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ercot.com\departments\Operations Planning\Operations Analysis\Reports\Hourly Aggregated Wind &amp; Solar Output\"/>
    </mc:Choice>
  </mc:AlternateContent>
  <xr:revisionPtr revIDLastSave="0" documentId="13_ncr:1_{C18A7172-FDC8-43F1-AC50-58809B21621A}" xr6:coauthVersionLast="36" xr6:coauthVersionMax="36" xr10:uidLastSave="{00000000-0000-0000-0000-000000000000}"/>
  <bookViews>
    <workbookView xWindow="-135" yWindow="-135" windowWidth="14970" windowHeight="3435" tabRatio="730" xr2:uid="{00000000-000D-0000-FFFF-FFFF00000000}"/>
  </bookViews>
  <sheets>
    <sheet name="Wind Chart" sheetId="4" r:id="rId1"/>
    <sheet name="Wind Data" sheetId="5" r:id="rId2"/>
    <sheet name="Wind Statistics" sheetId="6" r:id="rId3"/>
    <sheet name="Solar Chart" sheetId="13" r:id="rId4"/>
    <sheet name="Solar Data" sheetId="11" r:id="rId5"/>
    <sheet name="Solar Statistics" sheetId="12" r:id="rId6"/>
  </sheets>
  <definedNames>
    <definedName name="_xlnm._FilterDatabase" localSheetId="4" hidden="1">'Solar Data'!$A$1:$J$8761</definedName>
    <definedName name="_xlnm._FilterDatabase" localSheetId="5" hidden="1">'Solar Statistics'!#REF!</definedName>
    <definedName name="_xlnm._FilterDatabase" localSheetId="1" hidden="1">'Wind Data'!$A$1:$I$8761</definedName>
    <definedName name="_xlnm._FilterDatabase" localSheetId="2" hidden="1">'Wind Statistics'!#REF!</definedName>
  </definedNames>
  <calcPr calcId="191029"/>
</workbook>
</file>

<file path=xl/calcChain.xml><?xml version="1.0" encoding="utf-8"?>
<calcChain xmlns="http://schemas.openxmlformats.org/spreadsheetml/2006/main">
  <c r="K10" i="11" l="1"/>
  <c r="D28" i="6"/>
  <c r="E28" i="6" s="1"/>
  <c r="D20" i="12"/>
  <c r="D28" i="12"/>
  <c r="D30" i="12"/>
  <c r="D31" i="12"/>
  <c r="D32" i="12"/>
  <c r="D33" i="12"/>
  <c r="D34" i="12"/>
  <c r="D35" i="12"/>
  <c r="D36" i="12"/>
  <c r="D37" i="12"/>
  <c r="D38" i="12"/>
  <c r="E38" i="12" s="1"/>
  <c r="D29" i="12"/>
  <c r="C30" i="12"/>
  <c r="C31" i="12"/>
  <c r="C32" i="12"/>
  <c r="C33" i="12"/>
  <c r="C34" i="12"/>
  <c r="C35" i="12"/>
  <c r="C36" i="12"/>
  <c r="C37" i="12"/>
  <c r="C29" i="12"/>
  <c r="D39" i="12"/>
  <c r="E39" i="12" s="1"/>
  <c r="C39" i="12"/>
  <c r="C38" i="12"/>
  <c r="A4" i="12" l="1"/>
  <c r="B4" i="12" s="1"/>
  <c r="H3" i="11"/>
  <c r="I3" i="11" s="1"/>
  <c r="H4" i="11"/>
  <c r="I4" i="11" s="1"/>
  <c r="H5" i="11"/>
  <c r="I5" i="11" s="1"/>
  <c r="H6" i="11"/>
  <c r="I6" i="11" s="1"/>
  <c r="H7" i="11"/>
  <c r="I7" i="11" s="1"/>
  <c r="H8" i="11"/>
  <c r="I8" i="11" s="1"/>
  <c r="H9" i="11"/>
  <c r="I9" i="11" s="1"/>
  <c r="H10" i="11"/>
  <c r="I10" i="11" s="1"/>
  <c r="H11" i="11"/>
  <c r="I11" i="11" s="1"/>
  <c r="H12" i="11"/>
  <c r="I12" i="11" s="1"/>
  <c r="H13" i="11"/>
  <c r="I13" i="11" s="1"/>
  <c r="H14" i="11"/>
  <c r="I14" i="11" s="1"/>
  <c r="H15" i="11"/>
  <c r="I15" i="11" s="1"/>
  <c r="H16" i="11"/>
  <c r="I16" i="11" s="1"/>
  <c r="H17" i="11"/>
  <c r="I17" i="11" s="1"/>
  <c r="H18" i="11"/>
  <c r="I18" i="11" s="1"/>
  <c r="H19" i="11"/>
  <c r="I19" i="11" s="1"/>
  <c r="H20" i="11"/>
  <c r="I20" i="11" s="1"/>
  <c r="H21" i="11"/>
  <c r="I21" i="11" s="1"/>
  <c r="H22" i="11"/>
  <c r="I22" i="11" s="1"/>
  <c r="H23" i="11"/>
  <c r="I23" i="11" s="1"/>
  <c r="H24" i="11"/>
  <c r="I24" i="11" s="1"/>
  <c r="H25" i="11"/>
  <c r="I25" i="11" s="1"/>
  <c r="H26" i="11"/>
  <c r="I26" i="11" s="1"/>
  <c r="H27" i="11"/>
  <c r="I27" i="11" s="1"/>
  <c r="H28" i="11"/>
  <c r="I28" i="11" s="1"/>
  <c r="H29" i="11"/>
  <c r="I29" i="11" s="1"/>
  <c r="H30" i="11"/>
  <c r="I30" i="11" s="1"/>
  <c r="H31" i="11"/>
  <c r="I31" i="11" s="1"/>
  <c r="H32" i="11"/>
  <c r="I32" i="11" s="1"/>
  <c r="H33" i="11"/>
  <c r="I33" i="11" s="1"/>
  <c r="H34" i="11"/>
  <c r="I34" i="11" s="1"/>
  <c r="H35" i="11"/>
  <c r="I35" i="11" s="1"/>
  <c r="H36" i="11"/>
  <c r="I36" i="11" s="1"/>
  <c r="H37" i="11"/>
  <c r="I37" i="11" s="1"/>
  <c r="H38" i="11"/>
  <c r="I38" i="11" s="1"/>
  <c r="H39" i="11"/>
  <c r="I39" i="11" s="1"/>
  <c r="H40" i="11"/>
  <c r="I40" i="11" s="1"/>
  <c r="H41" i="11"/>
  <c r="I41" i="11" s="1"/>
  <c r="H42" i="11"/>
  <c r="I42" i="11" s="1"/>
  <c r="H43" i="11"/>
  <c r="I43" i="11" s="1"/>
  <c r="H44" i="11"/>
  <c r="I44" i="11" s="1"/>
  <c r="H45" i="11"/>
  <c r="I45" i="11" s="1"/>
  <c r="H46" i="11"/>
  <c r="I46" i="11" s="1"/>
  <c r="H47" i="11"/>
  <c r="I47" i="11" s="1"/>
  <c r="H48" i="11"/>
  <c r="I48" i="11" s="1"/>
  <c r="H49" i="11"/>
  <c r="I49" i="11" s="1"/>
  <c r="H50" i="11"/>
  <c r="I50" i="11" s="1"/>
  <c r="H51" i="11"/>
  <c r="I51" i="11" s="1"/>
  <c r="H52" i="11"/>
  <c r="I52" i="11" s="1"/>
  <c r="H53" i="11"/>
  <c r="I53" i="11" s="1"/>
  <c r="H54" i="11"/>
  <c r="I54" i="11" s="1"/>
  <c r="H55" i="11"/>
  <c r="I55" i="11" s="1"/>
  <c r="H56" i="11"/>
  <c r="I56" i="11" s="1"/>
  <c r="H57" i="11"/>
  <c r="I57" i="11" s="1"/>
  <c r="H58" i="11"/>
  <c r="I58" i="11" s="1"/>
  <c r="H59" i="11"/>
  <c r="I59" i="11" s="1"/>
  <c r="H60" i="11"/>
  <c r="I60" i="11" s="1"/>
  <c r="H61" i="11"/>
  <c r="I61" i="11" s="1"/>
  <c r="H62" i="11"/>
  <c r="I62" i="11" s="1"/>
  <c r="H63" i="11"/>
  <c r="I63" i="11" s="1"/>
  <c r="H64" i="11"/>
  <c r="I64" i="11" s="1"/>
  <c r="H65" i="11"/>
  <c r="I65" i="11" s="1"/>
  <c r="H66" i="11"/>
  <c r="I66" i="11" s="1"/>
  <c r="H67" i="11"/>
  <c r="I67" i="11" s="1"/>
  <c r="H68" i="11"/>
  <c r="I68" i="11" s="1"/>
  <c r="H69" i="11"/>
  <c r="I69" i="11" s="1"/>
  <c r="H70" i="11"/>
  <c r="I70" i="11" s="1"/>
  <c r="H71" i="11"/>
  <c r="I71" i="11" s="1"/>
  <c r="H72" i="11"/>
  <c r="I72" i="11" s="1"/>
  <c r="H73" i="11"/>
  <c r="I73" i="11" s="1"/>
  <c r="H74" i="11"/>
  <c r="I74" i="11" s="1"/>
  <c r="H75" i="11"/>
  <c r="I75" i="11" s="1"/>
  <c r="H76" i="11"/>
  <c r="I76" i="11" s="1"/>
  <c r="H77" i="11"/>
  <c r="I77" i="11" s="1"/>
  <c r="H78" i="11"/>
  <c r="I78" i="11" s="1"/>
  <c r="H79" i="11"/>
  <c r="I79" i="11" s="1"/>
  <c r="H80" i="11"/>
  <c r="I80" i="11" s="1"/>
  <c r="H81" i="11"/>
  <c r="I81" i="11" s="1"/>
  <c r="H82" i="11"/>
  <c r="I82" i="11" s="1"/>
  <c r="H83" i="11"/>
  <c r="I83" i="11" s="1"/>
  <c r="H84" i="11"/>
  <c r="I84" i="11" s="1"/>
  <c r="H85" i="11"/>
  <c r="I85" i="11" s="1"/>
  <c r="H86" i="11"/>
  <c r="I86" i="11" s="1"/>
  <c r="H87" i="11"/>
  <c r="I87" i="11" s="1"/>
  <c r="H88" i="11"/>
  <c r="I88" i="11" s="1"/>
  <c r="H89" i="11"/>
  <c r="I89" i="11" s="1"/>
  <c r="H90" i="11"/>
  <c r="I90" i="11" s="1"/>
  <c r="H91" i="11"/>
  <c r="I91" i="11" s="1"/>
  <c r="H92" i="11"/>
  <c r="I92" i="11" s="1"/>
  <c r="H93" i="11"/>
  <c r="I93" i="11" s="1"/>
  <c r="H94" i="11"/>
  <c r="I94" i="11" s="1"/>
  <c r="H95" i="11"/>
  <c r="I95" i="11" s="1"/>
  <c r="H96" i="11"/>
  <c r="I96" i="11" s="1"/>
  <c r="H97" i="11"/>
  <c r="I97" i="11" s="1"/>
  <c r="H98" i="11"/>
  <c r="I98" i="11" s="1"/>
  <c r="H99" i="11"/>
  <c r="I99" i="11" s="1"/>
  <c r="H100" i="11"/>
  <c r="I100" i="11" s="1"/>
  <c r="H101" i="11"/>
  <c r="I101" i="11" s="1"/>
  <c r="H102" i="11"/>
  <c r="I102" i="11" s="1"/>
  <c r="H103" i="11"/>
  <c r="I103" i="11" s="1"/>
  <c r="H104" i="11"/>
  <c r="I104" i="11" s="1"/>
  <c r="H105" i="11"/>
  <c r="I105" i="11" s="1"/>
  <c r="H106" i="11"/>
  <c r="I106" i="11" s="1"/>
  <c r="H107" i="11"/>
  <c r="I107" i="11" s="1"/>
  <c r="H108" i="11"/>
  <c r="I108" i="11" s="1"/>
  <c r="H109" i="11"/>
  <c r="I109" i="11" s="1"/>
  <c r="H110" i="11"/>
  <c r="I110" i="11" s="1"/>
  <c r="H111" i="11"/>
  <c r="I111" i="11" s="1"/>
  <c r="H112" i="11"/>
  <c r="I112" i="11" s="1"/>
  <c r="H113" i="11"/>
  <c r="I113" i="11" s="1"/>
  <c r="H114" i="11"/>
  <c r="I114" i="11" s="1"/>
  <c r="H115" i="11"/>
  <c r="I115" i="11" s="1"/>
  <c r="H116" i="11"/>
  <c r="I116" i="11" s="1"/>
  <c r="H117" i="11"/>
  <c r="I117" i="11" s="1"/>
  <c r="H118" i="11"/>
  <c r="I118" i="11" s="1"/>
  <c r="H119" i="11"/>
  <c r="I119" i="11" s="1"/>
  <c r="H120" i="11"/>
  <c r="I120" i="11" s="1"/>
  <c r="H121" i="11"/>
  <c r="I121" i="11" s="1"/>
  <c r="H122" i="11"/>
  <c r="I122" i="11" s="1"/>
  <c r="H123" i="11"/>
  <c r="I123" i="11" s="1"/>
  <c r="H124" i="11"/>
  <c r="I124" i="11" s="1"/>
  <c r="H125" i="11"/>
  <c r="I125" i="11" s="1"/>
  <c r="H126" i="11"/>
  <c r="I126" i="11" s="1"/>
  <c r="H127" i="11"/>
  <c r="I127" i="11" s="1"/>
  <c r="H128" i="11"/>
  <c r="I128" i="11" s="1"/>
  <c r="H129" i="11"/>
  <c r="I129" i="11" s="1"/>
  <c r="H130" i="11"/>
  <c r="I130" i="11" s="1"/>
  <c r="H131" i="11"/>
  <c r="I131" i="11" s="1"/>
  <c r="H132" i="11"/>
  <c r="I132" i="11" s="1"/>
  <c r="H133" i="11"/>
  <c r="I133" i="11" s="1"/>
  <c r="H134" i="11"/>
  <c r="I134" i="11" s="1"/>
  <c r="H135" i="11"/>
  <c r="I135" i="11" s="1"/>
  <c r="H136" i="11"/>
  <c r="I136" i="11" s="1"/>
  <c r="H137" i="11"/>
  <c r="I137" i="11" s="1"/>
  <c r="H138" i="11"/>
  <c r="I138" i="11" s="1"/>
  <c r="H139" i="11"/>
  <c r="I139" i="11" s="1"/>
  <c r="H140" i="11"/>
  <c r="I140" i="11" s="1"/>
  <c r="H141" i="11"/>
  <c r="I141" i="11" s="1"/>
  <c r="H142" i="11"/>
  <c r="I142" i="11" s="1"/>
  <c r="H143" i="11"/>
  <c r="I143" i="11" s="1"/>
  <c r="H144" i="11"/>
  <c r="I144" i="11" s="1"/>
  <c r="H145" i="11"/>
  <c r="I145" i="11" s="1"/>
  <c r="H146" i="11"/>
  <c r="I146" i="11" s="1"/>
  <c r="H147" i="11"/>
  <c r="I147" i="11" s="1"/>
  <c r="H148" i="11"/>
  <c r="I148" i="11" s="1"/>
  <c r="H149" i="11"/>
  <c r="I149" i="11" s="1"/>
  <c r="H150" i="11"/>
  <c r="I150" i="11" s="1"/>
  <c r="H151" i="11"/>
  <c r="I151" i="11" s="1"/>
  <c r="H152" i="11"/>
  <c r="I152" i="11" s="1"/>
  <c r="H153" i="11"/>
  <c r="I153" i="11" s="1"/>
  <c r="H154" i="11"/>
  <c r="I154" i="11" s="1"/>
  <c r="H155" i="11"/>
  <c r="I155" i="11" s="1"/>
  <c r="H156" i="11"/>
  <c r="I156" i="11" s="1"/>
  <c r="H157" i="11"/>
  <c r="I157" i="11" s="1"/>
  <c r="H158" i="11"/>
  <c r="I158" i="11" s="1"/>
  <c r="H159" i="11"/>
  <c r="I159" i="11" s="1"/>
  <c r="H160" i="11"/>
  <c r="I160" i="11" s="1"/>
  <c r="H161" i="11"/>
  <c r="I161" i="11" s="1"/>
  <c r="H162" i="11"/>
  <c r="I162" i="11" s="1"/>
  <c r="H163" i="11"/>
  <c r="I163" i="11" s="1"/>
  <c r="H164" i="11"/>
  <c r="I164" i="11" s="1"/>
  <c r="H165" i="11"/>
  <c r="I165" i="11" s="1"/>
  <c r="H166" i="11"/>
  <c r="I166" i="11" s="1"/>
  <c r="H167" i="11"/>
  <c r="I167" i="11" s="1"/>
  <c r="H168" i="11"/>
  <c r="I168" i="11" s="1"/>
  <c r="H169" i="11"/>
  <c r="I169" i="11" s="1"/>
  <c r="H170" i="11"/>
  <c r="I170" i="11" s="1"/>
  <c r="H171" i="11"/>
  <c r="I171" i="11" s="1"/>
  <c r="H172" i="11"/>
  <c r="I172" i="11" s="1"/>
  <c r="H173" i="11"/>
  <c r="I173" i="11" s="1"/>
  <c r="H174" i="11"/>
  <c r="I174" i="11" s="1"/>
  <c r="H175" i="11"/>
  <c r="I175" i="11" s="1"/>
  <c r="H176" i="11"/>
  <c r="I176" i="11" s="1"/>
  <c r="H177" i="11"/>
  <c r="I177" i="11" s="1"/>
  <c r="H178" i="11"/>
  <c r="I178" i="11" s="1"/>
  <c r="H179" i="11"/>
  <c r="I179" i="11" s="1"/>
  <c r="H180" i="11"/>
  <c r="I180" i="11" s="1"/>
  <c r="H181" i="11"/>
  <c r="I181" i="11" s="1"/>
  <c r="H182" i="11"/>
  <c r="I182" i="11" s="1"/>
  <c r="H183" i="11"/>
  <c r="I183" i="11" s="1"/>
  <c r="H184" i="11"/>
  <c r="I184" i="11" s="1"/>
  <c r="H185" i="11"/>
  <c r="I185" i="11" s="1"/>
  <c r="H186" i="11"/>
  <c r="I186" i="11" s="1"/>
  <c r="H187" i="11"/>
  <c r="I187" i="11" s="1"/>
  <c r="H188" i="11"/>
  <c r="I188" i="11" s="1"/>
  <c r="H189" i="11"/>
  <c r="I189" i="11" s="1"/>
  <c r="H190" i="11"/>
  <c r="I190" i="11" s="1"/>
  <c r="H191" i="11"/>
  <c r="I191" i="11" s="1"/>
  <c r="H192" i="11"/>
  <c r="I192" i="11" s="1"/>
  <c r="H193" i="11"/>
  <c r="I193" i="11" s="1"/>
  <c r="H194" i="11"/>
  <c r="I194" i="11" s="1"/>
  <c r="H195" i="11"/>
  <c r="I195" i="11" s="1"/>
  <c r="H196" i="11"/>
  <c r="I196" i="11" s="1"/>
  <c r="H197" i="11"/>
  <c r="I197" i="11" s="1"/>
  <c r="H198" i="11"/>
  <c r="I198" i="11" s="1"/>
  <c r="H199" i="11"/>
  <c r="I199" i="11" s="1"/>
  <c r="H200" i="11"/>
  <c r="I200" i="11" s="1"/>
  <c r="H201" i="11"/>
  <c r="I201" i="11" s="1"/>
  <c r="H202" i="11"/>
  <c r="I202" i="11" s="1"/>
  <c r="H203" i="11"/>
  <c r="I203" i="11" s="1"/>
  <c r="H204" i="11"/>
  <c r="I204" i="11" s="1"/>
  <c r="H205" i="11"/>
  <c r="I205" i="11" s="1"/>
  <c r="H206" i="11"/>
  <c r="I206" i="11" s="1"/>
  <c r="H207" i="11"/>
  <c r="I207" i="11" s="1"/>
  <c r="H208" i="11"/>
  <c r="I208" i="11" s="1"/>
  <c r="H209" i="11"/>
  <c r="I209" i="11" s="1"/>
  <c r="H210" i="11"/>
  <c r="I210" i="11" s="1"/>
  <c r="H211" i="11"/>
  <c r="I211" i="11" s="1"/>
  <c r="H212" i="11"/>
  <c r="I212" i="11" s="1"/>
  <c r="H213" i="11"/>
  <c r="I213" i="11" s="1"/>
  <c r="H214" i="11"/>
  <c r="I214" i="11" s="1"/>
  <c r="H215" i="11"/>
  <c r="I215" i="11" s="1"/>
  <c r="H216" i="11"/>
  <c r="I216" i="11" s="1"/>
  <c r="H217" i="11"/>
  <c r="I217" i="11" s="1"/>
  <c r="H218" i="11"/>
  <c r="I218" i="11" s="1"/>
  <c r="H219" i="11"/>
  <c r="I219" i="11" s="1"/>
  <c r="H220" i="11"/>
  <c r="I220" i="11" s="1"/>
  <c r="H221" i="11"/>
  <c r="I221" i="11" s="1"/>
  <c r="H222" i="11"/>
  <c r="I222" i="11" s="1"/>
  <c r="H223" i="11"/>
  <c r="I223" i="11" s="1"/>
  <c r="H224" i="11"/>
  <c r="I224" i="11" s="1"/>
  <c r="H225" i="11"/>
  <c r="I225" i="11" s="1"/>
  <c r="H226" i="11"/>
  <c r="I226" i="11" s="1"/>
  <c r="H227" i="11"/>
  <c r="I227" i="11" s="1"/>
  <c r="H228" i="11"/>
  <c r="I228" i="11" s="1"/>
  <c r="H229" i="11"/>
  <c r="I229" i="11" s="1"/>
  <c r="H230" i="11"/>
  <c r="I230" i="11" s="1"/>
  <c r="H231" i="11"/>
  <c r="I231" i="11" s="1"/>
  <c r="H232" i="11"/>
  <c r="I232" i="11" s="1"/>
  <c r="H233" i="11"/>
  <c r="I233" i="11" s="1"/>
  <c r="H234" i="11"/>
  <c r="I234" i="11" s="1"/>
  <c r="H235" i="11"/>
  <c r="I235" i="11" s="1"/>
  <c r="H236" i="11"/>
  <c r="I236" i="11" s="1"/>
  <c r="H237" i="11"/>
  <c r="I237" i="11" s="1"/>
  <c r="H238" i="11"/>
  <c r="I238" i="11" s="1"/>
  <c r="H239" i="11"/>
  <c r="I239" i="11" s="1"/>
  <c r="H240" i="11"/>
  <c r="I240" i="11" s="1"/>
  <c r="H241" i="11"/>
  <c r="I241" i="11" s="1"/>
  <c r="H242" i="11"/>
  <c r="I242" i="11" s="1"/>
  <c r="H243" i="11"/>
  <c r="I243" i="11" s="1"/>
  <c r="H244" i="11"/>
  <c r="I244" i="11" s="1"/>
  <c r="H245" i="11"/>
  <c r="I245" i="11" s="1"/>
  <c r="H246" i="11"/>
  <c r="I246" i="11" s="1"/>
  <c r="H247" i="11"/>
  <c r="I247" i="11" s="1"/>
  <c r="H248" i="11"/>
  <c r="I248" i="11" s="1"/>
  <c r="H249" i="11"/>
  <c r="I249" i="11" s="1"/>
  <c r="H250" i="11"/>
  <c r="I250" i="11" s="1"/>
  <c r="H251" i="11"/>
  <c r="I251" i="11" s="1"/>
  <c r="H252" i="11"/>
  <c r="I252" i="11" s="1"/>
  <c r="H253" i="11"/>
  <c r="I253" i="11" s="1"/>
  <c r="H254" i="11"/>
  <c r="I254" i="11" s="1"/>
  <c r="H255" i="11"/>
  <c r="I255" i="11" s="1"/>
  <c r="H256" i="11"/>
  <c r="I256" i="11" s="1"/>
  <c r="H257" i="11"/>
  <c r="I257" i="11" s="1"/>
  <c r="H258" i="11"/>
  <c r="I258" i="11" s="1"/>
  <c r="H259" i="11"/>
  <c r="I259" i="11" s="1"/>
  <c r="H260" i="11"/>
  <c r="I260" i="11" s="1"/>
  <c r="H261" i="11"/>
  <c r="I261" i="11" s="1"/>
  <c r="H262" i="11"/>
  <c r="I262" i="11" s="1"/>
  <c r="H263" i="11"/>
  <c r="I263" i="11" s="1"/>
  <c r="H264" i="11"/>
  <c r="I264" i="11" s="1"/>
  <c r="H265" i="11"/>
  <c r="I265" i="11" s="1"/>
  <c r="H266" i="11"/>
  <c r="I266" i="11" s="1"/>
  <c r="H267" i="11"/>
  <c r="I267" i="11" s="1"/>
  <c r="H268" i="11"/>
  <c r="I268" i="11" s="1"/>
  <c r="H269" i="11"/>
  <c r="I269" i="11" s="1"/>
  <c r="H270" i="11"/>
  <c r="I270" i="11" s="1"/>
  <c r="H271" i="11"/>
  <c r="I271" i="11" s="1"/>
  <c r="H272" i="11"/>
  <c r="I272" i="11" s="1"/>
  <c r="H273" i="11"/>
  <c r="I273" i="11" s="1"/>
  <c r="H274" i="11"/>
  <c r="I274" i="11" s="1"/>
  <c r="H275" i="11"/>
  <c r="I275" i="11" s="1"/>
  <c r="H276" i="11"/>
  <c r="I276" i="11" s="1"/>
  <c r="H277" i="11"/>
  <c r="I277" i="11" s="1"/>
  <c r="H278" i="11"/>
  <c r="I278" i="11" s="1"/>
  <c r="H279" i="11"/>
  <c r="I279" i="11" s="1"/>
  <c r="H280" i="11"/>
  <c r="I280" i="11" s="1"/>
  <c r="H281" i="11"/>
  <c r="I281" i="11" s="1"/>
  <c r="H282" i="11"/>
  <c r="I282" i="11" s="1"/>
  <c r="H283" i="11"/>
  <c r="I283" i="11" s="1"/>
  <c r="H284" i="11"/>
  <c r="I284" i="11" s="1"/>
  <c r="H285" i="11"/>
  <c r="I285" i="11" s="1"/>
  <c r="H286" i="11"/>
  <c r="I286" i="11" s="1"/>
  <c r="H287" i="11"/>
  <c r="I287" i="11" s="1"/>
  <c r="H288" i="11"/>
  <c r="I288" i="11" s="1"/>
  <c r="H289" i="11"/>
  <c r="I289" i="11" s="1"/>
  <c r="H290" i="11"/>
  <c r="I290" i="11" s="1"/>
  <c r="H291" i="11"/>
  <c r="I291" i="11" s="1"/>
  <c r="H292" i="11"/>
  <c r="I292" i="11" s="1"/>
  <c r="H293" i="11"/>
  <c r="I293" i="11" s="1"/>
  <c r="H294" i="11"/>
  <c r="I294" i="11" s="1"/>
  <c r="H295" i="11"/>
  <c r="I295" i="11" s="1"/>
  <c r="H296" i="11"/>
  <c r="I296" i="11" s="1"/>
  <c r="H297" i="11"/>
  <c r="I297" i="11" s="1"/>
  <c r="H298" i="11"/>
  <c r="I298" i="11" s="1"/>
  <c r="H299" i="11"/>
  <c r="I299" i="11" s="1"/>
  <c r="H300" i="11"/>
  <c r="I300" i="11" s="1"/>
  <c r="H301" i="11"/>
  <c r="I301" i="11" s="1"/>
  <c r="H302" i="11"/>
  <c r="I302" i="11" s="1"/>
  <c r="H303" i="11"/>
  <c r="I303" i="11" s="1"/>
  <c r="H304" i="11"/>
  <c r="I304" i="11" s="1"/>
  <c r="H305" i="11"/>
  <c r="I305" i="11" s="1"/>
  <c r="H306" i="11"/>
  <c r="I306" i="11" s="1"/>
  <c r="H307" i="11"/>
  <c r="I307" i="11" s="1"/>
  <c r="H308" i="11"/>
  <c r="I308" i="11" s="1"/>
  <c r="H309" i="11"/>
  <c r="I309" i="11" s="1"/>
  <c r="H310" i="11"/>
  <c r="I310" i="11" s="1"/>
  <c r="H311" i="11"/>
  <c r="I311" i="11" s="1"/>
  <c r="H312" i="11"/>
  <c r="I312" i="11" s="1"/>
  <c r="H313" i="11"/>
  <c r="I313" i="11" s="1"/>
  <c r="H314" i="11"/>
  <c r="I314" i="11" s="1"/>
  <c r="H315" i="11"/>
  <c r="I315" i="11" s="1"/>
  <c r="H316" i="11"/>
  <c r="I316" i="11" s="1"/>
  <c r="H317" i="11"/>
  <c r="I317" i="11" s="1"/>
  <c r="H318" i="11"/>
  <c r="I318" i="11" s="1"/>
  <c r="H319" i="11"/>
  <c r="I319" i="11" s="1"/>
  <c r="H320" i="11"/>
  <c r="I320" i="11" s="1"/>
  <c r="H321" i="11"/>
  <c r="I321" i="11" s="1"/>
  <c r="H322" i="11"/>
  <c r="I322" i="11" s="1"/>
  <c r="H323" i="11"/>
  <c r="I323" i="11" s="1"/>
  <c r="H324" i="11"/>
  <c r="I324" i="11" s="1"/>
  <c r="H325" i="11"/>
  <c r="I325" i="11" s="1"/>
  <c r="H326" i="11"/>
  <c r="I326" i="11" s="1"/>
  <c r="H327" i="11"/>
  <c r="I327" i="11" s="1"/>
  <c r="H328" i="11"/>
  <c r="I328" i="11" s="1"/>
  <c r="H329" i="11"/>
  <c r="I329" i="11" s="1"/>
  <c r="H330" i="11"/>
  <c r="I330" i="11" s="1"/>
  <c r="H331" i="11"/>
  <c r="I331" i="11" s="1"/>
  <c r="H332" i="11"/>
  <c r="I332" i="11" s="1"/>
  <c r="H333" i="11"/>
  <c r="I333" i="11" s="1"/>
  <c r="H334" i="11"/>
  <c r="I334" i="11" s="1"/>
  <c r="H335" i="11"/>
  <c r="I335" i="11" s="1"/>
  <c r="H336" i="11"/>
  <c r="I336" i="11" s="1"/>
  <c r="H337" i="11"/>
  <c r="I337" i="11" s="1"/>
  <c r="H338" i="11"/>
  <c r="I338" i="11" s="1"/>
  <c r="H339" i="11"/>
  <c r="I339" i="11" s="1"/>
  <c r="H340" i="11"/>
  <c r="I340" i="11" s="1"/>
  <c r="H341" i="11"/>
  <c r="I341" i="11" s="1"/>
  <c r="H342" i="11"/>
  <c r="I342" i="11" s="1"/>
  <c r="H343" i="11"/>
  <c r="I343" i="11" s="1"/>
  <c r="H344" i="11"/>
  <c r="I344" i="11" s="1"/>
  <c r="H345" i="11"/>
  <c r="I345" i="11" s="1"/>
  <c r="H346" i="11"/>
  <c r="I346" i="11" s="1"/>
  <c r="H347" i="11"/>
  <c r="I347" i="11" s="1"/>
  <c r="H348" i="11"/>
  <c r="I348" i="11" s="1"/>
  <c r="H349" i="11"/>
  <c r="I349" i="11" s="1"/>
  <c r="H350" i="11"/>
  <c r="I350" i="11" s="1"/>
  <c r="H351" i="11"/>
  <c r="I351" i="11" s="1"/>
  <c r="H352" i="11"/>
  <c r="I352" i="11" s="1"/>
  <c r="H353" i="11"/>
  <c r="I353" i="11" s="1"/>
  <c r="H354" i="11"/>
  <c r="I354" i="11" s="1"/>
  <c r="H355" i="11"/>
  <c r="I355" i="11" s="1"/>
  <c r="H356" i="11"/>
  <c r="I356" i="11" s="1"/>
  <c r="H357" i="11"/>
  <c r="I357" i="11" s="1"/>
  <c r="H358" i="11"/>
  <c r="I358" i="11" s="1"/>
  <c r="H359" i="11"/>
  <c r="I359" i="11" s="1"/>
  <c r="H360" i="11"/>
  <c r="I360" i="11" s="1"/>
  <c r="H361" i="11"/>
  <c r="I361" i="11" s="1"/>
  <c r="H362" i="11"/>
  <c r="I362" i="11" s="1"/>
  <c r="H363" i="11"/>
  <c r="I363" i="11" s="1"/>
  <c r="H364" i="11"/>
  <c r="I364" i="11" s="1"/>
  <c r="H365" i="11"/>
  <c r="I365" i="11" s="1"/>
  <c r="H366" i="11"/>
  <c r="I366" i="11" s="1"/>
  <c r="H367" i="11"/>
  <c r="I367" i="11" s="1"/>
  <c r="H368" i="11"/>
  <c r="I368" i="11" s="1"/>
  <c r="H369" i="11"/>
  <c r="I369" i="11" s="1"/>
  <c r="H370" i="11"/>
  <c r="I370" i="11" s="1"/>
  <c r="H371" i="11"/>
  <c r="I371" i="11" s="1"/>
  <c r="H372" i="11"/>
  <c r="I372" i="11" s="1"/>
  <c r="H373" i="11"/>
  <c r="I373" i="11" s="1"/>
  <c r="H374" i="11"/>
  <c r="I374" i="11" s="1"/>
  <c r="H375" i="11"/>
  <c r="I375" i="11" s="1"/>
  <c r="H376" i="11"/>
  <c r="I376" i="11" s="1"/>
  <c r="H377" i="11"/>
  <c r="I377" i="11" s="1"/>
  <c r="H378" i="11"/>
  <c r="I378" i="11" s="1"/>
  <c r="H379" i="11"/>
  <c r="I379" i="11" s="1"/>
  <c r="H380" i="11"/>
  <c r="I380" i="11" s="1"/>
  <c r="H381" i="11"/>
  <c r="I381" i="11" s="1"/>
  <c r="H382" i="11"/>
  <c r="I382" i="11" s="1"/>
  <c r="H383" i="11"/>
  <c r="I383" i="11" s="1"/>
  <c r="H384" i="11"/>
  <c r="I384" i="11" s="1"/>
  <c r="H385" i="11"/>
  <c r="I385" i="11" s="1"/>
  <c r="H386" i="11"/>
  <c r="I386" i="11" s="1"/>
  <c r="H387" i="11"/>
  <c r="I387" i="11" s="1"/>
  <c r="H388" i="11"/>
  <c r="I388" i="11" s="1"/>
  <c r="H389" i="11"/>
  <c r="I389" i="11" s="1"/>
  <c r="H390" i="11"/>
  <c r="I390" i="11" s="1"/>
  <c r="H391" i="11"/>
  <c r="I391" i="11" s="1"/>
  <c r="H392" i="11"/>
  <c r="I392" i="11" s="1"/>
  <c r="H393" i="11"/>
  <c r="I393" i="11" s="1"/>
  <c r="H394" i="11"/>
  <c r="I394" i="11" s="1"/>
  <c r="H395" i="11"/>
  <c r="I395" i="11" s="1"/>
  <c r="H396" i="11"/>
  <c r="I396" i="11" s="1"/>
  <c r="H397" i="11"/>
  <c r="I397" i="11" s="1"/>
  <c r="H398" i="11"/>
  <c r="I398" i="11" s="1"/>
  <c r="H399" i="11"/>
  <c r="I399" i="11" s="1"/>
  <c r="H400" i="11"/>
  <c r="I400" i="11" s="1"/>
  <c r="H401" i="11"/>
  <c r="I401" i="11" s="1"/>
  <c r="H402" i="11"/>
  <c r="I402" i="11" s="1"/>
  <c r="H403" i="11"/>
  <c r="I403" i="11" s="1"/>
  <c r="H404" i="11"/>
  <c r="I404" i="11" s="1"/>
  <c r="H405" i="11"/>
  <c r="I405" i="11" s="1"/>
  <c r="H406" i="11"/>
  <c r="I406" i="11" s="1"/>
  <c r="H407" i="11"/>
  <c r="I407" i="11" s="1"/>
  <c r="H408" i="11"/>
  <c r="I408" i="11" s="1"/>
  <c r="H409" i="11"/>
  <c r="I409" i="11" s="1"/>
  <c r="H410" i="11"/>
  <c r="I410" i="11" s="1"/>
  <c r="H411" i="11"/>
  <c r="I411" i="11" s="1"/>
  <c r="H412" i="11"/>
  <c r="I412" i="11" s="1"/>
  <c r="H413" i="11"/>
  <c r="I413" i="11" s="1"/>
  <c r="H414" i="11"/>
  <c r="I414" i="11" s="1"/>
  <c r="H415" i="11"/>
  <c r="I415" i="11" s="1"/>
  <c r="H416" i="11"/>
  <c r="I416" i="11" s="1"/>
  <c r="H417" i="11"/>
  <c r="I417" i="11" s="1"/>
  <c r="H418" i="11"/>
  <c r="I418" i="11" s="1"/>
  <c r="H419" i="11"/>
  <c r="I419" i="11" s="1"/>
  <c r="H420" i="11"/>
  <c r="I420" i="11" s="1"/>
  <c r="H421" i="11"/>
  <c r="I421" i="11" s="1"/>
  <c r="H422" i="11"/>
  <c r="I422" i="11" s="1"/>
  <c r="H423" i="11"/>
  <c r="I423" i="11" s="1"/>
  <c r="H424" i="11"/>
  <c r="I424" i="11" s="1"/>
  <c r="H425" i="11"/>
  <c r="I425" i="11" s="1"/>
  <c r="H426" i="11"/>
  <c r="I426" i="11" s="1"/>
  <c r="H427" i="11"/>
  <c r="I427" i="11" s="1"/>
  <c r="H428" i="11"/>
  <c r="I428" i="11" s="1"/>
  <c r="H429" i="11"/>
  <c r="I429" i="11" s="1"/>
  <c r="H430" i="11"/>
  <c r="I430" i="11" s="1"/>
  <c r="H431" i="11"/>
  <c r="I431" i="11" s="1"/>
  <c r="H432" i="11"/>
  <c r="I432" i="11" s="1"/>
  <c r="H433" i="11"/>
  <c r="I433" i="11" s="1"/>
  <c r="H434" i="11"/>
  <c r="I434" i="11" s="1"/>
  <c r="H435" i="11"/>
  <c r="I435" i="11" s="1"/>
  <c r="H436" i="11"/>
  <c r="I436" i="11" s="1"/>
  <c r="H437" i="11"/>
  <c r="I437" i="11" s="1"/>
  <c r="H438" i="11"/>
  <c r="I438" i="11" s="1"/>
  <c r="H439" i="11"/>
  <c r="I439" i="11" s="1"/>
  <c r="H440" i="11"/>
  <c r="I440" i="11" s="1"/>
  <c r="H441" i="11"/>
  <c r="I441" i="11" s="1"/>
  <c r="H442" i="11"/>
  <c r="I442" i="11" s="1"/>
  <c r="H443" i="11"/>
  <c r="I443" i="11" s="1"/>
  <c r="H444" i="11"/>
  <c r="I444" i="11" s="1"/>
  <c r="H445" i="11"/>
  <c r="I445" i="11" s="1"/>
  <c r="H446" i="11"/>
  <c r="I446" i="11" s="1"/>
  <c r="H447" i="11"/>
  <c r="I447" i="11" s="1"/>
  <c r="H448" i="11"/>
  <c r="I448" i="11" s="1"/>
  <c r="H449" i="11"/>
  <c r="I449" i="11" s="1"/>
  <c r="H450" i="11"/>
  <c r="I450" i="11" s="1"/>
  <c r="H451" i="11"/>
  <c r="I451" i="11" s="1"/>
  <c r="H452" i="11"/>
  <c r="I452" i="11" s="1"/>
  <c r="H453" i="11"/>
  <c r="I453" i="11" s="1"/>
  <c r="H454" i="11"/>
  <c r="I454" i="11" s="1"/>
  <c r="H455" i="11"/>
  <c r="I455" i="11" s="1"/>
  <c r="H456" i="11"/>
  <c r="I456" i="11" s="1"/>
  <c r="H457" i="11"/>
  <c r="I457" i="11" s="1"/>
  <c r="H458" i="11"/>
  <c r="I458" i="11" s="1"/>
  <c r="H459" i="11"/>
  <c r="I459" i="11" s="1"/>
  <c r="H460" i="11"/>
  <c r="I460" i="11" s="1"/>
  <c r="H461" i="11"/>
  <c r="I461" i="11" s="1"/>
  <c r="H462" i="11"/>
  <c r="I462" i="11" s="1"/>
  <c r="H463" i="11"/>
  <c r="I463" i="11" s="1"/>
  <c r="H464" i="11"/>
  <c r="I464" i="11" s="1"/>
  <c r="H465" i="11"/>
  <c r="I465" i="11" s="1"/>
  <c r="H466" i="11"/>
  <c r="I466" i="11" s="1"/>
  <c r="H467" i="11"/>
  <c r="I467" i="11" s="1"/>
  <c r="H468" i="11"/>
  <c r="I468" i="11" s="1"/>
  <c r="H469" i="11"/>
  <c r="I469" i="11" s="1"/>
  <c r="H470" i="11"/>
  <c r="I470" i="11" s="1"/>
  <c r="H471" i="11"/>
  <c r="I471" i="11" s="1"/>
  <c r="H472" i="11"/>
  <c r="I472" i="11" s="1"/>
  <c r="H473" i="11"/>
  <c r="I473" i="11" s="1"/>
  <c r="H474" i="11"/>
  <c r="I474" i="11" s="1"/>
  <c r="H475" i="11"/>
  <c r="I475" i="11" s="1"/>
  <c r="H476" i="11"/>
  <c r="I476" i="11" s="1"/>
  <c r="H477" i="11"/>
  <c r="I477" i="11" s="1"/>
  <c r="H478" i="11"/>
  <c r="I478" i="11" s="1"/>
  <c r="H479" i="11"/>
  <c r="I479" i="11" s="1"/>
  <c r="H480" i="11"/>
  <c r="I480" i="11" s="1"/>
  <c r="H481" i="11"/>
  <c r="I481" i="11" s="1"/>
  <c r="H482" i="11"/>
  <c r="I482" i="11" s="1"/>
  <c r="H483" i="11"/>
  <c r="I483" i="11" s="1"/>
  <c r="H484" i="11"/>
  <c r="I484" i="11" s="1"/>
  <c r="H485" i="11"/>
  <c r="I485" i="11" s="1"/>
  <c r="H486" i="11"/>
  <c r="I486" i="11" s="1"/>
  <c r="H487" i="11"/>
  <c r="I487" i="11" s="1"/>
  <c r="H488" i="11"/>
  <c r="I488" i="11" s="1"/>
  <c r="H489" i="11"/>
  <c r="I489" i="11" s="1"/>
  <c r="H490" i="11"/>
  <c r="I490" i="11" s="1"/>
  <c r="H491" i="11"/>
  <c r="I491" i="11" s="1"/>
  <c r="H492" i="11"/>
  <c r="I492" i="11" s="1"/>
  <c r="H493" i="11"/>
  <c r="I493" i="11" s="1"/>
  <c r="H494" i="11"/>
  <c r="I494" i="11" s="1"/>
  <c r="H495" i="11"/>
  <c r="I495" i="11" s="1"/>
  <c r="H496" i="11"/>
  <c r="I496" i="11" s="1"/>
  <c r="H497" i="11"/>
  <c r="I497" i="11" s="1"/>
  <c r="H498" i="11"/>
  <c r="I498" i="11" s="1"/>
  <c r="H499" i="11"/>
  <c r="I499" i="11" s="1"/>
  <c r="H500" i="11"/>
  <c r="I500" i="11" s="1"/>
  <c r="H501" i="11"/>
  <c r="I501" i="11" s="1"/>
  <c r="H502" i="11"/>
  <c r="I502" i="11" s="1"/>
  <c r="H503" i="11"/>
  <c r="I503" i="11" s="1"/>
  <c r="H504" i="11"/>
  <c r="I504" i="11" s="1"/>
  <c r="H505" i="11"/>
  <c r="I505" i="11" s="1"/>
  <c r="H506" i="11"/>
  <c r="I506" i="11" s="1"/>
  <c r="H507" i="11"/>
  <c r="I507" i="11" s="1"/>
  <c r="H508" i="11"/>
  <c r="I508" i="11" s="1"/>
  <c r="H509" i="11"/>
  <c r="I509" i="11" s="1"/>
  <c r="H510" i="11"/>
  <c r="I510" i="11" s="1"/>
  <c r="H511" i="11"/>
  <c r="I511" i="11" s="1"/>
  <c r="H512" i="11"/>
  <c r="I512" i="11" s="1"/>
  <c r="H513" i="11"/>
  <c r="I513" i="11" s="1"/>
  <c r="H514" i="11"/>
  <c r="I514" i="11" s="1"/>
  <c r="H515" i="11"/>
  <c r="I515" i="11" s="1"/>
  <c r="H516" i="11"/>
  <c r="I516" i="11" s="1"/>
  <c r="H517" i="11"/>
  <c r="I517" i="11" s="1"/>
  <c r="H518" i="11"/>
  <c r="I518" i="11" s="1"/>
  <c r="H519" i="11"/>
  <c r="I519" i="11" s="1"/>
  <c r="H520" i="11"/>
  <c r="I520" i="11" s="1"/>
  <c r="H521" i="11"/>
  <c r="I521" i="11" s="1"/>
  <c r="H522" i="11"/>
  <c r="I522" i="11" s="1"/>
  <c r="H523" i="11"/>
  <c r="I523" i="11" s="1"/>
  <c r="H524" i="11"/>
  <c r="I524" i="11" s="1"/>
  <c r="H525" i="11"/>
  <c r="I525" i="11" s="1"/>
  <c r="H526" i="11"/>
  <c r="I526" i="11" s="1"/>
  <c r="H527" i="11"/>
  <c r="I527" i="11" s="1"/>
  <c r="H528" i="11"/>
  <c r="I528" i="11" s="1"/>
  <c r="H529" i="11"/>
  <c r="I529" i="11" s="1"/>
  <c r="H530" i="11"/>
  <c r="I530" i="11" s="1"/>
  <c r="H531" i="11"/>
  <c r="I531" i="11" s="1"/>
  <c r="H532" i="11"/>
  <c r="I532" i="11" s="1"/>
  <c r="H533" i="11"/>
  <c r="I533" i="11" s="1"/>
  <c r="H534" i="11"/>
  <c r="I534" i="11" s="1"/>
  <c r="H535" i="11"/>
  <c r="I535" i="11" s="1"/>
  <c r="H536" i="11"/>
  <c r="I536" i="11" s="1"/>
  <c r="H537" i="11"/>
  <c r="I537" i="11" s="1"/>
  <c r="H538" i="11"/>
  <c r="I538" i="11" s="1"/>
  <c r="H539" i="11"/>
  <c r="I539" i="11" s="1"/>
  <c r="H540" i="11"/>
  <c r="I540" i="11" s="1"/>
  <c r="H541" i="11"/>
  <c r="I541" i="11" s="1"/>
  <c r="H542" i="11"/>
  <c r="I542" i="11" s="1"/>
  <c r="H543" i="11"/>
  <c r="I543" i="11" s="1"/>
  <c r="H544" i="11"/>
  <c r="I544" i="11" s="1"/>
  <c r="H545" i="11"/>
  <c r="I545" i="11" s="1"/>
  <c r="H546" i="11"/>
  <c r="I546" i="11" s="1"/>
  <c r="H547" i="11"/>
  <c r="I547" i="11" s="1"/>
  <c r="H548" i="11"/>
  <c r="I548" i="11" s="1"/>
  <c r="H549" i="11"/>
  <c r="I549" i="11" s="1"/>
  <c r="H550" i="11"/>
  <c r="I550" i="11" s="1"/>
  <c r="H551" i="11"/>
  <c r="I551" i="11" s="1"/>
  <c r="H552" i="11"/>
  <c r="I552" i="11" s="1"/>
  <c r="H553" i="11"/>
  <c r="I553" i="11" s="1"/>
  <c r="H554" i="11"/>
  <c r="I554" i="11" s="1"/>
  <c r="H555" i="11"/>
  <c r="I555" i="11" s="1"/>
  <c r="H556" i="11"/>
  <c r="I556" i="11" s="1"/>
  <c r="H557" i="11"/>
  <c r="I557" i="11" s="1"/>
  <c r="H558" i="11"/>
  <c r="I558" i="11" s="1"/>
  <c r="H559" i="11"/>
  <c r="I559" i="11" s="1"/>
  <c r="H560" i="11"/>
  <c r="I560" i="11" s="1"/>
  <c r="H561" i="11"/>
  <c r="I561" i="11" s="1"/>
  <c r="H562" i="11"/>
  <c r="I562" i="11" s="1"/>
  <c r="H563" i="11"/>
  <c r="I563" i="11" s="1"/>
  <c r="H564" i="11"/>
  <c r="I564" i="11" s="1"/>
  <c r="H565" i="11"/>
  <c r="I565" i="11" s="1"/>
  <c r="H566" i="11"/>
  <c r="I566" i="11" s="1"/>
  <c r="H567" i="11"/>
  <c r="I567" i="11" s="1"/>
  <c r="H568" i="11"/>
  <c r="I568" i="11" s="1"/>
  <c r="H569" i="11"/>
  <c r="I569" i="11" s="1"/>
  <c r="H570" i="11"/>
  <c r="I570" i="11" s="1"/>
  <c r="H571" i="11"/>
  <c r="I571" i="11" s="1"/>
  <c r="H572" i="11"/>
  <c r="I572" i="11" s="1"/>
  <c r="H573" i="11"/>
  <c r="I573" i="11" s="1"/>
  <c r="H574" i="11"/>
  <c r="I574" i="11" s="1"/>
  <c r="H575" i="11"/>
  <c r="I575" i="11" s="1"/>
  <c r="H576" i="11"/>
  <c r="I576" i="11" s="1"/>
  <c r="H577" i="11"/>
  <c r="I577" i="11" s="1"/>
  <c r="H578" i="11"/>
  <c r="I578" i="11" s="1"/>
  <c r="H579" i="11"/>
  <c r="I579" i="11" s="1"/>
  <c r="H580" i="11"/>
  <c r="I580" i="11" s="1"/>
  <c r="H581" i="11"/>
  <c r="I581" i="11" s="1"/>
  <c r="H582" i="11"/>
  <c r="I582" i="11" s="1"/>
  <c r="H583" i="11"/>
  <c r="I583" i="11" s="1"/>
  <c r="H584" i="11"/>
  <c r="I584" i="11" s="1"/>
  <c r="H585" i="11"/>
  <c r="I585" i="11" s="1"/>
  <c r="H586" i="11"/>
  <c r="I586" i="11" s="1"/>
  <c r="H587" i="11"/>
  <c r="I587" i="11" s="1"/>
  <c r="H588" i="11"/>
  <c r="I588" i="11" s="1"/>
  <c r="H589" i="11"/>
  <c r="I589" i="11" s="1"/>
  <c r="H590" i="11"/>
  <c r="I590" i="11" s="1"/>
  <c r="H591" i="11"/>
  <c r="I591" i="11" s="1"/>
  <c r="H592" i="11"/>
  <c r="I592" i="11" s="1"/>
  <c r="H593" i="11"/>
  <c r="I593" i="11" s="1"/>
  <c r="H594" i="11"/>
  <c r="I594" i="11" s="1"/>
  <c r="H595" i="11"/>
  <c r="I595" i="11" s="1"/>
  <c r="H596" i="11"/>
  <c r="I596" i="11" s="1"/>
  <c r="H597" i="11"/>
  <c r="I597" i="11" s="1"/>
  <c r="H598" i="11"/>
  <c r="I598" i="11" s="1"/>
  <c r="H599" i="11"/>
  <c r="I599" i="11" s="1"/>
  <c r="H600" i="11"/>
  <c r="I600" i="11" s="1"/>
  <c r="H601" i="11"/>
  <c r="I601" i="11" s="1"/>
  <c r="H602" i="11"/>
  <c r="I602" i="11" s="1"/>
  <c r="H603" i="11"/>
  <c r="I603" i="11" s="1"/>
  <c r="H604" i="11"/>
  <c r="I604" i="11" s="1"/>
  <c r="H605" i="11"/>
  <c r="I605" i="11" s="1"/>
  <c r="H606" i="11"/>
  <c r="I606" i="11" s="1"/>
  <c r="H607" i="11"/>
  <c r="I607" i="11" s="1"/>
  <c r="H608" i="11"/>
  <c r="I608" i="11" s="1"/>
  <c r="H609" i="11"/>
  <c r="I609" i="11" s="1"/>
  <c r="H610" i="11"/>
  <c r="I610" i="11" s="1"/>
  <c r="H611" i="11"/>
  <c r="I611" i="11" s="1"/>
  <c r="H612" i="11"/>
  <c r="I612" i="11" s="1"/>
  <c r="H613" i="11"/>
  <c r="I613" i="11" s="1"/>
  <c r="H614" i="11"/>
  <c r="I614" i="11" s="1"/>
  <c r="H615" i="11"/>
  <c r="I615" i="11" s="1"/>
  <c r="H616" i="11"/>
  <c r="I616" i="11" s="1"/>
  <c r="H617" i="11"/>
  <c r="I617" i="11" s="1"/>
  <c r="H618" i="11"/>
  <c r="I618" i="11" s="1"/>
  <c r="H619" i="11"/>
  <c r="I619" i="11" s="1"/>
  <c r="H620" i="11"/>
  <c r="I620" i="11" s="1"/>
  <c r="H621" i="11"/>
  <c r="I621" i="11" s="1"/>
  <c r="H622" i="11"/>
  <c r="I622" i="11" s="1"/>
  <c r="H623" i="11"/>
  <c r="I623" i="11" s="1"/>
  <c r="H624" i="11"/>
  <c r="I624" i="11" s="1"/>
  <c r="H625" i="11"/>
  <c r="I625" i="11" s="1"/>
  <c r="H626" i="11"/>
  <c r="I626" i="11" s="1"/>
  <c r="H627" i="11"/>
  <c r="I627" i="11" s="1"/>
  <c r="H628" i="11"/>
  <c r="I628" i="11" s="1"/>
  <c r="H629" i="11"/>
  <c r="I629" i="11" s="1"/>
  <c r="H630" i="11"/>
  <c r="I630" i="11" s="1"/>
  <c r="H631" i="11"/>
  <c r="I631" i="11" s="1"/>
  <c r="H632" i="11"/>
  <c r="I632" i="11" s="1"/>
  <c r="H633" i="11"/>
  <c r="I633" i="11" s="1"/>
  <c r="H634" i="11"/>
  <c r="I634" i="11" s="1"/>
  <c r="H635" i="11"/>
  <c r="I635" i="11" s="1"/>
  <c r="H636" i="11"/>
  <c r="I636" i="11" s="1"/>
  <c r="H637" i="11"/>
  <c r="I637" i="11" s="1"/>
  <c r="H638" i="11"/>
  <c r="I638" i="11" s="1"/>
  <c r="H639" i="11"/>
  <c r="I639" i="11" s="1"/>
  <c r="H640" i="11"/>
  <c r="I640" i="11" s="1"/>
  <c r="H641" i="11"/>
  <c r="I641" i="11" s="1"/>
  <c r="H642" i="11"/>
  <c r="I642" i="11" s="1"/>
  <c r="H643" i="11"/>
  <c r="I643" i="11" s="1"/>
  <c r="H644" i="11"/>
  <c r="I644" i="11" s="1"/>
  <c r="H645" i="11"/>
  <c r="I645" i="11" s="1"/>
  <c r="H646" i="11"/>
  <c r="I646" i="11" s="1"/>
  <c r="H647" i="11"/>
  <c r="I647" i="11" s="1"/>
  <c r="H648" i="11"/>
  <c r="I648" i="11" s="1"/>
  <c r="H649" i="11"/>
  <c r="I649" i="11" s="1"/>
  <c r="H650" i="11"/>
  <c r="I650" i="11" s="1"/>
  <c r="H651" i="11"/>
  <c r="I651" i="11" s="1"/>
  <c r="H652" i="11"/>
  <c r="I652" i="11" s="1"/>
  <c r="H653" i="11"/>
  <c r="I653" i="11" s="1"/>
  <c r="H654" i="11"/>
  <c r="I654" i="11" s="1"/>
  <c r="H655" i="11"/>
  <c r="I655" i="11" s="1"/>
  <c r="H656" i="11"/>
  <c r="I656" i="11" s="1"/>
  <c r="H657" i="11"/>
  <c r="I657" i="11" s="1"/>
  <c r="H658" i="11"/>
  <c r="I658" i="11" s="1"/>
  <c r="H659" i="11"/>
  <c r="I659" i="11" s="1"/>
  <c r="H660" i="11"/>
  <c r="I660" i="11" s="1"/>
  <c r="H661" i="11"/>
  <c r="I661" i="11" s="1"/>
  <c r="H662" i="11"/>
  <c r="I662" i="11" s="1"/>
  <c r="H663" i="11"/>
  <c r="I663" i="11" s="1"/>
  <c r="H664" i="11"/>
  <c r="I664" i="11" s="1"/>
  <c r="H665" i="11"/>
  <c r="I665" i="11" s="1"/>
  <c r="H666" i="11"/>
  <c r="I666" i="11" s="1"/>
  <c r="H667" i="11"/>
  <c r="I667" i="11" s="1"/>
  <c r="H668" i="11"/>
  <c r="I668" i="11" s="1"/>
  <c r="H669" i="11"/>
  <c r="I669" i="11" s="1"/>
  <c r="H670" i="11"/>
  <c r="I670" i="11" s="1"/>
  <c r="H671" i="11"/>
  <c r="I671" i="11" s="1"/>
  <c r="H672" i="11"/>
  <c r="I672" i="11" s="1"/>
  <c r="H673" i="11"/>
  <c r="I673" i="11" s="1"/>
  <c r="H674" i="11"/>
  <c r="I674" i="11" s="1"/>
  <c r="H675" i="11"/>
  <c r="I675" i="11" s="1"/>
  <c r="H676" i="11"/>
  <c r="I676" i="11" s="1"/>
  <c r="H677" i="11"/>
  <c r="I677" i="11" s="1"/>
  <c r="H678" i="11"/>
  <c r="I678" i="11" s="1"/>
  <c r="H679" i="11"/>
  <c r="I679" i="11" s="1"/>
  <c r="H680" i="11"/>
  <c r="I680" i="11" s="1"/>
  <c r="H681" i="11"/>
  <c r="I681" i="11" s="1"/>
  <c r="H682" i="11"/>
  <c r="I682" i="11" s="1"/>
  <c r="H683" i="11"/>
  <c r="I683" i="11" s="1"/>
  <c r="H684" i="11"/>
  <c r="I684" i="11" s="1"/>
  <c r="H685" i="11"/>
  <c r="I685" i="11" s="1"/>
  <c r="H686" i="11"/>
  <c r="I686" i="11" s="1"/>
  <c r="H687" i="11"/>
  <c r="I687" i="11" s="1"/>
  <c r="H688" i="11"/>
  <c r="I688" i="11" s="1"/>
  <c r="H689" i="11"/>
  <c r="I689" i="11" s="1"/>
  <c r="H690" i="11"/>
  <c r="I690" i="11" s="1"/>
  <c r="H691" i="11"/>
  <c r="I691" i="11" s="1"/>
  <c r="H692" i="11"/>
  <c r="I692" i="11" s="1"/>
  <c r="H693" i="11"/>
  <c r="I693" i="11" s="1"/>
  <c r="H694" i="11"/>
  <c r="I694" i="11" s="1"/>
  <c r="H695" i="11"/>
  <c r="I695" i="11" s="1"/>
  <c r="H696" i="11"/>
  <c r="I696" i="11" s="1"/>
  <c r="H697" i="11"/>
  <c r="I697" i="11" s="1"/>
  <c r="H698" i="11"/>
  <c r="I698" i="11" s="1"/>
  <c r="H699" i="11"/>
  <c r="I699" i="11" s="1"/>
  <c r="H700" i="11"/>
  <c r="I700" i="11" s="1"/>
  <c r="H701" i="11"/>
  <c r="I701" i="11" s="1"/>
  <c r="H702" i="11"/>
  <c r="I702" i="11" s="1"/>
  <c r="H703" i="11"/>
  <c r="I703" i="11" s="1"/>
  <c r="H704" i="11"/>
  <c r="I704" i="11" s="1"/>
  <c r="H705" i="11"/>
  <c r="I705" i="11" s="1"/>
  <c r="H706" i="11"/>
  <c r="I706" i="11" s="1"/>
  <c r="H707" i="11"/>
  <c r="I707" i="11" s="1"/>
  <c r="H708" i="11"/>
  <c r="I708" i="11" s="1"/>
  <c r="H709" i="11"/>
  <c r="I709" i="11" s="1"/>
  <c r="H710" i="11"/>
  <c r="I710" i="11" s="1"/>
  <c r="H711" i="11"/>
  <c r="I711" i="11" s="1"/>
  <c r="H712" i="11"/>
  <c r="I712" i="11" s="1"/>
  <c r="H713" i="11"/>
  <c r="I713" i="11" s="1"/>
  <c r="H714" i="11"/>
  <c r="I714" i="11" s="1"/>
  <c r="H715" i="11"/>
  <c r="I715" i="11" s="1"/>
  <c r="H716" i="11"/>
  <c r="I716" i="11" s="1"/>
  <c r="H717" i="11"/>
  <c r="I717" i="11" s="1"/>
  <c r="H718" i="11"/>
  <c r="I718" i="11" s="1"/>
  <c r="H719" i="11"/>
  <c r="I719" i="11" s="1"/>
  <c r="H720" i="11"/>
  <c r="I720" i="11" s="1"/>
  <c r="H721" i="11"/>
  <c r="I721" i="11" s="1"/>
  <c r="H722" i="11"/>
  <c r="I722" i="11" s="1"/>
  <c r="H723" i="11"/>
  <c r="I723" i="11" s="1"/>
  <c r="H724" i="11"/>
  <c r="I724" i="11" s="1"/>
  <c r="H725" i="11"/>
  <c r="I725" i="11" s="1"/>
  <c r="H726" i="11"/>
  <c r="I726" i="11" s="1"/>
  <c r="H727" i="11"/>
  <c r="I727" i="11" s="1"/>
  <c r="H728" i="11"/>
  <c r="I728" i="11" s="1"/>
  <c r="H729" i="11"/>
  <c r="I729" i="11" s="1"/>
  <c r="H730" i="11"/>
  <c r="I730" i="11" s="1"/>
  <c r="H731" i="11"/>
  <c r="I731" i="11" s="1"/>
  <c r="H732" i="11"/>
  <c r="I732" i="11" s="1"/>
  <c r="H733" i="11"/>
  <c r="I733" i="11" s="1"/>
  <c r="H734" i="11"/>
  <c r="I734" i="11" s="1"/>
  <c r="H735" i="11"/>
  <c r="I735" i="11" s="1"/>
  <c r="H736" i="11"/>
  <c r="I736" i="11" s="1"/>
  <c r="H737" i="11"/>
  <c r="I737" i="11" s="1"/>
  <c r="H738" i="11"/>
  <c r="I738" i="11" s="1"/>
  <c r="H739" i="11"/>
  <c r="I739" i="11" s="1"/>
  <c r="H740" i="11"/>
  <c r="I740" i="11" s="1"/>
  <c r="H741" i="11"/>
  <c r="I741" i="11" s="1"/>
  <c r="H742" i="11"/>
  <c r="I742" i="11" s="1"/>
  <c r="H743" i="11"/>
  <c r="I743" i="11" s="1"/>
  <c r="H744" i="11"/>
  <c r="I744" i="11" s="1"/>
  <c r="H745" i="11"/>
  <c r="I745" i="11" s="1"/>
  <c r="H746" i="11"/>
  <c r="I746" i="11" s="1"/>
  <c r="H747" i="11"/>
  <c r="I747" i="11" s="1"/>
  <c r="H748" i="11"/>
  <c r="I748" i="11" s="1"/>
  <c r="H749" i="11"/>
  <c r="I749" i="11" s="1"/>
  <c r="H750" i="11"/>
  <c r="I750" i="11" s="1"/>
  <c r="H751" i="11"/>
  <c r="I751" i="11" s="1"/>
  <c r="H752" i="11"/>
  <c r="I752" i="11" s="1"/>
  <c r="H753" i="11"/>
  <c r="I753" i="11" s="1"/>
  <c r="H754" i="11"/>
  <c r="I754" i="11" s="1"/>
  <c r="H755" i="11"/>
  <c r="I755" i="11" s="1"/>
  <c r="H756" i="11"/>
  <c r="I756" i="11" s="1"/>
  <c r="H757" i="11"/>
  <c r="I757" i="11" s="1"/>
  <c r="H758" i="11"/>
  <c r="I758" i="11" s="1"/>
  <c r="H759" i="11"/>
  <c r="I759" i="11" s="1"/>
  <c r="H760" i="11"/>
  <c r="I760" i="11" s="1"/>
  <c r="H761" i="11"/>
  <c r="I761" i="11" s="1"/>
  <c r="H762" i="11"/>
  <c r="I762" i="11" s="1"/>
  <c r="H763" i="11"/>
  <c r="I763" i="11" s="1"/>
  <c r="H764" i="11"/>
  <c r="I764" i="11" s="1"/>
  <c r="H765" i="11"/>
  <c r="I765" i="11" s="1"/>
  <c r="H766" i="11"/>
  <c r="I766" i="11" s="1"/>
  <c r="H767" i="11"/>
  <c r="I767" i="11" s="1"/>
  <c r="H768" i="11"/>
  <c r="I768" i="11" s="1"/>
  <c r="H769" i="11"/>
  <c r="I769" i="11" s="1"/>
  <c r="H770" i="11"/>
  <c r="I770" i="11" s="1"/>
  <c r="H771" i="11"/>
  <c r="I771" i="11" s="1"/>
  <c r="H772" i="11"/>
  <c r="I772" i="11" s="1"/>
  <c r="H773" i="11"/>
  <c r="I773" i="11" s="1"/>
  <c r="H774" i="11"/>
  <c r="I774" i="11" s="1"/>
  <c r="H775" i="11"/>
  <c r="I775" i="11" s="1"/>
  <c r="H776" i="11"/>
  <c r="I776" i="11" s="1"/>
  <c r="H777" i="11"/>
  <c r="I777" i="11" s="1"/>
  <c r="H778" i="11"/>
  <c r="I778" i="11" s="1"/>
  <c r="H779" i="11"/>
  <c r="I779" i="11" s="1"/>
  <c r="H780" i="11"/>
  <c r="I780" i="11" s="1"/>
  <c r="H781" i="11"/>
  <c r="I781" i="11" s="1"/>
  <c r="H782" i="11"/>
  <c r="I782" i="11" s="1"/>
  <c r="H783" i="11"/>
  <c r="I783" i="11" s="1"/>
  <c r="H784" i="11"/>
  <c r="I784" i="11" s="1"/>
  <c r="H785" i="11"/>
  <c r="I785" i="11" s="1"/>
  <c r="H786" i="11"/>
  <c r="I786" i="11" s="1"/>
  <c r="H787" i="11"/>
  <c r="I787" i="11" s="1"/>
  <c r="H788" i="11"/>
  <c r="I788" i="11" s="1"/>
  <c r="H789" i="11"/>
  <c r="I789" i="11" s="1"/>
  <c r="H790" i="11"/>
  <c r="I790" i="11" s="1"/>
  <c r="H791" i="11"/>
  <c r="I791" i="11" s="1"/>
  <c r="H792" i="11"/>
  <c r="I792" i="11" s="1"/>
  <c r="H793" i="11"/>
  <c r="I793" i="11" s="1"/>
  <c r="H794" i="11"/>
  <c r="I794" i="11" s="1"/>
  <c r="H795" i="11"/>
  <c r="I795" i="11" s="1"/>
  <c r="H796" i="11"/>
  <c r="I796" i="11" s="1"/>
  <c r="H797" i="11"/>
  <c r="I797" i="11" s="1"/>
  <c r="H798" i="11"/>
  <c r="I798" i="11" s="1"/>
  <c r="H799" i="11"/>
  <c r="I799" i="11" s="1"/>
  <c r="H800" i="11"/>
  <c r="I800" i="11" s="1"/>
  <c r="H801" i="11"/>
  <c r="I801" i="11" s="1"/>
  <c r="H802" i="11"/>
  <c r="I802" i="11" s="1"/>
  <c r="H803" i="11"/>
  <c r="I803" i="11" s="1"/>
  <c r="H804" i="11"/>
  <c r="I804" i="11" s="1"/>
  <c r="H805" i="11"/>
  <c r="I805" i="11" s="1"/>
  <c r="H806" i="11"/>
  <c r="I806" i="11" s="1"/>
  <c r="H807" i="11"/>
  <c r="I807" i="11" s="1"/>
  <c r="H808" i="11"/>
  <c r="I808" i="11" s="1"/>
  <c r="H809" i="11"/>
  <c r="I809" i="11" s="1"/>
  <c r="H810" i="11"/>
  <c r="I810" i="11" s="1"/>
  <c r="H811" i="11"/>
  <c r="I811" i="11" s="1"/>
  <c r="H812" i="11"/>
  <c r="I812" i="11" s="1"/>
  <c r="H813" i="11"/>
  <c r="I813" i="11" s="1"/>
  <c r="H814" i="11"/>
  <c r="I814" i="11" s="1"/>
  <c r="H815" i="11"/>
  <c r="I815" i="11" s="1"/>
  <c r="H816" i="11"/>
  <c r="I816" i="11" s="1"/>
  <c r="H817" i="11"/>
  <c r="I817" i="11" s="1"/>
  <c r="H818" i="11"/>
  <c r="I818" i="11" s="1"/>
  <c r="H819" i="11"/>
  <c r="I819" i="11" s="1"/>
  <c r="H820" i="11"/>
  <c r="I820" i="11" s="1"/>
  <c r="H821" i="11"/>
  <c r="I821" i="11" s="1"/>
  <c r="H822" i="11"/>
  <c r="I822" i="11" s="1"/>
  <c r="H823" i="11"/>
  <c r="I823" i="11" s="1"/>
  <c r="H824" i="11"/>
  <c r="I824" i="11" s="1"/>
  <c r="H825" i="11"/>
  <c r="I825" i="11" s="1"/>
  <c r="H826" i="11"/>
  <c r="I826" i="11" s="1"/>
  <c r="H827" i="11"/>
  <c r="I827" i="11" s="1"/>
  <c r="H828" i="11"/>
  <c r="I828" i="11" s="1"/>
  <c r="H829" i="11"/>
  <c r="I829" i="11" s="1"/>
  <c r="H830" i="11"/>
  <c r="I830" i="11" s="1"/>
  <c r="H831" i="11"/>
  <c r="I831" i="11" s="1"/>
  <c r="H832" i="11"/>
  <c r="I832" i="11" s="1"/>
  <c r="H833" i="11"/>
  <c r="I833" i="11" s="1"/>
  <c r="H834" i="11"/>
  <c r="I834" i="11" s="1"/>
  <c r="H835" i="11"/>
  <c r="I835" i="11" s="1"/>
  <c r="H836" i="11"/>
  <c r="I836" i="11" s="1"/>
  <c r="H837" i="11"/>
  <c r="I837" i="11" s="1"/>
  <c r="H838" i="11"/>
  <c r="I838" i="11" s="1"/>
  <c r="H839" i="11"/>
  <c r="I839" i="11" s="1"/>
  <c r="H840" i="11"/>
  <c r="I840" i="11" s="1"/>
  <c r="H841" i="11"/>
  <c r="I841" i="11" s="1"/>
  <c r="H842" i="11"/>
  <c r="I842" i="11" s="1"/>
  <c r="H843" i="11"/>
  <c r="I843" i="11" s="1"/>
  <c r="H844" i="11"/>
  <c r="I844" i="11" s="1"/>
  <c r="H845" i="11"/>
  <c r="I845" i="11" s="1"/>
  <c r="H846" i="11"/>
  <c r="I846" i="11" s="1"/>
  <c r="H847" i="11"/>
  <c r="I847" i="11" s="1"/>
  <c r="H848" i="11"/>
  <c r="I848" i="11" s="1"/>
  <c r="H849" i="11"/>
  <c r="I849" i="11" s="1"/>
  <c r="H850" i="11"/>
  <c r="I850" i="11" s="1"/>
  <c r="H851" i="11"/>
  <c r="I851" i="11" s="1"/>
  <c r="H852" i="11"/>
  <c r="I852" i="11" s="1"/>
  <c r="H853" i="11"/>
  <c r="I853" i="11" s="1"/>
  <c r="H854" i="11"/>
  <c r="I854" i="11" s="1"/>
  <c r="H855" i="11"/>
  <c r="I855" i="11" s="1"/>
  <c r="H856" i="11"/>
  <c r="I856" i="11" s="1"/>
  <c r="H857" i="11"/>
  <c r="I857" i="11" s="1"/>
  <c r="H858" i="11"/>
  <c r="I858" i="11" s="1"/>
  <c r="H859" i="11"/>
  <c r="I859" i="11" s="1"/>
  <c r="H860" i="11"/>
  <c r="I860" i="11" s="1"/>
  <c r="H861" i="11"/>
  <c r="I861" i="11" s="1"/>
  <c r="H862" i="11"/>
  <c r="I862" i="11" s="1"/>
  <c r="H863" i="11"/>
  <c r="I863" i="11" s="1"/>
  <c r="H864" i="11"/>
  <c r="I864" i="11" s="1"/>
  <c r="H865" i="11"/>
  <c r="I865" i="11" s="1"/>
  <c r="H866" i="11"/>
  <c r="I866" i="11" s="1"/>
  <c r="H867" i="11"/>
  <c r="I867" i="11" s="1"/>
  <c r="H868" i="11"/>
  <c r="I868" i="11" s="1"/>
  <c r="H869" i="11"/>
  <c r="I869" i="11" s="1"/>
  <c r="H870" i="11"/>
  <c r="I870" i="11" s="1"/>
  <c r="H871" i="11"/>
  <c r="I871" i="11" s="1"/>
  <c r="H872" i="11"/>
  <c r="I872" i="11" s="1"/>
  <c r="H873" i="11"/>
  <c r="I873" i="11" s="1"/>
  <c r="H874" i="11"/>
  <c r="I874" i="11" s="1"/>
  <c r="H875" i="11"/>
  <c r="I875" i="11" s="1"/>
  <c r="H876" i="11"/>
  <c r="I876" i="11" s="1"/>
  <c r="H877" i="11"/>
  <c r="I877" i="11" s="1"/>
  <c r="H878" i="11"/>
  <c r="I878" i="11" s="1"/>
  <c r="H879" i="11"/>
  <c r="I879" i="11" s="1"/>
  <c r="H880" i="11"/>
  <c r="I880" i="11" s="1"/>
  <c r="H881" i="11"/>
  <c r="I881" i="11" s="1"/>
  <c r="H882" i="11"/>
  <c r="I882" i="11" s="1"/>
  <c r="H883" i="11"/>
  <c r="I883" i="11" s="1"/>
  <c r="H884" i="11"/>
  <c r="I884" i="11" s="1"/>
  <c r="H885" i="11"/>
  <c r="I885" i="11" s="1"/>
  <c r="H886" i="11"/>
  <c r="I886" i="11" s="1"/>
  <c r="H887" i="11"/>
  <c r="I887" i="11" s="1"/>
  <c r="H888" i="11"/>
  <c r="I888" i="11" s="1"/>
  <c r="H889" i="11"/>
  <c r="I889" i="11" s="1"/>
  <c r="H890" i="11"/>
  <c r="I890" i="11" s="1"/>
  <c r="H891" i="11"/>
  <c r="I891" i="11" s="1"/>
  <c r="H892" i="11"/>
  <c r="I892" i="11" s="1"/>
  <c r="H893" i="11"/>
  <c r="I893" i="11" s="1"/>
  <c r="H894" i="11"/>
  <c r="I894" i="11" s="1"/>
  <c r="H895" i="11"/>
  <c r="I895" i="11" s="1"/>
  <c r="H896" i="11"/>
  <c r="I896" i="11" s="1"/>
  <c r="H897" i="11"/>
  <c r="I897" i="11" s="1"/>
  <c r="H898" i="11"/>
  <c r="I898" i="11" s="1"/>
  <c r="H899" i="11"/>
  <c r="I899" i="11" s="1"/>
  <c r="H900" i="11"/>
  <c r="I900" i="11" s="1"/>
  <c r="H901" i="11"/>
  <c r="I901" i="11" s="1"/>
  <c r="H902" i="11"/>
  <c r="I902" i="11" s="1"/>
  <c r="H903" i="11"/>
  <c r="I903" i="11" s="1"/>
  <c r="H904" i="11"/>
  <c r="I904" i="11" s="1"/>
  <c r="H905" i="11"/>
  <c r="I905" i="11" s="1"/>
  <c r="H906" i="11"/>
  <c r="I906" i="11" s="1"/>
  <c r="H907" i="11"/>
  <c r="I907" i="11" s="1"/>
  <c r="H908" i="11"/>
  <c r="I908" i="11" s="1"/>
  <c r="H909" i="11"/>
  <c r="I909" i="11" s="1"/>
  <c r="H910" i="11"/>
  <c r="I910" i="11" s="1"/>
  <c r="H911" i="11"/>
  <c r="I911" i="11" s="1"/>
  <c r="H912" i="11"/>
  <c r="I912" i="11" s="1"/>
  <c r="H913" i="11"/>
  <c r="I913" i="11" s="1"/>
  <c r="H914" i="11"/>
  <c r="I914" i="11" s="1"/>
  <c r="H915" i="11"/>
  <c r="I915" i="11" s="1"/>
  <c r="H916" i="11"/>
  <c r="I916" i="11" s="1"/>
  <c r="H917" i="11"/>
  <c r="I917" i="11" s="1"/>
  <c r="H918" i="11"/>
  <c r="I918" i="11" s="1"/>
  <c r="H919" i="11"/>
  <c r="I919" i="11" s="1"/>
  <c r="H920" i="11"/>
  <c r="I920" i="11" s="1"/>
  <c r="H921" i="11"/>
  <c r="I921" i="11" s="1"/>
  <c r="H922" i="11"/>
  <c r="I922" i="11" s="1"/>
  <c r="H923" i="11"/>
  <c r="I923" i="11" s="1"/>
  <c r="H924" i="11"/>
  <c r="I924" i="11" s="1"/>
  <c r="H925" i="11"/>
  <c r="I925" i="11" s="1"/>
  <c r="H926" i="11"/>
  <c r="I926" i="11" s="1"/>
  <c r="H927" i="11"/>
  <c r="I927" i="11" s="1"/>
  <c r="H928" i="11"/>
  <c r="I928" i="11" s="1"/>
  <c r="H929" i="11"/>
  <c r="I929" i="11" s="1"/>
  <c r="H930" i="11"/>
  <c r="I930" i="11" s="1"/>
  <c r="H931" i="11"/>
  <c r="I931" i="11" s="1"/>
  <c r="H932" i="11"/>
  <c r="I932" i="11" s="1"/>
  <c r="H933" i="11"/>
  <c r="I933" i="11" s="1"/>
  <c r="H934" i="11"/>
  <c r="I934" i="11" s="1"/>
  <c r="H935" i="11"/>
  <c r="I935" i="11" s="1"/>
  <c r="H936" i="11"/>
  <c r="I936" i="11" s="1"/>
  <c r="H937" i="11"/>
  <c r="I937" i="11" s="1"/>
  <c r="H938" i="11"/>
  <c r="I938" i="11" s="1"/>
  <c r="H939" i="11"/>
  <c r="I939" i="11" s="1"/>
  <c r="H940" i="11"/>
  <c r="I940" i="11" s="1"/>
  <c r="H941" i="11"/>
  <c r="I941" i="11" s="1"/>
  <c r="H942" i="11"/>
  <c r="I942" i="11" s="1"/>
  <c r="H943" i="11"/>
  <c r="I943" i="11" s="1"/>
  <c r="H944" i="11"/>
  <c r="I944" i="11" s="1"/>
  <c r="H945" i="11"/>
  <c r="I945" i="11" s="1"/>
  <c r="H946" i="11"/>
  <c r="I946" i="11" s="1"/>
  <c r="H947" i="11"/>
  <c r="I947" i="11" s="1"/>
  <c r="H948" i="11"/>
  <c r="I948" i="11" s="1"/>
  <c r="H949" i="11"/>
  <c r="I949" i="11" s="1"/>
  <c r="H950" i="11"/>
  <c r="I950" i="11" s="1"/>
  <c r="H951" i="11"/>
  <c r="I951" i="11" s="1"/>
  <c r="H952" i="11"/>
  <c r="I952" i="11" s="1"/>
  <c r="H953" i="11"/>
  <c r="I953" i="11" s="1"/>
  <c r="H954" i="11"/>
  <c r="I954" i="11" s="1"/>
  <c r="H955" i="11"/>
  <c r="I955" i="11" s="1"/>
  <c r="H956" i="11"/>
  <c r="I956" i="11" s="1"/>
  <c r="H957" i="11"/>
  <c r="I957" i="11" s="1"/>
  <c r="H958" i="11"/>
  <c r="I958" i="11" s="1"/>
  <c r="H959" i="11"/>
  <c r="I959" i="11" s="1"/>
  <c r="H960" i="11"/>
  <c r="I960" i="11" s="1"/>
  <c r="H961" i="11"/>
  <c r="I961" i="11" s="1"/>
  <c r="H962" i="11"/>
  <c r="I962" i="11" s="1"/>
  <c r="H963" i="11"/>
  <c r="I963" i="11" s="1"/>
  <c r="H964" i="11"/>
  <c r="I964" i="11" s="1"/>
  <c r="H965" i="11"/>
  <c r="I965" i="11" s="1"/>
  <c r="H966" i="11"/>
  <c r="I966" i="11" s="1"/>
  <c r="H967" i="11"/>
  <c r="I967" i="11" s="1"/>
  <c r="H968" i="11"/>
  <c r="I968" i="11" s="1"/>
  <c r="H969" i="11"/>
  <c r="I969" i="11" s="1"/>
  <c r="H970" i="11"/>
  <c r="I970" i="11" s="1"/>
  <c r="H971" i="11"/>
  <c r="I971" i="11" s="1"/>
  <c r="H972" i="11"/>
  <c r="I972" i="11" s="1"/>
  <c r="H973" i="11"/>
  <c r="I973" i="11" s="1"/>
  <c r="H974" i="11"/>
  <c r="I974" i="11" s="1"/>
  <c r="H975" i="11"/>
  <c r="I975" i="11" s="1"/>
  <c r="H976" i="11"/>
  <c r="I976" i="11" s="1"/>
  <c r="H977" i="11"/>
  <c r="I977" i="11" s="1"/>
  <c r="H978" i="11"/>
  <c r="I978" i="11" s="1"/>
  <c r="H979" i="11"/>
  <c r="I979" i="11" s="1"/>
  <c r="H980" i="11"/>
  <c r="I980" i="11" s="1"/>
  <c r="H981" i="11"/>
  <c r="I981" i="11" s="1"/>
  <c r="H982" i="11"/>
  <c r="I982" i="11" s="1"/>
  <c r="H983" i="11"/>
  <c r="I983" i="11" s="1"/>
  <c r="H984" i="11"/>
  <c r="I984" i="11" s="1"/>
  <c r="H985" i="11"/>
  <c r="I985" i="11" s="1"/>
  <c r="H986" i="11"/>
  <c r="I986" i="11" s="1"/>
  <c r="H987" i="11"/>
  <c r="I987" i="11" s="1"/>
  <c r="H988" i="11"/>
  <c r="I988" i="11" s="1"/>
  <c r="H989" i="11"/>
  <c r="I989" i="11" s="1"/>
  <c r="H990" i="11"/>
  <c r="I990" i="11" s="1"/>
  <c r="H991" i="11"/>
  <c r="I991" i="11" s="1"/>
  <c r="H992" i="11"/>
  <c r="I992" i="11" s="1"/>
  <c r="H993" i="11"/>
  <c r="I993" i="11" s="1"/>
  <c r="H994" i="11"/>
  <c r="I994" i="11" s="1"/>
  <c r="H995" i="11"/>
  <c r="I995" i="11" s="1"/>
  <c r="H996" i="11"/>
  <c r="I996" i="11" s="1"/>
  <c r="H997" i="11"/>
  <c r="I997" i="11" s="1"/>
  <c r="H998" i="11"/>
  <c r="I998" i="11" s="1"/>
  <c r="H999" i="11"/>
  <c r="I999" i="11" s="1"/>
  <c r="H1000" i="11"/>
  <c r="I1000" i="11" s="1"/>
  <c r="H1001" i="11"/>
  <c r="I1001" i="11" s="1"/>
  <c r="H1002" i="11"/>
  <c r="I1002" i="11" s="1"/>
  <c r="H1003" i="11"/>
  <c r="I1003" i="11" s="1"/>
  <c r="H1004" i="11"/>
  <c r="I1004" i="11" s="1"/>
  <c r="H1005" i="11"/>
  <c r="I1005" i="11" s="1"/>
  <c r="H1006" i="11"/>
  <c r="I1006" i="11" s="1"/>
  <c r="H1007" i="11"/>
  <c r="I1007" i="11" s="1"/>
  <c r="H1008" i="11"/>
  <c r="I1008" i="11" s="1"/>
  <c r="H1009" i="11"/>
  <c r="I1009" i="11" s="1"/>
  <c r="H1010" i="11"/>
  <c r="I1010" i="11" s="1"/>
  <c r="H1011" i="11"/>
  <c r="I1011" i="11" s="1"/>
  <c r="H1012" i="11"/>
  <c r="I1012" i="11" s="1"/>
  <c r="H1013" i="11"/>
  <c r="I1013" i="11" s="1"/>
  <c r="H1014" i="11"/>
  <c r="I1014" i="11" s="1"/>
  <c r="H1015" i="11"/>
  <c r="I1015" i="11" s="1"/>
  <c r="H1016" i="11"/>
  <c r="I1016" i="11" s="1"/>
  <c r="H1017" i="11"/>
  <c r="I1017" i="11" s="1"/>
  <c r="H1018" i="11"/>
  <c r="I1018" i="11" s="1"/>
  <c r="H1019" i="11"/>
  <c r="I1019" i="11" s="1"/>
  <c r="H1020" i="11"/>
  <c r="I1020" i="11" s="1"/>
  <c r="H1021" i="11"/>
  <c r="I1021" i="11" s="1"/>
  <c r="H1022" i="11"/>
  <c r="I1022" i="11" s="1"/>
  <c r="H1023" i="11"/>
  <c r="I1023" i="11" s="1"/>
  <c r="H1024" i="11"/>
  <c r="I1024" i="11" s="1"/>
  <c r="H1025" i="11"/>
  <c r="I1025" i="11" s="1"/>
  <c r="H1026" i="11"/>
  <c r="I1026" i="11" s="1"/>
  <c r="H1027" i="11"/>
  <c r="I1027" i="11" s="1"/>
  <c r="H1028" i="11"/>
  <c r="I1028" i="11" s="1"/>
  <c r="H1029" i="11"/>
  <c r="I1029" i="11" s="1"/>
  <c r="H1030" i="11"/>
  <c r="I1030" i="11" s="1"/>
  <c r="H1031" i="11"/>
  <c r="I1031" i="11" s="1"/>
  <c r="H1032" i="11"/>
  <c r="I1032" i="11" s="1"/>
  <c r="H1033" i="11"/>
  <c r="I1033" i="11" s="1"/>
  <c r="H1034" i="11"/>
  <c r="I1034" i="11" s="1"/>
  <c r="H1035" i="11"/>
  <c r="I1035" i="11" s="1"/>
  <c r="H1036" i="11"/>
  <c r="I1036" i="11" s="1"/>
  <c r="H1037" i="11"/>
  <c r="I1037" i="11" s="1"/>
  <c r="H1038" i="11"/>
  <c r="I1038" i="11" s="1"/>
  <c r="H1039" i="11"/>
  <c r="I1039" i="11" s="1"/>
  <c r="H1040" i="11"/>
  <c r="I1040" i="11" s="1"/>
  <c r="H1041" i="11"/>
  <c r="I1041" i="11" s="1"/>
  <c r="H1042" i="11"/>
  <c r="I1042" i="11" s="1"/>
  <c r="H1043" i="11"/>
  <c r="I1043" i="11" s="1"/>
  <c r="H1044" i="11"/>
  <c r="I1044" i="11" s="1"/>
  <c r="H1045" i="11"/>
  <c r="I1045" i="11" s="1"/>
  <c r="H1046" i="11"/>
  <c r="I1046" i="11" s="1"/>
  <c r="H1047" i="11"/>
  <c r="I1047" i="11" s="1"/>
  <c r="H1048" i="11"/>
  <c r="I1048" i="11" s="1"/>
  <c r="H1049" i="11"/>
  <c r="I1049" i="11" s="1"/>
  <c r="H1050" i="11"/>
  <c r="I1050" i="11" s="1"/>
  <c r="H1051" i="11"/>
  <c r="I1051" i="11" s="1"/>
  <c r="H1052" i="11"/>
  <c r="I1052" i="11" s="1"/>
  <c r="H1053" i="11"/>
  <c r="I1053" i="11" s="1"/>
  <c r="H1054" i="11"/>
  <c r="I1054" i="11" s="1"/>
  <c r="H1055" i="11"/>
  <c r="I1055" i="11" s="1"/>
  <c r="H1056" i="11"/>
  <c r="I1056" i="11" s="1"/>
  <c r="H1057" i="11"/>
  <c r="I1057" i="11" s="1"/>
  <c r="H1058" i="11"/>
  <c r="I1058" i="11" s="1"/>
  <c r="H1059" i="11"/>
  <c r="I1059" i="11" s="1"/>
  <c r="H1060" i="11"/>
  <c r="I1060" i="11" s="1"/>
  <c r="H1061" i="11"/>
  <c r="I1061" i="11" s="1"/>
  <c r="H1062" i="11"/>
  <c r="I1062" i="11" s="1"/>
  <c r="H1063" i="11"/>
  <c r="I1063" i="11" s="1"/>
  <c r="H1064" i="11"/>
  <c r="I1064" i="11" s="1"/>
  <c r="H1065" i="11"/>
  <c r="I1065" i="11" s="1"/>
  <c r="H1066" i="11"/>
  <c r="I1066" i="11" s="1"/>
  <c r="H1067" i="11"/>
  <c r="I1067" i="11" s="1"/>
  <c r="H1068" i="11"/>
  <c r="I1068" i="11" s="1"/>
  <c r="H1069" i="11"/>
  <c r="I1069" i="11" s="1"/>
  <c r="H1070" i="11"/>
  <c r="I1070" i="11" s="1"/>
  <c r="H1071" i="11"/>
  <c r="I1071" i="11" s="1"/>
  <c r="H1072" i="11"/>
  <c r="I1072" i="11" s="1"/>
  <c r="H1073" i="11"/>
  <c r="I1073" i="11" s="1"/>
  <c r="H1074" i="11"/>
  <c r="I1074" i="11" s="1"/>
  <c r="H1075" i="11"/>
  <c r="I1075" i="11" s="1"/>
  <c r="H1076" i="11"/>
  <c r="I1076" i="11" s="1"/>
  <c r="H1077" i="11"/>
  <c r="I1077" i="11" s="1"/>
  <c r="H1078" i="11"/>
  <c r="I1078" i="11" s="1"/>
  <c r="H1079" i="11"/>
  <c r="I1079" i="11" s="1"/>
  <c r="H1080" i="11"/>
  <c r="I1080" i="11" s="1"/>
  <c r="H1081" i="11"/>
  <c r="I1081" i="11" s="1"/>
  <c r="H1082" i="11"/>
  <c r="I1082" i="11" s="1"/>
  <c r="H1083" i="11"/>
  <c r="I1083" i="11" s="1"/>
  <c r="H1084" i="11"/>
  <c r="I1084" i="11" s="1"/>
  <c r="H1085" i="11"/>
  <c r="I1085" i="11" s="1"/>
  <c r="H1086" i="11"/>
  <c r="I1086" i="11" s="1"/>
  <c r="H1087" i="11"/>
  <c r="I1087" i="11" s="1"/>
  <c r="H1088" i="11"/>
  <c r="I1088" i="11" s="1"/>
  <c r="H1089" i="11"/>
  <c r="I1089" i="11" s="1"/>
  <c r="H1090" i="11"/>
  <c r="I1090" i="11" s="1"/>
  <c r="H1091" i="11"/>
  <c r="I1091" i="11" s="1"/>
  <c r="H1092" i="11"/>
  <c r="I1092" i="11" s="1"/>
  <c r="H1093" i="11"/>
  <c r="I1093" i="11" s="1"/>
  <c r="H1094" i="11"/>
  <c r="I1094" i="11" s="1"/>
  <c r="H1095" i="11"/>
  <c r="I1095" i="11" s="1"/>
  <c r="H1096" i="11"/>
  <c r="I1096" i="11" s="1"/>
  <c r="H1097" i="11"/>
  <c r="I1097" i="11" s="1"/>
  <c r="H1098" i="11"/>
  <c r="I1098" i="11" s="1"/>
  <c r="H1099" i="11"/>
  <c r="I1099" i="11" s="1"/>
  <c r="H1100" i="11"/>
  <c r="I1100" i="11" s="1"/>
  <c r="H1101" i="11"/>
  <c r="I1101" i="11" s="1"/>
  <c r="H1102" i="11"/>
  <c r="I1102" i="11" s="1"/>
  <c r="H1103" i="11"/>
  <c r="I1103" i="11" s="1"/>
  <c r="H1104" i="11"/>
  <c r="I1104" i="11" s="1"/>
  <c r="H1105" i="11"/>
  <c r="I1105" i="11" s="1"/>
  <c r="H1106" i="11"/>
  <c r="I1106" i="11" s="1"/>
  <c r="H1107" i="11"/>
  <c r="I1107" i="11" s="1"/>
  <c r="H1108" i="11"/>
  <c r="I1108" i="11" s="1"/>
  <c r="H1109" i="11"/>
  <c r="I1109" i="11" s="1"/>
  <c r="H1110" i="11"/>
  <c r="I1110" i="11" s="1"/>
  <c r="H1111" i="11"/>
  <c r="I1111" i="11" s="1"/>
  <c r="H1112" i="11"/>
  <c r="I1112" i="11" s="1"/>
  <c r="H1113" i="11"/>
  <c r="I1113" i="11" s="1"/>
  <c r="H1114" i="11"/>
  <c r="I1114" i="11" s="1"/>
  <c r="H1115" i="11"/>
  <c r="I1115" i="11" s="1"/>
  <c r="H1116" i="11"/>
  <c r="I1116" i="11" s="1"/>
  <c r="H1117" i="11"/>
  <c r="I1117" i="11" s="1"/>
  <c r="H1118" i="11"/>
  <c r="I1118" i="11" s="1"/>
  <c r="H1119" i="11"/>
  <c r="I1119" i="11" s="1"/>
  <c r="H1120" i="11"/>
  <c r="I1120" i="11" s="1"/>
  <c r="H1121" i="11"/>
  <c r="I1121" i="11" s="1"/>
  <c r="H1122" i="11"/>
  <c r="I1122" i="11" s="1"/>
  <c r="H1123" i="11"/>
  <c r="I1123" i="11" s="1"/>
  <c r="H1124" i="11"/>
  <c r="I1124" i="11" s="1"/>
  <c r="H1125" i="11"/>
  <c r="I1125" i="11" s="1"/>
  <c r="H1126" i="11"/>
  <c r="I1126" i="11" s="1"/>
  <c r="H1127" i="11"/>
  <c r="I1127" i="11" s="1"/>
  <c r="H1128" i="11"/>
  <c r="I1128" i="11" s="1"/>
  <c r="H1129" i="11"/>
  <c r="I1129" i="11" s="1"/>
  <c r="H1130" i="11"/>
  <c r="I1130" i="11" s="1"/>
  <c r="H1131" i="11"/>
  <c r="I1131" i="11" s="1"/>
  <c r="H1132" i="11"/>
  <c r="I1132" i="11" s="1"/>
  <c r="H1133" i="11"/>
  <c r="I1133" i="11" s="1"/>
  <c r="H1134" i="11"/>
  <c r="I1134" i="11" s="1"/>
  <c r="H1135" i="11"/>
  <c r="I1135" i="11" s="1"/>
  <c r="H1136" i="11"/>
  <c r="I1136" i="11" s="1"/>
  <c r="H1137" i="11"/>
  <c r="I1137" i="11" s="1"/>
  <c r="H1138" i="11"/>
  <c r="I1138" i="11" s="1"/>
  <c r="H1139" i="11"/>
  <c r="I1139" i="11" s="1"/>
  <c r="H1140" i="11"/>
  <c r="I1140" i="11" s="1"/>
  <c r="H1141" i="11"/>
  <c r="I1141" i="11" s="1"/>
  <c r="H1142" i="11"/>
  <c r="I1142" i="11" s="1"/>
  <c r="H1143" i="11"/>
  <c r="I1143" i="11" s="1"/>
  <c r="H1144" i="11"/>
  <c r="I1144" i="11" s="1"/>
  <c r="H1145" i="11"/>
  <c r="I1145" i="11" s="1"/>
  <c r="H1146" i="11"/>
  <c r="I1146" i="11" s="1"/>
  <c r="H1147" i="11"/>
  <c r="I1147" i="11" s="1"/>
  <c r="H1148" i="11"/>
  <c r="I1148" i="11" s="1"/>
  <c r="H1149" i="11"/>
  <c r="I1149" i="11" s="1"/>
  <c r="H1150" i="11"/>
  <c r="I1150" i="11" s="1"/>
  <c r="H1151" i="11"/>
  <c r="I1151" i="11" s="1"/>
  <c r="H1152" i="11"/>
  <c r="I1152" i="11" s="1"/>
  <c r="H1153" i="11"/>
  <c r="I1153" i="11" s="1"/>
  <c r="H1154" i="11"/>
  <c r="I1154" i="11" s="1"/>
  <c r="H1155" i="11"/>
  <c r="I1155" i="11" s="1"/>
  <c r="H1156" i="11"/>
  <c r="I1156" i="11" s="1"/>
  <c r="H1157" i="11"/>
  <c r="I1157" i="11" s="1"/>
  <c r="H1158" i="11"/>
  <c r="I1158" i="11" s="1"/>
  <c r="H1159" i="11"/>
  <c r="I1159" i="11" s="1"/>
  <c r="H1160" i="11"/>
  <c r="I1160" i="11" s="1"/>
  <c r="H1161" i="11"/>
  <c r="I1161" i="11" s="1"/>
  <c r="H1162" i="11"/>
  <c r="I1162" i="11" s="1"/>
  <c r="H1163" i="11"/>
  <c r="I1163" i="11" s="1"/>
  <c r="H1164" i="11"/>
  <c r="I1164" i="11" s="1"/>
  <c r="H1165" i="11"/>
  <c r="I1165" i="11" s="1"/>
  <c r="H1166" i="11"/>
  <c r="I1166" i="11" s="1"/>
  <c r="H1167" i="11"/>
  <c r="I1167" i="11" s="1"/>
  <c r="H1168" i="11"/>
  <c r="I1168" i="11" s="1"/>
  <c r="H1169" i="11"/>
  <c r="I1169" i="11" s="1"/>
  <c r="H1170" i="11"/>
  <c r="I1170" i="11" s="1"/>
  <c r="H1171" i="11"/>
  <c r="I1171" i="11" s="1"/>
  <c r="H1172" i="11"/>
  <c r="I1172" i="11" s="1"/>
  <c r="H1173" i="11"/>
  <c r="I1173" i="11" s="1"/>
  <c r="H1174" i="11"/>
  <c r="I1174" i="11" s="1"/>
  <c r="H1175" i="11"/>
  <c r="I1175" i="11" s="1"/>
  <c r="H1176" i="11"/>
  <c r="I1176" i="11" s="1"/>
  <c r="H1177" i="11"/>
  <c r="I1177" i="11" s="1"/>
  <c r="H1178" i="11"/>
  <c r="I1178" i="11" s="1"/>
  <c r="H1179" i="11"/>
  <c r="I1179" i="11" s="1"/>
  <c r="H1180" i="11"/>
  <c r="I1180" i="11" s="1"/>
  <c r="H1181" i="11"/>
  <c r="I1181" i="11" s="1"/>
  <c r="H1182" i="11"/>
  <c r="I1182" i="11" s="1"/>
  <c r="H1183" i="11"/>
  <c r="I1183" i="11" s="1"/>
  <c r="H1184" i="11"/>
  <c r="I1184" i="11" s="1"/>
  <c r="H1185" i="11"/>
  <c r="I1185" i="11" s="1"/>
  <c r="H1186" i="11"/>
  <c r="I1186" i="11" s="1"/>
  <c r="H1187" i="11"/>
  <c r="I1187" i="11" s="1"/>
  <c r="H1188" i="11"/>
  <c r="I1188" i="11" s="1"/>
  <c r="H1189" i="11"/>
  <c r="I1189" i="11" s="1"/>
  <c r="H1190" i="11"/>
  <c r="I1190" i="11" s="1"/>
  <c r="H1191" i="11"/>
  <c r="I1191" i="11" s="1"/>
  <c r="H1192" i="11"/>
  <c r="I1192" i="11" s="1"/>
  <c r="H1193" i="11"/>
  <c r="I1193" i="11" s="1"/>
  <c r="H1194" i="11"/>
  <c r="I1194" i="11" s="1"/>
  <c r="H1195" i="11"/>
  <c r="I1195" i="11" s="1"/>
  <c r="H1196" i="11"/>
  <c r="I1196" i="11" s="1"/>
  <c r="H1197" i="11"/>
  <c r="I1197" i="11" s="1"/>
  <c r="H1198" i="11"/>
  <c r="I1198" i="11" s="1"/>
  <c r="H1199" i="11"/>
  <c r="I1199" i="11" s="1"/>
  <c r="H1200" i="11"/>
  <c r="I1200" i="11" s="1"/>
  <c r="H1201" i="11"/>
  <c r="I1201" i="11" s="1"/>
  <c r="H1202" i="11"/>
  <c r="I1202" i="11" s="1"/>
  <c r="H1203" i="11"/>
  <c r="I1203" i="11" s="1"/>
  <c r="H1204" i="11"/>
  <c r="I1204" i="11" s="1"/>
  <c r="H1205" i="11"/>
  <c r="I1205" i="11" s="1"/>
  <c r="H1206" i="11"/>
  <c r="I1206" i="11" s="1"/>
  <c r="H1207" i="11"/>
  <c r="I1207" i="11" s="1"/>
  <c r="H1208" i="11"/>
  <c r="I1208" i="11" s="1"/>
  <c r="H1209" i="11"/>
  <c r="I1209" i="11" s="1"/>
  <c r="H1210" i="11"/>
  <c r="I1210" i="11" s="1"/>
  <c r="H1211" i="11"/>
  <c r="I1211" i="11" s="1"/>
  <c r="H1212" i="11"/>
  <c r="I1212" i="11" s="1"/>
  <c r="H1213" i="11"/>
  <c r="I1213" i="11" s="1"/>
  <c r="H1214" i="11"/>
  <c r="I1214" i="11" s="1"/>
  <c r="H1215" i="11"/>
  <c r="I1215" i="11" s="1"/>
  <c r="H1216" i="11"/>
  <c r="I1216" i="11" s="1"/>
  <c r="H1217" i="11"/>
  <c r="I1217" i="11" s="1"/>
  <c r="H1218" i="11"/>
  <c r="I1218" i="11" s="1"/>
  <c r="H1219" i="11"/>
  <c r="I1219" i="11" s="1"/>
  <c r="H1220" i="11"/>
  <c r="I1220" i="11" s="1"/>
  <c r="H1221" i="11"/>
  <c r="I1221" i="11" s="1"/>
  <c r="H1222" i="11"/>
  <c r="I1222" i="11" s="1"/>
  <c r="H1223" i="11"/>
  <c r="I1223" i="11" s="1"/>
  <c r="H1224" i="11"/>
  <c r="I1224" i="11" s="1"/>
  <c r="H1225" i="11"/>
  <c r="I1225" i="11" s="1"/>
  <c r="H1226" i="11"/>
  <c r="I1226" i="11" s="1"/>
  <c r="H1227" i="11"/>
  <c r="I1227" i="11" s="1"/>
  <c r="H1228" i="11"/>
  <c r="I1228" i="11" s="1"/>
  <c r="H1229" i="11"/>
  <c r="I1229" i="11" s="1"/>
  <c r="H1230" i="11"/>
  <c r="I1230" i="11" s="1"/>
  <c r="H1231" i="11"/>
  <c r="I1231" i="11" s="1"/>
  <c r="H1232" i="11"/>
  <c r="I1232" i="11" s="1"/>
  <c r="H1233" i="11"/>
  <c r="I1233" i="11" s="1"/>
  <c r="H1234" i="11"/>
  <c r="I1234" i="11" s="1"/>
  <c r="H1235" i="11"/>
  <c r="I1235" i="11" s="1"/>
  <c r="H1236" i="11"/>
  <c r="I1236" i="11" s="1"/>
  <c r="H1237" i="11"/>
  <c r="I1237" i="11" s="1"/>
  <c r="H1238" i="11"/>
  <c r="I1238" i="11" s="1"/>
  <c r="H1239" i="11"/>
  <c r="I1239" i="11" s="1"/>
  <c r="H1240" i="11"/>
  <c r="I1240" i="11" s="1"/>
  <c r="H1241" i="11"/>
  <c r="I1241" i="11" s="1"/>
  <c r="H1242" i="11"/>
  <c r="I1242" i="11" s="1"/>
  <c r="H1243" i="11"/>
  <c r="I1243" i="11" s="1"/>
  <c r="H1244" i="11"/>
  <c r="I1244" i="11" s="1"/>
  <c r="H1245" i="11"/>
  <c r="I1245" i="11" s="1"/>
  <c r="H1246" i="11"/>
  <c r="I1246" i="11" s="1"/>
  <c r="H1247" i="11"/>
  <c r="I1247" i="11" s="1"/>
  <c r="H1248" i="11"/>
  <c r="I1248" i="11" s="1"/>
  <c r="H1249" i="11"/>
  <c r="I1249" i="11" s="1"/>
  <c r="H1250" i="11"/>
  <c r="I1250" i="11" s="1"/>
  <c r="H1251" i="11"/>
  <c r="I1251" i="11" s="1"/>
  <c r="H1252" i="11"/>
  <c r="I1252" i="11" s="1"/>
  <c r="H1253" i="11"/>
  <c r="I1253" i="11" s="1"/>
  <c r="H1254" i="11"/>
  <c r="I1254" i="11" s="1"/>
  <c r="H1255" i="11"/>
  <c r="I1255" i="11" s="1"/>
  <c r="H1256" i="11"/>
  <c r="I1256" i="11" s="1"/>
  <c r="H1257" i="11"/>
  <c r="I1257" i="11" s="1"/>
  <c r="H1258" i="11"/>
  <c r="I1258" i="11" s="1"/>
  <c r="H1259" i="11"/>
  <c r="I1259" i="11" s="1"/>
  <c r="H1260" i="11"/>
  <c r="I1260" i="11" s="1"/>
  <c r="H1261" i="11"/>
  <c r="I1261" i="11" s="1"/>
  <c r="H1262" i="11"/>
  <c r="I1262" i="11" s="1"/>
  <c r="H1263" i="11"/>
  <c r="I1263" i="11" s="1"/>
  <c r="H1264" i="11"/>
  <c r="I1264" i="11" s="1"/>
  <c r="H1265" i="11"/>
  <c r="I1265" i="11" s="1"/>
  <c r="H1266" i="11"/>
  <c r="I1266" i="11" s="1"/>
  <c r="H1267" i="11"/>
  <c r="I1267" i="11" s="1"/>
  <c r="H1268" i="11"/>
  <c r="I1268" i="11" s="1"/>
  <c r="H1269" i="11"/>
  <c r="I1269" i="11" s="1"/>
  <c r="H1270" i="11"/>
  <c r="I1270" i="11" s="1"/>
  <c r="H1271" i="11"/>
  <c r="I1271" i="11" s="1"/>
  <c r="H1272" i="11"/>
  <c r="I1272" i="11" s="1"/>
  <c r="H1273" i="11"/>
  <c r="I1273" i="11" s="1"/>
  <c r="H1274" i="11"/>
  <c r="I1274" i="11" s="1"/>
  <c r="H1275" i="11"/>
  <c r="I1275" i="11" s="1"/>
  <c r="H1276" i="11"/>
  <c r="I1276" i="11" s="1"/>
  <c r="H1277" i="11"/>
  <c r="I1277" i="11" s="1"/>
  <c r="H1278" i="11"/>
  <c r="I1278" i="11" s="1"/>
  <c r="H1279" i="11"/>
  <c r="I1279" i="11" s="1"/>
  <c r="H1280" i="11"/>
  <c r="I1280" i="11" s="1"/>
  <c r="H1281" i="11"/>
  <c r="I1281" i="11" s="1"/>
  <c r="H1282" i="11"/>
  <c r="I1282" i="11" s="1"/>
  <c r="H1283" i="11"/>
  <c r="I1283" i="11" s="1"/>
  <c r="H1284" i="11"/>
  <c r="I1284" i="11" s="1"/>
  <c r="H1285" i="11"/>
  <c r="I1285" i="11" s="1"/>
  <c r="H1286" i="11"/>
  <c r="I1286" i="11" s="1"/>
  <c r="H1287" i="11"/>
  <c r="I1287" i="11" s="1"/>
  <c r="H1288" i="11"/>
  <c r="I1288" i="11" s="1"/>
  <c r="H1289" i="11"/>
  <c r="I1289" i="11" s="1"/>
  <c r="H1290" i="11"/>
  <c r="I1290" i="11" s="1"/>
  <c r="H1291" i="11"/>
  <c r="I1291" i="11" s="1"/>
  <c r="H1292" i="11"/>
  <c r="I1292" i="11" s="1"/>
  <c r="H1293" i="11"/>
  <c r="I1293" i="11" s="1"/>
  <c r="H1294" i="11"/>
  <c r="I1294" i="11" s="1"/>
  <c r="H1295" i="11"/>
  <c r="I1295" i="11" s="1"/>
  <c r="H1296" i="11"/>
  <c r="I1296" i="11" s="1"/>
  <c r="H1297" i="11"/>
  <c r="I1297" i="11" s="1"/>
  <c r="H1298" i="11"/>
  <c r="I1298" i="11" s="1"/>
  <c r="H1299" i="11"/>
  <c r="I1299" i="11" s="1"/>
  <c r="H1300" i="11"/>
  <c r="I1300" i="11" s="1"/>
  <c r="H1301" i="11"/>
  <c r="I1301" i="11" s="1"/>
  <c r="H1302" i="11"/>
  <c r="I1302" i="11" s="1"/>
  <c r="H1303" i="11"/>
  <c r="I1303" i="11" s="1"/>
  <c r="H1304" i="11"/>
  <c r="I1304" i="11" s="1"/>
  <c r="H1305" i="11"/>
  <c r="I1305" i="11" s="1"/>
  <c r="H1306" i="11"/>
  <c r="I1306" i="11" s="1"/>
  <c r="H1307" i="11"/>
  <c r="I1307" i="11" s="1"/>
  <c r="H1308" i="11"/>
  <c r="I1308" i="11" s="1"/>
  <c r="H1309" i="11"/>
  <c r="I1309" i="11" s="1"/>
  <c r="H1310" i="11"/>
  <c r="I1310" i="11" s="1"/>
  <c r="H1311" i="11"/>
  <c r="I1311" i="11" s="1"/>
  <c r="H1312" i="11"/>
  <c r="I1312" i="11" s="1"/>
  <c r="H1313" i="11"/>
  <c r="I1313" i="11" s="1"/>
  <c r="H1314" i="11"/>
  <c r="I1314" i="11" s="1"/>
  <c r="H1315" i="11"/>
  <c r="I1315" i="11" s="1"/>
  <c r="H1316" i="11"/>
  <c r="I1316" i="11" s="1"/>
  <c r="H1317" i="11"/>
  <c r="I1317" i="11" s="1"/>
  <c r="H1318" i="11"/>
  <c r="I1318" i="11" s="1"/>
  <c r="H1319" i="11"/>
  <c r="I1319" i="11" s="1"/>
  <c r="H1320" i="11"/>
  <c r="I1320" i="11" s="1"/>
  <c r="H1321" i="11"/>
  <c r="I1321" i="11" s="1"/>
  <c r="H1322" i="11"/>
  <c r="I1322" i="11" s="1"/>
  <c r="H1323" i="11"/>
  <c r="I1323" i="11" s="1"/>
  <c r="H1324" i="11"/>
  <c r="I1324" i="11" s="1"/>
  <c r="H1325" i="11"/>
  <c r="I1325" i="11" s="1"/>
  <c r="H1326" i="11"/>
  <c r="I1326" i="11" s="1"/>
  <c r="H1327" i="11"/>
  <c r="I1327" i="11" s="1"/>
  <c r="H1328" i="11"/>
  <c r="I1328" i="11" s="1"/>
  <c r="H1329" i="11"/>
  <c r="I1329" i="11" s="1"/>
  <c r="H1330" i="11"/>
  <c r="I1330" i="11" s="1"/>
  <c r="H1331" i="11"/>
  <c r="I1331" i="11" s="1"/>
  <c r="H1332" i="11"/>
  <c r="I1332" i="11" s="1"/>
  <c r="H1333" i="11"/>
  <c r="I1333" i="11" s="1"/>
  <c r="H1334" i="11"/>
  <c r="I1334" i="11" s="1"/>
  <c r="H1335" i="11"/>
  <c r="I1335" i="11" s="1"/>
  <c r="H1336" i="11"/>
  <c r="I1336" i="11" s="1"/>
  <c r="H1337" i="11"/>
  <c r="I1337" i="11" s="1"/>
  <c r="H1338" i="11"/>
  <c r="I1338" i="11" s="1"/>
  <c r="H1339" i="11"/>
  <c r="I1339" i="11" s="1"/>
  <c r="H1340" i="11"/>
  <c r="I1340" i="11" s="1"/>
  <c r="H1341" i="11"/>
  <c r="I1341" i="11" s="1"/>
  <c r="H1342" i="11"/>
  <c r="I1342" i="11" s="1"/>
  <c r="H1343" i="11"/>
  <c r="I1343" i="11" s="1"/>
  <c r="H1344" i="11"/>
  <c r="I1344" i="11" s="1"/>
  <c r="H1345" i="11"/>
  <c r="I1345" i="11" s="1"/>
  <c r="H1346" i="11"/>
  <c r="I1346" i="11" s="1"/>
  <c r="H1347" i="11"/>
  <c r="I1347" i="11" s="1"/>
  <c r="H1348" i="11"/>
  <c r="I1348" i="11" s="1"/>
  <c r="H1349" i="11"/>
  <c r="I1349" i="11" s="1"/>
  <c r="H1350" i="11"/>
  <c r="I1350" i="11" s="1"/>
  <c r="H1351" i="11"/>
  <c r="I1351" i="11" s="1"/>
  <c r="H1352" i="11"/>
  <c r="I1352" i="11" s="1"/>
  <c r="H1353" i="11"/>
  <c r="I1353" i="11" s="1"/>
  <c r="H1354" i="11"/>
  <c r="I1354" i="11" s="1"/>
  <c r="H1355" i="11"/>
  <c r="I1355" i="11" s="1"/>
  <c r="H1356" i="11"/>
  <c r="I1356" i="11" s="1"/>
  <c r="H1357" i="11"/>
  <c r="I1357" i="11" s="1"/>
  <c r="H1358" i="11"/>
  <c r="I1358" i="11" s="1"/>
  <c r="H1359" i="11"/>
  <c r="I1359" i="11" s="1"/>
  <c r="H1360" i="11"/>
  <c r="I1360" i="11" s="1"/>
  <c r="H1361" i="11"/>
  <c r="I1361" i="11" s="1"/>
  <c r="H1362" i="11"/>
  <c r="I1362" i="11" s="1"/>
  <c r="H1363" i="11"/>
  <c r="I1363" i="11" s="1"/>
  <c r="H1364" i="11"/>
  <c r="I1364" i="11" s="1"/>
  <c r="H1365" i="11"/>
  <c r="I1365" i="11" s="1"/>
  <c r="H1366" i="11"/>
  <c r="I1366" i="11" s="1"/>
  <c r="H1367" i="11"/>
  <c r="I1367" i="11" s="1"/>
  <c r="H1368" i="11"/>
  <c r="I1368" i="11" s="1"/>
  <c r="H1369" i="11"/>
  <c r="I1369" i="11" s="1"/>
  <c r="H1370" i="11"/>
  <c r="I1370" i="11" s="1"/>
  <c r="H1371" i="11"/>
  <c r="I1371" i="11" s="1"/>
  <c r="H1372" i="11"/>
  <c r="I1372" i="11" s="1"/>
  <c r="H1373" i="11"/>
  <c r="I1373" i="11" s="1"/>
  <c r="H1374" i="11"/>
  <c r="I1374" i="11" s="1"/>
  <c r="H1375" i="11"/>
  <c r="I1375" i="11" s="1"/>
  <c r="H1376" i="11"/>
  <c r="I1376" i="11" s="1"/>
  <c r="H1377" i="11"/>
  <c r="I1377" i="11" s="1"/>
  <c r="H1378" i="11"/>
  <c r="I1378" i="11" s="1"/>
  <c r="H1379" i="11"/>
  <c r="I1379" i="11" s="1"/>
  <c r="H1380" i="11"/>
  <c r="I1380" i="11" s="1"/>
  <c r="H1381" i="11"/>
  <c r="I1381" i="11" s="1"/>
  <c r="H1382" i="11"/>
  <c r="I1382" i="11" s="1"/>
  <c r="H1383" i="11"/>
  <c r="I1383" i="11" s="1"/>
  <c r="H1384" i="11"/>
  <c r="I1384" i="11" s="1"/>
  <c r="H1385" i="11"/>
  <c r="I1385" i="11" s="1"/>
  <c r="H1386" i="11"/>
  <c r="I1386" i="11" s="1"/>
  <c r="H1387" i="11"/>
  <c r="I1387" i="11" s="1"/>
  <c r="H1388" i="11"/>
  <c r="I1388" i="11" s="1"/>
  <c r="H1389" i="11"/>
  <c r="I1389" i="11" s="1"/>
  <c r="H1390" i="11"/>
  <c r="I1390" i="11" s="1"/>
  <c r="H1391" i="11"/>
  <c r="I1391" i="11" s="1"/>
  <c r="H1392" i="11"/>
  <c r="I1392" i="11" s="1"/>
  <c r="H1393" i="11"/>
  <c r="I1393" i="11" s="1"/>
  <c r="H1394" i="11"/>
  <c r="I1394" i="11" s="1"/>
  <c r="H1395" i="11"/>
  <c r="I1395" i="11" s="1"/>
  <c r="H1396" i="11"/>
  <c r="I1396" i="11" s="1"/>
  <c r="H1397" i="11"/>
  <c r="I1397" i="11" s="1"/>
  <c r="H1398" i="11"/>
  <c r="I1398" i="11" s="1"/>
  <c r="H1399" i="11"/>
  <c r="I1399" i="11" s="1"/>
  <c r="H1400" i="11"/>
  <c r="I1400" i="11" s="1"/>
  <c r="H1401" i="11"/>
  <c r="I1401" i="11" s="1"/>
  <c r="H1402" i="11"/>
  <c r="I1402" i="11" s="1"/>
  <c r="H1403" i="11"/>
  <c r="I1403" i="11" s="1"/>
  <c r="H1404" i="11"/>
  <c r="I1404" i="11" s="1"/>
  <c r="H1405" i="11"/>
  <c r="I1405" i="11" s="1"/>
  <c r="H1406" i="11"/>
  <c r="I1406" i="11" s="1"/>
  <c r="H1407" i="11"/>
  <c r="I1407" i="11" s="1"/>
  <c r="H1408" i="11"/>
  <c r="I1408" i="11" s="1"/>
  <c r="H1409" i="11"/>
  <c r="I1409" i="11" s="1"/>
  <c r="H1410" i="11"/>
  <c r="I1410" i="11" s="1"/>
  <c r="H1411" i="11"/>
  <c r="I1411" i="11" s="1"/>
  <c r="H1412" i="11"/>
  <c r="I1412" i="11" s="1"/>
  <c r="H1413" i="11"/>
  <c r="I1413" i="11" s="1"/>
  <c r="H1414" i="11"/>
  <c r="I1414" i="11" s="1"/>
  <c r="H1415" i="11"/>
  <c r="I1415" i="11" s="1"/>
  <c r="H1416" i="11"/>
  <c r="I1416" i="11" s="1"/>
  <c r="H1417" i="11"/>
  <c r="I1417" i="11" s="1"/>
  <c r="H1418" i="11"/>
  <c r="I1418" i="11" s="1"/>
  <c r="H1419" i="11"/>
  <c r="I1419" i="11" s="1"/>
  <c r="H1420" i="11"/>
  <c r="I1420" i="11" s="1"/>
  <c r="H1421" i="11"/>
  <c r="I1421" i="11" s="1"/>
  <c r="H1422" i="11"/>
  <c r="I1422" i="11" s="1"/>
  <c r="H1423" i="11"/>
  <c r="I1423" i="11" s="1"/>
  <c r="H1424" i="11"/>
  <c r="I1424" i="11" s="1"/>
  <c r="H1425" i="11"/>
  <c r="I1425" i="11" s="1"/>
  <c r="H1426" i="11"/>
  <c r="I1426" i="11" s="1"/>
  <c r="H1427" i="11"/>
  <c r="I1427" i="11" s="1"/>
  <c r="H1428" i="11"/>
  <c r="I1428" i="11" s="1"/>
  <c r="H1429" i="11"/>
  <c r="I1429" i="11" s="1"/>
  <c r="H1430" i="11"/>
  <c r="I1430" i="11" s="1"/>
  <c r="H1431" i="11"/>
  <c r="I1431" i="11" s="1"/>
  <c r="H1432" i="11"/>
  <c r="I1432" i="11" s="1"/>
  <c r="H1433" i="11"/>
  <c r="I1433" i="11" s="1"/>
  <c r="H1434" i="11"/>
  <c r="I1434" i="11" s="1"/>
  <c r="H1435" i="11"/>
  <c r="I1435" i="11" s="1"/>
  <c r="H1436" i="11"/>
  <c r="I1436" i="11" s="1"/>
  <c r="H1437" i="11"/>
  <c r="I1437" i="11" s="1"/>
  <c r="H1438" i="11"/>
  <c r="I1438" i="11" s="1"/>
  <c r="H1439" i="11"/>
  <c r="I1439" i="11" s="1"/>
  <c r="H1440" i="11"/>
  <c r="I1440" i="11" s="1"/>
  <c r="H1441" i="11"/>
  <c r="I1441" i="11" s="1"/>
  <c r="H1442" i="11"/>
  <c r="I1442" i="11" s="1"/>
  <c r="H1443" i="11"/>
  <c r="I1443" i="11" s="1"/>
  <c r="H1444" i="11"/>
  <c r="I1444" i="11" s="1"/>
  <c r="H1445" i="11"/>
  <c r="I1445" i="11" s="1"/>
  <c r="H1446" i="11"/>
  <c r="I1446" i="11" s="1"/>
  <c r="H1447" i="11"/>
  <c r="I1447" i="11" s="1"/>
  <c r="H1448" i="11"/>
  <c r="I1448" i="11" s="1"/>
  <c r="H1449" i="11"/>
  <c r="I1449" i="11" s="1"/>
  <c r="H1450" i="11"/>
  <c r="I1450" i="11" s="1"/>
  <c r="H1451" i="11"/>
  <c r="I1451" i="11" s="1"/>
  <c r="H1452" i="11"/>
  <c r="I1452" i="11" s="1"/>
  <c r="H1453" i="11"/>
  <c r="I1453" i="11" s="1"/>
  <c r="H1454" i="11"/>
  <c r="I1454" i="11" s="1"/>
  <c r="H1455" i="11"/>
  <c r="I1455" i="11" s="1"/>
  <c r="H1456" i="11"/>
  <c r="I1456" i="11" s="1"/>
  <c r="H1457" i="11"/>
  <c r="I1457" i="11" s="1"/>
  <c r="H1458" i="11"/>
  <c r="I1458" i="11" s="1"/>
  <c r="H1459" i="11"/>
  <c r="I1459" i="11" s="1"/>
  <c r="H1460" i="11"/>
  <c r="I1460" i="11" s="1"/>
  <c r="H1461" i="11"/>
  <c r="I1461" i="11" s="1"/>
  <c r="H1462" i="11"/>
  <c r="I1462" i="11" s="1"/>
  <c r="H1463" i="11"/>
  <c r="I1463" i="11" s="1"/>
  <c r="H1464" i="11"/>
  <c r="I1464" i="11" s="1"/>
  <c r="H1465" i="11"/>
  <c r="I1465" i="11" s="1"/>
  <c r="H1466" i="11"/>
  <c r="I1466" i="11" s="1"/>
  <c r="H1467" i="11"/>
  <c r="I1467" i="11" s="1"/>
  <c r="H1468" i="11"/>
  <c r="I1468" i="11" s="1"/>
  <c r="H1469" i="11"/>
  <c r="I1469" i="11" s="1"/>
  <c r="H1470" i="11"/>
  <c r="I1470" i="11" s="1"/>
  <c r="H1471" i="11"/>
  <c r="I1471" i="11" s="1"/>
  <c r="H1472" i="11"/>
  <c r="I1472" i="11" s="1"/>
  <c r="H1473" i="11"/>
  <c r="I1473" i="11" s="1"/>
  <c r="H1474" i="11"/>
  <c r="I1474" i="11" s="1"/>
  <c r="H1475" i="11"/>
  <c r="I1475" i="11" s="1"/>
  <c r="H1476" i="11"/>
  <c r="I1476" i="11" s="1"/>
  <c r="H1477" i="11"/>
  <c r="I1477" i="11" s="1"/>
  <c r="H1478" i="11"/>
  <c r="I1478" i="11" s="1"/>
  <c r="H1479" i="11"/>
  <c r="I1479" i="11" s="1"/>
  <c r="H1480" i="11"/>
  <c r="I1480" i="11" s="1"/>
  <c r="H1481" i="11"/>
  <c r="I1481" i="11" s="1"/>
  <c r="H1482" i="11"/>
  <c r="I1482" i="11" s="1"/>
  <c r="H1483" i="11"/>
  <c r="I1483" i="11" s="1"/>
  <c r="H1484" i="11"/>
  <c r="I1484" i="11" s="1"/>
  <c r="H1485" i="11"/>
  <c r="I1485" i="11" s="1"/>
  <c r="H1486" i="11"/>
  <c r="I1486" i="11" s="1"/>
  <c r="H1487" i="11"/>
  <c r="I1487" i="11" s="1"/>
  <c r="H1488" i="11"/>
  <c r="I1488" i="11" s="1"/>
  <c r="H1489" i="11"/>
  <c r="I1489" i="11" s="1"/>
  <c r="H1490" i="11"/>
  <c r="I1490" i="11" s="1"/>
  <c r="H1491" i="11"/>
  <c r="I1491" i="11" s="1"/>
  <c r="H1492" i="11"/>
  <c r="I1492" i="11" s="1"/>
  <c r="H1493" i="11"/>
  <c r="I1493" i="11" s="1"/>
  <c r="H1494" i="11"/>
  <c r="I1494" i="11" s="1"/>
  <c r="H1495" i="11"/>
  <c r="I1495" i="11" s="1"/>
  <c r="H1496" i="11"/>
  <c r="I1496" i="11" s="1"/>
  <c r="H1497" i="11"/>
  <c r="I1497" i="11" s="1"/>
  <c r="H1498" i="11"/>
  <c r="I1498" i="11" s="1"/>
  <c r="H1499" i="11"/>
  <c r="I1499" i="11" s="1"/>
  <c r="H1500" i="11"/>
  <c r="I1500" i="11" s="1"/>
  <c r="H1501" i="11"/>
  <c r="I1501" i="11" s="1"/>
  <c r="H1502" i="11"/>
  <c r="I1502" i="11" s="1"/>
  <c r="H1503" i="11"/>
  <c r="I1503" i="11" s="1"/>
  <c r="H1504" i="11"/>
  <c r="I1504" i="11" s="1"/>
  <c r="H1505" i="11"/>
  <c r="I1505" i="11" s="1"/>
  <c r="H1506" i="11"/>
  <c r="I1506" i="11" s="1"/>
  <c r="H1507" i="11"/>
  <c r="I1507" i="11" s="1"/>
  <c r="H1508" i="11"/>
  <c r="I1508" i="11" s="1"/>
  <c r="H1509" i="11"/>
  <c r="I1509" i="11" s="1"/>
  <c r="H1510" i="11"/>
  <c r="I1510" i="11" s="1"/>
  <c r="H1511" i="11"/>
  <c r="I1511" i="11" s="1"/>
  <c r="H1512" i="11"/>
  <c r="I1512" i="11" s="1"/>
  <c r="H1513" i="11"/>
  <c r="I1513" i="11" s="1"/>
  <c r="H1514" i="11"/>
  <c r="I1514" i="11" s="1"/>
  <c r="H1515" i="11"/>
  <c r="I1515" i="11" s="1"/>
  <c r="H1516" i="11"/>
  <c r="I1516" i="11" s="1"/>
  <c r="H1517" i="11"/>
  <c r="I1517" i="11" s="1"/>
  <c r="H1518" i="11"/>
  <c r="I1518" i="11" s="1"/>
  <c r="H1519" i="11"/>
  <c r="I1519" i="11" s="1"/>
  <c r="H1520" i="11"/>
  <c r="I1520" i="11" s="1"/>
  <c r="H1521" i="11"/>
  <c r="I1521" i="11" s="1"/>
  <c r="H1522" i="11"/>
  <c r="I1522" i="11" s="1"/>
  <c r="H1523" i="11"/>
  <c r="I1523" i="11" s="1"/>
  <c r="H1524" i="11"/>
  <c r="I1524" i="11" s="1"/>
  <c r="H1525" i="11"/>
  <c r="I1525" i="11" s="1"/>
  <c r="H1526" i="11"/>
  <c r="I1526" i="11" s="1"/>
  <c r="H1527" i="11"/>
  <c r="I1527" i="11" s="1"/>
  <c r="H1528" i="11"/>
  <c r="I1528" i="11" s="1"/>
  <c r="H1529" i="11"/>
  <c r="I1529" i="11" s="1"/>
  <c r="H1530" i="11"/>
  <c r="I1530" i="11" s="1"/>
  <c r="H1531" i="11"/>
  <c r="I1531" i="11" s="1"/>
  <c r="H1532" i="11"/>
  <c r="I1532" i="11" s="1"/>
  <c r="H1533" i="11"/>
  <c r="I1533" i="11" s="1"/>
  <c r="H1534" i="11"/>
  <c r="I1534" i="11" s="1"/>
  <c r="H1535" i="11"/>
  <c r="I1535" i="11" s="1"/>
  <c r="H1536" i="11"/>
  <c r="I1536" i="11" s="1"/>
  <c r="H1537" i="11"/>
  <c r="I1537" i="11" s="1"/>
  <c r="H1538" i="11"/>
  <c r="I1538" i="11" s="1"/>
  <c r="H1539" i="11"/>
  <c r="I1539" i="11" s="1"/>
  <c r="H1540" i="11"/>
  <c r="I1540" i="11" s="1"/>
  <c r="H1541" i="11"/>
  <c r="I1541" i="11" s="1"/>
  <c r="H1542" i="11"/>
  <c r="I1542" i="11" s="1"/>
  <c r="H1543" i="11"/>
  <c r="I1543" i="11" s="1"/>
  <c r="H1544" i="11"/>
  <c r="I1544" i="11" s="1"/>
  <c r="H1545" i="11"/>
  <c r="I1545" i="11" s="1"/>
  <c r="H1546" i="11"/>
  <c r="I1546" i="11" s="1"/>
  <c r="H1547" i="11"/>
  <c r="I1547" i="11" s="1"/>
  <c r="H1548" i="11"/>
  <c r="I1548" i="11" s="1"/>
  <c r="H1549" i="11"/>
  <c r="I1549" i="11" s="1"/>
  <c r="H1550" i="11"/>
  <c r="I1550" i="11" s="1"/>
  <c r="H1551" i="11"/>
  <c r="I1551" i="11" s="1"/>
  <c r="H1552" i="11"/>
  <c r="I1552" i="11" s="1"/>
  <c r="H1553" i="11"/>
  <c r="I1553" i="11" s="1"/>
  <c r="H1554" i="11"/>
  <c r="I1554" i="11" s="1"/>
  <c r="H1555" i="11"/>
  <c r="I1555" i="11" s="1"/>
  <c r="H1556" i="11"/>
  <c r="I1556" i="11" s="1"/>
  <c r="H1557" i="11"/>
  <c r="I1557" i="11" s="1"/>
  <c r="H1558" i="11"/>
  <c r="I1558" i="11" s="1"/>
  <c r="H1559" i="11"/>
  <c r="I1559" i="11" s="1"/>
  <c r="H1560" i="11"/>
  <c r="I1560" i="11" s="1"/>
  <c r="H1561" i="11"/>
  <c r="I1561" i="11" s="1"/>
  <c r="H1562" i="11"/>
  <c r="I1562" i="11" s="1"/>
  <c r="H1563" i="11"/>
  <c r="I1563" i="11" s="1"/>
  <c r="H1564" i="11"/>
  <c r="I1564" i="11" s="1"/>
  <c r="H1565" i="11"/>
  <c r="I1565" i="11" s="1"/>
  <c r="H1566" i="11"/>
  <c r="I1566" i="11" s="1"/>
  <c r="H1567" i="11"/>
  <c r="I1567" i="11" s="1"/>
  <c r="H1568" i="11"/>
  <c r="I1568" i="11" s="1"/>
  <c r="H1569" i="11"/>
  <c r="I1569" i="11" s="1"/>
  <c r="H1570" i="11"/>
  <c r="I1570" i="11" s="1"/>
  <c r="H1571" i="11"/>
  <c r="I1571" i="11" s="1"/>
  <c r="H1572" i="11"/>
  <c r="I1572" i="11" s="1"/>
  <c r="H1573" i="11"/>
  <c r="I1573" i="11" s="1"/>
  <c r="H1574" i="11"/>
  <c r="I1574" i="11" s="1"/>
  <c r="H1575" i="11"/>
  <c r="I1575" i="11" s="1"/>
  <c r="H1576" i="11"/>
  <c r="I1576" i="11" s="1"/>
  <c r="H1577" i="11"/>
  <c r="I1577" i="11" s="1"/>
  <c r="H1578" i="11"/>
  <c r="I1578" i="11" s="1"/>
  <c r="H1579" i="11"/>
  <c r="I1579" i="11" s="1"/>
  <c r="H1580" i="11"/>
  <c r="I1580" i="11" s="1"/>
  <c r="H1581" i="11"/>
  <c r="I1581" i="11" s="1"/>
  <c r="H1582" i="11"/>
  <c r="I1582" i="11" s="1"/>
  <c r="H1583" i="11"/>
  <c r="I1583" i="11" s="1"/>
  <c r="H1584" i="11"/>
  <c r="I1584" i="11" s="1"/>
  <c r="H1585" i="11"/>
  <c r="I1585" i="11" s="1"/>
  <c r="H1586" i="11"/>
  <c r="I1586" i="11" s="1"/>
  <c r="H1587" i="11"/>
  <c r="I1587" i="11" s="1"/>
  <c r="H1588" i="11"/>
  <c r="I1588" i="11" s="1"/>
  <c r="H1589" i="11"/>
  <c r="I1589" i="11" s="1"/>
  <c r="H1590" i="11"/>
  <c r="I1590" i="11" s="1"/>
  <c r="H1591" i="11"/>
  <c r="I1591" i="11" s="1"/>
  <c r="H1592" i="11"/>
  <c r="I1592" i="11" s="1"/>
  <c r="H1593" i="11"/>
  <c r="I1593" i="11" s="1"/>
  <c r="H1594" i="11"/>
  <c r="I1594" i="11" s="1"/>
  <c r="H1595" i="11"/>
  <c r="I1595" i="11" s="1"/>
  <c r="H1596" i="11"/>
  <c r="I1596" i="11" s="1"/>
  <c r="H1597" i="11"/>
  <c r="I1597" i="11" s="1"/>
  <c r="H1598" i="11"/>
  <c r="I1598" i="11" s="1"/>
  <c r="H1599" i="11"/>
  <c r="I1599" i="11" s="1"/>
  <c r="H1600" i="11"/>
  <c r="I1600" i="11" s="1"/>
  <c r="H1601" i="11"/>
  <c r="I1601" i="11" s="1"/>
  <c r="H1602" i="11"/>
  <c r="I1602" i="11" s="1"/>
  <c r="H1603" i="11"/>
  <c r="I1603" i="11" s="1"/>
  <c r="H1604" i="11"/>
  <c r="I1604" i="11" s="1"/>
  <c r="H1605" i="11"/>
  <c r="I1605" i="11" s="1"/>
  <c r="H1606" i="11"/>
  <c r="I1606" i="11" s="1"/>
  <c r="H1607" i="11"/>
  <c r="I1607" i="11" s="1"/>
  <c r="H1608" i="11"/>
  <c r="I1608" i="11" s="1"/>
  <c r="H1609" i="11"/>
  <c r="I1609" i="11" s="1"/>
  <c r="H1610" i="11"/>
  <c r="I1610" i="11" s="1"/>
  <c r="H1611" i="11"/>
  <c r="I1611" i="11" s="1"/>
  <c r="H1612" i="11"/>
  <c r="I1612" i="11" s="1"/>
  <c r="H1613" i="11"/>
  <c r="I1613" i="11" s="1"/>
  <c r="H1614" i="11"/>
  <c r="I1614" i="11" s="1"/>
  <c r="H1615" i="11"/>
  <c r="I1615" i="11" s="1"/>
  <c r="H1616" i="11"/>
  <c r="I1616" i="11" s="1"/>
  <c r="H1617" i="11"/>
  <c r="I1617" i="11" s="1"/>
  <c r="H1618" i="11"/>
  <c r="I1618" i="11" s="1"/>
  <c r="H1619" i="11"/>
  <c r="I1619" i="11" s="1"/>
  <c r="H1620" i="11"/>
  <c r="I1620" i="11" s="1"/>
  <c r="H1621" i="11"/>
  <c r="I1621" i="11" s="1"/>
  <c r="H1622" i="11"/>
  <c r="I1622" i="11" s="1"/>
  <c r="H1623" i="11"/>
  <c r="I1623" i="11" s="1"/>
  <c r="H1624" i="11"/>
  <c r="I1624" i="11" s="1"/>
  <c r="H1625" i="11"/>
  <c r="I1625" i="11" s="1"/>
  <c r="H1626" i="11"/>
  <c r="I1626" i="11" s="1"/>
  <c r="H1627" i="11"/>
  <c r="I1627" i="11" s="1"/>
  <c r="H1628" i="11"/>
  <c r="I1628" i="11" s="1"/>
  <c r="H1629" i="11"/>
  <c r="I1629" i="11" s="1"/>
  <c r="H1630" i="11"/>
  <c r="I1630" i="11" s="1"/>
  <c r="H1631" i="11"/>
  <c r="I1631" i="11" s="1"/>
  <c r="H1632" i="11"/>
  <c r="I1632" i="11" s="1"/>
  <c r="H1633" i="11"/>
  <c r="I1633" i="11" s="1"/>
  <c r="H1634" i="11"/>
  <c r="I1634" i="11" s="1"/>
  <c r="H1635" i="11"/>
  <c r="I1635" i="11" s="1"/>
  <c r="H1636" i="11"/>
  <c r="I1636" i="11" s="1"/>
  <c r="H1637" i="11"/>
  <c r="I1637" i="11" s="1"/>
  <c r="H1638" i="11"/>
  <c r="I1638" i="11" s="1"/>
  <c r="H1639" i="11"/>
  <c r="I1639" i="11" s="1"/>
  <c r="H1640" i="11"/>
  <c r="I1640" i="11" s="1"/>
  <c r="H1641" i="11"/>
  <c r="I1641" i="11" s="1"/>
  <c r="H1642" i="11"/>
  <c r="I1642" i="11" s="1"/>
  <c r="H1643" i="11"/>
  <c r="I1643" i="11" s="1"/>
  <c r="H1644" i="11"/>
  <c r="I1644" i="11" s="1"/>
  <c r="H1645" i="11"/>
  <c r="I1645" i="11" s="1"/>
  <c r="H1646" i="11"/>
  <c r="I1646" i="11" s="1"/>
  <c r="H1647" i="11"/>
  <c r="I1647" i="11" s="1"/>
  <c r="H1648" i="11"/>
  <c r="I1648" i="11" s="1"/>
  <c r="H1649" i="11"/>
  <c r="I1649" i="11" s="1"/>
  <c r="H1650" i="11"/>
  <c r="I1650" i="11" s="1"/>
  <c r="H1651" i="11"/>
  <c r="I1651" i="11" s="1"/>
  <c r="H1652" i="11"/>
  <c r="I1652" i="11" s="1"/>
  <c r="H1653" i="11"/>
  <c r="I1653" i="11" s="1"/>
  <c r="H1654" i="11"/>
  <c r="I1654" i="11" s="1"/>
  <c r="H1655" i="11"/>
  <c r="I1655" i="11" s="1"/>
  <c r="H1656" i="11"/>
  <c r="I1656" i="11" s="1"/>
  <c r="H1657" i="11"/>
  <c r="I1657" i="11" s="1"/>
  <c r="H1658" i="11"/>
  <c r="I1658" i="11" s="1"/>
  <c r="H1659" i="11"/>
  <c r="I1659" i="11" s="1"/>
  <c r="H1660" i="11"/>
  <c r="I1660" i="11" s="1"/>
  <c r="H1661" i="11"/>
  <c r="I1661" i="11" s="1"/>
  <c r="H1662" i="11"/>
  <c r="I1662" i="11" s="1"/>
  <c r="H1663" i="11"/>
  <c r="I1663" i="11" s="1"/>
  <c r="H1664" i="11"/>
  <c r="I1664" i="11" s="1"/>
  <c r="H1665" i="11"/>
  <c r="I1665" i="11" s="1"/>
  <c r="H1666" i="11"/>
  <c r="I1666" i="11" s="1"/>
  <c r="H1667" i="11"/>
  <c r="I1667" i="11" s="1"/>
  <c r="H1668" i="11"/>
  <c r="I1668" i="11" s="1"/>
  <c r="H1669" i="11"/>
  <c r="I1669" i="11" s="1"/>
  <c r="H1670" i="11"/>
  <c r="I1670" i="11" s="1"/>
  <c r="H1671" i="11"/>
  <c r="I1671" i="11" s="1"/>
  <c r="H1672" i="11"/>
  <c r="I1672" i="11" s="1"/>
  <c r="H1673" i="11"/>
  <c r="I1673" i="11" s="1"/>
  <c r="H1674" i="11"/>
  <c r="I1674" i="11" s="1"/>
  <c r="H1675" i="11"/>
  <c r="I1675" i="11" s="1"/>
  <c r="H1676" i="11"/>
  <c r="I1676" i="11" s="1"/>
  <c r="H1677" i="11"/>
  <c r="I1677" i="11" s="1"/>
  <c r="H1678" i="11"/>
  <c r="I1678" i="11" s="1"/>
  <c r="H1679" i="11"/>
  <c r="I1679" i="11" s="1"/>
  <c r="H1680" i="11"/>
  <c r="I1680" i="11" s="1"/>
  <c r="H1681" i="11"/>
  <c r="I1681" i="11" s="1"/>
  <c r="H1682" i="11"/>
  <c r="I1682" i="11" s="1"/>
  <c r="H1683" i="11"/>
  <c r="I1683" i="11" s="1"/>
  <c r="H1684" i="11"/>
  <c r="I1684" i="11" s="1"/>
  <c r="H1685" i="11"/>
  <c r="I1685" i="11" s="1"/>
  <c r="H1686" i="11"/>
  <c r="I1686" i="11" s="1"/>
  <c r="H1687" i="11"/>
  <c r="I1687" i="11" s="1"/>
  <c r="H1688" i="11"/>
  <c r="I1688" i="11" s="1"/>
  <c r="H1689" i="11"/>
  <c r="I1689" i="11" s="1"/>
  <c r="H1690" i="11"/>
  <c r="I1690" i="11" s="1"/>
  <c r="H1691" i="11"/>
  <c r="I1691" i="11" s="1"/>
  <c r="H1692" i="11"/>
  <c r="I1692" i="11" s="1"/>
  <c r="H1693" i="11"/>
  <c r="I1693" i="11" s="1"/>
  <c r="H1694" i="11"/>
  <c r="I1694" i="11" s="1"/>
  <c r="H1695" i="11"/>
  <c r="I1695" i="11" s="1"/>
  <c r="H1696" i="11"/>
  <c r="I1696" i="11" s="1"/>
  <c r="H1697" i="11"/>
  <c r="I1697" i="11" s="1"/>
  <c r="H1698" i="11"/>
  <c r="I1698" i="11" s="1"/>
  <c r="H1699" i="11"/>
  <c r="I1699" i="11" s="1"/>
  <c r="H1700" i="11"/>
  <c r="I1700" i="11" s="1"/>
  <c r="H1701" i="11"/>
  <c r="I1701" i="11" s="1"/>
  <c r="H1702" i="11"/>
  <c r="I1702" i="11" s="1"/>
  <c r="H1703" i="11"/>
  <c r="I1703" i="11" s="1"/>
  <c r="H1704" i="11"/>
  <c r="I1704" i="11" s="1"/>
  <c r="H1705" i="11"/>
  <c r="I1705" i="11" s="1"/>
  <c r="H1706" i="11"/>
  <c r="I1706" i="11" s="1"/>
  <c r="H1707" i="11"/>
  <c r="I1707" i="11" s="1"/>
  <c r="H1708" i="11"/>
  <c r="I1708" i="11" s="1"/>
  <c r="H1709" i="11"/>
  <c r="I1709" i="11" s="1"/>
  <c r="H1710" i="11"/>
  <c r="I1710" i="11" s="1"/>
  <c r="H1711" i="11"/>
  <c r="I1711" i="11" s="1"/>
  <c r="H1712" i="11"/>
  <c r="I1712" i="11" s="1"/>
  <c r="H1713" i="11"/>
  <c r="I1713" i="11" s="1"/>
  <c r="H1714" i="11"/>
  <c r="I1714" i="11" s="1"/>
  <c r="H1715" i="11"/>
  <c r="I1715" i="11" s="1"/>
  <c r="H1716" i="11"/>
  <c r="I1716" i="11" s="1"/>
  <c r="H1717" i="11"/>
  <c r="I1717" i="11" s="1"/>
  <c r="H1718" i="11"/>
  <c r="I1718" i="11" s="1"/>
  <c r="H1719" i="11"/>
  <c r="I1719" i="11" s="1"/>
  <c r="H1720" i="11"/>
  <c r="I1720" i="11" s="1"/>
  <c r="H1721" i="11"/>
  <c r="I1721" i="11" s="1"/>
  <c r="H1722" i="11"/>
  <c r="I1722" i="11" s="1"/>
  <c r="H1723" i="11"/>
  <c r="I1723" i="11" s="1"/>
  <c r="H1724" i="11"/>
  <c r="I1724" i="11" s="1"/>
  <c r="H1725" i="11"/>
  <c r="I1725" i="11" s="1"/>
  <c r="H1726" i="11"/>
  <c r="I1726" i="11" s="1"/>
  <c r="H1727" i="11"/>
  <c r="I1727" i="11" s="1"/>
  <c r="H1728" i="11"/>
  <c r="I1728" i="11" s="1"/>
  <c r="H1729" i="11"/>
  <c r="I1729" i="11" s="1"/>
  <c r="H1730" i="11"/>
  <c r="I1730" i="11" s="1"/>
  <c r="H1731" i="11"/>
  <c r="I1731" i="11" s="1"/>
  <c r="H1732" i="11"/>
  <c r="I1732" i="11" s="1"/>
  <c r="H1733" i="11"/>
  <c r="I1733" i="11" s="1"/>
  <c r="H1734" i="11"/>
  <c r="I1734" i="11" s="1"/>
  <c r="H1735" i="11"/>
  <c r="I1735" i="11" s="1"/>
  <c r="H1736" i="11"/>
  <c r="I1736" i="11" s="1"/>
  <c r="H1737" i="11"/>
  <c r="I1737" i="11" s="1"/>
  <c r="H1738" i="11"/>
  <c r="I1738" i="11" s="1"/>
  <c r="H1739" i="11"/>
  <c r="I1739" i="11" s="1"/>
  <c r="H1740" i="11"/>
  <c r="I1740" i="11" s="1"/>
  <c r="H1741" i="11"/>
  <c r="I1741" i="11" s="1"/>
  <c r="H1742" i="11"/>
  <c r="I1742" i="11" s="1"/>
  <c r="H1743" i="11"/>
  <c r="I1743" i="11" s="1"/>
  <c r="H1744" i="11"/>
  <c r="I1744" i="11" s="1"/>
  <c r="H1745" i="11"/>
  <c r="I1745" i="11" s="1"/>
  <c r="H1746" i="11"/>
  <c r="I1746" i="11" s="1"/>
  <c r="H1747" i="11"/>
  <c r="I1747" i="11" s="1"/>
  <c r="H1748" i="11"/>
  <c r="I1748" i="11" s="1"/>
  <c r="H1749" i="11"/>
  <c r="I1749" i="11" s="1"/>
  <c r="H1750" i="11"/>
  <c r="I1750" i="11" s="1"/>
  <c r="H1751" i="11"/>
  <c r="I1751" i="11" s="1"/>
  <c r="H1752" i="11"/>
  <c r="I1752" i="11" s="1"/>
  <c r="H1753" i="11"/>
  <c r="I1753" i="11" s="1"/>
  <c r="H1754" i="11"/>
  <c r="I1754" i="11" s="1"/>
  <c r="H1755" i="11"/>
  <c r="I1755" i="11" s="1"/>
  <c r="H1756" i="11"/>
  <c r="I1756" i="11" s="1"/>
  <c r="H1757" i="11"/>
  <c r="I1757" i="11" s="1"/>
  <c r="H1758" i="11"/>
  <c r="I1758" i="11" s="1"/>
  <c r="H1759" i="11"/>
  <c r="I1759" i="11" s="1"/>
  <c r="H1760" i="11"/>
  <c r="I1760" i="11" s="1"/>
  <c r="H1761" i="11"/>
  <c r="I1761" i="11" s="1"/>
  <c r="H1762" i="11"/>
  <c r="I1762" i="11" s="1"/>
  <c r="H1763" i="11"/>
  <c r="I1763" i="11" s="1"/>
  <c r="H1764" i="11"/>
  <c r="I1764" i="11" s="1"/>
  <c r="H1765" i="11"/>
  <c r="I1765" i="11" s="1"/>
  <c r="H1766" i="11"/>
  <c r="I1766" i="11" s="1"/>
  <c r="H1767" i="11"/>
  <c r="I1767" i="11" s="1"/>
  <c r="H1768" i="11"/>
  <c r="I1768" i="11" s="1"/>
  <c r="H1769" i="11"/>
  <c r="I1769" i="11" s="1"/>
  <c r="H1770" i="11"/>
  <c r="I1770" i="11" s="1"/>
  <c r="H1771" i="11"/>
  <c r="I1771" i="11" s="1"/>
  <c r="H1772" i="11"/>
  <c r="I1772" i="11" s="1"/>
  <c r="H1773" i="11"/>
  <c r="I1773" i="11" s="1"/>
  <c r="H1774" i="11"/>
  <c r="I1774" i="11" s="1"/>
  <c r="H1775" i="11"/>
  <c r="I1775" i="11" s="1"/>
  <c r="H1776" i="11"/>
  <c r="I1776" i="11" s="1"/>
  <c r="H1777" i="11"/>
  <c r="I1777" i="11" s="1"/>
  <c r="H1778" i="11"/>
  <c r="I1778" i="11" s="1"/>
  <c r="H1779" i="11"/>
  <c r="I1779" i="11" s="1"/>
  <c r="H1780" i="11"/>
  <c r="I1780" i="11" s="1"/>
  <c r="H1781" i="11"/>
  <c r="I1781" i="11" s="1"/>
  <c r="H1782" i="11"/>
  <c r="I1782" i="11" s="1"/>
  <c r="H1783" i="11"/>
  <c r="I1783" i="11" s="1"/>
  <c r="H1784" i="11"/>
  <c r="I1784" i="11" s="1"/>
  <c r="H1785" i="11"/>
  <c r="I1785" i="11" s="1"/>
  <c r="H1786" i="11"/>
  <c r="I1786" i="11" s="1"/>
  <c r="H1787" i="11"/>
  <c r="I1787" i="11" s="1"/>
  <c r="H1788" i="11"/>
  <c r="I1788" i="11" s="1"/>
  <c r="H1789" i="11"/>
  <c r="I1789" i="11" s="1"/>
  <c r="H1790" i="11"/>
  <c r="I1790" i="11" s="1"/>
  <c r="H1791" i="11"/>
  <c r="I1791" i="11" s="1"/>
  <c r="H1792" i="11"/>
  <c r="I1792" i="11" s="1"/>
  <c r="H1793" i="11"/>
  <c r="I1793" i="11" s="1"/>
  <c r="H1794" i="11"/>
  <c r="I1794" i="11" s="1"/>
  <c r="H1795" i="11"/>
  <c r="I1795" i="11" s="1"/>
  <c r="H1796" i="11"/>
  <c r="I1796" i="11" s="1"/>
  <c r="H1797" i="11"/>
  <c r="I1797" i="11" s="1"/>
  <c r="H1798" i="11"/>
  <c r="I1798" i="11" s="1"/>
  <c r="H1799" i="11"/>
  <c r="I1799" i="11" s="1"/>
  <c r="H1800" i="11"/>
  <c r="I1800" i="11" s="1"/>
  <c r="H1801" i="11"/>
  <c r="I1801" i="11" s="1"/>
  <c r="H1802" i="11"/>
  <c r="I1802" i="11" s="1"/>
  <c r="H1803" i="11"/>
  <c r="I1803" i="11" s="1"/>
  <c r="H1804" i="11"/>
  <c r="I1804" i="11" s="1"/>
  <c r="H1805" i="11"/>
  <c r="I1805" i="11" s="1"/>
  <c r="H1806" i="11"/>
  <c r="I1806" i="11" s="1"/>
  <c r="H1807" i="11"/>
  <c r="I1807" i="11" s="1"/>
  <c r="H1808" i="11"/>
  <c r="I1808" i="11" s="1"/>
  <c r="H1809" i="11"/>
  <c r="I1809" i="11" s="1"/>
  <c r="H1810" i="11"/>
  <c r="I1810" i="11" s="1"/>
  <c r="H1811" i="11"/>
  <c r="I1811" i="11" s="1"/>
  <c r="H1812" i="11"/>
  <c r="I1812" i="11" s="1"/>
  <c r="H1813" i="11"/>
  <c r="I1813" i="11" s="1"/>
  <c r="H1814" i="11"/>
  <c r="I1814" i="11" s="1"/>
  <c r="H1815" i="11"/>
  <c r="I1815" i="11" s="1"/>
  <c r="H1816" i="11"/>
  <c r="I1816" i="11" s="1"/>
  <c r="H1817" i="11"/>
  <c r="I1817" i="11" s="1"/>
  <c r="H1818" i="11"/>
  <c r="I1818" i="11" s="1"/>
  <c r="H1819" i="11"/>
  <c r="I1819" i="11" s="1"/>
  <c r="H1820" i="11"/>
  <c r="I1820" i="11" s="1"/>
  <c r="H1821" i="11"/>
  <c r="I1821" i="11" s="1"/>
  <c r="H1822" i="11"/>
  <c r="I1822" i="11" s="1"/>
  <c r="H1823" i="11"/>
  <c r="I1823" i="11" s="1"/>
  <c r="H1824" i="11"/>
  <c r="I1824" i="11" s="1"/>
  <c r="H1825" i="11"/>
  <c r="I1825" i="11" s="1"/>
  <c r="H1826" i="11"/>
  <c r="I1826" i="11" s="1"/>
  <c r="H1827" i="11"/>
  <c r="I1827" i="11" s="1"/>
  <c r="H1828" i="11"/>
  <c r="I1828" i="11" s="1"/>
  <c r="H1829" i="11"/>
  <c r="I1829" i="11" s="1"/>
  <c r="H1830" i="11"/>
  <c r="I1830" i="11" s="1"/>
  <c r="H1831" i="11"/>
  <c r="I1831" i="11" s="1"/>
  <c r="H1832" i="11"/>
  <c r="I1832" i="11" s="1"/>
  <c r="H1833" i="11"/>
  <c r="I1833" i="11" s="1"/>
  <c r="H1834" i="11"/>
  <c r="I1834" i="11" s="1"/>
  <c r="H1835" i="11"/>
  <c r="I1835" i="11" s="1"/>
  <c r="H1836" i="11"/>
  <c r="I1836" i="11" s="1"/>
  <c r="H1837" i="11"/>
  <c r="I1837" i="11" s="1"/>
  <c r="H1838" i="11"/>
  <c r="I1838" i="11" s="1"/>
  <c r="H1839" i="11"/>
  <c r="I1839" i="11" s="1"/>
  <c r="H1840" i="11"/>
  <c r="I1840" i="11" s="1"/>
  <c r="H1841" i="11"/>
  <c r="I1841" i="11" s="1"/>
  <c r="H1842" i="11"/>
  <c r="I1842" i="11" s="1"/>
  <c r="H1843" i="11"/>
  <c r="I1843" i="11" s="1"/>
  <c r="H1844" i="11"/>
  <c r="I1844" i="11" s="1"/>
  <c r="H1845" i="11"/>
  <c r="I1845" i="11" s="1"/>
  <c r="H1846" i="11"/>
  <c r="I1846" i="11" s="1"/>
  <c r="H1847" i="11"/>
  <c r="I1847" i="11" s="1"/>
  <c r="H1848" i="11"/>
  <c r="I1848" i="11" s="1"/>
  <c r="H1849" i="11"/>
  <c r="I1849" i="11" s="1"/>
  <c r="H1850" i="11"/>
  <c r="I1850" i="11" s="1"/>
  <c r="H1851" i="11"/>
  <c r="I1851" i="11" s="1"/>
  <c r="H1852" i="11"/>
  <c r="I1852" i="11" s="1"/>
  <c r="H1853" i="11"/>
  <c r="I1853" i="11" s="1"/>
  <c r="H1854" i="11"/>
  <c r="I1854" i="11" s="1"/>
  <c r="H1855" i="11"/>
  <c r="I1855" i="11" s="1"/>
  <c r="H1856" i="11"/>
  <c r="I1856" i="11" s="1"/>
  <c r="H1857" i="11"/>
  <c r="I1857" i="11" s="1"/>
  <c r="H1858" i="11"/>
  <c r="I1858" i="11" s="1"/>
  <c r="H1859" i="11"/>
  <c r="I1859" i="11" s="1"/>
  <c r="H1860" i="11"/>
  <c r="I1860" i="11" s="1"/>
  <c r="H1861" i="11"/>
  <c r="I1861" i="11" s="1"/>
  <c r="H1862" i="11"/>
  <c r="I1862" i="11" s="1"/>
  <c r="H1863" i="11"/>
  <c r="I1863" i="11" s="1"/>
  <c r="H1864" i="11"/>
  <c r="I1864" i="11" s="1"/>
  <c r="H1865" i="11"/>
  <c r="I1865" i="11" s="1"/>
  <c r="H1866" i="11"/>
  <c r="I1866" i="11" s="1"/>
  <c r="H1867" i="11"/>
  <c r="I1867" i="11" s="1"/>
  <c r="H1868" i="11"/>
  <c r="I1868" i="11" s="1"/>
  <c r="H1869" i="11"/>
  <c r="I1869" i="11" s="1"/>
  <c r="H1870" i="11"/>
  <c r="I1870" i="11" s="1"/>
  <c r="H1871" i="11"/>
  <c r="I1871" i="11" s="1"/>
  <c r="H1872" i="11"/>
  <c r="I1872" i="11" s="1"/>
  <c r="H1873" i="11"/>
  <c r="I1873" i="11" s="1"/>
  <c r="H1874" i="11"/>
  <c r="I1874" i="11" s="1"/>
  <c r="H1875" i="11"/>
  <c r="I1875" i="11" s="1"/>
  <c r="H1876" i="11"/>
  <c r="I1876" i="11" s="1"/>
  <c r="H1877" i="11"/>
  <c r="I1877" i="11" s="1"/>
  <c r="H1878" i="11"/>
  <c r="I1878" i="11" s="1"/>
  <c r="H1879" i="11"/>
  <c r="I1879" i="11" s="1"/>
  <c r="H1880" i="11"/>
  <c r="I1880" i="11" s="1"/>
  <c r="H1881" i="11"/>
  <c r="I1881" i="11" s="1"/>
  <c r="H1882" i="11"/>
  <c r="I1882" i="11" s="1"/>
  <c r="H1883" i="11"/>
  <c r="I1883" i="11" s="1"/>
  <c r="H1884" i="11"/>
  <c r="I1884" i="11" s="1"/>
  <c r="H1885" i="11"/>
  <c r="I1885" i="11" s="1"/>
  <c r="H1886" i="11"/>
  <c r="I1886" i="11" s="1"/>
  <c r="H1887" i="11"/>
  <c r="I1887" i="11" s="1"/>
  <c r="H1888" i="11"/>
  <c r="I1888" i="11" s="1"/>
  <c r="H1889" i="11"/>
  <c r="I1889" i="11" s="1"/>
  <c r="H1890" i="11"/>
  <c r="I1890" i="11" s="1"/>
  <c r="H1891" i="11"/>
  <c r="I1891" i="11" s="1"/>
  <c r="H1892" i="11"/>
  <c r="I1892" i="11" s="1"/>
  <c r="H1893" i="11"/>
  <c r="I1893" i="11" s="1"/>
  <c r="H1894" i="11"/>
  <c r="I1894" i="11" s="1"/>
  <c r="H1895" i="11"/>
  <c r="I1895" i="11" s="1"/>
  <c r="H1896" i="11"/>
  <c r="I1896" i="11" s="1"/>
  <c r="H1897" i="11"/>
  <c r="I1897" i="11" s="1"/>
  <c r="H1898" i="11"/>
  <c r="I1898" i="11" s="1"/>
  <c r="H1899" i="11"/>
  <c r="I1899" i="11" s="1"/>
  <c r="H1900" i="11"/>
  <c r="I1900" i="11" s="1"/>
  <c r="H1901" i="11"/>
  <c r="I1901" i="11" s="1"/>
  <c r="H1902" i="11"/>
  <c r="I1902" i="11" s="1"/>
  <c r="H1903" i="11"/>
  <c r="I1903" i="11" s="1"/>
  <c r="H1904" i="11"/>
  <c r="I1904" i="11" s="1"/>
  <c r="H1905" i="11"/>
  <c r="I1905" i="11" s="1"/>
  <c r="H1906" i="11"/>
  <c r="I1906" i="11" s="1"/>
  <c r="H1907" i="11"/>
  <c r="I1907" i="11" s="1"/>
  <c r="H1908" i="11"/>
  <c r="I1908" i="11" s="1"/>
  <c r="H1909" i="11"/>
  <c r="I1909" i="11" s="1"/>
  <c r="H1910" i="11"/>
  <c r="I1910" i="11" s="1"/>
  <c r="H1911" i="11"/>
  <c r="I1911" i="11" s="1"/>
  <c r="H1912" i="11"/>
  <c r="I1912" i="11" s="1"/>
  <c r="H1913" i="11"/>
  <c r="I1913" i="11" s="1"/>
  <c r="H1914" i="11"/>
  <c r="I1914" i="11" s="1"/>
  <c r="H1915" i="11"/>
  <c r="I1915" i="11" s="1"/>
  <c r="H1916" i="11"/>
  <c r="I1916" i="11" s="1"/>
  <c r="H1917" i="11"/>
  <c r="I1917" i="11" s="1"/>
  <c r="H1918" i="11"/>
  <c r="I1918" i="11" s="1"/>
  <c r="H1919" i="11"/>
  <c r="I1919" i="11" s="1"/>
  <c r="H1920" i="11"/>
  <c r="I1920" i="11" s="1"/>
  <c r="H1921" i="11"/>
  <c r="I1921" i="11" s="1"/>
  <c r="H1922" i="11"/>
  <c r="I1922" i="11" s="1"/>
  <c r="H1923" i="11"/>
  <c r="I1923" i="11" s="1"/>
  <c r="H1924" i="11"/>
  <c r="I1924" i="11" s="1"/>
  <c r="H1925" i="11"/>
  <c r="I1925" i="11" s="1"/>
  <c r="H1926" i="11"/>
  <c r="I1926" i="11" s="1"/>
  <c r="H1927" i="11"/>
  <c r="I1927" i="11" s="1"/>
  <c r="H1928" i="11"/>
  <c r="I1928" i="11" s="1"/>
  <c r="H1929" i="11"/>
  <c r="I1929" i="11" s="1"/>
  <c r="H1930" i="11"/>
  <c r="I1930" i="11" s="1"/>
  <c r="H1931" i="11"/>
  <c r="I1931" i="11" s="1"/>
  <c r="H1932" i="11"/>
  <c r="I1932" i="11" s="1"/>
  <c r="H1933" i="11"/>
  <c r="I1933" i="11" s="1"/>
  <c r="H1934" i="11"/>
  <c r="I1934" i="11" s="1"/>
  <c r="H1935" i="11"/>
  <c r="I1935" i="11" s="1"/>
  <c r="H1936" i="11"/>
  <c r="I1936" i="11" s="1"/>
  <c r="H1937" i="11"/>
  <c r="I1937" i="11" s="1"/>
  <c r="H1938" i="11"/>
  <c r="I1938" i="11" s="1"/>
  <c r="H1939" i="11"/>
  <c r="I1939" i="11" s="1"/>
  <c r="H1940" i="11"/>
  <c r="I1940" i="11" s="1"/>
  <c r="H1941" i="11"/>
  <c r="I1941" i="11" s="1"/>
  <c r="H1942" i="11"/>
  <c r="I1942" i="11" s="1"/>
  <c r="H1943" i="11"/>
  <c r="I1943" i="11" s="1"/>
  <c r="H1944" i="11"/>
  <c r="I1944" i="11" s="1"/>
  <c r="H1945" i="11"/>
  <c r="I1945" i="11" s="1"/>
  <c r="H1946" i="11"/>
  <c r="I1946" i="11" s="1"/>
  <c r="H1947" i="11"/>
  <c r="I1947" i="11" s="1"/>
  <c r="H1948" i="11"/>
  <c r="I1948" i="11" s="1"/>
  <c r="H1949" i="11"/>
  <c r="I1949" i="11" s="1"/>
  <c r="H1950" i="11"/>
  <c r="I1950" i="11" s="1"/>
  <c r="H1951" i="11"/>
  <c r="I1951" i="11" s="1"/>
  <c r="H1952" i="11"/>
  <c r="I1952" i="11" s="1"/>
  <c r="H1953" i="11"/>
  <c r="I1953" i="11" s="1"/>
  <c r="H1954" i="11"/>
  <c r="I1954" i="11" s="1"/>
  <c r="H1955" i="11"/>
  <c r="I1955" i="11" s="1"/>
  <c r="H1956" i="11"/>
  <c r="I1956" i="11" s="1"/>
  <c r="H1957" i="11"/>
  <c r="I1957" i="11" s="1"/>
  <c r="H1958" i="11"/>
  <c r="I1958" i="11" s="1"/>
  <c r="H1959" i="11"/>
  <c r="I1959" i="11" s="1"/>
  <c r="H1960" i="11"/>
  <c r="I1960" i="11" s="1"/>
  <c r="H1961" i="11"/>
  <c r="I1961" i="11" s="1"/>
  <c r="H1962" i="11"/>
  <c r="I1962" i="11" s="1"/>
  <c r="H1963" i="11"/>
  <c r="I1963" i="11" s="1"/>
  <c r="H1964" i="11"/>
  <c r="I1964" i="11" s="1"/>
  <c r="H1965" i="11"/>
  <c r="I1965" i="11" s="1"/>
  <c r="H1966" i="11"/>
  <c r="I1966" i="11" s="1"/>
  <c r="H1967" i="11"/>
  <c r="I1967" i="11" s="1"/>
  <c r="H1968" i="11"/>
  <c r="I1968" i="11" s="1"/>
  <c r="H1969" i="11"/>
  <c r="I1969" i="11" s="1"/>
  <c r="H1970" i="11"/>
  <c r="I1970" i="11" s="1"/>
  <c r="H1971" i="11"/>
  <c r="I1971" i="11" s="1"/>
  <c r="H1972" i="11"/>
  <c r="I1972" i="11" s="1"/>
  <c r="H1973" i="11"/>
  <c r="I1973" i="11" s="1"/>
  <c r="H1974" i="11"/>
  <c r="I1974" i="11" s="1"/>
  <c r="H1975" i="11"/>
  <c r="I1975" i="11" s="1"/>
  <c r="H1976" i="11"/>
  <c r="I1976" i="11" s="1"/>
  <c r="H1977" i="11"/>
  <c r="I1977" i="11" s="1"/>
  <c r="H1978" i="11"/>
  <c r="I1978" i="11" s="1"/>
  <c r="H1979" i="11"/>
  <c r="I1979" i="11" s="1"/>
  <c r="H1980" i="11"/>
  <c r="I1980" i="11" s="1"/>
  <c r="H1981" i="11"/>
  <c r="I1981" i="11" s="1"/>
  <c r="H1982" i="11"/>
  <c r="I1982" i="11" s="1"/>
  <c r="H1983" i="11"/>
  <c r="I1983" i="11" s="1"/>
  <c r="H1984" i="11"/>
  <c r="I1984" i="11" s="1"/>
  <c r="H1985" i="11"/>
  <c r="I1985" i="11" s="1"/>
  <c r="H1986" i="11"/>
  <c r="I1986" i="11" s="1"/>
  <c r="H1987" i="11"/>
  <c r="I1987" i="11" s="1"/>
  <c r="H1988" i="11"/>
  <c r="I1988" i="11" s="1"/>
  <c r="H1989" i="11"/>
  <c r="I1989" i="11" s="1"/>
  <c r="H1990" i="11"/>
  <c r="I1990" i="11" s="1"/>
  <c r="H1991" i="11"/>
  <c r="I1991" i="11" s="1"/>
  <c r="H1992" i="11"/>
  <c r="I1992" i="11" s="1"/>
  <c r="H1993" i="11"/>
  <c r="I1993" i="11" s="1"/>
  <c r="H1994" i="11"/>
  <c r="I1994" i="11" s="1"/>
  <c r="H1995" i="11"/>
  <c r="I1995" i="11" s="1"/>
  <c r="H1996" i="11"/>
  <c r="I1996" i="11" s="1"/>
  <c r="H1997" i="11"/>
  <c r="I1997" i="11" s="1"/>
  <c r="H1998" i="11"/>
  <c r="I1998" i="11" s="1"/>
  <c r="H1999" i="11"/>
  <c r="I1999" i="11" s="1"/>
  <c r="H2000" i="11"/>
  <c r="I2000" i="11" s="1"/>
  <c r="H2001" i="11"/>
  <c r="I2001" i="11" s="1"/>
  <c r="H2002" i="11"/>
  <c r="I2002" i="11" s="1"/>
  <c r="H2003" i="11"/>
  <c r="I2003" i="11" s="1"/>
  <c r="H2004" i="11"/>
  <c r="I2004" i="11" s="1"/>
  <c r="H2005" i="11"/>
  <c r="I2005" i="11" s="1"/>
  <c r="H2006" i="11"/>
  <c r="I2006" i="11" s="1"/>
  <c r="H2007" i="11"/>
  <c r="I2007" i="11" s="1"/>
  <c r="H2008" i="11"/>
  <c r="I2008" i="11" s="1"/>
  <c r="H2009" i="11"/>
  <c r="I2009" i="11" s="1"/>
  <c r="H2010" i="11"/>
  <c r="I2010" i="11" s="1"/>
  <c r="H2011" i="11"/>
  <c r="I2011" i="11" s="1"/>
  <c r="H2012" i="11"/>
  <c r="I2012" i="11" s="1"/>
  <c r="H2013" i="11"/>
  <c r="I2013" i="11" s="1"/>
  <c r="H2014" i="11"/>
  <c r="I2014" i="11" s="1"/>
  <c r="H2015" i="11"/>
  <c r="I2015" i="11" s="1"/>
  <c r="H2016" i="11"/>
  <c r="I2016" i="11" s="1"/>
  <c r="H2017" i="11"/>
  <c r="I2017" i="11" s="1"/>
  <c r="H2018" i="11"/>
  <c r="I2018" i="11" s="1"/>
  <c r="H2019" i="11"/>
  <c r="I2019" i="11" s="1"/>
  <c r="H2020" i="11"/>
  <c r="I2020" i="11" s="1"/>
  <c r="H2021" i="11"/>
  <c r="I2021" i="11" s="1"/>
  <c r="H2022" i="11"/>
  <c r="I2022" i="11" s="1"/>
  <c r="H2023" i="11"/>
  <c r="I2023" i="11" s="1"/>
  <c r="H2024" i="11"/>
  <c r="I2024" i="11" s="1"/>
  <c r="H2025" i="11"/>
  <c r="I2025" i="11" s="1"/>
  <c r="H2026" i="11"/>
  <c r="I2026" i="11" s="1"/>
  <c r="H2027" i="11"/>
  <c r="I2027" i="11" s="1"/>
  <c r="H2028" i="11"/>
  <c r="I2028" i="11" s="1"/>
  <c r="H2029" i="11"/>
  <c r="I2029" i="11" s="1"/>
  <c r="H2030" i="11"/>
  <c r="I2030" i="11" s="1"/>
  <c r="H2031" i="11"/>
  <c r="I2031" i="11" s="1"/>
  <c r="H2032" i="11"/>
  <c r="I2032" i="11" s="1"/>
  <c r="H2033" i="11"/>
  <c r="I2033" i="11" s="1"/>
  <c r="H2034" i="11"/>
  <c r="I2034" i="11" s="1"/>
  <c r="H2035" i="11"/>
  <c r="I2035" i="11" s="1"/>
  <c r="H2036" i="11"/>
  <c r="I2036" i="11" s="1"/>
  <c r="H2037" i="11"/>
  <c r="I2037" i="11" s="1"/>
  <c r="H2038" i="11"/>
  <c r="I2038" i="11" s="1"/>
  <c r="H2039" i="11"/>
  <c r="I2039" i="11" s="1"/>
  <c r="H2040" i="11"/>
  <c r="I2040" i="11" s="1"/>
  <c r="H2041" i="11"/>
  <c r="I2041" i="11" s="1"/>
  <c r="H2042" i="11"/>
  <c r="I2042" i="11" s="1"/>
  <c r="H2043" i="11"/>
  <c r="I2043" i="11" s="1"/>
  <c r="H2044" i="11"/>
  <c r="I2044" i="11" s="1"/>
  <c r="H2045" i="11"/>
  <c r="I2045" i="11" s="1"/>
  <c r="H2046" i="11"/>
  <c r="I2046" i="11" s="1"/>
  <c r="H2047" i="11"/>
  <c r="I2047" i="11" s="1"/>
  <c r="H2048" i="11"/>
  <c r="I2048" i="11" s="1"/>
  <c r="H2049" i="11"/>
  <c r="I2049" i="11" s="1"/>
  <c r="H2050" i="11"/>
  <c r="I2050" i="11" s="1"/>
  <c r="H2051" i="11"/>
  <c r="I2051" i="11" s="1"/>
  <c r="H2052" i="11"/>
  <c r="I2052" i="11" s="1"/>
  <c r="H2053" i="11"/>
  <c r="I2053" i="11" s="1"/>
  <c r="H2054" i="11"/>
  <c r="I2054" i="11" s="1"/>
  <c r="H2055" i="11"/>
  <c r="I2055" i="11" s="1"/>
  <c r="H2056" i="11"/>
  <c r="I2056" i="11" s="1"/>
  <c r="H2057" i="11"/>
  <c r="I2057" i="11" s="1"/>
  <c r="H2058" i="11"/>
  <c r="I2058" i="11" s="1"/>
  <c r="H2059" i="11"/>
  <c r="I2059" i="11" s="1"/>
  <c r="H2060" i="11"/>
  <c r="I2060" i="11" s="1"/>
  <c r="H2061" i="11"/>
  <c r="I2061" i="11" s="1"/>
  <c r="H2062" i="11"/>
  <c r="I2062" i="11" s="1"/>
  <c r="H2063" i="11"/>
  <c r="I2063" i="11" s="1"/>
  <c r="H2064" i="11"/>
  <c r="I2064" i="11" s="1"/>
  <c r="H2065" i="11"/>
  <c r="I2065" i="11" s="1"/>
  <c r="H2066" i="11"/>
  <c r="I2066" i="11" s="1"/>
  <c r="H2067" i="11"/>
  <c r="I2067" i="11" s="1"/>
  <c r="H2068" i="11"/>
  <c r="I2068" i="11" s="1"/>
  <c r="H2069" i="11"/>
  <c r="I2069" i="11" s="1"/>
  <c r="H2070" i="11"/>
  <c r="I2070" i="11" s="1"/>
  <c r="H2071" i="11"/>
  <c r="I2071" i="11" s="1"/>
  <c r="H2072" i="11"/>
  <c r="I2072" i="11" s="1"/>
  <c r="H2073" i="11"/>
  <c r="I2073" i="11" s="1"/>
  <c r="H2074" i="11"/>
  <c r="I2074" i="11" s="1"/>
  <c r="H2075" i="11"/>
  <c r="I2075" i="11" s="1"/>
  <c r="H2076" i="11"/>
  <c r="I2076" i="11" s="1"/>
  <c r="H2077" i="11"/>
  <c r="I2077" i="11" s="1"/>
  <c r="H2078" i="11"/>
  <c r="I2078" i="11" s="1"/>
  <c r="H2079" i="11"/>
  <c r="I2079" i="11" s="1"/>
  <c r="H2080" i="11"/>
  <c r="I2080" i="11" s="1"/>
  <c r="H2081" i="11"/>
  <c r="I2081" i="11" s="1"/>
  <c r="H2082" i="11"/>
  <c r="I2082" i="11" s="1"/>
  <c r="H2083" i="11"/>
  <c r="I2083" i="11" s="1"/>
  <c r="H2084" i="11"/>
  <c r="I2084" i="11" s="1"/>
  <c r="H2085" i="11"/>
  <c r="I2085" i="11" s="1"/>
  <c r="H2086" i="11"/>
  <c r="I2086" i="11" s="1"/>
  <c r="H2087" i="11"/>
  <c r="I2087" i="11" s="1"/>
  <c r="H2088" i="11"/>
  <c r="I2088" i="11" s="1"/>
  <c r="H2089" i="11"/>
  <c r="I2089" i="11" s="1"/>
  <c r="H2090" i="11"/>
  <c r="I2090" i="11" s="1"/>
  <c r="H2091" i="11"/>
  <c r="I2091" i="11" s="1"/>
  <c r="H2092" i="11"/>
  <c r="I2092" i="11" s="1"/>
  <c r="H2093" i="11"/>
  <c r="I2093" i="11" s="1"/>
  <c r="H2094" i="11"/>
  <c r="I2094" i="11" s="1"/>
  <c r="H2095" i="11"/>
  <c r="I2095" i="11" s="1"/>
  <c r="H2096" i="11"/>
  <c r="I2096" i="11" s="1"/>
  <c r="H2097" i="11"/>
  <c r="I2097" i="11" s="1"/>
  <c r="H2098" i="11"/>
  <c r="I2098" i="11" s="1"/>
  <c r="H2099" i="11"/>
  <c r="I2099" i="11" s="1"/>
  <c r="H2100" i="11"/>
  <c r="I2100" i="11" s="1"/>
  <c r="H2101" i="11"/>
  <c r="I2101" i="11" s="1"/>
  <c r="H2102" i="11"/>
  <c r="I2102" i="11" s="1"/>
  <c r="H2103" i="11"/>
  <c r="I2103" i="11" s="1"/>
  <c r="H2104" i="11"/>
  <c r="I2104" i="11" s="1"/>
  <c r="H2105" i="11"/>
  <c r="I2105" i="11" s="1"/>
  <c r="H2106" i="11"/>
  <c r="I2106" i="11" s="1"/>
  <c r="H2107" i="11"/>
  <c r="I2107" i="11" s="1"/>
  <c r="H2108" i="11"/>
  <c r="I2108" i="11" s="1"/>
  <c r="H2109" i="11"/>
  <c r="I2109" i="11" s="1"/>
  <c r="H2110" i="11"/>
  <c r="I2110" i="11" s="1"/>
  <c r="H2111" i="11"/>
  <c r="I2111" i="11" s="1"/>
  <c r="H2112" i="11"/>
  <c r="I2112" i="11" s="1"/>
  <c r="H2113" i="11"/>
  <c r="I2113" i="11" s="1"/>
  <c r="H2114" i="11"/>
  <c r="I2114" i="11" s="1"/>
  <c r="H2115" i="11"/>
  <c r="I2115" i="11" s="1"/>
  <c r="H2116" i="11"/>
  <c r="I2116" i="11" s="1"/>
  <c r="H2117" i="11"/>
  <c r="I2117" i="11" s="1"/>
  <c r="H2118" i="11"/>
  <c r="I2118" i="11" s="1"/>
  <c r="H2119" i="11"/>
  <c r="I2119" i="11" s="1"/>
  <c r="H2120" i="11"/>
  <c r="I2120" i="11" s="1"/>
  <c r="H2121" i="11"/>
  <c r="I2121" i="11" s="1"/>
  <c r="H2122" i="11"/>
  <c r="I2122" i="11" s="1"/>
  <c r="H2123" i="11"/>
  <c r="I2123" i="11" s="1"/>
  <c r="H2124" i="11"/>
  <c r="I2124" i="11" s="1"/>
  <c r="H2125" i="11"/>
  <c r="I2125" i="11" s="1"/>
  <c r="H2126" i="11"/>
  <c r="I2126" i="11" s="1"/>
  <c r="H2127" i="11"/>
  <c r="I2127" i="11" s="1"/>
  <c r="H2128" i="11"/>
  <c r="I2128" i="11" s="1"/>
  <c r="H2129" i="11"/>
  <c r="I2129" i="11" s="1"/>
  <c r="H2130" i="11"/>
  <c r="I2130" i="11" s="1"/>
  <c r="H2131" i="11"/>
  <c r="I2131" i="11" s="1"/>
  <c r="H2132" i="11"/>
  <c r="I2132" i="11" s="1"/>
  <c r="H2133" i="11"/>
  <c r="I2133" i="11" s="1"/>
  <c r="H2134" i="11"/>
  <c r="I2134" i="11" s="1"/>
  <c r="H2135" i="11"/>
  <c r="I2135" i="11" s="1"/>
  <c r="H2136" i="11"/>
  <c r="I2136" i="11" s="1"/>
  <c r="H2137" i="11"/>
  <c r="I2137" i="11" s="1"/>
  <c r="H2138" i="11"/>
  <c r="I2138" i="11" s="1"/>
  <c r="H2139" i="11"/>
  <c r="I2139" i="11" s="1"/>
  <c r="H2140" i="11"/>
  <c r="I2140" i="11" s="1"/>
  <c r="H2141" i="11"/>
  <c r="I2141" i="11" s="1"/>
  <c r="H2142" i="11"/>
  <c r="I2142" i="11" s="1"/>
  <c r="H2143" i="11"/>
  <c r="I2143" i="11" s="1"/>
  <c r="H2144" i="11"/>
  <c r="I2144" i="11" s="1"/>
  <c r="H2145" i="11"/>
  <c r="I2145" i="11" s="1"/>
  <c r="H2146" i="11"/>
  <c r="I2146" i="11" s="1"/>
  <c r="H2147" i="11"/>
  <c r="I2147" i="11" s="1"/>
  <c r="H2148" i="11"/>
  <c r="I2148" i="11" s="1"/>
  <c r="H2149" i="11"/>
  <c r="I2149" i="11" s="1"/>
  <c r="H2150" i="11"/>
  <c r="I2150" i="11" s="1"/>
  <c r="H2151" i="11"/>
  <c r="I2151" i="11" s="1"/>
  <c r="H2152" i="11"/>
  <c r="I2152" i="11" s="1"/>
  <c r="H2153" i="11"/>
  <c r="I2153" i="11" s="1"/>
  <c r="H2154" i="11"/>
  <c r="I2154" i="11" s="1"/>
  <c r="H2155" i="11"/>
  <c r="I2155" i="11" s="1"/>
  <c r="H2156" i="11"/>
  <c r="I2156" i="11" s="1"/>
  <c r="H2157" i="11"/>
  <c r="I2157" i="11" s="1"/>
  <c r="H2158" i="11"/>
  <c r="I2158" i="11" s="1"/>
  <c r="H2159" i="11"/>
  <c r="I2159" i="11" s="1"/>
  <c r="H2160" i="11"/>
  <c r="I2160" i="11" s="1"/>
  <c r="H2161" i="11"/>
  <c r="I2161" i="11" s="1"/>
  <c r="H2162" i="11"/>
  <c r="I2162" i="11" s="1"/>
  <c r="H2163" i="11"/>
  <c r="I2163" i="11" s="1"/>
  <c r="H2164" i="11"/>
  <c r="I2164" i="11" s="1"/>
  <c r="H2165" i="11"/>
  <c r="I2165" i="11" s="1"/>
  <c r="H2166" i="11"/>
  <c r="I2166" i="11" s="1"/>
  <c r="H2167" i="11"/>
  <c r="I2167" i="11" s="1"/>
  <c r="H2168" i="11"/>
  <c r="I2168" i="11" s="1"/>
  <c r="H2169" i="11"/>
  <c r="I2169" i="11" s="1"/>
  <c r="H2170" i="11"/>
  <c r="I2170" i="11" s="1"/>
  <c r="H2171" i="11"/>
  <c r="I2171" i="11" s="1"/>
  <c r="H2172" i="11"/>
  <c r="I2172" i="11" s="1"/>
  <c r="H2173" i="11"/>
  <c r="I2173" i="11" s="1"/>
  <c r="H2174" i="11"/>
  <c r="I2174" i="11" s="1"/>
  <c r="H2175" i="11"/>
  <c r="I2175" i="11" s="1"/>
  <c r="H2176" i="11"/>
  <c r="I2176" i="11" s="1"/>
  <c r="H2177" i="11"/>
  <c r="I2177" i="11" s="1"/>
  <c r="H2178" i="11"/>
  <c r="I2178" i="11" s="1"/>
  <c r="H2179" i="11"/>
  <c r="I2179" i="11" s="1"/>
  <c r="H2180" i="11"/>
  <c r="I2180" i="11" s="1"/>
  <c r="H2181" i="11"/>
  <c r="I2181" i="11" s="1"/>
  <c r="H2182" i="11"/>
  <c r="I2182" i="11" s="1"/>
  <c r="H2183" i="11"/>
  <c r="I2183" i="11" s="1"/>
  <c r="H2184" i="11"/>
  <c r="I2184" i="11" s="1"/>
  <c r="H2185" i="11"/>
  <c r="I2185" i="11" s="1"/>
  <c r="H2186" i="11"/>
  <c r="I2186" i="11" s="1"/>
  <c r="H2187" i="11"/>
  <c r="I2187" i="11" s="1"/>
  <c r="H2188" i="11"/>
  <c r="I2188" i="11" s="1"/>
  <c r="H2189" i="11"/>
  <c r="I2189" i="11" s="1"/>
  <c r="H2190" i="11"/>
  <c r="I2190" i="11" s="1"/>
  <c r="H2191" i="11"/>
  <c r="I2191" i="11" s="1"/>
  <c r="H2192" i="11"/>
  <c r="I2192" i="11" s="1"/>
  <c r="H2193" i="11"/>
  <c r="I2193" i="11" s="1"/>
  <c r="H2194" i="11"/>
  <c r="I2194" i="11" s="1"/>
  <c r="H2195" i="11"/>
  <c r="I2195" i="11" s="1"/>
  <c r="H2196" i="11"/>
  <c r="I2196" i="11" s="1"/>
  <c r="H2197" i="11"/>
  <c r="I2197" i="11" s="1"/>
  <c r="H2198" i="11"/>
  <c r="I2198" i="11" s="1"/>
  <c r="H2199" i="11"/>
  <c r="I2199" i="11" s="1"/>
  <c r="H2200" i="11"/>
  <c r="I2200" i="11" s="1"/>
  <c r="H2201" i="11"/>
  <c r="I2201" i="11" s="1"/>
  <c r="H2202" i="11"/>
  <c r="I2202" i="11" s="1"/>
  <c r="H2203" i="11"/>
  <c r="I2203" i="11" s="1"/>
  <c r="H2204" i="11"/>
  <c r="I2204" i="11" s="1"/>
  <c r="H2205" i="11"/>
  <c r="I2205" i="11" s="1"/>
  <c r="H2206" i="11"/>
  <c r="I2206" i="11" s="1"/>
  <c r="H2207" i="11"/>
  <c r="I2207" i="11" s="1"/>
  <c r="H2208" i="11"/>
  <c r="I2208" i="11" s="1"/>
  <c r="H2209" i="11"/>
  <c r="I2209" i="11" s="1"/>
  <c r="H2210" i="11"/>
  <c r="I2210" i="11" s="1"/>
  <c r="H2211" i="11"/>
  <c r="I2211" i="11" s="1"/>
  <c r="H2212" i="11"/>
  <c r="I2212" i="11" s="1"/>
  <c r="H2213" i="11"/>
  <c r="I2213" i="11" s="1"/>
  <c r="H2214" i="11"/>
  <c r="I2214" i="11" s="1"/>
  <c r="H2215" i="11"/>
  <c r="I2215" i="11" s="1"/>
  <c r="H2216" i="11"/>
  <c r="I2216" i="11" s="1"/>
  <c r="H2217" i="11"/>
  <c r="I2217" i="11" s="1"/>
  <c r="H2218" i="11"/>
  <c r="I2218" i="11" s="1"/>
  <c r="H2219" i="11"/>
  <c r="I2219" i="11" s="1"/>
  <c r="H2220" i="11"/>
  <c r="I2220" i="11" s="1"/>
  <c r="H2221" i="11"/>
  <c r="I2221" i="11" s="1"/>
  <c r="H2222" i="11"/>
  <c r="I2222" i="11" s="1"/>
  <c r="H2223" i="11"/>
  <c r="I2223" i="11" s="1"/>
  <c r="H2224" i="11"/>
  <c r="I2224" i="11" s="1"/>
  <c r="H2225" i="11"/>
  <c r="I2225" i="11" s="1"/>
  <c r="H2226" i="11"/>
  <c r="I2226" i="11" s="1"/>
  <c r="H2227" i="11"/>
  <c r="I2227" i="11" s="1"/>
  <c r="H2228" i="11"/>
  <c r="I2228" i="11" s="1"/>
  <c r="H2229" i="11"/>
  <c r="I2229" i="11" s="1"/>
  <c r="H2230" i="11"/>
  <c r="I2230" i="11" s="1"/>
  <c r="H2231" i="11"/>
  <c r="I2231" i="11" s="1"/>
  <c r="H2232" i="11"/>
  <c r="I2232" i="11" s="1"/>
  <c r="H2233" i="11"/>
  <c r="I2233" i="11" s="1"/>
  <c r="H2234" i="11"/>
  <c r="I2234" i="11" s="1"/>
  <c r="H2235" i="11"/>
  <c r="I2235" i="11" s="1"/>
  <c r="H2236" i="11"/>
  <c r="I2236" i="11" s="1"/>
  <c r="H2237" i="11"/>
  <c r="I2237" i="11" s="1"/>
  <c r="H2238" i="11"/>
  <c r="I2238" i="11" s="1"/>
  <c r="H2239" i="11"/>
  <c r="I2239" i="11" s="1"/>
  <c r="H2240" i="11"/>
  <c r="I2240" i="11" s="1"/>
  <c r="H2241" i="11"/>
  <c r="I2241" i="11" s="1"/>
  <c r="H2242" i="11"/>
  <c r="I2242" i="11" s="1"/>
  <c r="H2243" i="11"/>
  <c r="I2243" i="11" s="1"/>
  <c r="H2244" i="11"/>
  <c r="I2244" i="11" s="1"/>
  <c r="H2245" i="11"/>
  <c r="I2245" i="11" s="1"/>
  <c r="H2246" i="11"/>
  <c r="I2246" i="11" s="1"/>
  <c r="H2247" i="11"/>
  <c r="I2247" i="11" s="1"/>
  <c r="H2248" i="11"/>
  <c r="I2248" i="11" s="1"/>
  <c r="H2249" i="11"/>
  <c r="I2249" i="11" s="1"/>
  <c r="H2250" i="11"/>
  <c r="I2250" i="11" s="1"/>
  <c r="H2251" i="11"/>
  <c r="I2251" i="11" s="1"/>
  <c r="H2252" i="11"/>
  <c r="I2252" i="11" s="1"/>
  <c r="H2253" i="11"/>
  <c r="I2253" i="11" s="1"/>
  <c r="H2254" i="11"/>
  <c r="I2254" i="11" s="1"/>
  <c r="H2255" i="11"/>
  <c r="I2255" i="11" s="1"/>
  <c r="H2256" i="11"/>
  <c r="I2256" i="11" s="1"/>
  <c r="H2257" i="11"/>
  <c r="I2257" i="11" s="1"/>
  <c r="H2258" i="11"/>
  <c r="I2258" i="11" s="1"/>
  <c r="H2259" i="11"/>
  <c r="I2259" i="11" s="1"/>
  <c r="H2260" i="11"/>
  <c r="I2260" i="11" s="1"/>
  <c r="H2261" i="11"/>
  <c r="I2261" i="11" s="1"/>
  <c r="H2262" i="11"/>
  <c r="I2262" i="11" s="1"/>
  <c r="H2263" i="11"/>
  <c r="I2263" i="11" s="1"/>
  <c r="H2264" i="11"/>
  <c r="I2264" i="11" s="1"/>
  <c r="H2265" i="11"/>
  <c r="I2265" i="11" s="1"/>
  <c r="H2266" i="11"/>
  <c r="I2266" i="11" s="1"/>
  <c r="H2267" i="11"/>
  <c r="I2267" i="11" s="1"/>
  <c r="H2268" i="11"/>
  <c r="I2268" i="11" s="1"/>
  <c r="H2269" i="11"/>
  <c r="I2269" i="11" s="1"/>
  <c r="H2270" i="11"/>
  <c r="I2270" i="11" s="1"/>
  <c r="H2271" i="11"/>
  <c r="I2271" i="11" s="1"/>
  <c r="H2272" i="11"/>
  <c r="I2272" i="11" s="1"/>
  <c r="H2273" i="11"/>
  <c r="I2273" i="11" s="1"/>
  <c r="H2274" i="11"/>
  <c r="I2274" i="11" s="1"/>
  <c r="H2275" i="11"/>
  <c r="I2275" i="11" s="1"/>
  <c r="H2276" i="11"/>
  <c r="I2276" i="11" s="1"/>
  <c r="H2277" i="11"/>
  <c r="I2277" i="11" s="1"/>
  <c r="H2278" i="11"/>
  <c r="I2278" i="11" s="1"/>
  <c r="H2279" i="11"/>
  <c r="I2279" i="11" s="1"/>
  <c r="H2280" i="11"/>
  <c r="I2280" i="11" s="1"/>
  <c r="H2281" i="11"/>
  <c r="I2281" i="11" s="1"/>
  <c r="H2282" i="11"/>
  <c r="I2282" i="11" s="1"/>
  <c r="H2283" i="11"/>
  <c r="I2283" i="11" s="1"/>
  <c r="H2284" i="11"/>
  <c r="I2284" i="11" s="1"/>
  <c r="H2285" i="11"/>
  <c r="I2285" i="11" s="1"/>
  <c r="H2286" i="11"/>
  <c r="I2286" i="11" s="1"/>
  <c r="H2287" i="11"/>
  <c r="I2287" i="11" s="1"/>
  <c r="H2288" i="11"/>
  <c r="I2288" i="11" s="1"/>
  <c r="H2289" i="11"/>
  <c r="I2289" i="11" s="1"/>
  <c r="H2290" i="11"/>
  <c r="I2290" i="11" s="1"/>
  <c r="H2291" i="11"/>
  <c r="I2291" i="11" s="1"/>
  <c r="H2292" i="11"/>
  <c r="I2292" i="11" s="1"/>
  <c r="H2293" i="11"/>
  <c r="I2293" i="11" s="1"/>
  <c r="H2294" i="11"/>
  <c r="I2294" i="11" s="1"/>
  <c r="H2295" i="11"/>
  <c r="I2295" i="11" s="1"/>
  <c r="H2296" i="11"/>
  <c r="I2296" i="11" s="1"/>
  <c r="H2297" i="11"/>
  <c r="I2297" i="11" s="1"/>
  <c r="H2298" i="11"/>
  <c r="I2298" i="11" s="1"/>
  <c r="H2299" i="11"/>
  <c r="I2299" i="11" s="1"/>
  <c r="H2300" i="11"/>
  <c r="I2300" i="11" s="1"/>
  <c r="H2301" i="11"/>
  <c r="I2301" i="11" s="1"/>
  <c r="H2302" i="11"/>
  <c r="I2302" i="11" s="1"/>
  <c r="H2303" i="11"/>
  <c r="I2303" i="11" s="1"/>
  <c r="H2304" i="11"/>
  <c r="I2304" i="11" s="1"/>
  <c r="H2305" i="11"/>
  <c r="I2305" i="11" s="1"/>
  <c r="H2306" i="11"/>
  <c r="I2306" i="11" s="1"/>
  <c r="H2307" i="11"/>
  <c r="I2307" i="11" s="1"/>
  <c r="H2308" i="11"/>
  <c r="I2308" i="11" s="1"/>
  <c r="H2309" i="11"/>
  <c r="I2309" i="11" s="1"/>
  <c r="H2310" i="11"/>
  <c r="I2310" i="11" s="1"/>
  <c r="H2311" i="11"/>
  <c r="I2311" i="11" s="1"/>
  <c r="H2312" i="11"/>
  <c r="I2312" i="11" s="1"/>
  <c r="H2313" i="11"/>
  <c r="I2313" i="11" s="1"/>
  <c r="H2314" i="11"/>
  <c r="I2314" i="11" s="1"/>
  <c r="H2315" i="11"/>
  <c r="I2315" i="11" s="1"/>
  <c r="H2316" i="11"/>
  <c r="I2316" i="11" s="1"/>
  <c r="H2317" i="11"/>
  <c r="I2317" i="11" s="1"/>
  <c r="H2318" i="11"/>
  <c r="I2318" i="11" s="1"/>
  <c r="H2319" i="11"/>
  <c r="I2319" i="11" s="1"/>
  <c r="H2320" i="11"/>
  <c r="I2320" i="11" s="1"/>
  <c r="H2321" i="11"/>
  <c r="I2321" i="11" s="1"/>
  <c r="H2322" i="11"/>
  <c r="I2322" i="11" s="1"/>
  <c r="H2323" i="11"/>
  <c r="I2323" i="11" s="1"/>
  <c r="H2324" i="11"/>
  <c r="I2324" i="11" s="1"/>
  <c r="H2325" i="11"/>
  <c r="I2325" i="11" s="1"/>
  <c r="H2326" i="11"/>
  <c r="I2326" i="11" s="1"/>
  <c r="H2327" i="11"/>
  <c r="I2327" i="11" s="1"/>
  <c r="H2328" i="11"/>
  <c r="I2328" i="11" s="1"/>
  <c r="H2329" i="11"/>
  <c r="I2329" i="11" s="1"/>
  <c r="H2330" i="11"/>
  <c r="I2330" i="11" s="1"/>
  <c r="H2331" i="11"/>
  <c r="I2331" i="11" s="1"/>
  <c r="H2332" i="11"/>
  <c r="I2332" i="11" s="1"/>
  <c r="H2333" i="11"/>
  <c r="I2333" i="11" s="1"/>
  <c r="H2334" i="11"/>
  <c r="I2334" i="11" s="1"/>
  <c r="H2335" i="11"/>
  <c r="I2335" i="11" s="1"/>
  <c r="H2336" i="11"/>
  <c r="I2336" i="11" s="1"/>
  <c r="H2337" i="11"/>
  <c r="I2337" i="11" s="1"/>
  <c r="H2338" i="11"/>
  <c r="I2338" i="11" s="1"/>
  <c r="H2339" i="11"/>
  <c r="I2339" i="11" s="1"/>
  <c r="H2340" i="11"/>
  <c r="I2340" i="11" s="1"/>
  <c r="H2341" i="11"/>
  <c r="I2341" i="11" s="1"/>
  <c r="H2342" i="11"/>
  <c r="I2342" i="11" s="1"/>
  <c r="H2343" i="11"/>
  <c r="I2343" i="11" s="1"/>
  <c r="H2344" i="11"/>
  <c r="I2344" i="11" s="1"/>
  <c r="H2345" i="11"/>
  <c r="I2345" i="11" s="1"/>
  <c r="H2346" i="11"/>
  <c r="I2346" i="11" s="1"/>
  <c r="H2347" i="11"/>
  <c r="I2347" i="11" s="1"/>
  <c r="H2348" i="11"/>
  <c r="I2348" i="11" s="1"/>
  <c r="H2349" i="11"/>
  <c r="I2349" i="11" s="1"/>
  <c r="H2350" i="11"/>
  <c r="I2350" i="11" s="1"/>
  <c r="H2351" i="11"/>
  <c r="I2351" i="11" s="1"/>
  <c r="H2352" i="11"/>
  <c r="I2352" i="11" s="1"/>
  <c r="H2353" i="11"/>
  <c r="I2353" i="11" s="1"/>
  <c r="H2354" i="11"/>
  <c r="I2354" i="11" s="1"/>
  <c r="H2355" i="11"/>
  <c r="I2355" i="11" s="1"/>
  <c r="H2356" i="11"/>
  <c r="I2356" i="11" s="1"/>
  <c r="H2357" i="11"/>
  <c r="I2357" i="11" s="1"/>
  <c r="H2358" i="11"/>
  <c r="I2358" i="11" s="1"/>
  <c r="H2359" i="11"/>
  <c r="I2359" i="11" s="1"/>
  <c r="H2360" i="11"/>
  <c r="I2360" i="11" s="1"/>
  <c r="H2361" i="11"/>
  <c r="I2361" i="11" s="1"/>
  <c r="H2362" i="11"/>
  <c r="I2362" i="11" s="1"/>
  <c r="H2363" i="11"/>
  <c r="I2363" i="11" s="1"/>
  <c r="H2364" i="11"/>
  <c r="I2364" i="11" s="1"/>
  <c r="H2365" i="11"/>
  <c r="I2365" i="11" s="1"/>
  <c r="H2366" i="11"/>
  <c r="I2366" i="11" s="1"/>
  <c r="H2367" i="11"/>
  <c r="I2367" i="11" s="1"/>
  <c r="H2368" i="11"/>
  <c r="I2368" i="11" s="1"/>
  <c r="H2369" i="11"/>
  <c r="I2369" i="11" s="1"/>
  <c r="H2370" i="11"/>
  <c r="I2370" i="11" s="1"/>
  <c r="H2371" i="11"/>
  <c r="I2371" i="11" s="1"/>
  <c r="H2372" i="11"/>
  <c r="I2372" i="11" s="1"/>
  <c r="H2373" i="11"/>
  <c r="I2373" i="11" s="1"/>
  <c r="H2374" i="11"/>
  <c r="I2374" i="11" s="1"/>
  <c r="H2375" i="11"/>
  <c r="I2375" i="11" s="1"/>
  <c r="H2376" i="11"/>
  <c r="I2376" i="11" s="1"/>
  <c r="H2377" i="11"/>
  <c r="I2377" i="11" s="1"/>
  <c r="H2378" i="11"/>
  <c r="I2378" i="11" s="1"/>
  <c r="H2379" i="11"/>
  <c r="I2379" i="11" s="1"/>
  <c r="H2380" i="11"/>
  <c r="I2380" i="11" s="1"/>
  <c r="H2381" i="11"/>
  <c r="I2381" i="11" s="1"/>
  <c r="H2382" i="11"/>
  <c r="I2382" i="11" s="1"/>
  <c r="H2383" i="11"/>
  <c r="I2383" i="11" s="1"/>
  <c r="H2384" i="11"/>
  <c r="I2384" i="11" s="1"/>
  <c r="H2385" i="11"/>
  <c r="I2385" i="11" s="1"/>
  <c r="H2386" i="11"/>
  <c r="I2386" i="11" s="1"/>
  <c r="H2387" i="11"/>
  <c r="I2387" i="11" s="1"/>
  <c r="H2388" i="11"/>
  <c r="I2388" i="11" s="1"/>
  <c r="H2389" i="11"/>
  <c r="I2389" i="11" s="1"/>
  <c r="H2390" i="11"/>
  <c r="I2390" i="11" s="1"/>
  <c r="H2391" i="11"/>
  <c r="I2391" i="11" s="1"/>
  <c r="H2392" i="11"/>
  <c r="I2392" i="11" s="1"/>
  <c r="H2393" i="11"/>
  <c r="I2393" i="11" s="1"/>
  <c r="H2394" i="11"/>
  <c r="I2394" i="11" s="1"/>
  <c r="H2395" i="11"/>
  <c r="I2395" i="11" s="1"/>
  <c r="H2396" i="11"/>
  <c r="I2396" i="11" s="1"/>
  <c r="H2397" i="11"/>
  <c r="I2397" i="11" s="1"/>
  <c r="H2398" i="11"/>
  <c r="I2398" i="11" s="1"/>
  <c r="H2399" i="11"/>
  <c r="I2399" i="11" s="1"/>
  <c r="H2400" i="11"/>
  <c r="I2400" i="11" s="1"/>
  <c r="H2401" i="11"/>
  <c r="I2401" i="11" s="1"/>
  <c r="H2402" i="11"/>
  <c r="I2402" i="11" s="1"/>
  <c r="H2403" i="11"/>
  <c r="I2403" i="11" s="1"/>
  <c r="H2404" i="11"/>
  <c r="I2404" i="11" s="1"/>
  <c r="H2405" i="11"/>
  <c r="I2405" i="11" s="1"/>
  <c r="H2406" i="11"/>
  <c r="I2406" i="11" s="1"/>
  <c r="H2407" i="11"/>
  <c r="I2407" i="11" s="1"/>
  <c r="H2408" i="11"/>
  <c r="I2408" i="11" s="1"/>
  <c r="H2409" i="11"/>
  <c r="I2409" i="11" s="1"/>
  <c r="H2410" i="11"/>
  <c r="I2410" i="11" s="1"/>
  <c r="H2411" i="11"/>
  <c r="I2411" i="11" s="1"/>
  <c r="H2412" i="11"/>
  <c r="I2412" i="11" s="1"/>
  <c r="H2413" i="11"/>
  <c r="I2413" i="11" s="1"/>
  <c r="H2414" i="11"/>
  <c r="I2414" i="11" s="1"/>
  <c r="H2415" i="11"/>
  <c r="I2415" i="11" s="1"/>
  <c r="H2416" i="11"/>
  <c r="I2416" i="11" s="1"/>
  <c r="H2417" i="11"/>
  <c r="I2417" i="11" s="1"/>
  <c r="H2418" i="11"/>
  <c r="I2418" i="11" s="1"/>
  <c r="H2419" i="11"/>
  <c r="I2419" i="11" s="1"/>
  <c r="H2420" i="11"/>
  <c r="I2420" i="11" s="1"/>
  <c r="H2421" i="11"/>
  <c r="I2421" i="11" s="1"/>
  <c r="H2422" i="11"/>
  <c r="I2422" i="11" s="1"/>
  <c r="H2423" i="11"/>
  <c r="I2423" i="11" s="1"/>
  <c r="H2424" i="11"/>
  <c r="I2424" i="11" s="1"/>
  <c r="H2425" i="11"/>
  <c r="I2425" i="11" s="1"/>
  <c r="H2426" i="11"/>
  <c r="I2426" i="11" s="1"/>
  <c r="H2427" i="11"/>
  <c r="I2427" i="11" s="1"/>
  <c r="H2428" i="11"/>
  <c r="I2428" i="11" s="1"/>
  <c r="H2429" i="11"/>
  <c r="I2429" i="11" s="1"/>
  <c r="H2430" i="11"/>
  <c r="I2430" i="11" s="1"/>
  <c r="H2431" i="11"/>
  <c r="I2431" i="11" s="1"/>
  <c r="H2432" i="11"/>
  <c r="I2432" i="11" s="1"/>
  <c r="H2433" i="11"/>
  <c r="I2433" i="11" s="1"/>
  <c r="H2434" i="11"/>
  <c r="I2434" i="11" s="1"/>
  <c r="H2435" i="11"/>
  <c r="I2435" i="11" s="1"/>
  <c r="H2436" i="11"/>
  <c r="I2436" i="11" s="1"/>
  <c r="H2437" i="11"/>
  <c r="I2437" i="11" s="1"/>
  <c r="H2438" i="11"/>
  <c r="I2438" i="11" s="1"/>
  <c r="H2439" i="11"/>
  <c r="I2439" i="11" s="1"/>
  <c r="H2440" i="11"/>
  <c r="I2440" i="11" s="1"/>
  <c r="H2441" i="11"/>
  <c r="I2441" i="11" s="1"/>
  <c r="H2442" i="11"/>
  <c r="I2442" i="11" s="1"/>
  <c r="H2443" i="11"/>
  <c r="I2443" i="11" s="1"/>
  <c r="H2444" i="11"/>
  <c r="I2444" i="11" s="1"/>
  <c r="H2445" i="11"/>
  <c r="I2445" i="11" s="1"/>
  <c r="H2446" i="11"/>
  <c r="I2446" i="11" s="1"/>
  <c r="H2447" i="11"/>
  <c r="I2447" i="11" s="1"/>
  <c r="H2448" i="11"/>
  <c r="I2448" i="11" s="1"/>
  <c r="H2449" i="11"/>
  <c r="I2449" i="11" s="1"/>
  <c r="H2450" i="11"/>
  <c r="I2450" i="11" s="1"/>
  <c r="H2451" i="11"/>
  <c r="I2451" i="11" s="1"/>
  <c r="H2452" i="11"/>
  <c r="I2452" i="11" s="1"/>
  <c r="H2453" i="11"/>
  <c r="I2453" i="11" s="1"/>
  <c r="H2454" i="11"/>
  <c r="I2454" i="11" s="1"/>
  <c r="H2455" i="11"/>
  <c r="I2455" i="11" s="1"/>
  <c r="H2456" i="11"/>
  <c r="I2456" i="11" s="1"/>
  <c r="H2457" i="11"/>
  <c r="I2457" i="11" s="1"/>
  <c r="H2458" i="11"/>
  <c r="I2458" i="11" s="1"/>
  <c r="H2459" i="11"/>
  <c r="I2459" i="11" s="1"/>
  <c r="H2460" i="11"/>
  <c r="I2460" i="11" s="1"/>
  <c r="H2461" i="11"/>
  <c r="I2461" i="11" s="1"/>
  <c r="H2462" i="11"/>
  <c r="I2462" i="11" s="1"/>
  <c r="H2463" i="11"/>
  <c r="I2463" i="11" s="1"/>
  <c r="H2464" i="11"/>
  <c r="I2464" i="11" s="1"/>
  <c r="H2465" i="11"/>
  <c r="I2465" i="11" s="1"/>
  <c r="H2466" i="11"/>
  <c r="I2466" i="11" s="1"/>
  <c r="H2467" i="11"/>
  <c r="I2467" i="11" s="1"/>
  <c r="H2468" i="11"/>
  <c r="I2468" i="11" s="1"/>
  <c r="H2469" i="11"/>
  <c r="I2469" i="11" s="1"/>
  <c r="H2470" i="11"/>
  <c r="I2470" i="11" s="1"/>
  <c r="H2471" i="11"/>
  <c r="I2471" i="11" s="1"/>
  <c r="H2472" i="11"/>
  <c r="I2472" i="11" s="1"/>
  <c r="H2473" i="11"/>
  <c r="I2473" i="11" s="1"/>
  <c r="H2474" i="11"/>
  <c r="I2474" i="11" s="1"/>
  <c r="H2475" i="11"/>
  <c r="I2475" i="11" s="1"/>
  <c r="H2476" i="11"/>
  <c r="I2476" i="11" s="1"/>
  <c r="H2477" i="11"/>
  <c r="I2477" i="11" s="1"/>
  <c r="H2478" i="11"/>
  <c r="I2478" i="11" s="1"/>
  <c r="H2479" i="11"/>
  <c r="I2479" i="11" s="1"/>
  <c r="H2480" i="11"/>
  <c r="I2480" i="11" s="1"/>
  <c r="H2481" i="11"/>
  <c r="I2481" i="11" s="1"/>
  <c r="H2482" i="11"/>
  <c r="I2482" i="11" s="1"/>
  <c r="H2483" i="11"/>
  <c r="I2483" i="11" s="1"/>
  <c r="H2484" i="11"/>
  <c r="I2484" i="11" s="1"/>
  <c r="H2485" i="11"/>
  <c r="I2485" i="11" s="1"/>
  <c r="H2486" i="11"/>
  <c r="I2486" i="11" s="1"/>
  <c r="H2487" i="11"/>
  <c r="I2487" i="11" s="1"/>
  <c r="H2488" i="11"/>
  <c r="I2488" i="11" s="1"/>
  <c r="H2489" i="11"/>
  <c r="I2489" i="11" s="1"/>
  <c r="H2490" i="11"/>
  <c r="I2490" i="11" s="1"/>
  <c r="H2491" i="11"/>
  <c r="I2491" i="11" s="1"/>
  <c r="H2492" i="11"/>
  <c r="I2492" i="11" s="1"/>
  <c r="H2493" i="11"/>
  <c r="I2493" i="11" s="1"/>
  <c r="H2494" i="11"/>
  <c r="I2494" i="11" s="1"/>
  <c r="H2495" i="11"/>
  <c r="I2495" i="11" s="1"/>
  <c r="H2496" i="11"/>
  <c r="I2496" i="11" s="1"/>
  <c r="H2497" i="11"/>
  <c r="I2497" i="11" s="1"/>
  <c r="H2498" i="11"/>
  <c r="I2498" i="11" s="1"/>
  <c r="H2499" i="11"/>
  <c r="I2499" i="11" s="1"/>
  <c r="H2500" i="11"/>
  <c r="I2500" i="11" s="1"/>
  <c r="H2501" i="11"/>
  <c r="I2501" i="11" s="1"/>
  <c r="H2502" i="11"/>
  <c r="I2502" i="11" s="1"/>
  <c r="H2503" i="11"/>
  <c r="I2503" i="11" s="1"/>
  <c r="H2504" i="11"/>
  <c r="I2504" i="11" s="1"/>
  <c r="H2505" i="11"/>
  <c r="I2505" i="11" s="1"/>
  <c r="H2506" i="11"/>
  <c r="I2506" i="11" s="1"/>
  <c r="H2507" i="11"/>
  <c r="I2507" i="11" s="1"/>
  <c r="H2508" i="11"/>
  <c r="I2508" i="11" s="1"/>
  <c r="H2509" i="11"/>
  <c r="I2509" i="11" s="1"/>
  <c r="H2510" i="11"/>
  <c r="I2510" i="11" s="1"/>
  <c r="H2511" i="11"/>
  <c r="I2511" i="11" s="1"/>
  <c r="H2512" i="11"/>
  <c r="I2512" i="11" s="1"/>
  <c r="H2513" i="11"/>
  <c r="I2513" i="11" s="1"/>
  <c r="H2514" i="11"/>
  <c r="I2514" i="11" s="1"/>
  <c r="H2515" i="11"/>
  <c r="I2515" i="11" s="1"/>
  <c r="H2516" i="11"/>
  <c r="I2516" i="11" s="1"/>
  <c r="H2517" i="11"/>
  <c r="I2517" i="11" s="1"/>
  <c r="H2518" i="11"/>
  <c r="I2518" i="11" s="1"/>
  <c r="H2519" i="11"/>
  <c r="I2519" i="11" s="1"/>
  <c r="H2520" i="11"/>
  <c r="I2520" i="11" s="1"/>
  <c r="H2521" i="11"/>
  <c r="I2521" i="11" s="1"/>
  <c r="H2522" i="11"/>
  <c r="I2522" i="11" s="1"/>
  <c r="H2523" i="11"/>
  <c r="I2523" i="11" s="1"/>
  <c r="H2524" i="11"/>
  <c r="I2524" i="11" s="1"/>
  <c r="H2525" i="11"/>
  <c r="I2525" i="11" s="1"/>
  <c r="H2526" i="11"/>
  <c r="I2526" i="11" s="1"/>
  <c r="H2527" i="11"/>
  <c r="I2527" i="11" s="1"/>
  <c r="H2528" i="11"/>
  <c r="I2528" i="11" s="1"/>
  <c r="H2529" i="11"/>
  <c r="I2529" i="11" s="1"/>
  <c r="H2530" i="11"/>
  <c r="I2530" i="11" s="1"/>
  <c r="H2531" i="11"/>
  <c r="I2531" i="11" s="1"/>
  <c r="H2532" i="11"/>
  <c r="I2532" i="11" s="1"/>
  <c r="H2533" i="11"/>
  <c r="I2533" i="11" s="1"/>
  <c r="H2534" i="11"/>
  <c r="I2534" i="11" s="1"/>
  <c r="H2535" i="11"/>
  <c r="I2535" i="11" s="1"/>
  <c r="H2536" i="11"/>
  <c r="I2536" i="11" s="1"/>
  <c r="H2537" i="11"/>
  <c r="I2537" i="11" s="1"/>
  <c r="H2538" i="11"/>
  <c r="I2538" i="11" s="1"/>
  <c r="H2539" i="11"/>
  <c r="I2539" i="11" s="1"/>
  <c r="H2540" i="11"/>
  <c r="I2540" i="11" s="1"/>
  <c r="H2541" i="11"/>
  <c r="I2541" i="11" s="1"/>
  <c r="H2542" i="11"/>
  <c r="I2542" i="11" s="1"/>
  <c r="H2543" i="11"/>
  <c r="I2543" i="11" s="1"/>
  <c r="H2544" i="11"/>
  <c r="I2544" i="11" s="1"/>
  <c r="H2545" i="11"/>
  <c r="I2545" i="11" s="1"/>
  <c r="H2546" i="11"/>
  <c r="I2546" i="11" s="1"/>
  <c r="H2547" i="11"/>
  <c r="I2547" i="11" s="1"/>
  <c r="H2548" i="11"/>
  <c r="I2548" i="11" s="1"/>
  <c r="H2549" i="11"/>
  <c r="I2549" i="11" s="1"/>
  <c r="H2550" i="11"/>
  <c r="I2550" i="11" s="1"/>
  <c r="H2551" i="11"/>
  <c r="I2551" i="11" s="1"/>
  <c r="H2552" i="11"/>
  <c r="I2552" i="11" s="1"/>
  <c r="H2553" i="11"/>
  <c r="I2553" i="11" s="1"/>
  <c r="H2554" i="11"/>
  <c r="I2554" i="11" s="1"/>
  <c r="H2555" i="11"/>
  <c r="I2555" i="11" s="1"/>
  <c r="H2556" i="11"/>
  <c r="I2556" i="11" s="1"/>
  <c r="H2557" i="11"/>
  <c r="I2557" i="11" s="1"/>
  <c r="H2558" i="11"/>
  <c r="I2558" i="11" s="1"/>
  <c r="H2559" i="11"/>
  <c r="I2559" i="11" s="1"/>
  <c r="H2560" i="11"/>
  <c r="I2560" i="11" s="1"/>
  <c r="H2561" i="11"/>
  <c r="I2561" i="11" s="1"/>
  <c r="H2562" i="11"/>
  <c r="I2562" i="11" s="1"/>
  <c r="H2563" i="11"/>
  <c r="I2563" i="11" s="1"/>
  <c r="H2564" i="11"/>
  <c r="I2564" i="11" s="1"/>
  <c r="H2565" i="11"/>
  <c r="I2565" i="11" s="1"/>
  <c r="H2566" i="11"/>
  <c r="I2566" i="11" s="1"/>
  <c r="H2567" i="11"/>
  <c r="I2567" i="11" s="1"/>
  <c r="H2568" i="11"/>
  <c r="I2568" i="11" s="1"/>
  <c r="H2569" i="11"/>
  <c r="I2569" i="11" s="1"/>
  <c r="H2570" i="11"/>
  <c r="I2570" i="11" s="1"/>
  <c r="H2571" i="11"/>
  <c r="I2571" i="11" s="1"/>
  <c r="H2572" i="11"/>
  <c r="I2572" i="11" s="1"/>
  <c r="H2573" i="11"/>
  <c r="I2573" i="11" s="1"/>
  <c r="H2574" i="11"/>
  <c r="I2574" i="11" s="1"/>
  <c r="H2575" i="11"/>
  <c r="I2575" i="11" s="1"/>
  <c r="H2576" i="11"/>
  <c r="I2576" i="11" s="1"/>
  <c r="H2577" i="11"/>
  <c r="I2577" i="11" s="1"/>
  <c r="H2578" i="11"/>
  <c r="I2578" i="11" s="1"/>
  <c r="H2579" i="11"/>
  <c r="I2579" i="11" s="1"/>
  <c r="H2580" i="11"/>
  <c r="I2580" i="11" s="1"/>
  <c r="H2581" i="11"/>
  <c r="I2581" i="11" s="1"/>
  <c r="H2582" i="11"/>
  <c r="I2582" i="11" s="1"/>
  <c r="H2583" i="11"/>
  <c r="I2583" i="11" s="1"/>
  <c r="H2584" i="11"/>
  <c r="I2584" i="11" s="1"/>
  <c r="H2585" i="11"/>
  <c r="I2585" i="11" s="1"/>
  <c r="H2586" i="11"/>
  <c r="I2586" i="11" s="1"/>
  <c r="H2587" i="11"/>
  <c r="I2587" i="11" s="1"/>
  <c r="H2588" i="11"/>
  <c r="I2588" i="11" s="1"/>
  <c r="H2589" i="11"/>
  <c r="I2589" i="11" s="1"/>
  <c r="H2590" i="11"/>
  <c r="I2590" i="11" s="1"/>
  <c r="H2591" i="11"/>
  <c r="I2591" i="11" s="1"/>
  <c r="H2592" i="11"/>
  <c r="I2592" i="11" s="1"/>
  <c r="H2593" i="11"/>
  <c r="I2593" i="11" s="1"/>
  <c r="H2594" i="11"/>
  <c r="I2594" i="11" s="1"/>
  <c r="H2595" i="11"/>
  <c r="I2595" i="11" s="1"/>
  <c r="H2596" i="11"/>
  <c r="I2596" i="11" s="1"/>
  <c r="H2597" i="11"/>
  <c r="I2597" i="11" s="1"/>
  <c r="H2598" i="11"/>
  <c r="I2598" i="11" s="1"/>
  <c r="H2599" i="11"/>
  <c r="I2599" i="11" s="1"/>
  <c r="H2600" i="11"/>
  <c r="I2600" i="11" s="1"/>
  <c r="H2601" i="11"/>
  <c r="I2601" i="11" s="1"/>
  <c r="H2602" i="11"/>
  <c r="I2602" i="11" s="1"/>
  <c r="H2603" i="11"/>
  <c r="I2603" i="11" s="1"/>
  <c r="H2604" i="11"/>
  <c r="I2604" i="11" s="1"/>
  <c r="H2605" i="11"/>
  <c r="I2605" i="11" s="1"/>
  <c r="H2606" i="11"/>
  <c r="I2606" i="11" s="1"/>
  <c r="H2607" i="11"/>
  <c r="I2607" i="11" s="1"/>
  <c r="H2608" i="11"/>
  <c r="I2608" i="11" s="1"/>
  <c r="H2609" i="11"/>
  <c r="I2609" i="11" s="1"/>
  <c r="H2610" i="11"/>
  <c r="I2610" i="11" s="1"/>
  <c r="H2611" i="11"/>
  <c r="I2611" i="11" s="1"/>
  <c r="H2612" i="11"/>
  <c r="I2612" i="11" s="1"/>
  <c r="H2613" i="11"/>
  <c r="I2613" i="11" s="1"/>
  <c r="H2614" i="11"/>
  <c r="I2614" i="11" s="1"/>
  <c r="H2615" i="11"/>
  <c r="I2615" i="11" s="1"/>
  <c r="H2616" i="11"/>
  <c r="I2616" i="11" s="1"/>
  <c r="H2617" i="11"/>
  <c r="I2617" i="11" s="1"/>
  <c r="H2618" i="11"/>
  <c r="I2618" i="11" s="1"/>
  <c r="H2619" i="11"/>
  <c r="I2619" i="11" s="1"/>
  <c r="H2620" i="11"/>
  <c r="I2620" i="11" s="1"/>
  <c r="H2621" i="11"/>
  <c r="I2621" i="11" s="1"/>
  <c r="H2622" i="11"/>
  <c r="I2622" i="11" s="1"/>
  <c r="H2623" i="11"/>
  <c r="I2623" i="11" s="1"/>
  <c r="H2624" i="11"/>
  <c r="I2624" i="11" s="1"/>
  <c r="H2625" i="11"/>
  <c r="I2625" i="11" s="1"/>
  <c r="H2626" i="11"/>
  <c r="I2626" i="11" s="1"/>
  <c r="H2627" i="11"/>
  <c r="I2627" i="11" s="1"/>
  <c r="H2628" i="11"/>
  <c r="I2628" i="11" s="1"/>
  <c r="H2629" i="11"/>
  <c r="I2629" i="11" s="1"/>
  <c r="H2630" i="11"/>
  <c r="I2630" i="11" s="1"/>
  <c r="H2631" i="11"/>
  <c r="I2631" i="11" s="1"/>
  <c r="H2632" i="11"/>
  <c r="I2632" i="11" s="1"/>
  <c r="H2633" i="11"/>
  <c r="I2633" i="11" s="1"/>
  <c r="H2634" i="11"/>
  <c r="I2634" i="11" s="1"/>
  <c r="H2635" i="11"/>
  <c r="I2635" i="11" s="1"/>
  <c r="H2636" i="11"/>
  <c r="I2636" i="11" s="1"/>
  <c r="H2637" i="11"/>
  <c r="I2637" i="11" s="1"/>
  <c r="H2638" i="11"/>
  <c r="I2638" i="11" s="1"/>
  <c r="H2639" i="11"/>
  <c r="I2639" i="11" s="1"/>
  <c r="H2640" i="11"/>
  <c r="I2640" i="11" s="1"/>
  <c r="H2641" i="11"/>
  <c r="I2641" i="11" s="1"/>
  <c r="H2642" i="11"/>
  <c r="I2642" i="11" s="1"/>
  <c r="H2643" i="11"/>
  <c r="I2643" i="11" s="1"/>
  <c r="H2644" i="11"/>
  <c r="I2644" i="11" s="1"/>
  <c r="H2645" i="11"/>
  <c r="I2645" i="11" s="1"/>
  <c r="H2646" i="11"/>
  <c r="I2646" i="11" s="1"/>
  <c r="H2647" i="11"/>
  <c r="I2647" i="11" s="1"/>
  <c r="H2648" i="11"/>
  <c r="I2648" i="11" s="1"/>
  <c r="H2649" i="11"/>
  <c r="I2649" i="11" s="1"/>
  <c r="H2650" i="11"/>
  <c r="I2650" i="11" s="1"/>
  <c r="H2651" i="11"/>
  <c r="I2651" i="11" s="1"/>
  <c r="H2652" i="11"/>
  <c r="I2652" i="11" s="1"/>
  <c r="H2653" i="11"/>
  <c r="I2653" i="11" s="1"/>
  <c r="H2654" i="11"/>
  <c r="I2654" i="11" s="1"/>
  <c r="H2655" i="11"/>
  <c r="I2655" i="11" s="1"/>
  <c r="H2656" i="11"/>
  <c r="I2656" i="11" s="1"/>
  <c r="H2657" i="11"/>
  <c r="I2657" i="11" s="1"/>
  <c r="H2658" i="11"/>
  <c r="I2658" i="11" s="1"/>
  <c r="H2659" i="11"/>
  <c r="I2659" i="11" s="1"/>
  <c r="H2660" i="11"/>
  <c r="I2660" i="11" s="1"/>
  <c r="H2661" i="11"/>
  <c r="I2661" i="11" s="1"/>
  <c r="H2662" i="11"/>
  <c r="I2662" i="11" s="1"/>
  <c r="H2663" i="11"/>
  <c r="I2663" i="11" s="1"/>
  <c r="H2664" i="11"/>
  <c r="I2664" i="11" s="1"/>
  <c r="H2665" i="11"/>
  <c r="I2665" i="11" s="1"/>
  <c r="H2666" i="11"/>
  <c r="I2666" i="11" s="1"/>
  <c r="H2667" i="11"/>
  <c r="I2667" i="11" s="1"/>
  <c r="H2668" i="11"/>
  <c r="I2668" i="11" s="1"/>
  <c r="H2669" i="11"/>
  <c r="I2669" i="11" s="1"/>
  <c r="H2670" i="11"/>
  <c r="I2670" i="11" s="1"/>
  <c r="H2671" i="11"/>
  <c r="I2671" i="11" s="1"/>
  <c r="H2672" i="11"/>
  <c r="I2672" i="11" s="1"/>
  <c r="H2673" i="11"/>
  <c r="I2673" i="11" s="1"/>
  <c r="H2674" i="11"/>
  <c r="I2674" i="11" s="1"/>
  <c r="H2675" i="11"/>
  <c r="I2675" i="11" s="1"/>
  <c r="H2676" i="11"/>
  <c r="I2676" i="11" s="1"/>
  <c r="H2677" i="11"/>
  <c r="I2677" i="11" s="1"/>
  <c r="H2678" i="11"/>
  <c r="I2678" i="11" s="1"/>
  <c r="H2679" i="11"/>
  <c r="I2679" i="11" s="1"/>
  <c r="H2680" i="11"/>
  <c r="I2680" i="11" s="1"/>
  <c r="H2681" i="11"/>
  <c r="I2681" i="11" s="1"/>
  <c r="H2682" i="11"/>
  <c r="I2682" i="11" s="1"/>
  <c r="H2683" i="11"/>
  <c r="I2683" i="11" s="1"/>
  <c r="H2684" i="11"/>
  <c r="I2684" i="11" s="1"/>
  <c r="H2685" i="11"/>
  <c r="I2685" i="11" s="1"/>
  <c r="H2686" i="11"/>
  <c r="I2686" i="11" s="1"/>
  <c r="H2687" i="11"/>
  <c r="I2687" i="11" s="1"/>
  <c r="H2688" i="11"/>
  <c r="I2688" i="11" s="1"/>
  <c r="H2689" i="11"/>
  <c r="I2689" i="11" s="1"/>
  <c r="H2690" i="11"/>
  <c r="I2690" i="11" s="1"/>
  <c r="H2691" i="11"/>
  <c r="I2691" i="11" s="1"/>
  <c r="H2692" i="11"/>
  <c r="I2692" i="11" s="1"/>
  <c r="H2693" i="11"/>
  <c r="I2693" i="11" s="1"/>
  <c r="H2694" i="11"/>
  <c r="I2694" i="11" s="1"/>
  <c r="H2695" i="11"/>
  <c r="I2695" i="11" s="1"/>
  <c r="H2696" i="11"/>
  <c r="I2696" i="11" s="1"/>
  <c r="H2697" i="11"/>
  <c r="I2697" i="11" s="1"/>
  <c r="H2698" i="11"/>
  <c r="I2698" i="11" s="1"/>
  <c r="H2699" i="11"/>
  <c r="I2699" i="11" s="1"/>
  <c r="H2700" i="11"/>
  <c r="I2700" i="11" s="1"/>
  <c r="H2701" i="11"/>
  <c r="I2701" i="11" s="1"/>
  <c r="H2702" i="11"/>
  <c r="I2702" i="11" s="1"/>
  <c r="H2703" i="11"/>
  <c r="I2703" i="11" s="1"/>
  <c r="H2704" i="11"/>
  <c r="I2704" i="11" s="1"/>
  <c r="H2705" i="11"/>
  <c r="I2705" i="11" s="1"/>
  <c r="H2706" i="11"/>
  <c r="I2706" i="11" s="1"/>
  <c r="H2707" i="11"/>
  <c r="I2707" i="11" s="1"/>
  <c r="H2708" i="11"/>
  <c r="I2708" i="11" s="1"/>
  <c r="H2709" i="11"/>
  <c r="I2709" i="11" s="1"/>
  <c r="H2710" i="11"/>
  <c r="I2710" i="11" s="1"/>
  <c r="H2711" i="11"/>
  <c r="I2711" i="11" s="1"/>
  <c r="H2712" i="11"/>
  <c r="I2712" i="11" s="1"/>
  <c r="H2713" i="11"/>
  <c r="I2713" i="11" s="1"/>
  <c r="H2714" i="11"/>
  <c r="I2714" i="11" s="1"/>
  <c r="H2715" i="11"/>
  <c r="I2715" i="11" s="1"/>
  <c r="H2716" i="11"/>
  <c r="I2716" i="11" s="1"/>
  <c r="H2717" i="11"/>
  <c r="I2717" i="11" s="1"/>
  <c r="H2718" i="11"/>
  <c r="I2718" i="11" s="1"/>
  <c r="H2719" i="11"/>
  <c r="I2719" i="11" s="1"/>
  <c r="H2720" i="11"/>
  <c r="I2720" i="11" s="1"/>
  <c r="H2721" i="11"/>
  <c r="I2721" i="11" s="1"/>
  <c r="H2722" i="11"/>
  <c r="I2722" i="11" s="1"/>
  <c r="H2723" i="11"/>
  <c r="I2723" i="11" s="1"/>
  <c r="H2724" i="11"/>
  <c r="I2724" i="11" s="1"/>
  <c r="H2725" i="11"/>
  <c r="I2725" i="11" s="1"/>
  <c r="H2726" i="11"/>
  <c r="I2726" i="11" s="1"/>
  <c r="H2727" i="11"/>
  <c r="I2727" i="11" s="1"/>
  <c r="H2728" i="11"/>
  <c r="I2728" i="11" s="1"/>
  <c r="H2729" i="11"/>
  <c r="I2729" i="11" s="1"/>
  <c r="H2730" i="11"/>
  <c r="I2730" i="11" s="1"/>
  <c r="H2731" i="11"/>
  <c r="I2731" i="11" s="1"/>
  <c r="H2732" i="11"/>
  <c r="I2732" i="11" s="1"/>
  <c r="H2733" i="11"/>
  <c r="I2733" i="11" s="1"/>
  <c r="H2734" i="11"/>
  <c r="I2734" i="11" s="1"/>
  <c r="H2735" i="11"/>
  <c r="I2735" i="11" s="1"/>
  <c r="H2736" i="11"/>
  <c r="I2736" i="11" s="1"/>
  <c r="H2737" i="11"/>
  <c r="I2737" i="11" s="1"/>
  <c r="H2738" i="11"/>
  <c r="I2738" i="11" s="1"/>
  <c r="H2739" i="11"/>
  <c r="I2739" i="11" s="1"/>
  <c r="H2740" i="11"/>
  <c r="I2740" i="11" s="1"/>
  <c r="H2741" i="11"/>
  <c r="I2741" i="11" s="1"/>
  <c r="H2742" i="11"/>
  <c r="I2742" i="11" s="1"/>
  <c r="H2743" i="11"/>
  <c r="I2743" i="11" s="1"/>
  <c r="H2744" i="11"/>
  <c r="I2744" i="11" s="1"/>
  <c r="H2745" i="11"/>
  <c r="I2745" i="11" s="1"/>
  <c r="H2746" i="11"/>
  <c r="I2746" i="11" s="1"/>
  <c r="H2747" i="11"/>
  <c r="I2747" i="11" s="1"/>
  <c r="H2748" i="11"/>
  <c r="I2748" i="11" s="1"/>
  <c r="H2749" i="11"/>
  <c r="I2749" i="11" s="1"/>
  <c r="H2750" i="11"/>
  <c r="I2750" i="11" s="1"/>
  <c r="H2751" i="11"/>
  <c r="I2751" i="11" s="1"/>
  <c r="H2752" i="11"/>
  <c r="I2752" i="11" s="1"/>
  <c r="H2753" i="11"/>
  <c r="I2753" i="11" s="1"/>
  <c r="H2754" i="11"/>
  <c r="I2754" i="11" s="1"/>
  <c r="H2755" i="11"/>
  <c r="I2755" i="11" s="1"/>
  <c r="H2756" i="11"/>
  <c r="I2756" i="11" s="1"/>
  <c r="H2757" i="11"/>
  <c r="I2757" i="11" s="1"/>
  <c r="H2758" i="11"/>
  <c r="I2758" i="11" s="1"/>
  <c r="H2759" i="11"/>
  <c r="I2759" i="11" s="1"/>
  <c r="H2760" i="11"/>
  <c r="I2760" i="11" s="1"/>
  <c r="H2761" i="11"/>
  <c r="I2761" i="11" s="1"/>
  <c r="H2762" i="11"/>
  <c r="I2762" i="11" s="1"/>
  <c r="H2763" i="11"/>
  <c r="I2763" i="11" s="1"/>
  <c r="H2764" i="11"/>
  <c r="I2764" i="11" s="1"/>
  <c r="H2765" i="11"/>
  <c r="I2765" i="11" s="1"/>
  <c r="H2766" i="11"/>
  <c r="I2766" i="11" s="1"/>
  <c r="H2767" i="11"/>
  <c r="I2767" i="11" s="1"/>
  <c r="H2768" i="11"/>
  <c r="I2768" i="11" s="1"/>
  <c r="H2769" i="11"/>
  <c r="I2769" i="11" s="1"/>
  <c r="H2770" i="11"/>
  <c r="I2770" i="11" s="1"/>
  <c r="H2771" i="11"/>
  <c r="I2771" i="11" s="1"/>
  <c r="H2772" i="11"/>
  <c r="I2772" i="11" s="1"/>
  <c r="H2773" i="11"/>
  <c r="I2773" i="11" s="1"/>
  <c r="H2774" i="11"/>
  <c r="I2774" i="11" s="1"/>
  <c r="H2775" i="11"/>
  <c r="I2775" i="11" s="1"/>
  <c r="H2776" i="11"/>
  <c r="I2776" i="11" s="1"/>
  <c r="H2777" i="11"/>
  <c r="I2777" i="11" s="1"/>
  <c r="H2778" i="11"/>
  <c r="I2778" i="11" s="1"/>
  <c r="H2779" i="11"/>
  <c r="I2779" i="11" s="1"/>
  <c r="H2780" i="11"/>
  <c r="I2780" i="11" s="1"/>
  <c r="H2781" i="11"/>
  <c r="I2781" i="11" s="1"/>
  <c r="H2782" i="11"/>
  <c r="I2782" i="11" s="1"/>
  <c r="H2783" i="11"/>
  <c r="I2783" i="11" s="1"/>
  <c r="H2784" i="11"/>
  <c r="I2784" i="11" s="1"/>
  <c r="H2785" i="11"/>
  <c r="I2785" i="11" s="1"/>
  <c r="H2786" i="11"/>
  <c r="I2786" i="11" s="1"/>
  <c r="H2787" i="11"/>
  <c r="I2787" i="11" s="1"/>
  <c r="H2788" i="11"/>
  <c r="I2788" i="11" s="1"/>
  <c r="H2789" i="11"/>
  <c r="I2789" i="11" s="1"/>
  <c r="H2790" i="11"/>
  <c r="I2790" i="11" s="1"/>
  <c r="H2791" i="11"/>
  <c r="I2791" i="11" s="1"/>
  <c r="H2792" i="11"/>
  <c r="I2792" i="11" s="1"/>
  <c r="H2793" i="11"/>
  <c r="I2793" i="11" s="1"/>
  <c r="H2794" i="11"/>
  <c r="I2794" i="11" s="1"/>
  <c r="H2795" i="11"/>
  <c r="I2795" i="11" s="1"/>
  <c r="H2796" i="11"/>
  <c r="I2796" i="11" s="1"/>
  <c r="H2797" i="11"/>
  <c r="I2797" i="11" s="1"/>
  <c r="H2798" i="11"/>
  <c r="I2798" i="11" s="1"/>
  <c r="H2799" i="11"/>
  <c r="I2799" i="11" s="1"/>
  <c r="H2800" i="11"/>
  <c r="I2800" i="11" s="1"/>
  <c r="H2801" i="11"/>
  <c r="I2801" i="11" s="1"/>
  <c r="H2802" i="11"/>
  <c r="I2802" i="11" s="1"/>
  <c r="H2803" i="11"/>
  <c r="I2803" i="11" s="1"/>
  <c r="H2804" i="11"/>
  <c r="I2804" i="11" s="1"/>
  <c r="H2805" i="11"/>
  <c r="I2805" i="11" s="1"/>
  <c r="H2806" i="11"/>
  <c r="I2806" i="11" s="1"/>
  <c r="H2807" i="11"/>
  <c r="I2807" i="11" s="1"/>
  <c r="H2808" i="11"/>
  <c r="I2808" i="11" s="1"/>
  <c r="H2809" i="11"/>
  <c r="I2809" i="11" s="1"/>
  <c r="H2810" i="11"/>
  <c r="I2810" i="11" s="1"/>
  <c r="H2811" i="11"/>
  <c r="I2811" i="11" s="1"/>
  <c r="H2812" i="11"/>
  <c r="I2812" i="11" s="1"/>
  <c r="H2813" i="11"/>
  <c r="I2813" i="11" s="1"/>
  <c r="H2814" i="11"/>
  <c r="I2814" i="11" s="1"/>
  <c r="H2815" i="11"/>
  <c r="I2815" i="11" s="1"/>
  <c r="H2816" i="11"/>
  <c r="I2816" i="11" s="1"/>
  <c r="H2817" i="11"/>
  <c r="I2817" i="11" s="1"/>
  <c r="H2818" i="11"/>
  <c r="I2818" i="11" s="1"/>
  <c r="H2819" i="11"/>
  <c r="I2819" i="11" s="1"/>
  <c r="H2820" i="11"/>
  <c r="I2820" i="11" s="1"/>
  <c r="H2821" i="11"/>
  <c r="I2821" i="11" s="1"/>
  <c r="H2822" i="11"/>
  <c r="I2822" i="11" s="1"/>
  <c r="H2823" i="11"/>
  <c r="I2823" i="11" s="1"/>
  <c r="H2824" i="11"/>
  <c r="I2824" i="11" s="1"/>
  <c r="H2825" i="11"/>
  <c r="I2825" i="11" s="1"/>
  <c r="H2826" i="11"/>
  <c r="I2826" i="11" s="1"/>
  <c r="H2827" i="11"/>
  <c r="I2827" i="11" s="1"/>
  <c r="H2828" i="11"/>
  <c r="I2828" i="11" s="1"/>
  <c r="H2829" i="11"/>
  <c r="I2829" i="11" s="1"/>
  <c r="H2830" i="11"/>
  <c r="I2830" i="11" s="1"/>
  <c r="H2831" i="11"/>
  <c r="I2831" i="11" s="1"/>
  <c r="H2832" i="11"/>
  <c r="I2832" i="11" s="1"/>
  <c r="H2833" i="11"/>
  <c r="I2833" i="11" s="1"/>
  <c r="H2834" i="11"/>
  <c r="I2834" i="11" s="1"/>
  <c r="H2835" i="11"/>
  <c r="I2835" i="11" s="1"/>
  <c r="H2836" i="11"/>
  <c r="I2836" i="11" s="1"/>
  <c r="H2837" i="11"/>
  <c r="I2837" i="11" s="1"/>
  <c r="H2838" i="11"/>
  <c r="I2838" i="11" s="1"/>
  <c r="H2839" i="11"/>
  <c r="I2839" i="11" s="1"/>
  <c r="H2840" i="11"/>
  <c r="I2840" i="11" s="1"/>
  <c r="H2841" i="11"/>
  <c r="I2841" i="11" s="1"/>
  <c r="H2842" i="11"/>
  <c r="I2842" i="11" s="1"/>
  <c r="H2843" i="11"/>
  <c r="I2843" i="11" s="1"/>
  <c r="H2844" i="11"/>
  <c r="I2844" i="11" s="1"/>
  <c r="H2845" i="11"/>
  <c r="I2845" i="11" s="1"/>
  <c r="H2846" i="11"/>
  <c r="I2846" i="11" s="1"/>
  <c r="H2847" i="11"/>
  <c r="I2847" i="11" s="1"/>
  <c r="H2848" i="11"/>
  <c r="I2848" i="11" s="1"/>
  <c r="H2849" i="11"/>
  <c r="I2849" i="11" s="1"/>
  <c r="H2850" i="11"/>
  <c r="I2850" i="11" s="1"/>
  <c r="H2851" i="11"/>
  <c r="I2851" i="11" s="1"/>
  <c r="H2852" i="11"/>
  <c r="I2852" i="11" s="1"/>
  <c r="H2853" i="11"/>
  <c r="I2853" i="11" s="1"/>
  <c r="H2854" i="11"/>
  <c r="I2854" i="11" s="1"/>
  <c r="H2855" i="11"/>
  <c r="I2855" i="11" s="1"/>
  <c r="H2856" i="11"/>
  <c r="I2856" i="11" s="1"/>
  <c r="H2857" i="11"/>
  <c r="I2857" i="11" s="1"/>
  <c r="H2858" i="11"/>
  <c r="I2858" i="11" s="1"/>
  <c r="H2859" i="11"/>
  <c r="I2859" i="11" s="1"/>
  <c r="H2860" i="11"/>
  <c r="I2860" i="11" s="1"/>
  <c r="H2861" i="11"/>
  <c r="I2861" i="11" s="1"/>
  <c r="H2862" i="11"/>
  <c r="I2862" i="11" s="1"/>
  <c r="H2863" i="11"/>
  <c r="I2863" i="11" s="1"/>
  <c r="H2864" i="11"/>
  <c r="I2864" i="11" s="1"/>
  <c r="H2865" i="11"/>
  <c r="I2865" i="11" s="1"/>
  <c r="H2866" i="11"/>
  <c r="I2866" i="11" s="1"/>
  <c r="H2867" i="11"/>
  <c r="I2867" i="11" s="1"/>
  <c r="H2868" i="11"/>
  <c r="I2868" i="11" s="1"/>
  <c r="H2869" i="11"/>
  <c r="I2869" i="11" s="1"/>
  <c r="H2870" i="11"/>
  <c r="I2870" i="11" s="1"/>
  <c r="H2871" i="11"/>
  <c r="I2871" i="11" s="1"/>
  <c r="H2872" i="11"/>
  <c r="I2872" i="11" s="1"/>
  <c r="H2873" i="11"/>
  <c r="I2873" i="11" s="1"/>
  <c r="H2874" i="11"/>
  <c r="I2874" i="11" s="1"/>
  <c r="H2875" i="11"/>
  <c r="I2875" i="11" s="1"/>
  <c r="H2876" i="11"/>
  <c r="I2876" i="11" s="1"/>
  <c r="H2877" i="11"/>
  <c r="I2877" i="11" s="1"/>
  <c r="H2878" i="11"/>
  <c r="I2878" i="11" s="1"/>
  <c r="H2879" i="11"/>
  <c r="I2879" i="11" s="1"/>
  <c r="H2880" i="11"/>
  <c r="I2880" i="11" s="1"/>
  <c r="H2881" i="11"/>
  <c r="I2881" i="11" s="1"/>
  <c r="H2882" i="11"/>
  <c r="I2882" i="11" s="1"/>
  <c r="H2883" i="11"/>
  <c r="I2883" i="11" s="1"/>
  <c r="H2884" i="11"/>
  <c r="I2884" i="11" s="1"/>
  <c r="H2885" i="11"/>
  <c r="I2885" i="11" s="1"/>
  <c r="H2886" i="11"/>
  <c r="I2886" i="11" s="1"/>
  <c r="H2887" i="11"/>
  <c r="I2887" i="11" s="1"/>
  <c r="H2888" i="11"/>
  <c r="I2888" i="11" s="1"/>
  <c r="H2889" i="11"/>
  <c r="I2889" i="11" s="1"/>
  <c r="H2890" i="11"/>
  <c r="I2890" i="11" s="1"/>
  <c r="H2891" i="11"/>
  <c r="I2891" i="11" s="1"/>
  <c r="H2892" i="11"/>
  <c r="I2892" i="11" s="1"/>
  <c r="H2893" i="11"/>
  <c r="I2893" i="11" s="1"/>
  <c r="H2894" i="11"/>
  <c r="I2894" i="11" s="1"/>
  <c r="H2895" i="11"/>
  <c r="I2895" i="11" s="1"/>
  <c r="H2896" i="11"/>
  <c r="I2896" i="11" s="1"/>
  <c r="H2897" i="11"/>
  <c r="I2897" i="11" s="1"/>
  <c r="H2898" i="11"/>
  <c r="I2898" i="11" s="1"/>
  <c r="H2899" i="11"/>
  <c r="I2899" i="11" s="1"/>
  <c r="H2900" i="11"/>
  <c r="I2900" i="11" s="1"/>
  <c r="H2901" i="11"/>
  <c r="I2901" i="11" s="1"/>
  <c r="H2902" i="11"/>
  <c r="I2902" i="11" s="1"/>
  <c r="H2903" i="11"/>
  <c r="I2903" i="11" s="1"/>
  <c r="H2904" i="11"/>
  <c r="I2904" i="11" s="1"/>
  <c r="H2905" i="11"/>
  <c r="I2905" i="11" s="1"/>
  <c r="H2906" i="11"/>
  <c r="I2906" i="11" s="1"/>
  <c r="H2907" i="11"/>
  <c r="I2907" i="11" s="1"/>
  <c r="H2908" i="11"/>
  <c r="I2908" i="11" s="1"/>
  <c r="H2909" i="11"/>
  <c r="I2909" i="11" s="1"/>
  <c r="H2910" i="11"/>
  <c r="I2910" i="11" s="1"/>
  <c r="H2911" i="11"/>
  <c r="I2911" i="11" s="1"/>
  <c r="H2912" i="11"/>
  <c r="I2912" i="11" s="1"/>
  <c r="H2913" i="11"/>
  <c r="I2913" i="11" s="1"/>
  <c r="H2914" i="11"/>
  <c r="I2914" i="11" s="1"/>
  <c r="H2915" i="11"/>
  <c r="I2915" i="11" s="1"/>
  <c r="H2916" i="11"/>
  <c r="I2916" i="11" s="1"/>
  <c r="H2917" i="11"/>
  <c r="I2917" i="11" s="1"/>
  <c r="H2918" i="11"/>
  <c r="I2918" i="11" s="1"/>
  <c r="H2919" i="11"/>
  <c r="I2919" i="11" s="1"/>
  <c r="H2920" i="11"/>
  <c r="I2920" i="11" s="1"/>
  <c r="H2921" i="11"/>
  <c r="I2921" i="11" s="1"/>
  <c r="H2922" i="11"/>
  <c r="I2922" i="11" s="1"/>
  <c r="H2923" i="11"/>
  <c r="I2923" i="11" s="1"/>
  <c r="H2924" i="11"/>
  <c r="I2924" i="11" s="1"/>
  <c r="H2925" i="11"/>
  <c r="I2925" i="11" s="1"/>
  <c r="H2926" i="11"/>
  <c r="I2926" i="11" s="1"/>
  <c r="H2927" i="11"/>
  <c r="I2927" i="11" s="1"/>
  <c r="H2928" i="11"/>
  <c r="I2928" i="11" s="1"/>
  <c r="H2929" i="11"/>
  <c r="I2929" i="11" s="1"/>
  <c r="H2930" i="11"/>
  <c r="I2930" i="11" s="1"/>
  <c r="H2931" i="11"/>
  <c r="I2931" i="11" s="1"/>
  <c r="H2932" i="11"/>
  <c r="I2932" i="11" s="1"/>
  <c r="H2933" i="11"/>
  <c r="I2933" i="11" s="1"/>
  <c r="H2934" i="11"/>
  <c r="I2934" i="11" s="1"/>
  <c r="H2935" i="11"/>
  <c r="I2935" i="11" s="1"/>
  <c r="H2936" i="11"/>
  <c r="I2936" i="11" s="1"/>
  <c r="H2937" i="11"/>
  <c r="I2937" i="11" s="1"/>
  <c r="H2938" i="11"/>
  <c r="I2938" i="11" s="1"/>
  <c r="H2939" i="11"/>
  <c r="I2939" i="11" s="1"/>
  <c r="H2940" i="11"/>
  <c r="I2940" i="11" s="1"/>
  <c r="H2941" i="11"/>
  <c r="I2941" i="11" s="1"/>
  <c r="H2942" i="11"/>
  <c r="I2942" i="11" s="1"/>
  <c r="H2943" i="11"/>
  <c r="I2943" i="11" s="1"/>
  <c r="H2944" i="11"/>
  <c r="I2944" i="11" s="1"/>
  <c r="H2945" i="11"/>
  <c r="I2945" i="11" s="1"/>
  <c r="H2946" i="11"/>
  <c r="I2946" i="11" s="1"/>
  <c r="H2947" i="11"/>
  <c r="I2947" i="11" s="1"/>
  <c r="H2948" i="11"/>
  <c r="I2948" i="11" s="1"/>
  <c r="H2949" i="11"/>
  <c r="I2949" i="11" s="1"/>
  <c r="H2950" i="11"/>
  <c r="I2950" i="11" s="1"/>
  <c r="H2951" i="11"/>
  <c r="I2951" i="11" s="1"/>
  <c r="H2952" i="11"/>
  <c r="I2952" i="11" s="1"/>
  <c r="H2953" i="11"/>
  <c r="I2953" i="11" s="1"/>
  <c r="H2954" i="11"/>
  <c r="I2954" i="11" s="1"/>
  <c r="H2955" i="11"/>
  <c r="I2955" i="11" s="1"/>
  <c r="H2956" i="11"/>
  <c r="I2956" i="11" s="1"/>
  <c r="H2957" i="11"/>
  <c r="I2957" i="11" s="1"/>
  <c r="H2958" i="11"/>
  <c r="I2958" i="11" s="1"/>
  <c r="H2959" i="11"/>
  <c r="I2959" i="11" s="1"/>
  <c r="H2960" i="11"/>
  <c r="I2960" i="11" s="1"/>
  <c r="H2961" i="11"/>
  <c r="I2961" i="11" s="1"/>
  <c r="H2962" i="11"/>
  <c r="I2962" i="11" s="1"/>
  <c r="H2963" i="11"/>
  <c r="I2963" i="11" s="1"/>
  <c r="H2964" i="11"/>
  <c r="I2964" i="11" s="1"/>
  <c r="H2965" i="11"/>
  <c r="I2965" i="11" s="1"/>
  <c r="H2966" i="11"/>
  <c r="I2966" i="11" s="1"/>
  <c r="H2967" i="11"/>
  <c r="I2967" i="11" s="1"/>
  <c r="H2968" i="11"/>
  <c r="I2968" i="11" s="1"/>
  <c r="H2969" i="11"/>
  <c r="I2969" i="11" s="1"/>
  <c r="H2970" i="11"/>
  <c r="I2970" i="11" s="1"/>
  <c r="H2971" i="11"/>
  <c r="I2971" i="11" s="1"/>
  <c r="H2972" i="11"/>
  <c r="I2972" i="11" s="1"/>
  <c r="H2973" i="11"/>
  <c r="I2973" i="11" s="1"/>
  <c r="H2974" i="11"/>
  <c r="I2974" i="11" s="1"/>
  <c r="H2975" i="11"/>
  <c r="I2975" i="11" s="1"/>
  <c r="H2976" i="11"/>
  <c r="I2976" i="11" s="1"/>
  <c r="H2977" i="11"/>
  <c r="I2977" i="11" s="1"/>
  <c r="H2978" i="11"/>
  <c r="I2978" i="11" s="1"/>
  <c r="H2979" i="11"/>
  <c r="I2979" i="11" s="1"/>
  <c r="H2980" i="11"/>
  <c r="I2980" i="11" s="1"/>
  <c r="H2981" i="11"/>
  <c r="I2981" i="11" s="1"/>
  <c r="H2982" i="11"/>
  <c r="I2982" i="11" s="1"/>
  <c r="H2983" i="11"/>
  <c r="I2983" i="11" s="1"/>
  <c r="H2984" i="11"/>
  <c r="I2984" i="11" s="1"/>
  <c r="H2985" i="11"/>
  <c r="I2985" i="11" s="1"/>
  <c r="H2986" i="11"/>
  <c r="I2986" i="11" s="1"/>
  <c r="H2987" i="11"/>
  <c r="I2987" i="11" s="1"/>
  <c r="H2988" i="11"/>
  <c r="I2988" i="11" s="1"/>
  <c r="H2989" i="11"/>
  <c r="I2989" i="11" s="1"/>
  <c r="H2990" i="11"/>
  <c r="I2990" i="11" s="1"/>
  <c r="H2991" i="11"/>
  <c r="I2991" i="11" s="1"/>
  <c r="H2992" i="11"/>
  <c r="I2992" i="11" s="1"/>
  <c r="H2993" i="11"/>
  <c r="I2993" i="11" s="1"/>
  <c r="H2994" i="11"/>
  <c r="I2994" i="11" s="1"/>
  <c r="H2995" i="11"/>
  <c r="I2995" i="11" s="1"/>
  <c r="H2996" i="11"/>
  <c r="I2996" i="11" s="1"/>
  <c r="H2997" i="11"/>
  <c r="I2997" i="11" s="1"/>
  <c r="H2998" i="11"/>
  <c r="I2998" i="11" s="1"/>
  <c r="H2999" i="11"/>
  <c r="I2999" i="11" s="1"/>
  <c r="H3000" i="11"/>
  <c r="I3000" i="11" s="1"/>
  <c r="H3001" i="11"/>
  <c r="I3001" i="11" s="1"/>
  <c r="H3002" i="11"/>
  <c r="I3002" i="11" s="1"/>
  <c r="H3003" i="11"/>
  <c r="I3003" i="11" s="1"/>
  <c r="H3004" i="11"/>
  <c r="I3004" i="11" s="1"/>
  <c r="H3005" i="11"/>
  <c r="I3005" i="11" s="1"/>
  <c r="H3006" i="11"/>
  <c r="I3006" i="11" s="1"/>
  <c r="H3007" i="11"/>
  <c r="I3007" i="11" s="1"/>
  <c r="H3008" i="11"/>
  <c r="I3008" i="11" s="1"/>
  <c r="H3009" i="11"/>
  <c r="I3009" i="11" s="1"/>
  <c r="H3010" i="11"/>
  <c r="I3010" i="11" s="1"/>
  <c r="H3011" i="11"/>
  <c r="I3011" i="11" s="1"/>
  <c r="H3012" i="11"/>
  <c r="I3012" i="11" s="1"/>
  <c r="H3013" i="11"/>
  <c r="I3013" i="11" s="1"/>
  <c r="H3014" i="11"/>
  <c r="I3014" i="11" s="1"/>
  <c r="H3015" i="11"/>
  <c r="I3015" i="11" s="1"/>
  <c r="H3016" i="11"/>
  <c r="I3016" i="11" s="1"/>
  <c r="H3017" i="11"/>
  <c r="I3017" i="11" s="1"/>
  <c r="H3018" i="11"/>
  <c r="I3018" i="11" s="1"/>
  <c r="H3019" i="11"/>
  <c r="I3019" i="11" s="1"/>
  <c r="H3020" i="11"/>
  <c r="I3020" i="11" s="1"/>
  <c r="H3021" i="11"/>
  <c r="I3021" i="11" s="1"/>
  <c r="H3022" i="11"/>
  <c r="I3022" i="11" s="1"/>
  <c r="H3023" i="11"/>
  <c r="I3023" i="11" s="1"/>
  <c r="H3024" i="11"/>
  <c r="I3024" i="11" s="1"/>
  <c r="H3025" i="11"/>
  <c r="I3025" i="11" s="1"/>
  <c r="H3026" i="11"/>
  <c r="I3026" i="11" s="1"/>
  <c r="H3027" i="11"/>
  <c r="I3027" i="11" s="1"/>
  <c r="H3028" i="11"/>
  <c r="I3028" i="11" s="1"/>
  <c r="H3029" i="11"/>
  <c r="I3029" i="11" s="1"/>
  <c r="H3030" i="11"/>
  <c r="I3030" i="11" s="1"/>
  <c r="H3031" i="11"/>
  <c r="I3031" i="11" s="1"/>
  <c r="H3032" i="11"/>
  <c r="I3032" i="11" s="1"/>
  <c r="H3033" i="11"/>
  <c r="I3033" i="11" s="1"/>
  <c r="H3034" i="11"/>
  <c r="I3034" i="11" s="1"/>
  <c r="H3035" i="11"/>
  <c r="I3035" i="11" s="1"/>
  <c r="H3036" i="11"/>
  <c r="I3036" i="11" s="1"/>
  <c r="H3037" i="11"/>
  <c r="I3037" i="11" s="1"/>
  <c r="H3038" i="11"/>
  <c r="I3038" i="11" s="1"/>
  <c r="H3039" i="11"/>
  <c r="I3039" i="11" s="1"/>
  <c r="H3040" i="11"/>
  <c r="I3040" i="11" s="1"/>
  <c r="H3041" i="11"/>
  <c r="I3041" i="11" s="1"/>
  <c r="H3042" i="11"/>
  <c r="I3042" i="11" s="1"/>
  <c r="H3043" i="11"/>
  <c r="I3043" i="11" s="1"/>
  <c r="H3044" i="11"/>
  <c r="I3044" i="11" s="1"/>
  <c r="H3045" i="11"/>
  <c r="I3045" i="11" s="1"/>
  <c r="H3046" i="11"/>
  <c r="I3046" i="11" s="1"/>
  <c r="H3047" i="11"/>
  <c r="I3047" i="11" s="1"/>
  <c r="H3048" i="11"/>
  <c r="I3048" i="11" s="1"/>
  <c r="H3049" i="11"/>
  <c r="I3049" i="11" s="1"/>
  <c r="H3050" i="11"/>
  <c r="I3050" i="11" s="1"/>
  <c r="H3051" i="11"/>
  <c r="I3051" i="11" s="1"/>
  <c r="H3052" i="11"/>
  <c r="I3052" i="11" s="1"/>
  <c r="H3053" i="11"/>
  <c r="I3053" i="11" s="1"/>
  <c r="H3054" i="11"/>
  <c r="I3054" i="11" s="1"/>
  <c r="H3055" i="11"/>
  <c r="I3055" i="11" s="1"/>
  <c r="H3056" i="11"/>
  <c r="I3056" i="11" s="1"/>
  <c r="H3057" i="11"/>
  <c r="I3057" i="11" s="1"/>
  <c r="H3058" i="11"/>
  <c r="I3058" i="11" s="1"/>
  <c r="H3059" i="11"/>
  <c r="I3059" i="11" s="1"/>
  <c r="H3060" i="11"/>
  <c r="I3060" i="11" s="1"/>
  <c r="H3061" i="11"/>
  <c r="I3061" i="11" s="1"/>
  <c r="H3062" i="11"/>
  <c r="I3062" i="11" s="1"/>
  <c r="H3063" i="11"/>
  <c r="I3063" i="11" s="1"/>
  <c r="H3064" i="11"/>
  <c r="I3064" i="11" s="1"/>
  <c r="H3065" i="11"/>
  <c r="I3065" i="11" s="1"/>
  <c r="H3066" i="11"/>
  <c r="I3066" i="11" s="1"/>
  <c r="H3067" i="11"/>
  <c r="I3067" i="11" s="1"/>
  <c r="H3068" i="11"/>
  <c r="I3068" i="11" s="1"/>
  <c r="H3069" i="11"/>
  <c r="I3069" i="11" s="1"/>
  <c r="H3070" i="11"/>
  <c r="I3070" i="11" s="1"/>
  <c r="H3071" i="11"/>
  <c r="I3071" i="11" s="1"/>
  <c r="H3072" i="11"/>
  <c r="I3072" i="11" s="1"/>
  <c r="H3073" i="11"/>
  <c r="I3073" i="11" s="1"/>
  <c r="H3074" i="11"/>
  <c r="I3074" i="11" s="1"/>
  <c r="H3075" i="11"/>
  <c r="I3075" i="11" s="1"/>
  <c r="H3076" i="11"/>
  <c r="I3076" i="11" s="1"/>
  <c r="H3077" i="11"/>
  <c r="I3077" i="11" s="1"/>
  <c r="H3078" i="11"/>
  <c r="I3078" i="11" s="1"/>
  <c r="H3079" i="11"/>
  <c r="I3079" i="11" s="1"/>
  <c r="H3080" i="11"/>
  <c r="I3080" i="11" s="1"/>
  <c r="H3081" i="11"/>
  <c r="I3081" i="11" s="1"/>
  <c r="H3082" i="11"/>
  <c r="I3082" i="11" s="1"/>
  <c r="H3083" i="11"/>
  <c r="I3083" i="11" s="1"/>
  <c r="H3084" i="11"/>
  <c r="I3084" i="11" s="1"/>
  <c r="H3085" i="11"/>
  <c r="I3085" i="11" s="1"/>
  <c r="H3086" i="11"/>
  <c r="I3086" i="11" s="1"/>
  <c r="H3087" i="11"/>
  <c r="I3087" i="11" s="1"/>
  <c r="H3088" i="11"/>
  <c r="I3088" i="11" s="1"/>
  <c r="H3089" i="11"/>
  <c r="I3089" i="11" s="1"/>
  <c r="H3090" i="11"/>
  <c r="I3090" i="11" s="1"/>
  <c r="H3091" i="11"/>
  <c r="I3091" i="11" s="1"/>
  <c r="H3092" i="11"/>
  <c r="I3092" i="11" s="1"/>
  <c r="H3093" i="11"/>
  <c r="I3093" i="11" s="1"/>
  <c r="H3094" i="11"/>
  <c r="I3094" i="11" s="1"/>
  <c r="H3095" i="11"/>
  <c r="I3095" i="11" s="1"/>
  <c r="H3096" i="11"/>
  <c r="I3096" i="11" s="1"/>
  <c r="H3097" i="11"/>
  <c r="I3097" i="11" s="1"/>
  <c r="H3098" i="11"/>
  <c r="I3098" i="11" s="1"/>
  <c r="H3099" i="11"/>
  <c r="I3099" i="11" s="1"/>
  <c r="H3100" i="11"/>
  <c r="I3100" i="11" s="1"/>
  <c r="H3101" i="11"/>
  <c r="I3101" i="11" s="1"/>
  <c r="H3102" i="11"/>
  <c r="I3102" i="11" s="1"/>
  <c r="H3103" i="11"/>
  <c r="I3103" i="11" s="1"/>
  <c r="H3104" i="11"/>
  <c r="I3104" i="11" s="1"/>
  <c r="H3105" i="11"/>
  <c r="I3105" i="11" s="1"/>
  <c r="H3106" i="11"/>
  <c r="I3106" i="11" s="1"/>
  <c r="H3107" i="11"/>
  <c r="I3107" i="11" s="1"/>
  <c r="H3108" i="11"/>
  <c r="I3108" i="11" s="1"/>
  <c r="H3109" i="11"/>
  <c r="I3109" i="11" s="1"/>
  <c r="H3110" i="11"/>
  <c r="I3110" i="11" s="1"/>
  <c r="H3111" i="11"/>
  <c r="I3111" i="11" s="1"/>
  <c r="H3112" i="11"/>
  <c r="I3112" i="11" s="1"/>
  <c r="H3113" i="11"/>
  <c r="I3113" i="11" s="1"/>
  <c r="H3114" i="11"/>
  <c r="I3114" i="11" s="1"/>
  <c r="H3115" i="11"/>
  <c r="I3115" i="11" s="1"/>
  <c r="H3116" i="11"/>
  <c r="I3116" i="11" s="1"/>
  <c r="H3117" i="11"/>
  <c r="I3117" i="11" s="1"/>
  <c r="H3118" i="11"/>
  <c r="I3118" i="11" s="1"/>
  <c r="H3119" i="11"/>
  <c r="I3119" i="11" s="1"/>
  <c r="H3120" i="11"/>
  <c r="I3120" i="11" s="1"/>
  <c r="H3121" i="11"/>
  <c r="I3121" i="11" s="1"/>
  <c r="H3122" i="11"/>
  <c r="I3122" i="11" s="1"/>
  <c r="H3123" i="11"/>
  <c r="I3123" i="11" s="1"/>
  <c r="H3124" i="11"/>
  <c r="I3124" i="11" s="1"/>
  <c r="H3125" i="11"/>
  <c r="I3125" i="11" s="1"/>
  <c r="H3126" i="11"/>
  <c r="I3126" i="11" s="1"/>
  <c r="H3127" i="11"/>
  <c r="I3127" i="11" s="1"/>
  <c r="H3128" i="11"/>
  <c r="I3128" i="11" s="1"/>
  <c r="H3129" i="11"/>
  <c r="I3129" i="11" s="1"/>
  <c r="H3130" i="11"/>
  <c r="I3130" i="11" s="1"/>
  <c r="H3131" i="11"/>
  <c r="I3131" i="11" s="1"/>
  <c r="H3132" i="11"/>
  <c r="I3132" i="11" s="1"/>
  <c r="H3133" i="11"/>
  <c r="I3133" i="11" s="1"/>
  <c r="H3134" i="11"/>
  <c r="I3134" i="11" s="1"/>
  <c r="H3135" i="11"/>
  <c r="I3135" i="11" s="1"/>
  <c r="H3136" i="11"/>
  <c r="I3136" i="11" s="1"/>
  <c r="H3137" i="11"/>
  <c r="I3137" i="11" s="1"/>
  <c r="H3138" i="11"/>
  <c r="I3138" i="11" s="1"/>
  <c r="H3139" i="11"/>
  <c r="I3139" i="11" s="1"/>
  <c r="H3140" i="11"/>
  <c r="I3140" i="11" s="1"/>
  <c r="H3141" i="11"/>
  <c r="I3141" i="11" s="1"/>
  <c r="H3142" i="11"/>
  <c r="I3142" i="11" s="1"/>
  <c r="H3143" i="11"/>
  <c r="I3143" i="11" s="1"/>
  <c r="H3144" i="11"/>
  <c r="I3144" i="11" s="1"/>
  <c r="H3145" i="11"/>
  <c r="I3145" i="11" s="1"/>
  <c r="H3146" i="11"/>
  <c r="I3146" i="11" s="1"/>
  <c r="H3147" i="11"/>
  <c r="I3147" i="11" s="1"/>
  <c r="H3148" i="11"/>
  <c r="I3148" i="11" s="1"/>
  <c r="H3149" i="11"/>
  <c r="I3149" i="11" s="1"/>
  <c r="H3150" i="11"/>
  <c r="I3150" i="11" s="1"/>
  <c r="H3151" i="11"/>
  <c r="I3151" i="11" s="1"/>
  <c r="H3152" i="11"/>
  <c r="I3152" i="11" s="1"/>
  <c r="H3153" i="11"/>
  <c r="I3153" i="11" s="1"/>
  <c r="H3154" i="11"/>
  <c r="I3154" i="11" s="1"/>
  <c r="H3155" i="11"/>
  <c r="I3155" i="11" s="1"/>
  <c r="H3156" i="11"/>
  <c r="I3156" i="11" s="1"/>
  <c r="H3157" i="11"/>
  <c r="I3157" i="11" s="1"/>
  <c r="H3158" i="11"/>
  <c r="I3158" i="11" s="1"/>
  <c r="H3159" i="11"/>
  <c r="I3159" i="11" s="1"/>
  <c r="H3160" i="11"/>
  <c r="I3160" i="11" s="1"/>
  <c r="H3161" i="11"/>
  <c r="I3161" i="11" s="1"/>
  <c r="H3162" i="11"/>
  <c r="I3162" i="11" s="1"/>
  <c r="H3163" i="11"/>
  <c r="I3163" i="11" s="1"/>
  <c r="H3164" i="11"/>
  <c r="I3164" i="11" s="1"/>
  <c r="H3165" i="11"/>
  <c r="I3165" i="11" s="1"/>
  <c r="H3166" i="11"/>
  <c r="I3166" i="11" s="1"/>
  <c r="H3167" i="11"/>
  <c r="I3167" i="11" s="1"/>
  <c r="H3168" i="11"/>
  <c r="I3168" i="11" s="1"/>
  <c r="H3169" i="11"/>
  <c r="I3169" i="11" s="1"/>
  <c r="H3170" i="11"/>
  <c r="I3170" i="11" s="1"/>
  <c r="H3171" i="11"/>
  <c r="I3171" i="11" s="1"/>
  <c r="H3172" i="11"/>
  <c r="I3172" i="11" s="1"/>
  <c r="H3173" i="11"/>
  <c r="I3173" i="11" s="1"/>
  <c r="H3174" i="11"/>
  <c r="I3174" i="11" s="1"/>
  <c r="H3175" i="11"/>
  <c r="I3175" i="11" s="1"/>
  <c r="H3176" i="11"/>
  <c r="I3176" i="11" s="1"/>
  <c r="H3177" i="11"/>
  <c r="I3177" i="11" s="1"/>
  <c r="H3178" i="11"/>
  <c r="I3178" i="11" s="1"/>
  <c r="H3179" i="11"/>
  <c r="I3179" i="11" s="1"/>
  <c r="H3180" i="11"/>
  <c r="I3180" i="11" s="1"/>
  <c r="H3181" i="11"/>
  <c r="I3181" i="11" s="1"/>
  <c r="H3182" i="11"/>
  <c r="I3182" i="11" s="1"/>
  <c r="H3183" i="11"/>
  <c r="I3183" i="11" s="1"/>
  <c r="H3184" i="11"/>
  <c r="I3184" i="11" s="1"/>
  <c r="H3185" i="11"/>
  <c r="I3185" i="11" s="1"/>
  <c r="H3186" i="11"/>
  <c r="I3186" i="11" s="1"/>
  <c r="H3187" i="11"/>
  <c r="I3187" i="11" s="1"/>
  <c r="H3188" i="11"/>
  <c r="I3188" i="11" s="1"/>
  <c r="H3189" i="11"/>
  <c r="I3189" i="11" s="1"/>
  <c r="H3190" i="11"/>
  <c r="I3190" i="11" s="1"/>
  <c r="H3191" i="11"/>
  <c r="I3191" i="11" s="1"/>
  <c r="H3192" i="11"/>
  <c r="I3192" i="11" s="1"/>
  <c r="H3193" i="11"/>
  <c r="I3193" i="11" s="1"/>
  <c r="H3194" i="11"/>
  <c r="I3194" i="11" s="1"/>
  <c r="H3195" i="11"/>
  <c r="I3195" i="11" s="1"/>
  <c r="H3196" i="11"/>
  <c r="I3196" i="11" s="1"/>
  <c r="H3197" i="11"/>
  <c r="I3197" i="11" s="1"/>
  <c r="H3198" i="11"/>
  <c r="I3198" i="11" s="1"/>
  <c r="H3199" i="11"/>
  <c r="I3199" i="11" s="1"/>
  <c r="H3200" i="11"/>
  <c r="I3200" i="11" s="1"/>
  <c r="H3201" i="11"/>
  <c r="I3201" i="11" s="1"/>
  <c r="H3202" i="11"/>
  <c r="I3202" i="11" s="1"/>
  <c r="H3203" i="11"/>
  <c r="I3203" i="11" s="1"/>
  <c r="H3204" i="11"/>
  <c r="I3204" i="11" s="1"/>
  <c r="H3205" i="11"/>
  <c r="I3205" i="11" s="1"/>
  <c r="H3206" i="11"/>
  <c r="I3206" i="11" s="1"/>
  <c r="H3207" i="11"/>
  <c r="I3207" i="11" s="1"/>
  <c r="H3208" i="11"/>
  <c r="I3208" i="11" s="1"/>
  <c r="H3209" i="11"/>
  <c r="I3209" i="11" s="1"/>
  <c r="H3210" i="11"/>
  <c r="I3210" i="11" s="1"/>
  <c r="H3211" i="11"/>
  <c r="I3211" i="11" s="1"/>
  <c r="H3212" i="11"/>
  <c r="I3212" i="11" s="1"/>
  <c r="H3213" i="11"/>
  <c r="I3213" i="11" s="1"/>
  <c r="H3214" i="11"/>
  <c r="I3214" i="11" s="1"/>
  <c r="H3215" i="11"/>
  <c r="I3215" i="11" s="1"/>
  <c r="H3216" i="11"/>
  <c r="I3216" i="11" s="1"/>
  <c r="H3217" i="11"/>
  <c r="I3217" i="11" s="1"/>
  <c r="H3218" i="11"/>
  <c r="I3218" i="11" s="1"/>
  <c r="H3219" i="11"/>
  <c r="I3219" i="11" s="1"/>
  <c r="H3220" i="11"/>
  <c r="I3220" i="11" s="1"/>
  <c r="H3221" i="11"/>
  <c r="I3221" i="11" s="1"/>
  <c r="H3222" i="11"/>
  <c r="I3222" i="11" s="1"/>
  <c r="H3223" i="11"/>
  <c r="I3223" i="11" s="1"/>
  <c r="H3224" i="11"/>
  <c r="I3224" i="11" s="1"/>
  <c r="H3225" i="11"/>
  <c r="I3225" i="11" s="1"/>
  <c r="H3226" i="11"/>
  <c r="I3226" i="11" s="1"/>
  <c r="H3227" i="11"/>
  <c r="I3227" i="11" s="1"/>
  <c r="H3228" i="11"/>
  <c r="I3228" i="11" s="1"/>
  <c r="H3229" i="11"/>
  <c r="I3229" i="11" s="1"/>
  <c r="H3230" i="11"/>
  <c r="I3230" i="11" s="1"/>
  <c r="H3231" i="11"/>
  <c r="I3231" i="11" s="1"/>
  <c r="H3232" i="11"/>
  <c r="I3232" i="11" s="1"/>
  <c r="H3233" i="11"/>
  <c r="I3233" i="11" s="1"/>
  <c r="H3234" i="11"/>
  <c r="I3234" i="11" s="1"/>
  <c r="H3235" i="11"/>
  <c r="I3235" i="11" s="1"/>
  <c r="H3236" i="11"/>
  <c r="I3236" i="11" s="1"/>
  <c r="H3237" i="11"/>
  <c r="I3237" i="11" s="1"/>
  <c r="H3238" i="11"/>
  <c r="I3238" i="11" s="1"/>
  <c r="H3239" i="11"/>
  <c r="I3239" i="11" s="1"/>
  <c r="H3240" i="11"/>
  <c r="I3240" i="11" s="1"/>
  <c r="H3241" i="11"/>
  <c r="I3241" i="11" s="1"/>
  <c r="H3242" i="11"/>
  <c r="I3242" i="11" s="1"/>
  <c r="H3243" i="11"/>
  <c r="I3243" i="11" s="1"/>
  <c r="H3244" i="11"/>
  <c r="I3244" i="11" s="1"/>
  <c r="H3245" i="11"/>
  <c r="I3245" i="11" s="1"/>
  <c r="H3246" i="11"/>
  <c r="I3246" i="11" s="1"/>
  <c r="H3247" i="11"/>
  <c r="I3247" i="11" s="1"/>
  <c r="H3248" i="11"/>
  <c r="I3248" i="11" s="1"/>
  <c r="H3249" i="11"/>
  <c r="I3249" i="11" s="1"/>
  <c r="H3250" i="11"/>
  <c r="I3250" i="11" s="1"/>
  <c r="H3251" i="11"/>
  <c r="I3251" i="11" s="1"/>
  <c r="H3252" i="11"/>
  <c r="I3252" i="11" s="1"/>
  <c r="H3253" i="11"/>
  <c r="I3253" i="11" s="1"/>
  <c r="H3254" i="11"/>
  <c r="I3254" i="11" s="1"/>
  <c r="H3255" i="11"/>
  <c r="I3255" i="11" s="1"/>
  <c r="H3256" i="11"/>
  <c r="I3256" i="11" s="1"/>
  <c r="H3257" i="11"/>
  <c r="I3257" i="11" s="1"/>
  <c r="H3258" i="11"/>
  <c r="I3258" i="11" s="1"/>
  <c r="H3259" i="11"/>
  <c r="I3259" i="11" s="1"/>
  <c r="H3260" i="11"/>
  <c r="I3260" i="11" s="1"/>
  <c r="H3261" i="11"/>
  <c r="I3261" i="11" s="1"/>
  <c r="H3262" i="11"/>
  <c r="I3262" i="11" s="1"/>
  <c r="H3263" i="11"/>
  <c r="I3263" i="11" s="1"/>
  <c r="H3264" i="11"/>
  <c r="I3264" i="11" s="1"/>
  <c r="H3265" i="11"/>
  <c r="I3265" i="11" s="1"/>
  <c r="H3266" i="11"/>
  <c r="I3266" i="11" s="1"/>
  <c r="H3267" i="11"/>
  <c r="I3267" i="11" s="1"/>
  <c r="H3268" i="11"/>
  <c r="I3268" i="11" s="1"/>
  <c r="H3269" i="11"/>
  <c r="I3269" i="11" s="1"/>
  <c r="H3270" i="11"/>
  <c r="I3270" i="11" s="1"/>
  <c r="H3271" i="11"/>
  <c r="I3271" i="11" s="1"/>
  <c r="H3272" i="11"/>
  <c r="I3272" i="11" s="1"/>
  <c r="H3273" i="11"/>
  <c r="I3273" i="11" s="1"/>
  <c r="H3274" i="11"/>
  <c r="I3274" i="11" s="1"/>
  <c r="H3275" i="11"/>
  <c r="I3275" i="11" s="1"/>
  <c r="H3276" i="11"/>
  <c r="I3276" i="11" s="1"/>
  <c r="H3277" i="11"/>
  <c r="I3277" i="11" s="1"/>
  <c r="H3278" i="11"/>
  <c r="I3278" i="11" s="1"/>
  <c r="H3279" i="11"/>
  <c r="I3279" i="11" s="1"/>
  <c r="H3280" i="11"/>
  <c r="I3280" i="11" s="1"/>
  <c r="H3281" i="11"/>
  <c r="I3281" i="11" s="1"/>
  <c r="H3282" i="11"/>
  <c r="I3282" i="11" s="1"/>
  <c r="H3283" i="11"/>
  <c r="I3283" i="11" s="1"/>
  <c r="H3284" i="11"/>
  <c r="I3284" i="11" s="1"/>
  <c r="H3285" i="11"/>
  <c r="I3285" i="11" s="1"/>
  <c r="H3286" i="11"/>
  <c r="I3286" i="11" s="1"/>
  <c r="H3287" i="11"/>
  <c r="I3287" i="11" s="1"/>
  <c r="H3288" i="11"/>
  <c r="I3288" i="11" s="1"/>
  <c r="H3289" i="11"/>
  <c r="I3289" i="11" s="1"/>
  <c r="H3290" i="11"/>
  <c r="I3290" i="11" s="1"/>
  <c r="H3291" i="11"/>
  <c r="I3291" i="11" s="1"/>
  <c r="H3292" i="11"/>
  <c r="I3292" i="11" s="1"/>
  <c r="H3293" i="11"/>
  <c r="I3293" i="11" s="1"/>
  <c r="H3294" i="11"/>
  <c r="I3294" i="11" s="1"/>
  <c r="H3295" i="11"/>
  <c r="I3295" i="11" s="1"/>
  <c r="H3296" i="11"/>
  <c r="I3296" i="11" s="1"/>
  <c r="H3297" i="11"/>
  <c r="I3297" i="11" s="1"/>
  <c r="H3298" i="11"/>
  <c r="I3298" i="11" s="1"/>
  <c r="H3299" i="11"/>
  <c r="I3299" i="11" s="1"/>
  <c r="H3300" i="11"/>
  <c r="I3300" i="11" s="1"/>
  <c r="H3301" i="11"/>
  <c r="I3301" i="11" s="1"/>
  <c r="H3302" i="11"/>
  <c r="I3302" i="11" s="1"/>
  <c r="H3303" i="11"/>
  <c r="I3303" i="11" s="1"/>
  <c r="H3304" i="11"/>
  <c r="I3304" i="11" s="1"/>
  <c r="H3305" i="11"/>
  <c r="I3305" i="11" s="1"/>
  <c r="H3306" i="11"/>
  <c r="I3306" i="11" s="1"/>
  <c r="H3307" i="11"/>
  <c r="I3307" i="11" s="1"/>
  <c r="H3308" i="11"/>
  <c r="I3308" i="11" s="1"/>
  <c r="H3309" i="11"/>
  <c r="I3309" i="11" s="1"/>
  <c r="H3310" i="11"/>
  <c r="I3310" i="11" s="1"/>
  <c r="H3311" i="11"/>
  <c r="I3311" i="11" s="1"/>
  <c r="H3312" i="11"/>
  <c r="I3312" i="11" s="1"/>
  <c r="H3313" i="11"/>
  <c r="I3313" i="11" s="1"/>
  <c r="H3314" i="11"/>
  <c r="I3314" i="11" s="1"/>
  <c r="H3315" i="11"/>
  <c r="I3315" i="11" s="1"/>
  <c r="H3316" i="11"/>
  <c r="I3316" i="11" s="1"/>
  <c r="H3317" i="11"/>
  <c r="I3317" i="11" s="1"/>
  <c r="H3318" i="11"/>
  <c r="I3318" i="11" s="1"/>
  <c r="H3319" i="11"/>
  <c r="I3319" i="11" s="1"/>
  <c r="H3320" i="11"/>
  <c r="I3320" i="11" s="1"/>
  <c r="H3321" i="11"/>
  <c r="I3321" i="11" s="1"/>
  <c r="H3322" i="11"/>
  <c r="I3322" i="11" s="1"/>
  <c r="H3323" i="11"/>
  <c r="I3323" i="11" s="1"/>
  <c r="H3324" i="11"/>
  <c r="I3324" i="11" s="1"/>
  <c r="H3325" i="11"/>
  <c r="I3325" i="11" s="1"/>
  <c r="H3326" i="11"/>
  <c r="I3326" i="11" s="1"/>
  <c r="H3327" i="11"/>
  <c r="I3327" i="11" s="1"/>
  <c r="H3328" i="11"/>
  <c r="I3328" i="11" s="1"/>
  <c r="H3329" i="11"/>
  <c r="I3329" i="11" s="1"/>
  <c r="H3330" i="11"/>
  <c r="I3330" i="11" s="1"/>
  <c r="H3331" i="11"/>
  <c r="I3331" i="11" s="1"/>
  <c r="H3332" i="11"/>
  <c r="I3332" i="11" s="1"/>
  <c r="H3333" i="11"/>
  <c r="I3333" i="11" s="1"/>
  <c r="H3334" i="11"/>
  <c r="I3334" i="11" s="1"/>
  <c r="H3335" i="11"/>
  <c r="I3335" i="11" s="1"/>
  <c r="H3336" i="11"/>
  <c r="I3336" i="11" s="1"/>
  <c r="H3337" i="11"/>
  <c r="I3337" i="11" s="1"/>
  <c r="H3338" i="11"/>
  <c r="I3338" i="11" s="1"/>
  <c r="H3339" i="11"/>
  <c r="I3339" i="11" s="1"/>
  <c r="H3340" i="11"/>
  <c r="I3340" i="11" s="1"/>
  <c r="H3341" i="11"/>
  <c r="I3341" i="11" s="1"/>
  <c r="H3342" i="11"/>
  <c r="I3342" i="11" s="1"/>
  <c r="H3343" i="11"/>
  <c r="I3343" i="11" s="1"/>
  <c r="H3344" i="11"/>
  <c r="I3344" i="11" s="1"/>
  <c r="H3345" i="11"/>
  <c r="I3345" i="11" s="1"/>
  <c r="H3346" i="11"/>
  <c r="I3346" i="11" s="1"/>
  <c r="H3347" i="11"/>
  <c r="I3347" i="11" s="1"/>
  <c r="H3348" i="11"/>
  <c r="I3348" i="11" s="1"/>
  <c r="H3349" i="11"/>
  <c r="I3349" i="11" s="1"/>
  <c r="H3350" i="11"/>
  <c r="I3350" i="11" s="1"/>
  <c r="H3351" i="11"/>
  <c r="I3351" i="11" s="1"/>
  <c r="H3352" i="11"/>
  <c r="I3352" i="11" s="1"/>
  <c r="H3353" i="11"/>
  <c r="I3353" i="11" s="1"/>
  <c r="H3354" i="11"/>
  <c r="I3354" i="11" s="1"/>
  <c r="H3355" i="11"/>
  <c r="I3355" i="11" s="1"/>
  <c r="H3356" i="11"/>
  <c r="I3356" i="11" s="1"/>
  <c r="H3357" i="11"/>
  <c r="I3357" i="11" s="1"/>
  <c r="H3358" i="11"/>
  <c r="I3358" i="11" s="1"/>
  <c r="H3359" i="11"/>
  <c r="I3359" i="11" s="1"/>
  <c r="H3360" i="11"/>
  <c r="I3360" i="11" s="1"/>
  <c r="H3361" i="11"/>
  <c r="I3361" i="11" s="1"/>
  <c r="H3362" i="11"/>
  <c r="I3362" i="11" s="1"/>
  <c r="H3363" i="11"/>
  <c r="I3363" i="11" s="1"/>
  <c r="H3364" i="11"/>
  <c r="I3364" i="11" s="1"/>
  <c r="H3365" i="11"/>
  <c r="I3365" i="11" s="1"/>
  <c r="H3366" i="11"/>
  <c r="I3366" i="11" s="1"/>
  <c r="H3367" i="11"/>
  <c r="I3367" i="11" s="1"/>
  <c r="H3368" i="11"/>
  <c r="I3368" i="11" s="1"/>
  <c r="H3369" i="11"/>
  <c r="I3369" i="11" s="1"/>
  <c r="H3370" i="11"/>
  <c r="I3370" i="11" s="1"/>
  <c r="H3371" i="11"/>
  <c r="I3371" i="11" s="1"/>
  <c r="H3372" i="11"/>
  <c r="I3372" i="11" s="1"/>
  <c r="H3373" i="11"/>
  <c r="I3373" i="11" s="1"/>
  <c r="H3374" i="11"/>
  <c r="I3374" i="11" s="1"/>
  <c r="H3375" i="11"/>
  <c r="I3375" i="11" s="1"/>
  <c r="H3376" i="11"/>
  <c r="I3376" i="11" s="1"/>
  <c r="H3377" i="11"/>
  <c r="I3377" i="11" s="1"/>
  <c r="H3378" i="11"/>
  <c r="I3378" i="11" s="1"/>
  <c r="H3379" i="11"/>
  <c r="I3379" i="11" s="1"/>
  <c r="H3380" i="11"/>
  <c r="I3380" i="11" s="1"/>
  <c r="H3381" i="11"/>
  <c r="I3381" i="11" s="1"/>
  <c r="H3382" i="11"/>
  <c r="I3382" i="11" s="1"/>
  <c r="H3383" i="11"/>
  <c r="I3383" i="11" s="1"/>
  <c r="H3384" i="11"/>
  <c r="I3384" i="11" s="1"/>
  <c r="H3385" i="11"/>
  <c r="I3385" i="11" s="1"/>
  <c r="H3386" i="11"/>
  <c r="I3386" i="11" s="1"/>
  <c r="H3387" i="11"/>
  <c r="I3387" i="11" s="1"/>
  <c r="H3388" i="11"/>
  <c r="I3388" i="11" s="1"/>
  <c r="H3389" i="11"/>
  <c r="I3389" i="11" s="1"/>
  <c r="H3390" i="11"/>
  <c r="I3390" i="11" s="1"/>
  <c r="H3391" i="11"/>
  <c r="I3391" i="11" s="1"/>
  <c r="H3392" i="11"/>
  <c r="I3392" i="11" s="1"/>
  <c r="H3393" i="11"/>
  <c r="I3393" i="11" s="1"/>
  <c r="H3394" i="11"/>
  <c r="I3394" i="11" s="1"/>
  <c r="H3395" i="11"/>
  <c r="I3395" i="11" s="1"/>
  <c r="H3396" i="11"/>
  <c r="I3396" i="11" s="1"/>
  <c r="H3397" i="11"/>
  <c r="I3397" i="11" s="1"/>
  <c r="H3398" i="11"/>
  <c r="I3398" i="11" s="1"/>
  <c r="H3399" i="11"/>
  <c r="I3399" i="11" s="1"/>
  <c r="H3400" i="11"/>
  <c r="I3400" i="11" s="1"/>
  <c r="H3401" i="11"/>
  <c r="I3401" i="11" s="1"/>
  <c r="H3402" i="11"/>
  <c r="I3402" i="11" s="1"/>
  <c r="H3403" i="11"/>
  <c r="I3403" i="11" s="1"/>
  <c r="H3404" i="11"/>
  <c r="I3404" i="11" s="1"/>
  <c r="H3405" i="11"/>
  <c r="I3405" i="11" s="1"/>
  <c r="H3406" i="11"/>
  <c r="I3406" i="11" s="1"/>
  <c r="H3407" i="11"/>
  <c r="I3407" i="11" s="1"/>
  <c r="H3408" i="11"/>
  <c r="I3408" i="11" s="1"/>
  <c r="H3409" i="11"/>
  <c r="I3409" i="11" s="1"/>
  <c r="H3410" i="11"/>
  <c r="I3410" i="11" s="1"/>
  <c r="H3411" i="11"/>
  <c r="I3411" i="11" s="1"/>
  <c r="H3412" i="11"/>
  <c r="I3412" i="11" s="1"/>
  <c r="H3413" i="11"/>
  <c r="I3413" i="11" s="1"/>
  <c r="H3414" i="11"/>
  <c r="I3414" i="11" s="1"/>
  <c r="H3415" i="11"/>
  <c r="I3415" i="11" s="1"/>
  <c r="H3416" i="11"/>
  <c r="I3416" i="11" s="1"/>
  <c r="H3417" i="11"/>
  <c r="I3417" i="11" s="1"/>
  <c r="H3418" i="11"/>
  <c r="I3418" i="11" s="1"/>
  <c r="H3419" i="11"/>
  <c r="I3419" i="11" s="1"/>
  <c r="H3420" i="11"/>
  <c r="I3420" i="11" s="1"/>
  <c r="H3421" i="11"/>
  <c r="I3421" i="11" s="1"/>
  <c r="H3422" i="11"/>
  <c r="I3422" i="11" s="1"/>
  <c r="H3423" i="11"/>
  <c r="I3423" i="11" s="1"/>
  <c r="H3424" i="11"/>
  <c r="I3424" i="11" s="1"/>
  <c r="H3425" i="11"/>
  <c r="I3425" i="11" s="1"/>
  <c r="H3426" i="11"/>
  <c r="I3426" i="11" s="1"/>
  <c r="H3427" i="11"/>
  <c r="I3427" i="11" s="1"/>
  <c r="H3428" i="11"/>
  <c r="I3428" i="11" s="1"/>
  <c r="H3429" i="11"/>
  <c r="I3429" i="11" s="1"/>
  <c r="H3430" i="11"/>
  <c r="I3430" i="11" s="1"/>
  <c r="H3431" i="11"/>
  <c r="I3431" i="11" s="1"/>
  <c r="H3432" i="11"/>
  <c r="I3432" i="11" s="1"/>
  <c r="H3433" i="11"/>
  <c r="I3433" i="11" s="1"/>
  <c r="H3434" i="11"/>
  <c r="I3434" i="11" s="1"/>
  <c r="H3435" i="11"/>
  <c r="I3435" i="11" s="1"/>
  <c r="H3436" i="11"/>
  <c r="I3436" i="11" s="1"/>
  <c r="H3437" i="11"/>
  <c r="I3437" i="11" s="1"/>
  <c r="H3438" i="11"/>
  <c r="I3438" i="11" s="1"/>
  <c r="H3439" i="11"/>
  <c r="I3439" i="11" s="1"/>
  <c r="H3440" i="11"/>
  <c r="I3440" i="11" s="1"/>
  <c r="H3441" i="11"/>
  <c r="I3441" i="11" s="1"/>
  <c r="H3442" i="11"/>
  <c r="I3442" i="11" s="1"/>
  <c r="H3443" i="11"/>
  <c r="I3443" i="11" s="1"/>
  <c r="H3444" i="11"/>
  <c r="I3444" i="11" s="1"/>
  <c r="H3445" i="11"/>
  <c r="I3445" i="11" s="1"/>
  <c r="H3446" i="11"/>
  <c r="I3446" i="11" s="1"/>
  <c r="H3447" i="11"/>
  <c r="I3447" i="11" s="1"/>
  <c r="H3448" i="11"/>
  <c r="I3448" i="11" s="1"/>
  <c r="H3449" i="11"/>
  <c r="I3449" i="11" s="1"/>
  <c r="H3450" i="11"/>
  <c r="I3450" i="11" s="1"/>
  <c r="H3451" i="11"/>
  <c r="I3451" i="11" s="1"/>
  <c r="H3452" i="11"/>
  <c r="I3452" i="11" s="1"/>
  <c r="H3453" i="11"/>
  <c r="I3453" i="11" s="1"/>
  <c r="H3454" i="11"/>
  <c r="I3454" i="11" s="1"/>
  <c r="H3455" i="11"/>
  <c r="I3455" i="11" s="1"/>
  <c r="H3456" i="11"/>
  <c r="I3456" i="11" s="1"/>
  <c r="H3457" i="11"/>
  <c r="I3457" i="11" s="1"/>
  <c r="H3458" i="11"/>
  <c r="I3458" i="11" s="1"/>
  <c r="H3459" i="11"/>
  <c r="I3459" i="11" s="1"/>
  <c r="H3460" i="11"/>
  <c r="I3460" i="11" s="1"/>
  <c r="H3461" i="11"/>
  <c r="I3461" i="11" s="1"/>
  <c r="H3462" i="11"/>
  <c r="I3462" i="11" s="1"/>
  <c r="H3463" i="11"/>
  <c r="I3463" i="11" s="1"/>
  <c r="H3464" i="11"/>
  <c r="I3464" i="11" s="1"/>
  <c r="H3465" i="11"/>
  <c r="I3465" i="11" s="1"/>
  <c r="H3466" i="11"/>
  <c r="I3466" i="11" s="1"/>
  <c r="H3467" i="11"/>
  <c r="I3467" i="11" s="1"/>
  <c r="H3468" i="11"/>
  <c r="I3468" i="11" s="1"/>
  <c r="H3469" i="11"/>
  <c r="I3469" i="11" s="1"/>
  <c r="H3470" i="11"/>
  <c r="I3470" i="11" s="1"/>
  <c r="H3471" i="11"/>
  <c r="I3471" i="11" s="1"/>
  <c r="H3472" i="11"/>
  <c r="I3472" i="11" s="1"/>
  <c r="H3473" i="11"/>
  <c r="I3473" i="11" s="1"/>
  <c r="H3474" i="11"/>
  <c r="I3474" i="11" s="1"/>
  <c r="H3475" i="11"/>
  <c r="I3475" i="11" s="1"/>
  <c r="H3476" i="11"/>
  <c r="I3476" i="11" s="1"/>
  <c r="H3477" i="11"/>
  <c r="I3477" i="11" s="1"/>
  <c r="H3478" i="11"/>
  <c r="I3478" i="11" s="1"/>
  <c r="H3479" i="11"/>
  <c r="I3479" i="11" s="1"/>
  <c r="H3480" i="11"/>
  <c r="I3480" i="11" s="1"/>
  <c r="H3481" i="11"/>
  <c r="I3481" i="11" s="1"/>
  <c r="H3482" i="11"/>
  <c r="I3482" i="11" s="1"/>
  <c r="H3483" i="11"/>
  <c r="I3483" i="11" s="1"/>
  <c r="H3484" i="11"/>
  <c r="I3484" i="11" s="1"/>
  <c r="H3485" i="11"/>
  <c r="I3485" i="11" s="1"/>
  <c r="H3486" i="11"/>
  <c r="I3486" i="11" s="1"/>
  <c r="H3487" i="11"/>
  <c r="I3487" i="11" s="1"/>
  <c r="H3488" i="11"/>
  <c r="I3488" i="11" s="1"/>
  <c r="H3489" i="11"/>
  <c r="I3489" i="11" s="1"/>
  <c r="H3490" i="11"/>
  <c r="I3490" i="11" s="1"/>
  <c r="H3491" i="11"/>
  <c r="I3491" i="11" s="1"/>
  <c r="H3492" i="11"/>
  <c r="I3492" i="11" s="1"/>
  <c r="H3493" i="11"/>
  <c r="I3493" i="11" s="1"/>
  <c r="H3494" i="11"/>
  <c r="I3494" i="11" s="1"/>
  <c r="H3495" i="11"/>
  <c r="I3495" i="11" s="1"/>
  <c r="H3496" i="11"/>
  <c r="I3496" i="11" s="1"/>
  <c r="H3497" i="11"/>
  <c r="I3497" i="11" s="1"/>
  <c r="H3498" i="11"/>
  <c r="I3498" i="11" s="1"/>
  <c r="H3499" i="11"/>
  <c r="I3499" i="11" s="1"/>
  <c r="H3500" i="11"/>
  <c r="I3500" i="11" s="1"/>
  <c r="H3501" i="11"/>
  <c r="I3501" i="11" s="1"/>
  <c r="H3502" i="11"/>
  <c r="I3502" i="11" s="1"/>
  <c r="H3503" i="11"/>
  <c r="I3503" i="11" s="1"/>
  <c r="H3504" i="11"/>
  <c r="I3504" i="11" s="1"/>
  <c r="H3505" i="11"/>
  <c r="I3505" i="11" s="1"/>
  <c r="H3506" i="11"/>
  <c r="I3506" i="11" s="1"/>
  <c r="H3507" i="11"/>
  <c r="I3507" i="11" s="1"/>
  <c r="H3508" i="11"/>
  <c r="I3508" i="11" s="1"/>
  <c r="H3509" i="11"/>
  <c r="I3509" i="11" s="1"/>
  <c r="H3510" i="11"/>
  <c r="I3510" i="11" s="1"/>
  <c r="H3511" i="11"/>
  <c r="I3511" i="11" s="1"/>
  <c r="H3512" i="11"/>
  <c r="I3512" i="11" s="1"/>
  <c r="H3513" i="11"/>
  <c r="I3513" i="11" s="1"/>
  <c r="H3514" i="11"/>
  <c r="I3514" i="11" s="1"/>
  <c r="H3515" i="11"/>
  <c r="I3515" i="11" s="1"/>
  <c r="H3516" i="11"/>
  <c r="I3516" i="11" s="1"/>
  <c r="H3517" i="11"/>
  <c r="I3517" i="11" s="1"/>
  <c r="H3518" i="11"/>
  <c r="I3518" i="11" s="1"/>
  <c r="H3519" i="11"/>
  <c r="I3519" i="11" s="1"/>
  <c r="H3520" i="11"/>
  <c r="I3520" i="11" s="1"/>
  <c r="H3521" i="11"/>
  <c r="I3521" i="11" s="1"/>
  <c r="H3522" i="11"/>
  <c r="I3522" i="11" s="1"/>
  <c r="H3523" i="11"/>
  <c r="I3523" i="11" s="1"/>
  <c r="H3524" i="11"/>
  <c r="I3524" i="11" s="1"/>
  <c r="H3525" i="11"/>
  <c r="I3525" i="11" s="1"/>
  <c r="H3526" i="11"/>
  <c r="I3526" i="11" s="1"/>
  <c r="H3527" i="11"/>
  <c r="I3527" i="11" s="1"/>
  <c r="H3528" i="11"/>
  <c r="I3528" i="11" s="1"/>
  <c r="H3529" i="11"/>
  <c r="I3529" i="11" s="1"/>
  <c r="H3530" i="11"/>
  <c r="I3530" i="11" s="1"/>
  <c r="H3531" i="11"/>
  <c r="I3531" i="11" s="1"/>
  <c r="H3532" i="11"/>
  <c r="I3532" i="11" s="1"/>
  <c r="H3533" i="11"/>
  <c r="I3533" i="11" s="1"/>
  <c r="H3534" i="11"/>
  <c r="I3534" i="11" s="1"/>
  <c r="H3535" i="11"/>
  <c r="I3535" i="11" s="1"/>
  <c r="H3536" i="11"/>
  <c r="I3536" i="11" s="1"/>
  <c r="H3537" i="11"/>
  <c r="I3537" i="11" s="1"/>
  <c r="H3538" i="11"/>
  <c r="I3538" i="11" s="1"/>
  <c r="H3539" i="11"/>
  <c r="I3539" i="11" s="1"/>
  <c r="H3540" i="11"/>
  <c r="I3540" i="11" s="1"/>
  <c r="H3541" i="11"/>
  <c r="I3541" i="11" s="1"/>
  <c r="H3542" i="11"/>
  <c r="I3542" i="11" s="1"/>
  <c r="H3543" i="11"/>
  <c r="I3543" i="11" s="1"/>
  <c r="H3544" i="11"/>
  <c r="I3544" i="11" s="1"/>
  <c r="H3545" i="11"/>
  <c r="I3545" i="11" s="1"/>
  <c r="H3546" i="11"/>
  <c r="I3546" i="11" s="1"/>
  <c r="H3547" i="11"/>
  <c r="I3547" i="11" s="1"/>
  <c r="H3548" i="11"/>
  <c r="I3548" i="11" s="1"/>
  <c r="H3549" i="11"/>
  <c r="I3549" i="11" s="1"/>
  <c r="H3550" i="11"/>
  <c r="I3550" i="11" s="1"/>
  <c r="H3551" i="11"/>
  <c r="I3551" i="11" s="1"/>
  <c r="H3552" i="11"/>
  <c r="I3552" i="11" s="1"/>
  <c r="H3553" i="11"/>
  <c r="I3553" i="11" s="1"/>
  <c r="H3554" i="11"/>
  <c r="I3554" i="11" s="1"/>
  <c r="H3555" i="11"/>
  <c r="I3555" i="11" s="1"/>
  <c r="H3556" i="11"/>
  <c r="I3556" i="11" s="1"/>
  <c r="H3557" i="11"/>
  <c r="I3557" i="11" s="1"/>
  <c r="H3558" i="11"/>
  <c r="I3558" i="11" s="1"/>
  <c r="H3559" i="11"/>
  <c r="I3559" i="11" s="1"/>
  <c r="H3560" i="11"/>
  <c r="I3560" i="11" s="1"/>
  <c r="H3561" i="11"/>
  <c r="I3561" i="11" s="1"/>
  <c r="H3562" i="11"/>
  <c r="I3562" i="11" s="1"/>
  <c r="H3563" i="11"/>
  <c r="I3563" i="11" s="1"/>
  <c r="H3564" i="11"/>
  <c r="I3564" i="11" s="1"/>
  <c r="H3565" i="11"/>
  <c r="I3565" i="11" s="1"/>
  <c r="H3566" i="11"/>
  <c r="I3566" i="11" s="1"/>
  <c r="H3567" i="11"/>
  <c r="I3567" i="11" s="1"/>
  <c r="H3568" i="11"/>
  <c r="I3568" i="11" s="1"/>
  <c r="H3569" i="11"/>
  <c r="I3569" i="11" s="1"/>
  <c r="H3570" i="11"/>
  <c r="I3570" i="11" s="1"/>
  <c r="H3571" i="11"/>
  <c r="I3571" i="11" s="1"/>
  <c r="H3572" i="11"/>
  <c r="I3572" i="11" s="1"/>
  <c r="H3573" i="11"/>
  <c r="I3573" i="11" s="1"/>
  <c r="H3574" i="11"/>
  <c r="I3574" i="11" s="1"/>
  <c r="H3575" i="11"/>
  <c r="I3575" i="11" s="1"/>
  <c r="H3576" i="11"/>
  <c r="I3576" i="11" s="1"/>
  <c r="H3577" i="11"/>
  <c r="I3577" i="11" s="1"/>
  <c r="H3578" i="11"/>
  <c r="I3578" i="11" s="1"/>
  <c r="H3579" i="11"/>
  <c r="I3579" i="11" s="1"/>
  <c r="H3580" i="11"/>
  <c r="I3580" i="11" s="1"/>
  <c r="H3581" i="11"/>
  <c r="I3581" i="11" s="1"/>
  <c r="H3582" i="11"/>
  <c r="I3582" i="11" s="1"/>
  <c r="H3583" i="11"/>
  <c r="I3583" i="11" s="1"/>
  <c r="H3584" i="11"/>
  <c r="I3584" i="11" s="1"/>
  <c r="H3585" i="11"/>
  <c r="I3585" i="11" s="1"/>
  <c r="H3586" i="11"/>
  <c r="I3586" i="11" s="1"/>
  <c r="H3587" i="11"/>
  <c r="I3587" i="11" s="1"/>
  <c r="H3588" i="11"/>
  <c r="I3588" i="11" s="1"/>
  <c r="H3589" i="11"/>
  <c r="I3589" i="11" s="1"/>
  <c r="H3590" i="11"/>
  <c r="I3590" i="11" s="1"/>
  <c r="H3591" i="11"/>
  <c r="I3591" i="11" s="1"/>
  <c r="H3592" i="11"/>
  <c r="I3592" i="11" s="1"/>
  <c r="H3593" i="11"/>
  <c r="I3593" i="11" s="1"/>
  <c r="H3594" i="11"/>
  <c r="I3594" i="11" s="1"/>
  <c r="H3595" i="11"/>
  <c r="I3595" i="11" s="1"/>
  <c r="H3596" i="11"/>
  <c r="I3596" i="11" s="1"/>
  <c r="H3597" i="11"/>
  <c r="I3597" i="11" s="1"/>
  <c r="H3598" i="11"/>
  <c r="I3598" i="11" s="1"/>
  <c r="H3599" i="11"/>
  <c r="I3599" i="11" s="1"/>
  <c r="H3600" i="11"/>
  <c r="I3600" i="11" s="1"/>
  <c r="H3601" i="11"/>
  <c r="I3601" i="11" s="1"/>
  <c r="H3602" i="11"/>
  <c r="I3602" i="11" s="1"/>
  <c r="H3603" i="11"/>
  <c r="I3603" i="11" s="1"/>
  <c r="H3604" i="11"/>
  <c r="I3604" i="11" s="1"/>
  <c r="H3605" i="11"/>
  <c r="I3605" i="11" s="1"/>
  <c r="H3606" i="11"/>
  <c r="I3606" i="11" s="1"/>
  <c r="H3607" i="11"/>
  <c r="I3607" i="11" s="1"/>
  <c r="H3608" i="11"/>
  <c r="I3608" i="11" s="1"/>
  <c r="H3609" i="11"/>
  <c r="I3609" i="11" s="1"/>
  <c r="H3610" i="11"/>
  <c r="I3610" i="11" s="1"/>
  <c r="H3611" i="11"/>
  <c r="I3611" i="11" s="1"/>
  <c r="H3612" i="11"/>
  <c r="I3612" i="11" s="1"/>
  <c r="H3613" i="11"/>
  <c r="I3613" i="11" s="1"/>
  <c r="H3614" i="11"/>
  <c r="I3614" i="11" s="1"/>
  <c r="H3615" i="11"/>
  <c r="I3615" i="11" s="1"/>
  <c r="H3616" i="11"/>
  <c r="I3616" i="11" s="1"/>
  <c r="H3617" i="11"/>
  <c r="I3617" i="11" s="1"/>
  <c r="H3618" i="11"/>
  <c r="I3618" i="11" s="1"/>
  <c r="H3619" i="11"/>
  <c r="I3619" i="11" s="1"/>
  <c r="H3620" i="11"/>
  <c r="I3620" i="11" s="1"/>
  <c r="H3621" i="11"/>
  <c r="I3621" i="11" s="1"/>
  <c r="H3622" i="11"/>
  <c r="I3622" i="11" s="1"/>
  <c r="H3623" i="11"/>
  <c r="I3623" i="11" s="1"/>
  <c r="H3624" i="11"/>
  <c r="I3624" i="11" s="1"/>
  <c r="H3625" i="11"/>
  <c r="I3625" i="11" s="1"/>
  <c r="H3626" i="11"/>
  <c r="I3626" i="11" s="1"/>
  <c r="H3627" i="11"/>
  <c r="I3627" i="11" s="1"/>
  <c r="H3628" i="11"/>
  <c r="I3628" i="11" s="1"/>
  <c r="H3629" i="11"/>
  <c r="I3629" i="11" s="1"/>
  <c r="H3630" i="11"/>
  <c r="I3630" i="11" s="1"/>
  <c r="H3631" i="11"/>
  <c r="I3631" i="11" s="1"/>
  <c r="H3632" i="11"/>
  <c r="I3632" i="11" s="1"/>
  <c r="H3633" i="11"/>
  <c r="I3633" i="11" s="1"/>
  <c r="H3634" i="11"/>
  <c r="I3634" i="11" s="1"/>
  <c r="H3635" i="11"/>
  <c r="I3635" i="11" s="1"/>
  <c r="H3636" i="11"/>
  <c r="I3636" i="11" s="1"/>
  <c r="H3637" i="11"/>
  <c r="I3637" i="11" s="1"/>
  <c r="H3638" i="11"/>
  <c r="I3638" i="11" s="1"/>
  <c r="H3639" i="11"/>
  <c r="I3639" i="11" s="1"/>
  <c r="H3640" i="11"/>
  <c r="I3640" i="11" s="1"/>
  <c r="H3641" i="11"/>
  <c r="I3641" i="11" s="1"/>
  <c r="H3642" i="11"/>
  <c r="I3642" i="11" s="1"/>
  <c r="H3643" i="11"/>
  <c r="I3643" i="11" s="1"/>
  <c r="H3644" i="11"/>
  <c r="I3644" i="11" s="1"/>
  <c r="H3645" i="11"/>
  <c r="I3645" i="11" s="1"/>
  <c r="H3646" i="11"/>
  <c r="I3646" i="11" s="1"/>
  <c r="H3647" i="11"/>
  <c r="I3647" i="11" s="1"/>
  <c r="H3648" i="11"/>
  <c r="I3648" i="11" s="1"/>
  <c r="H3649" i="11"/>
  <c r="I3649" i="11" s="1"/>
  <c r="H3650" i="11"/>
  <c r="I3650" i="11" s="1"/>
  <c r="H3651" i="11"/>
  <c r="I3651" i="11" s="1"/>
  <c r="H3652" i="11"/>
  <c r="I3652" i="11" s="1"/>
  <c r="H3653" i="11"/>
  <c r="I3653" i="11" s="1"/>
  <c r="H3654" i="11"/>
  <c r="I3654" i="11" s="1"/>
  <c r="H3655" i="11"/>
  <c r="I3655" i="11" s="1"/>
  <c r="H3656" i="11"/>
  <c r="I3656" i="11" s="1"/>
  <c r="H3657" i="11"/>
  <c r="I3657" i="11" s="1"/>
  <c r="H3658" i="11"/>
  <c r="I3658" i="11" s="1"/>
  <c r="H3659" i="11"/>
  <c r="I3659" i="11" s="1"/>
  <c r="H3660" i="11"/>
  <c r="I3660" i="11" s="1"/>
  <c r="H3661" i="11"/>
  <c r="I3661" i="11" s="1"/>
  <c r="H3662" i="11"/>
  <c r="I3662" i="11" s="1"/>
  <c r="H3663" i="11"/>
  <c r="I3663" i="11" s="1"/>
  <c r="H3664" i="11"/>
  <c r="I3664" i="11" s="1"/>
  <c r="H3665" i="11"/>
  <c r="I3665" i="11" s="1"/>
  <c r="H3666" i="11"/>
  <c r="I3666" i="11" s="1"/>
  <c r="H3667" i="11"/>
  <c r="I3667" i="11" s="1"/>
  <c r="H3668" i="11"/>
  <c r="I3668" i="11" s="1"/>
  <c r="H3669" i="11"/>
  <c r="I3669" i="11" s="1"/>
  <c r="H3670" i="11"/>
  <c r="I3670" i="11" s="1"/>
  <c r="H3671" i="11"/>
  <c r="I3671" i="11" s="1"/>
  <c r="H3672" i="11"/>
  <c r="I3672" i="11" s="1"/>
  <c r="H3673" i="11"/>
  <c r="I3673" i="11" s="1"/>
  <c r="H3674" i="11"/>
  <c r="I3674" i="11" s="1"/>
  <c r="H3675" i="11"/>
  <c r="I3675" i="11" s="1"/>
  <c r="H3676" i="11"/>
  <c r="I3676" i="11" s="1"/>
  <c r="H3677" i="11"/>
  <c r="I3677" i="11" s="1"/>
  <c r="H3678" i="11"/>
  <c r="I3678" i="11" s="1"/>
  <c r="H3679" i="11"/>
  <c r="I3679" i="11" s="1"/>
  <c r="H3680" i="11"/>
  <c r="I3680" i="11" s="1"/>
  <c r="H3681" i="11"/>
  <c r="I3681" i="11" s="1"/>
  <c r="H3682" i="11"/>
  <c r="I3682" i="11" s="1"/>
  <c r="H3683" i="11"/>
  <c r="I3683" i="11" s="1"/>
  <c r="H3684" i="11"/>
  <c r="I3684" i="11" s="1"/>
  <c r="H3685" i="11"/>
  <c r="I3685" i="11" s="1"/>
  <c r="H3686" i="11"/>
  <c r="I3686" i="11" s="1"/>
  <c r="H3687" i="11"/>
  <c r="I3687" i="11" s="1"/>
  <c r="H3688" i="11"/>
  <c r="I3688" i="11" s="1"/>
  <c r="H3689" i="11"/>
  <c r="I3689" i="11" s="1"/>
  <c r="H3690" i="11"/>
  <c r="I3690" i="11" s="1"/>
  <c r="H3691" i="11"/>
  <c r="I3691" i="11" s="1"/>
  <c r="H3692" i="11"/>
  <c r="I3692" i="11" s="1"/>
  <c r="H3693" i="11"/>
  <c r="I3693" i="11" s="1"/>
  <c r="H3694" i="11"/>
  <c r="I3694" i="11" s="1"/>
  <c r="H3695" i="11"/>
  <c r="I3695" i="11" s="1"/>
  <c r="H3696" i="11"/>
  <c r="I3696" i="11" s="1"/>
  <c r="H3697" i="11"/>
  <c r="I3697" i="11" s="1"/>
  <c r="H3698" i="11"/>
  <c r="I3698" i="11" s="1"/>
  <c r="H3699" i="11"/>
  <c r="I3699" i="11" s="1"/>
  <c r="H3700" i="11"/>
  <c r="I3700" i="11" s="1"/>
  <c r="H3701" i="11"/>
  <c r="I3701" i="11" s="1"/>
  <c r="H3702" i="11"/>
  <c r="I3702" i="11" s="1"/>
  <c r="H3703" i="11"/>
  <c r="I3703" i="11" s="1"/>
  <c r="H3704" i="11"/>
  <c r="I3704" i="11" s="1"/>
  <c r="H3705" i="11"/>
  <c r="I3705" i="11" s="1"/>
  <c r="H3706" i="11"/>
  <c r="I3706" i="11" s="1"/>
  <c r="H3707" i="11"/>
  <c r="I3707" i="11" s="1"/>
  <c r="H3708" i="11"/>
  <c r="I3708" i="11" s="1"/>
  <c r="H3709" i="11"/>
  <c r="I3709" i="11" s="1"/>
  <c r="H3710" i="11"/>
  <c r="I3710" i="11" s="1"/>
  <c r="H3711" i="11"/>
  <c r="I3711" i="11" s="1"/>
  <c r="H3712" i="11"/>
  <c r="I3712" i="11" s="1"/>
  <c r="H3713" i="11"/>
  <c r="I3713" i="11" s="1"/>
  <c r="H3714" i="11"/>
  <c r="I3714" i="11" s="1"/>
  <c r="H3715" i="11"/>
  <c r="I3715" i="11" s="1"/>
  <c r="H3716" i="11"/>
  <c r="I3716" i="11" s="1"/>
  <c r="H3717" i="11"/>
  <c r="I3717" i="11" s="1"/>
  <c r="H3718" i="11"/>
  <c r="I3718" i="11" s="1"/>
  <c r="H3719" i="11"/>
  <c r="I3719" i="11" s="1"/>
  <c r="H3720" i="11"/>
  <c r="I3720" i="11" s="1"/>
  <c r="H3721" i="11"/>
  <c r="I3721" i="11" s="1"/>
  <c r="H3722" i="11"/>
  <c r="I3722" i="11" s="1"/>
  <c r="H3723" i="11"/>
  <c r="I3723" i="11" s="1"/>
  <c r="H3724" i="11"/>
  <c r="I3724" i="11" s="1"/>
  <c r="H3725" i="11"/>
  <c r="I3725" i="11" s="1"/>
  <c r="H3726" i="11"/>
  <c r="I3726" i="11" s="1"/>
  <c r="H3727" i="11"/>
  <c r="I3727" i="11" s="1"/>
  <c r="H3728" i="11"/>
  <c r="I3728" i="11" s="1"/>
  <c r="H3729" i="11"/>
  <c r="I3729" i="11" s="1"/>
  <c r="H3730" i="11"/>
  <c r="I3730" i="11" s="1"/>
  <c r="H3731" i="11"/>
  <c r="I3731" i="11" s="1"/>
  <c r="H3732" i="11"/>
  <c r="I3732" i="11" s="1"/>
  <c r="H3733" i="11"/>
  <c r="I3733" i="11" s="1"/>
  <c r="H3734" i="11"/>
  <c r="I3734" i="11" s="1"/>
  <c r="H3735" i="11"/>
  <c r="I3735" i="11" s="1"/>
  <c r="H3736" i="11"/>
  <c r="I3736" i="11" s="1"/>
  <c r="H3737" i="11"/>
  <c r="I3737" i="11" s="1"/>
  <c r="H3738" i="11"/>
  <c r="I3738" i="11" s="1"/>
  <c r="H3739" i="11"/>
  <c r="I3739" i="11" s="1"/>
  <c r="H3740" i="11"/>
  <c r="I3740" i="11" s="1"/>
  <c r="H3741" i="11"/>
  <c r="I3741" i="11" s="1"/>
  <c r="H3742" i="11"/>
  <c r="I3742" i="11" s="1"/>
  <c r="H3743" i="11"/>
  <c r="I3743" i="11" s="1"/>
  <c r="H3744" i="11"/>
  <c r="I3744" i="11" s="1"/>
  <c r="H3745" i="11"/>
  <c r="I3745" i="11" s="1"/>
  <c r="H3746" i="11"/>
  <c r="I3746" i="11" s="1"/>
  <c r="H3747" i="11"/>
  <c r="I3747" i="11" s="1"/>
  <c r="H3748" i="11"/>
  <c r="I3748" i="11" s="1"/>
  <c r="H3749" i="11"/>
  <c r="I3749" i="11" s="1"/>
  <c r="H3750" i="11"/>
  <c r="I3750" i="11" s="1"/>
  <c r="H3751" i="11"/>
  <c r="I3751" i="11" s="1"/>
  <c r="H3752" i="11"/>
  <c r="I3752" i="11" s="1"/>
  <c r="H3753" i="11"/>
  <c r="I3753" i="11" s="1"/>
  <c r="H3754" i="11"/>
  <c r="I3754" i="11" s="1"/>
  <c r="H3755" i="11"/>
  <c r="I3755" i="11" s="1"/>
  <c r="H3756" i="11"/>
  <c r="I3756" i="11" s="1"/>
  <c r="H3757" i="11"/>
  <c r="I3757" i="11" s="1"/>
  <c r="H3758" i="11"/>
  <c r="I3758" i="11" s="1"/>
  <c r="H3759" i="11"/>
  <c r="I3759" i="11" s="1"/>
  <c r="H3760" i="11"/>
  <c r="I3760" i="11" s="1"/>
  <c r="H3761" i="11"/>
  <c r="I3761" i="11" s="1"/>
  <c r="H3762" i="11"/>
  <c r="I3762" i="11" s="1"/>
  <c r="H3763" i="11"/>
  <c r="I3763" i="11" s="1"/>
  <c r="H3764" i="11"/>
  <c r="I3764" i="11" s="1"/>
  <c r="H3765" i="11"/>
  <c r="I3765" i="11" s="1"/>
  <c r="H3766" i="11"/>
  <c r="I3766" i="11" s="1"/>
  <c r="H3767" i="11"/>
  <c r="I3767" i="11" s="1"/>
  <c r="H3768" i="11"/>
  <c r="I3768" i="11" s="1"/>
  <c r="H3769" i="11"/>
  <c r="I3769" i="11" s="1"/>
  <c r="H3770" i="11"/>
  <c r="I3770" i="11" s="1"/>
  <c r="H3771" i="11"/>
  <c r="I3771" i="11" s="1"/>
  <c r="H3772" i="11"/>
  <c r="I3772" i="11" s="1"/>
  <c r="H3773" i="11"/>
  <c r="I3773" i="11" s="1"/>
  <c r="H3774" i="11"/>
  <c r="I3774" i="11" s="1"/>
  <c r="H3775" i="11"/>
  <c r="I3775" i="11" s="1"/>
  <c r="H3776" i="11"/>
  <c r="I3776" i="11" s="1"/>
  <c r="H3777" i="11"/>
  <c r="I3777" i="11" s="1"/>
  <c r="H3778" i="11"/>
  <c r="I3778" i="11" s="1"/>
  <c r="H3779" i="11"/>
  <c r="I3779" i="11" s="1"/>
  <c r="H3780" i="11"/>
  <c r="I3780" i="11" s="1"/>
  <c r="H3781" i="11"/>
  <c r="I3781" i="11" s="1"/>
  <c r="H3782" i="11"/>
  <c r="I3782" i="11" s="1"/>
  <c r="H3783" i="11"/>
  <c r="I3783" i="11" s="1"/>
  <c r="H3784" i="11"/>
  <c r="I3784" i="11" s="1"/>
  <c r="H3785" i="11"/>
  <c r="I3785" i="11" s="1"/>
  <c r="H3786" i="11"/>
  <c r="I3786" i="11" s="1"/>
  <c r="H3787" i="11"/>
  <c r="I3787" i="11" s="1"/>
  <c r="H3788" i="11"/>
  <c r="I3788" i="11" s="1"/>
  <c r="H3789" i="11"/>
  <c r="I3789" i="11" s="1"/>
  <c r="H3790" i="11"/>
  <c r="I3790" i="11" s="1"/>
  <c r="H3791" i="11"/>
  <c r="I3791" i="11" s="1"/>
  <c r="H3792" i="11"/>
  <c r="I3792" i="11" s="1"/>
  <c r="H3793" i="11"/>
  <c r="I3793" i="11" s="1"/>
  <c r="H3794" i="11"/>
  <c r="I3794" i="11" s="1"/>
  <c r="H3795" i="11"/>
  <c r="I3795" i="11" s="1"/>
  <c r="H3796" i="11"/>
  <c r="I3796" i="11" s="1"/>
  <c r="H3797" i="11"/>
  <c r="I3797" i="11" s="1"/>
  <c r="H3798" i="11"/>
  <c r="I3798" i="11" s="1"/>
  <c r="H3799" i="11"/>
  <c r="I3799" i="11" s="1"/>
  <c r="H3800" i="11"/>
  <c r="I3800" i="11" s="1"/>
  <c r="H3801" i="11"/>
  <c r="I3801" i="11" s="1"/>
  <c r="H3802" i="11"/>
  <c r="I3802" i="11" s="1"/>
  <c r="H3803" i="11"/>
  <c r="I3803" i="11" s="1"/>
  <c r="H3804" i="11"/>
  <c r="I3804" i="11" s="1"/>
  <c r="H3805" i="11"/>
  <c r="I3805" i="11" s="1"/>
  <c r="H3806" i="11"/>
  <c r="I3806" i="11" s="1"/>
  <c r="H3807" i="11"/>
  <c r="I3807" i="11" s="1"/>
  <c r="H3808" i="11"/>
  <c r="I3808" i="11" s="1"/>
  <c r="H3809" i="11"/>
  <c r="I3809" i="11" s="1"/>
  <c r="H3810" i="11"/>
  <c r="I3810" i="11" s="1"/>
  <c r="H3811" i="11"/>
  <c r="I3811" i="11" s="1"/>
  <c r="H3812" i="11"/>
  <c r="I3812" i="11" s="1"/>
  <c r="H3813" i="11"/>
  <c r="I3813" i="11" s="1"/>
  <c r="H3814" i="11"/>
  <c r="I3814" i="11" s="1"/>
  <c r="H3815" i="11"/>
  <c r="I3815" i="11" s="1"/>
  <c r="H3816" i="11"/>
  <c r="I3816" i="11" s="1"/>
  <c r="H3817" i="11"/>
  <c r="I3817" i="11" s="1"/>
  <c r="H3818" i="11"/>
  <c r="I3818" i="11" s="1"/>
  <c r="H3819" i="11"/>
  <c r="I3819" i="11" s="1"/>
  <c r="H3820" i="11"/>
  <c r="I3820" i="11" s="1"/>
  <c r="H3821" i="11"/>
  <c r="I3821" i="11" s="1"/>
  <c r="H3822" i="11"/>
  <c r="I3822" i="11" s="1"/>
  <c r="H3823" i="11"/>
  <c r="I3823" i="11" s="1"/>
  <c r="H3824" i="11"/>
  <c r="I3824" i="11" s="1"/>
  <c r="H3825" i="11"/>
  <c r="I3825" i="11" s="1"/>
  <c r="H3826" i="11"/>
  <c r="I3826" i="11" s="1"/>
  <c r="H3827" i="11"/>
  <c r="I3827" i="11" s="1"/>
  <c r="H3828" i="11"/>
  <c r="I3828" i="11" s="1"/>
  <c r="H3829" i="11"/>
  <c r="I3829" i="11" s="1"/>
  <c r="H3830" i="11"/>
  <c r="I3830" i="11" s="1"/>
  <c r="H3831" i="11"/>
  <c r="I3831" i="11" s="1"/>
  <c r="H3832" i="11"/>
  <c r="I3832" i="11" s="1"/>
  <c r="H3833" i="11"/>
  <c r="I3833" i="11" s="1"/>
  <c r="H3834" i="11"/>
  <c r="I3834" i="11" s="1"/>
  <c r="H3835" i="11"/>
  <c r="I3835" i="11" s="1"/>
  <c r="H3836" i="11"/>
  <c r="I3836" i="11" s="1"/>
  <c r="H3837" i="11"/>
  <c r="I3837" i="11" s="1"/>
  <c r="H3838" i="11"/>
  <c r="I3838" i="11" s="1"/>
  <c r="H3839" i="11"/>
  <c r="I3839" i="11" s="1"/>
  <c r="H3840" i="11"/>
  <c r="I3840" i="11" s="1"/>
  <c r="H3841" i="11"/>
  <c r="I3841" i="11" s="1"/>
  <c r="H3842" i="11"/>
  <c r="I3842" i="11" s="1"/>
  <c r="H3843" i="11"/>
  <c r="I3843" i="11" s="1"/>
  <c r="H3844" i="11"/>
  <c r="I3844" i="11" s="1"/>
  <c r="H3845" i="11"/>
  <c r="I3845" i="11" s="1"/>
  <c r="H3846" i="11"/>
  <c r="I3846" i="11" s="1"/>
  <c r="H3847" i="11"/>
  <c r="I3847" i="11" s="1"/>
  <c r="H3848" i="11"/>
  <c r="I3848" i="11" s="1"/>
  <c r="H3849" i="11"/>
  <c r="I3849" i="11" s="1"/>
  <c r="H3850" i="11"/>
  <c r="I3850" i="11" s="1"/>
  <c r="H3851" i="11"/>
  <c r="I3851" i="11" s="1"/>
  <c r="H3852" i="11"/>
  <c r="I3852" i="11" s="1"/>
  <c r="H3853" i="11"/>
  <c r="I3853" i="11" s="1"/>
  <c r="H3854" i="11"/>
  <c r="I3854" i="11" s="1"/>
  <c r="H3855" i="11"/>
  <c r="I3855" i="11" s="1"/>
  <c r="H3856" i="11"/>
  <c r="I3856" i="11" s="1"/>
  <c r="H3857" i="11"/>
  <c r="I3857" i="11" s="1"/>
  <c r="H3858" i="11"/>
  <c r="I3858" i="11" s="1"/>
  <c r="H3859" i="11"/>
  <c r="I3859" i="11" s="1"/>
  <c r="H3860" i="11"/>
  <c r="I3860" i="11" s="1"/>
  <c r="H3861" i="11"/>
  <c r="I3861" i="11" s="1"/>
  <c r="H3862" i="11"/>
  <c r="I3862" i="11" s="1"/>
  <c r="H3863" i="11"/>
  <c r="I3863" i="11" s="1"/>
  <c r="H3864" i="11"/>
  <c r="I3864" i="11" s="1"/>
  <c r="H3865" i="11"/>
  <c r="I3865" i="11" s="1"/>
  <c r="H3866" i="11"/>
  <c r="I3866" i="11" s="1"/>
  <c r="H3867" i="11"/>
  <c r="I3867" i="11" s="1"/>
  <c r="H3868" i="11"/>
  <c r="I3868" i="11" s="1"/>
  <c r="H3869" i="11"/>
  <c r="I3869" i="11" s="1"/>
  <c r="H3870" i="11"/>
  <c r="I3870" i="11" s="1"/>
  <c r="H3871" i="11"/>
  <c r="I3871" i="11" s="1"/>
  <c r="H3872" i="11"/>
  <c r="I3872" i="11" s="1"/>
  <c r="H3873" i="11"/>
  <c r="I3873" i="11" s="1"/>
  <c r="H3874" i="11"/>
  <c r="I3874" i="11" s="1"/>
  <c r="H3875" i="11"/>
  <c r="I3875" i="11" s="1"/>
  <c r="H3876" i="11"/>
  <c r="I3876" i="11" s="1"/>
  <c r="H3877" i="11"/>
  <c r="I3877" i="11" s="1"/>
  <c r="H3878" i="11"/>
  <c r="I3878" i="11" s="1"/>
  <c r="H3879" i="11"/>
  <c r="I3879" i="11" s="1"/>
  <c r="H3880" i="11"/>
  <c r="I3880" i="11" s="1"/>
  <c r="H3881" i="11"/>
  <c r="I3881" i="11" s="1"/>
  <c r="H3882" i="11"/>
  <c r="I3882" i="11" s="1"/>
  <c r="H3883" i="11"/>
  <c r="I3883" i="11" s="1"/>
  <c r="H3884" i="11"/>
  <c r="I3884" i="11" s="1"/>
  <c r="H3885" i="11"/>
  <c r="I3885" i="11" s="1"/>
  <c r="H3886" i="11"/>
  <c r="I3886" i="11" s="1"/>
  <c r="H3887" i="11"/>
  <c r="I3887" i="11" s="1"/>
  <c r="H3888" i="11"/>
  <c r="I3888" i="11" s="1"/>
  <c r="H3889" i="11"/>
  <c r="I3889" i="11" s="1"/>
  <c r="H3890" i="11"/>
  <c r="I3890" i="11" s="1"/>
  <c r="H3891" i="11"/>
  <c r="I3891" i="11" s="1"/>
  <c r="H3892" i="11"/>
  <c r="I3892" i="11" s="1"/>
  <c r="H3893" i="11"/>
  <c r="I3893" i="11" s="1"/>
  <c r="H3894" i="11"/>
  <c r="I3894" i="11" s="1"/>
  <c r="H3895" i="11"/>
  <c r="I3895" i="11" s="1"/>
  <c r="H3896" i="11"/>
  <c r="I3896" i="11" s="1"/>
  <c r="H3897" i="11"/>
  <c r="I3897" i="11" s="1"/>
  <c r="H3898" i="11"/>
  <c r="I3898" i="11" s="1"/>
  <c r="H3899" i="11"/>
  <c r="I3899" i="11" s="1"/>
  <c r="H3900" i="11"/>
  <c r="I3900" i="11" s="1"/>
  <c r="H3901" i="11"/>
  <c r="I3901" i="11" s="1"/>
  <c r="H3902" i="11"/>
  <c r="I3902" i="11" s="1"/>
  <c r="H3903" i="11"/>
  <c r="I3903" i="11" s="1"/>
  <c r="H3904" i="11"/>
  <c r="I3904" i="11" s="1"/>
  <c r="H3905" i="11"/>
  <c r="I3905" i="11" s="1"/>
  <c r="H3906" i="11"/>
  <c r="I3906" i="11" s="1"/>
  <c r="H3907" i="11"/>
  <c r="I3907" i="11" s="1"/>
  <c r="H3908" i="11"/>
  <c r="I3908" i="11" s="1"/>
  <c r="H3909" i="11"/>
  <c r="I3909" i="11" s="1"/>
  <c r="H3910" i="11"/>
  <c r="I3910" i="11" s="1"/>
  <c r="H3911" i="11"/>
  <c r="I3911" i="11" s="1"/>
  <c r="H3912" i="11"/>
  <c r="I3912" i="11" s="1"/>
  <c r="H3913" i="11"/>
  <c r="I3913" i="11" s="1"/>
  <c r="H3914" i="11"/>
  <c r="I3914" i="11" s="1"/>
  <c r="H3915" i="11"/>
  <c r="I3915" i="11" s="1"/>
  <c r="H3916" i="11"/>
  <c r="I3916" i="11" s="1"/>
  <c r="H3917" i="11"/>
  <c r="I3917" i="11" s="1"/>
  <c r="H3918" i="11"/>
  <c r="I3918" i="11" s="1"/>
  <c r="H3919" i="11"/>
  <c r="I3919" i="11" s="1"/>
  <c r="H3920" i="11"/>
  <c r="I3920" i="11" s="1"/>
  <c r="H3921" i="11"/>
  <c r="I3921" i="11" s="1"/>
  <c r="H3922" i="11"/>
  <c r="I3922" i="11" s="1"/>
  <c r="H3923" i="11"/>
  <c r="I3923" i="11" s="1"/>
  <c r="H3924" i="11"/>
  <c r="I3924" i="11" s="1"/>
  <c r="H3925" i="11"/>
  <c r="I3925" i="11" s="1"/>
  <c r="H3926" i="11"/>
  <c r="I3926" i="11" s="1"/>
  <c r="H3927" i="11"/>
  <c r="I3927" i="11" s="1"/>
  <c r="H3928" i="11"/>
  <c r="I3928" i="11" s="1"/>
  <c r="H3929" i="11"/>
  <c r="I3929" i="11" s="1"/>
  <c r="H3930" i="11"/>
  <c r="I3930" i="11" s="1"/>
  <c r="H3931" i="11"/>
  <c r="I3931" i="11" s="1"/>
  <c r="H3932" i="11"/>
  <c r="I3932" i="11" s="1"/>
  <c r="H3933" i="11"/>
  <c r="I3933" i="11" s="1"/>
  <c r="H3934" i="11"/>
  <c r="I3934" i="11" s="1"/>
  <c r="H3935" i="11"/>
  <c r="I3935" i="11" s="1"/>
  <c r="H3936" i="11"/>
  <c r="I3936" i="11" s="1"/>
  <c r="H3937" i="11"/>
  <c r="I3937" i="11" s="1"/>
  <c r="H3938" i="11"/>
  <c r="I3938" i="11" s="1"/>
  <c r="H3939" i="11"/>
  <c r="I3939" i="11" s="1"/>
  <c r="H3940" i="11"/>
  <c r="I3940" i="11" s="1"/>
  <c r="H3941" i="11"/>
  <c r="I3941" i="11" s="1"/>
  <c r="H3942" i="11"/>
  <c r="I3942" i="11" s="1"/>
  <c r="H3943" i="11"/>
  <c r="I3943" i="11" s="1"/>
  <c r="H3944" i="11"/>
  <c r="I3944" i="11" s="1"/>
  <c r="H3945" i="11"/>
  <c r="I3945" i="11" s="1"/>
  <c r="H3946" i="11"/>
  <c r="I3946" i="11" s="1"/>
  <c r="H3947" i="11"/>
  <c r="I3947" i="11" s="1"/>
  <c r="H3948" i="11"/>
  <c r="I3948" i="11" s="1"/>
  <c r="H3949" i="11"/>
  <c r="I3949" i="11" s="1"/>
  <c r="H3950" i="11"/>
  <c r="I3950" i="11" s="1"/>
  <c r="H3951" i="11"/>
  <c r="I3951" i="11" s="1"/>
  <c r="H3952" i="11"/>
  <c r="I3952" i="11" s="1"/>
  <c r="H3953" i="11"/>
  <c r="I3953" i="11" s="1"/>
  <c r="H3954" i="11"/>
  <c r="I3954" i="11" s="1"/>
  <c r="H3955" i="11"/>
  <c r="I3955" i="11" s="1"/>
  <c r="H3956" i="11"/>
  <c r="I3956" i="11" s="1"/>
  <c r="H3957" i="11"/>
  <c r="I3957" i="11" s="1"/>
  <c r="H3958" i="11"/>
  <c r="I3958" i="11" s="1"/>
  <c r="H3959" i="11"/>
  <c r="I3959" i="11" s="1"/>
  <c r="H3960" i="11"/>
  <c r="I3960" i="11" s="1"/>
  <c r="H3961" i="11"/>
  <c r="I3961" i="11" s="1"/>
  <c r="H3962" i="11"/>
  <c r="I3962" i="11" s="1"/>
  <c r="H3963" i="11"/>
  <c r="I3963" i="11" s="1"/>
  <c r="H3964" i="11"/>
  <c r="I3964" i="11" s="1"/>
  <c r="H3965" i="11"/>
  <c r="I3965" i="11" s="1"/>
  <c r="H3966" i="11"/>
  <c r="I3966" i="11" s="1"/>
  <c r="H3967" i="11"/>
  <c r="I3967" i="11" s="1"/>
  <c r="H3968" i="11"/>
  <c r="I3968" i="11" s="1"/>
  <c r="H3969" i="11"/>
  <c r="I3969" i="11" s="1"/>
  <c r="H3970" i="11"/>
  <c r="I3970" i="11" s="1"/>
  <c r="H3971" i="11"/>
  <c r="I3971" i="11" s="1"/>
  <c r="H3972" i="11"/>
  <c r="I3972" i="11" s="1"/>
  <c r="H3973" i="11"/>
  <c r="I3973" i="11" s="1"/>
  <c r="H3974" i="11"/>
  <c r="I3974" i="11" s="1"/>
  <c r="H3975" i="11"/>
  <c r="I3975" i="11" s="1"/>
  <c r="H3976" i="11"/>
  <c r="I3976" i="11" s="1"/>
  <c r="H3977" i="11"/>
  <c r="I3977" i="11" s="1"/>
  <c r="H3978" i="11"/>
  <c r="I3978" i="11" s="1"/>
  <c r="H3979" i="11"/>
  <c r="I3979" i="11" s="1"/>
  <c r="H3980" i="11"/>
  <c r="I3980" i="11" s="1"/>
  <c r="H3981" i="11"/>
  <c r="I3981" i="11" s="1"/>
  <c r="H3982" i="11"/>
  <c r="I3982" i="11" s="1"/>
  <c r="H3983" i="11"/>
  <c r="I3983" i="11" s="1"/>
  <c r="H3984" i="11"/>
  <c r="I3984" i="11" s="1"/>
  <c r="H3985" i="11"/>
  <c r="I3985" i="11" s="1"/>
  <c r="H3986" i="11"/>
  <c r="I3986" i="11" s="1"/>
  <c r="H3987" i="11"/>
  <c r="I3987" i="11" s="1"/>
  <c r="H3988" i="11"/>
  <c r="I3988" i="11" s="1"/>
  <c r="H3989" i="11"/>
  <c r="I3989" i="11" s="1"/>
  <c r="H3990" i="11"/>
  <c r="I3990" i="11" s="1"/>
  <c r="H3991" i="11"/>
  <c r="I3991" i="11" s="1"/>
  <c r="H3992" i="11"/>
  <c r="I3992" i="11" s="1"/>
  <c r="H3993" i="11"/>
  <c r="I3993" i="11" s="1"/>
  <c r="H3994" i="11"/>
  <c r="I3994" i="11" s="1"/>
  <c r="H3995" i="11"/>
  <c r="I3995" i="11" s="1"/>
  <c r="H3996" i="11"/>
  <c r="I3996" i="11" s="1"/>
  <c r="H3997" i="11"/>
  <c r="I3997" i="11" s="1"/>
  <c r="H3998" i="11"/>
  <c r="I3998" i="11" s="1"/>
  <c r="H3999" i="11"/>
  <c r="I3999" i="11" s="1"/>
  <c r="H4000" i="11"/>
  <c r="I4000" i="11" s="1"/>
  <c r="H4001" i="11"/>
  <c r="I4001" i="11" s="1"/>
  <c r="H4002" i="11"/>
  <c r="I4002" i="11" s="1"/>
  <c r="H4003" i="11"/>
  <c r="I4003" i="11" s="1"/>
  <c r="H4004" i="11"/>
  <c r="I4004" i="11" s="1"/>
  <c r="H4005" i="11"/>
  <c r="I4005" i="11" s="1"/>
  <c r="H4006" i="11"/>
  <c r="I4006" i="11" s="1"/>
  <c r="H4007" i="11"/>
  <c r="I4007" i="11" s="1"/>
  <c r="H4008" i="11"/>
  <c r="I4008" i="11" s="1"/>
  <c r="H4009" i="11"/>
  <c r="I4009" i="11" s="1"/>
  <c r="H4010" i="11"/>
  <c r="I4010" i="11" s="1"/>
  <c r="H4011" i="11"/>
  <c r="I4011" i="11" s="1"/>
  <c r="H4012" i="11"/>
  <c r="I4012" i="11" s="1"/>
  <c r="H4013" i="11"/>
  <c r="I4013" i="11" s="1"/>
  <c r="H4014" i="11"/>
  <c r="I4014" i="11" s="1"/>
  <c r="H4015" i="11"/>
  <c r="I4015" i="11" s="1"/>
  <c r="H4016" i="11"/>
  <c r="I4016" i="11" s="1"/>
  <c r="H4017" i="11"/>
  <c r="I4017" i="11" s="1"/>
  <c r="H4018" i="11"/>
  <c r="I4018" i="11" s="1"/>
  <c r="H4019" i="11"/>
  <c r="I4019" i="11" s="1"/>
  <c r="H4020" i="11"/>
  <c r="I4020" i="11" s="1"/>
  <c r="H4021" i="11"/>
  <c r="I4021" i="11" s="1"/>
  <c r="H4022" i="11"/>
  <c r="I4022" i="11" s="1"/>
  <c r="H4023" i="11"/>
  <c r="I4023" i="11" s="1"/>
  <c r="H4024" i="11"/>
  <c r="I4024" i="11" s="1"/>
  <c r="H4025" i="11"/>
  <c r="I4025" i="11" s="1"/>
  <c r="H4026" i="11"/>
  <c r="I4026" i="11" s="1"/>
  <c r="H4027" i="11"/>
  <c r="I4027" i="11" s="1"/>
  <c r="H4028" i="11"/>
  <c r="I4028" i="11" s="1"/>
  <c r="H4029" i="11"/>
  <c r="I4029" i="11" s="1"/>
  <c r="H4030" i="11"/>
  <c r="I4030" i="11" s="1"/>
  <c r="H4031" i="11"/>
  <c r="I4031" i="11" s="1"/>
  <c r="H4032" i="11"/>
  <c r="I4032" i="11" s="1"/>
  <c r="H4033" i="11"/>
  <c r="I4033" i="11" s="1"/>
  <c r="H4034" i="11"/>
  <c r="I4034" i="11" s="1"/>
  <c r="H4035" i="11"/>
  <c r="I4035" i="11" s="1"/>
  <c r="H4036" i="11"/>
  <c r="I4036" i="11" s="1"/>
  <c r="H4037" i="11"/>
  <c r="I4037" i="11" s="1"/>
  <c r="H4038" i="11"/>
  <c r="I4038" i="11" s="1"/>
  <c r="H4039" i="11"/>
  <c r="I4039" i="11" s="1"/>
  <c r="H4040" i="11"/>
  <c r="I4040" i="11" s="1"/>
  <c r="H4041" i="11"/>
  <c r="I4041" i="11" s="1"/>
  <c r="H4042" i="11"/>
  <c r="I4042" i="11" s="1"/>
  <c r="H4043" i="11"/>
  <c r="I4043" i="11" s="1"/>
  <c r="H4044" i="11"/>
  <c r="I4044" i="11" s="1"/>
  <c r="H4045" i="11"/>
  <c r="I4045" i="11" s="1"/>
  <c r="H4046" i="11"/>
  <c r="I4046" i="11" s="1"/>
  <c r="H4047" i="11"/>
  <c r="I4047" i="11" s="1"/>
  <c r="H4048" i="11"/>
  <c r="I4048" i="11" s="1"/>
  <c r="H4049" i="11"/>
  <c r="I4049" i="11" s="1"/>
  <c r="H4050" i="11"/>
  <c r="I4050" i="11" s="1"/>
  <c r="H4051" i="11"/>
  <c r="I4051" i="11" s="1"/>
  <c r="H4052" i="11"/>
  <c r="I4052" i="11" s="1"/>
  <c r="H4053" i="11"/>
  <c r="I4053" i="11" s="1"/>
  <c r="H4054" i="11"/>
  <c r="I4054" i="11" s="1"/>
  <c r="H4055" i="11"/>
  <c r="I4055" i="11" s="1"/>
  <c r="H4056" i="11"/>
  <c r="I4056" i="11" s="1"/>
  <c r="H4057" i="11"/>
  <c r="I4057" i="11" s="1"/>
  <c r="H4058" i="11"/>
  <c r="I4058" i="11" s="1"/>
  <c r="H4059" i="11"/>
  <c r="I4059" i="11" s="1"/>
  <c r="H4060" i="11"/>
  <c r="I4060" i="11" s="1"/>
  <c r="H4061" i="11"/>
  <c r="I4061" i="11" s="1"/>
  <c r="H4062" i="11"/>
  <c r="I4062" i="11" s="1"/>
  <c r="H4063" i="11"/>
  <c r="I4063" i="11" s="1"/>
  <c r="H4064" i="11"/>
  <c r="I4064" i="11" s="1"/>
  <c r="H4065" i="11"/>
  <c r="I4065" i="11" s="1"/>
  <c r="H4066" i="11"/>
  <c r="I4066" i="11" s="1"/>
  <c r="H4067" i="11"/>
  <c r="I4067" i="11" s="1"/>
  <c r="H4068" i="11"/>
  <c r="I4068" i="11" s="1"/>
  <c r="H4069" i="11"/>
  <c r="I4069" i="11" s="1"/>
  <c r="H4070" i="11"/>
  <c r="I4070" i="11" s="1"/>
  <c r="H4071" i="11"/>
  <c r="I4071" i="11" s="1"/>
  <c r="H4072" i="11"/>
  <c r="I4072" i="11" s="1"/>
  <c r="H4073" i="11"/>
  <c r="I4073" i="11" s="1"/>
  <c r="H4074" i="11"/>
  <c r="I4074" i="11" s="1"/>
  <c r="H4075" i="11"/>
  <c r="I4075" i="11" s="1"/>
  <c r="H4076" i="11"/>
  <c r="I4076" i="11" s="1"/>
  <c r="H4077" i="11"/>
  <c r="I4077" i="11" s="1"/>
  <c r="H4078" i="11"/>
  <c r="I4078" i="11" s="1"/>
  <c r="H4079" i="11"/>
  <c r="I4079" i="11" s="1"/>
  <c r="H4080" i="11"/>
  <c r="I4080" i="11" s="1"/>
  <c r="H4081" i="11"/>
  <c r="I4081" i="11" s="1"/>
  <c r="H4082" i="11"/>
  <c r="I4082" i="11" s="1"/>
  <c r="H4083" i="11"/>
  <c r="I4083" i="11" s="1"/>
  <c r="H4084" i="11"/>
  <c r="I4084" i="11" s="1"/>
  <c r="H4085" i="11"/>
  <c r="I4085" i="11" s="1"/>
  <c r="H4086" i="11"/>
  <c r="I4086" i="11" s="1"/>
  <c r="H4087" i="11"/>
  <c r="I4087" i="11" s="1"/>
  <c r="H4088" i="11"/>
  <c r="I4088" i="11" s="1"/>
  <c r="H4089" i="11"/>
  <c r="I4089" i="11" s="1"/>
  <c r="H4090" i="11"/>
  <c r="I4090" i="11" s="1"/>
  <c r="H4091" i="11"/>
  <c r="I4091" i="11" s="1"/>
  <c r="H4092" i="11"/>
  <c r="I4092" i="11" s="1"/>
  <c r="H4093" i="11"/>
  <c r="I4093" i="11" s="1"/>
  <c r="H4094" i="11"/>
  <c r="I4094" i="11" s="1"/>
  <c r="H4095" i="11"/>
  <c r="I4095" i="11" s="1"/>
  <c r="H4096" i="11"/>
  <c r="I4096" i="11" s="1"/>
  <c r="H4097" i="11"/>
  <c r="I4097" i="11" s="1"/>
  <c r="H4098" i="11"/>
  <c r="I4098" i="11" s="1"/>
  <c r="H4099" i="11"/>
  <c r="I4099" i="11" s="1"/>
  <c r="H4100" i="11"/>
  <c r="I4100" i="11" s="1"/>
  <c r="H4101" i="11"/>
  <c r="I4101" i="11" s="1"/>
  <c r="H4102" i="11"/>
  <c r="I4102" i="11" s="1"/>
  <c r="H4103" i="11"/>
  <c r="I4103" i="11" s="1"/>
  <c r="H4104" i="11"/>
  <c r="I4104" i="11" s="1"/>
  <c r="H4105" i="11"/>
  <c r="I4105" i="11" s="1"/>
  <c r="H4106" i="11"/>
  <c r="I4106" i="11" s="1"/>
  <c r="H4107" i="11"/>
  <c r="I4107" i="11" s="1"/>
  <c r="H4108" i="11"/>
  <c r="I4108" i="11" s="1"/>
  <c r="H4109" i="11"/>
  <c r="I4109" i="11" s="1"/>
  <c r="H4110" i="11"/>
  <c r="I4110" i="11" s="1"/>
  <c r="H4111" i="11"/>
  <c r="I4111" i="11" s="1"/>
  <c r="H4112" i="11"/>
  <c r="I4112" i="11" s="1"/>
  <c r="H4113" i="11"/>
  <c r="I4113" i="11" s="1"/>
  <c r="H4114" i="11"/>
  <c r="I4114" i="11" s="1"/>
  <c r="H4115" i="11"/>
  <c r="I4115" i="11" s="1"/>
  <c r="H4116" i="11"/>
  <c r="I4116" i="11" s="1"/>
  <c r="H4117" i="11"/>
  <c r="I4117" i="11" s="1"/>
  <c r="H4118" i="11"/>
  <c r="I4118" i="11" s="1"/>
  <c r="H4119" i="11"/>
  <c r="I4119" i="11" s="1"/>
  <c r="H4120" i="11"/>
  <c r="I4120" i="11" s="1"/>
  <c r="H4121" i="11"/>
  <c r="I4121" i="11" s="1"/>
  <c r="H4122" i="11"/>
  <c r="I4122" i="11" s="1"/>
  <c r="H4123" i="11"/>
  <c r="I4123" i="11" s="1"/>
  <c r="H4124" i="11"/>
  <c r="I4124" i="11" s="1"/>
  <c r="H4125" i="11"/>
  <c r="I4125" i="11" s="1"/>
  <c r="H4126" i="11"/>
  <c r="I4126" i="11" s="1"/>
  <c r="H4127" i="11"/>
  <c r="I4127" i="11" s="1"/>
  <c r="H4128" i="11"/>
  <c r="I4128" i="11" s="1"/>
  <c r="H4129" i="11"/>
  <c r="I4129" i="11" s="1"/>
  <c r="H4130" i="11"/>
  <c r="I4130" i="11" s="1"/>
  <c r="H4131" i="11"/>
  <c r="I4131" i="11" s="1"/>
  <c r="H4132" i="11"/>
  <c r="I4132" i="11" s="1"/>
  <c r="H4133" i="11"/>
  <c r="I4133" i="11" s="1"/>
  <c r="H4134" i="11"/>
  <c r="I4134" i="11" s="1"/>
  <c r="H4135" i="11"/>
  <c r="I4135" i="11" s="1"/>
  <c r="H4136" i="11"/>
  <c r="I4136" i="11" s="1"/>
  <c r="H4137" i="11"/>
  <c r="I4137" i="11" s="1"/>
  <c r="H4138" i="11"/>
  <c r="I4138" i="11" s="1"/>
  <c r="H4139" i="11"/>
  <c r="I4139" i="11" s="1"/>
  <c r="H4140" i="11"/>
  <c r="I4140" i="11" s="1"/>
  <c r="H4141" i="11"/>
  <c r="I4141" i="11" s="1"/>
  <c r="H4142" i="11"/>
  <c r="I4142" i="11" s="1"/>
  <c r="H4143" i="11"/>
  <c r="I4143" i="11" s="1"/>
  <c r="H4144" i="11"/>
  <c r="I4144" i="11" s="1"/>
  <c r="H4145" i="11"/>
  <c r="I4145" i="11" s="1"/>
  <c r="H4146" i="11"/>
  <c r="I4146" i="11" s="1"/>
  <c r="H4147" i="11"/>
  <c r="I4147" i="11" s="1"/>
  <c r="H4148" i="11"/>
  <c r="I4148" i="11" s="1"/>
  <c r="H4149" i="11"/>
  <c r="I4149" i="11" s="1"/>
  <c r="H4150" i="11"/>
  <c r="I4150" i="11" s="1"/>
  <c r="H4151" i="11"/>
  <c r="I4151" i="11" s="1"/>
  <c r="H4152" i="11"/>
  <c r="I4152" i="11" s="1"/>
  <c r="H4153" i="11"/>
  <c r="I4153" i="11" s="1"/>
  <c r="H4154" i="11"/>
  <c r="I4154" i="11" s="1"/>
  <c r="H4155" i="11"/>
  <c r="I4155" i="11" s="1"/>
  <c r="H4156" i="11"/>
  <c r="I4156" i="11" s="1"/>
  <c r="H4157" i="11"/>
  <c r="I4157" i="11" s="1"/>
  <c r="H4158" i="11"/>
  <c r="I4158" i="11" s="1"/>
  <c r="H4159" i="11"/>
  <c r="I4159" i="11" s="1"/>
  <c r="H4160" i="11"/>
  <c r="I4160" i="11" s="1"/>
  <c r="H4161" i="11"/>
  <c r="I4161" i="11" s="1"/>
  <c r="H4162" i="11"/>
  <c r="I4162" i="11" s="1"/>
  <c r="H4163" i="11"/>
  <c r="I4163" i="11" s="1"/>
  <c r="H4164" i="11"/>
  <c r="I4164" i="11" s="1"/>
  <c r="H4165" i="11"/>
  <c r="I4165" i="11" s="1"/>
  <c r="H4166" i="11"/>
  <c r="I4166" i="11" s="1"/>
  <c r="H4167" i="11"/>
  <c r="I4167" i="11" s="1"/>
  <c r="H4168" i="11"/>
  <c r="I4168" i="11" s="1"/>
  <c r="H4169" i="11"/>
  <c r="I4169" i="11" s="1"/>
  <c r="H4170" i="11"/>
  <c r="I4170" i="11" s="1"/>
  <c r="H4171" i="11"/>
  <c r="I4171" i="11" s="1"/>
  <c r="H4172" i="11"/>
  <c r="I4172" i="11" s="1"/>
  <c r="H4173" i="11"/>
  <c r="I4173" i="11" s="1"/>
  <c r="H4174" i="11"/>
  <c r="I4174" i="11" s="1"/>
  <c r="H4175" i="11"/>
  <c r="I4175" i="11" s="1"/>
  <c r="H4176" i="11"/>
  <c r="I4176" i="11" s="1"/>
  <c r="H4177" i="11"/>
  <c r="I4177" i="11" s="1"/>
  <c r="H4178" i="11"/>
  <c r="I4178" i="11" s="1"/>
  <c r="H4179" i="11"/>
  <c r="I4179" i="11" s="1"/>
  <c r="H4180" i="11"/>
  <c r="I4180" i="11" s="1"/>
  <c r="H4181" i="11"/>
  <c r="I4181" i="11" s="1"/>
  <c r="H4182" i="11"/>
  <c r="I4182" i="11" s="1"/>
  <c r="H4183" i="11"/>
  <c r="I4183" i="11" s="1"/>
  <c r="H4184" i="11"/>
  <c r="I4184" i="11" s="1"/>
  <c r="H4185" i="11"/>
  <c r="I4185" i="11" s="1"/>
  <c r="H4186" i="11"/>
  <c r="I4186" i="11" s="1"/>
  <c r="H4187" i="11"/>
  <c r="I4187" i="11" s="1"/>
  <c r="H4188" i="11"/>
  <c r="I4188" i="11" s="1"/>
  <c r="H4189" i="11"/>
  <c r="I4189" i="11" s="1"/>
  <c r="H4190" i="11"/>
  <c r="I4190" i="11" s="1"/>
  <c r="H4191" i="11"/>
  <c r="I4191" i="11" s="1"/>
  <c r="H4192" i="11"/>
  <c r="I4192" i="11" s="1"/>
  <c r="H4193" i="11"/>
  <c r="I4193" i="11" s="1"/>
  <c r="H4194" i="11"/>
  <c r="I4194" i="11" s="1"/>
  <c r="H4195" i="11"/>
  <c r="I4195" i="11" s="1"/>
  <c r="H4196" i="11"/>
  <c r="I4196" i="11" s="1"/>
  <c r="H4197" i="11"/>
  <c r="I4197" i="11" s="1"/>
  <c r="H4198" i="11"/>
  <c r="I4198" i="11" s="1"/>
  <c r="H4199" i="11"/>
  <c r="I4199" i="11" s="1"/>
  <c r="H4200" i="11"/>
  <c r="I4200" i="11" s="1"/>
  <c r="H4201" i="11"/>
  <c r="I4201" i="11" s="1"/>
  <c r="H4202" i="11"/>
  <c r="I4202" i="11" s="1"/>
  <c r="H4203" i="11"/>
  <c r="I4203" i="11" s="1"/>
  <c r="H4204" i="11"/>
  <c r="I4204" i="11" s="1"/>
  <c r="H4205" i="11"/>
  <c r="I4205" i="11" s="1"/>
  <c r="H4206" i="11"/>
  <c r="I4206" i="11" s="1"/>
  <c r="H4207" i="11"/>
  <c r="I4207" i="11" s="1"/>
  <c r="H4208" i="11"/>
  <c r="I4208" i="11" s="1"/>
  <c r="H4209" i="11"/>
  <c r="I4209" i="11" s="1"/>
  <c r="H4210" i="11"/>
  <c r="I4210" i="11" s="1"/>
  <c r="H4211" i="11"/>
  <c r="I4211" i="11" s="1"/>
  <c r="H4212" i="11"/>
  <c r="I4212" i="11" s="1"/>
  <c r="H4213" i="11"/>
  <c r="I4213" i="11" s="1"/>
  <c r="H4214" i="11"/>
  <c r="I4214" i="11" s="1"/>
  <c r="H4215" i="11"/>
  <c r="I4215" i="11" s="1"/>
  <c r="H4216" i="11"/>
  <c r="I4216" i="11" s="1"/>
  <c r="H4217" i="11"/>
  <c r="I4217" i="11" s="1"/>
  <c r="H4218" i="11"/>
  <c r="I4218" i="11" s="1"/>
  <c r="H4219" i="11"/>
  <c r="I4219" i="11" s="1"/>
  <c r="H4220" i="11"/>
  <c r="I4220" i="11" s="1"/>
  <c r="H4221" i="11"/>
  <c r="I4221" i="11" s="1"/>
  <c r="H4222" i="11"/>
  <c r="I4222" i="11" s="1"/>
  <c r="H4223" i="11"/>
  <c r="I4223" i="11" s="1"/>
  <c r="H4224" i="11"/>
  <c r="I4224" i="11" s="1"/>
  <c r="H4225" i="11"/>
  <c r="I4225" i="11" s="1"/>
  <c r="H4226" i="11"/>
  <c r="I4226" i="11" s="1"/>
  <c r="H4227" i="11"/>
  <c r="I4227" i="11" s="1"/>
  <c r="H4228" i="11"/>
  <c r="I4228" i="11" s="1"/>
  <c r="H4229" i="11"/>
  <c r="I4229" i="11" s="1"/>
  <c r="H4230" i="11"/>
  <c r="I4230" i="11" s="1"/>
  <c r="H4231" i="11"/>
  <c r="I4231" i="11" s="1"/>
  <c r="H4232" i="11"/>
  <c r="I4232" i="11" s="1"/>
  <c r="H4233" i="11"/>
  <c r="I4233" i="11" s="1"/>
  <c r="H4234" i="11"/>
  <c r="I4234" i="11" s="1"/>
  <c r="H4235" i="11"/>
  <c r="I4235" i="11" s="1"/>
  <c r="H4236" i="11"/>
  <c r="I4236" i="11" s="1"/>
  <c r="H4237" i="11"/>
  <c r="I4237" i="11" s="1"/>
  <c r="H4238" i="11"/>
  <c r="I4238" i="11" s="1"/>
  <c r="H4239" i="11"/>
  <c r="I4239" i="11" s="1"/>
  <c r="H4240" i="11"/>
  <c r="I4240" i="11" s="1"/>
  <c r="H4241" i="11"/>
  <c r="I4241" i="11" s="1"/>
  <c r="H4242" i="11"/>
  <c r="I4242" i="11" s="1"/>
  <c r="H4243" i="11"/>
  <c r="I4243" i="11" s="1"/>
  <c r="H4244" i="11"/>
  <c r="I4244" i="11" s="1"/>
  <c r="H4245" i="11"/>
  <c r="I4245" i="11" s="1"/>
  <c r="H4246" i="11"/>
  <c r="I4246" i="11" s="1"/>
  <c r="H4247" i="11"/>
  <c r="I4247" i="11" s="1"/>
  <c r="H4248" i="11"/>
  <c r="I4248" i="11" s="1"/>
  <c r="H4249" i="11"/>
  <c r="I4249" i="11" s="1"/>
  <c r="H4250" i="11"/>
  <c r="I4250" i="11" s="1"/>
  <c r="H4251" i="11"/>
  <c r="I4251" i="11" s="1"/>
  <c r="H4252" i="11"/>
  <c r="I4252" i="11" s="1"/>
  <c r="H4253" i="11"/>
  <c r="I4253" i="11" s="1"/>
  <c r="H4254" i="11"/>
  <c r="I4254" i="11" s="1"/>
  <c r="H4255" i="11"/>
  <c r="I4255" i="11" s="1"/>
  <c r="H4256" i="11"/>
  <c r="I4256" i="11" s="1"/>
  <c r="H4257" i="11"/>
  <c r="I4257" i="11" s="1"/>
  <c r="H4258" i="11"/>
  <c r="I4258" i="11" s="1"/>
  <c r="H4259" i="11"/>
  <c r="I4259" i="11" s="1"/>
  <c r="H4260" i="11"/>
  <c r="I4260" i="11" s="1"/>
  <c r="H4261" i="11"/>
  <c r="I4261" i="11" s="1"/>
  <c r="H4262" i="11"/>
  <c r="I4262" i="11" s="1"/>
  <c r="H4263" i="11"/>
  <c r="I4263" i="11" s="1"/>
  <c r="H4264" i="11"/>
  <c r="I4264" i="11" s="1"/>
  <c r="H4265" i="11"/>
  <c r="I4265" i="11" s="1"/>
  <c r="H4266" i="11"/>
  <c r="I4266" i="11" s="1"/>
  <c r="H4267" i="11"/>
  <c r="I4267" i="11" s="1"/>
  <c r="H4268" i="11"/>
  <c r="I4268" i="11" s="1"/>
  <c r="H4269" i="11"/>
  <c r="I4269" i="11" s="1"/>
  <c r="H4270" i="11"/>
  <c r="I4270" i="11" s="1"/>
  <c r="H4271" i="11"/>
  <c r="I4271" i="11" s="1"/>
  <c r="H4272" i="11"/>
  <c r="I4272" i="11" s="1"/>
  <c r="H4273" i="11"/>
  <c r="I4273" i="11" s="1"/>
  <c r="H4274" i="11"/>
  <c r="I4274" i="11" s="1"/>
  <c r="H4275" i="11"/>
  <c r="I4275" i="11" s="1"/>
  <c r="H4276" i="11"/>
  <c r="I4276" i="11" s="1"/>
  <c r="H4277" i="11"/>
  <c r="I4277" i="11" s="1"/>
  <c r="H4278" i="11"/>
  <c r="I4278" i="11" s="1"/>
  <c r="H4279" i="11"/>
  <c r="I4279" i="11" s="1"/>
  <c r="H4280" i="11"/>
  <c r="I4280" i="11" s="1"/>
  <c r="H4281" i="11"/>
  <c r="I4281" i="11" s="1"/>
  <c r="H4282" i="11"/>
  <c r="I4282" i="11" s="1"/>
  <c r="H4283" i="11"/>
  <c r="I4283" i="11" s="1"/>
  <c r="H4284" i="11"/>
  <c r="I4284" i="11" s="1"/>
  <c r="H4285" i="11"/>
  <c r="I4285" i="11" s="1"/>
  <c r="H4286" i="11"/>
  <c r="I4286" i="11" s="1"/>
  <c r="H4287" i="11"/>
  <c r="I4287" i="11" s="1"/>
  <c r="H4288" i="11"/>
  <c r="I4288" i="11" s="1"/>
  <c r="H4289" i="11"/>
  <c r="I4289" i="11" s="1"/>
  <c r="H4290" i="11"/>
  <c r="I4290" i="11" s="1"/>
  <c r="H4291" i="11"/>
  <c r="I4291" i="11" s="1"/>
  <c r="H4292" i="11"/>
  <c r="I4292" i="11" s="1"/>
  <c r="H4293" i="11"/>
  <c r="I4293" i="11" s="1"/>
  <c r="H4294" i="11"/>
  <c r="I4294" i="11" s="1"/>
  <c r="H4295" i="11"/>
  <c r="I4295" i="11" s="1"/>
  <c r="H4296" i="11"/>
  <c r="I4296" i="11" s="1"/>
  <c r="H4297" i="11"/>
  <c r="I4297" i="11" s="1"/>
  <c r="H4298" i="11"/>
  <c r="I4298" i="11" s="1"/>
  <c r="H4299" i="11"/>
  <c r="I4299" i="11" s="1"/>
  <c r="H4300" i="11"/>
  <c r="I4300" i="11" s="1"/>
  <c r="H4301" i="11"/>
  <c r="I4301" i="11" s="1"/>
  <c r="H4302" i="11"/>
  <c r="I4302" i="11" s="1"/>
  <c r="H4303" i="11"/>
  <c r="I4303" i="11" s="1"/>
  <c r="H4304" i="11"/>
  <c r="I4304" i="11" s="1"/>
  <c r="H4305" i="11"/>
  <c r="I4305" i="11" s="1"/>
  <c r="H4306" i="11"/>
  <c r="I4306" i="11" s="1"/>
  <c r="H4307" i="11"/>
  <c r="I4307" i="11" s="1"/>
  <c r="H4308" i="11"/>
  <c r="I4308" i="11" s="1"/>
  <c r="H4309" i="11"/>
  <c r="I4309" i="11" s="1"/>
  <c r="H4310" i="11"/>
  <c r="I4310" i="11" s="1"/>
  <c r="H4311" i="11"/>
  <c r="I4311" i="11" s="1"/>
  <c r="H4312" i="11"/>
  <c r="I4312" i="11" s="1"/>
  <c r="H4313" i="11"/>
  <c r="I4313" i="11" s="1"/>
  <c r="H4314" i="11"/>
  <c r="I4314" i="11" s="1"/>
  <c r="H4315" i="11"/>
  <c r="I4315" i="11" s="1"/>
  <c r="H4316" i="11"/>
  <c r="I4316" i="11" s="1"/>
  <c r="H4317" i="11"/>
  <c r="I4317" i="11" s="1"/>
  <c r="H4318" i="11"/>
  <c r="I4318" i="11" s="1"/>
  <c r="H4319" i="11"/>
  <c r="I4319" i="11" s="1"/>
  <c r="H4320" i="11"/>
  <c r="I4320" i="11" s="1"/>
  <c r="H4321" i="11"/>
  <c r="I4321" i="11" s="1"/>
  <c r="H4322" i="11"/>
  <c r="I4322" i="11" s="1"/>
  <c r="H4323" i="11"/>
  <c r="I4323" i="11" s="1"/>
  <c r="H4324" i="11"/>
  <c r="I4324" i="11" s="1"/>
  <c r="H4325" i="11"/>
  <c r="I4325" i="11" s="1"/>
  <c r="H4326" i="11"/>
  <c r="I4326" i="11" s="1"/>
  <c r="H4327" i="11"/>
  <c r="I4327" i="11" s="1"/>
  <c r="H4328" i="11"/>
  <c r="I4328" i="11" s="1"/>
  <c r="H4329" i="11"/>
  <c r="I4329" i="11" s="1"/>
  <c r="H4330" i="11"/>
  <c r="I4330" i="11" s="1"/>
  <c r="H4331" i="11"/>
  <c r="I4331" i="11" s="1"/>
  <c r="H4332" i="11"/>
  <c r="I4332" i="11" s="1"/>
  <c r="H4333" i="11"/>
  <c r="I4333" i="11" s="1"/>
  <c r="H4334" i="11"/>
  <c r="I4334" i="11" s="1"/>
  <c r="H4335" i="11"/>
  <c r="I4335" i="11" s="1"/>
  <c r="H4336" i="11"/>
  <c r="I4336" i="11" s="1"/>
  <c r="H4337" i="11"/>
  <c r="I4337" i="11" s="1"/>
  <c r="H4338" i="11"/>
  <c r="I4338" i="11" s="1"/>
  <c r="H4339" i="11"/>
  <c r="I4339" i="11" s="1"/>
  <c r="H4340" i="11"/>
  <c r="I4340" i="11" s="1"/>
  <c r="H4341" i="11"/>
  <c r="I4341" i="11" s="1"/>
  <c r="H4342" i="11"/>
  <c r="I4342" i="11" s="1"/>
  <c r="H4343" i="11"/>
  <c r="I4343" i="11" s="1"/>
  <c r="H4344" i="11"/>
  <c r="I4344" i="11" s="1"/>
  <c r="H4345" i="11"/>
  <c r="I4345" i="11" s="1"/>
  <c r="H4346" i="11"/>
  <c r="I4346" i="11" s="1"/>
  <c r="H4347" i="11"/>
  <c r="I4347" i="11" s="1"/>
  <c r="H4348" i="11"/>
  <c r="I4348" i="11" s="1"/>
  <c r="H4349" i="11"/>
  <c r="I4349" i="11" s="1"/>
  <c r="H4350" i="11"/>
  <c r="I4350" i="11" s="1"/>
  <c r="H4351" i="11"/>
  <c r="I4351" i="11" s="1"/>
  <c r="H4352" i="11"/>
  <c r="I4352" i="11" s="1"/>
  <c r="H4353" i="11"/>
  <c r="I4353" i="11" s="1"/>
  <c r="H4354" i="11"/>
  <c r="I4354" i="11" s="1"/>
  <c r="H4355" i="11"/>
  <c r="I4355" i="11" s="1"/>
  <c r="H4356" i="11"/>
  <c r="I4356" i="11" s="1"/>
  <c r="H4357" i="11"/>
  <c r="I4357" i="11" s="1"/>
  <c r="H4358" i="11"/>
  <c r="I4358" i="11" s="1"/>
  <c r="H4359" i="11"/>
  <c r="I4359" i="11" s="1"/>
  <c r="H4360" i="11"/>
  <c r="I4360" i="11" s="1"/>
  <c r="H4361" i="11"/>
  <c r="I4361" i="11" s="1"/>
  <c r="H4362" i="11"/>
  <c r="I4362" i="11" s="1"/>
  <c r="H4363" i="11"/>
  <c r="I4363" i="11" s="1"/>
  <c r="H4364" i="11"/>
  <c r="I4364" i="11" s="1"/>
  <c r="H4365" i="11"/>
  <c r="I4365" i="11" s="1"/>
  <c r="H4366" i="11"/>
  <c r="I4366" i="11" s="1"/>
  <c r="H4367" i="11"/>
  <c r="I4367" i="11" s="1"/>
  <c r="H4368" i="11"/>
  <c r="I4368" i="11" s="1"/>
  <c r="H4369" i="11"/>
  <c r="I4369" i="11" s="1"/>
  <c r="H4370" i="11"/>
  <c r="I4370" i="11" s="1"/>
  <c r="H4371" i="11"/>
  <c r="I4371" i="11" s="1"/>
  <c r="H4372" i="11"/>
  <c r="I4372" i="11" s="1"/>
  <c r="H4373" i="11"/>
  <c r="I4373" i="11" s="1"/>
  <c r="H4374" i="11"/>
  <c r="I4374" i="11" s="1"/>
  <c r="H4375" i="11"/>
  <c r="I4375" i="11" s="1"/>
  <c r="H4376" i="11"/>
  <c r="I4376" i="11" s="1"/>
  <c r="H4377" i="11"/>
  <c r="I4377" i="11" s="1"/>
  <c r="H4378" i="11"/>
  <c r="I4378" i="11" s="1"/>
  <c r="H4379" i="11"/>
  <c r="I4379" i="11" s="1"/>
  <c r="H4380" i="11"/>
  <c r="I4380" i="11" s="1"/>
  <c r="H4381" i="11"/>
  <c r="I4381" i="11" s="1"/>
  <c r="H4382" i="11"/>
  <c r="I4382" i="11" s="1"/>
  <c r="H4383" i="11"/>
  <c r="I4383" i="11" s="1"/>
  <c r="H4384" i="11"/>
  <c r="I4384" i="11" s="1"/>
  <c r="H4385" i="11"/>
  <c r="I4385" i="11" s="1"/>
  <c r="H4386" i="11"/>
  <c r="I4386" i="11" s="1"/>
  <c r="H4387" i="11"/>
  <c r="I4387" i="11" s="1"/>
  <c r="H4388" i="11"/>
  <c r="I4388" i="11" s="1"/>
  <c r="H4389" i="11"/>
  <c r="I4389" i="11" s="1"/>
  <c r="H4390" i="11"/>
  <c r="I4390" i="11" s="1"/>
  <c r="H4391" i="11"/>
  <c r="I4391" i="11" s="1"/>
  <c r="H4392" i="11"/>
  <c r="I4392" i="11" s="1"/>
  <c r="H4393" i="11"/>
  <c r="I4393" i="11" s="1"/>
  <c r="H4394" i="11"/>
  <c r="I4394" i="11" s="1"/>
  <c r="H4395" i="11"/>
  <c r="I4395" i="11" s="1"/>
  <c r="H4396" i="11"/>
  <c r="I4396" i="11" s="1"/>
  <c r="H4397" i="11"/>
  <c r="I4397" i="11" s="1"/>
  <c r="H4398" i="11"/>
  <c r="I4398" i="11" s="1"/>
  <c r="H4399" i="11"/>
  <c r="I4399" i="11" s="1"/>
  <c r="H4400" i="11"/>
  <c r="I4400" i="11" s="1"/>
  <c r="H4401" i="11"/>
  <c r="I4401" i="11" s="1"/>
  <c r="H4402" i="11"/>
  <c r="I4402" i="11" s="1"/>
  <c r="H4403" i="11"/>
  <c r="I4403" i="11" s="1"/>
  <c r="H4404" i="11"/>
  <c r="I4404" i="11" s="1"/>
  <c r="H4405" i="11"/>
  <c r="I4405" i="11" s="1"/>
  <c r="H4406" i="11"/>
  <c r="I4406" i="11" s="1"/>
  <c r="H4407" i="11"/>
  <c r="I4407" i="11" s="1"/>
  <c r="H4408" i="11"/>
  <c r="I4408" i="11" s="1"/>
  <c r="H4409" i="11"/>
  <c r="I4409" i="11" s="1"/>
  <c r="H4410" i="11"/>
  <c r="I4410" i="11" s="1"/>
  <c r="H4411" i="11"/>
  <c r="I4411" i="11" s="1"/>
  <c r="H4412" i="11"/>
  <c r="I4412" i="11" s="1"/>
  <c r="H4413" i="11"/>
  <c r="I4413" i="11" s="1"/>
  <c r="H4414" i="11"/>
  <c r="I4414" i="11" s="1"/>
  <c r="H4415" i="11"/>
  <c r="I4415" i="11" s="1"/>
  <c r="H4416" i="11"/>
  <c r="I4416" i="11" s="1"/>
  <c r="H4417" i="11"/>
  <c r="I4417" i="11" s="1"/>
  <c r="H4418" i="11"/>
  <c r="I4418" i="11" s="1"/>
  <c r="H4419" i="11"/>
  <c r="I4419" i="11" s="1"/>
  <c r="H4420" i="11"/>
  <c r="I4420" i="11" s="1"/>
  <c r="H4421" i="11"/>
  <c r="I4421" i="11" s="1"/>
  <c r="H4422" i="11"/>
  <c r="I4422" i="11" s="1"/>
  <c r="H4423" i="11"/>
  <c r="I4423" i="11" s="1"/>
  <c r="H4424" i="11"/>
  <c r="I4424" i="11" s="1"/>
  <c r="H4425" i="11"/>
  <c r="I4425" i="11" s="1"/>
  <c r="H4426" i="11"/>
  <c r="I4426" i="11" s="1"/>
  <c r="H4427" i="11"/>
  <c r="I4427" i="11" s="1"/>
  <c r="H4428" i="11"/>
  <c r="I4428" i="11" s="1"/>
  <c r="H4429" i="11"/>
  <c r="I4429" i="11" s="1"/>
  <c r="H4430" i="11"/>
  <c r="I4430" i="11" s="1"/>
  <c r="H4431" i="11"/>
  <c r="I4431" i="11" s="1"/>
  <c r="H4432" i="11"/>
  <c r="I4432" i="11" s="1"/>
  <c r="H4433" i="11"/>
  <c r="I4433" i="11" s="1"/>
  <c r="H4434" i="11"/>
  <c r="I4434" i="11" s="1"/>
  <c r="H4435" i="11"/>
  <c r="I4435" i="11" s="1"/>
  <c r="H4436" i="11"/>
  <c r="I4436" i="11" s="1"/>
  <c r="H4437" i="11"/>
  <c r="I4437" i="11" s="1"/>
  <c r="H4438" i="11"/>
  <c r="I4438" i="11" s="1"/>
  <c r="H4439" i="11"/>
  <c r="I4439" i="11" s="1"/>
  <c r="H4440" i="11"/>
  <c r="I4440" i="11" s="1"/>
  <c r="H4441" i="11"/>
  <c r="I4441" i="11" s="1"/>
  <c r="H4442" i="11"/>
  <c r="I4442" i="11" s="1"/>
  <c r="H4443" i="11"/>
  <c r="I4443" i="11" s="1"/>
  <c r="H4444" i="11"/>
  <c r="I4444" i="11" s="1"/>
  <c r="H4445" i="11"/>
  <c r="I4445" i="11" s="1"/>
  <c r="H4446" i="11"/>
  <c r="I4446" i="11" s="1"/>
  <c r="H4447" i="11"/>
  <c r="I4447" i="11" s="1"/>
  <c r="H4448" i="11"/>
  <c r="I4448" i="11" s="1"/>
  <c r="H4449" i="11"/>
  <c r="I4449" i="11" s="1"/>
  <c r="H4450" i="11"/>
  <c r="I4450" i="11" s="1"/>
  <c r="H4451" i="11"/>
  <c r="I4451" i="11" s="1"/>
  <c r="H4452" i="11"/>
  <c r="I4452" i="11" s="1"/>
  <c r="H4453" i="11"/>
  <c r="I4453" i="11" s="1"/>
  <c r="H4454" i="11"/>
  <c r="I4454" i="11" s="1"/>
  <c r="H4455" i="11"/>
  <c r="I4455" i="11" s="1"/>
  <c r="H4456" i="11"/>
  <c r="I4456" i="11" s="1"/>
  <c r="H4457" i="11"/>
  <c r="I4457" i="11" s="1"/>
  <c r="H4458" i="11"/>
  <c r="I4458" i="11" s="1"/>
  <c r="H4459" i="11"/>
  <c r="I4459" i="11" s="1"/>
  <c r="H4460" i="11"/>
  <c r="I4460" i="11" s="1"/>
  <c r="H4461" i="11"/>
  <c r="I4461" i="11" s="1"/>
  <c r="H4462" i="11"/>
  <c r="I4462" i="11" s="1"/>
  <c r="H4463" i="11"/>
  <c r="I4463" i="11" s="1"/>
  <c r="H4464" i="11"/>
  <c r="I4464" i="11" s="1"/>
  <c r="H4465" i="11"/>
  <c r="I4465" i="11" s="1"/>
  <c r="H4466" i="11"/>
  <c r="I4466" i="11" s="1"/>
  <c r="H4467" i="11"/>
  <c r="I4467" i="11" s="1"/>
  <c r="H4468" i="11"/>
  <c r="I4468" i="11" s="1"/>
  <c r="H4469" i="11"/>
  <c r="I4469" i="11" s="1"/>
  <c r="H4470" i="11"/>
  <c r="I4470" i="11" s="1"/>
  <c r="H4471" i="11"/>
  <c r="I4471" i="11" s="1"/>
  <c r="H4472" i="11"/>
  <c r="I4472" i="11" s="1"/>
  <c r="H4473" i="11"/>
  <c r="I4473" i="11" s="1"/>
  <c r="H4474" i="11"/>
  <c r="I4474" i="11" s="1"/>
  <c r="H4475" i="11"/>
  <c r="I4475" i="11" s="1"/>
  <c r="H4476" i="11"/>
  <c r="I4476" i="11" s="1"/>
  <c r="H4477" i="11"/>
  <c r="I4477" i="11" s="1"/>
  <c r="H4478" i="11"/>
  <c r="I4478" i="11" s="1"/>
  <c r="H4479" i="11"/>
  <c r="I4479" i="11" s="1"/>
  <c r="H4480" i="11"/>
  <c r="I4480" i="11" s="1"/>
  <c r="H4481" i="11"/>
  <c r="I4481" i="11" s="1"/>
  <c r="H4482" i="11"/>
  <c r="I4482" i="11" s="1"/>
  <c r="H4483" i="11"/>
  <c r="I4483" i="11" s="1"/>
  <c r="H4484" i="11"/>
  <c r="I4484" i="11" s="1"/>
  <c r="H4485" i="11"/>
  <c r="I4485" i="11" s="1"/>
  <c r="H4486" i="11"/>
  <c r="I4486" i="11" s="1"/>
  <c r="H4487" i="11"/>
  <c r="I4487" i="11" s="1"/>
  <c r="H4488" i="11"/>
  <c r="I4488" i="11" s="1"/>
  <c r="H4489" i="11"/>
  <c r="I4489" i="11" s="1"/>
  <c r="H4490" i="11"/>
  <c r="I4490" i="11" s="1"/>
  <c r="H4491" i="11"/>
  <c r="I4491" i="11" s="1"/>
  <c r="H4492" i="11"/>
  <c r="I4492" i="11" s="1"/>
  <c r="H4493" i="11"/>
  <c r="I4493" i="11" s="1"/>
  <c r="H4494" i="11"/>
  <c r="I4494" i="11" s="1"/>
  <c r="H4495" i="11"/>
  <c r="I4495" i="11" s="1"/>
  <c r="H4496" i="11"/>
  <c r="I4496" i="11" s="1"/>
  <c r="H4497" i="11"/>
  <c r="I4497" i="11" s="1"/>
  <c r="H4498" i="11"/>
  <c r="I4498" i="11" s="1"/>
  <c r="H4499" i="11"/>
  <c r="I4499" i="11" s="1"/>
  <c r="H4500" i="11"/>
  <c r="I4500" i="11" s="1"/>
  <c r="H4501" i="11"/>
  <c r="I4501" i="11" s="1"/>
  <c r="H4502" i="11"/>
  <c r="I4502" i="11" s="1"/>
  <c r="H4503" i="11"/>
  <c r="I4503" i="11" s="1"/>
  <c r="H4504" i="11"/>
  <c r="I4504" i="11" s="1"/>
  <c r="H4505" i="11"/>
  <c r="I4505" i="11" s="1"/>
  <c r="H4506" i="11"/>
  <c r="I4506" i="11" s="1"/>
  <c r="H4507" i="11"/>
  <c r="I4507" i="11" s="1"/>
  <c r="H4508" i="11"/>
  <c r="I4508" i="11" s="1"/>
  <c r="H4509" i="11"/>
  <c r="I4509" i="11" s="1"/>
  <c r="H4510" i="11"/>
  <c r="I4510" i="11" s="1"/>
  <c r="H4511" i="11"/>
  <c r="I4511" i="11" s="1"/>
  <c r="H4512" i="11"/>
  <c r="I4512" i="11" s="1"/>
  <c r="H4513" i="11"/>
  <c r="I4513" i="11" s="1"/>
  <c r="H4514" i="11"/>
  <c r="I4514" i="11" s="1"/>
  <c r="H4515" i="11"/>
  <c r="I4515" i="11" s="1"/>
  <c r="H4516" i="11"/>
  <c r="I4516" i="11" s="1"/>
  <c r="H4517" i="11"/>
  <c r="I4517" i="11" s="1"/>
  <c r="H4518" i="11"/>
  <c r="I4518" i="11" s="1"/>
  <c r="H4519" i="11"/>
  <c r="I4519" i="11" s="1"/>
  <c r="H4520" i="11"/>
  <c r="I4520" i="11" s="1"/>
  <c r="H4521" i="11"/>
  <c r="I4521" i="11" s="1"/>
  <c r="H4522" i="11"/>
  <c r="I4522" i="11" s="1"/>
  <c r="H4523" i="11"/>
  <c r="I4523" i="11" s="1"/>
  <c r="H4524" i="11"/>
  <c r="I4524" i="11" s="1"/>
  <c r="H4525" i="11"/>
  <c r="I4525" i="11" s="1"/>
  <c r="H4526" i="11"/>
  <c r="I4526" i="11" s="1"/>
  <c r="H4527" i="11"/>
  <c r="I4527" i="11" s="1"/>
  <c r="H4528" i="11"/>
  <c r="I4528" i="11" s="1"/>
  <c r="H4529" i="11"/>
  <c r="I4529" i="11" s="1"/>
  <c r="H4530" i="11"/>
  <c r="I4530" i="11" s="1"/>
  <c r="H4531" i="11"/>
  <c r="I4531" i="11" s="1"/>
  <c r="H4532" i="11"/>
  <c r="I4532" i="11" s="1"/>
  <c r="H4533" i="11"/>
  <c r="I4533" i="11" s="1"/>
  <c r="H4534" i="11"/>
  <c r="I4534" i="11" s="1"/>
  <c r="H4535" i="11"/>
  <c r="I4535" i="11" s="1"/>
  <c r="H4536" i="11"/>
  <c r="I4536" i="11" s="1"/>
  <c r="H4537" i="11"/>
  <c r="I4537" i="11" s="1"/>
  <c r="H4538" i="11"/>
  <c r="I4538" i="11" s="1"/>
  <c r="H4539" i="11"/>
  <c r="I4539" i="11" s="1"/>
  <c r="H4540" i="11"/>
  <c r="I4540" i="11" s="1"/>
  <c r="H4541" i="11"/>
  <c r="I4541" i="11" s="1"/>
  <c r="H4542" i="11"/>
  <c r="I4542" i="11" s="1"/>
  <c r="H4543" i="11"/>
  <c r="I4543" i="11" s="1"/>
  <c r="H4544" i="11"/>
  <c r="I4544" i="11" s="1"/>
  <c r="H4545" i="11"/>
  <c r="I4545" i="11" s="1"/>
  <c r="H4546" i="11"/>
  <c r="I4546" i="11" s="1"/>
  <c r="H4547" i="11"/>
  <c r="I4547" i="11" s="1"/>
  <c r="H4548" i="11"/>
  <c r="I4548" i="11" s="1"/>
  <c r="H4549" i="11"/>
  <c r="I4549" i="11" s="1"/>
  <c r="H4550" i="11"/>
  <c r="I4550" i="11" s="1"/>
  <c r="H4551" i="11"/>
  <c r="I4551" i="11" s="1"/>
  <c r="H4552" i="11"/>
  <c r="I4552" i="11" s="1"/>
  <c r="H4553" i="11"/>
  <c r="I4553" i="11" s="1"/>
  <c r="H4554" i="11"/>
  <c r="I4554" i="11" s="1"/>
  <c r="H4555" i="11"/>
  <c r="I4555" i="11" s="1"/>
  <c r="H4556" i="11"/>
  <c r="I4556" i="11" s="1"/>
  <c r="H4557" i="11"/>
  <c r="I4557" i="11" s="1"/>
  <c r="H4558" i="11"/>
  <c r="I4558" i="11" s="1"/>
  <c r="H4559" i="11"/>
  <c r="I4559" i="11" s="1"/>
  <c r="H4560" i="11"/>
  <c r="I4560" i="11" s="1"/>
  <c r="H4561" i="11"/>
  <c r="I4561" i="11" s="1"/>
  <c r="H4562" i="11"/>
  <c r="I4562" i="11" s="1"/>
  <c r="H4563" i="11"/>
  <c r="I4563" i="11" s="1"/>
  <c r="H4564" i="11"/>
  <c r="I4564" i="11" s="1"/>
  <c r="H4565" i="11"/>
  <c r="I4565" i="11" s="1"/>
  <c r="H4566" i="11"/>
  <c r="I4566" i="11" s="1"/>
  <c r="H4567" i="11"/>
  <c r="I4567" i="11" s="1"/>
  <c r="H4568" i="11"/>
  <c r="I4568" i="11" s="1"/>
  <c r="H4569" i="11"/>
  <c r="I4569" i="11" s="1"/>
  <c r="H4570" i="11"/>
  <c r="I4570" i="11" s="1"/>
  <c r="H4571" i="11"/>
  <c r="I4571" i="11" s="1"/>
  <c r="H4572" i="11"/>
  <c r="I4572" i="11" s="1"/>
  <c r="H4573" i="11"/>
  <c r="I4573" i="11" s="1"/>
  <c r="H4574" i="11"/>
  <c r="I4574" i="11" s="1"/>
  <c r="H4575" i="11"/>
  <c r="I4575" i="11" s="1"/>
  <c r="H4576" i="11"/>
  <c r="I4576" i="11" s="1"/>
  <c r="H4577" i="11"/>
  <c r="I4577" i="11" s="1"/>
  <c r="H4578" i="11"/>
  <c r="I4578" i="11" s="1"/>
  <c r="H4579" i="11"/>
  <c r="I4579" i="11" s="1"/>
  <c r="H4580" i="11"/>
  <c r="I4580" i="11" s="1"/>
  <c r="H4581" i="11"/>
  <c r="I4581" i="11" s="1"/>
  <c r="H4582" i="11"/>
  <c r="I4582" i="11" s="1"/>
  <c r="H4583" i="11"/>
  <c r="I4583" i="11" s="1"/>
  <c r="H4584" i="11"/>
  <c r="I4584" i="11" s="1"/>
  <c r="H4585" i="11"/>
  <c r="I4585" i="11" s="1"/>
  <c r="H4586" i="11"/>
  <c r="I4586" i="11" s="1"/>
  <c r="H4587" i="11"/>
  <c r="I4587" i="11" s="1"/>
  <c r="H4588" i="11"/>
  <c r="I4588" i="11" s="1"/>
  <c r="H4589" i="11"/>
  <c r="I4589" i="11" s="1"/>
  <c r="H4590" i="11"/>
  <c r="I4590" i="11" s="1"/>
  <c r="H4591" i="11"/>
  <c r="I4591" i="11" s="1"/>
  <c r="H4592" i="11"/>
  <c r="I4592" i="11" s="1"/>
  <c r="H4593" i="11"/>
  <c r="I4593" i="11" s="1"/>
  <c r="H4594" i="11"/>
  <c r="I4594" i="11" s="1"/>
  <c r="H4595" i="11"/>
  <c r="I4595" i="11" s="1"/>
  <c r="H4596" i="11"/>
  <c r="I4596" i="11" s="1"/>
  <c r="H4597" i="11"/>
  <c r="I4597" i="11" s="1"/>
  <c r="H4598" i="11"/>
  <c r="I4598" i="11" s="1"/>
  <c r="H4599" i="11"/>
  <c r="I4599" i="11" s="1"/>
  <c r="H4600" i="11"/>
  <c r="I4600" i="11" s="1"/>
  <c r="H4601" i="11"/>
  <c r="I4601" i="11" s="1"/>
  <c r="H4602" i="11"/>
  <c r="I4602" i="11" s="1"/>
  <c r="H4603" i="11"/>
  <c r="I4603" i="11" s="1"/>
  <c r="H4604" i="11"/>
  <c r="I4604" i="11" s="1"/>
  <c r="H4605" i="11"/>
  <c r="I4605" i="11" s="1"/>
  <c r="H4606" i="11"/>
  <c r="I4606" i="11" s="1"/>
  <c r="H4607" i="11"/>
  <c r="I4607" i="11" s="1"/>
  <c r="H4608" i="11"/>
  <c r="I4608" i="11" s="1"/>
  <c r="H4609" i="11"/>
  <c r="I4609" i="11" s="1"/>
  <c r="H4610" i="11"/>
  <c r="I4610" i="11" s="1"/>
  <c r="H4611" i="11"/>
  <c r="I4611" i="11" s="1"/>
  <c r="H4612" i="11"/>
  <c r="I4612" i="11" s="1"/>
  <c r="H4613" i="11"/>
  <c r="I4613" i="11" s="1"/>
  <c r="H4614" i="11"/>
  <c r="I4614" i="11" s="1"/>
  <c r="H4615" i="11"/>
  <c r="I4615" i="11" s="1"/>
  <c r="H4616" i="11"/>
  <c r="I4616" i="11" s="1"/>
  <c r="H4617" i="11"/>
  <c r="I4617" i="11" s="1"/>
  <c r="H4618" i="11"/>
  <c r="I4618" i="11" s="1"/>
  <c r="H4619" i="11"/>
  <c r="I4619" i="11" s="1"/>
  <c r="H4620" i="11"/>
  <c r="I4620" i="11" s="1"/>
  <c r="H4621" i="11"/>
  <c r="I4621" i="11" s="1"/>
  <c r="H4622" i="11"/>
  <c r="I4622" i="11" s="1"/>
  <c r="H4623" i="11"/>
  <c r="I4623" i="11" s="1"/>
  <c r="H4624" i="11"/>
  <c r="I4624" i="11" s="1"/>
  <c r="H4625" i="11"/>
  <c r="I4625" i="11" s="1"/>
  <c r="H4626" i="11"/>
  <c r="I4626" i="11" s="1"/>
  <c r="H4627" i="11"/>
  <c r="I4627" i="11" s="1"/>
  <c r="H4628" i="11"/>
  <c r="I4628" i="11" s="1"/>
  <c r="H4629" i="11"/>
  <c r="I4629" i="11" s="1"/>
  <c r="H4630" i="11"/>
  <c r="I4630" i="11" s="1"/>
  <c r="H4631" i="11"/>
  <c r="I4631" i="11" s="1"/>
  <c r="H4632" i="11"/>
  <c r="I4632" i="11" s="1"/>
  <c r="H4633" i="11"/>
  <c r="I4633" i="11" s="1"/>
  <c r="H4634" i="11"/>
  <c r="I4634" i="11" s="1"/>
  <c r="H4635" i="11"/>
  <c r="I4635" i="11" s="1"/>
  <c r="H4636" i="11"/>
  <c r="I4636" i="11" s="1"/>
  <c r="H4637" i="11"/>
  <c r="I4637" i="11" s="1"/>
  <c r="H4638" i="11"/>
  <c r="I4638" i="11" s="1"/>
  <c r="H4639" i="11"/>
  <c r="I4639" i="11" s="1"/>
  <c r="H4640" i="11"/>
  <c r="I4640" i="11" s="1"/>
  <c r="H4641" i="11"/>
  <c r="I4641" i="11" s="1"/>
  <c r="H4642" i="11"/>
  <c r="I4642" i="11" s="1"/>
  <c r="H4643" i="11"/>
  <c r="I4643" i="11" s="1"/>
  <c r="H4644" i="11"/>
  <c r="I4644" i="11" s="1"/>
  <c r="H4645" i="11"/>
  <c r="I4645" i="11" s="1"/>
  <c r="H4646" i="11"/>
  <c r="I4646" i="11" s="1"/>
  <c r="H4647" i="11"/>
  <c r="I4647" i="11" s="1"/>
  <c r="H4648" i="11"/>
  <c r="I4648" i="11" s="1"/>
  <c r="H4649" i="11"/>
  <c r="I4649" i="11" s="1"/>
  <c r="H4650" i="11"/>
  <c r="I4650" i="11" s="1"/>
  <c r="H4651" i="11"/>
  <c r="I4651" i="11" s="1"/>
  <c r="H4652" i="11"/>
  <c r="I4652" i="11" s="1"/>
  <c r="H4653" i="11"/>
  <c r="I4653" i="11" s="1"/>
  <c r="H4654" i="11"/>
  <c r="I4654" i="11" s="1"/>
  <c r="H4655" i="11"/>
  <c r="I4655" i="11" s="1"/>
  <c r="H4656" i="11"/>
  <c r="I4656" i="11" s="1"/>
  <c r="H4657" i="11"/>
  <c r="I4657" i="11" s="1"/>
  <c r="H4658" i="11"/>
  <c r="I4658" i="11" s="1"/>
  <c r="H4659" i="11"/>
  <c r="I4659" i="11" s="1"/>
  <c r="H4660" i="11"/>
  <c r="I4660" i="11" s="1"/>
  <c r="H4661" i="11"/>
  <c r="I4661" i="11" s="1"/>
  <c r="H4662" i="11"/>
  <c r="I4662" i="11" s="1"/>
  <c r="H4663" i="11"/>
  <c r="I4663" i="11" s="1"/>
  <c r="H4664" i="11"/>
  <c r="I4664" i="11" s="1"/>
  <c r="H4665" i="11"/>
  <c r="I4665" i="11" s="1"/>
  <c r="H4666" i="11"/>
  <c r="I4666" i="11" s="1"/>
  <c r="H4667" i="11"/>
  <c r="I4667" i="11" s="1"/>
  <c r="H4668" i="11"/>
  <c r="I4668" i="11" s="1"/>
  <c r="H4669" i="11"/>
  <c r="I4669" i="11" s="1"/>
  <c r="H4670" i="11"/>
  <c r="I4670" i="11" s="1"/>
  <c r="H4671" i="11"/>
  <c r="I4671" i="11" s="1"/>
  <c r="H4672" i="11"/>
  <c r="I4672" i="11" s="1"/>
  <c r="H4673" i="11"/>
  <c r="I4673" i="11" s="1"/>
  <c r="H4674" i="11"/>
  <c r="I4674" i="11" s="1"/>
  <c r="H4675" i="11"/>
  <c r="I4675" i="11" s="1"/>
  <c r="H4676" i="11"/>
  <c r="I4676" i="11" s="1"/>
  <c r="H4677" i="11"/>
  <c r="I4677" i="11" s="1"/>
  <c r="H4678" i="11"/>
  <c r="I4678" i="11" s="1"/>
  <c r="H4679" i="11"/>
  <c r="I4679" i="11" s="1"/>
  <c r="H4680" i="11"/>
  <c r="I4680" i="11" s="1"/>
  <c r="H4681" i="11"/>
  <c r="I4681" i="11" s="1"/>
  <c r="H4682" i="11"/>
  <c r="I4682" i="11" s="1"/>
  <c r="H4683" i="11"/>
  <c r="I4683" i="11" s="1"/>
  <c r="H4684" i="11"/>
  <c r="I4684" i="11" s="1"/>
  <c r="H4685" i="11"/>
  <c r="I4685" i="11" s="1"/>
  <c r="H4686" i="11"/>
  <c r="I4686" i="11" s="1"/>
  <c r="H4687" i="11"/>
  <c r="I4687" i="11" s="1"/>
  <c r="H4688" i="11"/>
  <c r="I4688" i="11" s="1"/>
  <c r="H4689" i="11"/>
  <c r="I4689" i="11" s="1"/>
  <c r="H4690" i="11"/>
  <c r="I4690" i="11" s="1"/>
  <c r="H4691" i="11"/>
  <c r="I4691" i="11" s="1"/>
  <c r="H4692" i="11"/>
  <c r="I4692" i="11" s="1"/>
  <c r="H4693" i="11"/>
  <c r="I4693" i="11" s="1"/>
  <c r="H4694" i="11"/>
  <c r="I4694" i="11" s="1"/>
  <c r="H4695" i="11"/>
  <c r="I4695" i="11" s="1"/>
  <c r="H4696" i="11"/>
  <c r="I4696" i="11" s="1"/>
  <c r="H4697" i="11"/>
  <c r="I4697" i="11" s="1"/>
  <c r="H4698" i="11"/>
  <c r="I4698" i="11" s="1"/>
  <c r="H4699" i="11"/>
  <c r="I4699" i="11" s="1"/>
  <c r="H4700" i="11"/>
  <c r="I4700" i="11" s="1"/>
  <c r="H4701" i="11"/>
  <c r="I4701" i="11" s="1"/>
  <c r="H4702" i="11"/>
  <c r="I4702" i="11" s="1"/>
  <c r="H4703" i="11"/>
  <c r="I4703" i="11" s="1"/>
  <c r="H4704" i="11"/>
  <c r="I4704" i="11" s="1"/>
  <c r="H4705" i="11"/>
  <c r="I4705" i="11" s="1"/>
  <c r="H4706" i="11"/>
  <c r="I4706" i="11" s="1"/>
  <c r="H4707" i="11"/>
  <c r="I4707" i="11" s="1"/>
  <c r="H4708" i="11"/>
  <c r="I4708" i="11" s="1"/>
  <c r="H4709" i="11"/>
  <c r="I4709" i="11" s="1"/>
  <c r="H4710" i="11"/>
  <c r="I4710" i="11" s="1"/>
  <c r="H4711" i="11"/>
  <c r="I4711" i="11" s="1"/>
  <c r="H4712" i="11"/>
  <c r="I4712" i="11" s="1"/>
  <c r="H4713" i="11"/>
  <c r="I4713" i="11" s="1"/>
  <c r="H4714" i="11"/>
  <c r="I4714" i="11" s="1"/>
  <c r="H4715" i="11"/>
  <c r="I4715" i="11" s="1"/>
  <c r="H4716" i="11"/>
  <c r="I4716" i="11" s="1"/>
  <c r="H4717" i="11"/>
  <c r="I4717" i="11" s="1"/>
  <c r="H4718" i="11"/>
  <c r="I4718" i="11" s="1"/>
  <c r="H4719" i="11"/>
  <c r="I4719" i="11" s="1"/>
  <c r="H4720" i="11"/>
  <c r="I4720" i="11" s="1"/>
  <c r="H4721" i="11"/>
  <c r="I4721" i="11" s="1"/>
  <c r="H4722" i="11"/>
  <c r="I4722" i="11" s="1"/>
  <c r="H4723" i="11"/>
  <c r="I4723" i="11" s="1"/>
  <c r="H4724" i="11"/>
  <c r="I4724" i="11" s="1"/>
  <c r="H4725" i="11"/>
  <c r="I4725" i="11" s="1"/>
  <c r="H4726" i="11"/>
  <c r="I4726" i="11" s="1"/>
  <c r="H4727" i="11"/>
  <c r="I4727" i="11" s="1"/>
  <c r="H4728" i="11"/>
  <c r="I4728" i="11" s="1"/>
  <c r="H4729" i="11"/>
  <c r="I4729" i="11" s="1"/>
  <c r="H4730" i="11"/>
  <c r="I4730" i="11" s="1"/>
  <c r="H4731" i="11"/>
  <c r="I4731" i="11" s="1"/>
  <c r="H4732" i="11"/>
  <c r="I4732" i="11" s="1"/>
  <c r="H4733" i="11"/>
  <c r="I4733" i="11" s="1"/>
  <c r="H4734" i="11"/>
  <c r="I4734" i="11" s="1"/>
  <c r="H4735" i="11"/>
  <c r="I4735" i="11" s="1"/>
  <c r="H4736" i="11"/>
  <c r="I4736" i="11" s="1"/>
  <c r="H4737" i="11"/>
  <c r="I4737" i="11" s="1"/>
  <c r="H4738" i="11"/>
  <c r="I4738" i="11" s="1"/>
  <c r="H4739" i="11"/>
  <c r="I4739" i="11" s="1"/>
  <c r="H4740" i="11"/>
  <c r="I4740" i="11" s="1"/>
  <c r="H4741" i="11"/>
  <c r="I4741" i="11" s="1"/>
  <c r="H4742" i="11"/>
  <c r="I4742" i="11" s="1"/>
  <c r="H4743" i="11"/>
  <c r="I4743" i="11" s="1"/>
  <c r="H4744" i="11"/>
  <c r="I4744" i="11" s="1"/>
  <c r="H4745" i="11"/>
  <c r="I4745" i="11" s="1"/>
  <c r="H4746" i="11"/>
  <c r="I4746" i="11" s="1"/>
  <c r="H4747" i="11"/>
  <c r="I4747" i="11" s="1"/>
  <c r="H4748" i="11"/>
  <c r="I4748" i="11" s="1"/>
  <c r="H4749" i="11"/>
  <c r="I4749" i="11" s="1"/>
  <c r="H4750" i="11"/>
  <c r="I4750" i="11" s="1"/>
  <c r="H4751" i="11"/>
  <c r="I4751" i="11" s="1"/>
  <c r="H4752" i="11"/>
  <c r="I4752" i="11" s="1"/>
  <c r="H4753" i="11"/>
  <c r="I4753" i="11" s="1"/>
  <c r="H4754" i="11"/>
  <c r="I4754" i="11" s="1"/>
  <c r="H4755" i="11"/>
  <c r="I4755" i="11" s="1"/>
  <c r="H4756" i="11"/>
  <c r="I4756" i="11" s="1"/>
  <c r="H4757" i="11"/>
  <c r="I4757" i="11" s="1"/>
  <c r="H4758" i="11"/>
  <c r="I4758" i="11" s="1"/>
  <c r="H4759" i="11"/>
  <c r="I4759" i="11" s="1"/>
  <c r="H4760" i="11"/>
  <c r="I4760" i="11" s="1"/>
  <c r="H4761" i="11"/>
  <c r="I4761" i="11" s="1"/>
  <c r="H4762" i="11"/>
  <c r="I4762" i="11" s="1"/>
  <c r="H4763" i="11"/>
  <c r="I4763" i="11" s="1"/>
  <c r="H4764" i="11"/>
  <c r="I4764" i="11" s="1"/>
  <c r="H4765" i="11"/>
  <c r="I4765" i="11" s="1"/>
  <c r="H4766" i="11"/>
  <c r="I4766" i="11" s="1"/>
  <c r="H4767" i="11"/>
  <c r="I4767" i="11" s="1"/>
  <c r="H4768" i="11"/>
  <c r="I4768" i="11" s="1"/>
  <c r="H4769" i="11"/>
  <c r="I4769" i="11" s="1"/>
  <c r="H4770" i="11"/>
  <c r="I4770" i="11" s="1"/>
  <c r="H4771" i="11"/>
  <c r="I4771" i="11" s="1"/>
  <c r="H4772" i="11"/>
  <c r="I4772" i="11" s="1"/>
  <c r="H4773" i="11"/>
  <c r="I4773" i="11" s="1"/>
  <c r="H4774" i="11"/>
  <c r="I4774" i="11" s="1"/>
  <c r="H4775" i="11"/>
  <c r="I4775" i="11" s="1"/>
  <c r="H4776" i="11"/>
  <c r="I4776" i="11" s="1"/>
  <c r="H4777" i="11"/>
  <c r="I4777" i="11" s="1"/>
  <c r="H4778" i="11"/>
  <c r="I4778" i="11" s="1"/>
  <c r="H4779" i="11"/>
  <c r="I4779" i="11" s="1"/>
  <c r="H4780" i="11"/>
  <c r="I4780" i="11" s="1"/>
  <c r="H4781" i="11"/>
  <c r="I4781" i="11" s="1"/>
  <c r="H4782" i="11"/>
  <c r="I4782" i="11" s="1"/>
  <c r="H4783" i="11"/>
  <c r="I4783" i="11" s="1"/>
  <c r="H4784" i="11"/>
  <c r="I4784" i="11" s="1"/>
  <c r="H4785" i="11"/>
  <c r="I4785" i="11" s="1"/>
  <c r="H4786" i="11"/>
  <c r="I4786" i="11" s="1"/>
  <c r="H4787" i="11"/>
  <c r="I4787" i="11" s="1"/>
  <c r="H4788" i="11"/>
  <c r="I4788" i="11" s="1"/>
  <c r="H4789" i="11"/>
  <c r="I4789" i="11" s="1"/>
  <c r="H4790" i="11"/>
  <c r="I4790" i="11" s="1"/>
  <c r="H4791" i="11"/>
  <c r="I4791" i="11" s="1"/>
  <c r="H4792" i="11"/>
  <c r="I4792" i="11" s="1"/>
  <c r="H4793" i="11"/>
  <c r="I4793" i="11" s="1"/>
  <c r="H4794" i="11"/>
  <c r="I4794" i="11" s="1"/>
  <c r="H4795" i="11"/>
  <c r="I4795" i="11" s="1"/>
  <c r="H4796" i="11"/>
  <c r="I4796" i="11" s="1"/>
  <c r="H4797" i="11"/>
  <c r="I4797" i="11" s="1"/>
  <c r="H4798" i="11"/>
  <c r="I4798" i="11" s="1"/>
  <c r="H4799" i="11"/>
  <c r="I4799" i="11" s="1"/>
  <c r="H4800" i="11"/>
  <c r="I4800" i="11" s="1"/>
  <c r="H4801" i="11"/>
  <c r="I4801" i="11" s="1"/>
  <c r="H4802" i="11"/>
  <c r="I4802" i="11" s="1"/>
  <c r="H4803" i="11"/>
  <c r="I4803" i="11" s="1"/>
  <c r="H4804" i="11"/>
  <c r="I4804" i="11" s="1"/>
  <c r="H4805" i="11"/>
  <c r="I4805" i="11" s="1"/>
  <c r="H4806" i="11"/>
  <c r="I4806" i="11" s="1"/>
  <c r="H4807" i="11"/>
  <c r="I4807" i="11" s="1"/>
  <c r="H4808" i="11"/>
  <c r="I4808" i="11" s="1"/>
  <c r="H4809" i="11"/>
  <c r="I4809" i="11" s="1"/>
  <c r="H4810" i="11"/>
  <c r="I4810" i="11" s="1"/>
  <c r="H4811" i="11"/>
  <c r="I4811" i="11" s="1"/>
  <c r="H4812" i="11"/>
  <c r="I4812" i="11" s="1"/>
  <c r="H4813" i="11"/>
  <c r="I4813" i="11" s="1"/>
  <c r="H4814" i="11"/>
  <c r="I4814" i="11" s="1"/>
  <c r="H4815" i="11"/>
  <c r="I4815" i="11" s="1"/>
  <c r="H4816" i="11"/>
  <c r="I4816" i="11" s="1"/>
  <c r="H4817" i="11"/>
  <c r="I4817" i="11" s="1"/>
  <c r="H4818" i="11"/>
  <c r="I4818" i="11" s="1"/>
  <c r="H4819" i="11"/>
  <c r="I4819" i="11" s="1"/>
  <c r="H4820" i="11"/>
  <c r="I4820" i="11" s="1"/>
  <c r="H4821" i="11"/>
  <c r="I4821" i="11" s="1"/>
  <c r="H4822" i="11"/>
  <c r="I4822" i="11" s="1"/>
  <c r="H4823" i="11"/>
  <c r="I4823" i="11" s="1"/>
  <c r="H4824" i="11"/>
  <c r="I4824" i="11" s="1"/>
  <c r="H4825" i="11"/>
  <c r="I4825" i="11" s="1"/>
  <c r="H4826" i="11"/>
  <c r="I4826" i="11" s="1"/>
  <c r="H4827" i="11"/>
  <c r="I4827" i="11" s="1"/>
  <c r="H4828" i="11"/>
  <c r="I4828" i="11" s="1"/>
  <c r="H4829" i="11"/>
  <c r="I4829" i="11" s="1"/>
  <c r="H4830" i="11"/>
  <c r="I4830" i="11" s="1"/>
  <c r="H4831" i="11"/>
  <c r="I4831" i="11" s="1"/>
  <c r="H4832" i="11"/>
  <c r="I4832" i="11" s="1"/>
  <c r="H4833" i="11"/>
  <c r="I4833" i="11" s="1"/>
  <c r="H4834" i="11"/>
  <c r="I4834" i="11" s="1"/>
  <c r="H4835" i="11"/>
  <c r="I4835" i="11" s="1"/>
  <c r="H4836" i="11"/>
  <c r="I4836" i="11" s="1"/>
  <c r="H4837" i="11"/>
  <c r="I4837" i="11" s="1"/>
  <c r="H4838" i="11"/>
  <c r="I4838" i="11" s="1"/>
  <c r="H4839" i="11"/>
  <c r="I4839" i="11" s="1"/>
  <c r="H4840" i="11"/>
  <c r="I4840" i="11" s="1"/>
  <c r="H4841" i="11"/>
  <c r="I4841" i="11" s="1"/>
  <c r="H4842" i="11"/>
  <c r="I4842" i="11" s="1"/>
  <c r="H4843" i="11"/>
  <c r="I4843" i="11" s="1"/>
  <c r="H4844" i="11"/>
  <c r="I4844" i="11" s="1"/>
  <c r="H4845" i="11"/>
  <c r="I4845" i="11" s="1"/>
  <c r="H4846" i="11"/>
  <c r="I4846" i="11" s="1"/>
  <c r="H4847" i="11"/>
  <c r="I4847" i="11" s="1"/>
  <c r="H4848" i="11"/>
  <c r="I4848" i="11" s="1"/>
  <c r="H4849" i="11"/>
  <c r="I4849" i="11" s="1"/>
  <c r="H4850" i="11"/>
  <c r="I4850" i="11" s="1"/>
  <c r="H4851" i="11"/>
  <c r="I4851" i="11" s="1"/>
  <c r="H4852" i="11"/>
  <c r="I4852" i="11" s="1"/>
  <c r="H4853" i="11"/>
  <c r="I4853" i="11" s="1"/>
  <c r="H4854" i="11"/>
  <c r="I4854" i="11" s="1"/>
  <c r="H4855" i="11"/>
  <c r="I4855" i="11" s="1"/>
  <c r="H4856" i="11"/>
  <c r="I4856" i="11" s="1"/>
  <c r="H4857" i="11"/>
  <c r="I4857" i="11" s="1"/>
  <c r="H4858" i="11"/>
  <c r="I4858" i="11" s="1"/>
  <c r="H4859" i="11"/>
  <c r="I4859" i="11" s="1"/>
  <c r="H4860" i="11"/>
  <c r="I4860" i="11" s="1"/>
  <c r="H4861" i="11"/>
  <c r="I4861" i="11" s="1"/>
  <c r="H4862" i="11"/>
  <c r="I4862" i="11" s="1"/>
  <c r="H4863" i="11"/>
  <c r="I4863" i="11" s="1"/>
  <c r="H4864" i="11"/>
  <c r="I4864" i="11" s="1"/>
  <c r="H4865" i="11"/>
  <c r="I4865" i="11" s="1"/>
  <c r="H4866" i="11"/>
  <c r="I4866" i="11" s="1"/>
  <c r="H4867" i="11"/>
  <c r="I4867" i="11" s="1"/>
  <c r="H4868" i="11"/>
  <c r="I4868" i="11" s="1"/>
  <c r="H4869" i="11"/>
  <c r="I4869" i="11" s="1"/>
  <c r="H4870" i="11"/>
  <c r="I4870" i="11" s="1"/>
  <c r="H4871" i="11"/>
  <c r="I4871" i="11" s="1"/>
  <c r="H4872" i="11"/>
  <c r="I4872" i="11" s="1"/>
  <c r="H4873" i="11"/>
  <c r="I4873" i="11" s="1"/>
  <c r="H4874" i="11"/>
  <c r="I4874" i="11" s="1"/>
  <c r="H4875" i="11"/>
  <c r="I4875" i="11" s="1"/>
  <c r="H4876" i="11"/>
  <c r="I4876" i="11" s="1"/>
  <c r="H4877" i="11"/>
  <c r="I4877" i="11" s="1"/>
  <c r="H4878" i="11"/>
  <c r="I4878" i="11" s="1"/>
  <c r="H4879" i="11"/>
  <c r="I4879" i="11" s="1"/>
  <c r="H4880" i="11"/>
  <c r="I4880" i="11" s="1"/>
  <c r="H4881" i="11"/>
  <c r="I4881" i="11" s="1"/>
  <c r="H4882" i="11"/>
  <c r="I4882" i="11" s="1"/>
  <c r="H4883" i="11"/>
  <c r="I4883" i="11" s="1"/>
  <c r="H4884" i="11"/>
  <c r="I4884" i="11" s="1"/>
  <c r="H4885" i="11"/>
  <c r="I4885" i="11" s="1"/>
  <c r="H4886" i="11"/>
  <c r="I4886" i="11" s="1"/>
  <c r="H4887" i="11"/>
  <c r="I4887" i="11" s="1"/>
  <c r="H4888" i="11"/>
  <c r="I4888" i="11" s="1"/>
  <c r="H4889" i="11"/>
  <c r="I4889" i="11" s="1"/>
  <c r="H4890" i="11"/>
  <c r="I4890" i="11" s="1"/>
  <c r="H4891" i="11"/>
  <c r="I4891" i="11" s="1"/>
  <c r="H4892" i="11"/>
  <c r="I4892" i="11" s="1"/>
  <c r="H4893" i="11"/>
  <c r="I4893" i="11" s="1"/>
  <c r="H4894" i="11"/>
  <c r="I4894" i="11" s="1"/>
  <c r="H4895" i="11"/>
  <c r="I4895" i="11" s="1"/>
  <c r="H4896" i="11"/>
  <c r="I4896" i="11" s="1"/>
  <c r="H4897" i="11"/>
  <c r="I4897" i="11" s="1"/>
  <c r="H4898" i="11"/>
  <c r="I4898" i="11" s="1"/>
  <c r="H4899" i="11"/>
  <c r="I4899" i="11" s="1"/>
  <c r="H4900" i="11"/>
  <c r="I4900" i="11" s="1"/>
  <c r="H4901" i="11"/>
  <c r="I4901" i="11" s="1"/>
  <c r="H4902" i="11"/>
  <c r="I4902" i="11" s="1"/>
  <c r="H4903" i="11"/>
  <c r="I4903" i="11" s="1"/>
  <c r="H4904" i="11"/>
  <c r="I4904" i="11" s="1"/>
  <c r="H4905" i="11"/>
  <c r="I4905" i="11" s="1"/>
  <c r="H4906" i="11"/>
  <c r="I4906" i="11" s="1"/>
  <c r="H4907" i="11"/>
  <c r="I4907" i="11" s="1"/>
  <c r="H4908" i="11"/>
  <c r="I4908" i="11" s="1"/>
  <c r="H4909" i="11"/>
  <c r="I4909" i="11" s="1"/>
  <c r="H4910" i="11"/>
  <c r="I4910" i="11" s="1"/>
  <c r="H4911" i="11"/>
  <c r="I4911" i="11" s="1"/>
  <c r="H4912" i="11"/>
  <c r="I4912" i="11" s="1"/>
  <c r="H4913" i="11"/>
  <c r="I4913" i="11" s="1"/>
  <c r="H4914" i="11"/>
  <c r="I4914" i="11" s="1"/>
  <c r="H4915" i="11"/>
  <c r="I4915" i="11" s="1"/>
  <c r="H4916" i="11"/>
  <c r="I4916" i="11" s="1"/>
  <c r="H4917" i="11"/>
  <c r="I4917" i="11" s="1"/>
  <c r="H4918" i="11"/>
  <c r="I4918" i="11" s="1"/>
  <c r="H4919" i="11"/>
  <c r="I4919" i="11" s="1"/>
  <c r="H4920" i="11"/>
  <c r="I4920" i="11" s="1"/>
  <c r="H4921" i="11"/>
  <c r="I4921" i="11" s="1"/>
  <c r="H4922" i="11"/>
  <c r="I4922" i="11" s="1"/>
  <c r="H4923" i="11"/>
  <c r="I4923" i="11" s="1"/>
  <c r="H4924" i="11"/>
  <c r="I4924" i="11" s="1"/>
  <c r="H4925" i="11"/>
  <c r="I4925" i="11" s="1"/>
  <c r="H4926" i="11"/>
  <c r="I4926" i="11" s="1"/>
  <c r="H4927" i="11"/>
  <c r="I4927" i="11" s="1"/>
  <c r="H4928" i="11"/>
  <c r="I4928" i="11" s="1"/>
  <c r="H4929" i="11"/>
  <c r="I4929" i="11" s="1"/>
  <c r="H4930" i="11"/>
  <c r="I4930" i="11" s="1"/>
  <c r="H4931" i="11"/>
  <c r="I4931" i="11" s="1"/>
  <c r="H4932" i="11"/>
  <c r="I4932" i="11" s="1"/>
  <c r="H4933" i="11"/>
  <c r="I4933" i="11" s="1"/>
  <c r="H4934" i="11"/>
  <c r="I4934" i="11" s="1"/>
  <c r="H4935" i="11"/>
  <c r="I4935" i="11" s="1"/>
  <c r="H4936" i="11"/>
  <c r="I4936" i="11" s="1"/>
  <c r="H4937" i="11"/>
  <c r="I4937" i="11" s="1"/>
  <c r="H4938" i="11"/>
  <c r="I4938" i="11" s="1"/>
  <c r="H4939" i="11"/>
  <c r="I4939" i="11" s="1"/>
  <c r="H4940" i="11"/>
  <c r="I4940" i="11" s="1"/>
  <c r="H4941" i="11"/>
  <c r="I4941" i="11" s="1"/>
  <c r="H4942" i="11"/>
  <c r="I4942" i="11" s="1"/>
  <c r="H4943" i="11"/>
  <c r="I4943" i="11" s="1"/>
  <c r="H4944" i="11"/>
  <c r="I4944" i="11" s="1"/>
  <c r="H4945" i="11"/>
  <c r="I4945" i="11" s="1"/>
  <c r="H4946" i="11"/>
  <c r="I4946" i="11" s="1"/>
  <c r="H4947" i="11"/>
  <c r="I4947" i="11" s="1"/>
  <c r="H4948" i="11"/>
  <c r="I4948" i="11" s="1"/>
  <c r="H4949" i="11"/>
  <c r="I4949" i="11" s="1"/>
  <c r="H4950" i="11"/>
  <c r="I4950" i="11" s="1"/>
  <c r="H4951" i="11"/>
  <c r="I4951" i="11" s="1"/>
  <c r="H4952" i="11"/>
  <c r="I4952" i="11" s="1"/>
  <c r="H4953" i="11"/>
  <c r="I4953" i="11" s="1"/>
  <c r="H4954" i="11"/>
  <c r="I4954" i="11" s="1"/>
  <c r="H4955" i="11"/>
  <c r="I4955" i="11" s="1"/>
  <c r="H4956" i="11"/>
  <c r="I4956" i="11" s="1"/>
  <c r="H4957" i="11"/>
  <c r="I4957" i="11" s="1"/>
  <c r="H4958" i="11"/>
  <c r="I4958" i="11" s="1"/>
  <c r="H4959" i="11"/>
  <c r="I4959" i="11" s="1"/>
  <c r="H4960" i="11"/>
  <c r="I4960" i="11" s="1"/>
  <c r="H4961" i="11"/>
  <c r="I4961" i="11" s="1"/>
  <c r="H4962" i="11"/>
  <c r="I4962" i="11" s="1"/>
  <c r="H4963" i="11"/>
  <c r="I4963" i="11" s="1"/>
  <c r="H4964" i="11"/>
  <c r="I4964" i="11" s="1"/>
  <c r="H4965" i="11"/>
  <c r="I4965" i="11" s="1"/>
  <c r="H4966" i="11"/>
  <c r="I4966" i="11" s="1"/>
  <c r="H4967" i="11"/>
  <c r="I4967" i="11" s="1"/>
  <c r="H4968" i="11"/>
  <c r="I4968" i="11" s="1"/>
  <c r="H4969" i="11"/>
  <c r="I4969" i="11" s="1"/>
  <c r="H4970" i="11"/>
  <c r="I4970" i="11" s="1"/>
  <c r="H4971" i="11"/>
  <c r="I4971" i="11" s="1"/>
  <c r="H4972" i="11"/>
  <c r="I4972" i="11" s="1"/>
  <c r="H4973" i="11"/>
  <c r="I4973" i="11" s="1"/>
  <c r="H4974" i="11"/>
  <c r="I4974" i="11" s="1"/>
  <c r="H4975" i="11"/>
  <c r="I4975" i="11" s="1"/>
  <c r="H4976" i="11"/>
  <c r="I4976" i="11" s="1"/>
  <c r="H4977" i="11"/>
  <c r="I4977" i="11" s="1"/>
  <c r="H4978" i="11"/>
  <c r="I4978" i="11" s="1"/>
  <c r="H4979" i="11"/>
  <c r="I4979" i="11" s="1"/>
  <c r="H4980" i="11"/>
  <c r="I4980" i="11" s="1"/>
  <c r="H4981" i="11"/>
  <c r="I4981" i="11" s="1"/>
  <c r="H4982" i="11"/>
  <c r="I4982" i="11" s="1"/>
  <c r="H4983" i="11"/>
  <c r="I4983" i="11" s="1"/>
  <c r="H4984" i="11"/>
  <c r="I4984" i="11" s="1"/>
  <c r="H4985" i="11"/>
  <c r="I4985" i="11" s="1"/>
  <c r="H4986" i="11"/>
  <c r="I4986" i="11" s="1"/>
  <c r="H4987" i="11"/>
  <c r="I4987" i="11" s="1"/>
  <c r="H4988" i="11"/>
  <c r="I4988" i="11" s="1"/>
  <c r="H4989" i="11"/>
  <c r="I4989" i="11" s="1"/>
  <c r="H4990" i="11"/>
  <c r="I4990" i="11" s="1"/>
  <c r="H4991" i="11"/>
  <c r="I4991" i="11" s="1"/>
  <c r="H4992" i="11"/>
  <c r="I4992" i="11" s="1"/>
  <c r="H4993" i="11"/>
  <c r="I4993" i="11" s="1"/>
  <c r="H4994" i="11"/>
  <c r="I4994" i="11" s="1"/>
  <c r="H4995" i="11"/>
  <c r="I4995" i="11" s="1"/>
  <c r="H4996" i="11"/>
  <c r="I4996" i="11" s="1"/>
  <c r="H4997" i="11"/>
  <c r="I4997" i="11" s="1"/>
  <c r="H4998" i="11"/>
  <c r="I4998" i="11" s="1"/>
  <c r="H4999" i="11"/>
  <c r="I4999" i="11" s="1"/>
  <c r="H5000" i="11"/>
  <c r="I5000" i="11" s="1"/>
  <c r="H5001" i="11"/>
  <c r="I5001" i="11" s="1"/>
  <c r="H5002" i="11"/>
  <c r="I5002" i="11" s="1"/>
  <c r="H5003" i="11"/>
  <c r="I5003" i="11" s="1"/>
  <c r="H5004" i="11"/>
  <c r="I5004" i="11" s="1"/>
  <c r="H5005" i="11"/>
  <c r="I5005" i="11" s="1"/>
  <c r="H5006" i="11"/>
  <c r="I5006" i="11" s="1"/>
  <c r="H5007" i="11"/>
  <c r="I5007" i="11" s="1"/>
  <c r="H5008" i="11"/>
  <c r="I5008" i="11" s="1"/>
  <c r="H5009" i="11"/>
  <c r="I5009" i="11" s="1"/>
  <c r="H5010" i="11"/>
  <c r="I5010" i="11" s="1"/>
  <c r="H5011" i="11"/>
  <c r="I5011" i="11" s="1"/>
  <c r="H5012" i="11"/>
  <c r="I5012" i="11" s="1"/>
  <c r="H5013" i="11"/>
  <c r="I5013" i="11" s="1"/>
  <c r="H5014" i="11"/>
  <c r="I5014" i="11" s="1"/>
  <c r="H5015" i="11"/>
  <c r="I5015" i="11" s="1"/>
  <c r="H5016" i="11"/>
  <c r="I5016" i="11" s="1"/>
  <c r="H5017" i="11"/>
  <c r="I5017" i="11" s="1"/>
  <c r="H5018" i="11"/>
  <c r="I5018" i="11" s="1"/>
  <c r="H5019" i="11"/>
  <c r="I5019" i="11" s="1"/>
  <c r="H5020" i="11"/>
  <c r="I5020" i="11" s="1"/>
  <c r="H5021" i="11"/>
  <c r="I5021" i="11" s="1"/>
  <c r="H5022" i="11"/>
  <c r="I5022" i="11" s="1"/>
  <c r="H5023" i="11"/>
  <c r="I5023" i="11" s="1"/>
  <c r="H5024" i="11"/>
  <c r="I5024" i="11" s="1"/>
  <c r="H5025" i="11"/>
  <c r="I5025" i="11" s="1"/>
  <c r="H5026" i="11"/>
  <c r="I5026" i="11" s="1"/>
  <c r="H5027" i="11"/>
  <c r="I5027" i="11" s="1"/>
  <c r="H5028" i="11"/>
  <c r="I5028" i="11" s="1"/>
  <c r="H5029" i="11"/>
  <c r="I5029" i="11" s="1"/>
  <c r="H5030" i="11"/>
  <c r="I5030" i="11" s="1"/>
  <c r="H5031" i="11"/>
  <c r="I5031" i="11" s="1"/>
  <c r="H5032" i="11"/>
  <c r="I5032" i="11" s="1"/>
  <c r="H5033" i="11"/>
  <c r="I5033" i="11" s="1"/>
  <c r="H5034" i="11"/>
  <c r="I5034" i="11" s="1"/>
  <c r="H5035" i="11"/>
  <c r="I5035" i="11" s="1"/>
  <c r="H5036" i="11"/>
  <c r="I5036" i="11" s="1"/>
  <c r="H5037" i="11"/>
  <c r="I5037" i="11" s="1"/>
  <c r="H5038" i="11"/>
  <c r="I5038" i="11" s="1"/>
  <c r="H5039" i="11"/>
  <c r="I5039" i="11" s="1"/>
  <c r="H5040" i="11"/>
  <c r="I5040" i="11" s="1"/>
  <c r="H5041" i="11"/>
  <c r="I5041" i="11" s="1"/>
  <c r="H5042" i="11"/>
  <c r="I5042" i="11" s="1"/>
  <c r="H5043" i="11"/>
  <c r="I5043" i="11" s="1"/>
  <c r="H5044" i="11"/>
  <c r="I5044" i="11" s="1"/>
  <c r="H5045" i="11"/>
  <c r="I5045" i="11" s="1"/>
  <c r="H5046" i="11"/>
  <c r="I5046" i="11" s="1"/>
  <c r="H5047" i="11"/>
  <c r="I5047" i="11" s="1"/>
  <c r="H5048" i="11"/>
  <c r="I5048" i="11" s="1"/>
  <c r="H5049" i="11"/>
  <c r="I5049" i="11" s="1"/>
  <c r="H5050" i="11"/>
  <c r="I5050" i="11" s="1"/>
  <c r="H5051" i="11"/>
  <c r="I5051" i="11" s="1"/>
  <c r="H5052" i="11"/>
  <c r="I5052" i="11" s="1"/>
  <c r="H5053" i="11"/>
  <c r="I5053" i="11" s="1"/>
  <c r="H5054" i="11"/>
  <c r="I5054" i="11" s="1"/>
  <c r="H5055" i="11"/>
  <c r="I5055" i="11" s="1"/>
  <c r="H5056" i="11"/>
  <c r="I5056" i="11" s="1"/>
  <c r="H5057" i="11"/>
  <c r="I5057" i="11" s="1"/>
  <c r="H5058" i="11"/>
  <c r="I5058" i="11" s="1"/>
  <c r="H5059" i="11"/>
  <c r="I5059" i="11" s="1"/>
  <c r="H5060" i="11"/>
  <c r="I5060" i="11" s="1"/>
  <c r="H5061" i="11"/>
  <c r="I5061" i="11" s="1"/>
  <c r="H5062" i="11"/>
  <c r="I5062" i="11" s="1"/>
  <c r="H5063" i="11"/>
  <c r="I5063" i="11" s="1"/>
  <c r="H5064" i="11"/>
  <c r="I5064" i="11" s="1"/>
  <c r="H5065" i="11"/>
  <c r="I5065" i="11" s="1"/>
  <c r="H5066" i="11"/>
  <c r="I5066" i="11" s="1"/>
  <c r="H5067" i="11"/>
  <c r="I5067" i="11" s="1"/>
  <c r="H5068" i="11"/>
  <c r="I5068" i="11" s="1"/>
  <c r="H5069" i="11"/>
  <c r="I5069" i="11" s="1"/>
  <c r="H5070" i="11"/>
  <c r="I5070" i="11" s="1"/>
  <c r="H5071" i="11"/>
  <c r="I5071" i="11" s="1"/>
  <c r="H5072" i="11"/>
  <c r="I5072" i="11" s="1"/>
  <c r="H5073" i="11"/>
  <c r="I5073" i="11" s="1"/>
  <c r="H5074" i="11"/>
  <c r="I5074" i="11" s="1"/>
  <c r="H5075" i="11"/>
  <c r="I5075" i="11" s="1"/>
  <c r="H5076" i="11"/>
  <c r="I5076" i="11" s="1"/>
  <c r="H5077" i="11"/>
  <c r="I5077" i="11" s="1"/>
  <c r="H5078" i="11"/>
  <c r="I5078" i="11" s="1"/>
  <c r="H5079" i="11"/>
  <c r="I5079" i="11" s="1"/>
  <c r="H5080" i="11"/>
  <c r="I5080" i="11" s="1"/>
  <c r="H5081" i="11"/>
  <c r="I5081" i="11" s="1"/>
  <c r="H5082" i="11"/>
  <c r="I5082" i="11" s="1"/>
  <c r="H5083" i="11"/>
  <c r="I5083" i="11" s="1"/>
  <c r="H5084" i="11"/>
  <c r="I5084" i="11" s="1"/>
  <c r="H5085" i="11"/>
  <c r="I5085" i="11" s="1"/>
  <c r="H5086" i="11"/>
  <c r="I5086" i="11" s="1"/>
  <c r="H5087" i="11"/>
  <c r="I5087" i="11" s="1"/>
  <c r="H5088" i="11"/>
  <c r="I5088" i="11" s="1"/>
  <c r="H5089" i="11"/>
  <c r="I5089" i="11" s="1"/>
  <c r="H5090" i="11"/>
  <c r="I5090" i="11" s="1"/>
  <c r="H5091" i="11"/>
  <c r="I5091" i="11" s="1"/>
  <c r="H5092" i="11"/>
  <c r="I5092" i="11" s="1"/>
  <c r="H5093" i="11"/>
  <c r="I5093" i="11" s="1"/>
  <c r="H5094" i="11"/>
  <c r="I5094" i="11" s="1"/>
  <c r="H5095" i="11"/>
  <c r="I5095" i="11" s="1"/>
  <c r="H5096" i="11"/>
  <c r="I5096" i="11" s="1"/>
  <c r="H5097" i="11"/>
  <c r="I5097" i="11" s="1"/>
  <c r="H5098" i="11"/>
  <c r="I5098" i="11" s="1"/>
  <c r="H5099" i="11"/>
  <c r="I5099" i="11" s="1"/>
  <c r="H5100" i="11"/>
  <c r="I5100" i="11" s="1"/>
  <c r="H5101" i="11"/>
  <c r="I5101" i="11" s="1"/>
  <c r="H5102" i="11"/>
  <c r="I5102" i="11" s="1"/>
  <c r="H5103" i="11"/>
  <c r="I5103" i="11" s="1"/>
  <c r="H5104" i="11"/>
  <c r="I5104" i="11" s="1"/>
  <c r="H5105" i="11"/>
  <c r="I5105" i="11" s="1"/>
  <c r="H5106" i="11"/>
  <c r="I5106" i="11" s="1"/>
  <c r="H5107" i="11"/>
  <c r="I5107" i="11" s="1"/>
  <c r="H5108" i="11"/>
  <c r="I5108" i="11" s="1"/>
  <c r="H5109" i="11"/>
  <c r="I5109" i="11" s="1"/>
  <c r="H5110" i="11"/>
  <c r="I5110" i="11" s="1"/>
  <c r="H5111" i="11"/>
  <c r="I5111" i="11" s="1"/>
  <c r="H5112" i="11"/>
  <c r="I5112" i="11" s="1"/>
  <c r="H5113" i="11"/>
  <c r="I5113" i="11" s="1"/>
  <c r="H5114" i="11"/>
  <c r="I5114" i="11" s="1"/>
  <c r="H5115" i="11"/>
  <c r="I5115" i="11" s="1"/>
  <c r="H5116" i="11"/>
  <c r="I5116" i="11" s="1"/>
  <c r="H5117" i="11"/>
  <c r="I5117" i="11" s="1"/>
  <c r="H5118" i="11"/>
  <c r="I5118" i="11" s="1"/>
  <c r="H5119" i="11"/>
  <c r="I5119" i="11" s="1"/>
  <c r="H5120" i="11"/>
  <c r="I5120" i="11" s="1"/>
  <c r="H5121" i="11"/>
  <c r="I5121" i="11" s="1"/>
  <c r="H5122" i="11"/>
  <c r="I5122" i="11" s="1"/>
  <c r="H5123" i="11"/>
  <c r="I5123" i="11" s="1"/>
  <c r="H5124" i="11"/>
  <c r="I5124" i="11" s="1"/>
  <c r="H5125" i="11"/>
  <c r="I5125" i="11" s="1"/>
  <c r="H5126" i="11"/>
  <c r="I5126" i="11" s="1"/>
  <c r="H5127" i="11"/>
  <c r="I5127" i="11" s="1"/>
  <c r="H5128" i="11"/>
  <c r="I5128" i="11" s="1"/>
  <c r="H5129" i="11"/>
  <c r="I5129" i="11" s="1"/>
  <c r="H5130" i="11"/>
  <c r="I5130" i="11" s="1"/>
  <c r="H5131" i="11"/>
  <c r="I5131" i="11" s="1"/>
  <c r="H5132" i="11"/>
  <c r="I5132" i="11" s="1"/>
  <c r="H5133" i="11"/>
  <c r="I5133" i="11" s="1"/>
  <c r="H5134" i="11"/>
  <c r="I5134" i="11" s="1"/>
  <c r="H5135" i="11"/>
  <c r="I5135" i="11" s="1"/>
  <c r="H5136" i="11"/>
  <c r="I5136" i="11" s="1"/>
  <c r="H5137" i="11"/>
  <c r="I5137" i="11" s="1"/>
  <c r="H5138" i="11"/>
  <c r="I5138" i="11" s="1"/>
  <c r="H5139" i="11"/>
  <c r="I5139" i="11" s="1"/>
  <c r="H5140" i="11"/>
  <c r="I5140" i="11" s="1"/>
  <c r="H5141" i="11"/>
  <c r="I5141" i="11" s="1"/>
  <c r="H5142" i="11"/>
  <c r="I5142" i="11" s="1"/>
  <c r="H5143" i="11"/>
  <c r="I5143" i="11" s="1"/>
  <c r="H5144" i="11"/>
  <c r="I5144" i="11" s="1"/>
  <c r="H5145" i="11"/>
  <c r="I5145" i="11" s="1"/>
  <c r="H5146" i="11"/>
  <c r="I5146" i="11" s="1"/>
  <c r="H5147" i="11"/>
  <c r="I5147" i="11" s="1"/>
  <c r="H5148" i="11"/>
  <c r="I5148" i="11" s="1"/>
  <c r="H5149" i="11"/>
  <c r="I5149" i="11" s="1"/>
  <c r="H5150" i="11"/>
  <c r="I5150" i="11" s="1"/>
  <c r="H5151" i="11"/>
  <c r="I5151" i="11" s="1"/>
  <c r="H5152" i="11"/>
  <c r="I5152" i="11" s="1"/>
  <c r="H5153" i="11"/>
  <c r="I5153" i="11" s="1"/>
  <c r="H5154" i="11"/>
  <c r="I5154" i="11" s="1"/>
  <c r="H5155" i="11"/>
  <c r="I5155" i="11" s="1"/>
  <c r="H5156" i="11"/>
  <c r="I5156" i="11" s="1"/>
  <c r="H5157" i="11"/>
  <c r="I5157" i="11" s="1"/>
  <c r="H5158" i="11"/>
  <c r="I5158" i="11" s="1"/>
  <c r="H5159" i="11"/>
  <c r="I5159" i="11" s="1"/>
  <c r="H5160" i="11"/>
  <c r="I5160" i="11" s="1"/>
  <c r="H5161" i="11"/>
  <c r="I5161" i="11" s="1"/>
  <c r="H5162" i="11"/>
  <c r="I5162" i="11" s="1"/>
  <c r="H5163" i="11"/>
  <c r="I5163" i="11" s="1"/>
  <c r="H5164" i="11"/>
  <c r="I5164" i="11" s="1"/>
  <c r="H5165" i="11"/>
  <c r="I5165" i="11" s="1"/>
  <c r="H5166" i="11"/>
  <c r="I5166" i="11" s="1"/>
  <c r="H5167" i="11"/>
  <c r="I5167" i="11" s="1"/>
  <c r="H5168" i="11"/>
  <c r="I5168" i="11" s="1"/>
  <c r="H5169" i="11"/>
  <c r="I5169" i="11" s="1"/>
  <c r="H5170" i="11"/>
  <c r="I5170" i="11" s="1"/>
  <c r="H5171" i="11"/>
  <c r="I5171" i="11" s="1"/>
  <c r="H5172" i="11"/>
  <c r="I5172" i="11" s="1"/>
  <c r="H5173" i="11"/>
  <c r="I5173" i="11" s="1"/>
  <c r="H5174" i="11"/>
  <c r="I5174" i="11" s="1"/>
  <c r="H5175" i="11"/>
  <c r="I5175" i="11" s="1"/>
  <c r="H5176" i="11"/>
  <c r="I5176" i="11" s="1"/>
  <c r="H5177" i="11"/>
  <c r="I5177" i="11" s="1"/>
  <c r="H5178" i="11"/>
  <c r="I5178" i="11" s="1"/>
  <c r="H5179" i="11"/>
  <c r="I5179" i="11" s="1"/>
  <c r="H5180" i="11"/>
  <c r="I5180" i="11" s="1"/>
  <c r="H5181" i="11"/>
  <c r="I5181" i="11" s="1"/>
  <c r="H5182" i="11"/>
  <c r="I5182" i="11" s="1"/>
  <c r="H5183" i="11"/>
  <c r="I5183" i="11" s="1"/>
  <c r="H5184" i="11"/>
  <c r="I5184" i="11" s="1"/>
  <c r="H5185" i="11"/>
  <c r="I5185" i="11" s="1"/>
  <c r="H5186" i="11"/>
  <c r="I5186" i="11" s="1"/>
  <c r="H5187" i="11"/>
  <c r="I5187" i="11" s="1"/>
  <c r="H5188" i="11"/>
  <c r="I5188" i="11" s="1"/>
  <c r="H5189" i="11"/>
  <c r="I5189" i="11" s="1"/>
  <c r="H5190" i="11"/>
  <c r="I5190" i="11" s="1"/>
  <c r="H5191" i="11"/>
  <c r="I5191" i="11" s="1"/>
  <c r="H5192" i="11"/>
  <c r="I5192" i="11" s="1"/>
  <c r="H5193" i="11"/>
  <c r="I5193" i="11" s="1"/>
  <c r="H5194" i="11"/>
  <c r="I5194" i="11" s="1"/>
  <c r="H5195" i="11"/>
  <c r="I5195" i="11" s="1"/>
  <c r="H5196" i="11"/>
  <c r="I5196" i="11" s="1"/>
  <c r="H5197" i="11"/>
  <c r="I5197" i="11" s="1"/>
  <c r="H5198" i="11"/>
  <c r="I5198" i="11" s="1"/>
  <c r="H5199" i="11"/>
  <c r="I5199" i="11" s="1"/>
  <c r="H5200" i="11"/>
  <c r="I5200" i="11" s="1"/>
  <c r="H5201" i="11"/>
  <c r="I5201" i="11" s="1"/>
  <c r="H5202" i="11"/>
  <c r="I5202" i="11" s="1"/>
  <c r="H5203" i="11"/>
  <c r="I5203" i="11" s="1"/>
  <c r="H5204" i="11"/>
  <c r="I5204" i="11" s="1"/>
  <c r="H5205" i="11"/>
  <c r="I5205" i="11" s="1"/>
  <c r="H5206" i="11"/>
  <c r="I5206" i="11" s="1"/>
  <c r="H5207" i="11"/>
  <c r="I5207" i="11" s="1"/>
  <c r="H5208" i="11"/>
  <c r="I5208" i="11" s="1"/>
  <c r="H5209" i="11"/>
  <c r="I5209" i="11" s="1"/>
  <c r="H5210" i="11"/>
  <c r="I5210" i="11" s="1"/>
  <c r="H5211" i="11"/>
  <c r="I5211" i="11" s="1"/>
  <c r="H5212" i="11"/>
  <c r="I5212" i="11" s="1"/>
  <c r="H5213" i="11"/>
  <c r="I5213" i="11" s="1"/>
  <c r="H5214" i="11"/>
  <c r="I5214" i="11" s="1"/>
  <c r="H5215" i="11"/>
  <c r="I5215" i="11" s="1"/>
  <c r="H5216" i="11"/>
  <c r="I5216" i="11" s="1"/>
  <c r="H5217" i="11"/>
  <c r="I5217" i="11" s="1"/>
  <c r="H5218" i="11"/>
  <c r="I5218" i="11" s="1"/>
  <c r="H5219" i="11"/>
  <c r="I5219" i="11" s="1"/>
  <c r="H5220" i="11"/>
  <c r="I5220" i="11" s="1"/>
  <c r="H5221" i="11"/>
  <c r="I5221" i="11" s="1"/>
  <c r="H5222" i="11"/>
  <c r="I5222" i="11" s="1"/>
  <c r="H5223" i="11"/>
  <c r="I5223" i="11" s="1"/>
  <c r="H5224" i="11"/>
  <c r="I5224" i="11" s="1"/>
  <c r="H5225" i="11"/>
  <c r="I5225" i="11" s="1"/>
  <c r="H5226" i="11"/>
  <c r="I5226" i="11" s="1"/>
  <c r="H5227" i="11"/>
  <c r="I5227" i="11" s="1"/>
  <c r="H5228" i="11"/>
  <c r="I5228" i="11" s="1"/>
  <c r="H5229" i="11"/>
  <c r="I5229" i="11" s="1"/>
  <c r="H5230" i="11"/>
  <c r="I5230" i="11" s="1"/>
  <c r="H5231" i="11"/>
  <c r="I5231" i="11" s="1"/>
  <c r="H5232" i="11"/>
  <c r="I5232" i="11" s="1"/>
  <c r="H5233" i="11"/>
  <c r="I5233" i="11" s="1"/>
  <c r="H5234" i="11"/>
  <c r="I5234" i="11" s="1"/>
  <c r="H5235" i="11"/>
  <c r="I5235" i="11" s="1"/>
  <c r="H5236" i="11"/>
  <c r="I5236" i="11" s="1"/>
  <c r="H5237" i="11"/>
  <c r="I5237" i="11" s="1"/>
  <c r="H5238" i="11"/>
  <c r="I5238" i="11" s="1"/>
  <c r="H5239" i="11"/>
  <c r="I5239" i="11" s="1"/>
  <c r="H5240" i="11"/>
  <c r="I5240" i="11" s="1"/>
  <c r="H5241" i="11"/>
  <c r="I5241" i="11" s="1"/>
  <c r="H5242" i="11"/>
  <c r="I5242" i="11" s="1"/>
  <c r="H5243" i="11"/>
  <c r="I5243" i="11" s="1"/>
  <c r="H5244" i="11"/>
  <c r="I5244" i="11" s="1"/>
  <c r="H5245" i="11"/>
  <c r="I5245" i="11" s="1"/>
  <c r="H5246" i="11"/>
  <c r="I5246" i="11" s="1"/>
  <c r="H5247" i="11"/>
  <c r="I5247" i="11" s="1"/>
  <c r="H5248" i="11"/>
  <c r="I5248" i="11" s="1"/>
  <c r="H5249" i="11"/>
  <c r="I5249" i="11" s="1"/>
  <c r="H5250" i="11"/>
  <c r="I5250" i="11" s="1"/>
  <c r="H5251" i="11"/>
  <c r="I5251" i="11" s="1"/>
  <c r="H5252" i="11"/>
  <c r="I5252" i="11" s="1"/>
  <c r="H5253" i="11"/>
  <c r="I5253" i="11" s="1"/>
  <c r="H5254" i="11"/>
  <c r="I5254" i="11" s="1"/>
  <c r="H5255" i="11"/>
  <c r="I5255" i="11" s="1"/>
  <c r="H5256" i="11"/>
  <c r="I5256" i="11" s="1"/>
  <c r="H5257" i="11"/>
  <c r="I5257" i="11" s="1"/>
  <c r="H5258" i="11"/>
  <c r="I5258" i="11" s="1"/>
  <c r="H5259" i="11"/>
  <c r="I5259" i="11" s="1"/>
  <c r="H5260" i="11"/>
  <c r="I5260" i="11" s="1"/>
  <c r="H5261" i="11"/>
  <c r="I5261" i="11" s="1"/>
  <c r="H5262" i="11"/>
  <c r="I5262" i="11" s="1"/>
  <c r="H5263" i="11"/>
  <c r="I5263" i="11" s="1"/>
  <c r="H5264" i="11"/>
  <c r="I5264" i="11" s="1"/>
  <c r="H5265" i="11"/>
  <c r="I5265" i="11" s="1"/>
  <c r="H5266" i="11"/>
  <c r="I5266" i="11" s="1"/>
  <c r="H5267" i="11"/>
  <c r="I5267" i="11" s="1"/>
  <c r="H5268" i="11"/>
  <c r="I5268" i="11" s="1"/>
  <c r="H5269" i="11"/>
  <c r="I5269" i="11" s="1"/>
  <c r="H5270" i="11"/>
  <c r="I5270" i="11" s="1"/>
  <c r="H5271" i="11"/>
  <c r="I5271" i="11" s="1"/>
  <c r="H5272" i="11"/>
  <c r="I5272" i="11" s="1"/>
  <c r="H5273" i="11"/>
  <c r="I5273" i="11" s="1"/>
  <c r="H5274" i="11"/>
  <c r="I5274" i="11" s="1"/>
  <c r="H5275" i="11"/>
  <c r="I5275" i="11" s="1"/>
  <c r="H5276" i="11"/>
  <c r="I5276" i="11" s="1"/>
  <c r="H5277" i="11"/>
  <c r="I5277" i="11" s="1"/>
  <c r="H5278" i="11"/>
  <c r="I5278" i="11" s="1"/>
  <c r="H5279" i="11"/>
  <c r="I5279" i="11" s="1"/>
  <c r="H5280" i="11"/>
  <c r="I5280" i="11" s="1"/>
  <c r="H5281" i="11"/>
  <c r="I5281" i="11" s="1"/>
  <c r="H5282" i="11"/>
  <c r="I5282" i="11" s="1"/>
  <c r="H5283" i="11"/>
  <c r="I5283" i="11" s="1"/>
  <c r="H5284" i="11"/>
  <c r="I5284" i="11" s="1"/>
  <c r="H5285" i="11"/>
  <c r="I5285" i="11" s="1"/>
  <c r="H5286" i="11"/>
  <c r="I5286" i="11" s="1"/>
  <c r="H5287" i="11"/>
  <c r="I5287" i="11" s="1"/>
  <c r="H5288" i="11"/>
  <c r="I5288" i="11" s="1"/>
  <c r="H5289" i="11"/>
  <c r="I5289" i="11" s="1"/>
  <c r="H5290" i="11"/>
  <c r="I5290" i="11" s="1"/>
  <c r="H5291" i="11"/>
  <c r="I5291" i="11" s="1"/>
  <c r="H5292" i="11"/>
  <c r="I5292" i="11" s="1"/>
  <c r="H5293" i="11"/>
  <c r="I5293" i="11" s="1"/>
  <c r="H5294" i="11"/>
  <c r="I5294" i="11" s="1"/>
  <c r="H5295" i="11"/>
  <c r="I5295" i="11" s="1"/>
  <c r="H5296" i="11"/>
  <c r="I5296" i="11" s="1"/>
  <c r="H5297" i="11"/>
  <c r="I5297" i="11" s="1"/>
  <c r="H5298" i="11"/>
  <c r="I5298" i="11" s="1"/>
  <c r="H5299" i="11"/>
  <c r="I5299" i="11" s="1"/>
  <c r="H5300" i="11"/>
  <c r="I5300" i="11" s="1"/>
  <c r="H5301" i="11"/>
  <c r="I5301" i="11" s="1"/>
  <c r="H5302" i="11"/>
  <c r="I5302" i="11" s="1"/>
  <c r="H5303" i="11"/>
  <c r="I5303" i="11" s="1"/>
  <c r="H5304" i="11"/>
  <c r="I5304" i="11" s="1"/>
  <c r="H5305" i="11"/>
  <c r="I5305" i="11" s="1"/>
  <c r="H5306" i="11"/>
  <c r="I5306" i="11" s="1"/>
  <c r="H5307" i="11"/>
  <c r="I5307" i="11" s="1"/>
  <c r="H5308" i="11"/>
  <c r="I5308" i="11" s="1"/>
  <c r="H5309" i="11"/>
  <c r="I5309" i="11" s="1"/>
  <c r="H5310" i="11"/>
  <c r="I5310" i="11" s="1"/>
  <c r="H5311" i="11"/>
  <c r="I5311" i="11" s="1"/>
  <c r="H5312" i="11"/>
  <c r="I5312" i="11" s="1"/>
  <c r="H5313" i="11"/>
  <c r="I5313" i="11" s="1"/>
  <c r="H5314" i="11"/>
  <c r="I5314" i="11" s="1"/>
  <c r="H5315" i="11"/>
  <c r="I5315" i="11" s="1"/>
  <c r="H5316" i="11"/>
  <c r="I5316" i="11" s="1"/>
  <c r="H5317" i="11"/>
  <c r="I5317" i="11" s="1"/>
  <c r="H5318" i="11"/>
  <c r="I5318" i="11" s="1"/>
  <c r="H5319" i="11"/>
  <c r="I5319" i="11" s="1"/>
  <c r="H5320" i="11"/>
  <c r="I5320" i="11" s="1"/>
  <c r="H5321" i="11"/>
  <c r="I5321" i="11" s="1"/>
  <c r="H5322" i="11"/>
  <c r="I5322" i="11" s="1"/>
  <c r="H5323" i="11"/>
  <c r="I5323" i="11" s="1"/>
  <c r="H5324" i="11"/>
  <c r="I5324" i="11" s="1"/>
  <c r="H5325" i="11"/>
  <c r="I5325" i="11" s="1"/>
  <c r="H5326" i="11"/>
  <c r="I5326" i="11" s="1"/>
  <c r="H5327" i="11"/>
  <c r="I5327" i="11" s="1"/>
  <c r="H5328" i="11"/>
  <c r="I5328" i="11" s="1"/>
  <c r="H5329" i="11"/>
  <c r="I5329" i="11" s="1"/>
  <c r="H5330" i="11"/>
  <c r="I5330" i="11" s="1"/>
  <c r="H5331" i="11"/>
  <c r="I5331" i="11" s="1"/>
  <c r="H5332" i="11"/>
  <c r="I5332" i="11" s="1"/>
  <c r="H5333" i="11"/>
  <c r="I5333" i="11" s="1"/>
  <c r="H5334" i="11"/>
  <c r="I5334" i="11" s="1"/>
  <c r="H5335" i="11"/>
  <c r="I5335" i="11" s="1"/>
  <c r="H5336" i="11"/>
  <c r="I5336" i="11" s="1"/>
  <c r="H5337" i="11"/>
  <c r="I5337" i="11" s="1"/>
  <c r="H5338" i="11"/>
  <c r="I5338" i="11" s="1"/>
  <c r="H5339" i="11"/>
  <c r="I5339" i="11" s="1"/>
  <c r="H5340" i="11"/>
  <c r="I5340" i="11" s="1"/>
  <c r="H5341" i="11"/>
  <c r="I5341" i="11" s="1"/>
  <c r="H5342" i="11"/>
  <c r="I5342" i="11" s="1"/>
  <c r="H5343" i="11"/>
  <c r="I5343" i="11" s="1"/>
  <c r="H5344" i="11"/>
  <c r="I5344" i="11" s="1"/>
  <c r="H5345" i="11"/>
  <c r="I5345" i="11" s="1"/>
  <c r="H5346" i="11"/>
  <c r="I5346" i="11" s="1"/>
  <c r="H5347" i="11"/>
  <c r="I5347" i="11" s="1"/>
  <c r="H5348" i="11"/>
  <c r="I5348" i="11" s="1"/>
  <c r="H5349" i="11"/>
  <c r="I5349" i="11" s="1"/>
  <c r="H5350" i="11"/>
  <c r="I5350" i="11" s="1"/>
  <c r="H5351" i="11"/>
  <c r="I5351" i="11" s="1"/>
  <c r="H5352" i="11"/>
  <c r="I5352" i="11" s="1"/>
  <c r="H5353" i="11"/>
  <c r="I5353" i="11" s="1"/>
  <c r="H5354" i="11"/>
  <c r="I5354" i="11" s="1"/>
  <c r="H5355" i="11"/>
  <c r="I5355" i="11" s="1"/>
  <c r="H5356" i="11"/>
  <c r="I5356" i="11" s="1"/>
  <c r="H5357" i="11"/>
  <c r="I5357" i="11" s="1"/>
  <c r="H5358" i="11"/>
  <c r="I5358" i="11" s="1"/>
  <c r="H5359" i="11"/>
  <c r="I5359" i="11" s="1"/>
  <c r="H5360" i="11"/>
  <c r="I5360" i="11" s="1"/>
  <c r="H5361" i="11"/>
  <c r="I5361" i="11" s="1"/>
  <c r="H5362" i="11"/>
  <c r="I5362" i="11" s="1"/>
  <c r="H5363" i="11"/>
  <c r="I5363" i="11" s="1"/>
  <c r="H5364" i="11"/>
  <c r="I5364" i="11" s="1"/>
  <c r="H5365" i="11"/>
  <c r="I5365" i="11" s="1"/>
  <c r="H5366" i="11"/>
  <c r="I5366" i="11" s="1"/>
  <c r="H5367" i="11"/>
  <c r="I5367" i="11" s="1"/>
  <c r="H5368" i="11"/>
  <c r="I5368" i="11" s="1"/>
  <c r="H5369" i="11"/>
  <c r="I5369" i="11" s="1"/>
  <c r="H5370" i="11"/>
  <c r="I5370" i="11" s="1"/>
  <c r="H5371" i="11"/>
  <c r="I5371" i="11" s="1"/>
  <c r="H5372" i="11"/>
  <c r="I5372" i="11" s="1"/>
  <c r="H5373" i="11"/>
  <c r="I5373" i="11" s="1"/>
  <c r="H5374" i="11"/>
  <c r="I5374" i="11" s="1"/>
  <c r="H5375" i="11"/>
  <c r="I5375" i="11" s="1"/>
  <c r="H5376" i="11"/>
  <c r="I5376" i="11" s="1"/>
  <c r="H5377" i="11"/>
  <c r="I5377" i="11" s="1"/>
  <c r="H5378" i="11"/>
  <c r="I5378" i="11" s="1"/>
  <c r="H5379" i="11"/>
  <c r="I5379" i="11" s="1"/>
  <c r="H5380" i="11"/>
  <c r="I5380" i="11" s="1"/>
  <c r="H5381" i="11"/>
  <c r="I5381" i="11" s="1"/>
  <c r="H5382" i="11"/>
  <c r="I5382" i="11" s="1"/>
  <c r="H5383" i="11"/>
  <c r="I5383" i="11" s="1"/>
  <c r="H5384" i="11"/>
  <c r="I5384" i="11" s="1"/>
  <c r="H5385" i="11"/>
  <c r="I5385" i="11" s="1"/>
  <c r="H5386" i="11"/>
  <c r="I5386" i="11" s="1"/>
  <c r="H5387" i="11"/>
  <c r="I5387" i="11" s="1"/>
  <c r="H5388" i="11"/>
  <c r="I5388" i="11" s="1"/>
  <c r="H5389" i="11"/>
  <c r="I5389" i="11" s="1"/>
  <c r="H5390" i="11"/>
  <c r="I5390" i="11" s="1"/>
  <c r="H5391" i="11"/>
  <c r="I5391" i="11" s="1"/>
  <c r="H5392" i="11"/>
  <c r="I5392" i="11" s="1"/>
  <c r="H5393" i="11"/>
  <c r="I5393" i="11" s="1"/>
  <c r="H5394" i="11"/>
  <c r="I5394" i="11" s="1"/>
  <c r="H5395" i="11"/>
  <c r="I5395" i="11" s="1"/>
  <c r="H5396" i="11"/>
  <c r="I5396" i="11" s="1"/>
  <c r="H5397" i="11"/>
  <c r="I5397" i="11" s="1"/>
  <c r="H5398" i="11"/>
  <c r="I5398" i="11" s="1"/>
  <c r="H5399" i="11"/>
  <c r="I5399" i="11" s="1"/>
  <c r="H5400" i="11"/>
  <c r="I5400" i="11" s="1"/>
  <c r="H5401" i="11"/>
  <c r="I5401" i="11" s="1"/>
  <c r="H5402" i="11"/>
  <c r="I5402" i="11" s="1"/>
  <c r="H5403" i="11"/>
  <c r="I5403" i="11" s="1"/>
  <c r="H5404" i="11"/>
  <c r="I5404" i="11" s="1"/>
  <c r="H5405" i="11"/>
  <c r="I5405" i="11" s="1"/>
  <c r="H5406" i="11"/>
  <c r="I5406" i="11" s="1"/>
  <c r="H5407" i="11"/>
  <c r="I5407" i="11" s="1"/>
  <c r="H5408" i="11"/>
  <c r="I5408" i="11" s="1"/>
  <c r="H5409" i="11"/>
  <c r="I5409" i="11" s="1"/>
  <c r="H5410" i="11"/>
  <c r="I5410" i="11" s="1"/>
  <c r="H5411" i="11"/>
  <c r="I5411" i="11" s="1"/>
  <c r="H5412" i="11"/>
  <c r="I5412" i="11" s="1"/>
  <c r="H5413" i="11"/>
  <c r="I5413" i="11" s="1"/>
  <c r="H5414" i="11"/>
  <c r="I5414" i="11" s="1"/>
  <c r="H5415" i="11"/>
  <c r="I5415" i="11" s="1"/>
  <c r="H5416" i="11"/>
  <c r="I5416" i="11" s="1"/>
  <c r="H5417" i="11"/>
  <c r="I5417" i="11" s="1"/>
  <c r="H5418" i="11"/>
  <c r="I5418" i="11" s="1"/>
  <c r="H5419" i="11"/>
  <c r="I5419" i="11" s="1"/>
  <c r="H5420" i="11"/>
  <c r="I5420" i="11" s="1"/>
  <c r="H5421" i="11"/>
  <c r="I5421" i="11" s="1"/>
  <c r="H5422" i="11"/>
  <c r="I5422" i="11" s="1"/>
  <c r="H5423" i="11"/>
  <c r="I5423" i="11" s="1"/>
  <c r="H5424" i="11"/>
  <c r="I5424" i="11" s="1"/>
  <c r="H5425" i="11"/>
  <c r="I5425" i="11" s="1"/>
  <c r="H5426" i="11"/>
  <c r="I5426" i="11" s="1"/>
  <c r="H5427" i="11"/>
  <c r="I5427" i="11" s="1"/>
  <c r="H5428" i="11"/>
  <c r="I5428" i="11" s="1"/>
  <c r="H5429" i="11"/>
  <c r="I5429" i="11" s="1"/>
  <c r="H5430" i="11"/>
  <c r="I5430" i="11" s="1"/>
  <c r="H5431" i="11"/>
  <c r="I5431" i="11" s="1"/>
  <c r="H5432" i="11"/>
  <c r="I5432" i="11" s="1"/>
  <c r="H5433" i="11"/>
  <c r="I5433" i="11" s="1"/>
  <c r="H5434" i="11"/>
  <c r="I5434" i="11" s="1"/>
  <c r="H5435" i="11"/>
  <c r="I5435" i="11" s="1"/>
  <c r="H5436" i="11"/>
  <c r="I5436" i="11" s="1"/>
  <c r="H5437" i="11"/>
  <c r="I5437" i="11" s="1"/>
  <c r="H5438" i="11"/>
  <c r="I5438" i="11" s="1"/>
  <c r="H5439" i="11"/>
  <c r="I5439" i="11" s="1"/>
  <c r="H5440" i="11"/>
  <c r="I5440" i="11" s="1"/>
  <c r="H5441" i="11"/>
  <c r="I5441" i="11" s="1"/>
  <c r="H5442" i="11"/>
  <c r="I5442" i="11" s="1"/>
  <c r="H5443" i="11"/>
  <c r="I5443" i="11" s="1"/>
  <c r="H5444" i="11"/>
  <c r="I5444" i="11" s="1"/>
  <c r="H5445" i="11"/>
  <c r="I5445" i="11" s="1"/>
  <c r="H5446" i="11"/>
  <c r="I5446" i="11" s="1"/>
  <c r="H5447" i="11"/>
  <c r="I5447" i="11" s="1"/>
  <c r="H5448" i="11"/>
  <c r="I5448" i="11" s="1"/>
  <c r="H5449" i="11"/>
  <c r="I5449" i="11" s="1"/>
  <c r="H5450" i="11"/>
  <c r="I5450" i="11" s="1"/>
  <c r="H5451" i="11"/>
  <c r="I5451" i="11" s="1"/>
  <c r="H5452" i="11"/>
  <c r="I5452" i="11" s="1"/>
  <c r="H5453" i="11"/>
  <c r="I5453" i="11" s="1"/>
  <c r="H5454" i="11"/>
  <c r="I5454" i="11" s="1"/>
  <c r="H5455" i="11"/>
  <c r="I5455" i="11" s="1"/>
  <c r="H5456" i="11"/>
  <c r="I5456" i="11" s="1"/>
  <c r="H5457" i="11"/>
  <c r="I5457" i="11" s="1"/>
  <c r="H5458" i="11"/>
  <c r="I5458" i="11" s="1"/>
  <c r="H5459" i="11"/>
  <c r="I5459" i="11" s="1"/>
  <c r="H5460" i="11"/>
  <c r="I5460" i="11" s="1"/>
  <c r="H5461" i="11"/>
  <c r="I5461" i="11" s="1"/>
  <c r="H5462" i="11"/>
  <c r="I5462" i="11" s="1"/>
  <c r="H5463" i="11"/>
  <c r="I5463" i="11" s="1"/>
  <c r="H5464" i="11"/>
  <c r="I5464" i="11" s="1"/>
  <c r="H5465" i="11"/>
  <c r="I5465" i="11" s="1"/>
  <c r="H5466" i="11"/>
  <c r="I5466" i="11" s="1"/>
  <c r="H5467" i="11"/>
  <c r="I5467" i="11" s="1"/>
  <c r="H5468" i="11"/>
  <c r="I5468" i="11" s="1"/>
  <c r="H5469" i="11"/>
  <c r="I5469" i="11" s="1"/>
  <c r="H5470" i="11"/>
  <c r="I5470" i="11" s="1"/>
  <c r="H5471" i="11"/>
  <c r="I5471" i="11" s="1"/>
  <c r="H5472" i="11"/>
  <c r="I5472" i="11" s="1"/>
  <c r="H5473" i="11"/>
  <c r="I5473" i="11" s="1"/>
  <c r="H5474" i="11"/>
  <c r="I5474" i="11" s="1"/>
  <c r="H5475" i="11"/>
  <c r="I5475" i="11" s="1"/>
  <c r="H5476" i="11"/>
  <c r="I5476" i="11" s="1"/>
  <c r="H5477" i="11"/>
  <c r="I5477" i="11" s="1"/>
  <c r="H5478" i="11"/>
  <c r="I5478" i="11" s="1"/>
  <c r="H5479" i="11"/>
  <c r="I5479" i="11" s="1"/>
  <c r="H5480" i="11"/>
  <c r="I5480" i="11" s="1"/>
  <c r="H5481" i="11"/>
  <c r="I5481" i="11" s="1"/>
  <c r="H5482" i="11"/>
  <c r="I5482" i="11" s="1"/>
  <c r="H5483" i="11"/>
  <c r="I5483" i="11" s="1"/>
  <c r="H5484" i="11"/>
  <c r="I5484" i="11" s="1"/>
  <c r="H5485" i="11"/>
  <c r="I5485" i="11" s="1"/>
  <c r="H5486" i="11"/>
  <c r="I5486" i="11" s="1"/>
  <c r="H5487" i="11"/>
  <c r="I5487" i="11" s="1"/>
  <c r="H5488" i="11"/>
  <c r="I5488" i="11" s="1"/>
  <c r="H5489" i="11"/>
  <c r="I5489" i="11" s="1"/>
  <c r="H5490" i="11"/>
  <c r="I5490" i="11" s="1"/>
  <c r="H5491" i="11"/>
  <c r="I5491" i="11" s="1"/>
  <c r="H5492" i="11"/>
  <c r="I5492" i="11" s="1"/>
  <c r="H5493" i="11"/>
  <c r="I5493" i="11" s="1"/>
  <c r="H5494" i="11"/>
  <c r="I5494" i="11" s="1"/>
  <c r="H5495" i="11"/>
  <c r="I5495" i="11" s="1"/>
  <c r="H5496" i="11"/>
  <c r="I5496" i="11" s="1"/>
  <c r="H5497" i="11"/>
  <c r="I5497" i="11" s="1"/>
  <c r="H5498" i="11"/>
  <c r="I5498" i="11" s="1"/>
  <c r="H5499" i="11"/>
  <c r="I5499" i="11" s="1"/>
  <c r="H5500" i="11"/>
  <c r="I5500" i="11" s="1"/>
  <c r="H5501" i="11"/>
  <c r="I5501" i="11" s="1"/>
  <c r="H5502" i="11"/>
  <c r="I5502" i="11" s="1"/>
  <c r="H5503" i="11"/>
  <c r="I5503" i="11" s="1"/>
  <c r="H5504" i="11"/>
  <c r="I5504" i="11" s="1"/>
  <c r="H5505" i="11"/>
  <c r="I5505" i="11" s="1"/>
  <c r="H5506" i="11"/>
  <c r="I5506" i="11" s="1"/>
  <c r="H5507" i="11"/>
  <c r="I5507" i="11" s="1"/>
  <c r="H5508" i="11"/>
  <c r="I5508" i="11" s="1"/>
  <c r="H5509" i="11"/>
  <c r="I5509" i="11" s="1"/>
  <c r="H5510" i="11"/>
  <c r="I5510" i="11" s="1"/>
  <c r="H5511" i="11"/>
  <c r="I5511" i="11" s="1"/>
  <c r="H5512" i="11"/>
  <c r="I5512" i="11" s="1"/>
  <c r="H5513" i="11"/>
  <c r="I5513" i="11" s="1"/>
  <c r="H5514" i="11"/>
  <c r="I5514" i="11" s="1"/>
  <c r="H5515" i="11"/>
  <c r="I5515" i="11" s="1"/>
  <c r="H5516" i="11"/>
  <c r="I5516" i="11" s="1"/>
  <c r="H5517" i="11"/>
  <c r="I5517" i="11" s="1"/>
  <c r="H5518" i="11"/>
  <c r="I5518" i="11" s="1"/>
  <c r="H5519" i="11"/>
  <c r="I5519" i="11" s="1"/>
  <c r="H5520" i="11"/>
  <c r="I5520" i="11" s="1"/>
  <c r="H5521" i="11"/>
  <c r="I5521" i="11" s="1"/>
  <c r="H5522" i="11"/>
  <c r="I5522" i="11" s="1"/>
  <c r="H5523" i="11"/>
  <c r="I5523" i="11" s="1"/>
  <c r="H5524" i="11"/>
  <c r="I5524" i="11" s="1"/>
  <c r="H5525" i="11"/>
  <c r="I5525" i="11" s="1"/>
  <c r="H5526" i="11"/>
  <c r="I5526" i="11" s="1"/>
  <c r="H5527" i="11"/>
  <c r="I5527" i="11" s="1"/>
  <c r="H5528" i="11"/>
  <c r="I5528" i="11" s="1"/>
  <c r="H5529" i="11"/>
  <c r="I5529" i="11" s="1"/>
  <c r="H5530" i="11"/>
  <c r="I5530" i="11" s="1"/>
  <c r="H5531" i="11"/>
  <c r="I5531" i="11" s="1"/>
  <c r="H5532" i="11"/>
  <c r="I5532" i="11" s="1"/>
  <c r="H5533" i="11"/>
  <c r="I5533" i="11" s="1"/>
  <c r="H5534" i="11"/>
  <c r="I5534" i="11" s="1"/>
  <c r="H5535" i="11"/>
  <c r="I5535" i="11" s="1"/>
  <c r="H5536" i="11"/>
  <c r="I5536" i="11" s="1"/>
  <c r="H5537" i="11"/>
  <c r="I5537" i="11" s="1"/>
  <c r="H5538" i="11"/>
  <c r="I5538" i="11" s="1"/>
  <c r="H5539" i="11"/>
  <c r="I5539" i="11" s="1"/>
  <c r="H5540" i="11"/>
  <c r="I5540" i="11" s="1"/>
  <c r="H5541" i="11"/>
  <c r="I5541" i="11" s="1"/>
  <c r="H5542" i="11"/>
  <c r="I5542" i="11" s="1"/>
  <c r="H5543" i="11"/>
  <c r="I5543" i="11" s="1"/>
  <c r="H5544" i="11"/>
  <c r="I5544" i="11" s="1"/>
  <c r="H5545" i="11"/>
  <c r="I5545" i="11" s="1"/>
  <c r="H5546" i="11"/>
  <c r="I5546" i="11" s="1"/>
  <c r="H5547" i="11"/>
  <c r="I5547" i="11" s="1"/>
  <c r="H5548" i="11"/>
  <c r="I5548" i="11" s="1"/>
  <c r="H5549" i="11"/>
  <c r="I5549" i="11" s="1"/>
  <c r="H5550" i="11"/>
  <c r="I5550" i="11" s="1"/>
  <c r="H5551" i="11"/>
  <c r="I5551" i="11" s="1"/>
  <c r="H5552" i="11"/>
  <c r="I5552" i="11" s="1"/>
  <c r="H5553" i="11"/>
  <c r="I5553" i="11" s="1"/>
  <c r="H5554" i="11"/>
  <c r="I5554" i="11" s="1"/>
  <c r="H5555" i="11"/>
  <c r="I5555" i="11" s="1"/>
  <c r="H5556" i="11"/>
  <c r="I5556" i="11" s="1"/>
  <c r="H5557" i="11"/>
  <c r="I5557" i="11" s="1"/>
  <c r="H5558" i="11"/>
  <c r="I5558" i="11" s="1"/>
  <c r="H5559" i="11"/>
  <c r="I5559" i="11" s="1"/>
  <c r="H5560" i="11"/>
  <c r="I5560" i="11" s="1"/>
  <c r="H5561" i="11"/>
  <c r="I5561" i="11" s="1"/>
  <c r="H5562" i="11"/>
  <c r="I5562" i="11" s="1"/>
  <c r="H5563" i="11"/>
  <c r="I5563" i="11" s="1"/>
  <c r="H5564" i="11"/>
  <c r="I5564" i="11" s="1"/>
  <c r="H5565" i="11"/>
  <c r="I5565" i="11" s="1"/>
  <c r="H5566" i="11"/>
  <c r="I5566" i="11" s="1"/>
  <c r="H5567" i="11"/>
  <c r="I5567" i="11" s="1"/>
  <c r="H5568" i="11"/>
  <c r="I5568" i="11" s="1"/>
  <c r="H5569" i="11"/>
  <c r="I5569" i="11" s="1"/>
  <c r="H5570" i="11"/>
  <c r="I5570" i="11" s="1"/>
  <c r="H5571" i="11"/>
  <c r="I5571" i="11" s="1"/>
  <c r="H5572" i="11"/>
  <c r="I5572" i="11" s="1"/>
  <c r="H5573" i="11"/>
  <c r="I5573" i="11" s="1"/>
  <c r="H5574" i="11"/>
  <c r="I5574" i="11" s="1"/>
  <c r="H5575" i="11"/>
  <c r="I5575" i="11" s="1"/>
  <c r="H5576" i="11"/>
  <c r="I5576" i="11" s="1"/>
  <c r="H5577" i="11"/>
  <c r="I5577" i="11" s="1"/>
  <c r="H5578" i="11"/>
  <c r="I5578" i="11" s="1"/>
  <c r="H5579" i="11"/>
  <c r="I5579" i="11" s="1"/>
  <c r="H5580" i="11"/>
  <c r="I5580" i="11" s="1"/>
  <c r="H5581" i="11"/>
  <c r="I5581" i="11" s="1"/>
  <c r="H5582" i="11"/>
  <c r="I5582" i="11" s="1"/>
  <c r="H5583" i="11"/>
  <c r="I5583" i="11" s="1"/>
  <c r="H5584" i="11"/>
  <c r="I5584" i="11" s="1"/>
  <c r="H5585" i="11"/>
  <c r="I5585" i="11" s="1"/>
  <c r="H5586" i="11"/>
  <c r="I5586" i="11" s="1"/>
  <c r="H5587" i="11"/>
  <c r="I5587" i="11" s="1"/>
  <c r="H5588" i="11"/>
  <c r="I5588" i="11" s="1"/>
  <c r="H5589" i="11"/>
  <c r="I5589" i="11" s="1"/>
  <c r="H5590" i="11"/>
  <c r="I5590" i="11" s="1"/>
  <c r="H5591" i="11"/>
  <c r="I5591" i="11" s="1"/>
  <c r="H5592" i="11"/>
  <c r="I5592" i="11" s="1"/>
  <c r="H5593" i="11"/>
  <c r="I5593" i="11" s="1"/>
  <c r="H5594" i="11"/>
  <c r="I5594" i="11" s="1"/>
  <c r="H5595" i="11"/>
  <c r="I5595" i="11" s="1"/>
  <c r="H5596" i="11"/>
  <c r="I5596" i="11" s="1"/>
  <c r="H5597" i="11"/>
  <c r="I5597" i="11" s="1"/>
  <c r="H5598" i="11"/>
  <c r="I5598" i="11" s="1"/>
  <c r="H5599" i="11"/>
  <c r="I5599" i="11" s="1"/>
  <c r="H5600" i="11"/>
  <c r="I5600" i="11" s="1"/>
  <c r="H5601" i="11"/>
  <c r="I5601" i="11" s="1"/>
  <c r="H5602" i="11"/>
  <c r="I5602" i="11" s="1"/>
  <c r="H5603" i="11"/>
  <c r="I5603" i="11" s="1"/>
  <c r="H5604" i="11"/>
  <c r="I5604" i="11" s="1"/>
  <c r="H5605" i="11"/>
  <c r="I5605" i="11" s="1"/>
  <c r="H5606" i="11"/>
  <c r="I5606" i="11" s="1"/>
  <c r="H5607" i="11"/>
  <c r="I5607" i="11" s="1"/>
  <c r="H5608" i="11"/>
  <c r="I5608" i="11" s="1"/>
  <c r="H5609" i="11"/>
  <c r="I5609" i="11" s="1"/>
  <c r="H5610" i="11"/>
  <c r="I5610" i="11" s="1"/>
  <c r="H5611" i="11"/>
  <c r="I5611" i="11" s="1"/>
  <c r="H5612" i="11"/>
  <c r="I5612" i="11" s="1"/>
  <c r="H5613" i="11"/>
  <c r="I5613" i="11" s="1"/>
  <c r="H5614" i="11"/>
  <c r="I5614" i="11" s="1"/>
  <c r="H5615" i="11"/>
  <c r="I5615" i="11" s="1"/>
  <c r="H5616" i="11"/>
  <c r="I5616" i="11" s="1"/>
  <c r="H5617" i="11"/>
  <c r="I5617" i="11" s="1"/>
  <c r="H5618" i="11"/>
  <c r="I5618" i="11" s="1"/>
  <c r="H5619" i="11"/>
  <c r="I5619" i="11" s="1"/>
  <c r="H5620" i="11"/>
  <c r="I5620" i="11" s="1"/>
  <c r="H5621" i="11"/>
  <c r="I5621" i="11" s="1"/>
  <c r="H5622" i="11"/>
  <c r="I5622" i="11" s="1"/>
  <c r="H5623" i="11"/>
  <c r="I5623" i="11" s="1"/>
  <c r="H5624" i="11"/>
  <c r="I5624" i="11" s="1"/>
  <c r="H5625" i="11"/>
  <c r="I5625" i="11" s="1"/>
  <c r="H5626" i="11"/>
  <c r="I5626" i="11" s="1"/>
  <c r="H5627" i="11"/>
  <c r="I5627" i="11" s="1"/>
  <c r="H5628" i="11"/>
  <c r="I5628" i="11" s="1"/>
  <c r="H5629" i="11"/>
  <c r="I5629" i="11" s="1"/>
  <c r="H5630" i="11"/>
  <c r="I5630" i="11" s="1"/>
  <c r="H5631" i="11"/>
  <c r="I5631" i="11" s="1"/>
  <c r="H5632" i="11"/>
  <c r="I5632" i="11" s="1"/>
  <c r="H5633" i="11"/>
  <c r="I5633" i="11" s="1"/>
  <c r="H5634" i="11"/>
  <c r="I5634" i="11" s="1"/>
  <c r="H5635" i="11"/>
  <c r="I5635" i="11" s="1"/>
  <c r="H5636" i="11"/>
  <c r="I5636" i="11" s="1"/>
  <c r="H5637" i="11"/>
  <c r="I5637" i="11" s="1"/>
  <c r="H5638" i="11"/>
  <c r="I5638" i="11" s="1"/>
  <c r="H5639" i="11"/>
  <c r="I5639" i="11" s="1"/>
  <c r="H5640" i="11"/>
  <c r="I5640" i="11" s="1"/>
  <c r="H5641" i="11"/>
  <c r="I5641" i="11" s="1"/>
  <c r="H5642" i="11"/>
  <c r="I5642" i="11" s="1"/>
  <c r="H5643" i="11"/>
  <c r="I5643" i="11" s="1"/>
  <c r="H5644" i="11"/>
  <c r="I5644" i="11" s="1"/>
  <c r="H5645" i="11"/>
  <c r="I5645" i="11" s="1"/>
  <c r="H5646" i="11"/>
  <c r="I5646" i="11" s="1"/>
  <c r="H5647" i="11"/>
  <c r="I5647" i="11" s="1"/>
  <c r="H5648" i="11"/>
  <c r="I5648" i="11" s="1"/>
  <c r="H5649" i="11"/>
  <c r="I5649" i="11" s="1"/>
  <c r="H5650" i="11"/>
  <c r="I5650" i="11" s="1"/>
  <c r="H5651" i="11"/>
  <c r="I5651" i="11" s="1"/>
  <c r="H5652" i="11"/>
  <c r="I5652" i="11" s="1"/>
  <c r="H5653" i="11"/>
  <c r="I5653" i="11" s="1"/>
  <c r="H5654" i="11"/>
  <c r="I5654" i="11" s="1"/>
  <c r="H5655" i="11"/>
  <c r="I5655" i="11" s="1"/>
  <c r="H5656" i="11"/>
  <c r="I5656" i="11" s="1"/>
  <c r="H5657" i="11"/>
  <c r="I5657" i="11" s="1"/>
  <c r="H5658" i="11"/>
  <c r="I5658" i="11" s="1"/>
  <c r="H5659" i="11"/>
  <c r="I5659" i="11" s="1"/>
  <c r="H5660" i="11"/>
  <c r="I5660" i="11" s="1"/>
  <c r="H5661" i="11"/>
  <c r="I5661" i="11" s="1"/>
  <c r="H5662" i="11"/>
  <c r="I5662" i="11" s="1"/>
  <c r="H5663" i="11"/>
  <c r="I5663" i="11" s="1"/>
  <c r="H5664" i="11"/>
  <c r="I5664" i="11" s="1"/>
  <c r="H5665" i="11"/>
  <c r="I5665" i="11" s="1"/>
  <c r="H5666" i="11"/>
  <c r="I5666" i="11" s="1"/>
  <c r="H5667" i="11"/>
  <c r="I5667" i="11" s="1"/>
  <c r="H5668" i="11"/>
  <c r="I5668" i="11" s="1"/>
  <c r="H5669" i="11"/>
  <c r="I5669" i="11" s="1"/>
  <c r="H5670" i="11"/>
  <c r="I5670" i="11" s="1"/>
  <c r="H5671" i="11"/>
  <c r="I5671" i="11" s="1"/>
  <c r="H5672" i="11"/>
  <c r="I5672" i="11" s="1"/>
  <c r="H5673" i="11"/>
  <c r="I5673" i="11" s="1"/>
  <c r="H5674" i="11"/>
  <c r="I5674" i="11" s="1"/>
  <c r="H5675" i="11"/>
  <c r="I5675" i="11" s="1"/>
  <c r="H5676" i="11"/>
  <c r="I5676" i="11" s="1"/>
  <c r="H5677" i="11"/>
  <c r="I5677" i="11" s="1"/>
  <c r="H5678" i="11"/>
  <c r="I5678" i="11" s="1"/>
  <c r="H5679" i="11"/>
  <c r="I5679" i="11" s="1"/>
  <c r="H5680" i="11"/>
  <c r="I5680" i="11" s="1"/>
  <c r="H5681" i="11"/>
  <c r="I5681" i="11" s="1"/>
  <c r="H5682" i="11"/>
  <c r="I5682" i="11" s="1"/>
  <c r="H5683" i="11"/>
  <c r="I5683" i="11" s="1"/>
  <c r="H5684" i="11"/>
  <c r="I5684" i="11" s="1"/>
  <c r="H5685" i="11"/>
  <c r="I5685" i="11" s="1"/>
  <c r="H5686" i="11"/>
  <c r="I5686" i="11" s="1"/>
  <c r="H5687" i="11"/>
  <c r="I5687" i="11" s="1"/>
  <c r="H5688" i="11"/>
  <c r="I5688" i="11" s="1"/>
  <c r="H5689" i="11"/>
  <c r="I5689" i="11" s="1"/>
  <c r="H5690" i="11"/>
  <c r="I5690" i="11" s="1"/>
  <c r="H5691" i="11"/>
  <c r="I5691" i="11" s="1"/>
  <c r="H5692" i="11"/>
  <c r="I5692" i="11" s="1"/>
  <c r="H5693" i="11"/>
  <c r="I5693" i="11" s="1"/>
  <c r="H5694" i="11"/>
  <c r="I5694" i="11" s="1"/>
  <c r="H5695" i="11"/>
  <c r="I5695" i="11" s="1"/>
  <c r="H5696" i="11"/>
  <c r="I5696" i="11" s="1"/>
  <c r="H5697" i="11"/>
  <c r="I5697" i="11" s="1"/>
  <c r="H5698" i="11"/>
  <c r="I5698" i="11" s="1"/>
  <c r="H5699" i="11"/>
  <c r="I5699" i="11" s="1"/>
  <c r="H5700" i="11"/>
  <c r="I5700" i="11" s="1"/>
  <c r="H5701" i="11"/>
  <c r="I5701" i="11" s="1"/>
  <c r="H5702" i="11"/>
  <c r="I5702" i="11" s="1"/>
  <c r="H5703" i="11"/>
  <c r="I5703" i="11" s="1"/>
  <c r="H5704" i="11"/>
  <c r="I5704" i="11" s="1"/>
  <c r="H5705" i="11"/>
  <c r="I5705" i="11" s="1"/>
  <c r="H5706" i="11"/>
  <c r="I5706" i="11" s="1"/>
  <c r="H5707" i="11"/>
  <c r="I5707" i="11" s="1"/>
  <c r="H5708" i="11"/>
  <c r="I5708" i="11" s="1"/>
  <c r="H5709" i="11"/>
  <c r="I5709" i="11" s="1"/>
  <c r="H5710" i="11"/>
  <c r="I5710" i="11" s="1"/>
  <c r="H5711" i="11"/>
  <c r="I5711" i="11" s="1"/>
  <c r="H5712" i="11"/>
  <c r="I5712" i="11" s="1"/>
  <c r="H5713" i="11"/>
  <c r="I5713" i="11" s="1"/>
  <c r="H5714" i="11"/>
  <c r="I5714" i="11" s="1"/>
  <c r="H5715" i="11"/>
  <c r="I5715" i="11" s="1"/>
  <c r="H5716" i="11"/>
  <c r="I5716" i="11" s="1"/>
  <c r="H5717" i="11"/>
  <c r="I5717" i="11" s="1"/>
  <c r="H5718" i="11"/>
  <c r="I5718" i="11" s="1"/>
  <c r="H5719" i="11"/>
  <c r="I5719" i="11" s="1"/>
  <c r="H5720" i="11"/>
  <c r="I5720" i="11" s="1"/>
  <c r="H5721" i="11"/>
  <c r="I5721" i="11" s="1"/>
  <c r="H5722" i="11"/>
  <c r="I5722" i="11" s="1"/>
  <c r="H5723" i="11"/>
  <c r="I5723" i="11" s="1"/>
  <c r="H5724" i="11"/>
  <c r="I5724" i="11" s="1"/>
  <c r="H5725" i="11"/>
  <c r="I5725" i="11" s="1"/>
  <c r="H5726" i="11"/>
  <c r="I5726" i="11" s="1"/>
  <c r="H5727" i="11"/>
  <c r="I5727" i="11" s="1"/>
  <c r="H5728" i="11"/>
  <c r="I5728" i="11" s="1"/>
  <c r="H5729" i="11"/>
  <c r="I5729" i="11" s="1"/>
  <c r="H5730" i="11"/>
  <c r="I5730" i="11" s="1"/>
  <c r="H5731" i="11"/>
  <c r="I5731" i="11" s="1"/>
  <c r="H5732" i="11"/>
  <c r="I5732" i="11" s="1"/>
  <c r="H5733" i="11"/>
  <c r="I5733" i="11" s="1"/>
  <c r="H5734" i="11"/>
  <c r="I5734" i="11" s="1"/>
  <c r="H5735" i="11"/>
  <c r="I5735" i="11" s="1"/>
  <c r="H5736" i="11"/>
  <c r="I5736" i="11" s="1"/>
  <c r="H5737" i="11"/>
  <c r="I5737" i="11" s="1"/>
  <c r="H5738" i="11"/>
  <c r="I5738" i="11" s="1"/>
  <c r="H5739" i="11"/>
  <c r="I5739" i="11" s="1"/>
  <c r="H5740" i="11"/>
  <c r="I5740" i="11" s="1"/>
  <c r="H5741" i="11"/>
  <c r="I5741" i="11" s="1"/>
  <c r="H5742" i="11"/>
  <c r="I5742" i="11" s="1"/>
  <c r="H5743" i="11"/>
  <c r="I5743" i="11" s="1"/>
  <c r="H5744" i="11"/>
  <c r="I5744" i="11" s="1"/>
  <c r="H5745" i="11"/>
  <c r="I5745" i="11" s="1"/>
  <c r="H5746" i="11"/>
  <c r="I5746" i="11" s="1"/>
  <c r="H5747" i="11"/>
  <c r="I5747" i="11" s="1"/>
  <c r="H5748" i="11"/>
  <c r="I5748" i="11" s="1"/>
  <c r="H5749" i="11"/>
  <c r="I5749" i="11" s="1"/>
  <c r="H5750" i="11"/>
  <c r="I5750" i="11" s="1"/>
  <c r="H5751" i="11"/>
  <c r="I5751" i="11" s="1"/>
  <c r="H5752" i="11"/>
  <c r="I5752" i="11" s="1"/>
  <c r="H5753" i="11"/>
  <c r="I5753" i="11" s="1"/>
  <c r="H5754" i="11"/>
  <c r="I5754" i="11" s="1"/>
  <c r="H5755" i="11"/>
  <c r="I5755" i="11" s="1"/>
  <c r="H5756" i="11"/>
  <c r="I5756" i="11" s="1"/>
  <c r="H5757" i="11"/>
  <c r="I5757" i="11" s="1"/>
  <c r="H5758" i="11"/>
  <c r="I5758" i="11" s="1"/>
  <c r="H5759" i="11"/>
  <c r="I5759" i="11" s="1"/>
  <c r="H5760" i="11"/>
  <c r="I5760" i="11" s="1"/>
  <c r="H5761" i="11"/>
  <c r="I5761" i="11" s="1"/>
  <c r="H5762" i="11"/>
  <c r="I5762" i="11" s="1"/>
  <c r="H5763" i="11"/>
  <c r="I5763" i="11" s="1"/>
  <c r="H5764" i="11"/>
  <c r="I5764" i="11" s="1"/>
  <c r="H5765" i="11"/>
  <c r="I5765" i="11" s="1"/>
  <c r="H5766" i="11"/>
  <c r="I5766" i="11" s="1"/>
  <c r="H5767" i="11"/>
  <c r="I5767" i="11" s="1"/>
  <c r="H5768" i="11"/>
  <c r="I5768" i="11" s="1"/>
  <c r="H5769" i="11"/>
  <c r="I5769" i="11" s="1"/>
  <c r="H5770" i="11"/>
  <c r="I5770" i="11" s="1"/>
  <c r="H5771" i="11"/>
  <c r="I5771" i="11" s="1"/>
  <c r="H5772" i="11"/>
  <c r="I5772" i="11" s="1"/>
  <c r="H5773" i="11"/>
  <c r="I5773" i="11" s="1"/>
  <c r="H5774" i="11"/>
  <c r="I5774" i="11" s="1"/>
  <c r="H5775" i="11"/>
  <c r="I5775" i="11" s="1"/>
  <c r="H5776" i="11"/>
  <c r="I5776" i="11" s="1"/>
  <c r="H5777" i="11"/>
  <c r="I5777" i="11" s="1"/>
  <c r="H5778" i="11"/>
  <c r="I5778" i="11" s="1"/>
  <c r="H5779" i="11"/>
  <c r="I5779" i="11" s="1"/>
  <c r="H5780" i="11"/>
  <c r="I5780" i="11" s="1"/>
  <c r="H5781" i="11"/>
  <c r="I5781" i="11" s="1"/>
  <c r="H5782" i="11"/>
  <c r="I5782" i="11" s="1"/>
  <c r="H5783" i="11"/>
  <c r="I5783" i="11" s="1"/>
  <c r="H5784" i="11"/>
  <c r="I5784" i="11" s="1"/>
  <c r="H5785" i="11"/>
  <c r="I5785" i="11" s="1"/>
  <c r="H5786" i="11"/>
  <c r="I5786" i="11" s="1"/>
  <c r="H5787" i="11"/>
  <c r="I5787" i="11" s="1"/>
  <c r="H5788" i="11"/>
  <c r="I5788" i="11" s="1"/>
  <c r="H5789" i="11"/>
  <c r="I5789" i="11" s="1"/>
  <c r="H5790" i="11"/>
  <c r="I5790" i="11" s="1"/>
  <c r="H5791" i="11"/>
  <c r="I5791" i="11" s="1"/>
  <c r="H5792" i="11"/>
  <c r="I5792" i="11" s="1"/>
  <c r="H5793" i="11"/>
  <c r="I5793" i="11" s="1"/>
  <c r="H5794" i="11"/>
  <c r="I5794" i="11" s="1"/>
  <c r="H5795" i="11"/>
  <c r="I5795" i="11" s="1"/>
  <c r="H5796" i="11"/>
  <c r="I5796" i="11" s="1"/>
  <c r="H5797" i="11"/>
  <c r="I5797" i="11" s="1"/>
  <c r="H5798" i="11"/>
  <c r="I5798" i="11" s="1"/>
  <c r="H5799" i="11"/>
  <c r="I5799" i="11" s="1"/>
  <c r="H5800" i="11"/>
  <c r="I5800" i="11" s="1"/>
  <c r="H5801" i="11"/>
  <c r="I5801" i="11" s="1"/>
  <c r="H5802" i="11"/>
  <c r="I5802" i="11" s="1"/>
  <c r="H5803" i="11"/>
  <c r="I5803" i="11" s="1"/>
  <c r="H5804" i="11"/>
  <c r="I5804" i="11" s="1"/>
  <c r="H5805" i="11"/>
  <c r="I5805" i="11" s="1"/>
  <c r="H5806" i="11"/>
  <c r="I5806" i="11" s="1"/>
  <c r="H5807" i="11"/>
  <c r="I5807" i="11" s="1"/>
  <c r="H5808" i="11"/>
  <c r="I5808" i="11" s="1"/>
  <c r="H5809" i="11"/>
  <c r="I5809" i="11" s="1"/>
  <c r="H5810" i="11"/>
  <c r="I5810" i="11" s="1"/>
  <c r="H5811" i="11"/>
  <c r="I5811" i="11" s="1"/>
  <c r="H5812" i="11"/>
  <c r="I5812" i="11" s="1"/>
  <c r="H5813" i="11"/>
  <c r="I5813" i="11" s="1"/>
  <c r="H5814" i="11"/>
  <c r="I5814" i="11" s="1"/>
  <c r="H5815" i="11"/>
  <c r="I5815" i="11" s="1"/>
  <c r="H5816" i="11"/>
  <c r="I5816" i="11" s="1"/>
  <c r="H5817" i="11"/>
  <c r="I5817" i="11" s="1"/>
  <c r="H5818" i="11"/>
  <c r="I5818" i="11" s="1"/>
  <c r="H5819" i="11"/>
  <c r="I5819" i="11" s="1"/>
  <c r="H5820" i="11"/>
  <c r="I5820" i="11" s="1"/>
  <c r="H5821" i="11"/>
  <c r="I5821" i="11" s="1"/>
  <c r="H5822" i="11"/>
  <c r="I5822" i="11" s="1"/>
  <c r="H5823" i="11"/>
  <c r="I5823" i="11" s="1"/>
  <c r="H5824" i="11"/>
  <c r="I5824" i="11" s="1"/>
  <c r="H5825" i="11"/>
  <c r="I5825" i="11" s="1"/>
  <c r="H5826" i="11"/>
  <c r="I5826" i="11" s="1"/>
  <c r="H5827" i="11"/>
  <c r="I5827" i="11" s="1"/>
  <c r="H5828" i="11"/>
  <c r="I5828" i="11" s="1"/>
  <c r="H5829" i="11"/>
  <c r="I5829" i="11" s="1"/>
  <c r="H5830" i="11"/>
  <c r="I5830" i="11" s="1"/>
  <c r="H5831" i="11"/>
  <c r="I5831" i="11" s="1"/>
  <c r="H5832" i="11"/>
  <c r="I5832" i="11" s="1"/>
  <c r="H5833" i="11"/>
  <c r="I5833" i="11" s="1"/>
  <c r="H5834" i="11"/>
  <c r="I5834" i="11" s="1"/>
  <c r="H5835" i="11"/>
  <c r="I5835" i="11" s="1"/>
  <c r="H5836" i="11"/>
  <c r="I5836" i="11" s="1"/>
  <c r="H5837" i="11"/>
  <c r="I5837" i="11" s="1"/>
  <c r="H5838" i="11"/>
  <c r="I5838" i="11" s="1"/>
  <c r="H5839" i="11"/>
  <c r="I5839" i="11" s="1"/>
  <c r="H5840" i="11"/>
  <c r="I5840" i="11" s="1"/>
  <c r="H5841" i="11"/>
  <c r="I5841" i="11" s="1"/>
  <c r="H5842" i="11"/>
  <c r="I5842" i="11" s="1"/>
  <c r="H5843" i="11"/>
  <c r="I5843" i="11" s="1"/>
  <c r="H5844" i="11"/>
  <c r="I5844" i="11" s="1"/>
  <c r="H5845" i="11"/>
  <c r="I5845" i="11" s="1"/>
  <c r="H5846" i="11"/>
  <c r="I5846" i="11" s="1"/>
  <c r="H5847" i="11"/>
  <c r="I5847" i="11" s="1"/>
  <c r="H5848" i="11"/>
  <c r="I5848" i="11" s="1"/>
  <c r="H5849" i="11"/>
  <c r="I5849" i="11" s="1"/>
  <c r="H5850" i="11"/>
  <c r="I5850" i="11" s="1"/>
  <c r="H5851" i="11"/>
  <c r="I5851" i="11" s="1"/>
  <c r="H5852" i="11"/>
  <c r="I5852" i="11" s="1"/>
  <c r="H5853" i="11"/>
  <c r="I5853" i="11" s="1"/>
  <c r="H5854" i="11"/>
  <c r="I5854" i="11" s="1"/>
  <c r="H5855" i="11"/>
  <c r="I5855" i="11" s="1"/>
  <c r="H5856" i="11"/>
  <c r="I5856" i="11" s="1"/>
  <c r="H5857" i="11"/>
  <c r="I5857" i="11" s="1"/>
  <c r="H5858" i="11"/>
  <c r="I5858" i="11" s="1"/>
  <c r="H5859" i="11"/>
  <c r="I5859" i="11" s="1"/>
  <c r="H5860" i="11"/>
  <c r="I5860" i="11" s="1"/>
  <c r="H5861" i="11"/>
  <c r="I5861" i="11" s="1"/>
  <c r="H5862" i="11"/>
  <c r="I5862" i="11" s="1"/>
  <c r="H5863" i="11"/>
  <c r="I5863" i="11" s="1"/>
  <c r="H5864" i="11"/>
  <c r="I5864" i="11" s="1"/>
  <c r="H5865" i="11"/>
  <c r="I5865" i="11" s="1"/>
  <c r="H5866" i="11"/>
  <c r="I5866" i="11" s="1"/>
  <c r="H5867" i="11"/>
  <c r="I5867" i="11" s="1"/>
  <c r="H5868" i="11"/>
  <c r="I5868" i="11" s="1"/>
  <c r="H5869" i="11"/>
  <c r="I5869" i="11" s="1"/>
  <c r="H5870" i="11"/>
  <c r="I5870" i="11" s="1"/>
  <c r="H5871" i="11"/>
  <c r="I5871" i="11" s="1"/>
  <c r="H5872" i="11"/>
  <c r="I5872" i="11" s="1"/>
  <c r="H5873" i="11"/>
  <c r="I5873" i="11" s="1"/>
  <c r="H5874" i="11"/>
  <c r="I5874" i="11" s="1"/>
  <c r="H5875" i="11"/>
  <c r="I5875" i="11" s="1"/>
  <c r="H5876" i="11"/>
  <c r="I5876" i="11" s="1"/>
  <c r="H5877" i="11"/>
  <c r="I5877" i="11" s="1"/>
  <c r="H5878" i="11"/>
  <c r="I5878" i="11" s="1"/>
  <c r="H5879" i="11"/>
  <c r="I5879" i="11" s="1"/>
  <c r="H5880" i="11"/>
  <c r="I5880" i="11" s="1"/>
  <c r="H5881" i="11"/>
  <c r="I5881" i="11" s="1"/>
  <c r="H5882" i="11"/>
  <c r="I5882" i="11" s="1"/>
  <c r="H5883" i="11"/>
  <c r="I5883" i="11" s="1"/>
  <c r="H5884" i="11"/>
  <c r="I5884" i="11" s="1"/>
  <c r="H5885" i="11"/>
  <c r="I5885" i="11" s="1"/>
  <c r="H5886" i="11"/>
  <c r="I5886" i="11" s="1"/>
  <c r="H5887" i="11"/>
  <c r="I5887" i="11" s="1"/>
  <c r="H5888" i="11"/>
  <c r="I5888" i="11" s="1"/>
  <c r="H5889" i="11"/>
  <c r="I5889" i="11" s="1"/>
  <c r="H5890" i="11"/>
  <c r="I5890" i="11" s="1"/>
  <c r="H5891" i="11"/>
  <c r="I5891" i="11" s="1"/>
  <c r="H5892" i="11"/>
  <c r="I5892" i="11" s="1"/>
  <c r="H5893" i="11"/>
  <c r="I5893" i="11" s="1"/>
  <c r="H5894" i="11"/>
  <c r="I5894" i="11" s="1"/>
  <c r="H5895" i="11"/>
  <c r="I5895" i="11" s="1"/>
  <c r="H5896" i="11"/>
  <c r="I5896" i="11" s="1"/>
  <c r="H5897" i="11"/>
  <c r="I5897" i="11" s="1"/>
  <c r="H5898" i="11"/>
  <c r="I5898" i="11" s="1"/>
  <c r="H5899" i="11"/>
  <c r="I5899" i="11" s="1"/>
  <c r="H5900" i="11"/>
  <c r="I5900" i="11" s="1"/>
  <c r="H5901" i="11"/>
  <c r="I5901" i="11" s="1"/>
  <c r="H5902" i="11"/>
  <c r="I5902" i="11" s="1"/>
  <c r="H5903" i="11"/>
  <c r="I5903" i="11" s="1"/>
  <c r="H5904" i="11"/>
  <c r="I5904" i="11" s="1"/>
  <c r="H5905" i="11"/>
  <c r="I5905" i="11" s="1"/>
  <c r="H5906" i="11"/>
  <c r="I5906" i="11" s="1"/>
  <c r="H5907" i="11"/>
  <c r="I5907" i="11" s="1"/>
  <c r="H5908" i="11"/>
  <c r="I5908" i="11" s="1"/>
  <c r="H5909" i="11"/>
  <c r="I5909" i="11" s="1"/>
  <c r="H5910" i="11"/>
  <c r="I5910" i="11" s="1"/>
  <c r="H5911" i="11"/>
  <c r="I5911" i="11" s="1"/>
  <c r="H5912" i="11"/>
  <c r="I5912" i="11" s="1"/>
  <c r="H5913" i="11"/>
  <c r="I5913" i="11" s="1"/>
  <c r="H5914" i="11"/>
  <c r="I5914" i="11" s="1"/>
  <c r="H5915" i="11"/>
  <c r="I5915" i="11" s="1"/>
  <c r="H5916" i="11"/>
  <c r="I5916" i="11" s="1"/>
  <c r="H5917" i="11"/>
  <c r="I5917" i="11" s="1"/>
  <c r="H5918" i="11"/>
  <c r="I5918" i="11" s="1"/>
  <c r="H5919" i="11"/>
  <c r="I5919" i="11" s="1"/>
  <c r="H5920" i="11"/>
  <c r="I5920" i="11" s="1"/>
  <c r="H5921" i="11"/>
  <c r="I5921" i="11" s="1"/>
  <c r="H5922" i="11"/>
  <c r="I5922" i="11" s="1"/>
  <c r="H5923" i="11"/>
  <c r="I5923" i="11" s="1"/>
  <c r="H5924" i="11"/>
  <c r="I5924" i="11" s="1"/>
  <c r="H5925" i="11"/>
  <c r="I5925" i="11" s="1"/>
  <c r="H5926" i="11"/>
  <c r="I5926" i="11" s="1"/>
  <c r="H5927" i="11"/>
  <c r="I5927" i="11" s="1"/>
  <c r="H5928" i="11"/>
  <c r="I5928" i="11" s="1"/>
  <c r="H5929" i="11"/>
  <c r="I5929" i="11" s="1"/>
  <c r="H5930" i="11"/>
  <c r="I5930" i="11" s="1"/>
  <c r="H5931" i="11"/>
  <c r="I5931" i="11" s="1"/>
  <c r="H5932" i="11"/>
  <c r="I5932" i="11" s="1"/>
  <c r="H5933" i="11"/>
  <c r="I5933" i="11" s="1"/>
  <c r="H5934" i="11"/>
  <c r="I5934" i="11" s="1"/>
  <c r="H5935" i="11"/>
  <c r="I5935" i="11" s="1"/>
  <c r="H5936" i="11"/>
  <c r="I5936" i="11" s="1"/>
  <c r="H5937" i="11"/>
  <c r="I5937" i="11" s="1"/>
  <c r="H5938" i="11"/>
  <c r="I5938" i="11" s="1"/>
  <c r="H5939" i="11"/>
  <c r="I5939" i="11" s="1"/>
  <c r="H5940" i="11"/>
  <c r="I5940" i="11" s="1"/>
  <c r="H5941" i="11"/>
  <c r="I5941" i="11" s="1"/>
  <c r="H5942" i="11"/>
  <c r="I5942" i="11" s="1"/>
  <c r="H5943" i="11"/>
  <c r="I5943" i="11" s="1"/>
  <c r="H5944" i="11"/>
  <c r="I5944" i="11" s="1"/>
  <c r="H5945" i="11"/>
  <c r="I5945" i="11" s="1"/>
  <c r="H5946" i="11"/>
  <c r="I5946" i="11" s="1"/>
  <c r="H5947" i="11"/>
  <c r="I5947" i="11" s="1"/>
  <c r="H5948" i="11"/>
  <c r="I5948" i="11" s="1"/>
  <c r="H5949" i="11"/>
  <c r="I5949" i="11" s="1"/>
  <c r="H5950" i="11"/>
  <c r="I5950" i="11" s="1"/>
  <c r="H5951" i="11"/>
  <c r="I5951" i="11" s="1"/>
  <c r="H5952" i="11"/>
  <c r="I5952" i="11" s="1"/>
  <c r="H5953" i="11"/>
  <c r="I5953" i="11" s="1"/>
  <c r="H5954" i="11"/>
  <c r="I5954" i="11" s="1"/>
  <c r="H5955" i="11"/>
  <c r="I5955" i="11" s="1"/>
  <c r="H5956" i="11"/>
  <c r="I5956" i="11" s="1"/>
  <c r="H5957" i="11"/>
  <c r="I5957" i="11" s="1"/>
  <c r="H5958" i="11"/>
  <c r="I5958" i="11" s="1"/>
  <c r="H5959" i="11"/>
  <c r="I5959" i="11" s="1"/>
  <c r="H5960" i="11"/>
  <c r="I5960" i="11" s="1"/>
  <c r="H5961" i="11"/>
  <c r="I5961" i="11" s="1"/>
  <c r="H5962" i="11"/>
  <c r="I5962" i="11" s="1"/>
  <c r="H5963" i="11"/>
  <c r="I5963" i="11" s="1"/>
  <c r="H5964" i="11"/>
  <c r="I5964" i="11" s="1"/>
  <c r="H5965" i="11"/>
  <c r="I5965" i="11" s="1"/>
  <c r="H5966" i="11"/>
  <c r="I5966" i="11" s="1"/>
  <c r="H5967" i="11"/>
  <c r="I5967" i="11" s="1"/>
  <c r="H5968" i="11"/>
  <c r="I5968" i="11" s="1"/>
  <c r="H5969" i="11"/>
  <c r="I5969" i="11" s="1"/>
  <c r="H5970" i="11"/>
  <c r="I5970" i="11" s="1"/>
  <c r="H5971" i="11"/>
  <c r="I5971" i="11" s="1"/>
  <c r="H5972" i="11"/>
  <c r="I5972" i="11" s="1"/>
  <c r="H5973" i="11"/>
  <c r="I5973" i="11" s="1"/>
  <c r="H5974" i="11"/>
  <c r="I5974" i="11" s="1"/>
  <c r="H5975" i="11"/>
  <c r="I5975" i="11" s="1"/>
  <c r="H5976" i="11"/>
  <c r="I5976" i="11" s="1"/>
  <c r="H5977" i="11"/>
  <c r="I5977" i="11" s="1"/>
  <c r="H5978" i="11"/>
  <c r="I5978" i="11" s="1"/>
  <c r="H5979" i="11"/>
  <c r="I5979" i="11" s="1"/>
  <c r="H5980" i="11"/>
  <c r="I5980" i="11" s="1"/>
  <c r="H5981" i="11"/>
  <c r="I5981" i="11" s="1"/>
  <c r="H5982" i="11"/>
  <c r="I5982" i="11" s="1"/>
  <c r="H5983" i="11"/>
  <c r="I5983" i="11" s="1"/>
  <c r="H5984" i="11"/>
  <c r="I5984" i="11" s="1"/>
  <c r="H5985" i="11"/>
  <c r="I5985" i="11" s="1"/>
  <c r="H5986" i="11"/>
  <c r="I5986" i="11" s="1"/>
  <c r="H5987" i="11"/>
  <c r="I5987" i="11" s="1"/>
  <c r="H5988" i="11"/>
  <c r="I5988" i="11" s="1"/>
  <c r="H5989" i="11"/>
  <c r="I5989" i="11" s="1"/>
  <c r="H5990" i="11"/>
  <c r="I5990" i="11" s="1"/>
  <c r="H5991" i="11"/>
  <c r="I5991" i="11" s="1"/>
  <c r="H5992" i="11"/>
  <c r="I5992" i="11" s="1"/>
  <c r="H5993" i="11"/>
  <c r="I5993" i="11" s="1"/>
  <c r="H5994" i="11"/>
  <c r="I5994" i="11" s="1"/>
  <c r="H5995" i="11"/>
  <c r="I5995" i="11" s="1"/>
  <c r="H5996" i="11"/>
  <c r="I5996" i="11" s="1"/>
  <c r="H5997" i="11"/>
  <c r="I5997" i="11" s="1"/>
  <c r="H5998" i="11"/>
  <c r="I5998" i="11" s="1"/>
  <c r="H5999" i="11"/>
  <c r="I5999" i="11" s="1"/>
  <c r="H6000" i="11"/>
  <c r="I6000" i="11" s="1"/>
  <c r="H6001" i="11"/>
  <c r="I6001" i="11" s="1"/>
  <c r="H6002" i="11"/>
  <c r="I6002" i="11" s="1"/>
  <c r="H6003" i="11"/>
  <c r="I6003" i="11" s="1"/>
  <c r="H6004" i="11"/>
  <c r="I6004" i="11" s="1"/>
  <c r="H6005" i="11"/>
  <c r="I6005" i="11" s="1"/>
  <c r="H6006" i="11"/>
  <c r="I6006" i="11" s="1"/>
  <c r="H6007" i="11"/>
  <c r="I6007" i="11" s="1"/>
  <c r="H6008" i="11"/>
  <c r="I6008" i="11" s="1"/>
  <c r="H6009" i="11"/>
  <c r="I6009" i="11" s="1"/>
  <c r="H6010" i="11"/>
  <c r="I6010" i="11" s="1"/>
  <c r="H6011" i="11"/>
  <c r="I6011" i="11" s="1"/>
  <c r="H6012" i="11"/>
  <c r="I6012" i="11" s="1"/>
  <c r="H6013" i="11"/>
  <c r="I6013" i="11" s="1"/>
  <c r="H6014" i="11"/>
  <c r="I6014" i="11" s="1"/>
  <c r="H6015" i="11"/>
  <c r="I6015" i="11" s="1"/>
  <c r="H6016" i="11"/>
  <c r="I6016" i="11" s="1"/>
  <c r="H6017" i="11"/>
  <c r="I6017" i="11" s="1"/>
  <c r="H6018" i="11"/>
  <c r="I6018" i="11" s="1"/>
  <c r="H6019" i="11"/>
  <c r="I6019" i="11" s="1"/>
  <c r="H6020" i="11"/>
  <c r="I6020" i="11" s="1"/>
  <c r="H6021" i="11"/>
  <c r="I6021" i="11" s="1"/>
  <c r="H6022" i="11"/>
  <c r="I6022" i="11" s="1"/>
  <c r="H6023" i="11"/>
  <c r="I6023" i="11" s="1"/>
  <c r="H6024" i="11"/>
  <c r="I6024" i="11" s="1"/>
  <c r="H6025" i="11"/>
  <c r="I6025" i="11" s="1"/>
  <c r="H6026" i="11"/>
  <c r="I6026" i="11" s="1"/>
  <c r="H6027" i="11"/>
  <c r="I6027" i="11" s="1"/>
  <c r="H6028" i="11"/>
  <c r="I6028" i="11" s="1"/>
  <c r="H6029" i="11"/>
  <c r="I6029" i="11" s="1"/>
  <c r="H6030" i="11"/>
  <c r="I6030" i="11" s="1"/>
  <c r="H6031" i="11"/>
  <c r="I6031" i="11" s="1"/>
  <c r="H6032" i="11"/>
  <c r="I6032" i="11" s="1"/>
  <c r="H6033" i="11"/>
  <c r="I6033" i="11" s="1"/>
  <c r="H6034" i="11"/>
  <c r="I6034" i="11" s="1"/>
  <c r="H6035" i="11"/>
  <c r="I6035" i="11" s="1"/>
  <c r="H6036" i="11"/>
  <c r="I6036" i="11" s="1"/>
  <c r="H6037" i="11"/>
  <c r="I6037" i="11" s="1"/>
  <c r="H6038" i="11"/>
  <c r="I6038" i="11" s="1"/>
  <c r="H6039" i="11"/>
  <c r="I6039" i="11" s="1"/>
  <c r="H6040" i="11"/>
  <c r="I6040" i="11" s="1"/>
  <c r="H6041" i="11"/>
  <c r="I6041" i="11" s="1"/>
  <c r="H6042" i="11"/>
  <c r="I6042" i="11" s="1"/>
  <c r="H6043" i="11"/>
  <c r="I6043" i="11" s="1"/>
  <c r="H6044" i="11"/>
  <c r="I6044" i="11" s="1"/>
  <c r="H6045" i="11"/>
  <c r="I6045" i="11" s="1"/>
  <c r="H6046" i="11"/>
  <c r="I6046" i="11" s="1"/>
  <c r="H6047" i="11"/>
  <c r="I6047" i="11" s="1"/>
  <c r="H6048" i="11"/>
  <c r="I6048" i="11" s="1"/>
  <c r="H6049" i="11"/>
  <c r="I6049" i="11" s="1"/>
  <c r="H6050" i="11"/>
  <c r="I6050" i="11" s="1"/>
  <c r="H6051" i="11"/>
  <c r="I6051" i="11" s="1"/>
  <c r="H6052" i="11"/>
  <c r="I6052" i="11" s="1"/>
  <c r="H6053" i="11"/>
  <c r="I6053" i="11" s="1"/>
  <c r="H6054" i="11"/>
  <c r="I6054" i="11" s="1"/>
  <c r="H6055" i="11"/>
  <c r="I6055" i="11" s="1"/>
  <c r="H6056" i="11"/>
  <c r="I6056" i="11" s="1"/>
  <c r="H6057" i="11"/>
  <c r="I6057" i="11" s="1"/>
  <c r="H6058" i="11"/>
  <c r="I6058" i="11" s="1"/>
  <c r="H6059" i="11"/>
  <c r="I6059" i="11" s="1"/>
  <c r="H6060" i="11"/>
  <c r="I6060" i="11" s="1"/>
  <c r="H6061" i="11"/>
  <c r="I6061" i="11" s="1"/>
  <c r="H6062" i="11"/>
  <c r="I6062" i="11" s="1"/>
  <c r="H6063" i="11"/>
  <c r="I6063" i="11" s="1"/>
  <c r="H6064" i="11"/>
  <c r="I6064" i="11" s="1"/>
  <c r="H6065" i="11"/>
  <c r="I6065" i="11" s="1"/>
  <c r="H6066" i="11"/>
  <c r="I6066" i="11" s="1"/>
  <c r="H6067" i="11"/>
  <c r="I6067" i="11" s="1"/>
  <c r="H6068" i="11"/>
  <c r="I6068" i="11" s="1"/>
  <c r="H6069" i="11"/>
  <c r="I6069" i="11" s="1"/>
  <c r="H6070" i="11"/>
  <c r="I6070" i="11" s="1"/>
  <c r="H6071" i="11"/>
  <c r="I6071" i="11" s="1"/>
  <c r="H6072" i="11"/>
  <c r="I6072" i="11" s="1"/>
  <c r="H6073" i="11"/>
  <c r="I6073" i="11" s="1"/>
  <c r="H6074" i="11"/>
  <c r="I6074" i="11" s="1"/>
  <c r="H6075" i="11"/>
  <c r="I6075" i="11" s="1"/>
  <c r="H6076" i="11"/>
  <c r="I6076" i="11" s="1"/>
  <c r="H6077" i="11"/>
  <c r="I6077" i="11" s="1"/>
  <c r="H6078" i="11"/>
  <c r="I6078" i="11" s="1"/>
  <c r="H6079" i="11"/>
  <c r="I6079" i="11" s="1"/>
  <c r="H6080" i="11"/>
  <c r="I6080" i="11" s="1"/>
  <c r="H6081" i="11"/>
  <c r="I6081" i="11" s="1"/>
  <c r="H6082" i="11"/>
  <c r="I6082" i="11" s="1"/>
  <c r="H6083" i="11"/>
  <c r="I6083" i="11" s="1"/>
  <c r="H6084" i="11"/>
  <c r="I6084" i="11" s="1"/>
  <c r="H6085" i="11"/>
  <c r="I6085" i="11" s="1"/>
  <c r="H6086" i="11"/>
  <c r="I6086" i="11" s="1"/>
  <c r="H6087" i="11"/>
  <c r="I6087" i="11" s="1"/>
  <c r="H6088" i="11"/>
  <c r="I6088" i="11" s="1"/>
  <c r="H6089" i="11"/>
  <c r="I6089" i="11" s="1"/>
  <c r="H6090" i="11"/>
  <c r="I6090" i="11" s="1"/>
  <c r="H6091" i="11"/>
  <c r="I6091" i="11" s="1"/>
  <c r="H6092" i="11"/>
  <c r="I6092" i="11" s="1"/>
  <c r="H6093" i="11"/>
  <c r="I6093" i="11" s="1"/>
  <c r="H6094" i="11"/>
  <c r="I6094" i="11" s="1"/>
  <c r="H6095" i="11"/>
  <c r="I6095" i="11" s="1"/>
  <c r="H6096" i="11"/>
  <c r="I6096" i="11" s="1"/>
  <c r="H6097" i="11"/>
  <c r="I6097" i="11" s="1"/>
  <c r="H6098" i="11"/>
  <c r="I6098" i="11" s="1"/>
  <c r="H6099" i="11"/>
  <c r="I6099" i="11" s="1"/>
  <c r="H6100" i="11"/>
  <c r="I6100" i="11" s="1"/>
  <c r="H6101" i="11"/>
  <c r="I6101" i="11" s="1"/>
  <c r="H6102" i="11"/>
  <c r="I6102" i="11" s="1"/>
  <c r="H6103" i="11"/>
  <c r="I6103" i="11" s="1"/>
  <c r="H6104" i="11"/>
  <c r="I6104" i="11" s="1"/>
  <c r="H6105" i="11"/>
  <c r="I6105" i="11" s="1"/>
  <c r="H6106" i="11"/>
  <c r="I6106" i="11" s="1"/>
  <c r="H6107" i="11"/>
  <c r="I6107" i="11" s="1"/>
  <c r="H6108" i="11"/>
  <c r="I6108" i="11" s="1"/>
  <c r="H6109" i="11"/>
  <c r="I6109" i="11" s="1"/>
  <c r="H6110" i="11"/>
  <c r="I6110" i="11" s="1"/>
  <c r="H6111" i="11"/>
  <c r="I6111" i="11" s="1"/>
  <c r="H6112" i="11"/>
  <c r="I6112" i="11" s="1"/>
  <c r="H6113" i="11"/>
  <c r="I6113" i="11" s="1"/>
  <c r="H6114" i="11"/>
  <c r="I6114" i="11" s="1"/>
  <c r="H6115" i="11"/>
  <c r="I6115" i="11" s="1"/>
  <c r="H6116" i="11"/>
  <c r="I6116" i="11" s="1"/>
  <c r="H6117" i="11"/>
  <c r="I6117" i="11" s="1"/>
  <c r="H6118" i="11"/>
  <c r="I6118" i="11" s="1"/>
  <c r="H6119" i="11"/>
  <c r="I6119" i="11" s="1"/>
  <c r="H6120" i="11"/>
  <c r="I6120" i="11" s="1"/>
  <c r="H6121" i="11"/>
  <c r="I6121" i="11" s="1"/>
  <c r="H6122" i="11"/>
  <c r="I6122" i="11" s="1"/>
  <c r="H6123" i="11"/>
  <c r="I6123" i="11" s="1"/>
  <c r="H6124" i="11"/>
  <c r="I6124" i="11" s="1"/>
  <c r="H6125" i="11"/>
  <c r="I6125" i="11" s="1"/>
  <c r="H6126" i="11"/>
  <c r="I6126" i="11" s="1"/>
  <c r="H6127" i="11"/>
  <c r="I6127" i="11" s="1"/>
  <c r="H6128" i="11"/>
  <c r="I6128" i="11" s="1"/>
  <c r="H6129" i="11"/>
  <c r="I6129" i="11" s="1"/>
  <c r="H6130" i="11"/>
  <c r="I6130" i="11" s="1"/>
  <c r="H6131" i="11"/>
  <c r="I6131" i="11" s="1"/>
  <c r="H6132" i="11"/>
  <c r="I6132" i="11" s="1"/>
  <c r="H6133" i="11"/>
  <c r="I6133" i="11" s="1"/>
  <c r="H6134" i="11"/>
  <c r="I6134" i="11" s="1"/>
  <c r="H6135" i="11"/>
  <c r="I6135" i="11" s="1"/>
  <c r="H6136" i="11"/>
  <c r="I6136" i="11" s="1"/>
  <c r="H6137" i="11"/>
  <c r="I6137" i="11" s="1"/>
  <c r="H6138" i="11"/>
  <c r="I6138" i="11" s="1"/>
  <c r="H6139" i="11"/>
  <c r="I6139" i="11" s="1"/>
  <c r="H6140" i="11"/>
  <c r="I6140" i="11" s="1"/>
  <c r="H6141" i="11"/>
  <c r="I6141" i="11" s="1"/>
  <c r="H6142" i="11"/>
  <c r="I6142" i="11" s="1"/>
  <c r="H6143" i="11"/>
  <c r="I6143" i="11" s="1"/>
  <c r="H6144" i="11"/>
  <c r="I6144" i="11" s="1"/>
  <c r="H6145" i="11"/>
  <c r="I6145" i="11" s="1"/>
  <c r="H6146" i="11"/>
  <c r="I6146" i="11" s="1"/>
  <c r="H6147" i="11"/>
  <c r="I6147" i="11" s="1"/>
  <c r="H6148" i="11"/>
  <c r="I6148" i="11" s="1"/>
  <c r="H6149" i="11"/>
  <c r="I6149" i="11" s="1"/>
  <c r="H6150" i="11"/>
  <c r="I6150" i="11" s="1"/>
  <c r="H6151" i="11"/>
  <c r="I6151" i="11" s="1"/>
  <c r="H6152" i="11"/>
  <c r="I6152" i="11" s="1"/>
  <c r="H6153" i="11"/>
  <c r="I6153" i="11" s="1"/>
  <c r="H6154" i="11"/>
  <c r="I6154" i="11" s="1"/>
  <c r="H6155" i="11"/>
  <c r="I6155" i="11" s="1"/>
  <c r="H6156" i="11"/>
  <c r="I6156" i="11" s="1"/>
  <c r="H6157" i="11"/>
  <c r="I6157" i="11" s="1"/>
  <c r="H6158" i="11"/>
  <c r="I6158" i="11" s="1"/>
  <c r="H6159" i="11"/>
  <c r="I6159" i="11" s="1"/>
  <c r="H6160" i="11"/>
  <c r="I6160" i="11" s="1"/>
  <c r="H6161" i="11"/>
  <c r="I6161" i="11" s="1"/>
  <c r="H6162" i="11"/>
  <c r="I6162" i="11" s="1"/>
  <c r="H6163" i="11"/>
  <c r="I6163" i="11" s="1"/>
  <c r="H6164" i="11"/>
  <c r="I6164" i="11" s="1"/>
  <c r="H6165" i="11"/>
  <c r="I6165" i="11" s="1"/>
  <c r="H6166" i="11"/>
  <c r="I6166" i="11" s="1"/>
  <c r="H6167" i="11"/>
  <c r="I6167" i="11" s="1"/>
  <c r="H6168" i="11"/>
  <c r="I6168" i="11" s="1"/>
  <c r="H6169" i="11"/>
  <c r="I6169" i="11" s="1"/>
  <c r="H6170" i="11"/>
  <c r="I6170" i="11" s="1"/>
  <c r="H6171" i="11"/>
  <c r="I6171" i="11" s="1"/>
  <c r="H6172" i="11"/>
  <c r="I6172" i="11" s="1"/>
  <c r="H6173" i="11"/>
  <c r="I6173" i="11" s="1"/>
  <c r="H6174" i="11"/>
  <c r="I6174" i="11" s="1"/>
  <c r="H6175" i="11"/>
  <c r="I6175" i="11" s="1"/>
  <c r="H6176" i="11"/>
  <c r="I6176" i="11" s="1"/>
  <c r="H6177" i="11"/>
  <c r="I6177" i="11" s="1"/>
  <c r="H6178" i="11"/>
  <c r="I6178" i="11" s="1"/>
  <c r="H6179" i="11"/>
  <c r="I6179" i="11" s="1"/>
  <c r="H6180" i="11"/>
  <c r="I6180" i="11" s="1"/>
  <c r="H6181" i="11"/>
  <c r="I6181" i="11" s="1"/>
  <c r="H6182" i="11"/>
  <c r="I6182" i="11" s="1"/>
  <c r="H6183" i="11"/>
  <c r="I6183" i="11" s="1"/>
  <c r="H6184" i="11"/>
  <c r="I6184" i="11" s="1"/>
  <c r="H6185" i="11"/>
  <c r="I6185" i="11" s="1"/>
  <c r="H6186" i="11"/>
  <c r="I6186" i="11" s="1"/>
  <c r="H6187" i="11"/>
  <c r="I6187" i="11" s="1"/>
  <c r="H6188" i="11"/>
  <c r="I6188" i="11" s="1"/>
  <c r="H6189" i="11"/>
  <c r="I6189" i="11" s="1"/>
  <c r="H6190" i="11"/>
  <c r="I6190" i="11" s="1"/>
  <c r="H6191" i="11"/>
  <c r="I6191" i="11" s="1"/>
  <c r="H6192" i="11"/>
  <c r="I6192" i="11" s="1"/>
  <c r="H6193" i="11"/>
  <c r="I6193" i="11" s="1"/>
  <c r="H6194" i="11"/>
  <c r="I6194" i="11" s="1"/>
  <c r="H6195" i="11"/>
  <c r="I6195" i="11" s="1"/>
  <c r="H6196" i="11"/>
  <c r="I6196" i="11" s="1"/>
  <c r="H6197" i="11"/>
  <c r="I6197" i="11" s="1"/>
  <c r="H6198" i="11"/>
  <c r="I6198" i="11" s="1"/>
  <c r="H6199" i="11"/>
  <c r="I6199" i="11" s="1"/>
  <c r="H6200" i="11"/>
  <c r="I6200" i="11" s="1"/>
  <c r="H6201" i="11"/>
  <c r="I6201" i="11" s="1"/>
  <c r="H6202" i="11"/>
  <c r="I6202" i="11" s="1"/>
  <c r="H6203" i="11"/>
  <c r="I6203" i="11" s="1"/>
  <c r="H6204" i="11"/>
  <c r="I6204" i="11" s="1"/>
  <c r="H6205" i="11"/>
  <c r="I6205" i="11" s="1"/>
  <c r="H6206" i="11"/>
  <c r="I6206" i="11" s="1"/>
  <c r="H6207" i="11"/>
  <c r="I6207" i="11" s="1"/>
  <c r="H6208" i="11"/>
  <c r="I6208" i="11" s="1"/>
  <c r="H6209" i="11"/>
  <c r="I6209" i="11" s="1"/>
  <c r="H6210" i="11"/>
  <c r="I6210" i="11" s="1"/>
  <c r="H6211" i="11"/>
  <c r="I6211" i="11" s="1"/>
  <c r="H6212" i="11"/>
  <c r="I6212" i="11" s="1"/>
  <c r="H6213" i="11"/>
  <c r="I6213" i="11" s="1"/>
  <c r="H6214" i="11"/>
  <c r="I6214" i="11" s="1"/>
  <c r="H6215" i="11"/>
  <c r="I6215" i="11" s="1"/>
  <c r="H6216" i="11"/>
  <c r="I6216" i="11" s="1"/>
  <c r="H6217" i="11"/>
  <c r="I6217" i="11" s="1"/>
  <c r="H6218" i="11"/>
  <c r="I6218" i="11" s="1"/>
  <c r="H6219" i="11"/>
  <c r="I6219" i="11" s="1"/>
  <c r="H6220" i="11"/>
  <c r="I6220" i="11" s="1"/>
  <c r="H6221" i="11"/>
  <c r="I6221" i="11" s="1"/>
  <c r="H6222" i="11"/>
  <c r="I6222" i="11" s="1"/>
  <c r="H6223" i="11"/>
  <c r="I6223" i="11" s="1"/>
  <c r="H6224" i="11"/>
  <c r="I6224" i="11" s="1"/>
  <c r="H6225" i="11"/>
  <c r="I6225" i="11" s="1"/>
  <c r="H6226" i="11"/>
  <c r="I6226" i="11" s="1"/>
  <c r="H6227" i="11"/>
  <c r="I6227" i="11" s="1"/>
  <c r="H6228" i="11"/>
  <c r="I6228" i="11" s="1"/>
  <c r="H6229" i="11"/>
  <c r="I6229" i="11" s="1"/>
  <c r="H6230" i="11"/>
  <c r="I6230" i="11" s="1"/>
  <c r="H6231" i="11"/>
  <c r="I6231" i="11" s="1"/>
  <c r="H6232" i="11"/>
  <c r="I6232" i="11" s="1"/>
  <c r="H6233" i="11"/>
  <c r="I6233" i="11" s="1"/>
  <c r="H6234" i="11"/>
  <c r="I6234" i="11" s="1"/>
  <c r="H6235" i="11"/>
  <c r="I6235" i="11" s="1"/>
  <c r="H6236" i="11"/>
  <c r="I6236" i="11" s="1"/>
  <c r="H6237" i="11"/>
  <c r="I6237" i="11" s="1"/>
  <c r="H6238" i="11"/>
  <c r="I6238" i="11" s="1"/>
  <c r="H6239" i="11"/>
  <c r="I6239" i="11" s="1"/>
  <c r="H6240" i="11"/>
  <c r="I6240" i="11" s="1"/>
  <c r="H6241" i="11"/>
  <c r="I6241" i="11" s="1"/>
  <c r="H6242" i="11"/>
  <c r="I6242" i="11" s="1"/>
  <c r="H6243" i="11"/>
  <c r="I6243" i="11" s="1"/>
  <c r="H6244" i="11"/>
  <c r="I6244" i="11" s="1"/>
  <c r="H6245" i="11"/>
  <c r="I6245" i="11" s="1"/>
  <c r="H6246" i="11"/>
  <c r="I6246" i="11" s="1"/>
  <c r="H6247" i="11"/>
  <c r="I6247" i="11" s="1"/>
  <c r="H6248" i="11"/>
  <c r="I6248" i="11" s="1"/>
  <c r="H6249" i="11"/>
  <c r="I6249" i="11" s="1"/>
  <c r="H6250" i="11"/>
  <c r="I6250" i="11" s="1"/>
  <c r="H6251" i="11"/>
  <c r="I6251" i="11" s="1"/>
  <c r="H6252" i="11"/>
  <c r="I6252" i="11" s="1"/>
  <c r="H6253" i="11"/>
  <c r="I6253" i="11" s="1"/>
  <c r="H6254" i="11"/>
  <c r="I6254" i="11" s="1"/>
  <c r="H6255" i="11"/>
  <c r="I6255" i="11" s="1"/>
  <c r="H6256" i="11"/>
  <c r="I6256" i="11" s="1"/>
  <c r="H6257" i="11"/>
  <c r="I6257" i="11" s="1"/>
  <c r="H6258" i="11"/>
  <c r="I6258" i="11" s="1"/>
  <c r="H6259" i="11"/>
  <c r="I6259" i="11" s="1"/>
  <c r="H6260" i="11"/>
  <c r="I6260" i="11" s="1"/>
  <c r="H6261" i="11"/>
  <c r="I6261" i="11" s="1"/>
  <c r="H6262" i="11"/>
  <c r="I6262" i="11" s="1"/>
  <c r="H6263" i="11"/>
  <c r="I6263" i="11" s="1"/>
  <c r="H6264" i="11"/>
  <c r="I6264" i="11" s="1"/>
  <c r="H6265" i="11"/>
  <c r="I6265" i="11" s="1"/>
  <c r="H6266" i="11"/>
  <c r="I6266" i="11" s="1"/>
  <c r="H6267" i="11"/>
  <c r="I6267" i="11" s="1"/>
  <c r="H6268" i="11"/>
  <c r="I6268" i="11" s="1"/>
  <c r="H6269" i="11"/>
  <c r="I6269" i="11" s="1"/>
  <c r="H6270" i="11"/>
  <c r="I6270" i="11" s="1"/>
  <c r="H6271" i="11"/>
  <c r="I6271" i="11" s="1"/>
  <c r="H6272" i="11"/>
  <c r="I6272" i="11" s="1"/>
  <c r="H6273" i="11"/>
  <c r="I6273" i="11" s="1"/>
  <c r="H6274" i="11"/>
  <c r="I6274" i="11" s="1"/>
  <c r="H6275" i="11"/>
  <c r="I6275" i="11" s="1"/>
  <c r="H6276" i="11"/>
  <c r="I6276" i="11" s="1"/>
  <c r="H6277" i="11"/>
  <c r="I6277" i="11" s="1"/>
  <c r="H6278" i="11"/>
  <c r="I6278" i="11" s="1"/>
  <c r="H6279" i="11"/>
  <c r="I6279" i="11" s="1"/>
  <c r="H6280" i="11"/>
  <c r="I6280" i="11" s="1"/>
  <c r="H6281" i="11"/>
  <c r="I6281" i="11" s="1"/>
  <c r="H6282" i="11"/>
  <c r="I6282" i="11" s="1"/>
  <c r="H6283" i="11"/>
  <c r="I6283" i="11" s="1"/>
  <c r="H6284" i="11"/>
  <c r="I6284" i="11" s="1"/>
  <c r="H6285" i="11"/>
  <c r="I6285" i="11" s="1"/>
  <c r="H6286" i="11"/>
  <c r="I6286" i="11" s="1"/>
  <c r="H6287" i="11"/>
  <c r="I6287" i="11" s="1"/>
  <c r="H6288" i="11"/>
  <c r="I6288" i="11" s="1"/>
  <c r="H6289" i="11"/>
  <c r="I6289" i="11" s="1"/>
  <c r="H6290" i="11"/>
  <c r="I6290" i="11" s="1"/>
  <c r="H6291" i="11"/>
  <c r="I6291" i="11" s="1"/>
  <c r="H6292" i="11"/>
  <c r="I6292" i="11" s="1"/>
  <c r="H6293" i="11"/>
  <c r="I6293" i="11" s="1"/>
  <c r="H6294" i="11"/>
  <c r="I6294" i="11" s="1"/>
  <c r="H6295" i="11"/>
  <c r="I6295" i="11" s="1"/>
  <c r="H6296" i="11"/>
  <c r="I6296" i="11" s="1"/>
  <c r="H6297" i="11"/>
  <c r="I6297" i="11" s="1"/>
  <c r="H6298" i="11"/>
  <c r="I6298" i="11" s="1"/>
  <c r="H6299" i="11"/>
  <c r="I6299" i="11" s="1"/>
  <c r="H6300" i="11"/>
  <c r="I6300" i="11" s="1"/>
  <c r="H6301" i="11"/>
  <c r="I6301" i="11" s="1"/>
  <c r="H6302" i="11"/>
  <c r="I6302" i="11" s="1"/>
  <c r="H6303" i="11"/>
  <c r="I6303" i="11" s="1"/>
  <c r="H6304" i="11"/>
  <c r="I6304" i="11" s="1"/>
  <c r="H6305" i="11"/>
  <c r="I6305" i="11" s="1"/>
  <c r="H6306" i="11"/>
  <c r="I6306" i="11" s="1"/>
  <c r="H6307" i="11"/>
  <c r="I6307" i="11" s="1"/>
  <c r="H6308" i="11"/>
  <c r="I6308" i="11" s="1"/>
  <c r="H6309" i="11"/>
  <c r="I6309" i="11" s="1"/>
  <c r="H6310" i="11"/>
  <c r="I6310" i="11" s="1"/>
  <c r="H6311" i="11"/>
  <c r="I6311" i="11" s="1"/>
  <c r="H6312" i="11"/>
  <c r="I6312" i="11" s="1"/>
  <c r="H6313" i="11"/>
  <c r="I6313" i="11" s="1"/>
  <c r="H6314" i="11"/>
  <c r="I6314" i="11" s="1"/>
  <c r="H6315" i="11"/>
  <c r="I6315" i="11" s="1"/>
  <c r="H6316" i="11"/>
  <c r="I6316" i="11" s="1"/>
  <c r="H6317" i="11"/>
  <c r="I6317" i="11" s="1"/>
  <c r="H6318" i="11"/>
  <c r="I6318" i="11" s="1"/>
  <c r="H6319" i="11"/>
  <c r="I6319" i="11" s="1"/>
  <c r="H6320" i="11"/>
  <c r="I6320" i="11" s="1"/>
  <c r="H6321" i="11"/>
  <c r="I6321" i="11" s="1"/>
  <c r="H6322" i="11"/>
  <c r="I6322" i="11" s="1"/>
  <c r="H6323" i="11"/>
  <c r="I6323" i="11" s="1"/>
  <c r="H6324" i="11"/>
  <c r="I6324" i="11" s="1"/>
  <c r="H6325" i="11"/>
  <c r="I6325" i="11" s="1"/>
  <c r="H6326" i="11"/>
  <c r="I6326" i="11" s="1"/>
  <c r="H6327" i="11"/>
  <c r="I6327" i="11" s="1"/>
  <c r="H6328" i="11"/>
  <c r="I6328" i="11" s="1"/>
  <c r="H6329" i="11"/>
  <c r="I6329" i="11" s="1"/>
  <c r="H6330" i="11"/>
  <c r="I6330" i="11" s="1"/>
  <c r="H6331" i="11"/>
  <c r="I6331" i="11" s="1"/>
  <c r="H6332" i="11"/>
  <c r="I6332" i="11" s="1"/>
  <c r="H6333" i="11"/>
  <c r="I6333" i="11" s="1"/>
  <c r="H6334" i="11"/>
  <c r="I6334" i="11" s="1"/>
  <c r="H6335" i="11"/>
  <c r="I6335" i="11" s="1"/>
  <c r="H6336" i="11"/>
  <c r="I6336" i="11" s="1"/>
  <c r="H6337" i="11"/>
  <c r="I6337" i="11" s="1"/>
  <c r="H6338" i="11"/>
  <c r="I6338" i="11" s="1"/>
  <c r="H6339" i="11"/>
  <c r="I6339" i="11" s="1"/>
  <c r="H6340" i="11"/>
  <c r="I6340" i="11" s="1"/>
  <c r="H6341" i="11"/>
  <c r="I6341" i="11" s="1"/>
  <c r="H6342" i="11"/>
  <c r="I6342" i="11" s="1"/>
  <c r="H6343" i="11"/>
  <c r="I6343" i="11" s="1"/>
  <c r="H6344" i="11"/>
  <c r="I6344" i="11" s="1"/>
  <c r="H6345" i="11"/>
  <c r="I6345" i="11" s="1"/>
  <c r="H6346" i="11"/>
  <c r="I6346" i="11" s="1"/>
  <c r="H6347" i="11"/>
  <c r="I6347" i="11" s="1"/>
  <c r="H6348" i="11"/>
  <c r="I6348" i="11" s="1"/>
  <c r="H6349" i="11"/>
  <c r="I6349" i="11" s="1"/>
  <c r="H6350" i="11"/>
  <c r="I6350" i="11" s="1"/>
  <c r="H6351" i="11"/>
  <c r="I6351" i="11" s="1"/>
  <c r="H6352" i="11"/>
  <c r="I6352" i="11" s="1"/>
  <c r="H6353" i="11"/>
  <c r="I6353" i="11" s="1"/>
  <c r="H6354" i="11"/>
  <c r="I6354" i="11" s="1"/>
  <c r="H6355" i="11"/>
  <c r="I6355" i="11" s="1"/>
  <c r="H6356" i="11"/>
  <c r="I6356" i="11" s="1"/>
  <c r="H6357" i="11"/>
  <c r="I6357" i="11" s="1"/>
  <c r="H6358" i="11"/>
  <c r="I6358" i="11" s="1"/>
  <c r="H6359" i="11"/>
  <c r="I6359" i="11" s="1"/>
  <c r="H6360" i="11"/>
  <c r="I6360" i="11" s="1"/>
  <c r="H6361" i="11"/>
  <c r="I6361" i="11" s="1"/>
  <c r="H6362" i="11"/>
  <c r="I6362" i="11" s="1"/>
  <c r="H6363" i="11"/>
  <c r="I6363" i="11" s="1"/>
  <c r="H6364" i="11"/>
  <c r="I6364" i="11" s="1"/>
  <c r="H6365" i="11"/>
  <c r="I6365" i="11" s="1"/>
  <c r="H6366" i="11"/>
  <c r="I6366" i="11" s="1"/>
  <c r="H6367" i="11"/>
  <c r="I6367" i="11" s="1"/>
  <c r="H6368" i="11"/>
  <c r="I6368" i="11" s="1"/>
  <c r="H6369" i="11"/>
  <c r="I6369" i="11" s="1"/>
  <c r="H6370" i="11"/>
  <c r="I6370" i="11" s="1"/>
  <c r="H6371" i="11"/>
  <c r="I6371" i="11" s="1"/>
  <c r="H6372" i="11"/>
  <c r="I6372" i="11" s="1"/>
  <c r="H6373" i="11"/>
  <c r="I6373" i="11" s="1"/>
  <c r="H6374" i="11"/>
  <c r="I6374" i="11" s="1"/>
  <c r="H6375" i="11"/>
  <c r="I6375" i="11" s="1"/>
  <c r="H6376" i="11"/>
  <c r="I6376" i="11" s="1"/>
  <c r="H6377" i="11"/>
  <c r="I6377" i="11" s="1"/>
  <c r="H6378" i="11"/>
  <c r="I6378" i="11" s="1"/>
  <c r="H6379" i="11"/>
  <c r="I6379" i="11" s="1"/>
  <c r="H6380" i="11"/>
  <c r="I6380" i="11" s="1"/>
  <c r="H6381" i="11"/>
  <c r="I6381" i="11" s="1"/>
  <c r="H6382" i="11"/>
  <c r="I6382" i="11" s="1"/>
  <c r="H6383" i="11"/>
  <c r="I6383" i="11" s="1"/>
  <c r="H6384" i="11"/>
  <c r="I6384" i="11" s="1"/>
  <c r="H6385" i="11"/>
  <c r="I6385" i="11" s="1"/>
  <c r="H6386" i="11"/>
  <c r="I6386" i="11" s="1"/>
  <c r="H6387" i="11"/>
  <c r="I6387" i="11" s="1"/>
  <c r="H6388" i="11"/>
  <c r="I6388" i="11" s="1"/>
  <c r="H6389" i="11"/>
  <c r="I6389" i="11" s="1"/>
  <c r="H6390" i="11"/>
  <c r="I6390" i="11" s="1"/>
  <c r="H6391" i="11"/>
  <c r="I6391" i="11" s="1"/>
  <c r="H6392" i="11"/>
  <c r="I6392" i="11" s="1"/>
  <c r="H6393" i="11"/>
  <c r="I6393" i="11" s="1"/>
  <c r="H6394" i="11"/>
  <c r="I6394" i="11" s="1"/>
  <c r="H6395" i="11"/>
  <c r="I6395" i="11" s="1"/>
  <c r="H6396" i="11"/>
  <c r="I6396" i="11" s="1"/>
  <c r="H6397" i="11"/>
  <c r="I6397" i="11" s="1"/>
  <c r="H6398" i="11"/>
  <c r="I6398" i="11" s="1"/>
  <c r="H6399" i="11"/>
  <c r="I6399" i="11" s="1"/>
  <c r="H6400" i="11"/>
  <c r="I6400" i="11" s="1"/>
  <c r="H6401" i="11"/>
  <c r="I6401" i="11" s="1"/>
  <c r="H6402" i="11"/>
  <c r="I6402" i="11" s="1"/>
  <c r="H6403" i="11"/>
  <c r="I6403" i="11" s="1"/>
  <c r="H6404" i="11"/>
  <c r="I6404" i="11" s="1"/>
  <c r="H6405" i="11"/>
  <c r="I6405" i="11" s="1"/>
  <c r="H6406" i="11"/>
  <c r="I6406" i="11" s="1"/>
  <c r="H6407" i="11"/>
  <c r="I6407" i="11" s="1"/>
  <c r="H6408" i="11"/>
  <c r="I6408" i="11" s="1"/>
  <c r="H6409" i="11"/>
  <c r="I6409" i="11" s="1"/>
  <c r="H6410" i="11"/>
  <c r="I6410" i="11" s="1"/>
  <c r="H6411" i="11"/>
  <c r="I6411" i="11" s="1"/>
  <c r="H6412" i="11"/>
  <c r="I6412" i="11" s="1"/>
  <c r="H6413" i="11"/>
  <c r="I6413" i="11" s="1"/>
  <c r="H6414" i="11"/>
  <c r="I6414" i="11" s="1"/>
  <c r="H6415" i="11"/>
  <c r="I6415" i="11" s="1"/>
  <c r="H6416" i="11"/>
  <c r="I6416" i="11" s="1"/>
  <c r="H6417" i="11"/>
  <c r="I6417" i="11" s="1"/>
  <c r="H6418" i="11"/>
  <c r="I6418" i="11" s="1"/>
  <c r="H6419" i="11"/>
  <c r="I6419" i="11" s="1"/>
  <c r="H6420" i="11"/>
  <c r="I6420" i="11" s="1"/>
  <c r="H6421" i="11"/>
  <c r="I6421" i="11" s="1"/>
  <c r="H6422" i="11"/>
  <c r="I6422" i="11" s="1"/>
  <c r="H6423" i="11"/>
  <c r="I6423" i="11" s="1"/>
  <c r="H6424" i="11"/>
  <c r="I6424" i="11" s="1"/>
  <c r="H6425" i="11"/>
  <c r="I6425" i="11" s="1"/>
  <c r="H6426" i="11"/>
  <c r="I6426" i="11" s="1"/>
  <c r="H6427" i="11"/>
  <c r="I6427" i="11" s="1"/>
  <c r="H6428" i="11"/>
  <c r="I6428" i="11" s="1"/>
  <c r="H6429" i="11"/>
  <c r="I6429" i="11" s="1"/>
  <c r="H6430" i="11"/>
  <c r="I6430" i="11" s="1"/>
  <c r="H6431" i="11"/>
  <c r="I6431" i="11" s="1"/>
  <c r="H6432" i="11"/>
  <c r="I6432" i="11" s="1"/>
  <c r="H6433" i="11"/>
  <c r="I6433" i="11" s="1"/>
  <c r="H6434" i="11"/>
  <c r="I6434" i="11" s="1"/>
  <c r="H6435" i="11"/>
  <c r="I6435" i="11" s="1"/>
  <c r="H6436" i="11"/>
  <c r="I6436" i="11" s="1"/>
  <c r="H6437" i="11"/>
  <c r="I6437" i="11" s="1"/>
  <c r="H6438" i="11"/>
  <c r="I6438" i="11" s="1"/>
  <c r="H6439" i="11"/>
  <c r="I6439" i="11" s="1"/>
  <c r="H6440" i="11"/>
  <c r="I6440" i="11" s="1"/>
  <c r="H6441" i="11"/>
  <c r="I6441" i="11" s="1"/>
  <c r="H6442" i="11"/>
  <c r="I6442" i="11" s="1"/>
  <c r="H6443" i="11"/>
  <c r="I6443" i="11" s="1"/>
  <c r="H6444" i="11"/>
  <c r="I6444" i="11" s="1"/>
  <c r="H6445" i="11"/>
  <c r="I6445" i="11" s="1"/>
  <c r="H6446" i="11"/>
  <c r="I6446" i="11" s="1"/>
  <c r="H6447" i="11"/>
  <c r="I6447" i="11" s="1"/>
  <c r="H6448" i="11"/>
  <c r="I6448" i="11" s="1"/>
  <c r="H6449" i="11"/>
  <c r="I6449" i="11" s="1"/>
  <c r="H6450" i="11"/>
  <c r="I6450" i="11" s="1"/>
  <c r="H6451" i="11"/>
  <c r="I6451" i="11" s="1"/>
  <c r="H6452" i="11"/>
  <c r="I6452" i="11" s="1"/>
  <c r="H6453" i="11"/>
  <c r="I6453" i="11" s="1"/>
  <c r="H6454" i="11"/>
  <c r="I6454" i="11" s="1"/>
  <c r="H6455" i="11"/>
  <c r="I6455" i="11" s="1"/>
  <c r="H6456" i="11"/>
  <c r="I6456" i="11" s="1"/>
  <c r="H6457" i="11"/>
  <c r="I6457" i="11" s="1"/>
  <c r="H6458" i="11"/>
  <c r="I6458" i="11" s="1"/>
  <c r="H6459" i="11"/>
  <c r="I6459" i="11" s="1"/>
  <c r="H6460" i="11"/>
  <c r="I6460" i="11" s="1"/>
  <c r="H6461" i="11"/>
  <c r="I6461" i="11" s="1"/>
  <c r="H6462" i="11"/>
  <c r="I6462" i="11" s="1"/>
  <c r="H6463" i="11"/>
  <c r="I6463" i="11" s="1"/>
  <c r="H6464" i="11"/>
  <c r="I6464" i="11" s="1"/>
  <c r="H6465" i="11"/>
  <c r="I6465" i="11" s="1"/>
  <c r="H6466" i="11"/>
  <c r="I6466" i="11" s="1"/>
  <c r="H6467" i="11"/>
  <c r="I6467" i="11" s="1"/>
  <c r="H6468" i="11"/>
  <c r="I6468" i="11" s="1"/>
  <c r="H6469" i="11"/>
  <c r="I6469" i="11" s="1"/>
  <c r="H6470" i="11"/>
  <c r="I6470" i="11" s="1"/>
  <c r="H6471" i="11"/>
  <c r="I6471" i="11" s="1"/>
  <c r="H6472" i="11"/>
  <c r="I6472" i="11" s="1"/>
  <c r="H6473" i="11"/>
  <c r="I6473" i="11" s="1"/>
  <c r="H6474" i="11"/>
  <c r="I6474" i="11" s="1"/>
  <c r="H6475" i="11"/>
  <c r="I6475" i="11" s="1"/>
  <c r="H6476" i="11"/>
  <c r="I6476" i="11" s="1"/>
  <c r="H6477" i="11"/>
  <c r="I6477" i="11" s="1"/>
  <c r="H6478" i="11"/>
  <c r="I6478" i="11" s="1"/>
  <c r="H6479" i="11"/>
  <c r="I6479" i="11" s="1"/>
  <c r="H6480" i="11"/>
  <c r="I6480" i="11" s="1"/>
  <c r="H6481" i="11"/>
  <c r="I6481" i="11" s="1"/>
  <c r="H6482" i="11"/>
  <c r="I6482" i="11" s="1"/>
  <c r="H6483" i="11"/>
  <c r="I6483" i="11" s="1"/>
  <c r="H6484" i="11"/>
  <c r="I6484" i="11" s="1"/>
  <c r="H6485" i="11"/>
  <c r="I6485" i="11" s="1"/>
  <c r="H6486" i="11"/>
  <c r="I6486" i="11" s="1"/>
  <c r="H6487" i="11"/>
  <c r="I6487" i="11" s="1"/>
  <c r="H6488" i="11"/>
  <c r="I6488" i="11" s="1"/>
  <c r="H6489" i="11"/>
  <c r="I6489" i="11" s="1"/>
  <c r="H6490" i="11"/>
  <c r="I6490" i="11" s="1"/>
  <c r="H6491" i="11"/>
  <c r="I6491" i="11" s="1"/>
  <c r="H6492" i="11"/>
  <c r="I6492" i="11" s="1"/>
  <c r="H6493" i="11"/>
  <c r="I6493" i="11" s="1"/>
  <c r="H6494" i="11"/>
  <c r="I6494" i="11" s="1"/>
  <c r="H6495" i="11"/>
  <c r="I6495" i="11" s="1"/>
  <c r="H6496" i="11"/>
  <c r="I6496" i="11" s="1"/>
  <c r="H6497" i="11"/>
  <c r="I6497" i="11" s="1"/>
  <c r="H6498" i="11"/>
  <c r="I6498" i="11" s="1"/>
  <c r="H6499" i="11"/>
  <c r="I6499" i="11" s="1"/>
  <c r="H6500" i="11"/>
  <c r="I6500" i="11" s="1"/>
  <c r="H6501" i="11"/>
  <c r="I6501" i="11" s="1"/>
  <c r="H6502" i="11"/>
  <c r="I6502" i="11" s="1"/>
  <c r="H6503" i="11"/>
  <c r="I6503" i="11" s="1"/>
  <c r="H6504" i="11"/>
  <c r="I6504" i="11" s="1"/>
  <c r="H6505" i="11"/>
  <c r="I6505" i="11" s="1"/>
  <c r="H6506" i="11"/>
  <c r="I6506" i="11" s="1"/>
  <c r="H6507" i="11"/>
  <c r="I6507" i="11" s="1"/>
  <c r="H6508" i="11"/>
  <c r="I6508" i="11" s="1"/>
  <c r="H6509" i="11"/>
  <c r="I6509" i="11" s="1"/>
  <c r="H6510" i="11"/>
  <c r="I6510" i="11" s="1"/>
  <c r="H6511" i="11"/>
  <c r="I6511" i="11" s="1"/>
  <c r="H6512" i="11"/>
  <c r="I6512" i="11" s="1"/>
  <c r="H6513" i="11"/>
  <c r="I6513" i="11" s="1"/>
  <c r="H6514" i="11"/>
  <c r="I6514" i="11" s="1"/>
  <c r="H6515" i="11"/>
  <c r="I6515" i="11" s="1"/>
  <c r="H6516" i="11"/>
  <c r="I6516" i="11" s="1"/>
  <c r="H6517" i="11"/>
  <c r="I6517" i="11" s="1"/>
  <c r="H6518" i="11"/>
  <c r="I6518" i="11" s="1"/>
  <c r="H6519" i="11"/>
  <c r="I6519" i="11" s="1"/>
  <c r="H6520" i="11"/>
  <c r="I6520" i="11" s="1"/>
  <c r="H6521" i="11"/>
  <c r="I6521" i="11" s="1"/>
  <c r="H6522" i="11"/>
  <c r="I6522" i="11" s="1"/>
  <c r="H6523" i="11"/>
  <c r="I6523" i="11" s="1"/>
  <c r="H6524" i="11"/>
  <c r="I6524" i="11" s="1"/>
  <c r="H6525" i="11"/>
  <c r="I6525" i="11" s="1"/>
  <c r="H6526" i="11"/>
  <c r="I6526" i="11" s="1"/>
  <c r="H6527" i="11"/>
  <c r="I6527" i="11" s="1"/>
  <c r="H6528" i="11"/>
  <c r="I6528" i="11" s="1"/>
  <c r="H6529" i="11"/>
  <c r="I6529" i="11" s="1"/>
  <c r="H6530" i="11"/>
  <c r="I6530" i="11" s="1"/>
  <c r="H6531" i="11"/>
  <c r="I6531" i="11" s="1"/>
  <c r="H6532" i="11"/>
  <c r="I6532" i="11" s="1"/>
  <c r="H6533" i="11"/>
  <c r="I6533" i="11" s="1"/>
  <c r="H6534" i="11"/>
  <c r="I6534" i="11" s="1"/>
  <c r="H6535" i="11"/>
  <c r="I6535" i="11" s="1"/>
  <c r="H6536" i="11"/>
  <c r="I6536" i="11" s="1"/>
  <c r="H6537" i="11"/>
  <c r="I6537" i="11" s="1"/>
  <c r="H6538" i="11"/>
  <c r="I6538" i="11" s="1"/>
  <c r="H6539" i="11"/>
  <c r="I6539" i="11" s="1"/>
  <c r="H6540" i="11"/>
  <c r="I6540" i="11" s="1"/>
  <c r="H6541" i="11"/>
  <c r="I6541" i="11" s="1"/>
  <c r="H6542" i="11"/>
  <c r="I6542" i="11" s="1"/>
  <c r="H6543" i="11"/>
  <c r="I6543" i="11" s="1"/>
  <c r="H6544" i="11"/>
  <c r="I6544" i="11" s="1"/>
  <c r="H6545" i="11"/>
  <c r="I6545" i="11" s="1"/>
  <c r="H6546" i="11"/>
  <c r="I6546" i="11" s="1"/>
  <c r="H6547" i="11"/>
  <c r="I6547" i="11" s="1"/>
  <c r="H6548" i="11"/>
  <c r="I6548" i="11" s="1"/>
  <c r="H6549" i="11"/>
  <c r="I6549" i="11" s="1"/>
  <c r="H6550" i="11"/>
  <c r="I6550" i="11" s="1"/>
  <c r="H6551" i="11"/>
  <c r="I6551" i="11" s="1"/>
  <c r="H6552" i="11"/>
  <c r="I6552" i="11" s="1"/>
  <c r="H6553" i="11"/>
  <c r="I6553" i="11" s="1"/>
  <c r="H6554" i="11"/>
  <c r="I6554" i="11" s="1"/>
  <c r="H6555" i="11"/>
  <c r="I6555" i="11" s="1"/>
  <c r="H6556" i="11"/>
  <c r="I6556" i="11" s="1"/>
  <c r="H6557" i="11"/>
  <c r="I6557" i="11" s="1"/>
  <c r="H6558" i="11"/>
  <c r="I6558" i="11" s="1"/>
  <c r="H6559" i="11"/>
  <c r="I6559" i="11" s="1"/>
  <c r="H6560" i="11"/>
  <c r="I6560" i="11" s="1"/>
  <c r="H6561" i="11"/>
  <c r="I6561" i="11" s="1"/>
  <c r="H6562" i="11"/>
  <c r="I6562" i="11" s="1"/>
  <c r="H6563" i="11"/>
  <c r="I6563" i="11" s="1"/>
  <c r="H6564" i="11"/>
  <c r="I6564" i="11" s="1"/>
  <c r="H6565" i="11"/>
  <c r="I6565" i="11" s="1"/>
  <c r="H6566" i="11"/>
  <c r="I6566" i="11" s="1"/>
  <c r="H6567" i="11"/>
  <c r="I6567" i="11" s="1"/>
  <c r="H6568" i="11"/>
  <c r="I6568" i="11" s="1"/>
  <c r="H6569" i="11"/>
  <c r="I6569" i="11" s="1"/>
  <c r="H6570" i="11"/>
  <c r="I6570" i="11" s="1"/>
  <c r="H6571" i="11"/>
  <c r="I6571" i="11" s="1"/>
  <c r="H6572" i="11"/>
  <c r="I6572" i="11" s="1"/>
  <c r="H6573" i="11"/>
  <c r="I6573" i="11" s="1"/>
  <c r="H6574" i="11"/>
  <c r="I6574" i="11" s="1"/>
  <c r="H6575" i="11"/>
  <c r="I6575" i="11" s="1"/>
  <c r="H6576" i="11"/>
  <c r="I6576" i="11" s="1"/>
  <c r="H6577" i="11"/>
  <c r="I6577" i="11" s="1"/>
  <c r="H6578" i="11"/>
  <c r="I6578" i="11" s="1"/>
  <c r="H6579" i="11"/>
  <c r="I6579" i="11" s="1"/>
  <c r="H6580" i="11"/>
  <c r="I6580" i="11" s="1"/>
  <c r="H6581" i="11"/>
  <c r="I6581" i="11" s="1"/>
  <c r="H6582" i="11"/>
  <c r="I6582" i="11" s="1"/>
  <c r="H6583" i="11"/>
  <c r="I6583" i="11" s="1"/>
  <c r="H6584" i="11"/>
  <c r="I6584" i="11" s="1"/>
  <c r="H6585" i="11"/>
  <c r="I6585" i="11" s="1"/>
  <c r="H6586" i="11"/>
  <c r="I6586" i="11" s="1"/>
  <c r="H6587" i="11"/>
  <c r="I6587" i="11" s="1"/>
  <c r="H6588" i="11"/>
  <c r="I6588" i="11" s="1"/>
  <c r="H6589" i="11"/>
  <c r="I6589" i="11" s="1"/>
  <c r="H6590" i="11"/>
  <c r="I6590" i="11" s="1"/>
  <c r="H6591" i="11"/>
  <c r="I6591" i="11" s="1"/>
  <c r="H6592" i="11"/>
  <c r="I6592" i="11" s="1"/>
  <c r="H6593" i="11"/>
  <c r="I6593" i="11" s="1"/>
  <c r="H6594" i="11"/>
  <c r="I6594" i="11" s="1"/>
  <c r="H6595" i="11"/>
  <c r="I6595" i="11" s="1"/>
  <c r="H6596" i="11"/>
  <c r="I6596" i="11" s="1"/>
  <c r="H6597" i="11"/>
  <c r="I6597" i="11" s="1"/>
  <c r="H6598" i="11"/>
  <c r="I6598" i="11" s="1"/>
  <c r="H6599" i="11"/>
  <c r="I6599" i="11" s="1"/>
  <c r="H6600" i="11"/>
  <c r="I6600" i="11" s="1"/>
  <c r="H6601" i="11"/>
  <c r="I6601" i="11" s="1"/>
  <c r="H6602" i="11"/>
  <c r="I6602" i="11" s="1"/>
  <c r="H6603" i="11"/>
  <c r="I6603" i="11" s="1"/>
  <c r="H6604" i="11"/>
  <c r="I6604" i="11" s="1"/>
  <c r="H6605" i="11"/>
  <c r="I6605" i="11" s="1"/>
  <c r="H6606" i="11"/>
  <c r="I6606" i="11" s="1"/>
  <c r="H6607" i="11"/>
  <c r="I6607" i="11" s="1"/>
  <c r="H6608" i="11"/>
  <c r="I6608" i="11" s="1"/>
  <c r="H6609" i="11"/>
  <c r="I6609" i="11" s="1"/>
  <c r="H6610" i="11"/>
  <c r="I6610" i="11" s="1"/>
  <c r="H6611" i="11"/>
  <c r="I6611" i="11" s="1"/>
  <c r="H6612" i="11"/>
  <c r="I6612" i="11" s="1"/>
  <c r="H6613" i="11"/>
  <c r="I6613" i="11" s="1"/>
  <c r="H6614" i="11"/>
  <c r="I6614" i="11" s="1"/>
  <c r="H6615" i="11"/>
  <c r="I6615" i="11" s="1"/>
  <c r="H6616" i="11"/>
  <c r="I6616" i="11" s="1"/>
  <c r="H6617" i="11"/>
  <c r="I6617" i="11" s="1"/>
  <c r="H6618" i="11"/>
  <c r="I6618" i="11" s="1"/>
  <c r="H6619" i="11"/>
  <c r="I6619" i="11" s="1"/>
  <c r="H6620" i="11"/>
  <c r="I6620" i="11" s="1"/>
  <c r="H6621" i="11"/>
  <c r="I6621" i="11" s="1"/>
  <c r="H6622" i="11"/>
  <c r="I6622" i="11" s="1"/>
  <c r="H6623" i="11"/>
  <c r="I6623" i="11" s="1"/>
  <c r="H6624" i="11"/>
  <c r="I6624" i="11" s="1"/>
  <c r="H6625" i="11"/>
  <c r="I6625" i="11" s="1"/>
  <c r="H6626" i="11"/>
  <c r="I6626" i="11" s="1"/>
  <c r="H6627" i="11"/>
  <c r="I6627" i="11" s="1"/>
  <c r="H6628" i="11"/>
  <c r="I6628" i="11" s="1"/>
  <c r="H6629" i="11"/>
  <c r="I6629" i="11" s="1"/>
  <c r="H6630" i="11"/>
  <c r="I6630" i="11" s="1"/>
  <c r="H6631" i="11"/>
  <c r="I6631" i="11" s="1"/>
  <c r="H6632" i="11"/>
  <c r="I6632" i="11" s="1"/>
  <c r="H6633" i="11"/>
  <c r="I6633" i="11" s="1"/>
  <c r="H6634" i="11"/>
  <c r="I6634" i="11" s="1"/>
  <c r="H6635" i="11"/>
  <c r="I6635" i="11" s="1"/>
  <c r="H6636" i="11"/>
  <c r="I6636" i="11" s="1"/>
  <c r="H6637" i="11"/>
  <c r="I6637" i="11" s="1"/>
  <c r="H6638" i="11"/>
  <c r="I6638" i="11" s="1"/>
  <c r="H6639" i="11"/>
  <c r="I6639" i="11" s="1"/>
  <c r="H6640" i="11"/>
  <c r="I6640" i="11" s="1"/>
  <c r="H6641" i="11"/>
  <c r="I6641" i="11" s="1"/>
  <c r="H6642" i="11"/>
  <c r="I6642" i="11" s="1"/>
  <c r="H6643" i="11"/>
  <c r="I6643" i="11" s="1"/>
  <c r="H6644" i="11"/>
  <c r="I6644" i="11" s="1"/>
  <c r="H6645" i="11"/>
  <c r="I6645" i="11" s="1"/>
  <c r="H6646" i="11"/>
  <c r="I6646" i="11" s="1"/>
  <c r="H6647" i="11"/>
  <c r="I6647" i="11" s="1"/>
  <c r="H6648" i="11"/>
  <c r="I6648" i="11" s="1"/>
  <c r="H6649" i="11"/>
  <c r="I6649" i="11" s="1"/>
  <c r="H6650" i="11"/>
  <c r="I6650" i="11" s="1"/>
  <c r="H6651" i="11"/>
  <c r="I6651" i="11" s="1"/>
  <c r="H6652" i="11"/>
  <c r="I6652" i="11" s="1"/>
  <c r="H6653" i="11"/>
  <c r="I6653" i="11" s="1"/>
  <c r="H6654" i="11"/>
  <c r="I6654" i="11" s="1"/>
  <c r="H6655" i="11"/>
  <c r="I6655" i="11" s="1"/>
  <c r="H6656" i="11"/>
  <c r="I6656" i="11" s="1"/>
  <c r="H6657" i="11"/>
  <c r="I6657" i="11" s="1"/>
  <c r="H6658" i="11"/>
  <c r="I6658" i="11" s="1"/>
  <c r="H6659" i="11"/>
  <c r="I6659" i="11" s="1"/>
  <c r="H6660" i="11"/>
  <c r="I6660" i="11" s="1"/>
  <c r="H6661" i="11"/>
  <c r="I6661" i="11" s="1"/>
  <c r="H6662" i="11"/>
  <c r="I6662" i="11" s="1"/>
  <c r="H6663" i="11"/>
  <c r="I6663" i="11" s="1"/>
  <c r="H6664" i="11"/>
  <c r="I6664" i="11" s="1"/>
  <c r="H6665" i="11"/>
  <c r="I6665" i="11" s="1"/>
  <c r="H6666" i="11"/>
  <c r="I6666" i="11" s="1"/>
  <c r="H6667" i="11"/>
  <c r="I6667" i="11" s="1"/>
  <c r="H6668" i="11"/>
  <c r="I6668" i="11" s="1"/>
  <c r="H6669" i="11"/>
  <c r="I6669" i="11" s="1"/>
  <c r="H6670" i="11"/>
  <c r="I6670" i="11" s="1"/>
  <c r="H6671" i="11"/>
  <c r="I6671" i="11" s="1"/>
  <c r="H6672" i="11"/>
  <c r="I6672" i="11" s="1"/>
  <c r="H6673" i="11"/>
  <c r="I6673" i="11" s="1"/>
  <c r="H6674" i="11"/>
  <c r="I6674" i="11" s="1"/>
  <c r="H6675" i="11"/>
  <c r="I6675" i="11" s="1"/>
  <c r="H6676" i="11"/>
  <c r="I6676" i="11" s="1"/>
  <c r="H6677" i="11"/>
  <c r="I6677" i="11" s="1"/>
  <c r="H6678" i="11"/>
  <c r="I6678" i="11" s="1"/>
  <c r="H6679" i="11"/>
  <c r="I6679" i="11" s="1"/>
  <c r="H6680" i="11"/>
  <c r="I6680" i="11" s="1"/>
  <c r="H6681" i="11"/>
  <c r="I6681" i="11" s="1"/>
  <c r="H6682" i="11"/>
  <c r="I6682" i="11" s="1"/>
  <c r="H6683" i="11"/>
  <c r="I6683" i="11" s="1"/>
  <c r="H6684" i="11"/>
  <c r="I6684" i="11" s="1"/>
  <c r="H6685" i="11"/>
  <c r="I6685" i="11" s="1"/>
  <c r="H6686" i="11"/>
  <c r="I6686" i="11" s="1"/>
  <c r="H6687" i="11"/>
  <c r="I6687" i="11" s="1"/>
  <c r="H6688" i="11"/>
  <c r="I6688" i="11" s="1"/>
  <c r="H6689" i="11"/>
  <c r="I6689" i="11" s="1"/>
  <c r="H6690" i="11"/>
  <c r="I6690" i="11" s="1"/>
  <c r="H6691" i="11"/>
  <c r="I6691" i="11" s="1"/>
  <c r="H6692" i="11"/>
  <c r="I6692" i="11" s="1"/>
  <c r="H6693" i="11"/>
  <c r="I6693" i="11" s="1"/>
  <c r="H6694" i="11"/>
  <c r="I6694" i="11" s="1"/>
  <c r="H6695" i="11"/>
  <c r="I6695" i="11" s="1"/>
  <c r="H6696" i="11"/>
  <c r="I6696" i="11" s="1"/>
  <c r="H6697" i="11"/>
  <c r="I6697" i="11" s="1"/>
  <c r="H6698" i="11"/>
  <c r="I6698" i="11" s="1"/>
  <c r="H6699" i="11"/>
  <c r="I6699" i="11" s="1"/>
  <c r="H6700" i="11"/>
  <c r="I6700" i="11" s="1"/>
  <c r="H6701" i="11"/>
  <c r="I6701" i="11" s="1"/>
  <c r="H6702" i="11"/>
  <c r="I6702" i="11" s="1"/>
  <c r="H6703" i="11"/>
  <c r="I6703" i="11" s="1"/>
  <c r="H6704" i="11"/>
  <c r="I6704" i="11" s="1"/>
  <c r="H6705" i="11"/>
  <c r="I6705" i="11" s="1"/>
  <c r="H6706" i="11"/>
  <c r="I6706" i="11" s="1"/>
  <c r="H6707" i="11"/>
  <c r="I6707" i="11" s="1"/>
  <c r="H6708" i="11"/>
  <c r="I6708" i="11" s="1"/>
  <c r="H6709" i="11"/>
  <c r="I6709" i="11" s="1"/>
  <c r="H6710" i="11"/>
  <c r="I6710" i="11" s="1"/>
  <c r="H6711" i="11"/>
  <c r="I6711" i="11" s="1"/>
  <c r="H6712" i="11"/>
  <c r="I6712" i="11" s="1"/>
  <c r="H6713" i="11"/>
  <c r="I6713" i="11" s="1"/>
  <c r="H6714" i="11"/>
  <c r="I6714" i="11" s="1"/>
  <c r="H6715" i="11"/>
  <c r="I6715" i="11" s="1"/>
  <c r="H6716" i="11"/>
  <c r="I6716" i="11" s="1"/>
  <c r="H6717" i="11"/>
  <c r="I6717" i="11" s="1"/>
  <c r="H6718" i="11"/>
  <c r="I6718" i="11" s="1"/>
  <c r="H6719" i="11"/>
  <c r="I6719" i="11" s="1"/>
  <c r="H6720" i="11"/>
  <c r="I6720" i="11" s="1"/>
  <c r="H6721" i="11"/>
  <c r="I6721" i="11" s="1"/>
  <c r="H6722" i="11"/>
  <c r="I6722" i="11" s="1"/>
  <c r="H6723" i="11"/>
  <c r="I6723" i="11" s="1"/>
  <c r="H6724" i="11"/>
  <c r="I6724" i="11" s="1"/>
  <c r="H6725" i="11"/>
  <c r="I6725" i="11" s="1"/>
  <c r="H6726" i="11"/>
  <c r="I6726" i="11" s="1"/>
  <c r="H6727" i="11"/>
  <c r="I6727" i="11" s="1"/>
  <c r="H6728" i="11"/>
  <c r="I6728" i="11" s="1"/>
  <c r="H6729" i="11"/>
  <c r="I6729" i="11" s="1"/>
  <c r="H6730" i="11"/>
  <c r="I6730" i="11" s="1"/>
  <c r="H6731" i="11"/>
  <c r="I6731" i="11" s="1"/>
  <c r="H6732" i="11"/>
  <c r="I6732" i="11" s="1"/>
  <c r="H6733" i="11"/>
  <c r="I6733" i="11" s="1"/>
  <c r="H6734" i="11"/>
  <c r="I6734" i="11" s="1"/>
  <c r="H6735" i="11"/>
  <c r="I6735" i="11" s="1"/>
  <c r="H6736" i="11"/>
  <c r="I6736" i="11" s="1"/>
  <c r="H6737" i="11"/>
  <c r="I6737" i="11" s="1"/>
  <c r="H6738" i="11"/>
  <c r="I6738" i="11" s="1"/>
  <c r="H6739" i="11"/>
  <c r="I6739" i="11" s="1"/>
  <c r="H6740" i="11"/>
  <c r="I6740" i="11" s="1"/>
  <c r="H6741" i="11"/>
  <c r="I6741" i="11" s="1"/>
  <c r="H6742" i="11"/>
  <c r="I6742" i="11" s="1"/>
  <c r="H6743" i="11"/>
  <c r="I6743" i="11" s="1"/>
  <c r="H6744" i="11"/>
  <c r="I6744" i="11" s="1"/>
  <c r="H6745" i="11"/>
  <c r="I6745" i="11" s="1"/>
  <c r="H6746" i="11"/>
  <c r="I6746" i="11" s="1"/>
  <c r="H6747" i="11"/>
  <c r="I6747" i="11" s="1"/>
  <c r="H6748" i="11"/>
  <c r="I6748" i="11" s="1"/>
  <c r="H6749" i="11"/>
  <c r="I6749" i="11" s="1"/>
  <c r="H6750" i="11"/>
  <c r="I6750" i="11" s="1"/>
  <c r="H6751" i="11"/>
  <c r="I6751" i="11" s="1"/>
  <c r="H6752" i="11"/>
  <c r="I6752" i="11" s="1"/>
  <c r="H6753" i="11"/>
  <c r="I6753" i="11" s="1"/>
  <c r="H6754" i="11"/>
  <c r="I6754" i="11" s="1"/>
  <c r="H6755" i="11"/>
  <c r="I6755" i="11" s="1"/>
  <c r="H6756" i="11"/>
  <c r="I6756" i="11" s="1"/>
  <c r="H6757" i="11"/>
  <c r="I6757" i="11" s="1"/>
  <c r="H6758" i="11"/>
  <c r="I6758" i="11" s="1"/>
  <c r="H6759" i="11"/>
  <c r="I6759" i="11" s="1"/>
  <c r="H6760" i="11"/>
  <c r="I6760" i="11" s="1"/>
  <c r="H6761" i="11"/>
  <c r="I6761" i="11" s="1"/>
  <c r="H6762" i="11"/>
  <c r="I6762" i="11" s="1"/>
  <c r="H6763" i="11"/>
  <c r="I6763" i="11" s="1"/>
  <c r="H6764" i="11"/>
  <c r="I6764" i="11" s="1"/>
  <c r="H6765" i="11"/>
  <c r="I6765" i="11" s="1"/>
  <c r="H6766" i="11"/>
  <c r="I6766" i="11" s="1"/>
  <c r="H6767" i="11"/>
  <c r="I6767" i="11" s="1"/>
  <c r="H6768" i="11"/>
  <c r="I6768" i="11" s="1"/>
  <c r="H6769" i="11"/>
  <c r="I6769" i="11" s="1"/>
  <c r="H6770" i="11"/>
  <c r="I6770" i="11" s="1"/>
  <c r="H6771" i="11"/>
  <c r="I6771" i="11" s="1"/>
  <c r="H6772" i="11"/>
  <c r="I6772" i="11" s="1"/>
  <c r="H6773" i="11"/>
  <c r="I6773" i="11" s="1"/>
  <c r="H6774" i="11"/>
  <c r="I6774" i="11" s="1"/>
  <c r="H6775" i="11"/>
  <c r="I6775" i="11" s="1"/>
  <c r="H6776" i="11"/>
  <c r="I6776" i="11" s="1"/>
  <c r="H6777" i="11"/>
  <c r="I6777" i="11" s="1"/>
  <c r="H6778" i="11"/>
  <c r="I6778" i="11" s="1"/>
  <c r="H6779" i="11"/>
  <c r="I6779" i="11" s="1"/>
  <c r="H6780" i="11"/>
  <c r="I6780" i="11" s="1"/>
  <c r="H6781" i="11"/>
  <c r="I6781" i="11" s="1"/>
  <c r="H6782" i="11"/>
  <c r="I6782" i="11" s="1"/>
  <c r="H6783" i="11"/>
  <c r="I6783" i="11" s="1"/>
  <c r="H6784" i="11"/>
  <c r="I6784" i="11" s="1"/>
  <c r="H6785" i="11"/>
  <c r="I6785" i="11" s="1"/>
  <c r="H6786" i="11"/>
  <c r="I6786" i="11" s="1"/>
  <c r="H6787" i="11"/>
  <c r="I6787" i="11" s="1"/>
  <c r="H6788" i="11"/>
  <c r="I6788" i="11" s="1"/>
  <c r="H6789" i="11"/>
  <c r="I6789" i="11" s="1"/>
  <c r="H6790" i="11"/>
  <c r="I6790" i="11" s="1"/>
  <c r="H6791" i="11"/>
  <c r="I6791" i="11" s="1"/>
  <c r="H6792" i="11"/>
  <c r="I6792" i="11" s="1"/>
  <c r="H6793" i="11"/>
  <c r="I6793" i="11" s="1"/>
  <c r="H6794" i="11"/>
  <c r="I6794" i="11" s="1"/>
  <c r="H6795" i="11"/>
  <c r="I6795" i="11" s="1"/>
  <c r="H6796" i="11"/>
  <c r="I6796" i="11" s="1"/>
  <c r="H6797" i="11"/>
  <c r="I6797" i="11" s="1"/>
  <c r="H6798" i="11"/>
  <c r="I6798" i="11" s="1"/>
  <c r="H6799" i="11"/>
  <c r="I6799" i="11" s="1"/>
  <c r="H6800" i="11"/>
  <c r="I6800" i="11" s="1"/>
  <c r="H6801" i="11"/>
  <c r="I6801" i="11" s="1"/>
  <c r="H6802" i="11"/>
  <c r="I6802" i="11" s="1"/>
  <c r="H6803" i="11"/>
  <c r="I6803" i="11" s="1"/>
  <c r="H6804" i="11"/>
  <c r="I6804" i="11" s="1"/>
  <c r="H6805" i="11"/>
  <c r="I6805" i="11" s="1"/>
  <c r="H6806" i="11"/>
  <c r="I6806" i="11" s="1"/>
  <c r="H6807" i="11"/>
  <c r="I6807" i="11" s="1"/>
  <c r="H6808" i="11"/>
  <c r="I6808" i="11" s="1"/>
  <c r="H6809" i="11"/>
  <c r="I6809" i="11" s="1"/>
  <c r="H6810" i="11"/>
  <c r="I6810" i="11" s="1"/>
  <c r="H6811" i="11"/>
  <c r="I6811" i="11" s="1"/>
  <c r="H6812" i="11"/>
  <c r="I6812" i="11" s="1"/>
  <c r="H6813" i="11"/>
  <c r="I6813" i="11" s="1"/>
  <c r="H6814" i="11"/>
  <c r="I6814" i="11" s="1"/>
  <c r="H6815" i="11"/>
  <c r="I6815" i="11" s="1"/>
  <c r="H6816" i="11"/>
  <c r="I6816" i="11" s="1"/>
  <c r="H6817" i="11"/>
  <c r="I6817" i="11" s="1"/>
  <c r="H6818" i="11"/>
  <c r="I6818" i="11" s="1"/>
  <c r="H6819" i="11"/>
  <c r="I6819" i="11" s="1"/>
  <c r="H6820" i="11"/>
  <c r="I6820" i="11" s="1"/>
  <c r="H6821" i="11"/>
  <c r="I6821" i="11" s="1"/>
  <c r="H6822" i="11"/>
  <c r="I6822" i="11" s="1"/>
  <c r="H6823" i="11"/>
  <c r="I6823" i="11" s="1"/>
  <c r="H6824" i="11"/>
  <c r="I6824" i="11" s="1"/>
  <c r="H6825" i="11"/>
  <c r="I6825" i="11" s="1"/>
  <c r="H6826" i="11"/>
  <c r="I6826" i="11" s="1"/>
  <c r="H6827" i="11"/>
  <c r="I6827" i="11" s="1"/>
  <c r="H6828" i="11"/>
  <c r="I6828" i="11" s="1"/>
  <c r="H6829" i="11"/>
  <c r="I6829" i="11" s="1"/>
  <c r="H6830" i="11"/>
  <c r="I6830" i="11" s="1"/>
  <c r="H6831" i="11"/>
  <c r="I6831" i="11" s="1"/>
  <c r="H6832" i="11"/>
  <c r="I6832" i="11" s="1"/>
  <c r="H6833" i="11"/>
  <c r="I6833" i="11" s="1"/>
  <c r="H6834" i="11"/>
  <c r="I6834" i="11" s="1"/>
  <c r="H6835" i="11"/>
  <c r="I6835" i="11" s="1"/>
  <c r="H6836" i="11"/>
  <c r="I6836" i="11" s="1"/>
  <c r="H6837" i="11"/>
  <c r="I6837" i="11" s="1"/>
  <c r="H6838" i="11"/>
  <c r="I6838" i="11" s="1"/>
  <c r="H6839" i="11"/>
  <c r="I6839" i="11" s="1"/>
  <c r="H6840" i="11"/>
  <c r="I6840" i="11" s="1"/>
  <c r="H6841" i="11"/>
  <c r="I6841" i="11" s="1"/>
  <c r="H6842" i="11"/>
  <c r="I6842" i="11" s="1"/>
  <c r="H6843" i="11"/>
  <c r="I6843" i="11" s="1"/>
  <c r="H6844" i="11"/>
  <c r="I6844" i="11" s="1"/>
  <c r="H6845" i="11"/>
  <c r="I6845" i="11" s="1"/>
  <c r="H6846" i="11"/>
  <c r="I6846" i="11" s="1"/>
  <c r="H6847" i="11"/>
  <c r="I6847" i="11" s="1"/>
  <c r="H6848" i="11"/>
  <c r="I6848" i="11" s="1"/>
  <c r="H6849" i="11"/>
  <c r="I6849" i="11" s="1"/>
  <c r="H6850" i="11"/>
  <c r="I6850" i="11" s="1"/>
  <c r="H6851" i="11"/>
  <c r="I6851" i="11" s="1"/>
  <c r="H6852" i="11"/>
  <c r="I6852" i="11" s="1"/>
  <c r="H6853" i="11"/>
  <c r="I6853" i="11" s="1"/>
  <c r="H6854" i="11"/>
  <c r="I6854" i="11" s="1"/>
  <c r="H6855" i="11"/>
  <c r="I6855" i="11" s="1"/>
  <c r="H6856" i="11"/>
  <c r="I6856" i="11" s="1"/>
  <c r="H6857" i="11"/>
  <c r="I6857" i="11" s="1"/>
  <c r="H6858" i="11"/>
  <c r="I6858" i="11" s="1"/>
  <c r="H6859" i="11"/>
  <c r="I6859" i="11" s="1"/>
  <c r="H6860" i="11"/>
  <c r="I6860" i="11" s="1"/>
  <c r="H6861" i="11"/>
  <c r="I6861" i="11" s="1"/>
  <c r="H6862" i="11"/>
  <c r="I6862" i="11" s="1"/>
  <c r="H6863" i="11"/>
  <c r="I6863" i="11" s="1"/>
  <c r="H6864" i="11"/>
  <c r="I6864" i="11" s="1"/>
  <c r="H6865" i="11"/>
  <c r="I6865" i="11" s="1"/>
  <c r="H6866" i="11"/>
  <c r="I6866" i="11" s="1"/>
  <c r="H6867" i="11"/>
  <c r="I6867" i="11" s="1"/>
  <c r="H6868" i="11"/>
  <c r="I6868" i="11" s="1"/>
  <c r="H6869" i="11"/>
  <c r="I6869" i="11" s="1"/>
  <c r="H6870" i="11"/>
  <c r="I6870" i="11" s="1"/>
  <c r="H6871" i="11"/>
  <c r="I6871" i="11" s="1"/>
  <c r="H6872" i="11"/>
  <c r="I6872" i="11" s="1"/>
  <c r="H6873" i="11"/>
  <c r="I6873" i="11" s="1"/>
  <c r="H6874" i="11"/>
  <c r="I6874" i="11" s="1"/>
  <c r="H6875" i="11"/>
  <c r="I6875" i="11" s="1"/>
  <c r="H6876" i="11"/>
  <c r="I6876" i="11" s="1"/>
  <c r="H6877" i="11"/>
  <c r="I6877" i="11" s="1"/>
  <c r="H6878" i="11"/>
  <c r="I6878" i="11" s="1"/>
  <c r="H6879" i="11"/>
  <c r="I6879" i="11" s="1"/>
  <c r="H6880" i="11"/>
  <c r="I6880" i="11" s="1"/>
  <c r="H6881" i="11"/>
  <c r="I6881" i="11" s="1"/>
  <c r="H6882" i="11"/>
  <c r="I6882" i="11" s="1"/>
  <c r="H6883" i="11"/>
  <c r="I6883" i="11" s="1"/>
  <c r="H6884" i="11"/>
  <c r="I6884" i="11" s="1"/>
  <c r="H6885" i="11"/>
  <c r="I6885" i="11" s="1"/>
  <c r="H6886" i="11"/>
  <c r="I6886" i="11" s="1"/>
  <c r="H6887" i="11"/>
  <c r="I6887" i="11" s="1"/>
  <c r="H6888" i="11"/>
  <c r="I6888" i="11" s="1"/>
  <c r="H6889" i="11"/>
  <c r="I6889" i="11" s="1"/>
  <c r="H6890" i="11"/>
  <c r="I6890" i="11" s="1"/>
  <c r="H6891" i="11"/>
  <c r="I6891" i="11" s="1"/>
  <c r="H6892" i="11"/>
  <c r="I6892" i="11" s="1"/>
  <c r="H6893" i="11"/>
  <c r="I6893" i="11" s="1"/>
  <c r="H6894" i="11"/>
  <c r="I6894" i="11" s="1"/>
  <c r="H6895" i="11"/>
  <c r="I6895" i="11" s="1"/>
  <c r="H6896" i="11"/>
  <c r="I6896" i="11" s="1"/>
  <c r="H6897" i="11"/>
  <c r="I6897" i="11" s="1"/>
  <c r="H6898" i="11"/>
  <c r="I6898" i="11" s="1"/>
  <c r="H6899" i="11"/>
  <c r="I6899" i="11" s="1"/>
  <c r="H6900" i="11"/>
  <c r="I6900" i="11" s="1"/>
  <c r="H6901" i="11"/>
  <c r="I6901" i="11" s="1"/>
  <c r="H6902" i="11"/>
  <c r="I6902" i="11" s="1"/>
  <c r="H6903" i="11"/>
  <c r="I6903" i="11" s="1"/>
  <c r="H6904" i="11"/>
  <c r="I6904" i="11" s="1"/>
  <c r="H6905" i="11"/>
  <c r="I6905" i="11" s="1"/>
  <c r="H6906" i="11"/>
  <c r="I6906" i="11" s="1"/>
  <c r="H6907" i="11"/>
  <c r="I6907" i="11" s="1"/>
  <c r="H6908" i="11"/>
  <c r="I6908" i="11" s="1"/>
  <c r="H6909" i="11"/>
  <c r="I6909" i="11" s="1"/>
  <c r="H6910" i="11"/>
  <c r="I6910" i="11" s="1"/>
  <c r="H6911" i="11"/>
  <c r="I6911" i="11" s="1"/>
  <c r="H6912" i="11"/>
  <c r="I6912" i="11" s="1"/>
  <c r="H6913" i="11"/>
  <c r="I6913" i="11" s="1"/>
  <c r="H6914" i="11"/>
  <c r="I6914" i="11" s="1"/>
  <c r="H6915" i="11"/>
  <c r="I6915" i="11" s="1"/>
  <c r="H6916" i="11"/>
  <c r="I6916" i="11" s="1"/>
  <c r="H6917" i="11"/>
  <c r="I6917" i="11" s="1"/>
  <c r="H6918" i="11"/>
  <c r="I6918" i="11" s="1"/>
  <c r="H6919" i="11"/>
  <c r="I6919" i="11" s="1"/>
  <c r="H6920" i="11"/>
  <c r="I6920" i="11" s="1"/>
  <c r="H6921" i="11"/>
  <c r="I6921" i="11" s="1"/>
  <c r="H6922" i="11"/>
  <c r="I6922" i="11" s="1"/>
  <c r="H6923" i="11"/>
  <c r="I6923" i="11" s="1"/>
  <c r="H6924" i="11"/>
  <c r="I6924" i="11" s="1"/>
  <c r="H6925" i="11"/>
  <c r="I6925" i="11" s="1"/>
  <c r="H6926" i="11"/>
  <c r="I6926" i="11" s="1"/>
  <c r="H6927" i="11"/>
  <c r="I6927" i="11" s="1"/>
  <c r="H6928" i="11"/>
  <c r="I6928" i="11" s="1"/>
  <c r="H6929" i="11"/>
  <c r="I6929" i="11" s="1"/>
  <c r="H6930" i="11"/>
  <c r="I6930" i="11" s="1"/>
  <c r="H6931" i="11"/>
  <c r="I6931" i="11" s="1"/>
  <c r="H6932" i="11"/>
  <c r="I6932" i="11" s="1"/>
  <c r="H6933" i="11"/>
  <c r="I6933" i="11" s="1"/>
  <c r="H6934" i="11"/>
  <c r="I6934" i="11" s="1"/>
  <c r="H6935" i="11"/>
  <c r="I6935" i="11" s="1"/>
  <c r="H6936" i="11"/>
  <c r="I6936" i="11" s="1"/>
  <c r="H6937" i="11"/>
  <c r="I6937" i="11" s="1"/>
  <c r="H6938" i="11"/>
  <c r="I6938" i="11" s="1"/>
  <c r="H6939" i="11"/>
  <c r="I6939" i="11" s="1"/>
  <c r="H6940" i="11"/>
  <c r="I6940" i="11" s="1"/>
  <c r="H6941" i="11"/>
  <c r="I6941" i="11" s="1"/>
  <c r="H6942" i="11"/>
  <c r="I6942" i="11" s="1"/>
  <c r="H6943" i="11"/>
  <c r="I6943" i="11" s="1"/>
  <c r="H6944" i="11"/>
  <c r="I6944" i="11" s="1"/>
  <c r="H6945" i="11"/>
  <c r="I6945" i="11" s="1"/>
  <c r="H6946" i="11"/>
  <c r="I6946" i="11" s="1"/>
  <c r="H6947" i="11"/>
  <c r="I6947" i="11" s="1"/>
  <c r="H6948" i="11"/>
  <c r="I6948" i="11" s="1"/>
  <c r="H6949" i="11"/>
  <c r="I6949" i="11" s="1"/>
  <c r="H6950" i="11"/>
  <c r="I6950" i="11" s="1"/>
  <c r="H6951" i="11"/>
  <c r="I6951" i="11" s="1"/>
  <c r="H6952" i="11"/>
  <c r="I6952" i="11" s="1"/>
  <c r="H6953" i="11"/>
  <c r="I6953" i="11" s="1"/>
  <c r="H6954" i="11"/>
  <c r="I6954" i="11" s="1"/>
  <c r="H6955" i="11"/>
  <c r="I6955" i="11" s="1"/>
  <c r="H6956" i="11"/>
  <c r="I6956" i="11" s="1"/>
  <c r="H6957" i="11"/>
  <c r="I6957" i="11" s="1"/>
  <c r="H6958" i="11"/>
  <c r="I6958" i="11" s="1"/>
  <c r="H6959" i="11"/>
  <c r="I6959" i="11" s="1"/>
  <c r="H6960" i="11"/>
  <c r="I6960" i="11" s="1"/>
  <c r="H6961" i="11"/>
  <c r="I6961" i="11" s="1"/>
  <c r="H6962" i="11"/>
  <c r="I6962" i="11" s="1"/>
  <c r="H6963" i="11"/>
  <c r="I6963" i="11" s="1"/>
  <c r="H6964" i="11"/>
  <c r="I6964" i="11" s="1"/>
  <c r="H6965" i="11"/>
  <c r="I6965" i="11" s="1"/>
  <c r="H6966" i="11"/>
  <c r="I6966" i="11" s="1"/>
  <c r="H6967" i="11"/>
  <c r="I6967" i="11" s="1"/>
  <c r="H6968" i="11"/>
  <c r="I6968" i="11" s="1"/>
  <c r="H6969" i="11"/>
  <c r="I6969" i="11" s="1"/>
  <c r="H6970" i="11"/>
  <c r="I6970" i="11" s="1"/>
  <c r="H6971" i="11"/>
  <c r="I6971" i="11" s="1"/>
  <c r="H6972" i="11"/>
  <c r="I6972" i="11" s="1"/>
  <c r="H6973" i="11"/>
  <c r="I6973" i="11" s="1"/>
  <c r="H6974" i="11"/>
  <c r="I6974" i="11" s="1"/>
  <c r="H6975" i="11"/>
  <c r="I6975" i="11" s="1"/>
  <c r="H6976" i="11"/>
  <c r="I6976" i="11" s="1"/>
  <c r="H6977" i="11"/>
  <c r="I6977" i="11" s="1"/>
  <c r="H6978" i="11"/>
  <c r="I6978" i="11" s="1"/>
  <c r="H6979" i="11"/>
  <c r="I6979" i="11" s="1"/>
  <c r="H6980" i="11"/>
  <c r="I6980" i="11" s="1"/>
  <c r="H6981" i="11"/>
  <c r="I6981" i="11" s="1"/>
  <c r="H6982" i="11"/>
  <c r="I6982" i="11" s="1"/>
  <c r="H6983" i="11"/>
  <c r="I6983" i="11" s="1"/>
  <c r="H6984" i="11"/>
  <c r="I6984" i="11" s="1"/>
  <c r="H6985" i="11"/>
  <c r="I6985" i="11" s="1"/>
  <c r="H6986" i="11"/>
  <c r="I6986" i="11" s="1"/>
  <c r="H6987" i="11"/>
  <c r="I6987" i="11" s="1"/>
  <c r="H6988" i="11"/>
  <c r="I6988" i="11" s="1"/>
  <c r="H6989" i="11"/>
  <c r="I6989" i="11" s="1"/>
  <c r="H6990" i="11"/>
  <c r="I6990" i="11" s="1"/>
  <c r="H6991" i="11"/>
  <c r="I6991" i="11" s="1"/>
  <c r="H6992" i="11"/>
  <c r="I6992" i="11" s="1"/>
  <c r="H6993" i="11"/>
  <c r="I6993" i="11" s="1"/>
  <c r="H6994" i="11"/>
  <c r="I6994" i="11" s="1"/>
  <c r="H6995" i="11"/>
  <c r="I6995" i="11" s="1"/>
  <c r="H6996" i="11"/>
  <c r="I6996" i="11" s="1"/>
  <c r="H6997" i="11"/>
  <c r="I6997" i="11" s="1"/>
  <c r="H6998" i="11"/>
  <c r="I6998" i="11" s="1"/>
  <c r="H6999" i="11"/>
  <c r="I6999" i="11" s="1"/>
  <c r="H7000" i="11"/>
  <c r="I7000" i="11" s="1"/>
  <c r="H7001" i="11"/>
  <c r="I7001" i="11" s="1"/>
  <c r="H7002" i="11"/>
  <c r="I7002" i="11" s="1"/>
  <c r="H7003" i="11"/>
  <c r="I7003" i="11" s="1"/>
  <c r="H7004" i="11"/>
  <c r="I7004" i="11" s="1"/>
  <c r="H7005" i="11"/>
  <c r="I7005" i="11" s="1"/>
  <c r="H7006" i="11"/>
  <c r="I7006" i="11" s="1"/>
  <c r="H7007" i="11"/>
  <c r="I7007" i="11" s="1"/>
  <c r="H7008" i="11"/>
  <c r="I7008" i="11" s="1"/>
  <c r="H7009" i="11"/>
  <c r="I7009" i="11" s="1"/>
  <c r="H7010" i="11"/>
  <c r="I7010" i="11" s="1"/>
  <c r="H7011" i="11"/>
  <c r="I7011" i="11" s="1"/>
  <c r="H7012" i="11"/>
  <c r="I7012" i="11" s="1"/>
  <c r="H7013" i="11"/>
  <c r="I7013" i="11" s="1"/>
  <c r="H7014" i="11"/>
  <c r="I7014" i="11" s="1"/>
  <c r="H7015" i="11"/>
  <c r="I7015" i="11" s="1"/>
  <c r="H7016" i="11"/>
  <c r="I7016" i="11" s="1"/>
  <c r="H7017" i="11"/>
  <c r="I7017" i="11" s="1"/>
  <c r="H7018" i="11"/>
  <c r="I7018" i="11" s="1"/>
  <c r="H7019" i="11"/>
  <c r="I7019" i="11" s="1"/>
  <c r="H7020" i="11"/>
  <c r="I7020" i="11" s="1"/>
  <c r="H7021" i="11"/>
  <c r="I7021" i="11" s="1"/>
  <c r="H7022" i="11"/>
  <c r="I7022" i="11" s="1"/>
  <c r="H7023" i="11"/>
  <c r="I7023" i="11" s="1"/>
  <c r="H7024" i="11"/>
  <c r="I7024" i="11" s="1"/>
  <c r="H7025" i="11"/>
  <c r="I7025" i="11" s="1"/>
  <c r="H7026" i="11"/>
  <c r="I7026" i="11" s="1"/>
  <c r="H7027" i="11"/>
  <c r="I7027" i="11" s="1"/>
  <c r="H7028" i="11"/>
  <c r="I7028" i="11" s="1"/>
  <c r="H7029" i="11"/>
  <c r="I7029" i="11" s="1"/>
  <c r="H7030" i="11"/>
  <c r="I7030" i="11" s="1"/>
  <c r="H7031" i="11"/>
  <c r="I7031" i="11" s="1"/>
  <c r="H7032" i="11"/>
  <c r="I7032" i="11" s="1"/>
  <c r="H7033" i="11"/>
  <c r="I7033" i="11" s="1"/>
  <c r="H7034" i="11"/>
  <c r="I7034" i="11" s="1"/>
  <c r="H7035" i="11"/>
  <c r="I7035" i="11" s="1"/>
  <c r="H7036" i="11"/>
  <c r="I7036" i="11" s="1"/>
  <c r="H7037" i="11"/>
  <c r="I7037" i="11" s="1"/>
  <c r="H7038" i="11"/>
  <c r="I7038" i="11" s="1"/>
  <c r="H7039" i="11"/>
  <c r="I7039" i="11" s="1"/>
  <c r="H7040" i="11"/>
  <c r="I7040" i="11" s="1"/>
  <c r="H7041" i="11"/>
  <c r="I7041" i="11" s="1"/>
  <c r="H7042" i="11"/>
  <c r="I7042" i="11" s="1"/>
  <c r="H7043" i="11"/>
  <c r="I7043" i="11" s="1"/>
  <c r="H7044" i="11"/>
  <c r="I7044" i="11" s="1"/>
  <c r="H7045" i="11"/>
  <c r="I7045" i="11" s="1"/>
  <c r="H7046" i="11"/>
  <c r="I7046" i="11" s="1"/>
  <c r="H7047" i="11"/>
  <c r="I7047" i="11" s="1"/>
  <c r="H7048" i="11"/>
  <c r="I7048" i="11" s="1"/>
  <c r="H7049" i="11"/>
  <c r="I7049" i="11" s="1"/>
  <c r="H7050" i="11"/>
  <c r="I7050" i="11" s="1"/>
  <c r="H7051" i="11"/>
  <c r="I7051" i="11" s="1"/>
  <c r="H7052" i="11"/>
  <c r="I7052" i="11" s="1"/>
  <c r="H7053" i="11"/>
  <c r="I7053" i="11" s="1"/>
  <c r="H7054" i="11"/>
  <c r="I7054" i="11" s="1"/>
  <c r="H7055" i="11"/>
  <c r="I7055" i="11" s="1"/>
  <c r="H7056" i="11"/>
  <c r="I7056" i="11" s="1"/>
  <c r="H7057" i="11"/>
  <c r="I7057" i="11" s="1"/>
  <c r="H7058" i="11"/>
  <c r="I7058" i="11" s="1"/>
  <c r="H7059" i="11"/>
  <c r="I7059" i="11" s="1"/>
  <c r="H7060" i="11"/>
  <c r="I7060" i="11" s="1"/>
  <c r="H7061" i="11"/>
  <c r="I7061" i="11" s="1"/>
  <c r="H7062" i="11"/>
  <c r="I7062" i="11" s="1"/>
  <c r="H7063" i="11"/>
  <c r="I7063" i="11" s="1"/>
  <c r="H7064" i="11"/>
  <c r="I7064" i="11" s="1"/>
  <c r="H7065" i="11"/>
  <c r="I7065" i="11" s="1"/>
  <c r="H7066" i="11"/>
  <c r="I7066" i="11" s="1"/>
  <c r="H7067" i="11"/>
  <c r="I7067" i="11" s="1"/>
  <c r="H7068" i="11"/>
  <c r="I7068" i="11" s="1"/>
  <c r="H7069" i="11"/>
  <c r="I7069" i="11" s="1"/>
  <c r="H7070" i="11"/>
  <c r="I7070" i="11" s="1"/>
  <c r="H7071" i="11"/>
  <c r="I7071" i="11" s="1"/>
  <c r="H7072" i="11"/>
  <c r="I7072" i="11" s="1"/>
  <c r="H7073" i="11"/>
  <c r="I7073" i="11" s="1"/>
  <c r="H7074" i="11"/>
  <c r="I7074" i="11" s="1"/>
  <c r="H7075" i="11"/>
  <c r="I7075" i="11" s="1"/>
  <c r="H7076" i="11"/>
  <c r="I7076" i="11" s="1"/>
  <c r="H7077" i="11"/>
  <c r="I7077" i="11" s="1"/>
  <c r="H7078" i="11"/>
  <c r="I7078" i="11" s="1"/>
  <c r="H7079" i="11"/>
  <c r="I7079" i="11" s="1"/>
  <c r="H7080" i="11"/>
  <c r="I7080" i="11" s="1"/>
  <c r="H7081" i="11"/>
  <c r="I7081" i="11" s="1"/>
  <c r="H7082" i="11"/>
  <c r="I7082" i="11" s="1"/>
  <c r="H7083" i="11"/>
  <c r="I7083" i="11" s="1"/>
  <c r="H7084" i="11"/>
  <c r="I7084" i="11" s="1"/>
  <c r="H7085" i="11"/>
  <c r="I7085" i="11" s="1"/>
  <c r="H7086" i="11"/>
  <c r="I7086" i="11" s="1"/>
  <c r="H7087" i="11"/>
  <c r="I7087" i="11" s="1"/>
  <c r="H7088" i="11"/>
  <c r="I7088" i="11" s="1"/>
  <c r="H7089" i="11"/>
  <c r="I7089" i="11" s="1"/>
  <c r="H7090" i="11"/>
  <c r="I7090" i="11" s="1"/>
  <c r="H7091" i="11"/>
  <c r="I7091" i="11" s="1"/>
  <c r="H7092" i="11"/>
  <c r="I7092" i="11" s="1"/>
  <c r="H7093" i="11"/>
  <c r="I7093" i="11" s="1"/>
  <c r="H7094" i="11"/>
  <c r="I7094" i="11" s="1"/>
  <c r="H7095" i="11"/>
  <c r="I7095" i="11" s="1"/>
  <c r="H7096" i="11"/>
  <c r="I7096" i="11" s="1"/>
  <c r="H7097" i="11"/>
  <c r="I7097" i="11" s="1"/>
  <c r="H7098" i="11"/>
  <c r="I7098" i="11" s="1"/>
  <c r="H7099" i="11"/>
  <c r="I7099" i="11" s="1"/>
  <c r="H7100" i="11"/>
  <c r="I7100" i="11" s="1"/>
  <c r="H7101" i="11"/>
  <c r="I7101" i="11" s="1"/>
  <c r="H7102" i="11"/>
  <c r="I7102" i="11" s="1"/>
  <c r="H7103" i="11"/>
  <c r="I7103" i="11" s="1"/>
  <c r="H7104" i="11"/>
  <c r="I7104" i="11" s="1"/>
  <c r="H7105" i="11"/>
  <c r="I7105" i="11" s="1"/>
  <c r="H7106" i="11"/>
  <c r="I7106" i="11" s="1"/>
  <c r="H7107" i="11"/>
  <c r="I7107" i="11" s="1"/>
  <c r="H7108" i="11"/>
  <c r="I7108" i="11" s="1"/>
  <c r="H7109" i="11"/>
  <c r="I7109" i="11" s="1"/>
  <c r="H7110" i="11"/>
  <c r="I7110" i="11" s="1"/>
  <c r="H7111" i="11"/>
  <c r="I7111" i="11" s="1"/>
  <c r="H7112" i="11"/>
  <c r="I7112" i="11" s="1"/>
  <c r="H7113" i="11"/>
  <c r="I7113" i="11" s="1"/>
  <c r="H7114" i="11"/>
  <c r="I7114" i="11" s="1"/>
  <c r="H7115" i="11"/>
  <c r="I7115" i="11" s="1"/>
  <c r="H7116" i="11"/>
  <c r="I7116" i="11" s="1"/>
  <c r="H7117" i="11"/>
  <c r="I7117" i="11" s="1"/>
  <c r="H7118" i="11"/>
  <c r="I7118" i="11" s="1"/>
  <c r="H7119" i="11"/>
  <c r="I7119" i="11" s="1"/>
  <c r="H7120" i="11"/>
  <c r="I7120" i="11" s="1"/>
  <c r="H7121" i="11"/>
  <c r="I7121" i="11" s="1"/>
  <c r="H7122" i="11"/>
  <c r="I7122" i="11" s="1"/>
  <c r="H7123" i="11"/>
  <c r="I7123" i="11" s="1"/>
  <c r="H7124" i="11"/>
  <c r="I7124" i="11" s="1"/>
  <c r="H7125" i="11"/>
  <c r="I7125" i="11" s="1"/>
  <c r="H7126" i="11"/>
  <c r="I7126" i="11" s="1"/>
  <c r="H7127" i="11"/>
  <c r="I7127" i="11" s="1"/>
  <c r="H7128" i="11"/>
  <c r="I7128" i="11" s="1"/>
  <c r="H7129" i="11"/>
  <c r="I7129" i="11" s="1"/>
  <c r="H7130" i="11"/>
  <c r="I7130" i="11" s="1"/>
  <c r="H7131" i="11"/>
  <c r="I7131" i="11" s="1"/>
  <c r="H7132" i="11"/>
  <c r="I7132" i="11" s="1"/>
  <c r="H7133" i="11"/>
  <c r="I7133" i="11" s="1"/>
  <c r="H7134" i="11"/>
  <c r="I7134" i="11" s="1"/>
  <c r="H7135" i="11"/>
  <c r="I7135" i="11" s="1"/>
  <c r="H7136" i="11"/>
  <c r="I7136" i="11" s="1"/>
  <c r="H7137" i="11"/>
  <c r="I7137" i="11" s="1"/>
  <c r="H7138" i="11"/>
  <c r="I7138" i="11" s="1"/>
  <c r="H7139" i="11"/>
  <c r="I7139" i="11" s="1"/>
  <c r="H7140" i="11"/>
  <c r="I7140" i="11" s="1"/>
  <c r="H7141" i="11"/>
  <c r="I7141" i="11" s="1"/>
  <c r="H7142" i="11"/>
  <c r="I7142" i="11" s="1"/>
  <c r="H7143" i="11"/>
  <c r="I7143" i="11" s="1"/>
  <c r="H7144" i="11"/>
  <c r="I7144" i="11" s="1"/>
  <c r="H7145" i="11"/>
  <c r="I7145" i="11" s="1"/>
  <c r="H7146" i="11"/>
  <c r="I7146" i="11" s="1"/>
  <c r="H7147" i="11"/>
  <c r="I7147" i="11" s="1"/>
  <c r="H7148" i="11"/>
  <c r="I7148" i="11" s="1"/>
  <c r="H7149" i="11"/>
  <c r="I7149" i="11" s="1"/>
  <c r="H7150" i="11"/>
  <c r="I7150" i="11" s="1"/>
  <c r="H7151" i="11"/>
  <c r="I7151" i="11" s="1"/>
  <c r="H7152" i="11"/>
  <c r="I7152" i="11" s="1"/>
  <c r="H7153" i="11"/>
  <c r="I7153" i="11" s="1"/>
  <c r="H7154" i="11"/>
  <c r="I7154" i="11" s="1"/>
  <c r="H7155" i="11"/>
  <c r="I7155" i="11" s="1"/>
  <c r="H7156" i="11"/>
  <c r="I7156" i="11" s="1"/>
  <c r="H7157" i="11"/>
  <c r="I7157" i="11" s="1"/>
  <c r="H7158" i="11"/>
  <c r="I7158" i="11" s="1"/>
  <c r="H7159" i="11"/>
  <c r="I7159" i="11" s="1"/>
  <c r="H7160" i="11"/>
  <c r="I7160" i="11" s="1"/>
  <c r="H7161" i="11"/>
  <c r="I7161" i="11" s="1"/>
  <c r="H7162" i="11"/>
  <c r="I7162" i="11" s="1"/>
  <c r="H7163" i="11"/>
  <c r="I7163" i="11" s="1"/>
  <c r="H7164" i="11"/>
  <c r="I7164" i="11" s="1"/>
  <c r="H7165" i="11"/>
  <c r="I7165" i="11" s="1"/>
  <c r="H7166" i="11"/>
  <c r="I7166" i="11" s="1"/>
  <c r="H7167" i="11"/>
  <c r="I7167" i="11" s="1"/>
  <c r="H7168" i="11"/>
  <c r="I7168" i="11" s="1"/>
  <c r="H7169" i="11"/>
  <c r="I7169" i="11" s="1"/>
  <c r="H7170" i="11"/>
  <c r="I7170" i="11" s="1"/>
  <c r="H7171" i="11"/>
  <c r="I7171" i="11" s="1"/>
  <c r="H7172" i="11"/>
  <c r="I7172" i="11" s="1"/>
  <c r="H7173" i="11"/>
  <c r="I7173" i="11" s="1"/>
  <c r="H7174" i="11"/>
  <c r="I7174" i="11" s="1"/>
  <c r="H7175" i="11"/>
  <c r="I7175" i="11" s="1"/>
  <c r="H7176" i="11"/>
  <c r="I7176" i="11" s="1"/>
  <c r="H7177" i="11"/>
  <c r="I7177" i="11" s="1"/>
  <c r="H7178" i="11"/>
  <c r="I7178" i="11" s="1"/>
  <c r="H7179" i="11"/>
  <c r="I7179" i="11" s="1"/>
  <c r="H7180" i="11"/>
  <c r="I7180" i="11" s="1"/>
  <c r="H7181" i="11"/>
  <c r="I7181" i="11" s="1"/>
  <c r="H7182" i="11"/>
  <c r="I7182" i="11" s="1"/>
  <c r="H7183" i="11"/>
  <c r="I7183" i="11" s="1"/>
  <c r="H7184" i="11"/>
  <c r="I7184" i="11" s="1"/>
  <c r="H7185" i="11"/>
  <c r="I7185" i="11" s="1"/>
  <c r="H7186" i="11"/>
  <c r="I7186" i="11" s="1"/>
  <c r="H7187" i="11"/>
  <c r="I7187" i="11" s="1"/>
  <c r="H7188" i="11"/>
  <c r="I7188" i="11" s="1"/>
  <c r="H7189" i="11"/>
  <c r="I7189" i="11" s="1"/>
  <c r="H7190" i="11"/>
  <c r="I7190" i="11" s="1"/>
  <c r="H7191" i="11"/>
  <c r="I7191" i="11" s="1"/>
  <c r="H7192" i="11"/>
  <c r="I7192" i="11" s="1"/>
  <c r="H7193" i="11"/>
  <c r="I7193" i="11" s="1"/>
  <c r="H7194" i="11"/>
  <c r="I7194" i="11" s="1"/>
  <c r="H7195" i="11"/>
  <c r="I7195" i="11" s="1"/>
  <c r="H7196" i="11"/>
  <c r="I7196" i="11" s="1"/>
  <c r="H7197" i="11"/>
  <c r="I7197" i="11" s="1"/>
  <c r="H7198" i="11"/>
  <c r="I7198" i="11" s="1"/>
  <c r="H7199" i="11"/>
  <c r="I7199" i="11" s="1"/>
  <c r="H7200" i="11"/>
  <c r="I7200" i="11" s="1"/>
  <c r="H7201" i="11"/>
  <c r="I7201" i="11" s="1"/>
  <c r="H7202" i="11"/>
  <c r="I7202" i="11" s="1"/>
  <c r="H7203" i="11"/>
  <c r="I7203" i="11" s="1"/>
  <c r="H7204" i="11"/>
  <c r="I7204" i="11" s="1"/>
  <c r="H7205" i="11"/>
  <c r="I7205" i="11" s="1"/>
  <c r="H7206" i="11"/>
  <c r="I7206" i="11" s="1"/>
  <c r="H7207" i="11"/>
  <c r="I7207" i="11" s="1"/>
  <c r="H7208" i="11"/>
  <c r="I7208" i="11" s="1"/>
  <c r="H7209" i="11"/>
  <c r="I7209" i="11" s="1"/>
  <c r="H7210" i="11"/>
  <c r="I7210" i="11" s="1"/>
  <c r="H7211" i="11"/>
  <c r="I7211" i="11" s="1"/>
  <c r="H7212" i="11"/>
  <c r="I7212" i="11" s="1"/>
  <c r="H7213" i="11"/>
  <c r="I7213" i="11" s="1"/>
  <c r="H7214" i="11"/>
  <c r="I7214" i="11" s="1"/>
  <c r="H7215" i="11"/>
  <c r="I7215" i="11" s="1"/>
  <c r="H7216" i="11"/>
  <c r="I7216" i="11" s="1"/>
  <c r="H7217" i="11"/>
  <c r="I7217" i="11" s="1"/>
  <c r="H7218" i="11"/>
  <c r="I7218" i="11" s="1"/>
  <c r="H7219" i="11"/>
  <c r="I7219" i="11" s="1"/>
  <c r="H7220" i="11"/>
  <c r="I7220" i="11" s="1"/>
  <c r="H7221" i="11"/>
  <c r="I7221" i="11" s="1"/>
  <c r="H7222" i="11"/>
  <c r="I7222" i="11" s="1"/>
  <c r="H7223" i="11"/>
  <c r="I7223" i="11" s="1"/>
  <c r="H7224" i="11"/>
  <c r="I7224" i="11" s="1"/>
  <c r="H7225" i="11"/>
  <c r="I7225" i="11" s="1"/>
  <c r="H7226" i="11"/>
  <c r="I7226" i="11" s="1"/>
  <c r="H7227" i="11"/>
  <c r="I7227" i="11" s="1"/>
  <c r="H7228" i="11"/>
  <c r="I7228" i="11" s="1"/>
  <c r="H7229" i="11"/>
  <c r="I7229" i="11" s="1"/>
  <c r="H7230" i="11"/>
  <c r="I7230" i="11" s="1"/>
  <c r="H7231" i="11"/>
  <c r="I7231" i="11" s="1"/>
  <c r="H7232" i="11"/>
  <c r="I7232" i="11" s="1"/>
  <c r="H7233" i="11"/>
  <c r="I7233" i="11" s="1"/>
  <c r="H7234" i="11"/>
  <c r="I7234" i="11" s="1"/>
  <c r="H7235" i="11"/>
  <c r="I7235" i="11" s="1"/>
  <c r="H7236" i="11"/>
  <c r="I7236" i="11" s="1"/>
  <c r="H7237" i="11"/>
  <c r="I7237" i="11" s="1"/>
  <c r="H7238" i="11"/>
  <c r="I7238" i="11" s="1"/>
  <c r="H7239" i="11"/>
  <c r="I7239" i="11" s="1"/>
  <c r="H7240" i="11"/>
  <c r="I7240" i="11" s="1"/>
  <c r="H7241" i="11"/>
  <c r="I7241" i="11" s="1"/>
  <c r="H7242" i="11"/>
  <c r="I7242" i="11" s="1"/>
  <c r="H7243" i="11"/>
  <c r="I7243" i="11" s="1"/>
  <c r="H7244" i="11"/>
  <c r="I7244" i="11" s="1"/>
  <c r="H7245" i="11"/>
  <c r="I7245" i="11" s="1"/>
  <c r="H7246" i="11"/>
  <c r="I7246" i="11" s="1"/>
  <c r="H7247" i="11"/>
  <c r="I7247" i="11" s="1"/>
  <c r="H7248" i="11"/>
  <c r="I7248" i="11" s="1"/>
  <c r="H7249" i="11"/>
  <c r="I7249" i="11" s="1"/>
  <c r="H7250" i="11"/>
  <c r="I7250" i="11" s="1"/>
  <c r="H7251" i="11"/>
  <c r="I7251" i="11" s="1"/>
  <c r="H7252" i="11"/>
  <c r="I7252" i="11" s="1"/>
  <c r="H7253" i="11"/>
  <c r="I7253" i="11" s="1"/>
  <c r="H7254" i="11"/>
  <c r="I7254" i="11" s="1"/>
  <c r="H7255" i="11"/>
  <c r="I7255" i="11" s="1"/>
  <c r="H7256" i="11"/>
  <c r="I7256" i="11" s="1"/>
  <c r="H7257" i="11"/>
  <c r="I7257" i="11" s="1"/>
  <c r="H7258" i="11"/>
  <c r="I7258" i="11" s="1"/>
  <c r="H7259" i="11"/>
  <c r="I7259" i="11" s="1"/>
  <c r="H7260" i="11"/>
  <c r="I7260" i="11" s="1"/>
  <c r="H7261" i="11"/>
  <c r="I7261" i="11" s="1"/>
  <c r="H7262" i="11"/>
  <c r="I7262" i="11" s="1"/>
  <c r="H7263" i="11"/>
  <c r="I7263" i="11" s="1"/>
  <c r="H7264" i="11"/>
  <c r="I7264" i="11" s="1"/>
  <c r="H7265" i="11"/>
  <c r="I7265" i="11" s="1"/>
  <c r="H7266" i="11"/>
  <c r="I7266" i="11" s="1"/>
  <c r="H7267" i="11"/>
  <c r="I7267" i="11" s="1"/>
  <c r="H7268" i="11"/>
  <c r="I7268" i="11" s="1"/>
  <c r="H7269" i="11"/>
  <c r="I7269" i="11" s="1"/>
  <c r="H7270" i="11"/>
  <c r="I7270" i="11" s="1"/>
  <c r="H7271" i="11"/>
  <c r="I7271" i="11" s="1"/>
  <c r="H7272" i="11"/>
  <c r="I7272" i="11" s="1"/>
  <c r="H7273" i="11"/>
  <c r="I7273" i="11" s="1"/>
  <c r="H7274" i="11"/>
  <c r="I7274" i="11" s="1"/>
  <c r="H7275" i="11"/>
  <c r="I7275" i="11" s="1"/>
  <c r="H7276" i="11"/>
  <c r="I7276" i="11" s="1"/>
  <c r="H7277" i="11"/>
  <c r="I7277" i="11" s="1"/>
  <c r="H7278" i="11"/>
  <c r="I7278" i="11" s="1"/>
  <c r="H7279" i="11"/>
  <c r="I7279" i="11" s="1"/>
  <c r="H7280" i="11"/>
  <c r="I7280" i="11" s="1"/>
  <c r="H7281" i="11"/>
  <c r="I7281" i="11" s="1"/>
  <c r="H7282" i="11"/>
  <c r="I7282" i="11" s="1"/>
  <c r="H7283" i="11"/>
  <c r="I7283" i="11" s="1"/>
  <c r="H7284" i="11"/>
  <c r="I7284" i="11" s="1"/>
  <c r="H7285" i="11"/>
  <c r="I7285" i="11" s="1"/>
  <c r="H7286" i="11"/>
  <c r="I7286" i="11" s="1"/>
  <c r="H7287" i="11"/>
  <c r="I7287" i="11" s="1"/>
  <c r="H7288" i="11"/>
  <c r="I7288" i="11" s="1"/>
  <c r="H7289" i="11"/>
  <c r="I7289" i="11" s="1"/>
  <c r="H7290" i="11"/>
  <c r="I7290" i="11" s="1"/>
  <c r="H7291" i="11"/>
  <c r="I7291" i="11" s="1"/>
  <c r="H7292" i="11"/>
  <c r="I7292" i="11" s="1"/>
  <c r="H7293" i="11"/>
  <c r="I7293" i="11" s="1"/>
  <c r="H7294" i="11"/>
  <c r="I7294" i="11" s="1"/>
  <c r="H7295" i="11"/>
  <c r="I7295" i="11" s="1"/>
  <c r="H7296" i="11"/>
  <c r="I7296" i="11" s="1"/>
  <c r="H7297" i="11"/>
  <c r="I7297" i="11" s="1"/>
  <c r="H7298" i="11"/>
  <c r="I7298" i="11" s="1"/>
  <c r="H7299" i="11"/>
  <c r="I7299" i="11" s="1"/>
  <c r="H7300" i="11"/>
  <c r="I7300" i="11" s="1"/>
  <c r="H7301" i="11"/>
  <c r="I7301" i="11" s="1"/>
  <c r="H7302" i="11"/>
  <c r="I7302" i="11" s="1"/>
  <c r="H7303" i="11"/>
  <c r="I7303" i="11" s="1"/>
  <c r="H7304" i="11"/>
  <c r="I7304" i="11" s="1"/>
  <c r="H7305" i="11"/>
  <c r="I7305" i="11" s="1"/>
  <c r="H7306" i="11"/>
  <c r="I7306" i="11" s="1"/>
  <c r="H7307" i="11"/>
  <c r="I7307" i="11" s="1"/>
  <c r="H7308" i="11"/>
  <c r="I7308" i="11" s="1"/>
  <c r="H7309" i="11"/>
  <c r="I7309" i="11" s="1"/>
  <c r="H7310" i="11"/>
  <c r="I7310" i="11" s="1"/>
  <c r="H7311" i="11"/>
  <c r="I7311" i="11" s="1"/>
  <c r="H7312" i="11"/>
  <c r="I7312" i="11" s="1"/>
  <c r="H7313" i="11"/>
  <c r="I7313" i="11" s="1"/>
  <c r="H7314" i="11"/>
  <c r="I7314" i="11" s="1"/>
  <c r="H7315" i="11"/>
  <c r="I7315" i="11" s="1"/>
  <c r="H7316" i="11"/>
  <c r="I7316" i="11" s="1"/>
  <c r="H7317" i="11"/>
  <c r="I7317" i="11" s="1"/>
  <c r="H7318" i="11"/>
  <c r="I7318" i="11" s="1"/>
  <c r="H7319" i="11"/>
  <c r="I7319" i="11" s="1"/>
  <c r="H7320" i="11"/>
  <c r="I7320" i="11" s="1"/>
  <c r="H7321" i="11"/>
  <c r="I7321" i="11" s="1"/>
  <c r="H7322" i="11"/>
  <c r="I7322" i="11" s="1"/>
  <c r="H7323" i="11"/>
  <c r="I7323" i="11" s="1"/>
  <c r="H7324" i="11"/>
  <c r="I7324" i="11" s="1"/>
  <c r="H7325" i="11"/>
  <c r="I7325" i="11" s="1"/>
  <c r="H7326" i="11"/>
  <c r="I7326" i="11" s="1"/>
  <c r="H7327" i="11"/>
  <c r="I7327" i="11" s="1"/>
  <c r="H7328" i="11"/>
  <c r="I7328" i="11" s="1"/>
  <c r="H7329" i="11"/>
  <c r="I7329" i="11" s="1"/>
  <c r="H7330" i="11"/>
  <c r="I7330" i="11" s="1"/>
  <c r="H7331" i="11"/>
  <c r="I7331" i="11" s="1"/>
  <c r="H7332" i="11"/>
  <c r="I7332" i="11" s="1"/>
  <c r="H7333" i="11"/>
  <c r="I7333" i="11" s="1"/>
  <c r="H7334" i="11"/>
  <c r="I7334" i="11" s="1"/>
  <c r="H7335" i="11"/>
  <c r="I7335" i="11" s="1"/>
  <c r="H7336" i="11"/>
  <c r="I7336" i="11" s="1"/>
  <c r="H7337" i="11"/>
  <c r="I7337" i="11" s="1"/>
  <c r="H7338" i="11"/>
  <c r="I7338" i="11" s="1"/>
  <c r="H7339" i="11"/>
  <c r="I7339" i="11" s="1"/>
  <c r="H7340" i="11"/>
  <c r="I7340" i="11" s="1"/>
  <c r="H7341" i="11"/>
  <c r="I7341" i="11" s="1"/>
  <c r="H7342" i="11"/>
  <c r="I7342" i="11" s="1"/>
  <c r="H7343" i="11"/>
  <c r="I7343" i="11" s="1"/>
  <c r="H7344" i="11"/>
  <c r="I7344" i="11" s="1"/>
  <c r="H7345" i="11"/>
  <c r="I7345" i="11" s="1"/>
  <c r="H7346" i="11"/>
  <c r="I7346" i="11" s="1"/>
  <c r="H7347" i="11"/>
  <c r="I7347" i="11" s="1"/>
  <c r="H7348" i="11"/>
  <c r="I7348" i="11" s="1"/>
  <c r="H7349" i="11"/>
  <c r="I7349" i="11" s="1"/>
  <c r="H7350" i="11"/>
  <c r="I7350" i="11" s="1"/>
  <c r="H7351" i="11"/>
  <c r="I7351" i="11" s="1"/>
  <c r="H7352" i="11"/>
  <c r="I7352" i="11" s="1"/>
  <c r="H7353" i="11"/>
  <c r="I7353" i="11" s="1"/>
  <c r="H7354" i="11"/>
  <c r="I7354" i="11" s="1"/>
  <c r="H7355" i="11"/>
  <c r="I7355" i="11" s="1"/>
  <c r="H7356" i="11"/>
  <c r="I7356" i="11" s="1"/>
  <c r="H7357" i="11"/>
  <c r="I7357" i="11" s="1"/>
  <c r="H7358" i="11"/>
  <c r="I7358" i="11" s="1"/>
  <c r="H7359" i="11"/>
  <c r="I7359" i="11" s="1"/>
  <c r="H7360" i="11"/>
  <c r="I7360" i="11" s="1"/>
  <c r="H7361" i="11"/>
  <c r="I7361" i="11" s="1"/>
  <c r="H7362" i="11"/>
  <c r="I7362" i="11" s="1"/>
  <c r="H7363" i="11"/>
  <c r="I7363" i="11" s="1"/>
  <c r="H7364" i="11"/>
  <c r="I7364" i="11" s="1"/>
  <c r="H7365" i="11"/>
  <c r="I7365" i="11" s="1"/>
  <c r="H7366" i="11"/>
  <c r="I7366" i="11" s="1"/>
  <c r="H7367" i="11"/>
  <c r="I7367" i="11" s="1"/>
  <c r="H7368" i="11"/>
  <c r="I7368" i="11" s="1"/>
  <c r="H7369" i="11"/>
  <c r="I7369" i="11" s="1"/>
  <c r="H7370" i="11"/>
  <c r="I7370" i="11" s="1"/>
  <c r="H7371" i="11"/>
  <c r="I7371" i="11" s="1"/>
  <c r="H7372" i="11"/>
  <c r="I7372" i="11" s="1"/>
  <c r="H7373" i="11"/>
  <c r="I7373" i="11" s="1"/>
  <c r="H7374" i="11"/>
  <c r="I7374" i="11" s="1"/>
  <c r="H7375" i="11"/>
  <c r="I7375" i="11" s="1"/>
  <c r="H7376" i="11"/>
  <c r="I7376" i="11" s="1"/>
  <c r="H7377" i="11"/>
  <c r="I7377" i="11" s="1"/>
  <c r="H7378" i="11"/>
  <c r="I7378" i="11" s="1"/>
  <c r="H7379" i="11"/>
  <c r="I7379" i="11" s="1"/>
  <c r="H7380" i="11"/>
  <c r="I7380" i="11" s="1"/>
  <c r="H7381" i="11"/>
  <c r="I7381" i="11" s="1"/>
  <c r="H7382" i="11"/>
  <c r="I7382" i="11" s="1"/>
  <c r="H7383" i="11"/>
  <c r="I7383" i="11" s="1"/>
  <c r="H7384" i="11"/>
  <c r="I7384" i="11" s="1"/>
  <c r="H7385" i="11"/>
  <c r="I7385" i="11" s="1"/>
  <c r="H7386" i="11"/>
  <c r="I7386" i="11" s="1"/>
  <c r="H7387" i="11"/>
  <c r="I7387" i="11" s="1"/>
  <c r="H7388" i="11"/>
  <c r="I7388" i="11" s="1"/>
  <c r="H7389" i="11"/>
  <c r="I7389" i="11" s="1"/>
  <c r="H7390" i="11"/>
  <c r="I7390" i="11" s="1"/>
  <c r="H7391" i="11"/>
  <c r="I7391" i="11" s="1"/>
  <c r="H7392" i="11"/>
  <c r="I7392" i="11" s="1"/>
  <c r="H7393" i="11"/>
  <c r="I7393" i="11" s="1"/>
  <c r="H7394" i="11"/>
  <c r="I7394" i="11" s="1"/>
  <c r="H7395" i="11"/>
  <c r="I7395" i="11" s="1"/>
  <c r="H7396" i="11"/>
  <c r="I7396" i="11" s="1"/>
  <c r="H7397" i="11"/>
  <c r="I7397" i="11" s="1"/>
  <c r="H7398" i="11"/>
  <c r="I7398" i="11" s="1"/>
  <c r="H7399" i="11"/>
  <c r="I7399" i="11" s="1"/>
  <c r="H7400" i="11"/>
  <c r="I7400" i="11" s="1"/>
  <c r="H7401" i="11"/>
  <c r="I7401" i="11" s="1"/>
  <c r="H7402" i="11"/>
  <c r="I7402" i="11" s="1"/>
  <c r="H7403" i="11"/>
  <c r="I7403" i="11" s="1"/>
  <c r="H7404" i="11"/>
  <c r="I7404" i="11" s="1"/>
  <c r="H7405" i="11"/>
  <c r="I7405" i="11" s="1"/>
  <c r="H7406" i="11"/>
  <c r="I7406" i="11" s="1"/>
  <c r="H7407" i="11"/>
  <c r="I7407" i="11" s="1"/>
  <c r="H7408" i="11"/>
  <c r="I7408" i="11" s="1"/>
  <c r="H7409" i="11"/>
  <c r="I7409" i="11" s="1"/>
  <c r="H7410" i="11"/>
  <c r="I7410" i="11" s="1"/>
  <c r="H7411" i="11"/>
  <c r="I7411" i="11" s="1"/>
  <c r="H7412" i="11"/>
  <c r="I7412" i="11" s="1"/>
  <c r="H7413" i="11"/>
  <c r="I7413" i="11" s="1"/>
  <c r="H7414" i="11"/>
  <c r="I7414" i="11" s="1"/>
  <c r="H7415" i="11"/>
  <c r="I7415" i="11" s="1"/>
  <c r="H7416" i="11"/>
  <c r="I7416" i="11" s="1"/>
  <c r="H7417" i="11"/>
  <c r="I7417" i="11" s="1"/>
  <c r="H7418" i="11"/>
  <c r="I7418" i="11" s="1"/>
  <c r="H7419" i="11"/>
  <c r="I7419" i="11" s="1"/>
  <c r="H7420" i="11"/>
  <c r="I7420" i="11" s="1"/>
  <c r="H7421" i="11"/>
  <c r="I7421" i="11" s="1"/>
  <c r="H7422" i="11"/>
  <c r="I7422" i="11" s="1"/>
  <c r="H7423" i="11"/>
  <c r="I7423" i="11" s="1"/>
  <c r="H7424" i="11"/>
  <c r="I7424" i="11" s="1"/>
  <c r="H7425" i="11"/>
  <c r="I7425" i="11" s="1"/>
  <c r="H7426" i="11"/>
  <c r="I7426" i="11" s="1"/>
  <c r="H7427" i="11"/>
  <c r="I7427" i="11" s="1"/>
  <c r="H7428" i="11"/>
  <c r="I7428" i="11" s="1"/>
  <c r="H7429" i="11"/>
  <c r="I7429" i="11" s="1"/>
  <c r="H7430" i="11"/>
  <c r="I7430" i="11" s="1"/>
  <c r="H7431" i="11"/>
  <c r="I7431" i="11" s="1"/>
  <c r="H7432" i="11"/>
  <c r="I7432" i="11" s="1"/>
  <c r="H7433" i="11"/>
  <c r="I7433" i="11" s="1"/>
  <c r="H7434" i="11"/>
  <c r="I7434" i="11" s="1"/>
  <c r="H7435" i="11"/>
  <c r="I7435" i="11" s="1"/>
  <c r="H7436" i="11"/>
  <c r="I7436" i="11" s="1"/>
  <c r="H7437" i="11"/>
  <c r="I7437" i="11" s="1"/>
  <c r="H7438" i="11"/>
  <c r="I7438" i="11" s="1"/>
  <c r="H7439" i="11"/>
  <c r="I7439" i="11" s="1"/>
  <c r="H7440" i="11"/>
  <c r="I7440" i="11" s="1"/>
  <c r="H7441" i="11"/>
  <c r="I7441" i="11" s="1"/>
  <c r="H7442" i="11"/>
  <c r="I7442" i="11" s="1"/>
  <c r="H7443" i="11"/>
  <c r="I7443" i="11" s="1"/>
  <c r="H7444" i="11"/>
  <c r="I7444" i="11" s="1"/>
  <c r="H7445" i="11"/>
  <c r="I7445" i="11" s="1"/>
  <c r="H7446" i="11"/>
  <c r="I7446" i="11" s="1"/>
  <c r="H7447" i="11"/>
  <c r="I7447" i="11" s="1"/>
  <c r="H7448" i="11"/>
  <c r="I7448" i="11" s="1"/>
  <c r="H7449" i="11"/>
  <c r="I7449" i="11" s="1"/>
  <c r="H7450" i="11"/>
  <c r="I7450" i="11" s="1"/>
  <c r="H7451" i="11"/>
  <c r="I7451" i="11" s="1"/>
  <c r="H7452" i="11"/>
  <c r="I7452" i="11" s="1"/>
  <c r="H7453" i="11"/>
  <c r="I7453" i="11" s="1"/>
  <c r="H7454" i="11"/>
  <c r="I7454" i="11" s="1"/>
  <c r="H7455" i="11"/>
  <c r="I7455" i="11" s="1"/>
  <c r="H7456" i="11"/>
  <c r="I7456" i="11" s="1"/>
  <c r="H7457" i="11"/>
  <c r="I7457" i="11" s="1"/>
  <c r="H7458" i="11"/>
  <c r="I7458" i="11" s="1"/>
  <c r="H7459" i="11"/>
  <c r="I7459" i="11" s="1"/>
  <c r="H7460" i="11"/>
  <c r="I7460" i="11" s="1"/>
  <c r="H7461" i="11"/>
  <c r="I7461" i="11" s="1"/>
  <c r="H7462" i="11"/>
  <c r="I7462" i="11" s="1"/>
  <c r="H7463" i="11"/>
  <c r="I7463" i="11" s="1"/>
  <c r="H7464" i="11"/>
  <c r="I7464" i="11" s="1"/>
  <c r="H7465" i="11"/>
  <c r="I7465" i="11" s="1"/>
  <c r="H7466" i="11"/>
  <c r="I7466" i="11" s="1"/>
  <c r="H7467" i="11"/>
  <c r="I7467" i="11" s="1"/>
  <c r="H7468" i="11"/>
  <c r="I7468" i="11" s="1"/>
  <c r="H7469" i="11"/>
  <c r="I7469" i="11" s="1"/>
  <c r="H7470" i="11"/>
  <c r="I7470" i="11" s="1"/>
  <c r="H7471" i="11"/>
  <c r="I7471" i="11" s="1"/>
  <c r="H7472" i="11"/>
  <c r="I7472" i="11" s="1"/>
  <c r="H7473" i="11"/>
  <c r="I7473" i="11" s="1"/>
  <c r="H7474" i="11"/>
  <c r="I7474" i="11" s="1"/>
  <c r="H7475" i="11"/>
  <c r="I7475" i="11" s="1"/>
  <c r="H7476" i="11"/>
  <c r="I7476" i="11" s="1"/>
  <c r="H7477" i="11"/>
  <c r="I7477" i="11" s="1"/>
  <c r="H7478" i="11"/>
  <c r="I7478" i="11" s="1"/>
  <c r="H7479" i="11"/>
  <c r="I7479" i="11" s="1"/>
  <c r="H7480" i="11"/>
  <c r="I7480" i="11" s="1"/>
  <c r="H7481" i="11"/>
  <c r="I7481" i="11" s="1"/>
  <c r="H7482" i="11"/>
  <c r="I7482" i="11" s="1"/>
  <c r="H7483" i="11"/>
  <c r="I7483" i="11" s="1"/>
  <c r="H7484" i="11"/>
  <c r="I7484" i="11" s="1"/>
  <c r="H7485" i="11"/>
  <c r="I7485" i="11" s="1"/>
  <c r="H7486" i="11"/>
  <c r="I7486" i="11" s="1"/>
  <c r="H7487" i="11"/>
  <c r="I7487" i="11" s="1"/>
  <c r="H7488" i="11"/>
  <c r="I7488" i="11" s="1"/>
  <c r="H7489" i="11"/>
  <c r="I7489" i="11" s="1"/>
  <c r="H7490" i="11"/>
  <c r="I7490" i="11" s="1"/>
  <c r="H7491" i="11"/>
  <c r="I7491" i="11" s="1"/>
  <c r="H7492" i="11"/>
  <c r="I7492" i="11" s="1"/>
  <c r="H7493" i="11"/>
  <c r="I7493" i="11" s="1"/>
  <c r="H7494" i="11"/>
  <c r="I7494" i="11" s="1"/>
  <c r="H7495" i="11"/>
  <c r="I7495" i="11" s="1"/>
  <c r="H7496" i="11"/>
  <c r="I7496" i="11" s="1"/>
  <c r="H7497" i="11"/>
  <c r="I7497" i="11" s="1"/>
  <c r="H7498" i="11"/>
  <c r="I7498" i="11" s="1"/>
  <c r="H7499" i="11"/>
  <c r="I7499" i="11" s="1"/>
  <c r="H7500" i="11"/>
  <c r="I7500" i="11" s="1"/>
  <c r="H7501" i="11"/>
  <c r="I7501" i="11" s="1"/>
  <c r="H7502" i="11"/>
  <c r="I7502" i="11" s="1"/>
  <c r="H7503" i="11"/>
  <c r="I7503" i="11" s="1"/>
  <c r="H7504" i="11"/>
  <c r="I7504" i="11" s="1"/>
  <c r="H7505" i="11"/>
  <c r="I7505" i="11" s="1"/>
  <c r="H7506" i="11"/>
  <c r="I7506" i="11" s="1"/>
  <c r="H7507" i="11"/>
  <c r="I7507" i="11" s="1"/>
  <c r="H7508" i="11"/>
  <c r="I7508" i="11" s="1"/>
  <c r="H7509" i="11"/>
  <c r="I7509" i="11" s="1"/>
  <c r="H7510" i="11"/>
  <c r="I7510" i="11" s="1"/>
  <c r="H7511" i="11"/>
  <c r="I7511" i="11" s="1"/>
  <c r="H7512" i="11"/>
  <c r="I7512" i="11" s="1"/>
  <c r="H7513" i="11"/>
  <c r="I7513" i="11" s="1"/>
  <c r="H7514" i="11"/>
  <c r="I7514" i="11" s="1"/>
  <c r="H7515" i="11"/>
  <c r="I7515" i="11" s="1"/>
  <c r="H7516" i="11"/>
  <c r="I7516" i="11" s="1"/>
  <c r="H7517" i="11"/>
  <c r="I7517" i="11" s="1"/>
  <c r="H7518" i="11"/>
  <c r="I7518" i="11" s="1"/>
  <c r="H7519" i="11"/>
  <c r="I7519" i="11" s="1"/>
  <c r="H7520" i="11"/>
  <c r="I7520" i="11" s="1"/>
  <c r="H7521" i="11"/>
  <c r="I7521" i="11" s="1"/>
  <c r="H7522" i="11"/>
  <c r="I7522" i="11" s="1"/>
  <c r="H7523" i="11"/>
  <c r="I7523" i="11" s="1"/>
  <c r="H7524" i="11"/>
  <c r="I7524" i="11" s="1"/>
  <c r="H7525" i="11"/>
  <c r="I7525" i="11" s="1"/>
  <c r="H7526" i="11"/>
  <c r="I7526" i="11" s="1"/>
  <c r="H7527" i="11"/>
  <c r="I7527" i="11" s="1"/>
  <c r="H7528" i="11"/>
  <c r="I7528" i="11" s="1"/>
  <c r="H7529" i="11"/>
  <c r="I7529" i="11" s="1"/>
  <c r="H7530" i="11"/>
  <c r="I7530" i="11" s="1"/>
  <c r="H7531" i="11"/>
  <c r="I7531" i="11" s="1"/>
  <c r="H7532" i="11"/>
  <c r="I7532" i="11" s="1"/>
  <c r="H7533" i="11"/>
  <c r="I7533" i="11" s="1"/>
  <c r="H7534" i="11"/>
  <c r="I7534" i="11" s="1"/>
  <c r="H7535" i="11"/>
  <c r="I7535" i="11" s="1"/>
  <c r="H7536" i="11"/>
  <c r="I7536" i="11" s="1"/>
  <c r="H7537" i="11"/>
  <c r="I7537" i="11" s="1"/>
  <c r="H7538" i="11"/>
  <c r="I7538" i="11" s="1"/>
  <c r="H7539" i="11"/>
  <c r="I7539" i="11" s="1"/>
  <c r="H7540" i="11"/>
  <c r="I7540" i="11" s="1"/>
  <c r="H7541" i="11"/>
  <c r="I7541" i="11" s="1"/>
  <c r="H7542" i="11"/>
  <c r="I7542" i="11" s="1"/>
  <c r="H7543" i="11"/>
  <c r="I7543" i="11" s="1"/>
  <c r="H7544" i="11"/>
  <c r="I7544" i="11" s="1"/>
  <c r="H7545" i="11"/>
  <c r="I7545" i="11" s="1"/>
  <c r="H7546" i="11"/>
  <c r="I7546" i="11" s="1"/>
  <c r="H7547" i="11"/>
  <c r="I7547" i="11" s="1"/>
  <c r="H7548" i="11"/>
  <c r="I7548" i="11" s="1"/>
  <c r="H7549" i="11"/>
  <c r="I7549" i="11" s="1"/>
  <c r="H7550" i="11"/>
  <c r="I7550" i="11" s="1"/>
  <c r="H7551" i="11"/>
  <c r="I7551" i="11" s="1"/>
  <c r="H7552" i="11"/>
  <c r="I7552" i="11" s="1"/>
  <c r="H7553" i="11"/>
  <c r="I7553" i="11" s="1"/>
  <c r="H7554" i="11"/>
  <c r="I7554" i="11" s="1"/>
  <c r="H7555" i="11"/>
  <c r="I7555" i="11" s="1"/>
  <c r="H7556" i="11"/>
  <c r="I7556" i="11" s="1"/>
  <c r="H7557" i="11"/>
  <c r="I7557" i="11" s="1"/>
  <c r="H7558" i="11"/>
  <c r="I7558" i="11" s="1"/>
  <c r="H7559" i="11"/>
  <c r="I7559" i="11" s="1"/>
  <c r="H7560" i="11"/>
  <c r="I7560" i="11" s="1"/>
  <c r="H7561" i="11"/>
  <c r="I7561" i="11" s="1"/>
  <c r="H7562" i="11"/>
  <c r="I7562" i="11" s="1"/>
  <c r="H7563" i="11"/>
  <c r="I7563" i="11" s="1"/>
  <c r="H7564" i="11"/>
  <c r="I7564" i="11" s="1"/>
  <c r="H7565" i="11"/>
  <c r="I7565" i="11" s="1"/>
  <c r="H7566" i="11"/>
  <c r="I7566" i="11" s="1"/>
  <c r="H7567" i="11"/>
  <c r="I7567" i="11" s="1"/>
  <c r="H7568" i="11"/>
  <c r="I7568" i="11" s="1"/>
  <c r="H7569" i="11"/>
  <c r="I7569" i="11" s="1"/>
  <c r="H7570" i="11"/>
  <c r="I7570" i="11" s="1"/>
  <c r="H7571" i="11"/>
  <c r="I7571" i="11" s="1"/>
  <c r="H7572" i="11"/>
  <c r="I7572" i="11" s="1"/>
  <c r="H7573" i="11"/>
  <c r="I7573" i="11" s="1"/>
  <c r="H7574" i="11"/>
  <c r="I7574" i="11" s="1"/>
  <c r="H7575" i="11"/>
  <c r="I7575" i="11" s="1"/>
  <c r="H7576" i="11"/>
  <c r="I7576" i="11" s="1"/>
  <c r="H7577" i="11"/>
  <c r="I7577" i="11" s="1"/>
  <c r="H7578" i="11"/>
  <c r="I7578" i="11" s="1"/>
  <c r="H7579" i="11"/>
  <c r="I7579" i="11" s="1"/>
  <c r="H7580" i="11"/>
  <c r="I7580" i="11" s="1"/>
  <c r="H7581" i="11"/>
  <c r="I7581" i="11" s="1"/>
  <c r="H7582" i="11"/>
  <c r="I7582" i="11" s="1"/>
  <c r="H7583" i="11"/>
  <c r="I7583" i="11" s="1"/>
  <c r="H7584" i="11"/>
  <c r="I7584" i="11" s="1"/>
  <c r="H7585" i="11"/>
  <c r="I7585" i="11" s="1"/>
  <c r="H7586" i="11"/>
  <c r="I7586" i="11" s="1"/>
  <c r="H7587" i="11"/>
  <c r="I7587" i="11" s="1"/>
  <c r="H7588" i="11"/>
  <c r="I7588" i="11" s="1"/>
  <c r="H7589" i="11"/>
  <c r="I7589" i="11" s="1"/>
  <c r="H7590" i="11"/>
  <c r="I7590" i="11" s="1"/>
  <c r="H7591" i="11"/>
  <c r="I7591" i="11" s="1"/>
  <c r="H7592" i="11"/>
  <c r="I7592" i="11" s="1"/>
  <c r="H7593" i="11"/>
  <c r="I7593" i="11" s="1"/>
  <c r="H7594" i="11"/>
  <c r="I7594" i="11" s="1"/>
  <c r="H7595" i="11"/>
  <c r="I7595" i="11" s="1"/>
  <c r="H7596" i="11"/>
  <c r="I7596" i="11" s="1"/>
  <c r="H7597" i="11"/>
  <c r="I7597" i="11" s="1"/>
  <c r="H7598" i="11"/>
  <c r="I7598" i="11" s="1"/>
  <c r="H7599" i="11"/>
  <c r="I7599" i="11" s="1"/>
  <c r="H7600" i="11"/>
  <c r="I7600" i="11" s="1"/>
  <c r="H7601" i="11"/>
  <c r="I7601" i="11" s="1"/>
  <c r="H7602" i="11"/>
  <c r="I7602" i="11" s="1"/>
  <c r="H7603" i="11"/>
  <c r="I7603" i="11" s="1"/>
  <c r="H7604" i="11"/>
  <c r="I7604" i="11" s="1"/>
  <c r="H7605" i="11"/>
  <c r="I7605" i="11" s="1"/>
  <c r="H7606" i="11"/>
  <c r="I7606" i="11" s="1"/>
  <c r="H7607" i="11"/>
  <c r="I7607" i="11" s="1"/>
  <c r="H7608" i="11"/>
  <c r="I7608" i="11" s="1"/>
  <c r="H7609" i="11"/>
  <c r="I7609" i="11" s="1"/>
  <c r="H7610" i="11"/>
  <c r="I7610" i="11" s="1"/>
  <c r="H7611" i="11"/>
  <c r="I7611" i="11" s="1"/>
  <c r="H7612" i="11"/>
  <c r="I7612" i="11" s="1"/>
  <c r="H7613" i="11"/>
  <c r="I7613" i="11" s="1"/>
  <c r="H7614" i="11"/>
  <c r="I7614" i="11" s="1"/>
  <c r="H7615" i="11"/>
  <c r="I7615" i="11" s="1"/>
  <c r="H7616" i="11"/>
  <c r="I7616" i="11" s="1"/>
  <c r="H7617" i="11"/>
  <c r="I7617" i="11" s="1"/>
  <c r="H7618" i="11"/>
  <c r="I7618" i="11" s="1"/>
  <c r="H7619" i="11"/>
  <c r="I7619" i="11" s="1"/>
  <c r="H7620" i="11"/>
  <c r="I7620" i="11" s="1"/>
  <c r="H7621" i="11"/>
  <c r="I7621" i="11" s="1"/>
  <c r="H7622" i="11"/>
  <c r="I7622" i="11" s="1"/>
  <c r="H7623" i="11"/>
  <c r="I7623" i="11" s="1"/>
  <c r="H7624" i="11"/>
  <c r="I7624" i="11" s="1"/>
  <c r="H7625" i="11"/>
  <c r="I7625" i="11" s="1"/>
  <c r="H7626" i="11"/>
  <c r="I7626" i="11" s="1"/>
  <c r="H7627" i="11"/>
  <c r="I7627" i="11" s="1"/>
  <c r="H7628" i="11"/>
  <c r="I7628" i="11" s="1"/>
  <c r="H7629" i="11"/>
  <c r="I7629" i="11" s="1"/>
  <c r="H7630" i="11"/>
  <c r="I7630" i="11" s="1"/>
  <c r="H7631" i="11"/>
  <c r="I7631" i="11" s="1"/>
  <c r="H7632" i="11"/>
  <c r="I7632" i="11" s="1"/>
  <c r="H7633" i="11"/>
  <c r="I7633" i="11" s="1"/>
  <c r="H7634" i="11"/>
  <c r="I7634" i="11" s="1"/>
  <c r="H7635" i="11"/>
  <c r="I7635" i="11" s="1"/>
  <c r="H7636" i="11"/>
  <c r="I7636" i="11" s="1"/>
  <c r="H7637" i="11"/>
  <c r="I7637" i="11" s="1"/>
  <c r="H7638" i="11"/>
  <c r="I7638" i="11" s="1"/>
  <c r="H7639" i="11"/>
  <c r="I7639" i="11" s="1"/>
  <c r="H7640" i="11"/>
  <c r="I7640" i="11" s="1"/>
  <c r="H7641" i="11"/>
  <c r="I7641" i="11" s="1"/>
  <c r="H7642" i="11"/>
  <c r="I7642" i="11" s="1"/>
  <c r="H7643" i="11"/>
  <c r="I7643" i="11" s="1"/>
  <c r="H7644" i="11"/>
  <c r="I7644" i="11" s="1"/>
  <c r="H7645" i="11"/>
  <c r="I7645" i="11" s="1"/>
  <c r="H7646" i="11"/>
  <c r="I7646" i="11" s="1"/>
  <c r="H7647" i="11"/>
  <c r="I7647" i="11" s="1"/>
  <c r="H7648" i="11"/>
  <c r="I7648" i="11" s="1"/>
  <c r="H7649" i="11"/>
  <c r="I7649" i="11" s="1"/>
  <c r="H7650" i="11"/>
  <c r="I7650" i="11" s="1"/>
  <c r="H7651" i="11"/>
  <c r="I7651" i="11" s="1"/>
  <c r="H7652" i="11"/>
  <c r="I7652" i="11" s="1"/>
  <c r="H7653" i="11"/>
  <c r="I7653" i="11" s="1"/>
  <c r="H7654" i="11"/>
  <c r="I7654" i="11" s="1"/>
  <c r="H7655" i="11"/>
  <c r="I7655" i="11" s="1"/>
  <c r="H7656" i="11"/>
  <c r="I7656" i="11" s="1"/>
  <c r="H7657" i="11"/>
  <c r="I7657" i="11" s="1"/>
  <c r="H7658" i="11"/>
  <c r="I7658" i="11" s="1"/>
  <c r="H7659" i="11"/>
  <c r="I7659" i="11" s="1"/>
  <c r="H7660" i="11"/>
  <c r="I7660" i="11" s="1"/>
  <c r="H7661" i="11"/>
  <c r="I7661" i="11" s="1"/>
  <c r="H7662" i="11"/>
  <c r="I7662" i="11" s="1"/>
  <c r="H7663" i="11"/>
  <c r="I7663" i="11" s="1"/>
  <c r="H7664" i="11"/>
  <c r="I7664" i="11" s="1"/>
  <c r="H7665" i="11"/>
  <c r="I7665" i="11" s="1"/>
  <c r="H7666" i="11"/>
  <c r="I7666" i="11" s="1"/>
  <c r="H7667" i="11"/>
  <c r="I7667" i="11" s="1"/>
  <c r="H7668" i="11"/>
  <c r="I7668" i="11" s="1"/>
  <c r="H7669" i="11"/>
  <c r="I7669" i="11" s="1"/>
  <c r="H7670" i="11"/>
  <c r="I7670" i="11" s="1"/>
  <c r="H7671" i="11"/>
  <c r="I7671" i="11" s="1"/>
  <c r="H7672" i="11"/>
  <c r="I7672" i="11" s="1"/>
  <c r="H7673" i="11"/>
  <c r="I7673" i="11" s="1"/>
  <c r="H7674" i="11"/>
  <c r="I7674" i="11" s="1"/>
  <c r="H7675" i="11"/>
  <c r="I7675" i="11" s="1"/>
  <c r="H7676" i="11"/>
  <c r="I7676" i="11" s="1"/>
  <c r="H7677" i="11"/>
  <c r="I7677" i="11" s="1"/>
  <c r="H7678" i="11"/>
  <c r="I7678" i="11" s="1"/>
  <c r="H7679" i="11"/>
  <c r="I7679" i="11" s="1"/>
  <c r="H7680" i="11"/>
  <c r="I7680" i="11" s="1"/>
  <c r="H7681" i="11"/>
  <c r="I7681" i="11" s="1"/>
  <c r="H7682" i="11"/>
  <c r="I7682" i="11" s="1"/>
  <c r="H7683" i="11"/>
  <c r="I7683" i="11" s="1"/>
  <c r="H7684" i="11"/>
  <c r="I7684" i="11" s="1"/>
  <c r="H7685" i="11"/>
  <c r="I7685" i="11" s="1"/>
  <c r="H7686" i="11"/>
  <c r="I7686" i="11" s="1"/>
  <c r="H7687" i="11"/>
  <c r="I7687" i="11" s="1"/>
  <c r="H7688" i="11"/>
  <c r="I7688" i="11" s="1"/>
  <c r="H7689" i="11"/>
  <c r="I7689" i="11" s="1"/>
  <c r="H7690" i="11"/>
  <c r="I7690" i="11" s="1"/>
  <c r="H7691" i="11"/>
  <c r="I7691" i="11" s="1"/>
  <c r="H7692" i="11"/>
  <c r="I7692" i="11" s="1"/>
  <c r="H7693" i="11"/>
  <c r="I7693" i="11" s="1"/>
  <c r="H7694" i="11"/>
  <c r="I7694" i="11" s="1"/>
  <c r="H7695" i="11"/>
  <c r="I7695" i="11" s="1"/>
  <c r="H7696" i="11"/>
  <c r="I7696" i="11" s="1"/>
  <c r="H7697" i="11"/>
  <c r="I7697" i="11" s="1"/>
  <c r="H7698" i="11"/>
  <c r="I7698" i="11" s="1"/>
  <c r="H7699" i="11"/>
  <c r="I7699" i="11" s="1"/>
  <c r="H7700" i="11"/>
  <c r="I7700" i="11" s="1"/>
  <c r="H7701" i="11"/>
  <c r="I7701" i="11" s="1"/>
  <c r="H7702" i="11"/>
  <c r="I7702" i="11" s="1"/>
  <c r="H7703" i="11"/>
  <c r="I7703" i="11" s="1"/>
  <c r="H7704" i="11"/>
  <c r="I7704" i="11" s="1"/>
  <c r="H7705" i="11"/>
  <c r="I7705" i="11" s="1"/>
  <c r="H7706" i="11"/>
  <c r="I7706" i="11" s="1"/>
  <c r="H7707" i="11"/>
  <c r="I7707" i="11" s="1"/>
  <c r="H7708" i="11"/>
  <c r="I7708" i="11" s="1"/>
  <c r="H7709" i="11"/>
  <c r="I7709" i="11" s="1"/>
  <c r="H7710" i="11"/>
  <c r="I7710" i="11" s="1"/>
  <c r="H7711" i="11"/>
  <c r="I7711" i="11" s="1"/>
  <c r="H7712" i="11"/>
  <c r="I7712" i="11" s="1"/>
  <c r="H7713" i="11"/>
  <c r="I7713" i="11" s="1"/>
  <c r="H7714" i="11"/>
  <c r="I7714" i="11" s="1"/>
  <c r="H7715" i="11"/>
  <c r="I7715" i="11" s="1"/>
  <c r="H7716" i="11"/>
  <c r="I7716" i="11" s="1"/>
  <c r="H7717" i="11"/>
  <c r="I7717" i="11" s="1"/>
  <c r="H7718" i="11"/>
  <c r="I7718" i="11" s="1"/>
  <c r="H7719" i="11"/>
  <c r="I7719" i="11" s="1"/>
  <c r="H7720" i="11"/>
  <c r="I7720" i="11" s="1"/>
  <c r="H7721" i="11"/>
  <c r="I7721" i="11" s="1"/>
  <c r="H7722" i="11"/>
  <c r="I7722" i="11" s="1"/>
  <c r="H7723" i="11"/>
  <c r="I7723" i="11" s="1"/>
  <c r="H7724" i="11"/>
  <c r="I7724" i="11" s="1"/>
  <c r="H7725" i="11"/>
  <c r="I7725" i="11" s="1"/>
  <c r="H7726" i="11"/>
  <c r="I7726" i="11" s="1"/>
  <c r="H7727" i="11"/>
  <c r="I7727" i="11" s="1"/>
  <c r="H7728" i="11"/>
  <c r="I7728" i="11" s="1"/>
  <c r="H7729" i="11"/>
  <c r="I7729" i="11" s="1"/>
  <c r="H7730" i="11"/>
  <c r="I7730" i="11" s="1"/>
  <c r="H7731" i="11"/>
  <c r="I7731" i="11" s="1"/>
  <c r="H7732" i="11"/>
  <c r="I7732" i="11" s="1"/>
  <c r="H7733" i="11"/>
  <c r="I7733" i="11" s="1"/>
  <c r="H7734" i="11"/>
  <c r="I7734" i="11" s="1"/>
  <c r="H7735" i="11"/>
  <c r="I7735" i="11" s="1"/>
  <c r="H7736" i="11"/>
  <c r="I7736" i="11" s="1"/>
  <c r="H7737" i="11"/>
  <c r="I7737" i="11" s="1"/>
  <c r="H7738" i="11"/>
  <c r="I7738" i="11" s="1"/>
  <c r="H7739" i="11"/>
  <c r="I7739" i="11" s="1"/>
  <c r="H7740" i="11"/>
  <c r="I7740" i="11" s="1"/>
  <c r="H7741" i="11"/>
  <c r="I7741" i="11" s="1"/>
  <c r="H7742" i="11"/>
  <c r="I7742" i="11" s="1"/>
  <c r="H7743" i="11"/>
  <c r="I7743" i="11" s="1"/>
  <c r="H7744" i="11"/>
  <c r="I7744" i="11" s="1"/>
  <c r="H7745" i="11"/>
  <c r="I7745" i="11" s="1"/>
  <c r="H7746" i="11"/>
  <c r="I7746" i="11" s="1"/>
  <c r="H7747" i="11"/>
  <c r="I7747" i="11" s="1"/>
  <c r="H7748" i="11"/>
  <c r="I7748" i="11" s="1"/>
  <c r="H7749" i="11"/>
  <c r="I7749" i="11" s="1"/>
  <c r="H7750" i="11"/>
  <c r="I7750" i="11" s="1"/>
  <c r="H7751" i="11"/>
  <c r="I7751" i="11" s="1"/>
  <c r="H7752" i="11"/>
  <c r="I7752" i="11" s="1"/>
  <c r="H7753" i="11"/>
  <c r="I7753" i="11" s="1"/>
  <c r="H7754" i="11"/>
  <c r="I7754" i="11" s="1"/>
  <c r="H7755" i="11"/>
  <c r="I7755" i="11" s="1"/>
  <c r="H7756" i="11"/>
  <c r="I7756" i="11" s="1"/>
  <c r="H7757" i="11"/>
  <c r="I7757" i="11" s="1"/>
  <c r="H7758" i="11"/>
  <c r="I7758" i="11" s="1"/>
  <c r="H7759" i="11"/>
  <c r="I7759" i="11" s="1"/>
  <c r="H7760" i="11"/>
  <c r="I7760" i="11" s="1"/>
  <c r="H7761" i="11"/>
  <c r="I7761" i="11" s="1"/>
  <c r="H7762" i="11"/>
  <c r="I7762" i="11" s="1"/>
  <c r="H7763" i="11"/>
  <c r="I7763" i="11" s="1"/>
  <c r="H7764" i="11"/>
  <c r="I7764" i="11" s="1"/>
  <c r="H7765" i="11"/>
  <c r="I7765" i="11" s="1"/>
  <c r="H7766" i="11"/>
  <c r="I7766" i="11" s="1"/>
  <c r="H7767" i="11"/>
  <c r="I7767" i="11" s="1"/>
  <c r="H7768" i="11"/>
  <c r="I7768" i="11" s="1"/>
  <c r="H7769" i="11"/>
  <c r="I7769" i="11" s="1"/>
  <c r="H7770" i="11"/>
  <c r="I7770" i="11" s="1"/>
  <c r="H7771" i="11"/>
  <c r="I7771" i="11" s="1"/>
  <c r="H7772" i="11"/>
  <c r="I7772" i="11" s="1"/>
  <c r="H7773" i="11"/>
  <c r="I7773" i="11" s="1"/>
  <c r="H7774" i="11"/>
  <c r="I7774" i="11" s="1"/>
  <c r="H7775" i="11"/>
  <c r="I7775" i="11" s="1"/>
  <c r="H7776" i="11"/>
  <c r="I7776" i="11" s="1"/>
  <c r="H7777" i="11"/>
  <c r="I7777" i="11" s="1"/>
  <c r="H7778" i="11"/>
  <c r="I7778" i="11" s="1"/>
  <c r="H7779" i="11"/>
  <c r="I7779" i="11" s="1"/>
  <c r="H7780" i="11"/>
  <c r="I7780" i="11" s="1"/>
  <c r="H7781" i="11"/>
  <c r="I7781" i="11" s="1"/>
  <c r="H7782" i="11"/>
  <c r="I7782" i="11" s="1"/>
  <c r="H7783" i="11"/>
  <c r="I7783" i="11" s="1"/>
  <c r="H7784" i="11"/>
  <c r="I7784" i="11" s="1"/>
  <c r="H7785" i="11"/>
  <c r="I7785" i="11" s="1"/>
  <c r="H7786" i="11"/>
  <c r="I7786" i="11" s="1"/>
  <c r="H7787" i="11"/>
  <c r="I7787" i="11" s="1"/>
  <c r="H7788" i="11"/>
  <c r="I7788" i="11" s="1"/>
  <c r="H7789" i="11"/>
  <c r="I7789" i="11" s="1"/>
  <c r="H7790" i="11"/>
  <c r="I7790" i="11" s="1"/>
  <c r="H7791" i="11"/>
  <c r="I7791" i="11" s="1"/>
  <c r="H7792" i="11"/>
  <c r="I7792" i="11" s="1"/>
  <c r="H7793" i="11"/>
  <c r="I7793" i="11" s="1"/>
  <c r="H7794" i="11"/>
  <c r="I7794" i="11" s="1"/>
  <c r="H7795" i="11"/>
  <c r="I7795" i="11" s="1"/>
  <c r="H7796" i="11"/>
  <c r="I7796" i="11" s="1"/>
  <c r="H7797" i="11"/>
  <c r="I7797" i="11" s="1"/>
  <c r="H7798" i="11"/>
  <c r="I7798" i="11" s="1"/>
  <c r="H7799" i="11"/>
  <c r="I7799" i="11" s="1"/>
  <c r="H7800" i="11"/>
  <c r="I7800" i="11" s="1"/>
  <c r="H7801" i="11"/>
  <c r="I7801" i="11" s="1"/>
  <c r="H7802" i="11"/>
  <c r="I7802" i="11" s="1"/>
  <c r="H7803" i="11"/>
  <c r="I7803" i="11" s="1"/>
  <c r="H7804" i="11"/>
  <c r="I7804" i="11" s="1"/>
  <c r="H7805" i="11"/>
  <c r="I7805" i="11" s="1"/>
  <c r="H7806" i="11"/>
  <c r="I7806" i="11" s="1"/>
  <c r="H7807" i="11"/>
  <c r="I7807" i="11" s="1"/>
  <c r="H7808" i="11"/>
  <c r="I7808" i="11" s="1"/>
  <c r="H7809" i="11"/>
  <c r="I7809" i="11" s="1"/>
  <c r="H7810" i="11"/>
  <c r="I7810" i="11" s="1"/>
  <c r="H7811" i="11"/>
  <c r="I7811" i="11" s="1"/>
  <c r="H7812" i="11"/>
  <c r="I7812" i="11" s="1"/>
  <c r="H7813" i="11"/>
  <c r="I7813" i="11" s="1"/>
  <c r="H7814" i="11"/>
  <c r="I7814" i="11" s="1"/>
  <c r="H7815" i="11"/>
  <c r="I7815" i="11" s="1"/>
  <c r="H7816" i="11"/>
  <c r="I7816" i="11" s="1"/>
  <c r="H7817" i="11"/>
  <c r="I7817" i="11" s="1"/>
  <c r="H7818" i="11"/>
  <c r="I7818" i="11" s="1"/>
  <c r="H7819" i="11"/>
  <c r="I7819" i="11" s="1"/>
  <c r="H7820" i="11"/>
  <c r="I7820" i="11" s="1"/>
  <c r="H7821" i="11"/>
  <c r="I7821" i="11" s="1"/>
  <c r="H7822" i="11"/>
  <c r="I7822" i="11" s="1"/>
  <c r="H7823" i="11"/>
  <c r="I7823" i="11" s="1"/>
  <c r="H7824" i="11"/>
  <c r="I7824" i="11" s="1"/>
  <c r="H7825" i="11"/>
  <c r="I7825" i="11" s="1"/>
  <c r="H7826" i="11"/>
  <c r="I7826" i="11" s="1"/>
  <c r="H7827" i="11"/>
  <c r="I7827" i="11" s="1"/>
  <c r="H7828" i="11"/>
  <c r="I7828" i="11" s="1"/>
  <c r="H7829" i="11"/>
  <c r="I7829" i="11" s="1"/>
  <c r="H7830" i="11"/>
  <c r="I7830" i="11" s="1"/>
  <c r="H7831" i="11"/>
  <c r="I7831" i="11" s="1"/>
  <c r="H7832" i="11"/>
  <c r="I7832" i="11" s="1"/>
  <c r="H7833" i="11"/>
  <c r="I7833" i="11" s="1"/>
  <c r="H7834" i="11"/>
  <c r="I7834" i="11" s="1"/>
  <c r="H7835" i="11"/>
  <c r="I7835" i="11" s="1"/>
  <c r="H7836" i="11"/>
  <c r="I7836" i="11" s="1"/>
  <c r="H7837" i="11"/>
  <c r="I7837" i="11" s="1"/>
  <c r="H7838" i="11"/>
  <c r="I7838" i="11" s="1"/>
  <c r="H7839" i="11"/>
  <c r="I7839" i="11" s="1"/>
  <c r="H7840" i="11"/>
  <c r="I7840" i="11" s="1"/>
  <c r="H7841" i="11"/>
  <c r="I7841" i="11" s="1"/>
  <c r="H7842" i="11"/>
  <c r="I7842" i="11" s="1"/>
  <c r="H7843" i="11"/>
  <c r="I7843" i="11" s="1"/>
  <c r="H7844" i="11"/>
  <c r="I7844" i="11" s="1"/>
  <c r="H7845" i="11"/>
  <c r="I7845" i="11" s="1"/>
  <c r="H7846" i="11"/>
  <c r="I7846" i="11" s="1"/>
  <c r="H7847" i="11"/>
  <c r="I7847" i="11" s="1"/>
  <c r="H7848" i="11"/>
  <c r="I7848" i="11" s="1"/>
  <c r="H7849" i="11"/>
  <c r="I7849" i="11" s="1"/>
  <c r="H7850" i="11"/>
  <c r="I7850" i="11" s="1"/>
  <c r="H7851" i="11"/>
  <c r="I7851" i="11" s="1"/>
  <c r="H7852" i="11"/>
  <c r="I7852" i="11" s="1"/>
  <c r="H7853" i="11"/>
  <c r="I7853" i="11" s="1"/>
  <c r="H7854" i="11"/>
  <c r="I7854" i="11" s="1"/>
  <c r="H7855" i="11"/>
  <c r="I7855" i="11" s="1"/>
  <c r="H7856" i="11"/>
  <c r="I7856" i="11" s="1"/>
  <c r="H7857" i="11"/>
  <c r="I7857" i="11" s="1"/>
  <c r="H7858" i="11"/>
  <c r="I7858" i="11" s="1"/>
  <c r="H7859" i="11"/>
  <c r="I7859" i="11" s="1"/>
  <c r="H7860" i="11"/>
  <c r="I7860" i="11" s="1"/>
  <c r="H7861" i="11"/>
  <c r="I7861" i="11" s="1"/>
  <c r="H7862" i="11"/>
  <c r="I7862" i="11" s="1"/>
  <c r="H7863" i="11"/>
  <c r="I7863" i="11" s="1"/>
  <c r="H7864" i="11"/>
  <c r="I7864" i="11" s="1"/>
  <c r="H7865" i="11"/>
  <c r="I7865" i="11" s="1"/>
  <c r="H7866" i="11"/>
  <c r="I7866" i="11" s="1"/>
  <c r="H7867" i="11"/>
  <c r="I7867" i="11" s="1"/>
  <c r="H7868" i="11"/>
  <c r="I7868" i="11" s="1"/>
  <c r="H7869" i="11"/>
  <c r="I7869" i="11" s="1"/>
  <c r="H7870" i="11"/>
  <c r="I7870" i="11" s="1"/>
  <c r="H7871" i="11"/>
  <c r="I7871" i="11" s="1"/>
  <c r="H7872" i="11"/>
  <c r="I7872" i="11" s="1"/>
  <c r="H7873" i="11"/>
  <c r="I7873" i="11" s="1"/>
  <c r="H7874" i="11"/>
  <c r="I7874" i="11" s="1"/>
  <c r="H7875" i="11"/>
  <c r="I7875" i="11" s="1"/>
  <c r="H7876" i="11"/>
  <c r="I7876" i="11" s="1"/>
  <c r="H7877" i="11"/>
  <c r="I7877" i="11" s="1"/>
  <c r="H7878" i="11"/>
  <c r="I7878" i="11" s="1"/>
  <c r="H7879" i="11"/>
  <c r="I7879" i="11" s="1"/>
  <c r="H7880" i="11"/>
  <c r="I7880" i="11" s="1"/>
  <c r="H7881" i="11"/>
  <c r="I7881" i="11" s="1"/>
  <c r="H7882" i="11"/>
  <c r="I7882" i="11" s="1"/>
  <c r="H7883" i="11"/>
  <c r="I7883" i="11" s="1"/>
  <c r="H7884" i="11"/>
  <c r="I7884" i="11" s="1"/>
  <c r="H7885" i="11"/>
  <c r="I7885" i="11" s="1"/>
  <c r="H7886" i="11"/>
  <c r="I7886" i="11" s="1"/>
  <c r="H7887" i="11"/>
  <c r="I7887" i="11" s="1"/>
  <c r="H7888" i="11"/>
  <c r="I7888" i="11" s="1"/>
  <c r="H7889" i="11"/>
  <c r="I7889" i="11" s="1"/>
  <c r="H7890" i="11"/>
  <c r="I7890" i="11" s="1"/>
  <c r="H7891" i="11"/>
  <c r="I7891" i="11" s="1"/>
  <c r="H7892" i="11"/>
  <c r="I7892" i="11" s="1"/>
  <c r="H7893" i="11"/>
  <c r="I7893" i="11" s="1"/>
  <c r="H7894" i="11"/>
  <c r="I7894" i="11" s="1"/>
  <c r="H7895" i="11"/>
  <c r="I7895" i="11" s="1"/>
  <c r="H7896" i="11"/>
  <c r="I7896" i="11" s="1"/>
  <c r="H7897" i="11"/>
  <c r="I7897" i="11" s="1"/>
  <c r="H7898" i="11"/>
  <c r="I7898" i="11" s="1"/>
  <c r="H7899" i="11"/>
  <c r="I7899" i="11" s="1"/>
  <c r="H7900" i="11"/>
  <c r="I7900" i="11" s="1"/>
  <c r="H7901" i="11"/>
  <c r="I7901" i="11" s="1"/>
  <c r="H7902" i="11"/>
  <c r="I7902" i="11" s="1"/>
  <c r="H7903" i="11"/>
  <c r="I7903" i="11" s="1"/>
  <c r="H7904" i="11"/>
  <c r="I7904" i="11" s="1"/>
  <c r="H7905" i="11"/>
  <c r="I7905" i="11" s="1"/>
  <c r="H7906" i="11"/>
  <c r="I7906" i="11" s="1"/>
  <c r="H7907" i="11"/>
  <c r="I7907" i="11" s="1"/>
  <c r="H7908" i="11"/>
  <c r="I7908" i="11" s="1"/>
  <c r="H7909" i="11"/>
  <c r="I7909" i="11" s="1"/>
  <c r="H7910" i="11"/>
  <c r="I7910" i="11" s="1"/>
  <c r="H7911" i="11"/>
  <c r="I7911" i="11" s="1"/>
  <c r="H7912" i="11"/>
  <c r="I7912" i="11" s="1"/>
  <c r="H7913" i="11"/>
  <c r="I7913" i="11" s="1"/>
  <c r="H7914" i="11"/>
  <c r="I7914" i="11" s="1"/>
  <c r="H7915" i="11"/>
  <c r="I7915" i="11" s="1"/>
  <c r="H7916" i="11"/>
  <c r="I7916" i="11" s="1"/>
  <c r="H7917" i="11"/>
  <c r="I7917" i="11" s="1"/>
  <c r="H7918" i="11"/>
  <c r="I7918" i="11" s="1"/>
  <c r="H7919" i="11"/>
  <c r="I7919" i="11" s="1"/>
  <c r="H7920" i="11"/>
  <c r="I7920" i="11" s="1"/>
  <c r="H7921" i="11"/>
  <c r="I7921" i="11" s="1"/>
  <c r="H7922" i="11"/>
  <c r="I7922" i="11" s="1"/>
  <c r="H7923" i="11"/>
  <c r="I7923" i="11" s="1"/>
  <c r="H7924" i="11"/>
  <c r="I7924" i="11" s="1"/>
  <c r="H7925" i="11"/>
  <c r="I7925" i="11" s="1"/>
  <c r="H7926" i="11"/>
  <c r="I7926" i="11" s="1"/>
  <c r="H7927" i="11"/>
  <c r="I7927" i="11" s="1"/>
  <c r="H7928" i="11"/>
  <c r="I7928" i="11" s="1"/>
  <c r="H7929" i="11"/>
  <c r="I7929" i="11" s="1"/>
  <c r="H7930" i="11"/>
  <c r="I7930" i="11" s="1"/>
  <c r="H7931" i="11"/>
  <c r="I7931" i="11" s="1"/>
  <c r="H7932" i="11"/>
  <c r="I7932" i="11" s="1"/>
  <c r="H7933" i="11"/>
  <c r="I7933" i="11" s="1"/>
  <c r="H7934" i="11"/>
  <c r="I7934" i="11" s="1"/>
  <c r="H7935" i="11"/>
  <c r="I7935" i="11" s="1"/>
  <c r="H7936" i="11"/>
  <c r="I7936" i="11" s="1"/>
  <c r="H7937" i="11"/>
  <c r="I7937" i="11" s="1"/>
  <c r="H7938" i="11"/>
  <c r="I7938" i="11" s="1"/>
  <c r="H7939" i="11"/>
  <c r="I7939" i="11" s="1"/>
  <c r="H7940" i="11"/>
  <c r="I7940" i="11" s="1"/>
  <c r="H7941" i="11"/>
  <c r="I7941" i="11" s="1"/>
  <c r="H7942" i="11"/>
  <c r="I7942" i="11" s="1"/>
  <c r="H7943" i="11"/>
  <c r="I7943" i="11" s="1"/>
  <c r="H7944" i="11"/>
  <c r="I7944" i="11" s="1"/>
  <c r="H7945" i="11"/>
  <c r="I7945" i="11" s="1"/>
  <c r="H7946" i="11"/>
  <c r="I7946" i="11" s="1"/>
  <c r="H7947" i="11"/>
  <c r="I7947" i="11" s="1"/>
  <c r="H7948" i="11"/>
  <c r="I7948" i="11" s="1"/>
  <c r="H7949" i="11"/>
  <c r="I7949" i="11" s="1"/>
  <c r="H7950" i="11"/>
  <c r="I7950" i="11" s="1"/>
  <c r="H7951" i="11"/>
  <c r="I7951" i="11" s="1"/>
  <c r="H7952" i="11"/>
  <c r="I7952" i="11" s="1"/>
  <c r="H7953" i="11"/>
  <c r="I7953" i="11" s="1"/>
  <c r="H7954" i="11"/>
  <c r="I7954" i="11" s="1"/>
  <c r="H7955" i="11"/>
  <c r="I7955" i="11" s="1"/>
  <c r="H7956" i="11"/>
  <c r="I7956" i="11" s="1"/>
  <c r="H7957" i="11"/>
  <c r="I7957" i="11" s="1"/>
  <c r="H7958" i="11"/>
  <c r="I7958" i="11" s="1"/>
  <c r="H7959" i="11"/>
  <c r="I7959" i="11" s="1"/>
  <c r="H7960" i="11"/>
  <c r="I7960" i="11" s="1"/>
  <c r="H7961" i="11"/>
  <c r="I7961" i="11" s="1"/>
  <c r="H7962" i="11"/>
  <c r="I7962" i="11" s="1"/>
  <c r="H7963" i="11"/>
  <c r="I7963" i="11" s="1"/>
  <c r="H7964" i="11"/>
  <c r="I7964" i="11" s="1"/>
  <c r="H7965" i="11"/>
  <c r="I7965" i="11" s="1"/>
  <c r="H7966" i="11"/>
  <c r="I7966" i="11" s="1"/>
  <c r="H7967" i="11"/>
  <c r="I7967" i="11" s="1"/>
  <c r="H7968" i="11"/>
  <c r="I7968" i="11" s="1"/>
  <c r="H7969" i="11"/>
  <c r="I7969" i="11" s="1"/>
  <c r="H7970" i="11"/>
  <c r="I7970" i="11" s="1"/>
  <c r="H7971" i="11"/>
  <c r="I7971" i="11" s="1"/>
  <c r="H7972" i="11"/>
  <c r="I7972" i="11" s="1"/>
  <c r="H7973" i="11"/>
  <c r="I7973" i="11" s="1"/>
  <c r="H7974" i="11"/>
  <c r="I7974" i="11" s="1"/>
  <c r="H7975" i="11"/>
  <c r="I7975" i="11" s="1"/>
  <c r="H7976" i="11"/>
  <c r="I7976" i="11" s="1"/>
  <c r="H7977" i="11"/>
  <c r="I7977" i="11" s="1"/>
  <c r="H7978" i="11"/>
  <c r="I7978" i="11" s="1"/>
  <c r="H7979" i="11"/>
  <c r="I7979" i="11" s="1"/>
  <c r="H7980" i="11"/>
  <c r="I7980" i="11" s="1"/>
  <c r="H7981" i="11"/>
  <c r="I7981" i="11" s="1"/>
  <c r="H7982" i="11"/>
  <c r="I7982" i="11" s="1"/>
  <c r="H7983" i="11"/>
  <c r="I7983" i="11" s="1"/>
  <c r="H7984" i="11"/>
  <c r="I7984" i="11" s="1"/>
  <c r="H7985" i="11"/>
  <c r="I7985" i="11" s="1"/>
  <c r="H7986" i="11"/>
  <c r="I7986" i="11" s="1"/>
  <c r="H7987" i="11"/>
  <c r="I7987" i="11" s="1"/>
  <c r="H7988" i="11"/>
  <c r="I7988" i="11" s="1"/>
  <c r="H7989" i="11"/>
  <c r="I7989" i="11" s="1"/>
  <c r="H7990" i="11"/>
  <c r="I7990" i="11" s="1"/>
  <c r="H7991" i="11"/>
  <c r="I7991" i="11" s="1"/>
  <c r="H7992" i="11"/>
  <c r="I7992" i="11" s="1"/>
  <c r="H7993" i="11"/>
  <c r="I7993" i="11" s="1"/>
  <c r="H7994" i="11"/>
  <c r="I7994" i="11" s="1"/>
  <c r="H7995" i="11"/>
  <c r="I7995" i="11" s="1"/>
  <c r="H7996" i="11"/>
  <c r="I7996" i="11" s="1"/>
  <c r="H7997" i="11"/>
  <c r="I7997" i="11" s="1"/>
  <c r="H7998" i="11"/>
  <c r="I7998" i="11" s="1"/>
  <c r="H7999" i="11"/>
  <c r="I7999" i="11" s="1"/>
  <c r="H8000" i="11"/>
  <c r="I8000" i="11" s="1"/>
  <c r="H8001" i="11"/>
  <c r="I8001" i="11" s="1"/>
  <c r="H8002" i="11"/>
  <c r="I8002" i="11" s="1"/>
  <c r="H8003" i="11"/>
  <c r="I8003" i="11" s="1"/>
  <c r="H8004" i="11"/>
  <c r="I8004" i="11" s="1"/>
  <c r="H8005" i="11"/>
  <c r="I8005" i="11" s="1"/>
  <c r="H8006" i="11"/>
  <c r="I8006" i="11" s="1"/>
  <c r="H8007" i="11"/>
  <c r="I8007" i="11" s="1"/>
  <c r="H8008" i="11"/>
  <c r="I8008" i="11" s="1"/>
  <c r="H8009" i="11"/>
  <c r="I8009" i="11" s="1"/>
  <c r="H8010" i="11"/>
  <c r="I8010" i="11" s="1"/>
  <c r="H8011" i="11"/>
  <c r="I8011" i="11" s="1"/>
  <c r="H8012" i="11"/>
  <c r="I8012" i="11" s="1"/>
  <c r="H8013" i="11"/>
  <c r="I8013" i="11" s="1"/>
  <c r="H8014" i="11"/>
  <c r="I8014" i="11" s="1"/>
  <c r="H8015" i="11"/>
  <c r="I8015" i="11" s="1"/>
  <c r="H8016" i="11"/>
  <c r="I8016" i="11" s="1"/>
  <c r="H8017" i="11"/>
  <c r="I8017" i="11" s="1"/>
  <c r="H8018" i="11"/>
  <c r="I8018" i="11" s="1"/>
  <c r="H8019" i="11"/>
  <c r="I8019" i="11" s="1"/>
  <c r="H8020" i="11"/>
  <c r="I8020" i="11" s="1"/>
  <c r="H8021" i="11"/>
  <c r="I8021" i="11" s="1"/>
  <c r="H8022" i="11"/>
  <c r="I8022" i="11" s="1"/>
  <c r="H8023" i="11"/>
  <c r="I8023" i="11" s="1"/>
  <c r="H8024" i="11"/>
  <c r="I8024" i="11" s="1"/>
  <c r="H8025" i="11"/>
  <c r="I8025" i="11" s="1"/>
  <c r="H8026" i="11"/>
  <c r="I8026" i="11" s="1"/>
  <c r="H8027" i="11"/>
  <c r="I8027" i="11" s="1"/>
  <c r="H8028" i="11"/>
  <c r="I8028" i="11" s="1"/>
  <c r="H8029" i="11"/>
  <c r="I8029" i="11" s="1"/>
  <c r="H8030" i="11"/>
  <c r="I8030" i="11" s="1"/>
  <c r="H8031" i="11"/>
  <c r="I8031" i="11" s="1"/>
  <c r="H8032" i="11"/>
  <c r="I8032" i="11" s="1"/>
  <c r="H8033" i="11"/>
  <c r="I8033" i="11" s="1"/>
  <c r="H8034" i="11"/>
  <c r="I8034" i="11" s="1"/>
  <c r="H8035" i="11"/>
  <c r="I8035" i="11" s="1"/>
  <c r="H8036" i="11"/>
  <c r="I8036" i="11" s="1"/>
  <c r="H8037" i="11"/>
  <c r="I8037" i="11" s="1"/>
  <c r="H8038" i="11"/>
  <c r="I8038" i="11" s="1"/>
  <c r="H8039" i="11"/>
  <c r="I8039" i="11" s="1"/>
  <c r="H8040" i="11"/>
  <c r="I8040" i="11" s="1"/>
  <c r="H8041" i="11"/>
  <c r="I8041" i="11" s="1"/>
  <c r="H8042" i="11"/>
  <c r="I8042" i="11" s="1"/>
  <c r="H8043" i="11"/>
  <c r="I8043" i="11" s="1"/>
  <c r="H8044" i="11"/>
  <c r="I8044" i="11" s="1"/>
  <c r="H8045" i="11"/>
  <c r="I8045" i="11" s="1"/>
  <c r="H8046" i="11"/>
  <c r="I8046" i="11" s="1"/>
  <c r="H8047" i="11"/>
  <c r="I8047" i="11" s="1"/>
  <c r="H8048" i="11"/>
  <c r="I8048" i="11" s="1"/>
  <c r="H8049" i="11"/>
  <c r="I8049" i="11" s="1"/>
  <c r="H8050" i="11"/>
  <c r="I8050" i="11" s="1"/>
  <c r="H8051" i="11"/>
  <c r="I8051" i="11" s="1"/>
  <c r="H8052" i="11"/>
  <c r="I8052" i="11" s="1"/>
  <c r="H8053" i="11"/>
  <c r="I8053" i="11" s="1"/>
  <c r="H8054" i="11"/>
  <c r="I8054" i="11" s="1"/>
  <c r="H8055" i="11"/>
  <c r="I8055" i="11" s="1"/>
  <c r="H8056" i="11"/>
  <c r="I8056" i="11" s="1"/>
  <c r="H8057" i="11"/>
  <c r="I8057" i="11" s="1"/>
  <c r="H8058" i="11"/>
  <c r="I8058" i="11" s="1"/>
  <c r="H8059" i="11"/>
  <c r="I8059" i="11" s="1"/>
  <c r="H8060" i="11"/>
  <c r="I8060" i="11" s="1"/>
  <c r="H8061" i="11"/>
  <c r="I8061" i="11" s="1"/>
  <c r="H8062" i="11"/>
  <c r="I8062" i="11" s="1"/>
  <c r="H8063" i="11"/>
  <c r="I8063" i="11" s="1"/>
  <c r="H8064" i="11"/>
  <c r="I8064" i="11" s="1"/>
  <c r="H8065" i="11"/>
  <c r="I8065" i="11" s="1"/>
  <c r="H8066" i="11"/>
  <c r="I8066" i="11" s="1"/>
  <c r="H8067" i="11"/>
  <c r="I8067" i="11" s="1"/>
  <c r="H8068" i="11"/>
  <c r="I8068" i="11" s="1"/>
  <c r="H8069" i="11"/>
  <c r="I8069" i="11" s="1"/>
  <c r="H8070" i="11"/>
  <c r="I8070" i="11" s="1"/>
  <c r="H8071" i="11"/>
  <c r="I8071" i="11" s="1"/>
  <c r="H8072" i="11"/>
  <c r="I8072" i="11" s="1"/>
  <c r="H8073" i="11"/>
  <c r="I8073" i="11" s="1"/>
  <c r="H8074" i="11"/>
  <c r="I8074" i="11" s="1"/>
  <c r="H8075" i="11"/>
  <c r="I8075" i="11" s="1"/>
  <c r="H8076" i="11"/>
  <c r="I8076" i="11" s="1"/>
  <c r="H8077" i="11"/>
  <c r="I8077" i="11" s="1"/>
  <c r="H8078" i="11"/>
  <c r="I8078" i="11" s="1"/>
  <c r="H8079" i="11"/>
  <c r="I8079" i="11" s="1"/>
  <c r="H8080" i="11"/>
  <c r="I8080" i="11" s="1"/>
  <c r="H8081" i="11"/>
  <c r="I8081" i="11" s="1"/>
  <c r="H8082" i="11"/>
  <c r="I8082" i="11" s="1"/>
  <c r="H8083" i="11"/>
  <c r="I8083" i="11" s="1"/>
  <c r="H8084" i="11"/>
  <c r="I8084" i="11" s="1"/>
  <c r="H8085" i="11"/>
  <c r="I8085" i="11" s="1"/>
  <c r="H8086" i="11"/>
  <c r="I8086" i="11" s="1"/>
  <c r="H8087" i="11"/>
  <c r="I8087" i="11" s="1"/>
  <c r="H8088" i="11"/>
  <c r="I8088" i="11" s="1"/>
  <c r="H8089" i="11"/>
  <c r="I8089" i="11" s="1"/>
  <c r="H8090" i="11"/>
  <c r="I8090" i="11" s="1"/>
  <c r="H8091" i="11"/>
  <c r="I8091" i="11" s="1"/>
  <c r="H8092" i="11"/>
  <c r="I8092" i="11" s="1"/>
  <c r="H8093" i="11"/>
  <c r="I8093" i="11" s="1"/>
  <c r="H8094" i="11"/>
  <c r="I8094" i="11" s="1"/>
  <c r="H8095" i="11"/>
  <c r="I8095" i="11" s="1"/>
  <c r="H8096" i="11"/>
  <c r="I8096" i="11" s="1"/>
  <c r="H8097" i="11"/>
  <c r="I8097" i="11" s="1"/>
  <c r="H8098" i="11"/>
  <c r="I8098" i="11" s="1"/>
  <c r="H8099" i="11"/>
  <c r="I8099" i="11" s="1"/>
  <c r="H8100" i="11"/>
  <c r="I8100" i="11" s="1"/>
  <c r="H8101" i="11"/>
  <c r="I8101" i="11" s="1"/>
  <c r="H8102" i="11"/>
  <c r="I8102" i="11" s="1"/>
  <c r="H8103" i="11"/>
  <c r="I8103" i="11" s="1"/>
  <c r="H8104" i="11"/>
  <c r="I8104" i="11" s="1"/>
  <c r="H8105" i="11"/>
  <c r="I8105" i="11" s="1"/>
  <c r="H8106" i="11"/>
  <c r="I8106" i="11" s="1"/>
  <c r="H8107" i="11"/>
  <c r="I8107" i="11" s="1"/>
  <c r="H8108" i="11"/>
  <c r="I8108" i="11" s="1"/>
  <c r="H8109" i="11"/>
  <c r="I8109" i="11" s="1"/>
  <c r="H8110" i="11"/>
  <c r="I8110" i="11" s="1"/>
  <c r="H8111" i="11"/>
  <c r="I8111" i="11" s="1"/>
  <c r="H8112" i="11"/>
  <c r="I8112" i="11" s="1"/>
  <c r="H8113" i="11"/>
  <c r="I8113" i="11" s="1"/>
  <c r="H8114" i="11"/>
  <c r="I8114" i="11" s="1"/>
  <c r="H8115" i="11"/>
  <c r="I8115" i="11" s="1"/>
  <c r="H8116" i="11"/>
  <c r="I8116" i="11" s="1"/>
  <c r="H8117" i="11"/>
  <c r="I8117" i="11" s="1"/>
  <c r="H8118" i="11"/>
  <c r="I8118" i="11" s="1"/>
  <c r="H8119" i="11"/>
  <c r="I8119" i="11" s="1"/>
  <c r="H8120" i="11"/>
  <c r="I8120" i="11" s="1"/>
  <c r="H8121" i="11"/>
  <c r="I8121" i="11" s="1"/>
  <c r="H8122" i="11"/>
  <c r="I8122" i="11" s="1"/>
  <c r="H8123" i="11"/>
  <c r="I8123" i="11" s="1"/>
  <c r="H8124" i="11"/>
  <c r="I8124" i="11" s="1"/>
  <c r="H8125" i="11"/>
  <c r="I8125" i="11" s="1"/>
  <c r="H8126" i="11"/>
  <c r="I8126" i="11" s="1"/>
  <c r="H8127" i="11"/>
  <c r="I8127" i="11" s="1"/>
  <c r="H8128" i="11"/>
  <c r="I8128" i="11" s="1"/>
  <c r="H8129" i="11"/>
  <c r="I8129" i="11" s="1"/>
  <c r="H8130" i="11"/>
  <c r="I8130" i="11" s="1"/>
  <c r="H8131" i="11"/>
  <c r="I8131" i="11" s="1"/>
  <c r="H8132" i="11"/>
  <c r="I8132" i="11" s="1"/>
  <c r="H8133" i="11"/>
  <c r="I8133" i="11" s="1"/>
  <c r="H8134" i="11"/>
  <c r="I8134" i="11" s="1"/>
  <c r="H8135" i="11"/>
  <c r="I8135" i="11" s="1"/>
  <c r="H8136" i="11"/>
  <c r="I8136" i="11" s="1"/>
  <c r="H8137" i="11"/>
  <c r="I8137" i="11" s="1"/>
  <c r="H8138" i="11"/>
  <c r="I8138" i="11" s="1"/>
  <c r="H8139" i="11"/>
  <c r="I8139" i="11" s="1"/>
  <c r="H8140" i="11"/>
  <c r="I8140" i="11" s="1"/>
  <c r="H8141" i="11"/>
  <c r="I8141" i="11" s="1"/>
  <c r="H8142" i="11"/>
  <c r="I8142" i="11" s="1"/>
  <c r="H8143" i="11"/>
  <c r="I8143" i="11" s="1"/>
  <c r="H8144" i="11"/>
  <c r="I8144" i="11" s="1"/>
  <c r="H8145" i="11"/>
  <c r="I8145" i="11" s="1"/>
  <c r="H8146" i="11"/>
  <c r="I8146" i="11" s="1"/>
  <c r="H8147" i="11"/>
  <c r="I8147" i="11" s="1"/>
  <c r="H8148" i="11"/>
  <c r="I8148" i="11" s="1"/>
  <c r="H8149" i="11"/>
  <c r="I8149" i="11" s="1"/>
  <c r="H8150" i="11"/>
  <c r="I8150" i="11" s="1"/>
  <c r="H8151" i="11"/>
  <c r="I8151" i="11" s="1"/>
  <c r="H8152" i="11"/>
  <c r="I8152" i="11" s="1"/>
  <c r="H8153" i="11"/>
  <c r="I8153" i="11" s="1"/>
  <c r="H8154" i="11"/>
  <c r="I8154" i="11" s="1"/>
  <c r="H8155" i="11"/>
  <c r="I8155" i="11" s="1"/>
  <c r="H8156" i="11"/>
  <c r="I8156" i="11" s="1"/>
  <c r="H8157" i="11"/>
  <c r="I8157" i="11" s="1"/>
  <c r="H8158" i="11"/>
  <c r="I8158" i="11" s="1"/>
  <c r="H8159" i="11"/>
  <c r="I8159" i="11" s="1"/>
  <c r="H8160" i="11"/>
  <c r="I8160" i="11" s="1"/>
  <c r="H8161" i="11"/>
  <c r="I8161" i="11" s="1"/>
  <c r="H8162" i="11"/>
  <c r="I8162" i="11" s="1"/>
  <c r="H8163" i="11"/>
  <c r="I8163" i="11" s="1"/>
  <c r="H8164" i="11"/>
  <c r="I8164" i="11" s="1"/>
  <c r="H8165" i="11"/>
  <c r="I8165" i="11" s="1"/>
  <c r="H8166" i="11"/>
  <c r="I8166" i="11" s="1"/>
  <c r="H8167" i="11"/>
  <c r="I8167" i="11" s="1"/>
  <c r="H8168" i="11"/>
  <c r="I8168" i="11" s="1"/>
  <c r="H8169" i="11"/>
  <c r="I8169" i="11" s="1"/>
  <c r="H8170" i="11"/>
  <c r="I8170" i="11" s="1"/>
  <c r="H8171" i="11"/>
  <c r="I8171" i="11" s="1"/>
  <c r="H8172" i="11"/>
  <c r="I8172" i="11" s="1"/>
  <c r="H8173" i="11"/>
  <c r="I8173" i="11" s="1"/>
  <c r="H8174" i="11"/>
  <c r="I8174" i="11" s="1"/>
  <c r="H8175" i="11"/>
  <c r="I8175" i="11" s="1"/>
  <c r="H8176" i="11"/>
  <c r="I8176" i="11" s="1"/>
  <c r="H8177" i="11"/>
  <c r="I8177" i="11" s="1"/>
  <c r="H8178" i="11"/>
  <c r="I8178" i="11" s="1"/>
  <c r="H8179" i="11"/>
  <c r="I8179" i="11" s="1"/>
  <c r="H8180" i="11"/>
  <c r="I8180" i="11" s="1"/>
  <c r="H8181" i="11"/>
  <c r="I8181" i="11" s="1"/>
  <c r="H8182" i="11"/>
  <c r="I8182" i="11" s="1"/>
  <c r="H8183" i="11"/>
  <c r="I8183" i="11" s="1"/>
  <c r="H8184" i="11"/>
  <c r="I8184" i="11" s="1"/>
  <c r="H8185" i="11"/>
  <c r="I8185" i="11" s="1"/>
  <c r="H8186" i="11"/>
  <c r="I8186" i="11" s="1"/>
  <c r="H8187" i="11"/>
  <c r="I8187" i="11" s="1"/>
  <c r="H8188" i="11"/>
  <c r="I8188" i="11" s="1"/>
  <c r="H8189" i="11"/>
  <c r="I8189" i="11" s="1"/>
  <c r="H8190" i="11"/>
  <c r="I8190" i="11" s="1"/>
  <c r="H8191" i="11"/>
  <c r="I8191" i="11" s="1"/>
  <c r="H8192" i="11"/>
  <c r="I8192" i="11" s="1"/>
  <c r="H8193" i="11"/>
  <c r="I8193" i="11" s="1"/>
  <c r="H8194" i="11"/>
  <c r="I8194" i="11" s="1"/>
  <c r="H8195" i="11"/>
  <c r="I8195" i="11" s="1"/>
  <c r="H8196" i="11"/>
  <c r="I8196" i="11" s="1"/>
  <c r="H8197" i="11"/>
  <c r="I8197" i="11" s="1"/>
  <c r="H8198" i="11"/>
  <c r="I8198" i="11" s="1"/>
  <c r="H8199" i="11"/>
  <c r="I8199" i="11" s="1"/>
  <c r="H8200" i="11"/>
  <c r="I8200" i="11" s="1"/>
  <c r="H8201" i="11"/>
  <c r="I8201" i="11" s="1"/>
  <c r="H8202" i="11"/>
  <c r="I8202" i="11" s="1"/>
  <c r="H8203" i="11"/>
  <c r="I8203" i="11" s="1"/>
  <c r="H8204" i="11"/>
  <c r="I8204" i="11" s="1"/>
  <c r="H8205" i="11"/>
  <c r="I8205" i="11" s="1"/>
  <c r="H8206" i="11"/>
  <c r="I8206" i="11" s="1"/>
  <c r="H8207" i="11"/>
  <c r="I8207" i="11" s="1"/>
  <c r="H8208" i="11"/>
  <c r="I8208" i="11" s="1"/>
  <c r="H8209" i="11"/>
  <c r="I8209" i="11" s="1"/>
  <c r="H8210" i="11"/>
  <c r="I8210" i="11" s="1"/>
  <c r="H8211" i="11"/>
  <c r="I8211" i="11" s="1"/>
  <c r="H8212" i="11"/>
  <c r="I8212" i="11" s="1"/>
  <c r="H8213" i="11"/>
  <c r="I8213" i="11" s="1"/>
  <c r="H8214" i="11"/>
  <c r="I8214" i="11" s="1"/>
  <c r="H8215" i="11"/>
  <c r="I8215" i="11" s="1"/>
  <c r="H8216" i="11"/>
  <c r="I8216" i="11" s="1"/>
  <c r="H8217" i="11"/>
  <c r="I8217" i="11" s="1"/>
  <c r="H8218" i="11"/>
  <c r="I8218" i="11" s="1"/>
  <c r="H8219" i="11"/>
  <c r="I8219" i="11" s="1"/>
  <c r="H8220" i="11"/>
  <c r="I8220" i="11" s="1"/>
  <c r="H8221" i="11"/>
  <c r="I8221" i="11" s="1"/>
  <c r="H8222" i="11"/>
  <c r="I8222" i="11" s="1"/>
  <c r="H8223" i="11"/>
  <c r="I8223" i="11" s="1"/>
  <c r="H8224" i="11"/>
  <c r="I8224" i="11" s="1"/>
  <c r="H8225" i="11"/>
  <c r="I8225" i="11" s="1"/>
  <c r="H8226" i="11"/>
  <c r="I8226" i="11" s="1"/>
  <c r="H8227" i="11"/>
  <c r="I8227" i="11" s="1"/>
  <c r="H8228" i="11"/>
  <c r="I8228" i="11" s="1"/>
  <c r="H8229" i="11"/>
  <c r="I8229" i="11" s="1"/>
  <c r="H8230" i="11"/>
  <c r="I8230" i="11" s="1"/>
  <c r="H8231" i="11"/>
  <c r="I8231" i="11" s="1"/>
  <c r="H8232" i="11"/>
  <c r="I8232" i="11" s="1"/>
  <c r="H8233" i="11"/>
  <c r="I8233" i="11" s="1"/>
  <c r="H8234" i="11"/>
  <c r="I8234" i="11" s="1"/>
  <c r="H8235" i="11"/>
  <c r="I8235" i="11" s="1"/>
  <c r="H8236" i="11"/>
  <c r="I8236" i="11" s="1"/>
  <c r="H8237" i="11"/>
  <c r="I8237" i="11" s="1"/>
  <c r="H8238" i="11"/>
  <c r="I8238" i="11" s="1"/>
  <c r="H8239" i="11"/>
  <c r="I8239" i="11" s="1"/>
  <c r="H8240" i="11"/>
  <c r="I8240" i="11" s="1"/>
  <c r="H8241" i="11"/>
  <c r="I8241" i="11" s="1"/>
  <c r="H8242" i="11"/>
  <c r="I8242" i="11" s="1"/>
  <c r="H8243" i="11"/>
  <c r="I8243" i="11" s="1"/>
  <c r="H8244" i="11"/>
  <c r="I8244" i="11" s="1"/>
  <c r="H8245" i="11"/>
  <c r="I8245" i="11" s="1"/>
  <c r="H8246" i="11"/>
  <c r="I8246" i="11" s="1"/>
  <c r="H8247" i="11"/>
  <c r="I8247" i="11" s="1"/>
  <c r="H8248" i="11"/>
  <c r="I8248" i="11" s="1"/>
  <c r="H8249" i="11"/>
  <c r="I8249" i="11" s="1"/>
  <c r="H8250" i="11"/>
  <c r="I8250" i="11" s="1"/>
  <c r="H8251" i="11"/>
  <c r="I8251" i="11" s="1"/>
  <c r="H8252" i="11"/>
  <c r="I8252" i="11" s="1"/>
  <c r="H8253" i="11"/>
  <c r="I8253" i="11" s="1"/>
  <c r="H8254" i="11"/>
  <c r="I8254" i="11" s="1"/>
  <c r="H8255" i="11"/>
  <c r="I8255" i="11" s="1"/>
  <c r="H8256" i="11"/>
  <c r="I8256" i="11" s="1"/>
  <c r="H8257" i="11"/>
  <c r="I8257" i="11" s="1"/>
  <c r="H8258" i="11"/>
  <c r="I8258" i="11" s="1"/>
  <c r="H8259" i="11"/>
  <c r="I8259" i="11" s="1"/>
  <c r="H8260" i="11"/>
  <c r="I8260" i="11" s="1"/>
  <c r="H8261" i="11"/>
  <c r="I8261" i="11" s="1"/>
  <c r="H8262" i="11"/>
  <c r="I8262" i="11" s="1"/>
  <c r="H8263" i="11"/>
  <c r="I8263" i="11" s="1"/>
  <c r="H8264" i="11"/>
  <c r="I8264" i="11" s="1"/>
  <c r="H8265" i="11"/>
  <c r="I8265" i="11" s="1"/>
  <c r="H8266" i="11"/>
  <c r="I8266" i="11" s="1"/>
  <c r="H8267" i="11"/>
  <c r="I8267" i="11" s="1"/>
  <c r="H8268" i="11"/>
  <c r="I8268" i="11" s="1"/>
  <c r="H8269" i="11"/>
  <c r="I8269" i="11" s="1"/>
  <c r="H8270" i="11"/>
  <c r="I8270" i="11" s="1"/>
  <c r="H8271" i="11"/>
  <c r="I8271" i="11" s="1"/>
  <c r="H8272" i="11"/>
  <c r="I8272" i="11" s="1"/>
  <c r="H8273" i="11"/>
  <c r="I8273" i="11" s="1"/>
  <c r="H8274" i="11"/>
  <c r="I8274" i="11" s="1"/>
  <c r="H8275" i="11"/>
  <c r="I8275" i="11" s="1"/>
  <c r="H8276" i="11"/>
  <c r="I8276" i="11" s="1"/>
  <c r="H8277" i="11"/>
  <c r="I8277" i="11" s="1"/>
  <c r="H8278" i="11"/>
  <c r="I8278" i="11" s="1"/>
  <c r="H8279" i="11"/>
  <c r="I8279" i="11" s="1"/>
  <c r="H8280" i="11"/>
  <c r="I8280" i="11" s="1"/>
  <c r="H8281" i="11"/>
  <c r="I8281" i="11" s="1"/>
  <c r="H8282" i="11"/>
  <c r="I8282" i="11" s="1"/>
  <c r="H8283" i="11"/>
  <c r="I8283" i="11" s="1"/>
  <c r="H8284" i="11"/>
  <c r="I8284" i="11" s="1"/>
  <c r="H8285" i="11"/>
  <c r="I8285" i="11" s="1"/>
  <c r="H8286" i="11"/>
  <c r="I8286" i="11" s="1"/>
  <c r="H8287" i="11"/>
  <c r="I8287" i="11" s="1"/>
  <c r="H8288" i="11"/>
  <c r="I8288" i="11" s="1"/>
  <c r="H8289" i="11"/>
  <c r="I8289" i="11" s="1"/>
  <c r="H8290" i="11"/>
  <c r="I8290" i="11" s="1"/>
  <c r="H8291" i="11"/>
  <c r="I8291" i="11" s="1"/>
  <c r="H8292" i="11"/>
  <c r="I8292" i="11" s="1"/>
  <c r="H8293" i="11"/>
  <c r="I8293" i="11" s="1"/>
  <c r="H8294" i="11"/>
  <c r="I8294" i="11" s="1"/>
  <c r="H8295" i="11"/>
  <c r="I8295" i="11" s="1"/>
  <c r="H8296" i="11"/>
  <c r="I8296" i="11" s="1"/>
  <c r="H8297" i="11"/>
  <c r="I8297" i="11" s="1"/>
  <c r="H8298" i="11"/>
  <c r="I8298" i="11" s="1"/>
  <c r="H8299" i="11"/>
  <c r="I8299" i="11" s="1"/>
  <c r="H8300" i="11"/>
  <c r="I8300" i="11" s="1"/>
  <c r="H8301" i="11"/>
  <c r="I8301" i="11" s="1"/>
  <c r="H8302" i="11"/>
  <c r="I8302" i="11" s="1"/>
  <c r="H8303" i="11"/>
  <c r="I8303" i="11" s="1"/>
  <c r="H8304" i="11"/>
  <c r="I8304" i="11" s="1"/>
  <c r="H8305" i="11"/>
  <c r="I8305" i="11" s="1"/>
  <c r="H8306" i="11"/>
  <c r="I8306" i="11" s="1"/>
  <c r="H8307" i="11"/>
  <c r="I8307" i="11" s="1"/>
  <c r="H8308" i="11"/>
  <c r="I8308" i="11" s="1"/>
  <c r="H8309" i="11"/>
  <c r="I8309" i="11" s="1"/>
  <c r="H8310" i="11"/>
  <c r="I8310" i="11" s="1"/>
  <c r="H8311" i="11"/>
  <c r="I8311" i="11" s="1"/>
  <c r="H8312" i="11"/>
  <c r="I8312" i="11" s="1"/>
  <c r="H8313" i="11"/>
  <c r="I8313" i="11" s="1"/>
  <c r="H8314" i="11"/>
  <c r="I8314" i="11" s="1"/>
  <c r="H8315" i="11"/>
  <c r="I8315" i="11" s="1"/>
  <c r="H8316" i="11"/>
  <c r="I8316" i="11" s="1"/>
  <c r="H8317" i="11"/>
  <c r="I8317" i="11" s="1"/>
  <c r="H8318" i="11"/>
  <c r="I8318" i="11" s="1"/>
  <c r="H8319" i="11"/>
  <c r="I8319" i="11" s="1"/>
  <c r="H8320" i="11"/>
  <c r="I8320" i="11" s="1"/>
  <c r="H8321" i="11"/>
  <c r="I8321" i="11" s="1"/>
  <c r="H8322" i="11"/>
  <c r="I8322" i="11" s="1"/>
  <c r="H8323" i="11"/>
  <c r="I8323" i="11" s="1"/>
  <c r="H8324" i="11"/>
  <c r="I8324" i="11" s="1"/>
  <c r="H8325" i="11"/>
  <c r="I8325" i="11" s="1"/>
  <c r="H8326" i="11"/>
  <c r="I8326" i="11" s="1"/>
  <c r="H8327" i="11"/>
  <c r="I8327" i="11" s="1"/>
  <c r="H8328" i="11"/>
  <c r="I8328" i="11" s="1"/>
  <c r="H8329" i="11"/>
  <c r="I8329" i="11" s="1"/>
  <c r="H8330" i="11"/>
  <c r="I8330" i="11" s="1"/>
  <c r="H8331" i="11"/>
  <c r="I8331" i="11" s="1"/>
  <c r="H8332" i="11"/>
  <c r="I8332" i="11" s="1"/>
  <c r="H8333" i="11"/>
  <c r="I8333" i="11" s="1"/>
  <c r="H8334" i="11"/>
  <c r="I8334" i="11" s="1"/>
  <c r="H8335" i="11"/>
  <c r="I8335" i="11" s="1"/>
  <c r="H8336" i="11"/>
  <c r="I8336" i="11" s="1"/>
  <c r="H8337" i="11"/>
  <c r="I8337" i="11" s="1"/>
  <c r="H8338" i="11"/>
  <c r="I8338" i="11" s="1"/>
  <c r="H8339" i="11"/>
  <c r="I8339" i="11" s="1"/>
  <c r="H8340" i="11"/>
  <c r="I8340" i="11" s="1"/>
  <c r="H8341" i="11"/>
  <c r="I8341" i="11" s="1"/>
  <c r="H8342" i="11"/>
  <c r="I8342" i="11" s="1"/>
  <c r="H8343" i="11"/>
  <c r="I8343" i="11" s="1"/>
  <c r="H8344" i="11"/>
  <c r="I8344" i="11" s="1"/>
  <c r="H8345" i="11"/>
  <c r="I8345" i="11" s="1"/>
  <c r="H8346" i="11"/>
  <c r="I8346" i="11" s="1"/>
  <c r="H8347" i="11"/>
  <c r="I8347" i="11" s="1"/>
  <c r="H8348" i="11"/>
  <c r="I8348" i="11" s="1"/>
  <c r="H8349" i="11"/>
  <c r="I8349" i="11" s="1"/>
  <c r="H8350" i="11"/>
  <c r="I8350" i="11" s="1"/>
  <c r="H8351" i="11"/>
  <c r="I8351" i="11" s="1"/>
  <c r="H8352" i="11"/>
  <c r="I8352" i="11" s="1"/>
  <c r="H8353" i="11"/>
  <c r="I8353" i="11" s="1"/>
  <c r="H8354" i="11"/>
  <c r="I8354" i="11" s="1"/>
  <c r="H8355" i="11"/>
  <c r="I8355" i="11" s="1"/>
  <c r="H8356" i="11"/>
  <c r="I8356" i="11" s="1"/>
  <c r="H8357" i="11"/>
  <c r="I8357" i="11" s="1"/>
  <c r="H8358" i="11"/>
  <c r="I8358" i="11" s="1"/>
  <c r="H8359" i="11"/>
  <c r="I8359" i="11" s="1"/>
  <c r="H8360" i="11"/>
  <c r="I8360" i="11" s="1"/>
  <c r="H8361" i="11"/>
  <c r="I8361" i="11" s="1"/>
  <c r="H8362" i="11"/>
  <c r="I8362" i="11" s="1"/>
  <c r="H8363" i="11"/>
  <c r="I8363" i="11" s="1"/>
  <c r="H8364" i="11"/>
  <c r="I8364" i="11" s="1"/>
  <c r="H8365" i="11"/>
  <c r="I8365" i="11" s="1"/>
  <c r="H8366" i="11"/>
  <c r="I8366" i="11" s="1"/>
  <c r="H8367" i="11"/>
  <c r="I8367" i="11" s="1"/>
  <c r="H8368" i="11"/>
  <c r="I8368" i="11" s="1"/>
  <c r="H8369" i="11"/>
  <c r="I8369" i="11" s="1"/>
  <c r="H8370" i="11"/>
  <c r="I8370" i="11" s="1"/>
  <c r="H8371" i="11"/>
  <c r="I8371" i="11" s="1"/>
  <c r="H8372" i="11"/>
  <c r="I8372" i="11" s="1"/>
  <c r="H8373" i="11"/>
  <c r="I8373" i="11" s="1"/>
  <c r="H8374" i="11"/>
  <c r="I8374" i="11" s="1"/>
  <c r="H8375" i="11"/>
  <c r="I8375" i="11" s="1"/>
  <c r="H8376" i="11"/>
  <c r="I8376" i="11" s="1"/>
  <c r="H8377" i="11"/>
  <c r="I8377" i="11" s="1"/>
  <c r="H8378" i="11"/>
  <c r="I8378" i="11" s="1"/>
  <c r="H8379" i="11"/>
  <c r="I8379" i="11" s="1"/>
  <c r="H8380" i="11"/>
  <c r="I8380" i="11" s="1"/>
  <c r="H8381" i="11"/>
  <c r="I8381" i="11" s="1"/>
  <c r="H8382" i="11"/>
  <c r="I8382" i="11" s="1"/>
  <c r="H8383" i="11"/>
  <c r="I8383" i="11" s="1"/>
  <c r="H8384" i="11"/>
  <c r="I8384" i="11" s="1"/>
  <c r="H8385" i="11"/>
  <c r="I8385" i="11" s="1"/>
  <c r="H8386" i="11"/>
  <c r="I8386" i="11" s="1"/>
  <c r="H8387" i="11"/>
  <c r="I8387" i="11" s="1"/>
  <c r="H8388" i="11"/>
  <c r="I8388" i="11" s="1"/>
  <c r="H8389" i="11"/>
  <c r="I8389" i="11" s="1"/>
  <c r="H8390" i="11"/>
  <c r="I8390" i="11" s="1"/>
  <c r="H8391" i="11"/>
  <c r="I8391" i="11" s="1"/>
  <c r="H8392" i="11"/>
  <c r="I8392" i="11" s="1"/>
  <c r="H8393" i="11"/>
  <c r="I8393" i="11" s="1"/>
  <c r="H8394" i="11"/>
  <c r="I8394" i="11" s="1"/>
  <c r="H8395" i="11"/>
  <c r="I8395" i="11" s="1"/>
  <c r="H8396" i="11"/>
  <c r="I8396" i="11" s="1"/>
  <c r="H8397" i="11"/>
  <c r="I8397" i="11" s="1"/>
  <c r="H8398" i="11"/>
  <c r="I8398" i="11" s="1"/>
  <c r="H8399" i="11"/>
  <c r="I8399" i="11" s="1"/>
  <c r="H8400" i="11"/>
  <c r="I8400" i="11" s="1"/>
  <c r="H8401" i="11"/>
  <c r="I8401" i="11" s="1"/>
  <c r="H8402" i="11"/>
  <c r="I8402" i="11" s="1"/>
  <c r="H8403" i="11"/>
  <c r="I8403" i="11" s="1"/>
  <c r="H8404" i="11"/>
  <c r="I8404" i="11" s="1"/>
  <c r="H8405" i="11"/>
  <c r="I8405" i="11" s="1"/>
  <c r="H8406" i="11"/>
  <c r="I8406" i="11" s="1"/>
  <c r="H8407" i="11"/>
  <c r="I8407" i="11" s="1"/>
  <c r="H8408" i="11"/>
  <c r="I8408" i="11" s="1"/>
  <c r="H8409" i="11"/>
  <c r="I8409" i="11" s="1"/>
  <c r="H8410" i="11"/>
  <c r="I8410" i="11" s="1"/>
  <c r="H8411" i="11"/>
  <c r="I8411" i="11" s="1"/>
  <c r="H8412" i="11"/>
  <c r="I8412" i="11" s="1"/>
  <c r="H8413" i="11"/>
  <c r="I8413" i="11" s="1"/>
  <c r="H8414" i="11"/>
  <c r="I8414" i="11" s="1"/>
  <c r="H8415" i="11"/>
  <c r="I8415" i="11" s="1"/>
  <c r="H8416" i="11"/>
  <c r="I8416" i="11" s="1"/>
  <c r="H8417" i="11"/>
  <c r="I8417" i="11" s="1"/>
  <c r="H8418" i="11"/>
  <c r="I8418" i="11" s="1"/>
  <c r="H8419" i="11"/>
  <c r="I8419" i="11" s="1"/>
  <c r="H8420" i="11"/>
  <c r="I8420" i="11" s="1"/>
  <c r="H8421" i="11"/>
  <c r="I8421" i="11" s="1"/>
  <c r="H8422" i="11"/>
  <c r="I8422" i="11" s="1"/>
  <c r="H8423" i="11"/>
  <c r="I8423" i="11" s="1"/>
  <c r="H8424" i="11"/>
  <c r="I8424" i="11" s="1"/>
  <c r="H8425" i="11"/>
  <c r="I8425" i="11" s="1"/>
  <c r="H8426" i="11"/>
  <c r="I8426" i="11" s="1"/>
  <c r="H8427" i="11"/>
  <c r="I8427" i="11" s="1"/>
  <c r="H8428" i="11"/>
  <c r="I8428" i="11" s="1"/>
  <c r="H8429" i="11"/>
  <c r="I8429" i="11" s="1"/>
  <c r="H8430" i="11"/>
  <c r="I8430" i="11" s="1"/>
  <c r="H8431" i="11"/>
  <c r="I8431" i="11" s="1"/>
  <c r="H8432" i="11"/>
  <c r="I8432" i="11" s="1"/>
  <c r="H8433" i="11"/>
  <c r="I8433" i="11" s="1"/>
  <c r="H8434" i="11"/>
  <c r="I8434" i="11" s="1"/>
  <c r="H8435" i="11"/>
  <c r="I8435" i="11" s="1"/>
  <c r="H8436" i="11"/>
  <c r="I8436" i="11" s="1"/>
  <c r="H8437" i="11"/>
  <c r="I8437" i="11" s="1"/>
  <c r="H8438" i="11"/>
  <c r="I8438" i="11" s="1"/>
  <c r="H8439" i="11"/>
  <c r="I8439" i="11" s="1"/>
  <c r="H8440" i="11"/>
  <c r="I8440" i="11" s="1"/>
  <c r="H8441" i="11"/>
  <c r="I8441" i="11" s="1"/>
  <c r="H8442" i="11"/>
  <c r="I8442" i="11" s="1"/>
  <c r="H8443" i="11"/>
  <c r="I8443" i="11" s="1"/>
  <c r="H8444" i="11"/>
  <c r="I8444" i="11" s="1"/>
  <c r="H8445" i="11"/>
  <c r="I8445" i="11" s="1"/>
  <c r="H8446" i="11"/>
  <c r="I8446" i="11" s="1"/>
  <c r="H8447" i="11"/>
  <c r="I8447" i="11" s="1"/>
  <c r="H8448" i="11"/>
  <c r="I8448" i="11" s="1"/>
  <c r="H8449" i="11"/>
  <c r="I8449" i="11" s="1"/>
  <c r="H8450" i="11"/>
  <c r="I8450" i="11" s="1"/>
  <c r="H8451" i="11"/>
  <c r="I8451" i="11" s="1"/>
  <c r="H8452" i="11"/>
  <c r="I8452" i="11" s="1"/>
  <c r="H8453" i="11"/>
  <c r="I8453" i="11" s="1"/>
  <c r="H8454" i="11"/>
  <c r="I8454" i="11" s="1"/>
  <c r="H8455" i="11"/>
  <c r="I8455" i="11" s="1"/>
  <c r="H8456" i="11"/>
  <c r="I8456" i="11" s="1"/>
  <c r="H8457" i="11"/>
  <c r="I8457" i="11" s="1"/>
  <c r="H8458" i="11"/>
  <c r="I8458" i="11" s="1"/>
  <c r="H8459" i="11"/>
  <c r="I8459" i="11" s="1"/>
  <c r="H8460" i="11"/>
  <c r="I8460" i="11" s="1"/>
  <c r="H8461" i="11"/>
  <c r="I8461" i="11" s="1"/>
  <c r="H8462" i="11"/>
  <c r="I8462" i="11" s="1"/>
  <c r="H8463" i="11"/>
  <c r="I8463" i="11" s="1"/>
  <c r="H8464" i="11"/>
  <c r="I8464" i="11" s="1"/>
  <c r="H8465" i="11"/>
  <c r="I8465" i="11" s="1"/>
  <c r="H8466" i="11"/>
  <c r="I8466" i="11" s="1"/>
  <c r="H8467" i="11"/>
  <c r="I8467" i="11" s="1"/>
  <c r="H8468" i="11"/>
  <c r="I8468" i="11" s="1"/>
  <c r="H8469" i="11"/>
  <c r="I8469" i="11" s="1"/>
  <c r="H8470" i="11"/>
  <c r="I8470" i="11" s="1"/>
  <c r="H8471" i="11"/>
  <c r="I8471" i="11" s="1"/>
  <c r="H8472" i="11"/>
  <c r="I8472" i="11" s="1"/>
  <c r="H8473" i="11"/>
  <c r="I8473" i="11" s="1"/>
  <c r="H8474" i="11"/>
  <c r="I8474" i="11" s="1"/>
  <c r="H8475" i="11"/>
  <c r="I8475" i="11" s="1"/>
  <c r="H8476" i="11"/>
  <c r="I8476" i="11" s="1"/>
  <c r="H8477" i="11"/>
  <c r="I8477" i="11" s="1"/>
  <c r="H8478" i="11"/>
  <c r="I8478" i="11" s="1"/>
  <c r="H8479" i="11"/>
  <c r="I8479" i="11" s="1"/>
  <c r="H8480" i="11"/>
  <c r="I8480" i="11" s="1"/>
  <c r="H8481" i="11"/>
  <c r="I8481" i="11" s="1"/>
  <c r="H8482" i="11"/>
  <c r="I8482" i="11" s="1"/>
  <c r="H8483" i="11"/>
  <c r="I8483" i="11" s="1"/>
  <c r="H8484" i="11"/>
  <c r="I8484" i="11" s="1"/>
  <c r="H8485" i="11"/>
  <c r="I8485" i="11" s="1"/>
  <c r="H8486" i="11"/>
  <c r="I8486" i="11" s="1"/>
  <c r="H8487" i="11"/>
  <c r="I8487" i="11" s="1"/>
  <c r="H8488" i="11"/>
  <c r="I8488" i="11" s="1"/>
  <c r="H8489" i="11"/>
  <c r="I8489" i="11" s="1"/>
  <c r="H8490" i="11"/>
  <c r="I8490" i="11" s="1"/>
  <c r="H8491" i="11"/>
  <c r="I8491" i="11" s="1"/>
  <c r="H8492" i="11"/>
  <c r="I8492" i="11" s="1"/>
  <c r="H8493" i="11"/>
  <c r="I8493" i="11" s="1"/>
  <c r="H8494" i="11"/>
  <c r="I8494" i="11" s="1"/>
  <c r="H8495" i="11"/>
  <c r="I8495" i="11" s="1"/>
  <c r="H8496" i="11"/>
  <c r="I8496" i="11" s="1"/>
  <c r="H8497" i="11"/>
  <c r="I8497" i="11" s="1"/>
  <c r="H8498" i="11"/>
  <c r="I8498" i="11" s="1"/>
  <c r="H8499" i="11"/>
  <c r="I8499" i="11" s="1"/>
  <c r="H8500" i="11"/>
  <c r="I8500" i="11" s="1"/>
  <c r="H8501" i="11"/>
  <c r="I8501" i="11" s="1"/>
  <c r="H8502" i="11"/>
  <c r="I8502" i="11" s="1"/>
  <c r="H8503" i="11"/>
  <c r="I8503" i="11" s="1"/>
  <c r="H8504" i="11"/>
  <c r="I8504" i="11" s="1"/>
  <c r="H8505" i="11"/>
  <c r="I8505" i="11" s="1"/>
  <c r="H8506" i="11"/>
  <c r="I8506" i="11" s="1"/>
  <c r="H8507" i="11"/>
  <c r="I8507" i="11" s="1"/>
  <c r="H8508" i="11"/>
  <c r="I8508" i="11" s="1"/>
  <c r="H8509" i="11"/>
  <c r="I8509" i="11" s="1"/>
  <c r="H8510" i="11"/>
  <c r="I8510" i="11" s="1"/>
  <c r="H8511" i="11"/>
  <c r="I8511" i="11" s="1"/>
  <c r="H8512" i="11"/>
  <c r="I8512" i="11" s="1"/>
  <c r="H8513" i="11"/>
  <c r="I8513" i="11" s="1"/>
  <c r="H8514" i="11"/>
  <c r="I8514" i="11" s="1"/>
  <c r="H8515" i="11"/>
  <c r="I8515" i="11" s="1"/>
  <c r="H8516" i="11"/>
  <c r="I8516" i="11" s="1"/>
  <c r="H8517" i="11"/>
  <c r="I8517" i="11" s="1"/>
  <c r="H8518" i="11"/>
  <c r="I8518" i="11" s="1"/>
  <c r="H8519" i="11"/>
  <c r="I8519" i="11" s="1"/>
  <c r="H8520" i="11"/>
  <c r="I8520" i="11" s="1"/>
  <c r="H8521" i="11"/>
  <c r="I8521" i="11" s="1"/>
  <c r="H8522" i="11"/>
  <c r="I8522" i="11" s="1"/>
  <c r="H8523" i="11"/>
  <c r="I8523" i="11" s="1"/>
  <c r="H8524" i="11"/>
  <c r="I8524" i="11" s="1"/>
  <c r="H8525" i="11"/>
  <c r="I8525" i="11" s="1"/>
  <c r="H8526" i="11"/>
  <c r="I8526" i="11" s="1"/>
  <c r="H8527" i="11"/>
  <c r="I8527" i="11" s="1"/>
  <c r="H8528" i="11"/>
  <c r="I8528" i="11" s="1"/>
  <c r="H8529" i="11"/>
  <c r="I8529" i="11" s="1"/>
  <c r="H8530" i="11"/>
  <c r="I8530" i="11" s="1"/>
  <c r="H8531" i="11"/>
  <c r="I8531" i="11" s="1"/>
  <c r="H8532" i="11"/>
  <c r="I8532" i="11" s="1"/>
  <c r="H8533" i="11"/>
  <c r="I8533" i="11" s="1"/>
  <c r="H8534" i="11"/>
  <c r="I8534" i="11" s="1"/>
  <c r="H8535" i="11"/>
  <c r="I8535" i="11" s="1"/>
  <c r="H8536" i="11"/>
  <c r="I8536" i="11" s="1"/>
  <c r="H8537" i="11"/>
  <c r="I8537" i="11" s="1"/>
  <c r="H8538" i="11"/>
  <c r="I8538" i="11" s="1"/>
  <c r="H8539" i="11"/>
  <c r="I8539" i="11" s="1"/>
  <c r="H8540" i="11"/>
  <c r="I8540" i="11" s="1"/>
  <c r="H8541" i="11"/>
  <c r="I8541" i="11" s="1"/>
  <c r="H8542" i="11"/>
  <c r="I8542" i="11" s="1"/>
  <c r="H8543" i="11"/>
  <c r="I8543" i="11" s="1"/>
  <c r="H8544" i="11"/>
  <c r="I8544" i="11" s="1"/>
  <c r="H8545" i="11"/>
  <c r="I8545" i="11" s="1"/>
  <c r="H8546" i="11"/>
  <c r="I8546" i="11" s="1"/>
  <c r="H8547" i="11"/>
  <c r="I8547" i="11" s="1"/>
  <c r="H8548" i="11"/>
  <c r="I8548" i="11" s="1"/>
  <c r="H8549" i="11"/>
  <c r="I8549" i="11" s="1"/>
  <c r="H8550" i="11"/>
  <c r="I8550" i="11" s="1"/>
  <c r="H8551" i="11"/>
  <c r="I8551" i="11" s="1"/>
  <c r="H8552" i="11"/>
  <c r="I8552" i="11" s="1"/>
  <c r="H8553" i="11"/>
  <c r="I8553" i="11" s="1"/>
  <c r="H8554" i="11"/>
  <c r="I8554" i="11" s="1"/>
  <c r="H8555" i="11"/>
  <c r="I8555" i="11" s="1"/>
  <c r="H8556" i="11"/>
  <c r="I8556" i="11" s="1"/>
  <c r="H8557" i="11"/>
  <c r="I8557" i="11" s="1"/>
  <c r="H8558" i="11"/>
  <c r="I8558" i="11" s="1"/>
  <c r="H8559" i="11"/>
  <c r="I8559" i="11" s="1"/>
  <c r="H8560" i="11"/>
  <c r="I8560" i="11" s="1"/>
  <c r="H8561" i="11"/>
  <c r="I8561" i="11" s="1"/>
  <c r="H8562" i="11"/>
  <c r="I8562" i="11" s="1"/>
  <c r="H8563" i="11"/>
  <c r="I8563" i="11" s="1"/>
  <c r="H8564" i="11"/>
  <c r="I8564" i="11" s="1"/>
  <c r="H8565" i="11"/>
  <c r="I8565" i="11" s="1"/>
  <c r="H8566" i="11"/>
  <c r="I8566" i="11" s="1"/>
  <c r="H8567" i="11"/>
  <c r="I8567" i="11" s="1"/>
  <c r="H8568" i="11"/>
  <c r="I8568" i="11" s="1"/>
  <c r="H8569" i="11"/>
  <c r="I8569" i="11" s="1"/>
  <c r="H8570" i="11"/>
  <c r="I8570" i="11" s="1"/>
  <c r="H8571" i="11"/>
  <c r="I8571" i="11" s="1"/>
  <c r="H8572" i="11"/>
  <c r="I8572" i="11" s="1"/>
  <c r="H8573" i="11"/>
  <c r="I8573" i="11" s="1"/>
  <c r="H8574" i="11"/>
  <c r="I8574" i="11" s="1"/>
  <c r="H8575" i="11"/>
  <c r="I8575" i="11" s="1"/>
  <c r="H8576" i="11"/>
  <c r="I8576" i="11" s="1"/>
  <c r="H8577" i="11"/>
  <c r="I8577" i="11" s="1"/>
  <c r="H8578" i="11"/>
  <c r="I8578" i="11" s="1"/>
  <c r="H8579" i="11"/>
  <c r="I8579" i="11" s="1"/>
  <c r="H8580" i="11"/>
  <c r="I8580" i="11" s="1"/>
  <c r="H8581" i="11"/>
  <c r="I8581" i="11" s="1"/>
  <c r="H8582" i="11"/>
  <c r="I8582" i="11" s="1"/>
  <c r="H8583" i="11"/>
  <c r="I8583" i="11" s="1"/>
  <c r="H8584" i="11"/>
  <c r="I8584" i="11" s="1"/>
  <c r="H8585" i="11"/>
  <c r="I8585" i="11" s="1"/>
  <c r="H8586" i="11"/>
  <c r="I8586" i="11" s="1"/>
  <c r="H8587" i="11"/>
  <c r="I8587" i="11" s="1"/>
  <c r="H8588" i="11"/>
  <c r="I8588" i="11" s="1"/>
  <c r="H8589" i="11"/>
  <c r="I8589" i="11" s="1"/>
  <c r="H8590" i="11"/>
  <c r="I8590" i="11" s="1"/>
  <c r="H8591" i="11"/>
  <c r="I8591" i="11" s="1"/>
  <c r="H8592" i="11"/>
  <c r="I8592" i="11" s="1"/>
  <c r="H8593" i="11"/>
  <c r="I8593" i="11" s="1"/>
  <c r="H8594" i="11"/>
  <c r="I8594" i="11" s="1"/>
  <c r="H8595" i="11"/>
  <c r="I8595" i="11" s="1"/>
  <c r="H8596" i="11"/>
  <c r="I8596" i="11" s="1"/>
  <c r="H8597" i="11"/>
  <c r="I8597" i="11" s="1"/>
  <c r="H8598" i="11"/>
  <c r="I8598" i="11" s="1"/>
  <c r="H8599" i="11"/>
  <c r="I8599" i="11" s="1"/>
  <c r="H8600" i="11"/>
  <c r="I8600" i="11" s="1"/>
  <c r="H8601" i="11"/>
  <c r="I8601" i="11" s="1"/>
  <c r="H8602" i="11"/>
  <c r="I8602" i="11" s="1"/>
  <c r="H8603" i="11"/>
  <c r="I8603" i="11" s="1"/>
  <c r="H8604" i="11"/>
  <c r="I8604" i="11" s="1"/>
  <c r="H8605" i="11"/>
  <c r="I8605" i="11" s="1"/>
  <c r="H8606" i="11"/>
  <c r="I8606" i="11" s="1"/>
  <c r="H8607" i="11"/>
  <c r="I8607" i="11" s="1"/>
  <c r="H8608" i="11"/>
  <c r="I8608" i="11" s="1"/>
  <c r="H8609" i="11"/>
  <c r="I8609" i="11" s="1"/>
  <c r="H8610" i="11"/>
  <c r="I8610" i="11" s="1"/>
  <c r="H8611" i="11"/>
  <c r="I8611" i="11" s="1"/>
  <c r="H8612" i="11"/>
  <c r="I8612" i="11" s="1"/>
  <c r="H8613" i="11"/>
  <c r="I8613" i="11" s="1"/>
  <c r="H8614" i="11"/>
  <c r="I8614" i="11" s="1"/>
  <c r="H8615" i="11"/>
  <c r="I8615" i="11" s="1"/>
  <c r="H8616" i="11"/>
  <c r="I8616" i="11" s="1"/>
  <c r="H8617" i="11"/>
  <c r="I8617" i="11" s="1"/>
  <c r="H8618" i="11"/>
  <c r="I8618" i="11" s="1"/>
  <c r="H8619" i="11"/>
  <c r="I8619" i="11" s="1"/>
  <c r="H8620" i="11"/>
  <c r="I8620" i="11" s="1"/>
  <c r="H8621" i="11"/>
  <c r="I8621" i="11" s="1"/>
  <c r="H8622" i="11"/>
  <c r="I8622" i="11" s="1"/>
  <c r="H8623" i="11"/>
  <c r="I8623" i="11" s="1"/>
  <c r="H8624" i="11"/>
  <c r="I8624" i="11" s="1"/>
  <c r="H8625" i="11"/>
  <c r="I8625" i="11" s="1"/>
  <c r="H8626" i="11"/>
  <c r="I8626" i="11" s="1"/>
  <c r="H8627" i="11"/>
  <c r="I8627" i="11" s="1"/>
  <c r="H8628" i="11"/>
  <c r="I8628" i="11" s="1"/>
  <c r="H8629" i="11"/>
  <c r="I8629" i="11" s="1"/>
  <c r="H8630" i="11"/>
  <c r="I8630" i="11" s="1"/>
  <c r="H8631" i="11"/>
  <c r="I8631" i="11" s="1"/>
  <c r="H8632" i="11"/>
  <c r="I8632" i="11" s="1"/>
  <c r="H8633" i="11"/>
  <c r="I8633" i="11" s="1"/>
  <c r="H8634" i="11"/>
  <c r="I8634" i="11" s="1"/>
  <c r="H8635" i="11"/>
  <c r="I8635" i="11" s="1"/>
  <c r="H8636" i="11"/>
  <c r="I8636" i="11" s="1"/>
  <c r="H8637" i="11"/>
  <c r="I8637" i="11" s="1"/>
  <c r="H8638" i="11"/>
  <c r="I8638" i="11" s="1"/>
  <c r="H8639" i="11"/>
  <c r="I8639" i="11" s="1"/>
  <c r="H8640" i="11"/>
  <c r="I8640" i="11" s="1"/>
  <c r="H8641" i="11"/>
  <c r="I8641" i="11" s="1"/>
  <c r="H8642" i="11"/>
  <c r="I8642" i="11" s="1"/>
  <c r="H8643" i="11"/>
  <c r="I8643" i="11" s="1"/>
  <c r="H8644" i="11"/>
  <c r="I8644" i="11" s="1"/>
  <c r="H8645" i="11"/>
  <c r="I8645" i="11" s="1"/>
  <c r="H8646" i="11"/>
  <c r="I8646" i="11" s="1"/>
  <c r="H8647" i="11"/>
  <c r="I8647" i="11" s="1"/>
  <c r="H8648" i="11"/>
  <c r="I8648" i="11" s="1"/>
  <c r="H8649" i="11"/>
  <c r="I8649" i="11" s="1"/>
  <c r="H8650" i="11"/>
  <c r="I8650" i="11" s="1"/>
  <c r="H8651" i="11"/>
  <c r="I8651" i="11" s="1"/>
  <c r="H8652" i="11"/>
  <c r="I8652" i="11" s="1"/>
  <c r="H8653" i="11"/>
  <c r="I8653" i="11" s="1"/>
  <c r="H8654" i="11"/>
  <c r="I8654" i="11" s="1"/>
  <c r="H8655" i="11"/>
  <c r="I8655" i="11" s="1"/>
  <c r="H8656" i="11"/>
  <c r="I8656" i="11" s="1"/>
  <c r="H8657" i="11"/>
  <c r="I8657" i="11" s="1"/>
  <c r="H8658" i="11"/>
  <c r="I8658" i="11" s="1"/>
  <c r="H8659" i="11"/>
  <c r="I8659" i="11" s="1"/>
  <c r="H8660" i="11"/>
  <c r="I8660" i="11" s="1"/>
  <c r="H8661" i="11"/>
  <c r="I8661" i="11" s="1"/>
  <c r="H8662" i="11"/>
  <c r="I8662" i="11" s="1"/>
  <c r="H8663" i="11"/>
  <c r="I8663" i="11" s="1"/>
  <c r="H8664" i="11"/>
  <c r="I8664" i="11" s="1"/>
  <c r="H8665" i="11"/>
  <c r="I8665" i="11" s="1"/>
  <c r="H8666" i="11"/>
  <c r="I8666" i="11" s="1"/>
  <c r="H8667" i="11"/>
  <c r="I8667" i="11" s="1"/>
  <c r="H8668" i="11"/>
  <c r="I8668" i="11" s="1"/>
  <c r="H8669" i="11"/>
  <c r="I8669" i="11" s="1"/>
  <c r="H8670" i="11"/>
  <c r="I8670" i="11" s="1"/>
  <c r="H8671" i="11"/>
  <c r="I8671" i="11" s="1"/>
  <c r="H8672" i="11"/>
  <c r="I8672" i="11" s="1"/>
  <c r="H8673" i="11"/>
  <c r="I8673" i="11" s="1"/>
  <c r="H8674" i="11"/>
  <c r="I8674" i="11" s="1"/>
  <c r="H8675" i="11"/>
  <c r="I8675" i="11" s="1"/>
  <c r="H8676" i="11"/>
  <c r="I8676" i="11" s="1"/>
  <c r="H8677" i="11"/>
  <c r="I8677" i="11" s="1"/>
  <c r="H8678" i="11"/>
  <c r="I8678" i="11" s="1"/>
  <c r="H8679" i="11"/>
  <c r="I8679" i="11" s="1"/>
  <c r="H8680" i="11"/>
  <c r="I8680" i="11" s="1"/>
  <c r="H8681" i="11"/>
  <c r="I8681" i="11" s="1"/>
  <c r="H8682" i="11"/>
  <c r="I8682" i="11" s="1"/>
  <c r="H8683" i="11"/>
  <c r="I8683" i="11" s="1"/>
  <c r="H8684" i="11"/>
  <c r="I8684" i="11" s="1"/>
  <c r="H8685" i="11"/>
  <c r="I8685" i="11" s="1"/>
  <c r="H8686" i="11"/>
  <c r="I8686" i="11" s="1"/>
  <c r="H8687" i="11"/>
  <c r="I8687" i="11" s="1"/>
  <c r="H8688" i="11"/>
  <c r="I8688" i="11" s="1"/>
  <c r="H8689" i="11"/>
  <c r="I8689" i="11" s="1"/>
  <c r="H8690" i="11"/>
  <c r="I8690" i="11" s="1"/>
  <c r="H8691" i="11"/>
  <c r="I8691" i="11" s="1"/>
  <c r="H8692" i="11"/>
  <c r="I8692" i="11" s="1"/>
  <c r="H8693" i="11"/>
  <c r="I8693" i="11" s="1"/>
  <c r="H8694" i="11"/>
  <c r="I8694" i="11" s="1"/>
  <c r="H8695" i="11"/>
  <c r="I8695" i="11" s="1"/>
  <c r="H8696" i="11"/>
  <c r="I8696" i="11" s="1"/>
  <c r="H8697" i="11"/>
  <c r="I8697" i="11" s="1"/>
  <c r="H8698" i="11"/>
  <c r="I8698" i="11" s="1"/>
  <c r="H8699" i="11"/>
  <c r="I8699" i="11" s="1"/>
  <c r="H8700" i="11"/>
  <c r="I8700" i="11" s="1"/>
  <c r="H8701" i="11"/>
  <c r="I8701" i="11" s="1"/>
  <c r="H8702" i="11"/>
  <c r="I8702" i="11" s="1"/>
  <c r="H8703" i="11"/>
  <c r="I8703" i="11" s="1"/>
  <c r="H8704" i="11"/>
  <c r="I8704" i="11" s="1"/>
  <c r="H8705" i="11"/>
  <c r="I8705" i="11" s="1"/>
  <c r="H8706" i="11"/>
  <c r="I8706" i="11" s="1"/>
  <c r="H8707" i="11"/>
  <c r="I8707" i="11" s="1"/>
  <c r="H8708" i="11"/>
  <c r="I8708" i="11" s="1"/>
  <c r="H8709" i="11"/>
  <c r="I8709" i="11" s="1"/>
  <c r="H8710" i="11"/>
  <c r="I8710" i="11" s="1"/>
  <c r="H8711" i="11"/>
  <c r="I8711" i="11" s="1"/>
  <c r="H8712" i="11"/>
  <c r="I8712" i="11" s="1"/>
  <c r="H8713" i="11"/>
  <c r="I8713" i="11" s="1"/>
  <c r="H8714" i="11"/>
  <c r="I8714" i="11" s="1"/>
  <c r="H8715" i="11"/>
  <c r="I8715" i="11" s="1"/>
  <c r="H8716" i="11"/>
  <c r="I8716" i="11" s="1"/>
  <c r="H8717" i="11"/>
  <c r="I8717" i="11" s="1"/>
  <c r="H8718" i="11"/>
  <c r="I8718" i="11" s="1"/>
  <c r="H8719" i="11"/>
  <c r="I8719" i="11" s="1"/>
  <c r="H8720" i="11"/>
  <c r="I8720" i="11" s="1"/>
  <c r="H8721" i="11"/>
  <c r="I8721" i="11" s="1"/>
  <c r="H8722" i="11"/>
  <c r="I8722" i="11" s="1"/>
  <c r="H8723" i="11"/>
  <c r="I8723" i="11" s="1"/>
  <c r="H8724" i="11"/>
  <c r="I8724" i="11" s="1"/>
  <c r="H8725" i="11"/>
  <c r="I8725" i="11" s="1"/>
  <c r="H8726" i="11"/>
  <c r="I8726" i="11" s="1"/>
  <c r="H8727" i="11"/>
  <c r="I8727" i="11" s="1"/>
  <c r="H8728" i="11"/>
  <c r="I8728" i="11" s="1"/>
  <c r="H8729" i="11"/>
  <c r="I8729" i="11" s="1"/>
  <c r="H8730" i="11"/>
  <c r="I8730" i="11" s="1"/>
  <c r="H8731" i="11"/>
  <c r="I8731" i="11" s="1"/>
  <c r="H8732" i="11"/>
  <c r="I8732" i="11" s="1"/>
  <c r="H8733" i="11"/>
  <c r="I8733" i="11" s="1"/>
  <c r="H8734" i="11"/>
  <c r="I8734" i="11" s="1"/>
  <c r="H8735" i="11"/>
  <c r="I8735" i="11" s="1"/>
  <c r="H8736" i="11"/>
  <c r="I8736" i="11" s="1"/>
  <c r="H8737" i="11"/>
  <c r="I8737" i="11" s="1"/>
  <c r="H8738" i="11"/>
  <c r="I8738" i="11" s="1"/>
  <c r="H8739" i="11"/>
  <c r="I8739" i="11" s="1"/>
  <c r="H8740" i="11"/>
  <c r="I8740" i="11" s="1"/>
  <c r="H8741" i="11"/>
  <c r="I8741" i="11" s="1"/>
  <c r="H8742" i="11"/>
  <c r="I8742" i="11" s="1"/>
  <c r="H8743" i="11"/>
  <c r="I8743" i="11" s="1"/>
  <c r="H8744" i="11"/>
  <c r="I8744" i="11" s="1"/>
  <c r="H8745" i="11"/>
  <c r="I8745" i="11" s="1"/>
  <c r="H8746" i="11"/>
  <c r="I8746" i="11" s="1"/>
  <c r="H8747" i="11"/>
  <c r="I8747" i="11" s="1"/>
  <c r="H8748" i="11"/>
  <c r="I8748" i="11" s="1"/>
  <c r="H8749" i="11"/>
  <c r="I8749" i="11" s="1"/>
  <c r="H8750" i="11"/>
  <c r="I8750" i="11" s="1"/>
  <c r="H8751" i="11"/>
  <c r="I8751" i="11" s="1"/>
  <c r="H8752" i="11"/>
  <c r="I8752" i="11" s="1"/>
  <c r="H8753" i="11"/>
  <c r="I8753" i="11" s="1"/>
  <c r="H8754" i="11"/>
  <c r="I8754" i="11" s="1"/>
  <c r="H8755" i="11"/>
  <c r="I8755" i="11" s="1"/>
  <c r="H8756" i="11"/>
  <c r="I8756" i="11" s="1"/>
  <c r="H8757" i="11"/>
  <c r="I8757" i="11" s="1"/>
  <c r="H8758" i="11"/>
  <c r="I8758" i="11" s="1"/>
  <c r="H8759" i="11"/>
  <c r="I8759" i="11" s="1"/>
  <c r="H8760" i="11"/>
  <c r="I8760" i="11" s="1"/>
  <c r="H8761" i="11"/>
  <c r="I8761" i="11" s="1"/>
  <c r="A5" i="12" l="1"/>
  <c r="H3" i="6"/>
  <c r="G2" i="5"/>
  <c r="F2" i="5"/>
  <c r="H3" i="5"/>
  <c r="C20" i="12"/>
  <c r="J3" i="11"/>
  <c r="K3" i="11" s="1"/>
  <c r="J4" i="11"/>
  <c r="K4" i="11" s="1"/>
  <c r="J5" i="11"/>
  <c r="K5" i="11" s="1"/>
  <c r="J6" i="11"/>
  <c r="K6" i="11" s="1"/>
  <c r="J7" i="11"/>
  <c r="K7" i="11" s="1"/>
  <c r="J8" i="11"/>
  <c r="K8" i="11" s="1"/>
  <c r="J9" i="11"/>
  <c r="K9" i="11" s="1"/>
  <c r="J10" i="11"/>
  <c r="J11" i="11"/>
  <c r="K11" i="11" s="1"/>
  <c r="J12" i="11"/>
  <c r="K12" i="11" s="1"/>
  <c r="J13" i="11"/>
  <c r="K13" i="11" s="1"/>
  <c r="J14" i="11"/>
  <c r="K14" i="11" s="1"/>
  <c r="J15" i="11"/>
  <c r="K15" i="11" s="1"/>
  <c r="J16" i="11"/>
  <c r="K16" i="11" s="1"/>
  <c r="J17" i="11"/>
  <c r="K17" i="11" s="1"/>
  <c r="J18" i="11"/>
  <c r="K18" i="11" s="1"/>
  <c r="J19" i="11"/>
  <c r="K19" i="11" s="1"/>
  <c r="J20" i="11"/>
  <c r="K20" i="11" s="1"/>
  <c r="J21" i="11"/>
  <c r="K21" i="11" s="1"/>
  <c r="J22" i="11"/>
  <c r="K22" i="11" s="1"/>
  <c r="J23" i="11"/>
  <c r="K23" i="11" s="1"/>
  <c r="J24" i="11"/>
  <c r="K24" i="11" s="1"/>
  <c r="J25" i="11"/>
  <c r="K25" i="11" s="1"/>
  <c r="J26" i="11"/>
  <c r="K26" i="11" s="1"/>
  <c r="J27" i="11"/>
  <c r="K27" i="11" s="1"/>
  <c r="J28" i="11"/>
  <c r="K28" i="11" s="1"/>
  <c r="J29" i="11"/>
  <c r="K29" i="11" s="1"/>
  <c r="J30" i="11"/>
  <c r="K30" i="11" s="1"/>
  <c r="J31" i="11"/>
  <c r="K31" i="11" s="1"/>
  <c r="J32" i="11"/>
  <c r="K32" i="11" s="1"/>
  <c r="J33" i="11"/>
  <c r="K33" i="11" s="1"/>
  <c r="J34" i="11"/>
  <c r="K34" i="11" s="1"/>
  <c r="J35" i="11"/>
  <c r="K35" i="11" s="1"/>
  <c r="J36" i="11"/>
  <c r="K36" i="11" s="1"/>
  <c r="J37" i="11"/>
  <c r="K37" i="11" s="1"/>
  <c r="J38" i="11"/>
  <c r="K38" i="11" s="1"/>
  <c r="J39" i="11"/>
  <c r="K39" i="11" s="1"/>
  <c r="J40" i="11"/>
  <c r="K40" i="11" s="1"/>
  <c r="J41" i="11"/>
  <c r="K41" i="11" s="1"/>
  <c r="J42" i="11"/>
  <c r="K42" i="11" s="1"/>
  <c r="J43" i="11"/>
  <c r="K43" i="11" s="1"/>
  <c r="J44" i="11"/>
  <c r="K44" i="11" s="1"/>
  <c r="J45" i="11"/>
  <c r="K45" i="11" s="1"/>
  <c r="J46" i="11"/>
  <c r="K46" i="11" s="1"/>
  <c r="J47" i="11"/>
  <c r="K47" i="11" s="1"/>
  <c r="J48" i="11"/>
  <c r="K48" i="11" s="1"/>
  <c r="J49" i="11"/>
  <c r="K49" i="11" s="1"/>
  <c r="J50" i="11"/>
  <c r="K50" i="11" s="1"/>
  <c r="J51" i="11"/>
  <c r="K51" i="11" s="1"/>
  <c r="J52" i="11"/>
  <c r="K52" i="11" s="1"/>
  <c r="J53" i="11"/>
  <c r="K53" i="11" s="1"/>
  <c r="J54" i="11"/>
  <c r="K54" i="11" s="1"/>
  <c r="J55" i="11"/>
  <c r="K55" i="11" s="1"/>
  <c r="J56" i="11"/>
  <c r="K56" i="11" s="1"/>
  <c r="J57" i="11"/>
  <c r="K57" i="11" s="1"/>
  <c r="J58" i="11"/>
  <c r="K58" i="11" s="1"/>
  <c r="J59" i="11"/>
  <c r="K59" i="11" s="1"/>
  <c r="J60" i="11"/>
  <c r="K60" i="11" s="1"/>
  <c r="J61" i="11"/>
  <c r="K61" i="11" s="1"/>
  <c r="J62" i="11"/>
  <c r="K62" i="11" s="1"/>
  <c r="J63" i="11"/>
  <c r="K63" i="11" s="1"/>
  <c r="J64" i="11"/>
  <c r="K64" i="11" s="1"/>
  <c r="J65" i="11"/>
  <c r="K65" i="11" s="1"/>
  <c r="J66" i="11"/>
  <c r="K66" i="11" s="1"/>
  <c r="J67" i="11"/>
  <c r="K67" i="11" s="1"/>
  <c r="J68" i="11"/>
  <c r="K68" i="11" s="1"/>
  <c r="J69" i="11"/>
  <c r="K69" i="11" s="1"/>
  <c r="J70" i="11"/>
  <c r="K70" i="11" s="1"/>
  <c r="J71" i="11"/>
  <c r="K71" i="11" s="1"/>
  <c r="J72" i="11"/>
  <c r="K72" i="11" s="1"/>
  <c r="J73" i="11"/>
  <c r="K73" i="11" s="1"/>
  <c r="J74" i="11"/>
  <c r="K74" i="11" s="1"/>
  <c r="J75" i="11"/>
  <c r="K75" i="11" s="1"/>
  <c r="J76" i="11"/>
  <c r="K76" i="11" s="1"/>
  <c r="J77" i="11"/>
  <c r="K77" i="11" s="1"/>
  <c r="J78" i="11"/>
  <c r="K78" i="11" s="1"/>
  <c r="J79" i="11"/>
  <c r="K79" i="11" s="1"/>
  <c r="J80" i="11"/>
  <c r="K80" i="11" s="1"/>
  <c r="J81" i="11"/>
  <c r="K81" i="11" s="1"/>
  <c r="J82" i="11"/>
  <c r="K82" i="11" s="1"/>
  <c r="J83" i="11"/>
  <c r="K83" i="11" s="1"/>
  <c r="J84" i="11"/>
  <c r="K84" i="11" s="1"/>
  <c r="J85" i="11"/>
  <c r="K85" i="11" s="1"/>
  <c r="J86" i="11"/>
  <c r="K86" i="11" s="1"/>
  <c r="J87" i="11"/>
  <c r="K87" i="11" s="1"/>
  <c r="J88" i="11"/>
  <c r="K88" i="11" s="1"/>
  <c r="J89" i="11"/>
  <c r="K89" i="11" s="1"/>
  <c r="J90" i="11"/>
  <c r="K90" i="11" s="1"/>
  <c r="J91" i="11"/>
  <c r="K91" i="11" s="1"/>
  <c r="J92" i="11"/>
  <c r="K92" i="11" s="1"/>
  <c r="J93" i="11"/>
  <c r="K93" i="11" s="1"/>
  <c r="J94" i="11"/>
  <c r="K94" i="11" s="1"/>
  <c r="J95" i="11"/>
  <c r="K95" i="11" s="1"/>
  <c r="J96" i="11"/>
  <c r="K96" i="11" s="1"/>
  <c r="J97" i="11"/>
  <c r="K97" i="11" s="1"/>
  <c r="J98" i="11"/>
  <c r="K98" i="11" s="1"/>
  <c r="J99" i="11"/>
  <c r="K99" i="11" s="1"/>
  <c r="J100" i="11"/>
  <c r="K100" i="11" s="1"/>
  <c r="J101" i="11"/>
  <c r="K101" i="11" s="1"/>
  <c r="J102" i="11"/>
  <c r="K102" i="11" s="1"/>
  <c r="J103" i="11"/>
  <c r="K103" i="11" s="1"/>
  <c r="J104" i="11"/>
  <c r="K104" i="11" s="1"/>
  <c r="J105" i="11"/>
  <c r="K105" i="11" s="1"/>
  <c r="J106" i="11"/>
  <c r="K106" i="11" s="1"/>
  <c r="J107" i="11"/>
  <c r="K107" i="11" s="1"/>
  <c r="J108" i="11"/>
  <c r="K108" i="11" s="1"/>
  <c r="J109" i="11"/>
  <c r="K109" i="11" s="1"/>
  <c r="J110" i="11"/>
  <c r="K110" i="11" s="1"/>
  <c r="J111" i="11"/>
  <c r="K111" i="11" s="1"/>
  <c r="J112" i="11"/>
  <c r="K112" i="11" s="1"/>
  <c r="J113" i="11"/>
  <c r="K113" i="11" s="1"/>
  <c r="J114" i="11"/>
  <c r="K114" i="11" s="1"/>
  <c r="J115" i="11"/>
  <c r="K115" i="11" s="1"/>
  <c r="J116" i="11"/>
  <c r="K116" i="11" s="1"/>
  <c r="J117" i="11"/>
  <c r="K117" i="11" s="1"/>
  <c r="J118" i="11"/>
  <c r="K118" i="11" s="1"/>
  <c r="J119" i="11"/>
  <c r="K119" i="11" s="1"/>
  <c r="J120" i="11"/>
  <c r="K120" i="11" s="1"/>
  <c r="J121" i="11"/>
  <c r="K121" i="11" s="1"/>
  <c r="J122" i="11"/>
  <c r="K122" i="11" s="1"/>
  <c r="J123" i="11"/>
  <c r="K123" i="11" s="1"/>
  <c r="J124" i="11"/>
  <c r="K124" i="11" s="1"/>
  <c r="J125" i="11"/>
  <c r="K125" i="11" s="1"/>
  <c r="J126" i="11"/>
  <c r="K126" i="11" s="1"/>
  <c r="J127" i="11"/>
  <c r="K127" i="11" s="1"/>
  <c r="J128" i="11"/>
  <c r="K128" i="11" s="1"/>
  <c r="J129" i="11"/>
  <c r="K129" i="11" s="1"/>
  <c r="J130" i="11"/>
  <c r="K130" i="11" s="1"/>
  <c r="J131" i="11"/>
  <c r="K131" i="11" s="1"/>
  <c r="J132" i="11"/>
  <c r="K132" i="11" s="1"/>
  <c r="J133" i="11"/>
  <c r="K133" i="11" s="1"/>
  <c r="J134" i="11"/>
  <c r="K134" i="11" s="1"/>
  <c r="J135" i="11"/>
  <c r="K135" i="11" s="1"/>
  <c r="J136" i="11"/>
  <c r="K136" i="11" s="1"/>
  <c r="J137" i="11"/>
  <c r="K137" i="11" s="1"/>
  <c r="J138" i="11"/>
  <c r="K138" i="11" s="1"/>
  <c r="J139" i="11"/>
  <c r="K139" i="11" s="1"/>
  <c r="J140" i="11"/>
  <c r="K140" i="11" s="1"/>
  <c r="J141" i="11"/>
  <c r="K141" i="11" s="1"/>
  <c r="J142" i="11"/>
  <c r="K142" i="11" s="1"/>
  <c r="J143" i="11"/>
  <c r="K143" i="11" s="1"/>
  <c r="J144" i="11"/>
  <c r="K144" i="11" s="1"/>
  <c r="J145" i="11"/>
  <c r="K145" i="11" s="1"/>
  <c r="J146" i="11"/>
  <c r="K146" i="11" s="1"/>
  <c r="J147" i="11"/>
  <c r="K147" i="11" s="1"/>
  <c r="J148" i="11"/>
  <c r="K148" i="11" s="1"/>
  <c r="J149" i="11"/>
  <c r="K149" i="11" s="1"/>
  <c r="J150" i="11"/>
  <c r="K150" i="11" s="1"/>
  <c r="J151" i="11"/>
  <c r="K151" i="11" s="1"/>
  <c r="J152" i="11"/>
  <c r="K152" i="11" s="1"/>
  <c r="J153" i="11"/>
  <c r="K153" i="11" s="1"/>
  <c r="J154" i="11"/>
  <c r="K154" i="11" s="1"/>
  <c r="J155" i="11"/>
  <c r="K155" i="11" s="1"/>
  <c r="J156" i="11"/>
  <c r="K156" i="11" s="1"/>
  <c r="J157" i="11"/>
  <c r="K157" i="11" s="1"/>
  <c r="J158" i="11"/>
  <c r="K158" i="11" s="1"/>
  <c r="J159" i="11"/>
  <c r="K159" i="11" s="1"/>
  <c r="J160" i="11"/>
  <c r="K160" i="11" s="1"/>
  <c r="J161" i="11"/>
  <c r="K161" i="11" s="1"/>
  <c r="J162" i="11"/>
  <c r="K162" i="11" s="1"/>
  <c r="J163" i="11"/>
  <c r="K163" i="11" s="1"/>
  <c r="J164" i="11"/>
  <c r="K164" i="11" s="1"/>
  <c r="J165" i="11"/>
  <c r="K165" i="11" s="1"/>
  <c r="J166" i="11"/>
  <c r="K166" i="11" s="1"/>
  <c r="J167" i="11"/>
  <c r="K167" i="11" s="1"/>
  <c r="J168" i="11"/>
  <c r="K168" i="11" s="1"/>
  <c r="J169" i="11"/>
  <c r="K169" i="11" s="1"/>
  <c r="J170" i="11"/>
  <c r="K170" i="11" s="1"/>
  <c r="J171" i="11"/>
  <c r="K171" i="11" s="1"/>
  <c r="J172" i="11"/>
  <c r="K172" i="11" s="1"/>
  <c r="J173" i="11"/>
  <c r="K173" i="11" s="1"/>
  <c r="J174" i="11"/>
  <c r="K174" i="11" s="1"/>
  <c r="J175" i="11"/>
  <c r="K175" i="11" s="1"/>
  <c r="J176" i="11"/>
  <c r="K176" i="11" s="1"/>
  <c r="J177" i="11"/>
  <c r="K177" i="11" s="1"/>
  <c r="J178" i="11"/>
  <c r="K178" i="11" s="1"/>
  <c r="J179" i="11"/>
  <c r="K179" i="11" s="1"/>
  <c r="J180" i="11"/>
  <c r="K180" i="11" s="1"/>
  <c r="J181" i="11"/>
  <c r="K181" i="11" s="1"/>
  <c r="J182" i="11"/>
  <c r="K182" i="11" s="1"/>
  <c r="J183" i="11"/>
  <c r="K183" i="11" s="1"/>
  <c r="J184" i="11"/>
  <c r="K184" i="11" s="1"/>
  <c r="J185" i="11"/>
  <c r="K185" i="11" s="1"/>
  <c r="J186" i="11"/>
  <c r="K186" i="11" s="1"/>
  <c r="J187" i="11"/>
  <c r="K187" i="11" s="1"/>
  <c r="J188" i="11"/>
  <c r="K188" i="11" s="1"/>
  <c r="J189" i="11"/>
  <c r="K189" i="11" s="1"/>
  <c r="J190" i="11"/>
  <c r="K190" i="11" s="1"/>
  <c r="J191" i="11"/>
  <c r="K191" i="11" s="1"/>
  <c r="J192" i="11"/>
  <c r="K192" i="11" s="1"/>
  <c r="J193" i="11"/>
  <c r="K193" i="11" s="1"/>
  <c r="J194" i="11"/>
  <c r="K194" i="11" s="1"/>
  <c r="J195" i="11"/>
  <c r="K195" i="11" s="1"/>
  <c r="J196" i="11"/>
  <c r="K196" i="11" s="1"/>
  <c r="J197" i="11"/>
  <c r="K197" i="11" s="1"/>
  <c r="J198" i="11"/>
  <c r="K198" i="11" s="1"/>
  <c r="J199" i="11"/>
  <c r="K199" i="11" s="1"/>
  <c r="J200" i="11"/>
  <c r="K200" i="11" s="1"/>
  <c r="J201" i="11"/>
  <c r="K201" i="11" s="1"/>
  <c r="J202" i="11"/>
  <c r="K202" i="11" s="1"/>
  <c r="J203" i="11"/>
  <c r="K203" i="11" s="1"/>
  <c r="J204" i="11"/>
  <c r="K204" i="11" s="1"/>
  <c r="J205" i="11"/>
  <c r="K205" i="11" s="1"/>
  <c r="J206" i="11"/>
  <c r="K206" i="11" s="1"/>
  <c r="J207" i="11"/>
  <c r="K207" i="11" s="1"/>
  <c r="J208" i="11"/>
  <c r="K208" i="11" s="1"/>
  <c r="J209" i="11"/>
  <c r="K209" i="11" s="1"/>
  <c r="J210" i="11"/>
  <c r="K210" i="11" s="1"/>
  <c r="J211" i="11"/>
  <c r="K211" i="11" s="1"/>
  <c r="J212" i="11"/>
  <c r="K212" i="11" s="1"/>
  <c r="J213" i="11"/>
  <c r="K213" i="11" s="1"/>
  <c r="J214" i="11"/>
  <c r="K214" i="11" s="1"/>
  <c r="J215" i="11"/>
  <c r="K215" i="11" s="1"/>
  <c r="J216" i="11"/>
  <c r="K216" i="11" s="1"/>
  <c r="J217" i="11"/>
  <c r="K217" i="11" s="1"/>
  <c r="J218" i="11"/>
  <c r="K218" i="11" s="1"/>
  <c r="J219" i="11"/>
  <c r="K219" i="11" s="1"/>
  <c r="J220" i="11"/>
  <c r="K220" i="11" s="1"/>
  <c r="J221" i="11"/>
  <c r="K221" i="11" s="1"/>
  <c r="J222" i="11"/>
  <c r="K222" i="11" s="1"/>
  <c r="J223" i="11"/>
  <c r="K223" i="11" s="1"/>
  <c r="J224" i="11"/>
  <c r="K224" i="11" s="1"/>
  <c r="J225" i="11"/>
  <c r="K225" i="11" s="1"/>
  <c r="J226" i="11"/>
  <c r="K226" i="11" s="1"/>
  <c r="J227" i="11"/>
  <c r="K227" i="11" s="1"/>
  <c r="J228" i="11"/>
  <c r="K228" i="11" s="1"/>
  <c r="J229" i="11"/>
  <c r="K229" i="11" s="1"/>
  <c r="J230" i="11"/>
  <c r="K230" i="11" s="1"/>
  <c r="J231" i="11"/>
  <c r="K231" i="11" s="1"/>
  <c r="J232" i="11"/>
  <c r="K232" i="11" s="1"/>
  <c r="J233" i="11"/>
  <c r="K233" i="11" s="1"/>
  <c r="J234" i="11"/>
  <c r="K234" i="11" s="1"/>
  <c r="J235" i="11"/>
  <c r="K235" i="11" s="1"/>
  <c r="J236" i="11"/>
  <c r="K236" i="11" s="1"/>
  <c r="J237" i="11"/>
  <c r="K237" i="11" s="1"/>
  <c r="J238" i="11"/>
  <c r="K238" i="11" s="1"/>
  <c r="J239" i="11"/>
  <c r="K239" i="11" s="1"/>
  <c r="J240" i="11"/>
  <c r="K240" i="11" s="1"/>
  <c r="J241" i="11"/>
  <c r="K241" i="11" s="1"/>
  <c r="J242" i="11"/>
  <c r="K242" i="11" s="1"/>
  <c r="J243" i="11"/>
  <c r="K243" i="11" s="1"/>
  <c r="J244" i="11"/>
  <c r="K244" i="11" s="1"/>
  <c r="J245" i="11"/>
  <c r="K245" i="11" s="1"/>
  <c r="J246" i="11"/>
  <c r="K246" i="11" s="1"/>
  <c r="J247" i="11"/>
  <c r="K247" i="11" s="1"/>
  <c r="J248" i="11"/>
  <c r="K248" i="11" s="1"/>
  <c r="J249" i="11"/>
  <c r="K249" i="11" s="1"/>
  <c r="J250" i="11"/>
  <c r="K250" i="11" s="1"/>
  <c r="J251" i="11"/>
  <c r="K251" i="11" s="1"/>
  <c r="J252" i="11"/>
  <c r="K252" i="11" s="1"/>
  <c r="J253" i="11"/>
  <c r="K253" i="11" s="1"/>
  <c r="J254" i="11"/>
  <c r="K254" i="11" s="1"/>
  <c r="J255" i="11"/>
  <c r="K255" i="11" s="1"/>
  <c r="J256" i="11"/>
  <c r="K256" i="11" s="1"/>
  <c r="J257" i="11"/>
  <c r="K257" i="11" s="1"/>
  <c r="J258" i="11"/>
  <c r="K258" i="11" s="1"/>
  <c r="J259" i="11"/>
  <c r="K259" i="11" s="1"/>
  <c r="J260" i="11"/>
  <c r="K260" i="11" s="1"/>
  <c r="J261" i="11"/>
  <c r="K261" i="11" s="1"/>
  <c r="J262" i="11"/>
  <c r="K262" i="11" s="1"/>
  <c r="J263" i="11"/>
  <c r="K263" i="11" s="1"/>
  <c r="J264" i="11"/>
  <c r="K264" i="11" s="1"/>
  <c r="J265" i="11"/>
  <c r="K265" i="11" s="1"/>
  <c r="J266" i="11"/>
  <c r="K266" i="11" s="1"/>
  <c r="J267" i="11"/>
  <c r="K267" i="11" s="1"/>
  <c r="J268" i="11"/>
  <c r="K268" i="11" s="1"/>
  <c r="J269" i="11"/>
  <c r="K269" i="11" s="1"/>
  <c r="J270" i="11"/>
  <c r="K270" i="11" s="1"/>
  <c r="J271" i="11"/>
  <c r="K271" i="11" s="1"/>
  <c r="J272" i="11"/>
  <c r="K272" i="11" s="1"/>
  <c r="J273" i="11"/>
  <c r="K273" i="11" s="1"/>
  <c r="J274" i="11"/>
  <c r="K274" i="11" s="1"/>
  <c r="J275" i="11"/>
  <c r="K275" i="11" s="1"/>
  <c r="J276" i="11"/>
  <c r="K276" i="11" s="1"/>
  <c r="J277" i="11"/>
  <c r="K277" i="11" s="1"/>
  <c r="J278" i="11"/>
  <c r="K278" i="11" s="1"/>
  <c r="J279" i="11"/>
  <c r="K279" i="11" s="1"/>
  <c r="J280" i="11"/>
  <c r="K280" i="11" s="1"/>
  <c r="J281" i="11"/>
  <c r="K281" i="11" s="1"/>
  <c r="J282" i="11"/>
  <c r="K282" i="11" s="1"/>
  <c r="J283" i="11"/>
  <c r="K283" i="11" s="1"/>
  <c r="J284" i="11"/>
  <c r="K284" i="11" s="1"/>
  <c r="J285" i="11"/>
  <c r="K285" i="11" s="1"/>
  <c r="J286" i="11"/>
  <c r="K286" i="11" s="1"/>
  <c r="J287" i="11"/>
  <c r="K287" i="11" s="1"/>
  <c r="J288" i="11"/>
  <c r="K288" i="11" s="1"/>
  <c r="J289" i="11"/>
  <c r="K289" i="11" s="1"/>
  <c r="J290" i="11"/>
  <c r="K290" i="11" s="1"/>
  <c r="J291" i="11"/>
  <c r="K291" i="11" s="1"/>
  <c r="J292" i="11"/>
  <c r="K292" i="11" s="1"/>
  <c r="J293" i="11"/>
  <c r="K293" i="11" s="1"/>
  <c r="J294" i="11"/>
  <c r="K294" i="11" s="1"/>
  <c r="J295" i="11"/>
  <c r="K295" i="11" s="1"/>
  <c r="J296" i="11"/>
  <c r="K296" i="11" s="1"/>
  <c r="J297" i="11"/>
  <c r="K297" i="11" s="1"/>
  <c r="J298" i="11"/>
  <c r="K298" i="11" s="1"/>
  <c r="J299" i="11"/>
  <c r="K299" i="11" s="1"/>
  <c r="J300" i="11"/>
  <c r="K300" i="11" s="1"/>
  <c r="J301" i="11"/>
  <c r="K301" i="11" s="1"/>
  <c r="J302" i="11"/>
  <c r="K302" i="11" s="1"/>
  <c r="J303" i="11"/>
  <c r="K303" i="11" s="1"/>
  <c r="J304" i="11"/>
  <c r="K304" i="11" s="1"/>
  <c r="J305" i="11"/>
  <c r="K305" i="11" s="1"/>
  <c r="J306" i="11"/>
  <c r="K306" i="11" s="1"/>
  <c r="J307" i="11"/>
  <c r="K307" i="11" s="1"/>
  <c r="J308" i="11"/>
  <c r="K308" i="11" s="1"/>
  <c r="J309" i="11"/>
  <c r="K309" i="11" s="1"/>
  <c r="J310" i="11"/>
  <c r="K310" i="11" s="1"/>
  <c r="J311" i="11"/>
  <c r="K311" i="11" s="1"/>
  <c r="J312" i="11"/>
  <c r="K312" i="11" s="1"/>
  <c r="J313" i="11"/>
  <c r="K313" i="11" s="1"/>
  <c r="J314" i="11"/>
  <c r="K314" i="11" s="1"/>
  <c r="J315" i="11"/>
  <c r="K315" i="11" s="1"/>
  <c r="J316" i="11"/>
  <c r="K316" i="11" s="1"/>
  <c r="J317" i="11"/>
  <c r="K317" i="11" s="1"/>
  <c r="J318" i="11"/>
  <c r="K318" i="11" s="1"/>
  <c r="J319" i="11"/>
  <c r="K319" i="11" s="1"/>
  <c r="J320" i="11"/>
  <c r="K320" i="11" s="1"/>
  <c r="J321" i="11"/>
  <c r="K321" i="11" s="1"/>
  <c r="J322" i="11"/>
  <c r="K322" i="11" s="1"/>
  <c r="J323" i="11"/>
  <c r="K323" i="11" s="1"/>
  <c r="J324" i="11"/>
  <c r="K324" i="11" s="1"/>
  <c r="J325" i="11"/>
  <c r="K325" i="11" s="1"/>
  <c r="J326" i="11"/>
  <c r="K326" i="11" s="1"/>
  <c r="J327" i="11"/>
  <c r="K327" i="11" s="1"/>
  <c r="J328" i="11"/>
  <c r="K328" i="11" s="1"/>
  <c r="J329" i="11"/>
  <c r="K329" i="11" s="1"/>
  <c r="J330" i="11"/>
  <c r="K330" i="11" s="1"/>
  <c r="J331" i="11"/>
  <c r="K331" i="11" s="1"/>
  <c r="J332" i="11"/>
  <c r="K332" i="11" s="1"/>
  <c r="J333" i="11"/>
  <c r="K333" i="11" s="1"/>
  <c r="J334" i="11"/>
  <c r="K334" i="11" s="1"/>
  <c r="J335" i="11"/>
  <c r="K335" i="11" s="1"/>
  <c r="J336" i="11"/>
  <c r="K336" i="11" s="1"/>
  <c r="J337" i="11"/>
  <c r="K337" i="11" s="1"/>
  <c r="J338" i="11"/>
  <c r="K338" i="11" s="1"/>
  <c r="J339" i="11"/>
  <c r="K339" i="11" s="1"/>
  <c r="J340" i="11"/>
  <c r="K340" i="11" s="1"/>
  <c r="J341" i="11"/>
  <c r="K341" i="11" s="1"/>
  <c r="J342" i="11"/>
  <c r="K342" i="11" s="1"/>
  <c r="J343" i="11"/>
  <c r="K343" i="11" s="1"/>
  <c r="J344" i="11"/>
  <c r="K344" i="11" s="1"/>
  <c r="J345" i="11"/>
  <c r="K345" i="11" s="1"/>
  <c r="J346" i="11"/>
  <c r="K346" i="11" s="1"/>
  <c r="J347" i="11"/>
  <c r="K347" i="11" s="1"/>
  <c r="J348" i="11"/>
  <c r="K348" i="11" s="1"/>
  <c r="J349" i="11"/>
  <c r="K349" i="11" s="1"/>
  <c r="J350" i="11"/>
  <c r="K350" i="11" s="1"/>
  <c r="J351" i="11"/>
  <c r="K351" i="11" s="1"/>
  <c r="J352" i="11"/>
  <c r="K352" i="11" s="1"/>
  <c r="J353" i="11"/>
  <c r="K353" i="11" s="1"/>
  <c r="J354" i="11"/>
  <c r="K354" i="11" s="1"/>
  <c r="J355" i="11"/>
  <c r="K355" i="11" s="1"/>
  <c r="J356" i="11"/>
  <c r="K356" i="11" s="1"/>
  <c r="J357" i="11"/>
  <c r="K357" i="11" s="1"/>
  <c r="J358" i="11"/>
  <c r="K358" i="11" s="1"/>
  <c r="J359" i="11"/>
  <c r="K359" i="11" s="1"/>
  <c r="J360" i="11"/>
  <c r="K360" i="11" s="1"/>
  <c r="J361" i="11"/>
  <c r="K361" i="11" s="1"/>
  <c r="J362" i="11"/>
  <c r="K362" i="11" s="1"/>
  <c r="J363" i="11"/>
  <c r="K363" i="11" s="1"/>
  <c r="J364" i="11"/>
  <c r="K364" i="11" s="1"/>
  <c r="J365" i="11"/>
  <c r="K365" i="11" s="1"/>
  <c r="J366" i="11"/>
  <c r="K366" i="11" s="1"/>
  <c r="J367" i="11"/>
  <c r="K367" i="11" s="1"/>
  <c r="J368" i="11"/>
  <c r="K368" i="11" s="1"/>
  <c r="J369" i="11"/>
  <c r="K369" i="11" s="1"/>
  <c r="J370" i="11"/>
  <c r="K370" i="11" s="1"/>
  <c r="J371" i="11"/>
  <c r="K371" i="11" s="1"/>
  <c r="J372" i="11"/>
  <c r="K372" i="11" s="1"/>
  <c r="J373" i="11"/>
  <c r="K373" i="11" s="1"/>
  <c r="J374" i="11"/>
  <c r="K374" i="11" s="1"/>
  <c r="J375" i="11"/>
  <c r="K375" i="11" s="1"/>
  <c r="J376" i="11"/>
  <c r="K376" i="11" s="1"/>
  <c r="J377" i="11"/>
  <c r="K377" i="11" s="1"/>
  <c r="J378" i="11"/>
  <c r="K378" i="11" s="1"/>
  <c r="J379" i="11"/>
  <c r="K379" i="11" s="1"/>
  <c r="J380" i="11"/>
  <c r="K380" i="11" s="1"/>
  <c r="J381" i="11"/>
  <c r="K381" i="11" s="1"/>
  <c r="J382" i="11"/>
  <c r="K382" i="11" s="1"/>
  <c r="J383" i="11"/>
  <c r="K383" i="11" s="1"/>
  <c r="J384" i="11"/>
  <c r="K384" i="11" s="1"/>
  <c r="J385" i="11"/>
  <c r="K385" i="11" s="1"/>
  <c r="J386" i="11"/>
  <c r="K386" i="11" s="1"/>
  <c r="J387" i="11"/>
  <c r="K387" i="11" s="1"/>
  <c r="J388" i="11"/>
  <c r="K388" i="11" s="1"/>
  <c r="J389" i="11"/>
  <c r="K389" i="11" s="1"/>
  <c r="J390" i="11"/>
  <c r="K390" i="11" s="1"/>
  <c r="J391" i="11"/>
  <c r="K391" i="11" s="1"/>
  <c r="J392" i="11"/>
  <c r="K392" i="11" s="1"/>
  <c r="J393" i="11"/>
  <c r="K393" i="11" s="1"/>
  <c r="J394" i="11"/>
  <c r="K394" i="11" s="1"/>
  <c r="J395" i="11"/>
  <c r="K395" i="11" s="1"/>
  <c r="J396" i="11"/>
  <c r="K396" i="11" s="1"/>
  <c r="J397" i="11"/>
  <c r="K397" i="11" s="1"/>
  <c r="J398" i="11"/>
  <c r="K398" i="11" s="1"/>
  <c r="J399" i="11"/>
  <c r="K399" i="11" s="1"/>
  <c r="J400" i="11"/>
  <c r="K400" i="11" s="1"/>
  <c r="J401" i="11"/>
  <c r="K401" i="11" s="1"/>
  <c r="J402" i="11"/>
  <c r="K402" i="11" s="1"/>
  <c r="J403" i="11"/>
  <c r="K403" i="11" s="1"/>
  <c r="J404" i="11"/>
  <c r="K404" i="11" s="1"/>
  <c r="J405" i="11"/>
  <c r="K405" i="11" s="1"/>
  <c r="J406" i="11"/>
  <c r="K406" i="11" s="1"/>
  <c r="J407" i="11"/>
  <c r="K407" i="11" s="1"/>
  <c r="J408" i="11"/>
  <c r="K408" i="11" s="1"/>
  <c r="J409" i="11"/>
  <c r="K409" i="11" s="1"/>
  <c r="J410" i="11"/>
  <c r="K410" i="11" s="1"/>
  <c r="J411" i="11"/>
  <c r="K411" i="11" s="1"/>
  <c r="J412" i="11"/>
  <c r="K412" i="11" s="1"/>
  <c r="J413" i="11"/>
  <c r="K413" i="11" s="1"/>
  <c r="J414" i="11"/>
  <c r="K414" i="11" s="1"/>
  <c r="J415" i="11"/>
  <c r="K415" i="11" s="1"/>
  <c r="J416" i="11"/>
  <c r="K416" i="11" s="1"/>
  <c r="J417" i="11"/>
  <c r="K417" i="11" s="1"/>
  <c r="J418" i="11"/>
  <c r="K418" i="11" s="1"/>
  <c r="J419" i="11"/>
  <c r="K419" i="11" s="1"/>
  <c r="J420" i="11"/>
  <c r="K420" i="11" s="1"/>
  <c r="J421" i="11"/>
  <c r="K421" i="11" s="1"/>
  <c r="J422" i="11"/>
  <c r="K422" i="11" s="1"/>
  <c r="J423" i="11"/>
  <c r="K423" i="11" s="1"/>
  <c r="J424" i="11"/>
  <c r="K424" i="11" s="1"/>
  <c r="J425" i="11"/>
  <c r="K425" i="11" s="1"/>
  <c r="J426" i="11"/>
  <c r="K426" i="11" s="1"/>
  <c r="J427" i="11"/>
  <c r="K427" i="11" s="1"/>
  <c r="J428" i="11"/>
  <c r="K428" i="11" s="1"/>
  <c r="J429" i="11"/>
  <c r="K429" i="11" s="1"/>
  <c r="J430" i="11"/>
  <c r="K430" i="11" s="1"/>
  <c r="J431" i="11"/>
  <c r="K431" i="11" s="1"/>
  <c r="J432" i="11"/>
  <c r="K432" i="11" s="1"/>
  <c r="J433" i="11"/>
  <c r="K433" i="11" s="1"/>
  <c r="J434" i="11"/>
  <c r="K434" i="11" s="1"/>
  <c r="J435" i="11"/>
  <c r="K435" i="11" s="1"/>
  <c r="J436" i="11"/>
  <c r="K436" i="11" s="1"/>
  <c r="J437" i="11"/>
  <c r="K437" i="11" s="1"/>
  <c r="J438" i="11"/>
  <c r="K438" i="11" s="1"/>
  <c r="J439" i="11"/>
  <c r="K439" i="11" s="1"/>
  <c r="J440" i="11"/>
  <c r="K440" i="11" s="1"/>
  <c r="J441" i="11"/>
  <c r="K441" i="11" s="1"/>
  <c r="J442" i="11"/>
  <c r="K442" i="11" s="1"/>
  <c r="J443" i="11"/>
  <c r="K443" i="11" s="1"/>
  <c r="J444" i="11"/>
  <c r="K444" i="11" s="1"/>
  <c r="J445" i="11"/>
  <c r="K445" i="11" s="1"/>
  <c r="J446" i="11"/>
  <c r="K446" i="11" s="1"/>
  <c r="J447" i="11"/>
  <c r="K447" i="11" s="1"/>
  <c r="J448" i="11"/>
  <c r="K448" i="11" s="1"/>
  <c r="J449" i="11"/>
  <c r="K449" i="11" s="1"/>
  <c r="J450" i="11"/>
  <c r="K450" i="11" s="1"/>
  <c r="J451" i="11"/>
  <c r="K451" i="11" s="1"/>
  <c r="J452" i="11"/>
  <c r="K452" i="11" s="1"/>
  <c r="J453" i="11"/>
  <c r="K453" i="11" s="1"/>
  <c r="J454" i="11"/>
  <c r="K454" i="11" s="1"/>
  <c r="J455" i="11"/>
  <c r="K455" i="11" s="1"/>
  <c r="J456" i="11"/>
  <c r="K456" i="11" s="1"/>
  <c r="J457" i="11"/>
  <c r="K457" i="11" s="1"/>
  <c r="J458" i="11"/>
  <c r="K458" i="11" s="1"/>
  <c r="J459" i="11"/>
  <c r="K459" i="11" s="1"/>
  <c r="J460" i="11"/>
  <c r="K460" i="11" s="1"/>
  <c r="J461" i="11"/>
  <c r="K461" i="11" s="1"/>
  <c r="J462" i="11"/>
  <c r="K462" i="11" s="1"/>
  <c r="J463" i="11"/>
  <c r="K463" i="11" s="1"/>
  <c r="J464" i="11"/>
  <c r="K464" i="11" s="1"/>
  <c r="J465" i="11"/>
  <c r="K465" i="11" s="1"/>
  <c r="J466" i="11"/>
  <c r="K466" i="11" s="1"/>
  <c r="J467" i="11"/>
  <c r="K467" i="11" s="1"/>
  <c r="J468" i="11"/>
  <c r="K468" i="11" s="1"/>
  <c r="J469" i="11"/>
  <c r="K469" i="11" s="1"/>
  <c r="J470" i="11"/>
  <c r="K470" i="11" s="1"/>
  <c r="J471" i="11"/>
  <c r="K471" i="11" s="1"/>
  <c r="J472" i="11"/>
  <c r="K472" i="11" s="1"/>
  <c r="J473" i="11"/>
  <c r="K473" i="11" s="1"/>
  <c r="J474" i="11"/>
  <c r="K474" i="11" s="1"/>
  <c r="J475" i="11"/>
  <c r="K475" i="11" s="1"/>
  <c r="J476" i="11"/>
  <c r="K476" i="11" s="1"/>
  <c r="J477" i="11"/>
  <c r="K477" i="11" s="1"/>
  <c r="J478" i="11"/>
  <c r="K478" i="11" s="1"/>
  <c r="J479" i="11"/>
  <c r="K479" i="11" s="1"/>
  <c r="J480" i="11"/>
  <c r="K480" i="11" s="1"/>
  <c r="J481" i="11"/>
  <c r="K481" i="11" s="1"/>
  <c r="J482" i="11"/>
  <c r="K482" i="11" s="1"/>
  <c r="J483" i="11"/>
  <c r="K483" i="11" s="1"/>
  <c r="J484" i="11"/>
  <c r="K484" i="11" s="1"/>
  <c r="J485" i="11"/>
  <c r="K485" i="11" s="1"/>
  <c r="J486" i="11"/>
  <c r="K486" i="11" s="1"/>
  <c r="J487" i="11"/>
  <c r="K487" i="11" s="1"/>
  <c r="J488" i="11"/>
  <c r="K488" i="11" s="1"/>
  <c r="J489" i="11"/>
  <c r="K489" i="11" s="1"/>
  <c r="J490" i="11"/>
  <c r="K490" i="11" s="1"/>
  <c r="J491" i="11"/>
  <c r="K491" i="11" s="1"/>
  <c r="J492" i="11"/>
  <c r="K492" i="11" s="1"/>
  <c r="J493" i="11"/>
  <c r="K493" i="11" s="1"/>
  <c r="J494" i="11"/>
  <c r="K494" i="11" s="1"/>
  <c r="J495" i="11"/>
  <c r="K495" i="11" s="1"/>
  <c r="J496" i="11"/>
  <c r="K496" i="11" s="1"/>
  <c r="J497" i="11"/>
  <c r="K497" i="11" s="1"/>
  <c r="J498" i="11"/>
  <c r="K498" i="11" s="1"/>
  <c r="J499" i="11"/>
  <c r="K499" i="11" s="1"/>
  <c r="J500" i="11"/>
  <c r="K500" i="11" s="1"/>
  <c r="J501" i="11"/>
  <c r="K501" i="11" s="1"/>
  <c r="J502" i="11"/>
  <c r="K502" i="11" s="1"/>
  <c r="J503" i="11"/>
  <c r="K503" i="11" s="1"/>
  <c r="J504" i="11"/>
  <c r="K504" i="11" s="1"/>
  <c r="J505" i="11"/>
  <c r="K505" i="11" s="1"/>
  <c r="J506" i="11"/>
  <c r="K506" i="11" s="1"/>
  <c r="J507" i="11"/>
  <c r="K507" i="11" s="1"/>
  <c r="J508" i="11"/>
  <c r="K508" i="11" s="1"/>
  <c r="J509" i="11"/>
  <c r="K509" i="11" s="1"/>
  <c r="J510" i="11"/>
  <c r="K510" i="11" s="1"/>
  <c r="J511" i="11"/>
  <c r="K511" i="11" s="1"/>
  <c r="J512" i="11"/>
  <c r="K512" i="11" s="1"/>
  <c r="J513" i="11"/>
  <c r="K513" i="11" s="1"/>
  <c r="J514" i="11"/>
  <c r="K514" i="11" s="1"/>
  <c r="J515" i="11"/>
  <c r="K515" i="11" s="1"/>
  <c r="J516" i="11"/>
  <c r="K516" i="11" s="1"/>
  <c r="J517" i="11"/>
  <c r="K517" i="11" s="1"/>
  <c r="J518" i="11"/>
  <c r="K518" i="11" s="1"/>
  <c r="J519" i="11"/>
  <c r="K519" i="11" s="1"/>
  <c r="J520" i="11"/>
  <c r="K520" i="11" s="1"/>
  <c r="J521" i="11"/>
  <c r="K521" i="11" s="1"/>
  <c r="J522" i="11"/>
  <c r="K522" i="11" s="1"/>
  <c r="J523" i="11"/>
  <c r="K523" i="11" s="1"/>
  <c r="J524" i="11"/>
  <c r="K524" i="11" s="1"/>
  <c r="J525" i="11"/>
  <c r="K525" i="11" s="1"/>
  <c r="J526" i="11"/>
  <c r="K526" i="11" s="1"/>
  <c r="J527" i="11"/>
  <c r="K527" i="11" s="1"/>
  <c r="J528" i="11"/>
  <c r="K528" i="11" s="1"/>
  <c r="J529" i="11"/>
  <c r="K529" i="11" s="1"/>
  <c r="J530" i="11"/>
  <c r="K530" i="11" s="1"/>
  <c r="J531" i="11"/>
  <c r="K531" i="11" s="1"/>
  <c r="J532" i="11"/>
  <c r="K532" i="11" s="1"/>
  <c r="J533" i="11"/>
  <c r="K533" i="11" s="1"/>
  <c r="J534" i="11"/>
  <c r="K534" i="11" s="1"/>
  <c r="J535" i="11"/>
  <c r="K535" i="11" s="1"/>
  <c r="J536" i="11"/>
  <c r="K536" i="11" s="1"/>
  <c r="J537" i="11"/>
  <c r="K537" i="11" s="1"/>
  <c r="J538" i="11"/>
  <c r="K538" i="11" s="1"/>
  <c r="J539" i="11"/>
  <c r="K539" i="11" s="1"/>
  <c r="J540" i="11"/>
  <c r="K540" i="11" s="1"/>
  <c r="J541" i="11"/>
  <c r="K541" i="11" s="1"/>
  <c r="J542" i="11"/>
  <c r="K542" i="11" s="1"/>
  <c r="J543" i="11"/>
  <c r="K543" i="11" s="1"/>
  <c r="J544" i="11"/>
  <c r="K544" i="11" s="1"/>
  <c r="J545" i="11"/>
  <c r="K545" i="11" s="1"/>
  <c r="J546" i="11"/>
  <c r="K546" i="11" s="1"/>
  <c r="J547" i="11"/>
  <c r="K547" i="11" s="1"/>
  <c r="J548" i="11"/>
  <c r="K548" i="11" s="1"/>
  <c r="J549" i="11"/>
  <c r="K549" i="11" s="1"/>
  <c r="J550" i="11"/>
  <c r="K550" i="11" s="1"/>
  <c r="J551" i="11"/>
  <c r="K551" i="11" s="1"/>
  <c r="J552" i="11"/>
  <c r="K552" i="11" s="1"/>
  <c r="J553" i="11"/>
  <c r="K553" i="11" s="1"/>
  <c r="J554" i="11"/>
  <c r="K554" i="11" s="1"/>
  <c r="J555" i="11"/>
  <c r="K555" i="11" s="1"/>
  <c r="J556" i="11"/>
  <c r="K556" i="11" s="1"/>
  <c r="J557" i="11"/>
  <c r="K557" i="11" s="1"/>
  <c r="J558" i="11"/>
  <c r="K558" i="11" s="1"/>
  <c r="J559" i="11"/>
  <c r="K559" i="11" s="1"/>
  <c r="J560" i="11"/>
  <c r="K560" i="11" s="1"/>
  <c r="J561" i="11"/>
  <c r="K561" i="11" s="1"/>
  <c r="J562" i="11"/>
  <c r="K562" i="11" s="1"/>
  <c r="J563" i="11"/>
  <c r="K563" i="11" s="1"/>
  <c r="J564" i="11"/>
  <c r="K564" i="11" s="1"/>
  <c r="J565" i="11"/>
  <c r="K565" i="11" s="1"/>
  <c r="J566" i="11"/>
  <c r="K566" i="11" s="1"/>
  <c r="J567" i="11"/>
  <c r="K567" i="11" s="1"/>
  <c r="J568" i="11"/>
  <c r="K568" i="11" s="1"/>
  <c r="J569" i="11"/>
  <c r="K569" i="11" s="1"/>
  <c r="J570" i="11"/>
  <c r="K570" i="11" s="1"/>
  <c r="J571" i="11"/>
  <c r="K571" i="11" s="1"/>
  <c r="J572" i="11"/>
  <c r="K572" i="11" s="1"/>
  <c r="J573" i="11"/>
  <c r="K573" i="11" s="1"/>
  <c r="J574" i="11"/>
  <c r="K574" i="11" s="1"/>
  <c r="J575" i="11"/>
  <c r="K575" i="11" s="1"/>
  <c r="J576" i="11"/>
  <c r="K576" i="11" s="1"/>
  <c r="J577" i="11"/>
  <c r="K577" i="11" s="1"/>
  <c r="J578" i="11"/>
  <c r="K578" i="11" s="1"/>
  <c r="J579" i="11"/>
  <c r="K579" i="11" s="1"/>
  <c r="J580" i="11"/>
  <c r="K580" i="11" s="1"/>
  <c r="J581" i="11"/>
  <c r="K581" i="11" s="1"/>
  <c r="J582" i="11"/>
  <c r="K582" i="11" s="1"/>
  <c r="J583" i="11"/>
  <c r="K583" i="11" s="1"/>
  <c r="J584" i="11"/>
  <c r="K584" i="11" s="1"/>
  <c r="J585" i="11"/>
  <c r="K585" i="11" s="1"/>
  <c r="J586" i="11"/>
  <c r="K586" i="11" s="1"/>
  <c r="J587" i="11"/>
  <c r="K587" i="11" s="1"/>
  <c r="J588" i="11"/>
  <c r="K588" i="11" s="1"/>
  <c r="J589" i="11"/>
  <c r="K589" i="11" s="1"/>
  <c r="J590" i="11"/>
  <c r="K590" i="11" s="1"/>
  <c r="J591" i="11"/>
  <c r="K591" i="11" s="1"/>
  <c r="J592" i="11"/>
  <c r="K592" i="11" s="1"/>
  <c r="J593" i="11"/>
  <c r="K593" i="11" s="1"/>
  <c r="J594" i="11"/>
  <c r="K594" i="11" s="1"/>
  <c r="J595" i="11"/>
  <c r="K595" i="11" s="1"/>
  <c r="J596" i="11"/>
  <c r="K596" i="11" s="1"/>
  <c r="J597" i="11"/>
  <c r="K597" i="11" s="1"/>
  <c r="J598" i="11"/>
  <c r="K598" i="11" s="1"/>
  <c r="J599" i="11"/>
  <c r="K599" i="11" s="1"/>
  <c r="J600" i="11"/>
  <c r="K600" i="11" s="1"/>
  <c r="J601" i="11"/>
  <c r="K601" i="11" s="1"/>
  <c r="J602" i="11"/>
  <c r="K602" i="11" s="1"/>
  <c r="J603" i="11"/>
  <c r="K603" i="11" s="1"/>
  <c r="J604" i="11"/>
  <c r="K604" i="11" s="1"/>
  <c r="J605" i="11"/>
  <c r="K605" i="11" s="1"/>
  <c r="J606" i="11"/>
  <c r="K606" i="11" s="1"/>
  <c r="J607" i="11"/>
  <c r="K607" i="11" s="1"/>
  <c r="J608" i="11"/>
  <c r="K608" i="11" s="1"/>
  <c r="J609" i="11"/>
  <c r="K609" i="11" s="1"/>
  <c r="J610" i="11"/>
  <c r="K610" i="11" s="1"/>
  <c r="J611" i="11"/>
  <c r="K611" i="11" s="1"/>
  <c r="J612" i="11"/>
  <c r="K612" i="11" s="1"/>
  <c r="J613" i="11"/>
  <c r="K613" i="11" s="1"/>
  <c r="J614" i="11"/>
  <c r="K614" i="11" s="1"/>
  <c r="J615" i="11"/>
  <c r="K615" i="11" s="1"/>
  <c r="J616" i="11"/>
  <c r="K616" i="11" s="1"/>
  <c r="J617" i="11"/>
  <c r="K617" i="11" s="1"/>
  <c r="J618" i="11"/>
  <c r="K618" i="11" s="1"/>
  <c r="J619" i="11"/>
  <c r="K619" i="11" s="1"/>
  <c r="J620" i="11"/>
  <c r="K620" i="11" s="1"/>
  <c r="J621" i="11"/>
  <c r="K621" i="11" s="1"/>
  <c r="J622" i="11"/>
  <c r="K622" i="11" s="1"/>
  <c r="J623" i="11"/>
  <c r="K623" i="11" s="1"/>
  <c r="J624" i="11"/>
  <c r="K624" i="11" s="1"/>
  <c r="J625" i="11"/>
  <c r="K625" i="11" s="1"/>
  <c r="J626" i="11"/>
  <c r="K626" i="11" s="1"/>
  <c r="J627" i="11"/>
  <c r="K627" i="11" s="1"/>
  <c r="J628" i="11"/>
  <c r="K628" i="11" s="1"/>
  <c r="J629" i="11"/>
  <c r="K629" i="11" s="1"/>
  <c r="J630" i="11"/>
  <c r="K630" i="11" s="1"/>
  <c r="J631" i="11"/>
  <c r="K631" i="11" s="1"/>
  <c r="J632" i="11"/>
  <c r="K632" i="11" s="1"/>
  <c r="J633" i="11"/>
  <c r="K633" i="11" s="1"/>
  <c r="J634" i="11"/>
  <c r="K634" i="11" s="1"/>
  <c r="J635" i="11"/>
  <c r="K635" i="11" s="1"/>
  <c r="J636" i="11"/>
  <c r="K636" i="11" s="1"/>
  <c r="J637" i="11"/>
  <c r="K637" i="11" s="1"/>
  <c r="J638" i="11"/>
  <c r="K638" i="11" s="1"/>
  <c r="J639" i="11"/>
  <c r="K639" i="11" s="1"/>
  <c r="J640" i="11"/>
  <c r="K640" i="11" s="1"/>
  <c r="J641" i="11"/>
  <c r="K641" i="11" s="1"/>
  <c r="J642" i="11"/>
  <c r="K642" i="11" s="1"/>
  <c r="J643" i="11"/>
  <c r="K643" i="11" s="1"/>
  <c r="J644" i="11"/>
  <c r="K644" i="11" s="1"/>
  <c r="J645" i="11"/>
  <c r="K645" i="11" s="1"/>
  <c r="J646" i="11"/>
  <c r="K646" i="11" s="1"/>
  <c r="J647" i="11"/>
  <c r="K647" i="11" s="1"/>
  <c r="J648" i="11"/>
  <c r="K648" i="11" s="1"/>
  <c r="J649" i="11"/>
  <c r="K649" i="11" s="1"/>
  <c r="J650" i="11"/>
  <c r="K650" i="11" s="1"/>
  <c r="J651" i="11"/>
  <c r="K651" i="11" s="1"/>
  <c r="J652" i="11"/>
  <c r="K652" i="11" s="1"/>
  <c r="J653" i="11"/>
  <c r="K653" i="11" s="1"/>
  <c r="J654" i="11"/>
  <c r="K654" i="11" s="1"/>
  <c r="J655" i="11"/>
  <c r="K655" i="11" s="1"/>
  <c r="J656" i="11"/>
  <c r="K656" i="11" s="1"/>
  <c r="J657" i="11"/>
  <c r="K657" i="11" s="1"/>
  <c r="J658" i="11"/>
  <c r="K658" i="11" s="1"/>
  <c r="J659" i="11"/>
  <c r="K659" i="11" s="1"/>
  <c r="J660" i="11"/>
  <c r="K660" i="11" s="1"/>
  <c r="J661" i="11"/>
  <c r="K661" i="11" s="1"/>
  <c r="J662" i="11"/>
  <c r="K662" i="11" s="1"/>
  <c r="J663" i="11"/>
  <c r="K663" i="11" s="1"/>
  <c r="J664" i="11"/>
  <c r="K664" i="11" s="1"/>
  <c r="J665" i="11"/>
  <c r="K665" i="11" s="1"/>
  <c r="J666" i="11"/>
  <c r="K666" i="11" s="1"/>
  <c r="J667" i="11"/>
  <c r="K667" i="11" s="1"/>
  <c r="J668" i="11"/>
  <c r="K668" i="11" s="1"/>
  <c r="J669" i="11"/>
  <c r="K669" i="11" s="1"/>
  <c r="J670" i="11"/>
  <c r="K670" i="11" s="1"/>
  <c r="J671" i="11"/>
  <c r="K671" i="11" s="1"/>
  <c r="J672" i="11"/>
  <c r="K672" i="11" s="1"/>
  <c r="J673" i="11"/>
  <c r="K673" i="11" s="1"/>
  <c r="J674" i="11"/>
  <c r="K674" i="11" s="1"/>
  <c r="J675" i="11"/>
  <c r="K675" i="11" s="1"/>
  <c r="J676" i="11"/>
  <c r="K676" i="11" s="1"/>
  <c r="J677" i="11"/>
  <c r="K677" i="11" s="1"/>
  <c r="J678" i="11"/>
  <c r="K678" i="11" s="1"/>
  <c r="J679" i="11"/>
  <c r="K679" i="11" s="1"/>
  <c r="J680" i="11"/>
  <c r="K680" i="11" s="1"/>
  <c r="J681" i="11"/>
  <c r="K681" i="11" s="1"/>
  <c r="J682" i="11"/>
  <c r="K682" i="11" s="1"/>
  <c r="J683" i="11"/>
  <c r="K683" i="11" s="1"/>
  <c r="J684" i="11"/>
  <c r="K684" i="11" s="1"/>
  <c r="J685" i="11"/>
  <c r="K685" i="11" s="1"/>
  <c r="J686" i="11"/>
  <c r="K686" i="11" s="1"/>
  <c r="J687" i="11"/>
  <c r="K687" i="11" s="1"/>
  <c r="J688" i="11"/>
  <c r="K688" i="11" s="1"/>
  <c r="J689" i="11"/>
  <c r="K689" i="11" s="1"/>
  <c r="J690" i="11"/>
  <c r="K690" i="11" s="1"/>
  <c r="J691" i="11"/>
  <c r="K691" i="11" s="1"/>
  <c r="J692" i="11"/>
  <c r="K692" i="11" s="1"/>
  <c r="J693" i="11"/>
  <c r="K693" i="11" s="1"/>
  <c r="J694" i="11"/>
  <c r="K694" i="11" s="1"/>
  <c r="J695" i="11"/>
  <c r="K695" i="11" s="1"/>
  <c r="J696" i="11"/>
  <c r="K696" i="11" s="1"/>
  <c r="J697" i="11"/>
  <c r="K697" i="11" s="1"/>
  <c r="J698" i="11"/>
  <c r="K698" i="11" s="1"/>
  <c r="J699" i="11"/>
  <c r="K699" i="11" s="1"/>
  <c r="J700" i="11"/>
  <c r="K700" i="11" s="1"/>
  <c r="J701" i="11"/>
  <c r="K701" i="11" s="1"/>
  <c r="J702" i="11"/>
  <c r="K702" i="11" s="1"/>
  <c r="J703" i="11"/>
  <c r="K703" i="11" s="1"/>
  <c r="J704" i="11"/>
  <c r="K704" i="11" s="1"/>
  <c r="J705" i="11"/>
  <c r="K705" i="11" s="1"/>
  <c r="J706" i="11"/>
  <c r="K706" i="11" s="1"/>
  <c r="J707" i="11"/>
  <c r="K707" i="11" s="1"/>
  <c r="J708" i="11"/>
  <c r="K708" i="11" s="1"/>
  <c r="J709" i="11"/>
  <c r="K709" i="11" s="1"/>
  <c r="J710" i="11"/>
  <c r="K710" i="11" s="1"/>
  <c r="J711" i="11"/>
  <c r="K711" i="11" s="1"/>
  <c r="J712" i="11"/>
  <c r="K712" i="11" s="1"/>
  <c r="J713" i="11"/>
  <c r="K713" i="11" s="1"/>
  <c r="J714" i="11"/>
  <c r="K714" i="11" s="1"/>
  <c r="J715" i="11"/>
  <c r="K715" i="11" s="1"/>
  <c r="J716" i="11"/>
  <c r="K716" i="11" s="1"/>
  <c r="J717" i="11"/>
  <c r="K717" i="11" s="1"/>
  <c r="J718" i="11"/>
  <c r="K718" i="11" s="1"/>
  <c r="J719" i="11"/>
  <c r="K719" i="11" s="1"/>
  <c r="J720" i="11"/>
  <c r="K720" i="11" s="1"/>
  <c r="J721" i="11"/>
  <c r="K721" i="11" s="1"/>
  <c r="J722" i="11"/>
  <c r="K722" i="11" s="1"/>
  <c r="J723" i="11"/>
  <c r="K723" i="11" s="1"/>
  <c r="J724" i="11"/>
  <c r="K724" i="11" s="1"/>
  <c r="J725" i="11"/>
  <c r="K725" i="11" s="1"/>
  <c r="J726" i="11"/>
  <c r="K726" i="11" s="1"/>
  <c r="J727" i="11"/>
  <c r="K727" i="11" s="1"/>
  <c r="J728" i="11"/>
  <c r="K728" i="11" s="1"/>
  <c r="J729" i="11"/>
  <c r="K729" i="11" s="1"/>
  <c r="J730" i="11"/>
  <c r="K730" i="11" s="1"/>
  <c r="J731" i="11"/>
  <c r="K731" i="11" s="1"/>
  <c r="J732" i="11"/>
  <c r="K732" i="11" s="1"/>
  <c r="J733" i="11"/>
  <c r="K733" i="11" s="1"/>
  <c r="J734" i="11"/>
  <c r="K734" i="11" s="1"/>
  <c r="J735" i="11"/>
  <c r="K735" i="11" s="1"/>
  <c r="J736" i="11"/>
  <c r="K736" i="11" s="1"/>
  <c r="J737" i="11"/>
  <c r="K737" i="11" s="1"/>
  <c r="J738" i="11"/>
  <c r="K738" i="11" s="1"/>
  <c r="J739" i="11"/>
  <c r="K739" i="11" s="1"/>
  <c r="J740" i="11"/>
  <c r="K740" i="11" s="1"/>
  <c r="J741" i="11"/>
  <c r="K741" i="11" s="1"/>
  <c r="J742" i="11"/>
  <c r="K742" i="11" s="1"/>
  <c r="J743" i="11"/>
  <c r="K743" i="11" s="1"/>
  <c r="J744" i="11"/>
  <c r="K744" i="11" s="1"/>
  <c r="J745" i="11"/>
  <c r="K745" i="11" s="1"/>
  <c r="J746" i="11"/>
  <c r="K746" i="11" s="1"/>
  <c r="J747" i="11"/>
  <c r="K747" i="11" s="1"/>
  <c r="J748" i="11"/>
  <c r="K748" i="11" s="1"/>
  <c r="J749" i="11"/>
  <c r="K749" i="11" s="1"/>
  <c r="J750" i="11"/>
  <c r="K750" i="11" s="1"/>
  <c r="J751" i="11"/>
  <c r="K751" i="11" s="1"/>
  <c r="J752" i="11"/>
  <c r="K752" i="11" s="1"/>
  <c r="J753" i="11"/>
  <c r="K753" i="11" s="1"/>
  <c r="J754" i="11"/>
  <c r="K754" i="11" s="1"/>
  <c r="J755" i="11"/>
  <c r="K755" i="11" s="1"/>
  <c r="J756" i="11"/>
  <c r="K756" i="11" s="1"/>
  <c r="J757" i="11"/>
  <c r="K757" i="11" s="1"/>
  <c r="J758" i="11"/>
  <c r="K758" i="11" s="1"/>
  <c r="J759" i="11"/>
  <c r="K759" i="11" s="1"/>
  <c r="J760" i="11"/>
  <c r="K760" i="11" s="1"/>
  <c r="J761" i="11"/>
  <c r="K761" i="11" s="1"/>
  <c r="J762" i="11"/>
  <c r="K762" i="11" s="1"/>
  <c r="J763" i="11"/>
  <c r="K763" i="11" s="1"/>
  <c r="J764" i="11"/>
  <c r="K764" i="11" s="1"/>
  <c r="J765" i="11"/>
  <c r="K765" i="11" s="1"/>
  <c r="J766" i="11"/>
  <c r="K766" i="11" s="1"/>
  <c r="J767" i="11"/>
  <c r="K767" i="11" s="1"/>
  <c r="J768" i="11"/>
  <c r="K768" i="11" s="1"/>
  <c r="J769" i="11"/>
  <c r="K769" i="11" s="1"/>
  <c r="J770" i="11"/>
  <c r="K770" i="11" s="1"/>
  <c r="J771" i="11"/>
  <c r="K771" i="11" s="1"/>
  <c r="J772" i="11"/>
  <c r="K772" i="11" s="1"/>
  <c r="J773" i="11"/>
  <c r="K773" i="11" s="1"/>
  <c r="J774" i="11"/>
  <c r="K774" i="11" s="1"/>
  <c r="J775" i="11"/>
  <c r="K775" i="11" s="1"/>
  <c r="J776" i="11"/>
  <c r="K776" i="11" s="1"/>
  <c r="J777" i="11"/>
  <c r="K777" i="11" s="1"/>
  <c r="J778" i="11"/>
  <c r="K778" i="11" s="1"/>
  <c r="J779" i="11"/>
  <c r="K779" i="11" s="1"/>
  <c r="J780" i="11"/>
  <c r="K780" i="11" s="1"/>
  <c r="J781" i="11"/>
  <c r="K781" i="11" s="1"/>
  <c r="J782" i="11"/>
  <c r="K782" i="11" s="1"/>
  <c r="J783" i="11"/>
  <c r="K783" i="11" s="1"/>
  <c r="J784" i="11"/>
  <c r="K784" i="11" s="1"/>
  <c r="J785" i="11"/>
  <c r="K785" i="11" s="1"/>
  <c r="J786" i="11"/>
  <c r="K786" i="11" s="1"/>
  <c r="J787" i="11"/>
  <c r="K787" i="11" s="1"/>
  <c r="J788" i="11"/>
  <c r="K788" i="11" s="1"/>
  <c r="J789" i="11"/>
  <c r="K789" i="11" s="1"/>
  <c r="J790" i="11"/>
  <c r="K790" i="11" s="1"/>
  <c r="J791" i="11"/>
  <c r="K791" i="11" s="1"/>
  <c r="J792" i="11"/>
  <c r="K792" i="11" s="1"/>
  <c r="J793" i="11"/>
  <c r="K793" i="11" s="1"/>
  <c r="J794" i="11"/>
  <c r="K794" i="11" s="1"/>
  <c r="J795" i="11"/>
  <c r="K795" i="11" s="1"/>
  <c r="J796" i="11"/>
  <c r="K796" i="11" s="1"/>
  <c r="J797" i="11"/>
  <c r="K797" i="11" s="1"/>
  <c r="J798" i="11"/>
  <c r="K798" i="11" s="1"/>
  <c r="J799" i="11"/>
  <c r="K799" i="11" s="1"/>
  <c r="J800" i="11"/>
  <c r="K800" i="11" s="1"/>
  <c r="J801" i="11"/>
  <c r="K801" i="11" s="1"/>
  <c r="J802" i="11"/>
  <c r="K802" i="11" s="1"/>
  <c r="J803" i="11"/>
  <c r="K803" i="11" s="1"/>
  <c r="J804" i="11"/>
  <c r="K804" i="11" s="1"/>
  <c r="J805" i="11"/>
  <c r="K805" i="11" s="1"/>
  <c r="J806" i="11"/>
  <c r="K806" i="11" s="1"/>
  <c r="J807" i="11"/>
  <c r="K807" i="11" s="1"/>
  <c r="J808" i="11"/>
  <c r="K808" i="11" s="1"/>
  <c r="J809" i="11"/>
  <c r="K809" i="11" s="1"/>
  <c r="J810" i="11"/>
  <c r="K810" i="11" s="1"/>
  <c r="J811" i="11"/>
  <c r="K811" i="11" s="1"/>
  <c r="J812" i="11"/>
  <c r="K812" i="11" s="1"/>
  <c r="J813" i="11"/>
  <c r="K813" i="11" s="1"/>
  <c r="J814" i="11"/>
  <c r="K814" i="11" s="1"/>
  <c r="J815" i="11"/>
  <c r="K815" i="11" s="1"/>
  <c r="J816" i="11"/>
  <c r="K816" i="11" s="1"/>
  <c r="J817" i="11"/>
  <c r="K817" i="11" s="1"/>
  <c r="J818" i="11"/>
  <c r="K818" i="11" s="1"/>
  <c r="J819" i="11"/>
  <c r="K819" i="11" s="1"/>
  <c r="J820" i="11"/>
  <c r="K820" i="11" s="1"/>
  <c r="J821" i="11"/>
  <c r="K821" i="11" s="1"/>
  <c r="J822" i="11"/>
  <c r="K822" i="11" s="1"/>
  <c r="J823" i="11"/>
  <c r="K823" i="11" s="1"/>
  <c r="J824" i="11"/>
  <c r="K824" i="11" s="1"/>
  <c r="J825" i="11"/>
  <c r="K825" i="11" s="1"/>
  <c r="J826" i="11"/>
  <c r="K826" i="11" s="1"/>
  <c r="J827" i="11"/>
  <c r="K827" i="11" s="1"/>
  <c r="J828" i="11"/>
  <c r="K828" i="11" s="1"/>
  <c r="J829" i="11"/>
  <c r="K829" i="11" s="1"/>
  <c r="J830" i="11"/>
  <c r="K830" i="11" s="1"/>
  <c r="J831" i="11"/>
  <c r="K831" i="11" s="1"/>
  <c r="J832" i="11"/>
  <c r="K832" i="11" s="1"/>
  <c r="J833" i="11"/>
  <c r="K833" i="11" s="1"/>
  <c r="J834" i="11"/>
  <c r="K834" i="11" s="1"/>
  <c r="J835" i="11"/>
  <c r="K835" i="11" s="1"/>
  <c r="J836" i="11"/>
  <c r="K836" i="11" s="1"/>
  <c r="J837" i="11"/>
  <c r="K837" i="11" s="1"/>
  <c r="J838" i="11"/>
  <c r="K838" i="11" s="1"/>
  <c r="J839" i="11"/>
  <c r="K839" i="11" s="1"/>
  <c r="J840" i="11"/>
  <c r="K840" i="11" s="1"/>
  <c r="J841" i="11"/>
  <c r="K841" i="11" s="1"/>
  <c r="J842" i="11"/>
  <c r="K842" i="11" s="1"/>
  <c r="J843" i="11"/>
  <c r="K843" i="11" s="1"/>
  <c r="J844" i="11"/>
  <c r="K844" i="11" s="1"/>
  <c r="J845" i="11"/>
  <c r="K845" i="11" s="1"/>
  <c r="J846" i="11"/>
  <c r="K846" i="11" s="1"/>
  <c r="J847" i="11"/>
  <c r="K847" i="11" s="1"/>
  <c r="J848" i="11"/>
  <c r="K848" i="11" s="1"/>
  <c r="J849" i="11"/>
  <c r="K849" i="11" s="1"/>
  <c r="J850" i="11"/>
  <c r="K850" i="11" s="1"/>
  <c r="J851" i="11"/>
  <c r="K851" i="11" s="1"/>
  <c r="J852" i="11"/>
  <c r="K852" i="11" s="1"/>
  <c r="J853" i="11"/>
  <c r="K853" i="11" s="1"/>
  <c r="J854" i="11"/>
  <c r="K854" i="11" s="1"/>
  <c r="J855" i="11"/>
  <c r="K855" i="11" s="1"/>
  <c r="J856" i="11"/>
  <c r="K856" i="11" s="1"/>
  <c r="J857" i="11"/>
  <c r="K857" i="11" s="1"/>
  <c r="J858" i="11"/>
  <c r="K858" i="11" s="1"/>
  <c r="J859" i="11"/>
  <c r="K859" i="11" s="1"/>
  <c r="J860" i="11"/>
  <c r="K860" i="11" s="1"/>
  <c r="J861" i="11"/>
  <c r="K861" i="11" s="1"/>
  <c r="J862" i="11"/>
  <c r="K862" i="11" s="1"/>
  <c r="J863" i="11"/>
  <c r="K863" i="11" s="1"/>
  <c r="J864" i="11"/>
  <c r="K864" i="11" s="1"/>
  <c r="J865" i="11"/>
  <c r="K865" i="11" s="1"/>
  <c r="J866" i="11"/>
  <c r="K866" i="11" s="1"/>
  <c r="J867" i="11"/>
  <c r="K867" i="11" s="1"/>
  <c r="J868" i="11"/>
  <c r="K868" i="11" s="1"/>
  <c r="J869" i="11"/>
  <c r="K869" i="11" s="1"/>
  <c r="J870" i="11"/>
  <c r="K870" i="11" s="1"/>
  <c r="J871" i="11"/>
  <c r="K871" i="11" s="1"/>
  <c r="J872" i="11"/>
  <c r="K872" i="11" s="1"/>
  <c r="J873" i="11"/>
  <c r="K873" i="11" s="1"/>
  <c r="J874" i="11"/>
  <c r="K874" i="11" s="1"/>
  <c r="J875" i="11"/>
  <c r="K875" i="11" s="1"/>
  <c r="J876" i="11"/>
  <c r="K876" i="11" s="1"/>
  <c r="J877" i="11"/>
  <c r="K877" i="11" s="1"/>
  <c r="J878" i="11"/>
  <c r="K878" i="11" s="1"/>
  <c r="J879" i="11"/>
  <c r="K879" i="11" s="1"/>
  <c r="J880" i="11"/>
  <c r="K880" i="11" s="1"/>
  <c r="J881" i="11"/>
  <c r="K881" i="11" s="1"/>
  <c r="J882" i="11"/>
  <c r="K882" i="11" s="1"/>
  <c r="J883" i="11"/>
  <c r="K883" i="11" s="1"/>
  <c r="J884" i="11"/>
  <c r="K884" i="11" s="1"/>
  <c r="J885" i="11"/>
  <c r="K885" i="11" s="1"/>
  <c r="J886" i="11"/>
  <c r="K886" i="11" s="1"/>
  <c r="J887" i="11"/>
  <c r="K887" i="11" s="1"/>
  <c r="J888" i="11"/>
  <c r="K888" i="11" s="1"/>
  <c r="J889" i="11"/>
  <c r="K889" i="11" s="1"/>
  <c r="J890" i="11"/>
  <c r="K890" i="11" s="1"/>
  <c r="J891" i="11"/>
  <c r="K891" i="11" s="1"/>
  <c r="J892" i="11"/>
  <c r="K892" i="11" s="1"/>
  <c r="J893" i="11"/>
  <c r="K893" i="11" s="1"/>
  <c r="J894" i="11"/>
  <c r="K894" i="11" s="1"/>
  <c r="J895" i="11"/>
  <c r="K895" i="11" s="1"/>
  <c r="J896" i="11"/>
  <c r="K896" i="11" s="1"/>
  <c r="J897" i="11"/>
  <c r="K897" i="11" s="1"/>
  <c r="J898" i="11"/>
  <c r="K898" i="11" s="1"/>
  <c r="J899" i="11"/>
  <c r="K899" i="11" s="1"/>
  <c r="J900" i="11"/>
  <c r="K900" i="11" s="1"/>
  <c r="J901" i="11"/>
  <c r="K901" i="11" s="1"/>
  <c r="J902" i="11"/>
  <c r="K902" i="11" s="1"/>
  <c r="J903" i="11"/>
  <c r="K903" i="11" s="1"/>
  <c r="J904" i="11"/>
  <c r="K904" i="11" s="1"/>
  <c r="J905" i="11"/>
  <c r="K905" i="11" s="1"/>
  <c r="J906" i="11"/>
  <c r="K906" i="11" s="1"/>
  <c r="J907" i="11"/>
  <c r="K907" i="11" s="1"/>
  <c r="J908" i="11"/>
  <c r="K908" i="11" s="1"/>
  <c r="J909" i="11"/>
  <c r="K909" i="11" s="1"/>
  <c r="J910" i="11"/>
  <c r="K910" i="11" s="1"/>
  <c r="J911" i="11"/>
  <c r="K911" i="11" s="1"/>
  <c r="J912" i="11"/>
  <c r="K912" i="11" s="1"/>
  <c r="J913" i="11"/>
  <c r="K913" i="11" s="1"/>
  <c r="J914" i="11"/>
  <c r="K914" i="11" s="1"/>
  <c r="J915" i="11"/>
  <c r="K915" i="11" s="1"/>
  <c r="J916" i="11"/>
  <c r="K916" i="11" s="1"/>
  <c r="J917" i="11"/>
  <c r="K917" i="11" s="1"/>
  <c r="J918" i="11"/>
  <c r="K918" i="11" s="1"/>
  <c r="J919" i="11"/>
  <c r="K919" i="11" s="1"/>
  <c r="J920" i="11"/>
  <c r="K920" i="11" s="1"/>
  <c r="J921" i="11"/>
  <c r="K921" i="11" s="1"/>
  <c r="J922" i="11"/>
  <c r="K922" i="11" s="1"/>
  <c r="J923" i="11"/>
  <c r="K923" i="11" s="1"/>
  <c r="J924" i="11"/>
  <c r="K924" i="11" s="1"/>
  <c r="J925" i="11"/>
  <c r="K925" i="11" s="1"/>
  <c r="J926" i="11"/>
  <c r="K926" i="11" s="1"/>
  <c r="J927" i="11"/>
  <c r="K927" i="11" s="1"/>
  <c r="J928" i="11"/>
  <c r="K928" i="11" s="1"/>
  <c r="J929" i="11"/>
  <c r="K929" i="11" s="1"/>
  <c r="J930" i="11"/>
  <c r="K930" i="11" s="1"/>
  <c r="J931" i="11"/>
  <c r="K931" i="11" s="1"/>
  <c r="J932" i="11"/>
  <c r="K932" i="11" s="1"/>
  <c r="J933" i="11"/>
  <c r="K933" i="11" s="1"/>
  <c r="J934" i="11"/>
  <c r="K934" i="11" s="1"/>
  <c r="J935" i="11"/>
  <c r="K935" i="11" s="1"/>
  <c r="J936" i="11"/>
  <c r="K936" i="11" s="1"/>
  <c r="J937" i="11"/>
  <c r="K937" i="11" s="1"/>
  <c r="J938" i="11"/>
  <c r="K938" i="11" s="1"/>
  <c r="J939" i="11"/>
  <c r="K939" i="11" s="1"/>
  <c r="J940" i="11"/>
  <c r="K940" i="11" s="1"/>
  <c r="J941" i="11"/>
  <c r="K941" i="11" s="1"/>
  <c r="J942" i="11"/>
  <c r="K942" i="11" s="1"/>
  <c r="J943" i="11"/>
  <c r="K943" i="11" s="1"/>
  <c r="J944" i="11"/>
  <c r="K944" i="11" s="1"/>
  <c r="J945" i="11"/>
  <c r="K945" i="11" s="1"/>
  <c r="J946" i="11"/>
  <c r="K946" i="11" s="1"/>
  <c r="J947" i="11"/>
  <c r="K947" i="11" s="1"/>
  <c r="J948" i="11"/>
  <c r="K948" i="11" s="1"/>
  <c r="J949" i="11"/>
  <c r="K949" i="11" s="1"/>
  <c r="J950" i="11"/>
  <c r="K950" i="11" s="1"/>
  <c r="J951" i="11"/>
  <c r="K951" i="11" s="1"/>
  <c r="J952" i="11"/>
  <c r="K952" i="11" s="1"/>
  <c r="J953" i="11"/>
  <c r="K953" i="11" s="1"/>
  <c r="J954" i="11"/>
  <c r="K954" i="11" s="1"/>
  <c r="J955" i="11"/>
  <c r="K955" i="11" s="1"/>
  <c r="J956" i="11"/>
  <c r="K956" i="11" s="1"/>
  <c r="J957" i="11"/>
  <c r="K957" i="11" s="1"/>
  <c r="J958" i="11"/>
  <c r="K958" i="11" s="1"/>
  <c r="J959" i="11"/>
  <c r="K959" i="11" s="1"/>
  <c r="J960" i="11"/>
  <c r="K960" i="11" s="1"/>
  <c r="J961" i="11"/>
  <c r="K961" i="11" s="1"/>
  <c r="J962" i="11"/>
  <c r="K962" i="11" s="1"/>
  <c r="J963" i="11"/>
  <c r="K963" i="11" s="1"/>
  <c r="J964" i="11"/>
  <c r="K964" i="11" s="1"/>
  <c r="J965" i="11"/>
  <c r="K965" i="11" s="1"/>
  <c r="J966" i="11"/>
  <c r="K966" i="11" s="1"/>
  <c r="J967" i="11"/>
  <c r="K967" i="11" s="1"/>
  <c r="J968" i="11"/>
  <c r="K968" i="11" s="1"/>
  <c r="J969" i="11"/>
  <c r="K969" i="11" s="1"/>
  <c r="J970" i="11"/>
  <c r="K970" i="11" s="1"/>
  <c r="J971" i="11"/>
  <c r="K971" i="11" s="1"/>
  <c r="J972" i="11"/>
  <c r="K972" i="11" s="1"/>
  <c r="J973" i="11"/>
  <c r="K973" i="11" s="1"/>
  <c r="J974" i="11"/>
  <c r="K974" i="11" s="1"/>
  <c r="J975" i="11"/>
  <c r="K975" i="11" s="1"/>
  <c r="J976" i="11"/>
  <c r="K976" i="11" s="1"/>
  <c r="J977" i="11"/>
  <c r="K977" i="11" s="1"/>
  <c r="J978" i="11"/>
  <c r="K978" i="11" s="1"/>
  <c r="J979" i="11"/>
  <c r="K979" i="11" s="1"/>
  <c r="J980" i="11"/>
  <c r="K980" i="11" s="1"/>
  <c r="J981" i="11"/>
  <c r="K981" i="11" s="1"/>
  <c r="J982" i="11"/>
  <c r="K982" i="11" s="1"/>
  <c r="J983" i="11"/>
  <c r="K983" i="11" s="1"/>
  <c r="J984" i="11"/>
  <c r="K984" i="11" s="1"/>
  <c r="J985" i="11"/>
  <c r="K985" i="11" s="1"/>
  <c r="J986" i="11"/>
  <c r="K986" i="11" s="1"/>
  <c r="J987" i="11"/>
  <c r="K987" i="11" s="1"/>
  <c r="J988" i="11"/>
  <c r="K988" i="11" s="1"/>
  <c r="J989" i="11"/>
  <c r="K989" i="11" s="1"/>
  <c r="J990" i="11"/>
  <c r="K990" i="11" s="1"/>
  <c r="J991" i="11"/>
  <c r="K991" i="11" s="1"/>
  <c r="J992" i="11"/>
  <c r="K992" i="11" s="1"/>
  <c r="J993" i="11"/>
  <c r="K993" i="11" s="1"/>
  <c r="J994" i="11"/>
  <c r="K994" i="11" s="1"/>
  <c r="J995" i="11"/>
  <c r="K995" i="11" s="1"/>
  <c r="J996" i="11"/>
  <c r="K996" i="11" s="1"/>
  <c r="J997" i="11"/>
  <c r="K997" i="11" s="1"/>
  <c r="J998" i="11"/>
  <c r="K998" i="11" s="1"/>
  <c r="J999" i="11"/>
  <c r="K999" i="11" s="1"/>
  <c r="J1000" i="11"/>
  <c r="K1000" i="11" s="1"/>
  <c r="J1001" i="11"/>
  <c r="K1001" i="11" s="1"/>
  <c r="J1002" i="11"/>
  <c r="K1002" i="11" s="1"/>
  <c r="J1003" i="11"/>
  <c r="K1003" i="11" s="1"/>
  <c r="J1004" i="11"/>
  <c r="K1004" i="11" s="1"/>
  <c r="J1005" i="11"/>
  <c r="K1005" i="11" s="1"/>
  <c r="J1006" i="11"/>
  <c r="K1006" i="11" s="1"/>
  <c r="J1007" i="11"/>
  <c r="K1007" i="11" s="1"/>
  <c r="J1008" i="11"/>
  <c r="K1008" i="11" s="1"/>
  <c r="J1009" i="11"/>
  <c r="K1009" i="11" s="1"/>
  <c r="J1010" i="11"/>
  <c r="K1010" i="11" s="1"/>
  <c r="J1011" i="11"/>
  <c r="K1011" i="11" s="1"/>
  <c r="J1012" i="11"/>
  <c r="K1012" i="11" s="1"/>
  <c r="J1013" i="11"/>
  <c r="K1013" i="11" s="1"/>
  <c r="J1014" i="11"/>
  <c r="K1014" i="11" s="1"/>
  <c r="J1015" i="11"/>
  <c r="K1015" i="11" s="1"/>
  <c r="J1016" i="11"/>
  <c r="K1016" i="11" s="1"/>
  <c r="J1017" i="11"/>
  <c r="K1017" i="11" s="1"/>
  <c r="J1018" i="11"/>
  <c r="K1018" i="11" s="1"/>
  <c r="J1019" i="11"/>
  <c r="K1019" i="11" s="1"/>
  <c r="J1020" i="11"/>
  <c r="K1020" i="11" s="1"/>
  <c r="J1021" i="11"/>
  <c r="K1021" i="11" s="1"/>
  <c r="J1022" i="11"/>
  <c r="K1022" i="11" s="1"/>
  <c r="J1023" i="11"/>
  <c r="K1023" i="11" s="1"/>
  <c r="J1024" i="11"/>
  <c r="K1024" i="11" s="1"/>
  <c r="J1025" i="11"/>
  <c r="K1025" i="11" s="1"/>
  <c r="J1026" i="11"/>
  <c r="K1026" i="11" s="1"/>
  <c r="J1027" i="11"/>
  <c r="K1027" i="11" s="1"/>
  <c r="J1028" i="11"/>
  <c r="K1028" i="11" s="1"/>
  <c r="J1029" i="11"/>
  <c r="K1029" i="11" s="1"/>
  <c r="J1030" i="11"/>
  <c r="K1030" i="11" s="1"/>
  <c r="J1031" i="11"/>
  <c r="K1031" i="11" s="1"/>
  <c r="J1032" i="11"/>
  <c r="K1032" i="11" s="1"/>
  <c r="J1033" i="11"/>
  <c r="K1033" i="11" s="1"/>
  <c r="J1034" i="11"/>
  <c r="K1034" i="11" s="1"/>
  <c r="J1035" i="11"/>
  <c r="K1035" i="11" s="1"/>
  <c r="J1036" i="11"/>
  <c r="K1036" i="11" s="1"/>
  <c r="J1037" i="11"/>
  <c r="K1037" i="11" s="1"/>
  <c r="J1038" i="11"/>
  <c r="K1038" i="11" s="1"/>
  <c r="J1039" i="11"/>
  <c r="K1039" i="11" s="1"/>
  <c r="J1040" i="11"/>
  <c r="K1040" i="11" s="1"/>
  <c r="J1041" i="11"/>
  <c r="K1041" i="11" s="1"/>
  <c r="J1042" i="11"/>
  <c r="K1042" i="11" s="1"/>
  <c r="J1043" i="11"/>
  <c r="K1043" i="11" s="1"/>
  <c r="J1044" i="11"/>
  <c r="K1044" i="11" s="1"/>
  <c r="J1045" i="11"/>
  <c r="K1045" i="11" s="1"/>
  <c r="J1046" i="11"/>
  <c r="K1046" i="11" s="1"/>
  <c r="J1047" i="11"/>
  <c r="K1047" i="11" s="1"/>
  <c r="J1048" i="11"/>
  <c r="K1048" i="11" s="1"/>
  <c r="J1049" i="11"/>
  <c r="K1049" i="11" s="1"/>
  <c r="J1050" i="11"/>
  <c r="K1050" i="11" s="1"/>
  <c r="J1051" i="11"/>
  <c r="K1051" i="11" s="1"/>
  <c r="J1052" i="11"/>
  <c r="K1052" i="11" s="1"/>
  <c r="J1053" i="11"/>
  <c r="K1053" i="11" s="1"/>
  <c r="J1054" i="11"/>
  <c r="K1054" i="11" s="1"/>
  <c r="J1055" i="11"/>
  <c r="K1055" i="11" s="1"/>
  <c r="J1056" i="11"/>
  <c r="K1056" i="11" s="1"/>
  <c r="J1057" i="11"/>
  <c r="K1057" i="11" s="1"/>
  <c r="J1058" i="11"/>
  <c r="K1058" i="11" s="1"/>
  <c r="J1059" i="11"/>
  <c r="K1059" i="11" s="1"/>
  <c r="J1060" i="11"/>
  <c r="K1060" i="11" s="1"/>
  <c r="J1061" i="11"/>
  <c r="K1061" i="11" s="1"/>
  <c r="J1062" i="11"/>
  <c r="K1062" i="11" s="1"/>
  <c r="J1063" i="11"/>
  <c r="K1063" i="11" s="1"/>
  <c r="J1064" i="11"/>
  <c r="K1064" i="11" s="1"/>
  <c r="J1065" i="11"/>
  <c r="K1065" i="11" s="1"/>
  <c r="J1066" i="11"/>
  <c r="K1066" i="11" s="1"/>
  <c r="J1067" i="11"/>
  <c r="K1067" i="11" s="1"/>
  <c r="J1068" i="11"/>
  <c r="K1068" i="11" s="1"/>
  <c r="J1069" i="11"/>
  <c r="K1069" i="11" s="1"/>
  <c r="J1070" i="11"/>
  <c r="K1070" i="11" s="1"/>
  <c r="J1071" i="11"/>
  <c r="K1071" i="11" s="1"/>
  <c r="J1072" i="11"/>
  <c r="K1072" i="11" s="1"/>
  <c r="J1073" i="11"/>
  <c r="K1073" i="11" s="1"/>
  <c r="J1074" i="11"/>
  <c r="K1074" i="11" s="1"/>
  <c r="J1075" i="11"/>
  <c r="K1075" i="11" s="1"/>
  <c r="J1076" i="11"/>
  <c r="K1076" i="11" s="1"/>
  <c r="J1077" i="11"/>
  <c r="K1077" i="11" s="1"/>
  <c r="J1078" i="11"/>
  <c r="K1078" i="11" s="1"/>
  <c r="J1079" i="11"/>
  <c r="K1079" i="11" s="1"/>
  <c r="J1080" i="11"/>
  <c r="K1080" i="11" s="1"/>
  <c r="J1081" i="11"/>
  <c r="K1081" i="11" s="1"/>
  <c r="J1082" i="11"/>
  <c r="K1082" i="11" s="1"/>
  <c r="J1083" i="11"/>
  <c r="K1083" i="11" s="1"/>
  <c r="J1084" i="11"/>
  <c r="K1084" i="11" s="1"/>
  <c r="J1085" i="11"/>
  <c r="K1085" i="11" s="1"/>
  <c r="J1086" i="11"/>
  <c r="K1086" i="11" s="1"/>
  <c r="J1087" i="11"/>
  <c r="K1087" i="11" s="1"/>
  <c r="J1088" i="11"/>
  <c r="K1088" i="11" s="1"/>
  <c r="J1089" i="11"/>
  <c r="K1089" i="11" s="1"/>
  <c r="J1090" i="11"/>
  <c r="K1090" i="11" s="1"/>
  <c r="J1091" i="11"/>
  <c r="K1091" i="11" s="1"/>
  <c r="J1092" i="11"/>
  <c r="K1092" i="11" s="1"/>
  <c r="J1093" i="11"/>
  <c r="K1093" i="11" s="1"/>
  <c r="J1094" i="11"/>
  <c r="K1094" i="11" s="1"/>
  <c r="J1095" i="11"/>
  <c r="K1095" i="11" s="1"/>
  <c r="J1096" i="11"/>
  <c r="K1096" i="11" s="1"/>
  <c r="J1097" i="11"/>
  <c r="K1097" i="11" s="1"/>
  <c r="J1098" i="11"/>
  <c r="K1098" i="11" s="1"/>
  <c r="J1099" i="11"/>
  <c r="K1099" i="11" s="1"/>
  <c r="J1100" i="11"/>
  <c r="K1100" i="11" s="1"/>
  <c r="J1101" i="11"/>
  <c r="K1101" i="11" s="1"/>
  <c r="J1102" i="11"/>
  <c r="K1102" i="11" s="1"/>
  <c r="J1103" i="11"/>
  <c r="K1103" i="11" s="1"/>
  <c r="J1104" i="11"/>
  <c r="K1104" i="11" s="1"/>
  <c r="J1105" i="11"/>
  <c r="K1105" i="11" s="1"/>
  <c r="J1106" i="11"/>
  <c r="K1106" i="11" s="1"/>
  <c r="J1107" i="11"/>
  <c r="K1107" i="11" s="1"/>
  <c r="J1108" i="11"/>
  <c r="K1108" i="11" s="1"/>
  <c r="J1109" i="11"/>
  <c r="K1109" i="11" s="1"/>
  <c r="J1110" i="11"/>
  <c r="K1110" i="11" s="1"/>
  <c r="J1111" i="11"/>
  <c r="K1111" i="11" s="1"/>
  <c r="J1112" i="11"/>
  <c r="K1112" i="11" s="1"/>
  <c r="J1113" i="11"/>
  <c r="K1113" i="11" s="1"/>
  <c r="J1114" i="11"/>
  <c r="K1114" i="11" s="1"/>
  <c r="J1115" i="11"/>
  <c r="K1115" i="11" s="1"/>
  <c r="J1116" i="11"/>
  <c r="K1116" i="11" s="1"/>
  <c r="J1117" i="11"/>
  <c r="K1117" i="11" s="1"/>
  <c r="J1118" i="11"/>
  <c r="K1118" i="11" s="1"/>
  <c r="J1119" i="11"/>
  <c r="K1119" i="11" s="1"/>
  <c r="J1120" i="11"/>
  <c r="K1120" i="11" s="1"/>
  <c r="J1121" i="11"/>
  <c r="K1121" i="11" s="1"/>
  <c r="J1122" i="11"/>
  <c r="K1122" i="11" s="1"/>
  <c r="J1123" i="11"/>
  <c r="K1123" i="11" s="1"/>
  <c r="J1124" i="11"/>
  <c r="K1124" i="11" s="1"/>
  <c r="J1125" i="11"/>
  <c r="K1125" i="11" s="1"/>
  <c r="J1126" i="11"/>
  <c r="K1126" i="11" s="1"/>
  <c r="J1127" i="11"/>
  <c r="K1127" i="11" s="1"/>
  <c r="J1128" i="11"/>
  <c r="K1128" i="11" s="1"/>
  <c r="J1129" i="11"/>
  <c r="K1129" i="11" s="1"/>
  <c r="J1130" i="11"/>
  <c r="K1130" i="11" s="1"/>
  <c r="J1131" i="11"/>
  <c r="K1131" i="11" s="1"/>
  <c r="J1132" i="11"/>
  <c r="K1132" i="11" s="1"/>
  <c r="J1133" i="11"/>
  <c r="K1133" i="11" s="1"/>
  <c r="J1134" i="11"/>
  <c r="K1134" i="11" s="1"/>
  <c r="J1135" i="11"/>
  <c r="K1135" i="11" s="1"/>
  <c r="J1136" i="11"/>
  <c r="K1136" i="11" s="1"/>
  <c r="J1137" i="11"/>
  <c r="K1137" i="11" s="1"/>
  <c r="J1138" i="11"/>
  <c r="K1138" i="11" s="1"/>
  <c r="J1139" i="11"/>
  <c r="K1139" i="11" s="1"/>
  <c r="J1140" i="11"/>
  <c r="K1140" i="11" s="1"/>
  <c r="J1141" i="11"/>
  <c r="K1141" i="11" s="1"/>
  <c r="J1142" i="11"/>
  <c r="K1142" i="11" s="1"/>
  <c r="J1143" i="11"/>
  <c r="K1143" i="11" s="1"/>
  <c r="J1144" i="11"/>
  <c r="K1144" i="11" s="1"/>
  <c r="J1145" i="11"/>
  <c r="K1145" i="11" s="1"/>
  <c r="J1146" i="11"/>
  <c r="K1146" i="11" s="1"/>
  <c r="J1147" i="11"/>
  <c r="K1147" i="11" s="1"/>
  <c r="J1148" i="11"/>
  <c r="K1148" i="11" s="1"/>
  <c r="J1149" i="11"/>
  <c r="K1149" i="11" s="1"/>
  <c r="J1150" i="11"/>
  <c r="K1150" i="11" s="1"/>
  <c r="J1151" i="11"/>
  <c r="K1151" i="11" s="1"/>
  <c r="J1152" i="11"/>
  <c r="K1152" i="11" s="1"/>
  <c r="J1153" i="11"/>
  <c r="K1153" i="11" s="1"/>
  <c r="J1154" i="11"/>
  <c r="K1154" i="11" s="1"/>
  <c r="J1155" i="11"/>
  <c r="K1155" i="11" s="1"/>
  <c r="J1156" i="11"/>
  <c r="K1156" i="11" s="1"/>
  <c r="J1157" i="11"/>
  <c r="K1157" i="11" s="1"/>
  <c r="J1158" i="11"/>
  <c r="K1158" i="11" s="1"/>
  <c r="J1159" i="11"/>
  <c r="K1159" i="11" s="1"/>
  <c r="J1160" i="11"/>
  <c r="K1160" i="11" s="1"/>
  <c r="J1161" i="11"/>
  <c r="K1161" i="11" s="1"/>
  <c r="J1162" i="11"/>
  <c r="K1162" i="11" s="1"/>
  <c r="J1163" i="11"/>
  <c r="K1163" i="11" s="1"/>
  <c r="J1164" i="11"/>
  <c r="K1164" i="11" s="1"/>
  <c r="J1165" i="11"/>
  <c r="K1165" i="11" s="1"/>
  <c r="J1166" i="11"/>
  <c r="K1166" i="11" s="1"/>
  <c r="J1167" i="11"/>
  <c r="K1167" i="11" s="1"/>
  <c r="J1168" i="11"/>
  <c r="K1168" i="11" s="1"/>
  <c r="J1169" i="11"/>
  <c r="K1169" i="11" s="1"/>
  <c r="J1170" i="11"/>
  <c r="K1170" i="11" s="1"/>
  <c r="J1171" i="11"/>
  <c r="K1171" i="11" s="1"/>
  <c r="J1172" i="11"/>
  <c r="K1172" i="11" s="1"/>
  <c r="J1173" i="11"/>
  <c r="K1173" i="11" s="1"/>
  <c r="J1174" i="11"/>
  <c r="K1174" i="11" s="1"/>
  <c r="J1175" i="11"/>
  <c r="K1175" i="11" s="1"/>
  <c r="J1176" i="11"/>
  <c r="K1176" i="11" s="1"/>
  <c r="J1177" i="11"/>
  <c r="K1177" i="11" s="1"/>
  <c r="J1178" i="11"/>
  <c r="K1178" i="11" s="1"/>
  <c r="J1179" i="11"/>
  <c r="K1179" i="11" s="1"/>
  <c r="J1180" i="11"/>
  <c r="K1180" i="11" s="1"/>
  <c r="J1181" i="11"/>
  <c r="K1181" i="11" s="1"/>
  <c r="J1182" i="11"/>
  <c r="K1182" i="11" s="1"/>
  <c r="J1183" i="11"/>
  <c r="K1183" i="11" s="1"/>
  <c r="J1184" i="11"/>
  <c r="K1184" i="11" s="1"/>
  <c r="J1185" i="11"/>
  <c r="K1185" i="11" s="1"/>
  <c r="J1186" i="11"/>
  <c r="K1186" i="11" s="1"/>
  <c r="J1187" i="11"/>
  <c r="K1187" i="11" s="1"/>
  <c r="J1188" i="11"/>
  <c r="K1188" i="11" s="1"/>
  <c r="J1189" i="11"/>
  <c r="K1189" i="11" s="1"/>
  <c r="J1190" i="11"/>
  <c r="K1190" i="11" s="1"/>
  <c r="J1191" i="11"/>
  <c r="K1191" i="11" s="1"/>
  <c r="J1192" i="11"/>
  <c r="K1192" i="11" s="1"/>
  <c r="J1193" i="11"/>
  <c r="K1193" i="11" s="1"/>
  <c r="J1194" i="11"/>
  <c r="K1194" i="11" s="1"/>
  <c r="J1195" i="11"/>
  <c r="K1195" i="11" s="1"/>
  <c r="J1196" i="11"/>
  <c r="K1196" i="11" s="1"/>
  <c r="J1197" i="11"/>
  <c r="K1197" i="11" s="1"/>
  <c r="J1198" i="11"/>
  <c r="K1198" i="11" s="1"/>
  <c r="J1199" i="11"/>
  <c r="K1199" i="11" s="1"/>
  <c r="J1200" i="11"/>
  <c r="K1200" i="11" s="1"/>
  <c r="J1201" i="11"/>
  <c r="K1201" i="11" s="1"/>
  <c r="J1202" i="11"/>
  <c r="K1202" i="11" s="1"/>
  <c r="J1203" i="11"/>
  <c r="K1203" i="11" s="1"/>
  <c r="J1204" i="11"/>
  <c r="K1204" i="11" s="1"/>
  <c r="J1205" i="11"/>
  <c r="K1205" i="11" s="1"/>
  <c r="J1206" i="11"/>
  <c r="K1206" i="11" s="1"/>
  <c r="J1207" i="11"/>
  <c r="K1207" i="11" s="1"/>
  <c r="J1208" i="11"/>
  <c r="K1208" i="11" s="1"/>
  <c r="J1209" i="11"/>
  <c r="K1209" i="11" s="1"/>
  <c r="J1210" i="11"/>
  <c r="K1210" i="11" s="1"/>
  <c r="J1211" i="11"/>
  <c r="K1211" i="11" s="1"/>
  <c r="J1212" i="11"/>
  <c r="K1212" i="11" s="1"/>
  <c r="J1213" i="11"/>
  <c r="K1213" i="11" s="1"/>
  <c r="J1214" i="11"/>
  <c r="K1214" i="11" s="1"/>
  <c r="J1215" i="11"/>
  <c r="K1215" i="11" s="1"/>
  <c r="J1216" i="11"/>
  <c r="K1216" i="11" s="1"/>
  <c r="J1217" i="11"/>
  <c r="K1217" i="11" s="1"/>
  <c r="J1218" i="11"/>
  <c r="K1218" i="11" s="1"/>
  <c r="J1219" i="11"/>
  <c r="K1219" i="11" s="1"/>
  <c r="J1220" i="11"/>
  <c r="K1220" i="11" s="1"/>
  <c r="J1221" i="11"/>
  <c r="K1221" i="11" s="1"/>
  <c r="J1222" i="11"/>
  <c r="K1222" i="11" s="1"/>
  <c r="J1223" i="11"/>
  <c r="K1223" i="11" s="1"/>
  <c r="J1224" i="11"/>
  <c r="K1224" i="11" s="1"/>
  <c r="J1225" i="11"/>
  <c r="K1225" i="11" s="1"/>
  <c r="J1226" i="11"/>
  <c r="K1226" i="11" s="1"/>
  <c r="J1227" i="11"/>
  <c r="K1227" i="11" s="1"/>
  <c r="J1228" i="11"/>
  <c r="K1228" i="11" s="1"/>
  <c r="J1229" i="11"/>
  <c r="K1229" i="11" s="1"/>
  <c r="J1230" i="11"/>
  <c r="K1230" i="11" s="1"/>
  <c r="J1231" i="11"/>
  <c r="K1231" i="11" s="1"/>
  <c r="J1232" i="11"/>
  <c r="K1232" i="11" s="1"/>
  <c r="J1233" i="11"/>
  <c r="K1233" i="11" s="1"/>
  <c r="J1234" i="11"/>
  <c r="K1234" i="11" s="1"/>
  <c r="J1235" i="11"/>
  <c r="K1235" i="11" s="1"/>
  <c r="J1236" i="11"/>
  <c r="K1236" i="11" s="1"/>
  <c r="J1237" i="11"/>
  <c r="K1237" i="11" s="1"/>
  <c r="J1238" i="11"/>
  <c r="K1238" i="11" s="1"/>
  <c r="J1239" i="11"/>
  <c r="K1239" i="11" s="1"/>
  <c r="J1240" i="11"/>
  <c r="K1240" i="11" s="1"/>
  <c r="J1241" i="11"/>
  <c r="K1241" i="11" s="1"/>
  <c r="J1242" i="11"/>
  <c r="K1242" i="11" s="1"/>
  <c r="J1243" i="11"/>
  <c r="K1243" i="11" s="1"/>
  <c r="J1244" i="11"/>
  <c r="K1244" i="11" s="1"/>
  <c r="J1245" i="11"/>
  <c r="K1245" i="11" s="1"/>
  <c r="J1246" i="11"/>
  <c r="K1246" i="11" s="1"/>
  <c r="J1247" i="11"/>
  <c r="K1247" i="11" s="1"/>
  <c r="J1248" i="11"/>
  <c r="K1248" i="11" s="1"/>
  <c r="J1249" i="11"/>
  <c r="K1249" i="11" s="1"/>
  <c r="J1250" i="11"/>
  <c r="K1250" i="11" s="1"/>
  <c r="J1251" i="11"/>
  <c r="K1251" i="11" s="1"/>
  <c r="J1252" i="11"/>
  <c r="K1252" i="11" s="1"/>
  <c r="J1253" i="11"/>
  <c r="K1253" i="11" s="1"/>
  <c r="J1254" i="11"/>
  <c r="K1254" i="11" s="1"/>
  <c r="J1255" i="11"/>
  <c r="K1255" i="11" s="1"/>
  <c r="J1256" i="11"/>
  <c r="K1256" i="11" s="1"/>
  <c r="J1257" i="11"/>
  <c r="K1257" i="11" s="1"/>
  <c r="J1258" i="11"/>
  <c r="K1258" i="11" s="1"/>
  <c r="J1259" i="11"/>
  <c r="K1259" i="11" s="1"/>
  <c r="J1260" i="11"/>
  <c r="K1260" i="11" s="1"/>
  <c r="J1261" i="11"/>
  <c r="K1261" i="11" s="1"/>
  <c r="J1262" i="11"/>
  <c r="K1262" i="11" s="1"/>
  <c r="J1263" i="11"/>
  <c r="K1263" i="11" s="1"/>
  <c r="J1264" i="11"/>
  <c r="K1264" i="11" s="1"/>
  <c r="J1265" i="11"/>
  <c r="K1265" i="11" s="1"/>
  <c r="J1266" i="11"/>
  <c r="K1266" i="11" s="1"/>
  <c r="J1267" i="11"/>
  <c r="K1267" i="11" s="1"/>
  <c r="J1268" i="11"/>
  <c r="K1268" i="11" s="1"/>
  <c r="J1269" i="11"/>
  <c r="K1269" i="11" s="1"/>
  <c r="J1270" i="11"/>
  <c r="K1270" i="11" s="1"/>
  <c r="J1271" i="11"/>
  <c r="K1271" i="11" s="1"/>
  <c r="J1272" i="11"/>
  <c r="K1272" i="11" s="1"/>
  <c r="J1273" i="11"/>
  <c r="K1273" i="11" s="1"/>
  <c r="J1274" i="11"/>
  <c r="K1274" i="11" s="1"/>
  <c r="J1275" i="11"/>
  <c r="K1275" i="11" s="1"/>
  <c r="J1276" i="11"/>
  <c r="K1276" i="11" s="1"/>
  <c r="J1277" i="11"/>
  <c r="K1277" i="11" s="1"/>
  <c r="J1278" i="11"/>
  <c r="K1278" i="11" s="1"/>
  <c r="J1279" i="11"/>
  <c r="K1279" i="11" s="1"/>
  <c r="J1280" i="11"/>
  <c r="K1280" i="11" s="1"/>
  <c r="J1281" i="11"/>
  <c r="K1281" i="11" s="1"/>
  <c r="J1282" i="11"/>
  <c r="K1282" i="11" s="1"/>
  <c r="J1283" i="11"/>
  <c r="K1283" i="11" s="1"/>
  <c r="J1284" i="11"/>
  <c r="K1284" i="11" s="1"/>
  <c r="J1285" i="11"/>
  <c r="K1285" i="11" s="1"/>
  <c r="J1286" i="11"/>
  <c r="K1286" i="11" s="1"/>
  <c r="J1287" i="11"/>
  <c r="K1287" i="11" s="1"/>
  <c r="J1288" i="11"/>
  <c r="K1288" i="11" s="1"/>
  <c r="J1289" i="11"/>
  <c r="K1289" i="11" s="1"/>
  <c r="J1290" i="11"/>
  <c r="K1290" i="11" s="1"/>
  <c r="J1291" i="11"/>
  <c r="K1291" i="11" s="1"/>
  <c r="J1292" i="11"/>
  <c r="K1292" i="11" s="1"/>
  <c r="J1293" i="11"/>
  <c r="K1293" i="11" s="1"/>
  <c r="J1294" i="11"/>
  <c r="K1294" i="11" s="1"/>
  <c r="J1295" i="11"/>
  <c r="K1295" i="11" s="1"/>
  <c r="J1296" i="11"/>
  <c r="K1296" i="11" s="1"/>
  <c r="J1297" i="11"/>
  <c r="K1297" i="11" s="1"/>
  <c r="J1298" i="11"/>
  <c r="K1298" i="11" s="1"/>
  <c r="J1299" i="11"/>
  <c r="K1299" i="11" s="1"/>
  <c r="J1300" i="11"/>
  <c r="K1300" i="11" s="1"/>
  <c r="J1301" i="11"/>
  <c r="K1301" i="11" s="1"/>
  <c r="J1302" i="11"/>
  <c r="K1302" i="11" s="1"/>
  <c r="J1303" i="11"/>
  <c r="K1303" i="11" s="1"/>
  <c r="J1304" i="11"/>
  <c r="K1304" i="11" s="1"/>
  <c r="J1305" i="11"/>
  <c r="K1305" i="11" s="1"/>
  <c r="J1306" i="11"/>
  <c r="K1306" i="11" s="1"/>
  <c r="J1307" i="11"/>
  <c r="K1307" i="11" s="1"/>
  <c r="J1308" i="11"/>
  <c r="K1308" i="11" s="1"/>
  <c r="J1309" i="11"/>
  <c r="K1309" i="11" s="1"/>
  <c r="J1310" i="11"/>
  <c r="K1310" i="11" s="1"/>
  <c r="J1311" i="11"/>
  <c r="K1311" i="11" s="1"/>
  <c r="J1312" i="11"/>
  <c r="K1312" i="11" s="1"/>
  <c r="J1313" i="11"/>
  <c r="K1313" i="11" s="1"/>
  <c r="J1314" i="11"/>
  <c r="K1314" i="11" s="1"/>
  <c r="J1315" i="11"/>
  <c r="K1315" i="11" s="1"/>
  <c r="J1316" i="11"/>
  <c r="K1316" i="11" s="1"/>
  <c r="J1317" i="11"/>
  <c r="K1317" i="11" s="1"/>
  <c r="J1318" i="11"/>
  <c r="K1318" i="11" s="1"/>
  <c r="J1319" i="11"/>
  <c r="K1319" i="11" s="1"/>
  <c r="J1320" i="11"/>
  <c r="K1320" i="11" s="1"/>
  <c r="J1321" i="11"/>
  <c r="K1321" i="11" s="1"/>
  <c r="J1322" i="11"/>
  <c r="K1322" i="11" s="1"/>
  <c r="J1323" i="11"/>
  <c r="K1323" i="11" s="1"/>
  <c r="J1324" i="11"/>
  <c r="K1324" i="11" s="1"/>
  <c r="J1325" i="11"/>
  <c r="K1325" i="11" s="1"/>
  <c r="J1326" i="11"/>
  <c r="K1326" i="11" s="1"/>
  <c r="J1327" i="11"/>
  <c r="K1327" i="11" s="1"/>
  <c r="J1328" i="11"/>
  <c r="K1328" i="11" s="1"/>
  <c r="J1329" i="11"/>
  <c r="K1329" i="11" s="1"/>
  <c r="J1330" i="11"/>
  <c r="K1330" i="11" s="1"/>
  <c r="J1331" i="11"/>
  <c r="K1331" i="11" s="1"/>
  <c r="J1332" i="11"/>
  <c r="K1332" i="11" s="1"/>
  <c r="J1333" i="11"/>
  <c r="K1333" i="11" s="1"/>
  <c r="J1334" i="11"/>
  <c r="K1334" i="11" s="1"/>
  <c r="J1335" i="11"/>
  <c r="K1335" i="11" s="1"/>
  <c r="J1336" i="11"/>
  <c r="K1336" i="11" s="1"/>
  <c r="J1337" i="11"/>
  <c r="K1337" i="11" s="1"/>
  <c r="J1338" i="11"/>
  <c r="K1338" i="11" s="1"/>
  <c r="J1339" i="11"/>
  <c r="K1339" i="11" s="1"/>
  <c r="J1340" i="11"/>
  <c r="K1340" i="11" s="1"/>
  <c r="J1341" i="11"/>
  <c r="K1341" i="11" s="1"/>
  <c r="J1342" i="11"/>
  <c r="K1342" i="11" s="1"/>
  <c r="J1343" i="11"/>
  <c r="K1343" i="11" s="1"/>
  <c r="J1344" i="11"/>
  <c r="K1344" i="11" s="1"/>
  <c r="J1345" i="11"/>
  <c r="K1345" i="11" s="1"/>
  <c r="J1346" i="11"/>
  <c r="K1346" i="11" s="1"/>
  <c r="J1347" i="11"/>
  <c r="K1347" i="11" s="1"/>
  <c r="J1348" i="11"/>
  <c r="K1348" i="11" s="1"/>
  <c r="J1349" i="11"/>
  <c r="K1349" i="11" s="1"/>
  <c r="J1350" i="11"/>
  <c r="K1350" i="11" s="1"/>
  <c r="J1351" i="11"/>
  <c r="K1351" i="11" s="1"/>
  <c r="J1352" i="11"/>
  <c r="K1352" i="11" s="1"/>
  <c r="J1353" i="11"/>
  <c r="K1353" i="11" s="1"/>
  <c r="J1354" i="11"/>
  <c r="K1354" i="11" s="1"/>
  <c r="J1355" i="11"/>
  <c r="K1355" i="11" s="1"/>
  <c r="J1356" i="11"/>
  <c r="K1356" i="11" s="1"/>
  <c r="J1357" i="11"/>
  <c r="K1357" i="11" s="1"/>
  <c r="J1358" i="11"/>
  <c r="K1358" i="11" s="1"/>
  <c r="J1359" i="11"/>
  <c r="K1359" i="11" s="1"/>
  <c r="J1360" i="11"/>
  <c r="K1360" i="11" s="1"/>
  <c r="J1361" i="11"/>
  <c r="K1361" i="11" s="1"/>
  <c r="J1362" i="11"/>
  <c r="K1362" i="11" s="1"/>
  <c r="J1363" i="11"/>
  <c r="K1363" i="11" s="1"/>
  <c r="J1364" i="11"/>
  <c r="K1364" i="11" s="1"/>
  <c r="J1365" i="11"/>
  <c r="K1365" i="11" s="1"/>
  <c r="J1366" i="11"/>
  <c r="K1366" i="11" s="1"/>
  <c r="J1367" i="11"/>
  <c r="K1367" i="11" s="1"/>
  <c r="J1368" i="11"/>
  <c r="K1368" i="11" s="1"/>
  <c r="J1369" i="11"/>
  <c r="K1369" i="11" s="1"/>
  <c r="J1370" i="11"/>
  <c r="K1370" i="11" s="1"/>
  <c r="J1371" i="11"/>
  <c r="K1371" i="11" s="1"/>
  <c r="J1372" i="11"/>
  <c r="K1372" i="11" s="1"/>
  <c r="J1373" i="11"/>
  <c r="K1373" i="11" s="1"/>
  <c r="J1374" i="11"/>
  <c r="K1374" i="11" s="1"/>
  <c r="J1375" i="11"/>
  <c r="K1375" i="11" s="1"/>
  <c r="J1376" i="11"/>
  <c r="K1376" i="11" s="1"/>
  <c r="J1377" i="11"/>
  <c r="K1377" i="11" s="1"/>
  <c r="J1378" i="11"/>
  <c r="K1378" i="11" s="1"/>
  <c r="J1379" i="11"/>
  <c r="K1379" i="11" s="1"/>
  <c r="J1380" i="11"/>
  <c r="K1380" i="11" s="1"/>
  <c r="J1381" i="11"/>
  <c r="K1381" i="11" s="1"/>
  <c r="J1382" i="11"/>
  <c r="K1382" i="11" s="1"/>
  <c r="J1383" i="11"/>
  <c r="K1383" i="11" s="1"/>
  <c r="J1384" i="11"/>
  <c r="K1384" i="11" s="1"/>
  <c r="J1385" i="11"/>
  <c r="K1385" i="11" s="1"/>
  <c r="J1386" i="11"/>
  <c r="K1386" i="11" s="1"/>
  <c r="J1387" i="11"/>
  <c r="K1387" i="11" s="1"/>
  <c r="J1388" i="11"/>
  <c r="K1388" i="11" s="1"/>
  <c r="J1389" i="11"/>
  <c r="K1389" i="11" s="1"/>
  <c r="J1390" i="11"/>
  <c r="K1390" i="11" s="1"/>
  <c r="J1391" i="11"/>
  <c r="K1391" i="11" s="1"/>
  <c r="J1392" i="11"/>
  <c r="K1392" i="11" s="1"/>
  <c r="J1393" i="11"/>
  <c r="K1393" i="11" s="1"/>
  <c r="J1394" i="11"/>
  <c r="K1394" i="11" s="1"/>
  <c r="J1395" i="11"/>
  <c r="K1395" i="11" s="1"/>
  <c r="J1396" i="11"/>
  <c r="K1396" i="11" s="1"/>
  <c r="J1397" i="11"/>
  <c r="K1397" i="11" s="1"/>
  <c r="J1398" i="11"/>
  <c r="K1398" i="11" s="1"/>
  <c r="J1399" i="11"/>
  <c r="K1399" i="11" s="1"/>
  <c r="J1400" i="11"/>
  <c r="K1400" i="11" s="1"/>
  <c r="J1401" i="11"/>
  <c r="K1401" i="11" s="1"/>
  <c r="J1402" i="11"/>
  <c r="K1402" i="11" s="1"/>
  <c r="J1403" i="11"/>
  <c r="K1403" i="11" s="1"/>
  <c r="J1404" i="11"/>
  <c r="K1404" i="11" s="1"/>
  <c r="J1405" i="11"/>
  <c r="K1405" i="11" s="1"/>
  <c r="J1406" i="11"/>
  <c r="K1406" i="11" s="1"/>
  <c r="J1407" i="11"/>
  <c r="K1407" i="11" s="1"/>
  <c r="J1408" i="11"/>
  <c r="K1408" i="11" s="1"/>
  <c r="J1409" i="11"/>
  <c r="K1409" i="11" s="1"/>
  <c r="J1410" i="11"/>
  <c r="K1410" i="11" s="1"/>
  <c r="J1411" i="11"/>
  <c r="K1411" i="11" s="1"/>
  <c r="J1412" i="11"/>
  <c r="K1412" i="11" s="1"/>
  <c r="J1413" i="11"/>
  <c r="K1413" i="11" s="1"/>
  <c r="J1414" i="11"/>
  <c r="K1414" i="11" s="1"/>
  <c r="J1415" i="11"/>
  <c r="K1415" i="11" s="1"/>
  <c r="J1416" i="11"/>
  <c r="K1416" i="11" s="1"/>
  <c r="J1417" i="11"/>
  <c r="K1417" i="11" s="1"/>
  <c r="J1418" i="11"/>
  <c r="K1418" i="11" s="1"/>
  <c r="J1419" i="11"/>
  <c r="K1419" i="11" s="1"/>
  <c r="J1420" i="11"/>
  <c r="K1420" i="11" s="1"/>
  <c r="J1421" i="11"/>
  <c r="K1421" i="11" s="1"/>
  <c r="J1422" i="11"/>
  <c r="K1422" i="11" s="1"/>
  <c r="J1423" i="11"/>
  <c r="K1423" i="11" s="1"/>
  <c r="J1424" i="11"/>
  <c r="K1424" i="11" s="1"/>
  <c r="J1425" i="11"/>
  <c r="K1425" i="11" s="1"/>
  <c r="J1426" i="11"/>
  <c r="K1426" i="11" s="1"/>
  <c r="J1427" i="11"/>
  <c r="K1427" i="11" s="1"/>
  <c r="J1428" i="11"/>
  <c r="K1428" i="11" s="1"/>
  <c r="J1429" i="11"/>
  <c r="K1429" i="11" s="1"/>
  <c r="J1430" i="11"/>
  <c r="K1430" i="11" s="1"/>
  <c r="J1431" i="11"/>
  <c r="K1431" i="11" s="1"/>
  <c r="J1432" i="11"/>
  <c r="K1432" i="11" s="1"/>
  <c r="J1433" i="11"/>
  <c r="K1433" i="11" s="1"/>
  <c r="J1434" i="11"/>
  <c r="K1434" i="11" s="1"/>
  <c r="J1435" i="11"/>
  <c r="K1435" i="11" s="1"/>
  <c r="J1436" i="11"/>
  <c r="K1436" i="11" s="1"/>
  <c r="J1437" i="11"/>
  <c r="K1437" i="11" s="1"/>
  <c r="J1438" i="11"/>
  <c r="K1438" i="11" s="1"/>
  <c r="J1439" i="11"/>
  <c r="K1439" i="11" s="1"/>
  <c r="J1440" i="11"/>
  <c r="K1440" i="11" s="1"/>
  <c r="J1441" i="11"/>
  <c r="K1441" i="11" s="1"/>
  <c r="J1442" i="11"/>
  <c r="K1442" i="11" s="1"/>
  <c r="J1443" i="11"/>
  <c r="K1443" i="11" s="1"/>
  <c r="J1444" i="11"/>
  <c r="K1444" i="11" s="1"/>
  <c r="J1445" i="11"/>
  <c r="K1445" i="11" s="1"/>
  <c r="J1446" i="11"/>
  <c r="K1446" i="11" s="1"/>
  <c r="J1447" i="11"/>
  <c r="K1447" i="11" s="1"/>
  <c r="J1448" i="11"/>
  <c r="K1448" i="11" s="1"/>
  <c r="J1449" i="11"/>
  <c r="K1449" i="11" s="1"/>
  <c r="J1450" i="11"/>
  <c r="K1450" i="11" s="1"/>
  <c r="J1451" i="11"/>
  <c r="K1451" i="11" s="1"/>
  <c r="J1452" i="11"/>
  <c r="K1452" i="11" s="1"/>
  <c r="J1453" i="11"/>
  <c r="K1453" i="11" s="1"/>
  <c r="J1454" i="11"/>
  <c r="K1454" i="11" s="1"/>
  <c r="J1455" i="11"/>
  <c r="K1455" i="11" s="1"/>
  <c r="J1456" i="11"/>
  <c r="K1456" i="11" s="1"/>
  <c r="J1457" i="11"/>
  <c r="K1457" i="11" s="1"/>
  <c r="J1458" i="11"/>
  <c r="K1458" i="11" s="1"/>
  <c r="J1459" i="11"/>
  <c r="K1459" i="11" s="1"/>
  <c r="J1460" i="11"/>
  <c r="K1460" i="11" s="1"/>
  <c r="J1461" i="11"/>
  <c r="K1461" i="11" s="1"/>
  <c r="J1462" i="11"/>
  <c r="K1462" i="11" s="1"/>
  <c r="J1463" i="11"/>
  <c r="K1463" i="11" s="1"/>
  <c r="J1464" i="11"/>
  <c r="K1464" i="11" s="1"/>
  <c r="J1465" i="11"/>
  <c r="K1465" i="11" s="1"/>
  <c r="J1466" i="11"/>
  <c r="K1466" i="11" s="1"/>
  <c r="J1467" i="11"/>
  <c r="K1467" i="11" s="1"/>
  <c r="J1468" i="11"/>
  <c r="K1468" i="11" s="1"/>
  <c r="J1469" i="11"/>
  <c r="K1469" i="11" s="1"/>
  <c r="J1470" i="11"/>
  <c r="K1470" i="11" s="1"/>
  <c r="J1471" i="11"/>
  <c r="K1471" i="11" s="1"/>
  <c r="J1472" i="11"/>
  <c r="K1472" i="11" s="1"/>
  <c r="J1473" i="11"/>
  <c r="K1473" i="11" s="1"/>
  <c r="J1474" i="11"/>
  <c r="K1474" i="11" s="1"/>
  <c r="J1475" i="11"/>
  <c r="K1475" i="11" s="1"/>
  <c r="J1476" i="11"/>
  <c r="K1476" i="11" s="1"/>
  <c r="J1477" i="11"/>
  <c r="K1477" i="11" s="1"/>
  <c r="J1478" i="11"/>
  <c r="K1478" i="11" s="1"/>
  <c r="J1479" i="11"/>
  <c r="K1479" i="11" s="1"/>
  <c r="J1480" i="11"/>
  <c r="K1480" i="11" s="1"/>
  <c r="J1481" i="11"/>
  <c r="K1481" i="11" s="1"/>
  <c r="J1482" i="11"/>
  <c r="K1482" i="11" s="1"/>
  <c r="J1483" i="11"/>
  <c r="K1483" i="11" s="1"/>
  <c r="J1484" i="11"/>
  <c r="K1484" i="11" s="1"/>
  <c r="J1485" i="11"/>
  <c r="K1485" i="11" s="1"/>
  <c r="J1486" i="11"/>
  <c r="K1486" i="11" s="1"/>
  <c r="J1487" i="11"/>
  <c r="K1487" i="11" s="1"/>
  <c r="J1488" i="11"/>
  <c r="K1488" i="11" s="1"/>
  <c r="J1489" i="11"/>
  <c r="K1489" i="11" s="1"/>
  <c r="J1490" i="11"/>
  <c r="K1490" i="11" s="1"/>
  <c r="J1491" i="11"/>
  <c r="K1491" i="11" s="1"/>
  <c r="J1492" i="11"/>
  <c r="K1492" i="11" s="1"/>
  <c r="J1493" i="11"/>
  <c r="K1493" i="11" s="1"/>
  <c r="J1494" i="11"/>
  <c r="K1494" i="11" s="1"/>
  <c r="J1495" i="11"/>
  <c r="K1495" i="11" s="1"/>
  <c r="J1496" i="11"/>
  <c r="K1496" i="11" s="1"/>
  <c r="J1497" i="11"/>
  <c r="K1497" i="11" s="1"/>
  <c r="J1498" i="11"/>
  <c r="K1498" i="11" s="1"/>
  <c r="J1499" i="11"/>
  <c r="K1499" i="11" s="1"/>
  <c r="J1500" i="11"/>
  <c r="K1500" i="11" s="1"/>
  <c r="J1501" i="11"/>
  <c r="K1501" i="11" s="1"/>
  <c r="J1502" i="11"/>
  <c r="K1502" i="11" s="1"/>
  <c r="J1503" i="11"/>
  <c r="K1503" i="11" s="1"/>
  <c r="J1504" i="11"/>
  <c r="K1504" i="11" s="1"/>
  <c r="J1505" i="11"/>
  <c r="K1505" i="11" s="1"/>
  <c r="J1506" i="11"/>
  <c r="K1506" i="11" s="1"/>
  <c r="J1507" i="11"/>
  <c r="K1507" i="11" s="1"/>
  <c r="J1508" i="11"/>
  <c r="K1508" i="11" s="1"/>
  <c r="J1509" i="11"/>
  <c r="K1509" i="11" s="1"/>
  <c r="J1510" i="11"/>
  <c r="K1510" i="11" s="1"/>
  <c r="J1511" i="11"/>
  <c r="K1511" i="11" s="1"/>
  <c r="J1512" i="11"/>
  <c r="K1512" i="11" s="1"/>
  <c r="J1513" i="11"/>
  <c r="K1513" i="11" s="1"/>
  <c r="J1514" i="11"/>
  <c r="K1514" i="11" s="1"/>
  <c r="J1515" i="11"/>
  <c r="K1515" i="11" s="1"/>
  <c r="J1516" i="11"/>
  <c r="K1516" i="11" s="1"/>
  <c r="J1517" i="11"/>
  <c r="K1517" i="11" s="1"/>
  <c r="J1518" i="11"/>
  <c r="K1518" i="11" s="1"/>
  <c r="J1519" i="11"/>
  <c r="K1519" i="11" s="1"/>
  <c r="J1520" i="11"/>
  <c r="K1520" i="11" s="1"/>
  <c r="J1521" i="11"/>
  <c r="K1521" i="11" s="1"/>
  <c r="J1522" i="11"/>
  <c r="K1522" i="11" s="1"/>
  <c r="J1523" i="11"/>
  <c r="K1523" i="11" s="1"/>
  <c r="J1524" i="11"/>
  <c r="K1524" i="11" s="1"/>
  <c r="J1525" i="11"/>
  <c r="K1525" i="11" s="1"/>
  <c r="J1526" i="11"/>
  <c r="K1526" i="11" s="1"/>
  <c r="J1527" i="11"/>
  <c r="K1527" i="11" s="1"/>
  <c r="J1528" i="11"/>
  <c r="K1528" i="11" s="1"/>
  <c r="J1529" i="11"/>
  <c r="K1529" i="11" s="1"/>
  <c r="J1530" i="11"/>
  <c r="K1530" i="11" s="1"/>
  <c r="J1531" i="11"/>
  <c r="K1531" i="11" s="1"/>
  <c r="J1532" i="11"/>
  <c r="K1532" i="11" s="1"/>
  <c r="J1533" i="11"/>
  <c r="K1533" i="11" s="1"/>
  <c r="J1534" i="11"/>
  <c r="K1534" i="11" s="1"/>
  <c r="J1535" i="11"/>
  <c r="K1535" i="11" s="1"/>
  <c r="J1536" i="11"/>
  <c r="K1536" i="11" s="1"/>
  <c r="J1537" i="11"/>
  <c r="K1537" i="11" s="1"/>
  <c r="J1538" i="11"/>
  <c r="K1538" i="11" s="1"/>
  <c r="J1539" i="11"/>
  <c r="K1539" i="11" s="1"/>
  <c r="J1540" i="11"/>
  <c r="K1540" i="11" s="1"/>
  <c r="J1541" i="11"/>
  <c r="K1541" i="11" s="1"/>
  <c r="J1542" i="11"/>
  <c r="K1542" i="11" s="1"/>
  <c r="J1543" i="11"/>
  <c r="K1543" i="11" s="1"/>
  <c r="J1544" i="11"/>
  <c r="K1544" i="11" s="1"/>
  <c r="J1545" i="11"/>
  <c r="K1545" i="11" s="1"/>
  <c r="J1546" i="11"/>
  <c r="K1546" i="11" s="1"/>
  <c r="J1547" i="11"/>
  <c r="K1547" i="11" s="1"/>
  <c r="J1548" i="11"/>
  <c r="K1548" i="11" s="1"/>
  <c r="J1549" i="11"/>
  <c r="K1549" i="11" s="1"/>
  <c r="J1550" i="11"/>
  <c r="K1550" i="11" s="1"/>
  <c r="J1551" i="11"/>
  <c r="K1551" i="11" s="1"/>
  <c r="J1552" i="11"/>
  <c r="K1552" i="11" s="1"/>
  <c r="J1553" i="11"/>
  <c r="K1553" i="11" s="1"/>
  <c r="J1554" i="11"/>
  <c r="K1554" i="11" s="1"/>
  <c r="J1555" i="11"/>
  <c r="K1555" i="11" s="1"/>
  <c r="J1556" i="11"/>
  <c r="K1556" i="11" s="1"/>
  <c r="J1557" i="11"/>
  <c r="K1557" i="11" s="1"/>
  <c r="J1558" i="11"/>
  <c r="K1558" i="11" s="1"/>
  <c r="J1559" i="11"/>
  <c r="K1559" i="11" s="1"/>
  <c r="J1560" i="11"/>
  <c r="K1560" i="11" s="1"/>
  <c r="J1561" i="11"/>
  <c r="K1561" i="11" s="1"/>
  <c r="J1562" i="11"/>
  <c r="K1562" i="11" s="1"/>
  <c r="J1563" i="11"/>
  <c r="K1563" i="11" s="1"/>
  <c r="J1564" i="11"/>
  <c r="K1564" i="11" s="1"/>
  <c r="J1565" i="11"/>
  <c r="K1565" i="11" s="1"/>
  <c r="J1566" i="11"/>
  <c r="K1566" i="11" s="1"/>
  <c r="J1567" i="11"/>
  <c r="K1567" i="11" s="1"/>
  <c r="J1568" i="11"/>
  <c r="K1568" i="11" s="1"/>
  <c r="J1569" i="11"/>
  <c r="K1569" i="11" s="1"/>
  <c r="J1570" i="11"/>
  <c r="K1570" i="11" s="1"/>
  <c r="J1571" i="11"/>
  <c r="K1571" i="11" s="1"/>
  <c r="J1572" i="11"/>
  <c r="K1572" i="11" s="1"/>
  <c r="J1573" i="11"/>
  <c r="K1573" i="11" s="1"/>
  <c r="J1574" i="11"/>
  <c r="K1574" i="11" s="1"/>
  <c r="J1575" i="11"/>
  <c r="K1575" i="11" s="1"/>
  <c r="J1576" i="11"/>
  <c r="K1576" i="11" s="1"/>
  <c r="J1577" i="11"/>
  <c r="K1577" i="11" s="1"/>
  <c r="J1578" i="11"/>
  <c r="K1578" i="11" s="1"/>
  <c r="J1579" i="11"/>
  <c r="K1579" i="11" s="1"/>
  <c r="J1580" i="11"/>
  <c r="K1580" i="11" s="1"/>
  <c r="J1581" i="11"/>
  <c r="K1581" i="11" s="1"/>
  <c r="J1582" i="11"/>
  <c r="K1582" i="11" s="1"/>
  <c r="J1583" i="11"/>
  <c r="K1583" i="11" s="1"/>
  <c r="J1584" i="11"/>
  <c r="K1584" i="11" s="1"/>
  <c r="J1585" i="11"/>
  <c r="K1585" i="11" s="1"/>
  <c r="J1586" i="11"/>
  <c r="K1586" i="11" s="1"/>
  <c r="J1587" i="11"/>
  <c r="K1587" i="11" s="1"/>
  <c r="J1588" i="11"/>
  <c r="K1588" i="11" s="1"/>
  <c r="J1589" i="11"/>
  <c r="K1589" i="11" s="1"/>
  <c r="J1590" i="11"/>
  <c r="K1590" i="11" s="1"/>
  <c r="J1591" i="11"/>
  <c r="K1591" i="11" s="1"/>
  <c r="J1592" i="11"/>
  <c r="K1592" i="11" s="1"/>
  <c r="J1593" i="11"/>
  <c r="K1593" i="11" s="1"/>
  <c r="J1594" i="11"/>
  <c r="K1594" i="11" s="1"/>
  <c r="J1595" i="11"/>
  <c r="K1595" i="11" s="1"/>
  <c r="J1596" i="11"/>
  <c r="K1596" i="11" s="1"/>
  <c r="J1597" i="11"/>
  <c r="K1597" i="11" s="1"/>
  <c r="J1598" i="11"/>
  <c r="K1598" i="11" s="1"/>
  <c r="J1599" i="11"/>
  <c r="K1599" i="11" s="1"/>
  <c r="J1600" i="11"/>
  <c r="K1600" i="11" s="1"/>
  <c r="J1601" i="11"/>
  <c r="K1601" i="11" s="1"/>
  <c r="J1602" i="11"/>
  <c r="K1602" i="11" s="1"/>
  <c r="J1603" i="11"/>
  <c r="K1603" i="11" s="1"/>
  <c r="J1604" i="11"/>
  <c r="K1604" i="11" s="1"/>
  <c r="J1605" i="11"/>
  <c r="K1605" i="11" s="1"/>
  <c r="J1606" i="11"/>
  <c r="K1606" i="11" s="1"/>
  <c r="J1607" i="11"/>
  <c r="K1607" i="11" s="1"/>
  <c r="J1608" i="11"/>
  <c r="K1608" i="11" s="1"/>
  <c r="J1609" i="11"/>
  <c r="K1609" i="11" s="1"/>
  <c r="J1610" i="11"/>
  <c r="K1610" i="11" s="1"/>
  <c r="J1611" i="11"/>
  <c r="K1611" i="11" s="1"/>
  <c r="J1612" i="11"/>
  <c r="K1612" i="11" s="1"/>
  <c r="J1613" i="11"/>
  <c r="K1613" i="11" s="1"/>
  <c r="J1614" i="11"/>
  <c r="K1614" i="11" s="1"/>
  <c r="J1615" i="11"/>
  <c r="K1615" i="11" s="1"/>
  <c r="J1616" i="11"/>
  <c r="K1616" i="11" s="1"/>
  <c r="J1617" i="11"/>
  <c r="K1617" i="11" s="1"/>
  <c r="J1618" i="11"/>
  <c r="K1618" i="11" s="1"/>
  <c r="J1619" i="11"/>
  <c r="K1619" i="11" s="1"/>
  <c r="J1620" i="11"/>
  <c r="K1620" i="11" s="1"/>
  <c r="J1621" i="11"/>
  <c r="K1621" i="11" s="1"/>
  <c r="J1622" i="11"/>
  <c r="K1622" i="11" s="1"/>
  <c r="J1623" i="11"/>
  <c r="K1623" i="11" s="1"/>
  <c r="J1624" i="11"/>
  <c r="K1624" i="11" s="1"/>
  <c r="J1625" i="11"/>
  <c r="K1625" i="11" s="1"/>
  <c r="J1626" i="11"/>
  <c r="K1626" i="11" s="1"/>
  <c r="J1627" i="11"/>
  <c r="K1627" i="11" s="1"/>
  <c r="J1628" i="11"/>
  <c r="K1628" i="11" s="1"/>
  <c r="J1629" i="11"/>
  <c r="K1629" i="11" s="1"/>
  <c r="J1630" i="11"/>
  <c r="K1630" i="11" s="1"/>
  <c r="J1631" i="11"/>
  <c r="K1631" i="11" s="1"/>
  <c r="J1632" i="11"/>
  <c r="K1632" i="11" s="1"/>
  <c r="J1633" i="11"/>
  <c r="K1633" i="11" s="1"/>
  <c r="J1634" i="11"/>
  <c r="K1634" i="11" s="1"/>
  <c r="J1635" i="11"/>
  <c r="K1635" i="11" s="1"/>
  <c r="J1636" i="11"/>
  <c r="K1636" i="11" s="1"/>
  <c r="J1637" i="11"/>
  <c r="K1637" i="11" s="1"/>
  <c r="J1638" i="11"/>
  <c r="K1638" i="11" s="1"/>
  <c r="J1639" i="11"/>
  <c r="K1639" i="11" s="1"/>
  <c r="J1640" i="11"/>
  <c r="K1640" i="11" s="1"/>
  <c r="J1641" i="11"/>
  <c r="K1641" i="11" s="1"/>
  <c r="J1642" i="11"/>
  <c r="K1642" i="11" s="1"/>
  <c r="J1643" i="11"/>
  <c r="K1643" i="11" s="1"/>
  <c r="J1644" i="11"/>
  <c r="K1644" i="11" s="1"/>
  <c r="J1645" i="11"/>
  <c r="K1645" i="11" s="1"/>
  <c r="J1646" i="11"/>
  <c r="K1646" i="11" s="1"/>
  <c r="J1647" i="11"/>
  <c r="K1647" i="11" s="1"/>
  <c r="J1648" i="11"/>
  <c r="K1648" i="11" s="1"/>
  <c r="J1649" i="11"/>
  <c r="K1649" i="11" s="1"/>
  <c r="J1650" i="11"/>
  <c r="K1650" i="11" s="1"/>
  <c r="J1651" i="11"/>
  <c r="K1651" i="11" s="1"/>
  <c r="J1652" i="11"/>
  <c r="K1652" i="11" s="1"/>
  <c r="J1653" i="11"/>
  <c r="K1653" i="11" s="1"/>
  <c r="J1654" i="11"/>
  <c r="K1654" i="11" s="1"/>
  <c r="J1655" i="11"/>
  <c r="K1655" i="11" s="1"/>
  <c r="J1656" i="11"/>
  <c r="K1656" i="11" s="1"/>
  <c r="J1657" i="11"/>
  <c r="K1657" i="11" s="1"/>
  <c r="J1658" i="11"/>
  <c r="K1658" i="11" s="1"/>
  <c r="J1659" i="11"/>
  <c r="K1659" i="11" s="1"/>
  <c r="J1660" i="11"/>
  <c r="K1660" i="11" s="1"/>
  <c r="J1661" i="11"/>
  <c r="K1661" i="11" s="1"/>
  <c r="J1662" i="11"/>
  <c r="K1662" i="11" s="1"/>
  <c r="J1663" i="11"/>
  <c r="K1663" i="11" s="1"/>
  <c r="J1664" i="11"/>
  <c r="K1664" i="11" s="1"/>
  <c r="J1665" i="11"/>
  <c r="K1665" i="11" s="1"/>
  <c r="J1666" i="11"/>
  <c r="K1666" i="11" s="1"/>
  <c r="J1667" i="11"/>
  <c r="K1667" i="11" s="1"/>
  <c r="J1668" i="11"/>
  <c r="K1668" i="11" s="1"/>
  <c r="J1669" i="11"/>
  <c r="K1669" i="11" s="1"/>
  <c r="J1670" i="11"/>
  <c r="K1670" i="11" s="1"/>
  <c r="J1671" i="11"/>
  <c r="K1671" i="11" s="1"/>
  <c r="J1672" i="11"/>
  <c r="K1672" i="11" s="1"/>
  <c r="J1673" i="11"/>
  <c r="K1673" i="11" s="1"/>
  <c r="J1674" i="11"/>
  <c r="K1674" i="11" s="1"/>
  <c r="J1675" i="11"/>
  <c r="K1675" i="11" s="1"/>
  <c r="J1676" i="11"/>
  <c r="K1676" i="11" s="1"/>
  <c r="J1677" i="11"/>
  <c r="K1677" i="11" s="1"/>
  <c r="J1678" i="11"/>
  <c r="K1678" i="11" s="1"/>
  <c r="J1679" i="11"/>
  <c r="K1679" i="11" s="1"/>
  <c r="J1680" i="11"/>
  <c r="K1680" i="11" s="1"/>
  <c r="J1681" i="11"/>
  <c r="K1681" i="11" s="1"/>
  <c r="J1682" i="11"/>
  <c r="K1682" i="11" s="1"/>
  <c r="J1683" i="11"/>
  <c r="K1683" i="11" s="1"/>
  <c r="J1684" i="11"/>
  <c r="K1684" i="11" s="1"/>
  <c r="J1685" i="11"/>
  <c r="K1685" i="11" s="1"/>
  <c r="J1686" i="11"/>
  <c r="K1686" i="11" s="1"/>
  <c r="J1687" i="11"/>
  <c r="K1687" i="11" s="1"/>
  <c r="J1688" i="11"/>
  <c r="K1688" i="11" s="1"/>
  <c r="J1689" i="11"/>
  <c r="K1689" i="11" s="1"/>
  <c r="J1690" i="11"/>
  <c r="K1690" i="11" s="1"/>
  <c r="J1691" i="11"/>
  <c r="K1691" i="11" s="1"/>
  <c r="J1692" i="11"/>
  <c r="K1692" i="11" s="1"/>
  <c r="J1693" i="11"/>
  <c r="K1693" i="11" s="1"/>
  <c r="J1694" i="11"/>
  <c r="K1694" i="11" s="1"/>
  <c r="J1695" i="11"/>
  <c r="K1695" i="11" s="1"/>
  <c r="J1696" i="11"/>
  <c r="K1696" i="11" s="1"/>
  <c r="J1697" i="11"/>
  <c r="K1697" i="11" s="1"/>
  <c r="J1698" i="11"/>
  <c r="K1698" i="11" s="1"/>
  <c r="J1699" i="11"/>
  <c r="K1699" i="11" s="1"/>
  <c r="J1700" i="11"/>
  <c r="K1700" i="11" s="1"/>
  <c r="J1701" i="11"/>
  <c r="K1701" i="11" s="1"/>
  <c r="J1702" i="11"/>
  <c r="K1702" i="11" s="1"/>
  <c r="J1703" i="11"/>
  <c r="K1703" i="11" s="1"/>
  <c r="J1704" i="11"/>
  <c r="K1704" i="11" s="1"/>
  <c r="J1705" i="11"/>
  <c r="K1705" i="11" s="1"/>
  <c r="J1706" i="11"/>
  <c r="K1706" i="11" s="1"/>
  <c r="J1707" i="11"/>
  <c r="K1707" i="11" s="1"/>
  <c r="J1708" i="11"/>
  <c r="K1708" i="11" s="1"/>
  <c r="J1709" i="11"/>
  <c r="K1709" i="11" s="1"/>
  <c r="J1710" i="11"/>
  <c r="K1710" i="11" s="1"/>
  <c r="J1711" i="11"/>
  <c r="K1711" i="11" s="1"/>
  <c r="J1712" i="11"/>
  <c r="K1712" i="11" s="1"/>
  <c r="J1713" i="11"/>
  <c r="K1713" i="11" s="1"/>
  <c r="J1714" i="11"/>
  <c r="K1714" i="11" s="1"/>
  <c r="J1715" i="11"/>
  <c r="K1715" i="11" s="1"/>
  <c r="J1716" i="11"/>
  <c r="K1716" i="11" s="1"/>
  <c r="J1717" i="11"/>
  <c r="K1717" i="11" s="1"/>
  <c r="J1718" i="11"/>
  <c r="K1718" i="11" s="1"/>
  <c r="J1719" i="11"/>
  <c r="K1719" i="11" s="1"/>
  <c r="J1720" i="11"/>
  <c r="K1720" i="11" s="1"/>
  <c r="J1721" i="11"/>
  <c r="K1721" i="11" s="1"/>
  <c r="J1722" i="11"/>
  <c r="K1722" i="11" s="1"/>
  <c r="J1723" i="11"/>
  <c r="K1723" i="11" s="1"/>
  <c r="J1724" i="11"/>
  <c r="K1724" i="11" s="1"/>
  <c r="J1725" i="11"/>
  <c r="K1725" i="11" s="1"/>
  <c r="J1726" i="11"/>
  <c r="K1726" i="11" s="1"/>
  <c r="J1727" i="11"/>
  <c r="K1727" i="11" s="1"/>
  <c r="J1728" i="11"/>
  <c r="K1728" i="11" s="1"/>
  <c r="J1729" i="11"/>
  <c r="K1729" i="11" s="1"/>
  <c r="J1730" i="11"/>
  <c r="K1730" i="11" s="1"/>
  <c r="J1731" i="11"/>
  <c r="K1731" i="11" s="1"/>
  <c r="J1732" i="11"/>
  <c r="K1732" i="11" s="1"/>
  <c r="J1733" i="11"/>
  <c r="K1733" i="11" s="1"/>
  <c r="J1734" i="11"/>
  <c r="K1734" i="11" s="1"/>
  <c r="J1735" i="11"/>
  <c r="K1735" i="11" s="1"/>
  <c r="J1736" i="11"/>
  <c r="K1736" i="11" s="1"/>
  <c r="J1737" i="11"/>
  <c r="K1737" i="11" s="1"/>
  <c r="J1738" i="11"/>
  <c r="K1738" i="11" s="1"/>
  <c r="J1739" i="11"/>
  <c r="K1739" i="11" s="1"/>
  <c r="J1740" i="11"/>
  <c r="K1740" i="11" s="1"/>
  <c r="J1741" i="11"/>
  <c r="K1741" i="11" s="1"/>
  <c r="J1742" i="11"/>
  <c r="K1742" i="11" s="1"/>
  <c r="J1743" i="11"/>
  <c r="K1743" i="11" s="1"/>
  <c r="J1744" i="11"/>
  <c r="K1744" i="11" s="1"/>
  <c r="J1745" i="11"/>
  <c r="K1745" i="11" s="1"/>
  <c r="J1746" i="11"/>
  <c r="K1746" i="11" s="1"/>
  <c r="J1747" i="11"/>
  <c r="K1747" i="11" s="1"/>
  <c r="J1748" i="11"/>
  <c r="K1748" i="11" s="1"/>
  <c r="J1749" i="11"/>
  <c r="K1749" i="11" s="1"/>
  <c r="J1750" i="11"/>
  <c r="K1750" i="11" s="1"/>
  <c r="J1751" i="11"/>
  <c r="K1751" i="11" s="1"/>
  <c r="J1752" i="11"/>
  <c r="K1752" i="11" s="1"/>
  <c r="J1753" i="11"/>
  <c r="K1753" i="11" s="1"/>
  <c r="J1754" i="11"/>
  <c r="K1754" i="11" s="1"/>
  <c r="J1755" i="11"/>
  <c r="K1755" i="11" s="1"/>
  <c r="J1756" i="11"/>
  <c r="K1756" i="11" s="1"/>
  <c r="J1757" i="11"/>
  <c r="K1757" i="11" s="1"/>
  <c r="J1758" i="11"/>
  <c r="K1758" i="11" s="1"/>
  <c r="J1759" i="11"/>
  <c r="K1759" i="11" s="1"/>
  <c r="J1760" i="11"/>
  <c r="K1760" i="11" s="1"/>
  <c r="J1761" i="11"/>
  <c r="K1761" i="11" s="1"/>
  <c r="J1762" i="11"/>
  <c r="K1762" i="11" s="1"/>
  <c r="J1763" i="11"/>
  <c r="K1763" i="11" s="1"/>
  <c r="J1764" i="11"/>
  <c r="K1764" i="11" s="1"/>
  <c r="J1765" i="11"/>
  <c r="K1765" i="11" s="1"/>
  <c r="J1766" i="11"/>
  <c r="K1766" i="11" s="1"/>
  <c r="J1767" i="11"/>
  <c r="K1767" i="11" s="1"/>
  <c r="J1768" i="11"/>
  <c r="K1768" i="11" s="1"/>
  <c r="J1769" i="11"/>
  <c r="K1769" i="11" s="1"/>
  <c r="J1770" i="11"/>
  <c r="K1770" i="11" s="1"/>
  <c r="J1771" i="11"/>
  <c r="K1771" i="11" s="1"/>
  <c r="J1772" i="11"/>
  <c r="K1772" i="11" s="1"/>
  <c r="J1773" i="11"/>
  <c r="K1773" i="11" s="1"/>
  <c r="J1774" i="11"/>
  <c r="K1774" i="11" s="1"/>
  <c r="J1775" i="11"/>
  <c r="K1775" i="11" s="1"/>
  <c r="J1776" i="11"/>
  <c r="K1776" i="11" s="1"/>
  <c r="J1777" i="11"/>
  <c r="K1777" i="11" s="1"/>
  <c r="J1778" i="11"/>
  <c r="K1778" i="11" s="1"/>
  <c r="J1779" i="11"/>
  <c r="K1779" i="11" s="1"/>
  <c r="J1780" i="11"/>
  <c r="K1780" i="11" s="1"/>
  <c r="J1781" i="11"/>
  <c r="K1781" i="11" s="1"/>
  <c r="J1782" i="11"/>
  <c r="K1782" i="11" s="1"/>
  <c r="J1783" i="11"/>
  <c r="K1783" i="11" s="1"/>
  <c r="J1784" i="11"/>
  <c r="K1784" i="11" s="1"/>
  <c r="J1785" i="11"/>
  <c r="K1785" i="11" s="1"/>
  <c r="J1786" i="11"/>
  <c r="K1786" i="11" s="1"/>
  <c r="J1787" i="11"/>
  <c r="K1787" i="11" s="1"/>
  <c r="J1788" i="11"/>
  <c r="K1788" i="11" s="1"/>
  <c r="J1789" i="11"/>
  <c r="K1789" i="11" s="1"/>
  <c r="J1790" i="11"/>
  <c r="K1790" i="11" s="1"/>
  <c r="J1791" i="11"/>
  <c r="K1791" i="11" s="1"/>
  <c r="J1792" i="11"/>
  <c r="K1792" i="11" s="1"/>
  <c r="J1793" i="11"/>
  <c r="K1793" i="11" s="1"/>
  <c r="J1794" i="11"/>
  <c r="K1794" i="11" s="1"/>
  <c r="J1795" i="11"/>
  <c r="K1795" i="11" s="1"/>
  <c r="J1796" i="11"/>
  <c r="K1796" i="11" s="1"/>
  <c r="J1797" i="11"/>
  <c r="K1797" i="11" s="1"/>
  <c r="J1798" i="11"/>
  <c r="K1798" i="11" s="1"/>
  <c r="J1799" i="11"/>
  <c r="K1799" i="11" s="1"/>
  <c r="J1800" i="11"/>
  <c r="K1800" i="11" s="1"/>
  <c r="J1801" i="11"/>
  <c r="K1801" i="11" s="1"/>
  <c r="J1802" i="11"/>
  <c r="K1802" i="11" s="1"/>
  <c r="J1803" i="11"/>
  <c r="K1803" i="11" s="1"/>
  <c r="J1804" i="11"/>
  <c r="K1804" i="11" s="1"/>
  <c r="J1805" i="11"/>
  <c r="K1805" i="11" s="1"/>
  <c r="J1806" i="11"/>
  <c r="K1806" i="11" s="1"/>
  <c r="J1807" i="11"/>
  <c r="K1807" i="11" s="1"/>
  <c r="J1808" i="11"/>
  <c r="K1808" i="11" s="1"/>
  <c r="J1809" i="11"/>
  <c r="K1809" i="11" s="1"/>
  <c r="J1810" i="11"/>
  <c r="K1810" i="11" s="1"/>
  <c r="J1811" i="11"/>
  <c r="K1811" i="11" s="1"/>
  <c r="J1812" i="11"/>
  <c r="K1812" i="11" s="1"/>
  <c r="J1813" i="11"/>
  <c r="K1813" i="11" s="1"/>
  <c r="J1814" i="11"/>
  <c r="K1814" i="11" s="1"/>
  <c r="J1815" i="11"/>
  <c r="K1815" i="11" s="1"/>
  <c r="J1816" i="11"/>
  <c r="K1816" i="11" s="1"/>
  <c r="J1817" i="11"/>
  <c r="K1817" i="11" s="1"/>
  <c r="J1818" i="11"/>
  <c r="K1818" i="11" s="1"/>
  <c r="J1819" i="11"/>
  <c r="K1819" i="11" s="1"/>
  <c r="J1820" i="11"/>
  <c r="K1820" i="11" s="1"/>
  <c r="J1821" i="11"/>
  <c r="K1821" i="11" s="1"/>
  <c r="J1822" i="11"/>
  <c r="K1822" i="11" s="1"/>
  <c r="J1823" i="11"/>
  <c r="K1823" i="11" s="1"/>
  <c r="J1824" i="11"/>
  <c r="K1824" i="11" s="1"/>
  <c r="J1825" i="11"/>
  <c r="K1825" i="11" s="1"/>
  <c r="J1826" i="11"/>
  <c r="K1826" i="11" s="1"/>
  <c r="J1827" i="11"/>
  <c r="K1827" i="11" s="1"/>
  <c r="J1828" i="11"/>
  <c r="K1828" i="11" s="1"/>
  <c r="J1829" i="11"/>
  <c r="K1829" i="11" s="1"/>
  <c r="J1830" i="11"/>
  <c r="K1830" i="11" s="1"/>
  <c r="J1831" i="11"/>
  <c r="K1831" i="11" s="1"/>
  <c r="J1832" i="11"/>
  <c r="K1832" i="11" s="1"/>
  <c r="J1833" i="11"/>
  <c r="K1833" i="11" s="1"/>
  <c r="J1834" i="11"/>
  <c r="K1834" i="11" s="1"/>
  <c r="J1835" i="11"/>
  <c r="K1835" i="11" s="1"/>
  <c r="J1836" i="11"/>
  <c r="K1836" i="11" s="1"/>
  <c r="J1837" i="11"/>
  <c r="K1837" i="11" s="1"/>
  <c r="J1838" i="11"/>
  <c r="K1838" i="11" s="1"/>
  <c r="J1839" i="11"/>
  <c r="K1839" i="11" s="1"/>
  <c r="J1840" i="11"/>
  <c r="K1840" i="11" s="1"/>
  <c r="J1841" i="11"/>
  <c r="K1841" i="11" s="1"/>
  <c r="J1842" i="11"/>
  <c r="K1842" i="11" s="1"/>
  <c r="J1843" i="11"/>
  <c r="K1843" i="11" s="1"/>
  <c r="J1844" i="11"/>
  <c r="K1844" i="11" s="1"/>
  <c r="J1845" i="11"/>
  <c r="K1845" i="11" s="1"/>
  <c r="J1846" i="11"/>
  <c r="K1846" i="11" s="1"/>
  <c r="J1847" i="11"/>
  <c r="K1847" i="11" s="1"/>
  <c r="J1848" i="11"/>
  <c r="K1848" i="11" s="1"/>
  <c r="J1849" i="11"/>
  <c r="K1849" i="11" s="1"/>
  <c r="J1850" i="11"/>
  <c r="K1850" i="11" s="1"/>
  <c r="J1851" i="11"/>
  <c r="K1851" i="11" s="1"/>
  <c r="J1852" i="11"/>
  <c r="K1852" i="11" s="1"/>
  <c r="J1853" i="11"/>
  <c r="K1853" i="11" s="1"/>
  <c r="J1854" i="11"/>
  <c r="K1854" i="11" s="1"/>
  <c r="J1855" i="11"/>
  <c r="K1855" i="11" s="1"/>
  <c r="J1856" i="11"/>
  <c r="K1856" i="11" s="1"/>
  <c r="J1857" i="11"/>
  <c r="K1857" i="11" s="1"/>
  <c r="J1858" i="11"/>
  <c r="K1858" i="11" s="1"/>
  <c r="J1859" i="11"/>
  <c r="K1859" i="11" s="1"/>
  <c r="J1860" i="11"/>
  <c r="K1860" i="11" s="1"/>
  <c r="J1861" i="11"/>
  <c r="K1861" i="11" s="1"/>
  <c r="J1862" i="11"/>
  <c r="K1862" i="11" s="1"/>
  <c r="J1863" i="11"/>
  <c r="K1863" i="11" s="1"/>
  <c r="J1864" i="11"/>
  <c r="K1864" i="11" s="1"/>
  <c r="J1865" i="11"/>
  <c r="K1865" i="11" s="1"/>
  <c r="J1866" i="11"/>
  <c r="K1866" i="11" s="1"/>
  <c r="J1867" i="11"/>
  <c r="K1867" i="11" s="1"/>
  <c r="J1868" i="11"/>
  <c r="K1868" i="11" s="1"/>
  <c r="J1869" i="11"/>
  <c r="K1869" i="11" s="1"/>
  <c r="J1870" i="11"/>
  <c r="K1870" i="11" s="1"/>
  <c r="J1871" i="11"/>
  <c r="K1871" i="11" s="1"/>
  <c r="J1872" i="11"/>
  <c r="K1872" i="11" s="1"/>
  <c r="J1873" i="11"/>
  <c r="K1873" i="11" s="1"/>
  <c r="J1874" i="11"/>
  <c r="K1874" i="11" s="1"/>
  <c r="J1875" i="11"/>
  <c r="K1875" i="11" s="1"/>
  <c r="J1876" i="11"/>
  <c r="K1876" i="11" s="1"/>
  <c r="J1877" i="11"/>
  <c r="K1877" i="11" s="1"/>
  <c r="J1878" i="11"/>
  <c r="K1878" i="11" s="1"/>
  <c r="J1879" i="11"/>
  <c r="K1879" i="11" s="1"/>
  <c r="J1880" i="11"/>
  <c r="K1880" i="11" s="1"/>
  <c r="J1881" i="11"/>
  <c r="K1881" i="11" s="1"/>
  <c r="J1882" i="11"/>
  <c r="K1882" i="11" s="1"/>
  <c r="J1883" i="11"/>
  <c r="K1883" i="11" s="1"/>
  <c r="J1884" i="11"/>
  <c r="K1884" i="11" s="1"/>
  <c r="J1885" i="11"/>
  <c r="K1885" i="11" s="1"/>
  <c r="J1886" i="11"/>
  <c r="K1886" i="11" s="1"/>
  <c r="J1887" i="11"/>
  <c r="K1887" i="11" s="1"/>
  <c r="J1888" i="11"/>
  <c r="K1888" i="11" s="1"/>
  <c r="J1889" i="11"/>
  <c r="K1889" i="11" s="1"/>
  <c r="J1890" i="11"/>
  <c r="K1890" i="11" s="1"/>
  <c r="J1891" i="11"/>
  <c r="K1891" i="11" s="1"/>
  <c r="J1892" i="11"/>
  <c r="K1892" i="11" s="1"/>
  <c r="J1893" i="11"/>
  <c r="K1893" i="11" s="1"/>
  <c r="J1894" i="11"/>
  <c r="K1894" i="11" s="1"/>
  <c r="J1895" i="11"/>
  <c r="K1895" i="11" s="1"/>
  <c r="J1896" i="11"/>
  <c r="K1896" i="11" s="1"/>
  <c r="J1897" i="11"/>
  <c r="K1897" i="11" s="1"/>
  <c r="J1898" i="11"/>
  <c r="K1898" i="11" s="1"/>
  <c r="J1899" i="11"/>
  <c r="K1899" i="11" s="1"/>
  <c r="J1900" i="11"/>
  <c r="K1900" i="11" s="1"/>
  <c r="J1901" i="11"/>
  <c r="K1901" i="11" s="1"/>
  <c r="J1902" i="11"/>
  <c r="K1902" i="11" s="1"/>
  <c r="J1903" i="11"/>
  <c r="K1903" i="11" s="1"/>
  <c r="J1904" i="11"/>
  <c r="K1904" i="11" s="1"/>
  <c r="J1905" i="11"/>
  <c r="K1905" i="11" s="1"/>
  <c r="J1906" i="11"/>
  <c r="K1906" i="11" s="1"/>
  <c r="J1907" i="11"/>
  <c r="K1907" i="11" s="1"/>
  <c r="J1908" i="11"/>
  <c r="K1908" i="11" s="1"/>
  <c r="J1909" i="11"/>
  <c r="K1909" i="11" s="1"/>
  <c r="J1910" i="11"/>
  <c r="K1910" i="11" s="1"/>
  <c r="J1911" i="11"/>
  <c r="K1911" i="11" s="1"/>
  <c r="J1912" i="11"/>
  <c r="K1912" i="11" s="1"/>
  <c r="J1913" i="11"/>
  <c r="K1913" i="11" s="1"/>
  <c r="J1914" i="11"/>
  <c r="K1914" i="11" s="1"/>
  <c r="J1915" i="11"/>
  <c r="K1915" i="11" s="1"/>
  <c r="J1916" i="11"/>
  <c r="K1916" i="11" s="1"/>
  <c r="J1917" i="11"/>
  <c r="K1917" i="11" s="1"/>
  <c r="J1918" i="11"/>
  <c r="K1918" i="11" s="1"/>
  <c r="J1919" i="11"/>
  <c r="K1919" i="11" s="1"/>
  <c r="J1920" i="11"/>
  <c r="K1920" i="11" s="1"/>
  <c r="J1921" i="11"/>
  <c r="K1921" i="11" s="1"/>
  <c r="J1922" i="11"/>
  <c r="K1922" i="11" s="1"/>
  <c r="J1923" i="11"/>
  <c r="K1923" i="11" s="1"/>
  <c r="J1924" i="11"/>
  <c r="K1924" i="11" s="1"/>
  <c r="J1925" i="11"/>
  <c r="K1925" i="11" s="1"/>
  <c r="J1926" i="11"/>
  <c r="K1926" i="11" s="1"/>
  <c r="J1927" i="11"/>
  <c r="K1927" i="11" s="1"/>
  <c r="J1928" i="11"/>
  <c r="K1928" i="11" s="1"/>
  <c r="J1929" i="11"/>
  <c r="K1929" i="11" s="1"/>
  <c r="J1930" i="11"/>
  <c r="K1930" i="11" s="1"/>
  <c r="J1931" i="11"/>
  <c r="K1931" i="11" s="1"/>
  <c r="J1932" i="11"/>
  <c r="K1932" i="11" s="1"/>
  <c r="J1933" i="11"/>
  <c r="K1933" i="11" s="1"/>
  <c r="J1934" i="11"/>
  <c r="K1934" i="11" s="1"/>
  <c r="J1935" i="11"/>
  <c r="K1935" i="11" s="1"/>
  <c r="J1936" i="11"/>
  <c r="K1936" i="11" s="1"/>
  <c r="J1937" i="11"/>
  <c r="K1937" i="11" s="1"/>
  <c r="J1938" i="11"/>
  <c r="K1938" i="11" s="1"/>
  <c r="J1939" i="11"/>
  <c r="K1939" i="11" s="1"/>
  <c r="J1940" i="11"/>
  <c r="K1940" i="11" s="1"/>
  <c r="J1941" i="11"/>
  <c r="K1941" i="11" s="1"/>
  <c r="J1942" i="11"/>
  <c r="K1942" i="11" s="1"/>
  <c r="J1943" i="11"/>
  <c r="K1943" i="11" s="1"/>
  <c r="J1944" i="11"/>
  <c r="K1944" i="11" s="1"/>
  <c r="J1945" i="11"/>
  <c r="K1945" i="11" s="1"/>
  <c r="J1946" i="11"/>
  <c r="K1946" i="11" s="1"/>
  <c r="J1947" i="11"/>
  <c r="K1947" i="11" s="1"/>
  <c r="J1948" i="11"/>
  <c r="K1948" i="11" s="1"/>
  <c r="J1949" i="11"/>
  <c r="K1949" i="11" s="1"/>
  <c r="J1950" i="11"/>
  <c r="K1950" i="11" s="1"/>
  <c r="J1951" i="11"/>
  <c r="K1951" i="11" s="1"/>
  <c r="J1952" i="11"/>
  <c r="K1952" i="11" s="1"/>
  <c r="J1953" i="11"/>
  <c r="K1953" i="11" s="1"/>
  <c r="J1954" i="11"/>
  <c r="K1954" i="11" s="1"/>
  <c r="J1955" i="11"/>
  <c r="K1955" i="11" s="1"/>
  <c r="J1956" i="11"/>
  <c r="K1956" i="11" s="1"/>
  <c r="J1957" i="11"/>
  <c r="K1957" i="11" s="1"/>
  <c r="J1958" i="11"/>
  <c r="K1958" i="11" s="1"/>
  <c r="J1959" i="11"/>
  <c r="K1959" i="11" s="1"/>
  <c r="J1960" i="11"/>
  <c r="K1960" i="11" s="1"/>
  <c r="J1961" i="11"/>
  <c r="K1961" i="11" s="1"/>
  <c r="J1962" i="11"/>
  <c r="K1962" i="11" s="1"/>
  <c r="J1963" i="11"/>
  <c r="K1963" i="11" s="1"/>
  <c r="J1964" i="11"/>
  <c r="K1964" i="11" s="1"/>
  <c r="J1965" i="11"/>
  <c r="K1965" i="11" s="1"/>
  <c r="J1966" i="11"/>
  <c r="K1966" i="11" s="1"/>
  <c r="J1967" i="11"/>
  <c r="K1967" i="11" s="1"/>
  <c r="J1968" i="11"/>
  <c r="K1968" i="11" s="1"/>
  <c r="J1969" i="11"/>
  <c r="K1969" i="11" s="1"/>
  <c r="J1970" i="11"/>
  <c r="K1970" i="11" s="1"/>
  <c r="J1971" i="11"/>
  <c r="K1971" i="11" s="1"/>
  <c r="J1972" i="11"/>
  <c r="K1972" i="11" s="1"/>
  <c r="J1973" i="11"/>
  <c r="K1973" i="11" s="1"/>
  <c r="J1974" i="11"/>
  <c r="K1974" i="11" s="1"/>
  <c r="J1975" i="11"/>
  <c r="K1975" i="11" s="1"/>
  <c r="J1976" i="11"/>
  <c r="K1976" i="11" s="1"/>
  <c r="J1977" i="11"/>
  <c r="K1977" i="11" s="1"/>
  <c r="J1978" i="11"/>
  <c r="K1978" i="11" s="1"/>
  <c r="J1979" i="11"/>
  <c r="K1979" i="11" s="1"/>
  <c r="J1980" i="11"/>
  <c r="K1980" i="11" s="1"/>
  <c r="J1981" i="11"/>
  <c r="K1981" i="11" s="1"/>
  <c r="J1982" i="11"/>
  <c r="K1982" i="11" s="1"/>
  <c r="J1983" i="11"/>
  <c r="K1983" i="11" s="1"/>
  <c r="J1984" i="11"/>
  <c r="K1984" i="11" s="1"/>
  <c r="J1985" i="11"/>
  <c r="K1985" i="11" s="1"/>
  <c r="J1986" i="11"/>
  <c r="K1986" i="11" s="1"/>
  <c r="J1987" i="11"/>
  <c r="K1987" i="11" s="1"/>
  <c r="J1988" i="11"/>
  <c r="K1988" i="11" s="1"/>
  <c r="J1989" i="11"/>
  <c r="K1989" i="11" s="1"/>
  <c r="J1990" i="11"/>
  <c r="K1990" i="11" s="1"/>
  <c r="J1991" i="11"/>
  <c r="K1991" i="11" s="1"/>
  <c r="J1992" i="11"/>
  <c r="K1992" i="11" s="1"/>
  <c r="J1993" i="11"/>
  <c r="K1993" i="11" s="1"/>
  <c r="J1994" i="11"/>
  <c r="K1994" i="11" s="1"/>
  <c r="J1995" i="11"/>
  <c r="K1995" i="11" s="1"/>
  <c r="J1996" i="11"/>
  <c r="K1996" i="11" s="1"/>
  <c r="J1997" i="11"/>
  <c r="K1997" i="11" s="1"/>
  <c r="J1998" i="11"/>
  <c r="K1998" i="11" s="1"/>
  <c r="J1999" i="11"/>
  <c r="K1999" i="11" s="1"/>
  <c r="J2000" i="11"/>
  <c r="K2000" i="11" s="1"/>
  <c r="J2001" i="11"/>
  <c r="K2001" i="11" s="1"/>
  <c r="J2002" i="11"/>
  <c r="K2002" i="11" s="1"/>
  <c r="J2003" i="11"/>
  <c r="K2003" i="11" s="1"/>
  <c r="J2004" i="11"/>
  <c r="K2004" i="11" s="1"/>
  <c r="J2005" i="11"/>
  <c r="K2005" i="11" s="1"/>
  <c r="J2006" i="11"/>
  <c r="K2006" i="11" s="1"/>
  <c r="J2007" i="11"/>
  <c r="K2007" i="11" s="1"/>
  <c r="J2008" i="11"/>
  <c r="K2008" i="11" s="1"/>
  <c r="J2009" i="11"/>
  <c r="K2009" i="11" s="1"/>
  <c r="J2010" i="11"/>
  <c r="K2010" i="11" s="1"/>
  <c r="J2011" i="11"/>
  <c r="K2011" i="11" s="1"/>
  <c r="J2012" i="11"/>
  <c r="K2012" i="11" s="1"/>
  <c r="J2013" i="11"/>
  <c r="K2013" i="11" s="1"/>
  <c r="J2014" i="11"/>
  <c r="K2014" i="11" s="1"/>
  <c r="J2015" i="11"/>
  <c r="K2015" i="11" s="1"/>
  <c r="J2016" i="11"/>
  <c r="K2016" i="11" s="1"/>
  <c r="J2017" i="11"/>
  <c r="K2017" i="11" s="1"/>
  <c r="J2018" i="11"/>
  <c r="K2018" i="11" s="1"/>
  <c r="J2019" i="11"/>
  <c r="K2019" i="11" s="1"/>
  <c r="J2020" i="11"/>
  <c r="K2020" i="11" s="1"/>
  <c r="J2021" i="11"/>
  <c r="K2021" i="11" s="1"/>
  <c r="J2022" i="11"/>
  <c r="K2022" i="11" s="1"/>
  <c r="J2023" i="11"/>
  <c r="K2023" i="11" s="1"/>
  <c r="J2024" i="11"/>
  <c r="K2024" i="11" s="1"/>
  <c r="J2025" i="11"/>
  <c r="K2025" i="11" s="1"/>
  <c r="J2026" i="11"/>
  <c r="K2026" i="11" s="1"/>
  <c r="J2027" i="11"/>
  <c r="K2027" i="11" s="1"/>
  <c r="J2028" i="11"/>
  <c r="K2028" i="11" s="1"/>
  <c r="J2029" i="11"/>
  <c r="K2029" i="11" s="1"/>
  <c r="J2030" i="11"/>
  <c r="K2030" i="11" s="1"/>
  <c r="J2031" i="11"/>
  <c r="K2031" i="11" s="1"/>
  <c r="J2032" i="11"/>
  <c r="K2032" i="11" s="1"/>
  <c r="J2033" i="11"/>
  <c r="K2033" i="11" s="1"/>
  <c r="J2034" i="11"/>
  <c r="K2034" i="11" s="1"/>
  <c r="J2035" i="11"/>
  <c r="K2035" i="11" s="1"/>
  <c r="J2036" i="11"/>
  <c r="K2036" i="11" s="1"/>
  <c r="J2037" i="11"/>
  <c r="K2037" i="11" s="1"/>
  <c r="J2038" i="11"/>
  <c r="K2038" i="11" s="1"/>
  <c r="J2039" i="11"/>
  <c r="K2039" i="11" s="1"/>
  <c r="J2040" i="11"/>
  <c r="K2040" i="11" s="1"/>
  <c r="J2041" i="11"/>
  <c r="K2041" i="11" s="1"/>
  <c r="J2042" i="11"/>
  <c r="K2042" i="11" s="1"/>
  <c r="J2043" i="11"/>
  <c r="K2043" i="11" s="1"/>
  <c r="J2044" i="11"/>
  <c r="K2044" i="11" s="1"/>
  <c r="J2045" i="11"/>
  <c r="K2045" i="11" s="1"/>
  <c r="J2046" i="11"/>
  <c r="K2046" i="11" s="1"/>
  <c r="J2047" i="11"/>
  <c r="K2047" i="11" s="1"/>
  <c r="J2048" i="11"/>
  <c r="K2048" i="11" s="1"/>
  <c r="J2049" i="11"/>
  <c r="K2049" i="11" s="1"/>
  <c r="J2050" i="11"/>
  <c r="K2050" i="11" s="1"/>
  <c r="J2051" i="11"/>
  <c r="K2051" i="11" s="1"/>
  <c r="J2052" i="11"/>
  <c r="K2052" i="11" s="1"/>
  <c r="J2053" i="11"/>
  <c r="K2053" i="11" s="1"/>
  <c r="J2054" i="11"/>
  <c r="K2054" i="11" s="1"/>
  <c r="J2055" i="11"/>
  <c r="K2055" i="11" s="1"/>
  <c r="J2056" i="11"/>
  <c r="K2056" i="11" s="1"/>
  <c r="J2057" i="11"/>
  <c r="K2057" i="11" s="1"/>
  <c r="J2058" i="11"/>
  <c r="K2058" i="11" s="1"/>
  <c r="J2059" i="11"/>
  <c r="K2059" i="11" s="1"/>
  <c r="J2060" i="11"/>
  <c r="K2060" i="11" s="1"/>
  <c r="J2061" i="11"/>
  <c r="K2061" i="11" s="1"/>
  <c r="J2062" i="11"/>
  <c r="K2062" i="11" s="1"/>
  <c r="J2063" i="11"/>
  <c r="K2063" i="11" s="1"/>
  <c r="J2064" i="11"/>
  <c r="K2064" i="11" s="1"/>
  <c r="J2065" i="11"/>
  <c r="K2065" i="11" s="1"/>
  <c r="J2066" i="11"/>
  <c r="K2066" i="11" s="1"/>
  <c r="J2067" i="11"/>
  <c r="K2067" i="11" s="1"/>
  <c r="J2068" i="11"/>
  <c r="K2068" i="11" s="1"/>
  <c r="J2069" i="11"/>
  <c r="K2069" i="11" s="1"/>
  <c r="J2070" i="11"/>
  <c r="K2070" i="11" s="1"/>
  <c r="J2071" i="11"/>
  <c r="K2071" i="11" s="1"/>
  <c r="J2072" i="11"/>
  <c r="K2072" i="11" s="1"/>
  <c r="J2073" i="11"/>
  <c r="K2073" i="11" s="1"/>
  <c r="J2074" i="11"/>
  <c r="K2074" i="11" s="1"/>
  <c r="J2075" i="11"/>
  <c r="K2075" i="11" s="1"/>
  <c r="J2076" i="11"/>
  <c r="K2076" i="11" s="1"/>
  <c r="J2077" i="11"/>
  <c r="K2077" i="11" s="1"/>
  <c r="J2078" i="11"/>
  <c r="K2078" i="11" s="1"/>
  <c r="J2079" i="11"/>
  <c r="K2079" i="11" s="1"/>
  <c r="J2080" i="11"/>
  <c r="K2080" i="11" s="1"/>
  <c r="J2081" i="11"/>
  <c r="K2081" i="11" s="1"/>
  <c r="J2082" i="11"/>
  <c r="K2082" i="11" s="1"/>
  <c r="J2083" i="11"/>
  <c r="K2083" i="11" s="1"/>
  <c r="J2084" i="11"/>
  <c r="K2084" i="11" s="1"/>
  <c r="J2085" i="11"/>
  <c r="K2085" i="11" s="1"/>
  <c r="J2086" i="11"/>
  <c r="K2086" i="11" s="1"/>
  <c r="J2087" i="11"/>
  <c r="K2087" i="11" s="1"/>
  <c r="J2088" i="11"/>
  <c r="K2088" i="11" s="1"/>
  <c r="J2089" i="11"/>
  <c r="K2089" i="11" s="1"/>
  <c r="J2090" i="11"/>
  <c r="K2090" i="11" s="1"/>
  <c r="J2091" i="11"/>
  <c r="K2091" i="11" s="1"/>
  <c r="J2092" i="11"/>
  <c r="K2092" i="11" s="1"/>
  <c r="J2093" i="11"/>
  <c r="K2093" i="11" s="1"/>
  <c r="J2094" i="11"/>
  <c r="K2094" i="11" s="1"/>
  <c r="J2095" i="11"/>
  <c r="K2095" i="11" s="1"/>
  <c r="J2096" i="11"/>
  <c r="K2096" i="11" s="1"/>
  <c r="J2097" i="11"/>
  <c r="K2097" i="11" s="1"/>
  <c r="J2098" i="11"/>
  <c r="K2098" i="11" s="1"/>
  <c r="J2099" i="11"/>
  <c r="K2099" i="11" s="1"/>
  <c r="J2100" i="11"/>
  <c r="K2100" i="11" s="1"/>
  <c r="J2101" i="11"/>
  <c r="K2101" i="11" s="1"/>
  <c r="J2102" i="11"/>
  <c r="K2102" i="11" s="1"/>
  <c r="J2103" i="11"/>
  <c r="K2103" i="11" s="1"/>
  <c r="J2104" i="11"/>
  <c r="K2104" i="11" s="1"/>
  <c r="J2105" i="11"/>
  <c r="K2105" i="11" s="1"/>
  <c r="J2106" i="11"/>
  <c r="K2106" i="11" s="1"/>
  <c r="J2107" i="11"/>
  <c r="K2107" i="11" s="1"/>
  <c r="J2108" i="11"/>
  <c r="K2108" i="11" s="1"/>
  <c r="J2109" i="11"/>
  <c r="K2109" i="11" s="1"/>
  <c r="J2110" i="11"/>
  <c r="K2110" i="11" s="1"/>
  <c r="J2111" i="11"/>
  <c r="K2111" i="11" s="1"/>
  <c r="J2112" i="11"/>
  <c r="K2112" i="11" s="1"/>
  <c r="J2113" i="11"/>
  <c r="K2113" i="11" s="1"/>
  <c r="J2114" i="11"/>
  <c r="K2114" i="11" s="1"/>
  <c r="J2115" i="11"/>
  <c r="K2115" i="11" s="1"/>
  <c r="J2116" i="11"/>
  <c r="K2116" i="11" s="1"/>
  <c r="J2117" i="11"/>
  <c r="K2117" i="11" s="1"/>
  <c r="J2118" i="11"/>
  <c r="K2118" i="11" s="1"/>
  <c r="J2119" i="11"/>
  <c r="K2119" i="11" s="1"/>
  <c r="J2120" i="11"/>
  <c r="K2120" i="11" s="1"/>
  <c r="J2121" i="11"/>
  <c r="K2121" i="11" s="1"/>
  <c r="J2122" i="11"/>
  <c r="K2122" i="11" s="1"/>
  <c r="J2123" i="11"/>
  <c r="K2123" i="11" s="1"/>
  <c r="J2124" i="11"/>
  <c r="K2124" i="11" s="1"/>
  <c r="J2125" i="11"/>
  <c r="K2125" i="11" s="1"/>
  <c r="J2126" i="11"/>
  <c r="K2126" i="11" s="1"/>
  <c r="J2127" i="11"/>
  <c r="K2127" i="11" s="1"/>
  <c r="J2128" i="11"/>
  <c r="K2128" i="11" s="1"/>
  <c r="J2129" i="11"/>
  <c r="K2129" i="11" s="1"/>
  <c r="J2130" i="11"/>
  <c r="K2130" i="11" s="1"/>
  <c r="J2131" i="11"/>
  <c r="K2131" i="11" s="1"/>
  <c r="J2132" i="11"/>
  <c r="K2132" i="11" s="1"/>
  <c r="J2133" i="11"/>
  <c r="K2133" i="11" s="1"/>
  <c r="J2134" i="11"/>
  <c r="K2134" i="11" s="1"/>
  <c r="J2135" i="11"/>
  <c r="K2135" i="11" s="1"/>
  <c r="J2136" i="11"/>
  <c r="K2136" i="11" s="1"/>
  <c r="J2137" i="11"/>
  <c r="K2137" i="11" s="1"/>
  <c r="J2138" i="11"/>
  <c r="K2138" i="11" s="1"/>
  <c r="J2139" i="11"/>
  <c r="K2139" i="11" s="1"/>
  <c r="J2140" i="11"/>
  <c r="K2140" i="11" s="1"/>
  <c r="J2141" i="11"/>
  <c r="K2141" i="11" s="1"/>
  <c r="J2142" i="11"/>
  <c r="K2142" i="11" s="1"/>
  <c r="J2143" i="11"/>
  <c r="K2143" i="11" s="1"/>
  <c r="J2144" i="11"/>
  <c r="K2144" i="11" s="1"/>
  <c r="J2145" i="11"/>
  <c r="K2145" i="11" s="1"/>
  <c r="J2146" i="11"/>
  <c r="K2146" i="11" s="1"/>
  <c r="J2147" i="11"/>
  <c r="K2147" i="11" s="1"/>
  <c r="J2148" i="11"/>
  <c r="K2148" i="11" s="1"/>
  <c r="J2149" i="11"/>
  <c r="K2149" i="11" s="1"/>
  <c r="J2150" i="11"/>
  <c r="K2150" i="11" s="1"/>
  <c r="J2151" i="11"/>
  <c r="K2151" i="11" s="1"/>
  <c r="J2152" i="11"/>
  <c r="K2152" i="11" s="1"/>
  <c r="J2153" i="11"/>
  <c r="K2153" i="11" s="1"/>
  <c r="J2154" i="11"/>
  <c r="K2154" i="11" s="1"/>
  <c r="J2155" i="11"/>
  <c r="K2155" i="11" s="1"/>
  <c r="J2156" i="11"/>
  <c r="K2156" i="11" s="1"/>
  <c r="J2157" i="11"/>
  <c r="K2157" i="11" s="1"/>
  <c r="J2158" i="11"/>
  <c r="K2158" i="11" s="1"/>
  <c r="J2159" i="11"/>
  <c r="K2159" i="11" s="1"/>
  <c r="J2160" i="11"/>
  <c r="K2160" i="11" s="1"/>
  <c r="J2161" i="11"/>
  <c r="K2161" i="11" s="1"/>
  <c r="J2162" i="11"/>
  <c r="K2162" i="11" s="1"/>
  <c r="J2163" i="11"/>
  <c r="K2163" i="11" s="1"/>
  <c r="J2164" i="11"/>
  <c r="K2164" i="11" s="1"/>
  <c r="J2165" i="11"/>
  <c r="K2165" i="11" s="1"/>
  <c r="J2166" i="11"/>
  <c r="K2166" i="11" s="1"/>
  <c r="J2167" i="11"/>
  <c r="K2167" i="11" s="1"/>
  <c r="J2168" i="11"/>
  <c r="K2168" i="11" s="1"/>
  <c r="J2169" i="11"/>
  <c r="K2169" i="11" s="1"/>
  <c r="J2170" i="11"/>
  <c r="K2170" i="11" s="1"/>
  <c r="J2171" i="11"/>
  <c r="K2171" i="11" s="1"/>
  <c r="J2172" i="11"/>
  <c r="K2172" i="11" s="1"/>
  <c r="J2173" i="11"/>
  <c r="K2173" i="11" s="1"/>
  <c r="J2174" i="11"/>
  <c r="K2174" i="11" s="1"/>
  <c r="J2175" i="11"/>
  <c r="K2175" i="11" s="1"/>
  <c r="J2176" i="11"/>
  <c r="K2176" i="11" s="1"/>
  <c r="J2177" i="11"/>
  <c r="K2177" i="11" s="1"/>
  <c r="J2178" i="11"/>
  <c r="K2178" i="11" s="1"/>
  <c r="J2179" i="11"/>
  <c r="K2179" i="11" s="1"/>
  <c r="J2180" i="11"/>
  <c r="K2180" i="11" s="1"/>
  <c r="J2181" i="11"/>
  <c r="K2181" i="11" s="1"/>
  <c r="J2182" i="11"/>
  <c r="K2182" i="11" s="1"/>
  <c r="J2183" i="11"/>
  <c r="K2183" i="11" s="1"/>
  <c r="J2184" i="11"/>
  <c r="K2184" i="11" s="1"/>
  <c r="J2185" i="11"/>
  <c r="K2185" i="11" s="1"/>
  <c r="J2186" i="11"/>
  <c r="K2186" i="11" s="1"/>
  <c r="J2187" i="11"/>
  <c r="K2187" i="11" s="1"/>
  <c r="J2188" i="11"/>
  <c r="K2188" i="11" s="1"/>
  <c r="J2189" i="11"/>
  <c r="K2189" i="11" s="1"/>
  <c r="J2190" i="11"/>
  <c r="K2190" i="11" s="1"/>
  <c r="J2191" i="11"/>
  <c r="K2191" i="11" s="1"/>
  <c r="J2192" i="11"/>
  <c r="K2192" i="11" s="1"/>
  <c r="J2193" i="11"/>
  <c r="K2193" i="11" s="1"/>
  <c r="J2194" i="11"/>
  <c r="K2194" i="11" s="1"/>
  <c r="J2195" i="11"/>
  <c r="K2195" i="11" s="1"/>
  <c r="J2196" i="11"/>
  <c r="K2196" i="11" s="1"/>
  <c r="J2197" i="11"/>
  <c r="K2197" i="11" s="1"/>
  <c r="J2198" i="11"/>
  <c r="K2198" i="11" s="1"/>
  <c r="J2199" i="11"/>
  <c r="K2199" i="11" s="1"/>
  <c r="J2200" i="11"/>
  <c r="K2200" i="11" s="1"/>
  <c r="J2201" i="11"/>
  <c r="K2201" i="11" s="1"/>
  <c r="J2202" i="11"/>
  <c r="K2202" i="11" s="1"/>
  <c r="J2203" i="11"/>
  <c r="K2203" i="11" s="1"/>
  <c r="J2204" i="11"/>
  <c r="K2204" i="11" s="1"/>
  <c r="J2205" i="11"/>
  <c r="K2205" i="11" s="1"/>
  <c r="J2206" i="11"/>
  <c r="K2206" i="11" s="1"/>
  <c r="J2207" i="11"/>
  <c r="K2207" i="11" s="1"/>
  <c r="J2208" i="11"/>
  <c r="K2208" i="11" s="1"/>
  <c r="J2209" i="11"/>
  <c r="K2209" i="11" s="1"/>
  <c r="J2210" i="11"/>
  <c r="K2210" i="11" s="1"/>
  <c r="J2211" i="11"/>
  <c r="K2211" i="11" s="1"/>
  <c r="J2212" i="11"/>
  <c r="K2212" i="11" s="1"/>
  <c r="J2213" i="11"/>
  <c r="K2213" i="11" s="1"/>
  <c r="J2214" i="11"/>
  <c r="K2214" i="11" s="1"/>
  <c r="J2215" i="11"/>
  <c r="K2215" i="11" s="1"/>
  <c r="J2216" i="11"/>
  <c r="K2216" i="11" s="1"/>
  <c r="J2217" i="11"/>
  <c r="K2217" i="11" s="1"/>
  <c r="J2218" i="11"/>
  <c r="K2218" i="11" s="1"/>
  <c r="J2219" i="11"/>
  <c r="K2219" i="11" s="1"/>
  <c r="J2220" i="11"/>
  <c r="K2220" i="11" s="1"/>
  <c r="J2221" i="11"/>
  <c r="K2221" i="11" s="1"/>
  <c r="J2222" i="11"/>
  <c r="K2222" i="11" s="1"/>
  <c r="J2223" i="11"/>
  <c r="K2223" i="11" s="1"/>
  <c r="J2224" i="11"/>
  <c r="K2224" i="11" s="1"/>
  <c r="J2225" i="11"/>
  <c r="K2225" i="11" s="1"/>
  <c r="J2226" i="11"/>
  <c r="K2226" i="11" s="1"/>
  <c r="J2227" i="11"/>
  <c r="K2227" i="11" s="1"/>
  <c r="J2228" i="11"/>
  <c r="K2228" i="11" s="1"/>
  <c r="J2229" i="11"/>
  <c r="K2229" i="11" s="1"/>
  <c r="J2230" i="11"/>
  <c r="K2230" i="11" s="1"/>
  <c r="J2231" i="11"/>
  <c r="K2231" i="11" s="1"/>
  <c r="J2232" i="11"/>
  <c r="K2232" i="11" s="1"/>
  <c r="J2233" i="11"/>
  <c r="K2233" i="11" s="1"/>
  <c r="J2234" i="11"/>
  <c r="K2234" i="11" s="1"/>
  <c r="J2235" i="11"/>
  <c r="K2235" i="11" s="1"/>
  <c r="J2236" i="11"/>
  <c r="K2236" i="11" s="1"/>
  <c r="J2237" i="11"/>
  <c r="K2237" i="11" s="1"/>
  <c r="J2238" i="11"/>
  <c r="K2238" i="11" s="1"/>
  <c r="J2239" i="11"/>
  <c r="K2239" i="11" s="1"/>
  <c r="J2240" i="11"/>
  <c r="K2240" i="11" s="1"/>
  <c r="J2241" i="11"/>
  <c r="K2241" i="11" s="1"/>
  <c r="J2242" i="11"/>
  <c r="K2242" i="11" s="1"/>
  <c r="J2243" i="11"/>
  <c r="K2243" i="11" s="1"/>
  <c r="J2244" i="11"/>
  <c r="K2244" i="11" s="1"/>
  <c r="J2245" i="11"/>
  <c r="K2245" i="11" s="1"/>
  <c r="J2246" i="11"/>
  <c r="K2246" i="11" s="1"/>
  <c r="J2247" i="11"/>
  <c r="K2247" i="11" s="1"/>
  <c r="J2248" i="11"/>
  <c r="K2248" i="11" s="1"/>
  <c r="J2249" i="11"/>
  <c r="K2249" i="11" s="1"/>
  <c r="J2250" i="11"/>
  <c r="K2250" i="11" s="1"/>
  <c r="J2251" i="11"/>
  <c r="K2251" i="11" s="1"/>
  <c r="J2252" i="11"/>
  <c r="K2252" i="11" s="1"/>
  <c r="J2253" i="11"/>
  <c r="K2253" i="11" s="1"/>
  <c r="J2254" i="11"/>
  <c r="K2254" i="11" s="1"/>
  <c r="J2255" i="11"/>
  <c r="K2255" i="11" s="1"/>
  <c r="J2256" i="11"/>
  <c r="K2256" i="11" s="1"/>
  <c r="J2257" i="11"/>
  <c r="K2257" i="11" s="1"/>
  <c r="J2258" i="11"/>
  <c r="K2258" i="11" s="1"/>
  <c r="J2259" i="11"/>
  <c r="K2259" i="11" s="1"/>
  <c r="J2260" i="11"/>
  <c r="K2260" i="11" s="1"/>
  <c r="J2261" i="11"/>
  <c r="K2261" i="11" s="1"/>
  <c r="J2262" i="11"/>
  <c r="K2262" i="11" s="1"/>
  <c r="J2263" i="11"/>
  <c r="K2263" i="11" s="1"/>
  <c r="J2264" i="11"/>
  <c r="K2264" i="11" s="1"/>
  <c r="J2265" i="11"/>
  <c r="K2265" i="11" s="1"/>
  <c r="J2266" i="11"/>
  <c r="K2266" i="11" s="1"/>
  <c r="J2267" i="11"/>
  <c r="K2267" i="11" s="1"/>
  <c r="J2268" i="11"/>
  <c r="K2268" i="11" s="1"/>
  <c r="J2269" i="11"/>
  <c r="K2269" i="11" s="1"/>
  <c r="J2270" i="11"/>
  <c r="K2270" i="11" s="1"/>
  <c r="J2271" i="11"/>
  <c r="K2271" i="11" s="1"/>
  <c r="J2272" i="11"/>
  <c r="K2272" i="11" s="1"/>
  <c r="J2273" i="11"/>
  <c r="K2273" i="11" s="1"/>
  <c r="J2274" i="11"/>
  <c r="K2274" i="11" s="1"/>
  <c r="J2275" i="11"/>
  <c r="K2275" i="11" s="1"/>
  <c r="J2276" i="11"/>
  <c r="K2276" i="11" s="1"/>
  <c r="J2277" i="11"/>
  <c r="K2277" i="11" s="1"/>
  <c r="J2278" i="11"/>
  <c r="K2278" i="11" s="1"/>
  <c r="J2279" i="11"/>
  <c r="K2279" i="11" s="1"/>
  <c r="J2280" i="11"/>
  <c r="K2280" i="11" s="1"/>
  <c r="J2281" i="11"/>
  <c r="K2281" i="11" s="1"/>
  <c r="J2282" i="11"/>
  <c r="K2282" i="11" s="1"/>
  <c r="J2283" i="11"/>
  <c r="K2283" i="11" s="1"/>
  <c r="J2284" i="11"/>
  <c r="K2284" i="11" s="1"/>
  <c r="J2285" i="11"/>
  <c r="K2285" i="11" s="1"/>
  <c r="J2286" i="11"/>
  <c r="K2286" i="11" s="1"/>
  <c r="J2287" i="11"/>
  <c r="K2287" i="11" s="1"/>
  <c r="J2288" i="11"/>
  <c r="K2288" i="11" s="1"/>
  <c r="J2289" i="11"/>
  <c r="K2289" i="11" s="1"/>
  <c r="J2290" i="11"/>
  <c r="K2290" i="11" s="1"/>
  <c r="J2291" i="11"/>
  <c r="K2291" i="11" s="1"/>
  <c r="J2292" i="11"/>
  <c r="K2292" i="11" s="1"/>
  <c r="J2293" i="11"/>
  <c r="K2293" i="11" s="1"/>
  <c r="J2294" i="11"/>
  <c r="K2294" i="11" s="1"/>
  <c r="J2295" i="11"/>
  <c r="K2295" i="11" s="1"/>
  <c r="J2296" i="11"/>
  <c r="K2296" i="11" s="1"/>
  <c r="J2297" i="11"/>
  <c r="K2297" i="11" s="1"/>
  <c r="J2298" i="11"/>
  <c r="K2298" i="11" s="1"/>
  <c r="J2299" i="11"/>
  <c r="K2299" i="11" s="1"/>
  <c r="J2300" i="11"/>
  <c r="K2300" i="11" s="1"/>
  <c r="J2301" i="11"/>
  <c r="K2301" i="11" s="1"/>
  <c r="J2302" i="11"/>
  <c r="K2302" i="11" s="1"/>
  <c r="J2303" i="11"/>
  <c r="K2303" i="11" s="1"/>
  <c r="J2304" i="11"/>
  <c r="K2304" i="11" s="1"/>
  <c r="J2305" i="11"/>
  <c r="K2305" i="11" s="1"/>
  <c r="J2306" i="11"/>
  <c r="K2306" i="11" s="1"/>
  <c r="J2307" i="11"/>
  <c r="K2307" i="11" s="1"/>
  <c r="J2308" i="11"/>
  <c r="K2308" i="11" s="1"/>
  <c r="J2309" i="11"/>
  <c r="K2309" i="11" s="1"/>
  <c r="J2310" i="11"/>
  <c r="K2310" i="11" s="1"/>
  <c r="J2311" i="11"/>
  <c r="K2311" i="11" s="1"/>
  <c r="J2312" i="11"/>
  <c r="K2312" i="11" s="1"/>
  <c r="J2313" i="11"/>
  <c r="K2313" i="11" s="1"/>
  <c r="J2314" i="11"/>
  <c r="K2314" i="11" s="1"/>
  <c r="J2315" i="11"/>
  <c r="K2315" i="11" s="1"/>
  <c r="J2316" i="11"/>
  <c r="K2316" i="11" s="1"/>
  <c r="J2317" i="11"/>
  <c r="K2317" i="11" s="1"/>
  <c r="J2318" i="11"/>
  <c r="K2318" i="11" s="1"/>
  <c r="J2319" i="11"/>
  <c r="K2319" i="11" s="1"/>
  <c r="J2320" i="11"/>
  <c r="K2320" i="11" s="1"/>
  <c r="J2321" i="11"/>
  <c r="K2321" i="11" s="1"/>
  <c r="J2322" i="11"/>
  <c r="K2322" i="11" s="1"/>
  <c r="J2323" i="11"/>
  <c r="K2323" i="11" s="1"/>
  <c r="J2324" i="11"/>
  <c r="K2324" i="11" s="1"/>
  <c r="J2325" i="11"/>
  <c r="K2325" i="11" s="1"/>
  <c r="J2326" i="11"/>
  <c r="K2326" i="11" s="1"/>
  <c r="J2327" i="11"/>
  <c r="K2327" i="11" s="1"/>
  <c r="J2328" i="11"/>
  <c r="K2328" i="11" s="1"/>
  <c r="J2329" i="11"/>
  <c r="K2329" i="11" s="1"/>
  <c r="J2330" i="11"/>
  <c r="K2330" i="11" s="1"/>
  <c r="J2331" i="11"/>
  <c r="K2331" i="11" s="1"/>
  <c r="J2332" i="11"/>
  <c r="K2332" i="11" s="1"/>
  <c r="J2333" i="11"/>
  <c r="K2333" i="11" s="1"/>
  <c r="J2334" i="11"/>
  <c r="K2334" i="11" s="1"/>
  <c r="J2335" i="11"/>
  <c r="K2335" i="11" s="1"/>
  <c r="J2336" i="11"/>
  <c r="K2336" i="11" s="1"/>
  <c r="J2337" i="11"/>
  <c r="K2337" i="11" s="1"/>
  <c r="J2338" i="11"/>
  <c r="K2338" i="11" s="1"/>
  <c r="J2339" i="11"/>
  <c r="K2339" i="11" s="1"/>
  <c r="J2340" i="11"/>
  <c r="K2340" i="11" s="1"/>
  <c r="J2341" i="11"/>
  <c r="K2341" i="11" s="1"/>
  <c r="J2342" i="11"/>
  <c r="K2342" i="11" s="1"/>
  <c r="J2343" i="11"/>
  <c r="K2343" i="11" s="1"/>
  <c r="J2344" i="11"/>
  <c r="K2344" i="11" s="1"/>
  <c r="J2345" i="11"/>
  <c r="K2345" i="11" s="1"/>
  <c r="J2346" i="11"/>
  <c r="K2346" i="11" s="1"/>
  <c r="J2347" i="11"/>
  <c r="K2347" i="11" s="1"/>
  <c r="J2348" i="11"/>
  <c r="K2348" i="11" s="1"/>
  <c r="J2349" i="11"/>
  <c r="K2349" i="11" s="1"/>
  <c r="J2350" i="11"/>
  <c r="K2350" i="11" s="1"/>
  <c r="J2351" i="11"/>
  <c r="K2351" i="11" s="1"/>
  <c r="J2352" i="11"/>
  <c r="K2352" i="11" s="1"/>
  <c r="J2353" i="11"/>
  <c r="K2353" i="11" s="1"/>
  <c r="J2354" i="11"/>
  <c r="K2354" i="11" s="1"/>
  <c r="J2355" i="11"/>
  <c r="K2355" i="11" s="1"/>
  <c r="J2356" i="11"/>
  <c r="K2356" i="11" s="1"/>
  <c r="J2357" i="11"/>
  <c r="K2357" i="11" s="1"/>
  <c r="J2358" i="11"/>
  <c r="K2358" i="11" s="1"/>
  <c r="J2359" i="11"/>
  <c r="K2359" i="11" s="1"/>
  <c r="J2360" i="11"/>
  <c r="K2360" i="11" s="1"/>
  <c r="J2361" i="11"/>
  <c r="K2361" i="11" s="1"/>
  <c r="J2362" i="11"/>
  <c r="K2362" i="11" s="1"/>
  <c r="J2363" i="11"/>
  <c r="K2363" i="11" s="1"/>
  <c r="J2364" i="11"/>
  <c r="K2364" i="11" s="1"/>
  <c r="J2365" i="11"/>
  <c r="K2365" i="11" s="1"/>
  <c r="J2366" i="11"/>
  <c r="K2366" i="11" s="1"/>
  <c r="J2367" i="11"/>
  <c r="K2367" i="11" s="1"/>
  <c r="J2368" i="11"/>
  <c r="K2368" i="11" s="1"/>
  <c r="J2369" i="11"/>
  <c r="K2369" i="11" s="1"/>
  <c r="J2370" i="11"/>
  <c r="K2370" i="11" s="1"/>
  <c r="J2371" i="11"/>
  <c r="K2371" i="11" s="1"/>
  <c r="J2372" i="11"/>
  <c r="K2372" i="11" s="1"/>
  <c r="J2373" i="11"/>
  <c r="K2373" i="11" s="1"/>
  <c r="J2374" i="11"/>
  <c r="K2374" i="11" s="1"/>
  <c r="J2375" i="11"/>
  <c r="K2375" i="11" s="1"/>
  <c r="J2376" i="11"/>
  <c r="K2376" i="11" s="1"/>
  <c r="J2377" i="11"/>
  <c r="K2377" i="11" s="1"/>
  <c r="J2378" i="11"/>
  <c r="K2378" i="11" s="1"/>
  <c r="J2379" i="11"/>
  <c r="K2379" i="11" s="1"/>
  <c r="J2380" i="11"/>
  <c r="K2380" i="11" s="1"/>
  <c r="J2381" i="11"/>
  <c r="K2381" i="11" s="1"/>
  <c r="J2382" i="11"/>
  <c r="K2382" i="11" s="1"/>
  <c r="J2383" i="11"/>
  <c r="K2383" i="11" s="1"/>
  <c r="J2384" i="11"/>
  <c r="K2384" i="11" s="1"/>
  <c r="J2385" i="11"/>
  <c r="K2385" i="11" s="1"/>
  <c r="J2386" i="11"/>
  <c r="K2386" i="11" s="1"/>
  <c r="J2387" i="11"/>
  <c r="K2387" i="11" s="1"/>
  <c r="J2388" i="11"/>
  <c r="K2388" i="11" s="1"/>
  <c r="J2389" i="11"/>
  <c r="K2389" i="11" s="1"/>
  <c r="J2390" i="11"/>
  <c r="K2390" i="11" s="1"/>
  <c r="J2391" i="11"/>
  <c r="K2391" i="11" s="1"/>
  <c r="J2392" i="11"/>
  <c r="K2392" i="11" s="1"/>
  <c r="J2393" i="11"/>
  <c r="K2393" i="11" s="1"/>
  <c r="J2394" i="11"/>
  <c r="K2394" i="11" s="1"/>
  <c r="J2395" i="11"/>
  <c r="K2395" i="11" s="1"/>
  <c r="J2396" i="11"/>
  <c r="K2396" i="11" s="1"/>
  <c r="J2397" i="11"/>
  <c r="K2397" i="11" s="1"/>
  <c r="J2398" i="11"/>
  <c r="K2398" i="11" s="1"/>
  <c r="J2399" i="11"/>
  <c r="K2399" i="11" s="1"/>
  <c r="J2400" i="11"/>
  <c r="K2400" i="11" s="1"/>
  <c r="J2401" i="11"/>
  <c r="K2401" i="11" s="1"/>
  <c r="J2402" i="11"/>
  <c r="K2402" i="11" s="1"/>
  <c r="J2403" i="11"/>
  <c r="K2403" i="11" s="1"/>
  <c r="J2404" i="11"/>
  <c r="K2404" i="11" s="1"/>
  <c r="J2405" i="11"/>
  <c r="K2405" i="11" s="1"/>
  <c r="J2406" i="11"/>
  <c r="K2406" i="11" s="1"/>
  <c r="J2407" i="11"/>
  <c r="K2407" i="11" s="1"/>
  <c r="J2408" i="11"/>
  <c r="K2408" i="11" s="1"/>
  <c r="J2409" i="11"/>
  <c r="K2409" i="11" s="1"/>
  <c r="J2410" i="11"/>
  <c r="K2410" i="11" s="1"/>
  <c r="J2411" i="11"/>
  <c r="K2411" i="11" s="1"/>
  <c r="J2412" i="11"/>
  <c r="K2412" i="11" s="1"/>
  <c r="J2413" i="11"/>
  <c r="K2413" i="11" s="1"/>
  <c r="J2414" i="11"/>
  <c r="K2414" i="11" s="1"/>
  <c r="J2415" i="11"/>
  <c r="K2415" i="11" s="1"/>
  <c r="J2416" i="11"/>
  <c r="K2416" i="11" s="1"/>
  <c r="J2417" i="11"/>
  <c r="K2417" i="11" s="1"/>
  <c r="J2418" i="11"/>
  <c r="K2418" i="11" s="1"/>
  <c r="J2419" i="11"/>
  <c r="K2419" i="11" s="1"/>
  <c r="J2420" i="11"/>
  <c r="K2420" i="11" s="1"/>
  <c r="J2421" i="11"/>
  <c r="K2421" i="11" s="1"/>
  <c r="J2422" i="11"/>
  <c r="K2422" i="11" s="1"/>
  <c r="J2423" i="11"/>
  <c r="K2423" i="11" s="1"/>
  <c r="J2424" i="11"/>
  <c r="K2424" i="11" s="1"/>
  <c r="J2425" i="11"/>
  <c r="K2425" i="11" s="1"/>
  <c r="J2426" i="11"/>
  <c r="K2426" i="11" s="1"/>
  <c r="J2427" i="11"/>
  <c r="K2427" i="11" s="1"/>
  <c r="J2428" i="11"/>
  <c r="K2428" i="11" s="1"/>
  <c r="J2429" i="11"/>
  <c r="K2429" i="11" s="1"/>
  <c r="J2430" i="11"/>
  <c r="K2430" i="11" s="1"/>
  <c r="J2431" i="11"/>
  <c r="K2431" i="11" s="1"/>
  <c r="J2432" i="11"/>
  <c r="K2432" i="11" s="1"/>
  <c r="J2433" i="11"/>
  <c r="K2433" i="11" s="1"/>
  <c r="J2434" i="11"/>
  <c r="K2434" i="11" s="1"/>
  <c r="J2435" i="11"/>
  <c r="K2435" i="11" s="1"/>
  <c r="J2436" i="11"/>
  <c r="K2436" i="11" s="1"/>
  <c r="J2437" i="11"/>
  <c r="K2437" i="11" s="1"/>
  <c r="J2438" i="11"/>
  <c r="K2438" i="11" s="1"/>
  <c r="J2439" i="11"/>
  <c r="K2439" i="11" s="1"/>
  <c r="J2440" i="11"/>
  <c r="K2440" i="11" s="1"/>
  <c r="J2441" i="11"/>
  <c r="K2441" i="11" s="1"/>
  <c r="J2442" i="11"/>
  <c r="K2442" i="11" s="1"/>
  <c r="J2443" i="11"/>
  <c r="K2443" i="11" s="1"/>
  <c r="J2444" i="11"/>
  <c r="K2444" i="11" s="1"/>
  <c r="J2445" i="11"/>
  <c r="K2445" i="11" s="1"/>
  <c r="J2446" i="11"/>
  <c r="K2446" i="11" s="1"/>
  <c r="J2447" i="11"/>
  <c r="K2447" i="11" s="1"/>
  <c r="J2448" i="11"/>
  <c r="K2448" i="11" s="1"/>
  <c r="J2449" i="11"/>
  <c r="K2449" i="11" s="1"/>
  <c r="J2450" i="11"/>
  <c r="K2450" i="11" s="1"/>
  <c r="J2451" i="11"/>
  <c r="K2451" i="11" s="1"/>
  <c r="J2452" i="11"/>
  <c r="K2452" i="11" s="1"/>
  <c r="J2453" i="11"/>
  <c r="K2453" i="11" s="1"/>
  <c r="J2454" i="11"/>
  <c r="K2454" i="11" s="1"/>
  <c r="J2455" i="11"/>
  <c r="K2455" i="11" s="1"/>
  <c r="J2456" i="11"/>
  <c r="K2456" i="11" s="1"/>
  <c r="J2457" i="11"/>
  <c r="K2457" i="11" s="1"/>
  <c r="J2458" i="11"/>
  <c r="K2458" i="11" s="1"/>
  <c r="J2459" i="11"/>
  <c r="K2459" i="11" s="1"/>
  <c r="J2460" i="11"/>
  <c r="K2460" i="11" s="1"/>
  <c r="J2461" i="11"/>
  <c r="K2461" i="11" s="1"/>
  <c r="J2462" i="11"/>
  <c r="K2462" i="11" s="1"/>
  <c r="J2463" i="11"/>
  <c r="K2463" i="11" s="1"/>
  <c r="J2464" i="11"/>
  <c r="K2464" i="11" s="1"/>
  <c r="J2465" i="11"/>
  <c r="K2465" i="11" s="1"/>
  <c r="J2466" i="11"/>
  <c r="K2466" i="11" s="1"/>
  <c r="J2467" i="11"/>
  <c r="K2467" i="11" s="1"/>
  <c r="J2468" i="11"/>
  <c r="K2468" i="11" s="1"/>
  <c r="J2469" i="11"/>
  <c r="K2469" i="11" s="1"/>
  <c r="J2470" i="11"/>
  <c r="K2470" i="11" s="1"/>
  <c r="J2471" i="11"/>
  <c r="K2471" i="11" s="1"/>
  <c r="J2472" i="11"/>
  <c r="K2472" i="11" s="1"/>
  <c r="J2473" i="11"/>
  <c r="K2473" i="11" s="1"/>
  <c r="J2474" i="11"/>
  <c r="K2474" i="11" s="1"/>
  <c r="J2475" i="11"/>
  <c r="K2475" i="11" s="1"/>
  <c r="J2476" i="11"/>
  <c r="K2476" i="11" s="1"/>
  <c r="J2477" i="11"/>
  <c r="K2477" i="11" s="1"/>
  <c r="J2478" i="11"/>
  <c r="K2478" i="11" s="1"/>
  <c r="J2479" i="11"/>
  <c r="K2479" i="11" s="1"/>
  <c r="J2480" i="11"/>
  <c r="K2480" i="11" s="1"/>
  <c r="J2481" i="11"/>
  <c r="K2481" i="11" s="1"/>
  <c r="J2482" i="11"/>
  <c r="K2482" i="11" s="1"/>
  <c r="J2483" i="11"/>
  <c r="K2483" i="11" s="1"/>
  <c r="J2484" i="11"/>
  <c r="K2484" i="11" s="1"/>
  <c r="J2485" i="11"/>
  <c r="K2485" i="11" s="1"/>
  <c r="J2486" i="11"/>
  <c r="K2486" i="11" s="1"/>
  <c r="J2487" i="11"/>
  <c r="K2487" i="11" s="1"/>
  <c r="J2488" i="11"/>
  <c r="K2488" i="11" s="1"/>
  <c r="J2489" i="11"/>
  <c r="K2489" i="11" s="1"/>
  <c r="J2490" i="11"/>
  <c r="K2490" i="11" s="1"/>
  <c r="J2491" i="11"/>
  <c r="K2491" i="11" s="1"/>
  <c r="J2492" i="11"/>
  <c r="K2492" i="11" s="1"/>
  <c r="J2493" i="11"/>
  <c r="K2493" i="11" s="1"/>
  <c r="J2494" i="11"/>
  <c r="K2494" i="11" s="1"/>
  <c r="J2495" i="11"/>
  <c r="K2495" i="11" s="1"/>
  <c r="J2496" i="11"/>
  <c r="K2496" i="11" s="1"/>
  <c r="J2497" i="11"/>
  <c r="K2497" i="11" s="1"/>
  <c r="J2498" i="11"/>
  <c r="K2498" i="11" s="1"/>
  <c r="J2499" i="11"/>
  <c r="K2499" i="11" s="1"/>
  <c r="J2500" i="11"/>
  <c r="K2500" i="11" s="1"/>
  <c r="J2501" i="11"/>
  <c r="K2501" i="11" s="1"/>
  <c r="J2502" i="11"/>
  <c r="K2502" i="11" s="1"/>
  <c r="J2503" i="11"/>
  <c r="K2503" i="11" s="1"/>
  <c r="J2504" i="11"/>
  <c r="K2504" i="11" s="1"/>
  <c r="J2505" i="11"/>
  <c r="K2505" i="11" s="1"/>
  <c r="J2506" i="11"/>
  <c r="K2506" i="11" s="1"/>
  <c r="J2507" i="11"/>
  <c r="K2507" i="11" s="1"/>
  <c r="J2508" i="11"/>
  <c r="K2508" i="11" s="1"/>
  <c r="J2509" i="11"/>
  <c r="K2509" i="11" s="1"/>
  <c r="J2510" i="11"/>
  <c r="K2510" i="11" s="1"/>
  <c r="J2511" i="11"/>
  <c r="K2511" i="11" s="1"/>
  <c r="J2512" i="11"/>
  <c r="K2512" i="11" s="1"/>
  <c r="J2513" i="11"/>
  <c r="K2513" i="11" s="1"/>
  <c r="J2514" i="11"/>
  <c r="K2514" i="11" s="1"/>
  <c r="J2515" i="11"/>
  <c r="K2515" i="11" s="1"/>
  <c r="J2516" i="11"/>
  <c r="K2516" i="11" s="1"/>
  <c r="J2517" i="11"/>
  <c r="K2517" i="11" s="1"/>
  <c r="J2518" i="11"/>
  <c r="K2518" i="11" s="1"/>
  <c r="J2519" i="11"/>
  <c r="K2519" i="11" s="1"/>
  <c r="J2520" i="11"/>
  <c r="K2520" i="11" s="1"/>
  <c r="J2521" i="11"/>
  <c r="K2521" i="11" s="1"/>
  <c r="J2522" i="11"/>
  <c r="K2522" i="11" s="1"/>
  <c r="J2523" i="11"/>
  <c r="K2523" i="11" s="1"/>
  <c r="J2524" i="11"/>
  <c r="K2524" i="11" s="1"/>
  <c r="J2525" i="11"/>
  <c r="K2525" i="11" s="1"/>
  <c r="J2526" i="11"/>
  <c r="K2526" i="11" s="1"/>
  <c r="J2527" i="11"/>
  <c r="K2527" i="11" s="1"/>
  <c r="J2528" i="11"/>
  <c r="K2528" i="11" s="1"/>
  <c r="J2529" i="11"/>
  <c r="K2529" i="11" s="1"/>
  <c r="J2530" i="11"/>
  <c r="K2530" i="11" s="1"/>
  <c r="J2531" i="11"/>
  <c r="K2531" i="11" s="1"/>
  <c r="J2532" i="11"/>
  <c r="K2532" i="11" s="1"/>
  <c r="J2533" i="11"/>
  <c r="K2533" i="11" s="1"/>
  <c r="J2534" i="11"/>
  <c r="K2534" i="11" s="1"/>
  <c r="J2535" i="11"/>
  <c r="K2535" i="11" s="1"/>
  <c r="J2536" i="11"/>
  <c r="K2536" i="11" s="1"/>
  <c r="J2537" i="11"/>
  <c r="K2537" i="11" s="1"/>
  <c r="J2538" i="11"/>
  <c r="K2538" i="11" s="1"/>
  <c r="J2539" i="11"/>
  <c r="K2539" i="11" s="1"/>
  <c r="J2540" i="11"/>
  <c r="K2540" i="11" s="1"/>
  <c r="J2541" i="11"/>
  <c r="K2541" i="11" s="1"/>
  <c r="J2542" i="11"/>
  <c r="K2542" i="11" s="1"/>
  <c r="J2543" i="11"/>
  <c r="K2543" i="11" s="1"/>
  <c r="J2544" i="11"/>
  <c r="K2544" i="11" s="1"/>
  <c r="J2545" i="11"/>
  <c r="K2545" i="11" s="1"/>
  <c r="J2546" i="11"/>
  <c r="K2546" i="11" s="1"/>
  <c r="J2547" i="11"/>
  <c r="K2547" i="11" s="1"/>
  <c r="J2548" i="11"/>
  <c r="K2548" i="11" s="1"/>
  <c r="J2549" i="11"/>
  <c r="K2549" i="11" s="1"/>
  <c r="J2550" i="11"/>
  <c r="K2550" i="11" s="1"/>
  <c r="J2551" i="11"/>
  <c r="K2551" i="11" s="1"/>
  <c r="J2552" i="11"/>
  <c r="K2552" i="11" s="1"/>
  <c r="J2553" i="11"/>
  <c r="K2553" i="11" s="1"/>
  <c r="J2554" i="11"/>
  <c r="K2554" i="11" s="1"/>
  <c r="J2555" i="11"/>
  <c r="K2555" i="11" s="1"/>
  <c r="J2556" i="11"/>
  <c r="K2556" i="11" s="1"/>
  <c r="J2557" i="11"/>
  <c r="K2557" i="11" s="1"/>
  <c r="J2558" i="11"/>
  <c r="K2558" i="11" s="1"/>
  <c r="J2559" i="11"/>
  <c r="K2559" i="11" s="1"/>
  <c r="J2560" i="11"/>
  <c r="K2560" i="11" s="1"/>
  <c r="J2561" i="11"/>
  <c r="K2561" i="11" s="1"/>
  <c r="J2562" i="11"/>
  <c r="K2562" i="11" s="1"/>
  <c r="J2563" i="11"/>
  <c r="K2563" i="11" s="1"/>
  <c r="J2564" i="11"/>
  <c r="K2564" i="11" s="1"/>
  <c r="J2565" i="11"/>
  <c r="K2565" i="11" s="1"/>
  <c r="J2566" i="11"/>
  <c r="K2566" i="11" s="1"/>
  <c r="J2567" i="11"/>
  <c r="K2567" i="11" s="1"/>
  <c r="J2568" i="11"/>
  <c r="K2568" i="11" s="1"/>
  <c r="J2569" i="11"/>
  <c r="K2569" i="11" s="1"/>
  <c r="J2570" i="11"/>
  <c r="K2570" i="11" s="1"/>
  <c r="J2571" i="11"/>
  <c r="K2571" i="11" s="1"/>
  <c r="J2572" i="11"/>
  <c r="K2572" i="11" s="1"/>
  <c r="J2573" i="11"/>
  <c r="K2573" i="11" s="1"/>
  <c r="J2574" i="11"/>
  <c r="K2574" i="11" s="1"/>
  <c r="J2575" i="11"/>
  <c r="K2575" i="11" s="1"/>
  <c r="J2576" i="11"/>
  <c r="K2576" i="11" s="1"/>
  <c r="J2577" i="11"/>
  <c r="K2577" i="11" s="1"/>
  <c r="J2578" i="11"/>
  <c r="K2578" i="11" s="1"/>
  <c r="J2579" i="11"/>
  <c r="K2579" i="11" s="1"/>
  <c r="J2580" i="11"/>
  <c r="K2580" i="11" s="1"/>
  <c r="J2581" i="11"/>
  <c r="K2581" i="11" s="1"/>
  <c r="J2582" i="11"/>
  <c r="K2582" i="11" s="1"/>
  <c r="J2583" i="11"/>
  <c r="K2583" i="11" s="1"/>
  <c r="J2584" i="11"/>
  <c r="K2584" i="11" s="1"/>
  <c r="J2585" i="11"/>
  <c r="K2585" i="11" s="1"/>
  <c r="J2586" i="11"/>
  <c r="K2586" i="11" s="1"/>
  <c r="J2587" i="11"/>
  <c r="K2587" i="11" s="1"/>
  <c r="J2588" i="11"/>
  <c r="K2588" i="11" s="1"/>
  <c r="J2589" i="11"/>
  <c r="K2589" i="11" s="1"/>
  <c r="J2590" i="11"/>
  <c r="K2590" i="11" s="1"/>
  <c r="J2591" i="11"/>
  <c r="K2591" i="11" s="1"/>
  <c r="J2592" i="11"/>
  <c r="K2592" i="11" s="1"/>
  <c r="J2593" i="11"/>
  <c r="K2593" i="11" s="1"/>
  <c r="J2594" i="11"/>
  <c r="K2594" i="11" s="1"/>
  <c r="J2595" i="11"/>
  <c r="K2595" i="11" s="1"/>
  <c r="J2596" i="11"/>
  <c r="K2596" i="11" s="1"/>
  <c r="J2597" i="11"/>
  <c r="K2597" i="11" s="1"/>
  <c r="J2598" i="11"/>
  <c r="K2598" i="11" s="1"/>
  <c r="J2599" i="11"/>
  <c r="K2599" i="11" s="1"/>
  <c r="J2600" i="11"/>
  <c r="K2600" i="11" s="1"/>
  <c r="J2601" i="11"/>
  <c r="K2601" i="11" s="1"/>
  <c r="J2602" i="11"/>
  <c r="K2602" i="11" s="1"/>
  <c r="J2603" i="11"/>
  <c r="K2603" i="11" s="1"/>
  <c r="J2604" i="11"/>
  <c r="K2604" i="11" s="1"/>
  <c r="J2605" i="11"/>
  <c r="K2605" i="11" s="1"/>
  <c r="J2606" i="11"/>
  <c r="K2606" i="11" s="1"/>
  <c r="J2607" i="11"/>
  <c r="K2607" i="11" s="1"/>
  <c r="J2608" i="11"/>
  <c r="K2608" i="11" s="1"/>
  <c r="J2609" i="11"/>
  <c r="K2609" i="11" s="1"/>
  <c r="J2610" i="11"/>
  <c r="K2610" i="11" s="1"/>
  <c r="J2611" i="11"/>
  <c r="K2611" i="11" s="1"/>
  <c r="J2612" i="11"/>
  <c r="K2612" i="11" s="1"/>
  <c r="J2613" i="11"/>
  <c r="K2613" i="11" s="1"/>
  <c r="J2614" i="11"/>
  <c r="K2614" i="11" s="1"/>
  <c r="J2615" i="11"/>
  <c r="K2615" i="11" s="1"/>
  <c r="J2616" i="11"/>
  <c r="K2616" i="11" s="1"/>
  <c r="J2617" i="11"/>
  <c r="K2617" i="11" s="1"/>
  <c r="J2618" i="11"/>
  <c r="K2618" i="11" s="1"/>
  <c r="J2619" i="11"/>
  <c r="K2619" i="11" s="1"/>
  <c r="J2620" i="11"/>
  <c r="K2620" i="11" s="1"/>
  <c r="J2621" i="11"/>
  <c r="K2621" i="11" s="1"/>
  <c r="J2622" i="11"/>
  <c r="K2622" i="11" s="1"/>
  <c r="J2623" i="11"/>
  <c r="K2623" i="11" s="1"/>
  <c r="J2624" i="11"/>
  <c r="K2624" i="11" s="1"/>
  <c r="J2625" i="11"/>
  <c r="K2625" i="11" s="1"/>
  <c r="J2626" i="11"/>
  <c r="K2626" i="11" s="1"/>
  <c r="J2627" i="11"/>
  <c r="K2627" i="11" s="1"/>
  <c r="J2628" i="11"/>
  <c r="K2628" i="11" s="1"/>
  <c r="J2629" i="11"/>
  <c r="K2629" i="11" s="1"/>
  <c r="J2630" i="11"/>
  <c r="K2630" i="11" s="1"/>
  <c r="J2631" i="11"/>
  <c r="K2631" i="11" s="1"/>
  <c r="J2632" i="11"/>
  <c r="K2632" i="11" s="1"/>
  <c r="J2633" i="11"/>
  <c r="K2633" i="11" s="1"/>
  <c r="J2634" i="11"/>
  <c r="K2634" i="11" s="1"/>
  <c r="J2635" i="11"/>
  <c r="K2635" i="11" s="1"/>
  <c r="J2636" i="11"/>
  <c r="K2636" i="11" s="1"/>
  <c r="J2637" i="11"/>
  <c r="K2637" i="11" s="1"/>
  <c r="J2638" i="11"/>
  <c r="K2638" i="11" s="1"/>
  <c r="J2639" i="11"/>
  <c r="K2639" i="11" s="1"/>
  <c r="J2640" i="11"/>
  <c r="K2640" i="11" s="1"/>
  <c r="J2641" i="11"/>
  <c r="K2641" i="11" s="1"/>
  <c r="J2642" i="11"/>
  <c r="K2642" i="11" s="1"/>
  <c r="J2643" i="11"/>
  <c r="K2643" i="11" s="1"/>
  <c r="J2644" i="11"/>
  <c r="K2644" i="11" s="1"/>
  <c r="J2645" i="11"/>
  <c r="K2645" i="11" s="1"/>
  <c r="J2646" i="11"/>
  <c r="K2646" i="11" s="1"/>
  <c r="J2647" i="11"/>
  <c r="K2647" i="11" s="1"/>
  <c r="J2648" i="11"/>
  <c r="K2648" i="11" s="1"/>
  <c r="J2649" i="11"/>
  <c r="K2649" i="11" s="1"/>
  <c r="J2650" i="11"/>
  <c r="K2650" i="11" s="1"/>
  <c r="J2651" i="11"/>
  <c r="K2651" i="11" s="1"/>
  <c r="J2652" i="11"/>
  <c r="K2652" i="11" s="1"/>
  <c r="J2653" i="11"/>
  <c r="K2653" i="11" s="1"/>
  <c r="J2654" i="11"/>
  <c r="K2654" i="11" s="1"/>
  <c r="J2655" i="11"/>
  <c r="K2655" i="11" s="1"/>
  <c r="J2656" i="11"/>
  <c r="K2656" i="11" s="1"/>
  <c r="J2657" i="11"/>
  <c r="K2657" i="11" s="1"/>
  <c r="J2658" i="11"/>
  <c r="K2658" i="11" s="1"/>
  <c r="J2659" i="11"/>
  <c r="K2659" i="11" s="1"/>
  <c r="J2660" i="11"/>
  <c r="K2660" i="11" s="1"/>
  <c r="J2661" i="11"/>
  <c r="K2661" i="11" s="1"/>
  <c r="J2662" i="11"/>
  <c r="K2662" i="11" s="1"/>
  <c r="J2663" i="11"/>
  <c r="K2663" i="11" s="1"/>
  <c r="J2664" i="11"/>
  <c r="K2664" i="11" s="1"/>
  <c r="J2665" i="11"/>
  <c r="K2665" i="11" s="1"/>
  <c r="J2666" i="11"/>
  <c r="K2666" i="11" s="1"/>
  <c r="J2667" i="11"/>
  <c r="K2667" i="11" s="1"/>
  <c r="J2668" i="11"/>
  <c r="K2668" i="11" s="1"/>
  <c r="J2669" i="11"/>
  <c r="K2669" i="11" s="1"/>
  <c r="J2670" i="11"/>
  <c r="K2670" i="11" s="1"/>
  <c r="J2671" i="11"/>
  <c r="K2671" i="11" s="1"/>
  <c r="J2672" i="11"/>
  <c r="K2672" i="11" s="1"/>
  <c r="J2673" i="11"/>
  <c r="K2673" i="11" s="1"/>
  <c r="J2674" i="11"/>
  <c r="K2674" i="11" s="1"/>
  <c r="J2675" i="11"/>
  <c r="K2675" i="11" s="1"/>
  <c r="J2676" i="11"/>
  <c r="K2676" i="11" s="1"/>
  <c r="J2677" i="11"/>
  <c r="K2677" i="11" s="1"/>
  <c r="J2678" i="11"/>
  <c r="K2678" i="11" s="1"/>
  <c r="J2679" i="11"/>
  <c r="K2679" i="11" s="1"/>
  <c r="J2680" i="11"/>
  <c r="K2680" i="11" s="1"/>
  <c r="J2681" i="11"/>
  <c r="K2681" i="11" s="1"/>
  <c r="J2682" i="11"/>
  <c r="K2682" i="11" s="1"/>
  <c r="J2683" i="11"/>
  <c r="K2683" i="11" s="1"/>
  <c r="J2684" i="11"/>
  <c r="K2684" i="11" s="1"/>
  <c r="J2685" i="11"/>
  <c r="K2685" i="11" s="1"/>
  <c r="J2686" i="11"/>
  <c r="K2686" i="11" s="1"/>
  <c r="J2687" i="11"/>
  <c r="K2687" i="11" s="1"/>
  <c r="J2688" i="11"/>
  <c r="K2688" i="11" s="1"/>
  <c r="J2689" i="11"/>
  <c r="K2689" i="11" s="1"/>
  <c r="J2690" i="11"/>
  <c r="K2690" i="11" s="1"/>
  <c r="J2691" i="11"/>
  <c r="K2691" i="11" s="1"/>
  <c r="J2692" i="11"/>
  <c r="K2692" i="11" s="1"/>
  <c r="J2693" i="11"/>
  <c r="K2693" i="11" s="1"/>
  <c r="J2694" i="11"/>
  <c r="K2694" i="11" s="1"/>
  <c r="J2695" i="11"/>
  <c r="K2695" i="11" s="1"/>
  <c r="J2696" i="11"/>
  <c r="K2696" i="11" s="1"/>
  <c r="J2697" i="11"/>
  <c r="K2697" i="11" s="1"/>
  <c r="J2698" i="11"/>
  <c r="K2698" i="11" s="1"/>
  <c r="J2699" i="11"/>
  <c r="K2699" i="11" s="1"/>
  <c r="J2700" i="11"/>
  <c r="K2700" i="11" s="1"/>
  <c r="J2701" i="11"/>
  <c r="K2701" i="11" s="1"/>
  <c r="J2702" i="11"/>
  <c r="K2702" i="11" s="1"/>
  <c r="J2703" i="11"/>
  <c r="K2703" i="11" s="1"/>
  <c r="J2704" i="11"/>
  <c r="K2704" i="11" s="1"/>
  <c r="J2705" i="11"/>
  <c r="K2705" i="11" s="1"/>
  <c r="J2706" i="11"/>
  <c r="K2706" i="11" s="1"/>
  <c r="J2707" i="11"/>
  <c r="K2707" i="11" s="1"/>
  <c r="J2708" i="11"/>
  <c r="K2708" i="11" s="1"/>
  <c r="J2709" i="11"/>
  <c r="K2709" i="11" s="1"/>
  <c r="J2710" i="11"/>
  <c r="K2710" i="11" s="1"/>
  <c r="J2711" i="11"/>
  <c r="K2711" i="11" s="1"/>
  <c r="J2712" i="11"/>
  <c r="K2712" i="11" s="1"/>
  <c r="J2713" i="11"/>
  <c r="K2713" i="11" s="1"/>
  <c r="J2714" i="11"/>
  <c r="K2714" i="11" s="1"/>
  <c r="J2715" i="11"/>
  <c r="K2715" i="11" s="1"/>
  <c r="J2716" i="11"/>
  <c r="K2716" i="11" s="1"/>
  <c r="J2717" i="11"/>
  <c r="K2717" i="11" s="1"/>
  <c r="J2718" i="11"/>
  <c r="K2718" i="11" s="1"/>
  <c r="J2719" i="11"/>
  <c r="K2719" i="11" s="1"/>
  <c r="J2720" i="11"/>
  <c r="K2720" i="11" s="1"/>
  <c r="J2721" i="11"/>
  <c r="K2721" i="11" s="1"/>
  <c r="J2722" i="11"/>
  <c r="K2722" i="11" s="1"/>
  <c r="J2723" i="11"/>
  <c r="K2723" i="11" s="1"/>
  <c r="J2724" i="11"/>
  <c r="K2724" i="11" s="1"/>
  <c r="J2725" i="11"/>
  <c r="K2725" i="11" s="1"/>
  <c r="J2726" i="11"/>
  <c r="K2726" i="11" s="1"/>
  <c r="J2727" i="11"/>
  <c r="K2727" i="11" s="1"/>
  <c r="J2728" i="11"/>
  <c r="K2728" i="11" s="1"/>
  <c r="J2729" i="11"/>
  <c r="K2729" i="11" s="1"/>
  <c r="J2730" i="11"/>
  <c r="K2730" i="11" s="1"/>
  <c r="J2731" i="11"/>
  <c r="K2731" i="11" s="1"/>
  <c r="J2732" i="11"/>
  <c r="K2732" i="11" s="1"/>
  <c r="J2733" i="11"/>
  <c r="K2733" i="11" s="1"/>
  <c r="J2734" i="11"/>
  <c r="K2734" i="11" s="1"/>
  <c r="J2735" i="11"/>
  <c r="K2735" i="11" s="1"/>
  <c r="J2736" i="11"/>
  <c r="K2736" i="11" s="1"/>
  <c r="J2737" i="11"/>
  <c r="K2737" i="11" s="1"/>
  <c r="J2738" i="11"/>
  <c r="K2738" i="11" s="1"/>
  <c r="J2739" i="11"/>
  <c r="K2739" i="11" s="1"/>
  <c r="J2740" i="11"/>
  <c r="K2740" i="11" s="1"/>
  <c r="J2741" i="11"/>
  <c r="K2741" i="11" s="1"/>
  <c r="J2742" i="11"/>
  <c r="K2742" i="11" s="1"/>
  <c r="J2743" i="11"/>
  <c r="K2743" i="11" s="1"/>
  <c r="J2744" i="11"/>
  <c r="K2744" i="11" s="1"/>
  <c r="J2745" i="11"/>
  <c r="K2745" i="11" s="1"/>
  <c r="J2746" i="11"/>
  <c r="K2746" i="11" s="1"/>
  <c r="J2747" i="11"/>
  <c r="K2747" i="11" s="1"/>
  <c r="J2748" i="11"/>
  <c r="K2748" i="11" s="1"/>
  <c r="J2749" i="11"/>
  <c r="K2749" i="11" s="1"/>
  <c r="J2750" i="11"/>
  <c r="K2750" i="11" s="1"/>
  <c r="J2751" i="11"/>
  <c r="K2751" i="11" s="1"/>
  <c r="J2752" i="11"/>
  <c r="K2752" i="11" s="1"/>
  <c r="J2753" i="11"/>
  <c r="K2753" i="11" s="1"/>
  <c r="J2754" i="11"/>
  <c r="K2754" i="11" s="1"/>
  <c r="J2755" i="11"/>
  <c r="K2755" i="11" s="1"/>
  <c r="J2756" i="11"/>
  <c r="K2756" i="11" s="1"/>
  <c r="J2757" i="11"/>
  <c r="K2757" i="11" s="1"/>
  <c r="J2758" i="11"/>
  <c r="K2758" i="11" s="1"/>
  <c r="J2759" i="11"/>
  <c r="K2759" i="11" s="1"/>
  <c r="J2760" i="11"/>
  <c r="K2760" i="11" s="1"/>
  <c r="J2761" i="11"/>
  <c r="K2761" i="11" s="1"/>
  <c r="J2762" i="11"/>
  <c r="K2762" i="11" s="1"/>
  <c r="J2763" i="11"/>
  <c r="K2763" i="11" s="1"/>
  <c r="J2764" i="11"/>
  <c r="K2764" i="11" s="1"/>
  <c r="J2765" i="11"/>
  <c r="K2765" i="11" s="1"/>
  <c r="J2766" i="11"/>
  <c r="K2766" i="11" s="1"/>
  <c r="J2767" i="11"/>
  <c r="K2767" i="11" s="1"/>
  <c r="J2768" i="11"/>
  <c r="K2768" i="11" s="1"/>
  <c r="J2769" i="11"/>
  <c r="K2769" i="11" s="1"/>
  <c r="J2770" i="11"/>
  <c r="K2770" i="11" s="1"/>
  <c r="J2771" i="11"/>
  <c r="K2771" i="11" s="1"/>
  <c r="J2772" i="11"/>
  <c r="K2772" i="11" s="1"/>
  <c r="J2773" i="11"/>
  <c r="K2773" i="11" s="1"/>
  <c r="J2774" i="11"/>
  <c r="K2774" i="11" s="1"/>
  <c r="J2775" i="11"/>
  <c r="K2775" i="11" s="1"/>
  <c r="J2776" i="11"/>
  <c r="K2776" i="11" s="1"/>
  <c r="J2777" i="11"/>
  <c r="K2777" i="11" s="1"/>
  <c r="J2778" i="11"/>
  <c r="K2778" i="11" s="1"/>
  <c r="J2779" i="11"/>
  <c r="K2779" i="11" s="1"/>
  <c r="J2780" i="11"/>
  <c r="K2780" i="11" s="1"/>
  <c r="J2781" i="11"/>
  <c r="K2781" i="11" s="1"/>
  <c r="J2782" i="11"/>
  <c r="K2782" i="11" s="1"/>
  <c r="J2783" i="11"/>
  <c r="K2783" i="11" s="1"/>
  <c r="J2784" i="11"/>
  <c r="K2784" i="11" s="1"/>
  <c r="J2785" i="11"/>
  <c r="K2785" i="11" s="1"/>
  <c r="J2786" i="11"/>
  <c r="K2786" i="11" s="1"/>
  <c r="J2787" i="11"/>
  <c r="K2787" i="11" s="1"/>
  <c r="J2788" i="11"/>
  <c r="K2788" i="11" s="1"/>
  <c r="J2789" i="11"/>
  <c r="K2789" i="11" s="1"/>
  <c r="J2790" i="11"/>
  <c r="K2790" i="11" s="1"/>
  <c r="J2791" i="11"/>
  <c r="K2791" i="11" s="1"/>
  <c r="J2792" i="11"/>
  <c r="K2792" i="11" s="1"/>
  <c r="J2793" i="11"/>
  <c r="K2793" i="11" s="1"/>
  <c r="J2794" i="11"/>
  <c r="K2794" i="11" s="1"/>
  <c r="J2795" i="11"/>
  <c r="K2795" i="11" s="1"/>
  <c r="J2796" i="11"/>
  <c r="K2796" i="11" s="1"/>
  <c r="J2797" i="11"/>
  <c r="K2797" i="11" s="1"/>
  <c r="J2798" i="11"/>
  <c r="K2798" i="11" s="1"/>
  <c r="J2799" i="11"/>
  <c r="K2799" i="11" s="1"/>
  <c r="J2800" i="11"/>
  <c r="K2800" i="11" s="1"/>
  <c r="J2801" i="11"/>
  <c r="K2801" i="11" s="1"/>
  <c r="J2802" i="11"/>
  <c r="K2802" i="11" s="1"/>
  <c r="J2803" i="11"/>
  <c r="K2803" i="11" s="1"/>
  <c r="J2804" i="11"/>
  <c r="K2804" i="11" s="1"/>
  <c r="J2805" i="11"/>
  <c r="K2805" i="11" s="1"/>
  <c r="J2806" i="11"/>
  <c r="K2806" i="11" s="1"/>
  <c r="J2807" i="11"/>
  <c r="K2807" i="11" s="1"/>
  <c r="J2808" i="11"/>
  <c r="K2808" i="11" s="1"/>
  <c r="J2809" i="11"/>
  <c r="K2809" i="11" s="1"/>
  <c r="J2810" i="11"/>
  <c r="K2810" i="11" s="1"/>
  <c r="J2811" i="11"/>
  <c r="K2811" i="11" s="1"/>
  <c r="J2812" i="11"/>
  <c r="K2812" i="11" s="1"/>
  <c r="J2813" i="11"/>
  <c r="K2813" i="11" s="1"/>
  <c r="J2814" i="11"/>
  <c r="K2814" i="11" s="1"/>
  <c r="J2815" i="11"/>
  <c r="K2815" i="11" s="1"/>
  <c r="J2816" i="11"/>
  <c r="K2816" i="11" s="1"/>
  <c r="J2817" i="11"/>
  <c r="K2817" i="11" s="1"/>
  <c r="J2818" i="11"/>
  <c r="K2818" i="11" s="1"/>
  <c r="J2819" i="11"/>
  <c r="K2819" i="11" s="1"/>
  <c r="J2820" i="11"/>
  <c r="K2820" i="11" s="1"/>
  <c r="J2821" i="11"/>
  <c r="K2821" i="11" s="1"/>
  <c r="J2822" i="11"/>
  <c r="K2822" i="11" s="1"/>
  <c r="J2823" i="11"/>
  <c r="K2823" i="11" s="1"/>
  <c r="J2824" i="11"/>
  <c r="K2824" i="11" s="1"/>
  <c r="J2825" i="11"/>
  <c r="K2825" i="11" s="1"/>
  <c r="J2826" i="11"/>
  <c r="K2826" i="11" s="1"/>
  <c r="J2827" i="11"/>
  <c r="K2827" i="11" s="1"/>
  <c r="J2828" i="11"/>
  <c r="K2828" i="11" s="1"/>
  <c r="J2829" i="11"/>
  <c r="K2829" i="11" s="1"/>
  <c r="J2830" i="11"/>
  <c r="K2830" i="11" s="1"/>
  <c r="J2831" i="11"/>
  <c r="K2831" i="11" s="1"/>
  <c r="J2832" i="11"/>
  <c r="K2832" i="11" s="1"/>
  <c r="J2833" i="11"/>
  <c r="K2833" i="11" s="1"/>
  <c r="J2834" i="11"/>
  <c r="K2834" i="11" s="1"/>
  <c r="J2835" i="11"/>
  <c r="K2835" i="11" s="1"/>
  <c r="J2836" i="11"/>
  <c r="K2836" i="11" s="1"/>
  <c r="J2837" i="11"/>
  <c r="K2837" i="11" s="1"/>
  <c r="J2838" i="11"/>
  <c r="K2838" i="11" s="1"/>
  <c r="J2839" i="11"/>
  <c r="K2839" i="11" s="1"/>
  <c r="J2840" i="11"/>
  <c r="K2840" i="11" s="1"/>
  <c r="J2841" i="11"/>
  <c r="K2841" i="11" s="1"/>
  <c r="J2842" i="11"/>
  <c r="K2842" i="11" s="1"/>
  <c r="J2843" i="11"/>
  <c r="K2843" i="11" s="1"/>
  <c r="J2844" i="11"/>
  <c r="K2844" i="11" s="1"/>
  <c r="J2845" i="11"/>
  <c r="K2845" i="11" s="1"/>
  <c r="J2846" i="11"/>
  <c r="K2846" i="11" s="1"/>
  <c r="J2847" i="11"/>
  <c r="K2847" i="11" s="1"/>
  <c r="J2848" i="11"/>
  <c r="K2848" i="11" s="1"/>
  <c r="J2849" i="11"/>
  <c r="K2849" i="11" s="1"/>
  <c r="J2850" i="11"/>
  <c r="K2850" i="11" s="1"/>
  <c r="J2851" i="11"/>
  <c r="K2851" i="11" s="1"/>
  <c r="J2852" i="11"/>
  <c r="K2852" i="11" s="1"/>
  <c r="J2853" i="11"/>
  <c r="K2853" i="11" s="1"/>
  <c r="J2854" i="11"/>
  <c r="K2854" i="11" s="1"/>
  <c r="J2855" i="11"/>
  <c r="K2855" i="11" s="1"/>
  <c r="J2856" i="11"/>
  <c r="K2856" i="11" s="1"/>
  <c r="J2857" i="11"/>
  <c r="K2857" i="11" s="1"/>
  <c r="J2858" i="11"/>
  <c r="K2858" i="11" s="1"/>
  <c r="J2859" i="11"/>
  <c r="K2859" i="11" s="1"/>
  <c r="J2860" i="11"/>
  <c r="K2860" i="11" s="1"/>
  <c r="J2861" i="11"/>
  <c r="K2861" i="11" s="1"/>
  <c r="J2862" i="11"/>
  <c r="K2862" i="11" s="1"/>
  <c r="J2863" i="11"/>
  <c r="K2863" i="11" s="1"/>
  <c r="J2864" i="11"/>
  <c r="K2864" i="11" s="1"/>
  <c r="J2865" i="11"/>
  <c r="K2865" i="11" s="1"/>
  <c r="J2866" i="11"/>
  <c r="K2866" i="11" s="1"/>
  <c r="J2867" i="11"/>
  <c r="K2867" i="11" s="1"/>
  <c r="J2868" i="11"/>
  <c r="K2868" i="11" s="1"/>
  <c r="J2869" i="11"/>
  <c r="K2869" i="11" s="1"/>
  <c r="J2870" i="11"/>
  <c r="K2870" i="11" s="1"/>
  <c r="J2871" i="11"/>
  <c r="K2871" i="11" s="1"/>
  <c r="J2872" i="11"/>
  <c r="K2872" i="11" s="1"/>
  <c r="J2873" i="11"/>
  <c r="K2873" i="11" s="1"/>
  <c r="J2874" i="11"/>
  <c r="K2874" i="11" s="1"/>
  <c r="J2875" i="11"/>
  <c r="K2875" i="11" s="1"/>
  <c r="J2876" i="11"/>
  <c r="K2876" i="11" s="1"/>
  <c r="J2877" i="11"/>
  <c r="K2877" i="11" s="1"/>
  <c r="J2878" i="11"/>
  <c r="K2878" i="11" s="1"/>
  <c r="J2879" i="11"/>
  <c r="K2879" i="11" s="1"/>
  <c r="J2880" i="11"/>
  <c r="K2880" i="11" s="1"/>
  <c r="J2881" i="11"/>
  <c r="K2881" i="11" s="1"/>
  <c r="J2882" i="11"/>
  <c r="K2882" i="11" s="1"/>
  <c r="J2883" i="11"/>
  <c r="K2883" i="11" s="1"/>
  <c r="J2884" i="11"/>
  <c r="K2884" i="11" s="1"/>
  <c r="J2885" i="11"/>
  <c r="K2885" i="11" s="1"/>
  <c r="J2886" i="11"/>
  <c r="K2886" i="11" s="1"/>
  <c r="J2887" i="11"/>
  <c r="K2887" i="11" s="1"/>
  <c r="J2888" i="11"/>
  <c r="K2888" i="11" s="1"/>
  <c r="J2889" i="11"/>
  <c r="K2889" i="11" s="1"/>
  <c r="J2890" i="11"/>
  <c r="K2890" i="11" s="1"/>
  <c r="J2891" i="11"/>
  <c r="K2891" i="11" s="1"/>
  <c r="J2892" i="11"/>
  <c r="K2892" i="11" s="1"/>
  <c r="J2893" i="11"/>
  <c r="K2893" i="11" s="1"/>
  <c r="J2894" i="11"/>
  <c r="K2894" i="11" s="1"/>
  <c r="J2895" i="11"/>
  <c r="K2895" i="11" s="1"/>
  <c r="J2896" i="11"/>
  <c r="K2896" i="11" s="1"/>
  <c r="J2897" i="11"/>
  <c r="K2897" i="11" s="1"/>
  <c r="J2898" i="11"/>
  <c r="K2898" i="11" s="1"/>
  <c r="J2899" i="11"/>
  <c r="K2899" i="11" s="1"/>
  <c r="J2900" i="11"/>
  <c r="K2900" i="11" s="1"/>
  <c r="J2901" i="11"/>
  <c r="K2901" i="11" s="1"/>
  <c r="J2902" i="11"/>
  <c r="K2902" i="11" s="1"/>
  <c r="J2903" i="11"/>
  <c r="K2903" i="11" s="1"/>
  <c r="J2904" i="11"/>
  <c r="K2904" i="11" s="1"/>
  <c r="J2905" i="11"/>
  <c r="K2905" i="11" s="1"/>
  <c r="J2906" i="11"/>
  <c r="K2906" i="11" s="1"/>
  <c r="J2907" i="11"/>
  <c r="K2907" i="11" s="1"/>
  <c r="J2908" i="11"/>
  <c r="K2908" i="11" s="1"/>
  <c r="J2909" i="11"/>
  <c r="K2909" i="11" s="1"/>
  <c r="J2910" i="11"/>
  <c r="K2910" i="11" s="1"/>
  <c r="J2911" i="11"/>
  <c r="K2911" i="11" s="1"/>
  <c r="J2912" i="11"/>
  <c r="K2912" i="11" s="1"/>
  <c r="J2913" i="11"/>
  <c r="K2913" i="11" s="1"/>
  <c r="J2914" i="11"/>
  <c r="K2914" i="11" s="1"/>
  <c r="J2915" i="11"/>
  <c r="K2915" i="11" s="1"/>
  <c r="J2916" i="11"/>
  <c r="K2916" i="11" s="1"/>
  <c r="J2917" i="11"/>
  <c r="K2917" i="11" s="1"/>
  <c r="J2918" i="11"/>
  <c r="K2918" i="11" s="1"/>
  <c r="J2919" i="11"/>
  <c r="K2919" i="11" s="1"/>
  <c r="J2920" i="11"/>
  <c r="K2920" i="11" s="1"/>
  <c r="J2921" i="11"/>
  <c r="K2921" i="11" s="1"/>
  <c r="J2922" i="11"/>
  <c r="K2922" i="11" s="1"/>
  <c r="J2923" i="11"/>
  <c r="K2923" i="11" s="1"/>
  <c r="J2924" i="11"/>
  <c r="K2924" i="11" s="1"/>
  <c r="J2925" i="11"/>
  <c r="K2925" i="11" s="1"/>
  <c r="J2926" i="11"/>
  <c r="K2926" i="11" s="1"/>
  <c r="J2927" i="11"/>
  <c r="K2927" i="11" s="1"/>
  <c r="J2928" i="11"/>
  <c r="K2928" i="11" s="1"/>
  <c r="J2929" i="11"/>
  <c r="K2929" i="11" s="1"/>
  <c r="J2930" i="11"/>
  <c r="K2930" i="11" s="1"/>
  <c r="J2931" i="11"/>
  <c r="K2931" i="11" s="1"/>
  <c r="J2932" i="11"/>
  <c r="K2932" i="11" s="1"/>
  <c r="J2933" i="11"/>
  <c r="K2933" i="11" s="1"/>
  <c r="J2934" i="11"/>
  <c r="K2934" i="11" s="1"/>
  <c r="J2935" i="11"/>
  <c r="K2935" i="11" s="1"/>
  <c r="J2936" i="11"/>
  <c r="K2936" i="11" s="1"/>
  <c r="J2937" i="11"/>
  <c r="K2937" i="11" s="1"/>
  <c r="J2938" i="11"/>
  <c r="K2938" i="11" s="1"/>
  <c r="J2939" i="11"/>
  <c r="K2939" i="11" s="1"/>
  <c r="J2940" i="11"/>
  <c r="K2940" i="11" s="1"/>
  <c r="J2941" i="11"/>
  <c r="K2941" i="11" s="1"/>
  <c r="J2942" i="11"/>
  <c r="K2942" i="11" s="1"/>
  <c r="J2943" i="11"/>
  <c r="K2943" i="11" s="1"/>
  <c r="J2944" i="11"/>
  <c r="K2944" i="11" s="1"/>
  <c r="J2945" i="11"/>
  <c r="K2945" i="11" s="1"/>
  <c r="J2946" i="11"/>
  <c r="K2946" i="11" s="1"/>
  <c r="J2947" i="11"/>
  <c r="K2947" i="11" s="1"/>
  <c r="J2948" i="11"/>
  <c r="K2948" i="11" s="1"/>
  <c r="J2949" i="11"/>
  <c r="K2949" i="11" s="1"/>
  <c r="J2950" i="11"/>
  <c r="K2950" i="11" s="1"/>
  <c r="J2951" i="11"/>
  <c r="K2951" i="11" s="1"/>
  <c r="J2952" i="11"/>
  <c r="K2952" i="11" s="1"/>
  <c r="J2953" i="11"/>
  <c r="K2953" i="11" s="1"/>
  <c r="J2954" i="11"/>
  <c r="K2954" i="11" s="1"/>
  <c r="J2955" i="11"/>
  <c r="K2955" i="11" s="1"/>
  <c r="J2956" i="11"/>
  <c r="K2956" i="11" s="1"/>
  <c r="J2957" i="11"/>
  <c r="K2957" i="11" s="1"/>
  <c r="J2958" i="11"/>
  <c r="K2958" i="11" s="1"/>
  <c r="J2959" i="11"/>
  <c r="K2959" i="11" s="1"/>
  <c r="J2960" i="11"/>
  <c r="K2960" i="11" s="1"/>
  <c r="J2961" i="11"/>
  <c r="K2961" i="11" s="1"/>
  <c r="J2962" i="11"/>
  <c r="K2962" i="11" s="1"/>
  <c r="J2963" i="11"/>
  <c r="K2963" i="11" s="1"/>
  <c r="J2964" i="11"/>
  <c r="K2964" i="11" s="1"/>
  <c r="J2965" i="11"/>
  <c r="K2965" i="11" s="1"/>
  <c r="J2966" i="11"/>
  <c r="K2966" i="11" s="1"/>
  <c r="J2967" i="11"/>
  <c r="K2967" i="11" s="1"/>
  <c r="J2968" i="11"/>
  <c r="K2968" i="11" s="1"/>
  <c r="J2969" i="11"/>
  <c r="K2969" i="11" s="1"/>
  <c r="J2970" i="11"/>
  <c r="K2970" i="11" s="1"/>
  <c r="J2971" i="11"/>
  <c r="K2971" i="11" s="1"/>
  <c r="J2972" i="11"/>
  <c r="K2972" i="11" s="1"/>
  <c r="J2973" i="11"/>
  <c r="K2973" i="11" s="1"/>
  <c r="J2974" i="11"/>
  <c r="K2974" i="11" s="1"/>
  <c r="J2975" i="11"/>
  <c r="K2975" i="11" s="1"/>
  <c r="J2976" i="11"/>
  <c r="K2976" i="11" s="1"/>
  <c r="J2977" i="11"/>
  <c r="K2977" i="11" s="1"/>
  <c r="J2978" i="11"/>
  <c r="K2978" i="11" s="1"/>
  <c r="J2979" i="11"/>
  <c r="K2979" i="11" s="1"/>
  <c r="J2980" i="11"/>
  <c r="K2980" i="11" s="1"/>
  <c r="J2981" i="11"/>
  <c r="K2981" i="11" s="1"/>
  <c r="J2982" i="11"/>
  <c r="K2982" i="11" s="1"/>
  <c r="J2983" i="11"/>
  <c r="K2983" i="11" s="1"/>
  <c r="J2984" i="11"/>
  <c r="K2984" i="11" s="1"/>
  <c r="J2985" i="11"/>
  <c r="K2985" i="11" s="1"/>
  <c r="J2986" i="11"/>
  <c r="K2986" i="11" s="1"/>
  <c r="J2987" i="11"/>
  <c r="K2987" i="11" s="1"/>
  <c r="J2988" i="11"/>
  <c r="K2988" i="11" s="1"/>
  <c r="J2989" i="11"/>
  <c r="K2989" i="11" s="1"/>
  <c r="J2990" i="11"/>
  <c r="K2990" i="11" s="1"/>
  <c r="J2991" i="11"/>
  <c r="K2991" i="11" s="1"/>
  <c r="J2992" i="11"/>
  <c r="K2992" i="11" s="1"/>
  <c r="J2993" i="11"/>
  <c r="K2993" i="11" s="1"/>
  <c r="J2994" i="11"/>
  <c r="K2994" i="11" s="1"/>
  <c r="J2995" i="11"/>
  <c r="K2995" i="11" s="1"/>
  <c r="J2996" i="11"/>
  <c r="K2996" i="11" s="1"/>
  <c r="J2997" i="11"/>
  <c r="K2997" i="11" s="1"/>
  <c r="J2998" i="11"/>
  <c r="K2998" i="11" s="1"/>
  <c r="J2999" i="11"/>
  <c r="K2999" i="11" s="1"/>
  <c r="J3000" i="11"/>
  <c r="K3000" i="11" s="1"/>
  <c r="J3001" i="11"/>
  <c r="K3001" i="11" s="1"/>
  <c r="J3002" i="11"/>
  <c r="K3002" i="11" s="1"/>
  <c r="J3003" i="11"/>
  <c r="K3003" i="11" s="1"/>
  <c r="J3004" i="11"/>
  <c r="K3004" i="11" s="1"/>
  <c r="J3005" i="11"/>
  <c r="K3005" i="11" s="1"/>
  <c r="J3006" i="11"/>
  <c r="K3006" i="11" s="1"/>
  <c r="J3007" i="11"/>
  <c r="K3007" i="11" s="1"/>
  <c r="J3008" i="11"/>
  <c r="K3008" i="11" s="1"/>
  <c r="J3009" i="11"/>
  <c r="K3009" i="11" s="1"/>
  <c r="J3010" i="11"/>
  <c r="K3010" i="11" s="1"/>
  <c r="J3011" i="11"/>
  <c r="K3011" i="11" s="1"/>
  <c r="J3012" i="11"/>
  <c r="K3012" i="11" s="1"/>
  <c r="J3013" i="11"/>
  <c r="K3013" i="11" s="1"/>
  <c r="J3014" i="11"/>
  <c r="K3014" i="11" s="1"/>
  <c r="J3015" i="11"/>
  <c r="K3015" i="11" s="1"/>
  <c r="J3016" i="11"/>
  <c r="K3016" i="11" s="1"/>
  <c r="J3017" i="11"/>
  <c r="K3017" i="11" s="1"/>
  <c r="J3018" i="11"/>
  <c r="K3018" i="11" s="1"/>
  <c r="J3019" i="11"/>
  <c r="K3019" i="11" s="1"/>
  <c r="J3020" i="11"/>
  <c r="K3020" i="11" s="1"/>
  <c r="J3021" i="11"/>
  <c r="K3021" i="11" s="1"/>
  <c r="J3022" i="11"/>
  <c r="K3022" i="11" s="1"/>
  <c r="J3023" i="11"/>
  <c r="K3023" i="11" s="1"/>
  <c r="J3024" i="11"/>
  <c r="K3024" i="11" s="1"/>
  <c r="J3025" i="11"/>
  <c r="K3025" i="11" s="1"/>
  <c r="J3026" i="11"/>
  <c r="K3026" i="11" s="1"/>
  <c r="J3027" i="11"/>
  <c r="K3027" i="11" s="1"/>
  <c r="J3028" i="11"/>
  <c r="K3028" i="11" s="1"/>
  <c r="J3029" i="11"/>
  <c r="K3029" i="11" s="1"/>
  <c r="J3030" i="11"/>
  <c r="K3030" i="11" s="1"/>
  <c r="J3031" i="11"/>
  <c r="K3031" i="11" s="1"/>
  <c r="J3032" i="11"/>
  <c r="K3032" i="11" s="1"/>
  <c r="J3033" i="11"/>
  <c r="K3033" i="11" s="1"/>
  <c r="J3034" i="11"/>
  <c r="K3034" i="11" s="1"/>
  <c r="J3035" i="11"/>
  <c r="K3035" i="11" s="1"/>
  <c r="J3036" i="11"/>
  <c r="K3036" i="11" s="1"/>
  <c r="J3037" i="11"/>
  <c r="K3037" i="11" s="1"/>
  <c r="J3038" i="11"/>
  <c r="K3038" i="11" s="1"/>
  <c r="J3039" i="11"/>
  <c r="K3039" i="11" s="1"/>
  <c r="J3040" i="11"/>
  <c r="K3040" i="11" s="1"/>
  <c r="J3041" i="11"/>
  <c r="K3041" i="11" s="1"/>
  <c r="J3042" i="11"/>
  <c r="K3042" i="11" s="1"/>
  <c r="J3043" i="11"/>
  <c r="K3043" i="11" s="1"/>
  <c r="J3044" i="11"/>
  <c r="K3044" i="11" s="1"/>
  <c r="J3045" i="11"/>
  <c r="K3045" i="11" s="1"/>
  <c r="J3046" i="11"/>
  <c r="K3046" i="11" s="1"/>
  <c r="J3047" i="11"/>
  <c r="K3047" i="11" s="1"/>
  <c r="J3048" i="11"/>
  <c r="K3048" i="11" s="1"/>
  <c r="J3049" i="11"/>
  <c r="K3049" i="11" s="1"/>
  <c r="J3050" i="11"/>
  <c r="K3050" i="11" s="1"/>
  <c r="J3051" i="11"/>
  <c r="K3051" i="11" s="1"/>
  <c r="J3052" i="11"/>
  <c r="K3052" i="11" s="1"/>
  <c r="J3053" i="11"/>
  <c r="K3053" i="11" s="1"/>
  <c r="J3054" i="11"/>
  <c r="K3054" i="11" s="1"/>
  <c r="J3055" i="11"/>
  <c r="K3055" i="11" s="1"/>
  <c r="J3056" i="11"/>
  <c r="K3056" i="11" s="1"/>
  <c r="J3057" i="11"/>
  <c r="K3057" i="11" s="1"/>
  <c r="J3058" i="11"/>
  <c r="K3058" i="11" s="1"/>
  <c r="J3059" i="11"/>
  <c r="K3059" i="11" s="1"/>
  <c r="J3060" i="11"/>
  <c r="K3060" i="11" s="1"/>
  <c r="J3061" i="11"/>
  <c r="K3061" i="11" s="1"/>
  <c r="J3062" i="11"/>
  <c r="K3062" i="11" s="1"/>
  <c r="J3063" i="11"/>
  <c r="K3063" i="11" s="1"/>
  <c r="J3064" i="11"/>
  <c r="K3064" i="11" s="1"/>
  <c r="J3065" i="11"/>
  <c r="K3065" i="11" s="1"/>
  <c r="J3066" i="11"/>
  <c r="K3066" i="11" s="1"/>
  <c r="J3067" i="11"/>
  <c r="K3067" i="11" s="1"/>
  <c r="J3068" i="11"/>
  <c r="K3068" i="11" s="1"/>
  <c r="J3069" i="11"/>
  <c r="K3069" i="11" s="1"/>
  <c r="J3070" i="11"/>
  <c r="K3070" i="11" s="1"/>
  <c r="J3071" i="11"/>
  <c r="K3071" i="11" s="1"/>
  <c r="J3072" i="11"/>
  <c r="K3072" i="11" s="1"/>
  <c r="J3073" i="11"/>
  <c r="K3073" i="11" s="1"/>
  <c r="J3074" i="11"/>
  <c r="K3074" i="11" s="1"/>
  <c r="J3075" i="11"/>
  <c r="K3075" i="11" s="1"/>
  <c r="J3076" i="11"/>
  <c r="K3076" i="11" s="1"/>
  <c r="J3077" i="11"/>
  <c r="K3077" i="11" s="1"/>
  <c r="J3078" i="11"/>
  <c r="K3078" i="11" s="1"/>
  <c r="J3079" i="11"/>
  <c r="K3079" i="11" s="1"/>
  <c r="J3080" i="11"/>
  <c r="K3080" i="11" s="1"/>
  <c r="J3081" i="11"/>
  <c r="K3081" i="11" s="1"/>
  <c r="J3082" i="11"/>
  <c r="K3082" i="11" s="1"/>
  <c r="J3083" i="11"/>
  <c r="K3083" i="11" s="1"/>
  <c r="J3084" i="11"/>
  <c r="K3084" i="11" s="1"/>
  <c r="J3085" i="11"/>
  <c r="K3085" i="11" s="1"/>
  <c r="J3086" i="11"/>
  <c r="K3086" i="11" s="1"/>
  <c r="J3087" i="11"/>
  <c r="K3087" i="11" s="1"/>
  <c r="J3088" i="11"/>
  <c r="K3088" i="11" s="1"/>
  <c r="J3089" i="11"/>
  <c r="K3089" i="11" s="1"/>
  <c r="J3090" i="11"/>
  <c r="K3090" i="11" s="1"/>
  <c r="J3091" i="11"/>
  <c r="K3091" i="11" s="1"/>
  <c r="J3092" i="11"/>
  <c r="K3092" i="11" s="1"/>
  <c r="J3093" i="11"/>
  <c r="K3093" i="11" s="1"/>
  <c r="J3094" i="11"/>
  <c r="K3094" i="11" s="1"/>
  <c r="J3095" i="11"/>
  <c r="K3095" i="11" s="1"/>
  <c r="J3096" i="11"/>
  <c r="K3096" i="11" s="1"/>
  <c r="J3097" i="11"/>
  <c r="K3097" i="11" s="1"/>
  <c r="J3098" i="11"/>
  <c r="K3098" i="11" s="1"/>
  <c r="J3099" i="11"/>
  <c r="K3099" i="11" s="1"/>
  <c r="J3100" i="11"/>
  <c r="K3100" i="11" s="1"/>
  <c r="J3101" i="11"/>
  <c r="K3101" i="11" s="1"/>
  <c r="J3102" i="11"/>
  <c r="K3102" i="11" s="1"/>
  <c r="J3103" i="11"/>
  <c r="K3103" i="11" s="1"/>
  <c r="J3104" i="11"/>
  <c r="K3104" i="11" s="1"/>
  <c r="J3105" i="11"/>
  <c r="K3105" i="11" s="1"/>
  <c r="J3106" i="11"/>
  <c r="K3106" i="11" s="1"/>
  <c r="J3107" i="11"/>
  <c r="K3107" i="11" s="1"/>
  <c r="J3108" i="11"/>
  <c r="K3108" i="11" s="1"/>
  <c r="J3109" i="11"/>
  <c r="K3109" i="11" s="1"/>
  <c r="J3110" i="11"/>
  <c r="K3110" i="11" s="1"/>
  <c r="J3111" i="11"/>
  <c r="K3111" i="11" s="1"/>
  <c r="J3112" i="11"/>
  <c r="K3112" i="11" s="1"/>
  <c r="J3113" i="11"/>
  <c r="K3113" i="11" s="1"/>
  <c r="J3114" i="11"/>
  <c r="K3114" i="11" s="1"/>
  <c r="J3115" i="11"/>
  <c r="K3115" i="11" s="1"/>
  <c r="J3116" i="11"/>
  <c r="K3116" i="11" s="1"/>
  <c r="J3117" i="11"/>
  <c r="K3117" i="11" s="1"/>
  <c r="J3118" i="11"/>
  <c r="K3118" i="11" s="1"/>
  <c r="J3119" i="11"/>
  <c r="K3119" i="11" s="1"/>
  <c r="J3120" i="11"/>
  <c r="K3120" i="11" s="1"/>
  <c r="J3121" i="11"/>
  <c r="K3121" i="11" s="1"/>
  <c r="J3122" i="11"/>
  <c r="K3122" i="11" s="1"/>
  <c r="J3123" i="11"/>
  <c r="K3123" i="11" s="1"/>
  <c r="J3124" i="11"/>
  <c r="K3124" i="11" s="1"/>
  <c r="J3125" i="11"/>
  <c r="K3125" i="11" s="1"/>
  <c r="J3126" i="11"/>
  <c r="K3126" i="11" s="1"/>
  <c r="J3127" i="11"/>
  <c r="K3127" i="11" s="1"/>
  <c r="J3128" i="11"/>
  <c r="K3128" i="11" s="1"/>
  <c r="J3129" i="11"/>
  <c r="K3129" i="11" s="1"/>
  <c r="J3130" i="11"/>
  <c r="K3130" i="11" s="1"/>
  <c r="J3131" i="11"/>
  <c r="K3131" i="11" s="1"/>
  <c r="J3132" i="11"/>
  <c r="K3132" i="11" s="1"/>
  <c r="J3133" i="11"/>
  <c r="K3133" i="11" s="1"/>
  <c r="J3134" i="11"/>
  <c r="K3134" i="11" s="1"/>
  <c r="J3135" i="11"/>
  <c r="K3135" i="11" s="1"/>
  <c r="J3136" i="11"/>
  <c r="K3136" i="11" s="1"/>
  <c r="J3137" i="11"/>
  <c r="K3137" i="11" s="1"/>
  <c r="J3138" i="11"/>
  <c r="K3138" i="11" s="1"/>
  <c r="J3139" i="11"/>
  <c r="K3139" i="11" s="1"/>
  <c r="J3140" i="11"/>
  <c r="K3140" i="11" s="1"/>
  <c r="J3141" i="11"/>
  <c r="K3141" i="11" s="1"/>
  <c r="J3142" i="11"/>
  <c r="K3142" i="11" s="1"/>
  <c r="J3143" i="11"/>
  <c r="K3143" i="11" s="1"/>
  <c r="J3144" i="11"/>
  <c r="K3144" i="11" s="1"/>
  <c r="J3145" i="11"/>
  <c r="K3145" i="11" s="1"/>
  <c r="J3146" i="11"/>
  <c r="K3146" i="11" s="1"/>
  <c r="J3147" i="11"/>
  <c r="K3147" i="11" s="1"/>
  <c r="J3148" i="11"/>
  <c r="K3148" i="11" s="1"/>
  <c r="J3149" i="11"/>
  <c r="K3149" i="11" s="1"/>
  <c r="J3150" i="11"/>
  <c r="K3150" i="11" s="1"/>
  <c r="J3151" i="11"/>
  <c r="K3151" i="11" s="1"/>
  <c r="J3152" i="11"/>
  <c r="K3152" i="11" s="1"/>
  <c r="J3153" i="11"/>
  <c r="K3153" i="11" s="1"/>
  <c r="J3154" i="11"/>
  <c r="K3154" i="11" s="1"/>
  <c r="J3155" i="11"/>
  <c r="K3155" i="11" s="1"/>
  <c r="J3156" i="11"/>
  <c r="K3156" i="11" s="1"/>
  <c r="J3157" i="11"/>
  <c r="K3157" i="11" s="1"/>
  <c r="J3158" i="11"/>
  <c r="K3158" i="11" s="1"/>
  <c r="J3159" i="11"/>
  <c r="K3159" i="11" s="1"/>
  <c r="J3160" i="11"/>
  <c r="K3160" i="11" s="1"/>
  <c r="J3161" i="11"/>
  <c r="K3161" i="11" s="1"/>
  <c r="J3162" i="11"/>
  <c r="K3162" i="11" s="1"/>
  <c r="J3163" i="11"/>
  <c r="K3163" i="11" s="1"/>
  <c r="J3164" i="11"/>
  <c r="K3164" i="11" s="1"/>
  <c r="J3165" i="11"/>
  <c r="K3165" i="11" s="1"/>
  <c r="J3166" i="11"/>
  <c r="K3166" i="11" s="1"/>
  <c r="J3167" i="11"/>
  <c r="K3167" i="11" s="1"/>
  <c r="J3168" i="11"/>
  <c r="K3168" i="11" s="1"/>
  <c r="J3169" i="11"/>
  <c r="K3169" i="11" s="1"/>
  <c r="J3170" i="11"/>
  <c r="K3170" i="11" s="1"/>
  <c r="J3171" i="11"/>
  <c r="K3171" i="11" s="1"/>
  <c r="J3172" i="11"/>
  <c r="K3172" i="11" s="1"/>
  <c r="J3173" i="11"/>
  <c r="K3173" i="11" s="1"/>
  <c r="J3174" i="11"/>
  <c r="K3174" i="11" s="1"/>
  <c r="J3175" i="11"/>
  <c r="K3175" i="11" s="1"/>
  <c r="J3176" i="11"/>
  <c r="K3176" i="11" s="1"/>
  <c r="J3177" i="11"/>
  <c r="K3177" i="11" s="1"/>
  <c r="J3178" i="11"/>
  <c r="K3178" i="11" s="1"/>
  <c r="J3179" i="11"/>
  <c r="K3179" i="11" s="1"/>
  <c r="J3180" i="11"/>
  <c r="K3180" i="11" s="1"/>
  <c r="J3181" i="11"/>
  <c r="K3181" i="11" s="1"/>
  <c r="J3182" i="11"/>
  <c r="K3182" i="11" s="1"/>
  <c r="J3183" i="11"/>
  <c r="K3183" i="11" s="1"/>
  <c r="J3184" i="11"/>
  <c r="K3184" i="11" s="1"/>
  <c r="J3185" i="11"/>
  <c r="K3185" i="11" s="1"/>
  <c r="J3186" i="11"/>
  <c r="K3186" i="11" s="1"/>
  <c r="J3187" i="11"/>
  <c r="K3187" i="11" s="1"/>
  <c r="J3188" i="11"/>
  <c r="K3188" i="11" s="1"/>
  <c r="J3189" i="11"/>
  <c r="K3189" i="11" s="1"/>
  <c r="J3190" i="11"/>
  <c r="K3190" i="11" s="1"/>
  <c r="J3191" i="11"/>
  <c r="K3191" i="11" s="1"/>
  <c r="J3192" i="11"/>
  <c r="K3192" i="11" s="1"/>
  <c r="J3193" i="11"/>
  <c r="K3193" i="11" s="1"/>
  <c r="J3194" i="11"/>
  <c r="K3194" i="11" s="1"/>
  <c r="J3195" i="11"/>
  <c r="K3195" i="11" s="1"/>
  <c r="J3196" i="11"/>
  <c r="K3196" i="11" s="1"/>
  <c r="J3197" i="11"/>
  <c r="K3197" i="11" s="1"/>
  <c r="J3198" i="11"/>
  <c r="K3198" i="11" s="1"/>
  <c r="J3199" i="11"/>
  <c r="K3199" i="11" s="1"/>
  <c r="J3200" i="11"/>
  <c r="K3200" i="11" s="1"/>
  <c r="J3201" i="11"/>
  <c r="K3201" i="11" s="1"/>
  <c r="J3202" i="11"/>
  <c r="K3202" i="11" s="1"/>
  <c r="J3203" i="11"/>
  <c r="K3203" i="11" s="1"/>
  <c r="J3204" i="11"/>
  <c r="K3204" i="11" s="1"/>
  <c r="J3205" i="11"/>
  <c r="K3205" i="11" s="1"/>
  <c r="J3206" i="11"/>
  <c r="K3206" i="11" s="1"/>
  <c r="J3207" i="11"/>
  <c r="K3207" i="11" s="1"/>
  <c r="J3208" i="11"/>
  <c r="K3208" i="11" s="1"/>
  <c r="J3209" i="11"/>
  <c r="K3209" i="11" s="1"/>
  <c r="J3210" i="11"/>
  <c r="K3210" i="11" s="1"/>
  <c r="J3211" i="11"/>
  <c r="K3211" i="11" s="1"/>
  <c r="J3212" i="11"/>
  <c r="K3212" i="11" s="1"/>
  <c r="J3213" i="11"/>
  <c r="K3213" i="11" s="1"/>
  <c r="J3214" i="11"/>
  <c r="K3214" i="11" s="1"/>
  <c r="J3215" i="11"/>
  <c r="K3215" i="11" s="1"/>
  <c r="J3216" i="11"/>
  <c r="K3216" i="11" s="1"/>
  <c r="J3217" i="11"/>
  <c r="K3217" i="11" s="1"/>
  <c r="J3218" i="11"/>
  <c r="K3218" i="11" s="1"/>
  <c r="J3219" i="11"/>
  <c r="K3219" i="11" s="1"/>
  <c r="J3220" i="11"/>
  <c r="K3220" i="11" s="1"/>
  <c r="J3221" i="11"/>
  <c r="K3221" i="11" s="1"/>
  <c r="J3222" i="11"/>
  <c r="K3222" i="11" s="1"/>
  <c r="J3223" i="11"/>
  <c r="K3223" i="11" s="1"/>
  <c r="J3224" i="11"/>
  <c r="K3224" i="11" s="1"/>
  <c r="J3225" i="11"/>
  <c r="K3225" i="11" s="1"/>
  <c r="J3226" i="11"/>
  <c r="K3226" i="11" s="1"/>
  <c r="J3227" i="11"/>
  <c r="K3227" i="11" s="1"/>
  <c r="J3228" i="11"/>
  <c r="K3228" i="11" s="1"/>
  <c r="J3229" i="11"/>
  <c r="K3229" i="11" s="1"/>
  <c r="J3230" i="11"/>
  <c r="K3230" i="11" s="1"/>
  <c r="J3231" i="11"/>
  <c r="K3231" i="11" s="1"/>
  <c r="J3232" i="11"/>
  <c r="K3232" i="11" s="1"/>
  <c r="J3233" i="11"/>
  <c r="K3233" i="11" s="1"/>
  <c r="J3234" i="11"/>
  <c r="K3234" i="11" s="1"/>
  <c r="J3235" i="11"/>
  <c r="K3235" i="11" s="1"/>
  <c r="J3236" i="11"/>
  <c r="K3236" i="11" s="1"/>
  <c r="J3237" i="11"/>
  <c r="K3237" i="11" s="1"/>
  <c r="J3238" i="11"/>
  <c r="K3238" i="11" s="1"/>
  <c r="J3239" i="11"/>
  <c r="K3239" i="11" s="1"/>
  <c r="J3240" i="11"/>
  <c r="K3240" i="11" s="1"/>
  <c r="J3241" i="11"/>
  <c r="K3241" i="11" s="1"/>
  <c r="J3242" i="11"/>
  <c r="K3242" i="11" s="1"/>
  <c r="J3243" i="11"/>
  <c r="K3243" i="11" s="1"/>
  <c r="J3244" i="11"/>
  <c r="K3244" i="11" s="1"/>
  <c r="J3245" i="11"/>
  <c r="K3245" i="11" s="1"/>
  <c r="J3246" i="11"/>
  <c r="K3246" i="11" s="1"/>
  <c r="J3247" i="11"/>
  <c r="K3247" i="11" s="1"/>
  <c r="J3248" i="11"/>
  <c r="K3248" i="11" s="1"/>
  <c r="J3249" i="11"/>
  <c r="K3249" i="11" s="1"/>
  <c r="J3250" i="11"/>
  <c r="K3250" i="11" s="1"/>
  <c r="J3251" i="11"/>
  <c r="K3251" i="11" s="1"/>
  <c r="J3252" i="11"/>
  <c r="K3252" i="11" s="1"/>
  <c r="J3253" i="11"/>
  <c r="K3253" i="11" s="1"/>
  <c r="J3254" i="11"/>
  <c r="K3254" i="11" s="1"/>
  <c r="J3255" i="11"/>
  <c r="K3255" i="11" s="1"/>
  <c r="J3256" i="11"/>
  <c r="K3256" i="11" s="1"/>
  <c r="J3257" i="11"/>
  <c r="K3257" i="11" s="1"/>
  <c r="J3258" i="11"/>
  <c r="K3258" i="11" s="1"/>
  <c r="J3259" i="11"/>
  <c r="K3259" i="11" s="1"/>
  <c r="J3260" i="11"/>
  <c r="K3260" i="11" s="1"/>
  <c r="J3261" i="11"/>
  <c r="K3261" i="11" s="1"/>
  <c r="J3262" i="11"/>
  <c r="K3262" i="11" s="1"/>
  <c r="J3263" i="11"/>
  <c r="K3263" i="11" s="1"/>
  <c r="J3264" i="11"/>
  <c r="K3264" i="11" s="1"/>
  <c r="J3265" i="11"/>
  <c r="K3265" i="11" s="1"/>
  <c r="J3266" i="11"/>
  <c r="K3266" i="11" s="1"/>
  <c r="J3267" i="11"/>
  <c r="K3267" i="11" s="1"/>
  <c r="J3268" i="11"/>
  <c r="K3268" i="11" s="1"/>
  <c r="J3269" i="11"/>
  <c r="K3269" i="11" s="1"/>
  <c r="J3270" i="11"/>
  <c r="K3270" i="11" s="1"/>
  <c r="J3271" i="11"/>
  <c r="K3271" i="11" s="1"/>
  <c r="J3272" i="11"/>
  <c r="K3272" i="11" s="1"/>
  <c r="J3273" i="11"/>
  <c r="K3273" i="11" s="1"/>
  <c r="J3274" i="11"/>
  <c r="K3274" i="11" s="1"/>
  <c r="J3275" i="11"/>
  <c r="K3275" i="11" s="1"/>
  <c r="J3276" i="11"/>
  <c r="K3276" i="11" s="1"/>
  <c r="J3277" i="11"/>
  <c r="K3277" i="11" s="1"/>
  <c r="J3278" i="11"/>
  <c r="K3278" i="11" s="1"/>
  <c r="J3279" i="11"/>
  <c r="K3279" i="11" s="1"/>
  <c r="J3280" i="11"/>
  <c r="K3280" i="11" s="1"/>
  <c r="J3281" i="11"/>
  <c r="K3281" i="11" s="1"/>
  <c r="J3282" i="11"/>
  <c r="K3282" i="11" s="1"/>
  <c r="J3283" i="11"/>
  <c r="K3283" i="11" s="1"/>
  <c r="J3284" i="11"/>
  <c r="K3284" i="11" s="1"/>
  <c r="J3285" i="11"/>
  <c r="K3285" i="11" s="1"/>
  <c r="J3286" i="11"/>
  <c r="K3286" i="11" s="1"/>
  <c r="J3287" i="11"/>
  <c r="K3287" i="11" s="1"/>
  <c r="J3288" i="11"/>
  <c r="K3288" i="11" s="1"/>
  <c r="J3289" i="11"/>
  <c r="K3289" i="11" s="1"/>
  <c r="J3290" i="11"/>
  <c r="K3290" i="11" s="1"/>
  <c r="J3291" i="11"/>
  <c r="K3291" i="11" s="1"/>
  <c r="J3292" i="11"/>
  <c r="K3292" i="11" s="1"/>
  <c r="J3293" i="11"/>
  <c r="K3293" i="11" s="1"/>
  <c r="J3294" i="11"/>
  <c r="K3294" i="11" s="1"/>
  <c r="J3295" i="11"/>
  <c r="K3295" i="11" s="1"/>
  <c r="J3296" i="11"/>
  <c r="K3296" i="11" s="1"/>
  <c r="J3297" i="11"/>
  <c r="K3297" i="11" s="1"/>
  <c r="J3298" i="11"/>
  <c r="K3298" i="11" s="1"/>
  <c r="J3299" i="11"/>
  <c r="K3299" i="11" s="1"/>
  <c r="J3300" i="11"/>
  <c r="K3300" i="11" s="1"/>
  <c r="J3301" i="11"/>
  <c r="K3301" i="11" s="1"/>
  <c r="J3302" i="11"/>
  <c r="K3302" i="11" s="1"/>
  <c r="J3303" i="11"/>
  <c r="K3303" i="11" s="1"/>
  <c r="J3304" i="11"/>
  <c r="K3304" i="11" s="1"/>
  <c r="J3305" i="11"/>
  <c r="K3305" i="11" s="1"/>
  <c r="J3306" i="11"/>
  <c r="K3306" i="11" s="1"/>
  <c r="J3307" i="11"/>
  <c r="K3307" i="11" s="1"/>
  <c r="J3308" i="11"/>
  <c r="K3308" i="11" s="1"/>
  <c r="J3309" i="11"/>
  <c r="K3309" i="11" s="1"/>
  <c r="J3310" i="11"/>
  <c r="K3310" i="11" s="1"/>
  <c r="J3311" i="11"/>
  <c r="K3311" i="11" s="1"/>
  <c r="J3312" i="11"/>
  <c r="K3312" i="11" s="1"/>
  <c r="J3313" i="11"/>
  <c r="K3313" i="11" s="1"/>
  <c r="J3314" i="11"/>
  <c r="K3314" i="11" s="1"/>
  <c r="J3315" i="11"/>
  <c r="K3315" i="11" s="1"/>
  <c r="J3316" i="11"/>
  <c r="K3316" i="11" s="1"/>
  <c r="J3317" i="11"/>
  <c r="K3317" i="11" s="1"/>
  <c r="J3318" i="11"/>
  <c r="K3318" i="11" s="1"/>
  <c r="J3319" i="11"/>
  <c r="K3319" i="11" s="1"/>
  <c r="J3320" i="11"/>
  <c r="K3320" i="11" s="1"/>
  <c r="J3321" i="11"/>
  <c r="K3321" i="11" s="1"/>
  <c r="J3322" i="11"/>
  <c r="K3322" i="11" s="1"/>
  <c r="J3323" i="11"/>
  <c r="K3323" i="11" s="1"/>
  <c r="J3324" i="11"/>
  <c r="K3324" i="11" s="1"/>
  <c r="J3325" i="11"/>
  <c r="K3325" i="11" s="1"/>
  <c r="J3326" i="11"/>
  <c r="K3326" i="11" s="1"/>
  <c r="J3327" i="11"/>
  <c r="K3327" i="11" s="1"/>
  <c r="J3328" i="11"/>
  <c r="K3328" i="11" s="1"/>
  <c r="J3329" i="11"/>
  <c r="K3329" i="11" s="1"/>
  <c r="J3330" i="11"/>
  <c r="K3330" i="11" s="1"/>
  <c r="J3331" i="11"/>
  <c r="K3331" i="11" s="1"/>
  <c r="J3332" i="11"/>
  <c r="K3332" i="11" s="1"/>
  <c r="J3333" i="11"/>
  <c r="K3333" i="11" s="1"/>
  <c r="J3334" i="11"/>
  <c r="K3334" i="11" s="1"/>
  <c r="J3335" i="11"/>
  <c r="K3335" i="11" s="1"/>
  <c r="J3336" i="11"/>
  <c r="K3336" i="11" s="1"/>
  <c r="J3337" i="11"/>
  <c r="K3337" i="11" s="1"/>
  <c r="J3338" i="11"/>
  <c r="K3338" i="11" s="1"/>
  <c r="J3339" i="11"/>
  <c r="K3339" i="11" s="1"/>
  <c r="J3340" i="11"/>
  <c r="K3340" i="11" s="1"/>
  <c r="J3341" i="11"/>
  <c r="K3341" i="11" s="1"/>
  <c r="J3342" i="11"/>
  <c r="K3342" i="11" s="1"/>
  <c r="J3343" i="11"/>
  <c r="K3343" i="11" s="1"/>
  <c r="J3344" i="11"/>
  <c r="K3344" i="11" s="1"/>
  <c r="J3345" i="11"/>
  <c r="K3345" i="11" s="1"/>
  <c r="J3346" i="11"/>
  <c r="K3346" i="11" s="1"/>
  <c r="J3347" i="11"/>
  <c r="K3347" i="11" s="1"/>
  <c r="J3348" i="11"/>
  <c r="K3348" i="11" s="1"/>
  <c r="J3349" i="11"/>
  <c r="K3349" i="11" s="1"/>
  <c r="J3350" i="11"/>
  <c r="K3350" i="11" s="1"/>
  <c r="J3351" i="11"/>
  <c r="K3351" i="11" s="1"/>
  <c r="J3352" i="11"/>
  <c r="K3352" i="11" s="1"/>
  <c r="J3353" i="11"/>
  <c r="K3353" i="11" s="1"/>
  <c r="J3354" i="11"/>
  <c r="K3354" i="11" s="1"/>
  <c r="J3355" i="11"/>
  <c r="K3355" i="11" s="1"/>
  <c r="J3356" i="11"/>
  <c r="K3356" i="11" s="1"/>
  <c r="J3357" i="11"/>
  <c r="K3357" i="11" s="1"/>
  <c r="J3358" i="11"/>
  <c r="K3358" i="11" s="1"/>
  <c r="J3359" i="11"/>
  <c r="K3359" i="11" s="1"/>
  <c r="J3360" i="11"/>
  <c r="K3360" i="11" s="1"/>
  <c r="J3361" i="11"/>
  <c r="K3361" i="11" s="1"/>
  <c r="J3362" i="11"/>
  <c r="K3362" i="11" s="1"/>
  <c r="J3363" i="11"/>
  <c r="K3363" i="11" s="1"/>
  <c r="J3364" i="11"/>
  <c r="K3364" i="11" s="1"/>
  <c r="J3365" i="11"/>
  <c r="K3365" i="11" s="1"/>
  <c r="J3366" i="11"/>
  <c r="K3366" i="11" s="1"/>
  <c r="J3367" i="11"/>
  <c r="K3367" i="11" s="1"/>
  <c r="J3368" i="11"/>
  <c r="K3368" i="11" s="1"/>
  <c r="J3369" i="11"/>
  <c r="K3369" i="11" s="1"/>
  <c r="J3370" i="11"/>
  <c r="K3370" i="11" s="1"/>
  <c r="J3371" i="11"/>
  <c r="K3371" i="11" s="1"/>
  <c r="J3372" i="11"/>
  <c r="K3372" i="11" s="1"/>
  <c r="J3373" i="11"/>
  <c r="K3373" i="11" s="1"/>
  <c r="J3374" i="11"/>
  <c r="K3374" i="11" s="1"/>
  <c r="J3375" i="11"/>
  <c r="K3375" i="11" s="1"/>
  <c r="J3376" i="11"/>
  <c r="K3376" i="11" s="1"/>
  <c r="J3377" i="11"/>
  <c r="K3377" i="11" s="1"/>
  <c r="J3378" i="11"/>
  <c r="K3378" i="11" s="1"/>
  <c r="J3379" i="11"/>
  <c r="K3379" i="11" s="1"/>
  <c r="J3380" i="11"/>
  <c r="K3380" i="11" s="1"/>
  <c r="J3381" i="11"/>
  <c r="K3381" i="11" s="1"/>
  <c r="J3382" i="11"/>
  <c r="K3382" i="11" s="1"/>
  <c r="J3383" i="11"/>
  <c r="K3383" i="11" s="1"/>
  <c r="J3384" i="11"/>
  <c r="K3384" i="11" s="1"/>
  <c r="J3385" i="11"/>
  <c r="K3385" i="11" s="1"/>
  <c r="J3386" i="11"/>
  <c r="K3386" i="11" s="1"/>
  <c r="J3387" i="11"/>
  <c r="K3387" i="11" s="1"/>
  <c r="J3388" i="11"/>
  <c r="K3388" i="11" s="1"/>
  <c r="J3389" i="11"/>
  <c r="K3389" i="11" s="1"/>
  <c r="J3390" i="11"/>
  <c r="K3390" i="11" s="1"/>
  <c r="J3391" i="11"/>
  <c r="K3391" i="11" s="1"/>
  <c r="J3392" i="11"/>
  <c r="K3392" i="11" s="1"/>
  <c r="J3393" i="11"/>
  <c r="K3393" i="11" s="1"/>
  <c r="J3394" i="11"/>
  <c r="K3394" i="11" s="1"/>
  <c r="J3395" i="11"/>
  <c r="K3395" i="11" s="1"/>
  <c r="J3396" i="11"/>
  <c r="K3396" i="11" s="1"/>
  <c r="J3397" i="11"/>
  <c r="K3397" i="11" s="1"/>
  <c r="J3398" i="11"/>
  <c r="K3398" i="11" s="1"/>
  <c r="J3399" i="11"/>
  <c r="K3399" i="11" s="1"/>
  <c r="J3400" i="11"/>
  <c r="K3400" i="11" s="1"/>
  <c r="J3401" i="11"/>
  <c r="K3401" i="11" s="1"/>
  <c r="J3402" i="11"/>
  <c r="K3402" i="11" s="1"/>
  <c r="J3403" i="11"/>
  <c r="K3403" i="11" s="1"/>
  <c r="J3404" i="11"/>
  <c r="K3404" i="11" s="1"/>
  <c r="J3405" i="11"/>
  <c r="K3405" i="11" s="1"/>
  <c r="J3406" i="11"/>
  <c r="K3406" i="11" s="1"/>
  <c r="J3407" i="11"/>
  <c r="K3407" i="11" s="1"/>
  <c r="J3408" i="11"/>
  <c r="K3408" i="11" s="1"/>
  <c r="J3409" i="11"/>
  <c r="K3409" i="11" s="1"/>
  <c r="J3410" i="11"/>
  <c r="K3410" i="11" s="1"/>
  <c r="J3411" i="11"/>
  <c r="K3411" i="11" s="1"/>
  <c r="J3412" i="11"/>
  <c r="K3412" i="11" s="1"/>
  <c r="J3413" i="11"/>
  <c r="K3413" i="11" s="1"/>
  <c r="J3414" i="11"/>
  <c r="K3414" i="11" s="1"/>
  <c r="J3415" i="11"/>
  <c r="K3415" i="11" s="1"/>
  <c r="J3416" i="11"/>
  <c r="K3416" i="11" s="1"/>
  <c r="J3417" i="11"/>
  <c r="K3417" i="11" s="1"/>
  <c r="J3418" i="11"/>
  <c r="K3418" i="11" s="1"/>
  <c r="J3419" i="11"/>
  <c r="K3419" i="11" s="1"/>
  <c r="J3420" i="11"/>
  <c r="K3420" i="11" s="1"/>
  <c r="J3421" i="11"/>
  <c r="K3421" i="11" s="1"/>
  <c r="J3422" i="11"/>
  <c r="K3422" i="11" s="1"/>
  <c r="J3423" i="11"/>
  <c r="K3423" i="11" s="1"/>
  <c r="J3424" i="11"/>
  <c r="K3424" i="11" s="1"/>
  <c r="J3425" i="11"/>
  <c r="K3425" i="11" s="1"/>
  <c r="J3426" i="11"/>
  <c r="K3426" i="11" s="1"/>
  <c r="J3427" i="11"/>
  <c r="K3427" i="11" s="1"/>
  <c r="J3428" i="11"/>
  <c r="K3428" i="11" s="1"/>
  <c r="J3429" i="11"/>
  <c r="K3429" i="11" s="1"/>
  <c r="J3430" i="11"/>
  <c r="K3430" i="11" s="1"/>
  <c r="J3431" i="11"/>
  <c r="K3431" i="11" s="1"/>
  <c r="J3432" i="11"/>
  <c r="K3432" i="11" s="1"/>
  <c r="J3433" i="11"/>
  <c r="K3433" i="11" s="1"/>
  <c r="J3434" i="11"/>
  <c r="K3434" i="11" s="1"/>
  <c r="J3435" i="11"/>
  <c r="K3435" i="11" s="1"/>
  <c r="J3436" i="11"/>
  <c r="K3436" i="11" s="1"/>
  <c r="J3437" i="11"/>
  <c r="K3437" i="11" s="1"/>
  <c r="J3438" i="11"/>
  <c r="K3438" i="11" s="1"/>
  <c r="J3439" i="11"/>
  <c r="K3439" i="11" s="1"/>
  <c r="J3440" i="11"/>
  <c r="K3440" i="11" s="1"/>
  <c r="J3441" i="11"/>
  <c r="K3441" i="11" s="1"/>
  <c r="J3442" i="11"/>
  <c r="K3442" i="11" s="1"/>
  <c r="J3443" i="11"/>
  <c r="K3443" i="11" s="1"/>
  <c r="J3444" i="11"/>
  <c r="K3444" i="11" s="1"/>
  <c r="J3445" i="11"/>
  <c r="K3445" i="11" s="1"/>
  <c r="J3446" i="11"/>
  <c r="K3446" i="11" s="1"/>
  <c r="J3447" i="11"/>
  <c r="K3447" i="11" s="1"/>
  <c r="J3448" i="11"/>
  <c r="K3448" i="11" s="1"/>
  <c r="J3449" i="11"/>
  <c r="K3449" i="11" s="1"/>
  <c r="J3450" i="11"/>
  <c r="K3450" i="11" s="1"/>
  <c r="J3451" i="11"/>
  <c r="K3451" i="11" s="1"/>
  <c r="J3452" i="11"/>
  <c r="K3452" i="11" s="1"/>
  <c r="J3453" i="11"/>
  <c r="K3453" i="11" s="1"/>
  <c r="J3454" i="11"/>
  <c r="K3454" i="11" s="1"/>
  <c r="J3455" i="11"/>
  <c r="K3455" i="11" s="1"/>
  <c r="J3456" i="11"/>
  <c r="K3456" i="11" s="1"/>
  <c r="J3457" i="11"/>
  <c r="K3457" i="11" s="1"/>
  <c r="J3458" i="11"/>
  <c r="K3458" i="11" s="1"/>
  <c r="J3459" i="11"/>
  <c r="K3459" i="11" s="1"/>
  <c r="J3460" i="11"/>
  <c r="K3460" i="11" s="1"/>
  <c r="J3461" i="11"/>
  <c r="K3461" i="11" s="1"/>
  <c r="J3462" i="11"/>
  <c r="K3462" i="11" s="1"/>
  <c r="J3463" i="11"/>
  <c r="K3463" i="11" s="1"/>
  <c r="J3464" i="11"/>
  <c r="K3464" i="11" s="1"/>
  <c r="J3465" i="11"/>
  <c r="K3465" i="11" s="1"/>
  <c r="J3466" i="11"/>
  <c r="K3466" i="11" s="1"/>
  <c r="J3467" i="11"/>
  <c r="K3467" i="11" s="1"/>
  <c r="J3468" i="11"/>
  <c r="K3468" i="11" s="1"/>
  <c r="J3469" i="11"/>
  <c r="K3469" i="11" s="1"/>
  <c r="J3470" i="11"/>
  <c r="K3470" i="11" s="1"/>
  <c r="J3471" i="11"/>
  <c r="K3471" i="11" s="1"/>
  <c r="J3472" i="11"/>
  <c r="K3472" i="11" s="1"/>
  <c r="J3473" i="11"/>
  <c r="K3473" i="11" s="1"/>
  <c r="J3474" i="11"/>
  <c r="K3474" i="11" s="1"/>
  <c r="J3475" i="11"/>
  <c r="K3475" i="11" s="1"/>
  <c r="J3476" i="11"/>
  <c r="K3476" i="11" s="1"/>
  <c r="J3477" i="11"/>
  <c r="K3477" i="11" s="1"/>
  <c r="J3478" i="11"/>
  <c r="K3478" i="11" s="1"/>
  <c r="J3479" i="11"/>
  <c r="K3479" i="11" s="1"/>
  <c r="J3480" i="11"/>
  <c r="K3480" i="11" s="1"/>
  <c r="J3481" i="11"/>
  <c r="K3481" i="11" s="1"/>
  <c r="J3482" i="11"/>
  <c r="K3482" i="11" s="1"/>
  <c r="J3483" i="11"/>
  <c r="K3483" i="11" s="1"/>
  <c r="J3484" i="11"/>
  <c r="K3484" i="11" s="1"/>
  <c r="J3485" i="11"/>
  <c r="K3485" i="11" s="1"/>
  <c r="J3486" i="11"/>
  <c r="K3486" i="11" s="1"/>
  <c r="J3487" i="11"/>
  <c r="K3487" i="11" s="1"/>
  <c r="J3488" i="11"/>
  <c r="K3488" i="11" s="1"/>
  <c r="J3489" i="11"/>
  <c r="K3489" i="11" s="1"/>
  <c r="J3490" i="11"/>
  <c r="K3490" i="11" s="1"/>
  <c r="J3491" i="11"/>
  <c r="K3491" i="11" s="1"/>
  <c r="J3492" i="11"/>
  <c r="K3492" i="11" s="1"/>
  <c r="J3493" i="11"/>
  <c r="K3493" i="11" s="1"/>
  <c r="J3494" i="11"/>
  <c r="K3494" i="11" s="1"/>
  <c r="J3495" i="11"/>
  <c r="K3495" i="11" s="1"/>
  <c r="J3496" i="11"/>
  <c r="K3496" i="11" s="1"/>
  <c r="J3497" i="11"/>
  <c r="K3497" i="11" s="1"/>
  <c r="J3498" i="11"/>
  <c r="K3498" i="11" s="1"/>
  <c r="J3499" i="11"/>
  <c r="K3499" i="11" s="1"/>
  <c r="J3500" i="11"/>
  <c r="K3500" i="11" s="1"/>
  <c r="J3501" i="11"/>
  <c r="K3501" i="11" s="1"/>
  <c r="J3502" i="11"/>
  <c r="K3502" i="11" s="1"/>
  <c r="J3503" i="11"/>
  <c r="K3503" i="11" s="1"/>
  <c r="J3504" i="11"/>
  <c r="K3504" i="11" s="1"/>
  <c r="J3505" i="11"/>
  <c r="K3505" i="11" s="1"/>
  <c r="J3506" i="11"/>
  <c r="K3506" i="11" s="1"/>
  <c r="J3507" i="11"/>
  <c r="K3507" i="11" s="1"/>
  <c r="J3508" i="11"/>
  <c r="K3508" i="11" s="1"/>
  <c r="J3509" i="11"/>
  <c r="K3509" i="11" s="1"/>
  <c r="J3510" i="11"/>
  <c r="K3510" i="11" s="1"/>
  <c r="J3511" i="11"/>
  <c r="K3511" i="11" s="1"/>
  <c r="J3512" i="11"/>
  <c r="K3512" i="11" s="1"/>
  <c r="J3513" i="11"/>
  <c r="K3513" i="11" s="1"/>
  <c r="J3514" i="11"/>
  <c r="K3514" i="11" s="1"/>
  <c r="J3515" i="11"/>
  <c r="K3515" i="11" s="1"/>
  <c r="J3516" i="11"/>
  <c r="K3516" i="11" s="1"/>
  <c r="J3517" i="11"/>
  <c r="K3517" i="11" s="1"/>
  <c r="J3518" i="11"/>
  <c r="K3518" i="11" s="1"/>
  <c r="J3519" i="11"/>
  <c r="K3519" i="11" s="1"/>
  <c r="J3520" i="11"/>
  <c r="K3520" i="11" s="1"/>
  <c r="J3521" i="11"/>
  <c r="K3521" i="11" s="1"/>
  <c r="J3522" i="11"/>
  <c r="K3522" i="11" s="1"/>
  <c r="J3523" i="11"/>
  <c r="K3523" i="11" s="1"/>
  <c r="J3524" i="11"/>
  <c r="K3524" i="11" s="1"/>
  <c r="J3525" i="11"/>
  <c r="K3525" i="11" s="1"/>
  <c r="J3526" i="11"/>
  <c r="K3526" i="11" s="1"/>
  <c r="J3527" i="11"/>
  <c r="K3527" i="11" s="1"/>
  <c r="J3528" i="11"/>
  <c r="K3528" i="11" s="1"/>
  <c r="J3529" i="11"/>
  <c r="K3529" i="11" s="1"/>
  <c r="J3530" i="11"/>
  <c r="K3530" i="11" s="1"/>
  <c r="J3531" i="11"/>
  <c r="K3531" i="11" s="1"/>
  <c r="J3532" i="11"/>
  <c r="K3532" i="11" s="1"/>
  <c r="J3533" i="11"/>
  <c r="K3533" i="11" s="1"/>
  <c r="J3534" i="11"/>
  <c r="K3534" i="11" s="1"/>
  <c r="J3535" i="11"/>
  <c r="K3535" i="11" s="1"/>
  <c r="J3536" i="11"/>
  <c r="K3536" i="11" s="1"/>
  <c r="J3537" i="11"/>
  <c r="K3537" i="11" s="1"/>
  <c r="J3538" i="11"/>
  <c r="K3538" i="11" s="1"/>
  <c r="J3539" i="11"/>
  <c r="K3539" i="11" s="1"/>
  <c r="J3540" i="11"/>
  <c r="K3540" i="11" s="1"/>
  <c r="J3541" i="11"/>
  <c r="K3541" i="11" s="1"/>
  <c r="J3542" i="11"/>
  <c r="K3542" i="11" s="1"/>
  <c r="J3543" i="11"/>
  <c r="K3543" i="11" s="1"/>
  <c r="J3544" i="11"/>
  <c r="K3544" i="11" s="1"/>
  <c r="J3545" i="11"/>
  <c r="K3545" i="11" s="1"/>
  <c r="J3546" i="11"/>
  <c r="K3546" i="11" s="1"/>
  <c r="J3547" i="11"/>
  <c r="K3547" i="11" s="1"/>
  <c r="J3548" i="11"/>
  <c r="K3548" i="11" s="1"/>
  <c r="J3549" i="11"/>
  <c r="K3549" i="11" s="1"/>
  <c r="J3550" i="11"/>
  <c r="K3550" i="11" s="1"/>
  <c r="J3551" i="11"/>
  <c r="K3551" i="11" s="1"/>
  <c r="J3552" i="11"/>
  <c r="K3552" i="11" s="1"/>
  <c r="J3553" i="11"/>
  <c r="K3553" i="11" s="1"/>
  <c r="J3554" i="11"/>
  <c r="K3554" i="11" s="1"/>
  <c r="J3555" i="11"/>
  <c r="K3555" i="11" s="1"/>
  <c r="J3556" i="11"/>
  <c r="K3556" i="11" s="1"/>
  <c r="J3557" i="11"/>
  <c r="K3557" i="11" s="1"/>
  <c r="J3558" i="11"/>
  <c r="K3558" i="11" s="1"/>
  <c r="J3559" i="11"/>
  <c r="K3559" i="11" s="1"/>
  <c r="J3560" i="11"/>
  <c r="K3560" i="11" s="1"/>
  <c r="J3561" i="11"/>
  <c r="K3561" i="11" s="1"/>
  <c r="J3562" i="11"/>
  <c r="K3562" i="11" s="1"/>
  <c r="J3563" i="11"/>
  <c r="K3563" i="11" s="1"/>
  <c r="J3564" i="11"/>
  <c r="K3564" i="11" s="1"/>
  <c r="J3565" i="11"/>
  <c r="K3565" i="11" s="1"/>
  <c r="J3566" i="11"/>
  <c r="K3566" i="11" s="1"/>
  <c r="J3567" i="11"/>
  <c r="K3567" i="11" s="1"/>
  <c r="J3568" i="11"/>
  <c r="K3568" i="11" s="1"/>
  <c r="J3569" i="11"/>
  <c r="K3569" i="11" s="1"/>
  <c r="J3570" i="11"/>
  <c r="K3570" i="11" s="1"/>
  <c r="J3571" i="11"/>
  <c r="K3571" i="11" s="1"/>
  <c r="J3572" i="11"/>
  <c r="K3572" i="11" s="1"/>
  <c r="J3573" i="11"/>
  <c r="K3573" i="11" s="1"/>
  <c r="J3574" i="11"/>
  <c r="K3574" i="11" s="1"/>
  <c r="J3575" i="11"/>
  <c r="K3575" i="11" s="1"/>
  <c r="J3576" i="11"/>
  <c r="K3576" i="11" s="1"/>
  <c r="J3577" i="11"/>
  <c r="K3577" i="11" s="1"/>
  <c r="J3578" i="11"/>
  <c r="K3578" i="11" s="1"/>
  <c r="J3579" i="11"/>
  <c r="K3579" i="11" s="1"/>
  <c r="J3580" i="11"/>
  <c r="K3580" i="11" s="1"/>
  <c r="J3581" i="11"/>
  <c r="K3581" i="11" s="1"/>
  <c r="J3582" i="11"/>
  <c r="K3582" i="11" s="1"/>
  <c r="J3583" i="11"/>
  <c r="K3583" i="11" s="1"/>
  <c r="J3584" i="11"/>
  <c r="K3584" i="11" s="1"/>
  <c r="J3585" i="11"/>
  <c r="K3585" i="11" s="1"/>
  <c r="J3586" i="11"/>
  <c r="K3586" i="11" s="1"/>
  <c r="J3587" i="11"/>
  <c r="K3587" i="11" s="1"/>
  <c r="J3588" i="11"/>
  <c r="K3588" i="11" s="1"/>
  <c r="J3589" i="11"/>
  <c r="K3589" i="11" s="1"/>
  <c r="J3590" i="11"/>
  <c r="K3590" i="11" s="1"/>
  <c r="J3591" i="11"/>
  <c r="K3591" i="11" s="1"/>
  <c r="J3592" i="11"/>
  <c r="K3592" i="11" s="1"/>
  <c r="J3593" i="11"/>
  <c r="K3593" i="11" s="1"/>
  <c r="J3594" i="11"/>
  <c r="K3594" i="11" s="1"/>
  <c r="J3595" i="11"/>
  <c r="K3595" i="11" s="1"/>
  <c r="J3596" i="11"/>
  <c r="K3596" i="11" s="1"/>
  <c r="J3597" i="11"/>
  <c r="K3597" i="11" s="1"/>
  <c r="J3598" i="11"/>
  <c r="K3598" i="11" s="1"/>
  <c r="J3599" i="11"/>
  <c r="K3599" i="11" s="1"/>
  <c r="J3600" i="11"/>
  <c r="K3600" i="11" s="1"/>
  <c r="J3601" i="11"/>
  <c r="K3601" i="11" s="1"/>
  <c r="J3602" i="11"/>
  <c r="K3602" i="11" s="1"/>
  <c r="J3603" i="11"/>
  <c r="K3603" i="11" s="1"/>
  <c r="J3604" i="11"/>
  <c r="K3604" i="11" s="1"/>
  <c r="J3605" i="11"/>
  <c r="K3605" i="11" s="1"/>
  <c r="J3606" i="11"/>
  <c r="K3606" i="11" s="1"/>
  <c r="J3607" i="11"/>
  <c r="K3607" i="11" s="1"/>
  <c r="J3608" i="11"/>
  <c r="K3608" i="11" s="1"/>
  <c r="J3609" i="11"/>
  <c r="K3609" i="11" s="1"/>
  <c r="J3610" i="11"/>
  <c r="K3610" i="11" s="1"/>
  <c r="J3611" i="11"/>
  <c r="K3611" i="11" s="1"/>
  <c r="J3612" i="11"/>
  <c r="K3612" i="11" s="1"/>
  <c r="J3613" i="11"/>
  <c r="K3613" i="11" s="1"/>
  <c r="J3614" i="11"/>
  <c r="K3614" i="11" s="1"/>
  <c r="J3615" i="11"/>
  <c r="K3615" i="11" s="1"/>
  <c r="J3616" i="11"/>
  <c r="K3616" i="11" s="1"/>
  <c r="J3617" i="11"/>
  <c r="K3617" i="11" s="1"/>
  <c r="J3618" i="11"/>
  <c r="K3618" i="11" s="1"/>
  <c r="J3619" i="11"/>
  <c r="K3619" i="11" s="1"/>
  <c r="J3620" i="11"/>
  <c r="K3620" i="11" s="1"/>
  <c r="J3621" i="11"/>
  <c r="K3621" i="11" s="1"/>
  <c r="J3622" i="11"/>
  <c r="K3622" i="11" s="1"/>
  <c r="J3623" i="11"/>
  <c r="K3623" i="11" s="1"/>
  <c r="J3624" i="11"/>
  <c r="K3624" i="11" s="1"/>
  <c r="J3625" i="11"/>
  <c r="K3625" i="11" s="1"/>
  <c r="J3626" i="11"/>
  <c r="K3626" i="11" s="1"/>
  <c r="J3627" i="11"/>
  <c r="K3627" i="11" s="1"/>
  <c r="J3628" i="11"/>
  <c r="K3628" i="11" s="1"/>
  <c r="J3629" i="11"/>
  <c r="K3629" i="11" s="1"/>
  <c r="J3630" i="11"/>
  <c r="K3630" i="11" s="1"/>
  <c r="J3631" i="11"/>
  <c r="K3631" i="11" s="1"/>
  <c r="J3632" i="11"/>
  <c r="K3632" i="11" s="1"/>
  <c r="J3633" i="11"/>
  <c r="K3633" i="11" s="1"/>
  <c r="J3634" i="11"/>
  <c r="K3634" i="11" s="1"/>
  <c r="J3635" i="11"/>
  <c r="K3635" i="11" s="1"/>
  <c r="J3636" i="11"/>
  <c r="K3636" i="11" s="1"/>
  <c r="J3637" i="11"/>
  <c r="K3637" i="11" s="1"/>
  <c r="J3638" i="11"/>
  <c r="K3638" i="11" s="1"/>
  <c r="J3639" i="11"/>
  <c r="K3639" i="11" s="1"/>
  <c r="J3640" i="11"/>
  <c r="K3640" i="11" s="1"/>
  <c r="J3641" i="11"/>
  <c r="K3641" i="11" s="1"/>
  <c r="J3642" i="11"/>
  <c r="K3642" i="11" s="1"/>
  <c r="J3643" i="11"/>
  <c r="K3643" i="11" s="1"/>
  <c r="J3644" i="11"/>
  <c r="K3644" i="11" s="1"/>
  <c r="J3645" i="11"/>
  <c r="K3645" i="11" s="1"/>
  <c r="J3646" i="11"/>
  <c r="K3646" i="11" s="1"/>
  <c r="J3647" i="11"/>
  <c r="K3647" i="11" s="1"/>
  <c r="J3648" i="11"/>
  <c r="K3648" i="11" s="1"/>
  <c r="J3649" i="11"/>
  <c r="K3649" i="11" s="1"/>
  <c r="J3650" i="11"/>
  <c r="K3650" i="11" s="1"/>
  <c r="J3651" i="11"/>
  <c r="K3651" i="11" s="1"/>
  <c r="J3652" i="11"/>
  <c r="K3652" i="11" s="1"/>
  <c r="J3653" i="11"/>
  <c r="K3653" i="11" s="1"/>
  <c r="J3654" i="11"/>
  <c r="K3654" i="11" s="1"/>
  <c r="J3655" i="11"/>
  <c r="K3655" i="11" s="1"/>
  <c r="J3656" i="11"/>
  <c r="K3656" i="11" s="1"/>
  <c r="J3657" i="11"/>
  <c r="K3657" i="11" s="1"/>
  <c r="J3658" i="11"/>
  <c r="K3658" i="11" s="1"/>
  <c r="J3659" i="11"/>
  <c r="K3659" i="11" s="1"/>
  <c r="J3660" i="11"/>
  <c r="K3660" i="11" s="1"/>
  <c r="J3661" i="11"/>
  <c r="K3661" i="11" s="1"/>
  <c r="J3662" i="11"/>
  <c r="K3662" i="11" s="1"/>
  <c r="J3663" i="11"/>
  <c r="K3663" i="11" s="1"/>
  <c r="J3664" i="11"/>
  <c r="K3664" i="11" s="1"/>
  <c r="J3665" i="11"/>
  <c r="K3665" i="11" s="1"/>
  <c r="J3666" i="11"/>
  <c r="K3666" i="11" s="1"/>
  <c r="J3667" i="11"/>
  <c r="K3667" i="11" s="1"/>
  <c r="J3668" i="11"/>
  <c r="K3668" i="11" s="1"/>
  <c r="J3669" i="11"/>
  <c r="K3669" i="11" s="1"/>
  <c r="J3670" i="11"/>
  <c r="K3670" i="11" s="1"/>
  <c r="J3671" i="11"/>
  <c r="K3671" i="11" s="1"/>
  <c r="J3672" i="11"/>
  <c r="K3672" i="11" s="1"/>
  <c r="J3673" i="11"/>
  <c r="K3673" i="11" s="1"/>
  <c r="J3674" i="11"/>
  <c r="K3674" i="11" s="1"/>
  <c r="J3675" i="11"/>
  <c r="K3675" i="11" s="1"/>
  <c r="J3676" i="11"/>
  <c r="K3676" i="11" s="1"/>
  <c r="J3677" i="11"/>
  <c r="K3677" i="11" s="1"/>
  <c r="J3678" i="11"/>
  <c r="K3678" i="11" s="1"/>
  <c r="J3679" i="11"/>
  <c r="K3679" i="11" s="1"/>
  <c r="J3680" i="11"/>
  <c r="K3680" i="11" s="1"/>
  <c r="J3681" i="11"/>
  <c r="K3681" i="11" s="1"/>
  <c r="J3682" i="11"/>
  <c r="K3682" i="11" s="1"/>
  <c r="J3683" i="11"/>
  <c r="K3683" i="11" s="1"/>
  <c r="J3684" i="11"/>
  <c r="K3684" i="11" s="1"/>
  <c r="J3685" i="11"/>
  <c r="K3685" i="11" s="1"/>
  <c r="J3686" i="11"/>
  <c r="K3686" i="11" s="1"/>
  <c r="J3687" i="11"/>
  <c r="K3687" i="11" s="1"/>
  <c r="J3688" i="11"/>
  <c r="K3688" i="11" s="1"/>
  <c r="J3689" i="11"/>
  <c r="K3689" i="11" s="1"/>
  <c r="J3690" i="11"/>
  <c r="K3690" i="11" s="1"/>
  <c r="J3691" i="11"/>
  <c r="K3691" i="11" s="1"/>
  <c r="J3692" i="11"/>
  <c r="K3692" i="11" s="1"/>
  <c r="J3693" i="11"/>
  <c r="K3693" i="11" s="1"/>
  <c r="J3694" i="11"/>
  <c r="K3694" i="11" s="1"/>
  <c r="J3695" i="11"/>
  <c r="K3695" i="11" s="1"/>
  <c r="J3696" i="11"/>
  <c r="K3696" i="11" s="1"/>
  <c r="J3697" i="11"/>
  <c r="K3697" i="11" s="1"/>
  <c r="J3698" i="11"/>
  <c r="K3698" i="11" s="1"/>
  <c r="J3699" i="11"/>
  <c r="K3699" i="11" s="1"/>
  <c r="J3700" i="11"/>
  <c r="K3700" i="11" s="1"/>
  <c r="J3701" i="11"/>
  <c r="K3701" i="11" s="1"/>
  <c r="J3702" i="11"/>
  <c r="K3702" i="11" s="1"/>
  <c r="J3703" i="11"/>
  <c r="K3703" i="11" s="1"/>
  <c r="J3704" i="11"/>
  <c r="K3704" i="11" s="1"/>
  <c r="J3705" i="11"/>
  <c r="K3705" i="11" s="1"/>
  <c r="J3706" i="11"/>
  <c r="K3706" i="11" s="1"/>
  <c r="J3707" i="11"/>
  <c r="K3707" i="11" s="1"/>
  <c r="J3708" i="11"/>
  <c r="K3708" i="11" s="1"/>
  <c r="J3709" i="11"/>
  <c r="K3709" i="11" s="1"/>
  <c r="J3710" i="11"/>
  <c r="K3710" i="11" s="1"/>
  <c r="J3711" i="11"/>
  <c r="K3711" i="11" s="1"/>
  <c r="J3712" i="11"/>
  <c r="K3712" i="11" s="1"/>
  <c r="J3713" i="11"/>
  <c r="K3713" i="11" s="1"/>
  <c r="J3714" i="11"/>
  <c r="K3714" i="11" s="1"/>
  <c r="J3715" i="11"/>
  <c r="K3715" i="11" s="1"/>
  <c r="J3716" i="11"/>
  <c r="K3716" i="11" s="1"/>
  <c r="J3717" i="11"/>
  <c r="K3717" i="11" s="1"/>
  <c r="J3718" i="11"/>
  <c r="K3718" i="11" s="1"/>
  <c r="J3719" i="11"/>
  <c r="K3719" i="11" s="1"/>
  <c r="J3720" i="11"/>
  <c r="K3720" i="11" s="1"/>
  <c r="J3721" i="11"/>
  <c r="K3721" i="11" s="1"/>
  <c r="J3722" i="11"/>
  <c r="K3722" i="11" s="1"/>
  <c r="J3723" i="11"/>
  <c r="K3723" i="11" s="1"/>
  <c r="J3724" i="11"/>
  <c r="K3724" i="11" s="1"/>
  <c r="J3725" i="11"/>
  <c r="K3725" i="11" s="1"/>
  <c r="J3726" i="11"/>
  <c r="K3726" i="11" s="1"/>
  <c r="J3727" i="11"/>
  <c r="K3727" i="11" s="1"/>
  <c r="J3728" i="11"/>
  <c r="K3728" i="11" s="1"/>
  <c r="J3729" i="11"/>
  <c r="K3729" i="11" s="1"/>
  <c r="J3730" i="11"/>
  <c r="K3730" i="11" s="1"/>
  <c r="J3731" i="11"/>
  <c r="K3731" i="11" s="1"/>
  <c r="J3732" i="11"/>
  <c r="K3732" i="11" s="1"/>
  <c r="J3733" i="11"/>
  <c r="K3733" i="11" s="1"/>
  <c r="J3734" i="11"/>
  <c r="K3734" i="11" s="1"/>
  <c r="J3735" i="11"/>
  <c r="K3735" i="11" s="1"/>
  <c r="J3736" i="11"/>
  <c r="K3736" i="11" s="1"/>
  <c r="J3737" i="11"/>
  <c r="K3737" i="11" s="1"/>
  <c r="J3738" i="11"/>
  <c r="K3738" i="11" s="1"/>
  <c r="J3739" i="11"/>
  <c r="K3739" i="11" s="1"/>
  <c r="J3740" i="11"/>
  <c r="K3740" i="11" s="1"/>
  <c r="J3741" i="11"/>
  <c r="K3741" i="11" s="1"/>
  <c r="J3742" i="11"/>
  <c r="K3742" i="11" s="1"/>
  <c r="J3743" i="11"/>
  <c r="K3743" i="11" s="1"/>
  <c r="J3744" i="11"/>
  <c r="K3744" i="11" s="1"/>
  <c r="J3745" i="11"/>
  <c r="K3745" i="11" s="1"/>
  <c r="J3746" i="11"/>
  <c r="K3746" i="11" s="1"/>
  <c r="J3747" i="11"/>
  <c r="K3747" i="11" s="1"/>
  <c r="J3748" i="11"/>
  <c r="K3748" i="11" s="1"/>
  <c r="J3749" i="11"/>
  <c r="K3749" i="11" s="1"/>
  <c r="J3750" i="11"/>
  <c r="K3750" i="11" s="1"/>
  <c r="J3751" i="11"/>
  <c r="K3751" i="11" s="1"/>
  <c r="J3752" i="11"/>
  <c r="K3752" i="11" s="1"/>
  <c r="J3753" i="11"/>
  <c r="K3753" i="11" s="1"/>
  <c r="J3754" i="11"/>
  <c r="K3754" i="11" s="1"/>
  <c r="J3755" i="11"/>
  <c r="K3755" i="11" s="1"/>
  <c r="J3756" i="11"/>
  <c r="K3756" i="11" s="1"/>
  <c r="J3757" i="11"/>
  <c r="K3757" i="11" s="1"/>
  <c r="J3758" i="11"/>
  <c r="K3758" i="11" s="1"/>
  <c r="J3759" i="11"/>
  <c r="K3759" i="11" s="1"/>
  <c r="J3760" i="11"/>
  <c r="K3760" i="11" s="1"/>
  <c r="J3761" i="11"/>
  <c r="K3761" i="11" s="1"/>
  <c r="J3762" i="11"/>
  <c r="K3762" i="11" s="1"/>
  <c r="J3763" i="11"/>
  <c r="K3763" i="11" s="1"/>
  <c r="J3764" i="11"/>
  <c r="K3764" i="11" s="1"/>
  <c r="J3765" i="11"/>
  <c r="K3765" i="11" s="1"/>
  <c r="J3766" i="11"/>
  <c r="K3766" i="11" s="1"/>
  <c r="J3767" i="11"/>
  <c r="K3767" i="11" s="1"/>
  <c r="J3768" i="11"/>
  <c r="K3768" i="11" s="1"/>
  <c r="J3769" i="11"/>
  <c r="K3769" i="11" s="1"/>
  <c r="J3770" i="11"/>
  <c r="K3770" i="11" s="1"/>
  <c r="J3771" i="11"/>
  <c r="K3771" i="11" s="1"/>
  <c r="J3772" i="11"/>
  <c r="K3772" i="11" s="1"/>
  <c r="J3773" i="11"/>
  <c r="K3773" i="11" s="1"/>
  <c r="J3774" i="11"/>
  <c r="K3774" i="11" s="1"/>
  <c r="J3775" i="11"/>
  <c r="K3775" i="11" s="1"/>
  <c r="J3776" i="11"/>
  <c r="K3776" i="11" s="1"/>
  <c r="J3777" i="11"/>
  <c r="K3777" i="11" s="1"/>
  <c r="J3778" i="11"/>
  <c r="K3778" i="11" s="1"/>
  <c r="J3779" i="11"/>
  <c r="K3779" i="11" s="1"/>
  <c r="J3780" i="11"/>
  <c r="K3780" i="11" s="1"/>
  <c r="J3781" i="11"/>
  <c r="K3781" i="11" s="1"/>
  <c r="J3782" i="11"/>
  <c r="K3782" i="11" s="1"/>
  <c r="J3783" i="11"/>
  <c r="K3783" i="11" s="1"/>
  <c r="J3784" i="11"/>
  <c r="K3784" i="11" s="1"/>
  <c r="J3785" i="11"/>
  <c r="K3785" i="11" s="1"/>
  <c r="J3786" i="11"/>
  <c r="K3786" i="11" s="1"/>
  <c r="J3787" i="11"/>
  <c r="K3787" i="11" s="1"/>
  <c r="J3788" i="11"/>
  <c r="K3788" i="11" s="1"/>
  <c r="J3789" i="11"/>
  <c r="K3789" i="11" s="1"/>
  <c r="J3790" i="11"/>
  <c r="K3790" i="11" s="1"/>
  <c r="J3791" i="11"/>
  <c r="K3791" i="11" s="1"/>
  <c r="J3792" i="11"/>
  <c r="K3792" i="11" s="1"/>
  <c r="J3793" i="11"/>
  <c r="K3793" i="11" s="1"/>
  <c r="J3794" i="11"/>
  <c r="K3794" i="11" s="1"/>
  <c r="J3795" i="11"/>
  <c r="K3795" i="11" s="1"/>
  <c r="J3796" i="11"/>
  <c r="K3796" i="11" s="1"/>
  <c r="J3797" i="11"/>
  <c r="K3797" i="11" s="1"/>
  <c r="J3798" i="11"/>
  <c r="K3798" i="11" s="1"/>
  <c r="J3799" i="11"/>
  <c r="K3799" i="11" s="1"/>
  <c r="J3800" i="11"/>
  <c r="K3800" i="11" s="1"/>
  <c r="J3801" i="11"/>
  <c r="K3801" i="11" s="1"/>
  <c r="J3802" i="11"/>
  <c r="K3802" i="11" s="1"/>
  <c r="J3803" i="11"/>
  <c r="K3803" i="11" s="1"/>
  <c r="J3804" i="11"/>
  <c r="K3804" i="11" s="1"/>
  <c r="J3805" i="11"/>
  <c r="K3805" i="11" s="1"/>
  <c r="J3806" i="11"/>
  <c r="K3806" i="11" s="1"/>
  <c r="J3807" i="11"/>
  <c r="K3807" i="11" s="1"/>
  <c r="J3808" i="11"/>
  <c r="K3808" i="11" s="1"/>
  <c r="J3809" i="11"/>
  <c r="K3809" i="11" s="1"/>
  <c r="J3810" i="11"/>
  <c r="K3810" i="11" s="1"/>
  <c r="J3811" i="11"/>
  <c r="K3811" i="11" s="1"/>
  <c r="J3812" i="11"/>
  <c r="K3812" i="11" s="1"/>
  <c r="J3813" i="11"/>
  <c r="K3813" i="11" s="1"/>
  <c r="J3814" i="11"/>
  <c r="K3814" i="11" s="1"/>
  <c r="J3815" i="11"/>
  <c r="K3815" i="11" s="1"/>
  <c r="J3816" i="11"/>
  <c r="K3816" i="11" s="1"/>
  <c r="J3817" i="11"/>
  <c r="K3817" i="11" s="1"/>
  <c r="J3818" i="11"/>
  <c r="K3818" i="11" s="1"/>
  <c r="J3819" i="11"/>
  <c r="K3819" i="11" s="1"/>
  <c r="J3820" i="11"/>
  <c r="K3820" i="11" s="1"/>
  <c r="J3821" i="11"/>
  <c r="K3821" i="11" s="1"/>
  <c r="J3822" i="11"/>
  <c r="K3822" i="11" s="1"/>
  <c r="J3823" i="11"/>
  <c r="K3823" i="11" s="1"/>
  <c r="J3824" i="11"/>
  <c r="K3824" i="11" s="1"/>
  <c r="J3825" i="11"/>
  <c r="K3825" i="11" s="1"/>
  <c r="J3826" i="11"/>
  <c r="K3826" i="11" s="1"/>
  <c r="J3827" i="11"/>
  <c r="K3827" i="11" s="1"/>
  <c r="J3828" i="11"/>
  <c r="K3828" i="11" s="1"/>
  <c r="J3829" i="11"/>
  <c r="K3829" i="11" s="1"/>
  <c r="J3830" i="11"/>
  <c r="K3830" i="11" s="1"/>
  <c r="J3831" i="11"/>
  <c r="K3831" i="11" s="1"/>
  <c r="J3832" i="11"/>
  <c r="K3832" i="11" s="1"/>
  <c r="J3833" i="11"/>
  <c r="K3833" i="11" s="1"/>
  <c r="J3834" i="11"/>
  <c r="K3834" i="11" s="1"/>
  <c r="J3835" i="11"/>
  <c r="K3835" i="11" s="1"/>
  <c r="J3836" i="11"/>
  <c r="K3836" i="11" s="1"/>
  <c r="J3837" i="11"/>
  <c r="K3837" i="11" s="1"/>
  <c r="J3838" i="11"/>
  <c r="K3838" i="11" s="1"/>
  <c r="J3839" i="11"/>
  <c r="K3839" i="11" s="1"/>
  <c r="J3840" i="11"/>
  <c r="K3840" i="11" s="1"/>
  <c r="J3841" i="11"/>
  <c r="K3841" i="11" s="1"/>
  <c r="J3842" i="11"/>
  <c r="K3842" i="11" s="1"/>
  <c r="J3843" i="11"/>
  <c r="K3843" i="11" s="1"/>
  <c r="J3844" i="11"/>
  <c r="K3844" i="11" s="1"/>
  <c r="J3845" i="11"/>
  <c r="K3845" i="11" s="1"/>
  <c r="J3846" i="11"/>
  <c r="K3846" i="11" s="1"/>
  <c r="J3847" i="11"/>
  <c r="K3847" i="11" s="1"/>
  <c r="J3848" i="11"/>
  <c r="K3848" i="11" s="1"/>
  <c r="J3849" i="11"/>
  <c r="K3849" i="11" s="1"/>
  <c r="J3850" i="11"/>
  <c r="K3850" i="11" s="1"/>
  <c r="J3851" i="11"/>
  <c r="K3851" i="11" s="1"/>
  <c r="J3852" i="11"/>
  <c r="K3852" i="11" s="1"/>
  <c r="J3853" i="11"/>
  <c r="K3853" i="11" s="1"/>
  <c r="J3854" i="11"/>
  <c r="K3854" i="11" s="1"/>
  <c r="J3855" i="11"/>
  <c r="K3855" i="11" s="1"/>
  <c r="J3856" i="11"/>
  <c r="K3856" i="11" s="1"/>
  <c r="J3857" i="11"/>
  <c r="K3857" i="11" s="1"/>
  <c r="J3858" i="11"/>
  <c r="K3858" i="11" s="1"/>
  <c r="J3859" i="11"/>
  <c r="K3859" i="11" s="1"/>
  <c r="J3860" i="11"/>
  <c r="K3860" i="11" s="1"/>
  <c r="J3861" i="11"/>
  <c r="K3861" i="11" s="1"/>
  <c r="J3862" i="11"/>
  <c r="K3862" i="11" s="1"/>
  <c r="J3863" i="11"/>
  <c r="K3863" i="11" s="1"/>
  <c r="J3864" i="11"/>
  <c r="K3864" i="11" s="1"/>
  <c r="J3865" i="11"/>
  <c r="K3865" i="11" s="1"/>
  <c r="J3866" i="11"/>
  <c r="K3866" i="11" s="1"/>
  <c r="J3867" i="11"/>
  <c r="K3867" i="11" s="1"/>
  <c r="J3868" i="11"/>
  <c r="K3868" i="11" s="1"/>
  <c r="J3869" i="11"/>
  <c r="K3869" i="11" s="1"/>
  <c r="J3870" i="11"/>
  <c r="K3870" i="11" s="1"/>
  <c r="J3871" i="11"/>
  <c r="K3871" i="11" s="1"/>
  <c r="J3872" i="11"/>
  <c r="K3872" i="11" s="1"/>
  <c r="J3873" i="11"/>
  <c r="K3873" i="11" s="1"/>
  <c r="J3874" i="11"/>
  <c r="K3874" i="11" s="1"/>
  <c r="J3875" i="11"/>
  <c r="K3875" i="11" s="1"/>
  <c r="J3876" i="11"/>
  <c r="K3876" i="11" s="1"/>
  <c r="J3877" i="11"/>
  <c r="K3877" i="11" s="1"/>
  <c r="J3878" i="11"/>
  <c r="K3878" i="11" s="1"/>
  <c r="J3879" i="11"/>
  <c r="K3879" i="11" s="1"/>
  <c r="J3880" i="11"/>
  <c r="K3880" i="11" s="1"/>
  <c r="J3881" i="11"/>
  <c r="K3881" i="11" s="1"/>
  <c r="J3882" i="11"/>
  <c r="K3882" i="11" s="1"/>
  <c r="J3883" i="11"/>
  <c r="K3883" i="11" s="1"/>
  <c r="J3884" i="11"/>
  <c r="K3884" i="11" s="1"/>
  <c r="J3885" i="11"/>
  <c r="K3885" i="11" s="1"/>
  <c r="J3886" i="11"/>
  <c r="K3886" i="11" s="1"/>
  <c r="J3887" i="11"/>
  <c r="K3887" i="11" s="1"/>
  <c r="J3888" i="11"/>
  <c r="K3888" i="11" s="1"/>
  <c r="J3889" i="11"/>
  <c r="K3889" i="11" s="1"/>
  <c r="J3890" i="11"/>
  <c r="K3890" i="11" s="1"/>
  <c r="J3891" i="11"/>
  <c r="K3891" i="11" s="1"/>
  <c r="J3892" i="11"/>
  <c r="K3892" i="11" s="1"/>
  <c r="J3893" i="11"/>
  <c r="K3893" i="11" s="1"/>
  <c r="J3894" i="11"/>
  <c r="K3894" i="11" s="1"/>
  <c r="J3895" i="11"/>
  <c r="K3895" i="11" s="1"/>
  <c r="J3896" i="11"/>
  <c r="K3896" i="11" s="1"/>
  <c r="J3897" i="11"/>
  <c r="K3897" i="11" s="1"/>
  <c r="J3898" i="11"/>
  <c r="K3898" i="11" s="1"/>
  <c r="J3899" i="11"/>
  <c r="K3899" i="11" s="1"/>
  <c r="J3900" i="11"/>
  <c r="K3900" i="11" s="1"/>
  <c r="J3901" i="11"/>
  <c r="K3901" i="11" s="1"/>
  <c r="J3902" i="11"/>
  <c r="K3902" i="11" s="1"/>
  <c r="J3903" i="11"/>
  <c r="K3903" i="11" s="1"/>
  <c r="J3904" i="11"/>
  <c r="K3904" i="11" s="1"/>
  <c r="J3905" i="11"/>
  <c r="K3905" i="11" s="1"/>
  <c r="J3906" i="11"/>
  <c r="K3906" i="11" s="1"/>
  <c r="J3907" i="11"/>
  <c r="K3907" i="11" s="1"/>
  <c r="J3908" i="11"/>
  <c r="K3908" i="11" s="1"/>
  <c r="J3909" i="11"/>
  <c r="K3909" i="11" s="1"/>
  <c r="J3910" i="11"/>
  <c r="K3910" i="11" s="1"/>
  <c r="J3911" i="11"/>
  <c r="K3911" i="11" s="1"/>
  <c r="J3912" i="11"/>
  <c r="K3912" i="11" s="1"/>
  <c r="J3913" i="11"/>
  <c r="K3913" i="11" s="1"/>
  <c r="J3914" i="11"/>
  <c r="K3914" i="11" s="1"/>
  <c r="J3915" i="11"/>
  <c r="K3915" i="11" s="1"/>
  <c r="J3916" i="11"/>
  <c r="K3916" i="11" s="1"/>
  <c r="J3917" i="11"/>
  <c r="K3917" i="11" s="1"/>
  <c r="J3918" i="11"/>
  <c r="K3918" i="11" s="1"/>
  <c r="J3919" i="11"/>
  <c r="K3919" i="11" s="1"/>
  <c r="J3920" i="11"/>
  <c r="K3920" i="11" s="1"/>
  <c r="J3921" i="11"/>
  <c r="K3921" i="11" s="1"/>
  <c r="J3922" i="11"/>
  <c r="K3922" i="11" s="1"/>
  <c r="J3923" i="11"/>
  <c r="K3923" i="11" s="1"/>
  <c r="J3924" i="11"/>
  <c r="K3924" i="11" s="1"/>
  <c r="J3925" i="11"/>
  <c r="K3925" i="11" s="1"/>
  <c r="J3926" i="11"/>
  <c r="K3926" i="11" s="1"/>
  <c r="J3927" i="11"/>
  <c r="K3927" i="11" s="1"/>
  <c r="J3928" i="11"/>
  <c r="K3928" i="11" s="1"/>
  <c r="J3929" i="11"/>
  <c r="K3929" i="11" s="1"/>
  <c r="J3930" i="11"/>
  <c r="K3930" i="11" s="1"/>
  <c r="J3931" i="11"/>
  <c r="K3931" i="11" s="1"/>
  <c r="J3932" i="11"/>
  <c r="K3932" i="11" s="1"/>
  <c r="J3933" i="11"/>
  <c r="K3933" i="11" s="1"/>
  <c r="J3934" i="11"/>
  <c r="K3934" i="11" s="1"/>
  <c r="J3935" i="11"/>
  <c r="K3935" i="11" s="1"/>
  <c r="J3936" i="11"/>
  <c r="K3936" i="11" s="1"/>
  <c r="J3937" i="11"/>
  <c r="K3937" i="11" s="1"/>
  <c r="J3938" i="11"/>
  <c r="K3938" i="11" s="1"/>
  <c r="J3939" i="11"/>
  <c r="K3939" i="11" s="1"/>
  <c r="J3940" i="11"/>
  <c r="K3940" i="11" s="1"/>
  <c r="J3941" i="11"/>
  <c r="K3941" i="11" s="1"/>
  <c r="J3942" i="11"/>
  <c r="K3942" i="11" s="1"/>
  <c r="J3943" i="11"/>
  <c r="K3943" i="11" s="1"/>
  <c r="J3944" i="11"/>
  <c r="K3944" i="11" s="1"/>
  <c r="J3945" i="11"/>
  <c r="K3945" i="11" s="1"/>
  <c r="J3946" i="11"/>
  <c r="K3946" i="11" s="1"/>
  <c r="J3947" i="11"/>
  <c r="K3947" i="11" s="1"/>
  <c r="J3948" i="11"/>
  <c r="K3948" i="11" s="1"/>
  <c r="J3949" i="11"/>
  <c r="K3949" i="11" s="1"/>
  <c r="J3950" i="11"/>
  <c r="K3950" i="11" s="1"/>
  <c r="J3951" i="11"/>
  <c r="K3951" i="11" s="1"/>
  <c r="J3952" i="11"/>
  <c r="K3952" i="11" s="1"/>
  <c r="J3953" i="11"/>
  <c r="K3953" i="11" s="1"/>
  <c r="J3954" i="11"/>
  <c r="K3954" i="11" s="1"/>
  <c r="J3955" i="11"/>
  <c r="K3955" i="11" s="1"/>
  <c r="J3956" i="11"/>
  <c r="K3956" i="11" s="1"/>
  <c r="J3957" i="11"/>
  <c r="K3957" i="11" s="1"/>
  <c r="J3958" i="11"/>
  <c r="K3958" i="11" s="1"/>
  <c r="J3959" i="11"/>
  <c r="K3959" i="11" s="1"/>
  <c r="J3960" i="11"/>
  <c r="K3960" i="11" s="1"/>
  <c r="J3961" i="11"/>
  <c r="K3961" i="11" s="1"/>
  <c r="J3962" i="11"/>
  <c r="K3962" i="11" s="1"/>
  <c r="J3963" i="11"/>
  <c r="K3963" i="11" s="1"/>
  <c r="J3964" i="11"/>
  <c r="K3964" i="11" s="1"/>
  <c r="J3965" i="11"/>
  <c r="K3965" i="11" s="1"/>
  <c r="J3966" i="11"/>
  <c r="K3966" i="11" s="1"/>
  <c r="J3967" i="11"/>
  <c r="K3967" i="11" s="1"/>
  <c r="J3968" i="11"/>
  <c r="K3968" i="11" s="1"/>
  <c r="J3969" i="11"/>
  <c r="K3969" i="11" s="1"/>
  <c r="J3970" i="11"/>
  <c r="K3970" i="11" s="1"/>
  <c r="J3971" i="11"/>
  <c r="K3971" i="11" s="1"/>
  <c r="J3972" i="11"/>
  <c r="K3972" i="11" s="1"/>
  <c r="J3973" i="11"/>
  <c r="K3973" i="11" s="1"/>
  <c r="J3974" i="11"/>
  <c r="K3974" i="11" s="1"/>
  <c r="J3975" i="11"/>
  <c r="K3975" i="11" s="1"/>
  <c r="J3976" i="11"/>
  <c r="K3976" i="11" s="1"/>
  <c r="J3977" i="11"/>
  <c r="K3977" i="11" s="1"/>
  <c r="J3978" i="11"/>
  <c r="K3978" i="11" s="1"/>
  <c r="J3979" i="11"/>
  <c r="K3979" i="11" s="1"/>
  <c r="J3980" i="11"/>
  <c r="K3980" i="11" s="1"/>
  <c r="J3981" i="11"/>
  <c r="K3981" i="11" s="1"/>
  <c r="J3982" i="11"/>
  <c r="K3982" i="11" s="1"/>
  <c r="J3983" i="11"/>
  <c r="K3983" i="11" s="1"/>
  <c r="J3984" i="11"/>
  <c r="K3984" i="11" s="1"/>
  <c r="J3985" i="11"/>
  <c r="K3985" i="11" s="1"/>
  <c r="J3986" i="11"/>
  <c r="K3986" i="11" s="1"/>
  <c r="J3987" i="11"/>
  <c r="K3987" i="11" s="1"/>
  <c r="J3988" i="11"/>
  <c r="K3988" i="11" s="1"/>
  <c r="J3989" i="11"/>
  <c r="K3989" i="11" s="1"/>
  <c r="J3990" i="11"/>
  <c r="K3990" i="11" s="1"/>
  <c r="J3991" i="11"/>
  <c r="K3991" i="11" s="1"/>
  <c r="J3992" i="11"/>
  <c r="K3992" i="11" s="1"/>
  <c r="J3993" i="11"/>
  <c r="K3993" i="11" s="1"/>
  <c r="J3994" i="11"/>
  <c r="K3994" i="11" s="1"/>
  <c r="J3995" i="11"/>
  <c r="K3995" i="11" s="1"/>
  <c r="J3996" i="11"/>
  <c r="K3996" i="11" s="1"/>
  <c r="J3997" i="11"/>
  <c r="K3997" i="11" s="1"/>
  <c r="J3998" i="11"/>
  <c r="K3998" i="11" s="1"/>
  <c r="J3999" i="11"/>
  <c r="K3999" i="11" s="1"/>
  <c r="J4000" i="11"/>
  <c r="K4000" i="11" s="1"/>
  <c r="J4001" i="11"/>
  <c r="K4001" i="11" s="1"/>
  <c r="J4002" i="11"/>
  <c r="K4002" i="11" s="1"/>
  <c r="J4003" i="11"/>
  <c r="K4003" i="11" s="1"/>
  <c r="J4004" i="11"/>
  <c r="K4004" i="11" s="1"/>
  <c r="J4005" i="11"/>
  <c r="K4005" i="11" s="1"/>
  <c r="J4006" i="11"/>
  <c r="K4006" i="11" s="1"/>
  <c r="J4007" i="11"/>
  <c r="K4007" i="11" s="1"/>
  <c r="J4008" i="11"/>
  <c r="K4008" i="11" s="1"/>
  <c r="J4009" i="11"/>
  <c r="K4009" i="11" s="1"/>
  <c r="J4010" i="11"/>
  <c r="K4010" i="11" s="1"/>
  <c r="J4011" i="11"/>
  <c r="K4011" i="11" s="1"/>
  <c r="J4012" i="11"/>
  <c r="K4012" i="11" s="1"/>
  <c r="J4013" i="11"/>
  <c r="K4013" i="11" s="1"/>
  <c r="J4014" i="11"/>
  <c r="K4014" i="11" s="1"/>
  <c r="J4015" i="11"/>
  <c r="K4015" i="11" s="1"/>
  <c r="J4016" i="11"/>
  <c r="K4016" i="11" s="1"/>
  <c r="J4017" i="11"/>
  <c r="K4017" i="11" s="1"/>
  <c r="J4018" i="11"/>
  <c r="K4018" i="11" s="1"/>
  <c r="J4019" i="11"/>
  <c r="K4019" i="11" s="1"/>
  <c r="J4020" i="11"/>
  <c r="K4020" i="11" s="1"/>
  <c r="J4021" i="11"/>
  <c r="K4021" i="11" s="1"/>
  <c r="J4022" i="11"/>
  <c r="K4022" i="11" s="1"/>
  <c r="J4023" i="11"/>
  <c r="K4023" i="11" s="1"/>
  <c r="J4024" i="11"/>
  <c r="K4024" i="11" s="1"/>
  <c r="J4025" i="11"/>
  <c r="K4025" i="11" s="1"/>
  <c r="J4026" i="11"/>
  <c r="K4026" i="11" s="1"/>
  <c r="J4027" i="11"/>
  <c r="K4027" i="11" s="1"/>
  <c r="J4028" i="11"/>
  <c r="K4028" i="11" s="1"/>
  <c r="J4029" i="11"/>
  <c r="K4029" i="11" s="1"/>
  <c r="J4030" i="11"/>
  <c r="K4030" i="11" s="1"/>
  <c r="J4031" i="11"/>
  <c r="K4031" i="11" s="1"/>
  <c r="J4032" i="11"/>
  <c r="K4032" i="11" s="1"/>
  <c r="J4033" i="11"/>
  <c r="K4033" i="11" s="1"/>
  <c r="J4034" i="11"/>
  <c r="K4034" i="11" s="1"/>
  <c r="J4035" i="11"/>
  <c r="K4035" i="11" s="1"/>
  <c r="J4036" i="11"/>
  <c r="K4036" i="11" s="1"/>
  <c r="J4037" i="11"/>
  <c r="K4037" i="11" s="1"/>
  <c r="J4038" i="11"/>
  <c r="K4038" i="11" s="1"/>
  <c r="J4039" i="11"/>
  <c r="K4039" i="11" s="1"/>
  <c r="J4040" i="11"/>
  <c r="K4040" i="11" s="1"/>
  <c r="J4041" i="11"/>
  <c r="K4041" i="11" s="1"/>
  <c r="J4042" i="11"/>
  <c r="K4042" i="11" s="1"/>
  <c r="J4043" i="11"/>
  <c r="K4043" i="11" s="1"/>
  <c r="J4044" i="11"/>
  <c r="K4044" i="11" s="1"/>
  <c r="J4045" i="11"/>
  <c r="K4045" i="11" s="1"/>
  <c r="J4046" i="11"/>
  <c r="K4046" i="11" s="1"/>
  <c r="J4047" i="11"/>
  <c r="K4047" i="11" s="1"/>
  <c r="J4048" i="11"/>
  <c r="K4048" i="11" s="1"/>
  <c r="J4049" i="11"/>
  <c r="K4049" i="11" s="1"/>
  <c r="J4050" i="11"/>
  <c r="K4050" i="11" s="1"/>
  <c r="J4051" i="11"/>
  <c r="K4051" i="11" s="1"/>
  <c r="J4052" i="11"/>
  <c r="K4052" i="11" s="1"/>
  <c r="J4053" i="11"/>
  <c r="K4053" i="11" s="1"/>
  <c r="J4054" i="11"/>
  <c r="K4054" i="11" s="1"/>
  <c r="J4055" i="11"/>
  <c r="K4055" i="11" s="1"/>
  <c r="J4056" i="11"/>
  <c r="K4056" i="11" s="1"/>
  <c r="J4057" i="11"/>
  <c r="K4057" i="11" s="1"/>
  <c r="J4058" i="11"/>
  <c r="K4058" i="11" s="1"/>
  <c r="J4059" i="11"/>
  <c r="K4059" i="11" s="1"/>
  <c r="J4060" i="11"/>
  <c r="K4060" i="11" s="1"/>
  <c r="J4061" i="11"/>
  <c r="K4061" i="11" s="1"/>
  <c r="J4062" i="11"/>
  <c r="K4062" i="11" s="1"/>
  <c r="J4063" i="11"/>
  <c r="K4063" i="11" s="1"/>
  <c r="J4064" i="11"/>
  <c r="K4064" i="11" s="1"/>
  <c r="J4065" i="11"/>
  <c r="K4065" i="11" s="1"/>
  <c r="J4066" i="11"/>
  <c r="K4066" i="11" s="1"/>
  <c r="J4067" i="11"/>
  <c r="K4067" i="11" s="1"/>
  <c r="J4068" i="11"/>
  <c r="K4068" i="11" s="1"/>
  <c r="J4069" i="11"/>
  <c r="K4069" i="11" s="1"/>
  <c r="J4070" i="11"/>
  <c r="K4070" i="11" s="1"/>
  <c r="J4071" i="11"/>
  <c r="K4071" i="11" s="1"/>
  <c r="J4072" i="11"/>
  <c r="K4072" i="11" s="1"/>
  <c r="J4073" i="11"/>
  <c r="K4073" i="11" s="1"/>
  <c r="J4074" i="11"/>
  <c r="K4074" i="11" s="1"/>
  <c r="J4075" i="11"/>
  <c r="K4075" i="11" s="1"/>
  <c r="J4076" i="11"/>
  <c r="K4076" i="11" s="1"/>
  <c r="J4077" i="11"/>
  <c r="K4077" i="11" s="1"/>
  <c r="J4078" i="11"/>
  <c r="K4078" i="11" s="1"/>
  <c r="J4079" i="11"/>
  <c r="K4079" i="11" s="1"/>
  <c r="J4080" i="11"/>
  <c r="K4080" i="11" s="1"/>
  <c r="J4081" i="11"/>
  <c r="K4081" i="11" s="1"/>
  <c r="J4082" i="11"/>
  <c r="K4082" i="11" s="1"/>
  <c r="J4083" i="11"/>
  <c r="K4083" i="11" s="1"/>
  <c r="J4084" i="11"/>
  <c r="K4084" i="11" s="1"/>
  <c r="J4085" i="11"/>
  <c r="K4085" i="11" s="1"/>
  <c r="J4086" i="11"/>
  <c r="K4086" i="11" s="1"/>
  <c r="J4087" i="11"/>
  <c r="K4087" i="11" s="1"/>
  <c r="J4088" i="11"/>
  <c r="K4088" i="11" s="1"/>
  <c r="J4089" i="11"/>
  <c r="K4089" i="11" s="1"/>
  <c r="J4090" i="11"/>
  <c r="K4090" i="11" s="1"/>
  <c r="J4091" i="11"/>
  <c r="K4091" i="11" s="1"/>
  <c r="J4092" i="11"/>
  <c r="K4092" i="11" s="1"/>
  <c r="J4093" i="11"/>
  <c r="K4093" i="11" s="1"/>
  <c r="J4094" i="11"/>
  <c r="K4094" i="11" s="1"/>
  <c r="J4095" i="11"/>
  <c r="K4095" i="11" s="1"/>
  <c r="J4096" i="11"/>
  <c r="K4096" i="11" s="1"/>
  <c r="J4097" i="11"/>
  <c r="K4097" i="11" s="1"/>
  <c r="J4098" i="11"/>
  <c r="K4098" i="11" s="1"/>
  <c r="J4099" i="11"/>
  <c r="K4099" i="11" s="1"/>
  <c r="J4100" i="11"/>
  <c r="K4100" i="11" s="1"/>
  <c r="J4101" i="11"/>
  <c r="K4101" i="11" s="1"/>
  <c r="J4102" i="11"/>
  <c r="K4102" i="11" s="1"/>
  <c r="J4103" i="11"/>
  <c r="K4103" i="11" s="1"/>
  <c r="J4104" i="11"/>
  <c r="K4104" i="11" s="1"/>
  <c r="J4105" i="11"/>
  <c r="K4105" i="11" s="1"/>
  <c r="J4106" i="11"/>
  <c r="K4106" i="11" s="1"/>
  <c r="J4107" i="11"/>
  <c r="K4107" i="11" s="1"/>
  <c r="J4108" i="11"/>
  <c r="K4108" i="11" s="1"/>
  <c r="J4109" i="11"/>
  <c r="K4109" i="11" s="1"/>
  <c r="J4110" i="11"/>
  <c r="K4110" i="11" s="1"/>
  <c r="J4111" i="11"/>
  <c r="K4111" i="11" s="1"/>
  <c r="J4112" i="11"/>
  <c r="K4112" i="11" s="1"/>
  <c r="J4113" i="11"/>
  <c r="K4113" i="11" s="1"/>
  <c r="J4114" i="11"/>
  <c r="K4114" i="11" s="1"/>
  <c r="J4115" i="11"/>
  <c r="K4115" i="11" s="1"/>
  <c r="J4116" i="11"/>
  <c r="K4116" i="11" s="1"/>
  <c r="J4117" i="11"/>
  <c r="K4117" i="11" s="1"/>
  <c r="J4118" i="11"/>
  <c r="K4118" i="11" s="1"/>
  <c r="J4119" i="11"/>
  <c r="K4119" i="11" s="1"/>
  <c r="J4120" i="11"/>
  <c r="K4120" i="11" s="1"/>
  <c r="J4121" i="11"/>
  <c r="K4121" i="11" s="1"/>
  <c r="J4122" i="11"/>
  <c r="K4122" i="11" s="1"/>
  <c r="J4123" i="11"/>
  <c r="K4123" i="11" s="1"/>
  <c r="J4124" i="11"/>
  <c r="K4124" i="11" s="1"/>
  <c r="J4125" i="11"/>
  <c r="K4125" i="11" s="1"/>
  <c r="J4126" i="11"/>
  <c r="K4126" i="11" s="1"/>
  <c r="J4127" i="11"/>
  <c r="K4127" i="11" s="1"/>
  <c r="J4128" i="11"/>
  <c r="K4128" i="11" s="1"/>
  <c r="J4129" i="11"/>
  <c r="K4129" i="11" s="1"/>
  <c r="J4130" i="11"/>
  <c r="K4130" i="11" s="1"/>
  <c r="J4131" i="11"/>
  <c r="K4131" i="11" s="1"/>
  <c r="J4132" i="11"/>
  <c r="K4132" i="11" s="1"/>
  <c r="J4133" i="11"/>
  <c r="K4133" i="11" s="1"/>
  <c r="J4134" i="11"/>
  <c r="K4134" i="11" s="1"/>
  <c r="J4135" i="11"/>
  <c r="K4135" i="11" s="1"/>
  <c r="J4136" i="11"/>
  <c r="K4136" i="11" s="1"/>
  <c r="J4137" i="11"/>
  <c r="K4137" i="11" s="1"/>
  <c r="J4138" i="11"/>
  <c r="K4138" i="11" s="1"/>
  <c r="J4139" i="11"/>
  <c r="K4139" i="11" s="1"/>
  <c r="J4140" i="11"/>
  <c r="K4140" i="11" s="1"/>
  <c r="J4141" i="11"/>
  <c r="K4141" i="11" s="1"/>
  <c r="J4142" i="11"/>
  <c r="K4142" i="11" s="1"/>
  <c r="J4143" i="11"/>
  <c r="K4143" i="11" s="1"/>
  <c r="J4144" i="11"/>
  <c r="K4144" i="11" s="1"/>
  <c r="J4145" i="11"/>
  <c r="K4145" i="11" s="1"/>
  <c r="J4146" i="11"/>
  <c r="K4146" i="11" s="1"/>
  <c r="J4147" i="11"/>
  <c r="K4147" i="11" s="1"/>
  <c r="J4148" i="11"/>
  <c r="K4148" i="11" s="1"/>
  <c r="J4149" i="11"/>
  <c r="K4149" i="11" s="1"/>
  <c r="J4150" i="11"/>
  <c r="K4150" i="11" s="1"/>
  <c r="J4151" i="11"/>
  <c r="K4151" i="11" s="1"/>
  <c r="J4152" i="11"/>
  <c r="K4152" i="11" s="1"/>
  <c r="J4153" i="11"/>
  <c r="K4153" i="11" s="1"/>
  <c r="J4154" i="11"/>
  <c r="K4154" i="11" s="1"/>
  <c r="J4155" i="11"/>
  <c r="K4155" i="11" s="1"/>
  <c r="J4156" i="11"/>
  <c r="K4156" i="11" s="1"/>
  <c r="J4157" i="11"/>
  <c r="K4157" i="11" s="1"/>
  <c r="J4158" i="11"/>
  <c r="K4158" i="11" s="1"/>
  <c r="J4159" i="11"/>
  <c r="K4159" i="11" s="1"/>
  <c r="J4160" i="11"/>
  <c r="K4160" i="11" s="1"/>
  <c r="J4161" i="11"/>
  <c r="K4161" i="11" s="1"/>
  <c r="J4162" i="11"/>
  <c r="K4162" i="11" s="1"/>
  <c r="J4163" i="11"/>
  <c r="K4163" i="11" s="1"/>
  <c r="J4164" i="11"/>
  <c r="K4164" i="11" s="1"/>
  <c r="J4165" i="11"/>
  <c r="K4165" i="11" s="1"/>
  <c r="J4166" i="11"/>
  <c r="K4166" i="11" s="1"/>
  <c r="J4167" i="11"/>
  <c r="K4167" i="11" s="1"/>
  <c r="J4168" i="11"/>
  <c r="K4168" i="11" s="1"/>
  <c r="J4169" i="11"/>
  <c r="K4169" i="11" s="1"/>
  <c r="J4170" i="11"/>
  <c r="K4170" i="11" s="1"/>
  <c r="J4171" i="11"/>
  <c r="K4171" i="11" s="1"/>
  <c r="J4172" i="11"/>
  <c r="K4172" i="11" s="1"/>
  <c r="J4173" i="11"/>
  <c r="K4173" i="11" s="1"/>
  <c r="J4174" i="11"/>
  <c r="K4174" i="11" s="1"/>
  <c r="J4175" i="11"/>
  <c r="K4175" i="11" s="1"/>
  <c r="J4176" i="11"/>
  <c r="K4176" i="11" s="1"/>
  <c r="J4177" i="11"/>
  <c r="K4177" i="11" s="1"/>
  <c r="J4178" i="11"/>
  <c r="K4178" i="11" s="1"/>
  <c r="J4179" i="11"/>
  <c r="K4179" i="11" s="1"/>
  <c r="J4180" i="11"/>
  <c r="K4180" i="11" s="1"/>
  <c r="J4181" i="11"/>
  <c r="K4181" i="11" s="1"/>
  <c r="J4182" i="11"/>
  <c r="K4182" i="11" s="1"/>
  <c r="J4183" i="11"/>
  <c r="K4183" i="11" s="1"/>
  <c r="J4184" i="11"/>
  <c r="K4184" i="11" s="1"/>
  <c r="J4185" i="11"/>
  <c r="K4185" i="11" s="1"/>
  <c r="J4186" i="11"/>
  <c r="K4186" i="11" s="1"/>
  <c r="J4187" i="11"/>
  <c r="K4187" i="11" s="1"/>
  <c r="J4188" i="11"/>
  <c r="K4188" i="11" s="1"/>
  <c r="J4189" i="11"/>
  <c r="K4189" i="11" s="1"/>
  <c r="J4190" i="11"/>
  <c r="K4190" i="11" s="1"/>
  <c r="J4191" i="11"/>
  <c r="K4191" i="11" s="1"/>
  <c r="J4192" i="11"/>
  <c r="K4192" i="11" s="1"/>
  <c r="J4193" i="11"/>
  <c r="K4193" i="11" s="1"/>
  <c r="J4194" i="11"/>
  <c r="K4194" i="11" s="1"/>
  <c r="J4195" i="11"/>
  <c r="K4195" i="11" s="1"/>
  <c r="J4196" i="11"/>
  <c r="K4196" i="11" s="1"/>
  <c r="J4197" i="11"/>
  <c r="K4197" i="11" s="1"/>
  <c r="J4198" i="11"/>
  <c r="K4198" i="11" s="1"/>
  <c r="J4199" i="11"/>
  <c r="K4199" i="11" s="1"/>
  <c r="J4200" i="11"/>
  <c r="K4200" i="11" s="1"/>
  <c r="J4201" i="11"/>
  <c r="K4201" i="11" s="1"/>
  <c r="J4202" i="11"/>
  <c r="K4202" i="11" s="1"/>
  <c r="J4203" i="11"/>
  <c r="K4203" i="11" s="1"/>
  <c r="J4204" i="11"/>
  <c r="K4204" i="11" s="1"/>
  <c r="J4205" i="11"/>
  <c r="K4205" i="11" s="1"/>
  <c r="J4206" i="11"/>
  <c r="K4206" i="11" s="1"/>
  <c r="J4207" i="11"/>
  <c r="K4207" i="11" s="1"/>
  <c r="J4208" i="11"/>
  <c r="K4208" i="11" s="1"/>
  <c r="J4209" i="11"/>
  <c r="K4209" i="11" s="1"/>
  <c r="J4210" i="11"/>
  <c r="K4210" i="11" s="1"/>
  <c r="J4211" i="11"/>
  <c r="K4211" i="11" s="1"/>
  <c r="J4212" i="11"/>
  <c r="K4212" i="11" s="1"/>
  <c r="J4213" i="11"/>
  <c r="K4213" i="11" s="1"/>
  <c r="J4214" i="11"/>
  <c r="K4214" i="11" s="1"/>
  <c r="J4215" i="11"/>
  <c r="K4215" i="11" s="1"/>
  <c r="J4216" i="11"/>
  <c r="K4216" i="11" s="1"/>
  <c r="J4217" i="11"/>
  <c r="K4217" i="11" s="1"/>
  <c r="J4218" i="11"/>
  <c r="K4218" i="11" s="1"/>
  <c r="J4219" i="11"/>
  <c r="K4219" i="11" s="1"/>
  <c r="J4220" i="11"/>
  <c r="K4220" i="11" s="1"/>
  <c r="J4221" i="11"/>
  <c r="K4221" i="11" s="1"/>
  <c r="J4222" i="11"/>
  <c r="K4222" i="11" s="1"/>
  <c r="J4223" i="11"/>
  <c r="K4223" i="11" s="1"/>
  <c r="J4224" i="11"/>
  <c r="K4224" i="11" s="1"/>
  <c r="J4225" i="11"/>
  <c r="K4225" i="11" s="1"/>
  <c r="J4226" i="11"/>
  <c r="K4226" i="11" s="1"/>
  <c r="J4227" i="11"/>
  <c r="K4227" i="11" s="1"/>
  <c r="J4228" i="11"/>
  <c r="K4228" i="11" s="1"/>
  <c r="J4229" i="11"/>
  <c r="K4229" i="11" s="1"/>
  <c r="J4230" i="11"/>
  <c r="K4230" i="11" s="1"/>
  <c r="J4231" i="11"/>
  <c r="K4231" i="11" s="1"/>
  <c r="J4232" i="11"/>
  <c r="K4232" i="11" s="1"/>
  <c r="J4233" i="11"/>
  <c r="K4233" i="11" s="1"/>
  <c r="J4234" i="11"/>
  <c r="K4234" i="11" s="1"/>
  <c r="J4235" i="11"/>
  <c r="K4235" i="11" s="1"/>
  <c r="J4236" i="11"/>
  <c r="K4236" i="11" s="1"/>
  <c r="J4237" i="11"/>
  <c r="K4237" i="11" s="1"/>
  <c r="J4238" i="11"/>
  <c r="K4238" i="11" s="1"/>
  <c r="J4239" i="11"/>
  <c r="K4239" i="11" s="1"/>
  <c r="J4240" i="11"/>
  <c r="K4240" i="11" s="1"/>
  <c r="J4241" i="11"/>
  <c r="K4241" i="11" s="1"/>
  <c r="J4242" i="11"/>
  <c r="K4242" i="11" s="1"/>
  <c r="J4243" i="11"/>
  <c r="K4243" i="11" s="1"/>
  <c r="J4244" i="11"/>
  <c r="K4244" i="11" s="1"/>
  <c r="J4245" i="11"/>
  <c r="K4245" i="11" s="1"/>
  <c r="J4246" i="11"/>
  <c r="K4246" i="11" s="1"/>
  <c r="J4247" i="11"/>
  <c r="K4247" i="11" s="1"/>
  <c r="J4248" i="11"/>
  <c r="K4248" i="11" s="1"/>
  <c r="J4249" i="11"/>
  <c r="K4249" i="11" s="1"/>
  <c r="J4250" i="11"/>
  <c r="K4250" i="11" s="1"/>
  <c r="J4251" i="11"/>
  <c r="K4251" i="11" s="1"/>
  <c r="J4252" i="11"/>
  <c r="K4252" i="11" s="1"/>
  <c r="J4253" i="11"/>
  <c r="K4253" i="11" s="1"/>
  <c r="J4254" i="11"/>
  <c r="K4254" i="11" s="1"/>
  <c r="J4255" i="11"/>
  <c r="K4255" i="11" s="1"/>
  <c r="J4256" i="11"/>
  <c r="K4256" i="11" s="1"/>
  <c r="J4257" i="11"/>
  <c r="K4257" i="11" s="1"/>
  <c r="J4258" i="11"/>
  <c r="K4258" i="11" s="1"/>
  <c r="J4259" i="11"/>
  <c r="K4259" i="11" s="1"/>
  <c r="J4260" i="11"/>
  <c r="K4260" i="11" s="1"/>
  <c r="J4261" i="11"/>
  <c r="K4261" i="11" s="1"/>
  <c r="J4262" i="11"/>
  <c r="K4262" i="11" s="1"/>
  <c r="J4263" i="11"/>
  <c r="K4263" i="11" s="1"/>
  <c r="J4264" i="11"/>
  <c r="K4264" i="11" s="1"/>
  <c r="J4265" i="11"/>
  <c r="K4265" i="11" s="1"/>
  <c r="J4266" i="11"/>
  <c r="K4266" i="11" s="1"/>
  <c r="J4267" i="11"/>
  <c r="K4267" i="11" s="1"/>
  <c r="J4268" i="11"/>
  <c r="K4268" i="11" s="1"/>
  <c r="J4269" i="11"/>
  <c r="K4269" i="11" s="1"/>
  <c r="J4270" i="11"/>
  <c r="K4270" i="11" s="1"/>
  <c r="J4271" i="11"/>
  <c r="K4271" i="11" s="1"/>
  <c r="J4272" i="11"/>
  <c r="K4272" i="11" s="1"/>
  <c r="J4273" i="11"/>
  <c r="K4273" i="11" s="1"/>
  <c r="J4274" i="11"/>
  <c r="K4274" i="11" s="1"/>
  <c r="J4275" i="11"/>
  <c r="K4275" i="11" s="1"/>
  <c r="J4276" i="11"/>
  <c r="K4276" i="11" s="1"/>
  <c r="J4277" i="11"/>
  <c r="K4277" i="11" s="1"/>
  <c r="J4278" i="11"/>
  <c r="K4278" i="11" s="1"/>
  <c r="J4279" i="11"/>
  <c r="K4279" i="11" s="1"/>
  <c r="J4280" i="11"/>
  <c r="K4280" i="11" s="1"/>
  <c r="J4281" i="11"/>
  <c r="K4281" i="11" s="1"/>
  <c r="J4282" i="11"/>
  <c r="K4282" i="11" s="1"/>
  <c r="J4283" i="11"/>
  <c r="K4283" i="11" s="1"/>
  <c r="J4284" i="11"/>
  <c r="K4284" i="11" s="1"/>
  <c r="J4285" i="11"/>
  <c r="K4285" i="11" s="1"/>
  <c r="J4286" i="11"/>
  <c r="K4286" i="11" s="1"/>
  <c r="J4287" i="11"/>
  <c r="K4287" i="11" s="1"/>
  <c r="J4288" i="11"/>
  <c r="K4288" i="11" s="1"/>
  <c r="J4289" i="11"/>
  <c r="K4289" i="11" s="1"/>
  <c r="J4290" i="11"/>
  <c r="K4290" i="11" s="1"/>
  <c r="J4291" i="11"/>
  <c r="K4291" i="11" s="1"/>
  <c r="J4292" i="11"/>
  <c r="K4292" i="11" s="1"/>
  <c r="J4293" i="11"/>
  <c r="K4293" i="11" s="1"/>
  <c r="J4294" i="11"/>
  <c r="K4294" i="11" s="1"/>
  <c r="J4295" i="11"/>
  <c r="K4295" i="11" s="1"/>
  <c r="J4296" i="11"/>
  <c r="K4296" i="11" s="1"/>
  <c r="J4297" i="11"/>
  <c r="K4297" i="11" s="1"/>
  <c r="J4298" i="11"/>
  <c r="K4298" i="11" s="1"/>
  <c r="J4299" i="11"/>
  <c r="K4299" i="11" s="1"/>
  <c r="J4300" i="11"/>
  <c r="K4300" i="11" s="1"/>
  <c r="J4301" i="11"/>
  <c r="K4301" i="11" s="1"/>
  <c r="J4302" i="11"/>
  <c r="K4302" i="11" s="1"/>
  <c r="J4303" i="11"/>
  <c r="K4303" i="11" s="1"/>
  <c r="J4304" i="11"/>
  <c r="K4304" i="11" s="1"/>
  <c r="J4305" i="11"/>
  <c r="K4305" i="11" s="1"/>
  <c r="J4306" i="11"/>
  <c r="K4306" i="11" s="1"/>
  <c r="J4307" i="11"/>
  <c r="K4307" i="11" s="1"/>
  <c r="J4308" i="11"/>
  <c r="K4308" i="11" s="1"/>
  <c r="J4309" i="11"/>
  <c r="K4309" i="11" s="1"/>
  <c r="J4310" i="11"/>
  <c r="K4310" i="11" s="1"/>
  <c r="J4311" i="11"/>
  <c r="K4311" i="11" s="1"/>
  <c r="J4312" i="11"/>
  <c r="K4312" i="11" s="1"/>
  <c r="J4313" i="11"/>
  <c r="K4313" i="11" s="1"/>
  <c r="J4314" i="11"/>
  <c r="K4314" i="11" s="1"/>
  <c r="J4315" i="11"/>
  <c r="K4315" i="11" s="1"/>
  <c r="J4316" i="11"/>
  <c r="K4316" i="11" s="1"/>
  <c r="J4317" i="11"/>
  <c r="K4317" i="11" s="1"/>
  <c r="J4318" i="11"/>
  <c r="K4318" i="11" s="1"/>
  <c r="J4319" i="11"/>
  <c r="K4319" i="11" s="1"/>
  <c r="J4320" i="11"/>
  <c r="K4320" i="11" s="1"/>
  <c r="J4321" i="11"/>
  <c r="K4321" i="11" s="1"/>
  <c r="J4322" i="11"/>
  <c r="K4322" i="11" s="1"/>
  <c r="J4323" i="11"/>
  <c r="K4323" i="11" s="1"/>
  <c r="J4324" i="11"/>
  <c r="K4324" i="11" s="1"/>
  <c r="J4325" i="11"/>
  <c r="K4325" i="11" s="1"/>
  <c r="J4326" i="11"/>
  <c r="K4326" i="11" s="1"/>
  <c r="J4327" i="11"/>
  <c r="K4327" i="11" s="1"/>
  <c r="J4328" i="11"/>
  <c r="K4328" i="11" s="1"/>
  <c r="J4329" i="11"/>
  <c r="K4329" i="11" s="1"/>
  <c r="J4330" i="11"/>
  <c r="K4330" i="11" s="1"/>
  <c r="J4331" i="11"/>
  <c r="K4331" i="11" s="1"/>
  <c r="J4332" i="11"/>
  <c r="K4332" i="11" s="1"/>
  <c r="J4333" i="11"/>
  <c r="K4333" i="11" s="1"/>
  <c r="J4334" i="11"/>
  <c r="K4334" i="11" s="1"/>
  <c r="J4335" i="11"/>
  <c r="K4335" i="11" s="1"/>
  <c r="J4336" i="11"/>
  <c r="K4336" i="11" s="1"/>
  <c r="J4337" i="11"/>
  <c r="K4337" i="11" s="1"/>
  <c r="J4338" i="11"/>
  <c r="K4338" i="11" s="1"/>
  <c r="J4339" i="11"/>
  <c r="K4339" i="11" s="1"/>
  <c r="J4340" i="11"/>
  <c r="K4340" i="11" s="1"/>
  <c r="J4341" i="11"/>
  <c r="K4341" i="11" s="1"/>
  <c r="J4342" i="11"/>
  <c r="K4342" i="11" s="1"/>
  <c r="J4343" i="11"/>
  <c r="K4343" i="11" s="1"/>
  <c r="J4344" i="11"/>
  <c r="K4344" i="11" s="1"/>
  <c r="J4345" i="11"/>
  <c r="K4345" i="11" s="1"/>
  <c r="J4346" i="11"/>
  <c r="K4346" i="11" s="1"/>
  <c r="J4347" i="11"/>
  <c r="K4347" i="11" s="1"/>
  <c r="J4348" i="11"/>
  <c r="K4348" i="11" s="1"/>
  <c r="J4349" i="11"/>
  <c r="K4349" i="11" s="1"/>
  <c r="J4350" i="11"/>
  <c r="K4350" i="11" s="1"/>
  <c r="J4351" i="11"/>
  <c r="K4351" i="11" s="1"/>
  <c r="J4352" i="11"/>
  <c r="K4352" i="11" s="1"/>
  <c r="J4353" i="11"/>
  <c r="K4353" i="11" s="1"/>
  <c r="J4354" i="11"/>
  <c r="K4354" i="11" s="1"/>
  <c r="J4355" i="11"/>
  <c r="K4355" i="11" s="1"/>
  <c r="J4356" i="11"/>
  <c r="K4356" i="11" s="1"/>
  <c r="J4357" i="11"/>
  <c r="K4357" i="11" s="1"/>
  <c r="J4358" i="11"/>
  <c r="K4358" i="11" s="1"/>
  <c r="J4359" i="11"/>
  <c r="K4359" i="11" s="1"/>
  <c r="J4360" i="11"/>
  <c r="K4360" i="11" s="1"/>
  <c r="J4361" i="11"/>
  <c r="K4361" i="11" s="1"/>
  <c r="J4362" i="11"/>
  <c r="K4362" i="11" s="1"/>
  <c r="J4363" i="11"/>
  <c r="K4363" i="11" s="1"/>
  <c r="J4364" i="11"/>
  <c r="K4364" i="11" s="1"/>
  <c r="J4365" i="11"/>
  <c r="K4365" i="11" s="1"/>
  <c r="J4366" i="11"/>
  <c r="K4366" i="11" s="1"/>
  <c r="J4367" i="11"/>
  <c r="K4367" i="11" s="1"/>
  <c r="J4368" i="11"/>
  <c r="K4368" i="11" s="1"/>
  <c r="J4369" i="11"/>
  <c r="K4369" i="11" s="1"/>
  <c r="J4370" i="11"/>
  <c r="K4370" i="11" s="1"/>
  <c r="J4371" i="11"/>
  <c r="K4371" i="11" s="1"/>
  <c r="J4372" i="11"/>
  <c r="K4372" i="11" s="1"/>
  <c r="J4373" i="11"/>
  <c r="K4373" i="11" s="1"/>
  <c r="J4374" i="11"/>
  <c r="K4374" i="11" s="1"/>
  <c r="J4375" i="11"/>
  <c r="K4375" i="11" s="1"/>
  <c r="J4376" i="11"/>
  <c r="K4376" i="11" s="1"/>
  <c r="J4377" i="11"/>
  <c r="K4377" i="11" s="1"/>
  <c r="J4378" i="11"/>
  <c r="K4378" i="11" s="1"/>
  <c r="J4379" i="11"/>
  <c r="K4379" i="11" s="1"/>
  <c r="J4380" i="11"/>
  <c r="K4380" i="11" s="1"/>
  <c r="J4381" i="11"/>
  <c r="K4381" i="11" s="1"/>
  <c r="J4382" i="11"/>
  <c r="K4382" i="11" s="1"/>
  <c r="J4383" i="11"/>
  <c r="K4383" i="11" s="1"/>
  <c r="J4384" i="11"/>
  <c r="K4384" i="11" s="1"/>
  <c r="J4385" i="11"/>
  <c r="K4385" i="11" s="1"/>
  <c r="J4386" i="11"/>
  <c r="K4386" i="11" s="1"/>
  <c r="J4387" i="11"/>
  <c r="K4387" i="11" s="1"/>
  <c r="J4388" i="11"/>
  <c r="K4388" i="11" s="1"/>
  <c r="J4389" i="11"/>
  <c r="K4389" i="11" s="1"/>
  <c r="J4390" i="11"/>
  <c r="K4390" i="11" s="1"/>
  <c r="J4391" i="11"/>
  <c r="K4391" i="11" s="1"/>
  <c r="J4392" i="11"/>
  <c r="K4392" i="11" s="1"/>
  <c r="J4393" i="11"/>
  <c r="K4393" i="11" s="1"/>
  <c r="J4394" i="11"/>
  <c r="K4394" i="11" s="1"/>
  <c r="J4395" i="11"/>
  <c r="K4395" i="11" s="1"/>
  <c r="J4396" i="11"/>
  <c r="K4396" i="11" s="1"/>
  <c r="J4397" i="11"/>
  <c r="K4397" i="11" s="1"/>
  <c r="J4398" i="11"/>
  <c r="K4398" i="11" s="1"/>
  <c r="J4399" i="11"/>
  <c r="K4399" i="11" s="1"/>
  <c r="J4400" i="11"/>
  <c r="K4400" i="11" s="1"/>
  <c r="J4401" i="11"/>
  <c r="K4401" i="11" s="1"/>
  <c r="J4402" i="11"/>
  <c r="K4402" i="11" s="1"/>
  <c r="J4403" i="11"/>
  <c r="K4403" i="11" s="1"/>
  <c r="J4404" i="11"/>
  <c r="K4404" i="11" s="1"/>
  <c r="J4405" i="11"/>
  <c r="K4405" i="11" s="1"/>
  <c r="J4406" i="11"/>
  <c r="K4406" i="11" s="1"/>
  <c r="J4407" i="11"/>
  <c r="K4407" i="11" s="1"/>
  <c r="J4408" i="11"/>
  <c r="K4408" i="11" s="1"/>
  <c r="J4409" i="11"/>
  <c r="K4409" i="11" s="1"/>
  <c r="J4410" i="11"/>
  <c r="K4410" i="11" s="1"/>
  <c r="J4411" i="11"/>
  <c r="K4411" i="11" s="1"/>
  <c r="J4412" i="11"/>
  <c r="K4412" i="11" s="1"/>
  <c r="J4413" i="11"/>
  <c r="K4413" i="11" s="1"/>
  <c r="J4414" i="11"/>
  <c r="K4414" i="11" s="1"/>
  <c r="J4415" i="11"/>
  <c r="K4415" i="11" s="1"/>
  <c r="J4416" i="11"/>
  <c r="K4416" i="11" s="1"/>
  <c r="J4417" i="11"/>
  <c r="K4417" i="11" s="1"/>
  <c r="J4418" i="11"/>
  <c r="K4418" i="11" s="1"/>
  <c r="J4419" i="11"/>
  <c r="K4419" i="11" s="1"/>
  <c r="J4420" i="11"/>
  <c r="K4420" i="11" s="1"/>
  <c r="J4421" i="11"/>
  <c r="K4421" i="11" s="1"/>
  <c r="J4422" i="11"/>
  <c r="K4422" i="11" s="1"/>
  <c r="J4423" i="11"/>
  <c r="K4423" i="11" s="1"/>
  <c r="J4424" i="11"/>
  <c r="K4424" i="11" s="1"/>
  <c r="J4425" i="11"/>
  <c r="K4425" i="11" s="1"/>
  <c r="J4426" i="11"/>
  <c r="K4426" i="11" s="1"/>
  <c r="J4427" i="11"/>
  <c r="K4427" i="11" s="1"/>
  <c r="J4428" i="11"/>
  <c r="K4428" i="11" s="1"/>
  <c r="J4429" i="11"/>
  <c r="K4429" i="11" s="1"/>
  <c r="J4430" i="11"/>
  <c r="K4430" i="11" s="1"/>
  <c r="J4431" i="11"/>
  <c r="K4431" i="11" s="1"/>
  <c r="J4432" i="11"/>
  <c r="K4432" i="11" s="1"/>
  <c r="J4433" i="11"/>
  <c r="K4433" i="11" s="1"/>
  <c r="J4434" i="11"/>
  <c r="K4434" i="11" s="1"/>
  <c r="J4435" i="11"/>
  <c r="K4435" i="11" s="1"/>
  <c r="J4436" i="11"/>
  <c r="K4436" i="11" s="1"/>
  <c r="J4437" i="11"/>
  <c r="K4437" i="11" s="1"/>
  <c r="J4438" i="11"/>
  <c r="K4438" i="11" s="1"/>
  <c r="J4439" i="11"/>
  <c r="K4439" i="11" s="1"/>
  <c r="J4440" i="11"/>
  <c r="K4440" i="11" s="1"/>
  <c r="J4441" i="11"/>
  <c r="K4441" i="11" s="1"/>
  <c r="J4442" i="11"/>
  <c r="K4442" i="11" s="1"/>
  <c r="J4443" i="11"/>
  <c r="K4443" i="11" s="1"/>
  <c r="J4444" i="11"/>
  <c r="K4444" i="11" s="1"/>
  <c r="J4445" i="11"/>
  <c r="K4445" i="11" s="1"/>
  <c r="J4446" i="11"/>
  <c r="K4446" i="11" s="1"/>
  <c r="J4447" i="11"/>
  <c r="K4447" i="11" s="1"/>
  <c r="J4448" i="11"/>
  <c r="K4448" i="11" s="1"/>
  <c r="J4449" i="11"/>
  <c r="K4449" i="11" s="1"/>
  <c r="J4450" i="11"/>
  <c r="K4450" i="11" s="1"/>
  <c r="J4451" i="11"/>
  <c r="K4451" i="11" s="1"/>
  <c r="J4452" i="11"/>
  <c r="K4452" i="11" s="1"/>
  <c r="J4453" i="11"/>
  <c r="K4453" i="11" s="1"/>
  <c r="J4454" i="11"/>
  <c r="K4454" i="11" s="1"/>
  <c r="J4455" i="11"/>
  <c r="K4455" i="11" s="1"/>
  <c r="J4456" i="11"/>
  <c r="K4456" i="11" s="1"/>
  <c r="J4457" i="11"/>
  <c r="K4457" i="11" s="1"/>
  <c r="J4458" i="11"/>
  <c r="K4458" i="11" s="1"/>
  <c r="J4459" i="11"/>
  <c r="K4459" i="11" s="1"/>
  <c r="J4460" i="11"/>
  <c r="K4460" i="11" s="1"/>
  <c r="J4461" i="11"/>
  <c r="K4461" i="11" s="1"/>
  <c r="J4462" i="11"/>
  <c r="K4462" i="11" s="1"/>
  <c r="J4463" i="11"/>
  <c r="K4463" i="11" s="1"/>
  <c r="J4464" i="11"/>
  <c r="K4464" i="11" s="1"/>
  <c r="J4465" i="11"/>
  <c r="K4465" i="11" s="1"/>
  <c r="J4466" i="11"/>
  <c r="K4466" i="11" s="1"/>
  <c r="J4467" i="11"/>
  <c r="K4467" i="11" s="1"/>
  <c r="J4468" i="11"/>
  <c r="K4468" i="11" s="1"/>
  <c r="J4469" i="11"/>
  <c r="K4469" i="11" s="1"/>
  <c r="J4470" i="11"/>
  <c r="K4470" i="11" s="1"/>
  <c r="J4471" i="11"/>
  <c r="K4471" i="11" s="1"/>
  <c r="J4472" i="11"/>
  <c r="K4472" i="11" s="1"/>
  <c r="J4473" i="11"/>
  <c r="K4473" i="11" s="1"/>
  <c r="J4474" i="11"/>
  <c r="K4474" i="11" s="1"/>
  <c r="J4475" i="11"/>
  <c r="K4475" i="11" s="1"/>
  <c r="J4476" i="11"/>
  <c r="K4476" i="11" s="1"/>
  <c r="J4477" i="11"/>
  <c r="K4477" i="11" s="1"/>
  <c r="J4478" i="11"/>
  <c r="K4478" i="11" s="1"/>
  <c r="J4479" i="11"/>
  <c r="K4479" i="11" s="1"/>
  <c r="J4480" i="11"/>
  <c r="K4480" i="11" s="1"/>
  <c r="J4481" i="11"/>
  <c r="K4481" i="11" s="1"/>
  <c r="J4482" i="11"/>
  <c r="K4482" i="11" s="1"/>
  <c r="J4483" i="11"/>
  <c r="K4483" i="11" s="1"/>
  <c r="J4484" i="11"/>
  <c r="K4484" i="11" s="1"/>
  <c r="J4485" i="11"/>
  <c r="K4485" i="11" s="1"/>
  <c r="J4486" i="11"/>
  <c r="K4486" i="11" s="1"/>
  <c r="J4487" i="11"/>
  <c r="K4487" i="11" s="1"/>
  <c r="J4488" i="11"/>
  <c r="K4488" i="11" s="1"/>
  <c r="J4489" i="11"/>
  <c r="K4489" i="11" s="1"/>
  <c r="J4490" i="11"/>
  <c r="K4490" i="11" s="1"/>
  <c r="J4491" i="11"/>
  <c r="K4491" i="11" s="1"/>
  <c r="J4492" i="11"/>
  <c r="K4492" i="11" s="1"/>
  <c r="J4493" i="11"/>
  <c r="K4493" i="11" s="1"/>
  <c r="J4494" i="11"/>
  <c r="K4494" i="11" s="1"/>
  <c r="J4495" i="11"/>
  <c r="K4495" i="11" s="1"/>
  <c r="J4496" i="11"/>
  <c r="K4496" i="11" s="1"/>
  <c r="J4497" i="11"/>
  <c r="K4497" i="11" s="1"/>
  <c r="J4498" i="11"/>
  <c r="K4498" i="11" s="1"/>
  <c r="J4499" i="11"/>
  <c r="K4499" i="11" s="1"/>
  <c r="J4500" i="11"/>
  <c r="K4500" i="11" s="1"/>
  <c r="J4501" i="11"/>
  <c r="K4501" i="11" s="1"/>
  <c r="J4502" i="11"/>
  <c r="K4502" i="11" s="1"/>
  <c r="J4503" i="11"/>
  <c r="K4503" i="11" s="1"/>
  <c r="J4504" i="11"/>
  <c r="K4504" i="11" s="1"/>
  <c r="J4505" i="11"/>
  <c r="K4505" i="11" s="1"/>
  <c r="J4506" i="11"/>
  <c r="K4506" i="11" s="1"/>
  <c r="J4507" i="11"/>
  <c r="K4507" i="11" s="1"/>
  <c r="J4508" i="11"/>
  <c r="K4508" i="11" s="1"/>
  <c r="J4509" i="11"/>
  <c r="K4509" i="11" s="1"/>
  <c r="J4510" i="11"/>
  <c r="K4510" i="11" s="1"/>
  <c r="J4511" i="11"/>
  <c r="K4511" i="11" s="1"/>
  <c r="J4512" i="11"/>
  <c r="K4512" i="11" s="1"/>
  <c r="J4513" i="11"/>
  <c r="K4513" i="11" s="1"/>
  <c r="J4514" i="11"/>
  <c r="K4514" i="11" s="1"/>
  <c r="J4515" i="11"/>
  <c r="K4515" i="11" s="1"/>
  <c r="J4516" i="11"/>
  <c r="K4516" i="11" s="1"/>
  <c r="J4517" i="11"/>
  <c r="K4517" i="11" s="1"/>
  <c r="J4518" i="11"/>
  <c r="K4518" i="11" s="1"/>
  <c r="J4519" i="11"/>
  <c r="K4519" i="11" s="1"/>
  <c r="J4520" i="11"/>
  <c r="K4520" i="11" s="1"/>
  <c r="J4521" i="11"/>
  <c r="K4521" i="11" s="1"/>
  <c r="J4522" i="11"/>
  <c r="K4522" i="11" s="1"/>
  <c r="J4523" i="11"/>
  <c r="K4523" i="11" s="1"/>
  <c r="J4524" i="11"/>
  <c r="K4524" i="11" s="1"/>
  <c r="J4525" i="11"/>
  <c r="K4525" i="11" s="1"/>
  <c r="J4526" i="11"/>
  <c r="K4526" i="11" s="1"/>
  <c r="J4527" i="11"/>
  <c r="K4527" i="11" s="1"/>
  <c r="J4528" i="11"/>
  <c r="K4528" i="11" s="1"/>
  <c r="J4529" i="11"/>
  <c r="K4529" i="11" s="1"/>
  <c r="J4530" i="11"/>
  <c r="K4530" i="11" s="1"/>
  <c r="J4531" i="11"/>
  <c r="K4531" i="11" s="1"/>
  <c r="J4532" i="11"/>
  <c r="K4532" i="11" s="1"/>
  <c r="J4533" i="11"/>
  <c r="K4533" i="11" s="1"/>
  <c r="J4534" i="11"/>
  <c r="K4534" i="11" s="1"/>
  <c r="J4535" i="11"/>
  <c r="K4535" i="11" s="1"/>
  <c r="J4536" i="11"/>
  <c r="K4536" i="11" s="1"/>
  <c r="J4537" i="11"/>
  <c r="K4537" i="11" s="1"/>
  <c r="J4538" i="11"/>
  <c r="K4538" i="11" s="1"/>
  <c r="J4539" i="11"/>
  <c r="K4539" i="11" s="1"/>
  <c r="J4540" i="11"/>
  <c r="K4540" i="11" s="1"/>
  <c r="J4541" i="11"/>
  <c r="K4541" i="11" s="1"/>
  <c r="J4542" i="11"/>
  <c r="K4542" i="11" s="1"/>
  <c r="J4543" i="11"/>
  <c r="K4543" i="11" s="1"/>
  <c r="J4544" i="11"/>
  <c r="K4544" i="11" s="1"/>
  <c r="J4545" i="11"/>
  <c r="K4545" i="11" s="1"/>
  <c r="J4546" i="11"/>
  <c r="K4546" i="11" s="1"/>
  <c r="J4547" i="11"/>
  <c r="K4547" i="11" s="1"/>
  <c r="J4548" i="11"/>
  <c r="K4548" i="11" s="1"/>
  <c r="J4549" i="11"/>
  <c r="K4549" i="11" s="1"/>
  <c r="J4550" i="11"/>
  <c r="K4550" i="11" s="1"/>
  <c r="J4551" i="11"/>
  <c r="K4551" i="11" s="1"/>
  <c r="J4552" i="11"/>
  <c r="K4552" i="11" s="1"/>
  <c r="J4553" i="11"/>
  <c r="K4553" i="11" s="1"/>
  <c r="J4554" i="11"/>
  <c r="K4554" i="11" s="1"/>
  <c r="J4555" i="11"/>
  <c r="K4555" i="11" s="1"/>
  <c r="J4556" i="11"/>
  <c r="K4556" i="11" s="1"/>
  <c r="J4557" i="11"/>
  <c r="K4557" i="11" s="1"/>
  <c r="J4558" i="11"/>
  <c r="K4558" i="11" s="1"/>
  <c r="J4559" i="11"/>
  <c r="K4559" i="11" s="1"/>
  <c r="J4560" i="11"/>
  <c r="K4560" i="11" s="1"/>
  <c r="J4561" i="11"/>
  <c r="K4561" i="11" s="1"/>
  <c r="J4562" i="11"/>
  <c r="K4562" i="11" s="1"/>
  <c r="J4563" i="11"/>
  <c r="K4563" i="11" s="1"/>
  <c r="J4564" i="11"/>
  <c r="K4564" i="11" s="1"/>
  <c r="J4565" i="11"/>
  <c r="K4565" i="11" s="1"/>
  <c r="J4566" i="11"/>
  <c r="K4566" i="11" s="1"/>
  <c r="J4567" i="11"/>
  <c r="K4567" i="11" s="1"/>
  <c r="J4568" i="11"/>
  <c r="K4568" i="11" s="1"/>
  <c r="J4569" i="11"/>
  <c r="K4569" i="11" s="1"/>
  <c r="J4570" i="11"/>
  <c r="K4570" i="11" s="1"/>
  <c r="J4571" i="11"/>
  <c r="K4571" i="11" s="1"/>
  <c r="J4572" i="11"/>
  <c r="K4572" i="11" s="1"/>
  <c r="J4573" i="11"/>
  <c r="K4573" i="11" s="1"/>
  <c r="J4574" i="11"/>
  <c r="K4574" i="11" s="1"/>
  <c r="J4575" i="11"/>
  <c r="K4575" i="11" s="1"/>
  <c r="J4576" i="11"/>
  <c r="K4576" i="11" s="1"/>
  <c r="J4577" i="11"/>
  <c r="K4577" i="11" s="1"/>
  <c r="J4578" i="11"/>
  <c r="K4578" i="11" s="1"/>
  <c r="J4579" i="11"/>
  <c r="K4579" i="11" s="1"/>
  <c r="J4580" i="11"/>
  <c r="K4580" i="11" s="1"/>
  <c r="J4581" i="11"/>
  <c r="K4581" i="11" s="1"/>
  <c r="J4582" i="11"/>
  <c r="K4582" i="11" s="1"/>
  <c r="J4583" i="11"/>
  <c r="K4583" i="11" s="1"/>
  <c r="J4584" i="11"/>
  <c r="K4584" i="11" s="1"/>
  <c r="J4585" i="11"/>
  <c r="K4585" i="11" s="1"/>
  <c r="J4586" i="11"/>
  <c r="K4586" i="11" s="1"/>
  <c r="J4587" i="11"/>
  <c r="K4587" i="11" s="1"/>
  <c r="J4588" i="11"/>
  <c r="K4588" i="11" s="1"/>
  <c r="J4589" i="11"/>
  <c r="K4589" i="11" s="1"/>
  <c r="J4590" i="11"/>
  <c r="K4590" i="11" s="1"/>
  <c r="J4591" i="11"/>
  <c r="K4591" i="11" s="1"/>
  <c r="J4592" i="11"/>
  <c r="K4592" i="11" s="1"/>
  <c r="J4593" i="11"/>
  <c r="K4593" i="11" s="1"/>
  <c r="J4594" i="11"/>
  <c r="K4594" i="11" s="1"/>
  <c r="J4595" i="11"/>
  <c r="K4595" i="11" s="1"/>
  <c r="J4596" i="11"/>
  <c r="K4596" i="11" s="1"/>
  <c r="J4597" i="11"/>
  <c r="K4597" i="11" s="1"/>
  <c r="J4598" i="11"/>
  <c r="K4598" i="11" s="1"/>
  <c r="J4599" i="11"/>
  <c r="K4599" i="11" s="1"/>
  <c r="J4600" i="11"/>
  <c r="K4600" i="11" s="1"/>
  <c r="J4601" i="11"/>
  <c r="K4601" i="11" s="1"/>
  <c r="J4602" i="11"/>
  <c r="K4602" i="11" s="1"/>
  <c r="J4603" i="11"/>
  <c r="K4603" i="11" s="1"/>
  <c r="J4604" i="11"/>
  <c r="K4604" i="11" s="1"/>
  <c r="J4605" i="11"/>
  <c r="K4605" i="11" s="1"/>
  <c r="J4606" i="11"/>
  <c r="K4606" i="11" s="1"/>
  <c r="J4607" i="11"/>
  <c r="K4607" i="11" s="1"/>
  <c r="J4608" i="11"/>
  <c r="K4608" i="11" s="1"/>
  <c r="J4609" i="11"/>
  <c r="K4609" i="11" s="1"/>
  <c r="J4610" i="11"/>
  <c r="K4610" i="11" s="1"/>
  <c r="J4611" i="11"/>
  <c r="K4611" i="11" s="1"/>
  <c r="J4612" i="11"/>
  <c r="K4612" i="11" s="1"/>
  <c r="J4613" i="11"/>
  <c r="K4613" i="11" s="1"/>
  <c r="J4614" i="11"/>
  <c r="K4614" i="11" s="1"/>
  <c r="J4615" i="11"/>
  <c r="K4615" i="11" s="1"/>
  <c r="J4616" i="11"/>
  <c r="K4616" i="11" s="1"/>
  <c r="J4617" i="11"/>
  <c r="K4617" i="11" s="1"/>
  <c r="J4618" i="11"/>
  <c r="K4618" i="11" s="1"/>
  <c r="J4619" i="11"/>
  <c r="K4619" i="11" s="1"/>
  <c r="J4620" i="11"/>
  <c r="K4620" i="11" s="1"/>
  <c r="J4621" i="11"/>
  <c r="K4621" i="11" s="1"/>
  <c r="J4622" i="11"/>
  <c r="K4622" i="11" s="1"/>
  <c r="J4623" i="11"/>
  <c r="K4623" i="11" s="1"/>
  <c r="J4624" i="11"/>
  <c r="K4624" i="11" s="1"/>
  <c r="J4625" i="11"/>
  <c r="K4625" i="11" s="1"/>
  <c r="J4626" i="11"/>
  <c r="K4626" i="11" s="1"/>
  <c r="J4627" i="11"/>
  <c r="K4627" i="11" s="1"/>
  <c r="J4628" i="11"/>
  <c r="K4628" i="11" s="1"/>
  <c r="J4629" i="11"/>
  <c r="K4629" i="11" s="1"/>
  <c r="J4630" i="11"/>
  <c r="K4630" i="11" s="1"/>
  <c r="J4631" i="11"/>
  <c r="K4631" i="11" s="1"/>
  <c r="J4632" i="11"/>
  <c r="K4632" i="11" s="1"/>
  <c r="J4633" i="11"/>
  <c r="K4633" i="11" s="1"/>
  <c r="J4634" i="11"/>
  <c r="K4634" i="11" s="1"/>
  <c r="J4635" i="11"/>
  <c r="K4635" i="11" s="1"/>
  <c r="J4636" i="11"/>
  <c r="K4636" i="11" s="1"/>
  <c r="J4637" i="11"/>
  <c r="K4637" i="11" s="1"/>
  <c r="J4638" i="11"/>
  <c r="K4638" i="11" s="1"/>
  <c r="J4639" i="11"/>
  <c r="K4639" i="11" s="1"/>
  <c r="J4640" i="11"/>
  <c r="K4640" i="11" s="1"/>
  <c r="J4641" i="11"/>
  <c r="K4641" i="11" s="1"/>
  <c r="J4642" i="11"/>
  <c r="K4642" i="11" s="1"/>
  <c r="J4643" i="11"/>
  <c r="K4643" i="11" s="1"/>
  <c r="J4644" i="11"/>
  <c r="K4644" i="11" s="1"/>
  <c r="J4645" i="11"/>
  <c r="K4645" i="11" s="1"/>
  <c r="J4646" i="11"/>
  <c r="K4646" i="11" s="1"/>
  <c r="J4647" i="11"/>
  <c r="K4647" i="11" s="1"/>
  <c r="J4648" i="11"/>
  <c r="K4648" i="11" s="1"/>
  <c r="J4649" i="11"/>
  <c r="K4649" i="11" s="1"/>
  <c r="J4650" i="11"/>
  <c r="K4650" i="11" s="1"/>
  <c r="J4651" i="11"/>
  <c r="K4651" i="11" s="1"/>
  <c r="J4652" i="11"/>
  <c r="K4652" i="11" s="1"/>
  <c r="J4653" i="11"/>
  <c r="K4653" i="11" s="1"/>
  <c r="J4654" i="11"/>
  <c r="K4654" i="11" s="1"/>
  <c r="J4655" i="11"/>
  <c r="K4655" i="11" s="1"/>
  <c r="J4656" i="11"/>
  <c r="K4656" i="11" s="1"/>
  <c r="J4657" i="11"/>
  <c r="K4657" i="11" s="1"/>
  <c r="J4658" i="11"/>
  <c r="K4658" i="11" s="1"/>
  <c r="J4659" i="11"/>
  <c r="K4659" i="11" s="1"/>
  <c r="J4660" i="11"/>
  <c r="K4660" i="11" s="1"/>
  <c r="J4661" i="11"/>
  <c r="K4661" i="11" s="1"/>
  <c r="J4662" i="11"/>
  <c r="K4662" i="11" s="1"/>
  <c r="J4663" i="11"/>
  <c r="K4663" i="11" s="1"/>
  <c r="J4664" i="11"/>
  <c r="K4664" i="11" s="1"/>
  <c r="J4665" i="11"/>
  <c r="K4665" i="11" s="1"/>
  <c r="J4666" i="11"/>
  <c r="K4666" i="11" s="1"/>
  <c r="J4667" i="11"/>
  <c r="K4667" i="11" s="1"/>
  <c r="J4668" i="11"/>
  <c r="K4668" i="11" s="1"/>
  <c r="J4669" i="11"/>
  <c r="K4669" i="11" s="1"/>
  <c r="J4670" i="11"/>
  <c r="K4670" i="11" s="1"/>
  <c r="J4671" i="11"/>
  <c r="K4671" i="11" s="1"/>
  <c r="J4672" i="11"/>
  <c r="K4672" i="11" s="1"/>
  <c r="J4673" i="11"/>
  <c r="K4673" i="11" s="1"/>
  <c r="J4674" i="11"/>
  <c r="K4674" i="11" s="1"/>
  <c r="J4675" i="11"/>
  <c r="K4675" i="11" s="1"/>
  <c r="J4676" i="11"/>
  <c r="K4676" i="11" s="1"/>
  <c r="J4677" i="11"/>
  <c r="K4677" i="11" s="1"/>
  <c r="J4678" i="11"/>
  <c r="K4678" i="11" s="1"/>
  <c r="J4679" i="11"/>
  <c r="K4679" i="11" s="1"/>
  <c r="J4680" i="11"/>
  <c r="K4680" i="11" s="1"/>
  <c r="J4681" i="11"/>
  <c r="K4681" i="11" s="1"/>
  <c r="J4682" i="11"/>
  <c r="K4682" i="11" s="1"/>
  <c r="J4683" i="11"/>
  <c r="K4683" i="11" s="1"/>
  <c r="J4684" i="11"/>
  <c r="K4684" i="11" s="1"/>
  <c r="J4685" i="11"/>
  <c r="K4685" i="11" s="1"/>
  <c r="J4686" i="11"/>
  <c r="K4686" i="11" s="1"/>
  <c r="J4687" i="11"/>
  <c r="K4687" i="11" s="1"/>
  <c r="J4688" i="11"/>
  <c r="K4688" i="11" s="1"/>
  <c r="J4689" i="11"/>
  <c r="K4689" i="11" s="1"/>
  <c r="J4690" i="11"/>
  <c r="K4690" i="11" s="1"/>
  <c r="J4691" i="11"/>
  <c r="K4691" i="11" s="1"/>
  <c r="J4692" i="11"/>
  <c r="K4692" i="11" s="1"/>
  <c r="J4693" i="11"/>
  <c r="K4693" i="11" s="1"/>
  <c r="J4694" i="11"/>
  <c r="K4694" i="11" s="1"/>
  <c r="J4695" i="11"/>
  <c r="K4695" i="11" s="1"/>
  <c r="J4696" i="11"/>
  <c r="K4696" i="11" s="1"/>
  <c r="J4697" i="11"/>
  <c r="K4697" i="11" s="1"/>
  <c r="J4698" i="11"/>
  <c r="K4698" i="11" s="1"/>
  <c r="J4699" i="11"/>
  <c r="K4699" i="11" s="1"/>
  <c r="J4700" i="11"/>
  <c r="K4700" i="11" s="1"/>
  <c r="J4701" i="11"/>
  <c r="K4701" i="11" s="1"/>
  <c r="J4702" i="11"/>
  <c r="K4702" i="11" s="1"/>
  <c r="J4703" i="11"/>
  <c r="K4703" i="11" s="1"/>
  <c r="J4704" i="11"/>
  <c r="K4704" i="11" s="1"/>
  <c r="J4705" i="11"/>
  <c r="K4705" i="11" s="1"/>
  <c r="J4706" i="11"/>
  <c r="K4706" i="11" s="1"/>
  <c r="J4707" i="11"/>
  <c r="K4707" i="11" s="1"/>
  <c r="J4708" i="11"/>
  <c r="K4708" i="11" s="1"/>
  <c r="J4709" i="11"/>
  <c r="K4709" i="11" s="1"/>
  <c r="J4710" i="11"/>
  <c r="K4710" i="11" s="1"/>
  <c r="J4711" i="11"/>
  <c r="K4711" i="11" s="1"/>
  <c r="J4712" i="11"/>
  <c r="K4712" i="11" s="1"/>
  <c r="J4713" i="11"/>
  <c r="K4713" i="11" s="1"/>
  <c r="J4714" i="11"/>
  <c r="K4714" i="11" s="1"/>
  <c r="J4715" i="11"/>
  <c r="K4715" i="11" s="1"/>
  <c r="J4716" i="11"/>
  <c r="K4716" i="11" s="1"/>
  <c r="J4717" i="11"/>
  <c r="K4717" i="11" s="1"/>
  <c r="J4718" i="11"/>
  <c r="K4718" i="11" s="1"/>
  <c r="J4719" i="11"/>
  <c r="K4719" i="11" s="1"/>
  <c r="J4720" i="11"/>
  <c r="K4720" i="11" s="1"/>
  <c r="J4721" i="11"/>
  <c r="K4721" i="11" s="1"/>
  <c r="J4722" i="11"/>
  <c r="K4722" i="11" s="1"/>
  <c r="J4723" i="11"/>
  <c r="K4723" i="11" s="1"/>
  <c r="J4724" i="11"/>
  <c r="K4724" i="11" s="1"/>
  <c r="J4725" i="11"/>
  <c r="K4725" i="11" s="1"/>
  <c r="J4726" i="11"/>
  <c r="K4726" i="11" s="1"/>
  <c r="J4727" i="11"/>
  <c r="K4727" i="11" s="1"/>
  <c r="J4728" i="11"/>
  <c r="K4728" i="11" s="1"/>
  <c r="J4729" i="11"/>
  <c r="K4729" i="11" s="1"/>
  <c r="J4730" i="11"/>
  <c r="K4730" i="11" s="1"/>
  <c r="J4731" i="11"/>
  <c r="K4731" i="11" s="1"/>
  <c r="J4732" i="11"/>
  <c r="K4732" i="11" s="1"/>
  <c r="J4733" i="11"/>
  <c r="K4733" i="11" s="1"/>
  <c r="J4734" i="11"/>
  <c r="K4734" i="11" s="1"/>
  <c r="J4735" i="11"/>
  <c r="K4735" i="11" s="1"/>
  <c r="J4736" i="11"/>
  <c r="K4736" i="11" s="1"/>
  <c r="J4737" i="11"/>
  <c r="K4737" i="11" s="1"/>
  <c r="J4738" i="11"/>
  <c r="K4738" i="11" s="1"/>
  <c r="J4739" i="11"/>
  <c r="K4739" i="11" s="1"/>
  <c r="J4740" i="11"/>
  <c r="K4740" i="11" s="1"/>
  <c r="J4741" i="11"/>
  <c r="K4741" i="11" s="1"/>
  <c r="J4742" i="11"/>
  <c r="K4742" i="11" s="1"/>
  <c r="J4743" i="11"/>
  <c r="K4743" i="11" s="1"/>
  <c r="J4744" i="11"/>
  <c r="K4744" i="11" s="1"/>
  <c r="J4745" i="11"/>
  <c r="K4745" i="11" s="1"/>
  <c r="J4746" i="11"/>
  <c r="K4746" i="11" s="1"/>
  <c r="J4747" i="11"/>
  <c r="K4747" i="11" s="1"/>
  <c r="J4748" i="11"/>
  <c r="K4748" i="11" s="1"/>
  <c r="J4749" i="11"/>
  <c r="K4749" i="11" s="1"/>
  <c r="J4750" i="11"/>
  <c r="K4750" i="11" s="1"/>
  <c r="J4751" i="11"/>
  <c r="K4751" i="11" s="1"/>
  <c r="J4752" i="11"/>
  <c r="K4752" i="11" s="1"/>
  <c r="J4753" i="11"/>
  <c r="K4753" i="11" s="1"/>
  <c r="J4754" i="11"/>
  <c r="K4754" i="11" s="1"/>
  <c r="J4755" i="11"/>
  <c r="K4755" i="11" s="1"/>
  <c r="J4756" i="11"/>
  <c r="K4756" i="11" s="1"/>
  <c r="J4757" i="11"/>
  <c r="K4757" i="11" s="1"/>
  <c r="J4758" i="11"/>
  <c r="K4758" i="11" s="1"/>
  <c r="J4759" i="11"/>
  <c r="K4759" i="11" s="1"/>
  <c r="J4760" i="11"/>
  <c r="K4760" i="11" s="1"/>
  <c r="J4761" i="11"/>
  <c r="K4761" i="11" s="1"/>
  <c r="J4762" i="11"/>
  <c r="K4762" i="11" s="1"/>
  <c r="J4763" i="11"/>
  <c r="K4763" i="11" s="1"/>
  <c r="J4764" i="11"/>
  <c r="K4764" i="11" s="1"/>
  <c r="J4765" i="11"/>
  <c r="K4765" i="11" s="1"/>
  <c r="J4766" i="11"/>
  <c r="K4766" i="11" s="1"/>
  <c r="J4767" i="11"/>
  <c r="K4767" i="11" s="1"/>
  <c r="J4768" i="11"/>
  <c r="K4768" i="11" s="1"/>
  <c r="J4769" i="11"/>
  <c r="K4769" i="11" s="1"/>
  <c r="J4770" i="11"/>
  <c r="K4770" i="11" s="1"/>
  <c r="J4771" i="11"/>
  <c r="K4771" i="11" s="1"/>
  <c r="J4772" i="11"/>
  <c r="K4772" i="11" s="1"/>
  <c r="J4773" i="11"/>
  <c r="K4773" i="11" s="1"/>
  <c r="J4774" i="11"/>
  <c r="K4774" i="11" s="1"/>
  <c r="J4775" i="11"/>
  <c r="K4775" i="11" s="1"/>
  <c r="J4776" i="11"/>
  <c r="K4776" i="11" s="1"/>
  <c r="J4777" i="11"/>
  <c r="K4777" i="11" s="1"/>
  <c r="J4778" i="11"/>
  <c r="K4778" i="11" s="1"/>
  <c r="J4779" i="11"/>
  <c r="K4779" i="11" s="1"/>
  <c r="J4780" i="11"/>
  <c r="K4780" i="11" s="1"/>
  <c r="J4781" i="11"/>
  <c r="K4781" i="11" s="1"/>
  <c r="J4782" i="11"/>
  <c r="K4782" i="11" s="1"/>
  <c r="J4783" i="11"/>
  <c r="K4783" i="11" s="1"/>
  <c r="J4784" i="11"/>
  <c r="K4784" i="11" s="1"/>
  <c r="J4785" i="11"/>
  <c r="K4785" i="11" s="1"/>
  <c r="J4786" i="11"/>
  <c r="K4786" i="11" s="1"/>
  <c r="J4787" i="11"/>
  <c r="K4787" i="11" s="1"/>
  <c r="J4788" i="11"/>
  <c r="K4788" i="11" s="1"/>
  <c r="J4789" i="11"/>
  <c r="K4789" i="11" s="1"/>
  <c r="J4790" i="11"/>
  <c r="K4790" i="11" s="1"/>
  <c r="J4791" i="11"/>
  <c r="K4791" i="11" s="1"/>
  <c r="J4792" i="11"/>
  <c r="K4792" i="11" s="1"/>
  <c r="J4793" i="11"/>
  <c r="K4793" i="11" s="1"/>
  <c r="J4794" i="11"/>
  <c r="K4794" i="11" s="1"/>
  <c r="J4795" i="11"/>
  <c r="K4795" i="11" s="1"/>
  <c r="J4796" i="11"/>
  <c r="K4796" i="11" s="1"/>
  <c r="J4797" i="11"/>
  <c r="K4797" i="11" s="1"/>
  <c r="J4798" i="11"/>
  <c r="K4798" i="11" s="1"/>
  <c r="J4799" i="11"/>
  <c r="K4799" i="11" s="1"/>
  <c r="J4800" i="11"/>
  <c r="K4800" i="11" s="1"/>
  <c r="J4801" i="11"/>
  <c r="K4801" i="11" s="1"/>
  <c r="J4802" i="11"/>
  <c r="K4802" i="11" s="1"/>
  <c r="J4803" i="11"/>
  <c r="K4803" i="11" s="1"/>
  <c r="J4804" i="11"/>
  <c r="K4804" i="11" s="1"/>
  <c r="J4805" i="11"/>
  <c r="K4805" i="11" s="1"/>
  <c r="J4806" i="11"/>
  <c r="K4806" i="11" s="1"/>
  <c r="J4807" i="11"/>
  <c r="K4807" i="11" s="1"/>
  <c r="J4808" i="11"/>
  <c r="K4808" i="11" s="1"/>
  <c r="J4809" i="11"/>
  <c r="K4809" i="11" s="1"/>
  <c r="J4810" i="11"/>
  <c r="K4810" i="11" s="1"/>
  <c r="J4811" i="11"/>
  <c r="K4811" i="11" s="1"/>
  <c r="J4812" i="11"/>
  <c r="K4812" i="11" s="1"/>
  <c r="J4813" i="11"/>
  <c r="K4813" i="11" s="1"/>
  <c r="J4814" i="11"/>
  <c r="K4814" i="11" s="1"/>
  <c r="J4815" i="11"/>
  <c r="K4815" i="11" s="1"/>
  <c r="J4816" i="11"/>
  <c r="K4816" i="11" s="1"/>
  <c r="J4817" i="11"/>
  <c r="K4817" i="11" s="1"/>
  <c r="J4818" i="11"/>
  <c r="K4818" i="11" s="1"/>
  <c r="J4819" i="11"/>
  <c r="K4819" i="11" s="1"/>
  <c r="J4820" i="11"/>
  <c r="K4820" i="11" s="1"/>
  <c r="J4821" i="11"/>
  <c r="K4821" i="11" s="1"/>
  <c r="J4822" i="11"/>
  <c r="K4822" i="11" s="1"/>
  <c r="J4823" i="11"/>
  <c r="K4823" i="11" s="1"/>
  <c r="J4824" i="11"/>
  <c r="K4824" i="11" s="1"/>
  <c r="J4825" i="11"/>
  <c r="K4825" i="11" s="1"/>
  <c r="J4826" i="11"/>
  <c r="K4826" i="11" s="1"/>
  <c r="J4827" i="11"/>
  <c r="K4827" i="11" s="1"/>
  <c r="J4828" i="11"/>
  <c r="K4828" i="11" s="1"/>
  <c r="J4829" i="11"/>
  <c r="K4829" i="11" s="1"/>
  <c r="J4830" i="11"/>
  <c r="K4830" i="11" s="1"/>
  <c r="J4831" i="11"/>
  <c r="K4831" i="11" s="1"/>
  <c r="J4832" i="11"/>
  <c r="K4832" i="11" s="1"/>
  <c r="J4833" i="11"/>
  <c r="K4833" i="11" s="1"/>
  <c r="J4834" i="11"/>
  <c r="K4834" i="11" s="1"/>
  <c r="J4835" i="11"/>
  <c r="K4835" i="11" s="1"/>
  <c r="J4836" i="11"/>
  <c r="K4836" i="11" s="1"/>
  <c r="J4837" i="11"/>
  <c r="K4837" i="11" s="1"/>
  <c r="J4838" i="11"/>
  <c r="K4838" i="11" s="1"/>
  <c r="J4839" i="11"/>
  <c r="K4839" i="11" s="1"/>
  <c r="J4840" i="11"/>
  <c r="K4840" i="11" s="1"/>
  <c r="J4841" i="11"/>
  <c r="K4841" i="11" s="1"/>
  <c r="J4842" i="11"/>
  <c r="K4842" i="11" s="1"/>
  <c r="J4843" i="11"/>
  <c r="K4843" i="11" s="1"/>
  <c r="J4844" i="11"/>
  <c r="K4844" i="11" s="1"/>
  <c r="J4845" i="11"/>
  <c r="K4845" i="11" s="1"/>
  <c r="J4846" i="11"/>
  <c r="K4846" i="11" s="1"/>
  <c r="J4847" i="11"/>
  <c r="K4847" i="11" s="1"/>
  <c r="J4848" i="11"/>
  <c r="K4848" i="11" s="1"/>
  <c r="J4849" i="11"/>
  <c r="K4849" i="11" s="1"/>
  <c r="J4850" i="11"/>
  <c r="K4850" i="11" s="1"/>
  <c r="J4851" i="11"/>
  <c r="K4851" i="11" s="1"/>
  <c r="J4852" i="11"/>
  <c r="K4852" i="11" s="1"/>
  <c r="J4853" i="11"/>
  <c r="K4853" i="11" s="1"/>
  <c r="J4854" i="11"/>
  <c r="K4854" i="11" s="1"/>
  <c r="J4855" i="11"/>
  <c r="K4855" i="11" s="1"/>
  <c r="J4856" i="11"/>
  <c r="K4856" i="11" s="1"/>
  <c r="J4857" i="11"/>
  <c r="K4857" i="11" s="1"/>
  <c r="J4858" i="11"/>
  <c r="K4858" i="11" s="1"/>
  <c r="J4859" i="11"/>
  <c r="K4859" i="11" s="1"/>
  <c r="J4860" i="11"/>
  <c r="K4860" i="11" s="1"/>
  <c r="J4861" i="11"/>
  <c r="K4861" i="11" s="1"/>
  <c r="J4862" i="11"/>
  <c r="K4862" i="11" s="1"/>
  <c r="J4863" i="11"/>
  <c r="K4863" i="11" s="1"/>
  <c r="J4864" i="11"/>
  <c r="K4864" i="11" s="1"/>
  <c r="J4865" i="11"/>
  <c r="K4865" i="11" s="1"/>
  <c r="J4866" i="11"/>
  <c r="K4866" i="11" s="1"/>
  <c r="J4867" i="11"/>
  <c r="K4867" i="11" s="1"/>
  <c r="J4868" i="11"/>
  <c r="K4868" i="11" s="1"/>
  <c r="J4869" i="11"/>
  <c r="K4869" i="11" s="1"/>
  <c r="J4870" i="11"/>
  <c r="K4870" i="11" s="1"/>
  <c r="J4871" i="11"/>
  <c r="K4871" i="11" s="1"/>
  <c r="J4872" i="11"/>
  <c r="K4872" i="11" s="1"/>
  <c r="J4873" i="11"/>
  <c r="K4873" i="11" s="1"/>
  <c r="J4874" i="11"/>
  <c r="K4874" i="11" s="1"/>
  <c r="J4875" i="11"/>
  <c r="K4875" i="11" s="1"/>
  <c r="J4876" i="11"/>
  <c r="K4876" i="11" s="1"/>
  <c r="J4877" i="11"/>
  <c r="K4877" i="11" s="1"/>
  <c r="J4878" i="11"/>
  <c r="K4878" i="11" s="1"/>
  <c r="J4879" i="11"/>
  <c r="K4879" i="11" s="1"/>
  <c r="J4880" i="11"/>
  <c r="K4880" i="11" s="1"/>
  <c r="J4881" i="11"/>
  <c r="K4881" i="11" s="1"/>
  <c r="J4882" i="11"/>
  <c r="K4882" i="11" s="1"/>
  <c r="J4883" i="11"/>
  <c r="K4883" i="11" s="1"/>
  <c r="J4884" i="11"/>
  <c r="K4884" i="11" s="1"/>
  <c r="J4885" i="11"/>
  <c r="K4885" i="11" s="1"/>
  <c r="J4886" i="11"/>
  <c r="K4886" i="11" s="1"/>
  <c r="J4887" i="11"/>
  <c r="K4887" i="11" s="1"/>
  <c r="J4888" i="11"/>
  <c r="K4888" i="11" s="1"/>
  <c r="J4889" i="11"/>
  <c r="K4889" i="11" s="1"/>
  <c r="J4890" i="11"/>
  <c r="K4890" i="11" s="1"/>
  <c r="J4891" i="11"/>
  <c r="K4891" i="11" s="1"/>
  <c r="J4892" i="11"/>
  <c r="K4892" i="11" s="1"/>
  <c r="J4893" i="11"/>
  <c r="K4893" i="11" s="1"/>
  <c r="J4894" i="11"/>
  <c r="K4894" i="11" s="1"/>
  <c r="J4895" i="11"/>
  <c r="K4895" i="11" s="1"/>
  <c r="J4896" i="11"/>
  <c r="K4896" i="11" s="1"/>
  <c r="J4897" i="11"/>
  <c r="K4897" i="11" s="1"/>
  <c r="J4898" i="11"/>
  <c r="K4898" i="11" s="1"/>
  <c r="J4899" i="11"/>
  <c r="K4899" i="11" s="1"/>
  <c r="J4900" i="11"/>
  <c r="K4900" i="11" s="1"/>
  <c r="J4901" i="11"/>
  <c r="K4901" i="11" s="1"/>
  <c r="J4902" i="11"/>
  <c r="K4902" i="11" s="1"/>
  <c r="J4903" i="11"/>
  <c r="K4903" i="11" s="1"/>
  <c r="J4904" i="11"/>
  <c r="K4904" i="11" s="1"/>
  <c r="J4905" i="11"/>
  <c r="K4905" i="11" s="1"/>
  <c r="J4906" i="11"/>
  <c r="K4906" i="11" s="1"/>
  <c r="J4907" i="11"/>
  <c r="K4907" i="11" s="1"/>
  <c r="J4908" i="11"/>
  <c r="K4908" i="11" s="1"/>
  <c r="J4909" i="11"/>
  <c r="K4909" i="11" s="1"/>
  <c r="J4910" i="11"/>
  <c r="K4910" i="11" s="1"/>
  <c r="J4911" i="11"/>
  <c r="K4911" i="11" s="1"/>
  <c r="J4912" i="11"/>
  <c r="K4912" i="11" s="1"/>
  <c r="J4913" i="11"/>
  <c r="K4913" i="11" s="1"/>
  <c r="J4914" i="11"/>
  <c r="K4914" i="11" s="1"/>
  <c r="J4915" i="11"/>
  <c r="K4915" i="11" s="1"/>
  <c r="J4916" i="11"/>
  <c r="K4916" i="11" s="1"/>
  <c r="J4917" i="11"/>
  <c r="K4917" i="11" s="1"/>
  <c r="J4918" i="11"/>
  <c r="K4918" i="11" s="1"/>
  <c r="J4919" i="11"/>
  <c r="K4919" i="11" s="1"/>
  <c r="J4920" i="11"/>
  <c r="K4920" i="11" s="1"/>
  <c r="J4921" i="11"/>
  <c r="K4921" i="11" s="1"/>
  <c r="J4922" i="11"/>
  <c r="K4922" i="11" s="1"/>
  <c r="J4923" i="11"/>
  <c r="K4923" i="11" s="1"/>
  <c r="J4924" i="11"/>
  <c r="K4924" i="11" s="1"/>
  <c r="J4925" i="11"/>
  <c r="K4925" i="11" s="1"/>
  <c r="J4926" i="11"/>
  <c r="K4926" i="11" s="1"/>
  <c r="J4927" i="11"/>
  <c r="K4927" i="11" s="1"/>
  <c r="J4928" i="11"/>
  <c r="K4928" i="11" s="1"/>
  <c r="J4929" i="11"/>
  <c r="K4929" i="11" s="1"/>
  <c r="J4930" i="11"/>
  <c r="K4930" i="11" s="1"/>
  <c r="J4931" i="11"/>
  <c r="K4931" i="11" s="1"/>
  <c r="J4932" i="11"/>
  <c r="K4932" i="11" s="1"/>
  <c r="J4933" i="11"/>
  <c r="K4933" i="11" s="1"/>
  <c r="J4934" i="11"/>
  <c r="K4934" i="11" s="1"/>
  <c r="J4935" i="11"/>
  <c r="K4935" i="11" s="1"/>
  <c r="J4936" i="11"/>
  <c r="K4936" i="11" s="1"/>
  <c r="J4937" i="11"/>
  <c r="K4937" i="11" s="1"/>
  <c r="J4938" i="11"/>
  <c r="K4938" i="11" s="1"/>
  <c r="J4939" i="11"/>
  <c r="K4939" i="11" s="1"/>
  <c r="J4940" i="11"/>
  <c r="K4940" i="11" s="1"/>
  <c r="J4941" i="11"/>
  <c r="K4941" i="11" s="1"/>
  <c r="J4942" i="11"/>
  <c r="K4942" i="11" s="1"/>
  <c r="J4943" i="11"/>
  <c r="K4943" i="11" s="1"/>
  <c r="J4944" i="11"/>
  <c r="K4944" i="11" s="1"/>
  <c r="J4945" i="11"/>
  <c r="K4945" i="11" s="1"/>
  <c r="J4946" i="11"/>
  <c r="K4946" i="11" s="1"/>
  <c r="J4947" i="11"/>
  <c r="K4947" i="11" s="1"/>
  <c r="J4948" i="11"/>
  <c r="K4948" i="11" s="1"/>
  <c r="J4949" i="11"/>
  <c r="K4949" i="11" s="1"/>
  <c r="J4950" i="11"/>
  <c r="K4950" i="11" s="1"/>
  <c r="J4951" i="11"/>
  <c r="K4951" i="11" s="1"/>
  <c r="J4952" i="11"/>
  <c r="K4952" i="11" s="1"/>
  <c r="J4953" i="11"/>
  <c r="K4953" i="11" s="1"/>
  <c r="J4954" i="11"/>
  <c r="K4954" i="11" s="1"/>
  <c r="J4955" i="11"/>
  <c r="K4955" i="11" s="1"/>
  <c r="J4956" i="11"/>
  <c r="K4956" i="11" s="1"/>
  <c r="J4957" i="11"/>
  <c r="K4957" i="11" s="1"/>
  <c r="J4958" i="11"/>
  <c r="K4958" i="11" s="1"/>
  <c r="J4959" i="11"/>
  <c r="K4959" i="11" s="1"/>
  <c r="J4960" i="11"/>
  <c r="K4960" i="11" s="1"/>
  <c r="J4961" i="11"/>
  <c r="K4961" i="11" s="1"/>
  <c r="J4962" i="11"/>
  <c r="K4962" i="11" s="1"/>
  <c r="J4963" i="11"/>
  <c r="K4963" i="11" s="1"/>
  <c r="J4964" i="11"/>
  <c r="K4964" i="11" s="1"/>
  <c r="J4965" i="11"/>
  <c r="K4965" i="11" s="1"/>
  <c r="J4966" i="11"/>
  <c r="K4966" i="11" s="1"/>
  <c r="J4967" i="11"/>
  <c r="K4967" i="11" s="1"/>
  <c r="J4968" i="11"/>
  <c r="K4968" i="11" s="1"/>
  <c r="J4969" i="11"/>
  <c r="K4969" i="11" s="1"/>
  <c r="J4970" i="11"/>
  <c r="K4970" i="11" s="1"/>
  <c r="J4971" i="11"/>
  <c r="K4971" i="11" s="1"/>
  <c r="J4972" i="11"/>
  <c r="K4972" i="11" s="1"/>
  <c r="J4973" i="11"/>
  <c r="K4973" i="11" s="1"/>
  <c r="J4974" i="11"/>
  <c r="K4974" i="11" s="1"/>
  <c r="J4975" i="11"/>
  <c r="K4975" i="11" s="1"/>
  <c r="J4976" i="11"/>
  <c r="K4976" i="11" s="1"/>
  <c r="J4977" i="11"/>
  <c r="K4977" i="11" s="1"/>
  <c r="J4978" i="11"/>
  <c r="K4978" i="11" s="1"/>
  <c r="J4979" i="11"/>
  <c r="K4979" i="11" s="1"/>
  <c r="J4980" i="11"/>
  <c r="K4980" i="11" s="1"/>
  <c r="J4981" i="11"/>
  <c r="K4981" i="11" s="1"/>
  <c r="J4982" i="11"/>
  <c r="K4982" i="11" s="1"/>
  <c r="J4983" i="11"/>
  <c r="K4983" i="11" s="1"/>
  <c r="J4984" i="11"/>
  <c r="K4984" i="11" s="1"/>
  <c r="J4985" i="11"/>
  <c r="K4985" i="11" s="1"/>
  <c r="J4986" i="11"/>
  <c r="K4986" i="11" s="1"/>
  <c r="J4987" i="11"/>
  <c r="K4987" i="11" s="1"/>
  <c r="J4988" i="11"/>
  <c r="K4988" i="11" s="1"/>
  <c r="J4989" i="11"/>
  <c r="K4989" i="11" s="1"/>
  <c r="J4990" i="11"/>
  <c r="K4990" i="11" s="1"/>
  <c r="J4991" i="11"/>
  <c r="K4991" i="11" s="1"/>
  <c r="J4992" i="11"/>
  <c r="K4992" i="11" s="1"/>
  <c r="J4993" i="11"/>
  <c r="K4993" i="11" s="1"/>
  <c r="J4994" i="11"/>
  <c r="K4994" i="11" s="1"/>
  <c r="J4995" i="11"/>
  <c r="K4995" i="11" s="1"/>
  <c r="J4996" i="11"/>
  <c r="K4996" i="11" s="1"/>
  <c r="J4997" i="11"/>
  <c r="K4997" i="11" s="1"/>
  <c r="J4998" i="11"/>
  <c r="K4998" i="11" s="1"/>
  <c r="J4999" i="11"/>
  <c r="K4999" i="11" s="1"/>
  <c r="J5000" i="11"/>
  <c r="K5000" i="11" s="1"/>
  <c r="J5001" i="11"/>
  <c r="K5001" i="11" s="1"/>
  <c r="J5002" i="11"/>
  <c r="K5002" i="11" s="1"/>
  <c r="J5003" i="11"/>
  <c r="K5003" i="11" s="1"/>
  <c r="J5004" i="11"/>
  <c r="K5004" i="11" s="1"/>
  <c r="J5005" i="11"/>
  <c r="K5005" i="11" s="1"/>
  <c r="J5006" i="11"/>
  <c r="K5006" i="11" s="1"/>
  <c r="J5007" i="11"/>
  <c r="K5007" i="11" s="1"/>
  <c r="J5008" i="11"/>
  <c r="K5008" i="11" s="1"/>
  <c r="J5009" i="11"/>
  <c r="K5009" i="11" s="1"/>
  <c r="J5010" i="11"/>
  <c r="K5010" i="11" s="1"/>
  <c r="J5011" i="11"/>
  <c r="K5011" i="11" s="1"/>
  <c r="J5012" i="11"/>
  <c r="K5012" i="11" s="1"/>
  <c r="J5013" i="11"/>
  <c r="K5013" i="11" s="1"/>
  <c r="J5014" i="11"/>
  <c r="K5014" i="11" s="1"/>
  <c r="J5015" i="11"/>
  <c r="K5015" i="11" s="1"/>
  <c r="J5016" i="11"/>
  <c r="K5016" i="11" s="1"/>
  <c r="J5017" i="11"/>
  <c r="K5017" i="11" s="1"/>
  <c r="J5018" i="11"/>
  <c r="K5018" i="11" s="1"/>
  <c r="J5019" i="11"/>
  <c r="K5019" i="11" s="1"/>
  <c r="J5020" i="11"/>
  <c r="K5020" i="11" s="1"/>
  <c r="J5021" i="11"/>
  <c r="K5021" i="11" s="1"/>
  <c r="J5022" i="11"/>
  <c r="K5022" i="11" s="1"/>
  <c r="J5023" i="11"/>
  <c r="K5023" i="11" s="1"/>
  <c r="J5024" i="11"/>
  <c r="K5024" i="11" s="1"/>
  <c r="J5025" i="11"/>
  <c r="K5025" i="11" s="1"/>
  <c r="J5026" i="11"/>
  <c r="K5026" i="11" s="1"/>
  <c r="J5027" i="11"/>
  <c r="K5027" i="11" s="1"/>
  <c r="J5028" i="11"/>
  <c r="K5028" i="11" s="1"/>
  <c r="J5029" i="11"/>
  <c r="K5029" i="11" s="1"/>
  <c r="J5030" i="11"/>
  <c r="K5030" i="11" s="1"/>
  <c r="J5031" i="11"/>
  <c r="K5031" i="11" s="1"/>
  <c r="J5032" i="11"/>
  <c r="K5032" i="11" s="1"/>
  <c r="J5033" i="11"/>
  <c r="K5033" i="11" s="1"/>
  <c r="J5034" i="11"/>
  <c r="K5034" i="11" s="1"/>
  <c r="J5035" i="11"/>
  <c r="K5035" i="11" s="1"/>
  <c r="J5036" i="11"/>
  <c r="K5036" i="11" s="1"/>
  <c r="J5037" i="11"/>
  <c r="K5037" i="11" s="1"/>
  <c r="J5038" i="11"/>
  <c r="K5038" i="11" s="1"/>
  <c r="J5039" i="11"/>
  <c r="K5039" i="11" s="1"/>
  <c r="J5040" i="11"/>
  <c r="K5040" i="11" s="1"/>
  <c r="J5041" i="11"/>
  <c r="K5041" i="11" s="1"/>
  <c r="J5042" i="11"/>
  <c r="K5042" i="11" s="1"/>
  <c r="J5043" i="11"/>
  <c r="K5043" i="11" s="1"/>
  <c r="J5044" i="11"/>
  <c r="K5044" i="11" s="1"/>
  <c r="J5045" i="11"/>
  <c r="K5045" i="11" s="1"/>
  <c r="J5046" i="11"/>
  <c r="K5046" i="11" s="1"/>
  <c r="J5047" i="11"/>
  <c r="K5047" i="11" s="1"/>
  <c r="J5048" i="11"/>
  <c r="K5048" i="11" s="1"/>
  <c r="J5049" i="11"/>
  <c r="K5049" i="11" s="1"/>
  <c r="J5050" i="11"/>
  <c r="K5050" i="11" s="1"/>
  <c r="J5051" i="11"/>
  <c r="K5051" i="11" s="1"/>
  <c r="J5052" i="11"/>
  <c r="K5052" i="11" s="1"/>
  <c r="J5053" i="11"/>
  <c r="K5053" i="11" s="1"/>
  <c r="J5054" i="11"/>
  <c r="K5054" i="11" s="1"/>
  <c r="J5055" i="11"/>
  <c r="K5055" i="11" s="1"/>
  <c r="J5056" i="11"/>
  <c r="K5056" i="11" s="1"/>
  <c r="J5057" i="11"/>
  <c r="K5057" i="11" s="1"/>
  <c r="J5058" i="11"/>
  <c r="K5058" i="11" s="1"/>
  <c r="J5059" i="11"/>
  <c r="K5059" i="11" s="1"/>
  <c r="J5060" i="11"/>
  <c r="K5060" i="11" s="1"/>
  <c r="J5061" i="11"/>
  <c r="K5061" i="11" s="1"/>
  <c r="J5062" i="11"/>
  <c r="K5062" i="11" s="1"/>
  <c r="J5063" i="11"/>
  <c r="K5063" i="11" s="1"/>
  <c r="J5064" i="11"/>
  <c r="K5064" i="11" s="1"/>
  <c r="J5065" i="11"/>
  <c r="K5065" i="11" s="1"/>
  <c r="J5066" i="11"/>
  <c r="K5066" i="11" s="1"/>
  <c r="J5067" i="11"/>
  <c r="K5067" i="11" s="1"/>
  <c r="J5068" i="11"/>
  <c r="K5068" i="11" s="1"/>
  <c r="J5069" i="11"/>
  <c r="K5069" i="11" s="1"/>
  <c r="J5070" i="11"/>
  <c r="K5070" i="11" s="1"/>
  <c r="J5071" i="11"/>
  <c r="K5071" i="11" s="1"/>
  <c r="J5072" i="11"/>
  <c r="K5072" i="11" s="1"/>
  <c r="J5073" i="11"/>
  <c r="K5073" i="11" s="1"/>
  <c r="J5074" i="11"/>
  <c r="K5074" i="11" s="1"/>
  <c r="J5075" i="11"/>
  <c r="K5075" i="11" s="1"/>
  <c r="J5076" i="11"/>
  <c r="K5076" i="11" s="1"/>
  <c r="J5077" i="11"/>
  <c r="K5077" i="11" s="1"/>
  <c r="J5078" i="11"/>
  <c r="K5078" i="11" s="1"/>
  <c r="J5079" i="11"/>
  <c r="K5079" i="11" s="1"/>
  <c r="J5080" i="11"/>
  <c r="K5080" i="11" s="1"/>
  <c r="J5081" i="11"/>
  <c r="K5081" i="11" s="1"/>
  <c r="J5082" i="11"/>
  <c r="K5082" i="11" s="1"/>
  <c r="J5083" i="11"/>
  <c r="K5083" i="11" s="1"/>
  <c r="J5084" i="11"/>
  <c r="K5084" i="11" s="1"/>
  <c r="J5085" i="11"/>
  <c r="K5085" i="11" s="1"/>
  <c r="J5086" i="11"/>
  <c r="K5086" i="11" s="1"/>
  <c r="J5087" i="11"/>
  <c r="K5087" i="11" s="1"/>
  <c r="J5088" i="11"/>
  <c r="K5088" i="11" s="1"/>
  <c r="J5089" i="11"/>
  <c r="K5089" i="11" s="1"/>
  <c r="J5090" i="11"/>
  <c r="K5090" i="11" s="1"/>
  <c r="J5091" i="11"/>
  <c r="K5091" i="11" s="1"/>
  <c r="J5092" i="11"/>
  <c r="K5092" i="11" s="1"/>
  <c r="J5093" i="11"/>
  <c r="K5093" i="11" s="1"/>
  <c r="J5094" i="11"/>
  <c r="K5094" i="11" s="1"/>
  <c r="J5095" i="11"/>
  <c r="K5095" i="11" s="1"/>
  <c r="J5096" i="11"/>
  <c r="K5096" i="11" s="1"/>
  <c r="J5097" i="11"/>
  <c r="K5097" i="11" s="1"/>
  <c r="J5098" i="11"/>
  <c r="K5098" i="11" s="1"/>
  <c r="J5099" i="11"/>
  <c r="K5099" i="11" s="1"/>
  <c r="J5100" i="11"/>
  <c r="K5100" i="11" s="1"/>
  <c r="J5101" i="11"/>
  <c r="K5101" i="11" s="1"/>
  <c r="J5102" i="11"/>
  <c r="K5102" i="11" s="1"/>
  <c r="J5103" i="11"/>
  <c r="K5103" i="11" s="1"/>
  <c r="J5104" i="11"/>
  <c r="K5104" i="11" s="1"/>
  <c r="J5105" i="11"/>
  <c r="K5105" i="11" s="1"/>
  <c r="J5106" i="11"/>
  <c r="K5106" i="11" s="1"/>
  <c r="J5107" i="11"/>
  <c r="K5107" i="11" s="1"/>
  <c r="J5108" i="11"/>
  <c r="K5108" i="11" s="1"/>
  <c r="J5109" i="11"/>
  <c r="K5109" i="11" s="1"/>
  <c r="J5110" i="11"/>
  <c r="K5110" i="11" s="1"/>
  <c r="J5111" i="11"/>
  <c r="K5111" i="11" s="1"/>
  <c r="J5112" i="11"/>
  <c r="K5112" i="11" s="1"/>
  <c r="J5113" i="11"/>
  <c r="K5113" i="11" s="1"/>
  <c r="J5114" i="11"/>
  <c r="K5114" i="11" s="1"/>
  <c r="J5115" i="11"/>
  <c r="K5115" i="11" s="1"/>
  <c r="J5116" i="11"/>
  <c r="K5116" i="11" s="1"/>
  <c r="J5117" i="11"/>
  <c r="K5117" i="11" s="1"/>
  <c r="J5118" i="11"/>
  <c r="K5118" i="11" s="1"/>
  <c r="J5119" i="11"/>
  <c r="K5119" i="11" s="1"/>
  <c r="J5120" i="11"/>
  <c r="K5120" i="11" s="1"/>
  <c r="J5121" i="11"/>
  <c r="K5121" i="11" s="1"/>
  <c r="J5122" i="11"/>
  <c r="K5122" i="11" s="1"/>
  <c r="J5123" i="11"/>
  <c r="K5123" i="11" s="1"/>
  <c r="J5124" i="11"/>
  <c r="K5124" i="11" s="1"/>
  <c r="J5125" i="11"/>
  <c r="K5125" i="11" s="1"/>
  <c r="J5126" i="11"/>
  <c r="K5126" i="11" s="1"/>
  <c r="J5127" i="11"/>
  <c r="K5127" i="11" s="1"/>
  <c r="J5128" i="11"/>
  <c r="K5128" i="11" s="1"/>
  <c r="J5129" i="11"/>
  <c r="K5129" i="11" s="1"/>
  <c r="J5130" i="11"/>
  <c r="K5130" i="11" s="1"/>
  <c r="J5131" i="11"/>
  <c r="K5131" i="11" s="1"/>
  <c r="J5132" i="11"/>
  <c r="K5132" i="11" s="1"/>
  <c r="J5133" i="11"/>
  <c r="K5133" i="11" s="1"/>
  <c r="J5134" i="11"/>
  <c r="K5134" i="11" s="1"/>
  <c r="J5135" i="11"/>
  <c r="K5135" i="11" s="1"/>
  <c r="J5136" i="11"/>
  <c r="K5136" i="11" s="1"/>
  <c r="J5137" i="11"/>
  <c r="K5137" i="11" s="1"/>
  <c r="J5138" i="11"/>
  <c r="K5138" i="11" s="1"/>
  <c r="J5139" i="11"/>
  <c r="K5139" i="11" s="1"/>
  <c r="J5140" i="11"/>
  <c r="K5140" i="11" s="1"/>
  <c r="J5141" i="11"/>
  <c r="K5141" i="11" s="1"/>
  <c r="J5142" i="11"/>
  <c r="K5142" i="11" s="1"/>
  <c r="J5143" i="11"/>
  <c r="K5143" i="11" s="1"/>
  <c r="J5144" i="11"/>
  <c r="K5144" i="11" s="1"/>
  <c r="J5145" i="11"/>
  <c r="K5145" i="11" s="1"/>
  <c r="J5146" i="11"/>
  <c r="K5146" i="11" s="1"/>
  <c r="J5147" i="11"/>
  <c r="K5147" i="11" s="1"/>
  <c r="J5148" i="11"/>
  <c r="K5148" i="11" s="1"/>
  <c r="J5149" i="11"/>
  <c r="K5149" i="11" s="1"/>
  <c r="J5150" i="11"/>
  <c r="K5150" i="11" s="1"/>
  <c r="J5151" i="11"/>
  <c r="K5151" i="11" s="1"/>
  <c r="J5152" i="11"/>
  <c r="K5152" i="11" s="1"/>
  <c r="J5153" i="11"/>
  <c r="K5153" i="11" s="1"/>
  <c r="J5154" i="11"/>
  <c r="K5154" i="11" s="1"/>
  <c r="J5155" i="11"/>
  <c r="K5155" i="11" s="1"/>
  <c r="J5156" i="11"/>
  <c r="K5156" i="11" s="1"/>
  <c r="J5157" i="11"/>
  <c r="K5157" i="11" s="1"/>
  <c r="J5158" i="11"/>
  <c r="K5158" i="11" s="1"/>
  <c r="J5159" i="11"/>
  <c r="K5159" i="11" s="1"/>
  <c r="J5160" i="11"/>
  <c r="K5160" i="11" s="1"/>
  <c r="J5161" i="11"/>
  <c r="K5161" i="11" s="1"/>
  <c r="J5162" i="11"/>
  <c r="K5162" i="11" s="1"/>
  <c r="J5163" i="11"/>
  <c r="K5163" i="11" s="1"/>
  <c r="J5164" i="11"/>
  <c r="K5164" i="11" s="1"/>
  <c r="J5165" i="11"/>
  <c r="K5165" i="11" s="1"/>
  <c r="J5166" i="11"/>
  <c r="K5166" i="11" s="1"/>
  <c r="J5167" i="11"/>
  <c r="K5167" i="11" s="1"/>
  <c r="J5168" i="11"/>
  <c r="K5168" i="11" s="1"/>
  <c r="J5169" i="11"/>
  <c r="K5169" i="11" s="1"/>
  <c r="J5170" i="11"/>
  <c r="K5170" i="11" s="1"/>
  <c r="J5171" i="11"/>
  <c r="K5171" i="11" s="1"/>
  <c r="J5172" i="11"/>
  <c r="K5172" i="11" s="1"/>
  <c r="J5173" i="11"/>
  <c r="K5173" i="11" s="1"/>
  <c r="J5174" i="11"/>
  <c r="K5174" i="11" s="1"/>
  <c r="J5175" i="11"/>
  <c r="K5175" i="11" s="1"/>
  <c r="J5176" i="11"/>
  <c r="K5176" i="11" s="1"/>
  <c r="J5177" i="11"/>
  <c r="K5177" i="11" s="1"/>
  <c r="J5178" i="11"/>
  <c r="K5178" i="11" s="1"/>
  <c r="J5179" i="11"/>
  <c r="K5179" i="11" s="1"/>
  <c r="J5180" i="11"/>
  <c r="K5180" i="11" s="1"/>
  <c r="J5181" i="11"/>
  <c r="K5181" i="11" s="1"/>
  <c r="J5182" i="11"/>
  <c r="K5182" i="11" s="1"/>
  <c r="J5183" i="11"/>
  <c r="K5183" i="11" s="1"/>
  <c r="J5184" i="11"/>
  <c r="K5184" i="11" s="1"/>
  <c r="J5185" i="11"/>
  <c r="K5185" i="11" s="1"/>
  <c r="J5186" i="11"/>
  <c r="K5186" i="11" s="1"/>
  <c r="J5187" i="11"/>
  <c r="K5187" i="11" s="1"/>
  <c r="J5188" i="11"/>
  <c r="K5188" i="11" s="1"/>
  <c r="J5189" i="11"/>
  <c r="K5189" i="11" s="1"/>
  <c r="J5190" i="11"/>
  <c r="K5190" i="11" s="1"/>
  <c r="J5191" i="11"/>
  <c r="K5191" i="11" s="1"/>
  <c r="J5192" i="11"/>
  <c r="K5192" i="11" s="1"/>
  <c r="J5193" i="11"/>
  <c r="K5193" i="11" s="1"/>
  <c r="J5194" i="11"/>
  <c r="K5194" i="11" s="1"/>
  <c r="J5195" i="11"/>
  <c r="K5195" i="11" s="1"/>
  <c r="J5196" i="11"/>
  <c r="K5196" i="11" s="1"/>
  <c r="J5197" i="11"/>
  <c r="K5197" i="11" s="1"/>
  <c r="J5198" i="11"/>
  <c r="K5198" i="11" s="1"/>
  <c r="J5199" i="11"/>
  <c r="K5199" i="11" s="1"/>
  <c r="J5200" i="11"/>
  <c r="K5200" i="11" s="1"/>
  <c r="J5201" i="11"/>
  <c r="K5201" i="11" s="1"/>
  <c r="J5202" i="11"/>
  <c r="K5202" i="11" s="1"/>
  <c r="J5203" i="11"/>
  <c r="K5203" i="11" s="1"/>
  <c r="J5204" i="11"/>
  <c r="K5204" i="11" s="1"/>
  <c r="J5205" i="11"/>
  <c r="K5205" i="11" s="1"/>
  <c r="J5206" i="11"/>
  <c r="K5206" i="11" s="1"/>
  <c r="J5207" i="11"/>
  <c r="K5207" i="11" s="1"/>
  <c r="J5208" i="11"/>
  <c r="K5208" i="11" s="1"/>
  <c r="J5209" i="11"/>
  <c r="K5209" i="11" s="1"/>
  <c r="J5210" i="11"/>
  <c r="K5210" i="11" s="1"/>
  <c r="J5211" i="11"/>
  <c r="K5211" i="11" s="1"/>
  <c r="J5212" i="11"/>
  <c r="K5212" i="11" s="1"/>
  <c r="J5213" i="11"/>
  <c r="K5213" i="11" s="1"/>
  <c r="J5214" i="11"/>
  <c r="K5214" i="11" s="1"/>
  <c r="J5215" i="11"/>
  <c r="K5215" i="11" s="1"/>
  <c r="J5216" i="11"/>
  <c r="K5216" i="11" s="1"/>
  <c r="J5217" i="11"/>
  <c r="K5217" i="11" s="1"/>
  <c r="J5218" i="11"/>
  <c r="K5218" i="11" s="1"/>
  <c r="J5219" i="11"/>
  <c r="K5219" i="11" s="1"/>
  <c r="J5220" i="11"/>
  <c r="K5220" i="11" s="1"/>
  <c r="J5221" i="11"/>
  <c r="K5221" i="11" s="1"/>
  <c r="J5222" i="11"/>
  <c r="K5222" i="11" s="1"/>
  <c r="J5223" i="11"/>
  <c r="K5223" i="11" s="1"/>
  <c r="J5224" i="11"/>
  <c r="K5224" i="11" s="1"/>
  <c r="J5225" i="11"/>
  <c r="K5225" i="11" s="1"/>
  <c r="J5226" i="11"/>
  <c r="K5226" i="11" s="1"/>
  <c r="J5227" i="11"/>
  <c r="K5227" i="11" s="1"/>
  <c r="J5228" i="11"/>
  <c r="K5228" i="11" s="1"/>
  <c r="J5229" i="11"/>
  <c r="K5229" i="11" s="1"/>
  <c r="J5230" i="11"/>
  <c r="K5230" i="11" s="1"/>
  <c r="J5231" i="11"/>
  <c r="K5231" i="11" s="1"/>
  <c r="J5232" i="11"/>
  <c r="K5232" i="11" s="1"/>
  <c r="J5233" i="11"/>
  <c r="K5233" i="11" s="1"/>
  <c r="J5234" i="11"/>
  <c r="K5234" i="11" s="1"/>
  <c r="J5235" i="11"/>
  <c r="K5235" i="11" s="1"/>
  <c r="J5236" i="11"/>
  <c r="K5236" i="11" s="1"/>
  <c r="J5237" i="11"/>
  <c r="K5237" i="11" s="1"/>
  <c r="J5238" i="11"/>
  <c r="K5238" i="11" s="1"/>
  <c r="J5239" i="11"/>
  <c r="K5239" i="11" s="1"/>
  <c r="J5240" i="11"/>
  <c r="K5240" i="11" s="1"/>
  <c r="J5241" i="11"/>
  <c r="K5241" i="11" s="1"/>
  <c r="J5242" i="11"/>
  <c r="K5242" i="11" s="1"/>
  <c r="J5243" i="11"/>
  <c r="K5243" i="11" s="1"/>
  <c r="J5244" i="11"/>
  <c r="K5244" i="11" s="1"/>
  <c r="J5245" i="11"/>
  <c r="K5245" i="11" s="1"/>
  <c r="J5246" i="11"/>
  <c r="K5246" i="11" s="1"/>
  <c r="J5247" i="11"/>
  <c r="K5247" i="11" s="1"/>
  <c r="J5248" i="11"/>
  <c r="K5248" i="11" s="1"/>
  <c r="J5249" i="11"/>
  <c r="K5249" i="11" s="1"/>
  <c r="J5250" i="11"/>
  <c r="K5250" i="11" s="1"/>
  <c r="J5251" i="11"/>
  <c r="K5251" i="11" s="1"/>
  <c r="J5252" i="11"/>
  <c r="K5252" i="11" s="1"/>
  <c r="J5253" i="11"/>
  <c r="K5253" i="11" s="1"/>
  <c r="J5254" i="11"/>
  <c r="K5254" i="11" s="1"/>
  <c r="J5255" i="11"/>
  <c r="K5255" i="11" s="1"/>
  <c r="J5256" i="11"/>
  <c r="K5256" i="11" s="1"/>
  <c r="J5257" i="11"/>
  <c r="K5257" i="11" s="1"/>
  <c r="J5258" i="11"/>
  <c r="K5258" i="11" s="1"/>
  <c r="J5259" i="11"/>
  <c r="K5259" i="11" s="1"/>
  <c r="J5260" i="11"/>
  <c r="K5260" i="11" s="1"/>
  <c r="J5261" i="11"/>
  <c r="K5261" i="11" s="1"/>
  <c r="J5262" i="11"/>
  <c r="K5262" i="11" s="1"/>
  <c r="J5263" i="11"/>
  <c r="K5263" i="11" s="1"/>
  <c r="J5264" i="11"/>
  <c r="K5264" i="11" s="1"/>
  <c r="J5265" i="11"/>
  <c r="K5265" i="11" s="1"/>
  <c r="J5266" i="11"/>
  <c r="K5266" i="11" s="1"/>
  <c r="J5267" i="11"/>
  <c r="K5267" i="11" s="1"/>
  <c r="J5268" i="11"/>
  <c r="K5268" i="11" s="1"/>
  <c r="J5269" i="11"/>
  <c r="K5269" i="11" s="1"/>
  <c r="J5270" i="11"/>
  <c r="K5270" i="11" s="1"/>
  <c r="J5271" i="11"/>
  <c r="K5271" i="11" s="1"/>
  <c r="J5272" i="11"/>
  <c r="K5272" i="11" s="1"/>
  <c r="J5273" i="11"/>
  <c r="K5273" i="11" s="1"/>
  <c r="J5274" i="11"/>
  <c r="K5274" i="11" s="1"/>
  <c r="J5275" i="11"/>
  <c r="K5275" i="11" s="1"/>
  <c r="J5276" i="11"/>
  <c r="K5276" i="11" s="1"/>
  <c r="J5277" i="11"/>
  <c r="K5277" i="11" s="1"/>
  <c r="J5278" i="11"/>
  <c r="K5278" i="11" s="1"/>
  <c r="J5279" i="11"/>
  <c r="K5279" i="11" s="1"/>
  <c r="J5280" i="11"/>
  <c r="K5280" i="11" s="1"/>
  <c r="J5281" i="11"/>
  <c r="K5281" i="11" s="1"/>
  <c r="J5282" i="11"/>
  <c r="K5282" i="11" s="1"/>
  <c r="J5283" i="11"/>
  <c r="K5283" i="11" s="1"/>
  <c r="J5284" i="11"/>
  <c r="K5284" i="11" s="1"/>
  <c r="J5285" i="11"/>
  <c r="K5285" i="11" s="1"/>
  <c r="J5286" i="11"/>
  <c r="K5286" i="11" s="1"/>
  <c r="J5287" i="11"/>
  <c r="K5287" i="11" s="1"/>
  <c r="J5288" i="11"/>
  <c r="K5288" i="11" s="1"/>
  <c r="J5289" i="11"/>
  <c r="K5289" i="11" s="1"/>
  <c r="J5290" i="11"/>
  <c r="K5290" i="11" s="1"/>
  <c r="J5291" i="11"/>
  <c r="K5291" i="11" s="1"/>
  <c r="J5292" i="11"/>
  <c r="K5292" i="11" s="1"/>
  <c r="J5293" i="11"/>
  <c r="K5293" i="11" s="1"/>
  <c r="J5294" i="11"/>
  <c r="K5294" i="11" s="1"/>
  <c r="J5295" i="11"/>
  <c r="K5295" i="11" s="1"/>
  <c r="J5296" i="11"/>
  <c r="K5296" i="11" s="1"/>
  <c r="J5297" i="11"/>
  <c r="K5297" i="11" s="1"/>
  <c r="J5298" i="11"/>
  <c r="K5298" i="11" s="1"/>
  <c r="J5299" i="11"/>
  <c r="K5299" i="11" s="1"/>
  <c r="J5300" i="11"/>
  <c r="K5300" i="11" s="1"/>
  <c r="J5301" i="11"/>
  <c r="K5301" i="11" s="1"/>
  <c r="J5302" i="11"/>
  <c r="K5302" i="11" s="1"/>
  <c r="J5303" i="11"/>
  <c r="K5303" i="11" s="1"/>
  <c r="J5304" i="11"/>
  <c r="K5304" i="11" s="1"/>
  <c r="J5305" i="11"/>
  <c r="K5305" i="11" s="1"/>
  <c r="J5306" i="11"/>
  <c r="K5306" i="11" s="1"/>
  <c r="J5307" i="11"/>
  <c r="K5307" i="11" s="1"/>
  <c r="J5308" i="11"/>
  <c r="K5308" i="11" s="1"/>
  <c r="J5309" i="11"/>
  <c r="K5309" i="11" s="1"/>
  <c r="J5310" i="11"/>
  <c r="K5310" i="11" s="1"/>
  <c r="J5311" i="11"/>
  <c r="K5311" i="11" s="1"/>
  <c r="J5312" i="11"/>
  <c r="K5312" i="11" s="1"/>
  <c r="J5313" i="11"/>
  <c r="K5313" i="11" s="1"/>
  <c r="J5314" i="11"/>
  <c r="K5314" i="11" s="1"/>
  <c r="J5315" i="11"/>
  <c r="K5315" i="11" s="1"/>
  <c r="J5316" i="11"/>
  <c r="K5316" i="11" s="1"/>
  <c r="J5317" i="11"/>
  <c r="K5317" i="11" s="1"/>
  <c r="J5318" i="11"/>
  <c r="K5318" i="11" s="1"/>
  <c r="J5319" i="11"/>
  <c r="K5319" i="11" s="1"/>
  <c r="J5320" i="11"/>
  <c r="K5320" i="11" s="1"/>
  <c r="J5321" i="11"/>
  <c r="K5321" i="11" s="1"/>
  <c r="J5322" i="11"/>
  <c r="K5322" i="11" s="1"/>
  <c r="J5323" i="11"/>
  <c r="K5323" i="11" s="1"/>
  <c r="J5324" i="11"/>
  <c r="K5324" i="11" s="1"/>
  <c r="J5325" i="11"/>
  <c r="K5325" i="11" s="1"/>
  <c r="J5326" i="11"/>
  <c r="K5326" i="11" s="1"/>
  <c r="J5327" i="11"/>
  <c r="K5327" i="11" s="1"/>
  <c r="J5328" i="11"/>
  <c r="K5328" i="11" s="1"/>
  <c r="J5329" i="11"/>
  <c r="K5329" i="11" s="1"/>
  <c r="J5330" i="11"/>
  <c r="K5330" i="11" s="1"/>
  <c r="J5331" i="11"/>
  <c r="K5331" i="11" s="1"/>
  <c r="J5332" i="11"/>
  <c r="K5332" i="11" s="1"/>
  <c r="J5333" i="11"/>
  <c r="K5333" i="11" s="1"/>
  <c r="J5334" i="11"/>
  <c r="K5334" i="11" s="1"/>
  <c r="J5335" i="11"/>
  <c r="K5335" i="11" s="1"/>
  <c r="J5336" i="11"/>
  <c r="K5336" i="11" s="1"/>
  <c r="J5337" i="11"/>
  <c r="K5337" i="11" s="1"/>
  <c r="J5338" i="11"/>
  <c r="K5338" i="11" s="1"/>
  <c r="J5339" i="11"/>
  <c r="K5339" i="11" s="1"/>
  <c r="J5340" i="11"/>
  <c r="K5340" i="11" s="1"/>
  <c r="J5341" i="11"/>
  <c r="K5341" i="11" s="1"/>
  <c r="J5342" i="11"/>
  <c r="K5342" i="11" s="1"/>
  <c r="J5343" i="11"/>
  <c r="K5343" i="11" s="1"/>
  <c r="J5344" i="11"/>
  <c r="K5344" i="11" s="1"/>
  <c r="J5345" i="11"/>
  <c r="K5345" i="11" s="1"/>
  <c r="J5346" i="11"/>
  <c r="K5346" i="11" s="1"/>
  <c r="J5347" i="11"/>
  <c r="K5347" i="11" s="1"/>
  <c r="J5348" i="11"/>
  <c r="K5348" i="11" s="1"/>
  <c r="J5349" i="11"/>
  <c r="K5349" i="11" s="1"/>
  <c r="J5350" i="11"/>
  <c r="K5350" i="11" s="1"/>
  <c r="J5351" i="11"/>
  <c r="K5351" i="11" s="1"/>
  <c r="J5352" i="11"/>
  <c r="K5352" i="11" s="1"/>
  <c r="J5353" i="11"/>
  <c r="K5353" i="11" s="1"/>
  <c r="J5354" i="11"/>
  <c r="K5354" i="11" s="1"/>
  <c r="J5355" i="11"/>
  <c r="K5355" i="11" s="1"/>
  <c r="J5356" i="11"/>
  <c r="K5356" i="11" s="1"/>
  <c r="J5357" i="11"/>
  <c r="K5357" i="11" s="1"/>
  <c r="J5358" i="11"/>
  <c r="K5358" i="11" s="1"/>
  <c r="J5359" i="11"/>
  <c r="K5359" i="11" s="1"/>
  <c r="J5360" i="11"/>
  <c r="K5360" i="11" s="1"/>
  <c r="J5361" i="11"/>
  <c r="K5361" i="11" s="1"/>
  <c r="J5362" i="11"/>
  <c r="K5362" i="11" s="1"/>
  <c r="J5363" i="11"/>
  <c r="K5363" i="11" s="1"/>
  <c r="J5364" i="11"/>
  <c r="K5364" i="11" s="1"/>
  <c r="J5365" i="11"/>
  <c r="K5365" i="11" s="1"/>
  <c r="J5366" i="11"/>
  <c r="K5366" i="11" s="1"/>
  <c r="J5367" i="11"/>
  <c r="K5367" i="11" s="1"/>
  <c r="J5368" i="11"/>
  <c r="K5368" i="11" s="1"/>
  <c r="J5369" i="11"/>
  <c r="K5369" i="11" s="1"/>
  <c r="J5370" i="11"/>
  <c r="K5370" i="11" s="1"/>
  <c r="J5371" i="11"/>
  <c r="K5371" i="11" s="1"/>
  <c r="J5372" i="11"/>
  <c r="K5372" i="11" s="1"/>
  <c r="J5373" i="11"/>
  <c r="K5373" i="11" s="1"/>
  <c r="J5374" i="11"/>
  <c r="K5374" i="11" s="1"/>
  <c r="J5375" i="11"/>
  <c r="K5375" i="11" s="1"/>
  <c r="J5376" i="11"/>
  <c r="K5376" i="11" s="1"/>
  <c r="J5377" i="11"/>
  <c r="K5377" i="11" s="1"/>
  <c r="J5378" i="11"/>
  <c r="K5378" i="11" s="1"/>
  <c r="J5379" i="11"/>
  <c r="K5379" i="11" s="1"/>
  <c r="J5380" i="11"/>
  <c r="K5380" i="11" s="1"/>
  <c r="J5381" i="11"/>
  <c r="K5381" i="11" s="1"/>
  <c r="J5382" i="11"/>
  <c r="K5382" i="11" s="1"/>
  <c r="J5383" i="11"/>
  <c r="K5383" i="11" s="1"/>
  <c r="J5384" i="11"/>
  <c r="K5384" i="11" s="1"/>
  <c r="J5385" i="11"/>
  <c r="K5385" i="11" s="1"/>
  <c r="J5386" i="11"/>
  <c r="K5386" i="11" s="1"/>
  <c r="J5387" i="11"/>
  <c r="K5387" i="11" s="1"/>
  <c r="J5388" i="11"/>
  <c r="K5388" i="11" s="1"/>
  <c r="J5389" i="11"/>
  <c r="K5389" i="11" s="1"/>
  <c r="J5390" i="11"/>
  <c r="K5390" i="11" s="1"/>
  <c r="J5391" i="11"/>
  <c r="K5391" i="11" s="1"/>
  <c r="J5392" i="11"/>
  <c r="K5392" i="11" s="1"/>
  <c r="J5393" i="11"/>
  <c r="K5393" i="11" s="1"/>
  <c r="J5394" i="11"/>
  <c r="K5394" i="11" s="1"/>
  <c r="J5395" i="11"/>
  <c r="K5395" i="11" s="1"/>
  <c r="J5396" i="11"/>
  <c r="K5396" i="11" s="1"/>
  <c r="J5397" i="11"/>
  <c r="K5397" i="11" s="1"/>
  <c r="J5398" i="11"/>
  <c r="K5398" i="11" s="1"/>
  <c r="J5399" i="11"/>
  <c r="K5399" i="11" s="1"/>
  <c r="J5400" i="11"/>
  <c r="K5400" i="11" s="1"/>
  <c r="J5401" i="11"/>
  <c r="K5401" i="11" s="1"/>
  <c r="J5402" i="11"/>
  <c r="K5402" i="11" s="1"/>
  <c r="J5403" i="11"/>
  <c r="K5403" i="11" s="1"/>
  <c r="J5404" i="11"/>
  <c r="K5404" i="11" s="1"/>
  <c r="J5405" i="11"/>
  <c r="K5405" i="11" s="1"/>
  <c r="J5406" i="11"/>
  <c r="K5406" i="11" s="1"/>
  <c r="J5407" i="11"/>
  <c r="K5407" i="11" s="1"/>
  <c r="J5408" i="11"/>
  <c r="K5408" i="11" s="1"/>
  <c r="J5409" i="11"/>
  <c r="K5409" i="11" s="1"/>
  <c r="J5410" i="11"/>
  <c r="K5410" i="11" s="1"/>
  <c r="J5411" i="11"/>
  <c r="K5411" i="11" s="1"/>
  <c r="J5412" i="11"/>
  <c r="K5412" i="11" s="1"/>
  <c r="J5413" i="11"/>
  <c r="K5413" i="11" s="1"/>
  <c r="J5414" i="11"/>
  <c r="K5414" i="11" s="1"/>
  <c r="J5415" i="11"/>
  <c r="K5415" i="11" s="1"/>
  <c r="J5416" i="11"/>
  <c r="K5416" i="11" s="1"/>
  <c r="J5417" i="11"/>
  <c r="K5417" i="11" s="1"/>
  <c r="J5418" i="11"/>
  <c r="K5418" i="11" s="1"/>
  <c r="J5419" i="11"/>
  <c r="K5419" i="11" s="1"/>
  <c r="J5420" i="11"/>
  <c r="K5420" i="11" s="1"/>
  <c r="J5421" i="11"/>
  <c r="K5421" i="11" s="1"/>
  <c r="J5422" i="11"/>
  <c r="K5422" i="11" s="1"/>
  <c r="J5423" i="11"/>
  <c r="K5423" i="11" s="1"/>
  <c r="J5424" i="11"/>
  <c r="K5424" i="11" s="1"/>
  <c r="J5425" i="11"/>
  <c r="K5425" i="11" s="1"/>
  <c r="J5426" i="11"/>
  <c r="K5426" i="11" s="1"/>
  <c r="J5427" i="11"/>
  <c r="K5427" i="11" s="1"/>
  <c r="J5428" i="11"/>
  <c r="K5428" i="11" s="1"/>
  <c r="J5429" i="11"/>
  <c r="K5429" i="11" s="1"/>
  <c r="J5430" i="11"/>
  <c r="K5430" i="11" s="1"/>
  <c r="J5431" i="11"/>
  <c r="K5431" i="11" s="1"/>
  <c r="J5432" i="11"/>
  <c r="K5432" i="11" s="1"/>
  <c r="J5433" i="11"/>
  <c r="K5433" i="11" s="1"/>
  <c r="J5434" i="11"/>
  <c r="K5434" i="11" s="1"/>
  <c r="J5435" i="11"/>
  <c r="K5435" i="11" s="1"/>
  <c r="J5436" i="11"/>
  <c r="K5436" i="11" s="1"/>
  <c r="J5437" i="11"/>
  <c r="K5437" i="11" s="1"/>
  <c r="J5438" i="11"/>
  <c r="K5438" i="11" s="1"/>
  <c r="J5439" i="11"/>
  <c r="K5439" i="11" s="1"/>
  <c r="J5440" i="11"/>
  <c r="K5440" i="11" s="1"/>
  <c r="J5441" i="11"/>
  <c r="K5441" i="11" s="1"/>
  <c r="J5442" i="11"/>
  <c r="K5442" i="11" s="1"/>
  <c r="J5443" i="11"/>
  <c r="K5443" i="11" s="1"/>
  <c r="J5444" i="11"/>
  <c r="K5444" i="11" s="1"/>
  <c r="J5445" i="11"/>
  <c r="K5445" i="11" s="1"/>
  <c r="J5446" i="11"/>
  <c r="K5446" i="11" s="1"/>
  <c r="J5447" i="11"/>
  <c r="K5447" i="11" s="1"/>
  <c r="J5448" i="11"/>
  <c r="K5448" i="11" s="1"/>
  <c r="J5449" i="11"/>
  <c r="K5449" i="11" s="1"/>
  <c r="J5450" i="11"/>
  <c r="K5450" i="11" s="1"/>
  <c r="J5451" i="11"/>
  <c r="K5451" i="11" s="1"/>
  <c r="J5452" i="11"/>
  <c r="K5452" i="11" s="1"/>
  <c r="J5453" i="11"/>
  <c r="K5453" i="11" s="1"/>
  <c r="J5454" i="11"/>
  <c r="K5454" i="11" s="1"/>
  <c r="J5455" i="11"/>
  <c r="K5455" i="11" s="1"/>
  <c r="J5456" i="11"/>
  <c r="K5456" i="11" s="1"/>
  <c r="J5457" i="11"/>
  <c r="K5457" i="11" s="1"/>
  <c r="J5458" i="11"/>
  <c r="K5458" i="11" s="1"/>
  <c r="J5459" i="11"/>
  <c r="K5459" i="11" s="1"/>
  <c r="J5460" i="11"/>
  <c r="K5460" i="11" s="1"/>
  <c r="J5461" i="11"/>
  <c r="K5461" i="11" s="1"/>
  <c r="J5462" i="11"/>
  <c r="K5462" i="11" s="1"/>
  <c r="J5463" i="11"/>
  <c r="K5463" i="11" s="1"/>
  <c r="J5464" i="11"/>
  <c r="K5464" i="11" s="1"/>
  <c r="J5465" i="11"/>
  <c r="K5465" i="11" s="1"/>
  <c r="J5466" i="11"/>
  <c r="K5466" i="11" s="1"/>
  <c r="J5467" i="11"/>
  <c r="K5467" i="11" s="1"/>
  <c r="J5468" i="11"/>
  <c r="K5468" i="11" s="1"/>
  <c r="J5469" i="11"/>
  <c r="K5469" i="11" s="1"/>
  <c r="J5470" i="11"/>
  <c r="K5470" i="11" s="1"/>
  <c r="J5471" i="11"/>
  <c r="K5471" i="11" s="1"/>
  <c r="J5472" i="11"/>
  <c r="K5472" i="11" s="1"/>
  <c r="J5473" i="11"/>
  <c r="K5473" i="11" s="1"/>
  <c r="J5474" i="11"/>
  <c r="K5474" i="11" s="1"/>
  <c r="J5475" i="11"/>
  <c r="K5475" i="11" s="1"/>
  <c r="J5476" i="11"/>
  <c r="K5476" i="11" s="1"/>
  <c r="J5477" i="11"/>
  <c r="K5477" i="11" s="1"/>
  <c r="J5478" i="11"/>
  <c r="K5478" i="11" s="1"/>
  <c r="J5479" i="11"/>
  <c r="K5479" i="11" s="1"/>
  <c r="J5480" i="11"/>
  <c r="K5480" i="11" s="1"/>
  <c r="J5481" i="11"/>
  <c r="K5481" i="11" s="1"/>
  <c r="J5482" i="11"/>
  <c r="K5482" i="11" s="1"/>
  <c r="J5483" i="11"/>
  <c r="K5483" i="11" s="1"/>
  <c r="J5484" i="11"/>
  <c r="K5484" i="11" s="1"/>
  <c r="J5485" i="11"/>
  <c r="K5485" i="11" s="1"/>
  <c r="J5486" i="11"/>
  <c r="K5486" i="11" s="1"/>
  <c r="J5487" i="11"/>
  <c r="K5487" i="11" s="1"/>
  <c r="J5488" i="11"/>
  <c r="K5488" i="11" s="1"/>
  <c r="J5489" i="11"/>
  <c r="K5489" i="11" s="1"/>
  <c r="J5490" i="11"/>
  <c r="K5490" i="11" s="1"/>
  <c r="J5491" i="11"/>
  <c r="K5491" i="11" s="1"/>
  <c r="J5492" i="11"/>
  <c r="K5492" i="11" s="1"/>
  <c r="J5493" i="11"/>
  <c r="K5493" i="11" s="1"/>
  <c r="J5494" i="11"/>
  <c r="K5494" i="11" s="1"/>
  <c r="J5495" i="11"/>
  <c r="K5495" i="11" s="1"/>
  <c r="J5496" i="11"/>
  <c r="K5496" i="11" s="1"/>
  <c r="J5497" i="11"/>
  <c r="K5497" i="11" s="1"/>
  <c r="J5498" i="11"/>
  <c r="K5498" i="11" s="1"/>
  <c r="J5499" i="11"/>
  <c r="K5499" i="11" s="1"/>
  <c r="J5500" i="11"/>
  <c r="K5500" i="11" s="1"/>
  <c r="J5501" i="11"/>
  <c r="K5501" i="11" s="1"/>
  <c r="J5502" i="11"/>
  <c r="K5502" i="11" s="1"/>
  <c r="J5503" i="11"/>
  <c r="K5503" i="11" s="1"/>
  <c r="J5504" i="11"/>
  <c r="K5504" i="11" s="1"/>
  <c r="J5505" i="11"/>
  <c r="K5505" i="11" s="1"/>
  <c r="J5506" i="11"/>
  <c r="K5506" i="11" s="1"/>
  <c r="J5507" i="11"/>
  <c r="K5507" i="11" s="1"/>
  <c r="J5508" i="11"/>
  <c r="K5508" i="11" s="1"/>
  <c r="J5509" i="11"/>
  <c r="K5509" i="11" s="1"/>
  <c r="J5510" i="11"/>
  <c r="K5510" i="11" s="1"/>
  <c r="J5511" i="11"/>
  <c r="K5511" i="11" s="1"/>
  <c r="J5512" i="11"/>
  <c r="K5512" i="11" s="1"/>
  <c r="J5513" i="11"/>
  <c r="K5513" i="11" s="1"/>
  <c r="J5514" i="11"/>
  <c r="K5514" i="11" s="1"/>
  <c r="J5515" i="11"/>
  <c r="K5515" i="11" s="1"/>
  <c r="J5516" i="11"/>
  <c r="K5516" i="11" s="1"/>
  <c r="J5517" i="11"/>
  <c r="K5517" i="11" s="1"/>
  <c r="J5518" i="11"/>
  <c r="K5518" i="11" s="1"/>
  <c r="J5519" i="11"/>
  <c r="K5519" i="11" s="1"/>
  <c r="J5520" i="11"/>
  <c r="K5520" i="11" s="1"/>
  <c r="J5521" i="11"/>
  <c r="K5521" i="11" s="1"/>
  <c r="J5522" i="11"/>
  <c r="K5522" i="11" s="1"/>
  <c r="J5523" i="11"/>
  <c r="K5523" i="11" s="1"/>
  <c r="J5524" i="11"/>
  <c r="K5524" i="11" s="1"/>
  <c r="J5525" i="11"/>
  <c r="K5525" i="11" s="1"/>
  <c r="J5526" i="11"/>
  <c r="K5526" i="11" s="1"/>
  <c r="J5527" i="11"/>
  <c r="K5527" i="11" s="1"/>
  <c r="J5528" i="11"/>
  <c r="K5528" i="11" s="1"/>
  <c r="J5529" i="11"/>
  <c r="K5529" i="11" s="1"/>
  <c r="J5530" i="11"/>
  <c r="K5530" i="11" s="1"/>
  <c r="J5531" i="11"/>
  <c r="K5531" i="11" s="1"/>
  <c r="J5532" i="11"/>
  <c r="K5532" i="11" s="1"/>
  <c r="J5533" i="11"/>
  <c r="K5533" i="11" s="1"/>
  <c r="J5534" i="11"/>
  <c r="K5534" i="11" s="1"/>
  <c r="J5535" i="11"/>
  <c r="K5535" i="11" s="1"/>
  <c r="J5536" i="11"/>
  <c r="K5536" i="11" s="1"/>
  <c r="J5537" i="11"/>
  <c r="K5537" i="11" s="1"/>
  <c r="J5538" i="11"/>
  <c r="K5538" i="11" s="1"/>
  <c r="J5539" i="11"/>
  <c r="K5539" i="11" s="1"/>
  <c r="J5540" i="11"/>
  <c r="K5540" i="11" s="1"/>
  <c r="J5541" i="11"/>
  <c r="K5541" i="11" s="1"/>
  <c r="J5542" i="11"/>
  <c r="K5542" i="11" s="1"/>
  <c r="J5543" i="11"/>
  <c r="K5543" i="11" s="1"/>
  <c r="J5544" i="11"/>
  <c r="K5544" i="11" s="1"/>
  <c r="J5545" i="11"/>
  <c r="K5545" i="11" s="1"/>
  <c r="J5546" i="11"/>
  <c r="K5546" i="11" s="1"/>
  <c r="J5547" i="11"/>
  <c r="K5547" i="11" s="1"/>
  <c r="J5548" i="11"/>
  <c r="K5548" i="11" s="1"/>
  <c r="J5549" i="11"/>
  <c r="K5549" i="11" s="1"/>
  <c r="J5550" i="11"/>
  <c r="K5550" i="11" s="1"/>
  <c r="J5551" i="11"/>
  <c r="K5551" i="11" s="1"/>
  <c r="J5552" i="11"/>
  <c r="K5552" i="11" s="1"/>
  <c r="J5553" i="11"/>
  <c r="K5553" i="11" s="1"/>
  <c r="J5554" i="11"/>
  <c r="K5554" i="11" s="1"/>
  <c r="J5555" i="11"/>
  <c r="K5555" i="11" s="1"/>
  <c r="J5556" i="11"/>
  <c r="K5556" i="11" s="1"/>
  <c r="J5557" i="11"/>
  <c r="K5557" i="11" s="1"/>
  <c r="J5558" i="11"/>
  <c r="K5558" i="11" s="1"/>
  <c r="J5559" i="11"/>
  <c r="K5559" i="11" s="1"/>
  <c r="J5560" i="11"/>
  <c r="K5560" i="11" s="1"/>
  <c r="J5561" i="11"/>
  <c r="K5561" i="11" s="1"/>
  <c r="J5562" i="11"/>
  <c r="K5562" i="11" s="1"/>
  <c r="J5563" i="11"/>
  <c r="K5563" i="11" s="1"/>
  <c r="J5564" i="11"/>
  <c r="K5564" i="11" s="1"/>
  <c r="J5565" i="11"/>
  <c r="K5565" i="11" s="1"/>
  <c r="J5566" i="11"/>
  <c r="K5566" i="11" s="1"/>
  <c r="J5567" i="11"/>
  <c r="K5567" i="11" s="1"/>
  <c r="J5568" i="11"/>
  <c r="K5568" i="11" s="1"/>
  <c r="J5569" i="11"/>
  <c r="K5569" i="11" s="1"/>
  <c r="J5570" i="11"/>
  <c r="K5570" i="11" s="1"/>
  <c r="J5571" i="11"/>
  <c r="K5571" i="11" s="1"/>
  <c r="J5572" i="11"/>
  <c r="K5572" i="11" s="1"/>
  <c r="J5573" i="11"/>
  <c r="K5573" i="11" s="1"/>
  <c r="J5574" i="11"/>
  <c r="K5574" i="11" s="1"/>
  <c r="J5575" i="11"/>
  <c r="K5575" i="11" s="1"/>
  <c r="J5576" i="11"/>
  <c r="K5576" i="11" s="1"/>
  <c r="J5577" i="11"/>
  <c r="K5577" i="11" s="1"/>
  <c r="J5578" i="11"/>
  <c r="K5578" i="11" s="1"/>
  <c r="J5579" i="11"/>
  <c r="K5579" i="11" s="1"/>
  <c r="J5580" i="11"/>
  <c r="K5580" i="11" s="1"/>
  <c r="J5581" i="11"/>
  <c r="K5581" i="11" s="1"/>
  <c r="J5582" i="11"/>
  <c r="K5582" i="11" s="1"/>
  <c r="J5583" i="11"/>
  <c r="K5583" i="11" s="1"/>
  <c r="J5584" i="11"/>
  <c r="K5584" i="11" s="1"/>
  <c r="J5585" i="11"/>
  <c r="K5585" i="11" s="1"/>
  <c r="J5586" i="11"/>
  <c r="K5586" i="11" s="1"/>
  <c r="J5587" i="11"/>
  <c r="K5587" i="11" s="1"/>
  <c r="J5588" i="11"/>
  <c r="K5588" i="11" s="1"/>
  <c r="J5589" i="11"/>
  <c r="K5589" i="11" s="1"/>
  <c r="J5590" i="11"/>
  <c r="K5590" i="11" s="1"/>
  <c r="J5591" i="11"/>
  <c r="K5591" i="11" s="1"/>
  <c r="J5592" i="11"/>
  <c r="K5592" i="11" s="1"/>
  <c r="J5593" i="11"/>
  <c r="K5593" i="11" s="1"/>
  <c r="J5594" i="11"/>
  <c r="K5594" i="11" s="1"/>
  <c r="J5595" i="11"/>
  <c r="K5595" i="11" s="1"/>
  <c r="J5596" i="11"/>
  <c r="K5596" i="11" s="1"/>
  <c r="J5597" i="11"/>
  <c r="K5597" i="11" s="1"/>
  <c r="J5598" i="11"/>
  <c r="K5598" i="11" s="1"/>
  <c r="J5599" i="11"/>
  <c r="K5599" i="11" s="1"/>
  <c r="J5600" i="11"/>
  <c r="K5600" i="11" s="1"/>
  <c r="J5601" i="11"/>
  <c r="K5601" i="11" s="1"/>
  <c r="J5602" i="11"/>
  <c r="K5602" i="11" s="1"/>
  <c r="J5603" i="11"/>
  <c r="K5603" i="11" s="1"/>
  <c r="J5604" i="11"/>
  <c r="K5604" i="11" s="1"/>
  <c r="J5605" i="11"/>
  <c r="K5605" i="11" s="1"/>
  <c r="J5606" i="11"/>
  <c r="K5606" i="11" s="1"/>
  <c r="J5607" i="11"/>
  <c r="K5607" i="11" s="1"/>
  <c r="J5608" i="11"/>
  <c r="K5608" i="11" s="1"/>
  <c r="J5609" i="11"/>
  <c r="K5609" i="11" s="1"/>
  <c r="J5610" i="11"/>
  <c r="K5610" i="11" s="1"/>
  <c r="J5611" i="11"/>
  <c r="K5611" i="11" s="1"/>
  <c r="J5612" i="11"/>
  <c r="K5612" i="11" s="1"/>
  <c r="J5613" i="11"/>
  <c r="K5613" i="11" s="1"/>
  <c r="J5614" i="11"/>
  <c r="K5614" i="11" s="1"/>
  <c r="J5615" i="11"/>
  <c r="K5615" i="11" s="1"/>
  <c r="J5616" i="11"/>
  <c r="K5616" i="11" s="1"/>
  <c r="J5617" i="11"/>
  <c r="K5617" i="11" s="1"/>
  <c r="J5618" i="11"/>
  <c r="K5618" i="11" s="1"/>
  <c r="J5619" i="11"/>
  <c r="K5619" i="11" s="1"/>
  <c r="J5620" i="11"/>
  <c r="K5620" i="11" s="1"/>
  <c r="J5621" i="11"/>
  <c r="K5621" i="11" s="1"/>
  <c r="J5622" i="11"/>
  <c r="K5622" i="11" s="1"/>
  <c r="J5623" i="11"/>
  <c r="K5623" i="11" s="1"/>
  <c r="J5624" i="11"/>
  <c r="K5624" i="11" s="1"/>
  <c r="J5625" i="11"/>
  <c r="K5625" i="11" s="1"/>
  <c r="J5626" i="11"/>
  <c r="K5626" i="11" s="1"/>
  <c r="J5627" i="11"/>
  <c r="K5627" i="11" s="1"/>
  <c r="J5628" i="11"/>
  <c r="K5628" i="11" s="1"/>
  <c r="J5629" i="11"/>
  <c r="K5629" i="11" s="1"/>
  <c r="J5630" i="11"/>
  <c r="K5630" i="11" s="1"/>
  <c r="J5631" i="11"/>
  <c r="K5631" i="11" s="1"/>
  <c r="J5632" i="11"/>
  <c r="K5632" i="11" s="1"/>
  <c r="J5633" i="11"/>
  <c r="K5633" i="11" s="1"/>
  <c r="J5634" i="11"/>
  <c r="K5634" i="11" s="1"/>
  <c r="J5635" i="11"/>
  <c r="K5635" i="11" s="1"/>
  <c r="J5636" i="11"/>
  <c r="K5636" i="11" s="1"/>
  <c r="J5637" i="11"/>
  <c r="K5637" i="11" s="1"/>
  <c r="J5638" i="11"/>
  <c r="K5638" i="11" s="1"/>
  <c r="J5639" i="11"/>
  <c r="K5639" i="11" s="1"/>
  <c r="J5640" i="11"/>
  <c r="K5640" i="11" s="1"/>
  <c r="J5641" i="11"/>
  <c r="K5641" i="11" s="1"/>
  <c r="J5642" i="11"/>
  <c r="K5642" i="11" s="1"/>
  <c r="J5643" i="11"/>
  <c r="K5643" i="11" s="1"/>
  <c r="J5644" i="11"/>
  <c r="K5644" i="11" s="1"/>
  <c r="J5645" i="11"/>
  <c r="K5645" i="11" s="1"/>
  <c r="J5646" i="11"/>
  <c r="K5646" i="11" s="1"/>
  <c r="J5647" i="11"/>
  <c r="K5647" i="11" s="1"/>
  <c r="J5648" i="11"/>
  <c r="K5648" i="11" s="1"/>
  <c r="J5649" i="11"/>
  <c r="K5649" i="11" s="1"/>
  <c r="J5650" i="11"/>
  <c r="K5650" i="11" s="1"/>
  <c r="J5651" i="11"/>
  <c r="K5651" i="11" s="1"/>
  <c r="J5652" i="11"/>
  <c r="K5652" i="11" s="1"/>
  <c r="J5653" i="11"/>
  <c r="K5653" i="11" s="1"/>
  <c r="J5654" i="11"/>
  <c r="K5654" i="11" s="1"/>
  <c r="J5655" i="11"/>
  <c r="K5655" i="11" s="1"/>
  <c r="J5656" i="11"/>
  <c r="K5656" i="11" s="1"/>
  <c r="J5657" i="11"/>
  <c r="K5657" i="11" s="1"/>
  <c r="J5658" i="11"/>
  <c r="K5658" i="11" s="1"/>
  <c r="J5659" i="11"/>
  <c r="K5659" i="11" s="1"/>
  <c r="J5660" i="11"/>
  <c r="K5660" i="11" s="1"/>
  <c r="J5661" i="11"/>
  <c r="K5661" i="11" s="1"/>
  <c r="J5662" i="11"/>
  <c r="K5662" i="11" s="1"/>
  <c r="J5663" i="11"/>
  <c r="K5663" i="11" s="1"/>
  <c r="J5664" i="11"/>
  <c r="K5664" i="11" s="1"/>
  <c r="J5665" i="11"/>
  <c r="K5665" i="11" s="1"/>
  <c r="J5666" i="11"/>
  <c r="K5666" i="11" s="1"/>
  <c r="J5667" i="11"/>
  <c r="K5667" i="11" s="1"/>
  <c r="J5668" i="11"/>
  <c r="K5668" i="11" s="1"/>
  <c r="J5669" i="11"/>
  <c r="K5669" i="11" s="1"/>
  <c r="J5670" i="11"/>
  <c r="K5670" i="11" s="1"/>
  <c r="J5671" i="11"/>
  <c r="K5671" i="11" s="1"/>
  <c r="J5672" i="11"/>
  <c r="K5672" i="11" s="1"/>
  <c r="J5673" i="11"/>
  <c r="K5673" i="11" s="1"/>
  <c r="J5674" i="11"/>
  <c r="K5674" i="11" s="1"/>
  <c r="J5675" i="11"/>
  <c r="K5675" i="11" s="1"/>
  <c r="J5676" i="11"/>
  <c r="K5676" i="11" s="1"/>
  <c r="J5677" i="11"/>
  <c r="K5677" i="11" s="1"/>
  <c r="J5678" i="11"/>
  <c r="K5678" i="11" s="1"/>
  <c r="J5679" i="11"/>
  <c r="K5679" i="11" s="1"/>
  <c r="J5680" i="11"/>
  <c r="K5680" i="11" s="1"/>
  <c r="J5681" i="11"/>
  <c r="K5681" i="11" s="1"/>
  <c r="J5682" i="11"/>
  <c r="K5682" i="11" s="1"/>
  <c r="J5683" i="11"/>
  <c r="K5683" i="11" s="1"/>
  <c r="J5684" i="11"/>
  <c r="K5684" i="11" s="1"/>
  <c r="J5685" i="11"/>
  <c r="K5685" i="11" s="1"/>
  <c r="J5686" i="11"/>
  <c r="K5686" i="11" s="1"/>
  <c r="J5687" i="11"/>
  <c r="K5687" i="11" s="1"/>
  <c r="J5688" i="11"/>
  <c r="K5688" i="11" s="1"/>
  <c r="J5689" i="11"/>
  <c r="K5689" i="11" s="1"/>
  <c r="J5690" i="11"/>
  <c r="K5690" i="11" s="1"/>
  <c r="J5691" i="11"/>
  <c r="K5691" i="11" s="1"/>
  <c r="J5692" i="11"/>
  <c r="K5692" i="11" s="1"/>
  <c r="J5693" i="11"/>
  <c r="K5693" i="11" s="1"/>
  <c r="J5694" i="11"/>
  <c r="K5694" i="11" s="1"/>
  <c r="J5695" i="11"/>
  <c r="K5695" i="11" s="1"/>
  <c r="J5696" i="11"/>
  <c r="K5696" i="11" s="1"/>
  <c r="J5697" i="11"/>
  <c r="K5697" i="11" s="1"/>
  <c r="J5698" i="11"/>
  <c r="K5698" i="11" s="1"/>
  <c r="J5699" i="11"/>
  <c r="K5699" i="11" s="1"/>
  <c r="J5700" i="11"/>
  <c r="K5700" i="11" s="1"/>
  <c r="J5701" i="11"/>
  <c r="K5701" i="11" s="1"/>
  <c r="J5702" i="11"/>
  <c r="K5702" i="11" s="1"/>
  <c r="J5703" i="11"/>
  <c r="K5703" i="11" s="1"/>
  <c r="J5704" i="11"/>
  <c r="K5704" i="11" s="1"/>
  <c r="J5705" i="11"/>
  <c r="K5705" i="11" s="1"/>
  <c r="J5706" i="11"/>
  <c r="K5706" i="11" s="1"/>
  <c r="J5707" i="11"/>
  <c r="K5707" i="11" s="1"/>
  <c r="J5708" i="11"/>
  <c r="K5708" i="11" s="1"/>
  <c r="J5709" i="11"/>
  <c r="K5709" i="11" s="1"/>
  <c r="J5710" i="11"/>
  <c r="K5710" i="11" s="1"/>
  <c r="J5711" i="11"/>
  <c r="K5711" i="11" s="1"/>
  <c r="J5712" i="11"/>
  <c r="K5712" i="11" s="1"/>
  <c r="J5713" i="11"/>
  <c r="K5713" i="11" s="1"/>
  <c r="J5714" i="11"/>
  <c r="K5714" i="11" s="1"/>
  <c r="J5715" i="11"/>
  <c r="K5715" i="11" s="1"/>
  <c r="J5716" i="11"/>
  <c r="K5716" i="11" s="1"/>
  <c r="J5717" i="11"/>
  <c r="K5717" i="11" s="1"/>
  <c r="J5718" i="11"/>
  <c r="K5718" i="11" s="1"/>
  <c r="J5719" i="11"/>
  <c r="K5719" i="11" s="1"/>
  <c r="J5720" i="11"/>
  <c r="K5720" i="11" s="1"/>
  <c r="J5721" i="11"/>
  <c r="K5721" i="11" s="1"/>
  <c r="J5722" i="11"/>
  <c r="K5722" i="11" s="1"/>
  <c r="J5723" i="11"/>
  <c r="K5723" i="11" s="1"/>
  <c r="J5724" i="11"/>
  <c r="K5724" i="11" s="1"/>
  <c r="J5725" i="11"/>
  <c r="K5725" i="11" s="1"/>
  <c r="J5726" i="11"/>
  <c r="K5726" i="11" s="1"/>
  <c r="J5727" i="11"/>
  <c r="K5727" i="11" s="1"/>
  <c r="J5728" i="11"/>
  <c r="K5728" i="11" s="1"/>
  <c r="J5729" i="11"/>
  <c r="K5729" i="11" s="1"/>
  <c r="J5730" i="11"/>
  <c r="K5730" i="11" s="1"/>
  <c r="J5731" i="11"/>
  <c r="K5731" i="11" s="1"/>
  <c r="J5732" i="11"/>
  <c r="K5732" i="11" s="1"/>
  <c r="J5733" i="11"/>
  <c r="K5733" i="11" s="1"/>
  <c r="J5734" i="11"/>
  <c r="K5734" i="11" s="1"/>
  <c r="J5735" i="11"/>
  <c r="K5735" i="11" s="1"/>
  <c r="J5736" i="11"/>
  <c r="K5736" i="11" s="1"/>
  <c r="J5737" i="11"/>
  <c r="K5737" i="11" s="1"/>
  <c r="J5738" i="11"/>
  <c r="K5738" i="11" s="1"/>
  <c r="J5739" i="11"/>
  <c r="K5739" i="11" s="1"/>
  <c r="J5740" i="11"/>
  <c r="K5740" i="11" s="1"/>
  <c r="J5741" i="11"/>
  <c r="K5741" i="11" s="1"/>
  <c r="J5742" i="11"/>
  <c r="K5742" i="11" s="1"/>
  <c r="J5743" i="11"/>
  <c r="K5743" i="11" s="1"/>
  <c r="J5744" i="11"/>
  <c r="K5744" i="11" s="1"/>
  <c r="J5745" i="11"/>
  <c r="K5745" i="11" s="1"/>
  <c r="J5746" i="11"/>
  <c r="K5746" i="11" s="1"/>
  <c r="J5747" i="11"/>
  <c r="K5747" i="11" s="1"/>
  <c r="J5748" i="11"/>
  <c r="K5748" i="11" s="1"/>
  <c r="J5749" i="11"/>
  <c r="K5749" i="11" s="1"/>
  <c r="J5750" i="11"/>
  <c r="K5750" i="11" s="1"/>
  <c r="J5751" i="11"/>
  <c r="K5751" i="11" s="1"/>
  <c r="J5752" i="11"/>
  <c r="K5752" i="11" s="1"/>
  <c r="J5753" i="11"/>
  <c r="K5753" i="11" s="1"/>
  <c r="J5754" i="11"/>
  <c r="K5754" i="11" s="1"/>
  <c r="J5755" i="11"/>
  <c r="K5755" i="11" s="1"/>
  <c r="J5756" i="11"/>
  <c r="K5756" i="11" s="1"/>
  <c r="J5757" i="11"/>
  <c r="K5757" i="11" s="1"/>
  <c r="J5758" i="11"/>
  <c r="K5758" i="11" s="1"/>
  <c r="J5759" i="11"/>
  <c r="K5759" i="11" s="1"/>
  <c r="J5760" i="11"/>
  <c r="K5760" i="11" s="1"/>
  <c r="J5761" i="11"/>
  <c r="K5761" i="11" s="1"/>
  <c r="J5762" i="11"/>
  <c r="K5762" i="11" s="1"/>
  <c r="J5763" i="11"/>
  <c r="K5763" i="11" s="1"/>
  <c r="J5764" i="11"/>
  <c r="K5764" i="11" s="1"/>
  <c r="J5765" i="11"/>
  <c r="K5765" i="11" s="1"/>
  <c r="J5766" i="11"/>
  <c r="K5766" i="11" s="1"/>
  <c r="J5767" i="11"/>
  <c r="K5767" i="11" s="1"/>
  <c r="J5768" i="11"/>
  <c r="K5768" i="11" s="1"/>
  <c r="J5769" i="11"/>
  <c r="K5769" i="11" s="1"/>
  <c r="J5770" i="11"/>
  <c r="K5770" i="11" s="1"/>
  <c r="J5771" i="11"/>
  <c r="K5771" i="11" s="1"/>
  <c r="J5772" i="11"/>
  <c r="K5772" i="11" s="1"/>
  <c r="J5773" i="11"/>
  <c r="K5773" i="11" s="1"/>
  <c r="J5774" i="11"/>
  <c r="K5774" i="11" s="1"/>
  <c r="J5775" i="11"/>
  <c r="K5775" i="11" s="1"/>
  <c r="J5776" i="11"/>
  <c r="K5776" i="11" s="1"/>
  <c r="J5777" i="11"/>
  <c r="K5777" i="11" s="1"/>
  <c r="J5778" i="11"/>
  <c r="K5778" i="11" s="1"/>
  <c r="J5779" i="11"/>
  <c r="K5779" i="11" s="1"/>
  <c r="J5780" i="11"/>
  <c r="K5780" i="11" s="1"/>
  <c r="J5781" i="11"/>
  <c r="K5781" i="11" s="1"/>
  <c r="J5782" i="11"/>
  <c r="K5782" i="11" s="1"/>
  <c r="J5783" i="11"/>
  <c r="K5783" i="11" s="1"/>
  <c r="J5784" i="11"/>
  <c r="K5784" i="11" s="1"/>
  <c r="J5785" i="11"/>
  <c r="K5785" i="11" s="1"/>
  <c r="J5786" i="11"/>
  <c r="K5786" i="11" s="1"/>
  <c r="J5787" i="11"/>
  <c r="K5787" i="11" s="1"/>
  <c r="J5788" i="11"/>
  <c r="K5788" i="11" s="1"/>
  <c r="J5789" i="11"/>
  <c r="K5789" i="11" s="1"/>
  <c r="J5790" i="11"/>
  <c r="K5790" i="11" s="1"/>
  <c r="J5791" i="11"/>
  <c r="K5791" i="11" s="1"/>
  <c r="J5792" i="11"/>
  <c r="K5792" i="11" s="1"/>
  <c r="J5793" i="11"/>
  <c r="K5793" i="11" s="1"/>
  <c r="J5794" i="11"/>
  <c r="K5794" i="11" s="1"/>
  <c r="J5795" i="11"/>
  <c r="K5795" i="11" s="1"/>
  <c r="J5796" i="11"/>
  <c r="K5796" i="11" s="1"/>
  <c r="J5797" i="11"/>
  <c r="K5797" i="11" s="1"/>
  <c r="J5798" i="11"/>
  <c r="K5798" i="11" s="1"/>
  <c r="J5799" i="11"/>
  <c r="K5799" i="11" s="1"/>
  <c r="J5800" i="11"/>
  <c r="K5800" i="11" s="1"/>
  <c r="J5801" i="11"/>
  <c r="K5801" i="11" s="1"/>
  <c r="J5802" i="11"/>
  <c r="K5802" i="11" s="1"/>
  <c r="J5803" i="11"/>
  <c r="K5803" i="11" s="1"/>
  <c r="J5804" i="11"/>
  <c r="K5804" i="11" s="1"/>
  <c r="J5805" i="11"/>
  <c r="K5805" i="11" s="1"/>
  <c r="J5806" i="11"/>
  <c r="K5806" i="11" s="1"/>
  <c r="J5807" i="11"/>
  <c r="K5807" i="11" s="1"/>
  <c r="J5808" i="11"/>
  <c r="K5808" i="11" s="1"/>
  <c r="J5809" i="11"/>
  <c r="K5809" i="11" s="1"/>
  <c r="J5810" i="11"/>
  <c r="K5810" i="11" s="1"/>
  <c r="J5811" i="11"/>
  <c r="K5811" i="11" s="1"/>
  <c r="J5812" i="11"/>
  <c r="K5812" i="11" s="1"/>
  <c r="J5813" i="11"/>
  <c r="K5813" i="11" s="1"/>
  <c r="J5814" i="11"/>
  <c r="K5814" i="11" s="1"/>
  <c r="J5815" i="11"/>
  <c r="K5815" i="11" s="1"/>
  <c r="J5816" i="11"/>
  <c r="K5816" i="11" s="1"/>
  <c r="J5817" i="11"/>
  <c r="K5817" i="11" s="1"/>
  <c r="J5818" i="11"/>
  <c r="K5818" i="11" s="1"/>
  <c r="J5819" i="11"/>
  <c r="K5819" i="11" s="1"/>
  <c r="J5820" i="11"/>
  <c r="K5820" i="11" s="1"/>
  <c r="J5821" i="11"/>
  <c r="K5821" i="11" s="1"/>
  <c r="J5822" i="11"/>
  <c r="K5822" i="11" s="1"/>
  <c r="J5823" i="11"/>
  <c r="K5823" i="11" s="1"/>
  <c r="J5824" i="11"/>
  <c r="K5824" i="11" s="1"/>
  <c r="J5825" i="11"/>
  <c r="K5825" i="11" s="1"/>
  <c r="J5826" i="11"/>
  <c r="K5826" i="11" s="1"/>
  <c r="J5827" i="11"/>
  <c r="K5827" i="11" s="1"/>
  <c r="J5828" i="11"/>
  <c r="K5828" i="11" s="1"/>
  <c r="J5829" i="11"/>
  <c r="K5829" i="11" s="1"/>
  <c r="J5830" i="11"/>
  <c r="K5830" i="11" s="1"/>
  <c r="J5831" i="11"/>
  <c r="K5831" i="11" s="1"/>
  <c r="J5832" i="11"/>
  <c r="K5832" i="11" s="1"/>
  <c r="J5833" i="11"/>
  <c r="K5833" i="11" s="1"/>
  <c r="J5834" i="11"/>
  <c r="K5834" i="11" s="1"/>
  <c r="J5835" i="11"/>
  <c r="K5835" i="11" s="1"/>
  <c r="J5836" i="11"/>
  <c r="K5836" i="11" s="1"/>
  <c r="J5837" i="11"/>
  <c r="K5837" i="11" s="1"/>
  <c r="J5838" i="11"/>
  <c r="K5838" i="11" s="1"/>
  <c r="J5839" i="11"/>
  <c r="K5839" i="11" s="1"/>
  <c r="J5840" i="11"/>
  <c r="K5840" i="11" s="1"/>
  <c r="J5841" i="11"/>
  <c r="K5841" i="11" s="1"/>
  <c r="J5842" i="11"/>
  <c r="K5842" i="11" s="1"/>
  <c r="J5843" i="11"/>
  <c r="K5843" i="11" s="1"/>
  <c r="J5844" i="11"/>
  <c r="K5844" i="11" s="1"/>
  <c r="J5845" i="11"/>
  <c r="K5845" i="11" s="1"/>
  <c r="J5846" i="11"/>
  <c r="K5846" i="11" s="1"/>
  <c r="J5847" i="11"/>
  <c r="K5847" i="11" s="1"/>
  <c r="J5848" i="11"/>
  <c r="K5848" i="11" s="1"/>
  <c r="J5849" i="11"/>
  <c r="K5849" i="11" s="1"/>
  <c r="J5850" i="11"/>
  <c r="K5850" i="11" s="1"/>
  <c r="J5851" i="11"/>
  <c r="K5851" i="11" s="1"/>
  <c r="J5852" i="11"/>
  <c r="K5852" i="11" s="1"/>
  <c r="J5853" i="11"/>
  <c r="K5853" i="11" s="1"/>
  <c r="J5854" i="11"/>
  <c r="K5854" i="11" s="1"/>
  <c r="J5855" i="11"/>
  <c r="K5855" i="11" s="1"/>
  <c r="J5856" i="11"/>
  <c r="K5856" i="11" s="1"/>
  <c r="J5857" i="11"/>
  <c r="K5857" i="11" s="1"/>
  <c r="J5858" i="11"/>
  <c r="K5858" i="11" s="1"/>
  <c r="J5859" i="11"/>
  <c r="K5859" i="11" s="1"/>
  <c r="J5860" i="11"/>
  <c r="K5860" i="11" s="1"/>
  <c r="J5861" i="11"/>
  <c r="K5861" i="11" s="1"/>
  <c r="J5862" i="11"/>
  <c r="K5862" i="11" s="1"/>
  <c r="J5863" i="11"/>
  <c r="K5863" i="11" s="1"/>
  <c r="J5864" i="11"/>
  <c r="K5864" i="11" s="1"/>
  <c r="J5865" i="11"/>
  <c r="K5865" i="11" s="1"/>
  <c r="J5866" i="11"/>
  <c r="K5866" i="11" s="1"/>
  <c r="J5867" i="11"/>
  <c r="K5867" i="11" s="1"/>
  <c r="J5868" i="11"/>
  <c r="K5868" i="11" s="1"/>
  <c r="J5869" i="11"/>
  <c r="K5869" i="11" s="1"/>
  <c r="J5870" i="11"/>
  <c r="K5870" i="11" s="1"/>
  <c r="J5871" i="11"/>
  <c r="K5871" i="11" s="1"/>
  <c r="J5872" i="11"/>
  <c r="K5872" i="11" s="1"/>
  <c r="J5873" i="11"/>
  <c r="K5873" i="11" s="1"/>
  <c r="J5874" i="11"/>
  <c r="K5874" i="11" s="1"/>
  <c r="J5875" i="11"/>
  <c r="K5875" i="11" s="1"/>
  <c r="J5876" i="11"/>
  <c r="K5876" i="11" s="1"/>
  <c r="J5877" i="11"/>
  <c r="K5877" i="11" s="1"/>
  <c r="J5878" i="11"/>
  <c r="K5878" i="11" s="1"/>
  <c r="J5879" i="11"/>
  <c r="K5879" i="11" s="1"/>
  <c r="J5880" i="11"/>
  <c r="K5880" i="11" s="1"/>
  <c r="J5881" i="11"/>
  <c r="K5881" i="11" s="1"/>
  <c r="J5882" i="11"/>
  <c r="K5882" i="11" s="1"/>
  <c r="J5883" i="11"/>
  <c r="K5883" i="11" s="1"/>
  <c r="J5884" i="11"/>
  <c r="K5884" i="11" s="1"/>
  <c r="J5885" i="11"/>
  <c r="K5885" i="11" s="1"/>
  <c r="J5886" i="11"/>
  <c r="K5886" i="11" s="1"/>
  <c r="J5887" i="11"/>
  <c r="K5887" i="11" s="1"/>
  <c r="J5888" i="11"/>
  <c r="K5888" i="11" s="1"/>
  <c r="J5889" i="11"/>
  <c r="K5889" i="11" s="1"/>
  <c r="J5890" i="11"/>
  <c r="K5890" i="11" s="1"/>
  <c r="J5891" i="11"/>
  <c r="K5891" i="11" s="1"/>
  <c r="J5892" i="11"/>
  <c r="K5892" i="11" s="1"/>
  <c r="J5893" i="11"/>
  <c r="K5893" i="11" s="1"/>
  <c r="J5894" i="11"/>
  <c r="K5894" i="11" s="1"/>
  <c r="J5895" i="11"/>
  <c r="K5895" i="11" s="1"/>
  <c r="J5896" i="11"/>
  <c r="K5896" i="11" s="1"/>
  <c r="J5897" i="11"/>
  <c r="K5897" i="11" s="1"/>
  <c r="J5898" i="11"/>
  <c r="K5898" i="11" s="1"/>
  <c r="J5899" i="11"/>
  <c r="K5899" i="11" s="1"/>
  <c r="J5900" i="11"/>
  <c r="K5900" i="11" s="1"/>
  <c r="J5901" i="11"/>
  <c r="K5901" i="11" s="1"/>
  <c r="J5902" i="11"/>
  <c r="K5902" i="11" s="1"/>
  <c r="J5903" i="11"/>
  <c r="K5903" i="11" s="1"/>
  <c r="J5904" i="11"/>
  <c r="K5904" i="11" s="1"/>
  <c r="J5905" i="11"/>
  <c r="K5905" i="11" s="1"/>
  <c r="J5906" i="11"/>
  <c r="K5906" i="11" s="1"/>
  <c r="J5907" i="11"/>
  <c r="K5907" i="11" s="1"/>
  <c r="J5908" i="11"/>
  <c r="K5908" i="11" s="1"/>
  <c r="J5909" i="11"/>
  <c r="K5909" i="11" s="1"/>
  <c r="J5910" i="11"/>
  <c r="K5910" i="11" s="1"/>
  <c r="J5911" i="11"/>
  <c r="K5911" i="11" s="1"/>
  <c r="J5912" i="11"/>
  <c r="K5912" i="11" s="1"/>
  <c r="J5913" i="11"/>
  <c r="K5913" i="11" s="1"/>
  <c r="J5914" i="11"/>
  <c r="K5914" i="11" s="1"/>
  <c r="J5915" i="11"/>
  <c r="K5915" i="11" s="1"/>
  <c r="J5916" i="11"/>
  <c r="K5916" i="11" s="1"/>
  <c r="J5917" i="11"/>
  <c r="K5917" i="11" s="1"/>
  <c r="J5918" i="11"/>
  <c r="K5918" i="11" s="1"/>
  <c r="J5919" i="11"/>
  <c r="K5919" i="11" s="1"/>
  <c r="J5920" i="11"/>
  <c r="K5920" i="11" s="1"/>
  <c r="J5921" i="11"/>
  <c r="K5921" i="11" s="1"/>
  <c r="J5922" i="11"/>
  <c r="K5922" i="11" s="1"/>
  <c r="J5923" i="11"/>
  <c r="K5923" i="11" s="1"/>
  <c r="J5924" i="11"/>
  <c r="K5924" i="11" s="1"/>
  <c r="J5925" i="11"/>
  <c r="K5925" i="11" s="1"/>
  <c r="J5926" i="11"/>
  <c r="K5926" i="11" s="1"/>
  <c r="J5927" i="11"/>
  <c r="K5927" i="11" s="1"/>
  <c r="J5928" i="11"/>
  <c r="K5928" i="11" s="1"/>
  <c r="J5929" i="11"/>
  <c r="K5929" i="11" s="1"/>
  <c r="J5930" i="11"/>
  <c r="K5930" i="11" s="1"/>
  <c r="J5931" i="11"/>
  <c r="K5931" i="11" s="1"/>
  <c r="J5932" i="11"/>
  <c r="K5932" i="11" s="1"/>
  <c r="J5933" i="11"/>
  <c r="K5933" i="11" s="1"/>
  <c r="J5934" i="11"/>
  <c r="K5934" i="11" s="1"/>
  <c r="J5935" i="11"/>
  <c r="K5935" i="11" s="1"/>
  <c r="J5936" i="11"/>
  <c r="K5936" i="11" s="1"/>
  <c r="J5937" i="11"/>
  <c r="K5937" i="11" s="1"/>
  <c r="J5938" i="11"/>
  <c r="K5938" i="11" s="1"/>
  <c r="J5939" i="11"/>
  <c r="K5939" i="11" s="1"/>
  <c r="J5940" i="11"/>
  <c r="K5940" i="11" s="1"/>
  <c r="J5941" i="11"/>
  <c r="K5941" i="11" s="1"/>
  <c r="J5942" i="11"/>
  <c r="K5942" i="11" s="1"/>
  <c r="J5943" i="11"/>
  <c r="K5943" i="11" s="1"/>
  <c r="J5944" i="11"/>
  <c r="K5944" i="11" s="1"/>
  <c r="J5945" i="11"/>
  <c r="K5945" i="11" s="1"/>
  <c r="J5946" i="11"/>
  <c r="K5946" i="11" s="1"/>
  <c r="J5947" i="11"/>
  <c r="K5947" i="11" s="1"/>
  <c r="J5948" i="11"/>
  <c r="K5948" i="11" s="1"/>
  <c r="J5949" i="11"/>
  <c r="K5949" i="11" s="1"/>
  <c r="J5950" i="11"/>
  <c r="K5950" i="11" s="1"/>
  <c r="J5951" i="11"/>
  <c r="K5951" i="11" s="1"/>
  <c r="J5952" i="11"/>
  <c r="K5952" i="11" s="1"/>
  <c r="J5953" i="11"/>
  <c r="K5953" i="11" s="1"/>
  <c r="J5954" i="11"/>
  <c r="K5954" i="11" s="1"/>
  <c r="J5955" i="11"/>
  <c r="K5955" i="11" s="1"/>
  <c r="J5956" i="11"/>
  <c r="K5956" i="11" s="1"/>
  <c r="J5957" i="11"/>
  <c r="K5957" i="11" s="1"/>
  <c r="J5958" i="11"/>
  <c r="K5958" i="11" s="1"/>
  <c r="J5959" i="11"/>
  <c r="K5959" i="11" s="1"/>
  <c r="J5960" i="11"/>
  <c r="K5960" i="11" s="1"/>
  <c r="J5961" i="11"/>
  <c r="K5961" i="11" s="1"/>
  <c r="J5962" i="11"/>
  <c r="K5962" i="11" s="1"/>
  <c r="J5963" i="11"/>
  <c r="K5963" i="11" s="1"/>
  <c r="J5964" i="11"/>
  <c r="K5964" i="11" s="1"/>
  <c r="J5965" i="11"/>
  <c r="K5965" i="11" s="1"/>
  <c r="J5966" i="11"/>
  <c r="K5966" i="11" s="1"/>
  <c r="J5967" i="11"/>
  <c r="K5967" i="11" s="1"/>
  <c r="J5968" i="11"/>
  <c r="K5968" i="11" s="1"/>
  <c r="J5969" i="11"/>
  <c r="K5969" i="11" s="1"/>
  <c r="J5970" i="11"/>
  <c r="K5970" i="11" s="1"/>
  <c r="J5971" i="11"/>
  <c r="K5971" i="11" s="1"/>
  <c r="J5972" i="11"/>
  <c r="K5972" i="11" s="1"/>
  <c r="J5973" i="11"/>
  <c r="K5973" i="11" s="1"/>
  <c r="J5974" i="11"/>
  <c r="K5974" i="11" s="1"/>
  <c r="J5975" i="11"/>
  <c r="K5975" i="11" s="1"/>
  <c r="J5976" i="11"/>
  <c r="K5976" i="11" s="1"/>
  <c r="J5977" i="11"/>
  <c r="K5977" i="11" s="1"/>
  <c r="J5978" i="11"/>
  <c r="K5978" i="11" s="1"/>
  <c r="J5979" i="11"/>
  <c r="K5979" i="11" s="1"/>
  <c r="J5980" i="11"/>
  <c r="K5980" i="11" s="1"/>
  <c r="J5981" i="11"/>
  <c r="K5981" i="11" s="1"/>
  <c r="J5982" i="11"/>
  <c r="K5982" i="11" s="1"/>
  <c r="J5983" i="11"/>
  <c r="K5983" i="11" s="1"/>
  <c r="J5984" i="11"/>
  <c r="K5984" i="11" s="1"/>
  <c r="J5985" i="11"/>
  <c r="K5985" i="11" s="1"/>
  <c r="J5986" i="11"/>
  <c r="K5986" i="11" s="1"/>
  <c r="J5987" i="11"/>
  <c r="K5987" i="11" s="1"/>
  <c r="J5988" i="11"/>
  <c r="K5988" i="11" s="1"/>
  <c r="J5989" i="11"/>
  <c r="K5989" i="11" s="1"/>
  <c r="J5990" i="11"/>
  <c r="K5990" i="11" s="1"/>
  <c r="J5991" i="11"/>
  <c r="K5991" i="11" s="1"/>
  <c r="J5992" i="11"/>
  <c r="K5992" i="11" s="1"/>
  <c r="J5993" i="11"/>
  <c r="K5993" i="11" s="1"/>
  <c r="J5994" i="11"/>
  <c r="K5994" i="11" s="1"/>
  <c r="J5995" i="11"/>
  <c r="K5995" i="11" s="1"/>
  <c r="J5996" i="11"/>
  <c r="K5996" i="11" s="1"/>
  <c r="J5997" i="11"/>
  <c r="K5997" i="11" s="1"/>
  <c r="J5998" i="11"/>
  <c r="K5998" i="11" s="1"/>
  <c r="J5999" i="11"/>
  <c r="K5999" i="11" s="1"/>
  <c r="J6000" i="11"/>
  <c r="K6000" i="11" s="1"/>
  <c r="J6001" i="11"/>
  <c r="K6001" i="11" s="1"/>
  <c r="J6002" i="11"/>
  <c r="K6002" i="11" s="1"/>
  <c r="J6003" i="11"/>
  <c r="K6003" i="11" s="1"/>
  <c r="J6004" i="11"/>
  <c r="K6004" i="11" s="1"/>
  <c r="J6005" i="11"/>
  <c r="K6005" i="11" s="1"/>
  <c r="J6006" i="11"/>
  <c r="K6006" i="11" s="1"/>
  <c r="J6007" i="11"/>
  <c r="K6007" i="11" s="1"/>
  <c r="J6008" i="11"/>
  <c r="K6008" i="11" s="1"/>
  <c r="J6009" i="11"/>
  <c r="K6009" i="11" s="1"/>
  <c r="J6010" i="11"/>
  <c r="K6010" i="11" s="1"/>
  <c r="J6011" i="11"/>
  <c r="K6011" i="11" s="1"/>
  <c r="J6012" i="11"/>
  <c r="K6012" i="11" s="1"/>
  <c r="J6013" i="11"/>
  <c r="K6013" i="11" s="1"/>
  <c r="J6014" i="11"/>
  <c r="K6014" i="11" s="1"/>
  <c r="J6015" i="11"/>
  <c r="K6015" i="11" s="1"/>
  <c r="J6016" i="11"/>
  <c r="K6016" i="11" s="1"/>
  <c r="J6017" i="11"/>
  <c r="K6017" i="11" s="1"/>
  <c r="J6018" i="11"/>
  <c r="K6018" i="11" s="1"/>
  <c r="J6019" i="11"/>
  <c r="K6019" i="11" s="1"/>
  <c r="J6020" i="11"/>
  <c r="K6020" i="11" s="1"/>
  <c r="J6021" i="11"/>
  <c r="K6021" i="11" s="1"/>
  <c r="J6022" i="11"/>
  <c r="K6022" i="11" s="1"/>
  <c r="J6023" i="11"/>
  <c r="K6023" i="11" s="1"/>
  <c r="J6024" i="11"/>
  <c r="K6024" i="11" s="1"/>
  <c r="J6025" i="11"/>
  <c r="K6025" i="11" s="1"/>
  <c r="J6026" i="11"/>
  <c r="K6026" i="11" s="1"/>
  <c r="J6027" i="11"/>
  <c r="K6027" i="11" s="1"/>
  <c r="J6028" i="11"/>
  <c r="K6028" i="11" s="1"/>
  <c r="J6029" i="11"/>
  <c r="K6029" i="11" s="1"/>
  <c r="J6030" i="11"/>
  <c r="K6030" i="11" s="1"/>
  <c r="J6031" i="11"/>
  <c r="K6031" i="11" s="1"/>
  <c r="J6032" i="11"/>
  <c r="K6032" i="11" s="1"/>
  <c r="J6033" i="11"/>
  <c r="K6033" i="11" s="1"/>
  <c r="J6034" i="11"/>
  <c r="K6034" i="11" s="1"/>
  <c r="J6035" i="11"/>
  <c r="K6035" i="11" s="1"/>
  <c r="J6036" i="11"/>
  <c r="K6036" i="11" s="1"/>
  <c r="J6037" i="11"/>
  <c r="K6037" i="11" s="1"/>
  <c r="J6038" i="11"/>
  <c r="K6038" i="11" s="1"/>
  <c r="J6039" i="11"/>
  <c r="K6039" i="11" s="1"/>
  <c r="J6040" i="11"/>
  <c r="K6040" i="11" s="1"/>
  <c r="J6041" i="11"/>
  <c r="K6041" i="11" s="1"/>
  <c r="J6042" i="11"/>
  <c r="K6042" i="11" s="1"/>
  <c r="J6043" i="11"/>
  <c r="K6043" i="11" s="1"/>
  <c r="J6044" i="11"/>
  <c r="K6044" i="11" s="1"/>
  <c r="J6045" i="11"/>
  <c r="K6045" i="11" s="1"/>
  <c r="J6046" i="11"/>
  <c r="K6046" i="11" s="1"/>
  <c r="J6047" i="11"/>
  <c r="K6047" i="11" s="1"/>
  <c r="J6048" i="11"/>
  <c r="K6048" i="11" s="1"/>
  <c r="J6049" i="11"/>
  <c r="K6049" i="11" s="1"/>
  <c r="J6050" i="11"/>
  <c r="K6050" i="11" s="1"/>
  <c r="J6051" i="11"/>
  <c r="K6051" i="11" s="1"/>
  <c r="J6052" i="11"/>
  <c r="K6052" i="11" s="1"/>
  <c r="J6053" i="11"/>
  <c r="K6053" i="11" s="1"/>
  <c r="J6054" i="11"/>
  <c r="K6054" i="11" s="1"/>
  <c r="J6055" i="11"/>
  <c r="K6055" i="11" s="1"/>
  <c r="J6056" i="11"/>
  <c r="K6056" i="11" s="1"/>
  <c r="J6057" i="11"/>
  <c r="K6057" i="11" s="1"/>
  <c r="J6058" i="11"/>
  <c r="K6058" i="11" s="1"/>
  <c r="J6059" i="11"/>
  <c r="K6059" i="11" s="1"/>
  <c r="J6060" i="11"/>
  <c r="K6060" i="11" s="1"/>
  <c r="J6061" i="11"/>
  <c r="K6061" i="11" s="1"/>
  <c r="J6062" i="11"/>
  <c r="K6062" i="11" s="1"/>
  <c r="J6063" i="11"/>
  <c r="K6063" i="11" s="1"/>
  <c r="J6064" i="11"/>
  <c r="K6064" i="11" s="1"/>
  <c r="J6065" i="11"/>
  <c r="K6065" i="11" s="1"/>
  <c r="J6066" i="11"/>
  <c r="K6066" i="11" s="1"/>
  <c r="J6067" i="11"/>
  <c r="K6067" i="11" s="1"/>
  <c r="J6068" i="11"/>
  <c r="K6068" i="11" s="1"/>
  <c r="J6069" i="11"/>
  <c r="K6069" i="11" s="1"/>
  <c r="J6070" i="11"/>
  <c r="K6070" i="11" s="1"/>
  <c r="J6071" i="11"/>
  <c r="K6071" i="11" s="1"/>
  <c r="J6072" i="11"/>
  <c r="K6072" i="11" s="1"/>
  <c r="J6073" i="11"/>
  <c r="K6073" i="11" s="1"/>
  <c r="J6074" i="11"/>
  <c r="K6074" i="11" s="1"/>
  <c r="J6075" i="11"/>
  <c r="K6075" i="11" s="1"/>
  <c r="J6076" i="11"/>
  <c r="K6076" i="11" s="1"/>
  <c r="J6077" i="11"/>
  <c r="K6077" i="11" s="1"/>
  <c r="J6078" i="11"/>
  <c r="K6078" i="11" s="1"/>
  <c r="J6079" i="11"/>
  <c r="K6079" i="11" s="1"/>
  <c r="J6080" i="11"/>
  <c r="K6080" i="11" s="1"/>
  <c r="J6081" i="11"/>
  <c r="K6081" i="11" s="1"/>
  <c r="J6082" i="11"/>
  <c r="K6082" i="11" s="1"/>
  <c r="J6083" i="11"/>
  <c r="K6083" i="11" s="1"/>
  <c r="J6084" i="11"/>
  <c r="K6084" i="11" s="1"/>
  <c r="J6085" i="11"/>
  <c r="K6085" i="11" s="1"/>
  <c r="J6086" i="11"/>
  <c r="K6086" i="11" s="1"/>
  <c r="J6087" i="11"/>
  <c r="K6087" i="11" s="1"/>
  <c r="J6088" i="11"/>
  <c r="K6088" i="11" s="1"/>
  <c r="J6089" i="11"/>
  <c r="K6089" i="11" s="1"/>
  <c r="J6090" i="11"/>
  <c r="K6090" i="11" s="1"/>
  <c r="J6091" i="11"/>
  <c r="K6091" i="11" s="1"/>
  <c r="J6092" i="11"/>
  <c r="K6092" i="11" s="1"/>
  <c r="J6093" i="11"/>
  <c r="K6093" i="11" s="1"/>
  <c r="J6094" i="11"/>
  <c r="K6094" i="11" s="1"/>
  <c r="J6095" i="11"/>
  <c r="K6095" i="11" s="1"/>
  <c r="J6096" i="11"/>
  <c r="K6096" i="11" s="1"/>
  <c r="J6097" i="11"/>
  <c r="K6097" i="11" s="1"/>
  <c r="J6098" i="11"/>
  <c r="K6098" i="11" s="1"/>
  <c r="J6099" i="11"/>
  <c r="K6099" i="11" s="1"/>
  <c r="J6100" i="11"/>
  <c r="K6100" i="11" s="1"/>
  <c r="J6101" i="11"/>
  <c r="K6101" i="11" s="1"/>
  <c r="J6102" i="11"/>
  <c r="K6102" i="11" s="1"/>
  <c r="J6103" i="11"/>
  <c r="K6103" i="11" s="1"/>
  <c r="J6104" i="11"/>
  <c r="K6104" i="11" s="1"/>
  <c r="J6105" i="11"/>
  <c r="K6105" i="11" s="1"/>
  <c r="J6106" i="11"/>
  <c r="K6106" i="11" s="1"/>
  <c r="J6107" i="11"/>
  <c r="K6107" i="11" s="1"/>
  <c r="J6108" i="11"/>
  <c r="K6108" i="11" s="1"/>
  <c r="J6109" i="11"/>
  <c r="K6109" i="11" s="1"/>
  <c r="J6110" i="11"/>
  <c r="K6110" i="11" s="1"/>
  <c r="J6111" i="11"/>
  <c r="K6111" i="11" s="1"/>
  <c r="J6112" i="11"/>
  <c r="K6112" i="11" s="1"/>
  <c r="J6113" i="11"/>
  <c r="K6113" i="11" s="1"/>
  <c r="J6114" i="11"/>
  <c r="K6114" i="11" s="1"/>
  <c r="J6115" i="11"/>
  <c r="K6115" i="11" s="1"/>
  <c r="J6116" i="11"/>
  <c r="K6116" i="11" s="1"/>
  <c r="J6117" i="11"/>
  <c r="K6117" i="11" s="1"/>
  <c r="J6118" i="11"/>
  <c r="K6118" i="11" s="1"/>
  <c r="J6119" i="11"/>
  <c r="K6119" i="11" s="1"/>
  <c r="J6120" i="11"/>
  <c r="K6120" i="11" s="1"/>
  <c r="J6121" i="11"/>
  <c r="K6121" i="11" s="1"/>
  <c r="J6122" i="11"/>
  <c r="K6122" i="11" s="1"/>
  <c r="J6123" i="11"/>
  <c r="K6123" i="11" s="1"/>
  <c r="J6124" i="11"/>
  <c r="K6124" i="11" s="1"/>
  <c r="J6125" i="11"/>
  <c r="K6125" i="11" s="1"/>
  <c r="J6126" i="11"/>
  <c r="K6126" i="11" s="1"/>
  <c r="J6127" i="11"/>
  <c r="K6127" i="11" s="1"/>
  <c r="J6128" i="11"/>
  <c r="K6128" i="11" s="1"/>
  <c r="J6129" i="11"/>
  <c r="K6129" i="11" s="1"/>
  <c r="J6130" i="11"/>
  <c r="K6130" i="11" s="1"/>
  <c r="J6131" i="11"/>
  <c r="K6131" i="11" s="1"/>
  <c r="J6132" i="11"/>
  <c r="K6132" i="11" s="1"/>
  <c r="J6133" i="11"/>
  <c r="K6133" i="11" s="1"/>
  <c r="J6134" i="11"/>
  <c r="K6134" i="11" s="1"/>
  <c r="J6135" i="11"/>
  <c r="K6135" i="11" s="1"/>
  <c r="J6136" i="11"/>
  <c r="K6136" i="11" s="1"/>
  <c r="J6137" i="11"/>
  <c r="K6137" i="11" s="1"/>
  <c r="J6138" i="11"/>
  <c r="K6138" i="11" s="1"/>
  <c r="J6139" i="11"/>
  <c r="K6139" i="11" s="1"/>
  <c r="J6140" i="11"/>
  <c r="K6140" i="11" s="1"/>
  <c r="J6141" i="11"/>
  <c r="K6141" i="11" s="1"/>
  <c r="J6142" i="11"/>
  <c r="K6142" i="11" s="1"/>
  <c r="J6143" i="11"/>
  <c r="K6143" i="11" s="1"/>
  <c r="J6144" i="11"/>
  <c r="K6144" i="11" s="1"/>
  <c r="J6145" i="11"/>
  <c r="K6145" i="11" s="1"/>
  <c r="J6146" i="11"/>
  <c r="K6146" i="11" s="1"/>
  <c r="J6147" i="11"/>
  <c r="K6147" i="11" s="1"/>
  <c r="J6148" i="11"/>
  <c r="K6148" i="11" s="1"/>
  <c r="J6149" i="11"/>
  <c r="K6149" i="11" s="1"/>
  <c r="J6150" i="11"/>
  <c r="K6150" i="11" s="1"/>
  <c r="J6151" i="11"/>
  <c r="K6151" i="11" s="1"/>
  <c r="J6152" i="11"/>
  <c r="K6152" i="11" s="1"/>
  <c r="J6153" i="11"/>
  <c r="K6153" i="11" s="1"/>
  <c r="J6154" i="11"/>
  <c r="K6154" i="11" s="1"/>
  <c r="J6155" i="11"/>
  <c r="K6155" i="11" s="1"/>
  <c r="J6156" i="11"/>
  <c r="K6156" i="11" s="1"/>
  <c r="J6157" i="11"/>
  <c r="K6157" i="11" s="1"/>
  <c r="J6158" i="11"/>
  <c r="K6158" i="11" s="1"/>
  <c r="J6159" i="11"/>
  <c r="K6159" i="11" s="1"/>
  <c r="J6160" i="11"/>
  <c r="K6160" i="11" s="1"/>
  <c r="J6161" i="11"/>
  <c r="K6161" i="11" s="1"/>
  <c r="J6162" i="11"/>
  <c r="K6162" i="11" s="1"/>
  <c r="J6163" i="11"/>
  <c r="K6163" i="11" s="1"/>
  <c r="J6164" i="11"/>
  <c r="K6164" i="11" s="1"/>
  <c r="J6165" i="11"/>
  <c r="K6165" i="11" s="1"/>
  <c r="J6166" i="11"/>
  <c r="K6166" i="11" s="1"/>
  <c r="J6167" i="11"/>
  <c r="K6167" i="11" s="1"/>
  <c r="J6168" i="11"/>
  <c r="K6168" i="11" s="1"/>
  <c r="J6169" i="11"/>
  <c r="K6169" i="11" s="1"/>
  <c r="J6170" i="11"/>
  <c r="K6170" i="11" s="1"/>
  <c r="J6171" i="11"/>
  <c r="K6171" i="11" s="1"/>
  <c r="J6172" i="11"/>
  <c r="K6172" i="11" s="1"/>
  <c r="J6173" i="11"/>
  <c r="K6173" i="11" s="1"/>
  <c r="J6174" i="11"/>
  <c r="K6174" i="11" s="1"/>
  <c r="J6175" i="11"/>
  <c r="K6175" i="11" s="1"/>
  <c r="J6176" i="11"/>
  <c r="K6176" i="11" s="1"/>
  <c r="J6177" i="11"/>
  <c r="K6177" i="11" s="1"/>
  <c r="J6178" i="11"/>
  <c r="K6178" i="11" s="1"/>
  <c r="J6179" i="11"/>
  <c r="K6179" i="11" s="1"/>
  <c r="J6180" i="11"/>
  <c r="K6180" i="11" s="1"/>
  <c r="J6181" i="11"/>
  <c r="K6181" i="11" s="1"/>
  <c r="J6182" i="11"/>
  <c r="K6182" i="11" s="1"/>
  <c r="J6183" i="11"/>
  <c r="K6183" i="11" s="1"/>
  <c r="J6184" i="11"/>
  <c r="K6184" i="11" s="1"/>
  <c r="J6185" i="11"/>
  <c r="K6185" i="11" s="1"/>
  <c r="J6186" i="11"/>
  <c r="K6186" i="11" s="1"/>
  <c r="J6187" i="11"/>
  <c r="K6187" i="11" s="1"/>
  <c r="J6188" i="11"/>
  <c r="K6188" i="11" s="1"/>
  <c r="J6189" i="11"/>
  <c r="K6189" i="11" s="1"/>
  <c r="J6190" i="11"/>
  <c r="K6190" i="11" s="1"/>
  <c r="J6191" i="11"/>
  <c r="K6191" i="11" s="1"/>
  <c r="J6192" i="11"/>
  <c r="K6192" i="11" s="1"/>
  <c r="J6193" i="11"/>
  <c r="K6193" i="11" s="1"/>
  <c r="J6194" i="11"/>
  <c r="K6194" i="11" s="1"/>
  <c r="J6195" i="11"/>
  <c r="K6195" i="11" s="1"/>
  <c r="J6196" i="11"/>
  <c r="K6196" i="11" s="1"/>
  <c r="J6197" i="11"/>
  <c r="K6197" i="11" s="1"/>
  <c r="J6198" i="11"/>
  <c r="K6198" i="11" s="1"/>
  <c r="J6199" i="11"/>
  <c r="K6199" i="11" s="1"/>
  <c r="J6200" i="11"/>
  <c r="K6200" i="11" s="1"/>
  <c r="J6201" i="11"/>
  <c r="K6201" i="11" s="1"/>
  <c r="J6202" i="11"/>
  <c r="K6202" i="11" s="1"/>
  <c r="J6203" i="11"/>
  <c r="K6203" i="11" s="1"/>
  <c r="J6204" i="11"/>
  <c r="K6204" i="11" s="1"/>
  <c r="J6205" i="11"/>
  <c r="K6205" i="11" s="1"/>
  <c r="J6206" i="11"/>
  <c r="K6206" i="11" s="1"/>
  <c r="J6207" i="11"/>
  <c r="K6207" i="11" s="1"/>
  <c r="J6208" i="11"/>
  <c r="K6208" i="11" s="1"/>
  <c r="J6209" i="11"/>
  <c r="K6209" i="11" s="1"/>
  <c r="J6210" i="11"/>
  <c r="K6210" i="11" s="1"/>
  <c r="J6211" i="11"/>
  <c r="K6211" i="11" s="1"/>
  <c r="J6212" i="11"/>
  <c r="K6212" i="11" s="1"/>
  <c r="J6213" i="11"/>
  <c r="K6213" i="11" s="1"/>
  <c r="J6214" i="11"/>
  <c r="K6214" i="11" s="1"/>
  <c r="J6215" i="11"/>
  <c r="K6215" i="11" s="1"/>
  <c r="J6216" i="11"/>
  <c r="K6216" i="11" s="1"/>
  <c r="J6217" i="11"/>
  <c r="K6217" i="11" s="1"/>
  <c r="J6218" i="11"/>
  <c r="K6218" i="11" s="1"/>
  <c r="J6219" i="11"/>
  <c r="K6219" i="11" s="1"/>
  <c r="J6220" i="11"/>
  <c r="K6220" i="11" s="1"/>
  <c r="J6221" i="11"/>
  <c r="K6221" i="11" s="1"/>
  <c r="J6222" i="11"/>
  <c r="K6222" i="11" s="1"/>
  <c r="J6223" i="11"/>
  <c r="K6223" i="11" s="1"/>
  <c r="J6224" i="11"/>
  <c r="K6224" i="11" s="1"/>
  <c r="J6225" i="11"/>
  <c r="K6225" i="11" s="1"/>
  <c r="J6226" i="11"/>
  <c r="K6226" i="11" s="1"/>
  <c r="J6227" i="11"/>
  <c r="K6227" i="11" s="1"/>
  <c r="J6228" i="11"/>
  <c r="K6228" i="11" s="1"/>
  <c r="J6229" i="11"/>
  <c r="K6229" i="11" s="1"/>
  <c r="J6230" i="11"/>
  <c r="K6230" i="11" s="1"/>
  <c r="J6231" i="11"/>
  <c r="K6231" i="11" s="1"/>
  <c r="J6232" i="11"/>
  <c r="K6232" i="11" s="1"/>
  <c r="J6233" i="11"/>
  <c r="K6233" i="11" s="1"/>
  <c r="J6234" i="11"/>
  <c r="K6234" i="11" s="1"/>
  <c r="J6235" i="11"/>
  <c r="K6235" i="11" s="1"/>
  <c r="J6236" i="11"/>
  <c r="K6236" i="11" s="1"/>
  <c r="J6237" i="11"/>
  <c r="K6237" i="11" s="1"/>
  <c r="J6238" i="11"/>
  <c r="K6238" i="11" s="1"/>
  <c r="J6239" i="11"/>
  <c r="K6239" i="11" s="1"/>
  <c r="J6240" i="11"/>
  <c r="K6240" i="11" s="1"/>
  <c r="J6241" i="11"/>
  <c r="K6241" i="11" s="1"/>
  <c r="J6242" i="11"/>
  <c r="K6242" i="11" s="1"/>
  <c r="J6243" i="11"/>
  <c r="K6243" i="11" s="1"/>
  <c r="J6244" i="11"/>
  <c r="K6244" i="11" s="1"/>
  <c r="J6245" i="11"/>
  <c r="K6245" i="11" s="1"/>
  <c r="J6246" i="11"/>
  <c r="K6246" i="11" s="1"/>
  <c r="J6247" i="11"/>
  <c r="K6247" i="11" s="1"/>
  <c r="J6248" i="11"/>
  <c r="K6248" i="11" s="1"/>
  <c r="J6249" i="11"/>
  <c r="K6249" i="11" s="1"/>
  <c r="J6250" i="11"/>
  <c r="K6250" i="11" s="1"/>
  <c r="J6251" i="11"/>
  <c r="K6251" i="11" s="1"/>
  <c r="J6252" i="11"/>
  <c r="K6252" i="11" s="1"/>
  <c r="J6253" i="11"/>
  <c r="K6253" i="11" s="1"/>
  <c r="J6254" i="11"/>
  <c r="K6254" i="11" s="1"/>
  <c r="J6255" i="11"/>
  <c r="K6255" i="11" s="1"/>
  <c r="J6256" i="11"/>
  <c r="K6256" i="11" s="1"/>
  <c r="J6257" i="11"/>
  <c r="K6257" i="11" s="1"/>
  <c r="J6258" i="11"/>
  <c r="K6258" i="11" s="1"/>
  <c r="J6259" i="11"/>
  <c r="K6259" i="11" s="1"/>
  <c r="J6260" i="11"/>
  <c r="K6260" i="11" s="1"/>
  <c r="J6261" i="11"/>
  <c r="K6261" i="11" s="1"/>
  <c r="J6262" i="11"/>
  <c r="K6262" i="11" s="1"/>
  <c r="J6263" i="11"/>
  <c r="K6263" i="11" s="1"/>
  <c r="J6264" i="11"/>
  <c r="K6264" i="11" s="1"/>
  <c r="J6265" i="11"/>
  <c r="K6265" i="11" s="1"/>
  <c r="J6266" i="11"/>
  <c r="K6266" i="11" s="1"/>
  <c r="J6267" i="11"/>
  <c r="K6267" i="11" s="1"/>
  <c r="J6268" i="11"/>
  <c r="K6268" i="11" s="1"/>
  <c r="J6269" i="11"/>
  <c r="K6269" i="11" s="1"/>
  <c r="J6270" i="11"/>
  <c r="K6270" i="11" s="1"/>
  <c r="J6271" i="11"/>
  <c r="K6271" i="11" s="1"/>
  <c r="J6272" i="11"/>
  <c r="K6272" i="11" s="1"/>
  <c r="J6273" i="11"/>
  <c r="K6273" i="11" s="1"/>
  <c r="J6274" i="11"/>
  <c r="K6274" i="11" s="1"/>
  <c r="J6275" i="11"/>
  <c r="K6275" i="11" s="1"/>
  <c r="J6276" i="11"/>
  <c r="K6276" i="11" s="1"/>
  <c r="J6277" i="11"/>
  <c r="K6277" i="11" s="1"/>
  <c r="J6278" i="11"/>
  <c r="K6278" i="11" s="1"/>
  <c r="J6279" i="11"/>
  <c r="K6279" i="11" s="1"/>
  <c r="J6280" i="11"/>
  <c r="K6280" i="11" s="1"/>
  <c r="J6281" i="11"/>
  <c r="K6281" i="11" s="1"/>
  <c r="J6282" i="11"/>
  <c r="K6282" i="11" s="1"/>
  <c r="J6283" i="11"/>
  <c r="K6283" i="11" s="1"/>
  <c r="J6284" i="11"/>
  <c r="K6284" i="11" s="1"/>
  <c r="J6285" i="11"/>
  <c r="K6285" i="11" s="1"/>
  <c r="J6286" i="11"/>
  <c r="K6286" i="11" s="1"/>
  <c r="J6287" i="11"/>
  <c r="K6287" i="11" s="1"/>
  <c r="J6288" i="11"/>
  <c r="K6288" i="11" s="1"/>
  <c r="J6289" i="11"/>
  <c r="K6289" i="11" s="1"/>
  <c r="J6290" i="11"/>
  <c r="K6290" i="11" s="1"/>
  <c r="J6291" i="11"/>
  <c r="K6291" i="11" s="1"/>
  <c r="J6292" i="11"/>
  <c r="K6292" i="11" s="1"/>
  <c r="J6293" i="11"/>
  <c r="K6293" i="11" s="1"/>
  <c r="J6294" i="11"/>
  <c r="K6294" i="11" s="1"/>
  <c r="J6295" i="11"/>
  <c r="K6295" i="11" s="1"/>
  <c r="J6296" i="11"/>
  <c r="K6296" i="11" s="1"/>
  <c r="J6297" i="11"/>
  <c r="K6297" i="11" s="1"/>
  <c r="J6298" i="11"/>
  <c r="K6298" i="11" s="1"/>
  <c r="J6299" i="11"/>
  <c r="K6299" i="11" s="1"/>
  <c r="J6300" i="11"/>
  <c r="K6300" i="11" s="1"/>
  <c r="J6301" i="11"/>
  <c r="K6301" i="11" s="1"/>
  <c r="J6302" i="11"/>
  <c r="K6302" i="11" s="1"/>
  <c r="J6303" i="11"/>
  <c r="K6303" i="11" s="1"/>
  <c r="J6304" i="11"/>
  <c r="K6304" i="11" s="1"/>
  <c r="J6305" i="11"/>
  <c r="K6305" i="11" s="1"/>
  <c r="J6306" i="11"/>
  <c r="K6306" i="11" s="1"/>
  <c r="J6307" i="11"/>
  <c r="K6307" i="11" s="1"/>
  <c r="J6308" i="11"/>
  <c r="K6308" i="11" s="1"/>
  <c r="J6309" i="11"/>
  <c r="K6309" i="11" s="1"/>
  <c r="J6310" i="11"/>
  <c r="K6310" i="11" s="1"/>
  <c r="J6311" i="11"/>
  <c r="K6311" i="11" s="1"/>
  <c r="J6312" i="11"/>
  <c r="K6312" i="11" s="1"/>
  <c r="J6313" i="11"/>
  <c r="K6313" i="11" s="1"/>
  <c r="J6314" i="11"/>
  <c r="K6314" i="11" s="1"/>
  <c r="J6315" i="11"/>
  <c r="K6315" i="11" s="1"/>
  <c r="J6316" i="11"/>
  <c r="K6316" i="11" s="1"/>
  <c r="J6317" i="11"/>
  <c r="K6317" i="11" s="1"/>
  <c r="J6318" i="11"/>
  <c r="K6318" i="11" s="1"/>
  <c r="J6319" i="11"/>
  <c r="K6319" i="11" s="1"/>
  <c r="J6320" i="11"/>
  <c r="K6320" i="11" s="1"/>
  <c r="J6321" i="11"/>
  <c r="K6321" i="11" s="1"/>
  <c r="J6322" i="11"/>
  <c r="K6322" i="11" s="1"/>
  <c r="J6323" i="11"/>
  <c r="K6323" i="11" s="1"/>
  <c r="J6324" i="11"/>
  <c r="K6324" i="11" s="1"/>
  <c r="J6325" i="11"/>
  <c r="K6325" i="11" s="1"/>
  <c r="J6326" i="11"/>
  <c r="K6326" i="11" s="1"/>
  <c r="J6327" i="11"/>
  <c r="K6327" i="11" s="1"/>
  <c r="J6328" i="11"/>
  <c r="K6328" i="11" s="1"/>
  <c r="J6329" i="11"/>
  <c r="K6329" i="11" s="1"/>
  <c r="J6330" i="11"/>
  <c r="K6330" i="11" s="1"/>
  <c r="J6331" i="11"/>
  <c r="K6331" i="11" s="1"/>
  <c r="J6332" i="11"/>
  <c r="K6332" i="11" s="1"/>
  <c r="J6333" i="11"/>
  <c r="K6333" i="11" s="1"/>
  <c r="J6334" i="11"/>
  <c r="K6334" i="11" s="1"/>
  <c r="J6335" i="11"/>
  <c r="K6335" i="11" s="1"/>
  <c r="J6336" i="11"/>
  <c r="K6336" i="11" s="1"/>
  <c r="J6337" i="11"/>
  <c r="K6337" i="11" s="1"/>
  <c r="J6338" i="11"/>
  <c r="K6338" i="11" s="1"/>
  <c r="J6339" i="11"/>
  <c r="K6339" i="11" s="1"/>
  <c r="J6340" i="11"/>
  <c r="K6340" i="11" s="1"/>
  <c r="J6341" i="11"/>
  <c r="K6341" i="11" s="1"/>
  <c r="J6342" i="11"/>
  <c r="K6342" i="11" s="1"/>
  <c r="J6343" i="11"/>
  <c r="K6343" i="11" s="1"/>
  <c r="J6344" i="11"/>
  <c r="K6344" i="11" s="1"/>
  <c r="J6345" i="11"/>
  <c r="K6345" i="11" s="1"/>
  <c r="J6346" i="11"/>
  <c r="K6346" i="11" s="1"/>
  <c r="J6347" i="11"/>
  <c r="K6347" i="11" s="1"/>
  <c r="J6348" i="11"/>
  <c r="K6348" i="11" s="1"/>
  <c r="J6349" i="11"/>
  <c r="K6349" i="11" s="1"/>
  <c r="J6350" i="11"/>
  <c r="K6350" i="11" s="1"/>
  <c r="J6351" i="11"/>
  <c r="K6351" i="11" s="1"/>
  <c r="J6352" i="11"/>
  <c r="K6352" i="11" s="1"/>
  <c r="J6353" i="11"/>
  <c r="K6353" i="11" s="1"/>
  <c r="J6354" i="11"/>
  <c r="K6354" i="11" s="1"/>
  <c r="J6355" i="11"/>
  <c r="K6355" i="11" s="1"/>
  <c r="J6356" i="11"/>
  <c r="K6356" i="11" s="1"/>
  <c r="J6357" i="11"/>
  <c r="K6357" i="11" s="1"/>
  <c r="J6358" i="11"/>
  <c r="K6358" i="11" s="1"/>
  <c r="J6359" i="11"/>
  <c r="K6359" i="11" s="1"/>
  <c r="J6360" i="11"/>
  <c r="K6360" i="11" s="1"/>
  <c r="J6361" i="11"/>
  <c r="K6361" i="11" s="1"/>
  <c r="J6362" i="11"/>
  <c r="K6362" i="11" s="1"/>
  <c r="J6363" i="11"/>
  <c r="K6363" i="11" s="1"/>
  <c r="J6364" i="11"/>
  <c r="K6364" i="11" s="1"/>
  <c r="J6365" i="11"/>
  <c r="K6365" i="11" s="1"/>
  <c r="J6366" i="11"/>
  <c r="K6366" i="11" s="1"/>
  <c r="J6367" i="11"/>
  <c r="K6367" i="11" s="1"/>
  <c r="J6368" i="11"/>
  <c r="K6368" i="11" s="1"/>
  <c r="J6369" i="11"/>
  <c r="K6369" i="11" s="1"/>
  <c r="J6370" i="11"/>
  <c r="K6370" i="11" s="1"/>
  <c r="J6371" i="11"/>
  <c r="K6371" i="11" s="1"/>
  <c r="J6372" i="11"/>
  <c r="K6372" i="11" s="1"/>
  <c r="J6373" i="11"/>
  <c r="K6373" i="11" s="1"/>
  <c r="J6374" i="11"/>
  <c r="K6374" i="11" s="1"/>
  <c r="J6375" i="11"/>
  <c r="K6375" i="11" s="1"/>
  <c r="J6376" i="11"/>
  <c r="K6376" i="11" s="1"/>
  <c r="J6377" i="11"/>
  <c r="K6377" i="11" s="1"/>
  <c r="J6378" i="11"/>
  <c r="K6378" i="11" s="1"/>
  <c r="J6379" i="11"/>
  <c r="K6379" i="11" s="1"/>
  <c r="J6380" i="11"/>
  <c r="K6380" i="11" s="1"/>
  <c r="J6381" i="11"/>
  <c r="K6381" i="11" s="1"/>
  <c r="J6382" i="11"/>
  <c r="K6382" i="11" s="1"/>
  <c r="J6383" i="11"/>
  <c r="K6383" i="11" s="1"/>
  <c r="J6384" i="11"/>
  <c r="K6384" i="11" s="1"/>
  <c r="J6385" i="11"/>
  <c r="K6385" i="11" s="1"/>
  <c r="J6386" i="11"/>
  <c r="K6386" i="11" s="1"/>
  <c r="J6387" i="11"/>
  <c r="K6387" i="11" s="1"/>
  <c r="J6388" i="11"/>
  <c r="K6388" i="11" s="1"/>
  <c r="J6389" i="11"/>
  <c r="K6389" i="11" s="1"/>
  <c r="J6390" i="11"/>
  <c r="K6390" i="11" s="1"/>
  <c r="J6391" i="11"/>
  <c r="K6391" i="11" s="1"/>
  <c r="J6392" i="11"/>
  <c r="K6392" i="11" s="1"/>
  <c r="J6393" i="11"/>
  <c r="K6393" i="11" s="1"/>
  <c r="J6394" i="11"/>
  <c r="K6394" i="11" s="1"/>
  <c r="J6395" i="11"/>
  <c r="K6395" i="11" s="1"/>
  <c r="J6396" i="11"/>
  <c r="K6396" i="11" s="1"/>
  <c r="J6397" i="11"/>
  <c r="K6397" i="11" s="1"/>
  <c r="J6398" i="11"/>
  <c r="K6398" i="11" s="1"/>
  <c r="J6399" i="11"/>
  <c r="K6399" i="11" s="1"/>
  <c r="J6400" i="11"/>
  <c r="K6400" i="11" s="1"/>
  <c r="J6401" i="11"/>
  <c r="K6401" i="11" s="1"/>
  <c r="J6402" i="11"/>
  <c r="K6402" i="11" s="1"/>
  <c r="J6403" i="11"/>
  <c r="K6403" i="11" s="1"/>
  <c r="J6404" i="11"/>
  <c r="K6404" i="11" s="1"/>
  <c r="J6405" i="11"/>
  <c r="K6405" i="11" s="1"/>
  <c r="J6406" i="11"/>
  <c r="K6406" i="11" s="1"/>
  <c r="J6407" i="11"/>
  <c r="K6407" i="11" s="1"/>
  <c r="J6408" i="11"/>
  <c r="K6408" i="11" s="1"/>
  <c r="J6409" i="11"/>
  <c r="K6409" i="11" s="1"/>
  <c r="J6410" i="11"/>
  <c r="K6410" i="11" s="1"/>
  <c r="J6411" i="11"/>
  <c r="K6411" i="11" s="1"/>
  <c r="J6412" i="11"/>
  <c r="K6412" i="11" s="1"/>
  <c r="J6413" i="11"/>
  <c r="K6413" i="11" s="1"/>
  <c r="J6414" i="11"/>
  <c r="K6414" i="11" s="1"/>
  <c r="J6415" i="11"/>
  <c r="K6415" i="11" s="1"/>
  <c r="J6416" i="11"/>
  <c r="K6416" i="11" s="1"/>
  <c r="J6417" i="11"/>
  <c r="K6417" i="11" s="1"/>
  <c r="J6418" i="11"/>
  <c r="K6418" i="11" s="1"/>
  <c r="J6419" i="11"/>
  <c r="K6419" i="11" s="1"/>
  <c r="J6420" i="11"/>
  <c r="K6420" i="11" s="1"/>
  <c r="J6421" i="11"/>
  <c r="K6421" i="11" s="1"/>
  <c r="J6422" i="11"/>
  <c r="K6422" i="11" s="1"/>
  <c r="J6423" i="11"/>
  <c r="K6423" i="11" s="1"/>
  <c r="J6424" i="11"/>
  <c r="K6424" i="11" s="1"/>
  <c r="J6425" i="11"/>
  <c r="K6425" i="11" s="1"/>
  <c r="J6426" i="11"/>
  <c r="K6426" i="11" s="1"/>
  <c r="J6427" i="11"/>
  <c r="K6427" i="11" s="1"/>
  <c r="J6428" i="11"/>
  <c r="K6428" i="11" s="1"/>
  <c r="J6429" i="11"/>
  <c r="K6429" i="11" s="1"/>
  <c r="J6430" i="11"/>
  <c r="K6430" i="11" s="1"/>
  <c r="J6431" i="11"/>
  <c r="K6431" i="11" s="1"/>
  <c r="J6432" i="11"/>
  <c r="K6432" i="11" s="1"/>
  <c r="J6433" i="11"/>
  <c r="K6433" i="11" s="1"/>
  <c r="J6434" i="11"/>
  <c r="K6434" i="11" s="1"/>
  <c r="J6435" i="11"/>
  <c r="K6435" i="11" s="1"/>
  <c r="J6436" i="11"/>
  <c r="K6436" i="11" s="1"/>
  <c r="J6437" i="11"/>
  <c r="K6437" i="11" s="1"/>
  <c r="J6438" i="11"/>
  <c r="K6438" i="11" s="1"/>
  <c r="J6439" i="11"/>
  <c r="K6439" i="11" s="1"/>
  <c r="J6440" i="11"/>
  <c r="K6440" i="11" s="1"/>
  <c r="J6441" i="11"/>
  <c r="K6441" i="11" s="1"/>
  <c r="J6442" i="11"/>
  <c r="K6442" i="11" s="1"/>
  <c r="J6443" i="11"/>
  <c r="K6443" i="11" s="1"/>
  <c r="J6444" i="11"/>
  <c r="K6444" i="11" s="1"/>
  <c r="J6445" i="11"/>
  <c r="K6445" i="11" s="1"/>
  <c r="J6446" i="11"/>
  <c r="K6446" i="11" s="1"/>
  <c r="J6447" i="11"/>
  <c r="K6447" i="11" s="1"/>
  <c r="J6448" i="11"/>
  <c r="K6448" i="11" s="1"/>
  <c r="J6449" i="11"/>
  <c r="K6449" i="11" s="1"/>
  <c r="J6450" i="11"/>
  <c r="K6450" i="11" s="1"/>
  <c r="J6451" i="11"/>
  <c r="K6451" i="11" s="1"/>
  <c r="J6452" i="11"/>
  <c r="K6452" i="11" s="1"/>
  <c r="J6453" i="11"/>
  <c r="K6453" i="11" s="1"/>
  <c r="J6454" i="11"/>
  <c r="K6454" i="11" s="1"/>
  <c r="J6455" i="11"/>
  <c r="K6455" i="11" s="1"/>
  <c r="J6456" i="11"/>
  <c r="K6456" i="11" s="1"/>
  <c r="J6457" i="11"/>
  <c r="K6457" i="11" s="1"/>
  <c r="J6458" i="11"/>
  <c r="K6458" i="11" s="1"/>
  <c r="J6459" i="11"/>
  <c r="K6459" i="11" s="1"/>
  <c r="J6460" i="11"/>
  <c r="K6460" i="11" s="1"/>
  <c r="J6461" i="11"/>
  <c r="K6461" i="11" s="1"/>
  <c r="J6462" i="11"/>
  <c r="K6462" i="11" s="1"/>
  <c r="J6463" i="11"/>
  <c r="K6463" i="11" s="1"/>
  <c r="J6464" i="11"/>
  <c r="K6464" i="11" s="1"/>
  <c r="J6465" i="11"/>
  <c r="K6465" i="11" s="1"/>
  <c r="J6466" i="11"/>
  <c r="K6466" i="11" s="1"/>
  <c r="J6467" i="11"/>
  <c r="K6467" i="11" s="1"/>
  <c r="J6468" i="11"/>
  <c r="K6468" i="11" s="1"/>
  <c r="J6469" i="11"/>
  <c r="K6469" i="11" s="1"/>
  <c r="J6470" i="11"/>
  <c r="K6470" i="11" s="1"/>
  <c r="J6471" i="11"/>
  <c r="K6471" i="11" s="1"/>
  <c r="J6472" i="11"/>
  <c r="K6472" i="11" s="1"/>
  <c r="J6473" i="11"/>
  <c r="K6473" i="11" s="1"/>
  <c r="J6474" i="11"/>
  <c r="K6474" i="11" s="1"/>
  <c r="J6475" i="11"/>
  <c r="K6475" i="11" s="1"/>
  <c r="J6476" i="11"/>
  <c r="K6476" i="11" s="1"/>
  <c r="J6477" i="11"/>
  <c r="K6477" i="11" s="1"/>
  <c r="J6478" i="11"/>
  <c r="K6478" i="11" s="1"/>
  <c r="J6479" i="11"/>
  <c r="K6479" i="11" s="1"/>
  <c r="J6480" i="11"/>
  <c r="K6480" i="11" s="1"/>
  <c r="J6481" i="11"/>
  <c r="K6481" i="11" s="1"/>
  <c r="J6482" i="11"/>
  <c r="K6482" i="11" s="1"/>
  <c r="J6483" i="11"/>
  <c r="K6483" i="11" s="1"/>
  <c r="J6484" i="11"/>
  <c r="K6484" i="11" s="1"/>
  <c r="J6485" i="11"/>
  <c r="K6485" i="11" s="1"/>
  <c r="J6486" i="11"/>
  <c r="K6486" i="11" s="1"/>
  <c r="J6487" i="11"/>
  <c r="K6487" i="11" s="1"/>
  <c r="J6488" i="11"/>
  <c r="K6488" i="11" s="1"/>
  <c r="J6489" i="11"/>
  <c r="K6489" i="11" s="1"/>
  <c r="J6490" i="11"/>
  <c r="K6490" i="11" s="1"/>
  <c r="J6491" i="11"/>
  <c r="K6491" i="11" s="1"/>
  <c r="J6492" i="11"/>
  <c r="K6492" i="11" s="1"/>
  <c r="J6493" i="11"/>
  <c r="K6493" i="11" s="1"/>
  <c r="J6494" i="11"/>
  <c r="K6494" i="11" s="1"/>
  <c r="J6495" i="11"/>
  <c r="K6495" i="11" s="1"/>
  <c r="J6496" i="11"/>
  <c r="K6496" i="11" s="1"/>
  <c r="J6497" i="11"/>
  <c r="K6497" i="11" s="1"/>
  <c r="J6498" i="11"/>
  <c r="K6498" i="11" s="1"/>
  <c r="J6499" i="11"/>
  <c r="K6499" i="11" s="1"/>
  <c r="J6500" i="11"/>
  <c r="K6500" i="11" s="1"/>
  <c r="J6501" i="11"/>
  <c r="K6501" i="11" s="1"/>
  <c r="J6502" i="11"/>
  <c r="K6502" i="11" s="1"/>
  <c r="J6503" i="11"/>
  <c r="K6503" i="11" s="1"/>
  <c r="J6504" i="11"/>
  <c r="K6504" i="11" s="1"/>
  <c r="J6505" i="11"/>
  <c r="K6505" i="11" s="1"/>
  <c r="J6506" i="11"/>
  <c r="K6506" i="11" s="1"/>
  <c r="J6507" i="11"/>
  <c r="K6507" i="11" s="1"/>
  <c r="J6508" i="11"/>
  <c r="K6508" i="11" s="1"/>
  <c r="J6509" i="11"/>
  <c r="K6509" i="11" s="1"/>
  <c r="J6510" i="11"/>
  <c r="K6510" i="11" s="1"/>
  <c r="J6511" i="11"/>
  <c r="K6511" i="11" s="1"/>
  <c r="J6512" i="11"/>
  <c r="K6512" i="11" s="1"/>
  <c r="J6513" i="11"/>
  <c r="K6513" i="11" s="1"/>
  <c r="J6514" i="11"/>
  <c r="K6514" i="11" s="1"/>
  <c r="J6515" i="11"/>
  <c r="K6515" i="11" s="1"/>
  <c r="J6516" i="11"/>
  <c r="K6516" i="11" s="1"/>
  <c r="J6517" i="11"/>
  <c r="K6517" i="11" s="1"/>
  <c r="J6518" i="11"/>
  <c r="K6518" i="11" s="1"/>
  <c r="J6519" i="11"/>
  <c r="K6519" i="11" s="1"/>
  <c r="J6520" i="11"/>
  <c r="K6520" i="11" s="1"/>
  <c r="J6521" i="11"/>
  <c r="K6521" i="11" s="1"/>
  <c r="J6522" i="11"/>
  <c r="K6522" i="11" s="1"/>
  <c r="J6523" i="11"/>
  <c r="K6523" i="11" s="1"/>
  <c r="J6524" i="11"/>
  <c r="K6524" i="11" s="1"/>
  <c r="J6525" i="11"/>
  <c r="K6525" i="11" s="1"/>
  <c r="J6526" i="11"/>
  <c r="K6526" i="11" s="1"/>
  <c r="J6527" i="11"/>
  <c r="K6527" i="11" s="1"/>
  <c r="J6528" i="11"/>
  <c r="K6528" i="11" s="1"/>
  <c r="J6529" i="11"/>
  <c r="K6529" i="11" s="1"/>
  <c r="J6530" i="11"/>
  <c r="K6530" i="11" s="1"/>
  <c r="J6531" i="11"/>
  <c r="K6531" i="11" s="1"/>
  <c r="J6532" i="11"/>
  <c r="K6532" i="11" s="1"/>
  <c r="J6533" i="11"/>
  <c r="K6533" i="11" s="1"/>
  <c r="J6534" i="11"/>
  <c r="K6534" i="11" s="1"/>
  <c r="J6535" i="11"/>
  <c r="K6535" i="11" s="1"/>
  <c r="J6536" i="11"/>
  <c r="K6536" i="11" s="1"/>
  <c r="J6537" i="11"/>
  <c r="K6537" i="11" s="1"/>
  <c r="J6538" i="11"/>
  <c r="K6538" i="11" s="1"/>
  <c r="J6539" i="11"/>
  <c r="K6539" i="11" s="1"/>
  <c r="J6540" i="11"/>
  <c r="K6540" i="11" s="1"/>
  <c r="J6541" i="11"/>
  <c r="K6541" i="11" s="1"/>
  <c r="J6542" i="11"/>
  <c r="K6542" i="11" s="1"/>
  <c r="J6543" i="11"/>
  <c r="K6543" i="11" s="1"/>
  <c r="J6544" i="11"/>
  <c r="K6544" i="11" s="1"/>
  <c r="J6545" i="11"/>
  <c r="K6545" i="11" s="1"/>
  <c r="J6546" i="11"/>
  <c r="K6546" i="11" s="1"/>
  <c r="J6547" i="11"/>
  <c r="K6547" i="11" s="1"/>
  <c r="J6548" i="11"/>
  <c r="K6548" i="11" s="1"/>
  <c r="J6549" i="11"/>
  <c r="K6549" i="11" s="1"/>
  <c r="J6550" i="11"/>
  <c r="K6550" i="11" s="1"/>
  <c r="J6551" i="11"/>
  <c r="K6551" i="11" s="1"/>
  <c r="J6552" i="11"/>
  <c r="K6552" i="11" s="1"/>
  <c r="J6553" i="11"/>
  <c r="K6553" i="11" s="1"/>
  <c r="J6554" i="11"/>
  <c r="K6554" i="11" s="1"/>
  <c r="J6555" i="11"/>
  <c r="K6555" i="11" s="1"/>
  <c r="J6556" i="11"/>
  <c r="K6556" i="11" s="1"/>
  <c r="J6557" i="11"/>
  <c r="K6557" i="11" s="1"/>
  <c r="J6558" i="11"/>
  <c r="K6558" i="11" s="1"/>
  <c r="J6559" i="11"/>
  <c r="K6559" i="11" s="1"/>
  <c r="J6560" i="11"/>
  <c r="K6560" i="11" s="1"/>
  <c r="J6561" i="11"/>
  <c r="K6561" i="11" s="1"/>
  <c r="J6562" i="11"/>
  <c r="K6562" i="11" s="1"/>
  <c r="J6563" i="11"/>
  <c r="K6563" i="11" s="1"/>
  <c r="J6564" i="11"/>
  <c r="K6564" i="11" s="1"/>
  <c r="J6565" i="11"/>
  <c r="K6565" i="11" s="1"/>
  <c r="J6566" i="11"/>
  <c r="K6566" i="11" s="1"/>
  <c r="J6567" i="11"/>
  <c r="K6567" i="11" s="1"/>
  <c r="J6568" i="11"/>
  <c r="K6568" i="11" s="1"/>
  <c r="J6569" i="11"/>
  <c r="K6569" i="11" s="1"/>
  <c r="J6570" i="11"/>
  <c r="K6570" i="11" s="1"/>
  <c r="J6571" i="11"/>
  <c r="K6571" i="11" s="1"/>
  <c r="J6572" i="11"/>
  <c r="K6572" i="11" s="1"/>
  <c r="J6573" i="11"/>
  <c r="K6573" i="11" s="1"/>
  <c r="J6574" i="11"/>
  <c r="K6574" i="11" s="1"/>
  <c r="J6575" i="11"/>
  <c r="K6575" i="11" s="1"/>
  <c r="J6576" i="11"/>
  <c r="K6576" i="11" s="1"/>
  <c r="J6577" i="11"/>
  <c r="K6577" i="11" s="1"/>
  <c r="J6578" i="11"/>
  <c r="K6578" i="11" s="1"/>
  <c r="J6579" i="11"/>
  <c r="K6579" i="11" s="1"/>
  <c r="J6580" i="11"/>
  <c r="K6580" i="11" s="1"/>
  <c r="J6581" i="11"/>
  <c r="K6581" i="11" s="1"/>
  <c r="J6582" i="11"/>
  <c r="K6582" i="11" s="1"/>
  <c r="J6583" i="11"/>
  <c r="K6583" i="11" s="1"/>
  <c r="J6584" i="11"/>
  <c r="K6584" i="11" s="1"/>
  <c r="J6585" i="11"/>
  <c r="K6585" i="11" s="1"/>
  <c r="J6586" i="11"/>
  <c r="K6586" i="11" s="1"/>
  <c r="J6587" i="11"/>
  <c r="K6587" i="11" s="1"/>
  <c r="J6588" i="11"/>
  <c r="K6588" i="11" s="1"/>
  <c r="J6589" i="11"/>
  <c r="K6589" i="11" s="1"/>
  <c r="J6590" i="11"/>
  <c r="K6590" i="11" s="1"/>
  <c r="J6591" i="11"/>
  <c r="K6591" i="11" s="1"/>
  <c r="J6592" i="11"/>
  <c r="K6592" i="11" s="1"/>
  <c r="J6593" i="11"/>
  <c r="K6593" i="11" s="1"/>
  <c r="J6594" i="11"/>
  <c r="K6594" i="11" s="1"/>
  <c r="J6595" i="11"/>
  <c r="K6595" i="11" s="1"/>
  <c r="J6596" i="11"/>
  <c r="K6596" i="11" s="1"/>
  <c r="J6597" i="11"/>
  <c r="K6597" i="11" s="1"/>
  <c r="J6598" i="11"/>
  <c r="K6598" i="11" s="1"/>
  <c r="J6599" i="11"/>
  <c r="K6599" i="11" s="1"/>
  <c r="J6600" i="11"/>
  <c r="K6600" i="11" s="1"/>
  <c r="J6601" i="11"/>
  <c r="K6601" i="11" s="1"/>
  <c r="J6602" i="11"/>
  <c r="K6602" i="11" s="1"/>
  <c r="J6603" i="11"/>
  <c r="K6603" i="11" s="1"/>
  <c r="J6604" i="11"/>
  <c r="K6604" i="11" s="1"/>
  <c r="J6605" i="11"/>
  <c r="K6605" i="11" s="1"/>
  <c r="J6606" i="11"/>
  <c r="K6606" i="11" s="1"/>
  <c r="J6607" i="11"/>
  <c r="K6607" i="11" s="1"/>
  <c r="J6608" i="11"/>
  <c r="K6608" i="11" s="1"/>
  <c r="J6609" i="11"/>
  <c r="K6609" i="11" s="1"/>
  <c r="J6610" i="11"/>
  <c r="K6610" i="11" s="1"/>
  <c r="J6611" i="11"/>
  <c r="K6611" i="11" s="1"/>
  <c r="J6612" i="11"/>
  <c r="K6612" i="11" s="1"/>
  <c r="J6613" i="11"/>
  <c r="K6613" i="11" s="1"/>
  <c r="J6614" i="11"/>
  <c r="K6614" i="11" s="1"/>
  <c r="J6615" i="11"/>
  <c r="K6615" i="11" s="1"/>
  <c r="J6616" i="11"/>
  <c r="K6616" i="11" s="1"/>
  <c r="J6617" i="11"/>
  <c r="K6617" i="11" s="1"/>
  <c r="J6618" i="11"/>
  <c r="K6618" i="11" s="1"/>
  <c r="J6619" i="11"/>
  <c r="K6619" i="11" s="1"/>
  <c r="J6620" i="11"/>
  <c r="K6620" i="11" s="1"/>
  <c r="J6621" i="11"/>
  <c r="K6621" i="11" s="1"/>
  <c r="J6622" i="11"/>
  <c r="K6622" i="11" s="1"/>
  <c r="J6623" i="11"/>
  <c r="K6623" i="11" s="1"/>
  <c r="J6624" i="11"/>
  <c r="K6624" i="11" s="1"/>
  <c r="J6625" i="11"/>
  <c r="K6625" i="11" s="1"/>
  <c r="J6626" i="11"/>
  <c r="K6626" i="11" s="1"/>
  <c r="J6627" i="11"/>
  <c r="K6627" i="11" s="1"/>
  <c r="J6628" i="11"/>
  <c r="K6628" i="11" s="1"/>
  <c r="J6629" i="11"/>
  <c r="K6629" i="11" s="1"/>
  <c r="J6630" i="11"/>
  <c r="K6630" i="11" s="1"/>
  <c r="J6631" i="11"/>
  <c r="K6631" i="11" s="1"/>
  <c r="J6632" i="11"/>
  <c r="K6632" i="11" s="1"/>
  <c r="J6633" i="11"/>
  <c r="K6633" i="11" s="1"/>
  <c r="J6634" i="11"/>
  <c r="K6634" i="11" s="1"/>
  <c r="J6635" i="11"/>
  <c r="K6635" i="11" s="1"/>
  <c r="J6636" i="11"/>
  <c r="K6636" i="11" s="1"/>
  <c r="J6637" i="11"/>
  <c r="K6637" i="11" s="1"/>
  <c r="J6638" i="11"/>
  <c r="K6638" i="11" s="1"/>
  <c r="J6639" i="11"/>
  <c r="K6639" i="11" s="1"/>
  <c r="J6640" i="11"/>
  <c r="K6640" i="11" s="1"/>
  <c r="J6641" i="11"/>
  <c r="K6641" i="11" s="1"/>
  <c r="J6642" i="11"/>
  <c r="K6642" i="11" s="1"/>
  <c r="J6643" i="11"/>
  <c r="K6643" i="11" s="1"/>
  <c r="J6644" i="11"/>
  <c r="K6644" i="11" s="1"/>
  <c r="J6645" i="11"/>
  <c r="K6645" i="11" s="1"/>
  <c r="J6646" i="11"/>
  <c r="K6646" i="11" s="1"/>
  <c r="J6647" i="11"/>
  <c r="K6647" i="11" s="1"/>
  <c r="J6648" i="11"/>
  <c r="K6648" i="11" s="1"/>
  <c r="J6649" i="11"/>
  <c r="K6649" i="11" s="1"/>
  <c r="J6650" i="11"/>
  <c r="K6650" i="11" s="1"/>
  <c r="J6651" i="11"/>
  <c r="K6651" i="11" s="1"/>
  <c r="J6652" i="11"/>
  <c r="K6652" i="11" s="1"/>
  <c r="J6653" i="11"/>
  <c r="K6653" i="11" s="1"/>
  <c r="J6654" i="11"/>
  <c r="K6654" i="11" s="1"/>
  <c r="J6655" i="11"/>
  <c r="K6655" i="11" s="1"/>
  <c r="J6656" i="11"/>
  <c r="K6656" i="11" s="1"/>
  <c r="J6657" i="11"/>
  <c r="K6657" i="11" s="1"/>
  <c r="J6658" i="11"/>
  <c r="K6658" i="11" s="1"/>
  <c r="J6659" i="11"/>
  <c r="K6659" i="11" s="1"/>
  <c r="J6660" i="11"/>
  <c r="K6660" i="11" s="1"/>
  <c r="J6661" i="11"/>
  <c r="K6661" i="11" s="1"/>
  <c r="J6662" i="11"/>
  <c r="K6662" i="11" s="1"/>
  <c r="J6663" i="11"/>
  <c r="K6663" i="11" s="1"/>
  <c r="J6664" i="11"/>
  <c r="K6664" i="11" s="1"/>
  <c r="J6665" i="11"/>
  <c r="K6665" i="11" s="1"/>
  <c r="J6666" i="11"/>
  <c r="K6666" i="11" s="1"/>
  <c r="J6667" i="11"/>
  <c r="K6667" i="11" s="1"/>
  <c r="J6668" i="11"/>
  <c r="K6668" i="11" s="1"/>
  <c r="J6669" i="11"/>
  <c r="K6669" i="11" s="1"/>
  <c r="J6670" i="11"/>
  <c r="K6670" i="11" s="1"/>
  <c r="J6671" i="11"/>
  <c r="K6671" i="11" s="1"/>
  <c r="J6672" i="11"/>
  <c r="K6672" i="11" s="1"/>
  <c r="J6673" i="11"/>
  <c r="K6673" i="11" s="1"/>
  <c r="J6674" i="11"/>
  <c r="K6674" i="11" s="1"/>
  <c r="J6675" i="11"/>
  <c r="K6675" i="11" s="1"/>
  <c r="J6676" i="11"/>
  <c r="K6676" i="11" s="1"/>
  <c r="J6677" i="11"/>
  <c r="K6677" i="11" s="1"/>
  <c r="J6678" i="11"/>
  <c r="K6678" i="11" s="1"/>
  <c r="J6679" i="11"/>
  <c r="K6679" i="11" s="1"/>
  <c r="J6680" i="11"/>
  <c r="K6680" i="11" s="1"/>
  <c r="J6681" i="11"/>
  <c r="K6681" i="11" s="1"/>
  <c r="J6682" i="11"/>
  <c r="K6682" i="11" s="1"/>
  <c r="J6683" i="11"/>
  <c r="K6683" i="11" s="1"/>
  <c r="J6684" i="11"/>
  <c r="K6684" i="11" s="1"/>
  <c r="J6685" i="11"/>
  <c r="K6685" i="11" s="1"/>
  <c r="J6686" i="11"/>
  <c r="K6686" i="11" s="1"/>
  <c r="J6687" i="11"/>
  <c r="K6687" i="11" s="1"/>
  <c r="J6688" i="11"/>
  <c r="K6688" i="11" s="1"/>
  <c r="J6689" i="11"/>
  <c r="K6689" i="11" s="1"/>
  <c r="J6690" i="11"/>
  <c r="K6690" i="11" s="1"/>
  <c r="J6691" i="11"/>
  <c r="K6691" i="11" s="1"/>
  <c r="J6692" i="11"/>
  <c r="K6692" i="11" s="1"/>
  <c r="J6693" i="11"/>
  <c r="K6693" i="11" s="1"/>
  <c r="J6694" i="11"/>
  <c r="K6694" i="11" s="1"/>
  <c r="J6695" i="11"/>
  <c r="K6695" i="11" s="1"/>
  <c r="J6696" i="11"/>
  <c r="K6696" i="11" s="1"/>
  <c r="J6697" i="11"/>
  <c r="K6697" i="11" s="1"/>
  <c r="J6698" i="11"/>
  <c r="K6698" i="11" s="1"/>
  <c r="J6699" i="11"/>
  <c r="K6699" i="11" s="1"/>
  <c r="J6700" i="11"/>
  <c r="K6700" i="11" s="1"/>
  <c r="J6701" i="11"/>
  <c r="K6701" i="11" s="1"/>
  <c r="J6702" i="11"/>
  <c r="K6702" i="11" s="1"/>
  <c r="J6703" i="11"/>
  <c r="K6703" i="11" s="1"/>
  <c r="J6704" i="11"/>
  <c r="K6704" i="11" s="1"/>
  <c r="J6705" i="11"/>
  <c r="K6705" i="11" s="1"/>
  <c r="J6706" i="11"/>
  <c r="K6706" i="11" s="1"/>
  <c r="J6707" i="11"/>
  <c r="K6707" i="11" s="1"/>
  <c r="J6708" i="11"/>
  <c r="K6708" i="11" s="1"/>
  <c r="J6709" i="11"/>
  <c r="K6709" i="11" s="1"/>
  <c r="J6710" i="11"/>
  <c r="K6710" i="11" s="1"/>
  <c r="J6711" i="11"/>
  <c r="K6711" i="11" s="1"/>
  <c r="J6712" i="11"/>
  <c r="K6712" i="11" s="1"/>
  <c r="J6713" i="11"/>
  <c r="K6713" i="11" s="1"/>
  <c r="J6714" i="11"/>
  <c r="K6714" i="11" s="1"/>
  <c r="J6715" i="11"/>
  <c r="K6715" i="11" s="1"/>
  <c r="J6716" i="11"/>
  <c r="K6716" i="11" s="1"/>
  <c r="J6717" i="11"/>
  <c r="K6717" i="11" s="1"/>
  <c r="J6718" i="11"/>
  <c r="K6718" i="11" s="1"/>
  <c r="J6719" i="11"/>
  <c r="K6719" i="11" s="1"/>
  <c r="J6720" i="11"/>
  <c r="K6720" i="11" s="1"/>
  <c r="J6721" i="11"/>
  <c r="K6721" i="11" s="1"/>
  <c r="J6722" i="11"/>
  <c r="K6722" i="11" s="1"/>
  <c r="J6723" i="11"/>
  <c r="K6723" i="11" s="1"/>
  <c r="J6724" i="11"/>
  <c r="K6724" i="11" s="1"/>
  <c r="J6725" i="11"/>
  <c r="K6725" i="11" s="1"/>
  <c r="J6726" i="11"/>
  <c r="K6726" i="11" s="1"/>
  <c r="J6727" i="11"/>
  <c r="K6727" i="11" s="1"/>
  <c r="J6728" i="11"/>
  <c r="K6728" i="11" s="1"/>
  <c r="J6729" i="11"/>
  <c r="K6729" i="11" s="1"/>
  <c r="J6730" i="11"/>
  <c r="K6730" i="11" s="1"/>
  <c r="J6731" i="11"/>
  <c r="K6731" i="11" s="1"/>
  <c r="J6732" i="11"/>
  <c r="K6732" i="11" s="1"/>
  <c r="J6733" i="11"/>
  <c r="K6733" i="11" s="1"/>
  <c r="J6734" i="11"/>
  <c r="K6734" i="11" s="1"/>
  <c r="J6735" i="11"/>
  <c r="K6735" i="11" s="1"/>
  <c r="J6736" i="11"/>
  <c r="K6736" i="11" s="1"/>
  <c r="J6737" i="11"/>
  <c r="K6737" i="11" s="1"/>
  <c r="J6738" i="11"/>
  <c r="K6738" i="11" s="1"/>
  <c r="J6739" i="11"/>
  <c r="K6739" i="11" s="1"/>
  <c r="J6740" i="11"/>
  <c r="K6740" i="11" s="1"/>
  <c r="J6741" i="11"/>
  <c r="K6741" i="11" s="1"/>
  <c r="J6742" i="11"/>
  <c r="K6742" i="11" s="1"/>
  <c r="J6743" i="11"/>
  <c r="K6743" i="11" s="1"/>
  <c r="J6744" i="11"/>
  <c r="K6744" i="11" s="1"/>
  <c r="J6745" i="11"/>
  <c r="K6745" i="11" s="1"/>
  <c r="J6746" i="11"/>
  <c r="K6746" i="11" s="1"/>
  <c r="J6747" i="11"/>
  <c r="K6747" i="11" s="1"/>
  <c r="J6748" i="11"/>
  <c r="K6748" i="11" s="1"/>
  <c r="J6749" i="11"/>
  <c r="K6749" i="11" s="1"/>
  <c r="J6750" i="11"/>
  <c r="K6750" i="11" s="1"/>
  <c r="J6751" i="11"/>
  <c r="K6751" i="11" s="1"/>
  <c r="J6752" i="11"/>
  <c r="K6752" i="11" s="1"/>
  <c r="J6753" i="11"/>
  <c r="K6753" i="11" s="1"/>
  <c r="J6754" i="11"/>
  <c r="K6754" i="11" s="1"/>
  <c r="J6755" i="11"/>
  <c r="K6755" i="11" s="1"/>
  <c r="J6756" i="11"/>
  <c r="K6756" i="11" s="1"/>
  <c r="J6757" i="11"/>
  <c r="K6757" i="11" s="1"/>
  <c r="J6758" i="11"/>
  <c r="K6758" i="11" s="1"/>
  <c r="J6759" i="11"/>
  <c r="K6759" i="11" s="1"/>
  <c r="J6760" i="11"/>
  <c r="K6760" i="11" s="1"/>
  <c r="J6761" i="11"/>
  <c r="K6761" i="11" s="1"/>
  <c r="J6762" i="11"/>
  <c r="K6762" i="11" s="1"/>
  <c r="J6763" i="11"/>
  <c r="K6763" i="11" s="1"/>
  <c r="J6764" i="11"/>
  <c r="K6764" i="11" s="1"/>
  <c r="J6765" i="11"/>
  <c r="K6765" i="11" s="1"/>
  <c r="J6766" i="11"/>
  <c r="K6766" i="11" s="1"/>
  <c r="J6767" i="11"/>
  <c r="K6767" i="11" s="1"/>
  <c r="J6768" i="11"/>
  <c r="K6768" i="11" s="1"/>
  <c r="J6769" i="11"/>
  <c r="K6769" i="11" s="1"/>
  <c r="J6770" i="11"/>
  <c r="K6770" i="11" s="1"/>
  <c r="J6771" i="11"/>
  <c r="K6771" i="11" s="1"/>
  <c r="J6772" i="11"/>
  <c r="K6772" i="11" s="1"/>
  <c r="J6773" i="11"/>
  <c r="K6773" i="11" s="1"/>
  <c r="J6774" i="11"/>
  <c r="K6774" i="11" s="1"/>
  <c r="J6775" i="11"/>
  <c r="K6775" i="11" s="1"/>
  <c r="J6776" i="11"/>
  <c r="K6776" i="11" s="1"/>
  <c r="J6777" i="11"/>
  <c r="K6777" i="11" s="1"/>
  <c r="J6778" i="11"/>
  <c r="K6778" i="11" s="1"/>
  <c r="J6779" i="11"/>
  <c r="K6779" i="11" s="1"/>
  <c r="J6780" i="11"/>
  <c r="K6780" i="11" s="1"/>
  <c r="J6781" i="11"/>
  <c r="K6781" i="11" s="1"/>
  <c r="J6782" i="11"/>
  <c r="K6782" i="11" s="1"/>
  <c r="J6783" i="11"/>
  <c r="K6783" i="11" s="1"/>
  <c r="J6784" i="11"/>
  <c r="K6784" i="11" s="1"/>
  <c r="J6785" i="11"/>
  <c r="K6785" i="11" s="1"/>
  <c r="J6786" i="11"/>
  <c r="K6786" i="11" s="1"/>
  <c r="J6787" i="11"/>
  <c r="K6787" i="11" s="1"/>
  <c r="J6788" i="11"/>
  <c r="K6788" i="11" s="1"/>
  <c r="J6789" i="11"/>
  <c r="K6789" i="11" s="1"/>
  <c r="J6790" i="11"/>
  <c r="K6790" i="11" s="1"/>
  <c r="J6791" i="11"/>
  <c r="K6791" i="11" s="1"/>
  <c r="J6792" i="11"/>
  <c r="K6792" i="11" s="1"/>
  <c r="J6793" i="11"/>
  <c r="K6793" i="11" s="1"/>
  <c r="J6794" i="11"/>
  <c r="K6794" i="11" s="1"/>
  <c r="J6795" i="11"/>
  <c r="K6795" i="11" s="1"/>
  <c r="J6796" i="11"/>
  <c r="K6796" i="11" s="1"/>
  <c r="J6797" i="11"/>
  <c r="K6797" i="11" s="1"/>
  <c r="J6798" i="11"/>
  <c r="K6798" i="11" s="1"/>
  <c r="J6799" i="11"/>
  <c r="K6799" i="11" s="1"/>
  <c r="J6800" i="11"/>
  <c r="K6800" i="11" s="1"/>
  <c r="J6801" i="11"/>
  <c r="K6801" i="11" s="1"/>
  <c r="J6802" i="11"/>
  <c r="K6802" i="11" s="1"/>
  <c r="J6803" i="11"/>
  <c r="K6803" i="11" s="1"/>
  <c r="J6804" i="11"/>
  <c r="K6804" i="11" s="1"/>
  <c r="J6805" i="11"/>
  <c r="K6805" i="11" s="1"/>
  <c r="J6806" i="11"/>
  <c r="K6806" i="11" s="1"/>
  <c r="J6807" i="11"/>
  <c r="K6807" i="11" s="1"/>
  <c r="J6808" i="11"/>
  <c r="K6808" i="11" s="1"/>
  <c r="J6809" i="11"/>
  <c r="K6809" i="11" s="1"/>
  <c r="J6810" i="11"/>
  <c r="K6810" i="11" s="1"/>
  <c r="J6811" i="11"/>
  <c r="K6811" i="11" s="1"/>
  <c r="J6812" i="11"/>
  <c r="K6812" i="11" s="1"/>
  <c r="J6813" i="11"/>
  <c r="K6813" i="11" s="1"/>
  <c r="J6814" i="11"/>
  <c r="K6814" i="11" s="1"/>
  <c r="J6815" i="11"/>
  <c r="K6815" i="11" s="1"/>
  <c r="J6816" i="11"/>
  <c r="K6816" i="11" s="1"/>
  <c r="J6817" i="11"/>
  <c r="K6817" i="11" s="1"/>
  <c r="J6818" i="11"/>
  <c r="K6818" i="11" s="1"/>
  <c r="J6819" i="11"/>
  <c r="K6819" i="11" s="1"/>
  <c r="J6820" i="11"/>
  <c r="K6820" i="11" s="1"/>
  <c r="J6821" i="11"/>
  <c r="K6821" i="11" s="1"/>
  <c r="J6822" i="11"/>
  <c r="K6822" i="11" s="1"/>
  <c r="J6823" i="11"/>
  <c r="K6823" i="11" s="1"/>
  <c r="J6824" i="11"/>
  <c r="K6824" i="11" s="1"/>
  <c r="J6825" i="11"/>
  <c r="K6825" i="11" s="1"/>
  <c r="J6826" i="11"/>
  <c r="K6826" i="11" s="1"/>
  <c r="J6827" i="11"/>
  <c r="K6827" i="11" s="1"/>
  <c r="J6828" i="11"/>
  <c r="K6828" i="11" s="1"/>
  <c r="J6829" i="11"/>
  <c r="K6829" i="11" s="1"/>
  <c r="J6830" i="11"/>
  <c r="K6830" i="11" s="1"/>
  <c r="J6831" i="11"/>
  <c r="K6831" i="11" s="1"/>
  <c r="J6832" i="11"/>
  <c r="K6832" i="11" s="1"/>
  <c r="J6833" i="11"/>
  <c r="K6833" i="11" s="1"/>
  <c r="J6834" i="11"/>
  <c r="K6834" i="11" s="1"/>
  <c r="J6835" i="11"/>
  <c r="K6835" i="11" s="1"/>
  <c r="J6836" i="11"/>
  <c r="K6836" i="11" s="1"/>
  <c r="J6837" i="11"/>
  <c r="K6837" i="11" s="1"/>
  <c r="J6838" i="11"/>
  <c r="K6838" i="11" s="1"/>
  <c r="J6839" i="11"/>
  <c r="K6839" i="11" s="1"/>
  <c r="J6840" i="11"/>
  <c r="K6840" i="11" s="1"/>
  <c r="J6841" i="11"/>
  <c r="K6841" i="11" s="1"/>
  <c r="J6842" i="11"/>
  <c r="K6842" i="11" s="1"/>
  <c r="J6843" i="11"/>
  <c r="K6843" i="11" s="1"/>
  <c r="J6844" i="11"/>
  <c r="K6844" i="11" s="1"/>
  <c r="J6845" i="11"/>
  <c r="K6845" i="11" s="1"/>
  <c r="J6846" i="11"/>
  <c r="K6846" i="11" s="1"/>
  <c r="J6847" i="11"/>
  <c r="K6847" i="11" s="1"/>
  <c r="J6848" i="11"/>
  <c r="K6848" i="11" s="1"/>
  <c r="J6849" i="11"/>
  <c r="K6849" i="11" s="1"/>
  <c r="J6850" i="11"/>
  <c r="K6850" i="11" s="1"/>
  <c r="J6851" i="11"/>
  <c r="K6851" i="11" s="1"/>
  <c r="J6852" i="11"/>
  <c r="K6852" i="11" s="1"/>
  <c r="J6853" i="11"/>
  <c r="K6853" i="11" s="1"/>
  <c r="J6854" i="11"/>
  <c r="K6854" i="11" s="1"/>
  <c r="J6855" i="11"/>
  <c r="K6855" i="11" s="1"/>
  <c r="J6856" i="11"/>
  <c r="K6856" i="11" s="1"/>
  <c r="J6857" i="11"/>
  <c r="K6857" i="11" s="1"/>
  <c r="J6858" i="11"/>
  <c r="K6858" i="11" s="1"/>
  <c r="J6859" i="11"/>
  <c r="K6859" i="11" s="1"/>
  <c r="J6860" i="11"/>
  <c r="K6860" i="11" s="1"/>
  <c r="J6861" i="11"/>
  <c r="K6861" i="11" s="1"/>
  <c r="J6862" i="11"/>
  <c r="K6862" i="11" s="1"/>
  <c r="J6863" i="11"/>
  <c r="K6863" i="11" s="1"/>
  <c r="J6864" i="11"/>
  <c r="K6864" i="11" s="1"/>
  <c r="J6865" i="11"/>
  <c r="K6865" i="11" s="1"/>
  <c r="J6866" i="11"/>
  <c r="K6866" i="11" s="1"/>
  <c r="J6867" i="11"/>
  <c r="K6867" i="11" s="1"/>
  <c r="J6868" i="11"/>
  <c r="K6868" i="11" s="1"/>
  <c r="J6869" i="11"/>
  <c r="K6869" i="11" s="1"/>
  <c r="J6870" i="11"/>
  <c r="K6870" i="11" s="1"/>
  <c r="J6871" i="11"/>
  <c r="K6871" i="11" s="1"/>
  <c r="J6872" i="11"/>
  <c r="K6872" i="11" s="1"/>
  <c r="J6873" i="11"/>
  <c r="K6873" i="11" s="1"/>
  <c r="J6874" i="11"/>
  <c r="K6874" i="11" s="1"/>
  <c r="J6875" i="11"/>
  <c r="K6875" i="11" s="1"/>
  <c r="J6876" i="11"/>
  <c r="K6876" i="11" s="1"/>
  <c r="J6877" i="11"/>
  <c r="K6877" i="11" s="1"/>
  <c r="J6878" i="11"/>
  <c r="K6878" i="11" s="1"/>
  <c r="J6879" i="11"/>
  <c r="K6879" i="11" s="1"/>
  <c r="J6880" i="11"/>
  <c r="K6880" i="11" s="1"/>
  <c r="J6881" i="11"/>
  <c r="K6881" i="11" s="1"/>
  <c r="J6882" i="11"/>
  <c r="K6882" i="11" s="1"/>
  <c r="J6883" i="11"/>
  <c r="K6883" i="11" s="1"/>
  <c r="J6884" i="11"/>
  <c r="K6884" i="11" s="1"/>
  <c r="J6885" i="11"/>
  <c r="K6885" i="11" s="1"/>
  <c r="J6886" i="11"/>
  <c r="K6886" i="11" s="1"/>
  <c r="J6887" i="11"/>
  <c r="K6887" i="11" s="1"/>
  <c r="J6888" i="11"/>
  <c r="K6888" i="11" s="1"/>
  <c r="J6889" i="11"/>
  <c r="K6889" i="11" s="1"/>
  <c r="J6890" i="11"/>
  <c r="K6890" i="11" s="1"/>
  <c r="J6891" i="11"/>
  <c r="K6891" i="11" s="1"/>
  <c r="J6892" i="11"/>
  <c r="K6892" i="11" s="1"/>
  <c r="J6893" i="11"/>
  <c r="K6893" i="11" s="1"/>
  <c r="J6894" i="11"/>
  <c r="K6894" i="11" s="1"/>
  <c r="J6895" i="11"/>
  <c r="K6895" i="11" s="1"/>
  <c r="J6896" i="11"/>
  <c r="K6896" i="11" s="1"/>
  <c r="J6897" i="11"/>
  <c r="K6897" i="11" s="1"/>
  <c r="J6898" i="11"/>
  <c r="K6898" i="11" s="1"/>
  <c r="J6899" i="11"/>
  <c r="K6899" i="11" s="1"/>
  <c r="J6900" i="11"/>
  <c r="K6900" i="11" s="1"/>
  <c r="J6901" i="11"/>
  <c r="K6901" i="11" s="1"/>
  <c r="J6902" i="11"/>
  <c r="K6902" i="11" s="1"/>
  <c r="J6903" i="11"/>
  <c r="K6903" i="11" s="1"/>
  <c r="J6904" i="11"/>
  <c r="K6904" i="11" s="1"/>
  <c r="J6905" i="11"/>
  <c r="K6905" i="11" s="1"/>
  <c r="J6906" i="11"/>
  <c r="K6906" i="11" s="1"/>
  <c r="J6907" i="11"/>
  <c r="K6907" i="11" s="1"/>
  <c r="J6908" i="11"/>
  <c r="K6908" i="11" s="1"/>
  <c r="J6909" i="11"/>
  <c r="K6909" i="11" s="1"/>
  <c r="J6910" i="11"/>
  <c r="K6910" i="11" s="1"/>
  <c r="J6911" i="11"/>
  <c r="K6911" i="11" s="1"/>
  <c r="J6912" i="11"/>
  <c r="K6912" i="11" s="1"/>
  <c r="J6913" i="11"/>
  <c r="K6913" i="11" s="1"/>
  <c r="J6914" i="11"/>
  <c r="K6914" i="11" s="1"/>
  <c r="J6915" i="11"/>
  <c r="K6915" i="11" s="1"/>
  <c r="J6916" i="11"/>
  <c r="K6916" i="11" s="1"/>
  <c r="J6917" i="11"/>
  <c r="K6917" i="11" s="1"/>
  <c r="J6918" i="11"/>
  <c r="K6918" i="11" s="1"/>
  <c r="J6919" i="11"/>
  <c r="K6919" i="11" s="1"/>
  <c r="J6920" i="11"/>
  <c r="K6920" i="11" s="1"/>
  <c r="J6921" i="11"/>
  <c r="K6921" i="11" s="1"/>
  <c r="J6922" i="11"/>
  <c r="K6922" i="11" s="1"/>
  <c r="J6923" i="11"/>
  <c r="K6923" i="11" s="1"/>
  <c r="J6924" i="11"/>
  <c r="K6924" i="11" s="1"/>
  <c r="J6925" i="11"/>
  <c r="K6925" i="11" s="1"/>
  <c r="J6926" i="11"/>
  <c r="K6926" i="11" s="1"/>
  <c r="J6927" i="11"/>
  <c r="K6927" i="11" s="1"/>
  <c r="J6928" i="11"/>
  <c r="K6928" i="11" s="1"/>
  <c r="J6929" i="11"/>
  <c r="K6929" i="11" s="1"/>
  <c r="J6930" i="11"/>
  <c r="K6930" i="11" s="1"/>
  <c r="J6931" i="11"/>
  <c r="K6931" i="11" s="1"/>
  <c r="J6932" i="11"/>
  <c r="K6932" i="11" s="1"/>
  <c r="J6933" i="11"/>
  <c r="K6933" i="11" s="1"/>
  <c r="J6934" i="11"/>
  <c r="K6934" i="11" s="1"/>
  <c r="J6935" i="11"/>
  <c r="K6935" i="11" s="1"/>
  <c r="J6936" i="11"/>
  <c r="K6936" i="11" s="1"/>
  <c r="J6937" i="11"/>
  <c r="K6937" i="11" s="1"/>
  <c r="J6938" i="11"/>
  <c r="K6938" i="11" s="1"/>
  <c r="J6939" i="11"/>
  <c r="K6939" i="11" s="1"/>
  <c r="J6940" i="11"/>
  <c r="K6940" i="11" s="1"/>
  <c r="J6941" i="11"/>
  <c r="K6941" i="11" s="1"/>
  <c r="J6942" i="11"/>
  <c r="K6942" i="11" s="1"/>
  <c r="J6943" i="11"/>
  <c r="K6943" i="11" s="1"/>
  <c r="J6944" i="11"/>
  <c r="K6944" i="11" s="1"/>
  <c r="J6945" i="11"/>
  <c r="K6945" i="11" s="1"/>
  <c r="J6946" i="11"/>
  <c r="K6946" i="11" s="1"/>
  <c r="J6947" i="11"/>
  <c r="K6947" i="11" s="1"/>
  <c r="J6948" i="11"/>
  <c r="K6948" i="11" s="1"/>
  <c r="J6949" i="11"/>
  <c r="K6949" i="11" s="1"/>
  <c r="J6950" i="11"/>
  <c r="K6950" i="11" s="1"/>
  <c r="J6951" i="11"/>
  <c r="K6951" i="11" s="1"/>
  <c r="J6952" i="11"/>
  <c r="K6952" i="11" s="1"/>
  <c r="J6953" i="11"/>
  <c r="K6953" i="11" s="1"/>
  <c r="J6954" i="11"/>
  <c r="K6954" i="11" s="1"/>
  <c r="J6955" i="11"/>
  <c r="K6955" i="11" s="1"/>
  <c r="J6956" i="11"/>
  <c r="K6956" i="11" s="1"/>
  <c r="J6957" i="11"/>
  <c r="K6957" i="11" s="1"/>
  <c r="J6958" i="11"/>
  <c r="K6958" i="11" s="1"/>
  <c r="J6959" i="11"/>
  <c r="K6959" i="11" s="1"/>
  <c r="J6960" i="11"/>
  <c r="K6960" i="11" s="1"/>
  <c r="J6961" i="11"/>
  <c r="K6961" i="11" s="1"/>
  <c r="J6962" i="11"/>
  <c r="K6962" i="11" s="1"/>
  <c r="J6963" i="11"/>
  <c r="K6963" i="11" s="1"/>
  <c r="J6964" i="11"/>
  <c r="K6964" i="11" s="1"/>
  <c r="J6965" i="11"/>
  <c r="K6965" i="11" s="1"/>
  <c r="J6966" i="11"/>
  <c r="K6966" i="11" s="1"/>
  <c r="J6967" i="11"/>
  <c r="K6967" i="11" s="1"/>
  <c r="J6968" i="11"/>
  <c r="K6968" i="11" s="1"/>
  <c r="J6969" i="11"/>
  <c r="K6969" i="11" s="1"/>
  <c r="J6970" i="11"/>
  <c r="K6970" i="11" s="1"/>
  <c r="J6971" i="11"/>
  <c r="K6971" i="11" s="1"/>
  <c r="J6972" i="11"/>
  <c r="K6972" i="11" s="1"/>
  <c r="J6973" i="11"/>
  <c r="K6973" i="11" s="1"/>
  <c r="J6974" i="11"/>
  <c r="K6974" i="11" s="1"/>
  <c r="J6975" i="11"/>
  <c r="K6975" i="11" s="1"/>
  <c r="J6976" i="11"/>
  <c r="K6976" i="11" s="1"/>
  <c r="J6977" i="11"/>
  <c r="K6977" i="11" s="1"/>
  <c r="J6978" i="11"/>
  <c r="K6978" i="11" s="1"/>
  <c r="J6979" i="11"/>
  <c r="K6979" i="11" s="1"/>
  <c r="J6980" i="11"/>
  <c r="K6980" i="11" s="1"/>
  <c r="J6981" i="11"/>
  <c r="K6981" i="11" s="1"/>
  <c r="J6982" i="11"/>
  <c r="K6982" i="11" s="1"/>
  <c r="J6983" i="11"/>
  <c r="K6983" i="11" s="1"/>
  <c r="J6984" i="11"/>
  <c r="K6984" i="11" s="1"/>
  <c r="J6985" i="11"/>
  <c r="K6985" i="11" s="1"/>
  <c r="J6986" i="11"/>
  <c r="K6986" i="11" s="1"/>
  <c r="J6987" i="11"/>
  <c r="K6987" i="11" s="1"/>
  <c r="J6988" i="11"/>
  <c r="K6988" i="11" s="1"/>
  <c r="J6989" i="11"/>
  <c r="K6989" i="11" s="1"/>
  <c r="J6990" i="11"/>
  <c r="K6990" i="11" s="1"/>
  <c r="J6991" i="11"/>
  <c r="K6991" i="11" s="1"/>
  <c r="J6992" i="11"/>
  <c r="K6992" i="11" s="1"/>
  <c r="J6993" i="11"/>
  <c r="K6993" i="11" s="1"/>
  <c r="J6994" i="11"/>
  <c r="K6994" i="11" s="1"/>
  <c r="J6995" i="11"/>
  <c r="K6995" i="11" s="1"/>
  <c r="J6996" i="11"/>
  <c r="K6996" i="11" s="1"/>
  <c r="J6997" i="11"/>
  <c r="K6997" i="11" s="1"/>
  <c r="J6998" i="11"/>
  <c r="K6998" i="11" s="1"/>
  <c r="J6999" i="11"/>
  <c r="K6999" i="11" s="1"/>
  <c r="J7000" i="11"/>
  <c r="K7000" i="11" s="1"/>
  <c r="J7001" i="11"/>
  <c r="K7001" i="11" s="1"/>
  <c r="J7002" i="11"/>
  <c r="K7002" i="11" s="1"/>
  <c r="J7003" i="11"/>
  <c r="K7003" i="11" s="1"/>
  <c r="J7004" i="11"/>
  <c r="K7004" i="11" s="1"/>
  <c r="J7005" i="11"/>
  <c r="K7005" i="11" s="1"/>
  <c r="J7006" i="11"/>
  <c r="K7006" i="11" s="1"/>
  <c r="J7007" i="11"/>
  <c r="K7007" i="11" s="1"/>
  <c r="J7008" i="11"/>
  <c r="K7008" i="11" s="1"/>
  <c r="J7009" i="11"/>
  <c r="K7009" i="11" s="1"/>
  <c r="J7010" i="11"/>
  <c r="K7010" i="11" s="1"/>
  <c r="J7011" i="11"/>
  <c r="K7011" i="11" s="1"/>
  <c r="J7012" i="11"/>
  <c r="K7012" i="11" s="1"/>
  <c r="J7013" i="11"/>
  <c r="K7013" i="11" s="1"/>
  <c r="J7014" i="11"/>
  <c r="K7014" i="11" s="1"/>
  <c r="J7015" i="11"/>
  <c r="K7015" i="11" s="1"/>
  <c r="J7016" i="11"/>
  <c r="K7016" i="11" s="1"/>
  <c r="J7017" i="11"/>
  <c r="K7017" i="11" s="1"/>
  <c r="J7018" i="11"/>
  <c r="K7018" i="11" s="1"/>
  <c r="J7019" i="11"/>
  <c r="K7019" i="11" s="1"/>
  <c r="J7020" i="11"/>
  <c r="K7020" i="11" s="1"/>
  <c r="J7021" i="11"/>
  <c r="K7021" i="11" s="1"/>
  <c r="J7022" i="11"/>
  <c r="K7022" i="11" s="1"/>
  <c r="J7023" i="11"/>
  <c r="K7023" i="11" s="1"/>
  <c r="J7024" i="11"/>
  <c r="K7024" i="11" s="1"/>
  <c r="J7025" i="11"/>
  <c r="K7025" i="11" s="1"/>
  <c r="J7026" i="11"/>
  <c r="K7026" i="11" s="1"/>
  <c r="J7027" i="11"/>
  <c r="K7027" i="11" s="1"/>
  <c r="J7028" i="11"/>
  <c r="K7028" i="11" s="1"/>
  <c r="J7029" i="11"/>
  <c r="K7029" i="11" s="1"/>
  <c r="J7030" i="11"/>
  <c r="K7030" i="11" s="1"/>
  <c r="J7031" i="11"/>
  <c r="K7031" i="11" s="1"/>
  <c r="J7032" i="11"/>
  <c r="K7032" i="11" s="1"/>
  <c r="J7033" i="11"/>
  <c r="K7033" i="11" s="1"/>
  <c r="J7034" i="11"/>
  <c r="K7034" i="11" s="1"/>
  <c r="J7035" i="11"/>
  <c r="K7035" i="11" s="1"/>
  <c r="J7036" i="11"/>
  <c r="K7036" i="11" s="1"/>
  <c r="J7037" i="11"/>
  <c r="K7037" i="11" s="1"/>
  <c r="J7038" i="11"/>
  <c r="K7038" i="11" s="1"/>
  <c r="J7039" i="11"/>
  <c r="K7039" i="11" s="1"/>
  <c r="J7040" i="11"/>
  <c r="K7040" i="11" s="1"/>
  <c r="J7041" i="11"/>
  <c r="K7041" i="11" s="1"/>
  <c r="J7042" i="11"/>
  <c r="K7042" i="11" s="1"/>
  <c r="J7043" i="11"/>
  <c r="K7043" i="11" s="1"/>
  <c r="J7044" i="11"/>
  <c r="K7044" i="11" s="1"/>
  <c r="J7045" i="11"/>
  <c r="K7045" i="11" s="1"/>
  <c r="J7046" i="11"/>
  <c r="K7046" i="11" s="1"/>
  <c r="J7047" i="11"/>
  <c r="K7047" i="11" s="1"/>
  <c r="J7048" i="11"/>
  <c r="K7048" i="11" s="1"/>
  <c r="J7049" i="11"/>
  <c r="K7049" i="11" s="1"/>
  <c r="J7050" i="11"/>
  <c r="K7050" i="11" s="1"/>
  <c r="J7051" i="11"/>
  <c r="K7051" i="11" s="1"/>
  <c r="J7052" i="11"/>
  <c r="K7052" i="11" s="1"/>
  <c r="J7053" i="11"/>
  <c r="K7053" i="11" s="1"/>
  <c r="J7054" i="11"/>
  <c r="K7054" i="11" s="1"/>
  <c r="J7055" i="11"/>
  <c r="K7055" i="11" s="1"/>
  <c r="J7056" i="11"/>
  <c r="K7056" i="11" s="1"/>
  <c r="J7057" i="11"/>
  <c r="K7057" i="11" s="1"/>
  <c r="J7058" i="11"/>
  <c r="K7058" i="11" s="1"/>
  <c r="J7059" i="11"/>
  <c r="K7059" i="11" s="1"/>
  <c r="J7060" i="11"/>
  <c r="K7060" i="11" s="1"/>
  <c r="J7061" i="11"/>
  <c r="K7061" i="11" s="1"/>
  <c r="J7062" i="11"/>
  <c r="K7062" i="11" s="1"/>
  <c r="J7063" i="11"/>
  <c r="K7063" i="11" s="1"/>
  <c r="J7064" i="11"/>
  <c r="K7064" i="11" s="1"/>
  <c r="J7065" i="11"/>
  <c r="K7065" i="11" s="1"/>
  <c r="J7066" i="11"/>
  <c r="K7066" i="11" s="1"/>
  <c r="J7067" i="11"/>
  <c r="K7067" i="11" s="1"/>
  <c r="J7068" i="11"/>
  <c r="K7068" i="11" s="1"/>
  <c r="J7069" i="11"/>
  <c r="K7069" i="11" s="1"/>
  <c r="J7070" i="11"/>
  <c r="K7070" i="11" s="1"/>
  <c r="J7071" i="11"/>
  <c r="K7071" i="11" s="1"/>
  <c r="J7072" i="11"/>
  <c r="K7072" i="11" s="1"/>
  <c r="J7073" i="11"/>
  <c r="K7073" i="11" s="1"/>
  <c r="J7074" i="11"/>
  <c r="K7074" i="11" s="1"/>
  <c r="J7075" i="11"/>
  <c r="K7075" i="11" s="1"/>
  <c r="J7076" i="11"/>
  <c r="K7076" i="11" s="1"/>
  <c r="J7077" i="11"/>
  <c r="K7077" i="11" s="1"/>
  <c r="J7078" i="11"/>
  <c r="K7078" i="11" s="1"/>
  <c r="J7079" i="11"/>
  <c r="K7079" i="11" s="1"/>
  <c r="J7080" i="11"/>
  <c r="K7080" i="11" s="1"/>
  <c r="J7081" i="11"/>
  <c r="K7081" i="11" s="1"/>
  <c r="J7082" i="11"/>
  <c r="K7082" i="11" s="1"/>
  <c r="J7083" i="11"/>
  <c r="K7083" i="11" s="1"/>
  <c r="J7084" i="11"/>
  <c r="K7084" i="11" s="1"/>
  <c r="J7085" i="11"/>
  <c r="K7085" i="11" s="1"/>
  <c r="J7086" i="11"/>
  <c r="K7086" i="11" s="1"/>
  <c r="J7087" i="11"/>
  <c r="K7087" i="11" s="1"/>
  <c r="J7088" i="11"/>
  <c r="K7088" i="11" s="1"/>
  <c r="J7089" i="11"/>
  <c r="K7089" i="11" s="1"/>
  <c r="J7090" i="11"/>
  <c r="K7090" i="11" s="1"/>
  <c r="J7091" i="11"/>
  <c r="K7091" i="11" s="1"/>
  <c r="J7092" i="11"/>
  <c r="K7092" i="11" s="1"/>
  <c r="J7093" i="11"/>
  <c r="K7093" i="11" s="1"/>
  <c r="J7094" i="11"/>
  <c r="K7094" i="11" s="1"/>
  <c r="J7095" i="11"/>
  <c r="K7095" i="11" s="1"/>
  <c r="J7096" i="11"/>
  <c r="K7096" i="11" s="1"/>
  <c r="J7097" i="11"/>
  <c r="K7097" i="11" s="1"/>
  <c r="J7098" i="11"/>
  <c r="K7098" i="11" s="1"/>
  <c r="J7099" i="11"/>
  <c r="K7099" i="11" s="1"/>
  <c r="J7100" i="11"/>
  <c r="K7100" i="11" s="1"/>
  <c r="J7101" i="11"/>
  <c r="K7101" i="11" s="1"/>
  <c r="J7102" i="11"/>
  <c r="K7102" i="11" s="1"/>
  <c r="J7103" i="11"/>
  <c r="K7103" i="11" s="1"/>
  <c r="J7104" i="11"/>
  <c r="K7104" i="11" s="1"/>
  <c r="J7105" i="11"/>
  <c r="K7105" i="11" s="1"/>
  <c r="J7106" i="11"/>
  <c r="K7106" i="11" s="1"/>
  <c r="J7107" i="11"/>
  <c r="K7107" i="11" s="1"/>
  <c r="J7108" i="11"/>
  <c r="K7108" i="11" s="1"/>
  <c r="J7109" i="11"/>
  <c r="K7109" i="11" s="1"/>
  <c r="J7110" i="11"/>
  <c r="K7110" i="11" s="1"/>
  <c r="J7111" i="11"/>
  <c r="K7111" i="11" s="1"/>
  <c r="J7112" i="11"/>
  <c r="K7112" i="11" s="1"/>
  <c r="J7113" i="11"/>
  <c r="K7113" i="11" s="1"/>
  <c r="J7114" i="11"/>
  <c r="K7114" i="11" s="1"/>
  <c r="J7115" i="11"/>
  <c r="K7115" i="11" s="1"/>
  <c r="J7116" i="11"/>
  <c r="K7116" i="11" s="1"/>
  <c r="J7117" i="11"/>
  <c r="K7117" i="11" s="1"/>
  <c r="J7118" i="11"/>
  <c r="K7118" i="11" s="1"/>
  <c r="J7119" i="11"/>
  <c r="K7119" i="11" s="1"/>
  <c r="J7120" i="11"/>
  <c r="K7120" i="11" s="1"/>
  <c r="J7121" i="11"/>
  <c r="K7121" i="11" s="1"/>
  <c r="J7122" i="11"/>
  <c r="K7122" i="11" s="1"/>
  <c r="J7123" i="11"/>
  <c r="K7123" i="11" s="1"/>
  <c r="J7124" i="11"/>
  <c r="K7124" i="11" s="1"/>
  <c r="J7125" i="11"/>
  <c r="K7125" i="11" s="1"/>
  <c r="J7126" i="11"/>
  <c r="K7126" i="11" s="1"/>
  <c r="J7127" i="11"/>
  <c r="K7127" i="11" s="1"/>
  <c r="J7128" i="11"/>
  <c r="K7128" i="11" s="1"/>
  <c r="J7129" i="11"/>
  <c r="K7129" i="11" s="1"/>
  <c r="J7130" i="11"/>
  <c r="K7130" i="11" s="1"/>
  <c r="J7131" i="11"/>
  <c r="K7131" i="11" s="1"/>
  <c r="J7132" i="11"/>
  <c r="K7132" i="11" s="1"/>
  <c r="J7133" i="11"/>
  <c r="K7133" i="11" s="1"/>
  <c r="J7134" i="11"/>
  <c r="K7134" i="11" s="1"/>
  <c r="J7135" i="11"/>
  <c r="K7135" i="11" s="1"/>
  <c r="J7136" i="11"/>
  <c r="K7136" i="11" s="1"/>
  <c r="J7137" i="11"/>
  <c r="K7137" i="11" s="1"/>
  <c r="J7138" i="11"/>
  <c r="K7138" i="11" s="1"/>
  <c r="J7139" i="11"/>
  <c r="K7139" i="11" s="1"/>
  <c r="J7140" i="11"/>
  <c r="K7140" i="11" s="1"/>
  <c r="J7141" i="11"/>
  <c r="K7141" i="11" s="1"/>
  <c r="J7142" i="11"/>
  <c r="K7142" i="11" s="1"/>
  <c r="J7143" i="11"/>
  <c r="K7143" i="11" s="1"/>
  <c r="J7144" i="11"/>
  <c r="K7144" i="11" s="1"/>
  <c r="J7145" i="11"/>
  <c r="K7145" i="11" s="1"/>
  <c r="J7146" i="11"/>
  <c r="K7146" i="11" s="1"/>
  <c r="J7147" i="11"/>
  <c r="K7147" i="11" s="1"/>
  <c r="J7148" i="11"/>
  <c r="K7148" i="11" s="1"/>
  <c r="J7149" i="11"/>
  <c r="K7149" i="11" s="1"/>
  <c r="J7150" i="11"/>
  <c r="K7150" i="11" s="1"/>
  <c r="J7151" i="11"/>
  <c r="K7151" i="11" s="1"/>
  <c r="J7152" i="11"/>
  <c r="K7152" i="11" s="1"/>
  <c r="J7153" i="11"/>
  <c r="K7153" i="11" s="1"/>
  <c r="J7154" i="11"/>
  <c r="K7154" i="11" s="1"/>
  <c r="J7155" i="11"/>
  <c r="K7155" i="11" s="1"/>
  <c r="J7156" i="11"/>
  <c r="K7156" i="11" s="1"/>
  <c r="J7157" i="11"/>
  <c r="K7157" i="11" s="1"/>
  <c r="J7158" i="11"/>
  <c r="K7158" i="11" s="1"/>
  <c r="J7159" i="11"/>
  <c r="K7159" i="11" s="1"/>
  <c r="J7160" i="11"/>
  <c r="K7160" i="11" s="1"/>
  <c r="J7161" i="11"/>
  <c r="K7161" i="11" s="1"/>
  <c r="J7162" i="11"/>
  <c r="K7162" i="11" s="1"/>
  <c r="J7163" i="11"/>
  <c r="K7163" i="11" s="1"/>
  <c r="J7164" i="11"/>
  <c r="K7164" i="11" s="1"/>
  <c r="J7165" i="11"/>
  <c r="K7165" i="11" s="1"/>
  <c r="J7166" i="11"/>
  <c r="K7166" i="11" s="1"/>
  <c r="J7167" i="11"/>
  <c r="K7167" i="11" s="1"/>
  <c r="J7168" i="11"/>
  <c r="K7168" i="11" s="1"/>
  <c r="J7169" i="11"/>
  <c r="K7169" i="11" s="1"/>
  <c r="J7170" i="11"/>
  <c r="K7170" i="11" s="1"/>
  <c r="J7171" i="11"/>
  <c r="K7171" i="11" s="1"/>
  <c r="J7172" i="11"/>
  <c r="K7172" i="11" s="1"/>
  <c r="J7173" i="11"/>
  <c r="K7173" i="11" s="1"/>
  <c r="J7174" i="11"/>
  <c r="K7174" i="11" s="1"/>
  <c r="J7175" i="11"/>
  <c r="K7175" i="11" s="1"/>
  <c r="J7176" i="11"/>
  <c r="K7176" i="11" s="1"/>
  <c r="J7177" i="11"/>
  <c r="K7177" i="11" s="1"/>
  <c r="J7178" i="11"/>
  <c r="K7178" i="11" s="1"/>
  <c r="J7179" i="11"/>
  <c r="K7179" i="11" s="1"/>
  <c r="J7180" i="11"/>
  <c r="K7180" i="11" s="1"/>
  <c r="J7181" i="11"/>
  <c r="K7181" i="11" s="1"/>
  <c r="J7182" i="11"/>
  <c r="K7182" i="11" s="1"/>
  <c r="J7183" i="11"/>
  <c r="K7183" i="11" s="1"/>
  <c r="J7184" i="11"/>
  <c r="K7184" i="11" s="1"/>
  <c r="J7185" i="11"/>
  <c r="K7185" i="11" s="1"/>
  <c r="J7186" i="11"/>
  <c r="K7186" i="11" s="1"/>
  <c r="J7187" i="11"/>
  <c r="K7187" i="11" s="1"/>
  <c r="J7188" i="11"/>
  <c r="K7188" i="11" s="1"/>
  <c r="J7189" i="11"/>
  <c r="K7189" i="11" s="1"/>
  <c r="J7190" i="11"/>
  <c r="K7190" i="11" s="1"/>
  <c r="J7191" i="11"/>
  <c r="K7191" i="11" s="1"/>
  <c r="J7192" i="11"/>
  <c r="K7192" i="11" s="1"/>
  <c r="J7193" i="11"/>
  <c r="K7193" i="11" s="1"/>
  <c r="J7194" i="11"/>
  <c r="K7194" i="11" s="1"/>
  <c r="J7195" i="11"/>
  <c r="K7195" i="11" s="1"/>
  <c r="J7196" i="11"/>
  <c r="K7196" i="11" s="1"/>
  <c r="J7197" i="11"/>
  <c r="K7197" i="11" s="1"/>
  <c r="J7198" i="11"/>
  <c r="K7198" i="11" s="1"/>
  <c r="J7199" i="11"/>
  <c r="K7199" i="11" s="1"/>
  <c r="J7200" i="11"/>
  <c r="K7200" i="11" s="1"/>
  <c r="J7201" i="11"/>
  <c r="K7201" i="11" s="1"/>
  <c r="J7202" i="11"/>
  <c r="K7202" i="11" s="1"/>
  <c r="J7203" i="11"/>
  <c r="K7203" i="11" s="1"/>
  <c r="J7204" i="11"/>
  <c r="K7204" i="11" s="1"/>
  <c r="J7205" i="11"/>
  <c r="K7205" i="11" s="1"/>
  <c r="J7206" i="11"/>
  <c r="K7206" i="11" s="1"/>
  <c r="J7207" i="11"/>
  <c r="K7207" i="11" s="1"/>
  <c r="J7208" i="11"/>
  <c r="K7208" i="11" s="1"/>
  <c r="J7209" i="11"/>
  <c r="K7209" i="11" s="1"/>
  <c r="J7210" i="11"/>
  <c r="K7210" i="11" s="1"/>
  <c r="J7211" i="11"/>
  <c r="K7211" i="11" s="1"/>
  <c r="J7212" i="11"/>
  <c r="K7212" i="11" s="1"/>
  <c r="J7213" i="11"/>
  <c r="K7213" i="11" s="1"/>
  <c r="J7214" i="11"/>
  <c r="K7214" i="11" s="1"/>
  <c r="J7215" i="11"/>
  <c r="K7215" i="11" s="1"/>
  <c r="J7216" i="11"/>
  <c r="K7216" i="11" s="1"/>
  <c r="J7217" i="11"/>
  <c r="K7217" i="11" s="1"/>
  <c r="J7218" i="11"/>
  <c r="K7218" i="11" s="1"/>
  <c r="J7219" i="11"/>
  <c r="K7219" i="11" s="1"/>
  <c r="J7220" i="11"/>
  <c r="K7220" i="11" s="1"/>
  <c r="J7221" i="11"/>
  <c r="K7221" i="11" s="1"/>
  <c r="J7222" i="11"/>
  <c r="K7222" i="11" s="1"/>
  <c r="J7223" i="11"/>
  <c r="K7223" i="11" s="1"/>
  <c r="J7224" i="11"/>
  <c r="K7224" i="11" s="1"/>
  <c r="J7225" i="11"/>
  <c r="K7225" i="11" s="1"/>
  <c r="J7226" i="11"/>
  <c r="K7226" i="11" s="1"/>
  <c r="J7227" i="11"/>
  <c r="K7227" i="11" s="1"/>
  <c r="J7228" i="11"/>
  <c r="K7228" i="11" s="1"/>
  <c r="J7229" i="11"/>
  <c r="K7229" i="11" s="1"/>
  <c r="J7230" i="11"/>
  <c r="K7230" i="11" s="1"/>
  <c r="J7231" i="11"/>
  <c r="K7231" i="11" s="1"/>
  <c r="J7232" i="11"/>
  <c r="K7232" i="11" s="1"/>
  <c r="J7233" i="11"/>
  <c r="K7233" i="11" s="1"/>
  <c r="J7234" i="11"/>
  <c r="K7234" i="11" s="1"/>
  <c r="J7235" i="11"/>
  <c r="K7235" i="11" s="1"/>
  <c r="J7236" i="11"/>
  <c r="K7236" i="11" s="1"/>
  <c r="J7237" i="11"/>
  <c r="K7237" i="11" s="1"/>
  <c r="J7238" i="11"/>
  <c r="K7238" i="11" s="1"/>
  <c r="J7239" i="11"/>
  <c r="K7239" i="11" s="1"/>
  <c r="J7240" i="11"/>
  <c r="K7240" i="11" s="1"/>
  <c r="J7241" i="11"/>
  <c r="K7241" i="11" s="1"/>
  <c r="J7242" i="11"/>
  <c r="K7242" i="11" s="1"/>
  <c r="J7243" i="11"/>
  <c r="K7243" i="11" s="1"/>
  <c r="J7244" i="11"/>
  <c r="K7244" i="11" s="1"/>
  <c r="J7245" i="11"/>
  <c r="K7245" i="11" s="1"/>
  <c r="J7246" i="11"/>
  <c r="K7246" i="11" s="1"/>
  <c r="J7247" i="11"/>
  <c r="K7247" i="11" s="1"/>
  <c r="J7248" i="11"/>
  <c r="K7248" i="11" s="1"/>
  <c r="J7249" i="11"/>
  <c r="K7249" i="11" s="1"/>
  <c r="J7250" i="11"/>
  <c r="K7250" i="11" s="1"/>
  <c r="J7251" i="11"/>
  <c r="K7251" i="11" s="1"/>
  <c r="J7252" i="11"/>
  <c r="K7252" i="11" s="1"/>
  <c r="J7253" i="11"/>
  <c r="K7253" i="11" s="1"/>
  <c r="J7254" i="11"/>
  <c r="K7254" i="11" s="1"/>
  <c r="J7255" i="11"/>
  <c r="K7255" i="11" s="1"/>
  <c r="J7256" i="11"/>
  <c r="K7256" i="11" s="1"/>
  <c r="J7257" i="11"/>
  <c r="K7257" i="11" s="1"/>
  <c r="J7258" i="11"/>
  <c r="K7258" i="11" s="1"/>
  <c r="J7259" i="11"/>
  <c r="K7259" i="11" s="1"/>
  <c r="J7260" i="11"/>
  <c r="K7260" i="11" s="1"/>
  <c r="J7261" i="11"/>
  <c r="K7261" i="11" s="1"/>
  <c r="J7262" i="11"/>
  <c r="K7262" i="11" s="1"/>
  <c r="J7263" i="11"/>
  <c r="K7263" i="11" s="1"/>
  <c r="J7264" i="11"/>
  <c r="K7264" i="11" s="1"/>
  <c r="J7265" i="11"/>
  <c r="K7265" i="11" s="1"/>
  <c r="J7266" i="11"/>
  <c r="K7266" i="11" s="1"/>
  <c r="J7267" i="11"/>
  <c r="K7267" i="11" s="1"/>
  <c r="J7268" i="11"/>
  <c r="K7268" i="11" s="1"/>
  <c r="J7269" i="11"/>
  <c r="K7269" i="11" s="1"/>
  <c r="J7270" i="11"/>
  <c r="K7270" i="11" s="1"/>
  <c r="J7271" i="11"/>
  <c r="K7271" i="11" s="1"/>
  <c r="J7272" i="11"/>
  <c r="K7272" i="11" s="1"/>
  <c r="J7273" i="11"/>
  <c r="K7273" i="11" s="1"/>
  <c r="J7274" i="11"/>
  <c r="K7274" i="11" s="1"/>
  <c r="J7275" i="11"/>
  <c r="K7275" i="11" s="1"/>
  <c r="J7276" i="11"/>
  <c r="K7276" i="11" s="1"/>
  <c r="J7277" i="11"/>
  <c r="K7277" i="11" s="1"/>
  <c r="J7278" i="11"/>
  <c r="K7278" i="11" s="1"/>
  <c r="J7279" i="11"/>
  <c r="K7279" i="11" s="1"/>
  <c r="J7280" i="11"/>
  <c r="K7280" i="11" s="1"/>
  <c r="J7281" i="11"/>
  <c r="K7281" i="11" s="1"/>
  <c r="J7282" i="11"/>
  <c r="K7282" i="11" s="1"/>
  <c r="J7283" i="11"/>
  <c r="K7283" i="11" s="1"/>
  <c r="J7284" i="11"/>
  <c r="K7284" i="11" s="1"/>
  <c r="J7285" i="11"/>
  <c r="K7285" i="11" s="1"/>
  <c r="J7286" i="11"/>
  <c r="K7286" i="11" s="1"/>
  <c r="J7287" i="11"/>
  <c r="K7287" i="11" s="1"/>
  <c r="J7288" i="11"/>
  <c r="K7288" i="11" s="1"/>
  <c r="J7289" i="11"/>
  <c r="K7289" i="11" s="1"/>
  <c r="J7290" i="11"/>
  <c r="K7290" i="11" s="1"/>
  <c r="J7291" i="11"/>
  <c r="K7291" i="11" s="1"/>
  <c r="J7292" i="11"/>
  <c r="K7292" i="11" s="1"/>
  <c r="J7293" i="11"/>
  <c r="K7293" i="11" s="1"/>
  <c r="J7294" i="11"/>
  <c r="K7294" i="11" s="1"/>
  <c r="J7295" i="11"/>
  <c r="K7295" i="11" s="1"/>
  <c r="J7296" i="11"/>
  <c r="K7296" i="11" s="1"/>
  <c r="J7297" i="11"/>
  <c r="K7297" i="11" s="1"/>
  <c r="J7298" i="11"/>
  <c r="K7298" i="11" s="1"/>
  <c r="J7299" i="11"/>
  <c r="K7299" i="11" s="1"/>
  <c r="J7300" i="11"/>
  <c r="K7300" i="11" s="1"/>
  <c r="J7301" i="11"/>
  <c r="K7301" i="11" s="1"/>
  <c r="J7302" i="11"/>
  <c r="K7302" i="11" s="1"/>
  <c r="J7303" i="11"/>
  <c r="K7303" i="11" s="1"/>
  <c r="J7304" i="11"/>
  <c r="K7304" i="11" s="1"/>
  <c r="J7305" i="11"/>
  <c r="K7305" i="11" s="1"/>
  <c r="J7306" i="11"/>
  <c r="K7306" i="11" s="1"/>
  <c r="J7307" i="11"/>
  <c r="K7307" i="11" s="1"/>
  <c r="J7308" i="11"/>
  <c r="K7308" i="11" s="1"/>
  <c r="J7309" i="11"/>
  <c r="K7309" i="11" s="1"/>
  <c r="J7310" i="11"/>
  <c r="K7310" i="11" s="1"/>
  <c r="J7311" i="11"/>
  <c r="K7311" i="11" s="1"/>
  <c r="J7312" i="11"/>
  <c r="K7312" i="11" s="1"/>
  <c r="J7313" i="11"/>
  <c r="K7313" i="11" s="1"/>
  <c r="J7314" i="11"/>
  <c r="K7314" i="11" s="1"/>
  <c r="J7315" i="11"/>
  <c r="K7315" i="11" s="1"/>
  <c r="J7316" i="11"/>
  <c r="K7316" i="11" s="1"/>
  <c r="J7317" i="11"/>
  <c r="K7317" i="11" s="1"/>
  <c r="J7318" i="11"/>
  <c r="K7318" i="11" s="1"/>
  <c r="J7319" i="11"/>
  <c r="K7319" i="11" s="1"/>
  <c r="J7320" i="11"/>
  <c r="K7320" i="11" s="1"/>
  <c r="J7321" i="11"/>
  <c r="K7321" i="11" s="1"/>
  <c r="J7322" i="11"/>
  <c r="K7322" i="11" s="1"/>
  <c r="J7323" i="11"/>
  <c r="K7323" i="11" s="1"/>
  <c r="J7324" i="11"/>
  <c r="K7324" i="11" s="1"/>
  <c r="J7325" i="11"/>
  <c r="K7325" i="11" s="1"/>
  <c r="J7326" i="11"/>
  <c r="K7326" i="11" s="1"/>
  <c r="J7327" i="11"/>
  <c r="K7327" i="11" s="1"/>
  <c r="J7328" i="11"/>
  <c r="K7328" i="11" s="1"/>
  <c r="J7329" i="11"/>
  <c r="K7329" i="11" s="1"/>
  <c r="J7330" i="11"/>
  <c r="K7330" i="11" s="1"/>
  <c r="J7331" i="11"/>
  <c r="K7331" i="11" s="1"/>
  <c r="J7332" i="11"/>
  <c r="K7332" i="11" s="1"/>
  <c r="J7333" i="11"/>
  <c r="K7333" i="11" s="1"/>
  <c r="J7334" i="11"/>
  <c r="K7334" i="11" s="1"/>
  <c r="J7335" i="11"/>
  <c r="K7335" i="11" s="1"/>
  <c r="J7336" i="11"/>
  <c r="K7336" i="11" s="1"/>
  <c r="J7337" i="11"/>
  <c r="K7337" i="11" s="1"/>
  <c r="J7338" i="11"/>
  <c r="K7338" i="11" s="1"/>
  <c r="J7339" i="11"/>
  <c r="K7339" i="11" s="1"/>
  <c r="J7340" i="11"/>
  <c r="K7340" i="11" s="1"/>
  <c r="J7341" i="11"/>
  <c r="K7341" i="11" s="1"/>
  <c r="J7342" i="11"/>
  <c r="K7342" i="11" s="1"/>
  <c r="J7343" i="11"/>
  <c r="K7343" i="11" s="1"/>
  <c r="J7344" i="11"/>
  <c r="K7344" i="11" s="1"/>
  <c r="J7345" i="11"/>
  <c r="K7345" i="11" s="1"/>
  <c r="J7346" i="11"/>
  <c r="K7346" i="11" s="1"/>
  <c r="J7347" i="11"/>
  <c r="K7347" i="11" s="1"/>
  <c r="J7348" i="11"/>
  <c r="K7348" i="11" s="1"/>
  <c r="J7349" i="11"/>
  <c r="K7349" i="11" s="1"/>
  <c r="J7350" i="11"/>
  <c r="K7350" i="11" s="1"/>
  <c r="J7351" i="11"/>
  <c r="K7351" i="11" s="1"/>
  <c r="J7352" i="11"/>
  <c r="K7352" i="11" s="1"/>
  <c r="J7353" i="11"/>
  <c r="K7353" i="11" s="1"/>
  <c r="J7354" i="11"/>
  <c r="K7354" i="11" s="1"/>
  <c r="J7355" i="11"/>
  <c r="K7355" i="11" s="1"/>
  <c r="J7356" i="11"/>
  <c r="K7356" i="11" s="1"/>
  <c r="J7357" i="11"/>
  <c r="K7357" i="11" s="1"/>
  <c r="J7358" i="11"/>
  <c r="K7358" i="11" s="1"/>
  <c r="J7359" i="11"/>
  <c r="K7359" i="11" s="1"/>
  <c r="J7360" i="11"/>
  <c r="K7360" i="11" s="1"/>
  <c r="J7361" i="11"/>
  <c r="K7361" i="11" s="1"/>
  <c r="J7362" i="11"/>
  <c r="K7362" i="11" s="1"/>
  <c r="J7363" i="11"/>
  <c r="K7363" i="11" s="1"/>
  <c r="J7364" i="11"/>
  <c r="K7364" i="11" s="1"/>
  <c r="J7365" i="11"/>
  <c r="K7365" i="11" s="1"/>
  <c r="J7366" i="11"/>
  <c r="K7366" i="11" s="1"/>
  <c r="J7367" i="11"/>
  <c r="K7367" i="11" s="1"/>
  <c r="J7368" i="11"/>
  <c r="K7368" i="11" s="1"/>
  <c r="J7369" i="11"/>
  <c r="K7369" i="11" s="1"/>
  <c r="J7370" i="11"/>
  <c r="K7370" i="11" s="1"/>
  <c r="J7371" i="11"/>
  <c r="K7371" i="11" s="1"/>
  <c r="J7372" i="11"/>
  <c r="K7372" i="11" s="1"/>
  <c r="J7373" i="11"/>
  <c r="K7373" i="11" s="1"/>
  <c r="J7374" i="11"/>
  <c r="K7374" i="11" s="1"/>
  <c r="J7375" i="11"/>
  <c r="K7375" i="11" s="1"/>
  <c r="J7376" i="11"/>
  <c r="K7376" i="11" s="1"/>
  <c r="J7377" i="11"/>
  <c r="K7377" i="11" s="1"/>
  <c r="J7378" i="11"/>
  <c r="K7378" i="11" s="1"/>
  <c r="J7379" i="11"/>
  <c r="K7379" i="11" s="1"/>
  <c r="J7380" i="11"/>
  <c r="K7380" i="11" s="1"/>
  <c r="J7381" i="11"/>
  <c r="K7381" i="11" s="1"/>
  <c r="J7382" i="11"/>
  <c r="K7382" i="11" s="1"/>
  <c r="J7383" i="11"/>
  <c r="K7383" i="11" s="1"/>
  <c r="J7384" i="11"/>
  <c r="K7384" i="11" s="1"/>
  <c r="J7385" i="11"/>
  <c r="K7385" i="11" s="1"/>
  <c r="J7386" i="11"/>
  <c r="K7386" i="11" s="1"/>
  <c r="J7387" i="11"/>
  <c r="K7387" i="11" s="1"/>
  <c r="J7388" i="11"/>
  <c r="K7388" i="11" s="1"/>
  <c r="J7389" i="11"/>
  <c r="K7389" i="11" s="1"/>
  <c r="J7390" i="11"/>
  <c r="K7390" i="11" s="1"/>
  <c r="J7391" i="11"/>
  <c r="K7391" i="11" s="1"/>
  <c r="J7392" i="11"/>
  <c r="K7392" i="11" s="1"/>
  <c r="J7393" i="11"/>
  <c r="K7393" i="11" s="1"/>
  <c r="J7394" i="11"/>
  <c r="K7394" i="11" s="1"/>
  <c r="J7395" i="11"/>
  <c r="K7395" i="11" s="1"/>
  <c r="J7396" i="11"/>
  <c r="K7396" i="11" s="1"/>
  <c r="J7397" i="11"/>
  <c r="K7397" i="11" s="1"/>
  <c r="J7398" i="11"/>
  <c r="K7398" i="11" s="1"/>
  <c r="J7399" i="11"/>
  <c r="K7399" i="11" s="1"/>
  <c r="J7400" i="11"/>
  <c r="K7400" i="11" s="1"/>
  <c r="J7401" i="11"/>
  <c r="K7401" i="11" s="1"/>
  <c r="J7402" i="11"/>
  <c r="K7402" i="11" s="1"/>
  <c r="J7403" i="11"/>
  <c r="K7403" i="11" s="1"/>
  <c r="J7404" i="11"/>
  <c r="K7404" i="11" s="1"/>
  <c r="J7405" i="11"/>
  <c r="K7405" i="11" s="1"/>
  <c r="J7406" i="11"/>
  <c r="K7406" i="11" s="1"/>
  <c r="J7407" i="11"/>
  <c r="K7407" i="11" s="1"/>
  <c r="J7408" i="11"/>
  <c r="K7408" i="11" s="1"/>
  <c r="J7409" i="11"/>
  <c r="K7409" i="11" s="1"/>
  <c r="J7410" i="11"/>
  <c r="K7410" i="11" s="1"/>
  <c r="J7411" i="11"/>
  <c r="K7411" i="11" s="1"/>
  <c r="J7412" i="11"/>
  <c r="K7412" i="11" s="1"/>
  <c r="J7413" i="11"/>
  <c r="K7413" i="11" s="1"/>
  <c r="J7414" i="11"/>
  <c r="K7414" i="11" s="1"/>
  <c r="J7415" i="11"/>
  <c r="K7415" i="11" s="1"/>
  <c r="J7416" i="11"/>
  <c r="K7416" i="11" s="1"/>
  <c r="J7417" i="11"/>
  <c r="K7417" i="11" s="1"/>
  <c r="J7418" i="11"/>
  <c r="K7418" i="11" s="1"/>
  <c r="J7419" i="11"/>
  <c r="K7419" i="11" s="1"/>
  <c r="J7420" i="11"/>
  <c r="K7420" i="11" s="1"/>
  <c r="J7421" i="11"/>
  <c r="K7421" i="11" s="1"/>
  <c r="J7422" i="11"/>
  <c r="K7422" i="11" s="1"/>
  <c r="J7423" i="11"/>
  <c r="K7423" i="11" s="1"/>
  <c r="J7424" i="11"/>
  <c r="K7424" i="11" s="1"/>
  <c r="J7425" i="11"/>
  <c r="K7425" i="11" s="1"/>
  <c r="J7426" i="11"/>
  <c r="K7426" i="11" s="1"/>
  <c r="J7427" i="11"/>
  <c r="K7427" i="11" s="1"/>
  <c r="J7428" i="11"/>
  <c r="K7428" i="11" s="1"/>
  <c r="J7429" i="11"/>
  <c r="K7429" i="11" s="1"/>
  <c r="J7430" i="11"/>
  <c r="K7430" i="11" s="1"/>
  <c r="J7431" i="11"/>
  <c r="K7431" i="11" s="1"/>
  <c r="J7432" i="11"/>
  <c r="K7432" i="11" s="1"/>
  <c r="J7433" i="11"/>
  <c r="K7433" i="11" s="1"/>
  <c r="J7434" i="11"/>
  <c r="K7434" i="11" s="1"/>
  <c r="J7435" i="11"/>
  <c r="K7435" i="11" s="1"/>
  <c r="J7436" i="11"/>
  <c r="K7436" i="11" s="1"/>
  <c r="J7437" i="11"/>
  <c r="K7437" i="11" s="1"/>
  <c r="J7438" i="11"/>
  <c r="K7438" i="11" s="1"/>
  <c r="J7439" i="11"/>
  <c r="K7439" i="11" s="1"/>
  <c r="J7440" i="11"/>
  <c r="K7440" i="11" s="1"/>
  <c r="J7441" i="11"/>
  <c r="K7441" i="11" s="1"/>
  <c r="J7442" i="11"/>
  <c r="K7442" i="11" s="1"/>
  <c r="J7443" i="11"/>
  <c r="K7443" i="11" s="1"/>
  <c r="J7444" i="11"/>
  <c r="K7444" i="11" s="1"/>
  <c r="J7445" i="11"/>
  <c r="K7445" i="11" s="1"/>
  <c r="J7446" i="11"/>
  <c r="K7446" i="11" s="1"/>
  <c r="J7447" i="11"/>
  <c r="K7447" i="11" s="1"/>
  <c r="J7448" i="11"/>
  <c r="K7448" i="11" s="1"/>
  <c r="J7449" i="11"/>
  <c r="K7449" i="11" s="1"/>
  <c r="J7450" i="11"/>
  <c r="K7450" i="11" s="1"/>
  <c r="J7451" i="11"/>
  <c r="K7451" i="11" s="1"/>
  <c r="J7452" i="11"/>
  <c r="K7452" i="11" s="1"/>
  <c r="J7453" i="11"/>
  <c r="K7453" i="11" s="1"/>
  <c r="J7454" i="11"/>
  <c r="K7454" i="11" s="1"/>
  <c r="J7455" i="11"/>
  <c r="K7455" i="11" s="1"/>
  <c r="J7456" i="11"/>
  <c r="K7456" i="11" s="1"/>
  <c r="J7457" i="11"/>
  <c r="K7457" i="11" s="1"/>
  <c r="J7458" i="11"/>
  <c r="K7458" i="11" s="1"/>
  <c r="J7459" i="11"/>
  <c r="K7459" i="11" s="1"/>
  <c r="J7460" i="11"/>
  <c r="K7460" i="11" s="1"/>
  <c r="J7461" i="11"/>
  <c r="K7461" i="11" s="1"/>
  <c r="J7462" i="11"/>
  <c r="K7462" i="11" s="1"/>
  <c r="J7463" i="11"/>
  <c r="K7463" i="11" s="1"/>
  <c r="J7464" i="11"/>
  <c r="K7464" i="11" s="1"/>
  <c r="J7465" i="11"/>
  <c r="K7465" i="11" s="1"/>
  <c r="J7466" i="11"/>
  <c r="K7466" i="11" s="1"/>
  <c r="J7467" i="11"/>
  <c r="K7467" i="11" s="1"/>
  <c r="J7468" i="11"/>
  <c r="K7468" i="11" s="1"/>
  <c r="J7469" i="11"/>
  <c r="K7469" i="11" s="1"/>
  <c r="J7470" i="11"/>
  <c r="K7470" i="11" s="1"/>
  <c r="J7471" i="11"/>
  <c r="K7471" i="11" s="1"/>
  <c r="J7472" i="11"/>
  <c r="K7472" i="11" s="1"/>
  <c r="J7473" i="11"/>
  <c r="K7473" i="11" s="1"/>
  <c r="J7474" i="11"/>
  <c r="K7474" i="11" s="1"/>
  <c r="J7475" i="11"/>
  <c r="K7475" i="11" s="1"/>
  <c r="J7476" i="11"/>
  <c r="K7476" i="11" s="1"/>
  <c r="J7477" i="11"/>
  <c r="K7477" i="11" s="1"/>
  <c r="J7478" i="11"/>
  <c r="K7478" i="11" s="1"/>
  <c r="J7479" i="11"/>
  <c r="K7479" i="11" s="1"/>
  <c r="J7480" i="11"/>
  <c r="K7480" i="11" s="1"/>
  <c r="J7481" i="11"/>
  <c r="K7481" i="11" s="1"/>
  <c r="J7482" i="11"/>
  <c r="K7482" i="11" s="1"/>
  <c r="J7483" i="11"/>
  <c r="K7483" i="11" s="1"/>
  <c r="J7484" i="11"/>
  <c r="K7484" i="11" s="1"/>
  <c r="J7485" i="11"/>
  <c r="K7485" i="11" s="1"/>
  <c r="J7486" i="11"/>
  <c r="K7486" i="11" s="1"/>
  <c r="J7487" i="11"/>
  <c r="K7487" i="11" s="1"/>
  <c r="J7488" i="11"/>
  <c r="K7488" i="11" s="1"/>
  <c r="J7489" i="11"/>
  <c r="K7489" i="11" s="1"/>
  <c r="J7490" i="11"/>
  <c r="K7490" i="11" s="1"/>
  <c r="J7491" i="11"/>
  <c r="K7491" i="11" s="1"/>
  <c r="J7492" i="11"/>
  <c r="K7492" i="11" s="1"/>
  <c r="J7493" i="11"/>
  <c r="K7493" i="11" s="1"/>
  <c r="J7494" i="11"/>
  <c r="K7494" i="11" s="1"/>
  <c r="J7495" i="11"/>
  <c r="K7495" i="11" s="1"/>
  <c r="J7496" i="11"/>
  <c r="K7496" i="11" s="1"/>
  <c r="J7497" i="11"/>
  <c r="K7497" i="11" s="1"/>
  <c r="J7498" i="11"/>
  <c r="K7498" i="11" s="1"/>
  <c r="J7499" i="11"/>
  <c r="K7499" i="11" s="1"/>
  <c r="J7500" i="11"/>
  <c r="K7500" i="11" s="1"/>
  <c r="J7501" i="11"/>
  <c r="K7501" i="11" s="1"/>
  <c r="J7502" i="11"/>
  <c r="K7502" i="11" s="1"/>
  <c r="J7503" i="11"/>
  <c r="K7503" i="11" s="1"/>
  <c r="J7504" i="11"/>
  <c r="K7504" i="11" s="1"/>
  <c r="J7505" i="11"/>
  <c r="K7505" i="11" s="1"/>
  <c r="J7506" i="11"/>
  <c r="K7506" i="11" s="1"/>
  <c r="J7507" i="11"/>
  <c r="K7507" i="11" s="1"/>
  <c r="J7508" i="11"/>
  <c r="K7508" i="11" s="1"/>
  <c r="J7509" i="11"/>
  <c r="K7509" i="11" s="1"/>
  <c r="J7510" i="11"/>
  <c r="K7510" i="11" s="1"/>
  <c r="J7511" i="11"/>
  <c r="K7511" i="11" s="1"/>
  <c r="J7512" i="11"/>
  <c r="K7512" i="11" s="1"/>
  <c r="J7513" i="11"/>
  <c r="K7513" i="11" s="1"/>
  <c r="J7514" i="11"/>
  <c r="K7514" i="11" s="1"/>
  <c r="J7515" i="11"/>
  <c r="K7515" i="11" s="1"/>
  <c r="J7516" i="11"/>
  <c r="K7516" i="11" s="1"/>
  <c r="J7517" i="11"/>
  <c r="K7517" i="11" s="1"/>
  <c r="J7518" i="11"/>
  <c r="K7518" i="11" s="1"/>
  <c r="J7519" i="11"/>
  <c r="K7519" i="11" s="1"/>
  <c r="J7520" i="11"/>
  <c r="K7520" i="11" s="1"/>
  <c r="J7521" i="11"/>
  <c r="K7521" i="11" s="1"/>
  <c r="J7522" i="11"/>
  <c r="K7522" i="11" s="1"/>
  <c r="J7523" i="11"/>
  <c r="K7523" i="11" s="1"/>
  <c r="J7524" i="11"/>
  <c r="K7524" i="11" s="1"/>
  <c r="J7525" i="11"/>
  <c r="K7525" i="11" s="1"/>
  <c r="J7526" i="11"/>
  <c r="K7526" i="11" s="1"/>
  <c r="J7527" i="11"/>
  <c r="K7527" i="11" s="1"/>
  <c r="J7528" i="11"/>
  <c r="K7528" i="11" s="1"/>
  <c r="J7529" i="11"/>
  <c r="K7529" i="11" s="1"/>
  <c r="J7530" i="11"/>
  <c r="K7530" i="11" s="1"/>
  <c r="J7531" i="11"/>
  <c r="K7531" i="11" s="1"/>
  <c r="J7532" i="11"/>
  <c r="K7532" i="11" s="1"/>
  <c r="J7533" i="11"/>
  <c r="K7533" i="11" s="1"/>
  <c r="J7534" i="11"/>
  <c r="K7534" i="11" s="1"/>
  <c r="J7535" i="11"/>
  <c r="K7535" i="11" s="1"/>
  <c r="J7536" i="11"/>
  <c r="K7536" i="11" s="1"/>
  <c r="J7537" i="11"/>
  <c r="K7537" i="11" s="1"/>
  <c r="J7538" i="11"/>
  <c r="K7538" i="11" s="1"/>
  <c r="J7539" i="11"/>
  <c r="K7539" i="11" s="1"/>
  <c r="J7540" i="11"/>
  <c r="K7540" i="11" s="1"/>
  <c r="J7541" i="11"/>
  <c r="K7541" i="11" s="1"/>
  <c r="J7542" i="11"/>
  <c r="K7542" i="11" s="1"/>
  <c r="J7543" i="11"/>
  <c r="K7543" i="11" s="1"/>
  <c r="J7544" i="11"/>
  <c r="K7544" i="11" s="1"/>
  <c r="J7545" i="11"/>
  <c r="K7545" i="11" s="1"/>
  <c r="J7546" i="11"/>
  <c r="K7546" i="11" s="1"/>
  <c r="J7547" i="11"/>
  <c r="K7547" i="11" s="1"/>
  <c r="J7548" i="11"/>
  <c r="K7548" i="11" s="1"/>
  <c r="J7549" i="11"/>
  <c r="K7549" i="11" s="1"/>
  <c r="J7550" i="11"/>
  <c r="K7550" i="11" s="1"/>
  <c r="J7551" i="11"/>
  <c r="K7551" i="11" s="1"/>
  <c r="J7552" i="11"/>
  <c r="K7552" i="11" s="1"/>
  <c r="J7553" i="11"/>
  <c r="K7553" i="11" s="1"/>
  <c r="J7554" i="11"/>
  <c r="K7554" i="11" s="1"/>
  <c r="J7555" i="11"/>
  <c r="K7555" i="11" s="1"/>
  <c r="J7556" i="11"/>
  <c r="K7556" i="11" s="1"/>
  <c r="J7557" i="11"/>
  <c r="K7557" i="11" s="1"/>
  <c r="J7558" i="11"/>
  <c r="K7558" i="11" s="1"/>
  <c r="J7559" i="11"/>
  <c r="K7559" i="11" s="1"/>
  <c r="J7560" i="11"/>
  <c r="K7560" i="11" s="1"/>
  <c r="J7561" i="11"/>
  <c r="K7561" i="11" s="1"/>
  <c r="J7562" i="11"/>
  <c r="K7562" i="11" s="1"/>
  <c r="J7563" i="11"/>
  <c r="K7563" i="11" s="1"/>
  <c r="J7564" i="11"/>
  <c r="K7564" i="11" s="1"/>
  <c r="J7565" i="11"/>
  <c r="K7565" i="11" s="1"/>
  <c r="J7566" i="11"/>
  <c r="K7566" i="11" s="1"/>
  <c r="J7567" i="11"/>
  <c r="K7567" i="11" s="1"/>
  <c r="J7568" i="11"/>
  <c r="K7568" i="11" s="1"/>
  <c r="J7569" i="11"/>
  <c r="K7569" i="11" s="1"/>
  <c r="J7570" i="11"/>
  <c r="K7570" i="11" s="1"/>
  <c r="J7571" i="11"/>
  <c r="K7571" i="11" s="1"/>
  <c r="J7572" i="11"/>
  <c r="K7572" i="11" s="1"/>
  <c r="J7573" i="11"/>
  <c r="K7573" i="11" s="1"/>
  <c r="J7574" i="11"/>
  <c r="K7574" i="11" s="1"/>
  <c r="J7575" i="11"/>
  <c r="K7575" i="11" s="1"/>
  <c r="J7576" i="11"/>
  <c r="K7576" i="11" s="1"/>
  <c r="J7577" i="11"/>
  <c r="K7577" i="11" s="1"/>
  <c r="J7578" i="11"/>
  <c r="K7578" i="11" s="1"/>
  <c r="J7579" i="11"/>
  <c r="K7579" i="11" s="1"/>
  <c r="J7580" i="11"/>
  <c r="K7580" i="11" s="1"/>
  <c r="J7581" i="11"/>
  <c r="K7581" i="11" s="1"/>
  <c r="J7582" i="11"/>
  <c r="K7582" i="11" s="1"/>
  <c r="J7583" i="11"/>
  <c r="K7583" i="11" s="1"/>
  <c r="J7584" i="11"/>
  <c r="K7584" i="11" s="1"/>
  <c r="J7585" i="11"/>
  <c r="K7585" i="11" s="1"/>
  <c r="J7586" i="11"/>
  <c r="K7586" i="11" s="1"/>
  <c r="J7587" i="11"/>
  <c r="K7587" i="11" s="1"/>
  <c r="J7588" i="11"/>
  <c r="K7588" i="11" s="1"/>
  <c r="J7589" i="11"/>
  <c r="K7589" i="11" s="1"/>
  <c r="J7590" i="11"/>
  <c r="K7590" i="11" s="1"/>
  <c r="J7591" i="11"/>
  <c r="K7591" i="11" s="1"/>
  <c r="J7592" i="11"/>
  <c r="K7592" i="11" s="1"/>
  <c r="J7593" i="11"/>
  <c r="K7593" i="11" s="1"/>
  <c r="J7594" i="11"/>
  <c r="K7594" i="11" s="1"/>
  <c r="J7595" i="11"/>
  <c r="K7595" i="11" s="1"/>
  <c r="J7596" i="11"/>
  <c r="K7596" i="11" s="1"/>
  <c r="J7597" i="11"/>
  <c r="K7597" i="11" s="1"/>
  <c r="J7598" i="11"/>
  <c r="K7598" i="11" s="1"/>
  <c r="J7599" i="11"/>
  <c r="K7599" i="11" s="1"/>
  <c r="J7600" i="11"/>
  <c r="K7600" i="11" s="1"/>
  <c r="J7601" i="11"/>
  <c r="K7601" i="11" s="1"/>
  <c r="J7602" i="11"/>
  <c r="K7602" i="11" s="1"/>
  <c r="J7603" i="11"/>
  <c r="K7603" i="11" s="1"/>
  <c r="J7604" i="11"/>
  <c r="K7604" i="11" s="1"/>
  <c r="J7605" i="11"/>
  <c r="K7605" i="11" s="1"/>
  <c r="J7606" i="11"/>
  <c r="K7606" i="11" s="1"/>
  <c r="J7607" i="11"/>
  <c r="K7607" i="11" s="1"/>
  <c r="J7608" i="11"/>
  <c r="K7608" i="11" s="1"/>
  <c r="J7609" i="11"/>
  <c r="K7609" i="11" s="1"/>
  <c r="J7610" i="11"/>
  <c r="K7610" i="11" s="1"/>
  <c r="J7611" i="11"/>
  <c r="K7611" i="11" s="1"/>
  <c r="J7612" i="11"/>
  <c r="K7612" i="11" s="1"/>
  <c r="J7613" i="11"/>
  <c r="K7613" i="11" s="1"/>
  <c r="J7614" i="11"/>
  <c r="K7614" i="11" s="1"/>
  <c r="J7615" i="11"/>
  <c r="K7615" i="11" s="1"/>
  <c r="J7616" i="11"/>
  <c r="K7616" i="11" s="1"/>
  <c r="J7617" i="11"/>
  <c r="K7617" i="11" s="1"/>
  <c r="J7618" i="11"/>
  <c r="K7618" i="11" s="1"/>
  <c r="J7619" i="11"/>
  <c r="K7619" i="11" s="1"/>
  <c r="J7620" i="11"/>
  <c r="K7620" i="11" s="1"/>
  <c r="J7621" i="11"/>
  <c r="K7621" i="11" s="1"/>
  <c r="J7622" i="11"/>
  <c r="K7622" i="11" s="1"/>
  <c r="J7623" i="11"/>
  <c r="K7623" i="11" s="1"/>
  <c r="J7624" i="11"/>
  <c r="K7624" i="11" s="1"/>
  <c r="J7625" i="11"/>
  <c r="K7625" i="11" s="1"/>
  <c r="J7626" i="11"/>
  <c r="K7626" i="11" s="1"/>
  <c r="J7627" i="11"/>
  <c r="K7627" i="11" s="1"/>
  <c r="J7628" i="11"/>
  <c r="K7628" i="11" s="1"/>
  <c r="J7629" i="11"/>
  <c r="K7629" i="11" s="1"/>
  <c r="J7630" i="11"/>
  <c r="K7630" i="11" s="1"/>
  <c r="J7631" i="11"/>
  <c r="K7631" i="11" s="1"/>
  <c r="J7632" i="11"/>
  <c r="K7632" i="11" s="1"/>
  <c r="J7633" i="11"/>
  <c r="K7633" i="11" s="1"/>
  <c r="J7634" i="11"/>
  <c r="K7634" i="11" s="1"/>
  <c r="J7635" i="11"/>
  <c r="K7635" i="11" s="1"/>
  <c r="J7636" i="11"/>
  <c r="K7636" i="11" s="1"/>
  <c r="J7637" i="11"/>
  <c r="K7637" i="11" s="1"/>
  <c r="J7638" i="11"/>
  <c r="K7638" i="11" s="1"/>
  <c r="J7639" i="11"/>
  <c r="K7639" i="11" s="1"/>
  <c r="J7640" i="11"/>
  <c r="K7640" i="11" s="1"/>
  <c r="J7641" i="11"/>
  <c r="K7641" i="11" s="1"/>
  <c r="J7642" i="11"/>
  <c r="K7642" i="11" s="1"/>
  <c r="J7643" i="11"/>
  <c r="K7643" i="11" s="1"/>
  <c r="J7644" i="11"/>
  <c r="K7644" i="11" s="1"/>
  <c r="J7645" i="11"/>
  <c r="K7645" i="11" s="1"/>
  <c r="J7646" i="11"/>
  <c r="K7646" i="11" s="1"/>
  <c r="J7647" i="11"/>
  <c r="K7647" i="11" s="1"/>
  <c r="J7648" i="11"/>
  <c r="K7648" i="11" s="1"/>
  <c r="J7649" i="11"/>
  <c r="K7649" i="11" s="1"/>
  <c r="J7650" i="11"/>
  <c r="K7650" i="11" s="1"/>
  <c r="J7651" i="11"/>
  <c r="K7651" i="11" s="1"/>
  <c r="J7652" i="11"/>
  <c r="K7652" i="11" s="1"/>
  <c r="J7653" i="11"/>
  <c r="K7653" i="11" s="1"/>
  <c r="J7654" i="11"/>
  <c r="K7654" i="11" s="1"/>
  <c r="J7655" i="11"/>
  <c r="K7655" i="11" s="1"/>
  <c r="J7656" i="11"/>
  <c r="K7656" i="11" s="1"/>
  <c r="J7657" i="11"/>
  <c r="K7657" i="11" s="1"/>
  <c r="J7658" i="11"/>
  <c r="K7658" i="11" s="1"/>
  <c r="J7659" i="11"/>
  <c r="K7659" i="11" s="1"/>
  <c r="J7660" i="11"/>
  <c r="K7660" i="11" s="1"/>
  <c r="J7661" i="11"/>
  <c r="K7661" i="11" s="1"/>
  <c r="J7662" i="11"/>
  <c r="K7662" i="11" s="1"/>
  <c r="J7663" i="11"/>
  <c r="K7663" i="11" s="1"/>
  <c r="J7664" i="11"/>
  <c r="K7664" i="11" s="1"/>
  <c r="J7665" i="11"/>
  <c r="K7665" i="11" s="1"/>
  <c r="J7666" i="11"/>
  <c r="K7666" i="11" s="1"/>
  <c r="J7667" i="11"/>
  <c r="K7667" i="11" s="1"/>
  <c r="J7668" i="11"/>
  <c r="K7668" i="11" s="1"/>
  <c r="J7669" i="11"/>
  <c r="K7669" i="11" s="1"/>
  <c r="J7670" i="11"/>
  <c r="K7670" i="11" s="1"/>
  <c r="J7671" i="11"/>
  <c r="K7671" i="11" s="1"/>
  <c r="J7672" i="11"/>
  <c r="K7672" i="11" s="1"/>
  <c r="J7673" i="11"/>
  <c r="K7673" i="11" s="1"/>
  <c r="J7674" i="11"/>
  <c r="K7674" i="11" s="1"/>
  <c r="J7675" i="11"/>
  <c r="K7675" i="11" s="1"/>
  <c r="J7676" i="11"/>
  <c r="K7676" i="11" s="1"/>
  <c r="J7677" i="11"/>
  <c r="K7677" i="11" s="1"/>
  <c r="J7678" i="11"/>
  <c r="K7678" i="11" s="1"/>
  <c r="J7679" i="11"/>
  <c r="K7679" i="11" s="1"/>
  <c r="J7680" i="11"/>
  <c r="K7680" i="11" s="1"/>
  <c r="J7681" i="11"/>
  <c r="K7681" i="11" s="1"/>
  <c r="J7682" i="11"/>
  <c r="K7682" i="11" s="1"/>
  <c r="J7683" i="11"/>
  <c r="K7683" i="11" s="1"/>
  <c r="J7684" i="11"/>
  <c r="K7684" i="11" s="1"/>
  <c r="J7685" i="11"/>
  <c r="K7685" i="11" s="1"/>
  <c r="J7686" i="11"/>
  <c r="K7686" i="11" s="1"/>
  <c r="J7687" i="11"/>
  <c r="K7687" i="11" s="1"/>
  <c r="J7688" i="11"/>
  <c r="K7688" i="11" s="1"/>
  <c r="J7689" i="11"/>
  <c r="K7689" i="11" s="1"/>
  <c r="J7690" i="11"/>
  <c r="K7690" i="11" s="1"/>
  <c r="J7691" i="11"/>
  <c r="K7691" i="11" s="1"/>
  <c r="J7692" i="11"/>
  <c r="K7692" i="11" s="1"/>
  <c r="J7693" i="11"/>
  <c r="K7693" i="11" s="1"/>
  <c r="J7694" i="11"/>
  <c r="K7694" i="11" s="1"/>
  <c r="J7695" i="11"/>
  <c r="K7695" i="11" s="1"/>
  <c r="J7696" i="11"/>
  <c r="K7696" i="11" s="1"/>
  <c r="J7697" i="11"/>
  <c r="K7697" i="11" s="1"/>
  <c r="J7698" i="11"/>
  <c r="K7698" i="11" s="1"/>
  <c r="J7699" i="11"/>
  <c r="K7699" i="11" s="1"/>
  <c r="J7700" i="11"/>
  <c r="K7700" i="11" s="1"/>
  <c r="J7701" i="11"/>
  <c r="K7701" i="11" s="1"/>
  <c r="J7702" i="11"/>
  <c r="K7702" i="11" s="1"/>
  <c r="J7703" i="11"/>
  <c r="K7703" i="11" s="1"/>
  <c r="J7704" i="11"/>
  <c r="K7704" i="11" s="1"/>
  <c r="J7705" i="11"/>
  <c r="K7705" i="11" s="1"/>
  <c r="J7706" i="11"/>
  <c r="K7706" i="11" s="1"/>
  <c r="J7707" i="11"/>
  <c r="K7707" i="11" s="1"/>
  <c r="J7708" i="11"/>
  <c r="K7708" i="11" s="1"/>
  <c r="J7709" i="11"/>
  <c r="K7709" i="11" s="1"/>
  <c r="J7710" i="11"/>
  <c r="K7710" i="11" s="1"/>
  <c r="J7711" i="11"/>
  <c r="K7711" i="11" s="1"/>
  <c r="J7712" i="11"/>
  <c r="K7712" i="11" s="1"/>
  <c r="J7713" i="11"/>
  <c r="K7713" i="11" s="1"/>
  <c r="J7714" i="11"/>
  <c r="K7714" i="11" s="1"/>
  <c r="J7715" i="11"/>
  <c r="K7715" i="11" s="1"/>
  <c r="J7716" i="11"/>
  <c r="K7716" i="11" s="1"/>
  <c r="J7717" i="11"/>
  <c r="K7717" i="11" s="1"/>
  <c r="J7718" i="11"/>
  <c r="K7718" i="11" s="1"/>
  <c r="J7719" i="11"/>
  <c r="K7719" i="11" s="1"/>
  <c r="J7720" i="11"/>
  <c r="K7720" i="11" s="1"/>
  <c r="J7721" i="11"/>
  <c r="K7721" i="11" s="1"/>
  <c r="J7722" i="11"/>
  <c r="K7722" i="11" s="1"/>
  <c r="J7723" i="11"/>
  <c r="K7723" i="11" s="1"/>
  <c r="J7724" i="11"/>
  <c r="K7724" i="11" s="1"/>
  <c r="J7725" i="11"/>
  <c r="K7725" i="11" s="1"/>
  <c r="J7726" i="11"/>
  <c r="K7726" i="11" s="1"/>
  <c r="J7727" i="11"/>
  <c r="K7727" i="11" s="1"/>
  <c r="J7728" i="11"/>
  <c r="K7728" i="11" s="1"/>
  <c r="J7729" i="11"/>
  <c r="K7729" i="11" s="1"/>
  <c r="J7730" i="11"/>
  <c r="K7730" i="11" s="1"/>
  <c r="J7731" i="11"/>
  <c r="K7731" i="11" s="1"/>
  <c r="J7732" i="11"/>
  <c r="K7732" i="11" s="1"/>
  <c r="J7733" i="11"/>
  <c r="K7733" i="11" s="1"/>
  <c r="J7734" i="11"/>
  <c r="K7734" i="11" s="1"/>
  <c r="J7735" i="11"/>
  <c r="K7735" i="11" s="1"/>
  <c r="J7736" i="11"/>
  <c r="K7736" i="11" s="1"/>
  <c r="J7737" i="11"/>
  <c r="K7737" i="11" s="1"/>
  <c r="J7738" i="11"/>
  <c r="K7738" i="11" s="1"/>
  <c r="J7739" i="11"/>
  <c r="K7739" i="11" s="1"/>
  <c r="J7740" i="11"/>
  <c r="K7740" i="11" s="1"/>
  <c r="J7741" i="11"/>
  <c r="K7741" i="11" s="1"/>
  <c r="J7742" i="11"/>
  <c r="K7742" i="11" s="1"/>
  <c r="J7743" i="11"/>
  <c r="K7743" i="11" s="1"/>
  <c r="J7744" i="11"/>
  <c r="K7744" i="11" s="1"/>
  <c r="J7745" i="11"/>
  <c r="K7745" i="11" s="1"/>
  <c r="J7746" i="11"/>
  <c r="K7746" i="11" s="1"/>
  <c r="J7747" i="11"/>
  <c r="K7747" i="11" s="1"/>
  <c r="J7748" i="11"/>
  <c r="K7748" i="11" s="1"/>
  <c r="J7749" i="11"/>
  <c r="K7749" i="11" s="1"/>
  <c r="J7750" i="11"/>
  <c r="K7750" i="11" s="1"/>
  <c r="J7751" i="11"/>
  <c r="K7751" i="11" s="1"/>
  <c r="J7752" i="11"/>
  <c r="K7752" i="11" s="1"/>
  <c r="J7753" i="11"/>
  <c r="K7753" i="11" s="1"/>
  <c r="J7754" i="11"/>
  <c r="K7754" i="11" s="1"/>
  <c r="J7755" i="11"/>
  <c r="K7755" i="11" s="1"/>
  <c r="J7756" i="11"/>
  <c r="K7756" i="11" s="1"/>
  <c r="J7757" i="11"/>
  <c r="K7757" i="11" s="1"/>
  <c r="J7758" i="11"/>
  <c r="K7758" i="11" s="1"/>
  <c r="J7759" i="11"/>
  <c r="K7759" i="11" s="1"/>
  <c r="J7760" i="11"/>
  <c r="K7760" i="11" s="1"/>
  <c r="J7761" i="11"/>
  <c r="K7761" i="11" s="1"/>
  <c r="J7762" i="11"/>
  <c r="K7762" i="11" s="1"/>
  <c r="J7763" i="11"/>
  <c r="K7763" i="11" s="1"/>
  <c r="J7764" i="11"/>
  <c r="K7764" i="11" s="1"/>
  <c r="J7765" i="11"/>
  <c r="K7765" i="11" s="1"/>
  <c r="J7766" i="11"/>
  <c r="K7766" i="11" s="1"/>
  <c r="J7767" i="11"/>
  <c r="K7767" i="11" s="1"/>
  <c r="J7768" i="11"/>
  <c r="K7768" i="11" s="1"/>
  <c r="J7769" i="11"/>
  <c r="K7769" i="11" s="1"/>
  <c r="J7770" i="11"/>
  <c r="K7770" i="11" s="1"/>
  <c r="J7771" i="11"/>
  <c r="K7771" i="11" s="1"/>
  <c r="J7772" i="11"/>
  <c r="K7772" i="11" s="1"/>
  <c r="J7773" i="11"/>
  <c r="K7773" i="11" s="1"/>
  <c r="J7774" i="11"/>
  <c r="K7774" i="11" s="1"/>
  <c r="J7775" i="11"/>
  <c r="K7775" i="11" s="1"/>
  <c r="J7776" i="11"/>
  <c r="K7776" i="11" s="1"/>
  <c r="J7777" i="11"/>
  <c r="K7777" i="11" s="1"/>
  <c r="J7778" i="11"/>
  <c r="K7778" i="11" s="1"/>
  <c r="J7779" i="11"/>
  <c r="K7779" i="11" s="1"/>
  <c r="J7780" i="11"/>
  <c r="K7780" i="11" s="1"/>
  <c r="J7781" i="11"/>
  <c r="K7781" i="11" s="1"/>
  <c r="J7782" i="11"/>
  <c r="K7782" i="11" s="1"/>
  <c r="J7783" i="11"/>
  <c r="K7783" i="11" s="1"/>
  <c r="J7784" i="11"/>
  <c r="K7784" i="11" s="1"/>
  <c r="J7785" i="11"/>
  <c r="K7785" i="11" s="1"/>
  <c r="J7786" i="11"/>
  <c r="K7786" i="11" s="1"/>
  <c r="J7787" i="11"/>
  <c r="K7787" i="11" s="1"/>
  <c r="J7788" i="11"/>
  <c r="K7788" i="11" s="1"/>
  <c r="J7789" i="11"/>
  <c r="K7789" i="11" s="1"/>
  <c r="J7790" i="11"/>
  <c r="K7790" i="11" s="1"/>
  <c r="J7791" i="11"/>
  <c r="K7791" i="11" s="1"/>
  <c r="J7792" i="11"/>
  <c r="K7792" i="11" s="1"/>
  <c r="J7793" i="11"/>
  <c r="K7793" i="11" s="1"/>
  <c r="J7794" i="11"/>
  <c r="K7794" i="11" s="1"/>
  <c r="J7795" i="11"/>
  <c r="K7795" i="11" s="1"/>
  <c r="J7796" i="11"/>
  <c r="K7796" i="11" s="1"/>
  <c r="J7797" i="11"/>
  <c r="K7797" i="11" s="1"/>
  <c r="J7798" i="11"/>
  <c r="K7798" i="11" s="1"/>
  <c r="J7799" i="11"/>
  <c r="K7799" i="11" s="1"/>
  <c r="J7800" i="11"/>
  <c r="K7800" i="11" s="1"/>
  <c r="J7801" i="11"/>
  <c r="K7801" i="11" s="1"/>
  <c r="J7802" i="11"/>
  <c r="K7802" i="11" s="1"/>
  <c r="J7803" i="11"/>
  <c r="K7803" i="11" s="1"/>
  <c r="J7804" i="11"/>
  <c r="K7804" i="11" s="1"/>
  <c r="J7805" i="11"/>
  <c r="K7805" i="11" s="1"/>
  <c r="J7806" i="11"/>
  <c r="K7806" i="11" s="1"/>
  <c r="J7807" i="11"/>
  <c r="K7807" i="11" s="1"/>
  <c r="J7808" i="11"/>
  <c r="K7808" i="11" s="1"/>
  <c r="J7809" i="11"/>
  <c r="K7809" i="11" s="1"/>
  <c r="J7810" i="11"/>
  <c r="K7810" i="11" s="1"/>
  <c r="J7811" i="11"/>
  <c r="K7811" i="11" s="1"/>
  <c r="J7812" i="11"/>
  <c r="K7812" i="11" s="1"/>
  <c r="J7813" i="11"/>
  <c r="K7813" i="11" s="1"/>
  <c r="J7814" i="11"/>
  <c r="K7814" i="11" s="1"/>
  <c r="J7815" i="11"/>
  <c r="K7815" i="11" s="1"/>
  <c r="J7816" i="11"/>
  <c r="K7816" i="11" s="1"/>
  <c r="J7817" i="11"/>
  <c r="K7817" i="11" s="1"/>
  <c r="J7818" i="11"/>
  <c r="K7818" i="11" s="1"/>
  <c r="J7819" i="11"/>
  <c r="K7819" i="11" s="1"/>
  <c r="J7820" i="11"/>
  <c r="K7820" i="11" s="1"/>
  <c r="J7821" i="11"/>
  <c r="K7821" i="11" s="1"/>
  <c r="J7822" i="11"/>
  <c r="K7822" i="11" s="1"/>
  <c r="J7823" i="11"/>
  <c r="K7823" i="11" s="1"/>
  <c r="J7824" i="11"/>
  <c r="K7824" i="11" s="1"/>
  <c r="J7825" i="11"/>
  <c r="K7825" i="11" s="1"/>
  <c r="J7826" i="11"/>
  <c r="K7826" i="11" s="1"/>
  <c r="J7827" i="11"/>
  <c r="K7827" i="11" s="1"/>
  <c r="J7828" i="11"/>
  <c r="K7828" i="11" s="1"/>
  <c r="J7829" i="11"/>
  <c r="K7829" i="11" s="1"/>
  <c r="J7830" i="11"/>
  <c r="K7830" i="11" s="1"/>
  <c r="J7831" i="11"/>
  <c r="K7831" i="11" s="1"/>
  <c r="J7832" i="11"/>
  <c r="K7832" i="11" s="1"/>
  <c r="J7833" i="11"/>
  <c r="K7833" i="11" s="1"/>
  <c r="J7834" i="11"/>
  <c r="K7834" i="11" s="1"/>
  <c r="J7835" i="11"/>
  <c r="K7835" i="11" s="1"/>
  <c r="J7836" i="11"/>
  <c r="K7836" i="11" s="1"/>
  <c r="J7837" i="11"/>
  <c r="K7837" i="11" s="1"/>
  <c r="J7838" i="11"/>
  <c r="K7838" i="11" s="1"/>
  <c r="J7839" i="11"/>
  <c r="K7839" i="11" s="1"/>
  <c r="J7840" i="11"/>
  <c r="K7840" i="11" s="1"/>
  <c r="J7841" i="11"/>
  <c r="K7841" i="11" s="1"/>
  <c r="J7842" i="11"/>
  <c r="K7842" i="11" s="1"/>
  <c r="J7843" i="11"/>
  <c r="K7843" i="11" s="1"/>
  <c r="J7844" i="11"/>
  <c r="K7844" i="11" s="1"/>
  <c r="J7845" i="11"/>
  <c r="K7845" i="11" s="1"/>
  <c r="J7846" i="11"/>
  <c r="K7846" i="11" s="1"/>
  <c r="J7847" i="11"/>
  <c r="K7847" i="11" s="1"/>
  <c r="J7848" i="11"/>
  <c r="K7848" i="11" s="1"/>
  <c r="J7849" i="11"/>
  <c r="K7849" i="11" s="1"/>
  <c r="J7850" i="11"/>
  <c r="K7850" i="11" s="1"/>
  <c r="J7851" i="11"/>
  <c r="K7851" i="11" s="1"/>
  <c r="J7852" i="11"/>
  <c r="K7852" i="11" s="1"/>
  <c r="J7853" i="11"/>
  <c r="K7853" i="11" s="1"/>
  <c r="J7854" i="11"/>
  <c r="K7854" i="11" s="1"/>
  <c r="J7855" i="11"/>
  <c r="K7855" i="11" s="1"/>
  <c r="J7856" i="11"/>
  <c r="K7856" i="11" s="1"/>
  <c r="J7857" i="11"/>
  <c r="K7857" i="11" s="1"/>
  <c r="J7858" i="11"/>
  <c r="K7858" i="11" s="1"/>
  <c r="J7859" i="11"/>
  <c r="K7859" i="11" s="1"/>
  <c r="J7860" i="11"/>
  <c r="K7860" i="11" s="1"/>
  <c r="J7861" i="11"/>
  <c r="K7861" i="11" s="1"/>
  <c r="J7862" i="11"/>
  <c r="K7862" i="11" s="1"/>
  <c r="J7863" i="11"/>
  <c r="K7863" i="11" s="1"/>
  <c r="J7864" i="11"/>
  <c r="K7864" i="11" s="1"/>
  <c r="J7865" i="11"/>
  <c r="K7865" i="11" s="1"/>
  <c r="J7866" i="11"/>
  <c r="K7866" i="11" s="1"/>
  <c r="J7867" i="11"/>
  <c r="K7867" i="11" s="1"/>
  <c r="J7868" i="11"/>
  <c r="K7868" i="11" s="1"/>
  <c r="J7869" i="11"/>
  <c r="K7869" i="11" s="1"/>
  <c r="J7870" i="11"/>
  <c r="K7870" i="11" s="1"/>
  <c r="J7871" i="11"/>
  <c r="K7871" i="11" s="1"/>
  <c r="J7872" i="11"/>
  <c r="K7872" i="11" s="1"/>
  <c r="J7873" i="11"/>
  <c r="K7873" i="11" s="1"/>
  <c r="J7874" i="11"/>
  <c r="K7874" i="11" s="1"/>
  <c r="J7875" i="11"/>
  <c r="K7875" i="11" s="1"/>
  <c r="J7876" i="11"/>
  <c r="K7876" i="11" s="1"/>
  <c r="J7877" i="11"/>
  <c r="K7877" i="11" s="1"/>
  <c r="J7878" i="11"/>
  <c r="K7878" i="11" s="1"/>
  <c r="J7879" i="11"/>
  <c r="K7879" i="11" s="1"/>
  <c r="J7880" i="11"/>
  <c r="K7880" i="11" s="1"/>
  <c r="J7881" i="11"/>
  <c r="K7881" i="11" s="1"/>
  <c r="J7882" i="11"/>
  <c r="K7882" i="11" s="1"/>
  <c r="J7883" i="11"/>
  <c r="K7883" i="11" s="1"/>
  <c r="J7884" i="11"/>
  <c r="K7884" i="11" s="1"/>
  <c r="J7885" i="11"/>
  <c r="K7885" i="11" s="1"/>
  <c r="J7886" i="11"/>
  <c r="K7886" i="11" s="1"/>
  <c r="J7887" i="11"/>
  <c r="K7887" i="11" s="1"/>
  <c r="J7888" i="11"/>
  <c r="K7888" i="11" s="1"/>
  <c r="J7889" i="11"/>
  <c r="K7889" i="11" s="1"/>
  <c r="J7890" i="11"/>
  <c r="K7890" i="11" s="1"/>
  <c r="J7891" i="11"/>
  <c r="K7891" i="11" s="1"/>
  <c r="J7892" i="11"/>
  <c r="K7892" i="11" s="1"/>
  <c r="J7893" i="11"/>
  <c r="K7893" i="11" s="1"/>
  <c r="J7894" i="11"/>
  <c r="K7894" i="11" s="1"/>
  <c r="J7895" i="11"/>
  <c r="K7895" i="11" s="1"/>
  <c r="J7896" i="11"/>
  <c r="K7896" i="11" s="1"/>
  <c r="J7897" i="11"/>
  <c r="K7897" i="11" s="1"/>
  <c r="J7898" i="11"/>
  <c r="K7898" i="11" s="1"/>
  <c r="J7899" i="11"/>
  <c r="K7899" i="11" s="1"/>
  <c r="J7900" i="11"/>
  <c r="K7900" i="11" s="1"/>
  <c r="J7901" i="11"/>
  <c r="K7901" i="11" s="1"/>
  <c r="J7902" i="11"/>
  <c r="K7902" i="11" s="1"/>
  <c r="J7903" i="11"/>
  <c r="K7903" i="11" s="1"/>
  <c r="J7904" i="11"/>
  <c r="K7904" i="11" s="1"/>
  <c r="J7905" i="11"/>
  <c r="K7905" i="11" s="1"/>
  <c r="J7906" i="11"/>
  <c r="K7906" i="11" s="1"/>
  <c r="J7907" i="11"/>
  <c r="K7907" i="11" s="1"/>
  <c r="J7908" i="11"/>
  <c r="K7908" i="11" s="1"/>
  <c r="J7909" i="11"/>
  <c r="K7909" i="11" s="1"/>
  <c r="J7910" i="11"/>
  <c r="K7910" i="11" s="1"/>
  <c r="J7911" i="11"/>
  <c r="K7911" i="11" s="1"/>
  <c r="J7912" i="11"/>
  <c r="K7912" i="11" s="1"/>
  <c r="J7913" i="11"/>
  <c r="K7913" i="11" s="1"/>
  <c r="J7914" i="11"/>
  <c r="K7914" i="11" s="1"/>
  <c r="J7915" i="11"/>
  <c r="K7915" i="11" s="1"/>
  <c r="J7916" i="11"/>
  <c r="K7916" i="11" s="1"/>
  <c r="J7917" i="11"/>
  <c r="K7917" i="11" s="1"/>
  <c r="J7918" i="11"/>
  <c r="K7918" i="11" s="1"/>
  <c r="J7919" i="11"/>
  <c r="K7919" i="11" s="1"/>
  <c r="J7920" i="11"/>
  <c r="K7920" i="11" s="1"/>
  <c r="J7921" i="11"/>
  <c r="K7921" i="11" s="1"/>
  <c r="J7922" i="11"/>
  <c r="K7922" i="11" s="1"/>
  <c r="J7923" i="11"/>
  <c r="K7923" i="11" s="1"/>
  <c r="J7924" i="11"/>
  <c r="K7924" i="11" s="1"/>
  <c r="J7925" i="11"/>
  <c r="K7925" i="11" s="1"/>
  <c r="J7926" i="11"/>
  <c r="K7926" i="11" s="1"/>
  <c r="J7927" i="11"/>
  <c r="K7927" i="11" s="1"/>
  <c r="J7928" i="11"/>
  <c r="K7928" i="11" s="1"/>
  <c r="J7929" i="11"/>
  <c r="K7929" i="11" s="1"/>
  <c r="J7930" i="11"/>
  <c r="K7930" i="11" s="1"/>
  <c r="J7931" i="11"/>
  <c r="K7931" i="11" s="1"/>
  <c r="J7932" i="11"/>
  <c r="K7932" i="11" s="1"/>
  <c r="J7933" i="11"/>
  <c r="K7933" i="11" s="1"/>
  <c r="J7934" i="11"/>
  <c r="K7934" i="11" s="1"/>
  <c r="J7935" i="11"/>
  <c r="K7935" i="11" s="1"/>
  <c r="J7936" i="11"/>
  <c r="K7936" i="11" s="1"/>
  <c r="J7937" i="11"/>
  <c r="K7937" i="11" s="1"/>
  <c r="J7938" i="11"/>
  <c r="K7938" i="11" s="1"/>
  <c r="J7939" i="11"/>
  <c r="K7939" i="11" s="1"/>
  <c r="J7940" i="11"/>
  <c r="K7940" i="11" s="1"/>
  <c r="J7941" i="11"/>
  <c r="K7941" i="11" s="1"/>
  <c r="J7942" i="11"/>
  <c r="K7942" i="11" s="1"/>
  <c r="J7943" i="11"/>
  <c r="K7943" i="11" s="1"/>
  <c r="J7944" i="11"/>
  <c r="K7944" i="11" s="1"/>
  <c r="J7945" i="11"/>
  <c r="K7945" i="11" s="1"/>
  <c r="J7946" i="11"/>
  <c r="K7946" i="11" s="1"/>
  <c r="J7947" i="11"/>
  <c r="K7947" i="11" s="1"/>
  <c r="J7948" i="11"/>
  <c r="K7948" i="11" s="1"/>
  <c r="J7949" i="11"/>
  <c r="K7949" i="11" s="1"/>
  <c r="J7950" i="11"/>
  <c r="K7950" i="11" s="1"/>
  <c r="J7951" i="11"/>
  <c r="K7951" i="11" s="1"/>
  <c r="J7952" i="11"/>
  <c r="K7952" i="11" s="1"/>
  <c r="J7953" i="11"/>
  <c r="K7953" i="11" s="1"/>
  <c r="J7954" i="11"/>
  <c r="K7954" i="11" s="1"/>
  <c r="J7955" i="11"/>
  <c r="K7955" i="11" s="1"/>
  <c r="J7956" i="11"/>
  <c r="K7956" i="11" s="1"/>
  <c r="J7957" i="11"/>
  <c r="K7957" i="11" s="1"/>
  <c r="J7958" i="11"/>
  <c r="K7958" i="11" s="1"/>
  <c r="J7959" i="11"/>
  <c r="K7959" i="11" s="1"/>
  <c r="J7960" i="11"/>
  <c r="K7960" i="11" s="1"/>
  <c r="J7961" i="11"/>
  <c r="K7961" i="11" s="1"/>
  <c r="J7962" i="11"/>
  <c r="K7962" i="11" s="1"/>
  <c r="J7963" i="11"/>
  <c r="K7963" i="11" s="1"/>
  <c r="J7964" i="11"/>
  <c r="K7964" i="11" s="1"/>
  <c r="J7965" i="11"/>
  <c r="K7965" i="11" s="1"/>
  <c r="J7966" i="11"/>
  <c r="K7966" i="11" s="1"/>
  <c r="J7967" i="11"/>
  <c r="K7967" i="11" s="1"/>
  <c r="J7968" i="11"/>
  <c r="K7968" i="11" s="1"/>
  <c r="J7969" i="11"/>
  <c r="K7969" i="11" s="1"/>
  <c r="J7970" i="11"/>
  <c r="K7970" i="11" s="1"/>
  <c r="J7971" i="11"/>
  <c r="K7971" i="11" s="1"/>
  <c r="J7972" i="11"/>
  <c r="K7972" i="11" s="1"/>
  <c r="J7973" i="11"/>
  <c r="K7973" i="11" s="1"/>
  <c r="J7974" i="11"/>
  <c r="K7974" i="11" s="1"/>
  <c r="J7975" i="11"/>
  <c r="K7975" i="11" s="1"/>
  <c r="J7976" i="11"/>
  <c r="K7976" i="11" s="1"/>
  <c r="J7977" i="11"/>
  <c r="K7977" i="11" s="1"/>
  <c r="J7978" i="11"/>
  <c r="K7978" i="11" s="1"/>
  <c r="J7979" i="11"/>
  <c r="K7979" i="11" s="1"/>
  <c r="J7980" i="11"/>
  <c r="K7980" i="11" s="1"/>
  <c r="J7981" i="11"/>
  <c r="K7981" i="11" s="1"/>
  <c r="J7982" i="11"/>
  <c r="K7982" i="11" s="1"/>
  <c r="J7983" i="11"/>
  <c r="K7983" i="11" s="1"/>
  <c r="J7984" i="11"/>
  <c r="K7984" i="11" s="1"/>
  <c r="J7985" i="11"/>
  <c r="K7985" i="11" s="1"/>
  <c r="J7986" i="11"/>
  <c r="K7986" i="11" s="1"/>
  <c r="J7987" i="11"/>
  <c r="K7987" i="11" s="1"/>
  <c r="J7988" i="11"/>
  <c r="K7988" i="11" s="1"/>
  <c r="J7989" i="11"/>
  <c r="K7989" i="11" s="1"/>
  <c r="J7990" i="11"/>
  <c r="K7990" i="11" s="1"/>
  <c r="J7991" i="11"/>
  <c r="K7991" i="11" s="1"/>
  <c r="J7992" i="11"/>
  <c r="K7992" i="11" s="1"/>
  <c r="J7993" i="11"/>
  <c r="K7993" i="11" s="1"/>
  <c r="J7994" i="11"/>
  <c r="K7994" i="11" s="1"/>
  <c r="J7995" i="11"/>
  <c r="K7995" i="11" s="1"/>
  <c r="J7996" i="11"/>
  <c r="K7996" i="11" s="1"/>
  <c r="J7997" i="11"/>
  <c r="K7997" i="11" s="1"/>
  <c r="J7998" i="11"/>
  <c r="K7998" i="11" s="1"/>
  <c r="J7999" i="11"/>
  <c r="K7999" i="11" s="1"/>
  <c r="J8000" i="11"/>
  <c r="K8000" i="11" s="1"/>
  <c r="J8001" i="11"/>
  <c r="K8001" i="11" s="1"/>
  <c r="J8002" i="11"/>
  <c r="K8002" i="11" s="1"/>
  <c r="J8003" i="11"/>
  <c r="K8003" i="11" s="1"/>
  <c r="J8004" i="11"/>
  <c r="K8004" i="11" s="1"/>
  <c r="J8005" i="11"/>
  <c r="K8005" i="11" s="1"/>
  <c r="J8006" i="11"/>
  <c r="K8006" i="11" s="1"/>
  <c r="J8007" i="11"/>
  <c r="K8007" i="11" s="1"/>
  <c r="J8008" i="11"/>
  <c r="K8008" i="11" s="1"/>
  <c r="J8009" i="11"/>
  <c r="K8009" i="11" s="1"/>
  <c r="J8010" i="11"/>
  <c r="K8010" i="11" s="1"/>
  <c r="J8011" i="11"/>
  <c r="K8011" i="11" s="1"/>
  <c r="J8012" i="11"/>
  <c r="K8012" i="11" s="1"/>
  <c r="J8013" i="11"/>
  <c r="K8013" i="11" s="1"/>
  <c r="J8014" i="11"/>
  <c r="K8014" i="11" s="1"/>
  <c r="J8015" i="11"/>
  <c r="K8015" i="11" s="1"/>
  <c r="J8016" i="11"/>
  <c r="K8016" i="11" s="1"/>
  <c r="J8017" i="11"/>
  <c r="K8017" i="11" s="1"/>
  <c r="J8018" i="11"/>
  <c r="K8018" i="11" s="1"/>
  <c r="J8019" i="11"/>
  <c r="K8019" i="11" s="1"/>
  <c r="J8020" i="11"/>
  <c r="K8020" i="11" s="1"/>
  <c r="J8021" i="11"/>
  <c r="K8021" i="11" s="1"/>
  <c r="J8022" i="11"/>
  <c r="K8022" i="11" s="1"/>
  <c r="J8023" i="11"/>
  <c r="K8023" i="11" s="1"/>
  <c r="J8024" i="11"/>
  <c r="K8024" i="11" s="1"/>
  <c r="J8025" i="11"/>
  <c r="K8025" i="11" s="1"/>
  <c r="J8026" i="11"/>
  <c r="K8026" i="11" s="1"/>
  <c r="J8027" i="11"/>
  <c r="K8027" i="11" s="1"/>
  <c r="J8028" i="11"/>
  <c r="K8028" i="11" s="1"/>
  <c r="J8029" i="11"/>
  <c r="K8029" i="11" s="1"/>
  <c r="J8030" i="11"/>
  <c r="K8030" i="11" s="1"/>
  <c r="J8031" i="11"/>
  <c r="K8031" i="11" s="1"/>
  <c r="J8032" i="11"/>
  <c r="K8032" i="11" s="1"/>
  <c r="J8033" i="11"/>
  <c r="K8033" i="11" s="1"/>
  <c r="J8034" i="11"/>
  <c r="K8034" i="11" s="1"/>
  <c r="J8035" i="11"/>
  <c r="K8035" i="11" s="1"/>
  <c r="J8036" i="11"/>
  <c r="K8036" i="11" s="1"/>
  <c r="J8037" i="11"/>
  <c r="K8037" i="11" s="1"/>
  <c r="J8038" i="11"/>
  <c r="K8038" i="11" s="1"/>
  <c r="J8039" i="11"/>
  <c r="K8039" i="11" s="1"/>
  <c r="J8040" i="11"/>
  <c r="K8040" i="11" s="1"/>
  <c r="J8041" i="11"/>
  <c r="K8041" i="11" s="1"/>
  <c r="J8042" i="11"/>
  <c r="K8042" i="11" s="1"/>
  <c r="J8043" i="11"/>
  <c r="K8043" i="11" s="1"/>
  <c r="J8044" i="11"/>
  <c r="K8044" i="11" s="1"/>
  <c r="J8045" i="11"/>
  <c r="K8045" i="11" s="1"/>
  <c r="J8046" i="11"/>
  <c r="K8046" i="11" s="1"/>
  <c r="J8047" i="11"/>
  <c r="K8047" i="11" s="1"/>
  <c r="J8048" i="11"/>
  <c r="K8048" i="11" s="1"/>
  <c r="J8049" i="11"/>
  <c r="K8049" i="11" s="1"/>
  <c r="J8050" i="11"/>
  <c r="K8050" i="11" s="1"/>
  <c r="J8051" i="11"/>
  <c r="K8051" i="11" s="1"/>
  <c r="J8052" i="11"/>
  <c r="K8052" i="11" s="1"/>
  <c r="J8053" i="11"/>
  <c r="K8053" i="11" s="1"/>
  <c r="J8054" i="11"/>
  <c r="K8054" i="11" s="1"/>
  <c r="J8055" i="11"/>
  <c r="K8055" i="11" s="1"/>
  <c r="J8056" i="11"/>
  <c r="K8056" i="11" s="1"/>
  <c r="J8057" i="11"/>
  <c r="K8057" i="11" s="1"/>
  <c r="J8058" i="11"/>
  <c r="K8058" i="11" s="1"/>
  <c r="J8059" i="11"/>
  <c r="K8059" i="11" s="1"/>
  <c r="J8060" i="11"/>
  <c r="K8060" i="11" s="1"/>
  <c r="J8061" i="11"/>
  <c r="K8061" i="11" s="1"/>
  <c r="J8062" i="11"/>
  <c r="K8062" i="11" s="1"/>
  <c r="J8063" i="11"/>
  <c r="K8063" i="11" s="1"/>
  <c r="J8064" i="11"/>
  <c r="K8064" i="11" s="1"/>
  <c r="J8065" i="11"/>
  <c r="K8065" i="11" s="1"/>
  <c r="J8066" i="11"/>
  <c r="K8066" i="11" s="1"/>
  <c r="J8067" i="11"/>
  <c r="K8067" i="11" s="1"/>
  <c r="J8068" i="11"/>
  <c r="K8068" i="11" s="1"/>
  <c r="J8069" i="11"/>
  <c r="K8069" i="11" s="1"/>
  <c r="J8070" i="11"/>
  <c r="K8070" i="11" s="1"/>
  <c r="J8071" i="11"/>
  <c r="K8071" i="11" s="1"/>
  <c r="J8072" i="11"/>
  <c r="K8072" i="11" s="1"/>
  <c r="J8073" i="11"/>
  <c r="K8073" i="11" s="1"/>
  <c r="J8074" i="11"/>
  <c r="K8074" i="11" s="1"/>
  <c r="J8075" i="11"/>
  <c r="K8075" i="11" s="1"/>
  <c r="J8076" i="11"/>
  <c r="K8076" i="11" s="1"/>
  <c r="J8077" i="11"/>
  <c r="K8077" i="11" s="1"/>
  <c r="J8078" i="11"/>
  <c r="K8078" i="11" s="1"/>
  <c r="J8079" i="11"/>
  <c r="K8079" i="11" s="1"/>
  <c r="J8080" i="11"/>
  <c r="K8080" i="11" s="1"/>
  <c r="J8081" i="11"/>
  <c r="K8081" i="11" s="1"/>
  <c r="J8082" i="11"/>
  <c r="K8082" i="11" s="1"/>
  <c r="J8083" i="11"/>
  <c r="K8083" i="11" s="1"/>
  <c r="J8084" i="11"/>
  <c r="K8084" i="11" s="1"/>
  <c r="J8085" i="11"/>
  <c r="K8085" i="11" s="1"/>
  <c r="J8086" i="11"/>
  <c r="K8086" i="11" s="1"/>
  <c r="J8087" i="11"/>
  <c r="K8087" i="11" s="1"/>
  <c r="J8088" i="11"/>
  <c r="K8088" i="11" s="1"/>
  <c r="J8089" i="11"/>
  <c r="K8089" i="11" s="1"/>
  <c r="J8090" i="11"/>
  <c r="K8090" i="11" s="1"/>
  <c r="J8091" i="11"/>
  <c r="K8091" i="11" s="1"/>
  <c r="J8092" i="11"/>
  <c r="K8092" i="11" s="1"/>
  <c r="J8093" i="11"/>
  <c r="K8093" i="11" s="1"/>
  <c r="J8094" i="11"/>
  <c r="K8094" i="11" s="1"/>
  <c r="J8095" i="11"/>
  <c r="K8095" i="11" s="1"/>
  <c r="J8096" i="11"/>
  <c r="K8096" i="11" s="1"/>
  <c r="J8097" i="11"/>
  <c r="K8097" i="11" s="1"/>
  <c r="J8098" i="11"/>
  <c r="K8098" i="11" s="1"/>
  <c r="J8099" i="11"/>
  <c r="K8099" i="11" s="1"/>
  <c r="J8100" i="11"/>
  <c r="K8100" i="11" s="1"/>
  <c r="J8101" i="11"/>
  <c r="K8101" i="11" s="1"/>
  <c r="J8102" i="11"/>
  <c r="K8102" i="11" s="1"/>
  <c r="J8103" i="11"/>
  <c r="K8103" i="11" s="1"/>
  <c r="J8104" i="11"/>
  <c r="K8104" i="11" s="1"/>
  <c r="J8105" i="11"/>
  <c r="K8105" i="11" s="1"/>
  <c r="J8106" i="11"/>
  <c r="K8106" i="11" s="1"/>
  <c r="J8107" i="11"/>
  <c r="K8107" i="11" s="1"/>
  <c r="J8108" i="11"/>
  <c r="K8108" i="11" s="1"/>
  <c r="J8109" i="11"/>
  <c r="K8109" i="11" s="1"/>
  <c r="J8110" i="11"/>
  <c r="K8110" i="11" s="1"/>
  <c r="J8111" i="11"/>
  <c r="K8111" i="11" s="1"/>
  <c r="J8112" i="11"/>
  <c r="K8112" i="11" s="1"/>
  <c r="J8113" i="11"/>
  <c r="K8113" i="11" s="1"/>
  <c r="J8114" i="11"/>
  <c r="K8114" i="11" s="1"/>
  <c r="J8115" i="11"/>
  <c r="K8115" i="11" s="1"/>
  <c r="J8116" i="11"/>
  <c r="K8116" i="11" s="1"/>
  <c r="J8117" i="11"/>
  <c r="K8117" i="11" s="1"/>
  <c r="J8118" i="11"/>
  <c r="K8118" i="11" s="1"/>
  <c r="J8119" i="11"/>
  <c r="K8119" i="11" s="1"/>
  <c r="J8120" i="11"/>
  <c r="K8120" i="11" s="1"/>
  <c r="J8121" i="11"/>
  <c r="K8121" i="11" s="1"/>
  <c r="J8122" i="11"/>
  <c r="K8122" i="11" s="1"/>
  <c r="J8123" i="11"/>
  <c r="K8123" i="11" s="1"/>
  <c r="J8124" i="11"/>
  <c r="K8124" i="11" s="1"/>
  <c r="J8125" i="11"/>
  <c r="K8125" i="11" s="1"/>
  <c r="J8126" i="11"/>
  <c r="K8126" i="11" s="1"/>
  <c r="J8127" i="11"/>
  <c r="K8127" i="11" s="1"/>
  <c r="J8128" i="11"/>
  <c r="K8128" i="11" s="1"/>
  <c r="J8129" i="11"/>
  <c r="K8129" i="11" s="1"/>
  <c r="J8130" i="11"/>
  <c r="K8130" i="11" s="1"/>
  <c r="J8131" i="11"/>
  <c r="K8131" i="11" s="1"/>
  <c r="J8132" i="11"/>
  <c r="K8132" i="11" s="1"/>
  <c r="J8133" i="11"/>
  <c r="K8133" i="11" s="1"/>
  <c r="J8134" i="11"/>
  <c r="K8134" i="11" s="1"/>
  <c r="J8135" i="11"/>
  <c r="K8135" i="11" s="1"/>
  <c r="J8136" i="11"/>
  <c r="K8136" i="11" s="1"/>
  <c r="J8137" i="11"/>
  <c r="K8137" i="11" s="1"/>
  <c r="J8138" i="11"/>
  <c r="K8138" i="11" s="1"/>
  <c r="J8139" i="11"/>
  <c r="K8139" i="11" s="1"/>
  <c r="J8140" i="11"/>
  <c r="K8140" i="11" s="1"/>
  <c r="J8141" i="11"/>
  <c r="K8141" i="11" s="1"/>
  <c r="J8142" i="11"/>
  <c r="K8142" i="11" s="1"/>
  <c r="J8143" i="11"/>
  <c r="K8143" i="11" s="1"/>
  <c r="J8144" i="11"/>
  <c r="K8144" i="11" s="1"/>
  <c r="J8145" i="11"/>
  <c r="K8145" i="11" s="1"/>
  <c r="J8146" i="11"/>
  <c r="K8146" i="11" s="1"/>
  <c r="J8147" i="11"/>
  <c r="K8147" i="11" s="1"/>
  <c r="J8148" i="11"/>
  <c r="K8148" i="11" s="1"/>
  <c r="J8149" i="11"/>
  <c r="K8149" i="11" s="1"/>
  <c r="J8150" i="11"/>
  <c r="K8150" i="11" s="1"/>
  <c r="J8151" i="11"/>
  <c r="K8151" i="11" s="1"/>
  <c r="J8152" i="11"/>
  <c r="K8152" i="11" s="1"/>
  <c r="J8153" i="11"/>
  <c r="K8153" i="11" s="1"/>
  <c r="J8154" i="11"/>
  <c r="K8154" i="11" s="1"/>
  <c r="J8155" i="11"/>
  <c r="K8155" i="11" s="1"/>
  <c r="J8156" i="11"/>
  <c r="K8156" i="11" s="1"/>
  <c r="J8157" i="11"/>
  <c r="K8157" i="11" s="1"/>
  <c r="J8158" i="11"/>
  <c r="K8158" i="11" s="1"/>
  <c r="J8159" i="11"/>
  <c r="K8159" i="11" s="1"/>
  <c r="J8160" i="11"/>
  <c r="K8160" i="11" s="1"/>
  <c r="J8161" i="11"/>
  <c r="K8161" i="11" s="1"/>
  <c r="J8162" i="11"/>
  <c r="K8162" i="11" s="1"/>
  <c r="J8163" i="11"/>
  <c r="K8163" i="11" s="1"/>
  <c r="J8164" i="11"/>
  <c r="K8164" i="11" s="1"/>
  <c r="J8165" i="11"/>
  <c r="K8165" i="11" s="1"/>
  <c r="J8166" i="11"/>
  <c r="K8166" i="11" s="1"/>
  <c r="J8167" i="11"/>
  <c r="K8167" i="11" s="1"/>
  <c r="J8168" i="11"/>
  <c r="K8168" i="11" s="1"/>
  <c r="J8169" i="11"/>
  <c r="K8169" i="11" s="1"/>
  <c r="J8170" i="11"/>
  <c r="K8170" i="11" s="1"/>
  <c r="J8171" i="11"/>
  <c r="K8171" i="11" s="1"/>
  <c r="J8172" i="11"/>
  <c r="K8172" i="11" s="1"/>
  <c r="J8173" i="11"/>
  <c r="K8173" i="11" s="1"/>
  <c r="J8174" i="11"/>
  <c r="K8174" i="11" s="1"/>
  <c r="J8175" i="11"/>
  <c r="K8175" i="11" s="1"/>
  <c r="J8176" i="11"/>
  <c r="K8176" i="11" s="1"/>
  <c r="J8177" i="11"/>
  <c r="K8177" i="11" s="1"/>
  <c r="J8178" i="11"/>
  <c r="K8178" i="11" s="1"/>
  <c r="J8179" i="11"/>
  <c r="K8179" i="11" s="1"/>
  <c r="J8180" i="11"/>
  <c r="K8180" i="11" s="1"/>
  <c r="J8181" i="11"/>
  <c r="K8181" i="11" s="1"/>
  <c r="J8182" i="11"/>
  <c r="K8182" i="11" s="1"/>
  <c r="J8183" i="11"/>
  <c r="K8183" i="11" s="1"/>
  <c r="J8184" i="11"/>
  <c r="K8184" i="11" s="1"/>
  <c r="J8185" i="11"/>
  <c r="K8185" i="11" s="1"/>
  <c r="J8186" i="11"/>
  <c r="K8186" i="11" s="1"/>
  <c r="J8187" i="11"/>
  <c r="K8187" i="11" s="1"/>
  <c r="J8188" i="11"/>
  <c r="K8188" i="11" s="1"/>
  <c r="J8189" i="11"/>
  <c r="K8189" i="11" s="1"/>
  <c r="J8190" i="11"/>
  <c r="K8190" i="11" s="1"/>
  <c r="J8191" i="11"/>
  <c r="K8191" i="11" s="1"/>
  <c r="J8192" i="11"/>
  <c r="K8192" i="11" s="1"/>
  <c r="J8193" i="11"/>
  <c r="K8193" i="11" s="1"/>
  <c r="J8194" i="11"/>
  <c r="K8194" i="11" s="1"/>
  <c r="J8195" i="11"/>
  <c r="K8195" i="11" s="1"/>
  <c r="J8196" i="11"/>
  <c r="K8196" i="11" s="1"/>
  <c r="J8197" i="11"/>
  <c r="K8197" i="11" s="1"/>
  <c r="J8198" i="11"/>
  <c r="K8198" i="11" s="1"/>
  <c r="J8199" i="11"/>
  <c r="K8199" i="11" s="1"/>
  <c r="J8200" i="11"/>
  <c r="K8200" i="11" s="1"/>
  <c r="J8201" i="11"/>
  <c r="K8201" i="11" s="1"/>
  <c r="J8202" i="11"/>
  <c r="K8202" i="11" s="1"/>
  <c r="J8203" i="11"/>
  <c r="K8203" i="11" s="1"/>
  <c r="J8204" i="11"/>
  <c r="K8204" i="11" s="1"/>
  <c r="J8205" i="11"/>
  <c r="K8205" i="11" s="1"/>
  <c r="J8206" i="11"/>
  <c r="K8206" i="11" s="1"/>
  <c r="J8207" i="11"/>
  <c r="K8207" i="11" s="1"/>
  <c r="J8208" i="11"/>
  <c r="K8208" i="11" s="1"/>
  <c r="J8209" i="11"/>
  <c r="K8209" i="11" s="1"/>
  <c r="J8210" i="11"/>
  <c r="K8210" i="11" s="1"/>
  <c r="J8211" i="11"/>
  <c r="K8211" i="11" s="1"/>
  <c r="J8212" i="11"/>
  <c r="K8212" i="11" s="1"/>
  <c r="J8213" i="11"/>
  <c r="K8213" i="11" s="1"/>
  <c r="J8214" i="11"/>
  <c r="K8214" i="11" s="1"/>
  <c r="J8215" i="11"/>
  <c r="K8215" i="11" s="1"/>
  <c r="J8216" i="11"/>
  <c r="K8216" i="11" s="1"/>
  <c r="J8217" i="11"/>
  <c r="K8217" i="11" s="1"/>
  <c r="J8218" i="11"/>
  <c r="K8218" i="11" s="1"/>
  <c r="J8219" i="11"/>
  <c r="K8219" i="11" s="1"/>
  <c r="J8220" i="11"/>
  <c r="K8220" i="11" s="1"/>
  <c r="J8221" i="11"/>
  <c r="K8221" i="11" s="1"/>
  <c r="J8222" i="11"/>
  <c r="K8222" i="11" s="1"/>
  <c r="J8223" i="11"/>
  <c r="K8223" i="11" s="1"/>
  <c r="J8224" i="11"/>
  <c r="K8224" i="11" s="1"/>
  <c r="J8225" i="11"/>
  <c r="K8225" i="11" s="1"/>
  <c r="J8226" i="11"/>
  <c r="K8226" i="11" s="1"/>
  <c r="J8227" i="11"/>
  <c r="K8227" i="11" s="1"/>
  <c r="J8228" i="11"/>
  <c r="K8228" i="11" s="1"/>
  <c r="J8229" i="11"/>
  <c r="K8229" i="11" s="1"/>
  <c r="J8230" i="11"/>
  <c r="K8230" i="11" s="1"/>
  <c r="J8231" i="11"/>
  <c r="K8231" i="11" s="1"/>
  <c r="J8232" i="11"/>
  <c r="K8232" i="11" s="1"/>
  <c r="J8233" i="11"/>
  <c r="K8233" i="11" s="1"/>
  <c r="J8234" i="11"/>
  <c r="K8234" i="11" s="1"/>
  <c r="J8235" i="11"/>
  <c r="K8235" i="11" s="1"/>
  <c r="J8236" i="11"/>
  <c r="K8236" i="11" s="1"/>
  <c r="J8237" i="11"/>
  <c r="K8237" i="11" s="1"/>
  <c r="J8238" i="11"/>
  <c r="K8238" i="11" s="1"/>
  <c r="J8239" i="11"/>
  <c r="K8239" i="11" s="1"/>
  <c r="J8240" i="11"/>
  <c r="K8240" i="11" s="1"/>
  <c r="J8241" i="11"/>
  <c r="K8241" i="11" s="1"/>
  <c r="J8242" i="11"/>
  <c r="K8242" i="11" s="1"/>
  <c r="J8243" i="11"/>
  <c r="K8243" i="11" s="1"/>
  <c r="J8244" i="11"/>
  <c r="K8244" i="11" s="1"/>
  <c r="J8245" i="11"/>
  <c r="K8245" i="11" s="1"/>
  <c r="J8246" i="11"/>
  <c r="K8246" i="11" s="1"/>
  <c r="J8247" i="11"/>
  <c r="K8247" i="11" s="1"/>
  <c r="J8248" i="11"/>
  <c r="K8248" i="11" s="1"/>
  <c r="J8249" i="11"/>
  <c r="K8249" i="11" s="1"/>
  <c r="J8250" i="11"/>
  <c r="K8250" i="11" s="1"/>
  <c r="J8251" i="11"/>
  <c r="K8251" i="11" s="1"/>
  <c r="J8252" i="11"/>
  <c r="K8252" i="11" s="1"/>
  <c r="J8253" i="11"/>
  <c r="K8253" i="11" s="1"/>
  <c r="J8254" i="11"/>
  <c r="K8254" i="11" s="1"/>
  <c r="J8255" i="11"/>
  <c r="K8255" i="11" s="1"/>
  <c r="J8256" i="11"/>
  <c r="K8256" i="11" s="1"/>
  <c r="J8257" i="11"/>
  <c r="K8257" i="11" s="1"/>
  <c r="J8258" i="11"/>
  <c r="K8258" i="11" s="1"/>
  <c r="J8259" i="11"/>
  <c r="K8259" i="11" s="1"/>
  <c r="J8260" i="11"/>
  <c r="K8260" i="11" s="1"/>
  <c r="J8261" i="11"/>
  <c r="K8261" i="11" s="1"/>
  <c r="J8262" i="11"/>
  <c r="K8262" i="11" s="1"/>
  <c r="J8263" i="11"/>
  <c r="K8263" i="11" s="1"/>
  <c r="J8264" i="11"/>
  <c r="K8264" i="11" s="1"/>
  <c r="J8265" i="11"/>
  <c r="K8265" i="11" s="1"/>
  <c r="J8266" i="11"/>
  <c r="K8266" i="11" s="1"/>
  <c r="J8267" i="11"/>
  <c r="K8267" i="11" s="1"/>
  <c r="J8268" i="11"/>
  <c r="K8268" i="11" s="1"/>
  <c r="J8269" i="11"/>
  <c r="K8269" i="11" s="1"/>
  <c r="J8270" i="11"/>
  <c r="K8270" i="11" s="1"/>
  <c r="J8271" i="11"/>
  <c r="K8271" i="11" s="1"/>
  <c r="J8272" i="11"/>
  <c r="K8272" i="11" s="1"/>
  <c r="J8273" i="11"/>
  <c r="K8273" i="11" s="1"/>
  <c r="J8274" i="11"/>
  <c r="K8274" i="11" s="1"/>
  <c r="J8275" i="11"/>
  <c r="K8275" i="11" s="1"/>
  <c r="J8276" i="11"/>
  <c r="K8276" i="11" s="1"/>
  <c r="J8277" i="11"/>
  <c r="K8277" i="11" s="1"/>
  <c r="J8278" i="11"/>
  <c r="K8278" i="11" s="1"/>
  <c r="J8279" i="11"/>
  <c r="K8279" i="11" s="1"/>
  <c r="J8280" i="11"/>
  <c r="K8280" i="11" s="1"/>
  <c r="J8281" i="11"/>
  <c r="K8281" i="11" s="1"/>
  <c r="J8282" i="11"/>
  <c r="K8282" i="11" s="1"/>
  <c r="J8283" i="11"/>
  <c r="K8283" i="11" s="1"/>
  <c r="J8284" i="11"/>
  <c r="K8284" i="11" s="1"/>
  <c r="J8285" i="11"/>
  <c r="K8285" i="11" s="1"/>
  <c r="J8286" i="11"/>
  <c r="K8286" i="11" s="1"/>
  <c r="J8287" i="11"/>
  <c r="K8287" i="11" s="1"/>
  <c r="J8288" i="11"/>
  <c r="K8288" i="11" s="1"/>
  <c r="J8289" i="11"/>
  <c r="K8289" i="11" s="1"/>
  <c r="J8290" i="11"/>
  <c r="K8290" i="11" s="1"/>
  <c r="J8291" i="11"/>
  <c r="K8291" i="11" s="1"/>
  <c r="J8292" i="11"/>
  <c r="K8292" i="11" s="1"/>
  <c r="J8293" i="11"/>
  <c r="K8293" i="11" s="1"/>
  <c r="J8294" i="11"/>
  <c r="K8294" i="11" s="1"/>
  <c r="J8295" i="11"/>
  <c r="K8295" i="11" s="1"/>
  <c r="J8296" i="11"/>
  <c r="K8296" i="11" s="1"/>
  <c r="J8297" i="11"/>
  <c r="K8297" i="11" s="1"/>
  <c r="J8298" i="11"/>
  <c r="K8298" i="11" s="1"/>
  <c r="J8299" i="11"/>
  <c r="K8299" i="11" s="1"/>
  <c r="J8300" i="11"/>
  <c r="K8300" i="11" s="1"/>
  <c r="J8301" i="11"/>
  <c r="K8301" i="11" s="1"/>
  <c r="J8302" i="11"/>
  <c r="K8302" i="11" s="1"/>
  <c r="J8303" i="11"/>
  <c r="K8303" i="11" s="1"/>
  <c r="J8304" i="11"/>
  <c r="K8304" i="11" s="1"/>
  <c r="J8305" i="11"/>
  <c r="K8305" i="11" s="1"/>
  <c r="J8306" i="11"/>
  <c r="K8306" i="11" s="1"/>
  <c r="J8307" i="11"/>
  <c r="K8307" i="11" s="1"/>
  <c r="J8308" i="11"/>
  <c r="K8308" i="11" s="1"/>
  <c r="J8309" i="11"/>
  <c r="K8309" i="11" s="1"/>
  <c r="J8310" i="11"/>
  <c r="K8310" i="11" s="1"/>
  <c r="J8311" i="11"/>
  <c r="K8311" i="11" s="1"/>
  <c r="J8312" i="11"/>
  <c r="K8312" i="11" s="1"/>
  <c r="J8313" i="11"/>
  <c r="K8313" i="11" s="1"/>
  <c r="J8314" i="11"/>
  <c r="K8314" i="11" s="1"/>
  <c r="J8315" i="11"/>
  <c r="K8315" i="11" s="1"/>
  <c r="J8316" i="11"/>
  <c r="K8316" i="11" s="1"/>
  <c r="J8317" i="11"/>
  <c r="K8317" i="11" s="1"/>
  <c r="J8318" i="11"/>
  <c r="K8318" i="11" s="1"/>
  <c r="J8319" i="11"/>
  <c r="K8319" i="11" s="1"/>
  <c r="J8320" i="11"/>
  <c r="K8320" i="11" s="1"/>
  <c r="J8321" i="11"/>
  <c r="K8321" i="11" s="1"/>
  <c r="J8322" i="11"/>
  <c r="K8322" i="11" s="1"/>
  <c r="J8323" i="11"/>
  <c r="K8323" i="11" s="1"/>
  <c r="J8324" i="11"/>
  <c r="K8324" i="11" s="1"/>
  <c r="J8325" i="11"/>
  <c r="K8325" i="11" s="1"/>
  <c r="J8326" i="11"/>
  <c r="K8326" i="11" s="1"/>
  <c r="J8327" i="11"/>
  <c r="K8327" i="11" s="1"/>
  <c r="J8328" i="11"/>
  <c r="K8328" i="11" s="1"/>
  <c r="J8329" i="11"/>
  <c r="K8329" i="11" s="1"/>
  <c r="J8330" i="11"/>
  <c r="K8330" i="11" s="1"/>
  <c r="J8331" i="11"/>
  <c r="K8331" i="11" s="1"/>
  <c r="J8332" i="11"/>
  <c r="K8332" i="11" s="1"/>
  <c r="J8333" i="11"/>
  <c r="K8333" i="11" s="1"/>
  <c r="J8334" i="11"/>
  <c r="K8334" i="11" s="1"/>
  <c r="J8335" i="11"/>
  <c r="K8335" i="11" s="1"/>
  <c r="J8336" i="11"/>
  <c r="K8336" i="11" s="1"/>
  <c r="J8337" i="11"/>
  <c r="K8337" i="11" s="1"/>
  <c r="J8338" i="11"/>
  <c r="K8338" i="11" s="1"/>
  <c r="J8339" i="11"/>
  <c r="K8339" i="11" s="1"/>
  <c r="J8340" i="11"/>
  <c r="K8340" i="11" s="1"/>
  <c r="J8341" i="11"/>
  <c r="K8341" i="11" s="1"/>
  <c r="J8342" i="11"/>
  <c r="K8342" i="11" s="1"/>
  <c r="J8343" i="11"/>
  <c r="K8343" i="11" s="1"/>
  <c r="J8344" i="11"/>
  <c r="K8344" i="11" s="1"/>
  <c r="J8345" i="11"/>
  <c r="K8345" i="11" s="1"/>
  <c r="J8346" i="11"/>
  <c r="K8346" i="11" s="1"/>
  <c r="J8347" i="11"/>
  <c r="K8347" i="11" s="1"/>
  <c r="J8348" i="11"/>
  <c r="K8348" i="11" s="1"/>
  <c r="J8349" i="11"/>
  <c r="K8349" i="11" s="1"/>
  <c r="J8350" i="11"/>
  <c r="K8350" i="11" s="1"/>
  <c r="J8351" i="11"/>
  <c r="K8351" i="11" s="1"/>
  <c r="J8352" i="11"/>
  <c r="K8352" i="11" s="1"/>
  <c r="J8353" i="11"/>
  <c r="K8353" i="11" s="1"/>
  <c r="J8354" i="11"/>
  <c r="K8354" i="11" s="1"/>
  <c r="J8355" i="11"/>
  <c r="K8355" i="11" s="1"/>
  <c r="J8356" i="11"/>
  <c r="K8356" i="11" s="1"/>
  <c r="J8357" i="11"/>
  <c r="K8357" i="11" s="1"/>
  <c r="J8358" i="11"/>
  <c r="K8358" i="11" s="1"/>
  <c r="J8359" i="11"/>
  <c r="K8359" i="11" s="1"/>
  <c r="J8360" i="11"/>
  <c r="K8360" i="11" s="1"/>
  <c r="J8361" i="11"/>
  <c r="K8361" i="11" s="1"/>
  <c r="J8362" i="11"/>
  <c r="K8362" i="11" s="1"/>
  <c r="J8363" i="11"/>
  <c r="K8363" i="11" s="1"/>
  <c r="J8364" i="11"/>
  <c r="K8364" i="11" s="1"/>
  <c r="J8365" i="11"/>
  <c r="K8365" i="11" s="1"/>
  <c r="J8366" i="11"/>
  <c r="K8366" i="11" s="1"/>
  <c r="J8367" i="11"/>
  <c r="K8367" i="11" s="1"/>
  <c r="J8368" i="11"/>
  <c r="K8368" i="11" s="1"/>
  <c r="J8369" i="11"/>
  <c r="K8369" i="11" s="1"/>
  <c r="J8370" i="11"/>
  <c r="K8370" i="11" s="1"/>
  <c r="J8371" i="11"/>
  <c r="K8371" i="11" s="1"/>
  <c r="J8372" i="11"/>
  <c r="K8372" i="11" s="1"/>
  <c r="J8373" i="11"/>
  <c r="K8373" i="11" s="1"/>
  <c r="J8374" i="11"/>
  <c r="K8374" i="11" s="1"/>
  <c r="J8375" i="11"/>
  <c r="K8375" i="11" s="1"/>
  <c r="J8376" i="11"/>
  <c r="K8376" i="11" s="1"/>
  <c r="J8377" i="11"/>
  <c r="K8377" i="11" s="1"/>
  <c r="J8378" i="11"/>
  <c r="K8378" i="11" s="1"/>
  <c r="J8379" i="11"/>
  <c r="K8379" i="11" s="1"/>
  <c r="J8380" i="11"/>
  <c r="K8380" i="11" s="1"/>
  <c r="J8381" i="11"/>
  <c r="K8381" i="11" s="1"/>
  <c r="J8382" i="11"/>
  <c r="K8382" i="11" s="1"/>
  <c r="J8383" i="11"/>
  <c r="K8383" i="11" s="1"/>
  <c r="J8384" i="11"/>
  <c r="K8384" i="11" s="1"/>
  <c r="J8385" i="11"/>
  <c r="K8385" i="11" s="1"/>
  <c r="J8386" i="11"/>
  <c r="K8386" i="11" s="1"/>
  <c r="J8387" i="11"/>
  <c r="K8387" i="11" s="1"/>
  <c r="J8388" i="11"/>
  <c r="K8388" i="11" s="1"/>
  <c r="J8389" i="11"/>
  <c r="K8389" i="11" s="1"/>
  <c r="J8390" i="11"/>
  <c r="K8390" i="11" s="1"/>
  <c r="J8391" i="11"/>
  <c r="K8391" i="11" s="1"/>
  <c r="J8392" i="11"/>
  <c r="K8392" i="11" s="1"/>
  <c r="J8393" i="11"/>
  <c r="K8393" i="11" s="1"/>
  <c r="J8394" i="11"/>
  <c r="K8394" i="11" s="1"/>
  <c r="J8395" i="11"/>
  <c r="K8395" i="11" s="1"/>
  <c r="J8396" i="11"/>
  <c r="K8396" i="11" s="1"/>
  <c r="J8397" i="11"/>
  <c r="K8397" i="11" s="1"/>
  <c r="J8398" i="11"/>
  <c r="K8398" i="11" s="1"/>
  <c r="J8399" i="11"/>
  <c r="K8399" i="11" s="1"/>
  <c r="J8400" i="11"/>
  <c r="K8400" i="11" s="1"/>
  <c r="J8401" i="11"/>
  <c r="K8401" i="11" s="1"/>
  <c r="J8402" i="11"/>
  <c r="K8402" i="11" s="1"/>
  <c r="J8403" i="11"/>
  <c r="K8403" i="11" s="1"/>
  <c r="J8404" i="11"/>
  <c r="K8404" i="11" s="1"/>
  <c r="J8405" i="11"/>
  <c r="K8405" i="11" s="1"/>
  <c r="J8406" i="11"/>
  <c r="K8406" i="11" s="1"/>
  <c r="J8407" i="11"/>
  <c r="K8407" i="11" s="1"/>
  <c r="J8408" i="11"/>
  <c r="K8408" i="11" s="1"/>
  <c r="J8409" i="11"/>
  <c r="K8409" i="11" s="1"/>
  <c r="J8410" i="11"/>
  <c r="K8410" i="11" s="1"/>
  <c r="J8411" i="11"/>
  <c r="K8411" i="11" s="1"/>
  <c r="J8412" i="11"/>
  <c r="K8412" i="11" s="1"/>
  <c r="J8413" i="11"/>
  <c r="K8413" i="11" s="1"/>
  <c r="J8414" i="11"/>
  <c r="K8414" i="11" s="1"/>
  <c r="J8415" i="11"/>
  <c r="K8415" i="11" s="1"/>
  <c r="J8416" i="11"/>
  <c r="K8416" i="11" s="1"/>
  <c r="J8417" i="11"/>
  <c r="K8417" i="11" s="1"/>
  <c r="J8418" i="11"/>
  <c r="K8418" i="11" s="1"/>
  <c r="J8419" i="11"/>
  <c r="K8419" i="11" s="1"/>
  <c r="J8420" i="11"/>
  <c r="K8420" i="11" s="1"/>
  <c r="J8421" i="11"/>
  <c r="K8421" i="11" s="1"/>
  <c r="J8422" i="11"/>
  <c r="K8422" i="11" s="1"/>
  <c r="J8423" i="11"/>
  <c r="K8423" i="11" s="1"/>
  <c r="J8424" i="11"/>
  <c r="K8424" i="11" s="1"/>
  <c r="J8425" i="11"/>
  <c r="K8425" i="11" s="1"/>
  <c r="J8426" i="11"/>
  <c r="K8426" i="11" s="1"/>
  <c r="J8427" i="11"/>
  <c r="K8427" i="11" s="1"/>
  <c r="J8428" i="11"/>
  <c r="K8428" i="11" s="1"/>
  <c r="J8429" i="11"/>
  <c r="K8429" i="11" s="1"/>
  <c r="J8430" i="11"/>
  <c r="K8430" i="11" s="1"/>
  <c r="J8431" i="11"/>
  <c r="K8431" i="11" s="1"/>
  <c r="J8432" i="11"/>
  <c r="K8432" i="11" s="1"/>
  <c r="J8433" i="11"/>
  <c r="K8433" i="11" s="1"/>
  <c r="J8434" i="11"/>
  <c r="K8434" i="11" s="1"/>
  <c r="J8435" i="11"/>
  <c r="K8435" i="11" s="1"/>
  <c r="J8436" i="11"/>
  <c r="K8436" i="11" s="1"/>
  <c r="J8437" i="11"/>
  <c r="K8437" i="11" s="1"/>
  <c r="J8438" i="11"/>
  <c r="K8438" i="11" s="1"/>
  <c r="J8439" i="11"/>
  <c r="K8439" i="11" s="1"/>
  <c r="J8440" i="11"/>
  <c r="K8440" i="11" s="1"/>
  <c r="J8441" i="11"/>
  <c r="K8441" i="11" s="1"/>
  <c r="J8442" i="11"/>
  <c r="K8442" i="11" s="1"/>
  <c r="J8443" i="11"/>
  <c r="K8443" i="11" s="1"/>
  <c r="J8444" i="11"/>
  <c r="K8444" i="11" s="1"/>
  <c r="J8445" i="11"/>
  <c r="K8445" i="11" s="1"/>
  <c r="J8446" i="11"/>
  <c r="K8446" i="11" s="1"/>
  <c r="J8447" i="11"/>
  <c r="K8447" i="11" s="1"/>
  <c r="J8448" i="11"/>
  <c r="K8448" i="11" s="1"/>
  <c r="J8449" i="11"/>
  <c r="K8449" i="11" s="1"/>
  <c r="J8450" i="11"/>
  <c r="K8450" i="11" s="1"/>
  <c r="J8451" i="11"/>
  <c r="K8451" i="11" s="1"/>
  <c r="J8452" i="11"/>
  <c r="K8452" i="11" s="1"/>
  <c r="J8453" i="11"/>
  <c r="K8453" i="11" s="1"/>
  <c r="J8454" i="11"/>
  <c r="K8454" i="11" s="1"/>
  <c r="J8455" i="11"/>
  <c r="K8455" i="11" s="1"/>
  <c r="J8456" i="11"/>
  <c r="K8456" i="11" s="1"/>
  <c r="J8457" i="11"/>
  <c r="K8457" i="11" s="1"/>
  <c r="J8458" i="11"/>
  <c r="K8458" i="11" s="1"/>
  <c r="J8459" i="11"/>
  <c r="K8459" i="11" s="1"/>
  <c r="J8460" i="11"/>
  <c r="K8460" i="11" s="1"/>
  <c r="J8461" i="11"/>
  <c r="K8461" i="11" s="1"/>
  <c r="J8462" i="11"/>
  <c r="K8462" i="11" s="1"/>
  <c r="J8463" i="11"/>
  <c r="K8463" i="11" s="1"/>
  <c r="J8464" i="11"/>
  <c r="K8464" i="11" s="1"/>
  <c r="J8465" i="11"/>
  <c r="K8465" i="11" s="1"/>
  <c r="J8466" i="11"/>
  <c r="K8466" i="11" s="1"/>
  <c r="J8467" i="11"/>
  <c r="K8467" i="11" s="1"/>
  <c r="J8468" i="11"/>
  <c r="K8468" i="11" s="1"/>
  <c r="J8469" i="11"/>
  <c r="K8469" i="11" s="1"/>
  <c r="J8470" i="11"/>
  <c r="K8470" i="11" s="1"/>
  <c r="J8471" i="11"/>
  <c r="K8471" i="11" s="1"/>
  <c r="J8472" i="11"/>
  <c r="K8472" i="11" s="1"/>
  <c r="J8473" i="11"/>
  <c r="K8473" i="11" s="1"/>
  <c r="J8474" i="11"/>
  <c r="K8474" i="11" s="1"/>
  <c r="J8475" i="11"/>
  <c r="K8475" i="11" s="1"/>
  <c r="J8476" i="11"/>
  <c r="K8476" i="11" s="1"/>
  <c r="J8477" i="11"/>
  <c r="K8477" i="11" s="1"/>
  <c r="J8478" i="11"/>
  <c r="K8478" i="11" s="1"/>
  <c r="J8479" i="11"/>
  <c r="K8479" i="11" s="1"/>
  <c r="J8480" i="11"/>
  <c r="K8480" i="11" s="1"/>
  <c r="J8481" i="11"/>
  <c r="K8481" i="11" s="1"/>
  <c r="J8482" i="11"/>
  <c r="K8482" i="11" s="1"/>
  <c r="J8483" i="11"/>
  <c r="K8483" i="11" s="1"/>
  <c r="J8484" i="11"/>
  <c r="K8484" i="11" s="1"/>
  <c r="J8485" i="11"/>
  <c r="K8485" i="11" s="1"/>
  <c r="J8486" i="11"/>
  <c r="K8486" i="11" s="1"/>
  <c r="J8487" i="11"/>
  <c r="K8487" i="11" s="1"/>
  <c r="J8488" i="11"/>
  <c r="K8488" i="11" s="1"/>
  <c r="J8489" i="11"/>
  <c r="K8489" i="11" s="1"/>
  <c r="J8490" i="11"/>
  <c r="K8490" i="11" s="1"/>
  <c r="J8491" i="11"/>
  <c r="K8491" i="11" s="1"/>
  <c r="J8492" i="11"/>
  <c r="K8492" i="11" s="1"/>
  <c r="J8493" i="11"/>
  <c r="K8493" i="11" s="1"/>
  <c r="J8494" i="11"/>
  <c r="K8494" i="11" s="1"/>
  <c r="J8495" i="11"/>
  <c r="K8495" i="11" s="1"/>
  <c r="J8496" i="11"/>
  <c r="K8496" i="11" s="1"/>
  <c r="J8497" i="11"/>
  <c r="K8497" i="11" s="1"/>
  <c r="J8498" i="11"/>
  <c r="K8498" i="11" s="1"/>
  <c r="J8499" i="11"/>
  <c r="K8499" i="11" s="1"/>
  <c r="J8500" i="11"/>
  <c r="K8500" i="11" s="1"/>
  <c r="J8501" i="11"/>
  <c r="K8501" i="11" s="1"/>
  <c r="J8502" i="11"/>
  <c r="K8502" i="11" s="1"/>
  <c r="J8503" i="11"/>
  <c r="K8503" i="11" s="1"/>
  <c r="J8504" i="11"/>
  <c r="K8504" i="11" s="1"/>
  <c r="J8505" i="11"/>
  <c r="K8505" i="11" s="1"/>
  <c r="J8506" i="11"/>
  <c r="K8506" i="11" s="1"/>
  <c r="J8507" i="11"/>
  <c r="K8507" i="11" s="1"/>
  <c r="J8508" i="11"/>
  <c r="K8508" i="11" s="1"/>
  <c r="J8509" i="11"/>
  <c r="K8509" i="11" s="1"/>
  <c r="J8510" i="11"/>
  <c r="K8510" i="11" s="1"/>
  <c r="J8511" i="11"/>
  <c r="K8511" i="11" s="1"/>
  <c r="J8512" i="11"/>
  <c r="K8512" i="11" s="1"/>
  <c r="J8513" i="11"/>
  <c r="K8513" i="11" s="1"/>
  <c r="J8514" i="11"/>
  <c r="K8514" i="11" s="1"/>
  <c r="J8515" i="11"/>
  <c r="K8515" i="11" s="1"/>
  <c r="J8516" i="11"/>
  <c r="K8516" i="11" s="1"/>
  <c r="J8517" i="11"/>
  <c r="K8517" i="11" s="1"/>
  <c r="J8518" i="11"/>
  <c r="K8518" i="11" s="1"/>
  <c r="J8519" i="11"/>
  <c r="K8519" i="11" s="1"/>
  <c r="J8520" i="11"/>
  <c r="K8520" i="11" s="1"/>
  <c r="J8521" i="11"/>
  <c r="K8521" i="11" s="1"/>
  <c r="J8522" i="11"/>
  <c r="K8522" i="11" s="1"/>
  <c r="J8523" i="11"/>
  <c r="K8523" i="11" s="1"/>
  <c r="J8524" i="11"/>
  <c r="K8524" i="11" s="1"/>
  <c r="J8525" i="11"/>
  <c r="K8525" i="11" s="1"/>
  <c r="J8526" i="11"/>
  <c r="K8526" i="11" s="1"/>
  <c r="J8527" i="11"/>
  <c r="K8527" i="11" s="1"/>
  <c r="J8528" i="11"/>
  <c r="K8528" i="11" s="1"/>
  <c r="J8529" i="11"/>
  <c r="K8529" i="11" s="1"/>
  <c r="J8530" i="11"/>
  <c r="K8530" i="11" s="1"/>
  <c r="J8531" i="11"/>
  <c r="K8531" i="11" s="1"/>
  <c r="J8532" i="11"/>
  <c r="K8532" i="11" s="1"/>
  <c r="J8533" i="11"/>
  <c r="K8533" i="11" s="1"/>
  <c r="J8534" i="11"/>
  <c r="K8534" i="11" s="1"/>
  <c r="J8535" i="11"/>
  <c r="K8535" i="11" s="1"/>
  <c r="J8536" i="11"/>
  <c r="K8536" i="11" s="1"/>
  <c r="J8537" i="11"/>
  <c r="K8537" i="11" s="1"/>
  <c r="J8538" i="11"/>
  <c r="K8538" i="11" s="1"/>
  <c r="J8539" i="11"/>
  <c r="K8539" i="11" s="1"/>
  <c r="J8540" i="11"/>
  <c r="K8540" i="11" s="1"/>
  <c r="J8541" i="11"/>
  <c r="K8541" i="11" s="1"/>
  <c r="J8542" i="11"/>
  <c r="K8542" i="11" s="1"/>
  <c r="J8543" i="11"/>
  <c r="K8543" i="11" s="1"/>
  <c r="J8544" i="11"/>
  <c r="K8544" i="11" s="1"/>
  <c r="J8545" i="11"/>
  <c r="K8545" i="11" s="1"/>
  <c r="J8546" i="11"/>
  <c r="K8546" i="11" s="1"/>
  <c r="J8547" i="11"/>
  <c r="K8547" i="11" s="1"/>
  <c r="J8548" i="11"/>
  <c r="K8548" i="11" s="1"/>
  <c r="J8549" i="11"/>
  <c r="K8549" i="11" s="1"/>
  <c r="J8550" i="11"/>
  <c r="K8550" i="11" s="1"/>
  <c r="J8551" i="11"/>
  <c r="K8551" i="11" s="1"/>
  <c r="J8552" i="11"/>
  <c r="K8552" i="11" s="1"/>
  <c r="J8553" i="11"/>
  <c r="K8553" i="11" s="1"/>
  <c r="J8554" i="11"/>
  <c r="K8554" i="11" s="1"/>
  <c r="J8555" i="11"/>
  <c r="K8555" i="11" s="1"/>
  <c r="J8556" i="11"/>
  <c r="K8556" i="11" s="1"/>
  <c r="J8557" i="11"/>
  <c r="K8557" i="11" s="1"/>
  <c r="J8558" i="11"/>
  <c r="K8558" i="11" s="1"/>
  <c r="J8559" i="11"/>
  <c r="K8559" i="11" s="1"/>
  <c r="J8560" i="11"/>
  <c r="K8560" i="11" s="1"/>
  <c r="J8561" i="11"/>
  <c r="K8561" i="11" s="1"/>
  <c r="J8562" i="11"/>
  <c r="K8562" i="11" s="1"/>
  <c r="J8563" i="11"/>
  <c r="K8563" i="11" s="1"/>
  <c r="J8564" i="11"/>
  <c r="K8564" i="11" s="1"/>
  <c r="J8565" i="11"/>
  <c r="K8565" i="11" s="1"/>
  <c r="J8566" i="11"/>
  <c r="K8566" i="11" s="1"/>
  <c r="J8567" i="11"/>
  <c r="K8567" i="11" s="1"/>
  <c r="J8568" i="11"/>
  <c r="K8568" i="11" s="1"/>
  <c r="J8569" i="11"/>
  <c r="K8569" i="11" s="1"/>
  <c r="J8570" i="11"/>
  <c r="K8570" i="11" s="1"/>
  <c r="J8571" i="11"/>
  <c r="K8571" i="11" s="1"/>
  <c r="J8572" i="11"/>
  <c r="K8572" i="11" s="1"/>
  <c r="J8573" i="11"/>
  <c r="K8573" i="11" s="1"/>
  <c r="J8574" i="11"/>
  <c r="K8574" i="11" s="1"/>
  <c r="J8575" i="11"/>
  <c r="K8575" i="11" s="1"/>
  <c r="J8576" i="11"/>
  <c r="K8576" i="11" s="1"/>
  <c r="J8577" i="11"/>
  <c r="K8577" i="11" s="1"/>
  <c r="J8578" i="11"/>
  <c r="K8578" i="11" s="1"/>
  <c r="J8579" i="11"/>
  <c r="K8579" i="11" s="1"/>
  <c r="J8580" i="11"/>
  <c r="K8580" i="11" s="1"/>
  <c r="J8581" i="11"/>
  <c r="K8581" i="11" s="1"/>
  <c r="J8582" i="11"/>
  <c r="K8582" i="11" s="1"/>
  <c r="J8583" i="11"/>
  <c r="K8583" i="11" s="1"/>
  <c r="J8584" i="11"/>
  <c r="K8584" i="11" s="1"/>
  <c r="J8585" i="11"/>
  <c r="K8585" i="11" s="1"/>
  <c r="J8586" i="11"/>
  <c r="K8586" i="11" s="1"/>
  <c r="J8587" i="11"/>
  <c r="K8587" i="11" s="1"/>
  <c r="J8588" i="11"/>
  <c r="K8588" i="11" s="1"/>
  <c r="J8589" i="11"/>
  <c r="K8589" i="11" s="1"/>
  <c r="J8590" i="11"/>
  <c r="K8590" i="11" s="1"/>
  <c r="J8591" i="11"/>
  <c r="K8591" i="11" s="1"/>
  <c r="J8592" i="11"/>
  <c r="K8592" i="11" s="1"/>
  <c r="J8593" i="11"/>
  <c r="K8593" i="11" s="1"/>
  <c r="J8594" i="11"/>
  <c r="K8594" i="11" s="1"/>
  <c r="J8595" i="11"/>
  <c r="K8595" i="11" s="1"/>
  <c r="J8596" i="11"/>
  <c r="K8596" i="11" s="1"/>
  <c r="J8597" i="11"/>
  <c r="K8597" i="11" s="1"/>
  <c r="J8598" i="11"/>
  <c r="K8598" i="11" s="1"/>
  <c r="J8599" i="11"/>
  <c r="K8599" i="11" s="1"/>
  <c r="J8600" i="11"/>
  <c r="K8600" i="11" s="1"/>
  <c r="J8601" i="11"/>
  <c r="K8601" i="11" s="1"/>
  <c r="J8602" i="11"/>
  <c r="K8602" i="11" s="1"/>
  <c r="J8603" i="11"/>
  <c r="K8603" i="11" s="1"/>
  <c r="J8604" i="11"/>
  <c r="K8604" i="11" s="1"/>
  <c r="J8605" i="11"/>
  <c r="K8605" i="11" s="1"/>
  <c r="J8606" i="11"/>
  <c r="K8606" i="11" s="1"/>
  <c r="J8607" i="11"/>
  <c r="K8607" i="11" s="1"/>
  <c r="J8608" i="11"/>
  <c r="K8608" i="11" s="1"/>
  <c r="J8609" i="11"/>
  <c r="K8609" i="11" s="1"/>
  <c r="J8610" i="11"/>
  <c r="K8610" i="11" s="1"/>
  <c r="J8611" i="11"/>
  <c r="K8611" i="11" s="1"/>
  <c r="J8612" i="11"/>
  <c r="K8612" i="11" s="1"/>
  <c r="J8613" i="11"/>
  <c r="K8613" i="11" s="1"/>
  <c r="J8614" i="11"/>
  <c r="K8614" i="11" s="1"/>
  <c r="J8615" i="11"/>
  <c r="K8615" i="11" s="1"/>
  <c r="J8616" i="11"/>
  <c r="K8616" i="11" s="1"/>
  <c r="J8617" i="11"/>
  <c r="K8617" i="11" s="1"/>
  <c r="J8618" i="11"/>
  <c r="K8618" i="11" s="1"/>
  <c r="J8619" i="11"/>
  <c r="K8619" i="11" s="1"/>
  <c r="J8620" i="11"/>
  <c r="K8620" i="11" s="1"/>
  <c r="J8621" i="11"/>
  <c r="K8621" i="11" s="1"/>
  <c r="J8622" i="11"/>
  <c r="K8622" i="11" s="1"/>
  <c r="J8623" i="11"/>
  <c r="K8623" i="11" s="1"/>
  <c r="J8624" i="11"/>
  <c r="K8624" i="11" s="1"/>
  <c r="J8625" i="11"/>
  <c r="K8625" i="11" s="1"/>
  <c r="J8626" i="11"/>
  <c r="K8626" i="11" s="1"/>
  <c r="J8627" i="11"/>
  <c r="K8627" i="11" s="1"/>
  <c r="J8628" i="11"/>
  <c r="K8628" i="11" s="1"/>
  <c r="J8629" i="11"/>
  <c r="K8629" i="11" s="1"/>
  <c r="J8630" i="11"/>
  <c r="K8630" i="11" s="1"/>
  <c r="J8631" i="11"/>
  <c r="K8631" i="11" s="1"/>
  <c r="J8632" i="11"/>
  <c r="K8632" i="11" s="1"/>
  <c r="J8633" i="11"/>
  <c r="K8633" i="11" s="1"/>
  <c r="J8634" i="11"/>
  <c r="K8634" i="11" s="1"/>
  <c r="J8635" i="11"/>
  <c r="K8635" i="11" s="1"/>
  <c r="J8636" i="11"/>
  <c r="K8636" i="11" s="1"/>
  <c r="J8637" i="11"/>
  <c r="K8637" i="11" s="1"/>
  <c r="J8638" i="11"/>
  <c r="K8638" i="11" s="1"/>
  <c r="J8639" i="11"/>
  <c r="K8639" i="11" s="1"/>
  <c r="J8640" i="11"/>
  <c r="K8640" i="11" s="1"/>
  <c r="J8641" i="11"/>
  <c r="K8641" i="11" s="1"/>
  <c r="J8642" i="11"/>
  <c r="K8642" i="11" s="1"/>
  <c r="J8643" i="11"/>
  <c r="K8643" i="11" s="1"/>
  <c r="J8644" i="11"/>
  <c r="K8644" i="11" s="1"/>
  <c r="J8645" i="11"/>
  <c r="K8645" i="11" s="1"/>
  <c r="J8646" i="11"/>
  <c r="K8646" i="11" s="1"/>
  <c r="J8647" i="11"/>
  <c r="K8647" i="11" s="1"/>
  <c r="J8648" i="11"/>
  <c r="K8648" i="11" s="1"/>
  <c r="J8649" i="11"/>
  <c r="K8649" i="11" s="1"/>
  <c r="J8650" i="11"/>
  <c r="K8650" i="11" s="1"/>
  <c r="J8651" i="11"/>
  <c r="K8651" i="11" s="1"/>
  <c r="J8652" i="11"/>
  <c r="K8652" i="11" s="1"/>
  <c r="J8653" i="11"/>
  <c r="K8653" i="11" s="1"/>
  <c r="J8654" i="11"/>
  <c r="K8654" i="11" s="1"/>
  <c r="J8655" i="11"/>
  <c r="K8655" i="11" s="1"/>
  <c r="J8656" i="11"/>
  <c r="K8656" i="11" s="1"/>
  <c r="J8657" i="11"/>
  <c r="K8657" i="11" s="1"/>
  <c r="J8658" i="11"/>
  <c r="K8658" i="11" s="1"/>
  <c r="J8659" i="11"/>
  <c r="K8659" i="11" s="1"/>
  <c r="J8660" i="11"/>
  <c r="K8660" i="11" s="1"/>
  <c r="J8661" i="11"/>
  <c r="K8661" i="11" s="1"/>
  <c r="J8662" i="11"/>
  <c r="K8662" i="11" s="1"/>
  <c r="J8663" i="11"/>
  <c r="K8663" i="11" s="1"/>
  <c r="J8664" i="11"/>
  <c r="K8664" i="11" s="1"/>
  <c r="J8665" i="11"/>
  <c r="K8665" i="11" s="1"/>
  <c r="J8666" i="11"/>
  <c r="K8666" i="11" s="1"/>
  <c r="J8667" i="11"/>
  <c r="K8667" i="11" s="1"/>
  <c r="J8668" i="11"/>
  <c r="K8668" i="11" s="1"/>
  <c r="J8669" i="11"/>
  <c r="K8669" i="11" s="1"/>
  <c r="J8670" i="11"/>
  <c r="K8670" i="11" s="1"/>
  <c r="J8671" i="11"/>
  <c r="K8671" i="11" s="1"/>
  <c r="J8672" i="11"/>
  <c r="K8672" i="11" s="1"/>
  <c r="J8673" i="11"/>
  <c r="K8673" i="11" s="1"/>
  <c r="J8674" i="11"/>
  <c r="K8674" i="11" s="1"/>
  <c r="J8675" i="11"/>
  <c r="K8675" i="11" s="1"/>
  <c r="J8676" i="11"/>
  <c r="K8676" i="11" s="1"/>
  <c r="J8677" i="11"/>
  <c r="K8677" i="11" s="1"/>
  <c r="J8678" i="11"/>
  <c r="K8678" i="11" s="1"/>
  <c r="J8679" i="11"/>
  <c r="K8679" i="11" s="1"/>
  <c r="J8680" i="11"/>
  <c r="K8680" i="11" s="1"/>
  <c r="J8681" i="11"/>
  <c r="K8681" i="11" s="1"/>
  <c r="J8682" i="11"/>
  <c r="K8682" i="11" s="1"/>
  <c r="J8683" i="11"/>
  <c r="K8683" i="11" s="1"/>
  <c r="J8684" i="11"/>
  <c r="K8684" i="11" s="1"/>
  <c r="J8685" i="11"/>
  <c r="K8685" i="11" s="1"/>
  <c r="J8686" i="11"/>
  <c r="K8686" i="11" s="1"/>
  <c r="J8687" i="11"/>
  <c r="K8687" i="11" s="1"/>
  <c r="J8688" i="11"/>
  <c r="K8688" i="11" s="1"/>
  <c r="J8689" i="11"/>
  <c r="K8689" i="11" s="1"/>
  <c r="J8690" i="11"/>
  <c r="K8690" i="11" s="1"/>
  <c r="J8691" i="11"/>
  <c r="K8691" i="11" s="1"/>
  <c r="J8692" i="11"/>
  <c r="K8692" i="11" s="1"/>
  <c r="J8693" i="11"/>
  <c r="K8693" i="11" s="1"/>
  <c r="J8694" i="11"/>
  <c r="K8694" i="11" s="1"/>
  <c r="J8695" i="11"/>
  <c r="K8695" i="11" s="1"/>
  <c r="J8696" i="11"/>
  <c r="K8696" i="11" s="1"/>
  <c r="J8697" i="11"/>
  <c r="K8697" i="11" s="1"/>
  <c r="J8698" i="11"/>
  <c r="K8698" i="11" s="1"/>
  <c r="J8699" i="11"/>
  <c r="K8699" i="11" s="1"/>
  <c r="J8700" i="11"/>
  <c r="K8700" i="11" s="1"/>
  <c r="J8701" i="11"/>
  <c r="K8701" i="11" s="1"/>
  <c r="J8702" i="11"/>
  <c r="K8702" i="11" s="1"/>
  <c r="J8703" i="11"/>
  <c r="K8703" i="11" s="1"/>
  <c r="J8704" i="11"/>
  <c r="K8704" i="11" s="1"/>
  <c r="J8705" i="11"/>
  <c r="K8705" i="11" s="1"/>
  <c r="J8706" i="11"/>
  <c r="K8706" i="11" s="1"/>
  <c r="J8707" i="11"/>
  <c r="K8707" i="11" s="1"/>
  <c r="J8708" i="11"/>
  <c r="K8708" i="11" s="1"/>
  <c r="J8709" i="11"/>
  <c r="K8709" i="11" s="1"/>
  <c r="J8710" i="11"/>
  <c r="K8710" i="11" s="1"/>
  <c r="J8711" i="11"/>
  <c r="K8711" i="11" s="1"/>
  <c r="J8712" i="11"/>
  <c r="K8712" i="11" s="1"/>
  <c r="J8713" i="11"/>
  <c r="K8713" i="11" s="1"/>
  <c r="J8714" i="11"/>
  <c r="K8714" i="11" s="1"/>
  <c r="J8715" i="11"/>
  <c r="K8715" i="11" s="1"/>
  <c r="J8716" i="11"/>
  <c r="K8716" i="11" s="1"/>
  <c r="J8717" i="11"/>
  <c r="K8717" i="11" s="1"/>
  <c r="J8718" i="11"/>
  <c r="K8718" i="11" s="1"/>
  <c r="J8719" i="11"/>
  <c r="K8719" i="11" s="1"/>
  <c r="J8720" i="11"/>
  <c r="K8720" i="11" s="1"/>
  <c r="J8721" i="11"/>
  <c r="K8721" i="11" s="1"/>
  <c r="J8722" i="11"/>
  <c r="K8722" i="11" s="1"/>
  <c r="J8723" i="11"/>
  <c r="K8723" i="11" s="1"/>
  <c r="J8724" i="11"/>
  <c r="K8724" i="11" s="1"/>
  <c r="J8725" i="11"/>
  <c r="K8725" i="11" s="1"/>
  <c r="J8726" i="11"/>
  <c r="K8726" i="11" s="1"/>
  <c r="J8727" i="11"/>
  <c r="K8727" i="11" s="1"/>
  <c r="J8728" i="11"/>
  <c r="K8728" i="11" s="1"/>
  <c r="J8729" i="11"/>
  <c r="K8729" i="11" s="1"/>
  <c r="J8730" i="11"/>
  <c r="K8730" i="11" s="1"/>
  <c r="J8731" i="11"/>
  <c r="K8731" i="11" s="1"/>
  <c r="J8732" i="11"/>
  <c r="K8732" i="11" s="1"/>
  <c r="J8733" i="11"/>
  <c r="K8733" i="11" s="1"/>
  <c r="J8734" i="11"/>
  <c r="K8734" i="11" s="1"/>
  <c r="J8735" i="11"/>
  <c r="K8735" i="11" s="1"/>
  <c r="J8736" i="11"/>
  <c r="K8736" i="11" s="1"/>
  <c r="J8737" i="11"/>
  <c r="K8737" i="11" s="1"/>
  <c r="J8738" i="11"/>
  <c r="K8738" i="11" s="1"/>
  <c r="J8739" i="11"/>
  <c r="K8739" i="11" s="1"/>
  <c r="J8740" i="11"/>
  <c r="K8740" i="11" s="1"/>
  <c r="J8741" i="11"/>
  <c r="K8741" i="11" s="1"/>
  <c r="J8742" i="11"/>
  <c r="K8742" i="11" s="1"/>
  <c r="J8743" i="11"/>
  <c r="K8743" i="11" s="1"/>
  <c r="J8744" i="11"/>
  <c r="K8744" i="11" s="1"/>
  <c r="J8745" i="11"/>
  <c r="K8745" i="11" s="1"/>
  <c r="J8746" i="11"/>
  <c r="K8746" i="11" s="1"/>
  <c r="J8747" i="11"/>
  <c r="K8747" i="11" s="1"/>
  <c r="J8748" i="11"/>
  <c r="K8748" i="11" s="1"/>
  <c r="J8749" i="11"/>
  <c r="K8749" i="11" s="1"/>
  <c r="J8750" i="11"/>
  <c r="K8750" i="11" s="1"/>
  <c r="J8751" i="11"/>
  <c r="K8751" i="11" s="1"/>
  <c r="J8752" i="11"/>
  <c r="K8752" i="11" s="1"/>
  <c r="J8753" i="11"/>
  <c r="K8753" i="11" s="1"/>
  <c r="J8754" i="11"/>
  <c r="K8754" i="11" s="1"/>
  <c r="J8755" i="11"/>
  <c r="K8755" i="11" s="1"/>
  <c r="J8756" i="11"/>
  <c r="K8756" i="11" s="1"/>
  <c r="J8757" i="11"/>
  <c r="K8757" i="11" s="1"/>
  <c r="J8758" i="11"/>
  <c r="K8758" i="11" s="1"/>
  <c r="J8759" i="11"/>
  <c r="K8759" i="11" s="1"/>
  <c r="J8760" i="11"/>
  <c r="K8760" i="11" s="1"/>
  <c r="J8761" i="11"/>
  <c r="K8761" i="11" s="1"/>
  <c r="J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7" i="11"/>
  <c r="G2348" i="11"/>
  <c r="G2349" i="11"/>
  <c r="G2350" i="11"/>
  <c r="G2351" i="11"/>
  <c r="G2352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G2394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G2414" i="11"/>
  <c r="G2415" i="11"/>
  <c r="G2416" i="11"/>
  <c r="G2417" i="11"/>
  <c r="G2418" i="11"/>
  <c r="G2419" i="11"/>
  <c r="G2420" i="11"/>
  <c r="G2421" i="11"/>
  <c r="G2422" i="11"/>
  <c r="G2423" i="11"/>
  <c r="G2424" i="11"/>
  <c r="G2425" i="11"/>
  <c r="G2426" i="11"/>
  <c r="G2427" i="11"/>
  <c r="G2428" i="11"/>
  <c r="G2429" i="11"/>
  <c r="G2430" i="11"/>
  <c r="G2431" i="11"/>
  <c r="G2432" i="11"/>
  <c r="G2433" i="11"/>
  <c r="G2434" i="11"/>
  <c r="G2435" i="11"/>
  <c r="G2436" i="11"/>
  <c r="G2437" i="11"/>
  <c r="G2438" i="11"/>
  <c r="G2439" i="11"/>
  <c r="G2440" i="11"/>
  <c r="G2441" i="11"/>
  <c r="G2442" i="11"/>
  <c r="G2443" i="11"/>
  <c r="G2444" i="11"/>
  <c r="G2445" i="11"/>
  <c r="G2446" i="11"/>
  <c r="G2447" i="11"/>
  <c r="G2448" i="11"/>
  <c r="G2449" i="11"/>
  <c r="G2450" i="11"/>
  <c r="G2451" i="1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5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7" i="11"/>
  <c r="G2488" i="11"/>
  <c r="G2489" i="11"/>
  <c r="G2490" i="11"/>
  <c r="G2491" i="11"/>
  <c r="G2492" i="11"/>
  <c r="G2493" i="11"/>
  <c r="G2494" i="11"/>
  <c r="G2495" i="11"/>
  <c r="G2496" i="11"/>
  <c r="G2497" i="11"/>
  <c r="G2498" i="11"/>
  <c r="G2499" i="11"/>
  <c r="G2500" i="11"/>
  <c r="G2501" i="11"/>
  <c r="G2502" i="11"/>
  <c r="G2503" i="11"/>
  <c r="G2504" i="11"/>
  <c r="G2505" i="11"/>
  <c r="G2506" i="11"/>
  <c r="G2507" i="11"/>
  <c r="G2508" i="11"/>
  <c r="G2509" i="11"/>
  <c r="G2510" i="11"/>
  <c r="G2511" i="11"/>
  <c r="G2512" i="11"/>
  <c r="G2513" i="11"/>
  <c r="G2514" i="11"/>
  <c r="G2515" i="11"/>
  <c r="G2516" i="11"/>
  <c r="G2517" i="11"/>
  <c r="G2518" i="11"/>
  <c r="G2519" i="11"/>
  <c r="G2520" i="11"/>
  <c r="G2521" i="11"/>
  <c r="G2522" i="11"/>
  <c r="G2523" i="11"/>
  <c r="G2524" i="11"/>
  <c r="G2525" i="11"/>
  <c r="G2526" i="11"/>
  <c r="G2527" i="11"/>
  <c r="G2528" i="11"/>
  <c r="G2529" i="11"/>
  <c r="G2530" i="11"/>
  <c r="G2531" i="11"/>
  <c r="G2532" i="11"/>
  <c r="G2533" i="11"/>
  <c r="G2534" i="11"/>
  <c r="G2535" i="11"/>
  <c r="G2536" i="11"/>
  <c r="G2537" i="11"/>
  <c r="G2538" i="11"/>
  <c r="G2539" i="11"/>
  <c r="G2540" i="11"/>
  <c r="G2541" i="11"/>
  <c r="G2542" i="11"/>
  <c r="G2543" i="11"/>
  <c r="G2544" i="11"/>
  <c r="G2545" i="11"/>
  <c r="G2546" i="11"/>
  <c r="G2547" i="11"/>
  <c r="G2548" i="11"/>
  <c r="G2549" i="11"/>
  <c r="G2550" i="11"/>
  <c r="G2551" i="11"/>
  <c r="G2552" i="11"/>
  <c r="G2553" i="11"/>
  <c r="G2554" i="11"/>
  <c r="G2555" i="11"/>
  <c r="G2556" i="11"/>
  <c r="G2557" i="11"/>
  <c r="G2558" i="11"/>
  <c r="G2559" i="11"/>
  <c r="G2560" i="11"/>
  <c r="G2561" i="11"/>
  <c r="G2562" i="11"/>
  <c r="G2563" i="11"/>
  <c r="G2564" i="11"/>
  <c r="G2565" i="11"/>
  <c r="G2566" i="11"/>
  <c r="G2567" i="11"/>
  <c r="G2568" i="11"/>
  <c r="G2569" i="11"/>
  <c r="G2570" i="11"/>
  <c r="G2571" i="11"/>
  <c r="G2572" i="11"/>
  <c r="G2573" i="11"/>
  <c r="G2574" i="11"/>
  <c r="G2575" i="11"/>
  <c r="G2576" i="11"/>
  <c r="G2577" i="11"/>
  <c r="G2578" i="11"/>
  <c r="G2579" i="11"/>
  <c r="G2580" i="11"/>
  <c r="G2581" i="11"/>
  <c r="G2582" i="11"/>
  <c r="G2583" i="11"/>
  <c r="G2584" i="11"/>
  <c r="G2585" i="11"/>
  <c r="G2586" i="11"/>
  <c r="G2587" i="11"/>
  <c r="G2588" i="11"/>
  <c r="G2589" i="11"/>
  <c r="G2590" i="11"/>
  <c r="G2591" i="11"/>
  <c r="G2592" i="11"/>
  <c r="G2593" i="11"/>
  <c r="G2594" i="11"/>
  <c r="G2595" i="11"/>
  <c r="G2596" i="11"/>
  <c r="G2597" i="11"/>
  <c r="G2598" i="11"/>
  <c r="G2599" i="11"/>
  <c r="G2600" i="11"/>
  <c r="G2601" i="11"/>
  <c r="G2602" i="11"/>
  <c r="G2603" i="11"/>
  <c r="G2604" i="11"/>
  <c r="G2605" i="11"/>
  <c r="G2606" i="11"/>
  <c r="G2607" i="11"/>
  <c r="G2608" i="11"/>
  <c r="G2609" i="11"/>
  <c r="G2610" i="11"/>
  <c r="G2611" i="11"/>
  <c r="G2612" i="11"/>
  <c r="G2613" i="11"/>
  <c r="G2614" i="11"/>
  <c r="G2615" i="11"/>
  <c r="G2616" i="11"/>
  <c r="G2617" i="11"/>
  <c r="G2618" i="11"/>
  <c r="G2619" i="11"/>
  <c r="G2620" i="11"/>
  <c r="G2621" i="11"/>
  <c r="G2622" i="11"/>
  <c r="G2623" i="11"/>
  <c r="G2624" i="11"/>
  <c r="G2625" i="11"/>
  <c r="G2626" i="11"/>
  <c r="G2627" i="11"/>
  <c r="G2628" i="11"/>
  <c r="G2629" i="11"/>
  <c r="G2630" i="11"/>
  <c r="G2631" i="11"/>
  <c r="G2632" i="11"/>
  <c r="G2633" i="11"/>
  <c r="G2634" i="11"/>
  <c r="G2635" i="11"/>
  <c r="G2636" i="11"/>
  <c r="G2637" i="11"/>
  <c r="G2638" i="11"/>
  <c r="G2639" i="11"/>
  <c r="G2640" i="11"/>
  <c r="G2641" i="11"/>
  <c r="G2642" i="11"/>
  <c r="G2643" i="11"/>
  <c r="G2644" i="11"/>
  <c r="G2645" i="11"/>
  <c r="G2646" i="11"/>
  <c r="G2647" i="11"/>
  <c r="G2648" i="11"/>
  <c r="G2649" i="11"/>
  <c r="G2650" i="11"/>
  <c r="G2651" i="11"/>
  <c r="G2652" i="11"/>
  <c r="G2653" i="11"/>
  <c r="G2654" i="11"/>
  <c r="G2655" i="11"/>
  <c r="G2656" i="11"/>
  <c r="G2657" i="11"/>
  <c r="G2658" i="11"/>
  <c r="G2659" i="11"/>
  <c r="G2660" i="11"/>
  <c r="G2661" i="11"/>
  <c r="G2662" i="11"/>
  <c r="G2663" i="11"/>
  <c r="G2664" i="11"/>
  <c r="G2665" i="11"/>
  <c r="G2666" i="11"/>
  <c r="G2667" i="11"/>
  <c r="G2668" i="11"/>
  <c r="G2669" i="11"/>
  <c r="G2670" i="11"/>
  <c r="G2671" i="11"/>
  <c r="G2672" i="11"/>
  <c r="G2673" i="11"/>
  <c r="G2674" i="11"/>
  <c r="G2675" i="11"/>
  <c r="G2676" i="11"/>
  <c r="G2677" i="11"/>
  <c r="G2678" i="11"/>
  <c r="G2679" i="11"/>
  <c r="G2680" i="11"/>
  <c r="G2681" i="11"/>
  <c r="G2682" i="11"/>
  <c r="G2683" i="11"/>
  <c r="G2684" i="11"/>
  <c r="G2685" i="11"/>
  <c r="G2686" i="11"/>
  <c r="G2687" i="11"/>
  <c r="G2688" i="11"/>
  <c r="G2689" i="11"/>
  <c r="G2690" i="11"/>
  <c r="G2691" i="11"/>
  <c r="G2692" i="11"/>
  <c r="G2693" i="11"/>
  <c r="G2694" i="11"/>
  <c r="G2695" i="11"/>
  <c r="G2696" i="11"/>
  <c r="G2697" i="11"/>
  <c r="G2698" i="11"/>
  <c r="G2699" i="11"/>
  <c r="G2700" i="11"/>
  <c r="G2701" i="11"/>
  <c r="G2702" i="11"/>
  <c r="G2703" i="11"/>
  <c r="G2704" i="11"/>
  <c r="G2705" i="11"/>
  <c r="G2706" i="11"/>
  <c r="G2707" i="11"/>
  <c r="G2708" i="11"/>
  <c r="G2709" i="11"/>
  <c r="G2710" i="11"/>
  <c r="G2711" i="11"/>
  <c r="G2712" i="11"/>
  <c r="G2713" i="11"/>
  <c r="G2714" i="11"/>
  <c r="G2715" i="11"/>
  <c r="G2716" i="11"/>
  <c r="G2717" i="11"/>
  <c r="G2718" i="11"/>
  <c r="G2719" i="11"/>
  <c r="G2720" i="11"/>
  <c r="G2721" i="11"/>
  <c r="G2722" i="11"/>
  <c r="G2723" i="11"/>
  <c r="G2724" i="11"/>
  <c r="G2725" i="11"/>
  <c r="G2726" i="11"/>
  <c r="G2727" i="11"/>
  <c r="G2728" i="11"/>
  <c r="G2729" i="11"/>
  <c r="G2730" i="11"/>
  <c r="G2731" i="11"/>
  <c r="G2732" i="11"/>
  <c r="G2733" i="11"/>
  <c r="G2734" i="11"/>
  <c r="G2735" i="11"/>
  <c r="G2736" i="11"/>
  <c r="G2737" i="11"/>
  <c r="G2738" i="11"/>
  <c r="G2739" i="11"/>
  <c r="G2740" i="11"/>
  <c r="G2741" i="11"/>
  <c r="G2742" i="11"/>
  <c r="G2743" i="11"/>
  <c r="G2744" i="11"/>
  <c r="G2745" i="11"/>
  <c r="G2746" i="11"/>
  <c r="G2747" i="11"/>
  <c r="G2748" i="11"/>
  <c r="G2749" i="11"/>
  <c r="G2750" i="11"/>
  <c r="G2751" i="11"/>
  <c r="G2752" i="11"/>
  <c r="G2753" i="11"/>
  <c r="G2754" i="11"/>
  <c r="G2755" i="11"/>
  <c r="G2756" i="11"/>
  <c r="G2757" i="11"/>
  <c r="G2758" i="11"/>
  <c r="G2759" i="11"/>
  <c r="G2760" i="11"/>
  <c r="G2761" i="11"/>
  <c r="G2762" i="11"/>
  <c r="G2763" i="11"/>
  <c r="G2764" i="11"/>
  <c r="G2765" i="11"/>
  <c r="G2766" i="11"/>
  <c r="G2767" i="11"/>
  <c r="G2768" i="11"/>
  <c r="G2769" i="11"/>
  <c r="G2770" i="11"/>
  <c r="G2771" i="11"/>
  <c r="G2772" i="11"/>
  <c r="G2773" i="11"/>
  <c r="G2774" i="11"/>
  <c r="G2775" i="11"/>
  <c r="G2776" i="11"/>
  <c r="G2777" i="11"/>
  <c r="G2778" i="11"/>
  <c r="G2779" i="11"/>
  <c r="G2780" i="11"/>
  <c r="G2781" i="11"/>
  <c r="G2782" i="11"/>
  <c r="G2783" i="11"/>
  <c r="G2784" i="11"/>
  <c r="G2785" i="11"/>
  <c r="G2786" i="11"/>
  <c r="G2787" i="11"/>
  <c r="G2788" i="11"/>
  <c r="G2789" i="11"/>
  <c r="G2790" i="11"/>
  <c r="G2791" i="11"/>
  <c r="G2792" i="11"/>
  <c r="G2793" i="11"/>
  <c r="G2794" i="11"/>
  <c r="G2795" i="11"/>
  <c r="G2796" i="11"/>
  <c r="G2797" i="11"/>
  <c r="G2798" i="11"/>
  <c r="G2799" i="11"/>
  <c r="G2800" i="11"/>
  <c r="G2801" i="11"/>
  <c r="G2802" i="11"/>
  <c r="G2803" i="11"/>
  <c r="G2804" i="11"/>
  <c r="G2805" i="11"/>
  <c r="G2806" i="11"/>
  <c r="G2807" i="11"/>
  <c r="G2808" i="11"/>
  <c r="G2809" i="11"/>
  <c r="G2810" i="11"/>
  <c r="G2811" i="11"/>
  <c r="G2812" i="11"/>
  <c r="G2813" i="11"/>
  <c r="G2814" i="11"/>
  <c r="G2815" i="11"/>
  <c r="G2816" i="11"/>
  <c r="G2817" i="11"/>
  <c r="G2818" i="11"/>
  <c r="G2819" i="11"/>
  <c r="G2820" i="11"/>
  <c r="G2821" i="11"/>
  <c r="G2822" i="11"/>
  <c r="G2823" i="11"/>
  <c r="G2824" i="11"/>
  <c r="G2825" i="11"/>
  <c r="G2826" i="11"/>
  <c r="G2827" i="11"/>
  <c r="G2828" i="11"/>
  <c r="G2829" i="11"/>
  <c r="G2830" i="11"/>
  <c r="G2831" i="11"/>
  <c r="G2832" i="11"/>
  <c r="G2833" i="11"/>
  <c r="G2834" i="11"/>
  <c r="G2835" i="11"/>
  <c r="G2836" i="11"/>
  <c r="G2837" i="11"/>
  <c r="G2838" i="11"/>
  <c r="G2839" i="11"/>
  <c r="G2840" i="11"/>
  <c r="G2841" i="11"/>
  <c r="G2842" i="11"/>
  <c r="G2843" i="11"/>
  <c r="G2844" i="11"/>
  <c r="G2845" i="11"/>
  <c r="G2846" i="11"/>
  <c r="G2847" i="11"/>
  <c r="G2848" i="11"/>
  <c r="G2849" i="11"/>
  <c r="G2850" i="11"/>
  <c r="G2851" i="11"/>
  <c r="G2852" i="11"/>
  <c r="G2853" i="11"/>
  <c r="G2854" i="11"/>
  <c r="G2855" i="11"/>
  <c r="G2856" i="11"/>
  <c r="G2857" i="11"/>
  <c r="G2858" i="11"/>
  <c r="G2859" i="11"/>
  <c r="G2860" i="11"/>
  <c r="G2861" i="11"/>
  <c r="G2862" i="11"/>
  <c r="G2863" i="11"/>
  <c r="G2864" i="11"/>
  <c r="G2865" i="11"/>
  <c r="G2866" i="11"/>
  <c r="G2867" i="11"/>
  <c r="G2868" i="11"/>
  <c r="G2869" i="11"/>
  <c r="G2870" i="11"/>
  <c r="G2871" i="11"/>
  <c r="G2872" i="11"/>
  <c r="G2873" i="11"/>
  <c r="G2874" i="11"/>
  <c r="G2875" i="11"/>
  <c r="G2876" i="11"/>
  <c r="G2877" i="11"/>
  <c r="G2878" i="11"/>
  <c r="G2879" i="11"/>
  <c r="G2880" i="11"/>
  <c r="G2881" i="11"/>
  <c r="G2882" i="11"/>
  <c r="G2883" i="11"/>
  <c r="G2884" i="11"/>
  <c r="G2885" i="11"/>
  <c r="G2886" i="11"/>
  <c r="G2887" i="11"/>
  <c r="G2888" i="11"/>
  <c r="G2889" i="11"/>
  <c r="G2890" i="11"/>
  <c r="G2891" i="11"/>
  <c r="G2892" i="11"/>
  <c r="G2893" i="11"/>
  <c r="G2894" i="11"/>
  <c r="G2895" i="11"/>
  <c r="G2896" i="11"/>
  <c r="G2897" i="11"/>
  <c r="G2898" i="11"/>
  <c r="G2899" i="11"/>
  <c r="G2900" i="11"/>
  <c r="G2901" i="11"/>
  <c r="G2902" i="11"/>
  <c r="G2903" i="11"/>
  <c r="G2904" i="11"/>
  <c r="G2905" i="11"/>
  <c r="G2906" i="11"/>
  <c r="G2907" i="11"/>
  <c r="G2908" i="11"/>
  <c r="G2909" i="11"/>
  <c r="G2910" i="11"/>
  <c r="G2911" i="11"/>
  <c r="G2912" i="11"/>
  <c r="G2913" i="11"/>
  <c r="G2914" i="11"/>
  <c r="G2915" i="11"/>
  <c r="G2916" i="11"/>
  <c r="G2917" i="11"/>
  <c r="G2918" i="11"/>
  <c r="G2919" i="11"/>
  <c r="G2920" i="11"/>
  <c r="G2921" i="11"/>
  <c r="G2922" i="11"/>
  <c r="G2923" i="11"/>
  <c r="G2924" i="11"/>
  <c r="G2925" i="11"/>
  <c r="G2926" i="11"/>
  <c r="G2927" i="11"/>
  <c r="G2928" i="11"/>
  <c r="G2929" i="11"/>
  <c r="G2930" i="11"/>
  <c r="G2931" i="11"/>
  <c r="G2932" i="11"/>
  <c r="G2933" i="11"/>
  <c r="G2934" i="11"/>
  <c r="G2935" i="11"/>
  <c r="G2936" i="11"/>
  <c r="G2937" i="11"/>
  <c r="G2938" i="11"/>
  <c r="G2939" i="11"/>
  <c r="G2940" i="11"/>
  <c r="G2941" i="11"/>
  <c r="G2942" i="11"/>
  <c r="G2943" i="11"/>
  <c r="G2944" i="11"/>
  <c r="G2945" i="11"/>
  <c r="G2946" i="11"/>
  <c r="G2947" i="11"/>
  <c r="G2948" i="11"/>
  <c r="G2949" i="11"/>
  <c r="G2950" i="11"/>
  <c r="G2951" i="11"/>
  <c r="G2952" i="11"/>
  <c r="G2953" i="11"/>
  <c r="G2954" i="11"/>
  <c r="G2955" i="11"/>
  <c r="G2956" i="11"/>
  <c r="G2957" i="11"/>
  <c r="G2958" i="11"/>
  <c r="G2959" i="11"/>
  <c r="G2960" i="11"/>
  <c r="G2961" i="11"/>
  <c r="G2962" i="11"/>
  <c r="G2963" i="11"/>
  <c r="G2964" i="11"/>
  <c r="G2965" i="11"/>
  <c r="G2966" i="11"/>
  <c r="G2967" i="11"/>
  <c r="G2968" i="11"/>
  <c r="G2969" i="11"/>
  <c r="G2970" i="11"/>
  <c r="G2971" i="11"/>
  <c r="G2972" i="11"/>
  <c r="G2973" i="11"/>
  <c r="G2974" i="11"/>
  <c r="G2975" i="11"/>
  <c r="G2976" i="11"/>
  <c r="G2977" i="11"/>
  <c r="G2978" i="11"/>
  <c r="G2979" i="11"/>
  <c r="G2980" i="11"/>
  <c r="G2981" i="11"/>
  <c r="G2982" i="11"/>
  <c r="G2983" i="11"/>
  <c r="G2984" i="11"/>
  <c r="G2985" i="11"/>
  <c r="G2986" i="11"/>
  <c r="G2987" i="11"/>
  <c r="G2988" i="11"/>
  <c r="G2989" i="11"/>
  <c r="G2990" i="11"/>
  <c r="G2991" i="11"/>
  <c r="G2992" i="11"/>
  <c r="G2993" i="11"/>
  <c r="G2994" i="11"/>
  <c r="G2995" i="11"/>
  <c r="G2996" i="11"/>
  <c r="G2997" i="11"/>
  <c r="G2998" i="11"/>
  <c r="G2999" i="11"/>
  <c r="G3000" i="11"/>
  <c r="G3001" i="11"/>
  <c r="G3002" i="11"/>
  <c r="G3003" i="11"/>
  <c r="G3004" i="11"/>
  <c r="G3005" i="11"/>
  <c r="G3006" i="11"/>
  <c r="G3007" i="11"/>
  <c r="G3008" i="11"/>
  <c r="G3009" i="11"/>
  <c r="G3010" i="11"/>
  <c r="G3011" i="11"/>
  <c r="G3012" i="11"/>
  <c r="G3013" i="11"/>
  <c r="G3014" i="11"/>
  <c r="G3015" i="11"/>
  <c r="G3016" i="11"/>
  <c r="G3017" i="11"/>
  <c r="G3018" i="11"/>
  <c r="G3019" i="11"/>
  <c r="G3020" i="11"/>
  <c r="G3021" i="11"/>
  <c r="G3022" i="11"/>
  <c r="G3023" i="11"/>
  <c r="G3024" i="11"/>
  <c r="G3025" i="11"/>
  <c r="G3026" i="11"/>
  <c r="G3027" i="11"/>
  <c r="G3028" i="11"/>
  <c r="G3029" i="11"/>
  <c r="G3030" i="11"/>
  <c r="G3031" i="11"/>
  <c r="G3032" i="11"/>
  <c r="G3033" i="11"/>
  <c r="G3034" i="11"/>
  <c r="G3035" i="11"/>
  <c r="G3036" i="11"/>
  <c r="G3037" i="11"/>
  <c r="G3038" i="11"/>
  <c r="G3039" i="11"/>
  <c r="G3040" i="11"/>
  <c r="G3041" i="11"/>
  <c r="G3042" i="11"/>
  <c r="G3043" i="11"/>
  <c r="G3044" i="11"/>
  <c r="G3045" i="11"/>
  <c r="G3046" i="11"/>
  <c r="G3047" i="11"/>
  <c r="G3048" i="11"/>
  <c r="G3049" i="11"/>
  <c r="G3050" i="11"/>
  <c r="G3051" i="11"/>
  <c r="G3052" i="11"/>
  <c r="G3053" i="11"/>
  <c r="G3054" i="11"/>
  <c r="G3055" i="11"/>
  <c r="G3056" i="11"/>
  <c r="G3057" i="11"/>
  <c r="G3058" i="11"/>
  <c r="G3059" i="11"/>
  <c r="G3060" i="11"/>
  <c r="G3061" i="11"/>
  <c r="G3062" i="11"/>
  <c r="G3063" i="11"/>
  <c r="G3064" i="11"/>
  <c r="G3065" i="11"/>
  <c r="G3066" i="11"/>
  <c r="G3067" i="11"/>
  <c r="G3068" i="11"/>
  <c r="G3069" i="11"/>
  <c r="G3070" i="11"/>
  <c r="G3071" i="11"/>
  <c r="G3072" i="11"/>
  <c r="G3073" i="11"/>
  <c r="G3074" i="11"/>
  <c r="G3075" i="11"/>
  <c r="G3076" i="11"/>
  <c r="G3077" i="11"/>
  <c r="G3078" i="11"/>
  <c r="G3079" i="11"/>
  <c r="G3080" i="11"/>
  <c r="G3081" i="11"/>
  <c r="G3082" i="11"/>
  <c r="G3083" i="11"/>
  <c r="G3084" i="11"/>
  <c r="G3085" i="11"/>
  <c r="G3086" i="11"/>
  <c r="G3087" i="11"/>
  <c r="G3088" i="11"/>
  <c r="G3089" i="11"/>
  <c r="G3090" i="11"/>
  <c r="G3091" i="11"/>
  <c r="G3092" i="11"/>
  <c r="G3093" i="11"/>
  <c r="G3094" i="11"/>
  <c r="G3095" i="11"/>
  <c r="G3096" i="11"/>
  <c r="G3097" i="11"/>
  <c r="G3098" i="11"/>
  <c r="G3099" i="11"/>
  <c r="G3100" i="11"/>
  <c r="G3101" i="11"/>
  <c r="G3102" i="11"/>
  <c r="G3103" i="11"/>
  <c r="G3104" i="11"/>
  <c r="G3105" i="11"/>
  <c r="G3106" i="11"/>
  <c r="G3107" i="11"/>
  <c r="G3108" i="11"/>
  <c r="G3109" i="11"/>
  <c r="G3110" i="11"/>
  <c r="G3111" i="11"/>
  <c r="G3112" i="11"/>
  <c r="G3113" i="11"/>
  <c r="G3114" i="11"/>
  <c r="G3115" i="11"/>
  <c r="G3116" i="11"/>
  <c r="G3117" i="11"/>
  <c r="G3118" i="11"/>
  <c r="G3119" i="11"/>
  <c r="G3120" i="11"/>
  <c r="G3121" i="11"/>
  <c r="G3122" i="11"/>
  <c r="G3123" i="11"/>
  <c r="G3124" i="11"/>
  <c r="G3125" i="11"/>
  <c r="G3126" i="11"/>
  <c r="G3127" i="11"/>
  <c r="G3128" i="11"/>
  <c r="G3129" i="11"/>
  <c r="G3130" i="11"/>
  <c r="G3131" i="11"/>
  <c r="G3132" i="11"/>
  <c r="G3133" i="11"/>
  <c r="G3134" i="11"/>
  <c r="G3135" i="11"/>
  <c r="G3136" i="11"/>
  <c r="G3137" i="11"/>
  <c r="G3138" i="11"/>
  <c r="G3139" i="11"/>
  <c r="G3140" i="11"/>
  <c r="G3141" i="11"/>
  <c r="G3142" i="11"/>
  <c r="G3143" i="11"/>
  <c r="G3144" i="11"/>
  <c r="G3145" i="11"/>
  <c r="G3146" i="11"/>
  <c r="G3147" i="11"/>
  <c r="G3148" i="11"/>
  <c r="G3149" i="11"/>
  <c r="G3150" i="11"/>
  <c r="G3151" i="11"/>
  <c r="G3152" i="11"/>
  <c r="G3153" i="11"/>
  <c r="G3154" i="11"/>
  <c r="G3155" i="11"/>
  <c r="G3156" i="11"/>
  <c r="G3157" i="11"/>
  <c r="G3158" i="11"/>
  <c r="G3159" i="11"/>
  <c r="G3160" i="11"/>
  <c r="G3161" i="11"/>
  <c r="G3162" i="11"/>
  <c r="G3163" i="11"/>
  <c r="G3164" i="11"/>
  <c r="G3165" i="11"/>
  <c r="G3166" i="11"/>
  <c r="G3167" i="11"/>
  <c r="G3168" i="11"/>
  <c r="G3169" i="11"/>
  <c r="G3170" i="11"/>
  <c r="G3171" i="11"/>
  <c r="G3172" i="11"/>
  <c r="G3173" i="11"/>
  <c r="G3174" i="11"/>
  <c r="G3175" i="11"/>
  <c r="G3176" i="11"/>
  <c r="G3177" i="11"/>
  <c r="G3178" i="11"/>
  <c r="G3179" i="11"/>
  <c r="G3180" i="11"/>
  <c r="G3181" i="11"/>
  <c r="G3182" i="11"/>
  <c r="G3183" i="11"/>
  <c r="G3184" i="11"/>
  <c r="G3185" i="11"/>
  <c r="G3186" i="11"/>
  <c r="G3187" i="11"/>
  <c r="G3188" i="11"/>
  <c r="G3189" i="11"/>
  <c r="G3190" i="11"/>
  <c r="G3191" i="11"/>
  <c r="G3192" i="11"/>
  <c r="G3193" i="11"/>
  <c r="G3194" i="11"/>
  <c r="G3195" i="11"/>
  <c r="G3196" i="11"/>
  <c r="G3197" i="11"/>
  <c r="G3198" i="11"/>
  <c r="G3199" i="11"/>
  <c r="G3200" i="11"/>
  <c r="G3201" i="11"/>
  <c r="G3202" i="11"/>
  <c r="G3203" i="11"/>
  <c r="G3204" i="11"/>
  <c r="G3205" i="11"/>
  <c r="G3206" i="11"/>
  <c r="G3207" i="11"/>
  <c r="G3208" i="11"/>
  <c r="G3209" i="11"/>
  <c r="G3210" i="11"/>
  <c r="G3211" i="11"/>
  <c r="G3212" i="11"/>
  <c r="G3213" i="11"/>
  <c r="G3214" i="11"/>
  <c r="G3215" i="11"/>
  <c r="G3216" i="11"/>
  <c r="G3217" i="11"/>
  <c r="G3218" i="11"/>
  <c r="G3219" i="11"/>
  <c r="G3220" i="11"/>
  <c r="G3221" i="11"/>
  <c r="G3222" i="11"/>
  <c r="G3223" i="11"/>
  <c r="G3224" i="11"/>
  <c r="G3225" i="11"/>
  <c r="G3226" i="11"/>
  <c r="G3227" i="11"/>
  <c r="G3228" i="11"/>
  <c r="G3229" i="11"/>
  <c r="G3230" i="11"/>
  <c r="G3231" i="11"/>
  <c r="G3232" i="11"/>
  <c r="G3233" i="11"/>
  <c r="G3234" i="11"/>
  <c r="G3235" i="11"/>
  <c r="G3236" i="11"/>
  <c r="G3237" i="11"/>
  <c r="G3238" i="11"/>
  <c r="G3239" i="11"/>
  <c r="G3240" i="11"/>
  <c r="G3241" i="11"/>
  <c r="G3242" i="11"/>
  <c r="G3243" i="11"/>
  <c r="G3244" i="11"/>
  <c r="G3245" i="11"/>
  <c r="G3246" i="11"/>
  <c r="G3247" i="11"/>
  <c r="G3248" i="11"/>
  <c r="G3249" i="11"/>
  <c r="G3250" i="11"/>
  <c r="G3251" i="11"/>
  <c r="G3252" i="11"/>
  <c r="G3253" i="11"/>
  <c r="G3254" i="11"/>
  <c r="G3255" i="11"/>
  <c r="G3256" i="11"/>
  <c r="G3257" i="11"/>
  <c r="G3258" i="11"/>
  <c r="G3259" i="11"/>
  <c r="G3260" i="11"/>
  <c r="G3261" i="11"/>
  <c r="G3262" i="11"/>
  <c r="G3263" i="11"/>
  <c r="G3264" i="11"/>
  <c r="G3265" i="11"/>
  <c r="G3266" i="11"/>
  <c r="G3267" i="11"/>
  <c r="G3268" i="11"/>
  <c r="G3269" i="11"/>
  <c r="G3270" i="11"/>
  <c r="G3271" i="11"/>
  <c r="G3272" i="11"/>
  <c r="G3273" i="11"/>
  <c r="G3274" i="11"/>
  <c r="G3275" i="11"/>
  <c r="G3276" i="11"/>
  <c r="G3277" i="11"/>
  <c r="G3278" i="11"/>
  <c r="G3279" i="11"/>
  <c r="G3280" i="11"/>
  <c r="G3281" i="11"/>
  <c r="G3282" i="11"/>
  <c r="G3283" i="11"/>
  <c r="G3284" i="11"/>
  <c r="G3285" i="11"/>
  <c r="G3286" i="11"/>
  <c r="G3287" i="11"/>
  <c r="G3288" i="11"/>
  <c r="G3289" i="11"/>
  <c r="G3290" i="11"/>
  <c r="G3291" i="11"/>
  <c r="G3292" i="11"/>
  <c r="G3293" i="11"/>
  <c r="G3294" i="11"/>
  <c r="G3295" i="11"/>
  <c r="G3296" i="11"/>
  <c r="G3297" i="11"/>
  <c r="G3298" i="11"/>
  <c r="G3299" i="11"/>
  <c r="G3300" i="11"/>
  <c r="G3301" i="11"/>
  <c r="G3302" i="11"/>
  <c r="G3303" i="11"/>
  <c r="G3304" i="11"/>
  <c r="G3305" i="11"/>
  <c r="G3306" i="11"/>
  <c r="G3307" i="11"/>
  <c r="G3308" i="11"/>
  <c r="G3309" i="11"/>
  <c r="G3310" i="11"/>
  <c r="G3311" i="11"/>
  <c r="G3312" i="11"/>
  <c r="G3313" i="11"/>
  <c r="G3314" i="11"/>
  <c r="G3315" i="11"/>
  <c r="G3316" i="11"/>
  <c r="G3317" i="11"/>
  <c r="G3318" i="11"/>
  <c r="G3319" i="11"/>
  <c r="G3320" i="11"/>
  <c r="G3321" i="11"/>
  <c r="G3322" i="11"/>
  <c r="G3323" i="11"/>
  <c r="G3324" i="11"/>
  <c r="G3325" i="11"/>
  <c r="G3326" i="11"/>
  <c r="G3327" i="11"/>
  <c r="G3328" i="11"/>
  <c r="G3329" i="11"/>
  <c r="G3330" i="11"/>
  <c r="G3331" i="11"/>
  <c r="G3332" i="11"/>
  <c r="G3333" i="11"/>
  <c r="G3334" i="11"/>
  <c r="G3335" i="11"/>
  <c r="G3336" i="11"/>
  <c r="G3337" i="11"/>
  <c r="G3338" i="11"/>
  <c r="G3339" i="11"/>
  <c r="G3340" i="11"/>
  <c r="G3341" i="11"/>
  <c r="G3342" i="11"/>
  <c r="G3343" i="11"/>
  <c r="G3344" i="11"/>
  <c r="G3345" i="11"/>
  <c r="G3346" i="11"/>
  <c r="G3347" i="11"/>
  <c r="G3348" i="11"/>
  <c r="G3349" i="11"/>
  <c r="G3350" i="11"/>
  <c r="G3351" i="11"/>
  <c r="G3352" i="11"/>
  <c r="G3353" i="11"/>
  <c r="G3354" i="11"/>
  <c r="G3355" i="11"/>
  <c r="G3356" i="11"/>
  <c r="G3357" i="11"/>
  <c r="G3358" i="11"/>
  <c r="G3359" i="11"/>
  <c r="G3360" i="11"/>
  <c r="G3361" i="11"/>
  <c r="G3362" i="11"/>
  <c r="G3363" i="11"/>
  <c r="G3364" i="11"/>
  <c r="G3365" i="11"/>
  <c r="G3366" i="11"/>
  <c r="G3367" i="11"/>
  <c r="G3368" i="11"/>
  <c r="G3369" i="11"/>
  <c r="G3370" i="11"/>
  <c r="G3371" i="11"/>
  <c r="G3372" i="11"/>
  <c r="G3373" i="11"/>
  <c r="G3374" i="11"/>
  <c r="G3375" i="11"/>
  <c r="G3376" i="11"/>
  <c r="G3377" i="11"/>
  <c r="G3378" i="11"/>
  <c r="G3379" i="11"/>
  <c r="G3380" i="11"/>
  <c r="G3381" i="11"/>
  <c r="G3382" i="11"/>
  <c r="G3383" i="11"/>
  <c r="G3384" i="11"/>
  <c r="G3385" i="11"/>
  <c r="G3386" i="11"/>
  <c r="G3387" i="11"/>
  <c r="G3388" i="11"/>
  <c r="G3389" i="11"/>
  <c r="G3390" i="11"/>
  <c r="G3391" i="11"/>
  <c r="G3392" i="11"/>
  <c r="G3393" i="11"/>
  <c r="G3394" i="11"/>
  <c r="G3395" i="11"/>
  <c r="G3396" i="11"/>
  <c r="G3397" i="11"/>
  <c r="G3398" i="11"/>
  <c r="G3399" i="11"/>
  <c r="G3400" i="11"/>
  <c r="G3401" i="11"/>
  <c r="G3402" i="11"/>
  <c r="G3403" i="11"/>
  <c r="G3404" i="11"/>
  <c r="G3405" i="11"/>
  <c r="G3406" i="11"/>
  <c r="G3407" i="11"/>
  <c r="G3408" i="11"/>
  <c r="G3409" i="11"/>
  <c r="G3410" i="11"/>
  <c r="G3411" i="11"/>
  <c r="G3412" i="11"/>
  <c r="G3413" i="11"/>
  <c r="G3414" i="11"/>
  <c r="G3415" i="11"/>
  <c r="G3416" i="11"/>
  <c r="G3417" i="11"/>
  <c r="G3418" i="11"/>
  <c r="G3419" i="11"/>
  <c r="G3420" i="11"/>
  <c r="G3421" i="11"/>
  <c r="G3422" i="11"/>
  <c r="G3423" i="11"/>
  <c r="G3424" i="11"/>
  <c r="G3425" i="11"/>
  <c r="G3426" i="11"/>
  <c r="G3427" i="11"/>
  <c r="G3428" i="11"/>
  <c r="G3429" i="11"/>
  <c r="G3430" i="11"/>
  <c r="G3431" i="11"/>
  <c r="G3432" i="11"/>
  <c r="G3433" i="11"/>
  <c r="G3434" i="11"/>
  <c r="G3435" i="11"/>
  <c r="G3436" i="11"/>
  <c r="G3437" i="11"/>
  <c r="G3438" i="11"/>
  <c r="G3439" i="11"/>
  <c r="G3440" i="11"/>
  <c r="G3441" i="11"/>
  <c r="G3442" i="11"/>
  <c r="G3443" i="11"/>
  <c r="G3444" i="11"/>
  <c r="G3445" i="11"/>
  <c r="G3446" i="11"/>
  <c r="G3447" i="11"/>
  <c r="G3448" i="11"/>
  <c r="G3449" i="11"/>
  <c r="G3450" i="11"/>
  <c r="G3451" i="11"/>
  <c r="G3452" i="11"/>
  <c r="G3453" i="11"/>
  <c r="G3454" i="11"/>
  <c r="G3455" i="11"/>
  <c r="G3456" i="11"/>
  <c r="G3457" i="11"/>
  <c r="G3458" i="11"/>
  <c r="G3459" i="11"/>
  <c r="G3460" i="11"/>
  <c r="G3461" i="11"/>
  <c r="G3462" i="11"/>
  <c r="G3463" i="11"/>
  <c r="G3464" i="11"/>
  <c r="G3465" i="11"/>
  <c r="G3466" i="11"/>
  <c r="G3467" i="11"/>
  <c r="G3468" i="11"/>
  <c r="G3469" i="11"/>
  <c r="G3470" i="11"/>
  <c r="G3471" i="11"/>
  <c r="G3472" i="11"/>
  <c r="G3473" i="11"/>
  <c r="G3474" i="11"/>
  <c r="G3475" i="11"/>
  <c r="G3476" i="11"/>
  <c r="G3477" i="11"/>
  <c r="G3478" i="11"/>
  <c r="G3479" i="11"/>
  <c r="G3480" i="11"/>
  <c r="G3481" i="11"/>
  <c r="G3482" i="11"/>
  <c r="G3483" i="11"/>
  <c r="G3484" i="11"/>
  <c r="G3485" i="11"/>
  <c r="G3486" i="11"/>
  <c r="G3487" i="11"/>
  <c r="G3488" i="11"/>
  <c r="G3489" i="11"/>
  <c r="G3490" i="11"/>
  <c r="G3491" i="11"/>
  <c r="G3492" i="11"/>
  <c r="G3493" i="11"/>
  <c r="G3494" i="11"/>
  <c r="G3495" i="11"/>
  <c r="G3496" i="11"/>
  <c r="G3497" i="11"/>
  <c r="G3498" i="11"/>
  <c r="G3499" i="11"/>
  <c r="G3500" i="11"/>
  <c r="G3501" i="11"/>
  <c r="G3502" i="11"/>
  <c r="G3503" i="11"/>
  <c r="G3504" i="11"/>
  <c r="G3505" i="11"/>
  <c r="G3506" i="11"/>
  <c r="G3507" i="11"/>
  <c r="G3508" i="11"/>
  <c r="G3509" i="11"/>
  <c r="G3510" i="11"/>
  <c r="G3511" i="11"/>
  <c r="G3512" i="11"/>
  <c r="G3513" i="11"/>
  <c r="G3514" i="11"/>
  <c r="G3515" i="11"/>
  <c r="G3516" i="11"/>
  <c r="G3517" i="11"/>
  <c r="G3518" i="11"/>
  <c r="G3519" i="11"/>
  <c r="G3520" i="11"/>
  <c r="G3521" i="11"/>
  <c r="G3522" i="11"/>
  <c r="G3523" i="11"/>
  <c r="G3524" i="11"/>
  <c r="G3525" i="11"/>
  <c r="G3526" i="11"/>
  <c r="G3527" i="11"/>
  <c r="G3528" i="11"/>
  <c r="G3529" i="11"/>
  <c r="G3530" i="11"/>
  <c r="G3531" i="11"/>
  <c r="G3532" i="11"/>
  <c r="G3533" i="11"/>
  <c r="G3534" i="11"/>
  <c r="G3535" i="11"/>
  <c r="G3536" i="11"/>
  <c r="G3537" i="11"/>
  <c r="G3538" i="11"/>
  <c r="G3539" i="11"/>
  <c r="G3540" i="11"/>
  <c r="G3541" i="11"/>
  <c r="G3542" i="11"/>
  <c r="G3543" i="11"/>
  <c r="G3544" i="11"/>
  <c r="G3545" i="11"/>
  <c r="G3546" i="11"/>
  <c r="G3547" i="11"/>
  <c r="G3548" i="11"/>
  <c r="G3549" i="11"/>
  <c r="G3550" i="11"/>
  <c r="G3551" i="11"/>
  <c r="G3552" i="11"/>
  <c r="G3553" i="11"/>
  <c r="G3554" i="11"/>
  <c r="G3555" i="11"/>
  <c r="G3556" i="11"/>
  <c r="G3557" i="11"/>
  <c r="G3558" i="11"/>
  <c r="G3559" i="11"/>
  <c r="G3560" i="11"/>
  <c r="G3561" i="11"/>
  <c r="G3562" i="11"/>
  <c r="G3563" i="11"/>
  <c r="G3564" i="11"/>
  <c r="G3565" i="11"/>
  <c r="G3566" i="11"/>
  <c r="G3567" i="11"/>
  <c r="G3568" i="11"/>
  <c r="G3569" i="11"/>
  <c r="G3570" i="11"/>
  <c r="G3571" i="11"/>
  <c r="G3572" i="11"/>
  <c r="G3573" i="11"/>
  <c r="G3574" i="11"/>
  <c r="G3575" i="11"/>
  <c r="G3576" i="11"/>
  <c r="G3577" i="11"/>
  <c r="G3578" i="11"/>
  <c r="G3579" i="11"/>
  <c r="G3580" i="11"/>
  <c r="G3581" i="11"/>
  <c r="G3582" i="11"/>
  <c r="G3583" i="11"/>
  <c r="G3584" i="11"/>
  <c r="G3585" i="11"/>
  <c r="G3586" i="11"/>
  <c r="G3587" i="11"/>
  <c r="G3588" i="11"/>
  <c r="G3589" i="11"/>
  <c r="G3590" i="11"/>
  <c r="G3591" i="11"/>
  <c r="G3592" i="11"/>
  <c r="G3593" i="11"/>
  <c r="G3594" i="11"/>
  <c r="G3595" i="11"/>
  <c r="G3596" i="11"/>
  <c r="G3597" i="11"/>
  <c r="G3598" i="11"/>
  <c r="G3599" i="11"/>
  <c r="G3600" i="11"/>
  <c r="G3601" i="11"/>
  <c r="G3602" i="11"/>
  <c r="G3603" i="11"/>
  <c r="G3604" i="11"/>
  <c r="G3605" i="11"/>
  <c r="G3606" i="11"/>
  <c r="G3607" i="11"/>
  <c r="G3608" i="11"/>
  <c r="G3609" i="11"/>
  <c r="G3610" i="11"/>
  <c r="G3611" i="11"/>
  <c r="G3612" i="11"/>
  <c r="G3613" i="11"/>
  <c r="G3614" i="11"/>
  <c r="G3615" i="11"/>
  <c r="G3616" i="11"/>
  <c r="G3617" i="11"/>
  <c r="G3618" i="11"/>
  <c r="G3619" i="11"/>
  <c r="G3620" i="11"/>
  <c r="G3621" i="11"/>
  <c r="G3622" i="11"/>
  <c r="G3623" i="11"/>
  <c r="G3624" i="11"/>
  <c r="G3625" i="11"/>
  <c r="G3626" i="11"/>
  <c r="G3627" i="11"/>
  <c r="G3628" i="11"/>
  <c r="G3629" i="11"/>
  <c r="G3630" i="11"/>
  <c r="G3631" i="11"/>
  <c r="G3632" i="11"/>
  <c r="G3633" i="11"/>
  <c r="G3634" i="11"/>
  <c r="G3635" i="11"/>
  <c r="G3636" i="11"/>
  <c r="G3637" i="11"/>
  <c r="G3638" i="11"/>
  <c r="G3639" i="11"/>
  <c r="G3640" i="11"/>
  <c r="G3641" i="11"/>
  <c r="G3642" i="11"/>
  <c r="G3643" i="11"/>
  <c r="G3644" i="11"/>
  <c r="G3645" i="11"/>
  <c r="G3646" i="11"/>
  <c r="G3647" i="11"/>
  <c r="G3648" i="11"/>
  <c r="G3649" i="11"/>
  <c r="G3650" i="11"/>
  <c r="G3651" i="11"/>
  <c r="G3652" i="11"/>
  <c r="G3653" i="11"/>
  <c r="G3654" i="11"/>
  <c r="G3655" i="11"/>
  <c r="G3656" i="11"/>
  <c r="G3657" i="11"/>
  <c r="G3658" i="11"/>
  <c r="G3659" i="11"/>
  <c r="G3660" i="11"/>
  <c r="G3661" i="11"/>
  <c r="G3662" i="11"/>
  <c r="G3663" i="11"/>
  <c r="G3664" i="11"/>
  <c r="G3665" i="11"/>
  <c r="G3666" i="11"/>
  <c r="G3667" i="11"/>
  <c r="G3668" i="11"/>
  <c r="G3669" i="11"/>
  <c r="G3670" i="11"/>
  <c r="G3671" i="11"/>
  <c r="G3672" i="11"/>
  <c r="G3673" i="11"/>
  <c r="G3674" i="11"/>
  <c r="G3675" i="11"/>
  <c r="G3676" i="11"/>
  <c r="G3677" i="11"/>
  <c r="G3678" i="11"/>
  <c r="G3679" i="11"/>
  <c r="G3680" i="11"/>
  <c r="G3681" i="11"/>
  <c r="G3682" i="11"/>
  <c r="G3683" i="11"/>
  <c r="G3684" i="11"/>
  <c r="G3685" i="11"/>
  <c r="G3686" i="11"/>
  <c r="G3687" i="11"/>
  <c r="G3688" i="11"/>
  <c r="G3689" i="11"/>
  <c r="G3690" i="11"/>
  <c r="G3691" i="11"/>
  <c r="G3692" i="11"/>
  <c r="G3693" i="11"/>
  <c r="G3694" i="11"/>
  <c r="G3695" i="11"/>
  <c r="G3696" i="11"/>
  <c r="G3697" i="11"/>
  <c r="G3698" i="11"/>
  <c r="G3699" i="11"/>
  <c r="G3700" i="11"/>
  <c r="G3701" i="11"/>
  <c r="G3702" i="11"/>
  <c r="G3703" i="11"/>
  <c r="G3704" i="11"/>
  <c r="G3705" i="11"/>
  <c r="G3706" i="11"/>
  <c r="G3707" i="11"/>
  <c r="G3708" i="11"/>
  <c r="G3709" i="11"/>
  <c r="G3710" i="11"/>
  <c r="G3711" i="11"/>
  <c r="G3712" i="11"/>
  <c r="G3713" i="11"/>
  <c r="G3714" i="11"/>
  <c r="G3715" i="11"/>
  <c r="G3716" i="11"/>
  <c r="G3717" i="11"/>
  <c r="G3718" i="11"/>
  <c r="G3719" i="11"/>
  <c r="G3720" i="11"/>
  <c r="G3721" i="11"/>
  <c r="G3722" i="11"/>
  <c r="G3723" i="11"/>
  <c r="G3724" i="11"/>
  <c r="G3725" i="11"/>
  <c r="G3726" i="11"/>
  <c r="G3727" i="11"/>
  <c r="G3728" i="11"/>
  <c r="G3729" i="11"/>
  <c r="G3730" i="11"/>
  <c r="G3731" i="11"/>
  <c r="G3732" i="11"/>
  <c r="G3733" i="11"/>
  <c r="G3734" i="11"/>
  <c r="G3735" i="11"/>
  <c r="G3736" i="11"/>
  <c r="G3737" i="11"/>
  <c r="G3738" i="11"/>
  <c r="G3739" i="11"/>
  <c r="G3740" i="11"/>
  <c r="G3741" i="11"/>
  <c r="G3742" i="11"/>
  <c r="G3743" i="11"/>
  <c r="G3744" i="11"/>
  <c r="G3745" i="11"/>
  <c r="G3746" i="11"/>
  <c r="G3747" i="11"/>
  <c r="G3748" i="11"/>
  <c r="G3749" i="11"/>
  <c r="G3750" i="11"/>
  <c r="G3751" i="11"/>
  <c r="G3752" i="11"/>
  <c r="G3753" i="11"/>
  <c r="G3754" i="11"/>
  <c r="G3755" i="11"/>
  <c r="G3756" i="11"/>
  <c r="G3757" i="11"/>
  <c r="G3758" i="11"/>
  <c r="G3759" i="11"/>
  <c r="G3760" i="11"/>
  <c r="G3761" i="11"/>
  <c r="G3762" i="11"/>
  <c r="G3763" i="11"/>
  <c r="G3764" i="11"/>
  <c r="G3765" i="11"/>
  <c r="G3766" i="11"/>
  <c r="G3767" i="11"/>
  <c r="G3768" i="11"/>
  <c r="G3769" i="11"/>
  <c r="G3770" i="11"/>
  <c r="G3771" i="11"/>
  <c r="G3772" i="11"/>
  <c r="G3773" i="11"/>
  <c r="G3774" i="11"/>
  <c r="G3775" i="11"/>
  <c r="G3776" i="11"/>
  <c r="G3777" i="11"/>
  <c r="G3778" i="11"/>
  <c r="G3779" i="11"/>
  <c r="G3780" i="11"/>
  <c r="G3781" i="11"/>
  <c r="G3782" i="11"/>
  <c r="G3783" i="11"/>
  <c r="G3784" i="11"/>
  <c r="G3785" i="11"/>
  <c r="G3786" i="11"/>
  <c r="G3787" i="11"/>
  <c r="G3788" i="11"/>
  <c r="G3789" i="11"/>
  <c r="G3790" i="11"/>
  <c r="G3791" i="11"/>
  <c r="G3792" i="11"/>
  <c r="G3793" i="11"/>
  <c r="G3794" i="11"/>
  <c r="G3795" i="11"/>
  <c r="G3796" i="11"/>
  <c r="G3797" i="11"/>
  <c r="G3798" i="11"/>
  <c r="G3799" i="11"/>
  <c r="G3800" i="11"/>
  <c r="G3801" i="11"/>
  <c r="G3802" i="11"/>
  <c r="G3803" i="11"/>
  <c r="G3804" i="11"/>
  <c r="G3805" i="11"/>
  <c r="G3806" i="11"/>
  <c r="G3807" i="11"/>
  <c r="G3808" i="11"/>
  <c r="G3809" i="11"/>
  <c r="G3810" i="11"/>
  <c r="G3811" i="11"/>
  <c r="G3812" i="11"/>
  <c r="G3813" i="11"/>
  <c r="G3814" i="11"/>
  <c r="G3815" i="11"/>
  <c r="G3816" i="11"/>
  <c r="G3817" i="11"/>
  <c r="G3818" i="11"/>
  <c r="G3819" i="11"/>
  <c r="G3820" i="11"/>
  <c r="G3821" i="11"/>
  <c r="G3822" i="11"/>
  <c r="G3823" i="11"/>
  <c r="G3824" i="11"/>
  <c r="G3825" i="11"/>
  <c r="G3826" i="11"/>
  <c r="G3827" i="11"/>
  <c r="G3828" i="11"/>
  <c r="G3829" i="11"/>
  <c r="G3830" i="11"/>
  <c r="G3831" i="11"/>
  <c r="G3832" i="11"/>
  <c r="G3833" i="11"/>
  <c r="G3834" i="11"/>
  <c r="G3835" i="11"/>
  <c r="G3836" i="11"/>
  <c r="G3837" i="11"/>
  <c r="G3838" i="11"/>
  <c r="G3839" i="11"/>
  <c r="G3840" i="11"/>
  <c r="G3841" i="11"/>
  <c r="G3842" i="11"/>
  <c r="G3843" i="11"/>
  <c r="G3844" i="11"/>
  <c r="G3845" i="11"/>
  <c r="G3846" i="11"/>
  <c r="G3847" i="11"/>
  <c r="G3848" i="11"/>
  <c r="G3849" i="11"/>
  <c r="G3850" i="11"/>
  <c r="G3851" i="11"/>
  <c r="G3852" i="11"/>
  <c r="G3853" i="11"/>
  <c r="G3854" i="11"/>
  <c r="G3855" i="11"/>
  <c r="G3856" i="11"/>
  <c r="G3857" i="11"/>
  <c r="G3858" i="11"/>
  <c r="G3859" i="11"/>
  <c r="G3860" i="11"/>
  <c r="G3861" i="11"/>
  <c r="G3862" i="11"/>
  <c r="G3863" i="11"/>
  <c r="G3864" i="11"/>
  <c r="G3865" i="11"/>
  <c r="G3866" i="11"/>
  <c r="G3867" i="11"/>
  <c r="G3868" i="11"/>
  <c r="G3869" i="11"/>
  <c r="G3870" i="11"/>
  <c r="G3871" i="11"/>
  <c r="G3872" i="11"/>
  <c r="G3873" i="11"/>
  <c r="G3874" i="11"/>
  <c r="G3875" i="11"/>
  <c r="G3876" i="11"/>
  <c r="G3877" i="11"/>
  <c r="G3878" i="11"/>
  <c r="G3879" i="11"/>
  <c r="G3880" i="11"/>
  <c r="G3881" i="11"/>
  <c r="G3882" i="11"/>
  <c r="G3883" i="11"/>
  <c r="G3884" i="11"/>
  <c r="G3885" i="11"/>
  <c r="G3886" i="11"/>
  <c r="G3887" i="11"/>
  <c r="G3888" i="11"/>
  <c r="G3889" i="11"/>
  <c r="G3890" i="11"/>
  <c r="G3891" i="11"/>
  <c r="G3892" i="11"/>
  <c r="G3893" i="11"/>
  <c r="G3894" i="11"/>
  <c r="G3895" i="11"/>
  <c r="G3896" i="11"/>
  <c r="G3897" i="11"/>
  <c r="G3898" i="11"/>
  <c r="G3899" i="11"/>
  <c r="G3900" i="11"/>
  <c r="G3901" i="11"/>
  <c r="G3902" i="11"/>
  <c r="G3903" i="11"/>
  <c r="G3904" i="11"/>
  <c r="G3905" i="11"/>
  <c r="G3906" i="11"/>
  <c r="G3907" i="11"/>
  <c r="G3908" i="11"/>
  <c r="G3909" i="11"/>
  <c r="G3910" i="11"/>
  <c r="G3911" i="11"/>
  <c r="G3912" i="11"/>
  <c r="G3913" i="11"/>
  <c r="G3914" i="11"/>
  <c r="G3915" i="11"/>
  <c r="G3916" i="11"/>
  <c r="G3917" i="11"/>
  <c r="G3918" i="11"/>
  <c r="G3919" i="11"/>
  <c r="G3920" i="11"/>
  <c r="G3921" i="11"/>
  <c r="G3922" i="11"/>
  <c r="G3923" i="11"/>
  <c r="G3924" i="11"/>
  <c r="G3925" i="11"/>
  <c r="G3926" i="11"/>
  <c r="G3927" i="11"/>
  <c r="G3928" i="11"/>
  <c r="G3929" i="11"/>
  <c r="G3930" i="11"/>
  <c r="G3931" i="11"/>
  <c r="G3932" i="11"/>
  <c r="G3933" i="11"/>
  <c r="G3934" i="11"/>
  <c r="G3935" i="11"/>
  <c r="G3936" i="11"/>
  <c r="G3937" i="11"/>
  <c r="G3938" i="11"/>
  <c r="G3939" i="11"/>
  <c r="G3940" i="11"/>
  <c r="G3941" i="11"/>
  <c r="G3942" i="11"/>
  <c r="G3943" i="11"/>
  <c r="G3944" i="11"/>
  <c r="G3945" i="11"/>
  <c r="G3946" i="11"/>
  <c r="G3947" i="11"/>
  <c r="G3948" i="11"/>
  <c r="G3949" i="11"/>
  <c r="G3950" i="11"/>
  <c r="G3951" i="11"/>
  <c r="G3952" i="11"/>
  <c r="G3953" i="11"/>
  <c r="G3954" i="11"/>
  <c r="G3955" i="11"/>
  <c r="G3956" i="11"/>
  <c r="G3957" i="11"/>
  <c r="G3958" i="11"/>
  <c r="G3959" i="11"/>
  <c r="G3960" i="11"/>
  <c r="G3961" i="11"/>
  <c r="G3962" i="11"/>
  <c r="G3963" i="11"/>
  <c r="G3964" i="11"/>
  <c r="G3965" i="11"/>
  <c r="G3966" i="11"/>
  <c r="G3967" i="11"/>
  <c r="G3968" i="11"/>
  <c r="G3969" i="11"/>
  <c r="G3970" i="11"/>
  <c r="G3971" i="11"/>
  <c r="G3972" i="11"/>
  <c r="G3973" i="11"/>
  <c r="G3974" i="11"/>
  <c r="G3975" i="11"/>
  <c r="G3976" i="11"/>
  <c r="G3977" i="11"/>
  <c r="G3978" i="11"/>
  <c r="G3979" i="11"/>
  <c r="G3980" i="11"/>
  <c r="G3981" i="11"/>
  <c r="G3982" i="11"/>
  <c r="G3983" i="11"/>
  <c r="G3984" i="11"/>
  <c r="G3985" i="11"/>
  <c r="G3986" i="11"/>
  <c r="G3987" i="11"/>
  <c r="G3988" i="11"/>
  <c r="G3989" i="11"/>
  <c r="G3990" i="11"/>
  <c r="G3991" i="11"/>
  <c r="G3992" i="11"/>
  <c r="G3993" i="11"/>
  <c r="G3994" i="11"/>
  <c r="G3995" i="11"/>
  <c r="G3996" i="11"/>
  <c r="G3997" i="11"/>
  <c r="G3998" i="11"/>
  <c r="G3999" i="11"/>
  <c r="G4000" i="11"/>
  <c r="G4001" i="11"/>
  <c r="G4002" i="11"/>
  <c r="G4003" i="11"/>
  <c r="G4004" i="11"/>
  <c r="G4005" i="11"/>
  <c r="G4006" i="11"/>
  <c r="G4007" i="11"/>
  <c r="G4008" i="11"/>
  <c r="G4009" i="11"/>
  <c r="G4010" i="11"/>
  <c r="G4011" i="11"/>
  <c r="G4012" i="11"/>
  <c r="G4013" i="11"/>
  <c r="G4014" i="11"/>
  <c r="G4015" i="11"/>
  <c r="G4016" i="11"/>
  <c r="G4017" i="11"/>
  <c r="G4018" i="11"/>
  <c r="G4019" i="11"/>
  <c r="G4020" i="11"/>
  <c r="G4021" i="11"/>
  <c r="G4022" i="11"/>
  <c r="G4023" i="11"/>
  <c r="G4024" i="11"/>
  <c r="G4025" i="11"/>
  <c r="G4026" i="11"/>
  <c r="G4027" i="11"/>
  <c r="G4028" i="11"/>
  <c r="G4029" i="11"/>
  <c r="G4030" i="11"/>
  <c r="G4031" i="11"/>
  <c r="G4032" i="11"/>
  <c r="G4033" i="11"/>
  <c r="G4034" i="11"/>
  <c r="G4035" i="11"/>
  <c r="G4036" i="11"/>
  <c r="G4037" i="11"/>
  <c r="G4038" i="11"/>
  <c r="G4039" i="11"/>
  <c r="G4040" i="11"/>
  <c r="G4041" i="11"/>
  <c r="G4042" i="11"/>
  <c r="G4043" i="11"/>
  <c r="G4044" i="11"/>
  <c r="G4045" i="11"/>
  <c r="G4046" i="11"/>
  <c r="G4047" i="11"/>
  <c r="G4048" i="11"/>
  <c r="G4049" i="11"/>
  <c r="G4050" i="11"/>
  <c r="G4051" i="11"/>
  <c r="G4052" i="11"/>
  <c r="G4053" i="11"/>
  <c r="G4054" i="11"/>
  <c r="G4055" i="11"/>
  <c r="G4056" i="11"/>
  <c r="G4057" i="11"/>
  <c r="G4058" i="11"/>
  <c r="G4059" i="11"/>
  <c r="G4060" i="11"/>
  <c r="G4061" i="11"/>
  <c r="G4062" i="11"/>
  <c r="G4063" i="11"/>
  <c r="G4064" i="11"/>
  <c r="G4065" i="11"/>
  <c r="G4066" i="11"/>
  <c r="G4067" i="11"/>
  <c r="G4068" i="11"/>
  <c r="G4069" i="11"/>
  <c r="G4070" i="11"/>
  <c r="G4071" i="11"/>
  <c r="G4072" i="11"/>
  <c r="G4073" i="11"/>
  <c r="G4074" i="11"/>
  <c r="G4075" i="11"/>
  <c r="G4076" i="11"/>
  <c r="G4077" i="11"/>
  <c r="G4078" i="11"/>
  <c r="G4079" i="11"/>
  <c r="G4080" i="11"/>
  <c r="G4081" i="11"/>
  <c r="G4082" i="11"/>
  <c r="G4083" i="11"/>
  <c r="G4084" i="11"/>
  <c r="G4085" i="11"/>
  <c r="G4086" i="11"/>
  <c r="G4087" i="11"/>
  <c r="G4088" i="11"/>
  <c r="G4089" i="11"/>
  <c r="G4090" i="11"/>
  <c r="G4091" i="11"/>
  <c r="G4092" i="11"/>
  <c r="G4093" i="11"/>
  <c r="G4094" i="11"/>
  <c r="G4095" i="11"/>
  <c r="G4096" i="11"/>
  <c r="G4097" i="11"/>
  <c r="G4098" i="11"/>
  <c r="G4099" i="11"/>
  <c r="G4100" i="11"/>
  <c r="G4101" i="11"/>
  <c r="G4102" i="11"/>
  <c r="G4103" i="11"/>
  <c r="G4104" i="11"/>
  <c r="G4105" i="11"/>
  <c r="G4106" i="11"/>
  <c r="G4107" i="11"/>
  <c r="G4108" i="11"/>
  <c r="G4109" i="11"/>
  <c r="G4110" i="11"/>
  <c r="G4111" i="11"/>
  <c r="G4112" i="11"/>
  <c r="G4113" i="11"/>
  <c r="G4114" i="11"/>
  <c r="G4115" i="11"/>
  <c r="G4116" i="11"/>
  <c r="G4117" i="11"/>
  <c r="G4118" i="11"/>
  <c r="G4119" i="11"/>
  <c r="G4120" i="11"/>
  <c r="G4121" i="11"/>
  <c r="G4122" i="11"/>
  <c r="G4123" i="11"/>
  <c r="G4124" i="11"/>
  <c r="G4125" i="11"/>
  <c r="G4126" i="11"/>
  <c r="G4127" i="11"/>
  <c r="G4128" i="11"/>
  <c r="G4129" i="11"/>
  <c r="G4130" i="11"/>
  <c r="G4131" i="11"/>
  <c r="G4132" i="11"/>
  <c r="G4133" i="11"/>
  <c r="G4134" i="11"/>
  <c r="G4135" i="11"/>
  <c r="G4136" i="11"/>
  <c r="G4137" i="11"/>
  <c r="G4138" i="11"/>
  <c r="G4139" i="11"/>
  <c r="G4140" i="11"/>
  <c r="G4141" i="11"/>
  <c r="G4142" i="11"/>
  <c r="G4143" i="11"/>
  <c r="G4144" i="11"/>
  <c r="G4145" i="11"/>
  <c r="G4146" i="11"/>
  <c r="G4147" i="11"/>
  <c r="G4148" i="11"/>
  <c r="G4149" i="11"/>
  <c r="G4150" i="11"/>
  <c r="G4151" i="11"/>
  <c r="G4152" i="11"/>
  <c r="G4153" i="11"/>
  <c r="G4154" i="11"/>
  <c r="G4155" i="11"/>
  <c r="G4156" i="11"/>
  <c r="G4157" i="11"/>
  <c r="G4158" i="11"/>
  <c r="G4159" i="11"/>
  <c r="G4160" i="11"/>
  <c r="G4161" i="11"/>
  <c r="G4162" i="11"/>
  <c r="G4163" i="11"/>
  <c r="G4164" i="11"/>
  <c r="G4165" i="11"/>
  <c r="G4166" i="11"/>
  <c r="G4167" i="11"/>
  <c r="G4168" i="11"/>
  <c r="G4169" i="11"/>
  <c r="G4170" i="11"/>
  <c r="G4171" i="11"/>
  <c r="G4172" i="11"/>
  <c r="G4173" i="11"/>
  <c r="G4174" i="11"/>
  <c r="G4175" i="11"/>
  <c r="G4176" i="11"/>
  <c r="G4177" i="11"/>
  <c r="G4178" i="11"/>
  <c r="G4179" i="11"/>
  <c r="G4180" i="11"/>
  <c r="G4181" i="11"/>
  <c r="G4182" i="11"/>
  <c r="G4183" i="11"/>
  <c r="G4184" i="11"/>
  <c r="G4185" i="11"/>
  <c r="G4186" i="11"/>
  <c r="G4187" i="11"/>
  <c r="G4188" i="11"/>
  <c r="G4189" i="11"/>
  <c r="G4190" i="11"/>
  <c r="G4191" i="11"/>
  <c r="G4192" i="11"/>
  <c r="G4193" i="11"/>
  <c r="G4194" i="11"/>
  <c r="G4195" i="11"/>
  <c r="G4196" i="11"/>
  <c r="G4197" i="11"/>
  <c r="G4198" i="11"/>
  <c r="G4199" i="11"/>
  <c r="G4200" i="11"/>
  <c r="G4201" i="11"/>
  <c r="G4202" i="11"/>
  <c r="G4203" i="11"/>
  <c r="G4204" i="11"/>
  <c r="G4205" i="11"/>
  <c r="G4206" i="11"/>
  <c r="G4207" i="11"/>
  <c r="G4208" i="11"/>
  <c r="G4209" i="11"/>
  <c r="G4210" i="11"/>
  <c r="G4211" i="11"/>
  <c r="G4212" i="11"/>
  <c r="G4213" i="11"/>
  <c r="G4214" i="11"/>
  <c r="G4215" i="11"/>
  <c r="G4216" i="11"/>
  <c r="G4217" i="11"/>
  <c r="G4218" i="11"/>
  <c r="G4219" i="11"/>
  <c r="G4220" i="11"/>
  <c r="G4221" i="11"/>
  <c r="G4222" i="11"/>
  <c r="G4223" i="11"/>
  <c r="G4224" i="11"/>
  <c r="G4225" i="11"/>
  <c r="G4226" i="11"/>
  <c r="G4227" i="11"/>
  <c r="G4228" i="11"/>
  <c r="G4229" i="11"/>
  <c r="G4230" i="11"/>
  <c r="G4231" i="11"/>
  <c r="G4232" i="11"/>
  <c r="G4233" i="11"/>
  <c r="G4234" i="11"/>
  <c r="G4235" i="11"/>
  <c r="G4236" i="11"/>
  <c r="G4237" i="11"/>
  <c r="G4238" i="11"/>
  <c r="G4239" i="11"/>
  <c r="G4240" i="11"/>
  <c r="G4241" i="11"/>
  <c r="G4242" i="11"/>
  <c r="G4243" i="11"/>
  <c r="G4244" i="11"/>
  <c r="G4245" i="11"/>
  <c r="G4246" i="11"/>
  <c r="G4247" i="11"/>
  <c r="G4248" i="11"/>
  <c r="G4249" i="11"/>
  <c r="G4250" i="11"/>
  <c r="G4251" i="11"/>
  <c r="G4252" i="11"/>
  <c r="G4253" i="11"/>
  <c r="G4254" i="11"/>
  <c r="G4255" i="11"/>
  <c r="G4256" i="11"/>
  <c r="G4257" i="11"/>
  <c r="G4258" i="11"/>
  <c r="G4259" i="11"/>
  <c r="G4260" i="11"/>
  <c r="G4261" i="11"/>
  <c r="G4262" i="11"/>
  <c r="G4263" i="11"/>
  <c r="G4264" i="11"/>
  <c r="G4265" i="11"/>
  <c r="G4266" i="11"/>
  <c r="G4267" i="11"/>
  <c r="G4268" i="11"/>
  <c r="G4269" i="11"/>
  <c r="G4270" i="11"/>
  <c r="G4271" i="11"/>
  <c r="G4272" i="11"/>
  <c r="G4273" i="11"/>
  <c r="G4274" i="11"/>
  <c r="G4275" i="11"/>
  <c r="G4276" i="11"/>
  <c r="G4277" i="11"/>
  <c r="G4278" i="11"/>
  <c r="G4279" i="11"/>
  <c r="G4280" i="11"/>
  <c r="G4281" i="11"/>
  <c r="G4282" i="11"/>
  <c r="G4283" i="11"/>
  <c r="G4284" i="11"/>
  <c r="G4285" i="11"/>
  <c r="G4286" i="11"/>
  <c r="G4287" i="11"/>
  <c r="G4288" i="11"/>
  <c r="G4289" i="11"/>
  <c r="G4290" i="11"/>
  <c r="G4291" i="11"/>
  <c r="G4292" i="11"/>
  <c r="G4293" i="11"/>
  <c r="G4294" i="11"/>
  <c r="G4295" i="11"/>
  <c r="G4296" i="11"/>
  <c r="G4297" i="11"/>
  <c r="G4298" i="11"/>
  <c r="G4299" i="11"/>
  <c r="G4300" i="11"/>
  <c r="G4301" i="11"/>
  <c r="G4302" i="11"/>
  <c r="G4303" i="11"/>
  <c r="G4304" i="11"/>
  <c r="G4305" i="11"/>
  <c r="G4306" i="11"/>
  <c r="G4307" i="11"/>
  <c r="G4308" i="11"/>
  <c r="G4309" i="11"/>
  <c r="G4310" i="11"/>
  <c r="G4311" i="11"/>
  <c r="G4312" i="11"/>
  <c r="G4313" i="11"/>
  <c r="G4314" i="11"/>
  <c r="G4315" i="11"/>
  <c r="G4316" i="11"/>
  <c r="G4317" i="11"/>
  <c r="G4318" i="11"/>
  <c r="G4319" i="11"/>
  <c r="G4320" i="11"/>
  <c r="G4321" i="11"/>
  <c r="G4322" i="11"/>
  <c r="G4323" i="11"/>
  <c r="G4324" i="11"/>
  <c r="G4325" i="11"/>
  <c r="G4326" i="11"/>
  <c r="G4327" i="11"/>
  <c r="G4328" i="11"/>
  <c r="G4329" i="11"/>
  <c r="G4330" i="11"/>
  <c r="G4331" i="11"/>
  <c r="G4332" i="11"/>
  <c r="G4333" i="11"/>
  <c r="G4334" i="11"/>
  <c r="G4335" i="11"/>
  <c r="G4336" i="11"/>
  <c r="G4337" i="11"/>
  <c r="G4338" i="11"/>
  <c r="G4339" i="11"/>
  <c r="G4340" i="11"/>
  <c r="G4341" i="11"/>
  <c r="G4342" i="11"/>
  <c r="G4343" i="11"/>
  <c r="G4344" i="11"/>
  <c r="G4345" i="11"/>
  <c r="G4346" i="11"/>
  <c r="G4347" i="11"/>
  <c r="G4348" i="11"/>
  <c r="G4349" i="11"/>
  <c r="G4350" i="11"/>
  <c r="G4351" i="11"/>
  <c r="G4352" i="11"/>
  <c r="G4353" i="11"/>
  <c r="G4354" i="11"/>
  <c r="G4355" i="11"/>
  <c r="G4356" i="11"/>
  <c r="G4357" i="11"/>
  <c r="G4358" i="11"/>
  <c r="G4359" i="11"/>
  <c r="G4360" i="11"/>
  <c r="G4361" i="11"/>
  <c r="G4362" i="11"/>
  <c r="G4363" i="11"/>
  <c r="G4364" i="11"/>
  <c r="G4365" i="11"/>
  <c r="G4366" i="11"/>
  <c r="G4367" i="11"/>
  <c r="G4368" i="11"/>
  <c r="G4369" i="11"/>
  <c r="G4370" i="11"/>
  <c r="G4371" i="11"/>
  <c r="G4372" i="11"/>
  <c r="G4373" i="11"/>
  <c r="G4374" i="11"/>
  <c r="G4375" i="11"/>
  <c r="G4376" i="11"/>
  <c r="G4377" i="11"/>
  <c r="G4378" i="11"/>
  <c r="G4379" i="11"/>
  <c r="G4380" i="11"/>
  <c r="G4381" i="11"/>
  <c r="G4382" i="11"/>
  <c r="G4383" i="11"/>
  <c r="G4384" i="11"/>
  <c r="G4385" i="11"/>
  <c r="G4386" i="11"/>
  <c r="G4387" i="11"/>
  <c r="G4388" i="11"/>
  <c r="G4389" i="11"/>
  <c r="G4390" i="11"/>
  <c r="G4391" i="11"/>
  <c r="G4392" i="11"/>
  <c r="G4393" i="11"/>
  <c r="G4394" i="11"/>
  <c r="G4395" i="11"/>
  <c r="G4396" i="11"/>
  <c r="G4397" i="11"/>
  <c r="G4398" i="11"/>
  <c r="G4399" i="11"/>
  <c r="G4400" i="11"/>
  <c r="G4401" i="11"/>
  <c r="G4402" i="11"/>
  <c r="G4403" i="11"/>
  <c r="G4404" i="11"/>
  <c r="G4405" i="11"/>
  <c r="G4406" i="11"/>
  <c r="G4407" i="11"/>
  <c r="G4408" i="11"/>
  <c r="G4409" i="11"/>
  <c r="G4410" i="11"/>
  <c r="G4411" i="11"/>
  <c r="G4412" i="11"/>
  <c r="G4413" i="11"/>
  <c r="G4414" i="11"/>
  <c r="G4415" i="11"/>
  <c r="G4416" i="11"/>
  <c r="G4417" i="11"/>
  <c r="G4418" i="11"/>
  <c r="G4419" i="11"/>
  <c r="G4420" i="11"/>
  <c r="G4421" i="11"/>
  <c r="G4422" i="11"/>
  <c r="G4423" i="11"/>
  <c r="G4424" i="11"/>
  <c r="G4425" i="11"/>
  <c r="G4426" i="11"/>
  <c r="G4427" i="11"/>
  <c r="G4428" i="11"/>
  <c r="G4429" i="11"/>
  <c r="G4430" i="11"/>
  <c r="G4431" i="11"/>
  <c r="G4432" i="11"/>
  <c r="G4433" i="11"/>
  <c r="G4434" i="11"/>
  <c r="G4435" i="11"/>
  <c r="G4436" i="11"/>
  <c r="G4437" i="11"/>
  <c r="G4438" i="11"/>
  <c r="G4439" i="11"/>
  <c r="G4440" i="11"/>
  <c r="G4441" i="11"/>
  <c r="G4442" i="11"/>
  <c r="G4443" i="11"/>
  <c r="G4444" i="11"/>
  <c r="G4445" i="11"/>
  <c r="G4446" i="11"/>
  <c r="G4447" i="11"/>
  <c r="G4448" i="11"/>
  <c r="G4449" i="11"/>
  <c r="G4450" i="11"/>
  <c r="G4451" i="11"/>
  <c r="G4452" i="11"/>
  <c r="G4453" i="11"/>
  <c r="G4454" i="11"/>
  <c r="G4455" i="11"/>
  <c r="G4456" i="11"/>
  <c r="G4457" i="11"/>
  <c r="G4458" i="11"/>
  <c r="G4459" i="11"/>
  <c r="G4460" i="11"/>
  <c r="G4461" i="11"/>
  <c r="G4462" i="11"/>
  <c r="G4463" i="11"/>
  <c r="G4464" i="11"/>
  <c r="G4465" i="11"/>
  <c r="G4466" i="11"/>
  <c r="G4467" i="11"/>
  <c r="G4468" i="11"/>
  <c r="G4469" i="11"/>
  <c r="G4470" i="11"/>
  <c r="G4471" i="11"/>
  <c r="G4472" i="11"/>
  <c r="G4473" i="11"/>
  <c r="G4474" i="11"/>
  <c r="G4475" i="11"/>
  <c r="G4476" i="11"/>
  <c r="G4477" i="11"/>
  <c r="G4478" i="11"/>
  <c r="G4479" i="11"/>
  <c r="G4480" i="11"/>
  <c r="G4481" i="11"/>
  <c r="G4482" i="11"/>
  <c r="G4483" i="11"/>
  <c r="G4484" i="11"/>
  <c r="G4485" i="11"/>
  <c r="G4486" i="11"/>
  <c r="G4487" i="11"/>
  <c r="G4488" i="11"/>
  <c r="G4489" i="11"/>
  <c r="G4490" i="11"/>
  <c r="G4491" i="11"/>
  <c r="G4492" i="11"/>
  <c r="G4493" i="11"/>
  <c r="G4494" i="11"/>
  <c r="G4495" i="11"/>
  <c r="G4496" i="11"/>
  <c r="G4497" i="11"/>
  <c r="G4498" i="11"/>
  <c r="G4499" i="11"/>
  <c r="G4500" i="11"/>
  <c r="G4501" i="11"/>
  <c r="G4502" i="11"/>
  <c r="G4503" i="11"/>
  <c r="G4504" i="11"/>
  <c r="G4505" i="11"/>
  <c r="G4506" i="11"/>
  <c r="G4507" i="11"/>
  <c r="G4508" i="11"/>
  <c r="G4509" i="11"/>
  <c r="G4510" i="11"/>
  <c r="G4511" i="11"/>
  <c r="G4512" i="11"/>
  <c r="G4513" i="11"/>
  <c r="G4514" i="11"/>
  <c r="G4515" i="11"/>
  <c r="G4516" i="11"/>
  <c r="G4517" i="11"/>
  <c r="G4518" i="11"/>
  <c r="G4519" i="11"/>
  <c r="G4520" i="11"/>
  <c r="G4521" i="11"/>
  <c r="G4522" i="11"/>
  <c r="G4523" i="11"/>
  <c r="G4524" i="11"/>
  <c r="G4525" i="11"/>
  <c r="G4526" i="11"/>
  <c r="G4527" i="11"/>
  <c r="G4528" i="11"/>
  <c r="G4529" i="11"/>
  <c r="G4530" i="11"/>
  <c r="G4531" i="11"/>
  <c r="G4532" i="11"/>
  <c r="G4533" i="11"/>
  <c r="G4534" i="11"/>
  <c r="G4535" i="11"/>
  <c r="G4536" i="11"/>
  <c r="G4537" i="11"/>
  <c r="G4538" i="11"/>
  <c r="G4539" i="11"/>
  <c r="G4540" i="11"/>
  <c r="G4541" i="11"/>
  <c r="G4542" i="11"/>
  <c r="G4543" i="11"/>
  <c r="G4544" i="11"/>
  <c r="G4545" i="11"/>
  <c r="G4546" i="11"/>
  <c r="G4547" i="11"/>
  <c r="G4548" i="11"/>
  <c r="G4549" i="11"/>
  <c r="G4550" i="11"/>
  <c r="G4551" i="11"/>
  <c r="G4552" i="11"/>
  <c r="G4553" i="11"/>
  <c r="G4554" i="11"/>
  <c r="G4555" i="11"/>
  <c r="G4556" i="11"/>
  <c r="G4557" i="11"/>
  <c r="G4558" i="11"/>
  <c r="G4559" i="11"/>
  <c r="G4560" i="11"/>
  <c r="G4561" i="11"/>
  <c r="G4562" i="11"/>
  <c r="G4563" i="11"/>
  <c r="G4564" i="11"/>
  <c r="G4565" i="11"/>
  <c r="G4566" i="11"/>
  <c r="G4567" i="11"/>
  <c r="G4568" i="11"/>
  <c r="G4569" i="11"/>
  <c r="G4570" i="11"/>
  <c r="G4571" i="11"/>
  <c r="G4572" i="11"/>
  <c r="G4573" i="11"/>
  <c r="G4574" i="11"/>
  <c r="G4575" i="11"/>
  <c r="G4576" i="11"/>
  <c r="G4577" i="11"/>
  <c r="G4578" i="11"/>
  <c r="G4579" i="11"/>
  <c r="G4580" i="11"/>
  <c r="G4581" i="11"/>
  <c r="G4582" i="11"/>
  <c r="G4583" i="11"/>
  <c r="G4584" i="11"/>
  <c r="G4585" i="11"/>
  <c r="G4586" i="11"/>
  <c r="G4587" i="11"/>
  <c r="G4588" i="11"/>
  <c r="G4589" i="11"/>
  <c r="G4590" i="11"/>
  <c r="G4591" i="11"/>
  <c r="G4592" i="11"/>
  <c r="G4593" i="11"/>
  <c r="G4594" i="11"/>
  <c r="G4595" i="11"/>
  <c r="G4596" i="11"/>
  <c r="G4597" i="11"/>
  <c r="G4598" i="11"/>
  <c r="G4599" i="11"/>
  <c r="G4600" i="11"/>
  <c r="G4601" i="11"/>
  <c r="G4602" i="11"/>
  <c r="G4603" i="11"/>
  <c r="G4604" i="11"/>
  <c r="G4605" i="11"/>
  <c r="G4606" i="11"/>
  <c r="G4607" i="11"/>
  <c r="G4608" i="11"/>
  <c r="G4609" i="11"/>
  <c r="G4610" i="11"/>
  <c r="G4611" i="11"/>
  <c r="G4612" i="11"/>
  <c r="G4613" i="11"/>
  <c r="G4614" i="11"/>
  <c r="G4615" i="11"/>
  <c r="G4616" i="11"/>
  <c r="G4617" i="11"/>
  <c r="G4618" i="11"/>
  <c r="G4619" i="11"/>
  <c r="G4620" i="11"/>
  <c r="G4621" i="11"/>
  <c r="G4622" i="11"/>
  <c r="G4623" i="11"/>
  <c r="G4624" i="11"/>
  <c r="G4625" i="11"/>
  <c r="G4626" i="11"/>
  <c r="G4627" i="11"/>
  <c r="G4628" i="11"/>
  <c r="G4629" i="11"/>
  <c r="G4630" i="11"/>
  <c r="G4631" i="11"/>
  <c r="G4632" i="11"/>
  <c r="G4633" i="11"/>
  <c r="G4634" i="11"/>
  <c r="G4635" i="11"/>
  <c r="G4636" i="11"/>
  <c r="G4637" i="11"/>
  <c r="G4638" i="11"/>
  <c r="G4639" i="11"/>
  <c r="G4640" i="11"/>
  <c r="G4641" i="11"/>
  <c r="G4642" i="11"/>
  <c r="G4643" i="11"/>
  <c r="G4644" i="11"/>
  <c r="G4645" i="11"/>
  <c r="G4646" i="11"/>
  <c r="G4647" i="11"/>
  <c r="G4648" i="11"/>
  <c r="G4649" i="11"/>
  <c r="G4650" i="11"/>
  <c r="G4651" i="11"/>
  <c r="G4652" i="11"/>
  <c r="G4653" i="11"/>
  <c r="G4654" i="11"/>
  <c r="G4655" i="11"/>
  <c r="G4656" i="11"/>
  <c r="G4657" i="11"/>
  <c r="G4658" i="11"/>
  <c r="G4659" i="11"/>
  <c r="G4660" i="11"/>
  <c r="G4661" i="11"/>
  <c r="G4662" i="11"/>
  <c r="G4663" i="11"/>
  <c r="G4664" i="11"/>
  <c r="G4665" i="11"/>
  <c r="G4666" i="11"/>
  <c r="G4667" i="11"/>
  <c r="G4668" i="11"/>
  <c r="G4669" i="11"/>
  <c r="G4670" i="11"/>
  <c r="G4671" i="11"/>
  <c r="G4672" i="11"/>
  <c r="G4673" i="11"/>
  <c r="G4674" i="11"/>
  <c r="G4675" i="11"/>
  <c r="G4676" i="11"/>
  <c r="G4677" i="11"/>
  <c r="G4678" i="11"/>
  <c r="G4679" i="11"/>
  <c r="G4680" i="11"/>
  <c r="G4681" i="11"/>
  <c r="G4682" i="11"/>
  <c r="G4683" i="11"/>
  <c r="G4684" i="11"/>
  <c r="G4685" i="11"/>
  <c r="G4686" i="11"/>
  <c r="G4687" i="11"/>
  <c r="G4688" i="11"/>
  <c r="G4689" i="11"/>
  <c r="G4690" i="11"/>
  <c r="G4691" i="11"/>
  <c r="G4692" i="11"/>
  <c r="G4693" i="11"/>
  <c r="G4694" i="11"/>
  <c r="G4695" i="11"/>
  <c r="G4696" i="11"/>
  <c r="G4697" i="11"/>
  <c r="G4698" i="11"/>
  <c r="G4699" i="11"/>
  <c r="G4700" i="11"/>
  <c r="G4701" i="11"/>
  <c r="G4702" i="11"/>
  <c r="G4703" i="11"/>
  <c r="G4704" i="11"/>
  <c r="G4705" i="11"/>
  <c r="G4706" i="11"/>
  <c r="G4707" i="11"/>
  <c r="G4708" i="11"/>
  <c r="G4709" i="11"/>
  <c r="G4710" i="11"/>
  <c r="G4711" i="11"/>
  <c r="G4712" i="11"/>
  <c r="G4713" i="11"/>
  <c r="G4714" i="11"/>
  <c r="G4715" i="11"/>
  <c r="G4716" i="11"/>
  <c r="G4717" i="11"/>
  <c r="G4718" i="11"/>
  <c r="G4719" i="11"/>
  <c r="G4720" i="11"/>
  <c r="G4721" i="11"/>
  <c r="G4722" i="11"/>
  <c r="G4723" i="11"/>
  <c r="G4724" i="11"/>
  <c r="G4725" i="11"/>
  <c r="G4726" i="11"/>
  <c r="G4727" i="11"/>
  <c r="G4728" i="11"/>
  <c r="G4729" i="11"/>
  <c r="G4730" i="11"/>
  <c r="G4731" i="11"/>
  <c r="G4732" i="11"/>
  <c r="G4733" i="11"/>
  <c r="G4734" i="11"/>
  <c r="G4735" i="11"/>
  <c r="G4736" i="11"/>
  <c r="G4737" i="11"/>
  <c r="G4738" i="11"/>
  <c r="G4739" i="11"/>
  <c r="G4740" i="11"/>
  <c r="G4741" i="11"/>
  <c r="G4742" i="11"/>
  <c r="G4743" i="11"/>
  <c r="G4744" i="11"/>
  <c r="G4745" i="11"/>
  <c r="G4746" i="11"/>
  <c r="G4747" i="11"/>
  <c r="G4748" i="11"/>
  <c r="G4749" i="11"/>
  <c r="G4750" i="11"/>
  <c r="G4751" i="11"/>
  <c r="G4752" i="11"/>
  <c r="G4753" i="11"/>
  <c r="G4754" i="11"/>
  <c r="G4755" i="11"/>
  <c r="G4756" i="11"/>
  <c r="G4757" i="11"/>
  <c r="G4758" i="11"/>
  <c r="G4759" i="11"/>
  <c r="G4760" i="11"/>
  <c r="G4761" i="11"/>
  <c r="G4762" i="11"/>
  <c r="G4763" i="11"/>
  <c r="G4764" i="11"/>
  <c r="G4765" i="11"/>
  <c r="G4766" i="11"/>
  <c r="G4767" i="11"/>
  <c r="G4768" i="11"/>
  <c r="G4769" i="11"/>
  <c r="G4770" i="11"/>
  <c r="G4771" i="11"/>
  <c r="G4772" i="11"/>
  <c r="G4773" i="11"/>
  <c r="G4774" i="11"/>
  <c r="G4775" i="11"/>
  <c r="G4776" i="11"/>
  <c r="G4777" i="11"/>
  <c r="G4778" i="11"/>
  <c r="G4779" i="11"/>
  <c r="G4780" i="11"/>
  <c r="G4781" i="11"/>
  <c r="G4782" i="11"/>
  <c r="G4783" i="11"/>
  <c r="G4784" i="11"/>
  <c r="G4785" i="11"/>
  <c r="G4786" i="11"/>
  <c r="G4787" i="11"/>
  <c r="G4788" i="11"/>
  <c r="G4789" i="11"/>
  <c r="G4790" i="11"/>
  <c r="G4791" i="11"/>
  <c r="G4792" i="11"/>
  <c r="G4793" i="11"/>
  <c r="G4794" i="11"/>
  <c r="G4795" i="11"/>
  <c r="G4796" i="11"/>
  <c r="G4797" i="11"/>
  <c r="G4798" i="11"/>
  <c r="G4799" i="11"/>
  <c r="G4800" i="11"/>
  <c r="G4801" i="11"/>
  <c r="G4802" i="11"/>
  <c r="G4803" i="11"/>
  <c r="G4804" i="11"/>
  <c r="G4805" i="11"/>
  <c r="G4806" i="11"/>
  <c r="G4807" i="11"/>
  <c r="G4808" i="11"/>
  <c r="G4809" i="11"/>
  <c r="G4810" i="11"/>
  <c r="G4811" i="11"/>
  <c r="G4812" i="11"/>
  <c r="G4813" i="11"/>
  <c r="G4814" i="11"/>
  <c r="G4815" i="11"/>
  <c r="G4816" i="11"/>
  <c r="G4817" i="11"/>
  <c r="G4818" i="11"/>
  <c r="G4819" i="11"/>
  <c r="G4820" i="11"/>
  <c r="G4821" i="11"/>
  <c r="G4822" i="11"/>
  <c r="G4823" i="11"/>
  <c r="G4824" i="11"/>
  <c r="G4825" i="11"/>
  <c r="G4826" i="11"/>
  <c r="G4827" i="11"/>
  <c r="G4828" i="11"/>
  <c r="G4829" i="11"/>
  <c r="G4830" i="11"/>
  <c r="G4831" i="11"/>
  <c r="G4832" i="11"/>
  <c r="G4833" i="11"/>
  <c r="G4834" i="11"/>
  <c r="G4835" i="11"/>
  <c r="G4836" i="11"/>
  <c r="G4837" i="11"/>
  <c r="G4838" i="11"/>
  <c r="G4839" i="11"/>
  <c r="G4840" i="11"/>
  <c r="G4841" i="11"/>
  <c r="G4842" i="11"/>
  <c r="G4843" i="11"/>
  <c r="G4844" i="11"/>
  <c r="G4845" i="11"/>
  <c r="G4846" i="11"/>
  <c r="G4847" i="11"/>
  <c r="G4848" i="11"/>
  <c r="G4849" i="11"/>
  <c r="G4850" i="11"/>
  <c r="G4851" i="11"/>
  <c r="G4852" i="11"/>
  <c r="G4853" i="11"/>
  <c r="G4854" i="11"/>
  <c r="G4855" i="11"/>
  <c r="G4856" i="11"/>
  <c r="G4857" i="11"/>
  <c r="G4858" i="11"/>
  <c r="G4859" i="11"/>
  <c r="G4860" i="11"/>
  <c r="G4861" i="11"/>
  <c r="G4862" i="11"/>
  <c r="G4863" i="11"/>
  <c r="G4864" i="11"/>
  <c r="G4865" i="11"/>
  <c r="G4866" i="11"/>
  <c r="G4867" i="11"/>
  <c r="G4868" i="11"/>
  <c r="G4869" i="11"/>
  <c r="G4870" i="11"/>
  <c r="G4871" i="11"/>
  <c r="G4872" i="11"/>
  <c r="G4873" i="11"/>
  <c r="G4874" i="11"/>
  <c r="G4875" i="11"/>
  <c r="G4876" i="11"/>
  <c r="G4877" i="11"/>
  <c r="G4878" i="11"/>
  <c r="G4879" i="11"/>
  <c r="G4880" i="11"/>
  <c r="G4881" i="11"/>
  <c r="G4882" i="11"/>
  <c r="G4883" i="11"/>
  <c r="G4884" i="11"/>
  <c r="G4885" i="11"/>
  <c r="G4886" i="11"/>
  <c r="G4887" i="11"/>
  <c r="G4888" i="11"/>
  <c r="G4889" i="11"/>
  <c r="G4890" i="11"/>
  <c r="G4891" i="11"/>
  <c r="G4892" i="11"/>
  <c r="G4893" i="11"/>
  <c r="G4894" i="11"/>
  <c r="G4895" i="11"/>
  <c r="G4896" i="11"/>
  <c r="G4897" i="11"/>
  <c r="G4898" i="11"/>
  <c r="G4899" i="11"/>
  <c r="G4900" i="11"/>
  <c r="G4901" i="11"/>
  <c r="G4902" i="11"/>
  <c r="G4903" i="11"/>
  <c r="G4904" i="11"/>
  <c r="G4905" i="11"/>
  <c r="G4906" i="11"/>
  <c r="G4907" i="11"/>
  <c r="G4908" i="11"/>
  <c r="G4909" i="11"/>
  <c r="G4910" i="11"/>
  <c r="G4911" i="11"/>
  <c r="G4912" i="11"/>
  <c r="G4913" i="11"/>
  <c r="G4914" i="11"/>
  <c r="G4915" i="11"/>
  <c r="G4916" i="11"/>
  <c r="G4917" i="11"/>
  <c r="G4918" i="11"/>
  <c r="G4919" i="11"/>
  <c r="G4920" i="11"/>
  <c r="G4921" i="11"/>
  <c r="G4922" i="11"/>
  <c r="G4923" i="11"/>
  <c r="G4924" i="11"/>
  <c r="G4925" i="11"/>
  <c r="G4926" i="11"/>
  <c r="G4927" i="11"/>
  <c r="G4928" i="11"/>
  <c r="G4929" i="11"/>
  <c r="G4930" i="11"/>
  <c r="G4931" i="11"/>
  <c r="G4932" i="11"/>
  <c r="G4933" i="11"/>
  <c r="G4934" i="11"/>
  <c r="G4935" i="11"/>
  <c r="G4936" i="11"/>
  <c r="G4937" i="11"/>
  <c r="G4938" i="11"/>
  <c r="G4939" i="11"/>
  <c r="G4940" i="11"/>
  <c r="G4941" i="11"/>
  <c r="G4942" i="11"/>
  <c r="G4943" i="11"/>
  <c r="G4944" i="11"/>
  <c r="G4945" i="11"/>
  <c r="G4946" i="11"/>
  <c r="G4947" i="11"/>
  <c r="G4948" i="11"/>
  <c r="G4949" i="11"/>
  <c r="G4950" i="11"/>
  <c r="G4951" i="11"/>
  <c r="G4952" i="11"/>
  <c r="G4953" i="11"/>
  <c r="G4954" i="11"/>
  <c r="G4955" i="11"/>
  <c r="G4956" i="11"/>
  <c r="G4957" i="11"/>
  <c r="G4958" i="11"/>
  <c r="G4959" i="11"/>
  <c r="G4960" i="11"/>
  <c r="G4961" i="11"/>
  <c r="G4962" i="11"/>
  <c r="G4963" i="11"/>
  <c r="G4964" i="11"/>
  <c r="G4965" i="11"/>
  <c r="G4966" i="11"/>
  <c r="G4967" i="11"/>
  <c r="G4968" i="11"/>
  <c r="G4969" i="11"/>
  <c r="G4970" i="11"/>
  <c r="G4971" i="11"/>
  <c r="G4972" i="11"/>
  <c r="G4973" i="11"/>
  <c r="G4974" i="11"/>
  <c r="G4975" i="11"/>
  <c r="G4976" i="11"/>
  <c r="G4977" i="11"/>
  <c r="G4978" i="11"/>
  <c r="G4979" i="11"/>
  <c r="G4980" i="11"/>
  <c r="G4981" i="11"/>
  <c r="G4982" i="11"/>
  <c r="G4983" i="11"/>
  <c r="G4984" i="11"/>
  <c r="G4985" i="11"/>
  <c r="G4986" i="11"/>
  <c r="G4987" i="11"/>
  <c r="G4988" i="11"/>
  <c r="G4989" i="11"/>
  <c r="G4990" i="11"/>
  <c r="G4991" i="11"/>
  <c r="G4992" i="11"/>
  <c r="G4993" i="11"/>
  <c r="G4994" i="11"/>
  <c r="G4995" i="11"/>
  <c r="G4996" i="11"/>
  <c r="G4997" i="11"/>
  <c r="G4998" i="11"/>
  <c r="G4999" i="11"/>
  <c r="G5000" i="11"/>
  <c r="G5001" i="11"/>
  <c r="G5002" i="11"/>
  <c r="G5003" i="11"/>
  <c r="G5004" i="11"/>
  <c r="G5005" i="11"/>
  <c r="G5006" i="11"/>
  <c r="G5007" i="11"/>
  <c r="G5008" i="11"/>
  <c r="G5009" i="11"/>
  <c r="G5010" i="11"/>
  <c r="G5011" i="11"/>
  <c r="G5012" i="11"/>
  <c r="G5013" i="11"/>
  <c r="G5014" i="11"/>
  <c r="G5015" i="11"/>
  <c r="G5016" i="11"/>
  <c r="G5017" i="11"/>
  <c r="G5018" i="11"/>
  <c r="G5019" i="11"/>
  <c r="G5020" i="11"/>
  <c r="G5021" i="11"/>
  <c r="G5022" i="11"/>
  <c r="G5023" i="11"/>
  <c r="G5024" i="11"/>
  <c r="G5025" i="11"/>
  <c r="G5026" i="11"/>
  <c r="G5027" i="11"/>
  <c r="G5028" i="11"/>
  <c r="G5029" i="11"/>
  <c r="G5030" i="11"/>
  <c r="G5031" i="11"/>
  <c r="G5032" i="11"/>
  <c r="G5033" i="11"/>
  <c r="G5034" i="11"/>
  <c r="G5035" i="11"/>
  <c r="G5036" i="11"/>
  <c r="G5037" i="11"/>
  <c r="G5038" i="11"/>
  <c r="G5039" i="11"/>
  <c r="G5040" i="11"/>
  <c r="G5041" i="11"/>
  <c r="G5042" i="11"/>
  <c r="G5043" i="11"/>
  <c r="G5044" i="11"/>
  <c r="G5045" i="11"/>
  <c r="G5046" i="11"/>
  <c r="G5047" i="11"/>
  <c r="G5048" i="11"/>
  <c r="G5049" i="11"/>
  <c r="G5050" i="11"/>
  <c r="G5051" i="11"/>
  <c r="G5052" i="11"/>
  <c r="G5053" i="11"/>
  <c r="G5054" i="11"/>
  <c r="G5055" i="11"/>
  <c r="G5056" i="11"/>
  <c r="G5057" i="11"/>
  <c r="G5058" i="11"/>
  <c r="G5059" i="11"/>
  <c r="G5060" i="11"/>
  <c r="G5061" i="11"/>
  <c r="G5062" i="11"/>
  <c r="G5063" i="11"/>
  <c r="G5064" i="11"/>
  <c r="G5065" i="11"/>
  <c r="G5066" i="11"/>
  <c r="G5067" i="11"/>
  <c r="G5068" i="11"/>
  <c r="G5069" i="11"/>
  <c r="G5070" i="11"/>
  <c r="G5071" i="11"/>
  <c r="G5072" i="11"/>
  <c r="G5073" i="11"/>
  <c r="G5074" i="11"/>
  <c r="G5075" i="11"/>
  <c r="G5076" i="11"/>
  <c r="G5077" i="11"/>
  <c r="G5078" i="11"/>
  <c r="G5079" i="11"/>
  <c r="G5080" i="11"/>
  <c r="G5081" i="11"/>
  <c r="G5082" i="11"/>
  <c r="G5083" i="11"/>
  <c r="G5084" i="11"/>
  <c r="G5085" i="11"/>
  <c r="G5086" i="11"/>
  <c r="G5087" i="11"/>
  <c r="G5088" i="11"/>
  <c r="G5089" i="11"/>
  <c r="G5090" i="11"/>
  <c r="G5091" i="11"/>
  <c r="G5092" i="11"/>
  <c r="G5093" i="11"/>
  <c r="G5094" i="11"/>
  <c r="G5095" i="11"/>
  <c r="G5096" i="11"/>
  <c r="G5097" i="11"/>
  <c r="G5098" i="11"/>
  <c r="G5099" i="11"/>
  <c r="G5100" i="11"/>
  <c r="G5101" i="11"/>
  <c r="G5102" i="11"/>
  <c r="G5103" i="11"/>
  <c r="G5104" i="11"/>
  <c r="G5105" i="11"/>
  <c r="G5106" i="11"/>
  <c r="G5107" i="11"/>
  <c r="G5108" i="11"/>
  <c r="G5109" i="11"/>
  <c r="G5110" i="11"/>
  <c r="G5111" i="11"/>
  <c r="G5112" i="11"/>
  <c r="G5113" i="11"/>
  <c r="G5114" i="11"/>
  <c r="G5115" i="11"/>
  <c r="G5116" i="11"/>
  <c r="G5117" i="11"/>
  <c r="G5118" i="11"/>
  <c r="G5119" i="11"/>
  <c r="G5120" i="11"/>
  <c r="G5121" i="11"/>
  <c r="G5122" i="11"/>
  <c r="G5123" i="11"/>
  <c r="G5124" i="11"/>
  <c r="G5125" i="11"/>
  <c r="G5126" i="11"/>
  <c r="G5127" i="11"/>
  <c r="G5128" i="11"/>
  <c r="G5129" i="11"/>
  <c r="G5130" i="11"/>
  <c r="G5131" i="11"/>
  <c r="G5132" i="11"/>
  <c r="G5133" i="11"/>
  <c r="G5134" i="11"/>
  <c r="G5135" i="11"/>
  <c r="G5136" i="11"/>
  <c r="G5137" i="11"/>
  <c r="G5138" i="11"/>
  <c r="G5139" i="11"/>
  <c r="G5140" i="11"/>
  <c r="G5141" i="11"/>
  <c r="G5142" i="11"/>
  <c r="G5143" i="11"/>
  <c r="G5144" i="11"/>
  <c r="G5145" i="11"/>
  <c r="G5146" i="11"/>
  <c r="G5147" i="11"/>
  <c r="G5148" i="11"/>
  <c r="G5149" i="11"/>
  <c r="G5150" i="11"/>
  <c r="G5151" i="11"/>
  <c r="G5152" i="11"/>
  <c r="G5153" i="11"/>
  <c r="G5154" i="11"/>
  <c r="G5155" i="11"/>
  <c r="G5156" i="11"/>
  <c r="G5157" i="11"/>
  <c r="G5158" i="11"/>
  <c r="G5159" i="11"/>
  <c r="G5160" i="11"/>
  <c r="G5161" i="11"/>
  <c r="G5162" i="11"/>
  <c r="G5163" i="11"/>
  <c r="G5164" i="11"/>
  <c r="G5165" i="11"/>
  <c r="G5166" i="11"/>
  <c r="G5167" i="11"/>
  <c r="G5168" i="11"/>
  <c r="G5169" i="11"/>
  <c r="G5170" i="11"/>
  <c r="G5171" i="11"/>
  <c r="G5172" i="11"/>
  <c r="G5173" i="11"/>
  <c r="G5174" i="11"/>
  <c r="G5175" i="11"/>
  <c r="G5176" i="11"/>
  <c r="G5177" i="11"/>
  <c r="G5178" i="11"/>
  <c r="G5179" i="11"/>
  <c r="G5180" i="11"/>
  <c r="G5181" i="11"/>
  <c r="G5182" i="11"/>
  <c r="G5183" i="11"/>
  <c r="G5184" i="11"/>
  <c r="G5185" i="11"/>
  <c r="G5186" i="11"/>
  <c r="G5187" i="11"/>
  <c r="G5188" i="11"/>
  <c r="G5189" i="11"/>
  <c r="G5190" i="11"/>
  <c r="G5191" i="11"/>
  <c r="G5192" i="11"/>
  <c r="G5193" i="11"/>
  <c r="G5194" i="11"/>
  <c r="G5195" i="11"/>
  <c r="G5196" i="11"/>
  <c r="G5197" i="11"/>
  <c r="G5198" i="11"/>
  <c r="G5199" i="11"/>
  <c r="G5200" i="11"/>
  <c r="G5201" i="11"/>
  <c r="G5202" i="11"/>
  <c r="G5203" i="11"/>
  <c r="G5204" i="11"/>
  <c r="G5205" i="11"/>
  <c r="G5206" i="11"/>
  <c r="G5207" i="11"/>
  <c r="G5208" i="11"/>
  <c r="G5209" i="11"/>
  <c r="G5210" i="11"/>
  <c r="G5211" i="11"/>
  <c r="G5212" i="11"/>
  <c r="G5213" i="11"/>
  <c r="G5214" i="11"/>
  <c r="G5215" i="11"/>
  <c r="G5216" i="11"/>
  <c r="G5217" i="11"/>
  <c r="G5218" i="11"/>
  <c r="G5219" i="11"/>
  <c r="G5220" i="11"/>
  <c r="G5221" i="11"/>
  <c r="G5222" i="11"/>
  <c r="G5223" i="11"/>
  <c r="G5224" i="11"/>
  <c r="G5225" i="11"/>
  <c r="G5226" i="11"/>
  <c r="G5227" i="11"/>
  <c r="G5228" i="11"/>
  <c r="G5229" i="11"/>
  <c r="G5230" i="11"/>
  <c r="G5231" i="11"/>
  <c r="G5232" i="11"/>
  <c r="G5233" i="11"/>
  <c r="G5234" i="11"/>
  <c r="G5235" i="11"/>
  <c r="G5236" i="11"/>
  <c r="G5237" i="11"/>
  <c r="G5238" i="11"/>
  <c r="G5239" i="11"/>
  <c r="G5240" i="11"/>
  <c r="G5241" i="11"/>
  <c r="G5242" i="11"/>
  <c r="G5243" i="11"/>
  <c r="G5244" i="11"/>
  <c r="G5245" i="11"/>
  <c r="G5246" i="11"/>
  <c r="G5247" i="11"/>
  <c r="G5248" i="11"/>
  <c r="G5249" i="11"/>
  <c r="G5250" i="11"/>
  <c r="G5251" i="11"/>
  <c r="G5252" i="11"/>
  <c r="G5253" i="11"/>
  <c r="G5254" i="11"/>
  <c r="G5255" i="11"/>
  <c r="G5256" i="11"/>
  <c r="G5257" i="11"/>
  <c r="G5258" i="11"/>
  <c r="G5259" i="11"/>
  <c r="G5260" i="11"/>
  <c r="G5261" i="11"/>
  <c r="G5262" i="11"/>
  <c r="G5263" i="11"/>
  <c r="G5264" i="11"/>
  <c r="G5265" i="11"/>
  <c r="G5266" i="11"/>
  <c r="G5267" i="11"/>
  <c r="G5268" i="11"/>
  <c r="G5269" i="11"/>
  <c r="G5270" i="11"/>
  <c r="G5271" i="11"/>
  <c r="G5272" i="11"/>
  <c r="G5273" i="11"/>
  <c r="G5274" i="11"/>
  <c r="G5275" i="11"/>
  <c r="G5276" i="11"/>
  <c r="G5277" i="11"/>
  <c r="G5278" i="11"/>
  <c r="G5279" i="11"/>
  <c r="G5280" i="11"/>
  <c r="G5281" i="11"/>
  <c r="G5282" i="11"/>
  <c r="G5283" i="11"/>
  <c r="G5284" i="11"/>
  <c r="G5285" i="11"/>
  <c r="G5286" i="11"/>
  <c r="G5287" i="11"/>
  <c r="G5288" i="11"/>
  <c r="G5289" i="11"/>
  <c r="G5290" i="11"/>
  <c r="G5291" i="11"/>
  <c r="G5292" i="11"/>
  <c r="G5293" i="11"/>
  <c r="G5294" i="11"/>
  <c r="G5295" i="11"/>
  <c r="G5296" i="11"/>
  <c r="G5297" i="11"/>
  <c r="G5298" i="11"/>
  <c r="G5299" i="11"/>
  <c r="G5300" i="11"/>
  <c r="G5301" i="11"/>
  <c r="G5302" i="11"/>
  <c r="G5303" i="11"/>
  <c r="G5304" i="11"/>
  <c r="G5305" i="11"/>
  <c r="G5306" i="11"/>
  <c r="G5307" i="11"/>
  <c r="G5308" i="11"/>
  <c r="G5309" i="11"/>
  <c r="G5310" i="11"/>
  <c r="G5311" i="11"/>
  <c r="G5312" i="11"/>
  <c r="G5313" i="11"/>
  <c r="G5314" i="11"/>
  <c r="G5315" i="11"/>
  <c r="G5316" i="11"/>
  <c r="G5317" i="11"/>
  <c r="G5318" i="11"/>
  <c r="G5319" i="11"/>
  <c r="G5320" i="11"/>
  <c r="G5321" i="11"/>
  <c r="G5322" i="11"/>
  <c r="G5323" i="11"/>
  <c r="G5324" i="11"/>
  <c r="G5325" i="11"/>
  <c r="G5326" i="11"/>
  <c r="G5327" i="11"/>
  <c r="G5328" i="11"/>
  <c r="G5329" i="11"/>
  <c r="G5330" i="11"/>
  <c r="G5331" i="11"/>
  <c r="G5332" i="11"/>
  <c r="G5333" i="11"/>
  <c r="G5334" i="11"/>
  <c r="G5335" i="11"/>
  <c r="G5336" i="11"/>
  <c r="G5337" i="11"/>
  <c r="G5338" i="11"/>
  <c r="G5339" i="11"/>
  <c r="G5340" i="11"/>
  <c r="G5341" i="11"/>
  <c r="G5342" i="11"/>
  <c r="G5343" i="11"/>
  <c r="G5344" i="11"/>
  <c r="G5345" i="11"/>
  <c r="G5346" i="11"/>
  <c r="G5347" i="11"/>
  <c r="G5348" i="11"/>
  <c r="G5349" i="11"/>
  <c r="G5350" i="11"/>
  <c r="G5351" i="11"/>
  <c r="G5352" i="11"/>
  <c r="G5353" i="11"/>
  <c r="G5354" i="11"/>
  <c r="G5355" i="11"/>
  <c r="G5356" i="11"/>
  <c r="G5357" i="11"/>
  <c r="G5358" i="11"/>
  <c r="G5359" i="11"/>
  <c r="G5360" i="11"/>
  <c r="G5361" i="11"/>
  <c r="G5362" i="11"/>
  <c r="G5363" i="11"/>
  <c r="G5364" i="11"/>
  <c r="G5365" i="11"/>
  <c r="G5366" i="11"/>
  <c r="G5367" i="11"/>
  <c r="G5368" i="11"/>
  <c r="G5369" i="11"/>
  <c r="G5370" i="11"/>
  <c r="G5371" i="11"/>
  <c r="G5372" i="11"/>
  <c r="G5373" i="11"/>
  <c r="G5374" i="11"/>
  <c r="G5375" i="11"/>
  <c r="G5376" i="11"/>
  <c r="G5377" i="11"/>
  <c r="G5378" i="11"/>
  <c r="G5379" i="11"/>
  <c r="G5380" i="11"/>
  <c r="G5381" i="11"/>
  <c r="G5382" i="11"/>
  <c r="G5383" i="11"/>
  <c r="G5384" i="11"/>
  <c r="G5385" i="11"/>
  <c r="G5386" i="11"/>
  <c r="G5387" i="11"/>
  <c r="G5388" i="11"/>
  <c r="G5389" i="11"/>
  <c r="G5390" i="11"/>
  <c r="G5391" i="11"/>
  <c r="G5392" i="11"/>
  <c r="G5393" i="11"/>
  <c r="G5394" i="11"/>
  <c r="G5395" i="11"/>
  <c r="G5396" i="11"/>
  <c r="G5397" i="11"/>
  <c r="G5398" i="11"/>
  <c r="G5399" i="11"/>
  <c r="G5400" i="11"/>
  <c r="G5401" i="11"/>
  <c r="G5402" i="11"/>
  <c r="G5403" i="11"/>
  <c r="G5404" i="11"/>
  <c r="G5405" i="11"/>
  <c r="G5406" i="11"/>
  <c r="G5407" i="11"/>
  <c r="G5408" i="11"/>
  <c r="G5409" i="11"/>
  <c r="G5410" i="11"/>
  <c r="G5411" i="11"/>
  <c r="G5412" i="11"/>
  <c r="G5413" i="11"/>
  <c r="G5414" i="11"/>
  <c r="G5415" i="11"/>
  <c r="G5416" i="11"/>
  <c r="G5417" i="11"/>
  <c r="G5418" i="11"/>
  <c r="G5419" i="11"/>
  <c r="G5420" i="11"/>
  <c r="G5421" i="11"/>
  <c r="G5422" i="11"/>
  <c r="G5423" i="11"/>
  <c r="G5424" i="11"/>
  <c r="G5425" i="11"/>
  <c r="G5426" i="11"/>
  <c r="G5427" i="11"/>
  <c r="G5428" i="11"/>
  <c r="G5429" i="11"/>
  <c r="G5430" i="11"/>
  <c r="G5431" i="11"/>
  <c r="G5432" i="11"/>
  <c r="G5433" i="11"/>
  <c r="G5434" i="11"/>
  <c r="G5435" i="11"/>
  <c r="G5436" i="11"/>
  <c r="G5437" i="11"/>
  <c r="G5438" i="11"/>
  <c r="G5439" i="11"/>
  <c r="G5440" i="11"/>
  <c r="G5441" i="11"/>
  <c r="G5442" i="11"/>
  <c r="G5443" i="11"/>
  <c r="G5444" i="11"/>
  <c r="G5445" i="11"/>
  <c r="G5446" i="11"/>
  <c r="G5447" i="11"/>
  <c r="G5448" i="11"/>
  <c r="G5449" i="11"/>
  <c r="G5450" i="11"/>
  <c r="G5451" i="11"/>
  <c r="G5452" i="11"/>
  <c r="G5453" i="11"/>
  <c r="G5454" i="11"/>
  <c r="G5455" i="11"/>
  <c r="G5456" i="11"/>
  <c r="G5457" i="11"/>
  <c r="G5458" i="11"/>
  <c r="G5459" i="11"/>
  <c r="G5460" i="11"/>
  <c r="G5461" i="11"/>
  <c r="G5462" i="11"/>
  <c r="G5463" i="11"/>
  <c r="G5464" i="11"/>
  <c r="G5465" i="11"/>
  <c r="G5466" i="11"/>
  <c r="G5467" i="11"/>
  <c r="G5468" i="11"/>
  <c r="G5469" i="11"/>
  <c r="G5470" i="11"/>
  <c r="G5471" i="11"/>
  <c r="G5472" i="11"/>
  <c r="G5473" i="11"/>
  <c r="G5474" i="11"/>
  <c r="G5475" i="11"/>
  <c r="G5476" i="11"/>
  <c r="G5477" i="11"/>
  <c r="G5478" i="11"/>
  <c r="G5479" i="11"/>
  <c r="G5480" i="11"/>
  <c r="G5481" i="11"/>
  <c r="G5482" i="11"/>
  <c r="G5483" i="11"/>
  <c r="G5484" i="11"/>
  <c r="G5485" i="11"/>
  <c r="G5486" i="11"/>
  <c r="G5487" i="11"/>
  <c r="G5488" i="11"/>
  <c r="G5489" i="11"/>
  <c r="G5490" i="11"/>
  <c r="G5491" i="11"/>
  <c r="G5492" i="11"/>
  <c r="G5493" i="11"/>
  <c r="G5494" i="11"/>
  <c r="G5495" i="11"/>
  <c r="G5496" i="11"/>
  <c r="G5497" i="11"/>
  <c r="G5498" i="11"/>
  <c r="G5499" i="11"/>
  <c r="G5500" i="11"/>
  <c r="G5501" i="11"/>
  <c r="G5502" i="11"/>
  <c r="G5503" i="11"/>
  <c r="G5504" i="11"/>
  <c r="G5505" i="11"/>
  <c r="G5506" i="11"/>
  <c r="G5507" i="11"/>
  <c r="G5508" i="11"/>
  <c r="G5509" i="11"/>
  <c r="G5510" i="11"/>
  <c r="G5511" i="11"/>
  <c r="G5512" i="11"/>
  <c r="G5513" i="11"/>
  <c r="G5514" i="11"/>
  <c r="G5515" i="11"/>
  <c r="G5516" i="11"/>
  <c r="G5517" i="11"/>
  <c r="G5518" i="11"/>
  <c r="G5519" i="11"/>
  <c r="G5520" i="11"/>
  <c r="G5521" i="11"/>
  <c r="G5522" i="11"/>
  <c r="G5523" i="11"/>
  <c r="G5524" i="11"/>
  <c r="G5525" i="11"/>
  <c r="G5526" i="11"/>
  <c r="G5527" i="11"/>
  <c r="G5528" i="11"/>
  <c r="G5529" i="11"/>
  <c r="G5530" i="11"/>
  <c r="G5531" i="11"/>
  <c r="G5532" i="11"/>
  <c r="G5533" i="11"/>
  <c r="G5534" i="11"/>
  <c r="G5535" i="11"/>
  <c r="G5536" i="11"/>
  <c r="G5537" i="11"/>
  <c r="G5538" i="11"/>
  <c r="G5539" i="11"/>
  <c r="G5540" i="11"/>
  <c r="G5541" i="11"/>
  <c r="G5542" i="11"/>
  <c r="G5543" i="11"/>
  <c r="G5544" i="11"/>
  <c r="G5545" i="11"/>
  <c r="G5546" i="11"/>
  <c r="G5547" i="11"/>
  <c r="G5548" i="11"/>
  <c r="G5549" i="11"/>
  <c r="G5550" i="11"/>
  <c r="G5551" i="11"/>
  <c r="G5552" i="11"/>
  <c r="G5553" i="11"/>
  <c r="G5554" i="11"/>
  <c r="G5555" i="11"/>
  <c r="G5556" i="11"/>
  <c r="G5557" i="11"/>
  <c r="G5558" i="11"/>
  <c r="G5559" i="11"/>
  <c r="G5560" i="11"/>
  <c r="G5561" i="11"/>
  <c r="G5562" i="11"/>
  <c r="G5563" i="11"/>
  <c r="G5564" i="11"/>
  <c r="G5565" i="11"/>
  <c r="G5566" i="11"/>
  <c r="G5567" i="11"/>
  <c r="G5568" i="11"/>
  <c r="G5569" i="11"/>
  <c r="G5570" i="11"/>
  <c r="G5571" i="11"/>
  <c r="G5572" i="11"/>
  <c r="G5573" i="11"/>
  <c r="G5574" i="11"/>
  <c r="G5575" i="11"/>
  <c r="G5576" i="11"/>
  <c r="G5577" i="11"/>
  <c r="G5578" i="11"/>
  <c r="G5579" i="11"/>
  <c r="G5580" i="11"/>
  <c r="G5581" i="11"/>
  <c r="G5582" i="11"/>
  <c r="G5583" i="11"/>
  <c r="G5584" i="11"/>
  <c r="G5585" i="11"/>
  <c r="G5586" i="11"/>
  <c r="G5587" i="11"/>
  <c r="G5588" i="11"/>
  <c r="G5589" i="11"/>
  <c r="G5590" i="11"/>
  <c r="G5591" i="11"/>
  <c r="G5592" i="11"/>
  <c r="G5593" i="11"/>
  <c r="G5594" i="11"/>
  <c r="G5595" i="11"/>
  <c r="G5596" i="11"/>
  <c r="G5597" i="11"/>
  <c r="G5598" i="11"/>
  <c r="G5599" i="11"/>
  <c r="G5600" i="11"/>
  <c r="G5601" i="11"/>
  <c r="G5602" i="11"/>
  <c r="G5603" i="11"/>
  <c r="G5604" i="11"/>
  <c r="G5605" i="11"/>
  <c r="G5606" i="11"/>
  <c r="G5607" i="11"/>
  <c r="G5608" i="11"/>
  <c r="G5609" i="11"/>
  <c r="G5610" i="11"/>
  <c r="G5611" i="11"/>
  <c r="G5612" i="11"/>
  <c r="G5613" i="11"/>
  <c r="G5614" i="11"/>
  <c r="G5615" i="11"/>
  <c r="G5616" i="11"/>
  <c r="G5617" i="11"/>
  <c r="G5618" i="11"/>
  <c r="G5619" i="11"/>
  <c r="G5620" i="11"/>
  <c r="G5621" i="11"/>
  <c r="G5622" i="11"/>
  <c r="G5623" i="11"/>
  <c r="G5624" i="11"/>
  <c r="G5625" i="11"/>
  <c r="G5626" i="11"/>
  <c r="G5627" i="11"/>
  <c r="G5628" i="11"/>
  <c r="G5629" i="11"/>
  <c r="G5630" i="11"/>
  <c r="G5631" i="11"/>
  <c r="G5632" i="11"/>
  <c r="G5633" i="11"/>
  <c r="G5634" i="11"/>
  <c r="G5635" i="11"/>
  <c r="G5636" i="11"/>
  <c r="G5637" i="11"/>
  <c r="G5638" i="11"/>
  <c r="G5639" i="11"/>
  <c r="G5640" i="11"/>
  <c r="G5641" i="11"/>
  <c r="G5642" i="11"/>
  <c r="G5643" i="11"/>
  <c r="G5644" i="11"/>
  <c r="G5645" i="11"/>
  <c r="G5646" i="11"/>
  <c r="G5647" i="11"/>
  <c r="G5648" i="11"/>
  <c r="G5649" i="11"/>
  <c r="G5650" i="11"/>
  <c r="G5651" i="11"/>
  <c r="G5652" i="11"/>
  <c r="G5653" i="11"/>
  <c r="G5654" i="11"/>
  <c r="G5655" i="11"/>
  <c r="G5656" i="11"/>
  <c r="G5657" i="11"/>
  <c r="G5658" i="11"/>
  <c r="G5659" i="11"/>
  <c r="G5660" i="11"/>
  <c r="G5661" i="11"/>
  <c r="G5662" i="11"/>
  <c r="G5663" i="11"/>
  <c r="G5664" i="11"/>
  <c r="G5665" i="11"/>
  <c r="G5666" i="11"/>
  <c r="G5667" i="11"/>
  <c r="G5668" i="11"/>
  <c r="G5669" i="11"/>
  <c r="G5670" i="11"/>
  <c r="G5671" i="11"/>
  <c r="G5672" i="11"/>
  <c r="G5673" i="11"/>
  <c r="G5674" i="11"/>
  <c r="G5675" i="11"/>
  <c r="G5676" i="11"/>
  <c r="G5677" i="11"/>
  <c r="G5678" i="11"/>
  <c r="G5679" i="11"/>
  <c r="G5680" i="11"/>
  <c r="G5681" i="11"/>
  <c r="G5682" i="11"/>
  <c r="G5683" i="11"/>
  <c r="G5684" i="11"/>
  <c r="G5685" i="11"/>
  <c r="G5686" i="11"/>
  <c r="G5687" i="11"/>
  <c r="G5688" i="11"/>
  <c r="G5689" i="11"/>
  <c r="G5690" i="11"/>
  <c r="G5691" i="11"/>
  <c r="G5692" i="11"/>
  <c r="G5693" i="11"/>
  <c r="G5694" i="11"/>
  <c r="G5695" i="11"/>
  <c r="G5696" i="11"/>
  <c r="G5697" i="11"/>
  <c r="G5698" i="11"/>
  <c r="G5699" i="11"/>
  <c r="G5700" i="11"/>
  <c r="G5701" i="11"/>
  <c r="G5702" i="11"/>
  <c r="G5703" i="11"/>
  <c r="G5704" i="11"/>
  <c r="G5705" i="11"/>
  <c r="G5706" i="11"/>
  <c r="G5707" i="11"/>
  <c r="G5708" i="11"/>
  <c r="G5709" i="11"/>
  <c r="G5710" i="11"/>
  <c r="G5711" i="11"/>
  <c r="G5712" i="11"/>
  <c r="G5713" i="11"/>
  <c r="G5714" i="11"/>
  <c r="G5715" i="11"/>
  <c r="G5716" i="11"/>
  <c r="G5717" i="11"/>
  <c r="G5718" i="11"/>
  <c r="G5719" i="11"/>
  <c r="G5720" i="11"/>
  <c r="G5721" i="11"/>
  <c r="G5722" i="11"/>
  <c r="G5723" i="11"/>
  <c r="G5724" i="11"/>
  <c r="G5725" i="11"/>
  <c r="G5726" i="11"/>
  <c r="G5727" i="11"/>
  <c r="G5728" i="11"/>
  <c r="G5729" i="11"/>
  <c r="G5730" i="11"/>
  <c r="G5731" i="11"/>
  <c r="G5732" i="11"/>
  <c r="G5733" i="11"/>
  <c r="G5734" i="11"/>
  <c r="G5735" i="11"/>
  <c r="G5736" i="11"/>
  <c r="G5737" i="11"/>
  <c r="G5738" i="11"/>
  <c r="G5739" i="11"/>
  <c r="G5740" i="11"/>
  <c r="G5741" i="11"/>
  <c r="G5742" i="11"/>
  <c r="G5743" i="11"/>
  <c r="G5744" i="11"/>
  <c r="G5745" i="11"/>
  <c r="G5746" i="11"/>
  <c r="G5747" i="11"/>
  <c r="G5748" i="11"/>
  <c r="G5749" i="11"/>
  <c r="G5750" i="11"/>
  <c r="G5751" i="11"/>
  <c r="G5752" i="11"/>
  <c r="G5753" i="11"/>
  <c r="G5754" i="11"/>
  <c r="G5755" i="11"/>
  <c r="G5756" i="11"/>
  <c r="G5757" i="11"/>
  <c r="G5758" i="11"/>
  <c r="G5759" i="11"/>
  <c r="G5760" i="11"/>
  <c r="G5761" i="11"/>
  <c r="G5762" i="11"/>
  <c r="G5763" i="11"/>
  <c r="G5764" i="11"/>
  <c r="G5765" i="11"/>
  <c r="G5766" i="11"/>
  <c r="G5767" i="11"/>
  <c r="G5768" i="11"/>
  <c r="G5769" i="11"/>
  <c r="G5770" i="11"/>
  <c r="G5771" i="11"/>
  <c r="G5772" i="11"/>
  <c r="G5773" i="11"/>
  <c r="G5774" i="11"/>
  <c r="G5775" i="11"/>
  <c r="G5776" i="11"/>
  <c r="G5777" i="11"/>
  <c r="G5778" i="11"/>
  <c r="G5779" i="11"/>
  <c r="G5780" i="11"/>
  <c r="G5781" i="11"/>
  <c r="G5782" i="11"/>
  <c r="G5783" i="11"/>
  <c r="G5784" i="11"/>
  <c r="G5785" i="11"/>
  <c r="G5786" i="11"/>
  <c r="G5787" i="11"/>
  <c r="G5788" i="11"/>
  <c r="G5789" i="11"/>
  <c r="G5790" i="11"/>
  <c r="G5791" i="11"/>
  <c r="G5792" i="11"/>
  <c r="G5793" i="11"/>
  <c r="G5794" i="11"/>
  <c r="G5795" i="11"/>
  <c r="G5796" i="11"/>
  <c r="G5797" i="11"/>
  <c r="G5798" i="11"/>
  <c r="G5799" i="11"/>
  <c r="G5800" i="11"/>
  <c r="G5801" i="11"/>
  <c r="G5802" i="11"/>
  <c r="G5803" i="11"/>
  <c r="G5804" i="11"/>
  <c r="G5805" i="11"/>
  <c r="G5806" i="11"/>
  <c r="G5807" i="11"/>
  <c r="G5808" i="11"/>
  <c r="G5809" i="11"/>
  <c r="G5810" i="11"/>
  <c r="G5811" i="11"/>
  <c r="G5812" i="11"/>
  <c r="G5813" i="11"/>
  <c r="G5814" i="11"/>
  <c r="G5815" i="11"/>
  <c r="G5816" i="11"/>
  <c r="G5817" i="11"/>
  <c r="G5818" i="11"/>
  <c r="G5819" i="11"/>
  <c r="G5820" i="11"/>
  <c r="G5821" i="11"/>
  <c r="G5822" i="11"/>
  <c r="G5823" i="11"/>
  <c r="G5824" i="11"/>
  <c r="G5825" i="11"/>
  <c r="G5826" i="11"/>
  <c r="G5827" i="11"/>
  <c r="G5828" i="11"/>
  <c r="G5829" i="11"/>
  <c r="G5830" i="11"/>
  <c r="G5831" i="11"/>
  <c r="G5832" i="11"/>
  <c r="G5833" i="11"/>
  <c r="G5834" i="11"/>
  <c r="G5835" i="11"/>
  <c r="G5836" i="11"/>
  <c r="G5837" i="11"/>
  <c r="G5838" i="11"/>
  <c r="G5839" i="11"/>
  <c r="G5840" i="11"/>
  <c r="G5841" i="11"/>
  <c r="G5842" i="11"/>
  <c r="G5843" i="11"/>
  <c r="G5844" i="11"/>
  <c r="G5845" i="11"/>
  <c r="G5846" i="11"/>
  <c r="G5847" i="11"/>
  <c r="G5848" i="11"/>
  <c r="G5849" i="11"/>
  <c r="G5850" i="11"/>
  <c r="G5851" i="11"/>
  <c r="G5852" i="11"/>
  <c r="G5853" i="11"/>
  <c r="G5854" i="11"/>
  <c r="G5855" i="11"/>
  <c r="G5856" i="11"/>
  <c r="G5857" i="11"/>
  <c r="G5858" i="11"/>
  <c r="G5859" i="11"/>
  <c r="G5860" i="11"/>
  <c r="G5861" i="11"/>
  <c r="G5862" i="11"/>
  <c r="G5863" i="11"/>
  <c r="G5864" i="11"/>
  <c r="G5865" i="11"/>
  <c r="G5866" i="11"/>
  <c r="G5867" i="11"/>
  <c r="G5868" i="11"/>
  <c r="G5869" i="11"/>
  <c r="G5870" i="11"/>
  <c r="G5871" i="11"/>
  <c r="G5872" i="11"/>
  <c r="G5873" i="11"/>
  <c r="G5874" i="11"/>
  <c r="G5875" i="11"/>
  <c r="G5876" i="11"/>
  <c r="G5877" i="11"/>
  <c r="G5878" i="11"/>
  <c r="G5879" i="11"/>
  <c r="G5880" i="11"/>
  <c r="G5881" i="11"/>
  <c r="G5882" i="11"/>
  <c r="G5883" i="11"/>
  <c r="G5884" i="11"/>
  <c r="G5885" i="11"/>
  <c r="G5886" i="11"/>
  <c r="G5887" i="11"/>
  <c r="G5888" i="11"/>
  <c r="G5889" i="11"/>
  <c r="G5890" i="11"/>
  <c r="G5891" i="11"/>
  <c r="G5892" i="11"/>
  <c r="G5893" i="11"/>
  <c r="G5894" i="11"/>
  <c r="G5895" i="11"/>
  <c r="G5896" i="11"/>
  <c r="G5897" i="11"/>
  <c r="G5898" i="11"/>
  <c r="G5899" i="11"/>
  <c r="G5900" i="11"/>
  <c r="G5901" i="11"/>
  <c r="G5902" i="11"/>
  <c r="G5903" i="11"/>
  <c r="G5904" i="11"/>
  <c r="G5905" i="11"/>
  <c r="G5906" i="11"/>
  <c r="G5907" i="11"/>
  <c r="G5908" i="11"/>
  <c r="G5909" i="11"/>
  <c r="G5910" i="11"/>
  <c r="G5911" i="11"/>
  <c r="G5912" i="11"/>
  <c r="G5913" i="11"/>
  <c r="G5914" i="11"/>
  <c r="G5915" i="11"/>
  <c r="G5916" i="11"/>
  <c r="G5917" i="11"/>
  <c r="G5918" i="11"/>
  <c r="G5919" i="11"/>
  <c r="G5920" i="11"/>
  <c r="G5921" i="11"/>
  <c r="G5922" i="11"/>
  <c r="G5923" i="11"/>
  <c r="G5924" i="11"/>
  <c r="G5925" i="11"/>
  <c r="G5926" i="11"/>
  <c r="G5927" i="11"/>
  <c r="G5928" i="11"/>
  <c r="G5929" i="11"/>
  <c r="G5930" i="11"/>
  <c r="G5931" i="11"/>
  <c r="G5932" i="11"/>
  <c r="G5933" i="11"/>
  <c r="G5934" i="11"/>
  <c r="G5935" i="11"/>
  <c r="G5936" i="11"/>
  <c r="G5937" i="11"/>
  <c r="G5938" i="11"/>
  <c r="G5939" i="11"/>
  <c r="G5940" i="11"/>
  <c r="G5941" i="11"/>
  <c r="G5942" i="11"/>
  <c r="G5943" i="11"/>
  <c r="G5944" i="11"/>
  <c r="G5945" i="11"/>
  <c r="G5946" i="11"/>
  <c r="G5947" i="11"/>
  <c r="G5948" i="11"/>
  <c r="G5949" i="11"/>
  <c r="G5950" i="11"/>
  <c r="G5951" i="11"/>
  <c r="G5952" i="11"/>
  <c r="G5953" i="11"/>
  <c r="G5954" i="11"/>
  <c r="G5955" i="11"/>
  <c r="G5956" i="11"/>
  <c r="G5957" i="11"/>
  <c r="G5958" i="11"/>
  <c r="G5959" i="11"/>
  <c r="G5960" i="11"/>
  <c r="G5961" i="11"/>
  <c r="G5962" i="11"/>
  <c r="G5963" i="11"/>
  <c r="G5964" i="11"/>
  <c r="G5965" i="11"/>
  <c r="G5966" i="11"/>
  <c r="G5967" i="11"/>
  <c r="G5968" i="11"/>
  <c r="G5969" i="11"/>
  <c r="G5970" i="11"/>
  <c r="G5971" i="11"/>
  <c r="G5972" i="11"/>
  <c r="G5973" i="11"/>
  <c r="G5974" i="11"/>
  <c r="G5975" i="11"/>
  <c r="G5976" i="11"/>
  <c r="G5977" i="11"/>
  <c r="G5978" i="11"/>
  <c r="G5979" i="11"/>
  <c r="G5980" i="11"/>
  <c r="G5981" i="11"/>
  <c r="G5982" i="11"/>
  <c r="G5983" i="11"/>
  <c r="G5984" i="11"/>
  <c r="G5985" i="11"/>
  <c r="G5986" i="11"/>
  <c r="G5987" i="11"/>
  <c r="G5988" i="11"/>
  <c r="G5989" i="11"/>
  <c r="G5990" i="11"/>
  <c r="G5991" i="11"/>
  <c r="G5992" i="11"/>
  <c r="G5993" i="11"/>
  <c r="G5994" i="11"/>
  <c r="G5995" i="11"/>
  <c r="G5996" i="11"/>
  <c r="G5997" i="11"/>
  <c r="G5998" i="11"/>
  <c r="G5999" i="11"/>
  <c r="G6000" i="11"/>
  <c r="G6001" i="11"/>
  <c r="G6002" i="11"/>
  <c r="G6003" i="11"/>
  <c r="G6004" i="11"/>
  <c r="G6005" i="11"/>
  <c r="G6006" i="11"/>
  <c r="G6007" i="11"/>
  <c r="G6008" i="11"/>
  <c r="G6009" i="11"/>
  <c r="G6010" i="11"/>
  <c r="G6011" i="11"/>
  <c r="G6012" i="11"/>
  <c r="G6013" i="11"/>
  <c r="G6014" i="11"/>
  <c r="G6015" i="11"/>
  <c r="G6016" i="11"/>
  <c r="G6017" i="11"/>
  <c r="G6018" i="11"/>
  <c r="G6019" i="11"/>
  <c r="G6020" i="11"/>
  <c r="G6021" i="11"/>
  <c r="G6022" i="11"/>
  <c r="G6023" i="11"/>
  <c r="G6024" i="11"/>
  <c r="G6025" i="11"/>
  <c r="G6026" i="11"/>
  <c r="G6027" i="11"/>
  <c r="G6028" i="11"/>
  <c r="G6029" i="11"/>
  <c r="G6030" i="11"/>
  <c r="G6031" i="11"/>
  <c r="G6032" i="11"/>
  <c r="G6033" i="11"/>
  <c r="G6034" i="11"/>
  <c r="G6035" i="11"/>
  <c r="G6036" i="11"/>
  <c r="G6037" i="11"/>
  <c r="G6038" i="11"/>
  <c r="G6039" i="11"/>
  <c r="G6040" i="11"/>
  <c r="G6041" i="11"/>
  <c r="G6042" i="11"/>
  <c r="G6043" i="11"/>
  <c r="G6044" i="11"/>
  <c r="G6045" i="11"/>
  <c r="G6046" i="11"/>
  <c r="G6047" i="11"/>
  <c r="G6048" i="11"/>
  <c r="G6049" i="11"/>
  <c r="G6050" i="11"/>
  <c r="G6051" i="11"/>
  <c r="G6052" i="11"/>
  <c r="G6053" i="11"/>
  <c r="G6054" i="11"/>
  <c r="G6055" i="11"/>
  <c r="G6056" i="11"/>
  <c r="G6057" i="11"/>
  <c r="G6058" i="11"/>
  <c r="G6059" i="11"/>
  <c r="G6060" i="11"/>
  <c r="G6061" i="11"/>
  <c r="G6062" i="11"/>
  <c r="G6063" i="11"/>
  <c r="G6064" i="11"/>
  <c r="G6065" i="11"/>
  <c r="G6066" i="11"/>
  <c r="G6067" i="11"/>
  <c r="G6068" i="11"/>
  <c r="G6069" i="11"/>
  <c r="G6070" i="11"/>
  <c r="G6071" i="11"/>
  <c r="G6072" i="11"/>
  <c r="G6073" i="11"/>
  <c r="G6074" i="11"/>
  <c r="G6075" i="11"/>
  <c r="G6076" i="11"/>
  <c r="G6077" i="11"/>
  <c r="G6078" i="11"/>
  <c r="G6079" i="11"/>
  <c r="G6080" i="11"/>
  <c r="G6081" i="11"/>
  <c r="G6082" i="11"/>
  <c r="G6083" i="11"/>
  <c r="G6084" i="11"/>
  <c r="G6085" i="11"/>
  <c r="G6086" i="11"/>
  <c r="G6087" i="11"/>
  <c r="G6088" i="11"/>
  <c r="G6089" i="11"/>
  <c r="G6090" i="11"/>
  <c r="G6091" i="11"/>
  <c r="G6092" i="11"/>
  <c r="G6093" i="11"/>
  <c r="G6094" i="11"/>
  <c r="G6095" i="11"/>
  <c r="G6096" i="11"/>
  <c r="G6097" i="11"/>
  <c r="G6098" i="11"/>
  <c r="G6099" i="11"/>
  <c r="G6100" i="11"/>
  <c r="G6101" i="11"/>
  <c r="G6102" i="11"/>
  <c r="G6103" i="11"/>
  <c r="G6104" i="11"/>
  <c r="G6105" i="11"/>
  <c r="G6106" i="11"/>
  <c r="G6107" i="11"/>
  <c r="G6108" i="11"/>
  <c r="G6109" i="11"/>
  <c r="G6110" i="11"/>
  <c r="G6111" i="11"/>
  <c r="G6112" i="11"/>
  <c r="G6113" i="11"/>
  <c r="G6114" i="11"/>
  <c r="G6115" i="11"/>
  <c r="G6116" i="11"/>
  <c r="G6117" i="11"/>
  <c r="G6118" i="11"/>
  <c r="G6119" i="11"/>
  <c r="G6120" i="11"/>
  <c r="G6121" i="11"/>
  <c r="G6122" i="11"/>
  <c r="G6123" i="11"/>
  <c r="G6124" i="11"/>
  <c r="G6125" i="11"/>
  <c r="G6126" i="11"/>
  <c r="G6127" i="11"/>
  <c r="G6128" i="11"/>
  <c r="G6129" i="11"/>
  <c r="G6130" i="11"/>
  <c r="G6131" i="11"/>
  <c r="G6132" i="11"/>
  <c r="G6133" i="11"/>
  <c r="G6134" i="11"/>
  <c r="G6135" i="11"/>
  <c r="G6136" i="11"/>
  <c r="G6137" i="11"/>
  <c r="G6138" i="11"/>
  <c r="G6139" i="11"/>
  <c r="G6140" i="11"/>
  <c r="G6141" i="11"/>
  <c r="G6142" i="11"/>
  <c r="G6143" i="11"/>
  <c r="G6144" i="11"/>
  <c r="G6145" i="11"/>
  <c r="G6146" i="11"/>
  <c r="G6147" i="11"/>
  <c r="G6148" i="11"/>
  <c r="G6149" i="11"/>
  <c r="G6150" i="11"/>
  <c r="G6151" i="11"/>
  <c r="G6152" i="11"/>
  <c r="G6153" i="11"/>
  <c r="G6154" i="11"/>
  <c r="G6155" i="11"/>
  <c r="G6156" i="11"/>
  <c r="G6157" i="11"/>
  <c r="G6158" i="11"/>
  <c r="G6159" i="11"/>
  <c r="G6160" i="11"/>
  <c r="G6161" i="11"/>
  <c r="G6162" i="11"/>
  <c r="G6163" i="11"/>
  <c r="G6164" i="11"/>
  <c r="G6165" i="11"/>
  <c r="G6166" i="11"/>
  <c r="G6167" i="11"/>
  <c r="G6168" i="11"/>
  <c r="G6169" i="11"/>
  <c r="G6170" i="11"/>
  <c r="G6171" i="11"/>
  <c r="G6172" i="11"/>
  <c r="G6173" i="11"/>
  <c r="G6174" i="11"/>
  <c r="G6175" i="11"/>
  <c r="G6176" i="11"/>
  <c r="G6177" i="11"/>
  <c r="G6178" i="11"/>
  <c r="G6179" i="11"/>
  <c r="G6180" i="11"/>
  <c r="G6181" i="11"/>
  <c r="G6182" i="11"/>
  <c r="G6183" i="11"/>
  <c r="G6184" i="11"/>
  <c r="G6185" i="11"/>
  <c r="G6186" i="11"/>
  <c r="G6187" i="11"/>
  <c r="G6188" i="11"/>
  <c r="G6189" i="11"/>
  <c r="G6190" i="11"/>
  <c r="G6191" i="11"/>
  <c r="G6192" i="11"/>
  <c r="G6193" i="11"/>
  <c r="G6194" i="11"/>
  <c r="G6195" i="11"/>
  <c r="G6196" i="11"/>
  <c r="G6197" i="11"/>
  <c r="G6198" i="11"/>
  <c r="G6199" i="11"/>
  <c r="G6200" i="11"/>
  <c r="G6201" i="11"/>
  <c r="G6202" i="11"/>
  <c r="G6203" i="11"/>
  <c r="G6204" i="11"/>
  <c r="G6205" i="11"/>
  <c r="G6206" i="11"/>
  <c r="G6207" i="11"/>
  <c r="G6208" i="11"/>
  <c r="G6209" i="11"/>
  <c r="G6210" i="11"/>
  <c r="G6211" i="11"/>
  <c r="G6212" i="11"/>
  <c r="G6213" i="11"/>
  <c r="G6214" i="11"/>
  <c r="G6215" i="11"/>
  <c r="G6216" i="11"/>
  <c r="G6217" i="11"/>
  <c r="G6218" i="11"/>
  <c r="G6219" i="11"/>
  <c r="G6220" i="11"/>
  <c r="G6221" i="11"/>
  <c r="G6222" i="11"/>
  <c r="G6223" i="11"/>
  <c r="G6224" i="11"/>
  <c r="G6225" i="11"/>
  <c r="G6226" i="11"/>
  <c r="G6227" i="11"/>
  <c r="G6228" i="11"/>
  <c r="G6229" i="11"/>
  <c r="G6230" i="11"/>
  <c r="G6231" i="11"/>
  <c r="G6232" i="11"/>
  <c r="G6233" i="11"/>
  <c r="G6234" i="11"/>
  <c r="G6235" i="11"/>
  <c r="G6236" i="11"/>
  <c r="G6237" i="11"/>
  <c r="G6238" i="11"/>
  <c r="G6239" i="11"/>
  <c r="G6240" i="11"/>
  <c r="G6241" i="11"/>
  <c r="G6242" i="11"/>
  <c r="G6243" i="11"/>
  <c r="G6244" i="11"/>
  <c r="G6245" i="11"/>
  <c r="G6246" i="11"/>
  <c r="G6247" i="11"/>
  <c r="G6248" i="11"/>
  <c r="G6249" i="11"/>
  <c r="G6250" i="11"/>
  <c r="G6251" i="11"/>
  <c r="G6252" i="11"/>
  <c r="G6253" i="11"/>
  <c r="G6254" i="11"/>
  <c r="G6255" i="11"/>
  <c r="G6256" i="11"/>
  <c r="G6257" i="11"/>
  <c r="G6258" i="11"/>
  <c r="G6259" i="11"/>
  <c r="G6260" i="11"/>
  <c r="G6261" i="11"/>
  <c r="G6262" i="11"/>
  <c r="G6263" i="11"/>
  <c r="G6264" i="11"/>
  <c r="G6265" i="11"/>
  <c r="G6266" i="11"/>
  <c r="G6267" i="11"/>
  <c r="G6268" i="11"/>
  <c r="G6269" i="11"/>
  <c r="G6270" i="11"/>
  <c r="G6271" i="11"/>
  <c r="G6272" i="11"/>
  <c r="G6273" i="11"/>
  <c r="G6274" i="11"/>
  <c r="G6275" i="11"/>
  <c r="G6276" i="11"/>
  <c r="G6277" i="11"/>
  <c r="G6278" i="11"/>
  <c r="G6279" i="11"/>
  <c r="G6280" i="11"/>
  <c r="G6281" i="11"/>
  <c r="G6282" i="11"/>
  <c r="G6283" i="11"/>
  <c r="G6284" i="11"/>
  <c r="G6285" i="11"/>
  <c r="G6286" i="11"/>
  <c r="G6287" i="11"/>
  <c r="G6288" i="11"/>
  <c r="G6289" i="11"/>
  <c r="G6290" i="11"/>
  <c r="G6291" i="11"/>
  <c r="G6292" i="11"/>
  <c r="G6293" i="11"/>
  <c r="G6294" i="11"/>
  <c r="G6295" i="11"/>
  <c r="G6296" i="11"/>
  <c r="G6297" i="11"/>
  <c r="G6298" i="11"/>
  <c r="G6299" i="11"/>
  <c r="G6300" i="11"/>
  <c r="G6301" i="11"/>
  <c r="G6302" i="11"/>
  <c r="G6303" i="11"/>
  <c r="G6304" i="11"/>
  <c r="G6305" i="11"/>
  <c r="G6306" i="11"/>
  <c r="G6307" i="11"/>
  <c r="G6308" i="11"/>
  <c r="G6309" i="11"/>
  <c r="G6310" i="11"/>
  <c r="G6311" i="11"/>
  <c r="G6312" i="11"/>
  <c r="G6313" i="11"/>
  <c r="G6314" i="11"/>
  <c r="G6315" i="11"/>
  <c r="G6316" i="11"/>
  <c r="G6317" i="11"/>
  <c r="G6318" i="11"/>
  <c r="G6319" i="11"/>
  <c r="G6320" i="11"/>
  <c r="G6321" i="11"/>
  <c r="G6322" i="11"/>
  <c r="G6323" i="11"/>
  <c r="G6324" i="11"/>
  <c r="G6325" i="11"/>
  <c r="G6326" i="11"/>
  <c r="G6327" i="11"/>
  <c r="G6328" i="11"/>
  <c r="G6329" i="11"/>
  <c r="G6330" i="11"/>
  <c r="G6331" i="11"/>
  <c r="G6332" i="11"/>
  <c r="G6333" i="11"/>
  <c r="G6334" i="11"/>
  <c r="G6335" i="11"/>
  <c r="G6336" i="11"/>
  <c r="G6337" i="11"/>
  <c r="G6338" i="11"/>
  <c r="G6339" i="11"/>
  <c r="G6340" i="11"/>
  <c r="G6341" i="11"/>
  <c r="G6342" i="11"/>
  <c r="G6343" i="11"/>
  <c r="G6344" i="11"/>
  <c r="G6345" i="11"/>
  <c r="G6346" i="11"/>
  <c r="G6347" i="11"/>
  <c r="G6348" i="11"/>
  <c r="G6349" i="11"/>
  <c r="G6350" i="11"/>
  <c r="G6351" i="11"/>
  <c r="G6352" i="11"/>
  <c r="G6353" i="11"/>
  <c r="G6354" i="11"/>
  <c r="G6355" i="11"/>
  <c r="G6356" i="11"/>
  <c r="G6357" i="11"/>
  <c r="G6358" i="11"/>
  <c r="G6359" i="11"/>
  <c r="G6360" i="11"/>
  <c r="G6361" i="11"/>
  <c r="G6362" i="11"/>
  <c r="G6363" i="11"/>
  <c r="G6364" i="11"/>
  <c r="G6365" i="11"/>
  <c r="G6366" i="11"/>
  <c r="G6367" i="11"/>
  <c r="G6368" i="11"/>
  <c r="G6369" i="11"/>
  <c r="G6370" i="11"/>
  <c r="G6371" i="11"/>
  <c r="G6372" i="11"/>
  <c r="G6373" i="11"/>
  <c r="G6374" i="11"/>
  <c r="G6375" i="11"/>
  <c r="G6376" i="11"/>
  <c r="G6377" i="11"/>
  <c r="G6378" i="11"/>
  <c r="G6379" i="11"/>
  <c r="G6380" i="11"/>
  <c r="G6381" i="11"/>
  <c r="G6382" i="11"/>
  <c r="G6383" i="11"/>
  <c r="G6384" i="11"/>
  <c r="G6385" i="11"/>
  <c r="G6386" i="11"/>
  <c r="G6387" i="11"/>
  <c r="G6388" i="11"/>
  <c r="G6389" i="11"/>
  <c r="G6390" i="11"/>
  <c r="G6391" i="11"/>
  <c r="G6392" i="11"/>
  <c r="G6393" i="11"/>
  <c r="G6394" i="11"/>
  <c r="G6395" i="11"/>
  <c r="G6396" i="11"/>
  <c r="G6397" i="11"/>
  <c r="G6398" i="11"/>
  <c r="G6399" i="11"/>
  <c r="G6400" i="11"/>
  <c r="G6401" i="11"/>
  <c r="G6402" i="11"/>
  <c r="G6403" i="11"/>
  <c r="G6404" i="11"/>
  <c r="G6405" i="11"/>
  <c r="G6406" i="11"/>
  <c r="G6407" i="11"/>
  <c r="G6408" i="11"/>
  <c r="G6409" i="11"/>
  <c r="G6410" i="11"/>
  <c r="G6411" i="11"/>
  <c r="G6412" i="11"/>
  <c r="G6413" i="11"/>
  <c r="G6414" i="11"/>
  <c r="G6415" i="11"/>
  <c r="G6416" i="11"/>
  <c r="G6417" i="11"/>
  <c r="G6418" i="11"/>
  <c r="G6419" i="11"/>
  <c r="G6420" i="11"/>
  <c r="G6421" i="11"/>
  <c r="G6422" i="11"/>
  <c r="G6423" i="11"/>
  <c r="G6424" i="11"/>
  <c r="G6425" i="11"/>
  <c r="G6426" i="11"/>
  <c r="G6427" i="11"/>
  <c r="G6428" i="11"/>
  <c r="G6429" i="11"/>
  <c r="G6430" i="11"/>
  <c r="G6431" i="11"/>
  <c r="G6432" i="11"/>
  <c r="G6433" i="11"/>
  <c r="G6434" i="11"/>
  <c r="G6435" i="11"/>
  <c r="G6436" i="11"/>
  <c r="G6437" i="11"/>
  <c r="G6438" i="11"/>
  <c r="G6439" i="11"/>
  <c r="G6440" i="11"/>
  <c r="G6441" i="11"/>
  <c r="G6442" i="11"/>
  <c r="G6443" i="11"/>
  <c r="G6444" i="11"/>
  <c r="G6445" i="11"/>
  <c r="G6446" i="11"/>
  <c r="G6447" i="11"/>
  <c r="G6448" i="11"/>
  <c r="G6449" i="11"/>
  <c r="G6450" i="11"/>
  <c r="G6451" i="11"/>
  <c r="G6452" i="11"/>
  <c r="G6453" i="11"/>
  <c r="G6454" i="11"/>
  <c r="G6455" i="11"/>
  <c r="G6456" i="11"/>
  <c r="G6457" i="11"/>
  <c r="G6458" i="11"/>
  <c r="G6459" i="11"/>
  <c r="G6460" i="11"/>
  <c r="G6461" i="11"/>
  <c r="G6462" i="11"/>
  <c r="G6463" i="11"/>
  <c r="G6464" i="11"/>
  <c r="G6465" i="11"/>
  <c r="G6466" i="11"/>
  <c r="G6467" i="11"/>
  <c r="G6468" i="11"/>
  <c r="G6469" i="11"/>
  <c r="G6470" i="11"/>
  <c r="G6471" i="11"/>
  <c r="G6472" i="11"/>
  <c r="G6473" i="11"/>
  <c r="G6474" i="11"/>
  <c r="G6475" i="11"/>
  <c r="G6476" i="11"/>
  <c r="G6477" i="11"/>
  <c r="G6478" i="11"/>
  <c r="G6479" i="11"/>
  <c r="G6480" i="11"/>
  <c r="G6481" i="11"/>
  <c r="G6482" i="11"/>
  <c r="G6483" i="11"/>
  <c r="G6484" i="11"/>
  <c r="G6485" i="11"/>
  <c r="G6486" i="11"/>
  <c r="G6487" i="11"/>
  <c r="G6488" i="11"/>
  <c r="G6489" i="11"/>
  <c r="G6490" i="11"/>
  <c r="G6491" i="11"/>
  <c r="G6492" i="11"/>
  <c r="G6493" i="11"/>
  <c r="G6494" i="11"/>
  <c r="G6495" i="11"/>
  <c r="G6496" i="11"/>
  <c r="G6497" i="11"/>
  <c r="G6498" i="11"/>
  <c r="G6499" i="11"/>
  <c r="G6500" i="11"/>
  <c r="G6501" i="11"/>
  <c r="G6502" i="11"/>
  <c r="G6503" i="11"/>
  <c r="G6504" i="11"/>
  <c r="G6505" i="11"/>
  <c r="G6506" i="11"/>
  <c r="G6507" i="11"/>
  <c r="G6508" i="11"/>
  <c r="G6509" i="11"/>
  <c r="G6510" i="11"/>
  <c r="G6511" i="11"/>
  <c r="G6512" i="11"/>
  <c r="G6513" i="11"/>
  <c r="G6514" i="11"/>
  <c r="G6515" i="11"/>
  <c r="G6516" i="11"/>
  <c r="G6517" i="11"/>
  <c r="G6518" i="11"/>
  <c r="G6519" i="11"/>
  <c r="G6520" i="11"/>
  <c r="G6521" i="11"/>
  <c r="G6522" i="11"/>
  <c r="G6523" i="11"/>
  <c r="G6524" i="11"/>
  <c r="G6525" i="11"/>
  <c r="G6526" i="11"/>
  <c r="G6527" i="11"/>
  <c r="G6528" i="11"/>
  <c r="G6529" i="11"/>
  <c r="G6530" i="11"/>
  <c r="G6531" i="11"/>
  <c r="G6532" i="11"/>
  <c r="G6533" i="11"/>
  <c r="G6534" i="11"/>
  <c r="G6535" i="11"/>
  <c r="G6536" i="11"/>
  <c r="G6537" i="11"/>
  <c r="G6538" i="11"/>
  <c r="G6539" i="11"/>
  <c r="G6540" i="11"/>
  <c r="G6541" i="11"/>
  <c r="G6542" i="11"/>
  <c r="G6543" i="11"/>
  <c r="G6544" i="11"/>
  <c r="G6545" i="11"/>
  <c r="G6546" i="11"/>
  <c r="G6547" i="11"/>
  <c r="G6548" i="11"/>
  <c r="G6549" i="11"/>
  <c r="G6550" i="11"/>
  <c r="G6551" i="11"/>
  <c r="G6552" i="11"/>
  <c r="G6553" i="11"/>
  <c r="G6554" i="11"/>
  <c r="G6555" i="11"/>
  <c r="G6556" i="11"/>
  <c r="G6557" i="11"/>
  <c r="G6558" i="11"/>
  <c r="G6559" i="11"/>
  <c r="G6560" i="11"/>
  <c r="G6561" i="11"/>
  <c r="G6562" i="11"/>
  <c r="G6563" i="11"/>
  <c r="G6564" i="11"/>
  <c r="G6565" i="11"/>
  <c r="G6566" i="11"/>
  <c r="G6567" i="11"/>
  <c r="G6568" i="11"/>
  <c r="G6569" i="11"/>
  <c r="G6570" i="11"/>
  <c r="G6571" i="11"/>
  <c r="G6572" i="11"/>
  <c r="G6573" i="11"/>
  <c r="G6574" i="11"/>
  <c r="G6575" i="11"/>
  <c r="G6576" i="11"/>
  <c r="G6577" i="11"/>
  <c r="G6578" i="11"/>
  <c r="G6579" i="11"/>
  <c r="G6580" i="11"/>
  <c r="G6581" i="11"/>
  <c r="G6582" i="11"/>
  <c r="G6583" i="11"/>
  <c r="G6584" i="11"/>
  <c r="G6585" i="11"/>
  <c r="G6586" i="11"/>
  <c r="G6587" i="11"/>
  <c r="G6588" i="11"/>
  <c r="G6589" i="11"/>
  <c r="G6590" i="11"/>
  <c r="G6591" i="11"/>
  <c r="G6592" i="11"/>
  <c r="G6593" i="11"/>
  <c r="G6594" i="11"/>
  <c r="G6595" i="11"/>
  <c r="G6596" i="11"/>
  <c r="G6597" i="11"/>
  <c r="G6598" i="11"/>
  <c r="G6599" i="11"/>
  <c r="G6600" i="11"/>
  <c r="G6601" i="11"/>
  <c r="G6602" i="11"/>
  <c r="G6603" i="11"/>
  <c r="G6604" i="11"/>
  <c r="G6605" i="11"/>
  <c r="G6606" i="11"/>
  <c r="G6607" i="11"/>
  <c r="G6608" i="11"/>
  <c r="G6609" i="11"/>
  <c r="G6610" i="11"/>
  <c r="G6611" i="11"/>
  <c r="G6612" i="11"/>
  <c r="G6613" i="11"/>
  <c r="G6614" i="11"/>
  <c r="G6615" i="11"/>
  <c r="G6616" i="11"/>
  <c r="G6617" i="11"/>
  <c r="G6618" i="11"/>
  <c r="G6619" i="11"/>
  <c r="G6620" i="11"/>
  <c r="G6621" i="11"/>
  <c r="G6622" i="11"/>
  <c r="G6623" i="11"/>
  <c r="G6624" i="11"/>
  <c r="G6625" i="11"/>
  <c r="G6626" i="11"/>
  <c r="G6627" i="11"/>
  <c r="G6628" i="11"/>
  <c r="G6629" i="11"/>
  <c r="G6630" i="11"/>
  <c r="G6631" i="11"/>
  <c r="G6632" i="11"/>
  <c r="G6633" i="11"/>
  <c r="G6634" i="11"/>
  <c r="G6635" i="11"/>
  <c r="G6636" i="11"/>
  <c r="G6637" i="11"/>
  <c r="G6638" i="11"/>
  <c r="G6639" i="11"/>
  <c r="G6640" i="11"/>
  <c r="G6641" i="11"/>
  <c r="G6642" i="11"/>
  <c r="G6643" i="11"/>
  <c r="G6644" i="11"/>
  <c r="G6645" i="11"/>
  <c r="G6646" i="11"/>
  <c r="G6647" i="11"/>
  <c r="G6648" i="11"/>
  <c r="G6649" i="11"/>
  <c r="G6650" i="11"/>
  <c r="G6651" i="11"/>
  <c r="G6652" i="11"/>
  <c r="G6653" i="11"/>
  <c r="G6654" i="11"/>
  <c r="G6655" i="11"/>
  <c r="G6656" i="11"/>
  <c r="G6657" i="11"/>
  <c r="G6658" i="11"/>
  <c r="G6659" i="11"/>
  <c r="G6660" i="11"/>
  <c r="G6661" i="11"/>
  <c r="G6662" i="11"/>
  <c r="G6663" i="11"/>
  <c r="G6664" i="11"/>
  <c r="G6665" i="11"/>
  <c r="G6666" i="11"/>
  <c r="G6667" i="11"/>
  <c r="G6668" i="11"/>
  <c r="G6669" i="11"/>
  <c r="G6670" i="11"/>
  <c r="G6671" i="11"/>
  <c r="G6672" i="11"/>
  <c r="G6673" i="11"/>
  <c r="G6674" i="11"/>
  <c r="G6675" i="11"/>
  <c r="G6676" i="11"/>
  <c r="G6677" i="11"/>
  <c r="G6678" i="11"/>
  <c r="G6679" i="11"/>
  <c r="G6680" i="11"/>
  <c r="G6681" i="11"/>
  <c r="G6682" i="11"/>
  <c r="G6683" i="11"/>
  <c r="G6684" i="11"/>
  <c r="G6685" i="11"/>
  <c r="G6686" i="11"/>
  <c r="G6687" i="11"/>
  <c r="G6688" i="11"/>
  <c r="G6689" i="11"/>
  <c r="G6690" i="11"/>
  <c r="G6691" i="11"/>
  <c r="G6692" i="11"/>
  <c r="G6693" i="11"/>
  <c r="G6694" i="11"/>
  <c r="G6695" i="11"/>
  <c r="G6696" i="11"/>
  <c r="G6697" i="11"/>
  <c r="G6698" i="11"/>
  <c r="G6699" i="11"/>
  <c r="G6700" i="11"/>
  <c r="G6701" i="11"/>
  <c r="G6702" i="11"/>
  <c r="G6703" i="11"/>
  <c r="G6704" i="11"/>
  <c r="G6705" i="11"/>
  <c r="G6706" i="11"/>
  <c r="G6707" i="11"/>
  <c r="G6708" i="11"/>
  <c r="G6709" i="11"/>
  <c r="G6710" i="11"/>
  <c r="G6711" i="11"/>
  <c r="G6712" i="11"/>
  <c r="G6713" i="11"/>
  <c r="G6714" i="11"/>
  <c r="G6715" i="11"/>
  <c r="G6716" i="11"/>
  <c r="G6717" i="11"/>
  <c r="G6718" i="11"/>
  <c r="G6719" i="11"/>
  <c r="G6720" i="11"/>
  <c r="G6721" i="11"/>
  <c r="G6722" i="11"/>
  <c r="G6723" i="11"/>
  <c r="G6724" i="11"/>
  <c r="G6725" i="11"/>
  <c r="G6726" i="11"/>
  <c r="G6727" i="11"/>
  <c r="G6728" i="11"/>
  <c r="G6729" i="11"/>
  <c r="G6730" i="11"/>
  <c r="G6731" i="11"/>
  <c r="G6732" i="11"/>
  <c r="G6733" i="11"/>
  <c r="G6734" i="11"/>
  <c r="G6735" i="11"/>
  <c r="G6736" i="11"/>
  <c r="G6737" i="11"/>
  <c r="G6738" i="11"/>
  <c r="G6739" i="11"/>
  <c r="G6740" i="11"/>
  <c r="G6741" i="11"/>
  <c r="G6742" i="11"/>
  <c r="G6743" i="11"/>
  <c r="G6744" i="11"/>
  <c r="G6745" i="11"/>
  <c r="G6746" i="11"/>
  <c r="G6747" i="11"/>
  <c r="G6748" i="11"/>
  <c r="G6749" i="11"/>
  <c r="G6750" i="11"/>
  <c r="G6751" i="11"/>
  <c r="G6752" i="11"/>
  <c r="G6753" i="11"/>
  <c r="G6754" i="11"/>
  <c r="G6755" i="11"/>
  <c r="G6756" i="11"/>
  <c r="G6757" i="11"/>
  <c r="G6758" i="11"/>
  <c r="G6759" i="11"/>
  <c r="G6760" i="11"/>
  <c r="G6761" i="11"/>
  <c r="G6762" i="11"/>
  <c r="G6763" i="11"/>
  <c r="G6764" i="11"/>
  <c r="G6765" i="11"/>
  <c r="G6766" i="11"/>
  <c r="G6767" i="11"/>
  <c r="G6768" i="11"/>
  <c r="G6769" i="11"/>
  <c r="G6770" i="11"/>
  <c r="G6771" i="11"/>
  <c r="G6772" i="11"/>
  <c r="G6773" i="11"/>
  <c r="G6774" i="11"/>
  <c r="G6775" i="11"/>
  <c r="G6776" i="11"/>
  <c r="G6777" i="11"/>
  <c r="G6778" i="11"/>
  <c r="G6779" i="11"/>
  <c r="G6780" i="11"/>
  <c r="G6781" i="11"/>
  <c r="G6782" i="11"/>
  <c r="G6783" i="11"/>
  <c r="G6784" i="11"/>
  <c r="G6785" i="11"/>
  <c r="G6786" i="11"/>
  <c r="G6787" i="11"/>
  <c r="G6788" i="11"/>
  <c r="G6789" i="11"/>
  <c r="G6790" i="11"/>
  <c r="G6791" i="11"/>
  <c r="G6792" i="11"/>
  <c r="G6793" i="11"/>
  <c r="G6794" i="11"/>
  <c r="G6795" i="11"/>
  <c r="G6796" i="11"/>
  <c r="G6797" i="11"/>
  <c r="G6798" i="11"/>
  <c r="G6799" i="11"/>
  <c r="G6800" i="11"/>
  <c r="G6801" i="11"/>
  <c r="G6802" i="11"/>
  <c r="G6803" i="11"/>
  <c r="G6804" i="11"/>
  <c r="G6805" i="11"/>
  <c r="G6806" i="11"/>
  <c r="G6807" i="11"/>
  <c r="G6808" i="11"/>
  <c r="G6809" i="11"/>
  <c r="G6810" i="11"/>
  <c r="G6811" i="11"/>
  <c r="G6812" i="11"/>
  <c r="G6813" i="11"/>
  <c r="G6814" i="11"/>
  <c r="G6815" i="11"/>
  <c r="G6816" i="11"/>
  <c r="G6817" i="11"/>
  <c r="G6818" i="11"/>
  <c r="G6819" i="11"/>
  <c r="G6820" i="11"/>
  <c r="G6821" i="11"/>
  <c r="G6822" i="11"/>
  <c r="G6823" i="11"/>
  <c r="G6824" i="11"/>
  <c r="G6825" i="11"/>
  <c r="G6826" i="11"/>
  <c r="G6827" i="11"/>
  <c r="G6828" i="11"/>
  <c r="G6829" i="11"/>
  <c r="G6830" i="11"/>
  <c r="G6831" i="11"/>
  <c r="G6832" i="11"/>
  <c r="G6833" i="11"/>
  <c r="G6834" i="11"/>
  <c r="G6835" i="11"/>
  <c r="G6836" i="11"/>
  <c r="G6837" i="11"/>
  <c r="G6838" i="11"/>
  <c r="G6839" i="11"/>
  <c r="G6840" i="11"/>
  <c r="G6841" i="11"/>
  <c r="G6842" i="11"/>
  <c r="G6843" i="11"/>
  <c r="G6844" i="11"/>
  <c r="G6845" i="11"/>
  <c r="G6846" i="11"/>
  <c r="G6847" i="11"/>
  <c r="G6848" i="11"/>
  <c r="G6849" i="11"/>
  <c r="G6850" i="11"/>
  <c r="G6851" i="11"/>
  <c r="G6852" i="11"/>
  <c r="G6853" i="11"/>
  <c r="G6854" i="11"/>
  <c r="G6855" i="11"/>
  <c r="G6856" i="11"/>
  <c r="G6857" i="11"/>
  <c r="G6858" i="11"/>
  <c r="G6859" i="11"/>
  <c r="G6860" i="11"/>
  <c r="G6861" i="11"/>
  <c r="G6862" i="11"/>
  <c r="G6863" i="11"/>
  <c r="G6864" i="11"/>
  <c r="G6865" i="11"/>
  <c r="G6866" i="11"/>
  <c r="G6867" i="11"/>
  <c r="G6868" i="11"/>
  <c r="G6869" i="11"/>
  <c r="G6870" i="11"/>
  <c r="G6871" i="11"/>
  <c r="G6872" i="11"/>
  <c r="G6873" i="11"/>
  <c r="G6874" i="11"/>
  <c r="G6875" i="11"/>
  <c r="G6876" i="11"/>
  <c r="G6877" i="11"/>
  <c r="G6878" i="11"/>
  <c r="G6879" i="11"/>
  <c r="G6880" i="11"/>
  <c r="G6881" i="11"/>
  <c r="G6882" i="11"/>
  <c r="G6883" i="11"/>
  <c r="G6884" i="11"/>
  <c r="G6885" i="11"/>
  <c r="G6886" i="11"/>
  <c r="G6887" i="11"/>
  <c r="G6888" i="11"/>
  <c r="G6889" i="11"/>
  <c r="G6890" i="11"/>
  <c r="G6891" i="11"/>
  <c r="G6892" i="11"/>
  <c r="G6893" i="11"/>
  <c r="G6894" i="11"/>
  <c r="G6895" i="11"/>
  <c r="G6896" i="11"/>
  <c r="G6897" i="11"/>
  <c r="G6898" i="11"/>
  <c r="G6899" i="11"/>
  <c r="G6900" i="11"/>
  <c r="G6901" i="11"/>
  <c r="G6902" i="11"/>
  <c r="G6903" i="11"/>
  <c r="G6904" i="11"/>
  <c r="G6905" i="11"/>
  <c r="G6906" i="11"/>
  <c r="G6907" i="11"/>
  <c r="G6908" i="11"/>
  <c r="G6909" i="11"/>
  <c r="G6910" i="11"/>
  <c r="G6911" i="11"/>
  <c r="G6912" i="11"/>
  <c r="G6913" i="11"/>
  <c r="G6914" i="11"/>
  <c r="G6915" i="11"/>
  <c r="G6916" i="11"/>
  <c r="G6917" i="11"/>
  <c r="G6918" i="11"/>
  <c r="G6919" i="11"/>
  <c r="G6920" i="11"/>
  <c r="G6921" i="11"/>
  <c r="G6922" i="11"/>
  <c r="G6923" i="11"/>
  <c r="G6924" i="11"/>
  <c r="G6925" i="11"/>
  <c r="G6926" i="11"/>
  <c r="G6927" i="11"/>
  <c r="G6928" i="11"/>
  <c r="G6929" i="11"/>
  <c r="G6930" i="11"/>
  <c r="G6931" i="11"/>
  <c r="G6932" i="11"/>
  <c r="G6933" i="11"/>
  <c r="G6934" i="11"/>
  <c r="G6935" i="11"/>
  <c r="G6936" i="11"/>
  <c r="G6937" i="11"/>
  <c r="G6938" i="11"/>
  <c r="G6939" i="11"/>
  <c r="G6940" i="11"/>
  <c r="G6941" i="11"/>
  <c r="G6942" i="11"/>
  <c r="G6943" i="11"/>
  <c r="G6944" i="11"/>
  <c r="G6945" i="11"/>
  <c r="G6946" i="11"/>
  <c r="G6947" i="11"/>
  <c r="G6948" i="11"/>
  <c r="G6949" i="11"/>
  <c r="G6950" i="11"/>
  <c r="G6951" i="11"/>
  <c r="G6952" i="11"/>
  <c r="G6953" i="11"/>
  <c r="G6954" i="11"/>
  <c r="G6955" i="11"/>
  <c r="G6956" i="11"/>
  <c r="G6957" i="11"/>
  <c r="G6958" i="11"/>
  <c r="G6959" i="11"/>
  <c r="G6960" i="11"/>
  <c r="G6961" i="11"/>
  <c r="G6962" i="11"/>
  <c r="G6963" i="11"/>
  <c r="G6964" i="11"/>
  <c r="G6965" i="11"/>
  <c r="G6966" i="11"/>
  <c r="G6967" i="11"/>
  <c r="G6968" i="11"/>
  <c r="G6969" i="11"/>
  <c r="G6970" i="11"/>
  <c r="G6971" i="11"/>
  <c r="G6972" i="11"/>
  <c r="G6973" i="11"/>
  <c r="G6974" i="11"/>
  <c r="G6975" i="11"/>
  <c r="G6976" i="11"/>
  <c r="G6977" i="11"/>
  <c r="G6978" i="11"/>
  <c r="G6979" i="11"/>
  <c r="G6980" i="11"/>
  <c r="G6981" i="11"/>
  <c r="G6982" i="11"/>
  <c r="G6983" i="11"/>
  <c r="G6984" i="11"/>
  <c r="G6985" i="11"/>
  <c r="G6986" i="11"/>
  <c r="G6987" i="11"/>
  <c r="G6988" i="11"/>
  <c r="G6989" i="11"/>
  <c r="G6990" i="11"/>
  <c r="G6991" i="11"/>
  <c r="G6992" i="11"/>
  <c r="G6993" i="11"/>
  <c r="G6994" i="11"/>
  <c r="G6995" i="11"/>
  <c r="G6996" i="11"/>
  <c r="G6997" i="11"/>
  <c r="G6998" i="11"/>
  <c r="G6999" i="11"/>
  <c r="G7000" i="11"/>
  <c r="G7001" i="11"/>
  <c r="G7002" i="11"/>
  <c r="G7003" i="11"/>
  <c r="G7004" i="11"/>
  <c r="G7005" i="11"/>
  <c r="G7006" i="11"/>
  <c r="G7007" i="11"/>
  <c r="G7008" i="11"/>
  <c r="G7009" i="11"/>
  <c r="G7010" i="11"/>
  <c r="G7011" i="11"/>
  <c r="G7012" i="11"/>
  <c r="G7013" i="11"/>
  <c r="G7014" i="11"/>
  <c r="G7015" i="11"/>
  <c r="G7016" i="11"/>
  <c r="G7017" i="11"/>
  <c r="G7018" i="11"/>
  <c r="G7019" i="11"/>
  <c r="G7020" i="11"/>
  <c r="G7021" i="11"/>
  <c r="G7022" i="11"/>
  <c r="G7023" i="11"/>
  <c r="G7024" i="11"/>
  <c r="G7025" i="11"/>
  <c r="G7026" i="11"/>
  <c r="G7027" i="11"/>
  <c r="G7028" i="11"/>
  <c r="G7029" i="11"/>
  <c r="G7030" i="11"/>
  <c r="G7031" i="11"/>
  <c r="G7032" i="11"/>
  <c r="G7033" i="11"/>
  <c r="G7034" i="11"/>
  <c r="G7035" i="11"/>
  <c r="G7036" i="11"/>
  <c r="G7037" i="11"/>
  <c r="G7038" i="11"/>
  <c r="G7039" i="11"/>
  <c r="G7040" i="11"/>
  <c r="G7041" i="11"/>
  <c r="G7042" i="11"/>
  <c r="G7043" i="11"/>
  <c r="G7044" i="11"/>
  <c r="G7045" i="11"/>
  <c r="G7046" i="11"/>
  <c r="G7047" i="11"/>
  <c r="G7048" i="11"/>
  <c r="G7049" i="11"/>
  <c r="G7050" i="11"/>
  <c r="G7051" i="11"/>
  <c r="G7052" i="11"/>
  <c r="G7053" i="11"/>
  <c r="G7054" i="11"/>
  <c r="G7055" i="11"/>
  <c r="G7056" i="11"/>
  <c r="G7057" i="11"/>
  <c r="G7058" i="11"/>
  <c r="G7059" i="11"/>
  <c r="G7060" i="11"/>
  <c r="G7061" i="11"/>
  <c r="G7062" i="11"/>
  <c r="G7063" i="11"/>
  <c r="G7064" i="11"/>
  <c r="G7065" i="11"/>
  <c r="G7066" i="11"/>
  <c r="G7067" i="11"/>
  <c r="G7068" i="11"/>
  <c r="G7069" i="11"/>
  <c r="G7070" i="11"/>
  <c r="G7071" i="11"/>
  <c r="G7072" i="11"/>
  <c r="G7073" i="11"/>
  <c r="G7074" i="11"/>
  <c r="G7075" i="11"/>
  <c r="G7076" i="11"/>
  <c r="G7077" i="11"/>
  <c r="G7078" i="11"/>
  <c r="G7079" i="11"/>
  <c r="G7080" i="11"/>
  <c r="G7081" i="11"/>
  <c r="G7082" i="11"/>
  <c r="G7083" i="11"/>
  <c r="G7084" i="11"/>
  <c r="G7085" i="11"/>
  <c r="G7086" i="11"/>
  <c r="G7087" i="11"/>
  <c r="G7088" i="11"/>
  <c r="G7089" i="11"/>
  <c r="G7090" i="11"/>
  <c r="G7091" i="11"/>
  <c r="G7092" i="11"/>
  <c r="G7093" i="11"/>
  <c r="G7094" i="11"/>
  <c r="G7095" i="11"/>
  <c r="G7096" i="11"/>
  <c r="G7097" i="11"/>
  <c r="G7098" i="11"/>
  <c r="G7099" i="11"/>
  <c r="G7100" i="11"/>
  <c r="G7101" i="11"/>
  <c r="G7102" i="11"/>
  <c r="G7103" i="11"/>
  <c r="G7104" i="11"/>
  <c r="G7105" i="11"/>
  <c r="G7106" i="11"/>
  <c r="G7107" i="11"/>
  <c r="G7108" i="11"/>
  <c r="G7109" i="11"/>
  <c r="G7110" i="11"/>
  <c r="G7111" i="11"/>
  <c r="G7112" i="11"/>
  <c r="G7113" i="11"/>
  <c r="G7114" i="11"/>
  <c r="G7115" i="11"/>
  <c r="G7116" i="11"/>
  <c r="G7117" i="11"/>
  <c r="G7118" i="11"/>
  <c r="G7119" i="11"/>
  <c r="G7120" i="11"/>
  <c r="G7121" i="11"/>
  <c r="G7122" i="11"/>
  <c r="G7123" i="11"/>
  <c r="G7124" i="11"/>
  <c r="G7125" i="11"/>
  <c r="G7126" i="11"/>
  <c r="G7127" i="11"/>
  <c r="G7128" i="11"/>
  <c r="G7129" i="11"/>
  <c r="G7130" i="11"/>
  <c r="G7131" i="11"/>
  <c r="G7132" i="11"/>
  <c r="G7133" i="11"/>
  <c r="G7134" i="11"/>
  <c r="G7135" i="11"/>
  <c r="G7136" i="11"/>
  <c r="G7137" i="11"/>
  <c r="G7138" i="11"/>
  <c r="G7139" i="11"/>
  <c r="G7140" i="11"/>
  <c r="G7141" i="11"/>
  <c r="G7142" i="11"/>
  <c r="G7143" i="11"/>
  <c r="G7144" i="11"/>
  <c r="G7145" i="11"/>
  <c r="G7146" i="11"/>
  <c r="G7147" i="11"/>
  <c r="G7148" i="11"/>
  <c r="G7149" i="11"/>
  <c r="G7150" i="11"/>
  <c r="G7151" i="11"/>
  <c r="G7152" i="11"/>
  <c r="G7153" i="11"/>
  <c r="G7154" i="11"/>
  <c r="G7155" i="11"/>
  <c r="G7156" i="11"/>
  <c r="G7157" i="11"/>
  <c r="G7158" i="11"/>
  <c r="G7159" i="11"/>
  <c r="G7160" i="11"/>
  <c r="G7161" i="11"/>
  <c r="G7162" i="11"/>
  <c r="G7163" i="11"/>
  <c r="G7164" i="11"/>
  <c r="G7165" i="11"/>
  <c r="G7166" i="11"/>
  <c r="G7167" i="11"/>
  <c r="G7168" i="11"/>
  <c r="G7169" i="11"/>
  <c r="G7170" i="11"/>
  <c r="G7171" i="11"/>
  <c r="G7172" i="11"/>
  <c r="G7173" i="11"/>
  <c r="G7174" i="11"/>
  <c r="G7175" i="11"/>
  <c r="G7176" i="11"/>
  <c r="G7177" i="11"/>
  <c r="G7178" i="11"/>
  <c r="G7179" i="11"/>
  <c r="G7180" i="11"/>
  <c r="G7181" i="11"/>
  <c r="G7182" i="11"/>
  <c r="G7183" i="11"/>
  <c r="G7184" i="11"/>
  <c r="G7185" i="11"/>
  <c r="G7186" i="11"/>
  <c r="G7187" i="11"/>
  <c r="G7188" i="11"/>
  <c r="G7189" i="11"/>
  <c r="G7190" i="11"/>
  <c r="G7191" i="11"/>
  <c r="G7192" i="11"/>
  <c r="G7193" i="11"/>
  <c r="G7194" i="11"/>
  <c r="G7195" i="11"/>
  <c r="G7196" i="11"/>
  <c r="G7197" i="11"/>
  <c r="G7198" i="11"/>
  <c r="G7199" i="11"/>
  <c r="G7200" i="11"/>
  <c r="G7201" i="11"/>
  <c r="G7202" i="11"/>
  <c r="G7203" i="11"/>
  <c r="G7204" i="11"/>
  <c r="G7205" i="11"/>
  <c r="G7206" i="11"/>
  <c r="G7207" i="11"/>
  <c r="G7208" i="11"/>
  <c r="G7209" i="11"/>
  <c r="G7210" i="11"/>
  <c r="G7211" i="11"/>
  <c r="G7212" i="11"/>
  <c r="G7213" i="11"/>
  <c r="G7214" i="11"/>
  <c r="G7215" i="11"/>
  <c r="G7216" i="11"/>
  <c r="G7217" i="11"/>
  <c r="G7218" i="11"/>
  <c r="G7219" i="11"/>
  <c r="G7220" i="11"/>
  <c r="G7221" i="11"/>
  <c r="G7222" i="11"/>
  <c r="G7223" i="11"/>
  <c r="G7224" i="11"/>
  <c r="G7225" i="11"/>
  <c r="G7226" i="11"/>
  <c r="G7227" i="11"/>
  <c r="G7228" i="11"/>
  <c r="G7229" i="11"/>
  <c r="G7230" i="11"/>
  <c r="G7231" i="11"/>
  <c r="G7232" i="11"/>
  <c r="G7233" i="11"/>
  <c r="G7234" i="11"/>
  <c r="G7235" i="11"/>
  <c r="G7236" i="11"/>
  <c r="G7237" i="11"/>
  <c r="G7238" i="11"/>
  <c r="G7239" i="11"/>
  <c r="G7240" i="11"/>
  <c r="G7241" i="11"/>
  <c r="G7242" i="11"/>
  <c r="G7243" i="11"/>
  <c r="G7244" i="11"/>
  <c r="G7245" i="11"/>
  <c r="G7246" i="11"/>
  <c r="G7247" i="11"/>
  <c r="G7248" i="11"/>
  <c r="G7249" i="11"/>
  <c r="G7250" i="11"/>
  <c r="G7251" i="11"/>
  <c r="G7252" i="11"/>
  <c r="G7253" i="11"/>
  <c r="G7254" i="11"/>
  <c r="G7255" i="11"/>
  <c r="G7256" i="11"/>
  <c r="G7257" i="11"/>
  <c r="G7258" i="11"/>
  <c r="G7259" i="11"/>
  <c r="G7260" i="11"/>
  <c r="G7261" i="11"/>
  <c r="G7262" i="11"/>
  <c r="G7263" i="11"/>
  <c r="G7264" i="11"/>
  <c r="G7265" i="11"/>
  <c r="G7266" i="11"/>
  <c r="G7267" i="11"/>
  <c r="G7268" i="11"/>
  <c r="G7269" i="11"/>
  <c r="G7270" i="11"/>
  <c r="G7271" i="11"/>
  <c r="G7272" i="11"/>
  <c r="G7273" i="11"/>
  <c r="G7274" i="11"/>
  <c r="G7275" i="11"/>
  <c r="G7276" i="11"/>
  <c r="G7277" i="11"/>
  <c r="G7278" i="11"/>
  <c r="G7279" i="11"/>
  <c r="G7280" i="11"/>
  <c r="G7281" i="11"/>
  <c r="G7282" i="11"/>
  <c r="G7283" i="11"/>
  <c r="G7284" i="11"/>
  <c r="G7285" i="11"/>
  <c r="G7286" i="11"/>
  <c r="G7287" i="11"/>
  <c r="G7288" i="11"/>
  <c r="G7289" i="11"/>
  <c r="G7290" i="11"/>
  <c r="G7291" i="11"/>
  <c r="G7292" i="11"/>
  <c r="G7293" i="11"/>
  <c r="G7294" i="11"/>
  <c r="G7295" i="11"/>
  <c r="G7296" i="11"/>
  <c r="G7297" i="11"/>
  <c r="G7298" i="11"/>
  <c r="G7299" i="11"/>
  <c r="G7300" i="11"/>
  <c r="G7301" i="11"/>
  <c r="G7302" i="11"/>
  <c r="G7303" i="11"/>
  <c r="G7304" i="11"/>
  <c r="G7305" i="11"/>
  <c r="G7306" i="11"/>
  <c r="G7307" i="11"/>
  <c r="G7308" i="11"/>
  <c r="G7309" i="11"/>
  <c r="G7310" i="11"/>
  <c r="G7311" i="11"/>
  <c r="G7312" i="11"/>
  <c r="G7313" i="11"/>
  <c r="G7314" i="11"/>
  <c r="G7315" i="11"/>
  <c r="G7316" i="11"/>
  <c r="G7317" i="11"/>
  <c r="G7318" i="11"/>
  <c r="G7319" i="11"/>
  <c r="G7320" i="11"/>
  <c r="G7321" i="11"/>
  <c r="G7322" i="11"/>
  <c r="G7323" i="11"/>
  <c r="G7324" i="11"/>
  <c r="G7325" i="11"/>
  <c r="G7326" i="11"/>
  <c r="G7327" i="11"/>
  <c r="G7328" i="11"/>
  <c r="G7329" i="11"/>
  <c r="G7330" i="11"/>
  <c r="G7331" i="11"/>
  <c r="G7332" i="11"/>
  <c r="G7333" i="11"/>
  <c r="G7334" i="11"/>
  <c r="G7335" i="11"/>
  <c r="G7336" i="11"/>
  <c r="G7337" i="11"/>
  <c r="G7338" i="11"/>
  <c r="G7339" i="11"/>
  <c r="G7340" i="11"/>
  <c r="G7341" i="11"/>
  <c r="G7342" i="11"/>
  <c r="G7343" i="11"/>
  <c r="G7344" i="11"/>
  <c r="G7345" i="11"/>
  <c r="G7346" i="11"/>
  <c r="G7347" i="11"/>
  <c r="G7348" i="11"/>
  <c r="G7349" i="11"/>
  <c r="G7350" i="11"/>
  <c r="G7351" i="11"/>
  <c r="G7352" i="11"/>
  <c r="G7353" i="11"/>
  <c r="G7354" i="11"/>
  <c r="G7355" i="11"/>
  <c r="G7356" i="11"/>
  <c r="G7357" i="11"/>
  <c r="G7358" i="11"/>
  <c r="G7359" i="11"/>
  <c r="G7360" i="11"/>
  <c r="G7361" i="11"/>
  <c r="G7362" i="11"/>
  <c r="G7363" i="11"/>
  <c r="G7364" i="11"/>
  <c r="G7365" i="11"/>
  <c r="G7366" i="11"/>
  <c r="G7367" i="11"/>
  <c r="G7368" i="11"/>
  <c r="G7369" i="11"/>
  <c r="G7370" i="11"/>
  <c r="G7371" i="11"/>
  <c r="G7372" i="11"/>
  <c r="G7373" i="11"/>
  <c r="G7374" i="11"/>
  <c r="G7375" i="11"/>
  <c r="G7376" i="11"/>
  <c r="G7377" i="11"/>
  <c r="G7378" i="11"/>
  <c r="G7379" i="11"/>
  <c r="G7380" i="11"/>
  <c r="G7381" i="11"/>
  <c r="G7382" i="11"/>
  <c r="G7383" i="11"/>
  <c r="G7384" i="11"/>
  <c r="G7385" i="11"/>
  <c r="G7386" i="11"/>
  <c r="G7387" i="11"/>
  <c r="G7388" i="11"/>
  <c r="G7389" i="11"/>
  <c r="G7390" i="11"/>
  <c r="G7391" i="11"/>
  <c r="G7392" i="11"/>
  <c r="G7393" i="11"/>
  <c r="G7394" i="11"/>
  <c r="G7395" i="11"/>
  <c r="G7396" i="11"/>
  <c r="G7397" i="11"/>
  <c r="G7398" i="11"/>
  <c r="G7399" i="11"/>
  <c r="G7400" i="11"/>
  <c r="G7401" i="11"/>
  <c r="G7402" i="11"/>
  <c r="G7403" i="11"/>
  <c r="G7404" i="11"/>
  <c r="G7405" i="11"/>
  <c r="G7406" i="11"/>
  <c r="G7407" i="11"/>
  <c r="G7408" i="11"/>
  <c r="G7409" i="11"/>
  <c r="G7410" i="11"/>
  <c r="G7411" i="11"/>
  <c r="G7412" i="11"/>
  <c r="G7413" i="11"/>
  <c r="G7414" i="11"/>
  <c r="G7415" i="11"/>
  <c r="G7416" i="11"/>
  <c r="G7417" i="11"/>
  <c r="G7418" i="11"/>
  <c r="G7419" i="11"/>
  <c r="G7420" i="11"/>
  <c r="G7421" i="11"/>
  <c r="G7422" i="11"/>
  <c r="G7423" i="11"/>
  <c r="G7424" i="11"/>
  <c r="G7425" i="11"/>
  <c r="G7426" i="11"/>
  <c r="G7427" i="11"/>
  <c r="G7428" i="11"/>
  <c r="G7429" i="11"/>
  <c r="G7430" i="11"/>
  <c r="G7431" i="11"/>
  <c r="G7432" i="11"/>
  <c r="G7433" i="11"/>
  <c r="G7434" i="11"/>
  <c r="G7435" i="11"/>
  <c r="G7436" i="11"/>
  <c r="G7437" i="11"/>
  <c r="G7438" i="11"/>
  <c r="G7439" i="11"/>
  <c r="G7440" i="11"/>
  <c r="G7441" i="11"/>
  <c r="G7442" i="11"/>
  <c r="G7443" i="11"/>
  <c r="G7444" i="11"/>
  <c r="G7445" i="11"/>
  <c r="G7446" i="11"/>
  <c r="G7447" i="11"/>
  <c r="G7448" i="11"/>
  <c r="G7449" i="11"/>
  <c r="G7450" i="11"/>
  <c r="G7451" i="11"/>
  <c r="G7452" i="11"/>
  <c r="G7453" i="11"/>
  <c r="G7454" i="11"/>
  <c r="G7455" i="11"/>
  <c r="G7456" i="11"/>
  <c r="G7457" i="11"/>
  <c r="G7458" i="11"/>
  <c r="G7459" i="11"/>
  <c r="G7460" i="11"/>
  <c r="G7461" i="11"/>
  <c r="G7462" i="11"/>
  <c r="G7463" i="11"/>
  <c r="G7464" i="11"/>
  <c r="G7465" i="11"/>
  <c r="G7466" i="11"/>
  <c r="G7467" i="11"/>
  <c r="G7468" i="11"/>
  <c r="G7469" i="11"/>
  <c r="G7470" i="11"/>
  <c r="G7471" i="11"/>
  <c r="G7472" i="11"/>
  <c r="G7473" i="11"/>
  <c r="G7474" i="11"/>
  <c r="G7475" i="11"/>
  <c r="G7476" i="11"/>
  <c r="G7477" i="11"/>
  <c r="G7478" i="11"/>
  <c r="G7479" i="11"/>
  <c r="G7480" i="11"/>
  <c r="G7481" i="11"/>
  <c r="G7482" i="11"/>
  <c r="G7483" i="11"/>
  <c r="G7484" i="11"/>
  <c r="G7485" i="11"/>
  <c r="G7486" i="11"/>
  <c r="G7487" i="11"/>
  <c r="G7488" i="11"/>
  <c r="G7489" i="11"/>
  <c r="G7490" i="11"/>
  <c r="G7491" i="11"/>
  <c r="G7492" i="11"/>
  <c r="G7493" i="11"/>
  <c r="G7494" i="11"/>
  <c r="G7495" i="11"/>
  <c r="G7496" i="11"/>
  <c r="G7497" i="11"/>
  <c r="G7498" i="11"/>
  <c r="G7499" i="11"/>
  <c r="G7500" i="11"/>
  <c r="G7501" i="11"/>
  <c r="G7502" i="11"/>
  <c r="G7503" i="11"/>
  <c r="G7504" i="11"/>
  <c r="G7505" i="11"/>
  <c r="G7506" i="11"/>
  <c r="G7507" i="11"/>
  <c r="G7508" i="11"/>
  <c r="G7509" i="11"/>
  <c r="G7510" i="11"/>
  <c r="G7511" i="11"/>
  <c r="G7512" i="11"/>
  <c r="G7513" i="11"/>
  <c r="G7514" i="11"/>
  <c r="G7515" i="11"/>
  <c r="G7516" i="11"/>
  <c r="G7517" i="11"/>
  <c r="G7518" i="11"/>
  <c r="G7519" i="11"/>
  <c r="G7520" i="11"/>
  <c r="G7521" i="11"/>
  <c r="G7522" i="11"/>
  <c r="G7523" i="11"/>
  <c r="G7524" i="11"/>
  <c r="G7525" i="11"/>
  <c r="G7526" i="11"/>
  <c r="G7527" i="11"/>
  <c r="G7528" i="11"/>
  <c r="G7529" i="11"/>
  <c r="G7530" i="11"/>
  <c r="G7531" i="11"/>
  <c r="G7532" i="11"/>
  <c r="G7533" i="11"/>
  <c r="G7534" i="11"/>
  <c r="G7535" i="11"/>
  <c r="G7536" i="11"/>
  <c r="G7537" i="11"/>
  <c r="G7538" i="11"/>
  <c r="G7539" i="11"/>
  <c r="G7540" i="11"/>
  <c r="G7541" i="11"/>
  <c r="G7542" i="11"/>
  <c r="G7543" i="11"/>
  <c r="G7544" i="11"/>
  <c r="G7545" i="11"/>
  <c r="G7546" i="11"/>
  <c r="G7547" i="11"/>
  <c r="G7548" i="11"/>
  <c r="G7549" i="11"/>
  <c r="G7550" i="11"/>
  <c r="G7551" i="11"/>
  <c r="G7552" i="11"/>
  <c r="G7553" i="11"/>
  <c r="G7554" i="11"/>
  <c r="G7555" i="11"/>
  <c r="G7556" i="11"/>
  <c r="G7557" i="11"/>
  <c r="G7558" i="11"/>
  <c r="G7559" i="11"/>
  <c r="G7560" i="11"/>
  <c r="G7561" i="11"/>
  <c r="G7562" i="11"/>
  <c r="G7563" i="11"/>
  <c r="G7564" i="11"/>
  <c r="G7565" i="11"/>
  <c r="G7566" i="11"/>
  <c r="G7567" i="11"/>
  <c r="G7568" i="11"/>
  <c r="G7569" i="11"/>
  <c r="G7570" i="11"/>
  <c r="G7571" i="11"/>
  <c r="G7572" i="11"/>
  <c r="G7573" i="11"/>
  <c r="G7574" i="11"/>
  <c r="G7575" i="11"/>
  <c r="G7576" i="11"/>
  <c r="G7577" i="11"/>
  <c r="G7578" i="11"/>
  <c r="G7579" i="11"/>
  <c r="G7580" i="11"/>
  <c r="G7581" i="11"/>
  <c r="G7582" i="11"/>
  <c r="G7583" i="11"/>
  <c r="G7584" i="11"/>
  <c r="G7585" i="11"/>
  <c r="G7586" i="11"/>
  <c r="G7587" i="11"/>
  <c r="G7588" i="11"/>
  <c r="G7589" i="11"/>
  <c r="G7590" i="11"/>
  <c r="G7591" i="11"/>
  <c r="G7592" i="11"/>
  <c r="G7593" i="11"/>
  <c r="G7594" i="11"/>
  <c r="G7595" i="11"/>
  <c r="G7596" i="11"/>
  <c r="G7597" i="11"/>
  <c r="G7598" i="11"/>
  <c r="G7599" i="11"/>
  <c r="G7600" i="11"/>
  <c r="G7601" i="11"/>
  <c r="G7602" i="11"/>
  <c r="G7603" i="11"/>
  <c r="G7604" i="11"/>
  <c r="G7605" i="11"/>
  <c r="G7606" i="11"/>
  <c r="G7607" i="11"/>
  <c r="G7608" i="11"/>
  <c r="G7609" i="11"/>
  <c r="G7610" i="11"/>
  <c r="G7611" i="11"/>
  <c r="G7612" i="11"/>
  <c r="G7613" i="11"/>
  <c r="G7614" i="11"/>
  <c r="G7615" i="11"/>
  <c r="G7616" i="11"/>
  <c r="G7617" i="11"/>
  <c r="G7618" i="11"/>
  <c r="G7619" i="11"/>
  <c r="G7620" i="11"/>
  <c r="G7621" i="11"/>
  <c r="G7622" i="11"/>
  <c r="G7623" i="11"/>
  <c r="G7624" i="11"/>
  <c r="G7625" i="11"/>
  <c r="G7626" i="11"/>
  <c r="G7627" i="11"/>
  <c r="G7628" i="11"/>
  <c r="G7629" i="11"/>
  <c r="G7630" i="11"/>
  <c r="G7631" i="11"/>
  <c r="G7632" i="11"/>
  <c r="G7633" i="11"/>
  <c r="G7634" i="11"/>
  <c r="G7635" i="11"/>
  <c r="G7636" i="11"/>
  <c r="G7637" i="11"/>
  <c r="G7638" i="11"/>
  <c r="G7639" i="11"/>
  <c r="G7640" i="11"/>
  <c r="G7641" i="11"/>
  <c r="G7642" i="11"/>
  <c r="G7643" i="11"/>
  <c r="G7644" i="11"/>
  <c r="G7645" i="11"/>
  <c r="G7646" i="11"/>
  <c r="G7647" i="11"/>
  <c r="G7648" i="11"/>
  <c r="G7649" i="11"/>
  <c r="G7650" i="11"/>
  <c r="G7651" i="11"/>
  <c r="G7652" i="11"/>
  <c r="G7653" i="11"/>
  <c r="G7654" i="11"/>
  <c r="G7655" i="11"/>
  <c r="G7656" i="11"/>
  <c r="G7657" i="11"/>
  <c r="G7658" i="11"/>
  <c r="G7659" i="11"/>
  <c r="G7660" i="11"/>
  <c r="G7661" i="11"/>
  <c r="G7662" i="11"/>
  <c r="G7663" i="11"/>
  <c r="G7664" i="11"/>
  <c r="G7665" i="11"/>
  <c r="G7666" i="11"/>
  <c r="G7667" i="11"/>
  <c r="G7668" i="11"/>
  <c r="G7669" i="11"/>
  <c r="G7670" i="11"/>
  <c r="G7671" i="11"/>
  <c r="G7672" i="11"/>
  <c r="G7673" i="11"/>
  <c r="G7674" i="11"/>
  <c r="G7675" i="11"/>
  <c r="G7676" i="11"/>
  <c r="G7677" i="11"/>
  <c r="G7678" i="11"/>
  <c r="G7679" i="11"/>
  <c r="G7680" i="11"/>
  <c r="G7681" i="11"/>
  <c r="G7682" i="11"/>
  <c r="G7683" i="11"/>
  <c r="G7684" i="11"/>
  <c r="G7685" i="11"/>
  <c r="G7686" i="11"/>
  <c r="G7687" i="11"/>
  <c r="G7688" i="11"/>
  <c r="G7689" i="11"/>
  <c r="G7690" i="11"/>
  <c r="G7691" i="11"/>
  <c r="G7692" i="11"/>
  <c r="G7693" i="11"/>
  <c r="G7694" i="11"/>
  <c r="G7695" i="11"/>
  <c r="G7696" i="11"/>
  <c r="G7697" i="11"/>
  <c r="G7698" i="11"/>
  <c r="G7699" i="11"/>
  <c r="G7700" i="11"/>
  <c r="G7701" i="11"/>
  <c r="G7702" i="11"/>
  <c r="G7703" i="11"/>
  <c r="G7704" i="11"/>
  <c r="G7705" i="11"/>
  <c r="G7706" i="11"/>
  <c r="G7707" i="11"/>
  <c r="G7708" i="11"/>
  <c r="G7709" i="11"/>
  <c r="G7710" i="11"/>
  <c r="G7711" i="11"/>
  <c r="G7712" i="11"/>
  <c r="G7713" i="11"/>
  <c r="G7714" i="11"/>
  <c r="G7715" i="11"/>
  <c r="G7716" i="11"/>
  <c r="G7717" i="11"/>
  <c r="G7718" i="11"/>
  <c r="G7719" i="11"/>
  <c r="G7720" i="11"/>
  <c r="G7721" i="11"/>
  <c r="G7722" i="11"/>
  <c r="G7723" i="11"/>
  <c r="G7724" i="11"/>
  <c r="G7725" i="11"/>
  <c r="G7726" i="11"/>
  <c r="G7727" i="11"/>
  <c r="G7728" i="11"/>
  <c r="G7729" i="11"/>
  <c r="G7730" i="11"/>
  <c r="G7731" i="11"/>
  <c r="G7732" i="11"/>
  <c r="G7733" i="11"/>
  <c r="G7734" i="11"/>
  <c r="G7735" i="11"/>
  <c r="G7736" i="11"/>
  <c r="G7737" i="11"/>
  <c r="G7738" i="11"/>
  <c r="G7739" i="11"/>
  <c r="G7740" i="11"/>
  <c r="G7741" i="11"/>
  <c r="G7742" i="11"/>
  <c r="G7743" i="11"/>
  <c r="G7744" i="11"/>
  <c r="G7745" i="11"/>
  <c r="G7746" i="11"/>
  <c r="G7747" i="11"/>
  <c r="G7748" i="11"/>
  <c r="G7749" i="11"/>
  <c r="G7750" i="11"/>
  <c r="G7751" i="11"/>
  <c r="G7752" i="11"/>
  <c r="G7753" i="11"/>
  <c r="G7754" i="11"/>
  <c r="G7755" i="11"/>
  <c r="G7756" i="11"/>
  <c r="G7757" i="11"/>
  <c r="G7758" i="11"/>
  <c r="G7759" i="11"/>
  <c r="G7760" i="11"/>
  <c r="G7761" i="11"/>
  <c r="G7762" i="11"/>
  <c r="G7763" i="11"/>
  <c r="G7764" i="11"/>
  <c r="G7765" i="11"/>
  <c r="G7766" i="11"/>
  <c r="G7767" i="11"/>
  <c r="G7768" i="11"/>
  <c r="G7769" i="11"/>
  <c r="G7770" i="11"/>
  <c r="G7771" i="11"/>
  <c r="G7772" i="11"/>
  <c r="G7773" i="11"/>
  <c r="G7774" i="11"/>
  <c r="G7775" i="11"/>
  <c r="G7776" i="11"/>
  <c r="G7777" i="11"/>
  <c r="G7778" i="11"/>
  <c r="G7779" i="11"/>
  <c r="G7780" i="11"/>
  <c r="G7781" i="11"/>
  <c r="G7782" i="11"/>
  <c r="G7783" i="11"/>
  <c r="G7784" i="11"/>
  <c r="G7785" i="11"/>
  <c r="G7786" i="11"/>
  <c r="G7787" i="11"/>
  <c r="G7788" i="11"/>
  <c r="G7789" i="11"/>
  <c r="G7790" i="11"/>
  <c r="G7791" i="11"/>
  <c r="G7792" i="11"/>
  <c r="G7793" i="11"/>
  <c r="G7794" i="11"/>
  <c r="G7795" i="11"/>
  <c r="G7796" i="11"/>
  <c r="G7797" i="11"/>
  <c r="G7798" i="11"/>
  <c r="G7799" i="11"/>
  <c r="G7800" i="11"/>
  <c r="G7801" i="11"/>
  <c r="G7802" i="11"/>
  <c r="G7803" i="11"/>
  <c r="G7804" i="11"/>
  <c r="G7805" i="11"/>
  <c r="G7806" i="11"/>
  <c r="G7807" i="11"/>
  <c r="G7808" i="11"/>
  <c r="G7809" i="11"/>
  <c r="G7810" i="11"/>
  <c r="G7811" i="11"/>
  <c r="G7812" i="11"/>
  <c r="G7813" i="11"/>
  <c r="G7814" i="11"/>
  <c r="G7815" i="11"/>
  <c r="G7816" i="11"/>
  <c r="G7817" i="11"/>
  <c r="G7818" i="11"/>
  <c r="G7819" i="11"/>
  <c r="G7820" i="11"/>
  <c r="G7821" i="11"/>
  <c r="G7822" i="11"/>
  <c r="G7823" i="11"/>
  <c r="G7824" i="11"/>
  <c r="G7825" i="11"/>
  <c r="G7826" i="11"/>
  <c r="G7827" i="11"/>
  <c r="G7828" i="11"/>
  <c r="G7829" i="11"/>
  <c r="G7830" i="11"/>
  <c r="G7831" i="11"/>
  <c r="G7832" i="11"/>
  <c r="G7833" i="11"/>
  <c r="G7834" i="11"/>
  <c r="G7835" i="11"/>
  <c r="G7836" i="11"/>
  <c r="G7837" i="11"/>
  <c r="G7838" i="11"/>
  <c r="G7839" i="11"/>
  <c r="G7840" i="11"/>
  <c r="G7841" i="11"/>
  <c r="G7842" i="11"/>
  <c r="G7843" i="11"/>
  <c r="G7844" i="11"/>
  <c r="G7845" i="11"/>
  <c r="G7846" i="11"/>
  <c r="G7847" i="11"/>
  <c r="G7848" i="11"/>
  <c r="G7849" i="11"/>
  <c r="G7850" i="11"/>
  <c r="G7851" i="11"/>
  <c r="G7852" i="11"/>
  <c r="G7853" i="11"/>
  <c r="G7854" i="11"/>
  <c r="G7855" i="11"/>
  <c r="G7856" i="11"/>
  <c r="G7857" i="11"/>
  <c r="G7858" i="11"/>
  <c r="G7859" i="11"/>
  <c r="G7860" i="11"/>
  <c r="G7861" i="11"/>
  <c r="G7862" i="11"/>
  <c r="G7863" i="11"/>
  <c r="G7864" i="11"/>
  <c r="G7865" i="11"/>
  <c r="G7866" i="11"/>
  <c r="G7867" i="11"/>
  <c r="G7868" i="11"/>
  <c r="G7869" i="11"/>
  <c r="G7870" i="11"/>
  <c r="G7871" i="11"/>
  <c r="G7872" i="11"/>
  <c r="G7873" i="11"/>
  <c r="G7874" i="11"/>
  <c r="G7875" i="11"/>
  <c r="G7876" i="11"/>
  <c r="G7877" i="11"/>
  <c r="G7878" i="11"/>
  <c r="G7879" i="11"/>
  <c r="G7880" i="11"/>
  <c r="G7881" i="11"/>
  <c r="G7882" i="11"/>
  <c r="G7883" i="11"/>
  <c r="G7884" i="11"/>
  <c r="G7885" i="11"/>
  <c r="G7886" i="11"/>
  <c r="G7887" i="11"/>
  <c r="G7888" i="11"/>
  <c r="G7889" i="11"/>
  <c r="G7890" i="11"/>
  <c r="G7891" i="11"/>
  <c r="G7892" i="11"/>
  <c r="G7893" i="11"/>
  <c r="G7894" i="11"/>
  <c r="G7895" i="11"/>
  <c r="G7896" i="11"/>
  <c r="G7897" i="11"/>
  <c r="G7898" i="11"/>
  <c r="G7899" i="11"/>
  <c r="G7900" i="11"/>
  <c r="G7901" i="11"/>
  <c r="G7902" i="11"/>
  <c r="G7903" i="11"/>
  <c r="G7904" i="11"/>
  <c r="G7905" i="11"/>
  <c r="G7906" i="11"/>
  <c r="G7907" i="11"/>
  <c r="G7908" i="11"/>
  <c r="G7909" i="11"/>
  <c r="G7910" i="11"/>
  <c r="G7911" i="11"/>
  <c r="G7912" i="11"/>
  <c r="G7913" i="11"/>
  <c r="G7914" i="11"/>
  <c r="G7915" i="11"/>
  <c r="G7916" i="11"/>
  <c r="G7917" i="11"/>
  <c r="G7918" i="11"/>
  <c r="G7919" i="11"/>
  <c r="G7920" i="11"/>
  <c r="G7921" i="11"/>
  <c r="G7922" i="11"/>
  <c r="G7923" i="11"/>
  <c r="G7924" i="11"/>
  <c r="G7925" i="11"/>
  <c r="G7926" i="11"/>
  <c r="G7927" i="11"/>
  <c r="G7928" i="11"/>
  <c r="G7929" i="11"/>
  <c r="G7930" i="11"/>
  <c r="G7931" i="11"/>
  <c r="G7932" i="11"/>
  <c r="G7933" i="11"/>
  <c r="G7934" i="11"/>
  <c r="G7935" i="11"/>
  <c r="G7936" i="11"/>
  <c r="G7937" i="11"/>
  <c r="G7938" i="11"/>
  <c r="G7939" i="11"/>
  <c r="G7940" i="11"/>
  <c r="G7941" i="11"/>
  <c r="G7942" i="11"/>
  <c r="G7943" i="11"/>
  <c r="G7944" i="11"/>
  <c r="G7945" i="11"/>
  <c r="G7946" i="11"/>
  <c r="G7947" i="11"/>
  <c r="G7948" i="11"/>
  <c r="G7949" i="11"/>
  <c r="G7950" i="11"/>
  <c r="G7951" i="11"/>
  <c r="G7952" i="11"/>
  <c r="G7953" i="11"/>
  <c r="G7954" i="11"/>
  <c r="G7955" i="11"/>
  <c r="G7956" i="11"/>
  <c r="G7957" i="11"/>
  <c r="G7958" i="11"/>
  <c r="G7959" i="11"/>
  <c r="G7960" i="11"/>
  <c r="G7961" i="11"/>
  <c r="G7962" i="11"/>
  <c r="G7963" i="11"/>
  <c r="G7964" i="11"/>
  <c r="G7965" i="11"/>
  <c r="G7966" i="11"/>
  <c r="G7967" i="11"/>
  <c r="G7968" i="11"/>
  <c r="G7969" i="11"/>
  <c r="G7970" i="11"/>
  <c r="G7971" i="11"/>
  <c r="G7972" i="11"/>
  <c r="G7973" i="11"/>
  <c r="G7974" i="11"/>
  <c r="G7975" i="11"/>
  <c r="G7976" i="11"/>
  <c r="G7977" i="11"/>
  <c r="G7978" i="11"/>
  <c r="G7979" i="11"/>
  <c r="G7980" i="11"/>
  <c r="G7981" i="11"/>
  <c r="G7982" i="11"/>
  <c r="G7983" i="11"/>
  <c r="G7984" i="11"/>
  <c r="G7985" i="11"/>
  <c r="G7986" i="11"/>
  <c r="G7987" i="11"/>
  <c r="G7988" i="11"/>
  <c r="G7989" i="11"/>
  <c r="G7990" i="11"/>
  <c r="G7991" i="11"/>
  <c r="G7992" i="11"/>
  <c r="G7993" i="11"/>
  <c r="G7994" i="11"/>
  <c r="G7995" i="11"/>
  <c r="G7996" i="11"/>
  <c r="G7997" i="11"/>
  <c r="G7998" i="11"/>
  <c r="G7999" i="11"/>
  <c r="G8000" i="11"/>
  <c r="G8001" i="11"/>
  <c r="G8002" i="11"/>
  <c r="G8003" i="11"/>
  <c r="G8004" i="11"/>
  <c r="G8005" i="11"/>
  <c r="G8006" i="11"/>
  <c r="G8007" i="11"/>
  <c r="G8008" i="11"/>
  <c r="G8009" i="11"/>
  <c r="G8010" i="11"/>
  <c r="G8011" i="11"/>
  <c r="G8012" i="11"/>
  <c r="G8013" i="11"/>
  <c r="G8014" i="11"/>
  <c r="G8015" i="11"/>
  <c r="G8016" i="11"/>
  <c r="G8017" i="11"/>
  <c r="G8018" i="11"/>
  <c r="G8019" i="11"/>
  <c r="G8020" i="11"/>
  <c r="G8021" i="11"/>
  <c r="G8022" i="11"/>
  <c r="G8023" i="11"/>
  <c r="G8024" i="11"/>
  <c r="G8025" i="11"/>
  <c r="G8026" i="11"/>
  <c r="G8027" i="11"/>
  <c r="G8028" i="11"/>
  <c r="G8029" i="11"/>
  <c r="G8030" i="11"/>
  <c r="G8031" i="11"/>
  <c r="G8032" i="11"/>
  <c r="G8033" i="11"/>
  <c r="G8034" i="11"/>
  <c r="G8035" i="11"/>
  <c r="G8036" i="11"/>
  <c r="G8037" i="11"/>
  <c r="G8038" i="11"/>
  <c r="G8039" i="11"/>
  <c r="G8040" i="11"/>
  <c r="G8041" i="11"/>
  <c r="G8042" i="11"/>
  <c r="G8043" i="11"/>
  <c r="G8044" i="11"/>
  <c r="G8045" i="11"/>
  <c r="G8046" i="11"/>
  <c r="G8047" i="11"/>
  <c r="G8048" i="11"/>
  <c r="G8049" i="11"/>
  <c r="G8050" i="11"/>
  <c r="G8051" i="11"/>
  <c r="G8052" i="11"/>
  <c r="G8053" i="11"/>
  <c r="G8054" i="11"/>
  <c r="G8055" i="11"/>
  <c r="G8056" i="11"/>
  <c r="G8057" i="11"/>
  <c r="G8058" i="11"/>
  <c r="G8059" i="11"/>
  <c r="G8060" i="11"/>
  <c r="G8061" i="11"/>
  <c r="G8062" i="11"/>
  <c r="G8063" i="11"/>
  <c r="G8064" i="11"/>
  <c r="G8065" i="11"/>
  <c r="G8066" i="11"/>
  <c r="G8067" i="11"/>
  <c r="G8068" i="11"/>
  <c r="G8069" i="11"/>
  <c r="G8070" i="11"/>
  <c r="G8071" i="11"/>
  <c r="G8072" i="11"/>
  <c r="G8073" i="11"/>
  <c r="G8074" i="11"/>
  <c r="G8075" i="11"/>
  <c r="G8076" i="11"/>
  <c r="G8077" i="11"/>
  <c r="G8078" i="11"/>
  <c r="G8079" i="11"/>
  <c r="G8080" i="11"/>
  <c r="G8081" i="11"/>
  <c r="G8082" i="11"/>
  <c r="G8083" i="11"/>
  <c r="G8084" i="11"/>
  <c r="G8085" i="11"/>
  <c r="G8086" i="11"/>
  <c r="G8087" i="11"/>
  <c r="G8088" i="11"/>
  <c r="G8089" i="11"/>
  <c r="G8090" i="11"/>
  <c r="G8091" i="11"/>
  <c r="G8092" i="11"/>
  <c r="G8093" i="11"/>
  <c r="G8094" i="11"/>
  <c r="G8095" i="11"/>
  <c r="G8096" i="11"/>
  <c r="G8097" i="11"/>
  <c r="G8098" i="11"/>
  <c r="G8099" i="11"/>
  <c r="G8100" i="11"/>
  <c r="G8101" i="11"/>
  <c r="G8102" i="11"/>
  <c r="G8103" i="11"/>
  <c r="G8104" i="11"/>
  <c r="G8105" i="11"/>
  <c r="G8106" i="11"/>
  <c r="G8107" i="11"/>
  <c r="G8108" i="11"/>
  <c r="G8109" i="11"/>
  <c r="G8110" i="11"/>
  <c r="G8111" i="11"/>
  <c r="G8112" i="11"/>
  <c r="G8113" i="11"/>
  <c r="G8114" i="11"/>
  <c r="G8115" i="11"/>
  <c r="G8116" i="11"/>
  <c r="G8117" i="11"/>
  <c r="G8118" i="11"/>
  <c r="G8119" i="11"/>
  <c r="G8120" i="11"/>
  <c r="G8121" i="11"/>
  <c r="G8122" i="11"/>
  <c r="G8123" i="11"/>
  <c r="G8124" i="11"/>
  <c r="G8125" i="11"/>
  <c r="G8126" i="11"/>
  <c r="G8127" i="11"/>
  <c r="G8128" i="11"/>
  <c r="G8129" i="11"/>
  <c r="G8130" i="11"/>
  <c r="G8131" i="11"/>
  <c r="G8132" i="11"/>
  <c r="G8133" i="11"/>
  <c r="G8134" i="11"/>
  <c r="G8135" i="11"/>
  <c r="G8136" i="11"/>
  <c r="G8137" i="11"/>
  <c r="G8138" i="11"/>
  <c r="G8139" i="11"/>
  <c r="G8140" i="11"/>
  <c r="G8141" i="11"/>
  <c r="G8142" i="11"/>
  <c r="G8143" i="11"/>
  <c r="G8144" i="11"/>
  <c r="G8145" i="11"/>
  <c r="G8146" i="11"/>
  <c r="G8147" i="11"/>
  <c r="G8148" i="11"/>
  <c r="G8149" i="11"/>
  <c r="G8150" i="11"/>
  <c r="G8151" i="11"/>
  <c r="G8152" i="11"/>
  <c r="G8153" i="11"/>
  <c r="G8154" i="11"/>
  <c r="G8155" i="11"/>
  <c r="G8156" i="11"/>
  <c r="G8157" i="11"/>
  <c r="G8158" i="11"/>
  <c r="G8159" i="11"/>
  <c r="G8160" i="11"/>
  <c r="G8161" i="11"/>
  <c r="G8162" i="11"/>
  <c r="G8163" i="11"/>
  <c r="G8164" i="11"/>
  <c r="G8165" i="11"/>
  <c r="G8166" i="11"/>
  <c r="G8167" i="11"/>
  <c r="G8168" i="11"/>
  <c r="G8169" i="11"/>
  <c r="G8170" i="11"/>
  <c r="G8171" i="11"/>
  <c r="G8172" i="11"/>
  <c r="G8173" i="11"/>
  <c r="G8174" i="11"/>
  <c r="G8175" i="11"/>
  <c r="G8176" i="11"/>
  <c r="G8177" i="11"/>
  <c r="G8178" i="11"/>
  <c r="G8179" i="11"/>
  <c r="G8180" i="11"/>
  <c r="G8181" i="11"/>
  <c r="G8182" i="11"/>
  <c r="G8183" i="11"/>
  <c r="G8184" i="11"/>
  <c r="G8185" i="11"/>
  <c r="G8186" i="11"/>
  <c r="G8187" i="11"/>
  <c r="G8188" i="11"/>
  <c r="G8189" i="11"/>
  <c r="G8190" i="11"/>
  <c r="G8191" i="11"/>
  <c r="G8192" i="11"/>
  <c r="G8193" i="11"/>
  <c r="G8194" i="11"/>
  <c r="G8195" i="11"/>
  <c r="G8196" i="11"/>
  <c r="G8197" i="11"/>
  <c r="G8198" i="11"/>
  <c r="G8199" i="11"/>
  <c r="G8200" i="11"/>
  <c r="G8201" i="11"/>
  <c r="G8202" i="11"/>
  <c r="G8203" i="11"/>
  <c r="G8204" i="11"/>
  <c r="G8205" i="11"/>
  <c r="G8206" i="11"/>
  <c r="G8207" i="11"/>
  <c r="G8208" i="11"/>
  <c r="G8209" i="11"/>
  <c r="G8210" i="11"/>
  <c r="G8211" i="11"/>
  <c r="G8212" i="11"/>
  <c r="G8213" i="11"/>
  <c r="G8214" i="11"/>
  <c r="G8215" i="11"/>
  <c r="G8216" i="11"/>
  <c r="G8217" i="11"/>
  <c r="G8218" i="11"/>
  <c r="G8219" i="11"/>
  <c r="G8220" i="11"/>
  <c r="G8221" i="11"/>
  <c r="G8222" i="11"/>
  <c r="G8223" i="11"/>
  <c r="G8224" i="11"/>
  <c r="G8225" i="11"/>
  <c r="G8226" i="11"/>
  <c r="G8227" i="11"/>
  <c r="G8228" i="11"/>
  <c r="G8229" i="11"/>
  <c r="G8230" i="11"/>
  <c r="G8231" i="11"/>
  <c r="G8232" i="11"/>
  <c r="G8233" i="11"/>
  <c r="G8234" i="11"/>
  <c r="G8235" i="11"/>
  <c r="G8236" i="11"/>
  <c r="G8237" i="11"/>
  <c r="G8238" i="11"/>
  <c r="G8239" i="11"/>
  <c r="G8240" i="11"/>
  <c r="G8241" i="11"/>
  <c r="G8242" i="11"/>
  <c r="G8243" i="11"/>
  <c r="G8244" i="11"/>
  <c r="G8245" i="11"/>
  <c r="G8246" i="11"/>
  <c r="G8247" i="11"/>
  <c r="G8248" i="11"/>
  <c r="G8249" i="11"/>
  <c r="G8250" i="11"/>
  <c r="G8251" i="11"/>
  <c r="G8252" i="11"/>
  <c r="G8253" i="11"/>
  <c r="G8254" i="11"/>
  <c r="G8255" i="11"/>
  <c r="G8256" i="11"/>
  <c r="G8257" i="11"/>
  <c r="G8258" i="11"/>
  <c r="G8259" i="11"/>
  <c r="G8260" i="11"/>
  <c r="G8261" i="11"/>
  <c r="G8262" i="11"/>
  <c r="G8263" i="11"/>
  <c r="G8264" i="11"/>
  <c r="G8265" i="11"/>
  <c r="G8266" i="11"/>
  <c r="G8267" i="11"/>
  <c r="G8268" i="11"/>
  <c r="G8269" i="11"/>
  <c r="G8270" i="11"/>
  <c r="G8271" i="11"/>
  <c r="G8272" i="11"/>
  <c r="G8273" i="11"/>
  <c r="G8274" i="11"/>
  <c r="G8275" i="11"/>
  <c r="G8276" i="11"/>
  <c r="G8277" i="11"/>
  <c r="G8278" i="11"/>
  <c r="G8279" i="11"/>
  <c r="G8280" i="11"/>
  <c r="G8281" i="11"/>
  <c r="G8282" i="11"/>
  <c r="G8283" i="11"/>
  <c r="G8284" i="11"/>
  <c r="G8285" i="11"/>
  <c r="G8286" i="11"/>
  <c r="G8287" i="11"/>
  <c r="G8288" i="11"/>
  <c r="G8289" i="11"/>
  <c r="G8290" i="11"/>
  <c r="G8291" i="11"/>
  <c r="G8292" i="11"/>
  <c r="G8293" i="11"/>
  <c r="G8294" i="11"/>
  <c r="G8295" i="11"/>
  <c r="G8296" i="11"/>
  <c r="G8297" i="11"/>
  <c r="G8298" i="11"/>
  <c r="G8299" i="11"/>
  <c r="G8300" i="11"/>
  <c r="G8301" i="11"/>
  <c r="G8302" i="11"/>
  <c r="G8303" i="11"/>
  <c r="G8304" i="11"/>
  <c r="G8305" i="11"/>
  <c r="G8306" i="11"/>
  <c r="G8307" i="11"/>
  <c r="G8308" i="11"/>
  <c r="G8309" i="11"/>
  <c r="G8310" i="11"/>
  <c r="G8311" i="11"/>
  <c r="G8312" i="11"/>
  <c r="G8313" i="11"/>
  <c r="G8314" i="11"/>
  <c r="G8315" i="11"/>
  <c r="G8316" i="11"/>
  <c r="G8317" i="11"/>
  <c r="G8318" i="11"/>
  <c r="G8319" i="11"/>
  <c r="G8320" i="11"/>
  <c r="G8321" i="11"/>
  <c r="G8322" i="11"/>
  <c r="G8323" i="11"/>
  <c r="G8324" i="11"/>
  <c r="G8325" i="11"/>
  <c r="G8326" i="11"/>
  <c r="G8327" i="11"/>
  <c r="G8328" i="11"/>
  <c r="G8329" i="11"/>
  <c r="G8330" i="11"/>
  <c r="G8331" i="11"/>
  <c r="G8332" i="11"/>
  <c r="G8333" i="11"/>
  <c r="G8334" i="11"/>
  <c r="G8335" i="11"/>
  <c r="G8336" i="11"/>
  <c r="G8337" i="11"/>
  <c r="G8338" i="11"/>
  <c r="G8339" i="11"/>
  <c r="G8340" i="11"/>
  <c r="G8341" i="11"/>
  <c r="G8342" i="11"/>
  <c r="G8343" i="11"/>
  <c r="G8344" i="11"/>
  <c r="G8345" i="11"/>
  <c r="G8346" i="11"/>
  <c r="G8347" i="11"/>
  <c r="G8348" i="11"/>
  <c r="G8349" i="11"/>
  <c r="G8350" i="11"/>
  <c r="G8351" i="11"/>
  <c r="G8352" i="11"/>
  <c r="G8353" i="11"/>
  <c r="G8354" i="11"/>
  <c r="G8355" i="11"/>
  <c r="G8356" i="11"/>
  <c r="G8357" i="11"/>
  <c r="G8358" i="11"/>
  <c r="G8359" i="11"/>
  <c r="G8360" i="11"/>
  <c r="G8361" i="11"/>
  <c r="G8362" i="11"/>
  <c r="G8363" i="11"/>
  <c r="G8364" i="11"/>
  <c r="G8365" i="11"/>
  <c r="G8366" i="11"/>
  <c r="G8367" i="11"/>
  <c r="G8368" i="11"/>
  <c r="G8369" i="11"/>
  <c r="G8370" i="11"/>
  <c r="G8371" i="11"/>
  <c r="G8372" i="11"/>
  <c r="G8373" i="11"/>
  <c r="G8374" i="11"/>
  <c r="G8375" i="11"/>
  <c r="G8376" i="11"/>
  <c r="G8377" i="11"/>
  <c r="G8378" i="11"/>
  <c r="G8379" i="11"/>
  <c r="G8380" i="11"/>
  <c r="G8381" i="11"/>
  <c r="G8382" i="11"/>
  <c r="G8383" i="11"/>
  <c r="G8384" i="11"/>
  <c r="G8385" i="11"/>
  <c r="G8386" i="11"/>
  <c r="G8387" i="11"/>
  <c r="G8388" i="11"/>
  <c r="G8389" i="11"/>
  <c r="G8390" i="11"/>
  <c r="G8391" i="11"/>
  <c r="G8392" i="11"/>
  <c r="G8393" i="11"/>
  <c r="G8394" i="11"/>
  <c r="G8395" i="11"/>
  <c r="G8396" i="11"/>
  <c r="G8397" i="11"/>
  <c r="G8398" i="11"/>
  <c r="G8399" i="11"/>
  <c r="G8400" i="11"/>
  <c r="G8401" i="11"/>
  <c r="G8402" i="11"/>
  <c r="G8403" i="11"/>
  <c r="G8404" i="11"/>
  <c r="G8405" i="11"/>
  <c r="G8406" i="11"/>
  <c r="G8407" i="11"/>
  <c r="G8408" i="11"/>
  <c r="G8409" i="11"/>
  <c r="G8410" i="11"/>
  <c r="G8411" i="11"/>
  <c r="G8412" i="11"/>
  <c r="G8413" i="11"/>
  <c r="G8414" i="11"/>
  <c r="G8415" i="11"/>
  <c r="G8416" i="11"/>
  <c r="G8417" i="11"/>
  <c r="G8418" i="11"/>
  <c r="G8419" i="11"/>
  <c r="G8420" i="11"/>
  <c r="G8421" i="11"/>
  <c r="G8422" i="11"/>
  <c r="G8423" i="11"/>
  <c r="G8424" i="11"/>
  <c r="G8425" i="11"/>
  <c r="G8426" i="11"/>
  <c r="G8427" i="11"/>
  <c r="G8428" i="11"/>
  <c r="G8429" i="11"/>
  <c r="G8430" i="11"/>
  <c r="G8431" i="11"/>
  <c r="G8432" i="11"/>
  <c r="G8433" i="11"/>
  <c r="G8434" i="11"/>
  <c r="G8435" i="11"/>
  <c r="G8436" i="11"/>
  <c r="G8437" i="11"/>
  <c r="G8438" i="11"/>
  <c r="G8439" i="11"/>
  <c r="G8440" i="11"/>
  <c r="G8441" i="11"/>
  <c r="G8442" i="11"/>
  <c r="G8443" i="11"/>
  <c r="G8444" i="11"/>
  <c r="G8445" i="11"/>
  <c r="G8446" i="11"/>
  <c r="G8447" i="11"/>
  <c r="G8448" i="11"/>
  <c r="G8449" i="11"/>
  <c r="G8450" i="11"/>
  <c r="G8451" i="11"/>
  <c r="G8452" i="11"/>
  <c r="G8453" i="11"/>
  <c r="G8454" i="11"/>
  <c r="G8455" i="11"/>
  <c r="G8456" i="11"/>
  <c r="G8457" i="11"/>
  <c r="G8458" i="11"/>
  <c r="G8459" i="11"/>
  <c r="G8460" i="11"/>
  <c r="G8461" i="11"/>
  <c r="G8462" i="11"/>
  <c r="G8463" i="11"/>
  <c r="G8464" i="11"/>
  <c r="G8465" i="11"/>
  <c r="G8466" i="11"/>
  <c r="G8467" i="11"/>
  <c r="G8468" i="11"/>
  <c r="G8469" i="11"/>
  <c r="G8470" i="11"/>
  <c r="G8471" i="11"/>
  <c r="G8472" i="11"/>
  <c r="G8473" i="11"/>
  <c r="G8474" i="11"/>
  <c r="G8475" i="11"/>
  <c r="G8476" i="11"/>
  <c r="G8477" i="11"/>
  <c r="G8478" i="11"/>
  <c r="G8479" i="11"/>
  <c r="G8480" i="11"/>
  <c r="G8481" i="11"/>
  <c r="G8482" i="11"/>
  <c r="G8483" i="11"/>
  <c r="G8484" i="11"/>
  <c r="G8485" i="11"/>
  <c r="G8486" i="11"/>
  <c r="G8487" i="11"/>
  <c r="G8488" i="11"/>
  <c r="G8489" i="11"/>
  <c r="G8490" i="11"/>
  <c r="G8491" i="11"/>
  <c r="G8492" i="11"/>
  <c r="G8493" i="11"/>
  <c r="G8494" i="11"/>
  <c r="G8495" i="11"/>
  <c r="G8496" i="11"/>
  <c r="G8497" i="11"/>
  <c r="G8498" i="11"/>
  <c r="G8499" i="11"/>
  <c r="G8500" i="11"/>
  <c r="G8501" i="11"/>
  <c r="G8502" i="11"/>
  <c r="G8503" i="11"/>
  <c r="G8504" i="11"/>
  <c r="G8505" i="11"/>
  <c r="G8506" i="11"/>
  <c r="G8507" i="11"/>
  <c r="G8508" i="11"/>
  <c r="G8509" i="11"/>
  <c r="G8510" i="11"/>
  <c r="G8511" i="11"/>
  <c r="G8512" i="11"/>
  <c r="G8513" i="11"/>
  <c r="G8514" i="11"/>
  <c r="G8515" i="11"/>
  <c r="G8516" i="11"/>
  <c r="G8517" i="11"/>
  <c r="G8518" i="11"/>
  <c r="G8519" i="11"/>
  <c r="G8520" i="11"/>
  <c r="G8521" i="11"/>
  <c r="G8522" i="11"/>
  <c r="G8523" i="11"/>
  <c r="G8524" i="11"/>
  <c r="G8525" i="11"/>
  <c r="G8526" i="11"/>
  <c r="G8527" i="11"/>
  <c r="G8528" i="11"/>
  <c r="G8529" i="11"/>
  <c r="G8530" i="11"/>
  <c r="G8531" i="11"/>
  <c r="G8532" i="11"/>
  <c r="G8533" i="11"/>
  <c r="G8534" i="11"/>
  <c r="G8535" i="11"/>
  <c r="G8536" i="11"/>
  <c r="G8537" i="11"/>
  <c r="G8538" i="11"/>
  <c r="G8539" i="11"/>
  <c r="G8540" i="11"/>
  <c r="G8541" i="11"/>
  <c r="G8542" i="11"/>
  <c r="G8543" i="11"/>
  <c r="G8544" i="11"/>
  <c r="G8545" i="11"/>
  <c r="G8546" i="11"/>
  <c r="G8547" i="11"/>
  <c r="G8548" i="11"/>
  <c r="G8549" i="11"/>
  <c r="G8550" i="11"/>
  <c r="G8551" i="11"/>
  <c r="G8552" i="11"/>
  <c r="G8553" i="11"/>
  <c r="G8554" i="11"/>
  <c r="G8555" i="11"/>
  <c r="G8556" i="11"/>
  <c r="G8557" i="11"/>
  <c r="G8558" i="11"/>
  <c r="G8559" i="11"/>
  <c r="G8560" i="11"/>
  <c r="G8561" i="11"/>
  <c r="G8562" i="11"/>
  <c r="G8563" i="11"/>
  <c r="G8564" i="11"/>
  <c r="G8565" i="11"/>
  <c r="G8566" i="11"/>
  <c r="G8567" i="11"/>
  <c r="G8568" i="11"/>
  <c r="G8569" i="11"/>
  <c r="G8570" i="11"/>
  <c r="G8571" i="11"/>
  <c r="G8572" i="11"/>
  <c r="G8573" i="11"/>
  <c r="G8574" i="11"/>
  <c r="G8575" i="11"/>
  <c r="G8576" i="11"/>
  <c r="G8577" i="11"/>
  <c r="G8578" i="11"/>
  <c r="G8579" i="11"/>
  <c r="G8580" i="11"/>
  <c r="G8581" i="11"/>
  <c r="G8582" i="11"/>
  <c r="G8583" i="11"/>
  <c r="G8584" i="11"/>
  <c r="G8585" i="11"/>
  <c r="G8586" i="11"/>
  <c r="G8587" i="11"/>
  <c r="G8588" i="11"/>
  <c r="G8589" i="11"/>
  <c r="G8590" i="11"/>
  <c r="G8591" i="11"/>
  <c r="G8592" i="11"/>
  <c r="G8593" i="11"/>
  <c r="G8594" i="11"/>
  <c r="G8595" i="11"/>
  <c r="G8596" i="11"/>
  <c r="G8597" i="11"/>
  <c r="G8598" i="11"/>
  <c r="G8599" i="11"/>
  <c r="G8600" i="11"/>
  <c r="G8601" i="11"/>
  <c r="G8602" i="11"/>
  <c r="G8603" i="11"/>
  <c r="G8604" i="11"/>
  <c r="G8605" i="11"/>
  <c r="G8606" i="11"/>
  <c r="G8607" i="11"/>
  <c r="G8608" i="11"/>
  <c r="G8609" i="11"/>
  <c r="G8610" i="11"/>
  <c r="G8611" i="11"/>
  <c r="G8612" i="11"/>
  <c r="G8613" i="11"/>
  <c r="G8614" i="11"/>
  <c r="G8615" i="11"/>
  <c r="G8616" i="11"/>
  <c r="G8617" i="11"/>
  <c r="G8618" i="11"/>
  <c r="G8619" i="11"/>
  <c r="G8620" i="11"/>
  <c r="G8621" i="11"/>
  <c r="G8622" i="11"/>
  <c r="G8623" i="11"/>
  <c r="G8624" i="11"/>
  <c r="G8625" i="11"/>
  <c r="G8626" i="11"/>
  <c r="G8627" i="11"/>
  <c r="G8628" i="11"/>
  <c r="G8629" i="11"/>
  <c r="G8630" i="11"/>
  <c r="G8631" i="11"/>
  <c r="G8632" i="11"/>
  <c r="G8633" i="11"/>
  <c r="G8634" i="11"/>
  <c r="G8635" i="11"/>
  <c r="G8636" i="11"/>
  <c r="G8637" i="11"/>
  <c r="G8638" i="11"/>
  <c r="G8639" i="11"/>
  <c r="G8640" i="11"/>
  <c r="G8641" i="11"/>
  <c r="G8642" i="11"/>
  <c r="G8643" i="11"/>
  <c r="G8644" i="11"/>
  <c r="G8645" i="11"/>
  <c r="G8646" i="11"/>
  <c r="G8647" i="11"/>
  <c r="G8648" i="11"/>
  <c r="G8649" i="11"/>
  <c r="G8650" i="11"/>
  <c r="G8651" i="11"/>
  <c r="G8652" i="11"/>
  <c r="G8653" i="11"/>
  <c r="G8654" i="11"/>
  <c r="G8655" i="11"/>
  <c r="G8656" i="11"/>
  <c r="G8657" i="11"/>
  <c r="G8658" i="11"/>
  <c r="G8659" i="11"/>
  <c r="G8660" i="11"/>
  <c r="G8661" i="11"/>
  <c r="G8662" i="11"/>
  <c r="G8663" i="11"/>
  <c r="G8664" i="11"/>
  <c r="G8665" i="11"/>
  <c r="G8666" i="11"/>
  <c r="G8667" i="11"/>
  <c r="G8668" i="11"/>
  <c r="G8669" i="11"/>
  <c r="G8670" i="11"/>
  <c r="G8671" i="11"/>
  <c r="G8672" i="11"/>
  <c r="G8673" i="11"/>
  <c r="G8674" i="11"/>
  <c r="G8675" i="11"/>
  <c r="G8676" i="11"/>
  <c r="G8677" i="11"/>
  <c r="G8678" i="11"/>
  <c r="G8679" i="11"/>
  <c r="G8680" i="11"/>
  <c r="G8681" i="11"/>
  <c r="G8682" i="11"/>
  <c r="G8683" i="11"/>
  <c r="G8684" i="11"/>
  <c r="G8685" i="11"/>
  <c r="G8686" i="11"/>
  <c r="G8687" i="11"/>
  <c r="G8688" i="11"/>
  <c r="G8689" i="11"/>
  <c r="G8690" i="11"/>
  <c r="G8691" i="11"/>
  <c r="G8692" i="11"/>
  <c r="G8693" i="11"/>
  <c r="G8694" i="11"/>
  <c r="G8695" i="11"/>
  <c r="G8696" i="11"/>
  <c r="G8697" i="11"/>
  <c r="G8698" i="11"/>
  <c r="G8699" i="11"/>
  <c r="G8700" i="11"/>
  <c r="G8701" i="11"/>
  <c r="G8702" i="11"/>
  <c r="G8703" i="11"/>
  <c r="G8704" i="11"/>
  <c r="G8705" i="11"/>
  <c r="G8706" i="11"/>
  <c r="G8707" i="11"/>
  <c r="G8708" i="11"/>
  <c r="G8709" i="11"/>
  <c r="G8710" i="11"/>
  <c r="G8711" i="11"/>
  <c r="G8712" i="11"/>
  <c r="G8713" i="11"/>
  <c r="G8714" i="11"/>
  <c r="G8715" i="11"/>
  <c r="G8716" i="11"/>
  <c r="G8717" i="11"/>
  <c r="G8718" i="11"/>
  <c r="G8719" i="11"/>
  <c r="G8720" i="11"/>
  <c r="G8721" i="11"/>
  <c r="G8722" i="11"/>
  <c r="G8723" i="11"/>
  <c r="G8724" i="11"/>
  <c r="G8725" i="11"/>
  <c r="G8726" i="11"/>
  <c r="G8727" i="11"/>
  <c r="G8728" i="11"/>
  <c r="G8729" i="11"/>
  <c r="G8730" i="11"/>
  <c r="G8731" i="11"/>
  <c r="G8732" i="11"/>
  <c r="G8733" i="11"/>
  <c r="G8734" i="11"/>
  <c r="G8735" i="11"/>
  <c r="G8736" i="11"/>
  <c r="G8737" i="11"/>
  <c r="G8738" i="11"/>
  <c r="G8739" i="11"/>
  <c r="G8740" i="11"/>
  <c r="G8741" i="11"/>
  <c r="G8742" i="11"/>
  <c r="G8743" i="11"/>
  <c r="G8744" i="11"/>
  <c r="G8745" i="11"/>
  <c r="G8746" i="11"/>
  <c r="G8747" i="11"/>
  <c r="G8748" i="11"/>
  <c r="G8749" i="11"/>
  <c r="G8750" i="11"/>
  <c r="G8751" i="11"/>
  <c r="G8752" i="11"/>
  <c r="G8753" i="11"/>
  <c r="G8754" i="11"/>
  <c r="G8755" i="11"/>
  <c r="G8756" i="11"/>
  <c r="G8757" i="11"/>
  <c r="G8758" i="11"/>
  <c r="G8759" i="11"/>
  <c r="G8760" i="11"/>
  <c r="G8761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F2337" i="11"/>
  <c r="F2338" i="11"/>
  <c r="F2339" i="11"/>
  <c r="F2340" i="11"/>
  <c r="F2341" i="11"/>
  <c r="F2342" i="11"/>
  <c r="F2343" i="11"/>
  <c r="F2344" i="11"/>
  <c r="F2345" i="11"/>
  <c r="F2346" i="11"/>
  <c r="F2347" i="11"/>
  <c r="F2348" i="11"/>
  <c r="F2349" i="11"/>
  <c r="F2350" i="11"/>
  <c r="F2351" i="11"/>
  <c r="F2352" i="11"/>
  <c r="F2353" i="11"/>
  <c r="F2354" i="11"/>
  <c r="F2355" i="11"/>
  <c r="F2356" i="11"/>
  <c r="F2357" i="11"/>
  <c r="F2358" i="11"/>
  <c r="F2359" i="11"/>
  <c r="F2360" i="11"/>
  <c r="F2361" i="11"/>
  <c r="F2362" i="11"/>
  <c r="F2363" i="11"/>
  <c r="F2364" i="11"/>
  <c r="F2365" i="11"/>
  <c r="F2366" i="11"/>
  <c r="F2367" i="11"/>
  <c r="F2368" i="11"/>
  <c r="F2369" i="11"/>
  <c r="F2370" i="11"/>
  <c r="F2371" i="11"/>
  <c r="F2372" i="11"/>
  <c r="F2373" i="11"/>
  <c r="F2374" i="11"/>
  <c r="F2375" i="11"/>
  <c r="F2376" i="11"/>
  <c r="F2377" i="11"/>
  <c r="F2378" i="11"/>
  <c r="F2379" i="11"/>
  <c r="F2380" i="11"/>
  <c r="F2381" i="11"/>
  <c r="F2382" i="11"/>
  <c r="F2383" i="11"/>
  <c r="F2384" i="11"/>
  <c r="F2385" i="11"/>
  <c r="F2386" i="11"/>
  <c r="F2387" i="11"/>
  <c r="F2388" i="11"/>
  <c r="F2389" i="11"/>
  <c r="F2390" i="11"/>
  <c r="F2391" i="11"/>
  <c r="F2392" i="11"/>
  <c r="F2393" i="11"/>
  <c r="F2394" i="11"/>
  <c r="F2395" i="11"/>
  <c r="F2396" i="11"/>
  <c r="F2397" i="11"/>
  <c r="F2398" i="11"/>
  <c r="F2399" i="11"/>
  <c r="F2400" i="11"/>
  <c r="F2401" i="11"/>
  <c r="F2402" i="11"/>
  <c r="F2403" i="11"/>
  <c r="F2404" i="11"/>
  <c r="F2405" i="11"/>
  <c r="F2406" i="11"/>
  <c r="F2407" i="11"/>
  <c r="F2408" i="11"/>
  <c r="F2409" i="11"/>
  <c r="F2410" i="11"/>
  <c r="F2411" i="11"/>
  <c r="F2412" i="11"/>
  <c r="F2413" i="11"/>
  <c r="F2414" i="11"/>
  <c r="F2415" i="11"/>
  <c r="F2416" i="11"/>
  <c r="F2417" i="11"/>
  <c r="F2418" i="11"/>
  <c r="F2419" i="11"/>
  <c r="F2420" i="11"/>
  <c r="F2421" i="11"/>
  <c r="F2422" i="11"/>
  <c r="F2423" i="11"/>
  <c r="F2424" i="11"/>
  <c r="F2425" i="11"/>
  <c r="F2426" i="11"/>
  <c r="F2427" i="11"/>
  <c r="F2428" i="11"/>
  <c r="F2429" i="11"/>
  <c r="F2430" i="11"/>
  <c r="F2431" i="11"/>
  <c r="F2432" i="11"/>
  <c r="F2433" i="11"/>
  <c r="F2434" i="11"/>
  <c r="F2435" i="11"/>
  <c r="F2436" i="11"/>
  <c r="F2437" i="11"/>
  <c r="F2438" i="11"/>
  <c r="F2439" i="11"/>
  <c r="F2440" i="11"/>
  <c r="F2441" i="11"/>
  <c r="F2442" i="11"/>
  <c r="F2443" i="11"/>
  <c r="F2444" i="11"/>
  <c r="F2445" i="11"/>
  <c r="F2446" i="11"/>
  <c r="F2447" i="11"/>
  <c r="F2448" i="11"/>
  <c r="F2449" i="11"/>
  <c r="F2450" i="11"/>
  <c r="F2451" i="11"/>
  <c r="F2452" i="11"/>
  <c r="F2453" i="11"/>
  <c r="F2454" i="11"/>
  <c r="F2455" i="11"/>
  <c r="F2456" i="11"/>
  <c r="F2457" i="11"/>
  <c r="F2458" i="11"/>
  <c r="F2459" i="11"/>
  <c r="F2460" i="11"/>
  <c r="F2461" i="11"/>
  <c r="F2462" i="11"/>
  <c r="F2463" i="11"/>
  <c r="F2464" i="11"/>
  <c r="F2465" i="11"/>
  <c r="F2466" i="11"/>
  <c r="F2467" i="11"/>
  <c r="F2468" i="11"/>
  <c r="F2469" i="11"/>
  <c r="F2470" i="11"/>
  <c r="F2471" i="11"/>
  <c r="F2472" i="11"/>
  <c r="F2473" i="11"/>
  <c r="F2474" i="11"/>
  <c r="F2475" i="11"/>
  <c r="F2476" i="11"/>
  <c r="F2477" i="11"/>
  <c r="F2478" i="11"/>
  <c r="F2479" i="11"/>
  <c r="F2480" i="11"/>
  <c r="F2481" i="11"/>
  <c r="F2482" i="11"/>
  <c r="F2483" i="11"/>
  <c r="F2484" i="11"/>
  <c r="F2485" i="11"/>
  <c r="F2486" i="11"/>
  <c r="F2487" i="11"/>
  <c r="F2488" i="11"/>
  <c r="F2489" i="11"/>
  <c r="F2490" i="11"/>
  <c r="F2491" i="11"/>
  <c r="F2492" i="11"/>
  <c r="F2493" i="11"/>
  <c r="F2494" i="11"/>
  <c r="F2495" i="11"/>
  <c r="F2496" i="11"/>
  <c r="F2497" i="11"/>
  <c r="F2498" i="11"/>
  <c r="F2499" i="11"/>
  <c r="F2500" i="11"/>
  <c r="F2501" i="11"/>
  <c r="F2502" i="11"/>
  <c r="F2503" i="11"/>
  <c r="F2504" i="11"/>
  <c r="F2505" i="11"/>
  <c r="F2506" i="11"/>
  <c r="F2507" i="11"/>
  <c r="F2508" i="11"/>
  <c r="F2509" i="11"/>
  <c r="F2510" i="11"/>
  <c r="F2511" i="11"/>
  <c r="F2512" i="11"/>
  <c r="F2513" i="11"/>
  <c r="F2514" i="11"/>
  <c r="F2515" i="11"/>
  <c r="F2516" i="11"/>
  <c r="F2517" i="11"/>
  <c r="F2518" i="11"/>
  <c r="F2519" i="11"/>
  <c r="F2520" i="11"/>
  <c r="F2521" i="11"/>
  <c r="F2522" i="11"/>
  <c r="F2523" i="11"/>
  <c r="F2524" i="11"/>
  <c r="F2525" i="11"/>
  <c r="F2526" i="11"/>
  <c r="F2527" i="11"/>
  <c r="F2528" i="11"/>
  <c r="F2529" i="11"/>
  <c r="F2530" i="11"/>
  <c r="F2531" i="11"/>
  <c r="F2532" i="11"/>
  <c r="F2533" i="11"/>
  <c r="F2534" i="11"/>
  <c r="F2535" i="11"/>
  <c r="F2536" i="11"/>
  <c r="F2537" i="11"/>
  <c r="F2538" i="11"/>
  <c r="F2539" i="11"/>
  <c r="F2540" i="11"/>
  <c r="F2541" i="11"/>
  <c r="F2542" i="11"/>
  <c r="F2543" i="11"/>
  <c r="F2544" i="11"/>
  <c r="F2545" i="11"/>
  <c r="F2546" i="11"/>
  <c r="F2547" i="11"/>
  <c r="F2548" i="11"/>
  <c r="F2549" i="11"/>
  <c r="F2550" i="11"/>
  <c r="F2551" i="11"/>
  <c r="F2552" i="11"/>
  <c r="F2553" i="11"/>
  <c r="F2554" i="11"/>
  <c r="F2555" i="11"/>
  <c r="F2556" i="11"/>
  <c r="F2557" i="11"/>
  <c r="F2558" i="11"/>
  <c r="F2559" i="11"/>
  <c r="F2560" i="11"/>
  <c r="F2561" i="11"/>
  <c r="F2562" i="11"/>
  <c r="F2563" i="11"/>
  <c r="F2564" i="11"/>
  <c r="F2565" i="11"/>
  <c r="F2566" i="11"/>
  <c r="F2567" i="11"/>
  <c r="F2568" i="11"/>
  <c r="F2569" i="11"/>
  <c r="F2570" i="11"/>
  <c r="F2571" i="11"/>
  <c r="F2572" i="11"/>
  <c r="F2573" i="11"/>
  <c r="F2574" i="11"/>
  <c r="F2575" i="11"/>
  <c r="F2576" i="11"/>
  <c r="F2577" i="11"/>
  <c r="F2578" i="11"/>
  <c r="F2579" i="11"/>
  <c r="F2580" i="11"/>
  <c r="F2581" i="11"/>
  <c r="F2582" i="11"/>
  <c r="F2583" i="11"/>
  <c r="F2584" i="11"/>
  <c r="F2585" i="11"/>
  <c r="F2586" i="11"/>
  <c r="F2587" i="11"/>
  <c r="F2588" i="11"/>
  <c r="F2589" i="11"/>
  <c r="F2590" i="11"/>
  <c r="F2591" i="11"/>
  <c r="F2592" i="11"/>
  <c r="F2593" i="11"/>
  <c r="F2594" i="11"/>
  <c r="F2595" i="11"/>
  <c r="F2596" i="11"/>
  <c r="F2597" i="11"/>
  <c r="F2598" i="11"/>
  <c r="F2599" i="11"/>
  <c r="F2600" i="11"/>
  <c r="F2601" i="11"/>
  <c r="F2602" i="11"/>
  <c r="F2603" i="11"/>
  <c r="F2604" i="11"/>
  <c r="F2605" i="11"/>
  <c r="F2606" i="11"/>
  <c r="F2607" i="11"/>
  <c r="F2608" i="11"/>
  <c r="F2609" i="11"/>
  <c r="F2610" i="11"/>
  <c r="F2611" i="11"/>
  <c r="F2612" i="11"/>
  <c r="F2613" i="11"/>
  <c r="F2614" i="11"/>
  <c r="F2615" i="11"/>
  <c r="F2616" i="11"/>
  <c r="F2617" i="11"/>
  <c r="F2618" i="11"/>
  <c r="F2619" i="11"/>
  <c r="F2620" i="11"/>
  <c r="F2621" i="11"/>
  <c r="F2622" i="11"/>
  <c r="F2623" i="11"/>
  <c r="F2624" i="11"/>
  <c r="F2625" i="11"/>
  <c r="F2626" i="11"/>
  <c r="F2627" i="11"/>
  <c r="F2628" i="11"/>
  <c r="F2629" i="11"/>
  <c r="F2630" i="11"/>
  <c r="F2631" i="11"/>
  <c r="F2632" i="11"/>
  <c r="F2633" i="11"/>
  <c r="F2634" i="11"/>
  <c r="F2635" i="11"/>
  <c r="F2636" i="11"/>
  <c r="F2637" i="11"/>
  <c r="F2638" i="11"/>
  <c r="F2639" i="11"/>
  <c r="F2640" i="11"/>
  <c r="F2641" i="11"/>
  <c r="F2642" i="11"/>
  <c r="F2643" i="11"/>
  <c r="F2644" i="11"/>
  <c r="F2645" i="11"/>
  <c r="F2646" i="11"/>
  <c r="F2647" i="11"/>
  <c r="F2648" i="11"/>
  <c r="F2649" i="11"/>
  <c r="F2650" i="11"/>
  <c r="F2651" i="11"/>
  <c r="F2652" i="11"/>
  <c r="F2653" i="11"/>
  <c r="F2654" i="11"/>
  <c r="F2655" i="11"/>
  <c r="F2656" i="11"/>
  <c r="F2657" i="11"/>
  <c r="F2658" i="11"/>
  <c r="F2659" i="11"/>
  <c r="F2660" i="11"/>
  <c r="F2661" i="11"/>
  <c r="F2662" i="11"/>
  <c r="F2663" i="11"/>
  <c r="F2664" i="11"/>
  <c r="F2665" i="11"/>
  <c r="F2666" i="11"/>
  <c r="F2667" i="11"/>
  <c r="F2668" i="11"/>
  <c r="F2669" i="11"/>
  <c r="F2670" i="11"/>
  <c r="F2671" i="11"/>
  <c r="F2672" i="11"/>
  <c r="F2673" i="11"/>
  <c r="F2674" i="11"/>
  <c r="F2675" i="11"/>
  <c r="F2676" i="11"/>
  <c r="F2677" i="11"/>
  <c r="F2678" i="11"/>
  <c r="F2679" i="11"/>
  <c r="F2680" i="11"/>
  <c r="F2681" i="11"/>
  <c r="F2682" i="11"/>
  <c r="F2683" i="11"/>
  <c r="F2684" i="11"/>
  <c r="F2685" i="11"/>
  <c r="F2686" i="11"/>
  <c r="F2687" i="11"/>
  <c r="F2688" i="11"/>
  <c r="F2689" i="11"/>
  <c r="F2690" i="11"/>
  <c r="F2691" i="11"/>
  <c r="F2692" i="11"/>
  <c r="F2693" i="11"/>
  <c r="F2694" i="11"/>
  <c r="F2695" i="11"/>
  <c r="F2696" i="11"/>
  <c r="F2697" i="11"/>
  <c r="F2698" i="11"/>
  <c r="F2699" i="11"/>
  <c r="F2700" i="11"/>
  <c r="F2701" i="11"/>
  <c r="F2702" i="11"/>
  <c r="F2703" i="11"/>
  <c r="F2704" i="11"/>
  <c r="F2705" i="11"/>
  <c r="F2706" i="11"/>
  <c r="F2707" i="11"/>
  <c r="F2708" i="11"/>
  <c r="F2709" i="11"/>
  <c r="F2710" i="11"/>
  <c r="F2711" i="11"/>
  <c r="F2712" i="11"/>
  <c r="F2713" i="11"/>
  <c r="F2714" i="11"/>
  <c r="F2715" i="11"/>
  <c r="F2716" i="11"/>
  <c r="F2717" i="11"/>
  <c r="F2718" i="11"/>
  <c r="F2719" i="11"/>
  <c r="F2720" i="11"/>
  <c r="F2721" i="11"/>
  <c r="F2722" i="11"/>
  <c r="F2723" i="11"/>
  <c r="F2724" i="11"/>
  <c r="F2725" i="11"/>
  <c r="F2726" i="11"/>
  <c r="F2727" i="11"/>
  <c r="F2728" i="11"/>
  <c r="F2729" i="11"/>
  <c r="F2730" i="11"/>
  <c r="F2731" i="11"/>
  <c r="F2732" i="11"/>
  <c r="F2733" i="11"/>
  <c r="F2734" i="11"/>
  <c r="F2735" i="11"/>
  <c r="F2736" i="11"/>
  <c r="F2737" i="11"/>
  <c r="F2738" i="11"/>
  <c r="F2739" i="11"/>
  <c r="F2740" i="11"/>
  <c r="F2741" i="11"/>
  <c r="F2742" i="11"/>
  <c r="F2743" i="11"/>
  <c r="F2744" i="11"/>
  <c r="F2745" i="11"/>
  <c r="F2746" i="11"/>
  <c r="F2747" i="11"/>
  <c r="F2748" i="11"/>
  <c r="F2749" i="11"/>
  <c r="F2750" i="11"/>
  <c r="F2751" i="11"/>
  <c r="F2752" i="11"/>
  <c r="F2753" i="11"/>
  <c r="F2754" i="11"/>
  <c r="F2755" i="11"/>
  <c r="F2756" i="11"/>
  <c r="F2757" i="11"/>
  <c r="F2758" i="11"/>
  <c r="F2759" i="11"/>
  <c r="F2760" i="11"/>
  <c r="F2761" i="11"/>
  <c r="F2762" i="11"/>
  <c r="F2763" i="11"/>
  <c r="F2764" i="11"/>
  <c r="F2765" i="11"/>
  <c r="F2766" i="11"/>
  <c r="F2767" i="11"/>
  <c r="F2768" i="11"/>
  <c r="F2769" i="11"/>
  <c r="F2770" i="11"/>
  <c r="F2771" i="11"/>
  <c r="F2772" i="11"/>
  <c r="F2773" i="11"/>
  <c r="F2774" i="11"/>
  <c r="F2775" i="11"/>
  <c r="F2776" i="11"/>
  <c r="F2777" i="11"/>
  <c r="F2778" i="11"/>
  <c r="F2779" i="11"/>
  <c r="F2780" i="11"/>
  <c r="F2781" i="11"/>
  <c r="F2782" i="11"/>
  <c r="F2783" i="11"/>
  <c r="F2784" i="11"/>
  <c r="F2785" i="11"/>
  <c r="F2786" i="11"/>
  <c r="F2787" i="11"/>
  <c r="F2788" i="11"/>
  <c r="F2789" i="11"/>
  <c r="F2790" i="11"/>
  <c r="F2791" i="11"/>
  <c r="F2792" i="11"/>
  <c r="F2793" i="11"/>
  <c r="F2794" i="11"/>
  <c r="F2795" i="11"/>
  <c r="F2796" i="11"/>
  <c r="F2797" i="11"/>
  <c r="F2798" i="11"/>
  <c r="F2799" i="11"/>
  <c r="F2800" i="11"/>
  <c r="F2801" i="11"/>
  <c r="F2802" i="11"/>
  <c r="F2803" i="11"/>
  <c r="F2804" i="11"/>
  <c r="F2805" i="11"/>
  <c r="F2806" i="11"/>
  <c r="F2807" i="11"/>
  <c r="F2808" i="11"/>
  <c r="F2809" i="11"/>
  <c r="F2810" i="11"/>
  <c r="F2811" i="11"/>
  <c r="F2812" i="11"/>
  <c r="F2813" i="11"/>
  <c r="F2814" i="11"/>
  <c r="F2815" i="11"/>
  <c r="F2816" i="11"/>
  <c r="F2817" i="11"/>
  <c r="F2818" i="11"/>
  <c r="F2819" i="11"/>
  <c r="F2820" i="11"/>
  <c r="F2821" i="11"/>
  <c r="F2822" i="11"/>
  <c r="F2823" i="11"/>
  <c r="F2824" i="11"/>
  <c r="F2825" i="11"/>
  <c r="F2826" i="11"/>
  <c r="F2827" i="11"/>
  <c r="F2828" i="11"/>
  <c r="F2829" i="11"/>
  <c r="F2830" i="11"/>
  <c r="F2831" i="11"/>
  <c r="F2832" i="11"/>
  <c r="F2833" i="11"/>
  <c r="F2834" i="11"/>
  <c r="F2835" i="11"/>
  <c r="F2836" i="11"/>
  <c r="F2837" i="11"/>
  <c r="F2838" i="11"/>
  <c r="F2839" i="11"/>
  <c r="F2840" i="11"/>
  <c r="F2841" i="11"/>
  <c r="F2842" i="11"/>
  <c r="F2843" i="11"/>
  <c r="F2844" i="11"/>
  <c r="F2845" i="11"/>
  <c r="F2846" i="11"/>
  <c r="F2847" i="11"/>
  <c r="F2848" i="11"/>
  <c r="F2849" i="11"/>
  <c r="F2850" i="11"/>
  <c r="F2851" i="11"/>
  <c r="F2852" i="11"/>
  <c r="F2853" i="11"/>
  <c r="F2854" i="11"/>
  <c r="F2855" i="11"/>
  <c r="F2856" i="11"/>
  <c r="F2857" i="11"/>
  <c r="F2858" i="11"/>
  <c r="F2859" i="11"/>
  <c r="F2860" i="11"/>
  <c r="F2861" i="11"/>
  <c r="F2862" i="11"/>
  <c r="F2863" i="11"/>
  <c r="F2864" i="11"/>
  <c r="F2865" i="11"/>
  <c r="F2866" i="11"/>
  <c r="F2867" i="11"/>
  <c r="F2868" i="11"/>
  <c r="F2869" i="11"/>
  <c r="F2870" i="11"/>
  <c r="F2871" i="11"/>
  <c r="F2872" i="11"/>
  <c r="F2873" i="11"/>
  <c r="F2874" i="11"/>
  <c r="F2875" i="11"/>
  <c r="F2876" i="11"/>
  <c r="F2877" i="11"/>
  <c r="F2878" i="11"/>
  <c r="F2879" i="11"/>
  <c r="F2880" i="11"/>
  <c r="F2881" i="11"/>
  <c r="F2882" i="11"/>
  <c r="F2883" i="11"/>
  <c r="F2884" i="11"/>
  <c r="F2885" i="11"/>
  <c r="F2886" i="11"/>
  <c r="F2887" i="11"/>
  <c r="F2888" i="11"/>
  <c r="F2889" i="11"/>
  <c r="F2890" i="11"/>
  <c r="F2891" i="11"/>
  <c r="F2892" i="11"/>
  <c r="F2893" i="11"/>
  <c r="F2894" i="11"/>
  <c r="F2895" i="11"/>
  <c r="F2896" i="11"/>
  <c r="F2897" i="11"/>
  <c r="F2898" i="11"/>
  <c r="F2899" i="11"/>
  <c r="F2900" i="11"/>
  <c r="F2901" i="11"/>
  <c r="F2902" i="11"/>
  <c r="F2903" i="11"/>
  <c r="F2904" i="11"/>
  <c r="F2905" i="11"/>
  <c r="F2906" i="11"/>
  <c r="F2907" i="11"/>
  <c r="F2908" i="11"/>
  <c r="F2909" i="11"/>
  <c r="F2910" i="11"/>
  <c r="F2911" i="11"/>
  <c r="F2912" i="11"/>
  <c r="F2913" i="11"/>
  <c r="F2914" i="11"/>
  <c r="F2915" i="11"/>
  <c r="F2916" i="11"/>
  <c r="F2917" i="11"/>
  <c r="F2918" i="11"/>
  <c r="F2919" i="11"/>
  <c r="F2920" i="11"/>
  <c r="F2921" i="11"/>
  <c r="F2922" i="11"/>
  <c r="F2923" i="11"/>
  <c r="F2924" i="11"/>
  <c r="F2925" i="11"/>
  <c r="F2926" i="11"/>
  <c r="F2927" i="11"/>
  <c r="F2928" i="11"/>
  <c r="F2929" i="11"/>
  <c r="F2930" i="11"/>
  <c r="F2931" i="11"/>
  <c r="F2932" i="11"/>
  <c r="F2933" i="11"/>
  <c r="F2934" i="11"/>
  <c r="F2935" i="11"/>
  <c r="F2936" i="11"/>
  <c r="F2937" i="11"/>
  <c r="F2938" i="11"/>
  <c r="F2939" i="11"/>
  <c r="F2940" i="11"/>
  <c r="F2941" i="11"/>
  <c r="F2942" i="11"/>
  <c r="F2943" i="11"/>
  <c r="F2944" i="11"/>
  <c r="F2945" i="11"/>
  <c r="F2946" i="11"/>
  <c r="F2947" i="11"/>
  <c r="F2948" i="11"/>
  <c r="F2949" i="11"/>
  <c r="F2950" i="11"/>
  <c r="F2951" i="11"/>
  <c r="F2952" i="11"/>
  <c r="F2953" i="11"/>
  <c r="F2954" i="11"/>
  <c r="F2955" i="11"/>
  <c r="F2956" i="11"/>
  <c r="F2957" i="11"/>
  <c r="F2958" i="11"/>
  <c r="F2959" i="11"/>
  <c r="F2960" i="11"/>
  <c r="F2961" i="11"/>
  <c r="F2962" i="11"/>
  <c r="F2963" i="11"/>
  <c r="F2964" i="11"/>
  <c r="F2965" i="11"/>
  <c r="F2966" i="11"/>
  <c r="F2967" i="11"/>
  <c r="F2968" i="11"/>
  <c r="F2969" i="11"/>
  <c r="F2970" i="11"/>
  <c r="F2971" i="11"/>
  <c r="F2972" i="11"/>
  <c r="F2973" i="11"/>
  <c r="F2974" i="11"/>
  <c r="F2975" i="11"/>
  <c r="F2976" i="11"/>
  <c r="F2977" i="11"/>
  <c r="F2978" i="11"/>
  <c r="F2979" i="11"/>
  <c r="F2980" i="11"/>
  <c r="F2981" i="11"/>
  <c r="F2982" i="11"/>
  <c r="F2983" i="11"/>
  <c r="F2984" i="11"/>
  <c r="F2985" i="11"/>
  <c r="F2986" i="11"/>
  <c r="F2987" i="11"/>
  <c r="F2988" i="11"/>
  <c r="F2989" i="11"/>
  <c r="F2990" i="11"/>
  <c r="F2991" i="11"/>
  <c r="F2992" i="11"/>
  <c r="F2993" i="11"/>
  <c r="F2994" i="11"/>
  <c r="F2995" i="11"/>
  <c r="F2996" i="11"/>
  <c r="F2997" i="11"/>
  <c r="F2998" i="11"/>
  <c r="F2999" i="11"/>
  <c r="F3000" i="11"/>
  <c r="F3001" i="11"/>
  <c r="F3002" i="11"/>
  <c r="F3003" i="11"/>
  <c r="F3004" i="11"/>
  <c r="F3005" i="11"/>
  <c r="F3006" i="11"/>
  <c r="F3007" i="11"/>
  <c r="F3008" i="11"/>
  <c r="F3009" i="11"/>
  <c r="F3010" i="11"/>
  <c r="F3011" i="11"/>
  <c r="F3012" i="11"/>
  <c r="F3013" i="11"/>
  <c r="F3014" i="11"/>
  <c r="F3015" i="11"/>
  <c r="F3016" i="11"/>
  <c r="F3017" i="11"/>
  <c r="F3018" i="11"/>
  <c r="F3019" i="11"/>
  <c r="F3020" i="11"/>
  <c r="F3021" i="11"/>
  <c r="F3022" i="11"/>
  <c r="F3023" i="11"/>
  <c r="F3024" i="11"/>
  <c r="F3025" i="11"/>
  <c r="F3026" i="11"/>
  <c r="F3027" i="11"/>
  <c r="F3028" i="11"/>
  <c r="F3029" i="11"/>
  <c r="F3030" i="11"/>
  <c r="F3031" i="11"/>
  <c r="F3032" i="11"/>
  <c r="F3033" i="11"/>
  <c r="F3034" i="11"/>
  <c r="F3035" i="11"/>
  <c r="F3036" i="11"/>
  <c r="F3037" i="11"/>
  <c r="F3038" i="11"/>
  <c r="F3039" i="11"/>
  <c r="F3040" i="11"/>
  <c r="F3041" i="11"/>
  <c r="F3042" i="11"/>
  <c r="F3043" i="11"/>
  <c r="F3044" i="11"/>
  <c r="F3045" i="11"/>
  <c r="F3046" i="11"/>
  <c r="F3047" i="11"/>
  <c r="F3048" i="11"/>
  <c r="F3049" i="11"/>
  <c r="F3050" i="11"/>
  <c r="F3051" i="11"/>
  <c r="F3052" i="11"/>
  <c r="F3053" i="11"/>
  <c r="F3054" i="11"/>
  <c r="F3055" i="11"/>
  <c r="F3056" i="11"/>
  <c r="F3057" i="11"/>
  <c r="F3058" i="11"/>
  <c r="F3059" i="11"/>
  <c r="F3060" i="11"/>
  <c r="F3061" i="11"/>
  <c r="F3062" i="11"/>
  <c r="F3063" i="11"/>
  <c r="F3064" i="11"/>
  <c r="F3065" i="11"/>
  <c r="F3066" i="11"/>
  <c r="F3067" i="11"/>
  <c r="F3068" i="11"/>
  <c r="F3069" i="11"/>
  <c r="F3070" i="11"/>
  <c r="F3071" i="11"/>
  <c r="F3072" i="11"/>
  <c r="F3073" i="11"/>
  <c r="F3074" i="11"/>
  <c r="F3075" i="11"/>
  <c r="F3076" i="11"/>
  <c r="F3077" i="11"/>
  <c r="F3078" i="11"/>
  <c r="F3079" i="11"/>
  <c r="F3080" i="11"/>
  <c r="F3081" i="11"/>
  <c r="F3082" i="11"/>
  <c r="F3083" i="11"/>
  <c r="F3084" i="11"/>
  <c r="F3085" i="11"/>
  <c r="F3086" i="11"/>
  <c r="F3087" i="11"/>
  <c r="F3088" i="11"/>
  <c r="F3089" i="11"/>
  <c r="F3090" i="11"/>
  <c r="F3091" i="11"/>
  <c r="F3092" i="11"/>
  <c r="F3093" i="11"/>
  <c r="F3094" i="11"/>
  <c r="F3095" i="11"/>
  <c r="F3096" i="11"/>
  <c r="F3097" i="11"/>
  <c r="F3098" i="11"/>
  <c r="F3099" i="11"/>
  <c r="F3100" i="11"/>
  <c r="F3101" i="11"/>
  <c r="F3102" i="11"/>
  <c r="F3103" i="11"/>
  <c r="F3104" i="11"/>
  <c r="F3105" i="11"/>
  <c r="F3106" i="11"/>
  <c r="F3107" i="11"/>
  <c r="F3108" i="11"/>
  <c r="F3109" i="11"/>
  <c r="F3110" i="11"/>
  <c r="F3111" i="11"/>
  <c r="F3112" i="11"/>
  <c r="F3113" i="11"/>
  <c r="F3114" i="11"/>
  <c r="F3115" i="11"/>
  <c r="F3116" i="11"/>
  <c r="F3117" i="11"/>
  <c r="F3118" i="11"/>
  <c r="F3119" i="11"/>
  <c r="F3120" i="11"/>
  <c r="F3121" i="11"/>
  <c r="F3122" i="11"/>
  <c r="F3123" i="11"/>
  <c r="F3124" i="11"/>
  <c r="F3125" i="11"/>
  <c r="F3126" i="11"/>
  <c r="F3127" i="11"/>
  <c r="F3128" i="11"/>
  <c r="F3129" i="11"/>
  <c r="F3130" i="11"/>
  <c r="F3131" i="11"/>
  <c r="F3132" i="11"/>
  <c r="F3133" i="11"/>
  <c r="F3134" i="11"/>
  <c r="F3135" i="11"/>
  <c r="F3136" i="11"/>
  <c r="F3137" i="11"/>
  <c r="F3138" i="11"/>
  <c r="F3139" i="11"/>
  <c r="F3140" i="11"/>
  <c r="F3141" i="11"/>
  <c r="F3142" i="11"/>
  <c r="F3143" i="11"/>
  <c r="F3144" i="11"/>
  <c r="F3145" i="11"/>
  <c r="F3146" i="11"/>
  <c r="F3147" i="11"/>
  <c r="F3148" i="11"/>
  <c r="F3149" i="11"/>
  <c r="F3150" i="11"/>
  <c r="F3151" i="11"/>
  <c r="F3152" i="11"/>
  <c r="F3153" i="11"/>
  <c r="F3154" i="11"/>
  <c r="F3155" i="11"/>
  <c r="F3156" i="11"/>
  <c r="F3157" i="11"/>
  <c r="F3158" i="11"/>
  <c r="F3159" i="11"/>
  <c r="F3160" i="11"/>
  <c r="F3161" i="11"/>
  <c r="F3162" i="11"/>
  <c r="F3163" i="11"/>
  <c r="F3164" i="11"/>
  <c r="F3165" i="11"/>
  <c r="F3166" i="11"/>
  <c r="F3167" i="11"/>
  <c r="F3168" i="11"/>
  <c r="F3169" i="11"/>
  <c r="F3170" i="11"/>
  <c r="F3171" i="11"/>
  <c r="F3172" i="11"/>
  <c r="F3173" i="11"/>
  <c r="F3174" i="11"/>
  <c r="F3175" i="11"/>
  <c r="F3176" i="11"/>
  <c r="F3177" i="11"/>
  <c r="F3178" i="11"/>
  <c r="F3179" i="11"/>
  <c r="F3180" i="11"/>
  <c r="F3181" i="11"/>
  <c r="F3182" i="11"/>
  <c r="F3183" i="11"/>
  <c r="F3184" i="11"/>
  <c r="F3185" i="11"/>
  <c r="F3186" i="11"/>
  <c r="F3187" i="11"/>
  <c r="F3188" i="11"/>
  <c r="F3189" i="11"/>
  <c r="F3190" i="11"/>
  <c r="F3191" i="11"/>
  <c r="F3192" i="11"/>
  <c r="F3193" i="11"/>
  <c r="F3194" i="11"/>
  <c r="F3195" i="11"/>
  <c r="F3196" i="11"/>
  <c r="F3197" i="11"/>
  <c r="F3198" i="11"/>
  <c r="F3199" i="11"/>
  <c r="F3200" i="11"/>
  <c r="F3201" i="11"/>
  <c r="F3202" i="11"/>
  <c r="F3203" i="11"/>
  <c r="F3204" i="11"/>
  <c r="F3205" i="11"/>
  <c r="F3206" i="11"/>
  <c r="F3207" i="11"/>
  <c r="F3208" i="11"/>
  <c r="F3209" i="11"/>
  <c r="F3210" i="11"/>
  <c r="F3211" i="11"/>
  <c r="F3212" i="11"/>
  <c r="F3213" i="11"/>
  <c r="F3214" i="11"/>
  <c r="F3215" i="11"/>
  <c r="F3216" i="11"/>
  <c r="F3217" i="11"/>
  <c r="F3218" i="11"/>
  <c r="F3219" i="11"/>
  <c r="F3220" i="11"/>
  <c r="F3221" i="11"/>
  <c r="F3222" i="11"/>
  <c r="F3223" i="11"/>
  <c r="F3224" i="11"/>
  <c r="F3225" i="11"/>
  <c r="F3226" i="11"/>
  <c r="F3227" i="11"/>
  <c r="F3228" i="11"/>
  <c r="F3229" i="11"/>
  <c r="F3230" i="11"/>
  <c r="F3231" i="11"/>
  <c r="F3232" i="11"/>
  <c r="F3233" i="11"/>
  <c r="F3234" i="11"/>
  <c r="F3235" i="11"/>
  <c r="F3236" i="11"/>
  <c r="F3237" i="11"/>
  <c r="F3238" i="11"/>
  <c r="F3239" i="11"/>
  <c r="F3240" i="11"/>
  <c r="F3241" i="11"/>
  <c r="F3242" i="11"/>
  <c r="F3243" i="11"/>
  <c r="F3244" i="11"/>
  <c r="F3245" i="11"/>
  <c r="F3246" i="11"/>
  <c r="F3247" i="11"/>
  <c r="F3248" i="11"/>
  <c r="F3249" i="11"/>
  <c r="F3250" i="11"/>
  <c r="F3251" i="11"/>
  <c r="F3252" i="11"/>
  <c r="F3253" i="11"/>
  <c r="F3254" i="11"/>
  <c r="F3255" i="11"/>
  <c r="F3256" i="11"/>
  <c r="F3257" i="11"/>
  <c r="F3258" i="11"/>
  <c r="F3259" i="11"/>
  <c r="F3260" i="11"/>
  <c r="F3261" i="11"/>
  <c r="F3262" i="11"/>
  <c r="F3263" i="11"/>
  <c r="F3264" i="11"/>
  <c r="F3265" i="11"/>
  <c r="F3266" i="11"/>
  <c r="F3267" i="11"/>
  <c r="F3268" i="11"/>
  <c r="F3269" i="11"/>
  <c r="F3270" i="11"/>
  <c r="F3271" i="11"/>
  <c r="F3272" i="11"/>
  <c r="F3273" i="11"/>
  <c r="F3274" i="11"/>
  <c r="F3275" i="11"/>
  <c r="F3276" i="11"/>
  <c r="F3277" i="11"/>
  <c r="F3278" i="11"/>
  <c r="F3279" i="11"/>
  <c r="F3280" i="11"/>
  <c r="F3281" i="11"/>
  <c r="F3282" i="11"/>
  <c r="F3283" i="11"/>
  <c r="F3284" i="11"/>
  <c r="F3285" i="11"/>
  <c r="F3286" i="11"/>
  <c r="F3287" i="11"/>
  <c r="F3288" i="11"/>
  <c r="F3289" i="11"/>
  <c r="F3290" i="11"/>
  <c r="F3291" i="11"/>
  <c r="F3292" i="11"/>
  <c r="F3293" i="11"/>
  <c r="F3294" i="11"/>
  <c r="F3295" i="11"/>
  <c r="F3296" i="11"/>
  <c r="F3297" i="11"/>
  <c r="F3298" i="11"/>
  <c r="F3299" i="11"/>
  <c r="F3300" i="11"/>
  <c r="F3301" i="11"/>
  <c r="F3302" i="11"/>
  <c r="F3303" i="11"/>
  <c r="F3304" i="11"/>
  <c r="F3305" i="11"/>
  <c r="F3306" i="11"/>
  <c r="F3307" i="11"/>
  <c r="F3308" i="11"/>
  <c r="F3309" i="11"/>
  <c r="F3310" i="11"/>
  <c r="F3311" i="11"/>
  <c r="F3312" i="11"/>
  <c r="F3313" i="11"/>
  <c r="F3314" i="11"/>
  <c r="F3315" i="11"/>
  <c r="F3316" i="11"/>
  <c r="F3317" i="11"/>
  <c r="F3318" i="11"/>
  <c r="F3319" i="11"/>
  <c r="F3320" i="11"/>
  <c r="F3321" i="11"/>
  <c r="F3322" i="11"/>
  <c r="F3323" i="11"/>
  <c r="F3324" i="11"/>
  <c r="F3325" i="11"/>
  <c r="F3326" i="11"/>
  <c r="F3327" i="11"/>
  <c r="F3328" i="11"/>
  <c r="F3329" i="11"/>
  <c r="F3330" i="11"/>
  <c r="F3331" i="11"/>
  <c r="F3332" i="11"/>
  <c r="F3333" i="11"/>
  <c r="F3334" i="11"/>
  <c r="F3335" i="11"/>
  <c r="F3336" i="11"/>
  <c r="F3337" i="11"/>
  <c r="F3338" i="11"/>
  <c r="F3339" i="11"/>
  <c r="F3340" i="11"/>
  <c r="F3341" i="11"/>
  <c r="F3342" i="11"/>
  <c r="F3343" i="11"/>
  <c r="F3344" i="11"/>
  <c r="F3345" i="11"/>
  <c r="F3346" i="11"/>
  <c r="F3347" i="11"/>
  <c r="F3348" i="11"/>
  <c r="F3349" i="11"/>
  <c r="F3350" i="11"/>
  <c r="F3351" i="11"/>
  <c r="F3352" i="11"/>
  <c r="F3353" i="11"/>
  <c r="F3354" i="11"/>
  <c r="F3355" i="11"/>
  <c r="F3356" i="11"/>
  <c r="F3357" i="11"/>
  <c r="F3358" i="11"/>
  <c r="F3359" i="11"/>
  <c r="F3360" i="11"/>
  <c r="F3361" i="11"/>
  <c r="F3362" i="11"/>
  <c r="F3363" i="11"/>
  <c r="F3364" i="11"/>
  <c r="F3365" i="11"/>
  <c r="F3366" i="11"/>
  <c r="F3367" i="11"/>
  <c r="F3368" i="11"/>
  <c r="F3369" i="11"/>
  <c r="F3370" i="11"/>
  <c r="F3371" i="11"/>
  <c r="F3372" i="11"/>
  <c r="F3373" i="11"/>
  <c r="F3374" i="11"/>
  <c r="F3375" i="11"/>
  <c r="F3376" i="11"/>
  <c r="F3377" i="11"/>
  <c r="F3378" i="11"/>
  <c r="F3379" i="11"/>
  <c r="F3380" i="11"/>
  <c r="F3381" i="11"/>
  <c r="F3382" i="11"/>
  <c r="F3383" i="11"/>
  <c r="F3384" i="11"/>
  <c r="F3385" i="11"/>
  <c r="F3386" i="11"/>
  <c r="F3387" i="11"/>
  <c r="F3388" i="11"/>
  <c r="F3389" i="11"/>
  <c r="F3390" i="11"/>
  <c r="F3391" i="11"/>
  <c r="F3392" i="11"/>
  <c r="F3393" i="11"/>
  <c r="F3394" i="11"/>
  <c r="F3395" i="11"/>
  <c r="F3396" i="11"/>
  <c r="F3397" i="11"/>
  <c r="F3398" i="11"/>
  <c r="F3399" i="11"/>
  <c r="F3400" i="11"/>
  <c r="F3401" i="11"/>
  <c r="F3402" i="11"/>
  <c r="F3403" i="11"/>
  <c r="F3404" i="11"/>
  <c r="F3405" i="11"/>
  <c r="F3406" i="11"/>
  <c r="F3407" i="11"/>
  <c r="F3408" i="11"/>
  <c r="F3409" i="11"/>
  <c r="F3410" i="11"/>
  <c r="F3411" i="11"/>
  <c r="F3412" i="11"/>
  <c r="F3413" i="11"/>
  <c r="F3414" i="11"/>
  <c r="F3415" i="11"/>
  <c r="F3416" i="11"/>
  <c r="F3417" i="11"/>
  <c r="F3418" i="11"/>
  <c r="F3419" i="11"/>
  <c r="F3420" i="11"/>
  <c r="F3421" i="11"/>
  <c r="F3422" i="11"/>
  <c r="F3423" i="11"/>
  <c r="F3424" i="11"/>
  <c r="F3425" i="11"/>
  <c r="F3426" i="11"/>
  <c r="F3427" i="11"/>
  <c r="F3428" i="11"/>
  <c r="F3429" i="11"/>
  <c r="F3430" i="11"/>
  <c r="F3431" i="11"/>
  <c r="F3432" i="11"/>
  <c r="F3433" i="11"/>
  <c r="F3434" i="11"/>
  <c r="F3435" i="11"/>
  <c r="F3436" i="11"/>
  <c r="F3437" i="11"/>
  <c r="F3438" i="11"/>
  <c r="F3439" i="11"/>
  <c r="F3440" i="11"/>
  <c r="F3441" i="11"/>
  <c r="F3442" i="11"/>
  <c r="F3443" i="11"/>
  <c r="F3444" i="11"/>
  <c r="F3445" i="11"/>
  <c r="F3446" i="11"/>
  <c r="F3447" i="11"/>
  <c r="F3448" i="11"/>
  <c r="F3449" i="11"/>
  <c r="F3450" i="11"/>
  <c r="F3451" i="11"/>
  <c r="F3452" i="11"/>
  <c r="F3453" i="11"/>
  <c r="F3454" i="11"/>
  <c r="F3455" i="11"/>
  <c r="F3456" i="11"/>
  <c r="F3457" i="11"/>
  <c r="F3458" i="11"/>
  <c r="F3459" i="11"/>
  <c r="F3460" i="11"/>
  <c r="F3461" i="11"/>
  <c r="F3462" i="11"/>
  <c r="F3463" i="11"/>
  <c r="F3464" i="11"/>
  <c r="F3465" i="11"/>
  <c r="F3466" i="11"/>
  <c r="F3467" i="11"/>
  <c r="F3468" i="11"/>
  <c r="F3469" i="11"/>
  <c r="F3470" i="11"/>
  <c r="F3471" i="11"/>
  <c r="F3472" i="11"/>
  <c r="F3473" i="11"/>
  <c r="F3474" i="11"/>
  <c r="F3475" i="11"/>
  <c r="F3476" i="11"/>
  <c r="F3477" i="11"/>
  <c r="F3478" i="11"/>
  <c r="F3479" i="11"/>
  <c r="F3480" i="11"/>
  <c r="F3481" i="11"/>
  <c r="F3482" i="11"/>
  <c r="F3483" i="11"/>
  <c r="F3484" i="11"/>
  <c r="F3485" i="11"/>
  <c r="F3486" i="11"/>
  <c r="F3487" i="11"/>
  <c r="F3488" i="11"/>
  <c r="F3489" i="11"/>
  <c r="F3490" i="11"/>
  <c r="F3491" i="11"/>
  <c r="F3492" i="11"/>
  <c r="F3493" i="11"/>
  <c r="F3494" i="11"/>
  <c r="F3495" i="11"/>
  <c r="F3496" i="11"/>
  <c r="F3497" i="11"/>
  <c r="F3498" i="11"/>
  <c r="F3499" i="11"/>
  <c r="F3500" i="11"/>
  <c r="F3501" i="11"/>
  <c r="F3502" i="11"/>
  <c r="F3503" i="11"/>
  <c r="F3504" i="11"/>
  <c r="F3505" i="11"/>
  <c r="F3506" i="11"/>
  <c r="F3507" i="11"/>
  <c r="F3508" i="11"/>
  <c r="F3509" i="11"/>
  <c r="F3510" i="11"/>
  <c r="F3511" i="11"/>
  <c r="F3512" i="11"/>
  <c r="F3513" i="11"/>
  <c r="F3514" i="11"/>
  <c r="F3515" i="11"/>
  <c r="F3516" i="11"/>
  <c r="F3517" i="11"/>
  <c r="F3518" i="11"/>
  <c r="F3519" i="11"/>
  <c r="F3520" i="11"/>
  <c r="F3521" i="11"/>
  <c r="F3522" i="11"/>
  <c r="F3523" i="11"/>
  <c r="F3524" i="11"/>
  <c r="F3525" i="11"/>
  <c r="F3526" i="11"/>
  <c r="F3527" i="11"/>
  <c r="F3528" i="11"/>
  <c r="F3529" i="11"/>
  <c r="F3530" i="11"/>
  <c r="F3531" i="11"/>
  <c r="F3532" i="11"/>
  <c r="F3533" i="11"/>
  <c r="F3534" i="11"/>
  <c r="F3535" i="11"/>
  <c r="F3536" i="11"/>
  <c r="F3537" i="11"/>
  <c r="F3538" i="11"/>
  <c r="F3539" i="11"/>
  <c r="F3540" i="11"/>
  <c r="F3541" i="11"/>
  <c r="F3542" i="11"/>
  <c r="F3543" i="11"/>
  <c r="F3544" i="11"/>
  <c r="F3545" i="11"/>
  <c r="F3546" i="11"/>
  <c r="F3547" i="11"/>
  <c r="F3548" i="11"/>
  <c r="F3549" i="11"/>
  <c r="F3550" i="11"/>
  <c r="F3551" i="11"/>
  <c r="F3552" i="11"/>
  <c r="F3553" i="11"/>
  <c r="F3554" i="11"/>
  <c r="F3555" i="11"/>
  <c r="F3556" i="11"/>
  <c r="F3557" i="11"/>
  <c r="F3558" i="11"/>
  <c r="F3559" i="11"/>
  <c r="F3560" i="11"/>
  <c r="F3561" i="11"/>
  <c r="F3562" i="11"/>
  <c r="F3563" i="11"/>
  <c r="F3564" i="11"/>
  <c r="F3565" i="11"/>
  <c r="F3566" i="11"/>
  <c r="F3567" i="11"/>
  <c r="F3568" i="11"/>
  <c r="F3569" i="11"/>
  <c r="F3570" i="11"/>
  <c r="F3571" i="11"/>
  <c r="F3572" i="11"/>
  <c r="F3573" i="11"/>
  <c r="F3574" i="11"/>
  <c r="F3575" i="11"/>
  <c r="F3576" i="11"/>
  <c r="F3577" i="11"/>
  <c r="F3578" i="11"/>
  <c r="F3579" i="11"/>
  <c r="F3580" i="11"/>
  <c r="F3581" i="11"/>
  <c r="F3582" i="11"/>
  <c r="F3583" i="11"/>
  <c r="F3584" i="11"/>
  <c r="F3585" i="11"/>
  <c r="F3586" i="11"/>
  <c r="F3587" i="11"/>
  <c r="F3588" i="11"/>
  <c r="F3589" i="11"/>
  <c r="F3590" i="11"/>
  <c r="F3591" i="11"/>
  <c r="F3592" i="11"/>
  <c r="F3593" i="11"/>
  <c r="F3594" i="11"/>
  <c r="F3595" i="11"/>
  <c r="F3596" i="11"/>
  <c r="F3597" i="11"/>
  <c r="F3598" i="11"/>
  <c r="F3599" i="11"/>
  <c r="F3600" i="11"/>
  <c r="F3601" i="11"/>
  <c r="F3602" i="11"/>
  <c r="F3603" i="11"/>
  <c r="F3604" i="11"/>
  <c r="F3605" i="11"/>
  <c r="F3606" i="11"/>
  <c r="F3607" i="11"/>
  <c r="F3608" i="11"/>
  <c r="F3609" i="11"/>
  <c r="F3610" i="11"/>
  <c r="F3611" i="11"/>
  <c r="F3612" i="11"/>
  <c r="F3613" i="11"/>
  <c r="F3614" i="11"/>
  <c r="F3615" i="11"/>
  <c r="F3616" i="11"/>
  <c r="F3617" i="11"/>
  <c r="F3618" i="11"/>
  <c r="F3619" i="11"/>
  <c r="F3620" i="11"/>
  <c r="F3621" i="11"/>
  <c r="F3622" i="11"/>
  <c r="F3623" i="11"/>
  <c r="F3624" i="11"/>
  <c r="F3625" i="11"/>
  <c r="F3626" i="11"/>
  <c r="F3627" i="11"/>
  <c r="F3628" i="11"/>
  <c r="F3629" i="11"/>
  <c r="F3630" i="11"/>
  <c r="F3631" i="11"/>
  <c r="F3632" i="11"/>
  <c r="F3633" i="11"/>
  <c r="F3634" i="11"/>
  <c r="F3635" i="11"/>
  <c r="F3636" i="11"/>
  <c r="F3637" i="11"/>
  <c r="F3638" i="11"/>
  <c r="F3639" i="11"/>
  <c r="F3640" i="11"/>
  <c r="F3641" i="11"/>
  <c r="F3642" i="11"/>
  <c r="F3643" i="11"/>
  <c r="F3644" i="11"/>
  <c r="F3645" i="11"/>
  <c r="F3646" i="11"/>
  <c r="F3647" i="11"/>
  <c r="F3648" i="11"/>
  <c r="F3649" i="11"/>
  <c r="F3650" i="11"/>
  <c r="F3651" i="11"/>
  <c r="F3652" i="11"/>
  <c r="F3653" i="11"/>
  <c r="F3654" i="11"/>
  <c r="F3655" i="11"/>
  <c r="F3656" i="11"/>
  <c r="F3657" i="11"/>
  <c r="F3658" i="11"/>
  <c r="F3659" i="11"/>
  <c r="F3660" i="11"/>
  <c r="F3661" i="11"/>
  <c r="F3662" i="11"/>
  <c r="F3663" i="11"/>
  <c r="F3664" i="11"/>
  <c r="F3665" i="11"/>
  <c r="F3666" i="11"/>
  <c r="F3667" i="11"/>
  <c r="F3668" i="11"/>
  <c r="F3669" i="11"/>
  <c r="F3670" i="11"/>
  <c r="F3671" i="11"/>
  <c r="F3672" i="11"/>
  <c r="F3673" i="11"/>
  <c r="F3674" i="11"/>
  <c r="F3675" i="11"/>
  <c r="F3676" i="11"/>
  <c r="F3677" i="11"/>
  <c r="F3678" i="11"/>
  <c r="F3679" i="11"/>
  <c r="F3680" i="11"/>
  <c r="F3681" i="11"/>
  <c r="F3682" i="11"/>
  <c r="F3683" i="11"/>
  <c r="F3684" i="11"/>
  <c r="F3685" i="11"/>
  <c r="F3686" i="11"/>
  <c r="F3687" i="11"/>
  <c r="F3688" i="11"/>
  <c r="F3689" i="11"/>
  <c r="F3690" i="11"/>
  <c r="F3691" i="11"/>
  <c r="F3692" i="11"/>
  <c r="F3693" i="11"/>
  <c r="F3694" i="11"/>
  <c r="F3695" i="11"/>
  <c r="F3696" i="11"/>
  <c r="F3697" i="11"/>
  <c r="F3698" i="11"/>
  <c r="F3699" i="11"/>
  <c r="F3700" i="11"/>
  <c r="F3701" i="11"/>
  <c r="F3702" i="11"/>
  <c r="F3703" i="11"/>
  <c r="F3704" i="11"/>
  <c r="F3705" i="11"/>
  <c r="F3706" i="11"/>
  <c r="F3707" i="11"/>
  <c r="F3708" i="11"/>
  <c r="F3709" i="11"/>
  <c r="F3710" i="11"/>
  <c r="F3711" i="11"/>
  <c r="F3712" i="11"/>
  <c r="F3713" i="11"/>
  <c r="F3714" i="11"/>
  <c r="F3715" i="11"/>
  <c r="F3716" i="11"/>
  <c r="F3717" i="11"/>
  <c r="F3718" i="11"/>
  <c r="F3719" i="11"/>
  <c r="F3720" i="11"/>
  <c r="F3721" i="11"/>
  <c r="F3722" i="11"/>
  <c r="F3723" i="11"/>
  <c r="F3724" i="11"/>
  <c r="F3725" i="11"/>
  <c r="F3726" i="11"/>
  <c r="F3727" i="11"/>
  <c r="F3728" i="11"/>
  <c r="F3729" i="11"/>
  <c r="F3730" i="11"/>
  <c r="F3731" i="11"/>
  <c r="F3732" i="11"/>
  <c r="F3733" i="11"/>
  <c r="F3734" i="11"/>
  <c r="F3735" i="11"/>
  <c r="F3736" i="11"/>
  <c r="F3737" i="11"/>
  <c r="F3738" i="11"/>
  <c r="F3739" i="11"/>
  <c r="F3740" i="11"/>
  <c r="F3741" i="11"/>
  <c r="F3742" i="11"/>
  <c r="F3743" i="11"/>
  <c r="F3744" i="11"/>
  <c r="F3745" i="11"/>
  <c r="F3746" i="11"/>
  <c r="F3747" i="11"/>
  <c r="F3748" i="11"/>
  <c r="F3749" i="11"/>
  <c r="F3750" i="11"/>
  <c r="F3751" i="11"/>
  <c r="F3752" i="11"/>
  <c r="F3753" i="11"/>
  <c r="F3754" i="11"/>
  <c r="F3755" i="11"/>
  <c r="F3756" i="11"/>
  <c r="F3757" i="11"/>
  <c r="F3758" i="11"/>
  <c r="F3759" i="11"/>
  <c r="F3760" i="11"/>
  <c r="F3761" i="11"/>
  <c r="F3762" i="11"/>
  <c r="F3763" i="11"/>
  <c r="F3764" i="11"/>
  <c r="F3765" i="11"/>
  <c r="F3766" i="11"/>
  <c r="F3767" i="11"/>
  <c r="F3768" i="11"/>
  <c r="F3769" i="11"/>
  <c r="F3770" i="11"/>
  <c r="F3771" i="11"/>
  <c r="F3772" i="11"/>
  <c r="F3773" i="11"/>
  <c r="F3774" i="11"/>
  <c r="F3775" i="11"/>
  <c r="F3776" i="11"/>
  <c r="F3777" i="11"/>
  <c r="F3778" i="11"/>
  <c r="F3779" i="11"/>
  <c r="F3780" i="11"/>
  <c r="F3781" i="11"/>
  <c r="F3782" i="11"/>
  <c r="F3783" i="11"/>
  <c r="F3784" i="11"/>
  <c r="F3785" i="11"/>
  <c r="F3786" i="11"/>
  <c r="F3787" i="11"/>
  <c r="F3788" i="11"/>
  <c r="F3789" i="11"/>
  <c r="F3790" i="11"/>
  <c r="F3791" i="11"/>
  <c r="F3792" i="11"/>
  <c r="F3793" i="11"/>
  <c r="F3794" i="11"/>
  <c r="F3795" i="11"/>
  <c r="F3796" i="11"/>
  <c r="F3797" i="11"/>
  <c r="F3798" i="11"/>
  <c r="F3799" i="11"/>
  <c r="F3800" i="11"/>
  <c r="F3801" i="11"/>
  <c r="F3802" i="11"/>
  <c r="F3803" i="11"/>
  <c r="F3804" i="11"/>
  <c r="F3805" i="11"/>
  <c r="F3806" i="11"/>
  <c r="F3807" i="11"/>
  <c r="F3808" i="11"/>
  <c r="F3809" i="11"/>
  <c r="F3810" i="11"/>
  <c r="F3811" i="11"/>
  <c r="F3812" i="11"/>
  <c r="F3813" i="11"/>
  <c r="F3814" i="11"/>
  <c r="F3815" i="11"/>
  <c r="F3816" i="11"/>
  <c r="F3817" i="11"/>
  <c r="F3818" i="11"/>
  <c r="F3819" i="11"/>
  <c r="F3820" i="11"/>
  <c r="F3821" i="11"/>
  <c r="F3822" i="11"/>
  <c r="F3823" i="11"/>
  <c r="F3824" i="11"/>
  <c r="F3825" i="11"/>
  <c r="F3826" i="11"/>
  <c r="F3827" i="11"/>
  <c r="F3828" i="11"/>
  <c r="F3829" i="11"/>
  <c r="F3830" i="11"/>
  <c r="F3831" i="11"/>
  <c r="F3832" i="11"/>
  <c r="F3833" i="11"/>
  <c r="F3834" i="11"/>
  <c r="F3835" i="11"/>
  <c r="F3836" i="11"/>
  <c r="F3837" i="11"/>
  <c r="F3838" i="11"/>
  <c r="F3839" i="11"/>
  <c r="F3840" i="11"/>
  <c r="F3841" i="11"/>
  <c r="F3842" i="11"/>
  <c r="F3843" i="11"/>
  <c r="F3844" i="11"/>
  <c r="F3845" i="11"/>
  <c r="F3846" i="11"/>
  <c r="F3847" i="11"/>
  <c r="F3848" i="11"/>
  <c r="F3849" i="11"/>
  <c r="F3850" i="11"/>
  <c r="F3851" i="11"/>
  <c r="F3852" i="11"/>
  <c r="F3853" i="11"/>
  <c r="F3854" i="11"/>
  <c r="F3855" i="11"/>
  <c r="F3856" i="11"/>
  <c r="F3857" i="11"/>
  <c r="F3858" i="11"/>
  <c r="F3859" i="11"/>
  <c r="F3860" i="11"/>
  <c r="F3861" i="11"/>
  <c r="F3862" i="11"/>
  <c r="F3863" i="11"/>
  <c r="F3864" i="11"/>
  <c r="F3865" i="11"/>
  <c r="F3866" i="11"/>
  <c r="F3867" i="11"/>
  <c r="F3868" i="11"/>
  <c r="F3869" i="11"/>
  <c r="F3870" i="11"/>
  <c r="F3871" i="11"/>
  <c r="F3872" i="11"/>
  <c r="F3873" i="11"/>
  <c r="F3874" i="11"/>
  <c r="F3875" i="11"/>
  <c r="F3876" i="11"/>
  <c r="F3877" i="11"/>
  <c r="F3878" i="11"/>
  <c r="F3879" i="11"/>
  <c r="F3880" i="11"/>
  <c r="F3881" i="11"/>
  <c r="F3882" i="11"/>
  <c r="F3883" i="11"/>
  <c r="F3884" i="11"/>
  <c r="F3885" i="11"/>
  <c r="F3886" i="11"/>
  <c r="F3887" i="11"/>
  <c r="F3888" i="11"/>
  <c r="F3889" i="11"/>
  <c r="F3890" i="11"/>
  <c r="F3891" i="11"/>
  <c r="F3892" i="11"/>
  <c r="F3893" i="11"/>
  <c r="F3894" i="11"/>
  <c r="F3895" i="11"/>
  <c r="F3896" i="11"/>
  <c r="F3897" i="11"/>
  <c r="F3898" i="11"/>
  <c r="F3899" i="11"/>
  <c r="F3900" i="11"/>
  <c r="F3901" i="11"/>
  <c r="F3902" i="11"/>
  <c r="F3903" i="11"/>
  <c r="F3904" i="11"/>
  <c r="F3905" i="11"/>
  <c r="F3906" i="11"/>
  <c r="F3907" i="11"/>
  <c r="F3908" i="11"/>
  <c r="F3909" i="11"/>
  <c r="F3910" i="11"/>
  <c r="F3911" i="11"/>
  <c r="F3912" i="11"/>
  <c r="F3913" i="11"/>
  <c r="F3914" i="11"/>
  <c r="F3915" i="11"/>
  <c r="F3916" i="11"/>
  <c r="F3917" i="11"/>
  <c r="F3918" i="11"/>
  <c r="F3919" i="11"/>
  <c r="F3920" i="11"/>
  <c r="F3921" i="11"/>
  <c r="F3922" i="11"/>
  <c r="F3923" i="11"/>
  <c r="F3924" i="11"/>
  <c r="F3925" i="11"/>
  <c r="F3926" i="11"/>
  <c r="F3927" i="11"/>
  <c r="F3928" i="11"/>
  <c r="F3929" i="11"/>
  <c r="F3930" i="11"/>
  <c r="F3931" i="11"/>
  <c r="F3932" i="11"/>
  <c r="F3933" i="11"/>
  <c r="F3934" i="11"/>
  <c r="F3935" i="11"/>
  <c r="F3936" i="11"/>
  <c r="F3937" i="11"/>
  <c r="F3938" i="11"/>
  <c r="F3939" i="11"/>
  <c r="F3940" i="11"/>
  <c r="F3941" i="11"/>
  <c r="F3942" i="11"/>
  <c r="F3943" i="11"/>
  <c r="F3944" i="11"/>
  <c r="F3945" i="11"/>
  <c r="F3946" i="11"/>
  <c r="F3947" i="11"/>
  <c r="F3948" i="11"/>
  <c r="F3949" i="11"/>
  <c r="F3950" i="11"/>
  <c r="F3951" i="11"/>
  <c r="F3952" i="11"/>
  <c r="F3953" i="11"/>
  <c r="F3954" i="11"/>
  <c r="F3955" i="11"/>
  <c r="F3956" i="11"/>
  <c r="F3957" i="11"/>
  <c r="F3958" i="11"/>
  <c r="F3959" i="11"/>
  <c r="F3960" i="11"/>
  <c r="F3961" i="11"/>
  <c r="F3962" i="11"/>
  <c r="F3963" i="11"/>
  <c r="F3964" i="11"/>
  <c r="F3965" i="11"/>
  <c r="F3966" i="11"/>
  <c r="F3967" i="11"/>
  <c r="F3968" i="11"/>
  <c r="F3969" i="11"/>
  <c r="F3970" i="11"/>
  <c r="F3971" i="11"/>
  <c r="F3972" i="11"/>
  <c r="F3973" i="11"/>
  <c r="F3974" i="11"/>
  <c r="F3975" i="11"/>
  <c r="F3976" i="11"/>
  <c r="F3977" i="11"/>
  <c r="F3978" i="11"/>
  <c r="F3979" i="11"/>
  <c r="F3980" i="11"/>
  <c r="F3981" i="11"/>
  <c r="F3982" i="11"/>
  <c r="F3983" i="11"/>
  <c r="F3984" i="11"/>
  <c r="F3985" i="11"/>
  <c r="F3986" i="11"/>
  <c r="F3987" i="11"/>
  <c r="F3988" i="11"/>
  <c r="F3989" i="11"/>
  <c r="F3990" i="11"/>
  <c r="F3991" i="11"/>
  <c r="F3992" i="11"/>
  <c r="F3993" i="11"/>
  <c r="F3994" i="11"/>
  <c r="F3995" i="11"/>
  <c r="F3996" i="11"/>
  <c r="F3997" i="11"/>
  <c r="F3998" i="11"/>
  <c r="F3999" i="11"/>
  <c r="F4000" i="11"/>
  <c r="F4001" i="11"/>
  <c r="F4002" i="11"/>
  <c r="F4003" i="11"/>
  <c r="F4004" i="11"/>
  <c r="F4005" i="11"/>
  <c r="F4006" i="11"/>
  <c r="F4007" i="11"/>
  <c r="F4008" i="11"/>
  <c r="F4009" i="11"/>
  <c r="F4010" i="11"/>
  <c r="F4011" i="11"/>
  <c r="F4012" i="11"/>
  <c r="F4013" i="11"/>
  <c r="F4014" i="11"/>
  <c r="F4015" i="11"/>
  <c r="F4016" i="11"/>
  <c r="F4017" i="11"/>
  <c r="F4018" i="11"/>
  <c r="F4019" i="11"/>
  <c r="F4020" i="11"/>
  <c r="F4021" i="11"/>
  <c r="F4022" i="11"/>
  <c r="F4023" i="11"/>
  <c r="F4024" i="11"/>
  <c r="F4025" i="11"/>
  <c r="F4026" i="11"/>
  <c r="F4027" i="11"/>
  <c r="F4028" i="11"/>
  <c r="F4029" i="11"/>
  <c r="F4030" i="11"/>
  <c r="F4031" i="11"/>
  <c r="F4032" i="11"/>
  <c r="F4033" i="11"/>
  <c r="F4034" i="11"/>
  <c r="F4035" i="11"/>
  <c r="F4036" i="11"/>
  <c r="F4037" i="11"/>
  <c r="F4038" i="11"/>
  <c r="F4039" i="11"/>
  <c r="F4040" i="11"/>
  <c r="F4041" i="11"/>
  <c r="F4042" i="11"/>
  <c r="F4043" i="11"/>
  <c r="F4044" i="11"/>
  <c r="F4045" i="11"/>
  <c r="F4046" i="11"/>
  <c r="F4047" i="11"/>
  <c r="F4048" i="11"/>
  <c r="F4049" i="11"/>
  <c r="F4050" i="11"/>
  <c r="F4051" i="11"/>
  <c r="F4052" i="11"/>
  <c r="F4053" i="11"/>
  <c r="F4054" i="11"/>
  <c r="F4055" i="11"/>
  <c r="F4056" i="11"/>
  <c r="F4057" i="11"/>
  <c r="F4058" i="11"/>
  <c r="F4059" i="11"/>
  <c r="F4060" i="11"/>
  <c r="F4061" i="11"/>
  <c r="F4062" i="11"/>
  <c r="F4063" i="11"/>
  <c r="F4064" i="11"/>
  <c r="F4065" i="11"/>
  <c r="F4066" i="11"/>
  <c r="F4067" i="11"/>
  <c r="F4068" i="11"/>
  <c r="F4069" i="11"/>
  <c r="F4070" i="11"/>
  <c r="F4071" i="11"/>
  <c r="F4072" i="11"/>
  <c r="F4073" i="11"/>
  <c r="F4074" i="11"/>
  <c r="F4075" i="11"/>
  <c r="F4076" i="11"/>
  <c r="F4077" i="11"/>
  <c r="F4078" i="11"/>
  <c r="F4079" i="11"/>
  <c r="F4080" i="11"/>
  <c r="F4081" i="11"/>
  <c r="F4082" i="11"/>
  <c r="F4083" i="11"/>
  <c r="F4084" i="11"/>
  <c r="F4085" i="11"/>
  <c r="F4086" i="11"/>
  <c r="F4087" i="11"/>
  <c r="F4088" i="11"/>
  <c r="F4089" i="11"/>
  <c r="F4090" i="11"/>
  <c r="F4091" i="11"/>
  <c r="F4092" i="11"/>
  <c r="F4093" i="11"/>
  <c r="F4094" i="11"/>
  <c r="F4095" i="11"/>
  <c r="F4096" i="11"/>
  <c r="F4097" i="11"/>
  <c r="F4098" i="11"/>
  <c r="F4099" i="11"/>
  <c r="F4100" i="11"/>
  <c r="F4101" i="11"/>
  <c r="F4102" i="11"/>
  <c r="F4103" i="11"/>
  <c r="F4104" i="11"/>
  <c r="F4105" i="11"/>
  <c r="F4106" i="11"/>
  <c r="F4107" i="11"/>
  <c r="F4108" i="11"/>
  <c r="F4109" i="11"/>
  <c r="F4110" i="11"/>
  <c r="F4111" i="11"/>
  <c r="F4112" i="11"/>
  <c r="F4113" i="11"/>
  <c r="F4114" i="11"/>
  <c r="F4115" i="11"/>
  <c r="F4116" i="11"/>
  <c r="F4117" i="11"/>
  <c r="F4118" i="11"/>
  <c r="F4119" i="11"/>
  <c r="F4120" i="11"/>
  <c r="F4121" i="11"/>
  <c r="F4122" i="11"/>
  <c r="F4123" i="11"/>
  <c r="F4124" i="11"/>
  <c r="F4125" i="11"/>
  <c r="F4126" i="11"/>
  <c r="F4127" i="11"/>
  <c r="F4128" i="11"/>
  <c r="F4129" i="11"/>
  <c r="F4130" i="11"/>
  <c r="F4131" i="11"/>
  <c r="F4132" i="11"/>
  <c r="F4133" i="11"/>
  <c r="F4134" i="11"/>
  <c r="F4135" i="11"/>
  <c r="F4136" i="11"/>
  <c r="F4137" i="11"/>
  <c r="F4138" i="11"/>
  <c r="F4139" i="11"/>
  <c r="F4140" i="11"/>
  <c r="F4141" i="11"/>
  <c r="F4142" i="11"/>
  <c r="F4143" i="11"/>
  <c r="F4144" i="11"/>
  <c r="F4145" i="11"/>
  <c r="F4146" i="11"/>
  <c r="F4147" i="11"/>
  <c r="F4148" i="11"/>
  <c r="F4149" i="11"/>
  <c r="F4150" i="11"/>
  <c r="F4151" i="11"/>
  <c r="F4152" i="11"/>
  <c r="F4153" i="11"/>
  <c r="F4154" i="11"/>
  <c r="F4155" i="11"/>
  <c r="F4156" i="11"/>
  <c r="F4157" i="11"/>
  <c r="F4158" i="11"/>
  <c r="F4159" i="11"/>
  <c r="F4160" i="11"/>
  <c r="F4161" i="11"/>
  <c r="F4162" i="11"/>
  <c r="F4163" i="11"/>
  <c r="F4164" i="11"/>
  <c r="F4165" i="11"/>
  <c r="F4166" i="11"/>
  <c r="F4167" i="11"/>
  <c r="F4168" i="11"/>
  <c r="F4169" i="11"/>
  <c r="F4170" i="11"/>
  <c r="F4171" i="11"/>
  <c r="F4172" i="11"/>
  <c r="F4173" i="11"/>
  <c r="F4174" i="11"/>
  <c r="F4175" i="11"/>
  <c r="F4176" i="11"/>
  <c r="F4177" i="11"/>
  <c r="F4178" i="11"/>
  <c r="F4179" i="11"/>
  <c r="F4180" i="11"/>
  <c r="F4181" i="11"/>
  <c r="F4182" i="11"/>
  <c r="F4183" i="11"/>
  <c r="F4184" i="11"/>
  <c r="F4185" i="11"/>
  <c r="F4186" i="11"/>
  <c r="F4187" i="11"/>
  <c r="F4188" i="11"/>
  <c r="F4189" i="11"/>
  <c r="F4190" i="11"/>
  <c r="F4191" i="11"/>
  <c r="F4192" i="11"/>
  <c r="F4193" i="11"/>
  <c r="F4194" i="11"/>
  <c r="F4195" i="11"/>
  <c r="F4196" i="11"/>
  <c r="F4197" i="11"/>
  <c r="F4198" i="11"/>
  <c r="F4199" i="11"/>
  <c r="F4200" i="11"/>
  <c r="F4201" i="11"/>
  <c r="F4202" i="11"/>
  <c r="F4203" i="11"/>
  <c r="F4204" i="11"/>
  <c r="F4205" i="11"/>
  <c r="F4206" i="11"/>
  <c r="F4207" i="11"/>
  <c r="F4208" i="11"/>
  <c r="F4209" i="11"/>
  <c r="F4210" i="11"/>
  <c r="F4211" i="11"/>
  <c r="F4212" i="11"/>
  <c r="F4213" i="11"/>
  <c r="F4214" i="11"/>
  <c r="F4215" i="11"/>
  <c r="F4216" i="11"/>
  <c r="F4217" i="11"/>
  <c r="F4218" i="11"/>
  <c r="F4219" i="11"/>
  <c r="F4220" i="11"/>
  <c r="F4221" i="11"/>
  <c r="F4222" i="11"/>
  <c r="F4223" i="11"/>
  <c r="F4224" i="11"/>
  <c r="F4225" i="11"/>
  <c r="F4226" i="11"/>
  <c r="F4227" i="11"/>
  <c r="F4228" i="11"/>
  <c r="F4229" i="11"/>
  <c r="F4230" i="11"/>
  <c r="F4231" i="11"/>
  <c r="F4232" i="11"/>
  <c r="F4233" i="11"/>
  <c r="F4234" i="11"/>
  <c r="F4235" i="11"/>
  <c r="F4236" i="11"/>
  <c r="F4237" i="11"/>
  <c r="F4238" i="11"/>
  <c r="F4239" i="11"/>
  <c r="F4240" i="11"/>
  <c r="F4241" i="11"/>
  <c r="F4242" i="11"/>
  <c r="F4243" i="11"/>
  <c r="F4244" i="11"/>
  <c r="F4245" i="11"/>
  <c r="F4246" i="11"/>
  <c r="F4247" i="11"/>
  <c r="F4248" i="11"/>
  <c r="F4249" i="11"/>
  <c r="F4250" i="11"/>
  <c r="F4251" i="11"/>
  <c r="F4252" i="11"/>
  <c r="F4253" i="11"/>
  <c r="F4254" i="11"/>
  <c r="F4255" i="11"/>
  <c r="F4256" i="11"/>
  <c r="F4257" i="11"/>
  <c r="F4258" i="11"/>
  <c r="F4259" i="11"/>
  <c r="F4260" i="11"/>
  <c r="F4261" i="11"/>
  <c r="F4262" i="11"/>
  <c r="F4263" i="11"/>
  <c r="F4264" i="11"/>
  <c r="F4265" i="11"/>
  <c r="F4266" i="11"/>
  <c r="F4267" i="11"/>
  <c r="F4268" i="11"/>
  <c r="F4269" i="11"/>
  <c r="F4270" i="11"/>
  <c r="F4271" i="11"/>
  <c r="F4272" i="11"/>
  <c r="F4273" i="11"/>
  <c r="F4274" i="11"/>
  <c r="F4275" i="11"/>
  <c r="F4276" i="11"/>
  <c r="F4277" i="11"/>
  <c r="F4278" i="11"/>
  <c r="F4279" i="11"/>
  <c r="F4280" i="11"/>
  <c r="F4281" i="11"/>
  <c r="F4282" i="11"/>
  <c r="F4283" i="11"/>
  <c r="F4284" i="11"/>
  <c r="F4285" i="11"/>
  <c r="F4286" i="11"/>
  <c r="F4287" i="11"/>
  <c r="F4288" i="11"/>
  <c r="F4289" i="11"/>
  <c r="F4290" i="11"/>
  <c r="F4291" i="11"/>
  <c r="F4292" i="11"/>
  <c r="F4293" i="11"/>
  <c r="F4294" i="11"/>
  <c r="F4295" i="11"/>
  <c r="F4296" i="11"/>
  <c r="F4297" i="11"/>
  <c r="F4298" i="11"/>
  <c r="F4299" i="11"/>
  <c r="F4300" i="11"/>
  <c r="F4301" i="11"/>
  <c r="F4302" i="11"/>
  <c r="F4303" i="11"/>
  <c r="F4304" i="11"/>
  <c r="F4305" i="11"/>
  <c r="F4306" i="11"/>
  <c r="F4307" i="11"/>
  <c r="F4308" i="11"/>
  <c r="F4309" i="11"/>
  <c r="F4310" i="11"/>
  <c r="F4311" i="11"/>
  <c r="F4312" i="11"/>
  <c r="F4313" i="11"/>
  <c r="F4314" i="11"/>
  <c r="F4315" i="11"/>
  <c r="F4316" i="11"/>
  <c r="F4317" i="11"/>
  <c r="F4318" i="11"/>
  <c r="F4319" i="11"/>
  <c r="F4320" i="11"/>
  <c r="F4321" i="11"/>
  <c r="F4322" i="11"/>
  <c r="F4323" i="11"/>
  <c r="F4324" i="11"/>
  <c r="F4325" i="11"/>
  <c r="F4326" i="11"/>
  <c r="F4327" i="11"/>
  <c r="F4328" i="11"/>
  <c r="F4329" i="11"/>
  <c r="F4330" i="11"/>
  <c r="F4331" i="11"/>
  <c r="F4332" i="11"/>
  <c r="F4333" i="11"/>
  <c r="F4334" i="11"/>
  <c r="F4335" i="11"/>
  <c r="F4336" i="11"/>
  <c r="F4337" i="11"/>
  <c r="F4338" i="11"/>
  <c r="F4339" i="11"/>
  <c r="F4340" i="11"/>
  <c r="F4341" i="11"/>
  <c r="F4342" i="11"/>
  <c r="F4343" i="11"/>
  <c r="F4344" i="11"/>
  <c r="F4345" i="11"/>
  <c r="F4346" i="11"/>
  <c r="F4347" i="11"/>
  <c r="F4348" i="11"/>
  <c r="F4349" i="11"/>
  <c r="F4350" i="11"/>
  <c r="F4351" i="11"/>
  <c r="F4352" i="11"/>
  <c r="F4353" i="11"/>
  <c r="F4354" i="11"/>
  <c r="F4355" i="11"/>
  <c r="F4356" i="11"/>
  <c r="F4357" i="11"/>
  <c r="F4358" i="11"/>
  <c r="F4359" i="11"/>
  <c r="F4360" i="11"/>
  <c r="F4361" i="11"/>
  <c r="F4362" i="11"/>
  <c r="F4363" i="11"/>
  <c r="F4364" i="11"/>
  <c r="F4365" i="11"/>
  <c r="F4366" i="11"/>
  <c r="F4367" i="11"/>
  <c r="F4368" i="11"/>
  <c r="F4369" i="11"/>
  <c r="F4370" i="11"/>
  <c r="F4371" i="11"/>
  <c r="F4372" i="11"/>
  <c r="F4373" i="11"/>
  <c r="F4374" i="11"/>
  <c r="F4375" i="11"/>
  <c r="F4376" i="11"/>
  <c r="F4377" i="11"/>
  <c r="F4378" i="11"/>
  <c r="F4379" i="11"/>
  <c r="F4380" i="11"/>
  <c r="F4381" i="11"/>
  <c r="F4382" i="11"/>
  <c r="F4383" i="11"/>
  <c r="F4384" i="11"/>
  <c r="F4385" i="11"/>
  <c r="F4386" i="11"/>
  <c r="F4387" i="11"/>
  <c r="F4388" i="11"/>
  <c r="F4389" i="11"/>
  <c r="F4390" i="11"/>
  <c r="F4391" i="11"/>
  <c r="F4392" i="11"/>
  <c r="F4393" i="11"/>
  <c r="F4394" i="11"/>
  <c r="F4395" i="11"/>
  <c r="F4396" i="11"/>
  <c r="F4397" i="11"/>
  <c r="F4398" i="11"/>
  <c r="F4399" i="11"/>
  <c r="F4400" i="11"/>
  <c r="F4401" i="11"/>
  <c r="F4402" i="11"/>
  <c r="F4403" i="11"/>
  <c r="F4404" i="11"/>
  <c r="F4405" i="11"/>
  <c r="F4406" i="11"/>
  <c r="F4407" i="11"/>
  <c r="F4408" i="11"/>
  <c r="F4409" i="11"/>
  <c r="F4410" i="11"/>
  <c r="F4411" i="11"/>
  <c r="F4412" i="11"/>
  <c r="F4413" i="11"/>
  <c r="F4414" i="11"/>
  <c r="F4415" i="11"/>
  <c r="F4416" i="11"/>
  <c r="F4417" i="11"/>
  <c r="F4418" i="11"/>
  <c r="F4419" i="11"/>
  <c r="F4420" i="11"/>
  <c r="F4421" i="11"/>
  <c r="F4422" i="11"/>
  <c r="F4423" i="11"/>
  <c r="F4424" i="11"/>
  <c r="F4425" i="11"/>
  <c r="F4426" i="11"/>
  <c r="F4427" i="11"/>
  <c r="F4428" i="11"/>
  <c r="F4429" i="11"/>
  <c r="F4430" i="11"/>
  <c r="F4431" i="11"/>
  <c r="F4432" i="11"/>
  <c r="F4433" i="11"/>
  <c r="F4434" i="11"/>
  <c r="F4435" i="11"/>
  <c r="F4436" i="11"/>
  <c r="F4437" i="11"/>
  <c r="F4438" i="11"/>
  <c r="F4439" i="11"/>
  <c r="F4440" i="11"/>
  <c r="F4441" i="11"/>
  <c r="F4442" i="11"/>
  <c r="F4443" i="11"/>
  <c r="F4444" i="11"/>
  <c r="F4445" i="11"/>
  <c r="F4446" i="11"/>
  <c r="F4447" i="11"/>
  <c r="F4448" i="11"/>
  <c r="F4449" i="11"/>
  <c r="F4450" i="11"/>
  <c r="F4451" i="11"/>
  <c r="F4452" i="11"/>
  <c r="F4453" i="11"/>
  <c r="F4454" i="11"/>
  <c r="F4455" i="11"/>
  <c r="F4456" i="11"/>
  <c r="F4457" i="11"/>
  <c r="F4458" i="11"/>
  <c r="F4459" i="11"/>
  <c r="F4460" i="11"/>
  <c r="F4461" i="11"/>
  <c r="F4462" i="11"/>
  <c r="F4463" i="11"/>
  <c r="F4464" i="11"/>
  <c r="F4465" i="11"/>
  <c r="F4466" i="11"/>
  <c r="F4467" i="11"/>
  <c r="F4468" i="11"/>
  <c r="F4469" i="11"/>
  <c r="F4470" i="11"/>
  <c r="F4471" i="11"/>
  <c r="F4472" i="11"/>
  <c r="F4473" i="11"/>
  <c r="F4474" i="11"/>
  <c r="F4475" i="11"/>
  <c r="F4476" i="11"/>
  <c r="F4477" i="11"/>
  <c r="F4478" i="11"/>
  <c r="F4479" i="11"/>
  <c r="F4480" i="11"/>
  <c r="F4481" i="11"/>
  <c r="F4482" i="11"/>
  <c r="F4483" i="11"/>
  <c r="F4484" i="11"/>
  <c r="F4485" i="11"/>
  <c r="F4486" i="11"/>
  <c r="F4487" i="11"/>
  <c r="F4488" i="11"/>
  <c r="F4489" i="11"/>
  <c r="F4490" i="11"/>
  <c r="F4491" i="11"/>
  <c r="F4492" i="11"/>
  <c r="F4493" i="11"/>
  <c r="F4494" i="11"/>
  <c r="F4495" i="11"/>
  <c r="F4496" i="11"/>
  <c r="F4497" i="11"/>
  <c r="F4498" i="11"/>
  <c r="F4499" i="11"/>
  <c r="F4500" i="11"/>
  <c r="F4501" i="11"/>
  <c r="F4502" i="11"/>
  <c r="F4503" i="11"/>
  <c r="F4504" i="11"/>
  <c r="F4505" i="11"/>
  <c r="F4506" i="11"/>
  <c r="F4507" i="11"/>
  <c r="F4508" i="11"/>
  <c r="F4509" i="11"/>
  <c r="F4510" i="11"/>
  <c r="F4511" i="11"/>
  <c r="F4512" i="11"/>
  <c r="F4513" i="11"/>
  <c r="F4514" i="11"/>
  <c r="F4515" i="11"/>
  <c r="F4516" i="11"/>
  <c r="F4517" i="11"/>
  <c r="F4518" i="11"/>
  <c r="F4519" i="11"/>
  <c r="F4520" i="11"/>
  <c r="F4521" i="11"/>
  <c r="F4522" i="11"/>
  <c r="F4523" i="11"/>
  <c r="F4524" i="11"/>
  <c r="F4525" i="11"/>
  <c r="F4526" i="11"/>
  <c r="F4527" i="11"/>
  <c r="F4528" i="11"/>
  <c r="F4529" i="11"/>
  <c r="F4530" i="11"/>
  <c r="F4531" i="11"/>
  <c r="F4532" i="11"/>
  <c r="F4533" i="11"/>
  <c r="F4534" i="11"/>
  <c r="F4535" i="11"/>
  <c r="F4536" i="11"/>
  <c r="F4537" i="11"/>
  <c r="F4538" i="11"/>
  <c r="F4539" i="11"/>
  <c r="F4540" i="11"/>
  <c r="F4541" i="11"/>
  <c r="F4542" i="11"/>
  <c r="F4543" i="11"/>
  <c r="F4544" i="11"/>
  <c r="F4545" i="11"/>
  <c r="F4546" i="11"/>
  <c r="F4547" i="11"/>
  <c r="F4548" i="11"/>
  <c r="F4549" i="11"/>
  <c r="F4550" i="11"/>
  <c r="F4551" i="11"/>
  <c r="F4552" i="11"/>
  <c r="F4553" i="11"/>
  <c r="F4554" i="11"/>
  <c r="F4555" i="11"/>
  <c r="F4556" i="11"/>
  <c r="F4557" i="11"/>
  <c r="F4558" i="11"/>
  <c r="F4559" i="11"/>
  <c r="F4560" i="11"/>
  <c r="F4561" i="11"/>
  <c r="F4562" i="11"/>
  <c r="F4563" i="11"/>
  <c r="F4564" i="11"/>
  <c r="F4565" i="11"/>
  <c r="F4566" i="11"/>
  <c r="F4567" i="11"/>
  <c r="F4568" i="11"/>
  <c r="F4569" i="11"/>
  <c r="F4570" i="11"/>
  <c r="F4571" i="11"/>
  <c r="F4572" i="11"/>
  <c r="F4573" i="11"/>
  <c r="F4574" i="11"/>
  <c r="F4575" i="11"/>
  <c r="F4576" i="11"/>
  <c r="F4577" i="11"/>
  <c r="F4578" i="11"/>
  <c r="F4579" i="11"/>
  <c r="F4580" i="11"/>
  <c r="F4581" i="11"/>
  <c r="F4582" i="11"/>
  <c r="F4583" i="11"/>
  <c r="F4584" i="11"/>
  <c r="F4585" i="11"/>
  <c r="F4586" i="11"/>
  <c r="F4587" i="11"/>
  <c r="F4588" i="11"/>
  <c r="F4589" i="11"/>
  <c r="F4590" i="11"/>
  <c r="F4591" i="11"/>
  <c r="F4592" i="11"/>
  <c r="F4593" i="11"/>
  <c r="F4594" i="11"/>
  <c r="F4595" i="11"/>
  <c r="F4596" i="11"/>
  <c r="F4597" i="11"/>
  <c r="F4598" i="11"/>
  <c r="F4599" i="11"/>
  <c r="F4600" i="11"/>
  <c r="F4601" i="11"/>
  <c r="F4602" i="11"/>
  <c r="F4603" i="11"/>
  <c r="F4604" i="11"/>
  <c r="F4605" i="11"/>
  <c r="F4606" i="11"/>
  <c r="F4607" i="11"/>
  <c r="F4608" i="11"/>
  <c r="F4609" i="11"/>
  <c r="F4610" i="11"/>
  <c r="F4611" i="11"/>
  <c r="F4612" i="11"/>
  <c r="F4613" i="11"/>
  <c r="F4614" i="11"/>
  <c r="F4615" i="11"/>
  <c r="F4616" i="11"/>
  <c r="F4617" i="11"/>
  <c r="F4618" i="11"/>
  <c r="F4619" i="11"/>
  <c r="F4620" i="11"/>
  <c r="F4621" i="11"/>
  <c r="F4622" i="11"/>
  <c r="F4623" i="11"/>
  <c r="F4624" i="11"/>
  <c r="F4625" i="11"/>
  <c r="F4626" i="11"/>
  <c r="F4627" i="11"/>
  <c r="F4628" i="11"/>
  <c r="F4629" i="11"/>
  <c r="F4630" i="11"/>
  <c r="F4631" i="11"/>
  <c r="F4632" i="11"/>
  <c r="F4633" i="11"/>
  <c r="F4634" i="11"/>
  <c r="F4635" i="11"/>
  <c r="F4636" i="11"/>
  <c r="F4637" i="11"/>
  <c r="F4638" i="11"/>
  <c r="F4639" i="11"/>
  <c r="F4640" i="11"/>
  <c r="F4641" i="11"/>
  <c r="F4642" i="11"/>
  <c r="F4643" i="11"/>
  <c r="F4644" i="11"/>
  <c r="F4645" i="11"/>
  <c r="F4646" i="11"/>
  <c r="F4647" i="11"/>
  <c r="F4648" i="11"/>
  <c r="F4649" i="11"/>
  <c r="F4650" i="11"/>
  <c r="F4651" i="11"/>
  <c r="F4652" i="11"/>
  <c r="F4653" i="11"/>
  <c r="F4654" i="11"/>
  <c r="F4655" i="11"/>
  <c r="F4656" i="11"/>
  <c r="F4657" i="11"/>
  <c r="F4658" i="11"/>
  <c r="F4659" i="11"/>
  <c r="F4660" i="11"/>
  <c r="F4661" i="11"/>
  <c r="F4662" i="11"/>
  <c r="F4663" i="11"/>
  <c r="F4664" i="11"/>
  <c r="F4665" i="11"/>
  <c r="F4666" i="11"/>
  <c r="F4667" i="11"/>
  <c r="F4668" i="11"/>
  <c r="F4669" i="11"/>
  <c r="F4670" i="11"/>
  <c r="F4671" i="11"/>
  <c r="F4672" i="11"/>
  <c r="F4673" i="11"/>
  <c r="F4674" i="11"/>
  <c r="F4675" i="11"/>
  <c r="F4676" i="11"/>
  <c r="F4677" i="11"/>
  <c r="F4678" i="11"/>
  <c r="F4679" i="11"/>
  <c r="F4680" i="11"/>
  <c r="F4681" i="11"/>
  <c r="F4682" i="11"/>
  <c r="F4683" i="11"/>
  <c r="F4684" i="11"/>
  <c r="F4685" i="11"/>
  <c r="F4686" i="11"/>
  <c r="F4687" i="11"/>
  <c r="F4688" i="11"/>
  <c r="F4689" i="11"/>
  <c r="F4690" i="11"/>
  <c r="F4691" i="11"/>
  <c r="F4692" i="11"/>
  <c r="F4693" i="11"/>
  <c r="F4694" i="11"/>
  <c r="F4695" i="11"/>
  <c r="F4696" i="11"/>
  <c r="F4697" i="11"/>
  <c r="F4698" i="11"/>
  <c r="F4699" i="11"/>
  <c r="F4700" i="11"/>
  <c r="F4701" i="11"/>
  <c r="F4702" i="11"/>
  <c r="F4703" i="11"/>
  <c r="F4704" i="11"/>
  <c r="F4705" i="11"/>
  <c r="F4706" i="11"/>
  <c r="F4707" i="11"/>
  <c r="F4708" i="11"/>
  <c r="F4709" i="11"/>
  <c r="F4710" i="11"/>
  <c r="F4711" i="11"/>
  <c r="F4712" i="11"/>
  <c r="F4713" i="11"/>
  <c r="F4714" i="11"/>
  <c r="F4715" i="11"/>
  <c r="F4716" i="11"/>
  <c r="F4717" i="11"/>
  <c r="F4718" i="11"/>
  <c r="F4719" i="11"/>
  <c r="F4720" i="11"/>
  <c r="F4721" i="11"/>
  <c r="F4722" i="11"/>
  <c r="F4723" i="11"/>
  <c r="F4724" i="11"/>
  <c r="F4725" i="11"/>
  <c r="F4726" i="11"/>
  <c r="F4727" i="11"/>
  <c r="F4728" i="11"/>
  <c r="F4729" i="11"/>
  <c r="F4730" i="11"/>
  <c r="F4731" i="11"/>
  <c r="F4732" i="11"/>
  <c r="F4733" i="11"/>
  <c r="F4734" i="11"/>
  <c r="F4735" i="11"/>
  <c r="F4736" i="11"/>
  <c r="F4737" i="11"/>
  <c r="F4738" i="11"/>
  <c r="F4739" i="11"/>
  <c r="F4740" i="11"/>
  <c r="F4741" i="11"/>
  <c r="F4742" i="11"/>
  <c r="F4743" i="11"/>
  <c r="F4744" i="11"/>
  <c r="F4745" i="11"/>
  <c r="F4746" i="11"/>
  <c r="F4747" i="11"/>
  <c r="F4748" i="11"/>
  <c r="F4749" i="11"/>
  <c r="F4750" i="11"/>
  <c r="F4751" i="11"/>
  <c r="F4752" i="11"/>
  <c r="F4753" i="11"/>
  <c r="F4754" i="11"/>
  <c r="F4755" i="11"/>
  <c r="F4756" i="11"/>
  <c r="F4757" i="11"/>
  <c r="F4758" i="11"/>
  <c r="F4759" i="11"/>
  <c r="F4760" i="11"/>
  <c r="F4761" i="11"/>
  <c r="F4762" i="11"/>
  <c r="F4763" i="11"/>
  <c r="F4764" i="11"/>
  <c r="F4765" i="11"/>
  <c r="F4766" i="11"/>
  <c r="F4767" i="11"/>
  <c r="F4768" i="11"/>
  <c r="F4769" i="11"/>
  <c r="F4770" i="11"/>
  <c r="F4771" i="11"/>
  <c r="F4772" i="11"/>
  <c r="F4773" i="11"/>
  <c r="F4774" i="11"/>
  <c r="F4775" i="11"/>
  <c r="F4776" i="11"/>
  <c r="F4777" i="11"/>
  <c r="F4778" i="11"/>
  <c r="F4779" i="11"/>
  <c r="F4780" i="11"/>
  <c r="F4781" i="11"/>
  <c r="F4782" i="11"/>
  <c r="F4783" i="11"/>
  <c r="F4784" i="11"/>
  <c r="F4785" i="11"/>
  <c r="F4786" i="11"/>
  <c r="F4787" i="11"/>
  <c r="F4788" i="11"/>
  <c r="F4789" i="11"/>
  <c r="F4790" i="11"/>
  <c r="F4791" i="11"/>
  <c r="F4792" i="11"/>
  <c r="F4793" i="11"/>
  <c r="F4794" i="11"/>
  <c r="F4795" i="11"/>
  <c r="F4796" i="11"/>
  <c r="F4797" i="11"/>
  <c r="F4798" i="11"/>
  <c r="F4799" i="11"/>
  <c r="F4800" i="11"/>
  <c r="F4801" i="11"/>
  <c r="F4802" i="11"/>
  <c r="F4803" i="11"/>
  <c r="F4804" i="11"/>
  <c r="F4805" i="11"/>
  <c r="F4806" i="11"/>
  <c r="F4807" i="11"/>
  <c r="F4808" i="11"/>
  <c r="F4809" i="11"/>
  <c r="F4810" i="11"/>
  <c r="F4811" i="11"/>
  <c r="F4812" i="11"/>
  <c r="F4813" i="11"/>
  <c r="F4814" i="11"/>
  <c r="F4815" i="11"/>
  <c r="F4816" i="11"/>
  <c r="F4817" i="11"/>
  <c r="F4818" i="11"/>
  <c r="F4819" i="11"/>
  <c r="F4820" i="11"/>
  <c r="F4821" i="11"/>
  <c r="F4822" i="11"/>
  <c r="F4823" i="11"/>
  <c r="F4824" i="11"/>
  <c r="F4825" i="11"/>
  <c r="F4826" i="11"/>
  <c r="F4827" i="11"/>
  <c r="F4828" i="11"/>
  <c r="F4829" i="11"/>
  <c r="F4830" i="11"/>
  <c r="F4831" i="11"/>
  <c r="F4832" i="11"/>
  <c r="F4833" i="11"/>
  <c r="F4834" i="11"/>
  <c r="F4835" i="11"/>
  <c r="F4836" i="11"/>
  <c r="F4837" i="11"/>
  <c r="F4838" i="11"/>
  <c r="F4839" i="11"/>
  <c r="F4840" i="11"/>
  <c r="F4841" i="11"/>
  <c r="F4842" i="11"/>
  <c r="F4843" i="11"/>
  <c r="F4844" i="11"/>
  <c r="F4845" i="11"/>
  <c r="F4846" i="11"/>
  <c r="F4847" i="11"/>
  <c r="F4848" i="11"/>
  <c r="F4849" i="11"/>
  <c r="F4850" i="11"/>
  <c r="F4851" i="11"/>
  <c r="F4852" i="11"/>
  <c r="F4853" i="11"/>
  <c r="F4854" i="11"/>
  <c r="F4855" i="11"/>
  <c r="F4856" i="11"/>
  <c r="F4857" i="11"/>
  <c r="F4858" i="11"/>
  <c r="F4859" i="11"/>
  <c r="F4860" i="11"/>
  <c r="F4861" i="11"/>
  <c r="F4862" i="11"/>
  <c r="F4863" i="11"/>
  <c r="F4864" i="11"/>
  <c r="F4865" i="11"/>
  <c r="F4866" i="11"/>
  <c r="F4867" i="11"/>
  <c r="F4868" i="11"/>
  <c r="F4869" i="11"/>
  <c r="F4870" i="11"/>
  <c r="F4871" i="11"/>
  <c r="F4872" i="11"/>
  <c r="F4873" i="11"/>
  <c r="F4874" i="11"/>
  <c r="F4875" i="11"/>
  <c r="F4876" i="11"/>
  <c r="F4877" i="11"/>
  <c r="F4878" i="11"/>
  <c r="F4879" i="11"/>
  <c r="F4880" i="11"/>
  <c r="F4881" i="11"/>
  <c r="F4882" i="11"/>
  <c r="F4883" i="11"/>
  <c r="F4884" i="11"/>
  <c r="F4885" i="11"/>
  <c r="F4886" i="11"/>
  <c r="F4887" i="11"/>
  <c r="F4888" i="11"/>
  <c r="F4889" i="11"/>
  <c r="F4890" i="11"/>
  <c r="F4891" i="11"/>
  <c r="F4892" i="11"/>
  <c r="F4893" i="11"/>
  <c r="F4894" i="11"/>
  <c r="F4895" i="11"/>
  <c r="F4896" i="11"/>
  <c r="F4897" i="11"/>
  <c r="F4898" i="11"/>
  <c r="F4899" i="11"/>
  <c r="F4900" i="11"/>
  <c r="F4901" i="11"/>
  <c r="F4902" i="11"/>
  <c r="F4903" i="11"/>
  <c r="F4904" i="11"/>
  <c r="F4905" i="11"/>
  <c r="F4906" i="11"/>
  <c r="F4907" i="11"/>
  <c r="F4908" i="11"/>
  <c r="F4909" i="11"/>
  <c r="F4910" i="11"/>
  <c r="F4911" i="11"/>
  <c r="F4912" i="11"/>
  <c r="F4913" i="11"/>
  <c r="F4914" i="11"/>
  <c r="F4915" i="11"/>
  <c r="F4916" i="11"/>
  <c r="F4917" i="11"/>
  <c r="F4918" i="11"/>
  <c r="F4919" i="11"/>
  <c r="F4920" i="11"/>
  <c r="F4921" i="11"/>
  <c r="F4922" i="11"/>
  <c r="F4923" i="11"/>
  <c r="F4924" i="11"/>
  <c r="F4925" i="11"/>
  <c r="F4926" i="11"/>
  <c r="F4927" i="11"/>
  <c r="F4928" i="11"/>
  <c r="F4929" i="11"/>
  <c r="F4930" i="11"/>
  <c r="F4931" i="11"/>
  <c r="F4932" i="11"/>
  <c r="F4933" i="11"/>
  <c r="F4934" i="11"/>
  <c r="F4935" i="11"/>
  <c r="F4936" i="11"/>
  <c r="F4937" i="11"/>
  <c r="F4938" i="11"/>
  <c r="F4939" i="11"/>
  <c r="F4940" i="11"/>
  <c r="F4941" i="11"/>
  <c r="F4942" i="11"/>
  <c r="F4943" i="11"/>
  <c r="F4944" i="11"/>
  <c r="F4945" i="11"/>
  <c r="F4946" i="11"/>
  <c r="F4947" i="11"/>
  <c r="F4948" i="11"/>
  <c r="F4949" i="11"/>
  <c r="F4950" i="11"/>
  <c r="F4951" i="11"/>
  <c r="F4952" i="11"/>
  <c r="F4953" i="11"/>
  <c r="F4954" i="11"/>
  <c r="F4955" i="11"/>
  <c r="F4956" i="11"/>
  <c r="F4957" i="11"/>
  <c r="F4958" i="11"/>
  <c r="F4959" i="11"/>
  <c r="F4960" i="11"/>
  <c r="F4961" i="11"/>
  <c r="F4962" i="11"/>
  <c r="F4963" i="11"/>
  <c r="F4964" i="11"/>
  <c r="F4965" i="11"/>
  <c r="F4966" i="11"/>
  <c r="F4967" i="11"/>
  <c r="F4968" i="11"/>
  <c r="F4969" i="11"/>
  <c r="F4970" i="11"/>
  <c r="F4971" i="11"/>
  <c r="F4972" i="11"/>
  <c r="F4973" i="11"/>
  <c r="F4974" i="11"/>
  <c r="F4975" i="11"/>
  <c r="F4976" i="11"/>
  <c r="F4977" i="11"/>
  <c r="F4978" i="11"/>
  <c r="F4979" i="11"/>
  <c r="F4980" i="11"/>
  <c r="F4981" i="11"/>
  <c r="F4982" i="11"/>
  <c r="F4983" i="11"/>
  <c r="F4984" i="11"/>
  <c r="F4985" i="11"/>
  <c r="F4986" i="11"/>
  <c r="F4987" i="11"/>
  <c r="F4988" i="11"/>
  <c r="F4989" i="11"/>
  <c r="F4990" i="11"/>
  <c r="F4991" i="11"/>
  <c r="F4992" i="11"/>
  <c r="F4993" i="11"/>
  <c r="F4994" i="11"/>
  <c r="F4995" i="11"/>
  <c r="F4996" i="11"/>
  <c r="F4997" i="11"/>
  <c r="F4998" i="11"/>
  <c r="F4999" i="11"/>
  <c r="F5000" i="11"/>
  <c r="F5001" i="11"/>
  <c r="F5002" i="11"/>
  <c r="F5003" i="11"/>
  <c r="F5004" i="11"/>
  <c r="F5005" i="11"/>
  <c r="F5006" i="11"/>
  <c r="F5007" i="11"/>
  <c r="F5008" i="11"/>
  <c r="F5009" i="11"/>
  <c r="F5010" i="11"/>
  <c r="F5011" i="11"/>
  <c r="F5012" i="11"/>
  <c r="F5013" i="11"/>
  <c r="F5014" i="11"/>
  <c r="F5015" i="11"/>
  <c r="F5016" i="11"/>
  <c r="F5017" i="11"/>
  <c r="F5018" i="11"/>
  <c r="F5019" i="11"/>
  <c r="F5020" i="11"/>
  <c r="F5021" i="11"/>
  <c r="F5022" i="11"/>
  <c r="F5023" i="11"/>
  <c r="F5024" i="11"/>
  <c r="F5025" i="11"/>
  <c r="F5026" i="11"/>
  <c r="F5027" i="11"/>
  <c r="F5028" i="11"/>
  <c r="F5029" i="11"/>
  <c r="F5030" i="11"/>
  <c r="F5031" i="11"/>
  <c r="F5032" i="11"/>
  <c r="F5033" i="11"/>
  <c r="F5034" i="11"/>
  <c r="F5035" i="11"/>
  <c r="F5036" i="11"/>
  <c r="F5037" i="11"/>
  <c r="F5038" i="11"/>
  <c r="F5039" i="11"/>
  <c r="F5040" i="11"/>
  <c r="F5041" i="11"/>
  <c r="F5042" i="11"/>
  <c r="F5043" i="11"/>
  <c r="F5044" i="11"/>
  <c r="F5045" i="11"/>
  <c r="F5046" i="11"/>
  <c r="F5047" i="11"/>
  <c r="F5048" i="11"/>
  <c r="F5049" i="11"/>
  <c r="F5050" i="11"/>
  <c r="F5051" i="11"/>
  <c r="F5052" i="11"/>
  <c r="F5053" i="11"/>
  <c r="F5054" i="11"/>
  <c r="F5055" i="11"/>
  <c r="F5056" i="11"/>
  <c r="F5057" i="11"/>
  <c r="F5058" i="11"/>
  <c r="F5059" i="11"/>
  <c r="F5060" i="11"/>
  <c r="F5061" i="11"/>
  <c r="F5062" i="11"/>
  <c r="F5063" i="11"/>
  <c r="F5064" i="11"/>
  <c r="F5065" i="11"/>
  <c r="F5066" i="11"/>
  <c r="F5067" i="11"/>
  <c r="F5068" i="11"/>
  <c r="F5069" i="11"/>
  <c r="F5070" i="11"/>
  <c r="F5071" i="11"/>
  <c r="F5072" i="11"/>
  <c r="F5073" i="11"/>
  <c r="F5074" i="11"/>
  <c r="F5075" i="11"/>
  <c r="F5076" i="11"/>
  <c r="F5077" i="11"/>
  <c r="F5078" i="11"/>
  <c r="F5079" i="11"/>
  <c r="F5080" i="11"/>
  <c r="F5081" i="11"/>
  <c r="F5082" i="11"/>
  <c r="F5083" i="11"/>
  <c r="F5084" i="11"/>
  <c r="F5085" i="11"/>
  <c r="F5086" i="11"/>
  <c r="F5087" i="11"/>
  <c r="F5088" i="11"/>
  <c r="F5089" i="11"/>
  <c r="F5090" i="11"/>
  <c r="F5091" i="11"/>
  <c r="F5092" i="11"/>
  <c r="F5093" i="11"/>
  <c r="F5094" i="11"/>
  <c r="F5095" i="11"/>
  <c r="F5096" i="11"/>
  <c r="F5097" i="11"/>
  <c r="F5098" i="11"/>
  <c r="F5099" i="11"/>
  <c r="F5100" i="11"/>
  <c r="F5101" i="11"/>
  <c r="F5102" i="11"/>
  <c r="F5103" i="11"/>
  <c r="F5104" i="11"/>
  <c r="F5105" i="11"/>
  <c r="F5106" i="11"/>
  <c r="F5107" i="11"/>
  <c r="F5108" i="11"/>
  <c r="F5109" i="11"/>
  <c r="F5110" i="11"/>
  <c r="F5111" i="11"/>
  <c r="F5112" i="11"/>
  <c r="F5113" i="11"/>
  <c r="F5114" i="11"/>
  <c r="F5115" i="11"/>
  <c r="F5116" i="11"/>
  <c r="F5117" i="11"/>
  <c r="F5118" i="11"/>
  <c r="F5119" i="11"/>
  <c r="F5120" i="11"/>
  <c r="F5121" i="11"/>
  <c r="F5122" i="11"/>
  <c r="F5123" i="11"/>
  <c r="F5124" i="11"/>
  <c r="F5125" i="11"/>
  <c r="F5126" i="11"/>
  <c r="F5127" i="11"/>
  <c r="F5128" i="11"/>
  <c r="F5129" i="11"/>
  <c r="F5130" i="11"/>
  <c r="F5131" i="11"/>
  <c r="F5132" i="11"/>
  <c r="F5133" i="11"/>
  <c r="F5134" i="11"/>
  <c r="F5135" i="11"/>
  <c r="F5136" i="11"/>
  <c r="F5137" i="11"/>
  <c r="F5138" i="11"/>
  <c r="F5139" i="11"/>
  <c r="F5140" i="11"/>
  <c r="F5141" i="11"/>
  <c r="F5142" i="11"/>
  <c r="F5143" i="11"/>
  <c r="F5144" i="11"/>
  <c r="F5145" i="11"/>
  <c r="F5146" i="11"/>
  <c r="F5147" i="11"/>
  <c r="F5148" i="11"/>
  <c r="F5149" i="11"/>
  <c r="F5150" i="11"/>
  <c r="F5151" i="11"/>
  <c r="F5152" i="11"/>
  <c r="F5153" i="11"/>
  <c r="F5154" i="11"/>
  <c r="F5155" i="11"/>
  <c r="F5156" i="11"/>
  <c r="F5157" i="11"/>
  <c r="F5158" i="11"/>
  <c r="F5159" i="11"/>
  <c r="F5160" i="11"/>
  <c r="F5161" i="11"/>
  <c r="F5162" i="11"/>
  <c r="F5163" i="11"/>
  <c r="F5164" i="11"/>
  <c r="F5165" i="11"/>
  <c r="F5166" i="11"/>
  <c r="F5167" i="11"/>
  <c r="F5168" i="11"/>
  <c r="F5169" i="11"/>
  <c r="F5170" i="11"/>
  <c r="F5171" i="11"/>
  <c r="F5172" i="11"/>
  <c r="F5173" i="11"/>
  <c r="F5174" i="11"/>
  <c r="F5175" i="11"/>
  <c r="F5176" i="11"/>
  <c r="F5177" i="11"/>
  <c r="F5178" i="11"/>
  <c r="F5179" i="11"/>
  <c r="F5180" i="11"/>
  <c r="F5181" i="11"/>
  <c r="F5182" i="11"/>
  <c r="F5183" i="11"/>
  <c r="F5184" i="11"/>
  <c r="F5185" i="11"/>
  <c r="F5186" i="11"/>
  <c r="F5187" i="11"/>
  <c r="F5188" i="11"/>
  <c r="F5189" i="11"/>
  <c r="F5190" i="11"/>
  <c r="F5191" i="11"/>
  <c r="F5192" i="11"/>
  <c r="F5193" i="11"/>
  <c r="F5194" i="11"/>
  <c r="F5195" i="11"/>
  <c r="F5196" i="11"/>
  <c r="F5197" i="11"/>
  <c r="F5198" i="11"/>
  <c r="F5199" i="11"/>
  <c r="F5200" i="11"/>
  <c r="F5201" i="11"/>
  <c r="F5202" i="11"/>
  <c r="F5203" i="11"/>
  <c r="F5204" i="11"/>
  <c r="F5205" i="11"/>
  <c r="F5206" i="11"/>
  <c r="F5207" i="11"/>
  <c r="F5208" i="11"/>
  <c r="F5209" i="11"/>
  <c r="F5210" i="11"/>
  <c r="F5211" i="11"/>
  <c r="F5212" i="11"/>
  <c r="F5213" i="11"/>
  <c r="F5214" i="11"/>
  <c r="F5215" i="11"/>
  <c r="F5216" i="11"/>
  <c r="F5217" i="11"/>
  <c r="F5218" i="11"/>
  <c r="F5219" i="11"/>
  <c r="F5220" i="11"/>
  <c r="F5221" i="11"/>
  <c r="F5222" i="11"/>
  <c r="F5223" i="11"/>
  <c r="F5224" i="11"/>
  <c r="F5225" i="11"/>
  <c r="F5226" i="11"/>
  <c r="F5227" i="11"/>
  <c r="F5228" i="11"/>
  <c r="F5229" i="11"/>
  <c r="F5230" i="11"/>
  <c r="F5231" i="11"/>
  <c r="F5232" i="11"/>
  <c r="F5233" i="11"/>
  <c r="F5234" i="11"/>
  <c r="F5235" i="11"/>
  <c r="F5236" i="11"/>
  <c r="F5237" i="11"/>
  <c r="F5238" i="11"/>
  <c r="F5239" i="11"/>
  <c r="F5240" i="11"/>
  <c r="F5241" i="11"/>
  <c r="F5242" i="11"/>
  <c r="F5243" i="11"/>
  <c r="F5244" i="11"/>
  <c r="F5245" i="11"/>
  <c r="F5246" i="11"/>
  <c r="F5247" i="11"/>
  <c r="F5248" i="11"/>
  <c r="F5249" i="11"/>
  <c r="F5250" i="11"/>
  <c r="F5251" i="11"/>
  <c r="F5252" i="11"/>
  <c r="F5253" i="11"/>
  <c r="F5254" i="11"/>
  <c r="F5255" i="11"/>
  <c r="F5256" i="11"/>
  <c r="F5257" i="11"/>
  <c r="F5258" i="11"/>
  <c r="F5259" i="11"/>
  <c r="F5260" i="11"/>
  <c r="F5261" i="11"/>
  <c r="F5262" i="11"/>
  <c r="F5263" i="11"/>
  <c r="F5264" i="11"/>
  <c r="F5265" i="11"/>
  <c r="F5266" i="11"/>
  <c r="F5267" i="11"/>
  <c r="F5268" i="11"/>
  <c r="F5269" i="11"/>
  <c r="F5270" i="11"/>
  <c r="F5271" i="11"/>
  <c r="F5272" i="11"/>
  <c r="F5273" i="11"/>
  <c r="F5274" i="11"/>
  <c r="F5275" i="11"/>
  <c r="F5276" i="11"/>
  <c r="F5277" i="11"/>
  <c r="F5278" i="11"/>
  <c r="F5279" i="11"/>
  <c r="F5280" i="11"/>
  <c r="F5281" i="11"/>
  <c r="F5282" i="11"/>
  <c r="F5283" i="11"/>
  <c r="F5284" i="11"/>
  <c r="F5285" i="11"/>
  <c r="F5286" i="11"/>
  <c r="F5287" i="11"/>
  <c r="F5288" i="11"/>
  <c r="F5289" i="11"/>
  <c r="F5290" i="11"/>
  <c r="F5291" i="11"/>
  <c r="F5292" i="11"/>
  <c r="F5293" i="11"/>
  <c r="F5294" i="11"/>
  <c r="F5295" i="11"/>
  <c r="F5296" i="11"/>
  <c r="F5297" i="11"/>
  <c r="F5298" i="11"/>
  <c r="F5299" i="11"/>
  <c r="F5300" i="11"/>
  <c r="F5301" i="11"/>
  <c r="F5302" i="11"/>
  <c r="F5303" i="11"/>
  <c r="F5304" i="11"/>
  <c r="F5305" i="11"/>
  <c r="F5306" i="11"/>
  <c r="F5307" i="11"/>
  <c r="F5308" i="11"/>
  <c r="F5309" i="11"/>
  <c r="F5310" i="11"/>
  <c r="F5311" i="11"/>
  <c r="F5312" i="11"/>
  <c r="F5313" i="11"/>
  <c r="F5314" i="11"/>
  <c r="F5315" i="11"/>
  <c r="F5316" i="11"/>
  <c r="F5317" i="11"/>
  <c r="F5318" i="11"/>
  <c r="F5319" i="11"/>
  <c r="F5320" i="11"/>
  <c r="F5321" i="11"/>
  <c r="F5322" i="11"/>
  <c r="F5323" i="11"/>
  <c r="F5324" i="11"/>
  <c r="F5325" i="11"/>
  <c r="F5326" i="11"/>
  <c r="F5327" i="11"/>
  <c r="F5328" i="11"/>
  <c r="F5329" i="11"/>
  <c r="F5330" i="11"/>
  <c r="F5331" i="11"/>
  <c r="F5332" i="11"/>
  <c r="F5333" i="11"/>
  <c r="F5334" i="11"/>
  <c r="F5335" i="11"/>
  <c r="F5336" i="11"/>
  <c r="F5337" i="11"/>
  <c r="F5338" i="11"/>
  <c r="F5339" i="11"/>
  <c r="F5340" i="11"/>
  <c r="F5341" i="11"/>
  <c r="F5342" i="11"/>
  <c r="F5343" i="11"/>
  <c r="F5344" i="11"/>
  <c r="F5345" i="11"/>
  <c r="F5346" i="11"/>
  <c r="F5347" i="11"/>
  <c r="F5348" i="11"/>
  <c r="F5349" i="11"/>
  <c r="F5350" i="11"/>
  <c r="F5351" i="11"/>
  <c r="F5352" i="11"/>
  <c r="F5353" i="11"/>
  <c r="F5354" i="11"/>
  <c r="F5355" i="11"/>
  <c r="F5356" i="11"/>
  <c r="F5357" i="11"/>
  <c r="F5358" i="11"/>
  <c r="F5359" i="11"/>
  <c r="F5360" i="11"/>
  <c r="F5361" i="11"/>
  <c r="F5362" i="11"/>
  <c r="F5363" i="11"/>
  <c r="F5364" i="11"/>
  <c r="F5365" i="11"/>
  <c r="F5366" i="11"/>
  <c r="F5367" i="11"/>
  <c r="F5368" i="11"/>
  <c r="F5369" i="11"/>
  <c r="F5370" i="11"/>
  <c r="F5371" i="11"/>
  <c r="F5372" i="11"/>
  <c r="F5373" i="11"/>
  <c r="F5374" i="11"/>
  <c r="F5375" i="11"/>
  <c r="F5376" i="11"/>
  <c r="F5377" i="11"/>
  <c r="F5378" i="11"/>
  <c r="F5379" i="11"/>
  <c r="F5380" i="11"/>
  <c r="F5381" i="11"/>
  <c r="F5382" i="11"/>
  <c r="F5383" i="11"/>
  <c r="F5384" i="11"/>
  <c r="F5385" i="11"/>
  <c r="F5386" i="11"/>
  <c r="F5387" i="11"/>
  <c r="F5388" i="11"/>
  <c r="F5389" i="11"/>
  <c r="F5390" i="11"/>
  <c r="F5391" i="11"/>
  <c r="F5392" i="11"/>
  <c r="F5393" i="11"/>
  <c r="F5394" i="11"/>
  <c r="F5395" i="11"/>
  <c r="F5396" i="11"/>
  <c r="F5397" i="11"/>
  <c r="F5398" i="11"/>
  <c r="F5399" i="11"/>
  <c r="F5400" i="11"/>
  <c r="F5401" i="11"/>
  <c r="F5402" i="11"/>
  <c r="F5403" i="11"/>
  <c r="F5404" i="11"/>
  <c r="F5405" i="11"/>
  <c r="F5406" i="11"/>
  <c r="F5407" i="11"/>
  <c r="F5408" i="11"/>
  <c r="F5409" i="11"/>
  <c r="F5410" i="11"/>
  <c r="F5411" i="11"/>
  <c r="F5412" i="11"/>
  <c r="F5413" i="11"/>
  <c r="F5414" i="11"/>
  <c r="F5415" i="11"/>
  <c r="F5416" i="11"/>
  <c r="F5417" i="11"/>
  <c r="F5418" i="11"/>
  <c r="F5419" i="11"/>
  <c r="F5420" i="11"/>
  <c r="F5421" i="11"/>
  <c r="F5422" i="11"/>
  <c r="F5423" i="11"/>
  <c r="F5424" i="11"/>
  <c r="F5425" i="11"/>
  <c r="F5426" i="11"/>
  <c r="F5427" i="11"/>
  <c r="F5428" i="11"/>
  <c r="F5429" i="11"/>
  <c r="F5430" i="11"/>
  <c r="F5431" i="11"/>
  <c r="F5432" i="11"/>
  <c r="F5433" i="11"/>
  <c r="F5434" i="11"/>
  <c r="F5435" i="11"/>
  <c r="F5436" i="11"/>
  <c r="F5437" i="11"/>
  <c r="F5438" i="11"/>
  <c r="F5439" i="11"/>
  <c r="F5440" i="11"/>
  <c r="F5441" i="11"/>
  <c r="F5442" i="11"/>
  <c r="F5443" i="11"/>
  <c r="F5444" i="11"/>
  <c r="F5445" i="11"/>
  <c r="F5446" i="11"/>
  <c r="F5447" i="11"/>
  <c r="F5448" i="11"/>
  <c r="F5449" i="11"/>
  <c r="F5450" i="11"/>
  <c r="F5451" i="11"/>
  <c r="F5452" i="11"/>
  <c r="F5453" i="11"/>
  <c r="F5454" i="11"/>
  <c r="F5455" i="11"/>
  <c r="F5456" i="11"/>
  <c r="F5457" i="11"/>
  <c r="F5458" i="11"/>
  <c r="F5459" i="11"/>
  <c r="F5460" i="11"/>
  <c r="F5461" i="11"/>
  <c r="F5462" i="11"/>
  <c r="F5463" i="11"/>
  <c r="F5464" i="11"/>
  <c r="F5465" i="11"/>
  <c r="F5466" i="11"/>
  <c r="F5467" i="11"/>
  <c r="F5468" i="11"/>
  <c r="F5469" i="11"/>
  <c r="F5470" i="11"/>
  <c r="F5471" i="11"/>
  <c r="F5472" i="11"/>
  <c r="F5473" i="11"/>
  <c r="F5474" i="11"/>
  <c r="F5475" i="11"/>
  <c r="F5476" i="11"/>
  <c r="F5477" i="11"/>
  <c r="F5478" i="11"/>
  <c r="F5479" i="11"/>
  <c r="F5480" i="11"/>
  <c r="F5481" i="11"/>
  <c r="F5482" i="11"/>
  <c r="F5483" i="11"/>
  <c r="F5484" i="11"/>
  <c r="F5485" i="11"/>
  <c r="F5486" i="11"/>
  <c r="F5487" i="11"/>
  <c r="F5488" i="11"/>
  <c r="F5489" i="11"/>
  <c r="F5490" i="11"/>
  <c r="F5491" i="11"/>
  <c r="F5492" i="11"/>
  <c r="F5493" i="11"/>
  <c r="F5494" i="11"/>
  <c r="F5495" i="11"/>
  <c r="F5496" i="11"/>
  <c r="F5497" i="11"/>
  <c r="F5498" i="11"/>
  <c r="F5499" i="11"/>
  <c r="F5500" i="11"/>
  <c r="F5501" i="11"/>
  <c r="F5502" i="11"/>
  <c r="F5503" i="11"/>
  <c r="F5504" i="11"/>
  <c r="F5505" i="11"/>
  <c r="F5506" i="11"/>
  <c r="F5507" i="11"/>
  <c r="F5508" i="11"/>
  <c r="F5509" i="11"/>
  <c r="F5510" i="11"/>
  <c r="F5511" i="11"/>
  <c r="F5512" i="11"/>
  <c r="F5513" i="11"/>
  <c r="F5514" i="11"/>
  <c r="F5515" i="11"/>
  <c r="F5516" i="11"/>
  <c r="F5517" i="11"/>
  <c r="F5518" i="11"/>
  <c r="F5519" i="11"/>
  <c r="F5520" i="11"/>
  <c r="F5521" i="11"/>
  <c r="F5522" i="11"/>
  <c r="F5523" i="11"/>
  <c r="F5524" i="11"/>
  <c r="F5525" i="11"/>
  <c r="F5526" i="11"/>
  <c r="F5527" i="11"/>
  <c r="F5528" i="11"/>
  <c r="F5529" i="11"/>
  <c r="F5530" i="11"/>
  <c r="F5531" i="11"/>
  <c r="F5532" i="11"/>
  <c r="F5533" i="11"/>
  <c r="F5534" i="11"/>
  <c r="F5535" i="11"/>
  <c r="F5536" i="11"/>
  <c r="F5537" i="11"/>
  <c r="F5538" i="11"/>
  <c r="F5539" i="11"/>
  <c r="F5540" i="11"/>
  <c r="F5541" i="11"/>
  <c r="F5542" i="11"/>
  <c r="F5543" i="11"/>
  <c r="F5544" i="11"/>
  <c r="F5545" i="11"/>
  <c r="F5546" i="11"/>
  <c r="F5547" i="11"/>
  <c r="F5548" i="11"/>
  <c r="F5549" i="11"/>
  <c r="F5550" i="11"/>
  <c r="F5551" i="11"/>
  <c r="F5552" i="11"/>
  <c r="F5553" i="11"/>
  <c r="F5554" i="11"/>
  <c r="F5555" i="11"/>
  <c r="F5556" i="11"/>
  <c r="F5557" i="11"/>
  <c r="F5558" i="11"/>
  <c r="F5559" i="11"/>
  <c r="F5560" i="11"/>
  <c r="F5561" i="11"/>
  <c r="F5562" i="11"/>
  <c r="F5563" i="11"/>
  <c r="F5564" i="11"/>
  <c r="F5565" i="11"/>
  <c r="F5566" i="11"/>
  <c r="F5567" i="11"/>
  <c r="F5568" i="11"/>
  <c r="F5569" i="11"/>
  <c r="F5570" i="11"/>
  <c r="F5571" i="11"/>
  <c r="F5572" i="11"/>
  <c r="F5573" i="11"/>
  <c r="F5574" i="11"/>
  <c r="F5575" i="11"/>
  <c r="F5576" i="11"/>
  <c r="F5577" i="11"/>
  <c r="F5578" i="11"/>
  <c r="F5579" i="11"/>
  <c r="F5580" i="11"/>
  <c r="F5581" i="11"/>
  <c r="F5582" i="11"/>
  <c r="F5583" i="11"/>
  <c r="F5584" i="11"/>
  <c r="F5585" i="11"/>
  <c r="F5586" i="11"/>
  <c r="F5587" i="11"/>
  <c r="F5588" i="11"/>
  <c r="F5589" i="11"/>
  <c r="F5590" i="11"/>
  <c r="F5591" i="11"/>
  <c r="F5592" i="11"/>
  <c r="F5593" i="11"/>
  <c r="F5594" i="11"/>
  <c r="F5595" i="11"/>
  <c r="F5596" i="11"/>
  <c r="F5597" i="11"/>
  <c r="F5598" i="11"/>
  <c r="F5599" i="11"/>
  <c r="F5600" i="11"/>
  <c r="F5601" i="11"/>
  <c r="F5602" i="11"/>
  <c r="F5603" i="11"/>
  <c r="F5604" i="11"/>
  <c r="F5605" i="11"/>
  <c r="F5606" i="11"/>
  <c r="F5607" i="11"/>
  <c r="F5608" i="11"/>
  <c r="F5609" i="11"/>
  <c r="F5610" i="11"/>
  <c r="F5611" i="11"/>
  <c r="F5612" i="11"/>
  <c r="F5613" i="11"/>
  <c r="F5614" i="11"/>
  <c r="F5615" i="11"/>
  <c r="F5616" i="11"/>
  <c r="F5617" i="11"/>
  <c r="F5618" i="11"/>
  <c r="F5619" i="11"/>
  <c r="F5620" i="11"/>
  <c r="F5621" i="11"/>
  <c r="F5622" i="11"/>
  <c r="F5623" i="11"/>
  <c r="F5624" i="11"/>
  <c r="F5625" i="11"/>
  <c r="F5626" i="11"/>
  <c r="F5627" i="11"/>
  <c r="F5628" i="11"/>
  <c r="F5629" i="11"/>
  <c r="F5630" i="11"/>
  <c r="F5631" i="11"/>
  <c r="F5632" i="11"/>
  <c r="F5633" i="11"/>
  <c r="F5634" i="11"/>
  <c r="F5635" i="11"/>
  <c r="F5636" i="11"/>
  <c r="F5637" i="11"/>
  <c r="F5638" i="11"/>
  <c r="F5639" i="11"/>
  <c r="F5640" i="11"/>
  <c r="F5641" i="11"/>
  <c r="F5642" i="11"/>
  <c r="F5643" i="11"/>
  <c r="F5644" i="11"/>
  <c r="F5645" i="11"/>
  <c r="F5646" i="11"/>
  <c r="F5647" i="11"/>
  <c r="F5648" i="11"/>
  <c r="F5649" i="11"/>
  <c r="F5650" i="11"/>
  <c r="F5651" i="11"/>
  <c r="F5652" i="11"/>
  <c r="F5653" i="11"/>
  <c r="F5654" i="11"/>
  <c r="F5655" i="11"/>
  <c r="F5656" i="11"/>
  <c r="F5657" i="11"/>
  <c r="F5658" i="11"/>
  <c r="F5659" i="11"/>
  <c r="F5660" i="11"/>
  <c r="F5661" i="11"/>
  <c r="F5662" i="11"/>
  <c r="F5663" i="11"/>
  <c r="F5664" i="11"/>
  <c r="F5665" i="11"/>
  <c r="F5666" i="11"/>
  <c r="F5667" i="11"/>
  <c r="F5668" i="11"/>
  <c r="F5669" i="11"/>
  <c r="F5670" i="11"/>
  <c r="F5671" i="11"/>
  <c r="F5672" i="11"/>
  <c r="F5673" i="11"/>
  <c r="F5674" i="11"/>
  <c r="F5675" i="11"/>
  <c r="F5676" i="11"/>
  <c r="F5677" i="11"/>
  <c r="F5678" i="11"/>
  <c r="F5679" i="11"/>
  <c r="F5680" i="11"/>
  <c r="F5681" i="11"/>
  <c r="F5682" i="11"/>
  <c r="F5683" i="11"/>
  <c r="F5684" i="11"/>
  <c r="F5685" i="11"/>
  <c r="F5686" i="11"/>
  <c r="F5687" i="11"/>
  <c r="F5688" i="11"/>
  <c r="F5689" i="11"/>
  <c r="F5690" i="11"/>
  <c r="F5691" i="11"/>
  <c r="F5692" i="11"/>
  <c r="F5693" i="11"/>
  <c r="F5694" i="11"/>
  <c r="F5695" i="11"/>
  <c r="F5696" i="11"/>
  <c r="F5697" i="11"/>
  <c r="F5698" i="11"/>
  <c r="F5699" i="11"/>
  <c r="F5700" i="11"/>
  <c r="F5701" i="11"/>
  <c r="F5702" i="11"/>
  <c r="F5703" i="11"/>
  <c r="F5704" i="11"/>
  <c r="F5705" i="11"/>
  <c r="F5706" i="11"/>
  <c r="F5707" i="11"/>
  <c r="F5708" i="11"/>
  <c r="F5709" i="11"/>
  <c r="F5710" i="11"/>
  <c r="F5711" i="11"/>
  <c r="F5712" i="11"/>
  <c r="F5713" i="11"/>
  <c r="F5714" i="11"/>
  <c r="F5715" i="11"/>
  <c r="F5716" i="11"/>
  <c r="F5717" i="11"/>
  <c r="F5718" i="11"/>
  <c r="F5719" i="11"/>
  <c r="F5720" i="11"/>
  <c r="F5721" i="11"/>
  <c r="F5722" i="11"/>
  <c r="F5723" i="11"/>
  <c r="F5724" i="11"/>
  <c r="F5725" i="11"/>
  <c r="F5726" i="11"/>
  <c r="F5727" i="11"/>
  <c r="F5728" i="11"/>
  <c r="F5729" i="11"/>
  <c r="F5730" i="11"/>
  <c r="F5731" i="11"/>
  <c r="F5732" i="11"/>
  <c r="F5733" i="11"/>
  <c r="F5734" i="11"/>
  <c r="F5735" i="11"/>
  <c r="F5736" i="11"/>
  <c r="F5737" i="11"/>
  <c r="F5738" i="11"/>
  <c r="F5739" i="11"/>
  <c r="F5740" i="11"/>
  <c r="F5741" i="11"/>
  <c r="F5742" i="11"/>
  <c r="F5743" i="11"/>
  <c r="F5744" i="11"/>
  <c r="F5745" i="11"/>
  <c r="F5746" i="11"/>
  <c r="F5747" i="11"/>
  <c r="F5748" i="11"/>
  <c r="F5749" i="11"/>
  <c r="F5750" i="11"/>
  <c r="F5751" i="11"/>
  <c r="F5752" i="11"/>
  <c r="F5753" i="11"/>
  <c r="F5754" i="11"/>
  <c r="F5755" i="11"/>
  <c r="F5756" i="11"/>
  <c r="F5757" i="11"/>
  <c r="F5758" i="11"/>
  <c r="F5759" i="11"/>
  <c r="F5760" i="11"/>
  <c r="F5761" i="11"/>
  <c r="F5762" i="11"/>
  <c r="F5763" i="11"/>
  <c r="F5764" i="11"/>
  <c r="F5765" i="11"/>
  <c r="F5766" i="11"/>
  <c r="F5767" i="11"/>
  <c r="F5768" i="11"/>
  <c r="F5769" i="11"/>
  <c r="F5770" i="11"/>
  <c r="F5771" i="11"/>
  <c r="F5772" i="11"/>
  <c r="F5773" i="11"/>
  <c r="F5774" i="11"/>
  <c r="F5775" i="11"/>
  <c r="F5776" i="11"/>
  <c r="F5777" i="11"/>
  <c r="F5778" i="11"/>
  <c r="F5779" i="11"/>
  <c r="F5780" i="11"/>
  <c r="F5781" i="11"/>
  <c r="F5782" i="11"/>
  <c r="F5783" i="11"/>
  <c r="F5784" i="11"/>
  <c r="F5785" i="11"/>
  <c r="F5786" i="11"/>
  <c r="F5787" i="11"/>
  <c r="F5788" i="11"/>
  <c r="F5789" i="11"/>
  <c r="F5790" i="11"/>
  <c r="F5791" i="11"/>
  <c r="F5792" i="11"/>
  <c r="F5793" i="11"/>
  <c r="F5794" i="11"/>
  <c r="F5795" i="11"/>
  <c r="F5796" i="11"/>
  <c r="F5797" i="11"/>
  <c r="F5798" i="11"/>
  <c r="F5799" i="11"/>
  <c r="F5800" i="11"/>
  <c r="F5801" i="11"/>
  <c r="F5802" i="11"/>
  <c r="F5803" i="11"/>
  <c r="F5804" i="11"/>
  <c r="F5805" i="11"/>
  <c r="F5806" i="11"/>
  <c r="F5807" i="11"/>
  <c r="F5808" i="11"/>
  <c r="F5809" i="11"/>
  <c r="F5810" i="11"/>
  <c r="F5811" i="11"/>
  <c r="F5812" i="11"/>
  <c r="F5813" i="11"/>
  <c r="F5814" i="11"/>
  <c r="F5815" i="11"/>
  <c r="F5816" i="11"/>
  <c r="F5817" i="11"/>
  <c r="F5818" i="11"/>
  <c r="F5819" i="11"/>
  <c r="F5820" i="11"/>
  <c r="F5821" i="11"/>
  <c r="F5822" i="11"/>
  <c r="F5823" i="11"/>
  <c r="F5824" i="11"/>
  <c r="F5825" i="11"/>
  <c r="F5826" i="11"/>
  <c r="F5827" i="11"/>
  <c r="F5828" i="11"/>
  <c r="F5829" i="11"/>
  <c r="F5830" i="11"/>
  <c r="F5831" i="11"/>
  <c r="F5832" i="11"/>
  <c r="F5833" i="11"/>
  <c r="F5834" i="11"/>
  <c r="F5835" i="11"/>
  <c r="F5836" i="11"/>
  <c r="F5837" i="11"/>
  <c r="F5838" i="11"/>
  <c r="F5839" i="11"/>
  <c r="F5840" i="11"/>
  <c r="F5841" i="11"/>
  <c r="F5842" i="11"/>
  <c r="F5843" i="11"/>
  <c r="F5844" i="11"/>
  <c r="F5845" i="11"/>
  <c r="F5846" i="11"/>
  <c r="F5847" i="11"/>
  <c r="F5848" i="11"/>
  <c r="F5849" i="11"/>
  <c r="F5850" i="11"/>
  <c r="F5851" i="11"/>
  <c r="F5852" i="11"/>
  <c r="F5853" i="11"/>
  <c r="F5854" i="11"/>
  <c r="F5855" i="11"/>
  <c r="F5856" i="11"/>
  <c r="F5857" i="11"/>
  <c r="F5858" i="11"/>
  <c r="F5859" i="11"/>
  <c r="F5860" i="11"/>
  <c r="F5861" i="11"/>
  <c r="F5862" i="11"/>
  <c r="F5863" i="11"/>
  <c r="F5864" i="11"/>
  <c r="F5865" i="11"/>
  <c r="F5866" i="11"/>
  <c r="F5867" i="11"/>
  <c r="F5868" i="11"/>
  <c r="F5869" i="11"/>
  <c r="F5870" i="11"/>
  <c r="F5871" i="11"/>
  <c r="F5872" i="11"/>
  <c r="F5873" i="11"/>
  <c r="F5874" i="11"/>
  <c r="F5875" i="11"/>
  <c r="F5876" i="11"/>
  <c r="F5877" i="11"/>
  <c r="F5878" i="11"/>
  <c r="F5879" i="11"/>
  <c r="F5880" i="11"/>
  <c r="F5881" i="11"/>
  <c r="F5882" i="11"/>
  <c r="F5883" i="11"/>
  <c r="F5884" i="11"/>
  <c r="F5885" i="11"/>
  <c r="F5886" i="11"/>
  <c r="F5887" i="11"/>
  <c r="F5888" i="11"/>
  <c r="F5889" i="11"/>
  <c r="F5890" i="11"/>
  <c r="F5891" i="11"/>
  <c r="F5892" i="11"/>
  <c r="F5893" i="11"/>
  <c r="F5894" i="11"/>
  <c r="F5895" i="11"/>
  <c r="F5896" i="11"/>
  <c r="F5897" i="11"/>
  <c r="F5898" i="11"/>
  <c r="F5899" i="11"/>
  <c r="F5900" i="11"/>
  <c r="F5901" i="11"/>
  <c r="F5902" i="11"/>
  <c r="F5903" i="11"/>
  <c r="F5904" i="11"/>
  <c r="F5905" i="11"/>
  <c r="F5906" i="11"/>
  <c r="F5907" i="11"/>
  <c r="F5908" i="11"/>
  <c r="F5909" i="11"/>
  <c r="F5910" i="11"/>
  <c r="F5911" i="11"/>
  <c r="F5912" i="11"/>
  <c r="F5913" i="11"/>
  <c r="F5914" i="11"/>
  <c r="F5915" i="11"/>
  <c r="F5916" i="11"/>
  <c r="F5917" i="11"/>
  <c r="F5918" i="11"/>
  <c r="F5919" i="11"/>
  <c r="F5920" i="11"/>
  <c r="F5921" i="11"/>
  <c r="F5922" i="11"/>
  <c r="F5923" i="11"/>
  <c r="F5924" i="11"/>
  <c r="F5925" i="11"/>
  <c r="F5926" i="11"/>
  <c r="F5927" i="11"/>
  <c r="F5928" i="11"/>
  <c r="F5929" i="11"/>
  <c r="F5930" i="11"/>
  <c r="F5931" i="11"/>
  <c r="F5932" i="11"/>
  <c r="F5933" i="11"/>
  <c r="F5934" i="11"/>
  <c r="F5935" i="11"/>
  <c r="F5936" i="11"/>
  <c r="F5937" i="11"/>
  <c r="F5938" i="11"/>
  <c r="F5939" i="11"/>
  <c r="F5940" i="11"/>
  <c r="F5941" i="11"/>
  <c r="F5942" i="11"/>
  <c r="F5943" i="11"/>
  <c r="F5944" i="11"/>
  <c r="F5945" i="11"/>
  <c r="F5946" i="11"/>
  <c r="F5947" i="11"/>
  <c r="F5948" i="11"/>
  <c r="F5949" i="11"/>
  <c r="F5950" i="11"/>
  <c r="F5951" i="11"/>
  <c r="F5952" i="11"/>
  <c r="F5953" i="11"/>
  <c r="F5954" i="11"/>
  <c r="F5955" i="11"/>
  <c r="F5956" i="11"/>
  <c r="F5957" i="11"/>
  <c r="F5958" i="11"/>
  <c r="F5959" i="11"/>
  <c r="F5960" i="11"/>
  <c r="F5961" i="11"/>
  <c r="F5962" i="11"/>
  <c r="F5963" i="11"/>
  <c r="F5964" i="11"/>
  <c r="F5965" i="11"/>
  <c r="F5966" i="11"/>
  <c r="F5967" i="11"/>
  <c r="F5968" i="11"/>
  <c r="F5969" i="11"/>
  <c r="F5970" i="11"/>
  <c r="F5971" i="11"/>
  <c r="F5972" i="11"/>
  <c r="F5973" i="11"/>
  <c r="F5974" i="11"/>
  <c r="F5975" i="11"/>
  <c r="F5976" i="11"/>
  <c r="F5977" i="11"/>
  <c r="F5978" i="11"/>
  <c r="F5979" i="11"/>
  <c r="F5980" i="11"/>
  <c r="F5981" i="11"/>
  <c r="F5982" i="11"/>
  <c r="F5983" i="11"/>
  <c r="F5984" i="11"/>
  <c r="F5985" i="11"/>
  <c r="F5986" i="11"/>
  <c r="F5987" i="11"/>
  <c r="F5988" i="11"/>
  <c r="F5989" i="11"/>
  <c r="F5990" i="11"/>
  <c r="F5991" i="11"/>
  <c r="F5992" i="11"/>
  <c r="F5993" i="11"/>
  <c r="F5994" i="11"/>
  <c r="F5995" i="11"/>
  <c r="F5996" i="11"/>
  <c r="F5997" i="11"/>
  <c r="F5998" i="11"/>
  <c r="F5999" i="11"/>
  <c r="F6000" i="11"/>
  <c r="F6001" i="11"/>
  <c r="F6002" i="11"/>
  <c r="F6003" i="11"/>
  <c r="F6004" i="11"/>
  <c r="F6005" i="11"/>
  <c r="F6006" i="11"/>
  <c r="F6007" i="11"/>
  <c r="F6008" i="11"/>
  <c r="F6009" i="11"/>
  <c r="F6010" i="11"/>
  <c r="F6011" i="11"/>
  <c r="F6012" i="11"/>
  <c r="F6013" i="11"/>
  <c r="F6014" i="11"/>
  <c r="F6015" i="11"/>
  <c r="F6016" i="11"/>
  <c r="F6017" i="11"/>
  <c r="F6018" i="11"/>
  <c r="F6019" i="11"/>
  <c r="F6020" i="11"/>
  <c r="F6021" i="11"/>
  <c r="F6022" i="11"/>
  <c r="F6023" i="11"/>
  <c r="F6024" i="11"/>
  <c r="F6025" i="11"/>
  <c r="F6026" i="11"/>
  <c r="F6027" i="11"/>
  <c r="F6028" i="11"/>
  <c r="F6029" i="11"/>
  <c r="F6030" i="11"/>
  <c r="F6031" i="11"/>
  <c r="F6032" i="11"/>
  <c r="F6033" i="11"/>
  <c r="F6034" i="11"/>
  <c r="F6035" i="11"/>
  <c r="F6036" i="11"/>
  <c r="F6037" i="11"/>
  <c r="F6038" i="11"/>
  <c r="F6039" i="11"/>
  <c r="F6040" i="11"/>
  <c r="F6041" i="11"/>
  <c r="F6042" i="11"/>
  <c r="F6043" i="11"/>
  <c r="F6044" i="11"/>
  <c r="F6045" i="11"/>
  <c r="F6046" i="11"/>
  <c r="F6047" i="11"/>
  <c r="F6048" i="11"/>
  <c r="F6049" i="11"/>
  <c r="F6050" i="11"/>
  <c r="F6051" i="11"/>
  <c r="F6052" i="11"/>
  <c r="F6053" i="11"/>
  <c r="F6054" i="11"/>
  <c r="F6055" i="11"/>
  <c r="F6056" i="11"/>
  <c r="F6057" i="11"/>
  <c r="F6058" i="11"/>
  <c r="F6059" i="11"/>
  <c r="F6060" i="11"/>
  <c r="F6061" i="11"/>
  <c r="F6062" i="11"/>
  <c r="F6063" i="11"/>
  <c r="F6064" i="11"/>
  <c r="F6065" i="11"/>
  <c r="F6066" i="11"/>
  <c r="F6067" i="11"/>
  <c r="F6068" i="11"/>
  <c r="F6069" i="11"/>
  <c r="F6070" i="11"/>
  <c r="F6071" i="11"/>
  <c r="F6072" i="11"/>
  <c r="F6073" i="11"/>
  <c r="F6074" i="11"/>
  <c r="F6075" i="11"/>
  <c r="F6076" i="11"/>
  <c r="F6077" i="11"/>
  <c r="F6078" i="11"/>
  <c r="F6079" i="11"/>
  <c r="F6080" i="11"/>
  <c r="F6081" i="11"/>
  <c r="F6082" i="11"/>
  <c r="F6083" i="11"/>
  <c r="F6084" i="11"/>
  <c r="F6085" i="11"/>
  <c r="F6086" i="11"/>
  <c r="F6087" i="11"/>
  <c r="F6088" i="11"/>
  <c r="F6089" i="11"/>
  <c r="F6090" i="11"/>
  <c r="F6091" i="11"/>
  <c r="F6092" i="11"/>
  <c r="F6093" i="11"/>
  <c r="F6094" i="11"/>
  <c r="F6095" i="11"/>
  <c r="F6096" i="11"/>
  <c r="F6097" i="11"/>
  <c r="F6098" i="11"/>
  <c r="F6099" i="11"/>
  <c r="F6100" i="11"/>
  <c r="F6101" i="11"/>
  <c r="F6102" i="11"/>
  <c r="F6103" i="11"/>
  <c r="F6104" i="11"/>
  <c r="F6105" i="11"/>
  <c r="F6106" i="11"/>
  <c r="F6107" i="11"/>
  <c r="F6108" i="11"/>
  <c r="F6109" i="11"/>
  <c r="F6110" i="11"/>
  <c r="F6111" i="11"/>
  <c r="F6112" i="11"/>
  <c r="F6113" i="11"/>
  <c r="F6114" i="11"/>
  <c r="F6115" i="11"/>
  <c r="F6116" i="11"/>
  <c r="F6117" i="11"/>
  <c r="F6118" i="11"/>
  <c r="F6119" i="11"/>
  <c r="F6120" i="11"/>
  <c r="F6121" i="11"/>
  <c r="F6122" i="11"/>
  <c r="F6123" i="11"/>
  <c r="F6124" i="11"/>
  <c r="F6125" i="11"/>
  <c r="F6126" i="11"/>
  <c r="F6127" i="11"/>
  <c r="F6128" i="11"/>
  <c r="F6129" i="11"/>
  <c r="F6130" i="11"/>
  <c r="F6131" i="11"/>
  <c r="F6132" i="11"/>
  <c r="F6133" i="11"/>
  <c r="F6134" i="11"/>
  <c r="F6135" i="11"/>
  <c r="F6136" i="11"/>
  <c r="F6137" i="11"/>
  <c r="F6138" i="11"/>
  <c r="F6139" i="11"/>
  <c r="F6140" i="11"/>
  <c r="F6141" i="11"/>
  <c r="F6142" i="11"/>
  <c r="F6143" i="11"/>
  <c r="F6144" i="11"/>
  <c r="F6145" i="11"/>
  <c r="F6146" i="11"/>
  <c r="F6147" i="11"/>
  <c r="F6148" i="11"/>
  <c r="F6149" i="11"/>
  <c r="F6150" i="11"/>
  <c r="F6151" i="11"/>
  <c r="F6152" i="11"/>
  <c r="F6153" i="11"/>
  <c r="F6154" i="11"/>
  <c r="F6155" i="11"/>
  <c r="F6156" i="11"/>
  <c r="F6157" i="11"/>
  <c r="F6158" i="11"/>
  <c r="F6159" i="11"/>
  <c r="F6160" i="11"/>
  <c r="F6161" i="11"/>
  <c r="F6162" i="11"/>
  <c r="F6163" i="11"/>
  <c r="F6164" i="11"/>
  <c r="F6165" i="11"/>
  <c r="F6166" i="11"/>
  <c r="F6167" i="11"/>
  <c r="F6168" i="11"/>
  <c r="F6169" i="11"/>
  <c r="F6170" i="11"/>
  <c r="F6171" i="11"/>
  <c r="F6172" i="11"/>
  <c r="F6173" i="11"/>
  <c r="F6174" i="11"/>
  <c r="F6175" i="11"/>
  <c r="F6176" i="11"/>
  <c r="F6177" i="11"/>
  <c r="F6178" i="11"/>
  <c r="F6179" i="11"/>
  <c r="F6180" i="11"/>
  <c r="F6181" i="11"/>
  <c r="F6182" i="11"/>
  <c r="F6183" i="11"/>
  <c r="F6184" i="11"/>
  <c r="F6185" i="11"/>
  <c r="F6186" i="11"/>
  <c r="F6187" i="11"/>
  <c r="F6188" i="11"/>
  <c r="F6189" i="11"/>
  <c r="F6190" i="11"/>
  <c r="F6191" i="11"/>
  <c r="F6192" i="11"/>
  <c r="F6193" i="11"/>
  <c r="F6194" i="11"/>
  <c r="F6195" i="11"/>
  <c r="F6196" i="11"/>
  <c r="F6197" i="11"/>
  <c r="F6198" i="11"/>
  <c r="F6199" i="11"/>
  <c r="F6200" i="11"/>
  <c r="F6201" i="11"/>
  <c r="F6202" i="11"/>
  <c r="F6203" i="11"/>
  <c r="F6204" i="11"/>
  <c r="F6205" i="11"/>
  <c r="F6206" i="11"/>
  <c r="F6207" i="11"/>
  <c r="F6208" i="11"/>
  <c r="F6209" i="11"/>
  <c r="F6210" i="11"/>
  <c r="F6211" i="11"/>
  <c r="F6212" i="11"/>
  <c r="F6213" i="11"/>
  <c r="F6214" i="11"/>
  <c r="F6215" i="11"/>
  <c r="F6216" i="11"/>
  <c r="F6217" i="11"/>
  <c r="F6218" i="11"/>
  <c r="F6219" i="11"/>
  <c r="F6220" i="11"/>
  <c r="F6221" i="11"/>
  <c r="F6222" i="11"/>
  <c r="F6223" i="11"/>
  <c r="F6224" i="11"/>
  <c r="F6225" i="11"/>
  <c r="F6226" i="11"/>
  <c r="F6227" i="11"/>
  <c r="F6228" i="11"/>
  <c r="F6229" i="11"/>
  <c r="F6230" i="11"/>
  <c r="F6231" i="11"/>
  <c r="F6232" i="11"/>
  <c r="F6233" i="11"/>
  <c r="F6234" i="11"/>
  <c r="F6235" i="11"/>
  <c r="F6236" i="11"/>
  <c r="F6237" i="11"/>
  <c r="F6238" i="11"/>
  <c r="F6239" i="11"/>
  <c r="F6240" i="11"/>
  <c r="F6241" i="11"/>
  <c r="F6242" i="11"/>
  <c r="F6243" i="11"/>
  <c r="F6244" i="11"/>
  <c r="F6245" i="11"/>
  <c r="F6246" i="11"/>
  <c r="F6247" i="11"/>
  <c r="F6248" i="11"/>
  <c r="F6249" i="11"/>
  <c r="F6250" i="11"/>
  <c r="F6251" i="11"/>
  <c r="F6252" i="11"/>
  <c r="F6253" i="11"/>
  <c r="F6254" i="11"/>
  <c r="F6255" i="11"/>
  <c r="F6256" i="11"/>
  <c r="F6257" i="11"/>
  <c r="F6258" i="11"/>
  <c r="F6259" i="11"/>
  <c r="F6260" i="11"/>
  <c r="F6261" i="11"/>
  <c r="F6262" i="11"/>
  <c r="F6263" i="11"/>
  <c r="F6264" i="11"/>
  <c r="F6265" i="11"/>
  <c r="F6266" i="11"/>
  <c r="F6267" i="11"/>
  <c r="F6268" i="11"/>
  <c r="F6269" i="11"/>
  <c r="F6270" i="11"/>
  <c r="F6271" i="11"/>
  <c r="F6272" i="11"/>
  <c r="F6273" i="11"/>
  <c r="F6274" i="11"/>
  <c r="F6275" i="11"/>
  <c r="F6276" i="11"/>
  <c r="F6277" i="11"/>
  <c r="F6278" i="11"/>
  <c r="F6279" i="11"/>
  <c r="F6280" i="11"/>
  <c r="F6281" i="11"/>
  <c r="F6282" i="11"/>
  <c r="F6283" i="11"/>
  <c r="F6284" i="11"/>
  <c r="F6285" i="11"/>
  <c r="F6286" i="11"/>
  <c r="F6287" i="11"/>
  <c r="F6288" i="11"/>
  <c r="F6289" i="11"/>
  <c r="F6290" i="11"/>
  <c r="F6291" i="11"/>
  <c r="F6292" i="11"/>
  <c r="F6293" i="11"/>
  <c r="F6294" i="11"/>
  <c r="F6295" i="11"/>
  <c r="F6296" i="11"/>
  <c r="F6297" i="11"/>
  <c r="F6298" i="11"/>
  <c r="F6299" i="11"/>
  <c r="F6300" i="11"/>
  <c r="F6301" i="11"/>
  <c r="F6302" i="11"/>
  <c r="F6303" i="11"/>
  <c r="F6304" i="11"/>
  <c r="F6305" i="11"/>
  <c r="F6306" i="11"/>
  <c r="F6307" i="11"/>
  <c r="F6308" i="11"/>
  <c r="F6309" i="11"/>
  <c r="F6310" i="11"/>
  <c r="F6311" i="11"/>
  <c r="F6312" i="11"/>
  <c r="F6313" i="11"/>
  <c r="F6314" i="11"/>
  <c r="F6315" i="11"/>
  <c r="F6316" i="11"/>
  <c r="F6317" i="11"/>
  <c r="F6318" i="11"/>
  <c r="F6319" i="11"/>
  <c r="F6320" i="11"/>
  <c r="F6321" i="11"/>
  <c r="F6322" i="11"/>
  <c r="F6323" i="11"/>
  <c r="F6324" i="11"/>
  <c r="F6325" i="11"/>
  <c r="F6326" i="11"/>
  <c r="F6327" i="11"/>
  <c r="F6328" i="11"/>
  <c r="F6329" i="11"/>
  <c r="F6330" i="11"/>
  <c r="F6331" i="11"/>
  <c r="F6332" i="11"/>
  <c r="F6333" i="11"/>
  <c r="F6334" i="11"/>
  <c r="F6335" i="11"/>
  <c r="F6336" i="11"/>
  <c r="F6337" i="11"/>
  <c r="F6338" i="11"/>
  <c r="F6339" i="11"/>
  <c r="F6340" i="11"/>
  <c r="F6341" i="11"/>
  <c r="F6342" i="11"/>
  <c r="F6343" i="11"/>
  <c r="F6344" i="11"/>
  <c r="F6345" i="11"/>
  <c r="F6346" i="11"/>
  <c r="F6347" i="11"/>
  <c r="F6348" i="11"/>
  <c r="F6349" i="11"/>
  <c r="F6350" i="11"/>
  <c r="F6351" i="11"/>
  <c r="F6352" i="11"/>
  <c r="F6353" i="11"/>
  <c r="F6354" i="11"/>
  <c r="F6355" i="11"/>
  <c r="F6356" i="11"/>
  <c r="F6357" i="11"/>
  <c r="F6358" i="11"/>
  <c r="F6359" i="11"/>
  <c r="F6360" i="11"/>
  <c r="F6361" i="11"/>
  <c r="F6362" i="11"/>
  <c r="F6363" i="11"/>
  <c r="F6364" i="11"/>
  <c r="F6365" i="11"/>
  <c r="F6366" i="11"/>
  <c r="F6367" i="11"/>
  <c r="F6368" i="11"/>
  <c r="F6369" i="11"/>
  <c r="F6370" i="11"/>
  <c r="F6371" i="11"/>
  <c r="F6372" i="11"/>
  <c r="F6373" i="11"/>
  <c r="F6374" i="11"/>
  <c r="F6375" i="11"/>
  <c r="F6376" i="11"/>
  <c r="F6377" i="11"/>
  <c r="F6378" i="11"/>
  <c r="F6379" i="11"/>
  <c r="F6380" i="11"/>
  <c r="F6381" i="11"/>
  <c r="F6382" i="11"/>
  <c r="F6383" i="11"/>
  <c r="F6384" i="11"/>
  <c r="F6385" i="11"/>
  <c r="F6386" i="11"/>
  <c r="F6387" i="11"/>
  <c r="F6388" i="11"/>
  <c r="F6389" i="11"/>
  <c r="F6390" i="11"/>
  <c r="F6391" i="11"/>
  <c r="F6392" i="11"/>
  <c r="F6393" i="11"/>
  <c r="F6394" i="11"/>
  <c r="F6395" i="11"/>
  <c r="F6396" i="11"/>
  <c r="F6397" i="11"/>
  <c r="F6398" i="11"/>
  <c r="F6399" i="11"/>
  <c r="F6400" i="11"/>
  <c r="F6401" i="11"/>
  <c r="F6402" i="11"/>
  <c r="F6403" i="11"/>
  <c r="F6404" i="11"/>
  <c r="F6405" i="11"/>
  <c r="F6406" i="11"/>
  <c r="F6407" i="11"/>
  <c r="F6408" i="11"/>
  <c r="F6409" i="11"/>
  <c r="F6410" i="11"/>
  <c r="F6411" i="11"/>
  <c r="F6412" i="11"/>
  <c r="F6413" i="11"/>
  <c r="F6414" i="11"/>
  <c r="F6415" i="11"/>
  <c r="F6416" i="11"/>
  <c r="F6417" i="11"/>
  <c r="F6418" i="11"/>
  <c r="F6419" i="11"/>
  <c r="F6420" i="11"/>
  <c r="F6421" i="11"/>
  <c r="F6422" i="11"/>
  <c r="F6423" i="11"/>
  <c r="F6424" i="11"/>
  <c r="F6425" i="11"/>
  <c r="F6426" i="11"/>
  <c r="F6427" i="11"/>
  <c r="F6428" i="11"/>
  <c r="F6429" i="11"/>
  <c r="F6430" i="11"/>
  <c r="F6431" i="11"/>
  <c r="F6432" i="11"/>
  <c r="F6433" i="11"/>
  <c r="F6434" i="11"/>
  <c r="F6435" i="11"/>
  <c r="F6436" i="11"/>
  <c r="F6437" i="11"/>
  <c r="F6438" i="11"/>
  <c r="F6439" i="11"/>
  <c r="F6440" i="11"/>
  <c r="F6441" i="11"/>
  <c r="F6442" i="11"/>
  <c r="F6443" i="11"/>
  <c r="F6444" i="11"/>
  <c r="F6445" i="11"/>
  <c r="F6446" i="11"/>
  <c r="F6447" i="11"/>
  <c r="F6448" i="11"/>
  <c r="F6449" i="11"/>
  <c r="F6450" i="11"/>
  <c r="F6451" i="11"/>
  <c r="F6452" i="11"/>
  <c r="F6453" i="11"/>
  <c r="F6454" i="11"/>
  <c r="F6455" i="11"/>
  <c r="F6456" i="11"/>
  <c r="F6457" i="11"/>
  <c r="F6458" i="11"/>
  <c r="F6459" i="11"/>
  <c r="F6460" i="11"/>
  <c r="F6461" i="11"/>
  <c r="F6462" i="11"/>
  <c r="F6463" i="11"/>
  <c r="F6464" i="11"/>
  <c r="F6465" i="11"/>
  <c r="F6466" i="11"/>
  <c r="F6467" i="11"/>
  <c r="F6468" i="11"/>
  <c r="F6469" i="11"/>
  <c r="F6470" i="11"/>
  <c r="F6471" i="11"/>
  <c r="F6472" i="11"/>
  <c r="F6473" i="11"/>
  <c r="F6474" i="11"/>
  <c r="F6475" i="11"/>
  <c r="F6476" i="11"/>
  <c r="F6477" i="11"/>
  <c r="F6478" i="11"/>
  <c r="F6479" i="11"/>
  <c r="F6480" i="11"/>
  <c r="F6481" i="11"/>
  <c r="F6482" i="11"/>
  <c r="F6483" i="11"/>
  <c r="F6484" i="11"/>
  <c r="F6485" i="11"/>
  <c r="F6486" i="11"/>
  <c r="F6487" i="11"/>
  <c r="F6488" i="11"/>
  <c r="F6489" i="11"/>
  <c r="F6490" i="11"/>
  <c r="F6491" i="11"/>
  <c r="F6492" i="11"/>
  <c r="F6493" i="11"/>
  <c r="F6494" i="11"/>
  <c r="F6495" i="11"/>
  <c r="F6496" i="11"/>
  <c r="F6497" i="11"/>
  <c r="F6498" i="11"/>
  <c r="F6499" i="11"/>
  <c r="F6500" i="11"/>
  <c r="F6501" i="11"/>
  <c r="F6502" i="11"/>
  <c r="F6503" i="11"/>
  <c r="F6504" i="11"/>
  <c r="F6505" i="11"/>
  <c r="F6506" i="11"/>
  <c r="F6507" i="11"/>
  <c r="F6508" i="11"/>
  <c r="F6509" i="11"/>
  <c r="F6510" i="11"/>
  <c r="F6511" i="11"/>
  <c r="F6512" i="11"/>
  <c r="F6513" i="11"/>
  <c r="F6514" i="11"/>
  <c r="F6515" i="11"/>
  <c r="F6516" i="11"/>
  <c r="F6517" i="11"/>
  <c r="F6518" i="11"/>
  <c r="F6519" i="11"/>
  <c r="F6520" i="11"/>
  <c r="F6521" i="11"/>
  <c r="F6522" i="11"/>
  <c r="F6523" i="11"/>
  <c r="F6524" i="11"/>
  <c r="F6525" i="11"/>
  <c r="F6526" i="11"/>
  <c r="F6527" i="11"/>
  <c r="F6528" i="11"/>
  <c r="F6529" i="11"/>
  <c r="F6530" i="11"/>
  <c r="F6531" i="11"/>
  <c r="F6532" i="11"/>
  <c r="F6533" i="11"/>
  <c r="F6534" i="11"/>
  <c r="F6535" i="11"/>
  <c r="F6536" i="11"/>
  <c r="F6537" i="11"/>
  <c r="F6538" i="11"/>
  <c r="F6539" i="11"/>
  <c r="F6540" i="11"/>
  <c r="F6541" i="11"/>
  <c r="F6542" i="11"/>
  <c r="F6543" i="11"/>
  <c r="F6544" i="11"/>
  <c r="F6545" i="11"/>
  <c r="F6546" i="11"/>
  <c r="F6547" i="11"/>
  <c r="F6548" i="11"/>
  <c r="F6549" i="11"/>
  <c r="F6550" i="11"/>
  <c r="F6551" i="11"/>
  <c r="F6552" i="11"/>
  <c r="F6553" i="11"/>
  <c r="F6554" i="11"/>
  <c r="F6555" i="11"/>
  <c r="F6556" i="11"/>
  <c r="F6557" i="11"/>
  <c r="F6558" i="11"/>
  <c r="F6559" i="11"/>
  <c r="F6560" i="11"/>
  <c r="F6561" i="11"/>
  <c r="F6562" i="11"/>
  <c r="F6563" i="11"/>
  <c r="F6564" i="11"/>
  <c r="F6565" i="11"/>
  <c r="F6566" i="11"/>
  <c r="F6567" i="11"/>
  <c r="F6568" i="11"/>
  <c r="F6569" i="11"/>
  <c r="F6570" i="11"/>
  <c r="F6571" i="11"/>
  <c r="F6572" i="11"/>
  <c r="F6573" i="11"/>
  <c r="F6574" i="11"/>
  <c r="F6575" i="11"/>
  <c r="F6576" i="11"/>
  <c r="F6577" i="11"/>
  <c r="F6578" i="11"/>
  <c r="F6579" i="11"/>
  <c r="F6580" i="11"/>
  <c r="F6581" i="11"/>
  <c r="F6582" i="11"/>
  <c r="F6583" i="11"/>
  <c r="F6584" i="11"/>
  <c r="F6585" i="11"/>
  <c r="F6586" i="11"/>
  <c r="F6587" i="11"/>
  <c r="F6588" i="11"/>
  <c r="F6589" i="11"/>
  <c r="F6590" i="11"/>
  <c r="F6591" i="11"/>
  <c r="F6592" i="11"/>
  <c r="F6593" i="11"/>
  <c r="F6594" i="11"/>
  <c r="F6595" i="11"/>
  <c r="F6596" i="11"/>
  <c r="F6597" i="11"/>
  <c r="F6598" i="11"/>
  <c r="F6599" i="11"/>
  <c r="F6600" i="11"/>
  <c r="F6601" i="11"/>
  <c r="F6602" i="11"/>
  <c r="F6603" i="11"/>
  <c r="F6604" i="11"/>
  <c r="F6605" i="11"/>
  <c r="F6606" i="11"/>
  <c r="F6607" i="11"/>
  <c r="F6608" i="11"/>
  <c r="F6609" i="11"/>
  <c r="F6610" i="11"/>
  <c r="F6611" i="11"/>
  <c r="F6612" i="11"/>
  <c r="F6613" i="11"/>
  <c r="F6614" i="11"/>
  <c r="F6615" i="11"/>
  <c r="F6616" i="11"/>
  <c r="F6617" i="11"/>
  <c r="F6618" i="11"/>
  <c r="F6619" i="11"/>
  <c r="F6620" i="11"/>
  <c r="F6621" i="11"/>
  <c r="F6622" i="11"/>
  <c r="F6623" i="11"/>
  <c r="F6624" i="11"/>
  <c r="F6625" i="11"/>
  <c r="F6626" i="11"/>
  <c r="F6627" i="11"/>
  <c r="F6628" i="11"/>
  <c r="F6629" i="11"/>
  <c r="F6630" i="11"/>
  <c r="F6631" i="11"/>
  <c r="F6632" i="11"/>
  <c r="F6633" i="11"/>
  <c r="F6634" i="11"/>
  <c r="F6635" i="11"/>
  <c r="F6636" i="11"/>
  <c r="F6637" i="11"/>
  <c r="F6638" i="11"/>
  <c r="F6639" i="11"/>
  <c r="F6640" i="11"/>
  <c r="F6641" i="11"/>
  <c r="F6642" i="11"/>
  <c r="F6643" i="11"/>
  <c r="F6644" i="11"/>
  <c r="F6645" i="11"/>
  <c r="F6646" i="11"/>
  <c r="F6647" i="11"/>
  <c r="F6648" i="11"/>
  <c r="F6649" i="11"/>
  <c r="F6650" i="11"/>
  <c r="F6651" i="11"/>
  <c r="F6652" i="11"/>
  <c r="F6653" i="11"/>
  <c r="F6654" i="11"/>
  <c r="F6655" i="11"/>
  <c r="F6656" i="11"/>
  <c r="F6657" i="11"/>
  <c r="F6658" i="11"/>
  <c r="F6659" i="11"/>
  <c r="F6660" i="11"/>
  <c r="F6661" i="11"/>
  <c r="F6662" i="11"/>
  <c r="F6663" i="11"/>
  <c r="F6664" i="11"/>
  <c r="F6665" i="11"/>
  <c r="F6666" i="11"/>
  <c r="F6667" i="11"/>
  <c r="F6668" i="11"/>
  <c r="F6669" i="11"/>
  <c r="F6670" i="11"/>
  <c r="F6671" i="11"/>
  <c r="F6672" i="11"/>
  <c r="F6673" i="11"/>
  <c r="F6674" i="11"/>
  <c r="F6675" i="11"/>
  <c r="F6676" i="11"/>
  <c r="F6677" i="11"/>
  <c r="F6678" i="11"/>
  <c r="F6679" i="11"/>
  <c r="F6680" i="11"/>
  <c r="F6681" i="11"/>
  <c r="F6682" i="11"/>
  <c r="F6683" i="11"/>
  <c r="F6684" i="11"/>
  <c r="F6685" i="11"/>
  <c r="F6686" i="11"/>
  <c r="F6687" i="11"/>
  <c r="F6688" i="11"/>
  <c r="F6689" i="11"/>
  <c r="F6690" i="11"/>
  <c r="F6691" i="11"/>
  <c r="F6692" i="11"/>
  <c r="F6693" i="11"/>
  <c r="F6694" i="11"/>
  <c r="F6695" i="11"/>
  <c r="F6696" i="11"/>
  <c r="F6697" i="11"/>
  <c r="F6698" i="11"/>
  <c r="F6699" i="11"/>
  <c r="F6700" i="11"/>
  <c r="F6701" i="11"/>
  <c r="F6702" i="11"/>
  <c r="F6703" i="11"/>
  <c r="F6704" i="11"/>
  <c r="F6705" i="11"/>
  <c r="F6706" i="11"/>
  <c r="F6707" i="11"/>
  <c r="F6708" i="11"/>
  <c r="F6709" i="11"/>
  <c r="F6710" i="11"/>
  <c r="F6711" i="11"/>
  <c r="F6712" i="11"/>
  <c r="F6713" i="11"/>
  <c r="F6714" i="11"/>
  <c r="F6715" i="11"/>
  <c r="F6716" i="11"/>
  <c r="F6717" i="11"/>
  <c r="F6718" i="11"/>
  <c r="F6719" i="11"/>
  <c r="F6720" i="11"/>
  <c r="F6721" i="11"/>
  <c r="F6722" i="11"/>
  <c r="F6723" i="11"/>
  <c r="F6724" i="11"/>
  <c r="F6725" i="11"/>
  <c r="F6726" i="11"/>
  <c r="F6727" i="11"/>
  <c r="F6728" i="11"/>
  <c r="F6729" i="11"/>
  <c r="F6730" i="11"/>
  <c r="F6731" i="11"/>
  <c r="F6732" i="11"/>
  <c r="F6733" i="11"/>
  <c r="F6734" i="11"/>
  <c r="F6735" i="11"/>
  <c r="F6736" i="11"/>
  <c r="F6737" i="11"/>
  <c r="F6738" i="11"/>
  <c r="F6739" i="11"/>
  <c r="F6740" i="11"/>
  <c r="F6741" i="11"/>
  <c r="F6742" i="11"/>
  <c r="F6743" i="11"/>
  <c r="F6744" i="11"/>
  <c r="F6745" i="11"/>
  <c r="F6746" i="11"/>
  <c r="F6747" i="11"/>
  <c r="F6748" i="11"/>
  <c r="F6749" i="11"/>
  <c r="F6750" i="11"/>
  <c r="F6751" i="11"/>
  <c r="F6752" i="11"/>
  <c r="F6753" i="11"/>
  <c r="F6754" i="11"/>
  <c r="F6755" i="11"/>
  <c r="F6756" i="11"/>
  <c r="F6757" i="11"/>
  <c r="F6758" i="11"/>
  <c r="F6759" i="11"/>
  <c r="F6760" i="11"/>
  <c r="F6761" i="11"/>
  <c r="F6762" i="11"/>
  <c r="F6763" i="11"/>
  <c r="F6764" i="11"/>
  <c r="F6765" i="11"/>
  <c r="F6766" i="11"/>
  <c r="F6767" i="11"/>
  <c r="F6768" i="11"/>
  <c r="F6769" i="11"/>
  <c r="F6770" i="11"/>
  <c r="F6771" i="11"/>
  <c r="F6772" i="11"/>
  <c r="F6773" i="11"/>
  <c r="F6774" i="11"/>
  <c r="F6775" i="11"/>
  <c r="F6776" i="11"/>
  <c r="F6777" i="11"/>
  <c r="F6778" i="11"/>
  <c r="F6779" i="11"/>
  <c r="F6780" i="11"/>
  <c r="F6781" i="11"/>
  <c r="F6782" i="11"/>
  <c r="F6783" i="11"/>
  <c r="F6784" i="11"/>
  <c r="F6785" i="11"/>
  <c r="F6786" i="11"/>
  <c r="F6787" i="11"/>
  <c r="F6788" i="11"/>
  <c r="F6789" i="11"/>
  <c r="F6790" i="11"/>
  <c r="F6791" i="11"/>
  <c r="F6792" i="11"/>
  <c r="F6793" i="11"/>
  <c r="F6794" i="11"/>
  <c r="F6795" i="11"/>
  <c r="F6796" i="11"/>
  <c r="F6797" i="11"/>
  <c r="F6798" i="11"/>
  <c r="F6799" i="11"/>
  <c r="F6800" i="11"/>
  <c r="F6801" i="11"/>
  <c r="F6802" i="11"/>
  <c r="F6803" i="11"/>
  <c r="F6804" i="11"/>
  <c r="F6805" i="11"/>
  <c r="F6806" i="11"/>
  <c r="F6807" i="11"/>
  <c r="F6808" i="11"/>
  <c r="F6809" i="11"/>
  <c r="F6810" i="11"/>
  <c r="F6811" i="11"/>
  <c r="F6812" i="11"/>
  <c r="F6813" i="11"/>
  <c r="F6814" i="11"/>
  <c r="F6815" i="11"/>
  <c r="F6816" i="11"/>
  <c r="F6817" i="11"/>
  <c r="F6818" i="11"/>
  <c r="F6819" i="11"/>
  <c r="F6820" i="11"/>
  <c r="F6821" i="11"/>
  <c r="F6822" i="11"/>
  <c r="F6823" i="11"/>
  <c r="F6824" i="11"/>
  <c r="F6825" i="11"/>
  <c r="F6826" i="11"/>
  <c r="F6827" i="11"/>
  <c r="F6828" i="11"/>
  <c r="F6829" i="11"/>
  <c r="F6830" i="11"/>
  <c r="F6831" i="11"/>
  <c r="F6832" i="11"/>
  <c r="F6833" i="11"/>
  <c r="F6834" i="11"/>
  <c r="F6835" i="11"/>
  <c r="F6836" i="11"/>
  <c r="F6837" i="11"/>
  <c r="F6838" i="11"/>
  <c r="F6839" i="11"/>
  <c r="F6840" i="11"/>
  <c r="F6841" i="11"/>
  <c r="F6842" i="11"/>
  <c r="F6843" i="11"/>
  <c r="F6844" i="11"/>
  <c r="F6845" i="11"/>
  <c r="F6846" i="11"/>
  <c r="F6847" i="11"/>
  <c r="F6848" i="11"/>
  <c r="F6849" i="11"/>
  <c r="F6850" i="11"/>
  <c r="F6851" i="11"/>
  <c r="F6852" i="11"/>
  <c r="F6853" i="11"/>
  <c r="F6854" i="11"/>
  <c r="F6855" i="11"/>
  <c r="F6856" i="11"/>
  <c r="F6857" i="11"/>
  <c r="F6858" i="11"/>
  <c r="F6859" i="11"/>
  <c r="F6860" i="11"/>
  <c r="F6861" i="11"/>
  <c r="F6862" i="11"/>
  <c r="F6863" i="11"/>
  <c r="F6864" i="11"/>
  <c r="F6865" i="11"/>
  <c r="F6866" i="11"/>
  <c r="F6867" i="11"/>
  <c r="F6868" i="11"/>
  <c r="F6869" i="11"/>
  <c r="F6870" i="11"/>
  <c r="F6871" i="11"/>
  <c r="F6872" i="11"/>
  <c r="F6873" i="11"/>
  <c r="F6874" i="11"/>
  <c r="F6875" i="11"/>
  <c r="F6876" i="11"/>
  <c r="F6877" i="11"/>
  <c r="F6878" i="11"/>
  <c r="F6879" i="11"/>
  <c r="F6880" i="11"/>
  <c r="F6881" i="11"/>
  <c r="F6882" i="11"/>
  <c r="F6883" i="11"/>
  <c r="F6884" i="11"/>
  <c r="F6885" i="11"/>
  <c r="F6886" i="11"/>
  <c r="F6887" i="11"/>
  <c r="F6888" i="11"/>
  <c r="F6889" i="11"/>
  <c r="F6890" i="11"/>
  <c r="F6891" i="11"/>
  <c r="F6892" i="11"/>
  <c r="F6893" i="11"/>
  <c r="F6894" i="11"/>
  <c r="F6895" i="11"/>
  <c r="F6896" i="11"/>
  <c r="F6897" i="11"/>
  <c r="F6898" i="11"/>
  <c r="F6899" i="11"/>
  <c r="F6900" i="11"/>
  <c r="F6901" i="11"/>
  <c r="F6902" i="11"/>
  <c r="F6903" i="11"/>
  <c r="F6904" i="11"/>
  <c r="F6905" i="11"/>
  <c r="F6906" i="11"/>
  <c r="F6907" i="11"/>
  <c r="F6908" i="11"/>
  <c r="F6909" i="11"/>
  <c r="F6910" i="11"/>
  <c r="F6911" i="11"/>
  <c r="F6912" i="11"/>
  <c r="F6913" i="11"/>
  <c r="F6914" i="11"/>
  <c r="F6915" i="11"/>
  <c r="F6916" i="11"/>
  <c r="F6917" i="11"/>
  <c r="F6918" i="11"/>
  <c r="F6919" i="11"/>
  <c r="F6920" i="11"/>
  <c r="F6921" i="11"/>
  <c r="F6922" i="11"/>
  <c r="F6923" i="11"/>
  <c r="F6924" i="11"/>
  <c r="F6925" i="11"/>
  <c r="F6926" i="11"/>
  <c r="F6927" i="11"/>
  <c r="F6928" i="11"/>
  <c r="F6929" i="11"/>
  <c r="F6930" i="11"/>
  <c r="F6931" i="11"/>
  <c r="F6932" i="11"/>
  <c r="F6933" i="11"/>
  <c r="F6934" i="11"/>
  <c r="F6935" i="11"/>
  <c r="F6936" i="11"/>
  <c r="F6937" i="11"/>
  <c r="F6938" i="11"/>
  <c r="F6939" i="11"/>
  <c r="F6940" i="11"/>
  <c r="F6941" i="11"/>
  <c r="F6942" i="11"/>
  <c r="F6943" i="11"/>
  <c r="F6944" i="11"/>
  <c r="F6945" i="11"/>
  <c r="F6946" i="11"/>
  <c r="F6947" i="11"/>
  <c r="F6948" i="11"/>
  <c r="F6949" i="11"/>
  <c r="F6950" i="11"/>
  <c r="F6951" i="11"/>
  <c r="F6952" i="11"/>
  <c r="F6953" i="11"/>
  <c r="F6954" i="11"/>
  <c r="F6955" i="11"/>
  <c r="F6956" i="11"/>
  <c r="F6957" i="11"/>
  <c r="F6958" i="11"/>
  <c r="F6959" i="11"/>
  <c r="F6960" i="11"/>
  <c r="F6961" i="11"/>
  <c r="F6962" i="11"/>
  <c r="F6963" i="11"/>
  <c r="F6964" i="11"/>
  <c r="F6965" i="11"/>
  <c r="F6966" i="11"/>
  <c r="F6967" i="11"/>
  <c r="F6968" i="11"/>
  <c r="F6969" i="11"/>
  <c r="F6970" i="11"/>
  <c r="F6971" i="11"/>
  <c r="F6972" i="11"/>
  <c r="F6973" i="11"/>
  <c r="F6974" i="11"/>
  <c r="F6975" i="11"/>
  <c r="F6976" i="11"/>
  <c r="F6977" i="11"/>
  <c r="F6978" i="11"/>
  <c r="F6979" i="11"/>
  <c r="F6980" i="11"/>
  <c r="F6981" i="11"/>
  <c r="F6982" i="11"/>
  <c r="F6983" i="11"/>
  <c r="F6984" i="11"/>
  <c r="F6985" i="11"/>
  <c r="F6986" i="11"/>
  <c r="F6987" i="11"/>
  <c r="F6988" i="11"/>
  <c r="F6989" i="11"/>
  <c r="F6990" i="11"/>
  <c r="F6991" i="11"/>
  <c r="F6992" i="11"/>
  <c r="F6993" i="11"/>
  <c r="F6994" i="11"/>
  <c r="F6995" i="11"/>
  <c r="F6996" i="11"/>
  <c r="F6997" i="11"/>
  <c r="F6998" i="11"/>
  <c r="F6999" i="11"/>
  <c r="F7000" i="11"/>
  <c r="F7001" i="11"/>
  <c r="F7002" i="11"/>
  <c r="F7003" i="11"/>
  <c r="F7004" i="11"/>
  <c r="F7005" i="11"/>
  <c r="F7006" i="11"/>
  <c r="F7007" i="11"/>
  <c r="F7008" i="11"/>
  <c r="F7009" i="11"/>
  <c r="F7010" i="11"/>
  <c r="F7011" i="11"/>
  <c r="F7012" i="11"/>
  <c r="F7013" i="11"/>
  <c r="F7014" i="11"/>
  <c r="F7015" i="11"/>
  <c r="F7016" i="11"/>
  <c r="F7017" i="11"/>
  <c r="F7018" i="11"/>
  <c r="F7019" i="11"/>
  <c r="F7020" i="11"/>
  <c r="F7021" i="11"/>
  <c r="F7022" i="11"/>
  <c r="F7023" i="11"/>
  <c r="F7024" i="11"/>
  <c r="F7025" i="11"/>
  <c r="F7026" i="11"/>
  <c r="F7027" i="11"/>
  <c r="F7028" i="11"/>
  <c r="F7029" i="11"/>
  <c r="F7030" i="11"/>
  <c r="F7031" i="11"/>
  <c r="F7032" i="11"/>
  <c r="F7033" i="11"/>
  <c r="F7034" i="11"/>
  <c r="F7035" i="11"/>
  <c r="F7036" i="11"/>
  <c r="F7037" i="11"/>
  <c r="F7038" i="11"/>
  <c r="F7039" i="11"/>
  <c r="F7040" i="11"/>
  <c r="F7041" i="11"/>
  <c r="F7042" i="11"/>
  <c r="F7043" i="11"/>
  <c r="F7044" i="11"/>
  <c r="F7045" i="11"/>
  <c r="F7046" i="11"/>
  <c r="F7047" i="11"/>
  <c r="F7048" i="11"/>
  <c r="F7049" i="11"/>
  <c r="F7050" i="11"/>
  <c r="F7051" i="11"/>
  <c r="F7052" i="11"/>
  <c r="F7053" i="11"/>
  <c r="F7054" i="11"/>
  <c r="F7055" i="11"/>
  <c r="F7056" i="11"/>
  <c r="F7057" i="11"/>
  <c r="F7058" i="11"/>
  <c r="F7059" i="11"/>
  <c r="F7060" i="11"/>
  <c r="F7061" i="11"/>
  <c r="F7062" i="11"/>
  <c r="F7063" i="11"/>
  <c r="F7064" i="11"/>
  <c r="F7065" i="11"/>
  <c r="F7066" i="11"/>
  <c r="F7067" i="11"/>
  <c r="F7068" i="11"/>
  <c r="F7069" i="11"/>
  <c r="F7070" i="11"/>
  <c r="F7071" i="11"/>
  <c r="F7072" i="11"/>
  <c r="F7073" i="11"/>
  <c r="F7074" i="11"/>
  <c r="F7075" i="11"/>
  <c r="F7076" i="11"/>
  <c r="F7077" i="11"/>
  <c r="F7078" i="11"/>
  <c r="F7079" i="11"/>
  <c r="F7080" i="11"/>
  <c r="F7081" i="11"/>
  <c r="F7082" i="11"/>
  <c r="F7083" i="11"/>
  <c r="F7084" i="11"/>
  <c r="F7085" i="11"/>
  <c r="F7086" i="11"/>
  <c r="F7087" i="11"/>
  <c r="F7088" i="11"/>
  <c r="F7089" i="11"/>
  <c r="F7090" i="11"/>
  <c r="F7091" i="11"/>
  <c r="F7092" i="11"/>
  <c r="F7093" i="11"/>
  <c r="F7094" i="11"/>
  <c r="F7095" i="11"/>
  <c r="F7096" i="11"/>
  <c r="F7097" i="11"/>
  <c r="F7098" i="11"/>
  <c r="F7099" i="11"/>
  <c r="F7100" i="11"/>
  <c r="F7101" i="11"/>
  <c r="F7102" i="11"/>
  <c r="F7103" i="11"/>
  <c r="F7104" i="11"/>
  <c r="F7105" i="11"/>
  <c r="F7106" i="11"/>
  <c r="F7107" i="11"/>
  <c r="F7108" i="11"/>
  <c r="F7109" i="11"/>
  <c r="F7110" i="11"/>
  <c r="F7111" i="11"/>
  <c r="F7112" i="11"/>
  <c r="F7113" i="11"/>
  <c r="F7114" i="11"/>
  <c r="F7115" i="11"/>
  <c r="F7116" i="11"/>
  <c r="F7117" i="11"/>
  <c r="F7118" i="11"/>
  <c r="F7119" i="11"/>
  <c r="F7120" i="11"/>
  <c r="F7121" i="11"/>
  <c r="F7122" i="11"/>
  <c r="F7123" i="11"/>
  <c r="F7124" i="11"/>
  <c r="F7125" i="11"/>
  <c r="F7126" i="11"/>
  <c r="F7127" i="11"/>
  <c r="F7128" i="11"/>
  <c r="F7129" i="11"/>
  <c r="F7130" i="11"/>
  <c r="F7131" i="11"/>
  <c r="F7132" i="11"/>
  <c r="F7133" i="11"/>
  <c r="F7134" i="11"/>
  <c r="F7135" i="11"/>
  <c r="F7136" i="11"/>
  <c r="F7137" i="11"/>
  <c r="F7138" i="11"/>
  <c r="F7139" i="11"/>
  <c r="F7140" i="11"/>
  <c r="F7141" i="11"/>
  <c r="F7142" i="11"/>
  <c r="F7143" i="11"/>
  <c r="F7144" i="11"/>
  <c r="F7145" i="11"/>
  <c r="F7146" i="11"/>
  <c r="F7147" i="11"/>
  <c r="F7148" i="11"/>
  <c r="F7149" i="11"/>
  <c r="F7150" i="11"/>
  <c r="F7151" i="11"/>
  <c r="F7152" i="11"/>
  <c r="F7153" i="11"/>
  <c r="F7154" i="11"/>
  <c r="F7155" i="11"/>
  <c r="F7156" i="11"/>
  <c r="F7157" i="11"/>
  <c r="F7158" i="11"/>
  <c r="F7159" i="11"/>
  <c r="F7160" i="11"/>
  <c r="F7161" i="11"/>
  <c r="F7162" i="11"/>
  <c r="F7163" i="11"/>
  <c r="F7164" i="11"/>
  <c r="F7165" i="11"/>
  <c r="F7166" i="11"/>
  <c r="F7167" i="11"/>
  <c r="F7168" i="11"/>
  <c r="F7169" i="11"/>
  <c r="F7170" i="11"/>
  <c r="F7171" i="11"/>
  <c r="F7172" i="11"/>
  <c r="F7173" i="11"/>
  <c r="F7174" i="11"/>
  <c r="F7175" i="11"/>
  <c r="F7176" i="11"/>
  <c r="F7177" i="11"/>
  <c r="F7178" i="11"/>
  <c r="F7179" i="11"/>
  <c r="F7180" i="11"/>
  <c r="F7181" i="11"/>
  <c r="F7182" i="11"/>
  <c r="F7183" i="11"/>
  <c r="F7184" i="11"/>
  <c r="F7185" i="11"/>
  <c r="F7186" i="11"/>
  <c r="F7187" i="11"/>
  <c r="F7188" i="11"/>
  <c r="F7189" i="11"/>
  <c r="F7190" i="11"/>
  <c r="F7191" i="11"/>
  <c r="F7192" i="11"/>
  <c r="F7193" i="11"/>
  <c r="F7194" i="11"/>
  <c r="F7195" i="11"/>
  <c r="F7196" i="11"/>
  <c r="F7197" i="11"/>
  <c r="F7198" i="11"/>
  <c r="F7199" i="11"/>
  <c r="F7200" i="11"/>
  <c r="F7201" i="11"/>
  <c r="F7202" i="11"/>
  <c r="F7203" i="11"/>
  <c r="F7204" i="11"/>
  <c r="F7205" i="11"/>
  <c r="F7206" i="11"/>
  <c r="F7207" i="11"/>
  <c r="F7208" i="11"/>
  <c r="F7209" i="11"/>
  <c r="F7210" i="11"/>
  <c r="F7211" i="11"/>
  <c r="F7212" i="11"/>
  <c r="F7213" i="11"/>
  <c r="F7214" i="11"/>
  <c r="F7215" i="11"/>
  <c r="F7216" i="11"/>
  <c r="F7217" i="11"/>
  <c r="F7218" i="11"/>
  <c r="F7219" i="11"/>
  <c r="F7220" i="11"/>
  <c r="F7221" i="11"/>
  <c r="F7222" i="11"/>
  <c r="F7223" i="11"/>
  <c r="F7224" i="11"/>
  <c r="F7225" i="11"/>
  <c r="F7226" i="11"/>
  <c r="F7227" i="11"/>
  <c r="F7228" i="11"/>
  <c r="F7229" i="11"/>
  <c r="F7230" i="11"/>
  <c r="F7231" i="11"/>
  <c r="F7232" i="11"/>
  <c r="F7233" i="11"/>
  <c r="F7234" i="11"/>
  <c r="F7235" i="11"/>
  <c r="F7236" i="11"/>
  <c r="F7237" i="11"/>
  <c r="F7238" i="11"/>
  <c r="F7239" i="11"/>
  <c r="F7240" i="11"/>
  <c r="F7241" i="11"/>
  <c r="F7242" i="11"/>
  <c r="F7243" i="11"/>
  <c r="F7244" i="11"/>
  <c r="F7245" i="11"/>
  <c r="F7246" i="11"/>
  <c r="F7247" i="11"/>
  <c r="F7248" i="11"/>
  <c r="F7249" i="11"/>
  <c r="F7250" i="11"/>
  <c r="F7251" i="11"/>
  <c r="F7252" i="11"/>
  <c r="F7253" i="11"/>
  <c r="F7254" i="11"/>
  <c r="F7255" i="11"/>
  <c r="F7256" i="11"/>
  <c r="F7257" i="11"/>
  <c r="F7258" i="11"/>
  <c r="F7259" i="11"/>
  <c r="F7260" i="11"/>
  <c r="F7261" i="11"/>
  <c r="F7262" i="11"/>
  <c r="F7263" i="11"/>
  <c r="F7264" i="11"/>
  <c r="F7265" i="11"/>
  <c r="F7266" i="11"/>
  <c r="F7267" i="11"/>
  <c r="F7268" i="11"/>
  <c r="F7269" i="11"/>
  <c r="F7270" i="11"/>
  <c r="F7271" i="11"/>
  <c r="F7272" i="11"/>
  <c r="F7273" i="11"/>
  <c r="F7274" i="11"/>
  <c r="F7275" i="11"/>
  <c r="F7276" i="11"/>
  <c r="F7277" i="11"/>
  <c r="F7278" i="11"/>
  <c r="F7279" i="11"/>
  <c r="F7280" i="11"/>
  <c r="F7281" i="11"/>
  <c r="F7282" i="11"/>
  <c r="F7283" i="11"/>
  <c r="F7284" i="11"/>
  <c r="F7285" i="11"/>
  <c r="F7286" i="11"/>
  <c r="F7287" i="11"/>
  <c r="F7288" i="11"/>
  <c r="F7289" i="11"/>
  <c r="F7290" i="11"/>
  <c r="F7291" i="11"/>
  <c r="F7292" i="11"/>
  <c r="F7293" i="11"/>
  <c r="F7294" i="11"/>
  <c r="F7295" i="11"/>
  <c r="F7296" i="11"/>
  <c r="F7297" i="11"/>
  <c r="F7298" i="11"/>
  <c r="F7299" i="11"/>
  <c r="F7300" i="11"/>
  <c r="F7301" i="11"/>
  <c r="F7302" i="11"/>
  <c r="F7303" i="11"/>
  <c r="F7304" i="11"/>
  <c r="F7305" i="11"/>
  <c r="F7306" i="11"/>
  <c r="F7307" i="11"/>
  <c r="F7308" i="11"/>
  <c r="F7309" i="11"/>
  <c r="F7310" i="11"/>
  <c r="F7311" i="11"/>
  <c r="F7312" i="11"/>
  <c r="F7313" i="11"/>
  <c r="F7314" i="11"/>
  <c r="F7315" i="11"/>
  <c r="F7316" i="11"/>
  <c r="F7317" i="11"/>
  <c r="F7318" i="11"/>
  <c r="F7319" i="11"/>
  <c r="F7320" i="11"/>
  <c r="F7321" i="11"/>
  <c r="F7322" i="11"/>
  <c r="F7323" i="11"/>
  <c r="F7324" i="11"/>
  <c r="F7325" i="11"/>
  <c r="F7326" i="11"/>
  <c r="F7327" i="11"/>
  <c r="F7328" i="11"/>
  <c r="F7329" i="11"/>
  <c r="F7330" i="11"/>
  <c r="F7331" i="11"/>
  <c r="F7332" i="11"/>
  <c r="F7333" i="11"/>
  <c r="F7334" i="11"/>
  <c r="F7335" i="11"/>
  <c r="F7336" i="11"/>
  <c r="F7337" i="11"/>
  <c r="F7338" i="11"/>
  <c r="F7339" i="11"/>
  <c r="F7340" i="11"/>
  <c r="F7341" i="11"/>
  <c r="F7342" i="11"/>
  <c r="F7343" i="11"/>
  <c r="F7344" i="11"/>
  <c r="F7345" i="11"/>
  <c r="F7346" i="11"/>
  <c r="F7347" i="11"/>
  <c r="F7348" i="11"/>
  <c r="F7349" i="11"/>
  <c r="F7350" i="11"/>
  <c r="F7351" i="11"/>
  <c r="F7352" i="11"/>
  <c r="F7353" i="11"/>
  <c r="F7354" i="11"/>
  <c r="F7355" i="11"/>
  <c r="F7356" i="11"/>
  <c r="F7357" i="11"/>
  <c r="F7358" i="11"/>
  <c r="F7359" i="11"/>
  <c r="F7360" i="11"/>
  <c r="F7361" i="11"/>
  <c r="F7362" i="11"/>
  <c r="F7363" i="11"/>
  <c r="F7364" i="11"/>
  <c r="F7365" i="11"/>
  <c r="F7366" i="11"/>
  <c r="F7367" i="11"/>
  <c r="F7368" i="11"/>
  <c r="F7369" i="11"/>
  <c r="F7370" i="11"/>
  <c r="F7371" i="11"/>
  <c r="F7372" i="11"/>
  <c r="F7373" i="11"/>
  <c r="F7374" i="11"/>
  <c r="F7375" i="11"/>
  <c r="F7376" i="11"/>
  <c r="F7377" i="11"/>
  <c r="F7378" i="11"/>
  <c r="F7379" i="11"/>
  <c r="F7380" i="11"/>
  <c r="F7381" i="11"/>
  <c r="F7382" i="11"/>
  <c r="F7383" i="11"/>
  <c r="F7384" i="11"/>
  <c r="F7385" i="11"/>
  <c r="F7386" i="11"/>
  <c r="F7387" i="11"/>
  <c r="F7388" i="11"/>
  <c r="F7389" i="11"/>
  <c r="F7390" i="11"/>
  <c r="F7391" i="11"/>
  <c r="F7392" i="11"/>
  <c r="F7393" i="11"/>
  <c r="F7394" i="11"/>
  <c r="F7395" i="11"/>
  <c r="F7396" i="11"/>
  <c r="F7397" i="11"/>
  <c r="F7398" i="11"/>
  <c r="F7399" i="11"/>
  <c r="F7400" i="11"/>
  <c r="F7401" i="11"/>
  <c r="F7402" i="11"/>
  <c r="F7403" i="11"/>
  <c r="F7404" i="11"/>
  <c r="F7405" i="11"/>
  <c r="F7406" i="11"/>
  <c r="F7407" i="11"/>
  <c r="F7408" i="11"/>
  <c r="F7409" i="11"/>
  <c r="F7410" i="11"/>
  <c r="F7411" i="11"/>
  <c r="F7412" i="11"/>
  <c r="F7413" i="11"/>
  <c r="F7414" i="11"/>
  <c r="F7415" i="11"/>
  <c r="F7416" i="11"/>
  <c r="F7417" i="11"/>
  <c r="F7418" i="11"/>
  <c r="F7419" i="11"/>
  <c r="F7420" i="11"/>
  <c r="F7421" i="11"/>
  <c r="F7422" i="11"/>
  <c r="F7423" i="11"/>
  <c r="F7424" i="11"/>
  <c r="F7425" i="11"/>
  <c r="F7426" i="11"/>
  <c r="F7427" i="11"/>
  <c r="F7428" i="11"/>
  <c r="F7429" i="11"/>
  <c r="F7430" i="11"/>
  <c r="F7431" i="11"/>
  <c r="F7432" i="11"/>
  <c r="F7433" i="11"/>
  <c r="F7434" i="11"/>
  <c r="F7435" i="11"/>
  <c r="F7436" i="11"/>
  <c r="F7437" i="11"/>
  <c r="F7438" i="11"/>
  <c r="F7439" i="11"/>
  <c r="F7440" i="11"/>
  <c r="F7441" i="11"/>
  <c r="F7442" i="11"/>
  <c r="F7443" i="11"/>
  <c r="F7444" i="11"/>
  <c r="F7445" i="11"/>
  <c r="F7446" i="11"/>
  <c r="F7447" i="11"/>
  <c r="F7448" i="11"/>
  <c r="F7449" i="11"/>
  <c r="F7450" i="11"/>
  <c r="F7451" i="11"/>
  <c r="F7452" i="11"/>
  <c r="F7453" i="11"/>
  <c r="F7454" i="11"/>
  <c r="F7455" i="11"/>
  <c r="F7456" i="11"/>
  <c r="F7457" i="11"/>
  <c r="F7458" i="11"/>
  <c r="F7459" i="11"/>
  <c r="F7460" i="11"/>
  <c r="F7461" i="11"/>
  <c r="F7462" i="11"/>
  <c r="F7463" i="11"/>
  <c r="F7464" i="11"/>
  <c r="F7465" i="11"/>
  <c r="F7466" i="11"/>
  <c r="F7467" i="11"/>
  <c r="F7468" i="11"/>
  <c r="F7469" i="11"/>
  <c r="F7470" i="11"/>
  <c r="F7471" i="11"/>
  <c r="F7472" i="11"/>
  <c r="F7473" i="11"/>
  <c r="F7474" i="11"/>
  <c r="F7475" i="11"/>
  <c r="F7476" i="11"/>
  <c r="F7477" i="11"/>
  <c r="F7478" i="11"/>
  <c r="F7479" i="11"/>
  <c r="F7480" i="11"/>
  <c r="F7481" i="11"/>
  <c r="F7482" i="11"/>
  <c r="F7483" i="11"/>
  <c r="F7484" i="11"/>
  <c r="F7485" i="11"/>
  <c r="F7486" i="11"/>
  <c r="F7487" i="11"/>
  <c r="F7488" i="11"/>
  <c r="F7489" i="11"/>
  <c r="F7490" i="11"/>
  <c r="F7491" i="11"/>
  <c r="F7492" i="11"/>
  <c r="F7493" i="11"/>
  <c r="F7494" i="11"/>
  <c r="F7495" i="11"/>
  <c r="F7496" i="11"/>
  <c r="F7497" i="11"/>
  <c r="F7498" i="11"/>
  <c r="F7499" i="11"/>
  <c r="F7500" i="11"/>
  <c r="F7501" i="11"/>
  <c r="F7502" i="11"/>
  <c r="F7503" i="11"/>
  <c r="F7504" i="11"/>
  <c r="F7505" i="11"/>
  <c r="F7506" i="11"/>
  <c r="F7507" i="11"/>
  <c r="F7508" i="11"/>
  <c r="F7509" i="11"/>
  <c r="F7510" i="11"/>
  <c r="F7511" i="11"/>
  <c r="F7512" i="11"/>
  <c r="F7513" i="11"/>
  <c r="F7514" i="11"/>
  <c r="F7515" i="11"/>
  <c r="F7516" i="11"/>
  <c r="F7517" i="11"/>
  <c r="F7518" i="11"/>
  <c r="F7519" i="11"/>
  <c r="F7520" i="11"/>
  <c r="F7521" i="11"/>
  <c r="F7522" i="11"/>
  <c r="F7523" i="11"/>
  <c r="F7524" i="11"/>
  <c r="F7525" i="11"/>
  <c r="F7526" i="11"/>
  <c r="F7527" i="11"/>
  <c r="F7528" i="11"/>
  <c r="F7529" i="11"/>
  <c r="F7530" i="11"/>
  <c r="F7531" i="11"/>
  <c r="F7532" i="11"/>
  <c r="F7533" i="11"/>
  <c r="F7534" i="11"/>
  <c r="F7535" i="11"/>
  <c r="F7536" i="11"/>
  <c r="F7537" i="11"/>
  <c r="F7538" i="11"/>
  <c r="F7539" i="11"/>
  <c r="F7540" i="11"/>
  <c r="F7541" i="11"/>
  <c r="F7542" i="11"/>
  <c r="F7543" i="11"/>
  <c r="F7544" i="11"/>
  <c r="F7545" i="11"/>
  <c r="F7546" i="11"/>
  <c r="F7547" i="11"/>
  <c r="F7548" i="11"/>
  <c r="F7549" i="11"/>
  <c r="F7550" i="11"/>
  <c r="F7551" i="11"/>
  <c r="F7552" i="11"/>
  <c r="F7553" i="11"/>
  <c r="F7554" i="11"/>
  <c r="F7555" i="11"/>
  <c r="F7556" i="11"/>
  <c r="F7557" i="11"/>
  <c r="F7558" i="11"/>
  <c r="F7559" i="11"/>
  <c r="F7560" i="11"/>
  <c r="F7561" i="11"/>
  <c r="F7562" i="11"/>
  <c r="F7563" i="11"/>
  <c r="F7564" i="11"/>
  <c r="F7565" i="11"/>
  <c r="F7566" i="11"/>
  <c r="F7567" i="11"/>
  <c r="F7568" i="11"/>
  <c r="F7569" i="11"/>
  <c r="F7570" i="11"/>
  <c r="F7571" i="11"/>
  <c r="F7572" i="11"/>
  <c r="F7573" i="11"/>
  <c r="F7574" i="11"/>
  <c r="F7575" i="11"/>
  <c r="F7576" i="11"/>
  <c r="F7577" i="11"/>
  <c r="F7578" i="11"/>
  <c r="F7579" i="11"/>
  <c r="F7580" i="11"/>
  <c r="F7581" i="11"/>
  <c r="F7582" i="11"/>
  <c r="F7583" i="11"/>
  <c r="F7584" i="11"/>
  <c r="F7585" i="11"/>
  <c r="F7586" i="11"/>
  <c r="F7587" i="11"/>
  <c r="F7588" i="11"/>
  <c r="F7589" i="11"/>
  <c r="F7590" i="11"/>
  <c r="F7591" i="11"/>
  <c r="F7592" i="11"/>
  <c r="F7593" i="11"/>
  <c r="F7594" i="11"/>
  <c r="F7595" i="11"/>
  <c r="F7596" i="11"/>
  <c r="F7597" i="11"/>
  <c r="F7598" i="11"/>
  <c r="F7599" i="11"/>
  <c r="F7600" i="11"/>
  <c r="F7601" i="11"/>
  <c r="F7602" i="11"/>
  <c r="F7603" i="11"/>
  <c r="F7604" i="11"/>
  <c r="F7605" i="11"/>
  <c r="F7606" i="11"/>
  <c r="F7607" i="11"/>
  <c r="F7608" i="11"/>
  <c r="F7609" i="11"/>
  <c r="F7610" i="11"/>
  <c r="F7611" i="11"/>
  <c r="F7612" i="11"/>
  <c r="F7613" i="11"/>
  <c r="F7614" i="11"/>
  <c r="F7615" i="11"/>
  <c r="F7616" i="11"/>
  <c r="F7617" i="11"/>
  <c r="F7618" i="11"/>
  <c r="F7619" i="11"/>
  <c r="F7620" i="11"/>
  <c r="F7621" i="11"/>
  <c r="F7622" i="11"/>
  <c r="F7623" i="11"/>
  <c r="F7624" i="11"/>
  <c r="F7625" i="11"/>
  <c r="F7626" i="11"/>
  <c r="F7627" i="11"/>
  <c r="F7628" i="11"/>
  <c r="F7629" i="11"/>
  <c r="F7630" i="11"/>
  <c r="F7631" i="11"/>
  <c r="F7632" i="11"/>
  <c r="F7633" i="11"/>
  <c r="F7634" i="11"/>
  <c r="F7635" i="11"/>
  <c r="F7636" i="11"/>
  <c r="F7637" i="11"/>
  <c r="F7638" i="11"/>
  <c r="F7639" i="11"/>
  <c r="F7640" i="11"/>
  <c r="F7641" i="11"/>
  <c r="F7642" i="11"/>
  <c r="F7643" i="11"/>
  <c r="F7644" i="11"/>
  <c r="F7645" i="11"/>
  <c r="F7646" i="11"/>
  <c r="F7647" i="11"/>
  <c r="F7648" i="11"/>
  <c r="F7649" i="11"/>
  <c r="F7650" i="11"/>
  <c r="F7651" i="11"/>
  <c r="F7652" i="11"/>
  <c r="F7653" i="11"/>
  <c r="F7654" i="11"/>
  <c r="F7655" i="11"/>
  <c r="F7656" i="11"/>
  <c r="F7657" i="11"/>
  <c r="F7658" i="11"/>
  <c r="F7659" i="11"/>
  <c r="F7660" i="11"/>
  <c r="F7661" i="11"/>
  <c r="F7662" i="11"/>
  <c r="F7663" i="11"/>
  <c r="F7664" i="11"/>
  <c r="F7665" i="11"/>
  <c r="F7666" i="11"/>
  <c r="F7667" i="11"/>
  <c r="F7668" i="11"/>
  <c r="F7669" i="11"/>
  <c r="F7670" i="11"/>
  <c r="F7671" i="11"/>
  <c r="F7672" i="11"/>
  <c r="F7673" i="11"/>
  <c r="F7674" i="11"/>
  <c r="F7675" i="11"/>
  <c r="F7676" i="11"/>
  <c r="F7677" i="11"/>
  <c r="F7678" i="11"/>
  <c r="F7679" i="11"/>
  <c r="F7680" i="11"/>
  <c r="F7681" i="11"/>
  <c r="F7682" i="11"/>
  <c r="F7683" i="11"/>
  <c r="F7684" i="11"/>
  <c r="F7685" i="11"/>
  <c r="F7686" i="11"/>
  <c r="F7687" i="11"/>
  <c r="F7688" i="11"/>
  <c r="F7689" i="11"/>
  <c r="F7690" i="11"/>
  <c r="F7691" i="11"/>
  <c r="F7692" i="11"/>
  <c r="F7693" i="11"/>
  <c r="F7694" i="11"/>
  <c r="F7695" i="11"/>
  <c r="F7696" i="11"/>
  <c r="F7697" i="11"/>
  <c r="F7698" i="11"/>
  <c r="F7699" i="11"/>
  <c r="F7700" i="11"/>
  <c r="F7701" i="11"/>
  <c r="F7702" i="11"/>
  <c r="F7703" i="11"/>
  <c r="F7704" i="11"/>
  <c r="F7705" i="11"/>
  <c r="F7706" i="11"/>
  <c r="F7707" i="11"/>
  <c r="F7708" i="11"/>
  <c r="F7709" i="11"/>
  <c r="F7710" i="11"/>
  <c r="F7711" i="11"/>
  <c r="F7712" i="11"/>
  <c r="F7713" i="11"/>
  <c r="F7714" i="11"/>
  <c r="F7715" i="11"/>
  <c r="F7716" i="11"/>
  <c r="F7717" i="11"/>
  <c r="F7718" i="11"/>
  <c r="F7719" i="11"/>
  <c r="F7720" i="11"/>
  <c r="F7721" i="11"/>
  <c r="F7722" i="11"/>
  <c r="F7723" i="11"/>
  <c r="F7724" i="11"/>
  <c r="F7725" i="11"/>
  <c r="F7726" i="11"/>
  <c r="F7727" i="11"/>
  <c r="F7728" i="11"/>
  <c r="F7729" i="11"/>
  <c r="F7730" i="11"/>
  <c r="F7731" i="11"/>
  <c r="F7732" i="11"/>
  <c r="F7733" i="11"/>
  <c r="F7734" i="11"/>
  <c r="F7735" i="11"/>
  <c r="F7736" i="11"/>
  <c r="F7737" i="11"/>
  <c r="F7738" i="11"/>
  <c r="F7739" i="11"/>
  <c r="F7740" i="11"/>
  <c r="F7741" i="11"/>
  <c r="F7742" i="11"/>
  <c r="F7743" i="11"/>
  <c r="F7744" i="11"/>
  <c r="F7745" i="11"/>
  <c r="F7746" i="11"/>
  <c r="F7747" i="11"/>
  <c r="F7748" i="11"/>
  <c r="F7749" i="11"/>
  <c r="F7750" i="11"/>
  <c r="F7751" i="11"/>
  <c r="F7752" i="11"/>
  <c r="F7753" i="11"/>
  <c r="F7754" i="11"/>
  <c r="F7755" i="11"/>
  <c r="F7756" i="11"/>
  <c r="F7757" i="11"/>
  <c r="F7758" i="11"/>
  <c r="F7759" i="11"/>
  <c r="F7760" i="11"/>
  <c r="F7761" i="11"/>
  <c r="F7762" i="11"/>
  <c r="F7763" i="11"/>
  <c r="F7764" i="11"/>
  <c r="F7765" i="11"/>
  <c r="F7766" i="11"/>
  <c r="F7767" i="11"/>
  <c r="F7768" i="11"/>
  <c r="F7769" i="11"/>
  <c r="F7770" i="11"/>
  <c r="F7771" i="11"/>
  <c r="F7772" i="11"/>
  <c r="F7773" i="11"/>
  <c r="F7774" i="11"/>
  <c r="F7775" i="11"/>
  <c r="F7776" i="11"/>
  <c r="F7777" i="11"/>
  <c r="F7778" i="11"/>
  <c r="F7779" i="11"/>
  <c r="F7780" i="11"/>
  <c r="F7781" i="11"/>
  <c r="F7782" i="11"/>
  <c r="F7783" i="11"/>
  <c r="F7784" i="11"/>
  <c r="F7785" i="11"/>
  <c r="F7786" i="11"/>
  <c r="F7787" i="11"/>
  <c r="F7788" i="11"/>
  <c r="F7789" i="11"/>
  <c r="F7790" i="11"/>
  <c r="F7791" i="11"/>
  <c r="F7792" i="11"/>
  <c r="F7793" i="11"/>
  <c r="F7794" i="11"/>
  <c r="F7795" i="11"/>
  <c r="F7796" i="11"/>
  <c r="F7797" i="11"/>
  <c r="F7798" i="11"/>
  <c r="F7799" i="11"/>
  <c r="F7800" i="11"/>
  <c r="F7801" i="11"/>
  <c r="F7802" i="11"/>
  <c r="F7803" i="11"/>
  <c r="F7804" i="11"/>
  <c r="F7805" i="11"/>
  <c r="F7806" i="11"/>
  <c r="F7807" i="11"/>
  <c r="F7808" i="11"/>
  <c r="F7809" i="11"/>
  <c r="F7810" i="11"/>
  <c r="F7811" i="11"/>
  <c r="F7812" i="11"/>
  <c r="F7813" i="11"/>
  <c r="F7814" i="11"/>
  <c r="F7815" i="11"/>
  <c r="F7816" i="11"/>
  <c r="F7817" i="11"/>
  <c r="F7818" i="11"/>
  <c r="F7819" i="11"/>
  <c r="F7820" i="11"/>
  <c r="F7821" i="11"/>
  <c r="F7822" i="11"/>
  <c r="F7823" i="11"/>
  <c r="F7824" i="11"/>
  <c r="F7825" i="11"/>
  <c r="F7826" i="11"/>
  <c r="F7827" i="11"/>
  <c r="F7828" i="11"/>
  <c r="F7829" i="11"/>
  <c r="F7830" i="11"/>
  <c r="F7831" i="11"/>
  <c r="F7832" i="11"/>
  <c r="F7833" i="11"/>
  <c r="F7834" i="11"/>
  <c r="F7835" i="11"/>
  <c r="F7836" i="11"/>
  <c r="F7837" i="11"/>
  <c r="F7838" i="11"/>
  <c r="F7839" i="11"/>
  <c r="F7840" i="11"/>
  <c r="F7841" i="11"/>
  <c r="F7842" i="11"/>
  <c r="F7843" i="11"/>
  <c r="F7844" i="11"/>
  <c r="F7845" i="11"/>
  <c r="F7846" i="11"/>
  <c r="F7847" i="11"/>
  <c r="F7848" i="11"/>
  <c r="F7849" i="11"/>
  <c r="F7850" i="11"/>
  <c r="F7851" i="11"/>
  <c r="F7852" i="11"/>
  <c r="F7853" i="11"/>
  <c r="F7854" i="11"/>
  <c r="F7855" i="11"/>
  <c r="F7856" i="11"/>
  <c r="F7857" i="11"/>
  <c r="F7858" i="11"/>
  <c r="F7859" i="11"/>
  <c r="F7860" i="11"/>
  <c r="F7861" i="11"/>
  <c r="F7862" i="11"/>
  <c r="F7863" i="11"/>
  <c r="F7864" i="11"/>
  <c r="F7865" i="11"/>
  <c r="F7866" i="11"/>
  <c r="F7867" i="11"/>
  <c r="F7868" i="11"/>
  <c r="F7869" i="11"/>
  <c r="F7870" i="11"/>
  <c r="F7871" i="11"/>
  <c r="F7872" i="11"/>
  <c r="F7873" i="11"/>
  <c r="F7874" i="11"/>
  <c r="F7875" i="11"/>
  <c r="F7876" i="11"/>
  <c r="F7877" i="11"/>
  <c r="F7878" i="11"/>
  <c r="F7879" i="11"/>
  <c r="F7880" i="11"/>
  <c r="F7881" i="11"/>
  <c r="F7882" i="11"/>
  <c r="F7883" i="11"/>
  <c r="F7884" i="11"/>
  <c r="F7885" i="11"/>
  <c r="F7886" i="11"/>
  <c r="F7887" i="11"/>
  <c r="F7888" i="11"/>
  <c r="F7889" i="11"/>
  <c r="F7890" i="11"/>
  <c r="F7891" i="11"/>
  <c r="F7892" i="11"/>
  <c r="F7893" i="11"/>
  <c r="F7894" i="11"/>
  <c r="F7895" i="11"/>
  <c r="F7896" i="11"/>
  <c r="F7897" i="11"/>
  <c r="F7898" i="11"/>
  <c r="F7899" i="11"/>
  <c r="F7900" i="11"/>
  <c r="F7901" i="11"/>
  <c r="F7902" i="11"/>
  <c r="F7903" i="11"/>
  <c r="F7904" i="11"/>
  <c r="F7905" i="11"/>
  <c r="F7906" i="11"/>
  <c r="F7907" i="11"/>
  <c r="F7908" i="11"/>
  <c r="F7909" i="11"/>
  <c r="F7910" i="11"/>
  <c r="F7911" i="11"/>
  <c r="F7912" i="11"/>
  <c r="F7913" i="11"/>
  <c r="F7914" i="11"/>
  <c r="F7915" i="11"/>
  <c r="F7916" i="11"/>
  <c r="F7917" i="11"/>
  <c r="F7918" i="11"/>
  <c r="F7919" i="11"/>
  <c r="F7920" i="11"/>
  <c r="F7921" i="11"/>
  <c r="F7922" i="11"/>
  <c r="F7923" i="11"/>
  <c r="F7924" i="11"/>
  <c r="F7925" i="11"/>
  <c r="F7926" i="11"/>
  <c r="F7927" i="11"/>
  <c r="F7928" i="11"/>
  <c r="F7929" i="11"/>
  <c r="F7930" i="11"/>
  <c r="F7931" i="11"/>
  <c r="F7932" i="11"/>
  <c r="F7933" i="11"/>
  <c r="F7934" i="11"/>
  <c r="F7935" i="11"/>
  <c r="F7936" i="11"/>
  <c r="F7937" i="11"/>
  <c r="F7938" i="11"/>
  <c r="F7939" i="11"/>
  <c r="F7940" i="11"/>
  <c r="F7941" i="11"/>
  <c r="F7942" i="11"/>
  <c r="F7943" i="11"/>
  <c r="F7944" i="11"/>
  <c r="F7945" i="11"/>
  <c r="F7946" i="11"/>
  <c r="F7947" i="11"/>
  <c r="F7948" i="11"/>
  <c r="F7949" i="11"/>
  <c r="F7950" i="11"/>
  <c r="F7951" i="11"/>
  <c r="F7952" i="11"/>
  <c r="F7953" i="11"/>
  <c r="F7954" i="11"/>
  <c r="F7955" i="11"/>
  <c r="F7956" i="11"/>
  <c r="F7957" i="11"/>
  <c r="F7958" i="11"/>
  <c r="F7959" i="11"/>
  <c r="F7960" i="11"/>
  <c r="F7961" i="11"/>
  <c r="F7962" i="11"/>
  <c r="F7963" i="11"/>
  <c r="F7964" i="11"/>
  <c r="F7965" i="11"/>
  <c r="F7966" i="11"/>
  <c r="F7967" i="11"/>
  <c r="F7968" i="11"/>
  <c r="F7969" i="11"/>
  <c r="F7970" i="11"/>
  <c r="F7971" i="11"/>
  <c r="F7972" i="11"/>
  <c r="F7973" i="11"/>
  <c r="F7974" i="11"/>
  <c r="F7975" i="11"/>
  <c r="F7976" i="11"/>
  <c r="F7977" i="11"/>
  <c r="F7978" i="11"/>
  <c r="F7979" i="11"/>
  <c r="F7980" i="11"/>
  <c r="F7981" i="11"/>
  <c r="F7982" i="11"/>
  <c r="F7983" i="11"/>
  <c r="F7984" i="11"/>
  <c r="F7985" i="11"/>
  <c r="F7986" i="11"/>
  <c r="F7987" i="11"/>
  <c r="F7988" i="11"/>
  <c r="F7989" i="11"/>
  <c r="F7990" i="11"/>
  <c r="F7991" i="11"/>
  <c r="F7992" i="11"/>
  <c r="F7993" i="11"/>
  <c r="F7994" i="11"/>
  <c r="F7995" i="11"/>
  <c r="F7996" i="11"/>
  <c r="F7997" i="11"/>
  <c r="F7998" i="11"/>
  <c r="F7999" i="11"/>
  <c r="F8000" i="11"/>
  <c r="F8001" i="11"/>
  <c r="F8002" i="11"/>
  <c r="F8003" i="11"/>
  <c r="F8004" i="11"/>
  <c r="F8005" i="11"/>
  <c r="F8006" i="11"/>
  <c r="F8007" i="11"/>
  <c r="F8008" i="11"/>
  <c r="F8009" i="11"/>
  <c r="F8010" i="11"/>
  <c r="F8011" i="11"/>
  <c r="F8012" i="11"/>
  <c r="F8013" i="11"/>
  <c r="F8014" i="11"/>
  <c r="F8015" i="11"/>
  <c r="F8016" i="11"/>
  <c r="F8017" i="11"/>
  <c r="F8018" i="11"/>
  <c r="F8019" i="11"/>
  <c r="F8020" i="11"/>
  <c r="F8021" i="11"/>
  <c r="F8022" i="11"/>
  <c r="F8023" i="11"/>
  <c r="F8024" i="11"/>
  <c r="F8025" i="11"/>
  <c r="F8026" i="11"/>
  <c r="F8027" i="11"/>
  <c r="F8028" i="11"/>
  <c r="F8029" i="11"/>
  <c r="F8030" i="11"/>
  <c r="F8031" i="11"/>
  <c r="F8032" i="11"/>
  <c r="F8033" i="11"/>
  <c r="F8034" i="11"/>
  <c r="F8035" i="11"/>
  <c r="F8036" i="11"/>
  <c r="F8037" i="11"/>
  <c r="F8038" i="11"/>
  <c r="F8039" i="11"/>
  <c r="F8040" i="11"/>
  <c r="F8041" i="11"/>
  <c r="F8042" i="11"/>
  <c r="F8043" i="11"/>
  <c r="F8044" i="11"/>
  <c r="F8045" i="11"/>
  <c r="F8046" i="11"/>
  <c r="F8047" i="11"/>
  <c r="F8048" i="11"/>
  <c r="F8049" i="11"/>
  <c r="F8050" i="11"/>
  <c r="F8051" i="11"/>
  <c r="F8052" i="11"/>
  <c r="F8053" i="11"/>
  <c r="F8054" i="11"/>
  <c r="F8055" i="11"/>
  <c r="F8056" i="11"/>
  <c r="F8057" i="11"/>
  <c r="F8058" i="11"/>
  <c r="F8059" i="11"/>
  <c r="F8060" i="11"/>
  <c r="F8061" i="11"/>
  <c r="F8062" i="11"/>
  <c r="F8063" i="11"/>
  <c r="F8064" i="11"/>
  <c r="F8065" i="11"/>
  <c r="F8066" i="11"/>
  <c r="F8067" i="11"/>
  <c r="F8068" i="11"/>
  <c r="F8069" i="11"/>
  <c r="F8070" i="11"/>
  <c r="F8071" i="11"/>
  <c r="F8072" i="11"/>
  <c r="F8073" i="11"/>
  <c r="F8074" i="11"/>
  <c r="F8075" i="11"/>
  <c r="F8076" i="11"/>
  <c r="F8077" i="11"/>
  <c r="F8078" i="11"/>
  <c r="F8079" i="11"/>
  <c r="F8080" i="11"/>
  <c r="F8081" i="11"/>
  <c r="F8082" i="11"/>
  <c r="F8083" i="11"/>
  <c r="F8084" i="11"/>
  <c r="F8085" i="11"/>
  <c r="F8086" i="11"/>
  <c r="F8087" i="11"/>
  <c r="F8088" i="11"/>
  <c r="F8089" i="11"/>
  <c r="F8090" i="11"/>
  <c r="F8091" i="11"/>
  <c r="F8092" i="11"/>
  <c r="F8093" i="11"/>
  <c r="F8094" i="11"/>
  <c r="F8095" i="11"/>
  <c r="F8096" i="11"/>
  <c r="F8097" i="11"/>
  <c r="F8098" i="11"/>
  <c r="F8099" i="11"/>
  <c r="F8100" i="11"/>
  <c r="F8101" i="11"/>
  <c r="F8102" i="11"/>
  <c r="F8103" i="11"/>
  <c r="F8104" i="11"/>
  <c r="F8105" i="11"/>
  <c r="F8106" i="11"/>
  <c r="F8107" i="11"/>
  <c r="F8108" i="11"/>
  <c r="F8109" i="11"/>
  <c r="F8110" i="11"/>
  <c r="F8111" i="11"/>
  <c r="F8112" i="11"/>
  <c r="F8113" i="11"/>
  <c r="F8114" i="11"/>
  <c r="F8115" i="11"/>
  <c r="F8116" i="11"/>
  <c r="F8117" i="11"/>
  <c r="F8118" i="11"/>
  <c r="F8119" i="11"/>
  <c r="F8120" i="11"/>
  <c r="F8121" i="11"/>
  <c r="F8122" i="11"/>
  <c r="F8123" i="11"/>
  <c r="F8124" i="11"/>
  <c r="F8125" i="11"/>
  <c r="F8126" i="11"/>
  <c r="F8127" i="11"/>
  <c r="F8128" i="11"/>
  <c r="F8129" i="11"/>
  <c r="F8130" i="11"/>
  <c r="F8131" i="11"/>
  <c r="F8132" i="11"/>
  <c r="F8133" i="11"/>
  <c r="F8134" i="11"/>
  <c r="F8135" i="11"/>
  <c r="F8136" i="11"/>
  <c r="F8137" i="11"/>
  <c r="F8138" i="11"/>
  <c r="F8139" i="11"/>
  <c r="F8140" i="11"/>
  <c r="F8141" i="11"/>
  <c r="F8142" i="11"/>
  <c r="F8143" i="11"/>
  <c r="F8144" i="11"/>
  <c r="F8145" i="11"/>
  <c r="F8146" i="11"/>
  <c r="F8147" i="11"/>
  <c r="F8148" i="11"/>
  <c r="F8149" i="11"/>
  <c r="F8150" i="11"/>
  <c r="F8151" i="11"/>
  <c r="F8152" i="11"/>
  <c r="F8153" i="11"/>
  <c r="F8154" i="11"/>
  <c r="F8155" i="11"/>
  <c r="F8156" i="11"/>
  <c r="F8157" i="11"/>
  <c r="F8158" i="11"/>
  <c r="F8159" i="11"/>
  <c r="F8160" i="11"/>
  <c r="F8161" i="11"/>
  <c r="F8162" i="11"/>
  <c r="F8163" i="11"/>
  <c r="F8164" i="11"/>
  <c r="F8165" i="11"/>
  <c r="F8166" i="11"/>
  <c r="F8167" i="11"/>
  <c r="F8168" i="11"/>
  <c r="F8169" i="11"/>
  <c r="F8170" i="11"/>
  <c r="F8171" i="11"/>
  <c r="F8172" i="11"/>
  <c r="F8173" i="11"/>
  <c r="F8174" i="11"/>
  <c r="F8175" i="11"/>
  <c r="F8176" i="11"/>
  <c r="F8177" i="11"/>
  <c r="F8178" i="11"/>
  <c r="F8179" i="11"/>
  <c r="F8180" i="11"/>
  <c r="F8181" i="11"/>
  <c r="F8182" i="11"/>
  <c r="F8183" i="11"/>
  <c r="F8184" i="11"/>
  <c r="F8185" i="11"/>
  <c r="F8186" i="11"/>
  <c r="F8187" i="11"/>
  <c r="F8188" i="11"/>
  <c r="F8189" i="11"/>
  <c r="F8190" i="11"/>
  <c r="F8191" i="11"/>
  <c r="F8192" i="11"/>
  <c r="F8193" i="11"/>
  <c r="F8194" i="11"/>
  <c r="F8195" i="11"/>
  <c r="F8196" i="11"/>
  <c r="F8197" i="11"/>
  <c r="F8198" i="11"/>
  <c r="F8199" i="11"/>
  <c r="F8200" i="11"/>
  <c r="F8201" i="11"/>
  <c r="F8202" i="11"/>
  <c r="F8203" i="11"/>
  <c r="F8204" i="11"/>
  <c r="F8205" i="11"/>
  <c r="F8206" i="11"/>
  <c r="F8207" i="11"/>
  <c r="F8208" i="11"/>
  <c r="F8209" i="11"/>
  <c r="F8210" i="11"/>
  <c r="F8211" i="11"/>
  <c r="F8212" i="11"/>
  <c r="F8213" i="11"/>
  <c r="F8214" i="11"/>
  <c r="F8215" i="11"/>
  <c r="F8216" i="11"/>
  <c r="F8217" i="11"/>
  <c r="F8218" i="11"/>
  <c r="F8219" i="11"/>
  <c r="F8220" i="11"/>
  <c r="F8221" i="11"/>
  <c r="F8222" i="11"/>
  <c r="F8223" i="11"/>
  <c r="F8224" i="11"/>
  <c r="F8225" i="11"/>
  <c r="F8226" i="11"/>
  <c r="F8227" i="11"/>
  <c r="F8228" i="11"/>
  <c r="F8229" i="11"/>
  <c r="F8230" i="11"/>
  <c r="F8231" i="11"/>
  <c r="F8232" i="11"/>
  <c r="F8233" i="11"/>
  <c r="F8234" i="11"/>
  <c r="F8235" i="11"/>
  <c r="F8236" i="11"/>
  <c r="F8237" i="11"/>
  <c r="F8238" i="11"/>
  <c r="F8239" i="11"/>
  <c r="F8240" i="11"/>
  <c r="F8241" i="11"/>
  <c r="F8242" i="11"/>
  <c r="F8243" i="11"/>
  <c r="F8244" i="11"/>
  <c r="F8245" i="11"/>
  <c r="F8246" i="11"/>
  <c r="F8247" i="11"/>
  <c r="F8248" i="11"/>
  <c r="F8249" i="11"/>
  <c r="F8250" i="11"/>
  <c r="F8251" i="11"/>
  <c r="F8252" i="11"/>
  <c r="F8253" i="11"/>
  <c r="F8254" i="11"/>
  <c r="F8255" i="11"/>
  <c r="F8256" i="11"/>
  <c r="F8257" i="11"/>
  <c r="F8258" i="11"/>
  <c r="F8259" i="11"/>
  <c r="F8260" i="11"/>
  <c r="F8261" i="11"/>
  <c r="F8262" i="11"/>
  <c r="F8263" i="11"/>
  <c r="F8264" i="11"/>
  <c r="F8265" i="11"/>
  <c r="F8266" i="11"/>
  <c r="F8267" i="11"/>
  <c r="F8268" i="11"/>
  <c r="F8269" i="11"/>
  <c r="F8270" i="11"/>
  <c r="F8271" i="11"/>
  <c r="F8272" i="11"/>
  <c r="F8273" i="11"/>
  <c r="F8274" i="11"/>
  <c r="F8275" i="11"/>
  <c r="F8276" i="11"/>
  <c r="F8277" i="11"/>
  <c r="F8278" i="11"/>
  <c r="F8279" i="11"/>
  <c r="F8280" i="11"/>
  <c r="F8281" i="11"/>
  <c r="F8282" i="11"/>
  <c r="F8283" i="11"/>
  <c r="F8284" i="11"/>
  <c r="F8285" i="11"/>
  <c r="F8286" i="11"/>
  <c r="F8287" i="11"/>
  <c r="F8288" i="11"/>
  <c r="F8289" i="11"/>
  <c r="F8290" i="11"/>
  <c r="F8291" i="11"/>
  <c r="F8292" i="11"/>
  <c r="F8293" i="11"/>
  <c r="F8294" i="11"/>
  <c r="F8295" i="11"/>
  <c r="F8296" i="11"/>
  <c r="F8297" i="11"/>
  <c r="F8298" i="11"/>
  <c r="F8299" i="11"/>
  <c r="F8300" i="11"/>
  <c r="F8301" i="11"/>
  <c r="F8302" i="11"/>
  <c r="F8303" i="11"/>
  <c r="F8304" i="11"/>
  <c r="F8305" i="11"/>
  <c r="F8306" i="11"/>
  <c r="F8307" i="11"/>
  <c r="F8308" i="11"/>
  <c r="F8309" i="11"/>
  <c r="F8310" i="11"/>
  <c r="F8311" i="11"/>
  <c r="F8312" i="11"/>
  <c r="F8313" i="11"/>
  <c r="F8314" i="11"/>
  <c r="F8315" i="11"/>
  <c r="F8316" i="11"/>
  <c r="F8317" i="11"/>
  <c r="F8318" i="11"/>
  <c r="F8319" i="11"/>
  <c r="F8320" i="11"/>
  <c r="F8321" i="11"/>
  <c r="F8322" i="11"/>
  <c r="F8323" i="11"/>
  <c r="F8324" i="11"/>
  <c r="F8325" i="11"/>
  <c r="F8326" i="11"/>
  <c r="F8327" i="11"/>
  <c r="F8328" i="11"/>
  <c r="F8329" i="11"/>
  <c r="F8330" i="11"/>
  <c r="F8331" i="11"/>
  <c r="F8332" i="11"/>
  <c r="F8333" i="11"/>
  <c r="F8334" i="11"/>
  <c r="F8335" i="11"/>
  <c r="F8336" i="11"/>
  <c r="F8337" i="11"/>
  <c r="F8338" i="11"/>
  <c r="F8339" i="11"/>
  <c r="F8340" i="11"/>
  <c r="F8341" i="11"/>
  <c r="F8342" i="11"/>
  <c r="F8343" i="11"/>
  <c r="F8344" i="11"/>
  <c r="F8345" i="11"/>
  <c r="F8346" i="11"/>
  <c r="F8347" i="11"/>
  <c r="F8348" i="11"/>
  <c r="F8349" i="11"/>
  <c r="F8350" i="11"/>
  <c r="F8351" i="11"/>
  <c r="F8352" i="11"/>
  <c r="F8353" i="11"/>
  <c r="F8354" i="11"/>
  <c r="F8355" i="11"/>
  <c r="F8356" i="11"/>
  <c r="F8357" i="11"/>
  <c r="F8358" i="11"/>
  <c r="F8359" i="11"/>
  <c r="F8360" i="11"/>
  <c r="F8361" i="11"/>
  <c r="F8362" i="11"/>
  <c r="F8363" i="11"/>
  <c r="F8364" i="11"/>
  <c r="F8365" i="11"/>
  <c r="F8366" i="11"/>
  <c r="F8367" i="11"/>
  <c r="F8368" i="11"/>
  <c r="F8369" i="11"/>
  <c r="F8370" i="11"/>
  <c r="F8371" i="11"/>
  <c r="F8372" i="11"/>
  <c r="F8373" i="11"/>
  <c r="F8374" i="11"/>
  <c r="F8375" i="11"/>
  <c r="F8376" i="11"/>
  <c r="F8377" i="11"/>
  <c r="F8378" i="11"/>
  <c r="F8379" i="11"/>
  <c r="F8380" i="11"/>
  <c r="F8381" i="11"/>
  <c r="F8382" i="11"/>
  <c r="F8383" i="11"/>
  <c r="F8384" i="11"/>
  <c r="F8385" i="11"/>
  <c r="F8386" i="11"/>
  <c r="F8387" i="11"/>
  <c r="F8388" i="11"/>
  <c r="F8389" i="11"/>
  <c r="F8390" i="11"/>
  <c r="F8391" i="11"/>
  <c r="F8392" i="11"/>
  <c r="F8393" i="11"/>
  <c r="F8394" i="11"/>
  <c r="F8395" i="11"/>
  <c r="F8396" i="11"/>
  <c r="F8397" i="11"/>
  <c r="F8398" i="11"/>
  <c r="F8399" i="11"/>
  <c r="F8400" i="11"/>
  <c r="F8401" i="11"/>
  <c r="F8402" i="11"/>
  <c r="F8403" i="11"/>
  <c r="F8404" i="11"/>
  <c r="F8405" i="11"/>
  <c r="F8406" i="11"/>
  <c r="F8407" i="11"/>
  <c r="F8408" i="11"/>
  <c r="F8409" i="11"/>
  <c r="F8410" i="11"/>
  <c r="F8411" i="11"/>
  <c r="F8412" i="11"/>
  <c r="F8413" i="11"/>
  <c r="F8414" i="11"/>
  <c r="F8415" i="11"/>
  <c r="F8416" i="11"/>
  <c r="F8417" i="11"/>
  <c r="F8418" i="11"/>
  <c r="F8419" i="11"/>
  <c r="F8420" i="11"/>
  <c r="F8421" i="11"/>
  <c r="F8422" i="11"/>
  <c r="F8423" i="11"/>
  <c r="F8424" i="11"/>
  <c r="F8425" i="11"/>
  <c r="F8426" i="11"/>
  <c r="F8427" i="11"/>
  <c r="F8428" i="11"/>
  <c r="F8429" i="11"/>
  <c r="F8430" i="11"/>
  <c r="F8431" i="11"/>
  <c r="F8432" i="11"/>
  <c r="F8433" i="11"/>
  <c r="F8434" i="11"/>
  <c r="F8435" i="11"/>
  <c r="F8436" i="11"/>
  <c r="F8437" i="11"/>
  <c r="F8438" i="11"/>
  <c r="F8439" i="11"/>
  <c r="F8440" i="11"/>
  <c r="F8441" i="11"/>
  <c r="F8442" i="11"/>
  <c r="F8443" i="11"/>
  <c r="F8444" i="11"/>
  <c r="F8445" i="11"/>
  <c r="F8446" i="11"/>
  <c r="F8447" i="11"/>
  <c r="F8448" i="11"/>
  <c r="F8449" i="11"/>
  <c r="F8450" i="11"/>
  <c r="F8451" i="11"/>
  <c r="F8452" i="11"/>
  <c r="F8453" i="11"/>
  <c r="F8454" i="11"/>
  <c r="F8455" i="11"/>
  <c r="F8456" i="11"/>
  <c r="F8457" i="11"/>
  <c r="F8458" i="11"/>
  <c r="F8459" i="11"/>
  <c r="F8460" i="11"/>
  <c r="F8461" i="11"/>
  <c r="F8462" i="11"/>
  <c r="F8463" i="11"/>
  <c r="F8464" i="11"/>
  <c r="F8465" i="11"/>
  <c r="F8466" i="11"/>
  <c r="F8467" i="11"/>
  <c r="F8468" i="11"/>
  <c r="F8469" i="11"/>
  <c r="F8470" i="11"/>
  <c r="F8471" i="11"/>
  <c r="F8472" i="11"/>
  <c r="F8473" i="11"/>
  <c r="F8474" i="11"/>
  <c r="F8475" i="11"/>
  <c r="F8476" i="11"/>
  <c r="F8477" i="11"/>
  <c r="F8478" i="11"/>
  <c r="F8479" i="11"/>
  <c r="F8480" i="11"/>
  <c r="F8481" i="11"/>
  <c r="F8482" i="11"/>
  <c r="F8483" i="11"/>
  <c r="F8484" i="11"/>
  <c r="F8485" i="11"/>
  <c r="F8486" i="11"/>
  <c r="F8487" i="11"/>
  <c r="F8488" i="11"/>
  <c r="F8489" i="11"/>
  <c r="F8490" i="11"/>
  <c r="F8491" i="11"/>
  <c r="F8492" i="11"/>
  <c r="F8493" i="11"/>
  <c r="F8494" i="11"/>
  <c r="F8495" i="11"/>
  <c r="F8496" i="11"/>
  <c r="F8497" i="11"/>
  <c r="F8498" i="11"/>
  <c r="F8499" i="11"/>
  <c r="F8500" i="11"/>
  <c r="F8501" i="11"/>
  <c r="F8502" i="11"/>
  <c r="F8503" i="11"/>
  <c r="F8504" i="11"/>
  <c r="F8505" i="11"/>
  <c r="F8506" i="11"/>
  <c r="F8507" i="11"/>
  <c r="F8508" i="11"/>
  <c r="F8509" i="11"/>
  <c r="F8510" i="11"/>
  <c r="F8511" i="11"/>
  <c r="F8512" i="11"/>
  <c r="F8513" i="11"/>
  <c r="F8514" i="11"/>
  <c r="F8515" i="11"/>
  <c r="F8516" i="11"/>
  <c r="F8517" i="11"/>
  <c r="F8518" i="11"/>
  <c r="F8519" i="11"/>
  <c r="F8520" i="11"/>
  <c r="F8521" i="11"/>
  <c r="F8522" i="11"/>
  <c r="F8523" i="11"/>
  <c r="F8524" i="11"/>
  <c r="F8525" i="11"/>
  <c r="F8526" i="11"/>
  <c r="F8527" i="11"/>
  <c r="F8528" i="11"/>
  <c r="F8529" i="11"/>
  <c r="F8530" i="11"/>
  <c r="F8531" i="11"/>
  <c r="F8532" i="11"/>
  <c r="F8533" i="11"/>
  <c r="F8534" i="11"/>
  <c r="F8535" i="11"/>
  <c r="F8536" i="11"/>
  <c r="F8537" i="11"/>
  <c r="F8538" i="11"/>
  <c r="F8539" i="11"/>
  <c r="F8540" i="11"/>
  <c r="F8541" i="11"/>
  <c r="F8542" i="11"/>
  <c r="F8543" i="11"/>
  <c r="F8544" i="11"/>
  <c r="F8545" i="11"/>
  <c r="F8546" i="11"/>
  <c r="F8547" i="11"/>
  <c r="F8548" i="11"/>
  <c r="F8549" i="11"/>
  <c r="F8550" i="11"/>
  <c r="F8551" i="11"/>
  <c r="F8552" i="11"/>
  <c r="F8553" i="11"/>
  <c r="F8554" i="11"/>
  <c r="F8555" i="11"/>
  <c r="F8556" i="11"/>
  <c r="F8557" i="11"/>
  <c r="F8558" i="11"/>
  <c r="F8559" i="11"/>
  <c r="F8560" i="11"/>
  <c r="F8561" i="11"/>
  <c r="F8562" i="11"/>
  <c r="F8563" i="11"/>
  <c r="F8564" i="11"/>
  <c r="F8565" i="11"/>
  <c r="F8566" i="11"/>
  <c r="F8567" i="11"/>
  <c r="F8568" i="11"/>
  <c r="F8569" i="11"/>
  <c r="F8570" i="11"/>
  <c r="F8571" i="11"/>
  <c r="F8572" i="11"/>
  <c r="F8573" i="11"/>
  <c r="F8574" i="11"/>
  <c r="F8575" i="11"/>
  <c r="F8576" i="11"/>
  <c r="F8577" i="11"/>
  <c r="F8578" i="11"/>
  <c r="F8579" i="11"/>
  <c r="F8580" i="11"/>
  <c r="F8581" i="11"/>
  <c r="F8582" i="11"/>
  <c r="F8583" i="11"/>
  <c r="F8584" i="11"/>
  <c r="F8585" i="11"/>
  <c r="F8586" i="11"/>
  <c r="F8587" i="11"/>
  <c r="F8588" i="11"/>
  <c r="F8589" i="11"/>
  <c r="F8590" i="11"/>
  <c r="F8591" i="11"/>
  <c r="F8592" i="11"/>
  <c r="F8593" i="11"/>
  <c r="F8594" i="11"/>
  <c r="F8595" i="11"/>
  <c r="F8596" i="11"/>
  <c r="F8597" i="11"/>
  <c r="F8598" i="11"/>
  <c r="F8599" i="11"/>
  <c r="F8600" i="11"/>
  <c r="F8601" i="11"/>
  <c r="F8602" i="11"/>
  <c r="F8603" i="11"/>
  <c r="F8604" i="11"/>
  <c r="F8605" i="11"/>
  <c r="F8606" i="11"/>
  <c r="F8607" i="11"/>
  <c r="F8608" i="11"/>
  <c r="F8609" i="11"/>
  <c r="F8610" i="11"/>
  <c r="F8611" i="11"/>
  <c r="F8612" i="11"/>
  <c r="F8613" i="11"/>
  <c r="F8614" i="11"/>
  <c r="F8615" i="11"/>
  <c r="F8616" i="11"/>
  <c r="F8617" i="11"/>
  <c r="F8618" i="11"/>
  <c r="F8619" i="11"/>
  <c r="F8620" i="11"/>
  <c r="F8621" i="11"/>
  <c r="F8622" i="11"/>
  <c r="F8623" i="11"/>
  <c r="F8624" i="11"/>
  <c r="F8625" i="11"/>
  <c r="F8626" i="11"/>
  <c r="F8627" i="11"/>
  <c r="F8628" i="11"/>
  <c r="F8629" i="11"/>
  <c r="F8630" i="11"/>
  <c r="F8631" i="11"/>
  <c r="F8632" i="11"/>
  <c r="F8633" i="11"/>
  <c r="F8634" i="11"/>
  <c r="F8635" i="11"/>
  <c r="F8636" i="11"/>
  <c r="F8637" i="11"/>
  <c r="F8638" i="11"/>
  <c r="F8639" i="11"/>
  <c r="F8640" i="11"/>
  <c r="F8641" i="11"/>
  <c r="F8642" i="11"/>
  <c r="F8643" i="11"/>
  <c r="F8644" i="11"/>
  <c r="F8645" i="11"/>
  <c r="F8646" i="11"/>
  <c r="F8647" i="11"/>
  <c r="F8648" i="11"/>
  <c r="F8649" i="11"/>
  <c r="F8650" i="11"/>
  <c r="F8651" i="11"/>
  <c r="F8652" i="11"/>
  <c r="F8653" i="11"/>
  <c r="F8654" i="11"/>
  <c r="F8655" i="11"/>
  <c r="F8656" i="11"/>
  <c r="F8657" i="11"/>
  <c r="F8658" i="11"/>
  <c r="F8659" i="11"/>
  <c r="F8660" i="11"/>
  <c r="F8661" i="11"/>
  <c r="F8662" i="11"/>
  <c r="F8663" i="11"/>
  <c r="F8664" i="11"/>
  <c r="F8665" i="11"/>
  <c r="F8666" i="11"/>
  <c r="F8667" i="11"/>
  <c r="F8668" i="11"/>
  <c r="F8669" i="11"/>
  <c r="F8670" i="11"/>
  <c r="F8671" i="11"/>
  <c r="F8672" i="11"/>
  <c r="F8673" i="11"/>
  <c r="F8674" i="11"/>
  <c r="F8675" i="11"/>
  <c r="F8676" i="11"/>
  <c r="F8677" i="11"/>
  <c r="F8678" i="11"/>
  <c r="F8679" i="11"/>
  <c r="F8680" i="11"/>
  <c r="F8681" i="11"/>
  <c r="F8682" i="11"/>
  <c r="F8683" i="11"/>
  <c r="F8684" i="11"/>
  <c r="F8685" i="11"/>
  <c r="F8686" i="11"/>
  <c r="F8687" i="11"/>
  <c r="F8688" i="11"/>
  <c r="F8689" i="11"/>
  <c r="F8690" i="11"/>
  <c r="F8691" i="11"/>
  <c r="F8692" i="11"/>
  <c r="F8693" i="11"/>
  <c r="F8694" i="11"/>
  <c r="F8695" i="11"/>
  <c r="F8696" i="11"/>
  <c r="F8697" i="11"/>
  <c r="F8698" i="11"/>
  <c r="F8699" i="11"/>
  <c r="F8700" i="11"/>
  <c r="F8701" i="11"/>
  <c r="F8702" i="11"/>
  <c r="F8703" i="11"/>
  <c r="F8704" i="11"/>
  <c r="F8705" i="11"/>
  <c r="F8706" i="11"/>
  <c r="F8707" i="11"/>
  <c r="F8708" i="11"/>
  <c r="F8709" i="11"/>
  <c r="F8710" i="11"/>
  <c r="F8711" i="11"/>
  <c r="F8712" i="11"/>
  <c r="F8713" i="11"/>
  <c r="F8714" i="11"/>
  <c r="F8715" i="11"/>
  <c r="F8716" i="11"/>
  <c r="F8717" i="11"/>
  <c r="F8718" i="11"/>
  <c r="F8719" i="11"/>
  <c r="F8720" i="11"/>
  <c r="F8721" i="11"/>
  <c r="F8722" i="11"/>
  <c r="F8723" i="11"/>
  <c r="F8724" i="11"/>
  <c r="F8725" i="11"/>
  <c r="F8726" i="11"/>
  <c r="F8727" i="11"/>
  <c r="F8728" i="11"/>
  <c r="F8729" i="11"/>
  <c r="F8730" i="11"/>
  <c r="F8731" i="11"/>
  <c r="F8732" i="11"/>
  <c r="F8733" i="11"/>
  <c r="F8734" i="11"/>
  <c r="F8735" i="11"/>
  <c r="F8736" i="11"/>
  <c r="F8737" i="11"/>
  <c r="F8738" i="11"/>
  <c r="F8739" i="11"/>
  <c r="F8740" i="11"/>
  <c r="F8741" i="11"/>
  <c r="F8742" i="11"/>
  <c r="F8743" i="11"/>
  <c r="F8744" i="11"/>
  <c r="F8745" i="11"/>
  <c r="F8746" i="11"/>
  <c r="F8747" i="11"/>
  <c r="F8748" i="11"/>
  <c r="F8749" i="11"/>
  <c r="F8750" i="11"/>
  <c r="F8751" i="11"/>
  <c r="F8752" i="11"/>
  <c r="F8753" i="11"/>
  <c r="F8754" i="11"/>
  <c r="F8755" i="11"/>
  <c r="F8756" i="11"/>
  <c r="F8757" i="11"/>
  <c r="F8758" i="11"/>
  <c r="F8759" i="11"/>
  <c r="F8760" i="11"/>
  <c r="F8761" i="11"/>
  <c r="F2" i="11"/>
  <c r="D3" i="6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36" i="5"/>
  <c r="I36" i="5" s="1"/>
  <c r="H37" i="5"/>
  <c r="I37" i="5" s="1"/>
  <c r="H38" i="5"/>
  <c r="I38" i="5" s="1"/>
  <c r="H39" i="5"/>
  <c r="I39" i="5" s="1"/>
  <c r="H40" i="5"/>
  <c r="I40" i="5" s="1"/>
  <c r="H41" i="5"/>
  <c r="I41" i="5" s="1"/>
  <c r="H42" i="5"/>
  <c r="I42" i="5" s="1"/>
  <c r="H43" i="5"/>
  <c r="I43" i="5" s="1"/>
  <c r="H44" i="5"/>
  <c r="I44" i="5" s="1"/>
  <c r="H45" i="5"/>
  <c r="I45" i="5" s="1"/>
  <c r="H46" i="5"/>
  <c r="I46" i="5" s="1"/>
  <c r="H47" i="5"/>
  <c r="I47" i="5" s="1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I54" i="5" s="1"/>
  <c r="H55" i="5"/>
  <c r="I55" i="5" s="1"/>
  <c r="H56" i="5"/>
  <c r="I56" i="5" s="1"/>
  <c r="H57" i="5"/>
  <c r="I57" i="5" s="1"/>
  <c r="H58" i="5"/>
  <c r="I58" i="5" s="1"/>
  <c r="H59" i="5"/>
  <c r="I59" i="5" s="1"/>
  <c r="H60" i="5"/>
  <c r="I60" i="5" s="1"/>
  <c r="H61" i="5"/>
  <c r="I61" i="5" s="1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 s="1"/>
  <c r="H70" i="5"/>
  <c r="I70" i="5" s="1"/>
  <c r="H71" i="5"/>
  <c r="I71" i="5" s="1"/>
  <c r="H72" i="5"/>
  <c r="I72" i="5" s="1"/>
  <c r="H73" i="5"/>
  <c r="I73" i="5" s="1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89" i="5"/>
  <c r="I89" i="5" s="1"/>
  <c r="H90" i="5"/>
  <c r="I90" i="5" s="1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104" i="5"/>
  <c r="I104" i="5" s="1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 s="1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 s="1"/>
  <c r="H187" i="5"/>
  <c r="I187" i="5" s="1"/>
  <c r="H188" i="5"/>
  <c r="I188" i="5" s="1"/>
  <c r="H189" i="5"/>
  <c r="I189" i="5" s="1"/>
  <c r="H190" i="5"/>
  <c r="I190" i="5" s="1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I256" i="5" s="1"/>
  <c r="H257" i="5"/>
  <c r="I257" i="5" s="1"/>
  <c r="H258" i="5"/>
  <c r="I258" i="5" s="1"/>
  <c r="H259" i="5"/>
  <c r="I259" i="5" s="1"/>
  <c r="H260" i="5"/>
  <c r="I260" i="5" s="1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 s="1"/>
  <c r="H269" i="5"/>
  <c r="I269" i="5" s="1"/>
  <c r="H270" i="5"/>
  <c r="I270" i="5" s="1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H279" i="5"/>
  <c r="I279" i="5" s="1"/>
  <c r="H280" i="5"/>
  <c r="I280" i="5" s="1"/>
  <c r="H281" i="5"/>
  <c r="I281" i="5" s="1"/>
  <c r="H282" i="5"/>
  <c r="I282" i="5" s="1"/>
  <c r="H283" i="5"/>
  <c r="I283" i="5" s="1"/>
  <c r="H284" i="5"/>
  <c r="I284" i="5" s="1"/>
  <c r="H285" i="5"/>
  <c r="I285" i="5" s="1"/>
  <c r="H286" i="5"/>
  <c r="I286" i="5" s="1"/>
  <c r="H287" i="5"/>
  <c r="I287" i="5" s="1"/>
  <c r="H288" i="5"/>
  <c r="I288" i="5" s="1"/>
  <c r="H289" i="5"/>
  <c r="I289" i="5" s="1"/>
  <c r="H290" i="5"/>
  <c r="I290" i="5" s="1"/>
  <c r="H291" i="5"/>
  <c r="I291" i="5" s="1"/>
  <c r="H292" i="5"/>
  <c r="I292" i="5" s="1"/>
  <c r="H293" i="5"/>
  <c r="I293" i="5" s="1"/>
  <c r="H294" i="5"/>
  <c r="I294" i="5" s="1"/>
  <c r="H295" i="5"/>
  <c r="I295" i="5" s="1"/>
  <c r="H296" i="5"/>
  <c r="I296" i="5" s="1"/>
  <c r="H297" i="5"/>
  <c r="I297" i="5" s="1"/>
  <c r="H298" i="5"/>
  <c r="I298" i="5" s="1"/>
  <c r="H299" i="5"/>
  <c r="I299" i="5" s="1"/>
  <c r="H300" i="5"/>
  <c r="I300" i="5" s="1"/>
  <c r="H301" i="5"/>
  <c r="I301" i="5" s="1"/>
  <c r="H302" i="5"/>
  <c r="I302" i="5" s="1"/>
  <c r="H303" i="5"/>
  <c r="I303" i="5" s="1"/>
  <c r="H304" i="5"/>
  <c r="I304" i="5" s="1"/>
  <c r="H305" i="5"/>
  <c r="I305" i="5" s="1"/>
  <c r="H306" i="5"/>
  <c r="I306" i="5" s="1"/>
  <c r="H307" i="5"/>
  <c r="I307" i="5" s="1"/>
  <c r="H308" i="5"/>
  <c r="I308" i="5" s="1"/>
  <c r="H309" i="5"/>
  <c r="I309" i="5" s="1"/>
  <c r="H310" i="5"/>
  <c r="I310" i="5" s="1"/>
  <c r="H311" i="5"/>
  <c r="I311" i="5" s="1"/>
  <c r="H312" i="5"/>
  <c r="I312" i="5" s="1"/>
  <c r="H313" i="5"/>
  <c r="I313" i="5" s="1"/>
  <c r="H314" i="5"/>
  <c r="I314" i="5" s="1"/>
  <c r="H315" i="5"/>
  <c r="I315" i="5" s="1"/>
  <c r="H316" i="5"/>
  <c r="I316" i="5" s="1"/>
  <c r="H317" i="5"/>
  <c r="I317" i="5" s="1"/>
  <c r="H318" i="5"/>
  <c r="I318" i="5" s="1"/>
  <c r="H319" i="5"/>
  <c r="I319" i="5" s="1"/>
  <c r="H320" i="5"/>
  <c r="I320" i="5" s="1"/>
  <c r="H321" i="5"/>
  <c r="I321" i="5" s="1"/>
  <c r="H322" i="5"/>
  <c r="I322" i="5" s="1"/>
  <c r="H323" i="5"/>
  <c r="I323" i="5" s="1"/>
  <c r="H324" i="5"/>
  <c r="I324" i="5" s="1"/>
  <c r="H325" i="5"/>
  <c r="I325" i="5" s="1"/>
  <c r="H326" i="5"/>
  <c r="I326" i="5" s="1"/>
  <c r="H327" i="5"/>
  <c r="I327" i="5" s="1"/>
  <c r="H328" i="5"/>
  <c r="I328" i="5" s="1"/>
  <c r="H329" i="5"/>
  <c r="I329" i="5" s="1"/>
  <c r="H330" i="5"/>
  <c r="I330" i="5" s="1"/>
  <c r="H331" i="5"/>
  <c r="I331" i="5" s="1"/>
  <c r="H332" i="5"/>
  <c r="I332" i="5" s="1"/>
  <c r="H333" i="5"/>
  <c r="I333" i="5" s="1"/>
  <c r="H334" i="5"/>
  <c r="I334" i="5" s="1"/>
  <c r="H335" i="5"/>
  <c r="I335" i="5" s="1"/>
  <c r="H336" i="5"/>
  <c r="I336" i="5" s="1"/>
  <c r="H337" i="5"/>
  <c r="I337" i="5" s="1"/>
  <c r="H338" i="5"/>
  <c r="I338" i="5" s="1"/>
  <c r="H339" i="5"/>
  <c r="I339" i="5" s="1"/>
  <c r="H340" i="5"/>
  <c r="I340" i="5" s="1"/>
  <c r="H341" i="5"/>
  <c r="I341" i="5" s="1"/>
  <c r="H342" i="5"/>
  <c r="I342" i="5" s="1"/>
  <c r="H343" i="5"/>
  <c r="I343" i="5" s="1"/>
  <c r="H344" i="5"/>
  <c r="I344" i="5" s="1"/>
  <c r="H345" i="5"/>
  <c r="I345" i="5" s="1"/>
  <c r="H346" i="5"/>
  <c r="I346" i="5" s="1"/>
  <c r="H347" i="5"/>
  <c r="I347" i="5" s="1"/>
  <c r="H348" i="5"/>
  <c r="I348" i="5" s="1"/>
  <c r="H349" i="5"/>
  <c r="I349" i="5" s="1"/>
  <c r="H350" i="5"/>
  <c r="I350" i="5" s="1"/>
  <c r="H351" i="5"/>
  <c r="I351" i="5" s="1"/>
  <c r="H352" i="5"/>
  <c r="I352" i="5" s="1"/>
  <c r="H353" i="5"/>
  <c r="I353" i="5" s="1"/>
  <c r="H354" i="5"/>
  <c r="I354" i="5" s="1"/>
  <c r="H355" i="5"/>
  <c r="I355" i="5" s="1"/>
  <c r="H356" i="5"/>
  <c r="I356" i="5" s="1"/>
  <c r="H357" i="5"/>
  <c r="I357" i="5" s="1"/>
  <c r="H358" i="5"/>
  <c r="I358" i="5" s="1"/>
  <c r="H359" i="5"/>
  <c r="I359" i="5" s="1"/>
  <c r="H360" i="5"/>
  <c r="I360" i="5" s="1"/>
  <c r="H361" i="5"/>
  <c r="I361" i="5" s="1"/>
  <c r="H362" i="5"/>
  <c r="I362" i="5" s="1"/>
  <c r="H363" i="5"/>
  <c r="I363" i="5" s="1"/>
  <c r="H364" i="5"/>
  <c r="I364" i="5" s="1"/>
  <c r="H365" i="5"/>
  <c r="I365" i="5" s="1"/>
  <c r="H366" i="5"/>
  <c r="I366" i="5" s="1"/>
  <c r="H367" i="5"/>
  <c r="I367" i="5" s="1"/>
  <c r="H368" i="5"/>
  <c r="I368" i="5" s="1"/>
  <c r="H369" i="5"/>
  <c r="I369" i="5" s="1"/>
  <c r="H370" i="5"/>
  <c r="I370" i="5" s="1"/>
  <c r="H371" i="5"/>
  <c r="I371" i="5" s="1"/>
  <c r="H372" i="5"/>
  <c r="I372" i="5" s="1"/>
  <c r="H373" i="5"/>
  <c r="I373" i="5" s="1"/>
  <c r="H374" i="5"/>
  <c r="I374" i="5" s="1"/>
  <c r="H375" i="5"/>
  <c r="I375" i="5" s="1"/>
  <c r="H376" i="5"/>
  <c r="I376" i="5" s="1"/>
  <c r="H377" i="5"/>
  <c r="I377" i="5" s="1"/>
  <c r="H378" i="5"/>
  <c r="I378" i="5" s="1"/>
  <c r="H379" i="5"/>
  <c r="I379" i="5" s="1"/>
  <c r="H380" i="5"/>
  <c r="I380" i="5" s="1"/>
  <c r="H381" i="5"/>
  <c r="I381" i="5" s="1"/>
  <c r="H382" i="5"/>
  <c r="I382" i="5" s="1"/>
  <c r="H383" i="5"/>
  <c r="I383" i="5" s="1"/>
  <c r="H384" i="5"/>
  <c r="I384" i="5" s="1"/>
  <c r="H385" i="5"/>
  <c r="I385" i="5" s="1"/>
  <c r="H386" i="5"/>
  <c r="I386" i="5" s="1"/>
  <c r="H387" i="5"/>
  <c r="I387" i="5" s="1"/>
  <c r="H388" i="5"/>
  <c r="I388" i="5" s="1"/>
  <c r="H389" i="5"/>
  <c r="I389" i="5" s="1"/>
  <c r="H390" i="5"/>
  <c r="I390" i="5" s="1"/>
  <c r="H391" i="5"/>
  <c r="I391" i="5" s="1"/>
  <c r="H392" i="5"/>
  <c r="I392" i="5" s="1"/>
  <c r="H393" i="5"/>
  <c r="I393" i="5" s="1"/>
  <c r="H394" i="5"/>
  <c r="I394" i="5" s="1"/>
  <c r="H395" i="5"/>
  <c r="I395" i="5" s="1"/>
  <c r="H396" i="5"/>
  <c r="I396" i="5" s="1"/>
  <c r="H397" i="5"/>
  <c r="I397" i="5" s="1"/>
  <c r="H398" i="5"/>
  <c r="I398" i="5" s="1"/>
  <c r="H399" i="5"/>
  <c r="I399" i="5" s="1"/>
  <c r="H400" i="5"/>
  <c r="I400" i="5" s="1"/>
  <c r="H401" i="5"/>
  <c r="I401" i="5" s="1"/>
  <c r="H402" i="5"/>
  <c r="I402" i="5" s="1"/>
  <c r="H403" i="5"/>
  <c r="I403" i="5" s="1"/>
  <c r="H404" i="5"/>
  <c r="I404" i="5" s="1"/>
  <c r="H405" i="5"/>
  <c r="I405" i="5" s="1"/>
  <c r="H406" i="5"/>
  <c r="I406" i="5" s="1"/>
  <c r="H407" i="5"/>
  <c r="I407" i="5" s="1"/>
  <c r="H408" i="5"/>
  <c r="I408" i="5" s="1"/>
  <c r="H409" i="5"/>
  <c r="I409" i="5" s="1"/>
  <c r="H410" i="5"/>
  <c r="I410" i="5" s="1"/>
  <c r="H411" i="5"/>
  <c r="I411" i="5" s="1"/>
  <c r="H412" i="5"/>
  <c r="I412" i="5" s="1"/>
  <c r="H413" i="5"/>
  <c r="I413" i="5" s="1"/>
  <c r="H414" i="5"/>
  <c r="I414" i="5" s="1"/>
  <c r="H415" i="5"/>
  <c r="I415" i="5" s="1"/>
  <c r="H416" i="5"/>
  <c r="I416" i="5" s="1"/>
  <c r="H417" i="5"/>
  <c r="I417" i="5" s="1"/>
  <c r="H418" i="5"/>
  <c r="I418" i="5" s="1"/>
  <c r="H419" i="5"/>
  <c r="I419" i="5" s="1"/>
  <c r="H420" i="5"/>
  <c r="I420" i="5" s="1"/>
  <c r="H421" i="5"/>
  <c r="I421" i="5" s="1"/>
  <c r="H422" i="5"/>
  <c r="I422" i="5" s="1"/>
  <c r="H423" i="5"/>
  <c r="I423" i="5" s="1"/>
  <c r="H424" i="5"/>
  <c r="I424" i="5" s="1"/>
  <c r="H425" i="5"/>
  <c r="I425" i="5" s="1"/>
  <c r="H426" i="5"/>
  <c r="I426" i="5" s="1"/>
  <c r="H427" i="5"/>
  <c r="I427" i="5" s="1"/>
  <c r="H428" i="5"/>
  <c r="I428" i="5" s="1"/>
  <c r="H429" i="5"/>
  <c r="I429" i="5" s="1"/>
  <c r="H430" i="5"/>
  <c r="I430" i="5" s="1"/>
  <c r="H431" i="5"/>
  <c r="I431" i="5" s="1"/>
  <c r="H432" i="5"/>
  <c r="I432" i="5" s="1"/>
  <c r="H433" i="5"/>
  <c r="I433" i="5" s="1"/>
  <c r="H434" i="5"/>
  <c r="I434" i="5" s="1"/>
  <c r="H435" i="5"/>
  <c r="I435" i="5" s="1"/>
  <c r="H436" i="5"/>
  <c r="I436" i="5" s="1"/>
  <c r="H437" i="5"/>
  <c r="I437" i="5" s="1"/>
  <c r="H438" i="5"/>
  <c r="I438" i="5" s="1"/>
  <c r="H439" i="5"/>
  <c r="I439" i="5" s="1"/>
  <c r="H440" i="5"/>
  <c r="I440" i="5" s="1"/>
  <c r="H441" i="5"/>
  <c r="I441" i="5" s="1"/>
  <c r="H442" i="5"/>
  <c r="I442" i="5" s="1"/>
  <c r="H443" i="5"/>
  <c r="I443" i="5" s="1"/>
  <c r="H444" i="5"/>
  <c r="I444" i="5" s="1"/>
  <c r="H445" i="5"/>
  <c r="I445" i="5" s="1"/>
  <c r="H446" i="5"/>
  <c r="I446" i="5" s="1"/>
  <c r="H447" i="5"/>
  <c r="I447" i="5" s="1"/>
  <c r="H448" i="5"/>
  <c r="I448" i="5" s="1"/>
  <c r="H449" i="5"/>
  <c r="I449" i="5" s="1"/>
  <c r="H450" i="5"/>
  <c r="I450" i="5" s="1"/>
  <c r="H451" i="5"/>
  <c r="I451" i="5" s="1"/>
  <c r="H452" i="5"/>
  <c r="I452" i="5" s="1"/>
  <c r="H453" i="5"/>
  <c r="I453" i="5" s="1"/>
  <c r="H454" i="5"/>
  <c r="I454" i="5" s="1"/>
  <c r="H455" i="5"/>
  <c r="I455" i="5" s="1"/>
  <c r="H456" i="5"/>
  <c r="I456" i="5" s="1"/>
  <c r="H457" i="5"/>
  <c r="I457" i="5" s="1"/>
  <c r="H458" i="5"/>
  <c r="I458" i="5" s="1"/>
  <c r="H459" i="5"/>
  <c r="I459" i="5" s="1"/>
  <c r="H460" i="5"/>
  <c r="I460" i="5" s="1"/>
  <c r="H461" i="5"/>
  <c r="I461" i="5" s="1"/>
  <c r="H462" i="5"/>
  <c r="I462" i="5" s="1"/>
  <c r="H463" i="5"/>
  <c r="I463" i="5" s="1"/>
  <c r="H464" i="5"/>
  <c r="I464" i="5" s="1"/>
  <c r="H465" i="5"/>
  <c r="I465" i="5" s="1"/>
  <c r="H466" i="5"/>
  <c r="I466" i="5" s="1"/>
  <c r="H467" i="5"/>
  <c r="I467" i="5" s="1"/>
  <c r="H468" i="5"/>
  <c r="I468" i="5" s="1"/>
  <c r="H469" i="5"/>
  <c r="I469" i="5" s="1"/>
  <c r="H470" i="5"/>
  <c r="I470" i="5" s="1"/>
  <c r="H471" i="5"/>
  <c r="I471" i="5" s="1"/>
  <c r="H472" i="5"/>
  <c r="I472" i="5" s="1"/>
  <c r="H473" i="5"/>
  <c r="I473" i="5" s="1"/>
  <c r="H474" i="5"/>
  <c r="I474" i="5" s="1"/>
  <c r="H475" i="5"/>
  <c r="I475" i="5" s="1"/>
  <c r="H476" i="5"/>
  <c r="I476" i="5" s="1"/>
  <c r="H477" i="5"/>
  <c r="I477" i="5" s="1"/>
  <c r="H478" i="5"/>
  <c r="I478" i="5" s="1"/>
  <c r="H479" i="5"/>
  <c r="I479" i="5" s="1"/>
  <c r="H480" i="5"/>
  <c r="I480" i="5" s="1"/>
  <c r="H481" i="5"/>
  <c r="I481" i="5" s="1"/>
  <c r="H482" i="5"/>
  <c r="I482" i="5" s="1"/>
  <c r="H483" i="5"/>
  <c r="I483" i="5" s="1"/>
  <c r="H484" i="5"/>
  <c r="I484" i="5" s="1"/>
  <c r="H485" i="5"/>
  <c r="I485" i="5" s="1"/>
  <c r="H486" i="5"/>
  <c r="I486" i="5" s="1"/>
  <c r="H487" i="5"/>
  <c r="I487" i="5" s="1"/>
  <c r="H488" i="5"/>
  <c r="I488" i="5" s="1"/>
  <c r="H489" i="5"/>
  <c r="I489" i="5" s="1"/>
  <c r="H490" i="5"/>
  <c r="I490" i="5" s="1"/>
  <c r="H491" i="5"/>
  <c r="I491" i="5" s="1"/>
  <c r="H492" i="5"/>
  <c r="I492" i="5" s="1"/>
  <c r="H493" i="5"/>
  <c r="I493" i="5" s="1"/>
  <c r="H494" i="5"/>
  <c r="I494" i="5" s="1"/>
  <c r="H495" i="5"/>
  <c r="I495" i="5" s="1"/>
  <c r="H496" i="5"/>
  <c r="I496" i="5" s="1"/>
  <c r="H497" i="5"/>
  <c r="I497" i="5" s="1"/>
  <c r="H498" i="5"/>
  <c r="I498" i="5" s="1"/>
  <c r="H499" i="5"/>
  <c r="I499" i="5" s="1"/>
  <c r="H500" i="5"/>
  <c r="I500" i="5" s="1"/>
  <c r="H501" i="5"/>
  <c r="I501" i="5" s="1"/>
  <c r="H502" i="5"/>
  <c r="I502" i="5" s="1"/>
  <c r="H503" i="5"/>
  <c r="I503" i="5" s="1"/>
  <c r="H504" i="5"/>
  <c r="I504" i="5" s="1"/>
  <c r="H505" i="5"/>
  <c r="I505" i="5" s="1"/>
  <c r="H506" i="5"/>
  <c r="I506" i="5" s="1"/>
  <c r="H507" i="5"/>
  <c r="I507" i="5" s="1"/>
  <c r="H508" i="5"/>
  <c r="I508" i="5" s="1"/>
  <c r="H509" i="5"/>
  <c r="I509" i="5" s="1"/>
  <c r="H510" i="5"/>
  <c r="I510" i="5" s="1"/>
  <c r="H511" i="5"/>
  <c r="I511" i="5" s="1"/>
  <c r="H512" i="5"/>
  <c r="I512" i="5" s="1"/>
  <c r="H513" i="5"/>
  <c r="I513" i="5" s="1"/>
  <c r="H514" i="5"/>
  <c r="I514" i="5" s="1"/>
  <c r="H515" i="5"/>
  <c r="I515" i="5" s="1"/>
  <c r="H516" i="5"/>
  <c r="I516" i="5" s="1"/>
  <c r="H517" i="5"/>
  <c r="I517" i="5" s="1"/>
  <c r="H518" i="5"/>
  <c r="I518" i="5" s="1"/>
  <c r="H519" i="5"/>
  <c r="I519" i="5" s="1"/>
  <c r="H520" i="5"/>
  <c r="I520" i="5" s="1"/>
  <c r="H521" i="5"/>
  <c r="I521" i="5" s="1"/>
  <c r="H522" i="5"/>
  <c r="I522" i="5" s="1"/>
  <c r="H523" i="5"/>
  <c r="I523" i="5" s="1"/>
  <c r="H524" i="5"/>
  <c r="I524" i="5" s="1"/>
  <c r="H525" i="5"/>
  <c r="I525" i="5" s="1"/>
  <c r="H526" i="5"/>
  <c r="I526" i="5" s="1"/>
  <c r="H527" i="5"/>
  <c r="I527" i="5" s="1"/>
  <c r="H528" i="5"/>
  <c r="I528" i="5" s="1"/>
  <c r="H529" i="5"/>
  <c r="I529" i="5" s="1"/>
  <c r="H530" i="5"/>
  <c r="I530" i="5" s="1"/>
  <c r="H531" i="5"/>
  <c r="I531" i="5" s="1"/>
  <c r="H532" i="5"/>
  <c r="I532" i="5" s="1"/>
  <c r="H533" i="5"/>
  <c r="I533" i="5" s="1"/>
  <c r="H534" i="5"/>
  <c r="I534" i="5" s="1"/>
  <c r="H535" i="5"/>
  <c r="I535" i="5" s="1"/>
  <c r="H536" i="5"/>
  <c r="I536" i="5" s="1"/>
  <c r="H537" i="5"/>
  <c r="I537" i="5" s="1"/>
  <c r="H538" i="5"/>
  <c r="I538" i="5" s="1"/>
  <c r="H539" i="5"/>
  <c r="I539" i="5" s="1"/>
  <c r="H540" i="5"/>
  <c r="I540" i="5" s="1"/>
  <c r="H541" i="5"/>
  <c r="I541" i="5" s="1"/>
  <c r="H542" i="5"/>
  <c r="I542" i="5" s="1"/>
  <c r="H543" i="5"/>
  <c r="I543" i="5" s="1"/>
  <c r="H544" i="5"/>
  <c r="I544" i="5" s="1"/>
  <c r="H545" i="5"/>
  <c r="I545" i="5" s="1"/>
  <c r="H546" i="5"/>
  <c r="I546" i="5" s="1"/>
  <c r="H547" i="5"/>
  <c r="I547" i="5" s="1"/>
  <c r="H548" i="5"/>
  <c r="I548" i="5" s="1"/>
  <c r="H549" i="5"/>
  <c r="I549" i="5" s="1"/>
  <c r="H550" i="5"/>
  <c r="I550" i="5" s="1"/>
  <c r="H551" i="5"/>
  <c r="I551" i="5" s="1"/>
  <c r="H552" i="5"/>
  <c r="I552" i="5" s="1"/>
  <c r="H553" i="5"/>
  <c r="I553" i="5" s="1"/>
  <c r="H554" i="5"/>
  <c r="I554" i="5" s="1"/>
  <c r="H555" i="5"/>
  <c r="I555" i="5" s="1"/>
  <c r="H556" i="5"/>
  <c r="I556" i="5" s="1"/>
  <c r="H557" i="5"/>
  <c r="I557" i="5" s="1"/>
  <c r="H558" i="5"/>
  <c r="I558" i="5" s="1"/>
  <c r="H559" i="5"/>
  <c r="I559" i="5" s="1"/>
  <c r="H560" i="5"/>
  <c r="I560" i="5" s="1"/>
  <c r="H561" i="5"/>
  <c r="I561" i="5" s="1"/>
  <c r="H562" i="5"/>
  <c r="I562" i="5" s="1"/>
  <c r="H563" i="5"/>
  <c r="I563" i="5" s="1"/>
  <c r="H564" i="5"/>
  <c r="I564" i="5" s="1"/>
  <c r="H565" i="5"/>
  <c r="I565" i="5" s="1"/>
  <c r="H566" i="5"/>
  <c r="I566" i="5" s="1"/>
  <c r="H567" i="5"/>
  <c r="I567" i="5" s="1"/>
  <c r="H568" i="5"/>
  <c r="I568" i="5" s="1"/>
  <c r="H569" i="5"/>
  <c r="I569" i="5" s="1"/>
  <c r="H570" i="5"/>
  <c r="I570" i="5" s="1"/>
  <c r="H571" i="5"/>
  <c r="I571" i="5" s="1"/>
  <c r="H572" i="5"/>
  <c r="I572" i="5" s="1"/>
  <c r="H573" i="5"/>
  <c r="I573" i="5" s="1"/>
  <c r="H574" i="5"/>
  <c r="I574" i="5" s="1"/>
  <c r="H575" i="5"/>
  <c r="I575" i="5" s="1"/>
  <c r="H576" i="5"/>
  <c r="I576" i="5" s="1"/>
  <c r="H577" i="5"/>
  <c r="I577" i="5" s="1"/>
  <c r="H578" i="5"/>
  <c r="I578" i="5" s="1"/>
  <c r="H579" i="5"/>
  <c r="I579" i="5" s="1"/>
  <c r="H580" i="5"/>
  <c r="I580" i="5" s="1"/>
  <c r="H581" i="5"/>
  <c r="I581" i="5" s="1"/>
  <c r="H582" i="5"/>
  <c r="I582" i="5" s="1"/>
  <c r="H583" i="5"/>
  <c r="I583" i="5" s="1"/>
  <c r="H584" i="5"/>
  <c r="I584" i="5" s="1"/>
  <c r="H585" i="5"/>
  <c r="I585" i="5" s="1"/>
  <c r="H586" i="5"/>
  <c r="I586" i="5" s="1"/>
  <c r="H587" i="5"/>
  <c r="I587" i="5" s="1"/>
  <c r="H588" i="5"/>
  <c r="I588" i="5" s="1"/>
  <c r="H589" i="5"/>
  <c r="I589" i="5" s="1"/>
  <c r="H590" i="5"/>
  <c r="I590" i="5" s="1"/>
  <c r="H591" i="5"/>
  <c r="I591" i="5" s="1"/>
  <c r="H592" i="5"/>
  <c r="I592" i="5" s="1"/>
  <c r="H593" i="5"/>
  <c r="I593" i="5" s="1"/>
  <c r="H594" i="5"/>
  <c r="I594" i="5" s="1"/>
  <c r="H595" i="5"/>
  <c r="I595" i="5" s="1"/>
  <c r="H596" i="5"/>
  <c r="I596" i="5" s="1"/>
  <c r="H597" i="5"/>
  <c r="I597" i="5" s="1"/>
  <c r="H598" i="5"/>
  <c r="I598" i="5" s="1"/>
  <c r="H599" i="5"/>
  <c r="I599" i="5" s="1"/>
  <c r="H600" i="5"/>
  <c r="I600" i="5" s="1"/>
  <c r="H601" i="5"/>
  <c r="I601" i="5" s="1"/>
  <c r="H602" i="5"/>
  <c r="I602" i="5" s="1"/>
  <c r="H603" i="5"/>
  <c r="I603" i="5" s="1"/>
  <c r="H604" i="5"/>
  <c r="I604" i="5" s="1"/>
  <c r="H605" i="5"/>
  <c r="I605" i="5" s="1"/>
  <c r="H606" i="5"/>
  <c r="I606" i="5" s="1"/>
  <c r="H607" i="5"/>
  <c r="I607" i="5" s="1"/>
  <c r="H608" i="5"/>
  <c r="I608" i="5" s="1"/>
  <c r="H609" i="5"/>
  <c r="I609" i="5" s="1"/>
  <c r="H610" i="5"/>
  <c r="I610" i="5" s="1"/>
  <c r="H611" i="5"/>
  <c r="I611" i="5" s="1"/>
  <c r="H612" i="5"/>
  <c r="I612" i="5" s="1"/>
  <c r="H613" i="5"/>
  <c r="I613" i="5" s="1"/>
  <c r="H614" i="5"/>
  <c r="I614" i="5" s="1"/>
  <c r="H615" i="5"/>
  <c r="I615" i="5" s="1"/>
  <c r="H616" i="5"/>
  <c r="I616" i="5" s="1"/>
  <c r="H617" i="5"/>
  <c r="I617" i="5" s="1"/>
  <c r="H618" i="5"/>
  <c r="I618" i="5" s="1"/>
  <c r="H619" i="5"/>
  <c r="I619" i="5" s="1"/>
  <c r="H620" i="5"/>
  <c r="I620" i="5" s="1"/>
  <c r="H621" i="5"/>
  <c r="I621" i="5" s="1"/>
  <c r="H622" i="5"/>
  <c r="I622" i="5" s="1"/>
  <c r="H623" i="5"/>
  <c r="I623" i="5" s="1"/>
  <c r="H624" i="5"/>
  <c r="I624" i="5" s="1"/>
  <c r="H625" i="5"/>
  <c r="I625" i="5" s="1"/>
  <c r="H626" i="5"/>
  <c r="I626" i="5" s="1"/>
  <c r="H627" i="5"/>
  <c r="I627" i="5" s="1"/>
  <c r="H628" i="5"/>
  <c r="I628" i="5" s="1"/>
  <c r="H629" i="5"/>
  <c r="I629" i="5" s="1"/>
  <c r="H630" i="5"/>
  <c r="I630" i="5" s="1"/>
  <c r="H631" i="5"/>
  <c r="I631" i="5" s="1"/>
  <c r="H632" i="5"/>
  <c r="I632" i="5" s="1"/>
  <c r="H633" i="5"/>
  <c r="I633" i="5" s="1"/>
  <c r="H634" i="5"/>
  <c r="I634" i="5" s="1"/>
  <c r="H635" i="5"/>
  <c r="I635" i="5" s="1"/>
  <c r="H636" i="5"/>
  <c r="I636" i="5" s="1"/>
  <c r="H637" i="5"/>
  <c r="I637" i="5" s="1"/>
  <c r="H638" i="5"/>
  <c r="I638" i="5" s="1"/>
  <c r="H639" i="5"/>
  <c r="I639" i="5" s="1"/>
  <c r="H640" i="5"/>
  <c r="I640" i="5" s="1"/>
  <c r="H641" i="5"/>
  <c r="I641" i="5" s="1"/>
  <c r="H642" i="5"/>
  <c r="I642" i="5" s="1"/>
  <c r="H643" i="5"/>
  <c r="I643" i="5" s="1"/>
  <c r="H644" i="5"/>
  <c r="I644" i="5" s="1"/>
  <c r="H645" i="5"/>
  <c r="I645" i="5" s="1"/>
  <c r="H646" i="5"/>
  <c r="I646" i="5" s="1"/>
  <c r="H647" i="5"/>
  <c r="I647" i="5" s="1"/>
  <c r="H648" i="5"/>
  <c r="I648" i="5" s="1"/>
  <c r="H649" i="5"/>
  <c r="I649" i="5" s="1"/>
  <c r="H650" i="5"/>
  <c r="I650" i="5" s="1"/>
  <c r="H651" i="5"/>
  <c r="I651" i="5" s="1"/>
  <c r="H652" i="5"/>
  <c r="I652" i="5" s="1"/>
  <c r="H653" i="5"/>
  <c r="I653" i="5" s="1"/>
  <c r="H654" i="5"/>
  <c r="I654" i="5" s="1"/>
  <c r="H655" i="5"/>
  <c r="I655" i="5" s="1"/>
  <c r="H656" i="5"/>
  <c r="I656" i="5" s="1"/>
  <c r="H657" i="5"/>
  <c r="I657" i="5" s="1"/>
  <c r="H658" i="5"/>
  <c r="I658" i="5" s="1"/>
  <c r="H659" i="5"/>
  <c r="I659" i="5" s="1"/>
  <c r="H660" i="5"/>
  <c r="I660" i="5" s="1"/>
  <c r="H661" i="5"/>
  <c r="I661" i="5" s="1"/>
  <c r="H662" i="5"/>
  <c r="I662" i="5" s="1"/>
  <c r="H663" i="5"/>
  <c r="I663" i="5" s="1"/>
  <c r="H664" i="5"/>
  <c r="I664" i="5" s="1"/>
  <c r="H665" i="5"/>
  <c r="I665" i="5" s="1"/>
  <c r="H666" i="5"/>
  <c r="I666" i="5" s="1"/>
  <c r="H667" i="5"/>
  <c r="I667" i="5" s="1"/>
  <c r="H668" i="5"/>
  <c r="I668" i="5" s="1"/>
  <c r="H669" i="5"/>
  <c r="I669" i="5" s="1"/>
  <c r="H670" i="5"/>
  <c r="I670" i="5" s="1"/>
  <c r="H671" i="5"/>
  <c r="I671" i="5" s="1"/>
  <c r="H672" i="5"/>
  <c r="I672" i="5" s="1"/>
  <c r="H673" i="5"/>
  <c r="I673" i="5" s="1"/>
  <c r="H674" i="5"/>
  <c r="I674" i="5" s="1"/>
  <c r="H675" i="5"/>
  <c r="I675" i="5" s="1"/>
  <c r="H676" i="5"/>
  <c r="I676" i="5" s="1"/>
  <c r="H677" i="5"/>
  <c r="I677" i="5" s="1"/>
  <c r="H678" i="5"/>
  <c r="I678" i="5" s="1"/>
  <c r="H679" i="5"/>
  <c r="I679" i="5" s="1"/>
  <c r="H680" i="5"/>
  <c r="I680" i="5" s="1"/>
  <c r="H681" i="5"/>
  <c r="I681" i="5" s="1"/>
  <c r="H682" i="5"/>
  <c r="I682" i="5" s="1"/>
  <c r="H683" i="5"/>
  <c r="I683" i="5" s="1"/>
  <c r="H684" i="5"/>
  <c r="I684" i="5" s="1"/>
  <c r="H685" i="5"/>
  <c r="I685" i="5" s="1"/>
  <c r="H686" i="5"/>
  <c r="I686" i="5" s="1"/>
  <c r="H687" i="5"/>
  <c r="I687" i="5" s="1"/>
  <c r="H688" i="5"/>
  <c r="I688" i="5" s="1"/>
  <c r="H689" i="5"/>
  <c r="I689" i="5" s="1"/>
  <c r="H690" i="5"/>
  <c r="I690" i="5" s="1"/>
  <c r="H691" i="5"/>
  <c r="I691" i="5" s="1"/>
  <c r="H692" i="5"/>
  <c r="I692" i="5" s="1"/>
  <c r="H693" i="5"/>
  <c r="I693" i="5" s="1"/>
  <c r="H694" i="5"/>
  <c r="I694" i="5" s="1"/>
  <c r="H695" i="5"/>
  <c r="I695" i="5" s="1"/>
  <c r="H696" i="5"/>
  <c r="I696" i="5" s="1"/>
  <c r="H697" i="5"/>
  <c r="I697" i="5" s="1"/>
  <c r="H698" i="5"/>
  <c r="I698" i="5" s="1"/>
  <c r="H699" i="5"/>
  <c r="I699" i="5" s="1"/>
  <c r="H700" i="5"/>
  <c r="I700" i="5" s="1"/>
  <c r="H701" i="5"/>
  <c r="I701" i="5" s="1"/>
  <c r="H702" i="5"/>
  <c r="I702" i="5" s="1"/>
  <c r="H703" i="5"/>
  <c r="I703" i="5" s="1"/>
  <c r="H704" i="5"/>
  <c r="I704" i="5" s="1"/>
  <c r="H705" i="5"/>
  <c r="I705" i="5" s="1"/>
  <c r="H706" i="5"/>
  <c r="I706" i="5" s="1"/>
  <c r="H707" i="5"/>
  <c r="I707" i="5" s="1"/>
  <c r="H708" i="5"/>
  <c r="I708" i="5" s="1"/>
  <c r="H709" i="5"/>
  <c r="I709" i="5" s="1"/>
  <c r="H710" i="5"/>
  <c r="I710" i="5" s="1"/>
  <c r="H711" i="5"/>
  <c r="I711" i="5" s="1"/>
  <c r="H712" i="5"/>
  <c r="I712" i="5" s="1"/>
  <c r="H713" i="5"/>
  <c r="I713" i="5" s="1"/>
  <c r="H714" i="5"/>
  <c r="I714" i="5" s="1"/>
  <c r="H715" i="5"/>
  <c r="I715" i="5" s="1"/>
  <c r="H716" i="5"/>
  <c r="I716" i="5" s="1"/>
  <c r="H717" i="5"/>
  <c r="I717" i="5" s="1"/>
  <c r="H718" i="5"/>
  <c r="I718" i="5" s="1"/>
  <c r="H719" i="5"/>
  <c r="I719" i="5" s="1"/>
  <c r="H720" i="5"/>
  <c r="I720" i="5" s="1"/>
  <c r="H721" i="5"/>
  <c r="I721" i="5" s="1"/>
  <c r="H722" i="5"/>
  <c r="I722" i="5" s="1"/>
  <c r="H723" i="5"/>
  <c r="I723" i="5" s="1"/>
  <c r="H724" i="5"/>
  <c r="I724" i="5" s="1"/>
  <c r="H725" i="5"/>
  <c r="I725" i="5" s="1"/>
  <c r="H726" i="5"/>
  <c r="I726" i="5" s="1"/>
  <c r="H727" i="5"/>
  <c r="I727" i="5" s="1"/>
  <c r="H728" i="5"/>
  <c r="I728" i="5" s="1"/>
  <c r="H729" i="5"/>
  <c r="I729" i="5" s="1"/>
  <c r="H730" i="5"/>
  <c r="I730" i="5" s="1"/>
  <c r="H731" i="5"/>
  <c r="I731" i="5" s="1"/>
  <c r="H732" i="5"/>
  <c r="I732" i="5" s="1"/>
  <c r="H733" i="5"/>
  <c r="I733" i="5" s="1"/>
  <c r="H734" i="5"/>
  <c r="I734" i="5" s="1"/>
  <c r="H735" i="5"/>
  <c r="I735" i="5" s="1"/>
  <c r="H736" i="5"/>
  <c r="I736" i="5" s="1"/>
  <c r="H737" i="5"/>
  <c r="I737" i="5" s="1"/>
  <c r="H738" i="5"/>
  <c r="I738" i="5" s="1"/>
  <c r="H739" i="5"/>
  <c r="I739" i="5" s="1"/>
  <c r="H740" i="5"/>
  <c r="I740" i="5" s="1"/>
  <c r="H741" i="5"/>
  <c r="I741" i="5" s="1"/>
  <c r="H742" i="5"/>
  <c r="I742" i="5" s="1"/>
  <c r="H743" i="5"/>
  <c r="I743" i="5" s="1"/>
  <c r="H744" i="5"/>
  <c r="I744" i="5" s="1"/>
  <c r="H745" i="5"/>
  <c r="I745" i="5" s="1"/>
  <c r="H746" i="5"/>
  <c r="I746" i="5" s="1"/>
  <c r="H747" i="5"/>
  <c r="I747" i="5" s="1"/>
  <c r="H748" i="5"/>
  <c r="I748" i="5" s="1"/>
  <c r="H749" i="5"/>
  <c r="I749" i="5" s="1"/>
  <c r="H750" i="5"/>
  <c r="I750" i="5" s="1"/>
  <c r="H751" i="5"/>
  <c r="I751" i="5" s="1"/>
  <c r="H752" i="5"/>
  <c r="I752" i="5" s="1"/>
  <c r="H753" i="5"/>
  <c r="I753" i="5" s="1"/>
  <c r="H754" i="5"/>
  <c r="I754" i="5" s="1"/>
  <c r="H755" i="5"/>
  <c r="I755" i="5" s="1"/>
  <c r="H756" i="5"/>
  <c r="I756" i="5" s="1"/>
  <c r="H757" i="5"/>
  <c r="I757" i="5" s="1"/>
  <c r="H758" i="5"/>
  <c r="I758" i="5" s="1"/>
  <c r="H759" i="5"/>
  <c r="I759" i="5" s="1"/>
  <c r="H760" i="5"/>
  <c r="I760" i="5" s="1"/>
  <c r="H761" i="5"/>
  <c r="I761" i="5" s="1"/>
  <c r="H762" i="5"/>
  <c r="I762" i="5" s="1"/>
  <c r="H763" i="5"/>
  <c r="I763" i="5" s="1"/>
  <c r="H764" i="5"/>
  <c r="I764" i="5" s="1"/>
  <c r="H765" i="5"/>
  <c r="I765" i="5" s="1"/>
  <c r="H766" i="5"/>
  <c r="I766" i="5" s="1"/>
  <c r="H767" i="5"/>
  <c r="I767" i="5" s="1"/>
  <c r="H768" i="5"/>
  <c r="I768" i="5" s="1"/>
  <c r="H769" i="5"/>
  <c r="I769" i="5" s="1"/>
  <c r="H770" i="5"/>
  <c r="I770" i="5" s="1"/>
  <c r="H771" i="5"/>
  <c r="I771" i="5" s="1"/>
  <c r="H772" i="5"/>
  <c r="I772" i="5" s="1"/>
  <c r="H773" i="5"/>
  <c r="I773" i="5" s="1"/>
  <c r="H774" i="5"/>
  <c r="I774" i="5" s="1"/>
  <c r="H775" i="5"/>
  <c r="I775" i="5" s="1"/>
  <c r="H776" i="5"/>
  <c r="I776" i="5" s="1"/>
  <c r="H777" i="5"/>
  <c r="I777" i="5" s="1"/>
  <c r="H778" i="5"/>
  <c r="I778" i="5" s="1"/>
  <c r="H779" i="5"/>
  <c r="I779" i="5" s="1"/>
  <c r="H780" i="5"/>
  <c r="I780" i="5" s="1"/>
  <c r="H781" i="5"/>
  <c r="I781" i="5" s="1"/>
  <c r="H782" i="5"/>
  <c r="I782" i="5" s="1"/>
  <c r="H783" i="5"/>
  <c r="I783" i="5" s="1"/>
  <c r="H784" i="5"/>
  <c r="I784" i="5" s="1"/>
  <c r="H785" i="5"/>
  <c r="I785" i="5" s="1"/>
  <c r="H786" i="5"/>
  <c r="I786" i="5" s="1"/>
  <c r="H787" i="5"/>
  <c r="I787" i="5" s="1"/>
  <c r="H788" i="5"/>
  <c r="I788" i="5" s="1"/>
  <c r="H789" i="5"/>
  <c r="I789" i="5" s="1"/>
  <c r="H790" i="5"/>
  <c r="I790" i="5" s="1"/>
  <c r="H791" i="5"/>
  <c r="I791" i="5" s="1"/>
  <c r="H792" i="5"/>
  <c r="I792" i="5" s="1"/>
  <c r="H793" i="5"/>
  <c r="I793" i="5" s="1"/>
  <c r="H794" i="5"/>
  <c r="I794" i="5" s="1"/>
  <c r="H795" i="5"/>
  <c r="I795" i="5" s="1"/>
  <c r="H796" i="5"/>
  <c r="I796" i="5" s="1"/>
  <c r="H797" i="5"/>
  <c r="I797" i="5" s="1"/>
  <c r="H798" i="5"/>
  <c r="I798" i="5" s="1"/>
  <c r="H799" i="5"/>
  <c r="I799" i="5" s="1"/>
  <c r="H800" i="5"/>
  <c r="I800" i="5" s="1"/>
  <c r="H801" i="5"/>
  <c r="I801" i="5" s="1"/>
  <c r="H802" i="5"/>
  <c r="I802" i="5" s="1"/>
  <c r="H803" i="5"/>
  <c r="I803" i="5" s="1"/>
  <c r="H804" i="5"/>
  <c r="I804" i="5" s="1"/>
  <c r="H805" i="5"/>
  <c r="I805" i="5" s="1"/>
  <c r="H806" i="5"/>
  <c r="I806" i="5" s="1"/>
  <c r="H807" i="5"/>
  <c r="I807" i="5" s="1"/>
  <c r="H808" i="5"/>
  <c r="I808" i="5" s="1"/>
  <c r="H809" i="5"/>
  <c r="I809" i="5" s="1"/>
  <c r="H810" i="5"/>
  <c r="I810" i="5" s="1"/>
  <c r="H811" i="5"/>
  <c r="I811" i="5" s="1"/>
  <c r="H812" i="5"/>
  <c r="I812" i="5" s="1"/>
  <c r="H813" i="5"/>
  <c r="I813" i="5" s="1"/>
  <c r="H814" i="5"/>
  <c r="I814" i="5" s="1"/>
  <c r="H815" i="5"/>
  <c r="I815" i="5" s="1"/>
  <c r="H816" i="5"/>
  <c r="I816" i="5" s="1"/>
  <c r="H817" i="5"/>
  <c r="I817" i="5" s="1"/>
  <c r="H818" i="5"/>
  <c r="I818" i="5" s="1"/>
  <c r="H819" i="5"/>
  <c r="I819" i="5" s="1"/>
  <c r="H820" i="5"/>
  <c r="I820" i="5" s="1"/>
  <c r="H821" i="5"/>
  <c r="I821" i="5" s="1"/>
  <c r="H822" i="5"/>
  <c r="I822" i="5" s="1"/>
  <c r="H823" i="5"/>
  <c r="I823" i="5" s="1"/>
  <c r="H824" i="5"/>
  <c r="I824" i="5" s="1"/>
  <c r="H825" i="5"/>
  <c r="I825" i="5" s="1"/>
  <c r="H826" i="5"/>
  <c r="I826" i="5" s="1"/>
  <c r="H827" i="5"/>
  <c r="I827" i="5" s="1"/>
  <c r="H828" i="5"/>
  <c r="I828" i="5" s="1"/>
  <c r="H829" i="5"/>
  <c r="I829" i="5" s="1"/>
  <c r="H830" i="5"/>
  <c r="I830" i="5" s="1"/>
  <c r="H831" i="5"/>
  <c r="I831" i="5" s="1"/>
  <c r="H832" i="5"/>
  <c r="I832" i="5" s="1"/>
  <c r="H833" i="5"/>
  <c r="I833" i="5" s="1"/>
  <c r="H834" i="5"/>
  <c r="I834" i="5" s="1"/>
  <c r="H835" i="5"/>
  <c r="I835" i="5" s="1"/>
  <c r="H836" i="5"/>
  <c r="I836" i="5" s="1"/>
  <c r="H837" i="5"/>
  <c r="I837" i="5" s="1"/>
  <c r="H838" i="5"/>
  <c r="I838" i="5" s="1"/>
  <c r="H839" i="5"/>
  <c r="I839" i="5" s="1"/>
  <c r="H840" i="5"/>
  <c r="I840" i="5" s="1"/>
  <c r="H841" i="5"/>
  <c r="I841" i="5" s="1"/>
  <c r="H842" i="5"/>
  <c r="I842" i="5" s="1"/>
  <c r="H843" i="5"/>
  <c r="I843" i="5" s="1"/>
  <c r="H844" i="5"/>
  <c r="I844" i="5" s="1"/>
  <c r="H845" i="5"/>
  <c r="I845" i="5" s="1"/>
  <c r="H846" i="5"/>
  <c r="I846" i="5" s="1"/>
  <c r="H847" i="5"/>
  <c r="I847" i="5" s="1"/>
  <c r="H848" i="5"/>
  <c r="I848" i="5" s="1"/>
  <c r="H849" i="5"/>
  <c r="I849" i="5" s="1"/>
  <c r="H850" i="5"/>
  <c r="I850" i="5" s="1"/>
  <c r="H851" i="5"/>
  <c r="I851" i="5" s="1"/>
  <c r="H852" i="5"/>
  <c r="I852" i="5" s="1"/>
  <c r="H853" i="5"/>
  <c r="I853" i="5" s="1"/>
  <c r="H854" i="5"/>
  <c r="I854" i="5" s="1"/>
  <c r="H855" i="5"/>
  <c r="I855" i="5" s="1"/>
  <c r="H856" i="5"/>
  <c r="I856" i="5" s="1"/>
  <c r="H857" i="5"/>
  <c r="I857" i="5" s="1"/>
  <c r="H858" i="5"/>
  <c r="I858" i="5" s="1"/>
  <c r="H859" i="5"/>
  <c r="I859" i="5" s="1"/>
  <c r="H860" i="5"/>
  <c r="I860" i="5" s="1"/>
  <c r="H861" i="5"/>
  <c r="I861" i="5" s="1"/>
  <c r="H862" i="5"/>
  <c r="I862" i="5" s="1"/>
  <c r="H863" i="5"/>
  <c r="I863" i="5" s="1"/>
  <c r="H864" i="5"/>
  <c r="I864" i="5" s="1"/>
  <c r="H865" i="5"/>
  <c r="I865" i="5" s="1"/>
  <c r="H866" i="5"/>
  <c r="I866" i="5" s="1"/>
  <c r="H867" i="5"/>
  <c r="I867" i="5" s="1"/>
  <c r="H868" i="5"/>
  <c r="I868" i="5" s="1"/>
  <c r="H869" i="5"/>
  <c r="I869" i="5" s="1"/>
  <c r="H870" i="5"/>
  <c r="I870" i="5" s="1"/>
  <c r="H871" i="5"/>
  <c r="I871" i="5" s="1"/>
  <c r="H872" i="5"/>
  <c r="I872" i="5" s="1"/>
  <c r="H873" i="5"/>
  <c r="I873" i="5" s="1"/>
  <c r="H874" i="5"/>
  <c r="I874" i="5" s="1"/>
  <c r="H875" i="5"/>
  <c r="I875" i="5" s="1"/>
  <c r="H876" i="5"/>
  <c r="I876" i="5" s="1"/>
  <c r="H877" i="5"/>
  <c r="I877" i="5" s="1"/>
  <c r="H878" i="5"/>
  <c r="I878" i="5" s="1"/>
  <c r="H879" i="5"/>
  <c r="I879" i="5" s="1"/>
  <c r="H880" i="5"/>
  <c r="I880" i="5" s="1"/>
  <c r="H881" i="5"/>
  <c r="I881" i="5" s="1"/>
  <c r="H882" i="5"/>
  <c r="I882" i="5" s="1"/>
  <c r="H883" i="5"/>
  <c r="I883" i="5" s="1"/>
  <c r="H884" i="5"/>
  <c r="I884" i="5" s="1"/>
  <c r="H885" i="5"/>
  <c r="I885" i="5" s="1"/>
  <c r="H886" i="5"/>
  <c r="I886" i="5" s="1"/>
  <c r="H887" i="5"/>
  <c r="I887" i="5" s="1"/>
  <c r="H888" i="5"/>
  <c r="I888" i="5" s="1"/>
  <c r="H889" i="5"/>
  <c r="I889" i="5" s="1"/>
  <c r="H890" i="5"/>
  <c r="I890" i="5" s="1"/>
  <c r="H891" i="5"/>
  <c r="I891" i="5" s="1"/>
  <c r="H892" i="5"/>
  <c r="I892" i="5" s="1"/>
  <c r="H893" i="5"/>
  <c r="I893" i="5" s="1"/>
  <c r="H894" i="5"/>
  <c r="I894" i="5" s="1"/>
  <c r="H895" i="5"/>
  <c r="I895" i="5" s="1"/>
  <c r="H896" i="5"/>
  <c r="I896" i="5" s="1"/>
  <c r="H897" i="5"/>
  <c r="I897" i="5" s="1"/>
  <c r="H898" i="5"/>
  <c r="I898" i="5" s="1"/>
  <c r="H899" i="5"/>
  <c r="I899" i="5" s="1"/>
  <c r="H900" i="5"/>
  <c r="I900" i="5" s="1"/>
  <c r="H901" i="5"/>
  <c r="I901" i="5" s="1"/>
  <c r="H902" i="5"/>
  <c r="I902" i="5" s="1"/>
  <c r="H903" i="5"/>
  <c r="I903" i="5" s="1"/>
  <c r="H904" i="5"/>
  <c r="I904" i="5" s="1"/>
  <c r="H905" i="5"/>
  <c r="I905" i="5" s="1"/>
  <c r="H906" i="5"/>
  <c r="I906" i="5" s="1"/>
  <c r="H907" i="5"/>
  <c r="I907" i="5" s="1"/>
  <c r="H908" i="5"/>
  <c r="I908" i="5" s="1"/>
  <c r="H909" i="5"/>
  <c r="I909" i="5" s="1"/>
  <c r="H910" i="5"/>
  <c r="I910" i="5" s="1"/>
  <c r="H911" i="5"/>
  <c r="I911" i="5" s="1"/>
  <c r="H912" i="5"/>
  <c r="I912" i="5" s="1"/>
  <c r="H913" i="5"/>
  <c r="I913" i="5" s="1"/>
  <c r="H914" i="5"/>
  <c r="I914" i="5" s="1"/>
  <c r="H915" i="5"/>
  <c r="I915" i="5" s="1"/>
  <c r="H916" i="5"/>
  <c r="I916" i="5" s="1"/>
  <c r="H917" i="5"/>
  <c r="I917" i="5" s="1"/>
  <c r="H918" i="5"/>
  <c r="I918" i="5" s="1"/>
  <c r="H919" i="5"/>
  <c r="I919" i="5" s="1"/>
  <c r="H920" i="5"/>
  <c r="I920" i="5" s="1"/>
  <c r="H921" i="5"/>
  <c r="I921" i="5" s="1"/>
  <c r="H922" i="5"/>
  <c r="I922" i="5" s="1"/>
  <c r="H923" i="5"/>
  <c r="I923" i="5" s="1"/>
  <c r="H924" i="5"/>
  <c r="I924" i="5" s="1"/>
  <c r="H925" i="5"/>
  <c r="I925" i="5" s="1"/>
  <c r="H926" i="5"/>
  <c r="I926" i="5" s="1"/>
  <c r="H927" i="5"/>
  <c r="I927" i="5" s="1"/>
  <c r="H928" i="5"/>
  <c r="I928" i="5" s="1"/>
  <c r="H929" i="5"/>
  <c r="I929" i="5" s="1"/>
  <c r="H930" i="5"/>
  <c r="I930" i="5" s="1"/>
  <c r="H931" i="5"/>
  <c r="I931" i="5" s="1"/>
  <c r="H932" i="5"/>
  <c r="I932" i="5" s="1"/>
  <c r="H933" i="5"/>
  <c r="I933" i="5" s="1"/>
  <c r="H934" i="5"/>
  <c r="I934" i="5" s="1"/>
  <c r="H935" i="5"/>
  <c r="I935" i="5" s="1"/>
  <c r="H936" i="5"/>
  <c r="I936" i="5" s="1"/>
  <c r="H937" i="5"/>
  <c r="I937" i="5" s="1"/>
  <c r="H938" i="5"/>
  <c r="I938" i="5" s="1"/>
  <c r="H939" i="5"/>
  <c r="I939" i="5" s="1"/>
  <c r="H940" i="5"/>
  <c r="I940" i="5" s="1"/>
  <c r="H941" i="5"/>
  <c r="I941" i="5" s="1"/>
  <c r="H942" i="5"/>
  <c r="I942" i="5" s="1"/>
  <c r="H943" i="5"/>
  <c r="I943" i="5" s="1"/>
  <c r="H944" i="5"/>
  <c r="I944" i="5" s="1"/>
  <c r="H945" i="5"/>
  <c r="I945" i="5" s="1"/>
  <c r="H946" i="5"/>
  <c r="I946" i="5" s="1"/>
  <c r="H947" i="5"/>
  <c r="I947" i="5" s="1"/>
  <c r="H948" i="5"/>
  <c r="I948" i="5" s="1"/>
  <c r="H949" i="5"/>
  <c r="I949" i="5" s="1"/>
  <c r="H950" i="5"/>
  <c r="I950" i="5" s="1"/>
  <c r="H951" i="5"/>
  <c r="I951" i="5" s="1"/>
  <c r="H952" i="5"/>
  <c r="I952" i="5" s="1"/>
  <c r="H953" i="5"/>
  <c r="I953" i="5" s="1"/>
  <c r="H954" i="5"/>
  <c r="I954" i="5" s="1"/>
  <c r="H955" i="5"/>
  <c r="I955" i="5" s="1"/>
  <c r="H956" i="5"/>
  <c r="I956" i="5" s="1"/>
  <c r="H957" i="5"/>
  <c r="I957" i="5" s="1"/>
  <c r="H958" i="5"/>
  <c r="I958" i="5" s="1"/>
  <c r="H959" i="5"/>
  <c r="I959" i="5" s="1"/>
  <c r="H960" i="5"/>
  <c r="I960" i="5" s="1"/>
  <c r="H961" i="5"/>
  <c r="I961" i="5" s="1"/>
  <c r="H962" i="5"/>
  <c r="I962" i="5" s="1"/>
  <c r="H963" i="5"/>
  <c r="I963" i="5" s="1"/>
  <c r="H964" i="5"/>
  <c r="I964" i="5" s="1"/>
  <c r="H965" i="5"/>
  <c r="I965" i="5" s="1"/>
  <c r="H966" i="5"/>
  <c r="I966" i="5" s="1"/>
  <c r="H967" i="5"/>
  <c r="I967" i="5" s="1"/>
  <c r="H968" i="5"/>
  <c r="I968" i="5" s="1"/>
  <c r="H969" i="5"/>
  <c r="I969" i="5" s="1"/>
  <c r="H970" i="5"/>
  <c r="I970" i="5" s="1"/>
  <c r="H971" i="5"/>
  <c r="I971" i="5" s="1"/>
  <c r="H972" i="5"/>
  <c r="I972" i="5" s="1"/>
  <c r="H973" i="5"/>
  <c r="I973" i="5" s="1"/>
  <c r="H974" i="5"/>
  <c r="I974" i="5" s="1"/>
  <c r="H975" i="5"/>
  <c r="I975" i="5" s="1"/>
  <c r="H976" i="5"/>
  <c r="I976" i="5" s="1"/>
  <c r="H977" i="5"/>
  <c r="I977" i="5" s="1"/>
  <c r="H978" i="5"/>
  <c r="I978" i="5" s="1"/>
  <c r="H979" i="5"/>
  <c r="I979" i="5" s="1"/>
  <c r="H980" i="5"/>
  <c r="I980" i="5" s="1"/>
  <c r="H981" i="5"/>
  <c r="I981" i="5" s="1"/>
  <c r="H982" i="5"/>
  <c r="I982" i="5" s="1"/>
  <c r="H983" i="5"/>
  <c r="I983" i="5" s="1"/>
  <c r="H984" i="5"/>
  <c r="I984" i="5" s="1"/>
  <c r="H985" i="5"/>
  <c r="I985" i="5" s="1"/>
  <c r="H986" i="5"/>
  <c r="I986" i="5" s="1"/>
  <c r="H987" i="5"/>
  <c r="I987" i="5" s="1"/>
  <c r="H988" i="5"/>
  <c r="I988" i="5" s="1"/>
  <c r="H989" i="5"/>
  <c r="I989" i="5" s="1"/>
  <c r="H990" i="5"/>
  <c r="I990" i="5" s="1"/>
  <c r="H991" i="5"/>
  <c r="I991" i="5" s="1"/>
  <c r="H992" i="5"/>
  <c r="I992" i="5" s="1"/>
  <c r="H993" i="5"/>
  <c r="I993" i="5" s="1"/>
  <c r="H994" i="5"/>
  <c r="I994" i="5" s="1"/>
  <c r="H995" i="5"/>
  <c r="I995" i="5" s="1"/>
  <c r="H996" i="5"/>
  <c r="I996" i="5" s="1"/>
  <c r="H997" i="5"/>
  <c r="I997" i="5" s="1"/>
  <c r="H998" i="5"/>
  <c r="I998" i="5" s="1"/>
  <c r="H999" i="5"/>
  <c r="I999" i="5" s="1"/>
  <c r="H1000" i="5"/>
  <c r="I1000" i="5" s="1"/>
  <c r="H1001" i="5"/>
  <c r="I1001" i="5" s="1"/>
  <c r="H1002" i="5"/>
  <c r="I1002" i="5" s="1"/>
  <c r="H1003" i="5"/>
  <c r="I1003" i="5" s="1"/>
  <c r="H1004" i="5"/>
  <c r="I1004" i="5" s="1"/>
  <c r="H1005" i="5"/>
  <c r="I1005" i="5" s="1"/>
  <c r="H1006" i="5"/>
  <c r="I1006" i="5" s="1"/>
  <c r="H1007" i="5"/>
  <c r="I1007" i="5" s="1"/>
  <c r="H1008" i="5"/>
  <c r="I1008" i="5" s="1"/>
  <c r="H1009" i="5"/>
  <c r="I1009" i="5" s="1"/>
  <c r="H1010" i="5"/>
  <c r="I1010" i="5" s="1"/>
  <c r="H1011" i="5"/>
  <c r="I1011" i="5" s="1"/>
  <c r="H1012" i="5"/>
  <c r="I1012" i="5" s="1"/>
  <c r="H1013" i="5"/>
  <c r="I1013" i="5" s="1"/>
  <c r="H1014" i="5"/>
  <c r="I1014" i="5" s="1"/>
  <c r="H1015" i="5"/>
  <c r="I1015" i="5" s="1"/>
  <c r="H1016" i="5"/>
  <c r="I1016" i="5" s="1"/>
  <c r="H1017" i="5"/>
  <c r="I1017" i="5" s="1"/>
  <c r="H1018" i="5"/>
  <c r="I1018" i="5" s="1"/>
  <c r="H1019" i="5"/>
  <c r="I1019" i="5" s="1"/>
  <c r="H1020" i="5"/>
  <c r="I1020" i="5" s="1"/>
  <c r="H1021" i="5"/>
  <c r="I1021" i="5" s="1"/>
  <c r="H1022" i="5"/>
  <c r="I1022" i="5" s="1"/>
  <c r="H1023" i="5"/>
  <c r="I1023" i="5" s="1"/>
  <c r="H1024" i="5"/>
  <c r="I1024" i="5" s="1"/>
  <c r="H1025" i="5"/>
  <c r="I1025" i="5" s="1"/>
  <c r="H1026" i="5"/>
  <c r="I1026" i="5" s="1"/>
  <c r="H1027" i="5"/>
  <c r="I1027" i="5" s="1"/>
  <c r="H1028" i="5"/>
  <c r="I1028" i="5" s="1"/>
  <c r="H1029" i="5"/>
  <c r="I1029" i="5" s="1"/>
  <c r="H1030" i="5"/>
  <c r="I1030" i="5" s="1"/>
  <c r="H1031" i="5"/>
  <c r="I1031" i="5" s="1"/>
  <c r="H1032" i="5"/>
  <c r="I1032" i="5" s="1"/>
  <c r="H1033" i="5"/>
  <c r="I1033" i="5" s="1"/>
  <c r="H1034" i="5"/>
  <c r="I1034" i="5" s="1"/>
  <c r="H1035" i="5"/>
  <c r="I1035" i="5" s="1"/>
  <c r="H1036" i="5"/>
  <c r="I1036" i="5" s="1"/>
  <c r="H1037" i="5"/>
  <c r="I1037" i="5" s="1"/>
  <c r="H1038" i="5"/>
  <c r="I1038" i="5" s="1"/>
  <c r="H1039" i="5"/>
  <c r="I1039" i="5" s="1"/>
  <c r="H1040" i="5"/>
  <c r="I1040" i="5" s="1"/>
  <c r="H1041" i="5"/>
  <c r="I1041" i="5" s="1"/>
  <c r="H1042" i="5"/>
  <c r="I1042" i="5" s="1"/>
  <c r="H1043" i="5"/>
  <c r="I1043" i="5" s="1"/>
  <c r="H1044" i="5"/>
  <c r="I1044" i="5" s="1"/>
  <c r="H1045" i="5"/>
  <c r="I1045" i="5" s="1"/>
  <c r="H1046" i="5"/>
  <c r="I1046" i="5" s="1"/>
  <c r="H1047" i="5"/>
  <c r="I1047" i="5" s="1"/>
  <c r="H1048" i="5"/>
  <c r="I1048" i="5" s="1"/>
  <c r="H1049" i="5"/>
  <c r="I1049" i="5" s="1"/>
  <c r="H1050" i="5"/>
  <c r="I1050" i="5" s="1"/>
  <c r="H1051" i="5"/>
  <c r="I1051" i="5" s="1"/>
  <c r="H1052" i="5"/>
  <c r="I1052" i="5" s="1"/>
  <c r="H1053" i="5"/>
  <c r="I1053" i="5" s="1"/>
  <c r="H1054" i="5"/>
  <c r="I1054" i="5" s="1"/>
  <c r="H1055" i="5"/>
  <c r="I1055" i="5" s="1"/>
  <c r="H1056" i="5"/>
  <c r="I1056" i="5" s="1"/>
  <c r="H1057" i="5"/>
  <c r="I1057" i="5" s="1"/>
  <c r="H1058" i="5"/>
  <c r="I1058" i="5" s="1"/>
  <c r="H1059" i="5"/>
  <c r="I1059" i="5" s="1"/>
  <c r="H1060" i="5"/>
  <c r="I1060" i="5" s="1"/>
  <c r="H1061" i="5"/>
  <c r="I1061" i="5" s="1"/>
  <c r="H1062" i="5"/>
  <c r="I1062" i="5" s="1"/>
  <c r="H1063" i="5"/>
  <c r="I1063" i="5" s="1"/>
  <c r="H1064" i="5"/>
  <c r="I1064" i="5" s="1"/>
  <c r="H1065" i="5"/>
  <c r="I1065" i="5" s="1"/>
  <c r="H1066" i="5"/>
  <c r="I1066" i="5" s="1"/>
  <c r="H1067" i="5"/>
  <c r="I1067" i="5" s="1"/>
  <c r="H1068" i="5"/>
  <c r="I1068" i="5" s="1"/>
  <c r="H1069" i="5"/>
  <c r="I1069" i="5" s="1"/>
  <c r="H1070" i="5"/>
  <c r="I1070" i="5" s="1"/>
  <c r="H1071" i="5"/>
  <c r="I1071" i="5" s="1"/>
  <c r="H1072" i="5"/>
  <c r="I1072" i="5" s="1"/>
  <c r="H1073" i="5"/>
  <c r="I1073" i="5" s="1"/>
  <c r="H1074" i="5"/>
  <c r="I1074" i="5" s="1"/>
  <c r="H1075" i="5"/>
  <c r="I1075" i="5" s="1"/>
  <c r="H1076" i="5"/>
  <c r="I1076" i="5" s="1"/>
  <c r="H1077" i="5"/>
  <c r="I1077" i="5" s="1"/>
  <c r="H1078" i="5"/>
  <c r="I1078" i="5" s="1"/>
  <c r="H1079" i="5"/>
  <c r="I1079" i="5" s="1"/>
  <c r="H1080" i="5"/>
  <c r="I1080" i="5" s="1"/>
  <c r="H1081" i="5"/>
  <c r="I1081" i="5" s="1"/>
  <c r="H1082" i="5"/>
  <c r="I1082" i="5" s="1"/>
  <c r="H1083" i="5"/>
  <c r="I1083" i="5" s="1"/>
  <c r="H1084" i="5"/>
  <c r="I1084" i="5" s="1"/>
  <c r="H1085" i="5"/>
  <c r="I1085" i="5" s="1"/>
  <c r="H1086" i="5"/>
  <c r="I1086" i="5" s="1"/>
  <c r="H1087" i="5"/>
  <c r="I1087" i="5" s="1"/>
  <c r="H1088" i="5"/>
  <c r="I1088" i="5" s="1"/>
  <c r="H1089" i="5"/>
  <c r="I1089" i="5" s="1"/>
  <c r="H1090" i="5"/>
  <c r="I1090" i="5" s="1"/>
  <c r="H1091" i="5"/>
  <c r="I1091" i="5" s="1"/>
  <c r="H1092" i="5"/>
  <c r="I1092" i="5" s="1"/>
  <c r="H1093" i="5"/>
  <c r="I1093" i="5" s="1"/>
  <c r="H1094" i="5"/>
  <c r="I1094" i="5" s="1"/>
  <c r="H1095" i="5"/>
  <c r="I1095" i="5" s="1"/>
  <c r="H1096" i="5"/>
  <c r="I1096" i="5" s="1"/>
  <c r="H1097" i="5"/>
  <c r="I1097" i="5" s="1"/>
  <c r="H1098" i="5"/>
  <c r="I1098" i="5" s="1"/>
  <c r="H1099" i="5"/>
  <c r="I1099" i="5" s="1"/>
  <c r="H1100" i="5"/>
  <c r="I1100" i="5" s="1"/>
  <c r="H1101" i="5"/>
  <c r="I1101" i="5" s="1"/>
  <c r="H1102" i="5"/>
  <c r="I1102" i="5" s="1"/>
  <c r="H1103" i="5"/>
  <c r="I1103" i="5" s="1"/>
  <c r="H1104" i="5"/>
  <c r="I1104" i="5" s="1"/>
  <c r="H1105" i="5"/>
  <c r="I1105" i="5" s="1"/>
  <c r="H1106" i="5"/>
  <c r="I1106" i="5" s="1"/>
  <c r="H1107" i="5"/>
  <c r="I1107" i="5" s="1"/>
  <c r="H1108" i="5"/>
  <c r="I1108" i="5" s="1"/>
  <c r="H1109" i="5"/>
  <c r="I1109" i="5" s="1"/>
  <c r="H1110" i="5"/>
  <c r="I1110" i="5" s="1"/>
  <c r="H1111" i="5"/>
  <c r="I1111" i="5" s="1"/>
  <c r="H1112" i="5"/>
  <c r="I1112" i="5" s="1"/>
  <c r="H1113" i="5"/>
  <c r="I1113" i="5" s="1"/>
  <c r="H1114" i="5"/>
  <c r="I1114" i="5" s="1"/>
  <c r="H1115" i="5"/>
  <c r="I1115" i="5" s="1"/>
  <c r="H1116" i="5"/>
  <c r="I1116" i="5" s="1"/>
  <c r="H1117" i="5"/>
  <c r="I1117" i="5" s="1"/>
  <c r="H1118" i="5"/>
  <c r="I1118" i="5" s="1"/>
  <c r="H1119" i="5"/>
  <c r="I1119" i="5" s="1"/>
  <c r="H1120" i="5"/>
  <c r="I1120" i="5" s="1"/>
  <c r="H1121" i="5"/>
  <c r="I1121" i="5" s="1"/>
  <c r="H1122" i="5"/>
  <c r="I1122" i="5" s="1"/>
  <c r="H1123" i="5"/>
  <c r="I1123" i="5" s="1"/>
  <c r="H1124" i="5"/>
  <c r="I1124" i="5" s="1"/>
  <c r="H1125" i="5"/>
  <c r="I1125" i="5" s="1"/>
  <c r="H1126" i="5"/>
  <c r="I1126" i="5" s="1"/>
  <c r="H1127" i="5"/>
  <c r="I1127" i="5" s="1"/>
  <c r="H1128" i="5"/>
  <c r="I1128" i="5" s="1"/>
  <c r="H1129" i="5"/>
  <c r="I1129" i="5" s="1"/>
  <c r="H1130" i="5"/>
  <c r="I1130" i="5" s="1"/>
  <c r="H1131" i="5"/>
  <c r="I1131" i="5" s="1"/>
  <c r="H1132" i="5"/>
  <c r="I1132" i="5" s="1"/>
  <c r="H1133" i="5"/>
  <c r="I1133" i="5" s="1"/>
  <c r="H1134" i="5"/>
  <c r="I1134" i="5" s="1"/>
  <c r="H1135" i="5"/>
  <c r="I1135" i="5" s="1"/>
  <c r="H1136" i="5"/>
  <c r="I1136" i="5" s="1"/>
  <c r="H1137" i="5"/>
  <c r="I1137" i="5" s="1"/>
  <c r="H1138" i="5"/>
  <c r="I1138" i="5" s="1"/>
  <c r="H1139" i="5"/>
  <c r="I1139" i="5" s="1"/>
  <c r="H1140" i="5"/>
  <c r="I1140" i="5" s="1"/>
  <c r="H1141" i="5"/>
  <c r="I1141" i="5" s="1"/>
  <c r="H1142" i="5"/>
  <c r="I1142" i="5" s="1"/>
  <c r="H1143" i="5"/>
  <c r="I1143" i="5" s="1"/>
  <c r="H1144" i="5"/>
  <c r="I1144" i="5" s="1"/>
  <c r="H1145" i="5"/>
  <c r="I1145" i="5" s="1"/>
  <c r="H1146" i="5"/>
  <c r="I1146" i="5" s="1"/>
  <c r="H1147" i="5"/>
  <c r="I1147" i="5" s="1"/>
  <c r="H1148" i="5"/>
  <c r="I1148" i="5" s="1"/>
  <c r="H1149" i="5"/>
  <c r="I1149" i="5" s="1"/>
  <c r="H1150" i="5"/>
  <c r="I1150" i="5" s="1"/>
  <c r="H1151" i="5"/>
  <c r="I1151" i="5" s="1"/>
  <c r="H1152" i="5"/>
  <c r="I1152" i="5" s="1"/>
  <c r="H1153" i="5"/>
  <c r="I1153" i="5" s="1"/>
  <c r="H1154" i="5"/>
  <c r="I1154" i="5" s="1"/>
  <c r="H1155" i="5"/>
  <c r="I1155" i="5" s="1"/>
  <c r="H1156" i="5"/>
  <c r="I1156" i="5" s="1"/>
  <c r="H1157" i="5"/>
  <c r="I1157" i="5" s="1"/>
  <c r="H1158" i="5"/>
  <c r="I1158" i="5" s="1"/>
  <c r="H1159" i="5"/>
  <c r="I1159" i="5" s="1"/>
  <c r="H1160" i="5"/>
  <c r="I1160" i="5" s="1"/>
  <c r="H1161" i="5"/>
  <c r="I1161" i="5" s="1"/>
  <c r="H1162" i="5"/>
  <c r="I1162" i="5" s="1"/>
  <c r="H1163" i="5"/>
  <c r="I1163" i="5" s="1"/>
  <c r="H1164" i="5"/>
  <c r="I1164" i="5" s="1"/>
  <c r="H1165" i="5"/>
  <c r="I1165" i="5" s="1"/>
  <c r="H1166" i="5"/>
  <c r="I1166" i="5" s="1"/>
  <c r="H1167" i="5"/>
  <c r="I1167" i="5" s="1"/>
  <c r="H1168" i="5"/>
  <c r="I1168" i="5" s="1"/>
  <c r="H1169" i="5"/>
  <c r="I1169" i="5" s="1"/>
  <c r="H1170" i="5"/>
  <c r="I1170" i="5" s="1"/>
  <c r="H1171" i="5"/>
  <c r="I1171" i="5" s="1"/>
  <c r="H1172" i="5"/>
  <c r="I1172" i="5" s="1"/>
  <c r="H1173" i="5"/>
  <c r="I1173" i="5" s="1"/>
  <c r="H1174" i="5"/>
  <c r="I1174" i="5" s="1"/>
  <c r="H1175" i="5"/>
  <c r="I1175" i="5" s="1"/>
  <c r="H1176" i="5"/>
  <c r="I1176" i="5" s="1"/>
  <c r="H1177" i="5"/>
  <c r="I1177" i="5" s="1"/>
  <c r="H1178" i="5"/>
  <c r="I1178" i="5" s="1"/>
  <c r="H1179" i="5"/>
  <c r="I1179" i="5" s="1"/>
  <c r="H1180" i="5"/>
  <c r="I1180" i="5" s="1"/>
  <c r="H1181" i="5"/>
  <c r="I1181" i="5" s="1"/>
  <c r="H1182" i="5"/>
  <c r="I1182" i="5" s="1"/>
  <c r="H1183" i="5"/>
  <c r="I1183" i="5" s="1"/>
  <c r="H1184" i="5"/>
  <c r="I1184" i="5" s="1"/>
  <c r="H1185" i="5"/>
  <c r="I1185" i="5" s="1"/>
  <c r="H1186" i="5"/>
  <c r="I1186" i="5" s="1"/>
  <c r="H1187" i="5"/>
  <c r="I1187" i="5" s="1"/>
  <c r="H1188" i="5"/>
  <c r="I1188" i="5" s="1"/>
  <c r="H1189" i="5"/>
  <c r="I1189" i="5" s="1"/>
  <c r="H1190" i="5"/>
  <c r="I1190" i="5" s="1"/>
  <c r="H1191" i="5"/>
  <c r="I1191" i="5" s="1"/>
  <c r="H1192" i="5"/>
  <c r="I1192" i="5" s="1"/>
  <c r="H1193" i="5"/>
  <c r="I1193" i="5" s="1"/>
  <c r="H1194" i="5"/>
  <c r="I1194" i="5" s="1"/>
  <c r="H1195" i="5"/>
  <c r="I1195" i="5" s="1"/>
  <c r="H1196" i="5"/>
  <c r="I1196" i="5" s="1"/>
  <c r="H1197" i="5"/>
  <c r="I1197" i="5" s="1"/>
  <c r="H1198" i="5"/>
  <c r="I1198" i="5" s="1"/>
  <c r="H1199" i="5"/>
  <c r="I1199" i="5" s="1"/>
  <c r="H1200" i="5"/>
  <c r="I1200" i="5" s="1"/>
  <c r="H1201" i="5"/>
  <c r="I1201" i="5" s="1"/>
  <c r="H1202" i="5"/>
  <c r="I1202" i="5" s="1"/>
  <c r="H1203" i="5"/>
  <c r="I1203" i="5" s="1"/>
  <c r="H1204" i="5"/>
  <c r="I1204" i="5" s="1"/>
  <c r="H1205" i="5"/>
  <c r="I1205" i="5" s="1"/>
  <c r="H1206" i="5"/>
  <c r="I1206" i="5" s="1"/>
  <c r="H1207" i="5"/>
  <c r="I1207" i="5" s="1"/>
  <c r="H1208" i="5"/>
  <c r="I1208" i="5" s="1"/>
  <c r="H1209" i="5"/>
  <c r="I1209" i="5" s="1"/>
  <c r="H1210" i="5"/>
  <c r="I1210" i="5" s="1"/>
  <c r="H1211" i="5"/>
  <c r="I1211" i="5" s="1"/>
  <c r="H1212" i="5"/>
  <c r="I1212" i="5" s="1"/>
  <c r="H1213" i="5"/>
  <c r="I1213" i="5" s="1"/>
  <c r="H1214" i="5"/>
  <c r="I1214" i="5" s="1"/>
  <c r="H1215" i="5"/>
  <c r="I1215" i="5" s="1"/>
  <c r="H1216" i="5"/>
  <c r="I1216" i="5" s="1"/>
  <c r="H1217" i="5"/>
  <c r="I1217" i="5" s="1"/>
  <c r="H1218" i="5"/>
  <c r="I1218" i="5" s="1"/>
  <c r="H1219" i="5"/>
  <c r="I1219" i="5" s="1"/>
  <c r="H1220" i="5"/>
  <c r="I1220" i="5" s="1"/>
  <c r="H1221" i="5"/>
  <c r="I1221" i="5" s="1"/>
  <c r="H1222" i="5"/>
  <c r="I1222" i="5" s="1"/>
  <c r="H1223" i="5"/>
  <c r="I1223" i="5" s="1"/>
  <c r="H1224" i="5"/>
  <c r="I1224" i="5" s="1"/>
  <c r="H1225" i="5"/>
  <c r="I1225" i="5" s="1"/>
  <c r="H1226" i="5"/>
  <c r="I1226" i="5" s="1"/>
  <c r="H1227" i="5"/>
  <c r="I1227" i="5" s="1"/>
  <c r="H1228" i="5"/>
  <c r="I1228" i="5" s="1"/>
  <c r="H1229" i="5"/>
  <c r="I1229" i="5" s="1"/>
  <c r="H1230" i="5"/>
  <c r="I1230" i="5" s="1"/>
  <c r="H1231" i="5"/>
  <c r="I1231" i="5" s="1"/>
  <c r="H1232" i="5"/>
  <c r="I1232" i="5" s="1"/>
  <c r="H1233" i="5"/>
  <c r="I1233" i="5" s="1"/>
  <c r="H1234" i="5"/>
  <c r="I1234" i="5" s="1"/>
  <c r="H1235" i="5"/>
  <c r="I1235" i="5" s="1"/>
  <c r="H1236" i="5"/>
  <c r="I1236" i="5" s="1"/>
  <c r="H1237" i="5"/>
  <c r="I1237" i="5" s="1"/>
  <c r="H1238" i="5"/>
  <c r="I1238" i="5" s="1"/>
  <c r="H1239" i="5"/>
  <c r="I1239" i="5" s="1"/>
  <c r="H1240" i="5"/>
  <c r="I1240" i="5" s="1"/>
  <c r="H1241" i="5"/>
  <c r="I1241" i="5" s="1"/>
  <c r="H1242" i="5"/>
  <c r="I1242" i="5" s="1"/>
  <c r="H1243" i="5"/>
  <c r="I1243" i="5" s="1"/>
  <c r="H1244" i="5"/>
  <c r="I1244" i="5" s="1"/>
  <c r="H1245" i="5"/>
  <c r="I1245" i="5" s="1"/>
  <c r="H1246" i="5"/>
  <c r="I1246" i="5" s="1"/>
  <c r="H1247" i="5"/>
  <c r="I1247" i="5" s="1"/>
  <c r="H1248" i="5"/>
  <c r="I1248" i="5" s="1"/>
  <c r="H1249" i="5"/>
  <c r="I1249" i="5" s="1"/>
  <c r="H1250" i="5"/>
  <c r="I1250" i="5" s="1"/>
  <c r="H1251" i="5"/>
  <c r="I1251" i="5" s="1"/>
  <c r="H1252" i="5"/>
  <c r="I1252" i="5" s="1"/>
  <c r="H1253" i="5"/>
  <c r="I1253" i="5" s="1"/>
  <c r="H1254" i="5"/>
  <c r="I1254" i="5" s="1"/>
  <c r="H1255" i="5"/>
  <c r="I1255" i="5" s="1"/>
  <c r="H1256" i="5"/>
  <c r="I1256" i="5" s="1"/>
  <c r="H1257" i="5"/>
  <c r="I1257" i="5" s="1"/>
  <c r="H1258" i="5"/>
  <c r="I1258" i="5" s="1"/>
  <c r="H1259" i="5"/>
  <c r="I1259" i="5" s="1"/>
  <c r="H1260" i="5"/>
  <c r="I1260" i="5" s="1"/>
  <c r="H1261" i="5"/>
  <c r="I1261" i="5" s="1"/>
  <c r="H1262" i="5"/>
  <c r="I1262" i="5" s="1"/>
  <c r="H1263" i="5"/>
  <c r="I1263" i="5" s="1"/>
  <c r="H1264" i="5"/>
  <c r="I1264" i="5" s="1"/>
  <c r="H1265" i="5"/>
  <c r="I1265" i="5" s="1"/>
  <c r="H1266" i="5"/>
  <c r="I1266" i="5" s="1"/>
  <c r="H1267" i="5"/>
  <c r="I1267" i="5" s="1"/>
  <c r="H1268" i="5"/>
  <c r="I1268" i="5" s="1"/>
  <c r="H1269" i="5"/>
  <c r="I1269" i="5" s="1"/>
  <c r="H1270" i="5"/>
  <c r="I1270" i="5" s="1"/>
  <c r="H1271" i="5"/>
  <c r="I1271" i="5" s="1"/>
  <c r="H1272" i="5"/>
  <c r="I1272" i="5" s="1"/>
  <c r="H1273" i="5"/>
  <c r="I1273" i="5" s="1"/>
  <c r="H1274" i="5"/>
  <c r="I1274" i="5" s="1"/>
  <c r="H1275" i="5"/>
  <c r="I1275" i="5" s="1"/>
  <c r="H1276" i="5"/>
  <c r="I1276" i="5" s="1"/>
  <c r="H1277" i="5"/>
  <c r="I1277" i="5" s="1"/>
  <c r="H1278" i="5"/>
  <c r="I1278" i="5" s="1"/>
  <c r="H1279" i="5"/>
  <c r="I1279" i="5" s="1"/>
  <c r="H1280" i="5"/>
  <c r="I1280" i="5" s="1"/>
  <c r="H1281" i="5"/>
  <c r="I1281" i="5" s="1"/>
  <c r="H1282" i="5"/>
  <c r="I1282" i="5" s="1"/>
  <c r="H1283" i="5"/>
  <c r="I1283" i="5" s="1"/>
  <c r="H1284" i="5"/>
  <c r="I1284" i="5" s="1"/>
  <c r="H1285" i="5"/>
  <c r="I1285" i="5" s="1"/>
  <c r="H1286" i="5"/>
  <c r="I1286" i="5" s="1"/>
  <c r="H1287" i="5"/>
  <c r="I1287" i="5" s="1"/>
  <c r="H1288" i="5"/>
  <c r="I1288" i="5" s="1"/>
  <c r="H1289" i="5"/>
  <c r="I1289" i="5" s="1"/>
  <c r="H1290" i="5"/>
  <c r="I1290" i="5" s="1"/>
  <c r="H1291" i="5"/>
  <c r="I1291" i="5" s="1"/>
  <c r="H1292" i="5"/>
  <c r="I1292" i="5" s="1"/>
  <c r="H1293" i="5"/>
  <c r="I1293" i="5" s="1"/>
  <c r="H1294" i="5"/>
  <c r="I1294" i="5" s="1"/>
  <c r="H1295" i="5"/>
  <c r="I1295" i="5" s="1"/>
  <c r="H1296" i="5"/>
  <c r="I1296" i="5" s="1"/>
  <c r="H1297" i="5"/>
  <c r="I1297" i="5" s="1"/>
  <c r="H1298" i="5"/>
  <c r="I1298" i="5" s="1"/>
  <c r="H1299" i="5"/>
  <c r="I1299" i="5" s="1"/>
  <c r="H1300" i="5"/>
  <c r="I1300" i="5" s="1"/>
  <c r="H1301" i="5"/>
  <c r="I1301" i="5" s="1"/>
  <c r="H1302" i="5"/>
  <c r="I1302" i="5" s="1"/>
  <c r="H1303" i="5"/>
  <c r="I1303" i="5" s="1"/>
  <c r="H1304" i="5"/>
  <c r="I1304" i="5" s="1"/>
  <c r="H1305" i="5"/>
  <c r="I1305" i="5" s="1"/>
  <c r="H1306" i="5"/>
  <c r="I1306" i="5" s="1"/>
  <c r="H1307" i="5"/>
  <c r="I1307" i="5" s="1"/>
  <c r="H1308" i="5"/>
  <c r="I1308" i="5" s="1"/>
  <c r="H1309" i="5"/>
  <c r="I1309" i="5" s="1"/>
  <c r="H1310" i="5"/>
  <c r="I1310" i="5" s="1"/>
  <c r="H1311" i="5"/>
  <c r="I1311" i="5" s="1"/>
  <c r="H1312" i="5"/>
  <c r="I1312" i="5" s="1"/>
  <c r="H1313" i="5"/>
  <c r="I1313" i="5" s="1"/>
  <c r="H1314" i="5"/>
  <c r="I1314" i="5" s="1"/>
  <c r="H1315" i="5"/>
  <c r="I1315" i="5" s="1"/>
  <c r="H1316" i="5"/>
  <c r="I1316" i="5" s="1"/>
  <c r="H1317" i="5"/>
  <c r="I1317" i="5" s="1"/>
  <c r="H1318" i="5"/>
  <c r="I1318" i="5" s="1"/>
  <c r="H1319" i="5"/>
  <c r="I1319" i="5" s="1"/>
  <c r="H1320" i="5"/>
  <c r="I1320" i="5" s="1"/>
  <c r="H1321" i="5"/>
  <c r="I1321" i="5" s="1"/>
  <c r="H1322" i="5"/>
  <c r="I1322" i="5" s="1"/>
  <c r="H1323" i="5"/>
  <c r="I1323" i="5" s="1"/>
  <c r="H1324" i="5"/>
  <c r="I1324" i="5" s="1"/>
  <c r="H1325" i="5"/>
  <c r="I1325" i="5" s="1"/>
  <c r="H1326" i="5"/>
  <c r="I1326" i="5" s="1"/>
  <c r="H1327" i="5"/>
  <c r="I1327" i="5" s="1"/>
  <c r="H1328" i="5"/>
  <c r="I1328" i="5" s="1"/>
  <c r="H1329" i="5"/>
  <c r="I1329" i="5" s="1"/>
  <c r="H1330" i="5"/>
  <c r="I1330" i="5" s="1"/>
  <c r="H1331" i="5"/>
  <c r="I1331" i="5" s="1"/>
  <c r="H1332" i="5"/>
  <c r="I1332" i="5" s="1"/>
  <c r="H1333" i="5"/>
  <c r="I1333" i="5" s="1"/>
  <c r="H1334" i="5"/>
  <c r="I1334" i="5" s="1"/>
  <c r="H1335" i="5"/>
  <c r="I1335" i="5" s="1"/>
  <c r="H1336" i="5"/>
  <c r="I1336" i="5" s="1"/>
  <c r="H1337" i="5"/>
  <c r="I1337" i="5" s="1"/>
  <c r="H1338" i="5"/>
  <c r="I1338" i="5" s="1"/>
  <c r="H1339" i="5"/>
  <c r="I1339" i="5" s="1"/>
  <c r="H1340" i="5"/>
  <c r="I1340" i="5" s="1"/>
  <c r="H1341" i="5"/>
  <c r="I1341" i="5" s="1"/>
  <c r="H1342" i="5"/>
  <c r="I1342" i="5" s="1"/>
  <c r="H1343" i="5"/>
  <c r="I1343" i="5" s="1"/>
  <c r="H1344" i="5"/>
  <c r="I1344" i="5" s="1"/>
  <c r="H1345" i="5"/>
  <c r="I1345" i="5" s="1"/>
  <c r="H1346" i="5"/>
  <c r="I1346" i="5" s="1"/>
  <c r="H1347" i="5"/>
  <c r="I1347" i="5" s="1"/>
  <c r="H1348" i="5"/>
  <c r="I1348" i="5" s="1"/>
  <c r="H1349" i="5"/>
  <c r="I1349" i="5" s="1"/>
  <c r="H1350" i="5"/>
  <c r="I1350" i="5" s="1"/>
  <c r="H1351" i="5"/>
  <c r="I1351" i="5" s="1"/>
  <c r="H1352" i="5"/>
  <c r="I1352" i="5" s="1"/>
  <c r="H1353" i="5"/>
  <c r="I1353" i="5" s="1"/>
  <c r="H1354" i="5"/>
  <c r="I1354" i="5" s="1"/>
  <c r="H1355" i="5"/>
  <c r="I1355" i="5" s="1"/>
  <c r="H1356" i="5"/>
  <c r="I1356" i="5" s="1"/>
  <c r="H1357" i="5"/>
  <c r="I1357" i="5" s="1"/>
  <c r="H1358" i="5"/>
  <c r="I1358" i="5" s="1"/>
  <c r="H1359" i="5"/>
  <c r="I1359" i="5" s="1"/>
  <c r="H1360" i="5"/>
  <c r="I1360" i="5" s="1"/>
  <c r="H1361" i="5"/>
  <c r="I1361" i="5" s="1"/>
  <c r="H1362" i="5"/>
  <c r="I1362" i="5" s="1"/>
  <c r="H1363" i="5"/>
  <c r="I1363" i="5" s="1"/>
  <c r="H1364" i="5"/>
  <c r="I1364" i="5" s="1"/>
  <c r="H1365" i="5"/>
  <c r="I1365" i="5" s="1"/>
  <c r="H1366" i="5"/>
  <c r="I1366" i="5" s="1"/>
  <c r="H1367" i="5"/>
  <c r="I1367" i="5" s="1"/>
  <c r="H1368" i="5"/>
  <c r="I1368" i="5" s="1"/>
  <c r="H1369" i="5"/>
  <c r="I1369" i="5" s="1"/>
  <c r="H1370" i="5"/>
  <c r="I1370" i="5" s="1"/>
  <c r="H1371" i="5"/>
  <c r="I1371" i="5" s="1"/>
  <c r="H1372" i="5"/>
  <c r="I1372" i="5" s="1"/>
  <c r="H1373" i="5"/>
  <c r="I1373" i="5" s="1"/>
  <c r="H1374" i="5"/>
  <c r="I1374" i="5" s="1"/>
  <c r="H1375" i="5"/>
  <c r="I1375" i="5" s="1"/>
  <c r="H1376" i="5"/>
  <c r="I1376" i="5" s="1"/>
  <c r="H1377" i="5"/>
  <c r="I1377" i="5" s="1"/>
  <c r="H1378" i="5"/>
  <c r="I1378" i="5" s="1"/>
  <c r="H1379" i="5"/>
  <c r="I1379" i="5" s="1"/>
  <c r="H1380" i="5"/>
  <c r="I1380" i="5" s="1"/>
  <c r="H1381" i="5"/>
  <c r="I1381" i="5" s="1"/>
  <c r="H1382" i="5"/>
  <c r="I1382" i="5" s="1"/>
  <c r="H1383" i="5"/>
  <c r="I1383" i="5" s="1"/>
  <c r="H1384" i="5"/>
  <c r="I1384" i="5" s="1"/>
  <c r="H1385" i="5"/>
  <c r="I1385" i="5" s="1"/>
  <c r="H1386" i="5"/>
  <c r="I1386" i="5" s="1"/>
  <c r="H1387" i="5"/>
  <c r="I1387" i="5" s="1"/>
  <c r="H1388" i="5"/>
  <c r="I1388" i="5" s="1"/>
  <c r="H1389" i="5"/>
  <c r="I1389" i="5" s="1"/>
  <c r="H1390" i="5"/>
  <c r="I1390" i="5" s="1"/>
  <c r="H1391" i="5"/>
  <c r="I1391" i="5" s="1"/>
  <c r="H1392" i="5"/>
  <c r="I1392" i="5" s="1"/>
  <c r="H1393" i="5"/>
  <c r="I1393" i="5" s="1"/>
  <c r="H1394" i="5"/>
  <c r="I1394" i="5" s="1"/>
  <c r="H1395" i="5"/>
  <c r="I1395" i="5" s="1"/>
  <c r="H1396" i="5"/>
  <c r="I1396" i="5" s="1"/>
  <c r="H1397" i="5"/>
  <c r="I1397" i="5" s="1"/>
  <c r="H1398" i="5"/>
  <c r="I1398" i="5" s="1"/>
  <c r="H1399" i="5"/>
  <c r="I1399" i="5" s="1"/>
  <c r="H1400" i="5"/>
  <c r="I1400" i="5" s="1"/>
  <c r="H1401" i="5"/>
  <c r="I1401" i="5" s="1"/>
  <c r="H1402" i="5"/>
  <c r="I1402" i="5" s="1"/>
  <c r="H1403" i="5"/>
  <c r="I1403" i="5" s="1"/>
  <c r="H1404" i="5"/>
  <c r="I1404" i="5" s="1"/>
  <c r="H1405" i="5"/>
  <c r="I1405" i="5" s="1"/>
  <c r="H1406" i="5"/>
  <c r="I1406" i="5" s="1"/>
  <c r="H1407" i="5"/>
  <c r="I1407" i="5" s="1"/>
  <c r="H1408" i="5"/>
  <c r="I1408" i="5" s="1"/>
  <c r="H1409" i="5"/>
  <c r="I1409" i="5" s="1"/>
  <c r="H1410" i="5"/>
  <c r="I1410" i="5" s="1"/>
  <c r="H1411" i="5"/>
  <c r="I1411" i="5" s="1"/>
  <c r="H1412" i="5"/>
  <c r="I1412" i="5" s="1"/>
  <c r="H1413" i="5"/>
  <c r="I1413" i="5" s="1"/>
  <c r="H1414" i="5"/>
  <c r="I1414" i="5" s="1"/>
  <c r="H1415" i="5"/>
  <c r="I1415" i="5" s="1"/>
  <c r="H1416" i="5"/>
  <c r="I1416" i="5" s="1"/>
  <c r="H1417" i="5"/>
  <c r="I1417" i="5" s="1"/>
  <c r="H1418" i="5"/>
  <c r="I1418" i="5" s="1"/>
  <c r="H1419" i="5"/>
  <c r="I1419" i="5" s="1"/>
  <c r="H1420" i="5"/>
  <c r="I1420" i="5" s="1"/>
  <c r="H1421" i="5"/>
  <c r="I1421" i="5" s="1"/>
  <c r="H1422" i="5"/>
  <c r="I1422" i="5" s="1"/>
  <c r="H1423" i="5"/>
  <c r="I1423" i="5" s="1"/>
  <c r="H1424" i="5"/>
  <c r="I1424" i="5" s="1"/>
  <c r="H1425" i="5"/>
  <c r="I1425" i="5" s="1"/>
  <c r="H1426" i="5"/>
  <c r="I1426" i="5" s="1"/>
  <c r="H1427" i="5"/>
  <c r="I1427" i="5" s="1"/>
  <c r="H1428" i="5"/>
  <c r="I1428" i="5" s="1"/>
  <c r="H1429" i="5"/>
  <c r="I1429" i="5" s="1"/>
  <c r="H1430" i="5"/>
  <c r="I1430" i="5" s="1"/>
  <c r="H1431" i="5"/>
  <c r="I1431" i="5" s="1"/>
  <c r="H1432" i="5"/>
  <c r="I1432" i="5" s="1"/>
  <c r="H1433" i="5"/>
  <c r="I1433" i="5" s="1"/>
  <c r="H1434" i="5"/>
  <c r="I1434" i="5" s="1"/>
  <c r="H1435" i="5"/>
  <c r="I1435" i="5" s="1"/>
  <c r="H1436" i="5"/>
  <c r="I1436" i="5" s="1"/>
  <c r="H1437" i="5"/>
  <c r="I1437" i="5" s="1"/>
  <c r="H1438" i="5"/>
  <c r="I1438" i="5" s="1"/>
  <c r="H1439" i="5"/>
  <c r="I1439" i="5" s="1"/>
  <c r="H1440" i="5"/>
  <c r="I1440" i="5" s="1"/>
  <c r="H1441" i="5"/>
  <c r="I1441" i="5" s="1"/>
  <c r="H1442" i="5"/>
  <c r="I1442" i="5" s="1"/>
  <c r="H1443" i="5"/>
  <c r="I1443" i="5" s="1"/>
  <c r="H1444" i="5"/>
  <c r="I1444" i="5" s="1"/>
  <c r="H1445" i="5"/>
  <c r="I1445" i="5" s="1"/>
  <c r="H1446" i="5"/>
  <c r="I1446" i="5" s="1"/>
  <c r="H1447" i="5"/>
  <c r="I1447" i="5" s="1"/>
  <c r="H1448" i="5"/>
  <c r="I1448" i="5" s="1"/>
  <c r="H1449" i="5"/>
  <c r="I1449" i="5" s="1"/>
  <c r="H1450" i="5"/>
  <c r="I1450" i="5" s="1"/>
  <c r="H1451" i="5"/>
  <c r="I1451" i="5" s="1"/>
  <c r="H1452" i="5"/>
  <c r="I1452" i="5" s="1"/>
  <c r="H1453" i="5"/>
  <c r="I1453" i="5" s="1"/>
  <c r="H1454" i="5"/>
  <c r="I1454" i="5" s="1"/>
  <c r="H1455" i="5"/>
  <c r="I1455" i="5" s="1"/>
  <c r="H1456" i="5"/>
  <c r="I1456" i="5" s="1"/>
  <c r="H1457" i="5"/>
  <c r="I1457" i="5" s="1"/>
  <c r="H1458" i="5"/>
  <c r="I1458" i="5" s="1"/>
  <c r="H1459" i="5"/>
  <c r="I1459" i="5" s="1"/>
  <c r="H1460" i="5"/>
  <c r="I1460" i="5" s="1"/>
  <c r="H1461" i="5"/>
  <c r="I1461" i="5" s="1"/>
  <c r="H1462" i="5"/>
  <c r="I1462" i="5" s="1"/>
  <c r="H1463" i="5"/>
  <c r="I1463" i="5" s="1"/>
  <c r="H1464" i="5"/>
  <c r="I1464" i="5" s="1"/>
  <c r="H1465" i="5"/>
  <c r="I1465" i="5" s="1"/>
  <c r="H1466" i="5"/>
  <c r="I1466" i="5" s="1"/>
  <c r="H1467" i="5"/>
  <c r="I1467" i="5" s="1"/>
  <c r="H1468" i="5"/>
  <c r="I1468" i="5" s="1"/>
  <c r="H1469" i="5"/>
  <c r="I1469" i="5" s="1"/>
  <c r="H1470" i="5"/>
  <c r="I1470" i="5" s="1"/>
  <c r="H1471" i="5"/>
  <c r="I1471" i="5" s="1"/>
  <c r="H1472" i="5"/>
  <c r="I1472" i="5" s="1"/>
  <c r="H1473" i="5"/>
  <c r="I1473" i="5" s="1"/>
  <c r="H1474" i="5"/>
  <c r="I1474" i="5" s="1"/>
  <c r="H1475" i="5"/>
  <c r="I1475" i="5" s="1"/>
  <c r="H1476" i="5"/>
  <c r="I1476" i="5" s="1"/>
  <c r="H1477" i="5"/>
  <c r="I1477" i="5" s="1"/>
  <c r="H1478" i="5"/>
  <c r="I1478" i="5" s="1"/>
  <c r="H1479" i="5"/>
  <c r="I1479" i="5" s="1"/>
  <c r="H1480" i="5"/>
  <c r="I1480" i="5" s="1"/>
  <c r="H1481" i="5"/>
  <c r="I1481" i="5" s="1"/>
  <c r="H1482" i="5"/>
  <c r="I1482" i="5" s="1"/>
  <c r="H1483" i="5"/>
  <c r="I1483" i="5" s="1"/>
  <c r="H1484" i="5"/>
  <c r="I1484" i="5" s="1"/>
  <c r="H1485" i="5"/>
  <c r="I1485" i="5" s="1"/>
  <c r="H1486" i="5"/>
  <c r="I1486" i="5" s="1"/>
  <c r="H1487" i="5"/>
  <c r="I1487" i="5" s="1"/>
  <c r="H1488" i="5"/>
  <c r="I1488" i="5" s="1"/>
  <c r="H1489" i="5"/>
  <c r="I1489" i="5" s="1"/>
  <c r="H1490" i="5"/>
  <c r="I1490" i="5" s="1"/>
  <c r="H1491" i="5"/>
  <c r="I1491" i="5" s="1"/>
  <c r="H1492" i="5"/>
  <c r="I1492" i="5" s="1"/>
  <c r="H1493" i="5"/>
  <c r="I1493" i="5" s="1"/>
  <c r="H1494" i="5"/>
  <c r="I1494" i="5" s="1"/>
  <c r="H1495" i="5"/>
  <c r="I1495" i="5" s="1"/>
  <c r="H1496" i="5"/>
  <c r="I1496" i="5" s="1"/>
  <c r="H1497" i="5"/>
  <c r="I1497" i="5" s="1"/>
  <c r="H1498" i="5"/>
  <c r="I1498" i="5" s="1"/>
  <c r="H1499" i="5"/>
  <c r="I1499" i="5" s="1"/>
  <c r="H1500" i="5"/>
  <c r="I1500" i="5" s="1"/>
  <c r="H1501" i="5"/>
  <c r="I1501" i="5" s="1"/>
  <c r="H1502" i="5"/>
  <c r="I1502" i="5" s="1"/>
  <c r="H1503" i="5"/>
  <c r="I1503" i="5" s="1"/>
  <c r="H1504" i="5"/>
  <c r="I1504" i="5" s="1"/>
  <c r="H1505" i="5"/>
  <c r="I1505" i="5" s="1"/>
  <c r="H1506" i="5"/>
  <c r="I1506" i="5" s="1"/>
  <c r="H1507" i="5"/>
  <c r="I1507" i="5" s="1"/>
  <c r="H1508" i="5"/>
  <c r="I1508" i="5" s="1"/>
  <c r="H1509" i="5"/>
  <c r="I1509" i="5" s="1"/>
  <c r="H1510" i="5"/>
  <c r="I1510" i="5" s="1"/>
  <c r="H1511" i="5"/>
  <c r="I1511" i="5" s="1"/>
  <c r="H1512" i="5"/>
  <c r="I1512" i="5" s="1"/>
  <c r="H1513" i="5"/>
  <c r="I1513" i="5" s="1"/>
  <c r="H1514" i="5"/>
  <c r="I1514" i="5" s="1"/>
  <c r="H1515" i="5"/>
  <c r="I1515" i="5" s="1"/>
  <c r="H1516" i="5"/>
  <c r="I1516" i="5" s="1"/>
  <c r="H1517" i="5"/>
  <c r="I1517" i="5" s="1"/>
  <c r="H1518" i="5"/>
  <c r="I1518" i="5" s="1"/>
  <c r="H1519" i="5"/>
  <c r="I1519" i="5" s="1"/>
  <c r="H1520" i="5"/>
  <c r="I1520" i="5" s="1"/>
  <c r="H1521" i="5"/>
  <c r="I1521" i="5" s="1"/>
  <c r="H1522" i="5"/>
  <c r="I1522" i="5" s="1"/>
  <c r="H1523" i="5"/>
  <c r="I1523" i="5" s="1"/>
  <c r="H1524" i="5"/>
  <c r="I1524" i="5" s="1"/>
  <c r="H1525" i="5"/>
  <c r="I1525" i="5" s="1"/>
  <c r="H1526" i="5"/>
  <c r="I1526" i="5" s="1"/>
  <c r="H1527" i="5"/>
  <c r="I1527" i="5" s="1"/>
  <c r="H1528" i="5"/>
  <c r="I1528" i="5" s="1"/>
  <c r="H1529" i="5"/>
  <c r="I1529" i="5" s="1"/>
  <c r="H1530" i="5"/>
  <c r="I1530" i="5" s="1"/>
  <c r="H1531" i="5"/>
  <c r="I1531" i="5" s="1"/>
  <c r="H1532" i="5"/>
  <c r="I1532" i="5" s="1"/>
  <c r="H1533" i="5"/>
  <c r="I1533" i="5" s="1"/>
  <c r="H1534" i="5"/>
  <c r="I1534" i="5" s="1"/>
  <c r="H1535" i="5"/>
  <c r="I1535" i="5" s="1"/>
  <c r="H1536" i="5"/>
  <c r="I1536" i="5" s="1"/>
  <c r="H1537" i="5"/>
  <c r="I1537" i="5" s="1"/>
  <c r="H1538" i="5"/>
  <c r="I1538" i="5" s="1"/>
  <c r="H1539" i="5"/>
  <c r="I1539" i="5" s="1"/>
  <c r="H1540" i="5"/>
  <c r="I1540" i="5" s="1"/>
  <c r="H1541" i="5"/>
  <c r="I1541" i="5" s="1"/>
  <c r="H1542" i="5"/>
  <c r="I1542" i="5" s="1"/>
  <c r="H1543" i="5"/>
  <c r="I1543" i="5" s="1"/>
  <c r="H1544" i="5"/>
  <c r="I1544" i="5" s="1"/>
  <c r="H1545" i="5"/>
  <c r="I1545" i="5" s="1"/>
  <c r="H1546" i="5"/>
  <c r="I1546" i="5" s="1"/>
  <c r="H1547" i="5"/>
  <c r="I1547" i="5" s="1"/>
  <c r="H1548" i="5"/>
  <c r="I1548" i="5" s="1"/>
  <c r="H1549" i="5"/>
  <c r="I1549" i="5" s="1"/>
  <c r="H1550" i="5"/>
  <c r="I1550" i="5" s="1"/>
  <c r="H1551" i="5"/>
  <c r="I1551" i="5" s="1"/>
  <c r="H1552" i="5"/>
  <c r="I1552" i="5" s="1"/>
  <c r="H1553" i="5"/>
  <c r="I1553" i="5" s="1"/>
  <c r="H1554" i="5"/>
  <c r="I1554" i="5" s="1"/>
  <c r="H1555" i="5"/>
  <c r="I1555" i="5" s="1"/>
  <c r="H1556" i="5"/>
  <c r="I1556" i="5" s="1"/>
  <c r="H1557" i="5"/>
  <c r="I1557" i="5" s="1"/>
  <c r="H1558" i="5"/>
  <c r="I1558" i="5" s="1"/>
  <c r="H1559" i="5"/>
  <c r="I1559" i="5" s="1"/>
  <c r="H1560" i="5"/>
  <c r="I1560" i="5" s="1"/>
  <c r="H1561" i="5"/>
  <c r="I1561" i="5" s="1"/>
  <c r="H1562" i="5"/>
  <c r="I1562" i="5" s="1"/>
  <c r="H1563" i="5"/>
  <c r="I1563" i="5" s="1"/>
  <c r="H1564" i="5"/>
  <c r="I1564" i="5" s="1"/>
  <c r="H1565" i="5"/>
  <c r="I1565" i="5" s="1"/>
  <c r="H1566" i="5"/>
  <c r="I1566" i="5" s="1"/>
  <c r="H1567" i="5"/>
  <c r="I1567" i="5" s="1"/>
  <c r="H1568" i="5"/>
  <c r="I1568" i="5" s="1"/>
  <c r="H1569" i="5"/>
  <c r="I1569" i="5" s="1"/>
  <c r="H1570" i="5"/>
  <c r="I1570" i="5" s="1"/>
  <c r="H1571" i="5"/>
  <c r="I1571" i="5" s="1"/>
  <c r="H1572" i="5"/>
  <c r="I1572" i="5" s="1"/>
  <c r="H1573" i="5"/>
  <c r="I1573" i="5" s="1"/>
  <c r="H1574" i="5"/>
  <c r="I1574" i="5" s="1"/>
  <c r="H1575" i="5"/>
  <c r="I1575" i="5" s="1"/>
  <c r="H1576" i="5"/>
  <c r="I1576" i="5" s="1"/>
  <c r="H1577" i="5"/>
  <c r="I1577" i="5" s="1"/>
  <c r="H1578" i="5"/>
  <c r="I1578" i="5" s="1"/>
  <c r="H1579" i="5"/>
  <c r="I1579" i="5" s="1"/>
  <c r="H1580" i="5"/>
  <c r="I1580" i="5" s="1"/>
  <c r="H1581" i="5"/>
  <c r="I1581" i="5" s="1"/>
  <c r="H1582" i="5"/>
  <c r="I1582" i="5" s="1"/>
  <c r="H1583" i="5"/>
  <c r="I1583" i="5" s="1"/>
  <c r="H1584" i="5"/>
  <c r="I1584" i="5" s="1"/>
  <c r="H1585" i="5"/>
  <c r="I1585" i="5" s="1"/>
  <c r="H1586" i="5"/>
  <c r="I1586" i="5" s="1"/>
  <c r="H1587" i="5"/>
  <c r="I1587" i="5" s="1"/>
  <c r="H1588" i="5"/>
  <c r="I1588" i="5" s="1"/>
  <c r="H1589" i="5"/>
  <c r="I1589" i="5" s="1"/>
  <c r="H1590" i="5"/>
  <c r="I1590" i="5" s="1"/>
  <c r="H1591" i="5"/>
  <c r="I1591" i="5" s="1"/>
  <c r="H1592" i="5"/>
  <c r="I1592" i="5" s="1"/>
  <c r="H1593" i="5"/>
  <c r="I1593" i="5" s="1"/>
  <c r="H1594" i="5"/>
  <c r="I1594" i="5" s="1"/>
  <c r="H1595" i="5"/>
  <c r="I1595" i="5" s="1"/>
  <c r="H1596" i="5"/>
  <c r="I1596" i="5" s="1"/>
  <c r="H1597" i="5"/>
  <c r="I1597" i="5" s="1"/>
  <c r="H1598" i="5"/>
  <c r="I1598" i="5" s="1"/>
  <c r="H1599" i="5"/>
  <c r="I1599" i="5" s="1"/>
  <c r="H1600" i="5"/>
  <c r="I1600" i="5" s="1"/>
  <c r="H1601" i="5"/>
  <c r="I1601" i="5" s="1"/>
  <c r="H1602" i="5"/>
  <c r="I1602" i="5" s="1"/>
  <c r="H1603" i="5"/>
  <c r="I1603" i="5" s="1"/>
  <c r="H1604" i="5"/>
  <c r="I1604" i="5" s="1"/>
  <c r="H1605" i="5"/>
  <c r="I1605" i="5" s="1"/>
  <c r="H1606" i="5"/>
  <c r="I1606" i="5" s="1"/>
  <c r="H1607" i="5"/>
  <c r="I1607" i="5" s="1"/>
  <c r="H1608" i="5"/>
  <c r="I1608" i="5" s="1"/>
  <c r="H1609" i="5"/>
  <c r="I1609" i="5" s="1"/>
  <c r="H1610" i="5"/>
  <c r="I1610" i="5" s="1"/>
  <c r="H1611" i="5"/>
  <c r="I1611" i="5" s="1"/>
  <c r="H1612" i="5"/>
  <c r="I1612" i="5" s="1"/>
  <c r="H1613" i="5"/>
  <c r="I1613" i="5" s="1"/>
  <c r="H1614" i="5"/>
  <c r="I1614" i="5" s="1"/>
  <c r="H1615" i="5"/>
  <c r="I1615" i="5" s="1"/>
  <c r="H1616" i="5"/>
  <c r="I1616" i="5" s="1"/>
  <c r="H1617" i="5"/>
  <c r="I1617" i="5" s="1"/>
  <c r="H1618" i="5"/>
  <c r="I1618" i="5" s="1"/>
  <c r="H1619" i="5"/>
  <c r="I1619" i="5" s="1"/>
  <c r="H1620" i="5"/>
  <c r="I1620" i="5" s="1"/>
  <c r="H1621" i="5"/>
  <c r="I1621" i="5" s="1"/>
  <c r="H1622" i="5"/>
  <c r="I1622" i="5" s="1"/>
  <c r="H1623" i="5"/>
  <c r="I1623" i="5" s="1"/>
  <c r="H1624" i="5"/>
  <c r="I1624" i="5" s="1"/>
  <c r="H1625" i="5"/>
  <c r="I1625" i="5" s="1"/>
  <c r="H1626" i="5"/>
  <c r="I1626" i="5" s="1"/>
  <c r="H1627" i="5"/>
  <c r="I1627" i="5" s="1"/>
  <c r="H1628" i="5"/>
  <c r="I1628" i="5" s="1"/>
  <c r="H1629" i="5"/>
  <c r="I1629" i="5" s="1"/>
  <c r="H1630" i="5"/>
  <c r="I1630" i="5" s="1"/>
  <c r="H1631" i="5"/>
  <c r="I1631" i="5" s="1"/>
  <c r="H1632" i="5"/>
  <c r="I1632" i="5" s="1"/>
  <c r="H1633" i="5"/>
  <c r="I1633" i="5" s="1"/>
  <c r="H1634" i="5"/>
  <c r="I1634" i="5" s="1"/>
  <c r="H1635" i="5"/>
  <c r="I1635" i="5" s="1"/>
  <c r="H1636" i="5"/>
  <c r="I1636" i="5" s="1"/>
  <c r="H1637" i="5"/>
  <c r="I1637" i="5" s="1"/>
  <c r="H1638" i="5"/>
  <c r="I1638" i="5" s="1"/>
  <c r="H1639" i="5"/>
  <c r="I1639" i="5" s="1"/>
  <c r="H1640" i="5"/>
  <c r="I1640" i="5" s="1"/>
  <c r="H1641" i="5"/>
  <c r="I1641" i="5" s="1"/>
  <c r="H1642" i="5"/>
  <c r="I1642" i="5" s="1"/>
  <c r="H1643" i="5"/>
  <c r="I1643" i="5" s="1"/>
  <c r="H1644" i="5"/>
  <c r="I1644" i="5" s="1"/>
  <c r="H1645" i="5"/>
  <c r="I1645" i="5" s="1"/>
  <c r="H1646" i="5"/>
  <c r="I1646" i="5" s="1"/>
  <c r="H1647" i="5"/>
  <c r="I1647" i="5" s="1"/>
  <c r="H1648" i="5"/>
  <c r="I1648" i="5" s="1"/>
  <c r="H1649" i="5"/>
  <c r="I1649" i="5" s="1"/>
  <c r="H1650" i="5"/>
  <c r="I1650" i="5" s="1"/>
  <c r="H1651" i="5"/>
  <c r="I1651" i="5" s="1"/>
  <c r="H1652" i="5"/>
  <c r="I1652" i="5" s="1"/>
  <c r="H1653" i="5"/>
  <c r="I1653" i="5" s="1"/>
  <c r="H1654" i="5"/>
  <c r="I1654" i="5" s="1"/>
  <c r="H1655" i="5"/>
  <c r="I1655" i="5" s="1"/>
  <c r="H1656" i="5"/>
  <c r="I1656" i="5" s="1"/>
  <c r="H1657" i="5"/>
  <c r="I1657" i="5" s="1"/>
  <c r="H1658" i="5"/>
  <c r="I1658" i="5" s="1"/>
  <c r="H1659" i="5"/>
  <c r="I1659" i="5" s="1"/>
  <c r="H1660" i="5"/>
  <c r="I1660" i="5" s="1"/>
  <c r="H1661" i="5"/>
  <c r="I1661" i="5" s="1"/>
  <c r="H1662" i="5"/>
  <c r="I1662" i="5" s="1"/>
  <c r="H1663" i="5"/>
  <c r="I1663" i="5" s="1"/>
  <c r="H1664" i="5"/>
  <c r="I1664" i="5" s="1"/>
  <c r="H1665" i="5"/>
  <c r="I1665" i="5" s="1"/>
  <c r="H1666" i="5"/>
  <c r="I1666" i="5" s="1"/>
  <c r="H1667" i="5"/>
  <c r="I1667" i="5" s="1"/>
  <c r="H1668" i="5"/>
  <c r="I1668" i="5" s="1"/>
  <c r="H1669" i="5"/>
  <c r="I1669" i="5" s="1"/>
  <c r="H1670" i="5"/>
  <c r="I1670" i="5" s="1"/>
  <c r="H1671" i="5"/>
  <c r="I1671" i="5" s="1"/>
  <c r="H1672" i="5"/>
  <c r="I1672" i="5" s="1"/>
  <c r="H1673" i="5"/>
  <c r="I1673" i="5" s="1"/>
  <c r="H1674" i="5"/>
  <c r="I1674" i="5" s="1"/>
  <c r="H1675" i="5"/>
  <c r="I1675" i="5" s="1"/>
  <c r="H1676" i="5"/>
  <c r="I1676" i="5" s="1"/>
  <c r="H1677" i="5"/>
  <c r="I1677" i="5" s="1"/>
  <c r="H1678" i="5"/>
  <c r="I1678" i="5" s="1"/>
  <c r="H1679" i="5"/>
  <c r="I1679" i="5" s="1"/>
  <c r="H1680" i="5"/>
  <c r="I1680" i="5" s="1"/>
  <c r="H1681" i="5"/>
  <c r="I1681" i="5" s="1"/>
  <c r="H1682" i="5"/>
  <c r="I1682" i="5" s="1"/>
  <c r="H1683" i="5"/>
  <c r="I1683" i="5" s="1"/>
  <c r="H1684" i="5"/>
  <c r="I1684" i="5" s="1"/>
  <c r="H1685" i="5"/>
  <c r="I1685" i="5" s="1"/>
  <c r="H1686" i="5"/>
  <c r="I1686" i="5" s="1"/>
  <c r="H1687" i="5"/>
  <c r="I1687" i="5" s="1"/>
  <c r="H1688" i="5"/>
  <c r="I1688" i="5" s="1"/>
  <c r="H1689" i="5"/>
  <c r="I1689" i="5" s="1"/>
  <c r="H1690" i="5"/>
  <c r="I1690" i="5" s="1"/>
  <c r="H1691" i="5"/>
  <c r="I1691" i="5" s="1"/>
  <c r="H1692" i="5"/>
  <c r="I1692" i="5" s="1"/>
  <c r="H1693" i="5"/>
  <c r="I1693" i="5" s="1"/>
  <c r="H1694" i="5"/>
  <c r="I1694" i="5" s="1"/>
  <c r="H1695" i="5"/>
  <c r="I1695" i="5" s="1"/>
  <c r="H1696" i="5"/>
  <c r="I1696" i="5" s="1"/>
  <c r="H1697" i="5"/>
  <c r="I1697" i="5" s="1"/>
  <c r="H1698" i="5"/>
  <c r="I1698" i="5" s="1"/>
  <c r="H1699" i="5"/>
  <c r="I1699" i="5" s="1"/>
  <c r="H1700" i="5"/>
  <c r="I1700" i="5" s="1"/>
  <c r="H1701" i="5"/>
  <c r="I1701" i="5" s="1"/>
  <c r="H1702" i="5"/>
  <c r="I1702" i="5" s="1"/>
  <c r="H1703" i="5"/>
  <c r="I1703" i="5" s="1"/>
  <c r="H1704" i="5"/>
  <c r="I1704" i="5" s="1"/>
  <c r="H1705" i="5"/>
  <c r="I1705" i="5" s="1"/>
  <c r="H1706" i="5"/>
  <c r="I1706" i="5" s="1"/>
  <c r="H1707" i="5"/>
  <c r="I1707" i="5" s="1"/>
  <c r="H1708" i="5"/>
  <c r="I1708" i="5" s="1"/>
  <c r="H1709" i="5"/>
  <c r="I1709" i="5" s="1"/>
  <c r="H1710" i="5"/>
  <c r="I1710" i="5" s="1"/>
  <c r="H1711" i="5"/>
  <c r="I1711" i="5" s="1"/>
  <c r="H1712" i="5"/>
  <c r="I1712" i="5" s="1"/>
  <c r="H1713" i="5"/>
  <c r="I1713" i="5" s="1"/>
  <c r="H1714" i="5"/>
  <c r="I1714" i="5" s="1"/>
  <c r="H1715" i="5"/>
  <c r="I1715" i="5" s="1"/>
  <c r="H1716" i="5"/>
  <c r="I1716" i="5" s="1"/>
  <c r="H1717" i="5"/>
  <c r="I1717" i="5" s="1"/>
  <c r="H1718" i="5"/>
  <c r="I1718" i="5" s="1"/>
  <c r="H1719" i="5"/>
  <c r="I1719" i="5" s="1"/>
  <c r="H1720" i="5"/>
  <c r="I1720" i="5" s="1"/>
  <c r="H1721" i="5"/>
  <c r="I1721" i="5" s="1"/>
  <c r="H1722" i="5"/>
  <c r="I1722" i="5" s="1"/>
  <c r="H1723" i="5"/>
  <c r="I1723" i="5" s="1"/>
  <c r="H1724" i="5"/>
  <c r="I1724" i="5" s="1"/>
  <c r="H1725" i="5"/>
  <c r="I1725" i="5" s="1"/>
  <c r="H1726" i="5"/>
  <c r="I1726" i="5" s="1"/>
  <c r="H1727" i="5"/>
  <c r="I1727" i="5" s="1"/>
  <c r="H1728" i="5"/>
  <c r="I1728" i="5" s="1"/>
  <c r="H1729" i="5"/>
  <c r="I1729" i="5" s="1"/>
  <c r="H1730" i="5"/>
  <c r="I1730" i="5" s="1"/>
  <c r="H1731" i="5"/>
  <c r="I1731" i="5" s="1"/>
  <c r="H1732" i="5"/>
  <c r="I1732" i="5" s="1"/>
  <c r="H1733" i="5"/>
  <c r="I1733" i="5" s="1"/>
  <c r="H1734" i="5"/>
  <c r="I1734" i="5" s="1"/>
  <c r="H1735" i="5"/>
  <c r="I1735" i="5" s="1"/>
  <c r="H1736" i="5"/>
  <c r="I1736" i="5" s="1"/>
  <c r="H1737" i="5"/>
  <c r="I1737" i="5" s="1"/>
  <c r="H1738" i="5"/>
  <c r="I1738" i="5" s="1"/>
  <c r="H1739" i="5"/>
  <c r="I1739" i="5" s="1"/>
  <c r="H1740" i="5"/>
  <c r="I1740" i="5" s="1"/>
  <c r="H1741" i="5"/>
  <c r="I1741" i="5" s="1"/>
  <c r="H1742" i="5"/>
  <c r="I1742" i="5" s="1"/>
  <c r="H1743" i="5"/>
  <c r="I1743" i="5" s="1"/>
  <c r="H1744" i="5"/>
  <c r="I1744" i="5" s="1"/>
  <c r="H1745" i="5"/>
  <c r="I1745" i="5" s="1"/>
  <c r="H1746" i="5"/>
  <c r="I1746" i="5" s="1"/>
  <c r="H1747" i="5"/>
  <c r="I1747" i="5" s="1"/>
  <c r="H1748" i="5"/>
  <c r="I1748" i="5" s="1"/>
  <c r="H1749" i="5"/>
  <c r="I1749" i="5" s="1"/>
  <c r="H1750" i="5"/>
  <c r="I1750" i="5" s="1"/>
  <c r="H1751" i="5"/>
  <c r="I1751" i="5" s="1"/>
  <c r="H1752" i="5"/>
  <c r="I1752" i="5" s="1"/>
  <c r="H1753" i="5"/>
  <c r="I1753" i="5" s="1"/>
  <c r="H1754" i="5"/>
  <c r="I1754" i="5" s="1"/>
  <c r="H1755" i="5"/>
  <c r="I1755" i="5" s="1"/>
  <c r="H1756" i="5"/>
  <c r="I1756" i="5" s="1"/>
  <c r="H1757" i="5"/>
  <c r="I1757" i="5" s="1"/>
  <c r="H1758" i="5"/>
  <c r="I1758" i="5" s="1"/>
  <c r="H1759" i="5"/>
  <c r="I1759" i="5" s="1"/>
  <c r="H1760" i="5"/>
  <c r="I1760" i="5" s="1"/>
  <c r="H1761" i="5"/>
  <c r="I1761" i="5" s="1"/>
  <c r="H1762" i="5"/>
  <c r="I1762" i="5" s="1"/>
  <c r="H1763" i="5"/>
  <c r="I1763" i="5" s="1"/>
  <c r="H1764" i="5"/>
  <c r="I1764" i="5" s="1"/>
  <c r="H1765" i="5"/>
  <c r="I1765" i="5" s="1"/>
  <c r="H1766" i="5"/>
  <c r="I1766" i="5" s="1"/>
  <c r="H1767" i="5"/>
  <c r="I1767" i="5" s="1"/>
  <c r="H1768" i="5"/>
  <c r="I1768" i="5" s="1"/>
  <c r="H1769" i="5"/>
  <c r="I1769" i="5" s="1"/>
  <c r="H1770" i="5"/>
  <c r="I1770" i="5" s="1"/>
  <c r="H1771" i="5"/>
  <c r="I1771" i="5" s="1"/>
  <c r="H1772" i="5"/>
  <c r="I1772" i="5" s="1"/>
  <c r="H1773" i="5"/>
  <c r="I1773" i="5" s="1"/>
  <c r="H1774" i="5"/>
  <c r="I1774" i="5" s="1"/>
  <c r="H1775" i="5"/>
  <c r="I1775" i="5" s="1"/>
  <c r="H1776" i="5"/>
  <c r="I1776" i="5" s="1"/>
  <c r="H1777" i="5"/>
  <c r="I1777" i="5" s="1"/>
  <c r="H1778" i="5"/>
  <c r="I1778" i="5" s="1"/>
  <c r="H1779" i="5"/>
  <c r="I1779" i="5" s="1"/>
  <c r="H1780" i="5"/>
  <c r="I1780" i="5" s="1"/>
  <c r="H1781" i="5"/>
  <c r="I1781" i="5" s="1"/>
  <c r="H1782" i="5"/>
  <c r="I1782" i="5" s="1"/>
  <c r="H1783" i="5"/>
  <c r="I1783" i="5" s="1"/>
  <c r="H1784" i="5"/>
  <c r="I1784" i="5" s="1"/>
  <c r="H1785" i="5"/>
  <c r="I1785" i="5" s="1"/>
  <c r="H1786" i="5"/>
  <c r="I1786" i="5" s="1"/>
  <c r="H1787" i="5"/>
  <c r="I1787" i="5" s="1"/>
  <c r="H1788" i="5"/>
  <c r="I1788" i="5" s="1"/>
  <c r="H1789" i="5"/>
  <c r="I1789" i="5" s="1"/>
  <c r="H1790" i="5"/>
  <c r="I1790" i="5" s="1"/>
  <c r="H1791" i="5"/>
  <c r="I1791" i="5" s="1"/>
  <c r="H1792" i="5"/>
  <c r="I1792" i="5" s="1"/>
  <c r="H1793" i="5"/>
  <c r="I1793" i="5" s="1"/>
  <c r="H1794" i="5"/>
  <c r="I1794" i="5" s="1"/>
  <c r="H1795" i="5"/>
  <c r="I1795" i="5" s="1"/>
  <c r="H1796" i="5"/>
  <c r="I1796" i="5" s="1"/>
  <c r="H1797" i="5"/>
  <c r="I1797" i="5" s="1"/>
  <c r="H1798" i="5"/>
  <c r="I1798" i="5" s="1"/>
  <c r="H1799" i="5"/>
  <c r="I1799" i="5" s="1"/>
  <c r="H1800" i="5"/>
  <c r="I1800" i="5" s="1"/>
  <c r="H1801" i="5"/>
  <c r="I1801" i="5" s="1"/>
  <c r="H1802" i="5"/>
  <c r="I1802" i="5" s="1"/>
  <c r="H1803" i="5"/>
  <c r="I1803" i="5" s="1"/>
  <c r="H1804" i="5"/>
  <c r="I1804" i="5" s="1"/>
  <c r="H1805" i="5"/>
  <c r="I1805" i="5" s="1"/>
  <c r="H1806" i="5"/>
  <c r="I1806" i="5" s="1"/>
  <c r="H1807" i="5"/>
  <c r="I1807" i="5" s="1"/>
  <c r="H1808" i="5"/>
  <c r="I1808" i="5" s="1"/>
  <c r="H1809" i="5"/>
  <c r="I1809" i="5" s="1"/>
  <c r="H1810" i="5"/>
  <c r="I1810" i="5" s="1"/>
  <c r="H1811" i="5"/>
  <c r="I1811" i="5" s="1"/>
  <c r="H1812" i="5"/>
  <c r="I1812" i="5" s="1"/>
  <c r="H1813" i="5"/>
  <c r="I1813" i="5" s="1"/>
  <c r="H1814" i="5"/>
  <c r="I1814" i="5" s="1"/>
  <c r="H1815" i="5"/>
  <c r="I1815" i="5" s="1"/>
  <c r="H1816" i="5"/>
  <c r="I1816" i="5" s="1"/>
  <c r="H1817" i="5"/>
  <c r="I1817" i="5" s="1"/>
  <c r="H1818" i="5"/>
  <c r="I1818" i="5" s="1"/>
  <c r="H1819" i="5"/>
  <c r="I1819" i="5" s="1"/>
  <c r="H1820" i="5"/>
  <c r="I1820" i="5" s="1"/>
  <c r="H1821" i="5"/>
  <c r="I1821" i="5" s="1"/>
  <c r="H1822" i="5"/>
  <c r="I1822" i="5" s="1"/>
  <c r="H1823" i="5"/>
  <c r="I1823" i="5" s="1"/>
  <c r="H1824" i="5"/>
  <c r="I1824" i="5" s="1"/>
  <c r="H1825" i="5"/>
  <c r="I1825" i="5" s="1"/>
  <c r="H1826" i="5"/>
  <c r="I1826" i="5" s="1"/>
  <c r="H1827" i="5"/>
  <c r="I1827" i="5" s="1"/>
  <c r="H1828" i="5"/>
  <c r="I1828" i="5" s="1"/>
  <c r="H1829" i="5"/>
  <c r="I1829" i="5" s="1"/>
  <c r="H1830" i="5"/>
  <c r="I1830" i="5" s="1"/>
  <c r="H1831" i="5"/>
  <c r="I1831" i="5" s="1"/>
  <c r="H1832" i="5"/>
  <c r="I1832" i="5" s="1"/>
  <c r="H1833" i="5"/>
  <c r="I1833" i="5" s="1"/>
  <c r="H1834" i="5"/>
  <c r="I1834" i="5" s="1"/>
  <c r="H1835" i="5"/>
  <c r="I1835" i="5" s="1"/>
  <c r="H1836" i="5"/>
  <c r="I1836" i="5" s="1"/>
  <c r="H1837" i="5"/>
  <c r="I1837" i="5" s="1"/>
  <c r="H1838" i="5"/>
  <c r="I1838" i="5" s="1"/>
  <c r="H1839" i="5"/>
  <c r="I1839" i="5" s="1"/>
  <c r="H1840" i="5"/>
  <c r="I1840" i="5" s="1"/>
  <c r="H1841" i="5"/>
  <c r="I1841" i="5" s="1"/>
  <c r="H1842" i="5"/>
  <c r="I1842" i="5" s="1"/>
  <c r="H1843" i="5"/>
  <c r="I1843" i="5" s="1"/>
  <c r="H1844" i="5"/>
  <c r="I1844" i="5" s="1"/>
  <c r="H1845" i="5"/>
  <c r="I1845" i="5" s="1"/>
  <c r="H1846" i="5"/>
  <c r="I1846" i="5" s="1"/>
  <c r="H1847" i="5"/>
  <c r="I1847" i="5" s="1"/>
  <c r="H1848" i="5"/>
  <c r="I1848" i="5" s="1"/>
  <c r="H1849" i="5"/>
  <c r="I1849" i="5" s="1"/>
  <c r="H1850" i="5"/>
  <c r="I1850" i="5" s="1"/>
  <c r="H1851" i="5"/>
  <c r="I1851" i="5" s="1"/>
  <c r="H1852" i="5"/>
  <c r="I1852" i="5" s="1"/>
  <c r="H1853" i="5"/>
  <c r="I1853" i="5" s="1"/>
  <c r="H1854" i="5"/>
  <c r="I1854" i="5" s="1"/>
  <c r="H1855" i="5"/>
  <c r="I1855" i="5" s="1"/>
  <c r="H1856" i="5"/>
  <c r="I1856" i="5" s="1"/>
  <c r="H1857" i="5"/>
  <c r="I1857" i="5" s="1"/>
  <c r="H1858" i="5"/>
  <c r="I1858" i="5" s="1"/>
  <c r="H1859" i="5"/>
  <c r="I1859" i="5" s="1"/>
  <c r="H1860" i="5"/>
  <c r="I1860" i="5" s="1"/>
  <c r="H1861" i="5"/>
  <c r="I1861" i="5" s="1"/>
  <c r="H1862" i="5"/>
  <c r="I1862" i="5" s="1"/>
  <c r="H1863" i="5"/>
  <c r="I1863" i="5" s="1"/>
  <c r="H1864" i="5"/>
  <c r="I1864" i="5" s="1"/>
  <c r="H1865" i="5"/>
  <c r="I1865" i="5" s="1"/>
  <c r="H1866" i="5"/>
  <c r="I1866" i="5" s="1"/>
  <c r="H1867" i="5"/>
  <c r="I1867" i="5" s="1"/>
  <c r="H1868" i="5"/>
  <c r="I1868" i="5" s="1"/>
  <c r="H1869" i="5"/>
  <c r="I1869" i="5" s="1"/>
  <c r="H1870" i="5"/>
  <c r="I1870" i="5" s="1"/>
  <c r="H1871" i="5"/>
  <c r="I1871" i="5" s="1"/>
  <c r="H1872" i="5"/>
  <c r="I1872" i="5" s="1"/>
  <c r="H1873" i="5"/>
  <c r="I1873" i="5" s="1"/>
  <c r="H1874" i="5"/>
  <c r="I1874" i="5" s="1"/>
  <c r="H1875" i="5"/>
  <c r="I1875" i="5" s="1"/>
  <c r="H1876" i="5"/>
  <c r="I1876" i="5" s="1"/>
  <c r="H1877" i="5"/>
  <c r="I1877" i="5" s="1"/>
  <c r="H1878" i="5"/>
  <c r="I1878" i="5" s="1"/>
  <c r="H1879" i="5"/>
  <c r="I1879" i="5" s="1"/>
  <c r="H1880" i="5"/>
  <c r="I1880" i="5" s="1"/>
  <c r="H1881" i="5"/>
  <c r="I1881" i="5" s="1"/>
  <c r="H1882" i="5"/>
  <c r="I1882" i="5" s="1"/>
  <c r="H1883" i="5"/>
  <c r="I1883" i="5" s="1"/>
  <c r="H1884" i="5"/>
  <c r="I1884" i="5" s="1"/>
  <c r="H1885" i="5"/>
  <c r="I1885" i="5" s="1"/>
  <c r="H1886" i="5"/>
  <c r="I1886" i="5" s="1"/>
  <c r="H1887" i="5"/>
  <c r="I1887" i="5" s="1"/>
  <c r="H1888" i="5"/>
  <c r="I1888" i="5" s="1"/>
  <c r="H1889" i="5"/>
  <c r="I1889" i="5" s="1"/>
  <c r="H1890" i="5"/>
  <c r="I1890" i="5" s="1"/>
  <c r="H1891" i="5"/>
  <c r="I1891" i="5" s="1"/>
  <c r="H1892" i="5"/>
  <c r="I1892" i="5" s="1"/>
  <c r="H1893" i="5"/>
  <c r="I1893" i="5" s="1"/>
  <c r="H1894" i="5"/>
  <c r="I1894" i="5" s="1"/>
  <c r="H1895" i="5"/>
  <c r="I1895" i="5" s="1"/>
  <c r="H1896" i="5"/>
  <c r="I1896" i="5" s="1"/>
  <c r="H1897" i="5"/>
  <c r="I1897" i="5" s="1"/>
  <c r="H1898" i="5"/>
  <c r="I1898" i="5" s="1"/>
  <c r="H1899" i="5"/>
  <c r="I1899" i="5" s="1"/>
  <c r="H1900" i="5"/>
  <c r="I1900" i="5" s="1"/>
  <c r="H1901" i="5"/>
  <c r="I1901" i="5" s="1"/>
  <c r="H1902" i="5"/>
  <c r="I1902" i="5" s="1"/>
  <c r="H1903" i="5"/>
  <c r="I1903" i="5" s="1"/>
  <c r="H1904" i="5"/>
  <c r="I1904" i="5" s="1"/>
  <c r="H1905" i="5"/>
  <c r="I1905" i="5" s="1"/>
  <c r="H1906" i="5"/>
  <c r="I1906" i="5" s="1"/>
  <c r="H1907" i="5"/>
  <c r="I1907" i="5" s="1"/>
  <c r="H1908" i="5"/>
  <c r="I1908" i="5" s="1"/>
  <c r="H1909" i="5"/>
  <c r="I1909" i="5" s="1"/>
  <c r="H1910" i="5"/>
  <c r="I1910" i="5" s="1"/>
  <c r="H1911" i="5"/>
  <c r="I1911" i="5" s="1"/>
  <c r="H1912" i="5"/>
  <c r="I1912" i="5" s="1"/>
  <c r="H1913" i="5"/>
  <c r="I1913" i="5" s="1"/>
  <c r="H1914" i="5"/>
  <c r="I1914" i="5" s="1"/>
  <c r="H1915" i="5"/>
  <c r="I1915" i="5" s="1"/>
  <c r="H1916" i="5"/>
  <c r="I1916" i="5" s="1"/>
  <c r="H1917" i="5"/>
  <c r="I1917" i="5" s="1"/>
  <c r="H1918" i="5"/>
  <c r="I1918" i="5" s="1"/>
  <c r="H1919" i="5"/>
  <c r="I1919" i="5" s="1"/>
  <c r="H1920" i="5"/>
  <c r="I1920" i="5" s="1"/>
  <c r="H1921" i="5"/>
  <c r="I1921" i="5" s="1"/>
  <c r="H1922" i="5"/>
  <c r="I1922" i="5" s="1"/>
  <c r="H1923" i="5"/>
  <c r="I1923" i="5" s="1"/>
  <c r="H1924" i="5"/>
  <c r="I1924" i="5" s="1"/>
  <c r="H1925" i="5"/>
  <c r="I1925" i="5" s="1"/>
  <c r="H1926" i="5"/>
  <c r="I1926" i="5" s="1"/>
  <c r="H1927" i="5"/>
  <c r="I1927" i="5" s="1"/>
  <c r="H1928" i="5"/>
  <c r="I1928" i="5" s="1"/>
  <c r="H1929" i="5"/>
  <c r="I1929" i="5" s="1"/>
  <c r="H1930" i="5"/>
  <c r="I1930" i="5" s="1"/>
  <c r="H1931" i="5"/>
  <c r="I1931" i="5" s="1"/>
  <c r="H1932" i="5"/>
  <c r="I1932" i="5" s="1"/>
  <c r="H1933" i="5"/>
  <c r="I1933" i="5" s="1"/>
  <c r="H1934" i="5"/>
  <c r="I1934" i="5" s="1"/>
  <c r="H1935" i="5"/>
  <c r="I1935" i="5" s="1"/>
  <c r="H1936" i="5"/>
  <c r="I1936" i="5" s="1"/>
  <c r="H1937" i="5"/>
  <c r="I1937" i="5" s="1"/>
  <c r="H1938" i="5"/>
  <c r="I1938" i="5" s="1"/>
  <c r="H1939" i="5"/>
  <c r="I1939" i="5" s="1"/>
  <c r="H1940" i="5"/>
  <c r="I1940" i="5" s="1"/>
  <c r="H1941" i="5"/>
  <c r="I1941" i="5" s="1"/>
  <c r="H1942" i="5"/>
  <c r="I1942" i="5" s="1"/>
  <c r="H1943" i="5"/>
  <c r="I1943" i="5" s="1"/>
  <c r="H1944" i="5"/>
  <c r="I1944" i="5" s="1"/>
  <c r="H1945" i="5"/>
  <c r="I1945" i="5" s="1"/>
  <c r="H1946" i="5"/>
  <c r="I1946" i="5" s="1"/>
  <c r="H1947" i="5"/>
  <c r="I1947" i="5" s="1"/>
  <c r="H1948" i="5"/>
  <c r="I1948" i="5" s="1"/>
  <c r="H1949" i="5"/>
  <c r="I1949" i="5" s="1"/>
  <c r="H1950" i="5"/>
  <c r="I1950" i="5" s="1"/>
  <c r="H1951" i="5"/>
  <c r="I1951" i="5" s="1"/>
  <c r="H1952" i="5"/>
  <c r="I1952" i="5" s="1"/>
  <c r="H1953" i="5"/>
  <c r="I1953" i="5" s="1"/>
  <c r="H1954" i="5"/>
  <c r="I1954" i="5" s="1"/>
  <c r="H1955" i="5"/>
  <c r="I1955" i="5" s="1"/>
  <c r="H1956" i="5"/>
  <c r="I1956" i="5" s="1"/>
  <c r="H1957" i="5"/>
  <c r="I1957" i="5" s="1"/>
  <c r="H1958" i="5"/>
  <c r="I1958" i="5" s="1"/>
  <c r="H1959" i="5"/>
  <c r="I1959" i="5" s="1"/>
  <c r="H1960" i="5"/>
  <c r="I1960" i="5" s="1"/>
  <c r="H1961" i="5"/>
  <c r="I1961" i="5" s="1"/>
  <c r="H1962" i="5"/>
  <c r="I1962" i="5" s="1"/>
  <c r="H1963" i="5"/>
  <c r="I1963" i="5" s="1"/>
  <c r="H1964" i="5"/>
  <c r="I1964" i="5" s="1"/>
  <c r="H1965" i="5"/>
  <c r="I1965" i="5" s="1"/>
  <c r="H1966" i="5"/>
  <c r="I1966" i="5" s="1"/>
  <c r="H1967" i="5"/>
  <c r="I1967" i="5" s="1"/>
  <c r="H1968" i="5"/>
  <c r="I1968" i="5" s="1"/>
  <c r="H1969" i="5"/>
  <c r="I1969" i="5" s="1"/>
  <c r="H1970" i="5"/>
  <c r="I1970" i="5" s="1"/>
  <c r="H1971" i="5"/>
  <c r="I1971" i="5" s="1"/>
  <c r="H1972" i="5"/>
  <c r="I1972" i="5" s="1"/>
  <c r="H1973" i="5"/>
  <c r="I1973" i="5" s="1"/>
  <c r="H1974" i="5"/>
  <c r="I1974" i="5" s="1"/>
  <c r="H1975" i="5"/>
  <c r="I1975" i="5" s="1"/>
  <c r="H1976" i="5"/>
  <c r="I1976" i="5" s="1"/>
  <c r="H1977" i="5"/>
  <c r="I1977" i="5" s="1"/>
  <c r="H1978" i="5"/>
  <c r="I1978" i="5" s="1"/>
  <c r="H1979" i="5"/>
  <c r="I1979" i="5" s="1"/>
  <c r="H1980" i="5"/>
  <c r="I1980" i="5" s="1"/>
  <c r="H1981" i="5"/>
  <c r="I1981" i="5" s="1"/>
  <c r="H1982" i="5"/>
  <c r="I1982" i="5" s="1"/>
  <c r="H1983" i="5"/>
  <c r="I1983" i="5" s="1"/>
  <c r="H1984" i="5"/>
  <c r="I1984" i="5" s="1"/>
  <c r="H1985" i="5"/>
  <c r="I1985" i="5" s="1"/>
  <c r="H1986" i="5"/>
  <c r="I1986" i="5" s="1"/>
  <c r="H1987" i="5"/>
  <c r="I1987" i="5" s="1"/>
  <c r="H1988" i="5"/>
  <c r="I1988" i="5" s="1"/>
  <c r="H1989" i="5"/>
  <c r="I1989" i="5" s="1"/>
  <c r="H1990" i="5"/>
  <c r="I1990" i="5" s="1"/>
  <c r="H1991" i="5"/>
  <c r="I1991" i="5" s="1"/>
  <c r="H1992" i="5"/>
  <c r="I1992" i="5" s="1"/>
  <c r="H1993" i="5"/>
  <c r="I1993" i="5" s="1"/>
  <c r="H1994" i="5"/>
  <c r="I1994" i="5" s="1"/>
  <c r="H1995" i="5"/>
  <c r="I1995" i="5" s="1"/>
  <c r="H1996" i="5"/>
  <c r="I1996" i="5" s="1"/>
  <c r="H1997" i="5"/>
  <c r="I1997" i="5" s="1"/>
  <c r="H1998" i="5"/>
  <c r="I1998" i="5" s="1"/>
  <c r="H1999" i="5"/>
  <c r="I1999" i="5" s="1"/>
  <c r="H2000" i="5"/>
  <c r="I2000" i="5" s="1"/>
  <c r="H2001" i="5"/>
  <c r="I2001" i="5" s="1"/>
  <c r="H2002" i="5"/>
  <c r="I2002" i="5" s="1"/>
  <c r="H2003" i="5"/>
  <c r="I2003" i="5" s="1"/>
  <c r="H2004" i="5"/>
  <c r="I2004" i="5" s="1"/>
  <c r="H2005" i="5"/>
  <c r="I2005" i="5" s="1"/>
  <c r="H2006" i="5"/>
  <c r="I2006" i="5" s="1"/>
  <c r="H2007" i="5"/>
  <c r="I2007" i="5" s="1"/>
  <c r="H2008" i="5"/>
  <c r="I2008" i="5" s="1"/>
  <c r="H2009" i="5"/>
  <c r="I2009" i="5" s="1"/>
  <c r="H2010" i="5"/>
  <c r="I2010" i="5" s="1"/>
  <c r="H2011" i="5"/>
  <c r="I2011" i="5" s="1"/>
  <c r="H2012" i="5"/>
  <c r="I2012" i="5" s="1"/>
  <c r="H2013" i="5"/>
  <c r="I2013" i="5" s="1"/>
  <c r="H2014" i="5"/>
  <c r="I2014" i="5" s="1"/>
  <c r="H2015" i="5"/>
  <c r="I2015" i="5" s="1"/>
  <c r="H2016" i="5"/>
  <c r="I2016" i="5" s="1"/>
  <c r="H2017" i="5"/>
  <c r="I2017" i="5" s="1"/>
  <c r="H2018" i="5"/>
  <c r="I2018" i="5" s="1"/>
  <c r="H2019" i="5"/>
  <c r="I2019" i="5" s="1"/>
  <c r="H2020" i="5"/>
  <c r="I2020" i="5" s="1"/>
  <c r="H2021" i="5"/>
  <c r="I2021" i="5" s="1"/>
  <c r="H2022" i="5"/>
  <c r="I2022" i="5" s="1"/>
  <c r="H2023" i="5"/>
  <c r="I2023" i="5" s="1"/>
  <c r="H2024" i="5"/>
  <c r="I2024" i="5" s="1"/>
  <c r="H2025" i="5"/>
  <c r="I2025" i="5" s="1"/>
  <c r="H2026" i="5"/>
  <c r="I2026" i="5" s="1"/>
  <c r="H2027" i="5"/>
  <c r="I2027" i="5" s="1"/>
  <c r="H2028" i="5"/>
  <c r="I2028" i="5" s="1"/>
  <c r="H2029" i="5"/>
  <c r="I2029" i="5" s="1"/>
  <c r="H2030" i="5"/>
  <c r="I2030" i="5" s="1"/>
  <c r="H2031" i="5"/>
  <c r="I2031" i="5" s="1"/>
  <c r="H2032" i="5"/>
  <c r="I2032" i="5" s="1"/>
  <c r="H2033" i="5"/>
  <c r="I2033" i="5" s="1"/>
  <c r="H2034" i="5"/>
  <c r="I2034" i="5" s="1"/>
  <c r="H2035" i="5"/>
  <c r="I2035" i="5" s="1"/>
  <c r="H2036" i="5"/>
  <c r="I2036" i="5" s="1"/>
  <c r="H2037" i="5"/>
  <c r="I2037" i="5" s="1"/>
  <c r="H2038" i="5"/>
  <c r="I2038" i="5" s="1"/>
  <c r="H2039" i="5"/>
  <c r="I2039" i="5" s="1"/>
  <c r="H2040" i="5"/>
  <c r="I2040" i="5" s="1"/>
  <c r="H2041" i="5"/>
  <c r="I2041" i="5" s="1"/>
  <c r="H2042" i="5"/>
  <c r="I2042" i="5" s="1"/>
  <c r="H2043" i="5"/>
  <c r="I2043" i="5" s="1"/>
  <c r="H2044" i="5"/>
  <c r="I2044" i="5" s="1"/>
  <c r="H2045" i="5"/>
  <c r="I2045" i="5" s="1"/>
  <c r="H2046" i="5"/>
  <c r="I2046" i="5" s="1"/>
  <c r="H2047" i="5"/>
  <c r="I2047" i="5" s="1"/>
  <c r="H2048" i="5"/>
  <c r="I2048" i="5" s="1"/>
  <c r="H2049" i="5"/>
  <c r="I2049" i="5" s="1"/>
  <c r="H2050" i="5"/>
  <c r="I2050" i="5" s="1"/>
  <c r="H2051" i="5"/>
  <c r="I2051" i="5" s="1"/>
  <c r="H2052" i="5"/>
  <c r="I2052" i="5" s="1"/>
  <c r="H2053" i="5"/>
  <c r="I2053" i="5" s="1"/>
  <c r="H2054" i="5"/>
  <c r="I2054" i="5" s="1"/>
  <c r="H2055" i="5"/>
  <c r="I2055" i="5" s="1"/>
  <c r="H2056" i="5"/>
  <c r="I2056" i="5" s="1"/>
  <c r="H2057" i="5"/>
  <c r="I2057" i="5" s="1"/>
  <c r="H2058" i="5"/>
  <c r="I2058" i="5" s="1"/>
  <c r="H2059" i="5"/>
  <c r="I2059" i="5" s="1"/>
  <c r="H2060" i="5"/>
  <c r="I2060" i="5" s="1"/>
  <c r="H2061" i="5"/>
  <c r="I2061" i="5" s="1"/>
  <c r="H2062" i="5"/>
  <c r="I2062" i="5" s="1"/>
  <c r="H2063" i="5"/>
  <c r="I2063" i="5" s="1"/>
  <c r="H2064" i="5"/>
  <c r="I2064" i="5" s="1"/>
  <c r="H2065" i="5"/>
  <c r="I2065" i="5" s="1"/>
  <c r="H2066" i="5"/>
  <c r="I2066" i="5" s="1"/>
  <c r="H2067" i="5"/>
  <c r="I2067" i="5" s="1"/>
  <c r="H2068" i="5"/>
  <c r="I2068" i="5" s="1"/>
  <c r="H2069" i="5"/>
  <c r="I2069" i="5" s="1"/>
  <c r="H2070" i="5"/>
  <c r="I2070" i="5" s="1"/>
  <c r="H2071" i="5"/>
  <c r="I2071" i="5" s="1"/>
  <c r="H2072" i="5"/>
  <c r="I2072" i="5" s="1"/>
  <c r="H2073" i="5"/>
  <c r="I2073" i="5" s="1"/>
  <c r="H2074" i="5"/>
  <c r="I2074" i="5" s="1"/>
  <c r="H2075" i="5"/>
  <c r="I2075" i="5" s="1"/>
  <c r="H2076" i="5"/>
  <c r="I2076" i="5" s="1"/>
  <c r="H2077" i="5"/>
  <c r="I2077" i="5" s="1"/>
  <c r="H2078" i="5"/>
  <c r="I2078" i="5" s="1"/>
  <c r="H2079" i="5"/>
  <c r="I2079" i="5" s="1"/>
  <c r="H2080" i="5"/>
  <c r="I2080" i="5" s="1"/>
  <c r="H2081" i="5"/>
  <c r="I2081" i="5" s="1"/>
  <c r="H2082" i="5"/>
  <c r="I2082" i="5" s="1"/>
  <c r="H2083" i="5"/>
  <c r="I2083" i="5" s="1"/>
  <c r="H2084" i="5"/>
  <c r="I2084" i="5" s="1"/>
  <c r="H2085" i="5"/>
  <c r="I2085" i="5" s="1"/>
  <c r="H2086" i="5"/>
  <c r="I2086" i="5" s="1"/>
  <c r="H2087" i="5"/>
  <c r="I2087" i="5" s="1"/>
  <c r="H2088" i="5"/>
  <c r="I2088" i="5" s="1"/>
  <c r="H2089" i="5"/>
  <c r="I2089" i="5" s="1"/>
  <c r="H2090" i="5"/>
  <c r="I2090" i="5" s="1"/>
  <c r="H2091" i="5"/>
  <c r="I2091" i="5" s="1"/>
  <c r="H2092" i="5"/>
  <c r="I2092" i="5" s="1"/>
  <c r="H2093" i="5"/>
  <c r="I2093" i="5" s="1"/>
  <c r="H2094" i="5"/>
  <c r="I2094" i="5" s="1"/>
  <c r="H2095" i="5"/>
  <c r="I2095" i="5" s="1"/>
  <c r="H2096" i="5"/>
  <c r="I2096" i="5" s="1"/>
  <c r="H2097" i="5"/>
  <c r="I2097" i="5" s="1"/>
  <c r="H2098" i="5"/>
  <c r="I2098" i="5" s="1"/>
  <c r="H2099" i="5"/>
  <c r="I2099" i="5" s="1"/>
  <c r="H2100" i="5"/>
  <c r="I2100" i="5" s="1"/>
  <c r="H2101" i="5"/>
  <c r="I2101" i="5" s="1"/>
  <c r="H2102" i="5"/>
  <c r="I2102" i="5" s="1"/>
  <c r="H2103" i="5"/>
  <c r="I2103" i="5" s="1"/>
  <c r="H2104" i="5"/>
  <c r="I2104" i="5" s="1"/>
  <c r="H2105" i="5"/>
  <c r="I2105" i="5" s="1"/>
  <c r="H2106" i="5"/>
  <c r="I2106" i="5" s="1"/>
  <c r="H2107" i="5"/>
  <c r="I2107" i="5" s="1"/>
  <c r="H2108" i="5"/>
  <c r="I2108" i="5" s="1"/>
  <c r="H2109" i="5"/>
  <c r="I2109" i="5" s="1"/>
  <c r="H2110" i="5"/>
  <c r="I2110" i="5" s="1"/>
  <c r="H2111" i="5"/>
  <c r="I2111" i="5" s="1"/>
  <c r="H2112" i="5"/>
  <c r="I2112" i="5" s="1"/>
  <c r="H2113" i="5"/>
  <c r="I2113" i="5" s="1"/>
  <c r="H2114" i="5"/>
  <c r="I2114" i="5" s="1"/>
  <c r="H2115" i="5"/>
  <c r="I2115" i="5" s="1"/>
  <c r="H2116" i="5"/>
  <c r="I2116" i="5" s="1"/>
  <c r="H2117" i="5"/>
  <c r="I2117" i="5" s="1"/>
  <c r="H2118" i="5"/>
  <c r="I2118" i="5" s="1"/>
  <c r="H2119" i="5"/>
  <c r="I2119" i="5" s="1"/>
  <c r="H2120" i="5"/>
  <c r="I2120" i="5" s="1"/>
  <c r="H2121" i="5"/>
  <c r="I2121" i="5" s="1"/>
  <c r="H2122" i="5"/>
  <c r="I2122" i="5" s="1"/>
  <c r="H2123" i="5"/>
  <c r="I2123" i="5" s="1"/>
  <c r="H2124" i="5"/>
  <c r="I2124" i="5" s="1"/>
  <c r="H2125" i="5"/>
  <c r="I2125" i="5" s="1"/>
  <c r="H2126" i="5"/>
  <c r="I2126" i="5" s="1"/>
  <c r="H2127" i="5"/>
  <c r="I2127" i="5" s="1"/>
  <c r="H2128" i="5"/>
  <c r="I2128" i="5" s="1"/>
  <c r="H2129" i="5"/>
  <c r="I2129" i="5" s="1"/>
  <c r="H2130" i="5"/>
  <c r="I2130" i="5" s="1"/>
  <c r="H2131" i="5"/>
  <c r="I2131" i="5" s="1"/>
  <c r="H2132" i="5"/>
  <c r="I2132" i="5" s="1"/>
  <c r="H2133" i="5"/>
  <c r="I2133" i="5" s="1"/>
  <c r="H2134" i="5"/>
  <c r="I2134" i="5" s="1"/>
  <c r="H2135" i="5"/>
  <c r="I2135" i="5" s="1"/>
  <c r="H2136" i="5"/>
  <c r="I2136" i="5" s="1"/>
  <c r="H2137" i="5"/>
  <c r="I2137" i="5" s="1"/>
  <c r="H2138" i="5"/>
  <c r="I2138" i="5" s="1"/>
  <c r="H2139" i="5"/>
  <c r="I2139" i="5" s="1"/>
  <c r="H2140" i="5"/>
  <c r="I2140" i="5" s="1"/>
  <c r="H2141" i="5"/>
  <c r="I2141" i="5" s="1"/>
  <c r="H2142" i="5"/>
  <c r="I2142" i="5" s="1"/>
  <c r="H2143" i="5"/>
  <c r="I2143" i="5" s="1"/>
  <c r="H2144" i="5"/>
  <c r="I2144" i="5" s="1"/>
  <c r="H2145" i="5"/>
  <c r="I2145" i="5" s="1"/>
  <c r="H2146" i="5"/>
  <c r="I2146" i="5" s="1"/>
  <c r="H2147" i="5"/>
  <c r="I2147" i="5" s="1"/>
  <c r="H2148" i="5"/>
  <c r="I2148" i="5" s="1"/>
  <c r="H2149" i="5"/>
  <c r="I2149" i="5" s="1"/>
  <c r="H2150" i="5"/>
  <c r="I2150" i="5" s="1"/>
  <c r="H2151" i="5"/>
  <c r="I2151" i="5" s="1"/>
  <c r="H2152" i="5"/>
  <c r="I2152" i="5" s="1"/>
  <c r="H2153" i="5"/>
  <c r="I2153" i="5" s="1"/>
  <c r="H2154" i="5"/>
  <c r="I2154" i="5" s="1"/>
  <c r="H2155" i="5"/>
  <c r="I2155" i="5" s="1"/>
  <c r="H2156" i="5"/>
  <c r="I2156" i="5" s="1"/>
  <c r="H2157" i="5"/>
  <c r="I2157" i="5" s="1"/>
  <c r="H2158" i="5"/>
  <c r="I2158" i="5" s="1"/>
  <c r="H2159" i="5"/>
  <c r="I2159" i="5" s="1"/>
  <c r="H2160" i="5"/>
  <c r="I2160" i="5" s="1"/>
  <c r="H2161" i="5"/>
  <c r="I2161" i="5" s="1"/>
  <c r="H2162" i="5"/>
  <c r="I2162" i="5" s="1"/>
  <c r="H2163" i="5"/>
  <c r="I2163" i="5" s="1"/>
  <c r="H2164" i="5"/>
  <c r="I2164" i="5" s="1"/>
  <c r="H2165" i="5"/>
  <c r="I2165" i="5" s="1"/>
  <c r="H2166" i="5"/>
  <c r="I2166" i="5" s="1"/>
  <c r="H2167" i="5"/>
  <c r="I2167" i="5" s="1"/>
  <c r="H2168" i="5"/>
  <c r="I2168" i="5" s="1"/>
  <c r="H2169" i="5"/>
  <c r="I2169" i="5" s="1"/>
  <c r="H2170" i="5"/>
  <c r="I2170" i="5" s="1"/>
  <c r="H2171" i="5"/>
  <c r="I2171" i="5" s="1"/>
  <c r="H2172" i="5"/>
  <c r="I2172" i="5" s="1"/>
  <c r="H2173" i="5"/>
  <c r="I2173" i="5" s="1"/>
  <c r="H2174" i="5"/>
  <c r="I2174" i="5" s="1"/>
  <c r="H2175" i="5"/>
  <c r="I2175" i="5" s="1"/>
  <c r="H2176" i="5"/>
  <c r="I2176" i="5" s="1"/>
  <c r="H2177" i="5"/>
  <c r="I2177" i="5" s="1"/>
  <c r="H2178" i="5"/>
  <c r="I2178" i="5" s="1"/>
  <c r="H2179" i="5"/>
  <c r="I2179" i="5" s="1"/>
  <c r="H2180" i="5"/>
  <c r="I2180" i="5" s="1"/>
  <c r="H2181" i="5"/>
  <c r="I2181" i="5" s="1"/>
  <c r="H2182" i="5"/>
  <c r="I2182" i="5" s="1"/>
  <c r="H2183" i="5"/>
  <c r="I2183" i="5" s="1"/>
  <c r="H2184" i="5"/>
  <c r="I2184" i="5" s="1"/>
  <c r="H2185" i="5"/>
  <c r="I2185" i="5" s="1"/>
  <c r="H2186" i="5"/>
  <c r="I2186" i="5" s="1"/>
  <c r="H2187" i="5"/>
  <c r="I2187" i="5" s="1"/>
  <c r="H2188" i="5"/>
  <c r="I2188" i="5" s="1"/>
  <c r="H2189" i="5"/>
  <c r="I2189" i="5" s="1"/>
  <c r="H2190" i="5"/>
  <c r="I2190" i="5" s="1"/>
  <c r="H2191" i="5"/>
  <c r="I2191" i="5" s="1"/>
  <c r="H2192" i="5"/>
  <c r="I2192" i="5" s="1"/>
  <c r="H2193" i="5"/>
  <c r="I2193" i="5" s="1"/>
  <c r="H2194" i="5"/>
  <c r="I2194" i="5" s="1"/>
  <c r="H2195" i="5"/>
  <c r="I2195" i="5" s="1"/>
  <c r="H2196" i="5"/>
  <c r="I2196" i="5" s="1"/>
  <c r="H2197" i="5"/>
  <c r="I2197" i="5" s="1"/>
  <c r="H2198" i="5"/>
  <c r="I2198" i="5" s="1"/>
  <c r="H2199" i="5"/>
  <c r="I2199" i="5" s="1"/>
  <c r="H2200" i="5"/>
  <c r="I2200" i="5" s="1"/>
  <c r="H2201" i="5"/>
  <c r="I2201" i="5" s="1"/>
  <c r="H2202" i="5"/>
  <c r="I2202" i="5" s="1"/>
  <c r="H2203" i="5"/>
  <c r="I2203" i="5" s="1"/>
  <c r="H2204" i="5"/>
  <c r="I2204" i="5" s="1"/>
  <c r="H2205" i="5"/>
  <c r="I2205" i="5" s="1"/>
  <c r="H2206" i="5"/>
  <c r="I2206" i="5" s="1"/>
  <c r="H2207" i="5"/>
  <c r="I2207" i="5" s="1"/>
  <c r="H2208" i="5"/>
  <c r="I2208" i="5" s="1"/>
  <c r="H2209" i="5"/>
  <c r="I2209" i="5" s="1"/>
  <c r="H2210" i="5"/>
  <c r="I2210" i="5" s="1"/>
  <c r="H2211" i="5"/>
  <c r="I2211" i="5" s="1"/>
  <c r="H2212" i="5"/>
  <c r="I2212" i="5" s="1"/>
  <c r="H2213" i="5"/>
  <c r="I2213" i="5" s="1"/>
  <c r="H2214" i="5"/>
  <c r="I2214" i="5" s="1"/>
  <c r="H2215" i="5"/>
  <c r="I2215" i="5" s="1"/>
  <c r="H2216" i="5"/>
  <c r="I2216" i="5" s="1"/>
  <c r="H2217" i="5"/>
  <c r="I2217" i="5" s="1"/>
  <c r="H2218" i="5"/>
  <c r="I2218" i="5" s="1"/>
  <c r="H2219" i="5"/>
  <c r="I2219" i="5" s="1"/>
  <c r="H2220" i="5"/>
  <c r="I2220" i="5" s="1"/>
  <c r="H2221" i="5"/>
  <c r="I2221" i="5" s="1"/>
  <c r="H2222" i="5"/>
  <c r="I2222" i="5" s="1"/>
  <c r="H2223" i="5"/>
  <c r="I2223" i="5" s="1"/>
  <c r="H2224" i="5"/>
  <c r="I2224" i="5" s="1"/>
  <c r="H2225" i="5"/>
  <c r="I2225" i="5" s="1"/>
  <c r="H2226" i="5"/>
  <c r="I2226" i="5" s="1"/>
  <c r="H2227" i="5"/>
  <c r="I2227" i="5" s="1"/>
  <c r="H2228" i="5"/>
  <c r="I2228" i="5" s="1"/>
  <c r="H2229" i="5"/>
  <c r="I2229" i="5" s="1"/>
  <c r="H2230" i="5"/>
  <c r="I2230" i="5" s="1"/>
  <c r="H2231" i="5"/>
  <c r="I2231" i="5" s="1"/>
  <c r="H2232" i="5"/>
  <c r="I2232" i="5" s="1"/>
  <c r="H2233" i="5"/>
  <c r="I2233" i="5" s="1"/>
  <c r="H2234" i="5"/>
  <c r="I2234" i="5" s="1"/>
  <c r="H2235" i="5"/>
  <c r="I2235" i="5" s="1"/>
  <c r="H2236" i="5"/>
  <c r="I2236" i="5" s="1"/>
  <c r="H2237" i="5"/>
  <c r="I2237" i="5" s="1"/>
  <c r="H2238" i="5"/>
  <c r="I2238" i="5" s="1"/>
  <c r="H2239" i="5"/>
  <c r="I2239" i="5" s="1"/>
  <c r="H2240" i="5"/>
  <c r="I2240" i="5" s="1"/>
  <c r="H2241" i="5"/>
  <c r="I2241" i="5" s="1"/>
  <c r="H2242" i="5"/>
  <c r="I2242" i="5" s="1"/>
  <c r="H2243" i="5"/>
  <c r="I2243" i="5" s="1"/>
  <c r="H2244" i="5"/>
  <c r="I2244" i="5" s="1"/>
  <c r="H2245" i="5"/>
  <c r="I2245" i="5" s="1"/>
  <c r="H2246" i="5"/>
  <c r="I2246" i="5" s="1"/>
  <c r="H2247" i="5"/>
  <c r="I2247" i="5" s="1"/>
  <c r="H2248" i="5"/>
  <c r="I2248" i="5" s="1"/>
  <c r="H2249" i="5"/>
  <c r="I2249" i="5" s="1"/>
  <c r="H2250" i="5"/>
  <c r="I2250" i="5" s="1"/>
  <c r="H2251" i="5"/>
  <c r="I2251" i="5" s="1"/>
  <c r="H2252" i="5"/>
  <c r="I2252" i="5" s="1"/>
  <c r="H2253" i="5"/>
  <c r="I2253" i="5" s="1"/>
  <c r="H2254" i="5"/>
  <c r="I2254" i="5" s="1"/>
  <c r="H2255" i="5"/>
  <c r="I2255" i="5" s="1"/>
  <c r="H2256" i="5"/>
  <c r="I2256" i="5" s="1"/>
  <c r="H2257" i="5"/>
  <c r="I2257" i="5" s="1"/>
  <c r="H2258" i="5"/>
  <c r="I2258" i="5" s="1"/>
  <c r="H2259" i="5"/>
  <c r="I2259" i="5" s="1"/>
  <c r="H2260" i="5"/>
  <c r="I2260" i="5" s="1"/>
  <c r="H2261" i="5"/>
  <c r="I2261" i="5" s="1"/>
  <c r="H2262" i="5"/>
  <c r="I2262" i="5" s="1"/>
  <c r="H2263" i="5"/>
  <c r="I2263" i="5" s="1"/>
  <c r="H2264" i="5"/>
  <c r="I2264" i="5" s="1"/>
  <c r="H2265" i="5"/>
  <c r="I2265" i="5" s="1"/>
  <c r="H2266" i="5"/>
  <c r="I2266" i="5" s="1"/>
  <c r="H2267" i="5"/>
  <c r="I2267" i="5" s="1"/>
  <c r="H2268" i="5"/>
  <c r="I2268" i="5" s="1"/>
  <c r="H2269" i="5"/>
  <c r="I2269" i="5" s="1"/>
  <c r="H2270" i="5"/>
  <c r="I2270" i="5" s="1"/>
  <c r="H2271" i="5"/>
  <c r="I2271" i="5" s="1"/>
  <c r="H2272" i="5"/>
  <c r="I2272" i="5" s="1"/>
  <c r="H2273" i="5"/>
  <c r="I2273" i="5" s="1"/>
  <c r="H2274" i="5"/>
  <c r="I2274" i="5" s="1"/>
  <c r="H2275" i="5"/>
  <c r="I2275" i="5" s="1"/>
  <c r="H2276" i="5"/>
  <c r="I2276" i="5" s="1"/>
  <c r="H2277" i="5"/>
  <c r="I2277" i="5" s="1"/>
  <c r="H2278" i="5"/>
  <c r="I2278" i="5" s="1"/>
  <c r="H2279" i="5"/>
  <c r="I2279" i="5" s="1"/>
  <c r="H2280" i="5"/>
  <c r="I2280" i="5" s="1"/>
  <c r="H2281" i="5"/>
  <c r="I2281" i="5" s="1"/>
  <c r="H2282" i="5"/>
  <c r="I2282" i="5" s="1"/>
  <c r="H2283" i="5"/>
  <c r="I2283" i="5" s="1"/>
  <c r="H2284" i="5"/>
  <c r="I2284" i="5" s="1"/>
  <c r="H2285" i="5"/>
  <c r="I2285" i="5" s="1"/>
  <c r="H2286" i="5"/>
  <c r="I2286" i="5" s="1"/>
  <c r="H2287" i="5"/>
  <c r="I2287" i="5" s="1"/>
  <c r="H2288" i="5"/>
  <c r="I2288" i="5" s="1"/>
  <c r="H2289" i="5"/>
  <c r="I2289" i="5" s="1"/>
  <c r="H2290" i="5"/>
  <c r="I2290" i="5" s="1"/>
  <c r="H2291" i="5"/>
  <c r="I2291" i="5" s="1"/>
  <c r="H2292" i="5"/>
  <c r="I2292" i="5" s="1"/>
  <c r="H2293" i="5"/>
  <c r="I2293" i="5" s="1"/>
  <c r="H2294" i="5"/>
  <c r="I2294" i="5" s="1"/>
  <c r="H2295" i="5"/>
  <c r="I2295" i="5" s="1"/>
  <c r="H2296" i="5"/>
  <c r="I2296" i="5" s="1"/>
  <c r="H2297" i="5"/>
  <c r="I2297" i="5" s="1"/>
  <c r="H2298" i="5"/>
  <c r="I2298" i="5" s="1"/>
  <c r="H2299" i="5"/>
  <c r="I2299" i="5" s="1"/>
  <c r="H2300" i="5"/>
  <c r="I2300" i="5" s="1"/>
  <c r="H2301" i="5"/>
  <c r="I2301" i="5" s="1"/>
  <c r="H2302" i="5"/>
  <c r="I2302" i="5" s="1"/>
  <c r="H2303" i="5"/>
  <c r="I2303" i="5" s="1"/>
  <c r="H2304" i="5"/>
  <c r="I2304" i="5" s="1"/>
  <c r="H2305" i="5"/>
  <c r="I2305" i="5" s="1"/>
  <c r="H2306" i="5"/>
  <c r="I2306" i="5" s="1"/>
  <c r="H2307" i="5"/>
  <c r="I2307" i="5" s="1"/>
  <c r="H2308" i="5"/>
  <c r="I2308" i="5" s="1"/>
  <c r="H2309" i="5"/>
  <c r="I2309" i="5" s="1"/>
  <c r="H2310" i="5"/>
  <c r="I2310" i="5" s="1"/>
  <c r="H2311" i="5"/>
  <c r="I2311" i="5" s="1"/>
  <c r="H2312" i="5"/>
  <c r="I2312" i="5" s="1"/>
  <c r="H2313" i="5"/>
  <c r="I2313" i="5" s="1"/>
  <c r="H2314" i="5"/>
  <c r="I2314" i="5" s="1"/>
  <c r="H2315" i="5"/>
  <c r="I2315" i="5" s="1"/>
  <c r="H2316" i="5"/>
  <c r="I2316" i="5" s="1"/>
  <c r="H2317" i="5"/>
  <c r="I2317" i="5" s="1"/>
  <c r="H2318" i="5"/>
  <c r="I2318" i="5" s="1"/>
  <c r="H2319" i="5"/>
  <c r="I2319" i="5" s="1"/>
  <c r="H2320" i="5"/>
  <c r="I2320" i="5" s="1"/>
  <c r="H2321" i="5"/>
  <c r="I2321" i="5" s="1"/>
  <c r="H2322" i="5"/>
  <c r="I2322" i="5" s="1"/>
  <c r="H2323" i="5"/>
  <c r="I2323" i="5" s="1"/>
  <c r="H2324" i="5"/>
  <c r="I2324" i="5" s="1"/>
  <c r="H2325" i="5"/>
  <c r="I2325" i="5" s="1"/>
  <c r="H2326" i="5"/>
  <c r="I2326" i="5" s="1"/>
  <c r="H2327" i="5"/>
  <c r="I2327" i="5" s="1"/>
  <c r="H2328" i="5"/>
  <c r="I2328" i="5" s="1"/>
  <c r="H2329" i="5"/>
  <c r="I2329" i="5" s="1"/>
  <c r="H2330" i="5"/>
  <c r="I2330" i="5" s="1"/>
  <c r="H2331" i="5"/>
  <c r="I2331" i="5" s="1"/>
  <c r="H2332" i="5"/>
  <c r="I2332" i="5" s="1"/>
  <c r="H2333" i="5"/>
  <c r="I2333" i="5" s="1"/>
  <c r="H2334" i="5"/>
  <c r="I2334" i="5" s="1"/>
  <c r="H2335" i="5"/>
  <c r="I2335" i="5" s="1"/>
  <c r="H2336" i="5"/>
  <c r="I2336" i="5" s="1"/>
  <c r="H2337" i="5"/>
  <c r="I2337" i="5" s="1"/>
  <c r="H2338" i="5"/>
  <c r="I2338" i="5" s="1"/>
  <c r="H2339" i="5"/>
  <c r="I2339" i="5" s="1"/>
  <c r="H2340" i="5"/>
  <c r="I2340" i="5" s="1"/>
  <c r="H2341" i="5"/>
  <c r="I2341" i="5" s="1"/>
  <c r="H2342" i="5"/>
  <c r="I2342" i="5" s="1"/>
  <c r="H2343" i="5"/>
  <c r="I2343" i="5" s="1"/>
  <c r="H2344" i="5"/>
  <c r="I2344" i="5" s="1"/>
  <c r="H2345" i="5"/>
  <c r="I2345" i="5" s="1"/>
  <c r="H2346" i="5"/>
  <c r="I2346" i="5" s="1"/>
  <c r="H2347" i="5"/>
  <c r="I2347" i="5" s="1"/>
  <c r="H2348" i="5"/>
  <c r="I2348" i="5" s="1"/>
  <c r="H2349" i="5"/>
  <c r="I2349" i="5" s="1"/>
  <c r="H2350" i="5"/>
  <c r="I2350" i="5" s="1"/>
  <c r="H2351" i="5"/>
  <c r="I2351" i="5" s="1"/>
  <c r="H2352" i="5"/>
  <c r="I2352" i="5" s="1"/>
  <c r="H2353" i="5"/>
  <c r="I2353" i="5" s="1"/>
  <c r="H2354" i="5"/>
  <c r="I2354" i="5" s="1"/>
  <c r="H2355" i="5"/>
  <c r="I2355" i="5" s="1"/>
  <c r="H2356" i="5"/>
  <c r="I2356" i="5" s="1"/>
  <c r="H2357" i="5"/>
  <c r="I2357" i="5" s="1"/>
  <c r="H2358" i="5"/>
  <c r="I2358" i="5" s="1"/>
  <c r="H2359" i="5"/>
  <c r="I2359" i="5" s="1"/>
  <c r="H2360" i="5"/>
  <c r="I2360" i="5" s="1"/>
  <c r="H2361" i="5"/>
  <c r="I2361" i="5" s="1"/>
  <c r="H2362" i="5"/>
  <c r="I2362" i="5" s="1"/>
  <c r="H2363" i="5"/>
  <c r="I2363" i="5" s="1"/>
  <c r="H2364" i="5"/>
  <c r="I2364" i="5" s="1"/>
  <c r="H2365" i="5"/>
  <c r="I2365" i="5" s="1"/>
  <c r="H2366" i="5"/>
  <c r="I2366" i="5" s="1"/>
  <c r="H2367" i="5"/>
  <c r="I2367" i="5" s="1"/>
  <c r="H2368" i="5"/>
  <c r="I2368" i="5" s="1"/>
  <c r="H2369" i="5"/>
  <c r="I2369" i="5" s="1"/>
  <c r="H2370" i="5"/>
  <c r="I2370" i="5" s="1"/>
  <c r="H2371" i="5"/>
  <c r="I2371" i="5" s="1"/>
  <c r="H2372" i="5"/>
  <c r="I2372" i="5" s="1"/>
  <c r="H2373" i="5"/>
  <c r="I2373" i="5" s="1"/>
  <c r="H2374" i="5"/>
  <c r="I2374" i="5" s="1"/>
  <c r="H2375" i="5"/>
  <c r="I2375" i="5" s="1"/>
  <c r="H2376" i="5"/>
  <c r="I2376" i="5" s="1"/>
  <c r="H2377" i="5"/>
  <c r="I2377" i="5" s="1"/>
  <c r="H2378" i="5"/>
  <c r="I2378" i="5" s="1"/>
  <c r="H2379" i="5"/>
  <c r="I2379" i="5" s="1"/>
  <c r="H2380" i="5"/>
  <c r="I2380" i="5" s="1"/>
  <c r="H2381" i="5"/>
  <c r="I2381" i="5" s="1"/>
  <c r="H2382" i="5"/>
  <c r="I2382" i="5" s="1"/>
  <c r="H2383" i="5"/>
  <c r="I2383" i="5" s="1"/>
  <c r="H2384" i="5"/>
  <c r="I2384" i="5" s="1"/>
  <c r="H2385" i="5"/>
  <c r="I2385" i="5" s="1"/>
  <c r="H2386" i="5"/>
  <c r="I2386" i="5" s="1"/>
  <c r="H2387" i="5"/>
  <c r="I2387" i="5" s="1"/>
  <c r="H2388" i="5"/>
  <c r="I2388" i="5" s="1"/>
  <c r="H2389" i="5"/>
  <c r="I2389" i="5" s="1"/>
  <c r="H2390" i="5"/>
  <c r="I2390" i="5" s="1"/>
  <c r="H2391" i="5"/>
  <c r="I2391" i="5" s="1"/>
  <c r="H2392" i="5"/>
  <c r="I2392" i="5" s="1"/>
  <c r="H2393" i="5"/>
  <c r="I2393" i="5" s="1"/>
  <c r="H2394" i="5"/>
  <c r="I2394" i="5" s="1"/>
  <c r="H2395" i="5"/>
  <c r="I2395" i="5" s="1"/>
  <c r="H2396" i="5"/>
  <c r="I2396" i="5" s="1"/>
  <c r="H2397" i="5"/>
  <c r="I2397" i="5" s="1"/>
  <c r="H2398" i="5"/>
  <c r="I2398" i="5" s="1"/>
  <c r="H2399" i="5"/>
  <c r="I2399" i="5" s="1"/>
  <c r="H2400" i="5"/>
  <c r="I2400" i="5" s="1"/>
  <c r="H2401" i="5"/>
  <c r="I2401" i="5" s="1"/>
  <c r="H2402" i="5"/>
  <c r="I2402" i="5" s="1"/>
  <c r="H2403" i="5"/>
  <c r="I2403" i="5" s="1"/>
  <c r="H2404" i="5"/>
  <c r="I2404" i="5" s="1"/>
  <c r="H2405" i="5"/>
  <c r="I2405" i="5" s="1"/>
  <c r="H2406" i="5"/>
  <c r="I2406" i="5" s="1"/>
  <c r="H2407" i="5"/>
  <c r="I2407" i="5" s="1"/>
  <c r="H2408" i="5"/>
  <c r="I2408" i="5" s="1"/>
  <c r="H2409" i="5"/>
  <c r="I2409" i="5" s="1"/>
  <c r="H2410" i="5"/>
  <c r="I2410" i="5" s="1"/>
  <c r="H2411" i="5"/>
  <c r="I2411" i="5" s="1"/>
  <c r="H2412" i="5"/>
  <c r="I2412" i="5" s="1"/>
  <c r="H2413" i="5"/>
  <c r="I2413" i="5" s="1"/>
  <c r="H2414" i="5"/>
  <c r="I2414" i="5" s="1"/>
  <c r="H2415" i="5"/>
  <c r="I2415" i="5" s="1"/>
  <c r="H2416" i="5"/>
  <c r="I2416" i="5" s="1"/>
  <c r="H2417" i="5"/>
  <c r="I2417" i="5" s="1"/>
  <c r="H2418" i="5"/>
  <c r="I2418" i="5" s="1"/>
  <c r="H2419" i="5"/>
  <c r="I2419" i="5" s="1"/>
  <c r="H2420" i="5"/>
  <c r="I2420" i="5" s="1"/>
  <c r="H2421" i="5"/>
  <c r="I2421" i="5" s="1"/>
  <c r="H2422" i="5"/>
  <c r="I2422" i="5" s="1"/>
  <c r="H2423" i="5"/>
  <c r="I2423" i="5" s="1"/>
  <c r="H2424" i="5"/>
  <c r="I2424" i="5" s="1"/>
  <c r="H2425" i="5"/>
  <c r="I2425" i="5" s="1"/>
  <c r="H2426" i="5"/>
  <c r="I2426" i="5" s="1"/>
  <c r="H2427" i="5"/>
  <c r="I2427" i="5" s="1"/>
  <c r="H2428" i="5"/>
  <c r="I2428" i="5" s="1"/>
  <c r="H2429" i="5"/>
  <c r="I2429" i="5" s="1"/>
  <c r="H2430" i="5"/>
  <c r="I2430" i="5" s="1"/>
  <c r="H2431" i="5"/>
  <c r="I2431" i="5" s="1"/>
  <c r="H2432" i="5"/>
  <c r="I2432" i="5" s="1"/>
  <c r="H2433" i="5"/>
  <c r="I2433" i="5" s="1"/>
  <c r="H2434" i="5"/>
  <c r="I2434" i="5" s="1"/>
  <c r="H2435" i="5"/>
  <c r="I2435" i="5" s="1"/>
  <c r="H2436" i="5"/>
  <c r="I2436" i="5" s="1"/>
  <c r="H2437" i="5"/>
  <c r="I2437" i="5" s="1"/>
  <c r="H2438" i="5"/>
  <c r="I2438" i="5" s="1"/>
  <c r="H2439" i="5"/>
  <c r="I2439" i="5" s="1"/>
  <c r="H2440" i="5"/>
  <c r="I2440" i="5" s="1"/>
  <c r="H2441" i="5"/>
  <c r="I2441" i="5" s="1"/>
  <c r="H2442" i="5"/>
  <c r="I2442" i="5" s="1"/>
  <c r="H2443" i="5"/>
  <c r="I2443" i="5" s="1"/>
  <c r="H2444" i="5"/>
  <c r="I2444" i="5" s="1"/>
  <c r="H2445" i="5"/>
  <c r="I2445" i="5" s="1"/>
  <c r="H2446" i="5"/>
  <c r="I2446" i="5" s="1"/>
  <c r="H2447" i="5"/>
  <c r="I2447" i="5" s="1"/>
  <c r="H2448" i="5"/>
  <c r="I2448" i="5" s="1"/>
  <c r="H2449" i="5"/>
  <c r="I2449" i="5" s="1"/>
  <c r="H2450" i="5"/>
  <c r="I2450" i="5" s="1"/>
  <c r="H2451" i="5"/>
  <c r="I2451" i="5" s="1"/>
  <c r="H2452" i="5"/>
  <c r="I2452" i="5" s="1"/>
  <c r="H2453" i="5"/>
  <c r="I2453" i="5" s="1"/>
  <c r="H2454" i="5"/>
  <c r="I2454" i="5" s="1"/>
  <c r="H2455" i="5"/>
  <c r="I2455" i="5" s="1"/>
  <c r="H2456" i="5"/>
  <c r="I2456" i="5" s="1"/>
  <c r="H2457" i="5"/>
  <c r="I2457" i="5" s="1"/>
  <c r="H2458" i="5"/>
  <c r="I2458" i="5" s="1"/>
  <c r="H2459" i="5"/>
  <c r="I2459" i="5" s="1"/>
  <c r="H2460" i="5"/>
  <c r="I2460" i="5" s="1"/>
  <c r="H2461" i="5"/>
  <c r="I2461" i="5" s="1"/>
  <c r="H2462" i="5"/>
  <c r="I2462" i="5" s="1"/>
  <c r="H2463" i="5"/>
  <c r="I2463" i="5" s="1"/>
  <c r="H2464" i="5"/>
  <c r="I2464" i="5" s="1"/>
  <c r="H2465" i="5"/>
  <c r="I2465" i="5" s="1"/>
  <c r="H2466" i="5"/>
  <c r="I2466" i="5" s="1"/>
  <c r="H2467" i="5"/>
  <c r="I2467" i="5" s="1"/>
  <c r="H2468" i="5"/>
  <c r="I2468" i="5" s="1"/>
  <c r="H2469" i="5"/>
  <c r="I2469" i="5" s="1"/>
  <c r="H2470" i="5"/>
  <c r="I2470" i="5" s="1"/>
  <c r="H2471" i="5"/>
  <c r="I2471" i="5" s="1"/>
  <c r="H2472" i="5"/>
  <c r="I2472" i="5" s="1"/>
  <c r="H2473" i="5"/>
  <c r="I2473" i="5" s="1"/>
  <c r="H2474" i="5"/>
  <c r="I2474" i="5" s="1"/>
  <c r="H2475" i="5"/>
  <c r="I2475" i="5" s="1"/>
  <c r="H2476" i="5"/>
  <c r="I2476" i="5" s="1"/>
  <c r="H2477" i="5"/>
  <c r="I2477" i="5" s="1"/>
  <c r="H2478" i="5"/>
  <c r="I2478" i="5" s="1"/>
  <c r="H2479" i="5"/>
  <c r="I2479" i="5" s="1"/>
  <c r="H2480" i="5"/>
  <c r="I2480" i="5" s="1"/>
  <c r="H2481" i="5"/>
  <c r="I2481" i="5" s="1"/>
  <c r="H2482" i="5"/>
  <c r="I2482" i="5" s="1"/>
  <c r="H2483" i="5"/>
  <c r="I2483" i="5" s="1"/>
  <c r="H2484" i="5"/>
  <c r="I2484" i="5" s="1"/>
  <c r="H2485" i="5"/>
  <c r="I2485" i="5" s="1"/>
  <c r="H2486" i="5"/>
  <c r="I2486" i="5" s="1"/>
  <c r="H2487" i="5"/>
  <c r="I2487" i="5" s="1"/>
  <c r="H2488" i="5"/>
  <c r="I2488" i="5" s="1"/>
  <c r="H2489" i="5"/>
  <c r="I2489" i="5" s="1"/>
  <c r="H2490" i="5"/>
  <c r="I2490" i="5" s="1"/>
  <c r="H2491" i="5"/>
  <c r="I2491" i="5" s="1"/>
  <c r="H2492" i="5"/>
  <c r="I2492" i="5" s="1"/>
  <c r="H2493" i="5"/>
  <c r="I2493" i="5" s="1"/>
  <c r="H2494" i="5"/>
  <c r="I2494" i="5" s="1"/>
  <c r="H2495" i="5"/>
  <c r="I2495" i="5" s="1"/>
  <c r="H2496" i="5"/>
  <c r="I2496" i="5" s="1"/>
  <c r="H2497" i="5"/>
  <c r="I2497" i="5" s="1"/>
  <c r="H2498" i="5"/>
  <c r="I2498" i="5" s="1"/>
  <c r="H2499" i="5"/>
  <c r="I2499" i="5" s="1"/>
  <c r="H2500" i="5"/>
  <c r="I2500" i="5" s="1"/>
  <c r="H2501" i="5"/>
  <c r="I2501" i="5" s="1"/>
  <c r="H2502" i="5"/>
  <c r="I2502" i="5" s="1"/>
  <c r="H2503" i="5"/>
  <c r="I2503" i="5" s="1"/>
  <c r="H2504" i="5"/>
  <c r="I2504" i="5" s="1"/>
  <c r="H2505" i="5"/>
  <c r="I2505" i="5" s="1"/>
  <c r="H2506" i="5"/>
  <c r="I2506" i="5" s="1"/>
  <c r="H2507" i="5"/>
  <c r="I2507" i="5" s="1"/>
  <c r="H2508" i="5"/>
  <c r="I2508" i="5" s="1"/>
  <c r="H2509" i="5"/>
  <c r="I2509" i="5" s="1"/>
  <c r="H2510" i="5"/>
  <c r="I2510" i="5" s="1"/>
  <c r="H2511" i="5"/>
  <c r="I2511" i="5" s="1"/>
  <c r="H2512" i="5"/>
  <c r="I2512" i="5" s="1"/>
  <c r="H2513" i="5"/>
  <c r="I2513" i="5" s="1"/>
  <c r="H2514" i="5"/>
  <c r="I2514" i="5" s="1"/>
  <c r="H2515" i="5"/>
  <c r="I2515" i="5" s="1"/>
  <c r="H2516" i="5"/>
  <c r="I2516" i="5" s="1"/>
  <c r="H2517" i="5"/>
  <c r="I2517" i="5" s="1"/>
  <c r="H2518" i="5"/>
  <c r="I2518" i="5" s="1"/>
  <c r="H2519" i="5"/>
  <c r="I2519" i="5" s="1"/>
  <c r="H2520" i="5"/>
  <c r="I2520" i="5" s="1"/>
  <c r="H2521" i="5"/>
  <c r="I2521" i="5" s="1"/>
  <c r="H2522" i="5"/>
  <c r="I2522" i="5" s="1"/>
  <c r="H2523" i="5"/>
  <c r="I2523" i="5" s="1"/>
  <c r="H2524" i="5"/>
  <c r="I2524" i="5" s="1"/>
  <c r="H2525" i="5"/>
  <c r="I2525" i="5" s="1"/>
  <c r="H2526" i="5"/>
  <c r="I2526" i="5" s="1"/>
  <c r="H2527" i="5"/>
  <c r="I2527" i="5" s="1"/>
  <c r="H2528" i="5"/>
  <c r="I2528" i="5" s="1"/>
  <c r="H2529" i="5"/>
  <c r="I2529" i="5" s="1"/>
  <c r="H2530" i="5"/>
  <c r="I2530" i="5" s="1"/>
  <c r="H2531" i="5"/>
  <c r="I2531" i="5" s="1"/>
  <c r="H2532" i="5"/>
  <c r="I2532" i="5" s="1"/>
  <c r="H2533" i="5"/>
  <c r="I2533" i="5" s="1"/>
  <c r="H2534" i="5"/>
  <c r="I2534" i="5" s="1"/>
  <c r="H2535" i="5"/>
  <c r="I2535" i="5" s="1"/>
  <c r="H2536" i="5"/>
  <c r="I2536" i="5" s="1"/>
  <c r="H2537" i="5"/>
  <c r="I2537" i="5" s="1"/>
  <c r="H2538" i="5"/>
  <c r="I2538" i="5" s="1"/>
  <c r="H2539" i="5"/>
  <c r="I2539" i="5" s="1"/>
  <c r="H2540" i="5"/>
  <c r="I2540" i="5" s="1"/>
  <c r="H2541" i="5"/>
  <c r="I2541" i="5" s="1"/>
  <c r="H2542" i="5"/>
  <c r="I2542" i="5" s="1"/>
  <c r="H2543" i="5"/>
  <c r="I2543" i="5" s="1"/>
  <c r="H2544" i="5"/>
  <c r="I2544" i="5" s="1"/>
  <c r="H2545" i="5"/>
  <c r="I2545" i="5" s="1"/>
  <c r="H2546" i="5"/>
  <c r="I2546" i="5" s="1"/>
  <c r="H2547" i="5"/>
  <c r="I2547" i="5" s="1"/>
  <c r="H2548" i="5"/>
  <c r="I2548" i="5" s="1"/>
  <c r="H2549" i="5"/>
  <c r="I2549" i="5" s="1"/>
  <c r="H2550" i="5"/>
  <c r="I2550" i="5" s="1"/>
  <c r="H2551" i="5"/>
  <c r="I2551" i="5" s="1"/>
  <c r="H2552" i="5"/>
  <c r="I2552" i="5" s="1"/>
  <c r="H2553" i="5"/>
  <c r="I2553" i="5" s="1"/>
  <c r="H2554" i="5"/>
  <c r="I2554" i="5" s="1"/>
  <c r="H2555" i="5"/>
  <c r="I2555" i="5" s="1"/>
  <c r="H2556" i="5"/>
  <c r="I2556" i="5" s="1"/>
  <c r="H2557" i="5"/>
  <c r="I2557" i="5" s="1"/>
  <c r="H2558" i="5"/>
  <c r="I2558" i="5" s="1"/>
  <c r="H2559" i="5"/>
  <c r="I2559" i="5" s="1"/>
  <c r="H2560" i="5"/>
  <c r="I2560" i="5" s="1"/>
  <c r="H2561" i="5"/>
  <c r="I2561" i="5" s="1"/>
  <c r="H2562" i="5"/>
  <c r="I2562" i="5" s="1"/>
  <c r="H2563" i="5"/>
  <c r="I2563" i="5" s="1"/>
  <c r="H2564" i="5"/>
  <c r="I2564" i="5" s="1"/>
  <c r="H2565" i="5"/>
  <c r="I2565" i="5" s="1"/>
  <c r="H2566" i="5"/>
  <c r="I2566" i="5" s="1"/>
  <c r="H2567" i="5"/>
  <c r="I2567" i="5" s="1"/>
  <c r="H2568" i="5"/>
  <c r="I2568" i="5" s="1"/>
  <c r="H2569" i="5"/>
  <c r="I2569" i="5" s="1"/>
  <c r="H2570" i="5"/>
  <c r="I2570" i="5" s="1"/>
  <c r="H2571" i="5"/>
  <c r="I2571" i="5" s="1"/>
  <c r="H2572" i="5"/>
  <c r="I2572" i="5" s="1"/>
  <c r="H2573" i="5"/>
  <c r="I2573" i="5" s="1"/>
  <c r="H2574" i="5"/>
  <c r="I2574" i="5" s="1"/>
  <c r="H2575" i="5"/>
  <c r="I2575" i="5" s="1"/>
  <c r="H2576" i="5"/>
  <c r="I2576" i="5" s="1"/>
  <c r="H2577" i="5"/>
  <c r="I2577" i="5" s="1"/>
  <c r="H2578" i="5"/>
  <c r="I2578" i="5" s="1"/>
  <c r="H2579" i="5"/>
  <c r="I2579" i="5" s="1"/>
  <c r="H2580" i="5"/>
  <c r="I2580" i="5" s="1"/>
  <c r="H2581" i="5"/>
  <c r="I2581" i="5" s="1"/>
  <c r="H2582" i="5"/>
  <c r="I2582" i="5" s="1"/>
  <c r="H2583" i="5"/>
  <c r="I2583" i="5" s="1"/>
  <c r="H2584" i="5"/>
  <c r="I2584" i="5" s="1"/>
  <c r="H2585" i="5"/>
  <c r="I2585" i="5" s="1"/>
  <c r="H2586" i="5"/>
  <c r="I2586" i="5" s="1"/>
  <c r="H2587" i="5"/>
  <c r="I2587" i="5" s="1"/>
  <c r="H2588" i="5"/>
  <c r="I2588" i="5" s="1"/>
  <c r="H2589" i="5"/>
  <c r="I2589" i="5" s="1"/>
  <c r="H2590" i="5"/>
  <c r="I2590" i="5" s="1"/>
  <c r="H2591" i="5"/>
  <c r="I2591" i="5" s="1"/>
  <c r="H2592" i="5"/>
  <c r="I2592" i="5" s="1"/>
  <c r="H2593" i="5"/>
  <c r="I2593" i="5" s="1"/>
  <c r="H2594" i="5"/>
  <c r="I2594" i="5" s="1"/>
  <c r="H2595" i="5"/>
  <c r="I2595" i="5" s="1"/>
  <c r="H2596" i="5"/>
  <c r="I2596" i="5" s="1"/>
  <c r="H2597" i="5"/>
  <c r="I2597" i="5" s="1"/>
  <c r="H2598" i="5"/>
  <c r="I2598" i="5" s="1"/>
  <c r="H2599" i="5"/>
  <c r="I2599" i="5" s="1"/>
  <c r="H2600" i="5"/>
  <c r="I2600" i="5" s="1"/>
  <c r="H2601" i="5"/>
  <c r="I2601" i="5" s="1"/>
  <c r="H2602" i="5"/>
  <c r="I2602" i="5" s="1"/>
  <c r="H2603" i="5"/>
  <c r="I2603" i="5" s="1"/>
  <c r="H2604" i="5"/>
  <c r="I2604" i="5" s="1"/>
  <c r="H2605" i="5"/>
  <c r="I2605" i="5" s="1"/>
  <c r="H2606" i="5"/>
  <c r="I2606" i="5" s="1"/>
  <c r="H2607" i="5"/>
  <c r="I2607" i="5" s="1"/>
  <c r="H2608" i="5"/>
  <c r="I2608" i="5" s="1"/>
  <c r="H2609" i="5"/>
  <c r="I2609" i="5" s="1"/>
  <c r="H2610" i="5"/>
  <c r="I2610" i="5" s="1"/>
  <c r="H2611" i="5"/>
  <c r="I2611" i="5" s="1"/>
  <c r="H2612" i="5"/>
  <c r="I2612" i="5" s="1"/>
  <c r="H2613" i="5"/>
  <c r="I2613" i="5" s="1"/>
  <c r="H2614" i="5"/>
  <c r="I2614" i="5" s="1"/>
  <c r="H2615" i="5"/>
  <c r="I2615" i="5" s="1"/>
  <c r="H2616" i="5"/>
  <c r="I2616" i="5" s="1"/>
  <c r="H2617" i="5"/>
  <c r="I2617" i="5" s="1"/>
  <c r="H2618" i="5"/>
  <c r="I2618" i="5" s="1"/>
  <c r="H2619" i="5"/>
  <c r="I2619" i="5" s="1"/>
  <c r="H2620" i="5"/>
  <c r="I2620" i="5" s="1"/>
  <c r="H2621" i="5"/>
  <c r="I2621" i="5" s="1"/>
  <c r="H2622" i="5"/>
  <c r="I2622" i="5" s="1"/>
  <c r="H2623" i="5"/>
  <c r="I2623" i="5" s="1"/>
  <c r="H2624" i="5"/>
  <c r="I2624" i="5" s="1"/>
  <c r="H2625" i="5"/>
  <c r="I2625" i="5" s="1"/>
  <c r="H2626" i="5"/>
  <c r="I2626" i="5" s="1"/>
  <c r="H2627" i="5"/>
  <c r="I2627" i="5" s="1"/>
  <c r="H2628" i="5"/>
  <c r="I2628" i="5" s="1"/>
  <c r="H2629" i="5"/>
  <c r="I2629" i="5" s="1"/>
  <c r="H2630" i="5"/>
  <c r="I2630" i="5" s="1"/>
  <c r="H2631" i="5"/>
  <c r="I2631" i="5" s="1"/>
  <c r="H2632" i="5"/>
  <c r="I2632" i="5" s="1"/>
  <c r="H2633" i="5"/>
  <c r="I2633" i="5" s="1"/>
  <c r="H2634" i="5"/>
  <c r="I2634" i="5" s="1"/>
  <c r="H2635" i="5"/>
  <c r="I2635" i="5" s="1"/>
  <c r="H2636" i="5"/>
  <c r="I2636" i="5" s="1"/>
  <c r="H2637" i="5"/>
  <c r="I2637" i="5" s="1"/>
  <c r="H2638" i="5"/>
  <c r="I2638" i="5" s="1"/>
  <c r="H2639" i="5"/>
  <c r="I2639" i="5" s="1"/>
  <c r="H2640" i="5"/>
  <c r="I2640" i="5" s="1"/>
  <c r="H2641" i="5"/>
  <c r="I2641" i="5" s="1"/>
  <c r="H2642" i="5"/>
  <c r="I2642" i="5" s="1"/>
  <c r="H2643" i="5"/>
  <c r="I2643" i="5" s="1"/>
  <c r="H2644" i="5"/>
  <c r="I2644" i="5" s="1"/>
  <c r="H2645" i="5"/>
  <c r="I2645" i="5" s="1"/>
  <c r="H2646" i="5"/>
  <c r="I2646" i="5" s="1"/>
  <c r="H2647" i="5"/>
  <c r="I2647" i="5" s="1"/>
  <c r="H2648" i="5"/>
  <c r="I2648" i="5" s="1"/>
  <c r="H2649" i="5"/>
  <c r="I2649" i="5" s="1"/>
  <c r="H2650" i="5"/>
  <c r="I2650" i="5" s="1"/>
  <c r="H2651" i="5"/>
  <c r="I2651" i="5" s="1"/>
  <c r="H2652" i="5"/>
  <c r="I2652" i="5" s="1"/>
  <c r="H2653" i="5"/>
  <c r="I2653" i="5" s="1"/>
  <c r="H2654" i="5"/>
  <c r="I2654" i="5" s="1"/>
  <c r="H2655" i="5"/>
  <c r="I2655" i="5" s="1"/>
  <c r="H2656" i="5"/>
  <c r="I2656" i="5" s="1"/>
  <c r="H2657" i="5"/>
  <c r="I2657" i="5" s="1"/>
  <c r="H2658" i="5"/>
  <c r="I2658" i="5" s="1"/>
  <c r="H2659" i="5"/>
  <c r="I2659" i="5" s="1"/>
  <c r="H2660" i="5"/>
  <c r="I2660" i="5" s="1"/>
  <c r="H2661" i="5"/>
  <c r="I2661" i="5" s="1"/>
  <c r="H2662" i="5"/>
  <c r="I2662" i="5" s="1"/>
  <c r="H2663" i="5"/>
  <c r="I2663" i="5" s="1"/>
  <c r="H2664" i="5"/>
  <c r="I2664" i="5" s="1"/>
  <c r="H2665" i="5"/>
  <c r="I2665" i="5" s="1"/>
  <c r="H2666" i="5"/>
  <c r="I2666" i="5" s="1"/>
  <c r="H2667" i="5"/>
  <c r="I2667" i="5" s="1"/>
  <c r="H2668" i="5"/>
  <c r="I2668" i="5" s="1"/>
  <c r="H2669" i="5"/>
  <c r="I2669" i="5" s="1"/>
  <c r="H2670" i="5"/>
  <c r="I2670" i="5" s="1"/>
  <c r="H2671" i="5"/>
  <c r="I2671" i="5" s="1"/>
  <c r="H2672" i="5"/>
  <c r="I2672" i="5" s="1"/>
  <c r="H2673" i="5"/>
  <c r="I2673" i="5" s="1"/>
  <c r="H2674" i="5"/>
  <c r="I2674" i="5" s="1"/>
  <c r="H2675" i="5"/>
  <c r="I2675" i="5" s="1"/>
  <c r="H2676" i="5"/>
  <c r="I2676" i="5" s="1"/>
  <c r="H2677" i="5"/>
  <c r="I2677" i="5" s="1"/>
  <c r="H2678" i="5"/>
  <c r="I2678" i="5" s="1"/>
  <c r="H2679" i="5"/>
  <c r="I2679" i="5" s="1"/>
  <c r="H2680" i="5"/>
  <c r="I2680" i="5" s="1"/>
  <c r="H2681" i="5"/>
  <c r="I2681" i="5" s="1"/>
  <c r="H2682" i="5"/>
  <c r="I2682" i="5" s="1"/>
  <c r="H2683" i="5"/>
  <c r="I2683" i="5" s="1"/>
  <c r="H2684" i="5"/>
  <c r="I2684" i="5" s="1"/>
  <c r="H2685" i="5"/>
  <c r="I2685" i="5" s="1"/>
  <c r="H2686" i="5"/>
  <c r="I2686" i="5" s="1"/>
  <c r="H2687" i="5"/>
  <c r="I2687" i="5" s="1"/>
  <c r="H2688" i="5"/>
  <c r="I2688" i="5" s="1"/>
  <c r="H2689" i="5"/>
  <c r="I2689" i="5" s="1"/>
  <c r="H2690" i="5"/>
  <c r="I2690" i="5" s="1"/>
  <c r="H2691" i="5"/>
  <c r="I2691" i="5" s="1"/>
  <c r="H2692" i="5"/>
  <c r="I2692" i="5" s="1"/>
  <c r="H2693" i="5"/>
  <c r="I2693" i="5" s="1"/>
  <c r="H2694" i="5"/>
  <c r="I2694" i="5" s="1"/>
  <c r="H2695" i="5"/>
  <c r="I2695" i="5" s="1"/>
  <c r="H2696" i="5"/>
  <c r="I2696" i="5" s="1"/>
  <c r="H2697" i="5"/>
  <c r="I2697" i="5" s="1"/>
  <c r="H2698" i="5"/>
  <c r="I2698" i="5" s="1"/>
  <c r="H2699" i="5"/>
  <c r="I2699" i="5" s="1"/>
  <c r="H2700" i="5"/>
  <c r="I2700" i="5" s="1"/>
  <c r="H2701" i="5"/>
  <c r="I2701" i="5" s="1"/>
  <c r="H2702" i="5"/>
  <c r="I2702" i="5" s="1"/>
  <c r="H2703" i="5"/>
  <c r="I2703" i="5" s="1"/>
  <c r="H2704" i="5"/>
  <c r="I2704" i="5" s="1"/>
  <c r="H2705" i="5"/>
  <c r="I2705" i="5" s="1"/>
  <c r="H2706" i="5"/>
  <c r="I2706" i="5" s="1"/>
  <c r="H2707" i="5"/>
  <c r="I2707" i="5" s="1"/>
  <c r="H2708" i="5"/>
  <c r="I2708" i="5" s="1"/>
  <c r="H2709" i="5"/>
  <c r="I2709" i="5" s="1"/>
  <c r="H2710" i="5"/>
  <c r="I2710" i="5" s="1"/>
  <c r="H2711" i="5"/>
  <c r="I2711" i="5" s="1"/>
  <c r="H2712" i="5"/>
  <c r="I2712" i="5" s="1"/>
  <c r="H2713" i="5"/>
  <c r="I2713" i="5" s="1"/>
  <c r="H2714" i="5"/>
  <c r="I2714" i="5" s="1"/>
  <c r="H2715" i="5"/>
  <c r="I2715" i="5" s="1"/>
  <c r="H2716" i="5"/>
  <c r="I2716" i="5" s="1"/>
  <c r="H2717" i="5"/>
  <c r="I2717" i="5" s="1"/>
  <c r="H2718" i="5"/>
  <c r="I2718" i="5" s="1"/>
  <c r="H2719" i="5"/>
  <c r="I2719" i="5" s="1"/>
  <c r="H2720" i="5"/>
  <c r="I2720" i="5" s="1"/>
  <c r="H2721" i="5"/>
  <c r="I2721" i="5" s="1"/>
  <c r="H2722" i="5"/>
  <c r="I2722" i="5" s="1"/>
  <c r="H2723" i="5"/>
  <c r="I2723" i="5" s="1"/>
  <c r="H2724" i="5"/>
  <c r="I2724" i="5" s="1"/>
  <c r="H2725" i="5"/>
  <c r="I2725" i="5" s="1"/>
  <c r="H2726" i="5"/>
  <c r="I2726" i="5" s="1"/>
  <c r="H2727" i="5"/>
  <c r="I2727" i="5" s="1"/>
  <c r="H2728" i="5"/>
  <c r="I2728" i="5" s="1"/>
  <c r="H2729" i="5"/>
  <c r="I2729" i="5" s="1"/>
  <c r="H2730" i="5"/>
  <c r="I2730" i="5" s="1"/>
  <c r="H2731" i="5"/>
  <c r="I2731" i="5" s="1"/>
  <c r="H2732" i="5"/>
  <c r="I2732" i="5" s="1"/>
  <c r="H2733" i="5"/>
  <c r="I2733" i="5" s="1"/>
  <c r="H2734" i="5"/>
  <c r="I2734" i="5" s="1"/>
  <c r="H2735" i="5"/>
  <c r="I2735" i="5" s="1"/>
  <c r="H2736" i="5"/>
  <c r="I2736" i="5" s="1"/>
  <c r="H2737" i="5"/>
  <c r="I2737" i="5" s="1"/>
  <c r="H2738" i="5"/>
  <c r="I2738" i="5" s="1"/>
  <c r="H2739" i="5"/>
  <c r="I2739" i="5" s="1"/>
  <c r="H2740" i="5"/>
  <c r="I2740" i="5" s="1"/>
  <c r="H2741" i="5"/>
  <c r="I2741" i="5" s="1"/>
  <c r="H2742" i="5"/>
  <c r="I2742" i="5" s="1"/>
  <c r="H2743" i="5"/>
  <c r="I2743" i="5" s="1"/>
  <c r="H2744" i="5"/>
  <c r="I2744" i="5" s="1"/>
  <c r="H2745" i="5"/>
  <c r="I2745" i="5" s="1"/>
  <c r="H2746" i="5"/>
  <c r="I2746" i="5" s="1"/>
  <c r="H2747" i="5"/>
  <c r="I2747" i="5" s="1"/>
  <c r="H2748" i="5"/>
  <c r="I2748" i="5" s="1"/>
  <c r="H2749" i="5"/>
  <c r="I2749" i="5" s="1"/>
  <c r="H2750" i="5"/>
  <c r="I2750" i="5" s="1"/>
  <c r="H2751" i="5"/>
  <c r="I2751" i="5" s="1"/>
  <c r="H2752" i="5"/>
  <c r="I2752" i="5" s="1"/>
  <c r="H2753" i="5"/>
  <c r="I2753" i="5" s="1"/>
  <c r="H2754" i="5"/>
  <c r="I2754" i="5" s="1"/>
  <c r="H2755" i="5"/>
  <c r="I2755" i="5" s="1"/>
  <c r="H2756" i="5"/>
  <c r="I2756" i="5" s="1"/>
  <c r="H2757" i="5"/>
  <c r="I2757" i="5" s="1"/>
  <c r="H2758" i="5"/>
  <c r="I2758" i="5" s="1"/>
  <c r="H2759" i="5"/>
  <c r="I2759" i="5" s="1"/>
  <c r="H2760" i="5"/>
  <c r="I2760" i="5" s="1"/>
  <c r="H2761" i="5"/>
  <c r="I2761" i="5" s="1"/>
  <c r="H2762" i="5"/>
  <c r="I2762" i="5" s="1"/>
  <c r="H2763" i="5"/>
  <c r="I2763" i="5" s="1"/>
  <c r="H2764" i="5"/>
  <c r="I2764" i="5" s="1"/>
  <c r="H2765" i="5"/>
  <c r="I2765" i="5" s="1"/>
  <c r="H2766" i="5"/>
  <c r="I2766" i="5" s="1"/>
  <c r="H2767" i="5"/>
  <c r="I2767" i="5" s="1"/>
  <c r="H2768" i="5"/>
  <c r="I2768" i="5" s="1"/>
  <c r="H2769" i="5"/>
  <c r="I2769" i="5" s="1"/>
  <c r="H2770" i="5"/>
  <c r="I2770" i="5" s="1"/>
  <c r="H2771" i="5"/>
  <c r="I2771" i="5" s="1"/>
  <c r="H2772" i="5"/>
  <c r="I2772" i="5" s="1"/>
  <c r="H2773" i="5"/>
  <c r="I2773" i="5" s="1"/>
  <c r="H2774" i="5"/>
  <c r="I2774" i="5" s="1"/>
  <c r="H2775" i="5"/>
  <c r="I2775" i="5" s="1"/>
  <c r="H2776" i="5"/>
  <c r="I2776" i="5" s="1"/>
  <c r="H2777" i="5"/>
  <c r="I2777" i="5" s="1"/>
  <c r="H2778" i="5"/>
  <c r="I2778" i="5" s="1"/>
  <c r="H2779" i="5"/>
  <c r="I2779" i="5" s="1"/>
  <c r="H2780" i="5"/>
  <c r="I2780" i="5" s="1"/>
  <c r="H2781" i="5"/>
  <c r="I2781" i="5" s="1"/>
  <c r="H2782" i="5"/>
  <c r="I2782" i="5" s="1"/>
  <c r="H2783" i="5"/>
  <c r="I2783" i="5" s="1"/>
  <c r="H2784" i="5"/>
  <c r="I2784" i="5" s="1"/>
  <c r="H2785" i="5"/>
  <c r="I2785" i="5" s="1"/>
  <c r="H2786" i="5"/>
  <c r="I2786" i="5" s="1"/>
  <c r="H2787" i="5"/>
  <c r="I2787" i="5" s="1"/>
  <c r="H2788" i="5"/>
  <c r="I2788" i="5" s="1"/>
  <c r="H2789" i="5"/>
  <c r="I2789" i="5" s="1"/>
  <c r="H2790" i="5"/>
  <c r="I2790" i="5" s="1"/>
  <c r="H2791" i="5"/>
  <c r="I2791" i="5" s="1"/>
  <c r="H2792" i="5"/>
  <c r="I2792" i="5" s="1"/>
  <c r="H2793" i="5"/>
  <c r="I2793" i="5" s="1"/>
  <c r="H2794" i="5"/>
  <c r="I2794" i="5" s="1"/>
  <c r="H2795" i="5"/>
  <c r="I2795" i="5" s="1"/>
  <c r="H2796" i="5"/>
  <c r="I2796" i="5" s="1"/>
  <c r="H2797" i="5"/>
  <c r="I2797" i="5" s="1"/>
  <c r="H2798" i="5"/>
  <c r="I2798" i="5" s="1"/>
  <c r="H2799" i="5"/>
  <c r="I2799" i="5" s="1"/>
  <c r="H2800" i="5"/>
  <c r="I2800" i="5" s="1"/>
  <c r="H2801" i="5"/>
  <c r="I2801" i="5" s="1"/>
  <c r="H2802" i="5"/>
  <c r="I2802" i="5" s="1"/>
  <c r="H2803" i="5"/>
  <c r="I2803" i="5" s="1"/>
  <c r="H2804" i="5"/>
  <c r="I2804" i="5" s="1"/>
  <c r="H2805" i="5"/>
  <c r="I2805" i="5" s="1"/>
  <c r="H2806" i="5"/>
  <c r="I2806" i="5" s="1"/>
  <c r="H2807" i="5"/>
  <c r="I2807" i="5" s="1"/>
  <c r="H2808" i="5"/>
  <c r="I2808" i="5" s="1"/>
  <c r="H2809" i="5"/>
  <c r="I2809" i="5" s="1"/>
  <c r="H2810" i="5"/>
  <c r="I2810" i="5" s="1"/>
  <c r="H2811" i="5"/>
  <c r="I2811" i="5" s="1"/>
  <c r="H2812" i="5"/>
  <c r="I2812" i="5" s="1"/>
  <c r="H2813" i="5"/>
  <c r="I2813" i="5" s="1"/>
  <c r="H2814" i="5"/>
  <c r="I2814" i="5" s="1"/>
  <c r="H2815" i="5"/>
  <c r="I2815" i="5" s="1"/>
  <c r="H2816" i="5"/>
  <c r="I2816" i="5" s="1"/>
  <c r="H2817" i="5"/>
  <c r="I2817" i="5" s="1"/>
  <c r="H2818" i="5"/>
  <c r="I2818" i="5" s="1"/>
  <c r="H2819" i="5"/>
  <c r="I2819" i="5" s="1"/>
  <c r="H2820" i="5"/>
  <c r="I2820" i="5" s="1"/>
  <c r="H2821" i="5"/>
  <c r="I2821" i="5" s="1"/>
  <c r="H2822" i="5"/>
  <c r="I2822" i="5" s="1"/>
  <c r="H2823" i="5"/>
  <c r="I2823" i="5" s="1"/>
  <c r="H2824" i="5"/>
  <c r="I2824" i="5" s="1"/>
  <c r="H2825" i="5"/>
  <c r="I2825" i="5" s="1"/>
  <c r="H2826" i="5"/>
  <c r="I2826" i="5" s="1"/>
  <c r="H2827" i="5"/>
  <c r="I2827" i="5" s="1"/>
  <c r="H2828" i="5"/>
  <c r="I2828" i="5" s="1"/>
  <c r="H2829" i="5"/>
  <c r="I2829" i="5" s="1"/>
  <c r="H2830" i="5"/>
  <c r="I2830" i="5" s="1"/>
  <c r="H2831" i="5"/>
  <c r="I2831" i="5" s="1"/>
  <c r="H2832" i="5"/>
  <c r="I2832" i="5" s="1"/>
  <c r="H2833" i="5"/>
  <c r="I2833" i="5" s="1"/>
  <c r="H2834" i="5"/>
  <c r="I2834" i="5" s="1"/>
  <c r="H2835" i="5"/>
  <c r="I2835" i="5" s="1"/>
  <c r="H2836" i="5"/>
  <c r="I2836" i="5" s="1"/>
  <c r="H2837" i="5"/>
  <c r="I2837" i="5" s="1"/>
  <c r="H2838" i="5"/>
  <c r="I2838" i="5" s="1"/>
  <c r="H2839" i="5"/>
  <c r="I2839" i="5" s="1"/>
  <c r="H2840" i="5"/>
  <c r="I2840" i="5" s="1"/>
  <c r="H2841" i="5"/>
  <c r="I2841" i="5" s="1"/>
  <c r="H2842" i="5"/>
  <c r="I2842" i="5" s="1"/>
  <c r="H2843" i="5"/>
  <c r="I2843" i="5" s="1"/>
  <c r="H2844" i="5"/>
  <c r="I2844" i="5" s="1"/>
  <c r="H2845" i="5"/>
  <c r="I2845" i="5" s="1"/>
  <c r="H2846" i="5"/>
  <c r="I2846" i="5" s="1"/>
  <c r="H2847" i="5"/>
  <c r="I2847" i="5" s="1"/>
  <c r="H2848" i="5"/>
  <c r="I2848" i="5" s="1"/>
  <c r="H2849" i="5"/>
  <c r="I2849" i="5" s="1"/>
  <c r="H2850" i="5"/>
  <c r="I2850" i="5" s="1"/>
  <c r="H2851" i="5"/>
  <c r="I2851" i="5" s="1"/>
  <c r="H2852" i="5"/>
  <c r="I2852" i="5" s="1"/>
  <c r="H2853" i="5"/>
  <c r="I2853" i="5" s="1"/>
  <c r="H2854" i="5"/>
  <c r="I2854" i="5" s="1"/>
  <c r="H2855" i="5"/>
  <c r="I2855" i="5" s="1"/>
  <c r="H2856" i="5"/>
  <c r="I2856" i="5" s="1"/>
  <c r="H2857" i="5"/>
  <c r="I2857" i="5" s="1"/>
  <c r="H2858" i="5"/>
  <c r="I2858" i="5" s="1"/>
  <c r="H2859" i="5"/>
  <c r="I2859" i="5" s="1"/>
  <c r="H2860" i="5"/>
  <c r="I2860" i="5" s="1"/>
  <c r="H2861" i="5"/>
  <c r="I2861" i="5" s="1"/>
  <c r="H2862" i="5"/>
  <c r="I2862" i="5" s="1"/>
  <c r="H2863" i="5"/>
  <c r="I2863" i="5" s="1"/>
  <c r="H2864" i="5"/>
  <c r="I2864" i="5" s="1"/>
  <c r="H2865" i="5"/>
  <c r="I2865" i="5" s="1"/>
  <c r="H2866" i="5"/>
  <c r="I2866" i="5" s="1"/>
  <c r="H2867" i="5"/>
  <c r="I2867" i="5" s="1"/>
  <c r="H2868" i="5"/>
  <c r="I2868" i="5" s="1"/>
  <c r="H2869" i="5"/>
  <c r="I2869" i="5" s="1"/>
  <c r="H2870" i="5"/>
  <c r="I2870" i="5" s="1"/>
  <c r="H2871" i="5"/>
  <c r="I2871" i="5" s="1"/>
  <c r="H2872" i="5"/>
  <c r="I2872" i="5" s="1"/>
  <c r="H2873" i="5"/>
  <c r="I2873" i="5" s="1"/>
  <c r="H2874" i="5"/>
  <c r="I2874" i="5" s="1"/>
  <c r="H2875" i="5"/>
  <c r="I2875" i="5" s="1"/>
  <c r="H2876" i="5"/>
  <c r="I2876" i="5" s="1"/>
  <c r="H2877" i="5"/>
  <c r="I2877" i="5" s="1"/>
  <c r="H2878" i="5"/>
  <c r="I2878" i="5" s="1"/>
  <c r="H2879" i="5"/>
  <c r="I2879" i="5" s="1"/>
  <c r="H2880" i="5"/>
  <c r="I2880" i="5" s="1"/>
  <c r="H2881" i="5"/>
  <c r="I2881" i="5" s="1"/>
  <c r="H2882" i="5"/>
  <c r="I2882" i="5" s="1"/>
  <c r="H2883" i="5"/>
  <c r="I2883" i="5" s="1"/>
  <c r="H2884" i="5"/>
  <c r="I2884" i="5" s="1"/>
  <c r="H2885" i="5"/>
  <c r="I2885" i="5" s="1"/>
  <c r="H2886" i="5"/>
  <c r="I2886" i="5" s="1"/>
  <c r="H2887" i="5"/>
  <c r="I2887" i="5" s="1"/>
  <c r="H2888" i="5"/>
  <c r="I2888" i="5" s="1"/>
  <c r="H2889" i="5"/>
  <c r="I2889" i="5" s="1"/>
  <c r="H2890" i="5"/>
  <c r="I2890" i="5" s="1"/>
  <c r="H2891" i="5"/>
  <c r="I2891" i="5" s="1"/>
  <c r="H2892" i="5"/>
  <c r="I2892" i="5" s="1"/>
  <c r="H2893" i="5"/>
  <c r="I2893" i="5" s="1"/>
  <c r="H2894" i="5"/>
  <c r="I2894" i="5" s="1"/>
  <c r="H2895" i="5"/>
  <c r="I2895" i="5" s="1"/>
  <c r="H2896" i="5"/>
  <c r="I2896" i="5" s="1"/>
  <c r="H2897" i="5"/>
  <c r="I2897" i="5" s="1"/>
  <c r="H2898" i="5"/>
  <c r="I2898" i="5" s="1"/>
  <c r="H2899" i="5"/>
  <c r="I2899" i="5" s="1"/>
  <c r="H2900" i="5"/>
  <c r="I2900" i="5" s="1"/>
  <c r="H2901" i="5"/>
  <c r="I2901" i="5" s="1"/>
  <c r="H2902" i="5"/>
  <c r="I2902" i="5" s="1"/>
  <c r="H2903" i="5"/>
  <c r="I2903" i="5" s="1"/>
  <c r="H2904" i="5"/>
  <c r="I2904" i="5" s="1"/>
  <c r="H2905" i="5"/>
  <c r="I2905" i="5" s="1"/>
  <c r="H2906" i="5"/>
  <c r="I2906" i="5" s="1"/>
  <c r="H2907" i="5"/>
  <c r="I2907" i="5" s="1"/>
  <c r="H2908" i="5"/>
  <c r="I2908" i="5" s="1"/>
  <c r="H2909" i="5"/>
  <c r="I2909" i="5" s="1"/>
  <c r="H2910" i="5"/>
  <c r="I2910" i="5" s="1"/>
  <c r="H2911" i="5"/>
  <c r="I2911" i="5" s="1"/>
  <c r="H2912" i="5"/>
  <c r="I2912" i="5" s="1"/>
  <c r="H2913" i="5"/>
  <c r="I2913" i="5" s="1"/>
  <c r="H2914" i="5"/>
  <c r="I2914" i="5" s="1"/>
  <c r="H2915" i="5"/>
  <c r="I2915" i="5" s="1"/>
  <c r="H2916" i="5"/>
  <c r="I2916" i="5" s="1"/>
  <c r="H2917" i="5"/>
  <c r="I2917" i="5" s="1"/>
  <c r="H2918" i="5"/>
  <c r="I2918" i="5" s="1"/>
  <c r="H2919" i="5"/>
  <c r="I2919" i="5" s="1"/>
  <c r="H2920" i="5"/>
  <c r="I2920" i="5" s="1"/>
  <c r="H2921" i="5"/>
  <c r="I2921" i="5" s="1"/>
  <c r="H2922" i="5"/>
  <c r="I2922" i="5" s="1"/>
  <c r="H2923" i="5"/>
  <c r="I2923" i="5" s="1"/>
  <c r="H2924" i="5"/>
  <c r="I2924" i="5" s="1"/>
  <c r="H2925" i="5"/>
  <c r="I2925" i="5" s="1"/>
  <c r="H2926" i="5"/>
  <c r="I2926" i="5" s="1"/>
  <c r="H2927" i="5"/>
  <c r="I2927" i="5" s="1"/>
  <c r="H2928" i="5"/>
  <c r="I2928" i="5" s="1"/>
  <c r="H2929" i="5"/>
  <c r="I2929" i="5" s="1"/>
  <c r="H2930" i="5"/>
  <c r="I2930" i="5" s="1"/>
  <c r="H2931" i="5"/>
  <c r="I2931" i="5" s="1"/>
  <c r="H2932" i="5"/>
  <c r="I2932" i="5" s="1"/>
  <c r="H2933" i="5"/>
  <c r="I2933" i="5" s="1"/>
  <c r="H2934" i="5"/>
  <c r="I2934" i="5" s="1"/>
  <c r="H2935" i="5"/>
  <c r="I2935" i="5" s="1"/>
  <c r="H2936" i="5"/>
  <c r="I2936" i="5" s="1"/>
  <c r="H2937" i="5"/>
  <c r="I2937" i="5" s="1"/>
  <c r="H2938" i="5"/>
  <c r="I2938" i="5" s="1"/>
  <c r="H2939" i="5"/>
  <c r="I2939" i="5" s="1"/>
  <c r="H2940" i="5"/>
  <c r="I2940" i="5" s="1"/>
  <c r="H2941" i="5"/>
  <c r="I2941" i="5" s="1"/>
  <c r="H2942" i="5"/>
  <c r="I2942" i="5" s="1"/>
  <c r="H2943" i="5"/>
  <c r="I2943" i="5" s="1"/>
  <c r="H2944" i="5"/>
  <c r="I2944" i="5" s="1"/>
  <c r="H2945" i="5"/>
  <c r="I2945" i="5" s="1"/>
  <c r="H2946" i="5"/>
  <c r="I2946" i="5" s="1"/>
  <c r="H2947" i="5"/>
  <c r="I2947" i="5" s="1"/>
  <c r="H2948" i="5"/>
  <c r="I2948" i="5" s="1"/>
  <c r="H2949" i="5"/>
  <c r="I2949" i="5" s="1"/>
  <c r="H2950" i="5"/>
  <c r="I2950" i="5" s="1"/>
  <c r="H2951" i="5"/>
  <c r="I2951" i="5" s="1"/>
  <c r="H2952" i="5"/>
  <c r="I2952" i="5" s="1"/>
  <c r="H2953" i="5"/>
  <c r="I2953" i="5" s="1"/>
  <c r="H2954" i="5"/>
  <c r="I2954" i="5" s="1"/>
  <c r="H2955" i="5"/>
  <c r="I2955" i="5" s="1"/>
  <c r="H2956" i="5"/>
  <c r="I2956" i="5" s="1"/>
  <c r="H2957" i="5"/>
  <c r="I2957" i="5" s="1"/>
  <c r="H2958" i="5"/>
  <c r="I2958" i="5" s="1"/>
  <c r="H2959" i="5"/>
  <c r="I2959" i="5" s="1"/>
  <c r="H2960" i="5"/>
  <c r="I2960" i="5" s="1"/>
  <c r="H2961" i="5"/>
  <c r="I2961" i="5" s="1"/>
  <c r="H2962" i="5"/>
  <c r="I2962" i="5" s="1"/>
  <c r="H2963" i="5"/>
  <c r="I2963" i="5" s="1"/>
  <c r="H2964" i="5"/>
  <c r="I2964" i="5" s="1"/>
  <c r="H2965" i="5"/>
  <c r="I2965" i="5" s="1"/>
  <c r="H2966" i="5"/>
  <c r="I2966" i="5" s="1"/>
  <c r="H2967" i="5"/>
  <c r="I2967" i="5" s="1"/>
  <c r="H2968" i="5"/>
  <c r="I2968" i="5" s="1"/>
  <c r="H2969" i="5"/>
  <c r="I2969" i="5" s="1"/>
  <c r="H2970" i="5"/>
  <c r="I2970" i="5" s="1"/>
  <c r="H2971" i="5"/>
  <c r="I2971" i="5" s="1"/>
  <c r="H2972" i="5"/>
  <c r="I2972" i="5" s="1"/>
  <c r="H2973" i="5"/>
  <c r="I2973" i="5" s="1"/>
  <c r="H2974" i="5"/>
  <c r="I2974" i="5" s="1"/>
  <c r="H2975" i="5"/>
  <c r="I2975" i="5" s="1"/>
  <c r="H2976" i="5"/>
  <c r="I2976" i="5" s="1"/>
  <c r="H2977" i="5"/>
  <c r="I2977" i="5" s="1"/>
  <c r="H2978" i="5"/>
  <c r="I2978" i="5" s="1"/>
  <c r="H2979" i="5"/>
  <c r="I2979" i="5" s="1"/>
  <c r="H2980" i="5"/>
  <c r="I2980" i="5" s="1"/>
  <c r="H2981" i="5"/>
  <c r="I2981" i="5" s="1"/>
  <c r="H2982" i="5"/>
  <c r="I2982" i="5" s="1"/>
  <c r="H2983" i="5"/>
  <c r="I2983" i="5" s="1"/>
  <c r="H2984" i="5"/>
  <c r="I2984" i="5" s="1"/>
  <c r="H2985" i="5"/>
  <c r="I2985" i="5" s="1"/>
  <c r="H2986" i="5"/>
  <c r="I2986" i="5" s="1"/>
  <c r="H2987" i="5"/>
  <c r="I2987" i="5" s="1"/>
  <c r="H2988" i="5"/>
  <c r="I2988" i="5" s="1"/>
  <c r="H2989" i="5"/>
  <c r="I2989" i="5" s="1"/>
  <c r="H2990" i="5"/>
  <c r="I2990" i="5" s="1"/>
  <c r="H2991" i="5"/>
  <c r="I2991" i="5" s="1"/>
  <c r="H2992" i="5"/>
  <c r="I2992" i="5" s="1"/>
  <c r="H2993" i="5"/>
  <c r="I2993" i="5" s="1"/>
  <c r="H2994" i="5"/>
  <c r="I2994" i="5" s="1"/>
  <c r="H2995" i="5"/>
  <c r="I2995" i="5" s="1"/>
  <c r="H2996" i="5"/>
  <c r="I2996" i="5" s="1"/>
  <c r="H2997" i="5"/>
  <c r="I2997" i="5" s="1"/>
  <c r="H2998" i="5"/>
  <c r="I2998" i="5" s="1"/>
  <c r="H2999" i="5"/>
  <c r="I2999" i="5" s="1"/>
  <c r="H3000" i="5"/>
  <c r="I3000" i="5" s="1"/>
  <c r="H3001" i="5"/>
  <c r="I3001" i="5" s="1"/>
  <c r="H3002" i="5"/>
  <c r="I3002" i="5" s="1"/>
  <c r="H3003" i="5"/>
  <c r="I3003" i="5" s="1"/>
  <c r="H3004" i="5"/>
  <c r="I3004" i="5" s="1"/>
  <c r="H3005" i="5"/>
  <c r="I3005" i="5" s="1"/>
  <c r="H3006" i="5"/>
  <c r="I3006" i="5" s="1"/>
  <c r="H3007" i="5"/>
  <c r="I3007" i="5" s="1"/>
  <c r="H3008" i="5"/>
  <c r="I3008" i="5" s="1"/>
  <c r="H3009" i="5"/>
  <c r="I3009" i="5" s="1"/>
  <c r="H3010" i="5"/>
  <c r="I3010" i="5" s="1"/>
  <c r="H3011" i="5"/>
  <c r="I3011" i="5" s="1"/>
  <c r="H3012" i="5"/>
  <c r="I3012" i="5" s="1"/>
  <c r="H3013" i="5"/>
  <c r="I3013" i="5" s="1"/>
  <c r="H3014" i="5"/>
  <c r="I3014" i="5" s="1"/>
  <c r="H3015" i="5"/>
  <c r="I3015" i="5" s="1"/>
  <c r="H3016" i="5"/>
  <c r="I3016" i="5" s="1"/>
  <c r="H3017" i="5"/>
  <c r="I3017" i="5" s="1"/>
  <c r="H3018" i="5"/>
  <c r="I3018" i="5" s="1"/>
  <c r="H3019" i="5"/>
  <c r="I3019" i="5" s="1"/>
  <c r="H3020" i="5"/>
  <c r="I3020" i="5" s="1"/>
  <c r="H3021" i="5"/>
  <c r="I3021" i="5" s="1"/>
  <c r="H3022" i="5"/>
  <c r="I3022" i="5" s="1"/>
  <c r="H3023" i="5"/>
  <c r="I3023" i="5" s="1"/>
  <c r="H3024" i="5"/>
  <c r="I3024" i="5" s="1"/>
  <c r="H3025" i="5"/>
  <c r="I3025" i="5" s="1"/>
  <c r="H3026" i="5"/>
  <c r="I3026" i="5" s="1"/>
  <c r="H3027" i="5"/>
  <c r="I3027" i="5" s="1"/>
  <c r="H3028" i="5"/>
  <c r="I3028" i="5" s="1"/>
  <c r="H3029" i="5"/>
  <c r="I3029" i="5" s="1"/>
  <c r="H3030" i="5"/>
  <c r="I3030" i="5" s="1"/>
  <c r="H3031" i="5"/>
  <c r="I3031" i="5" s="1"/>
  <c r="H3032" i="5"/>
  <c r="I3032" i="5" s="1"/>
  <c r="H3033" i="5"/>
  <c r="I3033" i="5" s="1"/>
  <c r="H3034" i="5"/>
  <c r="I3034" i="5" s="1"/>
  <c r="H3035" i="5"/>
  <c r="I3035" i="5" s="1"/>
  <c r="H3036" i="5"/>
  <c r="I3036" i="5" s="1"/>
  <c r="H3037" i="5"/>
  <c r="I3037" i="5" s="1"/>
  <c r="H3038" i="5"/>
  <c r="I3038" i="5" s="1"/>
  <c r="H3039" i="5"/>
  <c r="I3039" i="5" s="1"/>
  <c r="H3040" i="5"/>
  <c r="I3040" i="5" s="1"/>
  <c r="H3041" i="5"/>
  <c r="I3041" i="5" s="1"/>
  <c r="H3042" i="5"/>
  <c r="I3042" i="5" s="1"/>
  <c r="H3043" i="5"/>
  <c r="I3043" i="5" s="1"/>
  <c r="H3044" i="5"/>
  <c r="I3044" i="5" s="1"/>
  <c r="H3045" i="5"/>
  <c r="I3045" i="5" s="1"/>
  <c r="H3046" i="5"/>
  <c r="I3046" i="5" s="1"/>
  <c r="H3047" i="5"/>
  <c r="I3047" i="5" s="1"/>
  <c r="H3048" i="5"/>
  <c r="I3048" i="5" s="1"/>
  <c r="H3049" i="5"/>
  <c r="I3049" i="5" s="1"/>
  <c r="H3050" i="5"/>
  <c r="I3050" i="5" s="1"/>
  <c r="H3051" i="5"/>
  <c r="I3051" i="5" s="1"/>
  <c r="H3052" i="5"/>
  <c r="I3052" i="5" s="1"/>
  <c r="H3053" i="5"/>
  <c r="I3053" i="5" s="1"/>
  <c r="H3054" i="5"/>
  <c r="I3054" i="5" s="1"/>
  <c r="H3055" i="5"/>
  <c r="I3055" i="5" s="1"/>
  <c r="H3056" i="5"/>
  <c r="I3056" i="5" s="1"/>
  <c r="H3057" i="5"/>
  <c r="I3057" i="5" s="1"/>
  <c r="H3058" i="5"/>
  <c r="I3058" i="5" s="1"/>
  <c r="H3059" i="5"/>
  <c r="I3059" i="5" s="1"/>
  <c r="H3060" i="5"/>
  <c r="I3060" i="5" s="1"/>
  <c r="H3061" i="5"/>
  <c r="I3061" i="5" s="1"/>
  <c r="H3062" i="5"/>
  <c r="I3062" i="5" s="1"/>
  <c r="H3063" i="5"/>
  <c r="I3063" i="5" s="1"/>
  <c r="H3064" i="5"/>
  <c r="I3064" i="5" s="1"/>
  <c r="H3065" i="5"/>
  <c r="I3065" i="5" s="1"/>
  <c r="H3066" i="5"/>
  <c r="I3066" i="5" s="1"/>
  <c r="H3067" i="5"/>
  <c r="I3067" i="5" s="1"/>
  <c r="H3068" i="5"/>
  <c r="I3068" i="5" s="1"/>
  <c r="H3069" i="5"/>
  <c r="I3069" i="5" s="1"/>
  <c r="H3070" i="5"/>
  <c r="I3070" i="5" s="1"/>
  <c r="H3071" i="5"/>
  <c r="I3071" i="5" s="1"/>
  <c r="H3072" i="5"/>
  <c r="I3072" i="5" s="1"/>
  <c r="H3073" i="5"/>
  <c r="I3073" i="5" s="1"/>
  <c r="H3074" i="5"/>
  <c r="I3074" i="5" s="1"/>
  <c r="H3075" i="5"/>
  <c r="I3075" i="5" s="1"/>
  <c r="H3076" i="5"/>
  <c r="I3076" i="5" s="1"/>
  <c r="H3077" i="5"/>
  <c r="I3077" i="5" s="1"/>
  <c r="H3078" i="5"/>
  <c r="I3078" i="5" s="1"/>
  <c r="H3079" i="5"/>
  <c r="I3079" i="5" s="1"/>
  <c r="H3080" i="5"/>
  <c r="I3080" i="5" s="1"/>
  <c r="H3081" i="5"/>
  <c r="I3081" i="5" s="1"/>
  <c r="H3082" i="5"/>
  <c r="I3082" i="5" s="1"/>
  <c r="H3083" i="5"/>
  <c r="I3083" i="5" s="1"/>
  <c r="H3084" i="5"/>
  <c r="I3084" i="5" s="1"/>
  <c r="H3085" i="5"/>
  <c r="I3085" i="5" s="1"/>
  <c r="H3086" i="5"/>
  <c r="I3086" i="5" s="1"/>
  <c r="H3087" i="5"/>
  <c r="I3087" i="5" s="1"/>
  <c r="H3088" i="5"/>
  <c r="I3088" i="5" s="1"/>
  <c r="H3089" i="5"/>
  <c r="I3089" i="5" s="1"/>
  <c r="H3090" i="5"/>
  <c r="I3090" i="5" s="1"/>
  <c r="H3091" i="5"/>
  <c r="I3091" i="5" s="1"/>
  <c r="H3092" i="5"/>
  <c r="I3092" i="5" s="1"/>
  <c r="H3093" i="5"/>
  <c r="I3093" i="5" s="1"/>
  <c r="H3094" i="5"/>
  <c r="I3094" i="5" s="1"/>
  <c r="H3095" i="5"/>
  <c r="I3095" i="5" s="1"/>
  <c r="H3096" i="5"/>
  <c r="I3096" i="5" s="1"/>
  <c r="H3097" i="5"/>
  <c r="I3097" i="5" s="1"/>
  <c r="H3098" i="5"/>
  <c r="I3098" i="5" s="1"/>
  <c r="H3099" i="5"/>
  <c r="I3099" i="5" s="1"/>
  <c r="H3100" i="5"/>
  <c r="I3100" i="5" s="1"/>
  <c r="H3101" i="5"/>
  <c r="I3101" i="5" s="1"/>
  <c r="H3102" i="5"/>
  <c r="I3102" i="5" s="1"/>
  <c r="H3103" i="5"/>
  <c r="I3103" i="5" s="1"/>
  <c r="H3104" i="5"/>
  <c r="I3104" i="5" s="1"/>
  <c r="H3105" i="5"/>
  <c r="I3105" i="5" s="1"/>
  <c r="H3106" i="5"/>
  <c r="I3106" i="5" s="1"/>
  <c r="H3107" i="5"/>
  <c r="I3107" i="5" s="1"/>
  <c r="H3108" i="5"/>
  <c r="I3108" i="5" s="1"/>
  <c r="H3109" i="5"/>
  <c r="I3109" i="5" s="1"/>
  <c r="H3110" i="5"/>
  <c r="I3110" i="5" s="1"/>
  <c r="H3111" i="5"/>
  <c r="I3111" i="5" s="1"/>
  <c r="H3112" i="5"/>
  <c r="I3112" i="5" s="1"/>
  <c r="H3113" i="5"/>
  <c r="I3113" i="5" s="1"/>
  <c r="H3114" i="5"/>
  <c r="I3114" i="5" s="1"/>
  <c r="H3115" i="5"/>
  <c r="I3115" i="5" s="1"/>
  <c r="H3116" i="5"/>
  <c r="I3116" i="5" s="1"/>
  <c r="H3117" i="5"/>
  <c r="I3117" i="5" s="1"/>
  <c r="H3118" i="5"/>
  <c r="I3118" i="5" s="1"/>
  <c r="H3119" i="5"/>
  <c r="I3119" i="5" s="1"/>
  <c r="H3120" i="5"/>
  <c r="I3120" i="5" s="1"/>
  <c r="H3121" i="5"/>
  <c r="I3121" i="5" s="1"/>
  <c r="H3122" i="5"/>
  <c r="I3122" i="5" s="1"/>
  <c r="H3123" i="5"/>
  <c r="I3123" i="5" s="1"/>
  <c r="H3124" i="5"/>
  <c r="I3124" i="5" s="1"/>
  <c r="H3125" i="5"/>
  <c r="I3125" i="5" s="1"/>
  <c r="H3126" i="5"/>
  <c r="I3126" i="5" s="1"/>
  <c r="H3127" i="5"/>
  <c r="I3127" i="5" s="1"/>
  <c r="H3128" i="5"/>
  <c r="I3128" i="5" s="1"/>
  <c r="H3129" i="5"/>
  <c r="I3129" i="5" s="1"/>
  <c r="H3130" i="5"/>
  <c r="I3130" i="5" s="1"/>
  <c r="H3131" i="5"/>
  <c r="I3131" i="5" s="1"/>
  <c r="H3132" i="5"/>
  <c r="I3132" i="5" s="1"/>
  <c r="H3133" i="5"/>
  <c r="I3133" i="5" s="1"/>
  <c r="H3134" i="5"/>
  <c r="I3134" i="5" s="1"/>
  <c r="H3135" i="5"/>
  <c r="I3135" i="5" s="1"/>
  <c r="H3136" i="5"/>
  <c r="I3136" i="5" s="1"/>
  <c r="H3137" i="5"/>
  <c r="I3137" i="5" s="1"/>
  <c r="H3138" i="5"/>
  <c r="I3138" i="5" s="1"/>
  <c r="H3139" i="5"/>
  <c r="I3139" i="5" s="1"/>
  <c r="H3140" i="5"/>
  <c r="I3140" i="5" s="1"/>
  <c r="H3141" i="5"/>
  <c r="I3141" i="5" s="1"/>
  <c r="H3142" i="5"/>
  <c r="I3142" i="5" s="1"/>
  <c r="H3143" i="5"/>
  <c r="I3143" i="5" s="1"/>
  <c r="H3144" i="5"/>
  <c r="I3144" i="5" s="1"/>
  <c r="H3145" i="5"/>
  <c r="I3145" i="5" s="1"/>
  <c r="H3146" i="5"/>
  <c r="I3146" i="5" s="1"/>
  <c r="H3147" i="5"/>
  <c r="I3147" i="5" s="1"/>
  <c r="H3148" i="5"/>
  <c r="I3148" i="5" s="1"/>
  <c r="H3149" i="5"/>
  <c r="I3149" i="5" s="1"/>
  <c r="H3150" i="5"/>
  <c r="I3150" i="5" s="1"/>
  <c r="H3151" i="5"/>
  <c r="I3151" i="5" s="1"/>
  <c r="H3152" i="5"/>
  <c r="I3152" i="5" s="1"/>
  <c r="H3153" i="5"/>
  <c r="I3153" i="5" s="1"/>
  <c r="H3154" i="5"/>
  <c r="I3154" i="5" s="1"/>
  <c r="H3155" i="5"/>
  <c r="I3155" i="5" s="1"/>
  <c r="H3156" i="5"/>
  <c r="I3156" i="5" s="1"/>
  <c r="H3157" i="5"/>
  <c r="I3157" i="5" s="1"/>
  <c r="H3158" i="5"/>
  <c r="I3158" i="5" s="1"/>
  <c r="H3159" i="5"/>
  <c r="I3159" i="5" s="1"/>
  <c r="H3160" i="5"/>
  <c r="I3160" i="5" s="1"/>
  <c r="H3161" i="5"/>
  <c r="I3161" i="5" s="1"/>
  <c r="H3162" i="5"/>
  <c r="I3162" i="5" s="1"/>
  <c r="H3163" i="5"/>
  <c r="I3163" i="5" s="1"/>
  <c r="H3164" i="5"/>
  <c r="I3164" i="5" s="1"/>
  <c r="H3165" i="5"/>
  <c r="I3165" i="5" s="1"/>
  <c r="H3166" i="5"/>
  <c r="I3166" i="5" s="1"/>
  <c r="H3167" i="5"/>
  <c r="I3167" i="5" s="1"/>
  <c r="H3168" i="5"/>
  <c r="I3168" i="5" s="1"/>
  <c r="H3169" i="5"/>
  <c r="I3169" i="5" s="1"/>
  <c r="H3170" i="5"/>
  <c r="I3170" i="5" s="1"/>
  <c r="H3171" i="5"/>
  <c r="I3171" i="5" s="1"/>
  <c r="H3172" i="5"/>
  <c r="I3172" i="5" s="1"/>
  <c r="H3173" i="5"/>
  <c r="I3173" i="5" s="1"/>
  <c r="H3174" i="5"/>
  <c r="I3174" i="5" s="1"/>
  <c r="H3175" i="5"/>
  <c r="I3175" i="5" s="1"/>
  <c r="H3176" i="5"/>
  <c r="I3176" i="5" s="1"/>
  <c r="H3177" i="5"/>
  <c r="I3177" i="5" s="1"/>
  <c r="H3178" i="5"/>
  <c r="I3178" i="5" s="1"/>
  <c r="H3179" i="5"/>
  <c r="I3179" i="5" s="1"/>
  <c r="H3180" i="5"/>
  <c r="I3180" i="5" s="1"/>
  <c r="H3181" i="5"/>
  <c r="I3181" i="5" s="1"/>
  <c r="H3182" i="5"/>
  <c r="I3182" i="5" s="1"/>
  <c r="H3183" i="5"/>
  <c r="I3183" i="5" s="1"/>
  <c r="H3184" i="5"/>
  <c r="I3184" i="5" s="1"/>
  <c r="H3185" i="5"/>
  <c r="I3185" i="5" s="1"/>
  <c r="H3186" i="5"/>
  <c r="I3186" i="5" s="1"/>
  <c r="H3187" i="5"/>
  <c r="I3187" i="5" s="1"/>
  <c r="H3188" i="5"/>
  <c r="I3188" i="5" s="1"/>
  <c r="H3189" i="5"/>
  <c r="I3189" i="5" s="1"/>
  <c r="H3190" i="5"/>
  <c r="I3190" i="5" s="1"/>
  <c r="H3191" i="5"/>
  <c r="I3191" i="5" s="1"/>
  <c r="H3192" i="5"/>
  <c r="I3192" i="5" s="1"/>
  <c r="H3193" i="5"/>
  <c r="I3193" i="5" s="1"/>
  <c r="H3194" i="5"/>
  <c r="I3194" i="5" s="1"/>
  <c r="H3195" i="5"/>
  <c r="I3195" i="5" s="1"/>
  <c r="H3196" i="5"/>
  <c r="I3196" i="5" s="1"/>
  <c r="H3197" i="5"/>
  <c r="I3197" i="5" s="1"/>
  <c r="H3198" i="5"/>
  <c r="I3198" i="5" s="1"/>
  <c r="H3199" i="5"/>
  <c r="I3199" i="5" s="1"/>
  <c r="H3200" i="5"/>
  <c r="I3200" i="5" s="1"/>
  <c r="H3201" i="5"/>
  <c r="I3201" i="5" s="1"/>
  <c r="H3202" i="5"/>
  <c r="I3202" i="5" s="1"/>
  <c r="H3203" i="5"/>
  <c r="I3203" i="5" s="1"/>
  <c r="H3204" i="5"/>
  <c r="I3204" i="5" s="1"/>
  <c r="H3205" i="5"/>
  <c r="I3205" i="5" s="1"/>
  <c r="H3206" i="5"/>
  <c r="I3206" i="5" s="1"/>
  <c r="H3207" i="5"/>
  <c r="I3207" i="5" s="1"/>
  <c r="H3208" i="5"/>
  <c r="I3208" i="5" s="1"/>
  <c r="H3209" i="5"/>
  <c r="I3209" i="5" s="1"/>
  <c r="H3210" i="5"/>
  <c r="I3210" i="5" s="1"/>
  <c r="H3211" i="5"/>
  <c r="I3211" i="5" s="1"/>
  <c r="H3212" i="5"/>
  <c r="I3212" i="5" s="1"/>
  <c r="H3213" i="5"/>
  <c r="I3213" i="5" s="1"/>
  <c r="H3214" i="5"/>
  <c r="I3214" i="5" s="1"/>
  <c r="H3215" i="5"/>
  <c r="I3215" i="5" s="1"/>
  <c r="H3216" i="5"/>
  <c r="I3216" i="5" s="1"/>
  <c r="H3217" i="5"/>
  <c r="I3217" i="5" s="1"/>
  <c r="H3218" i="5"/>
  <c r="I3218" i="5" s="1"/>
  <c r="H3219" i="5"/>
  <c r="I3219" i="5" s="1"/>
  <c r="H3220" i="5"/>
  <c r="I3220" i="5" s="1"/>
  <c r="H3221" i="5"/>
  <c r="I3221" i="5" s="1"/>
  <c r="H3222" i="5"/>
  <c r="I3222" i="5" s="1"/>
  <c r="H3223" i="5"/>
  <c r="I3223" i="5" s="1"/>
  <c r="H3224" i="5"/>
  <c r="I3224" i="5" s="1"/>
  <c r="H3225" i="5"/>
  <c r="I3225" i="5" s="1"/>
  <c r="H3226" i="5"/>
  <c r="I3226" i="5" s="1"/>
  <c r="H3227" i="5"/>
  <c r="I3227" i="5" s="1"/>
  <c r="H3228" i="5"/>
  <c r="I3228" i="5" s="1"/>
  <c r="H3229" i="5"/>
  <c r="I3229" i="5" s="1"/>
  <c r="H3230" i="5"/>
  <c r="I3230" i="5" s="1"/>
  <c r="H3231" i="5"/>
  <c r="I3231" i="5" s="1"/>
  <c r="H3232" i="5"/>
  <c r="I3232" i="5" s="1"/>
  <c r="H3233" i="5"/>
  <c r="I3233" i="5" s="1"/>
  <c r="H3234" i="5"/>
  <c r="I3234" i="5" s="1"/>
  <c r="H3235" i="5"/>
  <c r="I3235" i="5" s="1"/>
  <c r="H3236" i="5"/>
  <c r="I3236" i="5" s="1"/>
  <c r="H3237" i="5"/>
  <c r="I3237" i="5" s="1"/>
  <c r="H3238" i="5"/>
  <c r="I3238" i="5" s="1"/>
  <c r="H3239" i="5"/>
  <c r="I3239" i="5" s="1"/>
  <c r="H3240" i="5"/>
  <c r="I3240" i="5" s="1"/>
  <c r="H3241" i="5"/>
  <c r="I3241" i="5" s="1"/>
  <c r="H3242" i="5"/>
  <c r="I3242" i="5" s="1"/>
  <c r="H3243" i="5"/>
  <c r="I3243" i="5" s="1"/>
  <c r="H3244" i="5"/>
  <c r="I3244" i="5" s="1"/>
  <c r="H3245" i="5"/>
  <c r="I3245" i="5" s="1"/>
  <c r="H3246" i="5"/>
  <c r="I3246" i="5" s="1"/>
  <c r="H3247" i="5"/>
  <c r="I3247" i="5" s="1"/>
  <c r="H3248" i="5"/>
  <c r="I3248" i="5" s="1"/>
  <c r="H3249" i="5"/>
  <c r="I3249" i="5" s="1"/>
  <c r="H3250" i="5"/>
  <c r="I3250" i="5" s="1"/>
  <c r="H3251" i="5"/>
  <c r="I3251" i="5" s="1"/>
  <c r="H3252" i="5"/>
  <c r="I3252" i="5" s="1"/>
  <c r="H3253" i="5"/>
  <c r="I3253" i="5" s="1"/>
  <c r="H3254" i="5"/>
  <c r="I3254" i="5" s="1"/>
  <c r="H3255" i="5"/>
  <c r="I3255" i="5" s="1"/>
  <c r="H3256" i="5"/>
  <c r="I3256" i="5" s="1"/>
  <c r="H3257" i="5"/>
  <c r="I3257" i="5" s="1"/>
  <c r="H3258" i="5"/>
  <c r="I3258" i="5" s="1"/>
  <c r="H3259" i="5"/>
  <c r="I3259" i="5" s="1"/>
  <c r="H3260" i="5"/>
  <c r="I3260" i="5" s="1"/>
  <c r="H3261" i="5"/>
  <c r="I3261" i="5" s="1"/>
  <c r="H3262" i="5"/>
  <c r="I3262" i="5" s="1"/>
  <c r="H3263" i="5"/>
  <c r="I3263" i="5" s="1"/>
  <c r="H3264" i="5"/>
  <c r="I3264" i="5" s="1"/>
  <c r="H3265" i="5"/>
  <c r="I3265" i="5" s="1"/>
  <c r="H3266" i="5"/>
  <c r="I3266" i="5" s="1"/>
  <c r="H3267" i="5"/>
  <c r="I3267" i="5" s="1"/>
  <c r="H3268" i="5"/>
  <c r="I3268" i="5" s="1"/>
  <c r="H3269" i="5"/>
  <c r="I3269" i="5" s="1"/>
  <c r="H3270" i="5"/>
  <c r="I3270" i="5" s="1"/>
  <c r="H3271" i="5"/>
  <c r="I3271" i="5" s="1"/>
  <c r="H3272" i="5"/>
  <c r="I3272" i="5" s="1"/>
  <c r="H3273" i="5"/>
  <c r="I3273" i="5" s="1"/>
  <c r="H3274" i="5"/>
  <c r="I3274" i="5" s="1"/>
  <c r="H3275" i="5"/>
  <c r="I3275" i="5" s="1"/>
  <c r="H3276" i="5"/>
  <c r="I3276" i="5" s="1"/>
  <c r="H3277" i="5"/>
  <c r="I3277" i="5" s="1"/>
  <c r="H3278" i="5"/>
  <c r="I3278" i="5" s="1"/>
  <c r="H3279" i="5"/>
  <c r="I3279" i="5" s="1"/>
  <c r="H3280" i="5"/>
  <c r="I3280" i="5" s="1"/>
  <c r="H3281" i="5"/>
  <c r="I3281" i="5" s="1"/>
  <c r="H3282" i="5"/>
  <c r="I3282" i="5" s="1"/>
  <c r="H3283" i="5"/>
  <c r="I3283" i="5" s="1"/>
  <c r="H3284" i="5"/>
  <c r="I3284" i="5" s="1"/>
  <c r="H3285" i="5"/>
  <c r="I3285" i="5" s="1"/>
  <c r="H3286" i="5"/>
  <c r="I3286" i="5" s="1"/>
  <c r="H3287" i="5"/>
  <c r="I3287" i="5" s="1"/>
  <c r="H3288" i="5"/>
  <c r="I3288" i="5" s="1"/>
  <c r="H3289" i="5"/>
  <c r="I3289" i="5" s="1"/>
  <c r="H3290" i="5"/>
  <c r="I3290" i="5" s="1"/>
  <c r="H3291" i="5"/>
  <c r="I3291" i="5" s="1"/>
  <c r="H3292" i="5"/>
  <c r="I3292" i="5" s="1"/>
  <c r="H3293" i="5"/>
  <c r="I3293" i="5" s="1"/>
  <c r="H3294" i="5"/>
  <c r="I3294" i="5" s="1"/>
  <c r="H3295" i="5"/>
  <c r="I3295" i="5" s="1"/>
  <c r="H3296" i="5"/>
  <c r="I3296" i="5" s="1"/>
  <c r="H3297" i="5"/>
  <c r="I3297" i="5" s="1"/>
  <c r="H3298" i="5"/>
  <c r="I3298" i="5" s="1"/>
  <c r="H3299" i="5"/>
  <c r="I3299" i="5" s="1"/>
  <c r="H3300" i="5"/>
  <c r="I3300" i="5" s="1"/>
  <c r="H3301" i="5"/>
  <c r="I3301" i="5" s="1"/>
  <c r="H3302" i="5"/>
  <c r="I3302" i="5" s="1"/>
  <c r="H3303" i="5"/>
  <c r="I3303" i="5" s="1"/>
  <c r="H3304" i="5"/>
  <c r="I3304" i="5" s="1"/>
  <c r="H3305" i="5"/>
  <c r="I3305" i="5" s="1"/>
  <c r="H3306" i="5"/>
  <c r="I3306" i="5" s="1"/>
  <c r="H3307" i="5"/>
  <c r="I3307" i="5" s="1"/>
  <c r="H3308" i="5"/>
  <c r="I3308" i="5" s="1"/>
  <c r="H3309" i="5"/>
  <c r="I3309" i="5" s="1"/>
  <c r="H3310" i="5"/>
  <c r="I3310" i="5" s="1"/>
  <c r="H3311" i="5"/>
  <c r="I3311" i="5" s="1"/>
  <c r="H3312" i="5"/>
  <c r="I3312" i="5" s="1"/>
  <c r="H3313" i="5"/>
  <c r="I3313" i="5" s="1"/>
  <c r="H3314" i="5"/>
  <c r="I3314" i="5" s="1"/>
  <c r="H3315" i="5"/>
  <c r="I3315" i="5" s="1"/>
  <c r="H3316" i="5"/>
  <c r="I3316" i="5" s="1"/>
  <c r="H3317" i="5"/>
  <c r="I3317" i="5" s="1"/>
  <c r="H3318" i="5"/>
  <c r="I3318" i="5" s="1"/>
  <c r="H3319" i="5"/>
  <c r="I3319" i="5" s="1"/>
  <c r="H3320" i="5"/>
  <c r="I3320" i="5" s="1"/>
  <c r="H3321" i="5"/>
  <c r="I3321" i="5" s="1"/>
  <c r="H3322" i="5"/>
  <c r="I3322" i="5" s="1"/>
  <c r="H3323" i="5"/>
  <c r="I3323" i="5" s="1"/>
  <c r="H3324" i="5"/>
  <c r="I3324" i="5" s="1"/>
  <c r="H3325" i="5"/>
  <c r="I3325" i="5" s="1"/>
  <c r="H3326" i="5"/>
  <c r="I3326" i="5" s="1"/>
  <c r="H3327" i="5"/>
  <c r="I3327" i="5" s="1"/>
  <c r="H3328" i="5"/>
  <c r="I3328" i="5" s="1"/>
  <c r="H3329" i="5"/>
  <c r="I3329" i="5" s="1"/>
  <c r="H3330" i="5"/>
  <c r="I3330" i="5" s="1"/>
  <c r="H3331" i="5"/>
  <c r="I3331" i="5" s="1"/>
  <c r="H3332" i="5"/>
  <c r="I3332" i="5" s="1"/>
  <c r="H3333" i="5"/>
  <c r="I3333" i="5" s="1"/>
  <c r="H3334" i="5"/>
  <c r="I3334" i="5" s="1"/>
  <c r="H3335" i="5"/>
  <c r="I3335" i="5" s="1"/>
  <c r="H3336" i="5"/>
  <c r="I3336" i="5" s="1"/>
  <c r="H3337" i="5"/>
  <c r="I3337" i="5" s="1"/>
  <c r="H3338" i="5"/>
  <c r="I3338" i="5" s="1"/>
  <c r="H3339" i="5"/>
  <c r="I3339" i="5" s="1"/>
  <c r="H3340" i="5"/>
  <c r="I3340" i="5" s="1"/>
  <c r="H3341" i="5"/>
  <c r="I3341" i="5" s="1"/>
  <c r="H3342" i="5"/>
  <c r="I3342" i="5" s="1"/>
  <c r="H3343" i="5"/>
  <c r="I3343" i="5" s="1"/>
  <c r="H3344" i="5"/>
  <c r="I3344" i="5" s="1"/>
  <c r="H3345" i="5"/>
  <c r="I3345" i="5" s="1"/>
  <c r="H3346" i="5"/>
  <c r="I3346" i="5" s="1"/>
  <c r="H3347" i="5"/>
  <c r="I3347" i="5" s="1"/>
  <c r="H3348" i="5"/>
  <c r="I3348" i="5" s="1"/>
  <c r="H3349" i="5"/>
  <c r="I3349" i="5" s="1"/>
  <c r="H3350" i="5"/>
  <c r="I3350" i="5" s="1"/>
  <c r="H3351" i="5"/>
  <c r="I3351" i="5" s="1"/>
  <c r="H3352" i="5"/>
  <c r="I3352" i="5" s="1"/>
  <c r="H3353" i="5"/>
  <c r="I3353" i="5" s="1"/>
  <c r="H3354" i="5"/>
  <c r="I3354" i="5" s="1"/>
  <c r="H3355" i="5"/>
  <c r="I3355" i="5" s="1"/>
  <c r="H3356" i="5"/>
  <c r="I3356" i="5" s="1"/>
  <c r="H3357" i="5"/>
  <c r="I3357" i="5" s="1"/>
  <c r="H3358" i="5"/>
  <c r="I3358" i="5" s="1"/>
  <c r="H3359" i="5"/>
  <c r="I3359" i="5" s="1"/>
  <c r="H3360" i="5"/>
  <c r="I3360" i="5" s="1"/>
  <c r="H3361" i="5"/>
  <c r="I3361" i="5" s="1"/>
  <c r="H3362" i="5"/>
  <c r="I3362" i="5" s="1"/>
  <c r="H3363" i="5"/>
  <c r="I3363" i="5" s="1"/>
  <c r="H3364" i="5"/>
  <c r="I3364" i="5" s="1"/>
  <c r="H3365" i="5"/>
  <c r="I3365" i="5" s="1"/>
  <c r="H3366" i="5"/>
  <c r="I3366" i="5" s="1"/>
  <c r="H3367" i="5"/>
  <c r="I3367" i="5" s="1"/>
  <c r="H3368" i="5"/>
  <c r="I3368" i="5" s="1"/>
  <c r="H3369" i="5"/>
  <c r="I3369" i="5" s="1"/>
  <c r="H3370" i="5"/>
  <c r="I3370" i="5" s="1"/>
  <c r="H3371" i="5"/>
  <c r="I3371" i="5" s="1"/>
  <c r="H3372" i="5"/>
  <c r="I3372" i="5" s="1"/>
  <c r="H3373" i="5"/>
  <c r="I3373" i="5" s="1"/>
  <c r="H3374" i="5"/>
  <c r="I3374" i="5" s="1"/>
  <c r="H3375" i="5"/>
  <c r="I3375" i="5" s="1"/>
  <c r="H3376" i="5"/>
  <c r="I3376" i="5" s="1"/>
  <c r="H3377" i="5"/>
  <c r="I3377" i="5" s="1"/>
  <c r="H3378" i="5"/>
  <c r="I3378" i="5" s="1"/>
  <c r="H3379" i="5"/>
  <c r="I3379" i="5" s="1"/>
  <c r="H3380" i="5"/>
  <c r="I3380" i="5" s="1"/>
  <c r="H3381" i="5"/>
  <c r="I3381" i="5" s="1"/>
  <c r="H3382" i="5"/>
  <c r="I3382" i="5" s="1"/>
  <c r="H3383" i="5"/>
  <c r="I3383" i="5" s="1"/>
  <c r="H3384" i="5"/>
  <c r="I3384" i="5" s="1"/>
  <c r="H3385" i="5"/>
  <c r="I3385" i="5" s="1"/>
  <c r="H3386" i="5"/>
  <c r="I3386" i="5" s="1"/>
  <c r="H3387" i="5"/>
  <c r="I3387" i="5" s="1"/>
  <c r="H3388" i="5"/>
  <c r="I3388" i="5" s="1"/>
  <c r="H3389" i="5"/>
  <c r="I3389" i="5" s="1"/>
  <c r="H3390" i="5"/>
  <c r="I3390" i="5" s="1"/>
  <c r="H3391" i="5"/>
  <c r="I3391" i="5" s="1"/>
  <c r="H3392" i="5"/>
  <c r="I3392" i="5" s="1"/>
  <c r="H3393" i="5"/>
  <c r="I3393" i="5" s="1"/>
  <c r="H3394" i="5"/>
  <c r="I3394" i="5" s="1"/>
  <c r="H3395" i="5"/>
  <c r="I3395" i="5" s="1"/>
  <c r="H3396" i="5"/>
  <c r="I3396" i="5" s="1"/>
  <c r="H3397" i="5"/>
  <c r="I3397" i="5" s="1"/>
  <c r="H3398" i="5"/>
  <c r="I3398" i="5" s="1"/>
  <c r="H3399" i="5"/>
  <c r="I3399" i="5" s="1"/>
  <c r="H3400" i="5"/>
  <c r="I3400" i="5" s="1"/>
  <c r="H3401" i="5"/>
  <c r="I3401" i="5" s="1"/>
  <c r="H3402" i="5"/>
  <c r="I3402" i="5" s="1"/>
  <c r="H3403" i="5"/>
  <c r="I3403" i="5" s="1"/>
  <c r="H3404" i="5"/>
  <c r="I3404" i="5" s="1"/>
  <c r="H3405" i="5"/>
  <c r="I3405" i="5" s="1"/>
  <c r="H3406" i="5"/>
  <c r="I3406" i="5" s="1"/>
  <c r="H3407" i="5"/>
  <c r="I3407" i="5" s="1"/>
  <c r="H3408" i="5"/>
  <c r="I3408" i="5" s="1"/>
  <c r="H3409" i="5"/>
  <c r="I3409" i="5" s="1"/>
  <c r="H3410" i="5"/>
  <c r="I3410" i="5" s="1"/>
  <c r="H3411" i="5"/>
  <c r="I3411" i="5" s="1"/>
  <c r="H3412" i="5"/>
  <c r="I3412" i="5" s="1"/>
  <c r="H3413" i="5"/>
  <c r="I3413" i="5" s="1"/>
  <c r="H3414" i="5"/>
  <c r="I3414" i="5" s="1"/>
  <c r="H3415" i="5"/>
  <c r="I3415" i="5" s="1"/>
  <c r="H3416" i="5"/>
  <c r="I3416" i="5" s="1"/>
  <c r="H3417" i="5"/>
  <c r="I3417" i="5" s="1"/>
  <c r="H3418" i="5"/>
  <c r="I3418" i="5" s="1"/>
  <c r="H3419" i="5"/>
  <c r="I3419" i="5" s="1"/>
  <c r="H3420" i="5"/>
  <c r="I3420" i="5" s="1"/>
  <c r="H3421" i="5"/>
  <c r="I3421" i="5" s="1"/>
  <c r="H3422" i="5"/>
  <c r="I3422" i="5" s="1"/>
  <c r="H3423" i="5"/>
  <c r="I3423" i="5" s="1"/>
  <c r="H3424" i="5"/>
  <c r="I3424" i="5" s="1"/>
  <c r="H3425" i="5"/>
  <c r="I3425" i="5" s="1"/>
  <c r="H3426" i="5"/>
  <c r="I3426" i="5" s="1"/>
  <c r="H3427" i="5"/>
  <c r="I3427" i="5" s="1"/>
  <c r="H3428" i="5"/>
  <c r="I3428" i="5" s="1"/>
  <c r="H3429" i="5"/>
  <c r="I3429" i="5" s="1"/>
  <c r="H3430" i="5"/>
  <c r="I3430" i="5" s="1"/>
  <c r="H3431" i="5"/>
  <c r="I3431" i="5" s="1"/>
  <c r="H3432" i="5"/>
  <c r="I3432" i="5" s="1"/>
  <c r="H3433" i="5"/>
  <c r="I3433" i="5" s="1"/>
  <c r="H3434" i="5"/>
  <c r="I3434" i="5" s="1"/>
  <c r="H3435" i="5"/>
  <c r="I3435" i="5" s="1"/>
  <c r="H3436" i="5"/>
  <c r="I3436" i="5" s="1"/>
  <c r="H3437" i="5"/>
  <c r="I3437" i="5" s="1"/>
  <c r="H3438" i="5"/>
  <c r="I3438" i="5" s="1"/>
  <c r="H3439" i="5"/>
  <c r="I3439" i="5" s="1"/>
  <c r="H3440" i="5"/>
  <c r="I3440" i="5" s="1"/>
  <c r="H3441" i="5"/>
  <c r="I3441" i="5" s="1"/>
  <c r="H3442" i="5"/>
  <c r="I3442" i="5" s="1"/>
  <c r="H3443" i="5"/>
  <c r="I3443" i="5" s="1"/>
  <c r="H3444" i="5"/>
  <c r="I3444" i="5" s="1"/>
  <c r="H3445" i="5"/>
  <c r="I3445" i="5" s="1"/>
  <c r="H3446" i="5"/>
  <c r="I3446" i="5" s="1"/>
  <c r="H3447" i="5"/>
  <c r="I3447" i="5" s="1"/>
  <c r="H3448" i="5"/>
  <c r="I3448" i="5" s="1"/>
  <c r="H3449" i="5"/>
  <c r="I3449" i="5" s="1"/>
  <c r="H3450" i="5"/>
  <c r="I3450" i="5" s="1"/>
  <c r="H3451" i="5"/>
  <c r="I3451" i="5" s="1"/>
  <c r="H3452" i="5"/>
  <c r="I3452" i="5" s="1"/>
  <c r="H3453" i="5"/>
  <c r="I3453" i="5" s="1"/>
  <c r="H3454" i="5"/>
  <c r="I3454" i="5" s="1"/>
  <c r="H3455" i="5"/>
  <c r="I3455" i="5" s="1"/>
  <c r="H3456" i="5"/>
  <c r="I3456" i="5" s="1"/>
  <c r="H3457" i="5"/>
  <c r="I3457" i="5" s="1"/>
  <c r="H3458" i="5"/>
  <c r="I3458" i="5" s="1"/>
  <c r="H3459" i="5"/>
  <c r="I3459" i="5" s="1"/>
  <c r="H3460" i="5"/>
  <c r="I3460" i="5" s="1"/>
  <c r="H3461" i="5"/>
  <c r="I3461" i="5" s="1"/>
  <c r="H3462" i="5"/>
  <c r="I3462" i="5" s="1"/>
  <c r="H3463" i="5"/>
  <c r="I3463" i="5" s="1"/>
  <c r="H3464" i="5"/>
  <c r="I3464" i="5" s="1"/>
  <c r="H3465" i="5"/>
  <c r="I3465" i="5" s="1"/>
  <c r="H3466" i="5"/>
  <c r="I3466" i="5" s="1"/>
  <c r="H3467" i="5"/>
  <c r="I3467" i="5" s="1"/>
  <c r="H3468" i="5"/>
  <c r="I3468" i="5" s="1"/>
  <c r="H3469" i="5"/>
  <c r="I3469" i="5" s="1"/>
  <c r="H3470" i="5"/>
  <c r="I3470" i="5" s="1"/>
  <c r="H3471" i="5"/>
  <c r="I3471" i="5" s="1"/>
  <c r="H3472" i="5"/>
  <c r="I3472" i="5" s="1"/>
  <c r="H3473" i="5"/>
  <c r="I3473" i="5" s="1"/>
  <c r="H3474" i="5"/>
  <c r="I3474" i="5" s="1"/>
  <c r="H3475" i="5"/>
  <c r="I3475" i="5" s="1"/>
  <c r="H3476" i="5"/>
  <c r="I3476" i="5" s="1"/>
  <c r="H3477" i="5"/>
  <c r="I3477" i="5" s="1"/>
  <c r="H3478" i="5"/>
  <c r="I3478" i="5" s="1"/>
  <c r="H3479" i="5"/>
  <c r="I3479" i="5" s="1"/>
  <c r="H3480" i="5"/>
  <c r="I3480" i="5" s="1"/>
  <c r="H3481" i="5"/>
  <c r="I3481" i="5" s="1"/>
  <c r="H3482" i="5"/>
  <c r="I3482" i="5" s="1"/>
  <c r="H3483" i="5"/>
  <c r="I3483" i="5" s="1"/>
  <c r="H3484" i="5"/>
  <c r="I3484" i="5" s="1"/>
  <c r="H3485" i="5"/>
  <c r="I3485" i="5" s="1"/>
  <c r="H3486" i="5"/>
  <c r="I3486" i="5" s="1"/>
  <c r="H3487" i="5"/>
  <c r="I3487" i="5" s="1"/>
  <c r="H3488" i="5"/>
  <c r="I3488" i="5" s="1"/>
  <c r="H3489" i="5"/>
  <c r="I3489" i="5" s="1"/>
  <c r="H3490" i="5"/>
  <c r="I3490" i="5" s="1"/>
  <c r="H3491" i="5"/>
  <c r="I3491" i="5" s="1"/>
  <c r="H3492" i="5"/>
  <c r="I3492" i="5" s="1"/>
  <c r="H3493" i="5"/>
  <c r="I3493" i="5" s="1"/>
  <c r="H3494" i="5"/>
  <c r="I3494" i="5" s="1"/>
  <c r="H3495" i="5"/>
  <c r="I3495" i="5" s="1"/>
  <c r="H3496" i="5"/>
  <c r="I3496" i="5" s="1"/>
  <c r="H3497" i="5"/>
  <c r="I3497" i="5" s="1"/>
  <c r="H3498" i="5"/>
  <c r="I3498" i="5" s="1"/>
  <c r="H3499" i="5"/>
  <c r="I3499" i="5" s="1"/>
  <c r="H3500" i="5"/>
  <c r="I3500" i="5" s="1"/>
  <c r="H3501" i="5"/>
  <c r="I3501" i="5" s="1"/>
  <c r="H3502" i="5"/>
  <c r="I3502" i="5" s="1"/>
  <c r="H3503" i="5"/>
  <c r="I3503" i="5" s="1"/>
  <c r="H3504" i="5"/>
  <c r="I3504" i="5" s="1"/>
  <c r="H3505" i="5"/>
  <c r="I3505" i="5" s="1"/>
  <c r="H3506" i="5"/>
  <c r="I3506" i="5" s="1"/>
  <c r="H3507" i="5"/>
  <c r="I3507" i="5" s="1"/>
  <c r="H3508" i="5"/>
  <c r="I3508" i="5" s="1"/>
  <c r="H3509" i="5"/>
  <c r="I3509" i="5" s="1"/>
  <c r="H3510" i="5"/>
  <c r="I3510" i="5" s="1"/>
  <c r="H3511" i="5"/>
  <c r="I3511" i="5" s="1"/>
  <c r="H3512" i="5"/>
  <c r="I3512" i="5" s="1"/>
  <c r="H3513" i="5"/>
  <c r="I3513" i="5" s="1"/>
  <c r="H3514" i="5"/>
  <c r="I3514" i="5" s="1"/>
  <c r="H3515" i="5"/>
  <c r="I3515" i="5" s="1"/>
  <c r="H3516" i="5"/>
  <c r="I3516" i="5" s="1"/>
  <c r="H3517" i="5"/>
  <c r="I3517" i="5" s="1"/>
  <c r="H3518" i="5"/>
  <c r="I3518" i="5" s="1"/>
  <c r="H3519" i="5"/>
  <c r="I3519" i="5" s="1"/>
  <c r="H3520" i="5"/>
  <c r="I3520" i="5" s="1"/>
  <c r="H3521" i="5"/>
  <c r="I3521" i="5" s="1"/>
  <c r="H3522" i="5"/>
  <c r="I3522" i="5" s="1"/>
  <c r="H3523" i="5"/>
  <c r="I3523" i="5" s="1"/>
  <c r="H3524" i="5"/>
  <c r="I3524" i="5" s="1"/>
  <c r="H3525" i="5"/>
  <c r="I3525" i="5" s="1"/>
  <c r="H3526" i="5"/>
  <c r="I3526" i="5" s="1"/>
  <c r="H3527" i="5"/>
  <c r="I3527" i="5" s="1"/>
  <c r="H3528" i="5"/>
  <c r="I3528" i="5" s="1"/>
  <c r="H3529" i="5"/>
  <c r="I3529" i="5" s="1"/>
  <c r="H3530" i="5"/>
  <c r="I3530" i="5" s="1"/>
  <c r="H3531" i="5"/>
  <c r="I3531" i="5" s="1"/>
  <c r="H3532" i="5"/>
  <c r="I3532" i="5" s="1"/>
  <c r="H3533" i="5"/>
  <c r="I3533" i="5" s="1"/>
  <c r="H3534" i="5"/>
  <c r="I3534" i="5" s="1"/>
  <c r="H3535" i="5"/>
  <c r="I3535" i="5" s="1"/>
  <c r="H3536" i="5"/>
  <c r="I3536" i="5" s="1"/>
  <c r="H3537" i="5"/>
  <c r="I3537" i="5" s="1"/>
  <c r="H3538" i="5"/>
  <c r="I3538" i="5" s="1"/>
  <c r="H3539" i="5"/>
  <c r="I3539" i="5" s="1"/>
  <c r="H3540" i="5"/>
  <c r="I3540" i="5" s="1"/>
  <c r="H3541" i="5"/>
  <c r="I3541" i="5" s="1"/>
  <c r="H3542" i="5"/>
  <c r="I3542" i="5" s="1"/>
  <c r="H3543" i="5"/>
  <c r="I3543" i="5" s="1"/>
  <c r="H3544" i="5"/>
  <c r="I3544" i="5" s="1"/>
  <c r="H3545" i="5"/>
  <c r="I3545" i="5" s="1"/>
  <c r="H3546" i="5"/>
  <c r="I3546" i="5" s="1"/>
  <c r="H3547" i="5"/>
  <c r="I3547" i="5" s="1"/>
  <c r="H3548" i="5"/>
  <c r="I3548" i="5" s="1"/>
  <c r="H3549" i="5"/>
  <c r="I3549" i="5" s="1"/>
  <c r="H3550" i="5"/>
  <c r="I3550" i="5" s="1"/>
  <c r="H3551" i="5"/>
  <c r="I3551" i="5" s="1"/>
  <c r="H3552" i="5"/>
  <c r="I3552" i="5" s="1"/>
  <c r="H3553" i="5"/>
  <c r="I3553" i="5" s="1"/>
  <c r="H3554" i="5"/>
  <c r="I3554" i="5" s="1"/>
  <c r="H3555" i="5"/>
  <c r="I3555" i="5" s="1"/>
  <c r="H3556" i="5"/>
  <c r="I3556" i="5" s="1"/>
  <c r="H3557" i="5"/>
  <c r="I3557" i="5" s="1"/>
  <c r="H3558" i="5"/>
  <c r="I3558" i="5" s="1"/>
  <c r="H3559" i="5"/>
  <c r="I3559" i="5" s="1"/>
  <c r="H3560" i="5"/>
  <c r="I3560" i="5" s="1"/>
  <c r="H3561" i="5"/>
  <c r="I3561" i="5" s="1"/>
  <c r="H3562" i="5"/>
  <c r="I3562" i="5" s="1"/>
  <c r="H3563" i="5"/>
  <c r="I3563" i="5" s="1"/>
  <c r="H3564" i="5"/>
  <c r="I3564" i="5" s="1"/>
  <c r="H3565" i="5"/>
  <c r="I3565" i="5" s="1"/>
  <c r="H3566" i="5"/>
  <c r="I3566" i="5" s="1"/>
  <c r="H3567" i="5"/>
  <c r="I3567" i="5" s="1"/>
  <c r="H3568" i="5"/>
  <c r="I3568" i="5" s="1"/>
  <c r="H3569" i="5"/>
  <c r="I3569" i="5" s="1"/>
  <c r="H3570" i="5"/>
  <c r="I3570" i="5" s="1"/>
  <c r="H3571" i="5"/>
  <c r="I3571" i="5" s="1"/>
  <c r="H3572" i="5"/>
  <c r="I3572" i="5" s="1"/>
  <c r="H3573" i="5"/>
  <c r="I3573" i="5" s="1"/>
  <c r="H3574" i="5"/>
  <c r="I3574" i="5" s="1"/>
  <c r="H3575" i="5"/>
  <c r="I3575" i="5" s="1"/>
  <c r="H3576" i="5"/>
  <c r="I3576" i="5" s="1"/>
  <c r="H3577" i="5"/>
  <c r="I3577" i="5" s="1"/>
  <c r="H3578" i="5"/>
  <c r="I3578" i="5" s="1"/>
  <c r="H3579" i="5"/>
  <c r="I3579" i="5" s="1"/>
  <c r="H3580" i="5"/>
  <c r="I3580" i="5" s="1"/>
  <c r="H3581" i="5"/>
  <c r="I3581" i="5" s="1"/>
  <c r="H3582" i="5"/>
  <c r="I3582" i="5" s="1"/>
  <c r="H3583" i="5"/>
  <c r="I3583" i="5" s="1"/>
  <c r="H3584" i="5"/>
  <c r="I3584" i="5" s="1"/>
  <c r="H3585" i="5"/>
  <c r="I3585" i="5" s="1"/>
  <c r="H3586" i="5"/>
  <c r="I3586" i="5" s="1"/>
  <c r="H3587" i="5"/>
  <c r="I3587" i="5" s="1"/>
  <c r="H3588" i="5"/>
  <c r="I3588" i="5" s="1"/>
  <c r="H3589" i="5"/>
  <c r="I3589" i="5" s="1"/>
  <c r="H3590" i="5"/>
  <c r="I3590" i="5" s="1"/>
  <c r="H3591" i="5"/>
  <c r="I3591" i="5" s="1"/>
  <c r="H3592" i="5"/>
  <c r="I3592" i="5" s="1"/>
  <c r="H3593" i="5"/>
  <c r="I3593" i="5" s="1"/>
  <c r="H3594" i="5"/>
  <c r="I3594" i="5" s="1"/>
  <c r="H3595" i="5"/>
  <c r="I3595" i="5" s="1"/>
  <c r="H3596" i="5"/>
  <c r="I3596" i="5" s="1"/>
  <c r="H3597" i="5"/>
  <c r="I3597" i="5" s="1"/>
  <c r="H3598" i="5"/>
  <c r="I3598" i="5" s="1"/>
  <c r="H3599" i="5"/>
  <c r="I3599" i="5" s="1"/>
  <c r="H3600" i="5"/>
  <c r="I3600" i="5" s="1"/>
  <c r="H3601" i="5"/>
  <c r="I3601" i="5" s="1"/>
  <c r="H3602" i="5"/>
  <c r="I3602" i="5" s="1"/>
  <c r="H3603" i="5"/>
  <c r="I3603" i="5" s="1"/>
  <c r="H3604" i="5"/>
  <c r="I3604" i="5" s="1"/>
  <c r="H3605" i="5"/>
  <c r="I3605" i="5" s="1"/>
  <c r="H3606" i="5"/>
  <c r="I3606" i="5" s="1"/>
  <c r="H3607" i="5"/>
  <c r="I3607" i="5" s="1"/>
  <c r="H3608" i="5"/>
  <c r="I3608" i="5" s="1"/>
  <c r="H3609" i="5"/>
  <c r="I3609" i="5" s="1"/>
  <c r="H3610" i="5"/>
  <c r="I3610" i="5" s="1"/>
  <c r="H3611" i="5"/>
  <c r="I3611" i="5" s="1"/>
  <c r="H3612" i="5"/>
  <c r="I3612" i="5" s="1"/>
  <c r="H3613" i="5"/>
  <c r="I3613" i="5" s="1"/>
  <c r="H3614" i="5"/>
  <c r="I3614" i="5" s="1"/>
  <c r="H3615" i="5"/>
  <c r="I3615" i="5" s="1"/>
  <c r="H3616" i="5"/>
  <c r="I3616" i="5" s="1"/>
  <c r="H3617" i="5"/>
  <c r="I3617" i="5" s="1"/>
  <c r="H3618" i="5"/>
  <c r="I3618" i="5" s="1"/>
  <c r="H3619" i="5"/>
  <c r="I3619" i="5" s="1"/>
  <c r="H3620" i="5"/>
  <c r="I3620" i="5" s="1"/>
  <c r="H3621" i="5"/>
  <c r="I3621" i="5" s="1"/>
  <c r="H3622" i="5"/>
  <c r="I3622" i="5" s="1"/>
  <c r="H3623" i="5"/>
  <c r="I3623" i="5" s="1"/>
  <c r="H3624" i="5"/>
  <c r="I3624" i="5" s="1"/>
  <c r="H3625" i="5"/>
  <c r="I3625" i="5" s="1"/>
  <c r="H3626" i="5"/>
  <c r="I3626" i="5" s="1"/>
  <c r="H3627" i="5"/>
  <c r="I3627" i="5" s="1"/>
  <c r="H3628" i="5"/>
  <c r="I3628" i="5" s="1"/>
  <c r="H3629" i="5"/>
  <c r="I3629" i="5" s="1"/>
  <c r="H3630" i="5"/>
  <c r="I3630" i="5" s="1"/>
  <c r="H3631" i="5"/>
  <c r="I3631" i="5" s="1"/>
  <c r="H3632" i="5"/>
  <c r="I3632" i="5" s="1"/>
  <c r="H3633" i="5"/>
  <c r="I3633" i="5" s="1"/>
  <c r="H3634" i="5"/>
  <c r="I3634" i="5" s="1"/>
  <c r="H3635" i="5"/>
  <c r="I3635" i="5" s="1"/>
  <c r="H3636" i="5"/>
  <c r="I3636" i="5" s="1"/>
  <c r="H3637" i="5"/>
  <c r="I3637" i="5" s="1"/>
  <c r="H3638" i="5"/>
  <c r="I3638" i="5" s="1"/>
  <c r="H3639" i="5"/>
  <c r="I3639" i="5" s="1"/>
  <c r="H3640" i="5"/>
  <c r="I3640" i="5" s="1"/>
  <c r="H3641" i="5"/>
  <c r="I3641" i="5" s="1"/>
  <c r="H3642" i="5"/>
  <c r="I3642" i="5" s="1"/>
  <c r="H3643" i="5"/>
  <c r="I3643" i="5" s="1"/>
  <c r="H3644" i="5"/>
  <c r="I3644" i="5" s="1"/>
  <c r="H3645" i="5"/>
  <c r="I3645" i="5" s="1"/>
  <c r="H3646" i="5"/>
  <c r="I3646" i="5" s="1"/>
  <c r="H3647" i="5"/>
  <c r="I3647" i="5" s="1"/>
  <c r="H3648" i="5"/>
  <c r="I3648" i="5" s="1"/>
  <c r="H3649" i="5"/>
  <c r="I3649" i="5" s="1"/>
  <c r="H3650" i="5"/>
  <c r="I3650" i="5" s="1"/>
  <c r="H3651" i="5"/>
  <c r="I3651" i="5" s="1"/>
  <c r="H3652" i="5"/>
  <c r="I3652" i="5" s="1"/>
  <c r="H3653" i="5"/>
  <c r="I3653" i="5" s="1"/>
  <c r="H3654" i="5"/>
  <c r="I3654" i="5" s="1"/>
  <c r="H3655" i="5"/>
  <c r="I3655" i="5" s="1"/>
  <c r="H3656" i="5"/>
  <c r="I3656" i="5" s="1"/>
  <c r="H3657" i="5"/>
  <c r="I3657" i="5" s="1"/>
  <c r="H3658" i="5"/>
  <c r="I3658" i="5" s="1"/>
  <c r="H3659" i="5"/>
  <c r="I3659" i="5" s="1"/>
  <c r="H3660" i="5"/>
  <c r="I3660" i="5" s="1"/>
  <c r="H3661" i="5"/>
  <c r="I3661" i="5" s="1"/>
  <c r="H3662" i="5"/>
  <c r="I3662" i="5" s="1"/>
  <c r="H3663" i="5"/>
  <c r="I3663" i="5" s="1"/>
  <c r="H3664" i="5"/>
  <c r="I3664" i="5" s="1"/>
  <c r="H3665" i="5"/>
  <c r="I3665" i="5" s="1"/>
  <c r="H3666" i="5"/>
  <c r="I3666" i="5" s="1"/>
  <c r="H3667" i="5"/>
  <c r="I3667" i="5" s="1"/>
  <c r="H3668" i="5"/>
  <c r="I3668" i="5" s="1"/>
  <c r="H3669" i="5"/>
  <c r="I3669" i="5" s="1"/>
  <c r="H3670" i="5"/>
  <c r="I3670" i="5" s="1"/>
  <c r="H3671" i="5"/>
  <c r="I3671" i="5" s="1"/>
  <c r="H3672" i="5"/>
  <c r="I3672" i="5" s="1"/>
  <c r="H3673" i="5"/>
  <c r="I3673" i="5" s="1"/>
  <c r="H3674" i="5"/>
  <c r="I3674" i="5" s="1"/>
  <c r="H3675" i="5"/>
  <c r="I3675" i="5" s="1"/>
  <c r="H3676" i="5"/>
  <c r="I3676" i="5" s="1"/>
  <c r="H3677" i="5"/>
  <c r="I3677" i="5" s="1"/>
  <c r="H3678" i="5"/>
  <c r="I3678" i="5" s="1"/>
  <c r="H3679" i="5"/>
  <c r="I3679" i="5" s="1"/>
  <c r="H3680" i="5"/>
  <c r="I3680" i="5" s="1"/>
  <c r="H3681" i="5"/>
  <c r="I3681" i="5" s="1"/>
  <c r="H3682" i="5"/>
  <c r="I3682" i="5" s="1"/>
  <c r="H3683" i="5"/>
  <c r="I3683" i="5" s="1"/>
  <c r="H3684" i="5"/>
  <c r="I3684" i="5" s="1"/>
  <c r="H3685" i="5"/>
  <c r="I3685" i="5" s="1"/>
  <c r="H3686" i="5"/>
  <c r="I3686" i="5" s="1"/>
  <c r="H3687" i="5"/>
  <c r="I3687" i="5" s="1"/>
  <c r="H3688" i="5"/>
  <c r="I3688" i="5" s="1"/>
  <c r="H3689" i="5"/>
  <c r="I3689" i="5" s="1"/>
  <c r="H3690" i="5"/>
  <c r="I3690" i="5" s="1"/>
  <c r="H3691" i="5"/>
  <c r="I3691" i="5" s="1"/>
  <c r="H3692" i="5"/>
  <c r="I3692" i="5" s="1"/>
  <c r="H3693" i="5"/>
  <c r="I3693" i="5" s="1"/>
  <c r="H3694" i="5"/>
  <c r="I3694" i="5" s="1"/>
  <c r="H3695" i="5"/>
  <c r="I3695" i="5" s="1"/>
  <c r="H3696" i="5"/>
  <c r="I3696" i="5" s="1"/>
  <c r="H3697" i="5"/>
  <c r="I3697" i="5" s="1"/>
  <c r="H3698" i="5"/>
  <c r="I3698" i="5" s="1"/>
  <c r="H3699" i="5"/>
  <c r="I3699" i="5" s="1"/>
  <c r="H3700" i="5"/>
  <c r="I3700" i="5" s="1"/>
  <c r="H3701" i="5"/>
  <c r="I3701" i="5" s="1"/>
  <c r="H3702" i="5"/>
  <c r="I3702" i="5" s="1"/>
  <c r="H3703" i="5"/>
  <c r="I3703" i="5" s="1"/>
  <c r="H3704" i="5"/>
  <c r="I3704" i="5" s="1"/>
  <c r="H3705" i="5"/>
  <c r="I3705" i="5" s="1"/>
  <c r="H3706" i="5"/>
  <c r="I3706" i="5" s="1"/>
  <c r="H3707" i="5"/>
  <c r="I3707" i="5" s="1"/>
  <c r="H3708" i="5"/>
  <c r="I3708" i="5" s="1"/>
  <c r="H3709" i="5"/>
  <c r="I3709" i="5" s="1"/>
  <c r="H3710" i="5"/>
  <c r="I3710" i="5" s="1"/>
  <c r="H3711" i="5"/>
  <c r="I3711" i="5" s="1"/>
  <c r="H3712" i="5"/>
  <c r="I3712" i="5" s="1"/>
  <c r="H3713" i="5"/>
  <c r="I3713" i="5" s="1"/>
  <c r="H3714" i="5"/>
  <c r="I3714" i="5" s="1"/>
  <c r="H3715" i="5"/>
  <c r="I3715" i="5" s="1"/>
  <c r="H3716" i="5"/>
  <c r="I3716" i="5" s="1"/>
  <c r="H3717" i="5"/>
  <c r="I3717" i="5" s="1"/>
  <c r="H3718" i="5"/>
  <c r="I3718" i="5" s="1"/>
  <c r="H3719" i="5"/>
  <c r="I3719" i="5" s="1"/>
  <c r="H3720" i="5"/>
  <c r="I3720" i="5" s="1"/>
  <c r="H3721" i="5"/>
  <c r="I3721" i="5" s="1"/>
  <c r="H3722" i="5"/>
  <c r="I3722" i="5" s="1"/>
  <c r="H3723" i="5"/>
  <c r="I3723" i="5" s="1"/>
  <c r="H3724" i="5"/>
  <c r="I3724" i="5" s="1"/>
  <c r="H3725" i="5"/>
  <c r="I3725" i="5" s="1"/>
  <c r="H3726" i="5"/>
  <c r="I3726" i="5" s="1"/>
  <c r="H3727" i="5"/>
  <c r="I3727" i="5" s="1"/>
  <c r="H3728" i="5"/>
  <c r="I3728" i="5" s="1"/>
  <c r="H3729" i="5"/>
  <c r="I3729" i="5" s="1"/>
  <c r="H3730" i="5"/>
  <c r="I3730" i="5" s="1"/>
  <c r="H3731" i="5"/>
  <c r="I3731" i="5" s="1"/>
  <c r="H3732" i="5"/>
  <c r="I3732" i="5" s="1"/>
  <c r="H3733" i="5"/>
  <c r="I3733" i="5" s="1"/>
  <c r="H3734" i="5"/>
  <c r="I3734" i="5" s="1"/>
  <c r="H3735" i="5"/>
  <c r="I3735" i="5" s="1"/>
  <c r="H3736" i="5"/>
  <c r="I3736" i="5" s="1"/>
  <c r="H3737" i="5"/>
  <c r="I3737" i="5" s="1"/>
  <c r="H3738" i="5"/>
  <c r="I3738" i="5" s="1"/>
  <c r="H3739" i="5"/>
  <c r="I3739" i="5" s="1"/>
  <c r="H3740" i="5"/>
  <c r="I3740" i="5" s="1"/>
  <c r="H3741" i="5"/>
  <c r="I3741" i="5" s="1"/>
  <c r="H3742" i="5"/>
  <c r="I3742" i="5" s="1"/>
  <c r="H3743" i="5"/>
  <c r="I3743" i="5" s="1"/>
  <c r="H3744" i="5"/>
  <c r="I3744" i="5" s="1"/>
  <c r="H3745" i="5"/>
  <c r="I3745" i="5" s="1"/>
  <c r="H3746" i="5"/>
  <c r="I3746" i="5" s="1"/>
  <c r="H3747" i="5"/>
  <c r="I3747" i="5" s="1"/>
  <c r="H3748" i="5"/>
  <c r="I3748" i="5" s="1"/>
  <c r="H3749" i="5"/>
  <c r="I3749" i="5" s="1"/>
  <c r="H3750" i="5"/>
  <c r="I3750" i="5" s="1"/>
  <c r="H3751" i="5"/>
  <c r="I3751" i="5" s="1"/>
  <c r="H3752" i="5"/>
  <c r="I3752" i="5" s="1"/>
  <c r="H3753" i="5"/>
  <c r="I3753" i="5" s="1"/>
  <c r="H3754" i="5"/>
  <c r="I3754" i="5" s="1"/>
  <c r="H3755" i="5"/>
  <c r="I3755" i="5" s="1"/>
  <c r="H3756" i="5"/>
  <c r="I3756" i="5" s="1"/>
  <c r="H3757" i="5"/>
  <c r="I3757" i="5" s="1"/>
  <c r="H3758" i="5"/>
  <c r="I3758" i="5" s="1"/>
  <c r="H3759" i="5"/>
  <c r="I3759" i="5" s="1"/>
  <c r="H3760" i="5"/>
  <c r="I3760" i="5" s="1"/>
  <c r="H3761" i="5"/>
  <c r="I3761" i="5" s="1"/>
  <c r="H3762" i="5"/>
  <c r="I3762" i="5" s="1"/>
  <c r="H3763" i="5"/>
  <c r="I3763" i="5" s="1"/>
  <c r="H3764" i="5"/>
  <c r="I3764" i="5" s="1"/>
  <c r="H3765" i="5"/>
  <c r="I3765" i="5" s="1"/>
  <c r="H3766" i="5"/>
  <c r="I3766" i="5" s="1"/>
  <c r="H3767" i="5"/>
  <c r="I3767" i="5" s="1"/>
  <c r="H3768" i="5"/>
  <c r="I3768" i="5" s="1"/>
  <c r="H3769" i="5"/>
  <c r="I3769" i="5" s="1"/>
  <c r="H3770" i="5"/>
  <c r="I3770" i="5" s="1"/>
  <c r="H3771" i="5"/>
  <c r="I3771" i="5" s="1"/>
  <c r="H3772" i="5"/>
  <c r="I3772" i="5" s="1"/>
  <c r="H3773" i="5"/>
  <c r="I3773" i="5" s="1"/>
  <c r="H3774" i="5"/>
  <c r="I3774" i="5" s="1"/>
  <c r="H3775" i="5"/>
  <c r="I3775" i="5" s="1"/>
  <c r="H3776" i="5"/>
  <c r="I3776" i="5" s="1"/>
  <c r="H3777" i="5"/>
  <c r="I3777" i="5" s="1"/>
  <c r="H3778" i="5"/>
  <c r="I3778" i="5" s="1"/>
  <c r="H3779" i="5"/>
  <c r="I3779" i="5" s="1"/>
  <c r="H3780" i="5"/>
  <c r="I3780" i="5" s="1"/>
  <c r="H3781" i="5"/>
  <c r="I3781" i="5" s="1"/>
  <c r="H3782" i="5"/>
  <c r="I3782" i="5" s="1"/>
  <c r="H3783" i="5"/>
  <c r="I3783" i="5" s="1"/>
  <c r="H3784" i="5"/>
  <c r="I3784" i="5" s="1"/>
  <c r="H3785" i="5"/>
  <c r="I3785" i="5" s="1"/>
  <c r="H3786" i="5"/>
  <c r="I3786" i="5" s="1"/>
  <c r="H3787" i="5"/>
  <c r="I3787" i="5" s="1"/>
  <c r="H3788" i="5"/>
  <c r="I3788" i="5" s="1"/>
  <c r="H3789" i="5"/>
  <c r="I3789" i="5" s="1"/>
  <c r="H3790" i="5"/>
  <c r="I3790" i="5" s="1"/>
  <c r="H3791" i="5"/>
  <c r="I3791" i="5" s="1"/>
  <c r="H3792" i="5"/>
  <c r="I3792" i="5" s="1"/>
  <c r="H3793" i="5"/>
  <c r="I3793" i="5" s="1"/>
  <c r="H3794" i="5"/>
  <c r="I3794" i="5" s="1"/>
  <c r="H3795" i="5"/>
  <c r="I3795" i="5" s="1"/>
  <c r="H3796" i="5"/>
  <c r="I3796" i="5" s="1"/>
  <c r="H3797" i="5"/>
  <c r="I3797" i="5" s="1"/>
  <c r="H3798" i="5"/>
  <c r="I3798" i="5" s="1"/>
  <c r="H3799" i="5"/>
  <c r="I3799" i="5" s="1"/>
  <c r="H3800" i="5"/>
  <c r="I3800" i="5" s="1"/>
  <c r="H3801" i="5"/>
  <c r="I3801" i="5" s="1"/>
  <c r="H3802" i="5"/>
  <c r="I3802" i="5" s="1"/>
  <c r="H3803" i="5"/>
  <c r="I3803" i="5" s="1"/>
  <c r="H3804" i="5"/>
  <c r="I3804" i="5" s="1"/>
  <c r="H3805" i="5"/>
  <c r="I3805" i="5" s="1"/>
  <c r="H3806" i="5"/>
  <c r="I3806" i="5" s="1"/>
  <c r="H3807" i="5"/>
  <c r="I3807" i="5" s="1"/>
  <c r="H3808" i="5"/>
  <c r="I3808" i="5" s="1"/>
  <c r="H3809" i="5"/>
  <c r="I3809" i="5" s="1"/>
  <c r="H3810" i="5"/>
  <c r="I3810" i="5" s="1"/>
  <c r="H3811" i="5"/>
  <c r="I3811" i="5" s="1"/>
  <c r="H3812" i="5"/>
  <c r="I3812" i="5" s="1"/>
  <c r="H3813" i="5"/>
  <c r="I3813" i="5" s="1"/>
  <c r="H3814" i="5"/>
  <c r="I3814" i="5" s="1"/>
  <c r="H3815" i="5"/>
  <c r="I3815" i="5" s="1"/>
  <c r="H3816" i="5"/>
  <c r="I3816" i="5" s="1"/>
  <c r="H3817" i="5"/>
  <c r="I3817" i="5" s="1"/>
  <c r="H3818" i="5"/>
  <c r="I3818" i="5" s="1"/>
  <c r="H3819" i="5"/>
  <c r="I3819" i="5" s="1"/>
  <c r="H3820" i="5"/>
  <c r="I3820" i="5" s="1"/>
  <c r="H3821" i="5"/>
  <c r="I3821" i="5" s="1"/>
  <c r="H3822" i="5"/>
  <c r="I3822" i="5" s="1"/>
  <c r="H3823" i="5"/>
  <c r="I3823" i="5" s="1"/>
  <c r="H3824" i="5"/>
  <c r="I3824" i="5" s="1"/>
  <c r="H3825" i="5"/>
  <c r="I3825" i="5" s="1"/>
  <c r="H3826" i="5"/>
  <c r="I3826" i="5" s="1"/>
  <c r="H3827" i="5"/>
  <c r="I3827" i="5" s="1"/>
  <c r="H3828" i="5"/>
  <c r="I3828" i="5" s="1"/>
  <c r="H3829" i="5"/>
  <c r="I3829" i="5" s="1"/>
  <c r="H3830" i="5"/>
  <c r="I3830" i="5" s="1"/>
  <c r="H3831" i="5"/>
  <c r="I3831" i="5" s="1"/>
  <c r="H3832" i="5"/>
  <c r="I3832" i="5" s="1"/>
  <c r="H3833" i="5"/>
  <c r="I3833" i="5" s="1"/>
  <c r="H3834" i="5"/>
  <c r="I3834" i="5" s="1"/>
  <c r="H3835" i="5"/>
  <c r="I3835" i="5" s="1"/>
  <c r="H3836" i="5"/>
  <c r="I3836" i="5" s="1"/>
  <c r="H3837" i="5"/>
  <c r="I3837" i="5" s="1"/>
  <c r="H3838" i="5"/>
  <c r="I3838" i="5" s="1"/>
  <c r="H3839" i="5"/>
  <c r="I3839" i="5" s="1"/>
  <c r="H3840" i="5"/>
  <c r="I3840" i="5" s="1"/>
  <c r="H3841" i="5"/>
  <c r="I3841" i="5" s="1"/>
  <c r="H3842" i="5"/>
  <c r="I3842" i="5" s="1"/>
  <c r="H3843" i="5"/>
  <c r="I3843" i="5" s="1"/>
  <c r="H3844" i="5"/>
  <c r="I3844" i="5" s="1"/>
  <c r="H3845" i="5"/>
  <c r="I3845" i="5" s="1"/>
  <c r="H3846" i="5"/>
  <c r="I3846" i="5" s="1"/>
  <c r="H3847" i="5"/>
  <c r="I3847" i="5" s="1"/>
  <c r="H3848" i="5"/>
  <c r="I3848" i="5" s="1"/>
  <c r="H3849" i="5"/>
  <c r="I3849" i="5" s="1"/>
  <c r="H3850" i="5"/>
  <c r="I3850" i="5" s="1"/>
  <c r="H3851" i="5"/>
  <c r="I3851" i="5" s="1"/>
  <c r="H3852" i="5"/>
  <c r="I3852" i="5" s="1"/>
  <c r="H3853" i="5"/>
  <c r="I3853" i="5" s="1"/>
  <c r="H3854" i="5"/>
  <c r="I3854" i="5" s="1"/>
  <c r="H3855" i="5"/>
  <c r="I3855" i="5" s="1"/>
  <c r="H3856" i="5"/>
  <c r="I3856" i="5" s="1"/>
  <c r="H3857" i="5"/>
  <c r="I3857" i="5" s="1"/>
  <c r="H3858" i="5"/>
  <c r="I3858" i="5" s="1"/>
  <c r="H3859" i="5"/>
  <c r="I3859" i="5" s="1"/>
  <c r="H3860" i="5"/>
  <c r="I3860" i="5" s="1"/>
  <c r="H3861" i="5"/>
  <c r="I3861" i="5" s="1"/>
  <c r="H3862" i="5"/>
  <c r="I3862" i="5" s="1"/>
  <c r="H3863" i="5"/>
  <c r="I3863" i="5" s="1"/>
  <c r="H3864" i="5"/>
  <c r="I3864" i="5" s="1"/>
  <c r="H3865" i="5"/>
  <c r="I3865" i="5" s="1"/>
  <c r="H3866" i="5"/>
  <c r="I3866" i="5" s="1"/>
  <c r="H3867" i="5"/>
  <c r="I3867" i="5" s="1"/>
  <c r="H3868" i="5"/>
  <c r="I3868" i="5" s="1"/>
  <c r="H3869" i="5"/>
  <c r="I3869" i="5" s="1"/>
  <c r="H3870" i="5"/>
  <c r="I3870" i="5" s="1"/>
  <c r="H3871" i="5"/>
  <c r="I3871" i="5" s="1"/>
  <c r="H3872" i="5"/>
  <c r="I3872" i="5" s="1"/>
  <c r="H3873" i="5"/>
  <c r="I3873" i="5" s="1"/>
  <c r="H3874" i="5"/>
  <c r="I3874" i="5" s="1"/>
  <c r="H3875" i="5"/>
  <c r="I3875" i="5" s="1"/>
  <c r="H3876" i="5"/>
  <c r="I3876" i="5" s="1"/>
  <c r="H3877" i="5"/>
  <c r="I3877" i="5" s="1"/>
  <c r="H3878" i="5"/>
  <c r="I3878" i="5" s="1"/>
  <c r="H3879" i="5"/>
  <c r="I3879" i="5" s="1"/>
  <c r="H3880" i="5"/>
  <c r="I3880" i="5" s="1"/>
  <c r="H3881" i="5"/>
  <c r="I3881" i="5" s="1"/>
  <c r="H3882" i="5"/>
  <c r="I3882" i="5" s="1"/>
  <c r="H3883" i="5"/>
  <c r="I3883" i="5" s="1"/>
  <c r="H3884" i="5"/>
  <c r="I3884" i="5" s="1"/>
  <c r="H3885" i="5"/>
  <c r="I3885" i="5" s="1"/>
  <c r="H3886" i="5"/>
  <c r="I3886" i="5" s="1"/>
  <c r="H3887" i="5"/>
  <c r="I3887" i="5" s="1"/>
  <c r="H3888" i="5"/>
  <c r="I3888" i="5" s="1"/>
  <c r="H3889" i="5"/>
  <c r="I3889" i="5" s="1"/>
  <c r="H3890" i="5"/>
  <c r="I3890" i="5" s="1"/>
  <c r="H3891" i="5"/>
  <c r="I3891" i="5" s="1"/>
  <c r="H3892" i="5"/>
  <c r="I3892" i="5" s="1"/>
  <c r="H3893" i="5"/>
  <c r="I3893" i="5" s="1"/>
  <c r="H3894" i="5"/>
  <c r="I3894" i="5" s="1"/>
  <c r="H3895" i="5"/>
  <c r="I3895" i="5" s="1"/>
  <c r="H3896" i="5"/>
  <c r="I3896" i="5" s="1"/>
  <c r="H3897" i="5"/>
  <c r="I3897" i="5" s="1"/>
  <c r="H3898" i="5"/>
  <c r="I3898" i="5" s="1"/>
  <c r="H3899" i="5"/>
  <c r="I3899" i="5" s="1"/>
  <c r="H3900" i="5"/>
  <c r="I3900" i="5" s="1"/>
  <c r="H3901" i="5"/>
  <c r="I3901" i="5" s="1"/>
  <c r="H3902" i="5"/>
  <c r="I3902" i="5" s="1"/>
  <c r="H3903" i="5"/>
  <c r="I3903" i="5" s="1"/>
  <c r="H3904" i="5"/>
  <c r="I3904" i="5" s="1"/>
  <c r="H3905" i="5"/>
  <c r="I3905" i="5" s="1"/>
  <c r="H3906" i="5"/>
  <c r="I3906" i="5" s="1"/>
  <c r="H3907" i="5"/>
  <c r="I3907" i="5" s="1"/>
  <c r="H3908" i="5"/>
  <c r="I3908" i="5" s="1"/>
  <c r="H3909" i="5"/>
  <c r="I3909" i="5" s="1"/>
  <c r="H3910" i="5"/>
  <c r="I3910" i="5" s="1"/>
  <c r="H3911" i="5"/>
  <c r="I3911" i="5" s="1"/>
  <c r="H3912" i="5"/>
  <c r="I3912" i="5" s="1"/>
  <c r="H3913" i="5"/>
  <c r="I3913" i="5" s="1"/>
  <c r="H3914" i="5"/>
  <c r="I3914" i="5" s="1"/>
  <c r="H3915" i="5"/>
  <c r="I3915" i="5" s="1"/>
  <c r="H3916" i="5"/>
  <c r="I3916" i="5" s="1"/>
  <c r="H3917" i="5"/>
  <c r="I3917" i="5" s="1"/>
  <c r="H3918" i="5"/>
  <c r="I3918" i="5" s="1"/>
  <c r="H3919" i="5"/>
  <c r="I3919" i="5" s="1"/>
  <c r="H3920" i="5"/>
  <c r="I3920" i="5" s="1"/>
  <c r="H3921" i="5"/>
  <c r="I3921" i="5" s="1"/>
  <c r="H3922" i="5"/>
  <c r="I3922" i="5" s="1"/>
  <c r="H3923" i="5"/>
  <c r="I3923" i="5" s="1"/>
  <c r="H3924" i="5"/>
  <c r="I3924" i="5" s="1"/>
  <c r="H3925" i="5"/>
  <c r="I3925" i="5" s="1"/>
  <c r="H3926" i="5"/>
  <c r="I3926" i="5" s="1"/>
  <c r="H3927" i="5"/>
  <c r="I3927" i="5" s="1"/>
  <c r="H3928" i="5"/>
  <c r="I3928" i="5" s="1"/>
  <c r="H3929" i="5"/>
  <c r="I3929" i="5" s="1"/>
  <c r="H3930" i="5"/>
  <c r="I3930" i="5" s="1"/>
  <c r="H3931" i="5"/>
  <c r="I3931" i="5" s="1"/>
  <c r="H3932" i="5"/>
  <c r="I3932" i="5" s="1"/>
  <c r="H3933" i="5"/>
  <c r="I3933" i="5" s="1"/>
  <c r="H3934" i="5"/>
  <c r="I3934" i="5" s="1"/>
  <c r="H3935" i="5"/>
  <c r="I3935" i="5" s="1"/>
  <c r="H3936" i="5"/>
  <c r="I3936" i="5" s="1"/>
  <c r="H3937" i="5"/>
  <c r="I3937" i="5" s="1"/>
  <c r="H3938" i="5"/>
  <c r="I3938" i="5" s="1"/>
  <c r="H3939" i="5"/>
  <c r="I3939" i="5" s="1"/>
  <c r="H3940" i="5"/>
  <c r="I3940" i="5" s="1"/>
  <c r="H3941" i="5"/>
  <c r="I3941" i="5" s="1"/>
  <c r="H3942" i="5"/>
  <c r="I3942" i="5" s="1"/>
  <c r="H3943" i="5"/>
  <c r="I3943" i="5" s="1"/>
  <c r="H3944" i="5"/>
  <c r="I3944" i="5" s="1"/>
  <c r="H3945" i="5"/>
  <c r="I3945" i="5" s="1"/>
  <c r="H3946" i="5"/>
  <c r="I3946" i="5" s="1"/>
  <c r="H3947" i="5"/>
  <c r="I3947" i="5" s="1"/>
  <c r="H3948" i="5"/>
  <c r="I3948" i="5" s="1"/>
  <c r="H3949" i="5"/>
  <c r="I3949" i="5" s="1"/>
  <c r="H3950" i="5"/>
  <c r="I3950" i="5" s="1"/>
  <c r="H3951" i="5"/>
  <c r="I3951" i="5" s="1"/>
  <c r="H3952" i="5"/>
  <c r="I3952" i="5" s="1"/>
  <c r="H3953" i="5"/>
  <c r="I3953" i="5" s="1"/>
  <c r="H3954" i="5"/>
  <c r="I3954" i="5" s="1"/>
  <c r="H3955" i="5"/>
  <c r="I3955" i="5" s="1"/>
  <c r="H3956" i="5"/>
  <c r="I3956" i="5" s="1"/>
  <c r="H3957" i="5"/>
  <c r="I3957" i="5" s="1"/>
  <c r="H3958" i="5"/>
  <c r="I3958" i="5" s="1"/>
  <c r="H3959" i="5"/>
  <c r="I3959" i="5" s="1"/>
  <c r="H3960" i="5"/>
  <c r="I3960" i="5" s="1"/>
  <c r="H3961" i="5"/>
  <c r="I3961" i="5" s="1"/>
  <c r="H3962" i="5"/>
  <c r="I3962" i="5" s="1"/>
  <c r="H3963" i="5"/>
  <c r="I3963" i="5" s="1"/>
  <c r="H3964" i="5"/>
  <c r="I3964" i="5" s="1"/>
  <c r="H3965" i="5"/>
  <c r="I3965" i="5" s="1"/>
  <c r="H3966" i="5"/>
  <c r="I3966" i="5" s="1"/>
  <c r="H3967" i="5"/>
  <c r="I3967" i="5" s="1"/>
  <c r="H3968" i="5"/>
  <c r="I3968" i="5" s="1"/>
  <c r="H3969" i="5"/>
  <c r="I3969" i="5" s="1"/>
  <c r="H3970" i="5"/>
  <c r="I3970" i="5" s="1"/>
  <c r="H3971" i="5"/>
  <c r="I3971" i="5" s="1"/>
  <c r="H3972" i="5"/>
  <c r="I3972" i="5" s="1"/>
  <c r="H3973" i="5"/>
  <c r="I3973" i="5" s="1"/>
  <c r="H3974" i="5"/>
  <c r="I3974" i="5" s="1"/>
  <c r="H3975" i="5"/>
  <c r="I3975" i="5" s="1"/>
  <c r="H3976" i="5"/>
  <c r="I3976" i="5" s="1"/>
  <c r="H3977" i="5"/>
  <c r="I3977" i="5" s="1"/>
  <c r="H3978" i="5"/>
  <c r="I3978" i="5" s="1"/>
  <c r="H3979" i="5"/>
  <c r="I3979" i="5" s="1"/>
  <c r="H3980" i="5"/>
  <c r="I3980" i="5" s="1"/>
  <c r="H3981" i="5"/>
  <c r="I3981" i="5" s="1"/>
  <c r="H3982" i="5"/>
  <c r="I3982" i="5" s="1"/>
  <c r="H3983" i="5"/>
  <c r="I3983" i="5" s="1"/>
  <c r="H3984" i="5"/>
  <c r="I3984" i="5" s="1"/>
  <c r="H3985" i="5"/>
  <c r="I3985" i="5" s="1"/>
  <c r="H3986" i="5"/>
  <c r="I3986" i="5" s="1"/>
  <c r="H3987" i="5"/>
  <c r="I3987" i="5" s="1"/>
  <c r="H3988" i="5"/>
  <c r="I3988" i="5" s="1"/>
  <c r="H3989" i="5"/>
  <c r="I3989" i="5" s="1"/>
  <c r="H3990" i="5"/>
  <c r="I3990" i="5" s="1"/>
  <c r="H3991" i="5"/>
  <c r="I3991" i="5" s="1"/>
  <c r="H3992" i="5"/>
  <c r="I3992" i="5" s="1"/>
  <c r="H3993" i="5"/>
  <c r="I3993" i="5" s="1"/>
  <c r="H3994" i="5"/>
  <c r="I3994" i="5" s="1"/>
  <c r="H3995" i="5"/>
  <c r="I3995" i="5" s="1"/>
  <c r="H3996" i="5"/>
  <c r="I3996" i="5" s="1"/>
  <c r="H3997" i="5"/>
  <c r="I3997" i="5" s="1"/>
  <c r="H3998" i="5"/>
  <c r="I3998" i="5" s="1"/>
  <c r="H3999" i="5"/>
  <c r="I3999" i="5" s="1"/>
  <c r="H4000" i="5"/>
  <c r="I4000" i="5" s="1"/>
  <c r="H4001" i="5"/>
  <c r="I4001" i="5" s="1"/>
  <c r="H4002" i="5"/>
  <c r="I4002" i="5" s="1"/>
  <c r="H4003" i="5"/>
  <c r="I4003" i="5" s="1"/>
  <c r="H4004" i="5"/>
  <c r="I4004" i="5" s="1"/>
  <c r="H4005" i="5"/>
  <c r="I4005" i="5" s="1"/>
  <c r="H4006" i="5"/>
  <c r="I4006" i="5" s="1"/>
  <c r="H4007" i="5"/>
  <c r="I4007" i="5" s="1"/>
  <c r="H4008" i="5"/>
  <c r="I4008" i="5" s="1"/>
  <c r="H4009" i="5"/>
  <c r="I4009" i="5" s="1"/>
  <c r="H4010" i="5"/>
  <c r="I4010" i="5" s="1"/>
  <c r="H4011" i="5"/>
  <c r="I4011" i="5" s="1"/>
  <c r="H4012" i="5"/>
  <c r="I4012" i="5" s="1"/>
  <c r="H4013" i="5"/>
  <c r="I4013" i="5" s="1"/>
  <c r="H4014" i="5"/>
  <c r="I4014" i="5" s="1"/>
  <c r="H4015" i="5"/>
  <c r="I4015" i="5" s="1"/>
  <c r="H4016" i="5"/>
  <c r="I4016" i="5" s="1"/>
  <c r="H4017" i="5"/>
  <c r="I4017" i="5" s="1"/>
  <c r="H4018" i="5"/>
  <c r="I4018" i="5" s="1"/>
  <c r="H4019" i="5"/>
  <c r="I4019" i="5" s="1"/>
  <c r="H4020" i="5"/>
  <c r="I4020" i="5" s="1"/>
  <c r="H4021" i="5"/>
  <c r="I4021" i="5" s="1"/>
  <c r="H4022" i="5"/>
  <c r="I4022" i="5" s="1"/>
  <c r="H4023" i="5"/>
  <c r="I4023" i="5" s="1"/>
  <c r="H4024" i="5"/>
  <c r="I4024" i="5" s="1"/>
  <c r="H4025" i="5"/>
  <c r="I4025" i="5" s="1"/>
  <c r="H4026" i="5"/>
  <c r="I4026" i="5" s="1"/>
  <c r="H4027" i="5"/>
  <c r="I4027" i="5" s="1"/>
  <c r="H4028" i="5"/>
  <c r="I4028" i="5" s="1"/>
  <c r="H4029" i="5"/>
  <c r="I4029" i="5" s="1"/>
  <c r="H4030" i="5"/>
  <c r="I4030" i="5" s="1"/>
  <c r="H4031" i="5"/>
  <c r="I4031" i="5" s="1"/>
  <c r="H4032" i="5"/>
  <c r="I4032" i="5" s="1"/>
  <c r="H4033" i="5"/>
  <c r="I4033" i="5" s="1"/>
  <c r="H4034" i="5"/>
  <c r="I4034" i="5" s="1"/>
  <c r="H4035" i="5"/>
  <c r="I4035" i="5" s="1"/>
  <c r="H4036" i="5"/>
  <c r="I4036" i="5" s="1"/>
  <c r="H4037" i="5"/>
  <c r="I4037" i="5" s="1"/>
  <c r="H4038" i="5"/>
  <c r="I4038" i="5" s="1"/>
  <c r="H4039" i="5"/>
  <c r="I4039" i="5" s="1"/>
  <c r="H4040" i="5"/>
  <c r="I4040" i="5" s="1"/>
  <c r="H4041" i="5"/>
  <c r="I4041" i="5" s="1"/>
  <c r="H4042" i="5"/>
  <c r="I4042" i="5" s="1"/>
  <c r="H4043" i="5"/>
  <c r="I4043" i="5" s="1"/>
  <c r="H4044" i="5"/>
  <c r="I4044" i="5" s="1"/>
  <c r="H4045" i="5"/>
  <c r="I4045" i="5" s="1"/>
  <c r="H4046" i="5"/>
  <c r="I4046" i="5" s="1"/>
  <c r="H4047" i="5"/>
  <c r="I4047" i="5" s="1"/>
  <c r="H4048" i="5"/>
  <c r="I4048" i="5" s="1"/>
  <c r="H4049" i="5"/>
  <c r="I4049" i="5" s="1"/>
  <c r="H4050" i="5"/>
  <c r="I4050" i="5" s="1"/>
  <c r="H4051" i="5"/>
  <c r="I4051" i="5" s="1"/>
  <c r="H4052" i="5"/>
  <c r="I4052" i="5" s="1"/>
  <c r="H4053" i="5"/>
  <c r="I4053" i="5" s="1"/>
  <c r="H4054" i="5"/>
  <c r="I4054" i="5" s="1"/>
  <c r="H4055" i="5"/>
  <c r="I4055" i="5" s="1"/>
  <c r="H4056" i="5"/>
  <c r="I4056" i="5" s="1"/>
  <c r="H4057" i="5"/>
  <c r="I4057" i="5" s="1"/>
  <c r="H4058" i="5"/>
  <c r="I4058" i="5" s="1"/>
  <c r="H4059" i="5"/>
  <c r="I4059" i="5" s="1"/>
  <c r="H4060" i="5"/>
  <c r="I4060" i="5" s="1"/>
  <c r="H4061" i="5"/>
  <c r="I4061" i="5" s="1"/>
  <c r="H4062" i="5"/>
  <c r="I4062" i="5" s="1"/>
  <c r="H4063" i="5"/>
  <c r="I4063" i="5" s="1"/>
  <c r="H4064" i="5"/>
  <c r="I4064" i="5" s="1"/>
  <c r="H4065" i="5"/>
  <c r="I4065" i="5" s="1"/>
  <c r="H4066" i="5"/>
  <c r="I4066" i="5" s="1"/>
  <c r="H4067" i="5"/>
  <c r="I4067" i="5" s="1"/>
  <c r="H4068" i="5"/>
  <c r="I4068" i="5" s="1"/>
  <c r="H4069" i="5"/>
  <c r="I4069" i="5" s="1"/>
  <c r="H4070" i="5"/>
  <c r="I4070" i="5" s="1"/>
  <c r="H4071" i="5"/>
  <c r="I4071" i="5" s="1"/>
  <c r="H4072" i="5"/>
  <c r="I4072" i="5" s="1"/>
  <c r="H4073" i="5"/>
  <c r="I4073" i="5" s="1"/>
  <c r="H4074" i="5"/>
  <c r="I4074" i="5" s="1"/>
  <c r="H4075" i="5"/>
  <c r="I4075" i="5" s="1"/>
  <c r="H4076" i="5"/>
  <c r="I4076" i="5" s="1"/>
  <c r="H4077" i="5"/>
  <c r="I4077" i="5" s="1"/>
  <c r="H4078" i="5"/>
  <c r="I4078" i="5" s="1"/>
  <c r="H4079" i="5"/>
  <c r="I4079" i="5" s="1"/>
  <c r="H4080" i="5"/>
  <c r="I4080" i="5" s="1"/>
  <c r="H4081" i="5"/>
  <c r="I4081" i="5" s="1"/>
  <c r="H4082" i="5"/>
  <c r="I4082" i="5" s="1"/>
  <c r="H4083" i="5"/>
  <c r="I4083" i="5" s="1"/>
  <c r="H4084" i="5"/>
  <c r="I4084" i="5" s="1"/>
  <c r="H4085" i="5"/>
  <c r="I4085" i="5" s="1"/>
  <c r="H4086" i="5"/>
  <c r="I4086" i="5" s="1"/>
  <c r="H4087" i="5"/>
  <c r="I4087" i="5" s="1"/>
  <c r="H4088" i="5"/>
  <c r="I4088" i="5" s="1"/>
  <c r="H4089" i="5"/>
  <c r="I4089" i="5" s="1"/>
  <c r="H4090" i="5"/>
  <c r="I4090" i="5" s="1"/>
  <c r="H4091" i="5"/>
  <c r="I4091" i="5" s="1"/>
  <c r="H4092" i="5"/>
  <c r="I4092" i="5" s="1"/>
  <c r="H4093" i="5"/>
  <c r="I4093" i="5" s="1"/>
  <c r="H4094" i="5"/>
  <c r="I4094" i="5" s="1"/>
  <c r="H4095" i="5"/>
  <c r="I4095" i="5" s="1"/>
  <c r="H4096" i="5"/>
  <c r="I4096" i="5" s="1"/>
  <c r="H4097" i="5"/>
  <c r="I4097" i="5" s="1"/>
  <c r="H4098" i="5"/>
  <c r="I4098" i="5" s="1"/>
  <c r="H4099" i="5"/>
  <c r="I4099" i="5" s="1"/>
  <c r="H4100" i="5"/>
  <c r="I4100" i="5" s="1"/>
  <c r="H4101" i="5"/>
  <c r="I4101" i="5" s="1"/>
  <c r="H4102" i="5"/>
  <c r="I4102" i="5" s="1"/>
  <c r="H4103" i="5"/>
  <c r="I4103" i="5" s="1"/>
  <c r="H4104" i="5"/>
  <c r="I4104" i="5" s="1"/>
  <c r="H4105" i="5"/>
  <c r="I4105" i="5" s="1"/>
  <c r="H4106" i="5"/>
  <c r="I4106" i="5" s="1"/>
  <c r="H4107" i="5"/>
  <c r="I4107" i="5" s="1"/>
  <c r="H4108" i="5"/>
  <c r="I4108" i="5" s="1"/>
  <c r="H4109" i="5"/>
  <c r="I4109" i="5" s="1"/>
  <c r="H4110" i="5"/>
  <c r="I4110" i="5" s="1"/>
  <c r="H4111" i="5"/>
  <c r="I4111" i="5" s="1"/>
  <c r="H4112" i="5"/>
  <c r="I4112" i="5" s="1"/>
  <c r="H4113" i="5"/>
  <c r="I4113" i="5" s="1"/>
  <c r="H4114" i="5"/>
  <c r="I4114" i="5" s="1"/>
  <c r="H4115" i="5"/>
  <c r="I4115" i="5" s="1"/>
  <c r="H4116" i="5"/>
  <c r="I4116" i="5" s="1"/>
  <c r="H4117" i="5"/>
  <c r="I4117" i="5" s="1"/>
  <c r="H4118" i="5"/>
  <c r="I4118" i="5" s="1"/>
  <c r="H4119" i="5"/>
  <c r="I4119" i="5" s="1"/>
  <c r="H4120" i="5"/>
  <c r="I4120" i="5" s="1"/>
  <c r="H4121" i="5"/>
  <c r="I4121" i="5" s="1"/>
  <c r="H4122" i="5"/>
  <c r="I4122" i="5" s="1"/>
  <c r="H4123" i="5"/>
  <c r="I4123" i="5" s="1"/>
  <c r="H4124" i="5"/>
  <c r="I4124" i="5" s="1"/>
  <c r="H4125" i="5"/>
  <c r="I4125" i="5" s="1"/>
  <c r="H4126" i="5"/>
  <c r="I4126" i="5" s="1"/>
  <c r="H4127" i="5"/>
  <c r="I4127" i="5" s="1"/>
  <c r="H4128" i="5"/>
  <c r="I4128" i="5" s="1"/>
  <c r="H4129" i="5"/>
  <c r="I4129" i="5" s="1"/>
  <c r="H4130" i="5"/>
  <c r="I4130" i="5" s="1"/>
  <c r="H4131" i="5"/>
  <c r="I4131" i="5" s="1"/>
  <c r="H4132" i="5"/>
  <c r="I4132" i="5" s="1"/>
  <c r="H4133" i="5"/>
  <c r="I4133" i="5" s="1"/>
  <c r="H4134" i="5"/>
  <c r="I4134" i="5" s="1"/>
  <c r="H4135" i="5"/>
  <c r="I4135" i="5" s="1"/>
  <c r="H4136" i="5"/>
  <c r="I4136" i="5" s="1"/>
  <c r="H4137" i="5"/>
  <c r="I4137" i="5" s="1"/>
  <c r="H4138" i="5"/>
  <c r="I4138" i="5" s="1"/>
  <c r="H4139" i="5"/>
  <c r="I4139" i="5" s="1"/>
  <c r="H4140" i="5"/>
  <c r="I4140" i="5" s="1"/>
  <c r="H4141" i="5"/>
  <c r="I4141" i="5" s="1"/>
  <c r="H4142" i="5"/>
  <c r="I4142" i="5" s="1"/>
  <c r="H4143" i="5"/>
  <c r="I4143" i="5" s="1"/>
  <c r="H4144" i="5"/>
  <c r="I4144" i="5" s="1"/>
  <c r="H4145" i="5"/>
  <c r="I4145" i="5" s="1"/>
  <c r="H4146" i="5"/>
  <c r="I4146" i="5" s="1"/>
  <c r="H4147" i="5"/>
  <c r="I4147" i="5" s="1"/>
  <c r="H4148" i="5"/>
  <c r="I4148" i="5" s="1"/>
  <c r="H4149" i="5"/>
  <c r="I4149" i="5" s="1"/>
  <c r="H4150" i="5"/>
  <c r="I4150" i="5" s="1"/>
  <c r="H4151" i="5"/>
  <c r="I4151" i="5" s="1"/>
  <c r="H4152" i="5"/>
  <c r="I4152" i="5" s="1"/>
  <c r="H4153" i="5"/>
  <c r="I4153" i="5" s="1"/>
  <c r="H4154" i="5"/>
  <c r="I4154" i="5" s="1"/>
  <c r="H4155" i="5"/>
  <c r="I4155" i="5" s="1"/>
  <c r="H4156" i="5"/>
  <c r="I4156" i="5" s="1"/>
  <c r="H4157" i="5"/>
  <c r="I4157" i="5" s="1"/>
  <c r="H4158" i="5"/>
  <c r="I4158" i="5" s="1"/>
  <c r="H4159" i="5"/>
  <c r="I4159" i="5" s="1"/>
  <c r="H4160" i="5"/>
  <c r="I4160" i="5" s="1"/>
  <c r="H4161" i="5"/>
  <c r="I4161" i="5" s="1"/>
  <c r="H4162" i="5"/>
  <c r="I4162" i="5" s="1"/>
  <c r="H4163" i="5"/>
  <c r="I4163" i="5" s="1"/>
  <c r="H4164" i="5"/>
  <c r="I4164" i="5" s="1"/>
  <c r="H4165" i="5"/>
  <c r="I4165" i="5" s="1"/>
  <c r="H4166" i="5"/>
  <c r="I4166" i="5" s="1"/>
  <c r="H4167" i="5"/>
  <c r="I4167" i="5" s="1"/>
  <c r="H4168" i="5"/>
  <c r="I4168" i="5" s="1"/>
  <c r="H4169" i="5"/>
  <c r="I4169" i="5" s="1"/>
  <c r="H4170" i="5"/>
  <c r="I4170" i="5" s="1"/>
  <c r="H4171" i="5"/>
  <c r="I4171" i="5" s="1"/>
  <c r="H4172" i="5"/>
  <c r="I4172" i="5" s="1"/>
  <c r="H4173" i="5"/>
  <c r="I4173" i="5" s="1"/>
  <c r="H4174" i="5"/>
  <c r="I4174" i="5" s="1"/>
  <c r="H4175" i="5"/>
  <c r="I4175" i="5" s="1"/>
  <c r="H4176" i="5"/>
  <c r="I4176" i="5" s="1"/>
  <c r="H4177" i="5"/>
  <c r="I4177" i="5" s="1"/>
  <c r="H4178" i="5"/>
  <c r="I4178" i="5" s="1"/>
  <c r="H4179" i="5"/>
  <c r="I4179" i="5" s="1"/>
  <c r="H4180" i="5"/>
  <c r="I4180" i="5" s="1"/>
  <c r="H4181" i="5"/>
  <c r="I4181" i="5" s="1"/>
  <c r="H4182" i="5"/>
  <c r="I4182" i="5" s="1"/>
  <c r="H4183" i="5"/>
  <c r="I4183" i="5" s="1"/>
  <c r="H4184" i="5"/>
  <c r="I4184" i="5" s="1"/>
  <c r="H4185" i="5"/>
  <c r="I4185" i="5" s="1"/>
  <c r="H4186" i="5"/>
  <c r="I4186" i="5" s="1"/>
  <c r="H4187" i="5"/>
  <c r="I4187" i="5" s="1"/>
  <c r="H4188" i="5"/>
  <c r="I4188" i="5" s="1"/>
  <c r="H4189" i="5"/>
  <c r="I4189" i="5" s="1"/>
  <c r="H4190" i="5"/>
  <c r="I4190" i="5" s="1"/>
  <c r="H4191" i="5"/>
  <c r="I4191" i="5" s="1"/>
  <c r="H4192" i="5"/>
  <c r="I4192" i="5" s="1"/>
  <c r="H4193" i="5"/>
  <c r="I4193" i="5" s="1"/>
  <c r="H4194" i="5"/>
  <c r="I4194" i="5" s="1"/>
  <c r="H4195" i="5"/>
  <c r="I4195" i="5" s="1"/>
  <c r="H4196" i="5"/>
  <c r="I4196" i="5" s="1"/>
  <c r="H4197" i="5"/>
  <c r="I4197" i="5" s="1"/>
  <c r="H4198" i="5"/>
  <c r="I4198" i="5" s="1"/>
  <c r="H4199" i="5"/>
  <c r="I4199" i="5" s="1"/>
  <c r="H4200" i="5"/>
  <c r="I4200" i="5" s="1"/>
  <c r="H4201" i="5"/>
  <c r="I4201" i="5" s="1"/>
  <c r="H4202" i="5"/>
  <c r="I4202" i="5" s="1"/>
  <c r="H4203" i="5"/>
  <c r="I4203" i="5" s="1"/>
  <c r="H4204" i="5"/>
  <c r="I4204" i="5" s="1"/>
  <c r="H4205" i="5"/>
  <c r="I4205" i="5" s="1"/>
  <c r="H4206" i="5"/>
  <c r="I4206" i="5" s="1"/>
  <c r="H4207" i="5"/>
  <c r="I4207" i="5" s="1"/>
  <c r="H4208" i="5"/>
  <c r="I4208" i="5" s="1"/>
  <c r="H4209" i="5"/>
  <c r="I4209" i="5" s="1"/>
  <c r="H4210" i="5"/>
  <c r="I4210" i="5" s="1"/>
  <c r="H4211" i="5"/>
  <c r="I4211" i="5" s="1"/>
  <c r="H4212" i="5"/>
  <c r="I4212" i="5" s="1"/>
  <c r="H4213" i="5"/>
  <c r="I4213" i="5" s="1"/>
  <c r="H4214" i="5"/>
  <c r="I4214" i="5" s="1"/>
  <c r="H4215" i="5"/>
  <c r="I4215" i="5" s="1"/>
  <c r="H4216" i="5"/>
  <c r="I4216" i="5" s="1"/>
  <c r="H4217" i="5"/>
  <c r="I4217" i="5" s="1"/>
  <c r="H4218" i="5"/>
  <c r="I4218" i="5" s="1"/>
  <c r="H4219" i="5"/>
  <c r="I4219" i="5" s="1"/>
  <c r="H4220" i="5"/>
  <c r="I4220" i="5" s="1"/>
  <c r="H4221" i="5"/>
  <c r="I4221" i="5" s="1"/>
  <c r="H4222" i="5"/>
  <c r="I4222" i="5" s="1"/>
  <c r="H4223" i="5"/>
  <c r="I4223" i="5" s="1"/>
  <c r="H4224" i="5"/>
  <c r="I4224" i="5" s="1"/>
  <c r="H4225" i="5"/>
  <c r="I4225" i="5" s="1"/>
  <c r="H4226" i="5"/>
  <c r="I4226" i="5" s="1"/>
  <c r="H4227" i="5"/>
  <c r="I4227" i="5" s="1"/>
  <c r="H4228" i="5"/>
  <c r="I4228" i="5" s="1"/>
  <c r="H4229" i="5"/>
  <c r="I4229" i="5" s="1"/>
  <c r="H4230" i="5"/>
  <c r="I4230" i="5" s="1"/>
  <c r="H4231" i="5"/>
  <c r="I4231" i="5" s="1"/>
  <c r="H4232" i="5"/>
  <c r="I4232" i="5" s="1"/>
  <c r="H4233" i="5"/>
  <c r="I4233" i="5" s="1"/>
  <c r="H4234" i="5"/>
  <c r="I4234" i="5" s="1"/>
  <c r="H4235" i="5"/>
  <c r="I4235" i="5" s="1"/>
  <c r="H4236" i="5"/>
  <c r="I4236" i="5" s="1"/>
  <c r="H4237" i="5"/>
  <c r="I4237" i="5" s="1"/>
  <c r="H4238" i="5"/>
  <c r="I4238" i="5" s="1"/>
  <c r="H4239" i="5"/>
  <c r="I4239" i="5" s="1"/>
  <c r="H4240" i="5"/>
  <c r="I4240" i="5" s="1"/>
  <c r="H4241" i="5"/>
  <c r="I4241" i="5" s="1"/>
  <c r="H4242" i="5"/>
  <c r="I4242" i="5" s="1"/>
  <c r="H4243" i="5"/>
  <c r="I4243" i="5" s="1"/>
  <c r="H4244" i="5"/>
  <c r="I4244" i="5" s="1"/>
  <c r="H4245" i="5"/>
  <c r="I4245" i="5" s="1"/>
  <c r="H4246" i="5"/>
  <c r="I4246" i="5" s="1"/>
  <c r="H4247" i="5"/>
  <c r="I4247" i="5" s="1"/>
  <c r="H4248" i="5"/>
  <c r="I4248" i="5" s="1"/>
  <c r="H4249" i="5"/>
  <c r="I4249" i="5" s="1"/>
  <c r="H4250" i="5"/>
  <c r="I4250" i="5" s="1"/>
  <c r="H4251" i="5"/>
  <c r="I4251" i="5" s="1"/>
  <c r="H4252" i="5"/>
  <c r="I4252" i="5" s="1"/>
  <c r="H4253" i="5"/>
  <c r="I4253" i="5" s="1"/>
  <c r="H4254" i="5"/>
  <c r="I4254" i="5" s="1"/>
  <c r="H4255" i="5"/>
  <c r="I4255" i="5" s="1"/>
  <c r="H4256" i="5"/>
  <c r="I4256" i="5" s="1"/>
  <c r="H4257" i="5"/>
  <c r="I4257" i="5" s="1"/>
  <c r="H4258" i="5"/>
  <c r="I4258" i="5" s="1"/>
  <c r="H4259" i="5"/>
  <c r="I4259" i="5" s="1"/>
  <c r="H4260" i="5"/>
  <c r="I4260" i="5" s="1"/>
  <c r="H4261" i="5"/>
  <c r="I4261" i="5" s="1"/>
  <c r="H4262" i="5"/>
  <c r="I4262" i="5" s="1"/>
  <c r="H4263" i="5"/>
  <c r="I4263" i="5" s="1"/>
  <c r="H4264" i="5"/>
  <c r="I4264" i="5" s="1"/>
  <c r="H4265" i="5"/>
  <c r="I4265" i="5" s="1"/>
  <c r="H4266" i="5"/>
  <c r="I4266" i="5" s="1"/>
  <c r="H4267" i="5"/>
  <c r="I4267" i="5" s="1"/>
  <c r="H4268" i="5"/>
  <c r="I4268" i="5" s="1"/>
  <c r="H4269" i="5"/>
  <c r="I4269" i="5" s="1"/>
  <c r="H4270" i="5"/>
  <c r="I4270" i="5" s="1"/>
  <c r="H4271" i="5"/>
  <c r="I4271" i="5" s="1"/>
  <c r="H4272" i="5"/>
  <c r="I4272" i="5" s="1"/>
  <c r="H4273" i="5"/>
  <c r="I4273" i="5" s="1"/>
  <c r="H4274" i="5"/>
  <c r="I4274" i="5" s="1"/>
  <c r="H4275" i="5"/>
  <c r="I4275" i="5" s="1"/>
  <c r="H4276" i="5"/>
  <c r="I4276" i="5" s="1"/>
  <c r="H4277" i="5"/>
  <c r="I4277" i="5" s="1"/>
  <c r="H4278" i="5"/>
  <c r="I4278" i="5" s="1"/>
  <c r="H4279" i="5"/>
  <c r="I4279" i="5" s="1"/>
  <c r="H4280" i="5"/>
  <c r="I4280" i="5" s="1"/>
  <c r="H4281" i="5"/>
  <c r="I4281" i="5" s="1"/>
  <c r="H4282" i="5"/>
  <c r="I4282" i="5" s="1"/>
  <c r="H4283" i="5"/>
  <c r="I4283" i="5" s="1"/>
  <c r="H4284" i="5"/>
  <c r="I4284" i="5" s="1"/>
  <c r="H4285" i="5"/>
  <c r="I4285" i="5" s="1"/>
  <c r="H4286" i="5"/>
  <c r="I4286" i="5" s="1"/>
  <c r="H4287" i="5"/>
  <c r="I4287" i="5" s="1"/>
  <c r="H4288" i="5"/>
  <c r="I4288" i="5" s="1"/>
  <c r="H4289" i="5"/>
  <c r="I4289" i="5" s="1"/>
  <c r="H4290" i="5"/>
  <c r="I4290" i="5" s="1"/>
  <c r="H4291" i="5"/>
  <c r="I4291" i="5" s="1"/>
  <c r="H4292" i="5"/>
  <c r="I4292" i="5" s="1"/>
  <c r="H4293" i="5"/>
  <c r="I4293" i="5" s="1"/>
  <c r="H4294" i="5"/>
  <c r="I4294" i="5" s="1"/>
  <c r="H4295" i="5"/>
  <c r="I4295" i="5" s="1"/>
  <c r="H4296" i="5"/>
  <c r="I4296" i="5" s="1"/>
  <c r="H4297" i="5"/>
  <c r="I4297" i="5" s="1"/>
  <c r="H4298" i="5"/>
  <c r="I4298" i="5" s="1"/>
  <c r="H4299" i="5"/>
  <c r="I4299" i="5" s="1"/>
  <c r="H4300" i="5"/>
  <c r="I4300" i="5" s="1"/>
  <c r="H4301" i="5"/>
  <c r="I4301" i="5" s="1"/>
  <c r="H4302" i="5"/>
  <c r="I4302" i="5" s="1"/>
  <c r="H4303" i="5"/>
  <c r="I4303" i="5" s="1"/>
  <c r="H4304" i="5"/>
  <c r="I4304" i="5" s="1"/>
  <c r="H4305" i="5"/>
  <c r="I4305" i="5" s="1"/>
  <c r="H4306" i="5"/>
  <c r="I4306" i="5" s="1"/>
  <c r="H4307" i="5"/>
  <c r="I4307" i="5" s="1"/>
  <c r="H4308" i="5"/>
  <c r="I4308" i="5" s="1"/>
  <c r="H4309" i="5"/>
  <c r="I4309" i="5" s="1"/>
  <c r="H4310" i="5"/>
  <c r="I4310" i="5" s="1"/>
  <c r="H4311" i="5"/>
  <c r="I4311" i="5" s="1"/>
  <c r="H4312" i="5"/>
  <c r="I4312" i="5" s="1"/>
  <c r="H4313" i="5"/>
  <c r="I4313" i="5" s="1"/>
  <c r="H4314" i="5"/>
  <c r="I4314" i="5" s="1"/>
  <c r="H4315" i="5"/>
  <c r="I4315" i="5" s="1"/>
  <c r="H4316" i="5"/>
  <c r="I4316" i="5" s="1"/>
  <c r="H4317" i="5"/>
  <c r="I4317" i="5" s="1"/>
  <c r="H4318" i="5"/>
  <c r="I4318" i="5" s="1"/>
  <c r="H4319" i="5"/>
  <c r="I4319" i="5" s="1"/>
  <c r="H4320" i="5"/>
  <c r="I4320" i="5" s="1"/>
  <c r="H4321" i="5"/>
  <c r="I4321" i="5" s="1"/>
  <c r="H4322" i="5"/>
  <c r="I4322" i="5" s="1"/>
  <c r="H4323" i="5"/>
  <c r="I4323" i="5" s="1"/>
  <c r="H4324" i="5"/>
  <c r="I4324" i="5" s="1"/>
  <c r="H4325" i="5"/>
  <c r="I4325" i="5" s="1"/>
  <c r="H4326" i="5"/>
  <c r="I4326" i="5" s="1"/>
  <c r="H4327" i="5"/>
  <c r="I4327" i="5" s="1"/>
  <c r="H4328" i="5"/>
  <c r="I4328" i="5" s="1"/>
  <c r="H4329" i="5"/>
  <c r="I4329" i="5" s="1"/>
  <c r="H4330" i="5"/>
  <c r="I4330" i="5" s="1"/>
  <c r="H4331" i="5"/>
  <c r="I4331" i="5" s="1"/>
  <c r="H4332" i="5"/>
  <c r="I4332" i="5" s="1"/>
  <c r="H4333" i="5"/>
  <c r="I4333" i="5" s="1"/>
  <c r="H4334" i="5"/>
  <c r="I4334" i="5" s="1"/>
  <c r="H4335" i="5"/>
  <c r="I4335" i="5" s="1"/>
  <c r="H4336" i="5"/>
  <c r="I4336" i="5" s="1"/>
  <c r="H4337" i="5"/>
  <c r="I4337" i="5" s="1"/>
  <c r="H4338" i="5"/>
  <c r="I4338" i="5" s="1"/>
  <c r="H4339" i="5"/>
  <c r="I4339" i="5" s="1"/>
  <c r="H4340" i="5"/>
  <c r="I4340" i="5" s="1"/>
  <c r="H4341" i="5"/>
  <c r="I4341" i="5" s="1"/>
  <c r="H4342" i="5"/>
  <c r="I4342" i="5" s="1"/>
  <c r="H4343" i="5"/>
  <c r="I4343" i="5" s="1"/>
  <c r="H4344" i="5"/>
  <c r="I4344" i="5" s="1"/>
  <c r="H4345" i="5"/>
  <c r="I4345" i="5" s="1"/>
  <c r="H4346" i="5"/>
  <c r="I4346" i="5" s="1"/>
  <c r="H4347" i="5"/>
  <c r="I4347" i="5" s="1"/>
  <c r="H4348" i="5"/>
  <c r="I4348" i="5" s="1"/>
  <c r="H4349" i="5"/>
  <c r="I4349" i="5" s="1"/>
  <c r="H4350" i="5"/>
  <c r="I4350" i="5" s="1"/>
  <c r="H4351" i="5"/>
  <c r="I4351" i="5" s="1"/>
  <c r="H4352" i="5"/>
  <c r="I4352" i="5" s="1"/>
  <c r="H4353" i="5"/>
  <c r="I4353" i="5" s="1"/>
  <c r="H4354" i="5"/>
  <c r="I4354" i="5" s="1"/>
  <c r="H4355" i="5"/>
  <c r="I4355" i="5" s="1"/>
  <c r="H4356" i="5"/>
  <c r="I4356" i="5" s="1"/>
  <c r="H4357" i="5"/>
  <c r="I4357" i="5" s="1"/>
  <c r="H4358" i="5"/>
  <c r="I4358" i="5" s="1"/>
  <c r="H4359" i="5"/>
  <c r="I4359" i="5" s="1"/>
  <c r="H4360" i="5"/>
  <c r="I4360" i="5" s="1"/>
  <c r="H4361" i="5"/>
  <c r="I4361" i="5" s="1"/>
  <c r="H4362" i="5"/>
  <c r="I4362" i="5" s="1"/>
  <c r="H4363" i="5"/>
  <c r="I4363" i="5" s="1"/>
  <c r="H4364" i="5"/>
  <c r="I4364" i="5" s="1"/>
  <c r="H4365" i="5"/>
  <c r="I4365" i="5" s="1"/>
  <c r="H4366" i="5"/>
  <c r="I4366" i="5" s="1"/>
  <c r="H4367" i="5"/>
  <c r="I4367" i="5" s="1"/>
  <c r="H4368" i="5"/>
  <c r="I4368" i="5" s="1"/>
  <c r="H4369" i="5"/>
  <c r="I4369" i="5" s="1"/>
  <c r="H4370" i="5"/>
  <c r="I4370" i="5" s="1"/>
  <c r="H4371" i="5"/>
  <c r="I4371" i="5" s="1"/>
  <c r="H4372" i="5"/>
  <c r="I4372" i="5" s="1"/>
  <c r="H4373" i="5"/>
  <c r="I4373" i="5" s="1"/>
  <c r="H4374" i="5"/>
  <c r="I4374" i="5" s="1"/>
  <c r="H4375" i="5"/>
  <c r="I4375" i="5" s="1"/>
  <c r="H4376" i="5"/>
  <c r="I4376" i="5" s="1"/>
  <c r="H4377" i="5"/>
  <c r="I4377" i="5" s="1"/>
  <c r="H4378" i="5"/>
  <c r="I4378" i="5" s="1"/>
  <c r="H4379" i="5"/>
  <c r="I4379" i="5" s="1"/>
  <c r="H4380" i="5"/>
  <c r="I4380" i="5" s="1"/>
  <c r="H4381" i="5"/>
  <c r="I4381" i="5" s="1"/>
  <c r="H4382" i="5"/>
  <c r="I4382" i="5" s="1"/>
  <c r="H4383" i="5"/>
  <c r="I4383" i="5" s="1"/>
  <c r="H4384" i="5"/>
  <c r="I4384" i="5" s="1"/>
  <c r="H4385" i="5"/>
  <c r="I4385" i="5" s="1"/>
  <c r="H4386" i="5"/>
  <c r="I4386" i="5" s="1"/>
  <c r="H4387" i="5"/>
  <c r="I4387" i="5" s="1"/>
  <c r="H4388" i="5"/>
  <c r="I4388" i="5" s="1"/>
  <c r="H4389" i="5"/>
  <c r="I4389" i="5" s="1"/>
  <c r="H4390" i="5"/>
  <c r="I4390" i="5" s="1"/>
  <c r="H4391" i="5"/>
  <c r="I4391" i="5" s="1"/>
  <c r="H4392" i="5"/>
  <c r="I4392" i="5" s="1"/>
  <c r="H4393" i="5"/>
  <c r="I4393" i="5" s="1"/>
  <c r="H4394" i="5"/>
  <c r="I4394" i="5" s="1"/>
  <c r="H4395" i="5"/>
  <c r="I4395" i="5" s="1"/>
  <c r="H4396" i="5"/>
  <c r="I4396" i="5" s="1"/>
  <c r="H4397" i="5"/>
  <c r="I4397" i="5" s="1"/>
  <c r="H4398" i="5"/>
  <c r="I4398" i="5" s="1"/>
  <c r="H4399" i="5"/>
  <c r="I4399" i="5" s="1"/>
  <c r="H4400" i="5"/>
  <c r="I4400" i="5" s="1"/>
  <c r="H4401" i="5"/>
  <c r="I4401" i="5" s="1"/>
  <c r="H4402" i="5"/>
  <c r="I4402" i="5" s="1"/>
  <c r="H4403" i="5"/>
  <c r="I4403" i="5" s="1"/>
  <c r="H4404" i="5"/>
  <c r="I4404" i="5" s="1"/>
  <c r="H4405" i="5"/>
  <c r="I4405" i="5" s="1"/>
  <c r="H4406" i="5"/>
  <c r="I4406" i="5" s="1"/>
  <c r="H4407" i="5"/>
  <c r="I4407" i="5" s="1"/>
  <c r="H4408" i="5"/>
  <c r="I4408" i="5" s="1"/>
  <c r="H4409" i="5"/>
  <c r="I4409" i="5" s="1"/>
  <c r="H4410" i="5"/>
  <c r="I4410" i="5" s="1"/>
  <c r="H4411" i="5"/>
  <c r="I4411" i="5" s="1"/>
  <c r="H4412" i="5"/>
  <c r="I4412" i="5" s="1"/>
  <c r="H4413" i="5"/>
  <c r="I4413" i="5" s="1"/>
  <c r="H4414" i="5"/>
  <c r="I4414" i="5" s="1"/>
  <c r="H4415" i="5"/>
  <c r="I4415" i="5" s="1"/>
  <c r="H4416" i="5"/>
  <c r="I4416" i="5" s="1"/>
  <c r="H4417" i="5"/>
  <c r="I4417" i="5" s="1"/>
  <c r="H4418" i="5"/>
  <c r="I4418" i="5" s="1"/>
  <c r="H4419" i="5"/>
  <c r="I4419" i="5" s="1"/>
  <c r="H4420" i="5"/>
  <c r="I4420" i="5" s="1"/>
  <c r="H4421" i="5"/>
  <c r="I4421" i="5" s="1"/>
  <c r="H4422" i="5"/>
  <c r="I4422" i="5" s="1"/>
  <c r="H4423" i="5"/>
  <c r="I4423" i="5" s="1"/>
  <c r="H4424" i="5"/>
  <c r="I4424" i="5" s="1"/>
  <c r="H4425" i="5"/>
  <c r="I4425" i="5" s="1"/>
  <c r="H4426" i="5"/>
  <c r="I4426" i="5" s="1"/>
  <c r="H4427" i="5"/>
  <c r="I4427" i="5" s="1"/>
  <c r="H4428" i="5"/>
  <c r="I4428" i="5" s="1"/>
  <c r="H4429" i="5"/>
  <c r="I4429" i="5" s="1"/>
  <c r="H4430" i="5"/>
  <c r="I4430" i="5" s="1"/>
  <c r="H4431" i="5"/>
  <c r="I4431" i="5" s="1"/>
  <c r="H4432" i="5"/>
  <c r="I4432" i="5" s="1"/>
  <c r="H4433" i="5"/>
  <c r="I4433" i="5" s="1"/>
  <c r="H4434" i="5"/>
  <c r="I4434" i="5" s="1"/>
  <c r="H4435" i="5"/>
  <c r="I4435" i="5" s="1"/>
  <c r="H4436" i="5"/>
  <c r="I4436" i="5" s="1"/>
  <c r="H4437" i="5"/>
  <c r="I4437" i="5" s="1"/>
  <c r="H4438" i="5"/>
  <c r="I4438" i="5" s="1"/>
  <c r="H4439" i="5"/>
  <c r="I4439" i="5" s="1"/>
  <c r="H4440" i="5"/>
  <c r="I4440" i="5" s="1"/>
  <c r="H4441" i="5"/>
  <c r="I4441" i="5" s="1"/>
  <c r="H4442" i="5"/>
  <c r="I4442" i="5" s="1"/>
  <c r="H4443" i="5"/>
  <c r="I4443" i="5" s="1"/>
  <c r="H4444" i="5"/>
  <c r="I4444" i="5" s="1"/>
  <c r="H4445" i="5"/>
  <c r="I4445" i="5" s="1"/>
  <c r="H4446" i="5"/>
  <c r="I4446" i="5" s="1"/>
  <c r="H4447" i="5"/>
  <c r="I4447" i="5" s="1"/>
  <c r="H4448" i="5"/>
  <c r="I4448" i="5" s="1"/>
  <c r="H4449" i="5"/>
  <c r="I4449" i="5" s="1"/>
  <c r="H4450" i="5"/>
  <c r="I4450" i="5" s="1"/>
  <c r="H4451" i="5"/>
  <c r="I4451" i="5" s="1"/>
  <c r="H4452" i="5"/>
  <c r="I4452" i="5" s="1"/>
  <c r="H4453" i="5"/>
  <c r="I4453" i="5" s="1"/>
  <c r="H4454" i="5"/>
  <c r="I4454" i="5" s="1"/>
  <c r="H4455" i="5"/>
  <c r="I4455" i="5" s="1"/>
  <c r="H4456" i="5"/>
  <c r="I4456" i="5" s="1"/>
  <c r="H4457" i="5"/>
  <c r="I4457" i="5" s="1"/>
  <c r="H4458" i="5"/>
  <c r="I4458" i="5" s="1"/>
  <c r="H4459" i="5"/>
  <c r="I4459" i="5" s="1"/>
  <c r="H4460" i="5"/>
  <c r="I4460" i="5" s="1"/>
  <c r="H4461" i="5"/>
  <c r="I4461" i="5" s="1"/>
  <c r="H4462" i="5"/>
  <c r="I4462" i="5" s="1"/>
  <c r="H4463" i="5"/>
  <c r="I4463" i="5" s="1"/>
  <c r="H4464" i="5"/>
  <c r="I4464" i="5" s="1"/>
  <c r="H4465" i="5"/>
  <c r="I4465" i="5" s="1"/>
  <c r="H4466" i="5"/>
  <c r="I4466" i="5" s="1"/>
  <c r="H4467" i="5"/>
  <c r="I4467" i="5" s="1"/>
  <c r="H4468" i="5"/>
  <c r="I4468" i="5" s="1"/>
  <c r="H4469" i="5"/>
  <c r="I4469" i="5" s="1"/>
  <c r="H4470" i="5"/>
  <c r="I4470" i="5" s="1"/>
  <c r="H4471" i="5"/>
  <c r="I4471" i="5" s="1"/>
  <c r="H4472" i="5"/>
  <c r="I4472" i="5" s="1"/>
  <c r="H4473" i="5"/>
  <c r="I4473" i="5" s="1"/>
  <c r="H4474" i="5"/>
  <c r="I4474" i="5" s="1"/>
  <c r="H4475" i="5"/>
  <c r="I4475" i="5" s="1"/>
  <c r="H4476" i="5"/>
  <c r="I4476" i="5" s="1"/>
  <c r="H4477" i="5"/>
  <c r="I4477" i="5" s="1"/>
  <c r="H4478" i="5"/>
  <c r="I4478" i="5" s="1"/>
  <c r="H4479" i="5"/>
  <c r="I4479" i="5" s="1"/>
  <c r="H4480" i="5"/>
  <c r="I4480" i="5" s="1"/>
  <c r="H4481" i="5"/>
  <c r="I4481" i="5" s="1"/>
  <c r="H4482" i="5"/>
  <c r="I4482" i="5" s="1"/>
  <c r="H4483" i="5"/>
  <c r="I4483" i="5" s="1"/>
  <c r="H4484" i="5"/>
  <c r="I4484" i="5" s="1"/>
  <c r="H4485" i="5"/>
  <c r="I4485" i="5" s="1"/>
  <c r="H4486" i="5"/>
  <c r="I4486" i="5" s="1"/>
  <c r="H4487" i="5"/>
  <c r="I4487" i="5" s="1"/>
  <c r="H4488" i="5"/>
  <c r="I4488" i="5" s="1"/>
  <c r="H4489" i="5"/>
  <c r="I4489" i="5" s="1"/>
  <c r="H4490" i="5"/>
  <c r="I4490" i="5" s="1"/>
  <c r="H4491" i="5"/>
  <c r="I4491" i="5" s="1"/>
  <c r="H4492" i="5"/>
  <c r="I4492" i="5" s="1"/>
  <c r="H4493" i="5"/>
  <c r="I4493" i="5" s="1"/>
  <c r="H4494" i="5"/>
  <c r="I4494" i="5" s="1"/>
  <c r="H4495" i="5"/>
  <c r="I4495" i="5" s="1"/>
  <c r="H4496" i="5"/>
  <c r="I4496" i="5" s="1"/>
  <c r="H4497" i="5"/>
  <c r="I4497" i="5" s="1"/>
  <c r="H4498" i="5"/>
  <c r="I4498" i="5" s="1"/>
  <c r="H4499" i="5"/>
  <c r="I4499" i="5" s="1"/>
  <c r="H4500" i="5"/>
  <c r="I4500" i="5" s="1"/>
  <c r="H4501" i="5"/>
  <c r="I4501" i="5" s="1"/>
  <c r="H4502" i="5"/>
  <c r="I4502" i="5" s="1"/>
  <c r="H4503" i="5"/>
  <c r="I4503" i="5" s="1"/>
  <c r="H4504" i="5"/>
  <c r="I4504" i="5" s="1"/>
  <c r="H4505" i="5"/>
  <c r="I4505" i="5" s="1"/>
  <c r="H4506" i="5"/>
  <c r="I4506" i="5" s="1"/>
  <c r="H4507" i="5"/>
  <c r="I4507" i="5" s="1"/>
  <c r="H4508" i="5"/>
  <c r="I4508" i="5" s="1"/>
  <c r="H4509" i="5"/>
  <c r="I4509" i="5" s="1"/>
  <c r="H4510" i="5"/>
  <c r="I4510" i="5" s="1"/>
  <c r="H4511" i="5"/>
  <c r="I4511" i="5" s="1"/>
  <c r="H4512" i="5"/>
  <c r="I4512" i="5" s="1"/>
  <c r="H4513" i="5"/>
  <c r="I4513" i="5" s="1"/>
  <c r="H4514" i="5"/>
  <c r="I4514" i="5" s="1"/>
  <c r="H4515" i="5"/>
  <c r="I4515" i="5" s="1"/>
  <c r="H4516" i="5"/>
  <c r="I4516" i="5" s="1"/>
  <c r="H4517" i="5"/>
  <c r="I4517" i="5" s="1"/>
  <c r="H4518" i="5"/>
  <c r="I4518" i="5" s="1"/>
  <c r="H4519" i="5"/>
  <c r="I4519" i="5" s="1"/>
  <c r="H4520" i="5"/>
  <c r="I4520" i="5" s="1"/>
  <c r="H4521" i="5"/>
  <c r="I4521" i="5" s="1"/>
  <c r="H4522" i="5"/>
  <c r="I4522" i="5" s="1"/>
  <c r="H4523" i="5"/>
  <c r="I4523" i="5" s="1"/>
  <c r="H4524" i="5"/>
  <c r="I4524" i="5" s="1"/>
  <c r="H4525" i="5"/>
  <c r="I4525" i="5" s="1"/>
  <c r="H4526" i="5"/>
  <c r="I4526" i="5" s="1"/>
  <c r="H4527" i="5"/>
  <c r="I4527" i="5" s="1"/>
  <c r="H4528" i="5"/>
  <c r="I4528" i="5" s="1"/>
  <c r="H4529" i="5"/>
  <c r="I4529" i="5" s="1"/>
  <c r="H4530" i="5"/>
  <c r="I4530" i="5" s="1"/>
  <c r="H4531" i="5"/>
  <c r="I4531" i="5" s="1"/>
  <c r="H4532" i="5"/>
  <c r="I4532" i="5" s="1"/>
  <c r="H4533" i="5"/>
  <c r="I4533" i="5" s="1"/>
  <c r="H4534" i="5"/>
  <c r="I4534" i="5" s="1"/>
  <c r="H4535" i="5"/>
  <c r="I4535" i="5" s="1"/>
  <c r="H4536" i="5"/>
  <c r="I4536" i="5" s="1"/>
  <c r="H4537" i="5"/>
  <c r="I4537" i="5" s="1"/>
  <c r="H4538" i="5"/>
  <c r="I4538" i="5" s="1"/>
  <c r="H4539" i="5"/>
  <c r="I4539" i="5" s="1"/>
  <c r="H4540" i="5"/>
  <c r="I4540" i="5" s="1"/>
  <c r="H4541" i="5"/>
  <c r="I4541" i="5" s="1"/>
  <c r="H4542" i="5"/>
  <c r="I4542" i="5" s="1"/>
  <c r="H4543" i="5"/>
  <c r="I4543" i="5" s="1"/>
  <c r="H4544" i="5"/>
  <c r="I4544" i="5" s="1"/>
  <c r="H4545" i="5"/>
  <c r="I4545" i="5" s="1"/>
  <c r="H4546" i="5"/>
  <c r="I4546" i="5" s="1"/>
  <c r="H4547" i="5"/>
  <c r="I4547" i="5" s="1"/>
  <c r="H4548" i="5"/>
  <c r="I4548" i="5" s="1"/>
  <c r="H4549" i="5"/>
  <c r="I4549" i="5" s="1"/>
  <c r="H4550" i="5"/>
  <c r="I4550" i="5" s="1"/>
  <c r="H4551" i="5"/>
  <c r="I4551" i="5" s="1"/>
  <c r="H4552" i="5"/>
  <c r="I4552" i="5" s="1"/>
  <c r="H4553" i="5"/>
  <c r="I4553" i="5" s="1"/>
  <c r="H4554" i="5"/>
  <c r="I4554" i="5" s="1"/>
  <c r="H4555" i="5"/>
  <c r="I4555" i="5" s="1"/>
  <c r="H4556" i="5"/>
  <c r="I4556" i="5" s="1"/>
  <c r="H4557" i="5"/>
  <c r="I4557" i="5" s="1"/>
  <c r="H4558" i="5"/>
  <c r="I4558" i="5" s="1"/>
  <c r="H4559" i="5"/>
  <c r="I4559" i="5" s="1"/>
  <c r="H4560" i="5"/>
  <c r="I4560" i="5" s="1"/>
  <c r="H4561" i="5"/>
  <c r="I4561" i="5" s="1"/>
  <c r="H4562" i="5"/>
  <c r="I4562" i="5" s="1"/>
  <c r="H4563" i="5"/>
  <c r="I4563" i="5" s="1"/>
  <c r="H4564" i="5"/>
  <c r="I4564" i="5" s="1"/>
  <c r="H4565" i="5"/>
  <c r="I4565" i="5" s="1"/>
  <c r="H4566" i="5"/>
  <c r="I4566" i="5" s="1"/>
  <c r="H4567" i="5"/>
  <c r="I4567" i="5" s="1"/>
  <c r="H4568" i="5"/>
  <c r="I4568" i="5" s="1"/>
  <c r="H4569" i="5"/>
  <c r="I4569" i="5" s="1"/>
  <c r="H4570" i="5"/>
  <c r="I4570" i="5" s="1"/>
  <c r="H4571" i="5"/>
  <c r="I4571" i="5" s="1"/>
  <c r="H4572" i="5"/>
  <c r="I4572" i="5" s="1"/>
  <c r="H4573" i="5"/>
  <c r="I4573" i="5" s="1"/>
  <c r="H4574" i="5"/>
  <c r="I4574" i="5" s="1"/>
  <c r="H4575" i="5"/>
  <c r="I4575" i="5" s="1"/>
  <c r="H4576" i="5"/>
  <c r="I4576" i="5" s="1"/>
  <c r="H4577" i="5"/>
  <c r="I4577" i="5" s="1"/>
  <c r="H4578" i="5"/>
  <c r="I4578" i="5" s="1"/>
  <c r="H4579" i="5"/>
  <c r="I4579" i="5" s="1"/>
  <c r="H4580" i="5"/>
  <c r="I4580" i="5" s="1"/>
  <c r="H4581" i="5"/>
  <c r="I4581" i="5" s="1"/>
  <c r="H4582" i="5"/>
  <c r="I4582" i="5" s="1"/>
  <c r="H4583" i="5"/>
  <c r="I4583" i="5" s="1"/>
  <c r="H4584" i="5"/>
  <c r="I4584" i="5" s="1"/>
  <c r="H4585" i="5"/>
  <c r="I4585" i="5" s="1"/>
  <c r="H4586" i="5"/>
  <c r="I4586" i="5" s="1"/>
  <c r="H4587" i="5"/>
  <c r="I4587" i="5" s="1"/>
  <c r="H4588" i="5"/>
  <c r="I4588" i="5" s="1"/>
  <c r="H4589" i="5"/>
  <c r="I4589" i="5" s="1"/>
  <c r="H4590" i="5"/>
  <c r="I4590" i="5" s="1"/>
  <c r="H4591" i="5"/>
  <c r="I4591" i="5" s="1"/>
  <c r="H4592" i="5"/>
  <c r="I4592" i="5" s="1"/>
  <c r="H4593" i="5"/>
  <c r="I4593" i="5" s="1"/>
  <c r="H4594" i="5"/>
  <c r="I4594" i="5" s="1"/>
  <c r="H4595" i="5"/>
  <c r="I4595" i="5" s="1"/>
  <c r="H4596" i="5"/>
  <c r="I4596" i="5" s="1"/>
  <c r="H4597" i="5"/>
  <c r="I4597" i="5" s="1"/>
  <c r="H4598" i="5"/>
  <c r="I4598" i="5" s="1"/>
  <c r="H4599" i="5"/>
  <c r="I4599" i="5" s="1"/>
  <c r="H4600" i="5"/>
  <c r="I4600" i="5" s="1"/>
  <c r="H4601" i="5"/>
  <c r="I4601" i="5" s="1"/>
  <c r="H4602" i="5"/>
  <c r="I4602" i="5" s="1"/>
  <c r="H4603" i="5"/>
  <c r="I4603" i="5" s="1"/>
  <c r="H4604" i="5"/>
  <c r="I4604" i="5" s="1"/>
  <c r="H4605" i="5"/>
  <c r="I4605" i="5" s="1"/>
  <c r="H4606" i="5"/>
  <c r="I4606" i="5" s="1"/>
  <c r="H4607" i="5"/>
  <c r="I4607" i="5" s="1"/>
  <c r="H4608" i="5"/>
  <c r="I4608" i="5" s="1"/>
  <c r="H4609" i="5"/>
  <c r="I4609" i="5" s="1"/>
  <c r="H4610" i="5"/>
  <c r="I4610" i="5" s="1"/>
  <c r="H4611" i="5"/>
  <c r="I4611" i="5" s="1"/>
  <c r="H4612" i="5"/>
  <c r="I4612" i="5" s="1"/>
  <c r="H4613" i="5"/>
  <c r="I4613" i="5" s="1"/>
  <c r="H4614" i="5"/>
  <c r="I4614" i="5" s="1"/>
  <c r="H4615" i="5"/>
  <c r="I4615" i="5" s="1"/>
  <c r="H4616" i="5"/>
  <c r="I4616" i="5" s="1"/>
  <c r="H4617" i="5"/>
  <c r="I4617" i="5" s="1"/>
  <c r="H4618" i="5"/>
  <c r="I4618" i="5" s="1"/>
  <c r="H4619" i="5"/>
  <c r="I4619" i="5" s="1"/>
  <c r="H4620" i="5"/>
  <c r="I4620" i="5" s="1"/>
  <c r="H4621" i="5"/>
  <c r="I4621" i="5" s="1"/>
  <c r="H4622" i="5"/>
  <c r="I4622" i="5" s="1"/>
  <c r="H4623" i="5"/>
  <c r="I4623" i="5" s="1"/>
  <c r="H4624" i="5"/>
  <c r="I4624" i="5" s="1"/>
  <c r="H4625" i="5"/>
  <c r="I4625" i="5" s="1"/>
  <c r="H4626" i="5"/>
  <c r="I4626" i="5" s="1"/>
  <c r="H4627" i="5"/>
  <c r="I4627" i="5" s="1"/>
  <c r="H4628" i="5"/>
  <c r="I4628" i="5" s="1"/>
  <c r="H4629" i="5"/>
  <c r="I4629" i="5" s="1"/>
  <c r="H4630" i="5"/>
  <c r="I4630" i="5" s="1"/>
  <c r="H4631" i="5"/>
  <c r="I4631" i="5" s="1"/>
  <c r="H4632" i="5"/>
  <c r="I4632" i="5" s="1"/>
  <c r="H4633" i="5"/>
  <c r="I4633" i="5" s="1"/>
  <c r="H4634" i="5"/>
  <c r="I4634" i="5" s="1"/>
  <c r="H4635" i="5"/>
  <c r="I4635" i="5" s="1"/>
  <c r="H4636" i="5"/>
  <c r="I4636" i="5" s="1"/>
  <c r="H4637" i="5"/>
  <c r="I4637" i="5" s="1"/>
  <c r="H4638" i="5"/>
  <c r="I4638" i="5" s="1"/>
  <c r="H4639" i="5"/>
  <c r="I4639" i="5" s="1"/>
  <c r="H4640" i="5"/>
  <c r="I4640" i="5" s="1"/>
  <c r="H4641" i="5"/>
  <c r="I4641" i="5" s="1"/>
  <c r="H4642" i="5"/>
  <c r="I4642" i="5" s="1"/>
  <c r="H4643" i="5"/>
  <c r="I4643" i="5" s="1"/>
  <c r="H4644" i="5"/>
  <c r="I4644" i="5" s="1"/>
  <c r="H4645" i="5"/>
  <c r="I4645" i="5" s="1"/>
  <c r="H4646" i="5"/>
  <c r="I4646" i="5" s="1"/>
  <c r="H4647" i="5"/>
  <c r="I4647" i="5" s="1"/>
  <c r="H4648" i="5"/>
  <c r="I4648" i="5" s="1"/>
  <c r="H4649" i="5"/>
  <c r="I4649" i="5" s="1"/>
  <c r="H4650" i="5"/>
  <c r="I4650" i="5" s="1"/>
  <c r="H4651" i="5"/>
  <c r="I4651" i="5" s="1"/>
  <c r="H4652" i="5"/>
  <c r="I4652" i="5" s="1"/>
  <c r="H4653" i="5"/>
  <c r="I4653" i="5" s="1"/>
  <c r="H4654" i="5"/>
  <c r="I4654" i="5" s="1"/>
  <c r="H4655" i="5"/>
  <c r="I4655" i="5" s="1"/>
  <c r="H4656" i="5"/>
  <c r="I4656" i="5" s="1"/>
  <c r="H4657" i="5"/>
  <c r="I4657" i="5" s="1"/>
  <c r="H4658" i="5"/>
  <c r="I4658" i="5" s="1"/>
  <c r="H4659" i="5"/>
  <c r="I4659" i="5" s="1"/>
  <c r="H4660" i="5"/>
  <c r="I4660" i="5" s="1"/>
  <c r="H4661" i="5"/>
  <c r="I4661" i="5" s="1"/>
  <c r="H4662" i="5"/>
  <c r="I4662" i="5" s="1"/>
  <c r="H4663" i="5"/>
  <c r="I4663" i="5" s="1"/>
  <c r="H4664" i="5"/>
  <c r="I4664" i="5" s="1"/>
  <c r="H4665" i="5"/>
  <c r="I4665" i="5" s="1"/>
  <c r="H4666" i="5"/>
  <c r="I4666" i="5" s="1"/>
  <c r="H4667" i="5"/>
  <c r="I4667" i="5" s="1"/>
  <c r="H4668" i="5"/>
  <c r="I4668" i="5" s="1"/>
  <c r="H4669" i="5"/>
  <c r="I4669" i="5" s="1"/>
  <c r="H4670" i="5"/>
  <c r="I4670" i="5" s="1"/>
  <c r="H4671" i="5"/>
  <c r="I4671" i="5" s="1"/>
  <c r="H4672" i="5"/>
  <c r="I4672" i="5" s="1"/>
  <c r="H4673" i="5"/>
  <c r="I4673" i="5" s="1"/>
  <c r="H4674" i="5"/>
  <c r="I4674" i="5" s="1"/>
  <c r="H4675" i="5"/>
  <c r="I4675" i="5" s="1"/>
  <c r="H4676" i="5"/>
  <c r="I4676" i="5" s="1"/>
  <c r="H4677" i="5"/>
  <c r="I4677" i="5" s="1"/>
  <c r="H4678" i="5"/>
  <c r="I4678" i="5" s="1"/>
  <c r="H4679" i="5"/>
  <c r="I4679" i="5" s="1"/>
  <c r="H4680" i="5"/>
  <c r="I4680" i="5" s="1"/>
  <c r="H4681" i="5"/>
  <c r="I4681" i="5" s="1"/>
  <c r="H4682" i="5"/>
  <c r="I4682" i="5" s="1"/>
  <c r="H4683" i="5"/>
  <c r="I4683" i="5" s="1"/>
  <c r="H4684" i="5"/>
  <c r="I4684" i="5" s="1"/>
  <c r="H4685" i="5"/>
  <c r="I4685" i="5" s="1"/>
  <c r="H4686" i="5"/>
  <c r="I4686" i="5" s="1"/>
  <c r="H4687" i="5"/>
  <c r="I4687" i="5" s="1"/>
  <c r="H4688" i="5"/>
  <c r="I4688" i="5" s="1"/>
  <c r="H4689" i="5"/>
  <c r="I4689" i="5" s="1"/>
  <c r="H4690" i="5"/>
  <c r="I4690" i="5" s="1"/>
  <c r="H4691" i="5"/>
  <c r="I4691" i="5" s="1"/>
  <c r="H4692" i="5"/>
  <c r="I4692" i="5" s="1"/>
  <c r="H4693" i="5"/>
  <c r="I4693" i="5" s="1"/>
  <c r="H4694" i="5"/>
  <c r="I4694" i="5" s="1"/>
  <c r="H4695" i="5"/>
  <c r="I4695" i="5" s="1"/>
  <c r="H4696" i="5"/>
  <c r="I4696" i="5" s="1"/>
  <c r="H4697" i="5"/>
  <c r="I4697" i="5" s="1"/>
  <c r="H4698" i="5"/>
  <c r="I4698" i="5" s="1"/>
  <c r="H4699" i="5"/>
  <c r="I4699" i="5" s="1"/>
  <c r="H4700" i="5"/>
  <c r="I4700" i="5" s="1"/>
  <c r="H4701" i="5"/>
  <c r="I4701" i="5" s="1"/>
  <c r="H4702" i="5"/>
  <c r="I4702" i="5" s="1"/>
  <c r="H4703" i="5"/>
  <c r="I4703" i="5" s="1"/>
  <c r="H4704" i="5"/>
  <c r="I4704" i="5" s="1"/>
  <c r="H4705" i="5"/>
  <c r="I4705" i="5" s="1"/>
  <c r="H4706" i="5"/>
  <c r="I4706" i="5" s="1"/>
  <c r="H4707" i="5"/>
  <c r="I4707" i="5" s="1"/>
  <c r="H4708" i="5"/>
  <c r="I4708" i="5" s="1"/>
  <c r="H4709" i="5"/>
  <c r="I4709" i="5" s="1"/>
  <c r="H4710" i="5"/>
  <c r="I4710" i="5" s="1"/>
  <c r="H4711" i="5"/>
  <c r="I4711" i="5" s="1"/>
  <c r="H4712" i="5"/>
  <c r="I4712" i="5" s="1"/>
  <c r="H4713" i="5"/>
  <c r="I4713" i="5" s="1"/>
  <c r="H4714" i="5"/>
  <c r="I4714" i="5" s="1"/>
  <c r="H4715" i="5"/>
  <c r="I4715" i="5" s="1"/>
  <c r="H4716" i="5"/>
  <c r="I4716" i="5" s="1"/>
  <c r="H4717" i="5"/>
  <c r="I4717" i="5" s="1"/>
  <c r="H4718" i="5"/>
  <c r="I4718" i="5" s="1"/>
  <c r="H4719" i="5"/>
  <c r="I4719" i="5" s="1"/>
  <c r="H4720" i="5"/>
  <c r="I4720" i="5" s="1"/>
  <c r="H4721" i="5"/>
  <c r="I4721" i="5" s="1"/>
  <c r="H4722" i="5"/>
  <c r="I4722" i="5" s="1"/>
  <c r="H4723" i="5"/>
  <c r="I4723" i="5" s="1"/>
  <c r="H4724" i="5"/>
  <c r="I4724" i="5" s="1"/>
  <c r="H4725" i="5"/>
  <c r="I4725" i="5" s="1"/>
  <c r="H4726" i="5"/>
  <c r="I4726" i="5" s="1"/>
  <c r="H4727" i="5"/>
  <c r="I4727" i="5" s="1"/>
  <c r="H4728" i="5"/>
  <c r="I4728" i="5" s="1"/>
  <c r="H4729" i="5"/>
  <c r="I4729" i="5" s="1"/>
  <c r="H4730" i="5"/>
  <c r="I4730" i="5" s="1"/>
  <c r="H4731" i="5"/>
  <c r="I4731" i="5" s="1"/>
  <c r="H4732" i="5"/>
  <c r="I4732" i="5" s="1"/>
  <c r="H4733" i="5"/>
  <c r="I4733" i="5" s="1"/>
  <c r="H4734" i="5"/>
  <c r="I4734" i="5" s="1"/>
  <c r="H4735" i="5"/>
  <c r="I4735" i="5" s="1"/>
  <c r="H4736" i="5"/>
  <c r="I4736" i="5" s="1"/>
  <c r="H4737" i="5"/>
  <c r="I4737" i="5" s="1"/>
  <c r="H4738" i="5"/>
  <c r="I4738" i="5" s="1"/>
  <c r="H4739" i="5"/>
  <c r="I4739" i="5" s="1"/>
  <c r="H4740" i="5"/>
  <c r="I4740" i="5" s="1"/>
  <c r="H4741" i="5"/>
  <c r="I4741" i="5" s="1"/>
  <c r="H4742" i="5"/>
  <c r="I4742" i="5" s="1"/>
  <c r="H4743" i="5"/>
  <c r="I4743" i="5" s="1"/>
  <c r="H4744" i="5"/>
  <c r="I4744" i="5" s="1"/>
  <c r="H4745" i="5"/>
  <c r="I4745" i="5" s="1"/>
  <c r="H4746" i="5"/>
  <c r="I4746" i="5" s="1"/>
  <c r="H4747" i="5"/>
  <c r="I4747" i="5" s="1"/>
  <c r="H4748" i="5"/>
  <c r="I4748" i="5" s="1"/>
  <c r="H4749" i="5"/>
  <c r="I4749" i="5" s="1"/>
  <c r="H4750" i="5"/>
  <c r="I4750" i="5" s="1"/>
  <c r="H4751" i="5"/>
  <c r="I4751" i="5" s="1"/>
  <c r="H4752" i="5"/>
  <c r="I4752" i="5" s="1"/>
  <c r="H4753" i="5"/>
  <c r="I4753" i="5" s="1"/>
  <c r="H4754" i="5"/>
  <c r="I4754" i="5" s="1"/>
  <c r="H4755" i="5"/>
  <c r="I4755" i="5" s="1"/>
  <c r="H4756" i="5"/>
  <c r="I4756" i="5" s="1"/>
  <c r="H4757" i="5"/>
  <c r="I4757" i="5" s="1"/>
  <c r="H4758" i="5"/>
  <c r="I4758" i="5" s="1"/>
  <c r="H4759" i="5"/>
  <c r="I4759" i="5" s="1"/>
  <c r="H4760" i="5"/>
  <c r="I4760" i="5" s="1"/>
  <c r="H4761" i="5"/>
  <c r="I4761" i="5" s="1"/>
  <c r="H4762" i="5"/>
  <c r="I4762" i="5" s="1"/>
  <c r="H4763" i="5"/>
  <c r="I4763" i="5" s="1"/>
  <c r="H4764" i="5"/>
  <c r="I4764" i="5" s="1"/>
  <c r="H4765" i="5"/>
  <c r="I4765" i="5" s="1"/>
  <c r="H4766" i="5"/>
  <c r="I4766" i="5" s="1"/>
  <c r="H4767" i="5"/>
  <c r="I4767" i="5" s="1"/>
  <c r="H4768" i="5"/>
  <c r="I4768" i="5" s="1"/>
  <c r="H4769" i="5"/>
  <c r="I4769" i="5" s="1"/>
  <c r="H4770" i="5"/>
  <c r="I4770" i="5" s="1"/>
  <c r="H4771" i="5"/>
  <c r="I4771" i="5" s="1"/>
  <c r="H4772" i="5"/>
  <c r="I4772" i="5" s="1"/>
  <c r="H4773" i="5"/>
  <c r="I4773" i="5" s="1"/>
  <c r="H4774" i="5"/>
  <c r="I4774" i="5" s="1"/>
  <c r="H4775" i="5"/>
  <c r="I4775" i="5" s="1"/>
  <c r="H4776" i="5"/>
  <c r="I4776" i="5" s="1"/>
  <c r="H4777" i="5"/>
  <c r="I4777" i="5" s="1"/>
  <c r="H4778" i="5"/>
  <c r="I4778" i="5" s="1"/>
  <c r="H4779" i="5"/>
  <c r="I4779" i="5" s="1"/>
  <c r="H4780" i="5"/>
  <c r="I4780" i="5" s="1"/>
  <c r="H4781" i="5"/>
  <c r="I4781" i="5" s="1"/>
  <c r="H4782" i="5"/>
  <c r="I4782" i="5" s="1"/>
  <c r="H4783" i="5"/>
  <c r="I4783" i="5" s="1"/>
  <c r="H4784" i="5"/>
  <c r="I4784" i="5" s="1"/>
  <c r="H4785" i="5"/>
  <c r="I4785" i="5" s="1"/>
  <c r="H4786" i="5"/>
  <c r="I4786" i="5" s="1"/>
  <c r="H4787" i="5"/>
  <c r="I4787" i="5" s="1"/>
  <c r="H4788" i="5"/>
  <c r="I4788" i="5" s="1"/>
  <c r="H4789" i="5"/>
  <c r="I4789" i="5" s="1"/>
  <c r="H4790" i="5"/>
  <c r="I4790" i="5" s="1"/>
  <c r="H4791" i="5"/>
  <c r="I4791" i="5" s="1"/>
  <c r="H4792" i="5"/>
  <c r="I4792" i="5" s="1"/>
  <c r="H4793" i="5"/>
  <c r="I4793" i="5" s="1"/>
  <c r="H4794" i="5"/>
  <c r="I4794" i="5" s="1"/>
  <c r="H4795" i="5"/>
  <c r="I4795" i="5" s="1"/>
  <c r="H4796" i="5"/>
  <c r="I4796" i="5" s="1"/>
  <c r="H4797" i="5"/>
  <c r="I4797" i="5" s="1"/>
  <c r="H4798" i="5"/>
  <c r="I4798" i="5" s="1"/>
  <c r="H4799" i="5"/>
  <c r="I4799" i="5" s="1"/>
  <c r="H4800" i="5"/>
  <c r="I4800" i="5" s="1"/>
  <c r="H4801" i="5"/>
  <c r="I4801" i="5" s="1"/>
  <c r="H4802" i="5"/>
  <c r="I4802" i="5" s="1"/>
  <c r="H4803" i="5"/>
  <c r="I4803" i="5" s="1"/>
  <c r="H4804" i="5"/>
  <c r="I4804" i="5" s="1"/>
  <c r="H4805" i="5"/>
  <c r="I4805" i="5" s="1"/>
  <c r="H4806" i="5"/>
  <c r="I4806" i="5" s="1"/>
  <c r="H4807" i="5"/>
  <c r="I4807" i="5" s="1"/>
  <c r="H4808" i="5"/>
  <c r="I4808" i="5" s="1"/>
  <c r="H4809" i="5"/>
  <c r="I4809" i="5" s="1"/>
  <c r="H4810" i="5"/>
  <c r="I4810" i="5" s="1"/>
  <c r="H4811" i="5"/>
  <c r="I4811" i="5" s="1"/>
  <c r="H4812" i="5"/>
  <c r="I4812" i="5" s="1"/>
  <c r="H4813" i="5"/>
  <c r="I4813" i="5" s="1"/>
  <c r="H4814" i="5"/>
  <c r="I4814" i="5" s="1"/>
  <c r="H4815" i="5"/>
  <c r="I4815" i="5" s="1"/>
  <c r="H4816" i="5"/>
  <c r="I4816" i="5" s="1"/>
  <c r="H4817" i="5"/>
  <c r="I4817" i="5" s="1"/>
  <c r="H4818" i="5"/>
  <c r="I4818" i="5" s="1"/>
  <c r="H4819" i="5"/>
  <c r="I4819" i="5" s="1"/>
  <c r="H4820" i="5"/>
  <c r="I4820" i="5" s="1"/>
  <c r="H4821" i="5"/>
  <c r="I4821" i="5" s="1"/>
  <c r="H4822" i="5"/>
  <c r="I4822" i="5" s="1"/>
  <c r="H4823" i="5"/>
  <c r="I4823" i="5" s="1"/>
  <c r="H4824" i="5"/>
  <c r="I4824" i="5" s="1"/>
  <c r="H4825" i="5"/>
  <c r="I4825" i="5" s="1"/>
  <c r="H4826" i="5"/>
  <c r="I4826" i="5" s="1"/>
  <c r="H4827" i="5"/>
  <c r="I4827" i="5" s="1"/>
  <c r="H4828" i="5"/>
  <c r="I4828" i="5" s="1"/>
  <c r="H4829" i="5"/>
  <c r="I4829" i="5" s="1"/>
  <c r="H4830" i="5"/>
  <c r="I4830" i="5" s="1"/>
  <c r="H4831" i="5"/>
  <c r="I4831" i="5" s="1"/>
  <c r="H4832" i="5"/>
  <c r="I4832" i="5" s="1"/>
  <c r="H4833" i="5"/>
  <c r="I4833" i="5" s="1"/>
  <c r="H4834" i="5"/>
  <c r="I4834" i="5" s="1"/>
  <c r="H4835" i="5"/>
  <c r="I4835" i="5" s="1"/>
  <c r="H4836" i="5"/>
  <c r="I4836" i="5" s="1"/>
  <c r="H4837" i="5"/>
  <c r="I4837" i="5" s="1"/>
  <c r="H4838" i="5"/>
  <c r="I4838" i="5" s="1"/>
  <c r="H4839" i="5"/>
  <c r="I4839" i="5" s="1"/>
  <c r="H4840" i="5"/>
  <c r="I4840" i="5" s="1"/>
  <c r="H4841" i="5"/>
  <c r="I4841" i="5" s="1"/>
  <c r="H4842" i="5"/>
  <c r="I4842" i="5" s="1"/>
  <c r="H4843" i="5"/>
  <c r="I4843" i="5" s="1"/>
  <c r="H4844" i="5"/>
  <c r="I4844" i="5" s="1"/>
  <c r="H4845" i="5"/>
  <c r="I4845" i="5" s="1"/>
  <c r="H4846" i="5"/>
  <c r="I4846" i="5" s="1"/>
  <c r="H4847" i="5"/>
  <c r="I4847" i="5" s="1"/>
  <c r="H4848" i="5"/>
  <c r="I4848" i="5" s="1"/>
  <c r="H4849" i="5"/>
  <c r="I4849" i="5" s="1"/>
  <c r="H4850" i="5"/>
  <c r="I4850" i="5" s="1"/>
  <c r="H4851" i="5"/>
  <c r="I4851" i="5" s="1"/>
  <c r="H4852" i="5"/>
  <c r="I4852" i="5" s="1"/>
  <c r="H4853" i="5"/>
  <c r="I4853" i="5" s="1"/>
  <c r="H4854" i="5"/>
  <c r="I4854" i="5" s="1"/>
  <c r="H4855" i="5"/>
  <c r="I4855" i="5" s="1"/>
  <c r="H4856" i="5"/>
  <c r="I4856" i="5" s="1"/>
  <c r="H4857" i="5"/>
  <c r="I4857" i="5" s="1"/>
  <c r="H4858" i="5"/>
  <c r="I4858" i="5" s="1"/>
  <c r="H4859" i="5"/>
  <c r="I4859" i="5" s="1"/>
  <c r="H4860" i="5"/>
  <c r="I4860" i="5" s="1"/>
  <c r="H4861" i="5"/>
  <c r="I4861" i="5" s="1"/>
  <c r="H4862" i="5"/>
  <c r="I4862" i="5" s="1"/>
  <c r="H4863" i="5"/>
  <c r="I4863" i="5" s="1"/>
  <c r="H4864" i="5"/>
  <c r="I4864" i="5" s="1"/>
  <c r="H4865" i="5"/>
  <c r="I4865" i="5" s="1"/>
  <c r="H4866" i="5"/>
  <c r="I4866" i="5" s="1"/>
  <c r="H4867" i="5"/>
  <c r="I4867" i="5" s="1"/>
  <c r="H4868" i="5"/>
  <c r="I4868" i="5" s="1"/>
  <c r="H4869" i="5"/>
  <c r="I4869" i="5" s="1"/>
  <c r="H4870" i="5"/>
  <c r="I4870" i="5" s="1"/>
  <c r="H4871" i="5"/>
  <c r="I4871" i="5" s="1"/>
  <c r="H4872" i="5"/>
  <c r="I4872" i="5" s="1"/>
  <c r="H4873" i="5"/>
  <c r="I4873" i="5" s="1"/>
  <c r="H4874" i="5"/>
  <c r="I4874" i="5" s="1"/>
  <c r="H4875" i="5"/>
  <c r="I4875" i="5" s="1"/>
  <c r="H4876" i="5"/>
  <c r="I4876" i="5" s="1"/>
  <c r="H4877" i="5"/>
  <c r="I4877" i="5" s="1"/>
  <c r="H4878" i="5"/>
  <c r="I4878" i="5" s="1"/>
  <c r="H4879" i="5"/>
  <c r="I4879" i="5" s="1"/>
  <c r="H4880" i="5"/>
  <c r="I4880" i="5" s="1"/>
  <c r="H4881" i="5"/>
  <c r="I4881" i="5" s="1"/>
  <c r="H4882" i="5"/>
  <c r="I4882" i="5" s="1"/>
  <c r="H4883" i="5"/>
  <c r="I4883" i="5" s="1"/>
  <c r="H4884" i="5"/>
  <c r="I4884" i="5" s="1"/>
  <c r="H4885" i="5"/>
  <c r="I4885" i="5" s="1"/>
  <c r="H4886" i="5"/>
  <c r="I4886" i="5" s="1"/>
  <c r="H4887" i="5"/>
  <c r="I4887" i="5" s="1"/>
  <c r="H4888" i="5"/>
  <c r="I4888" i="5" s="1"/>
  <c r="H4889" i="5"/>
  <c r="I4889" i="5" s="1"/>
  <c r="H4890" i="5"/>
  <c r="I4890" i="5" s="1"/>
  <c r="H4891" i="5"/>
  <c r="I4891" i="5" s="1"/>
  <c r="H4892" i="5"/>
  <c r="I4892" i="5" s="1"/>
  <c r="H4893" i="5"/>
  <c r="I4893" i="5" s="1"/>
  <c r="H4894" i="5"/>
  <c r="I4894" i="5" s="1"/>
  <c r="H4895" i="5"/>
  <c r="I4895" i="5" s="1"/>
  <c r="H4896" i="5"/>
  <c r="I4896" i="5" s="1"/>
  <c r="H4897" i="5"/>
  <c r="I4897" i="5" s="1"/>
  <c r="H4898" i="5"/>
  <c r="I4898" i="5" s="1"/>
  <c r="H4899" i="5"/>
  <c r="I4899" i="5" s="1"/>
  <c r="H4900" i="5"/>
  <c r="I4900" i="5" s="1"/>
  <c r="H4901" i="5"/>
  <c r="I4901" i="5" s="1"/>
  <c r="H4902" i="5"/>
  <c r="I4902" i="5" s="1"/>
  <c r="H4903" i="5"/>
  <c r="I4903" i="5" s="1"/>
  <c r="H4904" i="5"/>
  <c r="I4904" i="5" s="1"/>
  <c r="H4905" i="5"/>
  <c r="I4905" i="5" s="1"/>
  <c r="H4906" i="5"/>
  <c r="I4906" i="5" s="1"/>
  <c r="H4907" i="5"/>
  <c r="I4907" i="5" s="1"/>
  <c r="H4908" i="5"/>
  <c r="I4908" i="5" s="1"/>
  <c r="H4909" i="5"/>
  <c r="I4909" i="5" s="1"/>
  <c r="H4910" i="5"/>
  <c r="I4910" i="5" s="1"/>
  <c r="H4911" i="5"/>
  <c r="I4911" i="5" s="1"/>
  <c r="H4912" i="5"/>
  <c r="I4912" i="5" s="1"/>
  <c r="H4913" i="5"/>
  <c r="I4913" i="5" s="1"/>
  <c r="H4914" i="5"/>
  <c r="I4914" i="5" s="1"/>
  <c r="H4915" i="5"/>
  <c r="I4915" i="5" s="1"/>
  <c r="H4916" i="5"/>
  <c r="I4916" i="5" s="1"/>
  <c r="H4917" i="5"/>
  <c r="I4917" i="5" s="1"/>
  <c r="H4918" i="5"/>
  <c r="I4918" i="5" s="1"/>
  <c r="H4919" i="5"/>
  <c r="I4919" i="5" s="1"/>
  <c r="H4920" i="5"/>
  <c r="I4920" i="5" s="1"/>
  <c r="H4921" i="5"/>
  <c r="I4921" i="5" s="1"/>
  <c r="H4922" i="5"/>
  <c r="I4922" i="5" s="1"/>
  <c r="H4923" i="5"/>
  <c r="I4923" i="5" s="1"/>
  <c r="H4924" i="5"/>
  <c r="I4924" i="5" s="1"/>
  <c r="H4925" i="5"/>
  <c r="I4925" i="5" s="1"/>
  <c r="H4926" i="5"/>
  <c r="I4926" i="5" s="1"/>
  <c r="H4927" i="5"/>
  <c r="I4927" i="5" s="1"/>
  <c r="H4928" i="5"/>
  <c r="I4928" i="5" s="1"/>
  <c r="H4929" i="5"/>
  <c r="I4929" i="5" s="1"/>
  <c r="H4930" i="5"/>
  <c r="I4930" i="5" s="1"/>
  <c r="H4931" i="5"/>
  <c r="I4931" i="5" s="1"/>
  <c r="H4932" i="5"/>
  <c r="I4932" i="5" s="1"/>
  <c r="H4933" i="5"/>
  <c r="I4933" i="5" s="1"/>
  <c r="H4934" i="5"/>
  <c r="I4934" i="5" s="1"/>
  <c r="H4935" i="5"/>
  <c r="I4935" i="5" s="1"/>
  <c r="H4936" i="5"/>
  <c r="I4936" i="5" s="1"/>
  <c r="H4937" i="5"/>
  <c r="I4937" i="5" s="1"/>
  <c r="H4938" i="5"/>
  <c r="I4938" i="5" s="1"/>
  <c r="H4939" i="5"/>
  <c r="I4939" i="5" s="1"/>
  <c r="H4940" i="5"/>
  <c r="I4940" i="5" s="1"/>
  <c r="H4941" i="5"/>
  <c r="I4941" i="5" s="1"/>
  <c r="H4942" i="5"/>
  <c r="I4942" i="5" s="1"/>
  <c r="H4943" i="5"/>
  <c r="I4943" i="5" s="1"/>
  <c r="H4944" i="5"/>
  <c r="I4944" i="5" s="1"/>
  <c r="H4945" i="5"/>
  <c r="I4945" i="5" s="1"/>
  <c r="H4946" i="5"/>
  <c r="I4946" i="5" s="1"/>
  <c r="H4947" i="5"/>
  <c r="I4947" i="5" s="1"/>
  <c r="H4948" i="5"/>
  <c r="I4948" i="5" s="1"/>
  <c r="H4949" i="5"/>
  <c r="I4949" i="5" s="1"/>
  <c r="H4950" i="5"/>
  <c r="I4950" i="5" s="1"/>
  <c r="H4951" i="5"/>
  <c r="I4951" i="5" s="1"/>
  <c r="H4952" i="5"/>
  <c r="I4952" i="5" s="1"/>
  <c r="H4953" i="5"/>
  <c r="I4953" i="5" s="1"/>
  <c r="H4954" i="5"/>
  <c r="I4954" i="5" s="1"/>
  <c r="H4955" i="5"/>
  <c r="I4955" i="5" s="1"/>
  <c r="H4956" i="5"/>
  <c r="I4956" i="5" s="1"/>
  <c r="H4957" i="5"/>
  <c r="I4957" i="5" s="1"/>
  <c r="H4958" i="5"/>
  <c r="I4958" i="5" s="1"/>
  <c r="H4959" i="5"/>
  <c r="I4959" i="5" s="1"/>
  <c r="H4960" i="5"/>
  <c r="I4960" i="5" s="1"/>
  <c r="H4961" i="5"/>
  <c r="I4961" i="5" s="1"/>
  <c r="H4962" i="5"/>
  <c r="I4962" i="5" s="1"/>
  <c r="H4963" i="5"/>
  <c r="I4963" i="5" s="1"/>
  <c r="H4964" i="5"/>
  <c r="I4964" i="5" s="1"/>
  <c r="H4965" i="5"/>
  <c r="I4965" i="5" s="1"/>
  <c r="H4966" i="5"/>
  <c r="I4966" i="5" s="1"/>
  <c r="H4967" i="5"/>
  <c r="I4967" i="5" s="1"/>
  <c r="H4968" i="5"/>
  <c r="I4968" i="5" s="1"/>
  <c r="H4969" i="5"/>
  <c r="I4969" i="5" s="1"/>
  <c r="H4970" i="5"/>
  <c r="I4970" i="5" s="1"/>
  <c r="H4971" i="5"/>
  <c r="I4971" i="5" s="1"/>
  <c r="H4972" i="5"/>
  <c r="I4972" i="5" s="1"/>
  <c r="H4973" i="5"/>
  <c r="I4973" i="5" s="1"/>
  <c r="H4974" i="5"/>
  <c r="I4974" i="5" s="1"/>
  <c r="H4975" i="5"/>
  <c r="I4975" i="5" s="1"/>
  <c r="H4976" i="5"/>
  <c r="I4976" i="5" s="1"/>
  <c r="H4977" i="5"/>
  <c r="I4977" i="5" s="1"/>
  <c r="H4978" i="5"/>
  <c r="I4978" i="5" s="1"/>
  <c r="H4979" i="5"/>
  <c r="I4979" i="5" s="1"/>
  <c r="H4980" i="5"/>
  <c r="I4980" i="5" s="1"/>
  <c r="H4981" i="5"/>
  <c r="I4981" i="5" s="1"/>
  <c r="H4982" i="5"/>
  <c r="I4982" i="5" s="1"/>
  <c r="H4983" i="5"/>
  <c r="I4983" i="5" s="1"/>
  <c r="H4984" i="5"/>
  <c r="I4984" i="5" s="1"/>
  <c r="H4985" i="5"/>
  <c r="I4985" i="5" s="1"/>
  <c r="H4986" i="5"/>
  <c r="I4986" i="5" s="1"/>
  <c r="H4987" i="5"/>
  <c r="I4987" i="5" s="1"/>
  <c r="H4988" i="5"/>
  <c r="I4988" i="5" s="1"/>
  <c r="H4989" i="5"/>
  <c r="I4989" i="5" s="1"/>
  <c r="H4990" i="5"/>
  <c r="I4990" i="5" s="1"/>
  <c r="H4991" i="5"/>
  <c r="I4991" i="5" s="1"/>
  <c r="H4992" i="5"/>
  <c r="I4992" i="5" s="1"/>
  <c r="H4993" i="5"/>
  <c r="I4993" i="5" s="1"/>
  <c r="H4994" i="5"/>
  <c r="I4994" i="5" s="1"/>
  <c r="H4995" i="5"/>
  <c r="I4995" i="5" s="1"/>
  <c r="H4996" i="5"/>
  <c r="I4996" i="5" s="1"/>
  <c r="H4997" i="5"/>
  <c r="I4997" i="5" s="1"/>
  <c r="H4998" i="5"/>
  <c r="I4998" i="5" s="1"/>
  <c r="H4999" i="5"/>
  <c r="I4999" i="5" s="1"/>
  <c r="H5000" i="5"/>
  <c r="I5000" i="5" s="1"/>
  <c r="H5001" i="5"/>
  <c r="I5001" i="5" s="1"/>
  <c r="H5002" i="5"/>
  <c r="I5002" i="5" s="1"/>
  <c r="H5003" i="5"/>
  <c r="I5003" i="5" s="1"/>
  <c r="H5004" i="5"/>
  <c r="I5004" i="5" s="1"/>
  <c r="H5005" i="5"/>
  <c r="I5005" i="5" s="1"/>
  <c r="H5006" i="5"/>
  <c r="I5006" i="5" s="1"/>
  <c r="H5007" i="5"/>
  <c r="I5007" i="5" s="1"/>
  <c r="H5008" i="5"/>
  <c r="I5008" i="5" s="1"/>
  <c r="H5009" i="5"/>
  <c r="I5009" i="5" s="1"/>
  <c r="H5010" i="5"/>
  <c r="I5010" i="5" s="1"/>
  <c r="H5011" i="5"/>
  <c r="I5011" i="5" s="1"/>
  <c r="H5012" i="5"/>
  <c r="I5012" i="5" s="1"/>
  <c r="H5013" i="5"/>
  <c r="I5013" i="5" s="1"/>
  <c r="H5014" i="5"/>
  <c r="I5014" i="5" s="1"/>
  <c r="H5015" i="5"/>
  <c r="I5015" i="5" s="1"/>
  <c r="H5016" i="5"/>
  <c r="I5016" i="5" s="1"/>
  <c r="H5017" i="5"/>
  <c r="I5017" i="5" s="1"/>
  <c r="H5018" i="5"/>
  <c r="I5018" i="5" s="1"/>
  <c r="H5019" i="5"/>
  <c r="I5019" i="5" s="1"/>
  <c r="H5020" i="5"/>
  <c r="I5020" i="5" s="1"/>
  <c r="H5021" i="5"/>
  <c r="I5021" i="5" s="1"/>
  <c r="H5022" i="5"/>
  <c r="I5022" i="5" s="1"/>
  <c r="H5023" i="5"/>
  <c r="I5023" i="5" s="1"/>
  <c r="H5024" i="5"/>
  <c r="I5024" i="5" s="1"/>
  <c r="H5025" i="5"/>
  <c r="I5025" i="5" s="1"/>
  <c r="H5026" i="5"/>
  <c r="I5026" i="5" s="1"/>
  <c r="H5027" i="5"/>
  <c r="I5027" i="5" s="1"/>
  <c r="H5028" i="5"/>
  <c r="I5028" i="5" s="1"/>
  <c r="H5029" i="5"/>
  <c r="I5029" i="5" s="1"/>
  <c r="H5030" i="5"/>
  <c r="I5030" i="5" s="1"/>
  <c r="H5031" i="5"/>
  <c r="I5031" i="5" s="1"/>
  <c r="H5032" i="5"/>
  <c r="I5032" i="5" s="1"/>
  <c r="H5033" i="5"/>
  <c r="I5033" i="5" s="1"/>
  <c r="H5034" i="5"/>
  <c r="I5034" i="5" s="1"/>
  <c r="H5035" i="5"/>
  <c r="I5035" i="5" s="1"/>
  <c r="H5036" i="5"/>
  <c r="I5036" i="5" s="1"/>
  <c r="H5037" i="5"/>
  <c r="I5037" i="5" s="1"/>
  <c r="H5038" i="5"/>
  <c r="I5038" i="5" s="1"/>
  <c r="H5039" i="5"/>
  <c r="I5039" i="5" s="1"/>
  <c r="H5040" i="5"/>
  <c r="I5040" i="5" s="1"/>
  <c r="H5041" i="5"/>
  <c r="I5041" i="5" s="1"/>
  <c r="H5042" i="5"/>
  <c r="I5042" i="5" s="1"/>
  <c r="H5043" i="5"/>
  <c r="I5043" i="5" s="1"/>
  <c r="H5044" i="5"/>
  <c r="I5044" i="5" s="1"/>
  <c r="H5045" i="5"/>
  <c r="I5045" i="5" s="1"/>
  <c r="H5046" i="5"/>
  <c r="I5046" i="5" s="1"/>
  <c r="H5047" i="5"/>
  <c r="I5047" i="5" s="1"/>
  <c r="H5048" i="5"/>
  <c r="I5048" i="5" s="1"/>
  <c r="H5049" i="5"/>
  <c r="I5049" i="5" s="1"/>
  <c r="H5050" i="5"/>
  <c r="I5050" i="5" s="1"/>
  <c r="H5051" i="5"/>
  <c r="I5051" i="5" s="1"/>
  <c r="H5052" i="5"/>
  <c r="I5052" i="5" s="1"/>
  <c r="H5053" i="5"/>
  <c r="I5053" i="5" s="1"/>
  <c r="H5054" i="5"/>
  <c r="I5054" i="5" s="1"/>
  <c r="H5055" i="5"/>
  <c r="I5055" i="5" s="1"/>
  <c r="H5056" i="5"/>
  <c r="I5056" i="5" s="1"/>
  <c r="H5057" i="5"/>
  <c r="I5057" i="5" s="1"/>
  <c r="H5058" i="5"/>
  <c r="I5058" i="5" s="1"/>
  <c r="H5059" i="5"/>
  <c r="I5059" i="5" s="1"/>
  <c r="H5060" i="5"/>
  <c r="I5060" i="5" s="1"/>
  <c r="H5061" i="5"/>
  <c r="I5061" i="5" s="1"/>
  <c r="H5062" i="5"/>
  <c r="I5062" i="5" s="1"/>
  <c r="H5063" i="5"/>
  <c r="I5063" i="5" s="1"/>
  <c r="H5064" i="5"/>
  <c r="I5064" i="5" s="1"/>
  <c r="H5065" i="5"/>
  <c r="I5065" i="5" s="1"/>
  <c r="H5066" i="5"/>
  <c r="I5066" i="5" s="1"/>
  <c r="H5067" i="5"/>
  <c r="I5067" i="5" s="1"/>
  <c r="H5068" i="5"/>
  <c r="I5068" i="5" s="1"/>
  <c r="H5069" i="5"/>
  <c r="I5069" i="5" s="1"/>
  <c r="H5070" i="5"/>
  <c r="I5070" i="5" s="1"/>
  <c r="H5071" i="5"/>
  <c r="I5071" i="5" s="1"/>
  <c r="H5072" i="5"/>
  <c r="I5072" i="5" s="1"/>
  <c r="H5073" i="5"/>
  <c r="I5073" i="5" s="1"/>
  <c r="H5074" i="5"/>
  <c r="I5074" i="5" s="1"/>
  <c r="H5075" i="5"/>
  <c r="I5075" i="5" s="1"/>
  <c r="H5076" i="5"/>
  <c r="I5076" i="5" s="1"/>
  <c r="H5077" i="5"/>
  <c r="I5077" i="5" s="1"/>
  <c r="H5078" i="5"/>
  <c r="I5078" i="5" s="1"/>
  <c r="H5079" i="5"/>
  <c r="I5079" i="5" s="1"/>
  <c r="H5080" i="5"/>
  <c r="I5080" i="5" s="1"/>
  <c r="H5081" i="5"/>
  <c r="I5081" i="5" s="1"/>
  <c r="H5082" i="5"/>
  <c r="I5082" i="5" s="1"/>
  <c r="H5083" i="5"/>
  <c r="I5083" i="5" s="1"/>
  <c r="H5084" i="5"/>
  <c r="I5084" i="5" s="1"/>
  <c r="H5085" i="5"/>
  <c r="I5085" i="5" s="1"/>
  <c r="H5086" i="5"/>
  <c r="I5086" i="5" s="1"/>
  <c r="H5087" i="5"/>
  <c r="I5087" i="5" s="1"/>
  <c r="H5088" i="5"/>
  <c r="I5088" i="5" s="1"/>
  <c r="H5089" i="5"/>
  <c r="I5089" i="5" s="1"/>
  <c r="H5090" i="5"/>
  <c r="I5090" i="5" s="1"/>
  <c r="H5091" i="5"/>
  <c r="I5091" i="5" s="1"/>
  <c r="H5092" i="5"/>
  <c r="I5092" i="5" s="1"/>
  <c r="H5093" i="5"/>
  <c r="I5093" i="5" s="1"/>
  <c r="H5094" i="5"/>
  <c r="I5094" i="5" s="1"/>
  <c r="H5095" i="5"/>
  <c r="I5095" i="5" s="1"/>
  <c r="H5096" i="5"/>
  <c r="I5096" i="5" s="1"/>
  <c r="H5097" i="5"/>
  <c r="I5097" i="5" s="1"/>
  <c r="H5098" i="5"/>
  <c r="I5098" i="5" s="1"/>
  <c r="H5099" i="5"/>
  <c r="I5099" i="5" s="1"/>
  <c r="H5100" i="5"/>
  <c r="I5100" i="5" s="1"/>
  <c r="H5101" i="5"/>
  <c r="I5101" i="5" s="1"/>
  <c r="H5102" i="5"/>
  <c r="I5102" i="5" s="1"/>
  <c r="H5103" i="5"/>
  <c r="I5103" i="5" s="1"/>
  <c r="H5104" i="5"/>
  <c r="I5104" i="5" s="1"/>
  <c r="H5105" i="5"/>
  <c r="I5105" i="5" s="1"/>
  <c r="H5106" i="5"/>
  <c r="I5106" i="5" s="1"/>
  <c r="H5107" i="5"/>
  <c r="I5107" i="5" s="1"/>
  <c r="H5108" i="5"/>
  <c r="I5108" i="5" s="1"/>
  <c r="H5109" i="5"/>
  <c r="I5109" i="5" s="1"/>
  <c r="H5110" i="5"/>
  <c r="I5110" i="5" s="1"/>
  <c r="H5111" i="5"/>
  <c r="I5111" i="5" s="1"/>
  <c r="H5112" i="5"/>
  <c r="I5112" i="5" s="1"/>
  <c r="H5113" i="5"/>
  <c r="I5113" i="5" s="1"/>
  <c r="H5114" i="5"/>
  <c r="I5114" i="5" s="1"/>
  <c r="H5115" i="5"/>
  <c r="I5115" i="5" s="1"/>
  <c r="H5116" i="5"/>
  <c r="I5116" i="5" s="1"/>
  <c r="H5117" i="5"/>
  <c r="I5117" i="5" s="1"/>
  <c r="H5118" i="5"/>
  <c r="I5118" i="5" s="1"/>
  <c r="H5119" i="5"/>
  <c r="I5119" i="5" s="1"/>
  <c r="H5120" i="5"/>
  <c r="I5120" i="5" s="1"/>
  <c r="H5121" i="5"/>
  <c r="I5121" i="5" s="1"/>
  <c r="H5122" i="5"/>
  <c r="I5122" i="5" s="1"/>
  <c r="H5123" i="5"/>
  <c r="I5123" i="5" s="1"/>
  <c r="H5124" i="5"/>
  <c r="I5124" i="5" s="1"/>
  <c r="H5125" i="5"/>
  <c r="I5125" i="5" s="1"/>
  <c r="H5126" i="5"/>
  <c r="I5126" i="5" s="1"/>
  <c r="H5127" i="5"/>
  <c r="I5127" i="5" s="1"/>
  <c r="H5128" i="5"/>
  <c r="I5128" i="5" s="1"/>
  <c r="H5129" i="5"/>
  <c r="I5129" i="5" s="1"/>
  <c r="H5130" i="5"/>
  <c r="I5130" i="5" s="1"/>
  <c r="H5131" i="5"/>
  <c r="I5131" i="5" s="1"/>
  <c r="H5132" i="5"/>
  <c r="I5132" i="5" s="1"/>
  <c r="H5133" i="5"/>
  <c r="I5133" i="5" s="1"/>
  <c r="H5134" i="5"/>
  <c r="I5134" i="5" s="1"/>
  <c r="H5135" i="5"/>
  <c r="I5135" i="5" s="1"/>
  <c r="H5136" i="5"/>
  <c r="I5136" i="5" s="1"/>
  <c r="H5137" i="5"/>
  <c r="I5137" i="5" s="1"/>
  <c r="H5138" i="5"/>
  <c r="I5138" i="5" s="1"/>
  <c r="H5139" i="5"/>
  <c r="I5139" i="5" s="1"/>
  <c r="H5140" i="5"/>
  <c r="I5140" i="5" s="1"/>
  <c r="H5141" i="5"/>
  <c r="I5141" i="5" s="1"/>
  <c r="H5142" i="5"/>
  <c r="I5142" i="5" s="1"/>
  <c r="H5143" i="5"/>
  <c r="I5143" i="5" s="1"/>
  <c r="H5144" i="5"/>
  <c r="I5144" i="5" s="1"/>
  <c r="H5145" i="5"/>
  <c r="I5145" i="5" s="1"/>
  <c r="H5146" i="5"/>
  <c r="I5146" i="5" s="1"/>
  <c r="H5147" i="5"/>
  <c r="I5147" i="5" s="1"/>
  <c r="H5148" i="5"/>
  <c r="I5148" i="5" s="1"/>
  <c r="H5149" i="5"/>
  <c r="I5149" i="5" s="1"/>
  <c r="H5150" i="5"/>
  <c r="I5150" i="5" s="1"/>
  <c r="H5151" i="5"/>
  <c r="I5151" i="5" s="1"/>
  <c r="H5152" i="5"/>
  <c r="I5152" i="5" s="1"/>
  <c r="H5153" i="5"/>
  <c r="I5153" i="5" s="1"/>
  <c r="H5154" i="5"/>
  <c r="I5154" i="5" s="1"/>
  <c r="H5155" i="5"/>
  <c r="I5155" i="5" s="1"/>
  <c r="H5156" i="5"/>
  <c r="I5156" i="5" s="1"/>
  <c r="H5157" i="5"/>
  <c r="I5157" i="5" s="1"/>
  <c r="H5158" i="5"/>
  <c r="I5158" i="5" s="1"/>
  <c r="H5159" i="5"/>
  <c r="I5159" i="5" s="1"/>
  <c r="H5160" i="5"/>
  <c r="I5160" i="5" s="1"/>
  <c r="H5161" i="5"/>
  <c r="I5161" i="5" s="1"/>
  <c r="H5162" i="5"/>
  <c r="I5162" i="5" s="1"/>
  <c r="H5163" i="5"/>
  <c r="I5163" i="5" s="1"/>
  <c r="H5164" i="5"/>
  <c r="I5164" i="5" s="1"/>
  <c r="H5165" i="5"/>
  <c r="I5165" i="5" s="1"/>
  <c r="H5166" i="5"/>
  <c r="I5166" i="5" s="1"/>
  <c r="H5167" i="5"/>
  <c r="I5167" i="5" s="1"/>
  <c r="H5168" i="5"/>
  <c r="I5168" i="5" s="1"/>
  <c r="H5169" i="5"/>
  <c r="I5169" i="5" s="1"/>
  <c r="H5170" i="5"/>
  <c r="I5170" i="5" s="1"/>
  <c r="H5171" i="5"/>
  <c r="I5171" i="5" s="1"/>
  <c r="H5172" i="5"/>
  <c r="I5172" i="5" s="1"/>
  <c r="H5173" i="5"/>
  <c r="I5173" i="5" s="1"/>
  <c r="H5174" i="5"/>
  <c r="I5174" i="5" s="1"/>
  <c r="H5175" i="5"/>
  <c r="I5175" i="5" s="1"/>
  <c r="H5176" i="5"/>
  <c r="I5176" i="5" s="1"/>
  <c r="H5177" i="5"/>
  <c r="I5177" i="5" s="1"/>
  <c r="H5178" i="5"/>
  <c r="I5178" i="5" s="1"/>
  <c r="H5179" i="5"/>
  <c r="I5179" i="5" s="1"/>
  <c r="H5180" i="5"/>
  <c r="I5180" i="5" s="1"/>
  <c r="H5181" i="5"/>
  <c r="I5181" i="5" s="1"/>
  <c r="H5182" i="5"/>
  <c r="I5182" i="5" s="1"/>
  <c r="H5183" i="5"/>
  <c r="I5183" i="5" s="1"/>
  <c r="H5184" i="5"/>
  <c r="I5184" i="5" s="1"/>
  <c r="H5185" i="5"/>
  <c r="I5185" i="5" s="1"/>
  <c r="H5186" i="5"/>
  <c r="I5186" i="5" s="1"/>
  <c r="H5187" i="5"/>
  <c r="I5187" i="5" s="1"/>
  <c r="H5188" i="5"/>
  <c r="I5188" i="5" s="1"/>
  <c r="H5189" i="5"/>
  <c r="I5189" i="5" s="1"/>
  <c r="H5190" i="5"/>
  <c r="I5190" i="5" s="1"/>
  <c r="H5191" i="5"/>
  <c r="I5191" i="5" s="1"/>
  <c r="H5192" i="5"/>
  <c r="I5192" i="5" s="1"/>
  <c r="H5193" i="5"/>
  <c r="I5193" i="5" s="1"/>
  <c r="H5194" i="5"/>
  <c r="I5194" i="5" s="1"/>
  <c r="H5195" i="5"/>
  <c r="I5195" i="5" s="1"/>
  <c r="H5196" i="5"/>
  <c r="I5196" i="5" s="1"/>
  <c r="H5197" i="5"/>
  <c r="I5197" i="5" s="1"/>
  <c r="H5198" i="5"/>
  <c r="I5198" i="5" s="1"/>
  <c r="H5199" i="5"/>
  <c r="I5199" i="5" s="1"/>
  <c r="H5200" i="5"/>
  <c r="I5200" i="5" s="1"/>
  <c r="H5201" i="5"/>
  <c r="I5201" i="5" s="1"/>
  <c r="H5202" i="5"/>
  <c r="I5202" i="5" s="1"/>
  <c r="H5203" i="5"/>
  <c r="I5203" i="5" s="1"/>
  <c r="H5204" i="5"/>
  <c r="I5204" i="5" s="1"/>
  <c r="H5205" i="5"/>
  <c r="I5205" i="5" s="1"/>
  <c r="H5206" i="5"/>
  <c r="I5206" i="5" s="1"/>
  <c r="H5207" i="5"/>
  <c r="I5207" i="5" s="1"/>
  <c r="H5208" i="5"/>
  <c r="I5208" i="5" s="1"/>
  <c r="H5209" i="5"/>
  <c r="I5209" i="5" s="1"/>
  <c r="H5210" i="5"/>
  <c r="I5210" i="5" s="1"/>
  <c r="H5211" i="5"/>
  <c r="I5211" i="5" s="1"/>
  <c r="H5212" i="5"/>
  <c r="I5212" i="5" s="1"/>
  <c r="H5213" i="5"/>
  <c r="I5213" i="5" s="1"/>
  <c r="H5214" i="5"/>
  <c r="I5214" i="5" s="1"/>
  <c r="H5215" i="5"/>
  <c r="I5215" i="5" s="1"/>
  <c r="H5216" i="5"/>
  <c r="I5216" i="5" s="1"/>
  <c r="H5217" i="5"/>
  <c r="I5217" i="5" s="1"/>
  <c r="H5218" i="5"/>
  <c r="I5218" i="5" s="1"/>
  <c r="H5219" i="5"/>
  <c r="I5219" i="5" s="1"/>
  <c r="H5220" i="5"/>
  <c r="I5220" i="5" s="1"/>
  <c r="H5221" i="5"/>
  <c r="I5221" i="5" s="1"/>
  <c r="H5222" i="5"/>
  <c r="I5222" i="5" s="1"/>
  <c r="H5223" i="5"/>
  <c r="I5223" i="5" s="1"/>
  <c r="H5224" i="5"/>
  <c r="I5224" i="5" s="1"/>
  <c r="H5225" i="5"/>
  <c r="I5225" i="5" s="1"/>
  <c r="H5226" i="5"/>
  <c r="I5226" i="5" s="1"/>
  <c r="H5227" i="5"/>
  <c r="I5227" i="5" s="1"/>
  <c r="H5228" i="5"/>
  <c r="I5228" i="5" s="1"/>
  <c r="H5229" i="5"/>
  <c r="I5229" i="5" s="1"/>
  <c r="H5230" i="5"/>
  <c r="I5230" i="5" s="1"/>
  <c r="H5231" i="5"/>
  <c r="I5231" i="5" s="1"/>
  <c r="H5232" i="5"/>
  <c r="I5232" i="5" s="1"/>
  <c r="H5233" i="5"/>
  <c r="I5233" i="5" s="1"/>
  <c r="H5234" i="5"/>
  <c r="I5234" i="5" s="1"/>
  <c r="H5235" i="5"/>
  <c r="I5235" i="5" s="1"/>
  <c r="H5236" i="5"/>
  <c r="I5236" i="5" s="1"/>
  <c r="H5237" i="5"/>
  <c r="I5237" i="5" s="1"/>
  <c r="H5238" i="5"/>
  <c r="I5238" i="5" s="1"/>
  <c r="H5239" i="5"/>
  <c r="I5239" i="5" s="1"/>
  <c r="H5240" i="5"/>
  <c r="I5240" i="5" s="1"/>
  <c r="H5241" i="5"/>
  <c r="I5241" i="5" s="1"/>
  <c r="H5242" i="5"/>
  <c r="I5242" i="5" s="1"/>
  <c r="H5243" i="5"/>
  <c r="I5243" i="5" s="1"/>
  <c r="H5244" i="5"/>
  <c r="I5244" i="5" s="1"/>
  <c r="H5245" i="5"/>
  <c r="I5245" i="5" s="1"/>
  <c r="H5246" i="5"/>
  <c r="I5246" i="5" s="1"/>
  <c r="H5247" i="5"/>
  <c r="I5247" i="5" s="1"/>
  <c r="H5248" i="5"/>
  <c r="I5248" i="5" s="1"/>
  <c r="H5249" i="5"/>
  <c r="I5249" i="5" s="1"/>
  <c r="H5250" i="5"/>
  <c r="I5250" i="5" s="1"/>
  <c r="H5251" i="5"/>
  <c r="I5251" i="5" s="1"/>
  <c r="H5252" i="5"/>
  <c r="I5252" i="5" s="1"/>
  <c r="H5253" i="5"/>
  <c r="I5253" i="5" s="1"/>
  <c r="H5254" i="5"/>
  <c r="I5254" i="5" s="1"/>
  <c r="H5255" i="5"/>
  <c r="I5255" i="5" s="1"/>
  <c r="H5256" i="5"/>
  <c r="I5256" i="5" s="1"/>
  <c r="H5257" i="5"/>
  <c r="I5257" i="5" s="1"/>
  <c r="H5258" i="5"/>
  <c r="I5258" i="5" s="1"/>
  <c r="H5259" i="5"/>
  <c r="I5259" i="5" s="1"/>
  <c r="H5260" i="5"/>
  <c r="I5260" i="5" s="1"/>
  <c r="H5261" i="5"/>
  <c r="I5261" i="5" s="1"/>
  <c r="H5262" i="5"/>
  <c r="I5262" i="5" s="1"/>
  <c r="H5263" i="5"/>
  <c r="I5263" i="5" s="1"/>
  <c r="H5264" i="5"/>
  <c r="I5264" i="5" s="1"/>
  <c r="H5265" i="5"/>
  <c r="I5265" i="5" s="1"/>
  <c r="H5266" i="5"/>
  <c r="I5266" i="5" s="1"/>
  <c r="H5267" i="5"/>
  <c r="I5267" i="5" s="1"/>
  <c r="H5268" i="5"/>
  <c r="I5268" i="5" s="1"/>
  <c r="H5269" i="5"/>
  <c r="I5269" i="5" s="1"/>
  <c r="H5270" i="5"/>
  <c r="I5270" i="5" s="1"/>
  <c r="H5271" i="5"/>
  <c r="I5271" i="5" s="1"/>
  <c r="H5272" i="5"/>
  <c r="I5272" i="5" s="1"/>
  <c r="H5273" i="5"/>
  <c r="I5273" i="5" s="1"/>
  <c r="H5274" i="5"/>
  <c r="I5274" i="5" s="1"/>
  <c r="H5275" i="5"/>
  <c r="I5275" i="5" s="1"/>
  <c r="H5276" i="5"/>
  <c r="I5276" i="5" s="1"/>
  <c r="H5277" i="5"/>
  <c r="I5277" i="5" s="1"/>
  <c r="H5278" i="5"/>
  <c r="I5278" i="5" s="1"/>
  <c r="H5279" i="5"/>
  <c r="I5279" i="5" s="1"/>
  <c r="H5280" i="5"/>
  <c r="I5280" i="5" s="1"/>
  <c r="H5281" i="5"/>
  <c r="I5281" i="5" s="1"/>
  <c r="H5282" i="5"/>
  <c r="I5282" i="5" s="1"/>
  <c r="H5283" i="5"/>
  <c r="I5283" i="5" s="1"/>
  <c r="H5284" i="5"/>
  <c r="I5284" i="5" s="1"/>
  <c r="H5285" i="5"/>
  <c r="I5285" i="5" s="1"/>
  <c r="H5286" i="5"/>
  <c r="I5286" i="5" s="1"/>
  <c r="H5287" i="5"/>
  <c r="I5287" i="5" s="1"/>
  <c r="H5288" i="5"/>
  <c r="I5288" i="5" s="1"/>
  <c r="H5289" i="5"/>
  <c r="I5289" i="5" s="1"/>
  <c r="H5290" i="5"/>
  <c r="I5290" i="5" s="1"/>
  <c r="H5291" i="5"/>
  <c r="I5291" i="5" s="1"/>
  <c r="H5292" i="5"/>
  <c r="I5292" i="5" s="1"/>
  <c r="H5293" i="5"/>
  <c r="I5293" i="5" s="1"/>
  <c r="H5294" i="5"/>
  <c r="I5294" i="5" s="1"/>
  <c r="H5295" i="5"/>
  <c r="I5295" i="5" s="1"/>
  <c r="H5296" i="5"/>
  <c r="I5296" i="5" s="1"/>
  <c r="H5297" i="5"/>
  <c r="I5297" i="5" s="1"/>
  <c r="H5298" i="5"/>
  <c r="I5298" i="5" s="1"/>
  <c r="H5299" i="5"/>
  <c r="I5299" i="5" s="1"/>
  <c r="H5300" i="5"/>
  <c r="I5300" i="5" s="1"/>
  <c r="H5301" i="5"/>
  <c r="I5301" i="5" s="1"/>
  <c r="H5302" i="5"/>
  <c r="I5302" i="5" s="1"/>
  <c r="H5303" i="5"/>
  <c r="I5303" i="5" s="1"/>
  <c r="H5304" i="5"/>
  <c r="I5304" i="5" s="1"/>
  <c r="H5305" i="5"/>
  <c r="I5305" i="5" s="1"/>
  <c r="H5306" i="5"/>
  <c r="I5306" i="5" s="1"/>
  <c r="H5307" i="5"/>
  <c r="I5307" i="5" s="1"/>
  <c r="H5308" i="5"/>
  <c r="I5308" i="5" s="1"/>
  <c r="H5309" i="5"/>
  <c r="I5309" i="5" s="1"/>
  <c r="H5310" i="5"/>
  <c r="I5310" i="5" s="1"/>
  <c r="H5311" i="5"/>
  <c r="I5311" i="5" s="1"/>
  <c r="H5312" i="5"/>
  <c r="I5312" i="5" s="1"/>
  <c r="H5313" i="5"/>
  <c r="I5313" i="5" s="1"/>
  <c r="H5314" i="5"/>
  <c r="I5314" i="5" s="1"/>
  <c r="H5315" i="5"/>
  <c r="I5315" i="5" s="1"/>
  <c r="H5316" i="5"/>
  <c r="I5316" i="5" s="1"/>
  <c r="H5317" i="5"/>
  <c r="I5317" i="5" s="1"/>
  <c r="H5318" i="5"/>
  <c r="I5318" i="5" s="1"/>
  <c r="H5319" i="5"/>
  <c r="I5319" i="5" s="1"/>
  <c r="H5320" i="5"/>
  <c r="I5320" i="5" s="1"/>
  <c r="H5321" i="5"/>
  <c r="I5321" i="5" s="1"/>
  <c r="H5322" i="5"/>
  <c r="I5322" i="5" s="1"/>
  <c r="H5323" i="5"/>
  <c r="I5323" i="5" s="1"/>
  <c r="H5324" i="5"/>
  <c r="I5324" i="5" s="1"/>
  <c r="H5325" i="5"/>
  <c r="I5325" i="5" s="1"/>
  <c r="H5326" i="5"/>
  <c r="I5326" i="5" s="1"/>
  <c r="H5327" i="5"/>
  <c r="I5327" i="5" s="1"/>
  <c r="H5328" i="5"/>
  <c r="I5328" i="5" s="1"/>
  <c r="H5329" i="5"/>
  <c r="I5329" i="5" s="1"/>
  <c r="H5330" i="5"/>
  <c r="I5330" i="5" s="1"/>
  <c r="H5331" i="5"/>
  <c r="I5331" i="5" s="1"/>
  <c r="H5332" i="5"/>
  <c r="I5332" i="5" s="1"/>
  <c r="H5333" i="5"/>
  <c r="I5333" i="5" s="1"/>
  <c r="H5334" i="5"/>
  <c r="I5334" i="5" s="1"/>
  <c r="H5335" i="5"/>
  <c r="I5335" i="5" s="1"/>
  <c r="H5336" i="5"/>
  <c r="I5336" i="5" s="1"/>
  <c r="H5337" i="5"/>
  <c r="I5337" i="5" s="1"/>
  <c r="H5338" i="5"/>
  <c r="I5338" i="5" s="1"/>
  <c r="H5339" i="5"/>
  <c r="I5339" i="5" s="1"/>
  <c r="H5340" i="5"/>
  <c r="I5340" i="5" s="1"/>
  <c r="H5341" i="5"/>
  <c r="I5341" i="5" s="1"/>
  <c r="H5342" i="5"/>
  <c r="I5342" i="5" s="1"/>
  <c r="H5343" i="5"/>
  <c r="I5343" i="5" s="1"/>
  <c r="H5344" i="5"/>
  <c r="I5344" i="5" s="1"/>
  <c r="H5345" i="5"/>
  <c r="I5345" i="5" s="1"/>
  <c r="H5346" i="5"/>
  <c r="I5346" i="5" s="1"/>
  <c r="H5347" i="5"/>
  <c r="I5347" i="5" s="1"/>
  <c r="H5348" i="5"/>
  <c r="I5348" i="5" s="1"/>
  <c r="H5349" i="5"/>
  <c r="I5349" i="5" s="1"/>
  <c r="H5350" i="5"/>
  <c r="I5350" i="5" s="1"/>
  <c r="H5351" i="5"/>
  <c r="I5351" i="5" s="1"/>
  <c r="H5352" i="5"/>
  <c r="I5352" i="5" s="1"/>
  <c r="H5353" i="5"/>
  <c r="I5353" i="5" s="1"/>
  <c r="H5354" i="5"/>
  <c r="I5354" i="5" s="1"/>
  <c r="H5355" i="5"/>
  <c r="I5355" i="5" s="1"/>
  <c r="H5356" i="5"/>
  <c r="I5356" i="5" s="1"/>
  <c r="H5357" i="5"/>
  <c r="I5357" i="5" s="1"/>
  <c r="H5358" i="5"/>
  <c r="I5358" i="5" s="1"/>
  <c r="H5359" i="5"/>
  <c r="I5359" i="5" s="1"/>
  <c r="H5360" i="5"/>
  <c r="I5360" i="5" s="1"/>
  <c r="H5361" i="5"/>
  <c r="I5361" i="5" s="1"/>
  <c r="H5362" i="5"/>
  <c r="I5362" i="5" s="1"/>
  <c r="H5363" i="5"/>
  <c r="I5363" i="5" s="1"/>
  <c r="H5364" i="5"/>
  <c r="I5364" i="5" s="1"/>
  <c r="H5365" i="5"/>
  <c r="I5365" i="5" s="1"/>
  <c r="H5366" i="5"/>
  <c r="I5366" i="5" s="1"/>
  <c r="H5367" i="5"/>
  <c r="I5367" i="5" s="1"/>
  <c r="H5368" i="5"/>
  <c r="I5368" i="5" s="1"/>
  <c r="H5369" i="5"/>
  <c r="I5369" i="5" s="1"/>
  <c r="H5370" i="5"/>
  <c r="I5370" i="5" s="1"/>
  <c r="H5371" i="5"/>
  <c r="I5371" i="5" s="1"/>
  <c r="H5372" i="5"/>
  <c r="I5372" i="5" s="1"/>
  <c r="H5373" i="5"/>
  <c r="I5373" i="5" s="1"/>
  <c r="H5374" i="5"/>
  <c r="I5374" i="5" s="1"/>
  <c r="H5375" i="5"/>
  <c r="I5375" i="5" s="1"/>
  <c r="H5376" i="5"/>
  <c r="I5376" i="5" s="1"/>
  <c r="H5377" i="5"/>
  <c r="I5377" i="5" s="1"/>
  <c r="H5378" i="5"/>
  <c r="I5378" i="5" s="1"/>
  <c r="H5379" i="5"/>
  <c r="I5379" i="5" s="1"/>
  <c r="H5380" i="5"/>
  <c r="I5380" i="5" s="1"/>
  <c r="H5381" i="5"/>
  <c r="I5381" i="5" s="1"/>
  <c r="H5382" i="5"/>
  <c r="I5382" i="5" s="1"/>
  <c r="H5383" i="5"/>
  <c r="I5383" i="5" s="1"/>
  <c r="H5384" i="5"/>
  <c r="I5384" i="5" s="1"/>
  <c r="H5385" i="5"/>
  <c r="I5385" i="5" s="1"/>
  <c r="H5386" i="5"/>
  <c r="I5386" i="5" s="1"/>
  <c r="H5387" i="5"/>
  <c r="I5387" i="5" s="1"/>
  <c r="H5388" i="5"/>
  <c r="I5388" i="5" s="1"/>
  <c r="H5389" i="5"/>
  <c r="I5389" i="5" s="1"/>
  <c r="H5390" i="5"/>
  <c r="I5390" i="5" s="1"/>
  <c r="H5391" i="5"/>
  <c r="I5391" i="5" s="1"/>
  <c r="H5392" i="5"/>
  <c r="I5392" i="5" s="1"/>
  <c r="H5393" i="5"/>
  <c r="I5393" i="5" s="1"/>
  <c r="H5394" i="5"/>
  <c r="I5394" i="5" s="1"/>
  <c r="H5395" i="5"/>
  <c r="I5395" i="5" s="1"/>
  <c r="H5396" i="5"/>
  <c r="I5396" i="5" s="1"/>
  <c r="H5397" i="5"/>
  <c r="I5397" i="5" s="1"/>
  <c r="H5398" i="5"/>
  <c r="I5398" i="5" s="1"/>
  <c r="H5399" i="5"/>
  <c r="I5399" i="5" s="1"/>
  <c r="H5400" i="5"/>
  <c r="I5400" i="5" s="1"/>
  <c r="H5401" i="5"/>
  <c r="I5401" i="5" s="1"/>
  <c r="H5402" i="5"/>
  <c r="I5402" i="5" s="1"/>
  <c r="H5403" i="5"/>
  <c r="I5403" i="5" s="1"/>
  <c r="H5404" i="5"/>
  <c r="I5404" i="5" s="1"/>
  <c r="H5405" i="5"/>
  <c r="I5405" i="5" s="1"/>
  <c r="H5406" i="5"/>
  <c r="I5406" i="5" s="1"/>
  <c r="H5407" i="5"/>
  <c r="I5407" i="5" s="1"/>
  <c r="H5408" i="5"/>
  <c r="I5408" i="5" s="1"/>
  <c r="H5409" i="5"/>
  <c r="I5409" i="5" s="1"/>
  <c r="H5410" i="5"/>
  <c r="I5410" i="5" s="1"/>
  <c r="H5411" i="5"/>
  <c r="I5411" i="5" s="1"/>
  <c r="H5412" i="5"/>
  <c r="I5412" i="5" s="1"/>
  <c r="H5413" i="5"/>
  <c r="I5413" i="5" s="1"/>
  <c r="H5414" i="5"/>
  <c r="I5414" i="5" s="1"/>
  <c r="H5415" i="5"/>
  <c r="I5415" i="5" s="1"/>
  <c r="H5416" i="5"/>
  <c r="I5416" i="5" s="1"/>
  <c r="H5417" i="5"/>
  <c r="I5417" i="5" s="1"/>
  <c r="H5418" i="5"/>
  <c r="I5418" i="5" s="1"/>
  <c r="H5419" i="5"/>
  <c r="I5419" i="5" s="1"/>
  <c r="H5420" i="5"/>
  <c r="I5420" i="5" s="1"/>
  <c r="H5421" i="5"/>
  <c r="I5421" i="5" s="1"/>
  <c r="H5422" i="5"/>
  <c r="I5422" i="5" s="1"/>
  <c r="H5423" i="5"/>
  <c r="I5423" i="5" s="1"/>
  <c r="H5424" i="5"/>
  <c r="I5424" i="5" s="1"/>
  <c r="H5425" i="5"/>
  <c r="I5425" i="5" s="1"/>
  <c r="H5426" i="5"/>
  <c r="I5426" i="5" s="1"/>
  <c r="H5427" i="5"/>
  <c r="I5427" i="5" s="1"/>
  <c r="H5428" i="5"/>
  <c r="I5428" i="5" s="1"/>
  <c r="H5429" i="5"/>
  <c r="I5429" i="5" s="1"/>
  <c r="H5430" i="5"/>
  <c r="I5430" i="5" s="1"/>
  <c r="H5431" i="5"/>
  <c r="I5431" i="5" s="1"/>
  <c r="H5432" i="5"/>
  <c r="I5432" i="5" s="1"/>
  <c r="H5433" i="5"/>
  <c r="I5433" i="5" s="1"/>
  <c r="H5434" i="5"/>
  <c r="I5434" i="5" s="1"/>
  <c r="H5435" i="5"/>
  <c r="I5435" i="5" s="1"/>
  <c r="H5436" i="5"/>
  <c r="I5436" i="5" s="1"/>
  <c r="H5437" i="5"/>
  <c r="I5437" i="5" s="1"/>
  <c r="H5438" i="5"/>
  <c r="I5438" i="5" s="1"/>
  <c r="H5439" i="5"/>
  <c r="I5439" i="5" s="1"/>
  <c r="H5440" i="5"/>
  <c r="I5440" i="5" s="1"/>
  <c r="H5441" i="5"/>
  <c r="I5441" i="5" s="1"/>
  <c r="H5442" i="5"/>
  <c r="I5442" i="5" s="1"/>
  <c r="H5443" i="5"/>
  <c r="I5443" i="5" s="1"/>
  <c r="H5444" i="5"/>
  <c r="I5444" i="5" s="1"/>
  <c r="H5445" i="5"/>
  <c r="I5445" i="5" s="1"/>
  <c r="H5446" i="5"/>
  <c r="I5446" i="5" s="1"/>
  <c r="H5447" i="5"/>
  <c r="I5447" i="5" s="1"/>
  <c r="H5448" i="5"/>
  <c r="I5448" i="5" s="1"/>
  <c r="H5449" i="5"/>
  <c r="I5449" i="5" s="1"/>
  <c r="H5450" i="5"/>
  <c r="I5450" i="5" s="1"/>
  <c r="H5451" i="5"/>
  <c r="I5451" i="5" s="1"/>
  <c r="H5452" i="5"/>
  <c r="I5452" i="5" s="1"/>
  <c r="H5453" i="5"/>
  <c r="I5453" i="5" s="1"/>
  <c r="H5454" i="5"/>
  <c r="I5454" i="5" s="1"/>
  <c r="H5455" i="5"/>
  <c r="I5455" i="5" s="1"/>
  <c r="H5456" i="5"/>
  <c r="I5456" i="5" s="1"/>
  <c r="H5457" i="5"/>
  <c r="I5457" i="5" s="1"/>
  <c r="H5458" i="5"/>
  <c r="I5458" i="5" s="1"/>
  <c r="H5459" i="5"/>
  <c r="I5459" i="5" s="1"/>
  <c r="H5460" i="5"/>
  <c r="I5460" i="5" s="1"/>
  <c r="H5461" i="5"/>
  <c r="I5461" i="5" s="1"/>
  <c r="H5462" i="5"/>
  <c r="I5462" i="5" s="1"/>
  <c r="H5463" i="5"/>
  <c r="I5463" i="5" s="1"/>
  <c r="H5464" i="5"/>
  <c r="I5464" i="5" s="1"/>
  <c r="H5465" i="5"/>
  <c r="I5465" i="5" s="1"/>
  <c r="H5466" i="5"/>
  <c r="I5466" i="5" s="1"/>
  <c r="H5467" i="5"/>
  <c r="I5467" i="5" s="1"/>
  <c r="H5468" i="5"/>
  <c r="I5468" i="5" s="1"/>
  <c r="H5469" i="5"/>
  <c r="I5469" i="5" s="1"/>
  <c r="H5470" i="5"/>
  <c r="I5470" i="5" s="1"/>
  <c r="H5471" i="5"/>
  <c r="I5471" i="5" s="1"/>
  <c r="H5472" i="5"/>
  <c r="I5472" i="5" s="1"/>
  <c r="H5473" i="5"/>
  <c r="I5473" i="5" s="1"/>
  <c r="H5474" i="5"/>
  <c r="I5474" i="5" s="1"/>
  <c r="H5475" i="5"/>
  <c r="I5475" i="5" s="1"/>
  <c r="H5476" i="5"/>
  <c r="I5476" i="5" s="1"/>
  <c r="H5477" i="5"/>
  <c r="I5477" i="5" s="1"/>
  <c r="H5478" i="5"/>
  <c r="I5478" i="5" s="1"/>
  <c r="H5479" i="5"/>
  <c r="I5479" i="5" s="1"/>
  <c r="H5480" i="5"/>
  <c r="I5480" i="5" s="1"/>
  <c r="H5481" i="5"/>
  <c r="I5481" i="5" s="1"/>
  <c r="H5482" i="5"/>
  <c r="I5482" i="5" s="1"/>
  <c r="H5483" i="5"/>
  <c r="I5483" i="5" s="1"/>
  <c r="H5484" i="5"/>
  <c r="I5484" i="5" s="1"/>
  <c r="H5485" i="5"/>
  <c r="I5485" i="5" s="1"/>
  <c r="H5486" i="5"/>
  <c r="I5486" i="5" s="1"/>
  <c r="H5487" i="5"/>
  <c r="I5487" i="5" s="1"/>
  <c r="H5488" i="5"/>
  <c r="I5488" i="5" s="1"/>
  <c r="H5489" i="5"/>
  <c r="I5489" i="5" s="1"/>
  <c r="H5490" i="5"/>
  <c r="I5490" i="5" s="1"/>
  <c r="H5491" i="5"/>
  <c r="I5491" i="5" s="1"/>
  <c r="H5492" i="5"/>
  <c r="I5492" i="5" s="1"/>
  <c r="H5493" i="5"/>
  <c r="I5493" i="5" s="1"/>
  <c r="H5494" i="5"/>
  <c r="I5494" i="5" s="1"/>
  <c r="H5495" i="5"/>
  <c r="I5495" i="5" s="1"/>
  <c r="H5496" i="5"/>
  <c r="I5496" i="5" s="1"/>
  <c r="H5497" i="5"/>
  <c r="I5497" i="5" s="1"/>
  <c r="H5498" i="5"/>
  <c r="I5498" i="5" s="1"/>
  <c r="H5499" i="5"/>
  <c r="I5499" i="5" s="1"/>
  <c r="H5500" i="5"/>
  <c r="I5500" i="5" s="1"/>
  <c r="H5501" i="5"/>
  <c r="I5501" i="5" s="1"/>
  <c r="H5502" i="5"/>
  <c r="I5502" i="5" s="1"/>
  <c r="H5503" i="5"/>
  <c r="I5503" i="5" s="1"/>
  <c r="H5504" i="5"/>
  <c r="I5504" i="5" s="1"/>
  <c r="H5505" i="5"/>
  <c r="I5505" i="5" s="1"/>
  <c r="H5506" i="5"/>
  <c r="I5506" i="5" s="1"/>
  <c r="H5507" i="5"/>
  <c r="I5507" i="5" s="1"/>
  <c r="H5508" i="5"/>
  <c r="I5508" i="5" s="1"/>
  <c r="H5509" i="5"/>
  <c r="I5509" i="5" s="1"/>
  <c r="H5510" i="5"/>
  <c r="I5510" i="5" s="1"/>
  <c r="H5511" i="5"/>
  <c r="I5511" i="5" s="1"/>
  <c r="H5512" i="5"/>
  <c r="I5512" i="5" s="1"/>
  <c r="H5513" i="5"/>
  <c r="I5513" i="5" s="1"/>
  <c r="H5514" i="5"/>
  <c r="I5514" i="5" s="1"/>
  <c r="H5515" i="5"/>
  <c r="I5515" i="5" s="1"/>
  <c r="H5516" i="5"/>
  <c r="I5516" i="5" s="1"/>
  <c r="H5517" i="5"/>
  <c r="I5517" i="5" s="1"/>
  <c r="H5518" i="5"/>
  <c r="I5518" i="5" s="1"/>
  <c r="H5519" i="5"/>
  <c r="I5519" i="5" s="1"/>
  <c r="H5520" i="5"/>
  <c r="I5520" i="5" s="1"/>
  <c r="H5521" i="5"/>
  <c r="I5521" i="5" s="1"/>
  <c r="H5522" i="5"/>
  <c r="I5522" i="5" s="1"/>
  <c r="H5523" i="5"/>
  <c r="I5523" i="5" s="1"/>
  <c r="H5524" i="5"/>
  <c r="I5524" i="5" s="1"/>
  <c r="H5525" i="5"/>
  <c r="I5525" i="5" s="1"/>
  <c r="H5526" i="5"/>
  <c r="I5526" i="5" s="1"/>
  <c r="H5527" i="5"/>
  <c r="I5527" i="5" s="1"/>
  <c r="H5528" i="5"/>
  <c r="I5528" i="5" s="1"/>
  <c r="H5529" i="5"/>
  <c r="I5529" i="5" s="1"/>
  <c r="H5530" i="5"/>
  <c r="I5530" i="5" s="1"/>
  <c r="H5531" i="5"/>
  <c r="I5531" i="5" s="1"/>
  <c r="H5532" i="5"/>
  <c r="I5532" i="5" s="1"/>
  <c r="H5533" i="5"/>
  <c r="I5533" i="5" s="1"/>
  <c r="H5534" i="5"/>
  <c r="I5534" i="5" s="1"/>
  <c r="H5535" i="5"/>
  <c r="I5535" i="5" s="1"/>
  <c r="H5536" i="5"/>
  <c r="I5536" i="5" s="1"/>
  <c r="H5537" i="5"/>
  <c r="I5537" i="5" s="1"/>
  <c r="H5538" i="5"/>
  <c r="I5538" i="5" s="1"/>
  <c r="H5539" i="5"/>
  <c r="I5539" i="5" s="1"/>
  <c r="H5540" i="5"/>
  <c r="I5540" i="5" s="1"/>
  <c r="H5541" i="5"/>
  <c r="I5541" i="5" s="1"/>
  <c r="H5542" i="5"/>
  <c r="I5542" i="5" s="1"/>
  <c r="H5543" i="5"/>
  <c r="I5543" i="5" s="1"/>
  <c r="H5544" i="5"/>
  <c r="I5544" i="5" s="1"/>
  <c r="H5545" i="5"/>
  <c r="I5545" i="5" s="1"/>
  <c r="H5546" i="5"/>
  <c r="I5546" i="5" s="1"/>
  <c r="H5547" i="5"/>
  <c r="I5547" i="5" s="1"/>
  <c r="H5548" i="5"/>
  <c r="I5548" i="5" s="1"/>
  <c r="H5549" i="5"/>
  <c r="I5549" i="5" s="1"/>
  <c r="H5550" i="5"/>
  <c r="I5550" i="5" s="1"/>
  <c r="H5551" i="5"/>
  <c r="I5551" i="5" s="1"/>
  <c r="H5552" i="5"/>
  <c r="I5552" i="5" s="1"/>
  <c r="H5553" i="5"/>
  <c r="I5553" i="5" s="1"/>
  <c r="H5554" i="5"/>
  <c r="I5554" i="5" s="1"/>
  <c r="H5555" i="5"/>
  <c r="I5555" i="5" s="1"/>
  <c r="H5556" i="5"/>
  <c r="I5556" i="5" s="1"/>
  <c r="H5557" i="5"/>
  <c r="I5557" i="5" s="1"/>
  <c r="H5558" i="5"/>
  <c r="I5558" i="5" s="1"/>
  <c r="H5559" i="5"/>
  <c r="I5559" i="5" s="1"/>
  <c r="H5560" i="5"/>
  <c r="I5560" i="5" s="1"/>
  <c r="H5561" i="5"/>
  <c r="I5561" i="5" s="1"/>
  <c r="H5562" i="5"/>
  <c r="I5562" i="5" s="1"/>
  <c r="H5563" i="5"/>
  <c r="I5563" i="5" s="1"/>
  <c r="H5564" i="5"/>
  <c r="I5564" i="5" s="1"/>
  <c r="H5565" i="5"/>
  <c r="I5565" i="5" s="1"/>
  <c r="H5566" i="5"/>
  <c r="I5566" i="5" s="1"/>
  <c r="H5567" i="5"/>
  <c r="I5567" i="5" s="1"/>
  <c r="H5568" i="5"/>
  <c r="I5568" i="5" s="1"/>
  <c r="H5569" i="5"/>
  <c r="I5569" i="5" s="1"/>
  <c r="H5570" i="5"/>
  <c r="I5570" i="5" s="1"/>
  <c r="H5571" i="5"/>
  <c r="I5571" i="5" s="1"/>
  <c r="H5572" i="5"/>
  <c r="I5572" i="5" s="1"/>
  <c r="H5573" i="5"/>
  <c r="I5573" i="5" s="1"/>
  <c r="H5574" i="5"/>
  <c r="I5574" i="5" s="1"/>
  <c r="H5575" i="5"/>
  <c r="I5575" i="5" s="1"/>
  <c r="H5576" i="5"/>
  <c r="I5576" i="5" s="1"/>
  <c r="H5577" i="5"/>
  <c r="I5577" i="5" s="1"/>
  <c r="H5578" i="5"/>
  <c r="I5578" i="5" s="1"/>
  <c r="H5579" i="5"/>
  <c r="I5579" i="5" s="1"/>
  <c r="H5580" i="5"/>
  <c r="I5580" i="5" s="1"/>
  <c r="H5581" i="5"/>
  <c r="I5581" i="5" s="1"/>
  <c r="H5582" i="5"/>
  <c r="I5582" i="5" s="1"/>
  <c r="H5583" i="5"/>
  <c r="I5583" i="5" s="1"/>
  <c r="H5584" i="5"/>
  <c r="I5584" i="5" s="1"/>
  <c r="H5585" i="5"/>
  <c r="I5585" i="5" s="1"/>
  <c r="H5586" i="5"/>
  <c r="I5586" i="5" s="1"/>
  <c r="H5587" i="5"/>
  <c r="I5587" i="5" s="1"/>
  <c r="H5588" i="5"/>
  <c r="I5588" i="5" s="1"/>
  <c r="H5589" i="5"/>
  <c r="I5589" i="5" s="1"/>
  <c r="H5590" i="5"/>
  <c r="I5590" i="5" s="1"/>
  <c r="H5591" i="5"/>
  <c r="I5591" i="5" s="1"/>
  <c r="H5592" i="5"/>
  <c r="I5592" i="5" s="1"/>
  <c r="H5593" i="5"/>
  <c r="I5593" i="5" s="1"/>
  <c r="H5594" i="5"/>
  <c r="I5594" i="5" s="1"/>
  <c r="H5595" i="5"/>
  <c r="I5595" i="5" s="1"/>
  <c r="H5596" i="5"/>
  <c r="I5596" i="5" s="1"/>
  <c r="H5597" i="5"/>
  <c r="I5597" i="5" s="1"/>
  <c r="H5598" i="5"/>
  <c r="I5598" i="5" s="1"/>
  <c r="H5599" i="5"/>
  <c r="I5599" i="5" s="1"/>
  <c r="H5600" i="5"/>
  <c r="I5600" i="5" s="1"/>
  <c r="H5601" i="5"/>
  <c r="I5601" i="5" s="1"/>
  <c r="H5602" i="5"/>
  <c r="I5602" i="5" s="1"/>
  <c r="H5603" i="5"/>
  <c r="I5603" i="5" s="1"/>
  <c r="H5604" i="5"/>
  <c r="I5604" i="5" s="1"/>
  <c r="H5605" i="5"/>
  <c r="I5605" i="5" s="1"/>
  <c r="H5606" i="5"/>
  <c r="I5606" i="5" s="1"/>
  <c r="H5607" i="5"/>
  <c r="I5607" i="5" s="1"/>
  <c r="H5608" i="5"/>
  <c r="I5608" i="5" s="1"/>
  <c r="H5609" i="5"/>
  <c r="I5609" i="5" s="1"/>
  <c r="H5610" i="5"/>
  <c r="I5610" i="5" s="1"/>
  <c r="H5611" i="5"/>
  <c r="I5611" i="5" s="1"/>
  <c r="H5612" i="5"/>
  <c r="I5612" i="5" s="1"/>
  <c r="H5613" i="5"/>
  <c r="I5613" i="5" s="1"/>
  <c r="H5614" i="5"/>
  <c r="I5614" i="5" s="1"/>
  <c r="H5615" i="5"/>
  <c r="I5615" i="5" s="1"/>
  <c r="H5616" i="5"/>
  <c r="I5616" i="5" s="1"/>
  <c r="H5617" i="5"/>
  <c r="I5617" i="5" s="1"/>
  <c r="H5618" i="5"/>
  <c r="I5618" i="5" s="1"/>
  <c r="H5619" i="5"/>
  <c r="I5619" i="5" s="1"/>
  <c r="H5620" i="5"/>
  <c r="I5620" i="5" s="1"/>
  <c r="H5621" i="5"/>
  <c r="I5621" i="5" s="1"/>
  <c r="H5622" i="5"/>
  <c r="I5622" i="5" s="1"/>
  <c r="H5623" i="5"/>
  <c r="I5623" i="5" s="1"/>
  <c r="H5624" i="5"/>
  <c r="I5624" i="5" s="1"/>
  <c r="H5625" i="5"/>
  <c r="I5625" i="5" s="1"/>
  <c r="H5626" i="5"/>
  <c r="I5626" i="5" s="1"/>
  <c r="H5627" i="5"/>
  <c r="I5627" i="5" s="1"/>
  <c r="H5628" i="5"/>
  <c r="I5628" i="5" s="1"/>
  <c r="H5629" i="5"/>
  <c r="I5629" i="5" s="1"/>
  <c r="H5630" i="5"/>
  <c r="I5630" i="5" s="1"/>
  <c r="H5631" i="5"/>
  <c r="I5631" i="5" s="1"/>
  <c r="H5632" i="5"/>
  <c r="I5632" i="5" s="1"/>
  <c r="H5633" i="5"/>
  <c r="I5633" i="5" s="1"/>
  <c r="H5634" i="5"/>
  <c r="I5634" i="5" s="1"/>
  <c r="H5635" i="5"/>
  <c r="I5635" i="5" s="1"/>
  <c r="H5636" i="5"/>
  <c r="I5636" i="5" s="1"/>
  <c r="H5637" i="5"/>
  <c r="I5637" i="5" s="1"/>
  <c r="H5638" i="5"/>
  <c r="I5638" i="5" s="1"/>
  <c r="H5639" i="5"/>
  <c r="I5639" i="5" s="1"/>
  <c r="H5640" i="5"/>
  <c r="I5640" i="5" s="1"/>
  <c r="H5641" i="5"/>
  <c r="I5641" i="5" s="1"/>
  <c r="H5642" i="5"/>
  <c r="I5642" i="5" s="1"/>
  <c r="H5643" i="5"/>
  <c r="I5643" i="5" s="1"/>
  <c r="H5644" i="5"/>
  <c r="I5644" i="5" s="1"/>
  <c r="H5645" i="5"/>
  <c r="I5645" i="5" s="1"/>
  <c r="H5646" i="5"/>
  <c r="I5646" i="5" s="1"/>
  <c r="H5647" i="5"/>
  <c r="I5647" i="5" s="1"/>
  <c r="H5648" i="5"/>
  <c r="I5648" i="5" s="1"/>
  <c r="H5649" i="5"/>
  <c r="I5649" i="5" s="1"/>
  <c r="H5650" i="5"/>
  <c r="I5650" i="5" s="1"/>
  <c r="H5651" i="5"/>
  <c r="I5651" i="5" s="1"/>
  <c r="H5652" i="5"/>
  <c r="I5652" i="5" s="1"/>
  <c r="H5653" i="5"/>
  <c r="I5653" i="5" s="1"/>
  <c r="H5654" i="5"/>
  <c r="I5654" i="5" s="1"/>
  <c r="H5655" i="5"/>
  <c r="I5655" i="5" s="1"/>
  <c r="H5656" i="5"/>
  <c r="I5656" i="5" s="1"/>
  <c r="H5657" i="5"/>
  <c r="I5657" i="5" s="1"/>
  <c r="H5658" i="5"/>
  <c r="I5658" i="5" s="1"/>
  <c r="H5659" i="5"/>
  <c r="I5659" i="5" s="1"/>
  <c r="H5660" i="5"/>
  <c r="I5660" i="5" s="1"/>
  <c r="H5661" i="5"/>
  <c r="I5661" i="5" s="1"/>
  <c r="H5662" i="5"/>
  <c r="I5662" i="5" s="1"/>
  <c r="H5663" i="5"/>
  <c r="I5663" i="5" s="1"/>
  <c r="H5664" i="5"/>
  <c r="I5664" i="5" s="1"/>
  <c r="H5665" i="5"/>
  <c r="I5665" i="5" s="1"/>
  <c r="H5666" i="5"/>
  <c r="I5666" i="5" s="1"/>
  <c r="H5667" i="5"/>
  <c r="I5667" i="5" s="1"/>
  <c r="H5668" i="5"/>
  <c r="I5668" i="5" s="1"/>
  <c r="H5669" i="5"/>
  <c r="I5669" i="5" s="1"/>
  <c r="H5670" i="5"/>
  <c r="I5670" i="5" s="1"/>
  <c r="H5671" i="5"/>
  <c r="I5671" i="5" s="1"/>
  <c r="H5672" i="5"/>
  <c r="I5672" i="5" s="1"/>
  <c r="H5673" i="5"/>
  <c r="I5673" i="5" s="1"/>
  <c r="H5674" i="5"/>
  <c r="I5674" i="5" s="1"/>
  <c r="H5675" i="5"/>
  <c r="I5675" i="5" s="1"/>
  <c r="H5676" i="5"/>
  <c r="I5676" i="5" s="1"/>
  <c r="H5677" i="5"/>
  <c r="I5677" i="5" s="1"/>
  <c r="H5678" i="5"/>
  <c r="I5678" i="5" s="1"/>
  <c r="H5679" i="5"/>
  <c r="I5679" i="5" s="1"/>
  <c r="H5680" i="5"/>
  <c r="I5680" i="5" s="1"/>
  <c r="H5681" i="5"/>
  <c r="I5681" i="5" s="1"/>
  <c r="H5682" i="5"/>
  <c r="I5682" i="5" s="1"/>
  <c r="H5683" i="5"/>
  <c r="I5683" i="5" s="1"/>
  <c r="H5684" i="5"/>
  <c r="I5684" i="5" s="1"/>
  <c r="H5685" i="5"/>
  <c r="I5685" i="5" s="1"/>
  <c r="H5686" i="5"/>
  <c r="I5686" i="5" s="1"/>
  <c r="H5687" i="5"/>
  <c r="I5687" i="5" s="1"/>
  <c r="H5688" i="5"/>
  <c r="I5688" i="5" s="1"/>
  <c r="H5689" i="5"/>
  <c r="I5689" i="5" s="1"/>
  <c r="H5690" i="5"/>
  <c r="I5690" i="5" s="1"/>
  <c r="H5691" i="5"/>
  <c r="I5691" i="5" s="1"/>
  <c r="H5692" i="5"/>
  <c r="I5692" i="5" s="1"/>
  <c r="H5693" i="5"/>
  <c r="I5693" i="5" s="1"/>
  <c r="H5694" i="5"/>
  <c r="I5694" i="5" s="1"/>
  <c r="H5695" i="5"/>
  <c r="I5695" i="5" s="1"/>
  <c r="H5696" i="5"/>
  <c r="I5696" i="5" s="1"/>
  <c r="H5697" i="5"/>
  <c r="I5697" i="5" s="1"/>
  <c r="H5698" i="5"/>
  <c r="I5698" i="5" s="1"/>
  <c r="H5699" i="5"/>
  <c r="I5699" i="5" s="1"/>
  <c r="H5700" i="5"/>
  <c r="I5700" i="5" s="1"/>
  <c r="H5701" i="5"/>
  <c r="I5701" i="5" s="1"/>
  <c r="H5702" i="5"/>
  <c r="I5702" i="5" s="1"/>
  <c r="H5703" i="5"/>
  <c r="I5703" i="5" s="1"/>
  <c r="H5704" i="5"/>
  <c r="I5704" i="5" s="1"/>
  <c r="H5705" i="5"/>
  <c r="I5705" i="5" s="1"/>
  <c r="H5706" i="5"/>
  <c r="I5706" i="5" s="1"/>
  <c r="H5707" i="5"/>
  <c r="I5707" i="5" s="1"/>
  <c r="H5708" i="5"/>
  <c r="I5708" i="5" s="1"/>
  <c r="H5709" i="5"/>
  <c r="I5709" i="5" s="1"/>
  <c r="H5710" i="5"/>
  <c r="I5710" i="5" s="1"/>
  <c r="H5711" i="5"/>
  <c r="I5711" i="5" s="1"/>
  <c r="H5712" i="5"/>
  <c r="I5712" i="5" s="1"/>
  <c r="H5713" i="5"/>
  <c r="I5713" i="5" s="1"/>
  <c r="H5714" i="5"/>
  <c r="I5714" i="5" s="1"/>
  <c r="H5715" i="5"/>
  <c r="I5715" i="5" s="1"/>
  <c r="H5716" i="5"/>
  <c r="I5716" i="5" s="1"/>
  <c r="H5717" i="5"/>
  <c r="I5717" i="5" s="1"/>
  <c r="H5718" i="5"/>
  <c r="I5718" i="5" s="1"/>
  <c r="H5719" i="5"/>
  <c r="I5719" i="5" s="1"/>
  <c r="H5720" i="5"/>
  <c r="I5720" i="5" s="1"/>
  <c r="H5721" i="5"/>
  <c r="I5721" i="5" s="1"/>
  <c r="H5722" i="5"/>
  <c r="I5722" i="5" s="1"/>
  <c r="H5723" i="5"/>
  <c r="I5723" i="5" s="1"/>
  <c r="H5724" i="5"/>
  <c r="I5724" i="5" s="1"/>
  <c r="H5725" i="5"/>
  <c r="I5725" i="5" s="1"/>
  <c r="H5726" i="5"/>
  <c r="I5726" i="5" s="1"/>
  <c r="H5727" i="5"/>
  <c r="I5727" i="5" s="1"/>
  <c r="H5728" i="5"/>
  <c r="I5728" i="5" s="1"/>
  <c r="H5729" i="5"/>
  <c r="I5729" i="5" s="1"/>
  <c r="H5730" i="5"/>
  <c r="I5730" i="5" s="1"/>
  <c r="H5731" i="5"/>
  <c r="I5731" i="5" s="1"/>
  <c r="H5732" i="5"/>
  <c r="I5732" i="5" s="1"/>
  <c r="H5733" i="5"/>
  <c r="I5733" i="5" s="1"/>
  <c r="H5734" i="5"/>
  <c r="I5734" i="5" s="1"/>
  <c r="H5735" i="5"/>
  <c r="I5735" i="5" s="1"/>
  <c r="H5736" i="5"/>
  <c r="I5736" i="5" s="1"/>
  <c r="H5737" i="5"/>
  <c r="I5737" i="5" s="1"/>
  <c r="H5738" i="5"/>
  <c r="I5738" i="5" s="1"/>
  <c r="H5739" i="5"/>
  <c r="I5739" i="5" s="1"/>
  <c r="H5740" i="5"/>
  <c r="I5740" i="5" s="1"/>
  <c r="H5741" i="5"/>
  <c r="I5741" i="5" s="1"/>
  <c r="H5742" i="5"/>
  <c r="I5742" i="5" s="1"/>
  <c r="H5743" i="5"/>
  <c r="I5743" i="5" s="1"/>
  <c r="H5744" i="5"/>
  <c r="I5744" i="5" s="1"/>
  <c r="H5745" i="5"/>
  <c r="I5745" i="5" s="1"/>
  <c r="H5746" i="5"/>
  <c r="I5746" i="5" s="1"/>
  <c r="H5747" i="5"/>
  <c r="I5747" i="5" s="1"/>
  <c r="H5748" i="5"/>
  <c r="I5748" i="5" s="1"/>
  <c r="H5749" i="5"/>
  <c r="I5749" i="5" s="1"/>
  <c r="H5750" i="5"/>
  <c r="I5750" i="5" s="1"/>
  <c r="H5751" i="5"/>
  <c r="I5751" i="5" s="1"/>
  <c r="H5752" i="5"/>
  <c r="I5752" i="5" s="1"/>
  <c r="H5753" i="5"/>
  <c r="I5753" i="5" s="1"/>
  <c r="H5754" i="5"/>
  <c r="I5754" i="5" s="1"/>
  <c r="H5755" i="5"/>
  <c r="I5755" i="5" s="1"/>
  <c r="H5756" i="5"/>
  <c r="I5756" i="5" s="1"/>
  <c r="H5757" i="5"/>
  <c r="I5757" i="5" s="1"/>
  <c r="H5758" i="5"/>
  <c r="I5758" i="5" s="1"/>
  <c r="H5759" i="5"/>
  <c r="I5759" i="5" s="1"/>
  <c r="H5760" i="5"/>
  <c r="I5760" i="5" s="1"/>
  <c r="H5761" i="5"/>
  <c r="I5761" i="5" s="1"/>
  <c r="H5762" i="5"/>
  <c r="I5762" i="5" s="1"/>
  <c r="H5763" i="5"/>
  <c r="I5763" i="5" s="1"/>
  <c r="H5764" i="5"/>
  <c r="I5764" i="5" s="1"/>
  <c r="H5765" i="5"/>
  <c r="I5765" i="5" s="1"/>
  <c r="H5766" i="5"/>
  <c r="I5766" i="5" s="1"/>
  <c r="H5767" i="5"/>
  <c r="I5767" i="5" s="1"/>
  <c r="H5768" i="5"/>
  <c r="I5768" i="5" s="1"/>
  <c r="H5769" i="5"/>
  <c r="I5769" i="5" s="1"/>
  <c r="H5770" i="5"/>
  <c r="I5770" i="5" s="1"/>
  <c r="H5771" i="5"/>
  <c r="I5771" i="5" s="1"/>
  <c r="H5772" i="5"/>
  <c r="I5772" i="5" s="1"/>
  <c r="H5773" i="5"/>
  <c r="I5773" i="5" s="1"/>
  <c r="H5774" i="5"/>
  <c r="I5774" i="5" s="1"/>
  <c r="H5775" i="5"/>
  <c r="I5775" i="5" s="1"/>
  <c r="H5776" i="5"/>
  <c r="I5776" i="5" s="1"/>
  <c r="H5777" i="5"/>
  <c r="I5777" i="5" s="1"/>
  <c r="H5778" i="5"/>
  <c r="I5778" i="5" s="1"/>
  <c r="H5779" i="5"/>
  <c r="I5779" i="5" s="1"/>
  <c r="H5780" i="5"/>
  <c r="I5780" i="5" s="1"/>
  <c r="H5781" i="5"/>
  <c r="I5781" i="5" s="1"/>
  <c r="H5782" i="5"/>
  <c r="I5782" i="5" s="1"/>
  <c r="H5783" i="5"/>
  <c r="I5783" i="5" s="1"/>
  <c r="H5784" i="5"/>
  <c r="I5784" i="5" s="1"/>
  <c r="H5785" i="5"/>
  <c r="I5785" i="5" s="1"/>
  <c r="H5786" i="5"/>
  <c r="I5786" i="5" s="1"/>
  <c r="H5787" i="5"/>
  <c r="I5787" i="5" s="1"/>
  <c r="H5788" i="5"/>
  <c r="I5788" i="5" s="1"/>
  <c r="H5789" i="5"/>
  <c r="I5789" i="5" s="1"/>
  <c r="H5790" i="5"/>
  <c r="I5790" i="5" s="1"/>
  <c r="H5791" i="5"/>
  <c r="I5791" i="5" s="1"/>
  <c r="H5792" i="5"/>
  <c r="I5792" i="5" s="1"/>
  <c r="H5793" i="5"/>
  <c r="I5793" i="5" s="1"/>
  <c r="H5794" i="5"/>
  <c r="I5794" i="5" s="1"/>
  <c r="H5795" i="5"/>
  <c r="I5795" i="5" s="1"/>
  <c r="H5796" i="5"/>
  <c r="I5796" i="5" s="1"/>
  <c r="H5797" i="5"/>
  <c r="I5797" i="5" s="1"/>
  <c r="H5798" i="5"/>
  <c r="I5798" i="5" s="1"/>
  <c r="H5799" i="5"/>
  <c r="I5799" i="5" s="1"/>
  <c r="H5800" i="5"/>
  <c r="I5800" i="5" s="1"/>
  <c r="H5801" i="5"/>
  <c r="I5801" i="5" s="1"/>
  <c r="H5802" i="5"/>
  <c r="I5802" i="5" s="1"/>
  <c r="H5803" i="5"/>
  <c r="I5803" i="5" s="1"/>
  <c r="H5804" i="5"/>
  <c r="I5804" i="5" s="1"/>
  <c r="H5805" i="5"/>
  <c r="I5805" i="5" s="1"/>
  <c r="H5806" i="5"/>
  <c r="I5806" i="5" s="1"/>
  <c r="H5807" i="5"/>
  <c r="I5807" i="5" s="1"/>
  <c r="H5808" i="5"/>
  <c r="I5808" i="5" s="1"/>
  <c r="H5809" i="5"/>
  <c r="I5809" i="5" s="1"/>
  <c r="H5810" i="5"/>
  <c r="I5810" i="5" s="1"/>
  <c r="H5811" i="5"/>
  <c r="I5811" i="5" s="1"/>
  <c r="H5812" i="5"/>
  <c r="I5812" i="5" s="1"/>
  <c r="H5813" i="5"/>
  <c r="I5813" i="5" s="1"/>
  <c r="H5814" i="5"/>
  <c r="I5814" i="5" s="1"/>
  <c r="H5815" i="5"/>
  <c r="I5815" i="5" s="1"/>
  <c r="H5816" i="5"/>
  <c r="I5816" i="5" s="1"/>
  <c r="H5817" i="5"/>
  <c r="I5817" i="5" s="1"/>
  <c r="H5818" i="5"/>
  <c r="I5818" i="5" s="1"/>
  <c r="H5819" i="5"/>
  <c r="I5819" i="5" s="1"/>
  <c r="H5820" i="5"/>
  <c r="I5820" i="5" s="1"/>
  <c r="H5821" i="5"/>
  <c r="I5821" i="5" s="1"/>
  <c r="H5822" i="5"/>
  <c r="I5822" i="5" s="1"/>
  <c r="H5823" i="5"/>
  <c r="I5823" i="5" s="1"/>
  <c r="H5824" i="5"/>
  <c r="I5824" i="5" s="1"/>
  <c r="H5825" i="5"/>
  <c r="I5825" i="5" s="1"/>
  <c r="H5826" i="5"/>
  <c r="I5826" i="5" s="1"/>
  <c r="H5827" i="5"/>
  <c r="I5827" i="5" s="1"/>
  <c r="H5828" i="5"/>
  <c r="I5828" i="5" s="1"/>
  <c r="H5829" i="5"/>
  <c r="I5829" i="5" s="1"/>
  <c r="H5830" i="5"/>
  <c r="I5830" i="5" s="1"/>
  <c r="H5831" i="5"/>
  <c r="I5831" i="5" s="1"/>
  <c r="H5832" i="5"/>
  <c r="I5832" i="5" s="1"/>
  <c r="H5833" i="5"/>
  <c r="I5833" i="5" s="1"/>
  <c r="H5834" i="5"/>
  <c r="I5834" i="5" s="1"/>
  <c r="H5835" i="5"/>
  <c r="I5835" i="5" s="1"/>
  <c r="H5836" i="5"/>
  <c r="I5836" i="5" s="1"/>
  <c r="H5837" i="5"/>
  <c r="I5837" i="5" s="1"/>
  <c r="H5838" i="5"/>
  <c r="I5838" i="5" s="1"/>
  <c r="H5839" i="5"/>
  <c r="I5839" i="5" s="1"/>
  <c r="H5840" i="5"/>
  <c r="I5840" i="5" s="1"/>
  <c r="H5841" i="5"/>
  <c r="I5841" i="5" s="1"/>
  <c r="H5842" i="5"/>
  <c r="I5842" i="5" s="1"/>
  <c r="H5843" i="5"/>
  <c r="I5843" i="5" s="1"/>
  <c r="H5844" i="5"/>
  <c r="I5844" i="5" s="1"/>
  <c r="H5845" i="5"/>
  <c r="I5845" i="5" s="1"/>
  <c r="H5846" i="5"/>
  <c r="I5846" i="5" s="1"/>
  <c r="H5847" i="5"/>
  <c r="I5847" i="5" s="1"/>
  <c r="H5848" i="5"/>
  <c r="I5848" i="5" s="1"/>
  <c r="H5849" i="5"/>
  <c r="I5849" i="5" s="1"/>
  <c r="H5850" i="5"/>
  <c r="I5850" i="5" s="1"/>
  <c r="H5851" i="5"/>
  <c r="I5851" i="5" s="1"/>
  <c r="H5852" i="5"/>
  <c r="I5852" i="5" s="1"/>
  <c r="H5853" i="5"/>
  <c r="I5853" i="5" s="1"/>
  <c r="H5854" i="5"/>
  <c r="I5854" i="5" s="1"/>
  <c r="H5855" i="5"/>
  <c r="I5855" i="5" s="1"/>
  <c r="H5856" i="5"/>
  <c r="I5856" i="5" s="1"/>
  <c r="H5857" i="5"/>
  <c r="I5857" i="5" s="1"/>
  <c r="H5858" i="5"/>
  <c r="I5858" i="5" s="1"/>
  <c r="H5859" i="5"/>
  <c r="I5859" i="5" s="1"/>
  <c r="H5860" i="5"/>
  <c r="I5860" i="5" s="1"/>
  <c r="H5861" i="5"/>
  <c r="I5861" i="5" s="1"/>
  <c r="H5862" i="5"/>
  <c r="I5862" i="5" s="1"/>
  <c r="H5863" i="5"/>
  <c r="I5863" i="5" s="1"/>
  <c r="H5864" i="5"/>
  <c r="I5864" i="5" s="1"/>
  <c r="H5865" i="5"/>
  <c r="I5865" i="5" s="1"/>
  <c r="H5866" i="5"/>
  <c r="I5866" i="5" s="1"/>
  <c r="H5867" i="5"/>
  <c r="I5867" i="5" s="1"/>
  <c r="H5868" i="5"/>
  <c r="I5868" i="5" s="1"/>
  <c r="H5869" i="5"/>
  <c r="I5869" i="5" s="1"/>
  <c r="H5870" i="5"/>
  <c r="I5870" i="5" s="1"/>
  <c r="H5871" i="5"/>
  <c r="I5871" i="5" s="1"/>
  <c r="H5872" i="5"/>
  <c r="I5872" i="5" s="1"/>
  <c r="H5873" i="5"/>
  <c r="I5873" i="5" s="1"/>
  <c r="H5874" i="5"/>
  <c r="I5874" i="5" s="1"/>
  <c r="H5875" i="5"/>
  <c r="I5875" i="5" s="1"/>
  <c r="H5876" i="5"/>
  <c r="I5876" i="5" s="1"/>
  <c r="H5877" i="5"/>
  <c r="I5877" i="5" s="1"/>
  <c r="H5878" i="5"/>
  <c r="I5878" i="5" s="1"/>
  <c r="H5879" i="5"/>
  <c r="I5879" i="5" s="1"/>
  <c r="H5880" i="5"/>
  <c r="I5880" i="5" s="1"/>
  <c r="H5881" i="5"/>
  <c r="I5881" i="5" s="1"/>
  <c r="H5882" i="5"/>
  <c r="I5882" i="5" s="1"/>
  <c r="H5883" i="5"/>
  <c r="I5883" i="5" s="1"/>
  <c r="H5884" i="5"/>
  <c r="I5884" i="5" s="1"/>
  <c r="H5885" i="5"/>
  <c r="I5885" i="5" s="1"/>
  <c r="H5886" i="5"/>
  <c r="I5886" i="5" s="1"/>
  <c r="H5887" i="5"/>
  <c r="I5887" i="5" s="1"/>
  <c r="H5888" i="5"/>
  <c r="I5888" i="5" s="1"/>
  <c r="H5889" i="5"/>
  <c r="I5889" i="5" s="1"/>
  <c r="H5890" i="5"/>
  <c r="I5890" i="5" s="1"/>
  <c r="H5891" i="5"/>
  <c r="I5891" i="5" s="1"/>
  <c r="H5892" i="5"/>
  <c r="I5892" i="5" s="1"/>
  <c r="H5893" i="5"/>
  <c r="I5893" i="5" s="1"/>
  <c r="H5894" i="5"/>
  <c r="I5894" i="5" s="1"/>
  <c r="H5895" i="5"/>
  <c r="I5895" i="5" s="1"/>
  <c r="H5896" i="5"/>
  <c r="I5896" i="5" s="1"/>
  <c r="H5897" i="5"/>
  <c r="I5897" i="5" s="1"/>
  <c r="H5898" i="5"/>
  <c r="I5898" i="5" s="1"/>
  <c r="H5899" i="5"/>
  <c r="I5899" i="5" s="1"/>
  <c r="H5900" i="5"/>
  <c r="I5900" i="5" s="1"/>
  <c r="H5901" i="5"/>
  <c r="I5901" i="5" s="1"/>
  <c r="H5902" i="5"/>
  <c r="I5902" i="5" s="1"/>
  <c r="H5903" i="5"/>
  <c r="I5903" i="5" s="1"/>
  <c r="H5904" i="5"/>
  <c r="I5904" i="5" s="1"/>
  <c r="H5905" i="5"/>
  <c r="I5905" i="5" s="1"/>
  <c r="H5906" i="5"/>
  <c r="I5906" i="5" s="1"/>
  <c r="H5907" i="5"/>
  <c r="I5907" i="5" s="1"/>
  <c r="H5908" i="5"/>
  <c r="I5908" i="5" s="1"/>
  <c r="H5909" i="5"/>
  <c r="I5909" i="5" s="1"/>
  <c r="H5910" i="5"/>
  <c r="I5910" i="5" s="1"/>
  <c r="H5911" i="5"/>
  <c r="I5911" i="5" s="1"/>
  <c r="H5912" i="5"/>
  <c r="I5912" i="5" s="1"/>
  <c r="H5913" i="5"/>
  <c r="I5913" i="5" s="1"/>
  <c r="H5914" i="5"/>
  <c r="I5914" i="5" s="1"/>
  <c r="H5915" i="5"/>
  <c r="I5915" i="5" s="1"/>
  <c r="H5916" i="5"/>
  <c r="I5916" i="5" s="1"/>
  <c r="H5917" i="5"/>
  <c r="I5917" i="5" s="1"/>
  <c r="H5918" i="5"/>
  <c r="I5918" i="5" s="1"/>
  <c r="H5919" i="5"/>
  <c r="I5919" i="5" s="1"/>
  <c r="H5920" i="5"/>
  <c r="I5920" i="5" s="1"/>
  <c r="H5921" i="5"/>
  <c r="I5921" i="5" s="1"/>
  <c r="H5922" i="5"/>
  <c r="I5922" i="5" s="1"/>
  <c r="H5923" i="5"/>
  <c r="I5923" i="5" s="1"/>
  <c r="H5924" i="5"/>
  <c r="I5924" i="5" s="1"/>
  <c r="H5925" i="5"/>
  <c r="I5925" i="5" s="1"/>
  <c r="H5926" i="5"/>
  <c r="I5926" i="5" s="1"/>
  <c r="H5927" i="5"/>
  <c r="I5927" i="5" s="1"/>
  <c r="H5928" i="5"/>
  <c r="I5928" i="5" s="1"/>
  <c r="H5929" i="5"/>
  <c r="I5929" i="5" s="1"/>
  <c r="H5930" i="5"/>
  <c r="I5930" i="5" s="1"/>
  <c r="H5931" i="5"/>
  <c r="I5931" i="5" s="1"/>
  <c r="H5932" i="5"/>
  <c r="I5932" i="5" s="1"/>
  <c r="H5933" i="5"/>
  <c r="I5933" i="5" s="1"/>
  <c r="H5934" i="5"/>
  <c r="I5934" i="5" s="1"/>
  <c r="H5935" i="5"/>
  <c r="I5935" i="5" s="1"/>
  <c r="H5936" i="5"/>
  <c r="I5936" i="5" s="1"/>
  <c r="H5937" i="5"/>
  <c r="I5937" i="5" s="1"/>
  <c r="H5938" i="5"/>
  <c r="I5938" i="5" s="1"/>
  <c r="H5939" i="5"/>
  <c r="I5939" i="5" s="1"/>
  <c r="H5940" i="5"/>
  <c r="I5940" i="5" s="1"/>
  <c r="H5941" i="5"/>
  <c r="I5941" i="5" s="1"/>
  <c r="H5942" i="5"/>
  <c r="I5942" i="5" s="1"/>
  <c r="H5943" i="5"/>
  <c r="I5943" i="5" s="1"/>
  <c r="H5944" i="5"/>
  <c r="I5944" i="5" s="1"/>
  <c r="H5945" i="5"/>
  <c r="I5945" i="5" s="1"/>
  <c r="H5946" i="5"/>
  <c r="I5946" i="5" s="1"/>
  <c r="H5947" i="5"/>
  <c r="I5947" i="5" s="1"/>
  <c r="H5948" i="5"/>
  <c r="I5948" i="5" s="1"/>
  <c r="H5949" i="5"/>
  <c r="I5949" i="5" s="1"/>
  <c r="H5950" i="5"/>
  <c r="I5950" i="5" s="1"/>
  <c r="H5951" i="5"/>
  <c r="I5951" i="5" s="1"/>
  <c r="H5952" i="5"/>
  <c r="I5952" i="5" s="1"/>
  <c r="H5953" i="5"/>
  <c r="I5953" i="5" s="1"/>
  <c r="H5954" i="5"/>
  <c r="I5954" i="5" s="1"/>
  <c r="H5955" i="5"/>
  <c r="I5955" i="5" s="1"/>
  <c r="H5956" i="5"/>
  <c r="I5956" i="5" s="1"/>
  <c r="H5957" i="5"/>
  <c r="I5957" i="5" s="1"/>
  <c r="H5958" i="5"/>
  <c r="I5958" i="5" s="1"/>
  <c r="H5959" i="5"/>
  <c r="I5959" i="5" s="1"/>
  <c r="H5960" i="5"/>
  <c r="I5960" i="5" s="1"/>
  <c r="H5961" i="5"/>
  <c r="I5961" i="5" s="1"/>
  <c r="H5962" i="5"/>
  <c r="I5962" i="5" s="1"/>
  <c r="H5963" i="5"/>
  <c r="I5963" i="5" s="1"/>
  <c r="H5964" i="5"/>
  <c r="I5964" i="5" s="1"/>
  <c r="H5965" i="5"/>
  <c r="I5965" i="5" s="1"/>
  <c r="H5966" i="5"/>
  <c r="I5966" i="5" s="1"/>
  <c r="H5967" i="5"/>
  <c r="I5967" i="5" s="1"/>
  <c r="H5968" i="5"/>
  <c r="I5968" i="5" s="1"/>
  <c r="H5969" i="5"/>
  <c r="I5969" i="5" s="1"/>
  <c r="H5970" i="5"/>
  <c r="I5970" i="5" s="1"/>
  <c r="H5971" i="5"/>
  <c r="I5971" i="5" s="1"/>
  <c r="H5972" i="5"/>
  <c r="I5972" i="5" s="1"/>
  <c r="H5973" i="5"/>
  <c r="I5973" i="5" s="1"/>
  <c r="H5974" i="5"/>
  <c r="I5974" i="5" s="1"/>
  <c r="H5975" i="5"/>
  <c r="I5975" i="5" s="1"/>
  <c r="H5976" i="5"/>
  <c r="I5976" i="5" s="1"/>
  <c r="H5977" i="5"/>
  <c r="I5977" i="5" s="1"/>
  <c r="H5978" i="5"/>
  <c r="I5978" i="5" s="1"/>
  <c r="H5979" i="5"/>
  <c r="I5979" i="5" s="1"/>
  <c r="H5980" i="5"/>
  <c r="I5980" i="5" s="1"/>
  <c r="H5981" i="5"/>
  <c r="I5981" i="5" s="1"/>
  <c r="H5982" i="5"/>
  <c r="I5982" i="5" s="1"/>
  <c r="H5983" i="5"/>
  <c r="I5983" i="5" s="1"/>
  <c r="H5984" i="5"/>
  <c r="I5984" i="5" s="1"/>
  <c r="H5985" i="5"/>
  <c r="I5985" i="5" s="1"/>
  <c r="H5986" i="5"/>
  <c r="I5986" i="5" s="1"/>
  <c r="H5987" i="5"/>
  <c r="I5987" i="5" s="1"/>
  <c r="H5988" i="5"/>
  <c r="I5988" i="5" s="1"/>
  <c r="H5989" i="5"/>
  <c r="I5989" i="5" s="1"/>
  <c r="H5990" i="5"/>
  <c r="I5990" i="5" s="1"/>
  <c r="H5991" i="5"/>
  <c r="I5991" i="5" s="1"/>
  <c r="H5992" i="5"/>
  <c r="I5992" i="5" s="1"/>
  <c r="H5993" i="5"/>
  <c r="I5993" i="5" s="1"/>
  <c r="H5994" i="5"/>
  <c r="I5994" i="5" s="1"/>
  <c r="H5995" i="5"/>
  <c r="I5995" i="5" s="1"/>
  <c r="H5996" i="5"/>
  <c r="I5996" i="5" s="1"/>
  <c r="H5997" i="5"/>
  <c r="I5997" i="5" s="1"/>
  <c r="H5998" i="5"/>
  <c r="I5998" i="5" s="1"/>
  <c r="H5999" i="5"/>
  <c r="I5999" i="5" s="1"/>
  <c r="H6000" i="5"/>
  <c r="I6000" i="5" s="1"/>
  <c r="H6001" i="5"/>
  <c r="I6001" i="5" s="1"/>
  <c r="H6002" i="5"/>
  <c r="I6002" i="5" s="1"/>
  <c r="H6003" i="5"/>
  <c r="I6003" i="5" s="1"/>
  <c r="H6004" i="5"/>
  <c r="I6004" i="5" s="1"/>
  <c r="H6005" i="5"/>
  <c r="I6005" i="5" s="1"/>
  <c r="H6006" i="5"/>
  <c r="I6006" i="5" s="1"/>
  <c r="H6007" i="5"/>
  <c r="I6007" i="5" s="1"/>
  <c r="H6008" i="5"/>
  <c r="I6008" i="5" s="1"/>
  <c r="H6009" i="5"/>
  <c r="I6009" i="5" s="1"/>
  <c r="H6010" i="5"/>
  <c r="I6010" i="5" s="1"/>
  <c r="H6011" i="5"/>
  <c r="I6011" i="5" s="1"/>
  <c r="H6012" i="5"/>
  <c r="I6012" i="5" s="1"/>
  <c r="H6013" i="5"/>
  <c r="I6013" i="5" s="1"/>
  <c r="H6014" i="5"/>
  <c r="I6014" i="5" s="1"/>
  <c r="H6015" i="5"/>
  <c r="I6015" i="5" s="1"/>
  <c r="H6016" i="5"/>
  <c r="I6016" i="5" s="1"/>
  <c r="H6017" i="5"/>
  <c r="I6017" i="5" s="1"/>
  <c r="H6018" i="5"/>
  <c r="I6018" i="5" s="1"/>
  <c r="H6019" i="5"/>
  <c r="I6019" i="5" s="1"/>
  <c r="H6020" i="5"/>
  <c r="I6020" i="5" s="1"/>
  <c r="H6021" i="5"/>
  <c r="I6021" i="5" s="1"/>
  <c r="H6022" i="5"/>
  <c r="I6022" i="5" s="1"/>
  <c r="H6023" i="5"/>
  <c r="I6023" i="5" s="1"/>
  <c r="H6024" i="5"/>
  <c r="I6024" i="5" s="1"/>
  <c r="H6025" i="5"/>
  <c r="I6025" i="5" s="1"/>
  <c r="H6026" i="5"/>
  <c r="I6026" i="5" s="1"/>
  <c r="H6027" i="5"/>
  <c r="I6027" i="5" s="1"/>
  <c r="H6028" i="5"/>
  <c r="I6028" i="5" s="1"/>
  <c r="H6029" i="5"/>
  <c r="I6029" i="5" s="1"/>
  <c r="H6030" i="5"/>
  <c r="I6030" i="5" s="1"/>
  <c r="H6031" i="5"/>
  <c r="I6031" i="5" s="1"/>
  <c r="H6032" i="5"/>
  <c r="I6032" i="5" s="1"/>
  <c r="H6033" i="5"/>
  <c r="I6033" i="5" s="1"/>
  <c r="H6034" i="5"/>
  <c r="I6034" i="5" s="1"/>
  <c r="H6035" i="5"/>
  <c r="I6035" i="5" s="1"/>
  <c r="H6036" i="5"/>
  <c r="I6036" i="5" s="1"/>
  <c r="H6037" i="5"/>
  <c r="I6037" i="5" s="1"/>
  <c r="H6038" i="5"/>
  <c r="I6038" i="5" s="1"/>
  <c r="H6039" i="5"/>
  <c r="I6039" i="5" s="1"/>
  <c r="H6040" i="5"/>
  <c r="I6040" i="5" s="1"/>
  <c r="H6041" i="5"/>
  <c r="I6041" i="5" s="1"/>
  <c r="H6042" i="5"/>
  <c r="I6042" i="5" s="1"/>
  <c r="H6043" i="5"/>
  <c r="I6043" i="5" s="1"/>
  <c r="H6044" i="5"/>
  <c r="I6044" i="5" s="1"/>
  <c r="H6045" i="5"/>
  <c r="I6045" i="5" s="1"/>
  <c r="H6046" i="5"/>
  <c r="I6046" i="5" s="1"/>
  <c r="H6047" i="5"/>
  <c r="I6047" i="5" s="1"/>
  <c r="H6048" i="5"/>
  <c r="I6048" i="5" s="1"/>
  <c r="H6049" i="5"/>
  <c r="I6049" i="5" s="1"/>
  <c r="H6050" i="5"/>
  <c r="I6050" i="5" s="1"/>
  <c r="H6051" i="5"/>
  <c r="I6051" i="5" s="1"/>
  <c r="H6052" i="5"/>
  <c r="I6052" i="5" s="1"/>
  <c r="H6053" i="5"/>
  <c r="I6053" i="5" s="1"/>
  <c r="H6054" i="5"/>
  <c r="I6054" i="5" s="1"/>
  <c r="H6055" i="5"/>
  <c r="I6055" i="5" s="1"/>
  <c r="H6056" i="5"/>
  <c r="I6056" i="5" s="1"/>
  <c r="H6057" i="5"/>
  <c r="I6057" i="5" s="1"/>
  <c r="H6058" i="5"/>
  <c r="I6058" i="5" s="1"/>
  <c r="H6059" i="5"/>
  <c r="I6059" i="5" s="1"/>
  <c r="H6060" i="5"/>
  <c r="I6060" i="5" s="1"/>
  <c r="H6061" i="5"/>
  <c r="I6061" i="5" s="1"/>
  <c r="H6062" i="5"/>
  <c r="I6062" i="5" s="1"/>
  <c r="H6063" i="5"/>
  <c r="I6063" i="5" s="1"/>
  <c r="H6064" i="5"/>
  <c r="I6064" i="5" s="1"/>
  <c r="H6065" i="5"/>
  <c r="I6065" i="5" s="1"/>
  <c r="H6066" i="5"/>
  <c r="I6066" i="5" s="1"/>
  <c r="H6067" i="5"/>
  <c r="I6067" i="5" s="1"/>
  <c r="H6068" i="5"/>
  <c r="I6068" i="5" s="1"/>
  <c r="H6069" i="5"/>
  <c r="I6069" i="5" s="1"/>
  <c r="H6070" i="5"/>
  <c r="I6070" i="5" s="1"/>
  <c r="H6071" i="5"/>
  <c r="I6071" i="5" s="1"/>
  <c r="H6072" i="5"/>
  <c r="I6072" i="5" s="1"/>
  <c r="H6073" i="5"/>
  <c r="I6073" i="5" s="1"/>
  <c r="H6074" i="5"/>
  <c r="I6074" i="5" s="1"/>
  <c r="H6075" i="5"/>
  <c r="I6075" i="5" s="1"/>
  <c r="H6076" i="5"/>
  <c r="I6076" i="5" s="1"/>
  <c r="H6077" i="5"/>
  <c r="I6077" i="5" s="1"/>
  <c r="H6078" i="5"/>
  <c r="I6078" i="5" s="1"/>
  <c r="H6079" i="5"/>
  <c r="I6079" i="5" s="1"/>
  <c r="H6080" i="5"/>
  <c r="I6080" i="5" s="1"/>
  <c r="H6081" i="5"/>
  <c r="I6081" i="5" s="1"/>
  <c r="H6082" i="5"/>
  <c r="I6082" i="5" s="1"/>
  <c r="H6083" i="5"/>
  <c r="I6083" i="5" s="1"/>
  <c r="H6084" i="5"/>
  <c r="I6084" i="5" s="1"/>
  <c r="H6085" i="5"/>
  <c r="I6085" i="5" s="1"/>
  <c r="H6086" i="5"/>
  <c r="I6086" i="5" s="1"/>
  <c r="H6087" i="5"/>
  <c r="I6087" i="5" s="1"/>
  <c r="H6088" i="5"/>
  <c r="I6088" i="5" s="1"/>
  <c r="H6089" i="5"/>
  <c r="I6089" i="5" s="1"/>
  <c r="H6090" i="5"/>
  <c r="I6090" i="5" s="1"/>
  <c r="H6091" i="5"/>
  <c r="I6091" i="5" s="1"/>
  <c r="H6092" i="5"/>
  <c r="I6092" i="5" s="1"/>
  <c r="H6093" i="5"/>
  <c r="I6093" i="5" s="1"/>
  <c r="H6094" i="5"/>
  <c r="I6094" i="5" s="1"/>
  <c r="H6095" i="5"/>
  <c r="I6095" i="5" s="1"/>
  <c r="H6096" i="5"/>
  <c r="I6096" i="5" s="1"/>
  <c r="H6097" i="5"/>
  <c r="I6097" i="5" s="1"/>
  <c r="H6098" i="5"/>
  <c r="I6098" i="5" s="1"/>
  <c r="H6099" i="5"/>
  <c r="I6099" i="5" s="1"/>
  <c r="H6100" i="5"/>
  <c r="I6100" i="5" s="1"/>
  <c r="H6101" i="5"/>
  <c r="I6101" i="5" s="1"/>
  <c r="H6102" i="5"/>
  <c r="I6102" i="5" s="1"/>
  <c r="H6103" i="5"/>
  <c r="I6103" i="5" s="1"/>
  <c r="H6104" i="5"/>
  <c r="I6104" i="5" s="1"/>
  <c r="H6105" i="5"/>
  <c r="I6105" i="5" s="1"/>
  <c r="H6106" i="5"/>
  <c r="I6106" i="5" s="1"/>
  <c r="H6107" i="5"/>
  <c r="I6107" i="5" s="1"/>
  <c r="H6108" i="5"/>
  <c r="I6108" i="5" s="1"/>
  <c r="H6109" i="5"/>
  <c r="I6109" i="5" s="1"/>
  <c r="H6110" i="5"/>
  <c r="I6110" i="5" s="1"/>
  <c r="H6111" i="5"/>
  <c r="I6111" i="5" s="1"/>
  <c r="H6112" i="5"/>
  <c r="I6112" i="5" s="1"/>
  <c r="H6113" i="5"/>
  <c r="I6113" i="5" s="1"/>
  <c r="H6114" i="5"/>
  <c r="I6114" i="5" s="1"/>
  <c r="H6115" i="5"/>
  <c r="I6115" i="5" s="1"/>
  <c r="H6116" i="5"/>
  <c r="I6116" i="5" s="1"/>
  <c r="H6117" i="5"/>
  <c r="I6117" i="5" s="1"/>
  <c r="H6118" i="5"/>
  <c r="I6118" i="5" s="1"/>
  <c r="H6119" i="5"/>
  <c r="I6119" i="5" s="1"/>
  <c r="H6120" i="5"/>
  <c r="I6120" i="5" s="1"/>
  <c r="H6121" i="5"/>
  <c r="I6121" i="5" s="1"/>
  <c r="H6122" i="5"/>
  <c r="I6122" i="5" s="1"/>
  <c r="H6123" i="5"/>
  <c r="I6123" i="5" s="1"/>
  <c r="H6124" i="5"/>
  <c r="I6124" i="5" s="1"/>
  <c r="H6125" i="5"/>
  <c r="I6125" i="5" s="1"/>
  <c r="H6126" i="5"/>
  <c r="I6126" i="5" s="1"/>
  <c r="H6127" i="5"/>
  <c r="I6127" i="5" s="1"/>
  <c r="H6128" i="5"/>
  <c r="I6128" i="5" s="1"/>
  <c r="H6129" i="5"/>
  <c r="I6129" i="5" s="1"/>
  <c r="H6130" i="5"/>
  <c r="I6130" i="5" s="1"/>
  <c r="H6131" i="5"/>
  <c r="I6131" i="5" s="1"/>
  <c r="H6132" i="5"/>
  <c r="I6132" i="5" s="1"/>
  <c r="H6133" i="5"/>
  <c r="I6133" i="5" s="1"/>
  <c r="H6134" i="5"/>
  <c r="I6134" i="5" s="1"/>
  <c r="H6135" i="5"/>
  <c r="I6135" i="5" s="1"/>
  <c r="H6136" i="5"/>
  <c r="I6136" i="5" s="1"/>
  <c r="H6137" i="5"/>
  <c r="I6137" i="5" s="1"/>
  <c r="H6138" i="5"/>
  <c r="I6138" i="5" s="1"/>
  <c r="H6139" i="5"/>
  <c r="I6139" i="5" s="1"/>
  <c r="H6140" i="5"/>
  <c r="I6140" i="5" s="1"/>
  <c r="H6141" i="5"/>
  <c r="I6141" i="5" s="1"/>
  <c r="H6142" i="5"/>
  <c r="I6142" i="5" s="1"/>
  <c r="H6143" i="5"/>
  <c r="I6143" i="5" s="1"/>
  <c r="H6144" i="5"/>
  <c r="I6144" i="5" s="1"/>
  <c r="H6145" i="5"/>
  <c r="I6145" i="5" s="1"/>
  <c r="H6146" i="5"/>
  <c r="I6146" i="5" s="1"/>
  <c r="H6147" i="5"/>
  <c r="I6147" i="5" s="1"/>
  <c r="H6148" i="5"/>
  <c r="I6148" i="5" s="1"/>
  <c r="H6149" i="5"/>
  <c r="I6149" i="5" s="1"/>
  <c r="H6150" i="5"/>
  <c r="I6150" i="5" s="1"/>
  <c r="H6151" i="5"/>
  <c r="I6151" i="5" s="1"/>
  <c r="H6152" i="5"/>
  <c r="I6152" i="5" s="1"/>
  <c r="H6153" i="5"/>
  <c r="I6153" i="5" s="1"/>
  <c r="H6154" i="5"/>
  <c r="I6154" i="5" s="1"/>
  <c r="H6155" i="5"/>
  <c r="I6155" i="5" s="1"/>
  <c r="H6156" i="5"/>
  <c r="I6156" i="5" s="1"/>
  <c r="H6157" i="5"/>
  <c r="I6157" i="5" s="1"/>
  <c r="H6158" i="5"/>
  <c r="I6158" i="5" s="1"/>
  <c r="H6159" i="5"/>
  <c r="I6159" i="5" s="1"/>
  <c r="H6160" i="5"/>
  <c r="I6160" i="5" s="1"/>
  <c r="H6161" i="5"/>
  <c r="I6161" i="5" s="1"/>
  <c r="H6162" i="5"/>
  <c r="I6162" i="5" s="1"/>
  <c r="H6163" i="5"/>
  <c r="I6163" i="5" s="1"/>
  <c r="H6164" i="5"/>
  <c r="I6164" i="5" s="1"/>
  <c r="H6165" i="5"/>
  <c r="I6165" i="5" s="1"/>
  <c r="H6166" i="5"/>
  <c r="I6166" i="5" s="1"/>
  <c r="H6167" i="5"/>
  <c r="I6167" i="5" s="1"/>
  <c r="H6168" i="5"/>
  <c r="I6168" i="5" s="1"/>
  <c r="H6169" i="5"/>
  <c r="I6169" i="5" s="1"/>
  <c r="H6170" i="5"/>
  <c r="I6170" i="5" s="1"/>
  <c r="H6171" i="5"/>
  <c r="I6171" i="5" s="1"/>
  <c r="H6172" i="5"/>
  <c r="I6172" i="5" s="1"/>
  <c r="H6173" i="5"/>
  <c r="I6173" i="5" s="1"/>
  <c r="H6174" i="5"/>
  <c r="I6174" i="5" s="1"/>
  <c r="H6175" i="5"/>
  <c r="I6175" i="5" s="1"/>
  <c r="H6176" i="5"/>
  <c r="I6176" i="5" s="1"/>
  <c r="H6177" i="5"/>
  <c r="I6177" i="5" s="1"/>
  <c r="H6178" i="5"/>
  <c r="I6178" i="5" s="1"/>
  <c r="H6179" i="5"/>
  <c r="I6179" i="5" s="1"/>
  <c r="H6180" i="5"/>
  <c r="I6180" i="5" s="1"/>
  <c r="H6181" i="5"/>
  <c r="I6181" i="5" s="1"/>
  <c r="H6182" i="5"/>
  <c r="I6182" i="5" s="1"/>
  <c r="H6183" i="5"/>
  <c r="I6183" i="5" s="1"/>
  <c r="H6184" i="5"/>
  <c r="I6184" i="5" s="1"/>
  <c r="H6185" i="5"/>
  <c r="I6185" i="5" s="1"/>
  <c r="H6186" i="5"/>
  <c r="I6186" i="5" s="1"/>
  <c r="H6187" i="5"/>
  <c r="I6187" i="5" s="1"/>
  <c r="H6188" i="5"/>
  <c r="I6188" i="5" s="1"/>
  <c r="H6189" i="5"/>
  <c r="I6189" i="5" s="1"/>
  <c r="H6190" i="5"/>
  <c r="I6190" i="5" s="1"/>
  <c r="H6191" i="5"/>
  <c r="I6191" i="5" s="1"/>
  <c r="H6192" i="5"/>
  <c r="I6192" i="5" s="1"/>
  <c r="H6193" i="5"/>
  <c r="I6193" i="5" s="1"/>
  <c r="H6194" i="5"/>
  <c r="I6194" i="5" s="1"/>
  <c r="H6195" i="5"/>
  <c r="I6195" i="5" s="1"/>
  <c r="H6196" i="5"/>
  <c r="I6196" i="5" s="1"/>
  <c r="H6197" i="5"/>
  <c r="I6197" i="5" s="1"/>
  <c r="H6198" i="5"/>
  <c r="I6198" i="5" s="1"/>
  <c r="H6199" i="5"/>
  <c r="I6199" i="5" s="1"/>
  <c r="H6200" i="5"/>
  <c r="I6200" i="5" s="1"/>
  <c r="H6201" i="5"/>
  <c r="I6201" i="5" s="1"/>
  <c r="H6202" i="5"/>
  <c r="I6202" i="5" s="1"/>
  <c r="H6203" i="5"/>
  <c r="I6203" i="5" s="1"/>
  <c r="H6204" i="5"/>
  <c r="I6204" i="5" s="1"/>
  <c r="H6205" i="5"/>
  <c r="I6205" i="5" s="1"/>
  <c r="H6206" i="5"/>
  <c r="I6206" i="5" s="1"/>
  <c r="H6207" i="5"/>
  <c r="I6207" i="5" s="1"/>
  <c r="H6208" i="5"/>
  <c r="I6208" i="5" s="1"/>
  <c r="H6209" i="5"/>
  <c r="I6209" i="5" s="1"/>
  <c r="H6210" i="5"/>
  <c r="I6210" i="5" s="1"/>
  <c r="H6211" i="5"/>
  <c r="I6211" i="5" s="1"/>
  <c r="H6212" i="5"/>
  <c r="I6212" i="5" s="1"/>
  <c r="H6213" i="5"/>
  <c r="I6213" i="5" s="1"/>
  <c r="H6214" i="5"/>
  <c r="I6214" i="5" s="1"/>
  <c r="H6215" i="5"/>
  <c r="I6215" i="5" s="1"/>
  <c r="H6216" i="5"/>
  <c r="I6216" i="5" s="1"/>
  <c r="H6217" i="5"/>
  <c r="I6217" i="5" s="1"/>
  <c r="H6218" i="5"/>
  <c r="I6218" i="5" s="1"/>
  <c r="H6219" i="5"/>
  <c r="I6219" i="5" s="1"/>
  <c r="H6220" i="5"/>
  <c r="I6220" i="5" s="1"/>
  <c r="H6221" i="5"/>
  <c r="I6221" i="5" s="1"/>
  <c r="H6222" i="5"/>
  <c r="I6222" i="5" s="1"/>
  <c r="H6223" i="5"/>
  <c r="I6223" i="5" s="1"/>
  <c r="H6224" i="5"/>
  <c r="I6224" i="5" s="1"/>
  <c r="H6225" i="5"/>
  <c r="I6225" i="5" s="1"/>
  <c r="H6226" i="5"/>
  <c r="I6226" i="5" s="1"/>
  <c r="H6227" i="5"/>
  <c r="I6227" i="5" s="1"/>
  <c r="H6228" i="5"/>
  <c r="I6228" i="5" s="1"/>
  <c r="H6229" i="5"/>
  <c r="I6229" i="5" s="1"/>
  <c r="H6230" i="5"/>
  <c r="I6230" i="5" s="1"/>
  <c r="H6231" i="5"/>
  <c r="I6231" i="5" s="1"/>
  <c r="H6232" i="5"/>
  <c r="I6232" i="5" s="1"/>
  <c r="H6233" i="5"/>
  <c r="I6233" i="5" s="1"/>
  <c r="H6234" i="5"/>
  <c r="I6234" i="5" s="1"/>
  <c r="H6235" i="5"/>
  <c r="I6235" i="5" s="1"/>
  <c r="H6236" i="5"/>
  <c r="I6236" i="5" s="1"/>
  <c r="H6237" i="5"/>
  <c r="I6237" i="5" s="1"/>
  <c r="H6238" i="5"/>
  <c r="I6238" i="5" s="1"/>
  <c r="H6239" i="5"/>
  <c r="I6239" i="5" s="1"/>
  <c r="H6240" i="5"/>
  <c r="I6240" i="5" s="1"/>
  <c r="H6241" i="5"/>
  <c r="I6241" i="5" s="1"/>
  <c r="H6242" i="5"/>
  <c r="I6242" i="5" s="1"/>
  <c r="H6243" i="5"/>
  <c r="I6243" i="5" s="1"/>
  <c r="H6244" i="5"/>
  <c r="I6244" i="5" s="1"/>
  <c r="H6245" i="5"/>
  <c r="I6245" i="5" s="1"/>
  <c r="H6246" i="5"/>
  <c r="I6246" i="5" s="1"/>
  <c r="H6247" i="5"/>
  <c r="I6247" i="5" s="1"/>
  <c r="H6248" i="5"/>
  <c r="I6248" i="5" s="1"/>
  <c r="H6249" i="5"/>
  <c r="I6249" i="5" s="1"/>
  <c r="H6250" i="5"/>
  <c r="I6250" i="5" s="1"/>
  <c r="H6251" i="5"/>
  <c r="I6251" i="5" s="1"/>
  <c r="H6252" i="5"/>
  <c r="I6252" i="5" s="1"/>
  <c r="H6253" i="5"/>
  <c r="I6253" i="5" s="1"/>
  <c r="H6254" i="5"/>
  <c r="I6254" i="5" s="1"/>
  <c r="H6255" i="5"/>
  <c r="I6255" i="5" s="1"/>
  <c r="H6256" i="5"/>
  <c r="I6256" i="5" s="1"/>
  <c r="H6257" i="5"/>
  <c r="I6257" i="5" s="1"/>
  <c r="H6258" i="5"/>
  <c r="I6258" i="5" s="1"/>
  <c r="H6259" i="5"/>
  <c r="I6259" i="5" s="1"/>
  <c r="H6260" i="5"/>
  <c r="I6260" i="5" s="1"/>
  <c r="H6261" i="5"/>
  <c r="I6261" i="5" s="1"/>
  <c r="H6262" i="5"/>
  <c r="I6262" i="5" s="1"/>
  <c r="H6263" i="5"/>
  <c r="I6263" i="5" s="1"/>
  <c r="H6264" i="5"/>
  <c r="I6264" i="5" s="1"/>
  <c r="H6265" i="5"/>
  <c r="I6265" i="5" s="1"/>
  <c r="H6266" i="5"/>
  <c r="I6266" i="5" s="1"/>
  <c r="H6267" i="5"/>
  <c r="I6267" i="5" s="1"/>
  <c r="H6268" i="5"/>
  <c r="I6268" i="5" s="1"/>
  <c r="H6269" i="5"/>
  <c r="I6269" i="5" s="1"/>
  <c r="H6270" i="5"/>
  <c r="I6270" i="5" s="1"/>
  <c r="H6271" i="5"/>
  <c r="I6271" i="5" s="1"/>
  <c r="H6272" i="5"/>
  <c r="I6272" i="5" s="1"/>
  <c r="H6273" i="5"/>
  <c r="I6273" i="5" s="1"/>
  <c r="H6274" i="5"/>
  <c r="I6274" i="5" s="1"/>
  <c r="H6275" i="5"/>
  <c r="I6275" i="5" s="1"/>
  <c r="H6276" i="5"/>
  <c r="I6276" i="5" s="1"/>
  <c r="H6277" i="5"/>
  <c r="I6277" i="5" s="1"/>
  <c r="H6278" i="5"/>
  <c r="I6278" i="5" s="1"/>
  <c r="H6279" i="5"/>
  <c r="I6279" i="5" s="1"/>
  <c r="H6280" i="5"/>
  <c r="I6280" i="5" s="1"/>
  <c r="H6281" i="5"/>
  <c r="I6281" i="5" s="1"/>
  <c r="H6282" i="5"/>
  <c r="I6282" i="5" s="1"/>
  <c r="H6283" i="5"/>
  <c r="I6283" i="5" s="1"/>
  <c r="H6284" i="5"/>
  <c r="I6284" i="5" s="1"/>
  <c r="H6285" i="5"/>
  <c r="I6285" i="5" s="1"/>
  <c r="H6286" i="5"/>
  <c r="I6286" i="5" s="1"/>
  <c r="H6287" i="5"/>
  <c r="I6287" i="5" s="1"/>
  <c r="H6288" i="5"/>
  <c r="I6288" i="5" s="1"/>
  <c r="H6289" i="5"/>
  <c r="I6289" i="5" s="1"/>
  <c r="H6290" i="5"/>
  <c r="I6290" i="5" s="1"/>
  <c r="H6291" i="5"/>
  <c r="I6291" i="5" s="1"/>
  <c r="H6292" i="5"/>
  <c r="I6292" i="5" s="1"/>
  <c r="H6293" i="5"/>
  <c r="I6293" i="5" s="1"/>
  <c r="H6294" i="5"/>
  <c r="I6294" i="5" s="1"/>
  <c r="H6295" i="5"/>
  <c r="I6295" i="5" s="1"/>
  <c r="H6296" i="5"/>
  <c r="I6296" i="5" s="1"/>
  <c r="H6297" i="5"/>
  <c r="I6297" i="5" s="1"/>
  <c r="H6298" i="5"/>
  <c r="I6298" i="5" s="1"/>
  <c r="H6299" i="5"/>
  <c r="I6299" i="5" s="1"/>
  <c r="H6300" i="5"/>
  <c r="I6300" i="5" s="1"/>
  <c r="H6301" i="5"/>
  <c r="I6301" i="5" s="1"/>
  <c r="H6302" i="5"/>
  <c r="I6302" i="5" s="1"/>
  <c r="H6303" i="5"/>
  <c r="I6303" i="5" s="1"/>
  <c r="H6304" i="5"/>
  <c r="I6304" i="5" s="1"/>
  <c r="H6305" i="5"/>
  <c r="I6305" i="5" s="1"/>
  <c r="H6306" i="5"/>
  <c r="I6306" i="5" s="1"/>
  <c r="H6307" i="5"/>
  <c r="I6307" i="5" s="1"/>
  <c r="H6308" i="5"/>
  <c r="I6308" i="5" s="1"/>
  <c r="H6309" i="5"/>
  <c r="I6309" i="5" s="1"/>
  <c r="H6310" i="5"/>
  <c r="I6310" i="5" s="1"/>
  <c r="H6311" i="5"/>
  <c r="I6311" i="5" s="1"/>
  <c r="H6312" i="5"/>
  <c r="I6312" i="5" s="1"/>
  <c r="H6313" i="5"/>
  <c r="I6313" i="5" s="1"/>
  <c r="H6314" i="5"/>
  <c r="I6314" i="5" s="1"/>
  <c r="H6315" i="5"/>
  <c r="I6315" i="5" s="1"/>
  <c r="H6316" i="5"/>
  <c r="I6316" i="5" s="1"/>
  <c r="H6317" i="5"/>
  <c r="I6317" i="5" s="1"/>
  <c r="H6318" i="5"/>
  <c r="I6318" i="5" s="1"/>
  <c r="H6319" i="5"/>
  <c r="I6319" i="5" s="1"/>
  <c r="H6320" i="5"/>
  <c r="I6320" i="5" s="1"/>
  <c r="H6321" i="5"/>
  <c r="I6321" i="5" s="1"/>
  <c r="H6322" i="5"/>
  <c r="I6322" i="5" s="1"/>
  <c r="H6323" i="5"/>
  <c r="I6323" i="5" s="1"/>
  <c r="H6324" i="5"/>
  <c r="I6324" i="5" s="1"/>
  <c r="H6325" i="5"/>
  <c r="I6325" i="5" s="1"/>
  <c r="H6326" i="5"/>
  <c r="I6326" i="5" s="1"/>
  <c r="H6327" i="5"/>
  <c r="I6327" i="5" s="1"/>
  <c r="H6328" i="5"/>
  <c r="I6328" i="5" s="1"/>
  <c r="H6329" i="5"/>
  <c r="I6329" i="5" s="1"/>
  <c r="H6330" i="5"/>
  <c r="I6330" i="5" s="1"/>
  <c r="H6331" i="5"/>
  <c r="I6331" i="5" s="1"/>
  <c r="H6332" i="5"/>
  <c r="I6332" i="5" s="1"/>
  <c r="H6333" i="5"/>
  <c r="I6333" i="5" s="1"/>
  <c r="H6334" i="5"/>
  <c r="I6334" i="5" s="1"/>
  <c r="H6335" i="5"/>
  <c r="I6335" i="5" s="1"/>
  <c r="H6336" i="5"/>
  <c r="I6336" i="5" s="1"/>
  <c r="H6337" i="5"/>
  <c r="I6337" i="5" s="1"/>
  <c r="H6338" i="5"/>
  <c r="I6338" i="5" s="1"/>
  <c r="H6339" i="5"/>
  <c r="I6339" i="5" s="1"/>
  <c r="H6340" i="5"/>
  <c r="I6340" i="5" s="1"/>
  <c r="H6341" i="5"/>
  <c r="I6341" i="5" s="1"/>
  <c r="H6342" i="5"/>
  <c r="I6342" i="5" s="1"/>
  <c r="H6343" i="5"/>
  <c r="I6343" i="5" s="1"/>
  <c r="H6344" i="5"/>
  <c r="I6344" i="5" s="1"/>
  <c r="H6345" i="5"/>
  <c r="I6345" i="5" s="1"/>
  <c r="H6346" i="5"/>
  <c r="I6346" i="5" s="1"/>
  <c r="H6347" i="5"/>
  <c r="I6347" i="5" s="1"/>
  <c r="H6348" i="5"/>
  <c r="I6348" i="5" s="1"/>
  <c r="H6349" i="5"/>
  <c r="I6349" i="5" s="1"/>
  <c r="H6350" i="5"/>
  <c r="I6350" i="5" s="1"/>
  <c r="H6351" i="5"/>
  <c r="I6351" i="5" s="1"/>
  <c r="H6352" i="5"/>
  <c r="I6352" i="5" s="1"/>
  <c r="H6353" i="5"/>
  <c r="I6353" i="5" s="1"/>
  <c r="H6354" i="5"/>
  <c r="I6354" i="5" s="1"/>
  <c r="H6355" i="5"/>
  <c r="I6355" i="5" s="1"/>
  <c r="H6356" i="5"/>
  <c r="I6356" i="5" s="1"/>
  <c r="H6357" i="5"/>
  <c r="I6357" i="5" s="1"/>
  <c r="H6358" i="5"/>
  <c r="I6358" i="5" s="1"/>
  <c r="H6359" i="5"/>
  <c r="I6359" i="5" s="1"/>
  <c r="H6360" i="5"/>
  <c r="I6360" i="5" s="1"/>
  <c r="H6361" i="5"/>
  <c r="I6361" i="5" s="1"/>
  <c r="H6362" i="5"/>
  <c r="I6362" i="5" s="1"/>
  <c r="H6363" i="5"/>
  <c r="I6363" i="5" s="1"/>
  <c r="H6364" i="5"/>
  <c r="I6364" i="5" s="1"/>
  <c r="H6365" i="5"/>
  <c r="I6365" i="5" s="1"/>
  <c r="H6366" i="5"/>
  <c r="I6366" i="5" s="1"/>
  <c r="H6367" i="5"/>
  <c r="I6367" i="5" s="1"/>
  <c r="H6368" i="5"/>
  <c r="I6368" i="5" s="1"/>
  <c r="H6369" i="5"/>
  <c r="I6369" i="5" s="1"/>
  <c r="H6370" i="5"/>
  <c r="I6370" i="5" s="1"/>
  <c r="H6371" i="5"/>
  <c r="I6371" i="5" s="1"/>
  <c r="H6372" i="5"/>
  <c r="I6372" i="5" s="1"/>
  <c r="H6373" i="5"/>
  <c r="I6373" i="5" s="1"/>
  <c r="H6374" i="5"/>
  <c r="I6374" i="5" s="1"/>
  <c r="H6375" i="5"/>
  <c r="I6375" i="5" s="1"/>
  <c r="H6376" i="5"/>
  <c r="I6376" i="5" s="1"/>
  <c r="H6377" i="5"/>
  <c r="I6377" i="5" s="1"/>
  <c r="H6378" i="5"/>
  <c r="I6378" i="5" s="1"/>
  <c r="H6379" i="5"/>
  <c r="I6379" i="5" s="1"/>
  <c r="H6380" i="5"/>
  <c r="I6380" i="5" s="1"/>
  <c r="H6381" i="5"/>
  <c r="I6381" i="5" s="1"/>
  <c r="H6382" i="5"/>
  <c r="I6382" i="5" s="1"/>
  <c r="H6383" i="5"/>
  <c r="I6383" i="5" s="1"/>
  <c r="H6384" i="5"/>
  <c r="I6384" i="5" s="1"/>
  <c r="H6385" i="5"/>
  <c r="I6385" i="5" s="1"/>
  <c r="H6386" i="5"/>
  <c r="I6386" i="5" s="1"/>
  <c r="H6387" i="5"/>
  <c r="I6387" i="5" s="1"/>
  <c r="H6388" i="5"/>
  <c r="I6388" i="5" s="1"/>
  <c r="H6389" i="5"/>
  <c r="I6389" i="5" s="1"/>
  <c r="H6390" i="5"/>
  <c r="I6390" i="5" s="1"/>
  <c r="H6391" i="5"/>
  <c r="I6391" i="5" s="1"/>
  <c r="H6392" i="5"/>
  <c r="I6392" i="5" s="1"/>
  <c r="H6393" i="5"/>
  <c r="I6393" i="5" s="1"/>
  <c r="H6394" i="5"/>
  <c r="I6394" i="5" s="1"/>
  <c r="H6395" i="5"/>
  <c r="I6395" i="5" s="1"/>
  <c r="H6396" i="5"/>
  <c r="I6396" i="5" s="1"/>
  <c r="H6397" i="5"/>
  <c r="I6397" i="5" s="1"/>
  <c r="H6398" i="5"/>
  <c r="I6398" i="5" s="1"/>
  <c r="H6399" i="5"/>
  <c r="I6399" i="5" s="1"/>
  <c r="H6400" i="5"/>
  <c r="I6400" i="5" s="1"/>
  <c r="H6401" i="5"/>
  <c r="I6401" i="5" s="1"/>
  <c r="H6402" i="5"/>
  <c r="I6402" i="5" s="1"/>
  <c r="H6403" i="5"/>
  <c r="I6403" i="5" s="1"/>
  <c r="H6404" i="5"/>
  <c r="I6404" i="5" s="1"/>
  <c r="H6405" i="5"/>
  <c r="I6405" i="5" s="1"/>
  <c r="H6406" i="5"/>
  <c r="I6406" i="5" s="1"/>
  <c r="H6407" i="5"/>
  <c r="I6407" i="5" s="1"/>
  <c r="H6408" i="5"/>
  <c r="I6408" i="5" s="1"/>
  <c r="H6409" i="5"/>
  <c r="I6409" i="5" s="1"/>
  <c r="H6410" i="5"/>
  <c r="I6410" i="5" s="1"/>
  <c r="H6411" i="5"/>
  <c r="I6411" i="5" s="1"/>
  <c r="H6412" i="5"/>
  <c r="I6412" i="5" s="1"/>
  <c r="H6413" i="5"/>
  <c r="I6413" i="5" s="1"/>
  <c r="H6414" i="5"/>
  <c r="I6414" i="5" s="1"/>
  <c r="H6415" i="5"/>
  <c r="I6415" i="5" s="1"/>
  <c r="H6416" i="5"/>
  <c r="I6416" i="5" s="1"/>
  <c r="H6417" i="5"/>
  <c r="I6417" i="5" s="1"/>
  <c r="H6418" i="5"/>
  <c r="I6418" i="5" s="1"/>
  <c r="H6419" i="5"/>
  <c r="I6419" i="5" s="1"/>
  <c r="H6420" i="5"/>
  <c r="I6420" i="5" s="1"/>
  <c r="H6421" i="5"/>
  <c r="I6421" i="5" s="1"/>
  <c r="H6422" i="5"/>
  <c r="I6422" i="5" s="1"/>
  <c r="H6423" i="5"/>
  <c r="I6423" i="5" s="1"/>
  <c r="H6424" i="5"/>
  <c r="I6424" i="5" s="1"/>
  <c r="H6425" i="5"/>
  <c r="I6425" i="5" s="1"/>
  <c r="H6426" i="5"/>
  <c r="I6426" i="5" s="1"/>
  <c r="H6427" i="5"/>
  <c r="I6427" i="5" s="1"/>
  <c r="H6428" i="5"/>
  <c r="I6428" i="5" s="1"/>
  <c r="H6429" i="5"/>
  <c r="I6429" i="5" s="1"/>
  <c r="H6430" i="5"/>
  <c r="I6430" i="5" s="1"/>
  <c r="H6431" i="5"/>
  <c r="I6431" i="5" s="1"/>
  <c r="H6432" i="5"/>
  <c r="I6432" i="5" s="1"/>
  <c r="H6433" i="5"/>
  <c r="I6433" i="5" s="1"/>
  <c r="H6434" i="5"/>
  <c r="I6434" i="5" s="1"/>
  <c r="H6435" i="5"/>
  <c r="I6435" i="5" s="1"/>
  <c r="H6436" i="5"/>
  <c r="I6436" i="5" s="1"/>
  <c r="H6437" i="5"/>
  <c r="I6437" i="5" s="1"/>
  <c r="H6438" i="5"/>
  <c r="I6438" i="5" s="1"/>
  <c r="H6439" i="5"/>
  <c r="I6439" i="5" s="1"/>
  <c r="H6440" i="5"/>
  <c r="I6440" i="5" s="1"/>
  <c r="H6441" i="5"/>
  <c r="I6441" i="5" s="1"/>
  <c r="H6442" i="5"/>
  <c r="I6442" i="5" s="1"/>
  <c r="H6443" i="5"/>
  <c r="I6443" i="5" s="1"/>
  <c r="H6444" i="5"/>
  <c r="I6444" i="5" s="1"/>
  <c r="H6445" i="5"/>
  <c r="I6445" i="5" s="1"/>
  <c r="H6446" i="5"/>
  <c r="I6446" i="5" s="1"/>
  <c r="H6447" i="5"/>
  <c r="I6447" i="5" s="1"/>
  <c r="H6448" i="5"/>
  <c r="I6448" i="5" s="1"/>
  <c r="H6449" i="5"/>
  <c r="I6449" i="5" s="1"/>
  <c r="H6450" i="5"/>
  <c r="I6450" i="5" s="1"/>
  <c r="H6451" i="5"/>
  <c r="I6451" i="5" s="1"/>
  <c r="H6452" i="5"/>
  <c r="I6452" i="5" s="1"/>
  <c r="H6453" i="5"/>
  <c r="I6453" i="5" s="1"/>
  <c r="H6454" i="5"/>
  <c r="I6454" i="5" s="1"/>
  <c r="H6455" i="5"/>
  <c r="I6455" i="5" s="1"/>
  <c r="H6456" i="5"/>
  <c r="I6456" i="5" s="1"/>
  <c r="H6457" i="5"/>
  <c r="I6457" i="5" s="1"/>
  <c r="H6458" i="5"/>
  <c r="I6458" i="5" s="1"/>
  <c r="H6459" i="5"/>
  <c r="I6459" i="5" s="1"/>
  <c r="H6460" i="5"/>
  <c r="I6460" i="5" s="1"/>
  <c r="H6461" i="5"/>
  <c r="I6461" i="5" s="1"/>
  <c r="H6462" i="5"/>
  <c r="I6462" i="5" s="1"/>
  <c r="H6463" i="5"/>
  <c r="I6463" i="5" s="1"/>
  <c r="H6464" i="5"/>
  <c r="I6464" i="5" s="1"/>
  <c r="H6465" i="5"/>
  <c r="I6465" i="5" s="1"/>
  <c r="H6466" i="5"/>
  <c r="I6466" i="5" s="1"/>
  <c r="H6467" i="5"/>
  <c r="I6467" i="5" s="1"/>
  <c r="H6468" i="5"/>
  <c r="I6468" i="5" s="1"/>
  <c r="H6469" i="5"/>
  <c r="I6469" i="5" s="1"/>
  <c r="H6470" i="5"/>
  <c r="I6470" i="5" s="1"/>
  <c r="H6471" i="5"/>
  <c r="I6471" i="5" s="1"/>
  <c r="H6472" i="5"/>
  <c r="I6472" i="5" s="1"/>
  <c r="H6473" i="5"/>
  <c r="I6473" i="5" s="1"/>
  <c r="H6474" i="5"/>
  <c r="I6474" i="5" s="1"/>
  <c r="H6475" i="5"/>
  <c r="I6475" i="5" s="1"/>
  <c r="H6476" i="5"/>
  <c r="I6476" i="5" s="1"/>
  <c r="H6477" i="5"/>
  <c r="I6477" i="5" s="1"/>
  <c r="H6478" i="5"/>
  <c r="I6478" i="5" s="1"/>
  <c r="H6479" i="5"/>
  <c r="I6479" i="5" s="1"/>
  <c r="H6480" i="5"/>
  <c r="I6480" i="5" s="1"/>
  <c r="H6481" i="5"/>
  <c r="I6481" i="5" s="1"/>
  <c r="H6482" i="5"/>
  <c r="I6482" i="5" s="1"/>
  <c r="H6483" i="5"/>
  <c r="I6483" i="5" s="1"/>
  <c r="H6484" i="5"/>
  <c r="I6484" i="5" s="1"/>
  <c r="H6485" i="5"/>
  <c r="I6485" i="5" s="1"/>
  <c r="H6486" i="5"/>
  <c r="I6486" i="5" s="1"/>
  <c r="H6487" i="5"/>
  <c r="I6487" i="5" s="1"/>
  <c r="H6488" i="5"/>
  <c r="I6488" i="5" s="1"/>
  <c r="H6489" i="5"/>
  <c r="I6489" i="5" s="1"/>
  <c r="H6490" i="5"/>
  <c r="I6490" i="5" s="1"/>
  <c r="H6491" i="5"/>
  <c r="I6491" i="5" s="1"/>
  <c r="H6492" i="5"/>
  <c r="I6492" i="5" s="1"/>
  <c r="H6493" i="5"/>
  <c r="I6493" i="5" s="1"/>
  <c r="H6494" i="5"/>
  <c r="I6494" i="5" s="1"/>
  <c r="H6495" i="5"/>
  <c r="I6495" i="5" s="1"/>
  <c r="H6496" i="5"/>
  <c r="I6496" i="5" s="1"/>
  <c r="H6497" i="5"/>
  <c r="I6497" i="5" s="1"/>
  <c r="H6498" i="5"/>
  <c r="I6498" i="5" s="1"/>
  <c r="H6499" i="5"/>
  <c r="I6499" i="5" s="1"/>
  <c r="H6500" i="5"/>
  <c r="I6500" i="5" s="1"/>
  <c r="H6501" i="5"/>
  <c r="I6501" i="5" s="1"/>
  <c r="H6502" i="5"/>
  <c r="I6502" i="5" s="1"/>
  <c r="H6503" i="5"/>
  <c r="I6503" i="5" s="1"/>
  <c r="H6504" i="5"/>
  <c r="I6504" i="5" s="1"/>
  <c r="H6505" i="5"/>
  <c r="I6505" i="5" s="1"/>
  <c r="H6506" i="5"/>
  <c r="I6506" i="5" s="1"/>
  <c r="H6507" i="5"/>
  <c r="I6507" i="5" s="1"/>
  <c r="H6508" i="5"/>
  <c r="I6508" i="5" s="1"/>
  <c r="H6509" i="5"/>
  <c r="I6509" i="5" s="1"/>
  <c r="H6510" i="5"/>
  <c r="I6510" i="5" s="1"/>
  <c r="H6511" i="5"/>
  <c r="I6511" i="5" s="1"/>
  <c r="H6512" i="5"/>
  <c r="I6512" i="5" s="1"/>
  <c r="H6513" i="5"/>
  <c r="I6513" i="5" s="1"/>
  <c r="H6514" i="5"/>
  <c r="I6514" i="5" s="1"/>
  <c r="H6515" i="5"/>
  <c r="I6515" i="5" s="1"/>
  <c r="H6516" i="5"/>
  <c r="I6516" i="5" s="1"/>
  <c r="H6517" i="5"/>
  <c r="I6517" i="5" s="1"/>
  <c r="H6518" i="5"/>
  <c r="I6518" i="5" s="1"/>
  <c r="H6519" i="5"/>
  <c r="I6519" i="5" s="1"/>
  <c r="H6520" i="5"/>
  <c r="I6520" i="5" s="1"/>
  <c r="H6521" i="5"/>
  <c r="I6521" i="5" s="1"/>
  <c r="H6522" i="5"/>
  <c r="I6522" i="5" s="1"/>
  <c r="H6523" i="5"/>
  <c r="I6523" i="5" s="1"/>
  <c r="H6524" i="5"/>
  <c r="I6524" i="5" s="1"/>
  <c r="H6525" i="5"/>
  <c r="I6525" i="5" s="1"/>
  <c r="H6526" i="5"/>
  <c r="I6526" i="5" s="1"/>
  <c r="H6527" i="5"/>
  <c r="I6527" i="5" s="1"/>
  <c r="H6528" i="5"/>
  <c r="I6528" i="5" s="1"/>
  <c r="H6529" i="5"/>
  <c r="I6529" i="5" s="1"/>
  <c r="H6530" i="5"/>
  <c r="I6530" i="5" s="1"/>
  <c r="H6531" i="5"/>
  <c r="I6531" i="5" s="1"/>
  <c r="H6532" i="5"/>
  <c r="I6532" i="5" s="1"/>
  <c r="H6533" i="5"/>
  <c r="I6533" i="5" s="1"/>
  <c r="H6534" i="5"/>
  <c r="I6534" i="5" s="1"/>
  <c r="H6535" i="5"/>
  <c r="I6535" i="5" s="1"/>
  <c r="H6536" i="5"/>
  <c r="I6536" i="5" s="1"/>
  <c r="H6537" i="5"/>
  <c r="I6537" i="5" s="1"/>
  <c r="H6538" i="5"/>
  <c r="I6538" i="5" s="1"/>
  <c r="H6539" i="5"/>
  <c r="I6539" i="5" s="1"/>
  <c r="H6540" i="5"/>
  <c r="I6540" i="5" s="1"/>
  <c r="H6541" i="5"/>
  <c r="I6541" i="5" s="1"/>
  <c r="H6542" i="5"/>
  <c r="I6542" i="5" s="1"/>
  <c r="H6543" i="5"/>
  <c r="I6543" i="5" s="1"/>
  <c r="H6544" i="5"/>
  <c r="I6544" i="5" s="1"/>
  <c r="H6545" i="5"/>
  <c r="I6545" i="5" s="1"/>
  <c r="H6546" i="5"/>
  <c r="I6546" i="5" s="1"/>
  <c r="H6547" i="5"/>
  <c r="I6547" i="5" s="1"/>
  <c r="H6548" i="5"/>
  <c r="I6548" i="5" s="1"/>
  <c r="H6549" i="5"/>
  <c r="I6549" i="5" s="1"/>
  <c r="H6550" i="5"/>
  <c r="I6550" i="5" s="1"/>
  <c r="H6551" i="5"/>
  <c r="I6551" i="5" s="1"/>
  <c r="H6552" i="5"/>
  <c r="I6552" i="5" s="1"/>
  <c r="H6553" i="5"/>
  <c r="I6553" i="5" s="1"/>
  <c r="H6554" i="5"/>
  <c r="I6554" i="5" s="1"/>
  <c r="H6555" i="5"/>
  <c r="I6555" i="5" s="1"/>
  <c r="H6556" i="5"/>
  <c r="I6556" i="5" s="1"/>
  <c r="H6557" i="5"/>
  <c r="I6557" i="5" s="1"/>
  <c r="H6558" i="5"/>
  <c r="I6558" i="5" s="1"/>
  <c r="H6559" i="5"/>
  <c r="I6559" i="5" s="1"/>
  <c r="H6560" i="5"/>
  <c r="I6560" i="5" s="1"/>
  <c r="H6561" i="5"/>
  <c r="I6561" i="5" s="1"/>
  <c r="H6562" i="5"/>
  <c r="I6562" i="5" s="1"/>
  <c r="H6563" i="5"/>
  <c r="I6563" i="5" s="1"/>
  <c r="H6564" i="5"/>
  <c r="I6564" i="5" s="1"/>
  <c r="H6565" i="5"/>
  <c r="I6565" i="5" s="1"/>
  <c r="H6566" i="5"/>
  <c r="I6566" i="5" s="1"/>
  <c r="H6567" i="5"/>
  <c r="I6567" i="5" s="1"/>
  <c r="H6568" i="5"/>
  <c r="I6568" i="5" s="1"/>
  <c r="H6569" i="5"/>
  <c r="I6569" i="5" s="1"/>
  <c r="H6570" i="5"/>
  <c r="I6570" i="5" s="1"/>
  <c r="H6571" i="5"/>
  <c r="I6571" i="5" s="1"/>
  <c r="H6572" i="5"/>
  <c r="I6572" i="5" s="1"/>
  <c r="H6573" i="5"/>
  <c r="I6573" i="5" s="1"/>
  <c r="H6574" i="5"/>
  <c r="I6574" i="5" s="1"/>
  <c r="H6575" i="5"/>
  <c r="I6575" i="5" s="1"/>
  <c r="H6576" i="5"/>
  <c r="I6576" i="5" s="1"/>
  <c r="H6577" i="5"/>
  <c r="I6577" i="5" s="1"/>
  <c r="H6578" i="5"/>
  <c r="I6578" i="5" s="1"/>
  <c r="H6579" i="5"/>
  <c r="I6579" i="5" s="1"/>
  <c r="H6580" i="5"/>
  <c r="I6580" i="5" s="1"/>
  <c r="H6581" i="5"/>
  <c r="I6581" i="5" s="1"/>
  <c r="H6582" i="5"/>
  <c r="I6582" i="5" s="1"/>
  <c r="H6583" i="5"/>
  <c r="I6583" i="5" s="1"/>
  <c r="H6584" i="5"/>
  <c r="I6584" i="5" s="1"/>
  <c r="H6585" i="5"/>
  <c r="I6585" i="5" s="1"/>
  <c r="H6586" i="5"/>
  <c r="I6586" i="5" s="1"/>
  <c r="H6587" i="5"/>
  <c r="I6587" i="5" s="1"/>
  <c r="H6588" i="5"/>
  <c r="I6588" i="5" s="1"/>
  <c r="H6589" i="5"/>
  <c r="I6589" i="5" s="1"/>
  <c r="H6590" i="5"/>
  <c r="I6590" i="5" s="1"/>
  <c r="H6591" i="5"/>
  <c r="I6591" i="5" s="1"/>
  <c r="H6592" i="5"/>
  <c r="I6592" i="5" s="1"/>
  <c r="H6593" i="5"/>
  <c r="I6593" i="5" s="1"/>
  <c r="H6594" i="5"/>
  <c r="I6594" i="5" s="1"/>
  <c r="H6595" i="5"/>
  <c r="I6595" i="5" s="1"/>
  <c r="H6596" i="5"/>
  <c r="I6596" i="5" s="1"/>
  <c r="H6597" i="5"/>
  <c r="I6597" i="5" s="1"/>
  <c r="H6598" i="5"/>
  <c r="I6598" i="5" s="1"/>
  <c r="H6599" i="5"/>
  <c r="I6599" i="5" s="1"/>
  <c r="H6600" i="5"/>
  <c r="I6600" i="5" s="1"/>
  <c r="H6601" i="5"/>
  <c r="I6601" i="5" s="1"/>
  <c r="H6602" i="5"/>
  <c r="I6602" i="5" s="1"/>
  <c r="H6603" i="5"/>
  <c r="I6603" i="5" s="1"/>
  <c r="H6604" i="5"/>
  <c r="I6604" i="5" s="1"/>
  <c r="H6605" i="5"/>
  <c r="I6605" i="5" s="1"/>
  <c r="H6606" i="5"/>
  <c r="I6606" i="5" s="1"/>
  <c r="H6607" i="5"/>
  <c r="I6607" i="5" s="1"/>
  <c r="H6608" i="5"/>
  <c r="I6608" i="5" s="1"/>
  <c r="H6609" i="5"/>
  <c r="I6609" i="5" s="1"/>
  <c r="H6610" i="5"/>
  <c r="I6610" i="5" s="1"/>
  <c r="H6611" i="5"/>
  <c r="I6611" i="5" s="1"/>
  <c r="H6612" i="5"/>
  <c r="I6612" i="5" s="1"/>
  <c r="H6613" i="5"/>
  <c r="I6613" i="5" s="1"/>
  <c r="H6614" i="5"/>
  <c r="I6614" i="5" s="1"/>
  <c r="H6615" i="5"/>
  <c r="I6615" i="5" s="1"/>
  <c r="H6616" i="5"/>
  <c r="I6616" i="5" s="1"/>
  <c r="H6617" i="5"/>
  <c r="I6617" i="5" s="1"/>
  <c r="H6618" i="5"/>
  <c r="I6618" i="5" s="1"/>
  <c r="H6619" i="5"/>
  <c r="I6619" i="5" s="1"/>
  <c r="H6620" i="5"/>
  <c r="I6620" i="5" s="1"/>
  <c r="H6621" i="5"/>
  <c r="I6621" i="5" s="1"/>
  <c r="H6622" i="5"/>
  <c r="I6622" i="5" s="1"/>
  <c r="H6623" i="5"/>
  <c r="I6623" i="5" s="1"/>
  <c r="H6624" i="5"/>
  <c r="I6624" i="5" s="1"/>
  <c r="H6625" i="5"/>
  <c r="I6625" i="5" s="1"/>
  <c r="H6626" i="5"/>
  <c r="I6626" i="5" s="1"/>
  <c r="H6627" i="5"/>
  <c r="I6627" i="5" s="1"/>
  <c r="H6628" i="5"/>
  <c r="I6628" i="5" s="1"/>
  <c r="H6629" i="5"/>
  <c r="I6629" i="5" s="1"/>
  <c r="H6630" i="5"/>
  <c r="I6630" i="5" s="1"/>
  <c r="H6631" i="5"/>
  <c r="I6631" i="5" s="1"/>
  <c r="H6632" i="5"/>
  <c r="I6632" i="5" s="1"/>
  <c r="H6633" i="5"/>
  <c r="I6633" i="5" s="1"/>
  <c r="H6634" i="5"/>
  <c r="I6634" i="5" s="1"/>
  <c r="H6635" i="5"/>
  <c r="I6635" i="5" s="1"/>
  <c r="H6636" i="5"/>
  <c r="I6636" i="5" s="1"/>
  <c r="H6637" i="5"/>
  <c r="I6637" i="5" s="1"/>
  <c r="H6638" i="5"/>
  <c r="I6638" i="5" s="1"/>
  <c r="H6639" i="5"/>
  <c r="I6639" i="5" s="1"/>
  <c r="H6640" i="5"/>
  <c r="I6640" i="5" s="1"/>
  <c r="H6641" i="5"/>
  <c r="I6641" i="5" s="1"/>
  <c r="H6642" i="5"/>
  <c r="I6642" i="5" s="1"/>
  <c r="H6643" i="5"/>
  <c r="I6643" i="5" s="1"/>
  <c r="H6644" i="5"/>
  <c r="I6644" i="5" s="1"/>
  <c r="H6645" i="5"/>
  <c r="I6645" i="5" s="1"/>
  <c r="H6646" i="5"/>
  <c r="I6646" i="5" s="1"/>
  <c r="H6647" i="5"/>
  <c r="I6647" i="5" s="1"/>
  <c r="H6648" i="5"/>
  <c r="I6648" i="5" s="1"/>
  <c r="H6649" i="5"/>
  <c r="I6649" i="5" s="1"/>
  <c r="H6650" i="5"/>
  <c r="I6650" i="5" s="1"/>
  <c r="H6651" i="5"/>
  <c r="I6651" i="5" s="1"/>
  <c r="H6652" i="5"/>
  <c r="I6652" i="5" s="1"/>
  <c r="H6653" i="5"/>
  <c r="I6653" i="5" s="1"/>
  <c r="H6654" i="5"/>
  <c r="I6654" i="5" s="1"/>
  <c r="H6655" i="5"/>
  <c r="I6655" i="5" s="1"/>
  <c r="H6656" i="5"/>
  <c r="I6656" i="5" s="1"/>
  <c r="H6657" i="5"/>
  <c r="I6657" i="5" s="1"/>
  <c r="H6658" i="5"/>
  <c r="I6658" i="5" s="1"/>
  <c r="H6659" i="5"/>
  <c r="I6659" i="5" s="1"/>
  <c r="H6660" i="5"/>
  <c r="I6660" i="5" s="1"/>
  <c r="H6661" i="5"/>
  <c r="I6661" i="5" s="1"/>
  <c r="H6662" i="5"/>
  <c r="I6662" i="5" s="1"/>
  <c r="H6663" i="5"/>
  <c r="I6663" i="5" s="1"/>
  <c r="H6664" i="5"/>
  <c r="I6664" i="5" s="1"/>
  <c r="H6665" i="5"/>
  <c r="I6665" i="5" s="1"/>
  <c r="H6666" i="5"/>
  <c r="I6666" i="5" s="1"/>
  <c r="H6667" i="5"/>
  <c r="I6667" i="5" s="1"/>
  <c r="H6668" i="5"/>
  <c r="I6668" i="5" s="1"/>
  <c r="H6669" i="5"/>
  <c r="I6669" i="5" s="1"/>
  <c r="H6670" i="5"/>
  <c r="I6670" i="5" s="1"/>
  <c r="H6671" i="5"/>
  <c r="I6671" i="5" s="1"/>
  <c r="H6672" i="5"/>
  <c r="I6672" i="5" s="1"/>
  <c r="H6673" i="5"/>
  <c r="I6673" i="5" s="1"/>
  <c r="H6674" i="5"/>
  <c r="I6674" i="5" s="1"/>
  <c r="H6675" i="5"/>
  <c r="I6675" i="5" s="1"/>
  <c r="H6676" i="5"/>
  <c r="I6676" i="5" s="1"/>
  <c r="H6677" i="5"/>
  <c r="I6677" i="5" s="1"/>
  <c r="H6678" i="5"/>
  <c r="I6678" i="5" s="1"/>
  <c r="H6679" i="5"/>
  <c r="I6679" i="5" s="1"/>
  <c r="H6680" i="5"/>
  <c r="I6680" i="5" s="1"/>
  <c r="H6681" i="5"/>
  <c r="I6681" i="5" s="1"/>
  <c r="H6682" i="5"/>
  <c r="I6682" i="5" s="1"/>
  <c r="H6683" i="5"/>
  <c r="I6683" i="5" s="1"/>
  <c r="H6684" i="5"/>
  <c r="I6684" i="5" s="1"/>
  <c r="H6685" i="5"/>
  <c r="I6685" i="5" s="1"/>
  <c r="H6686" i="5"/>
  <c r="I6686" i="5" s="1"/>
  <c r="H6687" i="5"/>
  <c r="I6687" i="5" s="1"/>
  <c r="H6688" i="5"/>
  <c r="I6688" i="5" s="1"/>
  <c r="H6689" i="5"/>
  <c r="I6689" i="5" s="1"/>
  <c r="H6690" i="5"/>
  <c r="I6690" i="5" s="1"/>
  <c r="H6691" i="5"/>
  <c r="I6691" i="5" s="1"/>
  <c r="H6692" i="5"/>
  <c r="I6692" i="5" s="1"/>
  <c r="H6693" i="5"/>
  <c r="I6693" i="5" s="1"/>
  <c r="H6694" i="5"/>
  <c r="I6694" i="5" s="1"/>
  <c r="H6695" i="5"/>
  <c r="I6695" i="5" s="1"/>
  <c r="H6696" i="5"/>
  <c r="I6696" i="5" s="1"/>
  <c r="H6697" i="5"/>
  <c r="I6697" i="5" s="1"/>
  <c r="H6698" i="5"/>
  <c r="I6698" i="5" s="1"/>
  <c r="H6699" i="5"/>
  <c r="I6699" i="5" s="1"/>
  <c r="H6700" i="5"/>
  <c r="I6700" i="5" s="1"/>
  <c r="H6701" i="5"/>
  <c r="I6701" i="5" s="1"/>
  <c r="H6702" i="5"/>
  <c r="I6702" i="5" s="1"/>
  <c r="H6703" i="5"/>
  <c r="I6703" i="5" s="1"/>
  <c r="H6704" i="5"/>
  <c r="I6704" i="5" s="1"/>
  <c r="H6705" i="5"/>
  <c r="I6705" i="5" s="1"/>
  <c r="H6706" i="5"/>
  <c r="I6706" i="5" s="1"/>
  <c r="H6707" i="5"/>
  <c r="I6707" i="5" s="1"/>
  <c r="H6708" i="5"/>
  <c r="I6708" i="5" s="1"/>
  <c r="H6709" i="5"/>
  <c r="I6709" i="5" s="1"/>
  <c r="H6710" i="5"/>
  <c r="I6710" i="5" s="1"/>
  <c r="H6711" i="5"/>
  <c r="I6711" i="5" s="1"/>
  <c r="H6712" i="5"/>
  <c r="I6712" i="5" s="1"/>
  <c r="H6713" i="5"/>
  <c r="I6713" i="5" s="1"/>
  <c r="H6714" i="5"/>
  <c r="I6714" i="5" s="1"/>
  <c r="H6715" i="5"/>
  <c r="I6715" i="5" s="1"/>
  <c r="H6716" i="5"/>
  <c r="I6716" i="5" s="1"/>
  <c r="H6717" i="5"/>
  <c r="I6717" i="5" s="1"/>
  <c r="H6718" i="5"/>
  <c r="I6718" i="5" s="1"/>
  <c r="H6719" i="5"/>
  <c r="I6719" i="5" s="1"/>
  <c r="H6720" i="5"/>
  <c r="I6720" i="5" s="1"/>
  <c r="H6721" i="5"/>
  <c r="I6721" i="5" s="1"/>
  <c r="H6722" i="5"/>
  <c r="I6722" i="5" s="1"/>
  <c r="H6723" i="5"/>
  <c r="I6723" i="5" s="1"/>
  <c r="H6724" i="5"/>
  <c r="I6724" i="5" s="1"/>
  <c r="H6725" i="5"/>
  <c r="I6725" i="5" s="1"/>
  <c r="H6726" i="5"/>
  <c r="I6726" i="5" s="1"/>
  <c r="H6727" i="5"/>
  <c r="I6727" i="5" s="1"/>
  <c r="H6728" i="5"/>
  <c r="I6728" i="5" s="1"/>
  <c r="H6729" i="5"/>
  <c r="I6729" i="5" s="1"/>
  <c r="H6730" i="5"/>
  <c r="I6730" i="5" s="1"/>
  <c r="H6731" i="5"/>
  <c r="I6731" i="5" s="1"/>
  <c r="H6732" i="5"/>
  <c r="I6732" i="5" s="1"/>
  <c r="H6733" i="5"/>
  <c r="I6733" i="5" s="1"/>
  <c r="H6734" i="5"/>
  <c r="I6734" i="5" s="1"/>
  <c r="H6735" i="5"/>
  <c r="I6735" i="5" s="1"/>
  <c r="H6736" i="5"/>
  <c r="I6736" i="5" s="1"/>
  <c r="H6737" i="5"/>
  <c r="I6737" i="5" s="1"/>
  <c r="H6738" i="5"/>
  <c r="I6738" i="5" s="1"/>
  <c r="H6739" i="5"/>
  <c r="I6739" i="5" s="1"/>
  <c r="H6740" i="5"/>
  <c r="I6740" i="5" s="1"/>
  <c r="H6741" i="5"/>
  <c r="I6741" i="5" s="1"/>
  <c r="H6742" i="5"/>
  <c r="I6742" i="5" s="1"/>
  <c r="H6743" i="5"/>
  <c r="I6743" i="5" s="1"/>
  <c r="H6744" i="5"/>
  <c r="I6744" i="5" s="1"/>
  <c r="H6745" i="5"/>
  <c r="I6745" i="5" s="1"/>
  <c r="H6746" i="5"/>
  <c r="I6746" i="5" s="1"/>
  <c r="H6747" i="5"/>
  <c r="I6747" i="5" s="1"/>
  <c r="H6748" i="5"/>
  <c r="I6748" i="5" s="1"/>
  <c r="H6749" i="5"/>
  <c r="I6749" i="5" s="1"/>
  <c r="H6750" i="5"/>
  <c r="I6750" i="5" s="1"/>
  <c r="H6751" i="5"/>
  <c r="I6751" i="5" s="1"/>
  <c r="H6752" i="5"/>
  <c r="I6752" i="5" s="1"/>
  <c r="H6753" i="5"/>
  <c r="I6753" i="5" s="1"/>
  <c r="H6754" i="5"/>
  <c r="I6754" i="5" s="1"/>
  <c r="H6755" i="5"/>
  <c r="I6755" i="5" s="1"/>
  <c r="H6756" i="5"/>
  <c r="I6756" i="5" s="1"/>
  <c r="H6757" i="5"/>
  <c r="I6757" i="5" s="1"/>
  <c r="H6758" i="5"/>
  <c r="I6758" i="5" s="1"/>
  <c r="H6759" i="5"/>
  <c r="I6759" i="5" s="1"/>
  <c r="H6760" i="5"/>
  <c r="I6760" i="5" s="1"/>
  <c r="H6761" i="5"/>
  <c r="I6761" i="5" s="1"/>
  <c r="H6762" i="5"/>
  <c r="I6762" i="5" s="1"/>
  <c r="H6763" i="5"/>
  <c r="I6763" i="5" s="1"/>
  <c r="H6764" i="5"/>
  <c r="I6764" i="5" s="1"/>
  <c r="H6765" i="5"/>
  <c r="I6765" i="5" s="1"/>
  <c r="H6766" i="5"/>
  <c r="I6766" i="5" s="1"/>
  <c r="H6767" i="5"/>
  <c r="I6767" i="5" s="1"/>
  <c r="H6768" i="5"/>
  <c r="I6768" i="5" s="1"/>
  <c r="H6769" i="5"/>
  <c r="I6769" i="5" s="1"/>
  <c r="H6770" i="5"/>
  <c r="I6770" i="5" s="1"/>
  <c r="H6771" i="5"/>
  <c r="I6771" i="5" s="1"/>
  <c r="H6772" i="5"/>
  <c r="I6772" i="5" s="1"/>
  <c r="H6773" i="5"/>
  <c r="I6773" i="5" s="1"/>
  <c r="H6774" i="5"/>
  <c r="I6774" i="5" s="1"/>
  <c r="H6775" i="5"/>
  <c r="I6775" i="5" s="1"/>
  <c r="H6776" i="5"/>
  <c r="I6776" i="5" s="1"/>
  <c r="H6777" i="5"/>
  <c r="I6777" i="5" s="1"/>
  <c r="H6778" i="5"/>
  <c r="I6778" i="5" s="1"/>
  <c r="H6779" i="5"/>
  <c r="I6779" i="5" s="1"/>
  <c r="H6780" i="5"/>
  <c r="I6780" i="5" s="1"/>
  <c r="H6781" i="5"/>
  <c r="I6781" i="5" s="1"/>
  <c r="H6782" i="5"/>
  <c r="I6782" i="5" s="1"/>
  <c r="H6783" i="5"/>
  <c r="I6783" i="5" s="1"/>
  <c r="H6784" i="5"/>
  <c r="I6784" i="5" s="1"/>
  <c r="H6785" i="5"/>
  <c r="I6785" i="5" s="1"/>
  <c r="H6786" i="5"/>
  <c r="I6786" i="5" s="1"/>
  <c r="H6787" i="5"/>
  <c r="I6787" i="5" s="1"/>
  <c r="H6788" i="5"/>
  <c r="I6788" i="5" s="1"/>
  <c r="H6789" i="5"/>
  <c r="I6789" i="5" s="1"/>
  <c r="H6790" i="5"/>
  <c r="I6790" i="5" s="1"/>
  <c r="H6791" i="5"/>
  <c r="I6791" i="5" s="1"/>
  <c r="H6792" i="5"/>
  <c r="I6792" i="5" s="1"/>
  <c r="H6793" i="5"/>
  <c r="I6793" i="5" s="1"/>
  <c r="H6794" i="5"/>
  <c r="I6794" i="5" s="1"/>
  <c r="H6795" i="5"/>
  <c r="I6795" i="5" s="1"/>
  <c r="H6796" i="5"/>
  <c r="I6796" i="5" s="1"/>
  <c r="H6797" i="5"/>
  <c r="I6797" i="5" s="1"/>
  <c r="H6798" i="5"/>
  <c r="I6798" i="5" s="1"/>
  <c r="H6799" i="5"/>
  <c r="I6799" i="5" s="1"/>
  <c r="H6800" i="5"/>
  <c r="I6800" i="5" s="1"/>
  <c r="H6801" i="5"/>
  <c r="I6801" i="5" s="1"/>
  <c r="H6802" i="5"/>
  <c r="I6802" i="5" s="1"/>
  <c r="H6803" i="5"/>
  <c r="I6803" i="5" s="1"/>
  <c r="H6804" i="5"/>
  <c r="I6804" i="5" s="1"/>
  <c r="H6805" i="5"/>
  <c r="I6805" i="5" s="1"/>
  <c r="H6806" i="5"/>
  <c r="I6806" i="5" s="1"/>
  <c r="H6807" i="5"/>
  <c r="I6807" i="5" s="1"/>
  <c r="H6808" i="5"/>
  <c r="I6808" i="5" s="1"/>
  <c r="H6809" i="5"/>
  <c r="I6809" i="5" s="1"/>
  <c r="H6810" i="5"/>
  <c r="I6810" i="5" s="1"/>
  <c r="H6811" i="5"/>
  <c r="I6811" i="5" s="1"/>
  <c r="H6812" i="5"/>
  <c r="I6812" i="5" s="1"/>
  <c r="H6813" i="5"/>
  <c r="I6813" i="5" s="1"/>
  <c r="H6814" i="5"/>
  <c r="I6814" i="5" s="1"/>
  <c r="H6815" i="5"/>
  <c r="I6815" i="5" s="1"/>
  <c r="H6816" i="5"/>
  <c r="I6816" i="5" s="1"/>
  <c r="H6817" i="5"/>
  <c r="I6817" i="5" s="1"/>
  <c r="H6818" i="5"/>
  <c r="I6818" i="5" s="1"/>
  <c r="H6819" i="5"/>
  <c r="I6819" i="5" s="1"/>
  <c r="H6820" i="5"/>
  <c r="I6820" i="5" s="1"/>
  <c r="H6821" i="5"/>
  <c r="I6821" i="5" s="1"/>
  <c r="H6822" i="5"/>
  <c r="I6822" i="5" s="1"/>
  <c r="H6823" i="5"/>
  <c r="I6823" i="5" s="1"/>
  <c r="H6824" i="5"/>
  <c r="I6824" i="5" s="1"/>
  <c r="H6825" i="5"/>
  <c r="I6825" i="5" s="1"/>
  <c r="H6826" i="5"/>
  <c r="I6826" i="5" s="1"/>
  <c r="H6827" i="5"/>
  <c r="I6827" i="5" s="1"/>
  <c r="H6828" i="5"/>
  <c r="I6828" i="5" s="1"/>
  <c r="H6829" i="5"/>
  <c r="I6829" i="5" s="1"/>
  <c r="H6830" i="5"/>
  <c r="I6830" i="5" s="1"/>
  <c r="H6831" i="5"/>
  <c r="I6831" i="5" s="1"/>
  <c r="H6832" i="5"/>
  <c r="I6832" i="5" s="1"/>
  <c r="H6833" i="5"/>
  <c r="I6833" i="5" s="1"/>
  <c r="H6834" i="5"/>
  <c r="I6834" i="5" s="1"/>
  <c r="H6835" i="5"/>
  <c r="I6835" i="5" s="1"/>
  <c r="H6836" i="5"/>
  <c r="I6836" i="5" s="1"/>
  <c r="H6837" i="5"/>
  <c r="I6837" i="5" s="1"/>
  <c r="H6838" i="5"/>
  <c r="I6838" i="5" s="1"/>
  <c r="H6839" i="5"/>
  <c r="I6839" i="5" s="1"/>
  <c r="H6840" i="5"/>
  <c r="I6840" i="5" s="1"/>
  <c r="H6841" i="5"/>
  <c r="I6841" i="5" s="1"/>
  <c r="H6842" i="5"/>
  <c r="I6842" i="5" s="1"/>
  <c r="H6843" i="5"/>
  <c r="I6843" i="5" s="1"/>
  <c r="H6844" i="5"/>
  <c r="I6844" i="5" s="1"/>
  <c r="H6845" i="5"/>
  <c r="I6845" i="5" s="1"/>
  <c r="H6846" i="5"/>
  <c r="I6846" i="5" s="1"/>
  <c r="H6847" i="5"/>
  <c r="I6847" i="5" s="1"/>
  <c r="H6848" i="5"/>
  <c r="I6848" i="5" s="1"/>
  <c r="H6849" i="5"/>
  <c r="I6849" i="5" s="1"/>
  <c r="H6850" i="5"/>
  <c r="I6850" i="5" s="1"/>
  <c r="H6851" i="5"/>
  <c r="I6851" i="5" s="1"/>
  <c r="H6852" i="5"/>
  <c r="I6852" i="5" s="1"/>
  <c r="H6853" i="5"/>
  <c r="I6853" i="5" s="1"/>
  <c r="H6854" i="5"/>
  <c r="I6854" i="5" s="1"/>
  <c r="H6855" i="5"/>
  <c r="I6855" i="5" s="1"/>
  <c r="H6856" i="5"/>
  <c r="I6856" i="5" s="1"/>
  <c r="H6857" i="5"/>
  <c r="I6857" i="5" s="1"/>
  <c r="H6858" i="5"/>
  <c r="I6858" i="5" s="1"/>
  <c r="H6859" i="5"/>
  <c r="I6859" i="5" s="1"/>
  <c r="H6860" i="5"/>
  <c r="I6860" i="5" s="1"/>
  <c r="H6861" i="5"/>
  <c r="I6861" i="5" s="1"/>
  <c r="H6862" i="5"/>
  <c r="I6862" i="5" s="1"/>
  <c r="H6863" i="5"/>
  <c r="I6863" i="5" s="1"/>
  <c r="H6864" i="5"/>
  <c r="I6864" i="5" s="1"/>
  <c r="H6865" i="5"/>
  <c r="I6865" i="5" s="1"/>
  <c r="H6866" i="5"/>
  <c r="I6866" i="5" s="1"/>
  <c r="H6867" i="5"/>
  <c r="I6867" i="5" s="1"/>
  <c r="H6868" i="5"/>
  <c r="I6868" i="5" s="1"/>
  <c r="H6869" i="5"/>
  <c r="I6869" i="5" s="1"/>
  <c r="H6870" i="5"/>
  <c r="I6870" i="5" s="1"/>
  <c r="H6871" i="5"/>
  <c r="I6871" i="5" s="1"/>
  <c r="H6872" i="5"/>
  <c r="I6872" i="5" s="1"/>
  <c r="H6873" i="5"/>
  <c r="I6873" i="5" s="1"/>
  <c r="H6874" i="5"/>
  <c r="I6874" i="5" s="1"/>
  <c r="H6875" i="5"/>
  <c r="I6875" i="5" s="1"/>
  <c r="H6876" i="5"/>
  <c r="I6876" i="5" s="1"/>
  <c r="H6877" i="5"/>
  <c r="I6877" i="5" s="1"/>
  <c r="H6878" i="5"/>
  <c r="I6878" i="5" s="1"/>
  <c r="H6879" i="5"/>
  <c r="I6879" i="5" s="1"/>
  <c r="H6880" i="5"/>
  <c r="I6880" i="5" s="1"/>
  <c r="H6881" i="5"/>
  <c r="I6881" i="5" s="1"/>
  <c r="H6882" i="5"/>
  <c r="I6882" i="5" s="1"/>
  <c r="H6883" i="5"/>
  <c r="I6883" i="5" s="1"/>
  <c r="H6884" i="5"/>
  <c r="I6884" i="5" s="1"/>
  <c r="H6885" i="5"/>
  <c r="I6885" i="5" s="1"/>
  <c r="H6886" i="5"/>
  <c r="I6886" i="5" s="1"/>
  <c r="H6887" i="5"/>
  <c r="I6887" i="5" s="1"/>
  <c r="H6888" i="5"/>
  <c r="I6888" i="5" s="1"/>
  <c r="H6889" i="5"/>
  <c r="I6889" i="5" s="1"/>
  <c r="H6890" i="5"/>
  <c r="I6890" i="5" s="1"/>
  <c r="H6891" i="5"/>
  <c r="I6891" i="5" s="1"/>
  <c r="H6892" i="5"/>
  <c r="I6892" i="5" s="1"/>
  <c r="H6893" i="5"/>
  <c r="I6893" i="5" s="1"/>
  <c r="H6894" i="5"/>
  <c r="I6894" i="5" s="1"/>
  <c r="H6895" i="5"/>
  <c r="I6895" i="5" s="1"/>
  <c r="H6896" i="5"/>
  <c r="I6896" i="5" s="1"/>
  <c r="H6897" i="5"/>
  <c r="I6897" i="5" s="1"/>
  <c r="H6898" i="5"/>
  <c r="I6898" i="5" s="1"/>
  <c r="H6899" i="5"/>
  <c r="I6899" i="5" s="1"/>
  <c r="H6900" i="5"/>
  <c r="I6900" i="5" s="1"/>
  <c r="H6901" i="5"/>
  <c r="I6901" i="5" s="1"/>
  <c r="H6902" i="5"/>
  <c r="I6902" i="5" s="1"/>
  <c r="H6903" i="5"/>
  <c r="I6903" i="5" s="1"/>
  <c r="H6904" i="5"/>
  <c r="I6904" i="5" s="1"/>
  <c r="H6905" i="5"/>
  <c r="I6905" i="5" s="1"/>
  <c r="H6906" i="5"/>
  <c r="I6906" i="5" s="1"/>
  <c r="H6907" i="5"/>
  <c r="I6907" i="5" s="1"/>
  <c r="H6908" i="5"/>
  <c r="I6908" i="5" s="1"/>
  <c r="H6909" i="5"/>
  <c r="I6909" i="5" s="1"/>
  <c r="H6910" i="5"/>
  <c r="I6910" i="5" s="1"/>
  <c r="H6911" i="5"/>
  <c r="I6911" i="5" s="1"/>
  <c r="H6912" i="5"/>
  <c r="I6912" i="5" s="1"/>
  <c r="H6913" i="5"/>
  <c r="I6913" i="5" s="1"/>
  <c r="H6914" i="5"/>
  <c r="I6914" i="5" s="1"/>
  <c r="H6915" i="5"/>
  <c r="I6915" i="5" s="1"/>
  <c r="H6916" i="5"/>
  <c r="I6916" i="5" s="1"/>
  <c r="H6917" i="5"/>
  <c r="I6917" i="5" s="1"/>
  <c r="H6918" i="5"/>
  <c r="I6918" i="5" s="1"/>
  <c r="H6919" i="5"/>
  <c r="I6919" i="5" s="1"/>
  <c r="H6920" i="5"/>
  <c r="I6920" i="5" s="1"/>
  <c r="H6921" i="5"/>
  <c r="I6921" i="5" s="1"/>
  <c r="H6922" i="5"/>
  <c r="I6922" i="5" s="1"/>
  <c r="H6923" i="5"/>
  <c r="I6923" i="5" s="1"/>
  <c r="H6924" i="5"/>
  <c r="I6924" i="5" s="1"/>
  <c r="H6925" i="5"/>
  <c r="I6925" i="5" s="1"/>
  <c r="H6926" i="5"/>
  <c r="I6926" i="5" s="1"/>
  <c r="H6927" i="5"/>
  <c r="I6927" i="5" s="1"/>
  <c r="H6928" i="5"/>
  <c r="I6928" i="5" s="1"/>
  <c r="H6929" i="5"/>
  <c r="I6929" i="5" s="1"/>
  <c r="H6930" i="5"/>
  <c r="I6930" i="5" s="1"/>
  <c r="H6931" i="5"/>
  <c r="I6931" i="5" s="1"/>
  <c r="H6932" i="5"/>
  <c r="I6932" i="5" s="1"/>
  <c r="H6933" i="5"/>
  <c r="I6933" i="5" s="1"/>
  <c r="H6934" i="5"/>
  <c r="I6934" i="5" s="1"/>
  <c r="H6935" i="5"/>
  <c r="I6935" i="5" s="1"/>
  <c r="H6936" i="5"/>
  <c r="I6936" i="5" s="1"/>
  <c r="H6937" i="5"/>
  <c r="I6937" i="5" s="1"/>
  <c r="H6938" i="5"/>
  <c r="I6938" i="5" s="1"/>
  <c r="H6939" i="5"/>
  <c r="I6939" i="5" s="1"/>
  <c r="H6940" i="5"/>
  <c r="I6940" i="5" s="1"/>
  <c r="H6941" i="5"/>
  <c r="I6941" i="5" s="1"/>
  <c r="H6942" i="5"/>
  <c r="I6942" i="5" s="1"/>
  <c r="H6943" i="5"/>
  <c r="I6943" i="5" s="1"/>
  <c r="H6944" i="5"/>
  <c r="I6944" i="5" s="1"/>
  <c r="H6945" i="5"/>
  <c r="I6945" i="5" s="1"/>
  <c r="H6946" i="5"/>
  <c r="I6946" i="5" s="1"/>
  <c r="H6947" i="5"/>
  <c r="I6947" i="5" s="1"/>
  <c r="H6948" i="5"/>
  <c r="I6948" i="5" s="1"/>
  <c r="H6949" i="5"/>
  <c r="I6949" i="5" s="1"/>
  <c r="H6950" i="5"/>
  <c r="I6950" i="5" s="1"/>
  <c r="H6951" i="5"/>
  <c r="I6951" i="5" s="1"/>
  <c r="H6952" i="5"/>
  <c r="I6952" i="5" s="1"/>
  <c r="H6953" i="5"/>
  <c r="I6953" i="5" s="1"/>
  <c r="H6954" i="5"/>
  <c r="I6954" i="5" s="1"/>
  <c r="H6955" i="5"/>
  <c r="I6955" i="5" s="1"/>
  <c r="H6956" i="5"/>
  <c r="I6956" i="5" s="1"/>
  <c r="H6957" i="5"/>
  <c r="I6957" i="5" s="1"/>
  <c r="H6958" i="5"/>
  <c r="I6958" i="5" s="1"/>
  <c r="H6959" i="5"/>
  <c r="I6959" i="5" s="1"/>
  <c r="H6960" i="5"/>
  <c r="I6960" i="5" s="1"/>
  <c r="H6961" i="5"/>
  <c r="I6961" i="5" s="1"/>
  <c r="H6962" i="5"/>
  <c r="I6962" i="5" s="1"/>
  <c r="H6963" i="5"/>
  <c r="I6963" i="5" s="1"/>
  <c r="H6964" i="5"/>
  <c r="I6964" i="5" s="1"/>
  <c r="H6965" i="5"/>
  <c r="I6965" i="5" s="1"/>
  <c r="H6966" i="5"/>
  <c r="I6966" i="5" s="1"/>
  <c r="H6967" i="5"/>
  <c r="I6967" i="5" s="1"/>
  <c r="H6968" i="5"/>
  <c r="I6968" i="5" s="1"/>
  <c r="H6969" i="5"/>
  <c r="I6969" i="5" s="1"/>
  <c r="H6970" i="5"/>
  <c r="I6970" i="5" s="1"/>
  <c r="H6971" i="5"/>
  <c r="I6971" i="5" s="1"/>
  <c r="H6972" i="5"/>
  <c r="I6972" i="5" s="1"/>
  <c r="H6973" i="5"/>
  <c r="I6973" i="5" s="1"/>
  <c r="H6974" i="5"/>
  <c r="I6974" i="5" s="1"/>
  <c r="H6975" i="5"/>
  <c r="I6975" i="5" s="1"/>
  <c r="H6976" i="5"/>
  <c r="I6976" i="5" s="1"/>
  <c r="H6977" i="5"/>
  <c r="I6977" i="5" s="1"/>
  <c r="H6978" i="5"/>
  <c r="I6978" i="5" s="1"/>
  <c r="H6979" i="5"/>
  <c r="I6979" i="5" s="1"/>
  <c r="H6980" i="5"/>
  <c r="I6980" i="5" s="1"/>
  <c r="H6981" i="5"/>
  <c r="I6981" i="5" s="1"/>
  <c r="H6982" i="5"/>
  <c r="I6982" i="5" s="1"/>
  <c r="H6983" i="5"/>
  <c r="I6983" i="5" s="1"/>
  <c r="H6984" i="5"/>
  <c r="I6984" i="5" s="1"/>
  <c r="H6985" i="5"/>
  <c r="I6985" i="5" s="1"/>
  <c r="H6986" i="5"/>
  <c r="I6986" i="5" s="1"/>
  <c r="H6987" i="5"/>
  <c r="I6987" i="5" s="1"/>
  <c r="H6988" i="5"/>
  <c r="I6988" i="5" s="1"/>
  <c r="H6989" i="5"/>
  <c r="I6989" i="5" s="1"/>
  <c r="H6990" i="5"/>
  <c r="I6990" i="5" s="1"/>
  <c r="H6991" i="5"/>
  <c r="I6991" i="5" s="1"/>
  <c r="H6992" i="5"/>
  <c r="I6992" i="5" s="1"/>
  <c r="H6993" i="5"/>
  <c r="I6993" i="5" s="1"/>
  <c r="H6994" i="5"/>
  <c r="I6994" i="5" s="1"/>
  <c r="H6995" i="5"/>
  <c r="I6995" i="5" s="1"/>
  <c r="H6996" i="5"/>
  <c r="I6996" i="5" s="1"/>
  <c r="H6997" i="5"/>
  <c r="I6997" i="5" s="1"/>
  <c r="H6998" i="5"/>
  <c r="I6998" i="5" s="1"/>
  <c r="H6999" i="5"/>
  <c r="I6999" i="5" s="1"/>
  <c r="H7000" i="5"/>
  <c r="I7000" i="5" s="1"/>
  <c r="H7001" i="5"/>
  <c r="I7001" i="5" s="1"/>
  <c r="H7002" i="5"/>
  <c r="I7002" i="5" s="1"/>
  <c r="H7003" i="5"/>
  <c r="I7003" i="5" s="1"/>
  <c r="H7004" i="5"/>
  <c r="I7004" i="5" s="1"/>
  <c r="H7005" i="5"/>
  <c r="I7005" i="5" s="1"/>
  <c r="H7006" i="5"/>
  <c r="I7006" i="5" s="1"/>
  <c r="H7007" i="5"/>
  <c r="I7007" i="5" s="1"/>
  <c r="H7008" i="5"/>
  <c r="I7008" i="5" s="1"/>
  <c r="H7009" i="5"/>
  <c r="I7009" i="5" s="1"/>
  <c r="H7010" i="5"/>
  <c r="I7010" i="5" s="1"/>
  <c r="H7011" i="5"/>
  <c r="I7011" i="5" s="1"/>
  <c r="H7012" i="5"/>
  <c r="I7012" i="5" s="1"/>
  <c r="H7013" i="5"/>
  <c r="I7013" i="5" s="1"/>
  <c r="H7014" i="5"/>
  <c r="I7014" i="5" s="1"/>
  <c r="H7015" i="5"/>
  <c r="I7015" i="5" s="1"/>
  <c r="H7016" i="5"/>
  <c r="I7016" i="5" s="1"/>
  <c r="H7017" i="5"/>
  <c r="I7017" i="5" s="1"/>
  <c r="H7018" i="5"/>
  <c r="I7018" i="5" s="1"/>
  <c r="H7019" i="5"/>
  <c r="I7019" i="5" s="1"/>
  <c r="H7020" i="5"/>
  <c r="I7020" i="5" s="1"/>
  <c r="H7021" i="5"/>
  <c r="I7021" i="5" s="1"/>
  <c r="H7022" i="5"/>
  <c r="I7022" i="5" s="1"/>
  <c r="H7023" i="5"/>
  <c r="I7023" i="5" s="1"/>
  <c r="H7024" i="5"/>
  <c r="I7024" i="5" s="1"/>
  <c r="H7025" i="5"/>
  <c r="I7025" i="5" s="1"/>
  <c r="H7026" i="5"/>
  <c r="I7026" i="5" s="1"/>
  <c r="H7027" i="5"/>
  <c r="I7027" i="5" s="1"/>
  <c r="H7028" i="5"/>
  <c r="I7028" i="5" s="1"/>
  <c r="H7029" i="5"/>
  <c r="I7029" i="5" s="1"/>
  <c r="H7030" i="5"/>
  <c r="I7030" i="5" s="1"/>
  <c r="H7031" i="5"/>
  <c r="I7031" i="5" s="1"/>
  <c r="H7032" i="5"/>
  <c r="I7032" i="5" s="1"/>
  <c r="H7033" i="5"/>
  <c r="I7033" i="5" s="1"/>
  <c r="H7034" i="5"/>
  <c r="I7034" i="5" s="1"/>
  <c r="H7035" i="5"/>
  <c r="I7035" i="5" s="1"/>
  <c r="H7036" i="5"/>
  <c r="I7036" i="5" s="1"/>
  <c r="H7037" i="5"/>
  <c r="I7037" i="5" s="1"/>
  <c r="H7038" i="5"/>
  <c r="I7038" i="5" s="1"/>
  <c r="H7039" i="5"/>
  <c r="I7039" i="5" s="1"/>
  <c r="H7040" i="5"/>
  <c r="I7040" i="5" s="1"/>
  <c r="H7041" i="5"/>
  <c r="I7041" i="5" s="1"/>
  <c r="H7042" i="5"/>
  <c r="I7042" i="5" s="1"/>
  <c r="H7043" i="5"/>
  <c r="I7043" i="5" s="1"/>
  <c r="H7044" i="5"/>
  <c r="I7044" i="5" s="1"/>
  <c r="H7045" i="5"/>
  <c r="I7045" i="5" s="1"/>
  <c r="H7046" i="5"/>
  <c r="I7046" i="5" s="1"/>
  <c r="H7047" i="5"/>
  <c r="I7047" i="5" s="1"/>
  <c r="H7048" i="5"/>
  <c r="I7048" i="5" s="1"/>
  <c r="H7049" i="5"/>
  <c r="I7049" i="5" s="1"/>
  <c r="H7050" i="5"/>
  <c r="I7050" i="5" s="1"/>
  <c r="H7051" i="5"/>
  <c r="I7051" i="5" s="1"/>
  <c r="H7052" i="5"/>
  <c r="I7052" i="5" s="1"/>
  <c r="H7053" i="5"/>
  <c r="I7053" i="5" s="1"/>
  <c r="H7054" i="5"/>
  <c r="I7054" i="5" s="1"/>
  <c r="H7055" i="5"/>
  <c r="I7055" i="5" s="1"/>
  <c r="H7056" i="5"/>
  <c r="I7056" i="5" s="1"/>
  <c r="H7057" i="5"/>
  <c r="I7057" i="5" s="1"/>
  <c r="H7058" i="5"/>
  <c r="I7058" i="5" s="1"/>
  <c r="H7059" i="5"/>
  <c r="I7059" i="5" s="1"/>
  <c r="H7060" i="5"/>
  <c r="I7060" i="5" s="1"/>
  <c r="H7061" i="5"/>
  <c r="I7061" i="5" s="1"/>
  <c r="H7062" i="5"/>
  <c r="I7062" i="5" s="1"/>
  <c r="H7063" i="5"/>
  <c r="I7063" i="5" s="1"/>
  <c r="H7064" i="5"/>
  <c r="I7064" i="5" s="1"/>
  <c r="H7065" i="5"/>
  <c r="I7065" i="5" s="1"/>
  <c r="H7066" i="5"/>
  <c r="I7066" i="5" s="1"/>
  <c r="H7067" i="5"/>
  <c r="I7067" i="5" s="1"/>
  <c r="H7068" i="5"/>
  <c r="I7068" i="5" s="1"/>
  <c r="H7069" i="5"/>
  <c r="I7069" i="5" s="1"/>
  <c r="H7070" i="5"/>
  <c r="I7070" i="5" s="1"/>
  <c r="H7071" i="5"/>
  <c r="I7071" i="5" s="1"/>
  <c r="H7072" i="5"/>
  <c r="I7072" i="5" s="1"/>
  <c r="H7073" i="5"/>
  <c r="I7073" i="5" s="1"/>
  <c r="H7074" i="5"/>
  <c r="I7074" i="5" s="1"/>
  <c r="H7075" i="5"/>
  <c r="I7075" i="5" s="1"/>
  <c r="H7076" i="5"/>
  <c r="I7076" i="5" s="1"/>
  <c r="H7077" i="5"/>
  <c r="I7077" i="5" s="1"/>
  <c r="H7078" i="5"/>
  <c r="I7078" i="5" s="1"/>
  <c r="H7079" i="5"/>
  <c r="I7079" i="5" s="1"/>
  <c r="H7080" i="5"/>
  <c r="I7080" i="5" s="1"/>
  <c r="H7081" i="5"/>
  <c r="I7081" i="5" s="1"/>
  <c r="H7082" i="5"/>
  <c r="I7082" i="5" s="1"/>
  <c r="H7083" i="5"/>
  <c r="I7083" i="5" s="1"/>
  <c r="H7084" i="5"/>
  <c r="I7084" i="5" s="1"/>
  <c r="H7085" i="5"/>
  <c r="I7085" i="5" s="1"/>
  <c r="H7086" i="5"/>
  <c r="I7086" i="5" s="1"/>
  <c r="H7087" i="5"/>
  <c r="I7087" i="5" s="1"/>
  <c r="H7088" i="5"/>
  <c r="I7088" i="5" s="1"/>
  <c r="H7089" i="5"/>
  <c r="I7089" i="5" s="1"/>
  <c r="H7090" i="5"/>
  <c r="I7090" i="5" s="1"/>
  <c r="H7091" i="5"/>
  <c r="I7091" i="5" s="1"/>
  <c r="H7092" i="5"/>
  <c r="I7092" i="5" s="1"/>
  <c r="H7093" i="5"/>
  <c r="I7093" i="5" s="1"/>
  <c r="H7094" i="5"/>
  <c r="I7094" i="5" s="1"/>
  <c r="H7095" i="5"/>
  <c r="I7095" i="5" s="1"/>
  <c r="H7096" i="5"/>
  <c r="I7096" i="5" s="1"/>
  <c r="H7097" i="5"/>
  <c r="I7097" i="5" s="1"/>
  <c r="H7098" i="5"/>
  <c r="I7098" i="5" s="1"/>
  <c r="H7099" i="5"/>
  <c r="I7099" i="5" s="1"/>
  <c r="H7100" i="5"/>
  <c r="I7100" i="5" s="1"/>
  <c r="H7101" i="5"/>
  <c r="I7101" i="5" s="1"/>
  <c r="H7102" i="5"/>
  <c r="I7102" i="5" s="1"/>
  <c r="H7103" i="5"/>
  <c r="I7103" i="5" s="1"/>
  <c r="H7104" i="5"/>
  <c r="I7104" i="5" s="1"/>
  <c r="H7105" i="5"/>
  <c r="I7105" i="5" s="1"/>
  <c r="H7106" i="5"/>
  <c r="I7106" i="5" s="1"/>
  <c r="H7107" i="5"/>
  <c r="I7107" i="5" s="1"/>
  <c r="H7108" i="5"/>
  <c r="I7108" i="5" s="1"/>
  <c r="H7109" i="5"/>
  <c r="I7109" i="5" s="1"/>
  <c r="H7110" i="5"/>
  <c r="I7110" i="5" s="1"/>
  <c r="H7111" i="5"/>
  <c r="I7111" i="5" s="1"/>
  <c r="H7112" i="5"/>
  <c r="I7112" i="5" s="1"/>
  <c r="H7113" i="5"/>
  <c r="I7113" i="5" s="1"/>
  <c r="H7114" i="5"/>
  <c r="I7114" i="5" s="1"/>
  <c r="H7115" i="5"/>
  <c r="I7115" i="5" s="1"/>
  <c r="H7116" i="5"/>
  <c r="I7116" i="5" s="1"/>
  <c r="H7117" i="5"/>
  <c r="I7117" i="5" s="1"/>
  <c r="H7118" i="5"/>
  <c r="I7118" i="5" s="1"/>
  <c r="H7119" i="5"/>
  <c r="I7119" i="5" s="1"/>
  <c r="H7120" i="5"/>
  <c r="I7120" i="5" s="1"/>
  <c r="H7121" i="5"/>
  <c r="I7121" i="5" s="1"/>
  <c r="H7122" i="5"/>
  <c r="I7122" i="5" s="1"/>
  <c r="H7123" i="5"/>
  <c r="I7123" i="5" s="1"/>
  <c r="H7124" i="5"/>
  <c r="I7124" i="5" s="1"/>
  <c r="H7125" i="5"/>
  <c r="I7125" i="5" s="1"/>
  <c r="H7126" i="5"/>
  <c r="I7126" i="5" s="1"/>
  <c r="H7127" i="5"/>
  <c r="I7127" i="5" s="1"/>
  <c r="H7128" i="5"/>
  <c r="I7128" i="5" s="1"/>
  <c r="H7129" i="5"/>
  <c r="I7129" i="5" s="1"/>
  <c r="H7130" i="5"/>
  <c r="I7130" i="5" s="1"/>
  <c r="H7131" i="5"/>
  <c r="I7131" i="5" s="1"/>
  <c r="H7132" i="5"/>
  <c r="I7132" i="5" s="1"/>
  <c r="H7133" i="5"/>
  <c r="I7133" i="5" s="1"/>
  <c r="H7134" i="5"/>
  <c r="I7134" i="5" s="1"/>
  <c r="H7135" i="5"/>
  <c r="I7135" i="5" s="1"/>
  <c r="H7136" i="5"/>
  <c r="I7136" i="5" s="1"/>
  <c r="H7137" i="5"/>
  <c r="I7137" i="5" s="1"/>
  <c r="H7138" i="5"/>
  <c r="I7138" i="5" s="1"/>
  <c r="H7139" i="5"/>
  <c r="I7139" i="5" s="1"/>
  <c r="H7140" i="5"/>
  <c r="I7140" i="5" s="1"/>
  <c r="H7141" i="5"/>
  <c r="I7141" i="5" s="1"/>
  <c r="H7142" i="5"/>
  <c r="I7142" i="5" s="1"/>
  <c r="H7143" i="5"/>
  <c r="I7143" i="5" s="1"/>
  <c r="H7144" i="5"/>
  <c r="I7144" i="5" s="1"/>
  <c r="H7145" i="5"/>
  <c r="I7145" i="5" s="1"/>
  <c r="H7146" i="5"/>
  <c r="I7146" i="5" s="1"/>
  <c r="H7147" i="5"/>
  <c r="I7147" i="5" s="1"/>
  <c r="H7148" i="5"/>
  <c r="I7148" i="5" s="1"/>
  <c r="H7149" i="5"/>
  <c r="I7149" i="5" s="1"/>
  <c r="H7150" i="5"/>
  <c r="I7150" i="5" s="1"/>
  <c r="H7151" i="5"/>
  <c r="I7151" i="5" s="1"/>
  <c r="H7152" i="5"/>
  <c r="I7152" i="5" s="1"/>
  <c r="H7153" i="5"/>
  <c r="I7153" i="5" s="1"/>
  <c r="H7154" i="5"/>
  <c r="I7154" i="5" s="1"/>
  <c r="H7155" i="5"/>
  <c r="I7155" i="5" s="1"/>
  <c r="H7156" i="5"/>
  <c r="I7156" i="5" s="1"/>
  <c r="H7157" i="5"/>
  <c r="I7157" i="5" s="1"/>
  <c r="H7158" i="5"/>
  <c r="I7158" i="5" s="1"/>
  <c r="H7159" i="5"/>
  <c r="I7159" i="5" s="1"/>
  <c r="H7160" i="5"/>
  <c r="I7160" i="5" s="1"/>
  <c r="H7161" i="5"/>
  <c r="I7161" i="5" s="1"/>
  <c r="H7162" i="5"/>
  <c r="I7162" i="5" s="1"/>
  <c r="H7163" i="5"/>
  <c r="I7163" i="5" s="1"/>
  <c r="H7164" i="5"/>
  <c r="I7164" i="5" s="1"/>
  <c r="H7165" i="5"/>
  <c r="I7165" i="5" s="1"/>
  <c r="H7166" i="5"/>
  <c r="I7166" i="5" s="1"/>
  <c r="H7167" i="5"/>
  <c r="I7167" i="5" s="1"/>
  <c r="H7168" i="5"/>
  <c r="I7168" i="5" s="1"/>
  <c r="H7169" i="5"/>
  <c r="I7169" i="5" s="1"/>
  <c r="H7170" i="5"/>
  <c r="I7170" i="5" s="1"/>
  <c r="H7171" i="5"/>
  <c r="I7171" i="5" s="1"/>
  <c r="H7172" i="5"/>
  <c r="I7172" i="5" s="1"/>
  <c r="H7173" i="5"/>
  <c r="I7173" i="5" s="1"/>
  <c r="H7174" i="5"/>
  <c r="I7174" i="5" s="1"/>
  <c r="H7175" i="5"/>
  <c r="I7175" i="5" s="1"/>
  <c r="H7176" i="5"/>
  <c r="I7176" i="5" s="1"/>
  <c r="H7177" i="5"/>
  <c r="I7177" i="5" s="1"/>
  <c r="H7178" i="5"/>
  <c r="I7178" i="5" s="1"/>
  <c r="H7179" i="5"/>
  <c r="I7179" i="5" s="1"/>
  <c r="H7180" i="5"/>
  <c r="I7180" i="5" s="1"/>
  <c r="H7181" i="5"/>
  <c r="I7181" i="5" s="1"/>
  <c r="H7182" i="5"/>
  <c r="I7182" i="5" s="1"/>
  <c r="H7183" i="5"/>
  <c r="I7183" i="5" s="1"/>
  <c r="H7184" i="5"/>
  <c r="I7184" i="5" s="1"/>
  <c r="H7185" i="5"/>
  <c r="I7185" i="5" s="1"/>
  <c r="H7186" i="5"/>
  <c r="I7186" i="5" s="1"/>
  <c r="H7187" i="5"/>
  <c r="I7187" i="5" s="1"/>
  <c r="H7188" i="5"/>
  <c r="I7188" i="5" s="1"/>
  <c r="H7189" i="5"/>
  <c r="I7189" i="5" s="1"/>
  <c r="H7190" i="5"/>
  <c r="I7190" i="5" s="1"/>
  <c r="H7191" i="5"/>
  <c r="I7191" i="5" s="1"/>
  <c r="H7192" i="5"/>
  <c r="I7192" i="5" s="1"/>
  <c r="H7193" i="5"/>
  <c r="I7193" i="5" s="1"/>
  <c r="H7194" i="5"/>
  <c r="I7194" i="5" s="1"/>
  <c r="H7195" i="5"/>
  <c r="I7195" i="5" s="1"/>
  <c r="H7196" i="5"/>
  <c r="I7196" i="5" s="1"/>
  <c r="H7197" i="5"/>
  <c r="I7197" i="5" s="1"/>
  <c r="H7198" i="5"/>
  <c r="I7198" i="5" s="1"/>
  <c r="H7199" i="5"/>
  <c r="I7199" i="5" s="1"/>
  <c r="H7200" i="5"/>
  <c r="I7200" i="5" s="1"/>
  <c r="H7201" i="5"/>
  <c r="I7201" i="5" s="1"/>
  <c r="H7202" i="5"/>
  <c r="I7202" i="5" s="1"/>
  <c r="H7203" i="5"/>
  <c r="I7203" i="5" s="1"/>
  <c r="H7204" i="5"/>
  <c r="I7204" i="5" s="1"/>
  <c r="H7205" i="5"/>
  <c r="I7205" i="5" s="1"/>
  <c r="H7206" i="5"/>
  <c r="I7206" i="5" s="1"/>
  <c r="H7207" i="5"/>
  <c r="I7207" i="5" s="1"/>
  <c r="H7208" i="5"/>
  <c r="I7208" i="5" s="1"/>
  <c r="H7209" i="5"/>
  <c r="I7209" i="5" s="1"/>
  <c r="H7210" i="5"/>
  <c r="I7210" i="5" s="1"/>
  <c r="H7211" i="5"/>
  <c r="I7211" i="5" s="1"/>
  <c r="H7212" i="5"/>
  <c r="I7212" i="5" s="1"/>
  <c r="H7213" i="5"/>
  <c r="I7213" i="5" s="1"/>
  <c r="H7214" i="5"/>
  <c r="I7214" i="5" s="1"/>
  <c r="H7215" i="5"/>
  <c r="I7215" i="5" s="1"/>
  <c r="H7216" i="5"/>
  <c r="I7216" i="5" s="1"/>
  <c r="H7217" i="5"/>
  <c r="I7217" i="5" s="1"/>
  <c r="H7218" i="5"/>
  <c r="I7218" i="5" s="1"/>
  <c r="H7219" i="5"/>
  <c r="I7219" i="5" s="1"/>
  <c r="H7220" i="5"/>
  <c r="I7220" i="5" s="1"/>
  <c r="H7221" i="5"/>
  <c r="I7221" i="5" s="1"/>
  <c r="H7222" i="5"/>
  <c r="I7222" i="5" s="1"/>
  <c r="H7223" i="5"/>
  <c r="I7223" i="5" s="1"/>
  <c r="H7224" i="5"/>
  <c r="I7224" i="5" s="1"/>
  <c r="H7225" i="5"/>
  <c r="I7225" i="5" s="1"/>
  <c r="H7226" i="5"/>
  <c r="I7226" i="5" s="1"/>
  <c r="H7227" i="5"/>
  <c r="I7227" i="5" s="1"/>
  <c r="H7228" i="5"/>
  <c r="I7228" i="5" s="1"/>
  <c r="H7229" i="5"/>
  <c r="I7229" i="5" s="1"/>
  <c r="H7230" i="5"/>
  <c r="I7230" i="5" s="1"/>
  <c r="H7231" i="5"/>
  <c r="I7231" i="5" s="1"/>
  <c r="H7232" i="5"/>
  <c r="I7232" i="5" s="1"/>
  <c r="H7233" i="5"/>
  <c r="I7233" i="5" s="1"/>
  <c r="H7234" i="5"/>
  <c r="I7234" i="5" s="1"/>
  <c r="H7235" i="5"/>
  <c r="I7235" i="5" s="1"/>
  <c r="H7236" i="5"/>
  <c r="I7236" i="5" s="1"/>
  <c r="H7237" i="5"/>
  <c r="I7237" i="5" s="1"/>
  <c r="H7238" i="5"/>
  <c r="I7238" i="5" s="1"/>
  <c r="H7239" i="5"/>
  <c r="I7239" i="5" s="1"/>
  <c r="H7240" i="5"/>
  <c r="I7240" i="5" s="1"/>
  <c r="H7241" i="5"/>
  <c r="I7241" i="5" s="1"/>
  <c r="H7242" i="5"/>
  <c r="I7242" i="5" s="1"/>
  <c r="H7243" i="5"/>
  <c r="I7243" i="5" s="1"/>
  <c r="H7244" i="5"/>
  <c r="I7244" i="5" s="1"/>
  <c r="H7245" i="5"/>
  <c r="I7245" i="5" s="1"/>
  <c r="H7246" i="5"/>
  <c r="I7246" i="5" s="1"/>
  <c r="H7247" i="5"/>
  <c r="I7247" i="5" s="1"/>
  <c r="H7248" i="5"/>
  <c r="I7248" i="5" s="1"/>
  <c r="H7249" i="5"/>
  <c r="I7249" i="5" s="1"/>
  <c r="H7250" i="5"/>
  <c r="I7250" i="5" s="1"/>
  <c r="H7251" i="5"/>
  <c r="I7251" i="5" s="1"/>
  <c r="H7252" i="5"/>
  <c r="I7252" i="5" s="1"/>
  <c r="H7253" i="5"/>
  <c r="I7253" i="5" s="1"/>
  <c r="H7254" i="5"/>
  <c r="I7254" i="5" s="1"/>
  <c r="H7255" i="5"/>
  <c r="I7255" i="5" s="1"/>
  <c r="H7256" i="5"/>
  <c r="I7256" i="5" s="1"/>
  <c r="H7257" i="5"/>
  <c r="I7257" i="5" s="1"/>
  <c r="H7258" i="5"/>
  <c r="I7258" i="5" s="1"/>
  <c r="H7259" i="5"/>
  <c r="I7259" i="5" s="1"/>
  <c r="H7260" i="5"/>
  <c r="I7260" i="5" s="1"/>
  <c r="H7261" i="5"/>
  <c r="I7261" i="5" s="1"/>
  <c r="H7262" i="5"/>
  <c r="I7262" i="5" s="1"/>
  <c r="H7263" i="5"/>
  <c r="I7263" i="5" s="1"/>
  <c r="H7264" i="5"/>
  <c r="I7264" i="5" s="1"/>
  <c r="H7265" i="5"/>
  <c r="I7265" i="5" s="1"/>
  <c r="H7266" i="5"/>
  <c r="I7266" i="5" s="1"/>
  <c r="H7267" i="5"/>
  <c r="I7267" i="5" s="1"/>
  <c r="H7268" i="5"/>
  <c r="I7268" i="5" s="1"/>
  <c r="H7269" i="5"/>
  <c r="I7269" i="5" s="1"/>
  <c r="H7270" i="5"/>
  <c r="I7270" i="5" s="1"/>
  <c r="H7271" i="5"/>
  <c r="I7271" i="5" s="1"/>
  <c r="H7272" i="5"/>
  <c r="I7272" i="5" s="1"/>
  <c r="H7273" i="5"/>
  <c r="I7273" i="5" s="1"/>
  <c r="H7274" i="5"/>
  <c r="I7274" i="5" s="1"/>
  <c r="H7275" i="5"/>
  <c r="I7275" i="5" s="1"/>
  <c r="H7276" i="5"/>
  <c r="I7276" i="5" s="1"/>
  <c r="H7277" i="5"/>
  <c r="I7277" i="5" s="1"/>
  <c r="H7278" i="5"/>
  <c r="I7278" i="5" s="1"/>
  <c r="H7279" i="5"/>
  <c r="I7279" i="5" s="1"/>
  <c r="H7280" i="5"/>
  <c r="I7280" i="5" s="1"/>
  <c r="H7281" i="5"/>
  <c r="I7281" i="5" s="1"/>
  <c r="H7282" i="5"/>
  <c r="I7282" i="5" s="1"/>
  <c r="H7283" i="5"/>
  <c r="I7283" i="5" s="1"/>
  <c r="H7284" i="5"/>
  <c r="I7284" i="5" s="1"/>
  <c r="H7285" i="5"/>
  <c r="I7285" i="5" s="1"/>
  <c r="H7286" i="5"/>
  <c r="I7286" i="5" s="1"/>
  <c r="H7287" i="5"/>
  <c r="I7287" i="5" s="1"/>
  <c r="H7288" i="5"/>
  <c r="I7288" i="5" s="1"/>
  <c r="H7289" i="5"/>
  <c r="I7289" i="5" s="1"/>
  <c r="H7290" i="5"/>
  <c r="I7290" i="5" s="1"/>
  <c r="H7291" i="5"/>
  <c r="I7291" i="5" s="1"/>
  <c r="H7292" i="5"/>
  <c r="I7292" i="5" s="1"/>
  <c r="H7293" i="5"/>
  <c r="I7293" i="5" s="1"/>
  <c r="H7294" i="5"/>
  <c r="I7294" i="5" s="1"/>
  <c r="H7295" i="5"/>
  <c r="I7295" i="5" s="1"/>
  <c r="H7296" i="5"/>
  <c r="I7296" i="5" s="1"/>
  <c r="H7297" i="5"/>
  <c r="I7297" i="5" s="1"/>
  <c r="H7298" i="5"/>
  <c r="I7298" i="5" s="1"/>
  <c r="H7299" i="5"/>
  <c r="I7299" i="5" s="1"/>
  <c r="H7300" i="5"/>
  <c r="I7300" i="5" s="1"/>
  <c r="H7301" i="5"/>
  <c r="I7301" i="5" s="1"/>
  <c r="H7302" i="5"/>
  <c r="I7302" i="5" s="1"/>
  <c r="H7303" i="5"/>
  <c r="I7303" i="5" s="1"/>
  <c r="H7304" i="5"/>
  <c r="I7304" i="5" s="1"/>
  <c r="H7305" i="5"/>
  <c r="I7305" i="5" s="1"/>
  <c r="H7306" i="5"/>
  <c r="I7306" i="5" s="1"/>
  <c r="H7307" i="5"/>
  <c r="I7307" i="5" s="1"/>
  <c r="H7308" i="5"/>
  <c r="I7308" i="5" s="1"/>
  <c r="H7309" i="5"/>
  <c r="I7309" i="5" s="1"/>
  <c r="H7310" i="5"/>
  <c r="I7310" i="5" s="1"/>
  <c r="H7311" i="5"/>
  <c r="I7311" i="5" s="1"/>
  <c r="H7312" i="5"/>
  <c r="I7312" i="5" s="1"/>
  <c r="H7313" i="5"/>
  <c r="I7313" i="5" s="1"/>
  <c r="H7314" i="5"/>
  <c r="I7314" i="5" s="1"/>
  <c r="H7315" i="5"/>
  <c r="I7315" i="5" s="1"/>
  <c r="H7316" i="5"/>
  <c r="I7316" i="5" s="1"/>
  <c r="H7317" i="5"/>
  <c r="I7317" i="5" s="1"/>
  <c r="H7318" i="5"/>
  <c r="I7318" i="5" s="1"/>
  <c r="H7319" i="5"/>
  <c r="I7319" i="5" s="1"/>
  <c r="H7320" i="5"/>
  <c r="I7320" i="5" s="1"/>
  <c r="H7321" i="5"/>
  <c r="I7321" i="5" s="1"/>
  <c r="H7322" i="5"/>
  <c r="I7322" i="5" s="1"/>
  <c r="H7323" i="5"/>
  <c r="I7323" i="5" s="1"/>
  <c r="H7324" i="5"/>
  <c r="I7324" i="5" s="1"/>
  <c r="H7325" i="5"/>
  <c r="I7325" i="5" s="1"/>
  <c r="H7326" i="5"/>
  <c r="I7326" i="5" s="1"/>
  <c r="H7327" i="5"/>
  <c r="I7327" i="5" s="1"/>
  <c r="H7328" i="5"/>
  <c r="I7328" i="5" s="1"/>
  <c r="H7329" i="5"/>
  <c r="I7329" i="5" s="1"/>
  <c r="H7330" i="5"/>
  <c r="I7330" i="5" s="1"/>
  <c r="H7331" i="5"/>
  <c r="I7331" i="5" s="1"/>
  <c r="H7332" i="5"/>
  <c r="I7332" i="5" s="1"/>
  <c r="H7333" i="5"/>
  <c r="I7333" i="5" s="1"/>
  <c r="H7334" i="5"/>
  <c r="I7334" i="5" s="1"/>
  <c r="H7335" i="5"/>
  <c r="I7335" i="5" s="1"/>
  <c r="H7336" i="5"/>
  <c r="I7336" i="5" s="1"/>
  <c r="H7337" i="5"/>
  <c r="I7337" i="5" s="1"/>
  <c r="H7338" i="5"/>
  <c r="I7338" i="5" s="1"/>
  <c r="H7339" i="5"/>
  <c r="I7339" i="5" s="1"/>
  <c r="H7340" i="5"/>
  <c r="I7340" i="5" s="1"/>
  <c r="H7341" i="5"/>
  <c r="I7341" i="5" s="1"/>
  <c r="H7342" i="5"/>
  <c r="I7342" i="5" s="1"/>
  <c r="H7343" i="5"/>
  <c r="I7343" i="5" s="1"/>
  <c r="H7344" i="5"/>
  <c r="I7344" i="5" s="1"/>
  <c r="H7345" i="5"/>
  <c r="I7345" i="5" s="1"/>
  <c r="H7346" i="5"/>
  <c r="I7346" i="5" s="1"/>
  <c r="H7347" i="5"/>
  <c r="I7347" i="5" s="1"/>
  <c r="H7348" i="5"/>
  <c r="I7348" i="5" s="1"/>
  <c r="H7349" i="5"/>
  <c r="I7349" i="5" s="1"/>
  <c r="H7350" i="5"/>
  <c r="I7350" i="5" s="1"/>
  <c r="H7351" i="5"/>
  <c r="I7351" i="5" s="1"/>
  <c r="H7352" i="5"/>
  <c r="I7352" i="5" s="1"/>
  <c r="H7353" i="5"/>
  <c r="I7353" i="5" s="1"/>
  <c r="H7354" i="5"/>
  <c r="I7354" i="5" s="1"/>
  <c r="H7355" i="5"/>
  <c r="I7355" i="5" s="1"/>
  <c r="H7356" i="5"/>
  <c r="I7356" i="5" s="1"/>
  <c r="H7357" i="5"/>
  <c r="I7357" i="5" s="1"/>
  <c r="H7358" i="5"/>
  <c r="I7358" i="5" s="1"/>
  <c r="H7359" i="5"/>
  <c r="I7359" i="5" s="1"/>
  <c r="H7360" i="5"/>
  <c r="I7360" i="5" s="1"/>
  <c r="H7361" i="5"/>
  <c r="I7361" i="5" s="1"/>
  <c r="H7362" i="5"/>
  <c r="I7362" i="5" s="1"/>
  <c r="H7363" i="5"/>
  <c r="I7363" i="5" s="1"/>
  <c r="H7364" i="5"/>
  <c r="I7364" i="5" s="1"/>
  <c r="H7365" i="5"/>
  <c r="I7365" i="5" s="1"/>
  <c r="H7366" i="5"/>
  <c r="I7366" i="5" s="1"/>
  <c r="H7367" i="5"/>
  <c r="I7367" i="5" s="1"/>
  <c r="H7368" i="5"/>
  <c r="I7368" i="5" s="1"/>
  <c r="H7369" i="5"/>
  <c r="I7369" i="5" s="1"/>
  <c r="H7370" i="5"/>
  <c r="I7370" i="5" s="1"/>
  <c r="H7371" i="5"/>
  <c r="I7371" i="5" s="1"/>
  <c r="H7372" i="5"/>
  <c r="I7372" i="5" s="1"/>
  <c r="H7373" i="5"/>
  <c r="I7373" i="5" s="1"/>
  <c r="H7374" i="5"/>
  <c r="I7374" i="5" s="1"/>
  <c r="H7375" i="5"/>
  <c r="I7375" i="5" s="1"/>
  <c r="H7376" i="5"/>
  <c r="I7376" i="5" s="1"/>
  <c r="H7377" i="5"/>
  <c r="I7377" i="5" s="1"/>
  <c r="H7378" i="5"/>
  <c r="I7378" i="5" s="1"/>
  <c r="H7379" i="5"/>
  <c r="I7379" i="5" s="1"/>
  <c r="H7380" i="5"/>
  <c r="I7380" i="5" s="1"/>
  <c r="H7381" i="5"/>
  <c r="I7381" i="5" s="1"/>
  <c r="H7382" i="5"/>
  <c r="I7382" i="5" s="1"/>
  <c r="H7383" i="5"/>
  <c r="I7383" i="5" s="1"/>
  <c r="H7384" i="5"/>
  <c r="I7384" i="5" s="1"/>
  <c r="H7385" i="5"/>
  <c r="I7385" i="5" s="1"/>
  <c r="H7386" i="5"/>
  <c r="I7386" i="5" s="1"/>
  <c r="H7387" i="5"/>
  <c r="I7387" i="5" s="1"/>
  <c r="H7388" i="5"/>
  <c r="I7388" i="5" s="1"/>
  <c r="H7389" i="5"/>
  <c r="I7389" i="5" s="1"/>
  <c r="H7390" i="5"/>
  <c r="I7390" i="5" s="1"/>
  <c r="H7391" i="5"/>
  <c r="I7391" i="5" s="1"/>
  <c r="H7392" i="5"/>
  <c r="I7392" i="5" s="1"/>
  <c r="H7393" i="5"/>
  <c r="I7393" i="5" s="1"/>
  <c r="H7394" i="5"/>
  <c r="I7394" i="5" s="1"/>
  <c r="H7395" i="5"/>
  <c r="I7395" i="5" s="1"/>
  <c r="H7396" i="5"/>
  <c r="I7396" i="5" s="1"/>
  <c r="H7397" i="5"/>
  <c r="I7397" i="5" s="1"/>
  <c r="H7398" i="5"/>
  <c r="I7398" i="5" s="1"/>
  <c r="H7399" i="5"/>
  <c r="I7399" i="5" s="1"/>
  <c r="H7400" i="5"/>
  <c r="I7400" i="5" s="1"/>
  <c r="H7401" i="5"/>
  <c r="I7401" i="5" s="1"/>
  <c r="H7402" i="5"/>
  <c r="I7402" i="5" s="1"/>
  <c r="H7403" i="5"/>
  <c r="I7403" i="5" s="1"/>
  <c r="H7404" i="5"/>
  <c r="I7404" i="5" s="1"/>
  <c r="H7405" i="5"/>
  <c r="I7405" i="5" s="1"/>
  <c r="H7406" i="5"/>
  <c r="I7406" i="5" s="1"/>
  <c r="H7407" i="5"/>
  <c r="I7407" i="5" s="1"/>
  <c r="H7408" i="5"/>
  <c r="I7408" i="5" s="1"/>
  <c r="H7409" i="5"/>
  <c r="I7409" i="5" s="1"/>
  <c r="H7410" i="5"/>
  <c r="I7410" i="5" s="1"/>
  <c r="H7411" i="5"/>
  <c r="I7411" i="5" s="1"/>
  <c r="H7412" i="5"/>
  <c r="I7412" i="5" s="1"/>
  <c r="H7413" i="5"/>
  <c r="I7413" i="5" s="1"/>
  <c r="H7414" i="5"/>
  <c r="I7414" i="5" s="1"/>
  <c r="H7415" i="5"/>
  <c r="I7415" i="5" s="1"/>
  <c r="H7416" i="5"/>
  <c r="I7416" i="5" s="1"/>
  <c r="H7417" i="5"/>
  <c r="I7417" i="5" s="1"/>
  <c r="H7418" i="5"/>
  <c r="I7418" i="5" s="1"/>
  <c r="H7419" i="5"/>
  <c r="I7419" i="5" s="1"/>
  <c r="H7420" i="5"/>
  <c r="I7420" i="5" s="1"/>
  <c r="H7421" i="5"/>
  <c r="I7421" i="5" s="1"/>
  <c r="H7422" i="5"/>
  <c r="I7422" i="5" s="1"/>
  <c r="H7423" i="5"/>
  <c r="I7423" i="5" s="1"/>
  <c r="H7424" i="5"/>
  <c r="I7424" i="5" s="1"/>
  <c r="H7425" i="5"/>
  <c r="I7425" i="5" s="1"/>
  <c r="H7426" i="5"/>
  <c r="I7426" i="5" s="1"/>
  <c r="H7427" i="5"/>
  <c r="I7427" i="5" s="1"/>
  <c r="H7428" i="5"/>
  <c r="I7428" i="5" s="1"/>
  <c r="H7429" i="5"/>
  <c r="I7429" i="5" s="1"/>
  <c r="H7430" i="5"/>
  <c r="I7430" i="5" s="1"/>
  <c r="H7431" i="5"/>
  <c r="I7431" i="5" s="1"/>
  <c r="H7432" i="5"/>
  <c r="I7432" i="5" s="1"/>
  <c r="H7433" i="5"/>
  <c r="I7433" i="5" s="1"/>
  <c r="H7434" i="5"/>
  <c r="I7434" i="5" s="1"/>
  <c r="H7435" i="5"/>
  <c r="I7435" i="5" s="1"/>
  <c r="H7436" i="5"/>
  <c r="I7436" i="5" s="1"/>
  <c r="H7437" i="5"/>
  <c r="I7437" i="5" s="1"/>
  <c r="H7438" i="5"/>
  <c r="I7438" i="5" s="1"/>
  <c r="H7439" i="5"/>
  <c r="I7439" i="5" s="1"/>
  <c r="H7440" i="5"/>
  <c r="I7440" i="5" s="1"/>
  <c r="H7441" i="5"/>
  <c r="I7441" i="5" s="1"/>
  <c r="H7442" i="5"/>
  <c r="I7442" i="5" s="1"/>
  <c r="H7443" i="5"/>
  <c r="I7443" i="5" s="1"/>
  <c r="H7444" i="5"/>
  <c r="I7444" i="5" s="1"/>
  <c r="H7445" i="5"/>
  <c r="I7445" i="5" s="1"/>
  <c r="H7446" i="5"/>
  <c r="I7446" i="5" s="1"/>
  <c r="H7447" i="5"/>
  <c r="I7447" i="5" s="1"/>
  <c r="H7448" i="5"/>
  <c r="I7448" i="5" s="1"/>
  <c r="H7449" i="5"/>
  <c r="I7449" i="5" s="1"/>
  <c r="H7450" i="5"/>
  <c r="I7450" i="5" s="1"/>
  <c r="H7451" i="5"/>
  <c r="I7451" i="5" s="1"/>
  <c r="H7452" i="5"/>
  <c r="I7452" i="5" s="1"/>
  <c r="H7453" i="5"/>
  <c r="I7453" i="5" s="1"/>
  <c r="H7454" i="5"/>
  <c r="I7454" i="5" s="1"/>
  <c r="H7455" i="5"/>
  <c r="I7455" i="5" s="1"/>
  <c r="H7456" i="5"/>
  <c r="I7456" i="5" s="1"/>
  <c r="H7457" i="5"/>
  <c r="I7457" i="5" s="1"/>
  <c r="H7458" i="5"/>
  <c r="I7458" i="5" s="1"/>
  <c r="H7459" i="5"/>
  <c r="I7459" i="5" s="1"/>
  <c r="H7460" i="5"/>
  <c r="I7460" i="5" s="1"/>
  <c r="H7461" i="5"/>
  <c r="I7461" i="5" s="1"/>
  <c r="H7462" i="5"/>
  <c r="I7462" i="5" s="1"/>
  <c r="H7463" i="5"/>
  <c r="I7463" i="5" s="1"/>
  <c r="H7464" i="5"/>
  <c r="I7464" i="5" s="1"/>
  <c r="H7465" i="5"/>
  <c r="I7465" i="5" s="1"/>
  <c r="H7466" i="5"/>
  <c r="I7466" i="5" s="1"/>
  <c r="H7467" i="5"/>
  <c r="I7467" i="5" s="1"/>
  <c r="H7468" i="5"/>
  <c r="I7468" i="5" s="1"/>
  <c r="H7469" i="5"/>
  <c r="I7469" i="5" s="1"/>
  <c r="H7470" i="5"/>
  <c r="I7470" i="5" s="1"/>
  <c r="H7471" i="5"/>
  <c r="I7471" i="5" s="1"/>
  <c r="H7472" i="5"/>
  <c r="I7472" i="5" s="1"/>
  <c r="H7473" i="5"/>
  <c r="I7473" i="5" s="1"/>
  <c r="H7474" i="5"/>
  <c r="I7474" i="5" s="1"/>
  <c r="H7475" i="5"/>
  <c r="I7475" i="5" s="1"/>
  <c r="H7476" i="5"/>
  <c r="I7476" i="5" s="1"/>
  <c r="H7477" i="5"/>
  <c r="I7477" i="5" s="1"/>
  <c r="H7478" i="5"/>
  <c r="I7478" i="5" s="1"/>
  <c r="H7479" i="5"/>
  <c r="I7479" i="5" s="1"/>
  <c r="H7480" i="5"/>
  <c r="I7480" i="5" s="1"/>
  <c r="H7481" i="5"/>
  <c r="I7481" i="5" s="1"/>
  <c r="H7482" i="5"/>
  <c r="I7482" i="5" s="1"/>
  <c r="H7483" i="5"/>
  <c r="I7483" i="5" s="1"/>
  <c r="H7484" i="5"/>
  <c r="I7484" i="5" s="1"/>
  <c r="H7485" i="5"/>
  <c r="I7485" i="5" s="1"/>
  <c r="H7486" i="5"/>
  <c r="I7486" i="5" s="1"/>
  <c r="H7487" i="5"/>
  <c r="I7487" i="5" s="1"/>
  <c r="H7488" i="5"/>
  <c r="I7488" i="5" s="1"/>
  <c r="H7489" i="5"/>
  <c r="I7489" i="5" s="1"/>
  <c r="H7490" i="5"/>
  <c r="I7490" i="5" s="1"/>
  <c r="H7491" i="5"/>
  <c r="I7491" i="5" s="1"/>
  <c r="H7492" i="5"/>
  <c r="I7492" i="5" s="1"/>
  <c r="H7493" i="5"/>
  <c r="I7493" i="5" s="1"/>
  <c r="H7494" i="5"/>
  <c r="I7494" i="5" s="1"/>
  <c r="H7495" i="5"/>
  <c r="I7495" i="5" s="1"/>
  <c r="H7496" i="5"/>
  <c r="I7496" i="5" s="1"/>
  <c r="H7497" i="5"/>
  <c r="I7497" i="5" s="1"/>
  <c r="H7498" i="5"/>
  <c r="I7498" i="5" s="1"/>
  <c r="H7499" i="5"/>
  <c r="I7499" i="5" s="1"/>
  <c r="H7500" i="5"/>
  <c r="I7500" i="5" s="1"/>
  <c r="H7501" i="5"/>
  <c r="I7501" i="5" s="1"/>
  <c r="H7502" i="5"/>
  <c r="I7502" i="5" s="1"/>
  <c r="H7503" i="5"/>
  <c r="I7503" i="5" s="1"/>
  <c r="H7504" i="5"/>
  <c r="I7504" i="5" s="1"/>
  <c r="H7505" i="5"/>
  <c r="I7505" i="5" s="1"/>
  <c r="H7506" i="5"/>
  <c r="I7506" i="5" s="1"/>
  <c r="H7507" i="5"/>
  <c r="I7507" i="5" s="1"/>
  <c r="H7508" i="5"/>
  <c r="I7508" i="5" s="1"/>
  <c r="H7509" i="5"/>
  <c r="I7509" i="5" s="1"/>
  <c r="H7510" i="5"/>
  <c r="I7510" i="5" s="1"/>
  <c r="H7511" i="5"/>
  <c r="I7511" i="5" s="1"/>
  <c r="H7512" i="5"/>
  <c r="I7512" i="5" s="1"/>
  <c r="H7513" i="5"/>
  <c r="I7513" i="5" s="1"/>
  <c r="H7514" i="5"/>
  <c r="I7514" i="5" s="1"/>
  <c r="H7515" i="5"/>
  <c r="I7515" i="5" s="1"/>
  <c r="H7516" i="5"/>
  <c r="I7516" i="5" s="1"/>
  <c r="H7517" i="5"/>
  <c r="I7517" i="5" s="1"/>
  <c r="H7518" i="5"/>
  <c r="I7518" i="5" s="1"/>
  <c r="H7519" i="5"/>
  <c r="I7519" i="5" s="1"/>
  <c r="H7520" i="5"/>
  <c r="I7520" i="5" s="1"/>
  <c r="H7521" i="5"/>
  <c r="I7521" i="5" s="1"/>
  <c r="H7522" i="5"/>
  <c r="I7522" i="5" s="1"/>
  <c r="H7523" i="5"/>
  <c r="I7523" i="5" s="1"/>
  <c r="H7524" i="5"/>
  <c r="I7524" i="5" s="1"/>
  <c r="H7525" i="5"/>
  <c r="I7525" i="5" s="1"/>
  <c r="H7526" i="5"/>
  <c r="I7526" i="5" s="1"/>
  <c r="H7527" i="5"/>
  <c r="I7527" i="5" s="1"/>
  <c r="H7528" i="5"/>
  <c r="I7528" i="5" s="1"/>
  <c r="H7529" i="5"/>
  <c r="I7529" i="5" s="1"/>
  <c r="H7530" i="5"/>
  <c r="I7530" i="5" s="1"/>
  <c r="H7531" i="5"/>
  <c r="I7531" i="5" s="1"/>
  <c r="H7532" i="5"/>
  <c r="I7532" i="5" s="1"/>
  <c r="H7533" i="5"/>
  <c r="I7533" i="5" s="1"/>
  <c r="H7534" i="5"/>
  <c r="I7534" i="5" s="1"/>
  <c r="H7535" i="5"/>
  <c r="I7535" i="5" s="1"/>
  <c r="H7536" i="5"/>
  <c r="I7536" i="5" s="1"/>
  <c r="H7537" i="5"/>
  <c r="I7537" i="5" s="1"/>
  <c r="H7538" i="5"/>
  <c r="I7538" i="5" s="1"/>
  <c r="H7539" i="5"/>
  <c r="I7539" i="5" s="1"/>
  <c r="H7540" i="5"/>
  <c r="I7540" i="5" s="1"/>
  <c r="H7541" i="5"/>
  <c r="I7541" i="5" s="1"/>
  <c r="H7542" i="5"/>
  <c r="I7542" i="5" s="1"/>
  <c r="H7543" i="5"/>
  <c r="I7543" i="5" s="1"/>
  <c r="H7544" i="5"/>
  <c r="I7544" i="5" s="1"/>
  <c r="H7545" i="5"/>
  <c r="I7545" i="5" s="1"/>
  <c r="H7546" i="5"/>
  <c r="I7546" i="5" s="1"/>
  <c r="H7547" i="5"/>
  <c r="I7547" i="5" s="1"/>
  <c r="H7548" i="5"/>
  <c r="I7548" i="5" s="1"/>
  <c r="H7549" i="5"/>
  <c r="I7549" i="5" s="1"/>
  <c r="H7550" i="5"/>
  <c r="I7550" i="5" s="1"/>
  <c r="H7551" i="5"/>
  <c r="I7551" i="5" s="1"/>
  <c r="H7552" i="5"/>
  <c r="I7552" i="5" s="1"/>
  <c r="H7553" i="5"/>
  <c r="I7553" i="5" s="1"/>
  <c r="H7554" i="5"/>
  <c r="I7554" i="5" s="1"/>
  <c r="H7555" i="5"/>
  <c r="I7555" i="5" s="1"/>
  <c r="H7556" i="5"/>
  <c r="I7556" i="5" s="1"/>
  <c r="H7557" i="5"/>
  <c r="I7557" i="5" s="1"/>
  <c r="H7558" i="5"/>
  <c r="I7558" i="5" s="1"/>
  <c r="H7559" i="5"/>
  <c r="I7559" i="5" s="1"/>
  <c r="H7560" i="5"/>
  <c r="I7560" i="5" s="1"/>
  <c r="H7561" i="5"/>
  <c r="I7561" i="5" s="1"/>
  <c r="H7562" i="5"/>
  <c r="I7562" i="5" s="1"/>
  <c r="H7563" i="5"/>
  <c r="I7563" i="5" s="1"/>
  <c r="H7564" i="5"/>
  <c r="I7564" i="5" s="1"/>
  <c r="H7565" i="5"/>
  <c r="I7565" i="5" s="1"/>
  <c r="H7566" i="5"/>
  <c r="I7566" i="5" s="1"/>
  <c r="H7567" i="5"/>
  <c r="I7567" i="5" s="1"/>
  <c r="H7568" i="5"/>
  <c r="I7568" i="5" s="1"/>
  <c r="H7569" i="5"/>
  <c r="I7569" i="5" s="1"/>
  <c r="H7570" i="5"/>
  <c r="I7570" i="5" s="1"/>
  <c r="H7571" i="5"/>
  <c r="I7571" i="5" s="1"/>
  <c r="H7572" i="5"/>
  <c r="I7572" i="5" s="1"/>
  <c r="H7573" i="5"/>
  <c r="I7573" i="5" s="1"/>
  <c r="H7574" i="5"/>
  <c r="I7574" i="5" s="1"/>
  <c r="H7575" i="5"/>
  <c r="I7575" i="5" s="1"/>
  <c r="H7576" i="5"/>
  <c r="I7576" i="5" s="1"/>
  <c r="H7577" i="5"/>
  <c r="I7577" i="5" s="1"/>
  <c r="H7578" i="5"/>
  <c r="I7578" i="5" s="1"/>
  <c r="H7579" i="5"/>
  <c r="I7579" i="5" s="1"/>
  <c r="H7580" i="5"/>
  <c r="I7580" i="5" s="1"/>
  <c r="H7581" i="5"/>
  <c r="I7581" i="5" s="1"/>
  <c r="H7582" i="5"/>
  <c r="I7582" i="5" s="1"/>
  <c r="H7583" i="5"/>
  <c r="I7583" i="5" s="1"/>
  <c r="H7584" i="5"/>
  <c r="I7584" i="5" s="1"/>
  <c r="H7585" i="5"/>
  <c r="I7585" i="5" s="1"/>
  <c r="H7586" i="5"/>
  <c r="I7586" i="5" s="1"/>
  <c r="H7587" i="5"/>
  <c r="I7587" i="5" s="1"/>
  <c r="H7588" i="5"/>
  <c r="I7588" i="5" s="1"/>
  <c r="H7589" i="5"/>
  <c r="I7589" i="5" s="1"/>
  <c r="H7590" i="5"/>
  <c r="I7590" i="5" s="1"/>
  <c r="H7591" i="5"/>
  <c r="I7591" i="5" s="1"/>
  <c r="H7592" i="5"/>
  <c r="I7592" i="5" s="1"/>
  <c r="H7593" i="5"/>
  <c r="I7593" i="5" s="1"/>
  <c r="H7594" i="5"/>
  <c r="I7594" i="5" s="1"/>
  <c r="H7595" i="5"/>
  <c r="I7595" i="5" s="1"/>
  <c r="H7596" i="5"/>
  <c r="I7596" i="5" s="1"/>
  <c r="H7597" i="5"/>
  <c r="I7597" i="5" s="1"/>
  <c r="H7598" i="5"/>
  <c r="I7598" i="5" s="1"/>
  <c r="H7599" i="5"/>
  <c r="I7599" i="5" s="1"/>
  <c r="H7600" i="5"/>
  <c r="I7600" i="5" s="1"/>
  <c r="H7601" i="5"/>
  <c r="I7601" i="5" s="1"/>
  <c r="H7602" i="5"/>
  <c r="I7602" i="5" s="1"/>
  <c r="H7603" i="5"/>
  <c r="I7603" i="5" s="1"/>
  <c r="H7604" i="5"/>
  <c r="I7604" i="5" s="1"/>
  <c r="H7605" i="5"/>
  <c r="I7605" i="5" s="1"/>
  <c r="H7606" i="5"/>
  <c r="I7606" i="5" s="1"/>
  <c r="H7607" i="5"/>
  <c r="I7607" i="5" s="1"/>
  <c r="H7608" i="5"/>
  <c r="I7608" i="5" s="1"/>
  <c r="H7609" i="5"/>
  <c r="I7609" i="5" s="1"/>
  <c r="H7610" i="5"/>
  <c r="I7610" i="5" s="1"/>
  <c r="H7611" i="5"/>
  <c r="I7611" i="5" s="1"/>
  <c r="H7612" i="5"/>
  <c r="I7612" i="5" s="1"/>
  <c r="H7613" i="5"/>
  <c r="I7613" i="5" s="1"/>
  <c r="H7614" i="5"/>
  <c r="I7614" i="5" s="1"/>
  <c r="H7615" i="5"/>
  <c r="I7615" i="5" s="1"/>
  <c r="H7616" i="5"/>
  <c r="I7616" i="5" s="1"/>
  <c r="H7617" i="5"/>
  <c r="I7617" i="5" s="1"/>
  <c r="H7618" i="5"/>
  <c r="I7618" i="5" s="1"/>
  <c r="H7619" i="5"/>
  <c r="I7619" i="5" s="1"/>
  <c r="H7620" i="5"/>
  <c r="I7620" i="5" s="1"/>
  <c r="H7621" i="5"/>
  <c r="I7621" i="5" s="1"/>
  <c r="H7622" i="5"/>
  <c r="I7622" i="5" s="1"/>
  <c r="H7623" i="5"/>
  <c r="I7623" i="5" s="1"/>
  <c r="H7624" i="5"/>
  <c r="I7624" i="5" s="1"/>
  <c r="H7625" i="5"/>
  <c r="I7625" i="5" s="1"/>
  <c r="H7626" i="5"/>
  <c r="I7626" i="5" s="1"/>
  <c r="H7627" i="5"/>
  <c r="I7627" i="5" s="1"/>
  <c r="H7628" i="5"/>
  <c r="I7628" i="5" s="1"/>
  <c r="H7629" i="5"/>
  <c r="I7629" i="5" s="1"/>
  <c r="H7630" i="5"/>
  <c r="I7630" i="5" s="1"/>
  <c r="H7631" i="5"/>
  <c r="I7631" i="5" s="1"/>
  <c r="H7632" i="5"/>
  <c r="I7632" i="5" s="1"/>
  <c r="H7633" i="5"/>
  <c r="I7633" i="5" s="1"/>
  <c r="H7634" i="5"/>
  <c r="I7634" i="5" s="1"/>
  <c r="H7635" i="5"/>
  <c r="I7635" i="5" s="1"/>
  <c r="H7636" i="5"/>
  <c r="I7636" i="5" s="1"/>
  <c r="H7637" i="5"/>
  <c r="I7637" i="5" s="1"/>
  <c r="H7638" i="5"/>
  <c r="I7638" i="5" s="1"/>
  <c r="H7639" i="5"/>
  <c r="I7639" i="5" s="1"/>
  <c r="H7640" i="5"/>
  <c r="I7640" i="5" s="1"/>
  <c r="H7641" i="5"/>
  <c r="I7641" i="5" s="1"/>
  <c r="H7642" i="5"/>
  <c r="I7642" i="5" s="1"/>
  <c r="H7643" i="5"/>
  <c r="I7643" i="5" s="1"/>
  <c r="H7644" i="5"/>
  <c r="I7644" i="5" s="1"/>
  <c r="H7645" i="5"/>
  <c r="I7645" i="5" s="1"/>
  <c r="H7646" i="5"/>
  <c r="I7646" i="5" s="1"/>
  <c r="H7647" i="5"/>
  <c r="I7647" i="5" s="1"/>
  <c r="H7648" i="5"/>
  <c r="I7648" i="5" s="1"/>
  <c r="H7649" i="5"/>
  <c r="I7649" i="5" s="1"/>
  <c r="H7650" i="5"/>
  <c r="I7650" i="5" s="1"/>
  <c r="H7651" i="5"/>
  <c r="I7651" i="5" s="1"/>
  <c r="H7652" i="5"/>
  <c r="I7652" i="5" s="1"/>
  <c r="H7653" i="5"/>
  <c r="I7653" i="5" s="1"/>
  <c r="H7654" i="5"/>
  <c r="I7654" i="5" s="1"/>
  <c r="H7655" i="5"/>
  <c r="I7655" i="5" s="1"/>
  <c r="H7656" i="5"/>
  <c r="I7656" i="5" s="1"/>
  <c r="H7657" i="5"/>
  <c r="I7657" i="5" s="1"/>
  <c r="H7658" i="5"/>
  <c r="I7658" i="5" s="1"/>
  <c r="H7659" i="5"/>
  <c r="I7659" i="5" s="1"/>
  <c r="H7660" i="5"/>
  <c r="I7660" i="5" s="1"/>
  <c r="H7661" i="5"/>
  <c r="I7661" i="5" s="1"/>
  <c r="H7662" i="5"/>
  <c r="I7662" i="5" s="1"/>
  <c r="H7663" i="5"/>
  <c r="I7663" i="5" s="1"/>
  <c r="H7664" i="5"/>
  <c r="I7664" i="5" s="1"/>
  <c r="H7665" i="5"/>
  <c r="I7665" i="5" s="1"/>
  <c r="H7666" i="5"/>
  <c r="I7666" i="5" s="1"/>
  <c r="H7667" i="5"/>
  <c r="I7667" i="5" s="1"/>
  <c r="H7668" i="5"/>
  <c r="I7668" i="5" s="1"/>
  <c r="H7669" i="5"/>
  <c r="I7669" i="5" s="1"/>
  <c r="H7670" i="5"/>
  <c r="I7670" i="5" s="1"/>
  <c r="H7671" i="5"/>
  <c r="I7671" i="5" s="1"/>
  <c r="H7672" i="5"/>
  <c r="I7672" i="5" s="1"/>
  <c r="H7673" i="5"/>
  <c r="I7673" i="5" s="1"/>
  <c r="H7674" i="5"/>
  <c r="I7674" i="5" s="1"/>
  <c r="H7675" i="5"/>
  <c r="I7675" i="5" s="1"/>
  <c r="H7676" i="5"/>
  <c r="I7676" i="5" s="1"/>
  <c r="H7677" i="5"/>
  <c r="I7677" i="5" s="1"/>
  <c r="H7678" i="5"/>
  <c r="I7678" i="5" s="1"/>
  <c r="H7679" i="5"/>
  <c r="I7679" i="5" s="1"/>
  <c r="H7680" i="5"/>
  <c r="I7680" i="5" s="1"/>
  <c r="H7681" i="5"/>
  <c r="I7681" i="5" s="1"/>
  <c r="H7682" i="5"/>
  <c r="I7682" i="5" s="1"/>
  <c r="H7683" i="5"/>
  <c r="I7683" i="5" s="1"/>
  <c r="H7684" i="5"/>
  <c r="I7684" i="5" s="1"/>
  <c r="H7685" i="5"/>
  <c r="I7685" i="5" s="1"/>
  <c r="H7686" i="5"/>
  <c r="I7686" i="5" s="1"/>
  <c r="H7687" i="5"/>
  <c r="I7687" i="5" s="1"/>
  <c r="H7688" i="5"/>
  <c r="I7688" i="5" s="1"/>
  <c r="H7689" i="5"/>
  <c r="I7689" i="5" s="1"/>
  <c r="H7690" i="5"/>
  <c r="I7690" i="5" s="1"/>
  <c r="H7691" i="5"/>
  <c r="I7691" i="5" s="1"/>
  <c r="H7692" i="5"/>
  <c r="I7692" i="5" s="1"/>
  <c r="H7693" i="5"/>
  <c r="I7693" i="5" s="1"/>
  <c r="H7694" i="5"/>
  <c r="I7694" i="5" s="1"/>
  <c r="H7695" i="5"/>
  <c r="I7695" i="5" s="1"/>
  <c r="H7696" i="5"/>
  <c r="I7696" i="5" s="1"/>
  <c r="H7697" i="5"/>
  <c r="I7697" i="5" s="1"/>
  <c r="H7698" i="5"/>
  <c r="I7698" i="5" s="1"/>
  <c r="H7699" i="5"/>
  <c r="I7699" i="5" s="1"/>
  <c r="H7700" i="5"/>
  <c r="I7700" i="5" s="1"/>
  <c r="H7701" i="5"/>
  <c r="I7701" i="5" s="1"/>
  <c r="H7702" i="5"/>
  <c r="I7702" i="5" s="1"/>
  <c r="H7703" i="5"/>
  <c r="I7703" i="5" s="1"/>
  <c r="H7704" i="5"/>
  <c r="I7704" i="5" s="1"/>
  <c r="H7705" i="5"/>
  <c r="I7705" i="5" s="1"/>
  <c r="H7706" i="5"/>
  <c r="I7706" i="5" s="1"/>
  <c r="H7707" i="5"/>
  <c r="I7707" i="5" s="1"/>
  <c r="H7708" i="5"/>
  <c r="I7708" i="5" s="1"/>
  <c r="H7709" i="5"/>
  <c r="I7709" i="5" s="1"/>
  <c r="H7710" i="5"/>
  <c r="I7710" i="5" s="1"/>
  <c r="H7711" i="5"/>
  <c r="I7711" i="5" s="1"/>
  <c r="H7712" i="5"/>
  <c r="I7712" i="5" s="1"/>
  <c r="H7713" i="5"/>
  <c r="I7713" i="5" s="1"/>
  <c r="H7714" i="5"/>
  <c r="I7714" i="5" s="1"/>
  <c r="H7715" i="5"/>
  <c r="I7715" i="5" s="1"/>
  <c r="H7716" i="5"/>
  <c r="I7716" i="5" s="1"/>
  <c r="H7717" i="5"/>
  <c r="I7717" i="5" s="1"/>
  <c r="H7718" i="5"/>
  <c r="I7718" i="5" s="1"/>
  <c r="H7719" i="5"/>
  <c r="I7719" i="5" s="1"/>
  <c r="H7720" i="5"/>
  <c r="I7720" i="5" s="1"/>
  <c r="H7721" i="5"/>
  <c r="I7721" i="5" s="1"/>
  <c r="H7722" i="5"/>
  <c r="I7722" i="5" s="1"/>
  <c r="H7723" i="5"/>
  <c r="I7723" i="5" s="1"/>
  <c r="H7724" i="5"/>
  <c r="I7724" i="5" s="1"/>
  <c r="H7725" i="5"/>
  <c r="I7725" i="5" s="1"/>
  <c r="H7726" i="5"/>
  <c r="I7726" i="5" s="1"/>
  <c r="H7727" i="5"/>
  <c r="I7727" i="5" s="1"/>
  <c r="H7728" i="5"/>
  <c r="I7728" i="5" s="1"/>
  <c r="H7729" i="5"/>
  <c r="I7729" i="5" s="1"/>
  <c r="H7730" i="5"/>
  <c r="I7730" i="5" s="1"/>
  <c r="H7731" i="5"/>
  <c r="I7731" i="5" s="1"/>
  <c r="H7732" i="5"/>
  <c r="I7732" i="5" s="1"/>
  <c r="H7733" i="5"/>
  <c r="I7733" i="5" s="1"/>
  <c r="H7734" i="5"/>
  <c r="I7734" i="5" s="1"/>
  <c r="H7735" i="5"/>
  <c r="I7735" i="5" s="1"/>
  <c r="H7736" i="5"/>
  <c r="I7736" i="5" s="1"/>
  <c r="H7737" i="5"/>
  <c r="I7737" i="5" s="1"/>
  <c r="H7738" i="5"/>
  <c r="I7738" i="5" s="1"/>
  <c r="H7739" i="5"/>
  <c r="I7739" i="5" s="1"/>
  <c r="H7740" i="5"/>
  <c r="I7740" i="5" s="1"/>
  <c r="H7741" i="5"/>
  <c r="I7741" i="5" s="1"/>
  <c r="H7742" i="5"/>
  <c r="I7742" i="5" s="1"/>
  <c r="H7743" i="5"/>
  <c r="I7743" i="5" s="1"/>
  <c r="H7744" i="5"/>
  <c r="I7744" i="5" s="1"/>
  <c r="H7745" i="5"/>
  <c r="I7745" i="5" s="1"/>
  <c r="H7746" i="5"/>
  <c r="I7746" i="5" s="1"/>
  <c r="H7747" i="5"/>
  <c r="I7747" i="5" s="1"/>
  <c r="H7748" i="5"/>
  <c r="I7748" i="5" s="1"/>
  <c r="H7749" i="5"/>
  <c r="I7749" i="5" s="1"/>
  <c r="H7750" i="5"/>
  <c r="I7750" i="5" s="1"/>
  <c r="H7751" i="5"/>
  <c r="I7751" i="5" s="1"/>
  <c r="H7752" i="5"/>
  <c r="I7752" i="5" s="1"/>
  <c r="H7753" i="5"/>
  <c r="I7753" i="5" s="1"/>
  <c r="H7754" i="5"/>
  <c r="I7754" i="5" s="1"/>
  <c r="H7755" i="5"/>
  <c r="I7755" i="5" s="1"/>
  <c r="H7756" i="5"/>
  <c r="I7756" i="5" s="1"/>
  <c r="H7757" i="5"/>
  <c r="I7757" i="5" s="1"/>
  <c r="H7758" i="5"/>
  <c r="I7758" i="5" s="1"/>
  <c r="H7759" i="5"/>
  <c r="I7759" i="5" s="1"/>
  <c r="H7760" i="5"/>
  <c r="I7760" i="5" s="1"/>
  <c r="H7761" i="5"/>
  <c r="I7761" i="5" s="1"/>
  <c r="H7762" i="5"/>
  <c r="I7762" i="5" s="1"/>
  <c r="H7763" i="5"/>
  <c r="I7763" i="5" s="1"/>
  <c r="H7764" i="5"/>
  <c r="I7764" i="5" s="1"/>
  <c r="H7765" i="5"/>
  <c r="I7765" i="5" s="1"/>
  <c r="H7766" i="5"/>
  <c r="I7766" i="5" s="1"/>
  <c r="H7767" i="5"/>
  <c r="I7767" i="5" s="1"/>
  <c r="H7768" i="5"/>
  <c r="I7768" i="5" s="1"/>
  <c r="H7769" i="5"/>
  <c r="I7769" i="5" s="1"/>
  <c r="H7770" i="5"/>
  <c r="I7770" i="5" s="1"/>
  <c r="H7771" i="5"/>
  <c r="I7771" i="5" s="1"/>
  <c r="H7772" i="5"/>
  <c r="I7772" i="5" s="1"/>
  <c r="H7773" i="5"/>
  <c r="I7773" i="5" s="1"/>
  <c r="H7774" i="5"/>
  <c r="I7774" i="5" s="1"/>
  <c r="H7775" i="5"/>
  <c r="I7775" i="5" s="1"/>
  <c r="H7776" i="5"/>
  <c r="I7776" i="5" s="1"/>
  <c r="H7777" i="5"/>
  <c r="I7777" i="5" s="1"/>
  <c r="H7778" i="5"/>
  <c r="I7778" i="5" s="1"/>
  <c r="H7779" i="5"/>
  <c r="I7779" i="5" s="1"/>
  <c r="H7780" i="5"/>
  <c r="I7780" i="5" s="1"/>
  <c r="H7781" i="5"/>
  <c r="I7781" i="5" s="1"/>
  <c r="H7782" i="5"/>
  <c r="I7782" i="5" s="1"/>
  <c r="H7783" i="5"/>
  <c r="I7783" i="5" s="1"/>
  <c r="H7784" i="5"/>
  <c r="I7784" i="5" s="1"/>
  <c r="H7785" i="5"/>
  <c r="I7785" i="5" s="1"/>
  <c r="H7786" i="5"/>
  <c r="I7786" i="5" s="1"/>
  <c r="H7787" i="5"/>
  <c r="I7787" i="5" s="1"/>
  <c r="H7788" i="5"/>
  <c r="I7788" i="5" s="1"/>
  <c r="H7789" i="5"/>
  <c r="I7789" i="5" s="1"/>
  <c r="H7790" i="5"/>
  <c r="I7790" i="5" s="1"/>
  <c r="H7791" i="5"/>
  <c r="I7791" i="5" s="1"/>
  <c r="H7792" i="5"/>
  <c r="I7792" i="5" s="1"/>
  <c r="H7793" i="5"/>
  <c r="I7793" i="5" s="1"/>
  <c r="H7794" i="5"/>
  <c r="I7794" i="5" s="1"/>
  <c r="H7795" i="5"/>
  <c r="I7795" i="5" s="1"/>
  <c r="H7796" i="5"/>
  <c r="I7796" i="5" s="1"/>
  <c r="H7797" i="5"/>
  <c r="I7797" i="5" s="1"/>
  <c r="H7798" i="5"/>
  <c r="I7798" i="5" s="1"/>
  <c r="H7799" i="5"/>
  <c r="I7799" i="5" s="1"/>
  <c r="H7800" i="5"/>
  <c r="I7800" i="5" s="1"/>
  <c r="H7801" i="5"/>
  <c r="I7801" i="5" s="1"/>
  <c r="H7802" i="5"/>
  <c r="I7802" i="5" s="1"/>
  <c r="H7803" i="5"/>
  <c r="I7803" i="5" s="1"/>
  <c r="H7804" i="5"/>
  <c r="I7804" i="5" s="1"/>
  <c r="H7805" i="5"/>
  <c r="I7805" i="5" s="1"/>
  <c r="H7806" i="5"/>
  <c r="I7806" i="5" s="1"/>
  <c r="H7807" i="5"/>
  <c r="I7807" i="5" s="1"/>
  <c r="H7808" i="5"/>
  <c r="I7808" i="5" s="1"/>
  <c r="H7809" i="5"/>
  <c r="I7809" i="5" s="1"/>
  <c r="H7810" i="5"/>
  <c r="I7810" i="5" s="1"/>
  <c r="H7811" i="5"/>
  <c r="I7811" i="5" s="1"/>
  <c r="H7812" i="5"/>
  <c r="I7812" i="5" s="1"/>
  <c r="H7813" i="5"/>
  <c r="I7813" i="5" s="1"/>
  <c r="H7814" i="5"/>
  <c r="I7814" i="5" s="1"/>
  <c r="H7815" i="5"/>
  <c r="I7815" i="5" s="1"/>
  <c r="H7816" i="5"/>
  <c r="I7816" i="5" s="1"/>
  <c r="H7817" i="5"/>
  <c r="I7817" i="5" s="1"/>
  <c r="H7818" i="5"/>
  <c r="I7818" i="5" s="1"/>
  <c r="H7819" i="5"/>
  <c r="I7819" i="5" s="1"/>
  <c r="H7820" i="5"/>
  <c r="I7820" i="5" s="1"/>
  <c r="H7821" i="5"/>
  <c r="I7821" i="5" s="1"/>
  <c r="H7822" i="5"/>
  <c r="I7822" i="5" s="1"/>
  <c r="H7823" i="5"/>
  <c r="I7823" i="5" s="1"/>
  <c r="H7824" i="5"/>
  <c r="I7824" i="5" s="1"/>
  <c r="H7825" i="5"/>
  <c r="I7825" i="5" s="1"/>
  <c r="H7826" i="5"/>
  <c r="I7826" i="5" s="1"/>
  <c r="H7827" i="5"/>
  <c r="I7827" i="5" s="1"/>
  <c r="H7828" i="5"/>
  <c r="I7828" i="5" s="1"/>
  <c r="H7829" i="5"/>
  <c r="I7829" i="5" s="1"/>
  <c r="H7830" i="5"/>
  <c r="I7830" i="5" s="1"/>
  <c r="H7831" i="5"/>
  <c r="I7831" i="5" s="1"/>
  <c r="H7832" i="5"/>
  <c r="I7832" i="5" s="1"/>
  <c r="H7833" i="5"/>
  <c r="I7833" i="5" s="1"/>
  <c r="H7834" i="5"/>
  <c r="I7834" i="5" s="1"/>
  <c r="H7835" i="5"/>
  <c r="I7835" i="5" s="1"/>
  <c r="H7836" i="5"/>
  <c r="I7836" i="5" s="1"/>
  <c r="H7837" i="5"/>
  <c r="I7837" i="5" s="1"/>
  <c r="H7838" i="5"/>
  <c r="I7838" i="5" s="1"/>
  <c r="H7839" i="5"/>
  <c r="I7839" i="5" s="1"/>
  <c r="H7840" i="5"/>
  <c r="I7840" i="5" s="1"/>
  <c r="H7841" i="5"/>
  <c r="I7841" i="5" s="1"/>
  <c r="H7842" i="5"/>
  <c r="I7842" i="5" s="1"/>
  <c r="H7843" i="5"/>
  <c r="I7843" i="5" s="1"/>
  <c r="H7844" i="5"/>
  <c r="I7844" i="5" s="1"/>
  <c r="H7845" i="5"/>
  <c r="I7845" i="5" s="1"/>
  <c r="H7846" i="5"/>
  <c r="I7846" i="5" s="1"/>
  <c r="H7847" i="5"/>
  <c r="I7847" i="5" s="1"/>
  <c r="H7848" i="5"/>
  <c r="I7848" i="5" s="1"/>
  <c r="H7849" i="5"/>
  <c r="I7849" i="5" s="1"/>
  <c r="H7850" i="5"/>
  <c r="I7850" i="5" s="1"/>
  <c r="H7851" i="5"/>
  <c r="I7851" i="5" s="1"/>
  <c r="H7852" i="5"/>
  <c r="I7852" i="5" s="1"/>
  <c r="H7853" i="5"/>
  <c r="I7853" i="5" s="1"/>
  <c r="H7854" i="5"/>
  <c r="I7854" i="5" s="1"/>
  <c r="H7855" i="5"/>
  <c r="I7855" i="5" s="1"/>
  <c r="H7856" i="5"/>
  <c r="I7856" i="5" s="1"/>
  <c r="H7857" i="5"/>
  <c r="I7857" i="5" s="1"/>
  <c r="H7858" i="5"/>
  <c r="I7858" i="5" s="1"/>
  <c r="H7859" i="5"/>
  <c r="I7859" i="5" s="1"/>
  <c r="H7860" i="5"/>
  <c r="I7860" i="5" s="1"/>
  <c r="H7861" i="5"/>
  <c r="I7861" i="5" s="1"/>
  <c r="H7862" i="5"/>
  <c r="I7862" i="5" s="1"/>
  <c r="H7863" i="5"/>
  <c r="I7863" i="5" s="1"/>
  <c r="H7864" i="5"/>
  <c r="I7864" i="5" s="1"/>
  <c r="H7865" i="5"/>
  <c r="I7865" i="5" s="1"/>
  <c r="H7866" i="5"/>
  <c r="I7866" i="5" s="1"/>
  <c r="H7867" i="5"/>
  <c r="I7867" i="5" s="1"/>
  <c r="H7868" i="5"/>
  <c r="I7868" i="5" s="1"/>
  <c r="H7869" i="5"/>
  <c r="I7869" i="5" s="1"/>
  <c r="H7870" i="5"/>
  <c r="I7870" i="5" s="1"/>
  <c r="H7871" i="5"/>
  <c r="I7871" i="5" s="1"/>
  <c r="H7872" i="5"/>
  <c r="I7872" i="5" s="1"/>
  <c r="H7873" i="5"/>
  <c r="I7873" i="5" s="1"/>
  <c r="H7874" i="5"/>
  <c r="I7874" i="5" s="1"/>
  <c r="H7875" i="5"/>
  <c r="I7875" i="5" s="1"/>
  <c r="H7876" i="5"/>
  <c r="I7876" i="5" s="1"/>
  <c r="H7877" i="5"/>
  <c r="I7877" i="5" s="1"/>
  <c r="H7878" i="5"/>
  <c r="I7878" i="5" s="1"/>
  <c r="H7879" i="5"/>
  <c r="I7879" i="5" s="1"/>
  <c r="H7880" i="5"/>
  <c r="I7880" i="5" s="1"/>
  <c r="H7881" i="5"/>
  <c r="I7881" i="5" s="1"/>
  <c r="H7882" i="5"/>
  <c r="I7882" i="5" s="1"/>
  <c r="H7883" i="5"/>
  <c r="I7883" i="5" s="1"/>
  <c r="H7884" i="5"/>
  <c r="I7884" i="5" s="1"/>
  <c r="H7885" i="5"/>
  <c r="I7885" i="5" s="1"/>
  <c r="H7886" i="5"/>
  <c r="I7886" i="5" s="1"/>
  <c r="H7887" i="5"/>
  <c r="I7887" i="5" s="1"/>
  <c r="H7888" i="5"/>
  <c r="I7888" i="5" s="1"/>
  <c r="H7889" i="5"/>
  <c r="I7889" i="5" s="1"/>
  <c r="H7890" i="5"/>
  <c r="I7890" i="5" s="1"/>
  <c r="H7891" i="5"/>
  <c r="I7891" i="5" s="1"/>
  <c r="H7892" i="5"/>
  <c r="I7892" i="5" s="1"/>
  <c r="H7893" i="5"/>
  <c r="I7893" i="5" s="1"/>
  <c r="H7894" i="5"/>
  <c r="I7894" i="5" s="1"/>
  <c r="H7895" i="5"/>
  <c r="I7895" i="5" s="1"/>
  <c r="H7896" i="5"/>
  <c r="I7896" i="5" s="1"/>
  <c r="H7897" i="5"/>
  <c r="I7897" i="5" s="1"/>
  <c r="H7898" i="5"/>
  <c r="I7898" i="5" s="1"/>
  <c r="H7899" i="5"/>
  <c r="I7899" i="5" s="1"/>
  <c r="H7900" i="5"/>
  <c r="I7900" i="5" s="1"/>
  <c r="H7901" i="5"/>
  <c r="I7901" i="5" s="1"/>
  <c r="H7902" i="5"/>
  <c r="I7902" i="5" s="1"/>
  <c r="H7903" i="5"/>
  <c r="I7903" i="5" s="1"/>
  <c r="H7904" i="5"/>
  <c r="I7904" i="5" s="1"/>
  <c r="H7905" i="5"/>
  <c r="I7905" i="5" s="1"/>
  <c r="H7906" i="5"/>
  <c r="I7906" i="5" s="1"/>
  <c r="H7907" i="5"/>
  <c r="I7907" i="5" s="1"/>
  <c r="H7908" i="5"/>
  <c r="I7908" i="5" s="1"/>
  <c r="H7909" i="5"/>
  <c r="I7909" i="5" s="1"/>
  <c r="H7910" i="5"/>
  <c r="I7910" i="5" s="1"/>
  <c r="H7911" i="5"/>
  <c r="I7911" i="5" s="1"/>
  <c r="H7912" i="5"/>
  <c r="I7912" i="5" s="1"/>
  <c r="H7913" i="5"/>
  <c r="I7913" i="5" s="1"/>
  <c r="H7914" i="5"/>
  <c r="I7914" i="5" s="1"/>
  <c r="H7915" i="5"/>
  <c r="I7915" i="5" s="1"/>
  <c r="H7916" i="5"/>
  <c r="I7916" i="5" s="1"/>
  <c r="H7917" i="5"/>
  <c r="I7917" i="5" s="1"/>
  <c r="H7918" i="5"/>
  <c r="I7918" i="5" s="1"/>
  <c r="H7919" i="5"/>
  <c r="I7919" i="5" s="1"/>
  <c r="H7920" i="5"/>
  <c r="I7920" i="5" s="1"/>
  <c r="H7921" i="5"/>
  <c r="I7921" i="5" s="1"/>
  <c r="H7922" i="5"/>
  <c r="I7922" i="5" s="1"/>
  <c r="H7923" i="5"/>
  <c r="I7923" i="5" s="1"/>
  <c r="H7924" i="5"/>
  <c r="I7924" i="5" s="1"/>
  <c r="H7925" i="5"/>
  <c r="I7925" i="5" s="1"/>
  <c r="H7926" i="5"/>
  <c r="I7926" i="5" s="1"/>
  <c r="H7927" i="5"/>
  <c r="I7927" i="5" s="1"/>
  <c r="H7928" i="5"/>
  <c r="I7928" i="5" s="1"/>
  <c r="H7929" i="5"/>
  <c r="I7929" i="5" s="1"/>
  <c r="H7930" i="5"/>
  <c r="I7930" i="5" s="1"/>
  <c r="H7931" i="5"/>
  <c r="I7931" i="5" s="1"/>
  <c r="H7932" i="5"/>
  <c r="I7932" i="5" s="1"/>
  <c r="H7933" i="5"/>
  <c r="I7933" i="5" s="1"/>
  <c r="H7934" i="5"/>
  <c r="I7934" i="5" s="1"/>
  <c r="H7935" i="5"/>
  <c r="I7935" i="5" s="1"/>
  <c r="H7936" i="5"/>
  <c r="I7936" i="5" s="1"/>
  <c r="H7937" i="5"/>
  <c r="I7937" i="5" s="1"/>
  <c r="H7938" i="5"/>
  <c r="I7938" i="5" s="1"/>
  <c r="H7939" i="5"/>
  <c r="I7939" i="5" s="1"/>
  <c r="H7940" i="5"/>
  <c r="I7940" i="5" s="1"/>
  <c r="H7941" i="5"/>
  <c r="I7941" i="5" s="1"/>
  <c r="H7942" i="5"/>
  <c r="I7942" i="5" s="1"/>
  <c r="H7943" i="5"/>
  <c r="I7943" i="5" s="1"/>
  <c r="H7944" i="5"/>
  <c r="I7944" i="5" s="1"/>
  <c r="H7945" i="5"/>
  <c r="I7945" i="5" s="1"/>
  <c r="H7946" i="5"/>
  <c r="I7946" i="5" s="1"/>
  <c r="H7947" i="5"/>
  <c r="I7947" i="5" s="1"/>
  <c r="H7948" i="5"/>
  <c r="I7948" i="5" s="1"/>
  <c r="H7949" i="5"/>
  <c r="I7949" i="5" s="1"/>
  <c r="H7950" i="5"/>
  <c r="I7950" i="5" s="1"/>
  <c r="H7951" i="5"/>
  <c r="I7951" i="5" s="1"/>
  <c r="H7952" i="5"/>
  <c r="I7952" i="5" s="1"/>
  <c r="H7953" i="5"/>
  <c r="I7953" i="5" s="1"/>
  <c r="H7954" i="5"/>
  <c r="I7954" i="5" s="1"/>
  <c r="H7955" i="5"/>
  <c r="I7955" i="5" s="1"/>
  <c r="H7956" i="5"/>
  <c r="I7956" i="5" s="1"/>
  <c r="H7957" i="5"/>
  <c r="I7957" i="5" s="1"/>
  <c r="H7958" i="5"/>
  <c r="I7958" i="5" s="1"/>
  <c r="H7959" i="5"/>
  <c r="I7959" i="5" s="1"/>
  <c r="H7960" i="5"/>
  <c r="I7960" i="5" s="1"/>
  <c r="H7961" i="5"/>
  <c r="I7961" i="5" s="1"/>
  <c r="H7962" i="5"/>
  <c r="I7962" i="5" s="1"/>
  <c r="H7963" i="5"/>
  <c r="I7963" i="5" s="1"/>
  <c r="H7964" i="5"/>
  <c r="I7964" i="5" s="1"/>
  <c r="H7965" i="5"/>
  <c r="I7965" i="5" s="1"/>
  <c r="H7966" i="5"/>
  <c r="I7966" i="5" s="1"/>
  <c r="H7967" i="5"/>
  <c r="I7967" i="5" s="1"/>
  <c r="H7968" i="5"/>
  <c r="I7968" i="5" s="1"/>
  <c r="H7969" i="5"/>
  <c r="I7969" i="5" s="1"/>
  <c r="H7970" i="5"/>
  <c r="I7970" i="5" s="1"/>
  <c r="H7971" i="5"/>
  <c r="I7971" i="5" s="1"/>
  <c r="H7972" i="5"/>
  <c r="I7972" i="5" s="1"/>
  <c r="H7973" i="5"/>
  <c r="I7973" i="5" s="1"/>
  <c r="H7974" i="5"/>
  <c r="I7974" i="5" s="1"/>
  <c r="H7975" i="5"/>
  <c r="I7975" i="5" s="1"/>
  <c r="H7976" i="5"/>
  <c r="I7976" i="5" s="1"/>
  <c r="H7977" i="5"/>
  <c r="I7977" i="5" s="1"/>
  <c r="H7978" i="5"/>
  <c r="I7978" i="5" s="1"/>
  <c r="H7979" i="5"/>
  <c r="I7979" i="5" s="1"/>
  <c r="H7980" i="5"/>
  <c r="I7980" i="5" s="1"/>
  <c r="H7981" i="5"/>
  <c r="I7981" i="5" s="1"/>
  <c r="H7982" i="5"/>
  <c r="I7982" i="5" s="1"/>
  <c r="H7983" i="5"/>
  <c r="I7983" i="5" s="1"/>
  <c r="H7984" i="5"/>
  <c r="I7984" i="5" s="1"/>
  <c r="H7985" i="5"/>
  <c r="I7985" i="5" s="1"/>
  <c r="H7986" i="5"/>
  <c r="I7986" i="5" s="1"/>
  <c r="H7987" i="5"/>
  <c r="I7987" i="5" s="1"/>
  <c r="H7988" i="5"/>
  <c r="I7988" i="5" s="1"/>
  <c r="H7989" i="5"/>
  <c r="I7989" i="5" s="1"/>
  <c r="H7990" i="5"/>
  <c r="I7990" i="5" s="1"/>
  <c r="H7991" i="5"/>
  <c r="I7991" i="5" s="1"/>
  <c r="H7992" i="5"/>
  <c r="I7992" i="5" s="1"/>
  <c r="H7993" i="5"/>
  <c r="I7993" i="5" s="1"/>
  <c r="H7994" i="5"/>
  <c r="I7994" i="5" s="1"/>
  <c r="H7995" i="5"/>
  <c r="I7995" i="5" s="1"/>
  <c r="H7996" i="5"/>
  <c r="I7996" i="5" s="1"/>
  <c r="H7997" i="5"/>
  <c r="I7997" i="5" s="1"/>
  <c r="H7998" i="5"/>
  <c r="I7998" i="5" s="1"/>
  <c r="H7999" i="5"/>
  <c r="I7999" i="5" s="1"/>
  <c r="H8000" i="5"/>
  <c r="I8000" i="5" s="1"/>
  <c r="H8001" i="5"/>
  <c r="I8001" i="5" s="1"/>
  <c r="H8002" i="5"/>
  <c r="I8002" i="5" s="1"/>
  <c r="H8003" i="5"/>
  <c r="I8003" i="5" s="1"/>
  <c r="H8004" i="5"/>
  <c r="I8004" i="5" s="1"/>
  <c r="H8005" i="5"/>
  <c r="I8005" i="5" s="1"/>
  <c r="H8006" i="5"/>
  <c r="I8006" i="5" s="1"/>
  <c r="H8007" i="5"/>
  <c r="I8007" i="5" s="1"/>
  <c r="H8008" i="5"/>
  <c r="I8008" i="5" s="1"/>
  <c r="H8009" i="5"/>
  <c r="I8009" i="5" s="1"/>
  <c r="H8010" i="5"/>
  <c r="I8010" i="5" s="1"/>
  <c r="H8011" i="5"/>
  <c r="I8011" i="5" s="1"/>
  <c r="H8012" i="5"/>
  <c r="I8012" i="5" s="1"/>
  <c r="H8013" i="5"/>
  <c r="I8013" i="5" s="1"/>
  <c r="H8014" i="5"/>
  <c r="I8014" i="5" s="1"/>
  <c r="H8015" i="5"/>
  <c r="I8015" i="5" s="1"/>
  <c r="H8016" i="5"/>
  <c r="I8016" i="5" s="1"/>
  <c r="H8017" i="5"/>
  <c r="I8017" i="5" s="1"/>
  <c r="H8018" i="5"/>
  <c r="I8018" i="5" s="1"/>
  <c r="H8019" i="5"/>
  <c r="I8019" i="5" s="1"/>
  <c r="H8020" i="5"/>
  <c r="I8020" i="5" s="1"/>
  <c r="H8021" i="5"/>
  <c r="I8021" i="5" s="1"/>
  <c r="H8022" i="5"/>
  <c r="I8022" i="5" s="1"/>
  <c r="H8023" i="5"/>
  <c r="I8023" i="5" s="1"/>
  <c r="H8024" i="5"/>
  <c r="I8024" i="5" s="1"/>
  <c r="H8025" i="5"/>
  <c r="I8025" i="5" s="1"/>
  <c r="H8026" i="5"/>
  <c r="I8026" i="5" s="1"/>
  <c r="H8027" i="5"/>
  <c r="I8027" i="5" s="1"/>
  <c r="H8028" i="5"/>
  <c r="I8028" i="5" s="1"/>
  <c r="H8029" i="5"/>
  <c r="I8029" i="5" s="1"/>
  <c r="H8030" i="5"/>
  <c r="I8030" i="5" s="1"/>
  <c r="H8031" i="5"/>
  <c r="I8031" i="5" s="1"/>
  <c r="H8032" i="5"/>
  <c r="I8032" i="5" s="1"/>
  <c r="H8033" i="5"/>
  <c r="I8033" i="5" s="1"/>
  <c r="H8034" i="5"/>
  <c r="I8034" i="5" s="1"/>
  <c r="H8035" i="5"/>
  <c r="I8035" i="5" s="1"/>
  <c r="H8036" i="5"/>
  <c r="I8036" i="5" s="1"/>
  <c r="H8037" i="5"/>
  <c r="I8037" i="5" s="1"/>
  <c r="H8038" i="5"/>
  <c r="I8038" i="5" s="1"/>
  <c r="H8039" i="5"/>
  <c r="I8039" i="5" s="1"/>
  <c r="H8040" i="5"/>
  <c r="I8040" i="5" s="1"/>
  <c r="H8041" i="5"/>
  <c r="I8041" i="5" s="1"/>
  <c r="H8042" i="5"/>
  <c r="I8042" i="5" s="1"/>
  <c r="H8043" i="5"/>
  <c r="I8043" i="5" s="1"/>
  <c r="H8044" i="5"/>
  <c r="I8044" i="5" s="1"/>
  <c r="H8045" i="5"/>
  <c r="I8045" i="5" s="1"/>
  <c r="H8046" i="5"/>
  <c r="I8046" i="5" s="1"/>
  <c r="H8047" i="5"/>
  <c r="I8047" i="5" s="1"/>
  <c r="H8048" i="5"/>
  <c r="I8048" i="5" s="1"/>
  <c r="H8049" i="5"/>
  <c r="I8049" i="5" s="1"/>
  <c r="H8050" i="5"/>
  <c r="I8050" i="5" s="1"/>
  <c r="H8051" i="5"/>
  <c r="I8051" i="5" s="1"/>
  <c r="H8052" i="5"/>
  <c r="I8052" i="5" s="1"/>
  <c r="H8053" i="5"/>
  <c r="I8053" i="5" s="1"/>
  <c r="H8054" i="5"/>
  <c r="I8054" i="5" s="1"/>
  <c r="H8055" i="5"/>
  <c r="I8055" i="5" s="1"/>
  <c r="H8056" i="5"/>
  <c r="I8056" i="5" s="1"/>
  <c r="H8057" i="5"/>
  <c r="I8057" i="5" s="1"/>
  <c r="H8058" i="5"/>
  <c r="I8058" i="5" s="1"/>
  <c r="H8059" i="5"/>
  <c r="I8059" i="5" s="1"/>
  <c r="H8060" i="5"/>
  <c r="I8060" i="5" s="1"/>
  <c r="H8061" i="5"/>
  <c r="I8061" i="5" s="1"/>
  <c r="H8062" i="5"/>
  <c r="I8062" i="5" s="1"/>
  <c r="H8063" i="5"/>
  <c r="I8063" i="5" s="1"/>
  <c r="H8064" i="5"/>
  <c r="I8064" i="5" s="1"/>
  <c r="H8065" i="5"/>
  <c r="I8065" i="5" s="1"/>
  <c r="H8066" i="5"/>
  <c r="I8066" i="5" s="1"/>
  <c r="H8067" i="5"/>
  <c r="I8067" i="5" s="1"/>
  <c r="H8068" i="5"/>
  <c r="I8068" i="5" s="1"/>
  <c r="H8069" i="5"/>
  <c r="I8069" i="5" s="1"/>
  <c r="H8070" i="5"/>
  <c r="I8070" i="5" s="1"/>
  <c r="H8071" i="5"/>
  <c r="I8071" i="5" s="1"/>
  <c r="H8072" i="5"/>
  <c r="I8072" i="5" s="1"/>
  <c r="H8073" i="5"/>
  <c r="I8073" i="5" s="1"/>
  <c r="H8074" i="5"/>
  <c r="I8074" i="5" s="1"/>
  <c r="H8075" i="5"/>
  <c r="I8075" i="5" s="1"/>
  <c r="H8076" i="5"/>
  <c r="I8076" i="5" s="1"/>
  <c r="H8077" i="5"/>
  <c r="I8077" i="5" s="1"/>
  <c r="H8078" i="5"/>
  <c r="I8078" i="5" s="1"/>
  <c r="H8079" i="5"/>
  <c r="I8079" i="5" s="1"/>
  <c r="H8080" i="5"/>
  <c r="I8080" i="5" s="1"/>
  <c r="H8081" i="5"/>
  <c r="I8081" i="5" s="1"/>
  <c r="H8082" i="5"/>
  <c r="I8082" i="5" s="1"/>
  <c r="H8083" i="5"/>
  <c r="I8083" i="5" s="1"/>
  <c r="H8084" i="5"/>
  <c r="I8084" i="5" s="1"/>
  <c r="H8085" i="5"/>
  <c r="I8085" i="5" s="1"/>
  <c r="H8086" i="5"/>
  <c r="I8086" i="5" s="1"/>
  <c r="H8087" i="5"/>
  <c r="I8087" i="5" s="1"/>
  <c r="H8088" i="5"/>
  <c r="I8088" i="5" s="1"/>
  <c r="H8089" i="5"/>
  <c r="I8089" i="5" s="1"/>
  <c r="H8090" i="5"/>
  <c r="I8090" i="5" s="1"/>
  <c r="H8091" i="5"/>
  <c r="I8091" i="5" s="1"/>
  <c r="H8092" i="5"/>
  <c r="I8092" i="5" s="1"/>
  <c r="H8093" i="5"/>
  <c r="I8093" i="5" s="1"/>
  <c r="H8094" i="5"/>
  <c r="I8094" i="5" s="1"/>
  <c r="H8095" i="5"/>
  <c r="I8095" i="5" s="1"/>
  <c r="H8096" i="5"/>
  <c r="I8096" i="5" s="1"/>
  <c r="H8097" i="5"/>
  <c r="I8097" i="5" s="1"/>
  <c r="H8098" i="5"/>
  <c r="I8098" i="5" s="1"/>
  <c r="H8099" i="5"/>
  <c r="I8099" i="5" s="1"/>
  <c r="H8100" i="5"/>
  <c r="I8100" i="5" s="1"/>
  <c r="H8101" i="5"/>
  <c r="I8101" i="5" s="1"/>
  <c r="H8102" i="5"/>
  <c r="I8102" i="5" s="1"/>
  <c r="H8103" i="5"/>
  <c r="I8103" i="5" s="1"/>
  <c r="H8104" i="5"/>
  <c r="I8104" i="5" s="1"/>
  <c r="H8105" i="5"/>
  <c r="I8105" i="5" s="1"/>
  <c r="H8106" i="5"/>
  <c r="I8106" i="5" s="1"/>
  <c r="H8107" i="5"/>
  <c r="I8107" i="5" s="1"/>
  <c r="H8108" i="5"/>
  <c r="I8108" i="5" s="1"/>
  <c r="H8109" i="5"/>
  <c r="I8109" i="5" s="1"/>
  <c r="H8110" i="5"/>
  <c r="I8110" i="5" s="1"/>
  <c r="H8111" i="5"/>
  <c r="I8111" i="5" s="1"/>
  <c r="H8112" i="5"/>
  <c r="I8112" i="5" s="1"/>
  <c r="H8113" i="5"/>
  <c r="I8113" i="5" s="1"/>
  <c r="H8114" i="5"/>
  <c r="I8114" i="5" s="1"/>
  <c r="H8115" i="5"/>
  <c r="I8115" i="5" s="1"/>
  <c r="H8116" i="5"/>
  <c r="I8116" i="5" s="1"/>
  <c r="H8117" i="5"/>
  <c r="I8117" i="5" s="1"/>
  <c r="H8118" i="5"/>
  <c r="I8118" i="5" s="1"/>
  <c r="H8119" i="5"/>
  <c r="I8119" i="5" s="1"/>
  <c r="H8120" i="5"/>
  <c r="I8120" i="5" s="1"/>
  <c r="H8121" i="5"/>
  <c r="I8121" i="5" s="1"/>
  <c r="H8122" i="5"/>
  <c r="I8122" i="5" s="1"/>
  <c r="H8123" i="5"/>
  <c r="I8123" i="5" s="1"/>
  <c r="H8124" i="5"/>
  <c r="I8124" i="5" s="1"/>
  <c r="H8125" i="5"/>
  <c r="I8125" i="5" s="1"/>
  <c r="H8126" i="5"/>
  <c r="I8126" i="5" s="1"/>
  <c r="H8127" i="5"/>
  <c r="I8127" i="5" s="1"/>
  <c r="H8128" i="5"/>
  <c r="I8128" i="5" s="1"/>
  <c r="H8129" i="5"/>
  <c r="I8129" i="5" s="1"/>
  <c r="H8130" i="5"/>
  <c r="I8130" i="5" s="1"/>
  <c r="H8131" i="5"/>
  <c r="I8131" i="5" s="1"/>
  <c r="H8132" i="5"/>
  <c r="I8132" i="5" s="1"/>
  <c r="H8133" i="5"/>
  <c r="I8133" i="5" s="1"/>
  <c r="H8134" i="5"/>
  <c r="I8134" i="5" s="1"/>
  <c r="H8135" i="5"/>
  <c r="I8135" i="5" s="1"/>
  <c r="H8136" i="5"/>
  <c r="I8136" i="5" s="1"/>
  <c r="H8137" i="5"/>
  <c r="I8137" i="5" s="1"/>
  <c r="H8138" i="5"/>
  <c r="I8138" i="5" s="1"/>
  <c r="H8139" i="5"/>
  <c r="I8139" i="5" s="1"/>
  <c r="H8140" i="5"/>
  <c r="I8140" i="5" s="1"/>
  <c r="H8141" i="5"/>
  <c r="I8141" i="5" s="1"/>
  <c r="H8142" i="5"/>
  <c r="I8142" i="5" s="1"/>
  <c r="H8143" i="5"/>
  <c r="I8143" i="5" s="1"/>
  <c r="H8144" i="5"/>
  <c r="I8144" i="5" s="1"/>
  <c r="H8145" i="5"/>
  <c r="I8145" i="5" s="1"/>
  <c r="H8146" i="5"/>
  <c r="I8146" i="5" s="1"/>
  <c r="H8147" i="5"/>
  <c r="I8147" i="5" s="1"/>
  <c r="H8148" i="5"/>
  <c r="I8148" i="5" s="1"/>
  <c r="H8149" i="5"/>
  <c r="I8149" i="5" s="1"/>
  <c r="H8150" i="5"/>
  <c r="I8150" i="5" s="1"/>
  <c r="H8151" i="5"/>
  <c r="I8151" i="5" s="1"/>
  <c r="H8152" i="5"/>
  <c r="I8152" i="5" s="1"/>
  <c r="H8153" i="5"/>
  <c r="I8153" i="5" s="1"/>
  <c r="H8154" i="5"/>
  <c r="I8154" i="5" s="1"/>
  <c r="H8155" i="5"/>
  <c r="I8155" i="5" s="1"/>
  <c r="H8156" i="5"/>
  <c r="I8156" i="5" s="1"/>
  <c r="H8157" i="5"/>
  <c r="I8157" i="5" s="1"/>
  <c r="H8158" i="5"/>
  <c r="I8158" i="5" s="1"/>
  <c r="H8159" i="5"/>
  <c r="I8159" i="5" s="1"/>
  <c r="H8160" i="5"/>
  <c r="I8160" i="5" s="1"/>
  <c r="H8161" i="5"/>
  <c r="I8161" i="5" s="1"/>
  <c r="H8162" i="5"/>
  <c r="I8162" i="5" s="1"/>
  <c r="H8163" i="5"/>
  <c r="I8163" i="5" s="1"/>
  <c r="H8164" i="5"/>
  <c r="I8164" i="5" s="1"/>
  <c r="H8165" i="5"/>
  <c r="I8165" i="5" s="1"/>
  <c r="H8166" i="5"/>
  <c r="I8166" i="5" s="1"/>
  <c r="H8167" i="5"/>
  <c r="I8167" i="5" s="1"/>
  <c r="H8168" i="5"/>
  <c r="I8168" i="5" s="1"/>
  <c r="H8169" i="5"/>
  <c r="I8169" i="5" s="1"/>
  <c r="H8170" i="5"/>
  <c r="I8170" i="5" s="1"/>
  <c r="H8171" i="5"/>
  <c r="I8171" i="5" s="1"/>
  <c r="H8172" i="5"/>
  <c r="I8172" i="5" s="1"/>
  <c r="H8173" i="5"/>
  <c r="I8173" i="5" s="1"/>
  <c r="H8174" i="5"/>
  <c r="I8174" i="5" s="1"/>
  <c r="H8175" i="5"/>
  <c r="I8175" i="5" s="1"/>
  <c r="H8176" i="5"/>
  <c r="I8176" i="5" s="1"/>
  <c r="H8177" i="5"/>
  <c r="I8177" i="5" s="1"/>
  <c r="H8178" i="5"/>
  <c r="I8178" i="5" s="1"/>
  <c r="H8179" i="5"/>
  <c r="I8179" i="5" s="1"/>
  <c r="H8180" i="5"/>
  <c r="I8180" i="5" s="1"/>
  <c r="H8181" i="5"/>
  <c r="I8181" i="5" s="1"/>
  <c r="H8182" i="5"/>
  <c r="I8182" i="5" s="1"/>
  <c r="H8183" i="5"/>
  <c r="I8183" i="5" s="1"/>
  <c r="H8184" i="5"/>
  <c r="I8184" i="5" s="1"/>
  <c r="H8185" i="5"/>
  <c r="I8185" i="5" s="1"/>
  <c r="H8186" i="5"/>
  <c r="I8186" i="5" s="1"/>
  <c r="H8187" i="5"/>
  <c r="I8187" i="5" s="1"/>
  <c r="H8188" i="5"/>
  <c r="I8188" i="5" s="1"/>
  <c r="H8189" i="5"/>
  <c r="I8189" i="5" s="1"/>
  <c r="H8190" i="5"/>
  <c r="I8190" i="5" s="1"/>
  <c r="H8191" i="5"/>
  <c r="I8191" i="5" s="1"/>
  <c r="H8192" i="5"/>
  <c r="I8192" i="5" s="1"/>
  <c r="H8193" i="5"/>
  <c r="I8193" i="5" s="1"/>
  <c r="H8194" i="5"/>
  <c r="I8194" i="5" s="1"/>
  <c r="H8195" i="5"/>
  <c r="I8195" i="5" s="1"/>
  <c r="H8196" i="5"/>
  <c r="I8196" i="5" s="1"/>
  <c r="H8197" i="5"/>
  <c r="I8197" i="5" s="1"/>
  <c r="H8198" i="5"/>
  <c r="I8198" i="5" s="1"/>
  <c r="H8199" i="5"/>
  <c r="I8199" i="5" s="1"/>
  <c r="H8200" i="5"/>
  <c r="I8200" i="5" s="1"/>
  <c r="H8201" i="5"/>
  <c r="I8201" i="5" s="1"/>
  <c r="H8202" i="5"/>
  <c r="I8202" i="5" s="1"/>
  <c r="H8203" i="5"/>
  <c r="I8203" i="5" s="1"/>
  <c r="H8204" i="5"/>
  <c r="I8204" i="5" s="1"/>
  <c r="H8205" i="5"/>
  <c r="I8205" i="5" s="1"/>
  <c r="H8206" i="5"/>
  <c r="I8206" i="5" s="1"/>
  <c r="H8207" i="5"/>
  <c r="I8207" i="5" s="1"/>
  <c r="H8208" i="5"/>
  <c r="I8208" i="5" s="1"/>
  <c r="H8209" i="5"/>
  <c r="I8209" i="5" s="1"/>
  <c r="H8210" i="5"/>
  <c r="I8210" i="5" s="1"/>
  <c r="H8211" i="5"/>
  <c r="I8211" i="5" s="1"/>
  <c r="H8212" i="5"/>
  <c r="I8212" i="5" s="1"/>
  <c r="H8213" i="5"/>
  <c r="I8213" i="5" s="1"/>
  <c r="H8214" i="5"/>
  <c r="I8214" i="5" s="1"/>
  <c r="H8215" i="5"/>
  <c r="I8215" i="5" s="1"/>
  <c r="H8216" i="5"/>
  <c r="I8216" i="5" s="1"/>
  <c r="H8217" i="5"/>
  <c r="I8217" i="5" s="1"/>
  <c r="H8218" i="5"/>
  <c r="I8218" i="5" s="1"/>
  <c r="H8219" i="5"/>
  <c r="I8219" i="5" s="1"/>
  <c r="H8220" i="5"/>
  <c r="I8220" i="5" s="1"/>
  <c r="H8221" i="5"/>
  <c r="I8221" i="5" s="1"/>
  <c r="H8222" i="5"/>
  <c r="I8222" i="5" s="1"/>
  <c r="H8223" i="5"/>
  <c r="I8223" i="5" s="1"/>
  <c r="H8224" i="5"/>
  <c r="I8224" i="5" s="1"/>
  <c r="H8225" i="5"/>
  <c r="I8225" i="5" s="1"/>
  <c r="H8226" i="5"/>
  <c r="I8226" i="5" s="1"/>
  <c r="H8227" i="5"/>
  <c r="I8227" i="5" s="1"/>
  <c r="H8228" i="5"/>
  <c r="I8228" i="5" s="1"/>
  <c r="H8229" i="5"/>
  <c r="I8229" i="5" s="1"/>
  <c r="H8230" i="5"/>
  <c r="I8230" i="5" s="1"/>
  <c r="H8231" i="5"/>
  <c r="I8231" i="5" s="1"/>
  <c r="H8232" i="5"/>
  <c r="I8232" i="5" s="1"/>
  <c r="H8233" i="5"/>
  <c r="I8233" i="5" s="1"/>
  <c r="H8234" i="5"/>
  <c r="I8234" i="5" s="1"/>
  <c r="H8235" i="5"/>
  <c r="I8235" i="5" s="1"/>
  <c r="H8236" i="5"/>
  <c r="I8236" i="5" s="1"/>
  <c r="H8237" i="5"/>
  <c r="I8237" i="5" s="1"/>
  <c r="H8238" i="5"/>
  <c r="I8238" i="5" s="1"/>
  <c r="H8239" i="5"/>
  <c r="I8239" i="5" s="1"/>
  <c r="H8240" i="5"/>
  <c r="I8240" i="5" s="1"/>
  <c r="H8241" i="5"/>
  <c r="I8241" i="5" s="1"/>
  <c r="H8242" i="5"/>
  <c r="I8242" i="5" s="1"/>
  <c r="H8243" i="5"/>
  <c r="I8243" i="5" s="1"/>
  <c r="H8244" i="5"/>
  <c r="I8244" i="5" s="1"/>
  <c r="H8245" i="5"/>
  <c r="I8245" i="5" s="1"/>
  <c r="H8246" i="5"/>
  <c r="I8246" i="5" s="1"/>
  <c r="H8247" i="5"/>
  <c r="I8247" i="5" s="1"/>
  <c r="H8248" i="5"/>
  <c r="I8248" i="5" s="1"/>
  <c r="H8249" i="5"/>
  <c r="I8249" i="5" s="1"/>
  <c r="H8250" i="5"/>
  <c r="I8250" i="5" s="1"/>
  <c r="H8251" i="5"/>
  <c r="I8251" i="5" s="1"/>
  <c r="H8252" i="5"/>
  <c r="I8252" i="5" s="1"/>
  <c r="H8253" i="5"/>
  <c r="I8253" i="5" s="1"/>
  <c r="H8254" i="5"/>
  <c r="I8254" i="5" s="1"/>
  <c r="H8255" i="5"/>
  <c r="I8255" i="5" s="1"/>
  <c r="H8256" i="5"/>
  <c r="I8256" i="5" s="1"/>
  <c r="H8257" i="5"/>
  <c r="I8257" i="5" s="1"/>
  <c r="H8258" i="5"/>
  <c r="I8258" i="5" s="1"/>
  <c r="H8259" i="5"/>
  <c r="I8259" i="5" s="1"/>
  <c r="H8260" i="5"/>
  <c r="I8260" i="5" s="1"/>
  <c r="H8261" i="5"/>
  <c r="I8261" i="5" s="1"/>
  <c r="H8262" i="5"/>
  <c r="I8262" i="5" s="1"/>
  <c r="H8263" i="5"/>
  <c r="I8263" i="5" s="1"/>
  <c r="H8264" i="5"/>
  <c r="I8264" i="5" s="1"/>
  <c r="H8265" i="5"/>
  <c r="I8265" i="5" s="1"/>
  <c r="H8266" i="5"/>
  <c r="I8266" i="5" s="1"/>
  <c r="H8267" i="5"/>
  <c r="I8267" i="5" s="1"/>
  <c r="H8268" i="5"/>
  <c r="I8268" i="5" s="1"/>
  <c r="H8269" i="5"/>
  <c r="I8269" i="5" s="1"/>
  <c r="H8270" i="5"/>
  <c r="I8270" i="5" s="1"/>
  <c r="H8271" i="5"/>
  <c r="I8271" i="5" s="1"/>
  <c r="H8272" i="5"/>
  <c r="I8272" i="5" s="1"/>
  <c r="H8273" i="5"/>
  <c r="I8273" i="5" s="1"/>
  <c r="H8274" i="5"/>
  <c r="I8274" i="5" s="1"/>
  <c r="H8275" i="5"/>
  <c r="I8275" i="5" s="1"/>
  <c r="H8276" i="5"/>
  <c r="I8276" i="5" s="1"/>
  <c r="H8277" i="5"/>
  <c r="I8277" i="5" s="1"/>
  <c r="H8278" i="5"/>
  <c r="I8278" i="5" s="1"/>
  <c r="H8279" i="5"/>
  <c r="I8279" i="5" s="1"/>
  <c r="H8280" i="5"/>
  <c r="I8280" i="5" s="1"/>
  <c r="H8281" i="5"/>
  <c r="I8281" i="5" s="1"/>
  <c r="H8282" i="5"/>
  <c r="I8282" i="5" s="1"/>
  <c r="H8283" i="5"/>
  <c r="I8283" i="5" s="1"/>
  <c r="H8284" i="5"/>
  <c r="I8284" i="5" s="1"/>
  <c r="H8285" i="5"/>
  <c r="I8285" i="5" s="1"/>
  <c r="H8286" i="5"/>
  <c r="I8286" i="5" s="1"/>
  <c r="H8287" i="5"/>
  <c r="I8287" i="5" s="1"/>
  <c r="H8288" i="5"/>
  <c r="I8288" i="5" s="1"/>
  <c r="H8289" i="5"/>
  <c r="I8289" i="5" s="1"/>
  <c r="H8290" i="5"/>
  <c r="I8290" i="5" s="1"/>
  <c r="H8291" i="5"/>
  <c r="I8291" i="5" s="1"/>
  <c r="H8292" i="5"/>
  <c r="I8292" i="5" s="1"/>
  <c r="H8293" i="5"/>
  <c r="I8293" i="5" s="1"/>
  <c r="H8294" i="5"/>
  <c r="I8294" i="5" s="1"/>
  <c r="H8295" i="5"/>
  <c r="I8295" i="5" s="1"/>
  <c r="H8296" i="5"/>
  <c r="I8296" i="5" s="1"/>
  <c r="H8297" i="5"/>
  <c r="I8297" i="5" s="1"/>
  <c r="H8298" i="5"/>
  <c r="I8298" i="5" s="1"/>
  <c r="H8299" i="5"/>
  <c r="I8299" i="5" s="1"/>
  <c r="H8300" i="5"/>
  <c r="I8300" i="5" s="1"/>
  <c r="H8301" i="5"/>
  <c r="I8301" i="5" s="1"/>
  <c r="H8302" i="5"/>
  <c r="I8302" i="5" s="1"/>
  <c r="H8303" i="5"/>
  <c r="I8303" i="5" s="1"/>
  <c r="H8304" i="5"/>
  <c r="I8304" i="5" s="1"/>
  <c r="H8305" i="5"/>
  <c r="I8305" i="5" s="1"/>
  <c r="H8306" i="5"/>
  <c r="I8306" i="5" s="1"/>
  <c r="H8307" i="5"/>
  <c r="I8307" i="5" s="1"/>
  <c r="H8308" i="5"/>
  <c r="I8308" i="5" s="1"/>
  <c r="H8309" i="5"/>
  <c r="I8309" i="5" s="1"/>
  <c r="H8310" i="5"/>
  <c r="I8310" i="5" s="1"/>
  <c r="H8311" i="5"/>
  <c r="I8311" i="5" s="1"/>
  <c r="H8312" i="5"/>
  <c r="I8312" i="5" s="1"/>
  <c r="H8313" i="5"/>
  <c r="I8313" i="5" s="1"/>
  <c r="H8314" i="5"/>
  <c r="I8314" i="5" s="1"/>
  <c r="H8315" i="5"/>
  <c r="I8315" i="5" s="1"/>
  <c r="H8316" i="5"/>
  <c r="I8316" i="5" s="1"/>
  <c r="H8317" i="5"/>
  <c r="I8317" i="5" s="1"/>
  <c r="H8318" i="5"/>
  <c r="I8318" i="5" s="1"/>
  <c r="H8319" i="5"/>
  <c r="I8319" i="5" s="1"/>
  <c r="H8320" i="5"/>
  <c r="I8320" i="5" s="1"/>
  <c r="H8321" i="5"/>
  <c r="I8321" i="5" s="1"/>
  <c r="H8322" i="5"/>
  <c r="I8322" i="5" s="1"/>
  <c r="H8323" i="5"/>
  <c r="I8323" i="5" s="1"/>
  <c r="H8324" i="5"/>
  <c r="I8324" i="5" s="1"/>
  <c r="H8325" i="5"/>
  <c r="I8325" i="5" s="1"/>
  <c r="H8326" i="5"/>
  <c r="I8326" i="5" s="1"/>
  <c r="H8327" i="5"/>
  <c r="I8327" i="5" s="1"/>
  <c r="H8328" i="5"/>
  <c r="I8328" i="5" s="1"/>
  <c r="H8329" i="5"/>
  <c r="I8329" i="5" s="1"/>
  <c r="H8330" i="5"/>
  <c r="I8330" i="5" s="1"/>
  <c r="H8331" i="5"/>
  <c r="I8331" i="5" s="1"/>
  <c r="H8332" i="5"/>
  <c r="I8332" i="5" s="1"/>
  <c r="H8333" i="5"/>
  <c r="I8333" i="5" s="1"/>
  <c r="H8334" i="5"/>
  <c r="I8334" i="5" s="1"/>
  <c r="H8335" i="5"/>
  <c r="I8335" i="5" s="1"/>
  <c r="H8336" i="5"/>
  <c r="I8336" i="5" s="1"/>
  <c r="H8337" i="5"/>
  <c r="I8337" i="5" s="1"/>
  <c r="H8338" i="5"/>
  <c r="I8338" i="5" s="1"/>
  <c r="H8339" i="5"/>
  <c r="I8339" i="5" s="1"/>
  <c r="H8340" i="5"/>
  <c r="I8340" i="5" s="1"/>
  <c r="H8341" i="5"/>
  <c r="I8341" i="5" s="1"/>
  <c r="H8342" i="5"/>
  <c r="I8342" i="5" s="1"/>
  <c r="H8343" i="5"/>
  <c r="I8343" i="5" s="1"/>
  <c r="H8344" i="5"/>
  <c r="I8344" i="5" s="1"/>
  <c r="H8345" i="5"/>
  <c r="I8345" i="5" s="1"/>
  <c r="H8346" i="5"/>
  <c r="I8346" i="5" s="1"/>
  <c r="H8347" i="5"/>
  <c r="I8347" i="5" s="1"/>
  <c r="H8348" i="5"/>
  <c r="I8348" i="5" s="1"/>
  <c r="H8349" i="5"/>
  <c r="I8349" i="5" s="1"/>
  <c r="H8350" i="5"/>
  <c r="I8350" i="5" s="1"/>
  <c r="H8351" i="5"/>
  <c r="I8351" i="5" s="1"/>
  <c r="H8352" i="5"/>
  <c r="I8352" i="5" s="1"/>
  <c r="H8353" i="5"/>
  <c r="I8353" i="5" s="1"/>
  <c r="H8354" i="5"/>
  <c r="I8354" i="5" s="1"/>
  <c r="H8355" i="5"/>
  <c r="I8355" i="5" s="1"/>
  <c r="H8356" i="5"/>
  <c r="I8356" i="5" s="1"/>
  <c r="H8357" i="5"/>
  <c r="I8357" i="5" s="1"/>
  <c r="H8358" i="5"/>
  <c r="I8358" i="5" s="1"/>
  <c r="H8359" i="5"/>
  <c r="I8359" i="5" s="1"/>
  <c r="H8360" i="5"/>
  <c r="I8360" i="5" s="1"/>
  <c r="H8361" i="5"/>
  <c r="I8361" i="5" s="1"/>
  <c r="H8362" i="5"/>
  <c r="I8362" i="5" s="1"/>
  <c r="H8363" i="5"/>
  <c r="I8363" i="5" s="1"/>
  <c r="H8364" i="5"/>
  <c r="I8364" i="5" s="1"/>
  <c r="H8365" i="5"/>
  <c r="I8365" i="5" s="1"/>
  <c r="H8366" i="5"/>
  <c r="I8366" i="5" s="1"/>
  <c r="H8367" i="5"/>
  <c r="I8367" i="5" s="1"/>
  <c r="H8368" i="5"/>
  <c r="I8368" i="5" s="1"/>
  <c r="H8369" i="5"/>
  <c r="I8369" i="5" s="1"/>
  <c r="H8370" i="5"/>
  <c r="I8370" i="5" s="1"/>
  <c r="H8371" i="5"/>
  <c r="I8371" i="5" s="1"/>
  <c r="H8372" i="5"/>
  <c r="I8372" i="5" s="1"/>
  <c r="H8373" i="5"/>
  <c r="I8373" i="5" s="1"/>
  <c r="H8374" i="5"/>
  <c r="I8374" i="5" s="1"/>
  <c r="H8375" i="5"/>
  <c r="I8375" i="5" s="1"/>
  <c r="H8376" i="5"/>
  <c r="I8376" i="5" s="1"/>
  <c r="H8377" i="5"/>
  <c r="I8377" i="5" s="1"/>
  <c r="H8378" i="5"/>
  <c r="I8378" i="5" s="1"/>
  <c r="H8379" i="5"/>
  <c r="I8379" i="5" s="1"/>
  <c r="H8380" i="5"/>
  <c r="I8380" i="5" s="1"/>
  <c r="H8381" i="5"/>
  <c r="I8381" i="5" s="1"/>
  <c r="H8382" i="5"/>
  <c r="I8382" i="5" s="1"/>
  <c r="H8383" i="5"/>
  <c r="I8383" i="5" s="1"/>
  <c r="H8384" i="5"/>
  <c r="I8384" i="5" s="1"/>
  <c r="H8385" i="5"/>
  <c r="I8385" i="5" s="1"/>
  <c r="H8386" i="5"/>
  <c r="I8386" i="5" s="1"/>
  <c r="H8387" i="5"/>
  <c r="I8387" i="5" s="1"/>
  <c r="H8388" i="5"/>
  <c r="I8388" i="5" s="1"/>
  <c r="H8389" i="5"/>
  <c r="I8389" i="5" s="1"/>
  <c r="H8390" i="5"/>
  <c r="I8390" i="5" s="1"/>
  <c r="H8391" i="5"/>
  <c r="I8391" i="5" s="1"/>
  <c r="H8392" i="5"/>
  <c r="I8392" i="5" s="1"/>
  <c r="H8393" i="5"/>
  <c r="I8393" i="5" s="1"/>
  <c r="H8394" i="5"/>
  <c r="I8394" i="5" s="1"/>
  <c r="H8395" i="5"/>
  <c r="I8395" i="5" s="1"/>
  <c r="H8396" i="5"/>
  <c r="I8396" i="5" s="1"/>
  <c r="H8397" i="5"/>
  <c r="I8397" i="5" s="1"/>
  <c r="H8398" i="5"/>
  <c r="I8398" i="5" s="1"/>
  <c r="H8399" i="5"/>
  <c r="I8399" i="5" s="1"/>
  <c r="H8400" i="5"/>
  <c r="I8400" i="5" s="1"/>
  <c r="H8401" i="5"/>
  <c r="I8401" i="5" s="1"/>
  <c r="H8402" i="5"/>
  <c r="I8402" i="5" s="1"/>
  <c r="H8403" i="5"/>
  <c r="I8403" i="5" s="1"/>
  <c r="H8404" i="5"/>
  <c r="I8404" i="5" s="1"/>
  <c r="H8405" i="5"/>
  <c r="I8405" i="5" s="1"/>
  <c r="H8406" i="5"/>
  <c r="I8406" i="5" s="1"/>
  <c r="H8407" i="5"/>
  <c r="I8407" i="5" s="1"/>
  <c r="H8408" i="5"/>
  <c r="I8408" i="5" s="1"/>
  <c r="H8409" i="5"/>
  <c r="I8409" i="5" s="1"/>
  <c r="H8410" i="5"/>
  <c r="I8410" i="5" s="1"/>
  <c r="H8411" i="5"/>
  <c r="I8411" i="5" s="1"/>
  <c r="H8412" i="5"/>
  <c r="I8412" i="5" s="1"/>
  <c r="H8413" i="5"/>
  <c r="I8413" i="5" s="1"/>
  <c r="H8414" i="5"/>
  <c r="I8414" i="5" s="1"/>
  <c r="H8415" i="5"/>
  <c r="I8415" i="5" s="1"/>
  <c r="H8416" i="5"/>
  <c r="I8416" i="5" s="1"/>
  <c r="H8417" i="5"/>
  <c r="I8417" i="5" s="1"/>
  <c r="H8418" i="5"/>
  <c r="I8418" i="5" s="1"/>
  <c r="H8419" i="5"/>
  <c r="I8419" i="5" s="1"/>
  <c r="H8420" i="5"/>
  <c r="I8420" i="5" s="1"/>
  <c r="H8421" i="5"/>
  <c r="I8421" i="5" s="1"/>
  <c r="H8422" i="5"/>
  <c r="I8422" i="5" s="1"/>
  <c r="H8423" i="5"/>
  <c r="I8423" i="5" s="1"/>
  <c r="H8424" i="5"/>
  <c r="I8424" i="5" s="1"/>
  <c r="H8425" i="5"/>
  <c r="I8425" i="5" s="1"/>
  <c r="H8426" i="5"/>
  <c r="I8426" i="5" s="1"/>
  <c r="H8427" i="5"/>
  <c r="I8427" i="5" s="1"/>
  <c r="H8428" i="5"/>
  <c r="I8428" i="5" s="1"/>
  <c r="H8429" i="5"/>
  <c r="I8429" i="5" s="1"/>
  <c r="H8430" i="5"/>
  <c r="I8430" i="5" s="1"/>
  <c r="H8431" i="5"/>
  <c r="I8431" i="5" s="1"/>
  <c r="H8432" i="5"/>
  <c r="I8432" i="5" s="1"/>
  <c r="H8433" i="5"/>
  <c r="I8433" i="5" s="1"/>
  <c r="H8434" i="5"/>
  <c r="I8434" i="5" s="1"/>
  <c r="H8435" i="5"/>
  <c r="I8435" i="5" s="1"/>
  <c r="H8436" i="5"/>
  <c r="I8436" i="5" s="1"/>
  <c r="H8437" i="5"/>
  <c r="I8437" i="5" s="1"/>
  <c r="H8438" i="5"/>
  <c r="I8438" i="5" s="1"/>
  <c r="H8439" i="5"/>
  <c r="I8439" i="5" s="1"/>
  <c r="H8440" i="5"/>
  <c r="I8440" i="5" s="1"/>
  <c r="H8441" i="5"/>
  <c r="I8441" i="5" s="1"/>
  <c r="H8442" i="5"/>
  <c r="I8442" i="5" s="1"/>
  <c r="H8443" i="5"/>
  <c r="I8443" i="5" s="1"/>
  <c r="H8444" i="5"/>
  <c r="I8444" i="5" s="1"/>
  <c r="H8445" i="5"/>
  <c r="I8445" i="5" s="1"/>
  <c r="H8446" i="5"/>
  <c r="I8446" i="5" s="1"/>
  <c r="H8447" i="5"/>
  <c r="I8447" i="5" s="1"/>
  <c r="H8448" i="5"/>
  <c r="I8448" i="5" s="1"/>
  <c r="H8449" i="5"/>
  <c r="I8449" i="5" s="1"/>
  <c r="H8450" i="5"/>
  <c r="I8450" i="5" s="1"/>
  <c r="H8451" i="5"/>
  <c r="I8451" i="5" s="1"/>
  <c r="H8452" i="5"/>
  <c r="I8452" i="5" s="1"/>
  <c r="H8453" i="5"/>
  <c r="I8453" i="5" s="1"/>
  <c r="H8454" i="5"/>
  <c r="I8454" i="5" s="1"/>
  <c r="H8455" i="5"/>
  <c r="I8455" i="5" s="1"/>
  <c r="H8456" i="5"/>
  <c r="I8456" i="5" s="1"/>
  <c r="H8457" i="5"/>
  <c r="I8457" i="5" s="1"/>
  <c r="H8458" i="5"/>
  <c r="I8458" i="5" s="1"/>
  <c r="H8459" i="5"/>
  <c r="I8459" i="5" s="1"/>
  <c r="H8460" i="5"/>
  <c r="I8460" i="5" s="1"/>
  <c r="H8461" i="5"/>
  <c r="I8461" i="5" s="1"/>
  <c r="H8462" i="5"/>
  <c r="I8462" i="5" s="1"/>
  <c r="H8463" i="5"/>
  <c r="I8463" i="5" s="1"/>
  <c r="H8464" i="5"/>
  <c r="I8464" i="5" s="1"/>
  <c r="H8465" i="5"/>
  <c r="I8465" i="5" s="1"/>
  <c r="H8466" i="5"/>
  <c r="I8466" i="5" s="1"/>
  <c r="H8467" i="5"/>
  <c r="I8467" i="5" s="1"/>
  <c r="H8468" i="5"/>
  <c r="I8468" i="5" s="1"/>
  <c r="H8469" i="5"/>
  <c r="I8469" i="5" s="1"/>
  <c r="H8470" i="5"/>
  <c r="I8470" i="5" s="1"/>
  <c r="H8471" i="5"/>
  <c r="I8471" i="5" s="1"/>
  <c r="H8472" i="5"/>
  <c r="I8472" i="5" s="1"/>
  <c r="H8473" i="5"/>
  <c r="I8473" i="5" s="1"/>
  <c r="H8474" i="5"/>
  <c r="I8474" i="5" s="1"/>
  <c r="H8475" i="5"/>
  <c r="I8475" i="5" s="1"/>
  <c r="H8476" i="5"/>
  <c r="I8476" i="5" s="1"/>
  <c r="H8477" i="5"/>
  <c r="I8477" i="5" s="1"/>
  <c r="H8478" i="5"/>
  <c r="I8478" i="5" s="1"/>
  <c r="H8479" i="5"/>
  <c r="I8479" i="5" s="1"/>
  <c r="H8480" i="5"/>
  <c r="I8480" i="5" s="1"/>
  <c r="H8481" i="5"/>
  <c r="I8481" i="5" s="1"/>
  <c r="H8482" i="5"/>
  <c r="I8482" i="5" s="1"/>
  <c r="H8483" i="5"/>
  <c r="I8483" i="5" s="1"/>
  <c r="H8484" i="5"/>
  <c r="I8484" i="5" s="1"/>
  <c r="H8485" i="5"/>
  <c r="I8485" i="5" s="1"/>
  <c r="H8486" i="5"/>
  <c r="I8486" i="5" s="1"/>
  <c r="H8487" i="5"/>
  <c r="I8487" i="5" s="1"/>
  <c r="H8488" i="5"/>
  <c r="I8488" i="5" s="1"/>
  <c r="H8489" i="5"/>
  <c r="I8489" i="5" s="1"/>
  <c r="H8490" i="5"/>
  <c r="I8490" i="5" s="1"/>
  <c r="H8491" i="5"/>
  <c r="I8491" i="5" s="1"/>
  <c r="H8492" i="5"/>
  <c r="I8492" i="5" s="1"/>
  <c r="H8493" i="5"/>
  <c r="I8493" i="5" s="1"/>
  <c r="H8494" i="5"/>
  <c r="I8494" i="5" s="1"/>
  <c r="H8495" i="5"/>
  <c r="I8495" i="5" s="1"/>
  <c r="H8496" i="5"/>
  <c r="I8496" i="5" s="1"/>
  <c r="H8497" i="5"/>
  <c r="I8497" i="5" s="1"/>
  <c r="H8498" i="5"/>
  <c r="I8498" i="5" s="1"/>
  <c r="H8499" i="5"/>
  <c r="I8499" i="5" s="1"/>
  <c r="H8500" i="5"/>
  <c r="I8500" i="5" s="1"/>
  <c r="H8501" i="5"/>
  <c r="I8501" i="5" s="1"/>
  <c r="H8502" i="5"/>
  <c r="I8502" i="5" s="1"/>
  <c r="H8503" i="5"/>
  <c r="I8503" i="5" s="1"/>
  <c r="H8504" i="5"/>
  <c r="I8504" i="5" s="1"/>
  <c r="H8505" i="5"/>
  <c r="I8505" i="5" s="1"/>
  <c r="H8506" i="5"/>
  <c r="I8506" i="5" s="1"/>
  <c r="H8507" i="5"/>
  <c r="I8507" i="5" s="1"/>
  <c r="H8508" i="5"/>
  <c r="I8508" i="5" s="1"/>
  <c r="H8509" i="5"/>
  <c r="I8509" i="5" s="1"/>
  <c r="H8510" i="5"/>
  <c r="I8510" i="5" s="1"/>
  <c r="H8511" i="5"/>
  <c r="I8511" i="5" s="1"/>
  <c r="H8512" i="5"/>
  <c r="I8512" i="5" s="1"/>
  <c r="H8513" i="5"/>
  <c r="I8513" i="5" s="1"/>
  <c r="H8514" i="5"/>
  <c r="I8514" i="5" s="1"/>
  <c r="H8515" i="5"/>
  <c r="I8515" i="5" s="1"/>
  <c r="H8516" i="5"/>
  <c r="I8516" i="5" s="1"/>
  <c r="H8517" i="5"/>
  <c r="I8517" i="5" s="1"/>
  <c r="H8518" i="5"/>
  <c r="I8518" i="5" s="1"/>
  <c r="H8519" i="5"/>
  <c r="I8519" i="5" s="1"/>
  <c r="H8520" i="5"/>
  <c r="I8520" i="5" s="1"/>
  <c r="H8521" i="5"/>
  <c r="I8521" i="5" s="1"/>
  <c r="H8522" i="5"/>
  <c r="I8522" i="5" s="1"/>
  <c r="H8523" i="5"/>
  <c r="I8523" i="5" s="1"/>
  <c r="H8524" i="5"/>
  <c r="I8524" i="5" s="1"/>
  <c r="H8525" i="5"/>
  <c r="I8525" i="5" s="1"/>
  <c r="H8526" i="5"/>
  <c r="I8526" i="5" s="1"/>
  <c r="H8527" i="5"/>
  <c r="I8527" i="5" s="1"/>
  <c r="H8528" i="5"/>
  <c r="I8528" i="5" s="1"/>
  <c r="H8529" i="5"/>
  <c r="I8529" i="5" s="1"/>
  <c r="H8530" i="5"/>
  <c r="I8530" i="5" s="1"/>
  <c r="H8531" i="5"/>
  <c r="I8531" i="5" s="1"/>
  <c r="H8532" i="5"/>
  <c r="I8532" i="5" s="1"/>
  <c r="H8533" i="5"/>
  <c r="I8533" i="5" s="1"/>
  <c r="H8534" i="5"/>
  <c r="I8534" i="5" s="1"/>
  <c r="H8535" i="5"/>
  <c r="I8535" i="5" s="1"/>
  <c r="H8536" i="5"/>
  <c r="I8536" i="5" s="1"/>
  <c r="H8537" i="5"/>
  <c r="I8537" i="5" s="1"/>
  <c r="H8538" i="5"/>
  <c r="I8538" i="5" s="1"/>
  <c r="H8539" i="5"/>
  <c r="I8539" i="5" s="1"/>
  <c r="H8540" i="5"/>
  <c r="I8540" i="5" s="1"/>
  <c r="H8541" i="5"/>
  <c r="I8541" i="5" s="1"/>
  <c r="H8542" i="5"/>
  <c r="I8542" i="5" s="1"/>
  <c r="H8543" i="5"/>
  <c r="I8543" i="5" s="1"/>
  <c r="H8544" i="5"/>
  <c r="I8544" i="5" s="1"/>
  <c r="H8545" i="5"/>
  <c r="I8545" i="5" s="1"/>
  <c r="H8546" i="5"/>
  <c r="I8546" i="5" s="1"/>
  <c r="H8547" i="5"/>
  <c r="I8547" i="5" s="1"/>
  <c r="H8548" i="5"/>
  <c r="I8548" i="5" s="1"/>
  <c r="H8549" i="5"/>
  <c r="I8549" i="5" s="1"/>
  <c r="H8550" i="5"/>
  <c r="I8550" i="5" s="1"/>
  <c r="H8551" i="5"/>
  <c r="I8551" i="5" s="1"/>
  <c r="H8552" i="5"/>
  <c r="I8552" i="5" s="1"/>
  <c r="H8553" i="5"/>
  <c r="I8553" i="5" s="1"/>
  <c r="H8554" i="5"/>
  <c r="I8554" i="5" s="1"/>
  <c r="H8555" i="5"/>
  <c r="I8555" i="5" s="1"/>
  <c r="H8556" i="5"/>
  <c r="I8556" i="5" s="1"/>
  <c r="H8557" i="5"/>
  <c r="I8557" i="5" s="1"/>
  <c r="H8558" i="5"/>
  <c r="I8558" i="5" s="1"/>
  <c r="H8559" i="5"/>
  <c r="I8559" i="5" s="1"/>
  <c r="H8560" i="5"/>
  <c r="I8560" i="5" s="1"/>
  <c r="H8561" i="5"/>
  <c r="I8561" i="5" s="1"/>
  <c r="H8562" i="5"/>
  <c r="I8562" i="5" s="1"/>
  <c r="H8563" i="5"/>
  <c r="I8563" i="5" s="1"/>
  <c r="H8564" i="5"/>
  <c r="I8564" i="5" s="1"/>
  <c r="H8565" i="5"/>
  <c r="I8565" i="5" s="1"/>
  <c r="H8566" i="5"/>
  <c r="I8566" i="5" s="1"/>
  <c r="H8567" i="5"/>
  <c r="I8567" i="5" s="1"/>
  <c r="H8568" i="5"/>
  <c r="I8568" i="5" s="1"/>
  <c r="H8569" i="5"/>
  <c r="I8569" i="5" s="1"/>
  <c r="H8570" i="5"/>
  <c r="I8570" i="5" s="1"/>
  <c r="H8571" i="5"/>
  <c r="I8571" i="5" s="1"/>
  <c r="H8572" i="5"/>
  <c r="I8572" i="5" s="1"/>
  <c r="H8573" i="5"/>
  <c r="I8573" i="5" s="1"/>
  <c r="H8574" i="5"/>
  <c r="I8574" i="5" s="1"/>
  <c r="H8575" i="5"/>
  <c r="I8575" i="5" s="1"/>
  <c r="H8576" i="5"/>
  <c r="I8576" i="5" s="1"/>
  <c r="H8577" i="5"/>
  <c r="I8577" i="5" s="1"/>
  <c r="H8578" i="5"/>
  <c r="I8578" i="5" s="1"/>
  <c r="H8579" i="5"/>
  <c r="I8579" i="5" s="1"/>
  <c r="H8580" i="5"/>
  <c r="I8580" i="5" s="1"/>
  <c r="H8581" i="5"/>
  <c r="I8581" i="5" s="1"/>
  <c r="H8582" i="5"/>
  <c r="I8582" i="5" s="1"/>
  <c r="H8583" i="5"/>
  <c r="I8583" i="5" s="1"/>
  <c r="H8584" i="5"/>
  <c r="I8584" i="5" s="1"/>
  <c r="H8585" i="5"/>
  <c r="I8585" i="5" s="1"/>
  <c r="H8586" i="5"/>
  <c r="I8586" i="5" s="1"/>
  <c r="H8587" i="5"/>
  <c r="I8587" i="5" s="1"/>
  <c r="H8588" i="5"/>
  <c r="I8588" i="5" s="1"/>
  <c r="H8589" i="5"/>
  <c r="I8589" i="5" s="1"/>
  <c r="H8590" i="5"/>
  <c r="I8590" i="5" s="1"/>
  <c r="H8591" i="5"/>
  <c r="I8591" i="5" s="1"/>
  <c r="H8592" i="5"/>
  <c r="I8592" i="5" s="1"/>
  <c r="H8593" i="5"/>
  <c r="I8593" i="5" s="1"/>
  <c r="H8594" i="5"/>
  <c r="I8594" i="5" s="1"/>
  <c r="H8595" i="5"/>
  <c r="I8595" i="5" s="1"/>
  <c r="H8596" i="5"/>
  <c r="I8596" i="5" s="1"/>
  <c r="H8597" i="5"/>
  <c r="I8597" i="5" s="1"/>
  <c r="H8598" i="5"/>
  <c r="I8598" i="5" s="1"/>
  <c r="H8599" i="5"/>
  <c r="I8599" i="5" s="1"/>
  <c r="H8600" i="5"/>
  <c r="I8600" i="5" s="1"/>
  <c r="H8601" i="5"/>
  <c r="I8601" i="5" s="1"/>
  <c r="H8602" i="5"/>
  <c r="I8602" i="5" s="1"/>
  <c r="H8603" i="5"/>
  <c r="I8603" i="5" s="1"/>
  <c r="H8604" i="5"/>
  <c r="I8604" i="5" s="1"/>
  <c r="H8605" i="5"/>
  <c r="I8605" i="5" s="1"/>
  <c r="H8606" i="5"/>
  <c r="I8606" i="5" s="1"/>
  <c r="H8607" i="5"/>
  <c r="I8607" i="5" s="1"/>
  <c r="H8608" i="5"/>
  <c r="I8608" i="5" s="1"/>
  <c r="H8609" i="5"/>
  <c r="I8609" i="5" s="1"/>
  <c r="H8610" i="5"/>
  <c r="I8610" i="5" s="1"/>
  <c r="H8611" i="5"/>
  <c r="I8611" i="5" s="1"/>
  <c r="H8612" i="5"/>
  <c r="I8612" i="5" s="1"/>
  <c r="H8613" i="5"/>
  <c r="I8613" i="5" s="1"/>
  <c r="H8614" i="5"/>
  <c r="I8614" i="5" s="1"/>
  <c r="H8615" i="5"/>
  <c r="I8615" i="5" s="1"/>
  <c r="H8616" i="5"/>
  <c r="I8616" i="5" s="1"/>
  <c r="H8617" i="5"/>
  <c r="I8617" i="5" s="1"/>
  <c r="H8618" i="5"/>
  <c r="I8618" i="5" s="1"/>
  <c r="H8619" i="5"/>
  <c r="I8619" i="5" s="1"/>
  <c r="H8620" i="5"/>
  <c r="I8620" i="5" s="1"/>
  <c r="H8621" i="5"/>
  <c r="I8621" i="5" s="1"/>
  <c r="H8622" i="5"/>
  <c r="I8622" i="5" s="1"/>
  <c r="H8623" i="5"/>
  <c r="I8623" i="5" s="1"/>
  <c r="H8624" i="5"/>
  <c r="I8624" i="5" s="1"/>
  <c r="H8625" i="5"/>
  <c r="I8625" i="5" s="1"/>
  <c r="H8626" i="5"/>
  <c r="I8626" i="5" s="1"/>
  <c r="H8627" i="5"/>
  <c r="I8627" i="5" s="1"/>
  <c r="H8628" i="5"/>
  <c r="I8628" i="5" s="1"/>
  <c r="H8629" i="5"/>
  <c r="I8629" i="5" s="1"/>
  <c r="H8630" i="5"/>
  <c r="I8630" i="5" s="1"/>
  <c r="H8631" i="5"/>
  <c r="I8631" i="5" s="1"/>
  <c r="H8632" i="5"/>
  <c r="I8632" i="5" s="1"/>
  <c r="H8633" i="5"/>
  <c r="I8633" i="5" s="1"/>
  <c r="H8634" i="5"/>
  <c r="I8634" i="5" s="1"/>
  <c r="H8635" i="5"/>
  <c r="I8635" i="5" s="1"/>
  <c r="H8636" i="5"/>
  <c r="I8636" i="5" s="1"/>
  <c r="H8637" i="5"/>
  <c r="I8637" i="5" s="1"/>
  <c r="H8638" i="5"/>
  <c r="I8638" i="5" s="1"/>
  <c r="H8639" i="5"/>
  <c r="I8639" i="5" s="1"/>
  <c r="H8640" i="5"/>
  <c r="I8640" i="5" s="1"/>
  <c r="H8641" i="5"/>
  <c r="I8641" i="5" s="1"/>
  <c r="H8642" i="5"/>
  <c r="I8642" i="5" s="1"/>
  <c r="H8643" i="5"/>
  <c r="I8643" i="5" s="1"/>
  <c r="H8644" i="5"/>
  <c r="I8644" i="5" s="1"/>
  <c r="H8645" i="5"/>
  <c r="I8645" i="5" s="1"/>
  <c r="H8646" i="5"/>
  <c r="I8646" i="5" s="1"/>
  <c r="H8647" i="5"/>
  <c r="I8647" i="5" s="1"/>
  <c r="H8648" i="5"/>
  <c r="I8648" i="5" s="1"/>
  <c r="H8649" i="5"/>
  <c r="I8649" i="5" s="1"/>
  <c r="H8650" i="5"/>
  <c r="I8650" i="5" s="1"/>
  <c r="H8651" i="5"/>
  <c r="I8651" i="5" s="1"/>
  <c r="H8652" i="5"/>
  <c r="I8652" i="5" s="1"/>
  <c r="H8653" i="5"/>
  <c r="I8653" i="5" s="1"/>
  <c r="H8654" i="5"/>
  <c r="I8654" i="5" s="1"/>
  <c r="H8655" i="5"/>
  <c r="I8655" i="5" s="1"/>
  <c r="H8656" i="5"/>
  <c r="I8656" i="5" s="1"/>
  <c r="H8657" i="5"/>
  <c r="I8657" i="5" s="1"/>
  <c r="H8658" i="5"/>
  <c r="I8658" i="5" s="1"/>
  <c r="H8659" i="5"/>
  <c r="I8659" i="5" s="1"/>
  <c r="H8660" i="5"/>
  <c r="I8660" i="5" s="1"/>
  <c r="H8661" i="5"/>
  <c r="I8661" i="5" s="1"/>
  <c r="H8662" i="5"/>
  <c r="I8662" i="5" s="1"/>
  <c r="H8663" i="5"/>
  <c r="I8663" i="5" s="1"/>
  <c r="H8664" i="5"/>
  <c r="I8664" i="5" s="1"/>
  <c r="H8665" i="5"/>
  <c r="I8665" i="5" s="1"/>
  <c r="H8666" i="5"/>
  <c r="I8666" i="5" s="1"/>
  <c r="H8667" i="5"/>
  <c r="I8667" i="5" s="1"/>
  <c r="H8668" i="5"/>
  <c r="I8668" i="5" s="1"/>
  <c r="H8669" i="5"/>
  <c r="I8669" i="5" s="1"/>
  <c r="H8670" i="5"/>
  <c r="I8670" i="5" s="1"/>
  <c r="H8671" i="5"/>
  <c r="I8671" i="5" s="1"/>
  <c r="H8672" i="5"/>
  <c r="I8672" i="5" s="1"/>
  <c r="H8673" i="5"/>
  <c r="I8673" i="5" s="1"/>
  <c r="H8674" i="5"/>
  <c r="I8674" i="5" s="1"/>
  <c r="H8675" i="5"/>
  <c r="I8675" i="5" s="1"/>
  <c r="H8676" i="5"/>
  <c r="I8676" i="5" s="1"/>
  <c r="H8677" i="5"/>
  <c r="I8677" i="5" s="1"/>
  <c r="H8678" i="5"/>
  <c r="I8678" i="5" s="1"/>
  <c r="H8679" i="5"/>
  <c r="I8679" i="5" s="1"/>
  <c r="H8680" i="5"/>
  <c r="I8680" i="5" s="1"/>
  <c r="H8681" i="5"/>
  <c r="I8681" i="5" s="1"/>
  <c r="H8682" i="5"/>
  <c r="I8682" i="5" s="1"/>
  <c r="H8683" i="5"/>
  <c r="I8683" i="5" s="1"/>
  <c r="H8684" i="5"/>
  <c r="I8684" i="5" s="1"/>
  <c r="H8685" i="5"/>
  <c r="I8685" i="5" s="1"/>
  <c r="H8686" i="5"/>
  <c r="I8686" i="5" s="1"/>
  <c r="H8687" i="5"/>
  <c r="I8687" i="5" s="1"/>
  <c r="H8688" i="5"/>
  <c r="I8688" i="5" s="1"/>
  <c r="H8689" i="5"/>
  <c r="I8689" i="5" s="1"/>
  <c r="H8690" i="5"/>
  <c r="I8690" i="5" s="1"/>
  <c r="H8691" i="5"/>
  <c r="I8691" i="5" s="1"/>
  <c r="H8692" i="5"/>
  <c r="I8692" i="5" s="1"/>
  <c r="H8693" i="5"/>
  <c r="I8693" i="5" s="1"/>
  <c r="H8694" i="5"/>
  <c r="I8694" i="5" s="1"/>
  <c r="H8695" i="5"/>
  <c r="I8695" i="5" s="1"/>
  <c r="H8696" i="5"/>
  <c r="I8696" i="5" s="1"/>
  <c r="H8697" i="5"/>
  <c r="I8697" i="5" s="1"/>
  <c r="H8698" i="5"/>
  <c r="I8698" i="5" s="1"/>
  <c r="H8699" i="5"/>
  <c r="I8699" i="5" s="1"/>
  <c r="H8700" i="5"/>
  <c r="I8700" i="5" s="1"/>
  <c r="H8701" i="5"/>
  <c r="I8701" i="5" s="1"/>
  <c r="H8702" i="5"/>
  <c r="I8702" i="5" s="1"/>
  <c r="H8703" i="5"/>
  <c r="I8703" i="5" s="1"/>
  <c r="H8704" i="5"/>
  <c r="I8704" i="5" s="1"/>
  <c r="H8705" i="5"/>
  <c r="I8705" i="5" s="1"/>
  <c r="H8706" i="5"/>
  <c r="I8706" i="5" s="1"/>
  <c r="H8707" i="5"/>
  <c r="I8707" i="5" s="1"/>
  <c r="H8708" i="5"/>
  <c r="I8708" i="5" s="1"/>
  <c r="H8709" i="5"/>
  <c r="I8709" i="5" s="1"/>
  <c r="H8710" i="5"/>
  <c r="I8710" i="5" s="1"/>
  <c r="H8711" i="5"/>
  <c r="I8711" i="5" s="1"/>
  <c r="H8712" i="5"/>
  <c r="I8712" i="5" s="1"/>
  <c r="H8713" i="5"/>
  <c r="I8713" i="5" s="1"/>
  <c r="H8714" i="5"/>
  <c r="I8714" i="5" s="1"/>
  <c r="H8715" i="5"/>
  <c r="I8715" i="5" s="1"/>
  <c r="H8716" i="5"/>
  <c r="I8716" i="5" s="1"/>
  <c r="H8717" i="5"/>
  <c r="I8717" i="5" s="1"/>
  <c r="H8718" i="5"/>
  <c r="I8718" i="5" s="1"/>
  <c r="H8719" i="5"/>
  <c r="I8719" i="5" s="1"/>
  <c r="H8720" i="5"/>
  <c r="I8720" i="5" s="1"/>
  <c r="H8721" i="5"/>
  <c r="I8721" i="5" s="1"/>
  <c r="H8722" i="5"/>
  <c r="I8722" i="5" s="1"/>
  <c r="H8723" i="5"/>
  <c r="I8723" i="5" s="1"/>
  <c r="H8724" i="5"/>
  <c r="I8724" i="5" s="1"/>
  <c r="H8725" i="5"/>
  <c r="I8725" i="5" s="1"/>
  <c r="H8726" i="5"/>
  <c r="I8726" i="5" s="1"/>
  <c r="H8727" i="5"/>
  <c r="I8727" i="5" s="1"/>
  <c r="H8728" i="5"/>
  <c r="I8728" i="5" s="1"/>
  <c r="H8729" i="5"/>
  <c r="I8729" i="5" s="1"/>
  <c r="H8730" i="5"/>
  <c r="I8730" i="5" s="1"/>
  <c r="H8731" i="5"/>
  <c r="I8731" i="5" s="1"/>
  <c r="H8732" i="5"/>
  <c r="I8732" i="5" s="1"/>
  <c r="H8733" i="5"/>
  <c r="I8733" i="5" s="1"/>
  <c r="H8734" i="5"/>
  <c r="I8734" i="5" s="1"/>
  <c r="H8735" i="5"/>
  <c r="I8735" i="5" s="1"/>
  <c r="H8736" i="5"/>
  <c r="I8736" i="5" s="1"/>
  <c r="H8737" i="5"/>
  <c r="I8737" i="5" s="1"/>
  <c r="H8738" i="5"/>
  <c r="I8738" i="5" s="1"/>
  <c r="H8739" i="5"/>
  <c r="I8739" i="5" s="1"/>
  <c r="H8740" i="5"/>
  <c r="I8740" i="5" s="1"/>
  <c r="H8741" i="5"/>
  <c r="I8741" i="5" s="1"/>
  <c r="H8742" i="5"/>
  <c r="I8742" i="5" s="1"/>
  <c r="H8743" i="5"/>
  <c r="I8743" i="5" s="1"/>
  <c r="H8744" i="5"/>
  <c r="I8744" i="5" s="1"/>
  <c r="H8745" i="5"/>
  <c r="I8745" i="5" s="1"/>
  <c r="H8746" i="5"/>
  <c r="I8746" i="5" s="1"/>
  <c r="H8747" i="5"/>
  <c r="I8747" i="5" s="1"/>
  <c r="H8748" i="5"/>
  <c r="I8748" i="5" s="1"/>
  <c r="H8749" i="5"/>
  <c r="I8749" i="5" s="1"/>
  <c r="H8750" i="5"/>
  <c r="I8750" i="5" s="1"/>
  <c r="H8751" i="5"/>
  <c r="I8751" i="5" s="1"/>
  <c r="H8752" i="5"/>
  <c r="I8752" i="5" s="1"/>
  <c r="H8753" i="5"/>
  <c r="I8753" i="5" s="1"/>
  <c r="H8754" i="5"/>
  <c r="I8754" i="5" s="1"/>
  <c r="H8755" i="5"/>
  <c r="I8755" i="5" s="1"/>
  <c r="H8756" i="5"/>
  <c r="I8756" i="5" s="1"/>
  <c r="H8757" i="5"/>
  <c r="I8757" i="5" s="1"/>
  <c r="H8758" i="5"/>
  <c r="I8758" i="5" s="1"/>
  <c r="H8759" i="5"/>
  <c r="I8759" i="5" s="1"/>
  <c r="H8760" i="5"/>
  <c r="I8760" i="5" s="1"/>
  <c r="H8761" i="5"/>
  <c r="I8761" i="5" s="1"/>
  <c r="H4" i="5"/>
  <c r="I4" i="5" s="1"/>
  <c r="H5" i="5"/>
  <c r="I5" i="5" s="1"/>
  <c r="H6" i="5"/>
  <c r="I6" i="5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G6924" i="5"/>
  <c r="G6925" i="5"/>
  <c r="G6926" i="5"/>
  <c r="G6927" i="5"/>
  <c r="G6928" i="5"/>
  <c r="G6929" i="5"/>
  <c r="G6930" i="5"/>
  <c r="G6931" i="5"/>
  <c r="G6932" i="5"/>
  <c r="G6933" i="5"/>
  <c r="G6934" i="5"/>
  <c r="G6935" i="5"/>
  <c r="G6936" i="5"/>
  <c r="G6937" i="5"/>
  <c r="G6938" i="5"/>
  <c r="G6939" i="5"/>
  <c r="G6940" i="5"/>
  <c r="G6941" i="5"/>
  <c r="G6942" i="5"/>
  <c r="G6943" i="5"/>
  <c r="G6944" i="5"/>
  <c r="G6945" i="5"/>
  <c r="G6946" i="5"/>
  <c r="G6947" i="5"/>
  <c r="G6948" i="5"/>
  <c r="G6949" i="5"/>
  <c r="G6950" i="5"/>
  <c r="G6951" i="5"/>
  <c r="G6952" i="5"/>
  <c r="G6953" i="5"/>
  <c r="G6954" i="5"/>
  <c r="G6955" i="5"/>
  <c r="G6956" i="5"/>
  <c r="G6957" i="5"/>
  <c r="G6958" i="5"/>
  <c r="G6959" i="5"/>
  <c r="G6960" i="5"/>
  <c r="G6961" i="5"/>
  <c r="G6962" i="5"/>
  <c r="G6963" i="5"/>
  <c r="G6964" i="5"/>
  <c r="G6965" i="5"/>
  <c r="G6966" i="5"/>
  <c r="G6967" i="5"/>
  <c r="G6968" i="5"/>
  <c r="G6969" i="5"/>
  <c r="G6970" i="5"/>
  <c r="G6971" i="5"/>
  <c r="G6972" i="5"/>
  <c r="G6973" i="5"/>
  <c r="G6974" i="5"/>
  <c r="G6975" i="5"/>
  <c r="G6976" i="5"/>
  <c r="G6977" i="5"/>
  <c r="G6978" i="5"/>
  <c r="G6979" i="5"/>
  <c r="G6980" i="5"/>
  <c r="G6981" i="5"/>
  <c r="G6982" i="5"/>
  <c r="G6983" i="5"/>
  <c r="G6984" i="5"/>
  <c r="G6985" i="5"/>
  <c r="G6986" i="5"/>
  <c r="G6987" i="5"/>
  <c r="G6988" i="5"/>
  <c r="G6989" i="5"/>
  <c r="G6990" i="5"/>
  <c r="G6991" i="5"/>
  <c r="G6992" i="5"/>
  <c r="G6993" i="5"/>
  <c r="G6994" i="5"/>
  <c r="G6995" i="5"/>
  <c r="G6996" i="5"/>
  <c r="G6997" i="5"/>
  <c r="G6998" i="5"/>
  <c r="G6999" i="5"/>
  <c r="G7000" i="5"/>
  <c r="G7001" i="5"/>
  <c r="G7002" i="5"/>
  <c r="G7003" i="5"/>
  <c r="G7004" i="5"/>
  <c r="G7005" i="5"/>
  <c r="G7006" i="5"/>
  <c r="G7007" i="5"/>
  <c r="G7008" i="5"/>
  <c r="G7009" i="5"/>
  <c r="G7010" i="5"/>
  <c r="G7011" i="5"/>
  <c r="G7012" i="5"/>
  <c r="G7013" i="5"/>
  <c r="G7014" i="5"/>
  <c r="G7015" i="5"/>
  <c r="G7016" i="5"/>
  <c r="G7017" i="5"/>
  <c r="G7018" i="5"/>
  <c r="G7019" i="5"/>
  <c r="G7020" i="5"/>
  <c r="G7021" i="5"/>
  <c r="G7022" i="5"/>
  <c r="G7023" i="5"/>
  <c r="G7024" i="5"/>
  <c r="G7025" i="5"/>
  <c r="G7026" i="5"/>
  <c r="G7027" i="5"/>
  <c r="G7028" i="5"/>
  <c r="G7029" i="5"/>
  <c r="G7030" i="5"/>
  <c r="G7031" i="5"/>
  <c r="G7032" i="5"/>
  <c r="G7033" i="5"/>
  <c r="G7034" i="5"/>
  <c r="G7035" i="5"/>
  <c r="G7036" i="5"/>
  <c r="G7037" i="5"/>
  <c r="G7038" i="5"/>
  <c r="G7039" i="5"/>
  <c r="G7040" i="5"/>
  <c r="G7041" i="5"/>
  <c r="G7042" i="5"/>
  <c r="G7043" i="5"/>
  <c r="G7044" i="5"/>
  <c r="G7045" i="5"/>
  <c r="G7046" i="5"/>
  <c r="G7047" i="5"/>
  <c r="G7048" i="5"/>
  <c r="G7049" i="5"/>
  <c r="G7050" i="5"/>
  <c r="G7051" i="5"/>
  <c r="G7052" i="5"/>
  <c r="G7053" i="5"/>
  <c r="G7054" i="5"/>
  <c r="G7055" i="5"/>
  <c r="G7056" i="5"/>
  <c r="G7057" i="5"/>
  <c r="G7058" i="5"/>
  <c r="G7059" i="5"/>
  <c r="G7060" i="5"/>
  <c r="G7061" i="5"/>
  <c r="G7062" i="5"/>
  <c r="G7063" i="5"/>
  <c r="G7064" i="5"/>
  <c r="G7065" i="5"/>
  <c r="G7066" i="5"/>
  <c r="G7067" i="5"/>
  <c r="G7068" i="5"/>
  <c r="G7069" i="5"/>
  <c r="G7070" i="5"/>
  <c r="G7071" i="5"/>
  <c r="G7072" i="5"/>
  <c r="G7073" i="5"/>
  <c r="G7074" i="5"/>
  <c r="G7075" i="5"/>
  <c r="G7076" i="5"/>
  <c r="G7077" i="5"/>
  <c r="G7078" i="5"/>
  <c r="G7079" i="5"/>
  <c r="G7080" i="5"/>
  <c r="G7081" i="5"/>
  <c r="G7082" i="5"/>
  <c r="G7083" i="5"/>
  <c r="G7084" i="5"/>
  <c r="G7085" i="5"/>
  <c r="G7086" i="5"/>
  <c r="G7087" i="5"/>
  <c r="G7088" i="5"/>
  <c r="G7089" i="5"/>
  <c r="G7090" i="5"/>
  <c r="G7091" i="5"/>
  <c r="G7092" i="5"/>
  <c r="G7093" i="5"/>
  <c r="G7094" i="5"/>
  <c r="G7095" i="5"/>
  <c r="G7096" i="5"/>
  <c r="G7097" i="5"/>
  <c r="G7098" i="5"/>
  <c r="G7099" i="5"/>
  <c r="G7100" i="5"/>
  <c r="G7101" i="5"/>
  <c r="G7102" i="5"/>
  <c r="G7103" i="5"/>
  <c r="G7104" i="5"/>
  <c r="G7105" i="5"/>
  <c r="G7106" i="5"/>
  <c r="G7107" i="5"/>
  <c r="G7108" i="5"/>
  <c r="G7109" i="5"/>
  <c r="G7110" i="5"/>
  <c r="G7111" i="5"/>
  <c r="G7112" i="5"/>
  <c r="G7113" i="5"/>
  <c r="G7114" i="5"/>
  <c r="G7115" i="5"/>
  <c r="G7116" i="5"/>
  <c r="G7117" i="5"/>
  <c r="G7118" i="5"/>
  <c r="G7119" i="5"/>
  <c r="G7120" i="5"/>
  <c r="G7121" i="5"/>
  <c r="G7122" i="5"/>
  <c r="G7123" i="5"/>
  <c r="G7124" i="5"/>
  <c r="G7125" i="5"/>
  <c r="G7126" i="5"/>
  <c r="G7127" i="5"/>
  <c r="G7128" i="5"/>
  <c r="G7129" i="5"/>
  <c r="G7130" i="5"/>
  <c r="G7131" i="5"/>
  <c r="G7132" i="5"/>
  <c r="G7133" i="5"/>
  <c r="G7134" i="5"/>
  <c r="G7135" i="5"/>
  <c r="G7136" i="5"/>
  <c r="G7137" i="5"/>
  <c r="G7138" i="5"/>
  <c r="G7139" i="5"/>
  <c r="G7140" i="5"/>
  <c r="G7141" i="5"/>
  <c r="G7142" i="5"/>
  <c r="G7143" i="5"/>
  <c r="G7144" i="5"/>
  <c r="G7145" i="5"/>
  <c r="G7146" i="5"/>
  <c r="G7147" i="5"/>
  <c r="G7148" i="5"/>
  <c r="G7149" i="5"/>
  <c r="G7150" i="5"/>
  <c r="G7151" i="5"/>
  <c r="G7152" i="5"/>
  <c r="G7153" i="5"/>
  <c r="G7154" i="5"/>
  <c r="G7155" i="5"/>
  <c r="G7156" i="5"/>
  <c r="G7157" i="5"/>
  <c r="G7158" i="5"/>
  <c r="G7159" i="5"/>
  <c r="G7160" i="5"/>
  <c r="G7161" i="5"/>
  <c r="G7162" i="5"/>
  <c r="G7163" i="5"/>
  <c r="G7164" i="5"/>
  <c r="G7165" i="5"/>
  <c r="G7166" i="5"/>
  <c r="G7167" i="5"/>
  <c r="G7168" i="5"/>
  <c r="G7169" i="5"/>
  <c r="G7170" i="5"/>
  <c r="G7171" i="5"/>
  <c r="G7172" i="5"/>
  <c r="G7173" i="5"/>
  <c r="G7174" i="5"/>
  <c r="G7175" i="5"/>
  <c r="G7176" i="5"/>
  <c r="G7177" i="5"/>
  <c r="G7178" i="5"/>
  <c r="G7179" i="5"/>
  <c r="G7180" i="5"/>
  <c r="G7181" i="5"/>
  <c r="G7182" i="5"/>
  <c r="G7183" i="5"/>
  <c r="G7184" i="5"/>
  <c r="G7185" i="5"/>
  <c r="G7186" i="5"/>
  <c r="G7187" i="5"/>
  <c r="G7188" i="5"/>
  <c r="G7189" i="5"/>
  <c r="G7190" i="5"/>
  <c r="G7191" i="5"/>
  <c r="G7192" i="5"/>
  <c r="G7193" i="5"/>
  <c r="G7194" i="5"/>
  <c r="G7195" i="5"/>
  <c r="G7196" i="5"/>
  <c r="G7197" i="5"/>
  <c r="G7198" i="5"/>
  <c r="G7199" i="5"/>
  <c r="G7200" i="5"/>
  <c r="G7201" i="5"/>
  <c r="G7202" i="5"/>
  <c r="G7203" i="5"/>
  <c r="G7204" i="5"/>
  <c r="G7205" i="5"/>
  <c r="G7206" i="5"/>
  <c r="G7207" i="5"/>
  <c r="G7208" i="5"/>
  <c r="G7209" i="5"/>
  <c r="G7210" i="5"/>
  <c r="G7211" i="5"/>
  <c r="G7212" i="5"/>
  <c r="G7213" i="5"/>
  <c r="G7214" i="5"/>
  <c r="G7215" i="5"/>
  <c r="G7216" i="5"/>
  <c r="G7217" i="5"/>
  <c r="G7218" i="5"/>
  <c r="G7219" i="5"/>
  <c r="G7220" i="5"/>
  <c r="G7221" i="5"/>
  <c r="G7222" i="5"/>
  <c r="G7223" i="5"/>
  <c r="G7224" i="5"/>
  <c r="G7225" i="5"/>
  <c r="G7226" i="5"/>
  <c r="G7227" i="5"/>
  <c r="G7228" i="5"/>
  <c r="G7229" i="5"/>
  <c r="G7230" i="5"/>
  <c r="G7231" i="5"/>
  <c r="G7232" i="5"/>
  <c r="G7233" i="5"/>
  <c r="G7234" i="5"/>
  <c r="G7235" i="5"/>
  <c r="G7236" i="5"/>
  <c r="G7237" i="5"/>
  <c r="G7238" i="5"/>
  <c r="G7239" i="5"/>
  <c r="G7240" i="5"/>
  <c r="G7241" i="5"/>
  <c r="G7242" i="5"/>
  <c r="G7243" i="5"/>
  <c r="G7244" i="5"/>
  <c r="G7245" i="5"/>
  <c r="G7246" i="5"/>
  <c r="G7247" i="5"/>
  <c r="G7248" i="5"/>
  <c r="G7249" i="5"/>
  <c r="G7250" i="5"/>
  <c r="G7251" i="5"/>
  <c r="G7252" i="5"/>
  <c r="G7253" i="5"/>
  <c r="G7254" i="5"/>
  <c r="G7255" i="5"/>
  <c r="G7256" i="5"/>
  <c r="G7257" i="5"/>
  <c r="G7258" i="5"/>
  <c r="G7259" i="5"/>
  <c r="G7260" i="5"/>
  <c r="G7261" i="5"/>
  <c r="G7262" i="5"/>
  <c r="G7263" i="5"/>
  <c r="G7264" i="5"/>
  <c r="G7265" i="5"/>
  <c r="G7266" i="5"/>
  <c r="G7267" i="5"/>
  <c r="G7268" i="5"/>
  <c r="G7269" i="5"/>
  <c r="G7270" i="5"/>
  <c r="G7271" i="5"/>
  <c r="G7272" i="5"/>
  <c r="G7273" i="5"/>
  <c r="G7274" i="5"/>
  <c r="G7275" i="5"/>
  <c r="G7276" i="5"/>
  <c r="G7277" i="5"/>
  <c r="G7278" i="5"/>
  <c r="G7279" i="5"/>
  <c r="G7280" i="5"/>
  <c r="G7281" i="5"/>
  <c r="G7282" i="5"/>
  <c r="G7283" i="5"/>
  <c r="G7284" i="5"/>
  <c r="G7285" i="5"/>
  <c r="G7286" i="5"/>
  <c r="G7287" i="5"/>
  <c r="G7288" i="5"/>
  <c r="G7289" i="5"/>
  <c r="G7290" i="5"/>
  <c r="G7291" i="5"/>
  <c r="G7292" i="5"/>
  <c r="G7293" i="5"/>
  <c r="G7294" i="5"/>
  <c r="G7295" i="5"/>
  <c r="G7296" i="5"/>
  <c r="G7297" i="5"/>
  <c r="G7298" i="5"/>
  <c r="G7299" i="5"/>
  <c r="G7300" i="5"/>
  <c r="G7301" i="5"/>
  <c r="G7302" i="5"/>
  <c r="G7303" i="5"/>
  <c r="G7304" i="5"/>
  <c r="G7305" i="5"/>
  <c r="G7306" i="5"/>
  <c r="G7307" i="5"/>
  <c r="G7308" i="5"/>
  <c r="G7309" i="5"/>
  <c r="G7310" i="5"/>
  <c r="G7311" i="5"/>
  <c r="G7312" i="5"/>
  <c r="G7313" i="5"/>
  <c r="G7314" i="5"/>
  <c r="G7315" i="5"/>
  <c r="G7316" i="5"/>
  <c r="G7317" i="5"/>
  <c r="G7318" i="5"/>
  <c r="G7319" i="5"/>
  <c r="G7320" i="5"/>
  <c r="G7321" i="5"/>
  <c r="G7322" i="5"/>
  <c r="G7323" i="5"/>
  <c r="G7324" i="5"/>
  <c r="G7325" i="5"/>
  <c r="G7326" i="5"/>
  <c r="G7327" i="5"/>
  <c r="G7328" i="5"/>
  <c r="G7329" i="5"/>
  <c r="G7330" i="5"/>
  <c r="G7331" i="5"/>
  <c r="G7332" i="5"/>
  <c r="G7333" i="5"/>
  <c r="G7334" i="5"/>
  <c r="G7335" i="5"/>
  <c r="G7336" i="5"/>
  <c r="G7337" i="5"/>
  <c r="G7338" i="5"/>
  <c r="G7339" i="5"/>
  <c r="G7340" i="5"/>
  <c r="G7341" i="5"/>
  <c r="G7342" i="5"/>
  <c r="G7343" i="5"/>
  <c r="G7344" i="5"/>
  <c r="G7345" i="5"/>
  <c r="G7346" i="5"/>
  <c r="G7347" i="5"/>
  <c r="G7348" i="5"/>
  <c r="G7349" i="5"/>
  <c r="G7350" i="5"/>
  <c r="G7351" i="5"/>
  <c r="G7352" i="5"/>
  <c r="G7353" i="5"/>
  <c r="G7354" i="5"/>
  <c r="G7355" i="5"/>
  <c r="G7356" i="5"/>
  <c r="G7357" i="5"/>
  <c r="G7358" i="5"/>
  <c r="G7359" i="5"/>
  <c r="G7360" i="5"/>
  <c r="G7361" i="5"/>
  <c r="G7362" i="5"/>
  <c r="G7363" i="5"/>
  <c r="G7364" i="5"/>
  <c r="G7365" i="5"/>
  <c r="G7366" i="5"/>
  <c r="G7367" i="5"/>
  <c r="G7368" i="5"/>
  <c r="G7369" i="5"/>
  <c r="G7370" i="5"/>
  <c r="G7371" i="5"/>
  <c r="G7372" i="5"/>
  <c r="G7373" i="5"/>
  <c r="G7374" i="5"/>
  <c r="G7375" i="5"/>
  <c r="G7376" i="5"/>
  <c r="G7377" i="5"/>
  <c r="G7378" i="5"/>
  <c r="G7379" i="5"/>
  <c r="G7380" i="5"/>
  <c r="G7381" i="5"/>
  <c r="G7382" i="5"/>
  <c r="G7383" i="5"/>
  <c r="G7384" i="5"/>
  <c r="G7385" i="5"/>
  <c r="G7386" i="5"/>
  <c r="G7387" i="5"/>
  <c r="G7388" i="5"/>
  <c r="G7389" i="5"/>
  <c r="G7390" i="5"/>
  <c r="G7391" i="5"/>
  <c r="G7392" i="5"/>
  <c r="G7393" i="5"/>
  <c r="G7394" i="5"/>
  <c r="G7395" i="5"/>
  <c r="G7396" i="5"/>
  <c r="G7397" i="5"/>
  <c r="G7398" i="5"/>
  <c r="G7399" i="5"/>
  <c r="G7400" i="5"/>
  <c r="G7401" i="5"/>
  <c r="G7402" i="5"/>
  <c r="G7403" i="5"/>
  <c r="G7404" i="5"/>
  <c r="G7405" i="5"/>
  <c r="G7406" i="5"/>
  <c r="G7407" i="5"/>
  <c r="G7408" i="5"/>
  <c r="G7409" i="5"/>
  <c r="G7410" i="5"/>
  <c r="G7411" i="5"/>
  <c r="G7412" i="5"/>
  <c r="G7413" i="5"/>
  <c r="G7414" i="5"/>
  <c r="G7415" i="5"/>
  <c r="G7416" i="5"/>
  <c r="G7417" i="5"/>
  <c r="G7418" i="5"/>
  <c r="G7419" i="5"/>
  <c r="G7420" i="5"/>
  <c r="G7421" i="5"/>
  <c r="G7422" i="5"/>
  <c r="G7423" i="5"/>
  <c r="G7424" i="5"/>
  <c r="G7425" i="5"/>
  <c r="G7426" i="5"/>
  <c r="G7427" i="5"/>
  <c r="G7428" i="5"/>
  <c r="G7429" i="5"/>
  <c r="G7430" i="5"/>
  <c r="G7431" i="5"/>
  <c r="G7432" i="5"/>
  <c r="G7433" i="5"/>
  <c r="G7434" i="5"/>
  <c r="G7435" i="5"/>
  <c r="G7436" i="5"/>
  <c r="G7437" i="5"/>
  <c r="G7438" i="5"/>
  <c r="G7439" i="5"/>
  <c r="G7440" i="5"/>
  <c r="G7441" i="5"/>
  <c r="G7442" i="5"/>
  <c r="G7443" i="5"/>
  <c r="G7444" i="5"/>
  <c r="G7445" i="5"/>
  <c r="G7446" i="5"/>
  <c r="G7447" i="5"/>
  <c r="G7448" i="5"/>
  <c r="G7449" i="5"/>
  <c r="G7450" i="5"/>
  <c r="G7451" i="5"/>
  <c r="G7452" i="5"/>
  <c r="G7453" i="5"/>
  <c r="G7454" i="5"/>
  <c r="G7455" i="5"/>
  <c r="G7456" i="5"/>
  <c r="G7457" i="5"/>
  <c r="G7458" i="5"/>
  <c r="G7459" i="5"/>
  <c r="G7460" i="5"/>
  <c r="G7461" i="5"/>
  <c r="G7462" i="5"/>
  <c r="G7463" i="5"/>
  <c r="G7464" i="5"/>
  <c r="G7465" i="5"/>
  <c r="G7466" i="5"/>
  <c r="G7467" i="5"/>
  <c r="G7468" i="5"/>
  <c r="G7469" i="5"/>
  <c r="G7470" i="5"/>
  <c r="G7471" i="5"/>
  <c r="G7472" i="5"/>
  <c r="G7473" i="5"/>
  <c r="G7474" i="5"/>
  <c r="G7475" i="5"/>
  <c r="G7476" i="5"/>
  <c r="G7477" i="5"/>
  <c r="G7478" i="5"/>
  <c r="G7479" i="5"/>
  <c r="G7480" i="5"/>
  <c r="G7481" i="5"/>
  <c r="G7482" i="5"/>
  <c r="G7483" i="5"/>
  <c r="G7484" i="5"/>
  <c r="G7485" i="5"/>
  <c r="G7486" i="5"/>
  <c r="G7487" i="5"/>
  <c r="G7488" i="5"/>
  <c r="G7489" i="5"/>
  <c r="G7490" i="5"/>
  <c r="G7491" i="5"/>
  <c r="G7492" i="5"/>
  <c r="G7493" i="5"/>
  <c r="G7494" i="5"/>
  <c r="G7495" i="5"/>
  <c r="G7496" i="5"/>
  <c r="G7497" i="5"/>
  <c r="G7498" i="5"/>
  <c r="G7499" i="5"/>
  <c r="G7500" i="5"/>
  <c r="G7501" i="5"/>
  <c r="G7502" i="5"/>
  <c r="G7503" i="5"/>
  <c r="G7504" i="5"/>
  <c r="G7505" i="5"/>
  <c r="G7506" i="5"/>
  <c r="G7507" i="5"/>
  <c r="G7508" i="5"/>
  <c r="G7509" i="5"/>
  <c r="G7510" i="5"/>
  <c r="G7511" i="5"/>
  <c r="G7512" i="5"/>
  <c r="G7513" i="5"/>
  <c r="G7514" i="5"/>
  <c r="G7515" i="5"/>
  <c r="G7516" i="5"/>
  <c r="G7517" i="5"/>
  <c r="G7518" i="5"/>
  <c r="G7519" i="5"/>
  <c r="G7520" i="5"/>
  <c r="G7521" i="5"/>
  <c r="G7522" i="5"/>
  <c r="G7523" i="5"/>
  <c r="G7524" i="5"/>
  <c r="G7525" i="5"/>
  <c r="G7526" i="5"/>
  <c r="G7527" i="5"/>
  <c r="G7528" i="5"/>
  <c r="G7529" i="5"/>
  <c r="G7530" i="5"/>
  <c r="G7531" i="5"/>
  <c r="G7532" i="5"/>
  <c r="G7533" i="5"/>
  <c r="G7534" i="5"/>
  <c r="G7535" i="5"/>
  <c r="G7536" i="5"/>
  <c r="G7537" i="5"/>
  <c r="G7538" i="5"/>
  <c r="G7539" i="5"/>
  <c r="G7540" i="5"/>
  <c r="G7541" i="5"/>
  <c r="G7542" i="5"/>
  <c r="G7543" i="5"/>
  <c r="G7544" i="5"/>
  <c r="G7545" i="5"/>
  <c r="G7546" i="5"/>
  <c r="G7547" i="5"/>
  <c r="G7548" i="5"/>
  <c r="G7549" i="5"/>
  <c r="G7550" i="5"/>
  <c r="G7551" i="5"/>
  <c r="G7552" i="5"/>
  <c r="G7553" i="5"/>
  <c r="G7554" i="5"/>
  <c r="G7555" i="5"/>
  <c r="G7556" i="5"/>
  <c r="G7557" i="5"/>
  <c r="G7558" i="5"/>
  <c r="G7559" i="5"/>
  <c r="G7560" i="5"/>
  <c r="G7561" i="5"/>
  <c r="G7562" i="5"/>
  <c r="G7563" i="5"/>
  <c r="G7564" i="5"/>
  <c r="G7565" i="5"/>
  <c r="G7566" i="5"/>
  <c r="G7567" i="5"/>
  <c r="G7568" i="5"/>
  <c r="G7569" i="5"/>
  <c r="G7570" i="5"/>
  <c r="G7571" i="5"/>
  <c r="G7572" i="5"/>
  <c r="G7573" i="5"/>
  <c r="G7574" i="5"/>
  <c r="G7575" i="5"/>
  <c r="G7576" i="5"/>
  <c r="G7577" i="5"/>
  <c r="G7578" i="5"/>
  <c r="G7579" i="5"/>
  <c r="G7580" i="5"/>
  <c r="G7581" i="5"/>
  <c r="G7582" i="5"/>
  <c r="G7583" i="5"/>
  <c r="G7584" i="5"/>
  <c r="G7585" i="5"/>
  <c r="G7586" i="5"/>
  <c r="G7587" i="5"/>
  <c r="G7588" i="5"/>
  <c r="G7589" i="5"/>
  <c r="G7590" i="5"/>
  <c r="G7591" i="5"/>
  <c r="G7592" i="5"/>
  <c r="G7593" i="5"/>
  <c r="G7594" i="5"/>
  <c r="G7595" i="5"/>
  <c r="G7596" i="5"/>
  <c r="G7597" i="5"/>
  <c r="G7598" i="5"/>
  <c r="G7599" i="5"/>
  <c r="G7600" i="5"/>
  <c r="G7601" i="5"/>
  <c r="G7602" i="5"/>
  <c r="G7603" i="5"/>
  <c r="G7604" i="5"/>
  <c r="G7605" i="5"/>
  <c r="G7606" i="5"/>
  <c r="G7607" i="5"/>
  <c r="G7608" i="5"/>
  <c r="G7609" i="5"/>
  <c r="G7610" i="5"/>
  <c r="G7611" i="5"/>
  <c r="G7612" i="5"/>
  <c r="G7613" i="5"/>
  <c r="G7614" i="5"/>
  <c r="G7615" i="5"/>
  <c r="G7616" i="5"/>
  <c r="G7617" i="5"/>
  <c r="G7618" i="5"/>
  <c r="G7619" i="5"/>
  <c r="G7620" i="5"/>
  <c r="G7621" i="5"/>
  <c r="G7622" i="5"/>
  <c r="G7623" i="5"/>
  <c r="G7624" i="5"/>
  <c r="G7625" i="5"/>
  <c r="G7626" i="5"/>
  <c r="G7627" i="5"/>
  <c r="G7628" i="5"/>
  <c r="G7629" i="5"/>
  <c r="G7630" i="5"/>
  <c r="G7631" i="5"/>
  <c r="G7632" i="5"/>
  <c r="G7633" i="5"/>
  <c r="G7634" i="5"/>
  <c r="G7635" i="5"/>
  <c r="G7636" i="5"/>
  <c r="G7637" i="5"/>
  <c r="G7638" i="5"/>
  <c r="G7639" i="5"/>
  <c r="G7640" i="5"/>
  <c r="G7641" i="5"/>
  <c r="G7642" i="5"/>
  <c r="G7643" i="5"/>
  <c r="G7644" i="5"/>
  <c r="G7645" i="5"/>
  <c r="G7646" i="5"/>
  <c r="G7647" i="5"/>
  <c r="G7648" i="5"/>
  <c r="G7649" i="5"/>
  <c r="G7650" i="5"/>
  <c r="G7651" i="5"/>
  <c r="G7652" i="5"/>
  <c r="G7653" i="5"/>
  <c r="G7654" i="5"/>
  <c r="G7655" i="5"/>
  <c r="G7656" i="5"/>
  <c r="G7657" i="5"/>
  <c r="G7658" i="5"/>
  <c r="G7659" i="5"/>
  <c r="G7660" i="5"/>
  <c r="G7661" i="5"/>
  <c r="G7662" i="5"/>
  <c r="G7663" i="5"/>
  <c r="G7664" i="5"/>
  <c r="G7665" i="5"/>
  <c r="G7666" i="5"/>
  <c r="G7667" i="5"/>
  <c r="G7668" i="5"/>
  <c r="G7669" i="5"/>
  <c r="G7670" i="5"/>
  <c r="G7671" i="5"/>
  <c r="G7672" i="5"/>
  <c r="G7673" i="5"/>
  <c r="G7674" i="5"/>
  <c r="G7675" i="5"/>
  <c r="G7676" i="5"/>
  <c r="G7677" i="5"/>
  <c r="G7678" i="5"/>
  <c r="G7679" i="5"/>
  <c r="G7680" i="5"/>
  <c r="G7681" i="5"/>
  <c r="G7682" i="5"/>
  <c r="G7683" i="5"/>
  <c r="G7684" i="5"/>
  <c r="G7685" i="5"/>
  <c r="G7686" i="5"/>
  <c r="G7687" i="5"/>
  <c r="G7688" i="5"/>
  <c r="G7689" i="5"/>
  <c r="G7690" i="5"/>
  <c r="G7691" i="5"/>
  <c r="G7692" i="5"/>
  <c r="G7693" i="5"/>
  <c r="G7694" i="5"/>
  <c r="G7695" i="5"/>
  <c r="G7696" i="5"/>
  <c r="G7697" i="5"/>
  <c r="G7698" i="5"/>
  <c r="G7699" i="5"/>
  <c r="G7700" i="5"/>
  <c r="G7701" i="5"/>
  <c r="G7702" i="5"/>
  <c r="G7703" i="5"/>
  <c r="G7704" i="5"/>
  <c r="G7705" i="5"/>
  <c r="G7706" i="5"/>
  <c r="G7707" i="5"/>
  <c r="G7708" i="5"/>
  <c r="G7709" i="5"/>
  <c r="G7710" i="5"/>
  <c r="G7711" i="5"/>
  <c r="G7712" i="5"/>
  <c r="G7713" i="5"/>
  <c r="G7714" i="5"/>
  <c r="G7715" i="5"/>
  <c r="G7716" i="5"/>
  <c r="G7717" i="5"/>
  <c r="G7718" i="5"/>
  <c r="G7719" i="5"/>
  <c r="G7720" i="5"/>
  <c r="G7721" i="5"/>
  <c r="G7722" i="5"/>
  <c r="G7723" i="5"/>
  <c r="G7724" i="5"/>
  <c r="G7725" i="5"/>
  <c r="G7726" i="5"/>
  <c r="G7727" i="5"/>
  <c r="G7728" i="5"/>
  <c r="G7729" i="5"/>
  <c r="G7730" i="5"/>
  <c r="G7731" i="5"/>
  <c r="G7732" i="5"/>
  <c r="G7733" i="5"/>
  <c r="G7734" i="5"/>
  <c r="G7735" i="5"/>
  <c r="G7736" i="5"/>
  <c r="G7737" i="5"/>
  <c r="G7738" i="5"/>
  <c r="G7739" i="5"/>
  <c r="G7740" i="5"/>
  <c r="G7741" i="5"/>
  <c r="G7742" i="5"/>
  <c r="G7743" i="5"/>
  <c r="G7744" i="5"/>
  <c r="G7745" i="5"/>
  <c r="G7746" i="5"/>
  <c r="G7747" i="5"/>
  <c r="G7748" i="5"/>
  <c r="G7749" i="5"/>
  <c r="G7750" i="5"/>
  <c r="G7751" i="5"/>
  <c r="G7752" i="5"/>
  <c r="G7753" i="5"/>
  <c r="G7754" i="5"/>
  <c r="G7755" i="5"/>
  <c r="G7756" i="5"/>
  <c r="G7757" i="5"/>
  <c r="G7758" i="5"/>
  <c r="G7759" i="5"/>
  <c r="G7760" i="5"/>
  <c r="G7761" i="5"/>
  <c r="G7762" i="5"/>
  <c r="G7763" i="5"/>
  <c r="G7764" i="5"/>
  <c r="G7765" i="5"/>
  <c r="G7766" i="5"/>
  <c r="G7767" i="5"/>
  <c r="G7768" i="5"/>
  <c r="G7769" i="5"/>
  <c r="G7770" i="5"/>
  <c r="G7771" i="5"/>
  <c r="G7772" i="5"/>
  <c r="G7773" i="5"/>
  <c r="G7774" i="5"/>
  <c r="G7775" i="5"/>
  <c r="G7776" i="5"/>
  <c r="G7777" i="5"/>
  <c r="G7778" i="5"/>
  <c r="G7779" i="5"/>
  <c r="G7780" i="5"/>
  <c r="G7781" i="5"/>
  <c r="G7782" i="5"/>
  <c r="G7783" i="5"/>
  <c r="G7784" i="5"/>
  <c r="G7785" i="5"/>
  <c r="G7786" i="5"/>
  <c r="G7787" i="5"/>
  <c r="G7788" i="5"/>
  <c r="G7789" i="5"/>
  <c r="G7790" i="5"/>
  <c r="G7791" i="5"/>
  <c r="G7792" i="5"/>
  <c r="G7793" i="5"/>
  <c r="G7794" i="5"/>
  <c r="G7795" i="5"/>
  <c r="G7796" i="5"/>
  <c r="G7797" i="5"/>
  <c r="G7798" i="5"/>
  <c r="G7799" i="5"/>
  <c r="G7800" i="5"/>
  <c r="G7801" i="5"/>
  <c r="G7802" i="5"/>
  <c r="G7803" i="5"/>
  <c r="G7804" i="5"/>
  <c r="G7805" i="5"/>
  <c r="G7806" i="5"/>
  <c r="G7807" i="5"/>
  <c r="G7808" i="5"/>
  <c r="G7809" i="5"/>
  <c r="G7810" i="5"/>
  <c r="G7811" i="5"/>
  <c r="G7812" i="5"/>
  <c r="G7813" i="5"/>
  <c r="G7814" i="5"/>
  <c r="G7815" i="5"/>
  <c r="G7816" i="5"/>
  <c r="G7817" i="5"/>
  <c r="G7818" i="5"/>
  <c r="G7819" i="5"/>
  <c r="G7820" i="5"/>
  <c r="G7821" i="5"/>
  <c r="G7822" i="5"/>
  <c r="G7823" i="5"/>
  <c r="G7824" i="5"/>
  <c r="G7825" i="5"/>
  <c r="G7826" i="5"/>
  <c r="G7827" i="5"/>
  <c r="G7828" i="5"/>
  <c r="G7829" i="5"/>
  <c r="G7830" i="5"/>
  <c r="G7831" i="5"/>
  <c r="G7832" i="5"/>
  <c r="G7833" i="5"/>
  <c r="G7834" i="5"/>
  <c r="G7835" i="5"/>
  <c r="G7836" i="5"/>
  <c r="G7837" i="5"/>
  <c r="G7838" i="5"/>
  <c r="G7839" i="5"/>
  <c r="G7840" i="5"/>
  <c r="G7841" i="5"/>
  <c r="G7842" i="5"/>
  <c r="G7843" i="5"/>
  <c r="G7844" i="5"/>
  <c r="G7845" i="5"/>
  <c r="G7846" i="5"/>
  <c r="G7847" i="5"/>
  <c r="G7848" i="5"/>
  <c r="G7849" i="5"/>
  <c r="G7850" i="5"/>
  <c r="G7851" i="5"/>
  <c r="G7852" i="5"/>
  <c r="G7853" i="5"/>
  <c r="G7854" i="5"/>
  <c r="G7855" i="5"/>
  <c r="G7856" i="5"/>
  <c r="G7857" i="5"/>
  <c r="G7858" i="5"/>
  <c r="G7859" i="5"/>
  <c r="G7860" i="5"/>
  <c r="G7861" i="5"/>
  <c r="G7862" i="5"/>
  <c r="G7863" i="5"/>
  <c r="G7864" i="5"/>
  <c r="G7865" i="5"/>
  <c r="G7866" i="5"/>
  <c r="G7867" i="5"/>
  <c r="G7868" i="5"/>
  <c r="G7869" i="5"/>
  <c r="G7870" i="5"/>
  <c r="G7871" i="5"/>
  <c r="G7872" i="5"/>
  <c r="G7873" i="5"/>
  <c r="G7874" i="5"/>
  <c r="G7875" i="5"/>
  <c r="G7876" i="5"/>
  <c r="G7877" i="5"/>
  <c r="G7878" i="5"/>
  <c r="G7879" i="5"/>
  <c r="G7880" i="5"/>
  <c r="G7881" i="5"/>
  <c r="G7882" i="5"/>
  <c r="G7883" i="5"/>
  <c r="G7884" i="5"/>
  <c r="G7885" i="5"/>
  <c r="G7886" i="5"/>
  <c r="G7887" i="5"/>
  <c r="G7888" i="5"/>
  <c r="G7889" i="5"/>
  <c r="G7890" i="5"/>
  <c r="G7891" i="5"/>
  <c r="G7892" i="5"/>
  <c r="G7893" i="5"/>
  <c r="G7894" i="5"/>
  <c r="G7895" i="5"/>
  <c r="G7896" i="5"/>
  <c r="G7897" i="5"/>
  <c r="G7898" i="5"/>
  <c r="G7899" i="5"/>
  <c r="G7900" i="5"/>
  <c r="G7901" i="5"/>
  <c r="G7902" i="5"/>
  <c r="G7903" i="5"/>
  <c r="G7904" i="5"/>
  <c r="G7905" i="5"/>
  <c r="G7906" i="5"/>
  <c r="G7907" i="5"/>
  <c r="G7908" i="5"/>
  <c r="G7909" i="5"/>
  <c r="G7910" i="5"/>
  <c r="G7911" i="5"/>
  <c r="G7912" i="5"/>
  <c r="G7913" i="5"/>
  <c r="G7914" i="5"/>
  <c r="G7915" i="5"/>
  <c r="G7916" i="5"/>
  <c r="G7917" i="5"/>
  <c r="G7918" i="5"/>
  <c r="G7919" i="5"/>
  <c r="G7920" i="5"/>
  <c r="G7921" i="5"/>
  <c r="G7922" i="5"/>
  <c r="G7923" i="5"/>
  <c r="G7924" i="5"/>
  <c r="G7925" i="5"/>
  <c r="G7926" i="5"/>
  <c r="G7927" i="5"/>
  <c r="G7928" i="5"/>
  <c r="G7929" i="5"/>
  <c r="G7930" i="5"/>
  <c r="G7931" i="5"/>
  <c r="G7932" i="5"/>
  <c r="G7933" i="5"/>
  <c r="G7934" i="5"/>
  <c r="G7935" i="5"/>
  <c r="G7936" i="5"/>
  <c r="G7937" i="5"/>
  <c r="G7938" i="5"/>
  <c r="G7939" i="5"/>
  <c r="G7940" i="5"/>
  <c r="G7941" i="5"/>
  <c r="G7942" i="5"/>
  <c r="G7943" i="5"/>
  <c r="G7944" i="5"/>
  <c r="G7945" i="5"/>
  <c r="G7946" i="5"/>
  <c r="G7947" i="5"/>
  <c r="G7948" i="5"/>
  <c r="G7949" i="5"/>
  <c r="G7950" i="5"/>
  <c r="G7951" i="5"/>
  <c r="G7952" i="5"/>
  <c r="G7953" i="5"/>
  <c r="G7954" i="5"/>
  <c r="G7955" i="5"/>
  <c r="G7956" i="5"/>
  <c r="G7957" i="5"/>
  <c r="G7958" i="5"/>
  <c r="G7959" i="5"/>
  <c r="G7960" i="5"/>
  <c r="G7961" i="5"/>
  <c r="G7962" i="5"/>
  <c r="G7963" i="5"/>
  <c r="G7964" i="5"/>
  <c r="G7965" i="5"/>
  <c r="G7966" i="5"/>
  <c r="G7967" i="5"/>
  <c r="G7968" i="5"/>
  <c r="G7969" i="5"/>
  <c r="G7970" i="5"/>
  <c r="G7971" i="5"/>
  <c r="G7972" i="5"/>
  <c r="G7973" i="5"/>
  <c r="G7974" i="5"/>
  <c r="G7975" i="5"/>
  <c r="G7976" i="5"/>
  <c r="G7977" i="5"/>
  <c r="G7978" i="5"/>
  <c r="G7979" i="5"/>
  <c r="G7980" i="5"/>
  <c r="G7981" i="5"/>
  <c r="G7982" i="5"/>
  <c r="G7983" i="5"/>
  <c r="G7984" i="5"/>
  <c r="G7985" i="5"/>
  <c r="G7986" i="5"/>
  <c r="G7987" i="5"/>
  <c r="G7988" i="5"/>
  <c r="G7989" i="5"/>
  <c r="G7990" i="5"/>
  <c r="G7991" i="5"/>
  <c r="G7992" i="5"/>
  <c r="G7993" i="5"/>
  <c r="G7994" i="5"/>
  <c r="G7995" i="5"/>
  <c r="G7996" i="5"/>
  <c r="G7997" i="5"/>
  <c r="G7998" i="5"/>
  <c r="G7999" i="5"/>
  <c r="G8000" i="5"/>
  <c r="G8001" i="5"/>
  <c r="G8002" i="5"/>
  <c r="G8003" i="5"/>
  <c r="G8004" i="5"/>
  <c r="G8005" i="5"/>
  <c r="G8006" i="5"/>
  <c r="G8007" i="5"/>
  <c r="G8008" i="5"/>
  <c r="G8009" i="5"/>
  <c r="G8010" i="5"/>
  <c r="G8011" i="5"/>
  <c r="G8012" i="5"/>
  <c r="G8013" i="5"/>
  <c r="G8014" i="5"/>
  <c r="G8015" i="5"/>
  <c r="G8016" i="5"/>
  <c r="G8017" i="5"/>
  <c r="G8018" i="5"/>
  <c r="G8019" i="5"/>
  <c r="G8020" i="5"/>
  <c r="G8021" i="5"/>
  <c r="G8022" i="5"/>
  <c r="G8023" i="5"/>
  <c r="G8024" i="5"/>
  <c r="G8025" i="5"/>
  <c r="G8026" i="5"/>
  <c r="G8027" i="5"/>
  <c r="G8028" i="5"/>
  <c r="G8029" i="5"/>
  <c r="G8030" i="5"/>
  <c r="G8031" i="5"/>
  <c r="G8032" i="5"/>
  <c r="G8033" i="5"/>
  <c r="G8034" i="5"/>
  <c r="G8035" i="5"/>
  <c r="G8036" i="5"/>
  <c r="G8037" i="5"/>
  <c r="G8038" i="5"/>
  <c r="G8039" i="5"/>
  <c r="G8040" i="5"/>
  <c r="G8041" i="5"/>
  <c r="G8042" i="5"/>
  <c r="G8043" i="5"/>
  <c r="G8044" i="5"/>
  <c r="G8045" i="5"/>
  <c r="G8046" i="5"/>
  <c r="G8047" i="5"/>
  <c r="G8048" i="5"/>
  <c r="G8049" i="5"/>
  <c r="G8050" i="5"/>
  <c r="G8051" i="5"/>
  <c r="G8052" i="5"/>
  <c r="G8053" i="5"/>
  <c r="G8054" i="5"/>
  <c r="G8055" i="5"/>
  <c r="G8056" i="5"/>
  <c r="G8057" i="5"/>
  <c r="G8058" i="5"/>
  <c r="G8059" i="5"/>
  <c r="G8060" i="5"/>
  <c r="G8061" i="5"/>
  <c r="G8062" i="5"/>
  <c r="G8063" i="5"/>
  <c r="G8064" i="5"/>
  <c r="G8065" i="5"/>
  <c r="G8066" i="5"/>
  <c r="G8067" i="5"/>
  <c r="G8068" i="5"/>
  <c r="G8069" i="5"/>
  <c r="G8070" i="5"/>
  <c r="G8071" i="5"/>
  <c r="G8072" i="5"/>
  <c r="G8073" i="5"/>
  <c r="G8074" i="5"/>
  <c r="G8075" i="5"/>
  <c r="G8076" i="5"/>
  <c r="G8077" i="5"/>
  <c r="G8078" i="5"/>
  <c r="G8079" i="5"/>
  <c r="G8080" i="5"/>
  <c r="G8081" i="5"/>
  <c r="G8082" i="5"/>
  <c r="G8083" i="5"/>
  <c r="G8084" i="5"/>
  <c r="G8085" i="5"/>
  <c r="G8086" i="5"/>
  <c r="G8087" i="5"/>
  <c r="G8088" i="5"/>
  <c r="G8089" i="5"/>
  <c r="G8090" i="5"/>
  <c r="G8091" i="5"/>
  <c r="G8092" i="5"/>
  <c r="G8093" i="5"/>
  <c r="G8094" i="5"/>
  <c r="G8095" i="5"/>
  <c r="G8096" i="5"/>
  <c r="G8097" i="5"/>
  <c r="G8098" i="5"/>
  <c r="G8099" i="5"/>
  <c r="G8100" i="5"/>
  <c r="G8101" i="5"/>
  <c r="G8102" i="5"/>
  <c r="G8103" i="5"/>
  <c r="G8104" i="5"/>
  <c r="G8105" i="5"/>
  <c r="G8106" i="5"/>
  <c r="G8107" i="5"/>
  <c r="G8108" i="5"/>
  <c r="G8109" i="5"/>
  <c r="G8110" i="5"/>
  <c r="G8111" i="5"/>
  <c r="G8112" i="5"/>
  <c r="G8113" i="5"/>
  <c r="G8114" i="5"/>
  <c r="G8115" i="5"/>
  <c r="G8116" i="5"/>
  <c r="G8117" i="5"/>
  <c r="G8118" i="5"/>
  <c r="G8119" i="5"/>
  <c r="G8120" i="5"/>
  <c r="G8121" i="5"/>
  <c r="G8122" i="5"/>
  <c r="G8123" i="5"/>
  <c r="G8124" i="5"/>
  <c r="G8125" i="5"/>
  <c r="G8126" i="5"/>
  <c r="G8127" i="5"/>
  <c r="G8128" i="5"/>
  <c r="G8129" i="5"/>
  <c r="G8130" i="5"/>
  <c r="G8131" i="5"/>
  <c r="G8132" i="5"/>
  <c r="G8133" i="5"/>
  <c r="G8134" i="5"/>
  <c r="G8135" i="5"/>
  <c r="G8136" i="5"/>
  <c r="G8137" i="5"/>
  <c r="G8138" i="5"/>
  <c r="G8139" i="5"/>
  <c r="G8140" i="5"/>
  <c r="G8141" i="5"/>
  <c r="G8142" i="5"/>
  <c r="G8143" i="5"/>
  <c r="G8144" i="5"/>
  <c r="G8145" i="5"/>
  <c r="G8146" i="5"/>
  <c r="G8147" i="5"/>
  <c r="G8148" i="5"/>
  <c r="G8149" i="5"/>
  <c r="G8150" i="5"/>
  <c r="G8151" i="5"/>
  <c r="G8152" i="5"/>
  <c r="G8153" i="5"/>
  <c r="G8154" i="5"/>
  <c r="G8155" i="5"/>
  <c r="G8156" i="5"/>
  <c r="G8157" i="5"/>
  <c r="G8158" i="5"/>
  <c r="G8159" i="5"/>
  <c r="G8160" i="5"/>
  <c r="G8161" i="5"/>
  <c r="G8162" i="5"/>
  <c r="G8163" i="5"/>
  <c r="G8164" i="5"/>
  <c r="G8165" i="5"/>
  <c r="G8166" i="5"/>
  <c r="G8167" i="5"/>
  <c r="G8168" i="5"/>
  <c r="G8169" i="5"/>
  <c r="G8170" i="5"/>
  <c r="G8171" i="5"/>
  <c r="G8172" i="5"/>
  <c r="G8173" i="5"/>
  <c r="G8174" i="5"/>
  <c r="G8175" i="5"/>
  <c r="G8176" i="5"/>
  <c r="G8177" i="5"/>
  <c r="G8178" i="5"/>
  <c r="G8179" i="5"/>
  <c r="G8180" i="5"/>
  <c r="G8181" i="5"/>
  <c r="G8182" i="5"/>
  <c r="G8183" i="5"/>
  <c r="G8184" i="5"/>
  <c r="G8185" i="5"/>
  <c r="G8186" i="5"/>
  <c r="G8187" i="5"/>
  <c r="G8188" i="5"/>
  <c r="G8189" i="5"/>
  <c r="G8190" i="5"/>
  <c r="G8191" i="5"/>
  <c r="G8192" i="5"/>
  <c r="G8193" i="5"/>
  <c r="G8194" i="5"/>
  <c r="G8195" i="5"/>
  <c r="G8196" i="5"/>
  <c r="G8197" i="5"/>
  <c r="G8198" i="5"/>
  <c r="G8199" i="5"/>
  <c r="G8200" i="5"/>
  <c r="G8201" i="5"/>
  <c r="G8202" i="5"/>
  <c r="G8203" i="5"/>
  <c r="G8204" i="5"/>
  <c r="G8205" i="5"/>
  <c r="G8206" i="5"/>
  <c r="G8207" i="5"/>
  <c r="G8208" i="5"/>
  <c r="G8209" i="5"/>
  <c r="G8210" i="5"/>
  <c r="G8211" i="5"/>
  <c r="G8212" i="5"/>
  <c r="G8213" i="5"/>
  <c r="G8214" i="5"/>
  <c r="G8215" i="5"/>
  <c r="G8216" i="5"/>
  <c r="G8217" i="5"/>
  <c r="G8218" i="5"/>
  <c r="G8219" i="5"/>
  <c r="G8220" i="5"/>
  <c r="G8221" i="5"/>
  <c r="G8222" i="5"/>
  <c r="G8223" i="5"/>
  <c r="G8224" i="5"/>
  <c r="G8225" i="5"/>
  <c r="G8226" i="5"/>
  <c r="G8227" i="5"/>
  <c r="G8228" i="5"/>
  <c r="G8229" i="5"/>
  <c r="G8230" i="5"/>
  <c r="G8231" i="5"/>
  <c r="G8232" i="5"/>
  <c r="G8233" i="5"/>
  <c r="G8234" i="5"/>
  <c r="G8235" i="5"/>
  <c r="G8236" i="5"/>
  <c r="G8237" i="5"/>
  <c r="G8238" i="5"/>
  <c r="G8239" i="5"/>
  <c r="G8240" i="5"/>
  <c r="G8241" i="5"/>
  <c r="G8242" i="5"/>
  <c r="G8243" i="5"/>
  <c r="G8244" i="5"/>
  <c r="G8245" i="5"/>
  <c r="G8246" i="5"/>
  <c r="G8247" i="5"/>
  <c r="G8248" i="5"/>
  <c r="G8249" i="5"/>
  <c r="G8250" i="5"/>
  <c r="G8251" i="5"/>
  <c r="G8252" i="5"/>
  <c r="G8253" i="5"/>
  <c r="G8254" i="5"/>
  <c r="G8255" i="5"/>
  <c r="G8256" i="5"/>
  <c r="G8257" i="5"/>
  <c r="G8258" i="5"/>
  <c r="G8259" i="5"/>
  <c r="G8260" i="5"/>
  <c r="G8261" i="5"/>
  <c r="G8262" i="5"/>
  <c r="G8263" i="5"/>
  <c r="G8264" i="5"/>
  <c r="G8265" i="5"/>
  <c r="G8266" i="5"/>
  <c r="G8267" i="5"/>
  <c r="G8268" i="5"/>
  <c r="G8269" i="5"/>
  <c r="G8270" i="5"/>
  <c r="G8271" i="5"/>
  <c r="G8272" i="5"/>
  <c r="G8273" i="5"/>
  <c r="G8274" i="5"/>
  <c r="G8275" i="5"/>
  <c r="G8276" i="5"/>
  <c r="G8277" i="5"/>
  <c r="G8278" i="5"/>
  <c r="G8279" i="5"/>
  <c r="G8280" i="5"/>
  <c r="G8281" i="5"/>
  <c r="G8282" i="5"/>
  <c r="G8283" i="5"/>
  <c r="G8284" i="5"/>
  <c r="G8285" i="5"/>
  <c r="G8286" i="5"/>
  <c r="G8287" i="5"/>
  <c r="G8288" i="5"/>
  <c r="G8289" i="5"/>
  <c r="G8290" i="5"/>
  <c r="G8291" i="5"/>
  <c r="G8292" i="5"/>
  <c r="G8293" i="5"/>
  <c r="G8294" i="5"/>
  <c r="G8295" i="5"/>
  <c r="G8296" i="5"/>
  <c r="G8297" i="5"/>
  <c r="G8298" i="5"/>
  <c r="G8299" i="5"/>
  <c r="G8300" i="5"/>
  <c r="G8301" i="5"/>
  <c r="G8302" i="5"/>
  <c r="G8303" i="5"/>
  <c r="G8304" i="5"/>
  <c r="G8305" i="5"/>
  <c r="G8306" i="5"/>
  <c r="G8307" i="5"/>
  <c r="G8308" i="5"/>
  <c r="G8309" i="5"/>
  <c r="G8310" i="5"/>
  <c r="G8311" i="5"/>
  <c r="G8312" i="5"/>
  <c r="G8313" i="5"/>
  <c r="G8314" i="5"/>
  <c r="G8315" i="5"/>
  <c r="G8316" i="5"/>
  <c r="G8317" i="5"/>
  <c r="G8318" i="5"/>
  <c r="G8319" i="5"/>
  <c r="G8320" i="5"/>
  <c r="G8321" i="5"/>
  <c r="G8322" i="5"/>
  <c r="G8323" i="5"/>
  <c r="G8324" i="5"/>
  <c r="G8325" i="5"/>
  <c r="G8326" i="5"/>
  <c r="G8327" i="5"/>
  <c r="G8328" i="5"/>
  <c r="G8329" i="5"/>
  <c r="G8330" i="5"/>
  <c r="G8331" i="5"/>
  <c r="G8332" i="5"/>
  <c r="G8333" i="5"/>
  <c r="G8334" i="5"/>
  <c r="G8335" i="5"/>
  <c r="G8336" i="5"/>
  <c r="G8337" i="5"/>
  <c r="G8338" i="5"/>
  <c r="G8339" i="5"/>
  <c r="G8340" i="5"/>
  <c r="G8341" i="5"/>
  <c r="G8342" i="5"/>
  <c r="G8343" i="5"/>
  <c r="G8344" i="5"/>
  <c r="G8345" i="5"/>
  <c r="G8346" i="5"/>
  <c r="G8347" i="5"/>
  <c r="G8348" i="5"/>
  <c r="G8349" i="5"/>
  <c r="G8350" i="5"/>
  <c r="G8351" i="5"/>
  <c r="G8352" i="5"/>
  <c r="G8353" i="5"/>
  <c r="G8354" i="5"/>
  <c r="G8355" i="5"/>
  <c r="G8356" i="5"/>
  <c r="G8357" i="5"/>
  <c r="G8358" i="5"/>
  <c r="G8359" i="5"/>
  <c r="G8360" i="5"/>
  <c r="G8361" i="5"/>
  <c r="G8362" i="5"/>
  <c r="G8363" i="5"/>
  <c r="G8364" i="5"/>
  <c r="G8365" i="5"/>
  <c r="G8366" i="5"/>
  <c r="G8367" i="5"/>
  <c r="G8368" i="5"/>
  <c r="G8369" i="5"/>
  <c r="G8370" i="5"/>
  <c r="G8371" i="5"/>
  <c r="G8372" i="5"/>
  <c r="G8373" i="5"/>
  <c r="G8374" i="5"/>
  <c r="G8375" i="5"/>
  <c r="G8376" i="5"/>
  <c r="G8377" i="5"/>
  <c r="G8378" i="5"/>
  <c r="G8379" i="5"/>
  <c r="G8380" i="5"/>
  <c r="G8381" i="5"/>
  <c r="G8382" i="5"/>
  <c r="G8383" i="5"/>
  <c r="G8384" i="5"/>
  <c r="G8385" i="5"/>
  <c r="G8386" i="5"/>
  <c r="G8387" i="5"/>
  <c r="G8388" i="5"/>
  <c r="G8389" i="5"/>
  <c r="G8390" i="5"/>
  <c r="G8391" i="5"/>
  <c r="G8392" i="5"/>
  <c r="G8393" i="5"/>
  <c r="G8394" i="5"/>
  <c r="G8395" i="5"/>
  <c r="G8396" i="5"/>
  <c r="G8397" i="5"/>
  <c r="G8398" i="5"/>
  <c r="G8399" i="5"/>
  <c r="G8400" i="5"/>
  <c r="G8401" i="5"/>
  <c r="G8402" i="5"/>
  <c r="G8403" i="5"/>
  <c r="G8404" i="5"/>
  <c r="G8405" i="5"/>
  <c r="G8406" i="5"/>
  <c r="G8407" i="5"/>
  <c r="G8408" i="5"/>
  <c r="G8409" i="5"/>
  <c r="G8410" i="5"/>
  <c r="G8411" i="5"/>
  <c r="G8412" i="5"/>
  <c r="G8413" i="5"/>
  <c r="G8414" i="5"/>
  <c r="G8415" i="5"/>
  <c r="G8416" i="5"/>
  <c r="G8417" i="5"/>
  <c r="G8418" i="5"/>
  <c r="G8419" i="5"/>
  <c r="G8420" i="5"/>
  <c r="G8421" i="5"/>
  <c r="G8422" i="5"/>
  <c r="G8423" i="5"/>
  <c r="G8424" i="5"/>
  <c r="G8425" i="5"/>
  <c r="G8426" i="5"/>
  <c r="G8427" i="5"/>
  <c r="G8428" i="5"/>
  <c r="G8429" i="5"/>
  <c r="G8430" i="5"/>
  <c r="G8431" i="5"/>
  <c r="G8432" i="5"/>
  <c r="G8433" i="5"/>
  <c r="G8434" i="5"/>
  <c r="G8435" i="5"/>
  <c r="G8436" i="5"/>
  <c r="G8437" i="5"/>
  <c r="G8438" i="5"/>
  <c r="G8439" i="5"/>
  <c r="G8440" i="5"/>
  <c r="G8441" i="5"/>
  <c r="G8442" i="5"/>
  <c r="G8443" i="5"/>
  <c r="G8444" i="5"/>
  <c r="G8445" i="5"/>
  <c r="G8446" i="5"/>
  <c r="G8447" i="5"/>
  <c r="G8448" i="5"/>
  <c r="G8449" i="5"/>
  <c r="G8450" i="5"/>
  <c r="G8451" i="5"/>
  <c r="G8452" i="5"/>
  <c r="G8453" i="5"/>
  <c r="G8454" i="5"/>
  <c r="G8455" i="5"/>
  <c r="G8456" i="5"/>
  <c r="G8457" i="5"/>
  <c r="G8458" i="5"/>
  <c r="G8459" i="5"/>
  <c r="G8460" i="5"/>
  <c r="G8461" i="5"/>
  <c r="G8462" i="5"/>
  <c r="G8463" i="5"/>
  <c r="G8464" i="5"/>
  <c r="G8465" i="5"/>
  <c r="G8466" i="5"/>
  <c r="G8467" i="5"/>
  <c r="G8468" i="5"/>
  <c r="G8469" i="5"/>
  <c r="G8470" i="5"/>
  <c r="G8471" i="5"/>
  <c r="G8472" i="5"/>
  <c r="G8473" i="5"/>
  <c r="G8474" i="5"/>
  <c r="G8475" i="5"/>
  <c r="G8476" i="5"/>
  <c r="G8477" i="5"/>
  <c r="G8478" i="5"/>
  <c r="G8479" i="5"/>
  <c r="G8480" i="5"/>
  <c r="G8481" i="5"/>
  <c r="G8482" i="5"/>
  <c r="G8483" i="5"/>
  <c r="G8484" i="5"/>
  <c r="G8485" i="5"/>
  <c r="G8486" i="5"/>
  <c r="G8487" i="5"/>
  <c r="G8488" i="5"/>
  <c r="G8489" i="5"/>
  <c r="G8490" i="5"/>
  <c r="G8491" i="5"/>
  <c r="G8492" i="5"/>
  <c r="G8493" i="5"/>
  <c r="G8494" i="5"/>
  <c r="G8495" i="5"/>
  <c r="G8496" i="5"/>
  <c r="G8497" i="5"/>
  <c r="G8498" i="5"/>
  <c r="G8499" i="5"/>
  <c r="G8500" i="5"/>
  <c r="G8501" i="5"/>
  <c r="G8502" i="5"/>
  <c r="G8503" i="5"/>
  <c r="G8504" i="5"/>
  <c r="G8505" i="5"/>
  <c r="G8506" i="5"/>
  <c r="G8507" i="5"/>
  <c r="G8508" i="5"/>
  <c r="G8509" i="5"/>
  <c r="G8510" i="5"/>
  <c r="G8511" i="5"/>
  <c r="G8512" i="5"/>
  <c r="G8513" i="5"/>
  <c r="G8514" i="5"/>
  <c r="G8515" i="5"/>
  <c r="G8516" i="5"/>
  <c r="G8517" i="5"/>
  <c r="G8518" i="5"/>
  <c r="G8519" i="5"/>
  <c r="G8520" i="5"/>
  <c r="G8521" i="5"/>
  <c r="G8522" i="5"/>
  <c r="G8523" i="5"/>
  <c r="G8524" i="5"/>
  <c r="G8525" i="5"/>
  <c r="G8526" i="5"/>
  <c r="G8527" i="5"/>
  <c r="G8528" i="5"/>
  <c r="G8529" i="5"/>
  <c r="G8530" i="5"/>
  <c r="G8531" i="5"/>
  <c r="G8532" i="5"/>
  <c r="G8533" i="5"/>
  <c r="G8534" i="5"/>
  <c r="G8535" i="5"/>
  <c r="G8536" i="5"/>
  <c r="G8537" i="5"/>
  <c r="G8538" i="5"/>
  <c r="G8539" i="5"/>
  <c r="G8540" i="5"/>
  <c r="G8541" i="5"/>
  <c r="G8542" i="5"/>
  <c r="G8543" i="5"/>
  <c r="G8544" i="5"/>
  <c r="G8545" i="5"/>
  <c r="G8546" i="5"/>
  <c r="G8547" i="5"/>
  <c r="G8548" i="5"/>
  <c r="G8549" i="5"/>
  <c r="G8550" i="5"/>
  <c r="G8551" i="5"/>
  <c r="G8552" i="5"/>
  <c r="G8553" i="5"/>
  <c r="G8554" i="5"/>
  <c r="G8555" i="5"/>
  <c r="G8556" i="5"/>
  <c r="G8557" i="5"/>
  <c r="G8558" i="5"/>
  <c r="G8559" i="5"/>
  <c r="G8560" i="5"/>
  <c r="G8561" i="5"/>
  <c r="G8562" i="5"/>
  <c r="G8563" i="5"/>
  <c r="G8564" i="5"/>
  <c r="G8565" i="5"/>
  <c r="G8566" i="5"/>
  <c r="G8567" i="5"/>
  <c r="G8568" i="5"/>
  <c r="G8569" i="5"/>
  <c r="G8570" i="5"/>
  <c r="G8571" i="5"/>
  <c r="G8572" i="5"/>
  <c r="G8573" i="5"/>
  <c r="G8574" i="5"/>
  <c r="G8575" i="5"/>
  <c r="G8576" i="5"/>
  <c r="G8577" i="5"/>
  <c r="G8578" i="5"/>
  <c r="G8579" i="5"/>
  <c r="G8580" i="5"/>
  <c r="G8581" i="5"/>
  <c r="G8582" i="5"/>
  <c r="G8583" i="5"/>
  <c r="G8584" i="5"/>
  <c r="G8585" i="5"/>
  <c r="G8586" i="5"/>
  <c r="G8587" i="5"/>
  <c r="G8588" i="5"/>
  <c r="G8589" i="5"/>
  <c r="G8590" i="5"/>
  <c r="G8591" i="5"/>
  <c r="G8592" i="5"/>
  <c r="G8593" i="5"/>
  <c r="G8594" i="5"/>
  <c r="G8595" i="5"/>
  <c r="G8596" i="5"/>
  <c r="G8597" i="5"/>
  <c r="G8598" i="5"/>
  <c r="G8599" i="5"/>
  <c r="G8600" i="5"/>
  <c r="G8601" i="5"/>
  <c r="G8602" i="5"/>
  <c r="G8603" i="5"/>
  <c r="G8604" i="5"/>
  <c r="G8605" i="5"/>
  <c r="G8606" i="5"/>
  <c r="G8607" i="5"/>
  <c r="G8608" i="5"/>
  <c r="G8609" i="5"/>
  <c r="G8610" i="5"/>
  <c r="G8611" i="5"/>
  <c r="G8612" i="5"/>
  <c r="G8613" i="5"/>
  <c r="G8614" i="5"/>
  <c r="G8615" i="5"/>
  <c r="G8616" i="5"/>
  <c r="G8617" i="5"/>
  <c r="G8618" i="5"/>
  <c r="G8619" i="5"/>
  <c r="G8620" i="5"/>
  <c r="G8621" i="5"/>
  <c r="G8622" i="5"/>
  <c r="G8623" i="5"/>
  <c r="G8624" i="5"/>
  <c r="G8625" i="5"/>
  <c r="G8626" i="5"/>
  <c r="G8627" i="5"/>
  <c r="G8628" i="5"/>
  <c r="G8629" i="5"/>
  <c r="G8630" i="5"/>
  <c r="G8631" i="5"/>
  <c r="G8632" i="5"/>
  <c r="G8633" i="5"/>
  <c r="G8634" i="5"/>
  <c r="G8635" i="5"/>
  <c r="G8636" i="5"/>
  <c r="G8637" i="5"/>
  <c r="G8638" i="5"/>
  <c r="G8639" i="5"/>
  <c r="G8640" i="5"/>
  <c r="G8641" i="5"/>
  <c r="G8642" i="5"/>
  <c r="G8643" i="5"/>
  <c r="G8644" i="5"/>
  <c r="G8645" i="5"/>
  <c r="G8646" i="5"/>
  <c r="G8647" i="5"/>
  <c r="G8648" i="5"/>
  <c r="G8649" i="5"/>
  <c r="G8650" i="5"/>
  <c r="G8651" i="5"/>
  <c r="G8652" i="5"/>
  <c r="G8653" i="5"/>
  <c r="G8654" i="5"/>
  <c r="G8655" i="5"/>
  <c r="G8656" i="5"/>
  <c r="G8657" i="5"/>
  <c r="G8658" i="5"/>
  <c r="G8659" i="5"/>
  <c r="G8660" i="5"/>
  <c r="G8661" i="5"/>
  <c r="G8662" i="5"/>
  <c r="G8663" i="5"/>
  <c r="G8664" i="5"/>
  <c r="G8665" i="5"/>
  <c r="G8666" i="5"/>
  <c r="G8667" i="5"/>
  <c r="G8668" i="5"/>
  <c r="G8669" i="5"/>
  <c r="G8670" i="5"/>
  <c r="G8671" i="5"/>
  <c r="G8672" i="5"/>
  <c r="G8673" i="5"/>
  <c r="G8674" i="5"/>
  <c r="G8675" i="5"/>
  <c r="G8676" i="5"/>
  <c r="G8677" i="5"/>
  <c r="G8678" i="5"/>
  <c r="G8679" i="5"/>
  <c r="G8680" i="5"/>
  <c r="G8681" i="5"/>
  <c r="G8682" i="5"/>
  <c r="G8683" i="5"/>
  <c r="G8684" i="5"/>
  <c r="G8685" i="5"/>
  <c r="G8686" i="5"/>
  <c r="G8687" i="5"/>
  <c r="G8688" i="5"/>
  <c r="G8689" i="5"/>
  <c r="G8690" i="5"/>
  <c r="G8691" i="5"/>
  <c r="G8692" i="5"/>
  <c r="G8693" i="5"/>
  <c r="G8694" i="5"/>
  <c r="G8695" i="5"/>
  <c r="G8696" i="5"/>
  <c r="G8697" i="5"/>
  <c r="G8698" i="5"/>
  <c r="G8699" i="5"/>
  <c r="G8700" i="5"/>
  <c r="G8701" i="5"/>
  <c r="G8702" i="5"/>
  <c r="G8703" i="5"/>
  <c r="G8704" i="5"/>
  <c r="G8705" i="5"/>
  <c r="G8706" i="5"/>
  <c r="G8707" i="5"/>
  <c r="G8708" i="5"/>
  <c r="G8709" i="5"/>
  <c r="G8710" i="5"/>
  <c r="G8711" i="5"/>
  <c r="G8712" i="5"/>
  <c r="G8713" i="5"/>
  <c r="G8714" i="5"/>
  <c r="G8715" i="5"/>
  <c r="G8716" i="5"/>
  <c r="G8717" i="5"/>
  <c r="G8718" i="5"/>
  <c r="G8719" i="5"/>
  <c r="G8720" i="5"/>
  <c r="G8721" i="5"/>
  <c r="G8722" i="5"/>
  <c r="G8723" i="5"/>
  <c r="G8724" i="5"/>
  <c r="G8725" i="5"/>
  <c r="G8726" i="5"/>
  <c r="G8727" i="5"/>
  <c r="G8728" i="5"/>
  <c r="G8729" i="5"/>
  <c r="G8730" i="5"/>
  <c r="G8731" i="5"/>
  <c r="G8732" i="5"/>
  <c r="G8733" i="5"/>
  <c r="G8734" i="5"/>
  <c r="G8735" i="5"/>
  <c r="G8736" i="5"/>
  <c r="G8737" i="5"/>
  <c r="G8738" i="5"/>
  <c r="G8739" i="5"/>
  <c r="G8740" i="5"/>
  <c r="G8741" i="5"/>
  <c r="G8742" i="5"/>
  <c r="G8743" i="5"/>
  <c r="G8744" i="5"/>
  <c r="G8745" i="5"/>
  <c r="G8746" i="5"/>
  <c r="G8747" i="5"/>
  <c r="G8748" i="5"/>
  <c r="G8749" i="5"/>
  <c r="G8750" i="5"/>
  <c r="G8751" i="5"/>
  <c r="G8752" i="5"/>
  <c r="G8753" i="5"/>
  <c r="G8754" i="5"/>
  <c r="G8755" i="5"/>
  <c r="G8756" i="5"/>
  <c r="G8757" i="5"/>
  <c r="G8758" i="5"/>
  <c r="G8759" i="5"/>
  <c r="G8760" i="5"/>
  <c r="G8761" i="5"/>
  <c r="C30" i="6"/>
  <c r="C31" i="6"/>
  <c r="C32" i="6"/>
  <c r="C33" i="6"/>
  <c r="C34" i="6"/>
  <c r="C35" i="6"/>
  <c r="C36" i="6"/>
  <c r="C29" i="6"/>
  <c r="H3" i="12"/>
  <c r="C28" i="12"/>
  <c r="C28" i="6"/>
  <c r="C24" i="12"/>
  <c r="C11" i="12"/>
  <c r="C15" i="12"/>
  <c r="C3" i="12"/>
  <c r="C37" i="6"/>
  <c r="C20" i="6"/>
  <c r="C24" i="6"/>
  <c r="C11" i="6"/>
  <c r="C15" i="6"/>
  <c r="D7" i="6"/>
  <c r="C3" i="6"/>
  <c r="C7" i="6"/>
  <c r="H4" i="12"/>
  <c r="C23" i="12"/>
  <c r="C22" i="12"/>
  <c r="C21" i="12"/>
  <c r="C14" i="12"/>
  <c r="C13" i="12"/>
  <c r="C12" i="12"/>
  <c r="C4" i="12"/>
  <c r="H4" i="6"/>
  <c r="I4" i="6" s="1"/>
  <c r="I3" i="6"/>
  <c r="C23" i="6"/>
  <c r="C22" i="6"/>
  <c r="C21" i="6"/>
  <c r="C13" i="6"/>
  <c r="C14" i="6"/>
  <c r="C12" i="6"/>
  <c r="C5" i="6"/>
  <c r="C6" i="6"/>
  <c r="C4" i="6"/>
  <c r="D4" i="6"/>
  <c r="D5" i="6"/>
  <c r="D6" i="6"/>
  <c r="B5" i="12" l="1"/>
  <c r="C5" i="12" s="1"/>
  <c r="A6" i="12"/>
  <c r="D11" i="6"/>
  <c r="D33" i="6"/>
  <c r="D12" i="12"/>
  <c r="D21" i="12"/>
  <c r="D15" i="12"/>
  <c r="D3" i="12"/>
  <c r="D13" i="12"/>
  <c r="D4" i="12"/>
  <c r="K2" i="11"/>
  <c r="D11" i="12"/>
  <c r="D24" i="12"/>
  <c r="I3" i="12"/>
  <c r="J3" i="12" s="1"/>
  <c r="D14" i="12"/>
  <c r="D23" i="12"/>
  <c r="D5" i="12"/>
  <c r="D22" i="12"/>
  <c r="D12" i="6"/>
  <c r="I3" i="5"/>
  <c r="H28" i="12"/>
  <c r="H29" i="12"/>
  <c r="H30" i="12"/>
  <c r="H35" i="12"/>
  <c r="H36" i="12"/>
  <c r="H37" i="12"/>
  <c r="H11" i="12"/>
  <c r="H12" i="12"/>
  <c r="H20" i="12"/>
  <c r="H21" i="12"/>
  <c r="F8761" i="5"/>
  <c r="F8749" i="5"/>
  <c r="F8737" i="5"/>
  <c r="F8725" i="5"/>
  <c r="F8713" i="5"/>
  <c r="F8701" i="5"/>
  <c r="F8689" i="5"/>
  <c r="F8677" i="5"/>
  <c r="F8665" i="5"/>
  <c r="F8653" i="5"/>
  <c r="F8641" i="5"/>
  <c r="F8629" i="5"/>
  <c r="F8617" i="5"/>
  <c r="F8605" i="5"/>
  <c r="F8593" i="5"/>
  <c r="F8581" i="5"/>
  <c r="F8569" i="5"/>
  <c r="F8557" i="5"/>
  <c r="F8545" i="5"/>
  <c r="F8533" i="5"/>
  <c r="F8521" i="5"/>
  <c r="F8509" i="5"/>
  <c r="F8497" i="5"/>
  <c r="F8485" i="5"/>
  <c r="F8473" i="5"/>
  <c r="F8461" i="5"/>
  <c r="F8449" i="5"/>
  <c r="F8437" i="5"/>
  <c r="F8425" i="5"/>
  <c r="F8413" i="5"/>
  <c r="F8401" i="5"/>
  <c r="F8389" i="5"/>
  <c r="F8377" i="5"/>
  <c r="F8365" i="5"/>
  <c r="F8353" i="5"/>
  <c r="F8341" i="5"/>
  <c r="F8329" i="5"/>
  <c r="F8317" i="5"/>
  <c r="F8305" i="5"/>
  <c r="F8293" i="5"/>
  <c r="F8281" i="5"/>
  <c r="F8269" i="5"/>
  <c r="F8257" i="5"/>
  <c r="F8245" i="5"/>
  <c r="F8233" i="5"/>
  <c r="F8221" i="5"/>
  <c r="F8209" i="5"/>
  <c r="F8197" i="5"/>
  <c r="F8185" i="5"/>
  <c r="F8173" i="5"/>
  <c r="F8161" i="5"/>
  <c r="F8149" i="5"/>
  <c r="F8137" i="5"/>
  <c r="F8125" i="5"/>
  <c r="F8113" i="5"/>
  <c r="F8101" i="5"/>
  <c r="F8089" i="5"/>
  <c r="F8077" i="5"/>
  <c r="F8065" i="5"/>
  <c r="F8053" i="5"/>
  <c r="F8041" i="5"/>
  <c r="F8029" i="5"/>
  <c r="F8017" i="5"/>
  <c r="F8005" i="5"/>
  <c r="F7993" i="5"/>
  <c r="F7981" i="5"/>
  <c r="F7969" i="5"/>
  <c r="F7957" i="5"/>
  <c r="F7945" i="5"/>
  <c r="F7933" i="5"/>
  <c r="F7921" i="5"/>
  <c r="F7909" i="5"/>
  <c r="F7897" i="5"/>
  <c r="F7885" i="5"/>
  <c r="F7873" i="5"/>
  <c r="F7861" i="5"/>
  <c r="F7849" i="5"/>
  <c r="F7837" i="5"/>
  <c r="F7825" i="5"/>
  <c r="F7813" i="5"/>
  <c r="F7801" i="5"/>
  <c r="F7789" i="5"/>
  <c r="F7777" i="5"/>
  <c r="F7765" i="5"/>
  <c r="F7753" i="5"/>
  <c r="F8760" i="5"/>
  <c r="F8748" i="5"/>
  <c r="F8736" i="5"/>
  <c r="F8724" i="5"/>
  <c r="F8712" i="5"/>
  <c r="F8700" i="5"/>
  <c r="F8688" i="5"/>
  <c r="F8676" i="5"/>
  <c r="F8664" i="5"/>
  <c r="F8652" i="5"/>
  <c r="F8640" i="5"/>
  <c r="F8628" i="5"/>
  <c r="F8616" i="5"/>
  <c r="F8604" i="5"/>
  <c r="F8592" i="5"/>
  <c r="F8580" i="5"/>
  <c r="F8568" i="5"/>
  <c r="F8556" i="5"/>
  <c r="F8544" i="5"/>
  <c r="F8532" i="5"/>
  <c r="F8520" i="5"/>
  <c r="F8508" i="5"/>
  <c r="F8496" i="5"/>
  <c r="F8484" i="5"/>
  <c r="F8472" i="5"/>
  <c r="F8460" i="5"/>
  <c r="F8448" i="5"/>
  <c r="F8436" i="5"/>
  <c r="F8424" i="5"/>
  <c r="F8412" i="5"/>
  <c r="F8400" i="5"/>
  <c r="F8388" i="5"/>
  <c r="F8376" i="5"/>
  <c r="F8364" i="5"/>
  <c r="F8352" i="5"/>
  <c r="F8340" i="5"/>
  <c r="F8328" i="5"/>
  <c r="F8316" i="5"/>
  <c r="F8304" i="5"/>
  <c r="F8292" i="5"/>
  <c r="F8280" i="5"/>
  <c r="F8268" i="5"/>
  <c r="F8256" i="5"/>
  <c r="F8244" i="5"/>
  <c r="F8232" i="5"/>
  <c r="F8220" i="5"/>
  <c r="F8208" i="5"/>
  <c r="F8196" i="5"/>
  <c r="F8184" i="5"/>
  <c r="F8172" i="5"/>
  <c r="F8160" i="5"/>
  <c r="F8148" i="5"/>
  <c r="F8136" i="5"/>
  <c r="F8124" i="5"/>
  <c r="F8112" i="5"/>
  <c r="F8100" i="5"/>
  <c r="F8088" i="5"/>
  <c r="F8076" i="5"/>
  <c r="F8064" i="5"/>
  <c r="F8052" i="5"/>
  <c r="F8040" i="5"/>
  <c r="F8028" i="5"/>
  <c r="F8016" i="5"/>
  <c r="F8004" i="5"/>
  <c r="F7992" i="5"/>
  <c r="F7980" i="5"/>
  <c r="F7968" i="5"/>
  <c r="F7956" i="5"/>
  <c r="F7944" i="5"/>
  <c r="F7932" i="5"/>
  <c r="F7920" i="5"/>
  <c r="F7908" i="5"/>
  <c r="F7896" i="5"/>
  <c r="F7884" i="5"/>
  <c r="F7872" i="5"/>
  <c r="F7860" i="5"/>
  <c r="F7848" i="5"/>
  <c r="F7836" i="5"/>
  <c r="F7824" i="5"/>
  <c r="F7812" i="5"/>
  <c r="F7800" i="5"/>
  <c r="F7788" i="5"/>
  <c r="F7776" i="5"/>
  <c r="F7764" i="5"/>
  <c r="F8756" i="5"/>
  <c r="F8744" i="5"/>
  <c r="F8732" i="5"/>
  <c r="F8720" i="5"/>
  <c r="F8708" i="5"/>
  <c r="F8696" i="5"/>
  <c r="F8684" i="5"/>
  <c r="F8672" i="5"/>
  <c r="F8660" i="5"/>
  <c r="F8648" i="5"/>
  <c r="F8636" i="5"/>
  <c r="F8624" i="5"/>
  <c r="F8612" i="5"/>
  <c r="F8600" i="5"/>
  <c r="F8588" i="5"/>
  <c r="F8576" i="5"/>
  <c r="F8564" i="5"/>
  <c r="F8552" i="5"/>
  <c r="F8540" i="5"/>
  <c r="F8528" i="5"/>
  <c r="F8516" i="5"/>
  <c r="F8504" i="5"/>
  <c r="F8492" i="5"/>
  <c r="F8480" i="5"/>
  <c r="F8468" i="5"/>
  <c r="F8456" i="5"/>
  <c r="F8444" i="5"/>
  <c r="F8432" i="5"/>
  <c r="F8420" i="5"/>
  <c r="F8408" i="5"/>
  <c r="F8396" i="5"/>
  <c r="F8384" i="5"/>
  <c r="F8372" i="5"/>
  <c r="F8360" i="5"/>
  <c r="F8348" i="5"/>
  <c r="F8336" i="5"/>
  <c r="F8324" i="5"/>
  <c r="F8312" i="5"/>
  <c r="F8300" i="5"/>
  <c r="F8288" i="5"/>
  <c r="F8276" i="5"/>
  <c r="F8264" i="5"/>
  <c r="F8252" i="5"/>
  <c r="F8240" i="5"/>
  <c r="F8228" i="5"/>
  <c r="F8216" i="5"/>
  <c r="F8204" i="5"/>
  <c r="F8192" i="5"/>
  <c r="F8180" i="5"/>
  <c r="F8168" i="5"/>
  <c r="F8156" i="5"/>
  <c r="F8144" i="5"/>
  <c r="F8132" i="5"/>
  <c r="F8120" i="5"/>
  <c r="F8108" i="5"/>
  <c r="F8096" i="5"/>
  <c r="F8084" i="5"/>
  <c r="F8072" i="5"/>
  <c r="F8060" i="5"/>
  <c r="F8048" i="5"/>
  <c r="F8036" i="5"/>
  <c r="F8024" i="5"/>
  <c r="F8012" i="5"/>
  <c r="F8000" i="5"/>
  <c r="F7988" i="5"/>
  <c r="F7976" i="5"/>
  <c r="F7964" i="5"/>
  <c r="F7952" i="5"/>
  <c r="F7940" i="5"/>
  <c r="F7928" i="5"/>
  <c r="F7916" i="5"/>
  <c r="F7904" i="5"/>
  <c r="F7892" i="5"/>
  <c r="F7880" i="5"/>
  <c r="F7868" i="5"/>
  <c r="F7856" i="5"/>
  <c r="F7844" i="5"/>
  <c r="F7832" i="5"/>
  <c r="F7820" i="5"/>
  <c r="F7808" i="5"/>
  <c r="F7796" i="5"/>
  <c r="F7784" i="5"/>
  <c r="F7772" i="5"/>
  <c r="F7760" i="5"/>
  <c r="F7748" i="5"/>
  <c r="F8755" i="5"/>
  <c r="F8743" i="5"/>
  <c r="F8731" i="5"/>
  <c r="F8719" i="5"/>
  <c r="F8707" i="5"/>
  <c r="F8695" i="5"/>
  <c r="F8683" i="5"/>
  <c r="F8671" i="5"/>
  <c r="F8659" i="5"/>
  <c r="F8647" i="5"/>
  <c r="F8635" i="5"/>
  <c r="F8623" i="5"/>
  <c r="F8611" i="5"/>
  <c r="F8599" i="5"/>
  <c r="F8587" i="5"/>
  <c r="F8575" i="5"/>
  <c r="F8563" i="5"/>
  <c r="F8551" i="5"/>
  <c r="F8539" i="5"/>
  <c r="F8527" i="5"/>
  <c r="F8515" i="5"/>
  <c r="F8503" i="5"/>
  <c r="F8491" i="5"/>
  <c r="F8479" i="5"/>
  <c r="F8467" i="5"/>
  <c r="F8455" i="5"/>
  <c r="F8443" i="5"/>
  <c r="F8431" i="5"/>
  <c r="F8419" i="5"/>
  <c r="F8407" i="5"/>
  <c r="F8395" i="5"/>
  <c r="F8383" i="5"/>
  <c r="F8371" i="5"/>
  <c r="F8359" i="5"/>
  <c r="F8347" i="5"/>
  <c r="F8335" i="5"/>
  <c r="F8323" i="5"/>
  <c r="F8311" i="5"/>
  <c r="F8299" i="5"/>
  <c r="F8287" i="5"/>
  <c r="F8275" i="5"/>
  <c r="F8263" i="5"/>
  <c r="F8251" i="5"/>
  <c r="F8239" i="5"/>
  <c r="F8227" i="5"/>
  <c r="F8215" i="5"/>
  <c r="F8203" i="5"/>
  <c r="F8191" i="5"/>
  <c r="F8179" i="5"/>
  <c r="F8167" i="5"/>
  <c r="F8155" i="5"/>
  <c r="F8143" i="5"/>
  <c r="F8131" i="5"/>
  <c r="F8119" i="5"/>
  <c r="F8107" i="5"/>
  <c r="F8095" i="5"/>
  <c r="F8083" i="5"/>
  <c r="F8071" i="5"/>
  <c r="F8059" i="5"/>
  <c r="F8047" i="5"/>
  <c r="F8035" i="5"/>
  <c r="F8023" i="5"/>
  <c r="F8011" i="5"/>
  <c r="F7999" i="5"/>
  <c r="F7987" i="5"/>
  <c r="F7975" i="5"/>
  <c r="F7963" i="5"/>
  <c r="F7951" i="5"/>
  <c r="F7939" i="5"/>
  <c r="F7927" i="5"/>
  <c r="F7915" i="5"/>
  <c r="F7903" i="5"/>
  <c r="F8754" i="5"/>
  <c r="F8742" i="5"/>
  <c r="F8730" i="5"/>
  <c r="F8718" i="5"/>
  <c r="F8706" i="5"/>
  <c r="F8694" i="5"/>
  <c r="F8682" i="5"/>
  <c r="F8670" i="5"/>
  <c r="F8658" i="5"/>
  <c r="F8646" i="5"/>
  <c r="F8634" i="5"/>
  <c r="F8622" i="5"/>
  <c r="F8610" i="5"/>
  <c r="F8598" i="5"/>
  <c r="F8586" i="5"/>
  <c r="F8574" i="5"/>
  <c r="F8562" i="5"/>
  <c r="F8550" i="5"/>
  <c r="F8538" i="5"/>
  <c r="F8526" i="5"/>
  <c r="F8514" i="5"/>
  <c r="F8502" i="5"/>
  <c r="F8490" i="5"/>
  <c r="F8478" i="5"/>
  <c r="F8466" i="5"/>
  <c r="F8454" i="5"/>
  <c r="F8442" i="5"/>
  <c r="F8430" i="5"/>
  <c r="F8418" i="5"/>
  <c r="F8406" i="5"/>
  <c r="F8394" i="5"/>
  <c r="F8382" i="5"/>
  <c r="F8370" i="5"/>
  <c r="F8358" i="5"/>
  <c r="F8346" i="5"/>
  <c r="F8334" i="5"/>
  <c r="F8322" i="5"/>
  <c r="F8310" i="5"/>
  <c r="F8298" i="5"/>
  <c r="F8286" i="5"/>
  <c r="F8274" i="5"/>
  <c r="F8262" i="5"/>
  <c r="F8250" i="5"/>
  <c r="F8238" i="5"/>
  <c r="F8226" i="5"/>
  <c r="F8214" i="5"/>
  <c r="F8202" i="5"/>
  <c r="F8190" i="5"/>
  <c r="F8178" i="5"/>
  <c r="F8166" i="5"/>
  <c r="F8154" i="5"/>
  <c r="F8142" i="5"/>
  <c r="F8130" i="5"/>
  <c r="F8118" i="5"/>
  <c r="F8106" i="5"/>
  <c r="F8094" i="5"/>
  <c r="F8082" i="5"/>
  <c r="F8070" i="5"/>
  <c r="F8058" i="5"/>
  <c r="F8046" i="5"/>
  <c r="F8034" i="5"/>
  <c r="F8022" i="5"/>
  <c r="F8010" i="5"/>
  <c r="F7998" i="5"/>
  <c r="F7986" i="5"/>
  <c r="F8753" i="5"/>
  <c r="F8741" i="5"/>
  <c r="F8729" i="5"/>
  <c r="F8717" i="5"/>
  <c r="F8705" i="5"/>
  <c r="F8693" i="5"/>
  <c r="F8681" i="5"/>
  <c r="F8669" i="5"/>
  <c r="F8657" i="5"/>
  <c r="F8645" i="5"/>
  <c r="F8633" i="5"/>
  <c r="F8621" i="5"/>
  <c r="F8609" i="5"/>
  <c r="F8597" i="5"/>
  <c r="F8585" i="5"/>
  <c r="F8573" i="5"/>
  <c r="F8561" i="5"/>
  <c r="F8549" i="5"/>
  <c r="F8537" i="5"/>
  <c r="F8525" i="5"/>
  <c r="F8513" i="5"/>
  <c r="F8501" i="5"/>
  <c r="F8489" i="5"/>
  <c r="F8477" i="5"/>
  <c r="F8465" i="5"/>
  <c r="F8453" i="5"/>
  <c r="F8441" i="5"/>
  <c r="F8429" i="5"/>
  <c r="F8417" i="5"/>
  <c r="F8405" i="5"/>
  <c r="F8393" i="5"/>
  <c r="F8381" i="5"/>
  <c r="F8369" i="5"/>
  <c r="F8357" i="5"/>
  <c r="F8345" i="5"/>
  <c r="F8333" i="5"/>
  <c r="F8321" i="5"/>
  <c r="F8309" i="5"/>
  <c r="F8297" i="5"/>
  <c r="F8285" i="5"/>
  <c r="F8273" i="5"/>
  <c r="F8261" i="5"/>
  <c r="F8249" i="5"/>
  <c r="F8237" i="5"/>
  <c r="F8225" i="5"/>
  <c r="F8213" i="5"/>
  <c r="F8201" i="5"/>
  <c r="F8189" i="5"/>
  <c r="F8177" i="5"/>
  <c r="F8165" i="5"/>
  <c r="F8153" i="5"/>
  <c r="F8141" i="5"/>
  <c r="F8129" i="5"/>
  <c r="F8117" i="5"/>
  <c r="F8105" i="5"/>
  <c r="F8093" i="5"/>
  <c r="F8081" i="5"/>
  <c r="F8069" i="5"/>
  <c r="F8057" i="5"/>
  <c r="F8045" i="5"/>
  <c r="F8033" i="5"/>
  <c r="F8021" i="5"/>
  <c r="F8009" i="5"/>
  <c r="F7997" i="5"/>
  <c r="F7985" i="5"/>
  <c r="F7973" i="5"/>
  <c r="F7961" i="5"/>
  <c r="F7949" i="5"/>
  <c r="F7937" i="5"/>
  <c r="F7925" i="5"/>
  <c r="F8750" i="5"/>
  <c r="F8738" i="5"/>
  <c r="F8726" i="5"/>
  <c r="F8714" i="5"/>
  <c r="F8702" i="5"/>
  <c r="F8690" i="5"/>
  <c r="F8678" i="5"/>
  <c r="F8666" i="5"/>
  <c r="F8654" i="5"/>
  <c r="F8642" i="5"/>
  <c r="F8630" i="5"/>
  <c r="F8618" i="5"/>
  <c r="F8606" i="5"/>
  <c r="F8594" i="5"/>
  <c r="F8582" i="5"/>
  <c r="F8570" i="5"/>
  <c r="F8558" i="5"/>
  <c r="F8546" i="5"/>
  <c r="F8534" i="5"/>
  <c r="F8522" i="5"/>
  <c r="F8510" i="5"/>
  <c r="F8498" i="5"/>
  <c r="F8486" i="5"/>
  <c r="F8474" i="5"/>
  <c r="F8462" i="5"/>
  <c r="F8450" i="5"/>
  <c r="F8438" i="5"/>
  <c r="F8426" i="5"/>
  <c r="F8414" i="5"/>
  <c r="F8402" i="5"/>
  <c r="F8390" i="5"/>
  <c r="F8378" i="5"/>
  <c r="F8366" i="5"/>
  <c r="F8354" i="5"/>
  <c r="F8342" i="5"/>
  <c r="F8330" i="5"/>
  <c r="F8318" i="5"/>
  <c r="F8306" i="5"/>
  <c r="F8294" i="5"/>
  <c r="F8282" i="5"/>
  <c r="F8270" i="5"/>
  <c r="F8258" i="5"/>
  <c r="F8759" i="5"/>
  <c r="F8733" i="5"/>
  <c r="F8703" i="5"/>
  <c r="F8674" i="5"/>
  <c r="F8644" i="5"/>
  <c r="F8615" i="5"/>
  <c r="F8589" i="5"/>
  <c r="F8559" i="5"/>
  <c r="F8530" i="5"/>
  <c r="F8500" i="5"/>
  <c r="F8471" i="5"/>
  <c r="F8445" i="5"/>
  <c r="F8415" i="5"/>
  <c r="F8386" i="5"/>
  <c r="F8356" i="5"/>
  <c r="F8327" i="5"/>
  <c r="F8301" i="5"/>
  <c r="F8271" i="5"/>
  <c r="F8243" i="5"/>
  <c r="F8219" i="5"/>
  <c r="F8195" i="5"/>
  <c r="F8171" i="5"/>
  <c r="F8147" i="5"/>
  <c r="F8123" i="5"/>
  <c r="F8099" i="5"/>
  <c r="F8075" i="5"/>
  <c r="F8051" i="5"/>
  <c r="F8027" i="5"/>
  <c r="F8003" i="5"/>
  <c r="F7979" i="5"/>
  <c r="F7959" i="5"/>
  <c r="F7938" i="5"/>
  <c r="F7918" i="5"/>
  <c r="F7900" i="5"/>
  <c r="F7883" i="5"/>
  <c r="F7867" i="5"/>
  <c r="F7852" i="5"/>
  <c r="F7835" i="5"/>
  <c r="F7819" i="5"/>
  <c r="F7804" i="5"/>
  <c r="F7787" i="5"/>
  <c r="F7771" i="5"/>
  <c r="F7756" i="5"/>
  <c r="F7742" i="5"/>
  <c r="F8757" i="5"/>
  <c r="F8727" i="5"/>
  <c r="F8698" i="5"/>
  <c r="F8668" i="5"/>
  <c r="F8639" i="5"/>
  <c r="F8613" i="5"/>
  <c r="F8583" i="5"/>
  <c r="F8554" i="5"/>
  <c r="F8524" i="5"/>
  <c r="F8495" i="5"/>
  <c r="F8469" i="5"/>
  <c r="F8439" i="5"/>
  <c r="F8410" i="5"/>
  <c r="F8380" i="5"/>
  <c r="F8351" i="5"/>
  <c r="F8325" i="5"/>
  <c r="F8295" i="5"/>
  <c r="F8266" i="5"/>
  <c r="F8241" i="5"/>
  <c r="F8217" i="5"/>
  <c r="F8193" i="5"/>
  <c r="F8169" i="5"/>
  <c r="F8145" i="5"/>
  <c r="F8121" i="5"/>
  <c r="F8097" i="5"/>
  <c r="F8073" i="5"/>
  <c r="F8049" i="5"/>
  <c r="F8025" i="5"/>
  <c r="F8001" i="5"/>
  <c r="F7977" i="5"/>
  <c r="F7955" i="5"/>
  <c r="F7935" i="5"/>
  <c r="F7914" i="5"/>
  <c r="F7898" i="5"/>
  <c r="F7881" i="5"/>
  <c r="F7865" i="5"/>
  <c r="F7850" i="5"/>
  <c r="F7833" i="5"/>
  <c r="F7817" i="5"/>
  <c r="F7802" i="5"/>
  <c r="F7785" i="5"/>
  <c r="F7769" i="5"/>
  <c r="F7754" i="5"/>
  <c r="F7740" i="5"/>
  <c r="F7728" i="5"/>
  <c r="F8751" i="5"/>
  <c r="F8722" i="5"/>
  <c r="F8692" i="5"/>
  <c r="F8663" i="5"/>
  <c r="F8637" i="5"/>
  <c r="F8607" i="5"/>
  <c r="F8578" i="5"/>
  <c r="F8548" i="5"/>
  <c r="F8519" i="5"/>
  <c r="F8493" i="5"/>
  <c r="F8463" i="5"/>
  <c r="F8434" i="5"/>
  <c r="F8404" i="5"/>
  <c r="F8375" i="5"/>
  <c r="F8349" i="5"/>
  <c r="F8319" i="5"/>
  <c r="F8290" i="5"/>
  <c r="F8260" i="5"/>
  <c r="F8235" i="5"/>
  <c r="F8211" i="5"/>
  <c r="F8187" i="5"/>
  <c r="F8163" i="5"/>
  <c r="F8139" i="5"/>
  <c r="F8115" i="5"/>
  <c r="F8091" i="5"/>
  <c r="F8067" i="5"/>
  <c r="F8043" i="5"/>
  <c r="F8019" i="5"/>
  <c r="F7995" i="5"/>
  <c r="F7972" i="5"/>
  <c r="F7953" i="5"/>
  <c r="F7931" i="5"/>
  <c r="F7912" i="5"/>
  <c r="F7894" i="5"/>
  <c r="F7878" i="5"/>
  <c r="F7863" i="5"/>
  <c r="F7846" i="5"/>
  <c r="F7830" i="5"/>
  <c r="F7815" i="5"/>
  <c r="F7798" i="5"/>
  <c r="F7782" i="5"/>
  <c r="F7767" i="5"/>
  <c r="F7751" i="5"/>
  <c r="F7738" i="5"/>
  <c r="F7726" i="5"/>
  <c r="F7714" i="5"/>
  <c r="F7702" i="5"/>
  <c r="F7690" i="5"/>
  <c r="F7678" i="5"/>
  <c r="F7666" i="5"/>
  <c r="F7654" i="5"/>
  <c r="F7642" i="5"/>
  <c r="F7630" i="5"/>
  <c r="F7618" i="5"/>
  <c r="F7606" i="5"/>
  <c r="F7594" i="5"/>
  <c r="F7582" i="5"/>
  <c r="F7570" i="5"/>
  <c r="F7558" i="5"/>
  <c r="F7546" i="5"/>
  <c r="F7534" i="5"/>
  <c r="F7522" i="5"/>
  <c r="F7510" i="5"/>
  <c r="F7498" i="5"/>
  <c r="F7486" i="5"/>
  <c r="F7474" i="5"/>
  <c r="F7462" i="5"/>
  <c r="F7450" i="5"/>
  <c r="F7438" i="5"/>
  <c r="F7426" i="5"/>
  <c r="F7414" i="5"/>
  <c r="F7402" i="5"/>
  <c r="F7390" i="5"/>
  <c r="F7378" i="5"/>
  <c r="F7366" i="5"/>
  <c r="F7354" i="5"/>
  <c r="F7342" i="5"/>
  <c r="F7330" i="5"/>
  <c r="F7318" i="5"/>
  <c r="F7306" i="5"/>
  <c r="F7294" i="5"/>
  <c r="F7282" i="5"/>
  <c r="F7270" i="5"/>
  <c r="F8747" i="5"/>
  <c r="F8721" i="5"/>
  <c r="F8691" i="5"/>
  <c r="F8662" i="5"/>
  <c r="F8632" i="5"/>
  <c r="F8603" i="5"/>
  <c r="F8577" i="5"/>
  <c r="F8547" i="5"/>
  <c r="F8518" i="5"/>
  <c r="F8488" i="5"/>
  <c r="F8459" i="5"/>
  <c r="F8433" i="5"/>
  <c r="F8403" i="5"/>
  <c r="F8374" i="5"/>
  <c r="F8344" i="5"/>
  <c r="F8315" i="5"/>
  <c r="F8289" i="5"/>
  <c r="F8259" i="5"/>
  <c r="F8234" i="5"/>
  <c r="F8210" i="5"/>
  <c r="F8186" i="5"/>
  <c r="F8162" i="5"/>
  <c r="F8138" i="5"/>
  <c r="F8114" i="5"/>
  <c r="F8090" i="5"/>
  <c r="F8066" i="5"/>
  <c r="F8042" i="5"/>
  <c r="F8018" i="5"/>
  <c r="F7994" i="5"/>
  <c r="F7971" i="5"/>
  <c r="F7950" i="5"/>
  <c r="F7930" i="5"/>
  <c r="F7911" i="5"/>
  <c r="F7893" i="5"/>
  <c r="F7877" i="5"/>
  <c r="F7862" i="5"/>
  <c r="F7845" i="5"/>
  <c r="F7829" i="5"/>
  <c r="F7814" i="5"/>
  <c r="F7797" i="5"/>
  <c r="F7781" i="5"/>
  <c r="F7766" i="5"/>
  <c r="F7750" i="5"/>
  <c r="F7737" i="5"/>
  <c r="F7725" i="5"/>
  <c r="F7713" i="5"/>
  <c r="F7701" i="5"/>
  <c r="F7689" i="5"/>
  <c r="F7677" i="5"/>
  <c r="F7665" i="5"/>
  <c r="F7653" i="5"/>
  <c r="F7641" i="5"/>
  <c r="F7629" i="5"/>
  <c r="F7617" i="5"/>
  <c r="F7605" i="5"/>
  <c r="F7593" i="5"/>
  <c r="F7581" i="5"/>
  <c r="F7569" i="5"/>
  <c r="F7557" i="5"/>
  <c r="F7545" i="5"/>
  <c r="F7533" i="5"/>
  <c r="F7521" i="5"/>
  <c r="F7509" i="5"/>
  <c r="F7497" i="5"/>
  <c r="F7485" i="5"/>
  <c r="F7473" i="5"/>
  <c r="F7461" i="5"/>
  <c r="F7449" i="5"/>
  <c r="F7437" i="5"/>
  <c r="F7425" i="5"/>
  <c r="F7413" i="5"/>
  <c r="F7401" i="5"/>
  <c r="F7389" i="5"/>
  <c r="F7377" i="5"/>
  <c r="F7365" i="5"/>
  <c r="F7353" i="5"/>
  <c r="F7341" i="5"/>
  <c r="F7329" i="5"/>
  <c r="F7317" i="5"/>
  <c r="F7305" i="5"/>
  <c r="F7293" i="5"/>
  <c r="F7281" i="5"/>
  <c r="F7269" i="5"/>
  <c r="F7257" i="5"/>
  <c r="F7245" i="5"/>
  <c r="F8746" i="5"/>
  <c r="F8716" i="5"/>
  <c r="F8687" i="5"/>
  <c r="F8661" i="5"/>
  <c r="F8631" i="5"/>
  <c r="F8602" i="5"/>
  <c r="F8572" i="5"/>
  <c r="F8543" i="5"/>
  <c r="F8517" i="5"/>
  <c r="F8487" i="5"/>
  <c r="F8458" i="5"/>
  <c r="F8428" i="5"/>
  <c r="F8399" i="5"/>
  <c r="F8373" i="5"/>
  <c r="F8343" i="5"/>
  <c r="F8314" i="5"/>
  <c r="F8284" i="5"/>
  <c r="F8255" i="5"/>
  <c r="F8231" i="5"/>
  <c r="F8207" i="5"/>
  <c r="F8183" i="5"/>
  <c r="F8159" i="5"/>
  <c r="F8135" i="5"/>
  <c r="F8111" i="5"/>
  <c r="F8087" i="5"/>
  <c r="F8063" i="5"/>
  <c r="F8039" i="5"/>
  <c r="F8015" i="5"/>
  <c r="F7991" i="5"/>
  <c r="F7970" i="5"/>
  <c r="F7948" i="5"/>
  <c r="F7929" i="5"/>
  <c r="F7910" i="5"/>
  <c r="F7891" i="5"/>
  <c r="F7876" i="5"/>
  <c r="F7859" i="5"/>
  <c r="F7843" i="5"/>
  <c r="F7828" i="5"/>
  <c r="F7811" i="5"/>
  <c r="F7795" i="5"/>
  <c r="F7780" i="5"/>
  <c r="F7763" i="5"/>
  <c r="F7749" i="5"/>
  <c r="F7736" i="5"/>
  <c r="F7724" i="5"/>
  <c r="F7712" i="5"/>
  <c r="F7700" i="5"/>
  <c r="F7688" i="5"/>
  <c r="F7676" i="5"/>
  <c r="F7664" i="5"/>
  <c r="F7652" i="5"/>
  <c r="F7640" i="5"/>
  <c r="F7628" i="5"/>
  <c r="F7616" i="5"/>
  <c r="F7604" i="5"/>
  <c r="F7592" i="5"/>
  <c r="F7580" i="5"/>
  <c r="F7568" i="5"/>
  <c r="F7556" i="5"/>
  <c r="F7544" i="5"/>
  <c r="F7532" i="5"/>
  <c r="F7520" i="5"/>
  <c r="F7508" i="5"/>
  <c r="F7496" i="5"/>
  <c r="F7484" i="5"/>
  <c r="F7472" i="5"/>
  <c r="F7460" i="5"/>
  <c r="F7448" i="5"/>
  <c r="F7436" i="5"/>
  <c r="F7424" i="5"/>
  <c r="F7412" i="5"/>
  <c r="F7400" i="5"/>
  <c r="F7388" i="5"/>
  <c r="F7376" i="5"/>
  <c r="F7364" i="5"/>
  <c r="F7352" i="5"/>
  <c r="F7340" i="5"/>
  <c r="F7328" i="5"/>
  <c r="F7316" i="5"/>
  <c r="F7304" i="5"/>
  <c r="F7292" i="5"/>
  <c r="F7280" i="5"/>
  <c r="F7268" i="5"/>
  <c r="F7256" i="5"/>
  <c r="F8745" i="5"/>
  <c r="F8715" i="5"/>
  <c r="F8686" i="5"/>
  <c r="F8656" i="5"/>
  <c r="F8627" i="5"/>
  <c r="F8601" i="5"/>
  <c r="F8571" i="5"/>
  <c r="F8542" i="5"/>
  <c r="F8512" i="5"/>
  <c r="F8483" i="5"/>
  <c r="F8457" i="5"/>
  <c r="F8427" i="5"/>
  <c r="F8398" i="5"/>
  <c r="F8368" i="5"/>
  <c r="F8734" i="5"/>
  <c r="F8704" i="5"/>
  <c r="F8675" i="5"/>
  <c r="F8649" i="5"/>
  <c r="F8619" i="5"/>
  <c r="F8590" i="5"/>
  <c r="F8560" i="5"/>
  <c r="F8531" i="5"/>
  <c r="F8505" i="5"/>
  <c r="F8475" i="5"/>
  <c r="F8446" i="5"/>
  <c r="F8416" i="5"/>
  <c r="F8387" i="5"/>
  <c r="F8361" i="5"/>
  <c r="F8331" i="5"/>
  <c r="F8302" i="5"/>
  <c r="F8272" i="5"/>
  <c r="F8246" i="5"/>
  <c r="F8222" i="5"/>
  <c r="F8198" i="5"/>
  <c r="F8174" i="5"/>
  <c r="F8150" i="5"/>
  <c r="F8126" i="5"/>
  <c r="F8102" i="5"/>
  <c r="F8078" i="5"/>
  <c r="F8054" i="5"/>
  <c r="F8030" i="5"/>
  <c r="F8006" i="5"/>
  <c r="F7982" i="5"/>
  <c r="F7960" i="5"/>
  <c r="F7941" i="5"/>
  <c r="F7919" i="5"/>
  <c r="F7901" i="5"/>
  <c r="F7886" i="5"/>
  <c r="F7869" i="5"/>
  <c r="F7853" i="5"/>
  <c r="F7838" i="5"/>
  <c r="F7821" i="5"/>
  <c r="F7805" i="5"/>
  <c r="F7790" i="5"/>
  <c r="F7773" i="5"/>
  <c r="F7757" i="5"/>
  <c r="F7743" i="5"/>
  <c r="F7731" i="5"/>
  <c r="F7719" i="5"/>
  <c r="F7707" i="5"/>
  <c r="F7695" i="5"/>
  <c r="F7683" i="5"/>
  <c r="F7671" i="5"/>
  <c r="F7659" i="5"/>
  <c r="F7647" i="5"/>
  <c r="F7635" i="5"/>
  <c r="F7623" i="5"/>
  <c r="F7611" i="5"/>
  <c r="F7599" i="5"/>
  <c r="F7587" i="5"/>
  <c r="F7575" i="5"/>
  <c r="F7563" i="5"/>
  <c r="F7551" i="5"/>
  <c r="F7539" i="5"/>
  <c r="F7527" i="5"/>
  <c r="F7515" i="5"/>
  <c r="F7503" i="5"/>
  <c r="F7491" i="5"/>
  <c r="F7479" i="5"/>
  <c r="F7467" i="5"/>
  <c r="F7455" i="5"/>
  <c r="F7443" i="5"/>
  <c r="F7431" i="5"/>
  <c r="F7419" i="5"/>
  <c r="F7407" i="5"/>
  <c r="F7395" i="5"/>
  <c r="F7383" i="5"/>
  <c r="F7371" i="5"/>
  <c r="F7359" i="5"/>
  <c r="F7347" i="5"/>
  <c r="F7335" i="5"/>
  <c r="F7323" i="5"/>
  <c r="F7311" i="5"/>
  <c r="F7299" i="5"/>
  <c r="F7287" i="5"/>
  <c r="F7275" i="5"/>
  <c r="F7263" i="5"/>
  <c r="F8758" i="5"/>
  <c r="F8685" i="5"/>
  <c r="F8620" i="5"/>
  <c r="F8553" i="5"/>
  <c r="F8481" i="5"/>
  <c r="F8411" i="5"/>
  <c r="F8339" i="5"/>
  <c r="F8283" i="5"/>
  <c r="F8230" i="5"/>
  <c r="F8182" i="5"/>
  <c r="F8134" i="5"/>
  <c r="F8086" i="5"/>
  <c r="F8038" i="5"/>
  <c r="F7990" i="5"/>
  <c r="F7947" i="5"/>
  <c r="F7907" i="5"/>
  <c r="F7875" i="5"/>
  <c r="F7842" i="5"/>
  <c r="F7810" i="5"/>
  <c r="F7779" i="5"/>
  <c r="F7747" i="5"/>
  <c r="F7727" i="5"/>
  <c r="F7708" i="5"/>
  <c r="F7691" i="5"/>
  <c r="F7672" i="5"/>
  <c r="F7655" i="5"/>
  <c r="F7636" i="5"/>
  <c r="F7619" i="5"/>
  <c r="F7600" i="5"/>
  <c r="F7583" i="5"/>
  <c r="F7564" i="5"/>
  <c r="F7547" i="5"/>
  <c r="F7528" i="5"/>
  <c r="F7511" i="5"/>
  <c r="F7492" i="5"/>
  <c r="F7475" i="5"/>
  <c r="F7456" i="5"/>
  <c r="F7439" i="5"/>
  <c r="F7420" i="5"/>
  <c r="F7403" i="5"/>
  <c r="F7384" i="5"/>
  <c r="F7367" i="5"/>
  <c r="F7348" i="5"/>
  <c r="F7331" i="5"/>
  <c r="F7312" i="5"/>
  <c r="F7295" i="5"/>
  <c r="F7276" i="5"/>
  <c r="F7259" i="5"/>
  <c r="F7244" i="5"/>
  <c r="F7232" i="5"/>
  <c r="F7220" i="5"/>
  <c r="F7208" i="5"/>
  <c r="F7196" i="5"/>
  <c r="F7184" i="5"/>
  <c r="F7172" i="5"/>
  <c r="F7160" i="5"/>
  <c r="F7148" i="5"/>
  <c r="F7136" i="5"/>
  <c r="F7124" i="5"/>
  <c r="F7112" i="5"/>
  <c r="F7100" i="5"/>
  <c r="F7088" i="5"/>
  <c r="F7076" i="5"/>
  <c r="F7064" i="5"/>
  <c r="F7052" i="5"/>
  <c r="F7040" i="5"/>
  <c r="F7028" i="5"/>
  <c r="F7016" i="5"/>
  <c r="F7004" i="5"/>
  <c r="F6992" i="5"/>
  <c r="F6980" i="5"/>
  <c r="F6968" i="5"/>
  <c r="F6956" i="5"/>
  <c r="F6944" i="5"/>
  <c r="F6932" i="5"/>
  <c r="F6920" i="5"/>
  <c r="F6908" i="5"/>
  <c r="F6896" i="5"/>
  <c r="F6884" i="5"/>
  <c r="F6872" i="5"/>
  <c r="F6860" i="5"/>
  <c r="F6848" i="5"/>
  <c r="F6836" i="5"/>
  <c r="F6824" i="5"/>
  <c r="F6812" i="5"/>
  <c r="F6800" i="5"/>
  <c r="F8752" i="5"/>
  <c r="F8680" i="5"/>
  <c r="F8614" i="5"/>
  <c r="F8541" i="5"/>
  <c r="F8476" i="5"/>
  <c r="F8409" i="5"/>
  <c r="F8338" i="5"/>
  <c r="F8279" i="5"/>
  <c r="F8229" i="5"/>
  <c r="F8181" i="5"/>
  <c r="F8133" i="5"/>
  <c r="F8085" i="5"/>
  <c r="F8037" i="5"/>
  <c r="F7989" i="5"/>
  <c r="F7946" i="5"/>
  <c r="F7906" i="5"/>
  <c r="F7874" i="5"/>
  <c r="F7841" i="5"/>
  <c r="F7809" i="5"/>
  <c r="F7778" i="5"/>
  <c r="F7746" i="5"/>
  <c r="F7723" i="5"/>
  <c r="F7706" i="5"/>
  <c r="F7687" i="5"/>
  <c r="F7670" i="5"/>
  <c r="F7651" i="5"/>
  <c r="F7634" i="5"/>
  <c r="F7615" i="5"/>
  <c r="F7598" i="5"/>
  <c r="F7579" i="5"/>
  <c r="F7562" i="5"/>
  <c r="F7543" i="5"/>
  <c r="F7526" i="5"/>
  <c r="F7507" i="5"/>
  <c r="F7490" i="5"/>
  <c r="F7471" i="5"/>
  <c r="F7454" i="5"/>
  <c r="F7435" i="5"/>
  <c r="F7418" i="5"/>
  <c r="F7399" i="5"/>
  <c r="F7382" i="5"/>
  <c r="F7363" i="5"/>
  <c r="F7346" i="5"/>
  <c r="F7327" i="5"/>
  <c r="F7310" i="5"/>
  <c r="F7291" i="5"/>
  <c r="F7274" i="5"/>
  <c r="F7258" i="5"/>
  <c r="F7243" i="5"/>
  <c r="F7231" i="5"/>
  <c r="F7219" i="5"/>
  <c r="F7207" i="5"/>
  <c r="F7195" i="5"/>
  <c r="F7183" i="5"/>
  <c r="F7171" i="5"/>
  <c r="F7159" i="5"/>
  <c r="F7147" i="5"/>
  <c r="F7135" i="5"/>
  <c r="F7123" i="5"/>
  <c r="F7111" i="5"/>
  <c r="F7099" i="5"/>
  <c r="F7087" i="5"/>
  <c r="F7075" i="5"/>
  <c r="F7063" i="5"/>
  <c r="F7051" i="5"/>
  <c r="F7039" i="5"/>
  <c r="F7027" i="5"/>
  <c r="F7015" i="5"/>
  <c r="F7003" i="5"/>
  <c r="F6991" i="5"/>
  <c r="F6979" i="5"/>
  <c r="F6967" i="5"/>
  <c r="F6955" i="5"/>
  <c r="F6943" i="5"/>
  <c r="F6931" i="5"/>
  <c r="F6919" i="5"/>
  <c r="F6907" i="5"/>
  <c r="F6895" i="5"/>
  <c r="F6883" i="5"/>
  <c r="F6871" i="5"/>
  <c r="F6859" i="5"/>
  <c r="F6847" i="5"/>
  <c r="F6835" i="5"/>
  <c r="F6823" i="5"/>
  <c r="F6811" i="5"/>
  <c r="F8728" i="5"/>
  <c r="F8655" i="5"/>
  <c r="F8591" i="5"/>
  <c r="F8523" i="5"/>
  <c r="F8451" i="5"/>
  <c r="F8385" i="5"/>
  <c r="F8320" i="5"/>
  <c r="F8265" i="5"/>
  <c r="F8212" i="5"/>
  <c r="F8164" i="5"/>
  <c r="F8116" i="5"/>
  <c r="F8068" i="5"/>
  <c r="F8020" i="5"/>
  <c r="F7974" i="5"/>
  <c r="F7934" i="5"/>
  <c r="F7895" i="5"/>
  <c r="F7864" i="5"/>
  <c r="F7831" i="5"/>
  <c r="F7799" i="5"/>
  <c r="F7768" i="5"/>
  <c r="F7739" i="5"/>
  <c r="F7718" i="5"/>
  <c r="F7699" i="5"/>
  <c r="F7682" i="5"/>
  <c r="F7663" i="5"/>
  <c r="F7646" i="5"/>
  <c r="F7627" i="5"/>
  <c r="F7610" i="5"/>
  <c r="F7591" i="5"/>
  <c r="F7574" i="5"/>
  <c r="F7555" i="5"/>
  <c r="F7538" i="5"/>
  <c r="F7519" i="5"/>
  <c r="F7502" i="5"/>
  <c r="F7483" i="5"/>
  <c r="F7466" i="5"/>
  <c r="F7447" i="5"/>
  <c r="F7430" i="5"/>
  <c r="F7411" i="5"/>
  <c r="F7394" i="5"/>
  <c r="F7375" i="5"/>
  <c r="F7358" i="5"/>
  <c r="F7339" i="5"/>
  <c r="F7322" i="5"/>
  <c r="F7303" i="5"/>
  <c r="F7286" i="5"/>
  <c r="F7267" i="5"/>
  <c r="F7252" i="5"/>
  <c r="F7239" i="5"/>
  <c r="F7227" i="5"/>
  <c r="F7215" i="5"/>
  <c r="F7203" i="5"/>
  <c r="F7191" i="5"/>
  <c r="F7179" i="5"/>
  <c r="F7167" i="5"/>
  <c r="F7155" i="5"/>
  <c r="F7143" i="5"/>
  <c r="F7131" i="5"/>
  <c r="F7119" i="5"/>
  <c r="F7107" i="5"/>
  <c r="F7095" i="5"/>
  <c r="F7083" i="5"/>
  <c r="F7071" i="5"/>
  <c r="F7059" i="5"/>
  <c r="F7047" i="5"/>
  <c r="F7035" i="5"/>
  <c r="F7023" i="5"/>
  <c r="F7011" i="5"/>
  <c r="F6999" i="5"/>
  <c r="F6987" i="5"/>
  <c r="F6975" i="5"/>
  <c r="F6963" i="5"/>
  <c r="F6951" i="5"/>
  <c r="F6939" i="5"/>
  <c r="F6927" i="5"/>
  <c r="F6915" i="5"/>
  <c r="F6903" i="5"/>
  <c r="F6891" i="5"/>
  <c r="F8723" i="5"/>
  <c r="F8651" i="5"/>
  <c r="F8584" i="5"/>
  <c r="F8511" i="5"/>
  <c r="F8447" i="5"/>
  <c r="F8379" i="5"/>
  <c r="F8313" i="5"/>
  <c r="F8254" i="5"/>
  <c r="F8206" i="5"/>
  <c r="F8158" i="5"/>
  <c r="F8110" i="5"/>
  <c r="F8062" i="5"/>
  <c r="F8014" i="5"/>
  <c r="F7967" i="5"/>
  <c r="F7926" i="5"/>
  <c r="F7890" i="5"/>
  <c r="F7858" i="5"/>
  <c r="F7827" i="5"/>
  <c r="F7794" i="5"/>
  <c r="F7762" i="5"/>
  <c r="F7735" i="5"/>
  <c r="F7717" i="5"/>
  <c r="F7698" i="5"/>
  <c r="F7681" i="5"/>
  <c r="F7662" i="5"/>
  <c r="F7645" i="5"/>
  <c r="F7626" i="5"/>
  <c r="F7609" i="5"/>
  <c r="F7590" i="5"/>
  <c r="F7573" i="5"/>
  <c r="F7554" i="5"/>
  <c r="F7537" i="5"/>
  <c r="F7518" i="5"/>
  <c r="F7501" i="5"/>
  <c r="F7482" i="5"/>
  <c r="F7465" i="5"/>
  <c r="F7446" i="5"/>
  <c r="F7429" i="5"/>
  <c r="F7410" i="5"/>
  <c r="F7393" i="5"/>
  <c r="F7374" i="5"/>
  <c r="F7357" i="5"/>
  <c r="F7338" i="5"/>
  <c r="F7321" i="5"/>
  <c r="F7302" i="5"/>
  <c r="F7285" i="5"/>
  <c r="F7266" i="5"/>
  <c r="F7251" i="5"/>
  <c r="F7238" i="5"/>
  <c r="F7226" i="5"/>
  <c r="F7214" i="5"/>
  <c r="F7202" i="5"/>
  <c r="F7190" i="5"/>
  <c r="F7178" i="5"/>
  <c r="F7166" i="5"/>
  <c r="F7154" i="5"/>
  <c r="F7142" i="5"/>
  <c r="F7130" i="5"/>
  <c r="F7118" i="5"/>
  <c r="F7106" i="5"/>
  <c r="F7094" i="5"/>
  <c r="F7082" i="5"/>
  <c r="F7070" i="5"/>
  <c r="F7058" i="5"/>
  <c r="F7046" i="5"/>
  <c r="F7034" i="5"/>
  <c r="F7022" i="5"/>
  <c r="F7010" i="5"/>
  <c r="F6998" i="5"/>
  <c r="F6986" i="5"/>
  <c r="F6974" i="5"/>
  <c r="F6962" i="5"/>
  <c r="F6950" i="5"/>
  <c r="F6938" i="5"/>
  <c r="F6926" i="5"/>
  <c r="F6914" i="5"/>
  <c r="F6902" i="5"/>
  <c r="F6890" i="5"/>
  <c r="F6878" i="5"/>
  <c r="F6866" i="5"/>
  <c r="F8711" i="5"/>
  <c r="F8650" i="5"/>
  <c r="F8579" i="5"/>
  <c r="F8507" i="5"/>
  <c r="F8440" i="5"/>
  <c r="F8367" i="5"/>
  <c r="F8308" i="5"/>
  <c r="F8253" i="5"/>
  <c r="F8205" i="5"/>
  <c r="F8157" i="5"/>
  <c r="F8109" i="5"/>
  <c r="F8061" i="5"/>
  <c r="F8013" i="5"/>
  <c r="F7966" i="5"/>
  <c r="F7924" i="5"/>
  <c r="F7889" i="5"/>
  <c r="F7857" i="5"/>
  <c r="F7826" i="5"/>
  <c r="F7793" i="5"/>
  <c r="F7761" i="5"/>
  <c r="F7734" i="5"/>
  <c r="F7716" i="5"/>
  <c r="F7697" i="5"/>
  <c r="F7680" i="5"/>
  <c r="F7661" i="5"/>
  <c r="F7644" i="5"/>
  <c r="F7625" i="5"/>
  <c r="F7608" i="5"/>
  <c r="F7589" i="5"/>
  <c r="F7572" i="5"/>
  <c r="F7553" i="5"/>
  <c r="F7536" i="5"/>
  <c r="F7517" i="5"/>
  <c r="F7500" i="5"/>
  <c r="F7481" i="5"/>
  <c r="F7464" i="5"/>
  <c r="F7445" i="5"/>
  <c r="F7428" i="5"/>
  <c r="F7409" i="5"/>
  <c r="F7392" i="5"/>
  <c r="F7373" i="5"/>
  <c r="F7356" i="5"/>
  <c r="F7337" i="5"/>
  <c r="F7320" i="5"/>
  <c r="F7301" i="5"/>
  <c r="F7284" i="5"/>
  <c r="F7265" i="5"/>
  <c r="F7250" i="5"/>
  <c r="F7237" i="5"/>
  <c r="F7225" i="5"/>
  <c r="F7213" i="5"/>
  <c r="F7201" i="5"/>
  <c r="F7189" i="5"/>
  <c r="F7177" i="5"/>
  <c r="F7165" i="5"/>
  <c r="F7153" i="5"/>
  <c r="F7141" i="5"/>
  <c r="F7129" i="5"/>
  <c r="F7117" i="5"/>
  <c r="F7105" i="5"/>
  <c r="F7093" i="5"/>
  <c r="F7081" i="5"/>
  <c r="F7069" i="5"/>
  <c r="F7057" i="5"/>
  <c r="F7045" i="5"/>
  <c r="F7033" i="5"/>
  <c r="F7021" i="5"/>
  <c r="F7009" i="5"/>
  <c r="F6997" i="5"/>
  <c r="F6985" i="5"/>
  <c r="F6973" i="5"/>
  <c r="F6961" i="5"/>
  <c r="F6949" i="5"/>
  <c r="F6937" i="5"/>
  <c r="F6925" i="5"/>
  <c r="F6913" i="5"/>
  <c r="F6901" i="5"/>
  <c r="F6889" i="5"/>
  <c r="F6877" i="5"/>
  <c r="F8710" i="5"/>
  <c r="F8643" i="5"/>
  <c r="F8567" i="5"/>
  <c r="F8506" i="5"/>
  <c r="F8435" i="5"/>
  <c r="F8363" i="5"/>
  <c r="F8307" i="5"/>
  <c r="F8248" i="5"/>
  <c r="F8200" i="5"/>
  <c r="F8152" i="5"/>
  <c r="F8104" i="5"/>
  <c r="F8056" i="5"/>
  <c r="F8008" i="5"/>
  <c r="F7965" i="5"/>
  <c r="F7923" i="5"/>
  <c r="F7888" i="5"/>
  <c r="F7855" i="5"/>
  <c r="F7823" i="5"/>
  <c r="F7792" i="5"/>
  <c r="F7759" i="5"/>
  <c r="F7733" i="5"/>
  <c r="F7715" i="5"/>
  <c r="F7696" i="5"/>
  <c r="F7679" i="5"/>
  <c r="F7660" i="5"/>
  <c r="F7643" i="5"/>
  <c r="F7624" i="5"/>
  <c r="F7607" i="5"/>
  <c r="F7588" i="5"/>
  <c r="F7571" i="5"/>
  <c r="F7552" i="5"/>
  <c r="F7535" i="5"/>
  <c r="F7516" i="5"/>
  <c r="F7499" i="5"/>
  <c r="F7480" i="5"/>
  <c r="F7463" i="5"/>
  <c r="F7444" i="5"/>
  <c r="F7427" i="5"/>
  <c r="F7408" i="5"/>
  <c r="F7391" i="5"/>
  <c r="F7372" i="5"/>
  <c r="F7355" i="5"/>
  <c r="F7336" i="5"/>
  <c r="F7319" i="5"/>
  <c r="F7300" i="5"/>
  <c r="F7283" i="5"/>
  <c r="F7264" i="5"/>
  <c r="F7249" i="5"/>
  <c r="F7236" i="5"/>
  <c r="F7224" i="5"/>
  <c r="F7212" i="5"/>
  <c r="F7200" i="5"/>
  <c r="F7188" i="5"/>
  <c r="F7176" i="5"/>
  <c r="F7164" i="5"/>
  <c r="F7152" i="5"/>
  <c r="F7140" i="5"/>
  <c r="F7128" i="5"/>
  <c r="F7116" i="5"/>
  <c r="F7104" i="5"/>
  <c r="F7092" i="5"/>
  <c r="F7080" i="5"/>
  <c r="F7068" i="5"/>
  <c r="F7056" i="5"/>
  <c r="F7044" i="5"/>
  <c r="F7032" i="5"/>
  <c r="F7020" i="5"/>
  <c r="F7008" i="5"/>
  <c r="F6996" i="5"/>
  <c r="F6984" i="5"/>
  <c r="F6972" i="5"/>
  <c r="F6960" i="5"/>
  <c r="F6948" i="5"/>
  <c r="F6936" i="5"/>
  <c r="F8697" i="5"/>
  <c r="F8625" i="5"/>
  <c r="F8555" i="5"/>
  <c r="F8482" i="5"/>
  <c r="F8421" i="5"/>
  <c r="F8350" i="5"/>
  <c r="F8291" i="5"/>
  <c r="F8236" i="5"/>
  <c r="F8188" i="5"/>
  <c r="F8140" i="5"/>
  <c r="F8092" i="5"/>
  <c r="F8044" i="5"/>
  <c r="F7996" i="5"/>
  <c r="F7954" i="5"/>
  <c r="F7913" i="5"/>
  <c r="F7879" i="5"/>
  <c r="F7847" i="5"/>
  <c r="F7816" i="5"/>
  <c r="F7783" i="5"/>
  <c r="F7752" i="5"/>
  <c r="F7729" i="5"/>
  <c r="F7709" i="5"/>
  <c r="F7692" i="5"/>
  <c r="F7673" i="5"/>
  <c r="F7656" i="5"/>
  <c r="F7637" i="5"/>
  <c r="F7620" i="5"/>
  <c r="F7601" i="5"/>
  <c r="F7584" i="5"/>
  <c r="F7565" i="5"/>
  <c r="F7548" i="5"/>
  <c r="F7529" i="5"/>
  <c r="F7512" i="5"/>
  <c r="F7493" i="5"/>
  <c r="F7476" i="5"/>
  <c r="F7457" i="5"/>
  <c r="F7440" i="5"/>
  <c r="F7421" i="5"/>
  <c r="F7404" i="5"/>
  <c r="F7385" i="5"/>
  <c r="F7368" i="5"/>
  <c r="F7349" i="5"/>
  <c r="F7332" i="5"/>
  <c r="F7313" i="5"/>
  <c r="F7296" i="5"/>
  <c r="F7277" i="5"/>
  <c r="F7260" i="5"/>
  <c r="F7246" i="5"/>
  <c r="F7233" i="5"/>
  <c r="F7221" i="5"/>
  <c r="F7209" i="5"/>
  <c r="F7197" i="5"/>
  <c r="F7185" i="5"/>
  <c r="F7173" i="5"/>
  <c r="F7161" i="5"/>
  <c r="F7149" i="5"/>
  <c r="F7137" i="5"/>
  <c r="F7125" i="5"/>
  <c r="F7113" i="5"/>
  <c r="F7101" i="5"/>
  <c r="F7089" i="5"/>
  <c r="F7077" i="5"/>
  <c r="F7065" i="5"/>
  <c r="F7053" i="5"/>
  <c r="F7041" i="5"/>
  <c r="F7029" i="5"/>
  <c r="F7017" i="5"/>
  <c r="F7005" i="5"/>
  <c r="F6993" i="5"/>
  <c r="F6981" i="5"/>
  <c r="F6969" i="5"/>
  <c r="F6957" i="5"/>
  <c r="F6945" i="5"/>
  <c r="F6933" i="5"/>
  <c r="F6921" i="5"/>
  <c r="F6909" i="5"/>
  <c r="F6897" i="5"/>
  <c r="F8740" i="5"/>
  <c r="F8595" i="5"/>
  <c r="F8422" i="5"/>
  <c r="F8277" i="5"/>
  <c r="F8151" i="5"/>
  <c r="F8032" i="5"/>
  <c r="F7936" i="5"/>
  <c r="F7851" i="5"/>
  <c r="F7774" i="5"/>
  <c r="F7711" i="5"/>
  <c r="F7669" i="5"/>
  <c r="F7631" i="5"/>
  <c r="F7585" i="5"/>
  <c r="F7541" i="5"/>
  <c r="F7495" i="5"/>
  <c r="F7453" i="5"/>
  <c r="F7415" i="5"/>
  <c r="F7369" i="5"/>
  <c r="F7325" i="5"/>
  <c r="F7279" i="5"/>
  <c r="F7242" i="5"/>
  <c r="F7216" i="5"/>
  <c r="F7186" i="5"/>
  <c r="F7157" i="5"/>
  <c r="F7127" i="5"/>
  <c r="F7098" i="5"/>
  <c r="F7072" i="5"/>
  <c r="F7042" i="5"/>
  <c r="F7013" i="5"/>
  <c r="F6983" i="5"/>
  <c r="F6954" i="5"/>
  <c r="F6928" i="5"/>
  <c r="F6904" i="5"/>
  <c r="F6881" i="5"/>
  <c r="F6864" i="5"/>
  <c r="F6850" i="5"/>
  <c r="F6834" i="5"/>
  <c r="F6820" i="5"/>
  <c r="F6806" i="5"/>
  <c r="F6793" i="5"/>
  <c r="F6781" i="5"/>
  <c r="F6769" i="5"/>
  <c r="F6757" i="5"/>
  <c r="F6745" i="5"/>
  <c r="F6733" i="5"/>
  <c r="F6721" i="5"/>
  <c r="F6709" i="5"/>
  <c r="F6697" i="5"/>
  <c r="F6685" i="5"/>
  <c r="F6673" i="5"/>
  <c r="F6661" i="5"/>
  <c r="F6649" i="5"/>
  <c r="F6637" i="5"/>
  <c r="F6625" i="5"/>
  <c r="F6613" i="5"/>
  <c r="F6601" i="5"/>
  <c r="F6589" i="5"/>
  <c r="F6577" i="5"/>
  <c r="F6565" i="5"/>
  <c r="F6553" i="5"/>
  <c r="F6541" i="5"/>
  <c r="F6529" i="5"/>
  <c r="F6517" i="5"/>
  <c r="F6505" i="5"/>
  <c r="F6493" i="5"/>
  <c r="F6481" i="5"/>
  <c r="F6469" i="5"/>
  <c r="F6457" i="5"/>
  <c r="F6445" i="5"/>
  <c r="F6433" i="5"/>
  <c r="F6421" i="5"/>
  <c r="F6409" i="5"/>
  <c r="F6397" i="5"/>
  <c r="F6385" i="5"/>
  <c r="F6373" i="5"/>
  <c r="F6361" i="5"/>
  <c r="F6349" i="5"/>
  <c r="F6337" i="5"/>
  <c r="F6325" i="5"/>
  <c r="F6313" i="5"/>
  <c r="F6301" i="5"/>
  <c r="F6289" i="5"/>
  <c r="F6277" i="5"/>
  <c r="F6265" i="5"/>
  <c r="F6253" i="5"/>
  <c r="F8739" i="5"/>
  <c r="F8566" i="5"/>
  <c r="F8397" i="5"/>
  <c r="F8267" i="5"/>
  <c r="F8146" i="5"/>
  <c r="F8031" i="5"/>
  <c r="F7922" i="5"/>
  <c r="F7840" i="5"/>
  <c r="F7770" i="5"/>
  <c r="F7710" i="5"/>
  <c r="F7668" i="5"/>
  <c r="F7622" i="5"/>
  <c r="F7578" i="5"/>
  <c r="F7540" i="5"/>
  <c r="F7494" i="5"/>
  <c r="F7452" i="5"/>
  <c r="F7406" i="5"/>
  <c r="F7362" i="5"/>
  <c r="F7324" i="5"/>
  <c r="F7278" i="5"/>
  <c r="F7241" i="5"/>
  <c r="F7211" i="5"/>
  <c r="F7182" i="5"/>
  <c r="F7156" i="5"/>
  <c r="F7126" i="5"/>
  <c r="F7097" i="5"/>
  <c r="F7067" i="5"/>
  <c r="F7038" i="5"/>
  <c r="F7012" i="5"/>
  <c r="F6982" i="5"/>
  <c r="F6953" i="5"/>
  <c r="F6924" i="5"/>
  <c r="F6900" i="5"/>
  <c r="F6880" i="5"/>
  <c r="F6863" i="5"/>
  <c r="F6849" i="5"/>
  <c r="F6833" i="5"/>
  <c r="F6819" i="5"/>
  <c r="F6805" i="5"/>
  <c r="F6792" i="5"/>
  <c r="F6780" i="5"/>
  <c r="F6768" i="5"/>
  <c r="F6756" i="5"/>
  <c r="F6744" i="5"/>
  <c r="F6732" i="5"/>
  <c r="F6720" i="5"/>
  <c r="F6708" i="5"/>
  <c r="F6696" i="5"/>
  <c r="F6684" i="5"/>
  <c r="F6672" i="5"/>
  <c r="F6660" i="5"/>
  <c r="F6648" i="5"/>
  <c r="F6636" i="5"/>
  <c r="F6624" i="5"/>
  <c r="F6612" i="5"/>
  <c r="F6600" i="5"/>
  <c r="F6588" i="5"/>
  <c r="F6576" i="5"/>
  <c r="F6564" i="5"/>
  <c r="F6552" i="5"/>
  <c r="F6540" i="5"/>
  <c r="F6528" i="5"/>
  <c r="F6516" i="5"/>
  <c r="F6504" i="5"/>
  <c r="F6492" i="5"/>
  <c r="F6480" i="5"/>
  <c r="F6468" i="5"/>
  <c r="F6456" i="5"/>
  <c r="F6444" i="5"/>
  <c r="F6432" i="5"/>
  <c r="F6420" i="5"/>
  <c r="F6408" i="5"/>
  <c r="F6396" i="5"/>
  <c r="F6384" i="5"/>
  <c r="F6372" i="5"/>
  <c r="F6360" i="5"/>
  <c r="F6348" i="5"/>
  <c r="F6336" i="5"/>
  <c r="F6324" i="5"/>
  <c r="F6312" i="5"/>
  <c r="F6300" i="5"/>
  <c r="F6288" i="5"/>
  <c r="F8679" i="5"/>
  <c r="F8529" i="5"/>
  <c r="F8355" i="5"/>
  <c r="F8223" i="5"/>
  <c r="F8103" i="5"/>
  <c r="F7984" i="5"/>
  <c r="F7899" i="5"/>
  <c r="F7818" i="5"/>
  <c r="F7744" i="5"/>
  <c r="F7694" i="5"/>
  <c r="F7650" i="5"/>
  <c r="F7612" i="5"/>
  <c r="F7566" i="5"/>
  <c r="F7524" i="5"/>
  <c r="F7478" i="5"/>
  <c r="F7434" i="5"/>
  <c r="F7396" i="5"/>
  <c r="F7350" i="5"/>
  <c r="F7308" i="5"/>
  <c r="F7262" i="5"/>
  <c r="F7230" i="5"/>
  <c r="F7204" i="5"/>
  <c r="F7174" i="5"/>
  <c r="F7145" i="5"/>
  <c r="F7115" i="5"/>
  <c r="F7086" i="5"/>
  <c r="F7060" i="5"/>
  <c r="F7030" i="5"/>
  <c r="F7001" i="5"/>
  <c r="F6971" i="5"/>
  <c r="F6942" i="5"/>
  <c r="F6917" i="5"/>
  <c r="F6893" i="5"/>
  <c r="F6874" i="5"/>
  <c r="F6857" i="5"/>
  <c r="F6843" i="5"/>
  <c r="F6829" i="5"/>
  <c r="F6815" i="5"/>
  <c r="F6801" i="5"/>
  <c r="F6788" i="5"/>
  <c r="F6776" i="5"/>
  <c r="F6764" i="5"/>
  <c r="F6752" i="5"/>
  <c r="F6740" i="5"/>
  <c r="F6728" i="5"/>
  <c r="F6716" i="5"/>
  <c r="F6704" i="5"/>
  <c r="F6692" i="5"/>
  <c r="F6680" i="5"/>
  <c r="F6668" i="5"/>
  <c r="F6656" i="5"/>
  <c r="F6644" i="5"/>
  <c r="F6632" i="5"/>
  <c r="F6620" i="5"/>
  <c r="F6608" i="5"/>
  <c r="F6596" i="5"/>
  <c r="F6584" i="5"/>
  <c r="F6572" i="5"/>
  <c r="F6560" i="5"/>
  <c r="F6548" i="5"/>
  <c r="F6536" i="5"/>
  <c r="F6524" i="5"/>
  <c r="F6512" i="5"/>
  <c r="F6500" i="5"/>
  <c r="F6488" i="5"/>
  <c r="F6476" i="5"/>
  <c r="F6464" i="5"/>
  <c r="F6452" i="5"/>
  <c r="F6440" i="5"/>
  <c r="F6428" i="5"/>
  <c r="F6416" i="5"/>
  <c r="F6404" i="5"/>
  <c r="F6392" i="5"/>
  <c r="F6380" i="5"/>
  <c r="F6368" i="5"/>
  <c r="F6356" i="5"/>
  <c r="F6344" i="5"/>
  <c r="F6332" i="5"/>
  <c r="F6320" i="5"/>
  <c r="F6308" i="5"/>
  <c r="F6296" i="5"/>
  <c r="F6284" i="5"/>
  <c r="F6272" i="5"/>
  <c r="F6260" i="5"/>
  <c r="F6248" i="5"/>
  <c r="F6236" i="5"/>
  <c r="F8673" i="5"/>
  <c r="F8499" i="5"/>
  <c r="F8337" i="5"/>
  <c r="F8218" i="5"/>
  <c r="F8098" i="5"/>
  <c r="F7983" i="5"/>
  <c r="F7887" i="5"/>
  <c r="F7807" i="5"/>
  <c r="F7741" i="5"/>
  <c r="F7693" i="5"/>
  <c r="F7649" i="5"/>
  <c r="F7603" i="5"/>
  <c r="F7561" i="5"/>
  <c r="F7523" i="5"/>
  <c r="F7477" i="5"/>
  <c r="F7433" i="5"/>
  <c r="F7387" i="5"/>
  <c r="F7345" i="5"/>
  <c r="F7307" i="5"/>
  <c r="F7261" i="5"/>
  <c r="F7229" i="5"/>
  <c r="F7199" i="5"/>
  <c r="F7170" i="5"/>
  <c r="F7144" i="5"/>
  <c r="F7114" i="5"/>
  <c r="F7085" i="5"/>
  <c r="F7055" i="5"/>
  <c r="F7026" i="5"/>
  <c r="F7000" i="5"/>
  <c r="F6970" i="5"/>
  <c r="F6941" i="5"/>
  <c r="F6916" i="5"/>
  <c r="F6892" i="5"/>
  <c r="F6873" i="5"/>
  <c r="F6856" i="5"/>
  <c r="F6842" i="5"/>
  <c r="F6828" i="5"/>
  <c r="F6814" i="5"/>
  <c r="F6799" i="5"/>
  <c r="F6787" i="5"/>
  <c r="F6775" i="5"/>
  <c r="F6763" i="5"/>
  <c r="F6751" i="5"/>
  <c r="F6739" i="5"/>
  <c r="F6727" i="5"/>
  <c r="F6715" i="5"/>
  <c r="F6703" i="5"/>
  <c r="F6691" i="5"/>
  <c r="F6679" i="5"/>
  <c r="F6667" i="5"/>
  <c r="F6655" i="5"/>
  <c r="F6643" i="5"/>
  <c r="F6631" i="5"/>
  <c r="F6619" i="5"/>
  <c r="F6607" i="5"/>
  <c r="F6595" i="5"/>
  <c r="F6583" i="5"/>
  <c r="F6571" i="5"/>
  <c r="F6559" i="5"/>
  <c r="F6547" i="5"/>
  <c r="F6535" i="5"/>
  <c r="F6523" i="5"/>
  <c r="F6511" i="5"/>
  <c r="F6499" i="5"/>
  <c r="F6487" i="5"/>
  <c r="F6475" i="5"/>
  <c r="F6463" i="5"/>
  <c r="F6451" i="5"/>
  <c r="F6439" i="5"/>
  <c r="F6427" i="5"/>
  <c r="F6415" i="5"/>
  <c r="F6403" i="5"/>
  <c r="F6391" i="5"/>
  <c r="F6379" i="5"/>
  <c r="F6367" i="5"/>
  <c r="F6355" i="5"/>
  <c r="F6343" i="5"/>
  <c r="F6331" i="5"/>
  <c r="F6319" i="5"/>
  <c r="F6307" i="5"/>
  <c r="F6295" i="5"/>
  <c r="F6283" i="5"/>
  <c r="F6271" i="5"/>
  <c r="F8667" i="5"/>
  <c r="F8494" i="5"/>
  <c r="F8332" i="5"/>
  <c r="F8199" i="5"/>
  <c r="F8080" i="5"/>
  <c r="F7978" i="5"/>
  <c r="F7882" i="5"/>
  <c r="F7806" i="5"/>
  <c r="F7732" i="5"/>
  <c r="F7686" i="5"/>
  <c r="F7648" i="5"/>
  <c r="F7602" i="5"/>
  <c r="F7560" i="5"/>
  <c r="F7514" i="5"/>
  <c r="F7470" i="5"/>
  <c r="F7432" i="5"/>
  <c r="F7386" i="5"/>
  <c r="F7344" i="5"/>
  <c r="F7298" i="5"/>
  <c r="F7255" i="5"/>
  <c r="F7228" i="5"/>
  <c r="F7198" i="5"/>
  <c r="F7169" i="5"/>
  <c r="F7139" i="5"/>
  <c r="F7110" i="5"/>
  <c r="F7084" i="5"/>
  <c r="F7054" i="5"/>
  <c r="F7025" i="5"/>
  <c r="F6995" i="5"/>
  <c r="F6966" i="5"/>
  <c r="F6940" i="5"/>
  <c r="F6912" i="5"/>
  <c r="F6888" i="5"/>
  <c r="F6870" i="5"/>
  <c r="F6855" i="5"/>
  <c r="F6841" i="5"/>
  <c r="F6827" i="5"/>
  <c r="F6813" i="5"/>
  <c r="F6798" i="5"/>
  <c r="F6786" i="5"/>
  <c r="F6774" i="5"/>
  <c r="F6762" i="5"/>
  <c r="F6750" i="5"/>
  <c r="F6738" i="5"/>
  <c r="F6726" i="5"/>
  <c r="F6714" i="5"/>
  <c r="F6702" i="5"/>
  <c r="F6690" i="5"/>
  <c r="F6678" i="5"/>
  <c r="F6666" i="5"/>
  <c r="F6654" i="5"/>
  <c r="F6642" i="5"/>
  <c r="F6630" i="5"/>
  <c r="F6618" i="5"/>
  <c r="F6606" i="5"/>
  <c r="F6594" i="5"/>
  <c r="F6582" i="5"/>
  <c r="F6570" i="5"/>
  <c r="F6558" i="5"/>
  <c r="F6546" i="5"/>
  <c r="F6534" i="5"/>
  <c r="F6522" i="5"/>
  <c r="F6510" i="5"/>
  <c r="F6498" i="5"/>
  <c r="F6486" i="5"/>
  <c r="F6474" i="5"/>
  <c r="F6462" i="5"/>
  <c r="F6450" i="5"/>
  <c r="F6438" i="5"/>
  <c r="F6426" i="5"/>
  <c r="F6414" i="5"/>
  <c r="F6402" i="5"/>
  <c r="F6390" i="5"/>
  <c r="F6378" i="5"/>
  <c r="F6366" i="5"/>
  <c r="F6354" i="5"/>
  <c r="F6342" i="5"/>
  <c r="F6330" i="5"/>
  <c r="F6318" i="5"/>
  <c r="F6306" i="5"/>
  <c r="F6294" i="5"/>
  <c r="F6282" i="5"/>
  <c r="F6270" i="5"/>
  <c r="F6258" i="5"/>
  <c r="F6246" i="5"/>
  <c r="F8638" i="5"/>
  <c r="F8470" i="5"/>
  <c r="F8326" i="5"/>
  <c r="F8194" i="5"/>
  <c r="F8079" i="5"/>
  <c r="F7962" i="5"/>
  <c r="F7871" i="5"/>
  <c r="F7803" i="5"/>
  <c r="F7730" i="5"/>
  <c r="F7685" i="5"/>
  <c r="F7639" i="5"/>
  <c r="F7597" i="5"/>
  <c r="F7559" i="5"/>
  <c r="F7513" i="5"/>
  <c r="F7469" i="5"/>
  <c r="F7423" i="5"/>
  <c r="F7381" i="5"/>
  <c r="F7343" i="5"/>
  <c r="F7297" i="5"/>
  <c r="F7254" i="5"/>
  <c r="F7223" i="5"/>
  <c r="F7194" i="5"/>
  <c r="F7168" i="5"/>
  <c r="F7138" i="5"/>
  <c r="F7109" i="5"/>
  <c r="F7079" i="5"/>
  <c r="F7050" i="5"/>
  <c r="F7024" i="5"/>
  <c r="F6994" i="5"/>
  <c r="F6965" i="5"/>
  <c r="F6935" i="5"/>
  <c r="F6911" i="5"/>
  <c r="F6887" i="5"/>
  <c r="F6869" i="5"/>
  <c r="F6854" i="5"/>
  <c r="F6840" i="5"/>
  <c r="F6826" i="5"/>
  <c r="F6810" i="5"/>
  <c r="F6797" i="5"/>
  <c r="F6785" i="5"/>
  <c r="F6773" i="5"/>
  <c r="F6761" i="5"/>
  <c r="F6749" i="5"/>
  <c r="F6737" i="5"/>
  <c r="F6725" i="5"/>
  <c r="F6713" i="5"/>
  <c r="F6701" i="5"/>
  <c r="F6689" i="5"/>
  <c r="F6677" i="5"/>
  <c r="F6665" i="5"/>
  <c r="F6653" i="5"/>
  <c r="F6641" i="5"/>
  <c r="F6629" i="5"/>
  <c r="F6617" i="5"/>
  <c r="F6605" i="5"/>
  <c r="F6593" i="5"/>
  <c r="F6581" i="5"/>
  <c r="F6569" i="5"/>
  <c r="F6557" i="5"/>
  <c r="F6545" i="5"/>
  <c r="F6533" i="5"/>
  <c r="F6521" i="5"/>
  <c r="F6509" i="5"/>
  <c r="F6497" i="5"/>
  <c r="F6485" i="5"/>
  <c r="F6473" i="5"/>
  <c r="F6461" i="5"/>
  <c r="F6449" i="5"/>
  <c r="F6437" i="5"/>
  <c r="F6425" i="5"/>
  <c r="F6413" i="5"/>
  <c r="F6401" i="5"/>
  <c r="F6389" i="5"/>
  <c r="F6377" i="5"/>
  <c r="F6365" i="5"/>
  <c r="F6353" i="5"/>
  <c r="F6341" i="5"/>
  <c r="F6329" i="5"/>
  <c r="F6317" i="5"/>
  <c r="F8596" i="5"/>
  <c r="F8423" i="5"/>
  <c r="F8278" i="5"/>
  <c r="F8170" i="5"/>
  <c r="F8050" i="5"/>
  <c r="F7942" i="5"/>
  <c r="F7854" i="5"/>
  <c r="F7775" i="5"/>
  <c r="F7720" i="5"/>
  <c r="F7674" i="5"/>
  <c r="F7632" i="5"/>
  <c r="F7586" i="5"/>
  <c r="F7542" i="5"/>
  <c r="F7504" i="5"/>
  <c r="F7458" i="5"/>
  <c r="F7416" i="5"/>
  <c r="F7370" i="5"/>
  <c r="F7326" i="5"/>
  <c r="F7288" i="5"/>
  <c r="F7247" i="5"/>
  <c r="F7217" i="5"/>
  <c r="F7187" i="5"/>
  <c r="F7158" i="5"/>
  <c r="F7132" i="5"/>
  <c r="F7102" i="5"/>
  <c r="F7073" i="5"/>
  <c r="F7043" i="5"/>
  <c r="F7014" i="5"/>
  <c r="F6988" i="5"/>
  <c r="F6958" i="5"/>
  <c r="F6929" i="5"/>
  <c r="F6905" i="5"/>
  <c r="F6882" i="5"/>
  <c r="F6865" i="5"/>
  <c r="F6851" i="5"/>
  <c r="F6837" i="5"/>
  <c r="F6821" i="5"/>
  <c r="F6807" i="5"/>
  <c r="F6794" i="5"/>
  <c r="F6782" i="5"/>
  <c r="F6770" i="5"/>
  <c r="F6758" i="5"/>
  <c r="F6746" i="5"/>
  <c r="F6734" i="5"/>
  <c r="F6722" i="5"/>
  <c r="F6710" i="5"/>
  <c r="F6698" i="5"/>
  <c r="F6686" i="5"/>
  <c r="F6674" i="5"/>
  <c r="F6662" i="5"/>
  <c r="F6650" i="5"/>
  <c r="F6638" i="5"/>
  <c r="F6626" i="5"/>
  <c r="F6614" i="5"/>
  <c r="F6602" i="5"/>
  <c r="F6590" i="5"/>
  <c r="F6578" i="5"/>
  <c r="F6566" i="5"/>
  <c r="F6554" i="5"/>
  <c r="F6542" i="5"/>
  <c r="F6530" i="5"/>
  <c r="F6518" i="5"/>
  <c r="F6506" i="5"/>
  <c r="F6494" i="5"/>
  <c r="F6482" i="5"/>
  <c r="F6470" i="5"/>
  <c r="F6458" i="5"/>
  <c r="F6446" i="5"/>
  <c r="F6434" i="5"/>
  <c r="F6422" i="5"/>
  <c r="F6410" i="5"/>
  <c r="F6398" i="5"/>
  <c r="F6386" i="5"/>
  <c r="F6374" i="5"/>
  <c r="F6362" i="5"/>
  <c r="F6350" i="5"/>
  <c r="F6338" i="5"/>
  <c r="F6326" i="5"/>
  <c r="F6314" i="5"/>
  <c r="F6302" i="5"/>
  <c r="F6290" i="5"/>
  <c r="F8735" i="5"/>
  <c r="F8362" i="5"/>
  <c r="F8055" i="5"/>
  <c r="F7834" i="5"/>
  <c r="F7684" i="5"/>
  <c r="F7577" i="5"/>
  <c r="F7487" i="5"/>
  <c r="F7379" i="5"/>
  <c r="F7272" i="5"/>
  <c r="F7193" i="5"/>
  <c r="F7122" i="5"/>
  <c r="F7061" i="5"/>
  <c r="F6989" i="5"/>
  <c r="F6922" i="5"/>
  <c r="F6868" i="5"/>
  <c r="F6832" i="5"/>
  <c r="F6802" i="5"/>
  <c r="F6771" i="5"/>
  <c r="F6742" i="5"/>
  <c r="F6712" i="5"/>
  <c r="F6683" i="5"/>
  <c r="F6657" i="5"/>
  <c r="F6627" i="5"/>
  <c r="F6598" i="5"/>
  <c r="F6568" i="5"/>
  <c r="F6539" i="5"/>
  <c r="F6513" i="5"/>
  <c r="F6483" i="5"/>
  <c r="F6454" i="5"/>
  <c r="F6424" i="5"/>
  <c r="F6395" i="5"/>
  <c r="F6369" i="5"/>
  <c r="F6339" i="5"/>
  <c r="F6310" i="5"/>
  <c r="F6286" i="5"/>
  <c r="F6267" i="5"/>
  <c r="F6251" i="5"/>
  <c r="F6237" i="5"/>
  <c r="F6224" i="5"/>
  <c r="F6212" i="5"/>
  <c r="F6200" i="5"/>
  <c r="F6188" i="5"/>
  <c r="F6176" i="5"/>
  <c r="F6164" i="5"/>
  <c r="F6152" i="5"/>
  <c r="F6140" i="5"/>
  <c r="F6128" i="5"/>
  <c r="F6116" i="5"/>
  <c r="F6104" i="5"/>
  <c r="F6092" i="5"/>
  <c r="F6080" i="5"/>
  <c r="F6068" i="5"/>
  <c r="F6056" i="5"/>
  <c r="F6044" i="5"/>
  <c r="F6032" i="5"/>
  <c r="F6020" i="5"/>
  <c r="F6008" i="5"/>
  <c r="F5996" i="5"/>
  <c r="F5984" i="5"/>
  <c r="F5972" i="5"/>
  <c r="F5960" i="5"/>
  <c r="F5948" i="5"/>
  <c r="F5936" i="5"/>
  <c r="F5924" i="5"/>
  <c r="F5912" i="5"/>
  <c r="F5900" i="5"/>
  <c r="F5888" i="5"/>
  <c r="F5876" i="5"/>
  <c r="F5864" i="5"/>
  <c r="F5852" i="5"/>
  <c r="F5840" i="5"/>
  <c r="F5828" i="5"/>
  <c r="F5816" i="5"/>
  <c r="F5804" i="5"/>
  <c r="F5792" i="5"/>
  <c r="F5780" i="5"/>
  <c r="F5768" i="5"/>
  <c r="F5756" i="5"/>
  <c r="F5744" i="5"/>
  <c r="F5732" i="5"/>
  <c r="F5720" i="5"/>
  <c r="F5708" i="5"/>
  <c r="F5696" i="5"/>
  <c r="F5684" i="5"/>
  <c r="F5672" i="5"/>
  <c r="F5660" i="5"/>
  <c r="F5648" i="5"/>
  <c r="F5636" i="5"/>
  <c r="F5624" i="5"/>
  <c r="F5612" i="5"/>
  <c r="F8709" i="5"/>
  <c r="F8303" i="5"/>
  <c r="F8026" i="5"/>
  <c r="F7822" i="5"/>
  <c r="F7675" i="5"/>
  <c r="F7576" i="5"/>
  <c r="F7468" i="5"/>
  <c r="F7361" i="5"/>
  <c r="F7271" i="5"/>
  <c r="F7192" i="5"/>
  <c r="F7121" i="5"/>
  <c r="F7049" i="5"/>
  <c r="F6978" i="5"/>
  <c r="F6918" i="5"/>
  <c r="F6867" i="5"/>
  <c r="F6831" i="5"/>
  <c r="F6796" i="5"/>
  <c r="F6767" i="5"/>
  <c r="F6741" i="5"/>
  <c r="F6711" i="5"/>
  <c r="F6682" i="5"/>
  <c r="F6652" i="5"/>
  <c r="F6623" i="5"/>
  <c r="F6597" i="5"/>
  <c r="F6567" i="5"/>
  <c r="F6538" i="5"/>
  <c r="F6508" i="5"/>
  <c r="F6479" i="5"/>
  <c r="F6453" i="5"/>
  <c r="F6423" i="5"/>
  <c r="F6394" i="5"/>
  <c r="F6364" i="5"/>
  <c r="F6335" i="5"/>
  <c r="F6309" i="5"/>
  <c r="F6285" i="5"/>
  <c r="F6266" i="5"/>
  <c r="F6250" i="5"/>
  <c r="F6235" i="5"/>
  <c r="F6223" i="5"/>
  <c r="F6211" i="5"/>
  <c r="F6199" i="5"/>
  <c r="F6187" i="5"/>
  <c r="F6175" i="5"/>
  <c r="F6163" i="5"/>
  <c r="F6151" i="5"/>
  <c r="F6139" i="5"/>
  <c r="F6127" i="5"/>
  <c r="F6115" i="5"/>
  <c r="F6103" i="5"/>
  <c r="F6091" i="5"/>
  <c r="F6079" i="5"/>
  <c r="F6067" i="5"/>
  <c r="F6055" i="5"/>
  <c r="F6043" i="5"/>
  <c r="F6031" i="5"/>
  <c r="F6019" i="5"/>
  <c r="F6007" i="5"/>
  <c r="F5995" i="5"/>
  <c r="F5983" i="5"/>
  <c r="F5971" i="5"/>
  <c r="F5959" i="5"/>
  <c r="F5947" i="5"/>
  <c r="F5935" i="5"/>
  <c r="F5923" i="5"/>
  <c r="F5911" i="5"/>
  <c r="F5899" i="5"/>
  <c r="F5887" i="5"/>
  <c r="F5875" i="5"/>
  <c r="F5863" i="5"/>
  <c r="F5851" i="5"/>
  <c r="F5839" i="5"/>
  <c r="F5827" i="5"/>
  <c r="F5815" i="5"/>
  <c r="F5803" i="5"/>
  <c r="F5791" i="5"/>
  <c r="F5779" i="5"/>
  <c r="F5767" i="5"/>
  <c r="F5755" i="5"/>
  <c r="F5743" i="5"/>
  <c r="F5731" i="5"/>
  <c r="F5719" i="5"/>
  <c r="F5707" i="5"/>
  <c r="F5695" i="5"/>
  <c r="F5683" i="5"/>
  <c r="F5671" i="5"/>
  <c r="F8626" i="5"/>
  <c r="F8247" i="5"/>
  <c r="F8002" i="5"/>
  <c r="F7786" i="5"/>
  <c r="F7658" i="5"/>
  <c r="F7550" i="5"/>
  <c r="F7451" i="5"/>
  <c r="F7351" i="5"/>
  <c r="F7248" i="5"/>
  <c r="F7180" i="5"/>
  <c r="F7108" i="5"/>
  <c r="F7037" i="5"/>
  <c r="F6976" i="5"/>
  <c r="F6906" i="5"/>
  <c r="F6861" i="5"/>
  <c r="F6825" i="5"/>
  <c r="F6791" i="5"/>
  <c r="F6765" i="5"/>
  <c r="F6735" i="5"/>
  <c r="F6706" i="5"/>
  <c r="F6676" i="5"/>
  <c r="F6647" i="5"/>
  <c r="F6621" i="5"/>
  <c r="F6591" i="5"/>
  <c r="F6562" i="5"/>
  <c r="F6532" i="5"/>
  <c r="F6503" i="5"/>
  <c r="F6477" i="5"/>
  <c r="F6447" i="5"/>
  <c r="F6418" i="5"/>
  <c r="F6388" i="5"/>
  <c r="F6359" i="5"/>
  <c r="F6333" i="5"/>
  <c r="F6304" i="5"/>
  <c r="F6280" i="5"/>
  <c r="F6263" i="5"/>
  <c r="F6247" i="5"/>
  <c r="F6233" i="5"/>
  <c r="F6221" i="5"/>
  <c r="F6209" i="5"/>
  <c r="F6197" i="5"/>
  <c r="F6185" i="5"/>
  <c r="F6173" i="5"/>
  <c r="F6161" i="5"/>
  <c r="F6149" i="5"/>
  <c r="F6137" i="5"/>
  <c r="F6125" i="5"/>
  <c r="F6113" i="5"/>
  <c r="F6101" i="5"/>
  <c r="F6089" i="5"/>
  <c r="F6077" i="5"/>
  <c r="F6065" i="5"/>
  <c r="F6053" i="5"/>
  <c r="F6041" i="5"/>
  <c r="F6029" i="5"/>
  <c r="F6017" i="5"/>
  <c r="F6005" i="5"/>
  <c r="F5993" i="5"/>
  <c r="F5981" i="5"/>
  <c r="F5969" i="5"/>
  <c r="F5957" i="5"/>
  <c r="F5945" i="5"/>
  <c r="F5933" i="5"/>
  <c r="F5921" i="5"/>
  <c r="F5909" i="5"/>
  <c r="F5897" i="5"/>
  <c r="F5885" i="5"/>
  <c r="F5873" i="5"/>
  <c r="F5861" i="5"/>
  <c r="F5849" i="5"/>
  <c r="F5837" i="5"/>
  <c r="F5825" i="5"/>
  <c r="F5813" i="5"/>
  <c r="F5801" i="5"/>
  <c r="F5789" i="5"/>
  <c r="F5777" i="5"/>
  <c r="F5765" i="5"/>
  <c r="F5753" i="5"/>
  <c r="F5741" i="5"/>
  <c r="F5729" i="5"/>
  <c r="F5717" i="5"/>
  <c r="F5705" i="5"/>
  <c r="F5693" i="5"/>
  <c r="F5681" i="5"/>
  <c r="F5669" i="5"/>
  <c r="F8608" i="5"/>
  <c r="F8242" i="5"/>
  <c r="F7958" i="5"/>
  <c r="F7758" i="5"/>
  <c r="F7657" i="5"/>
  <c r="F7549" i="5"/>
  <c r="F7442" i="5"/>
  <c r="F7334" i="5"/>
  <c r="F7240" i="5"/>
  <c r="F7175" i="5"/>
  <c r="F7103" i="5"/>
  <c r="F7036" i="5"/>
  <c r="F6964" i="5"/>
  <c r="F6899" i="5"/>
  <c r="F6858" i="5"/>
  <c r="F6822" i="5"/>
  <c r="F6790" i="5"/>
  <c r="F6760" i="5"/>
  <c r="F6731" i="5"/>
  <c r="F6705" i="5"/>
  <c r="F6675" i="5"/>
  <c r="F6646" i="5"/>
  <c r="F6616" i="5"/>
  <c r="F6587" i="5"/>
  <c r="F6561" i="5"/>
  <c r="F6531" i="5"/>
  <c r="F6502" i="5"/>
  <c r="F6472" i="5"/>
  <c r="F6443" i="5"/>
  <c r="F6417" i="5"/>
  <c r="F6387" i="5"/>
  <c r="F6358" i="5"/>
  <c r="F6328" i="5"/>
  <c r="F6303" i="5"/>
  <c r="F6279" i="5"/>
  <c r="F6262" i="5"/>
  <c r="F6245" i="5"/>
  <c r="F6232" i="5"/>
  <c r="F6220" i="5"/>
  <c r="F6208" i="5"/>
  <c r="F6196" i="5"/>
  <c r="F6184" i="5"/>
  <c r="F6172" i="5"/>
  <c r="F6160" i="5"/>
  <c r="F6148" i="5"/>
  <c r="F6136" i="5"/>
  <c r="F6124" i="5"/>
  <c r="F6112" i="5"/>
  <c r="F6100" i="5"/>
  <c r="F6088" i="5"/>
  <c r="F6076" i="5"/>
  <c r="F6064" i="5"/>
  <c r="F6052" i="5"/>
  <c r="F6040" i="5"/>
  <c r="F6028" i="5"/>
  <c r="F6016" i="5"/>
  <c r="F6004" i="5"/>
  <c r="F5992" i="5"/>
  <c r="F5980" i="5"/>
  <c r="F5968" i="5"/>
  <c r="F5956" i="5"/>
  <c r="F5944" i="5"/>
  <c r="F5932" i="5"/>
  <c r="F5920" i="5"/>
  <c r="F5908" i="5"/>
  <c r="F5896" i="5"/>
  <c r="F5884" i="5"/>
  <c r="F5872" i="5"/>
  <c r="F5860" i="5"/>
  <c r="F5848" i="5"/>
  <c r="F5836" i="5"/>
  <c r="F5824" i="5"/>
  <c r="F5812" i="5"/>
  <c r="F5800" i="5"/>
  <c r="F5788" i="5"/>
  <c r="F5776" i="5"/>
  <c r="F5764" i="5"/>
  <c r="F5752" i="5"/>
  <c r="F5740" i="5"/>
  <c r="F5728" i="5"/>
  <c r="F5716" i="5"/>
  <c r="F5704" i="5"/>
  <c r="F5692" i="5"/>
  <c r="F5680" i="5"/>
  <c r="F8565" i="5"/>
  <c r="F8224" i="5"/>
  <c r="F7943" i="5"/>
  <c r="F7755" i="5"/>
  <c r="F7638" i="5"/>
  <c r="F7531" i="5"/>
  <c r="F7441" i="5"/>
  <c r="F7333" i="5"/>
  <c r="F7235" i="5"/>
  <c r="F7163" i="5"/>
  <c r="F7096" i="5"/>
  <c r="F7031" i="5"/>
  <c r="F6959" i="5"/>
  <c r="F6898" i="5"/>
  <c r="F6853" i="5"/>
  <c r="F6818" i="5"/>
  <c r="F6789" i="5"/>
  <c r="F6759" i="5"/>
  <c r="F6730" i="5"/>
  <c r="F6700" i="5"/>
  <c r="F6671" i="5"/>
  <c r="F6645" i="5"/>
  <c r="F6615" i="5"/>
  <c r="F6586" i="5"/>
  <c r="F6556" i="5"/>
  <c r="F6527" i="5"/>
  <c r="F6501" i="5"/>
  <c r="F6471" i="5"/>
  <c r="F6442" i="5"/>
  <c r="F6412" i="5"/>
  <c r="F6383" i="5"/>
  <c r="F6357" i="5"/>
  <c r="F6327" i="5"/>
  <c r="F6299" i="5"/>
  <c r="F6278" i="5"/>
  <c r="F6261" i="5"/>
  <c r="F6244" i="5"/>
  <c r="F6231" i="5"/>
  <c r="F6219" i="5"/>
  <c r="F6207" i="5"/>
  <c r="F6195" i="5"/>
  <c r="F6183" i="5"/>
  <c r="F6171" i="5"/>
  <c r="F6159" i="5"/>
  <c r="F6147" i="5"/>
  <c r="F6135" i="5"/>
  <c r="F6123" i="5"/>
  <c r="F6111" i="5"/>
  <c r="F6099" i="5"/>
  <c r="F6087" i="5"/>
  <c r="F6075" i="5"/>
  <c r="F6063" i="5"/>
  <c r="F6051" i="5"/>
  <c r="F6039" i="5"/>
  <c r="F6027" i="5"/>
  <c r="F6015" i="5"/>
  <c r="F6003" i="5"/>
  <c r="F5991" i="5"/>
  <c r="F5979" i="5"/>
  <c r="F5967" i="5"/>
  <c r="F5955" i="5"/>
  <c r="F5943" i="5"/>
  <c r="F5931" i="5"/>
  <c r="F5919" i="5"/>
  <c r="F5907" i="5"/>
  <c r="F5895" i="5"/>
  <c r="F5883" i="5"/>
  <c r="F5871" i="5"/>
  <c r="F5859" i="5"/>
  <c r="F5847" i="5"/>
  <c r="F5835" i="5"/>
  <c r="F5823" i="5"/>
  <c r="F5811" i="5"/>
  <c r="F5799" i="5"/>
  <c r="F5787" i="5"/>
  <c r="F5775" i="5"/>
  <c r="F5763" i="5"/>
  <c r="F5751" i="5"/>
  <c r="F5739" i="5"/>
  <c r="F5727" i="5"/>
  <c r="F5715" i="5"/>
  <c r="F5703" i="5"/>
  <c r="F5691" i="5"/>
  <c r="F5679" i="5"/>
  <c r="F5667" i="5"/>
  <c r="F5655" i="5"/>
  <c r="F8536" i="5"/>
  <c r="F8176" i="5"/>
  <c r="F7917" i="5"/>
  <c r="F7745" i="5"/>
  <c r="F7633" i="5"/>
  <c r="F7530" i="5"/>
  <c r="F7422" i="5"/>
  <c r="F7315" i="5"/>
  <c r="F7234" i="5"/>
  <c r="F7162" i="5"/>
  <c r="F7091" i="5"/>
  <c r="F7019" i="5"/>
  <c r="F6952" i="5"/>
  <c r="F6894" i="5"/>
  <c r="F6852" i="5"/>
  <c r="F6817" i="5"/>
  <c r="F6784" i="5"/>
  <c r="F6755" i="5"/>
  <c r="F6729" i="5"/>
  <c r="F6699" i="5"/>
  <c r="F6670" i="5"/>
  <c r="F6640" i="5"/>
  <c r="F6611" i="5"/>
  <c r="F6585" i="5"/>
  <c r="F6555" i="5"/>
  <c r="F6526" i="5"/>
  <c r="F6496" i="5"/>
  <c r="F6467" i="5"/>
  <c r="F6441" i="5"/>
  <c r="F6411" i="5"/>
  <c r="F6382" i="5"/>
  <c r="F6352" i="5"/>
  <c r="F6323" i="5"/>
  <c r="F6298" i="5"/>
  <c r="F6276" i="5"/>
  <c r="F6259" i="5"/>
  <c r="F6243" i="5"/>
  <c r="F6230" i="5"/>
  <c r="F6218" i="5"/>
  <c r="F6206" i="5"/>
  <c r="F6194" i="5"/>
  <c r="F6182" i="5"/>
  <c r="F6170" i="5"/>
  <c r="F6158" i="5"/>
  <c r="F6146" i="5"/>
  <c r="F6134" i="5"/>
  <c r="F6122" i="5"/>
  <c r="F6110" i="5"/>
  <c r="F6098" i="5"/>
  <c r="F6086" i="5"/>
  <c r="F6074" i="5"/>
  <c r="F6062" i="5"/>
  <c r="F6050" i="5"/>
  <c r="F6038" i="5"/>
  <c r="F6026" i="5"/>
  <c r="F6014" i="5"/>
  <c r="F6002" i="5"/>
  <c r="F5990" i="5"/>
  <c r="F5978" i="5"/>
  <c r="F5966" i="5"/>
  <c r="F5954" i="5"/>
  <c r="F5942" i="5"/>
  <c r="F5930" i="5"/>
  <c r="F5918" i="5"/>
  <c r="F5906" i="5"/>
  <c r="F5894" i="5"/>
  <c r="F5882" i="5"/>
  <c r="F5870" i="5"/>
  <c r="F5858" i="5"/>
  <c r="F5846" i="5"/>
  <c r="F5834" i="5"/>
  <c r="F5822" i="5"/>
  <c r="F5810" i="5"/>
  <c r="F5798" i="5"/>
  <c r="F5786" i="5"/>
  <c r="F5774" i="5"/>
  <c r="F5762" i="5"/>
  <c r="F5750" i="5"/>
  <c r="F5738" i="5"/>
  <c r="F5726" i="5"/>
  <c r="F5714" i="5"/>
  <c r="F5702" i="5"/>
  <c r="F5690" i="5"/>
  <c r="F5678" i="5"/>
  <c r="F5666" i="5"/>
  <c r="F8535" i="5"/>
  <c r="F8175" i="5"/>
  <c r="F7905" i="5"/>
  <c r="F7722" i="5"/>
  <c r="F7621" i="5"/>
  <c r="F7525" i="5"/>
  <c r="F7417" i="5"/>
  <c r="F7314" i="5"/>
  <c r="F7222" i="5"/>
  <c r="F7151" i="5"/>
  <c r="F7090" i="5"/>
  <c r="F7018" i="5"/>
  <c r="F6947" i="5"/>
  <c r="F6886" i="5"/>
  <c r="F6846" i="5"/>
  <c r="F6816" i="5"/>
  <c r="F6783" i="5"/>
  <c r="F6754" i="5"/>
  <c r="F6724" i="5"/>
  <c r="F6695" i="5"/>
  <c r="F6669" i="5"/>
  <c r="F6639" i="5"/>
  <c r="F6610" i="5"/>
  <c r="F6580" i="5"/>
  <c r="F6551" i="5"/>
  <c r="F6525" i="5"/>
  <c r="F6495" i="5"/>
  <c r="F6466" i="5"/>
  <c r="F6436" i="5"/>
  <c r="F6407" i="5"/>
  <c r="F6381" i="5"/>
  <c r="F6351" i="5"/>
  <c r="F6322" i="5"/>
  <c r="F6297" i="5"/>
  <c r="F6275" i="5"/>
  <c r="F6257" i="5"/>
  <c r="F6242" i="5"/>
  <c r="F6229" i="5"/>
  <c r="F6217" i="5"/>
  <c r="F6205" i="5"/>
  <c r="F6193" i="5"/>
  <c r="F6181" i="5"/>
  <c r="F6169" i="5"/>
  <c r="F6157" i="5"/>
  <c r="F6145" i="5"/>
  <c r="F6133" i="5"/>
  <c r="F6121" i="5"/>
  <c r="F6109" i="5"/>
  <c r="F6097" i="5"/>
  <c r="F6085" i="5"/>
  <c r="F6073" i="5"/>
  <c r="F6061" i="5"/>
  <c r="F6049" i="5"/>
  <c r="F6037" i="5"/>
  <c r="F6025" i="5"/>
  <c r="F6013" i="5"/>
  <c r="F6001" i="5"/>
  <c r="F5989" i="5"/>
  <c r="F5977" i="5"/>
  <c r="F5965" i="5"/>
  <c r="F5953" i="5"/>
  <c r="F5941" i="5"/>
  <c r="F5929" i="5"/>
  <c r="F5917" i="5"/>
  <c r="F5905" i="5"/>
  <c r="F5893" i="5"/>
  <c r="F5881" i="5"/>
  <c r="F5869" i="5"/>
  <c r="F5857" i="5"/>
  <c r="F5845" i="5"/>
  <c r="F5833" i="5"/>
  <c r="F5821" i="5"/>
  <c r="F5809" i="5"/>
  <c r="F5797" i="5"/>
  <c r="F5785" i="5"/>
  <c r="F5773" i="5"/>
  <c r="F5761" i="5"/>
  <c r="F5749" i="5"/>
  <c r="F5737" i="5"/>
  <c r="F5725" i="5"/>
  <c r="F5713" i="5"/>
  <c r="F5701" i="5"/>
  <c r="F5689" i="5"/>
  <c r="F5677" i="5"/>
  <c r="F5665" i="5"/>
  <c r="F5653" i="5"/>
  <c r="F5641" i="5"/>
  <c r="F5629" i="5"/>
  <c r="F5617" i="5"/>
  <c r="F8464" i="5"/>
  <c r="F8128" i="5"/>
  <c r="F7902" i="5"/>
  <c r="F7721" i="5"/>
  <c r="F7614" i="5"/>
  <c r="F7506" i="5"/>
  <c r="F7405" i="5"/>
  <c r="F7309" i="5"/>
  <c r="F7218" i="5"/>
  <c r="F7150" i="5"/>
  <c r="F7078" i="5"/>
  <c r="F7007" i="5"/>
  <c r="F6946" i="5"/>
  <c r="F6885" i="5"/>
  <c r="F6845" i="5"/>
  <c r="F6809" i="5"/>
  <c r="F6779" i="5"/>
  <c r="F6753" i="5"/>
  <c r="F6723" i="5"/>
  <c r="F6694" i="5"/>
  <c r="F6664" i="5"/>
  <c r="F6635" i="5"/>
  <c r="F6609" i="5"/>
  <c r="F6579" i="5"/>
  <c r="F6550" i="5"/>
  <c r="F6520" i="5"/>
  <c r="F6491" i="5"/>
  <c r="F6465" i="5"/>
  <c r="F6435" i="5"/>
  <c r="F6406" i="5"/>
  <c r="F6376" i="5"/>
  <c r="F6347" i="5"/>
  <c r="F6321" i="5"/>
  <c r="F6293" i="5"/>
  <c r="F6274" i="5"/>
  <c r="F6256" i="5"/>
  <c r="F6241" i="5"/>
  <c r="F6228" i="5"/>
  <c r="F6216" i="5"/>
  <c r="F6204" i="5"/>
  <c r="F6192" i="5"/>
  <c r="F6180" i="5"/>
  <c r="F6168" i="5"/>
  <c r="F6156" i="5"/>
  <c r="F6144" i="5"/>
  <c r="F6132" i="5"/>
  <c r="F6120" i="5"/>
  <c r="F6108" i="5"/>
  <c r="F6096" i="5"/>
  <c r="F6084" i="5"/>
  <c r="F6072" i="5"/>
  <c r="F6060" i="5"/>
  <c r="F6048" i="5"/>
  <c r="F6036" i="5"/>
  <c r="F6024" i="5"/>
  <c r="F6012" i="5"/>
  <c r="F6000" i="5"/>
  <c r="F5988" i="5"/>
  <c r="F5976" i="5"/>
  <c r="F5964" i="5"/>
  <c r="F5952" i="5"/>
  <c r="F5940" i="5"/>
  <c r="F5928" i="5"/>
  <c r="F5916" i="5"/>
  <c r="F5904" i="5"/>
  <c r="F5892" i="5"/>
  <c r="F5880" i="5"/>
  <c r="F5868" i="5"/>
  <c r="F5856" i="5"/>
  <c r="F5844" i="5"/>
  <c r="F5832" i="5"/>
  <c r="F5820" i="5"/>
  <c r="F5808" i="5"/>
  <c r="F5796" i="5"/>
  <c r="F8391" i="5"/>
  <c r="F8074" i="5"/>
  <c r="F7839" i="5"/>
  <c r="F7703" i="5"/>
  <c r="F7595" i="5"/>
  <c r="F7488" i="5"/>
  <c r="F7380" i="5"/>
  <c r="F7273" i="5"/>
  <c r="F7205" i="5"/>
  <c r="F7133" i="5"/>
  <c r="F7062" i="5"/>
  <c r="F6990" i="5"/>
  <c r="F6923" i="5"/>
  <c r="F6875" i="5"/>
  <c r="F6838" i="5"/>
  <c r="F6803" i="5"/>
  <c r="F6772" i="5"/>
  <c r="F6743" i="5"/>
  <c r="F6717" i="5"/>
  <c r="F6687" i="5"/>
  <c r="F6658" i="5"/>
  <c r="F6628" i="5"/>
  <c r="F6599" i="5"/>
  <c r="F6573" i="5"/>
  <c r="F6543" i="5"/>
  <c r="F6514" i="5"/>
  <c r="F6484" i="5"/>
  <c r="F6455" i="5"/>
  <c r="F6429" i="5"/>
  <c r="F6399" i="5"/>
  <c r="F6370" i="5"/>
  <c r="F6340" i="5"/>
  <c r="F6311" i="5"/>
  <c r="F6287" i="5"/>
  <c r="F6268" i="5"/>
  <c r="F6252" i="5"/>
  <c r="F6238" i="5"/>
  <c r="F6225" i="5"/>
  <c r="F6213" i="5"/>
  <c r="F6201" i="5"/>
  <c r="F6189" i="5"/>
  <c r="F6177" i="5"/>
  <c r="F6165" i="5"/>
  <c r="F6153" i="5"/>
  <c r="F6141" i="5"/>
  <c r="F6129" i="5"/>
  <c r="F6117" i="5"/>
  <c r="F6105" i="5"/>
  <c r="F6093" i="5"/>
  <c r="F6081" i="5"/>
  <c r="F6069" i="5"/>
  <c r="F6057" i="5"/>
  <c r="F6045" i="5"/>
  <c r="F6033" i="5"/>
  <c r="F6021" i="5"/>
  <c r="F6009" i="5"/>
  <c r="F5997" i="5"/>
  <c r="F5985" i="5"/>
  <c r="F5973" i="5"/>
  <c r="F5961" i="5"/>
  <c r="F5949" i="5"/>
  <c r="F5937" i="5"/>
  <c r="F5925" i="5"/>
  <c r="F5913" i="5"/>
  <c r="F5901" i="5"/>
  <c r="F5889" i="5"/>
  <c r="F5877" i="5"/>
  <c r="F5865" i="5"/>
  <c r="F5853" i="5"/>
  <c r="F5841" i="5"/>
  <c r="F5829" i="5"/>
  <c r="F5817" i="5"/>
  <c r="F5805" i="5"/>
  <c r="F5793" i="5"/>
  <c r="F5781" i="5"/>
  <c r="F5769" i="5"/>
  <c r="F5757" i="5"/>
  <c r="F5745" i="5"/>
  <c r="F5733" i="5"/>
  <c r="F8699" i="5"/>
  <c r="F7667" i="5"/>
  <c r="F7253" i="5"/>
  <c r="F6977" i="5"/>
  <c r="F6795" i="5"/>
  <c r="F6681" i="5"/>
  <c r="F6563" i="5"/>
  <c r="F6448" i="5"/>
  <c r="F6334" i="5"/>
  <c r="F6249" i="5"/>
  <c r="F6198" i="5"/>
  <c r="F6150" i="5"/>
  <c r="F6102" i="5"/>
  <c r="F6054" i="5"/>
  <c r="F6006" i="5"/>
  <c r="F5958" i="5"/>
  <c r="F5910" i="5"/>
  <c r="F5862" i="5"/>
  <c r="F5814" i="5"/>
  <c r="F5771" i="5"/>
  <c r="F5735" i="5"/>
  <c r="F5706" i="5"/>
  <c r="F5675" i="5"/>
  <c r="F5656" i="5"/>
  <c r="F5640" i="5"/>
  <c r="F5626" i="5"/>
  <c r="F5611" i="5"/>
  <c r="F5599" i="5"/>
  <c r="F5587" i="5"/>
  <c r="F5575" i="5"/>
  <c r="F5563" i="5"/>
  <c r="F5551" i="5"/>
  <c r="F5539" i="5"/>
  <c r="F5527" i="5"/>
  <c r="F5515" i="5"/>
  <c r="F5503" i="5"/>
  <c r="F5491" i="5"/>
  <c r="F5479" i="5"/>
  <c r="F5467" i="5"/>
  <c r="F5455" i="5"/>
  <c r="F5443" i="5"/>
  <c r="F5431" i="5"/>
  <c r="F5419" i="5"/>
  <c r="F5407" i="5"/>
  <c r="F5395" i="5"/>
  <c r="F5383" i="5"/>
  <c r="F5371" i="5"/>
  <c r="F5359" i="5"/>
  <c r="F5347" i="5"/>
  <c r="F5335" i="5"/>
  <c r="F5323" i="5"/>
  <c r="F5311" i="5"/>
  <c r="F5299" i="5"/>
  <c r="F5287" i="5"/>
  <c r="F5275" i="5"/>
  <c r="F5263" i="5"/>
  <c r="F5251" i="5"/>
  <c r="F5239" i="5"/>
  <c r="F5227" i="5"/>
  <c r="F5215" i="5"/>
  <c r="F5203" i="5"/>
  <c r="F5191" i="5"/>
  <c r="F5179" i="5"/>
  <c r="F5167" i="5"/>
  <c r="F5155" i="5"/>
  <c r="F5143" i="5"/>
  <c r="F5131" i="5"/>
  <c r="F5119" i="5"/>
  <c r="F5107" i="5"/>
  <c r="F5095" i="5"/>
  <c r="F5083" i="5"/>
  <c r="F5071" i="5"/>
  <c r="F5059" i="5"/>
  <c r="F5047" i="5"/>
  <c r="F5035" i="5"/>
  <c r="F5023" i="5"/>
  <c r="F5011" i="5"/>
  <c r="F4999" i="5"/>
  <c r="F4987" i="5"/>
  <c r="F4975" i="5"/>
  <c r="F4963" i="5"/>
  <c r="F4951" i="5"/>
  <c r="F4939" i="5"/>
  <c r="F4927" i="5"/>
  <c r="F4915" i="5"/>
  <c r="F4903" i="5"/>
  <c r="F8392" i="5"/>
  <c r="F7596" i="5"/>
  <c r="F7206" i="5"/>
  <c r="F6930" i="5"/>
  <c r="F6777" i="5"/>
  <c r="F6659" i="5"/>
  <c r="F6544" i="5"/>
  <c r="F6430" i="5"/>
  <c r="F6315" i="5"/>
  <c r="F6239" i="5"/>
  <c r="F6190" i="5"/>
  <c r="F6142" i="5"/>
  <c r="F6094" i="5"/>
  <c r="F6046" i="5"/>
  <c r="F5998" i="5"/>
  <c r="F5950" i="5"/>
  <c r="F5902" i="5"/>
  <c r="F5854" i="5"/>
  <c r="F5806" i="5"/>
  <c r="F5766" i="5"/>
  <c r="F5730" i="5"/>
  <c r="F5699" i="5"/>
  <c r="F5673" i="5"/>
  <c r="F5652" i="5"/>
  <c r="F5638" i="5"/>
  <c r="F5623" i="5"/>
  <c r="F5609" i="5"/>
  <c r="F5597" i="5"/>
  <c r="F5585" i="5"/>
  <c r="F5573" i="5"/>
  <c r="F5561" i="5"/>
  <c r="F5549" i="5"/>
  <c r="F5537" i="5"/>
  <c r="F5525" i="5"/>
  <c r="F5513" i="5"/>
  <c r="F5501" i="5"/>
  <c r="F5489" i="5"/>
  <c r="F5477" i="5"/>
  <c r="F5465" i="5"/>
  <c r="F5453" i="5"/>
  <c r="F5441" i="5"/>
  <c r="F5429" i="5"/>
  <c r="F5417" i="5"/>
  <c r="F5405" i="5"/>
  <c r="F5393" i="5"/>
  <c r="F5381" i="5"/>
  <c r="F5369" i="5"/>
  <c r="F5357" i="5"/>
  <c r="F5345" i="5"/>
  <c r="F5333" i="5"/>
  <c r="F5321" i="5"/>
  <c r="F5309" i="5"/>
  <c r="F5297" i="5"/>
  <c r="F5285" i="5"/>
  <c r="F5273" i="5"/>
  <c r="F5261" i="5"/>
  <c r="F5249" i="5"/>
  <c r="F5237" i="5"/>
  <c r="F5225" i="5"/>
  <c r="F5213" i="5"/>
  <c r="F5201" i="5"/>
  <c r="F5189" i="5"/>
  <c r="F5177" i="5"/>
  <c r="F5165" i="5"/>
  <c r="F5153" i="5"/>
  <c r="F5141" i="5"/>
  <c r="F5129" i="5"/>
  <c r="F5117" i="5"/>
  <c r="F5105" i="5"/>
  <c r="F5093" i="5"/>
  <c r="F5081" i="5"/>
  <c r="F5069" i="5"/>
  <c r="F5057" i="5"/>
  <c r="F5045" i="5"/>
  <c r="F5033" i="5"/>
  <c r="F5021" i="5"/>
  <c r="F5009" i="5"/>
  <c r="F4997" i="5"/>
  <c r="F4985" i="5"/>
  <c r="F4973" i="5"/>
  <c r="F4961" i="5"/>
  <c r="F4949" i="5"/>
  <c r="F4937" i="5"/>
  <c r="F4925" i="5"/>
  <c r="F4913" i="5"/>
  <c r="F8127" i="5"/>
  <c r="F7505" i="5"/>
  <c r="F7146" i="5"/>
  <c r="F6879" i="5"/>
  <c r="F6748" i="5"/>
  <c r="F6634" i="5"/>
  <c r="F6519" i="5"/>
  <c r="F6405" i="5"/>
  <c r="F6292" i="5"/>
  <c r="F6227" i="5"/>
  <c r="F6179" i="5"/>
  <c r="F6131" i="5"/>
  <c r="F6083" i="5"/>
  <c r="F6035" i="5"/>
  <c r="F5987" i="5"/>
  <c r="F5939" i="5"/>
  <c r="F5891" i="5"/>
  <c r="F5843" i="5"/>
  <c r="F5795" i="5"/>
  <c r="F5759" i="5"/>
  <c r="F5723" i="5"/>
  <c r="F5697" i="5"/>
  <c r="F5668" i="5"/>
  <c r="F5650" i="5"/>
  <c r="F5635" i="5"/>
  <c r="F5621" i="5"/>
  <c r="F5607" i="5"/>
  <c r="F5595" i="5"/>
  <c r="F5583" i="5"/>
  <c r="F5571" i="5"/>
  <c r="F5559" i="5"/>
  <c r="F5547" i="5"/>
  <c r="F5535" i="5"/>
  <c r="F5523" i="5"/>
  <c r="F5511" i="5"/>
  <c r="F5499" i="5"/>
  <c r="F5487" i="5"/>
  <c r="F5475" i="5"/>
  <c r="F5463" i="5"/>
  <c r="F5451" i="5"/>
  <c r="F5439" i="5"/>
  <c r="F5427" i="5"/>
  <c r="F5415" i="5"/>
  <c r="F5403" i="5"/>
  <c r="F5391" i="5"/>
  <c r="F5379" i="5"/>
  <c r="F5367" i="5"/>
  <c r="F5355" i="5"/>
  <c r="F5343" i="5"/>
  <c r="F5331" i="5"/>
  <c r="F5319" i="5"/>
  <c r="F5307" i="5"/>
  <c r="F5295" i="5"/>
  <c r="F5283" i="5"/>
  <c r="F5271" i="5"/>
  <c r="F5259" i="5"/>
  <c r="F5247" i="5"/>
  <c r="F5235" i="5"/>
  <c r="F5223" i="5"/>
  <c r="F5211" i="5"/>
  <c r="F5199" i="5"/>
  <c r="F5187" i="5"/>
  <c r="F5175" i="5"/>
  <c r="F5163" i="5"/>
  <c r="F5151" i="5"/>
  <c r="F5139" i="5"/>
  <c r="F5127" i="5"/>
  <c r="F5115" i="5"/>
  <c r="F5103" i="5"/>
  <c r="F5091" i="5"/>
  <c r="F5079" i="5"/>
  <c r="F5067" i="5"/>
  <c r="F5055" i="5"/>
  <c r="F5043" i="5"/>
  <c r="F5031" i="5"/>
  <c r="F5019" i="5"/>
  <c r="F5007" i="5"/>
  <c r="F8122" i="5"/>
  <c r="F7489" i="5"/>
  <c r="F7134" i="5"/>
  <c r="F6876" i="5"/>
  <c r="F6747" i="5"/>
  <c r="F6633" i="5"/>
  <c r="F6515" i="5"/>
  <c r="F6400" i="5"/>
  <c r="F6291" i="5"/>
  <c r="F6226" i="5"/>
  <c r="F6178" i="5"/>
  <c r="F6130" i="5"/>
  <c r="F6082" i="5"/>
  <c r="F6034" i="5"/>
  <c r="F5986" i="5"/>
  <c r="F5938" i="5"/>
  <c r="F5890" i="5"/>
  <c r="F5842" i="5"/>
  <c r="F5794" i="5"/>
  <c r="F5758" i="5"/>
  <c r="F5722" i="5"/>
  <c r="F5694" i="5"/>
  <c r="F5664" i="5"/>
  <c r="F5649" i="5"/>
  <c r="F5634" i="5"/>
  <c r="F5620" i="5"/>
  <c r="F5606" i="5"/>
  <c r="F5594" i="5"/>
  <c r="F5582" i="5"/>
  <c r="F5570" i="5"/>
  <c r="F5558" i="5"/>
  <c r="F5546" i="5"/>
  <c r="F5534" i="5"/>
  <c r="F5522" i="5"/>
  <c r="F5510" i="5"/>
  <c r="F5498" i="5"/>
  <c r="F5486" i="5"/>
  <c r="F5474" i="5"/>
  <c r="F5462" i="5"/>
  <c r="F5450" i="5"/>
  <c r="F5438" i="5"/>
  <c r="F5426" i="5"/>
  <c r="F5414" i="5"/>
  <c r="F5402" i="5"/>
  <c r="F5390" i="5"/>
  <c r="F5378" i="5"/>
  <c r="F5366" i="5"/>
  <c r="F5354" i="5"/>
  <c r="F5342" i="5"/>
  <c r="F5330" i="5"/>
  <c r="F5318" i="5"/>
  <c r="F5306" i="5"/>
  <c r="F5294" i="5"/>
  <c r="F5282" i="5"/>
  <c r="F5270" i="5"/>
  <c r="F5258" i="5"/>
  <c r="F5246" i="5"/>
  <c r="F5234" i="5"/>
  <c r="F5222" i="5"/>
  <c r="F5210" i="5"/>
  <c r="F5198" i="5"/>
  <c r="F5186" i="5"/>
  <c r="F5174" i="5"/>
  <c r="F5162" i="5"/>
  <c r="F5150" i="5"/>
  <c r="F5138" i="5"/>
  <c r="F5126" i="5"/>
  <c r="F5114" i="5"/>
  <c r="F5102" i="5"/>
  <c r="F5090" i="5"/>
  <c r="F5078" i="5"/>
  <c r="F5066" i="5"/>
  <c r="F5054" i="5"/>
  <c r="F5042" i="5"/>
  <c r="F5030" i="5"/>
  <c r="F5018" i="5"/>
  <c r="F5006" i="5"/>
  <c r="F4994" i="5"/>
  <c r="F4982" i="5"/>
  <c r="F4970" i="5"/>
  <c r="F4958" i="5"/>
  <c r="F4946" i="5"/>
  <c r="F4934" i="5"/>
  <c r="F4922" i="5"/>
  <c r="F4910" i="5"/>
  <c r="F4898" i="5"/>
  <c r="F8007" i="5"/>
  <c r="F7459" i="5"/>
  <c r="F7120" i="5"/>
  <c r="F6862" i="5"/>
  <c r="F6736" i="5"/>
  <c r="F6622" i="5"/>
  <c r="F6507" i="5"/>
  <c r="F6393" i="5"/>
  <c r="F6281" i="5"/>
  <c r="F6222" i="5"/>
  <c r="F6174" i="5"/>
  <c r="F6126" i="5"/>
  <c r="F6078" i="5"/>
  <c r="F6030" i="5"/>
  <c r="F5982" i="5"/>
  <c r="F5934" i="5"/>
  <c r="F5886" i="5"/>
  <c r="F5838" i="5"/>
  <c r="F5790" i="5"/>
  <c r="F5754" i="5"/>
  <c r="F5721" i="5"/>
  <c r="F5688" i="5"/>
  <c r="F5663" i="5"/>
  <c r="F5647" i="5"/>
  <c r="F5633" i="5"/>
  <c r="F5619" i="5"/>
  <c r="F5605" i="5"/>
  <c r="F5593" i="5"/>
  <c r="F5581" i="5"/>
  <c r="F5569" i="5"/>
  <c r="F5557" i="5"/>
  <c r="F5545" i="5"/>
  <c r="F5533" i="5"/>
  <c r="F5521" i="5"/>
  <c r="F5509" i="5"/>
  <c r="F5497" i="5"/>
  <c r="F5485" i="5"/>
  <c r="F5473" i="5"/>
  <c r="F5461" i="5"/>
  <c r="F5449" i="5"/>
  <c r="F5437" i="5"/>
  <c r="F5425" i="5"/>
  <c r="F5413" i="5"/>
  <c r="F5401" i="5"/>
  <c r="F5389" i="5"/>
  <c r="F5377" i="5"/>
  <c r="F5365" i="5"/>
  <c r="F5353" i="5"/>
  <c r="F5341" i="5"/>
  <c r="F5329" i="5"/>
  <c r="F5317" i="5"/>
  <c r="F5305" i="5"/>
  <c r="F5293" i="5"/>
  <c r="F5281" i="5"/>
  <c r="F5269" i="5"/>
  <c r="F5257" i="5"/>
  <c r="F5245" i="5"/>
  <c r="F5233" i="5"/>
  <c r="F5221" i="5"/>
  <c r="F5209" i="5"/>
  <c r="F5197" i="5"/>
  <c r="F5185" i="5"/>
  <c r="F5173" i="5"/>
  <c r="F5161" i="5"/>
  <c r="F5149" i="5"/>
  <c r="F5137" i="5"/>
  <c r="F5125" i="5"/>
  <c r="F5113" i="5"/>
  <c r="F5101" i="5"/>
  <c r="F5089" i="5"/>
  <c r="F5077" i="5"/>
  <c r="F5065" i="5"/>
  <c r="F5053" i="5"/>
  <c r="F5041" i="5"/>
  <c r="F5029" i="5"/>
  <c r="F5017" i="5"/>
  <c r="F5005" i="5"/>
  <c r="F4993" i="5"/>
  <c r="F4981" i="5"/>
  <c r="F4969" i="5"/>
  <c r="F4957" i="5"/>
  <c r="F4945" i="5"/>
  <c r="F4933" i="5"/>
  <c r="F4921" i="5"/>
  <c r="F4909" i="5"/>
  <c r="F7870" i="5"/>
  <c r="F7398" i="5"/>
  <c r="F7074" i="5"/>
  <c r="F6844" i="5"/>
  <c r="F6719" i="5"/>
  <c r="F6604" i="5"/>
  <c r="F6490" i="5"/>
  <c r="F6375" i="5"/>
  <c r="F6273" i="5"/>
  <c r="F6215" i="5"/>
  <c r="F6167" i="5"/>
  <c r="F6119" i="5"/>
  <c r="F6071" i="5"/>
  <c r="F6023" i="5"/>
  <c r="F5975" i="5"/>
  <c r="F5927" i="5"/>
  <c r="F5879" i="5"/>
  <c r="F5831" i="5"/>
  <c r="F5784" i="5"/>
  <c r="F5748" i="5"/>
  <c r="F5718" i="5"/>
  <c r="F5687" i="5"/>
  <c r="F5662" i="5"/>
  <c r="F5646" i="5"/>
  <c r="F5632" i="5"/>
  <c r="F5618" i="5"/>
  <c r="F5604" i="5"/>
  <c r="F5592" i="5"/>
  <c r="F5580" i="5"/>
  <c r="F5568" i="5"/>
  <c r="F5556" i="5"/>
  <c r="F5544" i="5"/>
  <c r="F5532" i="5"/>
  <c r="F5520" i="5"/>
  <c r="F5508" i="5"/>
  <c r="F5496" i="5"/>
  <c r="F5484" i="5"/>
  <c r="F5472" i="5"/>
  <c r="F5460" i="5"/>
  <c r="F5448" i="5"/>
  <c r="F5436" i="5"/>
  <c r="F5424" i="5"/>
  <c r="F5412" i="5"/>
  <c r="F5400" i="5"/>
  <c r="F5388" i="5"/>
  <c r="F5376" i="5"/>
  <c r="F5364" i="5"/>
  <c r="F5352" i="5"/>
  <c r="F5340" i="5"/>
  <c r="F5328" i="5"/>
  <c r="F5316" i="5"/>
  <c r="F5304" i="5"/>
  <c r="F5292" i="5"/>
  <c r="F5280" i="5"/>
  <c r="F5268" i="5"/>
  <c r="F5256" i="5"/>
  <c r="F5244" i="5"/>
  <c r="F5232" i="5"/>
  <c r="F5220" i="5"/>
  <c r="F5208" i="5"/>
  <c r="F5196" i="5"/>
  <c r="F5184" i="5"/>
  <c r="F5172" i="5"/>
  <c r="F5160" i="5"/>
  <c r="F5148" i="5"/>
  <c r="F5136" i="5"/>
  <c r="F5124" i="5"/>
  <c r="F5112" i="5"/>
  <c r="F5100" i="5"/>
  <c r="F5088" i="5"/>
  <c r="F5076" i="5"/>
  <c r="F5064" i="5"/>
  <c r="F5052" i="5"/>
  <c r="F5040" i="5"/>
  <c r="F5028" i="5"/>
  <c r="F5016" i="5"/>
  <c r="F5004" i="5"/>
  <c r="F4992" i="5"/>
  <c r="F4980" i="5"/>
  <c r="F7704" i="5"/>
  <c r="F7289" i="5"/>
  <c r="F7002" i="5"/>
  <c r="F6804" i="5"/>
  <c r="F6688" i="5"/>
  <c r="F6574" i="5"/>
  <c r="F6459" i="5"/>
  <c r="F6345" i="5"/>
  <c r="F6254" i="5"/>
  <c r="F6202" i="5"/>
  <c r="F6154" i="5"/>
  <c r="F6106" i="5"/>
  <c r="F6058" i="5"/>
  <c r="F6010" i="5"/>
  <c r="F5962" i="5"/>
  <c r="F5914" i="5"/>
  <c r="F5866" i="5"/>
  <c r="F5818" i="5"/>
  <c r="F5772" i="5"/>
  <c r="F5736" i="5"/>
  <c r="F5709" i="5"/>
  <c r="F5676" i="5"/>
  <c r="F5657" i="5"/>
  <c r="F5642" i="5"/>
  <c r="F5627" i="5"/>
  <c r="F5613" i="5"/>
  <c r="F5600" i="5"/>
  <c r="F5588" i="5"/>
  <c r="F5576" i="5"/>
  <c r="F5564" i="5"/>
  <c r="F5552" i="5"/>
  <c r="F5540" i="5"/>
  <c r="F5528" i="5"/>
  <c r="F5516" i="5"/>
  <c r="F5504" i="5"/>
  <c r="F5492" i="5"/>
  <c r="F5480" i="5"/>
  <c r="F5468" i="5"/>
  <c r="F5456" i="5"/>
  <c r="F5444" i="5"/>
  <c r="F5432" i="5"/>
  <c r="F5420" i="5"/>
  <c r="F5408" i="5"/>
  <c r="F5396" i="5"/>
  <c r="F5384" i="5"/>
  <c r="F5372" i="5"/>
  <c r="F5360" i="5"/>
  <c r="F5348" i="5"/>
  <c r="F5336" i="5"/>
  <c r="F5324" i="5"/>
  <c r="F5312" i="5"/>
  <c r="F5300" i="5"/>
  <c r="F5288" i="5"/>
  <c r="F5276" i="5"/>
  <c r="F5264" i="5"/>
  <c r="F5252" i="5"/>
  <c r="F5240" i="5"/>
  <c r="F5228" i="5"/>
  <c r="F5216" i="5"/>
  <c r="F5204" i="5"/>
  <c r="F5192" i="5"/>
  <c r="F5180" i="5"/>
  <c r="F5168" i="5"/>
  <c r="F5156" i="5"/>
  <c r="F5144" i="5"/>
  <c r="F5132" i="5"/>
  <c r="F5120" i="5"/>
  <c r="F5108" i="5"/>
  <c r="F5096" i="5"/>
  <c r="F5084" i="5"/>
  <c r="F5072" i="5"/>
  <c r="F5060" i="5"/>
  <c r="F5048" i="5"/>
  <c r="F5036" i="5"/>
  <c r="F5024" i="5"/>
  <c r="F5012" i="5"/>
  <c r="F5000" i="5"/>
  <c r="F4988" i="5"/>
  <c r="F4976" i="5"/>
  <c r="F4964" i="5"/>
  <c r="F4952" i="5"/>
  <c r="F4940" i="5"/>
  <c r="F4928" i="5"/>
  <c r="F4916" i="5"/>
  <c r="F4904" i="5"/>
  <c r="F8452" i="5"/>
  <c r="F7066" i="5"/>
  <c r="F6693" i="5"/>
  <c r="F6419" i="5"/>
  <c r="F6210" i="5"/>
  <c r="F6095" i="5"/>
  <c r="F5974" i="5"/>
  <c r="F5867" i="5"/>
  <c r="F5760" i="5"/>
  <c r="F5685" i="5"/>
  <c r="F5639" i="5"/>
  <c r="F5603" i="5"/>
  <c r="F5577" i="5"/>
  <c r="F5548" i="5"/>
  <c r="F5518" i="5"/>
  <c r="F5490" i="5"/>
  <c r="F5459" i="5"/>
  <c r="F5433" i="5"/>
  <c r="F5404" i="5"/>
  <c r="F5374" i="5"/>
  <c r="F5346" i="5"/>
  <c r="F5315" i="5"/>
  <c r="F5289" i="5"/>
  <c r="F5260" i="5"/>
  <c r="F5230" i="5"/>
  <c r="F5202" i="5"/>
  <c r="F5171" i="5"/>
  <c r="F5145" i="5"/>
  <c r="F5116" i="5"/>
  <c r="F5086" i="5"/>
  <c r="F5058" i="5"/>
  <c r="F5027" i="5"/>
  <c r="F5001" i="5"/>
  <c r="F4977" i="5"/>
  <c r="F4955" i="5"/>
  <c r="F4935" i="5"/>
  <c r="F4914" i="5"/>
  <c r="F4896" i="5"/>
  <c r="F4884" i="5"/>
  <c r="F4872" i="5"/>
  <c r="F4860" i="5"/>
  <c r="F4848" i="5"/>
  <c r="F4836" i="5"/>
  <c r="F4824" i="5"/>
  <c r="F4812" i="5"/>
  <c r="F4800" i="5"/>
  <c r="F4788" i="5"/>
  <c r="F4776" i="5"/>
  <c r="F4764" i="5"/>
  <c r="F4752" i="5"/>
  <c r="F4740" i="5"/>
  <c r="F4728" i="5"/>
  <c r="F4716" i="5"/>
  <c r="F4704" i="5"/>
  <c r="F4692" i="5"/>
  <c r="F4680" i="5"/>
  <c r="F4668" i="5"/>
  <c r="F4656" i="5"/>
  <c r="F4644" i="5"/>
  <c r="F4632" i="5"/>
  <c r="F4620" i="5"/>
  <c r="F4608" i="5"/>
  <c r="F4596" i="5"/>
  <c r="F4584" i="5"/>
  <c r="F4572" i="5"/>
  <c r="F4560" i="5"/>
  <c r="F4548" i="5"/>
  <c r="F4536" i="5"/>
  <c r="F4524" i="5"/>
  <c r="F4512" i="5"/>
  <c r="F4500" i="5"/>
  <c r="F4488" i="5"/>
  <c r="F4476" i="5"/>
  <c r="F4464" i="5"/>
  <c r="F4452" i="5"/>
  <c r="F4440" i="5"/>
  <c r="F4428" i="5"/>
  <c r="F4416" i="5"/>
  <c r="F4404" i="5"/>
  <c r="F4392" i="5"/>
  <c r="F4380" i="5"/>
  <c r="F4368" i="5"/>
  <c r="F4356" i="5"/>
  <c r="F4344" i="5"/>
  <c r="F4332" i="5"/>
  <c r="F4320" i="5"/>
  <c r="F4308" i="5"/>
  <c r="F4296" i="5"/>
  <c r="F8296" i="5"/>
  <c r="F7048" i="5"/>
  <c r="F6663" i="5"/>
  <c r="F6371" i="5"/>
  <c r="F6203" i="5"/>
  <c r="F6090" i="5"/>
  <c r="F5970" i="5"/>
  <c r="F5855" i="5"/>
  <c r="F5747" i="5"/>
  <c r="F5682" i="5"/>
  <c r="F5637" i="5"/>
  <c r="F5602" i="5"/>
  <c r="F5574" i="5"/>
  <c r="F5543" i="5"/>
  <c r="F5517" i="5"/>
  <c r="F5488" i="5"/>
  <c r="F5458" i="5"/>
  <c r="F5430" i="5"/>
  <c r="F5399" i="5"/>
  <c r="F5373" i="5"/>
  <c r="F5344" i="5"/>
  <c r="F5314" i="5"/>
  <c r="F5286" i="5"/>
  <c r="F5255" i="5"/>
  <c r="F5229" i="5"/>
  <c r="F5200" i="5"/>
  <c r="F5170" i="5"/>
  <c r="F5142" i="5"/>
  <c r="F5111" i="5"/>
  <c r="F5085" i="5"/>
  <c r="F5056" i="5"/>
  <c r="F5026" i="5"/>
  <c r="F4998" i="5"/>
  <c r="F4974" i="5"/>
  <c r="F4954" i="5"/>
  <c r="F4932" i="5"/>
  <c r="F4912" i="5"/>
  <c r="F4895" i="5"/>
  <c r="F4883" i="5"/>
  <c r="F4871" i="5"/>
  <c r="F4859" i="5"/>
  <c r="F4847" i="5"/>
  <c r="F4835" i="5"/>
  <c r="F4823" i="5"/>
  <c r="F4811" i="5"/>
  <c r="F4799" i="5"/>
  <c r="F4787" i="5"/>
  <c r="F4775" i="5"/>
  <c r="F4763" i="5"/>
  <c r="F4751" i="5"/>
  <c r="F4739" i="5"/>
  <c r="F4727" i="5"/>
  <c r="F4715" i="5"/>
  <c r="F4703" i="5"/>
  <c r="F4691" i="5"/>
  <c r="F4679" i="5"/>
  <c r="F4667" i="5"/>
  <c r="F4655" i="5"/>
  <c r="F4643" i="5"/>
  <c r="F4631" i="5"/>
  <c r="F4619" i="5"/>
  <c r="F4607" i="5"/>
  <c r="F4595" i="5"/>
  <c r="F4583" i="5"/>
  <c r="F4571" i="5"/>
  <c r="F4559" i="5"/>
  <c r="F4547" i="5"/>
  <c r="F4535" i="5"/>
  <c r="F4523" i="5"/>
  <c r="F4511" i="5"/>
  <c r="F4499" i="5"/>
  <c r="F4487" i="5"/>
  <c r="F4475" i="5"/>
  <c r="F4463" i="5"/>
  <c r="F4451" i="5"/>
  <c r="F4439" i="5"/>
  <c r="F4427" i="5"/>
  <c r="F4415" i="5"/>
  <c r="F4403" i="5"/>
  <c r="F4391" i="5"/>
  <c r="F4379" i="5"/>
  <c r="F4367" i="5"/>
  <c r="F4355" i="5"/>
  <c r="F4343" i="5"/>
  <c r="F7791" i="5"/>
  <c r="F6934" i="5"/>
  <c r="F6603" i="5"/>
  <c r="F6346" i="5"/>
  <c r="F6186" i="5"/>
  <c r="F6066" i="5"/>
  <c r="F5951" i="5"/>
  <c r="F5830" i="5"/>
  <c r="F5742" i="5"/>
  <c r="F5670" i="5"/>
  <c r="F5630" i="5"/>
  <c r="F5598" i="5"/>
  <c r="F5567" i="5"/>
  <c r="F5541" i="5"/>
  <c r="F5512" i="5"/>
  <c r="F5482" i="5"/>
  <c r="F5454" i="5"/>
  <c r="F5423" i="5"/>
  <c r="F5397" i="5"/>
  <c r="F5368" i="5"/>
  <c r="F5338" i="5"/>
  <c r="F5310" i="5"/>
  <c r="F5279" i="5"/>
  <c r="F5253" i="5"/>
  <c r="F5224" i="5"/>
  <c r="F5194" i="5"/>
  <c r="F5166" i="5"/>
  <c r="F5135" i="5"/>
  <c r="F5109" i="5"/>
  <c r="F5080" i="5"/>
  <c r="F5050" i="5"/>
  <c r="F5022" i="5"/>
  <c r="F4995" i="5"/>
  <c r="F4971" i="5"/>
  <c r="F4950" i="5"/>
  <c r="F4930" i="5"/>
  <c r="F4908" i="5"/>
  <c r="F4893" i="5"/>
  <c r="F4881" i="5"/>
  <c r="F4869" i="5"/>
  <c r="F4857" i="5"/>
  <c r="F4845" i="5"/>
  <c r="F4833" i="5"/>
  <c r="F4821" i="5"/>
  <c r="F4809" i="5"/>
  <c r="F4797" i="5"/>
  <c r="F4785" i="5"/>
  <c r="F4773" i="5"/>
  <c r="F4761" i="5"/>
  <c r="F4749" i="5"/>
  <c r="F4737" i="5"/>
  <c r="F4725" i="5"/>
  <c r="F4713" i="5"/>
  <c r="F4701" i="5"/>
  <c r="F4689" i="5"/>
  <c r="F4677" i="5"/>
  <c r="F4665" i="5"/>
  <c r="F4653" i="5"/>
  <c r="F4641" i="5"/>
  <c r="F4629" i="5"/>
  <c r="F4617" i="5"/>
  <c r="F4605" i="5"/>
  <c r="F4593" i="5"/>
  <c r="F4581" i="5"/>
  <c r="F4569" i="5"/>
  <c r="F4557" i="5"/>
  <c r="F4545" i="5"/>
  <c r="F4533" i="5"/>
  <c r="F4521" i="5"/>
  <c r="F4509" i="5"/>
  <c r="F4497" i="5"/>
  <c r="F4485" i="5"/>
  <c r="F4473" i="5"/>
  <c r="F4461" i="5"/>
  <c r="F4449" i="5"/>
  <c r="F4437" i="5"/>
  <c r="F4425" i="5"/>
  <c r="F4413" i="5"/>
  <c r="F4401" i="5"/>
  <c r="F4389" i="5"/>
  <c r="F4377" i="5"/>
  <c r="F4365" i="5"/>
  <c r="F4353" i="5"/>
  <c r="F4341" i="5"/>
  <c r="F4329" i="5"/>
  <c r="F4317" i="5"/>
  <c r="F7705" i="5"/>
  <c r="F6910" i="5"/>
  <c r="F6592" i="5"/>
  <c r="F6316" i="5"/>
  <c r="F6166" i="5"/>
  <c r="F6059" i="5"/>
  <c r="F5946" i="5"/>
  <c r="F5826" i="5"/>
  <c r="F5734" i="5"/>
  <c r="F5661" i="5"/>
  <c r="F5628" i="5"/>
  <c r="F5596" i="5"/>
  <c r="F5566" i="5"/>
  <c r="F5538" i="5"/>
  <c r="F5507" i="5"/>
  <c r="F5481" i="5"/>
  <c r="F5452" i="5"/>
  <c r="F5422" i="5"/>
  <c r="F5394" i="5"/>
  <c r="F5363" i="5"/>
  <c r="F5337" i="5"/>
  <c r="F5308" i="5"/>
  <c r="F5278" i="5"/>
  <c r="F5250" i="5"/>
  <c r="F5219" i="5"/>
  <c r="F5193" i="5"/>
  <c r="F5164" i="5"/>
  <c r="F5134" i="5"/>
  <c r="F5106" i="5"/>
  <c r="F5075" i="5"/>
  <c r="F5049" i="5"/>
  <c r="F5020" i="5"/>
  <c r="F4991" i="5"/>
  <c r="F4968" i="5"/>
  <c r="F4948" i="5"/>
  <c r="F4929" i="5"/>
  <c r="F4907" i="5"/>
  <c r="F4892" i="5"/>
  <c r="F4880" i="5"/>
  <c r="F4868" i="5"/>
  <c r="F4856" i="5"/>
  <c r="F4844" i="5"/>
  <c r="F4832" i="5"/>
  <c r="F4820" i="5"/>
  <c r="F4808" i="5"/>
  <c r="F4796" i="5"/>
  <c r="F4784" i="5"/>
  <c r="F4772" i="5"/>
  <c r="F4760" i="5"/>
  <c r="F4748" i="5"/>
  <c r="F4736" i="5"/>
  <c r="F4724" i="5"/>
  <c r="F4712" i="5"/>
  <c r="F4700" i="5"/>
  <c r="F4688" i="5"/>
  <c r="F4676" i="5"/>
  <c r="F4664" i="5"/>
  <c r="F4652" i="5"/>
  <c r="F4640" i="5"/>
  <c r="F4628" i="5"/>
  <c r="F4616" i="5"/>
  <c r="F4604" i="5"/>
  <c r="F4592" i="5"/>
  <c r="F4580" i="5"/>
  <c r="F4568" i="5"/>
  <c r="F4556" i="5"/>
  <c r="F4544" i="5"/>
  <c r="F4532" i="5"/>
  <c r="F4520" i="5"/>
  <c r="F4508" i="5"/>
  <c r="F4496" i="5"/>
  <c r="F4484" i="5"/>
  <c r="F4472" i="5"/>
  <c r="F4460" i="5"/>
  <c r="F4448" i="5"/>
  <c r="F4436" i="5"/>
  <c r="F4424" i="5"/>
  <c r="F4412" i="5"/>
  <c r="F4400" i="5"/>
  <c r="F4388" i="5"/>
  <c r="F4376" i="5"/>
  <c r="F4364" i="5"/>
  <c r="F4352" i="5"/>
  <c r="F4340" i="5"/>
  <c r="F4328" i="5"/>
  <c r="F7613" i="5"/>
  <c r="F6839" i="5"/>
  <c r="F6575" i="5"/>
  <c r="F6305" i="5"/>
  <c r="F6162" i="5"/>
  <c r="F6047" i="5"/>
  <c r="F5926" i="5"/>
  <c r="F5819" i="5"/>
  <c r="F5724" i="5"/>
  <c r="F5659" i="5"/>
  <c r="F5625" i="5"/>
  <c r="F5591" i="5"/>
  <c r="F5565" i="5"/>
  <c r="F5536" i="5"/>
  <c r="F5506" i="5"/>
  <c r="F5478" i="5"/>
  <c r="F5447" i="5"/>
  <c r="F5421" i="5"/>
  <c r="F5392" i="5"/>
  <c r="F5362" i="5"/>
  <c r="F5334" i="5"/>
  <c r="F5303" i="5"/>
  <c r="F5277" i="5"/>
  <c r="F5248" i="5"/>
  <c r="F5218" i="5"/>
  <c r="F5190" i="5"/>
  <c r="F5159" i="5"/>
  <c r="F5133" i="5"/>
  <c r="F5104" i="5"/>
  <c r="F5074" i="5"/>
  <c r="F5046" i="5"/>
  <c r="F5015" i="5"/>
  <c r="F4990" i="5"/>
  <c r="F4967" i="5"/>
  <c r="F4947" i="5"/>
  <c r="F4926" i="5"/>
  <c r="F4906" i="5"/>
  <c r="F4891" i="5"/>
  <c r="F4879" i="5"/>
  <c r="F4867" i="5"/>
  <c r="F4855" i="5"/>
  <c r="F4843" i="5"/>
  <c r="F4831" i="5"/>
  <c r="F4819" i="5"/>
  <c r="F4807" i="5"/>
  <c r="F4795" i="5"/>
  <c r="F4783" i="5"/>
  <c r="F4771" i="5"/>
  <c r="F4759" i="5"/>
  <c r="F4747" i="5"/>
  <c r="F4735" i="5"/>
  <c r="F4723" i="5"/>
  <c r="F4711" i="5"/>
  <c r="F4699" i="5"/>
  <c r="F4687" i="5"/>
  <c r="F4675" i="5"/>
  <c r="F4663" i="5"/>
  <c r="F4651" i="5"/>
  <c r="F4639" i="5"/>
  <c r="F4627" i="5"/>
  <c r="F4615" i="5"/>
  <c r="F4603" i="5"/>
  <c r="F4591" i="5"/>
  <c r="F4579" i="5"/>
  <c r="F4567" i="5"/>
  <c r="F4555" i="5"/>
  <c r="F4543" i="5"/>
  <c r="F4531" i="5"/>
  <c r="F4519" i="5"/>
  <c r="F4507" i="5"/>
  <c r="F4495" i="5"/>
  <c r="F4483" i="5"/>
  <c r="F4471" i="5"/>
  <c r="F4459" i="5"/>
  <c r="F4447" i="5"/>
  <c r="F4435" i="5"/>
  <c r="F4423" i="5"/>
  <c r="F4411" i="5"/>
  <c r="F4399" i="5"/>
  <c r="F4387" i="5"/>
  <c r="F7567" i="5"/>
  <c r="F6830" i="5"/>
  <c r="F6549" i="5"/>
  <c r="F6269" i="5"/>
  <c r="F6155" i="5"/>
  <c r="F6042" i="5"/>
  <c r="F5922" i="5"/>
  <c r="F5807" i="5"/>
  <c r="F5712" i="5"/>
  <c r="F5658" i="5"/>
  <c r="F5622" i="5"/>
  <c r="F5590" i="5"/>
  <c r="F5562" i="5"/>
  <c r="F5531" i="5"/>
  <c r="F5505" i="5"/>
  <c r="F5476" i="5"/>
  <c r="F5446" i="5"/>
  <c r="F5418" i="5"/>
  <c r="F5387" i="5"/>
  <c r="F5361" i="5"/>
  <c r="F5332" i="5"/>
  <c r="F5302" i="5"/>
  <c r="F5274" i="5"/>
  <c r="F5243" i="5"/>
  <c r="F5217" i="5"/>
  <c r="F5188" i="5"/>
  <c r="F5158" i="5"/>
  <c r="F5130" i="5"/>
  <c r="F5099" i="5"/>
  <c r="F5073" i="5"/>
  <c r="F5044" i="5"/>
  <c r="F5014" i="5"/>
  <c r="F4989" i="5"/>
  <c r="F4966" i="5"/>
  <c r="F4944" i="5"/>
  <c r="F4924" i="5"/>
  <c r="F4905" i="5"/>
  <c r="F4890" i="5"/>
  <c r="F4878" i="5"/>
  <c r="F4866" i="5"/>
  <c r="F4854" i="5"/>
  <c r="F4842" i="5"/>
  <c r="F4830" i="5"/>
  <c r="F4818" i="5"/>
  <c r="F4806" i="5"/>
  <c r="F4794" i="5"/>
  <c r="F4782" i="5"/>
  <c r="F4770" i="5"/>
  <c r="F4758" i="5"/>
  <c r="F4746" i="5"/>
  <c r="F4734" i="5"/>
  <c r="F4722" i="5"/>
  <c r="F4710" i="5"/>
  <c r="F4698" i="5"/>
  <c r="F4686" i="5"/>
  <c r="F4674" i="5"/>
  <c r="F4662" i="5"/>
  <c r="F4650" i="5"/>
  <c r="F4638" i="5"/>
  <c r="F4626" i="5"/>
  <c r="F4614" i="5"/>
  <c r="F4602" i="5"/>
  <c r="F4590" i="5"/>
  <c r="F4578" i="5"/>
  <c r="F4566" i="5"/>
  <c r="F4554" i="5"/>
  <c r="F4542" i="5"/>
  <c r="F4530" i="5"/>
  <c r="F4518" i="5"/>
  <c r="F4506" i="5"/>
  <c r="F4494" i="5"/>
  <c r="F4482" i="5"/>
  <c r="F4470" i="5"/>
  <c r="F4458" i="5"/>
  <c r="F4446" i="5"/>
  <c r="F4434" i="5"/>
  <c r="F4422" i="5"/>
  <c r="F7397" i="5"/>
  <c r="F6808" i="5"/>
  <c r="F6537" i="5"/>
  <c r="F6264" i="5"/>
  <c r="F6143" i="5"/>
  <c r="F6022" i="5"/>
  <c r="F5915" i="5"/>
  <c r="F5802" i="5"/>
  <c r="F5711" i="5"/>
  <c r="F5654" i="5"/>
  <c r="F5616" i="5"/>
  <c r="F5589" i="5"/>
  <c r="F5560" i="5"/>
  <c r="F5530" i="5"/>
  <c r="F5502" i="5"/>
  <c r="F5471" i="5"/>
  <c r="F5445" i="5"/>
  <c r="F5416" i="5"/>
  <c r="F5386" i="5"/>
  <c r="F5358" i="5"/>
  <c r="F5327" i="5"/>
  <c r="F5301" i="5"/>
  <c r="F5272" i="5"/>
  <c r="F5242" i="5"/>
  <c r="F5214" i="5"/>
  <c r="F5183" i="5"/>
  <c r="F5157" i="5"/>
  <c r="F5128" i="5"/>
  <c r="F5098" i="5"/>
  <c r="F5070" i="5"/>
  <c r="F5039" i="5"/>
  <c r="F5013" i="5"/>
  <c r="F4986" i="5"/>
  <c r="F4965" i="5"/>
  <c r="F4943" i="5"/>
  <c r="F4923" i="5"/>
  <c r="F4902" i="5"/>
  <c r="F4889" i="5"/>
  <c r="F4877" i="5"/>
  <c r="F4865" i="5"/>
  <c r="F4853" i="5"/>
  <c r="F4841" i="5"/>
  <c r="F4829" i="5"/>
  <c r="F4817" i="5"/>
  <c r="F4805" i="5"/>
  <c r="F4793" i="5"/>
  <c r="F4781" i="5"/>
  <c r="F4769" i="5"/>
  <c r="F4757" i="5"/>
  <c r="F4745" i="5"/>
  <c r="F4733" i="5"/>
  <c r="F4721" i="5"/>
  <c r="F4709" i="5"/>
  <c r="F4697" i="5"/>
  <c r="F4685" i="5"/>
  <c r="F4673" i="5"/>
  <c r="F4661" i="5"/>
  <c r="F4649" i="5"/>
  <c r="F4637" i="5"/>
  <c r="F4625" i="5"/>
  <c r="F4613" i="5"/>
  <c r="F4601" i="5"/>
  <c r="F4589" i="5"/>
  <c r="F4577" i="5"/>
  <c r="F4565" i="5"/>
  <c r="F4553" i="5"/>
  <c r="F4541" i="5"/>
  <c r="F4529" i="5"/>
  <c r="F4517" i="5"/>
  <c r="F4505" i="5"/>
  <c r="F4493" i="5"/>
  <c r="F4481" i="5"/>
  <c r="F4469" i="5"/>
  <c r="F4457" i="5"/>
  <c r="F4445" i="5"/>
  <c r="F4433" i="5"/>
  <c r="F4421" i="5"/>
  <c r="F4409" i="5"/>
  <c r="F4397" i="5"/>
  <c r="F4385" i="5"/>
  <c r="F4373" i="5"/>
  <c r="F4361" i="5"/>
  <c r="F4349" i="5"/>
  <c r="F4337" i="5"/>
  <c r="F4325" i="5"/>
  <c r="F4313" i="5"/>
  <c r="F7360" i="5"/>
  <c r="F6778" i="5"/>
  <c r="F6489" i="5"/>
  <c r="F6255" i="5"/>
  <c r="F6138" i="5"/>
  <c r="F6018" i="5"/>
  <c r="F5903" i="5"/>
  <c r="F5783" i="5"/>
  <c r="F5710" i="5"/>
  <c r="F5651" i="5"/>
  <c r="F5615" i="5"/>
  <c r="F5586" i="5"/>
  <c r="F5555" i="5"/>
  <c r="F5529" i="5"/>
  <c r="F5500" i="5"/>
  <c r="F5470" i="5"/>
  <c r="F5442" i="5"/>
  <c r="F5411" i="5"/>
  <c r="F5385" i="5"/>
  <c r="F5356" i="5"/>
  <c r="F5326" i="5"/>
  <c r="F5298" i="5"/>
  <c r="F5267" i="5"/>
  <c r="F5241" i="5"/>
  <c r="F5212" i="5"/>
  <c r="F5182" i="5"/>
  <c r="F5154" i="5"/>
  <c r="F5123" i="5"/>
  <c r="F5097" i="5"/>
  <c r="F5068" i="5"/>
  <c r="F5038" i="5"/>
  <c r="F5010" i="5"/>
  <c r="F4984" i="5"/>
  <c r="F4962" i="5"/>
  <c r="F4942" i="5"/>
  <c r="F4920" i="5"/>
  <c r="F4901" i="5"/>
  <c r="F4888" i="5"/>
  <c r="F4876" i="5"/>
  <c r="F4864" i="5"/>
  <c r="F4852" i="5"/>
  <c r="F4840" i="5"/>
  <c r="F4828" i="5"/>
  <c r="F4816" i="5"/>
  <c r="F4804" i="5"/>
  <c r="F4792" i="5"/>
  <c r="F4780" i="5"/>
  <c r="F4768" i="5"/>
  <c r="F4756" i="5"/>
  <c r="F4744" i="5"/>
  <c r="F4732" i="5"/>
  <c r="F4720" i="5"/>
  <c r="F4708" i="5"/>
  <c r="F4696" i="5"/>
  <c r="F4684" i="5"/>
  <c r="F4672" i="5"/>
  <c r="F4660" i="5"/>
  <c r="F4648" i="5"/>
  <c r="F4636" i="5"/>
  <c r="F4624" i="5"/>
  <c r="F4612" i="5"/>
  <c r="F4600" i="5"/>
  <c r="F4588" i="5"/>
  <c r="F4576" i="5"/>
  <c r="F4564" i="5"/>
  <c r="F4552" i="5"/>
  <c r="F4540" i="5"/>
  <c r="F4528" i="5"/>
  <c r="F4516" i="5"/>
  <c r="F4504" i="5"/>
  <c r="F4492" i="5"/>
  <c r="F4480" i="5"/>
  <c r="F4468" i="5"/>
  <c r="F7181" i="5"/>
  <c r="F6707" i="5"/>
  <c r="F6431" i="5"/>
  <c r="F6214" i="5"/>
  <c r="F6107" i="5"/>
  <c r="F5994" i="5"/>
  <c r="F5874" i="5"/>
  <c r="F5770" i="5"/>
  <c r="F5686" i="5"/>
  <c r="F5643" i="5"/>
  <c r="F5608" i="5"/>
  <c r="F5578" i="5"/>
  <c r="F5550" i="5"/>
  <c r="F5519" i="5"/>
  <c r="F5493" i="5"/>
  <c r="F5464" i="5"/>
  <c r="F5434" i="5"/>
  <c r="F5406" i="5"/>
  <c r="F5375" i="5"/>
  <c r="F5349" i="5"/>
  <c r="F5320" i="5"/>
  <c r="F5290" i="5"/>
  <c r="F5262" i="5"/>
  <c r="F5231" i="5"/>
  <c r="F5205" i="5"/>
  <c r="F5176" i="5"/>
  <c r="F5146" i="5"/>
  <c r="F5118" i="5"/>
  <c r="F5087" i="5"/>
  <c r="F5061" i="5"/>
  <c r="F5032" i="5"/>
  <c r="F5002" i="5"/>
  <c r="F4978" i="5"/>
  <c r="F4956" i="5"/>
  <c r="F4936" i="5"/>
  <c r="F4917" i="5"/>
  <c r="F4897" i="5"/>
  <c r="F4885" i="5"/>
  <c r="F4873" i="5"/>
  <c r="F4861" i="5"/>
  <c r="F4849" i="5"/>
  <c r="F4837" i="5"/>
  <c r="F4825" i="5"/>
  <c r="F4813" i="5"/>
  <c r="F4801" i="5"/>
  <c r="F4789" i="5"/>
  <c r="F4777" i="5"/>
  <c r="F4765" i="5"/>
  <c r="F4753" i="5"/>
  <c r="F4741" i="5"/>
  <c r="F4729" i="5"/>
  <c r="F4717" i="5"/>
  <c r="F4705" i="5"/>
  <c r="F4693" i="5"/>
  <c r="F4681" i="5"/>
  <c r="F4669" i="5"/>
  <c r="F4657" i="5"/>
  <c r="F4645" i="5"/>
  <c r="F4633" i="5"/>
  <c r="F4621" i="5"/>
  <c r="F4609" i="5"/>
  <c r="F4597" i="5"/>
  <c r="F4585" i="5"/>
  <c r="F4573" i="5"/>
  <c r="F4561" i="5"/>
  <c r="F4549" i="5"/>
  <c r="F4537" i="5"/>
  <c r="F4525" i="5"/>
  <c r="F4513" i="5"/>
  <c r="F4501" i="5"/>
  <c r="F4489" i="5"/>
  <c r="F4477" i="5"/>
  <c r="F4465" i="5"/>
  <c r="F4453" i="5"/>
  <c r="F4441" i="5"/>
  <c r="F4429" i="5"/>
  <c r="F7866" i="5"/>
  <c r="F6191" i="5"/>
  <c r="F5746" i="5"/>
  <c r="F5572" i="5"/>
  <c r="F5457" i="5"/>
  <c r="F5339" i="5"/>
  <c r="F5226" i="5"/>
  <c r="F5110" i="5"/>
  <c r="F4996" i="5"/>
  <c r="F4911" i="5"/>
  <c r="F4858" i="5"/>
  <c r="F4810" i="5"/>
  <c r="F4762" i="5"/>
  <c r="F4714" i="5"/>
  <c r="F4666" i="5"/>
  <c r="F4618" i="5"/>
  <c r="F4570" i="5"/>
  <c r="F4522" i="5"/>
  <c r="F4474" i="5"/>
  <c r="F4432" i="5"/>
  <c r="F4406" i="5"/>
  <c r="F4382" i="5"/>
  <c r="F4360" i="5"/>
  <c r="F4339" i="5"/>
  <c r="F4322" i="5"/>
  <c r="F4306" i="5"/>
  <c r="F4293" i="5"/>
  <c r="F4281" i="5"/>
  <c r="F4269" i="5"/>
  <c r="F4257" i="5"/>
  <c r="F4245" i="5"/>
  <c r="F4233" i="5"/>
  <c r="F4221" i="5"/>
  <c r="F4209" i="5"/>
  <c r="F4197" i="5"/>
  <c r="F4185" i="5"/>
  <c r="F4173" i="5"/>
  <c r="F4161" i="5"/>
  <c r="F4149" i="5"/>
  <c r="F4137" i="5"/>
  <c r="F4125" i="5"/>
  <c r="F4113" i="5"/>
  <c r="F4101" i="5"/>
  <c r="F4089" i="5"/>
  <c r="F4077" i="5"/>
  <c r="F4065" i="5"/>
  <c r="F4053" i="5"/>
  <c r="F4041" i="5"/>
  <c r="F4029" i="5"/>
  <c r="F4017" i="5"/>
  <c r="F4005" i="5"/>
  <c r="F3993" i="5"/>
  <c r="F3981" i="5"/>
  <c r="F3969" i="5"/>
  <c r="F3957" i="5"/>
  <c r="F3945" i="5"/>
  <c r="F3933" i="5"/>
  <c r="F3921" i="5"/>
  <c r="F3909" i="5"/>
  <c r="F3897" i="5"/>
  <c r="F3885" i="5"/>
  <c r="F3873" i="5"/>
  <c r="F3861" i="5"/>
  <c r="F3849" i="5"/>
  <c r="F3837" i="5"/>
  <c r="F3825" i="5"/>
  <c r="F3813" i="5"/>
  <c r="F3801" i="5"/>
  <c r="F3789" i="5"/>
  <c r="F3777" i="5"/>
  <c r="F3765" i="5"/>
  <c r="F3753" i="5"/>
  <c r="F3741" i="5"/>
  <c r="F3729" i="5"/>
  <c r="F3717" i="5"/>
  <c r="F3705" i="5"/>
  <c r="F3693" i="5"/>
  <c r="F3681" i="5"/>
  <c r="F3669" i="5"/>
  <c r="F3657" i="5"/>
  <c r="F3645" i="5"/>
  <c r="F3633" i="5"/>
  <c r="F3621" i="5"/>
  <c r="F3609" i="5"/>
  <c r="F3597" i="5"/>
  <c r="F3585" i="5"/>
  <c r="F3573" i="5"/>
  <c r="F7290" i="5"/>
  <c r="F6118" i="5"/>
  <c r="F5700" i="5"/>
  <c r="F5554" i="5"/>
  <c r="F5440" i="5"/>
  <c r="F5325" i="5"/>
  <c r="F5207" i="5"/>
  <c r="F5094" i="5"/>
  <c r="F4983" i="5"/>
  <c r="F4900" i="5"/>
  <c r="F4851" i="5"/>
  <c r="F4803" i="5"/>
  <c r="F4755" i="5"/>
  <c r="F4707" i="5"/>
  <c r="F4659" i="5"/>
  <c r="F4611" i="5"/>
  <c r="F4563" i="5"/>
  <c r="F4515" i="5"/>
  <c r="F4467" i="5"/>
  <c r="F4431" i="5"/>
  <c r="F4405" i="5"/>
  <c r="F4381" i="5"/>
  <c r="F4359" i="5"/>
  <c r="F4338" i="5"/>
  <c r="F4321" i="5"/>
  <c r="F4305" i="5"/>
  <c r="F4292" i="5"/>
  <c r="F4280" i="5"/>
  <c r="F4268" i="5"/>
  <c r="F4256" i="5"/>
  <c r="F4244" i="5"/>
  <c r="F4232" i="5"/>
  <c r="F4220" i="5"/>
  <c r="F4208" i="5"/>
  <c r="F4196" i="5"/>
  <c r="F4184" i="5"/>
  <c r="F4172" i="5"/>
  <c r="F4160" i="5"/>
  <c r="F4148" i="5"/>
  <c r="F4136" i="5"/>
  <c r="F4124" i="5"/>
  <c r="F4112" i="5"/>
  <c r="F4100" i="5"/>
  <c r="F4088" i="5"/>
  <c r="F4076" i="5"/>
  <c r="F4064" i="5"/>
  <c r="F4052" i="5"/>
  <c r="F4040" i="5"/>
  <c r="F4028" i="5"/>
  <c r="F4016" i="5"/>
  <c r="F4004" i="5"/>
  <c r="F3992" i="5"/>
  <c r="F3980" i="5"/>
  <c r="F3968" i="5"/>
  <c r="F3956" i="5"/>
  <c r="F3944" i="5"/>
  <c r="F3932" i="5"/>
  <c r="F3920" i="5"/>
  <c r="F3908" i="5"/>
  <c r="F3896" i="5"/>
  <c r="F3884" i="5"/>
  <c r="F3872" i="5"/>
  <c r="F3860" i="5"/>
  <c r="F3848" i="5"/>
  <c r="F3836" i="5"/>
  <c r="F3824" i="5"/>
  <c r="F3812" i="5"/>
  <c r="F3800" i="5"/>
  <c r="F3788" i="5"/>
  <c r="F3776" i="5"/>
  <c r="F3764" i="5"/>
  <c r="F3752" i="5"/>
  <c r="F3740" i="5"/>
  <c r="F3728" i="5"/>
  <c r="F3716" i="5"/>
  <c r="F3704" i="5"/>
  <c r="F3692" i="5"/>
  <c r="F3680" i="5"/>
  <c r="F3668" i="5"/>
  <c r="F3656" i="5"/>
  <c r="F3644" i="5"/>
  <c r="F3632" i="5"/>
  <c r="F3620" i="5"/>
  <c r="F3608" i="5"/>
  <c r="F3596" i="5"/>
  <c r="F7006" i="5"/>
  <c r="F6070" i="5"/>
  <c r="F5674" i="5"/>
  <c r="F5542" i="5"/>
  <c r="F5428" i="5"/>
  <c r="F5313" i="5"/>
  <c r="F5195" i="5"/>
  <c r="F5082" i="5"/>
  <c r="F4972" i="5"/>
  <c r="F4894" i="5"/>
  <c r="F4846" i="5"/>
  <c r="F4798" i="5"/>
  <c r="F4750" i="5"/>
  <c r="F4702" i="5"/>
  <c r="F4654" i="5"/>
  <c r="F4606" i="5"/>
  <c r="F4558" i="5"/>
  <c r="F4510" i="5"/>
  <c r="F4462" i="5"/>
  <c r="F4426" i="5"/>
  <c r="F4398" i="5"/>
  <c r="F4375" i="5"/>
  <c r="F4357" i="5"/>
  <c r="F4335" i="5"/>
  <c r="F4318" i="5"/>
  <c r="F4303" i="5"/>
  <c r="F4290" i="5"/>
  <c r="F4278" i="5"/>
  <c r="F4266" i="5"/>
  <c r="F4254" i="5"/>
  <c r="F4242" i="5"/>
  <c r="F4230" i="5"/>
  <c r="F4218" i="5"/>
  <c r="F4206" i="5"/>
  <c r="F4194" i="5"/>
  <c r="F4182" i="5"/>
  <c r="F4170" i="5"/>
  <c r="F4158" i="5"/>
  <c r="F4146" i="5"/>
  <c r="F4134" i="5"/>
  <c r="F4122" i="5"/>
  <c r="F4110" i="5"/>
  <c r="F4098" i="5"/>
  <c r="F4086" i="5"/>
  <c r="F4074" i="5"/>
  <c r="F4062" i="5"/>
  <c r="F4050" i="5"/>
  <c r="F4038" i="5"/>
  <c r="F4026" i="5"/>
  <c r="F4014" i="5"/>
  <c r="F4002" i="5"/>
  <c r="F3990" i="5"/>
  <c r="F3978" i="5"/>
  <c r="F3966" i="5"/>
  <c r="F3954" i="5"/>
  <c r="F3942" i="5"/>
  <c r="F3930" i="5"/>
  <c r="F3918" i="5"/>
  <c r="F3906" i="5"/>
  <c r="F3894" i="5"/>
  <c r="F3882" i="5"/>
  <c r="F3870" i="5"/>
  <c r="F3858" i="5"/>
  <c r="F3846" i="5"/>
  <c r="F3834" i="5"/>
  <c r="F3822" i="5"/>
  <c r="F3810" i="5"/>
  <c r="F3798" i="5"/>
  <c r="F3786" i="5"/>
  <c r="F3774" i="5"/>
  <c r="F3762" i="5"/>
  <c r="F3750" i="5"/>
  <c r="F3738" i="5"/>
  <c r="F3726" i="5"/>
  <c r="F3714" i="5"/>
  <c r="F3702" i="5"/>
  <c r="F3690" i="5"/>
  <c r="F3678" i="5"/>
  <c r="F3666" i="5"/>
  <c r="F3654" i="5"/>
  <c r="F3642" i="5"/>
  <c r="F3630" i="5"/>
  <c r="F3618" i="5"/>
  <c r="F3606" i="5"/>
  <c r="F3594" i="5"/>
  <c r="F3582" i="5"/>
  <c r="F6766" i="5"/>
  <c r="F6011" i="5"/>
  <c r="F5645" i="5"/>
  <c r="F5526" i="5"/>
  <c r="F5410" i="5"/>
  <c r="F5296" i="5"/>
  <c r="F5181" i="5"/>
  <c r="F5063" i="5"/>
  <c r="F4960" i="5"/>
  <c r="F4887" i="5"/>
  <c r="F4839" i="5"/>
  <c r="F4791" i="5"/>
  <c r="F4743" i="5"/>
  <c r="F4695" i="5"/>
  <c r="F4647" i="5"/>
  <c r="F4599" i="5"/>
  <c r="F4551" i="5"/>
  <c r="F4503" i="5"/>
  <c r="F4456" i="5"/>
  <c r="F4420" i="5"/>
  <c r="F4396" i="5"/>
  <c r="F4374" i="5"/>
  <c r="F4354" i="5"/>
  <c r="F4334" i="5"/>
  <c r="F4316" i="5"/>
  <c r="F4302" i="5"/>
  <c r="F4289" i="5"/>
  <c r="F4277" i="5"/>
  <c r="F4265" i="5"/>
  <c r="F4253" i="5"/>
  <c r="F4241" i="5"/>
  <c r="F4229" i="5"/>
  <c r="F4217" i="5"/>
  <c r="F4205" i="5"/>
  <c r="F4193" i="5"/>
  <c r="F4181" i="5"/>
  <c r="F4169" i="5"/>
  <c r="F4157" i="5"/>
  <c r="F4145" i="5"/>
  <c r="F4133" i="5"/>
  <c r="F4121" i="5"/>
  <c r="F4109" i="5"/>
  <c r="F4097" i="5"/>
  <c r="F4085" i="5"/>
  <c r="F4073" i="5"/>
  <c r="F4061" i="5"/>
  <c r="F4049" i="5"/>
  <c r="F4037" i="5"/>
  <c r="F4025" i="5"/>
  <c r="F4013" i="5"/>
  <c r="F4001" i="5"/>
  <c r="F3989" i="5"/>
  <c r="F3977" i="5"/>
  <c r="F3965" i="5"/>
  <c r="F3953" i="5"/>
  <c r="F3941" i="5"/>
  <c r="F3929" i="5"/>
  <c r="F3917" i="5"/>
  <c r="F3905" i="5"/>
  <c r="F3893" i="5"/>
  <c r="F3881" i="5"/>
  <c r="F3869" i="5"/>
  <c r="F3857" i="5"/>
  <c r="F3845" i="5"/>
  <c r="F3833" i="5"/>
  <c r="F3821" i="5"/>
  <c r="F3809" i="5"/>
  <c r="F3797" i="5"/>
  <c r="F3785" i="5"/>
  <c r="F3773" i="5"/>
  <c r="F3761" i="5"/>
  <c r="F3749" i="5"/>
  <c r="F3737" i="5"/>
  <c r="F3725" i="5"/>
  <c r="F3713" i="5"/>
  <c r="F3701" i="5"/>
  <c r="F3689" i="5"/>
  <c r="F3677" i="5"/>
  <c r="F3665" i="5"/>
  <c r="F3653" i="5"/>
  <c r="F3641" i="5"/>
  <c r="F3629" i="5"/>
  <c r="F3617" i="5"/>
  <c r="F3605" i="5"/>
  <c r="F3593" i="5"/>
  <c r="F3581" i="5"/>
  <c r="F6718" i="5"/>
  <c r="F5999" i="5"/>
  <c r="F5644" i="5"/>
  <c r="F5524" i="5"/>
  <c r="F5409" i="5"/>
  <c r="F5291" i="5"/>
  <c r="F5178" i="5"/>
  <c r="F5062" i="5"/>
  <c r="F4959" i="5"/>
  <c r="F4886" i="5"/>
  <c r="F4838" i="5"/>
  <c r="F4790" i="5"/>
  <c r="F4742" i="5"/>
  <c r="F4694" i="5"/>
  <c r="F4646" i="5"/>
  <c r="F4598" i="5"/>
  <c r="F4550" i="5"/>
  <c r="F4502" i="5"/>
  <c r="F4455" i="5"/>
  <c r="F4419" i="5"/>
  <c r="F4395" i="5"/>
  <c r="F4372" i="5"/>
  <c r="F4351" i="5"/>
  <c r="F4333" i="5"/>
  <c r="F4315" i="5"/>
  <c r="F4301" i="5"/>
  <c r="F4288" i="5"/>
  <c r="F4276" i="5"/>
  <c r="F4264" i="5"/>
  <c r="F4252" i="5"/>
  <c r="F4240" i="5"/>
  <c r="F4228" i="5"/>
  <c r="F4216" i="5"/>
  <c r="F4204" i="5"/>
  <c r="F4192" i="5"/>
  <c r="F4180" i="5"/>
  <c r="F4168" i="5"/>
  <c r="F4156" i="5"/>
  <c r="F4144" i="5"/>
  <c r="F4132" i="5"/>
  <c r="F4120" i="5"/>
  <c r="F4108" i="5"/>
  <c r="F4096" i="5"/>
  <c r="F4084" i="5"/>
  <c r="F4072" i="5"/>
  <c r="F4060" i="5"/>
  <c r="F4048" i="5"/>
  <c r="F4036" i="5"/>
  <c r="F4024" i="5"/>
  <c r="F4012" i="5"/>
  <c r="F4000" i="5"/>
  <c r="F3988" i="5"/>
  <c r="F3976" i="5"/>
  <c r="F3964" i="5"/>
  <c r="F3952" i="5"/>
  <c r="F3940" i="5"/>
  <c r="F3928" i="5"/>
  <c r="F3916" i="5"/>
  <c r="F3904" i="5"/>
  <c r="F3892" i="5"/>
  <c r="F3880" i="5"/>
  <c r="F3868" i="5"/>
  <c r="F3856" i="5"/>
  <c r="F3844" i="5"/>
  <c r="F3832" i="5"/>
  <c r="F3820" i="5"/>
  <c r="F3808" i="5"/>
  <c r="F3796" i="5"/>
  <c r="F3784" i="5"/>
  <c r="F3772" i="5"/>
  <c r="F3760" i="5"/>
  <c r="F3748" i="5"/>
  <c r="F3736" i="5"/>
  <c r="F3724" i="5"/>
  <c r="F3712" i="5"/>
  <c r="F3700" i="5"/>
  <c r="F3688" i="5"/>
  <c r="F3676" i="5"/>
  <c r="F3664" i="5"/>
  <c r="F3652" i="5"/>
  <c r="F3640" i="5"/>
  <c r="F3628" i="5"/>
  <c r="F3616" i="5"/>
  <c r="F6651" i="5"/>
  <c r="F5963" i="5"/>
  <c r="F5631" i="5"/>
  <c r="F5514" i="5"/>
  <c r="F5398" i="5"/>
  <c r="F5284" i="5"/>
  <c r="F5169" i="5"/>
  <c r="F5051" i="5"/>
  <c r="F4953" i="5"/>
  <c r="F4882" i="5"/>
  <c r="F4834" i="5"/>
  <c r="F4786" i="5"/>
  <c r="F4738" i="5"/>
  <c r="F4690" i="5"/>
  <c r="F4642" i="5"/>
  <c r="F4594" i="5"/>
  <c r="F4546" i="5"/>
  <c r="F4498" i="5"/>
  <c r="F4454" i="5"/>
  <c r="F4418" i="5"/>
  <c r="F4394" i="5"/>
  <c r="F4371" i="5"/>
  <c r="F4350" i="5"/>
  <c r="F4331" i="5"/>
  <c r="F4314" i="5"/>
  <c r="F4300" i="5"/>
  <c r="F4287" i="5"/>
  <c r="F4275" i="5"/>
  <c r="F4263" i="5"/>
  <c r="F4251" i="5"/>
  <c r="F4239" i="5"/>
  <c r="F4227" i="5"/>
  <c r="F4215" i="5"/>
  <c r="F4203" i="5"/>
  <c r="F4191" i="5"/>
  <c r="F4179" i="5"/>
  <c r="F4167" i="5"/>
  <c r="F4155" i="5"/>
  <c r="F4143" i="5"/>
  <c r="F4131" i="5"/>
  <c r="F4119" i="5"/>
  <c r="F4107" i="5"/>
  <c r="F4095" i="5"/>
  <c r="F4083" i="5"/>
  <c r="F4071" i="5"/>
  <c r="F4059" i="5"/>
  <c r="F4047" i="5"/>
  <c r="F4035" i="5"/>
  <c r="F4023" i="5"/>
  <c r="F4011" i="5"/>
  <c r="F3999" i="5"/>
  <c r="F3987" i="5"/>
  <c r="F3975" i="5"/>
  <c r="F3963" i="5"/>
  <c r="F3951" i="5"/>
  <c r="F3939" i="5"/>
  <c r="F3927" i="5"/>
  <c r="F3915" i="5"/>
  <c r="F3903" i="5"/>
  <c r="F3891" i="5"/>
  <c r="F3879" i="5"/>
  <c r="F3867" i="5"/>
  <c r="F3855" i="5"/>
  <c r="F3843" i="5"/>
  <c r="F3831" i="5"/>
  <c r="F3819" i="5"/>
  <c r="F3807" i="5"/>
  <c r="F3795" i="5"/>
  <c r="F3783" i="5"/>
  <c r="F3771" i="5"/>
  <c r="F3759" i="5"/>
  <c r="F3747" i="5"/>
  <c r="F3735" i="5"/>
  <c r="F3723" i="5"/>
  <c r="F3711" i="5"/>
  <c r="F3699" i="5"/>
  <c r="F3687" i="5"/>
  <c r="F3675" i="5"/>
  <c r="F3663" i="5"/>
  <c r="F3651" i="5"/>
  <c r="F3639" i="5"/>
  <c r="F3627" i="5"/>
  <c r="F3615" i="5"/>
  <c r="F3603" i="5"/>
  <c r="F3591" i="5"/>
  <c r="F6478" i="5"/>
  <c r="F5898" i="5"/>
  <c r="F5614" i="5"/>
  <c r="F5495" i="5"/>
  <c r="F5382" i="5"/>
  <c r="F5266" i="5"/>
  <c r="F5152" i="5"/>
  <c r="F5037" i="5"/>
  <c r="F4941" i="5"/>
  <c r="F4875" i="5"/>
  <c r="F4827" i="5"/>
  <c r="F4779" i="5"/>
  <c r="F4731" i="5"/>
  <c r="F4683" i="5"/>
  <c r="F4635" i="5"/>
  <c r="F4587" i="5"/>
  <c r="F4539" i="5"/>
  <c r="F4491" i="5"/>
  <c r="F4450" i="5"/>
  <c r="F4417" i="5"/>
  <c r="F4393" i="5"/>
  <c r="F4370" i="5"/>
  <c r="F4348" i="5"/>
  <c r="F4330" i="5"/>
  <c r="F4312" i="5"/>
  <c r="F4299" i="5"/>
  <c r="F4286" i="5"/>
  <c r="F4274" i="5"/>
  <c r="F4262" i="5"/>
  <c r="F4250" i="5"/>
  <c r="F4238" i="5"/>
  <c r="F4226" i="5"/>
  <c r="F4214" i="5"/>
  <c r="F4202" i="5"/>
  <c r="F4190" i="5"/>
  <c r="F4178" i="5"/>
  <c r="F4166" i="5"/>
  <c r="F4154" i="5"/>
  <c r="F4142" i="5"/>
  <c r="F4130" i="5"/>
  <c r="F4118" i="5"/>
  <c r="F4106" i="5"/>
  <c r="F4094" i="5"/>
  <c r="F4082" i="5"/>
  <c r="F4070" i="5"/>
  <c r="F4058" i="5"/>
  <c r="F4046" i="5"/>
  <c r="F4034" i="5"/>
  <c r="F4022" i="5"/>
  <c r="F4010" i="5"/>
  <c r="F3998" i="5"/>
  <c r="F3986" i="5"/>
  <c r="F3974" i="5"/>
  <c r="F3962" i="5"/>
  <c r="F3950" i="5"/>
  <c r="F3938" i="5"/>
  <c r="F3926" i="5"/>
  <c r="F3914" i="5"/>
  <c r="F3902" i="5"/>
  <c r="F3890" i="5"/>
  <c r="F3878" i="5"/>
  <c r="F3866" i="5"/>
  <c r="F3854" i="5"/>
  <c r="F3842" i="5"/>
  <c r="F3830" i="5"/>
  <c r="F3818" i="5"/>
  <c r="F3806" i="5"/>
  <c r="F3794" i="5"/>
  <c r="F3782" i="5"/>
  <c r="F3770" i="5"/>
  <c r="F3758" i="5"/>
  <c r="F3746" i="5"/>
  <c r="F3734" i="5"/>
  <c r="F3722" i="5"/>
  <c r="F3710" i="5"/>
  <c r="F3698" i="5"/>
  <c r="F3686" i="5"/>
  <c r="F3674" i="5"/>
  <c r="F3662" i="5"/>
  <c r="F3650" i="5"/>
  <c r="F3638" i="5"/>
  <c r="F3626" i="5"/>
  <c r="F3614" i="5"/>
  <c r="F3602" i="5"/>
  <c r="F3590" i="5"/>
  <c r="F3578" i="5"/>
  <c r="F3566" i="5"/>
  <c r="F3554" i="5"/>
  <c r="F6460" i="5"/>
  <c r="F5878" i="5"/>
  <c r="F5610" i="5"/>
  <c r="F5494" i="5"/>
  <c r="F5380" i="5"/>
  <c r="F5265" i="5"/>
  <c r="F5147" i="5"/>
  <c r="F5034" i="5"/>
  <c r="F4938" i="5"/>
  <c r="F4874" i="5"/>
  <c r="F4826" i="5"/>
  <c r="F4778" i="5"/>
  <c r="F4730" i="5"/>
  <c r="F4682" i="5"/>
  <c r="F4634" i="5"/>
  <c r="F4586" i="5"/>
  <c r="F4538" i="5"/>
  <c r="F4490" i="5"/>
  <c r="F4444" i="5"/>
  <c r="F4414" i="5"/>
  <c r="F4390" i="5"/>
  <c r="F4369" i="5"/>
  <c r="F4347" i="5"/>
  <c r="F4327" i="5"/>
  <c r="F4311" i="5"/>
  <c r="F4298" i="5"/>
  <c r="F4285" i="5"/>
  <c r="F4273" i="5"/>
  <c r="F4261" i="5"/>
  <c r="F4249" i="5"/>
  <c r="F4237" i="5"/>
  <c r="F4225" i="5"/>
  <c r="F4213" i="5"/>
  <c r="F4201" i="5"/>
  <c r="F4189" i="5"/>
  <c r="F4177" i="5"/>
  <c r="F4165" i="5"/>
  <c r="F4153" i="5"/>
  <c r="F4141" i="5"/>
  <c r="F4129" i="5"/>
  <c r="F4117" i="5"/>
  <c r="F4105" i="5"/>
  <c r="F4093" i="5"/>
  <c r="F4081" i="5"/>
  <c r="F4069" i="5"/>
  <c r="F4057" i="5"/>
  <c r="F4045" i="5"/>
  <c r="F4033" i="5"/>
  <c r="F4021" i="5"/>
  <c r="F4009" i="5"/>
  <c r="F3997" i="5"/>
  <c r="F3985" i="5"/>
  <c r="F3973" i="5"/>
  <c r="F3961" i="5"/>
  <c r="F3949" i="5"/>
  <c r="F3937" i="5"/>
  <c r="F3925" i="5"/>
  <c r="F3913" i="5"/>
  <c r="F3901" i="5"/>
  <c r="F3889" i="5"/>
  <c r="F3877" i="5"/>
  <c r="F3865" i="5"/>
  <c r="F3853" i="5"/>
  <c r="F3841" i="5"/>
  <c r="F3829" i="5"/>
  <c r="F3817" i="5"/>
  <c r="F3805" i="5"/>
  <c r="F3793" i="5"/>
  <c r="F3781" i="5"/>
  <c r="F3769" i="5"/>
  <c r="F3757" i="5"/>
  <c r="F3745" i="5"/>
  <c r="F3733" i="5"/>
  <c r="F3721" i="5"/>
  <c r="F3709" i="5"/>
  <c r="F3697" i="5"/>
  <c r="F3685" i="5"/>
  <c r="F6234" i="5"/>
  <c r="F5778" i="5"/>
  <c r="F5579" i="5"/>
  <c r="F5466" i="5"/>
  <c r="F5350" i="5"/>
  <c r="F5236" i="5"/>
  <c r="F5121" i="5"/>
  <c r="F5003" i="5"/>
  <c r="F4918" i="5"/>
  <c r="F4862" i="5"/>
  <c r="F4814" i="5"/>
  <c r="F4766" i="5"/>
  <c r="F4718" i="5"/>
  <c r="F4670" i="5"/>
  <c r="F4622" i="5"/>
  <c r="F4574" i="5"/>
  <c r="F4526" i="5"/>
  <c r="F4478" i="5"/>
  <c r="F4438" i="5"/>
  <c r="F4407" i="5"/>
  <c r="F4383" i="5"/>
  <c r="F4362" i="5"/>
  <c r="F4342" i="5"/>
  <c r="F4323" i="5"/>
  <c r="F4307" i="5"/>
  <c r="F4294" i="5"/>
  <c r="F4282" i="5"/>
  <c r="F4270" i="5"/>
  <c r="F4258" i="5"/>
  <c r="F4246" i="5"/>
  <c r="F4234" i="5"/>
  <c r="F4222" i="5"/>
  <c r="F4210" i="5"/>
  <c r="F4198" i="5"/>
  <c r="F4186" i="5"/>
  <c r="F4174" i="5"/>
  <c r="F4162" i="5"/>
  <c r="F4150" i="5"/>
  <c r="F4138" i="5"/>
  <c r="F4126" i="5"/>
  <c r="F4114" i="5"/>
  <c r="F4102" i="5"/>
  <c r="F4090" i="5"/>
  <c r="F4078" i="5"/>
  <c r="F4066" i="5"/>
  <c r="F4054" i="5"/>
  <c r="F4042" i="5"/>
  <c r="F4030" i="5"/>
  <c r="F4018" i="5"/>
  <c r="F4006" i="5"/>
  <c r="F3994" i="5"/>
  <c r="F3982" i="5"/>
  <c r="F3970" i="5"/>
  <c r="F3958" i="5"/>
  <c r="F3946" i="5"/>
  <c r="F3934" i="5"/>
  <c r="F3922" i="5"/>
  <c r="F3910" i="5"/>
  <c r="F3898" i="5"/>
  <c r="F3886" i="5"/>
  <c r="F3874" i="5"/>
  <c r="F3862" i="5"/>
  <c r="F3850" i="5"/>
  <c r="F3838" i="5"/>
  <c r="F3826" i="5"/>
  <c r="F3814" i="5"/>
  <c r="F3802" i="5"/>
  <c r="F3790" i="5"/>
  <c r="F3778" i="5"/>
  <c r="F3766" i="5"/>
  <c r="F3754" i="5"/>
  <c r="F3742" i="5"/>
  <c r="F3730" i="5"/>
  <c r="F3718" i="5"/>
  <c r="F3706" i="5"/>
  <c r="F3694" i="5"/>
  <c r="F3682" i="5"/>
  <c r="F3670" i="5"/>
  <c r="F3658" i="5"/>
  <c r="F3646" i="5"/>
  <c r="F3634" i="5"/>
  <c r="F7210" i="5"/>
  <c r="F5435" i="5"/>
  <c r="F4979" i="5"/>
  <c r="F4754" i="5"/>
  <c r="F4562" i="5"/>
  <c r="F4402" i="5"/>
  <c r="F4319" i="5"/>
  <c r="F4267" i="5"/>
  <c r="F4219" i="5"/>
  <c r="F4171" i="5"/>
  <c r="F4123" i="5"/>
  <c r="F4075" i="5"/>
  <c r="F4027" i="5"/>
  <c r="F3979" i="5"/>
  <c r="F3931" i="5"/>
  <c r="F3883" i="5"/>
  <c r="F3835" i="5"/>
  <c r="F3787" i="5"/>
  <c r="F3739" i="5"/>
  <c r="F3691" i="5"/>
  <c r="F3649" i="5"/>
  <c r="F3619" i="5"/>
  <c r="F3592" i="5"/>
  <c r="F3574" i="5"/>
  <c r="F3560" i="5"/>
  <c r="F3547" i="5"/>
  <c r="F3535" i="5"/>
  <c r="F3523" i="5"/>
  <c r="F3511" i="5"/>
  <c r="F3499" i="5"/>
  <c r="F3487" i="5"/>
  <c r="F3475" i="5"/>
  <c r="F3463" i="5"/>
  <c r="F3451" i="5"/>
  <c r="F3439" i="5"/>
  <c r="F3427" i="5"/>
  <c r="F3415" i="5"/>
  <c r="F3403" i="5"/>
  <c r="F3391" i="5"/>
  <c r="F3379" i="5"/>
  <c r="F3367" i="5"/>
  <c r="F3355" i="5"/>
  <c r="F3343" i="5"/>
  <c r="F3331" i="5"/>
  <c r="F3319" i="5"/>
  <c r="F3307" i="5"/>
  <c r="F3295" i="5"/>
  <c r="F3283" i="5"/>
  <c r="F3271" i="5"/>
  <c r="F3259" i="5"/>
  <c r="F3247" i="5"/>
  <c r="F3235" i="5"/>
  <c r="F3223" i="5"/>
  <c r="F3211" i="5"/>
  <c r="F3199" i="5"/>
  <c r="F3187" i="5"/>
  <c r="F3175" i="5"/>
  <c r="F3163" i="5"/>
  <c r="F3151" i="5"/>
  <c r="F3139" i="5"/>
  <c r="F3127" i="5"/>
  <c r="F3115" i="5"/>
  <c r="F3103" i="5"/>
  <c r="F3091" i="5"/>
  <c r="F3079" i="5"/>
  <c r="F3067" i="5"/>
  <c r="F3055" i="5"/>
  <c r="F3043" i="5"/>
  <c r="F3031" i="5"/>
  <c r="F3019" i="5"/>
  <c r="F3007" i="5"/>
  <c r="F2995" i="5"/>
  <c r="F2983" i="5"/>
  <c r="F2971" i="5"/>
  <c r="F2959" i="5"/>
  <c r="F2947" i="5"/>
  <c r="F2935" i="5"/>
  <c r="F2923" i="5"/>
  <c r="F2911" i="5"/>
  <c r="F2899" i="5"/>
  <c r="F2887" i="5"/>
  <c r="F2875" i="5"/>
  <c r="F2863" i="5"/>
  <c r="F2851" i="5"/>
  <c r="F2839" i="5"/>
  <c r="F2827" i="5"/>
  <c r="F2815" i="5"/>
  <c r="F2803" i="5"/>
  <c r="F2791" i="5"/>
  <c r="F2779" i="5"/>
  <c r="F2767" i="5"/>
  <c r="F2755" i="5"/>
  <c r="F2743" i="5"/>
  <c r="F2731" i="5"/>
  <c r="F2719" i="5"/>
  <c r="F2707" i="5"/>
  <c r="F2695" i="5"/>
  <c r="F2683" i="5"/>
  <c r="F2671" i="5"/>
  <c r="F2659" i="5"/>
  <c r="F6363" i="5"/>
  <c r="F5370" i="5"/>
  <c r="F4931" i="5"/>
  <c r="F4726" i="5"/>
  <c r="F4534" i="5"/>
  <c r="F4386" i="5"/>
  <c r="F4310" i="5"/>
  <c r="F4260" i="5"/>
  <c r="F4212" i="5"/>
  <c r="F4164" i="5"/>
  <c r="F4116" i="5"/>
  <c r="F4068" i="5"/>
  <c r="F4020" i="5"/>
  <c r="F3972" i="5"/>
  <c r="F3924" i="5"/>
  <c r="F3876" i="5"/>
  <c r="F3828" i="5"/>
  <c r="F3780" i="5"/>
  <c r="F3732" i="5"/>
  <c r="F3684" i="5"/>
  <c r="F3648" i="5"/>
  <c r="F3613" i="5"/>
  <c r="F3589" i="5"/>
  <c r="F3572" i="5"/>
  <c r="F3559" i="5"/>
  <c r="F3546" i="5"/>
  <c r="F3534" i="5"/>
  <c r="F3522" i="5"/>
  <c r="F3510" i="5"/>
  <c r="F3498" i="5"/>
  <c r="F3486" i="5"/>
  <c r="F3474" i="5"/>
  <c r="F3462" i="5"/>
  <c r="F3450" i="5"/>
  <c r="F3438" i="5"/>
  <c r="F3426" i="5"/>
  <c r="F3414" i="5"/>
  <c r="F3402" i="5"/>
  <c r="F3390" i="5"/>
  <c r="F3378" i="5"/>
  <c r="F3366" i="5"/>
  <c r="F3354" i="5"/>
  <c r="F3342" i="5"/>
  <c r="F3330" i="5"/>
  <c r="F3318" i="5"/>
  <c r="F3306" i="5"/>
  <c r="F3294" i="5"/>
  <c r="F3282" i="5"/>
  <c r="F3270" i="5"/>
  <c r="F3258" i="5"/>
  <c r="F3246" i="5"/>
  <c r="F3234" i="5"/>
  <c r="F3222" i="5"/>
  <c r="F3210" i="5"/>
  <c r="F3198" i="5"/>
  <c r="F3186" i="5"/>
  <c r="F3174" i="5"/>
  <c r="F3162" i="5"/>
  <c r="F3150" i="5"/>
  <c r="F3138" i="5"/>
  <c r="F3126" i="5"/>
  <c r="F3114" i="5"/>
  <c r="F3102" i="5"/>
  <c r="F3090" i="5"/>
  <c r="F3078" i="5"/>
  <c r="F3066" i="5"/>
  <c r="F3054" i="5"/>
  <c r="F3042" i="5"/>
  <c r="F3030" i="5"/>
  <c r="F3018" i="5"/>
  <c r="F3006" i="5"/>
  <c r="F2994" i="5"/>
  <c r="F2982" i="5"/>
  <c r="F2970" i="5"/>
  <c r="F2958" i="5"/>
  <c r="F2946" i="5"/>
  <c r="F2934" i="5"/>
  <c r="F2922" i="5"/>
  <c r="F2910" i="5"/>
  <c r="F2898" i="5"/>
  <c r="F2886" i="5"/>
  <c r="F2874" i="5"/>
  <c r="F2862" i="5"/>
  <c r="F2850" i="5"/>
  <c r="F2838" i="5"/>
  <c r="F2826" i="5"/>
  <c r="F2814" i="5"/>
  <c r="F2802" i="5"/>
  <c r="F2790" i="5"/>
  <c r="F2778" i="5"/>
  <c r="F2766" i="5"/>
  <c r="F2754" i="5"/>
  <c r="F2742" i="5"/>
  <c r="F2730" i="5"/>
  <c r="F6240" i="5"/>
  <c r="F5351" i="5"/>
  <c r="F4919" i="5"/>
  <c r="F4719" i="5"/>
  <c r="F4527" i="5"/>
  <c r="F4384" i="5"/>
  <c r="F4309" i="5"/>
  <c r="F4259" i="5"/>
  <c r="F4211" i="5"/>
  <c r="F4163" i="5"/>
  <c r="F4115" i="5"/>
  <c r="F4067" i="5"/>
  <c r="F4019" i="5"/>
  <c r="F3971" i="5"/>
  <c r="F3923" i="5"/>
  <c r="F3875" i="5"/>
  <c r="F3827" i="5"/>
  <c r="F3779" i="5"/>
  <c r="F3731" i="5"/>
  <c r="F3683" i="5"/>
  <c r="F3647" i="5"/>
  <c r="F3612" i="5"/>
  <c r="F3588" i="5"/>
  <c r="F3571" i="5"/>
  <c r="F3558" i="5"/>
  <c r="F3545" i="5"/>
  <c r="F3533" i="5"/>
  <c r="F3521" i="5"/>
  <c r="F3509" i="5"/>
  <c r="F3497" i="5"/>
  <c r="F3485" i="5"/>
  <c r="F3473" i="5"/>
  <c r="F3461" i="5"/>
  <c r="F3449" i="5"/>
  <c r="F3437" i="5"/>
  <c r="F3425" i="5"/>
  <c r="F3413" i="5"/>
  <c r="F3401" i="5"/>
  <c r="F3389" i="5"/>
  <c r="F3377" i="5"/>
  <c r="F3365" i="5"/>
  <c r="F3353" i="5"/>
  <c r="F3341" i="5"/>
  <c r="F3329" i="5"/>
  <c r="F3317" i="5"/>
  <c r="F3305" i="5"/>
  <c r="F3293" i="5"/>
  <c r="F3281" i="5"/>
  <c r="F3269" i="5"/>
  <c r="F3257" i="5"/>
  <c r="F3245" i="5"/>
  <c r="F3233" i="5"/>
  <c r="F3221" i="5"/>
  <c r="F3209" i="5"/>
  <c r="F3197" i="5"/>
  <c r="F3185" i="5"/>
  <c r="F3173" i="5"/>
  <c r="F3161" i="5"/>
  <c r="F3149" i="5"/>
  <c r="F3137" i="5"/>
  <c r="F3125" i="5"/>
  <c r="F3113" i="5"/>
  <c r="F3101" i="5"/>
  <c r="F3089" i="5"/>
  <c r="F3077" i="5"/>
  <c r="F3065" i="5"/>
  <c r="F3053" i="5"/>
  <c r="F3041" i="5"/>
  <c r="F3029" i="5"/>
  <c r="F3017" i="5"/>
  <c r="F3005" i="5"/>
  <c r="F2993" i="5"/>
  <c r="F2981" i="5"/>
  <c r="F2969" i="5"/>
  <c r="F2957" i="5"/>
  <c r="F2945" i="5"/>
  <c r="F2933" i="5"/>
  <c r="F2921" i="5"/>
  <c r="F2909" i="5"/>
  <c r="F2897" i="5"/>
  <c r="F2885" i="5"/>
  <c r="F2873" i="5"/>
  <c r="F2861" i="5"/>
  <c r="F2849" i="5"/>
  <c r="F2837" i="5"/>
  <c r="F2825" i="5"/>
  <c r="F2813" i="5"/>
  <c r="F2801" i="5"/>
  <c r="F2789" i="5"/>
  <c r="F2777" i="5"/>
  <c r="F2765" i="5"/>
  <c r="F6114" i="5"/>
  <c r="F5322" i="5"/>
  <c r="F4899" i="5"/>
  <c r="F4706" i="5"/>
  <c r="F4514" i="5"/>
  <c r="F4378" i="5"/>
  <c r="F4304" i="5"/>
  <c r="F4255" i="5"/>
  <c r="F4207" i="5"/>
  <c r="F4159" i="5"/>
  <c r="F4111" i="5"/>
  <c r="F4063" i="5"/>
  <c r="F4015" i="5"/>
  <c r="F3967" i="5"/>
  <c r="F3919" i="5"/>
  <c r="F3871" i="5"/>
  <c r="F3823" i="5"/>
  <c r="F3775" i="5"/>
  <c r="F3727" i="5"/>
  <c r="F3679" i="5"/>
  <c r="F3643" i="5"/>
  <c r="F3611" i="5"/>
  <c r="F3587" i="5"/>
  <c r="F3570" i="5"/>
  <c r="F3557" i="5"/>
  <c r="F3544" i="5"/>
  <c r="F3532" i="5"/>
  <c r="F3520" i="5"/>
  <c r="F3508" i="5"/>
  <c r="F3496" i="5"/>
  <c r="F3484" i="5"/>
  <c r="F3472" i="5"/>
  <c r="F3460" i="5"/>
  <c r="F3448" i="5"/>
  <c r="F3436" i="5"/>
  <c r="F3424" i="5"/>
  <c r="F3412" i="5"/>
  <c r="F3400" i="5"/>
  <c r="F3388" i="5"/>
  <c r="F3376" i="5"/>
  <c r="F3364" i="5"/>
  <c r="F3352" i="5"/>
  <c r="F3340" i="5"/>
  <c r="F3328" i="5"/>
  <c r="F3316" i="5"/>
  <c r="F3304" i="5"/>
  <c r="F3292" i="5"/>
  <c r="F3280" i="5"/>
  <c r="F3268" i="5"/>
  <c r="F3256" i="5"/>
  <c r="F3244" i="5"/>
  <c r="F3232" i="5"/>
  <c r="F3220" i="5"/>
  <c r="F3208" i="5"/>
  <c r="F3196" i="5"/>
  <c r="F3184" i="5"/>
  <c r="F3172" i="5"/>
  <c r="F3160" i="5"/>
  <c r="F3148" i="5"/>
  <c r="F3136" i="5"/>
  <c r="F3124" i="5"/>
  <c r="F3112" i="5"/>
  <c r="F3100" i="5"/>
  <c r="F3088" i="5"/>
  <c r="F3076" i="5"/>
  <c r="F3064" i="5"/>
  <c r="F3052" i="5"/>
  <c r="F3040" i="5"/>
  <c r="F3028" i="5"/>
  <c r="F3016" i="5"/>
  <c r="F3004" i="5"/>
  <c r="F2992" i="5"/>
  <c r="F2980" i="5"/>
  <c r="F2968" i="5"/>
  <c r="F2956" i="5"/>
  <c r="F2944" i="5"/>
  <c r="F2932" i="5"/>
  <c r="F2920" i="5"/>
  <c r="F2908" i="5"/>
  <c r="F2896" i="5"/>
  <c r="F2884" i="5"/>
  <c r="F2872" i="5"/>
  <c r="F2860" i="5"/>
  <c r="F2848" i="5"/>
  <c r="F2836" i="5"/>
  <c r="F2824" i="5"/>
  <c r="F2812" i="5"/>
  <c r="F2800" i="5"/>
  <c r="F2788" i="5"/>
  <c r="F2776" i="5"/>
  <c r="F2764" i="5"/>
  <c r="F2752" i="5"/>
  <c r="F2740" i="5"/>
  <c r="F2728" i="5"/>
  <c r="F5850" i="5"/>
  <c r="F5254" i="5"/>
  <c r="F4870" i="5"/>
  <c r="F4678" i="5"/>
  <c r="F4486" i="5"/>
  <c r="F4366" i="5"/>
  <c r="F4297" i="5"/>
  <c r="F4248" i="5"/>
  <c r="F4200" i="5"/>
  <c r="F4152" i="5"/>
  <c r="F4104" i="5"/>
  <c r="F4056" i="5"/>
  <c r="F4008" i="5"/>
  <c r="F3960" i="5"/>
  <c r="F3912" i="5"/>
  <c r="F3864" i="5"/>
  <c r="F3816" i="5"/>
  <c r="F3768" i="5"/>
  <c r="F3720" i="5"/>
  <c r="F3673" i="5"/>
  <c r="F3637" i="5"/>
  <c r="F3610" i="5"/>
  <c r="F3586" i="5"/>
  <c r="F3569" i="5"/>
  <c r="F3556" i="5"/>
  <c r="F3543" i="5"/>
  <c r="F3531" i="5"/>
  <c r="F3519" i="5"/>
  <c r="F3507" i="5"/>
  <c r="F3495" i="5"/>
  <c r="F3483" i="5"/>
  <c r="F3471" i="5"/>
  <c r="F3459" i="5"/>
  <c r="F3447" i="5"/>
  <c r="F3435" i="5"/>
  <c r="F3423" i="5"/>
  <c r="F3411" i="5"/>
  <c r="F3399" i="5"/>
  <c r="F3387" i="5"/>
  <c r="F3375" i="5"/>
  <c r="F3363" i="5"/>
  <c r="F3351" i="5"/>
  <c r="F3339" i="5"/>
  <c r="F3327" i="5"/>
  <c r="F3315" i="5"/>
  <c r="F3303" i="5"/>
  <c r="F3291" i="5"/>
  <c r="F3279" i="5"/>
  <c r="F3267" i="5"/>
  <c r="F3255" i="5"/>
  <c r="F3243" i="5"/>
  <c r="F3231" i="5"/>
  <c r="F3219" i="5"/>
  <c r="F3207" i="5"/>
  <c r="F3195" i="5"/>
  <c r="F3183" i="5"/>
  <c r="F3171" i="5"/>
  <c r="F3159" i="5"/>
  <c r="F5782" i="5"/>
  <c r="F5238" i="5"/>
  <c r="F4863" i="5"/>
  <c r="F4671" i="5"/>
  <c r="F4479" i="5"/>
  <c r="F4363" i="5"/>
  <c r="F4295" i="5"/>
  <c r="F4247" i="5"/>
  <c r="F4199" i="5"/>
  <c r="F4151" i="5"/>
  <c r="F4103" i="5"/>
  <c r="F4055" i="5"/>
  <c r="F4007" i="5"/>
  <c r="F3959" i="5"/>
  <c r="F3911" i="5"/>
  <c r="F3863" i="5"/>
  <c r="F3815" i="5"/>
  <c r="F3767" i="5"/>
  <c r="F3719" i="5"/>
  <c r="F3672" i="5"/>
  <c r="F3636" i="5"/>
  <c r="F3607" i="5"/>
  <c r="F3584" i="5"/>
  <c r="F3568" i="5"/>
  <c r="F3555" i="5"/>
  <c r="F3542" i="5"/>
  <c r="F3530" i="5"/>
  <c r="F3518" i="5"/>
  <c r="F3506" i="5"/>
  <c r="F3494" i="5"/>
  <c r="F3482" i="5"/>
  <c r="F3470" i="5"/>
  <c r="F3458" i="5"/>
  <c r="F3446" i="5"/>
  <c r="F3434" i="5"/>
  <c r="F3422" i="5"/>
  <c r="F3410" i="5"/>
  <c r="F3398" i="5"/>
  <c r="F3386" i="5"/>
  <c r="F3374" i="5"/>
  <c r="F3362" i="5"/>
  <c r="F3350" i="5"/>
  <c r="F3338" i="5"/>
  <c r="F3326" i="5"/>
  <c r="F3314" i="5"/>
  <c r="F3302" i="5"/>
  <c r="F3290" i="5"/>
  <c r="F3278" i="5"/>
  <c r="F3266" i="5"/>
  <c r="F3254" i="5"/>
  <c r="F3242" i="5"/>
  <c r="F3230" i="5"/>
  <c r="F3218" i="5"/>
  <c r="F3206" i="5"/>
  <c r="F3194" i="5"/>
  <c r="F3182" i="5"/>
  <c r="F3170" i="5"/>
  <c r="F3158" i="5"/>
  <c r="F3146" i="5"/>
  <c r="F3134" i="5"/>
  <c r="F3122" i="5"/>
  <c r="F3110" i="5"/>
  <c r="F3098" i="5"/>
  <c r="F3086" i="5"/>
  <c r="F3074" i="5"/>
  <c r="F3062" i="5"/>
  <c r="F3050" i="5"/>
  <c r="F3038" i="5"/>
  <c r="F3026" i="5"/>
  <c r="F3014" i="5"/>
  <c r="F3002" i="5"/>
  <c r="F2990" i="5"/>
  <c r="F2978" i="5"/>
  <c r="F2966" i="5"/>
  <c r="F2954" i="5"/>
  <c r="F2942" i="5"/>
  <c r="F2930" i="5"/>
  <c r="F2918" i="5"/>
  <c r="F2906" i="5"/>
  <c r="F2894" i="5"/>
  <c r="F2882" i="5"/>
  <c r="F2870" i="5"/>
  <c r="F2858" i="5"/>
  <c r="F2846" i="5"/>
  <c r="F2834" i="5"/>
  <c r="F2822" i="5"/>
  <c r="F2810" i="5"/>
  <c r="F2798" i="5"/>
  <c r="F2786" i="5"/>
  <c r="F2774" i="5"/>
  <c r="F5698" i="5"/>
  <c r="F5206" i="5"/>
  <c r="F4850" i="5"/>
  <c r="F4658" i="5"/>
  <c r="F4466" i="5"/>
  <c r="F4358" i="5"/>
  <c r="F4291" i="5"/>
  <c r="F4243" i="5"/>
  <c r="F4195" i="5"/>
  <c r="F4147" i="5"/>
  <c r="F4099" i="5"/>
  <c r="F4051" i="5"/>
  <c r="F4003" i="5"/>
  <c r="F3955" i="5"/>
  <c r="F3907" i="5"/>
  <c r="F3859" i="5"/>
  <c r="F3811" i="5"/>
  <c r="F3763" i="5"/>
  <c r="F3715" i="5"/>
  <c r="F3671" i="5"/>
  <c r="F3635" i="5"/>
  <c r="F3604" i="5"/>
  <c r="F3583" i="5"/>
  <c r="F3567" i="5"/>
  <c r="F3553" i="5"/>
  <c r="F3541" i="5"/>
  <c r="F3529" i="5"/>
  <c r="F3517" i="5"/>
  <c r="F3505" i="5"/>
  <c r="F3493" i="5"/>
  <c r="F3481" i="5"/>
  <c r="F3469" i="5"/>
  <c r="F3457" i="5"/>
  <c r="F3445" i="5"/>
  <c r="F3433" i="5"/>
  <c r="F3421" i="5"/>
  <c r="F3409" i="5"/>
  <c r="F3397" i="5"/>
  <c r="F3385" i="5"/>
  <c r="F3373" i="5"/>
  <c r="F3361" i="5"/>
  <c r="F3349" i="5"/>
  <c r="F3337" i="5"/>
  <c r="F3325" i="5"/>
  <c r="F3313" i="5"/>
  <c r="F3301" i="5"/>
  <c r="F3289" i="5"/>
  <c r="F3277" i="5"/>
  <c r="F3265" i="5"/>
  <c r="F3253" i="5"/>
  <c r="F3241" i="5"/>
  <c r="F3229" i="5"/>
  <c r="F3217" i="5"/>
  <c r="F3205" i="5"/>
  <c r="F3193" i="5"/>
  <c r="F3181" i="5"/>
  <c r="F3169" i="5"/>
  <c r="F3157" i="5"/>
  <c r="F3145" i="5"/>
  <c r="F3133" i="5"/>
  <c r="F3121" i="5"/>
  <c r="F3109" i="5"/>
  <c r="F3097" i="5"/>
  <c r="F3085" i="5"/>
  <c r="F3073" i="5"/>
  <c r="F3061" i="5"/>
  <c r="F3049" i="5"/>
  <c r="F3037" i="5"/>
  <c r="F3025" i="5"/>
  <c r="F3013" i="5"/>
  <c r="F3001" i="5"/>
  <c r="F2989" i="5"/>
  <c r="F2977" i="5"/>
  <c r="F2965" i="5"/>
  <c r="F2953" i="5"/>
  <c r="F2941" i="5"/>
  <c r="F2929" i="5"/>
  <c r="F2917" i="5"/>
  <c r="F2905" i="5"/>
  <c r="F2893" i="5"/>
  <c r="F2881" i="5"/>
  <c r="F2869" i="5"/>
  <c r="F2857" i="5"/>
  <c r="F5601" i="5"/>
  <c r="F5140" i="5"/>
  <c r="F4822" i="5"/>
  <c r="F4630" i="5"/>
  <c r="F4443" i="5"/>
  <c r="F4346" i="5"/>
  <c r="F4284" i="5"/>
  <c r="F4236" i="5"/>
  <c r="F4188" i="5"/>
  <c r="F4140" i="5"/>
  <c r="F4092" i="5"/>
  <c r="F4044" i="5"/>
  <c r="F3996" i="5"/>
  <c r="F3948" i="5"/>
  <c r="F3900" i="5"/>
  <c r="F3852" i="5"/>
  <c r="F3804" i="5"/>
  <c r="F3756" i="5"/>
  <c r="F3708" i="5"/>
  <c r="F3667" i="5"/>
  <c r="F3631" i="5"/>
  <c r="F3601" i="5"/>
  <c r="F3580" i="5"/>
  <c r="F3565" i="5"/>
  <c r="F3552" i="5"/>
  <c r="F3540" i="5"/>
  <c r="F3528" i="5"/>
  <c r="F3516" i="5"/>
  <c r="F3504" i="5"/>
  <c r="F3492" i="5"/>
  <c r="F3480" i="5"/>
  <c r="F3468" i="5"/>
  <c r="F3456" i="5"/>
  <c r="F3444" i="5"/>
  <c r="F3432" i="5"/>
  <c r="F3420" i="5"/>
  <c r="F3408" i="5"/>
  <c r="F3396" i="5"/>
  <c r="F3384" i="5"/>
  <c r="F3372" i="5"/>
  <c r="F3360" i="5"/>
  <c r="F3348" i="5"/>
  <c r="F3336" i="5"/>
  <c r="F3324" i="5"/>
  <c r="F3312" i="5"/>
  <c r="F3300" i="5"/>
  <c r="F3288" i="5"/>
  <c r="F3276" i="5"/>
  <c r="F3264" i="5"/>
  <c r="F3252" i="5"/>
  <c r="F3240" i="5"/>
  <c r="F3228" i="5"/>
  <c r="F3216" i="5"/>
  <c r="F3204" i="5"/>
  <c r="F3192" i="5"/>
  <c r="F3180" i="5"/>
  <c r="F3168" i="5"/>
  <c r="F3156" i="5"/>
  <c r="F3144" i="5"/>
  <c r="F3132" i="5"/>
  <c r="F3120" i="5"/>
  <c r="F3108" i="5"/>
  <c r="F3096" i="5"/>
  <c r="F3084" i="5"/>
  <c r="F3072" i="5"/>
  <c r="F3060" i="5"/>
  <c r="F3048" i="5"/>
  <c r="F3036" i="5"/>
  <c r="F3024" i="5"/>
  <c r="F3012" i="5"/>
  <c r="F3000" i="5"/>
  <c r="F2988" i="5"/>
  <c r="F2976" i="5"/>
  <c r="F2964" i="5"/>
  <c r="F2952" i="5"/>
  <c r="F2940" i="5"/>
  <c r="F2928" i="5"/>
  <c r="F2916" i="5"/>
  <c r="F2904" i="5"/>
  <c r="F2892" i="5"/>
  <c r="F2880" i="5"/>
  <c r="F2868" i="5"/>
  <c r="F2856" i="5"/>
  <c r="F2844" i="5"/>
  <c r="F2832" i="5"/>
  <c r="F2820" i="5"/>
  <c r="F2808" i="5"/>
  <c r="F2796" i="5"/>
  <c r="F2784" i="5"/>
  <c r="F2772" i="5"/>
  <c r="F2760" i="5"/>
  <c r="F2748" i="5"/>
  <c r="F2736" i="5"/>
  <c r="F2724" i="5"/>
  <c r="F2712" i="5"/>
  <c r="F2700" i="5"/>
  <c r="F5584" i="5"/>
  <c r="F5122" i="5"/>
  <c r="F4815" i="5"/>
  <c r="F4623" i="5"/>
  <c r="F4442" i="5"/>
  <c r="F4345" i="5"/>
  <c r="F4283" i="5"/>
  <c r="F4235" i="5"/>
  <c r="F4187" i="5"/>
  <c r="F4139" i="5"/>
  <c r="F4091" i="5"/>
  <c r="F4043" i="5"/>
  <c r="F3995" i="5"/>
  <c r="F3947" i="5"/>
  <c r="F3899" i="5"/>
  <c r="F3851" i="5"/>
  <c r="F3803" i="5"/>
  <c r="F3755" i="5"/>
  <c r="F3707" i="5"/>
  <c r="F3661" i="5"/>
  <c r="F3625" i="5"/>
  <c r="F3600" i="5"/>
  <c r="F3579" i="5"/>
  <c r="F3564" i="5"/>
  <c r="F3551" i="5"/>
  <c r="F3539" i="5"/>
  <c r="F3527" i="5"/>
  <c r="F3515" i="5"/>
  <c r="F3503" i="5"/>
  <c r="F3491" i="5"/>
  <c r="F3479" i="5"/>
  <c r="F3467" i="5"/>
  <c r="F3455" i="5"/>
  <c r="F3443" i="5"/>
  <c r="F3431" i="5"/>
  <c r="F3419" i="5"/>
  <c r="F3407" i="5"/>
  <c r="F3395" i="5"/>
  <c r="F3383" i="5"/>
  <c r="F3371" i="5"/>
  <c r="F3359" i="5"/>
  <c r="F3347" i="5"/>
  <c r="F3335" i="5"/>
  <c r="F3323" i="5"/>
  <c r="F3311" i="5"/>
  <c r="F3299" i="5"/>
  <c r="F3287" i="5"/>
  <c r="F3275" i="5"/>
  <c r="F3263" i="5"/>
  <c r="F3251" i="5"/>
  <c r="F3239" i="5"/>
  <c r="F3227" i="5"/>
  <c r="F3215" i="5"/>
  <c r="F3203" i="5"/>
  <c r="F3191" i="5"/>
  <c r="F3179" i="5"/>
  <c r="F3167" i="5"/>
  <c r="F3155" i="5"/>
  <c r="F3143" i="5"/>
  <c r="F3131" i="5"/>
  <c r="F3119" i="5"/>
  <c r="F3107" i="5"/>
  <c r="F3095" i="5"/>
  <c r="F3083" i="5"/>
  <c r="F3071" i="5"/>
  <c r="F3059" i="5"/>
  <c r="F3047" i="5"/>
  <c r="F3035" i="5"/>
  <c r="F3023" i="5"/>
  <c r="F3011" i="5"/>
  <c r="F2999" i="5"/>
  <c r="F2987" i="5"/>
  <c r="F2975" i="5"/>
  <c r="F2963" i="5"/>
  <c r="F2951" i="5"/>
  <c r="F2939" i="5"/>
  <c r="F2927" i="5"/>
  <c r="F2915" i="5"/>
  <c r="F2903" i="5"/>
  <c r="F2891" i="5"/>
  <c r="F2879" i="5"/>
  <c r="F2867" i="5"/>
  <c r="F2855" i="5"/>
  <c r="F2843" i="5"/>
  <c r="F2831" i="5"/>
  <c r="F5553" i="5"/>
  <c r="F5092" i="5"/>
  <c r="F4802" i="5"/>
  <c r="F4610" i="5"/>
  <c r="F4430" i="5"/>
  <c r="F4336" i="5"/>
  <c r="F4279" i="5"/>
  <c r="F4231" i="5"/>
  <c r="F4183" i="5"/>
  <c r="F4135" i="5"/>
  <c r="F4087" i="5"/>
  <c r="F4039" i="5"/>
  <c r="F3991" i="5"/>
  <c r="F3943" i="5"/>
  <c r="F3895" i="5"/>
  <c r="F3847" i="5"/>
  <c r="F3799" i="5"/>
  <c r="F3751" i="5"/>
  <c r="F3703" i="5"/>
  <c r="F3660" i="5"/>
  <c r="F3624" i="5"/>
  <c r="F3599" i="5"/>
  <c r="F3577" i="5"/>
  <c r="F3563" i="5"/>
  <c r="F3550" i="5"/>
  <c r="F3538" i="5"/>
  <c r="F3526" i="5"/>
  <c r="F3514" i="5"/>
  <c r="F3502" i="5"/>
  <c r="F3490" i="5"/>
  <c r="F3478" i="5"/>
  <c r="F3466" i="5"/>
  <c r="F3454" i="5"/>
  <c r="F3442" i="5"/>
  <c r="F3430" i="5"/>
  <c r="F3418" i="5"/>
  <c r="F3406" i="5"/>
  <c r="F3394" i="5"/>
  <c r="F3382" i="5"/>
  <c r="F3370" i="5"/>
  <c r="F3358" i="5"/>
  <c r="F3346" i="5"/>
  <c r="F3334" i="5"/>
  <c r="F3322" i="5"/>
  <c r="F3310" i="5"/>
  <c r="F3298" i="5"/>
  <c r="F3286" i="5"/>
  <c r="F3274" i="5"/>
  <c r="F3262" i="5"/>
  <c r="F3250" i="5"/>
  <c r="F3238" i="5"/>
  <c r="F3226" i="5"/>
  <c r="F3214" i="5"/>
  <c r="F3202" i="5"/>
  <c r="F3190" i="5"/>
  <c r="F3178" i="5"/>
  <c r="F3166" i="5"/>
  <c r="F3154" i="5"/>
  <c r="F3142" i="5"/>
  <c r="F3130" i="5"/>
  <c r="F3118" i="5"/>
  <c r="F3106" i="5"/>
  <c r="F3094" i="5"/>
  <c r="F3082" i="5"/>
  <c r="F3070" i="5"/>
  <c r="F3058" i="5"/>
  <c r="F3046" i="5"/>
  <c r="F3034" i="5"/>
  <c r="F3022" i="5"/>
  <c r="F3010" i="5"/>
  <c r="F5483" i="5"/>
  <c r="F5025" i="5"/>
  <c r="F4774" i="5"/>
  <c r="F4582" i="5"/>
  <c r="F4410" i="5"/>
  <c r="F4326" i="5"/>
  <c r="F4272" i="5"/>
  <c r="F4224" i="5"/>
  <c r="F4176" i="5"/>
  <c r="F4128" i="5"/>
  <c r="F4080" i="5"/>
  <c r="F4032" i="5"/>
  <c r="F3984" i="5"/>
  <c r="F3936" i="5"/>
  <c r="F3888" i="5"/>
  <c r="F3840" i="5"/>
  <c r="F3792" i="5"/>
  <c r="F3744" i="5"/>
  <c r="F3696" i="5"/>
  <c r="F3659" i="5"/>
  <c r="F3623" i="5"/>
  <c r="F3598" i="5"/>
  <c r="F3576" i="5"/>
  <c r="F3562" i="5"/>
  <c r="F3549" i="5"/>
  <c r="F3537" i="5"/>
  <c r="F3525" i="5"/>
  <c r="F3513" i="5"/>
  <c r="F3501" i="5"/>
  <c r="F3489" i="5"/>
  <c r="F3477" i="5"/>
  <c r="F3465" i="5"/>
  <c r="F3453" i="5"/>
  <c r="F3441" i="5"/>
  <c r="F3429" i="5"/>
  <c r="F3417" i="5"/>
  <c r="F3405" i="5"/>
  <c r="F3393" i="5"/>
  <c r="F3381" i="5"/>
  <c r="F3369" i="5"/>
  <c r="F3357" i="5"/>
  <c r="F3345" i="5"/>
  <c r="F3333" i="5"/>
  <c r="F3321" i="5"/>
  <c r="F3309" i="5"/>
  <c r="F3297" i="5"/>
  <c r="F3285" i="5"/>
  <c r="F3273" i="5"/>
  <c r="F3261" i="5"/>
  <c r="F3249" i="5"/>
  <c r="F3237" i="5"/>
  <c r="F3225" i="5"/>
  <c r="F3213" i="5"/>
  <c r="F3201" i="5"/>
  <c r="F3189" i="5"/>
  <c r="F3177" i="5"/>
  <c r="F3165" i="5"/>
  <c r="F3153" i="5"/>
  <c r="F3141" i="5"/>
  <c r="F3129" i="5"/>
  <c r="F3117" i="5"/>
  <c r="F3105" i="5"/>
  <c r="F3093" i="5"/>
  <c r="F3081" i="5"/>
  <c r="F3069" i="5"/>
  <c r="F3057" i="5"/>
  <c r="F3045" i="5"/>
  <c r="F3033" i="5"/>
  <c r="F3021" i="5"/>
  <c r="F3009" i="5"/>
  <c r="F2997" i="5"/>
  <c r="F5469" i="5"/>
  <c r="F5008" i="5"/>
  <c r="F4767" i="5"/>
  <c r="F4575" i="5"/>
  <c r="F4408" i="5"/>
  <c r="F4324" i="5"/>
  <c r="F4271" i="5"/>
  <c r="F4223" i="5"/>
  <c r="F4175" i="5"/>
  <c r="F4127" i="5"/>
  <c r="F4079" i="5"/>
  <c r="F4031" i="5"/>
  <c r="F3983" i="5"/>
  <c r="F3935" i="5"/>
  <c r="F3887" i="5"/>
  <c r="F3839" i="5"/>
  <c r="F3791" i="5"/>
  <c r="F3743" i="5"/>
  <c r="F3695" i="5"/>
  <c r="F3655" i="5"/>
  <c r="F3622" i="5"/>
  <c r="F3595" i="5"/>
  <c r="F3575" i="5"/>
  <c r="F3561" i="5"/>
  <c r="F3548" i="5"/>
  <c r="F3536" i="5"/>
  <c r="F3524" i="5"/>
  <c r="F3512" i="5"/>
  <c r="F3500" i="5"/>
  <c r="F3488" i="5"/>
  <c r="F3476" i="5"/>
  <c r="F3464" i="5"/>
  <c r="F3452" i="5"/>
  <c r="F3440" i="5"/>
  <c r="F3428" i="5"/>
  <c r="F3416" i="5"/>
  <c r="F3404" i="5"/>
  <c r="F3392" i="5"/>
  <c r="F3380" i="5"/>
  <c r="F3368" i="5"/>
  <c r="F3356" i="5"/>
  <c r="F3344" i="5"/>
  <c r="F3332" i="5"/>
  <c r="F3320" i="5"/>
  <c r="F3308" i="5"/>
  <c r="F3296" i="5"/>
  <c r="F3284" i="5"/>
  <c r="F3272" i="5"/>
  <c r="F3260" i="5"/>
  <c r="F3248" i="5"/>
  <c r="F3236" i="5"/>
  <c r="F3224" i="5"/>
  <c r="F3212" i="5"/>
  <c r="F3200" i="5"/>
  <c r="F3188" i="5"/>
  <c r="F3176" i="5"/>
  <c r="F3164" i="5"/>
  <c r="F3152" i="5"/>
  <c r="F3140" i="5"/>
  <c r="F3128" i="5"/>
  <c r="F3116" i="5"/>
  <c r="F3104" i="5"/>
  <c r="F3092" i="5"/>
  <c r="F3080" i="5"/>
  <c r="F3068" i="5"/>
  <c r="F3056" i="5"/>
  <c r="F3044" i="5"/>
  <c r="F3032" i="5"/>
  <c r="F3020" i="5"/>
  <c r="F3008" i="5"/>
  <c r="F2996" i="5"/>
  <c r="F2984" i="5"/>
  <c r="F2972" i="5"/>
  <c r="F2960" i="5"/>
  <c r="F2948" i="5"/>
  <c r="F2936" i="5"/>
  <c r="F2924" i="5"/>
  <c r="F2912" i="5"/>
  <c r="F2900" i="5"/>
  <c r="F2888" i="5"/>
  <c r="F2876" i="5"/>
  <c r="F3147" i="5"/>
  <c r="F3003" i="5"/>
  <c r="F2950" i="5"/>
  <c r="F2902" i="5"/>
  <c r="F2859" i="5"/>
  <c r="F2829" i="5"/>
  <c r="F2805" i="5"/>
  <c r="F2781" i="5"/>
  <c r="F2758" i="5"/>
  <c r="F2739" i="5"/>
  <c r="F2722" i="5"/>
  <c r="F2708" i="5"/>
  <c r="F2693" i="5"/>
  <c r="F2680" i="5"/>
  <c r="F2667" i="5"/>
  <c r="F2654" i="5"/>
  <c r="F2642" i="5"/>
  <c r="F2630" i="5"/>
  <c r="F2618" i="5"/>
  <c r="F2606" i="5"/>
  <c r="F2594" i="5"/>
  <c r="F2582" i="5"/>
  <c r="F2570" i="5"/>
  <c r="F2558" i="5"/>
  <c r="F2546" i="5"/>
  <c r="F2534" i="5"/>
  <c r="F2522" i="5"/>
  <c r="F2510" i="5"/>
  <c r="F2498" i="5"/>
  <c r="F2486" i="5"/>
  <c r="F2474" i="5"/>
  <c r="F2462" i="5"/>
  <c r="F2450" i="5"/>
  <c r="F2438" i="5"/>
  <c r="F2426" i="5"/>
  <c r="F2414" i="5"/>
  <c r="F2402" i="5"/>
  <c r="F2390" i="5"/>
  <c r="F2378" i="5"/>
  <c r="F2366" i="5"/>
  <c r="F2354" i="5"/>
  <c r="F2342" i="5"/>
  <c r="F2330" i="5"/>
  <c r="F2318" i="5"/>
  <c r="F2306" i="5"/>
  <c r="F2294" i="5"/>
  <c r="F2282" i="5"/>
  <c r="F2270" i="5"/>
  <c r="F2258" i="5"/>
  <c r="F2246" i="5"/>
  <c r="F2234" i="5"/>
  <c r="F2222" i="5"/>
  <c r="F2210" i="5"/>
  <c r="F2198" i="5"/>
  <c r="F2186" i="5"/>
  <c r="F2174" i="5"/>
  <c r="F2162" i="5"/>
  <c r="F2150" i="5"/>
  <c r="F2138" i="5"/>
  <c r="F2126" i="5"/>
  <c r="F2114" i="5"/>
  <c r="F2102" i="5"/>
  <c r="F2090" i="5"/>
  <c r="F2078" i="5"/>
  <c r="F2066" i="5"/>
  <c r="F2054" i="5"/>
  <c r="F2042" i="5"/>
  <c r="F2030" i="5"/>
  <c r="F2018" i="5"/>
  <c r="F2006" i="5"/>
  <c r="F1994" i="5"/>
  <c r="F1982" i="5"/>
  <c r="F1970" i="5"/>
  <c r="F1958" i="5"/>
  <c r="F1946" i="5"/>
  <c r="F1934" i="5"/>
  <c r="F1922" i="5"/>
  <c r="F1910" i="5"/>
  <c r="F1898" i="5"/>
  <c r="F1886" i="5"/>
  <c r="F1874" i="5"/>
  <c r="F1862" i="5"/>
  <c r="F1850" i="5"/>
  <c r="F1838" i="5"/>
  <c r="F1826" i="5"/>
  <c r="F1814" i="5"/>
  <c r="F1802" i="5"/>
  <c r="F1790" i="5"/>
  <c r="F1778" i="5"/>
  <c r="F1766" i="5"/>
  <c r="F1754" i="5"/>
  <c r="F1742" i="5"/>
  <c r="F1730" i="5"/>
  <c r="F1718" i="5"/>
  <c r="F1706" i="5"/>
  <c r="F1694" i="5"/>
  <c r="F1682" i="5"/>
  <c r="F1670" i="5"/>
  <c r="F1658" i="5"/>
  <c r="F1646" i="5"/>
  <c r="F1634" i="5"/>
  <c r="F1622" i="5"/>
  <c r="F1610" i="5"/>
  <c r="F1598" i="5"/>
  <c r="F1586" i="5"/>
  <c r="F1574" i="5"/>
  <c r="F1562" i="5"/>
  <c r="F1550" i="5"/>
  <c r="F1538" i="5"/>
  <c r="F1526" i="5"/>
  <c r="F3135" i="5"/>
  <c r="F2998" i="5"/>
  <c r="F2949" i="5"/>
  <c r="F2901" i="5"/>
  <c r="F2854" i="5"/>
  <c r="F2828" i="5"/>
  <c r="F2804" i="5"/>
  <c r="F2780" i="5"/>
  <c r="F2757" i="5"/>
  <c r="F2738" i="5"/>
  <c r="F2721" i="5"/>
  <c r="F2706" i="5"/>
  <c r="F2692" i="5"/>
  <c r="F2679" i="5"/>
  <c r="F2666" i="5"/>
  <c r="F2653" i="5"/>
  <c r="F2641" i="5"/>
  <c r="F2629" i="5"/>
  <c r="F2617" i="5"/>
  <c r="F2605" i="5"/>
  <c r="F2593" i="5"/>
  <c r="F2581" i="5"/>
  <c r="F2569" i="5"/>
  <c r="F2557" i="5"/>
  <c r="F2545" i="5"/>
  <c r="F2533" i="5"/>
  <c r="F2521" i="5"/>
  <c r="F2509" i="5"/>
  <c r="F2497" i="5"/>
  <c r="F2485" i="5"/>
  <c r="F2473" i="5"/>
  <c r="F2461" i="5"/>
  <c r="F2449" i="5"/>
  <c r="F2437" i="5"/>
  <c r="F2425" i="5"/>
  <c r="F2413" i="5"/>
  <c r="F2401" i="5"/>
  <c r="F2389" i="5"/>
  <c r="F2377" i="5"/>
  <c r="F2365" i="5"/>
  <c r="F2353" i="5"/>
  <c r="F2341" i="5"/>
  <c r="F2329" i="5"/>
  <c r="F2317" i="5"/>
  <c r="F2305" i="5"/>
  <c r="F2293" i="5"/>
  <c r="F2281" i="5"/>
  <c r="F2269" i="5"/>
  <c r="F2257" i="5"/>
  <c r="F2245" i="5"/>
  <c r="F2233" i="5"/>
  <c r="F2221" i="5"/>
  <c r="F2209" i="5"/>
  <c r="F2197" i="5"/>
  <c r="F2185" i="5"/>
  <c r="F2173" i="5"/>
  <c r="F2161" i="5"/>
  <c r="F2149" i="5"/>
  <c r="F2137" i="5"/>
  <c r="F2125" i="5"/>
  <c r="F2113" i="5"/>
  <c r="F2101" i="5"/>
  <c r="F2089" i="5"/>
  <c r="F2077" i="5"/>
  <c r="F2065" i="5"/>
  <c r="F2053" i="5"/>
  <c r="F2041" i="5"/>
  <c r="F2029" i="5"/>
  <c r="F2017" i="5"/>
  <c r="F2005" i="5"/>
  <c r="F1993" i="5"/>
  <c r="F1981" i="5"/>
  <c r="F1969" i="5"/>
  <c r="F1957" i="5"/>
  <c r="F1945" i="5"/>
  <c r="F1933" i="5"/>
  <c r="F1921" i="5"/>
  <c r="F1909" i="5"/>
  <c r="F1897" i="5"/>
  <c r="F1885" i="5"/>
  <c r="F1873" i="5"/>
  <c r="F1861" i="5"/>
  <c r="F1849" i="5"/>
  <c r="F1837" i="5"/>
  <c r="F1825" i="5"/>
  <c r="F1813" i="5"/>
  <c r="F1801" i="5"/>
  <c r="F1789" i="5"/>
  <c r="F1777" i="5"/>
  <c r="F1765" i="5"/>
  <c r="F1753" i="5"/>
  <c r="F1741" i="5"/>
  <c r="F1729" i="5"/>
  <c r="F1717" i="5"/>
  <c r="F1705" i="5"/>
  <c r="F1693" i="5"/>
  <c r="F1681" i="5"/>
  <c r="F1669" i="5"/>
  <c r="F1657" i="5"/>
  <c r="F1645" i="5"/>
  <c r="F1633" i="5"/>
  <c r="F1621" i="5"/>
  <c r="F1609" i="5"/>
  <c r="F1597" i="5"/>
  <c r="F1585" i="5"/>
  <c r="F1573" i="5"/>
  <c r="F1561" i="5"/>
  <c r="F1549" i="5"/>
  <c r="F1537" i="5"/>
  <c r="F1525" i="5"/>
  <c r="F3123" i="5"/>
  <c r="F2991" i="5"/>
  <c r="F2943" i="5"/>
  <c r="F2895" i="5"/>
  <c r="F2853" i="5"/>
  <c r="F2823" i="5"/>
  <c r="F2799" i="5"/>
  <c r="F2775" i="5"/>
  <c r="F2756" i="5"/>
  <c r="F2737" i="5"/>
  <c r="F2720" i="5"/>
  <c r="F2705" i="5"/>
  <c r="F2691" i="5"/>
  <c r="F2678" i="5"/>
  <c r="F2665" i="5"/>
  <c r="F2652" i="5"/>
  <c r="F2640" i="5"/>
  <c r="F2628" i="5"/>
  <c r="F2616" i="5"/>
  <c r="F2604" i="5"/>
  <c r="F2592" i="5"/>
  <c r="F2580" i="5"/>
  <c r="F2568" i="5"/>
  <c r="F2556" i="5"/>
  <c r="F2544" i="5"/>
  <c r="F2532" i="5"/>
  <c r="F2520" i="5"/>
  <c r="F2508" i="5"/>
  <c r="F2496" i="5"/>
  <c r="F2484" i="5"/>
  <c r="F2472" i="5"/>
  <c r="F2460" i="5"/>
  <c r="F2448" i="5"/>
  <c r="F2436" i="5"/>
  <c r="F2424" i="5"/>
  <c r="F2412" i="5"/>
  <c r="F2400" i="5"/>
  <c r="F2388" i="5"/>
  <c r="F2376" i="5"/>
  <c r="F2364" i="5"/>
  <c r="F2352" i="5"/>
  <c r="F2340" i="5"/>
  <c r="F2328" i="5"/>
  <c r="F2316" i="5"/>
  <c r="F2304" i="5"/>
  <c r="F2292" i="5"/>
  <c r="F2280" i="5"/>
  <c r="F2268" i="5"/>
  <c r="F2256" i="5"/>
  <c r="F2244" i="5"/>
  <c r="F2232" i="5"/>
  <c r="F2220" i="5"/>
  <c r="F2208" i="5"/>
  <c r="F2196" i="5"/>
  <c r="F2184" i="5"/>
  <c r="F2172" i="5"/>
  <c r="F2160" i="5"/>
  <c r="F2148" i="5"/>
  <c r="F2136" i="5"/>
  <c r="F2124" i="5"/>
  <c r="F2112" i="5"/>
  <c r="F2100" i="5"/>
  <c r="F2088" i="5"/>
  <c r="F2076" i="5"/>
  <c r="F2064" i="5"/>
  <c r="F2052" i="5"/>
  <c r="F2040" i="5"/>
  <c r="F2028" i="5"/>
  <c r="F2016" i="5"/>
  <c r="F2004" i="5"/>
  <c r="F1992" i="5"/>
  <c r="F1980" i="5"/>
  <c r="F1968" i="5"/>
  <c r="F1956" i="5"/>
  <c r="F1944" i="5"/>
  <c r="F1932" i="5"/>
  <c r="F1920" i="5"/>
  <c r="F1908" i="5"/>
  <c r="F1896" i="5"/>
  <c r="F1884" i="5"/>
  <c r="F1872" i="5"/>
  <c r="F1860" i="5"/>
  <c r="F1848" i="5"/>
  <c r="F1836" i="5"/>
  <c r="F1824" i="5"/>
  <c r="F1812" i="5"/>
  <c r="F1800" i="5"/>
  <c r="F1788" i="5"/>
  <c r="F1776" i="5"/>
  <c r="F1764" i="5"/>
  <c r="F1752" i="5"/>
  <c r="F1740" i="5"/>
  <c r="F1728" i="5"/>
  <c r="F1716" i="5"/>
  <c r="F1704" i="5"/>
  <c r="F1692" i="5"/>
  <c r="F1680" i="5"/>
  <c r="F1668" i="5"/>
  <c r="F1656" i="5"/>
  <c r="F1644" i="5"/>
  <c r="F1632" i="5"/>
  <c r="F1620" i="5"/>
  <c r="F1608" i="5"/>
  <c r="F1596" i="5"/>
  <c r="F1584" i="5"/>
  <c r="F1572" i="5"/>
  <c r="F1560" i="5"/>
  <c r="F1548" i="5"/>
  <c r="F3111" i="5"/>
  <c r="F2986" i="5"/>
  <c r="F2938" i="5"/>
  <c r="F2890" i="5"/>
  <c r="F2852" i="5"/>
  <c r="F2821" i="5"/>
  <c r="F2797" i="5"/>
  <c r="F2773" i="5"/>
  <c r="F2753" i="5"/>
  <c r="F2735" i="5"/>
  <c r="F2718" i="5"/>
  <c r="F2704" i="5"/>
  <c r="F2690" i="5"/>
  <c r="F2677" i="5"/>
  <c r="F2664" i="5"/>
  <c r="F2651" i="5"/>
  <c r="F2639" i="5"/>
  <c r="F2627" i="5"/>
  <c r="F2615" i="5"/>
  <c r="F2603" i="5"/>
  <c r="F2591" i="5"/>
  <c r="F2579" i="5"/>
  <c r="F2567" i="5"/>
  <c r="F2555" i="5"/>
  <c r="F2543" i="5"/>
  <c r="F2531" i="5"/>
  <c r="F2519" i="5"/>
  <c r="F2507" i="5"/>
  <c r="F2495" i="5"/>
  <c r="F2483" i="5"/>
  <c r="F2471" i="5"/>
  <c r="F2459" i="5"/>
  <c r="F2447" i="5"/>
  <c r="F2435" i="5"/>
  <c r="F2423" i="5"/>
  <c r="F2411" i="5"/>
  <c r="F2399" i="5"/>
  <c r="F2387" i="5"/>
  <c r="F2375" i="5"/>
  <c r="F2363" i="5"/>
  <c r="F2351" i="5"/>
  <c r="F2339" i="5"/>
  <c r="F2327" i="5"/>
  <c r="F2315" i="5"/>
  <c r="F2303" i="5"/>
  <c r="F2291" i="5"/>
  <c r="F2279" i="5"/>
  <c r="F2267" i="5"/>
  <c r="F2255" i="5"/>
  <c r="F2243" i="5"/>
  <c r="F2231" i="5"/>
  <c r="F2219" i="5"/>
  <c r="F2207" i="5"/>
  <c r="F2195" i="5"/>
  <c r="F2183" i="5"/>
  <c r="F2171" i="5"/>
  <c r="F2159" i="5"/>
  <c r="F2147" i="5"/>
  <c r="F2135" i="5"/>
  <c r="F2123" i="5"/>
  <c r="F2111" i="5"/>
  <c r="F2099" i="5"/>
  <c r="F2087" i="5"/>
  <c r="F2075" i="5"/>
  <c r="F2063" i="5"/>
  <c r="F2051" i="5"/>
  <c r="F2039" i="5"/>
  <c r="F2027" i="5"/>
  <c r="F2015" i="5"/>
  <c r="F2003" i="5"/>
  <c r="F1991" i="5"/>
  <c r="F1979" i="5"/>
  <c r="F1967" i="5"/>
  <c r="F1955" i="5"/>
  <c r="F1943" i="5"/>
  <c r="F1931" i="5"/>
  <c r="F1919" i="5"/>
  <c r="F1907" i="5"/>
  <c r="F1895" i="5"/>
  <c r="F1883" i="5"/>
  <c r="F1871" i="5"/>
  <c r="F1859" i="5"/>
  <c r="F1847" i="5"/>
  <c r="F1835" i="5"/>
  <c r="F1823" i="5"/>
  <c r="F1811" i="5"/>
  <c r="F1799" i="5"/>
  <c r="F1787" i="5"/>
  <c r="F1775" i="5"/>
  <c r="F1763" i="5"/>
  <c r="F1751" i="5"/>
  <c r="F1739" i="5"/>
  <c r="F1727" i="5"/>
  <c r="F1715" i="5"/>
  <c r="F1703" i="5"/>
  <c r="F1691" i="5"/>
  <c r="F1679" i="5"/>
  <c r="F1667" i="5"/>
  <c r="F3099" i="5"/>
  <c r="F2985" i="5"/>
  <c r="F2937" i="5"/>
  <c r="F2889" i="5"/>
  <c r="F2847" i="5"/>
  <c r="F2819" i="5"/>
  <c r="F2795" i="5"/>
  <c r="F2771" i="5"/>
  <c r="F2751" i="5"/>
  <c r="F2734" i="5"/>
  <c r="F2717" i="5"/>
  <c r="F2703" i="5"/>
  <c r="F2689" i="5"/>
  <c r="F2676" i="5"/>
  <c r="F2663" i="5"/>
  <c r="F2650" i="5"/>
  <c r="F2638" i="5"/>
  <c r="F2626" i="5"/>
  <c r="F2614" i="5"/>
  <c r="F2602" i="5"/>
  <c r="F2590" i="5"/>
  <c r="F2578" i="5"/>
  <c r="F2566" i="5"/>
  <c r="F2554" i="5"/>
  <c r="F2542" i="5"/>
  <c r="F2530" i="5"/>
  <c r="F2518" i="5"/>
  <c r="F2506" i="5"/>
  <c r="F2494" i="5"/>
  <c r="F2482" i="5"/>
  <c r="F2470" i="5"/>
  <c r="F2458" i="5"/>
  <c r="F2446" i="5"/>
  <c r="F2434" i="5"/>
  <c r="F2422" i="5"/>
  <c r="F2410" i="5"/>
  <c r="F2398" i="5"/>
  <c r="F2386" i="5"/>
  <c r="F2374" i="5"/>
  <c r="F2362" i="5"/>
  <c r="F2350" i="5"/>
  <c r="F2338" i="5"/>
  <c r="F2326" i="5"/>
  <c r="F2314" i="5"/>
  <c r="F2302" i="5"/>
  <c r="F2290" i="5"/>
  <c r="F2278" i="5"/>
  <c r="F2266" i="5"/>
  <c r="F2254" i="5"/>
  <c r="F2242" i="5"/>
  <c r="F2230" i="5"/>
  <c r="F2218" i="5"/>
  <c r="F2206" i="5"/>
  <c r="F2194" i="5"/>
  <c r="F2182" i="5"/>
  <c r="F2170" i="5"/>
  <c r="F2158" i="5"/>
  <c r="F2146" i="5"/>
  <c r="F2134" i="5"/>
  <c r="F2122" i="5"/>
  <c r="F2110" i="5"/>
  <c r="F2098" i="5"/>
  <c r="F2086" i="5"/>
  <c r="F2074" i="5"/>
  <c r="F2062" i="5"/>
  <c r="F2050" i="5"/>
  <c r="F2038" i="5"/>
  <c r="F2026" i="5"/>
  <c r="F2014" i="5"/>
  <c r="F2002" i="5"/>
  <c r="F1990" i="5"/>
  <c r="F1978" i="5"/>
  <c r="F1966" i="5"/>
  <c r="F1954" i="5"/>
  <c r="F1942" i="5"/>
  <c r="F1930" i="5"/>
  <c r="F1918" i="5"/>
  <c r="F1906" i="5"/>
  <c r="F1894" i="5"/>
  <c r="F1882" i="5"/>
  <c r="F1870" i="5"/>
  <c r="F1858" i="5"/>
  <c r="F1846" i="5"/>
  <c r="F1834" i="5"/>
  <c r="F1822" i="5"/>
  <c r="F1810" i="5"/>
  <c r="F1798" i="5"/>
  <c r="F1786" i="5"/>
  <c r="F3087" i="5"/>
  <c r="F2979" i="5"/>
  <c r="F2931" i="5"/>
  <c r="F2883" i="5"/>
  <c r="F2845" i="5"/>
  <c r="F2818" i="5"/>
  <c r="F2794" i="5"/>
  <c r="F2770" i="5"/>
  <c r="F2750" i="5"/>
  <c r="F2733" i="5"/>
  <c r="F2716" i="5"/>
  <c r="F2702" i="5"/>
  <c r="F2688" i="5"/>
  <c r="F2675" i="5"/>
  <c r="F2662" i="5"/>
  <c r="F2649" i="5"/>
  <c r="F2637" i="5"/>
  <c r="F2625" i="5"/>
  <c r="F2613" i="5"/>
  <c r="F2601" i="5"/>
  <c r="F2589" i="5"/>
  <c r="F2577" i="5"/>
  <c r="F2565" i="5"/>
  <c r="F2553" i="5"/>
  <c r="F2541" i="5"/>
  <c r="F2529" i="5"/>
  <c r="F2517" i="5"/>
  <c r="F2505" i="5"/>
  <c r="F2493" i="5"/>
  <c r="F2481" i="5"/>
  <c r="F2469" i="5"/>
  <c r="F2457" i="5"/>
  <c r="F2445" i="5"/>
  <c r="F2433" i="5"/>
  <c r="F2421" i="5"/>
  <c r="F2409" i="5"/>
  <c r="F2397" i="5"/>
  <c r="F2385" i="5"/>
  <c r="F2373" i="5"/>
  <c r="F2361" i="5"/>
  <c r="F2349" i="5"/>
  <c r="F2337" i="5"/>
  <c r="F2325" i="5"/>
  <c r="F2313" i="5"/>
  <c r="F2301" i="5"/>
  <c r="F2289" i="5"/>
  <c r="F2277" i="5"/>
  <c r="F2265" i="5"/>
  <c r="F2253" i="5"/>
  <c r="F2241" i="5"/>
  <c r="F2229" i="5"/>
  <c r="F2217" i="5"/>
  <c r="F2205" i="5"/>
  <c r="F2193" i="5"/>
  <c r="F2181" i="5"/>
  <c r="F2169" i="5"/>
  <c r="F2157" i="5"/>
  <c r="F2145" i="5"/>
  <c r="F2133" i="5"/>
  <c r="F2121" i="5"/>
  <c r="F2109" i="5"/>
  <c r="F2097" i="5"/>
  <c r="F2085" i="5"/>
  <c r="F2073" i="5"/>
  <c r="F2061" i="5"/>
  <c r="F2049" i="5"/>
  <c r="F2037" i="5"/>
  <c r="F2025" i="5"/>
  <c r="F2013" i="5"/>
  <c r="F2001" i="5"/>
  <c r="F1989" i="5"/>
  <c r="F1977" i="5"/>
  <c r="F1965" i="5"/>
  <c r="F1953" i="5"/>
  <c r="F1941" i="5"/>
  <c r="F1929" i="5"/>
  <c r="F1917" i="5"/>
  <c r="F1905" i="5"/>
  <c r="F1893" i="5"/>
  <c r="F1881" i="5"/>
  <c r="F1869" i="5"/>
  <c r="F1857" i="5"/>
  <c r="F1845" i="5"/>
  <c r="F1833" i="5"/>
  <c r="F1821" i="5"/>
  <c r="F1809" i="5"/>
  <c r="F1797" i="5"/>
  <c r="F1785" i="5"/>
  <c r="F1773" i="5"/>
  <c r="F1761" i="5"/>
  <c r="F1749" i="5"/>
  <c r="F1737" i="5"/>
  <c r="F1725" i="5"/>
  <c r="F1713" i="5"/>
  <c r="F1701" i="5"/>
  <c r="F3075" i="5"/>
  <c r="F2974" i="5"/>
  <c r="F2926" i="5"/>
  <c r="F2878" i="5"/>
  <c r="F2842" i="5"/>
  <c r="F2817" i="5"/>
  <c r="F2793" i="5"/>
  <c r="F2769" i="5"/>
  <c r="F2749" i="5"/>
  <c r="F2732" i="5"/>
  <c r="F2715" i="5"/>
  <c r="F2701" i="5"/>
  <c r="F2687" i="5"/>
  <c r="F2674" i="5"/>
  <c r="F2661" i="5"/>
  <c r="F2648" i="5"/>
  <c r="F2636" i="5"/>
  <c r="F2624" i="5"/>
  <c r="F2612" i="5"/>
  <c r="F2600" i="5"/>
  <c r="F2588" i="5"/>
  <c r="F2576" i="5"/>
  <c r="F2564" i="5"/>
  <c r="F2552" i="5"/>
  <c r="F2540" i="5"/>
  <c r="F2528" i="5"/>
  <c r="F2516" i="5"/>
  <c r="F2504" i="5"/>
  <c r="F2492" i="5"/>
  <c r="F2480" i="5"/>
  <c r="F2468" i="5"/>
  <c r="F2456" i="5"/>
  <c r="F2444" i="5"/>
  <c r="F2432" i="5"/>
  <c r="F2420" i="5"/>
  <c r="F2408" i="5"/>
  <c r="F2396" i="5"/>
  <c r="F2384" i="5"/>
  <c r="F2372" i="5"/>
  <c r="F2360" i="5"/>
  <c r="F2348" i="5"/>
  <c r="F2336" i="5"/>
  <c r="F2324" i="5"/>
  <c r="F2312" i="5"/>
  <c r="F2300" i="5"/>
  <c r="F2288" i="5"/>
  <c r="F2276" i="5"/>
  <c r="F2264" i="5"/>
  <c r="F2252" i="5"/>
  <c r="F2240" i="5"/>
  <c r="F2228" i="5"/>
  <c r="F2216" i="5"/>
  <c r="F2204" i="5"/>
  <c r="F2192" i="5"/>
  <c r="F2180" i="5"/>
  <c r="F2168" i="5"/>
  <c r="F2156" i="5"/>
  <c r="F2144" i="5"/>
  <c r="F2132" i="5"/>
  <c r="F2120" i="5"/>
  <c r="F2108" i="5"/>
  <c r="F2096" i="5"/>
  <c r="F2084" i="5"/>
  <c r="F2072" i="5"/>
  <c r="F2060" i="5"/>
  <c r="F2048" i="5"/>
  <c r="F2036" i="5"/>
  <c r="F2024" i="5"/>
  <c r="F2012" i="5"/>
  <c r="F2000" i="5"/>
  <c r="F1988" i="5"/>
  <c r="F1976" i="5"/>
  <c r="F1964" i="5"/>
  <c r="F1952" i="5"/>
  <c r="F1940" i="5"/>
  <c r="F1928" i="5"/>
  <c r="F1916" i="5"/>
  <c r="F1904" i="5"/>
  <c r="F1892" i="5"/>
  <c r="F1880" i="5"/>
  <c r="F1868" i="5"/>
  <c r="F1856" i="5"/>
  <c r="F1844" i="5"/>
  <c r="F1832" i="5"/>
  <c r="F1820" i="5"/>
  <c r="F1808" i="5"/>
  <c r="F1796" i="5"/>
  <c r="F1784" i="5"/>
  <c r="F1772" i="5"/>
  <c r="F1760" i="5"/>
  <c r="F1748" i="5"/>
  <c r="F1736" i="5"/>
  <c r="F1724" i="5"/>
  <c r="F1712" i="5"/>
  <c r="F1700" i="5"/>
  <c r="F1688" i="5"/>
  <c r="F1676" i="5"/>
  <c r="F3063" i="5"/>
  <c r="F2973" i="5"/>
  <c r="F2925" i="5"/>
  <c r="F2877" i="5"/>
  <c r="F2841" i="5"/>
  <c r="F2816" i="5"/>
  <c r="F2792" i="5"/>
  <c r="F2768" i="5"/>
  <c r="F2747" i="5"/>
  <c r="F2729" i="5"/>
  <c r="F2714" i="5"/>
  <c r="F2699" i="5"/>
  <c r="F2686" i="5"/>
  <c r="F2673" i="5"/>
  <c r="F2660" i="5"/>
  <c r="F2647" i="5"/>
  <c r="F2635" i="5"/>
  <c r="F2623" i="5"/>
  <c r="F2611" i="5"/>
  <c r="F2599" i="5"/>
  <c r="F2587" i="5"/>
  <c r="F2575" i="5"/>
  <c r="F2563" i="5"/>
  <c r="F2551" i="5"/>
  <c r="F2539" i="5"/>
  <c r="F2527" i="5"/>
  <c r="F2515" i="5"/>
  <c r="F2503" i="5"/>
  <c r="F2491" i="5"/>
  <c r="F2479" i="5"/>
  <c r="F2467" i="5"/>
  <c r="F2455" i="5"/>
  <c r="F2443" i="5"/>
  <c r="F2431" i="5"/>
  <c r="F2419" i="5"/>
  <c r="F2407" i="5"/>
  <c r="F2395" i="5"/>
  <c r="F2383" i="5"/>
  <c r="F2371" i="5"/>
  <c r="F2359" i="5"/>
  <c r="F2347" i="5"/>
  <c r="F2335" i="5"/>
  <c r="F2323" i="5"/>
  <c r="F2311" i="5"/>
  <c r="F2299" i="5"/>
  <c r="F2287" i="5"/>
  <c r="F2275" i="5"/>
  <c r="F2263" i="5"/>
  <c r="F2251" i="5"/>
  <c r="F2239" i="5"/>
  <c r="F2227" i="5"/>
  <c r="F2215" i="5"/>
  <c r="F2203" i="5"/>
  <c r="F2191" i="5"/>
  <c r="F2179" i="5"/>
  <c r="F2167" i="5"/>
  <c r="F2155" i="5"/>
  <c r="F2143" i="5"/>
  <c r="F2131" i="5"/>
  <c r="F2119" i="5"/>
  <c r="F2107" i="5"/>
  <c r="F2095" i="5"/>
  <c r="F2083" i="5"/>
  <c r="F2071" i="5"/>
  <c r="F2059" i="5"/>
  <c r="F2047" i="5"/>
  <c r="F2035" i="5"/>
  <c r="F2023" i="5"/>
  <c r="F2011" i="5"/>
  <c r="F1999" i="5"/>
  <c r="F1987" i="5"/>
  <c r="F1975" i="5"/>
  <c r="F1963" i="5"/>
  <c r="F1951" i="5"/>
  <c r="F1939" i="5"/>
  <c r="F1927" i="5"/>
  <c r="F1915" i="5"/>
  <c r="F1903" i="5"/>
  <c r="F1891" i="5"/>
  <c r="F1879" i="5"/>
  <c r="F1867" i="5"/>
  <c r="F1855" i="5"/>
  <c r="F1843" i="5"/>
  <c r="F1831" i="5"/>
  <c r="F1819" i="5"/>
  <c r="F1807" i="5"/>
  <c r="F1795" i="5"/>
  <c r="F1783" i="5"/>
  <c r="F1771" i="5"/>
  <c r="F1759" i="5"/>
  <c r="F3051" i="5"/>
  <c r="F2967" i="5"/>
  <c r="F2919" i="5"/>
  <c r="F2871" i="5"/>
  <c r="F2840" i="5"/>
  <c r="F2811" i="5"/>
  <c r="F2787" i="5"/>
  <c r="F2763" i="5"/>
  <c r="F2746" i="5"/>
  <c r="F2727" i="5"/>
  <c r="F2713" i="5"/>
  <c r="F2698" i="5"/>
  <c r="F2685" i="5"/>
  <c r="F2672" i="5"/>
  <c r="F2658" i="5"/>
  <c r="F2646" i="5"/>
  <c r="F2634" i="5"/>
  <c r="F2622" i="5"/>
  <c r="F2610" i="5"/>
  <c r="F2598" i="5"/>
  <c r="F2586" i="5"/>
  <c r="F2574" i="5"/>
  <c r="F2562" i="5"/>
  <c r="F2550" i="5"/>
  <c r="F2538" i="5"/>
  <c r="F2526" i="5"/>
  <c r="F2514" i="5"/>
  <c r="F2502" i="5"/>
  <c r="F2490" i="5"/>
  <c r="F2478" i="5"/>
  <c r="F2466" i="5"/>
  <c r="F2454" i="5"/>
  <c r="F2442" i="5"/>
  <c r="F2430" i="5"/>
  <c r="F2418" i="5"/>
  <c r="F2406" i="5"/>
  <c r="F2394" i="5"/>
  <c r="F2382" i="5"/>
  <c r="F2370" i="5"/>
  <c r="F2358" i="5"/>
  <c r="F2346" i="5"/>
  <c r="F2334" i="5"/>
  <c r="F2322" i="5"/>
  <c r="F2310" i="5"/>
  <c r="F2298" i="5"/>
  <c r="F2286" i="5"/>
  <c r="F2274" i="5"/>
  <c r="F2262" i="5"/>
  <c r="F2250" i="5"/>
  <c r="F2238" i="5"/>
  <c r="F2226" i="5"/>
  <c r="F2214" i="5"/>
  <c r="F2202" i="5"/>
  <c r="F2190" i="5"/>
  <c r="F2178" i="5"/>
  <c r="F2166" i="5"/>
  <c r="F2154" i="5"/>
  <c r="F2142" i="5"/>
  <c r="F2130" i="5"/>
  <c r="F2118" i="5"/>
  <c r="F2106" i="5"/>
  <c r="F2094" i="5"/>
  <c r="F2082" i="5"/>
  <c r="F2070" i="5"/>
  <c r="F2058" i="5"/>
  <c r="F2046" i="5"/>
  <c r="F2034" i="5"/>
  <c r="F2022" i="5"/>
  <c r="F2010" i="5"/>
  <c r="F1998" i="5"/>
  <c r="F1986" i="5"/>
  <c r="F1974" i="5"/>
  <c r="F1962" i="5"/>
  <c r="F1950" i="5"/>
  <c r="F1938" i="5"/>
  <c r="F1926" i="5"/>
  <c r="F1914" i="5"/>
  <c r="F1902" i="5"/>
  <c r="F1890" i="5"/>
  <c r="F1878" i="5"/>
  <c r="F1866" i="5"/>
  <c r="F1854" i="5"/>
  <c r="F1842" i="5"/>
  <c r="F3039" i="5"/>
  <c r="F2962" i="5"/>
  <c r="F2914" i="5"/>
  <c r="F2866" i="5"/>
  <c r="F2835" i="5"/>
  <c r="F2809" i="5"/>
  <c r="F2785" i="5"/>
  <c r="F2762" i="5"/>
  <c r="F2745" i="5"/>
  <c r="F2726" i="5"/>
  <c r="F2711" i="5"/>
  <c r="F2697" i="5"/>
  <c r="F2684" i="5"/>
  <c r="F2670" i="5"/>
  <c r="F2657" i="5"/>
  <c r="F2645" i="5"/>
  <c r="F2633" i="5"/>
  <c r="F2621" i="5"/>
  <c r="F2609" i="5"/>
  <c r="F2597" i="5"/>
  <c r="F2585" i="5"/>
  <c r="F2573" i="5"/>
  <c r="F2561" i="5"/>
  <c r="F2549" i="5"/>
  <c r="F2537" i="5"/>
  <c r="F2525" i="5"/>
  <c r="F2513" i="5"/>
  <c r="F2501" i="5"/>
  <c r="F2489" i="5"/>
  <c r="F2477" i="5"/>
  <c r="F2465" i="5"/>
  <c r="F2453" i="5"/>
  <c r="F2441" i="5"/>
  <c r="F2429" i="5"/>
  <c r="F2417" i="5"/>
  <c r="F2405" i="5"/>
  <c r="F2393" i="5"/>
  <c r="F2381" i="5"/>
  <c r="F2369" i="5"/>
  <c r="F2357" i="5"/>
  <c r="F2345" i="5"/>
  <c r="F2333" i="5"/>
  <c r="F2321" i="5"/>
  <c r="F2309" i="5"/>
  <c r="F2297" i="5"/>
  <c r="F2285" i="5"/>
  <c r="F2273" i="5"/>
  <c r="F2261" i="5"/>
  <c r="F2249" i="5"/>
  <c r="F2237" i="5"/>
  <c r="F2225" i="5"/>
  <c r="F2213" i="5"/>
  <c r="F2201" i="5"/>
  <c r="F2189" i="5"/>
  <c r="F2177" i="5"/>
  <c r="F2165" i="5"/>
  <c r="F2153" i="5"/>
  <c r="F2141" i="5"/>
  <c r="F2129" i="5"/>
  <c r="F2117" i="5"/>
  <c r="F2105" i="5"/>
  <c r="F2093" i="5"/>
  <c r="F2081" i="5"/>
  <c r="F2069" i="5"/>
  <c r="F2057" i="5"/>
  <c r="F2045" i="5"/>
  <c r="F2033" i="5"/>
  <c r="F2021" i="5"/>
  <c r="F2009" i="5"/>
  <c r="F1997" i="5"/>
  <c r="F1985" i="5"/>
  <c r="F1973" i="5"/>
  <c r="F1961" i="5"/>
  <c r="F1949" i="5"/>
  <c r="F1937" i="5"/>
  <c r="F1925" i="5"/>
  <c r="F1913" i="5"/>
  <c r="F1901" i="5"/>
  <c r="F1889" i="5"/>
  <c r="F1877" i="5"/>
  <c r="F1865" i="5"/>
  <c r="F1853" i="5"/>
  <c r="F3015" i="5"/>
  <c r="F2955" i="5"/>
  <c r="F2907" i="5"/>
  <c r="F2864" i="5"/>
  <c r="F2830" i="5"/>
  <c r="F2806" i="5"/>
  <c r="F2782" i="5"/>
  <c r="F2759" i="5"/>
  <c r="F2741" i="5"/>
  <c r="F2723" i="5"/>
  <c r="F2709" i="5"/>
  <c r="F2694" i="5"/>
  <c r="F2681" i="5"/>
  <c r="F2668" i="5"/>
  <c r="F2655" i="5"/>
  <c r="F2643" i="5"/>
  <c r="F2631" i="5"/>
  <c r="F2619" i="5"/>
  <c r="F2607" i="5"/>
  <c r="F2595" i="5"/>
  <c r="F2583" i="5"/>
  <c r="F2571" i="5"/>
  <c r="F2559" i="5"/>
  <c r="F2547" i="5"/>
  <c r="F2535" i="5"/>
  <c r="F2523" i="5"/>
  <c r="F2511" i="5"/>
  <c r="F2499" i="5"/>
  <c r="F2487" i="5"/>
  <c r="F2475" i="5"/>
  <c r="F2463" i="5"/>
  <c r="F2451" i="5"/>
  <c r="F2439" i="5"/>
  <c r="F2427" i="5"/>
  <c r="F2415" i="5"/>
  <c r="F2403" i="5"/>
  <c r="F2391" i="5"/>
  <c r="F2379" i="5"/>
  <c r="F2367" i="5"/>
  <c r="F2355" i="5"/>
  <c r="F2343" i="5"/>
  <c r="F2331" i="5"/>
  <c r="F2319" i="5"/>
  <c r="F2307" i="5"/>
  <c r="F2295" i="5"/>
  <c r="F2283" i="5"/>
  <c r="F2271" i="5"/>
  <c r="F2259" i="5"/>
  <c r="F2247" i="5"/>
  <c r="F2235" i="5"/>
  <c r="F2223" i="5"/>
  <c r="F2211" i="5"/>
  <c r="F2199" i="5"/>
  <c r="F2187" i="5"/>
  <c r="F2175" i="5"/>
  <c r="F2163" i="5"/>
  <c r="F2151" i="5"/>
  <c r="F2139" i="5"/>
  <c r="F2127" i="5"/>
  <c r="F2115" i="5"/>
  <c r="F2103" i="5"/>
  <c r="F2091" i="5"/>
  <c r="F2079" i="5"/>
  <c r="F2067" i="5"/>
  <c r="F2055" i="5"/>
  <c r="F2043" i="5"/>
  <c r="F2031" i="5"/>
  <c r="F2019" i="5"/>
  <c r="F2007" i="5"/>
  <c r="F1995" i="5"/>
  <c r="F1983" i="5"/>
  <c r="F1971" i="5"/>
  <c r="F1959" i="5"/>
  <c r="F1947" i="5"/>
  <c r="F1935" i="5"/>
  <c r="F1923" i="5"/>
  <c r="F1911" i="5"/>
  <c r="F1899" i="5"/>
  <c r="F1887" i="5"/>
  <c r="F1875" i="5"/>
  <c r="F1863" i="5"/>
  <c r="F1851" i="5"/>
  <c r="F1839" i="5"/>
  <c r="F1827" i="5"/>
  <c r="F1815" i="5"/>
  <c r="F3027" i="5"/>
  <c r="F2682" i="5"/>
  <c r="F2536" i="5"/>
  <c r="F2392" i="5"/>
  <c r="F2248" i="5"/>
  <c r="F2104" i="5"/>
  <c r="F1960" i="5"/>
  <c r="F1830" i="5"/>
  <c r="F1792" i="5"/>
  <c r="F1758" i="5"/>
  <c r="F1734" i="5"/>
  <c r="F1710" i="5"/>
  <c r="F1687" i="5"/>
  <c r="F1666" i="5"/>
  <c r="F1651" i="5"/>
  <c r="F1636" i="5"/>
  <c r="F1618" i="5"/>
  <c r="F1603" i="5"/>
  <c r="F1588" i="5"/>
  <c r="F1570" i="5"/>
  <c r="F1555" i="5"/>
  <c r="F1540" i="5"/>
  <c r="F1524" i="5"/>
  <c r="F1512" i="5"/>
  <c r="F1500" i="5"/>
  <c r="F1488" i="5"/>
  <c r="F1476" i="5"/>
  <c r="F1464" i="5"/>
  <c r="F1452" i="5"/>
  <c r="F1440" i="5"/>
  <c r="F1428" i="5"/>
  <c r="F1416" i="5"/>
  <c r="F1404" i="5"/>
  <c r="F1392" i="5"/>
  <c r="F1380" i="5"/>
  <c r="F1368" i="5"/>
  <c r="F1356" i="5"/>
  <c r="F1344" i="5"/>
  <c r="F1332" i="5"/>
  <c r="F1320" i="5"/>
  <c r="F1308" i="5"/>
  <c r="F1296" i="5"/>
  <c r="F1284" i="5"/>
  <c r="F1272" i="5"/>
  <c r="F1260" i="5"/>
  <c r="F1248" i="5"/>
  <c r="F1236" i="5"/>
  <c r="F1224" i="5"/>
  <c r="F1212" i="5"/>
  <c r="F1200" i="5"/>
  <c r="F1188" i="5"/>
  <c r="F1176" i="5"/>
  <c r="F1164" i="5"/>
  <c r="F1152" i="5"/>
  <c r="F1140" i="5"/>
  <c r="F1128" i="5"/>
  <c r="F1116" i="5"/>
  <c r="F1104" i="5"/>
  <c r="F1092" i="5"/>
  <c r="F1080" i="5"/>
  <c r="F1068" i="5"/>
  <c r="F1056" i="5"/>
  <c r="F1044" i="5"/>
  <c r="F1032" i="5"/>
  <c r="F1020" i="5"/>
  <c r="F1008" i="5"/>
  <c r="F996" i="5"/>
  <c r="F984" i="5"/>
  <c r="F972" i="5"/>
  <c r="F960" i="5"/>
  <c r="F948" i="5"/>
  <c r="F936" i="5"/>
  <c r="F924" i="5"/>
  <c r="F912" i="5"/>
  <c r="F900" i="5"/>
  <c r="F888" i="5"/>
  <c r="F876" i="5"/>
  <c r="F864" i="5"/>
  <c r="F852" i="5"/>
  <c r="F840" i="5"/>
  <c r="F828" i="5"/>
  <c r="F816" i="5"/>
  <c r="F804" i="5"/>
  <c r="F792" i="5"/>
  <c r="F780" i="5"/>
  <c r="F768" i="5"/>
  <c r="F756" i="5"/>
  <c r="F744" i="5"/>
  <c r="F732" i="5"/>
  <c r="F720" i="5"/>
  <c r="F708" i="5"/>
  <c r="F696" i="5"/>
  <c r="F684" i="5"/>
  <c r="F672" i="5"/>
  <c r="F660" i="5"/>
  <c r="F648" i="5"/>
  <c r="F636" i="5"/>
  <c r="F624" i="5"/>
  <c r="F612" i="5"/>
  <c r="F600" i="5"/>
  <c r="F588" i="5"/>
  <c r="F576" i="5"/>
  <c r="F564" i="5"/>
  <c r="F552" i="5"/>
  <c r="F540" i="5"/>
  <c r="F528" i="5"/>
  <c r="F516" i="5"/>
  <c r="F504" i="5"/>
  <c r="F492" i="5"/>
  <c r="F480" i="5"/>
  <c r="F468" i="5"/>
  <c r="F456" i="5"/>
  <c r="F444" i="5"/>
  <c r="F432" i="5"/>
  <c r="F420" i="5"/>
  <c r="F2961" i="5"/>
  <c r="F2669" i="5"/>
  <c r="F2524" i="5"/>
  <c r="F2380" i="5"/>
  <c r="F2236" i="5"/>
  <c r="F2092" i="5"/>
  <c r="F1948" i="5"/>
  <c r="F1829" i="5"/>
  <c r="F1791" i="5"/>
  <c r="F1757" i="5"/>
  <c r="F1733" i="5"/>
  <c r="F1709" i="5"/>
  <c r="F1686" i="5"/>
  <c r="F1665" i="5"/>
  <c r="F1650" i="5"/>
  <c r="F1635" i="5"/>
  <c r="F1617" i="5"/>
  <c r="F1602" i="5"/>
  <c r="F1587" i="5"/>
  <c r="F1569" i="5"/>
  <c r="F1554" i="5"/>
  <c r="F1539" i="5"/>
  <c r="F1523" i="5"/>
  <c r="F1511" i="5"/>
  <c r="F1499" i="5"/>
  <c r="F1487" i="5"/>
  <c r="F1475" i="5"/>
  <c r="F1463" i="5"/>
  <c r="F1451" i="5"/>
  <c r="F1439" i="5"/>
  <c r="F1427" i="5"/>
  <c r="F1415" i="5"/>
  <c r="F1403" i="5"/>
  <c r="F1391" i="5"/>
  <c r="F1379" i="5"/>
  <c r="F1367" i="5"/>
  <c r="F1355" i="5"/>
  <c r="F1343" i="5"/>
  <c r="F1331" i="5"/>
  <c r="F1319" i="5"/>
  <c r="F1307" i="5"/>
  <c r="F1295" i="5"/>
  <c r="F1283" i="5"/>
  <c r="F1271" i="5"/>
  <c r="F1259" i="5"/>
  <c r="F1247" i="5"/>
  <c r="F1235" i="5"/>
  <c r="F1223" i="5"/>
  <c r="F1211" i="5"/>
  <c r="F1199" i="5"/>
  <c r="F1187" i="5"/>
  <c r="F1175" i="5"/>
  <c r="F1163" i="5"/>
  <c r="F1151" i="5"/>
  <c r="F1139" i="5"/>
  <c r="F1127" i="5"/>
  <c r="F1115" i="5"/>
  <c r="F1103" i="5"/>
  <c r="F1091" i="5"/>
  <c r="F1079" i="5"/>
  <c r="F1067" i="5"/>
  <c r="F1055" i="5"/>
  <c r="F1043" i="5"/>
  <c r="F1031" i="5"/>
  <c r="F1019" i="5"/>
  <c r="F1007" i="5"/>
  <c r="F995" i="5"/>
  <c r="F983" i="5"/>
  <c r="F971" i="5"/>
  <c r="F959" i="5"/>
  <c r="F947" i="5"/>
  <c r="F935" i="5"/>
  <c r="F923" i="5"/>
  <c r="F911" i="5"/>
  <c r="F899" i="5"/>
  <c r="F887" i="5"/>
  <c r="F875" i="5"/>
  <c r="F863" i="5"/>
  <c r="F851" i="5"/>
  <c r="F839" i="5"/>
  <c r="F827" i="5"/>
  <c r="F815" i="5"/>
  <c r="F803" i="5"/>
  <c r="F791" i="5"/>
  <c r="F779" i="5"/>
  <c r="F767" i="5"/>
  <c r="F755" i="5"/>
  <c r="F743" i="5"/>
  <c r="F731" i="5"/>
  <c r="F719" i="5"/>
  <c r="F707" i="5"/>
  <c r="F695" i="5"/>
  <c r="F683" i="5"/>
  <c r="F671" i="5"/>
  <c r="F659" i="5"/>
  <c r="F647" i="5"/>
  <c r="F635" i="5"/>
  <c r="F623" i="5"/>
  <c r="F611" i="5"/>
  <c r="F599" i="5"/>
  <c r="F587" i="5"/>
  <c r="F575" i="5"/>
  <c r="F563" i="5"/>
  <c r="F551" i="5"/>
  <c r="F539" i="5"/>
  <c r="F527" i="5"/>
  <c r="F515" i="5"/>
  <c r="F503" i="5"/>
  <c r="F491" i="5"/>
  <c r="F479" i="5"/>
  <c r="F467" i="5"/>
  <c r="F455" i="5"/>
  <c r="F443" i="5"/>
  <c r="F431" i="5"/>
  <c r="F419" i="5"/>
  <c r="F407" i="5"/>
  <c r="F2913" i="5"/>
  <c r="F2656" i="5"/>
  <c r="F2512" i="5"/>
  <c r="F2368" i="5"/>
  <c r="F2224" i="5"/>
  <c r="F2080" i="5"/>
  <c r="F1936" i="5"/>
  <c r="F1828" i="5"/>
  <c r="F1782" i="5"/>
  <c r="F1756" i="5"/>
  <c r="F1732" i="5"/>
  <c r="F1708" i="5"/>
  <c r="F1685" i="5"/>
  <c r="F1664" i="5"/>
  <c r="F1649" i="5"/>
  <c r="F1631" i="5"/>
  <c r="F1616" i="5"/>
  <c r="F1601" i="5"/>
  <c r="F1583" i="5"/>
  <c r="F1568" i="5"/>
  <c r="F1553" i="5"/>
  <c r="F1536" i="5"/>
  <c r="F1522" i="5"/>
  <c r="F1510" i="5"/>
  <c r="F1498" i="5"/>
  <c r="F1486" i="5"/>
  <c r="F1474" i="5"/>
  <c r="F1462" i="5"/>
  <c r="F1450" i="5"/>
  <c r="F1438" i="5"/>
  <c r="F1426" i="5"/>
  <c r="F1414" i="5"/>
  <c r="F1402" i="5"/>
  <c r="F1390" i="5"/>
  <c r="F1378" i="5"/>
  <c r="F1366" i="5"/>
  <c r="F1354" i="5"/>
  <c r="F1342" i="5"/>
  <c r="F1330" i="5"/>
  <c r="F1318" i="5"/>
  <c r="F1306" i="5"/>
  <c r="F1294" i="5"/>
  <c r="F1282" i="5"/>
  <c r="F1270" i="5"/>
  <c r="F1258" i="5"/>
  <c r="F1246" i="5"/>
  <c r="F1234" i="5"/>
  <c r="F1222" i="5"/>
  <c r="F1210" i="5"/>
  <c r="F1198" i="5"/>
  <c r="F1186" i="5"/>
  <c r="F1174" i="5"/>
  <c r="F1162" i="5"/>
  <c r="F1150" i="5"/>
  <c r="F1138" i="5"/>
  <c r="F1126" i="5"/>
  <c r="F1114" i="5"/>
  <c r="F1102" i="5"/>
  <c r="F1090" i="5"/>
  <c r="F1078" i="5"/>
  <c r="F1066" i="5"/>
  <c r="F1054" i="5"/>
  <c r="F1042" i="5"/>
  <c r="F1030" i="5"/>
  <c r="F1018" i="5"/>
  <c r="F1006" i="5"/>
  <c r="F994" i="5"/>
  <c r="F982" i="5"/>
  <c r="F970" i="5"/>
  <c r="F958" i="5"/>
  <c r="F946" i="5"/>
  <c r="F934" i="5"/>
  <c r="F922" i="5"/>
  <c r="F910" i="5"/>
  <c r="F898" i="5"/>
  <c r="F886" i="5"/>
  <c r="F874" i="5"/>
  <c r="F862" i="5"/>
  <c r="F850" i="5"/>
  <c r="F838" i="5"/>
  <c r="F826" i="5"/>
  <c r="F814" i="5"/>
  <c r="F802" i="5"/>
  <c r="F790" i="5"/>
  <c r="F778" i="5"/>
  <c r="F766" i="5"/>
  <c r="F754" i="5"/>
  <c r="F742" i="5"/>
  <c r="F730" i="5"/>
  <c r="F718" i="5"/>
  <c r="F706" i="5"/>
  <c r="F694" i="5"/>
  <c r="F682" i="5"/>
  <c r="F670" i="5"/>
  <c r="F658" i="5"/>
  <c r="F646" i="5"/>
  <c r="F634" i="5"/>
  <c r="F622" i="5"/>
  <c r="F610" i="5"/>
  <c r="F598" i="5"/>
  <c r="F586" i="5"/>
  <c r="F574" i="5"/>
  <c r="F562" i="5"/>
  <c r="F550" i="5"/>
  <c r="F538" i="5"/>
  <c r="F526" i="5"/>
  <c r="F514" i="5"/>
  <c r="F502" i="5"/>
  <c r="F490" i="5"/>
  <c r="F478" i="5"/>
  <c r="F466" i="5"/>
  <c r="F454" i="5"/>
  <c r="F442" i="5"/>
  <c r="F430" i="5"/>
  <c r="F418" i="5"/>
  <c r="F406" i="5"/>
  <c r="F2865" i="5"/>
  <c r="F2644" i="5"/>
  <c r="F2500" i="5"/>
  <c r="F2356" i="5"/>
  <c r="F2212" i="5"/>
  <c r="F2068" i="5"/>
  <c r="F1924" i="5"/>
  <c r="F1818" i="5"/>
  <c r="F1781" i="5"/>
  <c r="F1755" i="5"/>
  <c r="F1731" i="5"/>
  <c r="F1707" i="5"/>
  <c r="F1684" i="5"/>
  <c r="F1663" i="5"/>
  <c r="F1648" i="5"/>
  <c r="F1630" i="5"/>
  <c r="F1615" i="5"/>
  <c r="F1600" i="5"/>
  <c r="F1582" i="5"/>
  <c r="F1567" i="5"/>
  <c r="F1552" i="5"/>
  <c r="F1535" i="5"/>
  <c r="F1521" i="5"/>
  <c r="F1509" i="5"/>
  <c r="F1497" i="5"/>
  <c r="F1485" i="5"/>
  <c r="F1473" i="5"/>
  <c r="F1461" i="5"/>
  <c r="F1449" i="5"/>
  <c r="F1437" i="5"/>
  <c r="F1425" i="5"/>
  <c r="F1413" i="5"/>
  <c r="F1401" i="5"/>
  <c r="F1389" i="5"/>
  <c r="F1377" i="5"/>
  <c r="F1365" i="5"/>
  <c r="F1353" i="5"/>
  <c r="F1341" i="5"/>
  <c r="F1329" i="5"/>
  <c r="F1317" i="5"/>
  <c r="F1305" i="5"/>
  <c r="F1293" i="5"/>
  <c r="F1281" i="5"/>
  <c r="F1269" i="5"/>
  <c r="F1257" i="5"/>
  <c r="F1245" i="5"/>
  <c r="F1233" i="5"/>
  <c r="F1221" i="5"/>
  <c r="F1209" i="5"/>
  <c r="F1197" i="5"/>
  <c r="F1185" i="5"/>
  <c r="F1173" i="5"/>
  <c r="F1161" i="5"/>
  <c r="F1149" i="5"/>
  <c r="F1137" i="5"/>
  <c r="F1125" i="5"/>
  <c r="F1113" i="5"/>
  <c r="F1101" i="5"/>
  <c r="F1089" i="5"/>
  <c r="F1077" i="5"/>
  <c r="F1065" i="5"/>
  <c r="F1053" i="5"/>
  <c r="F1041" i="5"/>
  <c r="F1029" i="5"/>
  <c r="F1017" i="5"/>
  <c r="F1005" i="5"/>
  <c r="F993" i="5"/>
  <c r="F981" i="5"/>
  <c r="F969" i="5"/>
  <c r="F957" i="5"/>
  <c r="F945" i="5"/>
  <c r="F933" i="5"/>
  <c r="F921" i="5"/>
  <c r="F909" i="5"/>
  <c r="F897" i="5"/>
  <c r="F885" i="5"/>
  <c r="F873" i="5"/>
  <c r="F861" i="5"/>
  <c r="F849" i="5"/>
  <c r="F837" i="5"/>
  <c r="F825" i="5"/>
  <c r="F813" i="5"/>
  <c r="F801" i="5"/>
  <c r="F789" i="5"/>
  <c r="F777" i="5"/>
  <c r="F765" i="5"/>
  <c r="F753" i="5"/>
  <c r="F741" i="5"/>
  <c r="F729" i="5"/>
  <c r="F717" i="5"/>
  <c r="F705" i="5"/>
  <c r="F693" i="5"/>
  <c r="F681" i="5"/>
  <c r="F669" i="5"/>
  <c r="F657" i="5"/>
  <c r="F645" i="5"/>
  <c r="F633" i="5"/>
  <c r="F621" i="5"/>
  <c r="F609" i="5"/>
  <c r="F597" i="5"/>
  <c r="F585" i="5"/>
  <c r="F573" i="5"/>
  <c r="F561" i="5"/>
  <c r="F549" i="5"/>
  <c r="F537" i="5"/>
  <c r="F2833" i="5"/>
  <c r="F2632" i="5"/>
  <c r="F2488" i="5"/>
  <c r="F2344" i="5"/>
  <c r="F2200" i="5"/>
  <c r="F2056" i="5"/>
  <c r="F1912" i="5"/>
  <c r="F1817" i="5"/>
  <c r="F1780" i="5"/>
  <c r="F1750" i="5"/>
  <c r="F1726" i="5"/>
  <c r="F1702" i="5"/>
  <c r="F1683" i="5"/>
  <c r="F1662" i="5"/>
  <c r="F1647" i="5"/>
  <c r="F1629" i="5"/>
  <c r="F1614" i="5"/>
  <c r="F1599" i="5"/>
  <c r="F1581" i="5"/>
  <c r="F1566" i="5"/>
  <c r="F1551" i="5"/>
  <c r="F1534" i="5"/>
  <c r="F1520" i="5"/>
  <c r="F1508" i="5"/>
  <c r="F1496" i="5"/>
  <c r="F1484" i="5"/>
  <c r="F1472" i="5"/>
  <c r="F1460" i="5"/>
  <c r="F1448" i="5"/>
  <c r="F1436" i="5"/>
  <c r="F1424" i="5"/>
  <c r="F1412" i="5"/>
  <c r="F1400" i="5"/>
  <c r="F1388" i="5"/>
  <c r="F1376" i="5"/>
  <c r="F1364" i="5"/>
  <c r="F1352" i="5"/>
  <c r="F1340" i="5"/>
  <c r="F1328" i="5"/>
  <c r="F1316" i="5"/>
  <c r="F1304" i="5"/>
  <c r="F1292" i="5"/>
  <c r="F1280" i="5"/>
  <c r="F1268" i="5"/>
  <c r="F1256" i="5"/>
  <c r="F1244" i="5"/>
  <c r="F1232" i="5"/>
  <c r="F1220" i="5"/>
  <c r="F1208" i="5"/>
  <c r="F1196" i="5"/>
  <c r="F1184" i="5"/>
  <c r="F1172" i="5"/>
  <c r="F1160" i="5"/>
  <c r="F1148" i="5"/>
  <c r="F1136" i="5"/>
  <c r="F1124" i="5"/>
  <c r="F1112" i="5"/>
  <c r="F1100" i="5"/>
  <c r="F1088" i="5"/>
  <c r="F1076" i="5"/>
  <c r="F1064" i="5"/>
  <c r="F1052" i="5"/>
  <c r="F1040" i="5"/>
  <c r="F1028" i="5"/>
  <c r="F1016" i="5"/>
  <c r="F1004" i="5"/>
  <c r="F992" i="5"/>
  <c r="F980" i="5"/>
  <c r="F968" i="5"/>
  <c r="F956" i="5"/>
  <c r="F944" i="5"/>
  <c r="F932" i="5"/>
  <c r="F920" i="5"/>
  <c r="F908" i="5"/>
  <c r="F896" i="5"/>
  <c r="F884" i="5"/>
  <c r="F872" i="5"/>
  <c r="F860" i="5"/>
  <c r="F848" i="5"/>
  <c r="F836" i="5"/>
  <c r="F824" i="5"/>
  <c r="F812" i="5"/>
  <c r="F800" i="5"/>
  <c r="F788" i="5"/>
  <c r="F776" i="5"/>
  <c r="F764" i="5"/>
  <c r="F752" i="5"/>
  <c r="F740" i="5"/>
  <c r="F728" i="5"/>
  <c r="F716" i="5"/>
  <c r="F704" i="5"/>
  <c r="F692" i="5"/>
  <c r="F680" i="5"/>
  <c r="F668" i="5"/>
  <c r="F656" i="5"/>
  <c r="F644" i="5"/>
  <c r="F632" i="5"/>
  <c r="F620" i="5"/>
  <c r="F608" i="5"/>
  <c r="F596" i="5"/>
  <c r="F584" i="5"/>
  <c r="F572" i="5"/>
  <c r="F2807" i="5"/>
  <c r="F2620" i="5"/>
  <c r="F2476" i="5"/>
  <c r="F2332" i="5"/>
  <c r="F2188" i="5"/>
  <c r="F2044" i="5"/>
  <c r="F1900" i="5"/>
  <c r="F1816" i="5"/>
  <c r="F1779" i="5"/>
  <c r="F1747" i="5"/>
  <c r="F1723" i="5"/>
  <c r="F1699" i="5"/>
  <c r="F1678" i="5"/>
  <c r="F1661" i="5"/>
  <c r="F1643" i="5"/>
  <c r="F1628" i="5"/>
  <c r="F1613" i="5"/>
  <c r="F1595" i="5"/>
  <c r="F1580" i="5"/>
  <c r="F1565" i="5"/>
  <c r="F1547" i="5"/>
  <c r="F1533" i="5"/>
  <c r="F1519" i="5"/>
  <c r="F1507" i="5"/>
  <c r="F1495" i="5"/>
  <c r="F1483" i="5"/>
  <c r="F1471" i="5"/>
  <c r="F1459" i="5"/>
  <c r="F1447" i="5"/>
  <c r="F1435" i="5"/>
  <c r="F1423" i="5"/>
  <c r="F1411" i="5"/>
  <c r="F1399" i="5"/>
  <c r="F1387" i="5"/>
  <c r="F1375" i="5"/>
  <c r="F1363" i="5"/>
  <c r="F1351" i="5"/>
  <c r="F1339" i="5"/>
  <c r="F1327" i="5"/>
  <c r="F1315" i="5"/>
  <c r="F1303" i="5"/>
  <c r="F1291" i="5"/>
  <c r="F1279" i="5"/>
  <c r="F1267" i="5"/>
  <c r="F1255" i="5"/>
  <c r="F1243" i="5"/>
  <c r="F1231" i="5"/>
  <c r="F1219" i="5"/>
  <c r="F1207" i="5"/>
  <c r="F1195" i="5"/>
  <c r="F1183" i="5"/>
  <c r="F1171" i="5"/>
  <c r="F1159" i="5"/>
  <c r="F1147" i="5"/>
  <c r="F1135" i="5"/>
  <c r="F1123" i="5"/>
  <c r="F1111" i="5"/>
  <c r="F1099" i="5"/>
  <c r="F1087" i="5"/>
  <c r="F1075" i="5"/>
  <c r="F1063" i="5"/>
  <c r="F1051" i="5"/>
  <c r="F1039" i="5"/>
  <c r="F1027" i="5"/>
  <c r="F1015" i="5"/>
  <c r="F1003" i="5"/>
  <c r="F991" i="5"/>
  <c r="F979" i="5"/>
  <c r="F967" i="5"/>
  <c r="F955" i="5"/>
  <c r="F943" i="5"/>
  <c r="F931" i="5"/>
  <c r="F919" i="5"/>
  <c r="F907" i="5"/>
  <c r="F895" i="5"/>
  <c r="F883" i="5"/>
  <c r="F871" i="5"/>
  <c r="F859" i="5"/>
  <c r="F847" i="5"/>
  <c r="F835" i="5"/>
  <c r="F823" i="5"/>
  <c r="F811" i="5"/>
  <c r="F799" i="5"/>
  <c r="F787" i="5"/>
  <c r="F775" i="5"/>
  <c r="F763" i="5"/>
  <c r="F751" i="5"/>
  <c r="F739" i="5"/>
  <c r="F727" i="5"/>
  <c r="F715" i="5"/>
  <c r="F703" i="5"/>
  <c r="F691" i="5"/>
  <c r="F679" i="5"/>
  <c r="F667" i="5"/>
  <c r="F655" i="5"/>
  <c r="F643" i="5"/>
  <c r="F631" i="5"/>
  <c r="F619" i="5"/>
  <c r="F2783" i="5"/>
  <c r="F2608" i="5"/>
  <c r="F2464" i="5"/>
  <c r="F2320" i="5"/>
  <c r="F2176" i="5"/>
  <c r="F2032" i="5"/>
  <c r="F1888" i="5"/>
  <c r="F1806" i="5"/>
  <c r="F1774" i="5"/>
  <c r="F1746" i="5"/>
  <c r="F1722" i="5"/>
  <c r="F1698" i="5"/>
  <c r="F1677" i="5"/>
  <c r="F1660" i="5"/>
  <c r="F1642" i="5"/>
  <c r="F1627" i="5"/>
  <c r="F1612" i="5"/>
  <c r="F1594" i="5"/>
  <c r="F1579" i="5"/>
  <c r="F1564" i="5"/>
  <c r="F1546" i="5"/>
  <c r="F1532" i="5"/>
  <c r="F1518" i="5"/>
  <c r="F1506" i="5"/>
  <c r="F1494" i="5"/>
  <c r="F1482" i="5"/>
  <c r="F1470" i="5"/>
  <c r="F1458" i="5"/>
  <c r="F1446" i="5"/>
  <c r="F1434" i="5"/>
  <c r="F1422" i="5"/>
  <c r="F1410" i="5"/>
  <c r="F1398" i="5"/>
  <c r="F1386" i="5"/>
  <c r="F1374" i="5"/>
  <c r="F1362" i="5"/>
  <c r="F1350" i="5"/>
  <c r="F1338" i="5"/>
  <c r="F1326" i="5"/>
  <c r="F1314" i="5"/>
  <c r="F1302" i="5"/>
  <c r="F1290" i="5"/>
  <c r="F1278" i="5"/>
  <c r="F1266" i="5"/>
  <c r="F1254" i="5"/>
  <c r="F1242" i="5"/>
  <c r="F1230" i="5"/>
  <c r="F1218" i="5"/>
  <c r="F1206" i="5"/>
  <c r="F1194" i="5"/>
  <c r="F1182" i="5"/>
  <c r="F1170" i="5"/>
  <c r="F1158" i="5"/>
  <c r="F1146" i="5"/>
  <c r="F1134" i="5"/>
  <c r="F1122" i="5"/>
  <c r="F1110" i="5"/>
  <c r="F1098" i="5"/>
  <c r="F1086" i="5"/>
  <c r="F1074" i="5"/>
  <c r="F1062" i="5"/>
  <c r="F1050" i="5"/>
  <c r="F1038" i="5"/>
  <c r="F1026" i="5"/>
  <c r="F1014" i="5"/>
  <c r="F1002" i="5"/>
  <c r="F990" i="5"/>
  <c r="F978" i="5"/>
  <c r="F966" i="5"/>
  <c r="F954" i="5"/>
  <c r="F942" i="5"/>
  <c r="F930" i="5"/>
  <c r="F918" i="5"/>
  <c r="F906" i="5"/>
  <c r="F894" i="5"/>
  <c r="F882" i="5"/>
  <c r="F870" i="5"/>
  <c r="F858" i="5"/>
  <c r="F846" i="5"/>
  <c r="F834" i="5"/>
  <c r="F822" i="5"/>
  <c r="F810" i="5"/>
  <c r="F798" i="5"/>
  <c r="F786" i="5"/>
  <c r="F774" i="5"/>
  <c r="F762" i="5"/>
  <c r="F750" i="5"/>
  <c r="F738" i="5"/>
  <c r="F726" i="5"/>
  <c r="F714" i="5"/>
  <c r="F702" i="5"/>
  <c r="F690" i="5"/>
  <c r="F2761" i="5"/>
  <c r="F2596" i="5"/>
  <c r="F2452" i="5"/>
  <c r="F2308" i="5"/>
  <c r="F2164" i="5"/>
  <c r="F2020" i="5"/>
  <c r="F1876" i="5"/>
  <c r="F1805" i="5"/>
  <c r="F1770" i="5"/>
  <c r="F1745" i="5"/>
  <c r="F1721" i="5"/>
  <c r="F1697" i="5"/>
  <c r="F1675" i="5"/>
  <c r="F1659" i="5"/>
  <c r="F1641" i="5"/>
  <c r="F1626" i="5"/>
  <c r="F1611" i="5"/>
  <c r="F1593" i="5"/>
  <c r="F1578" i="5"/>
  <c r="F1563" i="5"/>
  <c r="F1545" i="5"/>
  <c r="F1531" i="5"/>
  <c r="F1517" i="5"/>
  <c r="F1505" i="5"/>
  <c r="F1493" i="5"/>
  <c r="F1481" i="5"/>
  <c r="F1469" i="5"/>
  <c r="F1457" i="5"/>
  <c r="F1445" i="5"/>
  <c r="F1433" i="5"/>
  <c r="F1421" i="5"/>
  <c r="F1409" i="5"/>
  <c r="F1397" i="5"/>
  <c r="F1385" i="5"/>
  <c r="F1373" i="5"/>
  <c r="F1361" i="5"/>
  <c r="F1349" i="5"/>
  <c r="F1337" i="5"/>
  <c r="F1325" i="5"/>
  <c r="F1313" i="5"/>
  <c r="F1301" i="5"/>
  <c r="F1289" i="5"/>
  <c r="F1277" i="5"/>
  <c r="F1265" i="5"/>
  <c r="F1253" i="5"/>
  <c r="F1241" i="5"/>
  <c r="F1229" i="5"/>
  <c r="F1217" i="5"/>
  <c r="F1205" i="5"/>
  <c r="F1193" i="5"/>
  <c r="F1181" i="5"/>
  <c r="F1169" i="5"/>
  <c r="F1157" i="5"/>
  <c r="F1145" i="5"/>
  <c r="F1133" i="5"/>
  <c r="F1121" i="5"/>
  <c r="F1109" i="5"/>
  <c r="F1097" i="5"/>
  <c r="F1085" i="5"/>
  <c r="F1073" i="5"/>
  <c r="F1061" i="5"/>
  <c r="F1049" i="5"/>
  <c r="F1037" i="5"/>
  <c r="F1025" i="5"/>
  <c r="F1013" i="5"/>
  <c r="F1001" i="5"/>
  <c r="F989" i="5"/>
  <c r="F977" i="5"/>
  <c r="F965" i="5"/>
  <c r="F953" i="5"/>
  <c r="F941" i="5"/>
  <c r="F929" i="5"/>
  <c r="F917" i="5"/>
  <c r="F905" i="5"/>
  <c r="F893" i="5"/>
  <c r="F881" i="5"/>
  <c r="F869" i="5"/>
  <c r="F857" i="5"/>
  <c r="F845" i="5"/>
  <c r="F833" i="5"/>
  <c r="F821" i="5"/>
  <c r="F809" i="5"/>
  <c r="F797" i="5"/>
  <c r="F785" i="5"/>
  <c r="F773" i="5"/>
  <c r="F761" i="5"/>
  <c r="F749" i="5"/>
  <c r="F737" i="5"/>
  <c r="F725" i="5"/>
  <c r="F713" i="5"/>
  <c r="F701" i="5"/>
  <c r="F689" i="5"/>
  <c r="F677" i="5"/>
  <c r="F665" i="5"/>
  <c r="F653" i="5"/>
  <c r="F641" i="5"/>
  <c r="F629" i="5"/>
  <c r="F617" i="5"/>
  <c r="F2744" i="5"/>
  <c r="F2584" i="5"/>
  <c r="F2440" i="5"/>
  <c r="F2296" i="5"/>
  <c r="F2152" i="5"/>
  <c r="F2008" i="5"/>
  <c r="F1864" i="5"/>
  <c r="F1804" i="5"/>
  <c r="F1769" i="5"/>
  <c r="F1744" i="5"/>
  <c r="F1720" i="5"/>
  <c r="F1696" i="5"/>
  <c r="F1674" i="5"/>
  <c r="F1655" i="5"/>
  <c r="F1640" i="5"/>
  <c r="F1625" i="5"/>
  <c r="F1607" i="5"/>
  <c r="F1592" i="5"/>
  <c r="F1577" i="5"/>
  <c r="F1559" i="5"/>
  <c r="F1544" i="5"/>
  <c r="F1530" i="5"/>
  <c r="F1516" i="5"/>
  <c r="F1504" i="5"/>
  <c r="F1492" i="5"/>
  <c r="F1480" i="5"/>
  <c r="F1468" i="5"/>
  <c r="F1456" i="5"/>
  <c r="F1444" i="5"/>
  <c r="F1432" i="5"/>
  <c r="F1420" i="5"/>
  <c r="F1408" i="5"/>
  <c r="F1396" i="5"/>
  <c r="F1384" i="5"/>
  <c r="F1372" i="5"/>
  <c r="F1360" i="5"/>
  <c r="F1348" i="5"/>
  <c r="F1336" i="5"/>
  <c r="F1324" i="5"/>
  <c r="F1312" i="5"/>
  <c r="F1300" i="5"/>
  <c r="F1288" i="5"/>
  <c r="F1276" i="5"/>
  <c r="F1264" i="5"/>
  <c r="F1252" i="5"/>
  <c r="F1240" i="5"/>
  <c r="F1228" i="5"/>
  <c r="F1216" i="5"/>
  <c r="F1204" i="5"/>
  <c r="F1192" i="5"/>
  <c r="F1180" i="5"/>
  <c r="F1168" i="5"/>
  <c r="F1156" i="5"/>
  <c r="F1144" i="5"/>
  <c r="F1132" i="5"/>
  <c r="F1120" i="5"/>
  <c r="F1108" i="5"/>
  <c r="F1096" i="5"/>
  <c r="F1084" i="5"/>
  <c r="F1072" i="5"/>
  <c r="F1060" i="5"/>
  <c r="F1048" i="5"/>
  <c r="F1036" i="5"/>
  <c r="F1024" i="5"/>
  <c r="F1012" i="5"/>
  <c r="F1000" i="5"/>
  <c r="F988" i="5"/>
  <c r="F976" i="5"/>
  <c r="F964" i="5"/>
  <c r="F952" i="5"/>
  <c r="F940" i="5"/>
  <c r="F928" i="5"/>
  <c r="F916" i="5"/>
  <c r="F904" i="5"/>
  <c r="F892" i="5"/>
  <c r="F880" i="5"/>
  <c r="F868" i="5"/>
  <c r="F856" i="5"/>
  <c r="F844" i="5"/>
  <c r="F832" i="5"/>
  <c r="F820" i="5"/>
  <c r="F808" i="5"/>
  <c r="F796" i="5"/>
  <c r="F784" i="5"/>
  <c r="F772" i="5"/>
  <c r="F760" i="5"/>
  <c r="F748" i="5"/>
  <c r="F736" i="5"/>
  <c r="F724" i="5"/>
  <c r="F712" i="5"/>
  <c r="F700" i="5"/>
  <c r="F688" i="5"/>
  <c r="F676" i="5"/>
  <c r="F664" i="5"/>
  <c r="F652" i="5"/>
  <c r="F640" i="5"/>
  <c r="F2725" i="5"/>
  <c r="F2572" i="5"/>
  <c r="F2428" i="5"/>
  <c r="F2284" i="5"/>
  <c r="F2140" i="5"/>
  <c r="F1996" i="5"/>
  <c r="F1852" i="5"/>
  <c r="F1803" i="5"/>
  <c r="F1768" i="5"/>
  <c r="F1743" i="5"/>
  <c r="F1719" i="5"/>
  <c r="F1695" i="5"/>
  <c r="F1673" i="5"/>
  <c r="F1654" i="5"/>
  <c r="F1639" i="5"/>
  <c r="F1624" i="5"/>
  <c r="F1606" i="5"/>
  <c r="F1591" i="5"/>
  <c r="F1576" i="5"/>
  <c r="F1558" i="5"/>
  <c r="F1543" i="5"/>
  <c r="F1529" i="5"/>
  <c r="F1515" i="5"/>
  <c r="F1503" i="5"/>
  <c r="F1491" i="5"/>
  <c r="F1479" i="5"/>
  <c r="F1467" i="5"/>
  <c r="F1455" i="5"/>
  <c r="F1443" i="5"/>
  <c r="F1431" i="5"/>
  <c r="F1419" i="5"/>
  <c r="F1407" i="5"/>
  <c r="F1395" i="5"/>
  <c r="F1383" i="5"/>
  <c r="F1371" i="5"/>
  <c r="F1359" i="5"/>
  <c r="F1347" i="5"/>
  <c r="F1335" i="5"/>
  <c r="F1323" i="5"/>
  <c r="F1311" i="5"/>
  <c r="F1299" i="5"/>
  <c r="F1287" i="5"/>
  <c r="F1275" i="5"/>
  <c r="F1263" i="5"/>
  <c r="F1251" i="5"/>
  <c r="F1239" i="5"/>
  <c r="F1227" i="5"/>
  <c r="F1215" i="5"/>
  <c r="F1203" i="5"/>
  <c r="F1191" i="5"/>
  <c r="F1179" i="5"/>
  <c r="F1167" i="5"/>
  <c r="F1155" i="5"/>
  <c r="F1143" i="5"/>
  <c r="F1131" i="5"/>
  <c r="F1119" i="5"/>
  <c r="F1107" i="5"/>
  <c r="F1095" i="5"/>
  <c r="F1083" i="5"/>
  <c r="F1071" i="5"/>
  <c r="F1059" i="5"/>
  <c r="F1047" i="5"/>
  <c r="F1035" i="5"/>
  <c r="F1023" i="5"/>
  <c r="F1011" i="5"/>
  <c r="F999" i="5"/>
  <c r="F987" i="5"/>
  <c r="F975" i="5"/>
  <c r="F963" i="5"/>
  <c r="F951" i="5"/>
  <c r="F939" i="5"/>
  <c r="F927" i="5"/>
  <c r="F915" i="5"/>
  <c r="F903" i="5"/>
  <c r="F891" i="5"/>
  <c r="F879" i="5"/>
  <c r="F867" i="5"/>
  <c r="F855" i="5"/>
  <c r="F843" i="5"/>
  <c r="F831" i="5"/>
  <c r="F819" i="5"/>
  <c r="F807" i="5"/>
  <c r="F795" i="5"/>
  <c r="F783" i="5"/>
  <c r="F771" i="5"/>
  <c r="F2710" i="5"/>
  <c r="F2560" i="5"/>
  <c r="F2416" i="5"/>
  <c r="F2272" i="5"/>
  <c r="F2128" i="5"/>
  <c r="F1984" i="5"/>
  <c r="F1841" i="5"/>
  <c r="F1794" i="5"/>
  <c r="F1767" i="5"/>
  <c r="F1738" i="5"/>
  <c r="F1714" i="5"/>
  <c r="F1690" i="5"/>
  <c r="F1672" i="5"/>
  <c r="F1653" i="5"/>
  <c r="F1638" i="5"/>
  <c r="F1623" i="5"/>
  <c r="F1605" i="5"/>
  <c r="F1590" i="5"/>
  <c r="F1575" i="5"/>
  <c r="F1557" i="5"/>
  <c r="F1542" i="5"/>
  <c r="F1528" i="5"/>
  <c r="F1514" i="5"/>
  <c r="F1502" i="5"/>
  <c r="F1490" i="5"/>
  <c r="F1478" i="5"/>
  <c r="F1466" i="5"/>
  <c r="F1454" i="5"/>
  <c r="F1442" i="5"/>
  <c r="F1430" i="5"/>
  <c r="F1418" i="5"/>
  <c r="F1406" i="5"/>
  <c r="F1394" i="5"/>
  <c r="F1382" i="5"/>
  <c r="F1370" i="5"/>
  <c r="F1358" i="5"/>
  <c r="F1346" i="5"/>
  <c r="F1334" i="5"/>
  <c r="F1322" i="5"/>
  <c r="F1310" i="5"/>
  <c r="F1298" i="5"/>
  <c r="F1286" i="5"/>
  <c r="F1274" i="5"/>
  <c r="F1262" i="5"/>
  <c r="F1250" i="5"/>
  <c r="F1238" i="5"/>
  <c r="F1226" i="5"/>
  <c r="F1214" i="5"/>
  <c r="F1202" i="5"/>
  <c r="F1190" i="5"/>
  <c r="F1178" i="5"/>
  <c r="F1166" i="5"/>
  <c r="F1154" i="5"/>
  <c r="F1142" i="5"/>
  <c r="F1130" i="5"/>
  <c r="F1118" i="5"/>
  <c r="F1106" i="5"/>
  <c r="F1094" i="5"/>
  <c r="F1082" i="5"/>
  <c r="F1070" i="5"/>
  <c r="F1058" i="5"/>
  <c r="F1046" i="5"/>
  <c r="F1034" i="5"/>
  <c r="F1022" i="5"/>
  <c r="F1010" i="5"/>
  <c r="F998" i="5"/>
  <c r="F986" i="5"/>
  <c r="F974" i="5"/>
  <c r="F962" i="5"/>
  <c r="F950" i="5"/>
  <c r="F938" i="5"/>
  <c r="F926" i="5"/>
  <c r="F914" i="5"/>
  <c r="F902" i="5"/>
  <c r="F890" i="5"/>
  <c r="F878" i="5"/>
  <c r="F866" i="5"/>
  <c r="F854" i="5"/>
  <c r="F842" i="5"/>
  <c r="F830" i="5"/>
  <c r="F818" i="5"/>
  <c r="F806" i="5"/>
  <c r="F794" i="5"/>
  <c r="F782" i="5"/>
  <c r="F2696" i="5"/>
  <c r="F1671" i="5"/>
  <c r="F1489" i="5"/>
  <c r="F1345" i="5"/>
  <c r="F1201" i="5"/>
  <c r="F1057" i="5"/>
  <c r="F913" i="5"/>
  <c r="F770" i="5"/>
  <c r="F722" i="5"/>
  <c r="F675" i="5"/>
  <c r="F639" i="5"/>
  <c r="F613" i="5"/>
  <c r="F591" i="5"/>
  <c r="F569" i="5"/>
  <c r="F553" i="5"/>
  <c r="F533" i="5"/>
  <c r="F518" i="5"/>
  <c r="F500" i="5"/>
  <c r="F485" i="5"/>
  <c r="F470" i="5"/>
  <c r="F452" i="5"/>
  <c r="F437" i="5"/>
  <c r="F422" i="5"/>
  <c r="F405" i="5"/>
  <c r="F393" i="5"/>
  <c r="F381" i="5"/>
  <c r="F369" i="5"/>
  <c r="F357" i="5"/>
  <c r="F345" i="5"/>
  <c r="F333" i="5"/>
  <c r="F321" i="5"/>
  <c r="F309" i="5"/>
  <c r="F297" i="5"/>
  <c r="F285" i="5"/>
  <c r="F273" i="5"/>
  <c r="F261" i="5"/>
  <c r="F249" i="5"/>
  <c r="F237" i="5"/>
  <c r="F225" i="5"/>
  <c r="F213" i="5"/>
  <c r="F201" i="5"/>
  <c r="F189" i="5"/>
  <c r="F177" i="5"/>
  <c r="F165" i="5"/>
  <c r="F153" i="5"/>
  <c r="F141" i="5"/>
  <c r="F129" i="5"/>
  <c r="F117" i="5"/>
  <c r="F105" i="5"/>
  <c r="F93" i="5"/>
  <c r="F81" i="5"/>
  <c r="F69" i="5"/>
  <c r="F57" i="5"/>
  <c r="F45" i="5"/>
  <c r="F33" i="5"/>
  <c r="F21" i="5"/>
  <c r="F9" i="5"/>
  <c r="F2548" i="5"/>
  <c r="F1652" i="5"/>
  <c r="F1477" i="5"/>
  <c r="F1333" i="5"/>
  <c r="F1189" i="5"/>
  <c r="F1045" i="5"/>
  <c r="F901" i="5"/>
  <c r="F769" i="5"/>
  <c r="F721" i="5"/>
  <c r="F674" i="5"/>
  <c r="F638" i="5"/>
  <c r="F607" i="5"/>
  <c r="F590" i="5"/>
  <c r="F568" i="5"/>
  <c r="F548" i="5"/>
  <c r="F532" i="5"/>
  <c r="F517" i="5"/>
  <c r="F499" i="5"/>
  <c r="F484" i="5"/>
  <c r="F469" i="5"/>
  <c r="F451" i="5"/>
  <c r="F436" i="5"/>
  <c r="F421" i="5"/>
  <c r="F404" i="5"/>
  <c r="F392" i="5"/>
  <c r="F380" i="5"/>
  <c r="F368" i="5"/>
  <c r="F356" i="5"/>
  <c r="F344" i="5"/>
  <c r="F332" i="5"/>
  <c r="F320" i="5"/>
  <c r="F308" i="5"/>
  <c r="F296" i="5"/>
  <c r="F284" i="5"/>
  <c r="F272" i="5"/>
  <c r="F260" i="5"/>
  <c r="F248" i="5"/>
  <c r="F236" i="5"/>
  <c r="F224" i="5"/>
  <c r="F212" i="5"/>
  <c r="F200" i="5"/>
  <c r="F188" i="5"/>
  <c r="F176" i="5"/>
  <c r="F164" i="5"/>
  <c r="F152" i="5"/>
  <c r="F140" i="5"/>
  <c r="F128" i="5"/>
  <c r="F116" i="5"/>
  <c r="F104" i="5"/>
  <c r="F92" i="5"/>
  <c r="F80" i="5"/>
  <c r="F68" i="5"/>
  <c r="F56" i="5"/>
  <c r="F44" i="5"/>
  <c r="F32" i="5"/>
  <c r="F20" i="5"/>
  <c r="F8" i="5"/>
  <c r="F2404" i="5"/>
  <c r="F1637" i="5"/>
  <c r="F1465" i="5"/>
  <c r="F1321" i="5"/>
  <c r="F1177" i="5"/>
  <c r="F1033" i="5"/>
  <c r="F889" i="5"/>
  <c r="F759" i="5"/>
  <c r="F711" i="5"/>
  <c r="F673" i="5"/>
  <c r="F637" i="5"/>
  <c r="F606" i="5"/>
  <c r="F589" i="5"/>
  <c r="F567" i="5"/>
  <c r="F547" i="5"/>
  <c r="F531" i="5"/>
  <c r="F513" i="5"/>
  <c r="F498" i="5"/>
  <c r="F483" i="5"/>
  <c r="F465" i="5"/>
  <c r="F450" i="5"/>
  <c r="F435" i="5"/>
  <c r="F417" i="5"/>
  <c r="F403" i="5"/>
  <c r="F391" i="5"/>
  <c r="F379" i="5"/>
  <c r="F367" i="5"/>
  <c r="F355" i="5"/>
  <c r="F343" i="5"/>
  <c r="F331" i="5"/>
  <c r="F319" i="5"/>
  <c r="F307" i="5"/>
  <c r="F295" i="5"/>
  <c r="F283" i="5"/>
  <c r="F271" i="5"/>
  <c r="F259" i="5"/>
  <c r="F247" i="5"/>
  <c r="F235" i="5"/>
  <c r="F223" i="5"/>
  <c r="F211" i="5"/>
  <c r="F199" i="5"/>
  <c r="F187" i="5"/>
  <c r="F175" i="5"/>
  <c r="F163" i="5"/>
  <c r="F151" i="5"/>
  <c r="F139" i="5"/>
  <c r="F127" i="5"/>
  <c r="F115" i="5"/>
  <c r="F103" i="5"/>
  <c r="F91" i="5"/>
  <c r="F79" i="5"/>
  <c r="F67" i="5"/>
  <c r="F55" i="5"/>
  <c r="F43" i="5"/>
  <c r="F31" i="5"/>
  <c r="F19" i="5"/>
  <c r="F7" i="5"/>
  <c r="F2260" i="5"/>
  <c r="F1619" i="5"/>
  <c r="F1453" i="5"/>
  <c r="F1309" i="5"/>
  <c r="F1165" i="5"/>
  <c r="F1021" i="5"/>
  <c r="F877" i="5"/>
  <c r="F758" i="5"/>
  <c r="F710" i="5"/>
  <c r="F666" i="5"/>
  <c r="F630" i="5"/>
  <c r="F605" i="5"/>
  <c r="F583" i="5"/>
  <c r="F566" i="5"/>
  <c r="F546" i="5"/>
  <c r="F530" i="5"/>
  <c r="F512" i="5"/>
  <c r="F497" i="5"/>
  <c r="F482" i="5"/>
  <c r="F464" i="5"/>
  <c r="F449" i="5"/>
  <c r="F434" i="5"/>
  <c r="F416" i="5"/>
  <c r="F402" i="5"/>
  <c r="F390" i="5"/>
  <c r="F378" i="5"/>
  <c r="F366" i="5"/>
  <c r="F354" i="5"/>
  <c r="F342" i="5"/>
  <c r="F330" i="5"/>
  <c r="F318" i="5"/>
  <c r="F306" i="5"/>
  <c r="F294" i="5"/>
  <c r="F282" i="5"/>
  <c r="F270" i="5"/>
  <c r="F258" i="5"/>
  <c r="F246" i="5"/>
  <c r="F234" i="5"/>
  <c r="F222" i="5"/>
  <c r="F210" i="5"/>
  <c r="F198" i="5"/>
  <c r="F186" i="5"/>
  <c r="F174" i="5"/>
  <c r="F162" i="5"/>
  <c r="F150" i="5"/>
  <c r="F138" i="5"/>
  <c r="F126" i="5"/>
  <c r="F114" i="5"/>
  <c r="F102" i="5"/>
  <c r="F90" i="5"/>
  <c r="F78" i="5"/>
  <c r="F66" i="5"/>
  <c r="F54" i="5"/>
  <c r="F42" i="5"/>
  <c r="F30" i="5"/>
  <c r="F18" i="5"/>
  <c r="F6" i="5"/>
  <c r="F2116" i="5"/>
  <c r="F1604" i="5"/>
  <c r="F1441" i="5"/>
  <c r="F1297" i="5"/>
  <c r="F1153" i="5"/>
  <c r="F1009" i="5"/>
  <c r="F865" i="5"/>
  <c r="F757" i="5"/>
  <c r="F709" i="5"/>
  <c r="F663" i="5"/>
  <c r="F628" i="5"/>
  <c r="F604" i="5"/>
  <c r="F582" i="5"/>
  <c r="F565" i="5"/>
  <c r="F545" i="5"/>
  <c r="F529" i="5"/>
  <c r="F511" i="5"/>
  <c r="F496" i="5"/>
  <c r="F481" i="5"/>
  <c r="F463" i="5"/>
  <c r="F448" i="5"/>
  <c r="F433" i="5"/>
  <c r="F415" i="5"/>
  <c r="F401" i="5"/>
  <c r="F389" i="5"/>
  <c r="F377" i="5"/>
  <c r="F365" i="5"/>
  <c r="F353" i="5"/>
  <c r="F341" i="5"/>
  <c r="F329" i="5"/>
  <c r="F317" i="5"/>
  <c r="F305" i="5"/>
  <c r="F293" i="5"/>
  <c r="F281" i="5"/>
  <c r="F269" i="5"/>
  <c r="F257" i="5"/>
  <c r="F245" i="5"/>
  <c r="F233" i="5"/>
  <c r="F221" i="5"/>
  <c r="F209" i="5"/>
  <c r="F197" i="5"/>
  <c r="F185" i="5"/>
  <c r="F173" i="5"/>
  <c r="F161" i="5"/>
  <c r="F149" i="5"/>
  <c r="F137" i="5"/>
  <c r="F125" i="5"/>
  <c r="F113" i="5"/>
  <c r="F101" i="5"/>
  <c r="F89" i="5"/>
  <c r="F77" i="5"/>
  <c r="F65" i="5"/>
  <c r="F53" i="5"/>
  <c r="F41" i="5"/>
  <c r="F29" i="5"/>
  <c r="F17" i="5"/>
  <c r="F5" i="5"/>
  <c r="F1972" i="5"/>
  <c r="F1589" i="5"/>
  <c r="F1429" i="5"/>
  <c r="F1285" i="5"/>
  <c r="F1141" i="5"/>
  <c r="F997" i="5"/>
  <c r="F853" i="5"/>
  <c r="F747" i="5"/>
  <c r="F699" i="5"/>
  <c r="F662" i="5"/>
  <c r="F627" i="5"/>
  <c r="F603" i="5"/>
  <c r="F581" i="5"/>
  <c r="F560" i="5"/>
  <c r="F544" i="5"/>
  <c r="F525" i="5"/>
  <c r="F510" i="5"/>
  <c r="F495" i="5"/>
  <c r="F477" i="5"/>
  <c r="F462" i="5"/>
  <c r="F447" i="5"/>
  <c r="F429" i="5"/>
  <c r="F414" i="5"/>
  <c r="F400" i="5"/>
  <c r="F388" i="5"/>
  <c r="F376" i="5"/>
  <c r="F364" i="5"/>
  <c r="F352" i="5"/>
  <c r="F340" i="5"/>
  <c r="F328" i="5"/>
  <c r="F316" i="5"/>
  <c r="F304" i="5"/>
  <c r="F292" i="5"/>
  <c r="F280" i="5"/>
  <c r="F268" i="5"/>
  <c r="F256" i="5"/>
  <c r="F244" i="5"/>
  <c r="F232" i="5"/>
  <c r="F220" i="5"/>
  <c r="F208" i="5"/>
  <c r="F196" i="5"/>
  <c r="F184" i="5"/>
  <c r="F172" i="5"/>
  <c r="F160" i="5"/>
  <c r="F148" i="5"/>
  <c r="F136" i="5"/>
  <c r="F124" i="5"/>
  <c r="F112" i="5"/>
  <c r="F100" i="5"/>
  <c r="F88" i="5"/>
  <c r="F76" i="5"/>
  <c r="F64" i="5"/>
  <c r="F52" i="5"/>
  <c r="F40" i="5"/>
  <c r="F28" i="5"/>
  <c r="F16" i="5"/>
  <c r="F4" i="5"/>
  <c r="F1840" i="5"/>
  <c r="F1571" i="5"/>
  <c r="F1417" i="5"/>
  <c r="F1273" i="5"/>
  <c r="F1129" i="5"/>
  <c r="F985" i="5"/>
  <c r="F841" i="5"/>
  <c r="F746" i="5"/>
  <c r="F698" i="5"/>
  <c r="F661" i="5"/>
  <c r="F626" i="5"/>
  <c r="F602" i="5"/>
  <c r="F580" i="5"/>
  <c r="F559" i="5"/>
  <c r="F543" i="5"/>
  <c r="F524" i="5"/>
  <c r="F509" i="5"/>
  <c r="F494" i="5"/>
  <c r="F476" i="5"/>
  <c r="F461" i="5"/>
  <c r="F446" i="5"/>
  <c r="F428" i="5"/>
  <c r="F413" i="5"/>
  <c r="F399" i="5"/>
  <c r="F387" i="5"/>
  <c r="F375" i="5"/>
  <c r="F363" i="5"/>
  <c r="F351" i="5"/>
  <c r="F339" i="5"/>
  <c r="F327" i="5"/>
  <c r="F315" i="5"/>
  <c r="F303" i="5"/>
  <c r="F291" i="5"/>
  <c r="F279" i="5"/>
  <c r="F267" i="5"/>
  <c r="F255" i="5"/>
  <c r="F243" i="5"/>
  <c r="F231" i="5"/>
  <c r="F219" i="5"/>
  <c r="F207" i="5"/>
  <c r="F195" i="5"/>
  <c r="F183" i="5"/>
  <c r="F171" i="5"/>
  <c r="F159" i="5"/>
  <c r="F147" i="5"/>
  <c r="F135" i="5"/>
  <c r="F123" i="5"/>
  <c r="F111" i="5"/>
  <c r="F99" i="5"/>
  <c r="F87" i="5"/>
  <c r="F75" i="5"/>
  <c r="F63" i="5"/>
  <c r="F51" i="5"/>
  <c r="F39" i="5"/>
  <c r="F27" i="5"/>
  <c r="F15" i="5"/>
  <c r="F3" i="5"/>
  <c r="F1793" i="5"/>
  <c r="F1556" i="5"/>
  <c r="F1405" i="5"/>
  <c r="F1261" i="5"/>
  <c r="F1117" i="5"/>
  <c r="F973" i="5"/>
  <c r="F829" i="5"/>
  <c r="F745" i="5"/>
  <c r="F697" i="5"/>
  <c r="F654" i="5"/>
  <c r="F625" i="5"/>
  <c r="F601" i="5"/>
  <c r="F579" i="5"/>
  <c r="F558" i="5"/>
  <c r="F542" i="5"/>
  <c r="F523" i="5"/>
  <c r="F508" i="5"/>
  <c r="F493" i="5"/>
  <c r="F475" i="5"/>
  <c r="F460" i="5"/>
  <c r="F445" i="5"/>
  <c r="F427" i="5"/>
  <c r="F412" i="5"/>
  <c r="F398" i="5"/>
  <c r="F386" i="5"/>
  <c r="F374" i="5"/>
  <c r="F362" i="5"/>
  <c r="F350" i="5"/>
  <c r="F338" i="5"/>
  <c r="F326" i="5"/>
  <c r="F314" i="5"/>
  <c r="F302" i="5"/>
  <c r="F290" i="5"/>
  <c r="F278" i="5"/>
  <c r="F266" i="5"/>
  <c r="F254" i="5"/>
  <c r="F242" i="5"/>
  <c r="F230" i="5"/>
  <c r="F218" i="5"/>
  <c r="F206" i="5"/>
  <c r="F194" i="5"/>
  <c r="F182" i="5"/>
  <c r="F170" i="5"/>
  <c r="F158" i="5"/>
  <c r="F146" i="5"/>
  <c r="F134" i="5"/>
  <c r="F122" i="5"/>
  <c r="F110" i="5"/>
  <c r="F98" i="5"/>
  <c r="F86" i="5"/>
  <c r="F74" i="5"/>
  <c r="F62" i="5"/>
  <c r="F50" i="5"/>
  <c r="F38" i="5"/>
  <c r="F26" i="5"/>
  <c r="F14" i="5"/>
  <c r="F1762" i="5"/>
  <c r="F1541" i="5"/>
  <c r="F1393" i="5"/>
  <c r="F1249" i="5"/>
  <c r="F1105" i="5"/>
  <c r="F961" i="5"/>
  <c r="F817" i="5"/>
  <c r="F735" i="5"/>
  <c r="F687" i="5"/>
  <c r="F651" i="5"/>
  <c r="F618" i="5"/>
  <c r="F595" i="5"/>
  <c r="F578" i="5"/>
  <c r="F557" i="5"/>
  <c r="F541" i="5"/>
  <c r="F522" i="5"/>
  <c r="F507" i="5"/>
  <c r="F489" i="5"/>
  <c r="F474" i="5"/>
  <c r="F459" i="5"/>
  <c r="F441" i="5"/>
  <c r="F426" i="5"/>
  <c r="F411" i="5"/>
  <c r="F397" i="5"/>
  <c r="F385" i="5"/>
  <c r="F373" i="5"/>
  <c r="F361" i="5"/>
  <c r="F349" i="5"/>
  <c r="F337" i="5"/>
  <c r="F325" i="5"/>
  <c r="F313" i="5"/>
  <c r="F301" i="5"/>
  <c r="F289" i="5"/>
  <c r="F277" i="5"/>
  <c r="F265" i="5"/>
  <c r="F253" i="5"/>
  <c r="F241" i="5"/>
  <c r="F229" i="5"/>
  <c r="F217" i="5"/>
  <c r="F205" i="5"/>
  <c r="F193" i="5"/>
  <c r="F181" i="5"/>
  <c r="F169" i="5"/>
  <c r="F157" i="5"/>
  <c r="F145" i="5"/>
  <c r="F133" i="5"/>
  <c r="F121" i="5"/>
  <c r="F109" i="5"/>
  <c r="F97" i="5"/>
  <c r="F85" i="5"/>
  <c r="F73" i="5"/>
  <c r="F61" i="5"/>
  <c r="F49" i="5"/>
  <c r="F37" i="5"/>
  <c r="F25" i="5"/>
  <c r="F13" i="5"/>
  <c r="F1735" i="5"/>
  <c r="F1527" i="5"/>
  <c r="F1381" i="5"/>
  <c r="F1237" i="5"/>
  <c r="F1093" i="5"/>
  <c r="F949" i="5"/>
  <c r="F805" i="5"/>
  <c r="F734" i="5"/>
  <c r="F686" i="5"/>
  <c r="F650" i="5"/>
  <c r="F616" i="5"/>
  <c r="F594" i="5"/>
  <c r="F577" i="5"/>
  <c r="F556" i="5"/>
  <c r="F536" i="5"/>
  <c r="F521" i="5"/>
  <c r="F506" i="5"/>
  <c r="F488" i="5"/>
  <c r="F473" i="5"/>
  <c r="F458" i="5"/>
  <c r="F440" i="5"/>
  <c r="F425" i="5"/>
  <c r="F410" i="5"/>
  <c r="F396" i="5"/>
  <c r="F384" i="5"/>
  <c r="F372" i="5"/>
  <c r="F360" i="5"/>
  <c r="F348" i="5"/>
  <c r="F336" i="5"/>
  <c r="F324" i="5"/>
  <c r="F312" i="5"/>
  <c r="F300" i="5"/>
  <c r="F288" i="5"/>
  <c r="F276" i="5"/>
  <c r="F264" i="5"/>
  <c r="F252" i="5"/>
  <c r="F240" i="5"/>
  <c r="F228" i="5"/>
  <c r="F216" i="5"/>
  <c r="F204" i="5"/>
  <c r="F192" i="5"/>
  <c r="F180" i="5"/>
  <c r="F168" i="5"/>
  <c r="F156" i="5"/>
  <c r="F144" i="5"/>
  <c r="F132" i="5"/>
  <c r="F120" i="5"/>
  <c r="F108" i="5"/>
  <c r="F96" i="5"/>
  <c r="F84" i="5"/>
  <c r="F72" i="5"/>
  <c r="F60" i="5"/>
  <c r="F48" i="5"/>
  <c r="F36" i="5"/>
  <c r="F24" i="5"/>
  <c r="F12" i="5"/>
  <c r="F1689" i="5"/>
  <c r="F1501" i="5"/>
  <c r="F1357" i="5"/>
  <c r="F1213" i="5"/>
  <c r="F1069" i="5"/>
  <c r="F925" i="5"/>
  <c r="F781" i="5"/>
  <c r="F723" i="5"/>
  <c r="F678" i="5"/>
  <c r="F642" i="5"/>
  <c r="F614" i="5"/>
  <c r="F592" i="5"/>
  <c r="F570" i="5"/>
  <c r="F554" i="5"/>
  <c r="F534" i="5"/>
  <c r="F519" i="5"/>
  <c r="F501" i="5"/>
  <c r="F486" i="5"/>
  <c r="F471" i="5"/>
  <c r="F453" i="5"/>
  <c r="F438" i="5"/>
  <c r="F423" i="5"/>
  <c r="F408" i="5"/>
  <c r="F394" i="5"/>
  <c r="F382" i="5"/>
  <c r="F370" i="5"/>
  <c r="F358" i="5"/>
  <c r="F346" i="5"/>
  <c r="F334" i="5"/>
  <c r="F322" i="5"/>
  <c r="F310" i="5"/>
  <c r="F298" i="5"/>
  <c r="F286" i="5"/>
  <c r="F274" i="5"/>
  <c r="F262" i="5"/>
  <c r="F250" i="5"/>
  <c r="F238" i="5"/>
  <c r="F226" i="5"/>
  <c r="F214" i="5"/>
  <c r="F202" i="5"/>
  <c r="F190" i="5"/>
  <c r="F178" i="5"/>
  <c r="F166" i="5"/>
  <c r="F154" i="5"/>
  <c r="F142" i="5"/>
  <c r="F130" i="5"/>
  <c r="F118" i="5"/>
  <c r="F106" i="5"/>
  <c r="F94" i="5"/>
  <c r="F82" i="5"/>
  <c r="F70" i="5"/>
  <c r="F58" i="5"/>
  <c r="F46" i="5"/>
  <c r="F34" i="5"/>
  <c r="F22" i="5"/>
  <c r="F10" i="5"/>
  <c r="F1711" i="5"/>
  <c r="F571" i="5"/>
  <c r="F383" i="5"/>
  <c r="F239" i="5"/>
  <c r="F95" i="5"/>
  <c r="F1513" i="5"/>
  <c r="F555" i="5"/>
  <c r="F371" i="5"/>
  <c r="F227" i="5"/>
  <c r="F83" i="5"/>
  <c r="F1369" i="5"/>
  <c r="F535" i="5"/>
  <c r="F359" i="5"/>
  <c r="F215" i="5"/>
  <c r="F71" i="5"/>
  <c r="F1225" i="5"/>
  <c r="F520" i="5"/>
  <c r="F347" i="5"/>
  <c r="F203" i="5"/>
  <c r="F59" i="5"/>
  <c r="F1081" i="5"/>
  <c r="F505" i="5"/>
  <c r="F335" i="5"/>
  <c r="F191" i="5"/>
  <c r="F47" i="5"/>
  <c r="F937" i="5"/>
  <c r="F487" i="5"/>
  <c r="F323" i="5"/>
  <c r="F179" i="5"/>
  <c r="F35" i="5"/>
  <c r="F793" i="5"/>
  <c r="F472" i="5"/>
  <c r="F311" i="5"/>
  <c r="F167" i="5"/>
  <c r="F23" i="5"/>
  <c r="F733" i="5"/>
  <c r="F457" i="5"/>
  <c r="F299" i="5"/>
  <c r="F155" i="5"/>
  <c r="F11" i="5"/>
  <c r="F685" i="5"/>
  <c r="F439" i="5"/>
  <c r="F287" i="5"/>
  <c r="F143" i="5"/>
  <c r="F649" i="5"/>
  <c r="F424" i="5"/>
  <c r="F275" i="5"/>
  <c r="F131" i="5"/>
  <c r="F593" i="5"/>
  <c r="F395" i="5"/>
  <c r="F251" i="5"/>
  <c r="F107" i="5"/>
  <c r="F615" i="5"/>
  <c r="F409" i="5"/>
  <c r="F263" i="5"/>
  <c r="F119" i="5"/>
  <c r="D32" i="6"/>
  <c r="E32" i="6" s="1"/>
  <c r="D30" i="6"/>
  <c r="E30" i="6" s="1"/>
  <c r="D31" i="6"/>
  <c r="E31" i="6" s="1"/>
  <c r="D29" i="6"/>
  <c r="E29" i="6" s="1"/>
  <c r="H28" i="6"/>
  <c r="H29" i="6"/>
  <c r="H30" i="6"/>
  <c r="H35" i="6"/>
  <c r="D37" i="6"/>
  <c r="E37" i="6" s="1"/>
  <c r="H36" i="6"/>
  <c r="H37" i="6"/>
  <c r="D34" i="6"/>
  <c r="E34" i="6" s="1"/>
  <c r="D36" i="6"/>
  <c r="E36" i="6" s="1"/>
  <c r="E33" i="6"/>
  <c r="D35" i="6"/>
  <c r="E35" i="6" s="1"/>
  <c r="H11" i="6"/>
  <c r="H12" i="6"/>
  <c r="D14" i="6"/>
  <c r="D13" i="6"/>
  <c r="D15" i="6"/>
  <c r="J4" i="6"/>
  <c r="J3" i="6"/>
  <c r="E7" i="6"/>
  <c r="E5" i="6"/>
  <c r="E3" i="6"/>
  <c r="E6" i="6"/>
  <c r="E4" i="6"/>
  <c r="A7" i="12" l="1"/>
  <c r="B6" i="12"/>
  <c r="D6" i="12" s="1"/>
  <c r="C6" i="12"/>
  <c r="D21" i="6"/>
  <c r="E20" i="12"/>
  <c r="E12" i="12"/>
  <c r="E22" i="12"/>
  <c r="I11" i="12"/>
  <c r="J11" i="12" s="1"/>
  <c r="I20" i="12"/>
  <c r="J20" i="12" s="1"/>
  <c r="E21" i="12"/>
  <c r="D22" i="6"/>
  <c r="H21" i="6"/>
  <c r="I21" i="6" s="1"/>
  <c r="J21" i="6" s="1"/>
  <c r="H20" i="6"/>
  <c r="I20" i="6" s="1"/>
  <c r="J20" i="6" s="1"/>
  <c r="E12" i="6"/>
  <c r="I37" i="12"/>
  <c r="J37" i="12" s="1"/>
  <c r="I36" i="12"/>
  <c r="J36" i="12" s="1"/>
  <c r="I35" i="12"/>
  <c r="J35" i="12" s="1"/>
  <c r="I30" i="12"/>
  <c r="J30" i="12" s="1"/>
  <c r="I29" i="12"/>
  <c r="J29" i="12" s="1"/>
  <c r="I28" i="12"/>
  <c r="J28" i="12" s="1"/>
  <c r="E15" i="12"/>
  <c r="E14" i="12"/>
  <c r="E11" i="12"/>
  <c r="E13" i="12"/>
  <c r="E23" i="12"/>
  <c r="E24" i="12"/>
  <c r="D23" i="6"/>
  <c r="D20" i="6"/>
  <c r="D24" i="6"/>
  <c r="I37" i="6"/>
  <c r="J37" i="6" s="1"/>
  <c r="I36" i="6"/>
  <c r="J36" i="6" s="1"/>
  <c r="I35" i="6"/>
  <c r="J35" i="6" s="1"/>
  <c r="I30" i="6"/>
  <c r="J30" i="6" s="1"/>
  <c r="I29" i="6"/>
  <c r="J29" i="6" s="1"/>
  <c r="I28" i="6"/>
  <c r="J28" i="6" s="1"/>
  <c r="I12" i="6"/>
  <c r="J12" i="6" s="1"/>
  <c r="I11" i="6"/>
  <c r="J11" i="6" s="1"/>
  <c r="E15" i="6"/>
  <c r="E14" i="6"/>
  <c r="E11" i="6"/>
  <c r="E13" i="6"/>
  <c r="C7" i="12" l="1"/>
  <c r="D7" i="12"/>
  <c r="E7" i="12" s="1"/>
  <c r="E24" i="6"/>
  <c r="E22" i="6"/>
  <c r="E23" i="6"/>
  <c r="E20" i="6"/>
  <c r="E21" i="6"/>
  <c r="E4" i="12" l="1"/>
  <c r="E5" i="12"/>
  <c r="E31" i="12"/>
  <c r="E33" i="12"/>
  <c r="E30" i="12"/>
  <c r="E28" i="12"/>
  <c r="E35" i="12"/>
  <c r="E34" i="12"/>
  <c r="E6" i="12"/>
  <c r="E32" i="12"/>
  <c r="E3" i="12"/>
  <c r="E36" i="12"/>
  <c r="E29" i="12"/>
  <c r="E37" i="12"/>
</calcChain>
</file>

<file path=xl/sharedStrings.xml><?xml version="1.0" encoding="utf-8"?>
<sst xmlns="http://schemas.openxmlformats.org/spreadsheetml/2006/main" count="128" uniqueCount="47">
  <si>
    <t>Date</t>
  </si>
  <si>
    <t>Total Wind Installed, MW</t>
  </si>
  <si>
    <t>Wind Output, % of Load</t>
  </si>
  <si>
    <t>Wind Output, % of Installed</t>
  </si>
  <si>
    <t>ERCOT.LOAD</t>
  </si>
  <si>
    <t>ERCOT.WIND.GEN</t>
  </si>
  <si>
    <t>ERCOT.PVGR.GEN</t>
  </si>
  <si>
    <t>Wind 1-hr MW change</t>
  </si>
  <si>
    <t>Wind 1-hr % change</t>
  </si>
  <si>
    <t>Total Solar Installed, MW</t>
  </si>
  <si>
    <t>Solar Output, % of Load</t>
  </si>
  <si>
    <t>Solar Output, % of Installed</t>
  </si>
  <si>
    <t>Solar 1-hr MW change</t>
  </si>
  <si>
    <t>Solar 1-hr % change</t>
  </si>
  <si>
    <t>Number of Obs.</t>
  </si>
  <si>
    <t>% of Obs.</t>
  </si>
  <si>
    <t>Low (%)</t>
  </si>
  <si>
    <t>High (%)</t>
  </si>
  <si>
    <t>Low (MW)</t>
  </si>
  <si>
    <t>High (MW)</t>
  </si>
  <si>
    <t>Highest</t>
  </si>
  <si>
    <t>Lowest</t>
  </si>
  <si>
    <t>Date, Time</t>
  </si>
  <si>
    <t>Amount</t>
  </si>
  <si>
    <t>Installed Capacity</t>
  </si>
  <si>
    <t>Amount (%)</t>
  </si>
  <si>
    <t>Rank</t>
  </si>
  <si>
    <t>Night</t>
  </si>
  <si>
    <t># of Obs.</t>
  </si>
  <si>
    <t>Amount (MW)</t>
  </si>
  <si>
    <t>Wind Output, % of Installed Capacity</t>
  </si>
  <si>
    <t>Largest 1-Hour Up-Ramps</t>
  </si>
  <si>
    <t>Largest 1-Hour Down-Ramps</t>
  </si>
  <si>
    <t>Solar Output, % of Installed Capacity</t>
  </si>
  <si>
    <t>Range (MW)</t>
  </si>
  <si>
    <t>Range (%)</t>
  </si>
  <si>
    <t>Wind Output</t>
  </si>
  <si>
    <t>Solar Output</t>
  </si>
  <si>
    <t>1-Hour Wind Ramps</t>
  </si>
  <si>
    <t>Daytime Hour</t>
  </si>
  <si>
    <t>* Daytime defined as an interval where solar generation is greater than 5 MW</t>
  </si>
  <si>
    <t>Solar Daytime* Output</t>
  </si>
  <si>
    <t>Solar Daytime* Output, % of Installed Capacity</t>
  </si>
  <si>
    <t>Solar Daytime* Output, % of Load</t>
  </si>
  <si>
    <t>1-Hour Daytime* Solar Ramps</t>
  </si>
  <si>
    <t>Time (Hour-Ending)</t>
  </si>
  <si>
    <t>Ramping Daytime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</si>
</sst>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\ hh:mm:ss"/>
    <numFmt numFmtId="165" formatCode="mmm\-dd"/>
    <numFmt numFmtId="166" formatCode="0.0"/>
    <numFmt numFmtId="167" formatCode="0.0%"/>
    <numFmt numFmtId="168" formatCode="mm/dd/yyyy\ hh:mm:ss"/>
    <numFmt numFmtId="169" formatCode="m/d/yy\ h:m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horizontal="left" vertical="center"/>
    </xf>
    <xf numFmtId="1" fontId="0" fillId="0" borderId="0" xfId="0" applyNumberFormat="1"/>
    <xf numFmtId="166" fontId="0" fillId="0" borderId="0" xfId="0" applyNumberFormat="1"/>
    <xf numFmtId="1" fontId="0" fillId="2" borderId="0" xfId="0" applyNumberFormat="1" applyFill="1"/>
    <xf numFmtId="0" fontId="0" fillId="0" borderId="0" xfId="0" applyFill="1"/>
    <xf numFmtId="168" fontId="2" fillId="0" borderId="0" xfId="0" applyNumberFormat="1" applyFont="1" applyFill="1" applyBorder="1"/>
    <xf numFmtId="166" fontId="0" fillId="0" borderId="0" xfId="1" applyNumberFormat="1" applyFont="1"/>
    <xf numFmtId="9" fontId="0" fillId="0" borderId="0" xfId="1" applyFont="1"/>
    <xf numFmtId="9" fontId="0" fillId="0" borderId="0" xfId="1" applyNumberFormat="1" applyFont="1"/>
    <xf numFmtId="167" fontId="0" fillId="0" borderId="0" xfId="1" applyNumberFormat="1" applyFont="1"/>
    <xf numFmtId="2" fontId="0" fillId="0" borderId="1" xfId="0" applyNumberFormat="1" applyBorder="1" applyAlignment="1">
      <alignment wrapText="1"/>
    </xf>
    <xf numFmtId="2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2" fontId="0" fillId="0" borderId="0" xfId="1" applyNumberFormat="1" applyFont="1"/>
    <xf numFmtId="0" fontId="0" fillId="0" borderId="0" xfId="0" applyBorder="1"/>
    <xf numFmtId="0" fontId="5" fillId="0" borderId="0" xfId="0" applyFont="1"/>
    <xf numFmtId="0" fontId="0" fillId="0" borderId="0" xfId="0" applyFill="1" applyBorder="1" applyAlignment="1">
      <alignment wrapText="1"/>
    </xf>
    <xf numFmtId="168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ERCOT 2025 Total Wind Output, 1-Hour Snapshots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'Wind Data'!$D$1</c:f>
              <c:strCache>
                <c:ptCount val="1"/>
                <c:pt idx="0">
                  <c:v>ERCOT.WIND.GEN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'Wind Data'!$B$2:$B$8761</c:f>
              <c:numCache>
                <c:formatCode>mmm\-dd</c:formatCode>
                <c:ptCount val="8760"/>
                <c:pt idx="0">
                  <c:v>45658</c:v>
                </c:pt>
                <c:pt idx="1">
                  <c:v>45658</c:v>
                </c:pt>
                <c:pt idx="2">
                  <c:v>45658</c:v>
                </c:pt>
                <c:pt idx="3">
                  <c:v>45658</c:v>
                </c:pt>
                <c:pt idx="4">
                  <c:v>45658</c:v>
                </c:pt>
                <c:pt idx="5">
                  <c:v>45658</c:v>
                </c:pt>
                <c:pt idx="6">
                  <c:v>45658</c:v>
                </c:pt>
                <c:pt idx="7">
                  <c:v>45658</c:v>
                </c:pt>
                <c:pt idx="8">
                  <c:v>45658</c:v>
                </c:pt>
                <c:pt idx="9">
                  <c:v>45658</c:v>
                </c:pt>
                <c:pt idx="10">
                  <c:v>45658</c:v>
                </c:pt>
                <c:pt idx="11">
                  <c:v>45658</c:v>
                </c:pt>
                <c:pt idx="12">
                  <c:v>45658</c:v>
                </c:pt>
                <c:pt idx="13">
                  <c:v>45658</c:v>
                </c:pt>
                <c:pt idx="14">
                  <c:v>45658</c:v>
                </c:pt>
                <c:pt idx="15">
                  <c:v>45658</c:v>
                </c:pt>
                <c:pt idx="16">
                  <c:v>45658</c:v>
                </c:pt>
                <c:pt idx="17">
                  <c:v>45658</c:v>
                </c:pt>
                <c:pt idx="18">
                  <c:v>45658</c:v>
                </c:pt>
                <c:pt idx="19">
                  <c:v>45658</c:v>
                </c:pt>
                <c:pt idx="20">
                  <c:v>45658</c:v>
                </c:pt>
                <c:pt idx="21">
                  <c:v>45658</c:v>
                </c:pt>
                <c:pt idx="22">
                  <c:v>45658</c:v>
                </c:pt>
                <c:pt idx="23">
                  <c:v>45659</c:v>
                </c:pt>
                <c:pt idx="24">
                  <c:v>45659</c:v>
                </c:pt>
                <c:pt idx="25">
                  <c:v>45659</c:v>
                </c:pt>
                <c:pt idx="26">
                  <c:v>45659</c:v>
                </c:pt>
                <c:pt idx="27">
                  <c:v>45659</c:v>
                </c:pt>
                <c:pt idx="28">
                  <c:v>45659</c:v>
                </c:pt>
                <c:pt idx="29">
                  <c:v>45659</c:v>
                </c:pt>
                <c:pt idx="30">
                  <c:v>45659</c:v>
                </c:pt>
                <c:pt idx="31">
                  <c:v>45659</c:v>
                </c:pt>
                <c:pt idx="32">
                  <c:v>45659</c:v>
                </c:pt>
                <c:pt idx="33">
                  <c:v>45659</c:v>
                </c:pt>
                <c:pt idx="34">
                  <c:v>45659</c:v>
                </c:pt>
                <c:pt idx="35">
                  <c:v>45659</c:v>
                </c:pt>
                <c:pt idx="36">
                  <c:v>45659</c:v>
                </c:pt>
                <c:pt idx="37">
                  <c:v>45659</c:v>
                </c:pt>
                <c:pt idx="38">
                  <c:v>45659</c:v>
                </c:pt>
                <c:pt idx="39">
                  <c:v>45659</c:v>
                </c:pt>
                <c:pt idx="40">
                  <c:v>45659</c:v>
                </c:pt>
                <c:pt idx="41">
                  <c:v>45659</c:v>
                </c:pt>
                <c:pt idx="42">
                  <c:v>45659</c:v>
                </c:pt>
                <c:pt idx="43">
                  <c:v>45659</c:v>
                </c:pt>
                <c:pt idx="44">
                  <c:v>45659</c:v>
                </c:pt>
                <c:pt idx="45">
                  <c:v>45659</c:v>
                </c:pt>
                <c:pt idx="46">
                  <c:v>45659</c:v>
                </c:pt>
                <c:pt idx="47">
                  <c:v>45660</c:v>
                </c:pt>
                <c:pt idx="48">
                  <c:v>45660</c:v>
                </c:pt>
                <c:pt idx="49">
                  <c:v>45660</c:v>
                </c:pt>
                <c:pt idx="50">
                  <c:v>45660</c:v>
                </c:pt>
                <c:pt idx="51">
                  <c:v>45660</c:v>
                </c:pt>
                <c:pt idx="52">
                  <c:v>45660</c:v>
                </c:pt>
                <c:pt idx="53">
                  <c:v>45660</c:v>
                </c:pt>
                <c:pt idx="54">
                  <c:v>45660</c:v>
                </c:pt>
                <c:pt idx="55">
                  <c:v>45660</c:v>
                </c:pt>
                <c:pt idx="56">
                  <c:v>45660</c:v>
                </c:pt>
                <c:pt idx="57">
                  <c:v>45660</c:v>
                </c:pt>
                <c:pt idx="58">
                  <c:v>45660</c:v>
                </c:pt>
                <c:pt idx="59">
                  <c:v>45660</c:v>
                </c:pt>
                <c:pt idx="60">
                  <c:v>45660</c:v>
                </c:pt>
                <c:pt idx="61">
                  <c:v>45660</c:v>
                </c:pt>
                <c:pt idx="62">
                  <c:v>45660</c:v>
                </c:pt>
                <c:pt idx="63">
                  <c:v>45660</c:v>
                </c:pt>
                <c:pt idx="64">
                  <c:v>45660</c:v>
                </c:pt>
                <c:pt idx="65">
                  <c:v>45660</c:v>
                </c:pt>
                <c:pt idx="66">
                  <c:v>45660</c:v>
                </c:pt>
                <c:pt idx="67">
                  <c:v>45660</c:v>
                </c:pt>
                <c:pt idx="68">
                  <c:v>45660</c:v>
                </c:pt>
                <c:pt idx="69">
                  <c:v>45660</c:v>
                </c:pt>
                <c:pt idx="70">
                  <c:v>45660</c:v>
                </c:pt>
                <c:pt idx="71">
                  <c:v>45661</c:v>
                </c:pt>
                <c:pt idx="72">
                  <c:v>45661</c:v>
                </c:pt>
                <c:pt idx="73">
                  <c:v>45661</c:v>
                </c:pt>
                <c:pt idx="74">
                  <c:v>45661</c:v>
                </c:pt>
                <c:pt idx="75">
                  <c:v>45661</c:v>
                </c:pt>
                <c:pt idx="76">
                  <c:v>45661</c:v>
                </c:pt>
                <c:pt idx="77">
                  <c:v>45661</c:v>
                </c:pt>
                <c:pt idx="78">
                  <c:v>45661</c:v>
                </c:pt>
                <c:pt idx="79">
                  <c:v>45661</c:v>
                </c:pt>
                <c:pt idx="80">
                  <c:v>45661</c:v>
                </c:pt>
                <c:pt idx="81">
                  <c:v>45661</c:v>
                </c:pt>
                <c:pt idx="82">
                  <c:v>45661</c:v>
                </c:pt>
                <c:pt idx="83">
                  <c:v>45661</c:v>
                </c:pt>
                <c:pt idx="84">
                  <c:v>45661</c:v>
                </c:pt>
                <c:pt idx="85">
                  <c:v>45661</c:v>
                </c:pt>
                <c:pt idx="86">
                  <c:v>45661</c:v>
                </c:pt>
                <c:pt idx="87">
                  <c:v>45661</c:v>
                </c:pt>
                <c:pt idx="88">
                  <c:v>45661</c:v>
                </c:pt>
                <c:pt idx="89">
                  <c:v>45661</c:v>
                </c:pt>
                <c:pt idx="90">
                  <c:v>45661</c:v>
                </c:pt>
                <c:pt idx="91">
                  <c:v>45661</c:v>
                </c:pt>
                <c:pt idx="92">
                  <c:v>45661</c:v>
                </c:pt>
                <c:pt idx="93">
                  <c:v>45661</c:v>
                </c:pt>
                <c:pt idx="94">
                  <c:v>45661</c:v>
                </c:pt>
                <c:pt idx="95">
                  <c:v>45662</c:v>
                </c:pt>
                <c:pt idx="96">
                  <c:v>45662</c:v>
                </c:pt>
                <c:pt idx="97">
                  <c:v>45662</c:v>
                </c:pt>
                <c:pt idx="98">
                  <c:v>45662</c:v>
                </c:pt>
                <c:pt idx="99">
                  <c:v>45662</c:v>
                </c:pt>
                <c:pt idx="100">
                  <c:v>45662</c:v>
                </c:pt>
                <c:pt idx="101">
                  <c:v>45662</c:v>
                </c:pt>
                <c:pt idx="102">
                  <c:v>45662</c:v>
                </c:pt>
                <c:pt idx="103">
                  <c:v>45662</c:v>
                </c:pt>
                <c:pt idx="104">
                  <c:v>45662</c:v>
                </c:pt>
                <c:pt idx="105">
                  <c:v>45662</c:v>
                </c:pt>
                <c:pt idx="106">
                  <c:v>45662</c:v>
                </c:pt>
                <c:pt idx="107">
                  <c:v>45662</c:v>
                </c:pt>
                <c:pt idx="108">
                  <c:v>45662</c:v>
                </c:pt>
                <c:pt idx="109">
                  <c:v>45662</c:v>
                </c:pt>
                <c:pt idx="110">
                  <c:v>45662</c:v>
                </c:pt>
                <c:pt idx="111">
                  <c:v>45662</c:v>
                </c:pt>
                <c:pt idx="112">
                  <c:v>45662</c:v>
                </c:pt>
                <c:pt idx="113">
                  <c:v>45662</c:v>
                </c:pt>
                <c:pt idx="114">
                  <c:v>45662</c:v>
                </c:pt>
                <c:pt idx="115">
                  <c:v>45662</c:v>
                </c:pt>
                <c:pt idx="116">
                  <c:v>45662</c:v>
                </c:pt>
                <c:pt idx="117">
                  <c:v>45662</c:v>
                </c:pt>
                <c:pt idx="118">
                  <c:v>45662</c:v>
                </c:pt>
                <c:pt idx="119">
                  <c:v>45663</c:v>
                </c:pt>
                <c:pt idx="120">
                  <c:v>45663</c:v>
                </c:pt>
                <c:pt idx="121">
                  <c:v>45663</c:v>
                </c:pt>
                <c:pt idx="122">
                  <c:v>45663</c:v>
                </c:pt>
                <c:pt idx="123">
                  <c:v>45663</c:v>
                </c:pt>
                <c:pt idx="124">
                  <c:v>45663</c:v>
                </c:pt>
                <c:pt idx="125">
                  <c:v>45663</c:v>
                </c:pt>
                <c:pt idx="126">
                  <c:v>45663</c:v>
                </c:pt>
                <c:pt idx="127">
                  <c:v>45663</c:v>
                </c:pt>
                <c:pt idx="128">
                  <c:v>45663</c:v>
                </c:pt>
                <c:pt idx="129">
                  <c:v>45663</c:v>
                </c:pt>
                <c:pt idx="130">
                  <c:v>45663</c:v>
                </c:pt>
                <c:pt idx="131">
                  <c:v>45663</c:v>
                </c:pt>
                <c:pt idx="132">
                  <c:v>45663</c:v>
                </c:pt>
                <c:pt idx="133">
                  <c:v>45663</c:v>
                </c:pt>
                <c:pt idx="134">
                  <c:v>45663</c:v>
                </c:pt>
                <c:pt idx="135">
                  <c:v>45663</c:v>
                </c:pt>
                <c:pt idx="136">
                  <c:v>45663</c:v>
                </c:pt>
                <c:pt idx="137">
                  <c:v>45663</c:v>
                </c:pt>
                <c:pt idx="138">
                  <c:v>45663</c:v>
                </c:pt>
                <c:pt idx="139">
                  <c:v>45663</c:v>
                </c:pt>
                <c:pt idx="140">
                  <c:v>45663</c:v>
                </c:pt>
                <c:pt idx="141">
                  <c:v>45663</c:v>
                </c:pt>
                <c:pt idx="142">
                  <c:v>45663</c:v>
                </c:pt>
                <c:pt idx="143">
                  <c:v>45664</c:v>
                </c:pt>
                <c:pt idx="144">
                  <c:v>45664</c:v>
                </c:pt>
                <c:pt idx="145">
                  <c:v>45664</c:v>
                </c:pt>
                <c:pt idx="146">
                  <c:v>45664</c:v>
                </c:pt>
                <c:pt idx="147">
                  <c:v>45664</c:v>
                </c:pt>
                <c:pt idx="148">
                  <c:v>45664</c:v>
                </c:pt>
                <c:pt idx="149">
                  <c:v>45664</c:v>
                </c:pt>
                <c:pt idx="150">
                  <c:v>45664</c:v>
                </c:pt>
                <c:pt idx="151">
                  <c:v>45664</c:v>
                </c:pt>
                <c:pt idx="152">
                  <c:v>45664</c:v>
                </c:pt>
                <c:pt idx="153">
                  <c:v>45664</c:v>
                </c:pt>
                <c:pt idx="154">
                  <c:v>45664</c:v>
                </c:pt>
                <c:pt idx="155">
                  <c:v>45664</c:v>
                </c:pt>
                <c:pt idx="156">
                  <c:v>45664</c:v>
                </c:pt>
                <c:pt idx="157">
                  <c:v>45664</c:v>
                </c:pt>
                <c:pt idx="158">
                  <c:v>45664</c:v>
                </c:pt>
                <c:pt idx="159">
                  <c:v>45664</c:v>
                </c:pt>
                <c:pt idx="160">
                  <c:v>45664</c:v>
                </c:pt>
                <c:pt idx="161">
                  <c:v>45664</c:v>
                </c:pt>
                <c:pt idx="162">
                  <c:v>45664</c:v>
                </c:pt>
                <c:pt idx="163">
                  <c:v>45664</c:v>
                </c:pt>
                <c:pt idx="164">
                  <c:v>45664</c:v>
                </c:pt>
                <c:pt idx="165">
                  <c:v>45664</c:v>
                </c:pt>
                <c:pt idx="166">
                  <c:v>45664</c:v>
                </c:pt>
                <c:pt idx="167">
                  <c:v>45665</c:v>
                </c:pt>
                <c:pt idx="168">
                  <c:v>45665</c:v>
                </c:pt>
                <c:pt idx="169">
                  <c:v>45665</c:v>
                </c:pt>
                <c:pt idx="170">
                  <c:v>45665</c:v>
                </c:pt>
                <c:pt idx="171">
                  <c:v>45665</c:v>
                </c:pt>
                <c:pt idx="172">
                  <c:v>45665</c:v>
                </c:pt>
                <c:pt idx="173">
                  <c:v>45665</c:v>
                </c:pt>
                <c:pt idx="174">
                  <c:v>45665</c:v>
                </c:pt>
                <c:pt idx="175">
                  <c:v>45665</c:v>
                </c:pt>
                <c:pt idx="176">
                  <c:v>45665</c:v>
                </c:pt>
                <c:pt idx="177">
                  <c:v>45665</c:v>
                </c:pt>
                <c:pt idx="178">
                  <c:v>45665</c:v>
                </c:pt>
                <c:pt idx="179">
                  <c:v>45665</c:v>
                </c:pt>
                <c:pt idx="180">
                  <c:v>45665</c:v>
                </c:pt>
                <c:pt idx="181">
                  <c:v>45665</c:v>
                </c:pt>
                <c:pt idx="182">
                  <c:v>45665</c:v>
                </c:pt>
                <c:pt idx="183">
                  <c:v>45665</c:v>
                </c:pt>
                <c:pt idx="184">
                  <c:v>45665</c:v>
                </c:pt>
                <c:pt idx="185">
                  <c:v>45665</c:v>
                </c:pt>
                <c:pt idx="186">
                  <c:v>45665</c:v>
                </c:pt>
                <c:pt idx="187">
                  <c:v>45665</c:v>
                </c:pt>
                <c:pt idx="188">
                  <c:v>45665</c:v>
                </c:pt>
                <c:pt idx="189">
                  <c:v>45665</c:v>
                </c:pt>
                <c:pt idx="190">
                  <c:v>45665</c:v>
                </c:pt>
                <c:pt idx="191">
                  <c:v>45666</c:v>
                </c:pt>
                <c:pt idx="192">
                  <c:v>45666</c:v>
                </c:pt>
                <c:pt idx="193">
                  <c:v>45666</c:v>
                </c:pt>
                <c:pt idx="194">
                  <c:v>45666</c:v>
                </c:pt>
                <c:pt idx="195">
                  <c:v>45666</c:v>
                </c:pt>
                <c:pt idx="196">
                  <c:v>45666</c:v>
                </c:pt>
                <c:pt idx="197">
                  <c:v>45666</c:v>
                </c:pt>
                <c:pt idx="198">
                  <c:v>45666</c:v>
                </c:pt>
                <c:pt idx="199">
                  <c:v>45666</c:v>
                </c:pt>
                <c:pt idx="200">
                  <c:v>45666</c:v>
                </c:pt>
                <c:pt idx="201">
                  <c:v>45666</c:v>
                </c:pt>
                <c:pt idx="202">
                  <c:v>45666</c:v>
                </c:pt>
                <c:pt idx="203">
                  <c:v>45666</c:v>
                </c:pt>
                <c:pt idx="204">
                  <c:v>45666</c:v>
                </c:pt>
                <c:pt idx="205">
                  <c:v>45666</c:v>
                </c:pt>
                <c:pt idx="206">
                  <c:v>45666</c:v>
                </c:pt>
                <c:pt idx="207">
                  <c:v>45666</c:v>
                </c:pt>
                <c:pt idx="208">
                  <c:v>45666</c:v>
                </c:pt>
                <c:pt idx="209">
                  <c:v>45666</c:v>
                </c:pt>
                <c:pt idx="210">
                  <c:v>45666</c:v>
                </c:pt>
                <c:pt idx="211">
                  <c:v>45666</c:v>
                </c:pt>
                <c:pt idx="212">
                  <c:v>45666</c:v>
                </c:pt>
                <c:pt idx="213">
                  <c:v>45666</c:v>
                </c:pt>
                <c:pt idx="214">
                  <c:v>45666</c:v>
                </c:pt>
                <c:pt idx="215">
                  <c:v>45667</c:v>
                </c:pt>
                <c:pt idx="216">
                  <c:v>45667</c:v>
                </c:pt>
                <c:pt idx="217">
                  <c:v>45667</c:v>
                </c:pt>
                <c:pt idx="218">
                  <c:v>45667</c:v>
                </c:pt>
                <c:pt idx="219">
                  <c:v>45667</c:v>
                </c:pt>
                <c:pt idx="220">
                  <c:v>45667</c:v>
                </c:pt>
                <c:pt idx="221">
                  <c:v>45667</c:v>
                </c:pt>
                <c:pt idx="222">
                  <c:v>45667</c:v>
                </c:pt>
                <c:pt idx="223">
                  <c:v>45667</c:v>
                </c:pt>
                <c:pt idx="224">
                  <c:v>45667</c:v>
                </c:pt>
                <c:pt idx="225">
                  <c:v>45667</c:v>
                </c:pt>
                <c:pt idx="226">
                  <c:v>45667</c:v>
                </c:pt>
                <c:pt idx="227">
                  <c:v>45667</c:v>
                </c:pt>
                <c:pt idx="228">
                  <c:v>45667</c:v>
                </c:pt>
                <c:pt idx="229">
                  <c:v>45667</c:v>
                </c:pt>
                <c:pt idx="230">
                  <c:v>45667</c:v>
                </c:pt>
                <c:pt idx="231">
                  <c:v>45667</c:v>
                </c:pt>
                <c:pt idx="232">
                  <c:v>45667</c:v>
                </c:pt>
                <c:pt idx="233">
                  <c:v>45667</c:v>
                </c:pt>
                <c:pt idx="234">
                  <c:v>45667</c:v>
                </c:pt>
                <c:pt idx="235">
                  <c:v>45667</c:v>
                </c:pt>
                <c:pt idx="236">
                  <c:v>45667</c:v>
                </c:pt>
                <c:pt idx="237">
                  <c:v>45667</c:v>
                </c:pt>
                <c:pt idx="238">
                  <c:v>45667</c:v>
                </c:pt>
                <c:pt idx="239">
                  <c:v>45668</c:v>
                </c:pt>
                <c:pt idx="240">
                  <c:v>45668</c:v>
                </c:pt>
                <c:pt idx="241">
                  <c:v>45668</c:v>
                </c:pt>
                <c:pt idx="242">
                  <c:v>45668</c:v>
                </c:pt>
                <c:pt idx="243">
                  <c:v>45668</c:v>
                </c:pt>
                <c:pt idx="244">
                  <c:v>45668</c:v>
                </c:pt>
                <c:pt idx="245">
                  <c:v>45668</c:v>
                </c:pt>
                <c:pt idx="246">
                  <c:v>45668</c:v>
                </c:pt>
                <c:pt idx="247">
                  <c:v>45668</c:v>
                </c:pt>
                <c:pt idx="248">
                  <c:v>45668</c:v>
                </c:pt>
                <c:pt idx="249">
                  <c:v>45668</c:v>
                </c:pt>
                <c:pt idx="250">
                  <c:v>45668</c:v>
                </c:pt>
                <c:pt idx="251">
                  <c:v>45668</c:v>
                </c:pt>
                <c:pt idx="252">
                  <c:v>45668</c:v>
                </c:pt>
                <c:pt idx="253">
                  <c:v>45668</c:v>
                </c:pt>
                <c:pt idx="254">
                  <c:v>45668</c:v>
                </c:pt>
                <c:pt idx="255">
                  <c:v>45668</c:v>
                </c:pt>
                <c:pt idx="256">
                  <c:v>45668</c:v>
                </c:pt>
                <c:pt idx="257">
                  <c:v>45668</c:v>
                </c:pt>
                <c:pt idx="258">
                  <c:v>45668</c:v>
                </c:pt>
                <c:pt idx="259">
                  <c:v>45668</c:v>
                </c:pt>
                <c:pt idx="260">
                  <c:v>45668</c:v>
                </c:pt>
                <c:pt idx="261">
                  <c:v>45668</c:v>
                </c:pt>
                <c:pt idx="262">
                  <c:v>45668</c:v>
                </c:pt>
                <c:pt idx="263">
                  <c:v>45669</c:v>
                </c:pt>
                <c:pt idx="264">
                  <c:v>45669</c:v>
                </c:pt>
                <c:pt idx="265">
                  <c:v>45669</c:v>
                </c:pt>
                <c:pt idx="266">
                  <c:v>45669</c:v>
                </c:pt>
                <c:pt idx="267">
                  <c:v>45669</c:v>
                </c:pt>
                <c:pt idx="268">
                  <c:v>45669</c:v>
                </c:pt>
                <c:pt idx="269">
                  <c:v>45669</c:v>
                </c:pt>
                <c:pt idx="270">
                  <c:v>45669</c:v>
                </c:pt>
                <c:pt idx="271">
                  <c:v>45669</c:v>
                </c:pt>
                <c:pt idx="272">
                  <c:v>45669</c:v>
                </c:pt>
                <c:pt idx="273">
                  <c:v>45669</c:v>
                </c:pt>
                <c:pt idx="274">
                  <c:v>45669</c:v>
                </c:pt>
                <c:pt idx="275">
                  <c:v>45669</c:v>
                </c:pt>
                <c:pt idx="276">
                  <c:v>45669</c:v>
                </c:pt>
                <c:pt idx="277">
                  <c:v>45669</c:v>
                </c:pt>
                <c:pt idx="278">
                  <c:v>45669</c:v>
                </c:pt>
                <c:pt idx="279">
                  <c:v>45669</c:v>
                </c:pt>
                <c:pt idx="280">
                  <c:v>45669</c:v>
                </c:pt>
                <c:pt idx="281">
                  <c:v>45669</c:v>
                </c:pt>
                <c:pt idx="282">
                  <c:v>45669</c:v>
                </c:pt>
                <c:pt idx="283">
                  <c:v>45669</c:v>
                </c:pt>
                <c:pt idx="284">
                  <c:v>45669</c:v>
                </c:pt>
                <c:pt idx="285">
                  <c:v>45669</c:v>
                </c:pt>
                <c:pt idx="286">
                  <c:v>45669</c:v>
                </c:pt>
                <c:pt idx="287">
                  <c:v>45670</c:v>
                </c:pt>
                <c:pt idx="288">
                  <c:v>45670</c:v>
                </c:pt>
                <c:pt idx="289">
                  <c:v>45670</c:v>
                </c:pt>
                <c:pt idx="290">
                  <c:v>45670</c:v>
                </c:pt>
                <c:pt idx="291">
                  <c:v>45670</c:v>
                </c:pt>
                <c:pt idx="292">
                  <c:v>45670</c:v>
                </c:pt>
                <c:pt idx="293">
                  <c:v>45670</c:v>
                </c:pt>
                <c:pt idx="294">
                  <c:v>45670</c:v>
                </c:pt>
                <c:pt idx="295">
                  <c:v>45670</c:v>
                </c:pt>
                <c:pt idx="296">
                  <c:v>45670</c:v>
                </c:pt>
                <c:pt idx="297">
                  <c:v>45670</c:v>
                </c:pt>
                <c:pt idx="298">
                  <c:v>45670</c:v>
                </c:pt>
                <c:pt idx="299">
                  <c:v>45670</c:v>
                </c:pt>
                <c:pt idx="300">
                  <c:v>45670</c:v>
                </c:pt>
                <c:pt idx="301">
                  <c:v>45670</c:v>
                </c:pt>
                <c:pt idx="302">
                  <c:v>45670</c:v>
                </c:pt>
                <c:pt idx="303">
                  <c:v>45670</c:v>
                </c:pt>
                <c:pt idx="304">
                  <c:v>45670</c:v>
                </c:pt>
                <c:pt idx="305">
                  <c:v>45670</c:v>
                </c:pt>
                <c:pt idx="306">
                  <c:v>45670</c:v>
                </c:pt>
                <c:pt idx="307">
                  <c:v>45670</c:v>
                </c:pt>
                <c:pt idx="308">
                  <c:v>45670</c:v>
                </c:pt>
                <c:pt idx="309">
                  <c:v>45670</c:v>
                </c:pt>
                <c:pt idx="310">
                  <c:v>45670</c:v>
                </c:pt>
                <c:pt idx="311">
                  <c:v>45671</c:v>
                </c:pt>
                <c:pt idx="312">
                  <c:v>45671</c:v>
                </c:pt>
                <c:pt idx="313">
                  <c:v>45671</c:v>
                </c:pt>
                <c:pt idx="314">
                  <c:v>45671</c:v>
                </c:pt>
                <c:pt idx="315">
                  <c:v>45671</c:v>
                </c:pt>
                <c:pt idx="316">
                  <c:v>45671</c:v>
                </c:pt>
                <c:pt idx="317">
                  <c:v>45671</c:v>
                </c:pt>
                <c:pt idx="318">
                  <c:v>45671</c:v>
                </c:pt>
                <c:pt idx="319">
                  <c:v>45671</c:v>
                </c:pt>
                <c:pt idx="320">
                  <c:v>45671</c:v>
                </c:pt>
                <c:pt idx="321">
                  <c:v>45671</c:v>
                </c:pt>
                <c:pt idx="322">
                  <c:v>45671</c:v>
                </c:pt>
                <c:pt idx="323">
                  <c:v>45671</c:v>
                </c:pt>
                <c:pt idx="324">
                  <c:v>45671</c:v>
                </c:pt>
                <c:pt idx="325">
                  <c:v>45671</c:v>
                </c:pt>
                <c:pt idx="326">
                  <c:v>45671</c:v>
                </c:pt>
                <c:pt idx="327">
                  <c:v>45671</c:v>
                </c:pt>
                <c:pt idx="328">
                  <c:v>45671</c:v>
                </c:pt>
                <c:pt idx="329">
                  <c:v>45671</c:v>
                </c:pt>
                <c:pt idx="330">
                  <c:v>45671</c:v>
                </c:pt>
                <c:pt idx="331">
                  <c:v>45671</c:v>
                </c:pt>
                <c:pt idx="332">
                  <c:v>45671</c:v>
                </c:pt>
                <c:pt idx="333">
                  <c:v>45671</c:v>
                </c:pt>
                <c:pt idx="334">
                  <c:v>45671</c:v>
                </c:pt>
                <c:pt idx="335">
                  <c:v>45672</c:v>
                </c:pt>
                <c:pt idx="336">
                  <c:v>45672</c:v>
                </c:pt>
                <c:pt idx="337">
                  <c:v>45672</c:v>
                </c:pt>
                <c:pt idx="338">
                  <c:v>45672</c:v>
                </c:pt>
                <c:pt idx="339">
                  <c:v>45672</c:v>
                </c:pt>
                <c:pt idx="340">
                  <c:v>45672</c:v>
                </c:pt>
                <c:pt idx="341">
                  <c:v>45672</c:v>
                </c:pt>
                <c:pt idx="342">
                  <c:v>45672</c:v>
                </c:pt>
                <c:pt idx="343">
                  <c:v>45672</c:v>
                </c:pt>
                <c:pt idx="344">
                  <c:v>45672</c:v>
                </c:pt>
                <c:pt idx="345">
                  <c:v>45672</c:v>
                </c:pt>
                <c:pt idx="346">
                  <c:v>45672</c:v>
                </c:pt>
                <c:pt idx="347">
                  <c:v>45672</c:v>
                </c:pt>
                <c:pt idx="348">
                  <c:v>45672</c:v>
                </c:pt>
                <c:pt idx="349">
                  <c:v>45672</c:v>
                </c:pt>
                <c:pt idx="350">
                  <c:v>45672</c:v>
                </c:pt>
                <c:pt idx="351">
                  <c:v>45672</c:v>
                </c:pt>
                <c:pt idx="352">
                  <c:v>45672</c:v>
                </c:pt>
                <c:pt idx="353">
                  <c:v>45672</c:v>
                </c:pt>
                <c:pt idx="354">
                  <c:v>45672</c:v>
                </c:pt>
                <c:pt idx="355">
                  <c:v>45672</c:v>
                </c:pt>
                <c:pt idx="356">
                  <c:v>45672</c:v>
                </c:pt>
                <c:pt idx="357">
                  <c:v>45672</c:v>
                </c:pt>
                <c:pt idx="358">
                  <c:v>45672</c:v>
                </c:pt>
                <c:pt idx="359">
                  <c:v>45673</c:v>
                </c:pt>
                <c:pt idx="360">
                  <c:v>45673</c:v>
                </c:pt>
                <c:pt idx="361">
                  <c:v>45673</c:v>
                </c:pt>
                <c:pt idx="362">
                  <c:v>45673</c:v>
                </c:pt>
                <c:pt idx="363">
                  <c:v>45673</c:v>
                </c:pt>
                <c:pt idx="364">
                  <c:v>45673</c:v>
                </c:pt>
                <c:pt idx="365">
                  <c:v>45673</c:v>
                </c:pt>
                <c:pt idx="366">
                  <c:v>45673</c:v>
                </c:pt>
                <c:pt idx="367">
                  <c:v>45673</c:v>
                </c:pt>
                <c:pt idx="368">
                  <c:v>45673</c:v>
                </c:pt>
                <c:pt idx="369">
                  <c:v>45673</c:v>
                </c:pt>
                <c:pt idx="370">
                  <c:v>45673</c:v>
                </c:pt>
                <c:pt idx="371">
                  <c:v>45673</c:v>
                </c:pt>
                <c:pt idx="372">
                  <c:v>45673</c:v>
                </c:pt>
                <c:pt idx="373">
                  <c:v>45673</c:v>
                </c:pt>
                <c:pt idx="374">
                  <c:v>45673</c:v>
                </c:pt>
                <c:pt idx="375">
                  <c:v>45673</c:v>
                </c:pt>
                <c:pt idx="376">
                  <c:v>45673</c:v>
                </c:pt>
                <c:pt idx="377">
                  <c:v>45673</c:v>
                </c:pt>
                <c:pt idx="378">
                  <c:v>45673</c:v>
                </c:pt>
                <c:pt idx="379">
                  <c:v>45673</c:v>
                </c:pt>
                <c:pt idx="380">
                  <c:v>45673</c:v>
                </c:pt>
                <c:pt idx="381">
                  <c:v>45673</c:v>
                </c:pt>
                <c:pt idx="382">
                  <c:v>45673</c:v>
                </c:pt>
                <c:pt idx="383">
                  <c:v>45674</c:v>
                </c:pt>
                <c:pt idx="384">
                  <c:v>45674</c:v>
                </c:pt>
                <c:pt idx="385">
                  <c:v>45674</c:v>
                </c:pt>
                <c:pt idx="386">
                  <c:v>45674</c:v>
                </c:pt>
                <c:pt idx="387">
                  <c:v>45674</c:v>
                </c:pt>
                <c:pt idx="388">
                  <c:v>45674</c:v>
                </c:pt>
                <c:pt idx="389">
                  <c:v>45674</c:v>
                </c:pt>
                <c:pt idx="390">
                  <c:v>45674</c:v>
                </c:pt>
                <c:pt idx="391">
                  <c:v>45674</c:v>
                </c:pt>
                <c:pt idx="392">
                  <c:v>45674</c:v>
                </c:pt>
                <c:pt idx="393">
                  <c:v>45674</c:v>
                </c:pt>
                <c:pt idx="394">
                  <c:v>45674</c:v>
                </c:pt>
                <c:pt idx="395">
                  <c:v>45674</c:v>
                </c:pt>
                <c:pt idx="396">
                  <c:v>45674</c:v>
                </c:pt>
                <c:pt idx="397">
                  <c:v>45674</c:v>
                </c:pt>
                <c:pt idx="398">
                  <c:v>45674</c:v>
                </c:pt>
                <c:pt idx="399">
                  <c:v>45674</c:v>
                </c:pt>
                <c:pt idx="400">
                  <c:v>45674</c:v>
                </c:pt>
                <c:pt idx="401">
                  <c:v>45674</c:v>
                </c:pt>
                <c:pt idx="402">
                  <c:v>45674</c:v>
                </c:pt>
                <c:pt idx="403">
                  <c:v>45674</c:v>
                </c:pt>
                <c:pt idx="404">
                  <c:v>45674</c:v>
                </c:pt>
                <c:pt idx="405">
                  <c:v>45674</c:v>
                </c:pt>
                <c:pt idx="406">
                  <c:v>45674</c:v>
                </c:pt>
                <c:pt idx="407">
                  <c:v>45675</c:v>
                </c:pt>
                <c:pt idx="408">
                  <c:v>45675</c:v>
                </c:pt>
                <c:pt idx="409">
                  <c:v>45675</c:v>
                </c:pt>
                <c:pt idx="410">
                  <c:v>45675</c:v>
                </c:pt>
                <c:pt idx="411">
                  <c:v>45675</c:v>
                </c:pt>
                <c:pt idx="412">
                  <c:v>45675</c:v>
                </c:pt>
                <c:pt idx="413">
                  <c:v>45675</c:v>
                </c:pt>
                <c:pt idx="414">
                  <c:v>45675</c:v>
                </c:pt>
                <c:pt idx="415">
                  <c:v>45675</c:v>
                </c:pt>
                <c:pt idx="416">
                  <c:v>45675</c:v>
                </c:pt>
                <c:pt idx="417">
                  <c:v>45675</c:v>
                </c:pt>
                <c:pt idx="418">
                  <c:v>45675</c:v>
                </c:pt>
                <c:pt idx="419">
                  <c:v>45675</c:v>
                </c:pt>
                <c:pt idx="420">
                  <c:v>45675</c:v>
                </c:pt>
                <c:pt idx="421">
                  <c:v>45675</c:v>
                </c:pt>
                <c:pt idx="422">
                  <c:v>45675</c:v>
                </c:pt>
                <c:pt idx="423">
                  <c:v>45675</c:v>
                </c:pt>
                <c:pt idx="424">
                  <c:v>45675</c:v>
                </c:pt>
                <c:pt idx="425">
                  <c:v>45675</c:v>
                </c:pt>
                <c:pt idx="426">
                  <c:v>45675</c:v>
                </c:pt>
                <c:pt idx="427">
                  <c:v>45675</c:v>
                </c:pt>
                <c:pt idx="428">
                  <c:v>45675</c:v>
                </c:pt>
                <c:pt idx="429">
                  <c:v>45675</c:v>
                </c:pt>
                <c:pt idx="430">
                  <c:v>45675</c:v>
                </c:pt>
                <c:pt idx="431">
                  <c:v>45676</c:v>
                </c:pt>
                <c:pt idx="432">
                  <c:v>45676</c:v>
                </c:pt>
                <c:pt idx="433">
                  <c:v>45676</c:v>
                </c:pt>
                <c:pt idx="434">
                  <c:v>45676</c:v>
                </c:pt>
                <c:pt idx="435">
                  <c:v>45676</c:v>
                </c:pt>
                <c:pt idx="436">
                  <c:v>45676</c:v>
                </c:pt>
                <c:pt idx="437">
                  <c:v>45676</c:v>
                </c:pt>
                <c:pt idx="438">
                  <c:v>45676</c:v>
                </c:pt>
                <c:pt idx="439">
                  <c:v>45676</c:v>
                </c:pt>
                <c:pt idx="440">
                  <c:v>45676</c:v>
                </c:pt>
                <c:pt idx="441">
                  <c:v>45676</c:v>
                </c:pt>
                <c:pt idx="442">
                  <c:v>45676</c:v>
                </c:pt>
                <c:pt idx="443">
                  <c:v>45676</c:v>
                </c:pt>
                <c:pt idx="444">
                  <c:v>45676</c:v>
                </c:pt>
                <c:pt idx="445">
                  <c:v>45676</c:v>
                </c:pt>
                <c:pt idx="446">
                  <c:v>45676</c:v>
                </c:pt>
                <c:pt idx="447">
                  <c:v>45676</c:v>
                </c:pt>
                <c:pt idx="448">
                  <c:v>45676</c:v>
                </c:pt>
                <c:pt idx="449">
                  <c:v>45676</c:v>
                </c:pt>
                <c:pt idx="450">
                  <c:v>45676</c:v>
                </c:pt>
                <c:pt idx="451">
                  <c:v>45676</c:v>
                </c:pt>
                <c:pt idx="452">
                  <c:v>45676</c:v>
                </c:pt>
                <c:pt idx="453">
                  <c:v>45676</c:v>
                </c:pt>
                <c:pt idx="454">
                  <c:v>45676</c:v>
                </c:pt>
                <c:pt idx="455">
                  <c:v>45677</c:v>
                </c:pt>
                <c:pt idx="456">
                  <c:v>45677</c:v>
                </c:pt>
                <c:pt idx="457">
                  <c:v>45677</c:v>
                </c:pt>
                <c:pt idx="458">
                  <c:v>45677</c:v>
                </c:pt>
                <c:pt idx="459">
                  <c:v>45677</c:v>
                </c:pt>
                <c:pt idx="460">
                  <c:v>45677</c:v>
                </c:pt>
                <c:pt idx="461">
                  <c:v>45677</c:v>
                </c:pt>
                <c:pt idx="462">
                  <c:v>45677</c:v>
                </c:pt>
                <c:pt idx="463">
                  <c:v>45677</c:v>
                </c:pt>
                <c:pt idx="464">
                  <c:v>45677</c:v>
                </c:pt>
                <c:pt idx="465">
                  <c:v>45677</c:v>
                </c:pt>
                <c:pt idx="466">
                  <c:v>45677</c:v>
                </c:pt>
                <c:pt idx="467">
                  <c:v>45677</c:v>
                </c:pt>
                <c:pt idx="468">
                  <c:v>45677</c:v>
                </c:pt>
                <c:pt idx="469">
                  <c:v>45677</c:v>
                </c:pt>
                <c:pt idx="470">
                  <c:v>45677</c:v>
                </c:pt>
                <c:pt idx="471">
                  <c:v>45677</c:v>
                </c:pt>
                <c:pt idx="472">
                  <c:v>45677</c:v>
                </c:pt>
                <c:pt idx="473">
                  <c:v>45677</c:v>
                </c:pt>
                <c:pt idx="474">
                  <c:v>45677</c:v>
                </c:pt>
                <c:pt idx="475">
                  <c:v>45677</c:v>
                </c:pt>
                <c:pt idx="476">
                  <c:v>45677</c:v>
                </c:pt>
                <c:pt idx="477">
                  <c:v>45677</c:v>
                </c:pt>
                <c:pt idx="478">
                  <c:v>45677</c:v>
                </c:pt>
                <c:pt idx="479">
                  <c:v>45678</c:v>
                </c:pt>
                <c:pt idx="480">
                  <c:v>45678</c:v>
                </c:pt>
                <c:pt idx="481">
                  <c:v>45678</c:v>
                </c:pt>
                <c:pt idx="482">
                  <c:v>45678</c:v>
                </c:pt>
                <c:pt idx="483">
                  <c:v>45678</c:v>
                </c:pt>
                <c:pt idx="484">
                  <c:v>45678</c:v>
                </c:pt>
                <c:pt idx="485">
                  <c:v>45678</c:v>
                </c:pt>
                <c:pt idx="486">
                  <c:v>45678</c:v>
                </c:pt>
                <c:pt idx="487">
                  <c:v>45678</c:v>
                </c:pt>
                <c:pt idx="488">
                  <c:v>45678</c:v>
                </c:pt>
                <c:pt idx="489">
                  <c:v>45678</c:v>
                </c:pt>
                <c:pt idx="490">
                  <c:v>45678</c:v>
                </c:pt>
                <c:pt idx="491">
                  <c:v>45678</c:v>
                </c:pt>
                <c:pt idx="492">
                  <c:v>45678</c:v>
                </c:pt>
                <c:pt idx="493">
                  <c:v>45678</c:v>
                </c:pt>
                <c:pt idx="494">
                  <c:v>45678</c:v>
                </c:pt>
                <c:pt idx="495">
                  <c:v>45678</c:v>
                </c:pt>
                <c:pt idx="496">
                  <c:v>45678</c:v>
                </c:pt>
                <c:pt idx="497">
                  <c:v>45678</c:v>
                </c:pt>
                <c:pt idx="498">
                  <c:v>45678</c:v>
                </c:pt>
                <c:pt idx="499">
                  <c:v>45678</c:v>
                </c:pt>
                <c:pt idx="500">
                  <c:v>45678</c:v>
                </c:pt>
                <c:pt idx="501">
                  <c:v>45678</c:v>
                </c:pt>
                <c:pt idx="502">
                  <c:v>45678</c:v>
                </c:pt>
                <c:pt idx="503">
                  <c:v>45679</c:v>
                </c:pt>
                <c:pt idx="504">
                  <c:v>45679</c:v>
                </c:pt>
                <c:pt idx="505">
                  <c:v>45679</c:v>
                </c:pt>
                <c:pt idx="506">
                  <c:v>45679</c:v>
                </c:pt>
                <c:pt idx="507">
                  <c:v>45679</c:v>
                </c:pt>
                <c:pt idx="508">
                  <c:v>45679</c:v>
                </c:pt>
                <c:pt idx="509">
                  <c:v>45679</c:v>
                </c:pt>
                <c:pt idx="510">
                  <c:v>45679</c:v>
                </c:pt>
                <c:pt idx="511">
                  <c:v>45679</c:v>
                </c:pt>
                <c:pt idx="512">
                  <c:v>45679</c:v>
                </c:pt>
                <c:pt idx="513">
                  <c:v>45679</c:v>
                </c:pt>
                <c:pt idx="514">
                  <c:v>45679</c:v>
                </c:pt>
                <c:pt idx="515">
                  <c:v>45679</c:v>
                </c:pt>
                <c:pt idx="516">
                  <c:v>45679</c:v>
                </c:pt>
                <c:pt idx="517">
                  <c:v>45679</c:v>
                </c:pt>
                <c:pt idx="518">
                  <c:v>45679</c:v>
                </c:pt>
                <c:pt idx="519">
                  <c:v>45679</c:v>
                </c:pt>
                <c:pt idx="520">
                  <c:v>45679</c:v>
                </c:pt>
                <c:pt idx="521">
                  <c:v>45679</c:v>
                </c:pt>
                <c:pt idx="522">
                  <c:v>45679</c:v>
                </c:pt>
                <c:pt idx="523">
                  <c:v>45679</c:v>
                </c:pt>
                <c:pt idx="524">
                  <c:v>45679</c:v>
                </c:pt>
                <c:pt idx="525">
                  <c:v>45679</c:v>
                </c:pt>
                <c:pt idx="526">
                  <c:v>45679</c:v>
                </c:pt>
                <c:pt idx="527">
                  <c:v>45680</c:v>
                </c:pt>
                <c:pt idx="528">
                  <c:v>45680</c:v>
                </c:pt>
                <c:pt idx="529">
                  <c:v>45680</c:v>
                </c:pt>
                <c:pt idx="530">
                  <c:v>45680</c:v>
                </c:pt>
                <c:pt idx="531">
                  <c:v>45680</c:v>
                </c:pt>
                <c:pt idx="532">
                  <c:v>45680</c:v>
                </c:pt>
                <c:pt idx="533">
                  <c:v>45680</c:v>
                </c:pt>
                <c:pt idx="534">
                  <c:v>45680</c:v>
                </c:pt>
                <c:pt idx="535">
                  <c:v>45680</c:v>
                </c:pt>
                <c:pt idx="536">
                  <c:v>45680</c:v>
                </c:pt>
                <c:pt idx="537">
                  <c:v>45680</c:v>
                </c:pt>
                <c:pt idx="538">
                  <c:v>45680</c:v>
                </c:pt>
                <c:pt idx="539">
                  <c:v>45680</c:v>
                </c:pt>
                <c:pt idx="540">
                  <c:v>45680</c:v>
                </c:pt>
                <c:pt idx="541">
                  <c:v>45680</c:v>
                </c:pt>
                <c:pt idx="542">
                  <c:v>45680</c:v>
                </c:pt>
                <c:pt idx="543">
                  <c:v>45680</c:v>
                </c:pt>
                <c:pt idx="544">
                  <c:v>45680</c:v>
                </c:pt>
                <c:pt idx="545">
                  <c:v>45680</c:v>
                </c:pt>
                <c:pt idx="546">
                  <c:v>45680</c:v>
                </c:pt>
                <c:pt idx="547">
                  <c:v>45680</c:v>
                </c:pt>
                <c:pt idx="548">
                  <c:v>45680</c:v>
                </c:pt>
                <c:pt idx="549">
                  <c:v>45680</c:v>
                </c:pt>
                <c:pt idx="550">
                  <c:v>45680</c:v>
                </c:pt>
                <c:pt idx="551">
                  <c:v>45681</c:v>
                </c:pt>
                <c:pt idx="552">
                  <c:v>45681</c:v>
                </c:pt>
                <c:pt idx="553">
                  <c:v>45681</c:v>
                </c:pt>
                <c:pt idx="554">
                  <c:v>45681</c:v>
                </c:pt>
                <c:pt idx="555">
                  <c:v>45681</c:v>
                </c:pt>
                <c:pt idx="556">
                  <c:v>45681</c:v>
                </c:pt>
                <c:pt idx="557">
                  <c:v>45681</c:v>
                </c:pt>
                <c:pt idx="558">
                  <c:v>45681</c:v>
                </c:pt>
                <c:pt idx="559">
                  <c:v>45681</c:v>
                </c:pt>
                <c:pt idx="560">
                  <c:v>45681</c:v>
                </c:pt>
                <c:pt idx="561">
                  <c:v>45681</c:v>
                </c:pt>
                <c:pt idx="562">
                  <c:v>45681</c:v>
                </c:pt>
                <c:pt idx="563">
                  <c:v>45681</c:v>
                </c:pt>
                <c:pt idx="564">
                  <c:v>45681</c:v>
                </c:pt>
                <c:pt idx="565">
                  <c:v>45681</c:v>
                </c:pt>
                <c:pt idx="566">
                  <c:v>45681</c:v>
                </c:pt>
                <c:pt idx="567">
                  <c:v>45681</c:v>
                </c:pt>
                <c:pt idx="568">
                  <c:v>45681</c:v>
                </c:pt>
                <c:pt idx="569">
                  <c:v>45681</c:v>
                </c:pt>
                <c:pt idx="570">
                  <c:v>45681</c:v>
                </c:pt>
                <c:pt idx="571">
                  <c:v>45681</c:v>
                </c:pt>
                <c:pt idx="572">
                  <c:v>45681</c:v>
                </c:pt>
                <c:pt idx="573">
                  <c:v>45681</c:v>
                </c:pt>
                <c:pt idx="574">
                  <c:v>45681</c:v>
                </c:pt>
                <c:pt idx="575">
                  <c:v>45682</c:v>
                </c:pt>
                <c:pt idx="576">
                  <c:v>45682</c:v>
                </c:pt>
                <c:pt idx="577">
                  <c:v>45682</c:v>
                </c:pt>
                <c:pt idx="578">
                  <c:v>45682</c:v>
                </c:pt>
                <c:pt idx="579">
                  <c:v>45682</c:v>
                </c:pt>
                <c:pt idx="580">
                  <c:v>45682</c:v>
                </c:pt>
                <c:pt idx="581">
                  <c:v>45682</c:v>
                </c:pt>
                <c:pt idx="582">
                  <c:v>45682</c:v>
                </c:pt>
                <c:pt idx="583">
                  <c:v>45682</c:v>
                </c:pt>
                <c:pt idx="584">
                  <c:v>45682</c:v>
                </c:pt>
                <c:pt idx="585">
                  <c:v>45682</c:v>
                </c:pt>
                <c:pt idx="586">
                  <c:v>45682</c:v>
                </c:pt>
                <c:pt idx="587">
                  <c:v>45682</c:v>
                </c:pt>
                <c:pt idx="588">
                  <c:v>45682</c:v>
                </c:pt>
                <c:pt idx="589">
                  <c:v>45682</c:v>
                </c:pt>
                <c:pt idx="590">
                  <c:v>45682</c:v>
                </c:pt>
                <c:pt idx="591">
                  <c:v>45682</c:v>
                </c:pt>
                <c:pt idx="592">
                  <c:v>45682</c:v>
                </c:pt>
                <c:pt idx="593">
                  <c:v>45682</c:v>
                </c:pt>
                <c:pt idx="594">
                  <c:v>45682</c:v>
                </c:pt>
                <c:pt idx="595">
                  <c:v>45682</c:v>
                </c:pt>
                <c:pt idx="596">
                  <c:v>45682</c:v>
                </c:pt>
                <c:pt idx="597">
                  <c:v>45682</c:v>
                </c:pt>
                <c:pt idx="598">
                  <c:v>45682</c:v>
                </c:pt>
                <c:pt idx="599">
                  <c:v>45683</c:v>
                </c:pt>
                <c:pt idx="600">
                  <c:v>45683</c:v>
                </c:pt>
                <c:pt idx="601">
                  <c:v>45683</c:v>
                </c:pt>
                <c:pt idx="602">
                  <c:v>45683</c:v>
                </c:pt>
                <c:pt idx="603">
                  <c:v>45683</c:v>
                </c:pt>
                <c:pt idx="604">
                  <c:v>45683</c:v>
                </c:pt>
                <c:pt idx="605">
                  <c:v>45683</c:v>
                </c:pt>
                <c:pt idx="606">
                  <c:v>45683</c:v>
                </c:pt>
                <c:pt idx="607">
                  <c:v>45683</c:v>
                </c:pt>
                <c:pt idx="608">
                  <c:v>45683</c:v>
                </c:pt>
                <c:pt idx="609">
                  <c:v>45683</c:v>
                </c:pt>
                <c:pt idx="610">
                  <c:v>45683</c:v>
                </c:pt>
                <c:pt idx="611">
                  <c:v>45683</c:v>
                </c:pt>
                <c:pt idx="612">
                  <c:v>45683</c:v>
                </c:pt>
                <c:pt idx="613">
                  <c:v>45683</c:v>
                </c:pt>
                <c:pt idx="614">
                  <c:v>45683</c:v>
                </c:pt>
                <c:pt idx="615">
                  <c:v>45683</c:v>
                </c:pt>
                <c:pt idx="616">
                  <c:v>45683</c:v>
                </c:pt>
                <c:pt idx="617">
                  <c:v>45683</c:v>
                </c:pt>
                <c:pt idx="618">
                  <c:v>45683</c:v>
                </c:pt>
                <c:pt idx="619">
                  <c:v>45683</c:v>
                </c:pt>
                <c:pt idx="620">
                  <c:v>45683</c:v>
                </c:pt>
                <c:pt idx="621">
                  <c:v>45683</c:v>
                </c:pt>
                <c:pt idx="622">
                  <c:v>45683</c:v>
                </c:pt>
                <c:pt idx="623">
                  <c:v>45684</c:v>
                </c:pt>
                <c:pt idx="624">
                  <c:v>45684</c:v>
                </c:pt>
                <c:pt idx="625">
                  <c:v>45684</c:v>
                </c:pt>
                <c:pt idx="626">
                  <c:v>45684</c:v>
                </c:pt>
                <c:pt idx="627">
                  <c:v>45684</c:v>
                </c:pt>
                <c:pt idx="628">
                  <c:v>45684</c:v>
                </c:pt>
                <c:pt idx="629">
                  <c:v>45684</c:v>
                </c:pt>
                <c:pt idx="630">
                  <c:v>45684</c:v>
                </c:pt>
                <c:pt idx="631">
                  <c:v>45684</c:v>
                </c:pt>
                <c:pt idx="632">
                  <c:v>45684</c:v>
                </c:pt>
                <c:pt idx="633">
                  <c:v>45684</c:v>
                </c:pt>
                <c:pt idx="634">
                  <c:v>45684</c:v>
                </c:pt>
                <c:pt idx="635">
                  <c:v>45684</c:v>
                </c:pt>
                <c:pt idx="636">
                  <c:v>45684</c:v>
                </c:pt>
                <c:pt idx="637">
                  <c:v>45684</c:v>
                </c:pt>
                <c:pt idx="638">
                  <c:v>45684</c:v>
                </c:pt>
                <c:pt idx="639">
                  <c:v>45684</c:v>
                </c:pt>
                <c:pt idx="640">
                  <c:v>45684</c:v>
                </c:pt>
                <c:pt idx="641">
                  <c:v>45684</c:v>
                </c:pt>
                <c:pt idx="642">
                  <c:v>45684</c:v>
                </c:pt>
                <c:pt idx="643">
                  <c:v>45684</c:v>
                </c:pt>
                <c:pt idx="644">
                  <c:v>45684</c:v>
                </c:pt>
                <c:pt idx="645">
                  <c:v>45684</c:v>
                </c:pt>
                <c:pt idx="646">
                  <c:v>45684</c:v>
                </c:pt>
                <c:pt idx="647">
                  <c:v>45685</c:v>
                </c:pt>
                <c:pt idx="648">
                  <c:v>45685</c:v>
                </c:pt>
                <c:pt idx="649">
                  <c:v>45685</c:v>
                </c:pt>
                <c:pt idx="650">
                  <c:v>45685</c:v>
                </c:pt>
                <c:pt idx="651">
                  <c:v>45685</c:v>
                </c:pt>
                <c:pt idx="652">
                  <c:v>45685</c:v>
                </c:pt>
                <c:pt idx="653">
                  <c:v>45685</c:v>
                </c:pt>
                <c:pt idx="654">
                  <c:v>45685</c:v>
                </c:pt>
                <c:pt idx="655">
                  <c:v>45685</c:v>
                </c:pt>
                <c:pt idx="656">
                  <c:v>45685</c:v>
                </c:pt>
                <c:pt idx="657">
                  <c:v>45685</c:v>
                </c:pt>
                <c:pt idx="658">
                  <c:v>45685</c:v>
                </c:pt>
                <c:pt idx="659">
                  <c:v>45685</c:v>
                </c:pt>
                <c:pt idx="660">
                  <c:v>45685</c:v>
                </c:pt>
                <c:pt idx="661">
                  <c:v>45685</c:v>
                </c:pt>
                <c:pt idx="662">
                  <c:v>45685</c:v>
                </c:pt>
                <c:pt idx="663">
                  <c:v>45685</c:v>
                </c:pt>
                <c:pt idx="664">
                  <c:v>45685</c:v>
                </c:pt>
                <c:pt idx="665">
                  <c:v>45685</c:v>
                </c:pt>
                <c:pt idx="666">
                  <c:v>45685</c:v>
                </c:pt>
                <c:pt idx="667">
                  <c:v>45685</c:v>
                </c:pt>
                <c:pt idx="668">
                  <c:v>45685</c:v>
                </c:pt>
                <c:pt idx="669">
                  <c:v>45685</c:v>
                </c:pt>
                <c:pt idx="670">
                  <c:v>45685</c:v>
                </c:pt>
                <c:pt idx="671">
                  <c:v>45686</c:v>
                </c:pt>
                <c:pt idx="672">
                  <c:v>45686</c:v>
                </c:pt>
                <c:pt idx="673">
                  <c:v>45686</c:v>
                </c:pt>
                <c:pt idx="674">
                  <c:v>45686</c:v>
                </c:pt>
                <c:pt idx="675">
                  <c:v>45686</c:v>
                </c:pt>
                <c:pt idx="676">
                  <c:v>45686</c:v>
                </c:pt>
                <c:pt idx="677">
                  <c:v>45686</c:v>
                </c:pt>
                <c:pt idx="678">
                  <c:v>45686</c:v>
                </c:pt>
                <c:pt idx="679">
                  <c:v>45686</c:v>
                </c:pt>
                <c:pt idx="680">
                  <c:v>45686</c:v>
                </c:pt>
                <c:pt idx="681">
                  <c:v>45686</c:v>
                </c:pt>
                <c:pt idx="682">
                  <c:v>45686</c:v>
                </c:pt>
                <c:pt idx="683">
                  <c:v>45686</c:v>
                </c:pt>
                <c:pt idx="684">
                  <c:v>45686</c:v>
                </c:pt>
                <c:pt idx="685">
                  <c:v>45686</c:v>
                </c:pt>
                <c:pt idx="686">
                  <c:v>45686</c:v>
                </c:pt>
                <c:pt idx="687">
                  <c:v>45686</c:v>
                </c:pt>
                <c:pt idx="688">
                  <c:v>45686</c:v>
                </c:pt>
                <c:pt idx="689">
                  <c:v>45686</c:v>
                </c:pt>
                <c:pt idx="690">
                  <c:v>45686</c:v>
                </c:pt>
                <c:pt idx="691">
                  <c:v>45686</c:v>
                </c:pt>
                <c:pt idx="692">
                  <c:v>45686</c:v>
                </c:pt>
                <c:pt idx="693">
                  <c:v>45686</c:v>
                </c:pt>
                <c:pt idx="694">
                  <c:v>45686</c:v>
                </c:pt>
                <c:pt idx="695">
                  <c:v>45687</c:v>
                </c:pt>
                <c:pt idx="696">
                  <c:v>45687</c:v>
                </c:pt>
                <c:pt idx="697">
                  <c:v>45687</c:v>
                </c:pt>
                <c:pt idx="698">
                  <c:v>45687</c:v>
                </c:pt>
                <c:pt idx="699">
                  <c:v>45687</c:v>
                </c:pt>
                <c:pt idx="700">
                  <c:v>45687</c:v>
                </c:pt>
                <c:pt idx="701">
                  <c:v>45687</c:v>
                </c:pt>
                <c:pt idx="702">
                  <c:v>45687</c:v>
                </c:pt>
                <c:pt idx="703">
                  <c:v>45687</c:v>
                </c:pt>
                <c:pt idx="704">
                  <c:v>45687</c:v>
                </c:pt>
                <c:pt idx="705">
                  <c:v>45687</c:v>
                </c:pt>
                <c:pt idx="706">
                  <c:v>45687</c:v>
                </c:pt>
                <c:pt idx="707">
                  <c:v>45687</c:v>
                </c:pt>
                <c:pt idx="708">
                  <c:v>45687</c:v>
                </c:pt>
                <c:pt idx="709">
                  <c:v>45687</c:v>
                </c:pt>
                <c:pt idx="710">
                  <c:v>45687</c:v>
                </c:pt>
                <c:pt idx="711">
                  <c:v>45687</c:v>
                </c:pt>
                <c:pt idx="712">
                  <c:v>45687</c:v>
                </c:pt>
                <c:pt idx="713">
                  <c:v>45687</c:v>
                </c:pt>
                <c:pt idx="714">
                  <c:v>45687</c:v>
                </c:pt>
                <c:pt idx="715">
                  <c:v>45687</c:v>
                </c:pt>
                <c:pt idx="716">
                  <c:v>45687</c:v>
                </c:pt>
                <c:pt idx="717">
                  <c:v>45687</c:v>
                </c:pt>
                <c:pt idx="718">
                  <c:v>45687</c:v>
                </c:pt>
                <c:pt idx="719">
                  <c:v>45688</c:v>
                </c:pt>
                <c:pt idx="720">
                  <c:v>45688</c:v>
                </c:pt>
                <c:pt idx="721">
                  <c:v>45688</c:v>
                </c:pt>
                <c:pt idx="722">
                  <c:v>45688</c:v>
                </c:pt>
                <c:pt idx="723">
                  <c:v>45688</c:v>
                </c:pt>
                <c:pt idx="724">
                  <c:v>45688</c:v>
                </c:pt>
                <c:pt idx="725">
                  <c:v>45688</c:v>
                </c:pt>
                <c:pt idx="726">
                  <c:v>45688</c:v>
                </c:pt>
                <c:pt idx="727">
                  <c:v>45688</c:v>
                </c:pt>
                <c:pt idx="728">
                  <c:v>45688</c:v>
                </c:pt>
                <c:pt idx="729">
                  <c:v>45688</c:v>
                </c:pt>
                <c:pt idx="730">
                  <c:v>45688</c:v>
                </c:pt>
                <c:pt idx="731">
                  <c:v>45688</c:v>
                </c:pt>
                <c:pt idx="732">
                  <c:v>45688</c:v>
                </c:pt>
                <c:pt idx="733">
                  <c:v>45688</c:v>
                </c:pt>
                <c:pt idx="734">
                  <c:v>45688</c:v>
                </c:pt>
                <c:pt idx="735">
                  <c:v>45688</c:v>
                </c:pt>
                <c:pt idx="736">
                  <c:v>45688</c:v>
                </c:pt>
                <c:pt idx="737">
                  <c:v>45688</c:v>
                </c:pt>
                <c:pt idx="738">
                  <c:v>45688</c:v>
                </c:pt>
                <c:pt idx="739">
                  <c:v>45688</c:v>
                </c:pt>
                <c:pt idx="740">
                  <c:v>45688</c:v>
                </c:pt>
                <c:pt idx="741">
                  <c:v>45688</c:v>
                </c:pt>
                <c:pt idx="742">
                  <c:v>45688</c:v>
                </c:pt>
                <c:pt idx="743">
                  <c:v>45689</c:v>
                </c:pt>
                <c:pt idx="744">
                  <c:v>45689</c:v>
                </c:pt>
                <c:pt idx="745">
                  <c:v>45689</c:v>
                </c:pt>
                <c:pt idx="746">
                  <c:v>45689</c:v>
                </c:pt>
                <c:pt idx="747">
                  <c:v>45689</c:v>
                </c:pt>
                <c:pt idx="748">
                  <c:v>45689</c:v>
                </c:pt>
                <c:pt idx="749">
                  <c:v>45689</c:v>
                </c:pt>
                <c:pt idx="750">
                  <c:v>45689</c:v>
                </c:pt>
                <c:pt idx="751">
                  <c:v>45689</c:v>
                </c:pt>
                <c:pt idx="752">
                  <c:v>45689</c:v>
                </c:pt>
                <c:pt idx="753">
                  <c:v>45689</c:v>
                </c:pt>
                <c:pt idx="754">
                  <c:v>45689</c:v>
                </c:pt>
                <c:pt idx="755">
                  <c:v>45689</c:v>
                </c:pt>
                <c:pt idx="756">
                  <c:v>45689</c:v>
                </c:pt>
                <c:pt idx="757">
                  <c:v>45689</c:v>
                </c:pt>
                <c:pt idx="758">
                  <c:v>45689</c:v>
                </c:pt>
                <c:pt idx="759">
                  <c:v>45689</c:v>
                </c:pt>
                <c:pt idx="760">
                  <c:v>45689</c:v>
                </c:pt>
                <c:pt idx="761">
                  <c:v>45689</c:v>
                </c:pt>
                <c:pt idx="762">
                  <c:v>45689</c:v>
                </c:pt>
                <c:pt idx="763">
                  <c:v>45689</c:v>
                </c:pt>
                <c:pt idx="764">
                  <c:v>45689</c:v>
                </c:pt>
                <c:pt idx="765">
                  <c:v>45689</c:v>
                </c:pt>
                <c:pt idx="766">
                  <c:v>45689</c:v>
                </c:pt>
                <c:pt idx="767">
                  <c:v>45690</c:v>
                </c:pt>
                <c:pt idx="768">
                  <c:v>45690</c:v>
                </c:pt>
                <c:pt idx="769">
                  <c:v>45690</c:v>
                </c:pt>
                <c:pt idx="770">
                  <c:v>45690</c:v>
                </c:pt>
                <c:pt idx="771">
                  <c:v>45690</c:v>
                </c:pt>
                <c:pt idx="772">
                  <c:v>45690</c:v>
                </c:pt>
                <c:pt idx="773">
                  <c:v>45690</c:v>
                </c:pt>
                <c:pt idx="774">
                  <c:v>45690</c:v>
                </c:pt>
                <c:pt idx="775">
                  <c:v>45690</c:v>
                </c:pt>
                <c:pt idx="776">
                  <c:v>45690</c:v>
                </c:pt>
                <c:pt idx="777">
                  <c:v>45690</c:v>
                </c:pt>
                <c:pt idx="778">
                  <c:v>45690</c:v>
                </c:pt>
                <c:pt idx="779">
                  <c:v>45690</c:v>
                </c:pt>
                <c:pt idx="780">
                  <c:v>45690</c:v>
                </c:pt>
                <c:pt idx="781">
                  <c:v>45690</c:v>
                </c:pt>
                <c:pt idx="782">
                  <c:v>45690</c:v>
                </c:pt>
                <c:pt idx="783">
                  <c:v>45690</c:v>
                </c:pt>
                <c:pt idx="784">
                  <c:v>45690</c:v>
                </c:pt>
                <c:pt idx="785">
                  <c:v>45690</c:v>
                </c:pt>
                <c:pt idx="786">
                  <c:v>45690</c:v>
                </c:pt>
                <c:pt idx="787">
                  <c:v>45690</c:v>
                </c:pt>
                <c:pt idx="788">
                  <c:v>45690</c:v>
                </c:pt>
                <c:pt idx="789">
                  <c:v>45690</c:v>
                </c:pt>
                <c:pt idx="790">
                  <c:v>45690</c:v>
                </c:pt>
                <c:pt idx="791">
                  <c:v>45691</c:v>
                </c:pt>
                <c:pt idx="792">
                  <c:v>45691</c:v>
                </c:pt>
                <c:pt idx="793">
                  <c:v>45691</c:v>
                </c:pt>
                <c:pt idx="794">
                  <c:v>45691</c:v>
                </c:pt>
                <c:pt idx="795">
                  <c:v>45691</c:v>
                </c:pt>
                <c:pt idx="796">
                  <c:v>45691</c:v>
                </c:pt>
                <c:pt idx="797">
                  <c:v>45691</c:v>
                </c:pt>
                <c:pt idx="798">
                  <c:v>45691</c:v>
                </c:pt>
                <c:pt idx="799">
                  <c:v>45691</c:v>
                </c:pt>
                <c:pt idx="800">
                  <c:v>45691</c:v>
                </c:pt>
                <c:pt idx="801">
                  <c:v>45691</c:v>
                </c:pt>
                <c:pt idx="802">
                  <c:v>45691</c:v>
                </c:pt>
                <c:pt idx="803">
                  <c:v>45691</c:v>
                </c:pt>
                <c:pt idx="804">
                  <c:v>45691</c:v>
                </c:pt>
                <c:pt idx="805">
                  <c:v>45691</c:v>
                </c:pt>
                <c:pt idx="806">
                  <c:v>45691</c:v>
                </c:pt>
                <c:pt idx="807">
                  <c:v>45691</c:v>
                </c:pt>
                <c:pt idx="808">
                  <c:v>45691</c:v>
                </c:pt>
                <c:pt idx="809">
                  <c:v>45691</c:v>
                </c:pt>
                <c:pt idx="810">
                  <c:v>45691</c:v>
                </c:pt>
                <c:pt idx="811">
                  <c:v>45691</c:v>
                </c:pt>
                <c:pt idx="812">
                  <c:v>45691</c:v>
                </c:pt>
                <c:pt idx="813">
                  <c:v>45691</c:v>
                </c:pt>
                <c:pt idx="814">
                  <c:v>45691</c:v>
                </c:pt>
                <c:pt idx="815">
                  <c:v>45692</c:v>
                </c:pt>
                <c:pt idx="816">
                  <c:v>45692</c:v>
                </c:pt>
                <c:pt idx="817">
                  <c:v>45692</c:v>
                </c:pt>
                <c:pt idx="818">
                  <c:v>45692</c:v>
                </c:pt>
                <c:pt idx="819">
                  <c:v>45692</c:v>
                </c:pt>
                <c:pt idx="820">
                  <c:v>45692</c:v>
                </c:pt>
                <c:pt idx="821">
                  <c:v>45692</c:v>
                </c:pt>
                <c:pt idx="822">
                  <c:v>45692</c:v>
                </c:pt>
                <c:pt idx="823">
                  <c:v>45692</c:v>
                </c:pt>
                <c:pt idx="824">
                  <c:v>45692</c:v>
                </c:pt>
                <c:pt idx="825">
                  <c:v>45692</c:v>
                </c:pt>
                <c:pt idx="826">
                  <c:v>45692</c:v>
                </c:pt>
                <c:pt idx="827">
                  <c:v>45692</c:v>
                </c:pt>
                <c:pt idx="828">
                  <c:v>45692</c:v>
                </c:pt>
                <c:pt idx="829">
                  <c:v>45692</c:v>
                </c:pt>
                <c:pt idx="830">
                  <c:v>45692</c:v>
                </c:pt>
                <c:pt idx="831">
                  <c:v>45692</c:v>
                </c:pt>
                <c:pt idx="832">
                  <c:v>45692</c:v>
                </c:pt>
                <c:pt idx="833">
                  <c:v>45692</c:v>
                </c:pt>
                <c:pt idx="834">
                  <c:v>45692</c:v>
                </c:pt>
                <c:pt idx="835">
                  <c:v>45692</c:v>
                </c:pt>
                <c:pt idx="836">
                  <c:v>45692</c:v>
                </c:pt>
                <c:pt idx="837">
                  <c:v>45692</c:v>
                </c:pt>
                <c:pt idx="838">
                  <c:v>45692</c:v>
                </c:pt>
                <c:pt idx="839">
                  <c:v>45693</c:v>
                </c:pt>
                <c:pt idx="840">
                  <c:v>45693</c:v>
                </c:pt>
                <c:pt idx="841">
                  <c:v>45693</c:v>
                </c:pt>
                <c:pt idx="842">
                  <c:v>45693</c:v>
                </c:pt>
                <c:pt idx="843">
                  <c:v>45693</c:v>
                </c:pt>
                <c:pt idx="844">
                  <c:v>45693</c:v>
                </c:pt>
                <c:pt idx="845">
                  <c:v>45693</c:v>
                </c:pt>
                <c:pt idx="846">
                  <c:v>45693</c:v>
                </c:pt>
                <c:pt idx="847">
                  <c:v>45693</c:v>
                </c:pt>
                <c:pt idx="848">
                  <c:v>45693</c:v>
                </c:pt>
                <c:pt idx="849">
                  <c:v>45693</c:v>
                </c:pt>
                <c:pt idx="850">
                  <c:v>45693</c:v>
                </c:pt>
                <c:pt idx="851">
                  <c:v>45693</c:v>
                </c:pt>
                <c:pt idx="852">
                  <c:v>45693</c:v>
                </c:pt>
                <c:pt idx="853">
                  <c:v>45693</c:v>
                </c:pt>
                <c:pt idx="854">
                  <c:v>45693</c:v>
                </c:pt>
                <c:pt idx="855">
                  <c:v>45693</c:v>
                </c:pt>
                <c:pt idx="856">
                  <c:v>45693</c:v>
                </c:pt>
                <c:pt idx="857">
                  <c:v>45693</c:v>
                </c:pt>
                <c:pt idx="858">
                  <c:v>45693</c:v>
                </c:pt>
                <c:pt idx="859">
                  <c:v>45693</c:v>
                </c:pt>
                <c:pt idx="860">
                  <c:v>45693</c:v>
                </c:pt>
                <c:pt idx="861">
                  <c:v>45693</c:v>
                </c:pt>
                <c:pt idx="862">
                  <c:v>45693</c:v>
                </c:pt>
                <c:pt idx="863">
                  <c:v>45694</c:v>
                </c:pt>
                <c:pt idx="864">
                  <c:v>45694</c:v>
                </c:pt>
                <c:pt idx="865">
                  <c:v>45694</c:v>
                </c:pt>
                <c:pt idx="866">
                  <c:v>45694</c:v>
                </c:pt>
                <c:pt idx="867">
                  <c:v>45694</c:v>
                </c:pt>
                <c:pt idx="868">
                  <c:v>45694</c:v>
                </c:pt>
                <c:pt idx="869">
                  <c:v>45694</c:v>
                </c:pt>
                <c:pt idx="870">
                  <c:v>45694</c:v>
                </c:pt>
                <c:pt idx="871">
                  <c:v>45694</c:v>
                </c:pt>
                <c:pt idx="872">
                  <c:v>45694</c:v>
                </c:pt>
                <c:pt idx="873">
                  <c:v>45694</c:v>
                </c:pt>
                <c:pt idx="874">
                  <c:v>45694</c:v>
                </c:pt>
                <c:pt idx="875">
                  <c:v>45694</c:v>
                </c:pt>
                <c:pt idx="876">
                  <c:v>45694</c:v>
                </c:pt>
                <c:pt idx="877">
                  <c:v>45694</c:v>
                </c:pt>
                <c:pt idx="878">
                  <c:v>45694</c:v>
                </c:pt>
                <c:pt idx="879">
                  <c:v>45694</c:v>
                </c:pt>
                <c:pt idx="880">
                  <c:v>45694</c:v>
                </c:pt>
                <c:pt idx="881">
                  <c:v>45694</c:v>
                </c:pt>
                <c:pt idx="882">
                  <c:v>45694</c:v>
                </c:pt>
                <c:pt idx="883">
                  <c:v>45694</c:v>
                </c:pt>
                <c:pt idx="884">
                  <c:v>45694</c:v>
                </c:pt>
                <c:pt idx="885">
                  <c:v>45694</c:v>
                </c:pt>
                <c:pt idx="886">
                  <c:v>45694</c:v>
                </c:pt>
                <c:pt idx="887">
                  <c:v>45695</c:v>
                </c:pt>
                <c:pt idx="888">
                  <c:v>45695</c:v>
                </c:pt>
                <c:pt idx="889">
                  <c:v>45695</c:v>
                </c:pt>
                <c:pt idx="890">
                  <c:v>45695</c:v>
                </c:pt>
                <c:pt idx="891">
                  <c:v>45695</c:v>
                </c:pt>
                <c:pt idx="892">
                  <c:v>45695</c:v>
                </c:pt>
                <c:pt idx="893">
                  <c:v>45695</c:v>
                </c:pt>
                <c:pt idx="894">
                  <c:v>45695</c:v>
                </c:pt>
                <c:pt idx="895">
                  <c:v>45695</c:v>
                </c:pt>
                <c:pt idx="896">
                  <c:v>45695</c:v>
                </c:pt>
                <c:pt idx="897">
                  <c:v>45695</c:v>
                </c:pt>
                <c:pt idx="898">
                  <c:v>45695</c:v>
                </c:pt>
                <c:pt idx="899">
                  <c:v>45695</c:v>
                </c:pt>
                <c:pt idx="900">
                  <c:v>45695</c:v>
                </c:pt>
                <c:pt idx="901">
                  <c:v>45695</c:v>
                </c:pt>
                <c:pt idx="902">
                  <c:v>45695</c:v>
                </c:pt>
                <c:pt idx="903">
                  <c:v>45695</c:v>
                </c:pt>
                <c:pt idx="904">
                  <c:v>45695</c:v>
                </c:pt>
                <c:pt idx="905">
                  <c:v>45695</c:v>
                </c:pt>
                <c:pt idx="906">
                  <c:v>45695</c:v>
                </c:pt>
                <c:pt idx="907">
                  <c:v>45695</c:v>
                </c:pt>
                <c:pt idx="908">
                  <c:v>45695</c:v>
                </c:pt>
                <c:pt idx="909">
                  <c:v>45695</c:v>
                </c:pt>
                <c:pt idx="910">
                  <c:v>45695</c:v>
                </c:pt>
                <c:pt idx="911">
                  <c:v>45696</c:v>
                </c:pt>
                <c:pt idx="912">
                  <c:v>45696</c:v>
                </c:pt>
                <c:pt idx="913">
                  <c:v>45696</c:v>
                </c:pt>
                <c:pt idx="914">
                  <c:v>45696</c:v>
                </c:pt>
                <c:pt idx="915">
                  <c:v>45696</c:v>
                </c:pt>
                <c:pt idx="916">
                  <c:v>45696</c:v>
                </c:pt>
                <c:pt idx="917">
                  <c:v>45696</c:v>
                </c:pt>
                <c:pt idx="918">
                  <c:v>45696</c:v>
                </c:pt>
                <c:pt idx="919">
                  <c:v>45696</c:v>
                </c:pt>
                <c:pt idx="920">
                  <c:v>45696</c:v>
                </c:pt>
                <c:pt idx="921">
                  <c:v>45696</c:v>
                </c:pt>
                <c:pt idx="922">
                  <c:v>45696</c:v>
                </c:pt>
                <c:pt idx="923">
                  <c:v>45696</c:v>
                </c:pt>
                <c:pt idx="924">
                  <c:v>45696</c:v>
                </c:pt>
                <c:pt idx="925">
                  <c:v>45696</c:v>
                </c:pt>
                <c:pt idx="926">
                  <c:v>45696</c:v>
                </c:pt>
                <c:pt idx="927">
                  <c:v>45696</c:v>
                </c:pt>
                <c:pt idx="928">
                  <c:v>45696</c:v>
                </c:pt>
                <c:pt idx="929">
                  <c:v>45696</c:v>
                </c:pt>
                <c:pt idx="930">
                  <c:v>45696</c:v>
                </c:pt>
                <c:pt idx="931">
                  <c:v>45696</c:v>
                </c:pt>
                <c:pt idx="932">
                  <c:v>45696</c:v>
                </c:pt>
                <c:pt idx="933">
                  <c:v>45696</c:v>
                </c:pt>
                <c:pt idx="934">
                  <c:v>45696</c:v>
                </c:pt>
                <c:pt idx="935">
                  <c:v>45697</c:v>
                </c:pt>
                <c:pt idx="936">
                  <c:v>45697</c:v>
                </c:pt>
                <c:pt idx="937">
                  <c:v>45697</c:v>
                </c:pt>
                <c:pt idx="938">
                  <c:v>45697</c:v>
                </c:pt>
                <c:pt idx="939">
                  <c:v>45697</c:v>
                </c:pt>
                <c:pt idx="940">
                  <c:v>45697</c:v>
                </c:pt>
                <c:pt idx="941">
                  <c:v>45697</c:v>
                </c:pt>
                <c:pt idx="942">
                  <c:v>45697</c:v>
                </c:pt>
                <c:pt idx="943">
                  <c:v>45697</c:v>
                </c:pt>
                <c:pt idx="944">
                  <c:v>45697</c:v>
                </c:pt>
                <c:pt idx="945">
                  <c:v>45697</c:v>
                </c:pt>
                <c:pt idx="946">
                  <c:v>45697</c:v>
                </c:pt>
                <c:pt idx="947">
                  <c:v>45697</c:v>
                </c:pt>
                <c:pt idx="948">
                  <c:v>45697</c:v>
                </c:pt>
                <c:pt idx="949">
                  <c:v>45697</c:v>
                </c:pt>
                <c:pt idx="950">
                  <c:v>45697</c:v>
                </c:pt>
                <c:pt idx="951">
                  <c:v>45697</c:v>
                </c:pt>
                <c:pt idx="952">
                  <c:v>45697</c:v>
                </c:pt>
                <c:pt idx="953">
                  <c:v>45697</c:v>
                </c:pt>
                <c:pt idx="954">
                  <c:v>45697</c:v>
                </c:pt>
                <c:pt idx="955">
                  <c:v>45697</c:v>
                </c:pt>
                <c:pt idx="956">
                  <c:v>45697</c:v>
                </c:pt>
                <c:pt idx="957">
                  <c:v>45697</c:v>
                </c:pt>
                <c:pt idx="958">
                  <c:v>45697</c:v>
                </c:pt>
                <c:pt idx="959">
                  <c:v>45698</c:v>
                </c:pt>
                <c:pt idx="960">
                  <c:v>45698</c:v>
                </c:pt>
                <c:pt idx="961">
                  <c:v>45698</c:v>
                </c:pt>
                <c:pt idx="962">
                  <c:v>45698</c:v>
                </c:pt>
                <c:pt idx="963">
                  <c:v>45698</c:v>
                </c:pt>
                <c:pt idx="964">
                  <c:v>45698</c:v>
                </c:pt>
                <c:pt idx="965">
                  <c:v>45698</c:v>
                </c:pt>
                <c:pt idx="966">
                  <c:v>45698</c:v>
                </c:pt>
                <c:pt idx="967">
                  <c:v>45698</c:v>
                </c:pt>
                <c:pt idx="968">
                  <c:v>45698</c:v>
                </c:pt>
                <c:pt idx="969">
                  <c:v>45698</c:v>
                </c:pt>
                <c:pt idx="970">
                  <c:v>45698</c:v>
                </c:pt>
                <c:pt idx="971">
                  <c:v>45698</c:v>
                </c:pt>
                <c:pt idx="972">
                  <c:v>45698</c:v>
                </c:pt>
                <c:pt idx="973">
                  <c:v>45698</c:v>
                </c:pt>
                <c:pt idx="974">
                  <c:v>45698</c:v>
                </c:pt>
                <c:pt idx="975">
                  <c:v>45698</c:v>
                </c:pt>
                <c:pt idx="976">
                  <c:v>45698</c:v>
                </c:pt>
                <c:pt idx="977">
                  <c:v>45698</c:v>
                </c:pt>
                <c:pt idx="978">
                  <c:v>45698</c:v>
                </c:pt>
                <c:pt idx="979">
                  <c:v>45698</c:v>
                </c:pt>
                <c:pt idx="980">
                  <c:v>45698</c:v>
                </c:pt>
                <c:pt idx="981">
                  <c:v>45698</c:v>
                </c:pt>
                <c:pt idx="982">
                  <c:v>45698</c:v>
                </c:pt>
                <c:pt idx="983">
                  <c:v>45699</c:v>
                </c:pt>
                <c:pt idx="984">
                  <c:v>45699</c:v>
                </c:pt>
                <c:pt idx="985">
                  <c:v>45699</c:v>
                </c:pt>
                <c:pt idx="986">
                  <c:v>45699</c:v>
                </c:pt>
                <c:pt idx="987">
                  <c:v>45699</c:v>
                </c:pt>
                <c:pt idx="988">
                  <c:v>45699</c:v>
                </c:pt>
                <c:pt idx="989">
                  <c:v>45699</c:v>
                </c:pt>
                <c:pt idx="990">
                  <c:v>45699</c:v>
                </c:pt>
                <c:pt idx="991">
                  <c:v>45699</c:v>
                </c:pt>
                <c:pt idx="992">
                  <c:v>45699</c:v>
                </c:pt>
                <c:pt idx="993">
                  <c:v>45699</c:v>
                </c:pt>
                <c:pt idx="994">
                  <c:v>45699</c:v>
                </c:pt>
                <c:pt idx="995">
                  <c:v>45699</c:v>
                </c:pt>
                <c:pt idx="996">
                  <c:v>45699</c:v>
                </c:pt>
                <c:pt idx="997">
                  <c:v>45699</c:v>
                </c:pt>
                <c:pt idx="998">
                  <c:v>45699</c:v>
                </c:pt>
                <c:pt idx="999">
                  <c:v>45699</c:v>
                </c:pt>
                <c:pt idx="1000">
                  <c:v>45699</c:v>
                </c:pt>
                <c:pt idx="1001">
                  <c:v>45699</c:v>
                </c:pt>
                <c:pt idx="1002">
                  <c:v>45699</c:v>
                </c:pt>
                <c:pt idx="1003">
                  <c:v>45699</c:v>
                </c:pt>
                <c:pt idx="1004">
                  <c:v>45699</c:v>
                </c:pt>
                <c:pt idx="1005">
                  <c:v>45699</c:v>
                </c:pt>
                <c:pt idx="1006">
                  <c:v>45699</c:v>
                </c:pt>
                <c:pt idx="1007">
                  <c:v>45700</c:v>
                </c:pt>
                <c:pt idx="1008">
                  <c:v>45700</c:v>
                </c:pt>
                <c:pt idx="1009">
                  <c:v>45700</c:v>
                </c:pt>
                <c:pt idx="1010">
                  <c:v>45700</c:v>
                </c:pt>
                <c:pt idx="1011">
                  <c:v>45700</c:v>
                </c:pt>
                <c:pt idx="1012">
                  <c:v>45700</c:v>
                </c:pt>
                <c:pt idx="1013">
                  <c:v>45700</c:v>
                </c:pt>
                <c:pt idx="1014">
                  <c:v>45700</c:v>
                </c:pt>
                <c:pt idx="1015">
                  <c:v>45700</c:v>
                </c:pt>
                <c:pt idx="1016">
                  <c:v>45700</c:v>
                </c:pt>
                <c:pt idx="1017">
                  <c:v>45700</c:v>
                </c:pt>
                <c:pt idx="1018">
                  <c:v>45700</c:v>
                </c:pt>
                <c:pt idx="1019">
                  <c:v>45700</c:v>
                </c:pt>
                <c:pt idx="1020">
                  <c:v>45700</c:v>
                </c:pt>
                <c:pt idx="1021">
                  <c:v>45700</c:v>
                </c:pt>
                <c:pt idx="1022">
                  <c:v>45700</c:v>
                </c:pt>
                <c:pt idx="1023">
                  <c:v>45700</c:v>
                </c:pt>
                <c:pt idx="1024">
                  <c:v>45700</c:v>
                </c:pt>
                <c:pt idx="1025">
                  <c:v>45700</c:v>
                </c:pt>
                <c:pt idx="1026">
                  <c:v>45700</c:v>
                </c:pt>
                <c:pt idx="1027">
                  <c:v>45700</c:v>
                </c:pt>
                <c:pt idx="1028">
                  <c:v>45700</c:v>
                </c:pt>
                <c:pt idx="1029">
                  <c:v>45700</c:v>
                </c:pt>
                <c:pt idx="1030">
                  <c:v>45700</c:v>
                </c:pt>
                <c:pt idx="1031">
                  <c:v>45701</c:v>
                </c:pt>
                <c:pt idx="1032">
                  <c:v>45701</c:v>
                </c:pt>
                <c:pt idx="1033">
                  <c:v>45701</c:v>
                </c:pt>
                <c:pt idx="1034">
                  <c:v>45701</c:v>
                </c:pt>
                <c:pt idx="1035">
                  <c:v>45701</c:v>
                </c:pt>
                <c:pt idx="1036">
                  <c:v>45701</c:v>
                </c:pt>
                <c:pt idx="1037">
                  <c:v>45701</c:v>
                </c:pt>
                <c:pt idx="1038">
                  <c:v>45701</c:v>
                </c:pt>
                <c:pt idx="1039">
                  <c:v>45701</c:v>
                </c:pt>
                <c:pt idx="1040">
                  <c:v>45701</c:v>
                </c:pt>
                <c:pt idx="1041">
                  <c:v>45701</c:v>
                </c:pt>
                <c:pt idx="1042">
                  <c:v>45701</c:v>
                </c:pt>
                <c:pt idx="1043">
                  <c:v>45701</c:v>
                </c:pt>
                <c:pt idx="1044">
                  <c:v>45701</c:v>
                </c:pt>
                <c:pt idx="1045">
                  <c:v>45701</c:v>
                </c:pt>
                <c:pt idx="1046">
                  <c:v>45701</c:v>
                </c:pt>
                <c:pt idx="1047">
                  <c:v>45701</c:v>
                </c:pt>
                <c:pt idx="1048">
                  <c:v>45701</c:v>
                </c:pt>
                <c:pt idx="1049">
                  <c:v>45701</c:v>
                </c:pt>
                <c:pt idx="1050">
                  <c:v>45701</c:v>
                </c:pt>
                <c:pt idx="1051">
                  <c:v>45701</c:v>
                </c:pt>
                <c:pt idx="1052">
                  <c:v>45701</c:v>
                </c:pt>
                <c:pt idx="1053">
                  <c:v>45701</c:v>
                </c:pt>
                <c:pt idx="1054">
                  <c:v>45701</c:v>
                </c:pt>
                <c:pt idx="1055">
                  <c:v>45702</c:v>
                </c:pt>
                <c:pt idx="1056">
                  <c:v>45702</c:v>
                </c:pt>
                <c:pt idx="1057">
                  <c:v>45702</c:v>
                </c:pt>
                <c:pt idx="1058">
                  <c:v>45702</c:v>
                </c:pt>
                <c:pt idx="1059">
                  <c:v>45702</c:v>
                </c:pt>
                <c:pt idx="1060">
                  <c:v>45702</c:v>
                </c:pt>
                <c:pt idx="1061">
                  <c:v>45702</c:v>
                </c:pt>
                <c:pt idx="1062">
                  <c:v>45702</c:v>
                </c:pt>
                <c:pt idx="1063">
                  <c:v>45702</c:v>
                </c:pt>
                <c:pt idx="1064">
                  <c:v>45702</c:v>
                </c:pt>
                <c:pt idx="1065">
                  <c:v>45702</c:v>
                </c:pt>
                <c:pt idx="1066">
                  <c:v>45702</c:v>
                </c:pt>
                <c:pt idx="1067">
                  <c:v>45702</c:v>
                </c:pt>
                <c:pt idx="1068">
                  <c:v>45702</c:v>
                </c:pt>
                <c:pt idx="1069">
                  <c:v>45702</c:v>
                </c:pt>
                <c:pt idx="1070">
                  <c:v>45702</c:v>
                </c:pt>
                <c:pt idx="1071">
                  <c:v>45702</c:v>
                </c:pt>
                <c:pt idx="1072">
                  <c:v>45702</c:v>
                </c:pt>
                <c:pt idx="1073">
                  <c:v>45702</c:v>
                </c:pt>
                <c:pt idx="1074">
                  <c:v>45702</c:v>
                </c:pt>
                <c:pt idx="1075">
                  <c:v>45702</c:v>
                </c:pt>
                <c:pt idx="1076">
                  <c:v>45702</c:v>
                </c:pt>
                <c:pt idx="1077">
                  <c:v>45702</c:v>
                </c:pt>
                <c:pt idx="1078">
                  <c:v>45702</c:v>
                </c:pt>
                <c:pt idx="1079">
                  <c:v>45703</c:v>
                </c:pt>
                <c:pt idx="1080">
                  <c:v>45703</c:v>
                </c:pt>
                <c:pt idx="1081">
                  <c:v>45703</c:v>
                </c:pt>
                <c:pt idx="1082">
                  <c:v>45703</c:v>
                </c:pt>
                <c:pt idx="1083">
                  <c:v>45703</c:v>
                </c:pt>
                <c:pt idx="1084">
                  <c:v>45703</c:v>
                </c:pt>
                <c:pt idx="1085">
                  <c:v>45703</c:v>
                </c:pt>
                <c:pt idx="1086">
                  <c:v>45703</c:v>
                </c:pt>
                <c:pt idx="1087">
                  <c:v>45703</c:v>
                </c:pt>
                <c:pt idx="1088">
                  <c:v>45703</c:v>
                </c:pt>
                <c:pt idx="1089">
                  <c:v>45703</c:v>
                </c:pt>
                <c:pt idx="1090">
                  <c:v>45703</c:v>
                </c:pt>
                <c:pt idx="1091">
                  <c:v>45703</c:v>
                </c:pt>
                <c:pt idx="1092">
                  <c:v>45703</c:v>
                </c:pt>
                <c:pt idx="1093">
                  <c:v>45703</c:v>
                </c:pt>
                <c:pt idx="1094">
                  <c:v>45703</c:v>
                </c:pt>
                <c:pt idx="1095">
                  <c:v>45703</c:v>
                </c:pt>
                <c:pt idx="1096">
                  <c:v>45703</c:v>
                </c:pt>
                <c:pt idx="1097">
                  <c:v>45703</c:v>
                </c:pt>
                <c:pt idx="1098">
                  <c:v>45703</c:v>
                </c:pt>
                <c:pt idx="1099">
                  <c:v>45703</c:v>
                </c:pt>
                <c:pt idx="1100">
                  <c:v>45703</c:v>
                </c:pt>
                <c:pt idx="1101">
                  <c:v>45703</c:v>
                </c:pt>
                <c:pt idx="1102">
                  <c:v>45703</c:v>
                </c:pt>
                <c:pt idx="1103">
                  <c:v>45704</c:v>
                </c:pt>
                <c:pt idx="1104">
                  <c:v>45704</c:v>
                </c:pt>
                <c:pt idx="1105">
                  <c:v>45704</c:v>
                </c:pt>
                <c:pt idx="1106">
                  <c:v>45704</c:v>
                </c:pt>
                <c:pt idx="1107">
                  <c:v>45704</c:v>
                </c:pt>
                <c:pt idx="1108">
                  <c:v>45704</c:v>
                </c:pt>
                <c:pt idx="1109">
                  <c:v>45704</c:v>
                </c:pt>
                <c:pt idx="1110">
                  <c:v>45704</c:v>
                </c:pt>
                <c:pt idx="1111">
                  <c:v>45704</c:v>
                </c:pt>
                <c:pt idx="1112">
                  <c:v>45704</c:v>
                </c:pt>
                <c:pt idx="1113">
                  <c:v>45704</c:v>
                </c:pt>
                <c:pt idx="1114">
                  <c:v>45704</c:v>
                </c:pt>
                <c:pt idx="1115">
                  <c:v>45704</c:v>
                </c:pt>
                <c:pt idx="1116">
                  <c:v>45704</c:v>
                </c:pt>
                <c:pt idx="1117">
                  <c:v>45704</c:v>
                </c:pt>
                <c:pt idx="1118">
                  <c:v>45704</c:v>
                </c:pt>
                <c:pt idx="1119">
                  <c:v>45704</c:v>
                </c:pt>
                <c:pt idx="1120">
                  <c:v>45704</c:v>
                </c:pt>
                <c:pt idx="1121">
                  <c:v>45704</c:v>
                </c:pt>
                <c:pt idx="1122">
                  <c:v>45704</c:v>
                </c:pt>
                <c:pt idx="1123">
                  <c:v>45704</c:v>
                </c:pt>
                <c:pt idx="1124">
                  <c:v>45704</c:v>
                </c:pt>
                <c:pt idx="1125">
                  <c:v>45704</c:v>
                </c:pt>
                <c:pt idx="1126">
                  <c:v>45704</c:v>
                </c:pt>
                <c:pt idx="1127">
                  <c:v>45705</c:v>
                </c:pt>
                <c:pt idx="1128">
                  <c:v>45705</c:v>
                </c:pt>
                <c:pt idx="1129">
                  <c:v>45705</c:v>
                </c:pt>
                <c:pt idx="1130">
                  <c:v>45705</c:v>
                </c:pt>
                <c:pt idx="1131">
                  <c:v>45705</c:v>
                </c:pt>
                <c:pt idx="1132">
                  <c:v>45705</c:v>
                </c:pt>
                <c:pt idx="1133">
                  <c:v>45705</c:v>
                </c:pt>
                <c:pt idx="1134">
                  <c:v>45705</c:v>
                </c:pt>
                <c:pt idx="1135">
                  <c:v>45705</c:v>
                </c:pt>
                <c:pt idx="1136">
                  <c:v>45705</c:v>
                </c:pt>
                <c:pt idx="1137">
                  <c:v>45705</c:v>
                </c:pt>
                <c:pt idx="1138">
                  <c:v>45705</c:v>
                </c:pt>
                <c:pt idx="1139">
                  <c:v>45705</c:v>
                </c:pt>
                <c:pt idx="1140">
                  <c:v>45705</c:v>
                </c:pt>
                <c:pt idx="1141">
                  <c:v>45705</c:v>
                </c:pt>
                <c:pt idx="1142">
                  <c:v>45705</c:v>
                </c:pt>
                <c:pt idx="1143">
                  <c:v>45705</c:v>
                </c:pt>
                <c:pt idx="1144">
                  <c:v>45705</c:v>
                </c:pt>
                <c:pt idx="1145">
                  <c:v>45705</c:v>
                </c:pt>
                <c:pt idx="1146">
                  <c:v>45705</c:v>
                </c:pt>
                <c:pt idx="1147">
                  <c:v>45705</c:v>
                </c:pt>
                <c:pt idx="1148">
                  <c:v>45705</c:v>
                </c:pt>
                <c:pt idx="1149">
                  <c:v>45705</c:v>
                </c:pt>
                <c:pt idx="1150">
                  <c:v>45705</c:v>
                </c:pt>
                <c:pt idx="1151">
                  <c:v>45706</c:v>
                </c:pt>
                <c:pt idx="1152">
                  <c:v>45706</c:v>
                </c:pt>
                <c:pt idx="1153">
                  <c:v>45706</c:v>
                </c:pt>
                <c:pt idx="1154">
                  <c:v>45706</c:v>
                </c:pt>
                <c:pt idx="1155">
                  <c:v>45706</c:v>
                </c:pt>
                <c:pt idx="1156">
                  <c:v>45706</c:v>
                </c:pt>
                <c:pt idx="1157">
                  <c:v>45706</c:v>
                </c:pt>
                <c:pt idx="1158">
                  <c:v>45706</c:v>
                </c:pt>
                <c:pt idx="1159">
                  <c:v>45706</c:v>
                </c:pt>
                <c:pt idx="1160">
                  <c:v>45706</c:v>
                </c:pt>
                <c:pt idx="1161">
                  <c:v>45706</c:v>
                </c:pt>
                <c:pt idx="1162">
                  <c:v>45706</c:v>
                </c:pt>
                <c:pt idx="1163">
                  <c:v>45706</c:v>
                </c:pt>
                <c:pt idx="1164">
                  <c:v>45706</c:v>
                </c:pt>
                <c:pt idx="1165">
                  <c:v>45706</c:v>
                </c:pt>
                <c:pt idx="1166">
                  <c:v>45706</c:v>
                </c:pt>
                <c:pt idx="1167">
                  <c:v>45706</c:v>
                </c:pt>
                <c:pt idx="1168">
                  <c:v>45706</c:v>
                </c:pt>
                <c:pt idx="1169">
                  <c:v>45706</c:v>
                </c:pt>
                <c:pt idx="1170">
                  <c:v>45706</c:v>
                </c:pt>
                <c:pt idx="1171">
                  <c:v>45706</c:v>
                </c:pt>
                <c:pt idx="1172">
                  <c:v>45706</c:v>
                </c:pt>
                <c:pt idx="1173">
                  <c:v>45706</c:v>
                </c:pt>
                <c:pt idx="1174">
                  <c:v>45706</c:v>
                </c:pt>
                <c:pt idx="1175">
                  <c:v>45707</c:v>
                </c:pt>
                <c:pt idx="1176">
                  <c:v>45707</c:v>
                </c:pt>
                <c:pt idx="1177">
                  <c:v>45707</c:v>
                </c:pt>
                <c:pt idx="1178">
                  <c:v>45707</c:v>
                </c:pt>
                <c:pt idx="1179">
                  <c:v>45707</c:v>
                </c:pt>
                <c:pt idx="1180">
                  <c:v>45707</c:v>
                </c:pt>
                <c:pt idx="1181">
                  <c:v>45707</c:v>
                </c:pt>
                <c:pt idx="1182">
                  <c:v>45707</c:v>
                </c:pt>
                <c:pt idx="1183">
                  <c:v>45707</c:v>
                </c:pt>
                <c:pt idx="1184">
                  <c:v>45707</c:v>
                </c:pt>
                <c:pt idx="1185">
                  <c:v>45707</c:v>
                </c:pt>
                <c:pt idx="1186">
                  <c:v>45707</c:v>
                </c:pt>
                <c:pt idx="1187">
                  <c:v>45707</c:v>
                </c:pt>
                <c:pt idx="1188">
                  <c:v>45707</c:v>
                </c:pt>
                <c:pt idx="1189">
                  <c:v>45707</c:v>
                </c:pt>
                <c:pt idx="1190">
                  <c:v>45707</c:v>
                </c:pt>
                <c:pt idx="1191">
                  <c:v>45707</c:v>
                </c:pt>
                <c:pt idx="1192">
                  <c:v>45707</c:v>
                </c:pt>
                <c:pt idx="1193">
                  <c:v>45707</c:v>
                </c:pt>
                <c:pt idx="1194">
                  <c:v>45707</c:v>
                </c:pt>
                <c:pt idx="1195">
                  <c:v>45707</c:v>
                </c:pt>
                <c:pt idx="1196">
                  <c:v>45707</c:v>
                </c:pt>
                <c:pt idx="1197">
                  <c:v>45707</c:v>
                </c:pt>
                <c:pt idx="1198">
                  <c:v>45707</c:v>
                </c:pt>
                <c:pt idx="1199">
                  <c:v>45708</c:v>
                </c:pt>
                <c:pt idx="1200">
                  <c:v>45708</c:v>
                </c:pt>
                <c:pt idx="1201">
                  <c:v>45708</c:v>
                </c:pt>
                <c:pt idx="1202">
                  <c:v>45708</c:v>
                </c:pt>
                <c:pt idx="1203">
                  <c:v>45708</c:v>
                </c:pt>
                <c:pt idx="1204">
                  <c:v>45708</c:v>
                </c:pt>
                <c:pt idx="1205">
                  <c:v>45708</c:v>
                </c:pt>
                <c:pt idx="1206">
                  <c:v>45708</c:v>
                </c:pt>
                <c:pt idx="1207">
                  <c:v>45708</c:v>
                </c:pt>
                <c:pt idx="1208">
                  <c:v>45708</c:v>
                </c:pt>
                <c:pt idx="1209">
                  <c:v>45708</c:v>
                </c:pt>
                <c:pt idx="1210">
                  <c:v>45708</c:v>
                </c:pt>
                <c:pt idx="1211">
                  <c:v>45708</c:v>
                </c:pt>
                <c:pt idx="1212">
                  <c:v>45708</c:v>
                </c:pt>
                <c:pt idx="1213">
                  <c:v>45708</c:v>
                </c:pt>
                <c:pt idx="1214">
                  <c:v>45708</c:v>
                </c:pt>
                <c:pt idx="1215">
                  <c:v>45708</c:v>
                </c:pt>
                <c:pt idx="1216">
                  <c:v>45708</c:v>
                </c:pt>
                <c:pt idx="1217">
                  <c:v>45708</c:v>
                </c:pt>
                <c:pt idx="1218">
                  <c:v>45708</c:v>
                </c:pt>
                <c:pt idx="1219">
                  <c:v>45708</c:v>
                </c:pt>
                <c:pt idx="1220">
                  <c:v>45708</c:v>
                </c:pt>
                <c:pt idx="1221">
                  <c:v>45708</c:v>
                </c:pt>
                <c:pt idx="1222">
                  <c:v>45708</c:v>
                </c:pt>
                <c:pt idx="1223">
                  <c:v>45709</c:v>
                </c:pt>
                <c:pt idx="1224">
                  <c:v>45709</c:v>
                </c:pt>
                <c:pt idx="1225">
                  <c:v>45709</c:v>
                </c:pt>
                <c:pt idx="1226">
                  <c:v>45709</c:v>
                </c:pt>
                <c:pt idx="1227">
                  <c:v>45709</c:v>
                </c:pt>
                <c:pt idx="1228">
                  <c:v>45709</c:v>
                </c:pt>
                <c:pt idx="1229">
                  <c:v>45709</c:v>
                </c:pt>
                <c:pt idx="1230">
                  <c:v>45709</c:v>
                </c:pt>
                <c:pt idx="1231">
                  <c:v>45709</c:v>
                </c:pt>
                <c:pt idx="1232">
                  <c:v>45709</c:v>
                </c:pt>
                <c:pt idx="1233">
                  <c:v>45709</c:v>
                </c:pt>
                <c:pt idx="1234">
                  <c:v>45709</c:v>
                </c:pt>
                <c:pt idx="1235">
                  <c:v>45709</c:v>
                </c:pt>
                <c:pt idx="1236">
                  <c:v>45709</c:v>
                </c:pt>
                <c:pt idx="1237">
                  <c:v>45709</c:v>
                </c:pt>
                <c:pt idx="1238">
                  <c:v>45709</c:v>
                </c:pt>
                <c:pt idx="1239">
                  <c:v>45709</c:v>
                </c:pt>
                <c:pt idx="1240">
                  <c:v>45709</c:v>
                </c:pt>
                <c:pt idx="1241">
                  <c:v>45709</c:v>
                </c:pt>
                <c:pt idx="1242">
                  <c:v>45709</c:v>
                </c:pt>
                <c:pt idx="1243">
                  <c:v>45709</c:v>
                </c:pt>
                <c:pt idx="1244">
                  <c:v>45709</c:v>
                </c:pt>
                <c:pt idx="1245">
                  <c:v>45709</c:v>
                </c:pt>
                <c:pt idx="1246">
                  <c:v>45709</c:v>
                </c:pt>
                <c:pt idx="1247">
                  <c:v>45710</c:v>
                </c:pt>
                <c:pt idx="1248">
                  <c:v>45710</c:v>
                </c:pt>
                <c:pt idx="1249">
                  <c:v>45710</c:v>
                </c:pt>
                <c:pt idx="1250">
                  <c:v>45710</c:v>
                </c:pt>
                <c:pt idx="1251">
                  <c:v>45710</c:v>
                </c:pt>
                <c:pt idx="1252">
                  <c:v>45710</c:v>
                </c:pt>
                <c:pt idx="1253">
                  <c:v>45710</c:v>
                </c:pt>
                <c:pt idx="1254">
                  <c:v>45710</c:v>
                </c:pt>
                <c:pt idx="1255">
                  <c:v>45710</c:v>
                </c:pt>
                <c:pt idx="1256">
                  <c:v>45710</c:v>
                </c:pt>
                <c:pt idx="1257">
                  <c:v>45710</c:v>
                </c:pt>
                <c:pt idx="1258">
                  <c:v>45710</c:v>
                </c:pt>
                <c:pt idx="1259">
                  <c:v>45710</c:v>
                </c:pt>
                <c:pt idx="1260">
                  <c:v>45710</c:v>
                </c:pt>
                <c:pt idx="1261">
                  <c:v>45710</c:v>
                </c:pt>
                <c:pt idx="1262">
                  <c:v>45710</c:v>
                </c:pt>
                <c:pt idx="1263">
                  <c:v>45710</c:v>
                </c:pt>
                <c:pt idx="1264">
                  <c:v>45710</c:v>
                </c:pt>
                <c:pt idx="1265">
                  <c:v>45710</c:v>
                </c:pt>
                <c:pt idx="1266">
                  <c:v>45710</c:v>
                </c:pt>
                <c:pt idx="1267">
                  <c:v>45710</c:v>
                </c:pt>
                <c:pt idx="1268">
                  <c:v>45710</c:v>
                </c:pt>
                <c:pt idx="1269">
                  <c:v>45710</c:v>
                </c:pt>
                <c:pt idx="1270">
                  <c:v>45710</c:v>
                </c:pt>
                <c:pt idx="1271">
                  <c:v>45711</c:v>
                </c:pt>
                <c:pt idx="1272">
                  <c:v>45711</c:v>
                </c:pt>
                <c:pt idx="1273">
                  <c:v>45711</c:v>
                </c:pt>
                <c:pt idx="1274">
                  <c:v>45711</c:v>
                </c:pt>
                <c:pt idx="1275">
                  <c:v>45711</c:v>
                </c:pt>
                <c:pt idx="1276">
                  <c:v>45711</c:v>
                </c:pt>
                <c:pt idx="1277">
                  <c:v>45711</c:v>
                </c:pt>
                <c:pt idx="1278">
                  <c:v>45711</c:v>
                </c:pt>
                <c:pt idx="1279">
                  <c:v>45711</c:v>
                </c:pt>
                <c:pt idx="1280">
                  <c:v>45711</c:v>
                </c:pt>
                <c:pt idx="1281">
                  <c:v>45711</c:v>
                </c:pt>
                <c:pt idx="1282">
                  <c:v>45711</c:v>
                </c:pt>
                <c:pt idx="1283">
                  <c:v>45711</c:v>
                </c:pt>
                <c:pt idx="1284">
                  <c:v>45711</c:v>
                </c:pt>
                <c:pt idx="1285">
                  <c:v>45711</c:v>
                </c:pt>
                <c:pt idx="1286">
                  <c:v>45711</c:v>
                </c:pt>
                <c:pt idx="1287">
                  <c:v>45711</c:v>
                </c:pt>
                <c:pt idx="1288">
                  <c:v>45711</c:v>
                </c:pt>
                <c:pt idx="1289">
                  <c:v>45711</c:v>
                </c:pt>
                <c:pt idx="1290">
                  <c:v>45711</c:v>
                </c:pt>
                <c:pt idx="1291">
                  <c:v>45711</c:v>
                </c:pt>
                <c:pt idx="1292">
                  <c:v>45711</c:v>
                </c:pt>
                <c:pt idx="1293">
                  <c:v>45711</c:v>
                </c:pt>
                <c:pt idx="1294">
                  <c:v>45711</c:v>
                </c:pt>
                <c:pt idx="1295">
                  <c:v>45712</c:v>
                </c:pt>
                <c:pt idx="1296">
                  <c:v>45712</c:v>
                </c:pt>
                <c:pt idx="1297">
                  <c:v>45712</c:v>
                </c:pt>
                <c:pt idx="1298">
                  <c:v>45712</c:v>
                </c:pt>
                <c:pt idx="1299">
                  <c:v>45712</c:v>
                </c:pt>
                <c:pt idx="1300">
                  <c:v>45712</c:v>
                </c:pt>
                <c:pt idx="1301">
                  <c:v>45712</c:v>
                </c:pt>
                <c:pt idx="1302">
                  <c:v>45712</c:v>
                </c:pt>
                <c:pt idx="1303">
                  <c:v>45712</c:v>
                </c:pt>
                <c:pt idx="1304">
                  <c:v>45712</c:v>
                </c:pt>
                <c:pt idx="1305">
                  <c:v>45712</c:v>
                </c:pt>
                <c:pt idx="1306">
                  <c:v>45712</c:v>
                </c:pt>
                <c:pt idx="1307">
                  <c:v>45712</c:v>
                </c:pt>
                <c:pt idx="1308">
                  <c:v>45712</c:v>
                </c:pt>
                <c:pt idx="1309">
                  <c:v>45712</c:v>
                </c:pt>
                <c:pt idx="1310">
                  <c:v>45712</c:v>
                </c:pt>
                <c:pt idx="1311">
                  <c:v>45712</c:v>
                </c:pt>
                <c:pt idx="1312">
                  <c:v>45712</c:v>
                </c:pt>
                <c:pt idx="1313">
                  <c:v>45712</c:v>
                </c:pt>
                <c:pt idx="1314">
                  <c:v>45712</c:v>
                </c:pt>
                <c:pt idx="1315">
                  <c:v>45712</c:v>
                </c:pt>
                <c:pt idx="1316">
                  <c:v>45712</c:v>
                </c:pt>
                <c:pt idx="1317">
                  <c:v>45712</c:v>
                </c:pt>
                <c:pt idx="1318">
                  <c:v>45712</c:v>
                </c:pt>
                <c:pt idx="1319">
                  <c:v>45713</c:v>
                </c:pt>
                <c:pt idx="1320">
                  <c:v>45713</c:v>
                </c:pt>
                <c:pt idx="1321">
                  <c:v>45713</c:v>
                </c:pt>
                <c:pt idx="1322">
                  <c:v>45713</c:v>
                </c:pt>
                <c:pt idx="1323">
                  <c:v>45713</c:v>
                </c:pt>
                <c:pt idx="1324">
                  <c:v>45713</c:v>
                </c:pt>
                <c:pt idx="1325">
                  <c:v>45713</c:v>
                </c:pt>
                <c:pt idx="1326">
                  <c:v>45713</c:v>
                </c:pt>
                <c:pt idx="1327">
                  <c:v>45713</c:v>
                </c:pt>
                <c:pt idx="1328">
                  <c:v>45713</c:v>
                </c:pt>
                <c:pt idx="1329">
                  <c:v>45713</c:v>
                </c:pt>
                <c:pt idx="1330">
                  <c:v>45713</c:v>
                </c:pt>
                <c:pt idx="1331">
                  <c:v>45713</c:v>
                </c:pt>
                <c:pt idx="1332">
                  <c:v>45713</c:v>
                </c:pt>
                <c:pt idx="1333">
                  <c:v>45713</c:v>
                </c:pt>
                <c:pt idx="1334">
                  <c:v>45713</c:v>
                </c:pt>
                <c:pt idx="1335">
                  <c:v>45713</c:v>
                </c:pt>
                <c:pt idx="1336">
                  <c:v>45713</c:v>
                </c:pt>
                <c:pt idx="1337">
                  <c:v>45713</c:v>
                </c:pt>
                <c:pt idx="1338">
                  <c:v>45713</c:v>
                </c:pt>
                <c:pt idx="1339">
                  <c:v>45713</c:v>
                </c:pt>
                <c:pt idx="1340">
                  <c:v>45713</c:v>
                </c:pt>
                <c:pt idx="1341">
                  <c:v>45713</c:v>
                </c:pt>
                <c:pt idx="1342">
                  <c:v>45713</c:v>
                </c:pt>
                <c:pt idx="1343">
                  <c:v>45714</c:v>
                </c:pt>
                <c:pt idx="1344">
                  <c:v>45714</c:v>
                </c:pt>
                <c:pt idx="1345">
                  <c:v>45714</c:v>
                </c:pt>
                <c:pt idx="1346">
                  <c:v>45714</c:v>
                </c:pt>
                <c:pt idx="1347">
                  <c:v>45714</c:v>
                </c:pt>
                <c:pt idx="1348">
                  <c:v>45714</c:v>
                </c:pt>
                <c:pt idx="1349">
                  <c:v>45714</c:v>
                </c:pt>
                <c:pt idx="1350">
                  <c:v>45714</c:v>
                </c:pt>
                <c:pt idx="1351">
                  <c:v>45714</c:v>
                </c:pt>
                <c:pt idx="1352">
                  <c:v>45714</c:v>
                </c:pt>
                <c:pt idx="1353">
                  <c:v>45714</c:v>
                </c:pt>
                <c:pt idx="1354">
                  <c:v>45714</c:v>
                </c:pt>
                <c:pt idx="1355">
                  <c:v>45714</c:v>
                </c:pt>
                <c:pt idx="1356">
                  <c:v>45714</c:v>
                </c:pt>
                <c:pt idx="1357">
                  <c:v>45714</c:v>
                </c:pt>
                <c:pt idx="1358">
                  <c:v>45714</c:v>
                </c:pt>
                <c:pt idx="1359">
                  <c:v>45714</c:v>
                </c:pt>
                <c:pt idx="1360">
                  <c:v>45714</c:v>
                </c:pt>
                <c:pt idx="1361">
                  <c:v>45714</c:v>
                </c:pt>
                <c:pt idx="1362">
                  <c:v>45714</c:v>
                </c:pt>
                <c:pt idx="1363">
                  <c:v>45714</c:v>
                </c:pt>
                <c:pt idx="1364">
                  <c:v>45714</c:v>
                </c:pt>
                <c:pt idx="1365">
                  <c:v>45714</c:v>
                </c:pt>
                <c:pt idx="1366">
                  <c:v>45714</c:v>
                </c:pt>
                <c:pt idx="1367">
                  <c:v>45715</c:v>
                </c:pt>
                <c:pt idx="1368">
                  <c:v>45715</c:v>
                </c:pt>
                <c:pt idx="1369">
                  <c:v>45715</c:v>
                </c:pt>
                <c:pt idx="1370">
                  <c:v>45715</c:v>
                </c:pt>
                <c:pt idx="1371">
                  <c:v>45715</c:v>
                </c:pt>
                <c:pt idx="1372">
                  <c:v>45715</c:v>
                </c:pt>
                <c:pt idx="1373">
                  <c:v>45715</c:v>
                </c:pt>
                <c:pt idx="1374">
                  <c:v>45715</c:v>
                </c:pt>
                <c:pt idx="1375">
                  <c:v>45715</c:v>
                </c:pt>
                <c:pt idx="1376">
                  <c:v>45715</c:v>
                </c:pt>
                <c:pt idx="1377">
                  <c:v>45715</c:v>
                </c:pt>
                <c:pt idx="1378">
                  <c:v>45715</c:v>
                </c:pt>
                <c:pt idx="1379">
                  <c:v>45715</c:v>
                </c:pt>
                <c:pt idx="1380">
                  <c:v>45715</c:v>
                </c:pt>
                <c:pt idx="1381">
                  <c:v>45715</c:v>
                </c:pt>
                <c:pt idx="1382">
                  <c:v>45715</c:v>
                </c:pt>
                <c:pt idx="1383">
                  <c:v>45715</c:v>
                </c:pt>
                <c:pt idx="1384">
                  <c:v>45715</c:v>
                </c:pt>
                <c:pt idx="1385">
                  <c:v>45715</c:v>
                </c:pt>
                <c:pt idx="1386">
                  <c:v>45715</c:v>
                </c:pt>
                <c:pt idx="1387">
                  <c:v>45715</c:v>
                </c:pt>
                <c:pt idx="1388">
                  <c:v>45715</c:v>
                </c:pt>
                <c:pt idx="1389">
                  <c:v>45715</c:v>
                </c:pt>
                <c:pt idx="1390">
                  <c:v>45715</c:v>
                </c:pt>
                <c:pt idx="1391">
                  <c:v>45716</c:v>
                </c:pt>
                <c:pt idx="1392">
                  <c:v>45716</c:v>
                </c:pt>
                <c:pt idx="1393">
                  <c:v>45716</c:v>
                </c:pt>
                <c:pt idx="1394">
                  <c:v>45716</c:v>
                </c:pt>
                <c:pt idx="1395">
                  <c:v>45716</c:v>
                </c:pt>
                <c:pt idx="1396">
                  <c:v>45716</c:v>
                </c:pt>
                <c:pt idx="1397">
                  <c:v>45716</c:v>
                </c:pt>
                <c:pt idx="1398">
                  <c:v>45716</c:v>
                </c:pt>
                <c:pt idx="1399">
                  <c:v>45716</c:v>
                </c:pt>
                <c:pt idx="1400">
                  <c:v>45716</c:v>
                </c:pt>
                <c:pt idx="1401">
                  <c:v>45716</c:v>
                </c:pt>
                <c:pt idx="1402">
                  <c:v>45716</c:v>
                </c:pt>
                <c:pt idx="1403">
                  <c:v>45716</c:v>
                </c:pt>
                <c:pt idx="1404">
                  <c:v>45716</c:v>
                </c:pt>
                <c:pt idx="1405">
                  <c:v>45716</c:v>
                </c:pt>
                <c:pt idx="1406">
                  <c:v>45716</c:v>
                </c:pt>
                <c:pt idx="1407">
                  <c:v>45716</c:v>
                </c:pt>
                <c:pt idx="1408">
                  <c:v>45716</c:v>
                </c:pt>
                <c:pt idx="1409">
                  <c:v>45716</c:v>
                </c:pt>
                <c:pt idx="1410">
                  <c:v>45716</c:v>
                </c:pt>
                <c:pt idx="1411">
                  <c:v>45716</c:v>
                </c:pt>
                <c:pt idx="1412">
                  <c:v>45716</c:v>
                </c:pt>
                <c:pt idx="1413">
                  <c:v>45716</c:v>
                </c:pt>
                <c:pt idx="1414">
                  <c:v>45716</c:v>
                </c:pt>
                <c:pt idx="1415">
                  <c:v>45717</c:v>
                </c:pt>
                <c:pt idx="1416">
                  <c:v>45717</c:v>
                </c:pt>
                <c:pt idx="1417">
                  <c:v>45717</c:v>
                </c:pt>
                <c:pt idx="1418">
                  <c:v>45717</c:v>
                </c:pt>
                <c:pt idx="1419">
                  <c:v>45717</c:v>
                </c:pt>
                <c:pt idx="1420">
                  <c:v>45717</c:v>
                </c:pt>
                <c:pt idx="1421">
                  <c:v>45717</c:v>
                </c:pt>
                <c:pt idx="1422">
                  <c:v>45717</c:v>
                </c:pt>
                <c:pt idx="1423">
                  <c:v>45717</c:v>
                </c:pt>
                <c:pt idx="1424">
                  <c:v>45717</c:v>
                </c:pt>
                <c:pt idx="1425">
                  <c:v>45717</c:v>
                </c:pt>
                <c:pt idx="1426">
                  <c:v>45717</c:v>
                </c:pt>
                <c:pt idx="1427">
                  <c:v>45717</c:v>
                </c:pt>
                <c:pt idx="1428">
                  <c:v>45717</c:v>
                </c:pt>
                <c:pt idx="1429">
                  <c:v>45717</c:v>
                </c:pt>
                <c:pt idx="1430">
                  <c:v>45717</c:v>
                </c:pt>
                <c:pt idx="1431">
                  <c:v>45717</c:v>
                </c:pt>
                <c:pt idx="1432">
                  <c:v>45717</c:v>
                </c:pt>
                <c:pt idx="1433">
                  <c:v>45717</c:v>
                </c:pt>
                <c:pt idx="1434">
                  <c:v>45717</c:v>
                </c:pt>
                <c:pt idx="1435">
                  <c:v>45717</c:v>
                </c:pt>
                <c:pt idx="1436">
                  <c:v>45717</c:v>
                </c:pt>
                <c:pt idx="1437">
                  <c:v>45717</c:v>
                </c:pt>
                <c:pt idx="1438">
                  <c:v>45717</c:v>
                </c:pt>
                <c:pt idx="1439">
                  <c:v>45718</c:v>
                </c:pt>
                <c:pt idx="1440">
                  <c:v>45718</c:v>
                </c:pt>
                <c:pt idx="1441">
                  <c:v>45718</c:v>
                </c:pt>
                <c:pt idx="1442">
                  <c:v>45718</c:v>
                </c:pt>
                <c:pt idx="1443">
                  <c:v>45718</c:v>
                </c:pt>
                <c:pt idx="1444">
                  <c:v>45718</c:v>
                </c:pt>
                <c:pt idx="1445">
                  <c:v>45718</c:v>
                </c:pt>
                <c:pt idx="1446">
                  <c:v>45718</c:v>
                </c:pt>
                <c:pt idx="1447">
                  <c:v>45718</c:v>
                </c:pt>
                <c:pt idx="1448">
                  <c:v>45718</c:v>
                </c:pt>
                <c:pt idx="1449">
                  <c:v>45718</c:v>
                </c:pt>
                <c:pt idx="1450">
                  <c:v>45718</c:v>
                </c:pt>
                <c:pt idx="1451">
                  <c:v>45718</c:v>
                </c:pt>
                <c:pt idx="1452">
                  <c:v>45718</c:v>
                </c:pt>
                <c:pt idx="1453">
                  <c:v>45718</c:v>
                </c:pt>
                <c:pt idx="1454">
                  <c:v>45718</c:v>
                </c:pt>
                <c:pt idx="1455">
                  <c:v>45718</c:v>
                </c:pt>
                <c:pt idx="1456">
                  <c:v>45718</c:v>
                </c:pt>
                <c:pt idx="1457">
                  <c:v>45718</c:v>
                </c:pt>
                <c:pt idx="1458">
                  <c:v>45718</c:v>
                </c:pt>
                <c:pt idx="1459">
                  <c:v>45718</c:v>
                </c:pt>
                <c:pt idx="1460">
                  <c:v>45718</c:v>
                </c:pt>
                <c:pt idx="1461">
                  <c:v>45718</c:v>
                </c:pt>
                <c:pt idx="1462">
                  <c:v>45718</c:v>
                </c:pt>
                <c:pt idx="1463">
                  <c:v>45719</c:v>
                </c:pt>
                <c:pt idx="1464">
                  <c:v>45719</c:v>
                </c:pt>
                <c:pt idx="1465">
                  <c:v>45719</c:v>
                </c:pt>
                <c:pt idx="1466">
                  <c:v>45719</c:v>
                </c:pt>
                <c:pt idx="1467">
                  <c:v>45719</c:v>
                </c:pt>
                <c:pt idx="1468">
                  <c:v>45719</c:v>
                </c:pt>
                <c:pt idx="1469">
                  <c:v>45719</c:v>
                </c:pt>
                <c:pt idx="1470">
                  <c:v>45719</c:v>
                </c:pt>
                <c:pt idx="1471">
                  <c:v>45719</c:v>
                </c:pt>
                <c:pt idx="1472">
                  <c:v>45719</c:v>
                </c:pt>
                <c:pt idx="1473">
                  <c:v>45719</c:v>
                </c:pt>
                <c:pt idx="1474">
                  <c:v>45719</c:v>
                </c:pt>
                <c:pt idx="1475">
                  <c:v>45719</c:v>
                </c:pt>
                <c:pt idx="1476">
                  <c:v>45719</c:v>
                </c:pt>
                <c:pt idx="1477">
                  <c:v>45719</c:v>
                </c:pt>
                <c:pt idx="1478">
                  <c:v>45719</c:v>
                </c:pt>
                <c:pt idx="1479">
                  <c:v>45719</c:v>
                </c:pt>
                <c:pt idx="1480">
                  <c:v>45719</c:v>
                </c:pt>
                <c:pt idx="1481">
                  <c:v>45719</c:v>
                </c:pt>
                <c:pt idx="1482">
                  <c:v>45719</c:v>
                </c:pt>
                <c:pt idx="1483">
                  <c:v>45719</c:v>
                </c:pt>
                <c:pt idx="1484">
                  <c:v>45719</c:v>
                </c:pt>
                <c:pt idx="1485">
                  <c:v>45719</c:v>
                </c:pt>
                <c:pt idx="1486">
                  <c:v>45719</c:v>
                </c:pt>
                <c:pt idx="1487">
                  <c:v>45720</c:v>
                </c:pt>
                <c:pt idx="1488">
                  <c:v>45720</c:v>
                </c:pt>
                <c:pt idx="1489">
                  <c:v>45720</c:v>
                </c:pt>
                <c:pt idx="1490">
                  <c:v>45720</c:v>
                </c:pt>
                <c:pt idx="1491">
                  <c:v>45720</c:v>
                </c:pt>
                <c:pt idx="1492">
                  <c:v>45720</c:v>
                </c:pt>
                <c:pt idx="1493">
                  <c:v>45720</c:v>
                </c:pt>
                <c:pt idx="1494">
                  <c:v>45720</c:v>
                </c:pt>
                <c:pt idx="1495">
                  <c:v>45720</c:v>
                </c:pt>
                <c:pt idx="1496">
                  <c:v>45720</c:v>
                </c:pt>
                <c:pt idx="1497">
                  <c:v>45720</c:v>
                </c:pt>
                <c:pt idx="1498">
                  <c:v>45720</c:v>
                </c:pt>
                <c:pt idx="1499">
                  <c:v>45720</c:v>
                </c:pt>
                <c:pt idx="1500">
                  <c:v>45720</c:v>
                </c:pt>
                <c:pt idx="1501">
                  <c:v>45720</c:v>
                </c:pt>
                <c:pt idx="1502">
                  <c:v>45720</c:v>
                </c:pt>
                <c:pt idx="1503">
                  <c:v>45720</c:v>
                </c:pt>
                <c:pt idx="1504">
                  <c:v>45720</c:v>
                </c:pt>
                <c:pt idx="1505">
                  <c:v>45720</c:v>
                </c:pt>
                <c:pt idx="1506">
                  <c:v>45720</c:v>
                </c:pt>
                <c:pt idx="1507">
                  <c:v>45720</c:v>
                </c:pt>
                <c:pt idx="1508">
                  <c:v>45720</c:v>
                </c:pt>
                <c:pt idx="1509">
                  <c:v>45720</c:v>
                </c:pt>
                <c:pt idx="1510">
                  <c:v>45720</c:v>
                </c:pt>
                <c:pt idx="1511">
                  <c:v>45721</c:v>
                </c:pt>
                <c:pt idx="1512">
                  <c:v>45721</c:v>
                </c:pt>
                <c:pt idx="1513">
                  <c:v>45721</c:v>
                </c:pt>
                <c:pt idx="1514">
                  <c:v>45721</c:v>
                </c:pt>
                <c:pt idx="1515">
                  <c:v>45721</c:v>
                </c:pt>
                <c:pt idx="1516">
                  <c:v>45721</c:v>
                </c:pt>
                <c:pt idx="1517">
                  <c:v>45721</c:v>
                </c:pt>
                <c:pt idx="1518">
                  <c:v>45721</c:v>
                </c:pt>
                <c:pt idx="1519">
                  <c:v>45721</c:v>
                </c:pt>
                <c:pt idx="1520">
                  <c:v>45721</c:v>
                </c:pt>
                <c:pt idx="1521">
                  <c:v>45721</c:v>
                </c:pt>
                <c:pt idx="1522">
                  <c:v>45721</c:v>
                </c:pt>
                <c:pt idx="1523">
                  <c:v>45721</c:v>
                </c:pt>
                <c:pt idx="1524">
                  <c:v>45721</c:v>
                </c:pt>
                <c:pt idx="1525">
                  <c:v>45721</c:v>
                </c:pt>
                <c:pt idx="1526">
                  <c:v>45721</c:v>
                </c:pt>
                <c:pt idx="1527">
                  <c:v>45721</c:v>
                </c:pt>
                <c:pt idx="1528">
                  <c:v>45721</c:v>
                </c:pt>
                <c:pt idx="1529">
                  <c:v>45721</c:v>
                </c:pt>
                <c:pt idx="1530">
                  <c:v>45721</c:v>
                </c:pt>
                <c:pt idx="1531">
                  <c:v>45721</c:v>
                </c:pt>
                <c:pt idx="1532">
                  <c:v>45721</c:v>
                </c:pt>
                <c:pt idx="1533">
                  <c:v>45721</c:v>
                </c:pt>
                <c:pt idx="1534">
                  <c:v>45721</c:v>
                </c:pt>
                <c:pt idx="1535">
                  <c:v>45722</c:v>
                </c:pt>
                <c:pt idx="1536">
                  <c:v>45722</c:v>
                </c:pt>
                <c:pt idx="1537">
                  <c:v>45722</c:v>
                </c:pt>
                <c:pt idx="1538">
                  <c:v>45722</c:v>
                </c:pt>
                <c:pt idx="1539">
                  <c:v>45722</c:v>
                </c:pt>
                <c:pt idx="1540">
                  <c:v>45722</c:v>
                </c:pt>
                <c:pt idx="1541">
                  <c:v>45722</c:v>
                </c:pt>
                <c:pt idx="1542">
                  <c:v>45722</c:v>
                </c:pt>
                <c:pt idx="1543">
                  <c:v>45722</c:v>
                </c:pt>
                <c:pt idx="1544">
                  <c:v>45722</c:v>
                </c:pt>
                <c:pt idx="1545">
                  <c:v>45722</c:v>
                </c:pt>
                <c:pt idx="1546">
                  <c:v>45722</c:v>
                </c:pt>
                <c:pt idx="1547">
                  <c:v>45722</c:v>
                </c:pt>
                <c:pt idx="1548">
                  <c:v>45722</c:v>
                </c:pt>
                <c:pt idx="1549">
                  <c:v>45722</c:v>
                </c:pt>
                <c:pt idx="1550">
                  <c:v>45722</c:v>
                </c:pt>
                <c:pt idx="1551">
                  <c:v>45722</c:v>
                </c:pt>
                <c:pt idx="1552">
                  <c:v>45722</c:v>
                </c:pt>
                <c:pt idx="1553">
                  <c:v>45722</c:v>
                </c:pt>
                <c:pt idx="1554">
                  <c:v>45722</c:v>
                </c:pt>
                <c:pt idx="1555">
                  <c:v>45722</c:v>
                </c:pt>
                <c:pt idx="1556">
                  <c:v>45722</c:v>
                </c:pt>
                <c:pt idx="1557">
                  <c:v>45722</c:v>
                </c:pt>
                <c:pt idx="1558">
                  <c:v>45722</c:v>
                </c:pt>
                <c:pt idx="1559">
                  <c:v>45723</c:v>
                </c:pt>
                <c:pt idx="1560">
                  <c:v>45723</c:v>
                </c:pt>
                <c:pt idx="1561">
                  <c:v>45723</c:v>
                </c:pt>
                <c:pt idx="1562">
                  <c:v>45723</c:v>
                </c:pt>
                <c:pt idx="1563">
                  <c:v>45723</c:v>
                </c:pt>
                <c:pt idx="1564">
                  <c:v>45723</c:v>
                </c:pt>
                <c:pt idx="1565">
                  <c:v>45723</c:v>
                </c:pt>
                <c:pt idx="1566">
                  <c:v>45723</c:v>
                </c:pt>
                <c:pt idx="1567">
                  <c:v>45723</c:v>
                </c:pt>
                <c:pt idx="1568">
                  <c:v>45723</c:v>
                </c:pt>
                <c:pt idx="1569">
                  <c:v>45723</c:v>
                </c:pt>
                <c:pt idx="1570">
                  <c:v>45723</c:v>
                </c:pt>
                <c:pt idx="1571">
                  <c:v>45723</c:v>
                </c:pt>
                <c:pt idx="1572">
                  <c:v>45723</c:v>
                </c:pt>
                <c:pt idx="1573">
                  <c:v>45723</c:v>
                </c:pt>
                <c:pt idx="1574">
                  <c:v>45723</c:v>
                </c:pt>
                <c:pt idx="1575">
                  <c:v>45723</c:v>
                </c:pt>
                <c:pt idx="1576">
                  <c:v>45723</c:v>
                </c:pt>
                <c:pt idx="1577">
                  <c:v>45723</c:v>
                </c:pt>
                <c:pt idx="1578">
                  <c:v>45723</c:v>
                </c:pt>
                <c:pt idx="1579">
                  <c:v>45723</c:v>
                </c:pt>
                <c:pt idx="1580">
                  <c:v>45723</c:v>
                </c:pt>
                <c:pt idx="1581">
                  <c:v>45723</c:v>
                </c:pt>
                <c:pt idx="1582">
                  <c:v>45723</c:v>
                </c:pt>
                <c:pt idx="1583">
                  <c:v>45724</c:v>
                </c:pt>
                <c:pt idx="1584">
                  <c:v>45724</c:v>
                </c:pt>
                <c:pt idx="1585">
                  <c:v>45724</c:v>
                </c:pt>
                <c:pt idx="1586">
                  <c:v>45724</c:v>
                </c:pt>
                <c:pt idx="1587">
                  <c:v>45724</c:v>
                </c:pt>
                <c:pt idx="1588">
                  <c:v>45724</c:v>
                </c:pt>
                <c:pt idx="1589">
                  <c:v>45724</c:v>
                </c:pt>
                <c:pt idx="1590">
                  <c:v>45724</c:v>
                </c:pt>
                <c:pt idx="1591">
                  <c:v>45724</c:v>
                </c:pt>
                <c:pt idx="1592">
                  <c:v>45724</c:v>
                </c:pt>
                <c:pt idx="1593">
                  <c:v>45724</c:v>
                </c:pt>
                <c:pt idx="1594">
                  <c:v>45724</c:v>
                </c:pt>
                <c:pt idx="1595">
                  <c:v>45724</c:v>
                </c:pt>
                <c:pt idx="1596">
                  <c:v>45724</c:v>
                </c:pt>
                <c:pt idx="1597">
                  <c:v>45724</c:v>
                </c:pt>
                <c:pt idx="1598">
                  <c:v>45724</c:v>
                </c:pt>
                <c:pt idx="1599">
                  <c:v>45724</c:v>
                </c:pt>
                <c:pt idx="1600">
                  <c:v>45724</c:v>
                </c:pt>
                <c:pt idx="1601">
                  <c:v>45724</c:v>
                </c:pt>
                <c:pt idx="1602">
                  <c:v>45724</c:v>
                </c:pt>
                <c:pt idx="1603">
                  <c:v>45724</c:v>
                </c:pt>
                <c:pt idx="1604">
                  <c:v>45724</c:v>
                </c:pt>
                <c:pt idx="1605">
                  <c:v>45724</c:v>
                </c:pt>
                <c:pt idx="1606">
                  <c:v>45724</c:v>
                </c:pt>
                <c:pt idx="1607">
                  <c:v>45725</c:v>
                </c:pt>
                <c:pt idx="1608">
                  <c:v>45725</c:v>
                </c:pt>
                <c:pt idx="1609">
                  <c:v>45725</c:v>
                </c:pt>
                <c:pt idx="1610">
                  <c:v>45725</c:v>
                </c:pt>
                <c:pt idx="1611">
                  <c:v>45725</c:v>
                </c:pt>
                <c:pt idx="1612">
                  <c:v>45725</c:v>
                </c:pt>
                <c:pt idx="1613">
                  <c:v>45725</c:v>
                </c:pt>
                <c:pt idx="1614">
                  <c:v>45725</c:v>
                </c:pt>
                <c:pt idx="1615">
                  <c:v>45725</c:v>
                </c:pt>
                <c:pt idx="1616">
                  <c:v>45725</c:v>
                </c:pt>
                <c:pt idx="1617">
                  <c:v>45725</c:v>
                </c:pt>
                <c:pt idx="1618">
                  <c:v>45725</c:v>
                </c:pt>
                <c:pt idx="1619">
                  <c:v>45725</c:v>
                </c:pt>
                <c:pt idx="1620">
                  <c:v>45725</c:v>
                </c:pt>
                <c:pt idx="1621">
                  <c:v>45725</c:v>
                </c:pt>
                <c:pt idx="1622">
                  <c:v>45725</c:v>
                </c:pt>
                <c:pt idx="1623">
                  <c:v>45725</c:v>
                </c:pt>
                <c:pt idx="1624">
                  <c:v>45725</c:v>
                </c:pt>
                <c:pt idx="1625">
                  <c:v>45725</c:v>
                </c:pt>
                <c:pt idx="1626">
                  <c:v>45725</c:v>
                </c:pt>
                <c:pt idx="1627">
                  <c:v>45725</c:v>
                </c:pt>
                <c:pt idx="1628">
                  <c:v>45725</c:v>
                </c:pt>
                <c:pt idx="1629">
                  <c:v>45725</c:v>
                </c:pt>
                <c:pt idx="1630">
                  <c:v>45726</c:v>
                </c:pt>
                <c:pt idx="1631">
                  <c:v>45726</c:v>
                </c:pt>
                <c:pt idx="1632">
                  <c:v>45726</c:v>
                </c:pt>
                <c:pt idx="1633">
                  <c:v>45726</c:v>
                </c:pt>
                <c:pt idx="1634">
                  <c:v>45726</c:v>
                </c:pt>
                <c:pt idx="1635">
                  <c:v>45726</c:v>
                </c:pt>
                <c:pt idx="1636">
                  <c:v>45726</c:v>
                </c:pt>
                <c:pt idx="1637">
                  <c:v>45726</c:v>
                </c:pt>
                <c:pt idx="1638">
                  <c:v>45726</c:v>
                </c:pt>
                <c:pt idx="1639">
                  <c:v>45726</c:v>
                </c:pt>
                <c:pt idx="1640">
                  <c:v>45726</c:v>
                </c:pt>
                <c:pt idx="1641">
                  <c:v>45726</c:v>
                </c:pt>
                <c:pt idx="1642">
                  <c:v>45726</c:v>
                </c:pt>
                <c:pt idx="1643">
                  <c:v>45726</c:v>
                </c:pt>
                <c:pt idx="1644">
                  <c:v>45726</c:v>
                </c:pt>
                <c:pt idx="1645">
                  <c:v>45726</c:v>
                </c:pt>
                <c:pt idx="1646">
                  <c:v>45726</c:v>
                </c:pt>
                <c:pt idx="1647">
                  <c:v>45726</c:v>
                </c:pt>
                <c:pt idx="1648">
                  <c:v>45726</c:v>
                </c:pt>
                <c:pt idx="1649">
                  <c:v>45726</c:v>
                </c:pt>
                <c:pt idx="1650">
                  <c:v>45726</c:v>
                </c:pt>
                <c:pt idx="1651">
                  <c:v>45726</c:v>
                </c:pt>
                <c:pt idx="1652">
                  <c:v>45726</c:v>
                </c:pt>
                <c:pt idx="1653">
                  <c:v>45726</c:v>
                </c:pt>
                <c:pt idx="1654">
                  <c:v>45727</c:v>
                </c:pt>
                <c:pt idx="1655">
                  <c:v>45727</c:v>
                </c:pt>
                <c:pt idx="1656">
                  <c:v>45727</c:v>
                </c:pt>
                <c:pt idx="1657">
                  <c:v>45727</c:v>
                </c:pt>
                <c:pt idx="1658">
                  <c:v>45727</c:v>
                </c:pt>
                <c:pt idx="1659">
                  <c:v>45727</c:v>
                </c:pt>
                <c:pt idx="1660">
                  <c:v>45727</c:v>
                </c:pt>
                <c:pt idx="1661">
                  <c:v>45727</c:v>
                </c:pt>
                <c:pt idx="1662">
                  <c:v>45727</c:v>
                </c:pt>
                <c:pt idx="1663">
                  <c:v>45727</c:v>
                </c:pt>
                <c:pt idx="1664">
                  <c:v>45727</c:v>
                </c:pt>
                <c:pt idx="1665">
                  <c:v>45727</c:v>
                </c:pt>
                <c:pt idx="1666">
                  <c:v>45727</c:v>
                </c:pt>
                <c:pt idx="1667">
                  <c:v>45727</c:v>
                </c:pt>
                <c:pt idx="1668">
                  <c:v>45727</c:v>
                </c:pt>
                <c:pt idx="1669">
                  <c:v>45727</c:v>
                </c:pt>
                <c:pt idx="1670">
                  <c:v>45727</c:v>
                </c:pt>
                <c:pt idx="1671">
                  <c:v>45727</c:v>
                </c:pt>
                <c:pt idx="1672">
                  <c:v>45727</c:v>
                </c:pt>
                <c:pt idx="1673">
                  <c:v>45727</c:v>
                </c:pt>
                <c:pt idx="1674">
                  <c:v>45727</c:v>
                </c:pt>
                <c:pt idx="1675">
                  <c:v>45727</c:v>
                </c:pt>
                <c:pt idx="1676">
                  <c:v>45727</c:v>
                </c:pt>
                <c:pt idx="1677">
                  <c:v>45727</c:v>
                </c:pt>
                <c:pt idx="1678">
                  <c:v>45728</c:v>
                </c:pt>
                <c:pt idx="1679">
                  <c:v>45728</c:v>
                </c:pt>
                <c:pt idx="1680">
                  <c:v>45728</c:v>
                </c:pt>
                <c:pt idx="1681">
                  <c:v>45728</c:v>
                </c:pt>
                <c:pt idx="1682">
                  <c:v>45728</c:v>
                </c:pt>
                <c:pt idx="1683">
                  <c:v>45728</c:v>
                </c:pt>
                <c:pt idx="1684">
                  <c:v>45728</c:v>
                </c:pt>
                <c:pt idx="1685">
                  <c:v>45728</c:v>
                </c:pt>
                <c:pt idx="1686">
                  <c:v>45728</c:v>
                </c:pt>
                <c:pt idx="1687">
                  <c:v>45728</c:v>
                </c:pt>
                <c:pt idx="1688">
                  <c:v>45728</c:v>
                </c:pt>
                <c:pt idx="1689">
                  <c:v>45728</c:v>
                </c:pt>
                <c:pt idx="1690">
                  <c:v>45728</c:v>
                </c:pt>
                <c:pt idx="1691">
                  <c:v>45728</c:v>
                </c:pt>
                <c:pt idx="1692">
                  <c:v>45728</c:v>
                </c:pt>
                <c:pt idx="1693">
                  <c:v>45728</c:v>
                </c:pt>
                <c:pt idx="1694">
                  <c:v>45728</c:v>
                </c:pt>
                <c:pt idx="1695">
                  <c:v>45728</c:v>
                </c:pt>
                <c:pt idx="1696">
                  <c:v>45728</c:v>
                </c:pt>
                <c:pt idx="1697">
                  <c:v>45728</c:v>
                </c:pt>
                <c:pt idx="1698">
                  <c:v>45728</c:v>
                </c:pt>
                <c:pt idx="1699">
                  <c:v>45728</c:v>
                </c:pt>
                <c:pt idx="1700">
                  <c:v>45728</c:v>
                </c:pt>
                <c:pt idx="1701">
                  <c:v>45728</c:v>
                </c:pt>
                <c:pt idx="1702">
                  <c:v>45729</c:v>
                </c:pt>
                <c:pt idx="1703">
                  <c:v>45729</c:v>
                </c:pt>
                <c:pt idx="1704">
                  <c:v>45729</c:v>
                </c:pt>
                <c:pt idx="1705">
                  <c:v>45729</c:v>
                </c:pt>
                <c:pt idx="1706">
                  <c:v>45729</c:v>
                </c:pt>
                <c:pt idx="1707">
                  <c:v>45729</c:v>
                </c:pt>
                <c:pt idx="1708">
                  <c:v>45729</c:v>
                </c:pt>
                <c:pt idx="1709">
                  <c:v>45729</c:v>
                </c:pt>
                <c:pt idx="1710">
                  <c:v>45729</c:v>
                </c:pt>
                <c:pt idx="1711">
                  <c:v>45729</c:v>
                </c:pt>
                <c:pt idx="1712">
                  <c:v>45729</c:v>
                </c:pt>
                <c:pt idx="1713">
                  <c:v>45729</c:v>
                </c:pt>
                <c:pt idx="1714">
                  <c:v>45729</c:v>
                </c:pt>
                <c:pt idx="1715">
                  <c:v>45729</c:v>
                </c:pt>
                <c:pt idx="1716">
                  <c:v>45729</c:v>
                </c:pt>
                <c:pt idx="1717">
                  <c:v>45729</c:v>
                </c:pt>
                <c:pt idx="1718">
                  <c:v>45729</c:v>
                </c:pt>
                <c:pt idx="1719">
                  <c:v>45729</c:v>
                </c:pt>
                <c:pt idx="1720">
                  <c:v>45729</c:v>
                </c:pt>
                <c:pt idx="1721">
                  <c:v>45729</c:v>
                </c:pt>
                <c:pt idx="1722">
                  <c:v>45729</c:v>
                </c:pt>
                <c:pt idx="1723">
                  <c:v>45729</c:v>
                </c:pt>
                <c:pt idx="1724">
                  <c:v>45729</c:v>
                </c:pt>
                <c:pt idx="1725">
                  <c:v>45729</c:v>
                </c:pt>
                <c:pt idx="1726">
                  <c:v>45730</c:v>
                </c:pt>
                <c:pt idx="1727">
                  <c:v>45730</c:v>
                </c:pt>
                <c:pt idx="1728">
                  <c:v>45730</c:v>
                </c:pt>
                <c:pt idx="1729">
                  <c:v>45730</c:v>
                </c:pt>
                <c:pt idx="1730">
                  <c:v>45730</c:v>
                </c:pt>
                <c:pt idx="1731">
                  <c:v>45730</c:v>
                </c:pt>
                <c:pt idx="1732">
                  <c:v>45730</c:v>
                </c:pt>
                <c:pt idx="1733">
                  <c:v>45730</c:v>
                </c:pt>
                <c:pt idx="1734">
                  <c:v>45730</c:v>
                </c:pt>
                <c:pt idx="1735">
                  <c:v>45730</c:v>
                </c:pt>
                <c:pt idx="1736">
                  <c:v>45730</c:v>
                </c:pt>
                <c:pt idx="1737">
                  <c:v>45730</c:v>
                </c:pt>
                <c:pt idx="1738">
                  <c:v>45730</c:v>
                </c:pt>
                <c:pt idx="1739">
                  <c:v>45730</c:v>
                </c:pt>
                <c:pt idx="1740">
                  <c:v>45730</c:v>
                </c:pt>
                <c:pt idx="1741">
                  <c:v>45730</c:v>
                </c:pt>
                <c:pt idx="1742">
                  <c:v>45730</c:v>
                </c:pt>
                <c:pt idx="1743">
                  <c:v>45730</c:v>
                </c:pt>
                <c:pt idx="1744">
                  <c:v>45730</c:v>
                </c:pt>
                <c:pt idx="1745">
                  <c:v>45730</c:v>
                </c:pt>
                <c:pt idx="1746">
                  <c:v>45730</c:v>
                </c:pt>
                <c:pt idx="1747">
                  <c:v>45730</c:v>
                </c:pt>
                <c:pt idx="1748">
                  <c:v>45730</c:v>
                </c:pt>
                <c:pt idx="1749">
                  <c:v>45730</c:v>
                </c:pt>
                <c:pt idx="1750">
                  <c:v>45731</c:v>
                </c:pt>
                <c:pt idx="1751">
                  <c:v>45731</c:v>
                </c:pt>
                <c:pt idx="1752">
                  <c:v>45731</c:v>
                </c:pt>
                <c:pt idx="1753">
                  <c:v>45731</c:v>
                </c:pt>
                <c:pt idx="1754">
                  <c:v>45731</c:v>
                </c:pt>
                <c:pt idx="1755">
                  <c:v>45731</c:v>
                </c:pt>
                <c:pt idx="1756">
                  <c:v>45731</c:v>
                </c:pt>
                <c:pt idx="1757">
                  <c:v>45731</c:v>
                </c:pt>
                <c:pt idx="1758">
                  <c:v>45731</c:v>
                </c:pt>
                <c:pt idx="1759">
                  <c:v>45731</c:v>
                </c:pt>
                <c:pt idx="1760">
                  <c:v>45731</c:v>
                </c:pt>
                <c:pt idx="1761">
                  <c:v>45731</c:v>
                </c:pt>
                <c:pt idx="1762">
                  <c:v>45731</c:v>
                </c:pt>
                <c:pt idx="1763">
                  <c:v>45731</c:v>
                </c:pt>
                <c:pt idx="1764">
                  <c:v>45731</c:v>
                </c:pt>
                <c:pt idx="1765">
                  <c:v>45731</c:v>
                </c:pt>
                <c:pt idx="1766">
                  <c:v>45731</c:v>
                </c:pt>
                <c:pt idx="1767">
                  <c:v>45731</c:v>
                </c:pt>
                <c:pt idx="1768">
                  <c:v>45731</c:v>
                </c:pt>
                <c:pt idx="1769">
                  <c:v>45731</c:v>
                </c:pt>
                <c:pt idx="1770">
                  <c:v>45731</c:v>
                </c:pt>
                <c:pt idx="1771">
                  <c:v>45731</c:v>
                </c:pt>
                <c:pt idx="1772">
                  <c:v>45731</c:v>
                </c:pt>
                <c:pt idx="1773">
                  <c:v>45731</c:v>
                </c:pt>
                <c:pt idx="1774">
                  <c:v>45732</c:v>
                </c:pt>
                <c:pt idx="1775">
                  <c:v>45732</c:v>
                </c:pt>
                <c:pt idx="1776">
                  <c:v>45732</c:v>
                </c:pt>
                <c:pt idx="1777">
                  <c:v>45732</c:v>
                </c:pt>
                <c:pt idx="1778">
                  <c:v>45732</c:v>
                </c:pt>
                <c:pt idx="1779">
                  <c:v>45732</c:v>
                </c:pt>
                <c:pt idx="1780">
                  <c:v>45732</c:v>
                </c:pt>
                <c:pt idx="1781">
                  <c:v>45732</c:v>
                </c:pt>
                <c:pt idx="1782">
                  <c:v>45732</c:v>
                </c:pt>
                <c:pt idx="1783">
                  <c:v>45732</c:v>
                </c:pt>
                <c:pt idx="1784">
                  <c:v>45732</c:v>
                </c:pt>
                <c:pt idx="1785">
                  <c:v>45732</c:v>
                </c:pt>
                <c:pt idx="1786">
                  <c:v>45732</c:v>
                </c:pt>
                <c:pt idx="1787">
                  <c:v>45732</c:v>
                </c:pt>
                <c:pt idx="1788">
                  <c:v>45732</c:v>
                </c:pt>
                <c:pt idx="1789">
                  <c:v>45732</c:v>
                </c:pt>
                <c:pt idx="1790">
                  <c:v>45732</c:v>
                </c:pt>
                <c:pt idx="1791">
                  <c:v>45732</c:v>
                </c:pt>
                <c:pt idx="1792">
                  <c:v>45732</c:v>
                </c:pt>
                <c:pt idx="1793">
                  <c:v>45732</c:v>
                </c:pt>
                <c:pt idx="1794">
                  <c:v>45732</c:v>
                </c:pt>
                <c:pt idx="1795">
                  <c:v>45732</c:v>
                </c:pt>
                <c:pt idx="1796">
                  <c:v>45732</c:v>
                </c:pt>
                <c:pt idx="1797">
                  <c:v>45732</c:v>
                </c:pt>
                <c:pt idx="1798">
                  <c:v>45733</c:v>
                </c:pt>
                <c:pt idx="1799">
                  <c:v>45733</c:v>
                </c:pt>
                <c:pt idx="1800">
                  <c:v>45733</c:v>
                </c:pt>
                <c:pt idx="1801">
                  <c:v>45733</c:v>
                </c:pt>
                <c:pt idx="1802">
                  <c:v>45733</c:v>
                </c:pt>
                <c:pt idx="1803">
                  <c:v>45733</c:v>
                </c:pt>
                <c:pt idx="1804">
                  <c:v>45733</c:v>
                </c:pt>
                <c:pt idx="1805">
                  <c:v>45733</c:v>
                </c:pt>
                <c:pt idx="1806">
                  <c:v>45733</c:v>
                </c:pt>
                <c:pt idx="1807">
                  <c:v>45733</c:v>
                </c:pt>
                <c:pt idx="1808">
                  <c:v>45733</c:v>
                </c:pt>
                <c:pt idx="1809">
                  <c:v>45733</c:v>
                </c:pt>
                <c:pt idx="1810">
                  <c:v>45733</c:v>
                </c:pt>
                <c:pt idx="1811">
                  <c:v>45733</c:v>
                </c:pt>
                <c:pt idx="1812">
                  <c:v>45733</c:v>
                </c:pt>
                <c:pt idx="1813">
                  <c:v>45733</c:v>
                </c:pt>
                <c:pt idx="1814">
                  <c:v>45733</c:v>
                </c:pt>
                <c:pt idx="1815">
                  <c:v>45733</c:v>
                </c:pt>
                <c:pt idx="1816">
                  <c:v>45733</c:v>
                </c:pt>
                <c:pt idx="1817">
                  <c:v>45733</c:v>
                </c:pt>
                <c:pt idx="1818">
                  <c:v>45733</c:v>
                </c:pt>
                <c:pt idx="1819">
                  <c:v>45733</c:v>
                </c:pt>
                <c:pt idx="1820">
                  <c:v>45733</c:v>
                </c:pt>
                <c:pt idx="1821">
                  <c:v>45733</c:v>
                </c:pt>
                <c:pt idx="1822">
                  <c:v>45734</c:v>
                </c:pt>
                <c:pt idx="1823">
                  <c:v>45734</c:v>
                </c:pt>
                <c:pt idx="1824">
                  <c:v>45734</c:v>
                </c:pt>
                <c:pt idx="1825">
                  <c:v>45734</c:v>
                </c:pt>
                <c:pt idx="1826">
                  <c:v>45734</c:v>
                </c:pt>
                <c:pt idx="1827">
                  <c:v>45734</c:v>
                </c:pt>
                <c:pt idx="1828">
                  <c:v>45734</c:v>
                </c:pt>
                <c:pt idx="1829">
                  <c:v>45734</c:v>
                </c:pt>
                <c:pt idx="1830">
                  <c:v>45734</c:v>
                </c:pt>
                <c:pt idx="1831">
                  <c:v>45734</c:v>
                </c:pt>
                <c:pt idx="1832">
                  <c:v>45734</c:v>
                </c:pt>
                <c:pt idx="1833">
                  <c:v>45734</c:v>
                </c:pt>
                <c:pt idx="1834">
                  <c:v>45734</c:v>
                </c:pt>
                <c:pt idx="1835">
                  <c:v>45734</c:v>
                </c:pt>
                <c:pt idx="1836">
                  <c:v>45734</c:v>
                </c:pt>
                <c:pt idx="1837">
                  <c:v>45734</c:v>
                </c:pt>
                <c:pt idx="1838">
                  <c:v>45734</c:v>
                </c:pt>
                <c:pt idx="1839">
                  <c:v>45734</c:v>
                </c:pt>
                <c:pt idx="1840">
                  <c:v>45734</c:v>
                </c:pt>
                <c:pt idx="1841">
                  <c:v>45734</c:v>
                </c:pt>
                <c:pt idx="1842">
                  <c:v>45734</c:v>
                </c:pt>
                <c:pt idx="1843">
                  <c:v>45734</c:v>
                </c:pt>
                <c:pt idx="1844">
                  <c:v>45734</c:v>
                </c:pt>
                <c:pt idx="1845">
                  <c:v>45734</c:v>
                </c:pt>
                <c:pt idx="1846">
                  <c:v>45735</c:v>
                </c:pt>
                <c:pt idx="1847">
                  <c:v>45735</c:v>
                </c:pt>
                <c:pt idx="1848">
                  <c:v>45735</c:v>
                </c:pt>
                <c:pt idx="1849">
                  <c:v>45735</c:v>
                </c:pt>
                <c:pt idx="1850">
                  <c:v>45735</c:v>
                </c:pt>
                <c:pt idx="1851">
                  <c:v>45735</c:v>
                </c:pt>
                <c:pt idx="1852">
                  <c:v>45735</c:v>
                </c:pt>
                <c:pt idx="1853">
                  <c:v>45735</c:v>
                </c:pt>
                <c:pt idx="1854">
                  <c:v>45735</c:v>
                </c:pt>
                <c:pt idx="1855">
                  <c:v>45735</c:v>
                </c:pt>
                <c:pt idx="1856">
                  <c:v>45735</c:v>
                </c:pt>
                <c:pt idx="1857">
                  <c:v>45735</c:v>
                </c:pt>
                <c:pt idx="1858">
                  <c:v>45735</c:v>
                </c:pt>
                <c:pt idx="1859">
                  <c:v>45735</c:v>
                </c:pt>
                <c:pt idx="1860">
                  <c:v>45735</c:v>
                </c:pt>
                <c:pt idx="1861">
                  <c:v>45735</c:v>
                </c:pt>
                <c:pt idx="1862">
                  <c:v>45735</c:v>
                </c:pt>
                <c:pt idx="1863">
                  <c:v>45735</c:v>
                </c:pt>
                <c:pt idx="1864">
                  <c:v>45735</c:v>
                </c:pt>
                <c:pt idx="1865">
                  <c:v>45735</c:v>
                </c:pt>
                <c:pt idx="1866">
                  <c:v>45735</c:v>
                </c:pt>
                <c:pt idx="1867">
                  <c:v>45735</c:v>
                </c:pt>
                <c:pt idx="1868">
                  <c:v>45735</c:v>
                </c:pt>
                <c:pt idx="1869">
                  <c:v>45735</c:v>
                </c:pt>
                <c:pt idx="1870">
                  <c:v>45736</c:v>
                </c:pt>
                <c:pt idx="1871">
                  <c:v>45736</c:v>
                </c:pt>
                <c:pt idx="1872">
                  <c:v>45736</c:v>
                </c:pt>
                <c:pt idx="1873">
                  <c:v>45736</c:v>
                </c:pt>
                <c:pt idx="1874">
                  <c:v>45736</c:v>
                </c:pt>
                <c:pt idx="1875">
                  <c:v>45736</c:v>
                </c:pt>
                <c:pt idx="1876">
                  <c:v>45736</c:v>
                </c:pt>
                <c:pt idx="1877">
                  <c:v>45736</c:v>
                </c:pt>
                <c:pt idx="1878">
                  <c:v>45736</c:v>
                </c:pt>
                <c:pt idx="1879">
                  <c:v>45736</c:v>
                </c:pt>
                <c:pt idx="1880">
                  <c:v>45736</c:v>
                </c:pt>
                <c:pt idx="1881">
                  <c:v>45736</c:v>
                </c:pt>
                <c:pt idx="1882">
                  <c:v>45736</c:v>
                </c:pt>
                <c:pt idx="1883">
                  <c:v>45736</c:v>
                </c:pt>
                <c:pt idx="1884">
                  <c:v>45736</c:v>
                </c:pt>
                <c:pt idx="1885">
                  <c:v>45736</c:v>
                </c:pt>
                <c:pt idx="1886">
                  <c:v>45736</c:v>
                </c:pt>
                <c:pt idx="1887">
                  <c:v>45736</c:v>
                </c:pt>
                <c:pt idx="1888">
                  <c:v>45736</c:v>
                </c:pt>
                <c:pt idx="1889">
                  <c:v>45736</c:v>
                </c:pt>
                <c:pt idx="1890">
                  <c:v>45736</c:v>
                </c:pt>
                <c:pt idx="1891">
                  <c:v>45736</c:v>
                </c:pt>
                <c:pt idx="1892">
                  <c:v>45736</c:v>
                </c:pt>
                <c:pt idx="1893">
                  <c:v>45736</c:v>
                </c:pt>
                <c:pt idx="1894">
                  <c:v>45737</c:v>
                </c:pt>
                <c:pt idx="1895">
                  <c:v>45737</c:v>
                </c:pt>
                <c:pt idx="1896">
                  <c:v>45737</c:v>
                </c:pt>
                <c:pt idx="1897">
                  <c:v>45737</c:v>
                </c:pt>
                <c:pt idx="1898">
                  <c:v>45737</c:v>
                </c:pt>
                <c:pt idx="1899">
                  <c:v>45737</c:v>
                </c:pt>
                <c:pt idx="1900">
                  <c:v>45737</c:v>
                </c:pt>
                <c:pt idx="1901">
                  <c:v>45737</c:v>
                </c:pt>
                <c:pt idx="1902">
                  <c:v>45737</c:v>
                </c:pt>
                <c:pt idx="1903">
                  <c:v>45737</c:v>
                </c:pt>
                <c:pt idx="1904">
                  <c:v>45737</c:v>
                </c:pt>
                <c:pt idx="1905">
                  <c:v>45737</c:v>
                </c:pt>
                <c:pt idx="1906">
                  <c:v>45737</c:v>
                </c:pt>
                <c:pt idx="1907">
                  <c:v>45737</c:v>
                </c:pt>
                <c:pt idx="1908">
                  <c:v>45737</c:v>
                </c:pt>
                <c:pt idx="1909">
                  <c:v>45737</c:v>
                </c:pt>
                <c:pt idx="1910">
                  <c:v>45737</c:v>
                </c:pt>
                <c:pt idx="1911">
                  <c:v>45737</c:v>
                </c:pt>
                <c:pt idx="1912">
                  <c:v>45737</c:v>
                </c:pt>
                <c:pt idx="1913">
                  <c:v>45737</c:v>
                </c:pt>
                <c:pt idx="1914">
                  <c:v>45737</c:v>
                </c:pt>
                <c:pt idx="1915">
                  <c:v>45737</c:v>
                </c:pt>
                <c:pt idx="1916">
                  <c:v>45737</c:v>
                </c:pt>
                <c:pt idx="1917">
                  <c:v>45737</c:v>
                </c:pt>
                <c:pt idx="1918">
                  <c:v>45738</c:v>
                </c:pt>
                <c:pt idx="1919">
                  <c:v>45738</c:v>
                </c:pt>
                <c:pt idx="1920">
                  <c:v>45738</c:v>
                </c:pt>
                <c:pt idx="1921">
                  <c:v>45738</c:v>
                </c:pt>
                <c:pt idx="1922">
                  <c:v>45738</c:v>
                </c:pt>
                <c:pt idx="1923">
                  <c:v>45738</c:v>
                </c:pt>
                <c:pt idx="1924">
                  <c:v>45738</c:v>
                </c:pt>
                <c:pt idx="1925">
                  <c:v>45738</c:v>
                </c:pt>
                <c:pt idx="1926">
                  <c:v>45738</c:v>
                </c:pt>
                <c:pt idx="1927">
                  <c:v>45738</c:v>
                </c:pt>
                <c:pt idx="1928">
                  <c:v>45738</c:v>
                </c:pt>
                <c:pt idx="1929">
                  <c:v>45738</c:v>
                </c:pt>
                <c:pt idx="1930">
                  <c:v>45738</c:v>
                </c:pt>
                <c:pt idx="1931">
                  <c:v>45738</c:v>
                </c:pt>
                <c:pt idx="1932">
                  <c:v>45738</c:v>
                </c:pt>
                <c:pt idx="1933">
                  <c:v>45738</c:v>
                </c:pt>
                <c:pt idx="1934">
                  <c:v>45738</c:v>
                </c:pt>
                <c:pt idx="1935">
                  <c:v>45738</c:v>
                </c:pt>
                <c:pt idx="1936">
                  <c:v>45738</c:v>
                </c:pt>
                <c:pt idx="1937">
                  <c:v>45738</c:v>
                </c:pt>
                <c:pt idx="1938">
                  <c:v>45738</c:v>
                </c:pt>
                <c:pt idx="1939">
                  <c:v>45738</c:v>
                </c:pt>
                <c:pt idx="1940">
                  <c:v>45738</c:v>
                </c:pt>
                <c:pt idx="1941">
                  <c:v>45738</c:v>
                </c:pt>
                <c:pt idx="1942">
                  <c:v>45739</c:v>
                </c:pt>
                <c:pt idx="1943">
                  <c:v>45739</c:v>
                </c:pt>
                <c:pt idx="1944">
                  <c:v>45739</c:v>
                </c:pt>
                <c:pt idx="1945">
                  <c:v>45739</c:v>
                </c:pt>
                <c:pt idx="1946">
                  <c:v>45739</c:v>
                </c:pt>
                <c:pt idx="1947">
                  <c:v>45739</c:v>
                </c:pt>
                <c:pt idx="1948">
                  <c:v>45739</c:v>
                </c:pt>
                <c:pt idx="1949">
                  <c:v>45739</c:v>
                </c:pt>
                <c:pt idx="1950">
                  <c:v>45739</c:v>
                </c:pt>
                <c:pt idx="1951">
                  <c:v>45739</c:v>
                </c:pt>
                <c:pt idx="1952">
                  <c:v>45739</c:v>
                </c:pt>
                <c:pt idx="1953">
                  <c:v>45739</c:v>
                </c:pt>
                <c:pt idx="1954">
                  <c:v>45739</c:v>
                </c:pt>
                <c:pt idx="1955">
                  <c:v>45739</c:v>
                </c:pt>
                <c:pt idx="1956">
                  <c:v>45739</c:v>
                </c:pt>
                <c:pt idx="1957">
                  <c:v>45739</c:v>
                </c:pt>
                <c:pt idx="1958">
                  <c:v>45739</c:v>
                </c:pt>
                <c:pt idx="1959">
                  <c:v>45739</c:v>
                </c:pt>
                <c:pt idx="1960">
                  <c:v>45739</c:v>
                </c:pt>
                <c:pt idx="1961">
                  <c:v>45739</c:v>
                </c:pt>
                <c:pt idx="1962">
                  <c:v>45739</c:v>
                </c:pt>
                <c:pt idx="1963">
                  <c:v>45739</c:v>
                </c:pt>
                <c:pt idx="1964">
                  <c:v>45739</c:v>
                </c:pt>
                <c:pt idx="1965">
                  <c:v>45739</c:v>
                </c:pt>
                <c:pt idx="1966">
                  <c:v>45740</c:v>
                </c:pt>
                <c:pt idx="1967">
                  <c:v>45740</c:v>
                </c:pt>
                <c:pt idx="1968">
                  <c:v>45740</c:v>
                </c:pt>
                <c:pt idx="1969">
                  <c:v>45740</c:v>
                </c:pt>
                <c:pt idx="1970">
                  <c:v>45740</c:v>
                </c:pt>
                <c:pt idx="1971">
                  <c:v>45740</c:v>
                </c:pt>
                <c:pt idx="1972">
                  <c:v>45740</c:v>
                </c:pt>
                <c:pt idx="1973">
                  <c:v>45740</c:v>
                </c:pt>
                <c:pt idx="1974">
                  <c:v>45740</c:v>
                </c:pt>
                <c:pt idx="1975">
                  <c:v>45740</c:v>
                </c:pt>
                <c:pt idx="1976">
                  <c:v>45740</c:v>
                </c:pt>
                <c:pt idx="1977">
                  <c:v>45740</c:v>
                </c:pt>
                <c:pt idx="1978">
                  <c:v>45740</c:v>
                </c:pt>
                <c:pt idx="1979">
                  <c:v>45740</c:v>
                </c:pt>
                <c:pt idx="1980">
                  <c:v>45740</c:v>
                </c:pt>
                <c:pt idx="1981">
                  <c:v>45740</c:v>
                </c:pt>
                <c:pt idx="1982">
                  <c:v>45740</c:v>
                </c:pt>
                <c:pt idx="1983">
                  <c:v>45740</c:v>
                </c:pt>
                <c:pt idx="1984">
                  <c:v>45740</c:v>
                </c:pt>
                <c:pt idx="1985">
                  <c:v>45740</c:v>
                </c:pt>
                <c:pt idx="1986">
                  <c:v>45740</c:v>
                </c:pt>
                <c:pt idx="1987">
                  <c:v>45740</c:v>
                </c:pt>
                <c:pt idx="1988">
                  <c:v>45740</c:v>
                </c:pt>
                <c:pt idx="1989">
                  <c:v>45740</c:v>
                </c:pt>
                <c:pt idx="1990">
                  <c:v>45741</c:v>
                </c:pt>
                <c:pt idx="1991">
                  <c:v>45741</c:v>
                </c:pt>
                <c:pt idx="1992">
                  <c:v>45741</c:v>
                </c:pt>
                <c:pt idx="1993">
                  <c:v>45741</c:v>
                </c:pt>
                <c:pt idx="1994">
                  <c:v>45741</c:v>
                </c:pt>
                <c:pt idx="1995">
                  <c:v>45741</c:v>
                </c:pt>
                <c:pt idx="1996">
                  <c:v>45741</c:v>
                </c:pt>
                <c:pt idx="1997">
                  <c:v>45741</c:v>
                </c:pt>
                <c:pt idx="1998">
                  <c:v>45741</c:v>
                </c:pt>
                <c:pt idx="1999">
                  <c:v>45741</c:v>
                </c:pt>
                <c:pt idx="2000">
                  <c:v>45741</c:v>
                </c:pt>
                <c:pt idx="2001">
                  <c:v>45741</c:v>
                </c:pt>
                <c:pt idx="2002">
                  <c:v>45741</c:v>
                </c:pt>
                <c:pt idx="2003">
                  <c:v>45741</c:v>
                </c:pt>
                <c:pt idx="2004">
                  <c:v>45741</c:v>
                </c:pt>
                <c:pt idx="2005">
                  <c:v>45741</c:v>
                </c:pt>
                <c:pt idx="2006">
                  <c:v>45741</c:v>
                </c:pt>
                <c:pt idx="2007">
                  <c:v>45741</c:v>
                </c:pt>
                <c:pt idx="2008">
                  <c:v>45741</c:v>
                </c:pt>
                <c:pt idx="2009">
                  <c:v>45741</c:v>
                </c:pt>
                <c:pt idx="2010">
                  <c:v>45741</c:v>
                </c:pt>
                <c:pt idx="2011">
                  <c:v>45741</c:v>
                </c:pt>
                <c:pt idx="2012">
                  <c:v>45741</c:v>
                </c:pt>
                <c:pt idx="2013">
                  <c:v>45741</c:v>
                </c:pt>
                <c:pt idx="2014">
                  <c:v>45742</c:v>
                </c:pt>
                <c:pt idx="2015">
                  <c:v>45742</c:v>
                </c:pt>
                <c:pt idx="2016">
                  <c:v>45742</c:v>
                </c:pt>
                <c:pt idx="2017">
                  <c:v>45742</c:v>
                </c:pt>
                <c:pt idx="2018">
                  <c:v>45742</c:v>
                </c:pt>
                <c:pt idx="2019">
                  <c:v>45742</c:v>
                </c:pt>
                <c:pt idx="2020">
                  <c:v>45742</c:v>
                </c:pt>
                <c:pt idx="2021">
                  <c:v>45742</c:v>
                </c:pt>
                <c:pt idx="2022">
                  <c:v>45742</c:v>
                </c:pt>
                <c:pt idx="2023">
                  <c:v>45742</c:v>
                </c:pt>
                <c:pt idx="2024">
                  <c:v>45742</c:v>
                </c:pt>
                <c:pt idx="2025">
                  <c:v>45742</c:v>
                </c:pt>
                <c:pt idx="2026">
                  <c:v>45742</c:v>
                </c:pt>
                <c:pt idx="2027">
                  <c:v>45742</c:v>
                </c:pt>
                <c:pt idx="2028">
                  <c:v>45742</c:v>
                </c:pt>
                <c:pt idx="2029">
                  <c:v>45742</c:v>
                </c:pt>
                <c:pt idx="2030">
                  <c:v>45742</c:v>
                </c:pt>
                <c:pt idx="2031">
                  <c:v>45742</c:v>
                </c:pt>
                <c:pt idx="2032">
                  <c:v>45742</c:v>
                </c:pt>
                <c:pt idx="2033">
                  <c:v>45742</c:v>
                </c:pt>
                <c:pt idx="2034">
                  <c:v>45742</c:v>
                </c:pt>
                <c:pt idx="2035">
                  <c:v>45742</c:v>
                </c:pt>
                <c:pt idx="2036">
                  <c:v>45742</c:v>
                </c:pt>
                <c:pt idx="2037">
                  <c:v>45742</c:v>
                </c:pt>
                <c:pt idx="2038">
                  <c:v>45743</c:v>
                </c:pt>
                <c:pt idx="2039">
                  <c:v>45743</c:v>
                </c:pt>
                <c:pt idx="2040">
                  <c:v>45743</c:v>
                </c:pt>
                <c:pt idx="2041">
                  <c:v>45743</c:v>
                </c:pt>
                <c:pt idx="2042">
                  <c:v>45743</c:v>
                </c:pt>
                <c:pt idx="2043">
                  <c:v>45743</c:v>
                </c:pt>
                <c:pt idx="2044">
                  <c:v>45743</c:v>
                </c:pt>
                <c:pt idx="2045">
                  <c:v>45743</c:v>
                </c:pt>
                <c:pt idx="2046">
                  <c:v>45743</c:v>
                </c:pt>
                <c:pt idx="2047">
                  <c:v>45743</c:v>
                </c:pt>
                <c:pt idx="2048">
                  <c:v>45743</c:v>
                </c:pt>
                <c:pt idx="2049">
                  <c:v>45743</c:v>
                </c:pt>
                <c:pt idx="2050">
                  <c:v>45743</c:v>
                </c:pt>
                <c:pt idx="2051">
                  <c:v>45743</c:v>
                </c:pt>
                <c:pt idx="2052">
                  <c:v>45743</c:v>
                </c:pt>
                <c:pt idx="2053">
                  <c:v>45743</c:v>
                </c:pt>
                <c:pt idx="2054">
                  <c:v>45743</c:v>
                </c:pt>
                <c:pt idx="2055">
                  <c:v>45743</c:v>
                </c:pt>
                <c:pt idx="2056">
                  <c:v>45743</c:v>
                </c:pt>
                <c:pt idx="2057">
                  <c:v>45743</c:v>
                </c:pt>
                <c:pt idx="2058">
                  <c:v>45743</c:v>
                </c:pt>
                <c:pt idx="2059">
                  <c:v>45743</c:v>
                </c:pt>
                <c:pt idx="2060">
                  <c:v>45743</c:v>
                </c:pt>
                <c:pt idx="2061">
                  <c:v>45743</c:v>
                </c:pt>
                <c:pt idx="2062">
                  <c:v>45744</c:v>
                </c:pt>
                <c:pt idx="2063">
                  <c:v>45744</c:v>
                </c:pt>
                <c:pt idx="2064">
                  <c:v>45744</c:v>
                </c:pt>
                <c:pt idx="2065">
                  <c:v>45744</c:v>
                </c:pt>
                <c:pt idx="2066">
                  <c:v>45744</c:v>
                </c:pt>
                <c:pt idx="2067">
                  <c:v>45744</c:v>
                </c:pt>
                <c:pt idx="2068">
                  <c:v>45744</c:v>
                </c:pt>
                <c:pt idx="2069">
                  <c:v>45744</c:v>
                </c:pt>
                <c:pt idx="2070">
                  <c:v>45744</c:v>
                </c:pt>
                <c:pt idx="2071">
                  <c:v>45744</c:v>
                </c:pt>
                <c:pt idx="2072">
                  <c:v>45744</c:v>
                </c:pt>
                <c:pt idx="2073">
                  <c:v>45744</c:v>
                </c:pt>
                <c:pt idx="2074">
                  <c:v>45744</c:v>
                </c:pt>
                <c:pt idx="2075">
                  <c:v>45744</c:v>
                </c:pt>
                <c:pt idx="2076">
                  <c:v>45744</c:v>
                </c:pt>
                <c:pt idx="2077">
                  <c:v>45744</c:v>
                </c:pt>
                <c:pt idx="2078">
                  <c:v>45744</c:v>
                </c:pt>
                <c:pt idx="2079">
                  <c:v>45744</c:v>
                </c:pt>
                <c:pt idx="2080">
                  <c:v>45744</c:v>
                </c:pt>
                <c:pt idx="2081">
                  <c:v>45744</c:v>
                </c:pt>
                <c:pt idx="2082">
                  <c:v>45744</c:v>
                </c:pt>
                <c:pt idx="2083">
                  <c:v>45744</c:v>
                </c:pt>
                <c:pt idx="2084">
                  <c:v>45744</c:v>
                </c:pt>
                <c:pt idx="2085">
                  <c:v>45744</c:v>
                </c:pt>
                <c:pt idx="2086">
                  <c:v>45745</c:v>
                </c:pt>
                <c:pt idx="2087">
                  <c:v>45745</c:v>
                </c:pt>
                <c:pt idx="2088">
                  <c:v>45745</c:v>
                </c:pt>
                <c:pt idx="2089">
                  <c:v>45745</c:v>
                </c:pt>
                <c:pt idx="2090">
                  <c:v>45745</c:v>
                </c:pt>
                <c:pt idx="2091">
                  <c:v>45745</c:v>
                </c:pt>
                <c:pt idx="2092">
                  <c:v>45745</c:v>
                </c:pt>
                <c:pt idx="2093">
                  <c:v>45745</c:v>
                </c:pt>
                <c:pt idx="2094">
                  <c:v>45745</c:v>
                </c:pt>
                <c:pt idx="2095">
                  <c:v>45745</c:v>
                </c:pt>
                <c:pt idx="2096">
                  <c:v>45745</c:v>
                </c:pt>
                <c:pt idx="2097">
                  <c:v>45745</c:v>
                </c:pt>
                <c:pt idx="2098">
                  <c:v>45745</c:v>
                </c:pt>
                <c:pt idx="2099">
                  <c:v>45745</c:v>
                </c:pt>
                <c:pt idx="2100">
                  <c:v>45745</c:v>
                </c:pt>
                <c:pt idx="2101">
                  <c:v>45745</c:v>
                </c:pt>
                <c:pt idx="2102">
                  <c:v>45745</c:v>
                </c:pt>
                <c:pt idx="2103">
                  <c:v>45745</c:v>
                </c:pt>
                <c:pt idx="2104">
                  <c:v>45745</c:v>
                </c:pt>
                <c:pt idx="2105">
                  <c:v>45745</c:v>
                </c:pt>
                <c:pt idx="2106">
                  <c:v>45745</c:v>
                </c:pt>
                <c:pt idx="2107">
                  <c:v>45745</c:v>
                </c:pt>
                <c:pt idx="2108">
                  <c:v>45745</c:v>
                </c:pt>
                <c:pt idx="2109">
                  <c:v>45745</c:v>
                </c:pt>
                <c:pt idx="2110">
                  <c:v>45746</c:v>
                </c:pt>
                <c:pt idx="2111">
                  <c:v>45746</c:v>
                </c:pt>
                <c:pt idx="2112">
                  <c:v>45746</c:v>
                </c:pt>
                <c:pt idx="2113">
                  <c:v>45746</c:v>
                </c:pt>
                <c:pt idx="2114">
                  <c:v>45746</c:v>
                </c:pt>
                <c:pt idx="2115">
                  <c:v>45746</c:v>
                </c:pt>
                <c:pt idx="2116">
                  <c:v>45746</c:v>
                </c:pt>
                <c:pt idx="2117">
                  <c:v>45746</c:v>
                </c:pt>
                <c:pt idx="2118">
                  <c:v>45746</c:v>
                </c:pt>
                <c:pt idx="2119">
                  <c:v>45746</c:v>
                </c:pt>
                <c:pt idx="2120">
                  <c:v>45746</c:v>
                </c:pt>
                <c:pt idx="2121">
                  <c:v>45746</c:v>
                </c:pt>
                <c:pt idx="2122">
                  <c:v>45746</c:v>
                </c:pt>
                <c:pt idx="2123">
                  <c:v>45746</c:v>
                </c:pt>
                <c:pt idx="2124">
                  <c:v>45746</c:v>
                </c:pt>
                <c:pt idx="2125">
                  <c:v>45746</c:v>
                </c:pt>
                <c:pt idx="2126">
                  <c:v>45746</c:v>
                </c:pt>
                <c:pt idx="2127">
                  <c:v>45746</c:v>
                </c:pt>
                <c:pt idx="2128">
                  <c:v>45746</c:v>
                </c:pt>
                <c:pt idx="2129">
                  <c:v>45746</c:v>
                </c:pt>
                <c:pt idx="2130">
                  <c:v>45746</c:v>
                </c:pt>
                <c:pt idx="2131">
                  <c:v>45746</c:v>
                </c:pt>
                <c:pt idx="2132">
                  <c:v>45746</c:v>
                </c:pt>
                <c:pt idx="2133">
                  <c:v>45746</c:v>
                </c:pt>
                <c:pt idx="2134">
                  <c:v>45747</c:v>
                </c:pt>
                <c:pt idx="2135">
                  <c:v>45747</c:v>
                </c:pt>
                <c:pt idx="2136">
                  <c:v>45747</c:v>
                </c:pt>
                <c:pt idx="2137">
                  <c:v>45747</c:v>
                </c:pt>
                <c:pt idx="2138">
                  <c:v>45747</c:v>
                </c:pt>
                <c:pt idx="2139">
                  <c:v>45747</c:v>
                </c:pt>
                <c:pt idx="2140">
                  <c:v>45747</c:v>
                </c:pt>
                <c:pt idx="2141">
                  <c:v>45747</c:v>
                </c:pt>
                <c:pt idx="2142">
                  <c:v>45747</c:v>
                </c:pt>
                <c:pt idx="2143">
                  <c:v>45747</c:v>
                </c:pt>
                <c:pt idx="2144">
                  <c:v>45747</c:v>
                </c:pt>
                <c:pt idx="2145">
                  <c:v>45747</c:v>
                </c:pt>
                <c:pt idx="2146">
                  <c:v>45747</c:v>
                </c:pt>
                <c:pt idx="2147">
                  <c:v>45747</c:v>
                </c:pt>
                <c:pt idx="2148">
                  <c:v>45747</c:v>
                </c:pt>
                <c:pt idx="2149">
                  <c:v>45747</c:v>
                </c:pt>
                <c:pt idx="2150">
                  <c:v>45747</c:v>
                </c:pt>
                <c:pt idx="2151">
                  <c:v>45747</c:v>
                </c:pt>
                <c:pt idx="2152">
                  <c:v>45747</c:v>
                </c:pt>
                <c:pt idx="2153">
                  <c:v>45747</c:v>
                </c:pt>
                <c:pt idx="2154">
                  <c:v>45747</c:v>
                </c:pt>
                <c:pt idx="2155">
                  <c:v>45747</c:v>
                </c:pt>
                <c:pt idx="2156">
                  <c:v>45747</c:v>
                </c:pt>
                <c:pt idx="2157">
                  <c:v>45747</c:v>
                </c:pt>
                <c:pt idx="2158">
                  <c:v>45748</c:v>
                </c:pt>
                <c:pt idx="2159">
                  <c:v>45748</c:v>
                </c:pt>
                <c:pt idx="2160">
                  <c:v>45748</c:v>
                </c:pt>
                <c:pt idx="2161">
                  <c:v>45748</c:v>
                </c:pt>
                <c:pt idx="2162">
                  <c:v>45748</c:v>
                </c:pt>
                <c:pt idx="2163">
                  <c:v>45748</c:v>
                </c:pt>
                <c:pt idx="2164">
                  <c:v>45748</c:v>
                </c:pt>
                <c:pt idx="2165">
                  <c:v>45748</c:v>
                </c:pt>
                <c:pt idx="2166">
                  <c:v>45748</c:v>
                </c:pt>
                <c:pt idx="2167">
                  <c:v>45748</c:v>
                </c:pt>
                <c:pt idx="2168">
                  <c:v>45748</c:v>
                </c:pt>
                <c:pt idx="2169">
                  <c:v>45748</c:v>
                </c:pt>
                <c:pt idx="2170">
                  <c:v>45748</c:v>
                </c:pt>
                <c:pt idx="2171">
                  <c:v>45748</c:v>
                </c:pt>
                <c:pt idx="2172">
                  <c:v>45748</c:v>
                </c:pt>
                <c:pt idx="2173">
                  <c:v>45748</c:v>
                </c:pt>
                <c:pt idx="2174">
                  <c:v>45748</c:v>
                </c:pt>
                <c:pt idx="2175">
                  <c:v>45748</c:v>
                </c:pt>
                <c:pt idx="2176">
                  <c:v>45748</c:v>
                </c:pt>
                <c:pt idx="2177">
                  <c:v>45748</c:v>
                </c:pt>
                <c:pt idx="2178">
                  <c:v>45748</c:v>
                </c:pt>
                <c:pt idx="2179">
                  <c:v>45748</c:v>
                </c:pt>
                <c:pt idx="2180">
                  <c:v>45748</c:v>
                </c:pt>
                <c:pt idx="2181">
                  <c:v>45748</c:v>
                </c:pt>
                <c:pt idx="2182">
                  <c:v>45749</c:v>
                </c:pt>
                <c:pt idx="2183">
                  <c:v>45749</c:v>
                </c:pt>
                <c:pt idx="2184">
                  <c:v>45749</c:v>
                </c:pt>
                <c:pt idx="2185">
                  <c:v>45749</c:v>
                </c:pt>
                <c:pt idx="2186">
                  <c:v>45749</c:v>
                </c:pt>
                <c:pt idx="2187">
                  <c:v>45749</c:v>
                </c:pt>
                <c:pt idx="2188">
                  <c:v>45749</c:v>
                </c:pt>
                <c:pt idx="2189">
                  <c:v>45749</c:v>
                </c:pt>
                <c:pt idx="2190">
                  <c:v>45749</c:v>
                </c:pt>
                <c:pt idx="2191">
                  <c:v>45749</c:v>
                </c:pt>
                <c:pt idx="2192">
                  <c:v>45749</c:v>
                </c:pt>
                <c:pt idx="2193">
                  <c:v>45749</c:v>
                </c:pt>
                <c:pt idx="2194">
                  <c:v>45749</c:v>
                </c:pt>
                <c:pt idx="2195">
                  <c:v>45749</c:v>
                </c:pt>
                <c:pt idx="2196">
                  <c:v>45749</c:v>
                </c:pt>
                <c:pt idx="2197">
                  <c:v>45749</c:v>
                </c:pt>
                <c:pt idx="2198">
                  <c:v>45749</c:v>
                </c:pt>
                <c:pt idx="2199">
                  <c:v>45749</c:v>
                </c:pt>
                <c:pt idx="2200">
                  <c:v>45749</c:v>
                </c:pt>
                <c:pt idx="2201">
                  <c:v>45749</c:v>
                </c:pt>
                <c:pt idx="2202">
                  <c:v>45749</c:v>
                </c:pt>
                <c:pt idx="2203">
                  <c:v>45749</c:v>
                </c:pt>
                <c:pt idx="2204">
                  <c:v>45749</c:v>
                </c:pt>
                <c:pt idx="2205">
                  <c:v>45749</c:v>
                </c:pt>
                <c:pt idx="2206">
                  <c:v>45750</c:v>
                </c:pt>
                <c:pt idx="2207">
                  <c:v>45750</c:v>
                </c:pt>
                <c:pt idx="2208">
                  <c:v>45750</c:v>
                </c:pt>
                <c:pt idx="2209">
                  <c:v>45750</c:v>
                </c:pt>
                <c:pt idx="2210">
                  <c:v>45750</c:v>
                </c:pt>
                <c:pt idx="2211">
                  <c:v>45750</c:v>
                </c:pt>
                <c:pt idx="2212">
                  <c:v>45750</c:v>
                </c:pt>
                <c:pt idx="2213">
                  <c:v>45750</c:v>
                </c:pt>
                <c:pt idx="2214">
                  <c:v>45750</c:v>
                </c:pt>
                <c:pt idx="2215">
                  <c:v>45750</c:v>
                </c:pt>
                <c:pt idx="2216">
                  <c:v>45750</c:v>
                </c:pt>
                <c:pt idx="2217">
                  <c:v>45750</c:v>
                </c:pt>
                <c:pt idx="2218">
                  <c:v>45750</c:v>
                </c:pt>
                <c:pt idx="2219">
                  <c:v>45750</c:v>
                </c:pt>
                <c:pt idx="2220">
                  <c:v>45750</c:v>
                </c:pt>
                <c:pt idx="2221">
                  <c:v>45750</c:v>
                </c:pt>
                <c:pt idx="2222">
                  <c:v>45750</c:v>
                </c:pt>
                <c:pt idx="2223">
                  <c:v>45750</c:v>
                </c:pt>
                <c:pt idx="2224">
                  <c:v>45750</c:v>
                </c:pt>
                <c:pt idx="2225">
                  <c:v>45750</c:v>
                </c:pt>
                <c:pt idx="2226">
                  <c:v>45750</c:v>
                </c:pt>
                <c:pt idx="2227">
                  <c:v>45750</c:v>
                </c:pt>
                <c:pt idx="2228">
                  <c:v>45750</c:v>
                </c:pt>
                <c:pt idx="2229">
                  <c:v>45750</c:v>
                </c:pt>
                <c:pt idx="2230">
                  <c:v>45751</c:v>
                </c:pt>
                <c:pt idx="2231">
                  <c:v>45751</c:v>
                </c:pt>
                <c:pt idx="2232">
                  <c:v>45751</c:v>
                </c:pt>
                <c:pt idx="2233">
                  <c:v>45751</c:v>
                </c:pt>
                <c:pt idx="2234">
                  <c:v>45751</c:v>
                </c:pt>
                <c:pt idx="2235">
                  <c:v>45751</c:v>
                </c:pt>
                <c:pt idx="2236">
                  <c:v>45751</c:v>
                </c:pt>
                <c:pt idx="2237">
                  <c:v>45751</c:v>
                </c:pt>
                <c:pt idx="2238">
                  <c:v>45751</c:v>
                </c:pt>
                <c:pt idx="2239">
                  <c:v>45751</c:v>
                </c:pt>
                <c:pt idx="2240">
                  <c:v>45751</c:v>
                </c:pt>
                <c:pt idx="2241">
                  <c:v>45751</c:v>
                </c:pt>
                <c:pt idx="2242">
                  <c:v>45751</c:v>
                </c:pt>
                <c:pt idx="2243">
                  <c:v>45751</c:v>
                </c:pt>
                <c:pt idx="2244">
                  <c:v>45751</c:v>
                </c:pt>
                <c:pt idx="2245">
                  <c:v>45751</c:v>
                </c:pt>
                <c:pt idx="2246">
                  <c:v>45751</c:v>
                </c:pt>
                <c:pt idx="2247">
                  <c:v>45751</c:v>
                </c:pt>
                <c:pt idx="2248">
                  <c:v>45751</c:v>
                </c:pt>
                <c:pt idx="2249">
                  <c:v>45751</c:v>
                </c:pt>
                <c:pt idx="2250">
                  <c:v>45751</c:v>
                </c:pt>
                <c:pt idx="2251">
                  <c:v>45751</c:v>
                </c:pt>
                <c:pt idx="2252">
                  <c:v>45751</c:v>
                </c:pt>
                <c:pt idx="2253">
                  <c:v>45751</c:v>
                </c:pt>
                <c:pt idx="2254">
                  <c:v>45752</c:v>
                </c:pt>
                <c:pt idx="2255">
                  <c:v>45752</c:v>
                </c:pt>
                <c:pt idx="2256">
                  <c:v>45752</c:v>
                </c:pt>
                <c:pt idx="2257">
                  <c:v>45752</c:v>
                </c:pt>
                <c:pt idx="2258">
                  <c:v>45752</c:v>
                </c:pt>
                <c:pt idx="2259">
                  <c:v>45752</c:v>
                </c:pt>
                <c:pt idx="2260">
                  <c:v>45752</c:v>
                </c:pt>
                <c:pt idx="2261">
                  <c:v>45752</c:v>
                </c:pt>
                <c:pt idx="2262">
                  <c:v>45752</c:v>
                </c:pt>
                <c:pt idx="2263">
                  <c:v>45752</c:v>
                </c:pt>
                <c:pt idx="2264">
                  <c:v>45752</c:v>
                </c:pt>
                <c:pt idx="2265">
                  <c:v>45752</c:v>
                </c:pt>
                <c:pt idx="2266">
                  <c:v>45752</c:v>
                </c:pt>
                <c:pt idx="2267">
                  <c:v>45752</c:v>
                </c:pt>
                <c:pt idx="2268">
                  <c:v>45752</c:v>
                </c:pt>
                <c:pt idx="2269">
                  <c:v>45752</c:v>
                </c:pt>
                <c:pt idx="2270">
                  <c:v>45752</c:v>
                </c:pt>
                <c:pt idx="2271">
                  <c:v>45752</c:v>
                </c:pt>
                <c:pt idx="2272">
                  <c:v>45752</c:v>
                </c:pt>
                <c:pt idx="2273">
                  <c:v>45752</c:v>
                </c:pt>
                <c:pt idx="2274">
                  <c:v>45752</c:v>
                </c:pt>
                <c:pt idx="2275">
                  <c:v>45752</c:v>
                </c:pt>
                <c:pt idx="2276">
                  <c:v>45752</c:v>
                </c:pt>
                <c:pt idx="2277">
                  <c:v>45752</c:v>
                </c:pt>
                <c:pt idx="2278">
                  <c:v>45753</c:v>
                </c:pt>
                <c:pt idx="2279">
                  <c:v>45753</c:v>
                </c:pt>
                <c:pt idx="2280">
                  <c:v>45753</c:v>
                </c:pt>
                <c:pt idx="2281">
                  <c:v>45753</c:v>
                </c:pt>
                <c:pt idx="2282">
                  <c:v>45753</c:v>
                </c:pt>
                <c:pt idx="2283">
                  <c:v>45753</c:v>
                </c:pt>
                <c:pt idx="2284">
                  <c:v>45753</c:v>
                </c:pt>
                <c:pt idx="2285">
                  <c:v>45753</c:v>
                </c:pt>
                <c:pt idx="2286">
                  <c:v>45753</c:v>
                </c:pt>
                <c:pt idx="2287">
                  <c:v>45753</c:v>
                </c:pt>
                <c:pt idx="2288">
                  <c:v>45753</c:v>
                </c:pt>
                <c:pt idx="2289">
                  <c:v>45753</c:v>
                </c:pt>
                <c:pt idx="2290">
                  <c:v>45753</c:v>
                </c:pt>
                <c:pt idx="2291">
                  <c:v>45753</c:v>
                </c:pt>
                <c:pt idx="2292">
                  <c:v>45753</c:v>
                </c:pt>
                <c:pt idx="2293">
                  <c:v>45753</c:v>
                </c:pt>
                <c:pt idx="2294">
                  <c:v>45753</c:v>
                </c:pt>
                <c:pt idx="2295">
                  <c:v>45753</c:v>
                </c:pt>
                <c:pt idx="2296">
                  <c:v>45753</c:v>
                </c:pt>
                <c:pt idx="2297">
                  <c:v>45753</c:v>
                </c:pt>
                <c:pt idx="2298">
                  <c:v>45753</c:v>
                </c:pt>
                <c:pt idx="2299">
                  <c:v>45753</c:v>
                </c:pt>
                <c:pt idx="2300">
                  <c:v>45753</c:v>
                </c:pt>
                <c:pt idx="2301">
                  <c:v>45753</c:v>
                </c:pt>
                <c:pt idx="2302">
                  <c:v>45754</c:v>
                </c:pt>
                <c:pt idx="2303">
                  <c:v>45754</c:v>
                </c:pt>
                <c:pt idx="2304">
                  <c:v>45754</c:v>
                </c:pt>
                <c:pt idx="2305">
                  <c:v>45754</c:v>
                </c:pt>
                <c:pt idx="2306">
                  <c:v>45754</c:v>
                </c:pt>
                <c:pt idx="2307">
                  <c:v>45754</c:v>
                </c:pt>
                <c:pt idx="2308">
                  <c:v>45754</c:v>
                </c:pt>
                <c:pt idx="2309">
                  <c:v>45754</c:v>
                </c:pt>
                <c:pt idx="2310">
                  <c:v>45754</c:v>
                </c:pt>
                <c:pt idx="2311">
                  <c:v>45754</c:v>
                </c:pt>
                <c:pt idx="2312">
                  <c:v>45754</c:v>
                </c:pt>
                <c:pt idx="2313">
                  <c:v>45754</c:v>
                </c:pt>
                <c:pt idx="2314">
                  <c:v>45754</c:v>
                </c:pt>
                <c:pt idx="2315">
                  <c:v>45754</c:v>
                </c:pt>
                <c:pt idx="2316">
                  <c:v>45754</c:v>
                </c:pt>
                <c:pt idx="2317">
                  <c:v>45754</c:v>
                </c:pt>
                <c:pt idx="2318">
                  <c:v>45754</c:v>
                </c:pt>
                <c:pt idx="2319">
                  <c:v>45754</c:v>
                </c:pt>
                <c:pt idx="2320">
                  <c:v>45754</c:v>
                </c:pt>
                <c:pt idx="2321">
                  <c:v>45754</c:v>
                </c:pt>
                <c:pt idx="2322">
                  <c:v>45754</c:v>
                </c:pt>
                <c:pt idx="2323">
                  <c:v>45754</c:v>
                </c:pt>
                <c:pt idx="2324">
                  <c:v>45754</c:v>
                </c:pt>
                <c:pt idx="2325">
                  <c:v>45754</c:v>
                </c:pt>
                <c:pt idx="2326">
                  <c:v>45755</c:v>
                </c:pt>
                <c:pt idx="2327">
                  <c:v>45755</c:v>
                </c:pt>
                <c:pt idx="2328">
                  <c:v>45755</c:v>
                </c:pt>
                <c:pt idx="2329">
                  <c:v>45755</c:v>
                </c:pt>
                <c:pt idx="2330">
                  <c:v>45755</c:v>
                </c:pt>
                <c:pt idx="2331">
                  <c:v>45755</c:v>
                </c:pt>
                <c:pt idx="2332">
                  <c:v>45755</c:v>
                </c:pt>
                <c:pt idx="2333">
                  <c:v>45755</c:v>
                </c:pt>
                <c:pt idx="2334">
                  <c:v>45755</c:v>
                </c:pt>
                <c:pt idx="2335">
                  <c:v>45755</c:v>
                </c:pt>
                <c:pt idx="2336">
                  <c:v>45755</c:v>
                </c:pt>
                <c:pt idx="2337">
                  <c:v>45755</c:v>
                </c:pt>
                <c:pt idx="2338">
                  <c:v>45755</c:v>
                </c:pt>
                <c:pt idx="2339">
                  <c:v>45755</c:v>
                </c:pt>
                <c:pt idx="2340">
                  <c:v>45755</c:v>
                </c:pt>
                <c:pt idx="2341">
                  <c:v>45755</c:v>
                </c:pt>
                <c:pt idx="2342">
                  <c:v>45755</c:v>
                </c:pt>
                <c:pt idx="2343">
                  <c:v>45755</c:v>
                </c:pt>
                <c:pt idx="2344">
                  <c:v>45755</c:v>
                </c:pt>
                <c:pt idx="2345">
                  <c:v>45755</c:v>
                </c:pt>
                <c:pt idx="2346">
                  <c:v>45755</c:v>
                </c:pt>
                <c:pt idx="2347">
                  <c:v>45755</c:v>
                </c:pt>
                <c:pt idx="2348">
                  <c:v>45755</c:v>
                </c:pt>
                <c:pt idx="2349">
                  <c:v>45755</c:v>
                </c:pt>
                <c:pt idx="2350">
                  <c:v>45756</c:v>
                </c:pt>
                <c:pt idx="2351">
                  <c:v>45756</c:v>
                </c:pt>
                <c:pt idx="2352">
                  <c:v>45756</c:v>
                </c:pt>
                <c:pt idx="2353">
                  <c:v>45756</c:v>
                </c:pt>
                <c:pt idx="2354">
                  <c:v>45756</c:v>
                </c:pt>
                <c:pt idx="2355">
                  <c:v>45756</c:v>
                </c:pt>
                <c:pt idx="2356">
                  <c:v>45756</c:v>
                </c:pt>
                <c:pt idx="2357">
                  <c:v>45756</c:v>
                </c:pt>
                <c:pt idx="2358">
                  <c:v>45756</c:v>
                </c:pt>
                <c:pt idx="2359">
                  <c:v>45756</c:v>
                </c:pt>
                <c:pt idx="2360">
                  <c:v>45756</c:v>
                </c:pt>
                <c:pt idx="2361">
                  <c:v>45756</c:v>
                </c:pt>
                <c:pt idx="2362">
                  <c:v>45756</c:v>
                </c:pt>
                <c:pt idx="2363">
                  <c:v>45756</c:v>
                </c:pt>
                <c:pt idx="2364">
                  <c:v>45756</c:v>
                </c:pt>
                <c:pt idx="2365">
                  <c:v>45756</c:v>
                </c:pt>
                <c:pt idx="2366">
                  <c:v>45756</c:v>
                </c:pt>
                <c:pt idx="2367">
                  <c:v>45756</c:v>
                </c:pt>
                <c:pt idx="2368">
                  <c:v>45756</c:v>
                </c:pt>
                <c:pt idx="2369">
                  <c:v>45756</c:v>
                </c:pt>
                <c:pt idx="2370">
                  <c:v>45756</c:v>
                </c:pt>
                <c:pt idx="2371">
                  <c:v>45756</c:v>
                </c:pt>
                <c:pt idx="2372">
                  <c:v>45756</c:v>
                </c:pt>
                <c:pt idx="2373">
                  <c:v>45756</c:v>
                </c:pt>
                <c:pt idx="2374">
                  <c:v>45757</c:v>
                </c:pt>
                <c:pt idx="2375">
                  <c:v>45757</c:v>
                </c:pt>
                <c:pt idx="2376">
                  <c:v>45757</c:v>
                </c:pt>
                <c:pt idx="2377">
                  <c:v>45757</c:v>
                </c:pt>
                <c:pt idx="2378">
                  <c:v>45757</c:v>
                </c:pt>
                <c:pt idx="2379">
                  <c:v>45757</c:v>
                </c:pt>
                <c:pt idx="2380">
                  <c:v>45757</c:v>
                </c:pt>
                <c:pt idx="2381">
                  <c:v>45757</c:v>
                </c:pt>
                <c:pt idx="2382">
                  <c:v>45757</c:v>
                </c:pt>
                <c:pt idx="2383">
                  <c:v>45757</c:v>
                </c:pt>
                <c:pt idx="2384">
                  <c:v>45757</c:v>
                </c:pt>
                <c:pt idx="2385">
                  <c:v>45757</c:v>
                </c:pt>
                <c:pt idx="2386">
                  <c:v>45757</c:v>
                </c:pt>
                <c:pt idx="2387">
                  <c:v>45757</c:v>
                </c:pt>
                <c:pt idx="2388">
                  <c:v>45757</c:v>
                </c:pt>
                <c:pt idx="2389">
                  <c:v>45757</c:v>
                </c:pt>
                <c:pt idx="2390">
                  <c:v>45757</c:v>
                </c:pt>
                <c:pt idx="2391">
                  <c:v>45757</c:v>
                </c:pt>
                <c:pt idx="2392">
                  <c:v>45757</c:v>
                </c:pt>
                <c:pt idx="2393">
                  <c:v>45757</c:v>
                </c:pt>
                <c:pt idx="2394">
                  <c:v>45757</c:v>
                </c:pt>
                <c:pt idx="2395">
                  <c:v>45757</c:v>
                </c:pt>
                <c:pt idx="2396">
                  <c:v>45757</c:v>
                </c:pt>
                <c:pt idx="2397">
                  <c:v>45757</c:v>
                </c:pt>
                <c:pt idx="2398">
                  <c:v>45758</c:v>
                </c:pt>
                <c:pt idx="2399">
                  <c:v>45758</c:v>
                </c:pt>
                <c:pt idx="2400">
                  <c:v>45758</c:v>
                </c:pt>
                <c:pt idx="2401">
                  <c:v>45758</c:v>
                </c:pt>
                <c:pt idx="2402">
                  <c:v>45758</c:v>
                </c:pt>
                <c:pt idx="2403">
                  <c:v>45758</c:v>
                </c:pt>
                <c:pt idx="2404">
                  <c:v>45758</c:v>
                </c:pt>
                <c:pt idx="2405">
                  <c:v>45758</c:v>
                </c:pt>
                <c:pt idx="2406">
                  <c:v>45758</c:v>
                </c:pt>
                <c:pt idx="2407">
                  <c:v>45758</c:v>
                </c:pt>
                <c:pt idx="2408">
                  <c:v>45758</c:v>
                </c:pt>
                <c:pt idx="2409">
                  <c:v>45758</c:v>
                </c:pt>
                <c:pt idx="2410">
                  <c:v>45758</c:v>
                </c:pt>
                <c:pt idx="2411">
                  <c:v>45758</c:v>
                </c:pt>
                <c:pt idx="2412">
                  <c:v>45758</c:v>
                </c:pt>
                <c:pt idx="2413">
                  <c:v>45758</c:v>
                </c:pt>
                <c:pt idx="2414">
                  <c:v>45758</c:v>
                </c:pt>
                <c:pt idx="2415">
                  <c:v>45758</c:v>
                </c:pt>
                <c:pt idx="2416">
                  <c:v>45758</c:v>
                </c:pt>
                <c:pt idx="2417">
                  <c:v>45758</c:v>
                </c:pt>
                <c:pt idx="2418">
                  <c:v>45758</c:v>
                </c:pt>
                <c:pt idx="2419">
                  <c:v>45758</c:v>
                </c:pt>
                <c:pt idx="2420">
                  <c:v>45758</c:v>
                </c:pt>
                <c:pt idx="2421">
                  <c:v>45758</c:v>
                </c:pt>
                <c:pt idx="2422">
                  <c:v>45759</c:v>
                </c:pt>
                <c:pt idx="2423">
                  <c:v>45759</c:v>
                </c:pt>
                <c:pt idx="2424">
                  <c:v>45759</c:v>
                </c:pt>
                <c:pt idx="2425">
                  <c:v>45759</c:v>
                </c:pt>
                <c:pt idx="2426">
                  <c:v>45759</c:v>
                </c:pt>
                <c:pt idx="2427">
                  <c:v>45759</c:v>
                </c:pt>
                <c:pt idx="2428">
                  <c:v>45759</c:v>
                </c:pt>
                <c:pt idx="2429">
                  <c:v>45759</c:v>
                </c:pt>
                <c:pt idx="2430">
                  <c:v>45759</c:v>
                </c:pt>
                <c:pt idx="2431">
                  <c:v>45759</c:v>
                </c:pt>
                <c:pt idx="2432">
                  <c:v>45759</c:v>
                </c:pt>
                <c:pt idx="2433">
                  <c:v>45759</c:v>
                </c:pt>
                <c:pt idx="2434">
                  <c:v>45759</c:v>
                </c:pt>
                <c:pt idx="2435">
                  <c:v>45759</c:v>
                </c:pt>
                <c:pt idx="2436">
                  <c:v>45759</c:v>
                </c:pt>
                <c:pt idx="2437">
                  <c:v>45759</c:v>
                </c:pt>
                <c:pt idx="2438">
                  <c:v>45759</c:v>
                </c:pt>
                <c:pt idx="2439">
                  <c:v>45759</c:v>
                </c:pt>
                <c:pt idx="2440">
                  <c:v>45759</c:v>
                </c:pt>
                <c:pt idx="2441">
                  <c:v>45759</c:v>
                </c:pt>
                <c:pt idx="2442">
                  <c:v>45759</c:v>
                </c:pt>
                <c:pt idx="2443">
                  <c:v>45759</c:v>
                </c:pt>
                <c:pt idx="2444">
                  <c:v>45759</c:v>
                </c:pt>
                <c:pt idx="2445">
                  <c:v>45759</c:v>
                </c:pt>
                <c:pt idx="2446">
                  <c:v>45760</c:v>
                </c:pt>
                <c:pt idx="2447">
                  <c:v>45760</c:v>
                </c:pt>
                <c:pt idx="2448">
                  <c:v>45760</c:v>
                </c:pt>
                <c:pt idx="2449">
                  <c:v>45760</c:v>
                </c:pt>
                <c:pt idx="2450">
                  <c:v>45760</c:v>
                </c:pt>
                <c:pt idx="2451">
                  <c:v>45760</c:v>
                </c:pt>
                <c:pt idx="2452">
                  <c:v>45760</c:v>
                </c:pt>
                <c:pt idx="2453">
                  <c:v>45760</c:v>
                </c:pt>
                <c:pt idx="2454">
                  <c:v>45760</c:v>
                </c:pt>
                <c:pt idx="2455">
                  <c:v>45760</c:v>
                </c:pt>
                <c:pt idx="2456">
                  <c:v>45760</c:v>
                </c:pt>
                <c:pt idx="2457">
                  <c:v>45760</c:v>
                </c:pt>
                <c:pt idx="2458">
                  <c:v>45760</c:v>
                </c:pt>
                <c:pt idx="2459">
                  <c:v>45760</c:v>
                </c:pt>
                <c:pt idx="2460">
                  <c:v>45760</c:v>
                </c:pt>
                <c:pt idx="2461">
                  <c:v>45760</c:v>
                </c:pt>
                <c:pt idx="2462">
                  <c:v>45760</c:v>
                </c:pt>
                <c:pt idx="2463">
                  <c:v>45760</c:v>
                </c:pt>
                <c:pt idx="2464">
                  <c:v>45760</c:v>
                </c:pt>
                <c:pt idx="2465">
                  <c:v>45760</c:v>
                </c:pt>
                <c:pt idx="2466">
                  <c:v>45760</c:v>
                </c:pt>
                <c:pt idx="2467">
                  <c:v>45760</c:v>
                </c:pt>
                <c:pt idx="2468">
                  <c:v>45760</c:v>
                </c:pt>
                <c:pt idx="2469">
                  <c:v>45760</c:v>
                </c:pt>
                <c:pt idx="2470">
                  <c:v>45761</c:v>
                </c:pt>
                <c:pt idx="2471">
                  <c:v>45761</c:v>
                </c:pt>
                <c:pt idx="2472">
                  <c:v>45761</c:v>
                </c:pt>
                <c:pt idx="2473">
                  <c:v>45761</c:v>
                </c:pt>
                <c:pt idx="2474">
                  <c:v>45761</c:v>
                </c:pt>
                <c:pt idx="2475">
                  <c:v>45761</c:v>
                </c:pt>
                <c:pt idx="2476">
                  <c:v>45761</c:v>
                </c:pt>
                <c:pt idx="2477">
                  <c:v>45761</c:v>
                </c:pt>
                <c:pt idx="2478">
                  <c:v>45761</c:v>
                </c:pt>
                <c:pt idx="2479">
                  <c:v>45761</c:v>
                </c:pt>
                <c:pt idx="2480">
                  <c:v>45761</c:v>
                </c:pt>
                <c:pt idx="2481">
                  <c:v>45761</c:v>
                </c:pt>
                <c:pt idx="2482">
                  <c:v>45761</c:v>
                </c:pt>
                <c:pt idx="2483">
                  <c:v>45761</c:v>
                </c:pt>
                <c:pt idx="2484">
                  <c:v>45761</c:v>
                </c:pt>
                <c:pt idx="2485">
                  <c:v>45761</c:v>
                </c:pt>
                <c:pt idx="2486">
                  <c:v>45761</c:v>
                </c:pt>
                <c:pt idx="2487">
                  <c:v>45761</c:v>
                </c:pt>
                <c:pt idx="2488">
                  <c:v>45761</c:v>
                </c:pt>
                <c:pt idx="2489">
                  <c:v>45761</c:v>
                </c:pt>
                <c:pt idx="2490">
                  <c:v>45761</c:v>
                </c:pt>
                <c:pt idx="2491">
                  <c:v>45761</c:v>
                </c:pt>
                <c:pt idx="2492">
                  <c:v>45761</c:v>
                </c:pt>
                <c:pt idx="2493">
                  <c:v>45761</c:v>
                </c:pt>
                <c:pt idx="2494">
                  <c:v>45762</c:v>
                </c:pt>
                <c:pt idx="2495">
                  <c:v>45762</c:v>
                </c:pt>
                <c:pt idx="2496">
                  <c:v>45762</c:v>
                </c:pt>
                <c:pt idx="2497">
                  <c:v>45762</c:v>
                </c:pt>
                <c:pt idx="2498">
                  <c:v>45762</c:v>
                </c:pt>
                <c:pt idx="2499">
                  <c:v>45762</c:v>
                </c:pt>
                <c:pt idx="2500">
                  <c:v>45762</c:v>
                </c:pt>
                <c:pt idx="2501">
                  <c:v>45762</c:v>
                </c:pt>
                <c:pt idx="2502">
                  <c:v>45762</c:v>
                </c:pt>
                <c:pt idx="2503">
                  <c:v>45762</c:v>
                </c:pt>
                <c:pt idx="2504">
                  <c:v>45762</c:v>
                </c:pt>
                <c:pt idx="2505">
                  <c:v>45762</c:v>
                </c:pt>
                <c:pt idx="2506">
                  <c:v>45762</c:v>
                </c:pt>
                <c:pt idx="2507">
                  <c:v>45762</c:v>
                </c:pt>
                <c:pt idx="2508">
                  <c:v>45762</c:v>
                </c:pt>
                <c:pt idx="2509">
                  <c:v>45762</c:v>
                </c:pt>
                <c:pt idx="2510">
                  <c:v>45762</c:v>
                </c:pt>
                <c:pt idx="2511">
                  <c:v>45762</c:v>
                </c:pt>
                <c:pt idx="2512">
                  <c:v>45762</c:v>
                </c:pt>
                <c:pt idx="2513">
                  <c:v>45762</c:v>
                </c:pt>
                <c:pt idx="2514">
                  <c:v>45762</c:v>
                </c:pt>
                <c:pt idx="2515">
                  <c:v>45762</c:v>
                </c:pt>
                <c:pt idx="2516">
                  <c:v>45762</c:v>
                </c:pt>
                <c:pt idx="2517">
                  <c:v>45762</c:v>
                </c:pt>
                <c:pt idx="2518">
                  <c:v>45763</c:v>
                </c:pt>
                <c:pt idx="2519">
                  <c:v>45763</c:v>
                </c:pt>
                <c:pt idx="2520">
                  <c:v>45763</c:v>
                </c:pt>
                <c:pt idx="2521">
                  <c:v>45763</c:v>
                </c:pt>
                <c:pt idx="2522">
                  <c:v>45763</c:v>
                </c:pt>
                <c:pt idx="2523">
                  <c:v>45763</c:v>
                </c:pt>
                <c:pt idx="2524">
                  <c:v>45763</c:v>
                </c:pt>
                <c:pt idx="2525">
                  <c:v>45763</c:v>
                </c:pt>
                <c:pt idx="2526">
                  <c:v>45763</c:v>
                </c:pt>
                <c:pt idx="2527">
                  <c:v>45763</c:v>
                </c:pt>
                <c:pt idx="2528">
                  <c:v>45763</c:v>
                </c:pt>
                <c:pt idx="2529">
                  <c:v>45763</c:v>
                </c:pt>
                <c:pt idx="2530">
                  <c:v>45763</c:v>
                </c:pt>
                <c:pt idx="2531">
                  <c:v>45763</c:v>
                </c:pt>
                <c:pt idx="2532">
                  <c:v>45763</c:v>
                </c:pt>
                <c:pt idx="2533">
                  <c:v>45763</c:v>
                </c:pt>
                <c:pt idx="2534">
                  <c:v>45763</c:v>
                </c:pt>
                <c:pt idx="2535">
                  <c:v>45763</c:v>
                </c:pt>
                <c:pt idx="2536">
                  <c:v>45763</c:v>
                </c:pt>
                <c:pt idx="2537">
                  <c:v>45763</c:v>
                </c:pt>
                <c:pt idx="2538">
                  <c:v>45763</c:v>
                </c:pt>
                <c:pt idx="2539">
                  <c:v>45763</c:v>
                </c:pt>
                <c:pt idx="2540">
                  <c:v>45763</c:v>
                </c:pt>
                <c:pt idx="2541">
                  <c:v>45763</c:v>
                </c:pt>
                <c:pt idx="2542">
                  <c:v>45764</c:v>
                </c:pt>
                <c:pt idx="2543">
                  <c:v>45764</c:v>
                </c:pt>
                <c:pt idx="2544">
                  <c:v>45764</c:v>
                </c:pt>
                <c:pt idx="2545">
                  <c:v>45764</c:v>
                </c:pt>
                <c:pt idx="2546">
                  <c:v>45764</c:v>
                </c:pt>
                <c:pt idx="2547">
                  <c:v>45764</c:v>
                </c:pt>
                <c:pt idx="2548">
                  <c:v>45764</c:v>
                </c:pt>
                <c:pt idx="2549">
                  <c:v>45764</c:v>
                </c:pt>
                <c:pt idx="2550">
                  <c:v>45764</c:v>
                </c:pt>
                <c:pt idx="2551">
                  <c:v>45764</c:v>
                </c:pt>
                <c:pt idx="2552">
                  <c:v>45764</c:v>
                </c:pt>
                <c:pt idx="2553">
                  <c:v>45764</c:v>
                </c:pt>
                <c:pt idx="2554">
                  <c:v>45764</c:v>
                </c:pt>
                <c:pt idx="2555">
                  <c:v>45764</c:v>
                </c:pt>
                <c:pt idx="2556">
                  <c:v>45764</c:v>
                </c:pt>
                <c:pt idx="2557">
                  <c:v>45764</c:v>
                </c:pt>
                <c:pt idx="2558">
                  <c:v>45764</c:v>
                </c:pt>
                <c:pt idx="2559">
                  <c:v>45764</c:v>
                </c:pt>
                <c:pt idx="2560">
                  <c:v>45764</c:v>
                </c:pt>
                <c:pt idx="2561">
                  <c:v>45764</c:v>
                </c:pt>
                <c:pt idx="2562">
                  <c:v>45764</c:v>
                </c:pt>
                <c:pt idx="2563">
                  <c:v>45764</c:v>
                </c:pt>
                <c:pt idx="2564">
                  <c:v>45764</c:v>
                </c:pt>
                <c:pt idx="2565">
                  <c:v>45764</c:v>
                </c:pt>
                <c:pt idx="2566">
                  <c:v>45765</c:v>
                </c:pt>
                <c:pt idx="2567">
                  <c:v>45765</c:v>
                </c:pt>
                <c:pt idx="2568">
                  <c:v>45765</c:v>
                </c:pt>
                <c:pt idx="2569">
                  <c:v>45765</c:v>
                </c:pt>
                <c:pt idx="2570">
                  <c:v>45765</c:v>
                </c:pt>
                <c:pt idx="2571">
                  <c:v>45765</c:v>
                </c:pt>
                <c:pt idx="2572">
                  <c:v>45765</c:v>
                </c:pt>
                <c:pt idx="2573">
                  <c:v>45765</c:v>
                </c:pt>
                <c:pt idx="2574">
                  <c:v>45765</c:v>
                </c:pt>
                <c:pt idx="2575">
                  <c:v>45765</c:v>
                </c:pt>
                <c:pt idx="2576">
                  <c:v>45765</c:v>
                </c:pt>
                <c:pt idx="2577">
                  <c:v>45765</c:v>
                </c:pt>
                <c:pt idx="2578">
                  <c:v>45765</c:v>
                </c:pt>
                <c:pt idx="2579">
                  <c:v>45765</c:v>
                </c:pt>
                <c:pt idx="2580">
                  <c:v>45765</c:v>
                </c:pt>
                <c:pt idx="2581">
                  <c:v>45765</c:v>
                </c:pt>
                <c:pt idx="2582">
                  <c:v>45765</c:v>
                </c:pt>
                <c:pt idx="2583">
                  <c:v>45765</c:v>
                </c:pt>
                <c:pt idx="2584">
                  <c:v>45765</c:v>
                </c:pt>
                <c:pt idx="2585">
                  <c:v>45765</c:v>
                </c:pt>
                <c:pt idx="2586">
                  <c:v>45765</c:v>
                </c:pt>
                <c:pt idx="2587">
                  <c:v>45765</c:v>
                </c:pt>
                <c:pt idx="2588">
                  <c:v>45765</c:v>
                </c:pt>
                <c:pt idx="2589">
                  <c:v>45765</c:v>
                </c:pt>
                <c:pt idx="2590">
                  <c:v>45766</c:v>
                </c:pt>
                <c:pt idx="2591">
                  <c:v>45766</c:v>
                </c:pt>
                <c:pt idx="2592">
                  <c:v>45766</c:v>
                </c:pt>
                <c:pt idx="2593">
                  <c:v>45766</c:v>
                </c:pt>
                <c:pt idx="2594">
                  <c:v>45766</c:v>
                </c:pt>
                <c:pt idx="2595">
                  <c:v>45766</c:v>
                </c:pt>
                <c:pt idx="2596">
                  <c:v>45766</c:v>
                </c:pt>
                <c:pt idx="2597">
                  <c:v>45766</c:v>
                </c:pt>
                <c:pt idx="2598">
                  <c:v>45766</c:v>
                </c:pt>
                <c:pt idx="2599">
                  <c:v>45766</c:v>
                </c:pt>
                <c:pt idx="2600">
                  <c:v>45766</c:v>
                </c:pt>
                <c:pt idx="2601">
                  <c:v>45766</c:v>
                </c:pt>
                <c:pt idx="2602">
                  <c:v>45766</c:v>
                </c:pt>
                <c:pt idx="2603">
                  <c:v>45766</c:v>
                </c:pt>
                <c:pt idx="2604">
                  <c:v>45766</c:v>
                </c:pt>
                <c:pt idx="2605">
                  <c:v>45766</c:v>
                </c:pt>
                <c:pt idx="2606">
                  <c:v>45766</c:v>
                </c:pt>
                <c:pt idx="2607">
                  <c:v>45766</c:v>
                </c:pt>
                <c:pt idx="2608">
                  <c:v>45766</c:v>
                </c:pt>
                <c:pt idx="2609">
                  <c:v>45766</c:v>
                </c:pt>
                <c:pt idx="2610">
                  <c:v>45766</c:v>
                </c:pt>
                <c:pt idx="2611">
                  <c:v>45766</c:v>
                </c:pt>
                <c:pt idx="2612">
                  <c:v>45766</c:v>
                </c:pt>
                <c:pt idx="2613">
                  <c:v>45766</c:v>
                </c:pt>
                <c:pt idx="2614">
                  <c:v>45767</c:v>
                </c:pt>
                <c:pt idx="2615">
                  <c:v>45767</c:v>
                </c:pt>
                <c:pt idx="2616">
                  <c:v>45767</c:v>
                </c:pt>
                <c:pt idx="2617">
                  <c:v>45767</c:v>
                </c:pt>
                <c:pt idx="2618">
                  <c:v>45767</c:v>
                </c:pt>
                <c:pt idx="2619">
                  <c:v>45767</c:v>
                </c:pt>
                <c:pt idx="2620">
                  <c:v>45767</c:v>
                </c:pt>
                <c:pt idx="2621">
                  <c:v>45767</c:v>
                </c:pt>
                <c:pt idx="2622">
                  <c:v>45767</c:v>
                </c:pt>
                <c:pt idx="2623">
                  <c:v>45767</c:v>
                </c:pt>
                <c:pt idx="2624">
                  <c:v>45767</c:v>
                </c:pt>
                <c:pt idx="2625">
                  <c:v>45767</c:v>
                </c:pt>
                <c:pt idx="2626">
                  <c:v>45767</c:v>
                </c:pt>
                <c:pt idx="2627">
                  <c:v>45767</c:v>
                </c:pt>
                <c:pt idx="2628">
                  <c:v>45767</c:v>
                </c:pt>
                <c:pt idx="2629">
                  <c:v>45767</c:v>
                </c:pt>
                <c:pt idx="2630">
                  <c:v>45767</c:v>
                </c:pt>
                <c:pt idx="2631">
                  <c:v>45767</c:v>
                </c:pt>
                <c:pt idx="2632">
                  <c:v>45767</c:v>
                </c:pt>
                <c:pt idx="2633">
                  <c:v>45767</c:v>
                </c:pt>
                <c:pt idx="2634">
                  <c:v>45767</c:v>
                </c:pt>
                <c:pt idx="2635">
                  <c:v>45767</c:v>
                </c:pt>
                <c:pt idx="2636">
                  <c:v>45767</c:v>
                </c:pt>
                <c:pt idx="2637">
                  <c:v>45767</c:v>
                </c:pt>
                <c:pt idx="2638">
                  <c:v>45768</c:v>
                </c:pt>
                <c:pt idx="2639">
                  <c:v>45768</c:v>
                </c:pt>
                <c:pt idx="2640">
                  <c:v>45768</c:v>
                </c:pt>
                <c:pt idx="2641">
                  <c:v>45768</c:v>
                </c:pt>
                <c:pt idx="2642">
                  <c:v>45768</c:v>
                </c:pt>
                <c:pt idx="2643">
                  <c:v>45768</c:v>
                </c:pt>
                <c:pt idx="2644">
                  <c:v>45768</c:v>
                </c:pt>
                <c:pt idx="2645">
                  <c:v>45768</c:v>
                </c:pt>
                <c:pt idx="2646">
                  <c:v>45768</c:v>
                </c:pt>
                <c:pt idx="2647">
                  <c:v>45768</c:v>
                </c:pt>
                <c:pt idx="2648">
                  <c:v>45768</c:v>
                </c:pt>
                <c:pt idx="2649">
                  <c:v>45768</c:v>
                </c:pt>
                <c:pt idx="2650">
                  <c:v>45768</c:v>
                </c:pt>
                <c:pt idx="2651">
                  <c:v>45768</c:v>
                </c:pt>
                <c:pt idx="2652">
                  <c:v>45768</c:v>
                </c:pt>
                <c:pt idx="2653">
                  <c:v>45768</c:v>
                </c:pt>
                <c:pt idx="2654">
                  <c:v>45768</c:v>
                </c:pt>
                <c:pt idx="2655">
                  <c:v>45768</c:v>
                </c:pt>
                <c:pt idx="2656">
                  <c:v>45768</c:v>
                </c:pt>
                <c:pt idx="2657">
                  <c:v>45768</c:v>
                </c:pt>
                <c:pt idx="2658">
                  <c:v>45768</c:v>
                </c:pt>
                <c:pt idx="2659">
                  <c:v>45768</c:v>
                </c:pt>
                <c:pt idx="2660">
                  <c:v>45768</c:v>
                </c:pt>
                <c:pt idx="2661">
                  <c:v>45768</c:v>
                </c:pt>
                <c:pt idx="2662">
                  <c:v>45769</c:v>
                </c:pt>
                <c:pt idx="2663">
                  <c:v>45769</c:v>
                </c:pt>
                <c:pt idx="2664">
                  <c:v>45769</c:v>
                </c:pt>
                <c:pt idx="2665">
                  <c:v>45769</c:v>
                </c:pt>
                <c:pt idx="2666">
                  <c:v>45769</c:v>
                </c:pt>
                <c:pt idx="2667">
                  <c:v>45769</c:v>
                </c:pt>
                <c:pt idx="2668">
                  <c:v>45769</c:v>
                </c:pt>
                <c:pt idx="2669">
                  <c:v>45769</c:v>
                </c:pt>
                <c:pt idx="2670">
                  <c:v>45769</c:v>
                </c:pt>
                <c:pt idx="2671">
                  <c:v>45769</c:v>
                </c:pt>
                <c:pt idx="2672">
                  <c:v>45769</c:v>
                </c:pt>
                <c:pt idx="2673">
                  <c:v>45769</c:v>
                </c:pt>
                <c:pt idx="2674">
                  <c:v>45769</c:v>
                </c:pt>
                <c:pt idx="2675">
                  <c:v>45769</c:v>
                </c:pt>
                <c:pt idx="2676">
                  <c:v>45769</c:v>
                </c:pt>
                <c:pt idx="2677">
                  <c:v>45769</c:v>
                </c:pt>
                <c:pt idx="2678">
                  <c:v>45769</c:v>
                </c:pt>
                <c:pt idx="2679">
                  <c:v>45769</c:v>
                </c:pt>
                <c:pt idx="2680">
                  <c:v>45769</c:v>
                </c:pt>
                <c:pt idx="2681">
                  <c:v>45769</c:v>
                </c:pt>
                <c:pt idx="2682">
                  <c:v>45769</c:v>
                </c:pt>
                <c:pt idx="2683">
                  <c:v>45769</c:v>
                </c:pt>
                <c:pt idx="2684">
                  <c:v>45769</c:v>
                </c:pt>
                <c:pt idx="2685">
                  <c:v>45769</c:v>
                </c:pt>
                <c:pt idx="2686">
                  <c:v>45770</c:v>
                </c:pt>
                <c:pt idx="2687">
                  <c:v>45770</c:v>
                </c:pt>
                <c:pt idx="2688">
                  <c:v>45770</c:v>
                </c:pt>
                <c:pt idx="2689">
                  <c:v>45770</c:v>
                </c:pt>
                <c:pt idx="2690">
                  <c:v>45770</c:v>
                </c:pt>
                <c:pt idx="2691">
                  <c:v>45770</c:v>
                </c:pt>
                <c:pt idx="2692">
                  <c:v>45770</c:v>
                </c:pt>
                <c:pt idx="2693">
                  <c:v>45770</c:v>
                </c:pt>
                <c:pt idx="2694">
                  <c:v>45770</c:v>
                </c:pt>
                <c:pt idx="2695">
                  <c:v>45770</c:v>
                </c:pt>
                <c:pt idx="2696">
                  <c:v>45770</c:v>
                </c:pt>
                <c:pt idx="2697">
                  <c:v>45770</c:v>
                </c:pt>
                <c:pt idx="2698">
                  <c:v>45770</c:v>
                </c:pt>
                <c:pt idx="2699">
                  <c:v>45770</c:v>
                </c:pt>
                <c:pt idx="2700">
                  <c:v>45770</c:v>
                </c:pt>
                <c:pt idx="2701">
                  <c:v>45770</c:v>
                </c:pt>
                <c:pt idx="2702">
                  <c:v>45770</c:v>
                </c:pt>
                <c:pt idx="2703">
                  <c:v>45770</c:v>
                </c:pt>
                <c:pt idx="2704">
                  <c:v>45770</c:v>
                </c:pt>
                <c:pt idx="2705">
                  <c:v>45770</c:v>
                </c:pt>
                <c:pt idx="2706">
                  <c:v>45770</c:v>
                </c:pt>
                <c:pt idx="2707">
                  <c:v>45770</c:v>
                </c:pt>
                <c:pt idx="2708">
                  <c:v>45770</c:v>
                </c:pt>
                <c:pt idx="2709">
                  <c:v>45770</c:v>
                </c:pt>
                <c:pt idx="2710">
                  <c:v>45771</c:v>
                </c:pt>
                <c:pt idx="2711">
                  <c:v>45771</c:v>
                </c:pt>
                <c:pt idx="2712">
                  <c:v>45771</c:v>
                </c:pt>
                <c:pt idx="2713">
                  <c:v>45771</c:v>
                </c:pt>
                <c:pt idx="2714">
                  <c:v>45771</c:v>
                </c:pt>
                <c:pt idx="2715">
                  <c:v>45771</c:v>
                </c:pt>
                <c:pt idx="2716">
                  <c:v>45771</c:v>
                </c:pt>
                <c:pt idx="2717">
                  <c:v>45771</c:v>
                </c:pt>
                <c:pt idx="2718">
                  <c:v>45771</c:v>
                </c:pt>
                <c:pt idx="2719">
                  <c:v>45771</c:v>
                </c:pt>
                <c:pt idx="2720">
                  <c:v>45771</c:v>
                </c:pt>
                <c:pt idx="2721">
                  <c:v>45771</c:v>
                </c:pt>
                <c:pt idx="2722">
                  <c:v>45771</c:v>
                </c:pt>
                <c:pt idx="2723">
                  <c:v>45771</c:v>
                </c:pt>
                <c:pt idx="2724">
                  <c:v>45771</c:v>
                </c:pt>
                <c:pt idx="2725">
                  <c:v>45771</c:v>
                </c:pt>
                <c:pt idx="2726">
                  <c:v>45771</c:v>
                </c:pt>
                <c:pt idx="2727">
                  <c:v>45771</c:v>
                </c:pt>
                <c:pt idx="2728">
                  <c:v>45771</c:v>
                </c:pt>
                <c:pt idx="2729">
                  <c:v>45771</c:v>
                </c:pt>
                <c:pt idx="2730">
                  <c:v>45771</c:v>
                </c:pt>
                <c:pt idx="2731">
                  <c:v>45771</c:v>
                </c:pt>
                <c:pt idx="2732">
                  <c:v>45771</c:v>
                </c:pt>
                <c:pt idx="2733">
                  <c:v>45771</c:v>
                </c:pt>
                <c:pt idx="2734">
                  <c:v>45772</c:v>
                </c:pt>
                <c:pt idx="2735">
                  <c:v>45772</c:v>
                </c:pt>
                <c:pt idx="2736">
                  <c:v>45772</c:v>
                </c:pt>
                <c:pt idx="2737">
                  <c:v>45772</c:v>
                </c:pt>
                <c:pt idx="2738">
                  <c:v>45772</c:v>
                </c:pt>
                <c:pt idx="2739">
                  <c:v>45772</c:v>
                </c:pt>
                <c:pt idx="2740">
                  <c:v>45772</c:v>
                </c:pt>
                <c:pt idx="2741">
                  <c:v>45772</c:v>
                </c:pt>
                <c:pt idx="2742">
                  <c:v>45772</c:v>
                </c:pt>
                <c:pt idx="2743">
                  <c:v>45772</c:v>
                </c:pt>
                <c:pt idx="2744">
                  <c:v>45772</c:v>
                </c:pt>
                <c:pt idx="2745">
                  <c:v>45772</c:v>
                </c:pt>
                <c:pt idx="2746">
                  <c:v>45772</c:v>
                </c:pt>
                <c:pt idx="2747">
                  <c:v>45772</c:v>
                </c:pt>
                <c:pt idx="2748">
                  <c:v>45772</c:v>
                </c:pt>
                <c:pt idx="2749">
                  <c:v>45772</c:v>
                </c:pt>
                <c:pt idx="2750">
                  <c:v>45772</c:v>
                </c:pt>
                <c:pt idx="2751">
                  <c:v>45772</c:v>
                </c:pt>
                <c:pt idx="2752">
                  <c:v>45772</c:v>
                </c:pt>
                <c:pt idx="2753">
                  <c:v>45772</c:v>
                </c:pt>
                <c:pt idx="2754">
                  <c:v>45772</c:v>
                </c:pt>
                <c:pt idx="2755">
                  <c:v>45772</c:v>
                </c:pt>
                <c:pt idx="2756">
                  <c:v>45772</c:v>
                </c:pt>
                <c:pt idx="2757">
                  <c:v>45772</c:v>
                </c:pt>
                <c:pt idx="2758">
                  <c:v>45773</c:v>
                </c:pt>
                <c:pt idx="2759">
                  <c:v>45773</c:v>
                </c:pt>
                <c:pt idx="2760">
                  <c:v>45773</c:v>
                </c:pt>
                <c:pt idx="2761">
                  <c:v>45773</c:v>
                </c:pt>
                <c:pt idx="2762">
                  <c:v>45773</c:v>
                </c:pt>
                <c:pt idx="2763">
                  <c:v>45773</c:v>
                </c:pt>
                <c:pt idx="2764">
                  <c:v>45773</c:v>
                </c:pt>
                <c:pt idx="2765">
                  <c:v>45773</c:v>
                </c:pt>
                <c:pt idx="2766">
                  <c:v>45773</c:v>
                </c:pt>
                <c:pt idx="2767">
                  <c:v>45773</c:v>
                </c:pt>
                <c:pt idx="2768">
                  <c:v>45773</c:v>
                </c:pt>
                <c:pt idx="2769">
                  <c:v>45773</c:v>
                </c:pt>
                <c:pt idx="2770">
                  <c:v>45773</c:v>
                </c:pt>
                <c:pt idx="2771">
                  <c:v>45773</c:v>
                </c:pt>
                <c:pt idx="2772">
                  <c:v>45773</c:v>
                </c:pt>
                <c:pt idx="2773">
                  <c:v>45773</c:v>
                </c:pt>
                <c:pt idx="2774">
                  <c:v>45773</c:v>
                </c:pt>
                <c:pt idx="2775">
                  <c:v>45773</c:v>
                </c:pt>
                <c:pt idx="2776">
                  <c:v>45773</c:v>
                </c:pt>
                <c:pt idx="2777">
                  <c:v>45773</c:v>
                </c:pt>
                <c:pt idx="2778">
                  <c:v>45773</c:v>
                </c:pt>
                <c:pt idx="2779">
                  <c:v>45773</c:v>
                </c:pt>
                <c:pt idx="2780">
                  <c:v>45773</c:v>
                </c:pt>
                <c:pt idx="2781">
                  <c:v>45773</c:v>
                </c:pt>
                <c:pt idx="2782">
                  <c:v>45774</c:v>
                </c:pt>
                <c:pt idx="2783">
                  <c:v>45774</c:v>
                </c:pt>
                <c:pt idx="2784">
                  <c:v>45774</c:v>
                </c:pt>
                <c:pt idx="2785">
                  <c:v>45774</c:v>
                </c:pt>
                <c:pt idx="2786">
                  <c:v>45774</c:v>
                </c:pt>
                <c:pt idx="2787">
                  <c:v>45774</c:v>
                </c:pt>
                <c:pt idx="2788">
                  <c:v>45774</c:v>
                </c:pt>
                <c:pt idx="2789">
                  <c:v>45774</c:v>
                </c:pt>
                <c:pt idx="2790">
                  <c:v>45774</c:v>
                </c:pt>
                <c:pt idx="2791">
                  <c:v>45774</c:v>
                </c:pt>
                <c:pt idx="2792">
                  <c:v>45774</c:v>
                </c:pt>
                <c:pt idx="2793">
                  <c:v>45774</c:v>
                </c:pt>
                <c:pt idx="2794">
                  <c:v>45774</c:v>
                </c:pt>
                <c:pt idx="2795">
                  <c:v>45774</c:v>
                </c:pt>
                <c:pt idx="2796">
                  <c:v>45774</c:v>
                </c:pt>
                <c:pt idx="2797">
                  <c:v>45774</c:v>
                </c:pt>
                <c:pt idx="2798">
                  <c:v>45774</c:v>
                </c:pt>
                <c:pt idx="2799">
                  <c:v>45774</c:v>
                </c:pt>
                <c:pt idx="2800">
                  <c:v>45774</c:v>
                </c:pt>
                <c:pt idx="2801">
                  <c:v>45774</c:v>
                </c:pt>
                <c:pt idx="2802">
                  <c:v>45774</c:v>
                </c:pt>
                <c:pt idx="2803">
                  <c:v>45774</c:v>
                </c:pt>
                <c:pt idx="2804">
                  <c:v>45774</c:v>
                </c:pt>
                <c:pt idx="2805">
                  <c:v>45774</c:v>
                </c:pt>
                <c:pt idx="2806">
                  <c:v>45775</c:v>
                </c:pt>
                <c:pt idx="2807">
                  <c:v>45775</c:v>
                </c:pt>
                <c:pt idx="2808">
                  <c:v>45775</c:v>
                </c:pt>
                <c:pt idx="2809">
                  <c:v>45775</c:v>
                </c:pt>
                <c:pt idx="2810">
                  <c:v>45775</c:v>
                </c:pt>
                <c:pt idx="2811">
                  <c:v>45775</c:v>
                </c:pt>
                <c:pt idx="2812">
                  <c:v>45775</c:v>
                </c:pt>
                <c:pt idx="2813">
                  <c:v>45775</c:v>
                </c:pt>
                <c:pt idx="2814">
                  <c:v>45775</c:v>
                </c:pt>
                <c:pt idx="2815">
                  <c:v>45775</c:v>
                </c:pt>
                <c:pt idx="2816">
                  <c:v>45775</c:v>
                </c:pt>
                <c:pt idx="2817">
                  <c:v>45775</c:v>
                </c:pt>
                <c:pt idx="2818">
                  <c:v>45775</c:v>
                </c:pt>
                <c:pt idx="2819">
                  <c:v>45775</c:v>
                </c:pt>
                <c:pt idx="2820">
                  <c:v>45775</c:v>
                </c:pt>
                <c:pt idx="2821">
                  <c:v>45775</c:v>
                </c:pt>
                <c:pt idx="2822">
                  <c:v>45775</c:v>
                </c:pt>
                <c:pt idx="2823">
                  <c:v>45775</c:v>
                </c:pt>
                <c:pt idx="2824">
                  <c:v>45775</c:v>
                </c:pt>
                <c:pt idx="2825">
                  <c:v>45775</c:v>
                </c:pt>
                <c:pt idx="2826">
                  <c:v>45775</c:v>
                </c:pt>
                <c:pt idx="2827">
                  <c:v>45775</c:v>
                </c:pt>
                <c:pt idx="2828">
                  <c:v>45775</c:v>
                </c:pt>
                <c:pt idx="2829">
                  <c:v>45775</c:v>
                </c:pt>
                <c:pt idx="2830">
                  <c:v>45776</c:v>
                </c:pt>
                <c:pt idx="2831">
                  <c:v>45776</c:v>
                </c:pt>
                <c:pt idx="2832">
                  <c:v>45776</c:v>
                </c:pt>
                <c:pt idx="2833">
                  <c:v>45776</c:v>
                </c:pt>
                <c:pt idx="2834">
                  <c:v>45776</c:v>
                </c:pt>
                <c:pt idx="2835">
                  <c:v>45776</c:v>
                </c:pt>
                <c:pt idx="2836">
                  <c:v>45776</c:v>
                </c:pt>
                <c:pt idx="2837">
                  <c:v>45776</c:v>
                </c:pt>
                <c:pt idx="2838">
                  <c:v>45776</c:v>
                </c:pt>
                <c:pt idx="2839">
                  <c:v>45776</c:v>
                </c:pt>
                <c:pt idx="2840">
                  <c:v>45776</c:v>
                </c:pt>
                <c:pt idx="2841">
                  <c:v>45776</c:v>
                </c:pt>
                <c:pt idx="2842">
                  <c:v>45776</c:v>
                </c:pt>
                <c:pt idx="2843">
                  <c:v>45776</c:v>
                </c:pt>
                <c:pt idx="2844">
                  <c:v>45776</c:v>
                </c:pt>
                <c:pt idx="2845">
                  <c:v>45776</c:v>
                </c:pt>
                <c:pt idx="2846">
                  <c:v>45776</c:v>
                </c:pt>
                <c:pt idx="2847">
                  <c:v>45776</c:v>
                </c:pt>
                <c:pt idx="2848">
                  <c:v>45776</c:v>
                </c:pt>
                <c:pt idx="2849">
                  <c:v>45776</c:v>
                </c:pt>
                <c:pt idx="2850">
                  <c:v>45776</c:v>
                </c:pt>
                <c:pt idx="2851">
                  <c:v>45776</c:v>
                </c:pt>
                <c:pt idx="2852">
                  <c:v>45776</c:v>
                </c:pt>
                <c:pt idx="2853">
                  <c:v>45776</c:v>
                </c:pt>
                <c:pt idx="2854">
                  <c:v>45777</c:v>
                </c:pt>
                <c:pt idx="2855">
                  <c:v>45777</c:v>
                </c:pt>
                <c:pt idx="2856">
                  <c:v>45777</c:v>
                </c:pt>
                <c:pt idx="2857">
                  <c:v>45777</c:v>
                </c:pt>
                <c:pt idx="2858">
                  <c:v>45777</c:v>
                </c:pt>
                <c:pt idx="2859">
                  <c:v>45777</c:v>
                </c:pt>
                <c:pt idx="2860">
                  <c:v>45777</c:v>
                </c:pt>
                <c:pt idx="2861">
                  <c:v>45777</c:v>
                </c:pt>
                <c:pt idx="2862">
                  <c:v>45777</c:v>
                </c:pt>
                <c:pt idx="2863">
                  <c:v>45777</c:v>
                </c:pt>
                <c:pt idx="2864">
                  <c:v>45777</c:v>
                </c:pt>
                <c:pt idx="2865">
                  <c:v>45777</c:v>
                </c:pt>
                <c:pt idx="2866">
                  <c:v>45777</c:v>
                </c:pt>
                <c:pt idx="2867">
                  <c:v>45777</c:v>
                </c:pt>
                <c:pt idx="2868">
                  <c:v>45777</c:v>
                </c:pt>
                <c:pt idx="2869">
                  <c:v>45777</c:v>
                </c:pt>
                <c:pt idx="2870">
                  <c:v>45777</c:v>
                </c:pt>
                <c:pt idx="2871">
                  <c:v>45777</c:v>
                </c:pt>
                <c:pt idx="2872">
                  <c:v>45777</c:v>
                </c:pt>
                <c:pt idx="2873">
                  <c:v>45777</c:v>
                </c:pt>
                <c:pt idx="2874">
                  <c:v>45777</c:v>
                </c:pt>
                <c:pt idx="2875">
                  <c:v>45777</c:v>
                </c:pt>
                <c:pt idx="2876">
                  <c:v>45777</c:v>
                </c:pt>
                <c:pt idx="2877">
                  <c:v>45777</c:v>
                </c:pt>
                <c:pt idx="2878">
                  <c:v>45778</c:v>
                </c:pt>
                <c:pt idx="2879">
                  <c:v>45778</c:v>
                </c:pt>
                <c:pt idx="2880">
                  <c:v>45778</c:v>
                </c:pt>
                <c:pt idx="2881">
                  <c:v>45778</c:v>
                </c:pt>
                <c:pt idx="2882">
                  <c:v>45778</c:v>
                </c:pt>
                <c:pt idx="2883">
                  <c:v>45778</c:v>
                </c:pt>
                <c:pt idx="2884">
                  <c:v>45778</c:v>
                </c:pt>
                <c:pt idx="2885">
                  <c:v>45778</c:v>
                </c:pt>
                <c:pt idx="2886">
                  <c:v>45778</c:v>
                </c:pt>
                <c:pt idx="2887">
                  <c:v>45778</c:v>
                </c:pt>
                <c:pt idx="2888">
                  <c:v>45778</c:v>
                </c:pt>
                <c:pt idx="2889">
                  <c:v>45778</c:v>
                </c:pt>
                <c:pt idx="2890">
                  <c:v>45778</c:v>
                </c:pt>
                <c:pt idx="2891">
                  <c:v>45778</c:v>
                </c:pt>
                <c:pt idx="2892">
                  <c:v>45778</c:v>
                </c:pt>
                <c:pt idx="2893">
                  <c:v>45778</c:v>
                </c:pt>
                <c:pt idx="2894">
                  <c:v>45778</c:v>
                </c:pt>
                <c:pt idx="2895">
                  <c:v>45778</c:v>
                </c:pt>
                <c:pt idx="2896">
                  <c:v>45778</c:v>
                </c:pt>
                <c:pt idx="2897">
                  <c:v>45778</c:v>
                </c:pt>
                <c:pt idx="2898">
                  <c:v>45778</c:v>
                </c:pt>
                <c:pt idx="2899">
                  <c:v>45778</c:v>
                </c:pt>
                <c:pt idx="2900">
                  <c:v>45778</c:v>
                </c:pt>
                <c:pt idx="2901">
                  <c:v>45778</c:v>
                </c:pt>
                <c:pt idx="2902">
                  <c:v>45779</c:v>
                </c:pt>
                <c:pt idx="2903">
                  <c:v>45779</c:v>
                </c:pt>
                <c:pt idx="2904">
                  <c:v>45779</c:v>
                </c:pt>
                <c:pt idx="2905">
                  <c:v>45779</c:v>
                </c:pt>
                <c:pt idx="2906">
                  <c:v>45779</c:v>
                </c:pt>
                <c:pt idx="2907">
                  <c:v>45779</c:v>
                </c:pt>
                <c:pt idx="2908">
                  <c:v>45779</c:v>
                </c:pt>
                <c:pt idx="2909">
                  <c:v>45779</c:v>
                </c:pt>
                <c:pt idx="2910">
                  <c:v>45779</c:v>
                </c:pt>
                <c:pt idx="2911">
                  <c:v>45779</c:v>
                </c:pt>
                <c:pt idx="2912">
                  <c:v>45779</c:v>
                </c:pt>
                <c:pt idx="2913">
                  <c:v>45779</c:v>
                </c:pt>
                <c:pt idx="2914">
                  <c:v>45779</c:v>
                </c:pt>
                <c:pt idx="2915">
                  <c:v>45779</c:v>
                </c:pt>
                <c:pt idx="2916">
                  <c:v>45779</c:v>
                </c:pt>
                <c:pt idx="2917">
                  <c:v>45779</c:v>
                </c:pt>
                <c:pt idx="2918">
                  <c:v>45779</c:v>
                </c:pt>
                <c:pt idx="2919">
                  <c:v>45779</c:v>
                </c:pt>
                <c:pt idx="2920">
                  <c:v>45779</c:v>
                </c:pt>
                <c:pt idx="2921">
                  <c:v>45779</c:v>
                </c:pt>
                <c:pt idx="2922">
                  <c:v>45779</c:v>
                </c:pt>
                <c:pt idx="2923">
                  <c:v>45779</c:v>
                </c:pt>
                <c:pt idx="2924">
                  <c:v>45779</c:v>
                </c:pt>
                <c:pt idx="2925">
                  <c:v>45779</c:v>
                </c:pt>
                <c:pt idx="2926">
                  <c:v>45780</c:v>
                </c:pt>
                <c:pt idx="2927">
                  <c:v>45780</c:v>
                </c:pt>
                <c:pt idx="2928">
                  <c:v>45780</c:v>
                </c:pt>
                <c:pt idx="2929">
                  <c:v>45780</c:v>
                </c:pt>
                <c:pt idx="2930">
                  <c:v>45780</c:v>
                </c:pt>
                <c:pt idx="2931">
                  <c:v>45780</c:v>
                </c:pt>
                <c:pt idx="2932">
                  <c:v>45780</c:v>
                </c:pt>
                <c:pt idx="2933">
                  <c:v>45780</c:v>
                </c:pt>
                <c:pt idx="2934">
                  <c:v>45780</c:v>
                </c:pt>
                <c:pt idx="2935">
                  <c:v>45780</c:v>
                </c:pt>
                <c:pt idx="2936">
                  <c:v>45780</c:v>
                </c:pt>
                <c:pt idx="2937">
                  <c:v>45780</c:v>
                </c:pt>
                <c:pt idx="2938">
                  <c:v>45780</c:v>
                </c:pt>
                <c:pt idx="2939">
                  <c:v>45780</c:v>
                </c:pt>
                <c:pt idx="2940">
                  <c:v>45780</c:v>
                </c:pt>
                <c:pt idx="2941">
                  <c:v>45780</c:v>
                </c:pt>
                <c:pt idx="2942">
                  <c:v>45780</c:v>
                </c:pt>
                <c:pt idx="2943">
                  <c:v>45780</c:v>
                </c:pt>
                <c:pt idx="2944">
                  <c:v>45780</c:v>
                </c:pt>
                <c:pt idx="2945">
                  <c:v>45780</c:v>
                </c:pt>
                <c:pt idx="2946">
                  <c:v>45780</c:v>
                </c:pt>
                <c:pt idx="2947">
                  <c:v>45780</c:v>
                </c:pt>
                <c:pt idx="2948">
                  <c:v>45780</c:v>
                </c:pt>
                <c:pt idx="2949">
                  <c:v>45780</c:v>
                </c:pt>
                <c:pt idx="2950">
                  <c:v>45781</c:v>
                </c:pt>
                <c:pt idx="2951">
                  <c:v>45781</c:v>
                </c:pt>
                <c:pt idx="2952">
                  <c:v>45781</c:v>
                </c:pt>
                <c:pt idx="2953">
                  <c:v>45781</c:v>
                </c:pt>
                <c:pt idx="2954">
                  <c:v>45781</c:v>
                </c:pt>
                <c:pt idx="2955">
                  <c:v>45781</c:v>
                </c:pt>
                <c:pt idx="2956">
                  <c:v>45781</c:v>
                </c:pt>
                <c:pt idx="2957">
                  <c:v>45781</c:v>
                </c:pt>
                <c:pt idx="2958">
                  <c:v>45781</c:v>
                </c:pt>
                <c:pt idx="2959">
                  <c:v>45781</c:v>
                </c:pt>
                <c:pt idx="2960">
                  <c:v>45781</c:v>
                </c:pt>
                <c:pt idx="2961">
                  <c:v>45781</c:v>
                </c:pt>
                <c:pt idx="2962">
                  <c:v>45781</c:v>
                </c:pt>
                <c:pt idx="2963">
                  <c:v>45781</c:v>
                </c:pt>
                <c:pt idx="2964">
                  <c:v>45781</c:v>
                </c:pt>
                <c:pt idx="2965">
                  <c:v>45781</c:v>
                </c:pt>
                <c:pt idx="2966">
                  <c:v>45781</c:v>
                </c:pt>
                <c:pt idx="2967">
                  <c:v>45781</c:v>
                </c:pt>
                <c:pt idx="2968">
                  <c:v>45781</c:v>
                </c:pt>
                <c:pt idx="2969">
                  <c:v>45781</c:v>
                </c:pt>
                <c:pt idx="2970">
                  <c:v>45781</c:v>
                </c:pt>
                <c:pt idx="2971">
                  <c:v>45781</c:v>
                </c:pt>
                <c:pt idx="2972">
                  <c:v>45781</c:v>
                </c:pt>
                <c:pt idx="2973">
                  <c:v>45781</c:v>
                </c:pt>
                <c:pt idx="2974">
                  <c:v>45782</c:v>
                </c:pt>
                <c:pt idx="2975">
                  <c:v>45782</c:v>
                </c:pt>
                <c:pt idx="2976">
                  <c:v>45782</c:v>
                </c:pt>
                <c:pt idx="2977">
                  <c:v>45782</c:v>
                </c:pt>
                <c:pt idx="2978">
                  <c:v>45782</c:v>
                </c:pt>
                <c:pt idx="2979">
                  <c:v>45782</c:v>
                </c:pt>
                <c:pt idx="2980">
                  <c:v>45782</c:v>
                </c:pt>
                <c:pt idx="2981">
                  <c:v>45782</c:v>
                </c:pt>
                <c:pt idx="2982">
                  <c:v>45782</c:v>
                </c:pt>
                <c:pt idx="2983">
                  <c:v>45782</c:v>
                </c:pt>
                <c:pt idx="2984">
                  <c:v>45782</c:v>
                </c:pt>
                <c:pt idx="2985">
                  <c:v>45782</c:v>
                </c:pt>
                <c:pt idx="2986">
                  <c:v>45782</c:v>
                </c:pt>
                <c:pt idx="2987">
                  <c:v>45782</c:v>
                </c:pt>
                <c:pt idx="2988">
                  <c:v>45782</c:v>
                </c:pt>
                <c:pt idx="2989">
                  <c:v>45782</c:v>
                </c:pt>
                <c:pt idx="2990">
                  <c:v>45782</c:v>
                </c:pt>
                <c:pt idx="2991">
                  <c:v>45782</c:v>
                </c:pt>
                <c:pt idx="2992">
                  <c:v>45782</c:v>
                </c:pt>
                <c:pt idx="2993">
                  <c:v>45782</c:v>
                </c:pt>
                <c:pt idx="2994">
                  <c:v>45782</c:v>
                </c:pt>
                <c:pt idx="2995">
                  <c:v>45782</c:v>
                </c:pt>
                <c:pt idx="2996">
                  <c:v>45782</c:v>
                </c:pt>
                <c:pt idx="2997">
                  <c:v>45782</c:v>
                </c:pt>
                <c:pt idx="2998">
                  <c:v>45783</c:v>
                </c:pt>
                <c:pt idx="2999">
                  <c:v>45783</c:v>
                </c:pt>
                <c:pt idx="3000">
                  <c:v>45783</c:v>
                </c:pt>
                <c:pt idx="3001">
                  <c:v>45783</c:v>
                </c:pt>
                <c:pt idx="3002">
                  <c:v>45783</c:v>
                </c:pt>
                <c:pt idx="3003">
                  <c:v>45783</c:v>
                </c:pt>
                <c:pt idx="3004">
                  <c:v>45783</c:v>
                </c:pt>
                <c:pt idx="3005">
                  <c:v>45783</c:v>
                </c:pt>
                <c:pt idx="3006">
                  <c:v>45783</c:v>
                </c:pt>
                <c:pt idx="3007">
                  <c:v>45783</c:v>
                </c:pt>
                <c:pt idx="3008">
                  <c:v>45783</c:v>
                </c:pt>
                <c:pt idx="3009">
                  <c:v>45783</c:v>
                </c:pt>
                <c:pt idx="3010">
                  <c:v>45783</c:v>
                </c:pt>
                <c:pt idx="3011">
                  <c:v>45783</c:v>
                </c:pt>
                <c:pt idx="3012">
                  <c:v>45783</c:v>
                </c:pt>
                <c:pt idx="3013">
                  <c:v>45783</c:v>
                </c:pt>
                <c:pt idx="3014">
                  <c:v>45783</c:v>
                </c:pt>
                <c:pt idx="3015">
                  <c:v>45783</c:v>
                </c:pt>
                <c:pt idx="3016">
                  <c:v>45783</c:v>
                </c:pt>
                <c:pt idx="3017">
                  <c:v>45783</c:v>
                </c:pt>
                <c:pt idx="3018">
                  <c:v>45783</c:v>
                </c:pt>
                <c:pt idx="3019">
                  <c:v>45783</c:v>
                </c:pt>
                <c:pt idx="3020">
                  <c:v>45783</c:v>
                </c:pt>
                <c:pt idx="3021">
                  <c:v>45783</c:v>
                </c:pt>
                <c:pt idx="3022">
                  <c:v>45784</c:v>
                </c:pt>
                <c:pt idx="3023">
                  <c:v>45784</c:v>
                </c:pt>
                <c:pt idx="3024">
                  <c:v>45784</c:v>
                </c:pt>
                <c:pt idx="3025">
                  <c:v>45784</c:v>
                </c:pt>
                <c:pt idx="3026">
                  <c:v>45784</c:v>
                </c:pt>
                <c:pt idx="3027">
                  <c:v>45784</c:v>
                </c:pt>
                <c:pt idx="3028">
                  <c:v>45784</c:v>
                </c:pt>
                <c:pt idx="3029">
                  <c:v>45784</c:v>
                </c:pt>
                <c:pt idx="3030">
                  <c:v>45784</c:v>
                </c:pt>
                <c:pt idx="3031">
                  <c:v>45784</c:v>
                </c:pt>
                <c:pt idx="3032">
                  <c:v>45784</c:v>
                </c:pt>
                <c:pt idx="3033">
                  <c:v>45784</c:v>
                </c:pt>
                <c:pt idx="3034">
                  <c:v>45784</c:v>
                </c:pt>
                <c:pt idx="3035">
                  <c:v>45784</c:v>
                </c:pt>
                <c:pt idx="3036">
                  <c:v>45784</c:v>
                </c:pt>
                <c:pt idx="3037">
                  <c:v>45784</c:v>
                </c:pt>
                <c:pt idx="3038">
                  <c:v>45784</c:v>
                </c:pt>
                <c:pt idx="3039">
                  <c:v>45784</c:v>
                </c:pt>
                <c:pt idx="3040">
                  <c:v>45784</c:v>
                </c:pt>
                <c:pt idx="3041">
                  <c:v>45784</c:v>
                </c:pt>
                <c:pt idx="3042">
                  <c:v>45784</c:v>
                </c:pt>
                <c:pt idx="3043">
                  <c:v>45784</c:v>
                </c:pt>
                <c:pt idx="3044">
                  <c:v>45784</c:v>
                </c:pt>
                <c:pt idx="3045">
                  <c:v>45784</c:v>
                </c:pt>
                <c:pt idx="3046">
                  <c:v>45785</c:v>
                </c:pt>
                <c:pt idx="3047">
                  <c:v>45785</c:v>
                </c:pt>
                <c:pt idx="3048">
                  <c:v>45785</c:v>
                </c:pt>
                <c:pt idx="3049">
                  <c:v>45785</c:v>
                </c:pt>
                <c:pt idx="3050">
                  <c:v>45785</c:v>
                </c:pt>
                <c:pt idx="3051">
                  <c:v>45785</c:v>
                </c:pt>
                <c:pt idx="3052">
                  <c:v>45785</c:v>
                </c:pt>
                <c:pt idx="3053">
                  <c:v>45785</c:v>
                </c:pt>
                <c:pt idx="3054">
                  <c:v>45785</c:v>
                </c:pt>
                <c:pt idx="3055">
                  <c:v>45785</c:v>
                </c:pt>
                <c:pt idx="3056">
                  <c:v>45785</c:v>
                </c:pt>
                <c:pt idx="3057">
                  <c:v>45785</c:v>
                </c:pt>
                <c:pt idx="3058">
                  <c:v>45785</c:v>
                </c:pt>
                <c:pt idx="3059">
                  <c:v>45785</c:v>
                </c:pt>
                <c:pt idx="3060">
                  <c:v>45785</c:v>
                </c:pt>
                <c:pt idx="3061">
                  <c:v>45785</c:v>
                </c:pt>
                <c:pt idx="3062">
                  <c:v>45785</c:v>
                </c:pt>
                <c:pt idx="3063">
                  <c:v>45785</c:v>
                </c:pt>
                <c:pt idx="3064">
                  <c:v>45785</c:v>
                </c:pt>
                <c:pt idx="3065">
                  <c:v>45785</c:v>
                </c:pt>
                <c:pt idx="3066">
                  <c:v>45785</c:v>
                </c:pt>
                <c:pt idx="3067">
                  <c:v>45785</c:v>
                </c:pt>
                <c:pt idx="3068">
                  <c:v>45785</c:v>
                </c:pt>
                <c:pt idx="3069">
                  <c:v>45785</c:v>
                </c:pt>
                <c:pt idx="3070">
                  <c:v>45786</c:v>
                </c:pt>
                <c:pt idx="3071">
                  <c:v>45786</c:v>
                </c:pt>
                <c:pt idx="3072">
                  <c:v>45786</c:v>
                </c:pt>
                <c:pt idx="3073">
                  <c:v>45786</c:v>
                </c:pt>
                <c:pt idx="3074">
                  <c:v>45786</c:v>
                </c:pt>
                <c:pt idx="3075">
                  <c:v>45786</c:v>
                </c:pt>
                <c:pt idx="3076">
                  <c:v>45786</c:v>
                </c:pt>
                <c:pt idx="3077">
                  <c:v>45786</c:v>
                </c:pt>
                <c:pt idx="3078">
                  <c:v>45786</c:v>
                </c:pt>
                <c:pt idx="3079">
                  <c:v>45786</c:v>
                </c:pt>
                <c:pt idx="3080">
                  <c:v>45786</c:v>
                </c:pt>
                <c:pt idx="3081">
                  <c:v>45786</c:v>
                </c:pt>
                <c:pt idx="3082">
                  <c:v>45786</c:v>
                </c:pt>
                <c:pt idx="3083">
                  <c:v>45786</c:v>
                </c:pt>
                <c:pt idx="3084">
                  <c:v>45786</c:v>
                </c:pt>
                <c:pt idx="3085">
                  <c:v>45786</c:v>
                </c:pt>
                <c:pt idx="3086">
                  <c:v>45786</c:v>
                </c:pt>
                <c:pt idx="3087">
                  <c:v>45786</c:v>
                </c:pt>
                <c:pt idx="3088">
                  <c:v>45786</c:v>
                </c:pt>
                <c:pt idx="3089">
                  <c:v>45786</c:v>
                </c:pt>
                <c:pt idx="3090">
                  <c:v>45786</c:v>
                </c:pt>
                <c:pt idx="3091">
                  <c:v>45786</c:v>
                </c:pt>
                <c:pt idx="3092">
                  <c:v>45786</c:v>
                </c:pt>
                <c:pt idx="3093">
                  <c:v>45786</c:v>
                </c:pt>
                <c:pt idx="3094">
                  <c:v>45787</c:v>
                </c:pt>
                <c:pt idx="3095">
                  <c:v>45787</c:v>
                </c:pt>
                <c:pt idx="3096">
                  <c:v>45787</c:v>
                </c:pt>
                <c:pt idx="3097">
                  <c:v>45787</c:v>
                </c:pt>
                <c:pt idx="3098">
                  <c:v>45787</c:v>
                </c:pt>
                <c:pt idx="3099">
                  <c:v>45787</c:v>
                </c:pt>
                <c:pt idx="3100">
                  <c:v>45787</c:v>
                </c:pt>
                <c:pt idx="3101">
                  <c:v>45787</c:v>
                </c:pt>
                <c:pt idx="3102">
                  <c:v>45787</c:v>
                </c:pt>
                <c:pt idx="3103">
                  <c:v>45787</c:v>
                </c:pt>
                <c:pt idx="3104">
                  <c:v>45787</c:v>
                </c:pt>
                <c:pt idx="3105">
                  <c:v>45787</c:v>
                </c:pt>
                <c:pt idx="3106">
                  <c:v>45787</c:v>
                </c:pt>
                <c:pt idx="3107">
                  <c:v>45787</c:v>
                </c:pt>
                <c:pt idx="3108">
                  <c:v>45787</c:v>
                </c:pt>
                <c:pt idx="3109">
                  <c:v>45787</c:v>
                </c:pt>
                <c:pt idx="3110">
                  <c:v>45787</c:v>
                </c:pt>
                <c:pt idx="3111">
                  <c:v>45787</c:v>
                </c:pt>
                <c:pt idx="3112">
                  <c:v>45787</c:v>
                </c:pt>
                <c:pt idx="3113">
                  <c:v>45787</c:v>
                </c:pt>
                <c:pt idx="3114">
                  <c:v>45787</c:v>
                </c:pt>
                <c:pt idx="3115">
                  <c:v>45787</c:v>
                </c:pt>
                <c:pt idx="3116">
                  <c:v>45787</c:v>
                </c:pt>
                <c:pt idx="3117">
                  <c:v>45787</c:v>
                </c:pt>
                <c:pt idx="3118">
                  <c:v>45788</c:v>
                </c:pt>
                <c:pt idx="3119">
                  <c:v>45788</c:v>
                </c:pt>
                <c:pt idx="3120">
                  <c:v>45788</c:v>
                </c:pt>
                <c:pt idx="3121">
                  <c:v>45788</c:v>
                </c:pt>
                <c:pt idx="3122">
                  <c:v>45788</c:v>
                </c:pt>
                <c:pt idx="3123">
                  <c:v>45788</c:v>
                </c:pt>
                <c:pt idx="3124">
                  <c:v>45788</c:v>
                </c:pt>
                <c:pt idx="3125">
                  <c:v>45788</c:v>
                </c:pt>
                <c:pt idx="3126">
                  <c:v>45788</c:v>
                </c:pt>
                <c:pt idx="3127">
                  <c:v>45788</c:v>
                </c:pt>
                <c:pt idx="3128">
                  <c:v>45788</c:v>
                </c:pt>
                <c:pt idx="3129">
                  <c:v>45788</c:v>
                </c:pt>
                <c:pt idx="3130">
                  <c:v>45788</c:v>
                </c:pt>
                <c:pt idx="3131">
                  <c:v>45788</c:v>
                </c:pt>
                <c:pt idx="3132">
                  <c:v>45788</c:v>
                </c:pt>
                <c:pt idx="3133">
                  <c:v>45788</c:v>
                </c:pt>
                <c:pt idx="3134">
                  <c:v>45788</c:v>
                </c:pt>
                <c:pt idx="3135">
                  <c:v>45788</c:v>
                </c:pt>
                <c:pt idx="3136">
                  <c:v>45788</c:v>
                </c:pt>
                <c:pt idx="3137">
                  <c:v>45788</c:v>
                </c:pt>
                <c:pt idx="3138">
                  <c:v>45788</c:v>
                </c:pt>
                <c:pt idx="3139">
                  <c:v>45788</c:v>
                </c:pt>
                <c:pt idx="3140">
                  <c:v>45788</c:v>
                </c:pt>
                <c:pt idx="3141">
                  <c:v>45788</c:v>
                </c:pt>
                <c:pt idx="3142">
                  <c:v>45789</c:v>
                </c:pt>
                <c:pt idx="3143">
                  <c:v>45789</c:v>
                </c:pt>
                <c:pt idx="3144">
                  <c:v>45789</c:v>
                </c:pt>
                <c:pt idx="3145">
                  <c:v>45789</c:v>
                </c:pt>
                <c:pt idx="3146">
                  <c:v>45789</c:v>
                </c:pt>
                <c:pt idx="3147">
                  <c:v>45789</c:v>
                </c:pt>
                <c:pt idx="3148">
                  <c:v>45789</c:v>
                </c:pt>
                <c:pt idx="3149">
                  <c:v>45789</c:v>
                </c:pt>
                <c:pt idx="3150">
                  <c:v>45789</c:v>
                </c:pt>
                <c:pt idx="3151">
                  <c:v>45789</c:v>
                </c:pt>
                <c:pt idx="3152">
                  <c:v>45789</c:v>
                </c:pt>
                <c:pt idx="3153">
                  <c:v>45789</c:v>
                </c:pt>
                <c:pt idx="3154">
                  <c:v>45789</c:v>
                </c:pt>
                <c:pt idx="3155">
                  <c:v>45789</c:v>
                </c:pt>
                <c:pt idx="3156">
                  <c:v>45789</c:v>
                </c:pt>
                <c:pt idx="3157">
                  <c:v>45789</c:v>
                </c:pt>
                <c:pt idx="3158">
                  <c:v>45789</c:v>
                </c:pt>
                <c:pt idx="3159">
                  <c:v>45789</c:v>
                </c:pt>
                <c:pt idx="3160">
                  <c:v>45789</c:v>
                </c:pt>
                <c:pt idx="3161">
                  <c:v>45789</c:v>
                </c:pt>
                <c:pt idx="3162">
                  <c:v>45789</c:v>
                </c:pt>
                <c:pt idx="3163">
                  <c:v>45789</c:v>
                </c:pt>
                <c:pt idx="3164">
                  <c:v>45789</c:v>
                </c:pt>
                <c:pt idx="3165">
                  <c:v>45789</c:v>
                </c:pt>
                <c:pt idx="3166">
                  <c:v>45790</c:v>
                </c:pt>
                <c:pt idx="3167">
                  <c:v>45790</c:v>
                </c:pt>
                <c:pt idx="3168">
                  <c:v>45790</c:v>
                </c:pt>
                <c:pt idx="3169">
                  <c:v>45790</c:v>
                </c:pt>
                <c:pt idx="3170">
                  <c:v>45790</c:v>
                </c:pt>
                <c:pt idx="3171">
                  <c:v>45790</c:v>
                </c:pt>
                <c:pt idx="3172">
                  <c:v>45790</c:v>
                </c:pt>
                <c:pt idx="3173">
                  <c:v>45790</c:v>
                </c:pt>
                <c:pt idx="3174">
                  <c:v>45790</c:v>
                </c:pt>
                <c:pt idx="3175">
                  <c:v>45790</c:v>
                </c:pt>
                <c:pt idx="3176">
                  <c:v>45790</c:v>
                </c:pt>
                <c:pt idx="3177">
                  <c:v>45790</c:v>
                </c:pt>
                <c:pt idx="3178">
                  <c:v>45790</c:v>
                </c:pt>
                <c:pt idx="3179">
                  <c:v>45790</c:v>
                </c:pt>
                <c:pt idx="3180">
                  <c:v>45790</c:v>
                </c:pt>
                <c:pt idx="3181">
                  <c:v>45790</c:v>
                </c:pt>
                <c:pt idx="3182">
                  <c:v>45790</c:v>
                </c:pt>
                <c:pt idx="3183">
                  <c:v>45790</c:v>
                </c:pt>
                <c:pt idx="3184">
                  <c:v>45790</c:v>
                </c:pt>
                <c:pt idx="3185">
                  <c:v>45790</c:v>
                </c:pt>
                <c:pt idx="3186">
                  <c:v>45790</c:v>
                </c:pt>
                <c:pt idx="3187">
                  <c:v>45790</c:v>
                </c:pt>
                <c:pt idx="3188">
                  <c:v>45790</c:v>
                </c:pt>
                <c:pt idx="3189">
                  <c:v>45790</c:v>
                </c:pt>
                <c:pt idx="3190">
                  <c:v>45791</c:v>
                </c:pt>
                <c:pt idx="3191">
                  <c:v>45791</c:v>
                </c:pt>
                <c:pt idx="3192">
                  <c:v>45791</c:v>
                </c:pt>
                <c:pt idx="3193">
                  <c:v>45791</c:v>
                </c:pt>
                <c:pt idx="3194">
                  <c:v>45791</c:v>
                </c:pt>
                <c:pt idx="3195">
                  <c:v>45791</c:v>
                </c:pt>
                <c:pt idx="3196">
                  <c:v>45791</c:v>
                </c:pt>
                <c:pt idx="3197">
                  <c:v>45791</c:v>
                </c:pt>
                <c:pt idx="3198">
                  <c:v>45791</c:v>
                </c:pt>
                <c:pt idx="3199">
                  <c:v>45791</c:v>
                </c:pt>
                <c:pt idx="3200">
                  <c:v>45791</c:v>
                </c:pt>
                <c:pt idx="3201">
                  <c:v>45791</c:v>
                </c:pt>
                <c:pt idx="3202">
                  <c:v>45791</c:v>
                </c:pt>
                <c:pt idx="3203">
                  <c:v>45791</c:v>
                </c:pt>
                <c:pt idx="3204">
                  <c:v>45791</c:v>
                </c:pt>
                <c:pt idx="3205">
                  <c:v>45791</c:v>
                </c:pt>
                <c:pt idx="3206">
                  <c:v>45791</c:v>
                </c:pt>
                <c:pt idx="3207">
                  <c:v>45791</c:v>
                </c:pt>
                <c:pt idx="3208">
                  <c:v>45791</c:v>
                </c:pt>
                <c:pt idx="3209">
                  <c:v>45791</c:v>
                </c:pt>
                <c:pt idx="3210">
                  <c:v>45791</c:v>
                </c:pt>
                <c:pt idx="3211">
                  <c:v>45791</c:v>
                </c:pt>
                <c:pt idx="3212">
                  <c:v>45791</c:v>
                </c:pt>
                <c:pt idx="3213">
                  <c:v>45791</c:v>
                </c:pt>
                <c:pt idx="3214">
                  <c:v>45792</c:v>
                </c:pt>
                <c:pt idx="3215">
                  <c:v>45792</c:v>
                </c:pt>
                <c:pt idx="3216">
                  <c:v>45792</c:v>
                </c:pt>
                <c:pt idx="3217">
                  <c:v>45792</c:v>
                </c:pt>
                <c:pt idx="3218">
                  <c:v>45792</c:v>
                </c:pt>
                <c:pt idx="3219">
                  <c:v>45792</c:v>
                </c:pt>
                <c:pt idx="3220">
                  <c:v>45792</c:v>
                </c:pt>
                <c:pt idx="3221">
                  <c:v>45792</c:v>
                </c:pt>
                <c:pt idx="3222">
                  <c:v>45792</c:v>
                </c:pt>
                <c:pt idx="3223">
                  <c:v>45792</c:v>
                </c:pt>
                <c:pt idx="3224">
                  <c:v>45792</c:v>
                </c:pt>
                <c:pt idx="3225">
                  <c:v>45792</c:v>
                </c:pt>
                <c:pt idx="3226">
                  <c:v>45792</c:v>
                </c:pt>
                <c:pt idx="3227">
                  <c:v>45792</c:v>
                </c:pt>
                <c:pt idx="3228">
                  <c:v>45792</c:v>
                </c:pt>
                <c:pt idx="3229">
                  <c:v>45792</c:v>
                </c:pt>
                <c:pt idx="3230">
                  <c:v>45792</c:v>
                </c:pt>
                <c:pt idx="3231">
                  <c:v>45792</c:v>
                </c:pt>
                <c:pt idx="3232">
                  <c:v>45792</c:v>
                </c:pt>
                <c:pt idx="3233">
                  <c:v>45792</c:v>
                </c:pt>
                <c:pt idx="3234">
                  <c:v>45792</c:v>
                </c:pt>
                <c:pt idx="3235">
                  <c:v>45792</c:v>
                </c:pt>
                <c:pt idx="3236">
                  <c:v>45792</c:v>
                </c:pt>
                <c:pt idx="3237">
                  <c:v>45792</c:v>
                </c:pt>
                <c:pt idx="3238">
                  <c:v>45793</c:v>
                </c:pt>
                <c:pt idx="3239">
                  <c:v>45793</c:v>
                </c:pt>
                <c:pt idx="3240">
                  <c:v>45793</c:v>
                </c:pt>
                <c:pt idx="3241">
                  <c:v>45793</c:v>
                </c:pt>
                <c:pt idx="3242">
                  <c:v>45793</c:v>
                </c:pt>
                <c:pt idx="3243">
                  <c:v>45793</c:v>
                </c:pt>
                <c:pt idx="3244">
                  <c:v>45793</c:v>
                </c:pt>
                <c:pt idx="3245">
                  <c:v>45793</c:v>
                </c:pt>
                <c:pt idx="3246">
                  <c:v>45793</c:v>
                </c:pt>
                <c:pt idx="3247">
                  <c:v>45793</c:v>
                </c:pt>
                <c:pt idx="3248">
                  <c:v>45793</c:v>
                </c:pt>
                <c:pt idx="3249">
                  <c:v>45793</c:v>
                </c:pt>
                <c:pt idx="3250">
                  <c:v>45793</c:v>
                </c:pt>
                <c:pt idx="3251">
                  <c:v>45793</c:v>
                </c:pt>
                <c:pt idx="3252">
                  <c:v>45793</c:v>
                </c:pt>
                <c:pt idx="3253">
                  <c:v>45793</c:v>
                </c:pt>
                <c:pt idx="3254">
                  <c:v>45793</c:v>
                </c:pt>
                <c:pt idx="3255">
                  <c:v>45793</c:v>
                </c:pt>
                <c:pt idx="3256">
                  <c:v>45793</c:v>
                </c:pt>
                <c:pt idx="3257">
                  <c:v>45793</c:v>
                </c:pt>
                <c:pt idx="3258">
                  <c:v>45793</c:v>
                </c:pt>
                <c:pt idx="3259">
                  <c:v>45793</c:v>
                </c:pt>
                <c:pt idx="3260">
                  <c:v>45793</c:v>
                </c:pt>
                <c:pt idx="3261">
                  <c:v>45793</c:v>
                </c:pt>
                <c:pt idx="3262">
                  <c:v>45794</c:v>
                </c:pt>
                <c:pt idx="3263">
                  <c:v>45794</c:v>
                </c:pt>
                <c:pt idx="3264">
                  <c:v>45794</c:v>
                </c:pt>
                <c:pt idx="3265">
                  <c:v>45794</c:v>
                </c:pt>
                <c:pt idx="3266">
                  <c:v>45794</c:v>
                </c:pt>
                <c:pt idx="3267">
                  <c:v>45794</c:v>
                </c:pt>
                <c:pt idx="3268">
                  <c:v>45794</c:v>
                </c:pt>
                <c:pt idx="3269">
                  <c:v>45794</c:v>
                </c:pt>
                <c:pt idx="3270">
                  <c:v>45794</c:v>
                </c:pt>
                <c:pt idx="3271">
                  <c:v>45794</c:v>
                </c:pt>
                <c:pt idx="3272">
                  <c:v>45794</c:v>
                </c:pt>
                <c:pt idx="3273">
                  <c:v>45794</c:v>
                </c:pt>
                <c:pt idx="3274">
                  <c:v>45794</c:v>
                </c:pt>
                <c:pt idx="3275">
                  <c:v>45794</c:v>
                </c:pt>
                <c:pt idx="3276">
                  <c:v>45794</c:v>
                </c:pt>
                <c:pt idx="3277">
                  <c:v>45794</c:v>
                </c:pt>
                <c:pt idx="3278">
                  <c:v>45794</c:v>
                </c:pt>
                <c:pt idx="3279">
                  <c:v>45794</c:v>
                </c:pt>
                <c:pt idx="3280">
                  <c:v>45794</c:v>
                </c:pt>
                <c:pt idx="3281">
                  <c:v>45794</c:v>
                </c:pt>
                <c:pt idx="3282">
                  <c:v>45794</c:v>
                </c:pt>
                <c:pt idx="3283">
                  <c:v>45794</c:v>
                </c:pt>
                <c:pt idx="3284">
                  <c:v>45794</c:v>
                </c:pt>
                <c:pt idx="3285">
                  <c:v>45794</c:v>
                </c:pt>
                <c:pt idx="3286">
                  <c:v>45795</c:v>
                </c:pt>
                <c:pt idx="3287">
                  <c:v>45795</c:v>
                </c:pt>
                <c:pt idx="3288">
                  <c:v>45795</c:v>
                </c:pt>
                <c:pt idx="3289">
                  <c:v>45795</c:v>
                </c:pt>
                <c:pt idx="3290">
                  <c:v>45795</c:v>
                </c:pt>
                <c:pt idx="3291">
                  <c:v>45795</c:v>
                </c:pt>
                <c:pt idx="3292">
                  <c:v>45795</c:v>
                </c:pt>
                <c:pt idx="3293">
                  <c:v>45795</c:v>
                </c:pt>
                <c:pt idx="3294">
                  <c:v>45795</c:v>
                </c:pt>
                <c:pt idx="3295">
                  <c:v>45795</c:v>
                </c:pt>
                <c:pt idx="3296">
                  <c:v>45795</c:v>
                </c:pt>
                <c:pt idx="3297">
                  <c:v>45795</c:v>
                </c:pt>
                <c:pt idx="3298">
                  <c:v>45795</c:v>
                </c:pt>
                <c:pt idx="3299">
                  <c:v>45795</c:v>
                </c:pt>
                <c:pt idx="3300">
                  <c:v>45795</c:v>
                </c:pt>
                <c:pt idx="3301">
                  <c:v>45795</c:v>
                </c:pt>
                <c:pt idx="3302">
                  <c:v>45795</c:v>
                </c:pt>
                <c:pt idx="3303">
                  <c:v>45795</c:v>
                </c:pt>
                <c:pt idx="3304">
                  <c:v>45795</c:v>
                </c:pt>
                <c:pt idx="3305">
                  <c:v>45795</c:v>
                </c:pt>
                <c:pt idx="3306">
                  <c:v>45795</c:v>
                </c:pt>
                <c:pt idx="3307">
                  <c:v>45795</c:v>
                </c:pt>
                <c:pt idx="3308">
                  <c:v>45795</c:v>
                </c:pt>
                <c:pt idx="3309">
                  <c:v>45795</c:v>
                </c:pt>
                <c:pt idx="3310">
                  <c:v>45796</c:v>
                </c:pt>
                <c:pt idx="3311">
                  <c:v>45796</c:v>
                </c:pt>
                <c:pt idx="3312">
                  <c:v>45796</c:v>
                </c:pt>
                <c:pt idx="3313">
                  <c:v>45796</c:v>
                </c:pt>
                <c:pt idx="3314">
                  <c:v>45796</c:v>
                </c:pt>
                <c:pt idx="3315">
                  <c:v>45796</c:v>
                </c:pt>
                <c:pt idx="3316">
                  <c:v>45796</c:v>
                </c:pt>
                <c:pt idx="3317">
                  <c:v>45796</c:v>
                </c:pt>
                <c:pt idx="3318">
                  <c:v>45796</c:v>
                </c:pt>
                <c:pt idx="3319">
                  <c:v>45796</c:v>
                </c:pt>
                <c:pt idx="3320">
                  <c:v>45796</c:v>
                </c:pt>
                <c:pt idx="3321">
                  <c:v>45796</c:v>
                </c:pt>
                <c:pt idx="3322">
                  <c:v>45796</c:v>
                </c:pt>
                <c:pt idx="3323">
                  <c:v>45796</c:v>
                </c:pt>
                <c:pt idx="3324">
                  <c:v>45796</c:v>
                </c:pt>
                <c:pt idx="3325">
                  <c:v>45796</c:v>
                </c:pt>
                <c:pt idx="3326">
                  <c:v>45796</c:v>
                </c:pt>
                <c:pt idx="3327">
                  <c:v>45796</c:v>
                </c:pt>
                <c:pt idx="3328">
                  <c:v>45796</c:v>
                </c:pt>
                <c:pt idx="3329">
                  <c:v>45796</c:v>
                </c:pt>
                <c:pt idx="3330">
                  <c:v>45796</c:v>
                </c:pt>
                <c:pt idx="3331">
                  <c:v>45796</c:v>
                </c:pt>
                <c:pt idx="3332">
                  <c:v>45796</c:v>
                </c:pt>
                <c:pt idx="3333">
                  <c:v>45796</c:v>
                </c:pt>
                <c:pt idx="3334">
                  <c:v>45797</c:v>
                </c:pt>
                <c:pt idx="3335">
                  <c:v>45797</c:v>
                </c:pt>
                <c:pt idx="3336">
                  <c:v>45797</c:v>
                </c:pt>
                <c:pt idx="3337">
                  <c:v>45797</c:v>
                </c:pt>
                <c:pt idx="3338">
                  <c:v>45797</c:v>
                </c:pt>
                <c:pt idx="3339">
                  <c:v>45797</c:v>
                </c:pt>
                <c:pt idx="3340">
                  <c:v>45797</c:v>
                </c:pt>
                <c:pt idx="3341">
                  <c:v>45797</c:v>
                </c:pt>
                <c:pt idx="3342">
                  <c:v>45797</c:v>
                </c:pt>
                <c:pt idx="3343">
                  <c:v>45797</c:v>
                </c:pt>
                <c:pt idx="3344">
                  <c:v>45797</c:v>
                </c:pt>
                <c:pt idx="3345">
                  <c:v>45797</c:v>
                </c:pt>
                <c:pt idx="3346">
                  <c:v>45797</c:v>
                </c:pt>
                <c:pt idx="3347">
                  <c:v>45797</c:v>
                </c:pt>
                <c:pt idx="3348">
                  <c:v>45797</c:v>
                </c:pt>
                <c:pt idx="3349">
                  <c:v>45797</c:v>
                </c:pt>
                <c:pt idx="3350">
                  <c:v>45797</c:v>
                </c:pt>
                <c:pt idx="3351">
                  <c:v>45797</c:v>
                </c:pt>
                <c:pt idx="3352">
                  <c:v>45797</c:v>
                </c:pt>
                <c:pt idx="3353">
                  <c:v>45797</c:v>
                </c:pt>
                <c:pt idx="3354">
                  <c:v>45797</c:v>
                </c:pt>
                <c:pt idx="3355">
                  <c:v>45797</c:v>
                </c:pt>
                <c:pt idx="3356">
                  <c:v>45797</c:v>
                </c:pt>
                <c:pt idx="3357">
                  <c:v>45797</c:v>
                </c:pt>
                <c:pt idx="3358">
                  <c:v>45798</c:v>
                </c:pt>
                <c:pt idx="3359">
                  <c:v>45798</c:v>
                </c:pt>
                <c:pt idx="3360">
                  <c:v>45798</c:v>
                </c:pt>
                <c:pt idx="3361">
                  <c:v>45798</c:v>
                </c:pt>
                <c:pt idx="3362">
                  <c:v>45798</c:v>
                </c:pt>
                <c:pt idx="3363">
                  <c:v>45798</c:v>
                </c:pt>
                <c:pt idx="3364">
                  <c:v>45798</c:v>
                </c:pt>
                <c:pt idx="3365">
                  <c:v>45798</c:v>
                </c:pt>
                <c:pt idx="3366">
                  <c:v>45798</c:v>
                </c:pt>
                <c:pt idx="3367">
                  <c:v>45798</c:v>
                </c:pt>
                <c:pt idx="3368">
                  <c:v>45798</c:v>
                </c:pt>
                <c:pt idx="3369">
                  <c:v>45798</c:v>
                </c:pt>
                <c:pt idx="3370">
                  <c:v>45798</c:v>
                </c:pt>
                <c:pt idx="3371">
                  <c:v>45798</c:v>
                </c:pt>
                <c:pt idx="3372">
                  <c:v>45798</c:v>
                </c:pt>
                <c:pt idx="3373">
                  <c:v>45798</c:v>
                </c:pt>
                <c:pt idx="3374">
                  <c:v>45798</c:v>
                </c:pt>
                <c:pt idx="3375">
                  <c:v>45798</c:v>
                </c:pt>
                <c:pt idx="3376">
                  <c:v>45798</c:v>
                </c:pt>
                <c:pt idx="3377">
                  <c:v>45798</c:v>
                </c:pt>
                <c:pt idx="3378">
                  <c:v>45798</c:v>
                </c:pt>
                <c:pt idx="3379">
                  <c:v>45798</c:v>
                </c:pt>
                <c:pt idx="3380">
                  <c:v>45798</c:v>
                </c:pt>
                <c:pt idx="3381">
                  <c:v>45798</c:v>
                </c:pt>
                <c:pt idx="3382">
                  <c:v>45799</c:v>
                </c:pt>
                <c:pt idx="3383">
                  <c:v>45799</c:v>
                </c:pt>
                <c:pt idx="3384">
                  <c:v>45799</c:v>
                </c:pt>
                <c:pt idx="3385">
                  <c:v>45799</c:v>
                </c:pt>
                <c:pt idx="3386">
                  <c:v>45799</c:v>
                </c:pt>
                <c:pt idx="3387">
                  <c:v>45799</c:v>
                </c:pt>
                <c:pt idx="3388">
                  <c:v>45799</c:v>
                </c:pt>
                <c:pt idx="3389">
                  <c:v>45799</c:v>
                </c:pt>
                <c:pt idx="3390">
                  <c:v>45799</c:v>
                </c:pt>
                <c:pt idx="3391">
                  <c:v>45799</c:v>
                </c:pt>
                <c:pt idx="3392">
                  <c:v>45799</c:v>
                </c:pt>
                <c:pt idx="3393">
                  <c:v>45799</c:v>
                </c:pt>
                <c:pt idx="3394">
                  <c:v>45799</c:v>
                </c:pt>
                <c:pt idx="3395">
                  <c:v>45799</c:v>
                </c:pt>
                <c:pt idx="3396">
                  <c:v>45799</c:v>
                </c:pt>
                <c:pt idx="3397">
                  <c:v>45799</c:v>
                </c:pt>
                <c:pt idx="3398">
                  <c:v>45799</c:v>
                </c:pt>
                <c:pt idx="3399">
                  <c:v>45799</c:v>
                </c:pt>
                <c:pt idx="3400">
                  <c:v>45799</c:v>
                </c:pt>
                <c:pt idx="3401">
                  <c:v>45799</c:v>
                </c:pt>
                <c:pt idx="3402">
                  <c:v>45799</c:v>
                </c:pt>
                <c:pt idx="3403">
                  <c:v>45799</c:v>
                </c:pt>
                <c:pt idx="3404">
                  <c:v>45799</c:v>
                </c:pt>
                <c:pt idx="3405">
                  <c:v>45799</c:v>
                </c:pt>
                <c:pt idx="3406">
                  <c:v>45800</c:v>
                </c:pt>
                <c:pt idx="3407">
                  <c:v>45800</c:v>
                </c:pt>
                <c:pt idx="3408">
                  <c:v>45800</c:v>
                </c:pt>
                <c:pt idx="3409">
                  <c:v>45800</c:v>
                </c:pt>
                <c:pt idx="3410">
                  <c:v>45800</c:v>
                </c:pt>
                <c:pt idx="3411">
                  <c:v>45800</c:v>
                </c:pt>
                <c:pt idx="3412">
                  <c:v>45800</c:v>
                </c:pt>
                <c:pt idx="3413">
                  <c:v>45800</c:v>
                </c:pt>
                <c:pt idx="3414">
                  <c:v>45800</c:v>
                </c:pt>
                <c:pt idx="3415">
                  <c:v>45800</c:v>
                </c:pt>
                <c:pt idx="3416">
                  <c:v>45800</c:v>
                </c:pt>
                <c:pt idx="3417">
                  <c:v>45800</c:v>
                </c:pt>
                <c:pt idx="3418">
                  <c:v>45800</c:v>
                </c:pt>
                <c:pt idx="3419">
                  <c:v>45800</c:v>
                </c:pt>
                <c:pt idx="3420">
                  <c:v>45800</c:v>
                </c:pt>
                <c:pt idx="3421">
                  <c:v>45800</c:v>
                </c:pt>
                <c:pt idx="3422">
                  <c:v>45800</c:v>
                </c:pt>
                <c:pt idx="3423">
                  <c:v>45800</c:v>
                </c:pt>
                <c:pt idx="3424">
                  <c:v>45800</c:v>
                </c:pt>
                <c:pt idx="3425">
                  <c:v>45800</c:v>
                </c:pt>
                <c:pt idx="3426">
                  <c:v>45800</c:v>
                </c:pt>
                <c:pt idx="3427">
                  <c:v>45800</c:v>
                </c:pt>
                <c:pt idx="3428">
                  <c:v>45800</c:v>
                </c:pt>
                <c:pt idx="3429">
                  <c:v>45800</c:v>
                </c:pt>
                <c:pt idx="3430">
                  <c:v>45801</c:v>
                </c:pt>
                <c:pt idx="3431">
                  <c:v>45801</c:v>
                </c:pt>
                <c:pt idx="3432">
                  <c:v>45801</c:v>
                </c:pt>
                <c:pt idx="3433">
                  <c:v>45801</c:v>
                </c:pt>
                <c:pt idx="3434">
                  <c:v>45801</c:v>
                </c:pt>
                <c:pt idx="3435">
                  <c:v>45801</c:v>
                </c:pt>
                <c:pt idx="3436">
                  <c:v>45801</c:v>
                </c:pt>
                <c:pt idx="3437">
                  <c:v>45801</c:v>
                </c:pt>
                <c:pt idx="3438">
                  <c:v>45801</c:v>
                </c:pt>
                <c:pt idx="3439">
                  <c:v>45801</c:v>
                </c:pt>
                <c:pt idx="3440">
                  <c:v>45801</c:v>
                </c:pt>
                <c:pt idx="3441">
                  <c:v>45801</c:v>
                </c:pt>
                <c:pt idx="3442">
                  <c:v>45801</c:v>
                </c:pt>
                <c:pt idx="3443">
                  <c:v>45801</c:v>
                </c:pt>
                <c:pt idx="3444">
                  <c:v>45801</c:v>
                </c:pt>
                <c:pt idx="3445">
                  <c:v>45801</c:v>
                </c:pt>
                <c:pt idx="3446">
                  <c:v>45801</c:v>
                </c:pt>
                <c:pt idx="3447">
                  <c:v>45801</c:v>
                </c:pt>
                <c:pt idx="3448">
                  <c:v>45801</c:v>
                </c:pt>
                <c:pt idx="3449">
                  <c:v>45801</c:v>
                </c:pt>
                <c:pt idx="3450">
                  <c:v>45801</c:v>
                </c:pt>
                <c:pt idx="3451">
                  <c:v>45801</c:v>
                </c:pt>
                <c:pt idx="3452">
                  <c:v>45801</c:v>
                </c:pt>
                <c:pt idx="3453">
                  <c:v>45801</c:v>
                </c:pt>
                <c:pt idx="3454">
                  <c:v>45802</c:v>
                </c:pt>
                <c:pt idx="3455">
                  <c:v>45802</c:v>
                </c:pt>
                <c:pt idx="3456">
                  <c:v>45802</c:v>
                </c:pt>
                <c:pt idx="3457">
                  <c:v>45802</c:v>
                </c:pt>
                <c:pt idx="3458">
                  <c:v>45802</c:v>
                </c:pt>
                <c:pt idx="3459">
                  <c:v>45802</c:v>
                </c:pt>
                <c:pt idx="3460">
                  <c:v>45802</c:v>
                </c:pt>
                <c:pt idx="3461">
                  <c:v>45802</c:v>
                </c:pt>
                <c:pt idx="3462">
                  <c:v>45802</c:v>
                </c:pt>
                <c:pt idx="3463">
                  <c:v>45802</c:v>
                </c:pt>
                <c:pt idx="3464">
                  <c:v>45802</c:v>
                </c:pt>
                <c:pt idx="3465">
                  <c:v>45802</c:v>
                </c:pt>
                <c:pt idx="3466">
                  <c:v>45802</c:v>
                </c:pt>
                <c:pt idx="3467">
                  <c:v>45802</c:v>
                </c:pt>
                <c:pt idx="3468">
                  <c:v>45802</c:v>
                </c:pt>
                <c:pt idx="3469">
                  <c:v>45802</c:v>
                </c:pt>
                <c:pt idx="3470">
                  <c:v>45802</c:v>
                </c:pt>
                <c:pt idx="3471">
                  <c:v>45802</c:v>
                </c:pt>
                <c:pt idx="3472">
                  <c:v>45802</c:v>
                </c:pt>
                <c:pt idx="3473">
                  <c:v>45802</c:v>
                </c:pt>
                <c:pt idx="3474">
                  <c:v>45802</c:v>
                </c:pt>
                <c:pt idx="3475">
                  <c:v>45802</c:v>
                </c:pt>
                <c:pt idx="3476">
                  <c:v>45802</c:v>
                </c:pt>
                <c:pt idx="3477">
                  <c:v>45802</c:v>
                </c:pt>
                <c:pt idx="3478">
                  <c:v>45803</c:v>
                </c:pt>
                <c:pt idx="3479">
                  <c:v>45803</c:v>
                </c:pt>
                <c:pt idx="3480">
                  <c:v>45803</c:v>
                </c:pt>
                <c:pt idx="3481">
                  <c:v>45803</c:v>
                </c:pt>
                <c:pt idx="3482">
                  <c:v>45803</c:v>
                </c:pt>
                <c:pt idx="3483">
                  <c:v>45803</c:v>
                </c:pt>
                <c:pt idx="3484">
                  <c:v>45803</c:v>
                </c:pt>
                <c:pt idx="3485">
                  <c:v>45803</c:v>
                </c:pt>
                <c:pt idx="3486">
                  <c:v>45803</c:v>
                </c:pt>
                <c:pt idx="3487">
                  <c:v>45803</c:v>
                </c:pt>
                <c:pt idx="3488">
                  <c:v>45803</c:v>
                </c:pt>
                <c:pt idx="3489">
                  <c:v>45803</c:v>
                </c:pt>
                <c:pt idx="3490">
                  <c:v>45803</c:v>
                </c:pt>
                <c:pt idx="3491">
                  <c:v>45803</c:v>
                </c:pt>
                <c:pt idx="3492">
                  <c:v>45803</c:v>
                </c:pt>
                <c:pt idx="3493">
                  <c:v>45803</c:v>
                </c:pt>
                <c:pt idx="3494">
                  <c:v>45803</c:v>
                </c:pt>
                <c:pt idx="3495">
                  <c:v>45803</c:v>
                </c:pt>
                <c:pt idx="3496">
                  <c:v>45803</c:v>
                </c:pt>
                <c:pt idx="3497">
                  <c:v>45803</c:v>
                </c:pt>
                <c:pt idx="3498">
                  <c:v>45803</c:v>
                </c:pt>
                <c:pt idx="3499">
                  <c:v>45803</c:v>
                </c:pt>
                <c:pt idx="3500">
                  <c:v>45803</c:v>
                </c:pt>
                <c:pt idx="3501">
                  <c:v>45803</c:v>
                </c:pt>
                <c:pt idx="3502">
                  <c:v>45804</c:v>
                </c:pt>
                <c:pt idx="3503">
                  <c:v>45804</c:v>
                </c:pt>
                <c:pt idx="3504">
                  <c:v>45804</c:v>
                </c:pt>
                <c:pt idx="3505">
                  <c:v>45804</c:v>
                </c:pt>
                <c:pt idx="3506">
                  <c:v>45804</c:v>
                </c:pt>
                <c:pt idx="3507">
                  <c:v>45804</c:v>
                </c:pt>
                <c:pt idx="3508">
                  <c:v>45804</c:v>
                </c:pt>
                <c:pt idx="3509">
                  <c:v>45804</c:v>
                </c:pt>
                <c:pt idx="3510">
                  <c:v>45804</c:v>
                </c:pt>
                <c:pt idx="3511">
                  <c:v>45804</c:v>
                </c:pt>
                <c:pt idx="3512">
                  <c:v>45804</c:v>
                </c:pt>
                <c:pt idx="3513">
                  <c:v>45804</c:v>
                </c:pt>
                <c:pt idx="3514">
                  <c:v>45804</c:v>
                </c:pt>
                <c:pt idx="3515">
                  <c:v>45804</c:v>
                </c:pt>
                <c:pt idx="3516">
                  <c:v>45804</c:v>
                </c:pt>
                <c:pt idx="3517">
                  <c:v>45804</c:v>
                </c:pt>
                <c:pt idx="3518">
                  <c:v>45804</c:v>
                </c:pt>
                <c:pt idx="3519">
                  <c:v>45804</c:v>
                </c:pt>
                <c:pt idx="3520">
                  <c:v>45804</c:v>
                </c:pt>
                <c:pt idx="3521">
                  <c:v>45804</c:v>
                </c:pt>
                <c:pt idx="3522">
                  <c:v>45804</c:v>
                </c:pt>
                <c:pt idx="3523">
                  <c:v>45804</c:v>
                </c:pt>
                <c:pt idx="3524">
                  <c:v>45804</c:v>
                </c:pt>
                <c:pt idx="3525">
                  <c:v>45804</c:v>
                </c:pt>
                <c:pt idx="3526">
                  <c:v>45805</c:v>
                </c:pt>
                <c:pt idx="3527">
                  <c:v>45805</c:v>
                </c:pt>
                <c:pt idx="3528">
                  <c:v>45805</c:v>
                </c:pt>
                <c:pt idx="3529">
                  <c:v>45805</c:v>
                </c:pt>
                <c:pt idx="3530">
                  <c:v>45805</c:v>
                </c:pt>
                <c:pt idx="3531">
                  <c:v>45805</c:v>
                </c:pt>
                <c:pt idx="3532">
                  <c:v>45805</c:v>
                </c:pt>
                <c:pt idx="3533">
                  <c:v>45805</c:v>
                </c:pt>
                <c:pt idx="3534">
                  <c:v>45805</c:v>
                </c:pt>
                <c:pt idx="3535">
                  <c:v>45805</c:v>
                </c:pt>
                <c:pt idx="3536">
                  <c:v>45805</c:v>
                </c:pt>
                <c:pt idx="3537">
                  <c:v>45805</c:v>
                </c:pt>
                <c:pt idx="3538">
                  <c:v>45805</c:v>
                </c:pt>
                <c:pt idx="3539">
                  <c:v>45805</c:v>
                </c:pt>
                <c:pt idx="3540">
                  <c:v>45805</c:v>
                </c:pt>
                <c:pt idx="3541">
                  <c:v>45805</c:v>
                </c:pt>
                <c:pt idx="3542">
                  <c:v>45805</c:v>
                </c:pt>
                <c:pt idx="3543">
                  <c:v>45805</c:v>
                </c:pt>
                <c:pt idx="3544">
                  <c:v>45805</c:v>
                </c:pt>
                <c:pt idx="3545">
                  <c:v>45805</c:v>
                </c:pt>
                <c:pt idx="3546">
                  <c:v>45805</c:v>
                </c:pt>
                <c:pt idx="3547">
                  <c:v>45805</c:v>
                </c:pt>
                <c:pt idx="3548">
                  <c:v>45805</c:v>
                </c:pt>
                <c:pt idx="3549">
                  <c:v>45805</c:v>
                </c:pt>
                <c:pt idx="3550">
                  <c:v>45806</c:v>
                </c:pt>
                <c:pt idx="3551">
                  <c:v>45806</c:v>
                </c:pt>
                <c:pt idx="3552">
                  <c:v>45806</c:v>
                </c:pt>
                <c:pt idx="3553">
                  <c:v>45806</c:v>
                </c:pt>
                <c:pt idx="3554">
                  <c:v>45806</c:v>
                </c:pt>
                <c:pt idx="3555">
                  <c:v>45806</c:v>
                </c:pt>
                <c:pt idx="3556">
                  <c:v>45806</c:v>
                </c:pt>
                <c:pt idx="3557">
                  <c:v>45806</c:v>
                </c:pt>
                <c:pt idx="3558">
                  <c:v>45806</c:v>
                </c:pt>
                <c:pt idx="3559">
                  <c:v>45806</c:v>
                </c:pt>
                <c:pt idx="3560">
                  <c:v>45806</c:v>
                </c:pt>
                <c:pt idx="3561">
                  <c:v>45806</c:v>
                </c:pt>
                <c:pt idx="3562">
                  <c:v>45806</c:v>
                </c:pt>
                <c:pt idx="3563">
                  <c:v>45806</c:v>
                </c:pt>
                <c:pt idx="3564">
                  <c:v>45806</c:v>
                </c:pt>
                <c:pt idx="3565">
                  <c:v>45806</c:v>
                </c:pt>
                <c:pt idx="3566">
                  <c:v>45806</c:v>
                </c:pt>
                <c:pt idx="3567">
                  <c:v>45806</c:v>
                </c:pt>
                <c:pt idx="3568">
                  <c:v>45806</c:v>
                </c:pt>
                <c:pt idx="3569">
                  <c:v>45806</c:v>
                </c:pt>
                <c:pt idx="3570">
                  <c:v>45806</c:v>
                </c:pt>
                <c:pt idx="3571">
                  <c:v>45806</c:v>
                </c:pt>
                <c:pt idx="3572">
                  <c:v>45806</c:v>
                </c:pt>
                <c:pt idx="3573">
                  <c:v>45806</c:v>
                </c:pt>
                <c:pt idx="3574">
                  <c:v>45807</c:v>
                </c:pt>
                <c:pt idx="3575">
                  <c:v>45807</c:v>
                </c:pt>
                <c:pt idx="3576">
                  <c:v>45807</c:v>
                </c:pt>
                <c:pt idx="3577">
                  <c:v>45807</c:v>
                </c:pt>
                <c:pt idx="3578">
                  <c:v>45807</c:v>
                </c:pt>
                <c:pt idx="3579">
                  <c:v>45807</c:v>
                </c:pt>
                <c:pt idx="3580">
                  <c:v>45807</c:v>
                </c:pt>
                <c:pt idx="3581">
                  <c:v>45807</c:v>
                </c:pt>
                <c:pt idx="3582">
                  <c:v>45807</c:v>
                </c:pt>
                <c:pt idx="3583">
                  <c:v>45807</c:v>
                </c:pt>
                <c:pt idx="3584">
                  <c:v>45807</c:v>
                </c:pt>
                <c:pt idx="3585">
                  <c:v>45807</c:v>
                </c:pt>
                <c:pt idx="3586">
                  <c:v>45807</c:v>
                </c:pt>
                <c:pt idx="3587">
                  <c:v>45807</c:v>
                </c:pt>
                <c:pt idx="3588">
                  <c:v>45807</c:v>
                </c:pt>
                <c:pt idx="3589">
                  <c:v>45807</c:v>
                </c:pt>
                <c:pt idx="3590">
                  <c:v>45807</c:v>
                </c:pt>
                <c:pt idx="3591">
                  <c:v>45807</c:v>
                </c:pt>
                <c:pt idx="3592">
                  <c:v>45807</c:v>
                </c:pt>
                <c:pt idx="3593">
                  <c:v>45807</c:v>
                </c:pt>
                <c:pt idx="3594">
                  <c:v>45807</c:v>
                </c:pt>
                <c:pt idx="3595">
                  <c:v>45807</c:v>
                </c:pt>
                <c:pt idx="3596">
                  <c:v>45807</c:v>
                </c:pt>
                <c:pt idx="3597">
                  <c:v>45807</c:v>
                </c:pt>
                <c:pt idx="3598">
                  <c:v>45808</c:v>
                </c:pt>
                <c:pt idx="3599">
                  <c:v>45808</c:v>
                </c:pt>
                <c:pt idx="3600">
                  <c:v>45808</c:v>
                </c:pt>
                <c:pt idx="3601">
                  <c:v>45808</c:v>
                </c:pt>
                <c:pt idx="3602">
                  <c:v>45808</c:v>
                </c:pt>
                <c:pt idx="3603">
                  <c:v>45808</c:v>
                </c:pt>
                <c:pt idx="3604">
                  <c:v>45808</c:v>
                </c:pt>
                <c:pt idx="3605">
                  <c:v>45808</c:v>
                </c:pt>
                <c:pt idx="3606">
                  <c:v>45808</c:v>
                </c:pt>
                <c:pt idx="3607">
                  <c:v>45808</c:v>
                </c:pt>
                <c:pt idx="3608">
                  <c:v>45808</c:v>
                </c:pt>
                <c:pt idx="3609">
                  <c:v>45808</c:v>
                </c:pt>
                <c:pt idx="3610">
                  <c:v>45808</c:v>
                </c:pt>
                <c:pt idx="3611">
                  <c:v>45808</c:v>
                </c:pt>
                <c:pt idx="3612">
                  <c:v>45808</c:v>
                </c:pt>
                <c:pt idx="3613">
                  <c:v>45808</c:v>
                </c:pt>
                <c:pt idx="3614">
                  <c:v>45808</c:v>
                </c:pt>
                <c:pt idx="3615">
                  <c:v>45808</c:v>
                </c:pt>
                <c:pt idx="3616">
                  <c:v>45808</c:v>
                </c:pt>
                <c:pt idx="3617">
                  <c:v>45808</c:v>
                </c:pt>
                <c:pt idx="3618">
                  <c:v>45808</c:v>
                </c:pt>
                <c:pt idx="3619">
                  <c:v>45808</c:v>
                </c:pt>
                <c:pt idx="3620">
                  <c:v>45808</c:v>
                </c:pt>
                <c:pt idx="3621">
                  <c:v>45808</c:v>
                </c:pt>
                <c:pt idx="3622">
                  <c:v>45809</c:v>
                </c:pt>
                <c:pt idx="3623">
                  <c:v>45809</c:v>
                </c:pt>
                <c:pt idx="3624">
                  <c:v>45809</c:v>
                </c:pt>
                <c:pt idx="3625">
                  <c:v>45809</c:v>
                </c:pt>
                <c:pt idx="3626">
                  <c:v>45809</c:v>
                </c:pt>
                <c:pt idx="3627">
                  <c:v>45809</c:v>
                </c:pt>
                <c:pt idx="3628">
                  <c:v>45809</c:v>
                </c:pt>
                <c:pt idx="3629">
                  <c:v>45809</c:v>
                </c:pt>
                <c:pt idx="3630">
                  <c:v>45809</c:v>
                </c:pt>
                <c:pt idx="3631">
                  <c:v>45809</c:v>
                </c:pt>
                <c:pt idx="3632">
                  <c:v>45809</c:v>
                </c:pt>
                <c:pt idx="3633">
                  <c:v>45809</c:v>
                </c:pt>
                <c:pt idx="3634">
                  <c:v>45809</c:v>
                </c:pt>
                <c:pt idx="3635">
                  <c:v>45809</c:v>
                </c:pt>
                <c:pt idx="3636">
                  <c:v>45809</c:v>
                </c:pt>
                <c:pt idx="3637">
                  <c:v>45809</c:v>
                </c:pt>
                <c:pt idx="3638">
                  <c:v>45809</c:v>
                </c:pt>
                <c:pt idx="3639">
                  <c:v>45809</c:v>
                </c:pt>
                <c:pt idx="3640">
                  <c:v>45809</c:v>
                </c:pt>
                <c:pt idx="3641">
                  <c:v>45809</c:v>
                </c:pt>
                <c:pt idx="3642">
                  <c:v>45809</c:v>
                </c:pt>
                <c:pt idx="3643">
                  <c:v>45809</c:v>
                </c:pt>
                <c:pt idx="3644">
                  <c:v>45809</c:v>
                </c:pt>
                <c:pt idx="3645">
                  <c:v>45809</c:v>
                </c:pt>
                <c:pt idx="3646">
                  <c:v>45810</c:v>
                </c:pt>
                <c:pt idx="3647">
                  <c:v>45810</c:v>
                </c:pt>
                <c:pt idx="3648">
                  <c:v>45810</c:v>
                </c:pt>
                <c:pt idx="3649">
                  <c:v>45810</c:v>
                </c:pt>
                <c:pt idx="3650">
                  <c:v>45810</c:v>
                </c:pt>
                <c:pt idx="3651">
                  <c:v>45810</c:v>
                </c:pt>
                <c:pt idx="3652">
                  <c:v>45810</c:v>
                </c:pt>
                <c:pt idx="3653">
                  <c:v>45810</c:v>
                </c:pt>
                <c:pt idx="3654">
                  <c:v>45810</c:v>
                </c:pt>
                <c:pt idx="3655">
                  <c:v>45810</c:v>
                </c:pt>
                <c:pt idx="3656">
                  <c:v>45810</c:v>
                </c:pt>
                <c:pt idx="3657">
                  <c:v>45810</c:v>
                </c:pt>
                <c:pt idx="3658">
                  <c:v>45810</c:v>
                </c:pt>
                <c:pt idx="3659">
                  <c:v>45810</c:v>
                </c:pt>
                <c:pt idx="3660">
                  <c:v>45810</c:v>
                </c:pt>
                <c:pt idx="3661">
                  <c:v>45810</c:v>
                </c:pt>
                <c:pt idx="3662">
                  <c:v>45810</c:v>
                </c:pt>
                <c:pt idx="3663">
                  <c:v>45810</c:v>
                </c:pt>
                <c:pt idx="3664">
                  <c:v>45810</c:v>
                </c:pt>
                <c:pt idx="3665">
                  <c:v>45810</c:v>
                </c:pt>
                <c:pt idx="3666">
                  <c:v>45810</c:v>
                </c:pt>
                <c:pt idx="3667">
                  <c:v>45810</c:v>
                </c:pt>
                <c:pt idx="3668">
                  <c:v>45810</c:v>
                </c:pt>
                <c:pt idx="3669">
                  <c:v>45810</c:v>
                </c:pt>
                <c:pt idx="3670">
                  <c:v>45811</c:v>
                </c:pt>
                <c:pt idx="3671">
                  <c:v>45811</c:v>
                </c:pt>
                <c:pt idx="3672">
                  <c:v>45811</c:v>
                </c:pt>
                <c:pt idx="3673">
                  <c:v>45811</c:v>
                </c:pt>
                <c:pt idx="3674">
                  <c:v>45811</c:v>
                </c:pt>
                <c:pt idx="3675">
                  <c:v>45811</c:v>
                </c:pt>
                <c:pt idx="3676">
                  <c:v>45811</c:v>
                </c:pt>
                <c:pt idx="3677">
                  <c:v>45811</c:v>
                </c:pt>
                <c:pt idx="3678">
                  <c:v>45811</c:v>
                </c:pt>
                <c:pt idx="3679">
                  <c:v>45811</c:v>
                </c:pt>
                <c:pt idx="3680">
                  <c:v>45811</c:v>
                </c:pt>
                <c:pt idx="3681">
                  <c:v>45811</c:v>
                </c:pt>
                <c:pt idx="3682">
                  <c:v>45811</c:v>
                </c:pt>
                <c:pt idx="3683">
                  <c:v>45811</c:v>
                </c:pt>
                <c:pt idx="3684">
                  <c:v>45811</c:v>
                </c:pt>
                <c:pt idx="3685">
                  <c:v>45811</c:v>
                </c:pt>
                <c:pt idx="3686">
                  <c:v>45811</c:v>
                </c:pt>
                <c:pt idx="3687">
                  <c:v>45811</c:v>
                </c:pt>
                <c:pt idx="3688">
                  <c:v>45811</c:v>
                </c:pt>
                <c:pt idx="3689">
                  <c:v>45811</c:v>
                </c:pt>
                <c:pt idx="3690">
                  <c:v>45811</c:v>
                </c:pt>
                <c:pt idx="3691">
                  <c:v>45811</c:v>
                </c:pt>
                <c:pt idx="3692">
                  <c:v>45811</c:v>
                </c:pt>
                <c:pt idx="3693">
                  <c:v>45811</c:v>
                </c:pt>
                <c:pt idx="3694">
                  <c:v>45812</c:v>
                </c:pt>
                <c:pt idx="3695">
                  <c:v>45812</c:v>
                </c:pt>
                <c:pt idx="3696">
                  <c:v>45812</c:v>
                </c:pt>
                <c:pt idx="3697">
                  <c:v>45812</c:v>
                </c:pt>
                <c:pt idx="3698">
                  <c:v>45812</c:v>
                </c:pt>
                <c:pt idx="3699">
                  <c:v>45812</c:v>
                </c:pt>
                <c:pt idx="3700">
                  <c:v>45812</c:v>
                </c:pt>
                <c:pt idx="3701">
                  <c:v>45812</c:v>
                </c:pt>
                <c:pt idx="3702">
                  <c:v>45812</c:v>
                </c:pt>
                <c:pt idx="3703">
                  <c:v>45812</c:v>
                </c:pt>
                <c:pt idx="3704">
                  <c:v>45812</c:v>
                </c:pt>
                <c:pt idx="3705">
                  <c:v>45812</c:v>
                </c:pt>
                <c:pt idx="3706">
                  <c:v>45812</c:v>
                </c:pt>
                <c:pt idx="3707">
                  <c:v>45812</c:v>
                </c:pt>
                <c:pt idx="3708">
                  <c:v>45812</c:v>
                </c:pt>
                <c:pt idx="3709">
                  <c:v>45812</c:v>
                </c:pt>
                <c:pt idx="3710">
                  <c:v>45812</c:v>
                </c:pt>
                <c:pt idx="3711">
                  <c:v>45812</c:v>
                </c:pt>
                <c:pt idx="3712">
                  <c:v>45812</c:v>
                </c:pt>
                <c:pt idx="3713">
                  <c:v>45812</c:v>
                </c:pt>
                <c:pt idx="3714">
                  <c:v>45812</c:v>
                </c:pt>
                <c:pt idx="3715">
                  <c:v>45812</c:v>
                </c:pt>
                <c:pt idx="3716">
                  <c:v>45812</c:v>
                </c:pt>
                <c:pt idx="3717">
                  <c:v>45812</c:v>
                </c:pt>
                <c:pt idx="3718">
                  <c:v>45813</c:v>
                </c:pt>
                <c:pt idx="3719">
                  <c:v>45813</c:v>
                </c:pt>
                <c:pt idx="3720">
                  <c:v>45813</c:v>
                </c:pt>
                <c:pt idx="3721">
                  <c:v>45813</c:v>
                </c:pt>
                <c:pt idx="3722">
                  <c:v>45813</c:v>
                </c:pt>
                <c:pt idx="3723">
                  <c:v>45813</c:v>
                </c:pt>
                <c:pt idx="3724">
                  <c:v>45813</c:v>
                </c:pt>
                <c:pt idx="3725">
                  <c:v>45813</c:v>
                </c:pt>
                <c:pt idx="3726">
                  <c:v>45813</c:v>
                </c:pt>
                <c:pt idx="3727">
                  <c:v>45813</c:v>
                </c:pt>
                <c:pt idx="3728">
                  <c:v>45813</c:v>
                </c:pt>
                <c:pt idx="3729">
                  <c:v>45813</c:v>
                </c:pt>
                <c:pt idx="3730">
                  <c:v>45813</c:v>
                </c:pt>
                <c:pt idx="3731">
                  <c:v>45813</c:v>
                </c:pt>
                <c:pt idx="3732">
                  <c:v>45813</c:v>
                </c:pt>
                <c:pt idx="3733">
                  <c:v>45813</c:v>
                </c:pt>
                <c:pt idx="3734">
                  <c:v>45813</c:v>
                </c:pt>
                <c:pt idx="3735">
                  <c:v>45813</c:v>
                </c:pt>
                <c:pt idx="3736">
                  <c:v>45813</c:v>
                </c:pt>
                <c:pt idx="3737">
                  <c:v>45813</c:v>
                </c:pt>
                <c:pt idx="3738">
                  <c:v>45813</c:v>
                </c:pt>
                <c:pt idx="3739">
                  <c:v>45813</c:v>
                </c:pt>
                <c:pt idx="3740">
                  <c:v>45813</c:v>
                </c:pt>
                <c:pt idx="3741">
                  <c:v>45813</c:v>
                </c:pt>
                <c:pt idx="3742">
                  <c:v>45814</c:v>
                </c:pt>
                <c:pt idx="3743">
                  <c:v>45814</c:v>
                </c:pt>
                <c:pt idx="3744">
                  <c:v>45814</c:v>
                </c:pt>
                <c:pt idx="3745">
                  <c:v>45814</c:v>
                </c:pt>
                <c:pt idx="3746">
                  <c:v>45814</c:v>
                </c:pt>
                <c:pt idx="3747">
                  <c:v>45814</c:v>
                </c:pt>
                <c:pt idx="3748">
                  <c:v>45814</c:v>
                </c:pt>
                <c:pt idx="3749">
                  <c:v>45814</c:v>
                </c:pt>
                <c:pt idx="3750">
                  <c:v>45814</c:v>
                </c:pt>
                <c:pt idx="3751">
                  <c:v>45814</c:v>
                </c:pt>
                <c:pt idx="3752">
                  <c:v>45814</c:v>
                </c:pt>
                <c:pt idx="3753">
                  <c:v>45814</c:v>
                </c:pt>
                <c:pt idx="3754">
                  <c:v>45814</c:v>
                </c:pt>
                <c:pt idx="3755">
                  <c:v>45814</c:v>
                </c:pt>
                <c:pt idx="3756">
                  <c:v>45814</c:v>
                </c:pt>
                <c:pt idx="3757">
                  <c:v>45814</c:v>
                </c:pt>
                <c:pt idx="3758">
                  <c:v>45814</c:v>
                </c:pt>
                <c:pt idx="3759">
                  <c:v>45814</c:v>
                </c:pt>
                <c:pt idx="3760">
                  <c:v>45814</c:v>
                </c:pt>
                <c:pt idx="3761">
                  <c:v>45814</c:v>
                </c:pt>
                <c:pt idx="3762">
                  <c:v>45814</c:v>
                </c:pt>
                <c:pt idx="3763">
                  <c:v>45814</c:v>
                </c:pt>
                <c:pt idx="3764">
                  <c:v>45814</c:v>
                </c:pt>
                <c:pt idx="3765">
                  <c:v>45814</c:v>
                </c:pt>
                <c:pt idx="3766">
                  <c:v>45815</c:v>
                </c:pt>
                <c:pt idx="3767">
                  <c:v>45815</c:v>
                </c:pt>
                <c:pt idx="3768">
                  <c:v>45815</c:v>
                </c:pt>
                <c:pt idx="3769">
                  <c:v>45815</c:v>
                </c:pt>
                <c:pt idx="3770">
                  <c:v>45815</c:v>
                </c:pt>
                <c:pt idx="3771">
                  <c:v>45815</c:v>
                </c:pt>
                <c:pt idx="3772">
                  <c:v>45815</c:v>
                </c:pt>
                <c:pt idx="3773">
                  <c:v>45815</c:v>
                </c:pt>
                <c:pt idx="3774">
                  <c:v>45815</c:v>
                </c:pt>
                <c:pt idx="3775">
                  <c:v>45815</c:v>
                </c:pt>
                <c:pt idx="3776">
                  <c:v>45815</c:v>
                </c:pt>
                <c:pt idx="3777">
                  <c:v>45815</c:v>
                </c:pt>
                <c:pt idx="3778">
                  <c:v>45815</c:v>
                </c:pt>
                <c:pt idx="3779">
                  <c:v>45815</c:v>
                </c:pt>
                <c:pt idx="3780">
                  <c:v>45815</c:v>
                </c:pt>
                <c:pt idx="3781">
                  <c:v>45815</c:v>
                </c:pt>
                <c:pt idx="3782">
                  <c:v>45815</c:v>
                </c:pt>
                <c:pt idx="3783">
                  <c:v>45815</c:v>
                </c:pt>
                <c:pt idx="3784">
                  <c:v>45815</c:v>
                </c:pt>
                <c:pt idx="3785">
                  <c:v>45815</c:v>
                </c:pt>
                <c:pt idx="3786">
                  <c:v>45815</c:v>
                </c:pt>
                <c:pt idx="3787">
                  <c:v>45815</c:v>
                </c:pt>
                <c:pt idx="3788">
                  <c:v>45815</c:v>
                </c:pt>
                <c:pt idx="3789">
                  <c:v>45815</c:v>
                </c:pt>
                <c:pt idx="3790">
                  <c:v>45816</c:v>
                </c:pt>
                <c:pt idx="3791">
                  <c:v>45816</c:v>
                </c:pt>
                <c:pt idx="3792">
                  <c:v>45816</c:v>
                </c:pt>
                <c:pt idx="3793">
                  <c:v>45816</c:v>
                </c:pt>
                <c:pt idx="3794">
                  <c:v>45816</c:v>
                </c:pt>
                <c:pt idx="3795">
                  <c:v>45816</c:v>
                </c:pt>
                <c:pt idx="3796">
                  <c:v>45816</c:v>
                </c:pt>
                <c:pt idx="3797">
                  <c:v>45816</c:v>
                </c:pt>
                <c:pt idx="3798">
                  <c:v>45816</c:v>
                </c:pt>
                <c:pt idx="3799">
                  <c:v>45816</c:v>
                </c:pt>
                <c:pt idx="3800">
                  <c:v>45816</c:v>
                </c:pt>
                <c:pt idx="3801">
                  <c:v>45816</c:v>
                </c:pt>
                <c:pt idx="3802">
                  <c:v>45816</c:v>
                </c:pt>
                <c:pt idx="3803">
                  <c:v>45816</c:v>
                </c:pt>
                <c:pt idx="3804">
                  <c:v>45816</c:v>
                </c:pt>
                <c:pt idx="3805">
                  <c:v>45816</c:v>
                </c:pt>
                <c:pt idx="3806">
                  <c:v>45816</c:v>
                </c:pt>
                <c:pt idx="3807">
                  <c:v>45816</c:v>
                </c:pt>
                <c:pt idx="3808">
                  <c:v>45816</c:v>
                </c:pt>
                <c:pt idx="3809">
                  <c:v>45816</c:v>
                </c:pt>
                <c:pt idx="3810">
                  <c:v>45816</c:v>
                </c:pt>
                <c:pt idx="3811">
                  <c:v>45816</c:v>
                </c:pt>
                <c:pt idx="3812">
                  <c:v>45816</c:v>
                </c:pt>
                <c:pt idx="3813">
                  <c:v>45816</c:v>
                </c:pt>
                <c:pt idx="3814">
                  <c:v>45817</c:v>
                </c:pt>
                <c:pt idx="3815">
                  <c:v>45817</c:v>
                </c:pt>
                <c:pt idx="3816">
                  <c:v>45817</c:v>
                </c:pt>
                <c:pt idx="3817">
                  <c:v>45817</c:v>
                </c:pt>
                <c:pt idx="3818">
                  <c:v>45817</c:v>
                </c:pt>
                <c:pt idx="3819">
                  <c:v>45817</c:v>
                </c:pt>
                <c:pt idx="3820">
                  <c:v>45817</c:v>
                </c:pt>
                <c:pt idx="3821">
                  <c:v>45817</c:v>
                </c:pt>
                <c:pt idx="3822">
                  <c:v>45817</c:v>
                </c:pt>
                <c:pt idx="3823">
                  <c:v>45817</c:v>
                </c:pt>
                <c:pt idx="3824">
                  <c:v>45817</c:v>
                </c:pt>
                <c:pt idx="3825">
                  <c:v>45817</c:v>
                </c:pt>
                <c:pt idx="3826">
                  <c:v>45817</c:v>
                </c:pt>
                <c:pt idx="3827">
                  <c:v>45817</c:v>
                </c:pt>
                <c:pt idx="3828">
                  <c:v>45817</c:v>
                </c:pt>
                <c:pt idx="3829">
                  <c:v>45817</c:v>
                </c:pt>
                <c:pt idx="3830">
                  <c:v>45817</c:v>
                </c:pt>
                <c:pt idx="3831">
                  <c:v>45817</c:v>
                </c:pt>
                <c:pt idx="3832">
                  <c:v>45817</c:v>
                </c:pt>
                <c:pt idx="3833">
                  <c:v>45817</c:v>
                </c:pt>
                <c:pt idx="3834">
                  <c:v>45817</c:v>
                </c:pt>
                <c:pt idx="3835">
                  <c:v>45817</c:v>
                </c:pt>
                <c:pt idx="3836">
                  <c:v>45817</c:v>
                </c:pt>
                <c:pt idx="3837">
                  <c:v>45817</c:v>
                </c:pt>
                <c:pt idx="3838">
                  <c:v>45818</c:v>
                </c:pt>
                <c:pt idx="3839">
                  <c:v>45818</c:v>
                </c:pt>
                <c:pt idx="3840">
                  <c:v>45818</c:v>
                </c:pt>
                <c:pt idx="3841">
                  <c:v>45818</c:v>
                </c:pt>
                <c:pt idx="3842">
                  <c:v>45818</c:v>
                </c:pt>
                <c:pt idx="3843">
                  <c:v>45818</c:v>
                </c:pt>
                <c:pt idx="3844">
                  <c:v>45818</c:v>
                </c:pt>
                <c:pt idx="3845">
                  <c:v>45818</c:v>
                </c:pt>
                <c:pt idx="3846">
                  <c:v>45818</c:v>
                </c:pt>
                <c:pt idx="3847">
                  <c:v>45818</c:v>
                </c:pt>
                <c:pt idx="3848">
                  <c:v>45818</c:v>
                </c:pt>
                <c:pt idx="3849">
                  <c:v>45818</c:v>
                </c:pt>
                <c:pt idx="3850">
                  <c:v>45818</c:v>
                </c:pt>
                <c:pt idx="3851">
                  <c:v>45818</c:v>
                </c:pt>
                <c:pt idx="3852">
                  <c:v>45818</c:v>
                </c:pt>
                <c:pt idx="3853">
                  <c:v>45818</c:v>
                </c:pt>
                <c:pt idx="3854">
                  <c:v>45818</c:v>
                </c:pt>
                <c:pt idx="3855">
                  <c:v>45818</c:v>
                </c:pt>
                <c:pt idx="3856">
                  <c:v>45818</c:v>
                </c:pt>
                <c:pt idx="3857">
                  <c:v>45818</c:v>
                </c:pt>
                <c:pt idx="3858">
                  <c:v>45818</c:v>
                </c:pt>
                <c:pt idx="3859">
                  <c:v>45818</c:v>
                </c:pt>
                <c:pt idx="3860">
                  <c:v>45818</c:v>
                </c:pt>
                <c:pt idx="3861">
                  <c:v>45818</c:v>
                </c:pt>
                <c:pt idx="3862">
                  <c:v>45819</c:v>
                </c:pt>
                <c:pt idx="3863">
                  <c:v>45819</c:v>
                </c:pt>
                <c:pt idx="3864">
                  <c:v>45819</c:v>
                </c:pt>
                <c:pt idx="3865">
                  <c:v>45819</c:v>
                </c:pt>
                <c:pt idx="3866">
                  <c:v>45819</c:v>
                </c:pt>
                <c:pt idx="3867">
                  <c:v>45819</c:v>
                </c:pt>
                <c:pt idx="3868">
                  <c:v>45819</c:v>
                </c:pt>
                <c:pt idx="3869">
                  <c:v>45819</c:v>
                </c:pt>
                <c:pt idx="3870">
                  <c:v>45819</c:v>
                </c:pt>
                <c:pt idx="3871">
                  <c:v>45819</c:v>
                </c:pt>
                <c:pt idx="3872">
                  <c:v>45819</c:v>
                </c:pt>
                <c:pt idx="3873">
                  <c:v>45819</c:v>
                </c:pt>
                <c:pt idx="3874">
                  <c:v>45819</c:v>
                </c:pt>
                <c:pt idx="3875">
                  <c:v>45819</c:v>
                </c:pt>
                <c:pt idx="3876">
                  <c:v>45819</c:v>
                </c:pt>
                <c:pt idx="3877">
                  <c:v>45819</c:v>
                </c:pt>
                <c:pt idx="3878">
                  <c:v>45819</c:v>
                </c:pt>
                <c:pt idx="3879">
                  <c:v>45819</c:v>
                </c:pt>
                <c:pt idx="3880">
                  <c:v>45819</c:v>
                </c:pt>
                <c:pt idx="3881">
                  <c:v>45819</c:v>
                </c:pt>
                <c:pt idx="3882">
                  <c:v>45819</c:v>
                </c:pt>
                <c:pt idx="3883">
                  <c:v>45819</c:v>
                </c:pt>
                <c:pt idx="3884">
                  <c:v>45819</c:v>
                </c:pt>
                <c:pt idx="3885">
                  <c:v>45819</c:v>
                </c:pt>
                <c:pt idx="3886">
                  <c:v>45820</c:v>
                </c:pt>
                <c:pt idx="3887">
                  <c:v>45820</c:v>
                </c:pt>
                <c:pt idx="3888">
                  <c:v>45820</c:v>
                </c:pt>
                <c:pt idx="3889">
                  <c:v>45820</c:v>
                </c:pt>
                <c:pt idx="3890">
                  <c:v>45820</c:v>
                </c:pt>
                <c:pt idx="3891">
                  <c:v>45820</c:v>
                </c:pt>
                <c:pt idx="3892">
                  <c:v>45820</c:v>
                </c:pt>
                <c:pt idx="3893">
                  <c:v>45820</c:v>
                </c:pt>
                <c:pt idx="3894">
                  <c:v>45820</c:v>
                </c:pt>
                <c:pt idx="3895">
                  <c:v>45820</c:v>
                </c:pt>
                <c:pt idx="3896">
                  <c:v>45820</c:v>
                </c:pt>
                <c:pt idx="3897">
                  <c:v>45820</c:v>
                </c:pt>
                <c:pt idx="3898">
                  <c:v>45820</c:v>
                </c:pt>
                <c:pt idx="3899">
                  <c:v>45820</c:v>
                </c:pt>
                <c:pt idx="3900">
                  <c:v>45820</c:v>
                </c:pt>
                <c:pt idx="3901">
                  <c:v>45820</c:v>
                </c:pt>
                <c:pt idx="3902">
                  <c:v>45820</c:v>
                </c:pt>
                <c:pt idx="3903">
                  <c:v>45820</c:v>
                </c:pt>
                <c:pt idx="3904">
                  <c:v>45820</c:v>
                </c:pt>
                <c:pt idx="3905">
                  <c:v>45820</c:v>
                </c:pt>
                <c:pt idx="3906">
                  <c:v>45820</c:v>
                </c:pt>
                <c:pt idx="3907">
                  <c:v>45820</c:v>
                </c:pt>
                <c:pt idx="3908">
                  <c:v>45820</c:v>
                </c:pt>
                <c:pt idx="3909">
                  <c:v>45820</c:v>
                </c:pt>
                <c:pt idx="3910">
                  <c:v>45821</c:v>
                </c:pt>
                <c:pt idx="3911">
                  <c:v>45821</c:v>
                </c:pt>
                <c:pt idx="3912">
                  <c:v>45821</c:v>
                </c:pt>
                <c:pt idx="3913">
                  <c:v>45821</c:v>
                </c:pt>
                <c:pt idx="3914">
                  <c:v>45821</c:v>
                </c:pt>
                <c:pt idx="3915">
                  <c:v>45821</c:v>
                </c:pt>
                <c:pt idx="3916">
                  <c:v>45821</c:v>
                </c:pt>
                <c:pt idx="3917">
                  <c:v>45821</c:v>
                </c:pt>
                <c:pt idx="3918">
                  <c:v>45821</c:v>
                </c:pt>
                <c:pt idx="3919">
                  <c:v>45821</c:v>
                </c:pt>
                <c:pt idx="3920">
                  <c:v>45821</c:v>
                </c:pt>
                <c:pt idx="3921">
                  <c:v>45821</c:v>
                </c:pt>
                <c:pt idx="3922">
                  <c:v>45821</c:v>
                </c:pt>
                <c:pt idx="3923">
                  <c:v>45821</c:v>
                </c:pt>
                <c:pt idx="3924">
                  <c:v>45821</c:v>
                </c:pt>
                <c:pt idx="3925">
                  <c:v>45821</c:v>
                </c:pt>
                <c:pt idx="3926">
                  <c:v>45821</c:v>
                </c:pt>
                <c:pt idx="3927">
                  <c:v>45821</c:v>
                </c:pt>
                <c:pt idx="3928">
                  <c:v>45821</c:v>
                </c:pt>
                <c:pt idx="3929">
                  <c:v>45821</c:v>
                </c:pt>
                <c:pt idx="3930">
                  <c:v>45821</c:v>
                </c:pt>
                <c:pt idx="3931">
                  <c:v>45821</c:v>
                </c:pt>
                <c:pt idx="3932">
                  <c:v>45821</c:v>
                </c:pt>
                <c:pt idx="3933">
                  <c:v>45821</c:v>
                </c:pt>
                <c:pt idx="3934">
                  <c:v>45822</c:v>
                </c:pt>
                <c:pt idx="3935">
                  <c:v>45822</c:v>
                </c:pt>
                <c:pt idx="3936">
                  <c:v>45822</c:v>
                </c:pt>
                <c:pt idx="3937">
                  <c:v>45822</c:v>
                </c:pt>
                <c:pt idx="3938">
                  <c:v>45822</c:v>
                </c:pt>
                <c:pt idx="3939">
                  <c:v>45822</c:v>
                </c:pt>
                <c:pt idx="3940">
                  <c:v>45822</c:v>
                </c:pt>
                <c:pt idx="3941">
                  <c:v>45822</c:v>
                </c:pt>
                <c:pt idx="3942">
                  <c:v>45822</c:v>
                </c:pt>
                <c:pt idx="3943">
                  <c:v>45822</c:v>
                </c:pt>
                <c:pt idx="3944">
                  <c:v>45822</c:v>
                </c:pt>
                <c:pt idx="3945">
                  <c:v>45822</c:v>
                </c:pt>
                <c:pt idx="3946">
                  <c:v>45822</c:v>
                </c:pt>
                <c:pt idx="3947">
                  <c:v>45822</c:v>
                </c:pt>
                <c:pt idx="3948">
                  <c:v>45822</c:v>
                </c:pt>
                <c:pt idx="3949">
                  <c:v>45822</c:v>
                </c:pt>
                <c:pt idx="3950">
                  <c:v>45822</c:v>
                </c:pt>
                <c:pt idx="3951">
                  <c:v>45822</c:v>
                </c:pt>
                <c:pt idx="3952">
                  <c:v>45822</c:v>
                </c:pt>
                <c:pt idx="3953">
                  <c:v>45822</c:v>
                </c:pt>
                <c:pt idx="3954">
                  <c:v>45822</c:v>
                </c:pt>
                <c:pt idx="3955">
                  <c:v>45822</c:v>
                </c:pt>
                <c:pt idx="3956">
                  <c:v>45822</c:v>
                </c:pt>
                <c:pt idx="3957">
                  <c:v>45822</c:v>
                </c:pt>
                <c:pt idx="3958">
                  <c:v>45823</c:v>
                </c:pt>
                <c:pt idx="3959">
                  <c:v>45823</c:v>
                </c:pt>
                <c:pt idx="3960">
                  <c:v>45823</c:v>
                </c:pt>
                <c:pt idx="3961">
                  <c:v>45823</c:v>
                </c:pt>
                <c:pt idx="3962">
                  <c:v>45823</c:v>
                </c:pt>
                <c:pt idx="3963">
                  <c:v>45823</c:v>
                </c:pt>
                <c:pt idx="3964">
                  <c:v>45823</c:v>
                </c:pt>
                <c:pt idx="3965">
                  <c:v>45823</c:v>
                </c:pt>
                <c:pt idx="3966">
                  <c:v>45823</c:v>
                </c:pt>
                <c:pt idx="3967">
                  <c:v>45823</c:v>
                </c:pt>
                <c:pt idx="3968">
                  <c:v>45823</c:v>
                </c:pt>
                <c:pt idx="3969">
                  <c:v>45823</c:v>
                </c:pt>
                <c:pt idx="3970">
                  <c:v>45823</c:v>
                </c:pt>
                <c:pt idx="3971">
                  <c:v>45823</c:v>
                </c:pt>
                <c:pt idx="3972">
                  <c:v>45823</c:v>
                </c:pt>
                <c:pt idx="3973">
                  <c:v>45823</c:v>
                </c:pt>
                <c:pt idx="3974">
                  <c:v>45823</c:v>
                </c:pt>
                <c:pt idx="3975">
                  <c:v>45823</c:v>
                </c:pt>
                <c:pt idx="3976">
                  <c:v>45823</c:v>
                </c:pt>
                <c:pt idx="3977">
                  <c:v>45823</c:v>
                </c:pt>
                <c:pt idx="3978">
                  <c:v>45823</c:v>
                </c:pt>
                <c:pt idx="3979">
                  <c:v>45823</c:v>
                </c:pt>
                <c:pt idx="3980">
                  <c:v>45823</c:v>
                </c:pt>
                <c:pt idx="3981">
                  <c:v>45823</c:v>
                </c:pt>
                <c:pt idx="3982">
                  <c:v>45824</c:v>
                </c:pt>
                <c:pt idx="3983">
                  <c:v>45824</c:v>
                </c:pt>
                <c:pt idx="3984">
                  <c:v>45824</c:v>
                </c:pt>
                <c:pt idx="3985">
                  <c:v>45824</c:v>
                </c:pt>
                <c:pt idx="3986">
                  <c:v>45824</c:v>
                </c:pt>
                <c:pt idx="3987">
                  <c:v>45824</c:v>
                </c:pt>
                <c:pt idx="3988">
                  <c:v>45824</c:v>
                </c:pt>
                <c:pt idx="3989">
                  <c:v>45824</c:v>
                </c:pt>
                <c:pt idx="3990">
                  <c:v>45824</c:v>
                </c:pt>
                <c:pt idx="3991">
                  <c:v>45824</c:v>
                </c:pt>
                <c:pt idx="3992">
                  <c:v>45824</c:v>
                </c:pt>
                <c:pt idx="3993">
                  <c:v>45824</c:v>
                </c:pt>
                <c:pt idx="3994">
                  <c:v>45824</c:v>
                </c:pt>
                <c:pt idx="3995">
                  <c:v>45824</c:v>
                </c:pt>
                <c:pt idx="3996">
                  <c:v>45824</c:v>
                </c:pt>
                <c:pt idx="3997">
                  <c:v>45824</c:v>
                </c:pt>
                <c:pt idx="3998">
                  <c:v>45824</c:v>
                </c:pt>
                <c:pt idx="3999">
                  <c:v>45824</c:v>
                </c:pt>
                <c:pt idx="4000">
                  <c:v>45824</c:v>
                </c:pt>
                <c:pt idx="4001">
                  <c:v>45824</c:v>
                </c:pt>
                <c:pt idx="4002">
                  <c:v>45824</c:v>
                </c:pt>
                <c:pt idx="4003">
                  <c:v>45824</c:v>
                </c:pt>
                <c:pt idx="4004">
                  <c:v>45824</c:v>
                </c:pt>
                <c:pt idx="4005">
                  <c:v>45824</c:v>
                </c:pt>
                <c:pt idx="4006">
                  <c:v>45825</c:v>
                </c:pt>
                <c:pt idx="4007">
                  <c:v>45825</c:v>
                </c:pt>
                <c:pt idx="4008">
                  <c:v>45825</c:v>
                </c:pt>
                <c:pt idx="4009">
                  <c:v>45825</c:v>
                </c:pt>
                <c:pt idx="4010">
                  <c:v>45825</c:v>
                </c:pt>
                <c:pt idx="4011">
                  <c:v>45825</c:v>
                </c:pt>
                <c:pt idx="4012">
                  <c:v>45825</c:v>
                </c:pt>
                <c:pt idx="4013">
                  <c:v>45825</c:v>
                </c:pt>
                <c:pt idx="4014">
                  <c:v>45825</c:v>
                </c:pt>
                <c:pt idx="4015">
                  <c:v>45825</c:v>
                </c:pt>
                <c:pt idx="4016">
                  <c:v>45825</c:v>
                </c:pt>
                <c:pt idx="4017">
                  <c:v>45825</c:v>
                </c:pt>
                <c:pt idx="4018">
                  <c:v>45825</c:v>
                </c:pt>
                <c:pt idx="4019">
                  <c:v>45825</c:v>
                </c:pt>
                <c:pt idx="4020">
                  <c:v>45825</c:v>
                </c:pt>
                <c:pt idx="4021">
                  <c:v>45825</c:v>
                </c:pt>
                <c:pt idx="4022">
                  <c:v>45825</c:v>
                </c:pt>
                <c:pt idx="4023">
                  <c:v>45825</c:v>
                </c:pt>
                <c:pt idx="4024">
                  <c:v>45825</c:v>
                </c:pt>
                <c:pt idx="4025">
                  <c:v>45825</c:v>
                </c:pt>
                <c:pt idx="4026">
                  <c:v>45825</c:v>
                </c:pt>
                <c:pt idx="4027">
                  <c:v>45825</c:v>
                </c:pt>
                <c:pt idx="4028">
                  <c:v>45825</c:v>
                </c:pt>
                <c:pt idx="4029">
                  <c:v>45825</c:v>
                </c:pt>
                <c:pt idx="4030">
                  <c:v>45826</c:v>
                </c:pt>
                <c:pt idx="4031">
                  <c:v>45826</c:v>
                </c:pt>
                <c:pt idx="4032">
                  <c:v>45826</c:v>
                </c:pt>
                <c:pt idx="4033">
                  <c:v>45826</c:v>
                </c:pt>
                <c:pt idx="4034">
                  <c:v>45826</c:v>
                </c:pt>
                <c:pt idx="4035">
                  <c:v>45826</c:v>
                </c:pt>
                <c:pt idx="4036">
                  <c:v>45826</c:v>
                </c:pt>
                <c:pt idx="4037">
                  <c:v>45826</c:v>
                </c:pt>
                <c:pt idx="4038">
                  <c:v>45826</c:v>
                </c:pt>
                <c:pt idx="4039">
                  <c:v>45826</c:v>
                </c:pt>
                <c:pt idx="4040">
                  <c:v>45826</c:v>
                </c:pt>
                <c:pt idx="4041">
                  <c:v>45826</c:v>
                </c:pt>
                <c:pt idx="4042">
                  <c:v>45826</c:v>
                </c:pt>
                <c:pt idx="4043">
                  <c:v>45826</c:v>
                </c:pt>
                <c:pt idx="4044">
                  <c:v>45826</c:v>
                </c:pt>
                <c:pt idx="4045">
                  <c:v>45826</c:v>
                </c:pt>
                <c:pt idx="4046">
                  <c:v>45826</c:v>
                </c:pt>
                <c:pt idx="4047">
                  <c:v>45826</c:v>
                </c:pt>
                <c:pt idx="4048">
                  <c:v>45826</c:v>
                </c:pt>
                <c:pt idx="4049">
                  <c:v>45826</c:v>
                </c:pt>
                <c:pt idx="4050">
                  <c:v>45826</c:v>
                </c:pt>
                <c:pt idx="4051">
                  <c:v>45826</c:v>
                </c:pt>
                <c:pt idx="4052">
                  <c:v>45826</c:v>
                </c:pt>
                <c:pt idx="4053">
                  <c:v>45826</c:v>
                </c:pt>
                <c:pt idx="4054">
                  <c:v>45827</c:v>
                </c:pt>
                <c:pt idx="4055">
                  <c:v>45827</c:v>
                </c:pt>
                <c:pt idx="4056">
                  <c:v>45827</c:v>
                </c:pt>
                <c:pt idx="4057">
                  <c:v>45827</c:v>
                </c:pt>
                <c:pt idx="4058">
                  <c:v>45827</c:v>
                </c:pt>
                <c:pt idx="4059">
                  <c:v>45827</c:v>
                </c:pt>
                <c:pt idx="4060">
                  <c:v>45827</c:v>
                </c:pt>
                <c:pt idx="4061">
                  <c:v>45827</c:v>
                </c:pt>
                <c:pt idx="4062">
                  <c:v>45827</c:v>
                </c:pt>
                <c:pt idx="4063">
                  <c:v>45827</c:v>
                </c:pt>
                <c:pt idx="4064">
                  <c:v>45827</c:v>
                </c:pt>
                <c:pt idx="4065">
                  <c:v>45827</c:v>
                </c:pt>
                <c:pt idx="4066">
                  <c:v>45827</c:v>
                </c:pt>
                <c:pt idx="4067">
                  <c:v>45827</c:v>
                </c:pt>
                <c:pt idx="4068">
                  <c:v>45827</c:v>
                </c:pt>
                <c:pt idx="4069">
                  <c:v>45827</c:v>
                </c:pt>
                <c:pt idx="4070">
                  <c:v>45827</c:v>
                </c:pt>
                <c:pt idx="4071">
                  <c:v>45827</c:v>
                </c:pt>
                <c:pt idx="4072">
                  <c:v>45827</c:v>
                </c:pt>
                <c:pt idx="4073">
                  <c:v>45827</c:v>
                </c:pt>
                <c:pt idx="4074">
                  <c:v>45827</c:v>
                </c:pt>
                <c:pt idx="4075">
                  <c:v>45827</c:v>
                </c:pt>
                <c:pt idx="4076">
                  <c:v>45827</c:v>
                </c:pt>
                <c:pt idx="4077">
                  <c:v>45827</c:v>
                </c:pt>
                <c:pt idx="4078">
                  <c:v>45828</c:v>
                </c:pt>
                <c:pt idx="4079">
                  <c:v>45828</c:v>
                </c:pt>
                <c:pt idx="4080">
                  <c:v>45828</c:v>
                </c:pt>
                <c:pt idx="4081">
                  <c:v>45828</c:v>
                </c:pt>
                <c:pt idx="4082">
                  <c:v>45828</c:v>
                </c:pt>
                <c:pt idx="4083">
                  <c:v>45828</c:v>
                </c:pt>
                <c:pt idx="4084">
                  <c:v>45828</c:v>
                </c:pt>
                <c:pt idx="4085">
                  <c:v>45828</c:v>
                </c:pt>
                <c:pt idx="4086">
                  <c:v>45828</c:v>
                </c:pt>
                <c:pt idx="4087">
                  <c:v>45828</c:v>
                </c:pt>
                <c:pt idx="4088">
                  <c:v>45828</c:v>
                </c:pt>
                <c:pt idx="4089">
                  <c:v>45828</c:v>
                </c:pt>
                <c:pt idx="4090">
                  <c:v>45828</c:v>
                </c:pt>
                <c:pt idx="4091">
                  <c:v>45828</c:v>
                </c:pt>
                <c:pt idx="4092">
                  <c:v>45828</c:v>
                </c:pt>
                <c:pt idx="4093">
                  <c:v>45828</c:v>
                </c:pt>
                <c:pt idx="4094">
                  <c:v>45828</c:v>
                </c:pt>
                <c:pt idx="4095">
                  <c:v>45828</c:v>
                </c:pt>
                <c:pt idx="4096">
                  <c:v>45828</c:v>
                </c:pt>
                <c:pt idx="4097">
                  <c:v>45828</c:v>
                </c:pt>
                <c:pt idx="4098">
                  <c:v>45828</c:v>
                </c:pt>
                <c:pt idx="4099">
                  <c:v>45828</c:v>
                </c:pt>
                <c:pt idx="4100">
                  <c:v>45828</c:v>
                </c:pt>
                <c:pt idx="4101">
                  <c:v>45828</c:v>
                </c:pt>
                <c:pt idx="4102">
                  <c:v>45829</c:v>
                </c:pt>
                <c:pt idx="4103">
                  <c:v>45829</c:v>
                </c:pt>
                <c:pt idx="4104">
                  <c:v>45829</c:v>
                </c:pt>
                <c:pt idx="4105">
                  <c:v>45829</c:v>
                </c:pt>
                <c:pt idx="4106">
                  <c:v>45829</c:v>
                </c:pt>
                <c:pt idx="4107">
                  <c:v>45829</c:v>
                </c:pt>
                <c:pt idx="4108">
                  <c:v>45829</c:v>
                </c:pt>
                <c:pt idx="4109">
                  <c:v>45829</c:v>
                </c:pt>
                <c:pt idx="4110">
                  <c:v>45829</c:v>
                </c:pt>
                <c:pt idx="4111">
                  <c:v>45829</c:v>
                </c:pt>
                <c:pt idx="4112">
                  <c:v>45829</c:v>
                </c:pt>
                <c:pt idx="4113">
                  <c:v>45829</c:v>
                </c:pt>
                <c:pt idx="4114">
                  <c:v>45829</c:v>
                </c:pt>
                <c:pt idx="4115">
                  <c:v>45829</c:v>
                </c:pt>
                <c:pt idx="4116">
                  <c:v>45829</c:v>
                </c:pt>
                <c:pt idx="4117">
                  <c:v>45829</c:v>
                </c:pt>
                <c:pt idx="4118">
                  <c:v>45829</c:v>
                </c:pt>
                <c:pt idx="4119">
                  <c:v>45829</c:v>
                </c:pt>
                <c:pt idx="4120">
                  <c:v>45829</c:v>
                </c:pt>
                <c:pt idx="4121">
                  <c:v>45829</c:v>
                </c:pt>
                <c:pt idx="4122">
                  <c:v>45829</c:v>
                </c:pt>
                <c:pt idx="4123">
                  <c:v>45829</c:v>
                </c:pt>
                <c:pt idx="4124">
                  <c:v>45829</c:v>
                </c:pt>
                <c:pt idx="4125">
                  <c:v>45829</c:v>
                </c:pt>
                <c:pt idx="4126">
                  <c:v>45830</c:v>
                </c:pt>
                <c:pt idx="4127">
                  <c:v>45830</c:v>
                </c:pt>
                <c:pt idx="4128">
                  <c:v>45830</c:v>
                </c:pt>
                <c:pt idx="4129">
                  <c:v>45830</c:v>
                </c:pt>
                <c:pt idx="4130">
                  <c:v>45830</c:v>
                </c:pt>
                <c:pt idx="4131">
                  <c:v>45830</c:v>
                </c:pt>
                <c:pt idx="4132">
                  <c:v>45830</c:v>
                </c:pt>
                <c:pt idx="4133">
                  <c:v>45830</c:v>
                </c:pt>
                <c:pt idx="4134">
                  <c:v>45830</c:v>
                </c:pt>
                <c:pt idx="4135">
                  <c:v>45830</c:v>
                </c:pt>
                <c:pt idx="4136">
                  <c:v>45830</c:v>
                </c:pt>
                <c:pt idx="4137">
                  <c:v>45830</c:v>
                </c:pt>
                <c:pt idx="4138">
                  <c:v>45830</c:v>
                </c:pt>
                <c:pt idx="4139">
                  <c:v>45830</c:v>
                </c:pt>
                <c:pt idx="4140">
                  <c:v>45830</c:v>
                </c:pt>
                <c:pt idx="4141">
                  <c:v>45830</c:v>
                </c:pt>
                <c:pt idx="4142">
                  <c:v>45830</c:v>
                </c:pt>
                <c:pt idx="4143">
                  <c:v>45830</c:v>
                </c:pt>
                <c:pt idx="4144">
                  <c:v>45830</c:v>
                </c:pt>
                <c:pt idx="4145">
                  <c:v>45830</c:v>
                </c:pt>
                <c:pt idx="4146">
                  <c:v>45830</c:v>
                </c:pt>
                <c:pt idx="4147">
                  <c:v>45830</c:v>
                </c:pt>
                <c:pt idx="4148">
                  <c:v>45830</c:v>
                </c:pt>
                <c:pt idx="4149">
                  <c:v>45830</c:v>
                </c:pt>
                <c:pt idx="4150">
                  <c:v>45831</c:v>
                </c:pt>
                <c:pt idx="4151">
                  <c:v>45831</c:v>
                </c:pt>
                <c:pt idx="4152">
                  <c:v>45831</c:v>
                </c:pt>
                <c:pt idx="4153">
                  <c:v>45831</c:v>
                </c:pt>
                <c:pt idx="4154">
                  <c:v>45831</c:v>
                </c:pt>
                <c:pt idx="4155">
                  <c:v>45831</c:v>
                </c:pt>
                <c:pt idx="4156">
                  <c:v>45831</c:v>
                </c:pt>
                <c:pt idx="4157">
                  <c:v>45831</c:v>
                </c:pt>
                <c:pt idx="4158">
                  <c:v>45831</c:v>
                </c:pt>
                <c:pt idx="4159">
                  <c:v>45831</c:v>
                </c:pt>
                <c:pt idx="4160">
                  <c:v>45831</c:v>
                </c:pt>
                <c:pt idx="4161">
                  <c:v>45831</c:v>
                </c:pt>
                <c:pt idx="4162">
                  <c:v>45831</c:v>
                </c:pt>
                <c:pt idx="4163">
                  <c:v>45831</c:v>
                </c:pt>
                <c:pt idx="4164">
                  <c:v>45831</c:v>
                </c:pt>
                <c:pt idx="4165">
                  <c:v>45831</c:v>
                </c:pt>
                <c:pt idx="4166">
                  <c:v>45831</c:v>
                </c:pt>
                <c:pt idx="4167">
                  <c:v>45831</c:v>
                </c:pt>
                <c:pt idx="4168">
                  <c:v>45831</c:v>
                </c:pt>
                <c:pt idx="4169">
                  <c:v>45831</c:v>
                </c:pt>
                <c:pt idx="4170">
                  <c:v>45831</c:v>
                </c:pt>
                <c:pt idx="4171">
                  <c:v>45831</c:v>
                </c:pt>
                <c:pt idx="4172">
                  <c:v>45831</c:v>
                </c:pt>
                <c:pt idx="4173">
                  <c:v>45831</c:v>
                </c:pt>
                <c:pt idx="4174">
                  <c:v>45832</c:v>
                </c:pt>
                <c:pt idx="4175">
                  <c:v>45832</c:v>
                </c:pt>
                <c:pt idx="4176">
                  <c:v>45832</c:v>
                </c:pt>
                <c:pt idx="4177">
                  <c:v>45832</c:v>
                </c:pt>
                <c:pt idx="4178">
                  <c:v>45832</c:v>
                </c:pt>
                <c:pt idx="4179">
                  <c:v>45832</c:v>
                </c:pt>
                <c:pt idx="4180">
                  <c:v>45832</c:v>
                </c:pt>
                <c:pt idx="4181">
                  <c:v>45832</c:v>
                </c:pt>
                <c:pt idx="4182">
                  <c:v>45832</c:v>
                </c:pt>
                <c:pt idx="4183">
                  <c:v>45832</c:v>
                </c:pt>
                <c:pt idx="4184">
                  <c:v>45832</c:v>
                </c:pt>
                <c:pt idx="4185">
                  <c:v>45832</c:v>
                </c:pt>
                <c:pt idx="4186">
                  <c:v>45832</c:v>
                </c:pt>
                <c:pt idx="4187">
                  <c:v>45832</c:v>
                </c:pt>
                <c:pt idx="4188">
                  <c:v>45832</c:v>
                </c:pt>
                <c:pt idx="4189">
                  <c:v>45832</c:v>
                </c:pt>
                <c:pt idx="4190">
                  <c:v>45832</c:v>
                </c:pt>
                <c:pt idx="4191">
                  <c:v>45832</c:v>
                </c:pt>
                <c:pt idx="4192">
                  <c:v>45832</c:v>
                </c:pt>
                <c:pt idx="4193">
                  <c:v>45832</c:v>
                </c:pt>
                <c:pt idx="4194">
                  <c:v>45832</c:v>
                </c:pt>
                <c:pt idx="4195">
                  <c:v>45832</c:v>
                </c:pt>
                <c:pt idx="4196">
                  <c:v>45832</c:v>
                </c:pt>
                <c:pt idx="4197">
                  <c:v>45832</c:v>
                </c:pt>
                <c:pt idx="4198">
                  <c:v>45833</c:v>
                </c:pt>
                <c:pt idx="4199">
                  <c:v>45833</c:v>
                </c:pt>
                <c:pt idx="4200">
                  <c:v>45833</c:v>
                </c:pt>
                <c:pt idx="4201">
                  <c:v>45833</c:v>
                </c:pt>
                <c:pt idx="4202">
                  <c:v>45833</c:v>
                </c:pt>
                <c:pt idx="4203">
                  <c:v>45833</c:v>
                </c:pt>
                <c:pt idx="4204">
                  <c:v>45833</c:v>
                </c:pt>
                <c:pt idx="4205">
                  <c:v>45833</c:v>
                </c:pt>
                <c:pt idx="4206">
                  <c:v>45833</c:v>
                </c:pt>
                <c:pt idx="4207">
                  <c:v>45833</c:v>
                </c:pt>
                <c:pt idx="4208">
                  <c:v>45833</c:v>
                </c:pt>
                <c:pt idx="4209">
                  <c:v>45833</c:v>
                </c:pt>
                <c:pt idx="4210">
                  <c:v>45833</c:v>
                </c:pt>
                <c:pt idx="4211">
                  <c:v>45833</c:v>
                </c:pt>
                <c:pt idx="4212">
                  <c:v>45833</c:v>
                </c:pt>
                <c:pt idx="4213">
                  <c:v>45833</c:v>
                </c:pt>
                <c:pt idx="4214">
                  <c:v>45833</c:v>
                </c:pt>
                <c:pt idx="4215">
                  <c:v>45833</c:v>
                </c:pt>
                <c:pt idx="4216">
                  <c:v>45833</c:v>
                </c:pt>
                <c:pt idx="4217">
                  <c:v>45833</c:v>
                </c:pt>
                <c:pt idx="4218">
                  <c:v>45833</c:v>
                </c:pt>
                <c:pt idx="4219">
                  <c:v>45833</c:v>
                </c:pt>
                <c:pt idx="4220">
                  <c:v>45833</c:v>
                </c:pt>
                <c:pt idx="4221">
                  <c:v>45833</c:v>
                </c:pt>
                <c:pt idx="4222">
                  <c:v>45834</c:v>
                </c:pt>
                <c:pt idx="4223">
                  <c:v>45834</c:v>
                </c:pt>
                <c:pt idx="4224">
                  <c:v>45834</c:v>
                </c:pt>
                <c:pt idx="4225">
                  <c:v>45834</c:v>
                </c:pt>
                <c:pt idx="4226">
                  <c:v>45834</c:v>
                </c:pt>
                <c:pt idx="4227">
                  <c:v>45834</c:v>
                </c:pt>
                <c:pt idx="4228">
                  <c:v>45834</c:v>
                </c:pt>
                <c:pt idx="4229">
                  <c:v>45834</c:v>
                </c:pt>
                <c:pt idx="4230">
                  <c:v>45834</c:v>
                </c:pt>
                <c:pt idx="4231">
                  <c:v>45834</c:v>
                </c:pt>
                <c:pt idx="4232">
                  <c:v>45834</c:v>
                </c:pt>
                <c:pt idx="4233">
                  <c:v>45834</c:v>
                </c:pt>
                <c:pt idx="4234">
                  <c:v>45834</c:v>
                </c:pt>
                <c:pt idx="4235">
                  <c:v>45834</c:v>
                </c:pt>
                <c:pt idx="4236">
                  <c:v>45834</c:v>
                </c:pt>
                <c:pt idx="4237">
                  <c:v>45834</c:v>
                </c:pt>
                <c:pt idx="4238">
                  <c:v>45834</c:v>
                </c:pt>
                <c:pt idx="4239">
                  <c:v>45834</c:v>
                </c:pt>
                <c:pt idx="4240">
                  <c:v>45834</c:v>
                </c:pt>
                <c:pt idx="4241">
                  <c:v>45834</c:v>
                </c:pt>
                <c:pt idx="4242">
                  <c:v>45834</c:v>
                </c:pt>
                <c:pt idx="4243">
                  <c:v>45834</c:v>
                </c:pt>
                <c:pt idx="4244">
                  <c:v>45834</c:v>
                </c:pt>
                <c:pt idx="4245">
                  <c:v>45834</c:v>
                </c:pt>
                <c:pt idx="4246">
                  <c:v>45835</c:v>
                </c:pt>
                <c:pt idx="4247">
                  <c:v>45835</c:v>
                </c:pt>
                <c:pt idx="4248">
                  <c:v>45835</c:v>
                </c:pt>
                <c:pt idx="4249">
                  <c:v>45835</c:v>
                </c:pt>
                <c:pt idx="4250">
                  <c:v>45835</c:v>
                </c:pt>
                <c:pt idx="4251">
                  <c:v>45835</c:v>
                </c:pt>
                <c:pt idx="4252">
                  <c:v>45835</c:v>
                </c:pt>
                <c:pt idx="4253">
                  <c:v>45835</c:v>
                </c:pt>
                <c:pt idx="4254">
                  <c:v>45835</c:v>
                </c:pt>
                <c:pt idx="4255">
                  <c:v>45835</c:v>
                </c:pt>
                <c:pt idx="4256">
                  <c:v>45835</c:v>
                </c:pt>
                <c:pt idx="4257">
                  <c:v>45835</c:v>
                </c:pt>
                <c:pt idx="4258">
                  <c:v>45835</c:v>
                </c:pt>
                <c:pt idx="4259">
                  <c:v>45835</c:v>
                </c:pt>
                <c:pt idx="4260">
                  <c:v>45835</c:v>
                </c:pt>
                <c:pt idx="4261">
                  <c:v>45835</c:v>
                </c:pt>
                <c:pt idx="4262">
                  <c:v>45835</c:v>
                </c:pt>
                <c:pt idx="4263">
                  <c:v>45835</c:v>
                </c:pt>
                <c:pt idx="4264">
                  <c:v>45835</c:v>
                </c:pt>
                <c:pt idx="4265">
                  <c:v>45835</c:v>
                </c:pt>
                <c:pt idx="4266">
                  <c:v>45835</c:v>
                </c:pt>
                <c:pt idx="4267">
                  <c:v>45835</c:v>
                </c:pt>
                <c:pt idx="4268">
                  <c:v>45835</c:v>
                </c:pt>
                <c:pt idx="4269">
                  <c:v>45835</c:v>
                </c:pt>
                <c:pt idx="4270">
                  <c:v>45836</c:v>
                </c:pt>
                <c:pt idx="4271">
                  <c:v>45836</c:v>
                </c:pt>
                <c:pt idx="4272">
                  <c:v>45836</c:v>
                </c:pt>
                <c:pt idx="4273">
                  <c:v>45836</c:v>
                </c:pt>
                <c:pt idx="4274">
                  <c:v>45836</c:v>
                </c:pt>
                <c:pt idx="4275">
                  <c:v>45836</c:v>
                </c:pt>
                <c:pt idx="4276">
                  <c:v>45836</c:v>
                </c:pt>
                <c:pt idx="4277">
                  <c:v>45836</c:v>
                </c:pt>
                <c:pt idx="4278">
                  <c:v>45836</c:v>
                </c:pt>
                <c:pt idx="4279">
                  <c:v>45836</c:v>
                </c:pt>
                <c:pt idx="4280">
                  <c:v>45836</c:v>
                </c:pt>
                <c:pt idx="4281">
                  <c:v>45836</c:v>
                </c:pt>
                <c:pt idx="4282">
                  <c:v>45836</c:v>
                </c:pt>
                <c:pt idx="4283">
                  <c:v>45836</c:v>
                </c:pt>
                <c:pt idx="4284">
                  <c:v>45836</c:v>
                </c:pt>
                <c:pt idx="4285">
                  <c:v>45836</c:v>
                </c:pt>
                <c:pt idx="4286">
                  <c:v>45836</c:v>
                </c:pt>
                <c:pt idx="4287">
                  <c:v>45836</c:v>
                </c:pt>
                <c:pt idx="4288">
                  <c:v>45836</c:v>
                </c:pt>
                <c:pt idx="4289">
                  <c:v>45836</c:v>
                </c:pt>
                <c:pt idx="4290">
                  <c:v>45836</c:v>
                </c:pt>
                <c:pt idx="4291">
                  <c:v>45836</c:v>
                </c:pt>
                <c:pt idx="4292">
                  <c:v>45836</c:v>
                </c:pt>
                <c:pt idx="4293">
                  <c:v>45836</c:v>
                </c:pt>
                <c:pt idx="4294">
                  <c:v>45837</c:v>
                </c:pt>
                <c:pt idx="4295">
                  <c:v>45837</c:v>
                </c:pt>
                <c:pt idx="4296">
                  <c:v>45837</c:v>
                </c:pt>
                <c:pt idx="4297">
                  <c:v>45837</c:v>
                </c:pt>
                <c:pt idx="4298">
                  <c:v>45837</c:v>
                </c:pt>
                <c:pt idx="4299">
                  <c:v>45837</c:v>
                </c:pt>
                <c:pt idx="4300">
                  <c:v>45837</c:v>
                </c:pt>
                <c:pt idx="4301">
                  <c:v>45837</c:v>
                </c:pt>
                <c:pt idx="4302">
                  <c:v>45837</c:v>
                </c:pt>
                <c:pt idx="4303">
                  <c:v>45837</c:v>
                </c:pt>
                <c:pt idx="4304">
                  <c:v>45837</c:v>
                </c:pt>
                <c:pt idx="4305">
                  <c:v>45837</c:v>
                </c:pt>
                <c:pt idx="4306">
                  <c:v>45837</c:v>
                </c:pt>
                <c:pt idx="4307">
                  <c:v>45837</c:v>
                </c:pt>
                <c:pt idx="4308">
                  <c:v>45837</c:v>
                </c:pt>
                <c:pt idx="4309">
                  <c:v>45837</c:v>
                </c:pt>
                <c:pt idx="4310">
                  <c:v>45837</c:v>
                </c:pt>
                <c:pt idx="4311">
                  <c:v>45837</c:v>
                </c:pt>
                <c:pt idx="4312">
                  <c:v>45837</c:v>
                </c:pt>
                <c:pt idx="4313">
                  <c:v>45837</c:v>
                </c:pt>
                <c:pt idx="4314">
                  <c:v>45837</c:v>
                </c:pt>
                <c:pt idx="4315">
                  <c:v>45837</c:v>
                </c:pt>
                <c:pt idx="4316">
                  <c:v>45837</c:v>
                </c:pt>
                <c:pt idx="4317">
                  <c:v>45837</c:v>
                </c:pt>
                <c:pt idx="4318">
                  <c:v>45838</c:v>
                </c:pt>
                <c:pt idx="4319">
                  <c:v>45838</c:v>
                </c:pt>
                <c:pt idx="4320">
                  <c:v>45838</c:v>
                </c:pt>
                <c:pt idx="4321">
                  <c:v>45838</c:v>
                </c:pt>
                <c:pt idx="4322">
                  <c:v>45838</c:v>
                </c:pt>
                <c:pt idx="4323">
                  <c:v>45838</c:v>
                </c:pt>
                <c:pt idx="4324">
                  <c:v>45838</c:v>
                </c:pt>
                <c:pt idx="4325">
                  <c:v>45838</c:v>
                </c:pt>
                <c:pt idx="4326">
                  <c:v>45838</c:v>
                </c:pt>
                <c:pt idx="4327">
                  <c:v>45838</c:v>
                </c:pt>
                <c:pt idx="4328">
                  <c:v>45838</c:v>
                </c:pt>
                <c:pt idx="4329">
                  <c:v>45838</c:v>
                </c:pt>
                <c:pt idx="4330">
                  <c:v>45838</c:v>
                </c:pt>
                <c:pt idx="4331">
                  <c:v>45838</c:v>
                </c:pt>
                <c:pt idx="4332">
                  <c:v>45838</c:v>
                </c:pt>
                <c:pt idx="4333">
                  <c:v>45838</c:v>
                </c:pt>
                <c:pt idx="4334">
                  <c:v>45838</c:v>
                </c:pt>
                <c:pt idx="4335">
                  <c:v>45838</c:v>
                </c:pt>
                <c:pt idx="4336">
                  <c:v>45838</c:v>
                </c:pt>
                <c:pt idx="4337">
                  <c:v>45838</c:v>
                </c:pt>
                <c:pt idx="4338">
                  <c:v>45838</c:v>
                </c:pt>
                <c:pt idx="4339">
                  <c:v>45838</c:v>
                </c:pt>
                <c:pt idx="4340">
                  <c:v>45838</c:v>
                </c:pt>
                <c:pt idx="4341">
                  <c:v>45838</c:v>
                </c:pt>
                <c:pt idx="4342">
                  <c:v>45839</c:v>
                </c:pt>
                <c:pt idx="4343">
                  <c:v>45839</c:v>
                </c:pt>
                <c:pt idx="4344">
                  <c:v>45839</c:v>
                </c:pt>
                <c:pt idx="4345">
                  <c:v>45839</c:v>
                </c:pt>
                <c:pt idx="4346">
                  <c:v>45839</c:v>
                </c:pt>
                <c:pt idx="4347">
                  <c:v>45839</c:v>
                </c:pt>
                <c:pt idx="4348">
                  <c:v>45839</c:v>
                </c:pt>
                <c:pt idx="4349">
                  <c:v>45839</c:v>
                </c:pt>
                <c:pt idx="4350">
                  <c:v>45839</c:v>
                </c:pt>
                <c:pt idx="4351">
                  <c:v>45839</c:v>
                </c:pt>
                <c:pt idx="4352">
                  <c:v>45839</c:v>
                </c:pt>
                <c:pt idx="4353">
                  <c:v>45839</c:v>
                </c:pt>
                <c:pt idx="4354">
                  <c:v>45839</c:v>
                </c:pt>
                <c:pt idx="4355">
                  <c:v>45839</c:v>
                </c:pt>
                <c:pt idx="4356">
                  <c:v>45839</c:v>
                </c:pt>
                <c:pt idx="4357">
                  <c:v>45839</c:v>
                </c:pt>
                <c:pt idx="4358">
                  <c:v>45839</c:v>
                </c:pt>
                <c:pt idx="4359">
                  <c:v>45839</c:v>
                </c:pt>
                <c:pt idx="4360">
                  <c:v>45839</c:v>
                </c:pt>
                <c:pt idx="4361">
                  <c:v>45839</c:v>
                </c:pt>
                <c:pt idx="4362">
                  <c:v>45839</c:v>
                </c:pt>
                <c:pt idx="4363">
                  <c:v>45839</c:v>
                </c:pt>
                <c:pt idx="4364">
                  <c:v>45839</c:v>
                </c:pt>
                <c:pt idx="4365">
                  <c:v>45839</c:v>
                </c:pt>
                <c:pt idx="4366">
                  <c:v>45840</c:v>
                </c:pt>
                <c:pt idx="4367">
                  <c:v>45840</c:v>
                </c:pt>
                <c:pt idx="4368">
                  <c:v>45840</c:v>
                </c:pt>
                <c:pt idx="4369">
                  <c:v>45840</c:v>
                </c:pt>
                <c:pt idx="4370">
                  <c:v>45840</c:v>
                </c:pt>
                <c:pt idx="4371">
                  <c:v>45840</c:v>
                </c:pt>
                <c:pt idx="4372">
                  <c:v>45840</c:v>
                </c:pt>
                <c:pt idx="4373">
                  <c:v>45840</c:v>
                </c:pt>
                <c:pt idx="4374">
                  <c:v>45840</c:v>
                </c:pt>
                <c:pt idx="4375">
                  <c:v>45840</c:v>
                </c:pt>
                <c:pt idx="4376">
                  <c:v>45840</c:v>
                </c:pt>
                <c:pt idx="4377">
                  <c:v>45840</c:v>
                </c:pt>
                <c:pt idx="4378">
                  <c:v>45840</c:v>
                </c:pt>
                <c:pt idx="4379">
                  <c:v>45840</c:v>
                </c:pt>
                <c:pt idx="4380">
                  <c:v>45840</c:v>
                </c:pt>
                <c:pt idx="4381">
                  <c:v>45840</c:v>
                </c:pt>
                <c:pt idx="4382">
                  <c:v>45840</c:v>
                </c:pt>
                <c:pt idx="4383">
                  <c:v>45840</c:v>
                </c:pt>
                <c:pt idx="4384">
                  <c:v>45840</c:v>
                </c:pt>
                <c:pt idx="4385">
                  <c:v>45840</c:v>
                </c:pt>
                <c:pt idx="4386">
                  <c:v>45840</c:v>
                </c:pt>
                <c:pt idx="4387">
                  <c:v>45840</c:v>
                </c:pt>
                <c:pt idx="4388">
                  <c:v>45840</c:v>
                </c:pt>
                <c:pt idx="4389">
                  <c:v>45840</c:v>
                </c:pt>
                <c:pt idx="4390">
                  <c:v>45841</c:v>
                </c:pt>
                <c:pt idx="4391">
                  <c:v>45841</c:v>
                </c:pt>
                <c:pt idx="4392">
                  <c:v>45841</c:v>
                </c:pt>
                <c:pt idx="4393">
                  <c:v>45841</c:v>
                </c:pt>
                <c:pt idx="4394">
                  <c:v>45841</c:v>
                </c:pt>
                <c:pt idx="4395">
                  <c:v>45841</c:v>
                </c:pt>
                <c:pt idx="4396">
                  <c:v>45841</c:v>
                </c:pt>
                <c:pt idx="4397">
                  <c:v>45841</c:v>
                </c:pt>
                <c:pt idx="4398">
                  <c:v>45841</c:v>
                </c:pt>
                <c:pt idx="4399">
                  <c:v>45841</c:v>
                </c:pt>
                <c:pt idx="4400">
                  <c:v>45841</c:v>
                </c:pt>
                <c:pt idx="4401">
                  <c:v>45841</c:v>
                </c:pt>
                <c:pt idx="4402">
                  <c:v>45841</c:v>
                </c:pt>
                <c:pt idx="4403">
                  <c:v>45841</c:v>
                </c:pt>
                <c:pt idx="4404">
                  <c:v>45841</c:v>
                </c:pt>
                <c:pt idx="4405">
                  <c:v>45841</c:v>
                </c:pt>
                <c:pt idx="4406">
                  <c:v>45841</c:v>
                </c:pt>
                <c:pt idx="4407">
                  <c:v>45841</c:v>
                </c:pt>
                <c:pt idx="4408">
                  <c:v>45841</c:v>
                </c:pt>
                <c:pt idx="4409">
                  <c:v>45841</c:v>
                </c:pt>
                <c:pt idx="4410">
                  <c:v>45841</c:v>
                </c:pt>
                <c:pt idx="4411">
                  <c:v>45841</c:v>
                </c:pt>
                <c:pt idx="4412">
                  <c:v>45841</c:v>
                </c:pt>
                <c:pt idx="4413">
                  <c:v>45841</c:v>
                </c:pt>
                <c:pt idx="4414">
                  <c:v>45842</c:v>
                </c:pt>
                <c:pt idx="4415">
                  <c:v>45842</c:v>
                </c:pt>
                <c:pt idx="4416">
                  <c:v>45842</c:v>
                </c:pt>
                <c:pt idx="4417">
                  <c:v>45842</c:v>
                </c:pt>
                <c:pt idx="4418">
                  <c:v>45842</c:v>
                </c:pt>
                <c:pt idx="4419">
                  <c:v>45842</c:v>
                </c:pt>
                <c:pt idx="4420">
                  <c:v>45842</c:v>
                </c:pt>
                <c:pt idx="4421">
                  <c:v>45842</c:v>
                </c:pt>
                <c:pt idx="4422">
                  <c:v>45842</c:v>
                </c:pt>
                <c:pt idx="4423">
                  <c:v>45842</c:v>
                </c:pt>
                <c:pt idx="4424">
                  <c:v>45842</c:v>
                </c:pt>
                <c:pt idx="4425">
                  <c:v>45842</c:v>
                </c:pt>
                <c:pt idx="4426">
                  <c:v>45842</c:v>
                </c:pt>
                <c:pt idx="4427">
                  <c:v>45842</c:v>
                </c:pt>
                <c:pt idx="4428">
                  <c:v>45842</c:v>
                </c:pt>
                <c:pt idx="4429">
                  <c:v>45842</c:v>
                </c:pt>
                <c:pt idx="4430">
                  <c:v>45842</c:v>
                </c:pt>
                <c:pt idx="4431">
                  <c:v>45842</c:v>
                </c:pt>
                <c:pt idx="4432">
                  <c:v>45842</c:v>
                </c:pt>
                <c:pt idx="4433">
                  <c:v>45842</c:v>
                </c:pt>
                <c:pt idx="4434">
                  <c:v>45842</c:v>
                </c:pt>
                <c:pt idx="4435">
                  <c:v>45842</c:v>
                </c:pt>
                <c:pt idx="4436">
                  <c:v>45842</c:v>
                </c:pt>
                <c:pt idx="4437">
                  <c:v>45842</c:v>
                </c:pt>
                <c:pt idx="4438">
                  <c:v>45843</c:v>
                </c:pt>
                <c:pt idx="4439">
                  <c:v>45843</c:v>
                </c:pt>
                <c:pt idx="4440">
                  <c:v>45843</c:v>
                </c:pt>
                <c:pt idx="4441">
                  <c:v>45843</c:v>
                </c:pt>
                <c:pt idx="4442">
                  <c:v>45843</c:v>
                </c:pt>
                <c:pt idx="4443">
                  <c:v>45843</c:v>
                </c:pt>
                <c:pt idx="4444">
                  <c:v>45843</c:v>
                </c:pt>
                <c:pt idx="4445">
                  <c:v>45843</c:v>
                </c:pt>
                <c:pt idx="4446">
                  <c:v>45843</c:v>
                </c:pt>
                <c:pt idx="4447">
                  <c:v>45843</c:v>
                </c:pt>
                <c:pt idx="4448">
                  <c:v>45843</c:v>
                </c:pt>
                <c:pt idx="4449">
                  <c:v>45843</c:v>
                </c:pt>
                <c:pt idx="4450">
                  <c:v>45843</c:v>
                </c:pt>
                <c:pt idx="4451">
                  <c:v>45843</c:v>
                </c:pt>
                <c:pt idx="4452">
                  <c:v>45843</c:v>
                </c:pt>
                <c:pt idx="4453">
                  <c:v>45843</c:v>
                </c:pt>
                <c:pt idx="4454">
                  <c:v>45843</c:v>
                </c:pt>
                <c:pt idx="4455">
                  <c:v>45843</c:v>
                </c:pt>
                <c:pt idx="4456">
                  <c:v>45843</c:v>
                </c:pt>
                <c:pt idx="4457">
                  <c:v>45843</c:v>
                </c:pt>
                <c:pt idx="4458">
                  <c:v>45843</c:v>
                </c:pt>
                <c:pt idx="4459">
                  <c:v>45843</c:v>
                </c:pt>
                <c:pt idx="4460">
                  <c:v>45843</c:v>
                </c:pt>
                <c:pt idx="4461">
                  <c:v>45843</c:v>
                </c:pt>
                <c:pt idx="4462">
                  <c:v>45844</c:v>
                </c:pt>
                <c:pt idx="4463">
                  <c:v>45844</c:v>
                </c:pt>
                <c:pt idx="4464">
                  <c:v>45844</c:v>
                </c:pt>
                <c:pt idx="4465">
                  <c:v>45844</c:v>
                </c:pt>
                <c:pt idx="4466">
                  <c:v>45844</c:v>
                </c:pt>
                <c:pt idx="4467">
                  <c:v>45844</c:v>
                </c:pt>
                <c:pt idx="4468">
                  <c:v>45844</c:v>
                </c:pt>
                <c:pt idx="4469">
                  <c:v>45844</c:v>
                </c:pt>
                <c:pt idx="4470">
                  <c:v>45844</c:v>
                </c:pt>
                <c:pt idx="4471">
                  <c:v>45844</c:v>
                </c:pt>
                <c:pt idx="4472">
                  <c:v>45844</c:v>
                </c:pt>
                <c:pt idx="4473">
                  <c:v>45844</c:v>
                </c:pt>
                <c:pt idx="4474">
                  <c:v>45844</c:v>
                </c:pt>
                <c:pt idx="4475">
                  <c:v>45844</c:v>
                </c:pt>
                <c:pt idx="4476">
                  <c:v>45844</c:v>
                </c:pt>
                <c:pt idx="4477">
                  <c:v>45844</c:v>
                </c:pt>
                <c:pt idx="4478">
                  <c:v>45844</c:v>
                </c:pt>
                <c:pt idx="4479">
                  <c:v>45844</c:v>
                </c:pt>
                <c:pt idx="4480">
                  <c:v>45844</c:v>
                </c:pt>
                <c:pt idx="4481">
                  <c:v>45844</c:v>
                </c:pt>
                <c:pt idx="4482">
                  <c:v>45844</c:v>
                </c:pt>
                <c:pt idx="4483">
                  <c:v>45844</c:v>
                </c:pt>
                <c:pt idx="4484">
                  <c:v>45844</c:v>
                </c:pt>
                <c:pt idx="4485">
                  <c:v>45844</c:v>
                </c:pt>
                <c:pt idx="4486">
                  <c:v>45845</c:v>
                </c:pt>
                <c:pt idx="4487">
                  <c:v>45845</c:v>
                </c:pt>
                <c:pt idx="4488">
                  <c:v>45845</c:v>
                </c:pt>
                <c:pt idx="4489">
                  <c:v>45845</c:v>
                </c:pt>
                <c:pt idx="4490">
                  <c:v>45845</c:v>
                </c:pt>
                <c:pt idx="4491">
                  <c:v>45845</c:v>
                </c:pt>
                <c:pt idx="4492">
                  <c:v>45845</c:v>
                </c:pt>
                <c:pt idx="4493">
                  <c:v>45845</c:v>
                </c:pt>
                <c:pt idx="4494">
                  <c:v>45845</c:v>
                </c:pt>
                <c:pt idx="4495">
                  <c:v>45845</c:v>
                </c:pt>
                <c:pt idx="4496">
                  <c:v>45845</c:v>
                </c:pt>
                <c:pt idx="4497">
                  <c:v>45845</c:v>
                </c:pt>
                <c:pt idx="4498">
                  <c:v>45845</c:v>
                </c:pt>
                <c:pt idx="4499">
                  <c:v>45845</c:v>
                </c:pt>
                <c:pt idx="4500">
                  <c:v>45845</c:v>
                </c:pt>
                <c:pt idx="4501">
                  <c:v>45845</c:v>
                </c:pt>
                <c:pt idx="4502">
                  <c:v>45845</c:v>
                </c:pt>
                <c:pt idx="4503">
                  <c:v>45845</c:v>
                </c:pt>
                <c:pt idx="4504">
                  <c:v>45845</c:v>
                </c:pt>
                <c:pt idx="4505">
                  <c:v>45845</c:v>
                </c:pt>
                <c:pt idx="4506">
                  <c:v>45845</c:v>
                </c:pt>
                <c:pt idx="4507">
                  <c:v>45845</c:v>
                </c:pt>
                <c:pt idx="4508">
                  <c:v>45845</c:v>
                </c:pt>
                <c:pt idx="4509">
                  <c:v>45845</c:v>
                </c:pt>
                <c:pt idx="4510">
                  <c:v>45846</c:v>
                </c:pt>
                <c:pt idx="4511">
                  <c:v>45846</c:v>
                </c:pt>
                <c:pt idx="4512">
                  <c:v>45846</c:v>
                </c:pt>
                <c:pt idx="4513">
                  <c:v>45846</c:v>
                </c:pt>
                <c:pt idx="4514">
                  <c:v>45846</c:v>
                </c:pt>
                <c:pt idx="4515">
                  <c:v>45846</c:v>
                </c:pt>
                <c:pt idx="4516">
                  <c:v>45846</c:v>
                </c:pt>
                <c:pt idx="4517">
                  <c:v>45846</c:v>
                </c:pt>
                <c:pt idx="4518">
                  <c:v>45846</c:v>
                </c:pt>
                <c:pt idx="4519">
                  <c:v>45846</c:v>
                </c:pt>
                <c:pt idx="4520">
                  <c:v>45846</c:v>
                </c:pt>
                <c:pt idx="4521">
                  <c:v>45846</c:v>
                </c:pt>
                <c:pt idx="4522">
                  <c:v>45846</c:v>
                </c:pt>
                <c:pt idx="4523">
                  <c:v>45846</c:v>
                </c:pt>
                <c:pt idx="4524">
                  <c:v>45846</c:v>
                </c:pt>
                <c:pt idx="4525">
                  <c:v>45846</c:v>
                </c:pt>
                <c:pt idx="4526">
                  <c:v>45846</c:v>
                </c:pt>
                <c:pt idx="4527">
                  <c:v>45846</c:v>
                </c:pt>
                <c:pt idx="4528">
                  <c:v>45846</c:v>
                </c:pt>
                <c:pt idx="4529">
                  <c:v>45846</c:v>
                </c:pt>
                <c:pt idx="4530">
                  <c:v>45846</c:v>
                </c:pt>
                <c:pt idx="4531">
                  <c:v>45846</c:v>
                </c:pt>
                <c:pt idx="4532">
                  <c:v>45846</c:v>
                </c:pt>
                <c:pt idx="4533">
                  <c:v>45846</c:v>
                </c:pt>
                <c:pt idx="4534">
                  <c:v>45847</c:v>
                </c:pt>
                <c:pt idx="4535">
                  <c:v>45847</c:v>
                </c:pt>
                <c:pt idx="4536">
                  <c:v>45847</c:v>
                </c:pt>
                <c:pt idx="4537">
                  <c:v>45847</c:v>
                </c:pt>
                <c:pt idx="4538">
                  <c:v>45847</c:v>
                </c:pt>
                <c:pt idx="4539">
                  <c:v>45847</c:v>
                </c:pt>
                <c:pt idx="4540">
                  <c:v>45847</c:v>
                </c:pt>
                <c:pt idx="4541">
                  <c:v>45847</c:v>
                </c:pt>
                <c:pt idx="4542">
                  <c:v>45847</c:v>
                </c:pt>
                <c:pt idx="4543">
                  <c:v>45847</c:v>
                </c:pt>
                <c:pt idx="4544">
                  <c:v>45847</c:v>
                </c:pt>
                <c:pt idx="4545">
                  <c:v>45847</c:v>
                </c:pt>
                <c:pt idx="4546">
                  <c:v>45847</c:v>
                </c:pt>
                <c:pt idx="4547">
                  <c:v>45847</c:v>
                </c:pt>
                <c:pt idx="4548">
                  <c:v>45847</c:v>
                </c:pt>
                <c:pt idx="4549">
                  <c:v>45847</c:v>
                </c:pt>
                <c:pt idx="4550">
                  <c:v>45847</c:v>
                </c:pt>
                <c:pt idx="4551">
                  <c:v>45847</c:v>
                </c:pt>
                <c:pt idx="4552">
                  <c:v>45847</c:v>
                </c:pt>
                <c:pt idx="4553">
                  <c:v>45847</c:v>
                </c:pt>
                <c:pt idx="4554">
                  <c:v>45847</c:v>
                </c:pt>
                <c:pt idx="4555">
                  <c:v>45847</c:v>
                </c:pt>
                <c:pt idx="4556">
                  <c:v>45847</c:v>
                </c:pt>
                <c:pt idx="4557">
                  <c:v>45847</c:v>
                </c:pt>
                <c:pt idx="4558">
                  <c:v>45848</c:v>
                </c:pt>
                <c:pt idx="4559">
                  <c:v>45848</c:v>
                </c:pt>
                <c:pt idx="4560">
                  <c:v>45848</c:v>
                </c:pt>
                <c:pt idx="4561">
                  <c:v>45848</c:v>
                </c:pt>
                <c:pt idx="4562">
                  <c:v>45848</c:v>
                </c:pt>
                <c:pt idx="4563">
                  <c:v>45848</c:v>
                </c:pt>
                <c:pt idx="4564">
                  <c:v>45848</c:v>
                </c:pt>
                <c:pt idx="4565">
                  <c:v>45848</c:v>
                </c:pt>
                <c:pt idx="4566">
                  <c:v>45848</c:v>
                </c:pt>
                <c:pt idx="4567">
                  <c:v>45848</c:v>
                </c:pt>
                <c:pt idx="4568">
                  <c:v>45848</c:v>
                </c:pt>
                <c:pt idx="4569">
                  <c:v>45848</c:v>
                </c:pt>
                <c:pt idx="4570">
                  <c:v>45848</c:v>
                </c:pt>
                <c:pt idx="4571">
                  <c:v>45848</c:v>
                </c:pt>
                <c:pt idx="4572">
                  <c:v>45848</c:v>
                </c:pt>
                <c:pt idx="4573">
                  <c:v>45848</c:v>
                </c:pt>
                <c:pt idx="4574">
                  <c:v>45848</c:v>
                </c:pt>
                <c:pt idx="4575">
                  <c:v>45848</c:v>
                </c:pt>
                <c:pt idx="4576">
                  <c:v>45848</c:v>
                </c:pt>
                <c:pt idx="4577">
                  <c:v>45848</c:v>
                </c:pt>
                <c:pt idx="4578">
                  <c:v>45848</c:v>
                </c:pt>
                <c:pt idx="4579">
                  <c:v>45848</c:v>
                </c:pt>
                <c:pt idx="4580">
                  <c:v>45848</c:v>
                </c:pt>
                <c:pt idx="4581">
                  <c:v>45848</c:v>
                </c:pt>
                <c:pt idx="4582">
                  <c:v>45849</c:v>
                </c:pt>
                <c:pt idx="4583">
                  <c:v>45849</c:v>
                </c:pt>
                <c:pt idx="4584">
                  <c:v>45849</c:v>
                </c:pt>
                <c:pt idx="4585">
                  <c:v>45849</c:v>
                </c:pt>
                <c:pt idx="4586">
                  <c:v>45849</c:v>
                </c:pt>
                <c:pt idx="4587">
                  <c:v>45849</c:v>
                </c:pt>
                <c:pt idx="4588">
                  <c:v>45849</c:v>
                </c:pt>
                <c:pt idx="4589">
                  <c:v>45849</c:v>
                </c:pt>
                <c:pt idx="4590">
                  <c:v>45849</c:v>
                </c:pt>
                <c:pt idx="4591">
                  <c:v>45849</c:v>
                </c:pt>
                <c:pt idx="4592">
                  <c:v>45849</c:v>
                </c:pt>
                <c:pt idx="4593">
                  <c:v>45849</c:v>
                </c:pt>
                <c:pt idx="4594">
                  <c:v>45849</c:v>
                </c:pt>
                <c:pt idx="4595">
                  <c:v>45849</c:v>
                </c:pt>
                <c:pt idx="4596">
                  <c:v>45849</c:v>
                </c:pt>
                <c:pt idx="4597">
                  <c:v>45849</c:v>
                </c:pt>
                <c:pt idx="4598">
                  <c:v>45849</c:v>
                </c:pt>
                <c:pt idx="4599">
                  <c:v>45849</c:v>
                </c:pt>
                <c:pt idx="4600">
                  <c:v>45849</c:v>
                </c:pt>
                <c:pt idx="4601">
                  <c:v>45849</c:v>
                </c:pt>
                <c:pt idx="4602">
                  <c:v>45849</c:v>
                </c:pt>
                <c:pt idx="4603">
                  <c:v>45849</c:v>
                </c:pt>
                <c:pt idx="4604">
                  <c:v>45849</c:v>
                </c:pt>
                <c:pt idx="4605">
                  <c:v>45849</c:v>
                </c:pt>
                <c:pt idx="4606">
                  <c:v>45850</c:v>
                </c:pt>
                <c:pt idx="4607">
                  <c:v>45850</c:v>
                </c:pt>
                <c:pt idx="4608">
                  <c:v>45850</c:v>
                </c:pt>
                <c:pt idx="4609">
                  <c:v>45850</c:v>
                </c:pt>
                <c:pt idx="4610">
                  <c:v>45850</c:v>
                </c:pt>
                <c:pt idx="4611">
                  <c:v>45850</c:v>
                </c:pt>
                <c:pt idx="4612">
                  <c:v>45850</c:v>
                </c:pt>
                <c:pt idx="4613">
                  <c:v>45850</c:v>
                </c:pt>
                <c:pt idx="4614">
                  <c:v>45850</c:v>
                </c:pt>
                <c:pt idx="4615">
                  <c:v>45850</c:v>
                </c:pt>
                <c:pt idx="4616">
                  <c:v>45850</c:v>
                </c:pt>
                <c:pt idx="4617">
                  <c:v>45850</c:v>
                </c:pt>
                <c:pt idx="4618">
                  <c:v>45850</c:v>
                </c:pt>
                <c:pt idx="4619">
                  <c:v>45850</c:v>
                </c:pt>
                <c:pt idx="4620">
                  <c:v>45850</c:v>
                </c:pt>
                <c:pt idx="4621">
                  <c:v>45850</c:v>
                </c:pt>
                <c:pt idx="4622">
                  <c:v>45850</c:v>
                </c:pt>
                <c:pt idx="4623">
                  <c:v>45850</c:v>
                </c:pt>
                <c:pt idx="4624">
                  <c:v>45850</c:v>
                </c:pt>
                <c:pt idx="4625">
                  <c:v>45850</c:v>
                </c:pt>
                <c:pt idx="4626">
                  <c:v>45850</c:v>
                </c:pt>
                <c:pt idx="4627">
                  <c:v>45850</c:v>
                </c:pt>
                <c:pt idx="4628">
                  <c:v>45850</c:v>
                </c:pt>
                <c:pt idx="4629">
                  <c:v>45850</c:v>
                </c:pt>
                <c:pt idx="4630">
                  <c:v>45851</c:v>
                </c:pt>
                <c:pt idx="4631">
                  <c:v>45851</c:v>
                </c:pt>
                <c:pt idx="4632">
                  <c:v>45851</c:v>
                </c:pt>
                <c:pt idx="4633">
                  <c:v>45851</c:v>
                </c:pt>
                <c:pt idx="4634">
                  <c:v>45851</c:v>
                </c:pt>
                <c:pt idx="4635">
                  <c:v>45851</c:v>
                </c:pt>
                <c:pt idx="4636">
                  <c:v>45851</c:v>
                </c:pt>
                <c:pt idx="4637">
                  <c:v>45851</c:v>
                </c:pt>
                <c:pt idx="4638">
                  <c:v>45851</c:v>
                </c:pt>
                <c:pt idx="4639">
                  <c:v>45851</c:v>
                </c:pt>
                <c:pt idx="4640">
                  <c:v>45851</c:v>
                </c:pt>
                <c:pt idx="4641">
                  <c:v>45851</c:v>
                </c:pt>
                <c:pt idx="4642">
                  <c:v>45851</c:v>
                </c:pt>
                <c:pt idx="4643">
                  <c:v>45851</c:v>
                </c:pt>
                <c:pt idx="4644">
                  <c:v>45851</c:v>
                </c:pt>
                <c:pt idx="4645">
                  <c:v>45851</c:v>
                </c:pt>
                <c:pt idx="4646">
                  <c:v>45851</c:v>
                </c:pt>
                <c:pt idx="4647">
                  <c:v>45851</c:v>
                </c:pt>
                <c:pt idx="4648">
                  <c:v>45851</c:v>
                </c:pt>
                <c:pt idx="4649">
                  <c:v>45851</c:v>
                </c:pt>
                <c:pt idx="4650">
                  <c:v>45851</c:v>
                </c:pt>
                <c:pt idx="4651">
                  <c:v>45851</c:v>
                </c:pt>
                <c:pt idx="4652">
                  <c:v>45851</c:v>
                </c:pt>
                <c:pt idx="4653">
                  <c:v>45851</c:v>
                </c:pt>
                <c:pt idx="4654">
                  <c:v>45852</c:v>
                </c:pt>
                <c:pt idx="4655">
                  <c:v>45852</c:v>
                </c:pt>
                <c:pt idx="4656">
                  <c:v>45852</c:v>
                </c:pt>
                <c:pt idx="4657">
                  <c:v>45852</c:v>
                </c:pt>
                <c:pt idx="4658">
                  <c:v>45852</c:v>
                </c:pt>
                <c:pt idx="4659">
                  <c:v>45852</c:v>
                </c:pt>
                <c:pt idx="4660">
                  <c:v>45852</c:v>
                </c:pt>
                <c:pt idx="4661">
                  <c:v>45852</c:v>
                </c:pt>
                <c:pt idx="4662">
                  <c:v>45852</c:v>
                </c:pt>
                <c:pt idx="4663">
                  <c:v>45852</c:v>
                </c:pt>
                <c:pt idx="4664">
                  <c:v>45852</c:v>
                </c:pt>
                <c:pt idx="4665">
                  <c:v>45852</c:v>
                </c:pt>
                <c:pt idx="4666">
                  <c:v>45852</c:v>
                </c:pt>
                <c:pt idx="4667">
                  <c:v>45852</c:v>
                </c:pt>
                <c:pt idx="4668">
                  <c:v>45852</c:v>
                </c:pt>
                <c:pt idx="4669">
                  <c:v>45852</c:v>
                </c:pt>
                <c:pt idx="4670">
                  <c:v>45852</c:v>
                </c:pt>
                <c:pt idx="4671">
                  <c:v>45852</c:v>
                </c:pt>
                <c:pt idx="4672">
                  <c:v>45852</c:v>
                </c:pt>
                <c:pt idx="4673">
                  <c:v>45852</c:v>
                </c:pt>
                <c:pt idx="4674">
                  <c:v>45852</c:v>
                </c:pt>
                <c:pt idx="4675">
                  <c:v>45852</c:v>
                </c:pt>
                <c:pt idx="4676">
                  <c:v>45852</c:v>
                </c:pt>
                <c:pt idx="4677">
                  <c:v>45852</c:v>
                </c:pt>
                <c:pt idx="4678">
                  <c:v>45853</c:v>
                </c:pt>
                <c:pt idx="4679">
                  <c:v>45853</c:v>
                </c:pt>
                <c:pt idx="4680">
                  <c:v>45853</c:v>
                </c:pt>
                <c:pt idx="4681">
                  <c:v>45853</c:v>
                </c:pt>
                <c:pt idx="4682">
                  <c:v>45853</c:v>
                </c:pt>
                <c:pt idx="4683">
                  <c:v>45853</c:v>
                </c:pt>
                <c:pt idx="4684">
                  <c:v>45853</c:v>
                </c:pt>
                <c:pt idx="4685">
                  <c:v>45853</c:v>
                </c:pt>
                <c:pt idx="4686">
                  <c:v>45853</c:v>
                </c:pt>
                <c:pt idx="4687">
                  <c:v>45853</c:v>
                </c:pt>
                <c:pt idx="4688">
                  <c:v>45853</c:v>
                </c:pt>
                <c:pt idx="4689">
                  <c:v>45853</c:v>
                </c:pt>
                <c:pt idx="4690">
                  <c:v>45853</c:v>
                </c:pt>
                <c:pt idx="4691">
                  <c:v>45853</c:v>
                </c:pt>
                <c:pt idx="4692">
                  <c:v>45853</c:v>
                </c:pt>
                <c:pt idx="4693">
                  <c:v>45853</c:v>
                </c:pt>
                <c:pt idx="4694">
                  <c:v>45853</c:v>
                </c:pt>
                <c:pt idx="4695">
                  <c:v>45853</c:v>
                </c:pt>
                <c:pt idx="4696">
                  <c:v>45853</c:v>
                </c:pt>
                <c:pt idx="4697">
                  <c:v>45853</c:v>
                </c:pt>
                <c:pt idx="4698">
                  <c:v>45853</c:v>
                </c:pt>
                <c:pt idx="4699">
                  <c:v>45853</c:v>
                </c:pt>
                <c:pt idx="4700">
                  <c:v>45853</c:v>
                </c:pt>
                <c:pt idx="4701">
                  <c:v>45853</c:v>
                </c:pt>
                <c:pt idx="4702">
                  <c:v>45854</c:v>
                </c:pt>
                <c:pt idx="4703">
                  <c:v>45854</c:v>
                </c:pt>
                <c:pt idx="4704">
                  <c:v>45854</c:v>
                </c:pt>
                <c:pt idx="4705">
                  <c:v>45854</c:v>
                </c:pt>
                <c:pt idx="4706">
                  <c:v>45854</c:v>
                </c:pt>
                <c:pt idx="4707">
                  <c:v>45854</c:v>
                </c:pt>
                <c:pt idx="4708">
                  <c:v>45854</c:v>
                </c:pt>
                <c:pt idx="4709">
                  <c:v>45854</c:v>
                </c:pt>
                <c:pt idx="4710">
                  <c:v>45854</c:v>
                </c:pt>
                <c:pt idx="4711">
                  <c:v>45854</c:v>
                </c:pt>
                <c:pt idx="4712">
                  <c:v>45854</c:v>
                </c:pt>
                <c:pt idx="4713">
                  <c:v>45854</c:v>
                </c:pt>
                <c:pt idx="4714">
                  <c:v>45854</c:v>
                </c:pt>
                <c:pt idx="4715">
                  <c:v>45854</c:v>
                </c:pt>
                <c:pt idx="4716">
                  <c:v>45854</c:v>
                </c:pt>
                <c:pt idx="4717">
                  <c:v>45854</c:v>
                </c:pt>
                <c:pt idx="4718">
                  <c:v>45854</c:v>
                </c:pt>
                <c:pt idx="4719">
                  <c:v>45854</c:v>
                </c:pt>
                <c:pt idx="4720">
                  <c:v>45854</c:v>
                </c:pt>
                <c:pt idx="4721">
                  <c:v>45854</c:v>
                </c:pt>
                <c:pt idx="4722">
                  <c:v>45854</c:v>
                </c:pt>
                <c:pt idx="4723">
                  <c:v>45854</c:v>
                </c:pt>
                <c:pt idx="4724">
                  <c:v>45854</c:v>
                </c:pt>
                <c:pt idx="4725">
                  <c:v>45854</c:v>
                </c:pt>
                <c:pt idx="4726">
                  <c:v>45855</c:v>
                </c:pt>
                <c:pt idx="4727">
                  <c:v>45855</c:v>
                </c:pt>
                <c:pt idx="4728">
                  <c:v>45855</c:v>
                </c:pt>
                <c:pt idx="4729">
                  <c:v>45855</c:v>
                </c:pt>
                <c:pt idx="4730">
                  <c:v>45855</c:v>
                </c:pt>
                <c:pt idx="4731">
                  <c:v>45855</c:v>
                </c:pt>
                <c:pt idx="4732">
                  <c:v>45855</c:v>
                </c:pt>
                <c:pt idx="4733">
                  <c:v>45855</c:v>
                </c:pt>
                <c:pt idx="4734">
                  <c:v>45855</c:v>
                </c:pt>
                <c:pt idx="4735">
                  <c:v>45855</c:v>
                </c:pt>
                <c:pt idx="4736">
                  <c:v>45855</c:v>
                </c:pt>
                <c:pt idx="4737">
                  <c:v>45855</c:v>
                </c:pt>
                <c:pt idx="4738">
                  <c:v>45855</c:v>
                </c:pt>
                <c:pt idx="4739">
                  <c:v>45855</c:v>
                </c:pt>
                <c:pt idx="4740">
                  <c:v>45855</c:v>
                </c:pt>
                <c:pt idx="4741">
                  <c:v>45855</c:v>
                </c:pt>
                <c:pt idx="4742">
                  <c:v>45855</c:v>
                </c:pt>
                <c:pt idx="4743">
                  <c:v>45855</c:v>
                </c:pt>
                <c:pt idx="4744">
                  <c:v>45855</c:v>
                </c:pt>
                <c:pt idx="4745">
                  <c:v>45855</c:v>
                </c:pt>
                <c:pt idx="4746">
                  <c:v>45855</c:v>
                </c:pt>
                <c:pt idx="4747">
                  <c:v>45855</c:v>
                </c:pt>
                <c:pt idx="4748">
                  <c:v>45855</c:v>
                </c:pt>
                <c:pt idx="4749">
                  <c:v>45855</c:v>
                </c:pt>
                <c:pt idx="4750">
                  <c:v>45856</c:v>
                </c:pt>
                <c:pt idx="4751">
                  <c:v>45856</c:v>
                </c:pt>
                <c:pt idx="4752">
                  <c:v>45856</c:v>
                </c:pt>
                <c:pt idx="4753">
                  <c:v>45856</c:v>
                </c:pt>
                <c:pt idx="4754">
                  <c:v>45856</c:v>
                </c:pt>
                <c:pt idx="4755">
                  <c:v>45856</c:v>
                </c:pt>
                <c:pt idx="4756">
                  <c:v>45856</c:v>
                </c:pt>
                <c:pt idx="4757">
                  <c:v>45856</c:v>
                </c:pt>
                <c:pt idx="4758">
                  <c:v>45856</c:v>
                </c:pt>
                <c:pt idx="4759">
                  <c:v>45856</c:v>
                </c:pt>
                <c:pt idx="4760">
                  <c:v>45856</c:v>
                </c:pt>
                <c:pt idx="4761">
                  <c:v>45856</c:v>
                </c:pt>
                <c:pt idx="4762">
                  <c:v>45856</c:v>
                </c:pt>
                <c:pt idx="4763">
                  <c:v>45856</c:v>
                </c:pt>
                <c:pt idx="4764">
                  <c:v>45856</c:v>
                </c:pt>
                <c:pt idx="4765">
                  <c:v>45856</c:v>
                </c:pt>
                <c:pt idx="4766">
                  <c:v>45856</c:v>
                </c:pt>
                <c:pt idx="4767">
                  <c:v>45856</c:v>
                </c:pt>
                <c:pt idx="4768">
                  <c:v>45856</c:v>
                </c:pt>
                <c:pt idx="4769">
                  <c:v>45856</c:v>
                </c:pt>
                <c:pt idx="4770">
                  <c:v>45856</c:v>
                </c:pt>
                <c:pt idx="4771">
                  <c:v>45856</c:v>
                </c:pt>
                <c:pt idx="4772">
                  <c:v>45856</c:v>
                </c:pt>
                <c:pt idx="4773">
                  <c:v>45856</c:v>
                </c:pt>
                <c:pt idx="4774">
                  <c:v>45857</c:v>
                </c:pt>
                <c:pt idx="4775">
                  <c:v>45857</c:v>
                </c:pt>
                <c:pt idx="4776">
                  <c:v>45857</c:v>
                </c:pt>
                <c:pt idx="4777">
                  <c:v>45857</c:v>
                </c:pt>
                <c:pt idx="4778">
                  <c:v>45857</c:v>
                </c:pt>
                <c:pt idx="4779">
                  <c:v>45857</c:v>
                </c:pt>
                <c:pt idx="4780">
                  <c:v>45857</c:v>
                </c:pt>
                <c:pt idx="4781">
                  <c:v>45857</c:v>
                </c:pt>
                <c:pt idx="4782">
                  <c:v>45857</c:v>
                </c:pt>
                <c:pt idx="4783">
                  <c:v>45857</c:v>
                </c:pt>
                <c:pt idx="4784">
                  <c:v>45857</c:v>
                </c:pt>
                <c:pt idx="4785">
                  <c:v>45857</c:v>
                </c:pt>
                <c:pt idx="4786">
                  <c:v>45857</c:v>
                </c:pt>
                <c:pt idx="4787">
                  <c:v>45857</c:v>
                </c:pt>
                <c:pt idx="4788">
                  <c:v>45857</c:v>
                </c:pt>
                <c:pt idx="4789">
                  <c:v>45857</c:v>
                </c:pt>
                <c:pt idx="4790">
                  <c:v>45857</c:v>
                </c:pt>
                <c:pt idx="4791">
                  <c:v>45857</c:v>
                </c:pt>
                <c:pt idx="4792">
                  <c:v>45857</c:v>
                </c:pt>
                <c:pt idx="4793">
                  <c:v>45857</c:v>
                </c:pt>
                <c:pt idx="4794">
                  <c:v>45857</c:v>
                </c:pt>
                <c:pt idx="4795">
                  <c:v>45857</c:v>
                </c:pt>
                <c:pt idx="4796">
                  <c:v>45857</c:v>
                </c:pt>
                <c:pt idx="4797">
                  <c:v>45857</c:v>
                </c:pt>
                <c:pt idx="4798">
                  <c:v>45858</c:v>
                </c:pt>
                <c:pt idx="4799">
                  <c:v>45858</c:v>
                </c:pt>
                <c:pt idx="4800">
                  <c:v>45858</c:v>
                </c:pt>
                <c:pt idx="4801">
                  <c:v>45858</c:v>
                </c:pt>
                <c:pt idx="4802">
                  <c:v>45858</c:v>
                </c:pt>
                <c:pt idx="4803">
                  <c:v>45858</c:v>
                </c:pt>
                <c:pt idx="4804">
                  <c:v>45858</c:v>
                </c:pt>
                <c:pt idx="4805">
                  <c:v>45858</c:v>
                </c:pt>
                <c:pt idx="4806">
                  <c:v>45858</c:v>
                </c:pt>
                <c:pt idx="4807">
                  <c:v>45858</c:v>
                </c:pt>
                <c:pt idx="4808">
                  <c:v>45858</c:v>
                </c:pt>
                <c:pt idx="4809">
                  <c:v>45858</c:v>
                </c:pt>
                <c:pt idx="4810">
                  <c:v>45858</c:v>
                </c:pt>
                <c:pt idx="4811">
                  <c:v>45858</c:v>
                </c:pt>
                <c:pt idx="4812">
                  <c:v>45858</c:v>
                </c:pt>
                <c:pt idx="4813">
                  <c:v>45858</c:v>
                </c:pt>
                <c:pt idx="4814">
                  <c:v>45858</c:v>
                </c:pt>
                <c:pt idx="4815">
                  <c:v>45858</c:v>
                </c:pt>
                <c:pt idx="4816">
                  <c:v>45858</c:v>
                </c:pt>
                <c:pt idx="4817">
                  <c:v>45858</c:v>
                </c:pt>
                <c:pt idx="4818">
                  <c:v>45858</c:v>
                </c:pt>
                <c:pt idx="4819">
                  <c:v>45858</c:v>
                </c:pt>
                <c:pt idx="4820">
                  <c:v>45858</c:v>
                </c:pt>
                <c:pt idx="4821">
                  <c:v>45858</c:v>
                </c:pt>
                <c:pt idx="4822">
                  <c:v>45859</c:v>
                </c:pt>
                <c:pt idx="4823">
                  <c:v>45859</c:v>
                </c:pt>
                <c:pt idx="4824">
                  <c:v>45859</c:v>
                </c:pt>
                <c:pt idx="4825">
                  <c:v>45859</c:v>
                </c:pt>
                <c:pt idx="4826">
                  <c:v>45859</c:v>
                </c:pt>
                <c:pt idx="4827">
                  <c:v>45859</c:v>
                </c:pt>
                <c:pt idx="4828">
                  <c:v>45859</c:v>
                </c:pt>
                <c:pt idx="4829">
                  <c:v>45859</c:v>
                </c:pt>
                <c:pt idx="4830">
                  <c:v>45859</c:v>
                </c:pt>
                <c:pt idx="4831">
                  <c:v>45859</c:v>
                </c:pt>
                <c:pt idx="4832">
                  <c:v>45859</c:v>
                </c:pt>
                <c:pt idx="4833">
                  <c:v>45859</c:v>
                </c:pt>
                <c:pt idx="4834">
                  <c:v>45859</c:v>
                </c:pt>
                <c:pt idx="4835">
                  <c:v>45859</c:v>
                </c:pt>
                <c:pt idx="4836">
                  <c:v>45859</c:v>
                </c:pt>
                <c:pt idx="4837">
                  <c:v>45859</c:v>
                </c:pt>
                <c:pt idx="4838">
                  <c:v>45859</c:v>
                </c:pt>
                <c:pt idx="4839">
                  <c:v>45859</c:v>
                </c:pt>
                <c:pt idx="4840">
                  <c:v>45859</c:v>
                </c:pt>
                <c:pt idx="4841">
                  <c:v>45859</c:v>
                </c:pt>
                <c:pt idx="4842">
                  <c:v>45859</c:v>
                </c:pt>
                <c:pt idx="4843">
                  <c:v>45859</c:v>
                </c:pt>
                <c:pt idx="4844">
                  <c:v>45859</c:v>
                </c:pt>
                <c:pt idx="4845">
                  <c:v>45859</c:v>
                </c:pt>
                <c:pt idx="4846">
                  <c:v>45860</c:v>
                </c:pt>
                <c:pt idx="4847">
                  <c:v>45860</c:v>
                </c:pt>
                <c:pt idx="4848">
                  <c:v>45860</c:v>
                </c:pt>
                <c:pt idx="4849">
                  <c:v>45860</c:v>
                </c:pt>
                <c:pt idx="4850">
                  <c:v>45860</c:v>
                </c:pt>
                <c:pt idx="4851">
                  <c:v>45860</c:v>
                </c:pt>
                <c:pt idx="4852">
                  <c:v>45860</c:v>
                </c:pt>
                <c:pt idx="4853">
                  <c:v>45860</c:v>
                </c:pt>
                <c:pt idx="4854">
                  <c:v>45860</c:v>
                </c:pt>
                <c:pt idx="4855">
                  <c:v>45860</c:v>
                </c:pt>
                <c:pt idx="4856">
                  <c:v>45860</c:v>
                </c:pt>
                <c:pt idx="4857">
                  <c:v>45860</c:v>
                </c:pt>
                <c:pt idx="4858">
                  <c:v>45860</c:v>
                </c:pt>
                <c:pt idx="4859">
                  <c:v>45860</c:v>
                </c:pt>
                <c:pt idx="4860">
                  <c:v>45860</c:v>
                </c:pt>
                <c:pt idx="4861">
                  <c:v>45860</c:v>
                </c:pt>
                <c:pt idx="4862">
                  <c:v>45860</c:v>
                </c:pt>
                <c:pt idx="4863">
                  <c:v>45860</c:v>
                </c:pt>
                <c:pt idx="4864">
                  <c:v>45860</c:v>
                </c:pt>
                <c:pt idx="4865">
                  <c:v>45860</c:v>
                </c:pt>
                <c:pt idx="4866">
                  <c:v>45860</c:v>
                </c:pt>
                <c:pt idx="4867">
                  <c:v>45860</c:v>
                </c:pt>
                <c:pt idx="4868">
                  <c:v>45860</c:v>
                </c:pt>
                <c:pt idx="4869">
                  <c:v>45860</c:v>
                </c:pt>
                <c:pt idx="4870">
                  <c:v>45861</c:v>
                </c:pt>
                <c:pt idx="4871">
                  <c:v>45861</c:v>
                </c:pt>
                <c:pt idx="4872">
                  <c:v>45861</c:v>
                </c:pt>
                <c:pt idx="4873">
                  <c:v>45861</c:v>
                </c:pt>
                <c:pt idx="4874">
                  <c:v>45861</c:v>
                </c:pt>
                <c:pt idx="4875">
                  <c:v>45861</c:v>
                </c:pt>
                <c:pt idx="4876">
                  <c:v>45861</c:v>
                </c:pt>
                <c:pt idx="4877">
                  <c:v>45861</c:v>
                </c:pt>
                <c:pt idx="4878">
                  <c:v>45861</c:v>
                </c:pt>
                <c:pt idx="4879">
                  <c:v>45861</c:v>
                </c:pt>
                <c:pt idx="4880">
                  <c:v>45861</c:v>
                </c:pt>
                <c:pt idx="4881">
                  <c:v>45861</c:v>
                </c:pt>
                <c:pt idx="4882">
                  <c:v>45861</c:v>
                </c:pt>
                <c:pt idx="4883">
                  <c:v>45861</c:v>
                </c:pt>
                <c:pt idx="4884">
                  <c:v>45861</c:v>
                </c:pt>
                <c:pt idx="4885">
                  <c:v>45861</c:v>
                </c:pt>
                <c:pt idx="4886">
                  <c:v>45861</c:v>
                </c:pt>
                <c:pt idx="4887">
                  <c:v>45861</c:v>
                </c:pt>
                <c:pt idx="4888">
                  <c:v>45861</c:v>
                </c:pt>
                <c:pt idx="4889">
                  <c:v>45861</c:v>
                </c:pt>
                <c:pt idx="4890">
                  <c:v>45861</c:v>
                </c:pt>
                <c:pt idx="4891">
                  <c:v>45861</c:v>
                </c:pt>
                <c:pt idx="4892">
                  <c:v>45861</c:v>
                </c:pt>
                <c:pt idx="4893">
                  <c:v>45861</c:v>
                </c:pt>
                <c:pt idx="4894">
                  <c:v>45862</c:v>
                </c:pt>
                <c:pt idx="4895">
                  <c:v>45862</c:v>
                </c:pt>
                <c:pt idx="4896">
                  <c:v>45862</c:v>
                </c:pt>
                <c:pt idx="4897">
                  <c:v>45862</c:v>
                </c:pt>
                <c:pt idx="4898">
                  <c:v>45862</c:v>
                </c:pt>
                <c:pt idx="4899">
                  <c:v>45862</c:v>
                </c:pt>
                <c:pt idx="4900">
                  <c:v>45862</c:v>
                </c:pt>
                <c:pt idx="4901">
                  <c:v>45862</c:v>
                </c:pt>
                <c:pt idx="4902">
                  <c:v>45862</c:v>
                </c:pt>
                <c:pt idx="4903">
                  <c:v>45862</c:v>
                </c:pt>
                <c:pt idx="4904">
                  <c:v>45862</c:v>
                </c:pt>
                <c:pt idx="4905">
                  <c:v>45862</c:v>
                </c:pt>
                <c:pt idx="4906">
                  <c:v>45862</c:v>
                </c:pt>
                <c:pt idx="4907">
                  <c:v>45862</c:v>
                </c:pt>
                <c:pt idx="4908">
                  <c:v>45862</c:v>
                </c:pt>
                <c:pt idx="4909">
                  <c:v>45862</c:v>
                </c:pt>
                <c:pt idx="4910">
                  <c:v>45862</c:v>
                </c:pt>
                <c:pt idx="4911">
                  <c:v>45862</c:v>
                </c:pt>
                <c:pt idx="4912">
                  <c:v>45862</c:v>
                </c:pt>
                <c:pt idx="4913">
                  <c:v>45862</c:v>
                </c:pt>
                <c:pt idx="4914">
                  <c:v>45862</c:v>
                </c:pt>
                <c:pt idx="4915">
                  <c:v>45862</c:v>
                </c:pt>
                <c:pt idx="4916">
                  <c:v>45862</c:v>
                </c:pt>
                <c:pt idx="4917">
                  <c:v>45862</c:v>
                </c:pt>
                <c:pt idx="4918">
                  <c:v>45863</c:v>
                </c:pt>
                <c:pt idx="4919">
                  <c:v>45863</c:v>
                </c:pt>
                <c:pt idx="4920">
                  <c:v>45863</c:v>
                </c:pt>
                <c:pt idx="4921">
                  <c:v>45863</c:v>
                </c:pt>
                <c:pt idx="4922">
                  <c:v>45863</c:v>
                </c:pt>
                <c:pt idx="4923">
                  <c:v>45863</c:v>
                </c:pt>
                <c:pt idx="4924">
                  <c:v>45863</c:v>
                </c:pt>
                <c:pt idx="4925">
                  <c:v>45863</c:v>
                </c:pt>
                <c:pt idx="4926">
                  <c:v>45863</c:v>
                </c:pt>
                <c:pt idx="4927">
                  <c:v>45863</c:v>
                </c:pt>
                <c:pt idx="4928">
                  <c:v>45863</c:v>
                </c:pt>
                <c:pt idx="4929">
                  <c:v>45863</c:v>
                </c:pt>
                <c:pt idx="4930">
                  <c:v>45863</c:v>
                </c:pt>
                <c:pt idx="4931">
                  <c:v>45863</c:v>
                </c:pt>
                <c:pt idx="4932">
                  <c:v>45863</c:v>
                </c:pt>
                <c:pt idx="4933">
                  <c:v>45863</c:v>
                </c:pt>
                <c:pt idx="4934">
                  <c:v>45863</c:v>
                </c:pt>
                <c:pt idx="4935">
                  <c:v>45863</c:v>
                </c:pt>
                <c:pt idx="4936">
                  <c:v>45863</c:v>
                </c:pt>
                <c:pt idx="4937">
                  <c:v>45863</c:v>
                </c:pt>
                <c:pt idx="4938">
                  <c:v>45863</c:v>
                </c:pt>
                <c:pt idx="4939">
                  <c:v>45863</c:v>
                </c:pt>
                <c:pt idx="4940">
                  <c:v>45863</c:v>
                </c:pt>
                <c:pt idx="4941">
                  <c:v>45863</c:v>
                </c:pt>
                <c:pt idx="4942">
                  <c:v>45864</c:v>
                </c:pt>
                <c:pt idx="4943">
                  <c:v>45864</c:v>
                </c:pt>
                <c:pt idx="4944">
                  <c:v>45864</c:v>
                </c:pt>
                <c:pt idx="4945">
                  <c:v>45864</c:v>
                </c:pt>
                <c:pt idx="4946">
                  <c:v>45864</c:v>
                </c:pt>
                <c:pt idx="4947">
                  <c:v>45864</c:v>
                </c:pt>
                <c:pt idx="4948">
                  <c:v>45864</c:v>
                </c:pt>
                <c:pt idx="4949">
                  <c:v>45864</c:v>
                </c:pt>
                <c:pt idx="4950">
                  <c:v>45864</c:v>
                </c:pt>
                <c:pt idx="4951">
                  <c:v>45864</c:v>
                </c:pt>
                <c:pt idx="4952">
                  <c:v>45864</c:v>
                </c:pt>
                <c:pt idx="4953">
                  <c:v>45864</c:v>
                </c:pt>
                <c:pt idx="4954">
                  <c:v>45864</c:v>
                </c:pt>
                <c:pt idx="4955">
                  <c:v>45864</c:v>
                </c:pt>
                <c:pt idx="4956">
                  <c:v>45864</c:v>
                </c:pt>
                <c:pt idx="4957">
                  <c:v>45864</c:v>
                </c:pt>
                <c:pt idx="4958">
                  <c:v>45864</c:v>
                </c:pt>
                <c:pt idx="4959">
                  <c:v>45864</c:v>
                </c:pt>
                <c:pt idx="4960">
                  <c:v>45864</c:v>
                </c:pt>
                <c:pt idx="4961">
                  <c:v>45864</c:v>
                </c:pt>
                <c:pt idx="4962">
                  <c:v>45864</c:v>
                </c:pt>
                <c:pt idx="4963">
                  <c:v>45864</c:v>
                </c:pt>
                <c:pt idx="4964">
                  <c:v>45864</c:v>
                </c:pt>
                <c:pt idx="4965">
                  <c:v>45864</c:v>
                </c:pt>
                <c:pt idx="4966">
                  <c:v>45865</c:v>
                </c:pt>
                <c:pt idx="4967">
                  <c:v>45865</c:v>
                </c:pt>
                <c:pt idx="4968">
                  <c:v>45865</c:v>
                </c:pt>
                <c:pt idx="4969">
                  <c:v>45865</c:v>
                </c:pt>
                <c:pt idx="4970">
                  <c:v>45865</c:v>
                </c:pt>
                <c:pt idx="4971">
                  <c:v>45865</c:v>
                </c:pt>
                <c:pt idx="4972">
                  <c:v>45865</c:v>
                </c:pt>
                <c:pt idx="4973">
                  <c:v>45865</c:v>
                </c:pt>
                <c:pt idx="4974">
                  <c:v>45865</c:v>
                </c:pt>
                <c:pt idx="4975">
                  <c:v>45865</c:v>
                </c:pt>
                <c:pt idx="4976">
                  <c:v>45865</c:v>
                </c:pt>
                <c:pt idx="4977">
                  <c:v>45865</c:v>
                </c:pt>
                <c:pt idx="4978">
                  <c:v>45865</c:v>
                </c:pt>
                <c:pt idx="4979">
                  <c:v>45865</c:v>
                </c:pt>
                <c:pt idx="4980">
                  <c:v>45865</c:v>
                </c:pt>
                <c:pt idx="4981">
                  <c:v>45865</c:v>
                </c:pt>
                <c:pt idx="4982">
                  <c:v>45865</c:v>
                </c:pt>
                <c:pt idx="4983">
                  <c:v>45865</c:v>
                </c:pt>
                <c:pt idx="4984">
                  <c:v>45865</c:v>
                </c:pt>
                <c:pt idx="4985">
                  <c:v>45865</c:v>
                </c:pt>
                <c:pt idx="4986">
                  <c:v>45865</c:v>
                </c:pt>
                <c:pt idx="4987">
                  <c:v>45865</c:v>
                </c:pt>
                <c:pt idx="4988">
                  <c:v>45865</c:v>
                </c:pt>
                <c:pt idx="4989">
                  <c:v>45865</c:v>
                </c:pt>
                <c:pt idx="4990">
                  <c:v>45866</c:v>
                </c:pt>
                <c:pt idx="4991">
                  <c:v>45866</c:v>
                </c:pt>
                <c:pt idx="4992">
                  <c:v>45866</c:v>
                </c:pt>
                <c:pt idx="4993">
                  <c:v>45866</c:v>
                </c:pt>
                <c:pt idx="4994">
                  <c:v>45866</c:v>
                </c:pt>
                <c:pt idx="4995">
                  <c:v>45866</c:v>
                </c:pt>
                <c:pt idx="4996">
                  <c:v>45866</c:v>
                </c:pt>
                <c:pt idx="4997">
                  <c:v>45866</c:v>
                </c:pt>
                <c:pt idx="4998">
                  <c:v>45866</c:v>
                </c:pt>
                <c:pt idx="4999">
                  <c:v>45866</c:v>
                </c:pt>
                <c:pt idx="5000">
                  <c:v>45866</c:v>
                </c:pt>
                <c:pt idx="5001">
                  <c:v>45866</c:v>
                </c:pt>
                <c:pt idx="5002">
                  <c:v>45866</c:v>
                </c:pt>
                <c:pt idx="5003">
                  <c:v>45866</c:v>
                </c:pt>
                <c:pt idx="5004">
                  <c:v>45866</c:v>
                </c:pt>
                <c:pt idx="5005">
                  <c:v>45866</c:v>
                </c:pt>
                <c:pt idx="5006">
                  <c:v>45866</c:v>
                </c:pt>
                <c:pt idx="5007">
                  <c:v>45866</c:v>
                </c:pt>
                <c:pt idx="5008">
                  <c:v>45866</c:v>
                </c:pt>
                <c:pt idx="5009">
                  <c:v>45866</c:v>
                </c:pt>
                <c:pt idx="5010">
                  <c:v>45866</c:v>
                </c:pt>
                <c:pt idx="5011">
                  <c:v>45866</c:v>
                </c:pt>
                <c:pt idx="5012">
                  <c:v>45866</c:v>
                </c:pt>
                <c:pt idx="5013">
                  <c:v>45866</c:v>
                </c:pt>
                <c:pt idx="5014">
                  <c:v>45867</c:v>
                </c:pt>
                <c:pt idx="5015">
                  <c:v>45867</c:v>
                </c:pt>
                <c:pt idx="5016">
                  <c:v>45867</c:v>
                </c:pt>
                <c:pt idx="5017">
                  <c:v>45867</c:v>
                </c:pt>
                <c:pt idx="5018">
                  <c:v>45867</c:v>
                </c:pt>
                <c:pt idx="5019">
                  <c:v>45867</c:v>
                </c:pt>
                <c:pt idx="5020">
                  <c:v>45867</c:v>
                </c:pt>
                <c:pt idx="5021">
                  <c:v>45867</c:v>
                </c:pt>
                <c:pt idx="5022">
                  <c:v>45867</c:v>
                </c:pt>
                <c:pt idx="5023">
                  <c:v>45867</c:v>
                </c:pt>
                <c:pt idx="5024">
                  <c:v>45867</c:v>
                </c:pt>
                <c:pt idx="5025">
                  <c:v>45867</c:v>
                </c:pt>
                <c:pt idx="5026">
                  <c:v>45867</c:v>
                </c:pt>
                <c:pt idx="5027">
                  <c:v>45867</c:v>
                </c:pt>
                <c:pt idx="5028">
                  <c:v>45867</c:v>
                </c:pt>
                <c:pt idx="5029">
                  <c:v>45867</c:v>
                </c:pt>
                <c:pt idx="5030">
                  <c:v>45867</c:v>
                </c:pt>
                <c:pt idx="5031">
                  <c:v>45867</c:v>
                </c:pt>
                <c:pt idx="5032">
                  <c:v>45867</c:v>
                </c:pt>
                <c:pt idx="5033">
                  <c:v>45867</c:v>
                </c:pt>
                <c:pt idx="5034">
                  <c:v>45867</c:v>
                </c:pt>
                <c:pt idx="5035">
                  <c:v>45867</c:v>
                </c:pt>
                <c:pt idx="5036">
                  <c:v>45867</c:v>
                </c:pt>
                <c:pt idx="5037">
                  <c:v>45867</c:v>
                </c:pt>
                <c:pt idx="5038">
                  <c:v>45868</c:v>
                </c:pt>
                <c:pt idx="5039">
                  <c:v>45868</c:v>
                </c:pt>
                <c:pt idx="5040">
                  <c:v>45868</c:v>
                </c:pt>
                <c:pt idx="5041">
                  <c:v>45868</c:v>
                </c:pt>
                <c:pt idx="5042">
                  <c:v>45868</c:v>
                </c:pt>
                <c:pt idx="5043">
                  <c:v>45868</c:v>
                </c:pt>
                <c:pt idx="5044">
                  <c:v>45868</c:v>
                </c:pt>
                <c:pt idx="5045">
                  <c:v>45868</c:v>
                </c:pt>
                <c:pt idx="5046">
                  <c:v>45868</c:v>
                </c:pt>
                <c:pt idx="5047">
                  <c:v>45868</c:v>
                </c:pt>
                <c:pt idx="5048">
                  <c:v>45868</c:v>
                </c:pt>
                <c:pt idx="5049">
                  <c:v>45868</c:v>
                </c:pt>
                <c:pt idx="5050">
                  <c:v>45868</c:v>
                </c:pt>
                <c:pt idx="5051">
                  <c:v>45868</c:v>
                </c:pt>
                <c:pt idx="5052">
                  <c:v>45868</c:v>
                </c:pt>
                <c:pt idx="5053">
                  <c:v>45868</c:v>
                </c:pt>
                <c:pt idx="5054">
                  <c:v>45868</c:v>
                </c:pt>
                <c:pt idx="5055">
                  <c:v>45868</c:v>
                </c:pt>
                <c:pt idx="5056">
                  <c:v>45868</c:v>
                </c:pt>
                <c:pt idx="5057">
                  <c:v>45868</c:v>
                </c:pt>
                <c:pt idx="5058">
                  <c:v>45868</c:v>
                </c:pt>
                <c:pt idx="5059">
                  <c:v>45868</c:v>
                </c:pt>
                <c:pt idx="5060">
                  <c:v>45868</c:v>
                </c:pt>
                <c:pt idx="5061">
                  <c:v>45868</c:v>
                </c:pt>
                <c:pt idx="5062">
                  <c:v>45869</c:v>
                </c:pt>
                <c:pt idx="5063">
                  <c:v>45869</c:v>
                </c:pt>
                <c:pt idx="5064">
                  <c:v>45869</c:v>
                </c:pt>
                <c:pt idx="5065">
                  <c:v>45869</c:v>
                </c:pt>
                <c:pt idx="5066">
                  <c:v>45869</c:v>
                </c:pt>
                <c:pt idx="5067">
                  <c:v>45869</c:v>
                </c:pt>
                <c:pt idx="5068">
                  <c:v>45869</c:v>
                </c:pt>
                <c:pt idx="5069">
                  <c:v>45869</c:v>
                </c:pt>
                <c:pt idx="5070">
                  <c:v>45869</c:v>
                </c:pt>
                <c:pt idx="5071">
                  <c:v>45869</c:v>
                </c:pt>
                <c:pt idx="5072">
                  <c:v>45869</c:v>
                </c:pt>
                <c:pt idx="5073">
                  <c:v>45869</c:v>
                </c:pt>
                <c:pt idx="5074">
                  <c:v>45869</c:v>
                </c:pt>
                <c:pt idx="5075">
                  <c:v>45869</c:v>
                </c:pt>
                <c:pt idx="5076">
                  <c:v>45869</c:v>
                </c:pt>
                <c:pt idx="5077">
                  <c:v>45869</c:v>
                </c:pt>
                <c:pt idx="5078">
                  <c:v>45869</c:v>
                </c:pt>
                <c:pt idx="5079">
                  <c:v>45869</c:v>
                </c:pt>
                <c:pt idx="5080">
                  <c:v>45869</c:v>
                </c:pt>
                <c:pt idx="5081">
                  <c:v>45869</c:v>
                </c:pt>
                <c:pt idx="5082">
                  <c:v>45869</c:v>
                </c:pt>
                <c:pt idx="5083">
                  <c:v>45869</c:v>
                </c:pt>
                <c:pt idx="5084">
                  <c:v>45869</c:v>
                </c:pt>
                <c:pt idx="5085">
                  <c:v>45869</c:v>
                </c:pt>
                <c:pt idx="5086">
                  <c:v>45870</c:v>
                </c:pt>
                <c:pt idx="5087">
                  <c:v>45870</c:v>
                </c:pt>
                <c:pt idx="5088">
                  <c:v>45870</c:v>
                </c:pt>
                <c:pt idx="5089">
                  <c:v>45870</c:v>
                </c:pt>
                <c:pt idx="5090">
                  <c:v>45870</c:v>
                </c:pt>
                <c:pt idx="5091">
                  <c:v>45870</c:v>
                </c:pt>
                <c:pt idx="5092">
                  <c:v>45870</c:v>
                </c:pt>
                <c:pt idx="5093">
                  <c:v>45870</c:v>
                </c:pt>
                <c:pt idx="5094">
                  <c:v>45870</c:v>
                </c:pt>
                <c:pt idx="5095">
                  <c:v>45870</c:v>
                </c:pt>
                <c:pt idx="5096">
                  <c:v>45870</c:v>
                </c:pt>
                <c:pt idx="5097">
                  <c:v>45870</c:v>
                </c:pt>
                <c:pt idx="5098">
                  <c:v>45870</c:v>
                </c:pt>
                <c:pt idx="5099">
                  <c:v>45870</c:v>
                </c:pt>
                <c:pt idx="5100">
                  <c:v>45870</c:v>
                </c:pt>
                <c:pt idx="5101">
                  <c:v>45870</c:v>
                </c:pt>
                <c:pt idx="5102">
                  <c:v>45870</c:v>
                </c:pt>
                <c:pt idx="5103">
                  <c:v>45870</c:v>
                </c:pt>
                <c:pt idx="5104">
                  <c:v>45870</c:v>
                </c:pt>
                <c:pt idx="5105">
                  <c:v>45870</c:v>
                </c:pt>
                <c:pt idx="5106">
                  <c:v>45870</c:v>
                </c:pt>
                <c:pt idx="5107">
                  <c:v>45870</c:v>
                </c:pt>
                <c:pt idx="5108">
                  <c:v>45870</c:v>
                </c:pt>
                <c:pt idx="5109">
                  <c:v>45870</c:v>
                </c:pt>
                <c:pt idx="5110">
                  <c:v>45871</c:v>
                </c:pt>
                <c:pt idx="5111">
                  <c:v>45871</c:v>
                </c:pt>
                <c:pt idx="5112">
                  <c:v>45871</c:v>
                </c:pt>
                <c:pt idx="5113">
                  <c:v>45871</c:v>
                </c:pt>
                <c:pt idx="5114">
                  <c:v>45871</c:v>
                </c:pt>
                <c:pt idx="5115">
                  <c:v>45871</c:v>
                </c:pt>
                <c:pt idx="5116">
                  <c:v>45871</c:v>
                </c:pt>
                <c:pt idx="5117">
                  <c:v>45871</c:v>
                </c:pt>
                <c:pt idx="5118">
                  <c:v>45871</c:v>
                </c:pt>
                <c:pt idx="5119">
                  <c:v>45871</c:v>
                </c:pt>
                <c:pt idx="5120">
                  <c:v>45871</c:v>
                </c:pt>
                <c:pt idx="5121">
                  <c:v>45871</c:v>
                </c:pt>
                <c:pt idx="5122">
                  <c:v>45871</c:v>
                </c:pt>
                <c:pt idx="5123">
                  <c:v>45871</c:v>
                </c:pt>
                <c:pt idx="5124">
                  <c:v>45871</c:v>
                </c:pt>
                <c:pt idx="5125">
                  <c:v>45871</c:v>
                </c:pt>
                <c:pt idx="5126">
                  <c:v>45871</c:v>
                </c:pt>
                <c:pt idx="5127">
                  <c:v>45871</c:v>
                </c:pt>
                <c:pt idx="5128">
                  <c:v>45871</c:v>
                </c:pt>
                <c:pt idx="5129">
                  <c:v>45871</c:v>
                </c:pt>
                <c:pt idx="5130">
                  <c:v>45871</c:v>
                </c:pt>
                <c:pt idx="5131">
                  <c:v>45871</c:v>
                </c:pt>
                <c:pt idx="5132">
                  <c:v>45871</c:v>
                </c:pt>
                <c:pt idx="5133">
                  <c:v>45871</c:v>
                </c:pt>
                <c:pt idx="5134">
                  <c:v>45872</c:v>
                </c:pt>
                <c:pt idx="5135">
                  <c:v>45872</c:v>
                </c:pt>
                <c:pt idx="5136">
                  <c:v>45872</c:v>
                </c:pt>
                <c:pt idx="5137">
                  <c:v>45872</c:v>
                </c:pt>
                <c:pt idx="5138">
                  <c:v>45872</c:v>
                </c:pt>
                <c:pt idx="5139">
                  <c:v>45872</c:v>
                </c:pt>
                <c:pt idx="5140">
                  <c:v>45872</c:v>
                </c:pt>
                <c:pt idx="5141">
                  <c:v>45872</c:v>
                </c:pt>
                <c:pt idx="5142">
                  <c:v>45872</c:v>
                </c:pt>
                <c:pt idx="5143">
                  <c:v>45872</c:v>
                </c:pt>
                <c:pt idx="5144">
                  <c:v>45872</c:v>
                </c:pt>
                <c:pt idx="5145">
                  <c:v>45872</c:v>
                </c:pt>
                <c:pt idx="5146">
                  <c:v>45872</c:v>
                </c:pt>
                <c:pt idx="5147">
                  <c:v>45872</c:v>
                </c:pt>
                <c:pt idx="5148">
                  <c:v>45872</c:v>
                </c:pt>
                <c:pt idx="5149">
                  <c:v>45872</c:v>
                </c:pt>
                <c:pt idx="5150">
                  <c:v>45872</c:v>
                </c:pt>
                <c:pt idx="5151">
                  <c:v>45872</c:v>
                </c:pt>
                <c:pt idx="5152">
                  <c:v>45872</c:v>
                </c:pt>
                <c:pt idx="5153">
                  <c:v>45872</c:v>
                </c:pt>
                <c:pt idx="5154">
                  <c:v>45872</c:v>
                </c:pt>
                <c:pt idx="5155">
                  <c:v>45872</c:v>
                </c:pt>
                <c:pt idx="5156">
                  <c:v>45872</c:v>
                </c:pt>
                <c:pt idx="5157">
                  <c:v>45872</c:v>
                </c:pt>
                <c:pt idx="5158">
                  <c:v>45873</c:v>
                </c:pt>
                <c:pt idx="5159">
                  <c:v>45873</c:v>
                </c:pt>
                <c:pt idx="5160">
                  <c:v>45873</c:v>
                </c:pt>
                <c:pt idx="5161">
                  <c:v>45873</c:v>
                </c:pt>
                <c:pt idx="5162">
                  <c:v>45873</c:v>
                </c:pt>
                <c:pt idx="5163">
                  <c:v>45873</c:v>
                </c:pt>
                <c:pt idx="5164">
                  <c:v>45873</c:v>
                </c:pt>
                <c:pt idx="5165">
                  <c:v>45873</c:v>
                </c:pt>
                <c:pt idx="5166">
                  <c:v>45873</c:v>
                </c:pt>
                <c:pt idx="5167">
                  <c:v>45873</c:v>
                </c:pt>
                <c:pt idx="5168">
                  <c:v>45873</c:v>
                </c:pt>
                <c:pt idx="5169">
                  <c:v>45873</c:v>
                </c:pt>
                <c:pt idx="5170">
                  <c:v>45873</c:v>
                </c:pt>
                <c:pt idx="5171">
                  <c:v>45873</c:v>
                </c:pt>
                <c:pt idx="5172">
                  <c:v>45873</c:v>
                </c:pt>
                <c:pt idx="5173">
                  <c:v>45873</c:v>
                </c:pt>
                <c:pt idx="5174">
                  <c:v>45873</c:v>
                </c:pt>
                <c:pt idx="5175">
                  <c:v>45873</c:v>
                </c:pt>
                <c:pt idx="5176">
                  <c:v>45873</c:v>
                </c:pt>
                <c:pt idx="5177">
                  <c:v>45873</c:v>
                </c:pt>
                <c:pt idx="5178">
                  <c:v>45873</c:v>
                </c:pt>
                <c:pt idx="5179">
                  <c:v>45873</c:v>
                </c:pt>
                <c:pt idx="5180">
                  <c:v>45873</c:v>
                </c:pt>
                <c:pt idx="5181">
                  <c:v>45873</c:v>
                </c:pt>
                <c:pt idx="5182">
                  <c:v>45874</c:v>
                </c:pt>
                <c:pt idx="5183">
                  <c:v>45874</c:v>
                </c:pt>
                <c:pt idx="5184">
                  <c:v>45874</c:v>
                </c:pt>
                <c:pt idx="5185">
                  <c:v>45874</c:v>
                </c:pt>
                <c:pt idx="5186">
                  <c:v>45874</c:v>
                </c:pt>
                <c:pt idx="5187">
                  <c:v>45874</c:v>
                </c:pt>
                <c:pt idx="5188">
                  <c:v>45874</c:v>
                </c:pt>
                <c:pt idx="5189">
                  <c:v>45874</c:v>
                </c:pt>
                <c:pt idx="5190">
                  <c:v>45874</c:v>
                </c:pt>
                <c:pt idx="5191">
                  <c:v>45874</c:v>
                </c:pt>
                <c:pt idx="5192">
                  <c:v>45874</c:v>
                </c:pt>
                <c:pt idx="5193">
                  <c:v>45874</c:v>
                </c:pt>
                <c:pt idx="5194">
                  <c:v>45874</c:v>
                </c:pt>
                <c:pt idx="5195">
                  <c:v>45874</c:v>
                </c:pt>
                <c:pt idx="5196">
                  <c:v>45874</c:v>
                </c:pt>
                <c:pt idx="5197">
                  <c:v>45874</c:v>
                </c:pt>
                <c:pt idx="5198">
                  <c:v>45874</c:v>
                </c:pt>
                <c:pt idx="5199">
                  <c:v>45874</c:v>
                </c:pt>
                <c:pt idx="5200">
                  <c:v>45874</c:v>
                </c:pt>
                <c:pt idx="5201">
                  <c:v>45874</c:v>
                </c:pt>
                <c:pt idx="5202">
                  <c:v>45874</c:v>
                </c:pt>
                <c:pt idx="5203">
                  <c:v>45874</c:v>
                </c:pt>
                <c:pt idx="5204">
                  <c:v>45874</c:v>
                </c:pt>
                <c:pt idx="5205">
                  <c:v>45874</c:v>
                </c:pt>
                <c:pt idx="5206">
                  <c:v>45875</c:v>
                </c:pt>
                <c:pt idx="5207">
                  <c:v>45875</c:v>
                </c:pt>
                <c:pt idx="5208">
                  <c:v>45875</c:v>
                </c:pt>
                <c:pt idx="5209">
                  <c:v>45875</c:v>
                </c:pt>
                <c:pt idx="5210">
                  <c:v>45875</c:v>
                </c:pt>
                <c:pt idx="5211">
                  <c:v>45875</c:v>
                </c:pt>
                <c:pt idx="5212">
                  <c:v>45875</c:v>
                </c:pt>
                <c:pt idx="5213">
                  <c:v>45875</c:v>
                </c:pt>
                <c:pt idx="5214">
                  <c:v>45875</c:v>
                </c:pt>
                <c:pt idx="5215">
                  <c:v>45875</c:v>
                </c:pt>
                <c:pt idx="5216">
                  <c:v>45875</c:v>
                </c:pt>
                <c:pt idx="5217">
                  <c:v>45875</c:v>
                </c:pt>
                <c:pt idx="5218">
                  <c:v>45875</c:v>
                </c:pt>
                <c:pt idx="5219">
                  <c:v>45875</c:v>
                </c:pt>
                <c:pt idx="5220">
                  <c:v>45875</c:v>
                </c:pt>
                <c:pt idx="5221">
                  <c:v>45875</c:v>
                </c:pt>
                <c:pt idx="5222">
                  <c:v>45875</c:v>
                </c:pt>
                <c:pt idx="5223">
                  <c:v>45875</c:v>
                </c:pt>
                <c:pt idx="5224">
                  <c:v>45875</c:v>
                </c:pt>
                <c:pt idx="5225">
                  <c:v>45875</c:v>
                </c:pt>
                <c:pt idx="5226">
                  <c:v>45875</c:v>
                </c:pt>
                <c:pt idx="5227">
                  <c:v>45875</c:v>
                </c:pt>
                <c:pt idx="5228">
                  <c:v>45875</c:v>
                </c:pt>
                <c:pt idx="5229">
                  <c:v>45875</c:v>
                </c:pt>
                <c:pt idx="5230">
                  <c:v>45876</c:v>
                </c:pt>
                <c:pt idx="5231">
                  <c:v>45876</c:v>
                </c:pt>
                <c:pt idx="5232">
                  <c:v>45876</c:v>
                </c:pt>
                <c:pt idx="5233">
                  <c:v>45876</c:v>
                </c:pt>
                <c:pt idx="5234">
                  <c:v>45876</c:v>
                </c:pt>
                <c:pt idx="5235">
                  <c:v>45876</c:v>
                </c:pt>
                <c:pt idx="5236">
                  <c:v>45876</c:v>
                </c:pt>
                <c:pt idx="5237">
                  <c:v>45876</c:v>
                </c:pt>
                <c:pt idx="5238">
                  <c:v>45876</c:v>
                </c:pt>
                <c:pt idx="5239">
                  <c:v>45876</c:v>
                </c:pt>
                <c:pt idx="5240">
                  <c:v>45876</c:v>
                </c:pt>
                <c:pt idx="5241">
                  <c:v>45876</c:v>
                </c:pt>
                <c:pt idx="5242">
                  <c:v>45876</c:v>
                </c:pt>
                <c:pt idx="5243">
                  <c:v>45876</c:v>
                </c:pt>
                <c:pt idx="5244">
                  <c:v>45876</c:v>
                </c:pt>
                <c:pt idx="5245">
                  <c:v>45876</c:v>
                </c:pt>
                <c:pt idx="5246">
                  <c:v>45876</c:v>
                </c:pt>
                <c:pt idx="5247">
                  <c:v>45876</c:v>
                </c:pt>
                <c:pt idx="5248">
                  <c:v>45876</c:v>
                </c:pt>
                <c:pt idx="5249">
                  <c:v>45876</c:v>
                </c:pt>
                <c:pt idx="5250">
                  <c:v>45876</c:v>
                </c:pt>
                <c:pt idx="5251">
                  <c:v>45876</c:v>
                </c:pt>
                <c:pt idx="5252">
                  <c:v>45876</c:v>
                </c:pt>
                <c:pt idx="5253">
                  <c:v>45876</c:v>
                </c:pt>
                <c:pt idx="5254">
                  <c:v>45877</c:v>
                </c:pt>
                <c:pt idx="5255">
                  <c:v>45877</c:v>
                </c:pt>
                <c:pt idx="5256">
                  <c:v>45877</c:v>
                </c:pt>
                <c:pt idx="5257">
                  <c:v>45877</c:v>
                </c:pt>
                <c:pt idx="5258">
                  <c:v>45877</c:v>
                </c:pt>
                <c:pt idx="5259">
                  <c:v>45877</c:v>
                </c:pt>
                <c:pt idx="5260">
                  <c:v>45877</c:v>
                </c:pt>
                <c:pt idx="5261">
                  <c:v>45877</c:v>
                </c:pt>
                <c:pt idx="5262">
                  <c:v>45877</c:v>
                </c:pt>
                <c:pt idx="5263">
                  <c:v>45877</c:v>
                </c:pt>
                <c:pt idx="5264">
                  <c:v>45877</c:v>
                </c:pt>
                <c:pt idx="5265">
                  <c:v>45877</c:v>
                </c:pt>
                <c:pt idx="5266">
                  <c:v>45877</c:v>
                </c:pt>
                <c:pt idx="5267">
                  <c:v>45877</c:v>
                </c:pt>
                <c:pt idx="5268">
                  <c:v>45877</c:v>
                </c:pt>
                <c:pt idx="5269">
                  <c:v>45877</c:v>
                </c:pt>
                <c:pt idx="5270">
                  <c:v>45877</c:v>
                </c:pt>
                <c:pt idx="5271">
                  <c:v>45877</c:v>
                </c:pt>
                <c:pt idx="5272">
                  <c:v>45877</c:v>
                </c:pt>
                <c:pt idx="5273">
                  <c:v>45877</c:v>
                </c:pt>
                <c:pt idx="5274">
                  <c:v>45877</c:v>
                </c:pt>
                <c:pt idx="5275">
                  <c:v>45877</c:v>
                </c:pt>
                <c:pt idx="5276">
                  <c:v>45877</c:v>
                </c:pt>
                <c:pt idx="5277">
                  <c:v>45877</c:v>
                </c:pt>
                <c:pt idx="5278">
                  <c:v>45878</c:v>
                </c:pt>
                <c:pt idx="5279">
                  <c:v>45878</c:v>
                </c:pt>
                <c:pt idx="5280">
                  <c:v>45878</c:v>
                </c:pt>
                <c:pt idx="5281">
                  <c:v>45878</c:v>
                </c:pt>
                <c:pt idx="5282">
                  <c:v>45878</c:v>
                </c:pt>
                <c:pt idx="5283">
                  <c:v>45878</c:v>
                </c:pt>
                <c:pt idx="5284">
                  <c:v>45878</c:v>
                </c:pt>
                <c:pt idx="5285">
                  <c:v>45878</c:v>
                </c:pt>
                <c:pt idx="5286">
                  <c:v>45878</c:v>
                </c:pt>
                <c:pt idx="5287">
                  <c:v>45878</c:v>
                </c:pt>
                <c:pt idx="5288">
                  <c:v>45878</c:v>
                </c:pt>
                <c:pt idx="5289">
                  <c:v>45878</c:v>
                </c:pt>
                <c:pt idx="5290">
                  <c:v>45878</c:v>
                </c:pt>
                <c:pt idx="5291">
                  <c:v>45878</c:v>
                </c:pt>
                <c:pt idx="5292">
                  <c:v>45878</c:v>
                </c:pt>
                <c:pt idx="5293">
                  <c:v>45878</c:v>
                </c:pt>
                <c:pt idx="5294">
                  <c:v>45878</c:v>
                </c:pt>
                <c:pt idx="5295">
                  <c:v>45878</c:v>
                </c:pt>
                <c:pt idx="5296">
                  <c:v>45878</c:v>
                </c:pt>
                <c:pt idx="5297">
                  <c:v>45878</c:v>
                </c:pt>
                <c:pt idx="5298">
                  <c:v>45878</c:v>
                </c:pt>
                <c:pt idx="5299">
                  <c:v>45878</c:v>
                </c:pt>
                <c:pt idx="5300">
                  <c:v>45878</c:v>
                </c:pt>
                <c:pt idx="5301">
                  <c:v>45878</c:v>
                </c:pt>
                <c:pt idx="5302">
                  <c:v>45879</c:v>
                </c:pt>
                <c:pt idx="5303">
                  <c:v>45879</c:v>
                </c:pt>
                <c:pt idx="5304">
                  <c:v>45879</c:v>
                </c:pt>
                <c:pt idx="5305">
                  <c:v>45879</c:v>
                </c:pt>
                <c:pt idx="5306">
                  <c:v>45879</c:v>
                </c:pt>
                <c:pt idx="5307">
                  <c:v>45879</c:v>
                </c:pt>
                <c:pt idx="5308">
                  <c:v>45879</c:v>
                </c:pt>
                <c:pt idx="5309">
                  <c:v>45879</c:v>
                </c:pt>
                <c:pt idx="5310">
                  <c:v>45879</c:v>
                </c:pt>
                <c:pt idx="5311">
                  <c:v>45879</c:v>
                </c:pt>
                <c:pt idx="5312">
                  <c:v>45879</c:v>
                </c:pt>
                <c:pt idx="5313">
                  <c:v>45879</c:v>
                </c:pt>
                <c:pt idx="5314">
                  <c:v>45879</c:v>
                </c:pt>
                <c:pt idx="5315">
                  <c:v>45879</c:v>
                </c:pt>
                <c:pt idx="5316">
                  <c:v>45879</c:v>
                </c:pt>
                <c:pt idx="5317">
                  <c:v>45879</c:v>
                </c:pt>
                <c:pt idx="5318">
                  <c:v>45879</c:v>
                </c:pt>
                <c:pt idx="5319">
                  <c:v>45879</c:v>
                </c:pt>
                <c:pt idx="5320">
                  <c:v>45879</c:v>
                </c:pt>
                <c:pt idx="5321">
                  <c:v>45879</c:v>
                </c:pt>
                <c:pt idx="5322">
                  <c:v>45879</c:v>
                </c:pt>
                <c:pt idx="5323">
                  <c:v>45879</c:v>
                </c:pt>
                <c:pt idx="5324">
                  <c:v>45879</c:v>
                </c:pt>
                <c:pt idx="5325">
                  <c:v>45879</c:v>
                </c:pt>
                <c:pt idx="5326">
                  <c:v>45880</c:v>
                </c:pt>
                <c:pt idx="5327">
                  <c:v>45880</c:v>
                </c:pt>
                <c:pt idx="5328">
                  <c:v>45880</c:v>
                </c:pt>
                <c:pt idx="5329">
                  <c:v>45880</c:v>
                </c:pt>
                <c:pt idx="5330">
                  <c:v>45880</c:v>
                </c:pt>
                <c:pt idx="5331">
                  <c:v>45880</c:v>
                </c:pt>
                <c:pt idx="5332">
                  <c:v>45880</c:v>
                </c:pt>
                <c:pt idx="5333">
                  <c:v>45880</c:v>
                </c:pt>
                <c:pt idx="5334">
                  <c:v>45880</c:v>
                </c:pt>
                <c:pt idx="5335">
                  <c:v>45880</c:v>
                </c:pt>
                <c:pt idx="5336">
                  <c:v>45880</c:v>
                </c:pt>
                <c:pt idx="5337">
                  <c:v>45880</c:v>
                </c:pt>
                <c:pt idx="5338">
                  <c:v>45880</c:v>
                </c:pt>
                <c:pt idx="5339">
                  <c:v>45880</c:v>
                </c:pt>
                <c:pt idx="5340">
                  <c:v>45880</c:v>
                </c:pt>
                <c:pt idx="5341">
                  <c:v>45880</c:v>
                </c:pt>
                <c:pt idx="5342">
                  <c:v>45880</c:v>
                </c:pt>
                <c:pt idx="5343">
                  <c:v>45880</c:v>
                </c:pt>
                <c:pt idx="5344">
                  <c:v>45880</c:v>
                </c:pt>
                <c:pt idx="5345">
                  <c:v>45880</c:v>
                </c:pt>
                <c:pt idx="5346">
                  <c:v>45880</c:v>
                </c:pt>
                <c:pt idx="5347">
                  <c:v>45880</c:v>
                </c:pt>
                <c:pt idx="5348">
                  <c:v>45880</c:v>
                </c:pt>
                <c:pt idx="5349">
                  <c:v>45880</c:v>
                </c:pt>
                <c:pt idx="5350">
                  <c:v>45881</c:v>
                </c:pt>
                <c:pt idx="5351">
                  <c:v>45881</c:v>
                </c:pt>
                <c:pt idx="5352">
                  <c:v>45881</c:v>
                </c:pt>
                <c:pt idx="5353">
                  <c:v>45881</c:v>
                </c:pt>
                <c:pt idx="5354">
                  <c:v>45881</c:v>
                </c:pt>
                <c:pt idx="5355">
                  <c:v>45881</c:v>
                </c:pt>
                <c:pt idx="5356">
                  <c:v>45881</c:v>
                </c:pt>
                <c:pt idx="5357">
                  <c:v>45881</c:v>
                </c:pt>
                <c:pt idx="5358">
                  <c:v>45881</c:v>
                </c:pt>
                <c:pt idx="5359">
                  <c:v>45881</c:v>
                </c:pt>
                <c:pt idx="5360">
                  <c:v>45881</c:v>
                </c:pt>
                <c:pt idx="5361">
                  <c:v>45881</c:v>
                </c:pt>
                <c:pt idx="5362">
                  <c:v>45881</c:v>
                </c:pt>
                <c:pt idx="5363">
                  <c:v>45881</c:v>
                </c:pt>
                <c:pt idx="5364">
                  <c:v>45881</c:v>
                </c:pt>
                <c:pt idx="5365">
                  <c:v>45881</c:v>
                </c:pt>
                <c:pt idx="5366">
                  <c:v>45881</c:v>
                </c:pt>
                <c:pt idx="5367">
                  <c:v>45881</c:v>
                </c:pt>
                <c:pt idx="5368">
                  <c:v>45881</c:v>
                </c:pt>
                <c:pt idx="5369">
                  <c:v>45881</c:v>
                </c:pt>
                <c:pt idx="5370">
                  <c:v>45881</c:v>
                </c:pt>
                <c:pt idx="5371">
                  <c:v>45881</c:v>
                </c:pt>
                <c:pt idx="5372">
                  <c:v>45881</c:v>
                </c:pt>
                <c:pt idx="5373">
                  <c:v>45881</c:v>
                </c:pt>
                <c:pt idx="5374">
                  <c:v>45882</c:v>
                </c:pt>
                <c:pt idx="5375">
                  <c:v>45882</c:v>
                </c:pt>
                <c:pt idx="5376">
                  <c:v>45882</c:v>
                </c:pt>
                <c:pt idx="5377">
                  <c:v>45882</c:v>
                </c:pt>
                <c:pt idx="5378">
                  <c:v>45882</c:v>
                </c:pt>
                <c:pt idx="5379">
                  <c:v>45882</c:v>
                </c:pt>
                <c:pt idx="5380">
                  <c:v>45882</c:v>
                </c:pt>
                <c:pt idx="5381">
                  <c:v>45882</c:v>
                </c:pt>
                <c:pt idx="5382">
                  <c:v>45882</c:v>
                </c:pt>
                <c:pt idx="5383">
                  <c:v>45882</c:v>
                </c:pt>
                <c:pt idx="5384">
                  <c:v>45882</c:v>
                </c:pt>
                <c:pt idx="5385">
                  <c:v>45882</c:v>
                </c:pt>
                <c:pt idx="5386">
                  <c:v>45882</c:v>
                </c:pt>
                <c:pt idx="5387">
                  <c:v>45882</c:v>
                </c:pt>
                <c:pt idx="5388">
                  <c:v>45882</c:v>
                </c:pt>
                <c:pt idx="5389">
                  <c:v>45882</c:v>
                </c:pt>
                <c:pt idx="5390">
                  <c:v>45882</c:v>
                </c:pt>
                <c:pt idx="5391">
                  <c:v>45882</c:v>
                </c:pt>
                <c:pt idx="5392">
                  <c:v>45882</c:v>
                </c:pt>
                <c:pt idx="5393">
                  <c:v>45882</c:v>
                </c:pt>
                <c:pt idx="5394">
                  <c:v>45882</c:v>
                </c:pt>
                <c:pt idx="5395">
                  <c:v>45882</c:v>
                </c:pt>
                <c:pt idx="5396">
                  <c:v>45882</c:v>
                </c:pt>
                <c:pt idx="5397">
                  <c:v>45882</c:v>
                </c:pt>
                <c:pt idx="5398">
                  <c:v>45883</c:v>
                </c:pt>
                <c:pt idx="5399">
                  <c:v>45883</c:v>
                </c:pt>
                <c:pt idx="5400">
                  <c:v>45883</c:v>
                </c:pt>
                <c:pt idx="5401">
                  <c:v>45883</c:v>
                </c:pt>
                <c:pt idx="5402">
                  <c:v>45883</c:v>
                </c:pt>
                <c:pt idx="5403">
                  <c:v>45883</c:v>
                </c:pt>
                <c:pt idx="5404">
                  <c:v>45883</c:v>
                </c:pt>
                <c:pt idx="5405">
                  <c:v>45883</c:v>
                </c:pt>
                <c:pt idx="5406">
                  <c:v>45883</c:v>
                </c:pt>
                <c:pt idx="5407">
                  <c:v>45883</c:v>
                </c:pt>
                <c:pt idx="5408">
                  <c:v>45883</c:v>
                </c:pt>
                <c:pt idx="5409">
                  <c:v>45883</c:v>
                </c:pt>
                <c:pt idx="5410">
                  <c:v>45883</c:v>
                </c:pt>
                <c:pt idx="5411">
                  <c:v>45883</c:v>
                </c:pt>
                <c:pt idx="5412">
                  <c:v>45883</c:v>
                </c:pt>
                <c:pt idx="5413">
                  <c:v>45883</c:v>
                </c:pt>
                <c:pt idx="5414">
                  <c:v>45883</c:v>
                </c:pt>
                <c:pt idx="5415">
                  <c:v>45883</c:v>
                </c:pt>
                <c:pt idx="5416">
                  <c:v>45883</c:v>
                </c:pt>
                <c:pt idx="5417">
                  <c:v>45883</c:v>
                </c:pt>
                <c:pt idx="5418">
                  <c:v>45883</c:v>
                </c:pt>
                <c:pt idx="5419">
                  <c:v>45883</c:v>
                </c:pt>
                <c:pt idx="5420">
                  <c:v>45883</c:v>
                </c:pt>
                <c:pt idx="5421">
                  <c:v>45883</c:v>
                </c:pt>
                <c:pt idx="5422">
                  <c:v>45884</c:v>
                </c:pt>
                <c:pt idx="5423">
                  <c:v>45884</c:v>
                </c:pt>
                <c:pt idx="5424">
                  <c:v>45884</c:v>
                </c:pt>
                <c:pt idx="5425">
                  <c:v>45884</c:v>
                </c:pt>
                <c:pt idx="5426">
                  <c:v>45884</c:v>
                </c:pt>
                <c:pt idx="5427">
                  <c:v>45884</c:v>
                </c:pt>
                <c:pt idx="5428">
                  <c:v>45884</c:v>
                </c:pt>
                <c:pt idx="5429">
                  <c:v>45884</c:v>
                </c:pt>
                <c:pt idx="5430">
                  <c:v>45884</c:v>
                </c:pt>
                <c:pt idx="5431">
                  <c:v>45884</c:v>
                </c:pt>
                <c:pt idx="5432">
                  <c:v>45884</c:v>
                </c:pt>
                <c:pt idx="5433">
                  <c:v>45884</c:v>
                </c:pt>
                <c:pt idx="5434">
                  <c:v>45884</c:v>
                </c:pt>
                <c:pt idx="5435">
                  <c:v>45884</c:v>
                </c:pt>
                <c:pt idx="5436">
                  <c:v>45884</c:v>
                </c:pt>
                <c:pt idx="5437">
                  <c:v>45884</c:v>
                </c:pt>
                <c:pt idx="5438">
                  <c:v>45884</c:v>
                </c:pt>
                <c:pt idx="5439">
                  <c:v>45884</c:v>
                </c:pt>
                <c:pt idx="5440">
                  <c:v>45884</c:v>
                </c:pt>
                <c:pt idx="5441">
                  <c:v>45884</c:v>
                </c:pt>
                <c:pt idx="5442">
                  <c:v>45884</c:v>
                </c:pt>
                <c:pt idx="5443">
                  <c:v>45884</c:v>
                </c:pt>
                <c:pt idx="5444">
                  <c:v>45884</c:v>
                </c:pt>
                <c:pt idx="5445">
                  <c:v>45884</c:v>
                </c:pt>
                <c:pt idx="5446">
                  <c:v>45885</c:v>
                </c:pt>
                <c:pt idx="5447">
                  <c:v>45885</c:v>
                </c:pt>
                <c:pt idx="5448">
                  <c:v>45885</c:v>
                </c:pt>
                <c:pt idx="5449">
                  <c:v>45885</c:v>
                </c:pt>
                <c:pt idx="5450">
                  <c:v>45885</c:v>
                </c:pt>
                <c:pt idx="5451">
                  <c:v>45885</c:v>
                </c:pt>
                <c:pt idx="5452">
                  <c:v>45885</c:v>
                </c:pt>
                <c:pt idx="5453">
                  <c:v>45885</c:v>
                </c:pt>
                <c:pt idx="5454">
                  <c:v>45885</c:v>
                </c:pt>
                <c:pt idx="5455">
                  <c:v>45885</c:v>
                </c:pt>
                <c:pt idx="5456">
                  <c:v>45885</c:v>
                </c:pt>
                <c:pt idx="5457">
                  <c:v>45885</c:v>
                </c:pt>
                <c:pt idx="5458">
                  <c:v>45885</c:v>
                </c:pt>
                <c:pt idx="5459">
                  <c:v>45885</c:v>
                </c:pt>
                <c:pt idx="5460">
                  <c:v>45885</c:v>
                </c:pt>
                <c:pt idx="5461">
                  <c:v>45885</c:v>
                </c:pt>
                <c:pt idx="5462">
                  <c:v>45885</c:v>
                </c:pt>
                <c:pt idx="5463">
                  <c:v>45885</c:v>
                </c:pt>
                <c:pt idx="5464">
                  <c:v>45885</c:v>
                </c:pt>
                <c:pt idx="5465">
                  <c:v>45885</c:v>
                </c:pt>
                <c:pt idx="5466">
                  <c:v>45885</c:v>
                </c:pt>
                <c:pt idx="5467">
                  <c:v>45885</c:v>
                </c:pt>
                <c:pt idx="5468">
                  <c:v>45885</c:v>
                </c:pt>
                <c:pt idx="5469">
                  <c:v>45885</c:v>
                </c:pt>
                <c:pt idx="5470">
                  <c:v>45886</c:v>
                </c:pt>
                <c:pt idx="5471">
                  <c:v>45886</c:v>
                </c:pt>
                <c:pt idx="5472">
                  <c:v>45886</c:v>
                </c:pt>
                <c:pt idx="5473">
                  <c:v>45886</c:v>
                </c:pt>
                <c:pt idx="5474">
                  <c:v>45886</c:v>
                </c:pt>
                <c:pt idx="5475">
                  <c:v>45886</c:v>
                </c:pt>
                <c:pt idx="5476">
                  <c:v>45886</c:v>
                </c:pt>
                <c:pt idx="5477">
                  <c:v>45886</c:v>
                </c:pt>
                <c:pt idx="5478">
                  <c:v>45886</c:v>
                </c:pt>
                <c:pt idx="5479">
                  <c:v>45886</c:v>
                </c:pt>
                <c:pt idx="5480">
                  <c:v>45886</c:v>
                </c:pt>
                <c:pt idx="5481">
                  <c:v>45886</c:v>
                </c:pt>
                <c:pt idx="5482">
                  <c:v>45886</c:v>
                </c:pt>
                <c:pt idx="5483">
                  <c:v>45886</c:v>
                </c:pt>
                <c:pt idx="5484">
                  <c:v>45886</c:v>
                </c:pt>
                <c:pt idx="5485">
                  <c:v>45886</c:v>
                </c:pt>
                <c:pt idx="5486">
                  <c:v>45886</c:v>
                </c:pt>
                <c:pt idx="5487">
                  <c:v>45886</c:v>
                </c:pt>
                <c:pt idx="5488">
                  <c:v>45886</c:v>
                </c:pt>
                <c:pt idx="5489">
                  <c:v>45886</c:v>
                </c:pt>
                <c:pt idx="5490">
                  <c:v>45886</c:v>
                </c:pt>
                <c:pt idx="5491">
                  <c:v>45886</c:v>
                </c:pt>
                <c:pt idx="5492">
                  <c:v>45886</c:v>
                </c:pt>
                <c:pt idx="5493">
                  <c:v>45886</c:v>
                </c:pt>
                <c:pt idx="5494">
                  <c:v>45887</c:v>
                </c:pt>
                <c:pt idx="5495">
                  <c:v>45887</c:v>
                </c:pt>
                <c:pt idx="5496">
                  <c:v>45887</c:v>
                </c:pt>
                <c:pt idx="5497">
                  <c:v>45887</c:v>
                </c:pt>
                <c:pt idx="5498">
                  <c:v>45887</c:v>
                </c:pt>
                <c:pt idx="5499">
                  <c:v>45887</c:v>
                </c:pt>
                <c:pt idx="5500">
                  <c:v>45887</c:v>
                </c:pt>
                <c:pt idx="5501">
                  <c:v>45887</c:v>
                </c:pt>
                <c:pt idx="5502">
                  <c:v>45887</c:v>
                </c:pt>
                <c:pt idx="5503">
                  <c:v>45887</c:v>
                </c:pt>
                <c:pt idx="5504">
                  <c:v>45887</c:v>
                </c:pt>
                <c:pt idx="5505">
                  <c:v>45887</c:v>
                </c:pt>
                <c:pt idx="5506">
                  <c:v>45887</c:v>
                </c:pt>
                <c:pt idx="5507">
                  <c:v>45887</c:v>
                </c:pt>
                <c:pt idx="5508">
                  <c:v>45887</c:v>
                </c:pt>
                <c:pt idx="5509">
                  <c:v>45887</c:v>
                </c:pt>
                <c:pt idx="5510">
                  <c:v>45887</c:v>
                </c:pt>
                <c:pt idx="5511">
                  <c:v>45887</c:v>
                </c:pt>
                <c:pt idx="5512">
                  <c:v>45887</c:v>
                </c:pt>
                <c:pt idx="5513">
                  <c:v>45887</c:v>
                </c:pt>
                <c:pt idx="5514">
                  <c:v>45887</c:v>
                </c:pt>
                <c:pt idx="5515">
                  <c:v>45887</c:v>
                </c:pt>
                <c:pt idx="5516">
                  <c:v>45887</c:v>
                </c:pt>
                <c:pt idx="5517">
                  <c:v>45887</c:v>
                </c:pt>
                <c:pt idx="5518">
                  <c:v>45888</c:v>
                </c:pt>
                <c:pt idx="5519">
                  <c:v>45888</c:v>
                </c:pt>
                <c:pt idx="5520">
                  <c:v>45888</c:v>
                </c:pt>
                <c:pt idx="5521">
                  <c:v>45888</c:v>
                </c:pt>
                <c:pt idx="5522">
                  <c:v>45888</c:v>
                </c:pt>
                <c:pt idx="5523">
                  <c:v>45888</c:v>
                </c:pt>
                <c:pt idx="5524">
                  <c:v>45888</c:v>
                </c:pt>
                <c:pt idx="5525">
                  <c:v>45888</c:v>
                </c:pt>
                <c:pt idx="5526">
                  <c:v>45888</c:v>
                </c:pt>
                <c:pt idx="5527">
                  <c:v>45888</c:v>
                </c:pt>
                <c:pt idx="5528">
                  <c:v>45888</c:v>
                </c:pt>
                <c:pt idx="5529">
                  <c:v>45888</c:v>
                </c:pt>
                <c:pt idx="5530">
                  <c:v>45888</c:v>
                </c:pt>
                <c:pt idx="5531">
                  <c:v>45888</c:v>
                </c:pt>
                <c:pt idx="5532">
                  <c:v>45888</c:v>
                </c:pt>
                <c:pt idx="5533">
                  <c:v>45888</c:v>
                </c:pt>
                <c:pt idx="5534">
                  <c:v>45888</c:v>
                </c:pt>
                <c:pt idx="5535">
                  <c:v>45888</c:v>
                </c:pt>
                <c:pt idx="5536">
                  <c:v>45888</c:v>
                </c:pt>
                <c:pt idx="5537">
                  <c:v>45888</c:v>
                </c:pt>
                <c:pt idx="5538">
                  <c:v>45888</c:v>
                </c:pt>
                <c:pt idx="5539">
                  <c:v>45888</c:v>
                </c:pt>
                <c:pt idx="5540">
                  <c:v>45888</c:v>
                </c:pt>
                <c:pt idx="5541">
                  <c:v>45888</c:v>
                </c:pt>
                <c:pt idx="5542">
                  <c:v>45889</c:v>
                </c:pt>
                <c:pt idx="5543">
                  <c:v>45889</c:v>
                </c:pt>
                <c:pt idx="5544">
                  <c:v>45889</c:v>
                </c:pt>
                <c:pt idx="5545">
                  <c:v>45889</c:v>
                </c:pt>
                <c:pt idx="5546">
                  <c:v>45889</c:v>
                </c:pt>
                <c:pt idx="5547">
                  <c:v>45889</c:v>
                </c:pt>
                <c:pt idx="5548">
                  <c:v>45889</c:v>
                </c:pt>
                <c:pt idx="5549">
                  <c:v>45889</c:v>
                </c:pt>
                <c:pt idx="5550">
                  <c:v>45889</c:v>
                </c:pt>
                <c:pt idx="5551">
                  <c:v>45889</c:v>
                </c:pt>
                <c:pt idx="5552">
                  <c:v>45889</c:v>
                </c:pt>
                <c:pt idx="5553">
                  <c:v>45889</c:v>
                </c:pt>
                <c:pt idx="5554">
                  <c:v>45889</c:v>
                </c:pt>
                <c:pt idx="5555">
                  <c:v>45889</c:v>
                </c:pt>
                <c:pt idx="5556">
                  <c:v>45889</c:v>
                </c:pt>
                <c:pt idx="5557">
                  <c:v>45889</c:v>
                </c:pt>
                <c:pt idx="5558">
                  <c:v>45889</c:v>
                </c:pt>
                <c:pt idx="5559">
                  <c:v>45889</c:v>
                </c:pt>
                <c:pt idx="5560">
                  <c:v>45889</c:v>
                </c:pt>
                <c:pt idx="5561">
                  <c:v>45889</c:v>
                </c:pt>
                <c:pt idx="5562">
                  <c:v>45889</c:v>
                </c:pt>
                <c:pt idx="5563">
                  <c:v>45889</c:v>
                </c:pt>
                <c:pt idx="5564">
                  <c:v>45889</c:v>
                </c:pt>
                <c:pt idx="5565">
                  <c:v>45889</c:v>
                </c:pt>
                <c:pt idx="5566">
                  <c:v>45890</c:v>
                </c:pt>
                <c:pt idx="5567">
                  <c:v>45890</c:v>
                </c:pt>
                <c:pt idx="5568">
                  <c:v>45890</c:v>
                </c:pt>
                <c:pt idx="5569">
                  <c:v>45890</c:v>
                </c:pt>
                <c:pt idx="5570">
                  <c:v>45890</c:v>
                </c:pt>
                <c:pt idx="5571">
                  <c:v>45890</c:v>
                </c:pt>
                <c:pt idx="5572">
                  <c:v>45890</c:v>
                </c:pt>
                <c:pt idx="5573">
                  <c:v>45890</c:v>
                </c:pt>
                <c:pt idx="5574">
                  <c:v>45890</c:v>
                </c:pt>
                <c:pt idx="5575">
                  <c:v>45890</c:v>
                </c:pt>
                <c:pt idx="5576">
                  <c:v>45890</c:v>
                </c:pt>
                <c:pt idx="5577">
                  <c:v>45890</c:v>
                </c:pt>
                <c:pt idx="5578">
                  <c:v>45890</c:v>
                </c:pt>
                <c:pt idx="5579">
                  <c:v>45890</c:v>
                </c:pt>
                <c:pt idx="5580">
                  <c:v>45890</c:v>
                </c:pt>
                <c:pt idx="5581">
                  <c:v>45890</c:v>
                </c:pt>
                <c:pt idx="5582">
                  <c:v>45890</c:v>
                </c:pt>
                <c:pt idx="5583">
                  <c:v>45890</c:v>
                </c:pt>
                <c:pt idx="5584">
                  <c:v>45890</c:v>
                </c:pt>
                <c:pt idx="5585">
                  <c:v>45890</c:v>
                </c:pt>
                <c:pt idx="5586">
                  <c:v>45890</c:v>
                </c:pt>
                <c:pt idx="5587">
                  <c:v>45890</c:v>
                </c:pt>
                <c:pt idx="5588">
                  <c:v>45890</c:v>
                </c:pt>
                <c:pt idx="5589">
                  <c:v>45890</c:v>
                </c:pt>
                <c:pt idx="5590">
                  <c:v>45891</c:v>
                </c:pt>
                <c:pt idx="5591">
                  <c:v>45891</c:v>
                </c:pt>
                <c:pt idx="5592">
                  <c:v>45891</c:v>
                </c:pt>
                <c:pt idx="5593">
                  <c:v>45891</c:v>
                </c:pt>
                <c:pt idx="5594">
                  <c:v>45891</c:v>
                </c:pt>
                <c:pt idx="5595">
                  <c:v>45891</c:v>
                </c:pt>
                <c:pt idx="5596">
                  <c:v>45891</c:v>
                </c:pt>
                <c:pt idx="5597">
                  <c:v>45891</c:v>
                </c:pt>
                <c:pt idx="5598">
                  <c:v>45891</c:v>
                </c:pt>
                <c:pt idx="5599">
                  <c:v>45891</c:v>
                </c:pt>
                <c:pt idx="5600">
                  <c:v>45891</c:v>
                </c:pt>
                <c:pt idx="5601">
                  <c:v>45891</c:v>
                </c:pt>
                <c:pt idx="5602">
                  <c:v>45891</c:v>
                </c:pt>
                <c:pt idx="5603">
                  <c:v>45891</c:v>
                </c:pt>
                <c:pt idx="5604">
                  <c:v>45891</c:v>
                </c:pt>
                <c:pt idx="5605">
                  <c:v>45891</c:v>
                </c:pt>
                <c:pt idx="5606">
                  <c:v>45891</c:v>
                </c:pt>
                <c:pt idx="5607">
                  <c:v>45891</c:v>
                </c:pt>
                <c:pt idx="5608">
                  <c:v>45891</c:v>
                </c:pt>
                <c:pt idx="5609">
                  <c:v>45891</c:v>
                </c:pt>
                <c:pt idx="5610">
                  <c:v>45891</c:v>
                </c:pt>
                <c:pt idx="5611">
                  <c:v>45891</c:v>
                </c:pt>
                <c:pt idx="5612">
                  <c:v>45891</c:v>
                </c:pt>
                <c:pt idx="5613">
                  <c:v>45891</c:v>
                </c:pt>
                <c:pt idx="5614">
                  <c:v>45892</c:v>
                </c:pt>
                <c:pt idx="5615">
                  <c:v>45892</c:v>
                </c:pt>
                <c:pt idx="5616">
                  <c:v>45892</c:v>
                </c:pt>
                <c:pt idx="5617">
                  <c:v>45892</c:v>
                </c:pt>
                <c:pt idx="5618">
                  <c:v>45892</c:v>
                </c:pt>
                <c:pt idx="5619">
                  <c:v>45892</c:v>
                </c:pt>
                <c:pt idx="5620">
                  <c:v>45892</c:v>
                </c:pt>
                <c:pt idx="5621">
                  <c:v>45892</c:v>
                </c:pt>
                <c:pt idx="5622">
                  <c:v>45892</c:v>
                </c:pt>
                <c:pt idx="5623">
                  <c:v>45892</c:v>
                </c:pt>
                <c:pt idx="5624">
                  <c:v>45892</c:v>
                </c:pt>
                <c:pt idx="5625">
                  <c:v>45892</c:v>
                </c:pt>
                <c:pt idx="5626">
                  <c:v>45892</c:v>
                </c:pt>
                <c:pt idx="5627">
                  <c:v>45892</c:v>
                </c:pt>
                <c:pt idx="5628">
                  <c:v>45892</c:v>
                </c:pt>
                <c:pt idx="5629">
                  <c:v>45892</c:v>
                </c:pt>
                <c:pt idx="5630">
                  <c:v>45892</c:v>
                </c:pt>
                <c:pt idx="5631">
                  <c:v>45892</c:v>
                </c:pt>
                <c:pt idx="5632">
                  <c:v>45892</c:v>
                </c:pt>
                <c:pt idx="5633">
                  <c:v>45892</c:v>
                </c:pt>
                <c:pt idx="5634">
                  <c:v>45892</c:v>
                </c:pt>
                <c:pt idx="5635">
                  <c:v>45892</c:v>
                </c:pt>
                <c:pt idx="5636">
                  <c:v>45892</c:v>
                </c:pt>
                <c:pt idx="5637">
                  <c:v>45892</c:v>
                </c:pt>
                <c:pt idx="5638">
                  <c:v>45893</c:v>
                </c:pt>
                <c:pt idx="5639">
                  <c:v>45893</c:v>
                </c:pt>
                <c:pt idx="5640">
                  <c:v>45893</c:v>
                </c:pt>
                <c:pt idx="5641">
                  <c:v>45893</c:v>
                </c:pt>
                <c:pt idx="5642">
                  <c:v>45893</c:v>
                </c:pt>
                <c:pt idx="5643">
                  <c:v>45893</c:v>
                </c:pt>
                <c:pt idx="5644">
                  <c:v>45893</c:v>
                </c:pt>
                <c:pt idx="5645">
                  <c:v>45893</c:v>
                </c:pt>
                <c:pt idx="5646">
                  <c:v>45893</c:v>
                </c:pt>
                <c:pt idx="5647">
                  <c:v>45893</c:v>
                </c:pt>
                <c:pt idx="5648">
                  <c:v>45893</c:v>
                </c:pt>
                <c:pt idx="5649">
                  <c:v>45893</c:v>
                </c:pt>
                <c:pt idx="5650">
                  <c:v>45893</c:v>
                </c:pt>
                <c:pt idx="5651">
                  <c:v>45893</c:v>
                </c:pt>
                <c:pt idx="5652">
                  <c:v>45893</c:v>
                </c:pt>
                <c:pt idx="5653">
                  <c:v>45893</c:v>
                </c:pt>
                <c:pt idx="5654">
                  <c:v>45893</c:v>
                </c:pt>
                <c:pt idx="5655">
                  <c:v>45893</c:v>
                </c:pt>
                <c:pt idx="5656">
                  <c:v>45893</c:v>
                </c:pt>
                <c:pt idx="5657">
                  <c:v>45893</c:v>
                </c:pt>
                <c:pt idx="5658">
                  <c:v>45893</c:v>
                </c:pt>
                <c:pt idx="5659">
                  <c:v>45893</c:v>
                </c:pt>
                <c:pt idx="5660">
                  <c:v>45893</c:v>
                </c:pt>
                <c:pt idx="5661">
                  <c:v>45893</c:v>
                </c:pt>
                <c:pt idx="5662">
                  <c:v>45894</c:v>
                </c:pt>
                <c:pt idx="5663">
                  <c:v>45894</c:v>
                </c:pt>
                <c:pt idx="5664">
                  <c:v>45894</c:v>
                </c:pt>
                <c:pt idx="5665">
                  <c:v>45894</c:v>
                </c:pt>
                <c:pt idx="5666">
                  <c:v>45894</c:v>
                </c:pt>
                <c:pt idx="5667">
                  <c:v>45894</c:v>
                </c:pt>
                <c:pt idx="5668">
                  <c:v>45894</c:v>
                </c:pt>
                <c:pt idx="5669">
                  <c:v>45894</c:v>
                </c:pt>
                <c:pt idx="5670">
                  <c:v>45894</c:v>
                </c:pt>
                <c:pt idx="5671">
                  <c:v>45894</c:v>
                </c:pt>
                <c:pt idx="5672">
                  <c:v>45894</c:v>
                </c:pt>
                <c:pt idx="5673">
                  <c:v>45894</c:v>
                </c:pt>
                <c:pt idx="5674">
                  <c:v>45894</c:v>
                </c:pt>
                <c:pt idx="5675">
                  <c:v>45894</c:v>
                </c:pt>
                <c:pt idx="5676">
                  <c:v>45894</c:v>
                </c:pt>
                <c:pt idx="5677">
                  <c:v>45894</c:v>
                </c:pt>
                <c:pt idx="5678">
                  <c:v>45894</c:v>
                </c:pt>
                <c:pt idx="5679">
                  <c:v>45894</c:v>
                </c:pt>
                <c:pt idx="5680">
                  <c:v>45894</c:v>
                </c:pt>
                <c:pt idx="5681">
                  <c:v>45894</c:v>
                </c:pt>
                <c:pt idx="5682">
                  <c:v>45894</c:v>
                </c:pt>
                <c:pt idx="5683">
                  <c:v>45894</c:v>
                </c:pt>
                <c:pt idx="5684">
                  <c:v>45894</c:v>
                </c:pt>
                <c:pt idx="5685">
                  <c:v>45894</c:v>
                </c:pt>
                <c:pt idx="5686">
                  <c:v>45895</c:v>
                </c:pt>
                <c:pt idx="5687">
                  <c:v>45895</c:v>
                </c:pt>
                <c:pt idx="5688">
                  <c:v>45895</c:v>
                </c:pt>
                <c:pt idx="5689">
                  <c:v>45895</c:v>
                </c:pt>
                <c:pt idx="5690">
                  <c:v>45895</c:v>
                </c:pt>
                <c:pt idx="5691">
                  <c:v>45895</c:v>
                </c:pt>
                <c:pt idx="5692">
                  <c:v>45895</c:v>
                </c:pt>
                <c:pt idx="5693">
                  <c:v>45895</c:v>
                </c:pt>
                <c:pt idx="5694">
                  <c:v>45895</c:v>
                </c:pt>
                <c:pt idx="5695">
                  <c:v>45895</c:v>
                </c:pt>
                <c:pt idx="5696">
                  <c:v>45895</c:v>
                </c:pt>
                <c:pt idx="5697">
                  <c:v>45895</c:v>
                </c:pt>
                <c:pt idx="5698">
                  <c:v>45895</c:v>
                </c:pt>
                <c:pt idx="5699">
                  <c:v>45895</c:v>
                </c:pt>
                <c:pt idx="5700">
                  <c:v>45895</c:v>
                </c:pt>
                <c:pt idx="5701">
                  <c:v>45895</c:v>
                </c:pt>
                <c:pt idx="5702">
                  <c:v>45895</c:v>
                </c:pt>
                <c:pt idx="5703">
                  <c:v>45895</c:v>
                </c:pt>
                <c:pt idx="5704">
                  <c:v>45895</c:v>
                </c:pt>
                <c:pt idx="5705">
                  <c:v>45895</c:v>
                </c:pt>
                <c:pt idx="5706">
                  <c:v>45895</c:v>
                </c:pt>
                <c:pt idx="5707">
                  <c:v>45895</c:v>
                </c:pt>
                <c:pt idx="5708">
                  <c:v>45895</c:v>
                </c:pt>
                <c:pt idx="5709">
                  <c:v>45895</c:v>
                </c:pt>
                <c:pt idx="5710">
                  <c:v>45896</c:v>
                </c:pt>
                <c:pt idx="5711">
                  <c:v>45896</c:v>
                </c:pt>
                <c:pt idx="5712">
                  <c:v>45896</c:v>
                </c:pt>
                <c:pt idx="5713">
                  <c:v>45896</c:v>
                </c:pt>
                <c:pt idx="5714">
                  <c:v>45896</c:v>
                </c:pt>
                <c:pt idx="5715">
                  <c:v>45896</c:v>
                </c:pt>
                <c:pt idx="5716">
                  <c:v>45896</c:v>
                </c:pt>
                <c:pt idx="5717">
                  <c:v>45896</c:v>
                </c:pt>
                <c:pt idx="5718">
                  <c:v>45896</c:v>
                </c:pt>
                <c:pt idx="5719">
                  <c:v>45896</c:v>
                </c:pt>
                <c:pt idx="5720">
                  <c:v>45896</c:v>
                </c:pt>
                <c:pt idx="5721">
                  <c:v>45896</c:v>
                </c:pt>
                <c:pt idx="5722">
                  <c:v>45896</c:v>
                </c:pt>
                <c:pt idx="5723">
                  <c:v>45896</c:v>
                </c:pt>
                <c:pt idx="5724">
                  <c:v>45896</c:v>
                </c:pt>
                <c:pt idx="5725">
                  <c:v>45896</c:v>
                </c:pt>
                <c:pt idx="5726">
                  <c:v>45896</c:v>
                </c:pt>
                <c:pt idx="5727">
                  <c:v>45896</c:v>
                </c:pt>
                <c:pt idx="5728">
                  <c:v>45896</c:v>
                </c:pt>
                <c:pt idx="5729">
                  <c:v>45896</c:v>
                </c:pt>
                <c:pt idx="5730">
                  <c:v>45896</c:v>
                </c:pt>
                <c:pt idx="5731">
                  <c:v>45896</c:v>
                </c:pt>
                <c:pt idx="5732">
                  <c:v>45896</c:v>
                </c:pt>
                <c:pt idx="5733">
                  <c:v>45896</c:v>
                </c:pt>
                <c:pt idx="5734">
                  <c:v>45897</c:v>
                </c:pt>
                <c:pt idx="5735">
                  <c:v>45897</c:v>
                </c:pt>
                <c:pt idx="5736">
                  <c:v>45897</c:v>
                </c:pt>
                <c:pt idx="5737">
                  <c:v>45897</c:v>
                </c:pt>
                <c:pt idx="5738">
                  <c:v>45897</c:v>
                </c:pt>
                <c:pt idx="5739">
                  <c:v>45897</c:v>
                </c:pt>
                <c:pt idx="5740">
                  <c:v>45897</c:v>
                </c:pt>
                <c:pt idx="5741">
                  <c:v>45897</c:v>
                </c:pt>
                <c:pt idx="5742">
                  <c:v>45897</c:v>
                </c:pt>
                <c:pt idx="5743">
                  <c:v>45897</c:v>
                </c:pt>
                <c:pt idx="5744">
                  <c:v>45897</c:v>
                </c:pt>
                <c:pt idx="5745">
                  <c:v>45897</c:v>
                </c:pt>
                <c:pt idx="5746">
                  <c:v>45897</c:v>
                </c:pt>
                <c:pt idx="5747">
                  <c:v>45897</c:v>
                </c:pt>
                <c:pt idx="5748">
                  <c:v>45897</c:v>
                </c:pt>
                <c:pt idx="5749">
                  <c:v>45897</c:v>
                </c:pt>
                <c:pt idx="5750">
                  <c:v>45897</c:v>
                </c:pt>
                <c:pt idx="5751">
                  <c:v>45897</c:v>
                </c:pt>
                <c:pt idx="5752">
                  <c:v>45897</c:v>
                </c:pt>
                <c:pt idx="5753">
                  <c:v>45897</c:v>
                </c:pt>
                <c:pt idx="5754">
                  <c:v>45897</c:v>
                </c:pt>
                <c:pt idx="5755">
                  <c:v>45897</c:v>
                </c:pt>
                <c:pt idx="5756">
                  <c:v>45897</c:v>
                </c:pt>
                <c:pt idx="5757">
                  <c:v>45897</c:v>
                </c:pt>
                <c:pt idx="5758">
                  <c:v>45898</c:v>
                </c:pt>
                <c:pt idx="5759">
                  <c:v>45898</c:v>
                </c:pt>
                <c:pt idx="5760">
                  <c:v>45898</c:v>
                </c:pt>
                <c:pt idx="5761">
                  <c:v>45898</c:v>
                </c:pt>
                <c:pt idx="5762">
                  <c:v>45898</c:v>
                </c:pt>
                <c:pt idx="5763">
                  <c:v>45898</c:v>
                </c:pt>
                <c:pt idx="5764">
                  <c:v>45898</c:v>
                </c:pt>
                <c:pt idx="5765">
                  <c:v>45898</c:v>
                </c:pt>
                <c:pt idx="5766">
                  <c:v>45898</c:v>
                </c:pt>
                <c:pt idx="5767">
                  <c:v>45898</c:v>
                </c:pt>
                <c:pt idx="5768">
                  <c:v>45898</c:v>
                </c:pt>
                <c:pt idx="5769">
                  <c:v>45898</c:v>
                </c:pt>
                <c:pt idx="5770">
                  <c:v>45898</c:v>
                </c:pt>
                <c:pt idx="5771">
                  <c:v>45898</c:v>
                </c:pt>
                <c:pt idx="5772">
                  <c:v>45898</c:v>
                </c:pt>
                <c:pt idx="5773">
                  <c:v>45898</c:v>
                </c:pt>
                <c:pt idx="5774">
                  <c:v>45898</c:v>
                </c:pt>
                <c:pt idx="5775">
                  <c:v>45898</c:v>
                </c:pt>
                <c:pt idx="5776">
                  <c:v>45898</c:v>
                </c:pt>
                <c:pt idx="5777">
                  <c:v>45898</c:v>
                </c:pt>
                <c:pt idx="5778">
                  <c:v>45898</c:v>
                </c:pt>
                <c:pt idx="5779">
                  <c:v>45898</c:v>
                </c:pt>
                <c:pt idx="5780">
                  <c:v>45898</c:v>
                </c:pt>
                <c:pt idx="5781">
                  <c:v>45898</c:v>
                </c:pt>
                <c:pt idx="5782">
                  <c:v>45899</c:v>
                </c:pt>
                <c:pt idx="5783">
                  <c:v>45899</c:v>
                </c:pt>
                <c:pt idx="5784">
                  <c:v>45899</c:v>
                </c:pt>
                <c:pt idx="5785">
                  <c:v>45899</c:v>
                </c:pt>
                <c:pt idx="5786">
                  <c:v>45899</c:v>
                </c:pt>
                <c:pt idx="5787">
                  <c:v>45899</c:v>
                </c:pt>
                <c:pt idx="5788">
                  <c:v>45899</c:v>
                </c:pt>
                <c:pt idx="5789">
                  <c:v>45899</c:v>
                </c:pt>
                <c:pt idx="5790">
                  <c:v>45899</c:v>
                </c:pt>
                <c:pt idx="5791">
                  <c:v>45899</c:v>
                </c:pt>
                <c:pt idx="5792">
                  <c:v>45899</c:v>
                </c:pt>
                <c:pt idx="5793">
                  <c:v>45899</c:v>
                </c:pt>
                <c:pt idx="5794">
                  <c:v>45899</c:v>
                </c:pt>
                <c:pt idx="5795">
                  <c:v>45899</c:v>
                </c:pt>
                <c:pt idx="5796">
                  <c:v>45899</c:v>
                </c:pt>
                <c:pt idx="5797">
                  <c:v>45899</c:v>
                </c:pt>
                <c:pt idx="5798">
                  <c:v>45899</c:v>
                </c:pt>
                <c:pt idx="5799">
                  <c:v>45899</c:v>
                </c:pt>
                <c:pt idx="5800">
                  <c:v>45899</c:v>
                </c:pt>
                <c:pt idx="5801">
                  <c:v>45899</c:v>
                </c:pt>
                <c:pt idx="5802">
                  <c:v>45899</c:v>
                </c:pt>
                <c:pt idx="5803">
                  <c:v>45899</c:v>
                </c:pt>
                <c:pt idx="5804">
                  <c:v>45899</c:v>
                </c:pt>
                <c:pt idx="5805">
                  <c:v>45899</c:v>
                </c:pt>
                <c:pt idx="5806">
                  <c:v>45900</c:v>
                </c:pt>
                <c:pt idx="5807">
                  <c:v>45900</c:v>
                </c:pt>
                <c:pt idx="5808">
                  <c:v>45900</c:v>
                </c:pt>
                <c:pt idx="5809">
                  <c:v>45900</c:v>
                </c:pt>
                <c:pt idx="5810">
                  <c:v>45900</c:v>
                </c:pt>
                <c:pt idx="5811">
                  <c:v>45900</c:v>
                </c:pt>
                <c:pt idx="5812">
                  <c:v>45900</c:v>
                </c:pt>
                <c:pt idx="5813">
                  <c:v>45900</c:v>
                </c:pt>
                <c:pt idx="5814">
                  <c:v>45900</c:v>
                </c:pt>
                <c:pt idx="5815">
                  <c:v>45900</c:v>
                </c:pt>
                <c:pt idx="5816">
                  <c:v>45900</c:v>
                </c:pt>
                <c:pt idx="5817">
                  <c:v>45900</c:v>
                </c:pt>
                <c:pt idx="5818">
                  <c:v>45900</c:v>
                </c:pt>
                <c:pt idx="5819">
                  <c:v>45900</c:v>
                </c:pt>
                <c:pt idx="5820">
                  <c:v>45900</c:v>
                </c:pt>
                <c:pt idx="5821">
                  <c:v>45900</c:v>
                </c:pt>
                <c:pt idx="5822">
                  <c:v>45900</c:v>
                </c:pt>
                <c:pt idx="5823">
                  <c:v>45900</c:v>
                </c:pt>
                <c:pt idx="5824">
                  <c:v>45900</c:v>
                </c:pt>
                <c:pt idx="5825">
                  <c:v>45900</c:v>
                </c:pt>
                <c:pt idx="5826">
                  <c:v>45900</c:v>
                </c:pt>
                <c:pt idx="5827">
                  <c:v>45900</c:v>
                </c:pt>
                <c:pt idx="5828">
                  <c:v>45900</c:v>
                </c:pt>
                <c:pt idx="5829">
                  <c:v>45900</c:v>
                </c:pt>
                <c:pt idx="5830">
                  <c:v>45901</c:v>
                </c:pt>
                <c:pt idx="5831">
                  <c:v>45901</c:v>
                </c:pt>
                <c:pt idx="5832">
                  <c:v>45901</c:v>
                </c:pt>
                <c:pt idx="5833">
                  <c:v>45901</c:v>
                </c:pt>
                <c:pt idx="5834">
                  <c:v>45901</c:v>
                </c:pt>
                <c:pt idx="5835">
                  <c:v>45901</c:v>
                </c:pt>
                <c:pt idx="5836">
                  <c:v>45901</c:v>
                </c:pt>
                <c:pt idx="5837">
                  <c:v>45901</c:v>
                </c:pt>
                <c:pt idx="5838">
                  <c:v>45901</c:v>
                </c:pt>
                <c:pt idx="5839">
                  <c:v>45901</c:v>
                </c:pt>
                <c:pt idx="5840">
                  <c:v>45901</c:v>
                </c:pt>
                <c:pt idx="5841">
                  <c:v>45901</c:v>
                </c:pt>
                <c:pt idx="5842">
                  <c:v>45901</c:v>
                </c:pt>
                <c:pt idx="5843">
                  <c:v>45901</c:v>
                </c:pt>
                <c:pt idx="5844">
                  <c:v>45901</c:v>
                </c:pt>
                <c:pt idx="5845">
                  <c:v>45901</c:v>
                </c:pt>
                <c:pt idx="5846">
                  <c:v>45901</c:v>
                </c:pt>
                <c:pt idx="5847">
                  <c:v>45901</c:v>
                </c:pt>
                <c:pt idx="5848">
                  <c:v>45901</c:v>
                </c:pt>
                <c:pt idx="5849">
                  <c:v>45901</c:v>
                </c:pt>
                <c:pt idx="5850">
                  <c:v>45901</c:v>
                </c:pt>
                <c:pt idx="5851">
                  <c:v>45901</c:v>
                </c:pt>
                <c:pt idx="5852">
                  <c:v>45901</c:v>
                </c:pt>
                <c:pt idx="5853">
                  <c:v>45901</c:v>
                </c:pt>
                <c:pt idx="5854">
                  <c:v>45902</c:v>
                </c:pt>
                <c:pt idx="5855">
                  <c:v>45902</c:v>
                </c:pt>
                <c:pt idx="5856">
                  <c:v>45902</c:v>
                </c:pt>
                <c:pt idx="5857">
                  <c:v>45902</c:v>
                </c:pt>
                <c:pt idx="5858">
                  <c:v>45902</c:v>
                </c:pt>
                <c:pt idx="5859">
                  <c:v>45902</c:v>
                </c:pt>
                <c:pt idx="5860">
                  <c:v>45902</c:v>
                </c:pt>
                <c:pt idx="5861">
                  <c:v>45902</c:v>
                </c:pt>
                <c:pt idx="5862">
                  <c:v>45902</c:v>
                </c:pt>
                <c:pt idx="5863">
                  <c:v>45902</c:v>
                </c:pt>
                <c:pt idx="5864">
                  <c:v>45902</c:v>
                </c:pt>
                <c:pt idx="5865">
                  <c:v>45902</c:v>
                </c:pt>
                <c:pt idx="5866">
                  <c:v>45902</c:v>
                </c:pt>
                <c:pt idx="5867">
                  <c:v>45902</c:v>
                </c:pt>
                <c:pt idx="5868">
                  <c:v>45902</c:v>
                </c:pt>
                <c:pt idx="5869">
                  <c:v>45902</c:v>
                </c:pt>
                <c:pt idx="5870">
                  <c:v>45902</c:v>
                </c:pt>
                <c:pt idx="5871">
                  <c:v>45902</c:v>
                </c:pt>
                <c:pt idx="5872">
                  <c:v>45902</c:v>
                </c:pt>
                <c:pt idx="5873">
                  <c:v>45902</c:v>
                </c:pt>
                <c:pt idx="5874">
                  <c:v>45902</c:v>
                </c:pt>
                <c:pt idx="5875">
                  <c:v>45902</c:v>
                </c:pt>
                <c:pt idx="5876">
                  <c:v>45902</c:v>
                </c:pt>
                <c:pt idx="5877">
                  <c:v>45902</c:v>
                </c:pt>
                <c:pt idx="5878">
                  <c:v>45903</c:v>
                </c:pt>
                <c:pt idx="5879">
                  <c:v>45903</c:v>
                </c:pt>
                <c:pt idx="5880">
                  <c:v>45903</c:v>
                </c:pt>
                <c:pt idx="5881">
                  <c:v>45903</c:v>
                </c:pt>
                <c:pt idx="5882">
                  <c:v>45903</c:v>
                </c:pt>
                <c:pt idx="5883">
                  <c:v>45903</c:v>
                </c:pt>
                <c:pt idx="5884">
                  <c:v>45903</c:v>
                </c:pt>
                <c:pt idx="5885">
                  <c:v>45903</c:v>
                </c:pt>
                <c:pt idx="5886">
                  <c:v>45903</c:v>
                </c:pt>
                <c:pt idx="5887">
                  <c:v>45903</c:v>
                </c:pt>
                <c:pt idx="5888">
                  <c:v>45903</c:v>
                </c:pt>
                <c:pt idx="5889">
                  <c:v>45903</c:v>
                </c:pt>
                <c:pt idx="5890">
                  <c:v>45903</c:v>
                </c:pt>
                <c:pt idx="5891">
                  <c:v>45903</c:v>
                </c:pt>
                <c:pt idx="5892">
                  <c:v>45903</c:v>
                </c:pt>
                <c:pt idx="5893">
                  <c:v>45903</c:v>
                </c:pt>
                <c:pt idx="5894">
                  <c:v>45903</c:v>
                </c:pt>
                <c:pt idx="5895">
                  <c:v>45903</c:v>
                </c:pt>
                <c:pt idx="5896">
                  <c:v>45903</c:v>
                </c:pt>
                <c:pt idx="5897">
                  <c:v>45903</c:v>
                </c:pt>
                <c:pt idx="5898">
                  <c:v>45903</c:v>
                </c:pt>
                <c:pt idx="5899">
                  <c:v>45903</c:v>
                </c:pt>
                <c:pt idx="5900">
                  <c:v>45903</c:v>
                </c:pt>
                <c:pt idx="5901">
                  <c:v>45903</c:v>
                </c:pt>
                <c:pt idx="5902">
                  <c:v>45904</c:v>
                </c:pt>
                <c:pt idx="5903">
                  <c:v>45904</c:v>
                </c:pt>
                <c:pt idx="5904">
                  <c:v>45904</c:v>
                </c:pt>
                <c:pt idx="5905">
                  <c:v>45904</c:v>
                </c:pt>
                <c:pt idx="5906">
                  <c:v>45904</c:v>
                </c:pt>
                <c:pt idx="5907">
                  <c:v>45904</c:v>
                </c:pt>
                <c:pt idx="5908">
                  <c:v>45904</c:v>
                </c:pt>
                <c:pt idx="5909">
                  <c:v>45904</c:v>
                </c:pt>
                <c:pt idx="5910">
                  <c:v>45904</c:v>
                </c:pt>
                <c:pt idx="5911">
                  <c:v>45904</c:v>
                </c:pt>
                <c:pt idx="5912">
                  <c:v>45904</c:v>
                </c:pt>
                <c:pt idx="5913">
                  <c:v>45904</c:v>
                </c:pt>
                <c:pt idx="5914">
                  <c:v>45904</c:v>
                </c:pt>
                <c:pt idx="5915">
                  <c:v>45904</c:v>
                </c:pt>
                <c:pt idx="5916">
                  <c:v>45904</c:v>
                </c:pt>
                <c:pt idx="5917">
                  <c:v>45904</c:v>
                </c:pt>
                <c:pt idx="5918">
                  <c:v>45904</c:v>
                </c:pt>
                <c:pt idx="5919">
                  <c:v>45904</c:v>
                </c:pt>
                <c:pt idx="5920">
                  <c:v>45904</c:v>
                </c:pt>
                <c:pt idx="5921">
                  <c:v>45904</c:v>
                </c:pt>
                <c:pt idx="5922">
                  <c:v>45904</c:v>
                </c:pt>
                <c:pt idx="5923">
                  <c:v>45904</c:v>
                </c:pt>
                <c:pt idx="5924">
                  <c:v>45904</c:v>
                </c:pt>
                <c:pt idx="5925">
                  <c:v>45904</c:v>
                </c:pt>
                <c:pt idx="5926">
                  <c:v>45905</c:v>
                </c:pt>
                <c:pt idx="5927">
                  <c:v>45905</c:v>
                </c:pt>
                <c:pt idx="5928">
                  <c:v>45905</c:v>
                </c:pt>
                <c:pt idx="5929">
                  <c:v>45905</c:v>
                </c:pt>
                <c:pt idx="5930">
                  <c:v>45905</c:v>
                </c:pt>
                <c:pt idx="5931">
                  <c:v>45905</c:v>
                </c:pt>
                <c:pt idx="5932">
                  <c:v>45905</c:v>
                </c:pt>
                <c:pt idx="5933">
                  <c:v>45905</c:v>
                </c:pt>
                <c:pt idx="5934">
                  <c:v>45905</c:v>
                </c:pt>
                <c:pt idx="5935">
                  <c:v>45905</c:v>
                </c:pt>
                <c:pt idx="5936">
                  <c:v>45905</c:v>
                </c:pt>
                <c:pt idx="5937">
                  <c:v>45905</c:v>
                </c:pt>
                <c:pt idx="5938">
                  <c:v>45905</c:v>
                </c:pt>
                <c:pt idx="5939">
                  <c:v>45905</c:v>
                </c:pt>
                <c:pt idx="5940">
                  <c:v>45905</c:v>
                </c:pt>
                <c:pt idx="5941">
                  <c:v>45905</c:v>
                </c:pt>
                <c:pt idx="5942">
                  <c:v>45905</c:v>
                </c:pt>
                <c:pt idx="5943">
                  <c:v>45905</c:v>
                </c:pt>
                <c:pt idx="5944">
                  <c:v>45905</c:v>
                </c:pt>
                <c:pt idx="5945">
                  <c:v>45905</c:v>
                </c:pt>
                <c:pt idx="5946">
                  <c:v>45905</c:v>
                </c:pt>
                <c:pt idx="5947">
                  <c:v>45905</c:v>
                </c:pt>
                <c:pt idx="5948">
                  <c:v>45905</c:v>
                </c:pt>
                <c:pt idx="5949">
                  <c:v>45905</c:v>
                </c:pt>
                <c:pt idx="5950">
                  <c:v>45906</c:v>
                </c:pt>
                <c:pt idx="5951">
                  <c:v>45906</c:v>
                </c:pt>
                <c:pt idx="5952">
                  <c:v>45906</c:v>
                </c:pt>
                <c:pt idx="5953">
                  <c:v>45906</c:v>
                </c:pt>
                <c:pt idx="5954">
                  <c:v>45906</c:v>
                </c:pt>
                <c:pt idx="5955">
                  <c:v>45906</c:v>
                </c:pt>
                <c:pt idx="5956">
                  <c:v>45906</c:v>
                </c:pt>
                <c:pt idx="5957">
                  <c:v>45906</c:v>
                </c:pt>
                <c:pt idx="5958">
                  <c:v>45906</c:v>
                </c:pt>
                <c:pt idx="5959">
                  <c:v>45906</c:v>
                </c:pt>
                <c:pt idx="5960">
                  <c:v>45906</c:v>
                </c:pt>
                <c:pt idx="5961">
                  <c:v>45906</c:v>
                </c:pt>
                <c:pt idx="5962">
                  <c:v>45906</c:v>
                </c:pt>
                <c:pt idx="5963">
                  <c:v>45906</c:v>
                </c:pt>
                <c:pt idx="5964">
                  <c:v>45906</c:v>
                </c:pt>
                <c:pt idx="5965">
                  <c:v>45906</c:v>
                </c:pt>
                <c:pt idx="5966">
                  <c:v>45906</c:v>
                </c:pt>
                <c:pt idx="5967">
                  <c:v>45906</c:v>
                </c:pt>
                <c:pt idx="5968">
                  <c:v>45906</c:v>
                </c:pt>
                <c:pt idx="5969">
                  <c:v>45906</c:v>
                </c:pt>
                <c:pt idx="5970">
                  <c:v>45906</c:v>
                </c:pt>
                <c:pt idx="5971">
                  <c:v>45906</c:v>
                </c:pt>
                <c:pt idx="5972">
                  <c:v>45906</c:v>
                </c:pt>
                <c:pt idx="5973">
                  <c:v>45906</c:v>
                </c:pt>
                <c:pt idx="5974">
                  <c:v>45907</c:v>
                </c:pt>
                <c:pt idx="5975">
                  <c:v>45907</c:v>
                </c:pt>
                <c:pt idx="5976">
                  <c:v>45907</c:v>
                </c:pt>
                <c:pt idx="5977">
                  <c:v>45907</c:v>
                </c:pt>
                <c:pt idx="5978">
                  <c:v>45907</c:v>
                </c:pt>
                <c:pt idx="5979">
                  <c:v>45907</c:v>
                </c:pt>
                <c:pt idx="5980">
                  <c:v>45907</c:v>
                </c:pt>
                <c:pt idx="5981">
                  <c:v>45907</c:v>
                </c:pt>
                <c:pt idx="5982">
                  <c:v>45907</c:v>
                </c:pt>
                <c:pt idx="5983">
                  <c:v>45907</c:v>
                </c:pt>
                <c:pt idx="5984">
                  <c:v>45907</c:v>
                </c:pt>
                <c:pt idx="5985">
                  <c:v>45907</c:v>
                </c:pt>
                <c:pt idx="5986">
                  <c:v>45907</c:v>
                </c:pt>
                <c:pt idx="5987">
                  <c:v>45907</c:v>
                </c:pt>
                <c:pt idx="5988">
                  <c:v>45907</c:v>
                </c:pt>
                <c:pt idx="5989">
                  <c:v>45907</c:v>
                </c:pt>
                <c:pt idx="5990">
                  <c:v>45907</c:v>
                </c:pt>
                <c:pt idx="5991">
                  <c:v>45907</c:v>
                </c:pt>
                <c:pt idx="5992">
                  <c:v>45907</c:v>
                </c:pt>
                <c:pt idx="5993">
                  <c:v>45907</c:v>
                </c:pt>
                <c:pt idx="5994">
                  <c:v>45907</c:v>
                </c:pt>
                <c:pt idx="5995">
                  <c:v>45907</c:v>
                </c:pt>
                <c:pt idx="5996">
                  <c:v>45907</c:v>
                </c:pt>
                <c:pt idx="5997">
                  <c:v>45907</c:v>
                </c:pt>
                <c:pt idx="5998">
                  <c:v>45908</c:v>
                </c:pt>
                <c:pt idx="5999">
                  <c:v>45908</c:v>
                </c:pt>
                <c:pt idx="6000">
                  <c:v>45908</c:v>
                </c:pt>
                <c:pt idx="6001">
                  <c:v>45908</c:v>
                </c:pt>
                <c:pt idx="6002">
                  <c:v>45908</c:v>
                </c:pt>
                <c:pt idx="6003">
                  <c:v>45908</c:v>
                </c:pt>
                <c:pt idx="6004">
                  <c:v>45908</c:v>
                </c:pt>
                <c:pt idx="6005">
                  <c:v>45908</c:v>
                </c:pt>
                <c:pt idx="6006">
                  <c:v>45908</c:v>
                </c:pt>
                <c:pt idx="6007">
                  <c:v>45908</c:v>
                </c:pt>
                <c:pt idx="6008">
                  <c:v>45908</c:v>
                </c:pt>
                <c:pt idx="6009">
                  <c:v>45908</c:v>
                </c:pt>
                <c:pt idx="6010">
                  <c:v>45908</c:v>
                </c:pt>
                <c:pt idx="6011">
                  <c:v>45908</c:v>
                </c:pt>
                <c:pt idx="6012">
                  <c:v>45908</c:v>
                </c:pt>
                <c:pt idx="6013">
                  <c:v>45908</c:v>
                </c:pt>
                <c:pt idx="6014">
                  <c:v>45908</c:v>
                </c:pt>
                <c:pt idx="6015">
                  <c:v>45908</c:v>
                </c:pt>
                <c:pt idx="6016">
                  <c:v>45908</c:v>
                </c:pt>
                <c:pt idx="6017">
                  <c:v>45908</c:v>
                </c:pt>
                <c:pt idx="6018">
                  <c:v>45908</c:v>
                </c:pt>
                <c:pt idx="6019">
                  <c:v>45908</c:v>
                </c:pt>
                <c:pt idx="6020">
                  <c:v>45908</c:v>
                </c:pt>
                <c:pt idx="6021">
                  <c:v>45908</c:v>
                </c:pt>
                <c:pt idx="6022">
                  <c:v>45909</c:v>
                </c:pt>
                <c:pt idx="6023">
                  <c:v>45909</c:v>
                </c:pt>
                <c:pt idx="6024">
                  <c:v>45909</c:v>
                </c:pt>
                <c:pt idx="6025">
                  <c:v>45909</c:v>
                </c:pt>
                <c:pt idx="6026">
                  <c:v>45909</c:v>
                </c:pt>
                <c:pt idx="6027">
                  <c:v>45909</c:v>
                </c:pt>
                <c:pt idx="6028">
                  <c:v>45909</c:v>
                </c:pt>
                <c:pt idx="6029">
                  <c:v>45909</c:v>
                </c:pt>
                <c:pt idx="6030">
                  <c:v>45909</c:v>
                </c:pt>
                <c:pt idx="6031">
                  <c:v>45909</c:v>
                </c:pt>
                <c:pt idx="6032">
                  <c:v>45909</c:v>
                </c:pt>
                <c:pt idx="6033">
                  <c:v>45909</c:v>
                </c:pt>
                <c:pt idx="6034">
                  <c:v>45909</c:v>
                </c:pt>
                <c:pt idx="6035">
                  <c:v>45909</c:v>
                </c:pt>
                <c:pt idx="6036">
                  <c:v>45909</c:v>
                </c:pt>
                <c:pt idx="6037">
                  <c:v>45909</c:v>
                </c:pt>
                <c:pt idx="6038">
                  <c:v>45909</c:v>
                </c:pt>
                <c:pt idx="6039">
                  <c:v>45909</c:v>
                </c:pt>
                <c:pt idx="6040">
                  <c:v>45909</c:v>
                </c:pt>
                <c:pt idx="6041">
                  <c:v>45909</c:v>
                </c:pt>
                <c:pt idx="6042">
                  <c:v>45909</c:v>
                </c:pt>
                <c:pt idx="6043">
                  <c:v>45909</c:v>
                </c:pt>
                <c:pt idx="6044">
                  <c:v>45909</c:v>
                </c:pt>
                <c:pt idx="6045">
                  <c:v>45909</c:v>
                </c:pt>
                <c:pt idx="6046">
                  <c:v>45910</c:v>
                </c:pt>
                <c:pt idx="6047">
                  <c:v>45910</c:v>
                </c:pt>
                <c:pt idx="6048">
                  <c:v>45910</c:v>
                </c:pt>
                <c:pt idx="6049">
                  <c:v>45910</c:v>
                </c:pt>
                <c:pt idx="6050">
                  <c:v>45910</c:v>
                </c:pt>
                <c:pt idx="6051">
                  <c:v>45910</c:v>
                </c:pt>
                <c:pt idx="6052">
                  <c:v>45910</c:v>
                </c:pt>
                <c:pt idx="6053">
                  <c:v>45910</c:v>
                </c:pt>
                <c:pt idx="6054">
                  <c:v>45910</c:v>
                </c:pt>
                <c:pt idx="6055">
                  <c:v>45910</c:v>
                </c:pt>
                <c:pt idx="6056">
                  <c:v>45910</c:v>
                </c:pt>
                <c:pt idx="6057">
                  <c:v>45910</c:v>
                </c:pt>
                <c:pt idx="6058">
                  <c:v>45910</c:v>
                </c:pt>
                <c:pt idx="6059">
                  <c:v>45910</c:v>
                </c:pt>
                <c:pt idx="6060">
                  <c:v>45910</c:v>
                </c:pt>
                <c:pt idx="6061">
                  <c:v>45910</c:v>
                </c:pt>
                <c:pt idx="6062">
                  <c:v>45910</c:v>
                </c:pt>
                <c:pt idx="6063">
                  <c:v>45910</c:v>
                </c:pt>
                <c:pt idx="6064">
                  <c:v>45910</c:v>
                </c:pt>
                <c:pt idx="6065">
                  <c:v>45910</c:v>
                </c:pt>
                <c:pt idx="6066">
                  <c:v>45910</c:v>
                </c:pt>
                <c:pt idx="6067">
                  <c:v>45910</c:v>
                </c:pt>
                <c:pt idx="6068">
                  <c:v>45910</c:v>
                </c:pt>
                <c:pt idx="6069">
                  <c:v>45910</c:v>
                </c:pt>
                <c:pt idx="6070">
                  <c:v>45911</c:v>
                </c:pt>
                <c:pt idx="6071">
                  <c:v>45911</c:v>
                </c:pt>
                <c:pt idx="6072">
                  <c:v>45911</c:v>
                </c:pt>
                <c:pt idx="6073">
                  <c:v>45911</c:v>
                </c:pt>
                <c:pt idx="6074">
                  <c:v>45911</c:v>
                </c:pt>
                <c:pt idx="6075">
                  <c:v>45911</c:v>
                </c:pt>
                <c:pt idx="6076">
                  <c:v>45911</c:v>
                </c:pt>
                <c:pt idx="6077">
                  <c:v>45911</c:v>
                </c:pt>
                <c:pt idx="6078">
                  <c:v>45911</c:v>
                </c:pt>
                <c:pt idx="6079">
                  <c:v>45911</c:v>
                </c:pt>
                <c:pt idx="6080">
                  <c:v>45911</c:v>
                </c:pt>
                <c:pt idx="6081">
                  <c:v>45911</c:v>
                </c:pt>
                <c:pt idx="6082">
                  <c:v>45911</c:v>
                </c:pt>
                <c:pt idx="6083">
                  <c:v>45911</c:v>
                </c:pt>
                <c:pt idx="6084">
                  <c:v>45911</c:v>
                </c:pt>
                <c:pt idx="6085">
                  <c:v>45911</c:v>
                </c:pt>
                <c:pt idx="6086">
                  <c:v>45911</c:v>
                </c:pt>
                <c:pt idx="6087">
                  <c:v>45911</c:v>
                </c:pt>
                <c:pt idx="6088">
                  <c:v>45911</c:v>
                </c:pt>
                <c:pt idx="6089">
                  <c:v>45911</c:v>
                </c:pt>
                <c:pt idx="6090">
                  <c:v>45911</c:v>
                </c:pt>
                <c:pt idx="6091">
                  <c:v>45911</c:v>
                </c:pt>
                <c:pt idx="6092">
                  <c:v>45911</c:v>
                </c:pt>
                <c:pt idx="6093">
                  <c:v>45911</c:v>
                </c:pt>
                <c:pt idx="6094">
                  <c:v>45912</c:v>
                </c:pt>
                <c:pt idx="6095">
                  <c:v>45912</c:v>
                </c:pt>
                <c:pt idx="6096">
                  <c:v>45912</c:v>
                </c:pt>
                <c:pt idx="6097">
                  <c:v>45912</c:v>
                </c:pt>
                <c:pt idx="6098">
                  <c:v>45912</c:v>
                </c:pt>
                <c:pt idx="6099">
                  <c:v>45912</c:v>
                </c:pt>
                <c:pt idx="6100">
                  <c:v>45912</c:v>
                </c:pt>
                <c:pt idx="6101">
                  <c:v>45912</c:v>
                </c:pt>
                <c:pt idx="6102">
                  <c:v>45912</c:v>
                </c:pt>
                <c:pt idx="6103">
                  <c:v>45912</c:v>
                </c:pt>
                <c:pt idx="6104">
                  <c:v>45912</c:v>
                </c:pt>
                <c:pt idx="6105">
                  <c:v>45912</c:v>
                </c:pt>
                <c:pt idx="6106">
                  <c:v>45912</c:v>
                </c:pt>
                <c:pt idx="6107">
                  <c:v>45912</c:v>
                </c:pt>
                <c:pt idx="6108">
                  <c:v>45912</c:v>
                </c:pt>
                <c:pt idx="6109">
                  <c:v>45912</c:v>
                </c:pt>
                <c:pt idx="6110">
                  <c:v>45912</c:v>
                </c:pt>
                <c:pt idx="6111">
                  <c:v>45912</c:v>
                </c:pt>
                <c:pt idx="6112">
                  <c:v>45912</c:v>
                </c:pt>
                <c:pt idx="6113">
                  <c:v>45912</c:v>
                </c:pt>
                <c:pt idx="6114">
                  <c:v>45912</c:v>
                </c:pt>
                <c:pt idx="6115">
                  <c:v>45912</c:v>
                </c:pt>
                <c:pt idx="6116">
                  <c:v>45912</c:v>
                </c:pt>
                <c:pt idx="6117">
                  <c:v>45912</c:v>
                </c:pt>
                <c:pt idx="6118">
                  <c:v>45913</c:v>
                </c:pt>
                <c:pt idx="6119">
                  <c:v>45913</c:v>
                </c:pt>
                <c:pt idx="6120">
                  <c:v>45913</c:v>
                </c:pt>
                <c:pt idx="6121">
                  <c:v>45913</c:v>
                </c:pt>
                <c:pt idx="6122">
                  <c:v>45913</c:v>
                </c:pt>
                <c:pt idx="6123">
                  <c:v>45913</c:v>
                </c:pt>
                <c:pt idx="6124">
                  <c:v>45913</c:v>
                </c:pt>
                <c:pt idx="6125">
                  <c:v>45913</c:v>
                </c:pt>
                <c:pt idx="6126">
                  <c:v>45913</c:v>
                </c:pt>
                <c:pt idx="6127">
                  <c:v>45913</c:v>
                </c:pt>
                <c:pt idx="6128">
                  <c:v>45913</c:v>
                </c:pt>
                <c:pt idx="6129">
                  <c:v>45913</c:v>
                </c:pt>
                <c:pt idx="6130">
                  <c:v>45913</c:v>
                </c:pt>
                <c:pt idx="6131">
                  <c:v>45913</c:v>
                </c:pt>
                <c:pt idx="6132">
                  <c:v>45913</c:v>
                </c:pt>
                <c:pt idx="6133">
                  <c:v>45913</c:v>
                </c:pt>
                <c:pt idx="6134">
                  <c:v>45913</c:v>
                </c:pt>
                <c:pt idx="6135">
                  <c:v>45913</c:v>
                </c:pt>
                <c:pt idx="6136">
                  <c:v>45913</c:v>
                </c:pt>
                <c:pt idx="6137">
                  <c:v>45913</c:v>
                </c:pt>
                <c:pt idx="6138">
                  <c:v>45913</c:v>
                </c:pt>
                <c:pt idx="6139">
                  <c:v>45913</c:v>
                </c:pt>
                <c:pt idx="6140">
                  <c:v>45913</c:v>
                </c:pt>
                <c:pt idx="6141">
                  <c:v>45913</c:v>
                </c:pt>
                <c:pt idx="6142">
                  <c:v>45914</c:v>
                </c:pt>
                <c:pt idx="6143">
                  <c:v>45914</c:v>
                </c:pt>
                <c:pt idx="6144">
                  <c:v>45914</c:v>
                </c:pt>
                <c:pt idx="6145">
                  <c:v>45914</c:v>
                </c:pt>
                <c:pt idx="6146">
                  <c:v>45914</c:v>
                </c:pt>
                <c:pt idx="6147">
                  <c:v>45914</c:v>
                </c:pt>
                <c:pt idx="6148">
                  <c:v>45914</c:v>
                </c:pt>
                <c:pt idx="6149">
                  <c:v>45914</c:v>
                </c:pt>
                <c:pt idx="6150">
                  <c:v>45914</c:v>
                </c:pt>
                <c:pt idx="6151">
                  <c:v>45914</c:v>
                </c:pt>
                <c:pt idx="6152">
                  <c:v>45914</c:v>
                </c:pt>
                <c:pt idx="6153">
                  <c:v>45914</c:v>
                </c:pt>
                <c:pt idx="6154">
                  <c:v>45914</c:v>
                </c:pt>
                <c:pt idx="6155">
                  <c:v>45914</c:v>
                </c:pt>
                <c:pt idx="6156">
                  <c:v>45914</c:v>
                </c:pt>
                <c:pt idx="6157">
                  <c:v>45914</c:v>
                </c:pt>
                <c:pt idx="6158">
                  <c:v>45914</c:v>
                </c:pt>
                <c:pt idx="6159">
                  <c:v>45914</c:v>
                </c:pt>
                <c:pt idx="6160">
                  <c:v>45914</c:v>
                </c:pt>
                <c:pt idx="6161">
                  <c:v>45914</c:v>
                </c:pt>
                <c:pt idx="6162">
                  <c:v>45914</c:v>
                </c:pt>
                <c:pt idx="6163">
                  <c:v>45914</c:v>
                </c:pt>
                <c:pt idx="6164">
                  <c:v>45914</c:v>
                </c:pt>
                <c:pt idx="6165">
                  <c:v>45914</c:v>
                </c:pt>
                <c:pt idx="6166">
                  <c:v>45915</c:v>
                </c:pt>
                <c:pt idx="6167">
                  <c:v>45915</c:v>
                </c:pt>
                <c:pt idx="6168">
                  <c:v>45915</c:v>
                </c:pt>
                <c:pt idx="6169">
                  <c:v>45915</c:v>
                </c:pt>
                <c:pt idx="6170">
                  <c:v>45915</c:v>
                </c:pt>
                <c:pt idx="6171">
                  <c:v>45915</c:v>
                </c:pt>
                <c:pt idx="6172">
                  <c:v>45915</c:v>
                </c:pt>
                <c:pt idx="6173">
                  <c:v>45915</c:v>
                </c:pt>
                <c:pt idx="6174">
                  <c:v>45915</c:v>
                </c:pt>
                <c:pt idx="6175">
                  <c:v>45915</c:v>
                </c:pt>
                <c:pt idx="6176">
                  <c:v>45915</c:v>
                </c:pt>
                <c:pt idx="6177">
                  <c:v>45915</c:v>
                </c:pt>
                <c:pt idx="6178">
                  <c:v>45915</c:v>
                </c:pt>
                <c:pt idx="6179">
                  <c:v>45915</c:v>
                </c:pt>
                <c:pt idx="6180">
                  <c:v>45915</c:v>
                </c:pt>
                <c:pt idx="6181">
                  <c:v>45915</c:v>
                </c:pt>
                <c:pt idx="6182">
                  <c:v>45915</c:v>
                </c:pt>
                <c:pt idx="6183">
                  <c:v>45915</c:v>
                </c:pt>
                <c:pt idx="6184">
                  <c:v>45915</c:v>
                </c:pt>
                <c:pt idx="6185">
                  <c:v>45915</c:v>
                </c:pt>
                <c:pt idx="6186">
                  <c:v>45915</c:v>
                </c:pt>
                <c:pt idx="6187">
                  <c:v>45915</c:v>
                </c:pt>
                <c:pt idx="6188">
                  <c:v>45915</c:v>
                </c:pt>
                <c:pt idx="6189">
                  <c:v>45915</c:v>
                </c:pt>
                <c:pt idx="6190">
                  <c:v>45916</c:v>
                </c:pt>
                <c:pt idx="6191">
                  <c:v>45916</c:v>
                </c:pt>
                <c:pt idx="6192">
                  <c:v>45916</c:v>
                </c:pt>
                <c:pt idx="6193">
                  <c:v>45916</c:v>
                </c:pt>
                <c:pt idx="6194">
                  <c:v>45916</c:v>
                </c:pt>
                <c:pt idx="6195">
                  <c:v>45916</c:v>
                </c:pt>
                <c:pt idx="6196">
                  <c:v>45916</c:v>
                </c:pt>
                <c:pt idx="6197">
                  <c:v>45916</c:v>
                </c:pt>
                <c:pt idx="6198">
                  <c:v>45916</c:v>
                </c:pt>
                <c:pt idx="6199">
                  <c:v>45916</c:v>
                </c:pt>
                <c:pt idx="6200">
                  <c:v>45916</c:v>
                </c:pt>
                <c:pt idx="6201">
                  <c:v>45916</c:v>
                </c:pt>
                <c:pt idx="6202">
                  <c:v>45916</c:v>
                </c:pt>
                <c:pt idx="6203">
                  <c:v>45916</c:v>
                </c:pt>
                <c:pt idx="6204">
                  <c:v>45916</c:v>
                </c:pt>
                <c:pt idx="6205">
                  <c:v>45916</c:v>
                </c:pt>
                <c:pt idx="6206">
                  <c:v>45916</c:v>
                </c:pt>
                <c:pt idx="6207">
                  <c:v>45916</c:v>
                </c:pt>
                <c:pt idx="6208">
                  <c:v>45916</c:v>
                </c:pt>
                <c:pt idx="6209">
                  <c:v>45916</c:v>
                </c:pt>
                <c:pt idx="6210">
                  <c:v>45916</c:v>
                </c:pt>
                <c:pt idx="6211">
                  <c:v>45916</c:v>
                </c:pt>
                <c:pt idx="6212">
                  <c:v>45916</c:v>
                </c:pt>
                <c:pt idx="6213">
                  <c:v>45916</c:v>
                </c:pt>
                <c:pt idx="6214">
                  <c:v>45917</c:v>
                </c:pt>
                <c:pt idx="6215">
                  <c:v>45917</c:v>
                </c:pt>
                <c:pt idx="6216">
                  <c:v>45917</c:v>
                </c:pt>
                <c:pt idx="6217">
                  <c:v>45917</c:v>
                </c:pt>
                <c:pt idx="6218">
                  <c:v>45917</c:v>
                </c:pt>
                <c:pt idx="6219">
                  <c:v>45917</c:v>
                </c:pt>
                <c:pt idx="6220">
                  <c:v>45917</c:v>
                </c:pt>
                <c:pt idx="6221">
                  <c:v>45917</c:v>
                </c:pt>
                <c:pt idx="6222">
                  <c:v>45917</c:v>
                </c:pt>
                <c:pt idx="6223">
                  <c:v>45917</c:v>
                </c:pt>
                <c:pt idx="6224">
                  <c:v>45917</c:v>
                </c:pt>
                <c:pt idx="6225">
                  <c:v>45917</c:v>
                </c:pt>
                <c:pt idx="6226">
                  <c:v>45917</c:v>
                </c:pt>
                <c:pt idx="6227">
                  <c:v>45917</c:v>
                </c:pt>
                <c:pt idx="6228">
                  <c:v>45917</c:v>
                </c:pt>
                <c:pt idx="6229">
                  <c:v>45917</c:v>
                </c:pt>
                <c:pt idx="6230">
                  <c:v>45917</c:v>
                </c:pt>
                <c:pt idx="6231">
                  <c:v>45917</c:v>
                </c:pt>
                <c:pt idx="6232">
                  <c:v>45917</c:v>
                </c:pt>
                <c:pt idx="6233">
                  <c:v>45917</c:v>
                </c:pt>
                <c:pt idx="6234">
                  <c:v>45917</c:v>
                </c:pt>
                <c:pt idx="6235">
                  <c:v>45917</c:v>
                </c:pt>
                <c:pt idx="6236">
                  <c:v>45917</c:v>
                </c:pt>
                <c:pt idx="6237">
                  <c:v>45917</c:v>
                </c:pt>
                <c:pt idx="6238">
                  <c:v>45918</c:v>
                </c:pt>
                <c:pt idx="6239">
                  <c:v>45918</c:v>
                </c:pt>
                <c:pt idx="6240">
                  <c:v>45918</c:v>
                </c:pt>
                <c:pt idx="6241">
                  <c:v>45918</c:v>
                </c:pt>
                <c:pt idx="6242">
                  <c:v>45918</c:v>
                </c:pt>
                <c:pt idx="6243">
                  <c:v>45918</c:v>
                </c:pt>
                <c:pt idx="6244">
                  <c:v>45918</c:v>
                </c:pt>
                <c:pt idx="6245">
                  <c:v>45918</c:v>
                </c:pt>
                <c:pt idx="6246">
                  <c:v>45918</c:v>
                </c:pt>
                <c:pt idx="6247">
                  <c:v>45918</c:v>
                </c:pt>
                <c:pt idx="6248">
                  <c:v>45918</c:v>
                </c:pt>
                <c:pt idx="6249">
                  <c:v>45918</c:v>
                </c:pt>
                <c:pt idx="6250">
                  <c:v>45918</c:v>
                </c:pt>
                <c:pt idx="6251">
                  <c:v>45918</c:v>
                </c:pt>
                <c:pt idx="6252">
                  <c:v>45918</c:v>
                </c:pt>
                <c:pt idx="6253">
                  <c:v>45918</c:v>
                </c:pt>
                <c:pt idx="6254">
                  <c:v>45918</c:v>
                </c:pt>
                <c:pt idx="6255">
                  <c:v>45918</c:v>
                </c:pt>
                <c:pt idx="6256">
                  <c:v>45918</c:v>
                </c:pt>
                <c:pt idx="6257">
                  <c:v>45918</c:v>
                </c:pt>
                <c:pt idx="6258">
                  <c:v>45918</c:v>
                </c:pt>
                <c:pt idx="6259">
                  <c:v>45918</c:v>
                </c:pt>
                <c:pt idx="6260">
                  <c:v>45918</c:v>
                </c:pt>
                <c:pt idx="6261">
                  <c:v>45918</c:v>
                </c:pt>
                <c:pt idx="6262">
                  <c:v>45919</c:v>
                </c:pt>
                <c:pt idx="6263">
                  <c:v>45919</c:v>
                </c:pt>
                <c:pt idx="6264">
                  <c:v>45919</c:v>
                </c:pt>
                <c:pt idx="6265">
                  <c:v>45919</c:v>
                </c:pt>
                <c:pt idx="6266">
                  <c:v>45919</c:v>
                </c:pt>
                <c:pt idx="6267">
                  <c:v>45919</c:v>
                </c:pt>
                <c:pt idx="6268">
                  <c:v>45919</c:v>
                </c:pt>
                <c:pt idx="6269">
                  <c:v>45919</c:v>
                </c:pt>
                <c:pt idx="6270">
                  <c:v>45919</c:v>
                </c:pt>
                <c:pt idx="6271">
                  <c:v>45919</c:v>
                </c:pt>
                <c:pt idx="6272">
                  <c:v>45919</c:v>
                </c:pt>
                <c:pt idx="6273">
                  <c:v>45919</c:v>
                </c:pt>
                <c:pt idx="6274">
                  <c:v>45919</c:v>
                </c:pt>
                <c:pt idx="6275">
                  <c:v>45919</c:v>
                </c:pt>
                <c:pt idx="6276">
                  <c:v>45919</c:v>
                </c:pt>
                <c:pt idx="6277">
                  <c:v>45919</c:v>
                </c:pt>
                <c:pt idx="6278">
                  <c:v>45919</c:v>
                </c:pt>
                <c:pt idx="6279">
                  <c:v>45919</c:v>
                </c:pt>
                <c:pt idx="6280">
                  <c:v>45919</c:v>
                </c:pt>
                <c:pt idx="6281">
                  <c:v>45919</c:v>
                </c:pt>
                <c:pt idx="6282">
                  <c:v>45919</c:v>
                </c:pt>
                <c:pt idx="6283">
                  <c:v>45919</c:v>
                </c:pt>
                <c:pt idx="6284">
                  <c:v>45919</c:v>
                </c:pt>
                <c:pt idx="6285">
                  <c:v>45919</c:v>
                </c:pt>
                <c:pt idx="6286">
                  <c:v>45920</c:v>
                </c:pt>
                <c:pt idx="6287">
                  <c:v>45920</c:v>
                </c:pt>
                <c:pt idx="6288">
                  <c:v>45920</c:v>
                </c:pt>
                <c:pt idx="6289">
                  <c:v>45920</c:v>
                </c:pt>
                <c:pt idx="6290">
                  <c:v>45920</c:v>
                </c:pt>
                <c:pt idx="6291">
                  <c:v>45920</c:v>
                </c:pt>
                <c:pt idx="6292">
                  <c:v>45920</c:v>
                </c:pt>
                <c:pt idx="6293">
                  <c:v>45920</c:v>
                </c:pt>
                <c:pt idx="6294">
                  <c:v>45920</c:v>
                </c:pt>
                <c:pt idx="6295">
                  <c:v>45920</c:v>
                </c:pt>
                <c:pt idx="6296">
                  <c:v>45920</c:v>
                </c:pt>
                <c:pt idx="6297">
                  <c:v>45920</c:v>
                </c:pt>
                <c:pt idx="6298">
                  <c:v>45920</c:v>
                </c:pt>
                <c:pt idx="6299">
                  <c:v>45920</c:v>
                </c:pt>
                <c:pt idx="6300">
                  <c:v>45920</c:v>
                </c:pt>
                <c:pt idx="6301">
                  <c:v>45920</c:v>
                </c:pt>
                <c:pt idx="6302">
                  <c:v>45920</c:v>
                </c:pt>
                <c:pt idx="6303">
                  <c:v>45920</c:v>
                </c:pt>
                <c:pt idx="6304">
                  <c:v>45920</c:v>
                </c:pt>
                <c:pt idx="6305">
                  <c:v>45920</c:v>
                </c:pt>
                <c:pt idx="6306">
                  <c:v>45920</c:v>
                </c:pt>
                <c:pt idx="6307">
                  <c:v>45920</c:v>
                </c:pt>
                <c:pt idx="6308">
                  <c:v>45920</c:v>
                </c:pt>
                <c:pt idx="6309">
                  <c:v>45920</c:v>
                </c:pt>
                <c:pt idx="6310">
                  <c:v>45921</c:v>
                </c:pt>
                <c:pt idx="6311">
                  <c:v>45921</c:v>
                </c:pt>
                <c:pt idx="6312">
                  <c:v>45921</c:v>
                </c:pt>
                <c:pt idx="6313">
                  <c:v>45921</c:v>
                </c:pt>
                <c:pt idx="6314">
                  <c:v>45921</c:v>
                </c:pt>
                <c:pt idx="6315">
                  <c:v>45921</c:v>
                </c:pt>
                <c:pt idx="6316">
                  <c:v>45921</c:v>
                </c:pt>
                <c:pt idx="6317">
                  <c:v>45921</c:v>
                </c:pt>
                <c:pt idx="6318">
                  <c:v>45921</c:v>
                </c:pt>
                <c:pt idx="6319">
                  <c:v>45921</c:v>
                </c:pt>
                <c:pt idx="6320">
                  <c:v>45921</c:v>
                </c:pt>
                <c:pt idx="6321">
                  <c:v>45921</c:v>
                </c:pt>
                <c:pt idx="6322">
                  <c:v>45921</c:v>
                </c:pt>
                <c:pt idx="6323">
                  <c:v>45921</c:v>
                </c:pt>
                <c:pt idx="6324">
                  <c:v>45921</c:v>
                </c:pt>
                <c:pt idx="6325">
                  <c:v>45921</c:v>
                </c:pt>
                <c:pt idx="6326">
                  <c:v>45921</c:v>
                </c:pt>
                <c:pt idx="6327">
                  <c:v>45921</c:v>
                </c:pt>
                <c:pt idx="6328">
                  <c:v>45921</c:v>
                </c:pt>
                <c:pt idx="6329">
                  <c:v>45921</c:v>
                </c:pt>
                <c:pt idx="6330">
                  <c:v>45921</c:v>
                </c:pt>
                <c:pt idx="6331">
                  <c:v>45921</c:v>
                </c:pt>
                <c:pt idx="6332">
                  <c:v>45921</c:v>
                </c:pt>
                <c:pt idx="6333">
                  <c:v>45921</c:v>
                </c:pt>
                <c:pt idx="6334">
                  <c:v>45922</c:v>
                </c:pt>
                <c:pt idx="6335">
                  <c:v>45922</c:v>
                </c:pt>
                <c:pt idx="6336">
                  <c:v>45922</c:v>
                </c:pt>
                <c:pt idx="6337">
                  <c:v>45922</c:v>
                </c:pt>
                <c:pt idx="6338">
                  <c:v>45922</c:v>
                </c:pt>
                <c:pt idx="6339">
                  <c:v>45922</c:v>
                </c:pt>
                <c:pt idx="6340">
                  <c:v>45922</c:v>
                </c:pt>
                <c:pt idx="6341">
                  <c:v>45922</c:v>
                </c:pt>
                <c:pt idx="6342">
                  <c:v>45922</c:v>
                </c:pt>
                <c:pt idx="6343">
                  <c:v>45922</c:v>
                </c:pt>
                <c:pt idx="6344">
                  <c:v>45922</c:v>
                </c:pt>
                <c:pt idx="6345">
                  <c:v>45922</c:v>
                </c:pt>
                <c:pt idx="6346">
                  <c:v>45922</c:v>
                </c:pt>
                <c:pt idx="6347">
                  <c:v>45922</c:v>
                </c:pt>
                <c:pt idx="6348">
                  <c:v>45922</c:v>
                </c:pt>
                <c:pt idx="6349">
                  <c:v>45922</c:v>
                </c:pt>
                <c:pt idx="6350">
                  <c:v>45922</c:v>
                </c:pt>
                <c:pt idx="6351">
                  <c:v>45922</c:v>
                </c:pt>
                <c:pt idx="6352">
                  <c:v>45922</c:v>
                </c:pt>
                <c:pt idx="6353">
                  <c:v>45922</c:v>
                </c:pt>
                <c:pt idx="6354">
                  <c:v>45922</c:v>
                </c:pt>
                <c:pt idx="6355">
                  <c:v>45922</c:v>
                </c:pt>
                <c:pt idx="6356">
                  <c:v>45922</c:v>
                </c:pt>
                <c:pt idx="6357">
                  <c:v>45922</c:v>
                </c:pt>
                <c:pt idx="6358">
                  <c:v>45923</c:v>
                </c:pt>
                <c:pt idx="6359">
                  <c:v>45923</c:v>
                </c:pt>
                <c:pt idx="6360">
                  <c:v>45923</c:v>
                </c:pt>
                <c:pt idx="6361">
                  <c:v>45923</c:v>
                </c:pt>
                <c:pt idx="6362">
                  <c:v>45923</c:v>
                </c:pt>
                <c:pt idx="6363">
                  <c:v>45923</c:v>
                </c:pt>
                <c:pt idx="6364">
                  <c:v>45923</c:v>
                </c:pt>
                <c:pt idx="6365">
                  <c:v>45923</c:v>
                </c:pt>
                <c:pt idx="6366">
                  <c:v>45923</c:v>
                </c:pt>
                <c:pt idx="6367">
                  <c:v>45923</c:v>
                </c:pt>
                <c:pt idx="6368">
                  <c:v>45923</c:v>
                </c:pt>
                <c:pt idx="6369">
                  <c:v>45923</c:v>
                </c:pt>
                <c:pt idx="6370">
                  <c:v>45923</c:v>
                </c:pt>
                <c:pt idx="6371">
                  <c:v>45923</c:v>
                </c:pt>
                <c:pt idx="6372">
                  <c:v>45923</c:v>
                </c:pt>
                <c:pt idx="6373">
                  <c:v>45923</c:v>
                </c:pt>
                <c:pt idx="6374">
                  <c:v>45923</c:v>
                </c:pt>
                <c:pt idx="6375">
                  <c:v>45923</c:v>
                </c:pt>
                <c:pt idx="6376">
                  <c:v>45923</c:v>
                </c:pt>
                <c:pt idx="6377">
                  <c:v>45923</c:v>
                </c:pt>
                <c:pt idx="6378">
                  <c:v>45923</c:v>
                </c:pt>
                <c:pt idx="6379">
                  <c:v>45923</c:v>
                </c:pt>
                <c:pt idx="6380">
                  <c:v>45923</c:v>
                </c:pt>
                <c:pt idx="6381">
                  <c:v>45923</c:v>
                </c:pt>
                <c:pt idx="6382">
                  <c:v>45924</c:v>
                </c:pt>
                <c:pt idx="6383">
                  <c:v>45924</c:v>
                </c:pt>
                <c:pt idx="6384">
                  <c:v>45924</c:v>
                </c:pt>
                <c:pt idx="6385">
                  <c:v>45924</c:v>
                </c:pt>
                <c:pt idx="6386">
                  <c:v>45924</c:v>
                </c:pt>
                <c:pt idx="6387">
                  <c:v>45924</c:v>
                </c:pt>
                <c:pt idx="6388">
                  <c:v>45924</c:v>
                </c:pt>
                <c:pt idx="6389">
                  <c:v>45924</c:v>
                </c:pt>
                <c:pt idx="6390">
                  <c:v>45924</c:v>
                </c:pt>
                <c:pt idx="6391">
                  <c:v>45924</c:v>
                </c:pt>
                <c:pt idx="6392">
                  <c:v>45924</c:v>
                </c:pt>
                <c:pt idx="6393">
                  <c:v>45924</c:v>
                </c:pt>
                <c:pt idx="6394">
                  <c:v>45924</c:v>
                </c:pt>
                <c:pt idx="6395">
                  <c:v>45924</c:v>
                </c:pt>
                <c:pt idx="6396">
                  <c:v>45924</c:v>
                </c:pt>
                <c:pt idx="6397">
                  <c:v>45924</c:v>
                </c:pt>
                <c:pt idx="6398">
                  <c:v>45924</c:v>
                </c:pt>
                <c:pt idx="6399">
                  <c:v>45924</c:v>
                </c:pt>
                <c:pt idx="6400">
                  <c:v>45924</c:v>
                </c:pt>
                <c:pt idx="6401">
                  <c:v>45924</c:v>
                </c:pt>
                <c:pt idx="6402">
                  <c:v>45924</c:v>
                </c:pt>
                <c:pt idx="6403">
                  <c:v>45924</c:v>
                </c:pt>
                <c:pt idx="6404">
                  <c:v>45924</c:v>
                </c:pt>
                <c:pt idx="6405">
                  <c:v>45924</c:v>
                </c:pt>
                <c:pt idx="6406">
                  <c:v>45925</c:v>
                </c:pt>
                <c:pt idx="6407">
                  <c:v>45925</c:v>
                </c:pt>
                <c:pt idx="6408">
                  <c:v>45925</c:v>
                </c:pt>
                <c:pt idx="6409">
                  <c:v>45925</c:v>
                </c:pt>
                <c:pt idx="6410">
                  <c:v>45925</c:v>
                </c:pt>
                <c:pt idx="6411">
                  <c:v>45925</c:v>
                </c:pt>
                <c:pt idx="6412">
                  <c:v>45925</c:v>
                </c:pt>
                <c:pt idx="6413">
                  <c:v>45925</c:v>
                </c:pt>
                <c:pt idx="6414">
                  <c:v>45925</c:v>
                </c:pt>
                <c:pt idx="6415">
                  <c:v>45925</c:v>
                </c:pt>
                <c:pt idx="6416">
                  <c:v>45925</c:v>
                </c:pt>
                <c:pt idx="6417">
                  <c:v>45925</c:v>
                </c:pt>
                <c:pt idx="6418">
                  <c:v>45925</c:v>
                </c:pt>
                <c:pt idx="6419">
                  <c:v>45925</c:v>
                </c:pt>
                <c:pt idx="6420">
                  <c:v>45925</c:v>
                </c:pt>
                <c:pt idx="6421">
                  <c:v>45925</c:v>
                </c:pt>
                <c:pt idx="6422">
                  <c:v>45925</c:v>
                </c:pt>
                <c:pt idx="6423">
                  <c:v>45925</c:v>
                </c:pt>
                <c:pt idx="6424">
                  <c:v>45925</c:v>
                </c:pt>
                <c:pt idx="6425">
                  <c:v>45925</c:v>
                </c:pt>
                <c:pt idx="6426">
                  <c:v>45925</c:v>
                </c:pt>
                <c:pt idx="6427">
                  <c:v>45925</c:v>
                </c:pt>
                <c:pt idx="6428">
                  <c:v>45925</c:v>
                </c:pt>
                <c:pt idx="6429">
                  <c:v>45925</c:v>
                </c:pt>
                <c:pt idx="6430">
                  <c:v>45926</c:v>
                </c:pt>
                <c:pt idx="6431">
                  <c:v>45926</c:v>
                </c:pt>
                <c:pt idx="6432">
                  <c:v>45926</c:v>
                </c:pt>
                <c:pt idx="6433">
                  <c:v>45926</c:v>
                </c:pt>
                <c:pt idx="6434">
                  <c:v>45926</c:v>
                </c:pt>
                <c:pt idx="6435">
                  <c:v>45926</c:v>
                </c:pt>
                <c:pt idx="6436">
                  <c:v>45926</c:v>
                </c:pt>
                <c:pt idx="6437">
                  <c:v>45926</c:v>
                </c:pt>
                <c:pt idx="6438">
                  <c:v>45926</c:v>
                </c:pt>
                <c:pt idx="6439">
                  <c:v>45926</c:v>
                </c:pt>
                <c:pt idx="6440">
                  <c:v>45926</c:v>
                </c:pt>
                <c:pt idx="6441">
                  <c:v>45926</c:v>
                </c:pt>
                <c:pt idx="6442">
                  <c:v>45926</c:v>
                </c:pt>
                <c:pt idx="6443">
                  <c:v>45926</c:v>
                </c:pt>
                <c:pt idx="6444">
                  <c:v>45926</c:v>
                </c:pt>
                <c:pt idx="6445">
                  <c:v>45926</c:v>
                </c:pt>
                <c:pt idx="6446">
                  <c:v>45926</c:v>
                </c:pt>
                <c:pt idx="6447">
                  <c:v>45926</c:v>
                </c:pt>
                <c:pt idx="6448">
                  <c:v>45926</c:v>
                </c:pt>
                <c:pt idx="6449">
                  <c:v>45926</c:v>
                </c:pt>
                <c:pt idx="6450">
                  <c:v>45926</c:v>
                </c:pt>
                <c:pt idx="6451">
                  <c:v>45926</c:v>
                </c:pt>
                <c:pt idx="6452">
                  <c:v>45926</c:v>
                </c:pt>
                <c:pt idx="6453">
                  <c:v>45926</c:v>
                </c:pt>
                <c:pt idx="6454">
                  <c:v>45927</c:v>
                </c:pt>
                <c:pt idx="6455">
                  <c:v>45927</c:v>
                </c:pt>
                <c:pt idx="6456">
                  <c:v>45927</c:v>
                </c:pt>
                <c:pt idx="6457">
                  <c:v>45927</c:v>
                </c:pt>
                <c:pt idx="6458">
                  <c:v>45927</c:v>
                </c:pt>
                <c:pt idx="6459">
                  <c:v>45927</c:v>
                </c:pt>
                <c:pt idx="6460">
                  <c:v>45927</c:v>
                </c:pt>
                <c:pt idx="6461">
                  <c:v>45927</c:v>
                </c:pt>
                <c:pt idx="6462">
                  <c:v>45927</c:v>
                </c:pt>
                <c:pt idx="6463">
                  <c:v>45927</c:v>
                </c:pt>
                <c:pt idx="6464">
                  <c:v>45927</c:v>
                </c:pt>
                <c:pt idx="6465">
                  <c:v>45927</c:v>
                </c:pt>
                <c:pt idx="6466">
                  <c:v>45927</c:v>
                </c:pt>
                <c:pt idx="6467">
                  <c:v>45927</c:v>
                </c:pt>
                <c:pt idx="6468">
                  <c:v>45927</c:v>
                </c:pt>
                <c:pt idx="6469">
                  <c:v>45927</c:v>
                </c:pt>
                <c:pt idx="6470">
                  <c:v>45927</c:v>
                </c:pt>
                <c:pt idx="6471">
                  <c:v>45927</c:v>
                </c:pt>
                <c:pt idx="6472">
                  <c:v>45927</c:v>
                </c:pt>
                <c:pt idx="6473">
                  <c:v>45927</c:v>
                </c:pt>
                <c:pt idx="6474">
                  <c:v>45927</c:v>
                </c:pt>
                <c:pt idx="6475">
                  <c:v>45927</c:v>
                </c:pt>
                <c:pt idx="6476">
                  <c:v>45927</c:v>
                </c:pt>
                <c:pt idx="6477">
                  <c:v>45927</c:v>
                </c:pt>
                <c:pt idx="6478">
                  <c:v>45928</c:v>
                </c:pt>
                <c:pt idx="6479">
                  <c:v>45928</c:v>
                </c:pt>
                <c:pt idx="6480">
                  <c:v>45928</c:v>
                </c:pt>
                <c:pt idx="6481">
                  <c:v>45928</c:v>
                </c:pt>
                <c:pt idx="6482">
                  <c:v>45928</c:v>
                </c:pt>
                <c:pt idx="6483">
                  <c:v>45928</c:v>
                </c:pt>
                <c:pt idx="6484">
                  <c:v>45928</c:v>
                </c:pt>
                <c:pt idx="6485">
                  <c:v>45928</c:v>
                </c:pt>
                <c:pt idx="6486">
                  <c:v>45928</c:v>
                </c:pt>
                <c:pt idx="6487">
                  <c:v>45928</c:v>
                </c:pt>
                <c:pt idx="6488">
                  <c:v>45928</c:v>
                </c:pt>
                <c:pt idx="6489">
                  <c:v>45928</c:v>
                </c:pt>
                <c:pt idx="6490">
                  <c:v>45928</c:v>
                </c:pt>
                <c:pt idx="6491">
                  <c:v>45928</c:v>
                </c:pt>
                <c:pt idx="6492">
                  <c:v>45928</c:v>
                </c:pt>
                <c:pt idx="6493">
                  <c:v>45928</c:v>
                </c:pt>
                <c:pt idx="6494">
                  <c:v>45928</c:v>
                </c:pt>
                <c:pt idx="6495">
                  <c:v>45928</c:v>
                </c:pt>
                <c:pt idx="6496">
                  <c:v>45928</c:v>
                </c:pt>
                <c:pt idx="6497">
                  <c:v>45928</c:v>
                </c:pt>
                <c:pt idx="6498">
                  <c:v>45928</c:v>
                </c:pt>
                <c:pt idx="6499">
                  <c:v>45928</c:v>
                </c:pt>
                <c:pt idx="6500">
                  <c:v>45928</c:v>
                </c:pt>
                <c:pt idx="6501">
                  <c:v>45928</c:v>
                </c:pt>
                <c:pt idx="6502">
                  <c:v>45929</c:v>
                </c:pt>
                <c:pt idx="6503">
                  <c:v>45929</c:v>
                </c:pt>
                <c:pt idx="6504">
                  <c:v>45929</c:v>
                </c:pt>
                <c:pt idx="6505">
                  <c:v>45929</c:v>
                </c:pt>
                <c:pt idx="6506">
                  <c:v>45929</c:v>
                </c:pt>
                <c:pt idx="6507">
                  <c:v>45929</c:v>
                </c:pt>
                <c:pt idx="6508">
                  <c:v>45929</c:v>
                </c:pt>
                <c:pt idx="6509">
                  <c:v>45929</c:v>
                </c:pt>
                <c:pt idx="6510">
                  <c:v>45929</c:v>
                </c:pt>
                <c:pt idx="6511">
                  <c:v>45929</c:v>
                </c:pt>
                <c:pt idx="6512">
                  <c:v>45929</c:v>
                </c:pt>
                <c:pt idx="6513">
                  <c:v>45929</c:v>
                </c:pt>
                <c:pt idx="6514">
                  <c:v>45929</c:v>
                </c:pt>
                <c:pt idx="6515">
                  <c:v>45929</c:v>
                </c:pt>
                <c:pt idx="6516">
                  <c:v>45929</c:v>
                </c:pt>
                <c:pt idx="6517">
                  <c:v>45929</c:v>
                </c:pt>
                <c:pt idx="6518">
                  <c:v>45929</c:v>
                </c:pt>
                <c:pt idx="6519">
                  <c:v>45929</c:v>
                </c:pt>
                <c:pt idx="6520">
                  <c:v>45929</c:v>
                </c:pt>
                <c:pt idx="6521">
                  <c:v>45929</c:v>
                </c:pt>
                <c:pt idx="6522">
                  <c:v>45929</c:v>
                </c:pt>
                <c:pt idx="6523">
                  <c:v>45929</c:v>
                </c:pt>
                <c:pt idx="6524">
                  <c:v>45929</c:v>
                </c:pt>
                <c:pt idx="6525">
                  <c:v>45929</c:v>
                </c:pt>
                <c:pt idx="6526">
                  <c:v>45930</c:v>
                </c:pt>
                <c:pt idx="6527">
                  <c:v>45930</c:v>
                </c:pt>
                <c:pt idx="6528">
                  <c:v>45930</c:v>
                </c:pt>
                <c:pt idx="6529">
                  <c:v>45930</c:v>
                </c:pt>
                <c:pt idx="6530">
                  <c:v>45930</c:v>
                </c:pt>
                <c:pt idx="6531">
                  <c:v>45930</c:v>
                </c:pt>
                <c:pt idx="6532">
                  <c:v>45930</c:v>
                </c:pt>
                <c:pt idx="6533">
                  <c:v>45930</c:v>
                </c:pt>
                <c:pt idx="6534">
                  <c:v>45930</c:v>
                </c:pt>
                <c:pt idx="6535">
                  <c:v>45930</c:v>
                </c:pt>
                <c:pt idx="6536">
                  <c:v>45930</c:v>
                </c:pt>
                <c:pt idx="6537">
                  <c:v>45930</c:v>
                </c:pt>
                <c:pt idx="6538">
                  <c:v>45930</c:v>
                </c:pt>
                <c:pt idx="6539">
                  <c:v>45930</c:v>
                </c:pt>
                <c:pt idx="6540">
                  <c:v>45930</c:v>
                </c:pt>
                <c:pt idx="6541">
                  <c:v>45930</c:v>
                </c:pt>
                <c:pt idx="6542">
                  <c:v>45930</c:v>
                </c:pt>
                <c:pt idx="6543">
                  <c:v>45930</c:v>
                </c:pt>
                <c:pt idx="6544">
                  <c:v>45930</c:v>
                </c:pt>
                <c:pt idx="6545">
                  <c:v>45930</c:v>
                </c:pt>
                <c:pt idx="6546">
                  <c:v>45930</c:v>
                </c:pt>
                <c:pt idx="6547">
                  <c:v>45930</c:v>
                </c:pt>
                <c:pt idx="6548">
                  <c:v>45930</c:v>
                </c:pt>
                <c:pt idx="6549">
                  <c:v>45930</c:v>
                </c:pt>
                <c:pt idx="6550">
                  <c:v>45931</c:v>
                </c:pt>
                <c:pt idx="6551">
                  <c:v>45931</c:v>
                </c:pt>
                <c:pt idx="6552">
                  <c:v>45931</c:v>
                </c:pt>
                <c:pt idx="6553">
                  <c:v>45931</c:v>
                </c:pt>
                <c:pt idx="6554">
                  <c:v>45931</c:v>
                </c:pt>
                <c:pt idx="6555">
                  <c:v>45931</c:v>
                </c:pt>
                <c:pt idx="6556">
                  <c:v>45931</c:v>
                </c:pt>
                <c:pt idx="6557">
                  <c:v>45931</c:v>
                </c:pt>
                <c:pt idx="6558">
                  <c:v>45931</c:v>
                </c:pt>
                <c:pt idx="6559">
                  <c:v>45931</c:v>
                </c:pt>
                <c:pt idx="6560">
                  <c:v>45931</c:v>
                </c:pt>
                <c:pt idx="6561">
                  <c:v>45931</c:v>
                </c:pt>
                <c:pt idx="6562">
                  <c:v>45931</c:v>
                </c:pt>
                <c:pt idx="6563">
                  <c:v>45931</c:v>
                </c:pt>
                <c:pt idx="6564">
                  <c:v>45931</c:v>
                </c:pt>
                <c:pt idx="6565">
                  <c:v>45931</c:v>
                </c:pt>
                <c:pt idx="6566">
                  <c:v>45931</c:v>
                </c:pt>
                <c:pt idx="6567">
                  <c:v>45931</c:v>
                </c:pt>
                <c:pt idx="6568">
                  <c:v>45931</c:v>
                </c:pt>
                <c:pt idx="6569">
                  <c:v>45931</c:v>
                </c:pt>
                <c:pt idx="6570">
                  <c:v>45931</c:v>
                </c:pt>
                <c:pt idx="6571">
                  <c:v>45931</c:v>
                </c:pt>
                <c:pt idx="6572">
                  <c:v>45931</c:v>
                </c:pt>
                <c:pt idx="6573">
                  <c:v>45931</c:v>
                </c:pt>
                <c:pt idx="6574">
                  <c:v>45932</c:v>
                </c:pt>
                <c:pt idx="6575">
                  <c:v>45932</c:v>
                </c:pt>
                <c:pt idx="6576">
                  <c:v>45932</c:v>
                </c:pt>
                <c:pt idx="6577">
                  <c:v>45932</c:v>
                </c:pt>
                <c:pt idx="6578">
                  <c:v>45932</c:v>
                </c:pt>
                <c:pt idx="6579">
                  <c:v>45932</c:v>
                </c:pt>
                <c:pt idx="6580">
                  <c:v>45932</c:v>
                </c:pt>
                <c:pt idx="6581">
                  <c:v>45932</c:v>
                </c:pt>
                <c:pt idx="6582">
                  <c:v>45932</c:v>
                </c:pt>
                <c:pt idx="6583">
                  <c:v>45932</c:v>
                </c:pt>
                <c:pt idx="6584">
                  <c:v>45932</c:v>
                </c:pt>
                <c:pt idx="6585">
                  <c:v>45932</c:v>
                </c:pt>
                <c:pt idx="6586">
                  <c:v>45932</c:v>
                </c:pt>
                <c:pt idx="6587">
                  <c:v>45932</c:v>
                </c:pt>
                <c:pt idx="6588">
                  <c:v>45932</c:v>
                </c:pt>
                <c:pt idx="6589">
                  <c:v>45932</c:v>
                </c:pt>
                <c:pt idx="6590">
                  <c:v>45932</c:v>
                </c:pt>
                <c:pt idx="6591">
                  <c:v>45932</c:v>
                </c:pt>
                <c:pt idx="6592">
                  <c:v>45932</c:v>
                </c:pt>
                <c:pt idx="6593">
                  <c:v>45932</c:v>
                </c:pt>
                <c:pt idx="6594">
                  <c:v>45932</c:v>
                </c:pt>
                <c:pt idx="6595">
                  <c:v>45932</c:v>
                </c:pt>
                <c:pt idx="6596">
                  <c:v>45932</c:v>
                </c:pt>
                <c:pt idx="6597">
                  <c:v>45932</c:v>
                </c:pt>
                <c:pt idx="6598">
                  <c:v>45933</c:v>
                </c:pt>
                <c:pt idx="6599">
                  <c:v>45933</c:v>
                </c:pt>
                <c:pt idx="6600">
                  <c:v>45933</c:v>
                </c:pt>
                <c:pt idx="6601">
                  <c:v>45933</c:v>
                </c:pt>
                <c:pt idx="6602">
                  <c:v>45933</c:v>
                </c:pt>
                <c:pt idx="6603">
                  <c:v>45933</c:v>
                </c:pt>
                <c:pt idx="6604">
                  <c:v>45933</c:v>
                </c:pt>
                <c:pt idx="6605">
                  <c:v>45933</c:v>
                </c:pt>
                <c:pt idx="6606">
                  <c:v>45933</c:v>
                </c:pt>
                <c:pt idx="6607">
                  <c:v>45933</c:v>
                </c:pt>
                <c:pt idx="6608">
                  <c:v>45933</c:v>
                </c:pt>
                <c:pt idx="6609">
                  <c:v>45933</c:v>
                </c:pt>
                <c:pt idx="6610">
                  <c:v>45933</c:v>
                </c:pt>
                <c:pt idx="6611">
                  <c:v>45933</c:v>
                </c:pt>
                <c:pt idx="6612">
                  <c:v>45933</c:v>
                </c:pt>
                <c:pt idx="6613">
                  <c:v>45933</c:v>
                </c:pt>
                <c:pt idx="6614">
                  <c:v>45933</c:v>
                </c:pt>
                <c:pt idx="6615">
                  <c:v>45933</c:v>
                </c:pt>
                <c:pt idx="6616">
                  <c:v>45933</c:v>
                </c:pt>
                <c:pt idx="6617">
                  <c:v>45933</c:v>
                </c:pt>
                <c:pt idx="6618">
                  <c:v>45933</c:v>
                </c:pt>
                <c:pt idx="6619">
                  <c:v>45933</c:v>
                </c:pt>
                <c:pt idx="6620">
                  <c:v>45933</c:v>
                </c:pt>
                <c:pt idx="6621">
                  <c:v>45933</c:v>
                </c:pt>
                <c:pt idx="6622">
                  <c:v>45934</c:v>
                </c:pt>
                <c:pt idx="6623">
                  <c:v>45934</c:v>
                </c:pt>
                <c:pt idx="6624">
                  <c:v>45934</c:v>
                </c:pt>
                <c:pt idx="6625">
                  <c:v>45934</c:v>
                </c:pt>
                <c:pt idx="6626">
                  <c:v>45934</c:v>
                </c:pt>
                <c:pt idx="6627">
                  <c:v>45934</c:v>
                </c:pt>
                <c:pt idx="6628">
                  <c:v>45934</c:v>
                </c:pt>
                <c:pt idx="6629">
                  <c:v>45934</c:v>
                </c:pt>
                <c:pt idx="6630">
                  <c:v>45934</c:v>
                </c:pt>
                <c:pt idx="6631">
                  <c:v>45934</c:v>
                </c:pt>
                <c:pt idx="6632">
                  <c:v>45934</c:v>
                </c:pt>
                <c:pt idx="6633">
                  <c:v>45934</c:v>
                </c:pt>
                <c:pt idx="6634">
                  <c:v>45934</c:v>
                </c:pt>
                <c:pt idx="6635">
                  <c:v>45934</c:v>
                </c:pt>
                <c:pt idx="6636">
                  <c:v>45934</c:v>
                </c:pt>
                <c:pt idx="6637">
                  <c:v>45934</c:v>
                </c:pt>
                <c:pt idx="6638">
                  <c:v>45934</c:v>
                </c:pt>
                <c:pt idx="6639">
                  <c:v>45934</c:v>
                </c:pt>
                <c:pt idx="6640">
                  <c:v>45934</c:v>
                </c:pt>
                <c:pt idx="6641">
                  <c:v>45934</c:v>
                </c:pt>
                <c:pt idx="6642">
                  <c:v>45934</c:v>
                </c:pt>
                <c:pt idx="6643">
                  <c:v>45934</c:v>
                </c:pt>
                <c:pt idx="6644">
                  <c:v>45934</c:v>
                </c:pt>
                <c:pt idx="6645">
                  <c:v>45934</c:v>
                </c:pt>
                <c:pt idx="6646">
                  <c:v>45935</c:v>
                </c:pt>
                <c:pt idx="6647">
                  <c:v>45935</c:v>
                </c:pt>
                <c:pt idx="6648">
                  <c:v>45935</c:v>
                </c:pt>
                <c:pt idx="6649">
                  <c:v>45935</c:v>
                </c:pt>
                <c:pt idx="6650">
                  <c:v>45935</c:v>
                </c:pt>
                <c:pt idx="6651">
                  <c:v>45935</c:v>
                </c:pt>
                <c:pt idx="6652">
                  <c:v>45935</c:v>
                </c:pt>
                <c:pt idx="6653">
                  <c:v>45935</c:v>
                </c:pt>
                <c:pt idx="6654">
                  <c:v>45935</c:v>
                </c:pt>
                <c:pt idx="6655">
                  <c:v>45935</c:v>
                </c:pt>
                <c:pt idx="6656">
                  <c:v>45935</c:v>
                </c:pt>
                <c:pt idx="6657">
                  <c:v>45935</c:v>
                </c:pt>
                <c:pt idx="6658">
                  <c:v>45935</c:v>
                </c:pt>
                <c:pt idx="6659">
                  <c:v>45935</c:v>
                </c:pt>
                <c:pt idx="6660">
                  <c:v>45935</c:v>
                </c:pt>
                <c:pt idx="6661">
                  <c:v>45935</c:v>
                </c:pt>
                <c:pt idx="6662">
                  <c:v>45935</c:v>
                </c:pt>
                <c:pt idx="6663">
                  <c:v>45935</c:v>
                </c:pt>
                <c:pt idx="6664">
                  <c:v>45935</c:v>
                </c:pt>
                <c:pt idx="6665">
                  <c:v>45935</c:v>
                </c:pt>
                <c:pt idx="6666">
                  <c:v>45935</c:v>
                </c:pt>
                <c:pt idx="6667">
                  <c:v>45935</c:v>
                </c:pt>
                <c:pt idx="6668">
                  <c:v>45935</c:v>
                </c:pt>
                <c:pt idx="6669">
                  <c:v>45935</c:v>
                </c:pt>
                <c:pt idx="6670">
                  <c:v>45936</c:v>
                </c:pt>
                <c:pt idx="6671">
                  <c:v>45936</c:v>
                </c:pt>
                <c:pt idx="6672">
                  <c:v>45936</c:v>
                </c:pt>
                <c:pt idx="6673">
                  <c:v>45936</c:v>
                </c:pt>
                <c:pt idx="6674">
                  <c:v>45936</c:v>
                </c:pt>
                <c:pt idx="6675">
                  <c:v>45936</c:v>
                </c:pt>
                <c:pt idx="6676">
                  <c:v>45936</c:v>
                </c:pt>
                <c:pt idx="6677">
                  <c:v>45936</c:v>
                </c:pt>
                <c:pt idx="6678">
                  <c:v>45936</c:v>
                </c:pt>
                <c:pt idx="6679">
                  <c:v>45936</c:v>
                </c:pt>
                <c:pt idx="6680">
                  <c:v>45936</c:v>
                </c:pt>
                <c:pt idx="6681">
                  <c:v>45936</c:v>
                </c:pt>
                <c:pt idx="6682">
                  <c:v>45936</c:v>
                </c:pt>
                <c:pt idx="6683">
                  <c:v>45936</c:v>
                </c:pt>
                <c:pt idx="6684">
                  <c:v>45936</c:v>
                </c:pt>
                <c:pt idx="6685">
                  <c:v>45936</c:v>
                </c:pt>
                <c:pt idx="6686">
                  <c:v>45936</c:v>
                </c:pt>
                <c:pt idx="6687">
                  <c:v>45936</c:v>
                </c:pt>
                <c:pt idx="6688">
                  <c:v>45936</c:v>
                </c:pt>
                <c:pt idx="6689">
                  <c:v>45936</c:v>
                </c:pt>
                <c:pt idx="6690">
                  <c:v>45936</c:v>
                </c:pt>
                <c:pt idx="6691">
                  <c:v>45936</c:v>
                </c:pt>
                <c:pt idx="6692">
                  <c:v>45936</c:v>
                </c:pt>
                <c:pt idx="6693">
                  <c:v>45936</c:v>
                </c:pt>
                <c:pt idx="6694">
                  <c:v>45937</c:v>
                </c:pt>
                <c:pt idx="6695">
                  <c:v>45937</c:v>
                </c:pt>
                <c:pt idx="6696">
                  <c:v>45937</c:v>
                </c:pt>
                <c:pt idx="6697">
                  <c:v>45937</c:v>
                </c:pt>
                <c:pt idx="6698">
                  <c:v>45937</c:v>
                </c:pt>
                <c:pt idx="6699">
                  <c:v>45937</c:v>
                </c:pt>
                <c:pt idx="6700">
                  <c:v>45937</c:v>
                </c:pt>
                <c:pt idx="6701">
                  <c:v>45937</c:v>
                </c:pt>
                <c:pt idx="6702">
                  <c:v>45937</c:v>
                </c:pt>
                <c:pt idx="6703">
                  <c:v>45937</c:v>
                </c:pt>
                <c:pt idx="6704">
                  <c:v>45937</c:v>
                </c:pt>
                <c:pt idx="6705">
                  <c:v>45937</c:v>
                </c:pt>
                <c:pt idx="6706">
                  <c:v>45937</c:v>
                </c:pt>
                <c:pt idx="6707">
                  <c:v>45937</c:v>
                </c:pt>
                <c:pt idx="6708">
                  <c:v>45937</c:v>
                </c:pt>
                <c:pt idx="6709">
                  <c:v>45937</c:v>
                </c:pt>
                <c:pt idx="6710">
                  <c:v>45937</c:v>
                </c:pt>
                <c:pt idx="6711">
                  <c:v>45937</c:v>
                </c:pt>
                <c:pt idx="6712">
                  <c:v>45937</c:v>
                </c:pt>
                <c:pt idx="6713">
                  <c:v>45937</c:v>
                </c:pt>
                <c:pt idx="6714">
                  <c:v>45937</c:v>
                </c:pt>
                <c:pt idx="6715">
                  <c:v>45937</c:v>
                </c:pt>
                <c:pt idx="6716">
                  <c:v>45937</c:v>
                </c:pt>
                <c:pt idx="6717">
                  <c:v>45937</c:v>
                </c:pt>
                <c:pt idx="6718">
                  <c:v>45938</c:v>
                </c:pt>
                <c:pt idx="6719">
                  <c:v>45938</c:v>
                </c:pt>
                <c:pt idx="6720">
                  <c:v>45938</c:v>
                </c:pt>
                <c:pt idx="6721">
                  <c:v>45938</c:v>
                </c:pt>
                <c:pt idx="6722">
                  <c:v>45938</c:v>
                </c:pt>
                <c:pt idx="6723">
                  <c:v>45938</c:v>
                </c:pt>
                <c:pt idx="6724">
                  <c:v>45938</c:v>
                </c:pt>
                <c:pt idx="6725">
                  <c:v>45938</c:v>
                </c:pt>
                <c:pt idx="6726">
                  <c:v>45938</c:v>
                </c:pt>
                <c:pt idx="6727">
                  <c:v>45938</c:v>
                </c:pt>
                <c:pt idx="6728">
                  <c:v>45938</c:v>
                </c:pt>
                <c:pt idx="6729">
                  <c:v>45938</c:v>
                </c:pt>
                <c:pt idx="6730">
                  <c:v>45938</c:v>
                </c:pt>
                <c:pt idx="6731">
                  <c:v>45938</c:v>
                </c:pt>
                <c:pt idx="6732">
                  <c:v>45938</c:v>
                </c:pt>
                <c:pt idx="6733">
                  <c:v>45938</c:v>
                </c:pt>
                <c:pt idx="6734">
                  <c:v>45938</c:v>
                </c:pt>
                <c:pt idx="6735">
                  <c:v>45938</c:v>
                </c:pt>
                <c:pt idx="6736">
                  <c:v>45938</c:v>
                </c:pt>
                <c:pt idx="6737">
                  <c:v>45938</c:v>
                </c:pt>
                <c:pt idx="6738">
                  <c:v>45938</c:v>
                </c:pt>
                <c:pt idx="6739">
                  <c:v>45938</c:v>
                </c:pt>
                <c:pt idx="6740">
                  <c:v>45938</c:v>
                </c:pt>
                <c:pt idx="6741">
                  <c:v>45938</c:v>
                </c:pt>
                <c:pt idx="6742">
                  <c:v>45939</c:v>
                </c:pt>
                <c:pt idx="6743">
                  <c:v>45939</c:v>
                </c:pt>
                <c:pt idx="6744">
                  <c:v>45939</c:v>
                </c:pt>
                <c:pt idx="6745">
                  <c:v>45939</c:v>
                </c:pt>
                <c:pt idx="6746">
                  <c:v>45939</c:v>
                </c:pt>
                <c:pt idx="6747">
                  <c:v>45939</c:v>
                </c:pt>
                <c:pt idx="6748">
                  <c:v>45939</c:v>
                </c:pt>
                <c:pt idx="6749">
                  <c:v>45939</c:v>
                </c:pt>
                <c:pt idx="6750">
                  <c:v>45939</c:v>
                </c:pt>
                <c:pt idx="6751">
                  <c:v>45939</c:v>
                </c:pt>
                <c:pt idx="6752">
                  <c:v>45939</c:v>
                </c:pt>
                <c:pt idx="6753">
                  <c:v>45939</c:v>
                </c:pt>
                <c:pt idx="6754">
                  <c:v>45939</c:v>
                </c:pt>
                <c:pt idx="6755">
                  <c:v>45939</c:v>
                </c:pt>
                <c:pt idx="6756">
                  <c:v>45939</c:v>
                </c:pt>
                <c:pt idx="6757">
                  <c:v>45939</c:v>
                </c:pt>
                <c:pt idx="6758">
                  <c:v>45939</c:v>
                </c:pt>
                <c:pt idx="6759">
                  <c:v>45939</c:v>
                </c:pt>
                <c:pt idx="6760">
                  <c:v>45939</c:v>
                </c:pt>
                <c:pt idx="6761">
                  <c:v>45939</c:v>
                </c:pt>
                <c:pt idx="6762">
                  <c:v>45939</c:v>
                </c:pt>
                <c:pt idx="6763">
                  <c:v>45939</c:v>
                </c:pt>
                <c:pt idx="6764">
                  <c:v>45939</c:v>
                </c:pt>
                <c:pt idx="6765">
                  <c:v>45939</c:v>
                </c:pt>
                <c:pt idx="6766">
                  <c:v>45940</c:v>
                </c:pt>
                <c:pt idx="6767">
                  <c:v>45940</c:v>
                </c:pt>
                <c:pt idx="6768">
                  <c:v>45940</c:v>
                </c:pt>
                <c:pt idx="6769">
                  <c:v>45940</c:v>
                </c:pt>
                <c:pt idx="6770">
                  <c:v>45940</c:v>
                </c:pt>
                <c:pt idx="6771">
                  <c:v>45940</c:v>
                </c:pt>
                <c:pt idx="6772">
                  <c:v>45940</c:v>
                </c:pt>
                <c:pt idx="6773">
                  <c:v>45940</c:v>
                </c:pt>
                <c:pt idx="6774">
                  <c:v>45940</c:v>
                </c:pt>
                <c:pt idx="6775">
                  <c:v>45940</c:v>
                </c:pt>
                <c:pt idx="6776">
                  <c:v>45940</c:v>
                </c:pt>
                <c:pt idx="6777">
                  <c:v>45940</c:v>
                </c:pt>
                <c:pt idx="6778">
                  <c:v>45940</c:v>
                </c:pt>
                <c:pt idx="6779">
                  <c:v>45940</c:v>
                </c:pt>
                <c:pt idx="6780">
                  <c:v>45940</c:v>
                </c:pt>
                <c:pt idx="6781">
                  <c:v>45940</c:v>
                </c:pt>
                <c:pt idx="6782">
                  <c:v>45940</c:v>
                </c:pt>
                <c:pt idx="6783">
                  <c:v>45940</c:v>
                </c:pt>
                <c:pt idx="6784">
                  <c:v>45940</c:v>
                </c:pt>
                <c:pt idx="6785">
                  <c:v>45940</c:v>
                </c:pt>
                <c:pt idx="6786">
                  <c:v>45940</c:v>
                </c:pt>
                <c:pt idx="6787">
                  <c:v>45940</c:v>
                </c:pt>
                <c:pt idx="6788">
                  <c:v>45940</c:v>
                </c:pt>
                <c:pt idx="6789">
                  <c:v>45940</c:v>
                </c:pt>
                <c:pt idx="6790">
                  <c:v>45941</c:v>
                </c:pt>
                <c:pt idx="6791">
                  <c:v>45941</c:v>
                </c:pt>
                <c:pt idx="6792">
                  <c:v>45941</c:v>
                </c:pt>
                <c:pt idx="6793">
                  <c:v>45941</c:v>
                </c:pt>
                <c:pt idx="6794">
                  <c:v>45941</c:v>
                </c:pt>
                <c:pt idx="6795">
                  <c:v>45941</c:v>
                </c:pt>
                <c:pt idx="6796">
                  <c:v>45941</c:v>
                </c:pt>
                <c:pt idx="6797">
                  <c:v>45941</c:v>
                </c:pt>
                <c:pt idx="6798">
                  <c:v>45941</c:v>
                </c:pt>
                <c:pt idx="6799">
                  <c:v>45941</c:v>
                </c:pt>
                <c:pt idx="6800">
                  <c:v>45941</c:v>
                </c:pt>
                <c:pt idx="6801">
                  <c:v>45941</c:v>
                </c:pt>
                <c:pt idx="6802">
                  <c:v>45941</c:v>
                </c:pt>
                <c:pt idx="6803">
                  <c:v>45941</c:v>
                </c:pt>
                <c:pt idx="6804">
                  <c:v>45941</c:v>
                </c:pt>
                <c:pt idx="6805">
                  <c:v>45941</c:v>
                </c:pt>
                <c:pt idx="6806">
                  <c:v>45941</c:v>
                </c:pt>
                <c:pt idx="6807">
                  <c:v>45941</c:v>
                </c:pt>
                <c:pt idx="6808">
                  <c:v>45941</c:v>
                </c:pt>
                <c:pt idx="6809">
                  <c:v>45941</c:v>
                </c:pt>
                <c:pt idx="6810">
                  <c:v>45941</c:v>
                </c:pt>
                <c:pt idx="6811">
                  <c:v>45941</c:v>
                </c:pt>
                <c:pt idx="6812">
                  <c:v>45941</c:v>
                </c:pt>
                <c:pt idx="6813">
                  <c:v>45941</c:v>
                </c:pt>
                <c:pt idx="6814">
                  <c:v>45942</c:v>
                </c:pt>
                <c:pt idx="6815">
                  <c:v>45942</c:v>
                </c:pt>
                <c:pt idx="6816">
                  <c:v>45942</c:v>
                </c:pt>
                <c:pt idx="6817">
                  <c:v>45942</c:v>
                </c:pt>
                <c:pt idx="6818">
                  <c:v>45942</c:v>
                </c:pt>
                <c:pt idx="6819">
                  <c:v>45942</c:v>
                </c:pt>
                <c:pt idx="6820">
                  <c:v>45942</c:v>
                </c:pt>
                <c:pt idx="6821">
                  <c:v>45942</c:v>
                </c:pt>
                <c:pt idx="6822">
                  <c:v>45942</c:v>
                </c:pt>
                <c:pt idx="6823">
                  <c:v>45942</c:v>
                </c:pt>
                <c:pt idx="6824">
                  <c:v>45942</c:v>
                </c:pt>
                <c:pt idx="6825">
                  <c:v>45942</c:v>
                </c:pt>
                <c:pt idx="6826">
                  <c:v>45942</c:v>
                </c:pt>
                <c:pt idx="6827">
                  <c:v>45942</c:v>
                </c:pt>
                <c:pt idx="6828">
                  <c:v>45942</c:v>
                </c:pt>
                <c:pt idx="6829">
                  <c:v>45942</c:v>
                </c:pt>
                <c:pt idx="6830">
                  <c:v>45942</c:v>
                </c:pt>
                <c:pt idx="6831">
                  <c:v>45942</c:v>
                </c:pt>
                <c:pt idx="6832">
                  <c:v>45942</c:v>
                </c:pt>
                <c:pt idx="6833">
                  <c:v>45942</c:v>
                </c:pt>
                <c:pt idx="6834">
                  <c:v>45942</c:v>
                </c:pt>
                <c:pt idx="6835">
                  <c:v>45942</c:v>
                </c:pt>
                <c:pt idx="6836">
                  <c:v>45942</c:v>
                </c:pt>
                <c:pt idx="6837">
                  <c:v>45942</c:v>
                </c:pt>
                <c:pt idx="6838">
                  <c:v>45943</c:v>
                </c:pt>
                <c:pt idx="6839">
                  <c:v>45943</c:v>
                </c:pt>
                <c:pt idx="6840">
                  <c:v>45943</c:v>
                </c:pt>
                <c:pt idx="6841">
                  <c:v>45943</c:v>
                </c:pt>
                <c:pt idx="6842">
                  <c:v>45943</c:v>
                </c:pt>
                <c:pt idx="6843">
                  <c:v>45943</c:v>
                </c:pt>
                <c:pt idx="6844">
                  <c:v>45943</c:v>
                </c:pt>
                <c:pt idx="6845">
                  <c:v>45943</c:v>
                </c:pt>
                <c:pt idx="6846">
                  <c:v>45943</c:v>
                </c:pt>
                <c:pt idx="6847">
                  <c:v>45943</c:v>
                </c:pt>
                <c:pt idx="6848">
                  <c:v>45943</c:v>
                </c:pt>
                <c:pt idx="6849">
                  <c:v>45943</c:v>
                </c:pt>
                <c:pt idx="6850">
                  <c:v>45943</c:v>
                </c:pt>
                <c:pt idx="6851">
                  <c:v>45943</c:v>
                </c:pt>
                <c:pt idx="6852">
                  <c:v>45943</c:v>
                </c:pt>
                <c:pt idx="6853">
                  <c:v>45943</c:v>
                </c:pt>
                <c:pt idx="6854">
                  <c:v>45943</c:v>
                </c:pt>
                <c:pt idx="6855">
                  <c:v>45943</c:v>
                </c:pt>
                <c:pt idx="6856">
                  <c:v>45943</c:v>
                </c:pt>
                <c:pt idx="6857">
                  <c:v>45943</c:v>
                </c:pt>
                <c:pt idx="6858">
                  <c:v>45943</c:v>
                </c:pt>
                <c:pt idx="6859">
                  <c:v>45943</c:v>
                </c:pt>
                <c:pt idx="6860">
                  <c:v>45943</c:v>
                </c:pt>
                <c:pt idx="6861">
                  <c:v>45943</c:v>
                </c:pt>
                <c:pt idx="6862">
                  <c:v>45944</c:v>
                </c:pt>
                <c:pt idx="6863">
                  <c:v>45944</c:v>
                </c:pt>
                <c:pt idx="6864">
                  <c:v>45944</c:v>
                </c:pt>
                <c:pt idx="6865">
                  <c:v>45944</c:v>
                </c:pt>
                <c:pt idx="6866">
                  <c:v>45944</c:v>
                </c:pt>
                <c:pt idx="6867">
                  <c:v>45944</c:v>
                </c:pt>
                <c:pt idx="6868">
                  <c:v>45944</c:v>
                </c:pt>
                <c:pt idx="6869">
                  <c:v>45944</c:v>
                </c:pt>
                <c:pt idx="6870">
                  <c:v>45944</c:v>
                </c:pt>
                <c:pt idx="6871">
                  <c:v>45944</c:v>
                </c:pt>
                <c:pt idx="6872">
                  <c:v>45944</c:v>
                </c:pt>
                <c:pt idx="6873">
                  <c:v>45944</c:v>
                </c:pt>
                <c:pt idx="6874">
                  <c:v>45944</c:v>
                </c:pt>
                <c:pt idx="6875">
                  <c:v>45944</c:v>
                </c:pt>
                <c:pt idx="6876">
                  <c:v>45944</c:v>
                </c:pt>
                <c:pt idx="6877">
                  <c:v>45944</c:v>
                </c:pt>
                <c:pt idx="6878">
                  <c:v>45944</c:v>
                </c:pt>
                <c:pt idx="6879">
                  <c:v>45944</c:v>
                </c:pt>
                <c:pt idx="6880">
                  <c:v>45944</c:v>
                </c:pt>
                <c:pt idx="6881">
                  <c:v>45944</c:v>
                </c:pt>
                <c:pt idx="6882">
                  <c:v>45944</c:v>
                </c:pt>
                <c:pt idx="6883">
                  <c:v>45944</c:v>
                </c:pt>
                <c:pt idx="6884">
                  <c:v>45944</c:v>
                </c:pt>
                <c:pt idx="6885">
                  <c:v>45944</c:v>
                </c:pt>
                <c:pt idx="6886">
                  <c:v>45945</c:v>
                </c:pt>
                <c:pt idx="6887">
                  <c:v>45945</c:v>
                </c:pt>
                <c:pt idx="6888">
                  <c:v>45945</c:v>
                </c:pt>
                <c:pt idx="6889">
                  <c:v>45945</c:v>
                </c:pt>
                <c:pt idx="6890">
                  <c:v>45945</c:v>
                </c:pt>
                <c:pt idx="6891">
                  <c:v>45945</c:v>
                </c:pt>
                <c:pt idx="6892">
                  <c:v>45945</c:v>
                </c:pt>
                <c:pt idx="6893">
                  <c:v>45945</c:v>
                </c:pt>
                <c:pt idx="6894">
                  <c:v>45945</c:v>
                </c:pt>
                <c:pt idx="6895">
                  <c:v>45945</c:v>
                </c:pt>
                <c:pt idx="6896">
                  <c:v>45945</c:v>
                </c:pt>
                <c:pt idx="6897">
                  <c:v>45945</c:v>
                </c:pt>
                <c:pt idx="6898">
                  <c:v>45945</c:v>
                </c:pt>
                <c:pt idx="6899">
                  <c:v>45945</c:v>
                </c:pt>
                <c:pt idx="6900">
                  <c:v>45945</c:v>
                </c:pt>
                <c:pt idx="6901">
                  <c:v>45945</c:v>
                </c:pt>
                <c:pt idx="6902">
                  <c:v>45945</c:v>
                </c:pt>
                <c:pt idx="6903">
                  <c:v>45945</c:v>
                </c:pt>
                <c:pt idx="6904">
                  <c:v>45945</c:v>
                </c:pt>
                <c:pt idx="6905">
                  <c:v>45945</c:v>
                </c:pt>
                <c:pt idx="6906">
                  <c:v>45945</c:v>
                </c:pt>
                <c:pt idx="6907">
                  <c:v>45945</c:v>
                </c:pt>
                <c:pt idx="6908">
                  <c:v>45945</c:v>
                </c:pt>
                <c:pt idx="6909">
                  <c:v>45945</c:v>
                </c:pt>
                <c:pt idx="6910">
                  <c:v>45946</c:v>
                </c:pt>
                <c:pt idx="6911">
                  <c:v>45946</c:v>
                </c:pt>
                <c:pt idx="6912">
                  <c:v>45946</c:v>
                </c:pt>
                <c:pt idx="6913">
                  <c:v>45946</c:v>
                </c:pt>
                <c:pt idx="6914">
                  <c:v>45946</c:v>
                </c:pt>
                <c:pt idx="6915">
                  <c:v>45946</c:v>
                </c:pt>
                <c:pt idx="6916">
                  <c:v>45946</c:v>
                </c:pt>
                <c:pt idx="6917">
                  <c:v>45946</c:v>
                </c:pt>
                <c:pt idx="6918">
                  <c:v>45946</c:v>
                </c:pt>
                <c:pt idx="6919">
                  <c:v>45946</c:v>
                </c:pt>
                <c:pt idx="6920">
                  <c:v>45946</c:v>
                </c:pt>
                <c:pt idx="6921">
                  <c:v>45946</c:v>
                </c:pt>
                <c:pt idx="6922">
                  <c:v>45946</c:v>
                </c:pt>
                <c:pt idx="6923">
                  <c:v>45946</c:v>
                </c:pt>
                <c:pt idx="6924">
                  <c:v>45946</c:v>
                </c:pt>
                <c:pt idx="6925">
                  <c:v>45946</c:v>
                </c:pt>
                <c:pt idx="6926">
                  <c:v>45946</c:v>
                </c:pt>
                <c:pt idx="6927">
                  <c:v>45946</c:v>
                </c:pt>
                <c:pt idx="6928">
                  <c:v>45946</c:v>
                </c:pt>
                <c:pt idx="6929">
                  <c:v>45946</c:v>
                </c:pt>
                <c:pt idx="6930">
                  <c:v>45946</c:v>
                </c:pt>
                <c:pt idx="6931">
                  <c:v>45946</c:v>
                </c:pt>
                <c:pt idx="6932">
                  <c:v>45946</c:v>
                </c:pt>
                <c:pt idx="6933">
                  <c:v>45946</c:v>
                </c:pt>
                <c:pt idx="6934">
                  <c:v>45947</c:v>
                </c:pt>
                <c:pt idx="6935">
                  <c:v>45947</c:v>
                </c:pt>
                <c:pt idx="6936">
                  <c:v>45947</c:v>
                </c:pt>
                <c:pt idx="6937">
                  <c:v>45947</c:v>
                </c:pt>
                <c:pt idx="6938">
                  <c:v>45947</c:v>
                </c:pt>
                <c:pt idx="6939">
                  <c:v>45947</c:v>
                </c:pt>
                <c:pt idx="6940">
                  <c:v>45947</c:v>
                </c:pt>
                <c:pt idx="6941">
                  <c:v>45947</c:v>
                </c:pt>
                <c:pt idx="6942">
                  <c:v>45947</c:v>
                </c:pt>
                <c:pt idx="6943">
                  <c:v>45947</c:v>
                </c:pt>
                <c:pt idx="6944">
                  <c:v>45947</c:v>
                </c:pt>
                <c:pt idx="6945">
                  <c:v>45947</c:v>
                </c:pt>
                <c:pt idx="6946">
                  <c:v>45947</c:v>
                </c:pt>
                <c:pt idx="6947">
                  <c:v>45947</c:v>
                </c:pt>
                <c:pt idx="6948">
                  <c:v>45947</c:v>
                </c:pt>
                <c:pt idx="6949">
                  <c:v>45947</c:v>
                </c:pt>
                <c:pt idx="6950">
                  <c:v>45947</c:v>
                </c:pt>
                <c:pt idx="6951">
                  <c:v>45947</c:v>
                </c:pt>
                <c:pt idx="6952">
                  <c:v>45947</c:v>
                </c:pt>
                <c:pt idx="6953">
                  <c:v>45947</c:v>
                </c:pt>
                <c:pt idx="6954">
                  <c:v>45947</c:v>
                </c:pt>
                <c:pt idx="6955">
                  <c:v>45947</c:v>
                </c:pt>
                <c:pt idx="6956">
                  <c:v>45947</c:v>
                </c:pt>
                <c:pt idx="6957">
                  <c:v>45947</c:v>
                </c:pt>
                <c:pt idx="6958">
                  <c:v>45948</c:v>
                </c:pt>
                <c:pt idx="6959">
                  <c:v>45948</c:v>
                </c:pt>
                <c:pt idx="6960">
                  <c:v>45948</c:v>
                </c:pt>
                <c:pt idx="6961">
                  <c:v>45948</c:v>
                </c:pt>
                <c:pt idx="6962">
                  <c:v>45948</c:v>
                </c:pt>
                <c:pt idx="6963">
                  <c:v>45948</c:v>
                </c:pt>
                <c:pt idx="6964">
                  <c:v>45948</c:v>
                </c:pt>
                <c:pt idx="6965">
                  <c:v>45948</c:v>
                </c:pt>
                <c:pt idx="6966">
                  <c:v>45948</c:v>
                </c:pt>
                <c:pt idx="6967">
                  <c:v>45948</c:v>
                </c:pt>
                <c:pt idx="6968">
                  <c:v>45948</c:v>
                </c:pt>
                <c:pt idx="6969">
                  <c:v>45948</c:v>
                </c:pt>
                <c:pt idx="6970">
                  <c:v>45948</c:v>
                </c:pt>
                <c:pt idx="6971">
                  <c:v>45948</c:v>
                </c:pt>
                <c:pt idx="6972">
                  <c:v>45948</c:v>
                </c:pt>
                <c:pt idx="6973">
                  <c:v>45948</c:v>
                </c:pt>
                <c:pt idx="6974">
                  <c:v>45948</c:v>
                </c:pt>
                <c:pt idx="6975">
                  <c:v>45948</c:v>
                </c:pt>
                <c:pt idx="6976">
                  <c:v>45948</c:v>
                </c:pt>
                <c:pt idx="6977">
                  <c:v>45948</c:v>
                </c:pt>
                <c:pt idx="6978">
                  <c:v>45948</c:v>
                </c:pt>
                <c:pt idx="6979">
                  <c:v>45948</c:v>
                </c:pt>
                <c:pt idx="6980">
                  <c:v>45948</c:v>
                </c:pt>
                <c:pt idx="6981">
                  <c:v>45948</c:v>
                </c:pt>
                <c:pt idx="6982">
                  <c:v>45949</c:v>
                </c:pt>
                <c:pt idx="6983">
                  <c:v>45949</c:v>
                </c:pt>
                <c:pt idx="6984">
                  <c:v>45949</c:v>
                </c:pt>
                <c:pt idx="6985">
                  <c:v>45949</c:v>
                </c:pt>
                <c:pt idx="6986">
                  <c:v>45949</c:v>
                </c:pt>
                <c:pt idx="6987">
                  <c:v>45949</c:v>
                </c:pt>
                <c:pt idx="6988">
                  <c:v>45949</c:v>
                </c:pt>
                <c:pt idx="6989">
                  <c:v>45949</c:v>
                </c:pt>
                <c:pt idx="6990">
                  <c:v>45949</c:v>
                </c:pt>
                <c:pt idx="6991">
                  <c:v>45949</c:v>
                </c:pt>
                <c:pt idx="6992">
                  <c:v>45949</c:v>
                </c:pt>
                <c:pt idx="6993">
                  <c:v>45949</c:v>
                </c:pt>
                <c:pt idx="6994">
                  <c:v>45949</c:v>
                </c:pt>
                <c:pt idx="6995">
                  <c:v>45949</c:v>
                </c:pt>
                <c:pt idx="6996">
                  <c:v>45949</c:v>
                </c:pt>
                <c:pt idx="6997">
                  <c:v>45949</c:v>
                </c:pt>
                <c:pt idx="6998">
                  <c:v>45949</c:v>
                </c:pt>
                <c:pt idx="6999">
                  <c:v>45949</c:v>
                </c:pt>
                <c:pt idx="7000">
                  <c:v>45949</c:v>
                </c:pt>
                <c:pt idx="7001">
                  <c:v>45949</c:v>
                </c:pt>
                <c:pt idx="7002">
                  <c:v>45949</c:v>
                </c:pt>
                <c:pt idx="7003">
                  <c:v>45949</c:v>
                </c:pt>
                <c:pt idx="7004">
                  <c:v>45949</c:v>
                </c:pt>
                <c:pt idx="7005">
                  <c:v>45949</c:v>
                </c:pt>
                <c:pt idx="7006">
                  <c:v>45950</c:v>
                </c:pt>
                <c:pt idx="7007">
                  <c:v>45950</c:v>
                </c:pt>
                <c:pt idx="7008">
                  <c:v>45950</c:v>
                </c:pt>
                <c:pt idx="7009">
                  <c:v>45950</c:v>
                </c:pt>
                <c:pt idx="7010">
                  <c:v>45950</c:v>
                </c:pt>
                <c:pt idx="7011">
                  <c:v>45950</c:v>
                </c:pt>
                <c:pt idx="7012">
                  <c:v>45950</c:v>
                </c:pt>
                <c:pt idx="7013">
                  <c:v>45950</c:v>
                </c:pt>
                <c:pt idx="7014">
                  <c:v>45950</c:v>
                </c:pt>
                <c:pt idx="7015">
                  <c:v>45950</c:v>
                </c:pt>
                <c:pt idx="7016">
                  <c:v>45950</c:v>
                </c:pt>
                <c:pt idx="7017">
                  <c:v>45950</c:v>
                </c:pt>
                <c:pt idx="7018">
                  <c:v>45950</c:v>
                </c:pt>
                <c:pt idx="7019">
                  <c:v>45950</c:v>
                </c:pt>
                <c:pt idx="7020">
                  <c:v>45950</c:v>
                </c:pt>
                <c:pt idx="7021">
                  <c:v>45950</c:v>
                </c:pt>
                <c:pt idx="7022">
                  <c:v>45950</c:v>
                </c:pt>
                <c:pt idx="7023">
                  <c:v>45950</c:v>
                </c:pt>
                <c:pt idx="7024">
                  <c:v>45950</c:v>
                </c:pt>
                <c:pt idx="7025">
                  <c:v>45950</c:v>
                </c:pt>
                <c:pt idx="7026">
                  <c:v>45950</c:v>
                </c:pt>
                <c:pt idx="7027">
                  <c:v>45950</c:v>
                </c:pt>
                <c:pt idx="7028">
                  <c:v>45950</c:v>
                </c:pt>
                <c:pt idx="7029">
                  <c:v>45950</c:v>
                </c:pt>
                <c:pt idx="7030">
                  <c:v>45951</c:v>
                </c:pt>
                <c:pt idx="7031">
                  <c:v>45951</c:v>
                </c:pt>
                <c:pt idx="7032">
                  <c:v>45951</c:v>
                </c:pt>
                <c:pt idx="7033">
                  <c:v>45951</c:v>
                </c:pt>
                <c:pt idx="7034">
                  <c:v>45951</c:v>
                </c:pt>
                <c:pt idx="7035">
                  <c:v>45951</c:v>
                </c:pt>
                <c:pt idx="7036">
                  <c:v>45951</c:v>
                </c:pt>
                <c:pt idx="7037">
                  <c:v>45951</c:v>
                </c:pt>
                <c:pt idx="7038">
                  <c:v>45951</c:v>
                </c:pt>
                <c:pt idx="7039">
                  <c:v>45951</c:v>
                </c:pt>
                <c:pt idx="7040">
                  <c:v>45951</c:v>
                </c:pt>
                <c:pt idx="7041">
                  <c:v>45951</c:v>
                </c:pt>
                <c:pt idx="7042">
                  <c:v>45951</c:v>
                </c:pt>
                <c:pt idx="7043">
                  <c:v>45951</c:v>
                </c:pt>
                <c:pt idx="7044">
                  <c:v>45951</c:v>
                </c:pt>
                <c:pt idx="7045">
                  <c:v>45951</c:v>
                </c:pt>
                <c:pt idx="7046">
                  <c:v>45951</c:v>
                </c:pt>
                <c:pt idx="7047">
                  <c:v>45951</c:v>
                </c:pt>
                <c:pt idx="7048">
                  <c:v>45951</c:v>
                </c:pt>
                <c:pt idx="7049">
                  <c:v>45951</c:v>
                </c:pt>
                <c:pt idx="7050">
                  <c:v>45951</c:v>
                </c:pt>
                <c:pt idx="7051">
                  <c:v>45951</c:v>
                </c:pt>
                <c:pt idx="7052">
                  <c:v>45951</c:v>
                </c:pt>
                <c:pt idx="7053">
                  <c:v>45951</c:v>
                </c:pt>
                <c:pt idx="7054">
                  <c:v>45952</c:v>
                </c:pt>
                <c:pt idx="7055">
                  <c:v>45952</c:v>
                </c:pt>
                <c:pt idx="7056">
                  <c:v>45952</c:v>
                </c:pt>
                <c:pt idx="7057">
                  <c:v>45952</c:v>
                </c:pt>
                <c:pt idx="7058">
                  <c:v>45952</c:v>
                </c:pt>
                <c:pt idx="7059">
                  <c:v>45952</c:v>
                </c:pt>
                <c:pt idx="7060">
                  <c:v>45952</c:v>
                </c:pt>
                <c:pt idx="7061">
                  <c:v>45952</c:v>
                </c:pt>
                <c:pt idx="7062">
                  <c:v>45952</c:v>
                </c:pt>
                <c:pt idx="7063">
                  <c:v>45952</c:v>
                </c:pt>
                <c:pt idx="7064">
                  <c:v>45952</c:v>
                </c:pt>
                <c:pt idx="7065">
                  <c:v>45952</c:v>
                </c:pt>
                <c:pt idx="7066">
                  <c:v>45952</c:v>
                </c:pt>
                <c:pt idx="7067">
                  <c:v>45952</c:v>
                </c:pt>
                <c:pt idx="7068">
                  <c:v>45952</c:v>
                </c:pt>
                <c:pt idx="7069">
                  <c:v>45952</c:v>
                </c:pt>
                <c:pt idx="7070">
                  <c:v>45952</c:v>
                </c:pt>
                <c:pt idx="7071">
                  <c:v>45952</c:v>
                </c:pt>
                <c:pt idx="7072">
                  <c:v>45952</c:v>
                </c:pt>
                <c:pt idx="7073">
                  <c:v>45952</c:v>
                </c:pt>
                <c:pt idx="7074">
                  <c:v>45952</c:v>
                </c:pt>
                <c:pt idx="7075">
                  <c:v>45952</c:v>
                </c:pt>
                <c:pt idx="7076">
                  <c:v>45952</c:v>
                </c:pt>
                <c:pt idx="7077">
                  <c:v>45952</c:v>
                </c:pt>
                <c:pt idx="7078">
                  <c:v>45953</c:v>
                </c:pt>
                <c:pt idx="7079">
                  <c:v>45953</c:v>
                </c:pt>
                <c:pt idx="7080">
                  <c:v>45953</c:v>
                </c:pt>
                <c:pt idx="7081">
                  <c:v>45953</c:v>
                </c:pt>
                <c:pt idx="7082">
                  <c:v>45953</c:v>
                </c:pt>
                <c:pt idx="7083">
                  <c:v>45953</c:v>
                </c:pt>
                <c:pt idx="7084">
                  <c:v>45953</c:v>
                </c:pt>
                <c:pt idx="7085">
                  <c:v>45953</c:v>
                </c:pt>
                <c:pt idx="7086">
                  <c:v>45953</c:v>
                </c:pt>
                <c:pt idx="7087">
                  <c:v>45953</c:v>
                </c:pt>
                <c:pt idx="7088">
                  <c:v>45953</c:v>
                </c:pt>
                <c:pt idx="7089">
                  <c:v>45953</c:v>
                </c:pt>
                <c:pt idx="7090">
                  <c:v>45953</c:v>
                </c:pt>
                <c:pt idx="7091">
                  <c:v>45953</c:v>
                </c:pt>
                <c:pt idx="7092">
                  <c:v>45953</c:v>
                </c:pt>
                <c:pt idx="7093">
                  <c:v>45953</c:v>
                </c:pt>
                <c:pt idx="7094">
                  <c:v>45953</c:v>
                </c:pt>
                <c:pt idx="7095">
                  <c:v>45953</c:v>
                </c:pt>
                <c:pt idx="7096">
                  <c:v>45953</c:v>
                </c:pt>
                <c:pt idx="7097">
                  <c:v>45953</c:v>
                </c:pt>
                <c:pt idx="7098">
                  <c:v>45953</c:v>
                </c:pt>
                <c:pt idx="7099">
                  <c:v>45953</c:v>
                </c:pt>
                <c:pt idx="7100">
                  <c:v>45953</c:v>
                </c:pt>
                <c:pt idx="7101">
                  <c:v>45953</c:v>
                </c:pt>
                <c:pt idx="7102">
                  <c:v>45954</c:v>
                </c:pt>
                <c:pt idx="7103">
                  <c:v>45954</c:v>
                </c:pt>
                <c:pt idx="7104">
                  <c:v>45954</c:v>
                </c:pt>
                <c:pt idx="7105">
                  <c:v>45954</c:v>
                </c:pt>
                <c:pt idx="7106">
                  <c:v>45954</c:v>
                </c:pt>
                <c:pt idx="7107">
                  <c:v>45954</c:v>
                </c:pt>
                <c:pt idx="7108">
                  <c:v>45954</c:v>
                </c:pt>
                <c:pt idx="7109">
                  <c:v>45954</c:v>
                </c:pt>
                <c:pt idx="7110">
                  <c:v>45954</c:v>
                </c:pt>
                <c:pt idx="7111">
                  <c:v>45954</c:v>
                </c:pt>
                <c:pt idx="7112">
                  <c:v>45954</c:v>
                </c:pt>
                <c:pt idx="7113">
                  <c:v>45954</c:v>
                </c:pt>
                <c:pt idx="7114">
                  <c:v>45954</c:v>
                </c:pt>
                <c:pt idx="7115">
                  <c:v>45954</c:v>
                </c:pt>
                <c:pt idx="7116">
                  <c:v>45954</c:v>
                </c:pt>
                <c:pt idx="7117">
                  <c:v>45954</c:v>
                </c:pt>
                <c:pt idx="7118">
                  <c:v>45954</c:v>
                </c:pt>
                <c:pt idx="7119">
                  <c:v>45954</c:v>
                </c:pt>
                <c:pt idx="7120">
                  <c:v>45954</c:v>
                </c:pt>
                <c:pt idx="7121">
                  <c:v>45954</c:v>
                </c:pt>
                <c:pt idx="7122">
                  <c:v>45954</c:v>
                </c:pt>
                <c:pt idx="7123">
                  <c:v>45954</c:v>
                </c:pt>
                <c:pt idx="7124">
                  <c:v>45954</c:v>
                </c:pt>
                <c:pt idx="7125">
                  <c:v>45954</c:v>
                </c:pt>
                <c:pt idx="7126">
                  <c:v>45955</c:v>
                </c:pt>
                <c:pt idx="7127">
                  <c:v>45955</c:v>
                </c:pt>
                <c:pt idx="7128">
                  <c:v>45955</c:v>
                </c:pt>
                <c:pt idx="7129">
                  <c:v>45955</c:v>
                </c:pt>
                <c:pt idx="7130">
                  <c:v>45955</c:v>
                </c:pt>
                <c:pt idx="7131">
                  <c:v>45955</c:v>
                </c:pt>
                <c:pt idx="7132">
                  <c:v>45955</c:v>
                </c:pt>
                <c:pt idx="7133">
                  <c:v>45955</c:v>
                </c:pt>
                <c:pt idx="7134">
                  <c:v>45955</c:v>
                </c:pt>
                <c:pt idx="7135">
                  <c:v>45955</c:v>
                </c:pt>
                <c:pt idx="7136">
                  <c:v>45955</c:v>
                </c:pt>
                <c:pt idx="7137">
                  <c:v>45955</c:v>
                </c:pt>
                <c:pt idx="7138">
                  <c:v>45955</c:v>
                </c:pt>
                <c:pt idx="7139">
                  <c:v>45955</c:v>
                </c:pt>
                <c:pt idx="7140">
                  <c:v>45955</c:v>
                </c:pt>
                <c:pt idx="7141">
                  <c:v>45955</c:v>
                </c:pt>
                <c:pt idx="7142">
                  <c:v>45955</c:v>
                </c:pt>
                <c:pt idx="7143">
                  <c:v>45955</c:v>
                </c:pt>
                <c:pt idx="7144">
                  <c:v>45955</c:v>
                </c:pt>
                <c:pt idx="7145">
                  <c:v>45955</c:v>
                </c:pt>
                <c:pt idx="7146">
                  <c:v>45955</c:v>
                </c:pt>
                <c:pt idx="7147">
                  <c:v>45955</c:v>
                </c:pt>
                <c:pt idx="7148">
                  <c:v>45955</c:v>
                </c:pt>
                <c:pt idx="7149">
                  <c:v>45955</c:v>
                </c:pt>
                <c:pt idx="7150">
                  <c:v>45956</c:v>
                </c:pt>
                <c:pt idx="7151">
                  <c:v>45956</c:v>
                </c:pt>
                <c:pt idx="7152">
                  <c:v>45956</c:v>
                </c:pt>
                <c:pt idx="7153">
                  <c:v>45956</c:v>
                </c:pt>
                <c:pt idx="7154">
                  <c:v>45956</c:v>
                </c:pt>
                <c:pt idx="7155">
                  <c:v>45956</c:v>
                </c:pt>
                <c:pt idx="7156">
                  <c:v>45956</c:v>
                </c:pt>
                <c:pt idx="7157">
                  <c:v>45956</c:v>
                </c:pt>
                <c:pt idx="7158">
                  <c:v>45956</c:v>
                </c:pt>
                <c:pt idx="7159">
                  <c:v>45956</c:v>
                </c:pt>
                <c:pt idx="7160">
                  <c:v>45956</c:v>
                </c:pt>
                <c:pt idx="7161">
                  <c:v>45956</c:v>
                </c:pt>
                <c:pt idx="7162">
                  <c:v>45956</c:v>
                </c:pt>
                <c:pt idx="7163">
                  <c:v>45956</c:v>
                </c:pt>
                <c:pt idx="7164">
                  <c:v>45956</c:v>
                </c:pt>
                <c:pt idx="7165">
                  <c:v>45956</c:v>
                </c:pt>
                <c:pt idx="7166">
                  <c:v>45956</c:v>
                </c:pt>
                <c:pt idx="7167">
                  <c:v>45956</c:v>
                </c:pt>
                <c:pt idx="7168">
                  <c:v>45956</c:v>
                </c:pt>
                <c:pt idx="7169">
                  <c:v>45956</c:v>
                </c:pt>
                <c:pt idx="7170">
                  <c:v>45956</c:v>
                </c:pt>
                <c:pt idx="7171">
                  <c:v>45956</c:v>
                </c:pt>
                <c:pt idx="7172">
                  <c:v>45956</c:v>
                </c:pt>
                <c:pt idx="7173">
                  <c:v>45956</c:v>
                </c:pt>
                <c:pt idx="7174">
                  <c:v>45957</c:v>
                </c:pt>
                <c:pt idx="7175">
                  <c:v>45957</c:v>
                </c:pt>
                <c:pt idx="7176">
                  <c:v>45957</c:v>
                </c:pt>
                <c:pt idx="7177">
                  <c:v>45957</c:v>
                </c:pt>
                <c:pt idx="7178">
                  <c:v>45957</c:v>
                </c:pt>
                <c:pt idx="7179">
                  <c:v>45957</c:v>
                </c:pt>
                <c:pt idx="7180">
                  <c:v>45957</c:v>
                </c:pt>
                <c:pt idx="7181">
                  <c:v>45957</c:v>
                </c:pt>
                <c:pt idx="7182">
                  <c:v>45957</c:v>
                </c:pt>
                <c:pt idx="7183">
                  <c:v>45957</c:v>
                </c:pt>
                <c:pt idx="7184">
                  <c:v>45957</c:v>
                </c:pt>
                <c:pt idx="7185">
                  <c:v>45957</c:v>
                </c:pt>
                <c:pt idx="7186">
                  <c:v>45957</c:v>
                </c:pt>
                <c:pt idx="7187">
                  <c:v>45957</c:v>
                </c:pt>
                <c:pt idx="7188">
                  <c:v>45957</c:v>
                </c:pt>
                <c:pt idx="7189">
                  <c:v>45957</c:v>
                </c:pt>
                <c:pt idx="7190">
                  <c:v>45957</c:v>
                </c:pt>
                <c:pt idx="7191">
                  <c:v>45957</c:v>
                </c:pt>
                <c:pt idx="7192">
                  <c:v>45957</c:v>
                </c:pt>
                <c:pt idx="7193">
                  <c:v>45957</c:v>
                </c:pt>
                <c:pt idx="7194">
                  <c:v>45957</c:v>
                </c:pt>
                <c:pt idx="7195">
                  <c:v>45957</c:v>
                </c:pt>
                <c:pt idx="7196">
                  <c:v>45957</c:v>
                </c:pt>
                <c:pt idx="7197">
                  <c:v>45957</c:v>
                </c:pt>
                <c:pt idx="7198">
                  <c:v>45958</c:v>
                </c:pt>
                <c:pt idx="7199">
                  <c:v>45958</c:v>
                </c:pt>
                <c:pt idx="7200">
                  <c:v>45958</c:v>
                </c:pt>
                <c:pt idx="7201">
                  <c:v>45958</c:v>
                </c:pt>
                <c:pt idx="7202">
                  <c:v>45958</c:v>
                </c:pt>
                <c:pt idx="7203">
                  <c:v>45958</c:v>
                </c:pt>
                <c:pt idx="7204">
                  <c:v>45958</c:v>
                </c:pt>
                <c:pt idx="7205">
                  <c:v>45958</c:v>
                </c:pt>
                <c:pt idx="7206">
                  <c:v>45958</c:v>
                </c:pt>
                <c:pt idx="7207">
                  <c:v>45958</c:v>
                </c:pt>
                <c:pt idx="7208">
                  <c:v>45958</c:v>
                </c:pt>
                <c:pt idx="7209">
                  <c:v>45958</c:v>
                </c:pt>
                <c:pt idx="7210">
                  <c:v>45958</c:v>
                </c:pt>
                <c:pt idx="7211">
                  <c:v>45958</c:v>
                </c:pt>
                <c:pt idx="7212">
                  <c:v>45958</c:v>
                </c:pt>
                <c:pt idx="7213">
                  <c:v>45958</c:v>
                </c:pt>
                <c:pt idx="7214">
                  <c:v>45958</c:v>
                </c:pt>
                <c:pt idx="7215">
                  <c:v>45958</c:v>
                </c:pt>
                <c:pt idx="7216">
                  <c:v>45958</c:v>
                </c:pt>
                <c:pt idx="7217">
                  <c:v>45958</c:v>
                </c:pt>
                <c:pt idx="7218">
                  <c:v>45958</c:v>
                </c:pt>
                <c:pt idx="7219">
                  <c:v>45958</c:v>
                </c:pt>
                <c:pt idx="7220">
                  <c:v>45958</c:v>
                </c:pt>
                <c:pt idx="7221">
                  <c:v>45958</c:v>
                </c:pt>
                <c:pt idx="7222">
                  <c:v>45959</c:v>
                </c:pt>
                <c:pt idx="7223">
                  <c:v>45959</c:v>
                </c:pt>
                <c:pt idx="7224">
                  <c:v>45959</c:v>
                </c:pt>
                <c:pt idx="7225">
                  <c:v>45959</c:v>
                </c:pt>
                <c:pt idx="7226">
                  <c:v>45959</c:v>
                </c:pt>
                <c:pt idx="7227">
                  <c:v>45959</c:v>
                </c:pt>
                <c:pt idx="7228">
                  <c:v>45959</c:v>
                </c:pt>
                <c:pt idx="7229">
                  <c:v>45959</c:v>
                </c:pt>
                <c:pt idx="7230">
                  <c:v>45959</c:v>
                </c:pt>
                <c:pt idx="7231">
                  <c:v>45959</c:v>
                </c:pt>
                <c:pt idx="7232">
                  <c:v>45959</c:v>
                </c:pt>
                <c:pt idx="7233">
                  <c:v>45959</c:v>
                </c:pt>
                <c:pt idx="7234">
                  <c:v>45959</c:v>
                </c:pt>
                <c:pt idx="7235">
                  <c:v>45959</c:v>
                </c:pt>
                <c:pt idx="7236">
                  <c:v>45959</c:v>
                </c:pt>
                <c:pt idx="7237">
                  <c:v>45959</c:v>
                </c:pt>
                <c:pt idx="7238">
                  <c:v>45959</c:v>
                </c:pt>
                <c:pt idx="7239">
                  <c:v>45959</c:v>
                </c:pt>
                <c:pt idx="7240">
                  <c:v>45959</c:v>
                </c:pt>
                <c:pt idx="7241">
                  <c:v>45959</c:v>
                </c:pt>
                <c:pt idx="7242">
                  <c:v>45959</c:v>
                </c:pt>
                <c:pt idx="7243">
                  <c:v>45959</c:v>
                </c:pt>
                <c:pt idx="7244">
                  <c:v>45959</c:v>
                </c:pt>
                <c:pt idx="7245">
                  <c:v>45959</c:v>
                </c:pt>
                <c:pt idx="7246">
                  <c:v>45960</c:v>
                </c:pt>
                <c:pt idx="7247">
                  <c:v>45960</c:v>
                </c:pt>
                <c:pt idx="7248">
                  <c:v>45960</c:v>
                </c:pt>
                <c:pt idx="7249">
                  <c:v>45960</c:v>
                </c:pt>
                <c:pt idx="7250">
                  <c:v>45960</c:v>
                </c:pt>
                <c:pt idx="7251">
                  <c:v>45960</c:v>
                </c:pt>
                <c:pt idx="7252">
                  <c:v>45960</c:v>
                </c:pt>
                <c:pt idx="7253">
                  <c:v>45960</c:v>
                </c:pt>
                <c:pt idx="7254">
                  <c:v>45960</c:v>
                </c:pt>
                <c:pt idx="7255">
                  <c:v>45960</c:v>
                </c:pt>
                <c:pt idx="7256">
                  <c:v>45960</c:v>
                </c:pt>
                <c:pt idx="7257">
                  <c:v>45960</c:v>
                </c:pt>
                <c:pt idx="7258">
                  <c:v>45960</c:v>
                </c:pt>
                <c:pt idx="7259">
                  <c:v>45960</c:v>
                </c:pt>
                <c:pt idx="7260">
                  <c:v>45960</c:v>
                </c:pt>
                <c:pt idx="7261">
                  <c:v>45960</c:v>
                </c:pt>
                <c:pt idx="7262">
                  <c:v>45960</c:v>
                </c:pt>
                <c:pt idx="7263">
                  <c:v>45960</c:v>
                </c:pt>
                <c:pt idx="7264">
                  <c:v>45960</c:v>
                </c:pt>
                <c:pt idx="7265">
                  <c:v>45960</c:v>
                </c:pt>
                <c:pt idx="7266">
                  <c:v>45960</c:v>
                </c:pt>
                <c:pt idx="7267">
                  <c:v>45960</c:v>
                </c:pt>
                <c:pt idx="7268">
                  <c:v>45960</c:v>
                </c:pt>
                <c:pt idx="7269">
                  <c:v>45960</c:v>
                </c:pt>
                <c:pt idx="7270">
                  <c:v>45961</c:v>
                </c:pt>
                <c:pt idx="7271">
                  <c:v>45961</c:v>
                </c:pt>
                <c:pt idx="7272">
                  <c:v>45961</c:v>
                </c:pt>
                <c:pt idx="7273">
                  <c:v>45961</c:v>
                </c:pt>
                <c:pt idx="7274">
                  <c:v>45961</c:v>
                </c:pt>
                <c:pt idx="7275">
                  <c:v>45961</c:v>
                </c:pt>
                <c:pt idx="7276">
                  <c:v>45961</c:v>
                </c:pt>
                <c:pt idx="7277">
                  <c:v>45961</c:v>
                </c:pt>
                <c:pt idx="7278">
                  <c:v>45961</c:v>
                </c:pt>
                <c:pt idx="7279">
                  <c:v>45961</c:v>
                </c:pt>
                <c:pt idx="7280">
                  <c:v>45961</c:v>
                </c:pt>
                <c:pt idx="7281">
                  <c:v>45961</c:v>
                </c:pt>
                <c:pt idx="7282">
                  <c:v>45961</c:v>
                </c:pt>
                <c:pt idx="7283">
                  <c:v>45961</c:v>
                </c:pt>
                <c:pt idx="7284">
                  <c:v>45961</c:v>
                </c:pt>
                <c:pt idx="7285">
                  <c:v>45961</c:v>
                </c:pt>
                <c:pt idx="7286">
                  <c:v>45961</c:v>
                </c:pt>
                <c:pt idx="7287">
                  <c:v>45961</c:v>
                </c:pt>
                <c:pt idx="7288">
                  <c:v>45961</c:v>
                </c:pt>
                <c:pt idx="7289">
                  <c:v>45961</c:v>
                </c:pt>
                <c:pt idx="7290">
                  <c:v>45961</c:v>
                </c:pt>
                <c:pt idx="7291">
                  <c:v>45961</c:v>
                </c:pt>
                <c:pt idx="7292">
                  <c:v>45961</c:v>
                </c:pt>
                <c:pt idx="7293">
                  <c:v>45961</c:v>
                </c:pt>
                <c:pt idx="7294">
                  <c:v>45962</c:v>
                </c:pt>
                <c:pt idx="7295">
                  <c:v>45962</c:v>
                </c:pt>
                <c:pt idx="7296">
                  <c:v>45962</c:v>
                </c:pt>
                <c:pt idx="7297">
                  <c:v>45962</c:v>
                </c:pt>
                <c:pt idx="7298">
                  <c:v>45962</c:v>
                </c:pt>
                <c:pt idx="7299">
                  <c:v>45962</c:v>
                </c:pt>
                <c:pt idx="7300">
                  <c:v>45962</c:v>
                </c:pt>
                <c:pt idx="7301">
                  <c:v>45962</c:v>
                </c:pt>
                <c:pt idx="7302">
                  <c:v>45962</c:v>
                </c:pt>
                <c:pt idx="7303">
                  <c:v>45962</c:v>
                </c:pt>
                <c:pt idx="7304">
                  <c:v>45962</c:v>
                </c:pt>
                <c:pt idx="7305">
                  <c:v>45962</c:v>
                </c:pt>
                <c:pt idx="7306">
                  <c:v>45962</c:v>
                </c:pt>
                <c:pt idx="7307">
                  <c:v>45962</c:v>
                </c:pt>
                <c:pt idx="7308">
                  <c:v>45962</c:v>
                </c:pt>
                <c:pt idx="7309">
                  <c:v>45962</c:v>
                </c:pt>
                <c:pt idx="7310">
                  <c:v>45962</c:v>
                </c:pt>
                <c:pt idx="7311">
                  <c:v>45962</c:v>
                </c:pt>
                <c:pt idx="7312">
                  <c:v>45962</c:v>
                </c:pt>
                <c:pt idx="7313">
                  <c:v>45962</c:v>
                </c:pt>
                <c:pt idx="7314">
                  <c:v>45962</c:v>
                </c:pt>
                <c:pt idx="7315">
                  <c:v>45962</c:v>
                </c:pt>
                <c:pt idx="7316">
                  <c:v>45962</c:v>
                </c:pt>
                <c:pt idx="7317">
                  <c:v>45962</c:v>
                </c:pt>
                <c:pt idx="7318">
                  <c:v>45963</c:v>
                </c:pt>
                <c:pt idx="7319">
                  <c:v>45963</c:v>
                </c:pt>
                <c:pt idx="7320">
                  <c:v>45963</c:v>
                </c:pt>
                <c:pt idx="7321">
                  <c:v>45963</c:v>
                </c:pt>
                <c:pt idx="7322">
                  <c:v>45963</c:v>
                </c:pt>
                <c:pt idx="7323">
                  <c:v>45963</c:v>
                </c:pt>
                <c:pt idx="7324">
                  <c:v>45963</c:v>
                </c:pt>
                <c:pt idx="7325">
                  <c:v>45963</c:v>
                </c:pt>
                <c:pt idx="7326">
                  <c:v>45963</c:v>
                </c:pt>
                <c:pt idx="7327">
                  <c:v>45963</c:v>
                </c:pt>
                <c:pt idx="7328">
                  <c:v>45963</c:v>
                </c:pt>
                <c:pt idx="7329">
                  <c:v>45963</c:v>
                </c:pt>
                <c:pt idx="7330">
                  <c:v>45963</c:v>
                </c:pt>
                <c:pt idx="7331">
                  <c:v>45963</c:v>
                </c:pt>
                <c:pt idx="7332">
                  <c:v>45963</c:v>
                </c:pt>
                <c:pt idx="7333">
                  <c:v>45963</c:v>
                </c:pt>
                <c:pt idx="7334">
                  <c:v>45963</c:v>
                </c:pt>
                <c:pt idx="7335">
                  <c:v>45963</c:v>
                </c:pt>
                <c:pt idx="7336">
                  <c:v>45963</c:v>
                </c:pt>
                <c:pt idx="7337">
                  <c:v>45963</c:v>
                </c:pt>
                <c:pt idx="7338">
                  <c:v>45963</c:v>
                </c:pt>
                <c:pt idx="7339">
                  <c:v>45963</c:v>
                </c:pt>
                <c:pt idx="7340">
                  <c:v>45963</c:v>
                </c:pt>
                <c:pt idx="7341">
                  <c:v>45963</c:v>
                </c:pt>
                <c:pt idx="7342">
                  <c:v>45963</c:v>
                </c:pt>
                <c:pt idx="7343">
                  <c:v>45964</c:v>
                </c:pt>
                <c:pt idx="7344">
                  <c:v>45964</c:v>
                </c:pt>
                <c:pt idx="7345">
                  <c:v>45964</c:v>
                </c:pt>
                <c:pt idx="7346">
                  <c:v>45964</c:v>
                </c:pt>
                <c:pt idx="7347">
                  <c:v>45964</c:v>
                </c:pt>
                <c:pt idx="7348">
                  <c:v>45964</c:v>
                </c:pt>
                <c:pt idx="7349">
                  <c:v>45964</c:v>
                </c:pt>
                <c:pt idx="7350">
                  <c:v>45964</c:v>
                </c:pt>
                <c:pt idx="7351">
                  <c:v>45964</c:v>
                </c:pt>
                <c:pt idx="7352">
                  <c:v>45964</c:v>
                </c:pt>
                <c:pt idx="7353">
                  <c:v>45964</c:v>
                </c:pt>
                <c:pt idx="7354">
                  <c:v>45964</c:v>
                </c:pt>
                <c:pt idx="7355">
                  <c:v>45964</c:v>
                </c:pt>
                <c:pt idx="7356">
                  <c:v>45964</c:v>
                </c:pt>
                <c:pt idx="7357">
                  <c:v>45964</c:v>
                </c:pt>
                <c:pt idx="7358">
                  <c:v>45964</c:v>
                </c:pt>
                <c:pt idx="7359">
                  <c:v>45964</c:v>
                </c:pt>
                <c:pt idx="7360">
                  <c:v>45964</c:v>
                </c:pt>
                <c:pt idx="7361">
                  <c:v>45964</c:v>
                </c:pt>
                <c:pt idx="7362">
                  <c:v>45964</c:v>
                </c:pt>
                <c:pt idx="7363">
                  <c:v>45964</c:v>
                </c:pt>
                <c:pt idx="7364">
                  <c:v>45964</c:v>
                </c:pt>
                <c:pt idx="7365">
                  <c:v>45964</c:v>
                </c:pt>
                <c:pt idx="7366">
                  <c:v>45964</c:v>
                </c:pt>
                <c:pt idx="7367">
                  <c:v>45965</c:v>
                </c:pt>
                <c:pt idx="7368">
                  <c:v>45965</c:v>
                </c:pt>
                <c:pt idx="7369">
                  <c:v>45965</c:v>
                </c:pt>
                <c:pt idx="7370">
                  <c:v>45965</c:v>
                </c:pt>
                <c:pt idx="7371">
                  <c:v>45965</c:v>
                </c:pt>
                <c:pt idx="7372">
                  <c:v>45965</c:v>
                </c:pt>
                <c:pt idx="7373">
                  <c:v>45965</c:v>
                </c:pt>
                <c:pt idx="7374">
                  <c:v>45965</c:v>
                </c:pt>
                <c:pt idx="7375">
                  <c:v>45965</c:v>
                </c:pt>
                <c:pt idx="7376">
                  <c:v>45965</c:v>
                </c:pt>
                <c:pt idx="7377">
                  <c:v>45965</c:v>
                </c:pt>
                <c:pt idx="7378">
                  <c:v>45965</c:v>
                </c:pt>
                <c:pt idx="7379">
                  <c:v>45965</c:v>
                </c:pt>
                <c:pt idx="7380">
                  <c:v>45965</c:v>
                </c:pt>
                <c:pt idx="7381">
                  <c:v>45965</c:v>
                </c:pt>
                <c:pt idx="7382">
                  <c:v>45965</c:v>
                </c:pt>
                <c:pt idx="7383">
                  <c:v>45965</c:v>
                </c:pt>
                <c:pt idx="7384">
                  <c:v>45965</c:v>
                </c:pt>
                <c:pt idx="7385">
                  <c:v>45965</c:v>
                </c:pt>
                <c:pt idx="7386">
                  <c:v>45965</c:v>
                </c:pt>
                <c:pt idx="7387">
                  <c:v>45965</c:v>
                </c:pt>
                <c:pt idx="7388">
                  <c:v>45965</c:v>
                </c:pt>
                <c:pt idx="7389">
                  <c:v>45965</c:v>
                </c:pt>
                <c:pt idx="7390">
                  <c:v>45965</c:v>
                </c:pt>
                <c:pt idx="7391">
                  <c:v>45966</c:v>
                </c:pt>
                <c:pt idx="7392">
                  <c:v>45966</c:v>
                </c:pt>
                <c:pt idx="7393">
                  <c:v>45966</c:v>
                </c:pt>
                <c:pt idx="7394">
                  <c:v>45966</c:v>
                </c:pt>
                <c:pt idx="7395">
                  <c:v>45966</c:v>
                </c:pt>
                <c:pt idx="7396">
                  <c:v>45966</c:v>
                </c:pt>
                <c:pt idx="7397">
                  <c:v>45966</c:v>
                </c:pt>
                <c:pt idx="7398">
                  <c:v>45966</c:v>
                </c:pt>
                <c:pt idx="7399">
                  <c:v>45966</c:v>
                </c:pt>
                <c:pt idx="7400">
                  <c:v>45966</c:v>
                </c:pt>
                <c:pt idx="7401">
                  <c:v>45966</c:v>
                </c:pt>
                <c:pt idx="7402">
                  <c:v>45966</c:v>
                </c:pt>
                <c:pt idx="7403">
                  <c:v>45966</c:v>
                </c:pt>
                <c:pt idx="7404">
                  <c:v>45966</c:v>
                </c:pt>
                <c:pt idx="7405">
                  <c:v>45966</c:v>
                </c:pt>
                <c:pt idx="7406">
                  <c:v>45966</c:v>
                </c:pt>
                <c:pt idx="7407">
                  <c:v>45966</c:v>
                </c:pt>
                <c:pt idx="7408">
                  <c:v>45966</c:v>
                </c:pt>
                <c:pt idx="7409">
                  <c:v>45966</c:v>
                </c:pt>
                <c:pt idx="7410">
                  <c:v>45966</c:v>
                </c:pt>
                <c:pt idx="7411">
                  <c:v>45966</c:v>
                </c:pt>
                <c:pt idx="7412">
                  <c:v>45966</c:v>
                </c:pt>
                <c:pt idx="7413">
                  <c:v>45966</c:v>
                </c:pt>
                <c:pt idx="7414">
                  <c:v>45966</c:v>
                </c:pt>
                <c:pt idx="7415">
                  <c:v>45967</c:v>
                </c:pt>
                <c:pt idx="7416">
                  <c:v>45967</c:v>
                </c:pt>
                <c:pt idx="7417">
                  <c:v>45967</c:v>
                </c:pt>
                <c:pt idx="7418">
                  <c:v>45967</c:v>
                </c:pt>
                <c:pt idx="7419">
                  <c:v>45967</c:v>
                </c:pt>
                <c:pt idx="7420">
                  <c:v>45967</c:v>
                </c:pt>
                <c:pt idx="7421">
                  <c:v>45967</c:v>
                </c:pt>
                <c:pt idx="7422">
                  <c:v>45967</c:v>
                </c:pt>
                <c:pt idx="7423">
                  <c:v>45967</c:v>
                </c:pt>
                <c:pt idx="7424">
                  <c:v>45967</c:v>
                </c:pt>
                <c:pt idx="7425">
                  <c:v>45967</c:v>
                </c:pt>
                <c:pt idx="7426">
                  <c:v>45967</c:v>
                </c:pt>
                <c:pt idx="7427">
                  <c:v>45967</c:v>
                </c:pt>
                <c:pt idx="7428">
                  <c:v>45967</c:v>
                </c:pt>
                <c:pt idx="7429">
                  <c:v>45967</c:v>
                </c:pt>
                <c:pt idx="7430">
                  <c:v>45967</c:v>
                </c:pt>
                <c:pt idx="7431">
                  <c:v>45967</c:v>
                </c:pt>
                <c:pt idx="7432">
                  <c:v>45967</c:v>
                </c:pt>
                <c:pt idx="7433">
                  <c:v>45967</c:v>
                </c:pt>
                <c:pt idx="7434">
                  <c:v>45967</c:v>
                </c:pt>
                <c:pt idx="7435">
                  <c:v>45967</c:v>
                </c:pt>
                <c:pt idx="7436">
                  <c:v>45967</c:v>
                </c:pt>
                <c:pt idx="7437">
                  <c:v>45967</c:v>
                </c:pt>
                <c:pt idx="7438">
                  <c:v>45967</c:v>
                </c:pt>
                <c:pt idx="7439">
                  <c:v>45968</c:v>
                </c:pt>
                <c:pt idx="7440">
                  <c:v>45968</c:v>
                </c:pt>
                <c:pt idx="7441">
                  <c:v>45968</c:v>
                </c:pt>
                <c:pt idx="7442">
                  <c:v>45968</c:v>
                </c:pt>
                <c:pt idx="7443">
                  <c:v>45968</c:v>
                </c:pt>
                <c:pt idx="7444">
                  <c:v>45968</c:v>
                </c:pt>
                <c:pt idx="7445">
                  <c:v>45968</c:v>
                </c:pt>
                <c:pt idx="7446">
                  <c:v>45968</c:v>
                </c:pt>
                <c:pt idx="7447">
                  <c:v>45968</c:v>
                </c:pt>
                <c:pt idx="7448">
                  <c:v>45968</c:v>
                </c:pt>
                <c:pt idx="7449">
                  <c:v>45968</c:v>
                </c:pt>
                <c:pt idx="7450">
                  <c:v>45968</c:v>
                </c:pt>
                <c:pt idx="7451">
                  <c:v>45968</c:v>
                </c:pt>
                <c:pt idx="7452">
                  <c:v>45968</c:v>
                </c:pt>
                <c:pt idx="7453">
                  <c:v>45968</c:v>
                </c:pt>
                <c:pt idx="7454">
                  <c:v>45968</c:v>
                </c:pt>
                <c:pt idx="7455">
                  <c:v>45968</c:v>
                </c:pt>
                <c:pt idx="7456">
                  <c:v>45968</c:v>
                </c:pt>
                <c:pt idx="7457">
                  <c:v>45968</c:v>
                </c:pt>
                <c:pt idx="7458">
                  <c:v>45968</c:v>
                </c:pt>
                <c:pt idx="7459">
                  <c:v>45968</c:v>
                </c:pt>
                <c:pt idx="7460">
                  <c:v>45968</c:v>
                </c:pt>
                <c:pt idx="7461">
                  <c:v>45968</c:v>
                </c:pt>
                <c:pt idx="7462">
                  <c:v>45968</c:v>
                </c:pt>
                <c:pt idx="7463">
                  <c:v>45969</c:v>
                </c:pt>
                <c:pt idx="7464">
                  <c:v>45969</c:v>
                </c:pt>
                <c:pt idx="7465">
                  <c:v>45969</c:v>
                </c:pt>
                <c:pt idx="7466">
                  <c:v>45969</c:v>
                </c:pt>
                <c:pt idx="7467">
                  <c:v>45969</c:v>
                </c:pt>
                <c:pt idx="7468">
                  <c:v>45969</c:v>
                </c:pt>
                <c:pt idx="7469">
                  <c:v>45969</c:v>
                </c:pt>
                <c:pt idx="7470">
                  <c:v>45969</c:v>
                </c:pt>
                <c:pt idx="7471">
                  <c:v>45969</c:v>
                </c:pt>
                <c:pt idx="7472">
                  <c:v>45969</c:v>
                </c:pt>
                <c:pt idx="7473">
                  <c:v>45969</c:v>
                </c:pt>
                <c:pt idx="7474">
                  <c:v>45969</c:v>
                </c:pt>
                <c:pt idx="7475">
                  <c:v>45969</c:v>
                </c:pt>
                <c:pt idx="7476">
                  <c:v>45969</c:v>
                </c:pt>
                <c:pt idx="7477">
                  <c:v>45969</c:v>
                </c:pt>
                <c:pt idx="7478">
                  <c:v>45969</c:v>
                </c:pt>
                <c:pt idx="7479">
                  <c:v>45969</c:v>
                </c:pt>
                <c:pt idx="7480">
                  <c:v>45969</c:v>
                </c:pt>
                <c:pt idx="7481">
                  <c:v>45969</c:v>
                </c:pt>
                <c:pt idx="7482">
                  <c:v>45969</c:v>
                </c:pt>
                <c:pt idx="7483">
                  <c:v>45969</c:v>
                </c:pt>
                <c:pt idx="7484">
                  <c:v>45969</c:v>
                </c:pt>
                <c:pt idx="7485">
                  <c:v>45969</c:v>
                </c:pt>
                <c:pt idx="7486">
                  <c:v>45969</c:v>
                </c:pt>
                <c:pt idx="7487">
                  <c:v>45970</c:v>
                </c:pt>
                <c:pt idx="7488">
                  <c:v>45970</c:v>
                </c:pt>
                <c:pt idx="7489">
                  <c:v>45970</c:v>
                </c:pt>
                <c:pt idx="7490">
                  <c:v>45970</c:v>
                </c:pt>
                <c:pt idx="7491">
                  <c:v>45970</c:v>
                </c:pt>
                <c:pt idx="7492">
                  <c:v>45970</c:v>
                </c:pt>
                <c:pt idx="7493">
                  <c:v>45970</c:v>
                </c:pt>
                <c:pt idx="7494">
                  <c:v>45970</c:v>
                </c:pt>
                <c:pt idx="7495">
                  <c:v>45970</c:v>
                </c:pt>
                <c:pt idx="7496">
                  <c:v>45970</c:v>
                </c:pt>
                <c:pt idx="7497">
                  <c:v>45970</c:v>
                </c:pt>
                <c:pt idx="7498">
                  <c:v>45970</c:v>
                </c:pt>
                <c:pt idx="7499">
                  <c:v>45970</c:v>
                </c:pt>
                <c:pt idx="7500">
                  <c:v>45970</c:v>
                </c:pt>
                <c:pt idx="7501">
                  <c:v>45970</c:v>
                </c:pt>
                <c:pt idx="7502">
                  <c:v>45970</c:v>
                </c:pt>
                <c:pt idx="7503">
                  <c:v>45970</c:v>
                </c:pt>
                <c:pt idx="7504">
                  <c:v>45970</c:v>
                </c:pt>
                <c:pt idx="7505">
                  <c:v>45970</c:v>
                </c:pt>
                <c:pt idx="7506">
                  <c:v>45970</c:v>
                </c:pt>
                <c:pt idx="7507">
                  <c:v>45970</c:v>
                </c:pt>
                <c:pt idx="7508">
                  <c:v>45970</c:v>
                </c:pt>
                <c:pt idx="7509">
                  <c:v>45970</c:v>
                </c:pt>
                <c:pt idx="7510">
                  <c:v>45970</c:v>
                </c:pt>
                <c:pt idx="7511">
                  <c:v>45971</c:v>
                </c:pt>
                <c:pt idx="7512">
                  <c:v>45971</c:v>
                </c:pt>
                <c:pt idx="7513">
                  <c:v>45971</c:v>
                </c:pt>
                <c:pt idx="7514">
                  <c:v>45971</c:v>
                </c:pt>
                <c:pt idx="7515">
                  <c:v>45971</c:v>
                </c:pt>
                <c:pt idx="7516">
                  <c:v>45971</c:v>
                </c:pt>
                <c:pt idx="7517">
                  <c:v>45971</c:v>
                </c:pt>
                <c:pt idx="7518">
                  <c:v>45971</c:v>
                </c:pt>
                <c:pt idx="7519">
                  <c:v>45971</c:v>
                </c:pt>
                <c:pt idx="7520">
                  <c:v>45971</c:v>
                </c:pt>
                <c:pt idx="7521">
                  <c:v>45971</c:v>
                </c:pt>
                <c:pt idx="7522">
                  <c:v>45971</c:v>
                </c:pt>
                <c:pt idx="7523">
                  <c:v>45971</c:v>
                </c:pt>
                <c:pt idx="7524">
                  <c:v>45971</c:v>
                </c:pt>
                <c:pt idx="7525">
                  <c:v>45971</c:v>
                </c:pt>
                <c:pt idx="7526">
                  <c:v>45971</c:v>
                </c:pt>
                <c:pt idx="7527">
                  <c:v>45971</c:v>
                </c:pt>
                <c:pt idx="7528">
                  <c:v>45971</c:v>
                </c:pt>
                <c:pt idx="7529">
                  <c:v>45971</c:v>
                </c:pt>
                <c:pt idx="7530">
                  <c:v>45971</c:v>
                </c:pt>
                <c:pt idx="7531">
                  <c:v>45971</c:v>
                </c:pt>
                <c:pt idx="7532">
                  <c:v>45971</c:v>
                </c:pt>
                <c:pt idx="7533">
                  <c:v>45971</c:v>
                </c:pt>
                <c:pt idx="7534">
                  <c:v>45971</c:v>
                </c:pt>
                <c:pt idx="7535">
                  <c:v>45972</c:v>
                </c:pt>
                <c:pt idx="7536">
                  <c:v>45972</c:v>
                </c:pt>
                <c:pt idx="7537">
                  <c:v>45972</c:v>
                </c:pt>
                <c:pt idx="7538">
                  <c:v>45972</c:v>
                </c:pt>
                <c:pt idx="7539">
                  <c:v>45972</c:v>
                </c:pt>
                <c:pt idx="7540">
                  <c:v>45972</c:v>
                </c:pt>
                <c:pt idx="7541">
                  <c:v>45972</c:v>
                </c:pt>
                <c:pt idx="7542">
                  <c:v>45972</c:v>
                </c:pt>
                <c:pt idx="7543">
                  <c:v>45972</c:v>
                </c:pt>
                <c:pt idx="7544">
                  <c:v>45972</c:v>
                </c:pt>
                <c:pt idx="7545">
                  <c:v>45972</c:v>
                </c:pt>
                <c:pt idx="7546">
                  <c:v>45972</c:v>
                </c:pt>
                <c:pt idx="7547">
                  <c:v>45972</c:v>
                </c:pt>
                <c:pt idx="7548">
                  <c:v>45972</c:v>
                </c:pt>
                <c:pt idx="7549">
                  <c:v>45972</c:v>
                </c:pt>
                <c:pt idx="7550">
                  <c:v>45972</c:v>
                </c:pt>
                <c:pt idx="7551">
                  <c:v>45972</c:v>
                </c:pt>
                <c:pt idx="7552">
                  <c:v>45972</c:v>
                </c:pt>
                <c:pt idx="7553">
                  <c:v>45972</c:v>
                </c:pt>
                <c:pt idx="7554">
                  <c:v>45972</c:v>
                </c:pt>
                <c:pt idx="7555">
                  <c:v>45972</c:v>
                </c:pt>
                <c:pt idx="7556">
                  <c:v>45972</c:v>
                </c:pt>
                <c:pt idx="7557">
                  <c:v>45972</c:v>
                </c:pt>
                <c:pt idx="7558">
                  <c:v>45972</c:v>
                </c:pt>
                <c:pt idx="7559">
                  <c:v>45973</c:v>
                </c:pt>
                <c:pt idx="7560">
                  <c:v>45973</c:v>
                </c:pt>
                <c:pt idx="7561">
                  <c:v>45973</c:v>
                </c:pt>
                <c:pt idx="7562">
                  <c:v>45973</c:v>
                </c:pt>
                <c:pt idx="7563">
                  <c:v>45973</c:v>
                </c:pt>
                <c:pt idx="7564">
                  <c:v>45973</c:v>
                </c:pt>
                <c:pt idx="7565">
                  <c:v>45973</c:v>
                </c:pt>
                <c:pt idx="7566">
                  <c:v>45973</c:v>
                </c:pt>
                <c:pt idx="7567">
                  <c:v>45973</c:v>
                </c:pt>
                <c:pt idx="7568">
                  <c:v>45973</c:v>
                </c:pt>
                <c:pt idx="7569">
                  <c:v>45973</c:v>
                </c:pt>
                <c:pt idx="7570">
                  <c:v>45973</c:v>
                </c:pt>
                <c:pt idx="7571">
                  <c:v>45973</c:v>
                </c:pt>
                <c:pt idx="7572">
                  <c:v>45973</c:v>
                </c:pt>
                <c:pt idx="7573">
                  <c:v>45973</c:v>
                </c:pt>
                <c:pt idx="7574">
                  <c:v>45973</c:v>
                </c:pt>
                <c:pt idx="7575">
                  <c:v>45973</c:v>
                </c:pt>
                <c:pt idx="7576">
                  <c:v>45973</c:v>
                </c:pt>
                <c:pt idx="7577">
                  <c:v>45973</c:v>
                </c:pt>
                <c:pt idx="7578">
                  <c:v>45973</c:v>
                </c:pt>
                <c:pt idx="7579">
                  <c:v>45973</c:v>
                </c:pt>
                <c:pt idx="7580">
                  <c:v>45973</c:v>
                </c:pt>
                <c:pt idx="7581">
                  <c:v>45973</c:v>
                </c:pt>
                <c:pt idx="7582">
                  <c:v>45973</c:v>
                </c:pt>
                <c:pt idx="7583">
                  <c:v>45974</c:v>
                </c:pt>
                <c:pt idx="7584">
                  <c:v>45974</c:v>
                </c:pt>
                <c:pt idx="7585">
                  <c:v>45974</c:v>
                </c:pt>
                <c:pt idx="7586">
                  <c:v>45974</c:v>
                </c:pt>
                <c:pt idx="7587">
                  <c:v>45974</c:v>
                </c:pt>
                <c:pt idx="7588">
                  <c:v>45974</c:v>
                </c:pt>
                <c:pt idx="7589">
                  <c:v>45974</c:v>
                </c:pt>
                <c:pt idx="7590">
                  <c:v>45974</c:v>
                </c:pt>
                <c:pt idx="7591">
                  <c:v>45974</c:v>
                </c:pt>
                <c:pt idx="7592">
                  <c:v>45974</c:v>
                </c:pt>
                <c:pt idx="7593">
                  <c:v>45974</c:v>
                </c:pt>
                <c:pt idx="7594">
                  <c:v>45974</c:v>
                </c:pt>
                <c:pt idx="7595">
                  <c:v>45974</c:v>
                </c:pt>
                <c:pt idx="7596">
                  <c:v>45974</c:v>
                </c:pt>
                <c:pt idx="7597">
                  <c:v>45974</c:v>
                </c:pt>
                <c:pt idx="7598">
                  <c:v>45974</c:v>
                </c:pt>
                <c:pt idx="7599">
                  <c:v>45974</c:v>
                </c:pt>
                <c:pt idx="7600">
                  <c:v>45974</c:v>
                </c:pt>
                <c:pt idx="7601">
                  <c:v>45974</c:v>
                </c:pt>
                <c:pt idx="7602">
                  <c:v>45974</c:v>
                </c:pt>
                <c:pt idx="7603">
                  <c:v>45974</c:v>
                </c:pt>
                <c:pt idx="7604">
                  <c:v>45974</c:v>
                </c:pt>
                <c:pt idx="7605">
                  <c:v>45974</c:v>
                </c:pt>
                <c:pt idx="7606">
                  <c:v>45974</c:v>
                </c:pt>
                <c:pt idx="7607">
                  <c:v>45975</c:v>
                </c:pt>
                <c:pt idx="7608">
                  <c:v>45975</c:v>
                </c:pt>
                <c:pt idx="7609">
                  <c:v>45975</c:v>
                </c:pt>
                <c:pt idx="7610">
                  <c:v>45975</c:v>
                </c:pt>
                <c:pt idx="7611">
                  <c:v>45975</c:v>
                </c:pt>
                <c:pt idx="7612">
                  <c:v>45975</c:v>
                </c:pt>
                <c:pt idx="7613">
                  <c:v>45975</c:v>
                </c:pt>
                <c:pt idx="7614">
                  <c:v>45975</c:v>
                </c:pt>
                <c:pt idx="7615">
                  <c:v>45975</c:v>
                </c:pt>
                <c:pt idx="7616">
                  <c:v>45975</c:v>
                </c:pt>
                <c:pt idx="7617">
                  <c:v>45975</c:v>
                </c:pt>
                <c:pt idx="7618">
                  <c:v>45975</c:v>
                </c:pt>
                <c:pt idx="7619">
                  <c:v>45975</c:v>
                </c:pt>
                <c:pt idx="7620">
                  <c:v>45975</c:v>
                </c:pt>
                <c:pt idx="7621">
                  <c:v>45975</c:v>
                </c:pt>
                <c:pt idx="7622">
                  <c:v>45975</c:v>
                </c:pt>
                <c:pt idx="7623">
                  <c:v>45975</c:v>
                </c:pt>
                <c:pt idx="7624">
                  <c:v>45975</c:v>
                </c:pt>
                <c:pt idx="7625">
                  <c:v>45975</c:v>
                </c:pt>
                <c:pt idx="7626">
                  <c:v>45975</c:v>
                </c:pt>
                <c:pt idx="7627">
                  <c:v>45975</c:v>
                </c:pt>
                <c:pt idx="7628">
                  <c:v>45975</c:v>
                </c:pt>
                <c:pt idx="7629">
                  <c:v>45975</c:v>
                </c:pt>
                <c:pt idx="7630">
                  <c:v>45975</c:v>
                </c:pt>
                <c:pt idx="7631">
                  <c:v>45976</c:v>
                </c:pt>
                <c:pt idx="7632">
                  <c:v>45976</c:v>
                </c:pt>
                <c:pt idx="7633">
                  <c:v>45976</c:v>
                </c:pt>
                <c:pt idx="7634">
                  <c:v>45976</c:v>
                </c:pt>
                <c:pt idx="7635">
                  <c:v>45976</c:v>
                </c:pt>
                <c:pt idx="7636">
                  <c:v>45976</c:v>
                </c:pt>
                <c:pt idx="7637">
                  <c:v>45976</c:v>
                </c:pt>
                <c:pt idx="7638">
                  <c:v>45976</c:v>
                </c:pt>
                <c:pt idx="7639">
                  <c:v>45976</c:v>
                </c:pt>
                <c:pt idx="7640">
                  <c:v>45976</c:v>
                </c:pt>
                <c:pt idx="7641">
                  <c:v>45976</c:v>
                </c:pt>
                <c:pt idx="7642">
                  <c:v>45976</c:v>
                </c:pt>
                <c:pt idx="7643">
                  <c:v>45976</c:v>
                </c:pt>
                <c:pt idx="7644">
                  <c:v>45976</c:v>
                </c:pt>
                <c:pt idx="7645">
                  <c:v>45976</c:v>
                </c:pt>
                <c:pt idx="7646">
                  <c:v>45976</c:v>
                </c:pt>
                <c:pt idx="7647">
                  <c:v>45976</c:v>
                </c:pt>
                <c:pt idx="7648">
                  <c:v>45976</c:v>
                </c:pt>
                <c:pt idx="7649">
                  <c:v>45976</c:v>
                </c:pt>
                <c:pt idx="7650">
                  <c:v>45976</c:v>
                </c:pt>
                <c:pt idx="7651">
                  <c:v>45976</c:v>
                </c:pt>
                <c:pt idx="7652">
                  <c:v>45976</c:v>
                </c:pt>
                <c:pt idx="7653">
                  <c:v>45976</c:v>
                </c:pt>
                <c:pt idx="7654">
                  <c:v>45976</c:v>
                </c:pt>
                <c:pt idx="7655">
                  <c:v>45977</c:v>
                </c:pt>
                <c:pt idx="7656">
                  <c:v>45977</c:v>
                </c:pt>
                <c:pt idx="7657">
                  <c:v>45977</c:v>
                </c:pt>
                <c:pt idx="7658">
                  <c:v>45977</c:v>
                </c:pt>
                <c:pt idx="7659">
                  <c:v>45977</c:v>
                </c:pt>
                <c:pt idx="7660">
                  <c:v>45977</c:v>
                </c:pt>
                <c:pt idx="7661">
                  <c:v>45977</c:v>
                </c:pt>
                <c:pt idx="7662">
                  <c:v>45977</c:v>
                </c:pt>
                <c:pt idx="7663">
                  <c:v>45977</c:v>
                </c:pt>
                <c:pt idx="7664">
                  <c:v>45977</c:v>
                </c:pt>
                <c:pt idx="7665">
                  <c:v>45977</c:v>
                </c:pt>
                <c:pt idx="7666">
                  <c:v>45977</c:v>
                </c:pt>
                <c:pt idx="7667">
                  <c:v>45977</c:v>
                </c:pt>
                <c:pt idx="7668">
                  <c:v>45977</c:v>
                </c:pt>
                <c:pt idx="7669">
                  <c:v>45977</c:v>
                </c:pt>
                <c:pt idx="7670">
                  <c:v>45977</c:v>
                </c:pt>
                <c:pt idx="7671">
                  <c:v>45977</c:v>
                </c:pt>
                <c:pt idx="7672">
                  <c:v>45977</c:v>
                </c:pt>
                <c:pt idx="7673">
                  <c:v>45977</c:v>
                </c:pt>
                <c:pt idx="7674">
                  <c:v>45977</c:v>
                </c:pt>
                <c:pt idx="7675">
                  <c:v>45977</c:v>
                </c:pt>
                <c:pt idx="7676">
                  <c:v>45977</c:v>
                </c:pt>
                <c:pt idx="7677">
                  <c:v>45977</c:v>
                </c:pt>
                <c:pt idx="7678">
                  <c:v>45977</c:v>
                </c:pt>
                <c:pt idx="7679">
                  <c:v>45978</c:v>
                </c:pt>
                <c:pt idx="7680">
                  <c:v>45978</c:v>
                </c:pt>
                <c:pt idx="7681">
                  <c:v>45978</c:v>
                </c:pt>
                <c:pt idx="7682">
                  <c:v>45978</c:v>
                </c:pt>
                <c:pt idx="7683">
                  <c:v>45978</c:v>
                </c:pt>
                <c:pt idx="7684">
                  <c:v>45978</c:v>
                </c:pt>
                <c:pt idx="7685">
                  <c:v>45978</c:v>
                </c:pt>
                <c:pt idx="7686">
                  <c:v>45978</c:v>
                </c:pt>
                <c:pt idx="7687">
                  <c:v>45978</c:v>
                </c:pt>
                <c:pt idx="7688">
                  <c:v>45978</c:v>
                </c:pt>
                <c:pt idx="7689">
                  <c:v>45978</c:v>
                </c:pt>
                <c:pt idx="7690">
                  <c:v>45978</c:v>
                </c:pt>
                <c:pt idx="7691">
                  <c:v>45978</c:v>
                </c:pt>
                <c:pt idx="7692">
                  <c:v>45978</c:v>
                </c:pt>
                <c:pt idx="7693">
                  <c:v>45978</c:v>
                </c:pt>
                <c:pt idx="7694">
                  <c:v>45978</c:v>
                </c:pt>
                <c:pt idx="7695">
                  <c:v>45978</c:v>
                </c:pt>
                <c:pt idx="7696">
                  <c:v>45978</c:v>
                </c:pt>
                <c:pt idx="7697">
                  <c:v>45978</c:v>
                </c:pt>
                <c:pt idx="7698">
                  <c:v>45978</c:v>
                </c:pt>
                <c:pt idx="7699">
                  <c:v>45978</c:v>
                </c:pt>
                <c:pt idx="7700">
                  <c:v>45978</c:v>
                </c:pt>
                <c:pt idx="7701">
                  <c:v>45978</c:v>
                </c:pt>
                <c:pt idx="7702">
                  <c:v>45978</c:v>
                </c:pt>
                <c:pt idx="7703">
                  <c:v>45979</c:v>
                </c:pt>
                <c:pt idx="7704">
                  <c:v>45979</c:v>
                </c:pt>
                <c:pt idx="7705">
                  <c:v>45979</c:v>
                </c:pt>
                <c:pt idx="7706">
                  <c:v>45979</c:v>
                </c:pt>
                <c:pt idx="7707">
                  <c:v>45979</c:v>
                </c:pt>
                <c:pt idx="7708">
                  <c:v>45979</c:v>
                </c:pt>
                <c:pt idx="7709">
                  <c:v>45979</c:v>
                </c:pt>
                <c:pt idx="7710">
                  <c:v>45979</c:v>
                </c:pt>
                <c:pt idx="7711">
                  <c:v>45979</c:v>
                </c:pt>
                <c:pt idx="7712">
                  <c:v>45979</c:v>
                </c:pt>
                <c:pt idx="7713">
                  <c:v>45979</c:v>
                </c:pt>
                <c:pt idx="7714">
                  <c:v>45979</c:v>
                </c:pt>
                <c:pt idx="7715">
                  <c:v>45979</c:v>
                </c:pt>
                <c:pt idx="7716">
                  <c:v>45979</c:v>
                </c:pt>
                <c:pt idx="7717">
                  <c:v>45979</c:v>
                </c:pt>
                <c:pt idx="7718">
                  <c:v>45979</c:v>
                </c:pt>
                <c:pt idx="7719">
                  <c:v>45979</c:v>
                </c:pt>
                <c:pt idx="7720">
                  <c:v>45979</c:v>
                </c:pt>
                <c:pt idx="7721">
                  <c:v>45979</c:v>
                </c:pt>
                <c:pt idx="7722">
                  <c:v>45979</c:v>
                </c:pt>
                <c:pt idx="7723">
                  <c:v>45979</c:v>
                </c:pt>
                <c:pt idx="7724">
                  <c:v>45979</c:v>
                </c:pt>
                <c:pt idx="7725">
                  <c:v>45979</c:v>
                </c:pt>
                <c:pt idx="7726">
                  <c:v>45979</c:v>
                </c:pt>
                <c:pt idx="7727">
                  <c:v>45980</c:v>
                </c:pt>
                <c:pt idx="7728">
                  <c:v>45980</c:v>
                </c:pt>
                <c:pt idx="7729">
                  <c:v>45980</c:v>
                </c:pt>
                <c:pt idx="7730">
                  <c:v>45980</c:v>
                </c:pt>
                <c:pt idx="7731">
                  <c:v>45980</c:v>
                </c:pt>
                <c:pt idx="7732">
                  <c:v>45980</c:v>
                </c:pt>
                <c:pt idx="7733">
                  <c:v>45980</c:v>
                </c:pt>
                <c:pt idx="7734">
                  <c:v>45980</c:v>
                </c:pt>
                <c:pt idx="7735">
                  <c:v>45980</c:v>
                </c:pt>
                <c:pt idx="7736">
                  <c:v>45980</c:v>
                </c:pt>
                <c:pt idx="7737">
                  <c:v>45980</c:v>
                </c:pt>
                <c:pt idx="7738">
                  <c:v>45980</c:v>
                </c:pt>
                <c:pt idx="7739">
                  <c:v>45980</c:v>
                </c:pt>
                <c:pt idx="7740">
                  <c:v>45980</c:v>
                </c:pt>
                <c:pt idx="7741">
                  <c:v>45980</c:v>
                </c:pt>
                <c:pt idx="7742">
                  <c:v>45980</c:v>
                </c:pt>
                <c:pt idx="7743">
                  <c:v>45980</c:v>
                </c:pt>
                <c:pt idx="7744">
                  <c:v>45980</c:v>
                </c:pt>
                <c:pt idx="7745">
                  <c:v>45980</c:v>
                </c:pt>
                <c:pt idx="7746">
                  <c:v>45980</c:v>
                </c:pt>
                <c:pt idx="7747">
                  <c:v>45980</c:v>
                </c:pt>
                <c:pt idx="7748">
                  <c:v>45980</c:v>
                </c:pt>
                <c:pt idx="7749">
                  <c:v>45980</c:v>
                </c:pt>
                <c:pt idx="7750">
                  <c:v>45980</c:v>
                </c:pt>
                <c:pt idx="7751">
                  <c:v>45981</c:v>
                </c:pt>
                <c:pt idx="7752">
                  <c:v>45981</c:v>
                </c:pt>
                <c:pt idx="7753">
                  <c:v>45981</c:v>
                </c:pt>
                <c:pt idx="7754">
                  <c:v>45981</c:v>
                </c:pt>
                <c:pt idx="7755">
                  <c:v>45981</c:v>
                </c:pt>
                <c:pt idx="7756">
                  <c:v>45981</c:v>
                </c:pt>
                <c:pt idx="7757">
                  <c:v>45981</c:v>
                </c:pt>
                <c:pt idx="7758">
                  <c:v>45981</c:v>
                </c:pt>
                <c:pt idx="7759">
                  <c:v>45981</c:v>
                </c:pt>
                <c:pt idx="7760">
                  <c:v>45981</c:v>
                </c:pt>
                <c:pt idx="7761">
                  <c:v>45981</c:v>
                </c:pt>
                <c:pt idx="7762">
                  <c:v>45981</c:v>
                </c:pt>
                <c:pt idx="7763">
                  <c:v>45981</c:v>
                </c:pt>
                <c:pt idx="7764">
                  <c:v>45981</c:v>
                </c:pt>
                <c:pt idx="7765">
                  <c:v>45981</c:v>
                </c:pt>
                <c:pt idx="7766">
                  <c:v>45981</c:v>
                </c:pt>
                <c:pt idx="7767">
                  <c:v>45981</c:v>
                </c:pt>
                <c:pt idx="7768">
                  <c:v>45981</c:v>
                </c:pt>
                <c:pt idx="7769">
                  <c:v>45981</c:v>
                </c:pt>
                <c:pt idx="7770">
                  <c:v>45981</c:v>
                </c:pt>
                <c:pt idx="7771">
                  <c:v>45981</c:v>
                </c:pt>
                <c:pt idx="7772">
                  <c:v>45981</c:v>
                </c:pt>
                <c:pt idx="7773">
                  <c:v>45981</c:v>
                </c:pt>
                <c:pt idx="7774">
                  <c:v>45981</c:v>
                </c:pt>
                <c:pt idx="7775">
                  <c:v>45982</c:v>
                </c:pt>
                <c:pt idx="7776">
                  <c:v>45982</c:v>
                </c:pt>
                <c:pt idx="7777">
                  <c:v>45982</c:v>
                </c:pt>
                <c:pt idx="7778">
                  <c:v>45982</c:v>
                </c:pt>
                <c:pt idx="7779">
                  <c:v>45982</c:v>
                </c:pt>
                <c:pt idx="7780">
                  <c:v>45982</c:v>
                </c:pt>
                <c:pt idx="7781">
                  <c:v>45982</c:v>
                </c:pt>
                <c:pt idx="7782">
                  <c:v>45982</c:v>
                </c:pt>
                <c:pt idx="7783">
                  <c:v>45982</c:v>
                </c:pt>
                <c:pt idx="7784">
                  <c:v>45982</c:v>
                </c:pt>
                <c:pt idx="7785">
                  <c:v>45982</c:v>
                </c:pt>
                <c:pt idx="7786">
                  <c:v>45982</c:v>
                </c:pt>
                <c:pt idx="7787">
                  <c:v>45982</c:v>
                </c:pt>
                <c:pt idx="7788">
                  <c:v>45982</c:v>
                </c:pt>
                <c:pt idx="7789">
                  <c:v>45982</c:v>
                </c:pt>
                <c:pt idx="7790">
                  <c:v>45982</c:v>
                </c:pt>
                <c:pt idx="7791">
                  <c:v>45982</c:v>
                </c:pt>
                <c:pt idx="7792">
                  <c:v>45982</c:v>
                </c:pt>
                <c:pt idx="7793">
                  <c:v>45982</c:v>
                </c:pt>
                <c:pt idx="7794">
                  <c:v>45982</c:v>
                </c:pt>
                <c:pt idx="7795">
                  <c:v>45982</c:v>
                </c:pt>
                <c:pt idx="7796">
                  <c:v>45982</c:v>
                </c:pt>
                <c:pt idx="7797">
                  <c:v>45982</c:v>
                </c:pt>
                <c:pt idx="7798">
                  <c:v>45982</c:v>
                </c:pt>
                <c:pt idx="7799">
                  <c:v>45983</c:v>
                </c:pt>
                <c:pt idx="7800">
                  <c:v>45983</c:v>
                </c:pt>
                <c:pt idx="7801">
                  <c:v>45983</c:v>
                </c:pt>
                <c:pt idx="7802">
                  <c:v>45983</c:v>
                </c:pt>
                <c:pt idx="7803">
                  <c:v>45983</c:v>
                </c:pt>
                <c:pt idx="7804">
                  <c:v>45983</c:v>
                </c:pt>
                <c:pt idx="7805">
                  <c:v>45983</c:v>
                </c:pt>
                <c:pt idx="7806">
                  <c:v>45983</c:v>
                </c:pt>
                <c:pt idx="7807">
                  <c:v>45983</c:v>
                </c:pt>
                <c:pt idx="7808">
                  <c:v>45983</c:v>
                </c:pt>
                <c:pt idx="7809">
                  <c:v>45983</c:v>
                </c:pt>
                <c:pt idx="7810">
                  <c:v>45983</c:v>
                </c:pt>
                <c:pt idx="7811">
                  <c:v>45983</c:v>
                </c:pt>
                <c:pt idx="7812">
                  <c:v>45983</c:v>
                </c:pt>
                <c:pt idx="7813">
                  <c:v>45983</c:v>
                </c:pt>
                <c:pt idx="7814">
                  <c:v>45983</c:v>
                </c:pt>
                <c:pt idx="7815">
                  <c:v>45983</c:v>
                </c:pt>
                <c:pt idx="7816">
                  <c:v>45983</c:v>
                </c:pt>
                <c:pt idx="7817">
                  <c:v>45983</c:v>
                </c:pt>
                <c:pt idx="7818">
                  <c:v>45983</c:v>
                </c:pt>
                <c:pt idx="7819">
                  <c:v>45983</c:v>
                </c:pt>
                <c:pt idx="7820">
                  <c:v>45983</c:v>
                </c:pt>
                <c:pt idx="7821">
                  <c:v>45983</c:v>
                </c:pt>
                <c:pt idx="7822">
                  <c:v>45983</c:v>
                </c:pt>
                <c:pt idx="7823">
                  <c:v>45984</c:v>
                </c:pt>
                <c:pt idx="7824">
                  <c:v>45984</c:v>
                </c:pt>
                <c:pt idx="7825">
                  <c:v>45984</c:v>
                </c:pt>
                <c:pt idx="7826">
                  <c:v>45984</c:v>
                </c:pt>
                <c:pt idx="7827">
                  <c:v>45984</c:v>
                </c:pt>
                <c:pt idx="7828">
                  <c:v>45984</c:v>
                </c:pt>
                <c:pt idx="7829">
                  <c:v>45984</c:v>
                </c:pt>
                <c:pt idx="7830">
                  <c:v>45984</c:v>
                </c:pt>
                <c:pt idx="7831">
                  <c:v>45984</c:v>
                </c:pt>
                <c:pt idx="7832">
                  <c:v>45984</c:v>
                </c:pt>
                <c:pt idx="7833">
                  <c:v>45984</c:v>
                </c:pt>
                <c:pt idx="7834">
                  <c:v>45984</c:v>
                </c:pt>
                <c:pt idx="7835">
                  <c:v>45984</c:v>
                </c:pt>
                <c:pt idx="7836">
                  <c:v>45984</c:v>
                </c:pt>
                <c:pt idx="7837">
                  <c:v>45984</c:v>
                </c:pt>
                <c:pt idx="7838">
                  <c:v>45984</c:v>
                </c:pt>
                <c:pt idx="7839">
                  <c:v>45984</c:v>
                </c:pt>
                <c:pt idx="7840">
                  <c:v>45984</c:v>
                </c:pt>
                <c:pt idx="7841">
                  <c:v>45984</c:v>
                </c:pt>
                <c:pt idx="7842">
                  <c:v>45984</c:v>
                </c:pt>
                <c:pt idx="7843">
                  <c:v>45984</c:v>
                </c:pt>
                <c:pt idx="7844">
                  <c:v>45984</c:v>
                </c:pt>
                <c:pt idx="7845">
                  <c:v>45984</c:v>
                </c:pt>
                <c:pt idx="7846">
                  <c:v>45984</c:v>
                </c:pt>
                <c:pt idx="7847">
                  <c:v>45985</c:v>
                </c:pt>
                <c:pt idx="7848">
                  <c:v>45985</c:v>
                </c:pt>
                <c:pt idx="7849">
                  <c:v>45985</c:v>
                </c:pt>
                <c:pt idx="7850">
                  <c:v>45985</c:v>
                </c:pt>
                <c:pt idx="7851">
                  <c:v>45985</c:v>
                </c:pt>
                <c:pt idx="7852">
                  <c:v>45985</c:v>
                </c:pt>
                <c:pt idx="7853">
                  <c:v>45985</c:v>
                </c:pt>
                <c:pt idx="7854">
                  <c:v>45985</c:v>
                </c:pt>
                <c:pt idx="7855">
                  <c:v>45985</c:v>
                </c:pt>
                <c:pt idx="7856">
                  <c:v>45985</c:v>
                </c:pt>
                <c:pt idx="7857">
                  <c:v>45985</c:v>
                </c:pt>
                <c:pt idx="7858">
                  <c:v>45985</c:v>
                </c:pt>
                <c:pt idx="7859">
                  <c:v>45985</c:v>
                </c:pt>
                <c:pt idx="7860">
                  <c:v>45985</c:v>
                </c:pt>
                <c:pt idx="7861">
                  <c:v>45985</c:v>
                </c:pt>
                <c:pt idx="7862">
                  <c:v>45985</c:v>
                </c:pt>
                <c:pt idx="7863">
                  <c:v>45985</c:v>
                </c:pt>
                <c:pt idx="7864">
                  <c:v>45985</c:v>
                </c:pt>
                <c:pt idx="7865">
                  <c:v>45985</c:v>
                </c:pt>
                <c:pt idx="7866">
                  <c:v>45985</c:v>
                </c:pt>
                <c:pt idx="7867">
                  <c:v>45985</c:v>
                </c:pt>
                <c:pt idx="7868">
                  <c:v>45985</c:v>
                </c:pt>
                <c:pt idx="7869">
                  <c:v>45985</c:v>
                </c:pt>
                <c:pt idx="7870">
                  <c:v>45985</c:v>
                </c:pt>
                <c:pt idx="7871">
                  <c:v>45986</c:v>
                </c:pt>
                <c:pt idx="7872">
                  <c:v>45986</c:v>
                </c:pt>
                <c:pt idx="7873">
                  <c:v>45986</c:v>
                </c:pt>
                <c:pt idx="7874">
                  <c:v>45986</c:v>
                </c:pt>
                <c:pt idx="7875">
                  <c:v>45986</c:v>
                </c:pt>
                <c:pt idx="7876">
                  <c:v>45986</c:v>
                </c:pt>
                <c:pt idx="7877">
                  <c:v>45986</c:v>
                </c:pt>
                <c:pt idx="7878">
                  <c:v>45986</c:v>
                </c:pt>
                <c:pt idx="7879">
                  <c:v>45986</c:v>
                </c:pt>
                <c:pt idx="7880">
                  <c:v>45986</c:v>
                </c:pt>
                <c:pt idx="7881">
                  <c:v>45986</c:v>
                </c:pt>
                <c:pt idx="7882">
                  <c:v>45986</c:v>
                </c:pt>
                <c:pt idx="7883">
                  <c:v>45986</c:v>
                </c:pt>
                <c:pt idx="7884">
                  <c:v>45986</c:v>
                </c:pt>
                <c:pt idx="7885">
                  <c:v>45986</c:v>
                </c:pt>
                <c:pt idx="7886">
                  <c:v>45986</c:v>
                </c:pt>
                <c:pt idx="7887">
                  <c:v>45986</c:v>
                </c:pt>
                <c:pt idx="7888">
                  <c:v>45986</c:v>
                </c:pt>
                <c:pt idx="7889">
                  <c:v>45986</c:v>
                </c:pt>
                <c:pt idx="7890">
                  <c:v>45986</c:v>
                </c:pt>
                <c:pt idx="7891">
                  <c:v>45986</c:v>
                </c:pt>
                <c:pt idx="7892">
                  <c:v>45986</c:v>
                </c:pt>
                <c:pt idx="7893">
                  <c:v>45986</c:v>
                </c:pt>
                <c:pt idx="7894">
                  <c:v>45986</c:v>
                </c:pt>
                <c:pt idx="7895">
                  <c:v>45987</c:v>
                </c:pt>
                <c:pt idx="7896">
                  <c:v>45987</c:v>
                </c:pt>
                <c:pt idx="7897">
                  <c:v>45987</c:v>
                </c:pt>
                <c:pt idx="7898">
                  <c:v>45987</c:v>
                </c:pt>
                <c:pt idx="7899">
                  <c:v>45987</c:v>
                </c:pt>
                <c:pt idx="7900">
                  <c:v>45987</c:v>
                </c:pt>
                <c:pt idx="7901">
                  <c:v>45987</c:v>
                </c:pt>
                <c:pt idx="7902">
                  <c:v>45987</c:v>
                </c:pt>
                <c:pt idx="7903">
                  <c:v>45987</c:v>
                </c:pt>
                <c:pt idx="7904">
                  <c:v>45987</c:v>
                </c:pt>
                <c:pt idx="7905">
                  <c:v>45987</c:v>
                </c:pt>
                <c:pt idx="7906">
                  <c:v>45987</c:v>
                </c:pt>
                <c:pt idx="7907">
                  <c:v>45987</c:v>
                </c:pt>
                <c:pt idx="7908">
                  <c:v>45987</c:v>
                </c:pt>
                <c:pt idx="7909">
                  <c:v>45987</c:v>
                </c:pt>
                <c:pt idx="7910">
                  <c:v>45987</c:v>
                </c:pt>
                <c:pt idx="7911">
                  <c:v>45987</c:v>
                </c:pt>
                <c:pt idx="7912">
                  <c:v>45987</c:v>
                </c:pt>
                <c:pt idx="7913">
                  <c:v>45987</c:v>
                </c:pt>
                <c:pt idx="7914">
                  <c:v>45987</c:v>
                </c:pt>
                <c:pt idx="7915">
                  <c:v>45987</c:v>
                </c:pt>
                <c:pt idx="7916">
                  <c:v>45987</c:v>
                </c:pt>
                <c:pt idx="7917">
                  <c:v>45987</c:v>
                </c:pt>
                <c:pt idx="7918">
                  <c:v>45987</c:v>
                </c:pt>
                <c:pt idx="7919">
                  <c:v>45988</c:v>
                </c:pt>
                <c:pt idx="7920">
                  <c:v>45988</c:v>
                </c:pt>
                <c:pt idx="7921">
                  <c:v>45988</c:v>
                </c:pt>
                <c:pt idx="7922">
                  <c:v>45988</c:v>
                </c:pt>
                <c:pt idx="7923">
                  <c:v>45988</c:v>
                </c:pt>
                <c:pt idx="7924">
                  <c:v>45988</c:v>
                </c:pt>
                <c:pt idx="7925">
                  <c:v>45988</c:v>
                </c:pt>
                <c:pt idx="7926">
                  <c:v>45988</c:v>
                </c:pt>
                <c:pt idx="7927">
                  <c:v>45988</c:v>
                </c:pt>
                <c:pt idx="7928">
                  <c:v>45988</c:v>
                </c:pt>
                <c:pt idx="7929">
                  <c:v>45988</c:v>
                </c:pt>
                <c:pt idx="7930">
                  <c:v>45988</c:v>
                </c:pt>
                <c:pt idx="7931">
                  <c:v>45988</c:v>
                </c:pt>
                <c:pt idx="7932">
                  <c:v>45988</c:v>
                </c:pt>
                <c:pt idx="7933">
                  <c:v>45988</c:v>
                </c:pt>
                <c:pt idx="7934">
                  <c:v>45988</c:v>
                </c:pt>
                <c:pt idx="7935">
                  <c:v>45988</c:v>
                </c:pt>
                <c:pt idx="7936">
                  <c:v>45988</c:v>
                </c:pt>
                <c:pt idx="7937">
                  <c:v>45988</c:v>
                </c:pt>
                <c:pt idx="7938">
                  <c:v>45988</c:v>
                </c:pt>
                <c:pt idx="7939">
                  <c:v>45988</c:v>
                </c:pt>
                <c:pt idx="7940">
                  <c:v>45988</c:v>
                </c:pt>
                <c:pt idx="7941">
                  <c:v>45988</c:v>
                </c:pt>
                <c:pt idx="7942">
                  <c:v>45988</c:v>
                </c:pt>
                <c:pt idx="7943">
                  <c:v>45989</c:v>
                </c:pt>
                <c:pt idx="7944">
                  <c:v>45989</c:v>
                </c:pt>
                <c:pt idx="7945">
                  <c:v>45989</c:v>
                </c:pt>
                <c:pt idx="7946">
                  <c:v>45989</c:v>
                </c:pt>
                <c:pt idx="7947">
                  <c:v>45989</c:v>
                </c:pt>
                <c:pt idx="7948">
                  <c:v>45989</c:v>
                </c:pt>
                <c:pt idx="7949">
                  <c:v>45989</c:v>
                </c:pt>
                <c:pt idx="7950">
                  <c:v>45989</c:v>
                </c:pt>
                <c:pt idx="7951">
                  <c:v>45989</c:v>
                </c:pt>
                <c:pt idx="7952">
                  <c:v>45989</c:v>
                </c:pt>
                <c:pt idx="7953">
                  <c:v>45989</c:v>
                </c:pt>
                <c:pt idx="7954">
                  <c:v>45989</c:v>
                </c:pt>
                <c:pt idx="7955">
                  <c:v>45989</c:v>
                </c:pt>
                <c:pt idx="7956">
                  <c:v>45989</c:v>
                </c:pt>
                <c:pt idx="7957">
                  <c:v>45989</c:v>
                </c:pt>
                <c:pt idx="7958">
                  <c:v>45989</c:v>
                </c:pt>
                <c:pt idx="7959">
                  <c:v>45989</c:v>
                </c:pt>
                <c:pt idx="7960">
                  <c:v>45989</c:v>
                </c:pt>
                <c:pt idx="7961">
                  <c:v>45989</c:v>
                </c:pt>
                <c:pt idx="7962">
                  <c:v>45989</c:v>
                </c:pt>
                <c:pt idx="7963">
                  <c:v>45989</c:v>
                </c:pt>
                <c:pt idx="7964">
                  <c:v>45989</c:v>
                </c:pt>
                <c:pt idx="7965">
                  <c:v>45989</c:v>
                </c:pt>
                <c:pt idx="7966">
                  <c:v>45989</c:v>
                </c:pt>
                <c:pt idx="7967">
                  <c:v>45990</c:v>
                </c:pt>
                <c:pt idx="7968">
                  <c:v>45990</c:v>
                </c:pt>
                <c:pt idx="7969">
                  <c:v>45990</c:v>
                </c:pt>
                <c:pt idx="7970">
                  <c:v>45990</c:v>
                </c:pt>
                <c:pt idx="7971">
                  <c:v>45990</c:v>
                </c:pt>
                <c:pt idx="7972">
                  <c:v>45990</c:v>
                </c:pt>
                <c:pt idx="7973">
                  <c:v>45990</c:v>
                </c:pt>
                <c:pt idx="7974">
                  <c:v>45990</c:v>
                </c:pt>
                <c:pt idx="7975">
                  <c:v>45990</c:v>
                </c:pt>
                <c:pt idx="7976">
                  <c:v>45990</c:v>
                </c:pt>
                <c:pt idx="7977">
                  <c:v>45990</c:v>
                </c:pt>
                <c:pt idx="7978">
                  <c:v>45990</c:v>
                </c:pt>
                <c:pt idx="7979">
                  <c:v>45990</c:v>
                </c:pt>
                <c:pt idx="7980">
                  <c:v>45990</c:v>
                </c:pt>
                <c:pt idx="7981">
                  <c:v>45990</c:v>
                </c:pt>
                <c:pt idx="7982">
                  <c:v>45990</c:v>
                </c:pt>
                <c:pt idx="7983">
                  <c:v>45990</c:v>
                </c:pt>
                <c:pt idx="7984">
                  <c:v>45990</c:v>
                </c:pt>
                <c:pt idx="7985">
                  <c:v>45990</c:v>
                </c:pt>
                <c:pt idx="7986">
                  <c:v>45990</c:v>
                </c:pt>
                <c:pt idx="7987">
                  <c:v>45990</c:v>
                </c:pt>
                <c:pt idx="7988">
                  <c:v>45990</c:v>
                </c:pt>
                <c:pt idx="7989">
                  <c:v>45990</c:v>
                </c:pt>
                <c:pt idx="7990">
                  <c:v>45990</c:v>
                </c:pt>
                <c:pt idx="7991">
                  <c:v>45991</c:v>
                </c:pt>
                <c:pt idx="7992">
                  <c:v>45991</c:v>
                </c:pt>
                <c:pt idx="7993">
                  <c:v>45991</c:v>
                </c:pt>
                <c:pt idx="7994">
                  <c:v>45991</c:v>
                </c:pt>
                <c:pt idx="7995">
                  <c:v>45991</c:v>
                </c:pt>
                <c:pt idx="7996">
                  <c:v>45991</c:v>
                </c:pt>
                <c:pt idx="7997">
                  <c:v>45991</c:v>
                </c:pt>
                <c:pt idx="7998">
                  <c:v>45991</c:v>
                </c:pt>
                <c:pt idx="7999">
                  <c:v>45991</c:v>
                </c:pt>
                <c:pt idx="8000">
                  <c:v>45991</c:v>
                </c:pt>
                <c:pt idx="8001">
                  <c:v>45991</c:v>
                </c:pt>
                <c:pt idx="8002">
                  <c:v>45991</c:v>
                </c:pt>
                <c:pt idx="8003">
                  <c:v>45991</c:v>
                </c:pt>
                <c:pt idx="8004">
                  <c:v>45991</c:v>
                </c:pt>
                <c:pt idx="8005">
                  <c:v>45991</c:v>
                </c:pt>
                <c:pt idx="8006">
                  <c:v>45991</c:v>
                </c:pt>
                <c:pt idx="8007">
                  <c:v>45991</c:v>
                </c:pt>
                <c:pt idx="8008">
                  <c:v>45991</c:v>
                </c:pt>
                <c:pt idx="8009">
                  <c:v>45991</c:v>
                </c:pt>
                <c:pt idx="8010">
                  <c:v>45991</c:v>
                </c:pt>
                <c:pt idx="8011">
                  <c:v>45991</c:v>
                </c:pt>
                <c:pt idx="8012">
                  <c:v>45991</c:v>
                </c:pt>
                <c:pt idx="8013">
                  <c:v>45991</c:v>
                </c:pt>
                <c:pt idx="8014">
                  <c:v>45991</c:v>
                </c:pt>
                <c:pt idx="8015">
                  <c:v>45992</c:v>
                </c:pt>
                <c:pt idx="8016">
                  <c:v>45992</c:v>
                </c:pt>
                <c:pt idx="8017">
                  <c:v>45992</c:v>
                </c:pt>
                <c:pt idx="8018">
                  <c:v>45992</c:v>
                </c:pt>
                <c:pt idx="8019">
                  <c:v>45992</c:v>
                </c:pt>
                <c:pt idx="8020">
                  <c:v>45992</c:v>
                </c:pt>
                <c:pt idx="8021">
                  <c:v>45992</c:v>
                </c:pt>
                <c:pt idx="8022">
                  <c:v>45992</c:v>
                </c:pt>
                <c:pt idx="8023">
                  <c:v>45992</c:v>
                </c:pt>
                <c:pt idx="8024">
                  <c:v>45992</c:v>
                </c:pt>
                <c:pt idx="8025">
                  <c:v>45992</c:v>
                </c:pt>
                <c:pt idx="8026">
                  <c:v>45992</c:v>
                </c:pt>
                <c:pt idx="8027">
                  <c:v>45992</c:v>
                </c:pt>
                <c:pt idx="8028">
                  <c:v>45992</c:v>
                </c:pt>
                <c:pt idx="8029">
                  <c:v>45992</c:v>
                </c:pt>
                <c:pt idx="8030">
                  <c:v>45992</c:v>
                </c:pt>
                <c:pt idx="8031">
                  <c:v>45992</c:v>
                </c:pt>
                <c:pt idx="8032">
                  <c:v>45992</c:v>
                </c:pt>
                <c:pt idx="8033">
                  <c:v>45992</c:v>
                </c:pt>
                <c:pt idx="8034">
                  <c:v>45992</c:v>
                </c:pt>
                <c:pt idx="8035">
                  <c:v>45992</c:v>
                </c:pt>
                <c:pt idx="8036">
                  <c:v>45992</c:v>
                </c:pt>
                <c:pt idx="8037">
                  <c:v>45992</c:v>
                </c:pt>
                <c:pt idx="8038">
                  <c:v>45992</c:v>
                </c:pt>
                <c:pt idx="8039">
                  <c:v>45993</c:v>
                </c:pt>
                <c:pt idx="8040">
                  <c:v>45993</c:v>
                </c:pt>
                <c:pt idx="8041">
                  <c:v>45993</c:v>
                </c:pt>
                <c:pt idx="8042">
                  <c:v>45993</c:v>
                </c:pt>
                <c:pt idx="8043">
                  <c:v>45993</c:v>
                </c:pt>
                <c:pt idx="8044">
                  <c:v>45993</c:v>
                </c:pt>
                <c:pt idx="8045">
                  <c:v>45993</c:v>
                </c:pt>
                <c:pt idx="8046">
                  <c:v>45993</c:v>
                </c:pt>
                <c:pt idx="8047">
                  <c:v>45993</c:v>
                </c:pt>
                <c:pt idx="8048">
                  <c:v>45993</c:v>
                </c:pt>
                <c:pt idx="8049">
                  <c:v>45993</c:v>
                </c:pt>
                <c:pt idx="8050">
                  <c:v>45993</c:v>
                </c:pt>
                <c:pt idx="8051">
                  <c:v>45993</c:v>
                </c:pt>
                <c:pt idx="8052">
                  <c:v>45993</c:v>
                </c:pt>
                <c:pt idx="8053">
                  <c:v>45993</c:v>
                </c:pt>
                <c:pt idx="8054">
                  <c:v>45993</c:v>
                </c:pt>
                <c:pt idx="8055">
                  <c:v>45993</c:v>
                </c:pt>
                <c:pt idx="8056">
                  <c:v>45993</c:v>
                </c:pt>
                <c:pt idx="8057">
                  <c:v>45993</c:v>
                </c:pt>
                <c:pt idx="8058">
                  <c:v>45993</c:v>
                </c:pt>
                <c:pt idx="8059">
                  <c:v>45993</c:v>
                </c:pt>
                <c:pt idx="8060">
                  <c:v>45993</c:v>
                </c:pt>
                <c:pt idx="8061">
                  <c:v>45993</c:v>
                </c:pt>
                <c:pt idx="8062">
                  <c:v>45993</c:v>
                </c:pt>
                <c:pt idx="8063">
                  <c:v>45994</c:v>
                </c:pt>
                <c:pt idx="8064">
                  <c:v>45994</c:v>
                </c:pt>
                <c:pt idx="8065">
                  <c:v>45994</c:v>
                </c:pt>
                <c:pt idx="8066">
                  <c:v>45994</c:v>
                </c:pt>
                <c:pt idx="8067">
                  <c:v>45994</c:v>
                </c:pt>
                <c:pt idx="8068">
                  <c:v>45994</c:v>
                </c:pt>
                <c:pt idx="8069">
                  <c:v>45994</c:v>
                </c:pt>
                <c:pt idx="8070">
                  <c:v>45994</c:v>
                </c:pt>
                <c:pt idx="8071">
                  <c:v>45994</c:v>
                </c:pt>
                <c:pt idx="8072">
                  <c:v>45994</c:v>
                </c:pt>
                <c:pt idx="8073">
                  <c:v>45994</c:v>
                </c:pt>
                <c:pt idx="8074">
                  <c:v>45994</c:v>
                </c:pt>
                <c:pt idx="8075">
                  <c:v>45994</c:v>
                </c:pt>
                <c:pt idx="8076">
                  <c:v>45994</c:v>
                </c:pt>
                <c:pt idx="8077">
                  <c:v>45994</c:v>
                </c:pt>
                <c:pt idx="8078">
                  <c:v>45994</c:v>
                </c:pt>
                <c:pt idx="8079">
                  <c:v>45994</c:v>
                </c:pt>
                <c:pt idx="8080">
                  <c:v>45994</c:v>
                </c:pt>
                <c:pt idx="8081">
                  <c:v>45994</c:v>
                </c:pt>
                <c:pt idx="8082">
                  <c:v>45994</c:v>
                </c:pt>
                <c:pt idx="8083">
                  <c:v>45994</c:v>
                </c:pt>
                <c:pt idx="8084">
                  <c:v>45994</c:v>
                </c:pt>
                <c:pt idx="8085">
                  <c:v>45994</c:v>
                </c:pt>
                <c:pt idx="8086">
                  <c:v>45994</c:v>
                </c:pt>
                <c:pt idx="8087">
                  <c:v>45995</c:v>
                </c:pt>
                <c:pt idx="8088">
                  <c:v>45995</c:v>
                </c:pt>
                <c:pt idx="8089">
                  <c:v>45995</c:v>
                </c:pt>
                <c:pt idx="8090">
                  <c:v>45995</c:v>
                </c:pt>
                <c:pt idx="8091">
                  <c:v>45995</c:v>
                </c:pt>
                <c:pt idx="8092">
                  <c:v>45995</c:v>
                </c:pt>
                <c:pt idx="8093">
                  <c:v>45995</c:v>
                </c:pt>
                <c:pt idx="8094">
                  <c:v>45995</c:v>
                </c:pt>
                <c:pt idx="8095">
                  <c:v>45995</c:v>
                </c:pt>
                <c:pt idx="8096">
                  <c:v>45995</c:v>
                </c:pt>
                <c:pt idx="8097">
                  <c:v>45995</c:v>
                </c:pt>
                <c:pt idx="8098">
                  <c:v>45995</c:v>
                </c:pt>
                <c:pt idx="8099">
                  <c:v>45995</c:v>
                </c:pt>
                <c:pt idx="8100">
                  <c:v>45995</c:v>
                </c:pt>
                <c:pt idx="8101">
                  <c:v>45995</c:v>
                </c:pt>
                <c:pt idx="8102">
                  <c:v>45995</c:v>
                </c:pt>
                <c:pt idx="8103">
                  <c:v>45995</c:v>
                </c:pt>
                <c:pt idx="8104">
                  <c:v>45995</c:v>
                </c:pt>
                <c:pt idx="8105">
                  <c:v>45995</c:v>
                </c:pt>
                <c:pt idx="8106">
                  <c:v>45995</c:v>
                </c:pt>
                <c:pt idx="8107">
                  <c:v>45995</c:v>
                </c:pt>
                <c:pt idx="8108">
                  <c:v>45995</c:v>
                </c:pt>
                <c:pt idx="8109">
                  <c:v>45995</c:v>
                </c:pt>
                <c:pt idx="8110">
                  <c:v>45995</c:v>
                </c:pt>
                <c:pt idx="8111">
                  <c:v>45996</c:v>
                </c:pt>
                <c:pt idx="8112">
                  <c:v>45996</c:v>
                </c:pt>
                <c:pt idx="8113">
                  <c:v>45996</c:v>
                </c:pt>
                <c:pt idx="8114">
                  <c:v>45996</c:v>
                </c:pt>
                <c:pt idx="8115">
                  <c:v>45996</c:v>
                </c:pt>
                <c:pt idx="8116">
                  <c:v>45996</c:v>
                </c:pt>
                <c:pt idx="8117">
                  <c:v>45996</c:v>
                </c:pt>
                <c:pt idx="8118">
                  <c:v>45996</c:v>
                </c:pt>
                <c:pt idx="8119">
                  <c:v>45996</c:v>
                </c:pt>
                <c:pt idx="8120">
                  <c:v>45996</c:v>
                </c:pt>
                <c:pt idx="8121">
                  <c:v>45996</c:v>
                </c:pt>
                <c:pt idx="8122">
                  <c:v>45996</c:v>
                </c:pt>
                <c:pt idx="8123">
                  <c:v>45996</c:v>
                </c:pt>
                <c:pt idx="8124">
                  <c:v>45996</c:v>
                </c:pt>
                <c:pt idx="8125">
                  <c:v>45996</c:v>
                </c:pt>
                <c:pt idx="8126">
                  <c:v>45996</c:v>
                </c:pt>
                <c:pt idx="8127">
                  <c:v>45996</c:v>
                </c:pt>
                <c:pt idx="8128">
                  <c:v>45996</c:v>
                </c:pt>
                <c:pt idx="8129">
                  <c:v>45996</c:v>
                </c:pt>
                <c:pt idx="8130">
                  <c:v>45996</c:v>
                </c:pt>
                <c:pt idx="8131">
                  <c:v>45996</c:v>
                </c:pt>
                <c:pt idx="8132">
                  <c:v>45996</c:v>
                </c:pt>
                <c:pt idx="8133">
                  <c:v>45996</c:v>
                </c:pt>
                <c:pt idx="8134">
                  <c:v>45996</c:v>
                </c:pt>
                <c:pt idx="8135">
                  <c:v>45997</c:v>
                </c:pt>
                <c:pt idx="8136">
                  <c:v>45997</c:v>
                </c:pt>
                <c:pt idx="8137">
                  <c:v>45997</c:v>
                </c:pt>
                <c:pt idx="8138">
                  <c:v>45997</c:v>
                </c:pt>
                <c:pt idx="8139">
                  <c:v>45997</c:v>
                </c:pt>
                <c:pt idx="8140">
                  <c:v>45997</c:v>
                </c:pt>
                <c:pt idx="8141">
                  <c:v>45997</c:v>
                </c:pt>
                <c:pt idx="8142">
                  <c:v>45997</c:v>
                </c:pt>
                <c:pt idx="8143">
                  <c:v>45997</c:v>
                </c:pt>
                <c:pt idx="8144">
                  <c:v>45997</c:v>
                </c:pt>
                <c:pt idx="8145">
                  <c:v>45997</c:v>
                </c:pt>
                <c:pt idx="8146">
                  <c:v>45997</c:v>
                </c:pt>
                <c:pt idx="8147">
                  <c:v>45997</c:v>
                </c:pt>
                <c:pt idx="8148">
                  <c:v>45997</c:v>
                </c:pt>
                <c:pt idx="8149">
                  <c:v>45997</c:v>
                </c:pt>
                <c:pt idx="8150">
                  <c:v>45997</c:v>
                </c:pt>
                <c:pt idx="8151">
                  <c:v>45997</c:v>
                </c:pt>
                <c:pt idx="8152">
                  <c:v>45997</c:v>
                </c:pt>
                <c:pt idx="8153">
                  <c:v>45997</c:v>
                </c:pt>
                <c:pt idx="8154">
                  <c:v>45997</c:v>
                </c:pt>
                <c:pt idx="8155">
                  <c:v>45997</c:v>
                </c:pt>
                <c:pt idx="8156">
                  <c:v>45997</c:v>
                </c:pt>
                <c:pt idx="8157">
                  <c:v>45997</c:v>
                </c:pt>
                <c:pt idx="8158">
                  <c:v>45997</c:v>
                </c:pt>
                <c:pt idx="8159">
                  <c:v>45998</c:v>
                </c:pt>
                <c:pt idx="8160">
                  <c:v>45998</c:v>
                </c:pt>
                <c:pt idx="8161">
                  <c:v>45998</c:v>
                </c:pt>
                <c:pt idx="8162">
                  <c:v>45998</c:v>
                </c:pt>
                <c:pt idx="8163">
                  <c:v>45998</c:v>
                </c:pt>
                <c:pt idx="8164">
                  <c:v>45998</c:v>
                </c:pt>
                <c:pt idx="8165">
                  <c:v>45998</c:v>
                </c:pt>
                <c:pt idx="8166">
                  <c:v>45998</c:v>
                </c:pt>
                <c:pt idx="8167">
                  <c:v>45998</c:v>
                </c:pt>
                <c:pt idx="8168">
                  <c:v>45998</c:v>
                </c:pt>
                <c:pt idx="8169">
                  <c:v>45998</c:v>
                </c:pt>
                <c:pt idx="8170">
                  <c:v>45998</c:v>
                </c:pt>
                <c:pt idx="8171">
                  <c:v>45998</c:v>
                </c:pt>
                <c:pt idx="8172">
                  <c:v>45998</c:v>
                </c:pt>
                <c:pt idx="8173">
                  <c:v>45998</c:v>
                </c:pt>
                <c:pt idx="8174">
                  <c:v>45998</c:v>
                </c:pt>
                <c:pt idx="8175">
                  <c:v>45998</c:v>
                </c:pt>
                <c:pt idx="8176">
                  <c:v>45998</c:v>
                </c:pt>
                <c:pt idx="8177">
                  <c:v>45998</c:v>
                </c:pt>
                <c:pt idx="8178">
                  <c:v>45998</c:v>
                </c:pt>
                <c:pt idx="8179">
                  <c:v>45998</c:v>
                </c:pt>
                <c:pt idx="8180">
                  <c:v>45998</c:v>
                </c:pt>
                <c:pt idx="8181">
                  <c:v>45998</c:v>
                </c:pt>
                <c:pt idx="8182">
                  <c:v>45998</c:v>
                </c:pt>
                <c:pt idx="8183">
                  <c:v>45999</c:v>
                </c:pt>
                <c:pt idx="8184">
                  <c:v>45999</c:v>
                </c:pt>
                <c:pt idx="8185">
                  <c:v>45999</c:v>
                </c:pt>
                <c:pt idx="8186">
                  <c:v>45999</c:v>
                </c:pt>
                <c:pt idx="8187">
                  <c:v>45999</c:v>
                </c:pt>
                <c:pt idx="8188">
                  <c:v>45999</c:v>
                </c:pt>
                <c:pt idx="8189">
                  <c:v>45999</c:v>
                </c:pt>
                <c:pt idx="8190">
                  <c:v>45999</c:v>
                </c:pt>
                <c:pt idx="8191">
                  <c:v>45999</c:v>
                </c:pt>
                <c:pt idx="8192">
                  <c:v>45999</c:v>
                </c:pt>
                <c:pt idx="8193">
                  <c:v>45999</c:v>
                </c:pt>
                <c:pt idx="8194">
                  <c:v>45999</c:v>
                </c:pt>
                <c:pt idx="8195">
                  <c:v>45999</c:v>
                </c:pt>
                <c:pt idx="8196">
                  <c:v>45999</c:v>
                </c:pt>
                <c:pt idx="8197">
                  <c:v>45999</c:v>
                </c:pt>
                <c:pt idx="8198">
                  <c:v>45999</c:v>
                </c:pt>
                <c:pt idx="8199">
                  <c:v>45999</c:v>
                </c:pt>
                <c:pt idx="8200">
                  <c:v>45999</c:v>
                </c:pt>
                <c:pt idx="8201">
                  <c:v>45999</c:v>
                </c:pt>
                <c:pt idx="8202">
                  <c:v>45999</c:v>
                </c:pt>
                <c:pt idx="8203">
                  <c:v>45999</c:v>
                </c:pt>
                <c:pt idx="8204">
                  <c:v>45999</c:v>
                </c:pt>
                <c:pt idx="8205">
                  <c:v>45999</c:v>
                </c:pt>
                <c:pt idx="8206">
                  <c:v>45999</c:v>
                </c:pt>
                <c:pt idx="8207">
                  <c:v>46000</c:v>
                </c:pt>
                <c:pt idx="8208">
                  <c:v>46000</c:v>
                </c:pt>
                <c:pt idx="8209">
                  <c:v>46000</c:v>
                </c:pt>
                <c:pt idx="8210">
                  <c:v>46000</c:v>
                </c:pt>
                <c:pt idx="8211">
                  <c:v>46000</c:v>
                </c:pt>
                <c:pt idx="8212">
                  <c:v>46000</c:v>
                </c:pt>
                <c:pt idx="8213">
                  <c:v>46000</c:v>
                </c:pt>
                <c:pt idx="8214">
                  <c:v>46000</c:v>
                </c:pt>
                <c:pt idx="8215">
                  <c:v>46000</c:v>
                </c:pt>
                <c:pt idx="8216">
                  <c:v>46000</c:v>
                </c:pt>
                <c:pt idx="8217">
                  <c:v>46000</c:v>
                </c:pt>
                <c:pt idx="8218">
                  <c:v>46000</c:v>
                </c:pt>
                <c:pt idx="8219">
                  <c:v>46000</c:v>
                </c:pt>
                <c:pt idx="8220">
                  <c:v>46000</c:v>
                </c:pt>
                <c:pt idx="8221">
                  <c:v>46000</c:v>
                </c:pt>
                <c:pt idx="8222">
                  <c:v>46000</c:v>
                </c:pt>
                <c:pt idx="8223">
                  <c:v>46000</c:v>
                </c:pt>
                <c:pt idx="8224">
                  <c:v>46000</c:v>
                </c:pt>
                <c:pt idx="8225">
                  <c:v>46000</c:v>
                </c:pt>
                <c:pt idx="8226">
                  <c:v>46000</c:v>
                </c:pt>
                <c:pt idx="8227">
                  <c:v>46000</c:v>
                </c:pt>
                <c:pt idx="8228">
                  <c:v>46000</c:v>
                </c:pt>
                <c:pt idx="8229">
                  <c:v>46000</c:v>
                </c:pt>
                <c:pt idx="8230">
                  <c:v>46000</c:v>
                </c:pt>
                <c:pt idx="8231">
                  <c:v>46001</c:v>
                </c:pt>
                <c:pt idx="8232">
                  <c:v>46001</c:v>
                </c:pt>
                <c:pt idx="8233">
                  <c:v>46001</c:v>
                </c:pt>
                <c:pt idx="8234">
                  <c:v>46001</c:v>
                </c:pt>
                <c:pt idx="8235">
                  <c:v>46001</c:v>
                </c:pt>
                <c:pt idx="8236">
                  <c:v>46001</c:v>
                </c:pt>
                <c:pt idx="8237">
                  <c:v>46001</c:v>
                </c:pt>
                <c:pt idx="8238">
                  <c:v>46001</c:v>
                </c:pt>
                <c:pt idx="8239">
                  <c:v>46001</c:v>
                </c:pt>
                <c:pt idx="8240">
                  <c:v>46001</c:v>
                </c:pt>
                <c:pt idx="8241">
                  <c:v>46001</c:v>
                </c:pt>
                <c:pt idx="8242">
                  <c:v>46001</c:v>
                </c:pt>
                <c:pt idx="8243">
                  <c:v>46001</c:v>
                </c:pt>
                <c:pt idx="8244">
                  <c:v>46001</c:v>
                </c:pt>
                <c:pt idx="8245">
                  <c:v>46001</c:v>
                </c:pt>
                <c:pt idx="8246">
                  <c:v>46001</c:v>
                </c:pt>
                <c:pt idx="8247">
                  <c:v>46001</c:v>
                </c:pt>
                <c:pt idx="8248">
                  <c:v>46001</c:v>
                </c:pt>
                <c:pt idx="8249">
                  <c:v>46001</c:v>
                </c:pt>
                <c:pt idx="8250">
                  <c:v>46001</c:v>
                </c:pt>
                <c:pt idx="8251">
                  <c:v>46001</c:v>
                </c:pt>
                <c:pt idx="8252">
                  <c:v>46001</c:v>
                </c:pt>
                <c:pt idx="8253">
                  <c:v>46001</c:v>
                </c:pt>
                <c:pt idx="8254">
                  <c:v>46001</c:v>
                </c:pt>
                <c:pt idx="8255">
                  <c:v>46002</c:v>
                </c:pt>
                <c:pt idx="8256">
                  <c:v>46002</c:v>
                </c:pt>
                <c:pt idx="8257">
                  <c:v>46002</c:v>
                </c:pt>
                <c:pt idx="8258">
                  <c:v>46002</c:v>
                </c:pt>
                <c:pt idx="8259">
                  <c:v>46002</c:v>
                </c:pt>
                <c:pt idx="8260">
                  <c:v>46002</c:v>
                </c:pt>
                <c:pt idx="8261">
                  <c:v>46002</c:v>
                </c:pt>
                <c:pt idx="8262">
                  <c:v>46002</c:v>
                </c:pt>
                <c:pt idx="8263">
                  <c:v>46002</c:v>
                </c:pt>
                <c:pt idx="8264">
                  <c:v>46002</c:v>
                </c:pt>
                <c:pt idx="8265">
                  <c:v>46002</c:v>
                </c:pt>
                <c:pt idx="8266">
                  <c:v>46002</c:v>
                </c:pt>
                <c:pt idx="8267">
                  <c:v>46002</c:v>
                </c:pt>
                <c:pt idx="8268">
                  <c:v>46002</c:v>
                </c:pt>
                <c:pt idx="8269">
                  <c:v>46002</c:v>
                </c:pt>
                <c:pt idx="8270">
                  <c:v>46002</c:v>
                </c:pt>
                <c:pt idx="8271">
                  <c:v>46002</c:v>
                </c:pt>
                <c:pt idx="8272">
                  <c:v>46002</c:v>
                </c:pt>
                <c:pt idx="8273">
                  <c:v>46002</c:v>
                </c:pt>
                <c:pt idx="8274">
                  <c:v>46002</c:v>
                </c:pt>
                <c:pt idx="8275">
                  <c:v>46002</c:v>
                </c:pt>
                <c:pt idx="8276">
                  <c:v>46002</c:v>
                </c:pt>
                <c:pt idx="8277">
                  <c:v>46002</c:v>
                </c:pt>
                <c:pt idx="8278">
                  <c:v>46002</c:v>
                </c:pt>
                <c:pt idx="8279">
                  <c:v>46003</c:v>
                </c:pt>
                <c:pt idx="8280">
                  <c:v>46003</c:v>
                </c:pt>
                <c:pt idx="8281">
                  <c:v>46003</c:v>
                </c:pt>
                <c:pt idx="8282">
                  <c:v>46003</c:v>
                </c:pt>
                <c:pt idx="8283">
                  <c:v>46003</c:v>
                </c:pt>
                <c:pt idx="8284">
                  <c:v>46003</c:v>
                </c:pt>
                <c:pt idx="8285">
                  <c:v>46003</c:v>
                </c:pt>
                <c:pt idx="8286">
                  <c:v>46003</c:v>
                </c:pt>
                <c:pt idx="8287">
                  <c:v>46003</c:v>
                </c:pt>
                <c:pt idx="8288">
                  <c:v>46003</c:v>
                </c:pt>
                <c:pt idx="8289">
                  <c:v>46003</c:v>
                </c:pt>
                <c:pt idx="8290">
                  <c:v>46003</c:v>
                </c:pt>
                <c:pt idx="8291">
                  <c:v>46003</c:v>
                </c:pt>
                <c:pt idx="8292">
                  <c:v>46003</c:v>
                </c:pt>
                <c:pt idx="8293">
                  <c:v>46003</c:v>
                </c:pt>
                <c:pt idx="8294">
                  <c:v>46003</c:v>
                </c:pt>
                <c:pt idx="8295">
                  <c:v>46003</c:v>
                </c:pt>
                <c:pt idx="8296">
                  <c:v>46003</c:v>
                </c:pt>
                <c:pt idx="8297">
                  <c:v>46003</c:v>
                </c:pt>
                <c:pt idx="8298">
                  <c:v>46003</c:v>
                </c:pt>
                <c:pt idx="8299">
                  <c:v>46003</c:v>
                </c:pt>
                <c:pt idx="8300">
                  <c:v>46003</c:v>
                </c:pt>
                <c:pt idx="8301">
                  <c:v>46003</c:v>
                </c:pt>
                <c:pt idx="8302">
                  <c:v>46003</c:v>
                </c:pt>
                <c:pt idx="8303">
                  <c:v>46004</c:v>
                </c:pt>
                <c:pt idx="8304">
                  <c:v>46004</c:v>
                </c:pt>
                <c:pt idx="8305">
                  <c:v>46004</c:v>
                </c:pt>
                <c:pt idx="8306">
                  <c:v>46004</c:v>
                </c:pt>
                <c:pt idx="8307">
                  <c:v>46004</c:v>
                </c:pt>
                <c:pt idx="8308">
                  <c:v>46004</c:v>
                </c:pt>
                <c:pt idx="8309">
                  <c:v>46004</c:v>
                </c:pt>
                <c:pt idx="8310">
                  <c:v>46004</c:v>
                </c:pt>
                <c:pt idx="8311">
                  <c:v>46004</c:v>
                </c:pt>
                <c:pt idx="8312">
                  <c:v>46004</c:v>
                </c:pt>
                <c:pt idx="8313">
                  <c:v>46004</c:v>
                </c:pt>
                <c:pt idx="8314">
                  <c:v>46004</c:v>
                </c:pt>
                <c:pt idx="8315">
                  <c:v>46004</c:v>
                </c:pt>
                <c:pt idx="8316">
                  <c:v>46004</c:v>
                </c:pt>
                <c:pt idx="8317">
                  <c:v>46004</c:v>
                </c:pt>
                <c:pt idx="8318">
                  <c:v>46004</c:v>
                </c:pt>
                <c:pt idx="8319">
                  <c:v>46004</c:v>
                </c:pt>
                <c:pt idx="8320">
                  <c:v>46004</c:v>
                </c:pt>
                <c:pt idx="8321">
                  <c:v>46004</c:v>
                </c:pt>
                <c:pt idx="8322">
                  <c:v>46004</c:v>
                </c:pt>
                <c:pt idx="8323">
                  <c:v>46004</c:v>
                </c:pt>
                <c:pt idx="8324">
                  <c:v>46004</c:v>
                </c:pt>
                <c:pt idx="8325">
                  <c:v>46004</c:v>
                </c:pt>
                <c:pt idx="8326">
                  <c:v>46004</c:v>
                </c:pt>
                <c:pt idx="8327">
                  <c:v>46005</c:v>
                </c:pt>
                <c:pt idx="8328">
                  <c:v>46005</c:v>
                </c:pt>
                <c:pt idx="8329">
                  <c:v>46005</c:v>
                </c:pt>
                <c:pt idx="8330">
                  <c:v>46005</c:v>
                </c:pt>
                <c:pt idx="8331">
                  <c:v>46005</c:v>
                </c:pt>
                <c:pt idx="8332">
                  <c:v>46005</c:v>
                </c:pt>
                <c:pt idx="8333">
                  <c:v>46005</c:v>
                </c:pt>
                <c:pt idx="8334">
                  <c:v>46005</c:v>
                </c:pt>
                <c:pt idx="8335">
                  <c:v>46005</c:v>
                </c:pt>
                <c:pt idx="8336">
                  <c:v>46005</c:v>
                </c:pt>
                <c:pt idx="8337">
                  <c:v>46005</c:v>
                </c:pt>
                <c:pt idx="8338">
                  <c:v>46005</c:v>
                </c:pt>
                <c:pt idx="8339">
                  <c:v>46005</c:v>
                </c:pt>
                <c:pt idx="8340">
                  <c:v>46005</c:v>
                </c:pt>
                <c:pt idx="8341">
                  <c:v>46005</c:v>
                </c:pt>
                <c:pt idx="8342">
                  <c:v>46005</c:v>
                </c:pt>
                <c:pt idx="8343">
                  <c:v>46005</c:v>
                </c:pt>
                <c:pt idx="8344">
                  <c:v>46005</c:v>
                </c:pt>
                <c:pt idx="8345">
                  <c:v>46005</c:v>
                </c:pt>
                <c:pt idx="8346">
                  <c:v>46005</c:v>
                </c:pt>
                <c:pt idx="8347">
                  <c:v>46005</c:v>
                </c:pt>
                <c:pt idx="8348">
                  <c:v>46005</c:v>
                </c:pt>
                <c:pt idx="8349">
                  <c:v>46005</c:v>
                </c:pt>
                <c:pt idx="8350">
                  <c:v>46005</c:v>
                </c:pt>
                <c:pt idx="8351">
                  <c:v>46006</c:v>
                </c:pt>
                <c:pt idx="8352">
                  <c:v>46006</c:v>
                </c:pt>
                <c:pt idx="8353">
                  <c:v>46006</c:v>
                </c:pt>
                <c:pt idx="8354">
                  <c:v>46006</c:v>
                </c:pt>
                <c:pt idx="8355">
                  <c:v>46006</c:v>
                </c:pt>
                <c:pt idx="8356">
                  <c:v>46006</c:v>
                </c:pt>
                <c:pt idx="8357">
                  <c:v>46006</c:v>
                </c:pt>
                <c:pt idx="8358">
                  <c:v>46006</c:v>
                </c:pt>
                <c:pt idx="8359">
                  <c:v>46006</c:v>
                </c:pt>
                <c:pt idx="8360">
                  <c:v>46006</c:v>
                </c:pt>
                <c:pt idx="8361">
                  <c:v>46006</c:v>
                </c:pt>
                <c:pt idx="8362">
                  <c:v>46006</c:v>
                </c:pt>
                <c:pt idx="8363">
                  <c:v>46006</c:v>
                </c:pt>
                <c:pt idx="8364">
                  <c:v>46006</c:v>
                </c:pt>
                <c:pt idx="8365">
                  <c:v>46006</c:v>
                </c:pt>
                <c:pt idx="8366">
                  <c:v>46006</c:v>
                </c:pt>
                <c:pt idx="8367">
                  <c:v>46006</c:v>
                </c:pt>
                <c:pt idx="8368">
                  <c:v>46006</c:v>
                </c:pt>
                <c:pt idx="8369">
                  <c:v>46006</c:v>
                </c:pt>
                <c:pt idx="8370">
                  <c:v>46006</c:v>
                </c:pt>
                <c:pt idx="8371">
                  <c:v>46006</c:v>
                </c:pt>
                <c:pt idx="8372">
                  <c:v>46006</c:v>
                </c:pt>
                <c:pt idx="8373">
                  <c:v>46006</c:v>
                </c:pt>
                <c:pt idx="8374">
                  <c:v>46006</c:v>
                </c:pt>
                <c:pt idx="8375">
                  <c:v>46007</c:v>
                </c:pt>
                <c:pt idx="8376">
                  <c:v>46007</c:v>
                </c:pt>
                <c:pt idx="8377">
                  <c:v>46007</c:v>
                </c:pt>
                <c:pt idx="8378">
                  <c:v>46007</c:v>
                </c:pt>
                <c:pt idx="8379">
                  <c:v>46007</c:v>
                </c:pt>
                <c:pt idx="8380">
                  <c:v>46007</c:v>
                </c:pt>
                <c:pt idx="8381">
                  <c:v>46007</c:v>
                </c:pt>
                <c:pt idx="8382">
                  <c:v>46007</c:v>
                </c:pt>
                <c:pt idx="8383">
                  <c:v>46007</c:v>
                </c:pt>
                <c:pt idx="8384">
                  <c:v>46007</c:v>
                </c:pt>
                <c:pt idx="8385">
                  <c:v>46007</c:v>
                </c:pt>
                <c:pt idx="8386">
                  <c:v>46007</c:v>
                </c:pt>
                <c:pt idx="8387">
                  <c:v>46007</c:v>
                </c:pt>
                <c:pt idx="8388">
                  <c:v>46007</c:v>
                </c:pt>
                <c:pt idx="8389">
                  <c:v>46007</c:v>
                </c:pt>
                <c:pt idx="8390">
                  <c:v>46007</c:v>
                </c:pt>
                <c:pt idx="8391">
                  <c:v>46007</c:v>
                </c:pt>
                <c:pt idx="8392">
                  <c:v>46007</c:v>
                </c:pt>
                <c:pt idx="8393">
                  <c:v>46007</c:v>
                </c:pt>
                <c:pt idx="8394">
                  <c:v>46007</c:v>
                </c:pt>
                <c:pt idx="8395">
                  <c:v>46007</c:v>
                </c:pt>
                <c:pt idx="8396">
                  <c:v>46007</c:v>
                </c:pt>
                <c:pt idx="8397">
                  <c:v>46007</c:v>
                </c:pt>
                <c:pt idx="8398">
                  <c:v>46007</c:v>
                </c:pt>
                <c:pt idx="8399">
                  <c:v>46008</c:v>
                </c:pt>
                <c:pt idx="8400">
                  <c:v>46008</c:v>
                </c:pt>
                <c:pt idx="8401">
                  <c:v>46008</c:v>
                </c:pt>
                <c:pt idx="8402">
                  <c:v>46008</c:v>
                </c:pt>
                <c:pt idx="8403">
                  <c:v>46008</c:v>
                </c:pt>
                <c:pt idx="8404">
                  <c:v>46008</c:v>
                </c:pt>
                <c:pt idx="8405">
                  <c:v>46008</c:v>
                </c:pt>
                <c:pt idx="8406">
                  <c:v>46008</c:v>
                </c:pt>
                <c:pt idx="8407">
                  <c:v>46008</c:v>
                </c:pt>
                <c:pt idx="8408">
                  <c:v>46008</c:v>
                </c:pt>
                <c:pt idx="8409">
                  <c:v>46008</c:v>
                </c:pt>
                <c:pt idx="8410">
                  <c:v>46008</c:v>
                </c:pt>
                <c:pt idx="8411">
                  <c:v>46008</c:v>
                </c:pt>
                <c:pt idx="8412">
                  <c:v>46008</c:v>
                </c:pt>
                <c:pt idx="8413">
                  <c:v>46008</c:v>
                </c:pt>
                <c:pt idx="8414">
                  <c:v>46008</c:v>
                </c:pt>
                <c:pt idx="8415">
                  <c:v>46008</c:v>
                </c:pt>
                <c:pt idx="8416">
                  <c:v>46008</c:v>
                </c:pt>
                <c:pt idx="8417">
                  <c:v>46008</c:v>
                </c:pt>
                <c:pt idx="8418">
                  <c:v>46008</c:v>
                </c:pt>
                <c:pt idx="8419">
                  <c:v>46008</c:v>
                </c:pt>
                <c:pt idx="8420">
                  <c:v>46008</c:v>
                </c:pt>
                <c:pt idx="8421">
                  <c:v>46008</c:v>
                </c:pt>
                <c:pt idx="8422">
                  <c:v>46008</c:v>
                </c:pt>
                <c:pt idx="8423">
                  <c:v>46009</c:v>
                </c:pt>
                <c:pt idx="8424">
                  <c:v>46009</c:v>
                </c:pt>
                <c:pt idx="8425">
                  <c:v>46009</c:v>
                </c:pt>
                <c:pt idx="8426">
                  <c:v>46009</c:v>
                </c:pt>
                <c:pt idx="8427">
                  <c:v>46009</c:v>
                </c:pt>
                <c:pt idx="8428">
                  <c:v>46009</c:v>
                </c:pt>
                <c:pt idx="8429">
                  <c:v>46009</c:v>
                </c:pt>
                <c:pt idx="8430">
                  <c:v>46009</c:v>
                </c:pt>
                <c:pt idx="8431">
                  <c:v>46009</c:v>
                </c:pt>
                <c:pt idx="8432">
                  <c:v>46009</c:v>
                </c:pt>
                <c:pt idx="8433">
                  <c:v>46009</c:v>
                </c:pt>
                <c:pt idx="8434">
                  <c:v>46009</c:v>
                </c:pt>
                <c:pt idx="8435">
                  <c:v>46009</c:v>
                </c:pt>
                <c:pt idx="8436">
                  <c:v>46009</c:v>
                </c:pt>
                <c:pt idx="8437">
                  <c:v>46009</c:v>
                </c:pt>
                <c:pt idx="8438">
                  <c:v>46009</c:v>
                </c:pt>
                <c:pt idx="8439">
                  <c:v>46009</c:v>
                </c:pt>
                <c:pt idx="8440">
                  <c:v>46009</c:v>
                </c:pt>
                <c:pt idx="8441">
                  <c:v>46009</c:v>
                </c:pt>
                <c:pt idx="8442">
                  <c:v>46009</c:v>
                </c:pt>
                <c:pt idx="8443">
                  <c:v>46009</c:v>
                </c:pt>
                <c:pt idx="8444">
                  <c:v>46009</c:v>
                </c:pt>
                <c:pt idx="8445">
                  <c:v>46009</c:v>
                </c:pt>
                <c:pt idx="8446">
                  <c:v>46009</c:v>
                </c:pt>
                <c:pt idx="8447">
                  <c:v>46010</c:v>
                </c:pt>
                <c:pt idx="8448">
                  <c:v>46010</c:v>
                </c:pt>
                <c:pt idx="8449">
                  <c:v>46010</c:v>
                </c:pt>
                <c:pt idx="8450">
                  <c:v>46010</c:v>
                </c:pt>
                <c:pt idx="8451">
                  <c:v>46010</c:v>
                </c:pt>
                <c:pt idx="8452">
                  <c:v>46010</c:v>
                </c:pt>
                <c:pt idx="8453">
                  <c:v>46010</c:v>
                </c:pt>
                <c:pt idx="8454">
                  <c:v>46010</c:v>
                </c:pt>
                <c:pt idx="8455">
                  <c:v>46010</c:v>
                </c:pt>
                <c:pt idx="8456">
                  <c:v>46010</c:v>
                </c:pt>
                <c:pt idx="8457">
                  <c:v>46010</c:v>
                </c:pt>
                <c:pt idx="8458">
                  <c:v>46010</c:v>
                </c:pt>
                <c:pt idx="8459">
                  <c:v>46010</c:v>
                </c:pt>
                <c:pt idx="8460">
                  <c:v>46010</c:v>
                </c:pt>
                <c:pt idx="8461">
                  <c:v>46010</c:v>
                </c:pt>
                <c:pt idx="8462">
                  <c:v>46010</c:v>
                </c:pt>
                <c:pt idx="8463">
                  <c:v>46010</c:v>
                </c:pt>
                <c:pt idx="8464">
                  <c:v>46010</c:v>
                </c:pt>
                <c:pt idx="8465">
                  <c:v>46010</c:v>
                </c:pt>
                <c:pt idx="8466">
                  <c:v>46010</c:v>
                </c:pt>
                <c:pt idx="8467">
                  <c:v>46010</c:v>
                </c:pt>
                <c:pt idx="8468">
                  <c:v>46010</c:v>
                </c:pt>
                <c:pt idx="8469">
                  <c:v>46010</c:v>
                </c:pt>
                <c:pt idx="8470">
                  <c:v>46010</c:v>
                </c:pt>
                <c:pt idx="8471">
                  <c:v>46011</c:v>
                </c:pt>
                <c:pt idx="8472">
                  <c:v>46011</c:v>
                </c:pt>
                <c:pt idx="8473">
                  <c:v>46011</c:v>
                </c:pt>
                <c:pt idx="8474">
                  <c:v>46011</c:v>
                </c:pt>
                <c:pt idx="8475">
                  <c:v>46011</c:v>
                </c:pt>
                <c:pt idx="8476">
                  <c:v>46011</c:v>
                </c:pt>
                <c:pt idx="8477">
                  <c:v>46011</c:v>
                </c:pt>
                <c:pt idx="8478">
                  <c:v>46011</c:v>
                </c:pt>
                <c:pt idx="8479">
                  <c:v>46011</c:v>
                </c:pt>
                <c:pt idx="8480">
                  <c:v>46011</c:v>
                </c:pt>
                <c:pt idx="8481">
                  <c:v>46011</c:v>
                </c:pt>
                <c:pt idx="8482">
                  <c:v>46011</c:v>
                </c:pt>
                <c:pt idx="8483">
                  <c:v>46011</c:v>
                </c:pt>
                <c:pt idx="8484">
                  <c:v>46011</c:v>
                </c:pt>
                <c:pt idx="8485">
                  <c:v>46011</c:v>
                </c:pt>
                <c:pt idx="8486">
                  <c:v>46011</c:v>
                </c:pt>
                <c:pt idx="8487">
                  <c:v>46011</c:v>
                </c:pt>
                <c:pt idx="8488">
                  <c:v>46011</c:v>
                </c:pt>
                <c:pt idx="8489">
                  <c:v>46011</c:v>
                </c:pt>
                <c:pt idx="8490">
                  <c:v>46011</c:v>
                </c:pt>
                <c:pt idx="8491">
                  <c:v>46011</c:v>
                </c:pt>
                <c:pt idx="8492">
                  <c:v>46011</c:v>
                </c:pt>
                <c:pt idx="8493">
                  <c:v>46011</c:v>
                </c:pt>
                <c:pt idx="8494">
                  <c:v>46011</c:v>
                </c:pt>
                <c:pt idx="8495">
                  <c:v>46012</c:v>
                </c:pt>
                <c:pt idx="8496">
                  <c:v>46012</c:v>
                </c:pt>
                <c:pt idx="8497">
                  <c:v>46012</c:v>
                </c:pt>
                <c:pt idx="8498">
                  <c:v>46012</c:v>
                </c:pt>
                <c:pt idx="8499">
                  <c:v>46012</c:v>
                </c:pt>
                <c:pt idx="8500">
                  <c:v>46012</c:v>
                </c:pt>
                <c:pt idx="8501">
                  <c:v>46012</c:v>
                </c:pt>
                <c:pt idx="8502">
                  <c:v>46012</c:v>
                </c:pt>
                <c:pt idx="8503">
                  <c:v>46012</c:v>
                </c:pt>
                <c:pt idx="8504">
                  <c:v>46012</c:v>
                </c:pt>
                <c:pt idx="8505">
                  <c:v>46012</c:v>
                </c:pt>
                <c:pt idx="8506">
                  <c:v>46012</c:v>
                </c:pt>
                <c:pt idx="8507">
                  <c:v>46012</c:v>
                </c:pt>
                <c:pt idx="8508">
                  <c:v>46012</c:v>
                </c:pt>
                <c:pt idx="8509">
                  <c:v>46012</c:v>
                </c:pt>
                <c:pt idx="8510">
                  <c:v>46012</c:v>
                </c:pt>
                <c:pt idx="8511">
                  <c:v>46012</c:v>
                </c:pt>
                <c:pt idx="8512">
                  <c:v>46012</c:v>
                </c:pt>
                <c:pt idx="8513">
                  <c:v>46012</c:v>
                </c:pt>
                <c:pt idx="8514">
                  <c:v>46012</c:v>
                </c:pt>
                <c:pt idx="8515">
                  <c:v>46012</c:v>
                </c:pt>
                <c:pt idx="8516">
                  <c:v>46012</c:v>
                </c:pt>
                <c:pt idx="8517">
                  <c:v>46012</c:v>
                </c:pt>
                <c:pt idx="8518">
                  <c:v>46012</c:v>
                </c:pt>
                <c:pt idx="8519">
                  <c:v>46013</c:v>
                </c:pt>
                <c:pt idx="8520">
                  <c:v>46013</c:v>
                </c:pt>
                <c:pt idx="8521">
                  <c:v>46013</c:v>
                </c:pt>
                <c:pt idx="8522">
                  <c:v>46013</c:v>
                </c:pt>
                <c:pt idx="8523">
                  <c:v>46013</c:v>
                </c:pt>
                <c:pt idx="8524">
                  <c:v>46013</c:v>
                </c:pt>
                <c:pt idx="8525">
                  <c:v>46013</c:v>
                </c:pt>
                <c:pt idx="8526">
                  <c:v>46013</c:v>
                </c:pt>
                <c:pt idx="8527">
                  <c:v>46013</c:v>
                </c:pt>
                <c:pt idx="8528">
                  <c:v>46013</c:v>
                </c:pt>
                <c:pt idx="8529">
                  <c:v>46013</c:v>
                </c:pt>
                <c:pt idx="8530">
                  <c:v>46013</c:v>
                </c:pt>
                <c:pt idx="8531">
                  <c:v>46013</c:v>
                </c:pt>
                <c:pt idx="8532">
                  <c:v>46013</c:v>
                </c:pt>
                <c:pt idx="8533">
                  <c:v>46013</c:v>
                </c:pt>
                <c:pt idx="8534">
                  <c:v>46013</c:v>
                </c:pt>
                <c:pt idx="8535">
                  <c:v>46013</c:v>
                </c:pt>
                <c:pt idx="8536">
                  <c:v>46013</c:v>
                </c:pt>
                <c:pt idx="8537">
                  <c:v>46013</c:v>
                </c:pt>
                <c:pt idx="8538">
                  <c:v>46013</c:v>
                </c:pt>
                <c:pt idx="8539">
                  <c:v>46013</c:v>
                </c:pt>
                <c:pt idx="8540">
                  <c:v>46013</c:v>
                </c:pt>
                <c:pt idx="8541">
                  <c:v>46013</c:v>
                </c:pt>
                <c:pt idx="8542">
                  <c:v>46013</c:v>
                </c:pt>
                <c:pt idx="8543">
                  <c:v>46014</c:v>
                </c:pt>
                <c:pt idx="8544">
                  <c:v>46014</c:v>
                </c:pt>
                <c:pt idx="8545">
                  <c:v>46014</c:v>
                </c:pt>
                <c:pt idx="8546">
                  <c:v>46014</c:v>
                </c:pt>
                <c:pt idx="8547">
                  <c:v>46014</c:v>
                </c:pt>
                <c:pt idx="8548">
                  <c:v>46014</c:v>
                </c:pt>
                <c:pt idx="8549">
                  <c:v>46014</c:v>
                </c:pt>
                <c:pt idx="8550">
                  <c:v>46014</c:v>
                </c:pt>
                <c:pt idx="8551">
                  <c:v>46014</c:v>
                </c:pt>
                <c:pt idx="8552">
                  <c:v>46014</c:v>
                </c:pt>
                <c:pt idx="8553">
                  <c:v>46014</c:v>
                </c:pt>
                <c:pt idx="8554">
                  <c:v>46014</c:v>
                </c:pt>
                <c:pt idx="8555">
                  <c:v>46014</c:v>
                </c:pt>
                <c:pt idx="8556">
                  <c:v>46014</c:v>
                </c:pt>
                <c:pt idx="8557">
                  <c:v>46014</c:v>
                </c:pt>
                <c:pt idx="8558">
                  <c:v>46014</c:v>
                </c:pt>
                <c:pt idx="8559">
                  <c:v>46014</c:v>
                </c:pt>
                <c:pt idx="8560">
                  <c:v>46014</c:v>
                </c:pt>
                <c:pt idx="8561">
                  <c:v>46014</c:v>
                </c:pt>
                <c:pt idx="8562">
                  <c:v>46014</c:v>
                </c:pt>
                <c:pt idx="8563">
                  <c:v>46014</c:v>
                </c:pt>
                <c:pt idx="8564">
                  <c:v>46014</c:v>
                </c:pt>
                <c:pt idx="8565">
                  <c:v>46014</c:v>
                </c:pt>
                <c:pt idx="8566">
                  <c:v>46014</c:v>
                </c:pt>
                <c:pt idx="8567">
                  <c:v>46015</c:v>
                </c:pt>
                <c:pt idx="8568">
                  <c:v>46015</c:v>
                </c:pt>
                <c:pt idx="8569">
                  <c:v>46015</c:v>
                </c:pt>
                <c:pt idx="8570">
                  <c:v>46015</c:v>
                </c:pt>
                <c:pt idx="8571">
                  <c:v>46015</c:v>
                </c:pt>
                <c:pt idx="8572">
                  <c:v>46015</c:v>
                </c:pt>
                <c:pt idx="8573">
                  <c:v>46015</c:v>
                </c:pt>
                <c:pt idx="8574">
                  <c:v>46015</c:v>
                </c:pt>
                <c:pt idx="8575">
                  <c:v>46015</c:v>
                </c:pt>
                <c:pt idx="8576">
                  <c:v>46015</c:v>
                </c:pt>
                <c:pt idx="8577">
                  <c:v>46015</c:v>
                </c:pt>
                <c:pt idx="8578">
                  <c:v>46015</c:v>
                </c:pt>
                <c:pt idx="8579">
                  <c:v>46015</c:v>
                </c:pt>
                <c:pt idx="8580">
                  <c:v>46015</c:v>
                </c:pt>
                <c:pt idx="8581">
                  <c:v>46015</c:v>
                </c:pt>
                <c:pt idx="8582">
                  <c:v>46015</c:v>
                </c:pt>
                <c:pt idx="8583">
                  <c:v>46015</c:v>
                </c:pt>
                <c:pt idx="8584">
                  <c:v>46015</c:v>
                </c:pt>
                <c:pt idx="8585">
                  <c:v>46015</c:v>
                </c:pt>
                <c:pt idx="8586">
                  <c:v>46015</c:v>
                </c:pt>
                <c:pt idx="8587">
                  <c:v>46015</c:v>
                </c:pt>
                <c:pt idx="8588">
                  <c:v>46015</c:v>
                </c:pt>
                <c:pt idx="8589">
                  <c:v>46015</c:v>
                </c:pt>
                <c:pt idx="8590">
                  <c:v>46015</c:v>
                </c:pt>
                <c:pt idx="8591">
                  <c:v>46016</c:v>
                </c:pt>
                <c:pt idx="8592">
                  <c:v>46016</c:v>
                </c:pt>
                <c:pt idx="8593">
                  <c:v>46016</c:v>
                </c:pt>
                <c:pt idx="8594">
                  <c:v>46016</c:v>
                </c:pt>
                <c:pt idx="8595">
                  <c:v>46016</c:v>
                </c:pt>
                <c:pt idx="8596">
                  <c:v>46016</c:v>
                </c:pt>
                <c:pt idx="8597">
                  <c:v>46016</c:v>
                </c:pt>
                <c:pt idx="8598">
                  <c:v>46016</c:v>
                </c:pt>
                <c:pt idx="8599">
                  <c:v>46016</c:v>
                </c:pt>
                <c:pt idx="8600">
                  <c:v>46016</c:v>
                </c:pt>
                <c:pt idx="8601">
                  <c:v>46016</c:v>
                </c:pt>
                <c:pt idx="8602">
                  <c:v>46016</c:v>
                </c:pt>
                <c:pt idx="8603">
                  <c:v>46016</c:v>
                </c:pt>
                <c:pt idx="8604">
                  <c:v>46016</c:v>
                </c:pt>
                <c:pt idx="8605">
                  <c:v>46016</c:v>
                </c:pt>
                <c:pt idx="8606">
                  <c:v>46016</c:v>
                </c:pt>
                <c:pt idx="8607">
                  <c:v>46016</c:v>
                </c:pt>
                <c:pt idx="8608">
                  <c:v>46016</c:v>
                </c:pt>
                <c:pt idx="8609">
                  <c:v>46016</c:v>
                </c:pt>
                <c:pt idx="8610">
                  <c:v>46016</c:v>
                </c:pt>
                <c:pt idx="8611">
                  <c:v>46016</c:v>
                </c:pt>
                <c:pt idx="8612">
                  <c:v>46016</c:v>
                </c:pt>
                <c:pt idx="8613">
                  <c:v>46016</c:v>
                </c:pt>
                <c:pt idx="8614">
                  <c:v>46016</c:v>
                </c:pt>
                <c:pt idx="8615">
                  <c:v>46017</c:v>
                </c:pt>
                <c:pt idx="8616">
                  <c:v>46017</c:v>
                </c:pt>
                <c:pt idx="8617">
                  <c:v>46017</c:v>
                </c:pt>
                <c:pt idx="8618">
                  <c:v>46017</c:v>
                </c:pt>
                <c:pt idx="8619">
                  <c:v>46017</c:v>
                </c:pt>
                <c:pt idx="8620">
                  <c:v>46017</c:v>
                </c:pt>
                <c:pt idx="8621">
                  <c:v>46017</c:v>
                </c:pt>
                <c:pt idx="8622">
                  <c:v>46017</c:v>
                </c:pt>
                <c:pt idx="8623">
                  <c:v>46017</c:v>
                </c:pt>
                <c:pt idx="8624">
                  <c:v>46017</c:v>
                </c:pt>
                <c:pt idx="8625">
                  <c:v>46017</c:v>
                </c:pt>
                <c:pt idx="8626">
                  <c:v>46017</c:v>
                </c:pt>
                <c:pt idx="8627">
                  <c:v>46017</c:v>
                </c:pt>
                <c:pt idx="8628">
                  <c:v>46017</c:v>
                </c:pt>
                <c:pt idx="8629">
                  <c:v>46017</c:v>
                </c:pt>
                <c:pt idx="8630">
                  <c:v>46017</c:v>
                </c:pt>
                <c:pt idx="8631">
                  <c:v>46017</c:v>
                </c:pt>
                <c:pt idx="8632">
                  <c:v>46017</c:v>
                </c:pt>
                <c:pt idx="8633">
                  <c:v>46017</c:v>
                </c:pt>
                <c:pt idx="8634">
                  <c:v>46017</c:v>
                </c:pt>
                <c:pt idx="8635">
                  <c:v>46017</c:v>
                </c:pt>
                <c:pt idx="8636">
                  <c:v>46017</c:v>
                </c:pt>
                <c:pt idx="8637">
                  <c:v>46017</c:v>
                </c:pt>
                <c:pt idx="8638">
                  <c:v>46017</c:v>
                </c:pt>
                <c:pt idx="8639">
                  <c:v>46018</c:v>
                </c:pt>
                <c:pt idx="8640">
                  <c:v>46018</c:v>
                </c:pt>
                <c:pt idx="8641">
                  <c:v>46018</c:v>
                </c:pt>
                <c:pt idx="8642">
                  <c:v>46018</c:v>
                </c:pt>
                <c:pt idx="8643">
                  <c:v>46018</c:v>
                </c:pt>
                <c:pt idx="8644">
                  <c:v>46018</c:v>
                </c:pt>
                <c:pt idx="8645">
                  <c:v>46018</c:v>
                </c:pt>
                <c:pt idx="8646">
                  <c:v>46018</c:v>
                </c:pt>
                <c:pt idx="8647">
                  <c:v>46018</c:v>
                </c:pt>
                <c:pt idx="8648">
                  <c:v>46018</c:v>
                </c:pt>
                <c:pt idx="8649">
                  <c:v>46018</c:v>
                </c:pt>
                <c:pt idx="8650">
                  <c:v>46018</c:v>
                </c:pt>
                <c:pt idx="8651">
                  <c:v>46018</c:v>
                </c:pt>
                <c:pt idx="8652">
                  <c:v>46018</c:v>
                </c:pt>
                <c:pt idx="8653">
                  <c:v>46018</c:v>
                </c:pt>
                <c:pt idx="8654">
                  <c:v>46018</c:v>
                </c:pt>
                <c:pt idx="8655">
                  <c:v>46018</c:v>
                </c:pt>
                <c:pt idx="8656">
                  <c:v>46018</c:v>
                </c:pt>
                <c:pt idx="8657">
                  <c:v>46018</c:v>
                </c:pt>
                <c:pt idx="8658">
                  <c:v>46018</c:v>
                </c:pt>
                <c:pt idx="8659">
                  <c:v>46018</c:v>
                </c:pt>
                <c:pt idx="8660">
                  <c:v>46018</c:v>
                </c:pt>
                <c:pt idx="8661">
                  <c:v>46018</c:v>
                </c:pt>
                <c:pt idx="8662">
                  <c:v>46018</c:v>
                </c:pt>
                <c:pt idx="8663">
                  <c:v>46019</c:v>
                </c:pt>
                <c:pt idx="8664">
                  <c:v>46019</c:v>
                </c:pt>
                <c:pt idx="8665">
                  <c:v>46019</c:v>
                </c:pt>
                <c:pt idx="8666">
                  <c:v>46019</c:v>
                </c:pt>
                <c:pt idx="8667">
                  <c:v>46019</c:v>
                </c:pt>
                <c:pt idx="8668">
                  <c:v>46019</c:v>
                </c:pt>
                <c:pt idx="8669">
                  <c:v>46019</c:v>
                </c:pt>
                <c:pt idx="8670">
                  <c:v>46019</c:v>
                </c:pt>
                <c:pt idx="8671">
                  <c:v>46019</c:v>
                </c:pt>
                <c:pt idx="8672">
                  <c:v>46019</c:v>
                </c:pt>
                <c:pt idx="8673">
                  <c:v>46019</c:v>
                </c:pt>
                <c:pt idx="8674">
                  <c:v>46019</c:v>
                </c:pt>
                <c:pt idx="8675">
                  <c:v>46019</c:v>
                </c:pt>
                <c:pt idx="8676">
                  <c:v>46019</c:v>
                </c:pt>
                <c:pt idx="8677">
                  <c:v>46019</c:v>
                </c:pt>
                <c:pt idx="8678">
                  <c:v>46019</c:v>
                </c:pt>
                <c:pt idx="8679">
                  <c:v>46019</c:v>
                </c:pt>
                <c:pt idx="8680">
                  <c:v>46019</c:v>
                </c:pt>
                <c:pt idx="8681">
                  <c:v>46019</c:v>
                </c:pt>
                <c:pt idx="8682">
                  <c:v>46019</c:v>
                </c:pt>
                <c:pt idx="8683">
                  <c:v>46019</c:v>
                </c:pt>
                <c:pt idx="8684">
                  <c:v>46019</c:v>
                </c:pt>
                <c:pt idx="8685">
                  <c:v>46019</c:v>
                </c:pt>
                <c:pt idx="8686">
                  <c:v>46019</c:v>
                </c:pt>
                <c:pt idx="8687">
                  <c:v>46020</c:v>
                </c:pt>
                <c:pt idx="8688">
                  <c:v>46020</c:v>
                </c:pt>
                <c:pt idx="8689">
                  <c:v>46020</c:v>
                </c:pt>
                <c:pt idx="8690">
                  <c:v>46020</c:v>
                </c:pt>
                <c:pt idx="8691">
                  <c:v>46020</c:v>
                </c:pt>
                <c:pt idx="8692">
                  <c:v>46020</c:v>
                </c:pt>
                <c:pt idx="8693">
                  <c:v>46020</c:v>
                </c:pt>
                <c:pt idx="8694">
                  <c:v>46020</c:v>
                </c:pt>
                <c:pt idx="8695">
                  <c:v>46020</c:v>
                </c:pt>
                <c:pt idx="8696">
                  <c:v>46020</c:v>
                </c:pt>
                <c:pt idx="8697">
                  <c:v>46020</c:v>
                </c:pt>
                <c:pt idx="8698">
                  <c:v>46020</c:v>
                </c:pt>
                <c:pt idx="8699">
                  <c:v>46020</c:v>
                </c:pt>
                <c:pt idx="8700">
                  <c:v>46020</c:v>
                </c:pt>
                <c:pt idx="8701">
                  <c:v>46020</c:v>
                </c:pt>
                <c:pt idx="8702">
                  <c:v>46020</c:v>
                </c:pt>
                <c:pt idx="8703">
                  <c:v>46020</c:v>
                </c:pt>
                <c:pt idx="8704">
                  <c:v>46020</c:v>
                </c:pt>
                <c:pt idx="8705">
                  <c:v>46020</c:v>
                </c:pt>
                <c:pt idx="8706">
                  <c:v>46020</c:v>
                </c:pt>
                <c:pt idx="8707">
                  <c:v>46020</c:v>
                </c:pt>
                <c:pt idx="8708">
                  <c:v>46020</c:v>
                </c:pt>
                <c:pt idx="8709">
                  <c:v>46020</c:v>
                </c:pt>
                <c:pt idx="8710">
                  <c:v>46020</c:v>
                </c:pt>
                <c:pt idx="8711">
                  <c:v>46021</c:v>
                </c:pt>
                <c:pt idx="8712">
                  <c:v>46021</c:v>
                </c:pt>
                <c:pt idx="8713">
                  <c:v>46021</c:v>
                </c:pt>
                <c:pt idx="8714">
                  <c:v>46021</c:v>
                </c:pt>
                <c:pt idx="8715">
                  <c:v>46021</c:v>
                </c:pt>
                <c:pt idx="8716">
                  <c:v>46021</c:v>
                </c:pt>
                <c:pt idx="8717">
                  <c:v>46021</c:v>
                </c:pt>
                <c:pt idx="8718">
                  <c:v>46021</c:v>
                </c:pt>
                <c:pt idx="8719">
                  <c:v>46021</c:v>
                </c:pt>
                <c:pt idx="8720">
                  <c:v>46021</c:v>
                </c:pt>
                <c:pt idx="8721">
                  <c:v>46021</c:v>
                </c:pt>
                <c:pt idx="8722">
                  <c:v>46021</c:v>
                </c:pt>
                <c:pt idx="8723">
                  <c:v>46021</c:v>
                </c:pt>
                <c:pt idx="8724">
                  <c:v>46021</c:v>
                </c:pt>
                <c:pt idx="8725">
                  <c:v>46021</c:v>
                </c:pt>
                <c:pt idx="8726">
                  <c:v>46021</c:v>
                </c:pt>
                <c:pt idx="8727">
                  <c:v>46021</c:v>
                </c:pt>
                <c:pt idx="8728">
                  <c:v>46021</c:v>
                </c:pt>
                <c:pt idx="8729">
                  <c:v>46021</c:v>
                </c:pt>
                <c:pt idx="8730">
                  <c:v>46021</c:v>
                </c:pt>
                <c:pt idx="8731">
                  <c:v>46021</c:v>
                </c:pt>
                <c:pt idx="8732">
                  <c:v>46021</c:v>
                </c:pt>
                <c:pt idx="8733">
                  <c:v>46021</c:v>
                </c:pt>
                <c:pt idx="8734">
                  <c:v>46021</c:v>
                </c:pt>
                <c:pt idx="8735">
                  <c:v>46022</c:v>
                </c:pt>
                <c:pt idx="8736">
                  <c:v>46022</c:v>
                </c:pt>
                <c:pt idx="8737">
                  <c:v>46022</c:v>
                </c:pt>
                <c:pt idx="8738">
                  <c:v>46022</c:v>
                </c:pt>
                <c:pt idx="8739">
                  <c:v>46022</c:v>
                </c:pt>
                <c:pt idx="8740">
                  <c:v>46022</c:v>
                </c:pt>
                <c:pt idx="8741">
                  <c:v>46022</c:v>
                </c:pt>
                <c:pt idx="8742">
                  <c:v>46022</c:v>
                </c:pt>
                <c:pt idx="8743">
                  <c:v>46022</c:v>
                </c:pt>
                <c:pt idx="8744">
                  <c:v>46022</c:v>
                </c:pt>
                <c:pt idx="8745">
                  <c:v>46022</c:v>
                </c:pt>
                <c:pt idx="8746">
                  <c:v>46022</c:v>
                </c:pt>
                <c:pt idx="8747">
                  <c:v>46022</c:v>
                </c:pt>
                <c:pt idx="8748">
                  <c:v>46022</c:v>
                </c:pt>
                <c:pt idx="8749">
                  <c:v>46022</c:v>
                </c:pt>
                <c:pt idx="8750">
                  <c:v>46022</c:v>
                </c:pt>
                <c:pt idx="8751">
                  <c:v>46022</c:v>
                </c:pt>
                <c:pt idx="8752">
                  <c:v>46022</c:v>
                </c:pt>
                <c:pt idx="8753">
                  <c:v>46022</c:v>
                </c:pt>
                <c:pt idx="8754">
                  <c:v>46022</c:v>
                </c:pt>
                <c:pt idx="8755">
                  <c:v>46022</c:v>
                </c:pt>
                <c:pt idx="8756">
                  <c:v>46022</c:v>
                </c:pt>
                <c:pt idx="8757">
                  <c:v>46022</c:v>
                </c:pt>
                <c:pt idx="8758">
                  <c:v>46022</c:v>
                </c:pt>
                <c:pt idx="8759">
                  <c:v>46023</c:v>
                </c:pt>
              </c:numCache>
            </c:numRef>
          </c:cat>
          <c:val>
            <c:numRef>
              <c:f>'Wind Data'!$D:$D</c:f>
              <c:numCache>
                <c:formatCode>0</c:formatCode>
                <c:ptCount val="1048576"/>
                <c:pt idx="0" formatCode="General">
                  <c:v>0</c:v>
                </c:pt>
                <c:pt idx="1">
                  <c:v>14369.247057291666</c:v>
                </c:pt>
                <c:pt idx="2">
                  <c:v>14888.718368055555</c:v>
                </c:pt>
                <c:pt idx="3">
                  <c:v>15306.719254557293</c:v>
                </c:pt>
                <c:pt idx="4">
                  <c:v>15025.925239800346</c:v>
                </c:pt>
                <c:pt idx="5">
                  <c:v>14533.832936197916</c:v>
                </c:pt>
                <c:pt idx="6">
                  <c:v>13816.766783854167</c:v>
                </c:pt>
                <c:pt idx="7">
                  <c:v>13888.115163845487</c:v>
                </c:pt>
                <c:pt idx="8">
                  <c:v>12594.336486545139</c:v>
                </c:pt>
                <c:pt idx="9">
                  <c:v>9984.7262120225696</c:v>
                </c:pt>
                <c:pt idx="10">
                  <c:v>7872.0051128472223</c:v>
                </c:pt>
                <c:pt idx="11">
                  <c:v>7717.370464952257</c:v>
                </c:pt>
                <c:pt idx="12">
                  <c:v>6782.0585839843752</c:v>
                </c:pt>
                <c:pt idx="13">
                  <c:v>5886.002196180556</c:v>
                </c:pt>
                <c:pt idx="14">
                  <c:v>5309.8328266059025</c:v>
                </c:pt>
                <c:pt idx="15">
                  <c:v>4986.3619048394094</c:v>
                </c:pt>
                <c:pt idx="16">
                  <c:v>5057.0031901041666</c:v>
                </c:pt>
                <c:pt idx="17">
                  <c:v>5274.0004953342013</c:v>
                </c:pt>
                <c:pt idx="18">
                  <c:v>4729.0737689887155</c:v>
                </c:pt>
                <c:pt idx="19">
                  <c:v>4772.0948822699656</c:v>
                </c:pt>
                <c:pt idx="20">
                  <c:v>5709.3115028211805</c:v>
                </c:pt>
                <c:pt idx="21">
                  <c:v>7623.3515901692708</c:v>
                </c:pt>
                <c:pt idx="22">
                  <c:v>9275.5650499131953</c:v>
                </c:pt>
                <c:pt idx="23">
                  <c:v>11967.438417968749</c:v>
                </c:pt>
                <c:pt idx="24">
                  <c:v>15692.780758463541</c:v>
                </c:pt>
                <c:pt idx="25">
                  <c:v>17267.389257812501</c:v>
                </c:pt>
                <c:pt idx="26">
                  <c:v>18284.722128906251</c:v>
                </c:pt>
                <c:pt idx="27">
                  <c:v>18311.009993489584</c:v>
                </c:pt>
                <c:pt idx="28">
                  <c:v>18025.171707899306</c:v>
                </c:pt>
                <c:pt idx="29">
                  <c:v>18046.707955729165</c:v>
                </c:pt>
                <c:pt idx="30">
                  <c:v>18228.735232204861</c:v>
                </c:pt>
                <c:pt idx="31">
                  <c:v>17476.632897135416</c:v>
                </c:pt>
                <c:pt idx="32">
                  <c:v>17131.33129123264</c:v>
                </c:pt>
                <c:pt idx="33">
                  <c:v>15990.571996527779</c:v>
                </c:pt>
                <c:pt idx="34">
                  <c:v>12237.016056857639</c:v>
                </c:pt>
                <c:pt idx="35">
                  <c:v>8750.6445838758682</c:v>
                </c:pt>
                <c:pt idx="36">
                  <c:v>6926.6670399305558</c:v>
                </c:pt>
                <c:pt idx="37">
                  <c:v>5714.1014317491317</c:v>
                </c:pt>
                <c:pt idx="38">
                  <c:v>4469.2367719184031</c:v>
                </c:pt>
                <c:pt idx="39">
                  <c:v>3344.037799004449</c:v>
                </c:pt>
                <c:pt idx="40">
                  <c:v>2573.025066189236</c:v>
                </c:pt>
                <c:pt idx="41">
                  <c:v>2465.8947870551215</c:v>
                </c:pt>
                <c:pt idx="42">
                  <c:v>2521.0441748046874</c:v>
                </c:pt>
                <c:pt idx="43">
                  <c:v>2970.2885506184898</c:v>
                </c:pt>
                <c:pt idx="44">
                  <c:v>3935.9339284939238</c:v>
                </c:pt>
                <c:pt idx="45">
                  <c:v>5438.3365999348962</c:v>
                </c:pt>
                <c:pt idx="46">
                  <c:v>6867.5315039062498</c:v>
                </c:pt>
                <c:pt idx="47">
                  <c:v>7289.9680447048613</c:v>
                </c:pt>
                <c:pt idx="48">
                  <c:v>7745.1238118489582</c:v>
                </c:pt>
                <c:pt idx="49">
                  <c:v>7432.9543174913197</c:v>
                </c:pt>
                <c:pt idx="50">
                  <c:v>7683.5176676432293</c:v>
                </c:pt>
                <c:pt idx="51">
                  <c:v>7914.6944146050346</c:v>
                </c:pt>
                <c:pt idx="52">
                  <c:v>7260.6991010199654</c:v>
                </c:pt>
                <c:pt idx="53">
                  <c:v>7256.85208984375</c:v>
                </c:pt>
                <c:pt idx="54">
                  <c:v>7604.7264290364583</c:v>
                </c:pt>
                <c:pt idx="55">
                  <c:v>7324.6055094401045</c:v>
                </c:pt>
                <c:pt idx="56">
                  <c:v>6663.3687847222218</c:v>
                </c:pt>
                <c:pt idx="57">
                  <c:v>5281.2463983832467</c:v>
                </c:pt>
                <c:pt idx="58">
                  <c:v>2643.0646405707466</c:v>
                </c:pt>
                <c:pt idx="59">
                  <c:v>1712.53730726454</c:v>
                </c:pt>
                <c:pt idx="60">
                  <c:v>2191.5932286241318</c:v>
                </c:pt>
                <c:pt idx="61">
                  <c:v>3177.3939523654512</c:v>
                </c:pt>
                <c:pt idx="62">
                  <c:v>4580.7501281738278</c:v>
                </c:pt>
                <c:pt idx="63">
                  <c:v>5597.5597435167101</c:v>
                </c:pt>
                <c:pt idx="64">
                  <c:v>6384.1316493055556</c:v>
                </c:pt>
                <c:pt idx="65">
                  <c:v>7128.3201226128476</c:v>
                </c:pt>
                <c:pt idx="66">
                  <c:v>7593.0822981770834</c:v>
                </c:pt>
                <c:pt idx="67">
                  <c:v>9684.7674327256937</c:v>
                </c:pt>
                <c:pt idx="68">
                  <c:v>12723.412973090279</c:v>
                </c:pt>
                <c:pt idx="69">
                  <c:v>16111.765010850695</c:v>
                </c:pt>
                <c:pt idx="70">
                  <c:v>18657.939316406249</c:v>
                </c:pt>
                <c:pt idx="71">
                  <c:v>19481.3740234375</c:v>
                </c:pt>
                <c:pt idx="72">
                  <c:v>19664.720690104168</c:v>
                </c:pt>
                <c:pt idx="73">
                  <c:v>19492.481510416666</c:v>
                </c:pt>
                <c:pt idx="74">
                  <c:v>18953.571905381945</c:v>
                </c:pt>
                <c:pt idx="75">
                  <c:v>18785.150160590278</c:v>
                </c:pt>
                <c:pt idx="76">
                  <c:v>18154.74513671875</c:v>
                </c:pt>
                <c:pt idx="77">
                  <c:v>17642.683938802082</c:v>
                </c:pt>
                <c:pt idx="78">
                  <c:v>17467.347057291667</c:v>
                </c:pt>
                <c:pt idx="79">
                  <c:v>17846.251592881945</c:v>
                </c:pt>
                <c:pt idx="80">
                  <c:v>18609.132371961805</c:v>
                </c:pt>
                <c:pt idx="81">
                  <c:v>19096.995959201387</c:v>
                </c:pt>
                <c:pt idx="82">
                  <c:v>19349.126284722221</c:v>
                </c:pt>
                <c:pt idx="83">
                  <c:v>20319.686167534721</c:v>
                </c:pt>
                <c:pt idx="84">
                  <c:v>22396.874205729167</c:v>
                </c:pt>
                <c:pt idx="85">
                  <c:v>22956.968652343749</c:v>
                </c:pt>
                <c:pt idx="86">
                  <c:v>23391.24990451389</c:v>
                </c:pt>
                <c:pt idx="87">
                  <c:v>23919.704283854167</c:v>
                </c:pt>
                <c:pt idx="88">
                  <c:v>24412.85824652778</c:v>
                </c:pt>
                <c:pt idx="89">
                  <c:v>24697.937654079862</c:v>
                </c:pt>
                <c:pt idx="90">
                  <c:v>26715.517154947916</c:v>
                </c:pt>
                <c:pt idx="91">
                  <c:v>27777.840802951388</c:v>
                </c:pt>
                <c:pt idx="92">
                  <c:v>28043.415355902776</c:v>
                </c:pt>
                <c:pt idx="93">
                  <c:v>27876.823667534722</c:v>
                </c:pt>
                <c:pt idx="94">
                  <c:v>27126.033645833333</c:v>
                </c:pt>
                <c:pt idx="95">
                  <c:v>25854.801649305555</c:v>
                </c:pt>
                <c:pt idx="96">
                  <c:v>24419.069392361111</c:v>
                </c:pt>
                <c:pt idx="97">
                  <c:v>23002.438287760418</c:v>
                </c:pt>
                <c:pt idx="98">
                  <c:v>22315.105926649307</c:v>
                </c:pt>
                <c:pt idx="99">
                  <c:v>21441.672647569445</c:v>
                </c:pt>
                <c:pt idx="100">
                  <c:v>20871.932261284721</c:v>
                </c:pt>
                <c:pt idx="101">
                  <c:v>20281.72208767361</c:v>
                </c:pt>
                <c:pt idx="102">
                  <c:v>20409.283726128473</c:v>
                </c:pt>
                <c:pt idx="103">
                  <c:v>21375.441994357639</c:v>
                </c:pt>
                <c:pt idx="104">
                  <c:v>21870.910826822917</c:v>
                </c:pt>
                <c:pt idx="105">
                  <c:v>21643.118789062501</c:v>
                </c:pt>
                <c:pt idx="106">
                  <c:v>22059.82070529514</c:v>
                </c:pt>
                <c:pt idx="107">
                  <c:v>21898.250917968751</c:v>
                </c:pt>
                <c:pt idx="108">
                  <c:v>21587.045577256944</c:v>
                </c:pt>
                <c:pt idx="109">
                  <c:v>21376.26751736111</c:v>
                </c:pt>
                <c:pt idx="110">
                  <c:v>20603.490006510416</c:v>
                </c:pt>
                <c:pt idx="111">
                  <c:v>19984.986582031252</c:v>
                </c:pt>
                <c:pt idx="112">
                  <c:v>20268.095915798611</c:v>
                </c:pt>
                <c:pt idx="113">
                  <c:v>21856.422404513887</c:v>
                </c:pt>
                <c:pt idx="114">
                  <c:v>24371.088400607638</c:v>
                </c:pt>
                <c:pt idx="115">
                  <c:v>24226.521644965276</c:v>
                </c:pt>
                <c:pt idx="116">
                  <c:v>25367.988485243055</c:v>
                </c:pt>
                <c:pt idx="117">
                  <c:v>26360.370164930555</c:v>
                </c:pt>
                <c:pt idx="118">
                  <c:v>26807.745028211804</c:v>
                </c:pt>
                <c:pt idx="119">
                  <c:v>24952.139659288194</c:v>
                </c:pt>
                <c:pt idx="120">
                  <c:v>22759.199155815972</c:v>
                </c:pt>
                <c:pt idx="121">
                  <c:v>21235.177371961807</c:v>
                </c:pt>
                <c:pt idx="122">
                  <c:v>20008.690366753472</c:v>
                </c:pt>
                <c:pt idx="123">
                  <c:v>18135.18548611111</c:v>
                </c:pt>
                <c:pt idx="124">
                  <c:v>17116.723739149307</c:v>
                </c:pt>
                <c:pt idx="125">
                  <c:v>16618.7724609375</c:v>
                </c:pt>
                <c:pt idx="126">
                  <c:v>15906.14375108507</c:v>
                </c:pt>
                <c:pt idx="127">
                  <c:v>15742.78607313368</c:v>
                </c:pt>
                <c:pt idx="128">
                  <c:v>14410.432432725695</c:v>
                </c:pt>
                <c:pt idx="129">
                  <c:v>11909.970789930556</c:v>
                </c:pt>
                <c:pt idx="130">
                  <c:v>10239.926121961806</c:v>
                </c:pt>
                <c:pt idx="131">
                  <c:v>7799.7769449869793</c:v>
                </c:pt>
                <c:pt idx="132">
                  <c:v>6152.4371609157988</c:v>
                </c:pt>
                <c:pt idx="133">
                  <c:v>5356.2169580078125</c:v>
                </c:pt>
                <c:pt idx="134">
                  <c:v>4627.4413742404513</c:v>
                </c:pt>
                <c:pt idx="135">
                  <c:v>3985.5804692925349</c:v>
                </c:pt>
                <c:pt idx="136">
                  <c:v>3634.9271978081597</c:v>
                </c:pt>
                <c:pt idx="137">
                  <c:v>3611.8671476236977</c:v>
                </c:pt>
                <c:pt idx="138">
                  <c:v>3881.959647081163</c:v>
                </c:pt>
                <c:pt idx="139">
                  <c:v>5152.0245328776045</c:v>
                </c:pt>
                <c:pt idx="140">
                  <c:v>6688.3802468532986</c:v>
                </c:pt>
                <c:pt idx="141">
                  <c:v>7680.7109640842018</c:v>
                </c:pt>
                <c:pt idx="142">
                  <c:v>7816.2529698350691</c:v>
                </c:pt>
                <c:pt idx="143">
                  <c:v>8519.6059233940978</c:v>
                </c:pt>
                <c:pt idx="144">
                  <c:v>8814.7300075954863</c:v>
                </c:pt>
                <c:pt idx="145">
                  <c:v>8577.0148426649303</c:v>
                </c:pt>
                <c:pt idx="146">
                  <c:v>8196.6592811414939</c:v>
                </c:pt>
                <c:pt idx="147">
                  <c:v>8066.2327658420136</c:v>
                </c:pt>
                <c:pt idx="148">
                  <c:v>7581.3037814670142</c:v>
                </c:pt>
                <c:pt idx="149">
                  <c:v>7407.9110123697919</c:v>
                </c:pt>
                <c:pt idx="150">
                  <c:v>8210.7657703993063</c:v>
                </c:pt>
                <c:pt idx="151">
                  <c:v>8521.5533241102439</c:v>
                </c:pt>
                <c:pt idx="152">
                  <c:v>8767.1698274739592</c:v>
                </c:pt>
                <c:pt idx="153">
                  <c:v>7461.6466254340276</c:v>
                </c:pt>
                <c:pt idx="154">
                  <c:v>6157.6334564887156</c:v>
                </c:pt>
                <c:pt idx="155">
                  <c:v>5411.7127728949654</c:v>
                </c:pt>
                <c:pt idx="156">
                  <c:v>5067.1457633463542</c:v>
                </c:pt>
                <c:pt idx="157">
                  <c:v>5340.4332145182289</c:v>
                </c:pt>
                <c:pt idx="158">
                  <c:v>6362.5299620225696</c:v>
                </c:pt>
                <c:pt idx="159">
                  <c:v>7795.7471902126736</c:v>
                </c:pt>
                <c:pt idx="160">
                  <c:v>9281.1348475477425</c:v>
                </c:pt>
                <c:pt idx="161">
                  <c:v>11900.336558159723</c:v>
                </c:pt>
                <c:pt idx="162">
                  <c:v>12753.493869357639</c:v>
                </c:pt>
                <c:pt idx="163">
                  <c:v>12948.5940625</c:v>
                </c:pt>
                <c:pt idx="164">
                  <c:v>14153.269396701389</c:v>
                </c:pt>
                <c:pt idx="165">
                  <c:v>14536.123444010416</c:v>
                </c:pt>
                <c:pt idx="166">
                  <c:v>14744.440902777778</c:v>
                </c:pt>
                <c:pt idx="167">
                  <c:v>14733.10646484375</c:v>
                </c:pt>
                <c:pt idx="168">
                  <c:v>14721.434184027778</c:v>
                </c:pt>
                <c:pt idx="169">
                  <c:v>14266.653978949653</c:v>
                </c:pt>
                <c:pt idx="170">
                  <c:v>13972.540032552084</c:v>
                </c:pt>
                <c:pt idx="171">
                  <c:v>14116.932772352431</c:v>
                </c:pt>
                <c:pt idx="172">
                  <c:v>14462.801813151042</c:v>
                </c:pt>
                <c:pt idx="173">
                  <c:v>14414.761303168403</c:v>
                </c:pt>
                <c:pt idx="174">
                  <c:v>13432.980628255209</c:v>
                </c:pt>
                <c:pt idx="175">
                  <c:v>12306.530154079861</c:v>
                </c:pt>
                <c:pt idx="176">
                  <c:v>10362.222982855903</c:v>
                </c:pt>
                <c:pt idx="177">
                  <c:v>8991.9174858940969</c:v>
                </c:pt>
                <c:pt idx="178">
                  <c:v>7773.5256222873268</c:v>
                </c:pt>
                <c:pt idx="179">
                  <c:v>6034.1902273220485</c:v>
                </c:pt>
                <c:pt idx="180">
                  <c:v>5379.5492930772571</c:v>
                </c:pt>
                <c:pt idx="181">
                  <c:v>4751.2421370442707</c:v>
                </c:pt>
                <c:pt idx="182">
                  <c:v>4298.5034627278646</c:v>
                </c:pt>
                <c:pt idx="183">
                  <c:v>3805.2476790364585</c:v>
                </c:pt>
                <c:pt idx="184">
                  <c:v>3547.3658645290798</c:v>
                </c:pt>
                <c:pt idx="185">
                  <c:v>3521.5595174153646</c:v>
                </c:pt>
                <c:pt idx="186">
                  <c:v>3878.8491655815974</c:v>
                </c:pt>
                <c:pt idx="187">
                  <c:v>4474.7859941948782</c:v>
                </c:pt>
                <c:pt idx="188">
                  <c:v>4937.9698985460072</c:v>
                </c:pt>
                <c:pt idx="189">
                  <c:v>4844.0870713975692</c:v>
                </c:pt>
                <c:pt idx="190">
                  <c:v>5938.2705099826389</c:v>
                </c:pt>
                <c:pt idx="191">
                  <c:v>6682.0152175564235</c:v>
                </c:pt>
                <c:pt idx="192">
                  <c:v>7398.7754627821178</c:v>
                </c:pt>
                <c:pt idx="193">
                  <c:v>7714.0870296223957</c:v>
                </c:pt>
                <c:pt idx="194">
                  <c:v>7335.5223160807291</c:v>
                </c:pt>
                <c:pt idx="195">
                  <c:v>6671.8518744574649</c:v>
                </c:pt>
                <c:pt idx="196">
                  <c:v>6212.6853613281246</c:v>
                </c:pt>
                <c:pt idx="197">
                  <c:v>5930.9389067925349</c:v>
                </c:pt>
                <c:pt idx="198">
                  <c:v>4836.3194384765629</c:v>
                </c:pt>
                <c:pt idx="199">
                  <c:v>3618.776062825521</c:v>
                </c:pt>
                <c:pt idx="200">
                  <c:v>3071.0930390082467</c:v>
                </c:pt>
                <c:pt idx="201">
                  <c:v>3020.5000401475695</c:v>
                </c:pt>
                <c:pt idx="202">
                  <c:v>3679.4483569335939</c:v>
                </c:pt>
                <c:pt idx="203">
                  <c:v>4562.2993326822916</c:v>
                </c:pt>
                <c:pt idx="204">
                  <c:v>4720.8772992621525</c:v>
                </c:pt>
                <c:pt idx="205">
                  <c:v>4356.3553295898437</c:v>
                </c:pt>
                <c:pt idx="206">
                  <c:v>4783.6143386501735</c:v>
                </c:pt>
                <c:pt idx="207">
                  <c:v>5101.2421435546876</c:v>
                </c:pt>
                <c:pt idx="208">
                  <c:v>6154.2772970920141</c:v>
                </c:pt>
                <c:pt idx="209">
                  <c:v>7205.374996744792</c:v>
                </c:pt>
                <c:pt idx="210">
                  <c:v>8213.3272227647576</c:v>
                </c:pt>
                <c:pt idx="211">
                  <c:v>8635.2769520399306</c:v>
                </c:pt>
                <c:pt idx="212">
                  <c:v>10122.999742838541</c:v>
                </c:pt>
                <c:pt idx="213">
                  <c:v>10981.78607313368</c:v>
                </c:pt>
                <c:pt idx="214">
                  <c:v>9994.6752224392367</c:v>
                </c:pt>
                <c:pt idx="215">
                  <c:v>10322.944486762153</c:v>
                </c:pt>
                <c:pt idx="216">
                  <c:v>12166.602606336806</c:v>
                </c:pt>
                <c:pt idx="217">
                  <c:v>14380.135376519098</c:v>
                </c:pt>
                <c:pt idx="218">
                  <c:v>16129.253134765626</c:v>
                </c:pt>
                <c:pt idx="219">
                  <c:v>17566.401573350693</c:v>
                </c:pt>
                <c:pt idx="220">
                  <c:v>19331.841603732639</c:v>
                </c:pt>
                <c:pt idx="221">
                  <c:v>20425.1396484375</c:v>
                </c:pt>
                <c:pt idx="222">
                  <c:v>21504.721256510416</c:v>
                </c:pt>
                <c:pt idx="223">
                  <c:v>22735.457018229168</c:v>
                </c:pt>
                <c:pt idx="224">
                  <c:v>23532.605718315972</c:v>
                </c:pt>
                <c:pt idx="225">
                  <c:v>23272.656998697916</c:v>
                </c:pt>
                <c:pt idx="226">
                  <c:v>23110.62379123264</c:v>
                </c:pt>
                <c:pt idx="227">
                  <c:v>22476.055865885417</c:v>
                </c:pt>
                <c:pt idx="228">
                  <c:v>21882.204503038196</c:v>
                </c:pt>
                <c:pt idx="229">
                  <c:v>22380.094455295141</c:v>
                </c:pt>
                <c:pt idx="230">
                  <c:v>22784.856475694443</c:v>
                </c:pt>
                <c:pt idx="231">
                  <c:v>22192.364735243056</c:v>
                </c:pt>
                <c:pt idx="232">
                  <c:v>19401.124266493054</c:v>
                </c:pt>
                <c:pt idx="233">
                  <c:v>16137.609077690971</c:v>
                </c:pt>
                <c:pt idx="234">
                  <c:v>12293.290965711805</c:v>
                </c:pt>
                <c:pt idx="235">
                  <c:v>10791.523312717014</c:v>
                </c:pt>
                <c:pt idx="236">
                  <c:v>11284.925353732639</c:v>
                </c:pt>
                <c:pt idx="237">
                  <c:v>11417.933119574653</c:v>
                </c:pt>
                <c:pt idx="238">
                  <c:v>11521.699632161459</c:v>
                </c:pt>
                <c:pt idx="239">
                  <c:v>12006.682916666667</c:v>
                </c:pt>
                <c:pt idx="240">
                  <c:v>13837.5208984375</c:v>
                </c:pt>
                <c:pt idx="241">
                  <c:v>16361.099856770834</c:v>
                </c:pt>
                <c:pt idx="242">
                  <c:v>18819.801575520833</c:v>
                </c:pt>
                <c:pt idx="243">
                  <c:v>19967.179809027777</c:v>
                </c:pt>
                <c:pt idx="244">
                  <c:v>20779.715297309027</c:v>
                </c:pt>
                <c:pt idx="245">
                  <c:v>21586.258817274305</c:v>
                </c:pt>
                <c:pt idx="246">
                  <c:v>22286.862599826389</c:v>
                </c:pt>
                <c:pt idx="247">
                  <c:v>22231.960108506944</c:v>
                </c:pt>
                <c:pt idx="248">
                  <c:v>21854.727159288195</c:v>
                </c:pt>
                <c:pt idx="249">
                  <c:v>20960.050171440973</c:v>
                </c:pt>
                <c:pt idx="250">
                  <c:v>17688.033973524307</c:v>
                </c:pt>
                <c:pt idx="251">
                  <c:v>16531.959339192708</c:v>
                </c:pt>
                <c:pt idx="252">
                  <c:v>17197.847391493055</c:v>
                </c:pt>
                <c:pt idx="253">
                  <c:v>18035.068040364582</c:v>
                </c:pt>
                <c:pt idx="254">
                  <c:v>19253.378448350693</c:v>
                </c:pt>
                <c:pt idx="255">
                  <c:v>19320.087736545138</c:v>
                </c:pt>
                <c:pt idx="256">
                  <c:v>18791.430013020832</c:v>
                </c:pt>
                <c:pt idx="257">
                  <c:v>20158.520598958334</c:v>
                </c:pt>
                <c:pt idx="258">
                  <c:v>21696.117910156248</c:v>
                </c:pt>
                <c:pt idx="259">
                  <c:v>22700.229075520834</c:v>
                </c:pt>
                <c:pt idx="260">
                  <c:v>24509.623483072915</c:v>
                </c:pt>
                <c:pt idx="261">
                  <c:v>25009.944822048612</c:v>
                </c:pt>
                <c:pt idx="262">
                  <c:v>25305.026404079861</c:v>
                </c:pt>
                <c:pt idx="263">
                  <c:v>24507.3525390625</c:v>
                </c:pt>
                <c:pt idx="264">
                  <c:v>23607.873309461807</c:v>
                </c:pt>
                <c:pt idx="265">
                  <c:v>21571.763428819446</c:v>
                </c:pt>
                <c:pt idx="266">
                  <c:v>20847.417326388888</c:v>
                </c:pt>
                <c:pt idx="267">
                  <c:v>21284.817923177085</c:v>
                </c:pt>
                <c:pt idx="268">
                  <c:v>19173.05662109375</c:v>
                </c:pt>
                <c:pt idx="269">
                  <c:v>19119.888459201389</c:v>
                </c:pt>
                <c:pt idx="270">
                  <c:v>19093.595314670139</c:v>
                </c:pt>
                <c:pt idx="271">
                  <c:v>19408.356312934029</c:v>
                </c:pt>
                <c:pt idx="272">
                  <c:v>19724.63142361111</c:v>
                </c:pt>
                <c:pt idx="273">
                  <c:v>17957.139098307292</c:v>
                </c:pt>
                <c:pt idx="274">
                  <c:v>13900.097105034722</c:v>
                </c:pt>
                <c:pt idx="275">
                  <c:v>15285.602234157986</c:v>
                </c:pt>
                <c:pt idx="276">
                  <c:v>15481.534126519096</c:v>
                </c:pt>
                <c:pt idx="277">
                  <c:v>14274.784700520833</c:v>
                </c:pt>
                <c:pt idx="278">
                  <c:v>12500.465431857639</c:v>
                </c:pt>
                <c:pt idx="279">
                  <c:v>11218.587367621527</c:v>
                </c:pt>
                <c:pt idx="280">
                  <c:v>10650.623819444445</c:v>
                </c:pt>
                <c:pt idx="281">
                  <c:v>10132.218478732639</c:v>
                </c:pt>
                <c:pt idx="282">
                  <c:v>8498.9467089843747</c:v>
                </c:pt>
                <c:pt idx="283">
                  <c:v>9226.7591677517357</c:v>
                </c:pt>
                <c:pt idx="284">
                  <c:v>12018.828846571181</c:v>
                </c:pt>
                <c:pt idx="285">
                  <c:v>14593.536254340277</c:v>
                </c:pt>
                <c:pt idx="286">
                  <c:v>15427.195366753473</c:v>
                </c:pt>
                <c:pt idx="287">
                  <c:v>15463.539126519097</c:v>
                </c:pt>
                <c:pt idx="288">
                  <c:v>15663.193528645834</c:v>
                </c:pt>
                <c:pt idx="289">
                  <c:v>16013.218401692708</c:v>
                </c:pt>
                <c:pt idx="290">
                  <c:v>15742.119275173611</c:v>
                </c:pt>
                <c:pt idx="291">
                  <c:v>15012.960938585069</c:v>
                </c:pt>
                <c:pt idx="292">
                  <c:v>13662.47994032118</c:v>
                </c:pt>
                <c:pt idx="293">
                  <c:v>11779.14592013889</c:v>
                </c:pt>
                <c:pt idx="294">
                  <c:v>9995.8608789062491</c:v>
                </c:pt>
                <c:pt idx="295">
                  <c:v>9100.3299490017362</c:v>
                </c:pt>
                <c:pt idx="296">
                  <c:v>8304.276993815105</c:v>
                </c:pt>
                <c:pt idx="297">
                  <c:v>7387.7956684027777</c:v>
                </c:pt>
                <c:pt idx="298">
                  <c:v>6431.2469346788193</c:v>
                </c:pt>
                <c:pt idx="299">
                  <c:v>5594.8011154513888</c:v>
                </c:pt>
                <c:pt idx="300">
                  <c:v>5742.1542187499999</c:v>
                </c:pt>
                <c:pt idx="301">
                  <c:v>5885.7441503906248</c:v>
                </c:pt>
                <c:pt idx="302">
                  <c:v>5623.9956765407987</c:v>
                </c:pt>
                <c:pt idx="303">
                  <c:v>5287.0568136935763</c:v>
                </c:pt>
                <c:pt idx="304">
                  <c:v>5168.9341817220056</c:v>
                </c:pt>
                <c:pt idx="305">
                  <c:v>5079.3854855685768</c:v>
                </c:pt>
                <c:pt idx="306">
                  <c:v>4379.6811971028646</c:v>
                </c:pt>
                <c:pt idx="307">
                  <c:v>4622.1167480468748</c:v>
                </c:pt>
                <c:pt idx="308">
                  <c:v>6233.4999929470487</c:v>
                </c:pt>
                <c:pt idx="309">
                  <c:v>8206.4556081814244</c:v>
                </c:pt>
                <c:pt idx="310">
                  <c:v>10276.131915147569</c:v>
                </c:pt>
                <c:pt idx="311">
                  <c:v>12477.293464626737</c:v>
                </c:pt>
                <c:pt idx="312">
                  <c:v>14171.772737630208</c:v>
                </c:pt>
                <c:pt idx="313">
                  <c:v>14404.530309244792</c:v>
                </c:pt>
                <c:pt idx="314">
                  <c:v>14890.076400824653</c:v>
                </c:pt>
                <c:pt idx="315">
                  <c:v>14435.781538628473</c:v>
                </c:pt>
                <c:pt idx="316">
                  <c:v>13243.558025173612</c:v>
                </c:pt>
                <c:pt idx="317">
                  <c:v>13342.78488172743</c:v>
                </c:pt>
                <c:pt idx="318">
                  <c:v>12617.044449869793</c:v>
                </c:pt>
                <c:pt idx="319">
                  <c:v>11813.415066189236</c:v>
                </c:pt>
                <c:pt idx="320">
                  <c:v>10369.431420355902</c:v>
                </c:pt>
                <c:pt idx="321">
                  <c:v>9197.7312999131937</c:v>
                </c:pt>
                <c:pt idx="322">
                  <c:v>6450.7129600694443</c:v>
                </c:pt>
                <c:pt idx="323">
                  <c:v>4973.018453233507</c:v>
                </c:pt>
                <c:pt idx="324">
                  <c:v>5355.6605544704862</c:v>
                </c:pt>
                <c:pt idx="325">
                  <c:v>4563.5145464409725</c:v>
                </c:pt>
                <c:pt idx="326">
                  <c:v>3500.0696522352432</c:v>
                </c:pt>
                <c:pt idx="327">
                  <c:v>3055.4586716037325</c:v>
                </c:pt>
                <c:pt idx="328">
                  <c:v>2783.9711701795791</c:v>
                </c:pt>
                <c:pt idx="329">
                  <c:v>2620.6874403211805</c:v>
                </c:pt>
                <c:pt idx="330">
                  <c:v>2572.2909358723959</c:v>
                </c:pt>
                <c:pt idx="331">
                  <c:v>3578.5386786566842</c:v>
                </c:pt>
                <c:pt idx="332">
                  <c:v>5555.8149712456598</c:v>
                </c:pt>
                <c:pt idx="333">
                  <c:v>6760.6239116753468</c:v>
                </c:pt>
                <c:pt idx="334">
                  <c:v>7570.8041737196181</c:v>
                </c:pt>
                <c:pt idx="335">
                  <c:v>8515.0730761718751</c:v>
                </c:pt>
                <c:pt idx="336">
                  <c:v>7890.6761710611981</c:v>
                </c:pt>
                <c:pt idx="337">
                  <c:v>6473.5171473524306</c:v>
                </c:pt>
                <c:pt idx="338">
                  <c:v>5816.7501247829859</c:v>
                </c:pt>
                <c:pt idx="339">
                  <c:v>5250.2707904730905</c:v>
                </c:pt>
                <c:pt idx="340">
                  <c:v>5174.2288850911455</c:v>
                </c:pt>
                <c:pt idx="341">
                  <c:v>5106.2974652777775</c:v>
                </c:pt>
                <c:pt idx="342">
                  <c:v>5385.0261984592016</c:v>
                </c:pt>
                <c:pt idx="343">
                  <c:v>5902.3815635850697</c:v>
                </c:pt>
                <c:pt idx="344">
                  <c:v>5247.8731043836806</c:v>
                </c:pt>
                <c:pt idx="345">
                  <c:v>5271.1667192925352</c:v>
                </c:pt>
                <c:pt idx="346">
                  <c:v>5046.81370062934</c:v>
                </c:pt>
                <c:pt idx="347">
                  <c:v>4395.2815098741321</c:v>
                </c:pt>
                <c:pt idx="348">
                  <c:v>3927.5616300455731</c:v>
                </c:pt>
                <c:pt idx="349">
                  <c:v>3673.0323175726999</c:v>
                </c:pt>
                <c:pt idx="350">
                  <c:v>4013.1583376736112</c:v>
                </c:pt>
                <c:pt idx="351">
                  <c:v>4560.2482183159718</c:v>
                </c:pt>
                <c:pt idx="352">
                  <c:v>4389.5251524522573</c:v>
                </c:pt>
                <c:pt idx="353">
                  <c:v>3938.6547219509548</c:v>
                </c:pt>
                <c:pt idx="354">
                  <c:v>3853.0378819444445</c:v>
                </c:pt>
                <c:pt idx="355">
                  <c:v>4243.5511694335937</c:v>
                </c:pt>
                <c:pt idx="356">
                  <c:v>4706.7765625000002</c:v>
                </c:pt>
                <c:pt idx="357">
                  <c:v>4713.932412109375</c:v>
                </c:pt>
                <c:pt idx="358">
                  <c:v>4786.7294205729168</c:v>
                </c:pt>
                <c:pt idx="359">
                  <c:v>4401.6826768663195</c:v>
                </c:pt>
                <c:pt idx="360">
                  <c:v>4379.4757769097223</c:v>
                </c:pt>
                <c:pt idx="361">
                  <c:v>4520.3201063368051</c:v>
                </c:pt>
                <c:pt idx="362">
                  <c:v>4672.2948231336804</c:v>
                </c:pt>
                <c:pt idx="363">
                  <c:v>5495.9569178602433</c:v>
                </c:pt>
                <c:pt idx="364">
                  <c:v>5842.1125238715276</c:v>
                </c:pt>
                <c:pt idx="365">
                  <c:v>5539.3931976996528</c:v>
                </c:pt>
                <c:pt idx="366">
                  <c:v>5296.5209195963544</c:v>
                </c:pt>
                <c:pt idx="367">
                  <c:v>5615.6526595052082</c:v>
                </c:pt>
                <c:pt idx="368">
                  <c:v>6010.5630843098961</c:v>
                </c:pt>
                <c:pt idx="369">
                  <c:v>5622.0189800347225</c:v>
                </c:pt>
                <c:pt idx="370">
                  <c:v>4033.6691284179688</c:v>
                </c:pt>
                <c:pt idx="371">
                  <c:v>2434.1487543402777</c:v>
                </c:pt>
                <c:pt idx="372">
                  <c:v>2798.0960885959203</c:v>
                </c:pt>
                <c:pt idx="373">
                  <c:v>3625.0840516493054</c:v>
                </c:pt>
                <c:pt idx="374">
                  <c:v>4062.6323886447481</c:v>
                </c:pt>
                <c:pt idx="375">
                  <c:v>4373.7055658637155</c:v>
                </c:pt>
                <c:pt idx="376">
                  <c:v>4481.7828949652776</c:v>
                </c:pt>
                <c:pt idx="377">
                  <c:v>4661.360292426215</c:v>
                </c:pt>
                <c:pt idx="378">
                  <c:v>5468.2347390407986</c:v>
                </c:pt>
                <c:pt idx="379">
                  <c:v>8456.7185356987848</c:v>
                </c:pt>
                <c:pt idx="380">
                  <c:v>13715.898442925347</c:v>
                </c:pt>
                <c:pt idx="381">
                  <c:v>16725.908089192708</c:v>
                </c:pt>
                <c:pt idx="382">
                  <c:v>20870.232356770834</c:v>
                </c:pt>
                <c:pt idx="383">
                  <c:v>22935.554600694446</c:v>
                </c:pt>
                <c:pt idx="384">
                  <c:v>23581.449503038195</c:v>
                </c:pt>
                <c:pt idx="385">
                  <c:v>23942.033053385418</c:v>
                </c:pt>
                <c:pt idx="386">
                  <c:v>23981.493504774306</c:v>
                </c:pt>
                <c:pt idx="387">
                  <c:v>23471.571722005207</c:v>
                </c:pt>
                <c:pt idx="388">
                  <c:v>23386.926744791668</c:v>
                </c:pt>
                <c:pt idx="389">
                  <c:v>22831.333745117186</c:v>
                </c:pt>
                <c:pt idx="390">
                  <c:v>22939.435596788193</c:v>
                </c:pt>
                <c:pt idx="391">
                  <c:v>23214.822909613715</c:v>
                </c:pt>
                <c:pt idx="392">
                  <c:v>23798.01045030382</c:v>
                </c:pt>
                <c:pt idx="393">
                  <c:v>23341.240014105904</c:v>
                </c:pt>
                <c:pt idx="394">
                  <c:v>22672.107031250001</c:v>
                </c:pt>
                <c:pt idx="395">
                  <c:v>22034.909440646701</c:v>
                </c:pt>
                <c:pt idx="396">
                  <c:v>22515.207717013887</c:v>
                </c:pt>
                <c:pt idx="397">
                  <c:v>23213.814487847223</c:v>
                </c:pt>
                <c:pt idx="398">
                  <c:v>23495.145407986111</c:v>
                </c:pt>
                <c:pt idx="399">
                  <c:v>23555.380379774306</c:v>
                </c:pt>
                <c:pt idx="400">
                  <c:v>23804.527074652779</c:v>
                </c:pt>
                <c:pt idx="401">
                  <c:v>23988.267389322918</c:v>
                </c:pt>
                <c:pt idx="402">
                  <c:v>24879.449447699652</c:v>
                </c:pt>
                <c:pt idx="403">
                  <c:v>25896.296063910591</c:v>
                </c:pt>
                <c:pt idx="404">
                  <c:v>26611.260807291666</c:v>
                </c:pt>
                <c:pt idx="405">
                  <c:v>26581.952078993054</c:v>
                </c:pt>
                <c:pt idx="406">
                  <c:v>26082.530423177082</c:v>
                </c:pt>
                <c:pt idx="407">
                  <c:v>25251.31740234375</c:v>
                </c:pt>
                <c:pt idx="408">
                  <c:v>25955.020470920139</c:v>
                </c:pt>
                <c:pt idx="409">
                  <c:v>25745.349724392359</c:v>
                </c:pt>
                <c:pt idx="410">
                  <c:v>24381.204504665799</c:v>
                </c:pt>
                <c:pt idx="411">
                  <c:v>23196.519574652779</c:v>
                </c:pt>
                <c:pt idx="412">
                  <c:v>22528.685711805556</c:v>
                </c:pt>
                <c:pt idx="413">
                  <c:v>21070.718595920138</c:v>
                </c:pt>
                <c:pt idx="414">
                  <c:v>20031.660894097222</c:v>
                </c:pt>
                <c:pt idx="415">
                  <c:v>18735.404066840278</c:v>
                </c:pt>
                <c:pt idx="416">
                  <c:v>18035.154911024307</c:v>
                </c:pt>
                <c:pt idx="417">
                  <c:v>17048.802011718752</c:v>
                </c:pt>
                <c:pt idx="418">
                  <c:v>16252.386314019097</c:v>
                </c:pt>
                <c:pt idx="419">
                  <c:v>15324.760367838542</c:v>
                </c:pt>
                <c:pt idx="420">
                  <c:v>14048.514972873263</c:v>
                </c:pt>
                <c:pt idx="421">
                  <c:v>13310.702495659722</c:v>
                </c:pt>
                <c:pt idx="422">
                  <c:v>13353.501598307292</c:v>
                </c:pt>
                <c:pt idx="423">
                  <c:v>12987.300152994792</c:v>
                </c:pt>
                <c:pt idx="424">
                  <c:v>12852.279581163195</c:v>
                </c:pt>
                <c:pt idx="425">
                  <c:v>13917.532486979168</c:v>
                </c:pt>
                <c:pt idx="426">
                  <c:v>17513.109073350694</c:v>
                </c:pt>
                <c:pt idx="427">
                  <c:v>22080.190831163196</c:v>
                </c:pt>
                <c:pt idx="428">
                  <c:v>26157.807157118055</c:v>
                </c:pt>
                <c:pt idx="429">
                  <c:v>27465.20599392361</c:v>
                </c:pt>
                <c:pt idx="430">
                  <c:v>27579.571087239583</c:v>
                </c:pt>
                <c:pt idx="431">
                  <c:v>27307.295155707467</c:v>
                </c:pt>
                <c:pt idx="432">
                  <c:v>27091.349058159722</c:v>
                </c:pt>
                <c:pt idx="433">
                  <c:v>27152.213287760416</c:v>
                </c:pt>
                <c:pt idx="434">
                  <c:v>27203.096540798611</c:v>
                </c:pt>
                <c:pt idx="435">
                  <c:v>26776.706106770835</c:v>
                </c:pt>
                <c:pt idx="436">
                  <c:v>25727.069066840279</c:v>
                </c:pt>
                <c:pt idx="437">
                  <c:v>23861.286870659722</c:v>
                </c:pt>
                <c:pt idx="438">
                  <c:v>22091.256794704863</c:v>
                </c:pt>
                <c:pt idx="439">
                  <c:v>20443.556432291665</c:v>
                </c:pt>
                <c:pt idx="440">
                  <c:v>17607.456163194445</c:v>
                </c:pt>
                <c:pt idx="441">
                  <c:v>14176.409374999999</c:v>
                </c:pt>
                <c:pt idx="442">
                  <c:v>13813.325460069444</c:v>
                </c:pt>
                <c:pt idx="443">
                  <c:v>11837.276351996528</c:v>
                </c:pt>
                <c:pt idx="444">
                  <c:v>9173.1253184678826</c:v>
                </c:pt>
                <c:pt idx="445">
                  <c:v>7103.5977891710072</c:v>
                </c:pt>
                <c:pt idx="446">
                  <c:v>5840.8215082465276</c:v>
                </c:pt>
                <c:pt idx="447">
                  <c:v>5529.191936848958</c:v>
                </c:pt>
                <c:pt idx="448">
                  <c:v>5146.2881022135416</c:v>
                </c:pt>
                <c:pt idx="449">
                  <c:v>5291.0320507812503</c:v>
                </c:pt>
                <c:pt idx="450">
                  <c:v>5240.6220551215274</c:v>
                </c:pt>
                <c:pt idx="451">
                  <c:v>5914.0530373806423</c:v>
                </c:pt>
                <c:pt idx="452">
                  <c:v>8370.6257172309033</c:v>
                </c:pt>
                <c:pt idx="453">
                  <c:v>11235.689610460069</c:v>
                </c:pt>
                <c:pt idx="454">
                  <c:v>12885.415542534722</c:v>
                </c:pt>
                <c:pt idx="455">
                  <c:v>13827.816810980903</c:v>
                </c:pt>
                <c:pt idx="456">
                  <c:v>14803.807634819879</c:v>
                </c:pt>
                <c:pt idx="457">
                  <c:v>15391.701060112848</c:v>
                </c:pt>
                <c:pt idx="458">
                  <c:v>15254.605492621527</c:v>
                </c:pt>
                <c:pt idx="459">
                  <c:v>15766.800203993056</c:v>
                </c:pt>
                <c:pt idx="460">
                  <c:v>15904.178352864583</c:v>
                </c:pt>
                <c:pt idx="461">
                  <c:v>15858.880455729166</c:v>
                </c:pt>
                <c:pt idx="462">
                  <c:v>15667.207900390626</c:v>
                </c:pt>
                <c:pt idx="463">
                  <c:v>15350.325774197048</c:v>
                </c:pt>
                <c:pt idx="464">
                  <c:v>15179.188267144098</c:v>
                </c:pt>
                <c:pt idx="465">
                  <c:v>14268.588385416666</c:v>
                </c:pt>
                <c:pt idx="466">
                  <c:v>15609.832996690538</c:v>
                </c:pt>
                <c:pt idx="467">
                  <c:v>15088.839768880209</c:v>
                </c:pt>
                <c:pt idx="468">
                  <c:v>12342.558655598958</c:v>
                </c:pt>
                <c:pt idx="469">
                  <c:v>10231.510890842013</c:v>
                </c:pt>
                <c:pt idx="470">
                  <c:v>8674.7893457031241</c:v>
                </c:pt>
                <c:pt idx="471">
                  <c:v>8463.0378309461812</c:v>
                </c:pt>
                <c:pt idx="472">
                  <c:v>9425.3729448784725</c:v>
                </c:pt>
                <c:pt idx="473">
                  <c:v>11883.112327473958</c:v>
                </c:pt>
                <c:pt idx="474">
                  <c:v>13840.448565538194</c:v>
                </c:pt>
                <c:pt idx="475">
                  <c:v>15450.298599175347</c:v>
                </c:pt>
                <c:pt idx="476">
                  <c:v>17592.702699652778</c:v>
                </c:pt>
                <c:pt idx="477">
                  <c:v>19113.554359809026</c:v>
                </c:pt>
                <c:pt idx="478">
                  <c:v>19614.543641493055</c:v>
                </c:pt>
                <c:pt idx="479">
                  <c:v>20461.310930989584</c:v>
                </c:pt>
                <c:pt idx="480">
                  <c:v>20916.05209418403</c:v>
                </c:pt>
                <c:pt idx="481">
                  <c:v>20242.729581163196</c:v>
                </c:pt>
                <c:pt idx="482">
                  <c:v>19162.222651909724</c:v>
                </c:pt>
                <c:pt idx="483">
                  <c:v>17936.953096788195</c:v>
                </c:pt>
                <c:pt idx="484">
                  <c:v>16242.789141710069</c:v>
                </c:pt>
                <c:pt idx="485">
                  <c:v>14392.275877821181</c:v>
                </c:pt>
                <c:pt idx="486">
                  <c:v>12863.667212456598</c:v>
                </c:pt>
                <c:pt idx="487">
                  <c:v>12111.161814236111</c:v>
                </c:pt>
                <c:pt idx="488">
                  <c:v>10006.677707248264</c:v>
                </c:pt>
                <c:pt idx="489">
                  <c:v>7956.0018032497828</c:v>
                </c:pt>
                <c:pt idx="490">
                  <c:v>5989.2328316243493</c:v>
                </c:pt>
                <c:pt idx="491">
                  <c:v>5928.7975678168405</c:v>
                </c:pt>
                <c:pt idx="492">
                  <c:v>6652.9657269965273</c:v>
                </c:pt>
                <c:pt idx="493">
                  <c:v>7863.1408631727427</c:v>
                </c:pt>
                <c:pt idx="494">
                  <c:v>9133.0928830295143</c:v>
                </c:pt>
                <c:pt idx="495">
                  <c:v>9492.1035286458336</c:v>
                </c:pt>
                <c:pt idx="496">
                  <c:v>9810.5571831597226</c:v>
                </c:pt>
                <c:pt idx="497">
                  <c:v>10694.452713758681</c:v>
                </c:pt>
                <c:pt idx="498">
                  <c:v>12035.59306749132</c:v>
                </c:pt>
                <c:pt idx="499">
                  <c:v>12965.832564019098</c:v>
                </c:pt>
                <c:pt idx="500">
                  <c:v>16038.797212456597</c:v>
                </c:pt>
                <c:pt idx="501">
                  <c:v>19554.607868923613</c:v>
                </c:pt>
                <c:pt idx="502">
                  <c:v>22391.363109809026</c:v>
                </c:pt>
                <c:pt idx="503">
                  <c:v>23180.420657552084</c:v>
                </c:pt>
                <c:pt idx="504">
                  <c:v>23267.237866753472</c:v>
                </c:pt>
                <c:pt idx="505">
                  <c:v>23650.657721354168</c:v>
                </c:pt>
                <c:pt idx="506">
                  <c:v>23738.26857421875</c:v>
                </c:pt>
                <c:pt idx="507">
                  <c:v>23663.30857421875</c:v>
                </c:pt>
                <c:pt idx="508">
                  <c:v>23544.104774305557</c:v>
                </c:pt>
                <c:pt idx="509">
                  <c:v>23496.1904296875</c:v>
                </c:pt>
                <c:pt idx="510">
                  <c:v>23107.697148437499</c:v>
                </c:pt>
                <c:pt idx="511">
                  <c:v>22143.522738715277</c:v>
                </c:pt>
                <c:pt idx="512">
                  <c:v>21242.22175998264</c:v>
                </c:pt>
                <c:pt idx="513">
                  <c:v>20054.696796875</c:v>
                </c:pt>
                <c:pt idx="514">
                  <c:v>15419.675601128472</c:v>
                </c:pt>
                <c:pt idx="515">
                  <c:v>12663.852968749999</c:v>
                </c:pt>
                <c:pt idx="516">
                  <c:v>11805.41628797743</c:v>
                </c:pt>
                <c:pt idx="517">
                  <c:v>11012.757096354168</c:v>
                </c:pt>
                <c:pt idx="518">
                  <c:v>11121.484605034722</c:v>
                </c:pt>
                <c:pt idx="519">
                  <c:v>9977.1198361545139</c:v>
                </c:pt>
                <c:pt idx="520">
                  <c:v>9104.6260666232647</c:v>
                </c:pt>
                <c:pt idx="521">
                  <c:v>9326.9233951822916</c:v>
                </c:pt>
                <c:pt idx="522">
                  <c:v>9030.9466916232632</c:v>
                </c:pt>
                <c:pt idx="523">
                  <c:v>9873.3283485243064</c:v>
                </c:pt>
                <c:pt idx="524">
                  <c:v>12387.136125217014</c:v>
                </c:pt>
                <c:pt idx="525">
                  <c:v>14975.132846137152</c:v>
                </c:pt>
                <c:pt idx="526">
                  <c:v>16064.246124131945</c:v>
                </c:pt>
                <c:pt idx="527">
                  <c:v>16243.464570312501</c:v>
                </c:pt>
                <c:pt idx="528">
                  <c:v>14496.714729817708</c:v>
                </c:pt>
                <c:pt idx="529">
                  <c:v>12777.584121093751</c:v>
                </c:pt>
                <c:pt idx="530">
                  <c:v>12166.719319661459</c:v>
                </c:pt>
                <c:pt idx="531">
                  <c:v>12314.940088975694</c:v>
                </c:pt>
                <c:pt idx="532">
                  <c:v>12685.598627387153</c:v>
                </c:pt>
                <c:pt idx="533">
                  <c:v>12927.371519097222</c:v>
                </c:pt>
                <c:pt idx="534">
                  <c:v>12969.335477430555</c:v>
                </c:pt>
                <c:pt idx="535">
                  <c:v>13615.047137586806</c:v>
                </c:pt>
                <c:pt idx="536">
                  <c:v>13713.856017795139</c:v>
                </c:pt>
                <c:pt idx="537">
                  <c:v>12381.24806640625</c:v>
                </c:pt>
                <c:pt idx="538">
                  <c:v>8084.1756873914928</c:v>
                </c:pt>
                <c:pt idx="539">
                  <c:v>8145.594786783854</c:v>
                </c:pt>
                <c:pt idx="540">
                  <c:v>11004.77168077257</c:v>
                </c:pt>
                <c:pt idx="541">
                  <c:v>11383.405909288194</c:v>
                </c:pt>
                <c:pt idx="542">
                  <c:v>10766.877320963542</c:v>
                </c:pt>
                <c:pt idx="543">
                  <c:v>10395.412938368056</c:v>
                </c:pt>
                <c:pt idx="544">
                  <c:v>10480.272336968315</c:v>
                </c:pt>
                <c:pt idx="545">
                  <c:v>10454.918309461806</c:v>
                </c:pt>
                <c:pt idx="546">
                  <c:v>9238.6327137586813</c:v>
                </c:pt>
                <c:pt idx="547">
                  <c:v>7446.6151372612849</c:v>
                </c:pt>
                <c:pt idx="548">
                  <c:v>7272.720721028646</c:v>
                </c:pt>
                <c:pt idx="549">
                  <c:v>6021.8083615451387</c:v>
                </c:pt>
                <c:pt idx="550">
                  <c:v>4959.8968191189233</c:v>
                </c:pt>
                <c:pt idx="551">
                  <c:v>4542.093384331597</c:v>
                </c:pt>
                <c:pt idx="552">
                  <c:v>5084.4858940972226</c:v>
                </c:pt>
                <c:pt idx="553">
                  <c:v>6509.5400748697921</c:v>
                </c:pt>
                <c:pt idx="554">
                  <c:v>8936.0966232638893</c:v>
                </c:pt>
                <c:pt idx="555">
                  <c:v>11686.582347005209</c:v>
                </c:pt>
                <c:pt idx="556">
                  <c:v>14848.961902126735</c:v>
                </c:pt>
                <c:pt idx="557">
                  <c:v>17295.472374131943</c:v>
                </c:pt>
                <c:pt idx="558">
                  <c:v>19377.049986979167</c:v>
                </c:pt>
                <c:pt idx="559">
                  <c:v>21049.524748263888</c:v>
                </c:pt>
                <c:pt idx="560">
                  <c:v>22088.556542968749</c:v>
                </c:pt>
                <c:pt idx="561">
                  <c:v>21621.499945746527</c:v>
                </c:pt>
                <c:pt idx="562">
                  <c:v>17157.343118489582</c:v>
                </c:pt>
                <c:pt idx="563">
                  <c:v>17810.153631727429</c:v>
                </c:pt>
                <c:pt idx="564">
                  <c:v>19113.501783854168</c:v>
                </c:pt>
                <c:pt idx="565">
                  <c:v>18918.805828993056</c:v>
                </c:pt>
                <c:pt idx="566">
                  <c:v>19026.420128038193</c:v>
                </c:pt>
                <c:pt idx="567">
                  <c:v>19027.191668836807</c:v>
                </c:pt>
                <c:pt idx="568">
                  <c:v>19189.231074218751</c:v>
                </c:pt>
                <c:pt idx="569">
                  <c:v>20259.852556423612</c:v>
                </c:pt>
                <c:pt idx="570">
                  <c:v>22715.321751844618</c:v>
                </c:pt>
                <c:pt idx="571">
                  <c:v>25007.657183159721</c:v>
                </c:pt>
                <c:pt idx="572">
                  <c:v>25851.647654079861</c:v>
                </c:pt>
                <c:pt idx="573">
                  <c:v>26514.165026041668</c:v>
                </c:pt>
                <c:pt idx="574">
                  <c:v>26669.546992187501</c:v>
                </c:pt>
                <c:pt idx="575">
                  <c:v>26539.266043836804</c:v>
                </c:pt>
                <c:pt idx="576">
                  <c:v>26706.845097656249</c:v>
                </c:pt>
                <c:pt idx="577">
                  <c:v>26218.417682291667</c:v>
                </c:pt>
                <c:pt idx="578">
                  <c:v>26040.574129774304</c:v>
                </c:pt>
                <c:pt idx="579">
                  <c:v>26159.845742187499</c:v>
                </c:pt>
                <c:pt idx="580">
                  <c:v>26109.902645399306</c:v>
                </c:pt>
                <c:pt idx="581">
                  <c:v>26679.476126302085</c:v>
                </c:pt>
                <c:pt idx="582">
                  <c:v>26248.632899305554</c:v>
                </c:pt>
                <c:pt idx="583">
                  <c:v>26092.994967447918</c:v>
                </c:pt>
                <c:pt idx="584">
                  <c:v>25579.836378038195</c:v>
                </c:pt>
                <c:pt idx="585">
                  <c:v>23335.898578559027</c:v>
                </c:pt>
                <c:pt idx="586">
                  <c:v>19754.235086805555</c:v>
                </c:pt>
                <c:pt idx="587">
                  <c:v>20479.434237196179</c:v>
                </c:pt>
                <c:pt idx="588">
                  <c:v>19842.048734809028</c:v>
                </c:pt>
                <c:pt idx="589">
                  <c:v>17730.819822048612</c:v>
                </c:pt>
                <c:pt idx="590">
                  <c:v>14975.774364149305</c:v>
                </c:pt>
                <c:pt idx="591">
                  <c:v>13129.418859592013</c:v>
                </c:pt>
                <c:pt idx="592">
                  <c:v>12173.515030381945</c:v>
                </c:pt>
                <c:pt idx="593">
                  <c:v>11994.036957465278</c:v>
                </c:pt>
                <c:pt idx="594">
                  <c:v>12691.388685980903</c:v>
                </c:pt>
                <c:pt idx="595">
                  <c:v>14270.942009548611</c:v>
                </c:pt>
                <c:pt idx="596">
                  <c:v>17839.164202473959</c:v>
                </c:pt>
                <c:pt idx="597">
                  <c:v>19310.766436631944</c:v>
                </c:pt>
                <c:pt idx="598">
                  <c:v>18698.213923611111</c:v>
                </c:pt>
                <c:pt idx="599">
                  <c:v>18759.78607204861</c:v>
                </c:pt>
                <c:pt idx="600">
                  <c:v>18260.700872395832</c:v>
                </c:pt>
                <c:pt idx="601">
                  <c:v>18823.99740234375</c:v>
                </c:pt>
                <c:pt idx="602">
                  <c:v>18689.915757378472</c:v>
                </c:pt>
                <c:pt idx="603">
                  <c:v>17752.38043185764</c:v>
                </c:pt>
                <c:pt idx="604">
                  <c:v>15781.41537109375</c:v>
                </c:pt>
                <c:pt idx="605">
                  <c:v>13867.207606336806</c:v>
                </c:pt>
                <c:pt idx="606">
                  <c:v>12551.084046223958</c:v>
                </c:pt>
                <c:pt idx="607">
                  <c:v>11694.002099609375</c:v>
                </c:pt>
                <c:pt idx="608">
                  <c:v>10153.184057074654</c:v>
                </c:pt>
                <c:pt idx="609">
                  <c:v>7863.8935796440974</c:v>
                </c:pt>
                <c:pt idx="610">
                  <c:v>6374.1106430392792</c:v>
                </c:pt>
                <c:pt idx="611">
                  <c:v>6005.992247721354</c:v>
                </c:pt>
                <c:pt idx="612">
                  <c:v>5335.679137912326</c:v>
                </c:pt>
                <c:pt idx="613">
                  <c:v>5408.027347005208</c:v>
                </c:pt>
                <c:pt idx="614">
                  <c:v>5639.2721620008679</c:v>
                </c:pt>
                <c:pt idx="615">
                  <c:v>5958.0630387369793</c:v>
                </c:pt>
                <c:pt idx="616">
                  <c:v>6232.1254197862418</c:v>
                </c:pt>
                <c:pt idx="617">
                  <c:v>6594.8864876302086</c:v>
                </c:pt>
                <c:pt idx="618">
                  <c:v>6730.6948898654518</c:v>
                </c:pt>
                <c:pt idx="619">
                  <c:v>7695.8066986762151</c:v>
                </c:pt>
                <c:pt idx="620">
                  <c:v>8422.3206098090286</c:v>
                </c:pt>
                <c:pt idx="621">
                  <c:v>8978.6431618923616</c:v>
                </c:pt>
                <c:pt idx="622">
                  <c:v>10259.546967230903</c:v>
                </c:pt>
                <c:pt idx="623">
                  <c:v>11204.146182725695</c:v>
                </c:pt>
                <c:pt idx="624">
                  <c:v>11552.636732855903</c:v>
                </c:pt>
                <c:pt idx="625">
                  <c:v>11840.473685980904</c:v>
                </c:pt>
                <c:pt idx="626">
                  <c:v>11312.226117621527</c:v>
                </c:pt>
                <c:pt idx="627">
                  <c:v>10651.332992621528</c:v>
                </c:pt>
                <c:pt idx="628">
                  <c:v>10352.598732638889</c:v>
                </c:pt>
                <c:pt idx="629">
                  <c:v>10046.113717447917</c:v>
                </c:pt>
                <c:pt idx="630">
                  <c:v>9122.38781358507</c:v>
                </c:pt>
                <c:pt idx="631">
                  <c:v>8435.2872970920143</c:v>
                </c:pt>
                <c:pt idx="632">
                  <c:v>7945.0282507324218</c:v>
                </c:pt>
                <c:pt idx="633">
                  <c:v>6788.1741248914932</c:v>
                </c:pt>
                <c:pt idx="634">
                  <c:v>4761.378091362847</c:v>
                </c:pt>
                <c:pt idx="635">
                  <c:v>3632.052449001736</c:v>
                </c:pt>
                <c:pt idx="636">
                  <c:v>3018.7863511149089</c:v>
                </c:pt>
                <c:pt idx="637">
                  <c:v>2842.939105360243</c:v>
                </c:pt>
                <c:pt idx="638">
                  <c:v>2502.0946259223092</c:v>
                </c:pt>
                <c:pt idx="639">
                  <c:v>2750.0241349283856</c:v>
                </c:pt>
                <c:pt idx="640">
                  <c:v>2846.9139777967666</c:v>
                </c:pt>
                <c:pt idx="641">
                  <c:v>2547.3925648328991</c:v>
                </c:pt>
                <c:pt idx="642">
                  <c:v>2304.1146568467884</c:v>
                </c:pt>
                <c:pt idx="643">
                  <c:v>2621.4881038411459</c:v>
                </c:pt>
                <c:pt idx="644">
                  <c:v>3211.9839290364584</c:v>
                </c:pt>
                <c:pt idx="645">
                  <c:v>4016.7839992947047</c:v>
                </c:pt>
                <c:pt idx="646">
                  <c:v>4145.7543581814234</c:v>
                </c:pt>
                <c:pt idx="647">
                  <c:v>3865.8454977756078</c:v>
                </c:pt>
                <c:pt idx="648">
                  <c:v>3843.7079836697048</c:v>
                </c:pt>
                <c:pt idx="649">
                  <c:v>3291.0965106879339</c:v>
                </c:pt>
                <c:pt idx="650">
                  <c:v>2795.6106038411458</c:v>
                </c:pt>
                <c:pt idx="651">
                  <c:v>2326.1426567925346</c:v>
                </c:pt>
                <c:pt idx="652">
                  <c:v>1514.0635171169704</c:v>
                </c:pt>
                <c:pt idx="653">
                  <c:v>1050.463153483073</c:v>
                </c:pt>
                <c:pt idx="654">
                  <c:v>891.74912489149301</c:v>
                </c:pt>
                <c:pt idx="655">
                  <c:v>1079.7178564453125</c:v>
                </c:pt>
                <c:pt idx="656">
                  <c:v>1374.9211987304689</c:v>
                </c:pt>
                <c:pt idx="657">
                  <c:v>1432.5107998318142</c:v>
                </c:pt>
                <c:pt idx="658">
                  <c:v>1032.7098563639322</c:v>
                </c:pt>
                <c:pt idx="659">
                  <c:v>595.90667870415587</c:v>
                </c:pt>
                <c:pt idx="660">
                  <c:v>374.65625878228082</c:v>
                </c:pt>
                <c:pt idx="661">
                  <c:v>200.30813018798827</c:v>
                </c:pt>
                <c:pt idx="662">
                  <c:v>301.7796103583442</c:v>
                </c:pt>
                <c:pt idx="663">
                  <c:v>408.9806196085612</c:v>
                </c:pt>
                <c:pt idx="664">
                  <c:v>509.4770956081814</c:v>
                </c:pt>
                <c:pt idx="665">
                  <c:v>767.40147399902344</c:v>
                </c:pt>
                <c:pt idx="666">
                  <c:v>1398.3138232421875</c:v>
                </c:pt>
                <c:pt idx="667">
                  <c:v>2206.5067389594183</c:v>
                </c:pt>
                <c:pt idx="668">
                  <c:v>3179.3908072916665</c:v>
                </c:pt>
                <c:pt idx="669">
                  <c:v>3946.9588953993057</c:v>
                </c:pt>
                <c:pt idx="670">
                  <c:v>4472.0517957899301</c:v>
                </c:pt>
                <c:pt idx="671">
                  <c:v>4351.5881902398005</c:v>
                </c:pt>
                <c:pt idx="672">
                  <c:v>4495.1133306206593</c:v>
                </c:pt>
                <c:pt idx="673">
                  <c:v>3924.1547011990019</c:v>
                </c:pt>
                <c:pt idx="674">
                  <c:v>3218.3696196831597</c:v>
                </c:pt>
                <c:pt idx="675">
                  <c:v>3018.6647725423177</c:v>
                </c:pt>
                <c:pt idx="676">
                  <c:v>3475.6312871636283</c:v>
                </c:pt>
                <c:pt idx="677">
                  <c:v>3891.8094264051651</c:v>
                </c:pt>
                <c:pt idx="678">
                  <c:v>4470.9082964409727</c:v>
                </c:pt>
                <c:pt idx="679">
                  <c:v>4596.9982628038197</c:v>
                </c:pt>
                <c:pt idx="680">
                  <c:v>5086.0639876302084</c:v>
                </c:pt>
                <c:pt idx="681">
                  <c:v>5257.909850802951</c:v>
                </c:pt>
                <c:pt idx="682">
                  <c:v>5566.9502423773874</c:v>
                </c:pt>
                <c:pt idx="683">
                  <c:v>6014.0939847819009</c:v>
                </c:pt>
                <c:pt idx="684">
                  <c:v>6099.8790778266057</c:v>
                </c:pt>
                <c:pt idx="685">
                  <c:v>6008.0655729166665</c:v>
                </c:pt>
                <c:pt idx="686">
                  <c:v>5883.1940879991316</c:v>
                </c:pt>
                <c:pt idx="687">
                  <c:v>6165.3857248263885</c:v>
                </c:pt>
                <c:pt idx="688">
                  <c:v>6777.5942491319447</c:v>
                </c:pt>
                <c:pt idx="689">
                  <c:v>7129.9988438585069</c:v>
                </c:pt>
                <c:pt idx="690">
                  <c:v>6992.9334651692707</c:v>
                </c:pt>
                <c:pt idx="691">
                  <c:v>6496.8676296657986</c:v>
                </c:pt>
                <c:pt idx="692">
                  <c:v>6347.006367730035</c:v>
                </c:pt>
                <c:pt idx="693">
                  <c:v>6755.4110427517362</c:v>
                </c:pt>
                <c:pt idx="694">
                  <c:v>7299.4475463867184</c:v>
                </c:pt>
                <c:pt idx="695">
                  <c:v>8008.1177680121527</c:v>
                </c:pt>
                <c:pt idx="696">
                  <c:v>9502.4412825520831</c:v>
                </c:pt>
                <c:pt idx="697">
                  <c:v>11807.547317708333</c:v>
                </c:pt>
                <c:pt idx="698">
                  <c:v>13235.654205729166</c:v>
                </c:pt>
                <c:pt idx="699">
                  <c:v>12592.613312717014</c:v>
                </c:pt>
                <c:pt idx="700">
                  <c:v>12251.449761284723</c:v>
                </c:pt>
                <c:pt idx="701">
                  <c:v>11884.237662760417</c:v>
                </c:pt>
                <c:pt idx="702">
                  <c:v>11993.015738932292</c:v>
                </c:pt>
                <c:pt idx="703">
                  <c:v>12275.496015896268</c:v>
                </c:pt>
                <c:pt idx="704">
                  <c:v>12798.343152669271</c:v>
                </c:pt>
                <c:pt idx="705">
                  <c:v>14052.937919921875</c:v>
                </c:pt>
                <c:pt idx="706">
                  <c:v>12862.418108452692</c:v>
                </c:pt>
                <c:pt idx="707">
                  <c:v>13391.162164713542</c:v>
                </c:pt>
                <c:pt idx="708">
                  <c:v>16403.689383680554</c:v>
                </c:pt>
                <c:pt idx="709">
                  <c:v>19316.622621527778</c:v>
                </c:pt>
                <c:pt idx="710">
                  <c:v>21030.887797309028</c:v>
                </c:pt>
                <c:pt idx="711">
                  <c:v>21569.026484375001</c:v>
                </c:pt>
                <c:pt idx="712">
                  <c:v>21330.409820421006</c:v>
                </c:pt>
                <c:pt idx="713">
                  <c:v>21176.407972547742</c:v>
                </c:pt>
                <c:pt idx="714">
                  <c:v>21583.704058702257</c:v>
                </c:pt>
                <c:pt idx="715">
                  <c:v>21646.31954047309</c:v>
                </c:pt>
                <c:pt idx="716">
                  <c:v>21305.664405381944</c:v>
                </c:pt>
                <c:pt idx="717">
                  <c:v>22162.318667534721</c:v>
                </c:pt>
                <c:pt idx="718">
                  <c:v>22365.81494140625</c:v>
                </c:pt>
                <c:pt idx="719">
                  <c:v>22205.700911458334</c:v>
                </c:pt>
                <c:pt idx="720">
                  <c:v>21885.644425455728</c:v>
                </c:pt>
                <c:pt idx="721">
                  <c:v>21803.540258246529</c:v>
                </c:pt>
                <c:pt idx="722">
                  <c:v>21403.598224283855</c:v>
                </c:pt>
                <c:pt idx="723">
                  <c:v>21447.13444607205</c:v>
                </c:pt>
                <c:pt idx="724">
                  <c:v>21668.755583224825</c:v>
                </c:pt>
                <c:pt idx="725">
                  <c:v>21797.963149414063</c:v>
                </c:pt>
                <c:pt idx="726">
                  <c:v>21945.900820312501</c:v>
                </c:pt>
                <c:pt idx="727">
                  <c:v>22398.213810763889</c:v>
                </c:pt>
                <c:pt idx="728">
                  <c:v>22968.695291341144</c:v>
                </c:pt>
                <c:pt idx="729">
                  <c:v>22104.107332899304</c:v>
                </c:pt>
                <c:pt idx="730">
                  <c:v>18470.130935872396</c:v>
                </c:pt>
                <c:pt idx="731">
                  <c:v>17319.147191840279</c:v>
                </c:pt>
                <c:pt idx="732">
                  <c:v>17775.945165473091</c:v>
                </c:pt>
                <c:pt idx="733">
                  <c:v>17216.467503797743</c:v>
                </c:pt>
                <c:pt idx="734">
                  <c:v>16042.151356336806</c:v>
                </c:pt>
                <c:pt idx="735">
                  <c:v>14181.764009060329</c:v>
                </c:pt>
                <c:pt idx="736">
                  <c:v>11638.166687011719</c:v>
                </c:pt>
                <c:pt idx="737">
                  <c:v>8288.4943457031259</c:v>
                </c:pt>
                <c:pt idx="738">
                  <c:v>4568.0092404513889</c:v>
                </c:pt>
                <c:pt idx="739">
                  <c:v>2070.5082499186196</c:v>
                </c:pt>
                <c:pt idx="740">
                  <c:v>1444.5696441311306</c:v>
                </c:pt>
                <c:pt idx="741">
                  <c:v>1505.8836870659723</c:v>
                </c:pt>
                <c:pt idx="742">
                  <c:v>1654.8898885091146</c:v>
                </c:pt>
                <c:pt idx="743">
                  <c:v>2190.2971893988715</c:v>
                </c:pt>
                <c:pt idx="744">
                  <c:v>3458.4208550347221</c:v>
                </c:pt>
                <c:pt idx="745">
                  <c:v>4706.0930468750003</c:v>
                </c:pt>
                <c:pt idx="746">
                  <c:v>5980.8017740885416</c:v>
                </c:pt>
                <c:pt idx="747">
                  <c:v>7455.6530620659723</c:v>
                </c:pt>
                <c:pt idx="748">
                  <c:v>9353.7662708875869</c:v>
                </c:pt>
                <c:pt idx="749">
                  <c:v>10528.359890407986</c:v>
                </c:pt>
                <c:pt idx="750">
                  <c:v>11102.052820095487</c:v>
                </c:pt>
                <c:pt idx="751">
                  <c:v>11428.585887586805</c:v>
                </c:pt>
                <c:pt idx="752">
                  <c:v>12435.822586805556</c:v>
                </c:pt>
                <c:pt idx="753">
                  <c:v>13916.545697157118</c:v>
                </c:pt>
                <c:pt idx="754">
                  <c:v>12381.197731662327</c:v>
                </c:pt>
                <c:pt idx="755">
                  <c:v>11891.912334255643</c:v>
                </c:pt>
                <c:pt idx="756">
                  <c:v>14122.091853569878</c:v>
                </c:pt>
                <c:pt idx="757">
                  <c:v>15798.268024088542</c:v>
                </c:pt>
                <c:pt idx="758">
                  <c:v>16564.080437011718</c:v>
                </c:pt>
                <c:pt idx="759">
                  <c:v>17411.575693359377</c:v>
                </c:pt>
                <c:pt idx="760">
                  <c:v>18050.579223090277</c:v>
                </c:pt>
                <c:pt idx="761">
                  <c:v>18765.174570312502</c:v>
                </c:pt>
                <c:pt idx="762">
                  <c:v>19423.334179687499</c:v>
                </c:pt>
                <c:pt idx="763">
                  <c:v>21874.214342447918</c:v>
                </c:pt>
                <c:pt idx="764">
                  <c:v>24506.251783854168</c:v>
                </c:pt>
                <c:pt idx="765">
                  <c:v>25234.586056857639</c:v>
                </c:pt>
                <c:pt idx="766">
                  <c:v>25465.44760199653</c:v>
                </c:pt>
                <c:pt idx="767">
                  <c:v>25879.400416124132</c:v>
                </c:pt>
                <c:pt idx="768">
                  <c:v>26086.658302951389</c:v>
                </c:pt>
                <c:pt idx="769">
                  <c:v>26198.331796875002</c:v>
                </c:pt>
                <c:pt idx="770">
                  <c:v>25927.186608615451</c:v>
                </c:pt>
                <c:pt idx="771">
                  <c:v>25930.56003092448</c:v>
                </c:pt>
                <c:pt idx="772">
                  <c:v>25154.187337239582</c:v>
                </c:pt>
                <c:pt idx="773">
                  <c:v>24481.505745442708</c:v>
                </c:pt>
                <c:pt idx="774">
                  <c:v>23919.525991753471</c:v>
                </c:pt>
                <c:pt idx="775">
                  <c:v>22345.982059461807</c:v>
                </c:pt>
                <c:pt idx="776">
                  <c:v>20125.205292968749</c:v>
                </c:pt>
                <c:pt idx="777">
                  <c:v>17251.397703993054</c:v>
                </c:pt>
                <c:pt idx="778">
                  <c:v>11247.337392306858</c:v>
                </c:pt>
                <c:pt idx="779">
                  <c:v>9368.1829988606769</c:v>
                </c:pt>
                <c:pt idx="780">
                  <c:v>9284.95300672743</c:v>
                </c:pt>
                <c:pt idx="781">
                  <c:v>9032.9003097873265</c:v>
                </c:pt>
                <c:pt idx="782">
                  <c:v>9523.2742363823781</c:v>
                </c:pt>
                <c:pt idx="783">
                  <c:v>11246.462160915798</c:v>
                </c:pt>
                <c:pt idx="784">
                  <c:v>13400.767803819444</c:v>
                </c:pt>
                <c:pt idx="785">
                  <c:v>15215.345505642361</c:v>
                </c:pt>
                <c:pt idx="786">
                  <c:v>16639.524532335068</c:v>
                </c:pt>
                <c:pt idx="787">
                  <c:v>19150.766423611112</c:v>
                </c:pt>
                <c:pt idx="788">
                  <c:v>23889.361119791665</c:v>
                </c:pt>
                <c:pt idx="789">
                  <c:v>26164.072298177085</c:v>
                </c:pt>
                <c:pt idx="790">
                  <c:v>26251.845475260416</c:v>
                </c:pt>
                <c:pt idx="791">
                  <c:v>26107.477983940971</c:v>
                </c:pt>
                <c:pt idx="792">
                  <c:v>26284.457999131944</c:v>
                </c:pt>
                <c:pt idx="793">
                  <c:v>26103.916529947917</c:v>
                </c:pt>
                <c:pt idx="794">
                  <c:v>25402.570998263887</c:v>
                </c:pt>
                <c:pt idx="795">
                  <c:v>24379.864294704861</c:v>
                </c:pt>
                <c:pt idx="796">
                  <c:v>23799.528860134549</c:v>
                </c:pt>
                <c:pt idx="797">
                  <c:v>23831.354498697918</c:v>
                </c:pt>
                <c:pt idx="798">
                  <c:v>24809.880056423612</c:v>
                </c:pt>
                <c:pt idx="799">
                  <c:v>24953.003162977431</c:v>
                </c:pt>
                <c:pt idx="800">
                  <c:v>23396.844838867186</c:v>
                </c:pt>
                <c:pt idx="801">
                  <c:v>20301.836258680556</c:v>
                </c:pt>
                <c:pt idx="802">
                  <c:v>15400.26693359375</c:v>
                </c:pt>
                <c:pt idx="803">
                  <c:v>11786.524381239149</c:v>
                </c:pt>
                <c:pt idx="804">
                  <c:v>10011.481057400173</c:v>
                </c:pt>
                <c:pt idx="805">
                  <c:v>9303.6596571180562</c:v>
                </c:pt>
                <c:pt idx="806">
                  <c:v>8745.8640169270839</c:v>
                </c:pt>
                <c:pt idx="807">
                  <c:v>9265.3769780815965</c:v>
                </c:pt>
                <c:pt idx="808">
                  <c:v>9176.9329600694437</c:v>
                </c:pt>
                <c:pt idx="809">
                  <c:v>9090.2936121961811</c:v>
                </c:pt>
                <c:pt idx="810">
                  <c:v>9640.6680447048602</c:v>
                </c:pt>
                <c:pt idx="811">
                  <c:v>12055.655707465277</c:v>
                </c:pt>
                <c:pt idx="812">
                  <c:v>15118.708076171875</c:v>
                </c:pt>
                <c:pt idx="813">
                  <c:v>17636.472556423611</c:v>
                </c:pt>
                <c:pt idx="814">
                  <c:v>20383.663720703124</c:v>
                </c:pt>
                <c:pt idx="815">
                  <c:v>22075.784861111111</c:v>
                </c:pt>
                <c:pt idx="816">
                  <c:v>22678.877914496527</c:v>
                </c:pt>
                <c:pt idx="817">
                  <c:v>22877.180021701388</c:v>
                </c:pt>
                <c:pt idx="818">
                  <c:v>22558.64233452691</c:v>
                </c:pt>
                <c:pt idx="819">
                  <c:v>21109.089707031249</c:v>
                </c:pt>
                <c:pt idx="820">
                  <c:v>18705.585481770835</c:v>
                </c:pt>
                <c:pt idx="821">
                  <c:v>17624.346896701391</c:v>
                </c:pt>
                <c:pt idx="822">
                  <c:v>16627.466587456598</c:v>
                </c:pt>
                <c:pt idx="823">
                  <c:v>15769.65797688802</c:v>
                </c:pt>
                <c:pt idx="824">
                  <c:v>14797.898483072917</c:v>
                </c:pt>
                <c:pt idx="825">
                  <c:v>13213.789044053819</c:v>
                </c:pt>
                <c:pt idx="826">
                  <c:v>10974.15377061632</c:v>
                </c:pt>
                <c:pt idx="827">
                  <c:v>9356.0552796766497</c:v>
                </c:pt>
                <c:pt idx="828">
                  <c:v>8465.5229608832469</c:v>
                </c:pt>
                <c:pt idx="829">
                  <c:v>8021.9354916720922</c:v>
                </c:pt>
                <c:pt idx="830">
                  <c:v>7845.848524983724</c:v>
                </c:pt>
                <c:pt idx="831">
                  <c:v>8507.8615399848095</c:v>
                </c:pt>
                <c:pt idx="832">
                  <c:v>8759.6460649956589</c:v>
                </c:pt>
                <c:pt idx="833">
                  <c:v>9163.8964583333327</c:v>
                </c:pt>
                <c:pt idx="834">
                  <c:v>10357.158951822918</c:v>
                </c:pt>
                <c:pt idx="835">
                  <c:v>11414.364609917535</c:v>
                </c:pt>
                <c:pt idx="836">
                  <c:v>12488.419266764324</c:v>
                </c:pt>
                <c:pt idx="837">
                  <c:v>12390.17339952257</c:v>
                </c:pt>
                <c:pt idx="838">
                  <c:v>11771.117738715278</c:v>
                </c:pt>
                <c:pt idx="839">
                  <c:v>10896.310073784722</c:v>
                </c:pt>
                <c:pt idx="840">
                  <c:v>9957.2097970920131</c:v>
                </c:pt>
                <c:pt idx="841">
                  <c:v>10436.182437065972</c:v>
                </c:pt>
                <c:pt idx="842">
                  <c:v>10790.252444661459</c:v>
                </c:pt>
                <c:pt idx="843">
                  <c:v>10540.036847873263</c:v>
                </c:pt>
                <c:pt idx="844">
                  <c:v>10440.74304796007</c:v>
                </c:pt>
                <c:pt idx="845">
                  <c:v>11453.340338541666</c:v>
                </c:pt>
                <c:pt idx="846">
                  <c:v>11831.505938585069</c:v>
                </c:pt>
                <c:pt idx="847">
                  <c:v>11161.929263237847</c:v>
                </c:pt>
                <c:pt idx="848">
                  <c:v>11916.520024956597</c:v>
                </c:pt>
                <c:pt idx="849">
                  <c:v>12754.877086588542</c:v>
                </c:pt>
                <c:pt idx="850">
                  <c:v>13554.679620225694</c:v>
                </c:pt>
                <c:pt idx="851">
                  <c:v>15494.389946831598</c:v>
                </c:pt>
                <c:pt idx="852">
                  <c:v>17899.224826388891</c:v>
                </c:pt>
                <c:pt idx="853">
                  <c:v>19044.588810763889</c:v>
                </c:pt>
                <c:pt idx="854">
                  <c:v>19039.310093315973</c:v>
                </c:pt>
                <c:pt idx="855">
                  <c:v>18903.666726345487</c:v>
                </c:pt>
                <c:pt idx="856">
                  <c:v>18858.065414496527</c:v>
                </c:pt>
                <c:pt idx="857">
                  <c:v>18886.52562282986</c:v>
                </c:pt>
                <c:pt idx="858">
                  <c:v>19347.638203125</c:v>
                </c:pt>
                <c:pt idx="859">
                  <c:v>20383.417329101561</c:v>
                </c:pt>
                <c:pt idx="860">
                  <c:v>23552.438793402776</c:v>
                </c:pt>
                <c:pt idx="861">
                  <c:v>25222.161575520833</c:v>
                </c:pt>
                <c:pt idx="862">
                  <c:v>25291.761827256945</c:v>
                </c:pt>
                <c:pt idx="863">
                  <c:v>24936.763072916667</c:v>
                </c:pt>
                <c:pt idx="864">
                  <c:v>24273.048018663194</c:v>
                </c:pt>
                <c:pt idx="865">
                  <c:v>23458.781438802082</c:v>
                </c:pt>
                <c:pt idx="866">
                  <c:v>22564.497641059028</c:v>
                </c:pt>
                <c:pt idx="867">
                  <c:v>22021.695045572917</c:v>
                </c:pt>
                <c:pt idx="868">
                  <c:v>21383.328016493055</c:v>
                </c:pt>
                <c:pt idx="869">
                  <c:v>21014.054513888888</c:v>
                </c:pt>
                <c:pt idx="870">
                  <c:v>20621.290516493056</c:v>
                </c:pt>
                <c:pt idx="871">
                  <c:v>18497.170043402777</c:v>
                </c:pt>
                <c:pt idx="872">
                  <c:v>17532.664735243055</c:v>
                </c:pt>
                <c:pt idx="873">
                  <c:v>15611.581412760417</c:v>
                </c:pt>
                <c:pt idx="874">
                  <c:v>12503.629332682292</c:v>
                </c:pt>
                <c:pt idx="875">
                  <c:v>9198.0901307508684</c:v>
                </c:pt>
                <c:pt idx="876">
                  <c:v>7489.9692453342013</c:v>
                </c:pt>
                <c:pt idx="877">
                  <c:v>6709.5364979383685</c:v>
                </c:pt>
                <c:pt idx="878">
                  <c:v>6174.2320583767359</c:v>
                </c:pt>
                <c:pt idx="879">
                  <c:v>6219.0886908637149</c:v>
                </c:pt>
                <c:pt idx="880">
                  <c:v>6780.0668359375004</c:v>
                </c:pt>
                <c:pt idx="881">
                  <c:v>8217.3477072482638</c:v>
                </c:pt>
                <c:pt idx="882">
                  <c:v>9983.2467361111103</c:v>
                </c:pt>
                <c:pt idx="883">
                  <c:v>12678.907178819445</c:v>
                </c:pt>
                <c:pt idx="884">
                  <c:v>15793.982197265625</c:v>
                </c:pt>
                <c:pt idx="885">
                  <c:v>17403.134659288193</c:v>
                </c:pt>
                <c:pt idx="886">
                  <c:v>17094.18171657986</c:v>
                </c:pt>
                <c:pt idx="887">
                  <c:v>15017.956354166667</c:v>
                </c:pt>
                <c:pt idx="888">
                  <c:v>12258.496117621527</c:v>
                </c:pt>
                <c:pt idx="889">
                  <c:v>10265.165029296875</c:v>
                </c:pt>
                <c:pt idx="890">
                  <c:v>9698.5396473524306</c:v>
                </c:pt>
                <c:pt idx="891">
                  <c:v>8851.5726085069437</c:v>
                </c:pt>
                <c:pt idx="892">
                  <c:v>8925.3820583767356</c:v>
                </c:pt>
                <c:pt idx="893">
                  <c:v>7824.2939729817708</c:v>
                </c:pt>
                <c:pt idx="894">
                  <c:v>7630.0732884385852</c:v>
                </c:pt>
                <c:pt idx="895">
                  <c:v>7826.2175097656254</c:v>
                </c:pt>
                <c:pt idx="896">
                  <c:v>8054.8772281901038</c:v>
                </c:pt>
                <c:pt idx="897">
                  <c:v>7673.6613872612843</c:v>
                </c:pt>
                <c:pt idx="898">
                  <c:v>7086.031389431424</c:v>
                </c:pt>
                <c:pt idx="899">
                  <c:v>6764.2780116102431</c:v>
                </c:pt>
                <c:pt idx="900">
                  <c:v>7261.3831850857205</c:v>
                </c:pt>
                <c:pt idx="901">
                  <c:v>8541.3141493055555</c:v>
                </c:pt>
                <c:pt idx="902">
                  <c:v>10221.828411458333</c:v>
                </c:pt>
                <c:pt idx="903">
                  <c:v>11984.561026475694</c:v>
                </c:pt>
                <c:pt idx="904">
                  <c:v>14791.354969618056</c:v>
                </c:pt>
                <c:pt idx="905">
                  <c:v>17346.475183376737</c:v>
                </c:pt>
                <c:pt idx="906">
                  <c:v>18139.651929253472</c:v>
                </c:pt>
                <c:pt idx="907">
                  <c:v>19526.505588107641</c:v>
                </c:pt>
                <c:pt idx="908">
                  <c:v>23630.092458767362</c:v>
                </c:pt>
                <c:pt idx="909">
                  <c:v>25836.763511284724</c:v>
                </c:pt>
                <c:pt idx="910">
                  <c:v>26425.97036675347</c:v>
                </c:pt>
                <c:pt idx="911">
                  <c:v>26549.857350260416</c:v>
                </c:pt>
                <c:pt idx="912">
                  <c:v>26847.511037326389</c:v>
                </c:pt>
                <c:pt idx="913">
                  <c:v>26671.074127604166</c:v>
                </c:pt>
                <c:pt idx="914">
                  <c:v>26520.98961046007</c:v>
                </c:pt>
                <c:pt idx="915">
                  <c:v>26163.267625868055</c:v>
                </c:pt>
                <c:pt idx="916">
                  <c:v>25784.698767361111</c:v>
                </c:pt>
                <c:pt idx="917">
                  <c:v>25085.561592881946</c:v>
                </c:pt>
                <c:pt idx="918">
                  <c:v>24378.257779947915</c:v>
                </c:pt>
                <c:pt idx="919">
                  <c:v>24126.729121093751</c:v>
                </c:pt>
                <c:pt idx="920">
                  <c:v>23437.88851996528</c:v>
                </c:pt>
                <c:pt idx="921">
                  <c:v>21192.359422743055</c:v>
                </c:pt>
                <c:pt idx="922">
                  <c:v>18435.469105902779</c:v>
                </c:pt>
                <c:pt idx="923">
                  <c:v>17038.652743055554</c:v>
                </c:pt>
                <c:pt idx="924">
                  <c:v>16071.080665147569</c:v>
                </c:pt>
                <c:pt idx="925">
                  <c:v>16278.118205295139</c:v>
                </c:pt>
                <c:pt idx="926">
                  <c:v>17753.85781467014</c:v>
                </c:pt>
                <c:pt idx="927">
                  <c:v>18737.156681857639</c:v>
                </c:pt>
                <c:pt idx="928">
                  <c:v>18674.912656249999</c:v>
                </c:pt>
                <c:pt idx="929">
                  <c:v>19765.383802083332</c:v>
                </c:pt>
                <c:pt idx="930">
                  <c:v>21711.582482638889</c:v>
                </c:pt>
                <c:pt idx="931">
                  <c:v>21860.218995225696</c:v>
                </c:pt>
                <c:pt idx="932">
                  <c:v>23037.707979600695</c:v>
                </c:pt>
                <c:pt idx="933">
                  <c:v>22867.371525607639</c:v>
                </c:pt>
                <c:pt idx="934">
                  <c:v>20933.856873372395</c:v>
                </c:pt>
                <c:pt idx="935">
                  <c:v>18558.383825954861</c:v>
                </c:pt>
                <c:pt idx="936">
                  <c:v>15962.065461154514</c:v>
                </c:pt>
                <c:pt idx="937">
                  <c:v>14607.508202039931</c:v>
                </c:pt>
                <c:pt idx="938">
                  <c:v>14880.053779296875</c:v>
                </c:pt>
                <c:pt idx="939">
                  <c:v>15476.664633246528</c:v>
                </c:pt>
                <c:pt idx="940">
                  <c:v>15875.788932562935</c:v>
                </c:pt>
                <c:pt idx="941">
                  <c:v>15763.856870117188</c:v>
                </c:pt>
                <c:pt idx="942">
                  <c:v>15383.015691460503</c:v>
                </c:pt>
                <c:pt idx="943">
                  <c:v>14726.817970377604</c:v>
                </c:pt>
                <c:pt idx="944">
                  <c:v>13878.708947753907</c:v>
                </c:pt>
                <c:pt idx="945">
                  <c:v>11832.069519042969</c:v>
                </c:pt>
                <c:pt idx="946">
                  <c:v>11117.492586805556</c:v>
                </c:pt>
                <c:pt idx="947">
                  <c:v>9352.0927096896703</c:v>
                </c:pt>
                <c:pt idx="948">
                  <c:v>7472.2880354817707</c:v>
                </c:pt>
                <c:pt idx="949">
                  <c:v>6857.533227403429</c:v>
                </c:pt>
                <c:pt idx="950">
                  <c:v>6905.1525949435763</c:v>
                </c:pt>
                <c:pt idx="951">
                  <c:v>7373.0508463541664</c:v>
                </c:pt>
                <c:pt idx="952">
                  <c:v>7849.6829859754771</c:v>
                </c:pt>
                <c:pt idx="953">
                  <c:v>8407.0636387803825</c:v>
                </c:pt>
                <c:pt idx="954">
                  <c:v>9181.4330737304681</c:v>
                </c:pt>
                <c:pt idx="955">
                  <c:v>9516.6168505859368</c:v>
                </c:pt>
                <c:pt idx="956">
                  <c:v>10002.059901801214</c:v>
                </c:pt>
                <c:pt idx="957">
                  <c:v>9659.7491574435771</c:v>
                </c:pt>
                <c:pt idx="958">
                  <c:v>8709.9346999782992</c:v>
                </c:pt>
                <c:pt idx="959">
                  <c:v>8535.0929654947922</c:v>
                </c:pt>
                <c:pt idx="960">
                  <c:v>8387.7760677083334</c:v>
                </c:pt>
                <c:pt idx="961">
                  <c:v>7364.2974739583333</c:v>
                </c:pt>
                <c:pt idx="962">
                  <c:v>7092.9602210828989</c:v>
                </c:pt>
                <c:pt idx="963">
                  <c:v>5976.9810058593748</c:v>
                </c:pt>
                <c:pt idx="964">
                  <c:v>5408.8991474066843</c:v>
                </c:pt>
                <c:pt idx="965">
                  <c:v>5033.301621500651</c:v>
                </c:pt>
                <c:pt idx="966">
                  <c:v>4994.9501162380639</c:v>
                </c:pt>
                <c:pt idx="967">
                  <c:v>5394.1607906087238</c:v>
                </c:pt>
                <c:pt idx="968">
                  <c:v>5273.0294840494789</c:v>
                </c:pt>
                <c:pt idx="969">
                  <c:v>4195.6391587999133</c:v>
                </c:pt>
                <c:pt idx="970">
                  <c:v>2874.552340698242</c:v>
                </c:pt>
                <c:pt idx="971">
                  <c:v>2220.3591556803385</c:v>
                </c:pt>
                <c:pt idx="972">
                  <c:v>2170.0896610514324</c:v>
                </c:pt>
                <c:pt idx="973">
                  <c:v>2832.9592252604166</c:v>
                </c:pt>
                <c:pt idx="974">
                  <c:v>3779.0096565755207</c:v>
                </c:pt>
                <c:pt idx="975">
                  <c:v>4486.8267106119793</c:v>
                </c:pt>
                <c:pt idx="976">
                  <c:v>5418.9896972656252</c:v>
                </c:pt>
                <c:pt idx="977">
                  <c:v>5762.755209418403</c:v>
                </c:pt>
                <c:pt idx="978">
                  <c:v>5848.1277435980901</c:v>
                </c:pt>
                <c:pt idx="979">
                  <c:v>6092.8969976128474</c:v>
                </c:pt>
                <c:pt idx="980">
                  <c:v>6781.9882237413194</c:v>
                </c:pt>
                <c:pt idx="981">
                  <c:v>7032.828980034722</c:v>
                </c:pt>
                <c:pt idx="982">
                  <c:v>7847.7789496527776</c:v>
                </c:pt>
                <c:pt idx="983">
                  <c:v>8612.5133789062493</c:v>
                </c:pt>
                <c:pt idx="984">
                  <c:v>7941.6732861328128</c:v>
                </c:pt>
                <c:pt idx="985">
                  <c:v>7859.3950651041669</c:v>
                </c:pt>
                <c:pt idx="986">
                  <c:v>8357.2630457899304</c:v>
                </c:pt>
                <c:pt idx="987">
                  <c:v>7696.4300271267357</c:v>
                </c:pt>
                <c:pt idx="988">
                  <c:v>7934.4633034939234</c:v>
                </c:pt>
                <c:pt idx="989">
                  <c:v>7698.7896457248262</c:v>
                </c:pt>
                <c:pt idx="990">
                  <c:v>7625.4477647569447</c:v>
                </c:pt>
                <c:pt idx="991">
                  <c:v>7701.3834738498263</c:v>
                </c:pt>
                <c:pt idx="992">
                  <c:v>8316.2998969184027</c:v>
                </c:pt>
                <c:pt idx="993">
                  <c:v>8335.6613422309019</c:v>
                </c:pt>
                <c:pt idx="994">
                  <c:v>9770.3100770399305</c:v>
                </c:pt>
                <c:pt idx="995">
                  <c:v>9048.3638617621527</c:v>
                </c:pt>
                <c:pt idx="996">
                  <c:v>8338.4613384331606</c:v>
                </c:pt>
                <c:pt idx="997">
                  <c:v>8001.1946099175348</c:v>
                </c:pt>
                <c:pt idx="998">
                  <c:v>8154.3257267252602</c:v>
                </c:pt>
                <c:pt idx="999">
                  <c:v>8639.222985026041</c:v>
                </c:pt>
                <c:pt idx="1000">
                  <c:v>9678.0666547309029</c:v>
                </c:pt>
                <c:pt idx="1001">
                  <c:v>10832.810926649305</c:v>
                </c:pt>
                <c:pt idx="1002">
                  <c:v>11766.908730468749</c:v>
                </c:pt>
                <c:pt idx="1003">
                  <c:v>12426.423449164497</c:v>
                </c:pt>
                <c:pt idx="1004">
                  <c:v>12694.367022569444</c:v>
                </c:pt>
                <c:pt idx="1005">
                  <c:v>13525.308878038195</c:v>
                </c:pt>
                <c:pt idx="1006">
                  <c:v>12817.732905815972</c:v>
                </c:pt>
                <c:pt idx="1007">
                  <c:v>11111.794222005208</c:v>
                </c:pt>
                <c:pt idx="1008">
                  <c:v>8705.0282519531247</c:v>
                </c:pt>
                <c:pt idx="1009">
                  <c:v>6693.1695636664499</c:v>
                </c:pt>
                <c:pt idx="1010">
                  <c:v>5559.8511078559031</c:v>
                </c:pt>
                <c:pt idx="1011">
                  <c:v>5389.2420133463538</c:v>
                </c:pt>
                <c:pt idx="1012">
                  <c:v>4801.4747675238714</c:v>
                </c:pt>
                <c:pt idx="1013">
                  <c:v>4491.6465440538195</c:v>
                </c:pt>
                <c:pt idx="1014">
                  <c:v>4177.9846166992183</c:v>
                </c:pt>
                <c:pt idx="1015">
                  <c:v>4460.7992791069883</c:v>
                </c:pt>
                <c:pt idx="1016">
                  <c:v>5142.8719352213539</c:v>
                </c:pt>
                <c:pt idx="1017">
                  <c:v>5718.9783680555556</c:v>
                </c:pt>
                <c:pt idx="1018">
                  <c:v>6903.8000244140621</c:v>
                </c:pt>
                <c:pt idx="1019">
                  <c:v>6850.9763047960068</c:v>
                </c:pt>
                <c:pt idx="1020">
                  <c:v>6880.2629714626737</c:v>
                </c:pt>
                <c:pt idx="1021">
                  <c:v>7918.1769308810763</c:v>
                </c:pt>
                <c:pt idx="1022">
                  <c:v>8777.2890665690102</c:v>
                </c:pt>
                <c:pt idx="1023">
                  <c:v>9514.7787825520827</c:v>
                </c:pt>
                <c:pt idx="1024">
                  <c:v>11782.864892849393</c:v>
                </c:pt>
                <c:pt idx="1025">
                  <c:v>15421.651675347222</c:v>
                </c:pt>
                <c:pt idx="1026">
                  <c:v>16685.074222547744</c:v>
                </c:pt>
                <c:pt idx="1027">
                  <c:v>17049.070447591144</c:v>
                </c:pt>
                <c:pt idx="1028">
                  <c:v>16857.413314887152</c:v>
                </c:pt>
                <c:pt idx="1029">
                  <c:v>16506.163853081598</c:v>
                </c:pt>
                <c:pt idx="1030">
                  <c:v>14714.568661295572</c:v>
                </c:pt>
                <c:pt idx="1031">
                  <c:v>13744.999262152778</c:v>
                </c:pt>
                <c:pt idx="1032">
                  <c:v>14402.919478624131</c:v>
                </c:pt>
                <c:pt idx="1033">
                  <c:v>14843.036881510418</c:v>
                </c:pt>
                <c:pt idx="1034">
                  <c:v>16464.815005696615</c:v>
                </c:pt>
                <c:pt idx="1035">
                  <c:v>18578.399450954861</c:v>
                </c:pt>
                <c:pt idx="1036">
                  <c:v>19195.60276312934</c:v>
                </c:pt>
                <c:pt idx="1037">
                  <c:v>18378.890338541667</c:v>
                </c:pt>
                <c:pt idx="1038">
                  <c:v>17058.273004557293</c:v>
                </c:pt>
                <c:pt idx="1039">
                  <c:v>14715.465178222656</c:v>
                </c:pt>
                <c:pt idx="1040">
                  <c:v>13955.734378255209</c:v>
                </c:pt>
                <c:pt idx="1041">
                  <c:v>13459.223509114583</c:v>
                </c:pt>
                <c:pt idx="1042">
                  <c:v>12016.151713324653</c:v>
                </c:pt>
                <c:pt idx="1043">
                  <c:v>9624.3393294270827</c:v>
                </c:pt>
                <c:pt idx="1044">
                  <c:v>7850.1475526258682</c:v>
                </c:pt>
                <c:pt idx="1045">
                  <c:v>6785.1203803168401</c:v>
                </c:pt>
                <c:pt idx="1046">
                  <c:v>6427.2379703776041</c:v>
                </c:pt>
                <c:pt idx="1047">
                  <c:v>6128.6897086588542</c:v>
                </c:pt>
                <c:pt idx="1048">
                  <c:v>5585.6649739583336</c:v>
                </c:pt>
                <c:pt idx="1049">
                  <c:v>5022.1778932020397</c:v>
                </c:pt>
                <c:pt idx="1050">
                  <c:v>5094.7359426540797</c:v>
                </c:pt>
                <c:pt idx="1051">
                  <c:v>5590.1548916286893</c:v>
                </c:pt>
                <c:pt idx="1052">
                  <c:v>6473.9454547797313</c:v>
                </c:pt>
                <c:pt idx="1053">
                  <c:v>7270.4731404622398</c:v>
                </c:pt>
                <c:pt idx="1054">
                  <c:v>8712.9940861002597</c:v>
                </c:pt>
                <c:pt idx="1055">
                  <c:v>10318.27125</c:v>
                </c:pt>
                <c:pt idx="1056">
                  <c:v>11734.719168836806</c:v>
                </c:pt>
                <c:pt idx="1057">
                  <c:v>13274.860512966579</c:v>
                </c:pt>
                <c:pt idx="1058">
                  <c:v>14189.964388020833</c:v>
                </c:pt>
                <c:pt idx="1059">
                  <c:v>14145.548710123698</c:v>
                </c:pt>
                <c:pt idx="1060">
                  <c:v>14314.302220052083</c:v>
                </c:pt>
                <c:pt idx="1061">
                  <c:v>14339.945802951388</c:v>
                </c:pt>
                <c:pt idx="1062">
                  <c:v>14960.037923177084</c:v>
                </c:pt>
                <c:pt idx="1063">
                  <c:v>17195.300324435764</c:v>
                </c:pt>
                <c:pt idx="1064">
                  <c:v>18078.77380967882</c:v>
                </c:pt>
                <c:pt idx="1065">
                  <c:v>16143.10443250868</c:v>
                </c:pt>
                <c:pt idx="1066">
                  <c:v>15600.800067274306</c:v>
                </c:pt>
                <c:pt idx="1067">
                  <c:v>16546.498797743057</c:v>
                </c:pt>
                <c:pt idx="1068">
                  <c:v>16441.612271864149</c:v>
                </c:pt>
                <c:pt idx="1069">
                  <c:v>17390.287177734375</c:v>
                </c:pt>
                <c:pt idx="1070">
                  <c:v>18521.438467881944</c:v>
                </c:pt>
                <c:pt idx="1071">
                  <c:v>18826.540516493056</c:v>
                </c:pt>
                <c:pt idx="1072">
                  <c:v>18912.283812934027</c:v>
                </c:pt>
                <c:pt idx="1073">
                  <c:v>19313.788333875869</c:v>
                </c:pt>
                <c:pt idx="1074">
                  <c:v>20800.070451388889</c:v>
                </c:pt>
                <c:pt idx="1075">
                  <c:v>21984.268976779513</c:v>
                </c:pt>
                <c:pt idx="1076">
                  <c:v>22372.098509114585</c:v>
                </c:pt>
                <c:pt idx="1077">
                  <c:v>22616.458084852431</c:v>
                </c:pt>
                <c:pt idx="1078">
                  <c:v>22351.173154296874</c:v>
                </c:pt>
                <c:pt idx="1079">
                  <c:v>22309.041212565106</c:v>
                </c:pt>
                <c:pt idx="1080">
                  <c:v>22204.541822916668</c:v>
                </c:pt>
                <c:pt idx="1081">
                  <c:v>22119.830175781251</c:v>
                </c:pt>
                <c:pt idx="1082">
                  <c:v>22123.505976562501</c:v>
                </c:pt>
                <c:pt idx="1083">
                  <c:v>19949.525275607641</c:v>
                </c:pt>
                <c:pt idx="1084">
                  <c:v>17706.144153645833</c:v>
                </c:pt>
                <c:pt idx="1085">
                  <c:v>16627.221647135415</c:v>
                </c:pt>
                <c:pt idx="1086">
                  <c:v>15618.355529513889</c:v>
                </c:pt>
                <c:pt idx="1087">
                  <c:v>15165.870628255208</c:v>
                </c:pt>
                <c:pt idx="1088">
                  <c:v>16089.970640462239</c:v>
                </c:pt>
                <c:pt idx="1089">
                  <c:v>17199.769971788195</c:v>
                </c:pt>
                <c:pt idx="1090">
                  <c:v>16381.198368055555</c:v>
                </c:pt>
                <c:pt idx="1091">
                  <c:v>17321.077336154514</c:v>
                </c:pt>
                <c:pt idx="1092">
                  <c:v>18686.102699652776</c:v>
                </c:pt>
                <c:pt idx="1093">
                  <c:v>20392.715848524305</c:v>
                </c:pt>
                <c:pt idx="1094">
                  <c:v>22196.054079861111</c:v>
                </c:pt>
                <c:pt idx="1095">
                  <c:v>23157.515299479168</c:v>
                </c:pt>
                <c:pt idx="1096">
                  <c:v>22057.624757486978</c:v>
                </c:pt>
                <c:pt idx="1097">
                  <c:v>21891.44866970486</c:v>
                </c:pt>
                <c:pt idx="1098">
                  <c:v>21270.29728732639</c:v>
                </c:pt>
                <c:pt idx="1099">
                  <c:v>20508.360566406249</c:v>
                </c:pt>
                <c:pt idx="1100">
                  <c:v>18127.882436523436</c:v>
                </c:pt>
                <c:pt idx="1101">
                  <c:v>18995.702063259549</c:v>
                </c:pt>
                <c:pt idx="1102">
                  <c:v>19004.759578993056</c:v>
                </c:pt>
                <c:pt idx="1103">
                  <c:v>18029.155718315971</c:v>
                </c:pt>
                <c:pt idx="1104">
                  <c:v>18915.314715711807</c:v>
                </c:pt>
                <c:pt idx="1105">
                  <c:v>20362.841145833332</c:v>
                </c:pt>
                <c:pt idx="1106">
                  <c:v>23081.305273437501</c:v>
                </c:pt>
                <c:pt idx="1107">
                  <c:v>24124.586000434028</c:v>
                </c:pt>
                <c:pt idx="1108">
                  <c:v>23468.364316406249</c:v>
                </c:pt>
                <c:pt idx="1109">
                  <c:v>23056.093059895833</c:v>
                </c:pt>
                <c:pt idx="1110">
                  <c:v>21685.834863281249</c:v>
                </c:pt>
                <c:pt idx="1111">
                  <c:v>20785.891938476561</c:v>
                </c:pt>
                <c:pt idx="1112">
                  <c:v>17644.994914822048</c:v>
                </c:pt>
                <c:pt idx="1113">
                  <c:v>15159.594028049045</c:v>
                </c:pt>
                <c:pt idx="1114">
                  <c:v>14614.674729817709</c:v>
                </c:pt>
                <c:pt idx="1115">
                  <c:v>11750.892309027779</c:v>
                </c:pt>
                <c:pt idx="1116">
                  <c:v>8880.7589008246523</c:v>
                </c:pt>
                <c:pt idx="1117">
                  <c:v>7226.5573578559024</c:v>
                </c:pt>
                <c:pt idx="1118">
                  <c:v>6243.5538075086806</c:v>
                </c:pt>
                <c:pt idx="1119">
                  <c:v>5914.2137342664928</c:v>
                </c:pt>
                <c:pt idx="1120">
                  <c:v>5839.6371686469183</c:v>
                </c:pt>
                <c:pt idx="1121">
                  <c:v>5607.4893226453996</c:v>
                </c:pt>
                <c:pt idx="1122">
                  <c:v>5899.9913152398003</c:v>
                </c:pt>
                <c:pt idx="1123">
                  <c:v>7292.4201696777345</c:v>
                </c:pt>
                <c:pt idx="1124">
                  <c:v>10653.382205403646</c:v>
                </c:pt>
                <c:pt idx="1125">
                  <c:v>13765.811544867622</c:v>
                </c:pt>
                <c:pt idx="1126">
                  <c:v>15077.381293402777</c:v>
                </c:pt>
                <c:pt idx="1127">
                  <c:v>16147.636616753472</c:v>
                </c:pt>
                <c:pt idx="1128">
                  <c:v>17238.551481662325</c:v>
                </c:pt>
                <c:pt idx="1129">
                  <c:v>19249.98044108073</c:v>
                </c:pt>
                <c:pt idx="1130">
                  <c:v>21105.441035156251</c:v>
                </c:pt>
                <c:pt idx="1131">
                  <c:v>22310.879853515624</c:v>
                </c:pt>
                <c:pt idx="1132">
                  <c:v>22597.784198676214</c:v>
                </c:pt>
                <c:pt idx="1133">
                  <c:v>22625.555152994792</c:v>
                </c:pt>
                <c:pt idx="1134">
                  <c:v>22895.321124131944</c:v>
                </c:pt>
                <c:pt idx="1135">
                  <c:v>22826.001575520833</c:v>
                </c:pt>
                <c:pt idx="1136">
                  <c:v>22557.228719618055</c:v>
                </c:pt>
                <c:pt idx="1137">
                  <c:v>19529.641851671007</c:v>
                </c:pt>
                <c:pt idx="1138">
                  <c:v>18311.254602864585</c:v>
                </c:pt>
                <c:pt idx="1139">
                  <c:v>18093.78744574653</c:v>
                </c:pt>
                <c:pt idx="1140">
                  <c:v>17520.00822048611</c:v>
                </c:pt>
                <c:pt idx="1141">
                  <c:v>17903.279796006944</c:v>
                </c:pt>
                <c:pt idx="1142">
                  <c:v>18929.331746961805</c:v>
                </c:pt>
                <c:pt idx="1143">
                  <c:v>18944.542745225695</c:v>
                </c:pt>
                <c:pt idx="1144">
                  <c:v>19466.175017361111</c:v>
                </c:pt>
                <c:pt idx="1145">
                  <c:v>20477.473804253474</c:v>
                </c:pt>
                <c:pt idx="1146">
                  <c:v>23191.912078993057</c:v>
                </c:pt>
                <c:pt idx="1147">
                  <c:v>24293.987800564235</c:v>
                </c:pt>
                <c:pt idx="1148">
                  <c:v>26271.085294596352</c:v>
                </c:pt>
                <c:pt idx="1149">
                  <c:v>26565.83143934462</c:v>
                </c:pt>
                <c:pt idx="1150">
                  <c:v>26356.468536783854</c:v>
                </c:pt>
                <c:pt idx="1151">
                  <c:v>25976.336618381076</c:v>
                </c:pt>
                <c:pt idx="1152">
                  <c:v>25795.596788736981</c:v>
                </c:pt>
                <c:pt idx="1153">
                  <c:v>25314.878205295139</c:v>
                </c:pt>
                <c:pt idx="1154">
                  <c:v>24780.221566297743</c:v>
                </c:pt>
                <c:pt idx="1155">
                  <c:v>24597.655601128474</c:v>
                </c:pt>
                <c:pt idx="1156">
                  <c:v>22777.865284830728</c:v>
                </c:pt>
                <c:pt idx="1157">
                  <c:v>21249.235939670139</c:v>
                </c:pt>
                <c:pt idx="1158">
                  <c:v>20966.389981553821</c:v>
                </c:pt>
                <c:pt idx="1159">
                  <c:v>19373.724750434027</c:v>
                </c:pt>
                <c:pt idx="1160">
                  <c:v>19631.508287760418</c:v>
                </c:pt>
                <c:pt idx="1161">
                  <c:v>19847.197196180554</c:v>
                </c:pt>
                <c:pt idx="1162">
                  <c:v>18244.49699435764</c:v>
                </c:pt>
                <c:pt idx="1163">
                  <c:v>17205.379410264755</c:v>
                </c:pt>
                <c:pt idx="1164">
                  <c:v>17099.558828124998</c:v>
                </c:pt>
                <c:pt idx="1165">
                  <c:v>17882.159318033853</c:v>
                </c:pt>
                <c:pt idx="1166">
                  <c:v>18901.338051215276</c:v>
                </c:pt>
                <c:pt idx="1167">
                  <c:v>18790.47515842014</c:v>
                </c:pt>
                <c:pt idx="1168">
                  <c:v>19339.185717230903</c:v>
                </c:pt>
                <c:pt idx="1169">
                  <c:v>20176.522318250867</c:v>
                </c:pt>
                <c:pt idx="1170">
                  <c:v>20452.334803602429</c:v>
                </c:pt>
                <c:pt idx="1171">
                  <c:v>19167.952104492186</c:v>
                </c:pt>
                <c:pt idx="1172">
                  <c:v>18904.001642795138</c:v>
                </c:pt>
                <c:pt idx="1173">
                  <c:v>19328.298089192707</c:v>
                </c:pt>
                <c:pt idx="1174">
                  <c:v>19559.538567708332</c:v>
                </c:pt>
                <c:pt idx="1175">
                  <c:v>18785.196924913194</c:v>
                </c:pt>
                <c:pt idx="1176">
                  <c:v>18352.029204644095</c:v>
                </c:pt>
                <c:pt idx="1177">
                  <c:v>19381.294856770834</c:v>
                </c:pt>
                <c:pt idx="1178">
                  <c:v>21257.608485243054</c:v>
                </c:pt>
                <c:pt idx="1179">
                  <c:v>22438.32087293837</c:v>
                </c:pt>
                <c:pt idx="1180">
                  <c:v>21976.844509548609</c:v>
                </c:pt>
                <c:pt idx="1181">
                  <c:v>21613.00375434028</c:v>
                </c:pt>
                <c:pt idx="1182">
                  <c:v>21124.118174370658</c:v>
                </c:pt>
                <c:pt idx="1183">
                  <c:v>20299.539255642361</c:v>
                </c:pt>
                <c:pt idx="1184">
                  <c:v>19021.707387152779</c:v>
                </c:pt>
                <c:pt idx="1185">
                  <c:v>18385.680513780382</c:v>
                </c:pt>
                <c:pt idx="1186">
                  <c:v>18265.211693250869</c:v>
                </c:pt>
                <c:pt idx="1187">
                  <c:v>17511.77824815538</c:v>
                </c:pt>
                <c:pt idx="1188">
                  <c:v>17805.713873697918</c:v>
                </c:pt>
                <c:pt idx="1189">
                  <c:v>17851.620779079862</c:v>
                </c:pt>
                <c:pt idx="1190">
                  <c:v>17281.397345920141</c:v>
                </c:pt>
                <c:pt idx="1191">
                  <c:v>16381.170816514757</c:v>
                </c:pt>
                <c:pt idx="1192">
                  <c:v>15023.811643880208</c:v>
                </c:pt>
                <c:pt idx="1193">
                  <c:v>13756.021475694444</c:v>
                </c:pt>
                <c:pt idx="1194">
                  <c:v>13016.69212673611</c:v>
                </c:pt>
                <c:pt idx="1195">
                  <c:v>12247.484738226996</c:v>
                </c:pt>
                <c:pt idx="1196">
                  <c:v>11644.782164442275</c:v>
                </c:pt>
                <c:pt idx="1197">
                  <c:v>10897.502377387153</c:v>
                </c:pt>
                <c:pt idx="1198">
                  <c:v>9855.0677330186627</c:v>
                </c:pt>
                <c:pt idx="1199">
                  <c:v>9850.8207812500004</c:v>
                </c:pt>
                <c:pt idx="1200">
                  <c:v>10104.01921875</c:v>
                </c:pt>
                <c:pt idx="1201">
                  <c:v>9887.9894162326382</c:v>
                </c:pt>
                <c:pt idx="1202">
                  <c:v>9639.2876904296882</c:v>
                </c:pt>
                <c:pt idx="1203">
                  <c:v>10068.102434895833</c:v>
                </c:pt>
                <c:pt idx="1204">
                  <c:v>10605.469440104167</c:v>
                </c:pt>
                <c:pt idx="1205">
                  <c:v>10999.850784505208</c:v>
                </c:pt>
                <c:pt idx="1206">
                  <c:v>10819.886157769097</c:v>
                </c:pt>
                <c:pt idx="1207">
                  <c:v>9991.3509581163198</c:v>
                </c:pt>
                <c:pt idx="1208">
                  <c:v>9396.8416243489592</c:v>
                </c:pt>
                <c:pt idx="1209">
                  <c:v>9131.9499142795139</c:v>
                </c:pt>
                <c:pt idx="1210">
                  <c:v>8045.8844547526041</c:v>
                </c:pt>
                <c:pt idx="1211">
                  <c:v>6916.1671055772567</c:v>
                </c:pt>
                <c:pt idx="1212">
                  <c:v>5520.3295963541668</c:v>
                </c:pt>
                <c:pt idx="1213">
                  <c:v>4831.1605517578128</c:v>
                </c:pt>
                <c:pt idx="1214">
                  <c:v>4699.0832847764759</c:v>
                </c:pt>
                <c:pt idx="1215">
                  <c:v>4637.9117469618059</c:v>
                </c:pt>
                <c:pt idx="1216">
                  <c:v>4501.089296332465</c:v>
                </c:pt>
                <c:pt idx="1217">
                  <c:v>4649.6696950954865</c:v>
                </c:pt>
                <c:pt idx="1218">
                  <c:v>5447.0877094184025</c:v>
                </c:pt>
                <c:pt idx="1219">
                  <c:v>6381.6938259548615</c:v>
                </c:pt>
                <c:pt idx="1220">
                  <c:v>6640.1098508029518</c:v>
                </c:pt>
                <c:pt idx="1221">
                  <c:v>7137.4689935980905</c:v>
                </c:pt>
                <c:pt idx="1222">
                  <c:v>7598.8083924696184</c:v>
                </c:pt>
                <c:pt idx="1223">
                  <c:v>7778.7404649522568</c:v>
                </c:pt>
                <c:pt idx="1224">
                  <c:v>7341.0112152777774</c:v>
                </c:pt>
                <c:pt idx="1225">
                  <c:v>6677.4990424262151</c:v>
                </c:pt>
                <c:pt idx="1226">
                  <c:v>7216.88010687934</c:v>
                </c:pt>
                <c:pt idx="1227">
                  <c:v>7469.7372081163194</c:v>
                </c:pt>
                <c:pt idx="1228">
                  <c:v>7649.7638368055559</c:v>
                </c:pt>
                <c:pt idx="1229">
                  <c:v>8208.7881716579868</c:v>
                </c:pt>
                <c:pt idx="1230">
                  <c:v>8240.1657453070748</c:v>
                </c:pt>
                <c:pt idx="1231">
                  <c:v>8005.6541924370658</c:v>
                </c:pt>
                <c:pt idx="1232">
                  <c:v>7400.891032986111</c:v>
                </c:pt>
                <c:pt idx="1233">
                  <c:v>6767.677939453125</c:v>
                </c:pt>
                <c:pt idx="1234">
                  <c:v>6227.843201497396</c:v>
                </c:pt>
                <c:pt idx="1235">
                  <c:v>5686.8218223741324</c:v>
                </c:pt>
                <c:pt idx="1236">
                  <c:v>5162.325490180122</c:v>
                </c:pt>
                <c:pt idx="1237">
                  <c:v>4826.1199761284724</c:v>
                </c:pt>
                <c:pt idx="1238">
                  <c:v>4695.9994460720482</c:v>
                </c:pt>
                <c:pt idx="1239">
                  <c:v>4559.2039675564238</c:v>
                </c:pt>
                <c:pt idx="1240">
                  <c:v>4496.0204703776044</c:v>
                </c:pt>
                <c:pt idx="1241">
                  <c:v>4514.0016102430554</c:v>
                </c:pt>
                <c:pt idx="1242">
                  <c:v>4721.0520327419708</c:v>
                </c:pt>
                <c:pt idx="1243">
                  <c:v>5718.9914553493927</c:v>
                </c:pt>
                <c:pt idx="1244">
                  <c:v>7615.453851047092</c:v>
                </c:pt>
                <c:pt idx="1245">
                  <c:v>8823.8057118055549</c:v>
                </c:pt>
                <c:pt idx="1246">
                  <c:v>9449.1867447916666</c:v>
                </c:pt>
                <c:pt idx="1247">
                  <c:v>9579.5295117187507</c:v>
                </c:pt>
                <c:pt idx="1248">
                  <c:v>9698.2880468750009</c:v>
                </c:pt>
                <c:pt idx="1249">
                  <c:v>10068.472575954862</c:v>
                </c:pt>
                <c:pt idx="1250">
                  <c:v>10594.729075520834</c:v>
                </c:pt>
                <c:pt idx="1251">
                  <c:v>10748.312522786458</c:v>
                </c:pt>
                <c:pt idx="1252">
                  <c:v>10170.726334635418</c:v>
                </c:pt>
                <c:pt idx="1253">
                  <c:v>9310.4809090169274</c:v>
                </c:pt>
                <c:pt idx="1254">
                  <c:v>8692.4869205729174</c:v>
                </c:pt>
                <c:pt idx="1255">
                  <c:v>7858.8621902126733</c:v>
                </c:pt>
                <c:pt idx="1256">
                  <c:v>7195.4042534722221</c:v>
                </c:pt>
                <c:pt idx="1257">
                  <c:v>6517.9344650607636</c:v>
                </c:pt>
                <c:pt idx="1258">
                  <c:v>5127.8409054904514</c:v>
                </c:pt>
                <c:pt idx="1259">
                  <c:v>4663.9586338975696</c:v>
                </c:pt>
                <c:pt idx="1260">
                  <c:v>4180.5480276150174</c:v>
                </c:pt>
                <c:pt idx="1261">
                  <c:v>3859.7458357747396</c:v>
                </c:pt>
                <c:pt idx="1262">
                  <c:v>3646.6034765625</c:v>
                </c:pt>
                <c:pt idx="1263">
                  <c:v>3275.5140736219619</c:v>
                </c:pt>
                <c:pt idx="1264">
                  <c:v>2867.7997732883027</c:v>
                </c:pt>
                <c:pt idx="1265">
                  <c:v>2878.5932514105903</c:v>
                </c:pt>
                <c:pt idx="1266">
                  <c:v>3089.845355360243</c:v>
                </c:pt>
                <c:pt idx="1267">
                  <c:v>3914.8067138671877</c:v>
                </c:pt>
                <c:pt idx="1268">
                  <c:v>5719.9045914713543</c:v>
                </c:pt>
                <c:pt idx="1269">
                  <c:v>7040.0637120225692</c:v>
                </c:pt>
                <c:pt idx="1270">
                  <c:v>7497.076844075521</c:v>
                </c:pt>
                <c:pt idx="1271">
                  <c:v>7928.0616780598957</c:v>
                </c:pt>
                <c:pt idx="1272">
                  <c:v>8698.9710004340286</c:v>
                </c:pt>
                <c:pt idx="1273">
                  <c:v>10182.477043185763</c:v>
                </c:pt>
                <c:pt idx="1274">
                  <c:v>11098.429742838542</c:v>
                </c:pt>
                <c:pt idx="1275">
                  <c:v>11219.041351996528</c:v>
                </c:pt>
                <c:pt idx="1276">
                  <c:v>11179.072470703126</c:v>
                </c:pt>
                <c:pt idx="1277">
                  <c:v>9885.6406434461805</c:v>
                </c:pt>
                <c:pt idx="1278">
                  <c:v>9267.9130371093743</c:v>
                </c:pt>
                <c:pt idx="1279">
                  <c:v>7925.6929367404518</c:v>
                </c:pt>
                <c:pt idx="1280">
                  <c:v>7010.3293047417537</c:v>
                </c:pt>
                <c:pt idx="1281">
                  <c:v>5928.9107644314236</c:v>
                </c:pt>
                <c:pt idx="1282">
                  <c:v>3216.4385096571182</c:v>
                </c:pt>
                <c:pt idx="1283">
                  <c:v>2486.9941075303818</c:v>
                </c:pt>
                <c:pt idx="1284">
                  <c:v>2615.7951201714409</c:v>
                </c:pt>
                <c:pt idx="1285">
                  <c:v>2572.858150024414</c:v>
                </c:pt>
                <c:pt idx="1286">
                  <c:v>2187.9707663302952</c:v>
                </c:pt>
                <c:pt idx="1287">
                  <c:v>2126.4608445909289</c:v>
                </c:pt>
                <c:pt idx="1288">
                  <c:v>2112.7882033962674</c:v>
                </c:pt>
                <c:pt idx="1289">
                  <c:v>2350.6015898980036</c:v>
                </c:pt>
                <c:pt idx="1290">
                  <c:v>2388.520386827257</c:v>
                </c:pt>
                <c:pt idx="1291">
                  <c:v>2048.4906734212241</c:v>
                </c:pt>
                <c:pt idx="1292">
                  <c:v>2671.9649755859373</c:v>
                </c:pt>
                <c:pt idx="1293">
                  <c:v>3223.2660259331597</c:v>
                </c:pt>
                <c:pt idx="1294">
                  <c:v>3930.1247964816625</c:v>
                </c:pt>
                <c:pt idx="1295">
                  <c:v>4883.2938194444441</c:v>
                </c:pt>
                <c:pt idx="1296">
                  <c:v>5569.376140407986</c:v>
                </c:pt>
                <c:pt idx="1297">
                  <c:v>6278.8997589789496</c:v>
                </c:pt>
                <c:pt idx="1298">
                  <c:v>7658.6563444010417</c:v>
                </c:pt>
                <c:pt idx="1299">
                  <c:v>8787.1240896267354</c:v>
                </c:pt>
                <c:pt idx="1300">
                  <c:v>9468.4363693576397</c:v>
                </c:pt>
                <c:pt idx="1301">
                  <c:v>10050.861695963542</c:v>
                </c:pt>
                <c:pt idx="1302">
                  <c:v>9684.1175195312499</c:v>
                </c:pt>
                <c:pt idx="1303">
                  <c:v>8274.4029248046882</c:v>
                </c:pt>
                <c:pt idx="1304">
                  <c:v>7587.9245589192706</c:v>
                </c:pt>
                <c:pt idx="1305">
                  <c:v>6313.562598334418</c:v>
                </c:pt>
                <c:pt idx="1306">
                  <c:v>3919.8945001220704</c:v>
                </c:pt>
                <c:pt idx="1307">
                  <c:v>3116.433735894097</c:v>
                </c:pt>
                <c:pt idx="1308">
                  <c:v>4619.8932560221356</c:v>
                </c:pt>
                <c:pt idx="1309">
                  <c:v>6254.2404242621524</c:v>
                </c:pt>
                <c:pt idx="1310">
                  <c:v>6365.9493120659727</c:v>
                </c:pt>
                <c:pt idx="1311">
                  <c:v>6825.5668223741322</c:v>
                </c:pt>
                <c:pt idx="1312">
                  <c:v>6833.5140831163199</c:v>
                </c:pt>
                <c:pt idx="1313">
                  <c:v>6607.0307035319011</c:v>
                </c:pt>
                <c:pt idx="1314">
                  <c:v>6212.0292453342017</c:v>
                </c:pt>
                <c:pt idx="1315">
                  <c:v>6130.9410845269094</c:v>
                </c:pt>
                <c:pt idx="1316">
                  <c:v>9345.3773860677084</c:v>
                </c:pt>
                <c:pt idx="1317">
                  <c:v>13512.915422092014</c:v>
                </c:pt>
                <c:pt idx="1318">
                  <c:v>16168.261263020833</c:v>
                </c:pt>
                <c:pt idx="1319">
                  <c:v>16923.300047743054</c:v>
                </c:pt>
                <c:pt idx="1320">
                  <c:v>16701.842940538194</c:v>
                </c:pt>
                <c:pt idx="1321">
                  <c:v>15277.056360677083</c:v>
                </c:pt>
                <c:pt idx="1322">
                  <c:v>13417.073609754774</c:v>
                </c:pt>
                <c:pt idx="1323">
                  <c:v>12215.012957899306</c:v>
                </c:pt>
                <c:pt idx="1324">
                  <c:v>11185.577171495226</c:v>
                </c:pt>
                <c:pt idx="1325">
                  <c:v>9565.4427322048614</c:v>
                </c:pt>
                <c:pt idx="1326">
                  <c:v>8086.8843489583332</c:v>
                </c:pt>
                <c:pt idx="1327">
                  <c:v>7557.7710031467013</c:v>
                </c:pt>
                <c:pt idx="1328">
                  <c:v>7074.5469569227434</c:v>
                </c:pt>
                <c:pt idx="1329">
                  <c:v>5613.579184027778</c:v>
                </c:pt>
                <c:pt idx="1330">
                  <c:v>3478.703468967014</c:v>
                </c:pt>
                <c:pt idx="1331">
                  <c:v>4371.9000081380209</c:v>
                </c:pt>
                <c:pt idx="1332">
                  <c:v>5316.8957995605469</c:v>
                </c:pt>
                <c:pt idx="1333">
                  <c:v>5289.1650233289929</c:v>
                </c:pt>
                <c:pt idx="1334">
                  <c:v>6042.2570529513887</c:v>
                </c:pt>
                <c:pt idx="1335">
                  <c:v>7130.2791346571184</c:v>
                </c:pt>
                <c:pt idx="1336">
                  <c:v>8640.8778998480902</c:v>
                </c:pt>
                <c:pt idx="1337">
                  <c:v>10012.994079861111</c:v>
                </c:pt>
                <c:pt idx="1338">
                  <c:v>11876.421572265624</c:v>
                </c:pt>
                <c:pt idx="1339">
                  <c:v>12709.0016929796</c:v>
                </c:pt>
                <c:pt idx="1340">
                  <c:v>15866.711061197917</c:v>
                </c:pt>
                <c:pt idx="1341">
                  <c:v>18967.952259114583</c:v>
                </c:pt>
                <c:pt idx="1342">
                  <c:v>21567.813965928821</c:v>
                </c:pt>
                <c:pt idx="1343">
                  <c:v>23395.745368381078</c:v>
                </c:pt>
                <c:pt idx="1344">
                  <c:v>23961.152056749132</c:v>
                </c:pt>
                <c:pt idx="1345">
                  <c:v>23922.295503472222</c:v>
                </c:pt>
                <c:pt idx="1346">
                  <c:v>24219.578908420139</c:v>
                </c:pt>
                <c:pt idx="1347">
                  <c:v>24057.941771918402</c:v>
                </c:pt>
                <c:pt idx="1348">
                  <c:v>24120.51177951389</c:v>
                </c:pt>
                <c:pt idx="1349">
                  <c:v>23597.391632486979</c:v>
                </c:pt>
                <c:pt idx="1350">
                  <c:v>23303.012667100695</c:v>
                </c:pt>
                <c:pt idx="1351">
                  <c:v>22407.904417860242</c:v>
                </c:pt>
                <c:pt idx="1352">
                  <c:v>20797.697643229167</c:v>
                </c:pt>
                <c:pt idx="1353">
                  <c:v>17661.872797851564</c:v>
                </c:pt>
                <c:pt idx="1354">
                  <c:v>15966.211784667968</c:v>
                </c:pt>
                <c:pt idx="1355">
                  <c:v>16420.38274875217</c:v>
                </c:pt>
                <c:pt idx="1356">
                  <c:v>16554.404945746526</c:v>
                </c:pt>
                <c:pt idx="1357">
                  <c:v>16764.57166937934</c:v>
                </c:pt>
                <c:pt idx="1358">
                  <c:v>16903.720014648439</c:v>
                </c:pt>
                <c:pt idx="1359">
                  <c:v>17170.516843532987</c:v>
                </c:pt>
                <c:pt idx="1360">
                  <c:v>17880.005259331596</c:v>
                </c:pt>
                <c:pt idx="1361">
                  <c:v>19761.252355685763</c:v>
                </c:pt>
                <c:pt idx="1362">
                  <c:v>22532.117237413193</c:v>
                </c:pt>
                <c:pt idx="1363">
                  <c:v>24617.536759440103</c:v>
                </c:pt>
                <c:pt idx="1364">
                  <c:v>25253.823410373265</c:v>
                </c:pt>
                <c:pt idx="1365">
                  <c:v>25593.654635416668</c:v>
                </c:pt>
                <c:pt idx="1366">
                  <c:v>25546.657949218748</c:v>
                </c:pt>
                <c:pt idx="1367">
                  <c:v>24272.396622178818</c:v>
                </c:pt>
                <c:pt idx="1368">
                  <c:v>24163.63556640625</c:v>
                </c:pt>
                <c:pt idx="1369">
                  <c:v>23694.940772569444</c:v>
                </c:pt>
                <c:pt idx="1370">
                  <c:v>23147.672872721356</c:v>
                </c:pt>
                <c:pt idx="1371">
                  <c:v>21886.169778645832</c:v>
                </c:pt>
                <c:pt idx="1372">
                  <c:v>19839.665883789061</c:v>
                </c:pt>
                <c:pt idx="1373">
                  <c:v>18674.227093641493</c:v>
                </c:pt>
                <c:pt idx="1374">
                  <c:v>17980.717764214409</c:v>
                </c:pt>
                <c:pt idx="1375">
                  <c:v>17629.321312934029</c:v>
                </c:pt>
                <c:pt idx="1376">
                  <c:v>17389.797116427952</c:v>
                </c:pt>
                <c:pt idx="1377">
                  <c:v>13421.663585069444</c:v>
                </c:pt>
                <c:pt idx="1378">
                  <c:v>11043.20953233507</c:v>
                </c:pt>
                <c:pt idx="1379">
                  <c:v>13511.087646755643</c:v>
                </c:pt>
                <c:pt idx="1380">
                  <c:v>15126.112914496527</c:v>
                </c:pt>
                <c:pt idx="1381">
                  <c:v>12535.553381076388</c:v>
                </c:pt>
                <c:pt idx="1382">
                  <c:v>9625.6111545138883</c:v>
                </c:pt>
                <c:pt idx="1383">
                  <c:v>7116.8477294921877</c:v>
                </c:pt>
                <c:pt idx="1384">
                  <c:v>5908.2675086805557</c:v>
                </c:pt>
                <c:pt idx="1385">
                  <c:v>5184.1369246419272</c:v>
                </c:pt>
                <c:pt idx="1386">
                  <c:v>3952.1700225151908</c:v>
                </c:pt>
                <c:pt idx="1387">
                  <c:v>2942.9538431125216</c:v>
                </c:pt>
                <c:pt idx="1388">
                  <c:v>2785.4894249131944</c:v>
                </c:pt>
                <c:pt idx="1389">
                  <c:v>2952.3524012586804</c:v>
                </c:pt>
                <c:pt idx="1390">
                  <c:v>3320.8226402452256</c:v>
                </c:pt>
                <c:pt idx="1391">
                  <c:v>3872.8179754638672</c:v>
                </c:pt>
                <c:pt idx="1392">
                  <c:v>4547.5068386501734</c:v>
                </c:pt>
                <c:pt idx="1393">
                  <c:v>5543.8341990831159</c:v>
                </c:pt>
                <c:pt idx="1394">
                  <c:v>6453.1335758463538</c:v>
                </c:pt>
                <c:pt idx="1395">
                  <c:v>7648.2909936523438</c:v>
                </c:pt>
                <c:pt idx="1396">
                  <c:v>8417.174608018664</c:v>
                </c:pt>
                <c:pt idx="1397">
                  <c:v>8751.8484182400171</c:v>
                </c:pt>
                <c:pt idx="1398">
                  <c:v>8585.2177224392362</c:v>
                </c:pt>
                <c:pt idx="1399">
                  <c:v>8697.3039211697051</c:v>
                </c:pt>
                <c:pt idx="1400">
                  <c:v>9141.6339553493926</c:v>
                </c:pt>
                <c:pt idx="1401">
                  <c:v>8392.9152647569445</c:v>
                </c:pt>
                <c:pt idx="1402">
                  <c:v>5893.8753243001302</c:v>
                </c:pt>
                <c:pt idx="1403">
                  <c:v>7566.1575200737843</c:v>
                </c:pt>
                <c:pt idx="1404">
                  <c:v>8137.33984375</c:v>
                </c:pt>
                <c:pt idx="1405">
                  <c:v>7703.132385525174</c:v>
                </c:pt>
                <c:pt idx="1406">
                  <c:v>7435.0461896430124</c:v>
                </c:pt>
                <c:pt idx="1407">
                  <c:v>6409.5137767198348</c:v>
                </c:pt>
                <c:pt idx="1408">
                  <c:v>5070.6138982476132</c:v>
                </c:pt>
                <c:pt idx="1409">
                  <c:v>4000.0069060601127</c:v>
                </c:pt>
                <c:pt idx="1410">
                  <c:v>3710.8024544270834</c:v>
                </c:pt>
                <c:pt idx="1411">
                  <c:v>3504.529391479492</c:v>
                </c:pt>
                <c:pt idx="1412">
                  <c:v>4354.2637274848094</c:v>
                </c:pt>
                <c:pt idx="1413">
                  <c:v>6562.3678667534723</c:v>
                </c:pt>
                <c:pt idx="1414">
                  <c:v>9607.237652452257</c:v>
                </c:pt>
                <c:pt idx="1415">
                  <c:v>10140.685752224392</c:v>
                </c:pt>
                <c:pt idx="1416">
                  <c:v>9897.0387131076386</c:v>
                </c:pt>
                <c:pt idx="1417">
                  <c:v>8968.4701123046871</c:v>
                </c:pt>
                <c:pt idx="1418">
                  <c:v>8258.7646598307292</c:v>
                </c:pt>
                <c:pt idx="1419">
                  <c:v>7931.448569878472</c:v>
                </c:pt>
                <c:pt idx="1420">
                  <c:v>6925.2714846462677</c:v>
                </c:pt>
                <c:pt idx="1421">
                  <c:v>5922.1555358886717</c:v>
                </c:pt>
                <c:pt idx="1422">
                  <c:v>4959.7214708116317</c:v>
                </c:pt>
                <c:pt idx="1423">
                  <c:v>4703.2127224392361</c:v>
                </c:pt>
                <c:pt idx="1424">
                  <c:v>5344.5612510850697</c:v>
                </c:pt>
                <c:pt idx="1425">
                  <c:v>4824.4279744466148</c:v>
                </c:pt>
                <c:pt idx="1426">
                  <c:v>3391.3266524929472</c:v>
                </c:pt>
                <c:pt idx="1427">
                  <c:v>3101.3717072211371</c:v>
                </c:pt>
                <c:pt idx="1428">
                  <c:v>2789.4931488037109</c:v>
                </c:pt>
                <c:pt idx="1429">
                  <c:v>2212.7996557617189</c:v>
                </c:pt>
                <c:pt idx="1430">
                  <c:v>2061.9839521280924</c:v>
                </c:pt>
                <c:pt idx="1431">
                  <c:v>2425.2113376193574</c:v>
                </c:pt>
                <c:pt idx="1432">
                  <c:v>3096.7143535698783</c:v>
                </c:pt>
                <c:pt idx="1433">
                  <c:v>3358.2012008327906</c:v>
                </c:pt>
                <c:pt idx="1434">
                  <c:v>4242.7155300564236</c:v>
                </c:pt>
                <c:pt idx="1435">
                  <c:v>6748.1139279513891</c:v>
                </c:pt>
                <c:pt idx="1436">
                  <c:v>11520.952137586806</c:v>
                </c:pt>
                <c:pt idx="1437">
                  <c:v>17149.719309082033</c:v>
                </c:pt>
                <c:pt idx="1438">
                  <c:v>21104.59228515625</c:v>
                </c:pt>
                <c:pt idx="1439">
                  <c:v>23673.731514214411</c:v>
                </c:pt>
                <c:pt idx="1440">
                  <c:v>24313.120266927082</c:v>
                </c:pt>
                <c:pt idx="1441">
                  <c:v>24631.992456597221</c:v>
                </c:pt>
                <c:pt idx="1442">
                  <c:v>24937.233317599825</c:v>
                </c:pt>
                <c:pt idx="1443">
                  <c:v>24193.917014973958</c:v>
                </c:pt>
                <c:pt idx="1444">
                  <c:v>23671.075774739584</c:v>
                </c:pt>
                <c:pt idx="1445">
                  <c:v>23332.524059244792</c:v>
                </c:pt>
                <c:pt idx="1446">
                  <c:v>24019.318482530383</c:v>
                </c:pt>
                <c:pt idx="1447">
                  <c:v>24496.489205186634</c:v>
                </c:pt>
                <c:pt idx="1448">
                  <c:v>24068.673243272569</c:v>
                </c:pt>
                <c:pt idx="1449">
                  <c:v>22072.886618923611</c:v>
                </c:pt>
                <c:pt idx="1450">
                  <c:v>21658.503450520835</c:v>
                </c:pt>
                <c:pt idx="1451">
                  <c:v>22322.394879557291</c:v>
                </c:pt>
                <c:pt idx="1452">
                  <c:v>22836.896966688368</c:v>
                </c:pt>
                <c:pt idx="1453">
                  <c:v>23189.91620768229</c:v>
                </c:pt>
                <c:pt idx="1454">
                  <c:v>22929.476982421875</c:v>
                </c:pt>
                <c:pt idx="1455">
                  <c:v>22771.373344184027</c:v>
                </c:pt>
                <c:pt idx="1456">
                  <c:v>22929.049310438368</c:v>
                </c:pt>
                <c:pt idx="1457">
                  <c:v>22937.084069552951</c:v>
                </c:pt>
                <c:pt idx="1458">
                  <c:v>21623.033882378473</c:v>
                </c:pt>
                <c:pt idx="1459">
                  <c:v>16883.489420030382</c:v>
                </c:pt>
                <c:pt idx="1460">
                  <c:v>15262.570725640191</c:v>
                </c:pt>
                <c:pt idx="1461">
                  <c:v>15770.65408311632</c:v>
                </c:pt>
                <c:pt idx="1462">
                  <c:v>16545.917366265192</c:v>
                </c:pt>
                <c:pt idx="1463">
                  <c:v>16985.143524305557</c:v>
                </c:pt>
                <c:pt idx="1464">
                  <c:v>16974.879817708334</c:v>
                </c:pt>
                <c:pt idx="1465">
                  <c:v>17116.134474826387</c:v>
                </c:pt>
                <c:pt idx="1466">
                  <c:v>16081.877599826388</c:v>
                </c:pt>
                <c:pt idx="1467">
                  <c:v>15513.461365017361</c:v>
                </c:pt>
                <c:pt idx="1468">
                  <c:v>16619.153289388021</c:v>
                </c:pt>
                <c:pt idx="1469">
                  <c:v>17354.523117404515</c:v>
                </c:pt>
                <c:pt idx="1470">
                  <c:v>16960.398741319445</c:v>
                </c:pt>
                <c:pt idx="1471">
                  <c:v>18118.486595594619</c:v>
                </c:pt>
                <c:pt idx="1472">
                  <c:v>20283.38569390191</c:v>
                </c:pt>
                <c:pt idx="1473">
                  <c:v>20853.913999023436</c:v>
                </c:pt>
                <c:pt idx="1474">
                  <c:v>20766.625201280382</c:v>
                </c:pt>
                <c:pt idx="1475">
                  <c:v>21621.900342881945</c:v>
                </c:pt>
                <c:pt idx="1476">
                  <c:v>22619.304121093752</c:v>
                </c:pt>
                <c:pt idx="1477">
                  <c:v>23527.450774739584</c:v>
                </c:pt>
                <c:pt idx="1478">
                  <c:v>24756.718663194446</c:v>
                </c:pt>
                <c:pt idx="1479">
                  <c:v>25485.60554470486</c:v>
                </c:pt>
                <c:pt idx="1480">
                  <c:v>25518.404713541666</c:v>
                </c:pt>
                <c:pt idx="1481">
                  <c:v>26050.640322808158</c:v>
                </c:pt>
                <c:pt idx="1482">
                  <c:v>26883.373502061633</c:v>
                </c:pt>
                <c:pt idx="1483">
                  <c:v>27429.103174913194</c:v>
                </c:pt>
                <c:pt idx="1484">
                  <c:v>28073.503075086806</c:v>
                </c:pt>
                <c:pt idx="1485">
                  <c:v>28264.502330729167</c:v>
                </c:pt>
                <c:pt idx="1486">
                  <c:v>28131.341100260415</c:v>
                </c:pt>
                <c:pt idx="1487">
                  <c:v>27910.488938802082</c:v>
                </c:pt>
                <c:pt idx="1488">
                  <c:v>26826.605647243923</c:v>
                </c:pt>
                <c:pt idx="1489">
                  <c:v>25859.098724500869</c:v>
                </c:pt>
                <c:pt idx="1490">
                  <c:v>26089.934268663194</c:v>
                </c:pt>
                <c:pt idx="1491">
                  <c:v>26165.693361545138</c:v>
                </c:pt>
                <c:pt idx="1492">
                  <c:v>25856.920045572915</c:v>
                </c:pt>
                <c:pt idx="1493">
                  <c:v>24098.826907552084</c:v>
                </c:pt>
                <c:pt idx="1494">
                  <c:v>24831.183982204861</c:v>
                </c:pt>
                <c:pt idx="1495">
                  <c:v>26315.5271999783</c:v>
                </c:pt>
                <c:pt idx="1496">
                  <c:v>25209.73875705295</c:v>
                </c:pt>
                <c:pt idx="1497">
                  <c:v>24307.296720920138</c:v>
                </c:pt>
                <c:pt idx="1498">
                  <c:v>23854.38029893663</c:v>
                </c:pt>
                <c:pt idx="1499">
                  <c:v>23116.880959201389</c:v>
                </c:pt>
                <c:pt idx="1500">
                  <c:v>21941.156342230905</c:v>
                </c:pt>
                <c:pt idx="1501">
                  <c:v>21579.357969292534</c:v>
                </c:pt>
                <c:pt idx="1502">
                  <c:v>21360.745939670138</c:v>
                </c:pt>
                <c:pt idx="1503">
                  <c:v>21321.359337022568</c:v>
                </c:pt>
                <c:pt idx="1504">
                  <c:v>21599.865541992189</c:v>
                </c:pt>
                <c:pt idx="1505">
                  <c:v>21951.033300781251</c:v>
                </c:pt>
                <c:pt idx="1506">
                  <c:v>23581.833376736111</c:v>
                </c:pt>
                <c:pt idx="1507">
                  <c:v>24818.510238715277</c:v>
                </c:pt>
                <c:pt idx="1508">
                  <c:v>23188.582189670138</c:v>
                </c:pt>
                <c:pt idx="1509">
                  <c:v>21747.381673719618</c:v>
                </c:pt>
                <c:pt idx="1510">
                  <c:v>20309.287343749998</c:v>
                </c:pt>
                <c:pt idx="1511">
                  <c:v>19347.401729600693</c:v>
                </c:pt>
                <c:pt idx="1512">
                  <c:v>18858.833637695312</c:v>
                </c:pt>
                <c:pt idx="1513">
                  <c:v>18646.050776909724</c:v>
                </c:pt>
                <c:pt idx="1514">
                  <c:v>18761.679021267362</c:v>
                </c:pt>
                <c:pt idx="1515">
                  <c:v>19144.101846788195</c:v>
                </c:pt>
                <c:pt idx="1516">
                  <c:v>18458.658849826388</c:v>
                </c:pt>
                <c:pt idx="1517">
                  <c:v>17676.567313368054</c:v>
                </c:pt>
                <c:pt idx="1518">
                  <c:v>16663.992014973959</c:v>
                </c:pt>
                <c:pt idx="1519">
                  <c:v>14404.751456163194</c:v>
                </c:pt>
                <c:pt idx="1520">
                  <c:v>13705.962348090277</c:v>
                </c:pt>
                <c:pt idx="1521">
                  <c:v>10750.221429036459</c:v>
                </c:pt>
                <c:pt idx="1522">
                  <c:v>11591.226971571181</c:v>
                </c:pt>
                <c:pt idx="1523">
                  <c:v>9931.2448068576396</c:v>
                </c:pt>
                <c:pt idx="1524">
                  <c:v>7491.7597037760415</c:v>
                </c:pt>
                <c:pt idx="1525">
                  <c:v>5577.093589409722</c:v>
                </c:pt>
                <c:pt idx="1526">
                  <c:v>4716.8277859157988</c:v>
                </c:pt>
                <c:pt idx="1527">
                  <c:v>4076.3523274739582</c:v>
                </c:pt>
                <c:pt idx="1528">
                  <c:v>3769.4752145724829</c:v>
                </c:pt>
                <c:pt idx="1529">
                  <c:v>3581.0161474609376</c:v>
                </c:pt>
                <c:pt idx="1530">
                  <c:v>4198.4431643337675</c:v>
                </c:pt>
                <c:pt idx="1531">
                  <c:v>4879.1289870876735</c:v>
                </c:pt>
                <c:pt idx="1532">
                  <c:v>7731.6300124782983</c:v>
                </c:pt>
                <c:pt idx="1533">
                  <c:v>11972.272902560764</c:v>
                </c:pt>
                <c:pt idx="1534">
                  <c:v>15877.902686631944</c:v>
                </c:pt>
                <c:pt idx="1535">
                  <c:v>18272.242977430556</c:v>
                </c:pt>
                <c:pt idx="1536">
                  <c:v>20383.249789496527</c:v>
                </c:pt>
                <c:pt idx="1537">
                  <c:v>22746.643621961804</c:v>
                </c:pt>
                <c:pt idx="1538">
                  <c:v>23925.412133246529</c:v>
                </c:pt>
                <c:pt idx="1539">
                  <c:v>24222.007738715278</c:v>
                </c:pt>
                <c:pt idx="1540">
                  <c:v>23836.480032552085</c:v>
                </c:pt>
                <c:pt idx="1541">
                  <c:v>24079.140566406251</c:v>
                </c:pt>
                <c:pt idx="1542">
                  <c:v>24449.690868055557</c:v>
                </c:pt>
                <c:pt idx="1543">
                  <c:v>24229.706406249999</c:v>
                </c:pt>
                <c:pt idx="1544">
                  <c:v>24830.787881944445</c:v>
                </c:pt>
                <c:pt idx="1545">
                  <c:v>25181.204763454862</c:v>
                </c:pt>
                <c:pt idx="1546">
                  <c:v>25399.340028211805</c:v>
                </c:pt>
                <c:pt idx="1547">
                  <c:v>24497.066121961805</c:v>
                </c:pt>
                <c:pt idx="1548">
                  <c:v>24620.570258246527</c:v>
                </c:pt>
                <c:pt idx="1549">
                  <c:v>24673.313200954861</c:v>
                </c:pt>
                <c:pt idx="1550">
                  <c:v>24820.978200954862</c:v>
                </c:pt>
                <c:pt idx="1551">
                  <c:v>24958.841968315974</c:v>
                </c:pt>
                <c:pt idx="1552">
                  <c:v>25329.827358940973</c:v>
                </c:pt>
                <c:pt idx="1553">
                  <c:v>26200.057829861111</c:v>
                </c:pt>
                <c:pt idx="1554">
                  <c:v>26949.591942274306</c:v>
                </c:pt>
                <c:pt idx="1555">
                  <c:v>27538.304555121529</c:v>
                </c:pt>
                <c:pt idx="1556">
                  <c:v>27804.286030815972</c:v>
                </c:pt>
                <c:pt idx="1557">
                  <c:v>27833.922059461805</c:v>
                </c:pt>
                <c:pt idx="1558">
                  <c:v>27838.171888020832</c:v>
                </c:pt>
                <c:pt idx="1559">
                  <c:v>27903.169418402777</c:v>
                </c:pt>
                <c:pt idx="1560">
                  <c:v>27746.773194444446</c:v>
                </c:pt>
                <c:pt idx="1561">
                  <c:v>27353.825151909721</c:v>
                </c:pt>
                <c:pt idx="1562">
                  <c:v>26867.53775390625</c:v>
                </c:pt>
                <c:pt idx="1563">
                  <c:v>25088.755959201389</c:v>
                </c:pt>
                <c:pt idx="1564">
                  <c:v>22934.402929687501</c:v>
                </c:pt>
                <c:pt idx="1565">
                  <c:v>20790.662868923609</c:v>
                </c:pt>
                <c:pt idx="1566">
                  <c:v>18715.364561631945</c:v>
                </c:pt>
                <c:pt idx="1567">
                  <c:v>17332.194325086806</c:v>
                </c:pt>
                <c:pt idx="1568">
                  <c:v>16626.338881293403</c:v>
                </c:pt>
                <c:pt idx="1569">
                  <c:v>14240.820889756944</c:v>
                </c:pt>
                <c:pt idx="1570">
                  <c:v>12258.070007595486</c:v>
                </c:pt>
                <c:pt idx="1571">
                  <c:v>13021.78824001736</c:v>
                </c:pt>
                <c:pt idx="1572">
                  <c:v>11436.019176432292</c:v>
                </c:pt>
                <c:pt idx="1573">
                  <c:v>9005.09938530816</c:v>
                </c:pt>
                <c:pt idx="1574">
                  <c:v>7544.0698448350695</c:v>
                </c:pt>
                <c:pt idx="1575">
                  <c:v>6359.720947265625</c:v>
                </c:pt>
                <c:pt idx="1576">
                  <c:v>4957.4114436848959</c:v>
                </c:pt>
                <c:pt idx="1577">
                  <c:v>4612.7464024522569</c:v>
                </c:pt>
                <c:pt idx="1578">
                  <c:v>6066.1863221571184</c:v>
                </c:pt>
                <c:pt idx="1579">
                  <c:v>7367.8131092664935</c:v>
                </c:pt>
                <c:pt idx="1580">
                  <c:v>9030.8896489800354</c:v>
                </c:pt>
                <c:pt idx="1581">
                  <c:v>13292.830351562499</c:v>
                </c:pt>
                <c:pt idx="1582">
                  <c:v>16432.768687065971</c:v>
                </c:pt>
                <c:pt idx="1583">
                  <c:v>18239.878706597221</c:v>
                </c:pt>
                <c:pt idx="1584">
                  <c:v>20884.1393359375</c:v>
                </c:pt>
                <c:pt idx="1585">
                  <c:v>22647.614216579863</c:v>
                </c:pt>
                <c:pt idx="1586">
                  <c:v>22676.486367187499</c:v>
                </c:pt>
                <c:pt idx="1587">
                  <c:v>22412.793817274305</c:v>
                </c:pt>
                <c:pt idx="1588">
                  <c:v>21725.581163194445</c:v>
                </c:pt>
                <c:pt idx="1589">
                  <c:v>21037.835907118057</c:v>
                </c:pt>
                <c:pt idx="1590">
                  <c:v>21134.486360677085</c:v>
                </c:pt>
                <c:pt idx="1591">
                  <c:v>21162.006037326388</c:v>
                </c:pt>
                <c:pt idx="1592">
                  <c:v>20502.715917968751</c:v>
                </c:pt>
                <c:pt idx="1593">
                  <c:v>19838.639976128474</c:v>
                </c:pt>
                <c:pt idx="1594">
                  <c:v>17947.21232638889</c:v>
                </c:pt>
                <c:pt idx="1595">
                  <c:v>16380.699483506944</c:v>
                </c:pt>
                <c:pt idx="1596">
                  <c:v>15369.878467881945</c:v>
                </c:pt>
                <c:pt idx="1597">
                  <c:v>14628.249142795139</c:v>
                </c:pt>
                <c:pt idx="1598">
                  <c:v>14747.111536458333</c:v>
                </c:pt>
                <c:pt idx="1599">
                  <c:v>13926.087802734375</c:v>
                </c:pt>
                <c:pt idx="1600">
                  <c:v>14523.238871527778</c:v>
                </c:pt>
                <c:pt idx="1601">
                  <c:v>16404.710015190973</c:v>
                </c:pt>
                <c:pt idx="1602">
                  <c:v>19082.54222439236</c:v>
                </c:pt>
                <c:pt idx="1603">
                  <c:v>19619.958825954862</c:v>
                </c:pt>
                <c:pt idx="1604">
                  <c:v>20026.387918836805</c:v>
                </c:pt>
                <c:pt idx="1605">
                  <c:v>19621.156089409724</c:v>
                </c:pt>
                <c:pt idx="1606">
                  <c:v>19011.821121961806</c:v>
                </c:pt>
                <c:pt idx="1607">
                  <c:v>18741.620032552084</c:v>
                </c:pt>
                <c:pt idx="1608">
                  <c:v>17875.562296006945</c:v>
                </c:pt>
                <c:pt idx="1609">
                  <c:v>16794.973667534723</c:v>
                </c:pt>
                <c:pt idx="1610">
                  <c:v>15673.925111762153</c:v>
                </c:pt>
                <c:pt idx="1611">
                  <c:v>16100.882978515625</c:v>
                </c:pt>
                <c:pt idx="1612">
                  <c:v>16530.004019097221</c:v>
                </c:pt>
                <c:pt idx="1613">
                  <c:v>16004.566946614583</c:v>
                </c:pt>
                <c:pt idx="1614">
                  <c:v>14762.474494357639</c:v>
                </c:pt>
                <c:pt idx="1615">
                  <c:v>13482.20818576389</c:v>
                </c:pt>
                <c:pt idx="1616">
                  <c:v>13474.966845703126</c:v>
                </c:pt>
                <c:pt idx="1617">
                  <c:v>12841.568114149306</c:v>
                </c:pt>
                <c:pt idx="1618">
                  <c:v>12247.427631293403</c:v>
                </c:pt>
                <c:pt idx="1619">
                  <c:v>12429.206358506945</c:v>
                </c:pt>
                <c:pt idx="1620">
                  <c:v>12457.40921983507</c:v>
                </c:pt>
                <c:pt idx="1621">
                  <c:v>12304.457445746528</c:v>
                </c:pt>
                <c:pt idx="1622">
                  <c:v>12358.626307508681</c:v>
                </c:pt>
                <c:pt idx="1623">
                  <c:v>12256.164367404514</c:v>
                </c:pt>
                <c:pt idx="1624">
                  <c:v>11679.787132161458</c:v>
                </c:pt>
                <c:pt idx="1625">
                  <c:v>10591.280029296875</c:v>
                </c:pt>
                <c:pt idx="1626">
                  <c:v>9324.5541460503464</c:v>
                </c:pt>
                <c:pt idx="1627">
                  <c:v>7159.4033116319442</c:v>
                </c:pt>
                <c:pt idx="1628">
                  <c:v>4820.2121072048612</c:v>
                </c:pt>
                <c:pt idx="1629">
                  <c:v>4272.4285655381946</c:v>
                </c:pt>
                <c:pt idx="1630">
                  <c:v>4247.592550455729</c:v>
                </c:pt>
                <c:pt idx="1631">
                  <c:v>4609.9505295138888</c:v>
                </c:pt>
                <c:pt idx="1632">
                  <c:v>4906.5676486545135</c:v>
                </c:pt>
                <c:pt idx="1633">
                  <c:v>4814.1081803385414</c:v>
                </c:pt>
                <c:pt idx="1634">
                  <c:v>5382.9386219618054</c:v>
                </c:pt>
                <c:pt idx="1635">
                  <c:v>6597.968140190972</c:v>
                </c:pt>
                <c:pt idx="1636">
                  <c:v>7727.2424538845489</c:v>
                </c:pt>
                <c:pt idx="1637">
                  <c:v>7972.9336919487851</c:v>
                </c:pt>
                <c:pt idx="1638">
                  <c:v>7845.4455984157985</c:v>
                </c:pt>
                <c:pt idx="1639">
                  <c:v>8045.4076654730907</c:v>
                </c:pt>
                <c:pt idx="1640">
                  <c:v>7973.6438151041666</c:v>
                </c:pt>
                <c:pt idx="1641">
                  <c:v>6689.7792985026044</c:v>
                </c:pt>
                <c:pt idx="1642">
                  <c:v>4191.7947477213538</c:v>
                </c:pt>
                <c:pt idx="1643">
                  <c:v>4543.0486965603295</c:v>
                </c:pt>
                <c:pt idx="1644">
                  <c:v>5569.2213867187502</c:v>
                </c:pt>
                <c:pt idx="1645">
                  <c:v>6685.376646592882</c:v>
                </c:pt>
                <c:pt idx="1646">
                  <c:v>7884.5761762152779</c:v>
                </c:pt>
                <c:pt idx="1647">
                  <c:v>9014.4884602864586</c:v>
                </c:pt>
                <c:pt idx="1648">
                  <c:v>10001.434739583334</c:v>
                </c:pt>
                <c:pt idx="1649">
                  <c:v>10650.858958333334</c:v>
                </c:pt>
                <c:pt idx="1650">
                  <c:v>11359.332351345485</c:v>
                </c:pt>
                <c:pt idx="1651">
                  <c:v>11932.377034505209</c:v>
                </c:pt>
                <c:pt idx="1652">
                  <c:v>16346.869086371527</c:v>
                </c:pt>
                <c:pt idx="1653">
                  <c:v>20514.413014322916</c:v>
                </c:pt>
                <c:pt idx="1654">
                  <c:v>23672.465279947915</c:v>
                </c:pt>
                <c:pt idx="1655">
                  <c:v>25356.729602864583</c:v>
                </c:pt>
                <c:pt idx="1656">
                  <c:v>25872.664513888889</c:v>
                </c:pt>
                <c:pt idx="1657">
                  <c:v>25951.498385416668</c:v>
                </c:pt>
                <c:pt idx="1658">
                  <c:v>25808.284487847221</c:v>
                </c:pt>
                <c:pt idx="1659">
                  <c:v>25893.749937065972</c:v>
                </c:pt>
                <c:pt idx="1660">
                  <c:v>25621.301861979166</c:v>
                </c:pt>
                <c:pt idx="1661">
                  <c:v>25643.276098090279</c:v>
                </c:pt>
                <c:pt idx="1662">
                  <c:v>25575.528589409721</c:v>
                </c:pt>
                <c:pt idx="1663">
                  <c:v>25310.027725694443</c:v>
                </c:pt>
                <c:pt idx="1664">
                  <c:v>23547.946985677085</c:v>
                </c:pt>
                <c:pt idx="1665">
                  <c:v>18155.34398654514</c:v>
                </c:pt>
                <c:pt idx="1666">
                  <c:v>16530.705448133682</c:v>
                </c:pt>
                <c:pt idx="1667">
                  <c:v>15921.207511935763</c:v>
                </c:pt>
                <c:pt idx="1668">
                  <c:v>15520.715783420139</c:v>
                </c:pt>
                <c:pt idx="1669">
                  <c:v>15527.040744357639</c:v>
                </c:pt>
                <c:pt idx="1670">
                  <c:v>15553.493276909721</c:v>
                </c:pt>
                <c:pt idx="1671">
                  <c:v>15682.119282769097</c:v>
                </c:pt>
                <c:pt idx="1672">
                  <c:v>16156.133470052084</c:v>
                </c:pt>
                <c:pt idx="1673">
                  <c:v>16811.204585503474</c:v>
                </c:pt>
                <c:pt idx="1674">
                  <c:v>18558.889427083333</c:v>
                </c:pt>
                <c:pt idx="1675">
                  <c:v>18148.357061631945</c:v>
                </c:pt>
                <c:pt idx="1676">
                  <c:v>19716.317252604167</c:v>
                </c:pt>
                <c:pt idx="1677">
                  <c:v>23233.861707899305</c:v>
                </c:pt>
                <c:pt idx="1678">
                  <c:v>25978.395987413194</c:v>
                </c:pt>
                <c:pt idx="1679">
                  <c:v>26691.461625434029</c:v>
                </c:pt>
                <c:pt idx="1680">
                  <c:v>26173.598904622395</c:v>
                </c:pt>
                <c:pt idx="1681">
                  <c:v>26819.119010959203</c:v>
                </c:pt>
                <c:pt idx="1682">
                  <c:v>26453.084307725694</c:v>
                </c:pt>
                <c:pt idx="1683">
                  <c:v>25825.90396484375</c:v>
                </c:pt>
                <c:pt idx="1684">
                  <c:v>25318.29564236111</c:v>
                </c:pt>
                <c:pt idx="1685">
                  <c:v>24696.079379340277</c:v>
                </c:pt>
                <c:pt idx="1686">
                  <c:v>23898.825073784723</c:v>
                </c:pt>
                <c:pt idx="1687">
                  <c:v>22697.940258246526</c:v>
                </c:pt>
                <c:pt idx="1688">
                  <c:v>21046.570180121529</c:v>
                </c:pt>
                <c:pt idx="1689">
                  <c:v>17522.962196180557</c:v>
                </c:pt>
                <c:pt idx="1690">
                  <c:v>14973.282748480902</c:v>
                </c:pt>
                <c:pt idx="1691">
                  <c:v>15051.231068793402</c:v>
                </c:pt>
                <c:pt idx="1692">
                  <c:v>17279.696028645834</c:v>
                </c:pt>
                <c:pt idx="1693">
                  <c:v>19712.901002604165</c:v>
                </c:pt>
                <c:pt idx="1694">
                  <c:v>20847.351712239582</c:v>
                </c:pt>
                <c:pt idx="1695">
                  <c:v>21371.882597656251</c:v>
                </c:pt>
                <c:pt idx="1696">
                  <c:v>21389.982290581596</c:v>
                </c:pt>
                <c:pt idx="1697">
                  <c:v>21259.175173611111</c:v>
                </c:pt>
                <c:pt idx="1698">
                  <c:v>21864.174403211804</c:v>
                </c:pt>
                <c:pt idx="1699">
                  <c:v>22076.521948784721</c:v>
                </c:pt>
                <c:pt idx="1700">
                  <c:v>21063.450523003474</c:v>
                </c:pt>
                <c:pt idx="1701">
                  <c:v>22501.904654947917</c:v>
                </c:pt>
                <c:pt idx="1702">
                  <c:v>23344.957957899307</c:v>
                </c:pt>
                <c:pt idx="1703">
                  <c:v>22825.125546874999</c:v>
                </c:pt>
                <c:pt idx="1704">
                  <c:v>21759.058984374999</c:v>
                </c:pt>
                <c:pt idx="1705">
                  <c:v>20041.343305121529</c:v>
                </c:pt>
                <c:pt idx="1706">
                  <c:v>19193.939830729167</c:v>
                </c:pt>
                <c:pt idx="1707">
                  <c:v>18953.335753038195</c:v>
                </c:pt>
                <c:pt idx="1708">
                  <c:v>16993.815379774307</c:v>
                </c:pt>
                <c:pt idx="1709">
                  <c:v>14502.764647081163</c:v>
                </c:pt>
                <c:pt idx="1710">
                  <c:v>13415.079904513888</c:v>
                </c:pt>
                <c:pt idx="1711">
                  <c:v>12713.79841796875</c:v>
                </c:pt>
                <c:pt idx="1712">
                  <c:v>11200.998696831597</c:v>
                </c:pt>
                <c:pt idx="1713">
                  <c:v>6397.1109833441842</c:v>
                </c:pt>
                <c:pt idx="1714">
                  <c:v>2832.4393329535592</c:v>
                </c:pt>
                <c:pt idx="1715">
                  <c:v>2699.8560805257162</c:v>
                </c:pt>
                <c:pt idx="1716">
                  <c:v>4188.3279606119795</c:v>
                </c:pt>
                <c:pt idx="1717">
                  <c:v>7608.4094883897569</c:v>
                </c:pt>
                <c:pt idx="1718">
                  <c:v>12020.155240885417</c:v>
                </c:pt>
                <c:pt idx="1719">
                  <c:v>16036.762087944879</c:v>
                </c:pt>
                <c:pt idx="1720">
                  <c:v>17947.034657118056</c:v>
                </c:pt>
                <c:pt idx="1721">
                  <c:v>17511.045789930555</c:v>
                </c:pt>
                <c:pt idx="1722">
                  <c:v>16588.862809244791</c:v>
                </c:pt>
                <c:pt idx="1723">
                  <c:v>17082.074270833335</c:v>
                </c:pt>
                <c:pt idx="1724">
                  <c:v>18151.217790798612</c:v>
                </c:pt>
                <c:pt idx="1725">
                  <c:v>19468.829628906249</c:v>
                </c:pt>
                <c:pt idx="1726">
                  <c:v>20598.475064561633</c:v>
                </c:pt>
                <c:pt idx="1727">
                  <c:v>23579.888730468749</c:v>
                </c:pt>
                <c:pt idx="1728">
                  <c:v>26638.633630642362</c:v>
                </c:pt>
                <c:pt idx="1729">
                  <c:v>27125.086775173611</c:v>
                </c:pt>
                <c:pt idx="1730">
                  <c:v>27206.658057725694</c:v>
                </c:pt>
                <c:pt idx="1731">
                  <c:v>27120.347337239582</c:v>
                </c:pt>
                <c:pt idx="1732">
                  <c:v>27151.966506076387</c:v>
                </c:pt>
                <c:pt idx="1733">
                  <c:v>27392.955784505208</c:v>
                </c:pt>
                <c:pt idx="1734">
                  <c:v>27265.726397569444</c:v>
                </c:pt>
                <c:pt idx="1735">
                  <c:v>26658.35226236979</c:v>
                </c:pt>
                <c:pt idx="1736">
                  <c:v>25493.862862413196</c:v>
                </c:pt>
                <c:pt idx="1737">
                  <c:v>23233.704774305555</c:v>
                </c:pt>
                <c:pt idx="1738">
                  <c:v>20885.106217447916</c:v>
                </c:pt>
                <c:pt idx="1739">
                  <c:v>18491.326842447917</c:v>
                </c:pt>
                <c:pt idx="1740">
                  <c:v>16484.631208767361</c:v>
                </c:pt>
                <c:pt idx="1741">
                  <c:v>14809.105973307293</c:v>
                </c:pt>
                <c:pt idx="1742">
                  <c:v>15564.7621226671</c:v>
                </c:pt>
                <c:pt idx="1743">
                  <c:v>16351.345695529513</c:v>
                </c:pt>
                <c:pt idx="1744">
                  <c:v>18398.124633246527</c:v>
                </c:pt>
                <c:pt idx="1745">
                  <c:v>20857.933476562499</c:v>
                </c:pt>
                <c:pt idx="1746">
                  <c:v>22363.859915364585</c:v>
                </c:pt>
                <c:pt idx="1747">
                  <c:v>23134.840314670138</c:v>
                </c:pt>
                <c:pt idx="1748">
                  <c:v>24005.429031575521</c:v>
                </c:pt>
                <c:pt idx="1749">
                  <c:v>23515.804555121529</c:v>
                </c:pt>
                <c:pt idx="1750">
                  <c:v>22674.014565972222</c:v>
                </c:pt>
                <c:pt idx="1751">
                  <c:v>22125.273135850694</c:v>
                </c:pt>
                <c:pt idx="1752">
                  <c:v>21069.220197482638</c:v>
                </c:pt>
                <c:pt idx="1753">
                  <c:v>19494.154381510416</c:v>
                </c:pt>
                <c:pt idx="1754">
                  <c:v>16766.571059027778</c:v>
                </c:pt>
                <c:pt idx="1755">
                  <c:v>16019.072814670139</c:v>
                </c:pt>
                <c:pt idx="1756">
                  <c:v>17046.719715711806</c:v>
                </c:pt>
                <c:pt idx="1757">
                  <c:v>18044.461332465278</c:v>
                </c:pt>
                <c:pt idx="1758">
                  <c:v>17604.618574218752</c:v>
                </c:pt>
                <c:pt idx="1759">
                  <c:v>17954.949414062499</c:v>
                </c:pt>
                <c:pt idx="1760">
                  <c:v>17506.067183159721</c:v>
                </c:pt>
                <c:pt idx="1761">
                  <c:v>16395.70611436632</c:v>
                </c:pt>
                <c:pt idx="1762">
                  <c:v>19279.355397135416</c:v>
                </c:pt>
                <c:pt idx="1763">
                  <c:v>19711.134518229166</c:v>
                </c:pt>
                <c:pt idx="1764">
                  <c:v>19772.281820746528</c:v>
                </c:pt>
                <c:pt idx="1765">
                  <c:v>20024.340245225696</c:v>
                </c:pt>
                <c:pt idx="1766">
                  <c:v>19949.305729166666</c:v>
                </c:pt>
                <c:pt idx="1767">
                  <c:v>19851.625403645834</c:v>
                </c:pt>
                <c:pt idx="1768">
                  <c:v>19202.788867187501</c:v>
                </c:pt>
                <c:pt idx="1769">
                  <c:v>18726.799843749999</c:v>
                </c:pt>
                <c:pt idx="1770">
                  <c:v>17926.502921006944</c:v>
                </c:pt>
                <c:pt idx="1771">
                  <c:v>13473.826430121528</c:v>
                </c:pt>
                <c:pt idx="1772">
                  <c:v>10081.149250217013</c:v>
                </c:pt>
                <c:pt idx="1773">
                  <c:v>7771.0133506944449</c:v>
                </c:pt>
                <c:pt idx="1774">
                  <c:v>5960.3425211588537</c:v>
                </c:pt>
                <c:pt idx="1775">
                  <c:v>5412.2487456597219</c:v>
                </c:pt>
                <c:pt idx="1776">
                  <c:v>5201.8585172526045</c:v>
                </c:pt>
                <c:pt idx="1777">
                  <c:v>5502.9274734157989</c:v>
                </c:pt>
                <c:pt idx="1778">
                  <c:v>6613.8753797743057</c:v>
                </c:pt>
                <c:pt idx="1779">
                  <c:v>8095.64595703125</c:v>
                </c:pt>
                <c:pt idx="1780">
                  <c:v>10224.614851345486</c:v>
                </c:pt>
                <c:pt idx="1781">
                  <c:v>11579.016690538194</c:v>
                </c:pt>
                <c:pt idx="1782">
                  <c:v>12166.222724609375</c:v>
                </c:pt>
                <c:pt idx="1783">
                  <c:v>11577.664883897569</c:v>
                </c:pt>
                <c:pt idx="1784">
                  <c:v>10093.925881076389</c:v>
                </c:pt>
                <c:pt idx="1785">
                  <c:v>7236.8859635416666</c:v>
                </c:pt>
                <c:pt idx="1786">
                  <c:v>7539.9645307074652</c:v>
                </c:pt>
                <c:pt idx="1787">
                  <c:v>7259.2581685384112</c:v>
                </c:pt>
                <c:pt idx="1788">
                  <c:v>6435.2896869574652</c:v>
                </c:pt>
                <c:pt idx="1789">
                  <c:v>6849.0579313151038</c:v>
                </c:pt>
                <c:pt idx="1790">
                  <c:v>7571.0615082465274</c:v>
                </c:pt>
                <c:pt idx="1791">
                  <c:v>8035.7853875054252</c:v>
                </c:pt>
                <c:pt idx="1792">
                  <c:v>7436.7884467230906</c:v>
                </c:pt>
                <c:pt idx="1793">
                  <c:v>6523.6192936197913</c:v>
                </c:pt>
                <c:pt idx="1794">
                  <c:v>5168.1233132595489</c:v>
                </c:pt>
                <c:pt idx="1795">
                  <c:v>3964.1509060329863</c:v>
                </c:pt>
                <c:pt idx="1796">
                  <c:v>4796.0275708007812</c:v>
                </c:pt>
                <c:pt idx="1797">
                  <c:v>7332.7284445529513</c:v>
                </c:pt>
                <c:pt idx="1798">
                  <c:v>9738.8437814670142</c:v>
                </c:pt>
                <c:pt idx="1799">
                  <c:v>12401.69505859375</c:v>
                </c:pt>
                <c:pt idx="1800">
                  <c:v>16037.790173611111</c:v>
                </c:pt>
                <c:pt idx="1801">
                  <c:v>18601.906462673611</c:v>
                </c:pt>
                <c:pt idx="1802">
                  <c:v>19489.855010850693</c:v>
                </c:pt>
                <c:pt idx="1803">
                  <c:v>20651.325520833332</c:v>
                </c:pt>
                <c:pt idx="1804">
                  <c:v>22186.196961805555</c:v>
                </c:pt>
                <c:pt idx="1805">
                  <c:v>22870.591047634549</c:v>
                </c:pt>
                <c:pt idx="1806">
                  <c:v>23164.882730034722</c:v>
                </c:pt>
                <c:pt idx="1807">
                  <c:v>23077.725075954862</c:v>
                </c:pt>
                <c:pt idx="1808">
                  <c:v>22271.708315972221</c:v>
                </c:pt>
                <c:pt idx="1809">
                  <c:v>19560.650160590278</c:v>
                </c:pt>
                <c:pt idx="1810">
                  <c:v>19937.506475694445</c:v>
                </c:pt>
                <c:pt idx="1811">
                  <c:v>21714.661163736979</c:v>
                </c:pt>
                <c:pt idx="1812">
                  <c:v>21987.559605034723</c:v>
                </c:pt>
                <c:pt idx="1813">
                  <c:v>21812.614138454861</c:v>
                </c:pt>
                <c:pt idx="1814">
                  <c:v>22128.631449652778</c:v>
                </c:pt>
                <c:pt idx="1815">
                  <c:v>22191.4627218967</c:v>
                </c:pt>
                <c:pt idx="1816">
                  <c:v>23047.014453125001</c:v>
                </c:pt>
                <c:pt idx="1817">
                  <c:v>23282.801202256946</c:v>
                </c:pt>
                <c:pt idx="1818">
                  <c:v>23840.551638454861</c:v>
                </c:pt>
                <c:pt idx="1819">
                  <c:v>24171.274991319446</c:v>
                </c:pt>
                <c:pt idx="1820">
                  <c:v>24611.180451388889</c:v>
                </c:pt>
                <c:pt idx="1821">
                  <c:v>24778.317495659721</c:v>
                </c:pt>
                <c:pt idx="1822">
                  <c:v>24861.244379340278</c:v>
                </c:pt>
                <c:pt idx="1823">
                  <c:v>24674.284680989582</c:v>
                </c:pt>
                <c:pt idx="1824">
                  <c:v>24633.627792968749</c:v>
                </c:pt>
                <c:pt idx="1825">
                  <c:v>24514.481473524305</c:v>
                </c:pt>
                <c:pt idx="1826">
                  <c:v>24544.767454427085</c:v>
                </c:pt>
                <c:pt idx="1827">
                  <c:v>24458.976078559026</c:v>
                </c:pt>
                <c:pt idx="1828">
                  <c:v>24392.995965711805</c:v>
                </c:pt>
                <c:pt idx="1829">
                  <c:v>24528.94799045139</c:v>
                </c:pt>
                <c:pt idx="1830">
                  <c:v>24905.382369791667</c:v>
                </c:pt>
                <c:pt idx="1831">
                  <c:v>24723.241234809029</c:v>
                </c:pt>
                <c:pt idx="1832">
                  <c:v>24023.017450086805</c:v>
                </c:pt>
                <c:pt idx="1833">
                  <c:v>23142.296156684028</c:v>
                </c:pt>
                <c:pt idx="1834">
                  <c:v>22006.831822916665</c:v>
                </c:pt>
                <c:pt idx="1835">
                  <c:v>22249.944641927083</c:v>
                </c:pt>
                <c:pt idx="1836">
                  <c:v>22345.381052517361</c:v>
                </c:pt>
                <c:pt idx="1837">
                  <c:v>22584.200199652776</c:v>
                </c:pt>
                <c:pt idx="1838">
                  <c:v>22852.66187717014</c:v>
                </c:pt>
                <c:pt idx="1839">
                  <c:v>23488.551376410589</c:v>
                </c:pt>
                <c:pt idx="1840">
                  <c:v>23396.616404079861</c:v>
                </c:pt>
                <c:pt idx="1841">
                  <c:v>23530.016009114584</c:v>
                </c:pt>
                <c:pt idx="1842">
                  <c:v>23751.373283962672</c:v>
                </c:pt>
                <c:pt idx="1843">
                  <c:v>24388.703995225693</c:v>
                </c:pt>
                <c:pt idx="1844">
                  <c:v>24393.673322482638</c:v>
                </c:pt>
                <c:pt idx="1845">
                  <c:v>24117.617938368057</c:v>
                </c:pt>
                <c:pt idx="1846">
                  <c:v>23580.221629774307</c:v>
                </c:pt>
                <c:pt idx="1847">
                  <c:v>23635.898696289063</c:v>
                </c:pt>
                <c:pt idx="1848">
                  <c:v>23609.624105902778</c:v>
                </c:pt>
                <c:pt idx="1849">
                  <c:v>23733.00316189236</c:v>
                </c:pt>
                <c:pt idx="1850">
                  <c:v>23679.303205295138</c:v>
                </c:pt>
                <c:pt idx="1851">
                  <c:v>23779.29361328125</c:v>
                </c:pt>
                <c:pt idx="1852">
                  <c:v>23468.987816840279</c:v>
                </c:pt>
                <c:pt idx="1853">
                  <c:v>21718.744138454862</c:v>
                </c:pt>
                <c:pt idx="1854">
                  <c:v>20917.188196614585</c:v>
                </c:pt>
                <c:pt idx="1855">
                  <c:v>19972.460397135415</c:v>
                </c:pt>
                <c:pt idx="1856">
                  <c:v>19481.780735677083</c:v>
                </c:pt>
                <c:pt idx="1857">
                  <c:v>18731.766456163194</c:v>
                </c:pt>
                <c:pt idx="1858">
                  <c:v>19766.01310329861</c:v>
                </c:pt>
                <c:pt idx="1859">
                  <c:v>21575.808860677083</c:v>
                </c:pt>
                <c:pt idx="1860">
                  <c:v>22552.681851128473</c:v>
                </c:pt>
                <c:pt idx="1861">
                  <c:v>22271.433943142361</c:v>
                </c:pt>
                <c:pt idx="1862">
                  <c:v>21947.102554253473</c:v>
                </c:pt>
                <c:pt idx="1863">
                  <c:v>22028.731523437498</c:v>
                </c:pt>
                <c:pt idx="1864">
                  <c:v>22388.317476128472</c:v>
                </c:pt>
                <c:pt idx="1865">
                  <c:v>22245.418511284723</c:v>
                </c:pt>
                <c:pt idx="1866">
                  <c:v>22080.158860677082</c:v>
                </c:pt>
                <c:pt idx="1867">
                  <c:v>21494.413404947918</c:v>
                </c:pt>
                <c:pt idx="1868">
                  <c:v>20545.328663194443</c:v>
                </c:pt>
                <c:pt idx="1869">
                  <c:v>18606.855501302085</c:v>
                </c:pt>
                <c:pt idx="1870">
                  <c:v>17013.353717447917</c:v>
                </c:pt>
                <c:pt idx="1871">
                  <c:v>16176.411889105902</c:v>
                </c:pt>
                <c:pt idx="1872">
                  <c:v>14771.21169813368</c:v>
                </c:pt>
                <c:pt idx="1873">
                  <c:v>12841.96265842014</c:v>
                </c:pt>
                <c:pt idx="1874">
                  <c:v>11600.644434678819</c:v>
                </c:pt>
                <c:pt idx="1875">
                  <c:v>10026.180922309028</c:v>
                </c:pt>
                <c:pt idx="1876">
                  <c:v>8785.0879405381947</c:v>
                </c:pt>
                <c:pt idx="1877">
                  <c:v>8381.2502832031241</c:v>
                </c:pt>
                <c:pt idx="1878">
                  <c:v>7985.1592518446178</c:v>
                </c:pt>
                <c:pt idx="1879">
                  <c:v>7318.7158100043407</c:v>
                </c:pt>
                <c:pt idx="1880">
                  <c:v>5597.662272135417</c:v>
                </c:pt>
                <c:pt idx="1881">
                  <c:v>4236.4561518012151</c:v>
                </c:pt>
                <c:pt idx="1882">
                  <c:v>5337.6545062934028</c:v>
                </c:pt>
                <c:pt idx="1883">
                  <c:v>5271.6145073784719</c:v>
                </c:pt>
                <c:pt idx="1884">
                  <c:v>4949.0872509765622</c:v>
                </c:pt>
                <c:pt idx="1885">
                  <c:v>5026.2965467664926</c:v>
                </c:pt>
                <c:pt idx="1886">
                  <c:v>5275.6948931206598</c:v>
                </c:pt>
                <c:pt idx="1887">
                  <c:v>5539.2506022135412</c:v>
                </c:pt>
                <c:pt idx="1888">
                  <c:v>5644.7981098090277</c:v>
                </c:pt>
                <c:pt idx="1889">
                  <c:v>5795.4453081597221</c:v>
                </c:pt>
                <c:pt idx="1890">
                  <c:v>6910.6138075086801</c:v>
                </c:pt>
                <c:pt idx="1891">
                  <c:v>9134.0385671657987</c:v>
                </c:pt>
                <c:pt idx="1892">
                  <c:v>13128.840513237847</c:v>
                </c:pt>
                <c:pt idx="1893">
                  <c:v>18206.258377821181</c:v>
                </c:pt>
                <c:pt idx="1894">
                  <c:v>21783.132322048612</c:v>
                </c:pt>
                <c:pt idx="1895">
                  <c:v>22504.37181857639</c:v>
                </c:pt>
                <c:pt idx="1896">
                  <c:v>23037.319767795139</c:v>
                </c:pt>
                <c:pt idx="1897">
                  <c:v>23090.342317708335</c:v>
                </c:pt>
                <c:pt idx="1898">
                  <c:v>22854.056838107637</c:v>
                </c:pt>
                <c:pt idx="1899">
                  <c:v>22577.126523437499</c:v>
                </c:pt>
                <c:pt idx="1900">
                  <c:v>22588.661065538196</c:v>
                </c:pt>
                <c:pt idx="1901">
                  <c:v>22489.241976996527</c:v>
                </c:pt>
                <c:pt idx="1902">
                  <c:v>22800.841449652777</c:v>
                </c:pt>
                <c:pt idx="1903">
                  <c:v>22881.038676215278</c:v>
                </c:pt>
                <c:pt idx="1904">
                  <c:v>22121.572408854168</c:v>
                </c:pt>
                <c:pt idx="1905">
                  <c:v>20070.403049045141</c:v>
                </c:pt>
                <c:pt idx="1906">
                  <c:v>21730.67138671875</c:v>
                </c:pt>
                <c:pt idx="1907">
                  <c:v>21180.996510416666</c:v>
                </c:pt>
                <c:pt idx="1908">
                  <c:v>18324.779294704862</c:v>
                </c:pt>
                <c:pt idx="1909">
                  <c:v>14413.535754123264</c:v>
                </c:pt>
                <c:pt idx="1910">
                  <c:v>12031.633725043403</c:v>
                </c:pt>
                <c:pt idx="1911">
                  <c:v>10149.694264322916</c:v>
                </c:pt>
                <c:pt idx="1912">
                  <c:v>9248.0514420572908</c:v>
                </c:pt>
                <c:pt idx="1913">
                  <c:v>8357.9653624131952</c:v>
                </c:pt>
                <c:pt idx="1914">
                  <c:v>8249.6721175130206</c:v>
                </c:pt>
                <c:pt idx="1915">
                  <c:v>8864.7622016059031</c:v>
                </c:pt>
                <c:pt idx="1916">
                  <c:v>12231.70751953125</c:v>
                </c:pt>
                <c:pt idx="1917">
                  <c:v>15559.304665798611</c:v>
                </c:pt>
                <c:pt idx="1918">
                  <c:v>18449.890162760417</c:v>
                </c:pt>
                <c:pt idx="1919">
                  <c:v>20466.290540364582</c:v>
                </c:pt>
                <c:pt idx="1920">
                  <c:v>20849.386388888888</c:v>
                </c:pt>
                <c:pt idx="1921">
                  <c:v>20423.794503038196</c:v>
                </c:pt>
                <c:pt idx="1922">
                  <c:v>19138.345325520833</c:v>
                </c:pt>
                <c:pt idx="1923">
                  <c:v>18299.096922743054</c:v>
                </c:pt>
                <c:pt idx="1924">
                  <c:v>16911.528861762152</c:v>
                </c:pt>
                <c:pt idx="1925">
                  <c:v>15518.48625</c:v>
                </c:pt>
                <c:pt idx="1926">
                  <c:v>14997.770687934028</c:v>
                </c:pt>
                <c:pt idx="1927">
                  <c:v>15879.83868923611</c:v>
                </c:pt>
                <c:pt idx="1928">
                  <c:v>16432.819379340279</c:v>
                </c:pt>
                <c:pt idx="1929">
                  <c:v>13713.958152126736</c:v>
                </c:pt>
                <c:pt idx="1930">
                  <c:v>15145.831120876735</c:v>
                </c:pt>
                <c:pt idx="1931">
                  <c:v>14642.456188151042</c:v>
                </c:pt>
                <c:pt idx="1932">
                  <c:v>15437.933916015625</c:v>
                </c:pt>
                <c:pt idx="1933">
                  <c:v>17542.707476128471</c:v>
                </c:pt>
                <c:pt idx="1934">
                  <c:v>18882.173049045137</c:v>
                </c:pt>
                <c:pt idx="1935">
                  <c:v>19655.309092881944</c:v>
                </c:pt>
                <c:pt idx="1936">
                  <c:v>20152.623522135418</c:v>
                </c:pt>
                <c:pt idx="1937">
                  <c:v>21042.141686197916</c:v>
                </c:pt>
                <c:pt idx="1938">
                  <c:v>21938.540716145832</c:v>
                </c:pt>
                <c:pt idx="1939">
                  <c:v>22953.906597222223</c:v>
                </c:pt>
                <c:pt idx="1940">
                  <c:v>23910.739774305555</c:v>
                </c:pt>
                <c:pt idx="1941">
                  <c:v>24100.269926215278</c:v>
                </c:pt>
                <c:pt idx="1942">
                  <c:v>24009.387934027778</c:v>
                </c:pt>
                <c:pt idx="1943">
                  <c:v>23768.695557725696</c:v>
                </c:pt>
                <c:pt idx="1944">
                  <c:v>23550.070889756946</c:v>
                </c:pt>
                <c:pt idx="1945">
                  <c:v>23307.643213975694</c:v>
                </c:pt>
                <c:pt idx="1946">
                  <c:v>23055.024856770833</c:v>
                </c:pt>
                <c:pt idx="1947">
                  <c:v>22754.670703125001</c:v>
                </c:pt>
                <c:pt idx="1948">
                  <c:v>22286.580384114583</c:v>
                </c:pt>
                <c:pt idx="1949">
                  <c:v>21298.824251302085</c:v>
                </c:pt>
                <c:pt idx="1950">
                  <c:v>20085.218279079862</c:v>
                </c:pt>
                <c:pt idx="1951">
                  <c:v>19437.297326388889</c:v>
                </c:pt>
                <c:pt idx="1952">
                  <c:v>17930.652975260418</c:v>
                </c:pt>
                <c:pt idx="1953">
                  <c:v>16967.433723958333</c:v>
                </c:pt>
                <c:pt idx="1954">
                  <c:v>18428.775355902777</c:v>
                </c:pt>
                <c:pt idx="1955">
                  <c:v>19096.34341362847</c:v>
                </c:pt>
                <c:pt idx="1956">
                  <c:v>19128.274066840277</c:v>
                </c:pt>
                <c:pt idx="1957">
                  <c:v>18608.569090711804</c:v>
                </c:pt>
                <c:pt idx="1958">
                  <c:v>17472.290221354167</c:v>
                </c:pt>
                <c:pt idx="1959">
                  <c:v>16464.236625434027</c:v>
                </c:pt>
                <c:pt idx="1960">
                  <c:v>15355.28714952257</c:v>
                </c:pt>
                <c:pt idx="1961">
                  <c:v>14940.513122829861</c:v>
                </c:pt>
                <c:pt idx="1962">
                  <c:v>14955.524994574653</c:v>
                </c:pt>
                <c:pt idx="1963">
                  <c:v>14973.932972005208</c:v>
                </c:pt>
                <c:pt idx="1964">
                  <c:v>15089.203816189236</c:v>
                </c:pt>
                <c:pt idx="1965">
                  <c:v>14692.267010633681</c:v>
                </c:pt>
                <c:pt idx="1966">
                  <c:v>13554.598169487846</c:v>
                </c:pt>
                <c:pt idx="1967">
                  <c:v>12551.71236219618</c:v>
                </c:pt>
                <c:pt idx="1968">
                  <c:v>11561.200835503472</c:v>
                </c:pt>
                <c:pt idx="1969">
                  <c:v>10858.170665147569</c:v>
                </c:pt>
                <c:pt idx="1970">
                  <c:v>10552.340374348958</c:v>
                </c:pt>
                <c:pt idx="1971">
                  <c:v>9606.5403439670135</c:v>
                </c:pt>
                <c:pt idx="1972">
                  <c:v>8835.756019965278</c:v>
                </c:pt>
                <c:pt idx="1973">
                  <c:v>7772.1428407118055</c:v>
                </c:pt>
                <c:pt idx="1974">
                  <c:v>6498.6120095486112</c:v>
                </c:pt>
                <c:pt idx="1975">
                  <c:v>6088.7433382161462</c:v>
                </c:pt>
                <c:pt idx="1976">
                  <c:v>6117.4516026475694</c:v>
                </c:pt>
                <c:pt idx="1977">
                  <c:v>4960.417540690104</c:v>
                </c:pt>
                <c:pt idx="1978">
                  <c:v>5247.7791097005211</c:v>
                </c:pt>
                <c:pt idx="1979">
                  <c:v>5771.65993218316</c:v>
                </c:pt>
                <c:pt idx="1980">
                  <c:v>5403.9399506293403</c:v>
                </c:pt>
                <c:pt idx="1981">
                  <c:v>5006.2431423611115</c:v>
                </c:pt>
                <c:pt idx="1982">
                  <c:v>5222.2589425998267</c:v>
                </c:pt>
                <c:pt idx="1983">
                  <c:v>5585.3799442545569</c:v>
                </c:pt>
                <c:pt idx="1984">
                  <c:v>5857.0020289442273</c:v>
                </c:pt>
                <c:pt idx="1985">
                  <c:v>5919.4233040364579</c:v>
                </c:pt>
                <c:pt idx="1986">
                  <c:v>5515.2245719401044</c:v>
                </c:pt>
                <c:pt idx="1987">
                  <c:v>4835.6122715928823</c:v>
                </c:pt>
                <c:pt idx="1988">
                  <c:v>5877.3706917317704</c:v>
                </c:pt>
                <c:pt idx="1989">
                  <c:v>8463.4156830512147</c:v>
                </c:pt>
                <c:pt idx="1990">
                  <c:v>10557.258103298611</c:v>
                </c:pt>
                <c:pt idx="1991">
                  <c:v>12813.182738715277</c:v>
                </c:pt>
                <c:pt idx="1992">
                  <c:v>15567.296425781249</c:v>
                </c:pt>
                <c:pt idx="1993">
                  <c:v>16394.739355468751</c:v>
                </c:pt>
                <c:pt idx="1994">
                  <c:v>16699.554826388889</c:v>
                </c:pt>
                <c:pt idx="1995">
                  <c:v>15887.435879991319</c:v>
                </c:pt>
                <c:pt idx="1996">
                  <c:v>14896.967078993055</c:v>
                </c:pt>
                <c:pt idx="1997">
                  <c:v>13874.793077256945</c:v>
                </c:pt>
                <c:pt idx="1998">
                  <c:v>13183.736199001736</c:v>
                </c:pt>
                <c:pt idx="1999">
                  <c:v>12717.133333333333</c:v>
                </c:pt>
                <c:pt idx="2000">
                  <c:v>11180.112225477431</c:v>
                </c:pt>
                <c:pt idx="2001">
                  <c:v>8401.1066959635409</c:v>
                </c:pt>
                <c:pt idx="2002">
                  <c:v>8797.2739301215279</c:v>
                </c:pt>
                <c:pt idx="2003">
                  <c:v>9405.0373491753471</c:v>
                </c:pt>
                <c:pt idx="2004">
                  <c:v>8198.1654313151048</c:v>
                </c:pt>
                <c:pt idx="2005">
                  <c:v>7519.3905734592017</c:v>
                </c:pt>
                <c:pt idx="2006">
                  <c:v>7203.9235720486113</c:v>
                </c:pt>
                <c:pt idx="2007">
                  <c:v>7327.4701687282986</c:v>
                </c:pt>
                <c:pt idx="2008">
                  <c:v>7482.5384440104162</c:v>
                </c:pt>
                <c:pt idx="2009">
                  <c:v>8199.9351763237846</c:v>
                </c:pt>
                <c:pt idx="2010">
                  <c:v>9890.0916872829857</c:v>
                </c:pt>
                <c:pt idx="2011">
                  <c:v>12063.293818359374</c:v>
                </c:pt>
                <c:pt idx="2012">
                  <c:v>15980.319148220486</c:v>
                </c:pt>
                <c:pt idx="2013">
                  <c:v>20122.776013454863</c:v>
                </c:pt>
                <c:pt idx="2014">
                  <c:v>22505.881493055556</c:v>
                </c:pt>
                <c:pt idx="2015">
                  <c:v>22922.600840386283</c:v>
                </c:pt>
                <c:pt idx="2016">
                  <c:v>22857.90900390625</c:v>
                </c:pt>
                <c:pt idx="2017">
                  <c:v>22076.997187500001</c:v>
                </c:pt>
                <c:pt idx="2018">
                  <c:v>20791.375963541668</c:v>
                </c:pt>
                <c:pt idx="2019">
                  <c:v>19382.336134982637</c:v>
                </c:pt>
                <c:pt idx="2020">
                  <c:v>17845.219064670138</c:v>
                </c:pt>
                <c:pt idx="2021">
                  <c:v>16600.171429036458</c:v>
                </c:pt>
                <c:pt idx="2022">
                  <c:v>15669.72425889757</c:v>
                </c:pt>
                <c:pt idx="2023">
                  <c:v>14573.409047309027</c:v>
                </c:pt>
                <c:pt idx="2024">
                  <c:v>13399.553659939236</c:v>
                </c:pt>
                <c:pt idx="2025">
                  <c:v>11976.519937065972</c:v>
                </c:pt>
                <c:pt idx="2026">
                  <c:v>13366.228402777779</c:v>
                </c:pt>
                <c:pt idx="2027">
                  <c:v>13910.040021701388</c:v>
                </c:pt>
                <c:pt idx="2028">
                  <c:v>13917.742957899305</c:v>
                </c:pt>
                <c:pt idx="2029">
                  <c:v>14886.293309461806</c:v>
                </c:pt>
                <c:pt idx="2030">
                  <c:v>15455.107116970486</c:v>
                </c:pt>
                <c:pt idx="2031">
                  <c:v>15282.093142361111</c:v>
                </c:pt>
                <c:pt idx="2032">
                  <c:v>15487.974854600694</c:v>
                </c:pt>
                <c:pt idx="2033">
                  <c:v>16857.476937934029</c:v>
                </c:pt>
                <c:pt idx="2034">
                  <c:v>19224.831746961805</c:v>
                </c:pt>
                <c:pt idx="2035">
                  <c:v>21871.613203125002</c:v>
                </c:pt>
                <c:pt idx="2036">
                  <c:v>23626.666681857638</c:v>
                </c:pt>
                <c:pt idx="2037">
                  <c:v>25364.824227430556</c:v>
                </c:pt>
                <c:pt idx="2038">
                  <c:v>24636.41886935764</c:v>
                </c:pt>
                <c:pt idx="2039">
                  <c:v>24019.914162326389</c:v>
                </c:pt>
                <c:pt idx="2040">
                  <c:v>23170.340525173611</c:v>
                </c:pt>
                <c:pt idx="2041">
                  <c:v>20609.878637152779</c:v>
                </c:pt>
                <c:pt idx="2042">
                  <c:v>18667.262330729165</c:v>
                </c:pt>
                <c:pt idx="2043">
                  <c:v>16882.793630642362</c:v>
                </c:pt>
                <c:pt idx="2044">
                  <c:v>15719.089953342014</c:v>
                </c:pt>
                <c:pt idx="2045">
                  <c:v>14889.166429036459</c:v>
                </c:pt>
                <c:pt idx="2046">
                  <c:v>14082.004308810763</c:v>
                </c:pt>
                <c:pt idx="2047">
                  <c:v>12810.119985894096</c:v>
                </c:pt>
                <c:pt idx="2048">
                  <c:v>11311.904667968751</c:v>
                </c:pt>
                <c:pt idx="2049">
                  <c:v>9372.5249598524297</c:v>
                </c:pt>
                <c:pt idx="2050">
                  <c:v>11825.4561328125</c:v>
                </c:pt>
                <c:pt idx="2051">
                  <c:v>13051.817708333334</c:v>
                </c:pt>
                <c:pt idx="2052">
                  <c:v>12563.244049479166</c:v>
                </c:pt>
                <c:pt idx="2053">
                  <c:v>12396.599912109376</c:v>
                </c:pt>
                <c:pt idx="2054">
                  <c:v>12150.596335720486</c:v>
                </c:pt>
                <c:pt idx="2055">
                  <c:v>12970.959600694445</c:v>
                </c:pt>
                <c:pt idx="2056">
                  <c:v>14593.70910264757</c:v>
                </c:pt>
                <c:pt idx="2057">
                  <c:v>15664.990554470485</c:v>
                </c:pt>
                <c:pt idx="2058">
                  <c:v>16833.295617404514</c:v>
                </c:pt>
                <c:pt idx="2059">
                  <c:v>17079.622102864585</c:v>
                </c:pt>
                <c:pt idx="2060">
                  <c:v>17573.524835069446</c:v>
                </c:pt>
                <c:pt idx="2061">
                  <c:v>17081.648518880207</c:v>
                </c:pt>
                <c:pt idx="2062">
                  <c:v>14878.768727213541</c:v>
                </c:pt>
                <c:pt idx="2063">
                  <c:v>13392.629403211806</c:v>
                </c:pt>
                <c:pt idx="2064">
                  <c:v>12323.847035590277</c:v>
                </c:pt>
                <c:pt idx="2065">
                  <c:v>9978.167808159722</c:v>
                </c:pt>
                <c:pt idx="2066">
                  <c:v>9396.8058322482648</c:v>
                </c:pt>
                <c:pt idx="2067">
                  <c:v>9911.7365017361117</c:v>
                </c:pt>
                <c:pt idx="2068">
                  <c:v>9992.3295800781252</c:v>
                </c:pt>
                <c:pt idx="2069">
                  <c:v>10115.864237196181</c:v>
                </c:pt>
                <c:pt idx="2070">
                  <c:v>9299.802860243055</c:v>
                </c:pt>
                <c:pt idx="2071">
                  <c:v>8135.3836018880211</c:v>
                </c:pt>
                <c:pt idx="2072">
                  <c:v>7470.2166042751733</c:v>
                </c:pt>
                <c:pt idx="2073">
                  <c:v>7600.4933723958329</c:v>
                </c:pt>
                <c:pt idx="2074">
                  <c:v>7045.5313075086806</c:v>
                </c:pt>
                <c:pt idx="2075">
                  <c:v>5465.3605805121524</c:v>
                </c:pt>
                <c:pt idx="2076">
                  <c:v>4116.6478606499568</c:v>
                </c:pt>
                <c:pt idx="2077">
                  <c:v>3447.3360511610244</c:v>
                </c:pt>
                <c:pt idx="2078">
                  <c:v>3972.4284331597223</c:v>
                </c:pt>
                <c:pt idx="2079">
                  <c:v>5071.1898638237844</c:v>
                </c:pt>
                <c:pt idx="2080">
                  <c:v>5983.2028748914927</c:v>
                </c:pt>
                <c:pt idx="2081">
                  <c:v>7135.8170410156254</c:v>
                </c:pt>
                <c:pt idx="2082">
                  <c:v>9332.5271506076388</c:v>
                </c:pt>
                <c:pt idx="2083">
                  <c:v>12010.902981770834</c:v>
                </c:pt>
                <c:pt idx="2084">
                  <c:v>16817.521023220484</c:v>
                </c:pt>
                <c:pt idx="2085">
                  <c:v>20894.433194444446</c:v>
                </c:pt>
                <c:pt idx="2086">
                  <c:v>22317.451004774306</c:v>
                </c:pt>
                <c:pt idx="2087">
                  <c:v>22768.96091796875</c:v>
                </c:pt>
                <c:pt idx="2088">
                  <c:v>22809.266799045137</c:v>
                </c:pt>
                <c:pt idx="2089">
                  <c:v>22707.339552951387</c:v>
                </c:pt>
                <c:pt idx="2090">
                  <c:v>22558.434615885417</c:v>
                </c:pt>
                <c:pt idx="2091">
                  <c:v>22082.593528645833</c:v>
                </c:pt>
                <c:pt idx="2092">
                  <c:v>21653.787610677082</c:v>
                </c:pt>
                <c:pt idx="2093">
                  <c:v>20846.60017361111</c:v>
                </c:pt>
                <c:pt idx="2094">
                  <c:v>20329.259292534723</c:v>
                </c:pt>
                <c:pt idx="2095">
                  <c:v>19601.94213107639</c:v>
                </c:pt>
                <c:pt idx="2096">
                  <c:v>16760.732207031251</c:v>
                </c:pt>
                <c:pt idx="2097">
                  <c:v>13664.195412326389</c:v>
                </c:pt>
                <c:pt idx="2098">
                  <c:v>12479.269153645833</c:v>
                </c:pt>
                <c:pt idx="2099">
                  <c:v>10378.887406684027</c:v>
                </c:pt>
                <c:pt idx="2100">
                  <c:v>8907.4534168836799</c:v>
                </c:pt>
                <c:pt idx="2101">
                  <c:v>8913.7007508680563</c:v>
                </c:pt>
                <c:pt idx="2102">
                  <c:v>11134.832513020834</c:v>
                </c:pt>
                <c:pt idx="2103">
                  <c:v>13710.349384765625</c:v>
                </c:pt>
                <c:pt idx="2104">
                  <c:v>16666.946816406249</c:v>
                </c:pt>
                <c:pt idx="2105">
                  <c:v>19259.882643229168</c:v>
                </c:pt>
                <c:pt idx="2106">
                  <c:v>20239.635598958332</c:v>
                </c:pt>
                <c:pt idx="2107">
                  <c:v>21391.869164496529</c:v>
                </c:pt>
                <c:pt idx="2108">
                  <c:v>20524.826879340279</c:v>
                </c:pt>
                <c:pt idx="2109">
                  <c:v>18389.981972656249</c:v>
                </c:pt>
                <c:pt idx="2110">
                  <c:v>15821.291935763889</c:v>
                </c:pt>
                <c:pt idx="2111">
                  <c:v>14155.674521484376</c:v>
                </c:pt>
                <c:pt idx="2112">
                  <c:v>12706.307019314236</c:v>
                </c:pt>
                <c:pt idx="2113">
                  <c:v>13009.966343315973</c:v>
                </c:pt>
                <c:pt idx="2114">
                  <c:v>14613.233836805555</c:v>
                </c:pt>
                <c:pt idx="2115">
                  <c:v>15695.175742187501</c:v>
                </c:pt>
                <c:pt idx="2116">
                  <c:v>16283.620888671874</c:v>
                </c:pt>
                <c:pt idx="2117">
                  <c:v>16430.728370225694</c:v>
                </c:pt>
                <c:pt idx="2118">
                  <c:v>16629.297105034722</c:v>
                </c:pt>
                <c:pt idx="2119">
                  <c:v>16724.653235677084</c:v>
                </c:pt>
                <c:pt idx="2120">
                  <c:v>16366.377993706597</c:v>
                </c:pt>
                <c:pt idx="2121">
                  <c:v>15098.08087890625</c:v>
                </c:pt>
                <c:pt idx="2122">
                  <c:v>15323.123540581597</c:v>
                </c:pt>
                <c:pt idx="2123">
                  <c:v>12865.52279296875</c:v>
                </c:pt>
                <c:pt idx="2124">
                  <c:v>10205.774943576389</c:v>
                </c:pt>
                <c:pt idx="2125">
                  <c:v>7862.2362901475699</c:v>
                </c:pt>
                <c:pt idx="2126">
                  <c:v>6188.2049500868052</c:v>
                </c:pt>
                <c:pt idx="2127">
                  <c:v>5091.892495659722</c:v>
                </c:pt>
                <c:pt idx="2128">
                  <c:v>4555.0449549696177</c:v>
                </c:pt>
                <c:pt idx="2129">
                  <c:v>4255.9667125108508</c:v>
                </c:pt>
                <c:pt idx="2130">
                  <c:v>4896.3749348958336</c:v>
                </c:pt>
                <c:pt idx="2131">
                  <c:v>6606.5542068142358</c:v>
                </c:pt>
                <c:pt idx="2132">
                  <c:v>9259.5811376953134</c:v>
                </c:pt>
                <c:pt idx="2133">
                  <c:v>12233.418909505208</c:v>
                </c:pt>
                <c:pt idx="2134">
                  <c:v>13730.065002170139</c:v>
                </c:pt>
                <c:pt idx="2135">
                  <c:v>13058.781768663195</c:v>
                </c:pt>
                <c:pt idx="2136">
                  <c:v>11764.93337782118</c:v>
                </c:pt>
                <c:pt idx="2137">
                  <c:v>9709.014933810764</c:v>
                </c:pt>
                <c:pt idx="2138">
                  <c:v>7089.7082020399303</c:v>
                </c:pt>
                <c:pt idx="2139">
                  <c:v>5121.5358436414926</c:v>
                </c:pt>
                <c:pt idx="2140">
                  <c:v>5750.8850347222224</c:v>
                </c:pt>
                <c:pt idx="2141">
                  <c:v>7481.4310080295136</c:v>
                </c:pt>
                <c:pt idx="2142">
                  <c:v>7864.3311404079859</c:v>
                </c:pt>
                <c:pt idx="2143">
                  <c:v>8240.6121365017352</c:v>
                </c:pt>
                <c:pt idx="2144">
                  <c:v>7104.8346636284723</c:v>
                </c:pt>
                <c:pt idx="2145">
                  <c:v>5173.4086051432296</c:v>
                </c:pt>
                <c:pt idx="2146">
                  <c:v>4593.2938742404513</c:v>
                </c:pt>
                <c:pt idx="2147">
                  <c:v>3715.5800889756943</c:v>
                </c:pt>
                <c:pt idx="2148">
                  <c:v>3462.445444607205</c:v>
                </c:pt>
                <c:pt idx="2149">
                  <c:v>2946.600096028646</c:v>
                </c:pt>
                <c:pt idx="2150">
                  <c:v>2808.7831065538194</c:v>
                </c:pt>
                <c:pt idx="2151">
                  <c:v>2758.1840874565974</c:v>
                </c:pt>
                <c:pt idx="2152">
                  <c:v>3180.7119683159722</c:v>
                </c:pt>
                <c:pt idx="2153">
                  <c:v>4228.7190793185764</c:v>
                </c:pt>
                <c:pt idx="2154">
                  <c:v>5435.8646875000004</c:v>
                </c:pt>
                <c:pt idx="2155">
                  <c:v>7110.6809440104171</c:v>
                </c:pt>
                <c:pt idx="2156">
                  <c:v>10062.423171657985</c:v>
                </c:pt>
                <c:pt idx="2157">
                  <c:v>13670.301281467015</c:v>
                </c:pt>
                <c:pt idx="2158">
                  <c:v>16838.549879557293</c:v>
                </c:pt>
                <c:pt idx="2159">
                  <c:v>19777.034570312499</c:v>
                </c:pt>
                <c:pt idx="2160">
                  <c:v>21239.620792100694</c:v>
                </c:pt>
                <c:pt idx="2161">
                  <c:v>21297.058719618057</c:v>
                </c:pt>
                <c:pt idx="2162">
                  <c:v>20466.930753038196</c:v>
                </c:pt>
                <c:pt idx="2163">
                  <c:v>19947.033025173612</c:v>
                </c:pt>
                <c:pt idx="2164">
                  <c:v>20082.740026041665</c:v>
                </c:pt>
                <c:pt idx="2165">
                  <c:v>20593.76732638889</c:v>
                </c:pt>
                <c:pt idx="2166">
                  <c:v>21039.558875868057</c:v>
                </c:pt>
                <c:pt idx="2167">
                  <c:v>21347.53703342014</c:v>
                </c:pt>
                <c:pt idx="2168">
                  <c:v>21157.381703559029</c:v>
                </c:pt>
                <c:pt idx="2169">
                  <c:v>20920.830290798611</c:v>
                </c:pt>
                <c:pt idx="2170">
                  <c:v>22372.066399739582</c:v>
                </c:pt>
                <c:pt idx="2171">
                  <c:v>23127.356558159721</c:v>
                </c:pt>
                <c:pt idx="2172">
                  <c:v>23426.730119357639</c:v>
                </c:pt>
                <c:pt idx="2173">
                  <c:v>23927.63101128472</c:v>
                </c:pt>
                <c:pt idx="2174">
                  <c:v>24119.280970052085</c:v>
                </c:pt>
                <c:pt idx="2175">
                  <c:v>24134.133157552082</c:v>
                </c:pt>
                <c:pt idx="2176">
                  <c:v>24277.723743489583</c:v>
                </c:pt>
                <c:pt idx="2177">
                  <c:v>24554.113838975696</c:v>
                </c:pt>
                <c:pt idx="2178">
                  <c:v>24781.450399305555</c:v>
                </c:pt>
                <c:pt idx="2179">
                  <c:v>24616.75351345486</c:v>
                </c:pt>
                <c:pt idx="2180">
                  <c:v>24241.393661024307</c:v>
                </c:pt>
                <c:pt idx="2181">
                  <c:v>25598.960590277777</c:v>
                </c:pt>
                <c:pt idx="2182">
                  <c:v>26568.909585503472</c:v>
                </c:pt>
                <c:pt idx="2183">
                  <c:v>26669.166998697918</c:v>
                </c:pt>
                <c:pt idx="2184">
                  <c:v>26332.503346896701</c:v>
                </c:pt>
                <c:pt idx="2185">
                  <c:v>26179.440243055556</c:v>
                </c:pt>
                <c:pt idx="2186">
                  <c:v>25887.951130642363</c:v>
                </c:pt>
                <c:pt idx="2187">
                  <c:v>24868.374650607639</c:v>
                </c:pt>
                <c:pt idx="2188">
                  <c:v>23472.314131944444</c:v>
                </c:pt>
                <c:pt idx="2189">
                  <c:v>23952.705075954862</c:v>
                </c:pt>
                <c:pt idx="2190">
                  <c:v>24444.989620225693</c:v>
                </c:pt>
                <c:pt idx="2191">
                  <c:v>21988.088201497394</c:v>
                </c:pt>
                <c:pt idx="2192">
                  <c:v>17826.651207682291</c:v>
                </c:pt>
                <c:pt idx="2193">
                  <c:v>16009.349867078992</c:v>
                </c:pt>
                <c:pt idx="2194">
                  <c:v>15312.076292317708</c:v>
                </c:pt>
                <c:pt idx="2195">
                  <c:v>11935.904117838541</c:v>
                </c:pt>
                <c:pt idx="2196">
                  <c:v>8637.8139808485248</c:v>
                </c:pt>
                <c:pt idx="2197">
                  <c:v>6733.8416155327695</c:v>
                </c:pt>
                <c:pt idx="2198">
                  <c:v>5742.7532345920135</c:v>
                </c:pt>
                <c:pt idx="2199">
                  <c:v>5256.3244156901046</c:v>
                </c:pt>
                <c:pt idx="2200">
                  <c:v>5752.7997238498265</c:v>
                </c:pt>
                <c:pt idx="2201">
                  <c:v>6476.3557199435763</c:v>
                </c:pt>
                <c:pt idx="2202">
                  <c:v>7917.547370605469</c:v>
                </c:pt>
                <c:pt idx="2203">
                  <c:v>9634.0791210937496</c:v>
                </c:pt>
                <c:pt idx="2204">
                  <c:v>12098.027338324653</c:v>
                </c:pt>
                <c:pt idx="2205">
                  <c:v>14519.104227430556</c:v>
                </c:pt>
                <c:pt idx="2206">
                  <c:v>15889.416297471787</c:v>
                </c:pt>
                <c:pt idx="2207">
                  <c:v>16680.185194769965</c:v>
                </c:pt>
                <c:pt idx="2208">
                  <c:v>17544.18379720052</c:v>
                </c:pt>
                <c:pt idx="2209">
                  <c:v>18578.863092447918</c:v>
                </c:pt>
                <c:pt idx="2210">
                  <c:v>18460.348880208334</c:v>
                </c:pt>
                <c:pt idx="2211">
                  <c:v>18457.86074435764</c:v>
                </c:pt>
                <c:pt idx="2212">
                  <c:v>18618.881692708332</c:v>
                </c:pt>
                <c:pt idx="2213">
                  <c:v>19807.770002170138</c:v>
                </c:pt>
                <c:pt idx="2214">
                  <c:v>21703.507208658855</c:v>
                </c:pt>
                <c:pt idx="2215">
                  <c:v>22779.075661892362</c:v>
                </c:pt>
                <c:pt idx="2216">
                  <c:v>23372.50347873264</c:v>
                </c:pt>
                <c:pt idx="2217">
                  <c:v>22272.905538736981</c:v>
                </c:pt>
                <c:pt idx="2218">
                  <c:v>21137.355117187501</c:v>
                </c:pt>
                <c:pt idx="2219">
                  <c:v>19819.768749999999</c:v>
                </c:pt>
                <c:pt idx="2220">
                  <c:v>18299.391647135417</c:v>
                </c:pt>
                <c:pt idx="2221">
                  <c:v>16944.711603190106</c:v>
                </c:pt>
                <c:pt idx="2222">
                  <c:v>15936.577297092013</c:v>
                </c:pt>
                <c:pt idx="2223">
                  <c:v>16251.612983940971</c:v>
                </c:pt>
                <c:pt idx="2224">
                  <c:v>17122.455005425349</c:v>
                </c:pt>
                <c:pt idx="2225">
                  <c:v>18571.208195529514</c:v>
                </c:pt>
                <c:pt idx="2226">
                  <c:v>21081.822726779516</c:v>
                </c:pt>
                <c:pt idx="2227">
                  <c:v>22822.33859049479</c:v>
                </c:pt>
                <c:pt idx="2228">
                  <c:v>22707.421436631943</c:v>
                </c:pt>
                <c:pt idx="2229">
                  <c:v>21538.9375124783</c:v>
                </c:pt>
                <c:pt idx="2230">
                  <c:v>20870.072730034721</c:v>
                </c:pt>
                <c:pt idx="2231">
                  <c:v>19815.268621961804</c:v>
                </c:pt>
                <c:pt idx="2232">
                  <c:v>19432.156272243923</c:v>
                </c:pt>
                <c:pt idx="2233">
                  <c:v>20092.15260362413</c:v>
                </c:pt>
                <c:pt idx="2234">
                  <c:v>20146.672905815973</c:v>
                </c:pt>
                <c:pt idx="2235">
                  <c:v>18309.948111436632</c:v>
                </c:pt>
                <c:pt idx="2236">
                  <c:v>15553.154650607639</c:v>
                </c:pt>
                <c:pt idx="2237">
                  <c:v>14503.278315700954</c:v>
                </c:pt>
                <c:pt idx="2238">
                  <c:v>12940.209365234376</c:v>
                </c:pt>
                <c:pt idx="2239">
                  <c:v>13098.186623263889</c:v>
                </c:pt>
                <c:pt idx="2240">
                  <c:v>14434.096209852431</c:v>
                </c:pt>
                <c:pt idx="2241">
                  <c:v>15813.130412326389</c:v>
                </c:pt>
                <c:pt idx="2242">
                  <c:v>16803.543513454861</c:v>
                </c:pt>
                <c:pt idx="2243">
                  <c:v>17698.07347873264</c:v>
                </c:pt>
                <c:pt idx="2244">
                  <c:v>18293.818797743057</c:v>
                </c:pt>
                <c:pt idx="2245">
                  <c:v>18757.414446614584</c:v>
                </c:pt>
                <c:pt idx="2246">
                  <c:v>19099.916174045138</c:v>
                </c:pt>
                <c:pt idx="2247">
                  <c:v>19222.70751139323</c:v>
                </c:pt>
                <c:pt idx="2248">
                  <c:v>19027.762983940971</c:v>
                </c:pt>
                <c:pt idx="2249">
                  <c:v>19038.221349826388</c:v>
                </c:pt>
                <c:pt idx="2250">
                  <c:v>19567.64169704861</c:v>
                </c:pt>
                <c:pt idx="2251">
                  <c:v>19902.853437500002</c:v>
                </c:pt>
                <c:pt idx="2252">
                  <c:v>20352.441059027777</c:v>
                </c:pt>
                <c:pt idx="2253">
                  <c:v>22192.061840277776</c:v>
                </c:pt>
                <c:pt idx="2254">
                  <c:v>23620.970494791665</c:v>
                </c:pt>
                <c:pt idx="2255">
                  <c:v>23911.638100043401</c:v>
                </c:pt>
                <c:pt idx="2256">
                  <c:v>25319.636856011286</c:v>
                </c:pt>
                <c:pt idx="2257">
                  <c:v>24473.978476562501</c:v>
                </c:pt>
                <c:pt idx="2258">
                  <c:v>24018.277655164929</c:v>
                </c:pt>
                <c:pt idx="2259">
                  <c:v>23945.247780490452</c:v>
                </c:pt>
                <c:pt idx="2260">
                  <c:v>23403.939262152777</c:v>
                </c:pt>
                <c:pt idx="2261">
                  <c:v>23987.152148437501</c:v>
                </c:pt>
                <c:pt idx="2262">
                  <c:v>23483.809852430557</c:v>
                </c:pt>
                <c:pt idx="2263">
                  <c:v>23730.420659722222</c:v>
                </c:pt>
                <c:pt idx="2264">
                  <c:v>23694.620675455728</c:v>
                </c:pt>
                <c:pt idx="2265">
                  <c:v>23784.013160807292</c:v>
                </c:pt>
                <c:pt idx="2266">
                  <c:v>24440.784001736112</c:v>
                </c:pt>
                <c:pt idx="2267">
                  <c:v>24453.504697808159</c:v>
                </c:pt>
                <c:pt idx="2268">
                  <c:v>24216.851981336804</c:v>
                </c:pt>
                <c:pt idx="2269">
                  <c:v>23297.236295572915</c:v>
                </c:pt>
                <c:pt idx="2270">
                  <c:v>23334.777281358507</c:v>
                </c:pt>
                <c:pt idx="2271">
                  <c:v>23702.170405815974</c:v>
                </c:pt>
                <c:pt idx="2272">
                  <c:v>23833.506056857637</c:v>
                </c:pt>
                <c:pt idx="2273">
                  <c:v>24542.270473090277</c:v>
                </c:pt>
                <c:pt idx="2274">
                  <c:v>25280.026490885415</c:v>
                </c:pt>
                <c:pt idx="2275">
                  <c:v>26358.255101996529</c:v>
                </c:pt>
                <c:pt idx="2276">
                  <c:v>26963.640646701388</c:v>
                </c:pt>
                <c:pt idx="2277">
                  <c:v>27391.816945529514</c:v>
                </c:pt>
                <c:pt idx="2278">
                  <c:v>27658.931106770833</c:v>
                </c:pt>
                <c:pt idx="2279">
                  <c:v>27564.241840277777</c:v>
                </c:pt>
                <c:pt idx="2280">
                  <c:v>26999.535807291668</c:v>
                </c:pt>
                <c:pt idx="2281">
                  <c:v>25292.519130316839</c:v>
                </c:pt>
                <c:pt idx="2282">
                  <c:v>21819.651469184028</c:v>
                </c:pt>
                <c:pt idx="2283">
                  <c:v>19229.560104166667</c:v>
                </c:pt>
                <c:pt idx="2284">
                  <c:v>17964.43958875868</c:v>
                </c:pt>
                <c:pt idx="2285">
                  <c:v>17659.280749782985</c:v>
                </c:pt>
                <c:pt idx="2286">
                  <c:v>17110.298780381945</c:v>
                </c:pt>
                <c:pt idx="2287">
                  <c:v>17189.349301215279</c:v>
                </c:pt>
                <c:pt idx="2288">
                  <c:v>17846.297437065972</c:v>
                </c:pt>
                <c:pt idx="2289">
                  <c:v>19357.106651475693</c:v>
                </c:pt>
                <c:pt idx="2290">
                  <c:v>19918.716250000001</c:v>
                </c:pt>
                <c:pt idx="2291">
                  <c:v>20017.65388075087</c:v>
                </c:pt>
                <c:pt idx="2292">
                  <c:v>19742.226683485242</c:v>
                </c:pt>
                <c:pt idx="2293">
                  <c:v>17954.820588107639</c:v>
                </c:pt>
                <c:pt idx="2294">
                  <c:v>16486.083116319445</c:v>
                </c:pt>
                <c:pt idx="2295">
                  <c:v>15975.292771267361</c:v>
                </c:pt>
                <c:pt idx="2296">
                  <c:v>15791.381761067709</c:v>
                </c:pt>
                <c:pt idx="2297">
                  <c:v>15066.821391059028</c:v>
                </c:pt>
                <c:pt idx="2298">
                  <c:v>13738.80540798611</c:v>
                </c:pt>
                <c:pt idx="2299">
                  <c:v>10411.919775390625</c:v>
                </c:pt>
                <c:pt idx="2300">
                  <c:v>6429.9905192057295</c:v>
                </c:pt>
                <c:pt idx="2301">
                  <c:v>4748.0472507052955</c:v>
                </c:pt>
                <c:pt idx="2302">
                  <c:v>4241.4087995062937</c:v>
                </c:pt>
                <c:pt idx="2303">
                  <c:v>3889.4114838324654</c:v>
                </c:pt>
                <c:pt idx="2304">
                  <c:v>3974.8599571397572</c:v>
                </c:pt>
                <c:pt idx="2305">
                  <c:v>3331.6473391384548</c:v>
                </c:pt>
                <c:pt idx="2306">
                  <c:v>3081.9284442816838</c:v>
                </c:pt>
                <c:pt idx="2307">
                  <c:v>3478.2198895941842</c:v>
                </c:pt>
                <c:pt idx="2308">
                  <c:v>4218.4145285373261</c:v>
                </c:pt>
                <c:pt idx="2309">
                  <c:v>4545.3255703396271</c:v>
                </c:pt>
                <c:pt idx="2310">
                  <c:v>4727.7529389105903</c:v>
                </c:pt>
                <c:pt idx="2311">
                  <c:v>4976.3374049207896</c:v>
                </c:pt>
                <c:pt idx="2312">
                  <c:v>4145.2693726264106</c:v>
                </c:pt>
                <c:pt idx="2313">
                  <c:v>2164.1699731445315</c:v>
                </c:pt>
                <c:pt idx="2314">
                  <c:v>2539.0335457356773</c:v>
                </c:pt>
                <c:pt idx="2315">
                  <c:v>3484.1377501085071</c:v>
                </c:pt>
                <c:pt idx="2316">
                  <c:v>4430.851451551649</c:v>
                </c:pt>
                <c:pt idx="2317">
                  <c:v>4556.8570914713546</c:v>
                </c:pt>
                <c:pt idx="2318">
                  <c:v>4280.6298697916664</c:v>
                </c:pt>
                <c:pt idx="2319">
                  <c:v>4168.5711863878041</c:v>
                </c:pt>
                <c:pt idx="2320">
                  <c:v>3925.9227851019964</c:v>
                </c:pt>
                <c:pt idx="2321">
                  <c:v>3482.7135743543836</c:v>
                </c:pt>
                <c:pt idx="2322">
                  <c:v>2708.6466786024307</c:v>
                </c:pt>
                <c:pt idx="2323">
                  <c:v>1639.1932394748264</c:v>
                </c:pt>
                <c:pt idx="2324">
                  <c:v>1546.7183833482529</c:v>
                </c:pt>
                <c:pt idx="2325">
                  <c:v>2837.1936721462675</c:v>
                </c:pt>
                <c:pt idx="2326">
                  <c:v>4312.5337551540797</c:v>
                </c:pt>
                <c:pt idx="2327">
                  <c:v>6355.5874305555553</c:v>
                </c:pt>
                <c:pt idx="2328">
                  <c:v>8538.5567068142354</c:v>
                </c:pt>
                <c:pt idx="2329">
                  <c:v>10848.209506835938</c:v>
                </c:pt>
                <c:pt idx="2330">
                  <c:v>11597.319879014756</c:v>
                </c:pt>
                <c:pt idx="2331">
                  <c:v>12554.628141276042</c:v>
                </c:pt>
                <c:pt idx="2332">
                  <c:v>12974.819034288195</c:v>
                </c:pt>
                <c:pt idx="2333">
                  <c:v>12949.663295355902</c:v>
                </c:pt>
                <c:pt idx="2334">
                  <c:v>12613.141925726997</c:v>
                </c:pt>
                <c:pt idx="2335">
                  <c:v>12659.045937499999</c:v>
                </c:pt>
                <c:pt idx="2336">
                  <c:v>11279.802009548612</c:v>
                </c:pt>
                <c:pt idx="2337">
                  <c:v>7228.0783770073785</c:v>
                </c:pt>
                <c:pt idx="2338">
                  <c:v>6413.6123980034727</c:v>
                </c:pt>
                <c:pt idx="2339">
                  <c:v>6140.6852723524307</c:v>
                </c:pt>
                <c:pt idx="2340">
                  <c:v>5905.6025037977433</c:v>
                </c:pt>
                <c:pt idx="2341">
                  <c:v>6245.6791699218747</c:v>
                </c:pt>
                <c:pt idx="2342">
                  <c:v>6637.5502609592013</c:v>
                </c:pt>
                <c:pt idx="2343">
                  <c:v>7294.120319010417</c:v>
                </c:pt>
                <c:pt idx="2344">
                  <c:v>8328.7686523437496</c:v>
                </c:pt>
                <c:pt idx="2345">
                  <c:v>9849.4075629340277</c:v>
                </c:pt>
                <c:pt idx="2346">
                  <c:v>11555.995491536458</c:v>
                </c:pt>
                <c:pt idx="2347">
                  <c:v>12858.496436631944</c:v>
                </c:pt>
                <c:pt idx="2348">
                  <c:v>17371.982977430554</c:v>
                </c:pt>
                <c:pt idx="2349">
                  <c:v>21923.017608506943</c:v>
                </c:pt>
                <c:pt idx="2350">
                  <c:v>24220.027940538195</c:v>
                </c:pt>
                <c:pt idx="2351">
                  <c:v>24849.706116536458</c:v>
                </c:pt>
                <c:pt idx="2352">
                  <c:v>25012.873355034721</c:v>
                </c:pt>
                <c:pt idx="2353">
                  <c:v>24840.837282986111</c:v>
                </c:pt>
                <c:pt idx="2354">
                  <c:v>24198.59220920139</c:v>
                </c:pt>
                <c:pt idx="2355">
                  <c:v>23932.422560763887</c:v>
                </c:pt>
                <c:pt idx="2356">
                  <c:v>23769.239759114582</c:v>
                </c:pt>
                <c:pt idx="2357">
                  <c:v>24078.748368055556</c:v>
                </c:pt>
                <c:pt idx="2358">
                  <c:v>24548.185238715279</c:v>
                </c:pt>
                <c:pt idx="2359">
                  <c:v>24689.885455729167</c:v>
                </c:pt>
                <c:pt idx="2360">
                  <c:v>22492.712256401908</c:v>
                </c:pt>
                <c:pt idx="2361">
                  <c:v>19966.683810763891</c:v>
                </c:pt>
                <c:pt idx="2362">
                  <c:v>19129.468776584203</c:v>
                </c:pt>
                <c:pt idx="2363">
                  <c:v>17383.582847222224</c:v>
                </c:pt>
                <c:pt idx="2364">
                  <c:v>14874.614020182291</c:v>
                </c:pt>
                <c:pt idx="2365">
                  <c:v>12504.208033854167</c:v>
                </c:pt>
                <c:pt idx="2366">
                  <c:v>11022.992478298611</c:v>
                </c:pt>
                <c:pt idx="2367">
                  <c:v>10510.792597384983</c:v>
                </c:pt>
                <c:pt idx="2368">
                  <c:v>10514.384993489582</c:v>
                </c:pt>
                <c:pt idx="2369">
                  <c:v>10953.36837782118</c:v>
                </c:pt>
                <c:pt idx="2370">
                  <c:v>11052.720121527778</c:v>
                </c:pt>
                <c:pt idx="2371">
                  <c:v>11469.860031467015</c:v>
                </c:pt>
                <c:pt idx="2372">
                  <c:v>14420.413767361111</c:v>
                </c:pt>
                <c:pt idx="2373">
                  <c:v>17154.803264973958</c:v>
                </c:pt>
                <c:pt idx="2374">
                  <c:v>17553.258817274305</c:v>
                </c:pt>
                <c:pt idx="2375">
                  <c:v>15662.322993706597</c:v>
                </c:pt>
                <c:pt idx="2376">
                  <c:v>13221.039835069445</c:v>
                </c:pt>
                <c:pt idx="2377">
                  <c:v>11203.669335666233</c:v>
                </c:pt>
                <c:pt idx="2378">
                  <c:v>10786.948399522569</c:v>
                </c:pt>
                <c:pt idx="2379">
                  <c:v>10413.09314344618</c:v>
                </c:pt>
                <c:pt idx="2380">
                  <c:v>10597.606261935764</c:v>
                </c:pt>
                <c:pt idx="2381">
                  <c:v>10436.434363064236</c:v>
                </c:pt>
                <c:pt idx="2382">
                  <c:v>9814.652993706597</c:v>
                </c:pt>
                <c:pt idx="2383">
                  <c:v>8906.3213319227434</c:v>
                </c:pt>
                <c:pt idx="2384">
                  <c:v>6948.3818815104169</c:v>
                </c:pt>
                <c:pt idx="2385">
                  <c:v>4673.1413818359379</c:v>
                </c:pt>
                <c:pt idx="2386">
                  <c:v>4426.6657698567706</c:v>
                </c:pt>
                <c:pt idx="2387">
                  <c:v>5131.7885243055553</c:v>
                </c:pt>
                <c:pt idx="2388">
                  <c:v>6363.6092706976997</c:v>
                </c:pt>
                <c:pt idx="2389">
                  <c:v>7236.0065847439237</c:v>
                </c:pt>
                <c:pt idx="2390">
                  <c:v>7981.2610639105906</c:v>
                </c:pt>
                <c:pt idx="2391">
                  <c:v>8341.3942637803812</c:v>
                </c:pt>
                <c:pt idx="2392">
                  <c:v>8774.1350347222215</c:v>
                </c:pt>
                <c:pt idx="2393">
                  <c:v>9350.5643240017362</c:v>
                </c:pt>
                <c:pt idx="2394">
                  <c:v>10042.811094563802</c:v>
                </c:pt>
                <c:pt idx="2395">
                  <c:v>10610.999026692709</c:v>
                </c:pt>
                <c:pt idx="2396">
                  <c:v>13950.166756727431</c:v>
                </c:pt>
                <c:pt idx="2397">
                  <c:v>17809.229929470486</c:v>
                </c:pt>
                <c:pt idx="2398">
                  <c:v>18875.877760416668</c:v>
                </c:pt>
                <c:pt idx="2399">
                  <c:v>17559.455393337674</c:v>
                </c:pt>
                <c:pt idx="2400">
                  <c:v>15334.29248046875</c:v>
                </c:pt>
                <c:pt idx="2401">
                  <c:v>13326.396320529513</c:v>
                </c:pt>
                <c:pt idx="2402">
                  <c:v>11890.451789279514</c:v>
                </c:pt>
                <c:pt idx="2403">
                  <c:v>11426.28713921441</c:v>
                </c:pt>
                <c:pt idx="2404">
                  <c:v>11187.721047092014</c:v>
                </c:pt>
                <c:pt idx="2405">
                  <c:v>9750.7211908637146</c:v>
                </c:pt>
                <c:pt idx="2406">
                  <c:v>8606.4287518988713</c:v>
                </c:pt>
                <c:pt idx="2407">
                  <c:v>7815.4869224717886</c:v>
                </c:pt>
                <c:pt idx="2408">
                  <c:v>6072.4995621744793</c:v>
                </c:pt>
                <c:pt idx="2409">
                  <c:v>3843.097515733507</c:v>
                </c:pt>
                <c:pt idx="2410">
                  <c:v>5373.4845686848957</c:v>
                </c:pt>
                <c:pt idx="2411">
                  <c:v>5462.0161508517795</c:v>
                </c:pt>
                <c:pt idx="2412">
                  <c:v>5232.7039705403649</c:v>
                </c:pt>
                <c:pt idx="2413">
                  <c:v>5407.476032986111</c:v>
                </c:pt>
                <c:pt idx="2414">
                  <c:v>5565.1485866970488</c:v>
                </c:pt>
                <c:pt idx="2415">
                  <c:v>5263.6444363064238</c:v>
                </c:pt>
                <c:pt idx="2416">
                  <c:v>5072.2881233723956</c:v>
                </c:pt>
                <c:pt idx="2417">
                  <c:v>5606.5439545355903</c:v>
                </c:pt>
                <c:pt idx="2418">
                  <c:v>7145.8223144531248</c:v>
                </c:pt>
                <c:pt idx="2419">
                  <c:v>9569.8037684461797</c:v>
                </c:pt>
                <c:pt idx="2420">
                  <c:v>13684.395279405382</c:v>
                </c:pt>
                <c:pt idx="2421">
                  <c:v>18930.400753038193</c:v>
                </c:pt>
                <c:pt idx="2422">
                  <c:v>22205.080321180554</c:v>
                </c:pt>
                <c:pt idx="2423">
                  <c:v>23509.938235677084</c:v>
                </c:pt>
                <c:pt idx="2424">
                  <c:v>23855.355959201388</c:v>
                </c:pt>
                <c:pt idx="2425">
                  <c:v>23937.548509114582</c:v>
                </c:pt>
                <c:pt idx="2426">
                  <c:v>23338.012986653644</c:v>
                </c:pt>
                <c:pt idx="2427">
                  <c:v>23151.381980794271</c:v>
                </c:pt>
                <c:pt idx="2428">
                  <c:v>23138.535134548612</c:v>
                </c:pt>
                <c:pt idx="2429">
                  <c:v>23048.273033854166</c:v>
                </c:pt>
                <c:pt idx="2430">
                  <c:v>23105.623503689236</c:v>
                </c:pt>
                <c:pt idx="2431">
                  <c:v>22712.215993923612</c:v>
                </c:pt>
                <c:pt idx="2432">
                  <c:v>19541.832256944443</c:v>
                </c:pt>
                <c:pt idx="2433">
                  <c:v>16677.714781901042</c:v>
                </c:pt>
                <c:pt idx="2434">
                  <c:v>18272.687538519964</c:v>
                </c:pt>
                <c:pt idx="2435">
                  <c:v>20060.090073784722</c:v>
                </c:pt>
                <c:pt idx="2436">
                  <c:v>21575.938693576391</c:v>
                </c:pt>
                <c:pt idx="2437">
                  <c:v>21845.705319010416</c:v>
                </c:pt>
                <c:pt idx="2438">
                  <c:v>22043.823624131943</c:v>
                </c:pt>
                <c:pt idx="2439">
                  <c:v>22062.698129340279</c:v>
                </c:pt>
                <c:pt idx="2440">
                  <c:v>22813.091179470484</c:v>
                </c:pt>
                <c:pt idx="2441">
                  <c:v>23325.811369357638</c:v>
                </c:pt>
                <c:pt idx="2442">
                  <c:v>24353.918209635416</c:v>
                </c:pt>
                <c:pt idx="2443">
                  <c:v>25228.895405815972</c:v>
                </c:pt>
                <c:pt idx="2444">
                  <c:v>26529.588266059029</c:v>
                </c:pt>
                <c:pt idx="2445">
                  <c:v>26867.250405815972</c:v>
                </c:pt>
                <c:pt idx="2446">
                  <c:v>27173.873452690972</c:v>
                </c:pt>
                <c:pt idx="2447">
                  <c:v>27375.550523003472</c:v>
                </c:pt>
                <c:pt idx="2448">
                  <c:v>27112.199735243055</c:v>
                </c:pt>
                <c:pt idx="2449">
                  <c:v>26913.449735243055</c:v>
                </c:pt>
                <c:pt idx="2450">
                  <c:v>26945.273381076389</c:v>
                </c:pt>
                <c:pt idx="2451">
                  <c:v>26808.644336480036</c:v>
                </c:pt>
                <c:pt idx="2452">
                  <c:v>26560.503671875002</c:v>
                </c:pt>
                <c:pt idx="2453">
                  <c:v>26571.101516927083</c:v>
                </c:pt>
                <c:pt idx="2454">
                  <c:v>26501.443296440972</c:v>
                </c:pt>
                <c:pt idx="2455">
                  <c:v>25711.007606336807</c:v>
                </c:pt>
                <c:pt idx="2456">
                  <c:v>23638.88218044705</c:v>
                </c:pt>
                <c:pt idx="2457">
                  <c:v>22749.581729600694</c:v>
                </c:pt>
                <c:pt idx="2458">
                  <c:v>21775.052230902777</c:v>
                </c:pt>
                <c:pt idx="2459">
                  <c:v>20734.747840711807</c:v>
                </c:pt>
                <c:pt idx="2460">
                  <c:v>20203.030282660591</c:v>
                </c:pt>
                <c:pt idx="2461">
                  <c:v>19061.890846354167</c:v>
                </c:pt>
                <c:pt idx="2462">
                  <c:v>17772.559194878471</c:v>
                </c:pt>
                <c:pt idx="2463">
                  <c:v>17837.293671332467</c:v>
                </c:pt>
                <c:pt idx="2464">
                  <c:v>18605.362428385415</c:v>
                </c:pt>
                <c:pt idx="2465">
                  <c:v>19595.29937717014</c:v>
                </c:pt>
                <c:pt idx="2466">
                  <c:v>20768.750173611112</c:v>
                </c:pt>
                <c:pt idx="2467">
                  <c:v>22625.028730468752</c:v>
                </c:pt>
                <c:pt idx="2468">
                  <c:v>25065.358307291666</c:v>
                </c:pt>
                <c:pt idx="2469">
                  <c:v>26986.188659939235</c:v>
                </c:pt>
                <c:pt idx="2470">
                  <c:v>27305.39414659288</c:v>
                </c:pt>
                <c:pt idx="2471">
                  <c:v>27334.619461805556</c:v>
                </c:pt>
                <c:pt idx="2472">
                  <c:v>27172.139600694445</c:v>
                </c:pt>
                <c:pt idx="2473">
                  <c:v>26976.349036458334</c:v>
                </c:pt>
                <c:pt idx="2474">
                  <c:v>26347.418421766492</c:v>
                </c:pt>
                <c:pt idx="2475">
                  <c:v>26050.621632486978</c:v>
                </c:pt>
                <c:pt idx="2476">
                  <c:v>25701.459511718749</c:v>
                </c:pt>
                <c:pt idx="2477">
                  <c:v>24930.126867404513</c:v>
                </c:pt>
                <c:pt idx="2478">
                  <c:v>24012.066751302082</c:v>
                </c:pt>
                <c:pt idx="2479">
                  <c:v>23069.859442274304</c:v>
                </c:pt>
                <c:pt idx="2480">
                  <c:v>20669.663706054689</c:v>
                </c:pt>
                <c:pt idx="2481">
                  <c:v>19433.48525607639</c:v>
                </c:pt>
                <c:pt idx="2482">
                  <c:v>17481.505073784723</c:v>
                </c:pt>
                <c:pt idx="2483">
                  <c:v>16220.478298611111</c:v>
                </c:pt>
                <c:pt idx="2484">
                  <c:v>15662.568527560765</c:v>
                </c:pt>
                <c:pt idx="2485">
                  <c:v>15076.598729383681</c:v>
                </c:pt>
                <c:pt idx="2486">
                  <c:v>15444.709845648871</c:v>
                </c:pt>
                <c:pt idx="2487">
                  <c:v>14970.088415527343</c:v>
                </c:pt>
                <c:pt idx="2488">
                  <c:v>15850.536136067709</c:v>
                </c:pt>
                <c:pt idx="2489">
                  <c:v>17319.847723524304</c:v>
                </c:pt>
                <c:pt idx="2490">
                  <c:v>18276.543761935765</c:v>
                </c:pt>
                <c:pt idx="2491">
                  <c:v>18148.471865776908</c:v>
                </c:pt>
                <c:pt idx="2492">
                  <c:v>18333.209997287326</c:v>
                </c:pt>
                <c:pt idx="2493">
                  <c:v>19604.204839409722</c:v>
                </c:pt>
                <c:pt idx="2494">
                  <c:v>20583.121527777777</c:v>
                </c:pt>
                <c:pt idx="2495">
                  <c:v>20743.573820529513</c:v>
                </c:pt>
                <c:pt idx="2496">
                  <c:v>21481.1759375</c:v>
                </c:pt>
                <c:pt idx="2497">
                  <c:v>21321.386182725695</c:v>
                </c:pt>
                <c:pt idx="2498">
                  <c:v>20826.642137586805</c:v>
                </c:pt>
                <c:pt idx="2499">
                  <c:v>19544.166542968749</c:v>
                </c:pt>
                <c:pt idx="2500">
                  <c:v>18357.370024956595</c:v>
                </c:pt>
                <c:pt idx="2501">
                  <c:v>16736.445396050349</c:v>
                </c:pt>
                <c:pt idx="2502">
                  <c:v>14348.78557454427</c:v>
                </c:pt>
                <c:pt idx="2503">
                  <c:v>12749.880492892795</c:v>
                </c:pt>
                <c:pt idx="2504">
                  <c:v>11474.461382378473</c:v>
                </c:pt>
                <c:pt idx="2505">
                  <c:v>12377.661347656251</c:v>
                </c:pt>
                <c:pt idx="2506">
                  <c:v>13233.734196234809</c:v>
                </c:pt>
                <c:pt idx="2507">
                  <c:v>11833.828198784722</c:v>
                </c:pt>
                <c:pt idx="2508">
                  <c:v>10899.5124609375</c:v>
                </c:pt>
                <c:pt idx="2509">
                  <c:v>9872.5054220920138</c:v>
                </c:pt>
                <c:pt idx="2510">
                  <c:v>9216.2601529947915</c:v>
                </c:pt>
                <c:pt idx="2511">
                  <c:v>8835.2763932291673</c:v>
                </c:pt>
                <c:pt idx="2512">
                  <c:v>8513.1887651909728</c:v>
                </c:pt>
                <c:pt idx="2513">
                  <c:v>9095.8966634114586</c:v>
                </c:pt>
                <c:pt idx="2514">
                  <c:v>10166.795023328994</c:v>
                </c:pt>
                <c:pt idx="2515">
                  <c:v>10950.826199001736</c:v>
                </c:pt>
                <c:pt idx="2516">
                  <c:v>11661.081319444444</c:v>
                </c:pt>
                <c:pt idx="2517">
                  <c:v>14805.640048828125</c:v>
                </c:pt>
                <c:pt idx="2518">
                  <c:v>17555.421560329862</c:v>
                </c:pt>
                <c:pt idx="2519">
                  <c:v>19252.44070638021</c:v>
                </c:pt>
                <c:pt idx="2520">
                  <c:v>20090.109229600694</c:v>
                </c:pt>
                <c:pt idx="2521">
                  <c:v>20527.448719618056</c:v>
                </c:pt>
                <c:pt idx="2522">
                  <c:v>20072.909680989582</c:v>
                </c:pt>
                <c:pt idx="2523">
                  <c:v>19594.70705078125</c:v>
                </c:pt>
                <c:pt idx="2524">
                  <c:v>19445.880021701389</c:v>
                </c:pt>
                <c:pt idx="2525">
                  <c:v>20022.263357204862</c:v>
                </c:pt>
                <c:pt idx="2526">
                  <c:v>20790.3899609375</c:v>
                </c:pt>
                <c:pt idx="2527">
                  <c:v>20396.259116753474</c:v>
                </c:pt>
                <c:pt idx="2528">
                  <c:v>17895.978548177085</c:v>
                </c:pt>
                <c:pt idx="2529">
                  <c:v>17965.102118055554</c:v>
                </c:pt>
                <c:pt idx="2530">
                  <c:v>19746.522795138888</c:v>
                </c:pt>
                <c:pt idx="2531">
                  <c:v>19617.817667100695</c:v>
                </c:pt>
                <c:pt idx="2532">
                  <c:v>19498.093561197918</c:v>
                </c:pt>
                <c:pt idx="2533">
                  <c:v>19616.285397135416</c:v>
                </c:pt>
                <c:pt idx="2534">
                  <c:v>19784.102178819445</c:v>
                </c:pt>
                <c:pt idx="2535">
                  <c:v>21183.499201388888</c:v>
                </c:pt>
                <c:pt idx="2536">
                  <c:v>22102.428550347224</c:v>
                </c:pt>
                <c:pt idx="2537">
                  <c:v>23158.480036892361</c:v>
                </c:pt>
                <c:pt idx="2538">
                  <c:v>23698.323244357638</c:v>
                </c:pt>
                <c:pt idx="2539">
                  <c:v>24680.90322482639</c:v>
                </c:pt>
                <c:pt idx="2540">
                  <c:v>25960.991768663196</c:v>
                </c:pt>
                <c:pt idx="2541">
                  <c:v>26283.362269965277</c:v>
                </c:pt>
                <c:pt idx="2542">
                  <c:v>26565.992406684029</c:v>
                </c:pt>
                <c:pt idx="2543">
                  <c:v>26676.428728298612</c:v>
                </c:pt>
                <c:pt idx="2544">
                  <c:v>26442.353754340278</c:v>
                </c:pt>
                <c:pt idx="2545">
                  <c:v>26286.548654513888</c:v>
                </c:pt>
                <c:pt idx="2546">
                  <c:v>26097.826673177082</c:v>
                </c:pt>
                <c:pt idx="2547">
                  <c:v>26065.870362413196</c:v>
                </c:pt>
                <c:pt idx="2548">
                  <c:v>25353.907328559028</c:v>
                </c:pt>
                <c:pt idx="2549">
                  <c:v>25154.255629340278</c:v>
                </c:pt>
                <c:pt idx="2550">
                  <c:v>24186.132113715277</c:v>
                </c:pt>
                <c:pt idx="2551">
                  <c:v>22754.61679470486</c:v>
                </c:pt>
                <c:pt idx="2552">
                  <c:v>20757.783240017361</c:v>
                </c:pt>
                <c:pt idx="2553">
                  <c:v>19671.116119791666</c:v>
                </c:pt>
                <c:pt idx="2554">
                  <c:v>18392.808969184029</c:v>
                </c:pt>
                <c:pt idx="2555">
                  <c:v>17091.699006076389</c:v>
                </c:pt>
                <c:pt idx="2556">
                  <c:v>16563.262153862848</c:v>
                </c:pt>
                <c:pt idx="2557">
                  <c:v>17241.753539496527</c:v>
                </c:pt>
                <c:pt idx="2558">
                  <c:v>18963.363057725695</c:v>
                </c:pt>
                <c:pt idx="2559">
                  <c:v>19838.407276475693</c:v>
                </c:pt>
                <c:pt idx="2560">
                  <c:v>20545.232437065973</c:v>
                </c:pt>
                <c:pt idx="2561">
                  <c:v>21151.535972222224</c:v>
                </c:pt>
                <c:pt idx="2562">
                  <c:v>23018.043198784722</c:v>
                </c:pt>
                <c:pt idx="2563">
                  <c:v>24874.843556857639</c:v>
                </c:pt>
                <c:pt idx="2564">
                  <c:v>26126.098563368054</c:v>
                </c:pt>
                <c:pt idx="2565">
                  <c:v>26571.965989583332</c:v>
                </c:pt>
                <c:pt idx="2566">
                  <c:v>26580.372688802083</c:v>
                </c:pt>
                <c:pt idx="2567">
                  <c:v>26648.936108940972</c:v>
                </c:pt>
                <c:pt idx="2568">
                  <c:v>26397.738658854167</c:v>
                </c:pt>
                <c:pt idx="2569">
                  <c:v>26281.296111111111</c:v>
                </c:pt>
                <c:pt idx="2570">
                  <c:v>26188.597951388889</c:v>
                </c:pt>
                <c:pt idx="2571">
                  <c:v>25894.921414930555</c:v>
                </c:pt>
                <c:pt idx="2572">
                  <c:v>25309.766875000001</c:v>
                </c:pt>
                <c:pt idx="2573">
                  <c:v>24934.3764453125</c:v>
                </c:pt>
                <c:pt idx="2574">
                  <c:v>24001.17064670139</c:v>
                </c:pt>
                <c:pt idx="2575">
                  <c:v>23411.112595486113</c:v>
                </c:pt>
                <c:pt idx="2576">
                  <c:v>22602.230160590279</c:v>
                </c:pt>
                <c:pt idx="2577">
                  <c:v>22623.630486111109</c:v>
                </c:pt>
                <c:pt idx="2578">
                  <c:v>22175.611161024306</c:v>
                </c:pt>
                <c:pt idx="2579">
                  <c:v>21148.46835720486</c:v>
                </c:pt>
                <c:pt idx="2580">
                  <c:v>19879.389611545139</c:v>
                </c:pt>
                <c:pt idx="2581">
                  <c:v>18237.129095052082</c:v>
                </c:pt>
                <c:pt idx="2582">
                  <c:v>17002.369609375</c:v>
                </c:pt>
                <c:pt idx="2583">
                  <c:v>17099.118919270833</c:v>
                </c:pt>
                <c:pt idx="2584">
                  <c:v>17786.129231770832</c:v>
                </c:pt>
                <c:pt idx="2585">
                  <c:v>18612.779989149305</c:v>
                </c:pt>
                <c:pt idx="2586">
                  <c:v>18288.511807725696</c:v>
                </c:pt>
                <c:pt idx="2587">
                  <c:v>18901.756460503471</c:v>
                </c:pt>
                <c:pt idx="2588">
                  <c:v>20289.290559895835</c:v>
                </c:pt>
                <c:pt idx="2589">
                  <c:v>21386.512100694443</c:v>
                </c:pt>
                <c:pt idx="2590">
                  <c:v>22444.875544704861</c:v>
                </c:pt>
                <c:pt idx="2591">
                  <c:v>23075.431269531251</c:v>
                </c:pt>
                <c:pt idx="2592">
                  <c:v>22465.568524305556</c:v>
                </c:pt>
                <c:pt idx="2593">
                  <c:v>22726.303157552084</c:v>
                </c:pt>
                <c:pt idx="2594">
                  <c:v>20980.419526909722</c:v>
                </c:pt>
                <c:pt idx="2595">
                  <c:v>20001.646931423613</c:v>
                </c:pt>
                <c:pt idx="2596">
                  <c:v>20298.375056423611</c:v>
                </c:pt>
                <c:pt idx="2597">
                  <c:v>19544.762580295141</c:v>
                </c:pt>
                <c:pt idx="2598">
                  <c:v>16843.724286024306</c:v>
                </c:pt>
                <c:pt idx="2599">
                  <c:v>16411.686154513889</c:v>
                </c:pt>
                <c:pt idx="2600">
                  <c:v>17361.209879557293</c:v>
                </c:pt>
                <c:pt idx="2601">
                  <c:v>18098.673081597222</c:v>
                </c:pt>
                <c:pt idx="2602">
                  <c:v>16487.836167534722</c:v>
                </c:pt>
                <c:pt idx="2603">
                  <c:v>14553.499332682291</c:v>
                </c:pt>
                <c:pt idx="2604">
                  <c:v>15093.937468532986</c:v>
                </c:pt>
                <c:pt idx="2605">
                  <c:v>16754.816220703124</c:v>
                </c:pt>
                <c:pt idx="2606">
                  <c:v>17657.61720703125</c:v>
                </c:pt>
                <c:pt idx="2607">
                  <c:v>18113.279303385418</c:v>
                </c:pt>
                <c:pt idx="2608">
                  <c:v>19216.384147135417</c:v>
                </c:pt>
                <c:pt idx="2609">
                  <c:v>20119.512584635417</c:v>
                </c:pt>
                <c:pt idx="2610">
                  <c:v>20121.00593967014</c:v>
                </c:pt>
                <c:pt idx="2611">
                  <c:v>19126.526360677082</c:v>
                </c:pt>
                <c:pt idx="2612">
                  <c:v>18063.506074218749</c:v>
                </c:pt>
                <c:pt idx="2613">
                  <c:v>18528.475883246527</c:v>
                </c:pt>
                <c:pt idx="2614">
                  <c:v>19238.416356336806</c:v>
                </c:pt>
                <c:pt idx="2615">
                  <c:v>20360.765740017359</c:v>
                </c:pt>
                <c:pt idx="2616">
                  <c:v>22254.661829427085</c:v>
                </c:pt>
                <c:pt idx="2617">
                  <c:v>21034.84994140625</c:v>
                </c:pt>
                <c:pt idx="2618">
                  <c:v>17411.059326171875</c:v>
                </c:pt>
                <c:pt idx="2619">
                  <c:v>12640.858927951389</c:v>
                </c:pt>
                <c:pt idx="2620">
                  <c:v>10489.927494574653</c:v>
                </c:pt>
                <c:pt idx="2621">
                  <c:v>10014.210302734375</c:v>
                </c:pt>
                <c:pt idx="2622">
                  <c:v>11345.309697265626</c:v>
                </c:pt>
                <c:pt idx="2623">
                  <c:v>11969.18423611111</c:v>
                </c:pt>
                <c:pt idx="2624">
                  <c:v>13797.230782335069</c:v>
                </c:pt>
                <c:pt idx="2625">
                  <c:v>15519.380498046876</c:v>
                </c:pt>
                <c:pt idx="2626">
                  <c:v>16621.342468532985</c:v>
                </c:pt>
                <c:pt idx="2627">
                  <c:v>15922.77031141493</c:v>
                </c:pt>
                <c:pt idx="2628">
                  <c:v>15418.771298828126</c:v>
                </c:pt>
                <c:pt idx="2629">
                  <c:v>14207.02320529514</c:v>
                </c:pt>
                <c:pt idx="2630">
                  <c:v>11004.781818576388</c:v>
                </c:pt>
                <c:pt idx="2631">
                  <c:v>8018.0245415581594</c:v>
                </c:pt>
                <c:pt idx="2632">
                  <c:v>5553.1633382161463</c:v>
                </c:pt>
                <c:pt idx="2633">
                  <c:v>3783.9381334092882</c:v>
                </c:pt>
                <c:pt idx="2634">
                  <c:v>2417.0375671386719</c:v>
                </c:pt>
                <c:pt idx="2635">
                  <c:v>1275.1273117404514</c:v>
                </c:pt>
                <c:pt idx="2636">
                  <c:v>1255.937317437066</c:v>
                </c:pt>
                <c:pt idx="2637">
                  <c:v>1744.2414600965712</c:v>
                </c:pt>
                <c:pt idx="2638">
                  <c:v>3087.6493847656252</c:v>
                </c:pt>
                <c:pt idx="2639">
                  <c:v>5926.704855143229</c:v>
                </c:pt>
                <c:pt idx="2640">
                  <c:v>9166.6106136067701</c:v>
                </c:pt>
                <c:pt idx="2641">
                  <c:v>11199.215763888889</c:v>
                </c:pt>
                <c:pt idx="2642">
                  <c:v>11753.293610026041</c:v>
                </c:pt>
                <c:pt idx="2643">
                  <c:v>11328.145979817707</c:v>
                </c:pt>
                <c:pt idx="2644">
                  <c:v>10794.682923177083</c:v>
                </c:pt>
                <c:pt idx="2645">
                  <c:v>10484.86162000868</c:v>
                </c:pt>
                <c:pt idx="2646">
                  <c:v>10310.971002604167</c:v>
                </c:pt>
                <c:pt idx="2647">
                  <c:v>9927.5021506076391</c:v>
                </c:pt>
                <c:pt idx="2648">
                  <c:v>7902.8147319878472</c:v>
                </c:pt>
                <c:pt idx="2649">
                  <c:v>4913.3475401475698</c:v>
                </c:pt>
                <c:pt idx="2650">
                  <c:v>5973.8178987630208</c:v>
                </c:pt>
                <c:pt idx="2651">
                  <c:v>7287.7144580078129</c:v>
                </c:pt>
                <c:pt idx="2652">
                  <c:v>7197.9163232421879</c:v>
                </c:pt>
                <c:pt idx="2653">
                  <c:v>6714.2352186414928</c:v>
                </c:pt>
                <c:pt idx="2654">
                  <c:v>7061.1685856119793</c:v>
                </c:pt>
                <c:pt idx="2655">
                  <c:v>8114.982848849826</c:v>
                </c:pt>
                <c:pt idx="2656">
                  <c:v>10490.954634331598</c:v>
                </c:pt>
                <c:pt idx="2657">
                  <c:v>12219.827711588541</c:v>
                </c:pt>
                <c:pt idx="2658">
                  <c:v>12847.56810329861</c:v>
                </c:pt>
                <c:pt idx="2659">
                  <c:v>12627.048659939235</c:v>
                </c:pt>
                <c:pt idx="2660">
                  <c:v>14351.665319010417</c:v>
                </c:pt>
                <c:pt idx="2661">
                  <c:v>18528.153474392362</c:v>
                </c:pt>
                <c:pt idx="2662">
                  <c:v>21505.918541666666</c:v>
                </c:pt>
                <c:pt idx="2663">
                  <c:v>22038.875366753473</c:v>
                </c:pt>
                <c:pt idx="2664">
                  <c:v>22259.140112847221</c:v>
                </c:pt>
                <c:pt idx="2665">
                  <c:v>21737.334335937499</c:v>
                </c:pt>
                <c:pt idx="2666">
                  <c:v>21213.307493489585</c:v>
                </c:pt>
                <c:pt idx="2667">
                  <c:v>20917.335822482641</c:v>
                </c:pt>
                <c:pt idx="2668">
                  <c:v>20574.838782552084</c:v>
                </c:pt>
                <c:pt idx="2669">
                  <c:v>20215.13728298611</c:v>
                </c:pt>
                <c:pt idx="2670">
                  <c:v>19852.979459635415</c:v>
                </c:pt>
                <c:pt idx="2671">
                  <c:v>19200.147332899305</c:v>
                </c:pt>
                <c:pt idx="2672">
                  <c:v>15840.961069878473</c:v>
                </c:pt>
                <c:pt idx="2673">
                  <c:v>14499.422737630208</c:v>
                </c:pt>
                <c:pt idx="2674">
                  <c:v>15713.163744574653</c:v>
                </c:pt>
                <c:pt idx="2675">
                  <c:v>15347.029214409722</c:v>
                </c:pt>
                <c:pt idx="2676">
                  <c:v>14830.470384114584</c:v>
                </c:pt>
                <c:pt idx="2677">
                  <c:v>15210.693980034723</c:v>
                </c:pt>
                <c:pt idx="2678">
                  <c:v>17332.975174696181</c:v>
                </c:pt>
                <c:pt idx="2679">
                  <c:v>19062.553467881946</c:v>
                </c:pt>
                <c:pt idx="2680">
                  <c:v>20193.631100260416</c:v>
                </c:pt>
                <c:pt idx="2681">
                  <c:v>20646.259069010415</c:v>
                </c:pt>
                <c:pt idx="2682">
                  <c:v>20401.271940104165</c:v>
                </c:pt>
                <c:pt idx="2683">
                  <c:v>19478.481493055555</c:v>
                </c:pt>
                <c:pt idx="2684">
                  <c:v>19150.454307725693</c:v>
                </c:pt>
                <c:pt idx="2685">
                  <c:v>20095.697955729167</c:v>
                </c:pt>
                <c:pt idx="2686">
                  <c:v>20579.737690972222</c:v>
                </c:pt>
                <c:pt idx="2687">
                  <c:v>20179.024210069445</c:v>
                </c:pt>
                <c:pt idx="2688">
                  <c:v>18540.225865885415</c:v>
                </c:pt>
                <c:pt idx="2689">
                  <c:v>17757.043070746528</c:v>
                </c:pt>
                <c:pt idx="2690">
                  <c:v>16002.811671006944</c:v>
                </c:pt>
                <c:pt idx="2691">
                  <c:v>15302.834665798611</c:v>
                </c:pt>
                <c:pt idx="2692">
                  <c:v>14721.700548773872</c:v>
                </c:pt>
                <c:pt idx="2693">
                  <c:v>14559.627646484376</c:v>
                </c:pt>
                <c:pt idx="2694">
                  <c:v>13221.958941514757</c:v>
                </c:pt>
                <c:pt idx="2695">
                  <c:v>13253.603197157117</c:v>
                </c:pt>
                <c:pt idx="2696">
                  <c:v>12169.272958170573</c:v>
                </c:pt>
                <c:pt idx="2697">
                  <c:v>11922.293070746528</c:v>
                </c:pt>
                <c:pt idx="2698">
                  <c:v>12840.099127604166</c:v>
                </c:pt>
                <c:pt idx="2699">
                  <c:v>13401.204866536458</c:v>
                </c:pt>
                <c:pt idx="2700">
                  <c:v>13141.737958984375</c:v>
                </c:pt>
                <c:pt idx="2701">
                  <c:v>12814.88595594618</c:v>
                </c:pt>
                <c:pt idx="2702">
                  <c:v>13228.248514539931</c:v>
                </c:pt>
                <c:pt idx="2703">
                  <c:v>13718.088220486112</c:v>
                </c:pt>
                <c:pt idx="2704">
                  <c:v>14250.07462890625</c:v>
                </c:pt>
                <c:pt idx="2705">
                  <c:v>15410.088808593749</c:v>
                </c:pt>
                <c:pt idx="2706">
                  <c:v>16809.197095269097</c:v>
                </c:pt>
                <c:pt idx="2707">
                  <c:v>17945.85929470486</c:v>
                </c:pt>
                <c:pt idx="2708">
                  <c:v>18971.95843532986</c:v>
                </c:pt>
                <c:pt idx="2709">
                  <c:v>19923.528678385417</c:v>
                </c:pt>
                <c:pt idx="2710">
                  <c:v>18912.068274739584</c:v>
                </c:pt>
                <c:pt idx="2711">
                  <c:v>19346.343547092012</c:v>
                </c:pt>
                <c:pt idx="2712">
                  <c:v>18585.434240993924</c:v>
                </c:pt>
                <c:pt idx="2713">
                  <c:v>17476.654536132814</c:v>
                </c:pt>
                <c:pt idx="2714">
                  <c:v>17272.855514322917</c:v>
                </c:pt>
                <c:pt idx="2715">
                  <c:v>16267.512217068142</c:v>
                </c:pt>
                <c:pt idx="2716">
                  <c:v>15429.678287760416</c:v>
                </c:pt>
                <c:pt idx="2717">
                  <c:v>14536.379476453993</c:v>
                </c:pt>
                <c:pt idx="2718">
                  <c:v>13248.368324110243</c:v>
                </c:pt>
                <c:pt idx="2719">
                  <c:v>13103.875689832899</c:v>
                </c:pt>
                <c:pt idx="2720">
                  <c:v>12776.244542914497</c:v>
                </c:pt>
                <c:pt idx="2721">
                  <c:v>12505.410077311199</c:v>
                </c:pt>
                <c:pt idx="2722">
                  <c:v>12780.07142469618</c:v>
                </c:pt>
                <c:pt idx="2723">
                  <c:v>14390.059194607205</c:v>
                </c:pt>
                <c:pt idx="2724">
                  <c:v>15842.292811414931</c:v>
                </c:pt>
                <c:pt idx="2725">
                  <c:v>15545.152740885416</c:v>
                </c:pt>
                <c:pt idx="2726">
                  <c:v>14188.32806749132</c:v>
                </c:pt>
                <c:pt idx="2727">
                  <c:v>12916.201282552083</c:v>
                </c:pt>
                <c:pt idx="2728">
                  <c:v>13186.545511067709</c:v>
                </c:pt>
                <c:pt idx="2729">
                  <c:v>14375.306663953994</c:v>
                </c:pt>
                <c:pt idx="2730">
                  <c:v>14779.45515625</c:v>
                </c:pt>
                <c:pt idx="2731">
                  <c:v>15144.045237630209</c:v>
                </c:pt>
                <c:pt idx="2732">
                  <c:v>15399.390992296007</c:v>
                </c:pt>
                <c:pt idx="2733">
                  <c:v>17533.541073133681</c:v>
                </c:pt>
                <c:pt idx="2734">
                  <c:v>18594.701230468749</c:v>
                </c:pt>
                <c:pt idx="2735">
                  <c:v>18990.345045572918</c:v>
                </c:pt>
                <c:pt idx="2736">
                  <c:v>18908.180244683161</c:v>
                </c:pt>
                <c:pt idx="2737">
                  <c:v>18130.208402777778</c:v>
                </c:pt>
                <c:pt idx="2738">
                  <c:v>18094.733584526908</c:v>
                </c:pt>
                <c:pt idx="2739">
                  <c:v>17513.148370225696</c:v>
                </c:pt>
                <c:pt idx="2740">
                  <c:v>15629.432299262153</c:v>
                </c:pt>
                <c:pt idx="2741">
                  <c:v>13534.493279622397</c:v>
                </c:pt>
                <c:pt idx="2742">
                  <c:v>11671.616067708334</c:v>
                </c:pt>
                <c:pt idx="2743">
                  <c:v>9606.0021207682294</c:v>
                </c:pt>
                <c:pt idx="2744">
                  <c:v>7315.406818576389</c:v>
                </c:pt>
                <c:pt idx="2745">
                  <c:v>7202.4106576877166</c:v>
                </c:pt>
                <c:pt idx="2746">
                  <c:v>7523.1350341796879</c:v>
                </c:pt>
                <c:pt idx="2747">
                  <c:v>7669.7591330295136</c:v>
                </c:pt>
                <c:pt idx="2748">
                  <c:v>8252.3732619900165</c:v>
                </c:pt>
                <c:pt idx="2749">
                  <c:v>9250.3013498263881</c:v>
                </c:pt>
                <c:pt idx="2750">
                  <c:v>10777.951687011719</c:v>
                </c:pt>
                <c:pt idx="2751">
                  <c:v>13015.092035590278</c:v>
                </c:pt>
                <c:pt idx="2752">
                  <c:v>15767.845538194444</c:v>
                </c:pt>
                <c:pt idx="2753">
                  <c:v>17881.53246310764</c:v>
                </c:pt>
                <c:pt idx="2754">
                  <c:v>18409.2965625</c:v>
                </c:pt>
                <c:pt idx="2755">
                  <c:v>16692.616948784722</c:v>
                </c:pt>
                <c:pt idx="2756">
                  <c:v>15461.771480848523</c:v>
                </c:pt>
                <c:pt idx="2757">
                  <c:v>16066.733939615886</c:v>
                </c:pt>
                <c:pt idx="2758">
                  <c:v>17256.479370659723</c:v>
                </c:pt>
                <c:pt idx="2759">
                  <c:v>17526.521441514757</c:v>
                </c:pt>
                <c:pt idx="2760">
                  <c:v>16592.358932291667</c:v>
                </c:pt>
                <c:pt idx="2761">
                  <c:v>16606.115715603297</c:v>
                </c:pt>
                <c:pt idx="2762">
                  <c:v>17118.003292643229</c:v>
                </c:pt>
                <c:pt idx="2763">
                  <c:v>16393.146513129341</c:v>
                </c:pt>
                <c:pt idx="2764">
                  <c:v>16329.876787380643</c:v>
                </c:pt>
                <c:pt idx="2765">
                  <c:v>15978.406587999132</c:v>
                </c:pt>
                <c:pt idx="2766">
                  <c:v>14996.576161024306</c:v>
                </c:pt>
                <c:pt idx="2767">
                  <c:v>14589.233342013889</c:v>
                </c:pt>
                <c:pt idx="2768">
                  <c:v>14471.878951822917</c:v>
                </c:pt>
                <c:pt idx="2769">
                  <c:v>17135.224092881945</c:v>
                </c:pt>
                <c:pt idx="2770">
                  <c:v>17490.39484375</c:v>
                </c:pt>
                <c:pt idx="2771">
                  <c:v>16844.07282986111</c:v>
                </c:pt>
                <c:pt idx="2772">
                  <c:v>16734.016564670139</c:v>
                </c:pt>
                <c:pt idx="2773">
                  <c:v>16418.854659559463</c:v>
                </c:pt>
                <c:pt idx="2774">
                  <c:v>16732.513881293402</c:v>
                </c:pt>
                <c:pt idx="2775">
                  <c:v>16792.613083767363</c:v>
                </c:pt>
                <c:pt idx="2776">
                  <c:v>17274.689494900173</c:v>
                </c:pt>
                <c:pt idx="2777">
                  <c:v>16600.141988932293</c:v>
                </c:pt>
                <c:pt idx="2778">
                  <c:v>15692.70638888889</c:v>
                </c:pt>
                <c:pt idx="2779">
                  <c:v>14981.468479817708</c:v>
                </c:pt>
                <c:pt idx="2780">
                  <c:v>13959.158597276475</c:v>
                </c:pt>
                <c:pt idx="2781">
                  <c:v>14775.530345052084</c:v>
                </c:pt>
                <c:pt idx="2782">
                  <c:v>16224.548835720487</c:v>
                </c:pt>
                <c:pt idx="2783">
                  <c:v>16804.162860243057</c:v>
                </c:pt>
                <c:pt idx="2784">
                  <c:v>17269.779927842883</c:v>
                </c:pt>
                <c:pt idx="2785">
                  <c:v>16658.764604492186</c:v>
                </c:pt>
                <c:pt idx="2786">
                  <c:v>18068.047676866321</c:v>
                </c:pt>
                <c:pt idx="2787">
                  <c:v>18475.070366210937</c:v>
                </c:pt>
                <c:pt idx="2788">
                  <c:v>17579.254488389757</c:v>
                </c:pt>
                <c:pt idx="2789">
                  <c:v>16127.850504014757</c:v>
                </c:pt>
                <c:pt idx="2790">
                  <c:v>15445.607112630209</c:v>
                </c:pt>
                <c:pt idx="2791">
                  <c:v>14707.545640733508</c:v>
                </c:pt>
                <c:pt idx="2792">
                  <c:v>14522.193615722656</c:v>
                </c:pt>
                <c:pt idx="2793">
                  <c:v>16786.449481336807</c:v>
                </c:pt>
                <c:pt idx="2794">
                  <c:v>18778.904140625</c:v>
                </c:pt>
                <c:pt idx="2795">
                  <c:v>19457.979691297744</c:v>
                </c:pt>
                <c:pt idx="2796">
                  <c:v>20031.279572482639</c:v>
                </c:pt>
                <c:pt idx="2797">
                  <c:v>21066.490824652778</c:v>
                </c:pt>
                <c:pt idx="2798">
                  <c:v>21851.447271050347</c:v>
                </c:pt>
                <c:pt idx="2799">
                  <c:v>22434.745512695314</c:v>
                </c:pt>
                <c:pt idx="2800">
                  <c:v>23186.78046983507</c:v>
                </c:pt>
                <c:pt idx="2801">
                  <c:v>23738.059446614585</c:v>
                </c:pt>
                <c:pt idx="2802">
                  <c:v>23791.423995225694</c:v>
                </c:pt>
                <c:pt idx="2803">
                  <c:v>24639.187506510418</c:v>
                </c:pt>
                <c:pt idx="2804">
                  <c:v>24710.071642795137</c:v>
                </c:pt>
                <c:pt idx="2805">
                  <c:v>25264.784294704859</c:v>
                </c:pt>
                <c:pt idx="2806">
                  <c:v>25661.869971788194</c:v>
                </c:pt>
                <c:pt idx="2807">
                  <c:v>25520.97191189236</c:v>
                </c:pt>
                <c:pt idx="2808">
                  <c:v>25062.516927625868</c:v>
                </c:pt>
                <c:pt idx="2809">
                  <c:v>24428.275874565974</c:v>
                </c:pt>
                <c:pt idx="2810">
                  <c:v>23861.24115017361</c:v>
                </c:pt>
                <c:pt idx="2811">
                  <c:v>24259.558203125001</c:v>
                </c:pt>
                <c:pt idx="2812">
                  <c:v>24265.057399088542</c:v>
                </c:pt>
                <c:pt idx="2813">
                  <c:v>24244.852709960938</c:v>
                </c:pt>
                <c:pt idx="2814">
                  <c:v>23748.224768880209</c:v>
                </c:pt>
                <c:pt idx="2815">
                  <c:v>22856.645121527778</c:v>
                </c:pt>
                <c:pt idx="2816">
                  <c:v>21021.508943142362</c:v>
                </c:pt>
                <c:pt idx="2817">
                  <c:v>20523.644459635416</c:v>
                </c:pt>
                <c:pt idx="2818">
                  <c:v>20206.948862847221</c:v>
                </c:pt>
                <c:pt idx="2819">
                  <c:v>19025.454532877604</c:v>
                </c:pt>
                <c:pt idx="2820">
                  <c:v>18135.455390625</c:v>
                </c:pt>
                <c:pt idx="2821">
                  <c:v>18165.881345486112</c:v>
                </c:pt>
                <c:pt idx="2822">
                  <c:v>18915.366925998263</c:v>
                </c:pt>
                <c:pt idx="2823">
                  <c:v>19667.769656575521</c:v>
                </c:pt>
                <c:pt idx="2824">
                  <c:v>19649.960737304689</c:v>
                </c:pt>
                <c:pt idx="2825">
                  <c:v>19825.593778211805</c:v>
                </c:pt>
                <c:pt idx="2826">
                  <c:v>18516.306577148436</c:v>
                </c:pt>
                <c:pt idx="2827">
                  <c:v>19250.00294921875</c:v>
                </c:pt>
                <c:pt idx="2828">
                  <c:v>20559.325151909721</c:v>
                </c:pt>
                <c:pt idx="2829">
                  <c:v>21958.651803385415</c:v>
                </c:pt>
                <c:pt idx="2830">
                  <c:v>23218.967995334202</c:v>
                </c:pt>
                <c:pt idx="2831">
                  <c:v>22646.999475368924</c:v>
                </c:pt>
                <c:pt idx="2832">
                  <c:v>21743.776762695314</c:v>
                </c:pt>
                <c:pt idx="2833">
                  <c:v>20976.273460828994</c:v>
                </c:pt>
                <c:pt idx="2834">
                  <c:v>19647.127228732639</c:v>
                </c:pt>
                <c:pt idx="2835">
                  <c:v>19065.924667968749</c:v>
                </c:pt>
                <c:pt idx="2836">
                  <c:v>17171.411138237847</c:v>
                </c:pt>
                <c:pt idx="2837">
                  <c:v>16407.882672526041</c:v>
                </c:pt>
                <c:pt idx="2838">
                  <c:v>16825.905737847221</c:v>
                </c:pt>
                <c:pt idx="2839">
                  <c:v>15244.065728895399</c:v>
                </c:pt>
                <c:pt idx="2840">
                  <c:v>13879.557851833768</c:v>
                </c:pt>
                <c:pt idx="2841">
                  <c:v>13952.957936197916</c:v>
                </c:pt>
                <c:pt idx="2842">
                  <c:v>15210.666634114583</c:v>
                </c:pt>
                <c:pt idx="2843">
                  <c:v>17459.397412109374</c:v>
                </c:pt>
                <c:pt idx="2844">
                  <c:v>18972.38031141493</c:v>
                </c:pt>
                <c:pt idx="2845">
                  <c:v>18545.028197157117</c:v>
                </c:pt>
                <c:pt idx="2846">
                  <c:v>17900.263375108509</c:v>
                </c:pt>
                <c:pt idx="2847">
                  <c:v>18376.184114583335</c:v>
                </c:pt>
                <c:pt idx="2848">
                  <c:v>19352.644284396702</c:v>
                </c:pt>
                <c:pt idx="2849">
                  <c:v>19156.993211263019</c:v>
                </c:pt>
                <c:pt idx="2850">
                  <c:v>19184.012347547745</c:v>
                </c:pt>
                <c:pt idx="2851">
                  <c:v>19297.719580078126</c:v>
                </c:pt>
                <c:pt idx="2852">
                  <c:v>17542.316666666666</c:v>
                </c:pt>
                <c:pt idx="2853">
                  <c:v>16550.020326605903</c:v>
                </c:pt>
                <c:pt idx="2854">
                  <c:v>17195.962224392362</c:v>
                </c:pt>
                <c:pt idx="2855">
                  <c:v>17287.770948350695</c:v>
                </c:pt>
                <c:pt idx="2856">
                  <c:v>16826.170312499999</c:v>
                </c:pt>
                <c:pt idx="2857">
                  <c:v>16099.197009819878</c:v>
                </c:pt>
                <c:pt idx="2858">
                  <c:v>16841.745919596353</c:v>
                </c:pt>
                <c:pt idx="2859">
                  <c:v>17710.344748806423</c:v>
                </c:pt>
                <c:pt idx="2860">
                  <c:v>16673.404137369791</c:v>
                </c:pt>
                <c:pt idx="2861">
                  <c:v>15419.629775390626</c:v>
                </c:pt>
                <c:pt idx="2862">
                  <c:v>14873.726559244791</c:v>
                </c:pt>
                <c:pt idx="2863">
                  <c:v>13383.938611924914</c:v>
                </c:pt>
                <c:pt idx="2864">
                  <c:v>13305.273864746094</c:v>
                </c:pt>
                <c:pt idx="2865">
                  <c:v>12526.575216742622</c:v>
                </c:pt>
                <c:pt idx="2866">
                  <c:v>10920.016210666232</c:v>
                </c:pt>
                <c:pt idx="2867">
                  <c:v>9266.6165125868047</c:v>
                </c:pt>
                <c:pt idx="2868">
                  <c:v>8882.7597016059026</c:v>
                </c:pt>
                <c:pt idx="2869">
                  <c:v>8741.6462120225697</c:v>
                </c:pt>
                <c:pt idx="2870">
                  <c:v>8900.7270670572925</c:v>
                </c:pt>
                <c:pt idx="2871">
                  <c:v>10131.964694010416</c:v>
                </c:pt>
                <c:pt idx="2872">
                  <c:v>11398.666584201388</c:v>
                </c:pt>
                <c:pt idx="2873">
                  <c:v>12073.386514485677</c:v>
                </c:pt>
                <c:pt idx="2874">
                  <c:v>12082.462069769965</c:v>
                </c:pt>
                <c:pt idx="2875">
                  <c:v>12637.222909071181</c:v>
                </c:pt>
                <c:pt idx="2876">
                  <c:v>11020.661754557292</c:v>
                </c:pt>
                <c:pt idx="2877">
                  <c:v>9956.5190269639752</c:v>
                </c:pt>
                <c:pt idx="2878">
                  <c:v>8273.4830641004773</c:v>
                </c:pt>
                <c:pt idx="2879">
                  <c:v>8960.1817138671868</c:v>
                </c:pt>
                <c:pt idx="2880">
                  <c:v>9242.8025792100689</c:v>
                </c:pt>
                <c:pt idx="2881">
                  <c:v>9926.9499544270839</c:v>
                </c:pt>
                <c:pt idx="2882">
                  <c:v>10563.670452473958</c:v>
                </c:pt>
                <c:pt idx="2883">
                  <c:v>9494.1794574652777</c:v>
                </c:pt>
                <c:pt idx="2884">
                  <c:v>7945.6165055338543</c:v>
                </c:pt>
                <c:pt idx="2885">
                  <c:v>7668.2387163628473</c:v>
                </c:pt>
                <c:pt idx="2886">
                  <c:v>7741.4755837673611</c:v>
                </c:pt>
                <c:pt idx="2887">
                  <c:v>7876.5476589626733</c:v>
                </c:pt>
                <c:pt idx="2888">
                  <c:v>7829.0870431857638</c:v>
                </c:pt>
                <c:pt idx="2889">
                  <c:v>7335.4640988498268</c:v>
                </c:pt>
                <c:pt idx="2890">
                  <c:v>6826.3528618706596</c:v>
                </c:pt>
                <c:pt idx="2891">
                  <c:v>6659.9066612413199</c:v>
                </c:pt>
                <c:pt idx="2892">
                  <c:v>6341.7518413628468</c:v>
                </c:pt>
                <c:pt idx="2893">
                  <c:v>6047.2132655164933</c:v>
                </c:pt>
                <c:pt idx="2894">
                  <c:v>6324.1287706163193</c:v>
                </c:pt>
                <c:pt idx="2895">
                  <c:v>6747.601712646484</c:v>
                </c:pt>
                <c:pt idx="2896">
                  <c:v>6702.0032014973958</c:v>
                </c:pt>
                <c:pt idx="2897">
                  <c:v>6997.5453167046444</c:v>
                </c:pt>
                <c:pt idx="2898">
                  <c:v>7623.4959895833335</c:v>
                </c:pt>
                <c:pt idx="2899">
                  <c:v>10704.349963107639</c:v>
                </c:pt>
                <c:pt idx="2900">
                  <c:v>13870.405589192709</c:v>
                </c:pt>
                <c:pt idx="2901">
                  <c:v>17059.858465440539</c:v>
                </c:pt>
                <c:pt idx="2902">
                  <c:v>19226.06550564236</c:v>
                </c:pt>
                <c:pt idx="2903">
                  <c:v>18835.261104600693</c:v>
                </c:pt>
                <c:pt idx="2904">
                  <c:v>18640.993037109376</c:v>
                </c:pt>
                <c:pt idx="2905">
                  <c:v>18579.344092881944</c:v>
                </c:pt>
                <c:pt idx="2906">
                  <c:v>17774.150928819443</c:v>
                </c:pt>
                <c:pt idx="2907">
                  <c:v>16582.900628255207</c:v>
                </c:pt>
                <c:pt idx="2908">
                  <c:v>16578.162924262153</c:v>
                </c:pt>
                <c:pt idx="2909">
                  <c:v>14823.449904513889</c:v>
                </c:pt>
                <c:pt idx="2910">
                  <c:v>13985.463282335069</c:v>
                </c:pt>
                <c:pt idx="2911">
                  <c:v>13147.903425564236</c:v>
                </c:pt>
                <c:pt idx="2912">
                  <c:v>14542.983352864583</c:v>
                </c:pt>
                <c:pt idx="2913">
                  <c:v>16906.534500868056</c:v>
                </c:pt>
                <c:pt idx="2914">
                  <c:v>17174.787218424481</c:v>
                </c:pt>
                <c:pt idx="2915">
                  <c:v>18010.654809570311</c:v>
                </c:pt>
                <c:pt idx="2916">
                  <c:v>18517.443170572918</c:v>
                </c:pt>
                <c:pt idx="2917">
                  <c:v>19326.647935112847</c:v>
                </c:pt>
                <c:pt idx="2918">
                  <c:v>18901.484633246528</c:v>
                </c:pt>
                <c:pt idx="2919">
                  <c:v>17714.738263888888</c:v>
                </c:pt>
                <c:pt idx="2920">
                  <c:v>17559.863643663193</c:v>
                </c:pt>
                <c:pt idx="2921">
                  <c:v>17253.386895073785</c:v>
                </c:pt>
                <c:pt idx="2922">
                  <c:v>16484.678911675346</c:v>
                </c:pt>
                <c:pt idx="2923">
                  <c:v>15588.863895399305</c:v>
                </c:pt>
                <c:pt idx="2924">
                  <c:v>12509.399370659723</c:v>
                </c:pt>
                <c:pt idx="2925">
                  <c:v>10837.138837890625</c:v>
                </c:pt>
                <c:pt idx="2926">
                  <c:v>9971.8302823893227</c:v>
                </c:pt>
                <c:pt idx="2927">
                  <c:v>8667.32128282335</c:v>
                </c:pt>
                <c:pt idx="2928">
                  <c:v>8857.2776212565095</c:v>
                </c:pt>
                <c:pt idx="2929">
                  <c:v>8469.4108989800352</c:v>
                </c:pt>
                <c:pt idx="2930">
                  <c:v>7552.5299624294703</c:v>
                </c:pt>
                <c:pt idx="2931">
                  <c:v>6384.603466932509</c:v>
                </c:pt>
                <c:pt idx="2932">
                  <c:v>5396.2872500271269</c:v>
                </c:pt>
                <c:pt idx="2933">
                  <c:v>5246.9088123914935</c:v>
                </c:pt>
                <c:pt idx="2934">
                  <c:v>5869.348715277778</c:v>
                </c:pt>
                <c:pt idx="2935">
                  <c:v>6300.5460314941411</c:v>
                </c:pt>
                <c:pt idx="2936">
                  <c:v>6011.7811436631946</c:v>
                </c:pt>
                <c:pt idx="2937">
                  <c:v>5642.2634387207036</c:v>
                </c:pt>
                <c:pt idx="2938">
                  <c:v>5843.8267420789934</c:v>
                </c:pt>
                <c:pt idx="2939">
                  <c:v>5647.7393406846786</c:v>
                </c:pt>
                <c:pt idx="2940">
                  <c:v>5315.4692272949214</c:v>
                </c:pt>
                <c:pt idx="2941">
                  <c:v>5197.5333056640629</c:v>
                </c:pt>
                <c:pt idx="2942">
                  <c:v>5292.6543986002607</c:v>
                </c:pt>
                <c:pt idx="2943">
                  <c:v>5278.3368641493053</c:v>
                </c:pt>
                <c:pt idx="2944">
                  <c:v>5266.5333002387151</c:v>
                </c:pt>
                <c:pt idx="2945">
                  <c:v>5604.1434431966145</c:v>
                </c:pt>
                <c:pt idx="2946">
                  <c:v>6099.8606016710073</c:v>
                </c:pt>
                <c:pt idx="2947">
                  <c:v>6282.07539727105</c:v>
                </c:pt>
                <c:pt idx="2948">
                  <c:v>7334.2066247558596</c:v>
                </c:pt>
                <c:pt idx="2949">
                  <c:v>9417.3002810329854</c:v>
                </c:pt>
                <c:pt idx="2950">
                  <c:v>11142.608811577691</c:v>
                </c:pt>
                <c:pt idx="2951">
                  <c:v>12132.642348632813</c:v>
                </c:pt>
                <c:pt idx="2952">
                  <c:v>13239.458086208768</c:v>
                </c:pt>
                <c:pt idx="2953">
                  <c:v>14475.548191189237</c:v>
                </c:pt>
                <c:pt idx="2954">
                  <c:v>15157.976199273004</c:v>
                </c:pt>
                <c:pt idx="2955">
                  <c:v>15547.367242296006</c:v>
                </c:pt>
                <c:pt idx="2956">
                  <c:v>15770.329261338975</c:v>
                </c:pt>
                <c:pt idx="2957">
                  <c:v>16862.803369683159</c:v>
                </c:pt>
                <c:pt idx="2958">
                  <c:v>17304.168547092013</c:v>
                </c:pt>
                <c:pt idx="2959">
                  <c:v>16410.35847439236</c:v>
                </c:pt>
                <c:pt idx="2960">
                  <c:v>12244.353256564671</c:v>
                </c:pt>
                <c:pt idx="2961">
                  <c:v>11346.30798719618</c:v>
                </c:pt>
                <c:pt idx="2962">
                  <c:v>11872.347629123264</c:v>
                </c:pt>
                <c:pt idx="2963">
                  <c:v>12088.644649251302</c:v>
                </c:pt>
                <c:pt idx="2964">
                  <c:v>12647.549457465278</c:v>
                </c:pt>
                <c:pt idx="2965">
                  <c:v>13573.922476128471</c:v>
                </c:pt>
                <c:pt idx="2966">
                  <c:v>14760.643963758681</c:v>
                </c:pt>
                <c:pt idx="2967">
                  <c:v>16351.499685329862</c:v>
                </c:pt>
                <c:pt idx="2968">
                  <c:v>18058.826642795138</c:v>
                </c:pt>
                <c:pt idx="2969">
                  <c:v>19478.617350260418</c:v>
                </c:pt>
                <c:pt idx="2970">
                  <c:v>21158.885594618056</c:v>
                </c:pt>
                <c:pt idx="2971">
                  <c:v>21657.993393554687</c:v>
                </c:pt>
                <c:pt idx="2972">
                  <c:v>21564.246773003473</c:v>
                </c:pt>
                <c:pt idx="2973">
                  <c:v>22772.162009548611</c:v>
                </c:pt>
                <c:pt idx="2974">
                  <c:v>22330.886569010418</c:v>
                </c:pt>
                <c:pt idx="2975">
                  <c:v>21906.952279188368</c:v>
                </c:pt>
                <c:pt idx="2976">
                  <c:v>20977.541194118923</c:v>
                </c:pt>
                <c:pt idx="2977">
                  <c:v>20306.343710394965</c:v>
                </c:pt>
                <c:pt idx="2978">
                  <c:v>20272.296877170138</c:v>
                </c:pt>
                <c:pt idx="2979">
                  <c:v>20322.912009548611</c:v>
                </c:pt>
                <c:pt idx="2980">
                  <c:v>19952.275019531251</c:v>
                </c:pt>
                <c:pt idx="2981">
                  <c:v>20470.889294162327</c:v>
                </c:pt>
                <c:pt idx="2982">
                  <c:v>21799.331662868924</c:v>
                </c:pt>
                <c:pt idx="2983">
                  <c:v>21818.739751519097</c:v>
                </c:pt>
                <c:pt idx="2984">
                  <c:v>20315.424125976562</c:v>
                </c:pt>
                <c:pt idx="2985">
                  <c:v>19259.737065972222</c:v>
                </c:pt>
                <c:pt idx="2986">
                  <c:v>18310.425460611979</c:v>
                </c:pt>
                <c:pt idx="2987">
                  <c:v>18091.678115234376</c:v>
                </c:pt>
                <c:pt idx="2988">
                  <c:v>19086.59667154948</c:v>
                </c:pt>
                <c:pt idx="2989">
                  <c:v>19659.049023437499</c:v>
                </c:pt>
                <c:pt idx="2990">
                  <c:v>21589.075978732639</c:v>
                </c:pt>
                <c:pt idx="2991">
                  <c:v>22539.229212239585</c:v>
                </c:pt>
                <c:pt idx="2992">
                  <c:v>23369.358637152778</c:v>
                </c:pt>
                <c:pt idx="2993">
                  <c:v>24301.487157660591</c:v>
                </c:pt>
                <c:pt idx="2994">
                  <c:v>24380.166227756075</c:v>
                </c:pt>
                <c:pt idx="2995">
                  <c:v>24820.774607747397</c:v>
                </c:pt>
                <c:pt idx="2996">
                  <c:v>24172.342324218749</c:v>
                </c:pt>
                <c:pt idx="2997">
                  <c:v>23389.183368055557</c:v>
                </c:pt>
                <c:pt idx="2998">
                  <c:v>22785.046968315972</c:v>
                </c:pt>
                <c:pt idx="2999">
                  <c:v>22483.821156684029</c:v>
                </c:pt>
                <c:pt idx="3000">
                  <c:v>22466.671547309026</c:v>
                </c:pt>
                <c:pt idx="3001">
                  <c:v>21906.704507378472</c:v>
                </c:pt>
                <c:pt idx="3002">
                  <c:v>21081.14156955295</c:v>
                </c:pt>
                <c:pt idx="3003">
                  <c:v>20736.823849826389</c:v>
                </c:pt>
                <c:pt idx="3004">
                  <c:v>19638.618498263888</c:v>
                </c:pt>
                <c:pt idx="3005">
                  <c:v>18665.851006944446</c:v>
                </c:pt>
                <c:pt idx="3006">
                  <c:v>16045.051619466145</c:v>
                </c:pt>
                <c:pt idx="3007">
                  <c:v>13454.412486979167</c:v>
                </c:pt>
                <c:pt idx="3008">
                  <c:v>13819.229879557291</c:v>
                </c:pt>
                <c:pt idx="3009">
                  <c:v>12816.376025390626</c:v>
                </c:pt>
                <c:pt idx="3010">
                  <c:v>12032.205908203125</c:v>
                </c:pt>
                <c:pt idx="3011">
                  <c:v>11817.551583116319</c:v>
                </c:pt>
                <c:pt idx="3012">
                  <c:v>11914.169544270833</c:v>
                </c:pt>
                <c:pt idx="3013">
                  <c:v>11234.970893554688</c:v>
                </c:pt>
                <c:pt idx="3014">
                  <c:v>10607.710338541667</c:v>
                </c:pt>
                <c:pt idx="3015">
                  <c:v>9125.200647650825</c:v>
                </c:pt>
                <c:pt idx="3016">
                  <c:v>7249.1312858072915</c:v>
                </c:pt>
                <c:pt idx="3017">
                  <c:v>6025.2624289279511</c:v>
                </c:pt>
                <c:pt idx="3018">
                  <c:v>5128.7213104926213</c:v>
                </c:pt>
                <c:pt idx="3019">
                  <c:v>4280.4652102322052</c:v>
                </c:pt>
                <c:pt idx="3020">
                  <c:v>4364.2278091091575</c:v>
                </c:pt>
                <c:pt idx="3021">
                  <c:v>4092.3555354139539</c:v>
                </c:pt>
                <c:pt idx="3022">
                  <c:v>4713.3782356770835</c:v>
                </c:pt>
                <c:pt idx="3023">
                  <c:v>5273.398570692274</c:v>
                </c:pt>
                <c:pt idx="3024">
                  <c:v>4155.0383325195317</c:v>
                </c:pt>
                <c:pt idx="3025">
                  <c:v>4034.0865566677517</c:v>
                </c:pt>
                <c:pt idx="3026">
                  <c:v>4196.3578164333767</c:v>
                </c:pt>
                <c:pt idx="3027">
                  <c:v>4376.8150085449215</c:v>
                </c:pt>
                <c:pt idx="3028">
                  <c:v>5080.4233930121527</c:v>
                </c:pt>
                <c:pt idx="3029">
                  <c:v>5379.8434950086803</c:v>
                </c:pt>
                <c:pt idx="3030">
                  <c:v>5671.0063943142359</c:v>
                </c:pt>
                <c:pt idx="3031">
                  <c:v>6021.0503785536021</c:v>
                </c:pt>
                <c:pt idx="3032">
                  <c:v>5311.2258761935764</c:v>
                </c:pt>
                <c:pt idx="3033">
                  <c:v>4874.0266866048178</c:v>
                </c:pt>
                <c:pt idx="3034">
                  <c:v>4506.0364702690977</c:v>
                </c:pt>
                <c:pt idx="3035">
                  <c:v>4221.166698404948</c:v>
                </c:pt>
                <c:pt idx="3036">
                  <c:v>4707.1846023220487</c:v>
                </c:pt>
                <c:pt idx="3037">
                  <c:v>5624.1230154079858</c:v>
                </c:pt>
                <c:pt idx="3038">
                  <c:v>5859.8277939181862</c:v>
                </c:pt>
                <c:pt idx="3039">
                  <c:v>6221.9169551595051</c:v>
                </c:pt>
                <c:pt idx="3040">
                  <c:v>6364.3683300781249</c:v>
                </c:pt>
                <c:pt idx="3041">
                  <c:v>6336.40749077691</c:v>
                </c:pt>
                <c:pt idx="3042">
                  <c:v>6590.065265842014</c:v>
                </c:pt>
                <c:pt idx="3043">
                  <c:v>6426.4605034722226</c:v>
                </c:pt>
                <c:pt idx="3044">
                  <c:v>6502.8977288140195</c:v>
                </c:pt>
                <c:pt idx="3045">
                  <c:v>7291.6866803656685</c:v>
                </c:pt>
                <c:pt idx="3046">
                  <c:v>8517.3975840928815</c:v>
                </c:pt>
                <c:pt idx="3047">
                  <c:v>9280.040790473091</c:v>
                </c:pt>
                <c:pt idx="3048">
                  <c:v>9405.6157657877611</c:v>
                </c:pt>
                <c:pt idx="3049">
                  <c:v>8447.4042724609371</c:v>
                </c:pt>
                <c:pt idx="3050">
                  <c:v>7061.6185405815968</c:v>
                </c:pt>
                <c:pt idx="3051">
                  <c:v>6234.6890360514326</c:v>
                </c:pt>
                <c:pt idx="3052">
                  <c:v>5437.201384277344</c:v>
                </c:pt>
                <c:pt idx="3053">
                  <c:v>5542.4850032552085</c:v>
                </c:pt>
                <c:pt idx="3054">
                  <c:v>5969.0859525553387</c:v>
                </c:pt>
                <c:pt idx="3055">
                  <c:v>6544.2311608886721</c:v>
                </c:pt>
                <c:pt idx="3056">
                  <c:v>5733.1942116970486</c:v>
                </c:pt>
                <c:pt idx="3057">
                  <c:v>4791.6731304253472</c:v>
                </c:pt>
                <c:pt idx="3058">
                  <c:v>5058.0420046657982</c:v>
                </c:pt>
                <c:pt idx="3059">
                  <c:v>5398.7554345703129</c:v>
                </c:pt>
                <c:pt idx="3060">
                  <c:v>4687.6225971137155</c:v>
                </c:pt>
                <c:pt idx="3061">
                  <c:v>4113.7977235243052</c:v>
                </c:pt>
                <c:pt idx="3062">
                  <c:v>4767.6630807834199</c:v>
                </c:pt>
                <c:pt idx="3063">
                  <c:v>6019.6816238064239</c:v>
                </c:pt>
                <c:pt idx="3064">
                  <c:v>6153.4881743706601</c:v>
                </c:pt>
                <c:pt idx="3065">
                  <c:v>5564.5389002821184</c:v>
                </c:pt>
                <c:pt idx="3066">
                  <c:v>5165.8692605251736</c:v>
                </c:pt>
                <c:pt idx="3067">
                  <c:v>4189.1645209418402</c:v>
                </c:pt>
                <c:pt idx="3068">
                  <c:v>3454.6930691189236</c:v>
                </c:pt>
                <c:pt idx="3069">
                  <c:v>3483.8950868733723</c:v>
                </c:pt>
                <c:pt idx="3070">
                  <c:v>3446.4737059868708</c:v>
                </c:pt>
                <c:pt idx="3071">
                  <c:v>3722.903787434896</c:v>
                </c:pt>
                <c:pt idx="3072">
                  <c:v>3704.6273527018229</c:v>
                </c:pt>
                <c:pt idx="3073">
                  <c:v>3197.3146318901909</c:v>
                </c:pt>
                <c:pt idx="3074">
                  <c:v>3497.990112847222</c:v>
                </c:pt>
                <c:pt idx="3075">
                  <c:v>4942.7165763346356</c:v>
                </c:pt>
                <c:pt idx="3076">
                  <c:v>6979.1304131401912</c:v>
                </c:pt>
                <c:pt idx="3077">
                  <c:v>8733.7935932074652</c:v>
                </c:pt>
                <c:pt idx="3078">
                  <c:v>9120.4462782118062</c:v>
                </c:pt>
                <c:pt idx="3079">
                  <c:v>8920.6309700520833</c:v>
                </c:pt>
                <c:pt idx="3080">
                  <c:v>7015.1224556477864</c:v>
                </c:pt>
                <c:pt idx="3081">
                  <c:v>6252.003522677951</c:v>
                </c:pt>
                <c:pt idx="3082">
                  <c:v>9297.865905490451</c:v>
                </c:pt>
                <c:pt idx="3083">
                  <c:v>12540.874542100695</c:v>
                </c:pt>
                <c:pt idx="3084">
                  <c:v>14330.951593967015</c:v>
                </c:pt>
                <c:pt idx="3085">
                  <c:v>15279.853700086805</c:v>
                </c:pt>
                <c:pt idx="3086">
                  <c:v>15536.977491861979</c:v>
                </c:pt>
                <c:pt idx="3087">
                  <c:v>15394.249716796876</c:v>
                </c:pt>
                <c:pt idx="3088">
                  <c:v>15068.654414062499</c:v>
                </c:pt>
                <c:pt idx="3089">
                  <c:v>14781.045398220485</c:v>
                </c:pt>
                <c:pt idx="3090">
                  <c:v>13410.974779459635</c:v>
                </c:pt>
                <c:pt idx="3091">
                  <c:v>9763.4100610351561</c:v>
                </c:pt>
                <c:pt idx="3092">
                  <c:v>7551.4812592230901</c:v>
                </c:pt>
                <c:pt idx="3093">
                  <c:v>6516.6307096354167</c:v>
                </c:pt>
                <c:pt idx="3094">
                  <c:v>5787.9932557508682</c:v>
                </c:pt>
                <c:pt idx="3095">
                  <c:v>5728.6684830729164</c:v>
                </c:pt>
                <c:pt idx="3096">
                  <c:v>5788.451747911241</c:v>
                </c:pt>
                <c:pt idx="3097">
                  <c:v>5872.6251915147568</c:v>
                </c:pt>
                <c:pt idx="3098">
                  <c:v>6039.1383642578121</c:v>
                </c:pt>
                <c:pt idx="3099">
                  <c:v>6680.2975527615017</c:v>
                </c:pt>
                <c:pt idx="3100">
                  <c:v>7576.4079956054684</c:v>
                </c:pt>
                <c:pt idx="3101">
                  <c:v>8374.5772764756948</c:v>
                </c:pt>
                <c:pt idx="3102">
                  <c:v>8973.8458048502598</c:v>
                </c:pt>
                <c:pt idx="3103">
                  <c:v>9015.4607760959207</c:v>
                </c:pt>
                <c:pt idx="3104">
                  <c:v>6259.4471148003477</c:v>
                </c:pt>
                <c:pt idx="3105">
                  <c:v>3972.1412632921006</c:v>
                </c:pt>
                <c:pt idx="3106">
                  <c:v>5609.5742985026045</c:v>
                </c:pt>
                <c:pt idx="3107">
                  <c:v>10210.473648003472</c:v>
                </c:pt>
                <c:pt idx="3108">
                  <c:v>13331.836384548611</c:v>
                </c:pt>
                <c:pt idx="3109">
                  <c:v>12861.471285807291</c:v>
                </c:pt>
                <c:pt idx="3110">
                  <c:v>12279.269861924913</c:v>
                </c:pt>
                <c:pt idx="3111">
                  <c:v>11805.21185655382</c:v>
                </c:pt>
                <c:pt idx="3112">
                  <c:v>12107.989698350695</c:v>
                </c:pt>
                <c:pt idx="3113">
                  <c:v>12615.150690104167</c:v>
                </c:pt>
                <c:pt idx="3114">
                  <c:v>12812.75681640625</c:v>
                </c:pt>
                <c:pt idx="3115">
                  <c:v>10612.058723687065</c:v>
                </c:pt>
                <c:pt idx="3116">
                  <c:v>8573.0125490993923</c:v>
                </c:pt>
                <c:pt idx="3117">
                  <c:v>8707.8908452690976</c:v>
                </c:pt>
                <c:pt idx="3118">
                  <c:v>8507.5920323350692</c:v>
                </c:pt>
                <c:pt idx="3119">
                  <c:v>7322.0562966579864</c:v>
                </c:pt>
                <c:pt idx="3120">
                  <c:v>5854.7667534722223</c:v>
                </c:pt>
                <c:pt idx="3121">
                  <c:v>4441.8956076388886</c:v>
                </c:pt>
                <c:pt idx="3122">
                  <c:v>3198.5503054470487</c:v>
                </c:pt>
                <c:pt idx="3123">
                  <c:v>2597.7234076605901</c:v>
                </c:pt>
                <c:pt idx="3124">
                  <c:v>2119.1061820475261</c:v>
                </c:pt>
                <c:pt idx="3125">
                  <c:v>1983.6775001017252</c:v>
                </c:pt>
                <c:pt idx="3126">
                  <c:v>2361.8577425130206</c:v>
                </c:pt>
                <c:pt idx="3127">
                  <c:v>2625.3017803276912</c:v>
                </c:pt>
                <c:pt idx="3128">
                  <c:v>1783.1157716200087</c:v>
                </c:pt>
                <c:pt idx="3129">
                  <c:v>1238.5566293334962</c:v>
                </c:pt>
                <c:pt idx="3130">
                  <c:v>3646.9959602186414</c:v>
                </c:pt>
                <c:pt idx="3131">
                  <c:v>5054.9372557237411</c:v>
                </c:pt>
                <c:pt idx="3132">
                  <c:v>5656.4999696180557</c:v>
                </c:pt>
                <c:pt idx="3133">
                  <c:v>6511.8164343261715</c:v>
                </c:pt>
                <c:pt idx="3134">
                  <c:v>6655.2301437717015</c:v>
                </c:pt>
                <c:pt idx="3135">
                  <c:v>6165.9598292371966</c:v>
                </c:pt>
                <c:pt idx="3136">
                  <c:v>5645.3240245225697</c:v>
                </c:pt>
                <c:pt idx="3137">
                  <c:v>5417.731953667535</c:v>
                </c:pt>
                <c:pt idx="3138">
                  <c:v>4968.1175830078128</c:v>
                </c:pt>
                <c:pt idx="3139">
                  <c:v>3756.58971218533</c:v>
                </c:pt>
                <c:pt idx="3140">
                  <c:v>3710.2451799858941</c:v>
                </c:pt>
                <c:pt idx="3141">
                  <c:v>4195.2403662109373</c:v>
                </c:pt>
                <c:pt idx="3142">
                  <c:v>4825.4470340983071</c:v>
                </c:pt>
                <c:pt idx="3143">
                  <c:v>5636.8806570095485</c:v>
                </c:pt>
                <c:pt idx="3144">
                  <c:v>6695.3353244357641</c:v>
                </c:pt>
                <c:pt idx="3145">
                  <c:v>7090.5130631510419</c:v>
                </c:pt>
                <c:pt idx="3146">
                  <c:v>7348.1012939453121</c:v>
                </c:pt>
                <c:pt idx="3147">
                  <c:v>6904.5738165961375</c:v>
                </c:pt>
                <c:pt idx="3148">
                  <c:v>6499.5242154947919</c:v>
                </c:pt>
                <c:pt idx="3149">
                  <c:v>5992.6147496202257</c:v>
                </c:pt>
                <c:pt idx="3150">
                  <c:v>6206.1411610243058</c:v>
                </c:pt>
                <c:pt idx="3151">
                  <c:v>6749.0097970920142</c:v>
                </c:pt>
                <c:pt idx="3152">
                  <c:v>5466.0647846137153</c:v>
                </c:pt>
                <c:pt idx="3153">
                  <c:v>4142.6855181884766</c:v>
                </c:pt>
                <c:pt idx="3154">
                  <c:v>4932.2156608072919</c:v>
                </c:pt>
                <c:pt idx="3155">
                  <c:v>5021.2284970431856</c:v>
                </c:pt>
                <c:pt idx="3156">
                  <c:v>4889.2919106716581</c:v>
                </c:pt>
                <c:pt idx="3157">
                  <c:v>4855.1524975585935</c:v>
                </c:pt>
                <c:pt idx="3158">
                  <c:v>4969.6680295138885</c:v>
                </c:pt>
                <c:pt idx="3159">
                  <c:v>5173.3149268934458</c:v>
                </c:pt>
                <c:pt idx="3160">
                  <c:v>6009.9931212022566</c:v>
                </c:pt>
                <c:pt idx="3161">
                  <c:v>6376.0416600206163</c:v>
                </c:pt>
                <c:pt idx="3162">
                  <c:v>7095.6002322048607</c:v>
                </c:pt>
                <c:pt idx="3163">
                  <c:v>8999.802565239801</c:v>
                </c:pt>
                <c:pt idx="3164">
                  <c:v>13367.388801269532</c:v>
                </c:pt>
                <c:pt idx="3165">
                  <c:v>19424.890572916665</c:v>
                </c:pt>
                <c:pt idx="3166">
                  <c:v>23740.894791666666</c:v>
                </c:pt>
                <c:pt idx="3167">
                  <c:v>25270.630505642363</c:v>
                </c:pt>
                <c:pt idx="3168">
                  <c:v>25667.741495225695</c:v>
                </c:pt>
                <c:pt idx="3169">
                  <c:v>25832.47560546875</c:v>
                </c:pt>
                <c:pt idx="3170">
                  <c:v>25359.654139539929</c:v>
                </c:pt>
                <c:pt idx="3171">
                  <c:v>24872.370807291667</c:v>
                </c:pt>
                <c:pt idx="3172">
                  <c:v>24277.081132812498</c:v>
                </c:pt>
                <c:pt idx="3173">
                  <c:v>24870.48707248264</c:v>
                </c:pt>
                <c:pt idx="3174">
                  <c:v>24635.116056857638</c:v>
                </c:pt>
                <c:pt idx="3175">
                  <c:v>22787.894418402779</c:v>
                </c:pt>
                <c:pt idx="3176">
                  <c:v>18557.558270399306</c:v>
                </c:pt>
                <c:pt idx="3177">
                  <c:v>16003.779495985244</c:v>
                </c:pt>
                <c:pt idx="3178">
                  <c:v>14973.079838324653</c:v>
                </c:pt>
                <c:pt idx="3179">
                  <c:v>15404.818106553819</c:v>
                </c:pt>
                <c:pt idx="3180">
                  <c:v>16821.396172960071</c:v>
                </c:pt>
                <c:pt idx="3181">
                  <c:v>16366.339187282985</c:v>
                </c:pt>
                <c:pt idx="3182">
                  <c:v>15972.982643500434</c:v>
                </c:pt>
                <c:pt idx="3183">
                  <c:v>16206.817004123264</c:v>
                </c:pt>
                <c:pt idx="3184">
                  <c:v>17473.467726236981</c:v>
                </c:pt>
                <c:pt idx="3185">
                  <c:v>18328.472674696182</c:v>
                </c:pt>
                <c:pt idx="3186">
                  <c:v>18101.480028211805</c:v>
                </c:pt>
                <c:pt idx="3187">
                  <c:v>17829.931671549479</c:v>
                </c:pt>
                <c:pt idx="3188">
                  <c:v>17855.270851779514</c:v>
                </c:pt>
                <c:pt idx="3189">
                  <c:v>18565.761781141493</c:v>
                </c:pt>
                <c:pt idx="3190">
                  <c:v>19936.447027994793</c:v>
                </c:pt>
                <c:pt idx="3191">
                  <c:v>21255.356292860244</c:v>
                </c:pt>
                <c:pt idx="3192">
                  <c:v>21607.224023437499</c:v>
                </c:pt>
                <c:pt idx="3193">
                  <c:v>21938.338773871528</c:v>
                </c:pt>
                <c:pt idx="3194">
                  <c:v>21479.473678927952</c:v>
                </c:pt>
                <c:pt idx="3195">
                  <c:v>21661.309433593749</c:v>
                </c:pt>
                <c:pt idx="3196">
                  <c:v>21660.972339409724</c:v>
                </c:pt>
                <c:pt idx="3197">
                  <c:v>21848.213511284721</c:v>
                </c:pt>
                <c:pt idx="3198">
                  <c:v>21746.375911458334</c:v>
                </c:pt>
                <c:pt idx="3199">
                  <c:v>20276.029105902777</c:v>
                </c:pt>
                <c:pt idx="3200">
                  <c:v>17544.235696343316</c:v>
                </c:pt>
                <c:pt idx="3201">
                  <c:v>14068.677123480902</c:v>
                </c:pt>
                <c:pt idx="3202">
                  <c:v>12244.561577419705</c:v>
                </c:pt>
                <c:pt idx="3203">
                  <c:v>12798.92706814236</c:v>
                </c:pt>
                <c:pt idx="3204">
                  <c:v>13464.641535915798</c:v>
                </c:pt>
                <c:pt idx="3205">
                  <c:v>13648.916076660156</c:v>
                </c:pt>
                <c:pt idx="3206">
                  <c:v>15107.233529730904</c:v>
                </c:pt>
                <c:pt idx="3207">
                  <c:v>15943.305412326388</c:v>
                </c:pt>
                <c:pt idx="3208">
                  <c:v>17158.422799479165</c:v>
                </c:pt>
                <c:pt idx="3209">
                  <c:v>18065.843194444446</c:v>
                </c:pt>
                <c:pt idx="3210">
                  <c:v>17704.722304144965</c:v>
                </c:pt>
                <c:pt idx="3211">
                  <c:v>17390.442842339409</c:v>
                </c:pt>
                <c:pt idx="3212">
                  <c:v>17863.215145399306</c:v>
                </c:pt>
                <c:pt idx="3213">
                  <c:v>17336.791841905382</c:v>
                </c:pt>
                <c:pt idx="3214">
                  <c:v>16723.715811631944</c:v>
                </c:pt>
                <c:pt idx="3215">
                  <c:v>17020.821704101563</c:v>
                </c:pt>
                <c:pt idx="3216">
                  <c:v>17479.096218532984</c:v>
                </c:pt>
                <c:pt idx="3217">
                  <c:v>18353.107513020834</c:v>
                </c:pt>
                <c:pt idx="3218">
                  <c:v>19389.503433159723</c:v>
                </c:pt>
                <c:pt idx="3219">
                  <c:v>18533.472986111112</c:v>
                </c:pt>
                <c:pt idx="3220">
                  <c:v>18149.53482421875</c:v>
                </c:pt>
                <c:pt idx="3221">
                  <c:v>20740.847278645833</c:v>
                </c:pt>
                <c:pt idx="3222">
                  <c:v>21323.453626302082</c:v>
                </c:pt>
                <c:pt idx="3223">
                  <c:v>19217.199587673611</c:v>
                </c:pt>
                <c:pt idx="3224">
                  <c:v>15505.400180121527</c:v>
                </c:pt>
                <c:pt idx="3225">
                  <c:v>12248.812226562501</c:v>
                </c:pt>
                <c:pt idx="3226">
                  <c:v>10505.770009765625</c:v>
                </c:pt>
                <c:pt idx="3227">
                  <c:v>8263.0246506076383</c:v>
                </c:pt>
                <c:pt idx="3228">
                  <c:v>7118.5731895616318</c:v>
                </c:pt>
                <c:pt idx="3229">
                  <c:v>6493.2886773003474</c:v>
                </c:pt>
                <c:pt idx="3230">
                  <c:v>6288.8387207031246</c:v>
                </c:pt>
                <c:pt idx="3231">
                  <c:v>6906.6135812717012</c:v>
                </c:pt>
                <c:pt idx="3232">
                  <c:v>7505.1188069661457</c:v>
                </c:pt>
                <c:pt idx="3233">
                  <c:v>7966.822165256076</c:v>
                </c:pt>
                <c:pt idx="3234">
                  <c:v>9091.5256567382821</c:v>
                </c:pt>
                <c:pt idx="3235">
                  <c:v>9723.138959418402</c:v>
                </c:pt>
                <c:pt idx="3236">
                  <c:v>10132.909697536892</c:v>
                </c:pt>
                <c:pt idx="3237">
                  <c:v>11759.07572374132</c:v>
                </c:pt>
                <c:pt idx="3238">
                  <c:v>14732.859437934028</c:v>
                </c:pt>
                <c:pt idx="3239">
                  <c:v>17104.713473307293</c:v>
                </c:pt>
                <c:pt idx="3240">
                  <c:v>19355.028185763887</c:v>
                </c:pt>
                <c:pt idx="3241">
                  <c:v>20349.468510742186</c:v>
                </c:pt>
                <c:pt idx="3242">
                  <c:v>20681.400230034724</c:v>
                </c:pt>
                <c:pt idx="3243">
                  <c:v>19589.52523871528</c:v>
                </c:pt>
                <c:pt idx="3244">
                  <c:v>18396.955045572915</c:v>
                </c:pt>
                <c:pt idx="3245">
                  <c:v>16663.660878906248</c:v>
                </c:pt>
                <c:pt idx="3246">
                  <c:v>14667.490057508681</c:v>
                </c:pt>
                <c:pt idx="3247">
                  <c:v>12932.764251302084</c:v>
                </c:pt>
                <c:pt idx="3248">
                  <c:v>12014.830801866319</c:v>
                </c:pt>
                <c:pt idx="3249">
                  <c:v>9932.2783311631938</c:v>
                </c:pt>
                <c:pt idx="3250">
                  <c:v>9681.7009483506936</c:v>
                </c:pt>
                <c:pt idx="3251">
                  <c:v>8907.1240131293398</c:v>
                </c:pt>
                <c:pt idx="3252">
                  <c:v>7526.3065668402778</c:v>
                </c:pt>
                <c:pt idx="3253">
                  <c:v>6443.8513530815972</c:v>
                </c:pt>
                <c:pt idx="3254">
                  <c:v>4728.9208007812504</c:v>
                </c:pt>
                <c:pt idx="3255">
                  <c:v>4353.6801247829862</c:v>
                </c:pt>
                <c:pt idx="3256">
                  <c:v>4249.1173985460073</c:v>
                </c:pt>
                <c:pt idx="3257">
                  <c:v>4699.9955777994792</c:v>
                </c:pt>
                <c:pt idx="3258">
                  <c:v>5103.86643500434</c:v>
                </c:pt>
                <c:pt idx="3259">
                  <c:v>4823.161438259549</c:v>
                </c:pt>
                <c:pt idx="3260">
                  <c:v>5546.8993836805557</c:v>
                </c:pt>
                <c:pt idx="3261">
                  <c:v>8190.8532237413192</c:v>
                </c:pt>
                <c:pt idx="3262">
                  <c:v>10216.101851128473</c:v>
                </c:pt>
                <c:pt idx="3263">
                  <c:v>12134.388269314237</c:v>
                </c:pt>
                <c:pt idx="3264">
                  <c:v>14292.329518229166</c:v>
                </c:pt>
                <c:pt idx="3265">
                  <c:v>17002.129499782986</c:v>
                </c:pt>
                <c:pt idx="3266">
                  <c:v>18018.024192708333</c:v>
                </c:pt>
                <c:pt idx="3267">
                  <c:v>17842.178982204859</c:v>
                </c:pt>
                <c:pt idx="3268">
                  <c:v>16602.648512369793</c:v>
                </c:pt>
                <c:pt idx="3269">
                  <c:v>14868.665162760417</c:v>
                </c:pt>
                <c:pt idx="3270">
                  <c:v>13877.982466362848</c:v>
                </c:pt>
                <c:pt idx="3271">
                  <c:v>13602.168921440973</c:v>
                </c:pt>
                <c:pt idx="3272">
                  <c:v>12653.606651475695</c:v>
                </c:pt>
                <c:pt idx="3273">
                  <c:v>11936.54742296007</c:v>
                </c:pt>
                <c:pt idx="3274">
                  <c:v>10748.025193142361</c:v>
                </c:pt>
                <c:pt idx="3275">
                  <c:v>10312.725885416667</c:v>
                </c:pt>
                <c:pt idx="3276">
                  <c:v>10221.348766004774</c:v>
                </c:pt>
                <c:pt idx="3277">
                  <c:v>11277.267747395834</c:v>
                </c:pt>
                <c:pt idx="3278">
                  <c:v>13258.41276421441</c:v>
                </c:pt>
                <c:pt idx="3279">
                  <c:v>14272.228493381077</c:v>
                </c:pt>
                <c:pt idx="3280">
                  <c:v>16523.004845920139</c:v>
                </c:pt>
                <c:pt idx="3281">
                  <c:v>18289.314945746526</c:v>
                </c:pt>
                <c:pt idx="3282">
                  <c:v>17483.529129774306</c:v>
                </c:pt>
                <c:pt idx="3283">
                  <c:v>15271.899656032987</c:v>
                </c:pt>
                <c:pt idx="3284">
                  <c:v>15786.067431640626</c:v>
                </c:pt>
                <c:pt idx="3285">
                  <c:v>17967.651267361111</c:v>
                </c:pt>
                <c:pt idx="3286">
                  <c:v>19497.183205295139</c:v>
                </c:pt>
                <c:pt idx="3287">
                  <c:v>20826.239691840277</c:v>
                </c:pt>
                <c:pt idx="3288">
                  <c:v>20405.765421006945</c:v>
                </c:pt>
                <c:pt idx="3289">
                  <c:v>20208.905312499999</c:v>
                </c:pt>
                <c:pt idx="3290">
                  <c:v>20008.510271267362</c:v>
                </c:pt>
                <c:pt idx="3291">
                  <c:v>19504.873572048611</c:v>
                </c:pt>
                <c:pt idx="3292">
                  <c:v>19862.092265625</c:v>
                </c:pt>
                <c:pt idx="3293">
                  <c:v>20654.628851996527</c:v>
                </c:pt>
                <c:pt idx="3294">
                  <c:v>20947.150093315973</c:v>
                </c:pt>
                <c:pt idx="3295">
                  <c:v>20281.229058159723</c:v>
                </c:pt>
                <c:pt idx="3296">
                  <c:v>19397.582649739583</c:v>
                </c:pt>
                <c:pt idx="3297">
                  <c:v>19987.427317708334</c:v>
                </c:pt>
                <c:pt idx="3298">
                  <c:v>20904.59970486111</c:v>
                </c:pt>
                <c:pt idx="3299">
                  <c:v>20145.450314670139</c:v>
                </c:pt>
                <c:pt idx="3300">
                  <c:v>20594.88990451389</c:v>
                </c:pt>
                <c:pt idx="3301">
                  <c:v>21018.891705729166</c:v>
                </c:pt>
                <c:pt idx="3302">
                  <c:v>21601.306605902777</c:v>
                </c:pt>
                <c:pt idx="3303">
                  <c:v>21823.462645399304</c:v>
                </c:pt>
                <c:pt idx="3304">
                  <c:v>22143.481401909721</c:v>
                </c:pt>
                <c:pt idx="3305">
                  <c:v>22830.523012152778</c:v>
                </c:pt>
                <c:pt idx="3306">
                  <c:v>22824.86831597222</c:v>
                </c:pt>
                <c:pt idx="3307">
                  <c:v>23600.248671875001</c:v>
                </c:pt>
                <c:pt idx="3308">
                  <c:v>24417.980991753473</c:v>
                </c:pt>
                <c:pt idx="3309">
                  <c:v>25339.308407118056</c:v>
                </c:pt>
                <c:pt idx="3310">
                  <c:v>26080.179942491319</c:v>
                </c:pt>
                <c:pt idx="3311">
                  <c:v>26460.955750868055</c:v>
                </c:pt>
                <c:pt idx="3312">
                  <c:v>26379.284524739582</c:v>
                </c:pt>
                <c:pt idx="3313">
                  <c:v>25675.942452256946</c:v>
                </c:pt>
                <c:pt idx="3314">
                  <c:v>23990.19652560764</c:v>
                </c:pt>
                <c:pt idx="3315">
                  <c:v>21222.028335503473</c:v>
                </c:pt>
                <c:pt idx="3316">
                  <c:v>18908.552621527779</c:v>
                </c:pt>
                <c:pt idx="3317">
                  <c:v>18089.689854600696</c:v>
                </c:pt>
                <c:pt idx="3318">
                  <c:v>17493.728350694444</c:v>
                </c:pt>
                <c:pt idx="3319">
                  <c:v>17708.70368923611</c:v>
                </c:pt>
                <c:pt idx="3320">
                  <c:v>16750.712740885418</c:v>
                </c:pt>
                <c:pt idx="3321">
                  <c:v>16522.731482204861</c:v>
                </c:pt>
                <c:pt idx="3322">
                  <c:v>16755.569519314235</c:v>
                </c:pt>
                <c:pt idx="3323">
                  <c:v>15750.299112413195</c:v>
                </c:pt>
                <c:pt idx="3324">
                  <c:v>16070.970441623263</c:v>
                </c:pt>
                <c:pt idx="3325">
                  <c:v>17541.189995659723</c:v>
                </c:pt>
                <c:pt idx="3326">
                  <c:v>18768.340815972224</c:v>
                </c:pt>
                <c:pt idx="3327">
                  <c:v>20359.206643880207</c:v>
                </c:pt>
                <c:pt idx="3328">
                  <c:v>21792.781245659724</c:v>
                </c:pt>
                <c:pt idx="3329">
                  <c:v>22326.10793782552</c:v>
                </c:pt>
                <c:pt idx="3330">
                  <c:v>22936.176842447916</c:v>
                </c:pt>
                <c:pt idx="3331">
                  <c:v>24508.226608072917</c:v>
                </c:pt>
                <c:pt idx="3332">
                  <c:v>24296.985762803819</c:v>
                </c:pt>
                <c:pt idx="3333">
                  <c:v>20502.8989453125</c:v>
                </c:pt>
                <c:pt idx="3334">
                  <c:v>18017.145043402779</c:v>
                </c:pt>
                <c:pt idx="3335">
                  <c:v>17309.348187934029</c:v>
                </c:pt>
                <c:pt idx="3336">
                  <c:v>18605.892287326387</c:v>
                </c:pt>
                <c:pt idx="3337">
                  <c:v>19421.48236111111</c:v>
                </c:pt>
                <c:pt idx="3338">
                  <c:v>20475.027163628471</c:v>
                </c:pt>
                <c:pt idx="3339">
                  <c:v>20628.176393229165</c:v>
                </c:pt>
                <c:pt idx="3340">
                  <c:v>20128.548937174481</c:v>
                </c:pt>
                <c:pt idx="3341">
                  <c:v>18313.670160590278</c:v>
                </c:pt>
                <c:pt idx="3342">
                  <c:v>15621.33708984375</c:v>
                </c:pt>
                <c:pt idx="3343">
                  <c:v>12111.679371744791</c:v>
                </c:pt>
                <c:pt idx="3344">
                  <c:v>8916.5410546874991</c:v>
                </c:pt>
                <c:pt idx="3345">
                  <c:v>8338.2556472439228</c:v>
                </c:pt>
                <c:pt idx="3346">
                  <c:v>6197.7825737847224</c:v>
                </c:pt>
                <c:pt idx="3347">
                  <c:v>4354.8385489908851</c:v>
                </c:pt>
                <c:pt idx="3348">
                  <c:v>3058.5982739257811</c:v>
                </c:pt>
                <c:pt idx="3349">
                  <c:v>2527.8955707465279</c:v>
                </c:pt>
                <c:pt idx="3350">
                  <c:v>2344.5411987304688</c:v>
                </c:pt>
                <c:pt idx="3351">
                  <c:v>2493.7397162543402</c:v>
                </c:pt>
                <c:pt idx="3352">
                  <c:v>2497.3624981011285</c:v>
                </c:pt>
                <c:pt idx="3353">
                  <c:v>2064.1953096516927</c:v>
                </c:pt>
                <c:pt idx="3354">
                  <c:v>1907.9583095974392</c:v>
                </c:pt>
                <c:pt idx="3355">
                  <c:v>1946.575927734375</c:v>
                </c:pt>
                <c:pt idx="3356">
                  <c:v>3031.1862839084201</c:v>
                </c:pt>
                <c:pt idx="3357">
                  <c:v>6819.7067974175343</c:v>
                </c:pt>
                <c:pt idx="3358">
                  <c:v>10196.713988715277</c:v>
                </c:pt>
                <c:pt idx="3359">
                  <c:v>13247.606826171876</c:v>
                </c:pt>
                <c:pt idx="3360">
                  <c:v>16430.837695312501</c:v>
                </c:pt>
                <c:pt idx="3361">
                  <c:v>17633.230397135416</c:v>
                </c:pt>
                <c:pt idx="3362">
                  <c:v>17953.391932508679</c:v>
                </c:pt>
                <c:pt idx="3363">
                  <c:v>18438.722706163193</c:v>
                </c:pt>
                <c:pt idx="3364">
                  <c:v>18373.73074544271</c:v>
                </c:pt>
                <c:pt idx="3365">
                  <c:v>17938.033118489584</c:v>
                </c:pt>
                <c:pt idx="3366">
                  <c:v>18990.5655859375</c:v>
                </c:pt>
                <c:pt idx="3367">
                  <c:v>18669.287958984376</c:v>
                </c:pt>
                <c:pt idx="3368">
                  <c:v>15192.598784722222</c:v>
                </c:pt>
                <c:pt idx="3369">
                  <c:v>13888.701159396702</c:v>
                </c:pt>
                <c:pt idx="3370">
                  <c:v>13668.574855685763</c:v>
                </c:pt>
                <c:pt idx="3371">
                  <c:v>13209.497655164931</c:v>
                </c:pt>
                <c:pt idx="3372">
                  <c:v>12946.605443793404</c:v>
                </c:pt>
                <c:pt idx="3373">
                  <c:v>11874.47062717014</c:v>
                </c:pt>
                <c:pt idx="3374">
                  <c:v>10342.439157986111</c:v>
                </c:pt>
                <c:pt idx="3375">
                  <c:v>8540.8003624131943</c:v>
                </c:pt>
                <c:pt idx="3376">
                  <c:v>7423.7351991102432</c:v>
                </c:pt>
                <c:pt idx="3377">
                  <c:v>6850.0987586805559</c:v>
                </c:pt>
                <c:pt idx="3378">
                  <c:v>6912.4977039930554</c:v>
                </c:pt>
                <c:pt idx="3379">
                  <c:v>7412.4031300184461</c:v>
                </c:pt>
                <c:pt idx="3380">
                  <c:v>10264.986491970487</c:v>
                </c:pt>
                <c:pt idx="3381">
                  <c:v>14511.438103298611</c:v>
                </c:pt>
                <c:pt idx="3382">
                  <c:v>17102.33388888889</c:v>
                </c:pt>
                <c:pt idx="3383">
                  <c:v>19958.760833333334</c:v>
                </c:pt>
                <c:pt idx="3384">
                  <c:v>21524.228070746529</c:v>
                </c:pt>
                <c:pt idx="3385">
                  <c:v>22809.429992947047</c:v>
                </c:pt>
                <c:pt idx="3386">
                  <c:v>21873.008384331599</c:v>
                </c:pt>
                <c:pt idx="3387">
                  <c:v>20823.191438802085</c:v>
                </c:pt>
                <c:pt idx="3388">
                  <c:v>19152.249917534722</c:v>
                </c:pt>
                <c:pt idx="3389">
                  <c:v>17464.813151041668</c:v>
                </c:pt>
                <c:pt idx="3390">
                  <c:v>16286.320813802084</c:v>
                </c:pt>
                <c:pt idx="3391">
                  <c:v>13627.581374782985</c:v>
                </c:pt>
                <c:pt idx="3392">
                  <c:v>10574.398696831597</c:v>
                </c:pt>
                <c:pt idx="3393">
                  <c:v>10582.951241319444</c:v>
                </c:pt>
                <c:pt idx="3394">
                  <c:v>10783.851932237414</c:v>
                </c:pt>
                <c:pt idx="3395">
                  <c:v>9110.8983544921866</c:v>
                </c:pt>
                <c:pt idx="3396">
                  <c:v>7771.6773139105899</c:v>
                </c:pt>
                <c:pt idx="3397">
                  <c:v>7401.2381114366317</c:v>
                </c:pt>
                <c:pt idx="3398">
                  <c:v>7781.7069672309026</c:v>
                </c:pt>
                <c:pt idx="3399">
                  <c:v>9659.0735465494799</c:v>
                </c:pt>
                <c:pt idx="3400">
                  <c:v>12091.997350260417</c:v>
                </c:pt>
                <c:pt idx="3401">
                  <c:v>14366.414074435765</c:v>
                </c:pt>
                <c:pt idx="3402">
                  <c:v>16666.051616753473</c:v>
                </c:pt>
                <c:pt idx="3403">
                  <c:v>18107.688854166667</c:v>
                </c:pt>
                <c:pt idx="3404">
                  <c:v>19705.370858289931</c:v>
                </c:pt>
                <c:pt idx="3405">
                  <c:v>19617.850723198786</c:v>
                </c:pt>
                <c:pt idx="3406">
                  <c:v>18818.618819444444</c:v>
                </c:pt>
                <c:pt idx="3407">
                  <c:v>20430.376158854167</c:v>
                </c:pt>
                <c:pt idx="3408">
                  <c:v>19851.351105143229</c:v>
                </c:pt>
                <c:pt idx="3409">
                  <c:v>19860.156529947915</c:v>
                </c:pt>
                <c:pt idx="3410">
                  <c:v>19061.516414930556</c:v>
                </c:pt>
                <c:pt idx="3411">
                  <c:v>18033.942018229165</c:v>
                </c:pt>
                <c:pt idx="3412">
                  <c:v>16030.708487413194</c:v>
                </c:pt>
                <c:pt idx="3413">
                  <c:v>16165.646162109375</c:v>
                </c:pt>
                <c:pt idx="3414">
                  <c:v>15004.850906032985</c:v>
                </c:pt>
                <c:pt idx="3415">
                  <c:v>13501.085283203125</c:v>
                </c:pt>
                <c:pt idx="3416">
                  <c:v>11465.288235677084</c:v>
                </c:pt>
                <c:pt idx="3417">
                  <c:v>11180.486982421875</c:v>
                </c:pt>
                <c:pt idx="3418">
                  <c:v>12748.861745334201</c:v>
                </c:pt>
                <c:pt idx="3419">
                  <c:v>13205.623432617187</c:v>
                </c:pt>
                <c:pt idx="3420">
                  <c:v>12408.475715060764</c:v>
                </c:pt>
                <c:pt idx="3421">
                  <c:v>11402.088716362847</c:v>
                </c:pt>
                <c:pt idx="3422">
                  <c:v>11142.380748697917</c:v>
                </c:pt>
                <c:pt idx="3423">
                  <c:v>12823.88468967014</c:v>
                </c:pt>
                <c:pt idx="3424">
                  <c:v>15822.715300564236</c:v>
                </c:pt>
                <c:pt idx="3425">
                  <c:v>19228.053732638888</c:v>
                </c:pt>
                <c:pt idx="3426">
                  <c:v>21934.461680230033</c:v>
                </c:pt>
                <c:pt idx="3427">
                  <c:v>22969.946937934026</c:v>
                </c:pt>
                <c:pt idx="3428">
                  <c:v>24080.937568901911</c:v>
                </c:pt>
                <c:pt idx="3429">
                  <c:v>25601.836725260418</c:v>
                </c:pt>
                <c:pt idx="3430">
                  <c:v>26442.572337239584</c:v>
                </c:pt>
                <c:pt idx="3431">
                  <c:v>26367.767968749999</c:v>
                </c:pt>
                <c:pt idx="3432">
                  <c:v>26293.148973524305</c:v>
                </c:pt>
                <c:pt idx="3433">
                  <c:v>26260.940802408855</c:v>
                </c:pt>
                <c:pt idx="3434">
                  <c:v>25951.527872721355</c:v>
                </c:pt>
                <c:pt idx="3435">
                  <c:v>25416.134476996529</c:v>
                </c:pt>
                <c:pt idx="3436">
                  <c:v>25022.641197916666</c:v>
                </c:pt>
                <c:pt idx="3437">
                  <c:v>24647.686009114583</c:v>
                </c:pt>
                <c:pt idx="3438">
                  <c:v>24274.354342447918</c:v>
                </c:pt>
                <c:pt idx="3439">
                  <c:v>23068.391794162326</c:v>
                </c:pt>
                <c:pt idx="3440">
                  <c:v>22422.714503038194</c:v>
                </c:pt>
                <c:pt idx="3441">
                  <c:v>23154.129912651908</c:v>
                </c:pt>
                <c:pt idx="3442">
                  <c:v>22402.074492730033</c:v>
                </c:pt>
                <c:pt idx="3443">
                  <c:v>20750.549094509548</c:v>
                </c:pt>
                <c:pt idx="3444">
                  <c:v>18985.256401909723</c:v>
                </c:pt>
                <c:pt idx="3445">
                  <c:v>16922.172041015627</c:v>
                </c:pt>
                <c:pt idx="3446">
                  <c:v>15387.266684027778</c:v>
                </c:pt>
                <c:pt idx="3447">
                  <c:v>15591.719135199653</c:v>
                </c:pt>
                <c:pt idx="3448">
                  <c:v>17132.116742621529</c:v>
                </c:pt>
                <c:pt idx="3449">
                  <c:v>19217.550759548612</c:v>
                </c:pt>
                <c:pt idx="3450">
                  <c:v>21721.195722656252</c:v>
                </c:pt>
                <c:pt idx="3451">
                  <c:v>23732.57513454861</c:v>
                </c:pt>
                <c:pt idx="3452">
                  <c:v>24779.947937282985</c:v>
                </c:pt>
                <c:pt idx="3453">
                  <c:v>25308.217343749999</c:v>
                </c:pt>
                <c:pt idx="3454">
                  <c:v>25028.564787326388</c:v>
                </c:pt>
                <c:pt idx="3455">
                  <c:v>22901.725201822916</c:v>
                </c:pt>
                <c:pt idx="3456">
                  <c:v>20330.704772135417</c:v>
                </c:pt>
                <c:pt idx="3457">
                  <c:v>18180.946013454861</c:v>
                </c:pt>
                <c:pt idx="3458">
                  <c:v>17238.30736111111</c:v>
                </c:pt>
                <c:pt idx="3459">
                  <c:v>17397.356972656249</c:v>
                </c:pt>
                <c:pt idx="3460">
                  <c:v>17311.000255533854</c:v>
                </c:pt>
                <c:pt idx="3461">
                  <c:v>17815.676868489583</c:v>
                </c:pt>
                <c:pt idx="3462">
                  <c:v>19883.55779296875</c:v>
                </c:pt>
                <c:pt idx="3463">
                  <c:v>21070.555969509547</c:v>
                </c:pt>
                <c:pt idx="3464">
                  <c:v>21988.208654513888</c:v>
                </c:pt>
                <c:pt idx="3465">
                  <c:v>23181.674106445313</c:v>
                </c:pt>
                <c:pt idx="3466">
                  <c:v>22766.119427083333</c:v>
                </c:pt>
                <c:pt idx="3467">
                  <c:v>21490.643739149305</c:v>
                </c:pt>
                <c:pt idx="3468">
                  <c:v>19908.02065972222</c:v>
                </c:pt>
                <c:pt idx="3469">
                  <c:v>18380.282855902777</c:v>
                </c:pt>
                <c:pt idx="3470">
                  <c:v>16475.790209418403</c:v>
                </c:pt>
                <c:pt idx="3471">
                  <c:v>16398.061553548177</c:v>
                </c:pt>
                <c:pt idx="3472">
                  <c:v>17802.529346788193</c:v>
                </c:pt>
                <c:pt idx="3473">
                  <c:v>19628.054409722223</c:v>
                </c:pt>
                <c:pt idx="3474">
                  <c:v>20579.205214843751</c:v>
                </c:pt>
                <c:pt idx="3475">
                  <c:v>20763.314214409722</c:v>
                </c:pt>
                <c:pt idx="3476">
                  <c:v>22311.028520507811</c:v>
                </c:pt>
                <c:pt idx="3477">
                  <c:v>23987.017669813369</c:v>
                </c:pt>
                <c:pt idx="3478">
                  <c:v>22631.51125</c:v>
                </c:pt>
                <c:pt idx="3479">
                  <c:v>21488.65949924045</c:v>
                </c:pt>
                <c:pt idx="3480">
                  <c:v>19753.808372395833</c:v>
                </c:pt>
                <c:pt idx="3481">
                  <c:v>19709.371393229168</c:v>
                </c:pt>
                <c:pt idx="3482">
                  <c:v>17919.670144856769</c:v>
                </c:pt>
                <c:pt idx="3483">
                  <c:v>14394.71456922743</c:v>
                </c:pt>
                <c:pt idx="3484">
                  <c:v>13210.538678385417</c:v>
                </c:pt>
                <c:pt idx="3485">
                  <c:v>13285.023430989584</c:v>
                </c:pt>
                <c:pt idx="3486">
                  <c:v>13086.858453776042</c:v>
                </c:pt>
                <c:pt idx="3487">
                  <c:v>12037.656485460069</c:v>
                </c:pt>
                <c:pt idx="3488">
                  <c:v>10779.43888671875</c:v>
                </c:pt>
                <c:pt idx="3489">
                  <c:v>10140.821085069445</c:v>
                </c:pt>
                <c:pt idx="3490">
                  <c:v>9155.8858778211797</c:v>
                </c:pt>
                <c:pt idx="3491">
                  <c:v>8858.6370616319437</c:v>
                </c:pt>
                <c:pt idx="3492">
                  <c:v>8620.4795898437496</c:v>
                </c:pt>
                <c:pt idx="3493">
                  <c:v>8066.8340521918399</c:v>
                </c:pt>
                <c:pt idx="3494">
                  <c:v>7411.6281282552081</c:v>
                </c:pt>
                <c:pt idx="3495">
                  <c:v>7813.196470811632</c:v>
                </c:pt>
                <c:pt idx="3496">
                  <c:v>9702.5250661892369</c:v>
                </c:pt>
                <c:pt idx="3497">
                  <c:v>11665.951531032986</c:v>
                </c:pt>
                <c:pt idx="3498">
                  <c:v>12583.031356336805</c:v>
                </c:pt>
                <c:pt idx="3499">
                  <c:v>12846.458485243056</c:v>
                </c:pt>
                <c:pt idx="3500">
                  <c:v>11299.190080295139</c:v>
                </c:pt>
                <c:pt idx="3501">
                  <c:v>9902.7852072482638</c:v>
                </c:pt>
                <c:pt idx="3502">
                  <c:v>10872.233874240452</c:v>
                </c:pt>
                <c:pt idx="3503">
                  <c:v>11958.180215657552</c:v>
                </c:pt>
                <c:pt idx="3504">
                  <c:v>11758.984463975694</c:v>
                </c:pt>
                <c:pt idx="3505">
                  <c:v>10991.676513671875</c:v>
                </c:pt>
                <c:pt idx="3506">
                  <c:v>9395.7501909722214</c:v>
                </c:pt>
                <c:pt idx="3507">
                  <c:v>8437.1574641927091</c:v>
                </c:pt>
                <c:pt idx="3508">
                  <c:v>7131.2422059461805</c:v>
                </c:pt>
                <c:pt idx="3509">
                  <c:v>6412.5764333767365</c:v>
                </c:pt>
                <c:pt idx="3510">
                  <c:v>6249.9909867350261</c:v>
                </c:pt>
                <c:pt idx="3511">
                  <c:v>5877.1823537868922</c:v>
                </c:pt>
                <c:pt idx="3512">
                  <c:v>4751.4470648871529</c:v>
                </c:pt>
                <c:pt idx="3513">
                  <c:v>4375.4965863715279</c:v>
                </c:pt>
                <c:pt idx="3514">
                  <c:v>4813.1070345052085</c:v>
                </c:pt>
                <c:pt idx="3515">
                  <c:v>4599.6567914496527</c:v>
                </c:pt>
                <c:pt idx="3516">
                  <c:v>4430.2910498046876</c:v>
                </c:pt>
                <c:pt idx="3517">
                  <c:v>4203.2431479220922</c:v>
                </c:pt>
                <c:pt idx="3518">
                  <c:v>3835.0095073784723</c:v>
                </c:pt>
                <c:pt idx="3519">
                  <c:v>3463.3175995551214</c:v>
                </c:pt>
                <c:pt idx="3520">
                  <c:v>4140.0215608723956</c:v>
                </c:pt>
                <c:pt idx="3521">
                  <c:v>5599.4135873752166</c:v>
                </c:pt>
                <c:pt idx="3522">
                  <c:v>7119.2095869954428</c:v>
                </c:pt>
                <c:pt idx="3523">
                  <c:v>8322.8549061414924</c:v>
                </c:pt>
                <c:pt idx="3524">
                  <c:v>8282.9207253689237</c:v>
                </c:pt>
                <c:pt idx="3525">
                  <c:v>8686.1974099392355</c:v>
                </c:pt>
                <c:pt idx="3526">
                  <c:v>10870.328079427083</c:v>
                </c:pt>
                <c:pt idx="3527">
                  <c:v>11865.750501302084</c:v>
                </c:pt>
                <c:pt idx="3528">
                  <c:v>11772.257160373263</c:v>
                </c:pt>
                <c:pt idx="3529">
                  <c:v>10564.926107855903</c:v>
                </c:pt>
                <c:pt idx="3530">
                  <c:v>9116.1199568684897</c:v>
                </c:pt>
                <c:pt idx="3531">
                  <c:v>7685.6017849392365</c:v>
                </c:pt>
                <c:pt idx="3532">
                  <c:v>6522.1132313368053</c:v>
                </c:pt>
                <c:pt idx="3533">
                  <c:v>5291.0901746961808</c:v>
                </c:pt>
                <c:pt idx="3534">
                  <c:v>5699.6633127170135</c:v>
                </c:pt>
                <c:pt idx="3535">
                  <c:v>7668.5736961534285</c:v>
                </c:pt>
                <c:pt idx="3536">
                  <c:v>7619.2806439887154</c:v>
                </c:pt>
                <c:pt idx="3537">
                  <c:v>6855.6992854817709</c:v>
                </c:pt>
                <c:pt idx="3538">
                  <c:v>6486.2873985460074</c:v>
                </c:pt>
                <c:pt idx="3539">
                  <c:v>6706.4630002170143</c:v>
                </c:pt>
                <c:pt idx="3540">
                  <c:v>6299.6110725911458</c:v>
                </c:pt>
                <c:pt idx="3541">
                  <c:v>5420.1013601345485</c:v>
                </c:pt>
                <c:pt idx="3542">
                  <c:v>5537.9963785807295</c:v>
                </c:pt>
                <c:pt idx="3543">
                  <c:v>6085.2000672743052</c:v>
                </c:pt>
                <c:pt idx="3544">
                  <c:v>6868.1683062065977</c:v>
                </c:pt>
                <c:pt idx="3545">
                  <c:v>7743.8703016493055</c:v>
                </c:pt>
                <c:pt idx="3546">
                  <c:v>9109.7204947916671</c:v>
                </c:pt>
                <c:pt idx="3547">
                  <c:v>11144.621740451388</c:v>
                </c:pt>
                <c:pt idx="3548">
                  <c:v>12197.232547743055</c:v>
                </c:pt>
                <c:pt idx="3549">
                  <c:v>13798.640141059028</c:v>
                </c:pt>
                <c:pt idx="3550">
                  <c:v>14300.588734809027</c:v>
                </c:pt>
                <c:pt idx="3551">
                  <c:v>14611.689767795138</c:v>
                </c:pt>
                <c:pt idx="3552">
                  <c:v>14874.750679253471</c:v>
                </c:pt>
                <c:pt idx="3553">
                  <c:v>14537.854745008681</c:v>
                </c:pt>
                <c:pt idx="3554">
                  <c:v>14903.799357638889</c:v>
                </c:pt>
                <c:pt idx="3555">
                  <c:v>12299.936069878473</c:v>
                </c:pt>
                <c:pt idx="3556">
                  <c:v>10340.007513292101</c:v>
                </c:pt>
                <c:pt idx="3557">
                  <c:v>8653.4934299045144</c:v>
                </c:pt>
                <c:pt idx="3558">
                  <c:v>6867.8371202256949</c:v>
                </c:pt>
                <c:pt idx="3559">
                  <c:v>5588.9255734592016</c:v>
                </c:pt>
                <c:pt idx="3560">
                  <c:v>4166.4862500678164</c:v>
                </c:pt>
                <c:pt idx="3561">
                  <c:v>4557.5382459852426</c:v>
                </c:pt>
                <c:pt idx="3562">
                  <c:v>5002.779114040799</c:v>
                </c:pt>
                <c:pt idx="3563">
                  <c:v>4917.9615755208333</c:v>
                </c:pt>
                <c:pt idx="3564">
                  <c:v>5257.4443663194443</c:v>
                </c:pt>
                <c:pt idx="3565">
                  <c:v>6023.0698459201385</c:v>
                </c:pt>
                <c:pt idx="3566">
                  <c:v>7068.7316851128471</c:v>
                </c:pt>
                <c:pt idx="3567">
                  <c:v>9074.3477978515621</c:v>
                </c:pt>
                <c:pt idx="3568">
                  <c:v>11237.110544704861</c:v>
                </c:pt>
                <c:pt idx="3569">
                  <c:v>14472.825716145833</c:v>
                </c:pt>
                <c:pt idx="3570">
                  <c:v>16277.090185546875</c:v>
                </c:pt>
                <c:pt idx="3571">
                  <c:v>15689.984688585069</c:v>
                </c:pt>
                <c:pt idx="3572">
                  <c:v>15541.683760850694</c:v>
                </c:pt>
                <c:pt idx="3573">
                  <c:v>15545.152235243055</c:v>
                </c:pt>
                <c:pt idx="3574">
                  <c:v>13881.315297309027</c:v>
                </c:pt>
                <c:pt idx="3575">
                  <c:v>13663.205671657986</c:v>
                </c:pt>
                <c:pt idx="3576">
                  <c:v>11322.176653645833</c:v>
                </c:pt>
                <c:pt idx="3577">
                  <c:v>8658.0658875868048</c:v>
                </c:pt>
                <c:pt idx="3578">
                  <c:v>7513.8283626302082</c:v>
                </c:pt>
                <c:pt idx="3579">
                  <c:v>7550.4869916449652</c:v>
                </c:pt>
                <c:pt idx="3580">
                  <c:v>7556.0865776909723</c:v>
                </c:pt>
                <c:pt idx="3581">
                  <c:v>7179.2975103081599</c:v>
                </c:pt>
                <c:pt idx="3582">
                  <c:v>6707.4898356119793</c:v>
                </c:pt>
                <c:pt idx="3583">
                  <c:v>6362.4936783854164</c:v>
                </c:pt>
                <c:pt idx="3584">
                  <c:v>5379.4497871907552</c:v>
                </c:pt>
                <c:pt idx="3585">
                  <c:v>5319.4725233289928</c:v>
                </c:pt>
                <c:pt idx="3586">
                  <c:v>3923.6993277994793</c:v>
                </c:pt>
                <c:pt idx="3587">
                  <c:v>2967.9493277994793</c:v>
                </c:pt>
                <c:pt idx="3588">
                  <c:v>2824.6085655381944</c:v>
                </c:pt>
                <c:pt idx="3589">
                  <c:v>2864.8626123046874</c:v>
                </c:pt>
                <c:pt idx="3590">
                  <c:v>2345.2449263509116</c:v>
                </c:pt>
                <c:pt idx="3591">
                  <c:v>1685.8684247504341</c:v>
                </c:pt>
                <c:pt idx="3592">
                  <c:v>1261.0027361382379</c:v>
                </c:pt>
                <c:pt idx="3593">
                  <c:v>952.15719835069444</c:v>
                </c:pt>
                <c:pt idx="3594">
                  <c:v>822.95946289062499</c:v>
                </c:pt>
                <c:pt idx="3595">
                  <c:v>1017.9742006429036</c:v>
                </c:pt>
                <c:pt idx="3596">
                  <c:v>1432.1034436035156</c:v>
                </c:pt>
                <c:pt idx="3597">
                  <c:v>2151.4499254014759</c:v>
                </c:pt>
                <c:pt idx="3598">
                  <c:v>2547.1711835394967</c:v>
                </c:pt>
                <c:pt idx="3599">
                  <c:v>2543.2337472873264</c:v>
                </c:pt>
                <c:pt idx="3600">
                  <c:v>2795.3958355034724</c:v>
                </c:pt>
                <c:pt idx="3601">
                  <c:v>2862.5471251085069</c:v>
                </c:pt>
                <c:pt idx="3602">
                  <c:v>2752.4142038302953</c:v>
                </c:pt>
                <c:pt idx="3603">
                  <c:v>2621.8170502387152</c:v>
                </c:pt>
                <c:pt idx="3604">
                  <c:v>2711.6334556749134</c:v>
                </c:pt>
                <c:pt idx="3605">
                  <c:v>2645.6391528320314</c:v>
                </c:pt>
                <c:pt idx="3606">
                  <c:v>3063.5398497178821</c:v>
                </c:pt>
                <c:pt idx="3607">
                  <c:v>3733.0842456054688</c:v>
                </c:pt>
                <c:pt idx="3608">
                  <c:v>2793.254059516059</c:v>
                </c:pt>
                <c:pt idx="3609">
                  <c:v>2242.3211840820313</c:v>
                </c:pt>
                <c:pt idx="3610">
                  <c:v>2663.1397211371527</c:v>
                </c:pt>
                <c:pt idx="3611">
                  <c:v>2318.2713396538629</c:v>
                </c:pt>
                <c:pt idx="3612">
                  <c:v>1743.1255818684897</c:v>
                </c:pt>
                <c:pt idx="3613">
                  <c:v>1559.8538069661458</c:v>
                </c:pt>
                <c:pt idx="3614">
                  <c:v>1606.4269755045573</c:v>
                </c:pt>
                <c:pt idx="3615">
                  <c:v>1536.4132147894966</c:v>
                </c:pt>
                <c:pt idx="3616">
                  <c:v>1613.8414176432291</c:v>
                </c:pt>
                <c:pt idx="3617">
                  <c:v>1631.2880418565537</c:v>
                </c:pt>
                <c:pt idx="3618">
                  <c:v>2208.9677775065106</c:v>
                </c:pt>
                <c:pt idx="3619">
                  <c:v>3443.5516894531252</c:v>
                </c:pt>
                <c:pt idx="3620">
                  <c:v>5279.8109857855907</c:v>
                </c:pt>
                <c:pt idx="3621">
                  <c:v>8454.9246289062503</c:v>
                </c:pt>
                <c:pt idx="3622">
                  <c:v>10524.205553385416</c:v>
                </c:pt>
                <c:pt idx="3623">
                  <c:v>11800.777620442708</c:v>
                </c:pt>
                <c:pt idx="3624">
                  <c:v>12051.27467013889</c:v>
                </c:pt>
                <c:pt idx="3625">
                  <c:v>11195.706730685764</c:v>
                </c:pt>
                <c:pt idx="3626">
                  <c:v>11059.091596137152</c:v>
                </c:pt>
                <c:pt idx="3627">
                  <c:v>10984.41841905382</c:v>
                </c:pt>
                <c:pt idx="3628">
                  <c:v>12017.856551649305</c:v>
                </c:pt>
                <c:pt idx="3629">
                  <c:v>11590.339379340277</c:v>
                </c:pt>
                <c:pt idx="3630">
                  <c:v>9988.3387532552078</c:v>
                </c:pt>
                <c:pt idx="3631">
                  <c:v>8872.8929747178827</c:v>
                </c:pt>
                <c:pt idx="3632">
                  <c:v>5837.0090820312498</c:v>
                </c:pt>
                <c:pt idx="3633">
                  <c:v>4282.3278814019095</c:v>
                </c:pt>
                <c:pt idx="3634">
                  <c:v>3605.4729793294273</c:v>
                </c:pt>
                <c:pt idx="3635">
                  <c:v>3295.1517252604167</c:v>
                </c:pt>
                <c:pt idx="3636">
                  <c:v>3339.3798779296876</c:v>
                </c:pt>
                <c:pt idx="3637">
                  <c:v>3916.1338172743053</c:v>
                </c:pt>
                <c:pt idx="3638">
                  <c:v>4327.6600553385415</c:v>
                </c:pt>
                <c:pt idx="3639">
                  <c:v>4967.3546305338541</c:v>
                </c:pt>
                <c:pt idx="3640">
                  <c:v>5714.5826627604165</c:v>
                </c:pt>
                <c:pt idx="3641">
                  <c:v>7425.9975640190969</c:v>
                </c:pt>
                <c:pt idx="3642">
                  <c:v>9052.4605859375006</c:v>
                </c:pt>
                <c:pt idx="3643">
                  <c:v>10619.945666232639</c:v>
                </c:pt>
                <c:pt idx="3644">
                  <c:v>12065.287642144098</c:v>
                </c:pt>
                <c:pt idx="3645">
                  <c:v>15723.430081380209</c:v>
                </c:pt>
                <c:pt idx="3646">
                  <c:v>18854.192469618054</c:v>
                </c:pt>
                <c:pt idx="3647">
                  <c:v>18524.773967013887</c:v>
                </c:pt>
                <c:pt idx="3648">
                  <c:v>17666.419516059028</c:v>
                </c:pt>
                <c:pt idx="3649">
                  <c:v>16669.957778862848</c:v>
                </c:pt>
                <c:pt idx="3650">
                  <c:v>15933.297250434029</c:v>
                </c:pt>
                <c:pt idx="3651">
                  <c:v>15849.27963107639</c:v>
                </c:pt>
                <c:pt idx="3652">
                  <c:v>14995.504557834201</c:v>
                </c:pt>
                <c:pt idx="3653">
                  <c:v>14565.995133463543</c:v>
                </c:pt>
                <c:pt idx="3654">
                  <c:v>13847.882584635418</c:v>
                </c:pt>
                <c:pt idx="3655">
                  <c:v>12357.639849175348</c:v>
                </c:pt>
                <c:pt idx="3656">
                  <c:v>9916.6722081163189</c:v>
                </c:pt>
                <c:pt idx="3657">
                  <c:v>11473.59673719618</c:v>
                </c:pt>
                <c:pt idx="3658">
                  <c:v>13380.444118923611</c:v>
                </c:pt>
                <c:pt idx="3659">
                  <c:v>15508.57837890625</c:v>
                </c:pt>
                <c:pt idx="3660">
                  <c:v>18042.474014756943</c:v>
                </c:pt>
                <c:pt idx="3661">
                  <c:v>19248.253880208333</c:v>
                </c:pt>
                <c:pt idx="3662">
                  <c:v>20515.254680989583</c:v>
                </c:pt>
                <c:pt idx="3663">
                  <c:v>21660.657065972224</c:v>
                </c:pt>
                <c:pt idx="3664">
                  <c:v>22246.901627604166</c:v>
                </c:pt>
                <c:pt idx="3665">
                  <c:v>21509.598361545141</c:v>
                </c:pt>
                <c:pt idx="3666">
                  <c:v>21371.114305555555</c:v>
                </c:pt>
                <c:pt idx="3667">
                  <c:v>22226.406855468751</c:v>
                </c:pt>
                <c:pt idx="3668">
                  <c:v>20573.694934895833</c:v>
                </c:pt>
                <c:pt idx="3669">
                  <c:v>20568.306108940971</c:v>
                </c:pt>
                <c:pt idx="3670">
                  <c:v>21729.323365885415</c:v>
                </c:pt>
                <c:pt idx="3671">
                  <c:v>21780.19448784722</c:v>
                </c:pt>
                <c:pt idx="3672">
                  <c:v>22107.419754774306</c:v>
                </c:pt>
                <c:pt idx="3673">
                  <c:v>21586.149856770833</c:v>
                </c:pt>
                <c:pt idx="3674">
                  <c:v>20856.997680121527</c:v>
                </c:pt>
                <c:pt idx="3675">
                  <c:v>18328.469190538195</c:v>
                </c:pt>
                <c:pt idx="3676">
                  <c:v>17223.948576388888</c:v>
                </c:pt>
                <c:pt idx="3677">
                  <c:v>17205.822695312501</c:v>
                </c:pt>
                <c:pt idx="3678">
                  <c:v>17748.099073893231</c:v>
                </c:pt>
                <c:pt idx="3679">
                  <c:v>17647.327736545139</c:v>
                </c:pt>
                <c:pt idx="3680">
                  <c:v>17787.842302517362</c:v>
                </c:pt>
                <c:pt idx="3681">
                  <c:v>19682.39486762153</c:v>
                </c:pt>
                <c:pt idx="3682">
                  <c:v>19806.352057291668</c:v>
                </c:pt>
                <c:pt idx="3683">
                  <c:v>18273.159600694446</c:v>
                </c:pt>
                <c:pt idx="3684">
                  <c:v>16863.396144748265</c:v>
                </c:pt>
                <c:pt idx="3685">
                  <c:v>17113.484259982641</c:v>
                </c:pt>
                <c:pt idx="3686">
                  <c:v>17083.343904079862</c:v>
                </c:pt>
                <c:pt idx="3687">
                  <c:v>17220.717337239585</c:v>
                </c:pt>
                <c:pt idx="3688">
                  <c:v>17583.952298177082</c:v>
                </c:pt>
                <c:pt idx="3689">
                  <c:v>18153.145169270832</c:v>
                </c:pt>
                <c:pt idx="3690">
                  <c:v>17445.100075954862</c:v>
                </c:pt>
                <c:pt idx="3691">
                  <c:v>16859.207557508682</c:v>
                </c:pt>
                <c:pt idx="3692">
                  <c:v>16954.318914930554</c:v>
                </c:pt>
                <c:pt idx="3693">
                  <c:v>21759.792296006945</c:v>
                </c:pt>
                <c:pt idx="3694">
                  <c:v>23514.063042534723</c:v>
                </c:pt>
                <c:pt idx="3695">
                  <c:v>23540.78097764757</c:v>
                </c:pt>
                <c:pt idx="3696">
                  <c:v>22498.344073350694</c:v>
                </c:pt>
                <c:pt idx="3697">
                  <c:v>20060.523318142361</c:v>
                </c:pt>
                <c:pt idx="3698">
                  <c:v>17816.836152886284</c:v>
                </c:pt>
                <c:pt idx="3699">
                  <c:v>17368.735064561632</c:v>
                </c:pt>
                <c:pt idx="3700">
                  <c:v>15074.464547526042</c:v>
                </c:pt>
                <c:pt idx="3701">
                  <c:v>12892.063790690105</c:v>
                </c:pt>
                <c:pt idx="3702">
                  <c:v>11534.227905815973</c:v>
                </c:pt>
                <c:pt idx="3703">
                  <c:v>9714.4845103624139</c:v>
                </c:pt>
                <c:pt idx="3704">
                  <c:v>9029.4206296115444</c:v>
                </c:pt>
                <c:pt idx="3705">
                  <c:v>9784.8504850260415</c:v>
                </c:pt>
                <c:pt idx="3706">
                  <c:v>7821.7001156955293</c:v>
                </c:pt>
                <c:pt idx="3707">
                  <c:v>5935.5571961805554</c:v>
                </c:pt>
                <c:pt idx="3708">
                  <c:v>4115.3669469536671</c:v>
                </c:pt>
                <c:pt idx="3709">
                  <c:v>3496.7233610026042</c:v>
                </c:pt>
                <c:pt idx="3710">
                  <c:v>3725.9115584309898</c:v>
                </c:pt>
                <c:pt idx="3711">
                  <c:v>4164.7418798828121</c:v>
                </c:pt>
                <c:pt idx="3712">
                  <c:v>4503.2466448296445</c:v>
                </c:pt>
                <c:pt idx="3713">
                  <c:v>5410.2605967881946</c:v>
                </c:pt>
                <c:pt idx="3714">
                  <c:v>7025.5248556857641</c:v>
                </c:pt>
                <c:pt idx="3715">
                  <c:v>9591.5548076714404</c:v>
                </c:pt>
                <c:pt idx="3716">
                  <c:v>11195.953339029948</c:v>
                </c:pt>
                <c:pt idx="3717">
                  <c:v>12098.49841905382</c:v>
                </c:pt>
                <c:pt idx="3718">
                  <c:v>13518.601196831598</c:v>
                </c:pt>
                <c:pt idx="3719">
                  <c:v>13599.511282552083</c:v>
                </c:pt>
                <c:pt idx="3720">
                  <c:v>13171.996982693143</c:v>
                </c:pt>
                <c:pt idx="3721">
                  <c:v>12594.042289767795</c:v>
                </c:pt>
                <c:pt idx="3722">
                  <c:v>12470.487666015624</c:v>
                </c:pt>
                <c:pt idx="3723">
                  <c:v>12126.844609375001</c:v>
                </c:pt>
                <c:pt idx="3724">
                  <c:v>11009.01226671007</c:v>
                </c:pt>
                <c:pt idx="3725">
                  <c:v>10617.762802463109</c:v>
                </c:pt>
                <c:pt idx="3726">
                  <c:v>9970.8282961697041</c:v>
                </c:pt>
                <c:pt idx="3727">
                  <c:v>9825.0160810004345</c:v>
                </c:pt>
                <c:pt idx="3728">
                  <c:v>10251.090062934029</c:v>
                </c:pt>
                <c:pt idx="3729">
                  <c:v>10857.881185980903</c:v>
                </c:pt>
                <c:pt idx="3730">
                  <c:v>9932.7557031249999</c:v>
                </c:pt>
                <c:pt idx="3731">
                  <c:v>9870.2257994249139</c:v>
                </c:pt>
                <c:pt idx="3732">
                  <c:v>11121.514999999999</c:v>
                </c:pt>
                <c:pt idx="3733">
                  <c:v>13329.217805989583</c:v>
                </c:pt>
                <c:pt idx="3734">
                  <c:v>15893.048376736111</c:v>
                </c:pt>
                <c:pt idx="3735">
                  <c:v>17302.432610134547</c:v>
                </c:pt>
                <c:pt idx="3736">
                  <c:v>17601.669607204862</c:v>
                </c:pt>
                <c:pt idx="3737">
                  <c:v>17966.521946072047</c:v>
                </c:pt>
                <c:pt idx="3738">
                  <c:v>17796.84408637153</c:v>
                </c:pt>
                <c:pt idx="3739">
                  <c:v>16985.912751736112</c:v>
                </c:pt>
                <c:pt idx="3740">
                  <c:v>17542.820245225696</c:v>
                </c:pt>
                <c:pt idx="3741">
                  <c:v>17955.98261013455</c:v>
                </c:pt>
                <c:pt idx="3742">
                  <c:v>16949.400865885418</c:v>
                </c:pt>
                <c:pt idx="3743">
                  <c:v>17470.199459635416</c:v>
                </c:pt>
                <c:pt idx="3744">
                  <c:v>18940.053075086806</c:v>
                </c:pt>
                <c:pt idx="3745">
                  <c:v>20368.516542968751</c:v>
                </c:pt>
                <c:pt idx="3746">
                  <c:v>19796.634913194444</c:v>
                </c:pt>
                <c:pt idx="3747">
                  <c:v>17343.361025390626</c:v>
                </c:pt>
                <c:pt idx="3748">
                  <c:v>14710.900823567708</c:v>
                </c:pt>
                <c:pt idx="3749">
                  <c:v>13334.581531032985</c:v>
                </c:pt>
                <c:pt idx="3750">
                  <c:v>11762.035028483073</c:v>
                </c:pt>
                <c:pt idx="3751">
                  <c:v>10318.02079969618</c:v>
                </c:pt>
                <c:pt idx="3752">
                  <c:v>10042.248817274305</c:v>
                </c:pt>
                <c:pt idx="3753">
                  <c:v>12339.388014322916</c:v>
                </c:pt>
                <c:pt idx="3754">
                  <c:v>11159.398853081597</c:v>
                </c:pt>
                <c:pt idx="3755">
                  <c:v>8903.2575111219612</c:v>
                </c:pt>
                <c:pt idx="3756">
                  <c:v>7304.3810384114586</c:v>
                </c:pt>
                <c:pt idx="3757">
                  <c:v>7128.0281331380211</c:v>
                </c:pt>
                <c:pt idx="3758">
                  <c:v>8393.2483357747387</c:v>
                </c:pt>
                <c:pt idx="3759">
                  <c:v>9989.4184345160593</c:v>
                </c:pt>
                <c:pt idx="3760">
                  <c:v>12018.371180555556</c:v>
                </c:pt>
                <c:pt idx="3761">
                  <c:v>14472.383172743055</c:v>
                </c:pt>
                <c:pt idx="3762">
                  <c:v>18065.874083658855</c:v>
                </c:pt>
                <c:pt idx="3763">
                  <c:v>20358.915049370658</c:v>
                </c:pt>
                <c:pt idx="3764">
                  <c:v>20356.594538845486</c:v>
                </c:pt>
                <c:pt idx="3765">
                  <c:v>19169.863151041667</c:v>
                </c:pt>
                <c:pt idx="3766">
                  <c:v>18964.891251627603</c:v>
                </c:pt>
                <c:pt idx="3767">
                  <c:v>20984.243758680557</c:v>
                </c:pt>
                <c:pt idx="3768">
                  <c:v>21833.323422309029</c:v>
                </c:pt>
                <c:pt idx="3769">
                  <c:v>20845.247122395835</c:v>
                </c:pt>
                <c:pt idx="3770">
                  <c:v>20847.488552517359</c:v>
                </c:pt>
                <c:pt idx="3771">
                  <c:v>20792.005993923613</c:v>
                </c:pt>
                <c:pt idx="3772">
                  <c:v>18537.740007595487</c:v>
                </c:pt>
                <c:pt idx="3773">
                  <c:v>15452.985525716145</c:v>
                </c:pt>
                <c:pt idx="3774">
                  <c:v>13884.134461805555</c:v>
                </c:pt>
                <c:pt idx="3775">
                  <c:v>13403.671870659722</c:v>
                </c:pt>
                <c:pt idx="3776">
                  <c:v>13626.278888617622</c:v>
                </c:pt>
                <c:pt idx="3777">
                  <c:v>14165.62025499132</c:v>
                </c:pt>
                <c:pt idx="3778">
                  <c:v>12434.358780653212</c:v>
                </c:pt>
                <c:pt idx="3779">
                  <c:v>10465.660384928386</c:v>
                </c:pt>
                <c:pt idx="3780">
                  <c:v>9078.5637689887153</c:v>
                </c:pt>
                <c:pt idx="3781">
                  <c:v>8530.3283517795135</c:v>
                </c:pt>
                <c:pt idx="3782">
                  <c:v>7987.3298225911458</c:v>
                </c:pt>
                <c:pt idx="3783">
                  <c:v>7370.3793432617185</c:v>
                </c:pt>
                <c:pt idx="3784">
                  <c:v>7302.5125439453122</c:v>
                </c:pt>
                <c:pt idx="3785">
                  <c:v>7603.2636170789929</c:v>
                </c:pt>
                <c:pt idx="3786">
                  <c:v>8566.2377121310765</c:v>
                </c:pt>
                <c:pt idx="3787">
                  <c:v>10094.971861979167</c:v>
                </c:pt>
                <c:pt idx="3788">
                  <c:v>11859.847747395834</c:v>
                </c:pt>
                <c:pt idx="3789">
                  <c:v>13299.456042209202</c:v>
                </c:pt>
                <c:pt idx="3790">
                  <c:v>14566.226170789931</c:v>
                </c:pt>
                <c:pt idx="3791">
                  <c:v>15189.123158637152</c:v>
                </c:pt>
                <c:pt idx="3792">
                  <c:v>13951.573405490451</c:v>
                </c:pt>
                <c:pt idx="3793">
                  <c:v>13120.248033854166</c:v>
                </c:pt>
                <c:pt idx="3794">
                  <c:v>12961.499411892361</c:v>
                </c:pt>
                <c:pt idx="3795">
                  <c:v>13229.558545193142</c:v>
                </c:pt>
                <c:pt idx="3796">
                  <c:v>12604.487677951389</c:v>
                </c:pt>
                <c:pt idx="3797">
                  <c:v>11635.909542100695</c:v>
                </c:pt>
                <c:pt idx="3798">
                  <c:v>11316.742328559028</c:v>
                </c:pt>
                <c:pt idx="3799">
                  <c:v>11735.901857367622</c:v>
                </c:pt>
                <c:pt idx="3800">
                  <c:v>10896.091672634549</c:v>
                </c:pt>
                <c:pt idx="3801">
                  <c:v>10224.671312934028</c:v>
                </c:pt>
                <c:pt idx="3802">
                  <c:v>9154.0078081597221</c:v>
                </c:pt>
                <c:pt idx="3803">
                  <c:v>9679.7409969075525</c:v>
                </c:pt>
                <c:pt idx="3804">
                  <c:v>11010.630834418404</c:v>
                </c:pt>
                <c:pt idx="3805">
                  <c:v>13380.38132405599</c:v>
                </c:pt>
                <c:pt idx="3806">
                  <c:v>14843.255282118056</c:v>
                </c:pt>
                <c:pt idx="3807">
                  <c:v>16233.562354600694</c:v>
                </c:pt>
                <c:pt idx="3808">
                  <c:v>16885.609557291667</c:v>
                </c:pt>
                <c:pt idx="3809">
                  <c:v>18406.231751844618</c:v>
                </c:pt>
                <c:pt idx="3810">
                  <c:v>21078.108878038194</c:v>
                </c:pt>
                <c:pt idx="3811">
                  <c:v>22783.075746527778</c:v>
                </c:pt>
                <c:pt idx="3812">
                  <c:v>22794.837834201389</c:v>
                </c:pt>
                <c:pt idx="3813">
                  <c:v>23403.413843315971</c:v>
                </c:pt>
                <c:pt idx="3814">
                  <c:v>22608.421302083334</c:v>
                </c:pt>
                <c:pt idx="3815">
                  <c:v>22033.139082031252</c:v>
                </c:pt>
                <c:pt idx="3816">
                  <c:v>23314.202026909723</c:v>
                </c:pt>
                <c:pt idx="3817">
                  <c:v>22170.629885525173</c:v>
                </c:pt>
                <c:pt idx="3818">
                  <c:v>17854.65572157118</c:v>
                </c:pt>
                <c:pt idx="3819">
                  <c:v>14104.08439453125</c:v>
                </c:pt>
                <c:pt idx="3820">
                  <c:v>13173.601969401041</c:v>
                </c:pt>
                <c:pt idx="3821">
                  <c:v>12060.194386935764</c:v>
                </c:pt>
                <c:pt idx="3822">
                  <c:v>11639.68656765408</c:v>
                </c:pt>
                <c:pt idx="3823">
                  <c:v>10612.876904568142</c:v>
                </c:pt>
                <c:pt idx="3824">
                  <c:v>9474.8460904947915</c:v>
                </c:pt>
                <c:pt idx="3825">
                  <c:v>7950.4304562717016</c:v>
                </c:pt>
                <c:pt idx="3826">
                  <c:v>8630.2810563151033</c:v>
                </c:pt>
                <c:pt idx="3827">
                  <c:v>7948.9007598198787</c:v>
                </c:pt>
                <c:pt idx="3828">
                  <c:v>7410.4521126302079</c:v>
                </c:pt>
                <c:pt idx="3829">
                  <c:v>6600.1852067057289</c:v>
                </c:pt>
                <c:pt idx="3830">
                  <c:v>6200.0433251953127</c:v>
                </c:pt>
                <c:pt idx="3831">
                  <c:v>6164.7482845052082</c:v>
                </c:pt>
                <c:pt idx="3832">
                  <c:v>6386.2923802354599</c:v>
                </c:pt>
                <c:pt idx="3833">
                  <c:v>7079.8265643988716</c:v>
                </c:pt>
                <c:pt idx="3834">
                  <c:v>8619.2742838541672</c:v>
                </c:pt>
                <c:pt idx="3835">
                  <c:v>10275.2982554796</c:v>
                </c:pt>
                <c:pt idx="3836">
                  <c:v>9938.7579058159718</c:v>
                </c:pt>
                <c:pt idx="3837">
                  <c:v>9714.4300737847225</c:v>
                </c:pt>
                <c:pt idx="3838">
                  <c:v>10174.531015625</c:v>
                </c:pt>
                <c:pt idx="3839">
                  <c:v>11259.658797743055</c:v>
                </c:pt>
                <c:pt idx="3840">
                  <c:v>10871.952484809028</c:v>
                </c:pt>
                <c:pt idx="3841">
                  <c:v>9314.5441297743055</c:v>
                </c:pt>
                <c:pt idx="3842">
                  <c:v>7930.852398546007</c:v>
                </c:pt>
                <c:pt idx="3843">
                  <c:v>8724.1151155598964</c:v>
                </c:pt>
                <c:pt idx="3844">
                  <c:v>11313.553075086806</c:v>
                </c:pt>
                <c:pt idx="3845">
                  <c:v>11619.322125651042</c:v>
                </c:pt>
                <c:pt idx="3846">
                  <c:v>9187.9126529947916</c:v>
                </c:pt>
                <c:pt idx="3847">
                  <c:v>8396.5070657009546</c:v>
                </c:pt>
                <c:pt idx="3848">
                  <c:v>7273.0146344672312</c:v>
                </c:pt>
                <c:pt idx="3849">
                  <c:v>6364.0184867350263</c:v>
                </c:pt>
                <c:pt idx="3850">
                  <c:v>5581.2477898491752</c:v>
                </c:pt>
                <c:pt idx="3851">
                  <c:v>5235.7012369791664</c:v>
                </c:pt>
                <c:pt idx="3852">
                  <c:v>4502.8870290798613</c:v>
                </c:pt>
                <c:pt idx="3853">
                  <c:v>4432.8102832031254</c:v>
                </c:pt>
                <c:pt idx="3854">
                  <c:v>4518.3170035807289</c:v>
                </c:pt>
                <c:pt idx="3855">
                  <c:v>4204.3421972656251</c:v>
                </c:pt>
                <c:pt idx="3856">
                  <c:v>4397.4858119032115</c:v>
                </c:pt>
                <c:pt idx="3857">
                  <c:v>5664.3164626736107</c:v>
                </c:pt>
                <c:pt idx="3858">
                  <c:v>7792.1440595160593</c:v>
                </c:pt>
                <c:pt idx="3859">
                  <c:v>9496.3833648003474</c:v>
                </c:pt>
                <c:pt idx="3860">
                  <c:v>10136.170716145833</c:v>
                </c:pt>
                <c:pt idx="3861">
                  <c:v>9538.6804134114591</c:v>
                </c:pt>
                <c:pt idx="3862">
                  <c:v>8582.9954991319446</c:v>
                </c:pt>
                <c:pt idx="3863">
                  <c:v>8938.0063552517367</c:v>
                </c:pt>
                <c:pt idx="3864">
                  <c:v>9405.6852278645838</c:v>
                </c:pt>
                <c:pt idx="3865">
                  <c:v>8845.4664363606771</c:v>
                </c:pt>
                <c:pt idx="3866">
                  <c:v>7414.0764529079861</c:v>
                </c:pt>
                <c:pt idx="3867">
                  <c:v>6395.6340988498268</c:v>
                </c:pt>
                <c:pt idx="3868">
                  <c:v>5605.0268821885848</c:v>
                </c:pt>
                <c:pt idx="3869">
                  <c:v>4631.1490371365016</c:v>
                </c:pt>
                <c:pt idx="3870">
                  <c:v>4522.058073730469</c:v>
                </c:pt>
                <c:pt idx="3871">
                  <c:v>3838.2337060546874</c:v>
                </c:pt>
                <c:pt idx="3872">
                  <c:v>4115.0172626410595</c:v>
                </c:pt>
                <c:pt idx="3873">
                  <c:v>3273.444995388455</c:v>
                </c:pt>
                <c:pt idx="3874">
                  <c:v>2279.880941297743</c:v>
                </c:pt>
                <c:pt idx="3875">
                  <c:v>2192.1509280056425</c:v>
                </c:pt>
                <c:pt idx="3876">
                  <c:v>1818.6792582194009</c:v>
                </c:pt>
                <c:pt idx="3877">
                  <c:v>2652.2678949652777</c:v>
                </c:pt>
                <c:pt idx="3878">
                  <c:v>3315.4653667534722</c:v>
                </c:pt>
                <c:pt idx="3879">
                  <c:v>3552.8701201714412</c:v>
                </c:pt>
                <c:pt idx="3880">
                  <c:v>3311.5997702365453</c:v>
                </c:pt>
                <c:pt idx="3881">
                  <c:v>3482.388549262153</c:v>
                </c:pt>
                <c:pt idx="3882">
                  <c:v>4467.3304690212672</c:v>
                </c:pt>
                <c:pt idx="3883">
                  <c:v>5294.051043294271</c:v>
                </c:pt>
                <c:pt idx="3884">
                  <c:v>5904.334168294271</c:v>
                </c:pt>
                <c:pt idx="3885">
                  <c:v>7176.3431895616322</c:v>
                </c:pt>
                <c:pt idx="3886">
                  <c:v>8013.4782052951387</c:v>
                </c:pt>
                <c:pt idx="3887">
                  <c:v>8512.2061545138895</c:v>
                </c:pt>
                <c:pt idx="3888">
                  <c:v>8344.4359266493047</c:v>
                </c:pt>
                <c:pt idx="3889">
                  <c:v>8347.9735568576398</c:v>
                </c:pt>
                <c:pt idx="3890">
                  <c:v>8249.8876231553822</c:v>
                </c:pt>
                <c:pt idx="3891">
                  <c:v>8134.636902669271</c:v>
                </c:pt>
                <c:pt idx="3892">
                  <c:v>6924.1073220486114</c:v>
                </c:pt>
                <c:pt idx="3893">
                  <c:v>6210.7513810221353</c:v>
                </c:pt>
                <c:pt idx="3894">
                  <c:v>5683.1624186197914</c:v>
                </c:pt>
                <c:pt idx="3895">
                  <c:v>5639.1960818142361</c:v>
                </c:pt>
                <c:pt idx="3896">
                  <c:v>5742.9808100043401</c:v>
                </c:pt>
                <c:pt idx="3897">
                  <c:v>5822.6161382378468</c:v>
                </c:pt>
                <c:pt idx="3898">
                  <c:v>5607.5222726779512</c:v>
                </c:pt>
                <c:pt idx="3899">
                  <c:v>5634.2911344401045</c:v>
                </c:pt>
                <c:pt idx="3900">
                  <c:v>5682.6191905381947</c:v>
                </c:pt>
                <c:pt idx="3901">
                  <c:v>5239.6259049479168</c:v>
                </c:pt>
                <c:pt idx="3902">
                  <c:v>4933.12372016059</c:v>
                </c:pt>
                <c:pt idx="3903">
                  <c:v>4475.9748738606768</c:v>
                </c:pt>
                <c:pt idx="3904">
                  <c:v>4374.6461724175351</c:v>
                </c:pt>
                <c:pt idx="3905">
                  <c:v>5161.6849717881942</c:v>
                </c:pt>
                <c:pt idx="3906">
                  <c:v>6324.949790581597</c:v>
                </c:pt>
                <c:pt idx="3907">
                  <c:v>8389.0840342881947</c:v>
                </c:pt>
                <c:pt idx="3908">
                  <c:v>9683.9333658854175</c:v>
                </c:pt>
                <c:pt idx="3909">
                  <c:v>12170.002582465278</c:v>
                </c:pt>
                <c:pt idx="3910">
                  <c:v>14848.147545572916</c:v>
                </c:pt>
                <c:pt idx="3911">
                  <c:v>16766.988222656251</c:v>
                </c:pt>
                <c:pt idx="3912">
                  <c:v>18450.902632378471</c:v>
                </c:pt>
                <c:pt idx="3913">
                  <c:v>19450.313925781251</c:v>
                </c:pt>
                <c:pt idx="3914">
                  <c:v>18777.959297960071</c:v>
                </c:pt>
                <c:pt idx="3915">
                  <c:v>18320.550592447918</c:v>
                </c:pt>
                <c:pt idx="3916">
                  <c:v>18188.020449218751</c:v>
                </c:pt>
                <c:pt idx="3917">
                  <c:v>17005.920966796875</c:v>
                </c:pt>
                <c:pt idx="3918">
                  <c:v>15929.982135416667</c:v>
                </c:pt>
                <c:pt idx="3919">
                  <c:v>14813.677963324653</c:v>
                </c:pt>
                <c:pt idx="3920">
                  <c:v>12050.920705295139</c:v>
                </c:pt>
                <c:pt idx="3921">
                  <c:v>12698.630125868056</c:v>
                </c:pt>
                <c:pt idx="3922">
                  <c:v>12895.058139105902</c:v>
                </c:pt>
                <c:pt idx="3923">
                  <c:v>11960.346702473958</c:v>
                </c:pt>
                <c:pt idx="3924">
                  <c:v>12212.819167751735</c:v>
                </c:pt>
                <c:pt idx="3925">
                  <c:v>12716.652922092015</c:v>
                </c:pt>
                <c:pt idx="3926">
                  <c:v>13271.887060546875</c:v>
                </c:pt>
                <c:pt idx="3927">
                  <c:v>13015.463355034723</c:v>
                </c:pt>
                <c:pt idx="3928">
                  <c:v>12765.666634114583</c:v>
                </c:pt>
                <c:pt idx="3929">
                  <c:v>13100.020183376737</c:v>
                </c:pt>
                <c:pt idx="3930">
                  <c:v>14977.334187282986</c:v>
                </c:pt>
                <c:pt idx="3931">
                  <c:v>18292.362716471354</c:v>
                </c:pt>
                <c:pt idx="3932">
                  <c:v>19791.912547743057</c:v>
                </c:pt>
                <c:pt idx="3933">
                  <c:v>20717.245351562498</c:v>
                </c:pt>
                <c:pt idx="3934">
                  <c:v>21629.366393229167</c:v>
                </c:pt>
                <c:pt idx="3935">
                  <c:v>21235.278448350695</c:v>
                </c:pt>
                <c:pt idx="3936">
                  <c:v>19514.412571614583</c:v>
                </c:pt>
                <c:pt idx="3937">
                  <c:v>17556.465672743056</c:v>
                </c:pt>
                <c:pt idx="3938">
                  <c:v>16024.083009982638</c:v>
                </c:pt>
                <c:pt idx="3939">
                  <c:v>17203.296202256945</c:v>
                </c:pt>
                <c:pt idx="3940">
                  <c:v>18994.686493055557</c:v>
                </c:pt>
                <c:pt idx="3941">
                  <c:v>18876.542363281249</c:v>
                </c:pt>
                <c:pt idx="3942">
                  <c:v>17648.397274305556</c:v>
                </c:pt>
                <c:pt idx="3943">
                  <c:v>16279.517287326389</c:v>
                </c:pt>
                <c:pt idx="3944">
                  <c:v>15436.312093098959</c:v>
                </c:pt>
                <c:pt idx="3945">
                  <c:v>17437.529073350695</c:v>
                </c:pt>
                <c:pt idx="3946">
                  <c:v>16449.791094835069</c:v>
                </c:pt>
                <c:pt idx="3947">
                  <c:v>13877.02326171875</c:v>
                </c:pt>
                <c:pt idx="3948">
                  <c:v>11700.316720920138</c:v>
                </c:pt>
                <c:pt idx="3949">
                  <c:v>10935.565793185764</c:v>
                </c:pt>
                <c:pt idx="3950">
                  <c:v>11663.136779513889</c:v>
                </c:pt>
                <c:pt idx="3951">
                  <c:v>13240.444906684028</c:v>
                </c:pt>
                <c:pt idx="3952">
                  <c:v>15081.442654079861</c:v>
                </c:pt>
                <c:pt idx="3953">
                  <c:v>16669.248840060765</c:v>
                </c:pt>
                <c:pt idx="3954">
                  <c:v>18536.208298611113</c:v>
                </c:pt>
                <c:pt idx="3955">
                  <c:v>19959.162384982639</c:v>
                </c:pt>
                <c:pt idx="3956">
                  <c:v>19753.474950086806</c:v>
                </c:pt>
                <c:pt idx="3957">
                  <c:v>19435.089559461805</c:v>
                </c:pt>
                <c:pt idx="3958">
                  <c:v>20331.675132378474</c:v>
                </c:pt>
                <c:pt idx="3959">
                  <c:v>20638.758292100694</c:v>
                </c:pt>
                <c:pt idx="3960">
                  <c:v>21894.174071180554</c:v>
                </c:pt>
                <c:pt idx="3961">
                  <c:v>22418.724416232639</c:v>
                </c:pt>
                <c:pt idx="3962">
                  <c:v>22253.604303385418</c:v>
                </c:pt>
                <c:pt idx="3963">
                  <c:v>22158.39038845486</c:v>
                </c:pt>
                <c:pt idx="3964">
                  <c:v>21424.075305989583</c:v>
                </c:pt>
                <c:pt idx="3965">
                  <c:v>20576.162369791666</c:v>
                </c:pt>
                <c:pt idx="3966">
                  <c:v>19318.638682725694</c:v>
                </c:pt>
                <c:pt idx="3967">
                  <c:v>17342.480058593748</c:v>
                </c:pt>
                <c:pt idx="3968">
                  <c:v>18395.109157986109</c:v>
                </c:pt>
                <c:pt idx="3969">
                  <c:v>19749.860525173612</c:v>
                </c:pt>
                <c:pt idx="3970">
                  <c:v>16966.370221354166</c:v>
                </c:pt>
                <c:pt idx="3971">
                  <c:v>17056.228473307292</c:v>
                </c:pt>
                <c:pt idx="3972">
                  <c:v>18066.189168836805</c:v>
                </c:pt>
                <c:pt idx="3973">
                  <c:v>18330.469641927084</c:v>
                </c:pt>
                <c:pt idx="3974">
                  <c:v>16279.501583658854</c:v>
                </c:pt>
                <c:pt idx="3975">
                  <c:v>14622.407209201388</c:v>
                </c:pt>
                <c:pt idx="3976">
                  <c:v>13611.439765625</c:v>
                </c:pt>
                <c:pt idx="3977">
                  <c:v>12645.26884874132</c:v>
                </c:pt>
                <c:pt idx="3978">
                  <c:v>11012.942401258681</c:v>
                </c:pt>
                <c:pt idx="3979">
                  <c:v>9041.3280680338539</c:v>
                </c:pt>
                <c:pt idx="3980">
                  <c:v>7871.6988829210068</c:v>
                </c:pt>
                <c:pt idx="3981">
                  <c:v>8355.4080707465273</c:v>
                </c:pt>
                <c:pt idx="3982">
                  <c:v>9838.7179003906258</c:v>
                </c:pt>
                <c:pt idx="3983">
                  <c:v>11585.722982855903</c:v>
                </c:pt>
                <c:pt idx="3984">
                  <c:v>11466.889486762153</c:v>
                </c:pt>
                <c:pt idx="3985">
                  <c:v>11581.373131510416</c:v>
                </c:pt>
                <c:pt idx="3986">
                  <c:v>11190.368277994792</c:v>
                </c:pt>
                <c:pt idx="3987">
                  <c:v>11169.025144314237</c:v>
                </c:pt>
                <c:pt idx="3988">
                  <c:v>10009.571297743056</c:v>
                </c:pt>
                <c:pt idx="3989">
                  <c:v>7963.6129416232643</c:v>
                </c:pt>
                <c:pt idx="3990">
                  <c:v>6635.7439946831601</c:v>
                </c:pt>
                <c:pt idx="3991">
                  <c:v>5776.3640706380211</c:v>
                </c:pt>
                <c:pt idx="3992">
                  <c:v>5035.8332215711807</c:v>
                </c:pt>
                <c:pt idx="3993">
                  <c:v>5278.3496240234372</c:v>
                </c:pt>
                <c:pt idx="3994">
                  <c:v>5014.4371402994793</c:v>
                </c:pt>
                <c:pt idx="3995">
                  <c:v>5173.2944249131942</c:v>
                </c:pt>
                <c:pt idx="3996">
                  <c:v>5208.5591205512155</c:v>
                </c:pt>
                <c:pt idx="3997">
                  <c:v>6319.6463340928822</c:v>
                </c:pt>
                <c:pt idx="3998">
                  <c:v>7433.3440163845489</c:v>
                </c:pt>
                <c:pt idx="3999">
                  <c:v>8216.6902658420131</c:v>
                </c:pt>
                <c:pt idx="4000">
                  <c:v>9092.1109914822046</c:v>
                </c:pt>
                <c:pt idx="4001">
                  <c:v>9703.6809309895834</c:v>
                </c:pt>
                <c:pt idx="4002">
                  <c:v>11387.585519748263</c:v>
                </c:pt>
                <c:pt idx="4003">
                  <c:v>13170.496375868055</c:v>
                </c:pt>
                <c:pt idx="4004">
                  <c:v>15067.535150824653</c:v>
                </c:pt>
                <c:pt idx="4005">
                  <c:v>19120.688363715279</c:v>
                </c:pt>
                <c:pt idx="4006">
                  <c:v>22418.320377061631</c:v>
                </c:pt>
                <c:pt idx="4007">
                  <c:v>23521.145512152776</c:v>
                </c:pt>
                <c:pt idx="4008">
                  <c:v>24366.724108072918</c:v>
                </c:pt>
                <c:pt idx="4009">
                  <c:v>24788.081981336807</c:v>
                </c:pt>
                <c:pt idx="4010">
                  <c:v>25137.534479166668</c:v>
                </c:pt>
                <c:pt idx="4011">
                  <c:v>24953.641276041668</c:v>
                </c:pt>
                <c:pt idx="4012">
                  <c:v>24474.222534722223</c:v>
                </c:pt>
                <c:pt idx="4013">
                  <c:v>24116.183587239582</c:v>
                </c:pt>
                <c:pt idx="4014">
                  <c:v>24501.237582465277</c:v>
                </c:pt>
                <c:pt idx="4015">
                  <c:v>23705.330672743057</c:v>
                </c:pt>
                <c:pt idx="4016">
                  <c:v>21778.799806857638</c:v>
                </c:pt>
                <c:pt idx="4017">
                  <c:v>21666.318815104165</c:v>
                </c:pt>
                <c:pt idx="4018">
                  <c:v>21663.394420572917</c:v>
                </c:pt>
                <c:pt idx="4019">
                  <c:v>22107.525553385418</c:v>
                </c:pt>
                <c:pt idx="4020">
                  <c:v>22393.844884982638</c:v>
                </c:pt>
                <c:pt idx="4021">
                  <c:v>22858.249354383679</c:v>
                </c:pt>
                <c:pt idx="4022">
                  <c:v>23207.247415364582</c:v>
                </c:pt>
                <c:pt idx="4023">
                  <c:v>23466.41009657118</c:v>
                </c:pt>
                <c:pt idx="4024">
                  <c:v>23091.097766927083</c:v>
                </c:pt>
                <c:pt idx="4025">
                  <c:v>22996.978502604168</c:v>
                </c:pt>
                <c:pt idx="4026">
                  <c:v>23020.655779079862</c:v>
                </c:pt>
                <c:pt idx="4027">
                  <c:v>23977.549748263889</c:v>
                </c:pt>
                <c:pt idx="4028">
                  <c:v>25821.014461805556</c:v>
                </c:pt>
                <c:pt idx="4029">
                  <c:v>26571.995896267363</c:v>
                </c:pt>
                <c:pt idx="4030">
                  <c:v>26014.043441840277</c:v>
                </c:pt>
                <c:pt idx="4031">
                  <c:v>24266.553538953995</c:v>
                </c:pt>
                <c:pt idx="4032">
                  <c:v>23438.2758984375</c:v>
                </c:pt>
                <c:pt idx="4033">
                  <c:v>22584.919696180557</c:v>
                </c:pt>
                <c:pt idx="4034">
                  <c:v>20887.539045138888</c:v>
                </c:pt>
                <c:pt idx="4035">
                  <c:v>20732.926588541668</c:v>
                </c:pt>
                <c:pt idx="4036">
                  <c:v>20268.964709201387</c:v>
                </c:pt>
                <c:pt idx="4037">
                  <c:v>19715.472235243054</c:v>
                </c:pt>
                <c:pt idx="4038">
                  <c:v>17123.256257595487</c:v>
                </c:pt>
                <c:pt idx="4039">
                  <c:v>15220.581178385417</c:v>
                </c:pt>
                <c:pt idx="4040">
                  <c:v>14428.324930555556</c:v>
                </c:pt>
                <c:pt idx="4041">
                  <c:v>15353.247118055555</c:v>
                </c:pt>
                <c:pt idx="4042">
                  <c:v>14594.442389865451</c:v>
                </c:pt>
                <c:pt idx="4043">
                  <c:v>13517.24425672743</c:v>
                </c:pt>
                <c:pt idx="4044">
                  <c:v>12754.352622612847</c:v>
                </c:pt>
                <c:pt idx="4045">
                  <c:v>12590.444504123265</c:v>
                </c:pt>
                <c:pt idx="4046">
                  <c:v>12761.854473741319</c:v>
                </c:pt>
                <c:pt idx="4047">
                  <c:v>13137.096948784721</c:v>
                </c:pt>
                <c:pt idx="4048">
                  <c:v>13265.654518229167</c:v>
                </c:pt>
                <c:pt idx="4049">
                  <c:v>13882.043501519098</c:v>
                </c:pt>
                <c:pt idx="4050">
                  <c:v>15557.785670572917</c:v>
                </c:pt>
                <c:pt idx="4051">
                  <c:v>16234.634811197917</c:v>
                </c:pt>
                <c:pt idx="4052">
                  <c:v>16037.922839626735</c:v>
                </c:pt>
                <c:pt idx="4053">
                  <c:v>16660.094921874999</c:v>
                </c:pt>
                <c:pt idx="4054">
                  <c:v>18472.275900607638</c:v>
                </c:pt>
                <c:pt idx="4055">
                  <c:v>19077.593882378471</c:v>
                </c:pt>
                <c:pt idx="4056">
                  <c:v>17901.931256510416</c:v>
                </c:pt>
                <c:pt idx="4057">
                  <c:v>16839.862007378473</c:v>
                </c:pt>
                <c:pt idx="4058">
                  <c:v>16452.296280381943</c:v>
                </c:pt>
                <c:pt idx="4059">
                  <c:v>15752.766476779514</c:v>
                </c:pt>
                <c:pt idx="4060">
                  <c:v>14933.101243489584</c:v>
                </c:pt>
                <c:pt idx="4061">
                  <c:v>14604.018444010417</c:v>
                </c:pt>
                <c:pt idx="4062">
                  <c:v>13969.618764105902</c:v>
                </c:pt>
                <c:pt idx="4063">
                  <c:v>12301.342940538194</c:v>
                </c:pt>
                <c:pt idx="4064">
                  <c:v>11600.371843532987</c:v>
                </c:pt>
                <c:pt idx="4065">
                  <c:v>13560.718525390625</c:v>
                </c:pt>
                <c:pt idx="4066">
                  <c:v>12080.324853515625</c:v>
                </c:pt>
                <c:pt idx="4067">
                  <c:v>10120.555383029514</c:v>
                </c:pt>
                <c:pt idx="4068">
                  <c:v>8589.7582660590269</c:v>
                </c:pt>
                <c:pt idx="4069">
                  <c:v>8529.9738085937497</c:v>
                </c:pt>
                <c:pt idx="4070">
                  <c:v>9515.5812651909728</c:v>
                </c:pt>
                <c:pt idx="4071">
                  <c:v>11407.387548828125</c:v>
                </c:pt>
                <c:pt idx="4072">
                  <c:v>12824.1573046875</c:v>
                </c:pt>
                <c:pt idx="4073">
                  <c:v>13869.224801432292</c:v>
                </c:pt>
                <c:pt idx="4074">
                  <c:v>14352.366628689237</c:v>
                </c:pt>
                <c:pt idx="4075">
                  <c:v>14859.225736762153</c:v>
                </c:pt>
                <c:pt idx="4076">
                  <c:v>15488.483583984374</c:v>
                </c:pt>
                <c:pt idx="4077">
                  <c:v>17012.26882703993</c:v>
                </c:pt>
                <c:pt idx="4078">
                  <c:v>18690.663704427083</c:v>
                </c:pt>
                <c:pt idx="4079">
                  <c:v>20585.399136284723</c:v>
                </c:pt>
                <c:pt idx="4080">
                  <c:v>22071.74779079861</c:v>
                </c:pt>
                <c:pt idx="4081">
                  <c:v>23028.489396701389</c:v>
                </c:pt>
                <c:pt idx="4082">
                  <c:v>23028.307612847224</c:v>
                </c:pt>
                <c:pt idx="4083">
                  <c:v>22432.333014322918</c:v>
                </c:pt>
                <c:pt idx="4084">
                  <c:v>22319.407356770833</c:v>
                </c:pt>
                <c:pt idx="4085">
                  <c:v>21208.677721354168</c:v>
                </c:pt>
                <c:pt idx="4086">
                  <c:v>19396.958632812501</c:v>
                </c:pt>
                <c:pt idx="4087">
                  <c:v>17470.18962890625</c:v>
                </c:pt>
                <c:pt idx="4088">
                  <c:v>17842.42472439236</c:v>
                </c:pt>
                <c:pt idx="4089">
                  <c:v>19155.012074652779</c:v>
                </c:pt>
                <c:pt idx="4090">
                  <c:v>19546.94446451823</c:v>
                </c:pt>
                <c:pt idx="4091">
                  <c:v>20276.277942708333</c:v>
                </c:pt>
                <c:pt idx="4092">
                  <c:v>21002.43562282986</c:v>
                </c:pt>
                <c:pt idx="4093">
                  <c:v>21661.214242621529</c:v>
                </c:pt>
                <c:pt idx="4094">
                  <c:v>21400.969446614585</c:v>
                </c:pt>
                <c:pt idx="4095">
                  <c:v>22358.623129340278</c:v>
                </c:pt>
                <c:pt idx="4096">
                  <c:v>23168.533157552083</c:v>
                </c:pt>
                <c:pt idx="4097">
                  <c:v>23452.445416666666</c:v>
                </c:pt>
                <c:pt idx="4098">
                  <c:v>23404.349314236111</c:v>
                </c:pt>
                <c:pt idx="4099">
                  <c:v>22947.472801649306</c:v>
                </c:pt>
                <c:pt idx="4100">
                  <c:v>23614.612007378473</c:v>
                </c:pt>
                <c:pt idx="4101">
                  <c:v>24199.966664496529</c:v>
                </c:pt>
                <c:pt idx="4102">
                  <c:v>25050.537452256944</c:v>
                </c:pt>
                <c:pt idx="4103">
                  <c:v>24861.409262152778</c:v>
                </c:pt>
                <c:pt idx="4104">
                  <c:v>24986.710488281249</c:v>
                </c:pt>
                <c:pt idx="4105">
                  <c:v>24750.553821614583</c:v>
                </c:pt>
                <c:pt idx="4106">
                  <c:v>24268.949934895834</c:v>
                </c:pt>
                <c:pt idx="4107">
                  <c:v>23613.909943576389</c:v>
                </c:pt>
                <c:pt idx="4108">
                  <c:v>23514.223077256946</c:v>
                </c:pt>
                <c:pt idx="4109">
                  <c:v>23522.783810763889</c:v>
                </c:pt>
                <c:pt idx="4110">
                  <c:v>23445.973452690971</c:v>
                </c:pt>
                <c:pt idx="4111">
                  <c:v>22313.621200086807</c:v>
                </c:pt>
                <c:pt idx="4112">
                  <c:v>21779.93857204861</c:v>
                </c:pt>
                <c:pt idx="4113">
                  <c:v>23534.299394531248</c:v>
                </c:pt>
                <c:pt idx="4114">
                  <c:v>24737.927435438367</c:v>
                </c:pt>
                <c:pt idx="4115">
                  <c:v>24759.383689236111</c:v>
                </c:pt>
                <c:pt idx="4116">
                  <c:v>24802.920596788194</c:v>
                </c:pt>
                <c:pt idx="4117">
                  <c:v>24917.308869357639</c:v>
                </c:pt>
                <c:pt idx="4118">
                  <c:v>24641.758815104167</c:v>
                </c:pt>
                <c:pt idx="4119">
                  <c:v>23892.712493489584</c:v>
                </c:pt>
                <c:pt idx="4120">
                  <c:v>23165.200477430557</c:v>
                </c:pt>
                <c:pt idx="4121">
                  <c:v>22613.753159179687</c:v>
                </c:pt>
                <c:pt idx="4122">
                  <c:v>22297.339503038194</c:v>
                </c:pt>
                <c:pt idx="4123">
                  <c:v>23303.264741753472</c:v>
                </c:pt>
                <c:pt idx="4124">
                  <c:v>25076.846536458332</c:v>
                </c:pt>
                <c:pt idx="4125">
                  <c:v>25692.106098090277</c:v>
                </c:pt>
                <c:pt idx="4126">
                  <c:v>26238.039997829863</c:v>
                </c:pt>
                <c:pt idx="4127">
                  <c:v>26505.264696180555</c:v>
                </c:pt>
                <c:pt idx="4128">
                  <c:v>26540.463999565971</c:v>
                </c:pt>
                <c:pt idx="4129">
                  <c:v>26249.831944444446</c:v>
                </c:pt>
                <c:pt idx="4130">
                  <c:v>25997.19540798611</c:v>
                </c:pt>
                <c:pt idx="4131">
                  <c:v>25275.021205512152</c:v>
                </c:pt>
                <c:pt idx="4132">
                  <c:v>24932.913135850693</c:v>
                </c:pt>
                <c:pt idx="4133">
                  <c:v>24790.242789713542</c:v>
                </c:pt>
                <c:pt idx="4134">
                  <c:v>24515.495332031249</c:v>
                </c:pt>
                <c:pt idx="4135">
                  <c:v>23629.556148003474</c:v>
                </c:pt>
                <c:pt idx="4136">
                  <c:v>22869.180123697915</c:v>
                </c:pt>
                <c:pt idx="4137">
                  <c:v>23785.009991319443</c:v>
                </c:pt>
                <c:pt idx="4138">
                  <c:v>23965.432469618056</c:v>
                </c:pt>
                <c:pt idx="4139">
                  <c:v>23544.982799479167</c:v>
                </c:pt>
                <c:pt idx="4140">
                  <c:v>23498.813014322917</c:v>
                </c:pt>
                <c:pt idx="4141">
                  <c:v>24063.506940104166</c:v>
                </c:pt>
                <c:pt idx="4142">
                  <c:v>24544.951189236112</c:v>
                </c:pt>
                <c:pt idx="4143">
                  <c:v>24746.100056423613</c:v>
                </c:pt>
                <c:pt idx="4144">
                  <c:v>24778.437009548612</c:v>
                </c:pt>
                <c:pt idx="4145">
                  <c:v>25233.028870985243</c:v>
                </c:pt>
                <c:pt idx="4146">
                  <c:v>25923.913474392361</c:v>
                </c:pt>
                <c:pt idx="4147">
                  <c:v>26324.303936089411</c:v>
                </c:pt>
                <c:pt idx="4148">
                  <c:v>26110.160691731769</c:v>
                </c:pt>
                <c:pt idx="4149">
                  <c:v>25671.846100260416</c:v>
                </c:pt>
                <c:pt idx="4150">
                  <c:v>25432.259468315973</c:v>
                </c:pt>
                <c:pt idx="4151">
                  <c:v>23951.065989583334</c:v>
                </c:pt>
                <c:pt idx="4152">
                  <c:v>23197.243958333333</c:v>
                </c:pt>
                <c:pt idx="4153">
                  <c:v>22835.874073350693</c:v>
                </c:pt>
                <c:pt idx="4154">
                  <c:v>22140.744003906249</c:v>
                </c:pt>
                <c:pt idx="4155">
                  <c:v>21420.57476779514</c:v>
                </c:pt>
                <c:pt idx="4156">
                  <c:v>21251.957701822917</c:v>
                </c:pt>
                <c:pt idx="4157">
                  <c:v>20800.341519097223</c:v>
                </c:pt>
                <c:pt idx="4158">
                  <c:v>20161.182519531249</c:v>
                </c:pt>
                <c:pt idx="4159">
                  <c:v>19636.684932725693</c:v>
                </c:pt>
                <c:pt idx="4160">
                  <c:v>20171.0003125</c:v>
                </c:pt>
                <c:pt idx="4161">
                  <c:v>21416.572374131945</c:v>
                </c:pt>
                <c:pt idx="4162">
                  <c:v>21144.851838107639</c:v>
                </c:pt>
                <c:pt idx="4163">
                  <c:v>20279.309027777777</c:v>
                </c:pt>
                <c:pt idx="4164">
                  <c:v>20019.466881510416</c:v>
                </c:pt>
                <c:pt idx="4165">
                  <c:v>20189.754669053818</c:v>
                </c:pt>
                <c:pt idx="4166">
                  <c:v>20844.324937065972</c:v>
                </c:pt>
                <c:pt idx="4167">
                  <c:v>22124.458930121527</c:v>
                </c:pt>
                <c:pt idx="4168">
                  <c:v>22565.599935980903</c:v>
                </c:pt>
                <c:pt idx="4169">
                  <c:v>23140.202664930555</c:v>
                </c:pt>
                <c:pt idx="4170">
                  <c:v>23387.289008246527</c:v>
                </c:pt>
                <c:pt idx="4171">
                  <c:v>22489.091299913194</c:v>
                </c:pt>
                <c:pt idx="4172">
                  <c:v>21114.818851996526</c:v>
                </c:pt>
                <c:pt idx="4173">
                  <c:v>20366.427428385417</c:v>
                </c:pt>
                <c:pt idx="4174">
                  <c:v>20689.931163194444</c:v>
                </c:pt>
                <c:pt idx="4175">
                  <c:v>20903.804416775172</c:v>
                </c:pt>
                <c:pt idx="4176">
                  <c:v>20813.402560763891</c:v>
                </c:pt>
                <c:pt idx="4177">
                  <c:v>20686.198993055557</c:v>
                </c:pt>
                <c:pt idx="4178">
                  <c:v>19511.492254774304</c:v>
                </c:pt>
                <c:pt idx="4179">
                  <c:v>17598.418700086804</c:v>
                </c:pt>
                <c:pt idx="4180">
                  <c:v>16521.354216579861</c:v>
                </c:pt>
                <c:pt idx="4181">
                  <c:v>15501.840080295138</c:v>
                </c:pt>
                <c:pt idx="4182">
                  <c:v>14375.235847439237</c:v>
                </c:pt>
                <c:pt idx="4183">
                  <c:v>12159.117424045138</c:v>
                </c:pt>
                <c:pt idx="4184">
                  <c:v>12297.615126953126</c:v>
                </c:pt>
                <c:pt idx="4185">
                  <c:v>13309.319960937501</c:v>
                </c:pt>
                <c:pt idx="4186">
                  <c:v>12778.921461588541</c:v>
                </c:pt>
                <c:pt idx="4187">
                  <c:v>12293.863045789931</c:v>
                </c:pt>
                <c:pt idx="4188">
                  <c:v>13060.089267578125</c:v>
                </c:pt>
                <c:pt idx="4189">
                  <c:v>14045.850565321181</c:v>
                </c:pt>
                <c:pt idx="4190">
                  <c:v>15134.699126519097</c:v>
                </c:pt>
                <c:pt idx="4191">
                  <c:v>16373.995491536458</c:v>
                </c:pt>
                <c:pt idx="4192">
                  <c:v>17578.627243923613</c:v>
                </c:pt>
                <c:pt idx="4193">
                  <c:v>18100.297252604167</c:v>
                </c:pt>
                <c:pt idx="4194">
                  <c:v>18111.135683593751</c:v>
                </c:pt>
                <c:pt idx="4195">
                  <c:v>18881.636987847221</c:v>
                </c:pt>
                <c:pt idx="4196">
                  <c:v>18615.822352430554</c:v>
                </c:pt>
                <c:pt idx="4197">
                  <c:v>18618.611356336805</c:v>
                </c:pt>
                <c:pt idx="4198">
                  <c:v>19212.150833333333</c:v>
                </c:pt>
                <c:pt idx="4199">
                  <c:v>19291.792287326389</c:v>
                </c:pt>
                <c:pt idx="4200">
                  <c:v>19926.801534288195</c:v>
                </c:pt>
                <c:pt idx="4201">
                  <c:v>19929.928814019098</c:v>
                </c:pt>
                <c:pt idx="4202">
                  <c:v>18775.961901041668</c:v>
                </c:pt>
                <c:pt idx="4203">
                  <c:v>17355.717229275175</c:v>
                </c:pt>
                <c:pt idx="4204">
                  <c:v>15858.084287109376</c:v>
                </c:pt>
                <c:pt idx="4205">
                  <c:v>14418.227276475694</c:v>
                </c:pt>
                <c:pt idx="4206">
                  <c:v>12921.444241536459</c:v>
                </c:pt>
                <c:pt idx="4207">
                  <c:v>10674.668115234375</c:v>
                </c:pt>
                <c:pt idx="4208">
                  <c:v>10565.409753689237</c:v>
                </c:pt>
                <c:pt idx="4209">
                  <c:v>12376.843236762154</c:v>
                </c:pt>
                <c:pt idx="4210">
                  <c:v>12350.557329644098</c:v>
                </c:pt>
                <c:pt idx="4211">
                  <c:v>12094.142333984375</c:v>
                </c:pt>
                <c:pt idx="4212">
                  <c:v>12527.728610568576</c:v>
                </c:pt>
                <c:pt idx="4213">
                  <c:v>13115.969487847222</c:v>
                </c:pt>
                <c:pt idx="4214">
                  <c:v>13812.817248263889</c:v>
                </c:pt>
                <c:pt idx="4215">
                  <c:v>13863.531839192709</c:v>
                </c:pt>
                <c:pt idx="4216">
                  <c:v>14849.990249565972</c:v>
                </c:pt>
                <c:pt idx="4217">
                  <c:v>15507.424690212674</c:v>
                </c:pt>
                <c:pt idx="4218">
                  <c:v>15842.336069878473</c:v>
                </c:pt>
                <c:pt idx="4219">
                  <c:v>16783.974963107637</c:v>
                </c:pt>
                <c:pt idx="4220">
                  <c:v>17413.815539822048</c:v>
                </c:pt>
                <c:pt idx="4221">
                  <c:v>18243.868560112845</c:v>
                </c:pt>
                <c:pt idx="4222">
                  <c:v>19430.692467447916</c:v>
                </c:pt>
                <c:pt idx="4223">
                  <c:v>18893.693422309028</c:v>
                </c:pt>
                <c:pt idx="4224">
                  <c:v>17536.118365885417</c:v>
                </c:pt>
                <c:pt idx="4225">
                  <c:v>16883.119342990452</c:v>
                </c:pt>
                <c:pt idx="4226">
                  <c:v>16511.658503689236</c:v>
                </c:pt>
                <c:pt idx="4227">
                  <c:v>15051.64613172743</c:v>
                </c:pt>
                <c:pt idx="4228">
                  <c:v>14407.191936848958</c:v>
                </c:pt>
                <c:pt idx="4229">
                  <c:v>13514.066426323785</c:v>
                </c:pt>
                <c:pt idx="4230">
                  <c:v>12641.45748155382</c:v>
                </c:pt>
                <c:pt idx="4231">
                  <c:v>10819.721580946181</c:v>
                </c:pt>
                <c:pt idx="4232">
                  <c:v>9186.7195708550353</c:v>
                </c:pt>
                <c:pt idx="4233">
                  <c:v>9296.1822667100696</c:v>
                </c:pt>
                <c:pt idx="4234">
                  <c:v>8371.6004747178813</c:v>
                </c:pt>
                <c:pt idx="4235">
                  <c:v>7117.4759168836808</c:v>
                </c:pt>
                <c:pt idx="4236">
                  <c:v>6228.8479785156251</c:v>
                </c:pt>
                <c:pt idx="4237">
                  <c:v>6047.6224869791668</c:v>
                </c:pt>
                <c:pt idx="4238">
                  <c:v>7293.8606765407985</c:v>
                </c:pt>
                <c:pt idx="4239">
                  <c:v>9723.4394715711805</c:v>
                </c:pt>
                <c:pt idx="4240">
                  <c:v>11553.636016167535</c:v>
                </c:pt>
                <c:pt idx="4241">
                  <c:v>12418.828705240885</c:v>
                </c:pt>
                <c:pt idx="4242">
                  <c:v>13957.388208550346</c:v>
                </c:pt>
                <c:pt idx="4243">
                  <c:v>15238.564173177083</c:v>
                </c:pt>
                <c:pt idx="4244">
                  <c:v>15574.354230414496</c:v>
                </c:pt>
                <c:pt idx="4245">
                  <c:v>15409.353611111112</c:v>
                </c:pt>
                <c:pt idx="4246">
                  <c:v>15086.494094509548</c:v>
                </c:pt>
                <c:pt idx="4247">
                  <c:v>15208.407957628038</c:v>
                </c:pt>
                <c:pt idx="4248">
                  <c:v>15028.001742621527</c:v>
                </c:pt>
                <c:pt idx="4249">
                  <c:v>14663.064452039931</c:v>
                </c:pt>
                <c:pt idx="4250">
                  <c:v>12388.560997450088</c:v>
                </c:pt>
                <c:pt idx="4251">
                  <c:v>12634.787317708333</c:v>
                </c:pt>
                <c:pt idx="4252">
                  <c:v>12533.506859266494</c:v>
                </c:pt>
                <c:pt idx="4253">
                  <c:v>10534.670423177084</c:v>
                </c:pt>
                <c:pt idx="4254">
                  <c:v>8535.2394306098086</c:v>
                </c:pt>
                <c:pt idx="4255">
                  <c:v>7894.5877269151479</c:v>
                </c:pt>
                <c:pt idx="4256">
                  <c:v>7645.2125119357643</c:v>
                </c:pt>
                <c:pt idx="4257">
                  <c:v>8747.1086420355896</c:v>
                </c:pt>
                <c:pt idx="4258">
                  <c:v>8771.0314138454869</c:v>
                </c:pt>
                <c:pt idx="4259">
                  <c:v>7903.3860964626738</c:v>
                </c:pt>
                <c:pt idx="4260">
                  <c:v>7119.3265120442711</c:v>
                </c:pt>
                <c:pt idx="4261">
                  <c:v>7294.7420279947919</c:v>
                </c:pt>
                <c:pt idx="4262">
                  <c:v>8561.7396310763888</c:v>
                </c:pt>
                <c:pt idx="4263">
                  <c:v>10118.81111735026</c:v>
                </c:pt>
                <c:pt idx="4264">
                  <c:v>11965.360648057725</c:v>
                </c:pt>
                <c:pt idx="4265">
                  <c:v>12188.34098280165</c:v>
                </c:pt>
                <c:pt idx="4266">
                  <c:v>12315.936875813803</c:v>
                </c:pt>
                <c:pt idx="4267">
                  <c:v>11303.640871310763</c:v>
                </c:pt>
                <c:pt idx="4268">
                  <c:v>11156.697313639323</c:v>
                </c:pt>
                <c:pt idx="4269">
                  <c:v>12767.127329644098</c:v>
                </c:pt>
                <c:pt idx="4270">
                  <c:v>14550.462686631945</c:v>
                </c:pt>
                <c:pt idx="4271">
                  <c:v>15518.124359809028</c:v>
                </c:pt>
                <c:pt idx="4272">
                  <c:v>16166.17645562066</c:v>
                </c:pt>
                <c:pt idx="4273">
                  <c:v>16644.182578125001</c:v>
                </c:pt>
                <c:pt idx="4274">
                  <c:v>17164.247007378472</c:v>
                </c:pt>
                <c:pt idx="4275">
                  <c:v>17305.844704861112</c:v>
                </c:pt>
                <c:pt idx="4276">
                  <c:v>16602.418525390625</c:v>
                </c:pt>
                <c:pt idx="4277">
                  <c:v>15787.467402343749</c:v>
                </c:pt>
                <c:pt idx="4278">
                  <c:v>15147.653767632379</c:v>
                </c:pt>
                <c:pt idx="4279">
                  <c:v>13404.340887858072</c:v>
                </c:pt>
                <c:pt idx="4280">
                  <c:v>11810.195613878039</c:v>
                </c:pt>
                <c:pt idx="4281">
                  <c:v>12499.406357421874</c:v>
                </c:pt>
                <c:pt idx="4282">
                  <c:v>12533.490402560765</c:v>
                </c:pt>
                <c:pt idx="4283">
                  <c:v>10838.041976996528</c:v>
                </c:pt>
                <c:pt idx="4284">
                  <c:v>8547.3622694227433</c:v>
                </c:pt>
                <c:pt idx="4285">
                  <c:v>8249.1846723090275</c:v>
                </c:pt>
                <c:pt idx="4286">
                  <c:v>9131.0827905273436</c:v>
                </c:pt>
                <c:pt idx="4287">
                  <c:v>10606.934582519531</c:v>
                </c:pt>
                <c:pt idx="4288">
                  <c:v>12127.080779079861</c:v>
                </c:pt>
                <c:pt idx="4289">
                  <c:v>14016.332646484376</c:v>
                </c:pt>
                <c:pt idx="4290">
                  <c:v>15717.031443142361</c:v>
                </c:pt>
                <c:pt idx="4291">
                  <c:v>16280.570922309027</c:v>
                </c:pt>
                <c:pt idx="4292">
                  <c:v>15475.057055392796</c:v>
                </c:pt>
                <c:pt idx="4293">
                  <c:v>17014.210681152344</c:v>
                </c:pt>
                <c:pt idx="4294">
                  <c:v>19146.141603732638</c:v>
                </c:pt>
                <c:pt idx="4295">
                  <c:v>20334.04899251302</c:v>
                </c:pt>
                <c:pt idx="4296">
                  <c:v>19136.940372721354</c:v>
                </c:pt>
                <c:pt idx="4297">
                  <c:v>18209.269015842016</c:v>
                </c:pt>
                <c:pt idx="4298">
                  <c:v>17899.303705512153</c:v>
                </c:pt>
                <c:pt idx="4299">
                  <c:v>17754.596053602432</c:v>
                </c:pt>
                <c:pt idx="4300">
                  <c:v>17995.619502495661</c:v>
                </c:pt>
                <c:pt idx="4301">
                  <c:v>17498.756953667536</c:v>
                </c:pt>
                <c:pt idx="4302">
                  <c:v>16453.045616319443</c:v>
                </c:pt>
                <c:pt idx="4303">
                  <c:v>13684.42540907118</c:v>
                </c:pt>
                <c:pt idx="4304">
                  <c:v>11626.061645236545</c:v>
                </c:pt>
                <c:pt idx="4305">
                  <c:v>11197.369309624566</c:v>
                </c:pt>
                <c:pt idx="4306">
                  <c:v>10596.070519476996</c:v>
                </c:pt>
                <c:pt idx="4307">
                  <c:v>9696.7177566189239</c:v>
                </c:pt>
                <c:pt idx="4308">
                  <c:v>8949.6335088433152</c:v>
                </c:pt>
                <c:pt idx="4309">
                  <c:v>9240.8146809895825</c:v>
                </c:pt>
                <c:pt idx="4310">
                  <c:v>9497.2147873263893</c:v>
                </c:pt>
                <c:pt idx="4311">
                  <c:v>9210.2358506944438</c:v>
                </c:pt>
                <c:pt idx="4312">
                  <c:v>8424.6265020073788</c:v>
                </c:pt>
                <c:pt idx="4313">
                  <c:v>10380.964293619792</c:v>
                </c:pt>
                <c:pt idx="4314">
                  <c:v>14260.670818413628</c:v>
                </c:pt>
                <c:pt idx="4315">
                  <c:v>16800.279536675349</c:v>
                </c:pt>
                <c:pt idx="4316">
                  <c:v>16776.363098958333</c:v>
                </c:pt>
                <c:pt idx="4317">
                  <c:v>16637.678868272571</c:v>
                </c:pt>
                <c:pt idx="4318">
                  <c:v>15411.513826768663</c:v>
                </c:pt>
                <c:pt idx="4319">
                  <c:v>16035.282287055121</c:v>
                </c:pt>
                <c:pt idx="4320">
                  <c:v>16270.85603298611</c:v>
                </c:pt>
                <c:pt idx="4321">
                  <c:v>14834.806467013888</c:v>
                </c:pt>
                <c:pt idx="4322">
                  <c:v>12883.765581597223</c:v>
                </c:pt>
                <c:pt idx="4323">
                  <c:v>11961.333423394097</c:v>
                </c:pt>
                <c:pt idx="4324">
                  <c:v>11634.248245713976</c:v>
                </c:pt>
                <c:pt idx="4325">
                  <c:v>10864.715161404079</c:v>
                </c:pt>
                <c:pt idx="4326">
                  <c:v>10323.771340874566</c:v>
                </c:pt>
                <c:pt idx="4327">
                  <c:v>8903.6255997721346</c:v>
                </c:pt>
                <c:pt idx="4328">
                  <c:v>7460.1619308810768</c:v>
                </c:pt>
                <c:pt idx="4329">
                  <c:v>7170.8373771158858</c:v>
                </c:pt>
                <c:pt idx="4330">
                  <c:v>5774.1159136284723</c:v>
                </c:pt>
                <c:pt idx="4331">
                  <c:v>4661.3706902398008</c:v>
                </c:pt>
                <c:pt idx="4332">
                  <c:v>3764.3266221788194</c:v>
                </c:pt>
                <c:pt idx="4333">
                  <c:v>4482.8981941731772</c:v>
                </c:pt>
                <c:pt idx="4334">
                  <c:v>4880.9023495822485</c:v>
                </c:pt>
                <c:pt idx="4335">
                  <c:v>6289.9936990017359</c:v>
                </c:pt>
                <c:pt idx="4336">
                  <c:v>8918.4587936740445</c:v>
                </c:pt>
                <c:pt idx="4337">
                  <c:v>9700.1778721788196</c:v>
                </c:pt>
                <c:pt idx="4338">
                  <c:v>9365.954081488715</c:v>
                </c:pt>
                <c:pt idx="4339">
                  <c:v>10314.264710286458</c:v>
                </c:pt>
                <c:pt idx="4340">
                  <c:v>11718.247158474393</c:v>
                </c:pt>
                <c:pt idx="4341">
                  <c:v>10276.97681233724</c:v>
                </c:pt>
                <c:pt idx="4342">
                  <c:v>8104.2681850857207</c:v>
                </c:pt>
                <c:pt idx="4343">
                  <c:v>6850.7384240722658</c:v>
                </c:pt>
                <c:pt idx="4344">
                  <c:v>5224.7062315538196</c:v>
                </c:pt>
                <c:pt idx="4345">
                  <c:v>5199.1727354600698</c:v>
                </c:pt>
                <c:pt idx="4346">
                  <c:v>5968.9326508246531</c:v>
                </c:pt>
                <c:pt idx="4347">
                  <c:v>5873.6552050781247</c:v>
                </c:pt>
                <c:pt idx="4348">
                  <c:v>5980.3653016493054</c:v>
                </c:pt>
                <c:pt idx="4349">
                  <c:v>5910.5760047743051</c:v>
                </c:pt>
                <c:pt idx="4350">
                  <c:v>4457.020487128364</c:v>
                </c:pt>
                <c:pt idx="4351">
                  <c:v>3158.432978108724</c:v>
                </c:pt>
                <c:pt idx="4352">
                  <c:v>2273.0265254720052</c:v>
                </c:pt>
                <c:pt idx="4353">
                  <c:v>2546.1402401394316</c:v>
                </c:pt>
                <c:pt idx="4354">
                  <c:v>2734.9141040717232</c:v>
                </c:pt>
                <c:pt idx="4355">
                  <c:v>3148.6364743381077</c:v>
                </c:pt>
                <c:pt idx="4356">
                  <c:v>3473.64445827908</c:v>
                </c:pt>
                <c:pt idx="4357">
                  <c:v>3834.4823212348092</c:v>
                </c:pt>
                <c:pt idx="4358">
                  <c:v>4145.877090521918</c:v>
                </c:pt>
                <c:pt idx="4359">
                  <c:v>4527.6687928602432</c:v>
                </c:pt>
                <c:pt idx="4360">
                  <c:v>5293.7912391493055</c:v>
                </c:pt>
                <c:pt idx="4361">
                  <c:v>4782.1915917968754</c:v>
                </c:pt>
                <c:pt idx="4362">
                  <c:v>4837.5588212076827</c:v>
                </c:pt>
                <c:pt idx="4363">
                  <c:v>4355.9193450249568</c:v>
                </c:pt>
                <c:pt idx="4364">
                  <c:v>3752.3236022271049</c:v>
                </c:pt>
                <c:pt idx="4365">
                  <c:v>3755.4070434570313</c:v>
                </c:pt>
                <c:pt idx="4366">
                  <c:v>3406.4630567762588</c:v>
                </c:pt>
                <c:pt idx="4367">
                  <c:v>3162.5511400010851</c:v>
                </c:pt>
                <c:pt idx="4368">
                  <c:v>3149.4318560112847</c:v>
                </c:pt>
                <c:pt idx="4369">
                  <c:v>3369.2928157552083</c:v>
                </c:pt>
                <c:pt idx="4370">
                  <c:v>3657.6047854275175</c:v>
                </c:pt>
                <c:pt idx="4371">
                  <c:v>4046.6312535264756</c:v>
                </c:pt>
                <c:pt idx="4372">
                  <c:v>4134.7607470703124</c:v>
                </c:pt>
                <c:pt idx="4373">
                  <c:v>3838.9685457356773</c:v>
                </c:pt>
                <c:pt idx="4374">
                  <c:v>3433.540171169705</c:v>
                </c:pt>
                <c:pt idx="4375">
                  <c:v>3131.6636097547744</c:v>
                </c:pt>
                <c:pt idx="4376">
                  <c:v>2852.4857891167535</c:v>
                </c:pt>
                <c:pt idx="4377">
                  <c:v>3305.2031806098089</c:v>
                </c:pt>
                <c:pt idx="4378">
                  <c:v>4375.4881618923609</c:v>
                </c:pt>
                <c:pt idx="4379">
                  <c:v>5612.3528792317711</c:v>
                </c:pt>
                <c:pt idx="4380">
                  <c:v>6706.495623372396</c:v>
                </c:pt>
                <c:pt idx="4381">
                  <c:v>7314.1017814127608</c:v>
                </c:pt>
                <c:pt idx="4382">
                  <c:v>8927.4831472439237</c:v>
                </c:pt>
                <c:pt idx="4383">
                  <c:v>10090.198875868056</c:v>
                </c:pt>
                <c:pt idx="4384">
                  <c:v>9935.3436512586813</c:v>
                </c:pt>
                <c:pt idx="4385">
                  <c:v>10589.069823133681</c:v>
                </c:pt>
                <c:pt idx="4386">
                  <c:v>11806.070082465278</c:v>
                </c:pt>
                <c:pt idx="4387">
                  <c:v>10829.401381293403</c:v>
                </c:pt>
                <c:pt idx="4388">
                  <c:v>11185.981943359375</c:v>
                </c:pt>
                <c:pt idx="4389">
                  <c:v>11374.870537109375</c:v>
                </c:pt>
                <c:pt idx="4390">
                  <c:v>10908.183697916667</c:v>
                </c:pt>
                <c:pt idx="4391">
                  <c:v>9935.6818259006068</c:v>
                </c:pt>
                <c:pt idx="4392">
                  <c:v>9625.6083409288203</c:v>
                </c:pt>
                <c:pt idx="4393">
                  <c:v>9094.7720681423616</c:v>
                </c:pt>
                <c:pt idx="4394">
                  <c:v>8742.7891829427081</c:v>
                </c:pt>
                <c:pt idx="4395">
                  <c:v>7989.643352864583</c:v>
                </c:pt>
                <c:pt idx="4396">
                  <c:v>7670.4817426215277</c:v>
                </c:pt>
                <c:pt idx="4397">
                  <c:v>8038.1969536675351</c:v>
                </c:pt>
                <c:pt idx="4398">
                  <c:v>9022.9960633680548</c:v>
                </c:pt>
                <c:pt idx="4399">
                  <c:v>9518.8177821180561</c:v>
                </c:pt>
                <c:pt idx="4400">
                  <c:v>10347.868490668403</c:v>
                </c:pt>
                <c:pt idx="4401">
                  <c:v>12102.510160590278</c:v>
                </c:pt>
                <c:pt idx="4402">
                  <c:v>12726.645064019098</c:v>
                </c:pt>
                <c:pt idx="4403">
                  <c:v>13446.341388888888</c:v>
                </c:pt>
                <c:pt idx="4404">
                  <c:v>13349.319341362847</c:v>
                </c:pt>
                <c:pt idx="4405">
                  <c:v>14183.510419921875</c:v>
                </c:pt>
                <c:pt idx="4406">
                  <c:v>13767.669664713541</c:v>
                </c:pt>
                <c:pt idx="4407">
                  <c:v>13019.708078342013</c:v>
                </c:pt>
                <c:pt idx="4408">
                  <c:v>11656.19122829861</c:v>
                </c:pt>
                <c:pt idx="4409">
                  <c:v>11512.308738064236</c:v>
                </c:pt>
                <c:pt idx="4410">
                  <c:v>12014.534189453125</c:v>
                </c:pt>
                <c:pt idx="4411">
                  <c:v>12751.388812934028</c:v>
                </c:pt>
                <c:pt idx="4412">
                  <c:v>13281.55835015191</c:v>
                </c:pt>
                <c:pt idx="4413">
                  <c:v>12884.038582899306</c:v>
                </c:pt>
                <c:pt idx="4414">
                  <c:v>12375.905334201389</c:v>
                </c:pt>
                <c:pt idx="4415">
                  <c:v>12290.789656032986</c:v>
                </c:pt>
                <c:pt idx="4416">
                  <c:v>12002.028504774305</c:v>
                </c:pt>
                <c:pt idx="4417">
                  <c:v>11734.193036838107</c:v>
                </c:pt>
                <c:pt idx="4418">
                  <c:v>11778.909060329861</c:v>
                </c:pt>
                <c:pt idx="4419">
                  <c:v>11237.189536675347</c:v>
                </c:pt>
                <c:pt idx="4420">
                  <c:v>10742.607550998264</c:v>
                </c:pt>
                <c:pt idx="4421">
                  <c:v>10837.938177083333</c:v>
                </c:pt>
                <c:pt idx="4422">
                  <c:v>10095.776546223959</c:v>
                </c:pt>
                <c:pt idx="4423">
                  <c:v>8873.2812163628478</c:v>
                </c:pt>
                <c:pt idx="4424">
                  <c:v>8308.2383100043407</c:v>
                </c:pt>
                <c:pt idx="4425">
                  <c:v>8724.6577593315978</c:v>
                </c:pt>
                <c:pt idx="4426">
                  <c:v>8967.6580718315963</c:v>
                </c:pt>
                <c:pt idx="4427">
                  <c:v>9414.2220572916667</c:v>
                </c:pt>
                <c:pt idx="4428">
                  <c:v>9514.8817881944451</c:v>
                </c:pt>
                <c:pt idx="4429">
                  <c:v>9496.4801402452249</c:v>
                </c:pt>
                <c:pt idx="4430">
                  <c:v>9241.29529188368</c:v>
                </c:pt>
                <c:pt idx="4431">
                  <c:v>9014.7486794704855</c:v>
                </c:pt>
                <c:pt idx="4432">
                  <c:v>8999.5282248263884</c:v>
                </c:pt>
                <c:pt idx="4433">
                  <c:v>9530.8638194444447</c:v>
                </c:pt>
                <c:pt idx="4434">
                  <c:v>10088.21343858507</c:v>
                </c:pt>
                <c:pt idx="4435">
                  <c:v>11314.849370659722</c:v>
                </c:pt>
                <c:pt idx="4436">
                  <c:v>12642.685231119791</c:v>
                </c:pt>
                <c:pt idx="4437">
                  <c:v>14807.309104003907</c:v>
                </c:pt>
                <c:pt idx="4438">
                  <c:v>16281.213748372396</c:v>
                </c:pt>
                <c:pt idx="4439">
                  <c:v>16853.291861436632</c:v>
                </c:pt>
                <c:pt idx="4440">
                  <c:v>16482.238534071181</c:v>
                </c:pt>
                <c:pt idx="4441">
                  <c:v>14983.42033420139</c:v>
                </c:pt>
                <c:pt idx="4442">
                  <c:v>13678.857306586371</c:v>
                </c:pt>
                <c:pt idx="4443">
                  <c:v>11789.405733506945</c:v>
                </c:pt>
                <c:pt idx="4444">
                  <c:v>9594.9499544270839</c:v>
                </c:pt>
                <c:pt idx="4445">
                  <c:v>7671.2202094184031</c:v>
                </c:pt>
                <c:pt idx="4446">
                  <c:v>6456.0940950520835</c:v>
                </c:pt>
                <c:pt idx="4447">
                  <c:v>5840.6406201171876</c:v>
                </c:pt>
                <c:pt idx="4448">
                  <c:v>5708.8539474826393</c:v>
                </c:pt>
                <c:pt idx="4449">
                  <c:v>5772.4215196397572</c:v>
                </c:pt>
                <c:pt idx="4450">
                  <c:v>5478.6509781901041</c:v>
                </c:pt>
                <c:pt idx="4451">
                  <c:v>5294.1222591145834</c:v>
                </c:pt>
                <c:pt idx="4452">
                  <c:v>6112.1851563856335</c:v>
                </c:pt>
                <c:pt idx="4453">
                  <c:v>6966.7973080783422</c:v>
                </c:pt>
                <c:pt idx="4454">
                  <c:v>7775.690488959418</c:v>
                </c:pt>
                <c:pt idx="4455">
                  <c:v>8367.78658094618</c:v>
                </c:pt>
                <c:pt idx="4456">
                  <c:v>8806.9174891493058</c:v>
                </c:pt>
                <c:pt idx="4457">
                  <c:v>9034.3989767795138</c:v>
                </c:pt>
                <c:pt idx="4458">
                  <c:v>9864.3858018663195</c:v>
                </c:pt>
                <c:pt idx="4459">
                  <c:v>10959.491293402778</c:v>
                </c:pt>
                <c:pt idx="4460">
                  <c:v>10231.214812554254</c:v>
                </c:pt>
                <c:pt idx="4461">
                  <c:v>8935.6386490885416</c:v>
                </c:pt>
                <c:pt idx="4462">
                  <c:v>8233.3109054904508</c:v>
                </c:pt>
                <c:pt idx="4463">
                  <c:v>7907.2896988932289</c:v>
                </c:pt>
                <c:pt idx="4464">
                  <c:v>8363.4057584635411</c:v>
                </c:pt>
                <c:pt idx="4465">
                  <c:v>7235.5463015407986</c:v>
                </c:pt>
                <c:pt idx="4466">
                  <c:v>5250.3781732855905</c:v>
                </c:pt>
                <c:pt idx="4467">
                  <c:v>4246.6315264214409</c:v>
                </c:pt>
                <c:pt idx="4468">
                  <c:v>3766.1647702365453</c:v>
                </c:pt>
                <c:pt idx="4469">
                  <c:v>3790.0080333116321</c:v>
                </c:pt>
                <c:pt idx="4470">
                  <c:v>4206.3629600694449</c:v>
                </c:pt>
                <c:pt idx="4471">
                  <c:v>3940.4197154405383</c:v>
                </c:pt>
                <c:pt idx="4472">
                  <c:v>3341.4839038085938</c:v>
                </c:pt>
                <c:pt idx="4473">
                  <c:v>3530.0620361328124</c:v>
                </c:pt>
                <c:pt idx="4474">
                  <c:v>4083.3338796657986</c:v>
                </c:pt>
                <c:pt idx="4475">
                  <c:v>4821.3697965494794</c:v>
                </c:pt>
                <c:pt idx="4476">
                  <c:v>5245.6287516276043</c:v>
                </c:pt>
                <c:pt idx="4477">
                  <c:v>5760.1954291449656</c:v>
                </c:pt>
                <c:pt idx="4478">
                  <c:v>6635.5170068359375</c:v>
                </c:pt>
                <c:pt idx="4479">
                  <c:v>7597.8006125217016</c:v>
                </c:pt>
                <c:pt idx="4480">
                  <c:v>8370.4458119032115</c:v>
                </c:pt>
                <c:pt idx="4481">
                  <c:v>9008.5692968750009</c:v>
                </c:pt>
                <c:pt idx="4482">
                  <c:v>9025.0166156684027</c:v>
                </c:pt>
                <c:pt idx="4483">
                  <c:v>8435.6687613932299</c:v>
                </c:pt>
                <c:pt idx="4484">
                  <c:v>7615.7766134982639</c:v>
                </c:pt>
                <c:pt idx="4485">
                  <c:v>7558.4010715060767</c:v>
                </c:pt>
                <c:pt idx="4486">
                  <c:v>7474.1283317057296</c:v>
                </c:pt>
                <c:pt idx="4487">
                  <c:v>8618.8641243489583</c:v>
                </c:pt>
                <c:pt idx="4488">
                  <c:v>9076.995562065973</c:v>
                </c:pt>
                <c:pt idx="4489">
                  <c:v>8638.4121343315965</c:v>
                </c:pt>
                <c:pt idx="4490">
                  <c:v>7489.7500797526045</c:v>
                </c:pt>
                <c:pt idx="4491">
                  <c:v>6268.6268207465282</c:v>
                </c:pt>
                <c:pt idx="4492">
                  <c:v>5480.849630533854</c:v>
                </c:pt>
                <c:pt idx="4493">
                  <c:v>5044.0339789496529</c:v>
                </c:pt>
                <c:pt idx="4494">
                  <c:v>5178.993285590278</c:v>
                </c:pt>
                <c:pt idx="4495">
                  <c:v>5780.4115039062499</c:v>
                </c:pt>
                <c:pt idx="4496">
                  <c:v>4240.9718961588542</c:v>
                </c:pt>
                <c:pt idx="4497">
                  <c:v>4718.7910519748266</c:v>
                </c:pt>
                <c:pt idx="4498">
                  <c:v>5086.295124782986</c:v>
                </c:pt>
                <c:pt idx="4499">
                  <c:v>5548.4982386610245</c:v>
                </c:pt>
                <c:pt idx="4500">
                  <c:v>6123.5669348144529</c:v>
                </c:pt>
                <c:pt idx="4501">
                  <c:v>6765.0116714138458</c:v>
                </c:pt>
                <c:pt idx="4502">
                  <c:v>6401.7811767578123</c:v>
                </c:pt>
                <c:pt idx="4503">
                  <c:v>7536.8631613498264</c:v>
                </c:pt>
                <c:pt idx="4504">
                  <c:v>7645.6516997612844</c:v>
                </c:pt>
                <c:pt idx="4505">
                  <c:v>8112.3111263020837</c:v>
                </c:pt>
                <c:pt idx="4506">
                  <c:v>7171.7648269314232</c:v>
                </c:pt>
                <c:pt idx="4507">
                  <c:v>6586.4660574001737</c:v>
                </c:pt>
                <c:pt idx="4508">
                  <c:v>8037.9063785807293</c:v>
                </c:pt>
                <c:pt idx="4509">
                  <c:v>10469.567471788194</c:v>
                </c:pt>
                <c:pt idx="4510">
                  <c:v>11944.744326171874</c:v>
                </c:pt>
                <c:pt idx="4511">
                  <c:v>12665.555709635417</c:v>
                </c:pt>
                <c:pt idx="4512">
                  <c:v>10965.300737847223</c:v>
                </c:pt>
                <c:pt idx="4513">
                  <c:v>9808.7394455295143</c:v>
                </c:pt>
                <c:pt idx="4514">
                  <c:v>9438.0226692708329</c:v>
                </c:pt>
                <c:pt idx="4515">
                  <c:v>9700.8662261284717</c:v>
                </c:pt>
                <c:pt idx="4516">
                  <c:v>9026.851765407986</c:v>
                </c:pt>
                <c:pt idx="4517">
                  <c:v>9391.6184429253481</c:v>
                </c:pt>
                <c:pt idx="4518">
                  <c:v>9385.7188574218744</c:v>
                </c:pt>
                <c:pt idx="4519">
                  <c:v>8435.3796267361104</c:v>
                </c:pt>
                <c:pt idx="4520">
                  <c:v>6386.9268885633683</c:v>
                </c:pt>
                <c:pt idx="4521">
                  <c:v>7193.7232876247826</c:v>
                </c:pt>
                <c:pt idx="4522">
                  <c:v>6888.6595936414933</c:v>
                </c:pt>
                <c:pt idx="4523">
                  <c:v>5648.5383770073786</c:v>
                </c:pt>
                <c:pt idx="4524">
                  <c:v>4732.4112103949656</c:v>
                </c:pt>
                <c:pt idx="4525">
                  <c:v>4365.3247745768231</c:v>
                </c:pt>
                <c:pt idx="4526">
                  <c:v>4197.6375352647574</c:v>
                </c:pt>
                <c:pt idx="4527">
                  <c:v>3818.2884263780384</c:v>
                </c:pt>
                <c:pt idx="4528">
                  <c:v>3824.5503298611111</c:v>
                </c:pt>
                <c:pt idx="4529">
                  <c:v>3761.119823404948</c:v>
                </c:pt>
                <c:pt idx="4530">
                  <c:v>4157.715960828993</c:v>
                </c:pt>
                <c:pt idx="4531">
                  <c:v>5014.0868328179249</c:v>
                </c:pt>
                <c:pt idx="4532">
                  <c:v>6412.0064860026041</c:v>
                </c:pt>
                <c:pt idx="4533">
                  <c:v>8287.7077967664936</c:v>
                </c:pt>
                <c:pt idx="4534">
                  <c:v>10940.943505859375</c:v>
                </c:pt>
                <c:pt idx="4535">
                  <c:v>12690.159887152779</c:v>
                </c:pt>
                <c:pt idx="4536">
                  <c:v>12543.391697048612</c:v>
                </c:pt>
                <c:pt idx="4537">
                  <c:v>13818.555895182291</c:v>
                </c:pt>
                <c:pt idx="4538">
                  <c:v>15333.353517252604</c:v>
                </c:pt>
                <c:pt idx="4539">
                  <c:v>13703.575782335069</c:v>
                </c:pt>
                <c:pt idx="4540">
                  <c:v>10869.010397135416</c:v>
                </c:pt>
                <c:pt idx="4541">
                  <c:v>9723.1217675781245</c:v>
                </c:pt>
                <c:pt idx="4542">
                  <c:v>10042.801013997396</c:v>
                </c:pt>
                <c:pt idx="4543">
                  <c:v>8294.4634689670147</c:v>
                </c:pt>
                <c:pt idx="4544">
                  <c:v>5928.6390315755207</c:v>
                </c:pt>
                <c:pt idx="4545">
                  <c:v>5565.3799780273439</c:v>
                </c:pt>
                <c:pt idx="4546">
                  <c:v>5249.2468581814237</c:v>
                </c:pt>
                <c:pt idx="4547">
                  <c:v>5007.7681445312501</c:v>
                </c:pt>
                <c:pt idx="4548">
                  <c:v>4790.6130967881945</c:v>
                </c:pt>
                <c:pt idx="4549">
                  <c:v>4304.3249982367624</c:v>
                </c:pt>
                <c:pt idx="4550">
                  <c:v>4231.2074953884548</c:v>
                </c:pt>
                <c:pt idx="4551">
                  <c:v>4106.8367355685768</c:v>
                </c:pt>
                <c:pt idx="4552">
                  <c:v>3893.3207101779512</c:v>
                </c:pt>
                <c:pt idx="4553">
                  <c:v>4673.3062830946183</c:v>
                </c:pt>
                <c:pt idx="4554">
                  <c:v>5481.4069618055555</c:v>
                </c:pt>
                <c:pt idx="4555">
                  <c:v>6269.5841509331594</c:v>
                </c:pt>
                <c:pt idx="4556">
                  <c:v>8022.6881439887156</c:v>
                </c:pt>
                <c:pt idx="4557">
                  <c:v>10772.063445095486</c:v>
                </c:pt>
                <c:pt idx="4558">
                  <c:v>13086.383880208334</c:v>
                </c:pt>
                <c:pt idx="4559">
                  <c:v>13696.448377278646</c:v>
                </c:pt>
                <c:pt idx="4560">
                  <c:v>14577.404344618055</c:v>
                </c:pt>
                <c:pt idx="4561">
                  <c:v>14700.372554253472</c:v>
                </c:pt>
                <c:pt idx="4562">
                  <c:v>14877.723767089843</c:v>
                </c:pt>
                <c:pt idx="4563">
                  <c:v>14756.649034288195</c:v>
                </c:pt>
                <c:pt idx="4564">
                  <c:v>14369.749978027343</c:v>
                </c:pt>
                <c:pt idx="4565">
                  <c:v>14498.748857421875</c:v>
                </c:pt>
                <c:pt idx="4566">
                  <c:v>15367.775784505209</c:v>
                </c:pt>
                <c:pt idx="4567">
                  <c:v>14489.701219618055</c:v>
                </c:pt>
                <c:pt idx="4568">
                  <c:v>10855.780154079861</c:v>
                </c:pt>
                <c:pt idx="4569">
                  <c:v>10831.365923665364</c:v>
                </c:pt>
                <c:pt idx="4570">
                  <c:v>10971.074480251737</c:v>
                </c:pt>
                <c:pt idx="4571">
                  <c:v>11563.01330593533</c:v>
                </c:pt>
                <c:pt idx="4572">
                  <c:v>12212.790186089409</c:v>
                </c:pt>
                <c:pt idx="4573">
                  <c:v>13390.164694552952</c:v>
                </c:pt>
                <c:pt idx="4574">
                  <c:v>15057.113751085069</c:v>
                </c:pt>
                <c:pt idx="4575">
                  <c:v>15551.646474609375</c:v>
                </c:pt>
                <c:pt idx="4576">
                  <c:v>16047.633895399305</c:v>
                </c:pt>
                <c:pt idx="4577">
                  <c:v>16274.532712673612</c:v>
                </c:pt>
                <c:pt idx="4578">
                  <c:v>16714.808918185765</c:v>
                </c:pt>
                <c:pt idx="4579">
                  <c:v>17116.413784722223</c:v>
                </c:pt>
                <c:pt idx="4580">
                  <c:v>17462.729837239582</c:v>
                </c:pt>
                <c:pt idx="4581">
                  <c:v>21285.982552083333</c:v>
                </c:pt>
                <c:pt idx="4582">
                  <c:v>25088.324854600694</c:v>
                </c:pt>
                <c:pt idx="4583">
                  <c:v>25582.067591145835</c:v>
                </c:pt>
                <c:pt idx="4584">
                  <c:v>24675.51912326389</c:v>
                </c:pt>
                <c:pt idx="4585">
                  <c:v>24141.32599609375</c:v>
                </c:pt>
                <c:pt idx="4586">
                  <c:v>23262.483103298611</c:v>
                </c:pt>
                <c:pt idx="4587">
                  <c:v>21718.717107204862</c:v>
                </c:pt>
                <c:pt idx="4588">
                  <c:v>19859.423355034723</c:v>
                </c:pt>
                <c:pt idx="4589">
                  <c:v>18557.996076388888</c:v>
                </c:pt>
                <c:pt idx="4590">
                  <c:v>18915.076775173609</c:v>
                </c:pt>
                <c:pt idx="4591">
                  <c:v>18744.135473090279</c:v>
                </c:pt>
                <c:pt idx="4592">
                  <c:v>18323.460086805557</c:v>
                </c:pt>
                <c:pt idx="4593">
                  <c:v>20967.816430121529</c:v>
                </c:pt>
                <c:pt idx="4594">
                  <c:v>20281.329503038196</c:v>
                </c:pt>
                <c:pt idx="4595">
                  <c:v>18140.404147135418</c:v>
                </c:pt>
                <c:pt idx="4596">
                  <c:v>16612.752714843751</c:v>
                </c:pt>
                <c:pt idx="4597">
                  <c:v>15806.931200086805</c:v>
                </c:pt>
                <c:pt idx="4598">
                  <c:v>16300.268567708334</c:v>
                </c:pt>
                <c:pt idx="4599">
                  <c:v>16128.886006944444</c:v>
                </c:pt>
                <c:pt idx="4600">
                  <c:v>15554.723681640626</c:v>
                </c:pt>
                <c:pt idx="4601">
                  <c:v>15293.618988715278</c:v>
                </c:pt>
                <c:pt idx="4602">
                  <c:v>15655.940206163194</c:v>
                </c:pt>
                <c:pt idx="4603">
                  <c:v>16207.931891276041</c:v>
                </c:pt>
                <c:pt idx="4604">
                  <c:v>16251.903420138889</c:v>
                </c:pt>
                <c:pt idx="4605">
                  <c:v>17698.302194010415</c:v>
                </c:pt>
                <c:pt idx="4606">
                  <c:v>20123.818415798611</c:v>
                </c:pt>
                <c:pt idx="4607">
                  <c:v>22208.74909939236</c:v>
                </c:pt>
                <c:pt idx="4608">
                  <c:v>21827.6062890625</c:v>
                </c:pt>
                <c:pt idx="4609">
                  <c:v>20509.269650607639</c:v>
                </c:pt>
                <c:pt idx="4610">
                  <c:v>19054.783565538193</c:v>
                </c:pt>
                <c:pt idx="4611">
                  <c:v>17404.911586371527</c:v>
                </c:pt>
                <c:pt idx="4612">
                  <c:v>14603.920660807291</c:v>
                </c:pt>
                <c:pt idx="4613">
                  <c:v>11080.974449869791</c:v>
                </c:pt>
                <c:pt idx="4614">
                  <c:v>11756.500328776041</c:v>
                </c:pt>
                <c:pt idx="4615">
                  <c:v>11565.473384331597</c:v>
                </c:pt>
                <c:pt idx="4616">
                  <c:v>9873.817827690973</c:v>
                </c:pt>
                <c:pt idx="4617">
                  <c:v>10334.613368055556</c:v>
                </c:pt>
                <c:pt idx="4618">
                  <c:v>9493.9948350694449</c:v>
                </c:pt>
                <c:pt idx="4619">
                  <c:v>8784.2045865885411</c:v>
                </c:pt>
                <c:pt idx="4620">
                  <c:v>8957.5231759982635</c:v>
                </c:pt>
                <c:pt idx="4621">
                  <c:v>9198.9731380208341</c:v>
                </c:pt>
                <c:pt idx="4622">
                  <c:v>8199.4144482421871</c:v>
                </c:pt>
                <c:pt idx="4623">
                  <c:v>7736.8572086588538</c:v>
                </c:pt>
                <c:pt idx="4624">
                  <c:v>8193.2542751736109</c:v>
                </c:pt>
                <c:pt idx="4625">
                  <c:v>7181.5355338541667</c:v>
                </c:pt>
                <c:pt idx="4626">
                  <c:v>6727.3234857855905</c:v>
                </c:pt>
                <c:pt idx="4627">
                  <c:v>6793.363853081597</c:v>
                </c:pt>
                <c:pt idx="4628">
                  <c:v>6145.095211588542</c:v>
                </c:pt>
                <c:pt idx="4629">
                  <c:v>6699.6878396267357</c:v>
                </c:pt>
                <c:pt idx="4630">
                  <c:v>7299.4587033420139</c:v>
                </c:pt>
                <c:pt idx="4631">
                  <c:v>7462.728658311632</c:v>
                </c:pt>
                <c:pt idx="4632">
                  <c:v>7497.4082118055558</c:v>
                </c:pt>
                <c:pt idx="4633">
                  <c:v>7440.7312516276043</c:v>
                </c:pt>
                <c:pt idx="4634">
                  <c:v>6693.6787342664929</c:v>
                </c:pt>
                <c:pt idx="4635">
                  <c:v>6625.5719618055555</c:v>
                </c:pt>
                <c:pt idx="4636">
                  <c:v>6779.7114990234377</c:v>
                </c:pt>
                <c:pt idx="4637">
                  <c:v>6421.4710682508685</c:v>
                </c:pt>
                <c:pt idx="4638">
                  <c:v>6366.3520182291668</c:v>
                </c:pt>
                <c:pt idx="4639">
                  <c:v>6164.7020073784724</c:v>
                </c:pt>
                <c:pt idx="4640">
                  <c:v>6857.6407839626736</c:v>
                </c:pt>
                <c:pt idx="4641">
                  <c:v>7508.3597276475693</c:v>
                </c:pt>
                <c:pt idx="4642">
                  <c:v>7189.2310302734377</c:v>
                </c:pt>
                <c:pt idx="4643">
                  <c:v>7077.8420388454861</c:v>
                </c:pt>
                <c:pt idx="4644">
                  <c:v>6443.1723296440969</c:v>
                </c:pt>
                <c:pt idx="4645">
                  <c:v>5789.9517371961801</c:v>
                </c:pt>
                <c:pt idx="4646">
                  <c:v>5524.1316748046875</c:v>
                </c:pt>
                <c:pt idx="4647">
                  <c:v>5368.9002539062503</c:v>
                </c:pt>
                <c:pt idx="4648">
                  <c:v>5348.9266444227433</c:v>
                </c:pt>
                <c:pt idx="4649">
                  <c:v>5295.1721961805551</c:v>
                </c:pt>
                <c:pt idx="4650">
                  <c:v>5621.5783165147568</c:v>
                </c:pt>
                <c:pt idx="4651">
                  <c:v>6720.9306212022566</c:v>
                </c:pt>
                <c:pt idx="4652">
                  <c:v>8077.0376725260421</c:v>
                </c:pt>
                <c:pt idx="4653">
                  <c:v>9821.7142447916667</c:v>
                </c:pt>
                <c:pt idx="4654">
                  <c:v>10602.875482855903</c:v>
                </c:pt>
                <c:pt idx="4655">
                  <c:v>11183.839748263888</c:v>
                </c:pt>
                <c:pt idx="4656">
                  <c:v>11204.971998697916</c:v>
                </c:pt>
                <c:pt idx="4657">
                  <c:v>10300.230179578994</c:v>
                </c:pt>
                <c:pt idx="4658">
                  <c:v>9407.4309950086808</c:v>
                </c:pt>
                <c:pt idx="4659">
                  <c:v>8278.7789192708333</c:v>
                </c:pt>
                <c:pt idx="4660">
                  <c:v>7022.6862906901042</c:v>
                </c:pt>
                <c:pt idx="4661">
                  <c:v>6029.8752886284719</c:v>
                </c:pt>
                <c:pt idx="4662">
                  <c:v>5472.1004367404512</c:v>
                </c:pt>
                <c:pt idx="4663">
                  <c:v>4809.3420719401038</c:v>
                </c:pt>
                <c:pt idx="4664">
                  <c:v>4347.5824533420137</c:v>
                </c:pt>
                <c:pt idx="4665">
                  <c:v>4444.7899533420141</c:v>
                </c:pt>
                <c:pt idx="4666">
                  <c:v>4126.5607253689232</c:v>
                </c:pt>
                <c:pt idx="4667">
                  <c:v>4262.036795518663</c:v>
                </c:pt>
                <c:pt idx="4668">
                  <c:v>5092.1845187717017</c:v>
                </c:pt>
                <c:pt idx="4669">
                  <c:v>6671.6911501736113</c:v>
                </c:pt>
                <c:pt idx="4670">
                  <c:v>8901.8411284722224</c:v>
                </c:pt>
                <c:pt idx="4671">
                  <c:v>11406.274365234374</c:v>
                </c:pt>
                <c:pt idx="4672">
                  <c:v>12828.326067708333</c:v>
                </c:pt>
                <c:pt idx="4673">
                  <c:v>11448.164796006944</c:v>
                </c:pt>
                <c:pt idx="4674">
                  <c:v>10869.153973524306</c:v>
                </c:pt>
                <c:pt idx="4675">
                  <c:v>10790.42267578125</c:v>
                </c:pt>
                <c:pt idx="4676">
                  <c:v>10811.67816297743</c:v>
                </c:pt>
                <c:pt idx="4677">
                  <c:v>11898.2090625</c:v>
                </c:pt>
                <c:pt idx="4678">
                  <c:v>12726.21097764757</c:v>
                </c:pt>
                <c:pt idx="4679">
                  <c:v>12736.085260416667</c:v>
                </c:pt>
                <c:pt idx="4680">
                  <c:v>12580.982516276041</c:v>
                </c:pt>
                <c:pt idx="4681">
                  <c:v>13367.100067274305</c:v>
                </c:pt>
                <c:pt idx="4682">
                  <c:v>13277.938049045139</c:v>
                </c:pt>
                <c:pt idx="4683">
                  <c:v>12083.961435546875</c:v>
                </c:pt>
                <c:pt idx="4684">
                  <c:v>12230.556533203126</c:v>
                </c:pt>
                <c:pt idx="4685">
                  <c:v>12157.80878797743</c:v>
                </c:pt>
                <c:pt idx="4686">
                  <c:v>12621.519300130209</c:v>
                </c:pt>
                <c:pt idx="4687">
                  <c:v>11628.01618923611</c:v>
                </c:pt>
                <c:pt idx="4688">
                  <c:v>10499.091649305556</c:v>
                </c:pt>
                <c:pt idx="4689">
                  <c:v>12578.071748046876</c:v>
                </c:pt>
                <c:pt idx="4690">
                  <c:v>13383.000184461805</c:v>
                </c:pt>
                <c:pt idx="4691">
                  <c:v>13006.480857204861</c:v>
                </c:pt>
                <c:pt idx="4692">
                  <c:v>13658.843018663194</c:v>
                </c:pt>
                <c:pt idx="4693">
                  <c:v>15293.438094618055</c:v>
                </c:pt>
                <c:pt idx="4694">
                  <c:v>15595.280576171876</c:v>
                </c:pt>
                <c:pt idx="4695">
                  <c:v>16118.187851562499</c:v>
                </c:pt>
                <c:pt idx="4696">
                  <c:v>15846.109657118055</c:v>
                </c:pt>
                <c:pt idx="4697">
                  <c:v>15880.349637586805</c:v>
                </c:pt>
                <c:pt idx="4698">
                  <c:v>17493.466226128472</c:v>
                </c:pt>
                <c:pt idx="4699">
                  <c:v>19350.137074652779</c:v>
                </c:pt>
                <c:pt idx="4700">
                  <c:v>18989.897977430555</c:v>
                </c:pt>
                <c:pt idx="4701">
                  <c:v>19555.893704427082</c:v>
                </c:pt>
                <c:pt idx="4702">
                  <c:v>20647.409069010417</c:v>
                </c:pt>
                <c:pt idx="4703">
                  <c:v>21449.899313151043</c:v>
                </c:pt>
                <c:pt idx="4704">
                  <c:v>21141.594753689234</c:v>
                </c:pt>
                <c:pt idx="4705">
                  <c:v>20096.881506076388</c:v>
                </c:pt>
                <c:pt idx="4706">
                  <c:v>18673.376679687499</c:v>
                </c:pt>
                <c:pt idx="4707">
                  <c:v>17927.624273003472</c:v>
                </c:pt>
                <c:pt idx="4708">
                  <c:v>17205.677031250001</c:v>
                </c:pt>
                <c:pt idx="4709">
                  <c:v>16867.956299913196</c:v>
                </c:pt>
                <c:pt idx="4710">
                  <c:v>16700.930837673612</c:v>
                </c:pt>
                <c:pt idx="4711">
                  <c:v>15965.060863715278</c:v>
                </c:pt>
                <c:pt idx="4712">
                  <c:v>15691.372740885417</c:v>
                </c:pt>
                <c:pt idx="4713">
                  <c:v>17875.218739149306</c:v>
                </c:pt>
                <c:pt idx="4714">
                  <c:v>18147.73869737413</c:v>
                </c:pt>
                <c:pt idx="4715">
                  <c:v>16865.05529188368</c:v>
                </c:pt>
                <c:pt idx="4716">
                  <c:v>14600.461631944445</c:v>
                </c:pt>
                <c:pt idx="4717">
                  <c:v>13440.744664171007</c:v>
                </c:pt>
                <c:pt idx="4718">
                  <c:v>13237.572183159722</c:v>
                </c:pt>
                <c:pt idx="4719">
                  <c:v>13198.058020833334</c:v>
                </c:pt>
                <c:pt idx="4720">
                  <c:v>13630.547906901042</c:v>
                </c:pt>
                <c:pt idx="4721">
                  <c:v>15116.022564019097</c:v>
                </c:pt>
                <c:pt idx="4722">
                  <c:v>17150.994634331597</c:v>
                </c:pt>
                <c:pt idx="4723">
                  <c:v>19351.038752170138</c:v>
                </c:pt>
                <c:pt idx="4724">
                  <c:v>19486.235041232638</c:v>
                </c:pt>
                <c:pt idx="4725">
                  <c:v>20147.017233072918</c:v>
                </c:pt>
                <c:pt idx="4726">
                  <c:v>20403.476085069444</c:v>
                </c:pt>
                <c:pt idx="4727">
                  <c:v>19727.134318576387</c:v>
                </c:pt>
                <c:pt idx="4728">
                  <c:v>19122.913396267362</c:v>
                </c:pt>
                <c:pt idx="4729">
                  <c:v>18358.06013454861</c:v>
                </c:pt>
                <c:pt idx="4730">
                  <c:v>18052.201362847223</c:v>
                </c:pt>
                <c:pt idx="4731">
                  <c:v>17043.763383246529</c:v>
                </c:pt>
                <c:pt idx="4732">
                  <c:v>15518.159720052083</c:v>
                </c:pt>
                <c:pt idx="4733">
                  <c:v>14846.553183593751</c:v>
                </c:pt>
                <c:pt idx="4734">
                  <c:v>14457.293518880208</c:v>
                </c:pt>
                <c:pt idx="4735">
                  <c:v>13311.184102647569</c:v>
                </c:pt>
                <c:pt idx="4736">
                  <c:v>9460.5654079861106</c:v>
                </c:pt>
                <c:pt idx="4737">
                  <c:v>7892.5641105143231</c:v>
                </c:pt>
                <c:pt idx="4738">
                  <c:v>5786.5357797580291</c:v>
                </c:pt>
                <c:pt idx="4739">
                  <c:v>4741.1698052300344</c:v>
                </c:pt>
                <c:pt idx="4740">
                  <c:v>4847.7400200737848</c:v>
                </c:pt>
                <c:pt idx="4741">
                  <c:v>5393.1901177300351</c:v>
                </c:pt>
                <c:pt idx="4742">
                  <c:v>6687.6786366102433</c:v>
                </c:pt>
                <c:pt idx="4743">
                  <c:v>9041.630231662326</c:v>
                </c:pt>
                <c:pt idx="4744">
                  <c:v>11710.440617404514</c:v>
                </c:pt>
                <c:pt idx="4745">
                  <c:v>13635.400733778211</c:v>
                </c:pt>
                <c:pt idx="4746">
                  <c:v>14838.477234157986</c:v>
                </c:pt>
                <c:pt idx="4747">
                  <c:v>15265.724444444444</c:v>
                </c:pt>
                <c:pt idx="4748">
                  <c:v>14452.688790147569</c:v>
                </c:pt>
                <c:pt idx="4749">
                  <c:v>14982.60357014974</c:v>
                </c:pt>
                <c:pt idx="4750">
                  <c:v>15942.644479166667</c:v>
                </c:pt>
                <c:pt idx="4751">
                  <c:v>17138.242270507813</c:v>
                </c:pt>
                <c:pt idx="4752">
                  <c:v>17197.959505208335</c:v>
                </c:pt>
                <c:pt idx="4753">
                  <c:v>17486.624479166665</c:v>
                </c:pt>
                <c:pt idx="4754">
                  <c:v>17924.386918402779</c:v>
                </c:pt>
                <c:pt idx="4755">
                  <c:v>17045.314835069443</c:v>
                </c:pt>
                <c:pt idx="4756">
                  <c:v>15040.806149088541</c:v>
                </c:pt>
                <c:pt idx="4757">
                  <c:v>13303.253445095486</c:v>
                </c:pt>
                <c:pt idx="4758">
                  <c:v>11405.948397352431</c:v>
                </c:pt>
                <c:pt idx="4759">
                  <c:v>9861.3979047309022</c:v>
                </c:pt>
                <c:pt idx="4760">
                  <c:v>7009.3878656684028</c:v>
                </c:pt>
                <c:pt idx="4761">
                  <c:v>6468.538980034722</c:v>
                </c:pt>
                <c:pt idx="4762">
                  <c:v>6949.6719319661461</c:v>
                </c:pt>
                <c:pt idx="4763">
                  <c:v>8591.3208512369783</c:v>
                </c:pt>
                <c:pt idx="4764">
                  <c:v>10068.474548611111</c:v>
                </c:pt>
                <c:pt idx="4765">
                  <c:v>11388.184832085504</c:v>
                </c:pt>
                <c:pt idx="4766">
                  <c:v>13405.123846571181</c:v>
                </c:pt>
                <c:pt idx="4767">
                  <c:v>14710.507848307292</c:v>
                </c:pt>
                <c:pt idx="4768">
                  <c:v>15530.93439236111</c:v>
                </c:pt>
                <c:pt idx="4769">
                  <c:v>16227.432796223959</c:v>
                </c:pt>
                <c:pt idx="4770">
                  <c:v>17056.439925130209</c:v>
                </c:pt>
                <c:pt idx="4771">
                  <c:v>18864.424991319444</c:v>
                </c:pt>
                <c:pt idx="4772">
                  <c:v>19502.902354600694</c:v>
                </c:pt>
                <c:pt idx="4773">
                  <c:v>21679.272417534721</c:v>
                </c:pt>
                <c:pt idx="4774">
                  <c:v>23219.003079427082</c:v>
                </c:pt>
                <c:pt idx="4775">
                  <c:v>23278.963272569443</c:v>
                </c:pt>
                <c:pt idx="4776">
                  <c:v>23510.150620659722</c:v>
                </c:pt>
                <c:pt idx="4777">
                  <c:v>23226.098174913193</c:v>
                </c:pt>
                <c:pt idx="4778">
                  <c:v>22291.338044704862</c:v>
                </c:pt>
                <c:pt idx="4779">
                  <c:v>21802.351736111112</c:v>
                </c:pt>
                <c:pt idx="4780">
                  <c:v>21657.343619791667</c:v>
                </c:pt>
                <c:pt idx="4781">
                  <c:v>20557.748411458335</c:v>
                </c:pt>
                <c:pt idx="4782">
                  <c:v>20020.624884982641</c:v>
                </c:pt>
                <c:pt idx="4783">
                  <c:v>19016.481786024306</c:v>
                </c:pt>
                <c:pt idx="4784">
                  <c:v>17297.890711805554</c:v>
                </c:pt>
                <c:pt idx="4785">
                  <c:v>19746.02113172743</c:v>
                </c:pt>
                <c:pt idx="4786">
                  <c:v>20330.403893229166</c:v>
                </c:pt>
                <c:pt idx="4787">
                  <c:v>20398.371575520832</c:v>
                </c:pt>
                <c:pt idx="4788">
                  <c:v>19362.867864583332</c:v>
                </c:pt>
                <c:pt idx="4789">
                  <c:v>17443.352669270833</c:v>
                </c:pt>
                <c:pt idx="4790">
                  <c:v>16361.386373697916</c:v>
                </c:pt>
                <c:pt idx="4791">
                  <c:v>16683.35373155382</c:v>
                </c:pt>
                <c:pt idx="4792">
                  <c:v>17281.258307291668</c:v>
                </c:pt>
                <c:pt idx="4793">
                  <c:v>18933.415652126736</c:v>
                </c:pt>
                <c:pt idx="4794">
                  <c:v>20797.373350694445</c:v>
                </c:pt>
                <c:pt idx="4795">
                  <c:v>22159.222211371529</c:v>
                </c:pt>
                <c:pt idx="4796">
                  <c:v>22165.656635199652</c:v>
                </c:pt>
                <c:pt idx="4797">
                  <c:v>23763.478656684027</c:v>
                </c:pt>
                <c:pt idx="4798">
                  <c:v>25602.99203559028</c:v>
                </c:pt>
                <c:pt idx="4799">
                  <c:v>26585.461267361112</c:v>
                </c:pt>
                <c:pt idx="4800">
                  <c:v>26358.224863281252</c:v>
                </c:pt>
                <c:pt idx="4801">
                  <c:v>25879.836245659721</c:v>
                </c:pt>
                <c:pt idx="4802">
                  <c:v>25053.186004774307</c:v>
                </c:pt>
                <c:pt idx="4803">
                  <c:v>24430.889685329861</c:v>
                </c:pt>
                <c:pt idx="4804">
                  <c:v>23693.890416666665</c:v>
                </c:pt>
                <c:pt idx="4805">
                  <c:v>23104.289140082466</c:v>
                </c:pt>
                <c:pt idx="4806">
                  <c:v>23003.485655381945</c:v>
                </c:pt>
                <c:pt idx="4807">
                  <c:v>22058.257918836807</c:v>
                </c:pt>
                <c:pt idx="4808">
                  <c:v>21090.35291937934</c:v>
                </c:pt>
                <c:pt idx="4809">
                  <c:v>21813.024279513887</c:v>
                </c:pt>
                <c:pt idx="4810">
                  <c:v>20473.927723524306</c:v>
                </c:pt>
                <c:pt idx="4811">
                  <c:v>18414.660748697916</c:v>
                </c:pt>
                <c:pt idx="4812">
                  <c:v>17349.355939670138</c:v>
                </c:pt>
                <c:pt idx="4813">
                  <c:v>17112.857408854168</c:v>
                </c:pt>
                <c:pt idx="4814">
                  <c:v>16935.05013671875</c:v>
                </c:pt>
                <c:pt idx="4815">
                  <c:v>16935.703643663193</c:v>
                </c:pt>
                <c:pt idx="4816">
                  <c:v>16898.439824218749</c:v>
                </c:pt>
                <c:pt idx="4817">
                  <c:v>17581.959466145832</c:v>
                </c:pt>
                <c:pt idx="4818">
                  <c:v>20049.530601128474</c:v>
                </c:pt>
                <c:pt idx="4819">
                  <c:v>23552.003708767363</c:v>
                </c:pt>
                <c:pt idx="4820">
                  <c:v>25422.492766927084</c:v>
                </c:pt>
                <c:pt idx="4821">
                  <c:v>26215.710247395833</c:v>
                </c:pt>
                <c:pt idx="4822">
                  <c:v>26181.062276475695</c:v>
                </c:pt>
                <c:pt idx="4823">
                  <c:v>26123.333146701389</c:v>
                </c:pt>
                <c:pt idx="4824">
                  <c:v>25710.30062934028</c:v>
                </c:pt>
                <c:pt idx="4825">
                  <c:v>24774.402395833335</c:v>
                </c:pt>
                <c:pt idx="4826">
                  <c:v>23496.230423177083</c:v>
                </c:pt>
                <c:pt idx="4827">
                  <c:v>22685.999455295139</c:v>
                </c:pt>
                <c:pt idx="4828">
                  <c:v>21750.845815972221</c:v>
                </c:pt>
                <c:pt idx="4829">
                  <c:v>20936.338651801216</c:v>
                </c:pt>
                <c:pt idx="4830">
                  <c:v>19719.939674479167</c:v>
                </c:pt>
                <c:pt idx="4831">
                  <c:v>18247.825781250001</c:v>
                </c:pt>
                <c:pt idx="4832">
                  <c:v>17205.199845920139</c:v>
                </c:pt>
                <c:pt idx="4833">
                  <c:v>18376.741026475695</c:v>
                </c:pt>
                <c:pt idx="4834">
                  <c:v>18481.828630642362</c:v>
                </c:pt>
                <c:pt idx="4835">
                  <c:v>16561.988370225696</c:v>
                </c:pt>
                <c:pt idx="4836">
                  <c:v>15668.451220703126</c:v>
                </c:pt>
                <c:pt idx="4837">
                  <c:v>15235.186022135416</c:v>
                </c:pt>
                <c:pt idx="4838">
                  <c:v>15224.454111328125</c:v>
                </c:pt>
                <c:pt idx="4839">
                  <c:v>16038.858198784723</c:v>
                </c:pt>
                <c:pt idx="4840">
                  <c:v>17458.781432291667</c:v>
                </c:pt>
                <c:pt idx="4841">
                  <c:v>19854.611456163195</c:v>
                </c:pt>
                <c:pt idx="4842">
                  <c:v>22004.599802517361</c:v>
                </c:pt>
                <c:pt idx="4843">
                  <c:v>23774.744559461804</c:v>
                </c:pt>
                <c:pt idx="4844">
                  <c:v>24475.752608506944</c:v>
                </c:pt>
                <c:pt idx="4845">
                  <c:v>24728.796078559029</c:v>
                </c:pt>
                <c:pt idx="4846">
                  <c:v>24874.067039930556</c:v>
                </c:pt>
                <c:pt idx="4847">
                  <c:v>24258.736221788193</c:v>
                </c:pt>
                <c:pt idx="4848">
                  <c:v>23621.796193576389</c:v>
                </c:pt>
                <c:pt idx="4849">
                  <c:v>23163.103489583333</c:v>
                </c:pt>
                <c:pt idx="4850">
                  <c:v>22881.496217447915</c:v>
                </c:pt>
                <c:pt idx="4851">
                  <c:v>22771.043020833335</c:v>
                </c:pt>
                <c:pt idx="4852">
                  <c:v>21864.380910373264</c:v>
                </c:pt>
                <c:pt idx="4853">
                  <c:v>21926.853867187499</c:v>
                </c:pt>
                <c:pt idx="4854">
                  <c:v>21664.862756076389</c:v>
                </c:pt>
                <c:pt idx="4855">
                  <c:v>20832.651512586806</c:v>
                </c:pt>
                <c:pt idx="4856">
                  <c:v>20239.715238715278</c:v>
                </c:pt>
                <c:pt idx="4857">
                  <c:v>20966.409921875002</c:v>
                </c:pt>
                <c:pt idx="4858">
                  <c:v>20126.002819552952</c:v>
                </c:pt>
                <c:pt idx="4859">
                  <c:v>19084.96070529514</c:v>
                </c:pt>
                <c:pt idx="4860">
                  <c:v>18128.420948350693</c:v>
                </c:pt>
                <c:pt idx="4861">
                  <c:v>17384.325544704861</c:v>
                </c:pt>
                <c:pt idx="4862">
                  <c:v>17629.698587239582</c:v>
                </c:pt>
                <c:pt idx="4863">
                  <c:v>17482.840844184029</c:v>
                </c:pt>
                <c:pt idx="4864">
                  <c:v>18479.399616427952</c:v>
                </c:pt>
                <c:pt idx="4865">
                  <c:v>20614.886631944446</c:v>
                </c:pt>
                <c:pt idx="4866">
                  <c:v>22952.929396701387</c:v>
                </c:pt>
                <c:pt idx="4867">
                  <c:v>23256.846666666668</c:v>
                </c:pt>
                <c:pt idx="4868">
                  <c:v>21733.520414496528</c:v>
                </c:pt>
                <c:pt idx="4869">
                  <c:v>21160.080805121528</c:v>
                </c:pt>
                <c:pt idx="4870">
                  <c:v>19338.241653103298</c:v>
                </c:pt>
                <c:pt idx="4871">
                  <c:v>18626.766061740451</c:v>
                </c:pt>
                <c:pt idx="4872">
                  <c:v>20025.396994357638</c:v>
                </c:pt>
                <c:pt idx="4873">
                  <c:v>19526.234702690974</c:v>
                </c:pt>
                <c:pt idx="4874">
                  <c:v>18549.482278645832</c:v>
                </c:pt>
                <c:pt idx="4875">
                  <c:v>17049.76436469184</c:v>
                </c:pt>
                <c:pt idx="4876">
                  <c:v>15754.141741536458</c:v>
                </c:pt>
                <c:pt idx="4877">
                  <c:v>14692.999812011718</c:v>
                </c:pt>
                <c:pt idx="4878">
                  <c:v>13375.613744574654</c:v>
                </c:pt>
                <c:pt idx="4879">
                  <c:v>13064.083196885851</c:v>
                </c:pt>
                <c:pt idx="4880">
                  <c:v>13307.874558376736</c:v>
                </c:pt>
                <c:pt idx="4881">
                  <c:v>16578.476480034722</c:v>
                </c:pt>
                <c:pt idx="4882">
                  <c:v>18600.122061631944</c:v>
                </c:pt>
                <c:pt idx="4883">
                  <c:v>17045.353433159722</c:v>
                </c:pt>
                <c:pt idx="4884">
                  <c:v>14656.393194444445</c:v>
                </c:pt>
                <c:pt idx="4885">
                  <c:v>13226.497781032986</c:v>
                </c:pt>
                <c:pt idx="4886">
                  <c:v>13167.472529296874</c:v>
                </c:pt>
                <c:pt idx="4887">
                  <c:v>15395.162469618055</c:v>
                </c:pt>
                <c:pt idx="4888">
                  <c:v>17545.503444010417</c:v>
                </c:pt>
                <c:pt idx="4889">
                  <c:v>19314.139218749999</c:v>
                </c:pt>
                <c:pt idx="4890">
                  <c:v>21042.661748046874</c:v>
                </c:pt>
                <c:pt idx="4891">
                  <c:v>21983.121464843749</c:v>
                </c:pt>
                <c:pt idx="4892">
                  <c:v>21250.565087890624</c:v>
                </c:pt>
                <c:pt idx="4893">
                  <c:v>22264.045058593751</c:v>
                </c:pt>
                <c:pt idx="4894">
                  <c:v>23161.76341200087</c:v>
                </c:pt>
                <c:pt idx="4895">
                  <c:v>23038.022571614583</c:v>
                </c:pt>
                <c:pt idx="4896">
                  <c:v>22299.815694444445</c:v>
                </c:pt>
                <c:pt idx="4897">
                  <c:v>20100.462109374999</c:v>
                </c:pt>
                <c:pt idx="4898">
                  <c:v>18168.996417100694</c:v>
                </c:pt>
                <c:pt idx="4899">
                  <c:v>18276.270047743055</c:v>
                </c:pt>
                <c:pt idx="4900">
                  <c:v>17896.80049750434</c:v>
                </c:pt>
                <c:pt idx="4901">
                  <c:v>17439.2304812283</c:v>
                </c:pt>
                <c:pt idx="4902">
                  <c:v>16857.228697916667</c:v>
                </c:pt>
                <c:pt idx="4903">
                  <c:v>15564.315677083334</c:v>
                </c:pt>
                <c:pt idx="4904">
                  <c:v>13499.949047309028</c:v>
                </c:pt>
                <c:pt idx="4905">
                  <c:v>14290.878911675347</c:v>
                </c:pt>
                <c:pt idx="4906">
                  <c:v>11784.689356553819</c:v>
                </c:pt>
                <c:pt idx="4907">
                  <c:v>8351.7386957465278</c:v>
                </c:pt>
                <c:pt idx="4908">
                  <c:v>5997.1105305989586</c:v>
                </c:pt>
                <c:pt idx="4909">
                  <c:v>4502.7449104817706</c:v>
                </c:pt>
                <c:pt idx="4910">
                  <c:v>4739.2860633680557</c:v>
                </c:pt>
                <c:pt idx="4911">
                  <c:v>5763.0112314181861</c:v>
                </c:pt>
                <c:pt idx="4912">
                  <c:v>7431.2454863823787</c:v>
                </c:pt>
                <c:pt idx="4913">
                  <c:v>9788.3804269748271</c:v>
                </c:pt>
                <c:pt idx="4914">
                  <c:v>11632.784082302518</c:v>
                </c:pt>
                <c:pt idx="4915">
                  <c:v>14299.279884982639</c:v>
                </c:pt>
                <c:pt idx="4916">
                  <c:v>17251.812148437501</c:v>
                </c:pt>
                <c:pt idx="4917">
                  <c:v>19872.725531684027</c:v>
                </c:pt>
                <c:pt idx="4918">
                  <c:v>19522.153333333332</c:v>
                </c:pt>
                <c:pt idx="4919">
                  <c:v>18873.061545138888</c:v>
                </c:pt>
                <c:pt idx="4920">
                  <c:v>15940.022404513889</c:v>
                </c:pt>
                <c:pt idx="4921">
                  <c:v>12902.816335720487</c:v>
                </c:pt>
                <c:pt idx="4922">
                  <c:v>9750.8659309895829</c:v>
                </c:pt>
                <c:pt idx="4923">
                  <c:v>6571.7727604166666</c:v>
                </c:pt>
                <c:pt idx="4924">
                  <c:v>5473.000569661458</c:v>
                </c:pt>
                <c:pt idx="4925">
                  <c:v>5253.3497037760417</c:v>
                </c:pt>
                <c:pt idx="4926">
                  <c:v>4595.9216872829857</c:v>
                </c:pt>
                <c:pt idx="4927">
                  <c:v>4124.2838243272572</c:v>
                </c:pt>
                <c:pt idx="4928">
                  <c:v>2615.177287326389</c:v>
                </c:pt>
                <c:pt idx="4929">
                  <c:v>2175.489067111545</c:v>
                </c:pt>
                <c:pt idx="4930">
                  <c:v>1722.7781751844618</c:v>
                </c:pt>
                <c:pt idx="4931">
                  <c:v>1146.9834213595921</c:v>
                </c:pt>
                <c:pt idx="4932">
                  <c:v>766.49191684299046</c:v>
                </c:pt>
                <c:pt idx="4933">
                  <c:v>1318.5859280056425</c:v>
                </c:pt>
                <c:pt idx="4934">
                  <c:v>2109.6875489637587</c:v>
                </c:pt>
                <c:pt idx="4935">
                  <c:v>2990.3302460394966</c:v>
                </c:pt>
                <c:pt idx="4936">
                  <c:v>3996.3799709743926</c:v>
                </c:pt>
                <c:pt idx="4937">
                  <c:v>5204.8509440104162</c:v>
                </c:pt>
                <c:pt idx="4938">
                  <c:v>6298.4007969835066</c:v>
                </c:pt>
                <c:pt idx="4939">
                  <c:v>6791.2801139322919</c:v>
                </c:pt>
                <c:pt idx="4940">
                  <c:v>8143.7216037326389</c:v>
                </c:pt>
                <c:pt idx="4941">
                  <c:v>9608.0875781249997</c:v>
                </c:pt>
                <c:pt idx="4942">
                  <c:v>11540.294350043403</c:v>
                </c:pt>
                <c:pt idx="4943">
                  <c:v>12386.693353949653</c:v>
                </c:pt>
                <c:pt idx="4944">
                  <c:v>12746.855002170139</c:v>
                </c:pt>
                <c:pt idx="4945">
                  <c:v>12657.211651475694</c:v>
                </c:pt>
                <c:pt idx="4946">
                  <c:v>12855.852469618056</c:v>
                </c:pt>
                <c:pt idx="4947">
                  <c:v>13067.739544270833</c:v>
                </c:pt>
                <c:pt idx="4948">
                  <c:v>12802.036010199652</c:v>
                </c:pt>
                <c:pt idx="4949">
                  <c:v>12062.781554904514</c:v>
                </c:pt>
                <c:pt idx="4950">
                  <c:v>11754.007597656249</c:v>
                </c:pt>
                <c:pt idx="4951">
                  <c:v>11025.916799045139</c:v>
                </c:pt>
                <c:pt idx="4952">
                  <c:v>8489.6846668836806</c:v>
                </c:pt>
                <c:pt idx="4953">
                  <c:v>8880.8131304253475</c:v>
                </c:pt>
                <c:pt idx="4954">
                  <c:v>9565.7575865342878</c:v>
                </c:pt>
                <c:pt idx="4955">
                  <c:v>9004.4621451822914</c:v>
                </c:pt>
                <c:pt idx="4956">
                  <c:v>7656.8247589789498</c:v>
                </c:pt>
                <c:pt idx="4957">
                  <c:v>6159.9599278428823</c:v>
                </c:pt>
                <c:pt idx="4958">
                  <c:v>5878.349835611979</c:v>
                </c:pt>
                <c:pt idx="4959">
                  <c:v>6992.9656521267361</c:v>
                </c:pt>
                <c:pt idx="4960">
                  <c:v>8999.9799608018657</c:v>
                </c:pt>
                <c:pt idx="4961">
                  <c:v>11253.30424750434</c:v>
                </c:pt>
                <c:pt idx="4962">
                  <c:v>14722.948578559028</c:v>
                </c:pt>
                <c:pt idx="4963">
                  <c:v>18169.022259114583</c:v>
                </c:pt>
                <c:pt idx="4964">
                  <c:v>18270.183843315972</c:v>
                </c:pt>
                <c:pt idx="4965">
                  <c:v>18722.168018663193</c:v>
                </c:pt>
                <c:pt idx="4966">
                  <c:v>18962.81807562934</c:v>
                </c:pt>
                <c:pt idx="4967">
                  <c:v>20382.881078559029</c:v>
                </c:pt>
                <c:pt idx="4968">
                  <c:v>21496.439737413195</c:v>
                </c:pt>
                <c:pt idx="4969">
                  <c:v>21802.720455729166</c:v>
                </c:pt>
                <c:pt idx="4970">
                  <c:v>22036.003736979168</c:v>
                </c:pt>
                <c:pt idx="4971">
                  <c:v>21041.65911892361</c:v>
                </c:pt>
                <c:pt idx="4972">
                  <c:v>19588.446121961806</c:v>
                </c:pt>
                <c:pt idx="4973">
                  <c:v>16877.990025499133</c:v>
                </c:pt>
                <c:pt idx="4974">
                  <c:v>14867.974658203126</c:v>
                </c:pt>
                <c:pt idx="4975">
                  <c:v>13613.405861545139</c:v>
                </c:pt>
                <c:pt idx="4976">
                  <c:v>12907.365594618055</c:v>
                </c:pt>
                <c:pt idx="4977">
                  <c:v>16409.942222222224</c:v>
                </c:pt>
                <c:pt idx="4978">
                  <c:v>16517.778970269097</c:v>
                </c:pt>
                <c:pt idx="4979">
                  <c:v>15937.400425347223</c:v>
                </c:pt>
                <c:pt idx="4980">
                  <c:v>15972.628723687067</c:v>
                </c:pt>
                <c:pt idx="4981">
                  <c:v>16807.533042534724</c:v>
                </c:pt>
                <c:pt idx="4982">
                  <c:v>17397.709066840278</c:v>
                </c:pt>
                <c:pt idx="4983">
                  <c:v>17846.868140733506</c:v>
                </c:pt>
                <c:pt idx="4984">
                  <c:v>18053.516995442707</c:v>
                </c:pt>
                <c:pt idx="4985">
                  <c:v>19283.683053385415</c:v>
                </c:pt>
                <c:pt idx="4986">
                  <c:v>20699.299327256944</c:v>
                </c:pt>
                <c:pt idx="4987">
                  <c:v>21009.353285590278</c:v>
                </c:pt>
                <c:pt idx="4988">
                  <c:v>18906.292406684028</c:v>
                </c:pt>
                <c:pt idx="4989">
                  <c:v>17685.084397243925</c:v>
                </c:pt>
                <c:pt idx="4990">
                  <c:v>18224.684277343749</c:v>
                </c:pt>
                <c:pt idx="4991">
                  <c:v>17920.461812065972</c:v>
                </c:pt>
                <c:pt idx="4992">
                  <c:v>17820.490833333333</c:v>
                </c:pt>
                <c:pt idx="4993">
                  <c:v>17308.437694227432</c:v>
                </c:pt>
                <c:pt idx="4994">
                  <c:v>16936.336223958333</c:v>
                </c:pt>
                <c:pt idx="4995">
                  <c:v>16592.989251302082</c:v>
                </c:pt>
                <c:pt idx="4996">
                  <c:v>15950.370518663194</c:v>
                </c:pt>
                <c:pt idx="4997">
                  <c:v>14863.280831163194</c:v>
                </c:pt>
                <c:pt idx="4998">
                  <c:v>13756.029762369792</c:v>
                </c:pt>
                <c:pt idx="4999">
                  <c:v>12261.868423394097</c:v>
                </c:pt>
                <c:pt idx="5000">
                  <c:v>10748.364057074652</c:v>
                </c:pt>
                <c:pt idx="5001">
                  <c:v>12948.659634331598</c:v>
                </c:pt>
                <c:pt idx="5002">
                  <c:v>12411.100388454861</c:v>
                </c:pt>
                <c:pt idx="5003">
                  <c:v>10956.359364149306</c:v>
                </c:pt>
                <c:pt idx="5004">
                  <c:v>11015.308157552083</c:v>
                </c:pt>
                <c:pt idx="5005">
                  <c:v>11860.920231119791</c:v>
                </c:pt>
                <c:pt idx="5006">
                  <c:v>12631.3191015625</c:v>
                </c:pt>
                <c:pt idx="5007">
                  <c:v>13046.137019314236</c:v>
                </c:pt>
                <c:pt idx="5008">
                  <c:v>13100.744043511284</c:v>
                </c:pt>
                <c:pt idx="5009">
                  <c:v>13688.789520399305</c:v>
                </c:pt>
                <c:pt idx="5010">
                  <c:v>14806.657383897569</c:v>
                </c:pt>
                <c:pt idx="5011">
                  <c:v>16003.486212565103</c:v>
                </c:pt>
                <c:pt idx="5012">
                  <c:v>15838.207825520833</c:v>
                </c:pt>
                <c:pt idx="5013">
                  <c:v>16360.490751953124</c:v>
                </c:pt>
                <c:pt idx="5014">
                  <c:v>17166.401879340279</c:v>
                </c:pt>
                <c:pt idx="5015">
                  <c:v>17829.80974609375</c:v>
                </c:pt>
                <c:pt idx="5016">
                  <c:v>18267.550234375001</c:v>
                </c:pt>
                <c:pt idx="5017">
                  <c:v>17614.371905381944</c:v>
                </c:pt>
                <c:pt idx="5018">
                  <c:v>15594.16132703993</c:v>
                </c:pt>
                <c:pt idx="5019">
                  <c:v>14026.095291883681</c:v>
                </c:pt>
                <c:pt idx="5020">
                  <c:v>12689.198025173611</c:v>
                </c:pt>
                <c:pt idx="5021">
                  <c:v>12252.420615234376</c:v>
                </c:pt>
                <c:pt idx="5022">
                  <c:v>11988.665131293403</c:v>
                </c:pt>
                <c:pt idx="5023">
                  <c:v>11044.804986979167</c:v>
                </c:pt>
                <c:pt idx="5024">
                  <c:v>7835.3422081163199</c:v>
                </c:pt>
                <c:pt idx="5025">
                  <c:v>7369.4999495442707</c:v>
                </c:pt>
                <c:pt idx="5026">
                  <c:v>6248.5629562717013</c:v>
                </c:pt>
                <c:pt idx="5027">
                  <c:v>5455.1663753255207</c:v>
                </c:pt>
                <c:pt idx="5028">
                  <c:v>6000.2461938476563</c:v>
                </c:pt>
                <c:pt idx="5029">
                  <c:v>6670.2116227213546</c:v>
                </c:pt>
                <c:pt idx="5030">
                  <c:v>7245.9814619954423</c:v>
                </c:pt>
                <c:pt idx="5031">
                  <c:v>7212.5493478732642</c:v>
                </c:pt>
                <c:pt idx="5032">
                  <c:v>7389.081137152778</c:v>
                </c:pt>
                <c:pt idx="5033">
                  <c:v>7630.4454069010417</c:v>
                </c:pt>
                <c:pt idx="5034">
                  <c:v>8021.9739474826392</c:v>
                </c:pt>
                <c:pt idx="5035">
                  <c:v>9137.9742903645838</c:v>
                </c:pt>
                <c:pt idx="5036">
                  <c:v>10180.536180555555</c:v>
                </c:pt>
                <c:pt idx="5037">
                  <c:v>12352.721708984374</c:v>
                </c:pt>
                <c:pt idx="5038">
                  <c:v>14216.066187065971</c:v>
                </c:pt>
                <c:pt idx="5039">
                  <c:v>15318.311010742187</c:v>
                </c:pt>
                <c:pt idx="5040">
                  <c:v>15652.353600260416</c:v>
                </c:pt>
                <c:pt idx="5041">
                  <c:v>15731.313777126736</c:v>
                </c:pt>
                <c:pt idx="5042">
                  <c:v>15014.437226562501</c:v>
                </c:pt>
                <c:pt idx="5043">
                  <c:v>13878.259971788195</c:v>
                </c:pt>
                <c:pt idx="5044">
                  <c:v>13120.24544921875</c:v>
                </c:pt>
                <c:pt idx="5045">
                  <c:v>11824.021603732639</c:v>
                </c:pt>
                <c:pt idx="5046">
                  <c:v>11097.345921223958</c:v>
                </c:pt>
                <c:pt idx="5047">
                  <c:v>9287.9349338107641</c:v>
                </c:pt>
                <c:pt idx="5048">
                  <c:v>5850.90831515842</c:v>
                </c:pt>
                <c:pt idx="5049">
                  <c:v>3121.4220269097223</c:v>
                </c:pt>
                <c:pt idx="5050">
                  <c:v>2806.3390988498263</c:v>
                </c:pt>
                <c:pt idx="5051">
                  <c:v>3004.4276885308159</c:v>
                </c:pt>
                <c:pt idx="5052">
                  <c:v>2402.4631781684029</c:v>
                </c:pt>
                <c:pt idx="5053">
                  <c:v>2375.1577172851562</c:v>
                </c:pt>
                <c:pt idx="5054">
                  <c:v>2337.0676011827259</c:v>
                </c:pt>
                <c:pt idx="5055">
                  <c:v>2902.506877170139</c:v>
                </c:pt>
                <c:pt idx="5056">
                  <c:v>3640.1398554144967</c:v>
                </c:pt>
                <c:pt idx="5057">
                  <c:v>4077.2357908799913</c:v>
                </c:pt>
                <c:pt idx="5058">
                  <c:v>4399.8937619357639</c:v>
                </c:pt>
                <c:pt idx="5059">
                  <c:v>5880.0998904079861</c:v>
                </c:pt>
                <c:pt idx="5060">
                  <c:v>7226.532082790799</c:v>
                </c:pt>
                <c:pt idx="5061">
                  <c:v>8800.5340549045141</c:v>
                </c:pt>
                <c:pt idx="5062">
                  <c:v>10449.769441731771</c:v>
                </c:pt>
                <c:pt idx="5063">
                  <c:v>11776.3461070421</c:v>
                </c:pt>
                <c:pt idx="5064">
                  <c:v>13680.072858072917</c:v>
                </c:pt>
                <c:pt idx="5065">
                  <c:v>14407.316265462239</c:v>
                </c:pt>
                <c:pt idx="5066">
                  <c:v>13148.571136067709</c:v>
                </c:pt>
                <c:pt idx="5067">
                  <c:v>11595.611685112846</c:v>
                </c:pt>
                <c:pt idx="5068">
                  <c:v>9972.832190755209</c:v>
                </c:pt>
                <c:pt idx="5069">
                  <c:v>8413.3076432291673</c:v>
                </c:pt>
                <c:pt idx="5070">
                  <c:v>7806.1525602213542</c:v>
                </c:pt>
                <c:pt idx="5071">
                  <c:v>6801.1102387152778</c:v>
                </c:pt>
                <c:pt idx="5072">
                  <c:v>4370.0062679036455</c:v>
                </c:pt>
                <c:pt idx="5073">
                  <c:v>3197.6435237630208</c:v>
                </c:pt>
                <c:pt idx="5074">
                  <c:v>2488.999695095486</c:v>
                </c:pt>
                <c:pt idx="5075">
                  <c:v>2058.327641465929</c:v>
                </c:pt>
                <c:pt idx="5076">
                  <c:v>1906.0904672580295</c:v>
                </c:pt>
                <c:pt idx="5077">
                  <c:v>1937.823776719835</c:v>
                </c:pt>
                <c:pt idx="5078">
                  <c:v>2509.7102380371093</c:v>
                </c:pt>
                <c:pt idx="5079">
                  <c:v>3745.0234950086806</c:v>
                </c:pt>
                <c:pt idx="5080">
                  <c:v>5179.0407307942705</c:v>
                </c:pt>
                <c:pt idx="5081">
                  <c:v>7404.9405577256948</c:v>
                </c:pt>
                <c:pt idx="5082">
                  <c:v>8713.0794753689242</c:v>
                </c:pt>
                <c:pt idx="5083">
                  <c:v>9552.8849131944444</c:v>
                </c:pt>
                <c:pt idx="5084">
                  <c:v>9897.7942957899304</c:v>
                </c:pt>
                <c:pt idx="5085">
                  <c:v>10217.1825390625</c:v>
                </c:pt>
                <c:pt idx="5086">
                  <c:v>10425.354531249999</c:v>
                </c:pt>
                <c:pt idx="5087">
                  <c:v>10629.540569661458</c:v>
                </c:pt>
                <c:pt idx="5088">
                  <c:v>9838.0676844618047</c:v>
                </c:pt>
                <c:pt idx="5089">
                  <c:v>8901.7932074652781</c:v>
                </c:pt>
                <c:pt idx="5090">
                  <c:v>7790.4273649088545</c:v>
                </c:pt>
                <c:pt idx="5091">
                  <c:v>6773.2706662326391</c:v>
                </c:pt>
                <c:pt idx="5092">
                  <c:v>6212.7714887152779</c:v>
                </c:pt>
                <c:pt idx="5093">
                  <c:v>5699.0344411892365</c:v>
                </c:pt>
                <c:pt idx="5094">
                  <c:v>5846.7575629340281</c:v>
                </c:pt>
                <c:pt idx="5095">
                  <c:v>5380.7840478515627</c:v>
                </c:pt>
                <c:pt idx="5096">
                  <c:v>3766.4057975260416</c:v>
                </c:pt>
                <c:pt idx="5097">
                  <c:v>3616.3532530381945</c:v>
                </c:pt>
                <c:pt idx="5098">
                  <c:v>3045.0699237738713</c:v>
                </c:pt>
                <c:pt idx="5099">
                  <c:v>2459.5587160915798</c:v>
                </c:pt>
                <c:pt idx="5100">
                  <c:v>2314.0040142144098</c:v>
                </c:pt>
                <c:pt idx="5101">
                  <c:v>2082.7766832139755</c:v>
                </c:pt>
                <c:pt idx="5102">
                  <c:v>2591.0600859917536</c:v>
                </c:pt>
                <c:pt idx="5103">
                  <c:v>3565.7538644748265</c:v>
                </c:pt>
                <c:pt idx="5104">
                  <c:v>5364.3299267578122</c:v>
                </c:pt>
                <c:pt idx="5105">
                  <c:v>6495.9402761501733</c:v>
                </c:pt>
                <c:pt idx="5106">
                  <c:v>6993.1294883897572</c:v>
                </c:pt>
                <c:pt idx="5107">
                  <c:v>7125.2530815972223</c:v>
                </c:pt>
                <c:pt idx="5108">
                  <c:v>7934.9337055121532</c:v>
                </c:pt>
                <c:pt idx="5109">
                  <c:v>8620.0447059461803</c:v>
                </c:pt>
                <c:pt idx="5110">
                  <c:v>8597.4871668836804</c:v>
                </c:pt>
                <c:pt idx="5111">
                  <c:v>8053.5468462456602</c:v>
                </c:pt>
                <c:pt idx="5112">
                  <c:v>7954.292398003472</c:v>
                </c:pt>
                <c:pt idx="5113">
                  <c:v>7573.8549034288199</c:v>
                </c:pt>
                <c:pt idx="5114">
                  <c:v>7221.6498898654518</c:v>
                </c:pt>
                <c:pt idx="5115">
                  <c:v>6097.451376953125</c:v>
                </c:pt>
                <c:pt idx="5116">
                  <c:v>5419.4043136935761</c:v>
                </c:pt>
                <c:pt idx="5117">
                  <c:v>4801.5889236111107</c:v>
                </c:pt>
                <c:pt idx="5118">
                  <c:v>3582.018116590712</c:v>
                </c:pt>
                <c:pt idx="5119">
                  <c:v>2578.6700957573785</c:v>
                </c:pt>
                <c:pt idx="5120">
                  <c:v>1624.1053397623698</c:v>
                </c:pt>
                <c:pt idx="5121">
                  <c:v>1189.4346043565538</c:v>
                </c:pt>
                <c:pt idx="5122">
                  <c:v>1027.5011855061848</c:v>
                </c:pt>
                <c:pt idx="5123">
                  <c:v>1121.945516764323</c:v>
                </c:pt>
                <c:pt idx="5124">
                  <c:v>1207.8652893066405</c:v>
                </c:pt>
                <c:pt idx="5125">
                  <c:v>1082.2349340142143</c:v>
                </c:pt>
                <c:pt idx="5126">
                  <c:v>1527.647618408203</c:v>
                </c:pt>
                <c:pt idx="5127">
                  <c:v>3720.1430635579427</c:v>
                </c:pt>
                <c:pt idx="5128">
                  <c:v>5350.9800493706598</c:v>
                </c:pt>
                <c:pt idx="5129">
                  <c:v>6396.7057042100696</c:v>
                </c:pt>
                <c:pt idx="5130">
                  <c:v>7011.8384054904518</c:v>
                </c:pt>
                <c:pt idx="5131">
                  <c:v>8509.1699761284726</c:v>
                </c:pt>
                <c:pt idx="5132">
                  <c:v>10204.851959635416</c:v>
                </c:pt>
                <c:pt idx="5133">
                  <c:v>10600.866844618056</c:v>
                </c:pt>
                <c:pt idx="5134">
                  <c:v>10413.523639865451</c:v>
                </c:pt>
                <c:pt idx="5135">
                  <c:v>10662.264877658421</c:v>
                </c:pt>
                <c:pt idx="5136">
                  <c:v>11419.464378255208</c:v>
                </c:pt>
                <c:pt idx="5137">
                  <c:v>11558.726171875</c:v>
                </c:pt>
                <c:pt idx="5138">
                  <c:v>11197.286851942274</c:v>
                </c:pt>
                <c:pt idx="5139">
                  <c:v>10600.778374565973</c:v>
                </c:pt>
                <c:pt idx="5140">
                  <c:v>10134.677607421874</c:v>
                </c:pt>
                <c:pt idx="5141">
                  <c:v>9614.7965766059024</c:v>
                </c:pt>
                <c:pt idx="5142">
                  <c:v>9049.3990310329864</c:v>
                </c:pt>
                <c:pt idx="5143">
                  <c:v>10629.114913194444</c:v>
                </c:pt>
                <c:pt idx="5144">
                  <c:v>9813.9185731336802</c:v>
                </c:pt>
                <c:pt idx="5145">
                  <c:v>9208.7727658420135</c:v>
                </c:pt>
                <c:pt idx="5146">
                  <c:v>9786.7656976996532</c:v>
                </c:pt>
                <c:pt idx="5147">
                  <c:v>12022.655246310764</c:v>
                </c:pt>
                <c:pt idx="5148">
                  <c:v>13061.770113932291</c:v>
                </c:pt>
                <c:pt idx="5149">
                  <c:v>10998.129019097221</c:v>
                </c:pt>
                <c:pt idx="5150">
                  <c:v>8389.2570046657984</c:v>
                </c:pt>
                <c:pt idx="5151">
                  <c:v>9349.8760335286461</c:v>
                </c:pt>
                <c:pt idx="5152">
                  <c:v>9768.7038943142361</c:v>
                </c:pt>
                <c:pt idx="5153">
                  <c:v>8641.7752262369795</c:v>
                </c:pt>
                <c:pt idx="5154">
                  <c:v>7767.2047672526041</c:v>
                </c:pt>
                <c:pt idx="5155">
                  <c:v>8281.1103955078124</c:v>
                </c:pt>
                <c:pt idx="5156">
                  <c:v>10074.990689019098</c:v>
                </c:pt>
                <c:pt idx="5157">
                  <c:v>13347.107741970485</c:v>
                </c:pt>
                <c:pt idx="5158">
                  <c:v>15081.545045572917</c:v>
                </c:pt>
                <c:pt idx="5159">
                  <c:v>15094.082376302084</c:v>
                </c:pt>
                <c:pt idx="5160">
                  <c:v>15235.787877604167</c:v>
                </c:pt>
                <c:pt idx="5161">
                  <c:v>15206.471118706597</c:v>
                </c:pt>
                <c:pt idx="5162">
                  <c:v>13596.875853949652</c:v>
                </c:pt>
                <c:pt idx="5163">
                  <c:v>11290.152784288195</c:v>
                </c:pt>
                <c:pt idx="5164">
                  <c:v>10637.827229817709</c:v>
                </c:pt>
                <c:pt idx="5165">
                  <c:v>10059.354756944444</c:v>
                </c:pt>
                <c:pt idx="5166">
                  <c:v>9077.2291807725687</c:v>
                </c:pt>
                <c:pt idx="5167">
                  <c:v>8072.0940837944881</c:v>
                </c:pt>
                <c:pt idx="5168">
                  <c:v>5565.9672363281252</c:v>
                </c:pt>
                <c:pt idx="5169">
                  <c:v>5190.7793250868053</c:v>
                </c:pt>
                <c:pt idx="5170">
                  <c:v>5076.4488536241315</c:v>
                </c:pt>
                <c:pt idx="5171">
                  <c:v>4429.9877479383676</c:v>
                </c:pt>
                <c:pt idx="5172">
                  <c:v>3979.3815866427954</c:v>
                </c:pt>
                <c:pt idx="5173">
                  <c:v>4277.3545708550346</c:v>
                </c:pt>
                <c:pt idx="5174">
                  <c:v>5865.2532286241321</c:v>
                </c:pt>
                <c:pt idx="5175">
                  <c:v>6496.6230192057292</c:v>
                </c:pt>
                <c:pt idx="5176">
                  <c:v>7604.2596956380212</c:v>
                </c:pt>
                <c:pt idx="5177">
                  <c:v>9404.259236111111</c:v>
                </c:pt>
                <c:pt idx="5178">
                  <c:v>10826.442195095486</c:v>
                </c:pt>
                <c:pt idx="5179">
                  <c:v>12454.950614149306</c:v>
                </c:pt>
                <c:pt idx="5180">
                  <c:v>13763.73129123264</c:v>
                </c:pt>
                <c:pt idx="5181">
                  <c:v>16053.294610460069</c:v>
                </c:pt>
                <c:pt idx="5182">
                  <c:v>17836.93015625</c:v>
                </c:pt>
                <c:pt idx="5183">
                  <c:v>17393.174351128473</c:v>
                </c:pt>
                <c:pt idx="5184">
                  <c:v>16362.192734374999</c:v>
                </c:pt>
                <c:pt idx="5185">
                  <c:v>15633.351732855903</c:v>
                </c:pt>
                <c:pt idx="5186">
                  <c:v>14932.458885633681</c:v>
                </c:pt>
                <c:pt idx="5187">
                  <c:v>14117.820092230902</c:v>
                </c:pt>
                <c:pt idx="5188">
                  <c:v>13593.485354817709</c:v>
                </c:pt>
                <c:pt idx="5189">
                  <c:v>13348.194691840277</c:v>
                </c:pt>
                <c:pt idx="5190">
                  <c:v>12754.692394748265</c:v>
                </c:pt>
                <c:pt idx="5191">
                  <c:v>11808.78187608507</c:v>
                </c:pt>
                <c:pt idx="5192">
                  <c:v>9303.2801074218751</c:v>
                </c:pt>
                <c:pt idx="5193">
                  <c:v>9879.4041851128477</c:v>
                </c:pt>
                <c:pt idx="5194">
                  <c:v>10056.35470594618</c:v>
                </c:pt>
                <c:pt idx="5195">
                  <c:v>9008.5912445746526</c:v>
                </c:pt>
                <c:pt idx="5196">
                  <c:v>8415.0021527777772</c:v>
                </c:pt>
                <c:pt idx="5197">
                  <c:v>8092.1018131510418</c:v>
                </c:pt>
                <c:pt idx="5198">
                  <c:v>8514.3325455729173</c:v>
                </c:pt>
                <c:pt idx="5199">
                  <c:v>9521.3789290364584</c:v>
                </c:pt>
                <c:pt idx="5200">
                  <c:v>10484.824972330729</c:v>
                </c:pt>
                <c:pt idx="5201">
                  <c:v>12041.251063368056</c:v>
                </c:pt>
                <c:pt idx="5202">
                  <c:v>13892.179832899306</c:v>
                </c:pt>
                <c:pt idx="5203">
                  <c:v>15113.751585286458</c:v>
                </c:pt>
                <c:pt idx="5204">
                  <c:v>16830.062549913193</c:v>
                </c:pt>
                <c:pt idx="5205">
                  <c:v>19861.378240017362</c:v>
                </c:pt>
                <c:pt idx="5206">
                  <c:v>21500.037680121528</c:v>
                </c:pt>
                <c:pt idx="5207">
                  <c:v>21918.808163519967</c:v>
                </c:pt>
                <c:pt idx="5208">
                  <c:v>22444.091433376736</c:v>
                </c:pt>
                <c:pt idx="5209">
                  <c:v>22216.51395670573</c:v>
                </c:pt>
                <c:pt idx="5210">
                  <c:v>21748.048276909722</c:v>
                </c:pt>
                <c:pt idx="5211">
                  <c:v>21335.80443142361</c:v>
                </c:pt>
                <c:pt idx="5212">
                  <c:v>20559.316172417533</c:v>
                </c:pt>
                <c:pt idx="5213">
                  <c:v>18705.59333767361</c:v>
                </c:pt>
                <c:pt idx="5214">
                  <c:v>17368.917921006945</c:v>
                </c:pt>
                <c:pt idx="5215">
                  <c:v>15612.959365505641</c:v>
                </c:pt>
                <c:pt idx="5216">
                  <c:v>11511.555180121528</c:v>
                </c:pt>
                <c:pt idx="5217">
                  <c:v>12817.069060601129</c:v>
                </c:pt>
                <c:pt idx="5218">
                  <c:v>13910.126285536024</c:v>
                </c:pt>
                <c:pt idx="5219">
                  <c:v>10634.447502170138</c:v>
                </c:pt>
                <c:pt idx="5220">
                  <c:v>8389.360603162977</c:v>
                </c:pt>
                <c:pt idx="5221">
                  <c:v>8123.7001570638022</c:v>
                </c:pt>
                <c:pt idx="5222">
                  <c:v>8901.3404296874996</c:v>
                </c:pt>
                <c:pt idx="5223">
                  <c:v>10203.940713975695</c:v>
                </c:pt>
                <c:pt idx="5224">
                  <c:v>11582.206258138021</c:v>
                </c:pt>
                <c:pt idx="5225">
                  <c:v>13677.146087239584</c:v>
                </c:pt>
                <c:pt idx="5226">
                  <c:v>15574.290974934896</c:v>
                </c:pt>
                <c:pt idx="5227">
                  <c:v>17001.154883355033</c:v>
                </c:pt>
                <c:pt idx="5228">
                  <c:v>17642.797020399306</c:v>
                </c:pt>
                <c:pt idx="5229">
                  <c:v>19642.753253038194</c:v>
                </c:pt>
                <c:pt idx="5230">
                  <c:v>21465.139029947917</c:v>
                </c:pt>
                <c:pt idx="5231">
                  <c:v>21689.278203124999</c:v>
                </c:pt>
                <c:pt idx="5232">
                  <c:v>21697.223483072918</c:v>
                </c:pt>
                <c:pt idx="5233">
                  <c:v>20500.712268880208</c:v>
                </c:pt>
                <c:pt idx="5234">
                  <c:v>18966.180123155384</c:v>
                </c:pt>
                <c:pt idx="5235">
                  <c:v>18012.556117078992</c:v>
                </c:pt>
                <c:pt idx="5236">
                  <c:v>16527.264749348957</c:v>
                </c:pt>
                <c:pt idx="5237">
                  <c:v>14725.048374837239</c:v>
                </c:pt>
                <c:pt idx="5238">
                  <c:v>13622.065090060763</c:v>
                </c:pt>
                <c:pt idx="5239">
                  <c:v>12856.229208713108</c:v>
                </c:pt>
                <c:pt idx="5240">
                  <c:v>9887.114748263888</c:v>
                </c:pt>
                <c:pt idx="5241">
                  <c:v>9307.9369498697924</c:v>
                </c:pt>
                <c:pt idx="5242">
                  <c:v>9793.1789390733502</c:v>
                </c:pt>
                <c:pt idx="5243">
                  <c:v>9452.5401258680558</c:v>
                </c:pt>
                <c:pt idx="5244">
                  <c:v>9560.0469552951381</c:v>
                </c:pt>
                <c:pt idx="5245">
                  <c:v>11156.16862141927</c:v>
                </c:pt>
                <c:pt idx="5246">
                  <c:v>12560.01715983073</c:v>
                </c:pt>
                <c:pt idx="5247">
                  <c:v>13119.935745442708</c:v>
                </c:pt>
                <c:pt idx="5248">
                  <c:v>13274.148581000434</c:v>
                </c:pt>
                <c:pt idx="5249">
                  <c:v>13252.925023600261</c:v>
                </c:pt>
                <c:pt idx="5250">
                  <c:v>13700.275387098523</c:v>
                </c:pt>
                <c:pt idx="5251">
                  <c:v>14117.093303493924</c:v>
                </c:pt>
                <c:pt idx="5252">
                  <c:v>14692.582288140191</c:v>
                </c:pt>
                <c:pt idx="5253">
                  <c:v>17454.227553168403</c:v>
                </c:pt>
                <c:pt idx="5254">
                  <c:v>19142.055965711806</c:v>
                </c:pt>
                <c:pt idx="5255">
                  <c:v>20765.384619140626</c:v>
                </c:pt>
                <c:pt idx="5256">
                  <c:v>21790.981421983506</c:v>
                </c:pt>
                <c:pt idx="5257">
                  <c:v>21728.129275173611</c:v>
                </c:pt>
                <c:pt idx="5258">
                  <c:v>21360.153905707466</c:v>
                </c:pt>
                <c:pt idx="5259">
                  <c:v>21327.24249186198</c:v>
                </c:pt>
                <c:pt idx="5260">
                  <c:v>20634.675132378474</c:v>
                </c:pt>
                <c:pt idx="5261">
                  <c:v>19832.709117838542</c:v>
                </c:pt>
                <c:pt idx="5262">
                  <c:v>18587.979353298611</c:v>
                </c:pt>
                <c:pt idx="5263">
                  <c:v>17800.688059895834</c:v>
                </c:pt>
                <c:pt idx="5264">
                  <c:v>14490.987830674912</c:v>
                </c:pt>
                <c:pt idx="5265">
                  <c:v>13138.922523871528</c:v>
                </c:pt>
                <c:pt idx="5266">
                  <c:v>13288.037240668404</c:v>
                </c:pt>
                <c:pt idx="5267">
                  <c:v>13016.629793836806</c:v>
                </c:pt>
                <c:pt idx="5268">
                  <c:v>12281.747321234809</c:v>
                </c:pt>
                <c:pt idx="5269">
                  <c:v>13144.93418375651</c:v>
                </c:pt>
                <c:pt idx="5270">
                  <c:v>14109.648777940538</c:v>
                </c:pt>
                <c:pt idx="5271">
                  <c:v>14530.275659179688</c:v>
                </c:pt>
                <c:pt idx="5272">
                  <c:v>14545.557578125001</c:v>
                </c:pt>
                <c:pt idx="5273">
                  <c:v>15501.080846354167</c:v>
                </c:pt>
                <c:pt idx="5274">
                  <c:v>16648.36625922309</c:v>
                </c:pt>
                <c:pt idx="5275">
                  <c:v>18109.120337999131</c:v>
                </c:pt>
                <c:pt idx="5276">
                  <c:v>18714.418301866321</c:v>
                </c:pt>
                <c:pt idx="5277">
                  <c:v>20968.64921061198</c:v>
                </c:pt>
                <c:pt idx="5278">
                  <c:v>23230.238624131944</c:v>
                </c:pt>
                <c:pt idx="5279">
                  <c:v>24275.890501302085</c:v>
                </c:pt>
                <c:pt idx="5280">
                  <c:v>24743.080679253471</c:v>
                </c:pt>
                <c:pt idx="5281">
                  <c:v>24389.920264756944</c:v>
                </c:pt>
                <c:pt idx="5282">
                  <c:v>23364.785828993055</c:v>
                </c:pt>
                <c:pt idx="5283">
                  <c:v>22589.793400065104</c:v>
                </c:pt>
                <c:pt idx="5284">
                  <c:v>22183.066139322917</c:v>
                </c:pt>
                <c:pt idx="5285">
                  <c:v>21193.982710503471</c:v>
                </c:pt>
                <c:pt idx="5286">
                  <c:v>19436.83275607639</c:v>
                </c:pt>
                <c:pt idx="5287">
                  <c:v>17566.839565429687</c:v>
                </c:pt>
                <c:pt idx="5288">
                  <c:v>15102.385546875001</c:v>
                </c:pt>
                <c:pt idx="5289">
                  <c:v>15747.190640190973</c:v>
                </c:pt>
                <c:pt idx="5290">
                  <c:v>14963.387459852431</c:v>
                </c:pt>
                <c:pt idx="5291">
                  <c:v>12881.20306749132</c:v>
                </c:pt>
                <c:pt idx="5292">
                  <c:v>10925.084151475694</c:v>
                </c:pt>
                <c:pt idx="5293">
                  <c:v>11440.164693467881</c:v>
                </c:pt>
                <c:pt idx="5294">
                  <c:v>13291.303210720485</c:v>
                </c:pt>
                <c:pt idx="5295">
                  <c:v>14852.709959852431</c:v>
                </c:pt>
                <c:pt idx="5296">
                  <c:v>15644.682928331164</c:v>
                </c:pt>
                <c:pt idx="5297">
                  <c:v>16691.654264322915</c:v>
                </c:pt>
                <c:pt idx="5298">
                  <c:v>18063.791631944445</c:v>
                </c:pt>
                <c:pt idx="5299">
                  <c:v>18873.918691406248</c:v>
                </c:pt>
                <c:pt idx="5300">
                  <c:v>19795.223726128472</c:v>
                </c:pt>
                <c:pt idx="5301">
                  <c:v>22304.499105902778</c:v>
                </c:pt>
                <c:pt idx="5302">
                  <c:v>23960.761720920138</c:v>
                </c:pt>
                <c:pt idx="5303">
                  <c:v>24435.855598958333</c:v>
                </c:pt>
                <c:pt idx="5304">
                  <c:v>24303.532365451389</c:v>
                </c:pt>
                <c:pt idx="5305">
                  <c:v>23763.848016493055</c:v>
                </c:pt>
                <c:pt idx="5306">
                  <c:v>22855.270112847222</c:v>
                </c:pt>
                <c:pt idx="5307">
                  <c:v>21529.476004774304</c:v>
                </c:pt>
                <c:pt idx="5308">
                  <c:v>19874.552539062501</c:v>
                </c:pt>
                <c:pt idx="5309">
                  <c:v>18422.801937934029</c:v>
                </c:pt>
                <c:pt idx="5310">
                  <c:v>16445.532483723957</c:v>
                </c:pt>
                <c:pt idx="5311">
                  <c:v>14352.392367621527</c:v>
                </c:pt>
                <c:pt idx="5312">
                  <c:v>11269.280794270833</c:v>
                </c:pt>
                <c:pt idx="5313">
                  <c:v>11310.186707899305</c:v>
                </c:pt>
                <c:pt idx="5314">
                  <c:v>9972.5502370876729</c:v>
                </c:pt>
                <c:pt idx="5315">
                  <c:v>6522.9902837456593</c:v>
                </c:pt>
                <c:pt idx="5316">
                  <c:v>5189.3589876302085</c:v>
                </c:pt>
                <c:pt idx="5317">
                  <c:v>5592.4586306423607</c:v>
                </c:pt>
                <c:pt idx="5318">
                  <c:v>6281.7842110188803</c:v>
                </c:pt>
                <c:pt idx="5319">
                  <c:v>7327.7630973307296</c:v>
                </c:pt>
                <c:pt idx="5320">
                  <c:v>8939.9951280381938</c:v>
                </c:pt>
                <c:pt idx="5321">
                  <c:v>11905.141032986112</c:v>
                </c:pt>
                <c:pt idx="5322">
                  <c:v>15807.490675998264</c:v>
                </c:pt>
                <c:pt idx="5323">
                  <c:v>18613.744006076387</c:v>
                </c:pt>
                <c:pt idx="5324">
                  <c:v>18113.639594184027</c:v>
                </c:pt>
                <c:pt idx="5325">
                  <c:v>19595.567657335068</c:v>
                </c:pt>
                <c:pt idx="5326">
                  <c:v>20182.644800347221</c:v>
                </c:pt>
                <c:pt idx="5327">
                  <c:v>18134.901230468749</c:v>
                </c:pt>
                <c:pt idx="5328">
                  <c:v>14454.517945149739</c:v>
                </c:pt>
                <c:pt idx="5329">
                  <c:v>11168.125001085069</c:v>
                </c:pt>
                <c:pt idx="5330">
                  <c:v>9308.9227549913194</c:v>
                </c:pt>
                <c:pt idx="5331">
                  <c:v>9833.0412467447914</c:v>
                </c:pt>
                <c:pt idx="5332">
                  <c:v>9151.0063590494792</c:v>
                </c:pt>
                <c:pt idx="5333">
                  <c:v>9163.231850043403</c:v>
                </c:pt>
                <c:pt idx="5334">
                  <c:v>8972.2597894965274</c:v>
                </c:pt>
                <c:pt idx="5335">
                  <c:v>7840.0286914062499</c:v>
                </c:pt>
                <c:pt idx="5336">
                  <c:v>5838.7973163519964</c:v>
                </c:pt>
                <c:pt idx="5337">
                  <c:v>4928.5237608506941</c:v>
                </c:pt>
                <c:pt idx="5338">
                  <c:v>4148.1050770399306</c:v>
                </c:pt>
                <c:pt idx="5339">
                  <c:v>2785.2155634223091</c:v>
                </c:pt>
                <c:pt idx="5340">
                  <c:v>2728.4367365858288</c:v>
                </c:pt>
                <c:pt idx="5341">
                  <c:v>4694.863789605035</c:v>
                </c:pt>
                <c:pt idx="5342">
                  <c:v>6600.4373373752169</c:v>
                </c:pt>
                <c:pt idx="5343">
                  <c:v>7057.7032572428388</c:v>
                </c:pt>
                <c:pt idx="5344">
                  <c:v>7310.5949728732639</c:v>
                </c:pt>
                <c:pt idx="5345">
                  <c:v>8572.721701931423</c:v>
                </c:pt>
                <c:pt idx="5346">
                  <c:v>10131.577585177951</c:v>
                </c:pt>
                <c:pt idx="5347">
                  <c:v>10654.750992024739</c:v>
                </c:pt>
                <c:pt idx="5348">
                  <c:v>11092.33246609158</c:v>
                </c:pt>
                <c:pt idx="5349">
                  <c:v>10007.04816189236</c:v>
                </c:pt>
                <c:pt idx="5350">
                  <c:v>9859.1569192165807</c:v>
                </c:pt>
                <c:pt idx="5351">
                  <c:v>10269.544982638889</c:v>
                </c:pt>
                <c:pt idx="5352">
                  <c:v>12424.334163411459</c:v>
                </c:pt>
                <c:pt idx="5353">
                  <c:v>13813.230024956598</c:v>
                </c:pt>
                <c:pt idx="5354">
                  <c:v>14069.898480631511</c:v>
                </c:pt>
                <c:pt idx="5355">
                  <c:v>12962.93394639757</c:v>
                </c:pt>
                <c:pt idx="5356">
                  <c:v>12333.321277126735</c:v>
                </c:pt>
                <c:pt idx="5357">
                  <c:v>9186.3251996527779</c:v>
                </c:pt>
                <c:pt idx="5358">
                  <c:v>7602.4992118326827</c:v>
                </c:pt>
                <c:pt idx="5359">
                  <c:v>5578.9148887803822</c:v>
                </c:pt>
                <c:pt idx="5360">
                  <c:v>3857.9500755479603</c:v>
                </c:pt>
                <c:pt idx="5361">
                  <c:v>2672.7248798285591</c:v>
                </c:pt>
                <c:pt idx="5362">
                  <c:v>1636.3314307996961</c:v>
                </c:pt>
                <c:pt idx="5363">
                  <c:v>947.55119778103301</c:v>
                </c:pt>
                <c:pt idx="5364">
                  <c:v>743.0178052435981</c:v>
                </c:pt>
                <c:pt idx="5365">
                  <c:v>1104.1235716247559</c:v>
                </c:pt>
                <c:pt idx="5366">
                  <c:v>2123.497076687283</c:v>
                </c:pt>
                <c:pt idx="5367">
                  <c:v>3270.8206743706596</c:v>
                </c:pt>
                <c:pt idx="5368">
                  <c:v>4777.0523771158851</c:v>
                </c:pt>
                <c:pt idx="5369">
                  <c:v>5332.9734174262148</c:v>
                </c:pt>
                <c:pt idx="5370">
                  <c:v>6146.207112630208</c:v>
                </c:pt>
                <c:pt idx="5371">
                  <c:v>6978.4361105685766</c:v>
                </c:pt>
                <c:pt idx="5372">
                  <c:v>6940.0840376790366</c:v>
                </c:pt>
                <c:pt idx="5373">
                  <c:v>7998.4773990885415</c:v>
                </c:pt>
                <c:pt idx="5374">
                  <c:v>8575.0402018229161</c:v>
                </c:pt>
                <c:pt idx="5375">
                  <c:v>8139.029102376302</c:v>
                </c:pt>
                <c:pt idx="5376">
                  <c:v>7807.7084000651039</c:v>
                </c:pt>
                <c:pt idx="5377">
                  <c:v>7035.7781705729167</c:v>
                </c:pt>
                <c:pt idx="5378">
                  <c:v>5944.5500873480905</c:v>
                </c:pt>
                <c:pt idx="5379">
                  <c:v>5035.2589906141493</c:v>
                </c:pt>
                <c:pt idx="5380">
                  <c:v>3824.344624565972</c:v>
                </c:pt>
                <c:pt idx="5381">
                  <c:v>3105.7129804144965</c:v>
                </c:pt>
                <c:pt idx="5382">
                  <c:v>2506.1980563693578</c:v>
                </c:pt>
                <c:pt idx="5383">
                  <c:v>2214.7045429823133</c:v>
                </c:pt>
                <c:pt idx="5384">
                  <c:v>1299.8574787394207</c:v>
                </c:pt>
                <c:pt idx="5385">
                  <c:v>1090.7311271158853</c:v>
                </c:pt>
                <c:pt idx="5386">
                  <c:v>1166.4689798990885</c:v>
                </c:pt>
                <c:pt idx="5387">
                  <c:v>808.48713244967985</c:v>
                </c:pt>
                <c:pt idx="5388">
                  <c:v>805.20730870564773</c:v>
                </c:pt>
                <c:pt idx="5389">
                  <c:v>1526.6026100667318</c:v>
                </c:pt>
                <c:pt idx="5390">
                  <c:v>2602.2768058946399</c:v>
                </c:pt>
                <c:pt idx="5391">
                  <c:v>3871.9737708875869</c:v>
                </c:pt>
                <c:pt idx="5392">
                  <c:v>4800.1377252875436</c:v>
                </c:pt>
                <c:pt idx="5393">
                  <c:v>5703.4384629991318</c:v>
                </c:pt>
                <c:pt idx="5394">
                  <c:v>6876.4264179144966</c:v>
                </c:pt>
                <c:pt idx="5395">
                  <c:v>8987.0286707899304</c:v>
                </c:pt>
                <c:pt idx="5396">
                  <c:v>11710.776268174914</c:v>
                </c:pt>
                <c:pt idx="5397">
                  <c:v>14433.45120985243</c:v>
                </c:pt>
                <c:pt idx="5398">
                  <c:v>15976.981227213542</c:v>
                </c:pt>
                <c:pt idx="5399">
                  <c:v>16374.324347873264</c:v>
                </c:pt>
                <c:pt idx="5400">
                  <c:v>16120.643457573784</c:v>
                </c:pt>
                <c:pt idx="5401">
                  <c:v>15603.963458387587</c:v>
                </c:pt>
                <c:pt idx="5402">
                  <c:v>15293.823137207031</c:v>
                </c:pt>
                <c:pt idx="5403">
                  <c:v>15050.064642198351</c:v>
                </c:pt>
                <c:pt idx="5404">
                  <c:v>14282.685503743489</c:v>
                </c:pt>
                <c:pt idx="5405">
                  <c:v>13873.666343044704</c:v>
                </c:pt>
                <c:pt idx="5406">
                  <c:v>13550.571758897569</c:v>
                </c:pt>
                <c:pt idx="5407">
                  <c:v>12457.372082248265</c:v>
                </c:pt>
                <c:pt idx="5408">
                  <c:v>9222.1720232476127</c:v>
                </c:pt>
                <c:pt idx="5409">
                  <c:v>8076.2797949218748</c:v>
                </c:pt>
                <c:pt idx="5410">
                  <c:v>7290.72051812066</c:v>
                </c:pt>
                <c:pt idx="5411">
                  <c:v>5892.6327777777778</c:v>
                </c:pt>
                <c:pt idx="5412">
                  <c:v>5218.2861450195314</c:v>
                </c:pt>
                <c:pt idx="5413">
                  <c:v>5985.8724858940968</c:v>
                </c:pt>
                <c:pt idx="5414">
                  <c:v>6945.2668128797741</c:v>
                </c:pt>
                <c:pt idx="5415">
                  <c:v>7479.7714198133681</c:v>
                </c:pt>
                <c:pt idx="5416">
                  <c:v>8446.8977503797742</c:v>
                </c:pt>
                <c:pt idx="5417">
                  <c:v>9429.3059353298613</c:v>
                </c:pt>
                <c:pt idx="5418">
                  <c:v>11780.131202528211</c:v>
                </c:pt>
                <c:pt idx="5419">
                  <c:v>14716.196505805121</c:v>
                </c:pt>
                <c:pt idx="5420">
                  <c:v>17566.723851996529</c:v>
                </c:pt>
                <c:pt idx="5421">
                  <c:v>21229.190437282985</c:v>
                </c:pt>
                <c:pt idx="5422">
                  <c:v>22919.407347547742</c:v>
                </c:pt>
                <c:pt idx="5423">
                  <c:v>23608.808736979168</c:v>
                </c:pt>
                <c:pt idx="5424">
                  <c:v>23294.30166232639</c:v>
                </c:pt>
                <c:pt idx="5425">
                  <c:v>22251.345668402777</c:v>
                </c:pt>
                <c:pt idx="5426">
                  <c:v>21675.007441406251</c:v>
                </c:pt>
                <c:pt idx="5427">
                  <c:v>20173.888598632813</c:v>
                </c:pt>
                <c:pt idx="5428">
                  <c:v>18401.039361979168</c:v>
                </c:pt>
                <c:pt idx="5429">
                  <c:v>16715.898464626734</c:v>
                </c:pt>
                <c:pt idx="5430">
                  <c:v>15216.249032660591</c:v>
                </c:pt>
                <c:pt idx="5431">
                  <c:v>14027.34966688368</c:v>
                </c:pt>
                <c:pt idx="5432">
                  <c:v>11632.826666937934</c:v>
                </c:pt>
                <c:pt idx="5433">
                  <c:v>12374.284406467013</c:v>
                </c:pt>
                <c:pt idx="5434">
                  <c:v>12523.38812391493</c:v>
                </c:pt>
                <c:pt idx="5435">
                  <c:v>12034.944518229167</c:v>
                </c:pt>
                <c:pt idx="5436">
                  <c:v>12518.027233615452</c:v>
                </c:pt>
                <c:pt idx="5437">
                  <c:v>13288.494370659722</c:v>
                </c:pt>
                <c:pt idx="5438">
                  <c:v>13269.26764594184</c:v>
                </c:pt>
                <c:pt idx="5439">
                  <c:v>13763.592365451388</c:v>
                </c:pt>
                <c:pt idx="5440">
                  <c:v>14467.089730088976</c:v>
                </c:pt>
                <c:pt idx="5441">
                  <c:v>15824.664423828124</c:v>
                </c:pt>
                <c:pt idx="5442">
                  <c:v>17329.13209201389</c:v>
                </c:pt>
                <c:pt idx="5443">
                  <c:v>17559.354741753472</c:v>
                </c:pt>
                <c:pt idx="5444">
                  <c:v>17463.997458767361</c:v>
                </c:pt>
                <c:pt idx="5445">
                  <c:v>18669.246779513887</c:v>
                </c:pt>
                <c:pt idx="5446">
                  <c:v>20060.927580295138</c:v>
                </c:pt>
                <c:pt idx="5447">
                  <c:v>21119.053528645833</c:v>
                </c:pt>
                <c:pt idx="5448">
                  <c:v>22277.02675998264</c:v>
                </c:pt>
                <c:pt idx="5449">
                  <c:v>22296.001890733507</c:v>
                </c:pt>
                <c:pt idx="5450">
                  <c:v>21446.476648763022</c:v>
                </c:pt>
                <c:pt idx="5451">
                  <c:v>19463.396822916668</c:v>
                </c:pt>
                <c:pt idx="5452">
                  <c:v>17127.239371202257</c:v>
                </c:pt>
                <c:pt idx="5453">
                  <c:v>14586.025524088542</c:v>
                </c:pt>
                <c:pt idx="5454">
                  <c:v>12460.630102267794</c:v>
                </c:pt>
                <c:pt idx="5455">
                  <c:v>10982.901725260417</c:v>
                </c:pt>
                <c:pt idx="5456">
                  <c:v>8551.7955436197917</c:v>
                </c:pt>
                <c:pt idx="5457">
                  <c:v>8954.0604861111115</c:v>
                </c:pt>
                <c:pt idx="5458">
                  <c:v>8342.4025010850692</c:v>
                </c:pt>
                <c:pt idx="5459">
                  <c:v>7350.4033394368489</c:v>
                </c:pt>
                <c:pt idx="5460">
                  <c:v>7381.0244601779514</c:v>
                </c:pt>
                <c:pt idx="5461">
                  <c:v>7976.8646558973523</c:v>
                </c:pt>
                <c:pt idx="5462">
                  <c:v>8587.2140983072914</c:v>
                </c:pt>
                <c:pt idx="5463">
                  <c:v>9430.4980764431421</c:v>
                </c:pt>
                <c:pt idx="5464">
                  <c:v>10955.756063096787</c:v>
                </c:pt>
                <c:pt idx="5465">
                  <c:v>12068.302532823351</c:v>
                </c:pt>
                <c:pt idx="5466">
                  <c:v>13008.055409071181</c:v>
                </c:pt>
                <c:pt idx="5467">
                  <c:v>14168.029233398438</c:v>
                </c:pt>
                <c:pt idx="5468">
                  <c:v>15111.906056857639</c:v>
                </c:pt>
                <c:pt idx="5469">
                  <c:v>15885.606985677083</c:v>
                </c:pt>
                <c:pt idx="5470">
                  <c:v>16438.1442711046</c:v>
                </c:pt>
                <c:pt idx="5471">
                  <c:v>17055.004696180556</c:v>
                </c:pt>
                <c:pt idx="5472">
                  <c:v>16901.610208333332</c:v>
                </c:pt>
                <c:pt idx="5473">
                  <c:v>15979.034154730904</c:v>
                </c:pt>
                <c:pt idx="5474">
                  <c:v>15802.750782063802</c:v>
                </c:pt>
                <c:pt idx="5475">
                  <c:v>16497.846754286023</c:v>
                </c:pt>
                <c:pt idx="5476">
                  <c:v>16406.724333767361</c:v>
                </c:pt>
                <c:pt idx="5477">
                  <c:v>15613.903399522569</c:v>
                </c:pt>
                <c:pt idx="5478">
                  <c:v>14342.061900770399</c:v>
                </c:pt>
                <c:pt idx="5479">
                  <c:v>13010.616664496527</c:v>
                </c:pt>
                <c:pt idx="5480">
                  <c:v>12074.43834092882</c:v>
                </c:pt>
                <c:pt idx="5481">
                  <c:v>13721.191742621528</c:v>
                </c:pt>
                <c:pt idx="5482">
                  <c:v>12795.516435546875</c:v>
                </c:pt>
                <c:pt idx="5483">
                  <c:v>10760.939650065104</c:v>
                </c:pt>
                <c:pt idx="5484">
                  <c:v>7941.1163563368054</c:v>
                </c:pt>
                <c:pt idx="5485">
                  <c:v>6909.3664676920571</c:v>
                </c:pt>
                <c:pt idx="5486">
                  <c:v>8260.839584689671</c:v>
                </c:pt>
                <c:pt idx="5487">
                  <c:v>9955.4500802951388</c:v>
                </c:pt>
                <c:pt idx="5488">
                  <c:v>11527.467804090711</c:v>
                </c:pt>
                <c:pt idx="5489">
                  <c:v>13220.897820095486</c:v>
                </c:pt>
                <c:pt idx="5490">
                  <c:v>14099.07188123915</c:v>
                </c:pt>
                <c:pt idx="5491">
                  <c:v>15162.450003526475</c:v>
                </c:pt>
                <c:pt idx="5492">
                  <c:v>14869.373133680556</c:v>
                </c:pt>
                <c:pt idx="5493">
                  <c:v>14746.97636827257</c:v>
                </c:pt>
                <c:pt idx="5494">
                  <c:v>14560.643529459636</c:v>
                </c:pt>
                <c:pt idx="5495">
                  <c:v>15057.721574435764</c:v>
                </c:pt>
                <c:pt idx="5496">
                  <c:v>15117.581349826389</c:v>
                </c:pt>
                <c:pt idx="5497">
                  <c:v>14479.023673773872</c:v>
                </c:pt>
                <c:pt idx="5498">
                  <c:v>14130.432717285155</c:v>
                </c:pt>
                <c:pt idx="5499">
                  <c:v>12908.801029730903</c:v>
                </c:pt>
                <c:pt idx="5500">
                  <c:v>11661.181911892361</c:v>
                </c:pt>
                <c:pt idx="5501">
                  <c:v>11022.336764322916</c:v>
                </c:pt>
                <c:pt idx="5502">
                  <c:v>9984.1048404947924</c:v>
                </c:pt>
                <c:pt idx="5503">
                  <c:v>8856.2432964409727</c:v>
                </c:pt>
                <c:pt idx="5504">
                  <c:v>7795.8750892469616</c:v>
                </c:pt>
                <c:pt idx="5505">
                  <c:v>7541.2929334852433</c:v>
                </c:pt>
                <c:pt idx="5506">
                  <c:v>7347.4878385416669</c:v>
                </c:pt>
                <c:pt idx="5507">
                  <c:v>6013.4389908854164</c:v>
                </c:pt>
                <c:pt idx="5508">
                  <c:v>5654.3711990017364</c:v>
                </c:pt>
                <c:pt idx="5509">
                  <c:v>6308.2244227430556</c:v>
                </c:pt>
                <c:pt idx="5510">
                  <c:v>7901.9365220811633</c:v>
                </c:pt>
                <c:pt idx="5511">
                  <c:v>9802.0540820312508</c:v>
                </c:pt>
                <c:pt idx="5512">
                  <c:v>12075.000264756944</c:v>
                </c:pt>
                <c:pt idx="5513">
                  <c:v>14461.607622612848</c:v>
                </c:pt>
                <c:pt idx="5514">
                  <c:v>12086.9435413954</c:v>
                </c:pt>
                <c:pt idx="5515">
                  <c:v>10769.659972873264</c:v>
                </c:pt>
                <c:pt idx="5516">
                  <c:v>9704.3719447157109</c:v>
                </c:pt>
                <c:pt idx="5517">
                  <c:v>8271.0980339897997</c:v>
                </c:pt>
                <c:pt idx="5518">
                  <c:v>7606.126708984375</c:v>
                </c:pt>
                <c:pt idx="5519">
                  <c:v>7354.9967355685767</c:v>
                </c:pt>
                <c:pt idx="5520">
                  <c:v>7104.903277994792</c:v>
                </c:pt>
                <c:pt idx="5521">
                  <c:v>6428.9495762803817</c:v>
                </c:pt>
                <c:pt idx="5522">
                  <c:v>5616.3987824164496</c:v>
                </c:pt>
                <c:pt idx="5523">
                  <c:v>4983.3496948242191</c:v>
                </c:pt>
                <c:pt idx="5524">
                  <c:v>4407.6268967013893</c:v>
                </c:pt>
                <c:pt idx="5525">
                  <c:v>4122.7394357638887</c:v>
                </c:pt>
                <c:pt idx="5526">
                  <c:v>3446.7209932454425</c:v>
                </c:pt>
                <c:pt idx="5527">
                  <c:v>2890.9087721761066</c:v>
                </c:pt>
                <c:pt idx="5528">
                  <c:v>2039.5321725802951</c:v>
                </c:pt>
                <c:pt idx="5529">
                  <c:v>893.49537577311196</c:v>
                </c:pt>
                <c:pt idx="5530">
                  <c:v>632.87337498982743</c:v>
                </c:pt>
                <c:pt idx="5531">
                  <c:v>365.45928427802193</c:v>
                </c:pt>
                <c:pt idx="5532">
                  <c:v>340.02221895005965</c:v>
                </c:pt>
                <c:pt idx="5533">
                  <c:v>1793.8866088867187</c:v>
                </c:pt>
                <c:pt idx="5534">
                  <c:v>3569.2252107069226</c:v>
                </c:pt>
                <c:pt idx="5535">
                  <c:v>4637.2329332139761</c:v>
                </c:pt>
                <c:pt idx="5536">
                  <c:v>5968.9572211371524</c:v>
                </c:pt>
                <c:pt idx="5537">
                  <c:v>5957.2128111436632</c:v>
                </c:pt>
                <c:pt idx="5538">
                  <c:v>7076.5531689453128</c:v>
                </c:pt>
                <c:pt idx="5539">
                  <c:v>6233.762992214627</c:v>
                </c:pt>
                <c:pt idx="5540">
                  <c:v>5854.1229475911459</c:v>
                </c:pt>
                <c:pt idx="5541">
                  <c:v>5791.1820046657986</c:v>
                </c:pt>
                <c:pt idx="5542">
                  <c:v>5562.7992464192712</c:v>
                </c:pt>
                <c:pt idx="5543">
                  <c:v>5166.7641099717885</c:v>
                </c:pt>
                <c:pt idx="5544">
                  <c:v>4561.8973247612848</c:v>
                </c:pt>
                <c:pt idx="5545">
                  <c:v>3911.6624519856773</c:v>
                </c:pt>
                <c:pt idx="5546">
                  <c:v>3733.9336336263023</c:v>
                </c:pt>
                <c:pt idx="5547">
                  <c:v>2634.0729193793404</c:v>
                </c:pt>
                <c:pt idx="5548">
                  <c:v>2624.0587093098957</c:v>
                </c:pt>
                <c:pt idx="5549">
                  <c:v>3409.6462277560763</c:v>
                </c:pt>
                <c:pt idx="5550">
                  <c:v>4492.6508699544274</c:v>
                </c:pt>
                <c:pt idx="5551">
                  <c:v>4940.3877528211806</c:v>
                </c:pt>
                <c:pt idx="5552">
                  <c:v>5201.019772135417</c:v>
                </c:pt>
                <c:pt idx="5553">
                  <c:v>6266.0441579861108</c:v>
                </c:pt>
                <c:pt idx="5554">
                  <c:v>6237.3172802734371</c:v>
                </c:pt>
                <c:pt idx="5555">
                  <c:v>6214.1010053168402</c:v>
                </c:pt>
                <c:pt idx="5556">
                  <c:v>5551.9187896050344</c:v>
                </c:pt>
                <c:pt idx="5557">
                  <c:v>5132.6446674262152</c:v>
                </c:pt>
                <c:pt idx="5558">
                  <c:v>4936.0513216145837</c:v>
                </c:pt>
                <c:pt idx="5559">
                  <c:v>4331.1603689236108</c:v>
                </c:pt>
                <c:pt idx="5560">
                  <c:v>4048.7960530598957</c:v>
                </c:pt>
                <c:pt idx="5561">
                  <c:v>3682.8880240885414</c:v>
                </c:pt>
                <c:pt idx="5562">
                  <c:v>3983.8694533962675</c:v>
                </c:pt>
                <c:pt idx="5563">
                  <c:v>3920.1375705295141</c:v>
                </c:pt>
                <c:pt idx="5564">
                  <c:v>3500.8503211805555</c:v>
                </c:pt>
                <c:pt idx="5565">
                  <c:v>3402.1539865451391</c:v>
                </c:pt>
                <c:pt idx="5566">
                  <c:v>3077.1589425998263</c:v>
                </c:pt>
                <c:pt idx="5567">
                  <c:v>2786.516560329861</c:v>
                </c:pt>
                <c:pt idx="5568">
                  <c:v>2406.9128135850697</c:v>
                </c:pt>
                <c:pt idx="5569">
                  <c:v>2026.3230232747396</c:v>
                </c:pt>
                <c:pt idx="5570">
                  <c:v>1321.3859946017794</c:v>
                </c:pt>
                <c:pt idx="5571">
                  <c:v>1054.7799501546224</c:v>
                </c:pt>
                <c:pt idx="5572">
                  <c:v>776.41469089084205</c:v>
                </c:pt>
                <c:pt idx="5573">
                  <c:v>792.90166286892361</c:v>
                </c:pt>
                <c:pt idx="5574">
                  <c:v>870.08927564832902</c:v>
                </c:pt>
                <c:pt idx="5575">
                  <c:v>920.58107618543841</c:v>
                </c:pt>
                <c:pt idx="5576">
                  <c:v>776.00863739013676</c:v>
                </c:pt>
                <c:pt idx="5577">
                  <c:v>345.7117214287652</c:v>
                </c:pt>
                <c:pt idx="5578">
                  <c:v>472.06323944091798</c:v>
                </c:pt>
                <c:pt idx="5579">
                  <c:v>819.08909857855906</c:v>
                </c:pt>
                <c:pt idx="5580">
                  <c:v>1657.9958108181424</c:v>
                </c:pt>
                <c:pt idx="5581">
                  <c:v>2398.5237390136717</c:v>
                </c:pt>
                <c:pt idx="5582">
                  <c:v>3654.283718939887</c:v>
                </c:pt>
                <c:pt idx="5583">
                  <c:v>4744.9961112467445</c:v>
                </c:pt>
                <c:pt idx="5584">
                  <c:v>5382.1433443196611</c:v>
                </c:pt>
                <c:pt idx="5585">
                  <c:v>6781.0104470486112</c:v>
                </c:pt>
                <c:pt idx="5586">
                  <c:v>6593.0746069335937</c:v>
                </c:pt>
                <c:pt idx="5587">
                  <c:v>6529.8182796223955</c:v>
                </c:pt>
                <c:pt idx="5588">
                  <c:v>6589.7417399088545</c:v>
                </c:pt>
                <c:pt idx="5589">
                  <c:v>6777.0308501519094</c:v>
                </c:pt>
                <c:pt idx="5590">
                  <c:v>7073.718509114583</c:v>
                </c:pt>
                <c:pt idx="5591">
                  <c:v>6749.0821446397567</c:v>
                </c:pt>
                <c:pt idx="5592">
                  <c:v>5833.0812771267365</c:v>
                </c:pt>
                <c:pt idx="5593">
                  <c:v>4442.3593245442707</c:v>
                </c:pt>
                <c:pt idx="5594">
                  <c:v>2985.3610645209419</c:v>
                </c:pt>
                <c:pt idx="5595">
                  <c:v>1896.4887434895834</c:v>
                </c:pt>
                <c:pt idx="5596">
                  <c:v>1220.2267884657117</c:v>
                </c:pt>
                <c:pt idx="5597">
                  <c:v>827.39866156684025</c:v>
                </c:pt>
                <c:pt idx="5598">
                  <c:v>623.3920569017198</c:v>
                </c:pt>
                <c:pt idx="5599">
                  <c:v>621.40319980197478</c:v>
                </c:pt>
                <c:pt idx="5600">
                  <c:v>435.22324622260197</c:v>
                </c:pt>
                <c:pt idx="5601">
                  <c:v>168.65177734375001</c:v>
                </c:pt>
                <c:pt idx="5602">
                  <c:v>432.63757503933374</c:v>
                </c:pt>
                <c:pt idx="5603">
                  <c:v>1173.7039668782552</c:v>
                </c:pt>
                <c:pt idx="5604">
                  <c:v>2335.9500025770399</c:v>
                </c:pt>
                <c:pt idx="5605">
                  <c:v>3466.9412955729167</c:v>
                </c:pt>
                <c:pt idx="5606">
                  <c:v>3557.0162814670139</c:v>
                </c:pt>
                <c:pt idx="5607">
                  <c:v>3930.4687741427952</c:v>
                </c:pt>
                <c:pt idx="5608">
                  <c:v>3659.1787050374351</c:v>
                </c:pt>
                <c:pt idx="5609">
                  <c:v>4140.5942664930553</c:v>
                </c:pt>
                <c:pt idx="5610">
                  <c:v>4234.4765879991319</c:v>
                </c:pt>
                <c:pt idx="5611">
                  <c:v>4316.6662472873268</c:v>
                </c:pt>
                <c:pt idx="5612">
                  <c:v>5878.7126300726995</c:v>
                </c:pt>
                <c:pt idx="5613">
                  <c:v>7717.4462912326389</c:v>
                </c:pt>
                <c:pt idx="5614">
                  <c:v>8201.2161393229162</c:v>
                </c:pt>
                <c:pt idx="5615">
                  <c:v>8070.9700981987844</c:v>
                </c:pt>
                <c:pt idx="5616">
                  <c:v>7044.4474365234373</c:v>
                </c:pt>
                <c:pt idx="5617">
                  <c:v>5937.1831070963544</c:v>
                </c:pt>
                <c:pt idx="5618">
                  <c:v>4797.3839472113714</c:v>
                </c:pt>
                <c:pt idx="5619">
                  <c:v>3452.4541140407987</c:v>
                </c:pt>
                <c:pt idx="5620">
                  <c:v>2577.5082202148437</c:v>
                </c:pt>
                <c:pt idx="5621">
                  <c:v>1900.0585830349391</c:v>
                </c:pt>
                <c:pt idx="5622">
                  <c:v>1237.3821194118923</c:v>
                </c:pt>
                <c:pt idx="5623">
                  <c:v>810.48260945638026</c:v>
                </c:pt>
                <c:pt idx="5624">
                  <c:v>579.38261099921328</c:v>
                </c:pt>
                <c:pt idx="5625">
                  <c:v>290.49217366536459</c:v>
                </c:pt>
                <c:pt idx="5626">
                  <c:v>583.23219631618929</c:v>
                </c:pt>
                <c:pt idx="5627">
                  <c:v>1606.2453977457683</c:v>
                </c:pt>
                <c:pt idx="5628">
                  <c:v>3807.666300455729</c:v>
                </c:pt>
                <c:pt idx="5629">
                  <c:v>4965.8992420789928</c:v>
                </c:pt>
                <c:pt idx="5630">
                  <c:v>5402.9863286675345</c:v>
                </c:pt>
                <c:pt idx="5631">
                  <c:v>5845.0145182291662</c:v>
                </c:pt>
                <c:pt idx="5632">
                  <c:v>6481.8104796006946</c:v>
                </c:pt>
                <c:pt idx="5633">
                  <c:v>6990.0187434895834</c:v>
                </c:pt>
                <c:pt idx="5634">
                  <c:v>6737.4930143229167</c:v>
                </c:pt>
                <c:pt idx="5635">
                  <c:v>5541.1118846299914</c:v>
                </c:pt>
                <c:pt idx="5636">
                  <c:v>4526.0326817491323</c:v>
                </c:pt>
                <c:pt idx="5637">
                  <c:v>4759.9288734266493</c:v>
                </c:pt>
                <c:pt idx="5638">
                  <c:v>4726.7003674316402</c:v>
                </c:pt>
                <c:pt idx="5639">
                  <c:v>5074.8699278428821</c:v>
                </c:pt>
                <c:pt idx="5640">
                  <c:v>5327.4274538845484</c:v>
                </c:pt>
                <c:pt idx="5641">
                  <c:v>5105.5870214843753</c:v>
                </c:pt>
                <c:pt idx="5642">
                  <c:v>4385.1810892062713</c:v>
                </c:pt>
                <c:pt idx="5643">
                  <c:v>3433.9244319661457</c:v>
                </c:pt>
                <c:pt idx="5644">
                  <c:v>2796.6073285590278</c:v>
                </c:pt>
                <c:pt idx="5645">
                  <c:v>2380.190226236979</c:v>
                </c:pt>
                <c:pt idx="5646">
                  <c:v>1957.80047003852</c:v>
                </c:pt>
                <c:pt idx="5647">
                  <c:v>1976.1790119086372</c:v>
                </c:pt>
                <c:pt idx="5648">
                  <c:v>1491.2028218587241</c:v>
                </c:pt>
                <c:pt idx="5649">
                  <c:v>1071.614014485677</c:v>
                </c:pt>
                <c:pt idx="5650">
                  <c:v>1325.6737648179796</c:v>
                </c:pt>
                <c:pt idx="5651">
                  <c:v>1564.4917967393662</c:v>
                </c:pt>
                <c:pt idx="5652">
                  <c:v>1712.9318986002604</c:v>
                </c:pt>
                <c:pt idx="5653">
                  <c:v>1929.8879900444879</c:v>
                </c:pt>
                <c:pt idx="5654">
                  <c:v>2341.6553508843317</c:v>
                </c:pt>
                <c:pt idx="5655">
                  <c:v>3682.9111054144964</c:v>
                </c:pt>
                <c:pt idx="5656">
                  <c:v>4612.7297585720489</c:v>
                </c:pt>
                <c:pt idx="5657">
                  <c:v>5061.8014442274307</c:v>
                </c:pt>
                <c:pt idx="5658">
                  <c:v>6270.5233756510415</c:v>
                </c:pt>
                <c:pt idx="5659">
                  <c:v>7005.1996809895836</c:v>
                </c:pt>
                <c:pt idx="5660">
                  <c:v>7763.5743063693581</c:v>
                </c:pt>
                <c:pt idx="5661">
                  <c:v>8877.8755349392359</c:v>
                </c:pt>
                <c:pt idx="5662">
                  <c:v>9812.4563932291658</c:v>
                </c:pt>
                <c:pt idx="5663">
                  <c:v>10591.757603081598</c:v>
                </c:pt>
                <c:pt idx="5664">
                  <c:v>11151.437864583333</c:v>
                </c:pt>
                <c:pt idx="5665">
                  <c:v>10991.528999565971</c:v>
                </c:pt>
                <c:pt idx="5666">
                  <c:v>10396.48773328993</c:v>
                </c:pt>
                <c:pt idx="5667">
                  <c:v>10391.015083550346</c:v>
                </c:pt>
                <c:pt idx="5668">
                  <c:v>11081.588833550348</c:v>
                </c:pt>
                <c:pt idx="5669">
                  <c:v>11027.290802408854</c:v>
                </c:pt>
                <c:pt idx="5670">
                  <c:v>11104.293308376737</c:v>
                </c:pt>
                <c:pt idx="5671">
                  <c:v>10551.616145833334</c:v>
                </c:pt>
                <c:pt idx="5672">
                  <c:v>7888.051653103299</c:v>
                </c:pt>
                <c:pt idx="5673">
                  <c:v>5461.6533865017363</c:v>
                </c:pt>
                <c:pt idx="5674">
                  <c:v>5309.262533637153</c:v>
                </c:pt>
                <c:pt idx="5675">
                  <c:v>5246.3140398491751</c:v>
                </c:pt>
                <c:pt idx="5676">
                  <c:v>4229.0607980685763</c:v>
                </c:pt>
                <c:pt idx="5677">
                  <c:v>3241.2553203667535</c:v>
                </c:pt>
                <c:pt idx="5678">
                  <c:v>3742.4885142008466</c:v>
                </c:pt>
                <c:pt idx="5679">
                  <c:v>5896.601056315104</c:v>
                </c:pt>
                <c:pt idx="5680">
                  <c:v>7849.2085601128474</c:v>
                </c:pt>
                <c:pt idx="5681">
                  <c:v>9717.5028914388022</c:v>
                </c:pt>
                <c:pt idx="5682">
                  <c:v>11002.394656846789</c:v>
                </c:pt>
                <c:pt idx="5683">
                  <c:v>12466.075655381945</c:v>
                </c:pt>
                <c:pt idx="5684">
                  <c:v>13897.782815212673</c:v>
                </c:pt>
                <c:pt idx="5685">
                  <c:v>16102.862368706597</c:v>
                </c:pt>
                <c:pt idx="5686">
                  <c:v>16661.491370442709</c:v>
                </c:pt>
                <c:pt idx="5687">
                  <c:v>16638.55205403646</c:v>
                </c:pt>
                <c:pt idx="5688">
                  <c:v>15331.855519748264</c:v>
                </c:pt>
                <c:pt idx="5689">
                  <c:v>13722.321875</c:v>
                </c:pt>
                <c:pt idx="5690">
                  <c:v>12059.710785590278</c:v>
                </c:pt>
                <c:pt idx="5691">
                  <c:v>10843.128845486111</c:v>
                </c:pt>
                <c:pt idx="5692">
                  <c:v>9182.2530335828997</c:v>
                </c:pt>
                <c:pt idx="5693">
                  <c:v>8171.8955579969615</c:v>
                </c:pt>
                <c:pt idx="5694">
                  <c:v>6862.0924784342451</c:v>
                </c:pt>
                <c:pt idx="5695">
                  <c:v>5299.674662000868</c:v>
                </c:pt>
                <c:pt idx="5696">
                  <c:v>4160.1374850802949</c:v>
                </c:pt>
                <c:pt idx="5697">
                  <c:v>3737.5315909152559</c:v>
                </c:pt>
                <c:pt idx="5698">
                  <c:v>3621.9861694335937</c:v>
                </c:pt>
                <c:pt idx="5699">
                  <c:v>3041.2387296549477</c:v>
                </c:pt>
                <c:pt idx="5700">
                  <c:v>2623.1371259223092</c:v>
                </c:pt>
                <c:pt idx="5701">
                  <c:v>2835.9960477023656</c:v>
                </c:pt>
                <c:pt idx="5702">
                  <c:v>3221.9545251464842</c:v>
                </c:pt>
                <c:pt idx="5703">
                  <c:v>4563.6959323459205</c:v>
                </c:pt>
                <c:pt idx="5704">
                  <c:v>6515.7822180175781</c:v>
                </c:pt>
                <c:pt idx="5705">
                  <c:v>9238.2202067057297</c:v>
                </c:pt>
                <c:pt idx="5706">
                  <c:v>11156.82515733507</c:v>
                </c:pt>
                <c:pt idx="5707">
                  <c:v>12721.370617133247</c:v>
                </c:pt>
                <c:pt idx="5708">
                  <c:v>12611.640647786458</c:v>
                </c:pt>
                <c:pt idx="5709">
                  <c:v>12785.273616536459</c:v>
                </c:pt>
                <c:pt idx="5710">
                  <c:v>12867.747412109375</c:v>
                </c:pt>
                <c:pt idx="5711">
                  <c:v>12531.454359809028</c:v>
                </c:pt>
                <c:pt idx="5712">
                  <c:v>11732.309484592013</c:v>
                </c:pt>
                <c:pt idx="5713">
                  <c:v>10110.767348090278</c:v>
                </c:pt>
                <c:pt idx="5714">
                  <c:v>8349.0532807074651</c:v>
                </c:pt>
                <c:pt idx="5715">
                  <c:v>6916.0682893880212</c:v>
                </c:pt>
                <c:pt idx="5716">
                  <c:v>5544.8633387586806</c:v>
                </c:pt>
                <c:pt idx="5717">
                  <c:v>5155.9762245008678</c:v>
                </c:pt>
                <c:pt idx="5718">
                  <c:v>4452.5505818684896</c:v>
                </c:pt>
                <c:pt idx="5719">
                  <c:v>3793.1699918619793</c:v>
                </c:pt>
                <c:pt idx="5720">
                  <c:v>2681.2469750976561</c:v>
                </c:pt>
                <c:pt idx="5721">
                  <c:v>2671.2848711480033</c:v>
                </c:pt>
                <c:pt idx="5722">
                  <c:v>2985.6970235188801</c:v>
                </c:pt>
                <c:pt idx="5723">
                  <c:v>2974.3070258924695</c:v>
                </c:pt>
                <c:pt idx="5724">
                  <c:v>3811.5051261393228</c:v>
                </c:pt>
                <c:pt idx="5725">
                  <c:v>4962.8225569661454</c:v>
                </c:pt>
                <c:pt idx="5726">
                  <c:v>6246.2387868923615</c:v>
                </c:pt>
                <c:pt idx="5727">
                  <c:v>6139.8900119357641</c:v>
                </c:pt>
                <c:pt idx="5728">
                  <c:v>8329.6963552517354</c:v>
                </c:pt>
                <c:pt idx="5729">
                  <c:v>10506.725223524305</c:v>
                </c:pt>
                <c:pt idx="5730">
                  <c:v>12594.329809027779</c:v>
                </c:pt>
                <c:pt idx="5731">
                  <c:v>14660.376247829861</c:v>
                </c:pt>
                <c:pt idx="5732">
                  <c:v>15488.2003515625</c:v>
                </c:pt>
                <c:pt idx="5733">
                  <c:v>16386.632451171874</c:v>
                </c:pt>
                <c:pt idx="5734">
                  <c:v>17566.396417100696</c:v>
                </c:pt>
                <c:pt idx="5735">
                  <c:v>18301.67228732639</c:v>
                </c:pt>
                <c:pt idx="5736">
                  <c:v>18346.393121202258</c:v>
                </c:pt>
                <c:pt idx="5737">
                  <c:v>18917.832269965278</c:v>
                </c:pt>
                <c:pt idx="5738">
                  <c:v>19508.544010416666</c:v>
                </c:pt>
                <c:pt idx="5739">
                  <c:v>19632.74311577691</c:v>
                </c:pt>
                <c:pt idx="5740">
                  <c:v>19358.96158203125</c:v>
                </c:pt>
                <c:pt idx="5741">
                  <c:v>18814.390421006945</c:v>
                </c:pt>
                <c:pt idx="5742">
                  <c:v>18892.570461154515</c:v>
                </c:pt>
                <c:pt idx="5743">
                  <c:v>18280.656827256946</c:v>
                </c:pt>
                <c:pt idx="5744">
                  <c:v>15628.728812934029</c:v>
                </c:pt>
                <c:pt idx="5745">
                  <c:v>16315.033303493923</c:v>
                </c:pt>
                <c:pt idx="5746">
                  <c:v>16108.351366916233</c:v>
                </c:pt>
                <c:pt idx="5747">
                  <c:v>14158.643892144097</c:v>
                </c:pt>
                <c:pt idx="5748">
                  <c:v>10570.128270399306</c:v>
                </c:pt>
                <c:pt idx="5749">
                  <c:v>7344.8648619249134</c:v>
                </c:pt>
                <c:pt idx="5750">
                  <c:v>5981.3442296006942</c:v>
                </c:pt>
                <c:pt idx="5751">
                  <c:v>5754.2258729383684</c:v>
                </c:pt>
                <c:pt idx="5752">
                  <c:v>6383.4752609592015</c:v>
                </c:pt>
                <c:pt idx="5753">
                  <c:v>8134.8612353515628</c:v>
                </c:pt>
                <c:pt idx="5754">
                  <c:v>10754.721495225695</c:v>
                </c:pt>
                <c:pt idx="5755">
                  <c:v>12734.536899956598</c:v>
                </c:pt>
                <c:pt idx="5756">
                  <c:v>13488.774379340277</c:v>
                </c:pt>
                <c:pt idx="5757">
                  <c:v>15719.381472439236</c:v>
                </c:pt>
                <c:pt idx="5758">
                  <c:v>17307.747407769097</c:v>
                </c:pt>
                <c:pt idx="5759">
                  <c:v>16329.759095052083</c:v>
                </c:pt>
                <c:pt idx="5760">
                  <c:v>14755.51898546007</c:v>
                </c:pt>
                <c:pt idx="5761">
                  <c:v>12908.753677300347</c:v>
                </c:pt>
                <c:pt idx="5762">
                  <c:v>10916.039496527777</c:v>
                </c:pt>
                <c:pt idx="5763">
                  <c:v>9874.3887391493063</c:v>
                </c:pt>
                <c:pt idx="5764">
                  <c:v>8582.575640190973</c:v>
                </c:pt>
                <c:pt idx="5765">
                  <c:v>8041.7296820746524</c:v>
                </c:pt>
                <c:pt idx="5766">
                  <c:v>7941.5757519531253</c:v>
                </c:pt>
                <c:pt idx="5767">
                  <c:v>6999.6443321397574</c:v>
                </c:pt>
                <c:pt idx="5768">
                  <c:v>5866.227762044271</c:v>
                </c:pt>
                <c:pt idx="5769">
                  <c:v>6107.1592252604169</c:v>
                </c:pt>
                <c:pt idx="5770">
                  <c:v>4896.722098253038</c:v>
                </c:pt>
                <c:pt idx="5771">
                  <c:v>3487.183289388021</c:v>
                </c:pt>
                <c:pt idx="5772">
                  <c:v>2762.5442388237848</c:v>
                </c:pt>
                <c:pt idx="5773">
                  <c:v>2696.6532333713108</c:v>
                </c:pt>
                <c:pt idx="5774">
                  <c:v>3066.3616531032985</c:v>
                </c:pt>
                <c:pt idx="5775">
                  <c:v>4235.8726662868921</c:v>
                </c:pt>
                <c:pt idx="5776">
                  <c:v>6345.2912261284719</c:v>
                </c:pt>
                <c:pt idx="5777">
                  <c:v>8290.3956016710072</c:v>
                </c:pt>
                <c:pt idx="5778">
                  <c:v>8731.2391327582463</c:v>
                </c:pt>
                <c:pt idx="5779">
                  <c:v>9414.2405729166658</c:v>
                </c:pt>
                <c:pt idx="5780">
                  <c:v>10607.754788411459</c:v>
                </c:pt>
                <c:pt idx="5781">
                  <c:v>10443.331603732639</c:v>
                </c:pt>
                <c:pt idx="5782">
                  <c:v>9624.8829014756939</c:v>
                </c:pt>
                <c:pt idx="5783">
                  <c:v>9858.8816739908852</c:v>
                </c:pt>
                <c:pt idx="5784">
                  <c:v>8879.9719856770826</c:v>
                </c:pt>
                <c:pt idx="5785">
                  <c:v>8683.2204787868923</c:v>
                </c:pt>
                <c:pt idx="5786">
                  <c:v>8915.5821329752598</c:v>
                </c:pt>
                <c:pt idx="5787">
                  <c:v>8661.3353342013888</c:v>
                </c:pt>
                <c:pt idx="5788">
                  <c:v>7230.8305453830299</c:v>
                </c:pt>
                <c:pt idx="5789">
                  <c:v>7179.8280240885415</c:v>
                </c:pt>
                <c:pt idx="5790">
                  <c:v>7408.2850537109371</c:v>
                </c:pt>
                <c:pt idx="5791">
                  <c:v>6852.3612738715274</c:v>
                </c:pt>
                <c:pt idx="5792">
                  <c:v>5989.1620648871531</c:v>
                </c:pt>
                <c:pt idx="5793">
                  <c:v>5572.8008170572921</c:v>
                </c:pt>
                <c:pt idx="5794">
                  <c:v>4135.0927997504341</c:v>
                </c:pt>
                <c:pt idx="5795">
                  <c:v>2451.0872511121961</c:v>
                </c:pt>
                <c:pt idx="5796">
                  <c:v>1912.3429260932076</c:v>
                </c:pt>
                <c:pt idx="5797">
                  <c:v>2150.3933414035373</c:v>
                </c:pt>
                <c:pt idx="5798">
                  <c:v>2941.6910975477431</c:v>
                </c:pt>
                <c:pt idx="5799">
                  <c:v>3996.7972252061631</c:v>
                </c:pt>
                <c:pt idx="5800">
                  <c:v>5556.1398779296878</c:v>
                </c:pt>
                <c:pt idx="5801">
                  <c:v>6786.2751014539926</c:v>
                </c:pt>
                <c:pt idx="5802">
                  <c:v>7856.5208897569446</c:v>
                </c:pt>
                <c:pt idx="5803">
                  <c:v>9485.6272189670144</c:v>
                </c:pt>
                <c:pt idx="5804">
                  <c:v>10064.869407552083</c:v>
                </c:pt>
                <c:pt idx="5805">
                  <c:v>9310.2222026909731</c:v>
                </c:pt>
                <c:pt idx="5806">
                  <c:v>8609.019202473959</c:v>
                </c:pt>
                <c:pt idx="5807">
                  <c:v>8463.7458725314664</c:v>
                </c:pt>
                <c:pt idx="5808">
                  <c:v>7788.234333767361</c:v>
                </c:pt>
                <c:pt idx="5809">
                  <c:v>6204.4763335503476</c:v>
                </c:pt>
                <c:pt idx="5810">
                  <c:v>4561.4384063042535</c:v>
                </c:pt>
                <c:pt idx="5811">
                  <c:v>3652.933074815538</c:v>
                </c:pt>
                <c:pt idx="5812">
                  <c:v>3104.3318023003471</c:v>
                </c:pt>
                <c:pt idx="5813">
                  <c:v>2504.7962084960936</c:v>
                </c:pt>
                <c:pt idx="5814">
                  <c:v>2521.4140204535588</c:v>
                </c:pt>
                <c:pt idx="5815">
                  <c:v>2552.6612736002603</c:v>
                </c:pt>
                <c:pt idx="5816">
                  <c:v>2048.5568383789064</c:v>
                </c:pt>
                <c:pt idx="5817">
                  <c:v>2726.0733626302085</c:v>
                </c:pt>
                <c:pt idx="5818">
                  <c:v>3362.3833417426217</c:v>
                </c:pt>
                <c:pt idx="5819">
                  <c:v>3310.2030224609375</c:v>
                </c:pt>
                <c:pt idx="5820">
                  <c:v>3188.953468967014</c:v>
                </c:pt>
                <c:pt idx="5821">
                  <c:v>3516.5637540690104</c:v>
                </c:pt>
                <c:pt idx="5822">
                  <c:v>4998.0148980034719</c:v>
                </c:pt>
                <c:pt idx="5823">
                  <c:v>7129.0215955946178</c:v>
                </c:pt>
                <c:pt idx="5824">
                  <c:v>7338.8632507324219</c:v>
                </c:pt>
                <c:pt idx="5825">
                  <c:v>8229.6741650390632</c:v>
                </c:pt>
                <c:pt idx="5826">
                  <c:v>8426.6316417100697</c:v>
                </c:pt>
                <c:pt idx="5827">
                  <c:v>8109.8323128255206</c:v>
                </c:pt>
                <c:pt idx="5828">
                  <c:v>6917.8657107204863</c:v>
                </c:pt>
                <c:pt idx="5829">
                  <c:v>5650.9339691840278</c:v>
                </c:pt>
                <c:pt idx="5830">
                  <c:v>4332.088852403429</c:v>
                </c:pt>
                <c:pt idx="5831">
                  <c:v>3265.8689409722224</c:v>
                </c:pt>
                <c:pt idx="5832">
                  <c:v>2395.5181697591147</c:v>
                </c:pt>
                <c:pt idx="5833">
                  <c:v>1920.4216331651476</c:v>
                </c:pt>
                <c:pt idx="5834">
                  <c:v>1605.9055452473958</c:v>
                </c:pt>
                <c:pt idx="5835">
                  <c:v>1080.0413857014973</c:v>
                </c:pt>
                <c:pt idx="5836">
                  <c:v>941.76819885253906</c:v>
                </c:pt>
                <c:pt idx="5837">
                  <c:v>1027.899542778863</c:v>
                </c:pt>
                <c:pt idx="5838">
                  <c:v>1401.3735800509983</c:v>
                </c:pt>
                <c:pt idx="5839">
                  <c:v>1921.6977568901909</c:v>
                </c:pt>
                <c:pt idx="5840">
                  <c:v>1617.2879121907552</c:v>
                </c:pt>
                <c:pt idx="5841">
                  <c:v>756.20852945963543</c:v>
                </c:pt>
                <c:pt idx="5842">
                  <c:v>1372.3934115939669</c:v>
                </c:pt>
                <c:pt idx="5843">
                  <c:v>2498.0162928602431</c:v>
                </c:pt>
                <c:pt idx="5844">
                  <c:v>2878.6427167426214</c:v>
                </c:pt>
                <c:pt idx="5845">
                  <c:v>3392.3290757921009</c:v>
                </c:pt>
                <c:pt idx="5846">
                  <c:v>3612.1454375542535</c:v>
                </c:pt>
                <c:pt idx="5847">
                  <c:v>4120.4706890190973</c:v>
                </c:pt>
                <c:pt idx="5848">
                  <c:v>4524.9700211588543</c:v>
                </c:pt>
                <c:pt idx="5849">
                  <c:v>5253.6027608235681</c:v>
                </c:pt>
                <c:pt idx="5850">
                  <c:v>4677.5906019422746</c:v>
                </c:pt>
                <c:pt idx="5851">
                  <c:v>3830.0294414605037</c:v>
                </c:pt>
                <c:pt idx="5852">
                  <c:v>4247.3313047960073</c:v>
                </c:pt>
                <c:pt idx="5853">
                  <c:v>4744.4054264322913</c:v>
                </c:pt>
                <c:pt idx="5854">
                  <c:v>4279.3177514648442</c:v>
                </c:pt>
                <c:pt idx="5855">
                  <c:v>4010.4381068250868</c:v>
                </c:pt>
                <c:pt idx="5856">
                  <c:v>3482.9045232476128</c:v>
                </c:pt>
                <c:pt idx="5857">
                  <c:v>2954.6077380371094</c:v>
                </c:pt>
                <c:pt idx="5858">
                  <c:v>2472.2026812065974</c:v>
                </c:pt>
                <c:pt idx="5859">
                  <c:v>2127.0576437717014</c:v>
                </c:pt>
                <c:pt idx="5860">
                  <c:v>1988.5661020236546</c:v>
                </c:pt>
                <c:pt idx="5861">
                  <c:v>1703.0566142781574</c:v>
                </c:pt>
                <c:pt idx="5862">
                  <c:v>1469.6924769422742</c:v>
                </c:pt>
                <c:pt idx="5863">
                  <c:v>1523.2272195095486</c:v>
                </c:pt>
                <c:pt idx="5864">
                  <c:v>1399.0065857611762</c:v>
                </c:pt>
                <c:pt idx="5865">
                  <c:v>846.7719203694661</c:v>
                </c:pt>
                <c:pt idx="5866">
                  <c:v>1284.0506781005859</c:v>
                </c:pt>
                <c:pt idx="5867">
                  <c:v>2321.2095845540366</c:v>
                </c:pt>
                <c:pt idx="5868">
                  <c:v>3617.6575284830728</c:v>
                </c:pt>
                <c:pt idx="5869">
                  <c:v>4250.2557918294269</c:v>
                </c:pt>
                <c:pt idx="5870">
                  <c:v>4763.2828889973962</c:v>
                </c:pt>
                <c:pt idx="5871">
                  <c:v>5951.6913357204858</c:v>
                </c:pt>
                <c:pt idx="5872">
                  <c:v>6408.058143581814</c:v>
                </c:pt>
                <c:pt idx="5873">
                  <c:v>6929.810038519965</c:v>
                </c:pt>
                <c:pt idx="5874">
                  <c:v>6650.0906510416671</c:v>
                </c:pt>
                <c:pt idx="5875">
                  <c:v>6555.1123299153642</c:v>
                </c:pt>
                <c:pt idx="5876">
                  <c:v>6944.9221472167965</c:v>
                </c:pt>
                <c:pt idx="5877">
                  <c:v>7622.0914767795139</c:v>
                </c:pt>
                <c:pt idx="5878">
                  <c:v>8267.7343462456593</c:v>
                </c:pt>
                <c:pt idx="5879">
                  <c:v>7171.6726746961804</c:v>
                </c:pt>
                <c:pt idx="5880">
                  <c:v>5429.5912908257378</c:v>
                </c:pt>
                <c:pt idx="5881">
                  <c:v>4059.5232320149739</c:v>
                </c:pt>
                <c:pt idx="5882">
                  <c:v>3013.8095757378474</c:v>
                </c:pt>
                <c:pt idx="5883">
                  <c:v>2528.8851532660592</c:v>
                </c:pt>
                <c:pt idx="5884">
                  <c:v>1936.6417936197918</c:v>
                </c:pt>
                <c:pt idx="5885">
                  <c:v>1689.9932890489367</c:v>
                </c:pt>
                <c:pt idx="5886">
                  <c:v>1552.5886372884115</c:v>
                </c:pt>
                <c:pt idx="5887">
                  <c:v>1483.9381701660157</c:v>
                </c:pt>
                <c:pt idx="5888">
                  <c:v>1180.0855579291449</c:v>
                </c:pt>
                <c:pt idx="5889">
                  <c:v>689.55119967990447</c:v>
                </c:pt>
                <c:pt idx="5890">
                  <c:v>946.19390597873269</c:v>
                </c:pt>
                <c:pt idx="5891">
                  <c:v>1255.4929676649306</c:v>
                </c:pt>
                <c:pt idx="5892">
                  <c:v>1375.7002205403646</c:v>
                </c:pt>
                <c:pt idx="5893">
                  <c:v>1334.3773757595486</c:v>
                </c:pt>
                <c:pt idx="5894">
                  <c:v>1552.6452418348524</c:v>
                </c:pt>
                <c:pt idx="5895">
                  <c:v>1994.4906083848741</c:v>
                </c:pt>
                <c:pt idx="5896">
                  <c:v>2192.6994456651478</c:v>
                </c:pt>
                <c:pt idx="5897">
                  <c:v>2198.1196937391492</c:v>
                </c:pt>
                <c:pt idx="5898">
                  <c:v>2515.5901467556423</c:v>
                </c:pt>
                <c:pt idx="5899">
                  <c:v>3725.8461585828991</c:v>
                </c:pt>
                <c:pt idx="5900">
                  <c:v>6136.4813704427079</c:v>
                </c:pt>
                <c:pt idx="5901">
                  <c:v>8088.2628748914931</c:v>
                </c:pt>
                <c:pt idx="5902">
                  <c:v>9752.4041927083326</c:v>
                </c:pt>
                <c:pt idx="5903">
                  <c:v>11625.50201687283</c:v>
                </c:pt>
                <c:pt idx="5904">
                  <c:v>12729.878314344618</c:v>
                </c:pt>
                <c:pt idx="5905">
                  <c:v>13785.156682942708</c:v>
                </c:pt>
                <c:pt idx="5906">
                  <c:v>14203.282265896267</c:v>
                </c:pt>
                <c:pt idx="5907">
                  <c:v>13547.699364149306</c:v>
                </c:pt>
                <c:pt idx="5908">
                  <c:v>12748.57050889757</c:v>
                </c:pt>
                <c:pt idx="5909">
                  <c:v>12114.74390842014</c:v>
                </c:pt>
                <c:pt idx="5910">
                  <c:v>12177.204437934028</c:v>
                </c:pt>
                <c:pt idx="5911">
                  <c:v>12031.305080023871</c:v>
                </c:pt>
                <c:pt idx="5912">
                  <c:v>10701.742938368056</c:v>
                </c:pt>
                <c:pt idx="5913">
                  <c:v>6792.3147580295135</c:v>
                </c:pt>
                <c:pt idx="5914">
                  <c:v>6011.4750857204863</c:v>
                </c:pt>
                <c:pt idx="5915">
                  <c:v>5568.9438259548615</c:v>
                </c:pt>
                <c:pt idx="5916">
                  <c:v>4776.3599804687501</c:v>
                </c:pt>
                <c:pt idx="5917">
                  <c:v>4484.5810671657982</c:v>
                </c:pt>
                <c:pt idx="5918">
                  <c:v>4338.4958159722219</c:v>
                </c:pt>
                <c:pt idx="5919">
                  <c:v>4788.0150325520835</c:v>
                </c:pt>
                <c:pt idx="5920">
                  <c:v>5619.0601101345483</c:v>
                </c:pt>
                <c:pt idx="5921">
                  <c:v>6313.8819737413196</c:v>
                </c:pt>
                <c:pt idx="5922">
                  <c:v>7453.1859407552083</c:v>
                </c:pt>
                <c:pt idx="5923">
                  <c:v>9142.6135205078117</c:v>
                </c:pt>
                <c:pt idx="5924">
                  <c:v>12995.865755208333</c:v>
                </c:pt>
                <c:pt idx="5925">
                  <c:v>16468.882473958332</c:v>
                </c:pt>
                <c:pt idx="5926">
                  <c:v>18926.928337673609</c:v>
                </c:pt>
                <c:pt idx="5927">
                  <c:v>20042.154468315974</c:v>
                </c:pt>
                <c:pt idx="5928">
                  <c:v>21402.84886501736</c:v>
                </c:pt>
                <c:pt idx="5929">
                  <c:v>21814.107693142359</c:v>
                </c:pt>
                <c:pt idx="5930">
                  <c:v>21066.387400173611</c:v>
                </c:pt>
                <c:pt idx="5931">
                  <c:v>20490.502977430555</c:v>
                </c:pt>
                <c:pt idx="5932">
                  <c:v>19862.511328125001</c:v>
                </c:pt>
                <c:pt idx="5933">
                  <c:v>18698.732196180557</c:v>
                </c:pt>
                <c:pt idx="5934">
                  <c:v>17259.776801215277</c:v>
                </c:pt>
                <c:pt idx="5935">
                  <c:v>15561.388483072917</c:v>
                </c:pt>
                <c:pt idx="5936">
                  <c:v>11902.758333333333</c:v>
                </c:pt>
                <c:pt idx="5937">
                  <c:v>9936.7740299479174</c:v>
                </c:pt>
                <c:pt idx="5938">
                  <c:v>9592.093951822917</c:v>
                </c:pt>
                <c:pt idx="5939">
                  <c:v>8812.874106987847</c:v>
                </c:pt>
                <c:pt idx="5940">
                  <c:v>8339.6974370659718</c:v>
                </c:pt>
                <c:pt idx="5941">
                  <c:v>8775.6524631076391</c:v>
                </c:pt>
                <c:pt idx="5942">
                  <c:v>10504.268409288194</c:v>
                </c:pt>
                <c:pt idx="5943">
                  <c:v>13038.235679253472</c:v>
                </c:pt>
                <c:pt idx="5944">
                  <c:v>13931.158146701389</c:v>
                </c:pt>
                <c:pt idx="5945">
                  <c:v>12690.937175564237</c:v>
                </c:pt>
                <c:pt idx="5946">
                  <c:v>12513.992240668404</c:v>
                </c:pt>
                <c:pt idx="5947">
                  <c:v>12392.791688368055</c:v>
                </c:pt>
                <c:pt idx="5948">
                  <c:v>13579.790873480903</c:v>
                </c:pt>
                <c:pt idx="5949">
                  <c:v>14165.217156032986</c:v>
                </c:pt>
                <c:pt idx="5950">
                  <c:v>14422.661097005208</c:v>
                </c:pt>
                <c:pt idx="5951">
                  <c:v>13746.570617404514</c:v>
                </c:pt>
                <c:pt idx="5952">
                  <c:v>12099.323366970486</c:v>
                </c:pt>
                <c:pt idx="5953">
                  <c:v>10953.322240668404</c:v>
                </c:pt>
                <c:pt idx="5954">
                  <c:v>9493.9013042534716</c:v>
                </c:pt>
                <c:pt idx="5955">
                  <c:v>8576.2794205729169</c:v>
                </c:pt>
                <c:pt idx="5956">
                  <c:v>8150.3842632378473</c:v>
                </c:pt>
                <c:pt idx="5957">
                  <c:v>7770.3214420572913</c:v>
                </c:pt>
                <c:pt idx="5958">
                  <c:v>7105.2179318576391</c:v>
                </c:pt>
                <c:pt idx="5959">
                  <c:v>6931.3343261718746</c:v>
                </c:pt>
                <c:pt idx="5960">
                  <c:v>6262.4931825086805</c:v>
                </c:pt>
                <c:pt idx="5961">
                  <c:v>5382.6915858289931</c:v>
                </c:pt>
                <c:pt idx="5962">
                  <c:v>4288.5626703559028</c:v>
                </c:pt>
                <c:pt idx="5963">
                  <c:v>3062.7947265624998</c:v>
                </c:pt>
                <c:pt idx="5964">
                  <c:v>2464.4494382052953</c:v>
                </c:pt>
                <c:pt idx="5965">
                  <c:v>2773.3357701280383</c:v>
                </c:pt>
                <c:pt idx="5966">
                  <c:v>3057.0943212890625</c:v>
                </c:pt>
                <c:pt idx="5967">
                  <c:v>2735.8566780598958</c:v>
                </c:pt>
                <c:pt idx="5968">
                  <c:v>3115.461120876736</c:v>
                </c:pt>
                <c:pt idx="5969">
                  <c:v>3801.7258886718751</c:v>
                </c:pt>
                <c:pt idx="5970">
                  <c:v>4390.9408859592013</c:v>
                </c:pt>
                <c:pt idx="5971">
                  <c:v>4720.7245990668407</c:v>
                </c:pt>
                <c:pt idx="5972">
                  <c:v>4844.6999820963538</c:v>
                </c:pt>
                <c:pt idx="5973">
                  <c:v>5005.4202153862843</c:v>
                </c:pt>
                <c:pt idx="5974">
                  <c:v>5000.1806358506947</c:v>
                </c:pt>
                <c:pt idx="5975">
                  <c:v>4502.6811800130208</c:v>
                </c:pt>
                <c:pt idx="5976">
                  <c:v>4303.8197941080725</c:v>
                </c:pt>
                <c:pt idx="5977">
                  <c:v>3945.0102818467881</c:v>
                </c:pt>
                <c:pt idx="5978">
                  <c:v>3694.3721039496527</c:v>
                </c:pt>
                <c:pt idx="5979">
                  <c:v>3251.5594525824654</c:v>
                </c:pt>
                <c:pt idx="5980">
                  <c:v>3006.0503493923611</c:v>
                </c:pt>
                <c:pt idx="5981">
                  <c:v>3001.4239255099828</c:v>
                </c:pt>
                <c:pt idx="5982">
                  <c:v>2839.0183558485242</c:v>
                </c:pt>
                <c:pt idx="5983">
                  <c:v>3201.1431106228297</c:v>
                </c:pt>
                <c:pt idx="5984">
                  <c:v>2593.6186469184026</c:v>
                </c:pt>
                <c:pt idx="5985">
                  <c:v>2339.7633104112415</c:v>
                </c:pt>
                <c:pt idx="5986">
                  <c:v>2473.979653862847</c:v>
                </c:pt>
                <c:pt idx="5987">
                  <c:v>2585.0927107747398</c:v>
                </c:pt>
                <c:pt idx="5988">
                  <c:v>2685.0223689778645</c:v>
                </c:pt>
                <c:pt idx="5989">
                  <c:v>2992.0144316948786</c:v>
                </c:pt>
                <c:pt idx="5990">
                  <c:v>3436.9246375868056</c:v>
                </c:pt>
                <c:pt idx="5991">
                  <c:v>3674.0754353841144</c:v>
                </c:pt>
                <c:pt idx="5992">
                  <c:v>5259.0543712022572</c:v>
                </c:pt>
                <c:pt idx="5993">
                  <c:v>5971.2851074218752</c:v>
                </c:pt>
                <c:pt idx="5994">
                  <c:v>6732.3809277343753</c:v>
                </c:pt>
                <c:pt idx="5995">
                  <c:v>7733.4205485026041</c:v>
                </c:pt>
                <c:pt idx="5996">
                  <c:v>9363.6405908203124</c:v>
                </c:pt>
                <c:pt idx="5997">
                  <c:v>11492.521423611111</c:v>
                </c:pt>
                <c:pt idx="5998">
                  <c:v>13140.100600043403</c:v>
                </c:pt>
                <c:pt idx="5999">
                  <c:v>12807.005557725695</c:v>
                </c:pt>
                <c:pt idx="6000">
                  <c:v>12073.794891493055</c:v>
                </c:pt>
                <c:pt idx="6001">
                  <c:v>11129.637272135416</c:v>
                </c:pt>
                <c:pt idx="6002">
                  <c:v>10647.557044270834</c:v>
                </c:pt>
                <c:pt idx="6003">
                  <c:v>10063.857048611111</c:v>
                </c:pt>
                <c:pt idx="6004">
                  <c:v>9685.6630273437495</c:v>
                </c:pt>
                <c:pt idx="6005">
                  <c:v>8930.1381108940968</c:v>
                </c:pt>
                <c:pt idx="6006">
                  <c:v>8907.4587977430547</c:v>
                </c:pt>
                <c:pt idx="6007">
                  <c:v>8996.5593825954857</c:v>
                </c:pt>
                <c:pt idx="6008">
                  <c:v>7910.7469460720486</c:v>
                </c:pt>
                <c:pt idx="6009">
                  <c:v>7737.1625444878473</c:v>
                </c:pt>
                <c:pt idx="6010">
                  <c:v>7820.4457823350695</c:v>
                </c:pt>
                <c:pt idx="6011">
                  <c:v>6849.8488585069445</c:v>
                </c:pt>
                <c:pt idx="6012">
                  <c:v>6712.8253423394099</c:v>
                </c:pt>
                <c:pt idx="6013">
                  <c:v>7275.2039236111113</c:v>
                </c:pt>
                <c:pt idx="6014">
                  <c:v>7518.9984890407986</c:v>
                </c:pt>
                <c:pt idx="6015">
                  <c:v>7852.9953710937498</c:v>
                </c:pt>
                <c:pt idx="6016">
                  <c:v>7936.5001519097223</c:v>
                </c:pt>
                <c:pt idx="6017">
                  <c:v>8327.029276801215</c:v>
                </c:pt>
                <c:pt idx="6018">
                  <c:v>8817.8772536892357</c:v>
                </c:pt>
                <c:pt idx="6019">
                  <c:v>9453.8065397135415</c:v>
                </c:pt>
                <c:pt idx="6020">
                  <c:v>11633.770004340278</c:v>
                </c:pt>
                <c:pt idx="6021">
                  <c:v>14906.802043185764</c:v>
                </c:pt>
                <c:pt idx="6022">
                  <c:v>17097.43927734375</c:v>
                </c:pt>
                <c:pt idx="6023">
                  <c:v>17250.169856770834</c:v>
                </c:pt>
                <c:pt idx="6024">
                  <c:v>16818.380544704862</c:v>
                </c:pt>
                <c:pt idx="6025">
                  <c:v>16241.550271267361</c:v>
                </c:pt>
                <c:pt idx="6026">
                  <c:v>15921.275228949653</c:v>
                </c:pt>
                <c:pt idx="6027">
                  <c:v>15933.834176432292</c:v>
                </c:pt>
                <c:pt idx="6028">
                  <c:v>14896.525353190103</c:v>
                </c:pt>
                <c:pt idx="6029">
                  <c:v>14243.946769748263</c:v>
                </c:pt>
                <c:pt idx="6030">
                  <c:v>14127.090697699652</c:v>
                </c:pt>
                <c:pt idx="6031">
                  <c:v>12846.046226128472</c:v>
                </c:pt>
                <c:pt idx="6032">
                  <c:v>9699.6284091525613</c:v>
                </c:pt>
                <c:pt idx="6033">
                  <c:v>7433.6054497612849</c:v>
                </c:pt>
                <c:pt idx="6034">
                  <c:v>7486.8062017144093</c:v>
                </c:pt>
                <c:pt idx="6035">
                  <c:v>6431.7559667968753</c:v>
                </c:pt>
                <c:pt idx="6036">
                  <c:v>5647.0942723253038</c:v>
                </c:pt>
                <c:pt idx="6037">
                  <c:v>5524.3289735243052</c:v>
                </c:pt>
                <c:pt idx="6038">
                  <c:v>6606.9845686848957</c:v>
                </c:pt>
                <c:pt idx="6039">
                  <c:v>8515.8452875434032</c:v>
                </c:pt>
                <c:pt idx="6040">
                  <c:v>10648.716457248263</c:v>
                </c:pt>
                <c:pt idx="6041">
                  <c:v>13332.306770833333</c:v>
                </c:pt>
                <c:pt idx="6042">
                  <c:v>15513.905141059027</c:v>
                </c:pt>
                <c:pt idx="6043">
                  <c:v>16524.480930989583</c:v>
                </c:pt>
                <c:pt idx="6044">
                  <c:v>16339.673807508681</c:v>
                </c:pt>
                <c:pt idx="6045">
                  <c:v>17773.053780381946</c:v>
                </c:pt>
                <c:pt idx="6046">
                  <c:v>19150.323676215277</c:v>
                </c:pt>
                <c:pt idx="6047">
                  <c:v>19666.192313368054</c:v>
                </c:pt>
                <c:pt idx="6048">
                  <c:v>20136.385766059029</c:v>
                </c:pt>
                <c:pt idx="6049">
                  <c:v>20233.659207899305</c:v>
                </c:pt>
                <c:pt idx="6050">
                  <c:v>20185.612526041667</c:v>
                </c:pt>
                <c:pt idx="6051">
                  <c:v>19686.136812065972</c:v>
                </c:pt>
                <c:pt idx="6052">
                  <c:v>18721.82095703125</c:v>
                </c:pt>
                <c:pt idx="6053">
                  <c:v>16339.465035807292</c:v>
                </c:pt>
                <c:pt idx="6054">
                  <c:v>13746.565642089843</c:v>
                </c:pt>
                <c:pt idx="6055">
                  <c:v>11617.730636935765</c:v>
                </c:pt>
                <c:pt idx="6056">
                  <c:v>8285.365232204862</c:v>
                </c:pt>
                <c:pt idx="6057">
                  <c:v>5948.5355159505207</c:v>
                </c:pt>
                <c:pt idx="6058">
                  <c:v>7245.5991639539934</c:v>
                </c:pt>
                <c:pt idx="6059">
                  <c:v>6788.1489263237845</c:v>
                </c:pt>
                <c:pt idx="6060">
                  <c:v>6686.0760812717017</c:v>
                </c:pt>
                <c:pt idx="6061">
                  <c:v>7772.6723914930553</c:v>
                </c:pt>
                <c:pt idx="6062">
                  <c:v>9536.2203873697908</c:v>
                </c:pt>
                <c:pt idx="6063">
                  <c:v>11263.059262152778</c:v>
                </c:pt>
                <c:pt idx="6064">
                  <c:v>13333.295944010417</c:v>
                </c:pt>
                <c:pt idx="6065">
                  <c:v>14848.40984375</c:v>
                </c:pt>
                <c:pt idx="6066">
                  <c:v>15534.056740451389</c:v>
                </c:pt>
                <c:pt idx="6067">
                  <c:v>14770.793701171875</c:v>
                </c:pt>
                <c:pt idx="6068">
                  <c:v>15541.350825737847</c:v>
                </c:pt>
                <c:pt idx="6069">
                  <c:v>17575.143331163195</c:v>
                </c:pt>
                <c:pt idx="6070">
                  <c:v>19003.816430121529</c:v>
                </c:pt>
                <c:pt idx="6071">
                  <c:v>19190.242810329863</c:v>
                </c:pt>
                <c:pt idx="6072">
                  <c:v>19086.586356336804</c:v>
                </c:pt>
                <c:pt idx="6073">
                  <c:v>18426.580713975694</c:v>
                </c:pt>
                <c:pt idx="6074">
                  <c:v>18773.22609375</c:v>
                </c:pt>
                <c:pt idx="6075">
                  <c:v>18368.264644639756</c:v>
                </c:pt>
                <c:pt idx="6076">
                  <c:v>17402.792126736113</c:v>
                </c:pt>
                <c:pt idx="6077">
                  <c:v>16056.076953396267</c:v>
                </c:pt>
                <c:pt idx="6078">
                  <c:v>14361.044033203125</c:v>
                </c:pt>
                <c:pt idx="6079">
                  <c:v>12600.729700520833</c:v>
                </c:pt>
                <c:pt idx="6080">
                  <c:v>9813.9334236653649</c:v>
                </c:pt>
                <c:pt idx="6081">
                  <c:v>6982.4527886284723</c:v>
                </c:pt>
                <c:pt idx="6082">
                  <c:v>8012.352701822917</c:v>
                </c:pt>
                <c:pt idx="6083">
                  <c:v>7428.3055186631946</c:v>
                </c:pt>
                <c:pt idx="6084">
                  <c:v>5496.8193424479168</c:v>
                </c:pt>
                <c:pt idx="6085">
                  <c:v>5576.3078960503472</c:v>
                </c:pt>
                <c:pt idx="6086">
                  <c:v>7712.1344433593749</c:v>
                </c:pt>
                <c:pt idx="6087">
                  <c:v>9533.9832942708326</c:v>
                </c:pt>
                <c:pt idx="6088">
                  <c:v>11626.32376844618</c:v>
                </c:pt>
                <c:pt idx="6089">
                  <c:v>13049.580074869791</c:v>
                </c:pt>
                <c:pt idx="6090">
                  <c:v>14321.446355251735</c:v>
                </c:pt>
                <c:pt idx="6091">
                  <c:v>14465.159048394096</c:v>
                </c:pt>
                <c:pt idx="6092">
                  <c:v>15710.508381076388</c:v>
                </c:pt>
                <c:pt idx="6093">
                  <c:v>18390.112187499999</c:v>
                </c:pt>
                <c:pt idx="6094">
                  <c:v>19591.583220486111</c:v>
                </c:pt>
                <c:pt idx="6095">
                  <c:v>19540.092996419269</c:v>
                </c:pt>
                <c:pt idx="6096">
                  <c:v>18801.232328559028</c:v>
                </c:pt>
                <c:pt idx="6097">
                  <c:v>18329.019487847221</c:v>
                </c:pt>
                <c:pt idx="6098">
                  <c:v>17174.237762586807</c:v>
                </c:pt>
                <c:pt idx="6099">
                  <c:v>16321.410847439236</c:v>
                </c:pt>
                <c:pt idx="6100">
                  <c:v>16030.081647135417</c:v>
                </c:pt>
                <c:pt idx="6101">
                  <c:v>15493.934798177082</c:v>
                </c:pt>
                <c:pt idx="6102">
                  <c:v>14654.270808376736</c:v>
                </c:pt>
                <c:pt idx="6103">
                  <c:v>13643.424077690972</c:v>
                </c:pt>
                <c:pt idx="6104">
                  <c:v>10841.906011284722</c:v>
                </c:pt>
                <c:pt idx="6105">
                  <c:v>9990.9087196180553</c:v>
                </c:pt>
                <c:pt idx="6106">
                  <c:v>11264.86910264757</c:v>
                </c:pt>
                <c:pt idx="6107">
                  <c:v>12092.414956597222</c:v>
                </c:pt>
                <c:pt idx="6108">
                  <c:v>11493.464096137153</c:v>
                </c:pt>
                <c:pt idx="6109">
                  <c:v>11429.379931911892</c:v>
                </c:pt>
                <c:pt idx="6110">
                  <c:v>12395.098234592015</c:v>
                </c:pt>
                <c:pt idx="6111">
                  <c:v>14072.310414496527</c:v>
                </c:pt>
                <c:pt idx="6112">
                  <c:v>15388.551300998264</c:v>
                </c:pt>
                <c:pt idx="6113">
                  <c:v>16943.256886935764</c:v>
                </c:pt>
                <c:pt idx="6114">
                  <c:v>17991.998749999999</c:v>
                </c:pt>
                <c:pt idx="6115">
                  <c:v>17157.313816189235</c:v>
                </c:pt>
                <c:pt idx="6116">
                  <c:v>17017.816022135416</c:v>
                </c:pt>
                <c:pt idx="6117">
                  <c:v>19653.369129774306</c:v>
                </c:pt>
                <c:pt idx="6118">
                  <c:v>22151.872332899307</c:v>
                </c:pt>
                <c:pt idx="6119">
                  <c:v>23122.49519748264</c:v>
                </c:pt>
                <c:pt idx="6120">
                  <c:v>22456.097215711805</c:v>
                </c:pt>
                <c:pt idx="6121">
                  <c:v>21328.210290798612</c:v>
                </c:pt>
                <c:pt idx="6122">
                  <c:v>20727.144181857639</c:v>
                </c:pt>
                <c:pt idx="6123">
                  <c:v>19817.311966145833</c:v>
                </c:pt>
                <c:pt idx="6124">
                  <c:v>18131.60009765625</c:v>
                </c:pt>
                <c:pt idx="6125">
                  <c:v>16258.811281467013</c:v>
                </c:pt>
                <c:pt idx="6126">
                  <c:v>14663.805418836806</c:v>
                </c:pt>
                <c:pt idx="6127">
                  <c:v>12926.022868923612</c:v>
                </c:pt>
                <c:pt idx="6128">
                  <c:v>10153.682701822916</c:v>
                </c:pt>
                <c:pt idx="6129">
                  <c:v>9901.2155251736112</c:v>
                </c:pt>
                <c:pt idx="6130">
                  <c:v>12786.579945746527</c:v>
                </c:pt>
                <c:pt idx="6131">
                  <c:v>13771.979490017362</c:v>
                </c:pt>
                <c:pt idx="6132">
                  <c:v>14107.75091905382</c:v>
                </c:pt>
                <c:pt idx="6133">
                  <c:v>14266.891290147569</c:v>
                </c:pt>
                <c:pt idx="6134">
                  <c:v>14934.177249348959</c:v>
                </c:pt>
                <c:pt idx="6135">
                  <c:v>15639.440339626735</c:v>
                </c:pt>
                <c:pt idx="6136">
                  <c:v>16389.611185980903</c:v>
                </c:pt>
                <c:pt idx="6137">
                  <c:v>15050.956522894965</c:v>
                </c:pt>
                <c:pt idx="6138">
                  <c:v>14265.308138020833</c:v>
                </c:pt>
                <c:pt idx="6139">
                  <c:v>14192.371398654514</c:v>
                </c:pt>
                <c:pt idx="6140">
                  <c:v>15633.824563802084</c:v>
                </c:pt>
                <c:pt idx="6141">
                  <c:v>16171.367720269098</c:v>
                </c:pt>
                <c:pt idx="6142">
                  <c:v>18265.796332465277</c:v>
                </c:pt>
                <c:pt idx="6143">
                  <c:v>19522.066145833334</c:v>
                </c:pt>
                <c:pt idx="6144">
                  <c:v>19763.213878038194</c:v>
                </c:pt>
                <c:pt idx="6145">
                  <c:v>18182.110631510415</c:v>
                </c:pt>
                <c:pt idx="6146">
                  <c:v>16106.649703776042</c:v>
                </c:pt>
                <c:pt idx="6147">
                  <c:v>14321.874925130209</c:v>
                </c:pt>
                <c:pt idx="6148">
                  <c:v>11976.174261067708</c:v>
                </c:pt>
                <c:pt idx="6149">
                  <c:v>10851.839560546876</c:v>
                </c:pt>
                <c:pt idx="6150">
                  <c:v>9851.736327039931</c:v>
                </c:pt>
                <c:pt idx="6151">
                  <c:v>8812.464801432292</c:v>
                </c:pt>
                <c:pt idx="6152">
                  <c:v>8607.3255349392366</c:v>
                </c:pt>
                <c:pt idx="6153">
                  <c:v>9104.8381391059029</c:v>
                </c:pt>
                <c:pt idx="6154">
                  <c:v>11976.428472222222</c:v>
                </c:pt>
                <c:pt idx="6155">
                  <c:v>13353.057950303819</c:v>
                </c:pt>
                <c:pt idx="6156">
                  <c:v>13317.561362847222</c:v>
                </c:pt>
                <c:pt idx="6157">
                  <c:v>12538.29417751736</c:v>
                </c:pt>
                <c:pt idx="6158">
                  <c:v>11596.206196831597</c:v>
                </c:pt>
                <c:pt idx="6159">
                  <c:v>11189.794186197916</c:v>
                </c:pt>
                <c:pt idx="6160">
                  <c:v>10513.293391927084</c:v>
                </c:pt>
                <c:pt idx="6161">
                  <c:v>11028.091662055122</c:v>
                </c:pt>
                <c:pt idx="6162">
                  <c:v>12348.543293185763</c:v>
                </c:pt>
                <c:pt idx="6163">
                  <c:v>13446.44170030382</c:v>
                </c:pt>
                <c:pt idx="6164">
                  <c:v>14077.554709201389</c:v>
                </c:pt>
                <c:pt idx="6165">
                  <c:v>15492.441952853733</c:v>
                </c:pt>
                <c:pt idx="6166">
                  <c:v>14179.555758463541</c:v>
                </c:pt>
                <c:pt idx="6167">
                  <c:v>13573.952590060764</c:v>
                </c:pt>
                <c:pt idx="6168">
                  <c:v>12887.235086805556</c:v>
                </c:pt>
                <c:pt idx="6169">
                  <c:v>12172.736481119791</c:v>
                </c:pt>
                <c:pt idx="6170">
                  <c:v>11969.570115017361</c:v>
                </c:pt>
                <c:pt idx="6171">
                  <c:v>11503.706077473958</c:v>
                </c:pt>
                <c:pt idx="6172">
                  <c:v>11533.149052734376</c:v>
                </c:pt>
                <c:pt idx="6173">
                  <c:v>11030.228338758681</c:v>
                </c:pt>
                <c:pt idx="6174">
                  <c:v>9955.4700282118047</c:v>
                </c:pt>
                <c:pt idx="6175">
                  <c:v>8914.6209288194441</c:v>
                </c:pt>
                <c:pt idx="6176">
                  <c:v>7101.9618771701389</c:v>
                </c:pt>
                <c:pt idx="6177">
                  <c:v>5123.5847667100697</c:v>
                </c:pt>
                <c:pt idx="6178">
                  <c:v>5701.7023594835073</c:v>
                </c:pt>
                <c:pt idx="6179">
                  <c:v>6122.8598410373261</c:v>
                </c:pt>
                <c:pt idx="6180">
                  <c:v>6891.6409152560764</c:v>
                </c:pt>
                <c:pt idx="6181">
                  <c:v>6517.706380208333</c:v>
                </c:pt>
                <c:pt idx="6182">
                  <c:v>6205.4840999348962</c:v>
                </c:pt>
                <c:pt idx="6183">
                  <c:v>6988.5143391927086</c:v>
                </c:pt>
                <c:pt idx="6184">
                  <c:v>8184.1550070529511</c:v>
                </c:pt>
                <c:pt idx="6185">
                  <c:v>9542.6885872395833</c:v>
                </c:pt>
                <c:pt idx="6186">
                  <c:v>10556.92765842014</c:v>
                </c:pt>
                <c:pt idx="6187">
                  <c:v>10919.092925347222</c:v>
                </c:pt>
                <c:pt idx="6188">
                  <c:v>12513.472564019097</c:v>
                </c:pt>
                <c:pt idx="6189">
                  <c:v>15512.381659071181</c:v>
                </c:pt>
                <c:pt idx="6190">
                  <c:v>16987.367968750001</c:v>
                </c:pt>
                <c:pt idx="6191">
                  <c:v>16608.15382921007</c:v>
                </c:pt>
                <c:pt idx="6192">
                  <c:v>15850.90970594618</c:v>
                </c:pt>
                <c:pt idx="6193">
                  <c:v>15222.671611328125</c:v>
                </c:pt>
                <c:pt idx="6194">
                  <c:v>14365.475967881945</c:v>
                </c:pt>
                <c:pt idx="6195">
                  <c:v>13519.590498046875</c:v>
                </c:pt>
                <c:pt idx="6196">
                  <c:v>12265.205173611112</c:v>
                </c:pt>
                <c:pt idx="6197">
                  <c:v>11214.625094401041</c:v>
                </c:pt>
                <c:pt idx="6198">
                  <c:v>10022.465730251735</c:v>
                </c:pt>
                <c:pt idx="6199">
                  <c:v>9080.0967803276908</c:v>
                </c:pt>
                <c:pt idx="6200">
                  <c:v>6919.7418424479165</c:v>
                </c:pt>
                <c:pt idx="6201">
                  <c:v>4491.9759678819446</c:v>
                </c:pt>
                <c:pt idx="6202">
                  <c:v>4523.9023735894098</c:v>
                </c:pt>
                <c:pt idx="6203">
                  <c:v>4791.3733648003472</c:v>
                </c:pt>
                <c:pt idx="6204">
                  <c:v>4530.4037593587236</c:v>
                </c:pt>
                <c:pt idx="6205">
                  <c:v>5448.9074735514323</c:v>
                </c:pt>
                <c:pt idx="6206">
                  <c:v>6411.5731659613712</c:v>
                </c:pt>
                <c:pt idx="6207">
                  <c:v>7112.6081222873263</c:v>
                </c:pt>
                <c:pt idx="6208">
                  <c:v>7803.2246565755204</c:v>
                </c:pt>
                <c:pt idx="6209">
                  <c:v>8801.7932291666675</c:v>
                </c:pt>
                <c:pt idx="6210">
                  <c:v>8600.6919259982642</c:v>
                </c:pt>
                <c:pt idx="6211">
                  <c:v>8183.9406564670135</c:v>
                </c:pt>
                <c:pt idx="6212">
                  <c:v>9526.4857486979163</c:v>
                </c:pt>
                <c:pt idx="6213">
                  <c:v>11966.772408854167</c:v>
                </c:pt>
                <c:pt idx="6214">
                  <c:v>13712.655279947916</c:v>
                </c:pt>
                <c:pt idx="6215">
                  <c:v>15148.684323459202</c:v>
                </c:pt>
                <c:pt idx="6216">
                  <c:v>15241.958080512153</c:v>
                </c:pt>
                <c:pt idx="6217">
                  <c:v>14336.722263454862</c:v>
                </c:pt>
                <c:pt idx="6218">
                  <c:v>13468.961429036459</c:v>
                </c:pt>
                <c:pt idx="6219">
                  <c:v>13304.386460503472</c:v>
                </c:pt>
                <c:pt idx="6220">
                  <c:v>12822.466824001736</c:v>
                </c:pt>
                <c:pt idx="6221">
                  <c:v>12107.899822048612</c:v>
                </c:pt>
                <c:pt idx="6222">
                  <c:v>11295.530750868056</c:v>
                </c:pt>
                <c:pt idx="6223">
                  <c:v>10413.935504557292</c:v>
                </c:pt>
                <c:pt idx="6224">
                  <c:v>8273.1679378255212</c:v>
                </c:pt>
                <c:pt idx="6225">
                  <c:v>4940.0163628472219</c:v>
                </c:pt>
                <c:pt idx="6226">
                  <c:v>5886.5864610460067</c:v>
                </c:pt>
                <c:pt idx="6227">
                  <c:v>6275.5139919704861</c:v>
                </c:pt>
                <c:pt idx="6228">
                  <c:v>5561.6972543674046</c:v>
                </c:pt>
                <c:pt idx="6229">
                  <c:v>5758.3519449869791</c:v>
                </c:pt>
                <c:pt idx="6230">
                  <c:v>6614.9288758680559</c:v>
                </c:pt>
                <c:pt idx="6231">
                  <c:v>7685.6445233832465</c:v>
                </c:pt>
                <c:pt idx="6232">
                  <c:v>8649.593179253472</c:v>
                </c:pt>
                <c:pt idx="6233">
                  <c:v>9388.4414146592881</c:v>
                </c:pt>
                <c:pt idx="6234">
                  <c:v>9094.1741742621525</c:v>
                </c:pt>
                <c:pt idx="6235">
                  <c:v>8514.6869791666668</c:v>
                </c:pt>
                <c:pt idx="6236">
                  <c:v>9509.9061707899309</c:v>
                </c:pt>
                <c:pt idx="6237">
                  <c:v>10882.662291666667</c:v>
                </c:pt>
                <c:pt idx="6238">
                  <c:v>12451.96160373264</c:v>
                </c:pt>
                <c:pt idx="6239">
                  <c:v>12748.044116753472</c:v>
                </c:pt>
                <c:pt idx="6240">
                  <c:v>13279.387087673611</c:v>
                </c:pt>
                <c:pt idx="6241">
                  <c:v>12811.26150282118</c:v>
                </c:pt>
                <c:pt idx="6242">
                  <c:v>11475.939304470487</c:v>
                </c:pt>
                <c:pt idx="6243">
                  <c:v>10718.347829861112</c:v>
                </c:pt>
                <c:pt idx="6244">
                  <c:v>10363.112760416667</c:v>
                </c:pt>
                <c:pt idx="6245">
                  <c:v>8582.716790500217</c:v>
                </c:pt>
                <c:pt idx="6246">
                  <c:v>6925.5973741319449</c:v>
                </c:pt>
                <c:pt idx="6247">
                  <c:v>6608.1597444661456</c:v>
                </c:pt>
                <c:pt idx="6248">
                  <c:v>5276.9596271430119</c:v>
                </c:pt>
                <c:pt idx="6249">
                  <c:v>3136.4881846788194</c:v>
                </c:pt>
                <c:pt idx="6250">
                  <c:v>2756.0700575086807</c:v>
                </c:pt>
                <c:pt idx="6251">
                  <c:v>3208.3150387912328</c:v>
                </c:pt>
                <c:pt idx="6252">
                  <c:v>3966.8883702256944</c:v>
                </c:pt>
                <c:pt idx="6253">
                  <c:v>4801.6617903645829</c:v>
                </c:pt>
                <c:pt idx="6254">
                  <c:v>5721.5926578776043</c:v>
                </c:pt>
                <c:pt idx="6255">
                  <c:v>6691.2458984374998</c:v>
                </c:pt>
                <c:pt idx="6256">
                  <c:v>6232.3302510579424</c:v>
                </c:pt>
                <c:pt idx="6257">
                  <c:v>6506.2722195095484</c:v>
                </c:pt>
                <c:pt idx="6258">
                  <c:v>6814.7542451985673</c:v>
                </c:pt>
                <c:pt idx="6259">
                  <c:v>7145.0911518012153</c:v>
                </c:pt>
                <c:pt idx="6260">
                  <c:v>7668.0268397352429</c:v>
                </c:pt>
                <c:pt idx="6261">
                  <c:v>8655.8116433376745</c:v>
                </c:pt>
                <c:pt idx="6262">
                  <c:v>9181.0621918402776</c:v>
                </c:pt>
                <c:pt idx="6263">
                  <c:v>9461.0423719618047</c:v>
                </c:pt>
                <c:pt idx="6264">
                  <c:v>9672.365521918402</c:v>
                </c:pt>
                <c:pt idx="6265">
                  <c:v>9255.0160970052075</c:v>
                </c:pt>
                <c:pt idx="6266">
                  <c:v>8865.7908181423609</c:v>
                </c:pt>
                <c:pt idx="6267">
                  <c:v>8663.6310460069453</c:v>
                </c:pt>
                <c:pt idx="6268">
                  <c:v>7481.7419276258679</c:v>
                </c:pt>
                <c:pt idx="6269">
                  <c:v>6742.2221430121526</c:v>
                </c:pt>
                <c:pt idx="6270">
                  <c:v>6309.7157259114583</c:v>
                </c:pt>
                <c:pt idx="6271">
                  <c:v>6377.4134407552083</c:v>
                </c:pt>
                <c:pt idx="6272">
                  <c:v>5361.9096223958331</c:v>
                </c:pt>
                <c:pt idx="6273">
                  <c:v>3341.0819165039061</c:v>
                </c:pt>
                <c:pt idx="6274">
                  <c:v>3092.8130202907987</c:v>
                </c:pt>
                <c:pt idx="6275">
                  <c:v>3270.7716287570529</c:v>
                </c:pt>
                <c:pt idx="6276">
                  <c:v>3368.6552077907986</c:v>
                </c:pt>
                <c:pt idx="6277">
                  <c:v>3597.3453016493054</c:v>
                </c:pt>
                <c:pt idx="6278">
                  <c:v>4579.3200754123263</c:v>
                </c:pt>
                <c:pt idx="6279">
                  <c:v>5890.1941190592452</c:v>
                </c:pt>
                <c:pt idx="6280">
                  <c:v>7123.8087767198349</c:v>
                </c:pt>
                <c:pt idx="6281">
                  <c:v>8564.3341476779515</c:v>
                </c:pt>
                <c:pt idx="6282">
                  <c:v>9075.4544694010419</c:v>
                </c:pt>
                <c:pt idx="6283">
                  <c:v>9415.5137613932293</c:v>
                </c:pt>
                <c:pt idx="6284">
                  <c:v>10716.424677734374</c:v>
                </c:pt>
                <c:pt idx="6285">
                  <c:v>13320.529147135416</c:v>
                </c:pt>
                <c:pt idx="6286">
                  <c:v>14562.432521701388</c:v>
                </c:pt>
                <c:pt idx="6287">
                  <c:v>14064.543638237847</c:v>
                </c:pt>
                <c:pt idx="6288">
                  <c:v>13901.000499945747</c:v>
                </c:pt>
                <c:pt idx="6289">
                  <c:v>14117.491813151042</c:v>
                </c:pt>
                <c:pt idx="6290">
                  <c:v>14250.916613498264</c:v>
                </c:pt>
                <c:pt idx="6291">
                  <c:v>14491.833363715277</c:v>
                </c:pt>
                <c:pt idx="6292">
                  <c:v>13347.728808593751</c:v>
                </c:pt>
                <c:pt idx="6293">
                  <c:v>12482.453019748264</c:v>
                </c:pt>
                <c:pt idx="6294">
                  <c:v>11656.839067925348</c:v>
                </c:pt>
                <c:pt idx="6295">
                  <c:v>10698.539322916668</c:v>
                </c:pt>
                <c:pt idx="6296">
                  <c:v>8821.7778125000004</c:v>
                </c:pt>
                <c:pt idx="6297">
                  <c:v>6314.9346354166664</c:v>
                </c:pt>
                <c:pt idx="6298">
                  <c:v>6690.4548546006945</c:v>
                </c:pt>
                <c:pt idx="6299">
                  <c:v>7918.2114556206598</c:v>
                </c:pt>
                <c:pt idx="6300">
                  <c:v>6832.0040440538196</c:v>
                </c:pt>
                <c:pt idx="6301">
                  <c:v>6793.7862744140621</c:v>
                </c:pt>
                <c:pt idx="6302">
                  <c:v>8214.0890435112851</c:v>
                </c:pt>
                <c:pt idx="6303">
                  <c:v>10384.061366102431</c:v>
                </c:pt>
                <c:pt idx="6304">
                  <c:v>11946.986022135417</c:v>
                </c:pt>
                <c:pt idx="6305">
                  <c:v>12895.630609809028</c:v>
                </c:pt>
                <c:pt idx="6306">
                  <c:v>14007.463484157986</c:v>
                </c:pt>
                <c:pt idx="6307">
                  <c:v>13794.840929904514</c:v>
                </c:pt>
                <c:pt idx="6308">
                  <c:v>15600.200404730902</c:v>
                </c:pt>
                <c:pt idx="6309">
                  <c:v>17091.687022569444</c:v>
                </c:pt>
                <c:pt idx="6310">
                  <c:v>18246.719395616321</c:v>
                </c:pt>
                <c:pt idx="6311">
                  <c:v>18394.705976562502</c:v>
                </c:pt>
                <c:pt idx="6312">
                  <c:v>19051.046276041667</c:v>
                </c:pt>
                <c:pt idx="6313">
                  <c:v>19152.671232638888</c:v>
                </c:pt>
                <c:pt idx="6314">
                  <c:v>19514.93529079861</c:v>
                </c:pt>
                <c:pt idx="6315">
                  <c:v>18544.57748046875</c:v>
                </c:pt>
                <c:pt idx="6316">
                  <c:v>18113.665427517361</c:v>
                </c:pt>
                <c:pt idx="6317">
                  <c:v>16867.853257378472</c:v>
                </c:pt>
                <c:pt idx="6318">
                  <c:v>15471.541580946181</c:v>
                </c:pt>
                <c:pt idx="6319">
                  <c:v>13370.265531684028</c:v>
                </c:pt>
                <c:pt idx="6320">
                  <c:v>10973.609784071181</c:v>
                </c:pt>
                <c:pt idx="6321">
                  <c:v>9779.3578081597225</c:v>
                </c:pt>
                <c:pt idx="6322">
                  <c:v>10051.556187065973</c:v>
                </c:pt>
                <c:pt idx="6323">
                  <c:v>9197.5939800347223</c:v>
                </c:pt>
                <c:pt idx="6324">
                  <c:v>8327.6868446180561</c:v>
                </c:pt>
                <c:pt idx="6325">
                  <c:v>7394.7645232476125</c:v>
                </c:pt>
                <c:pt idx="6326">
                  <c:v>7382.5287353515623</c:v>
                </c:pt>
                <c:pt idx="6327">
                  <c:v>8105.6909754774306</c:v>
                </c:pt>
                <c:pt idx="6328">
                  <c:v>10125.855048828125</c:v>
                </c:pt>
                <c:pt idx="6329">
                  <c:v>10428.058331163194</c:v>
                </c:pt>
                <c:pt idx="6330">
                  <c:v>11814.260358886719</c:v>
                </c:pt>
                <c:pt idx="6331">
                  <c:v>12768.934250217015</c:v>
                </c:pt>
                <c:pt idx="6332">
                  <c:v>14170.395836588541</c:v>
                </c:pt>
                <c:pt idx="6333">
                  <c:v>14254.235161675348</c:v>
                </c:pt>
                <c:pt idx="6334">
                  <c:v>14911.253518880209</c:v>
                </c:pt>
                <c:pt idx="6335">
                  <c:v>15576.57329969618</c:v>
                </c:pt>
                <c:pt idx="6336">
                  <c:v>16022.433751085069</c:v>
                </c:pt>
                <c:pt idx="6337">
                  <c:v>15425.423544921876</c:v>
                </c:pt>
                <c:pt idx="6338">
                  <c:v>14995.830879991319</c:v>
                </c:pt>
                <c:pt idx="6339">
                  <c:v>15283.036070963542</c:v>
                </c:pt>
                <c:pt idx="6340">
                  <c:v>15004.841397569444</c:v>
                </c:pt>
                <c:pt idx="6341">
                  <c:v>14315.791507161459</c:v>
                </c:pt>
                <c:pt idx="6342">
                  <c:v>12867.174904513889</c:v>
                </c:pt>
                <c:pt idx="6343">
                  <c:v>12654.183897569445</c:v>
                </c:pt>
                <c:pt idx="6344">
                  <c:v>10950.539431423611</c:v>
                </c:pt>
                <c:pt idx="6345">
                  <c:v>9347.3027506510425</c:v>
                </c:pt>
                <c:pt idx="6346">
                  <c:v>8849.1581347656247</c:v>
                </c:pt>
                <c:pt idx="6347">
                  <c:v>6984.7174861653648</c:v>
                </c:pt>
                <c:pt idx="6348">
                  <c:v>6330.6162114800345</c:v>
                </c:pt>
                <c:pt idx="6349">
                  <c:v>6903.5889252387151</c:v>
                </c:pt>
                <c:pt idx="6350">
                  <c:v>7071.9639659288196</c:v>
                </c:pt>
                <c:pt idx="6351">
                  <c:v>7409.656943359375</c:v>
                </c:pt>
                <c:pt idx="6352">
                  <c:v>8184.2357343207468</c:v>
                </c:pt>
                <c:pt idx="6353">
                  <c:v>10521.754009331597</c:v>
                </c:pt>
                <c:pt idx="6354">
                  <c:v>12307.521333550347</c:v>
                </c:pt>
                <c:pt idx="6355">
                  <c:v>14961.397991536458</c:v>
                </c:pt>
                <c:pt idx="6356">
                  <c:v>18374.317407769096</c:v>
                </c:pt>
                <c:pt idx="6357">
                  <c:v>20623.565965711805</c:v>
                </c:pt>
                <c:pt idx="6358">
                  <c:v>22320.755354817709</c:v>
                </c:pt>
                <c:pt idx="6359">
                  <c:v>23025.381962890624</c:v>
                </c:pt>
                <c:pt idx="6360">
                  <c:v>21668.947804904514</c:v>
                </c:pt>
                <c:pt idx="6361">
                  <c:v>20666.990763888887</c:v>
                </c:pt>
                <c:pt idx="6362">
                  <c:v>19656.831069878473</c:v>
                </c:pt>
                <c:pt idx="6363">
                  <c:v>17558.187511935765</c:v>
                </c:pt>
                <c:pt idx="6364">
                  <c:v>16910.62845377604</c:v>
                </c:pt>
                <c:pt idx="6365">
                  <c:v>17587.47093532986</c:v>
                </c:pt>
                <c:pt idx="6366">
                  <c:v>17970.353745659722</c:v>
                </c:pt>
                <c:pt idx="6367">
                  <c:v>17063.01154296875</c:v>
                </c:pt>
                <c:pt idx="6368">
                  <c:v>13869.177547743055</c:v>
                </c:pt>
                <c:pt idx="6369">
                  <c:v>13207.679059244792</c:v>
                </c:pt>
                <c:pt idx="6370">
                  <c:v>14640.775386827258</c:v>
                </c:pt>
                <c:pt idx="6371">
                  <c:v>13945.795961371528</c:v>
                </c:pt>
                <c:pt idx="6372">
                  <c:v>11764.241610243056</c:v>
                </c:pt>
                <c:pt idx="6373">
                  <c:v>9740.9582511393237</c:v>
                </c:pt>
                <c:pt idx="6374">
                  <c:v>8631.7743831380212</c:v>
                </c:pt>
                <c:pt idx="6375">
                  <c:v>7868.1283161078563</c:v>
                </c:pt>
                <c:pt idx="6376">
                  <c:v>7907.7513536241322</c:v>
                </c:pt>
                <c:pt idx="6377">
                  <c:v>9415.9030034722218</c:v>
                </c:pt>
                <c:pt idx="6378">
                  <c:v>11876.702659505208</c:v>
                </c:pt>
                <c:pt idx="6379">
                  <c:v>12866.147120225694</c:v>
                </c:pt>
                <c:pt idx="6380">
                  <c:v>13123.025329861111</c:v>
                </c:pt>
                <c:pt idx="6381">
                  <c:v>14182.220004340277</c:v>
                </c:pt>
                <c:pt idx="6382">
                  <c:v>15361.022241753471</c:v>
                </c:pt>
                <c:pt idx="6383">
                  <c:v>15403.137118326822</c:v>
                </c:pt>
                <c:pt idx="6384">
                  <c:v>15373.969584960938</c:v>
                </c:pt>
                <c:pt idx="6385">
                  <c:v>14761.622147352431</c:v>
                </c:pt>
                <c:pt idx="6386">
                  <c:v>14393.526124945747</c:v>
                </c:pt>
                <c:pt idx="6387">
                  <c:v>14623.223822157119</c:v>
                </c:pt>
                <c:pt idx="6388">
                  <c:v>14254.653916015624</c:v>
                </c:pt>
                <c:pt idx="6389">
                  <c:v>12405.731110026041</c:v>
                </c:pt>
                <c:pt idx="6390">
                  <c:v>11424.224741482205</c:v>
                </c:pt>
                <c:pt idx="6391">
                  <c:v>10945.407146267362</c:v>
                </c:pt>
                <c:pt idx="6392">
                  <c:v>10052.83213921441</c:v>
                </c:pt>
                <c:pt idx="6393">
                  <c:v>11745.120974121093</c:v>
                </c:pt>
                <c:pt idx="6394">
                  <c:v>12558.984966905382</c:v>
                </c:pt>
                <c:pt idx="6395">
                  <c:v>10050.836499294704</c:v>
                </c:pt>
                <c:pt idx="6396">
                  <c:v>8792.8923999023446</c:v>
                </c:pt>
                <c:pt idx="6397">
                  <c:v>7442.9391057671437</c:v>
                </c:pt>
                <c:pt idx="6398">
                  <c:v>7039.5863037109375</c:v>
                </c:pt>
                <c:pt idx="6399">
                  <c:v>7581.8713837348087</c:v>
                </c:pt>
                <c:pt idx="6400">
                  <c:v>8408.6894756401907</c:v>
                </c:pt>
                <c:pt idx="6401">
                  <c:v>9435.2630946180561</c:v>
                </c:pt>
                <c:pt idx="6402">
                  <c:v>9634.7348630099823</c:v>
                </c:pt>
                <c:pt idx="6403">
                  <c:v>8850.3380235460063</c:v>
                </c:pt>
                <c:pt idx="6404">
                  <c:v>9790.7283875868052</c:v>
                </c:pt>
                <c:pt idx="6405">
                  <c:v>9354.4362662760414</c:v>
                </c:pt>
                <c:pt idx="6406">
                  <c:v>8888.8645507812507</c:v>
                </c:pt>
                <c:pt idx="6407">
                  <c:v>8648.861370442708</c:v>
                </c:pt>
                <c:pt idx="6408">
                  <c:v>7551.2938433159725</c:v>
                </c:pt>
                <c:pt idx="6409">
                  <c:v>6590.4963308376737</c:v>
                </c:pt>
                <c:pt idx="6410">
                  <c:v>6365.792010091146</c:v>
                </c:pt>
                <c:pt idx="6411">
                  <c:v>5535.4262929958768</c:v>
                </c:pt>
                <c:pt idx="6412">
                  <c:v>4935.6419268120662</c:v>
                </c:pt>
                <c:pt idx="6413">
                  <c:v>4498.8600732421874</c:v>
                </c:pt>
                <c:pt idx="6414">
                  <c:v>4345.3674666341149</c:v>
                </c:pt>
                <c:pt idx="6415">
                  <c:v>4160.575093858507</c:v>
                </c:pt>
                <c:pt idx="6416">
                  <c:v>3265.4455505371093</c:v>
                </c:pt>
                <c:pt idx="6417">
                  <c:v>1571.9350492011176</c:v>
                </c:pt>
                <c:pt idx="6418">
                  <c:v>1217.8256039428711</c:v>
                </c:pt>
                <c:pt idx="6419">
                  <c:v>1339.0885507880316</c:v>
                </c:pt>
                <c:pt idx="6420">
                  <c:v>1404.87828640408</c:v>
                </c:pt>
                <c:pt idx="6421">
                  <c:v>1616.8360050455728</c:v>
                </c:pt>
                <c:pt idx="6422">
                  <c:v>1962.6016559516058</c:v>
                </c:pt>
                <c:pt idx="6423">
                  <c:v>2486.7907058376736</c:v>
                </c:pt>
                <c:pt idx="6424">
                  <c:v>2809.236777275933</c:v>
                </c:pt>
                <c:pt idx="6425">
                  <c:v>2189.8832206895618</c:v>
                </c:pt>
                <c:pt idx="6426">
                  <c:v>1533.2707101779513</c:v>
                </c:pt>
                <c:pt idx="6427">
                  <c:v>1136.8580906507705</c:v>
                </c:pt>
                <c:pt idx="6428">
                  <c:v>1389.0150859239366</c:v>
                </c:pt>
                <c:pt idx="6429">
                  <c:v>2341.3455377536352</c:v>
                </c:pt>
                <c:pt idx="6430">
                  <c:v>3663.8503903537326</c:v>
                </c:pt>
                <c:pt idx="6431">
                  <c:v>4650.098815646701</c:v>
                </c:pt>
                <c:pt idx="6432">
                  <c:v>5584.1666815863719</c:v>
                </c:pt>
                <c:pt idx="6433">
                  <c:v>6271.0149218750003</c:v>
                </c:pt>
                <c:pt idx="6434">
                  <c:v>6639.9485145399303</c:v>
                </c:pt>
                <c:pt idx="6435">
                  <c:v>6570.8903563096792</c:v>
                </c:pt>
                <c:pt idx="6436">
                  <c:v>6240.5084313964844</c:v>
                </c:pt>
                <c:pt idx="6437">
                  <c:v>6007.876383463542</c:v>
                </c:pt>
                <c:pt idx="6438">
                  <c:v>5524.3994623480903</c:v>
                </c:pt>
                <c:pt idx="6439">
                  <c:v>5310.4718823242183</c:v>
                </c:pt>
                <c:pt idx="6440">
                  <c:v>5319.5382287597658</c:v>
                </c:pt>
                <c:pt idx="6441">
                  <c:v>3478.5534369574652</c:v>
                </c:pt>
                <c:pt idx="6442">
                  <c:v>3390.5032999674481</c:v>
                </c:pt>
                <c:pt idx="6443">
                  <c:v>2931.4287714301217</c:v>
                </c:pt>
                <c:pt idx="6444">
                  <c:v>2099.8356247965494</c:v>
                </c:pt>
                <c:pt idx="6445">
                  <c:v>1723.5779991997613</c:v>
                </c:pt>
                <c:pt idx="6446">
                  <c:v>1852.6213379923502</c:v>
                </c:pt>
                <c:pt idx="6447">
                  <c:v>2201.2052028401695</c:v>
                </c:pt>
                <c:pt idx="6448">
                  <c:v>2423.3186751302082</c:v>
                </c:pt>
                <c:pt idx="6449">
                  <c:v>2592.2122273763021</c:v>
                </c:pt>
                <c:pt idx="6450">
                  <c:v>3651.3471222601997</c:v>
                </c:pt>
                <c:pt idx="6451">
                  <c:v>6466.4703565809459</c:v>
                </c:pt>
                <c:pt idx="6452">
                  <c:v>10198.103935546875</c:v>
                </c:pt>
                <c:pt idx="6453">
                  <c:v>13130.778755696614</c:v>
                </c:pt>
                <c:pt idx="6454">
                  <c:v>15147.641178385416</c:v>
                </c:pt>
                <c:pt idx="6455">
                  <c:v>16431.942549913194</c:v>
                </c:pt>
                <c:pt idx="6456">
                  <c:v>16818.818763020834</c:v>
                </c:pt>
                <c:pt idx="6457">
                  <c:v>16474.240200466578</c:v>
                </c:pt>
                <c:pt idx="6458">
                  <c:v>16167.912121310765</c:v>
                </c:pt>
                <c:pt idx="6459">
                  <c:v>15846.418655598958</c:v>
                </c:pt>
                <c:pt idx="6460">
                  <c:v>15104.792155219184</c:v>
                </c:pt>
                <c:pt idx="6461">
                  <c:v>14104.121510416666</c:v>
                </c:pt>
                <c:pt idx="6462">
                  <c:v>12560.332396918402</c:v>
                </c:pt>
                <c:pt idx="6463">
                  <c:v>11202.800611979166</c:v>
                </c:pt>
                <c:pt idx="6464">
                  <c:v>9306.3304682074649</c:v>
                </c:pt>
                <c:pt idx="6465">
                  <c:v>5904.1391737196182</c:v>
                </c:pt>
                <c:pt idx="6466">
                  <c:v>5668.5522155761719</c:v>
                </c:pt>
                <c:pt idx="6467">
                  <c:v>5247.2257817925347</c:v>
                </c:pt>
                <c:pt idx="6468">
                  <c:v>3573.5225615776908</c:v>
                </c:pt>
                <c:pt idx="6469">
                  <c:v>2655.4920606825085</c:v>
                </c:pt>
                <c:pt idx="6470">
                  <c:v>2442.1023735894096</c:v>
                </c:pt>
                <c:pt idx="6471">
                  <c:v>2656.4801822916666</c:v>
                </c:pt>
                <c:pt idx="6472">
                  <c:v>3260.4501851399741</c:v>
                </c:pt>
                <c:pt idx="6473">
                  <c:v>4081.1702016872828</c:v>
                </c:pt>
                <c:pt idx="6474">
                  <c:v>5562.425881618924</c:v>
                </c:pt>
                <c:pt idx="6475">
                  <c:v>7871.9977034505209</c:v>
                </c:pt>
                <c:pt idx="6476">
                  <c:v>11170.471266004773</c:v>
                </c:pt>
                <c:pt idx="6477">
                  <c:v>13015.457438422309</c:v>
                </c:pt>
                <c:pt idx="6478">
                  <c:v>13749.077509494358</c:v>
                </c:pt>
                <c:pt idx="6479">
                  <c:v>14365.543237847221</c:v>
                </c:pt>
                <c:pt idx="6480">
                  <c:v>14570.085513780383</c:v>
                </c:pt>
                <c:pt idx="6481">
                  <c:v>13312.01843858507</c:v>
                </c:pt>
                <c:pt idx="6482">
                  <c:v>12149.983017578124</c:v>
                </c:pt>
                <c:pt idx="6483">
                  <c:v>10865.550269097223</c:v>
                </c:pt>
                <c:pt idx="6484">
                  <c:v>9997.7144162326385</c:v>
                </c:pt>
                <c:pt idx="6485">
                  <c:v>9443.1931749131945</c:v>
                </c:pt>
                <c:pt idx="6486">
                  <c:v>8788.7575054253466</c:v>
                </c:pt>
                <c:pt idx="6487">
                  <c:v>8134.9686507161459</c:v>
                </c:pt>
                <c:pt idx="6488">
                  <c:v>6496.5101053873695</c:v>
                </c:pt>
                <c:pt idx="6489">
                  <c:v>3357.8784667968748</c:v>
                </c:pt>
                <c:pt idx="6490">
                  <c:v>2716.1382118733723</c:v>
                </c:pt>
                <c:pt idx="6491">
                  <c:v>2864.4780430094402</c:v>
                </c:pt>
                <c:pt idx="6492">
                  <c:v>2711.2897545030382</c:v>
                </c:pt>
                <c:pt idx="6493">
                  <c:v>2554.0102357313367</c:v>
                </c:pt>
                <c:pt idx="6494">
                  <c:v>2329.5109095594617</c:v>
                </c:pt>
                <c:pt idx="6495">
                  <c:v>2609.2118367513021</c:v>
                </c:pt>
                <c:pt idx="6496">
                  <c:v>2738.0744455295139</c:v>
                </c:pt>
                <c:pt idx="6497">
                  <c:v>3695.4828489854599</c:v>
                </c:pt>
                <c:pt idx="6498">
                  <c:v>5003.3773980034721</c:v>
                </c:pt>
                <c:pt idx="6499">
                  <c:v>6453.2310620117187</c:v>
                </c:pt>
                <c:pt idx="6500">
                  <c:v>8296.8748583984379</c:v>
                </c:pt>
                <c:pt idx="6501">
                  <c:v>9602.6776784939229</c:v>
                </c:pt>
                <c:pt idx="6502">
                  <c:v>10366.621643880208</c:v>
                </c:pt>
                <c:pt idx="6503">
                  <c:v>11550.1651171875</c:v>
                </c:pt>
                <c:pt idx="6504">
                  <c:v>12316.380910373264</c:v>
                </c:pt>
                <c:pt idx="6505">
                  <c:v>12017.604408637153</c:v>
                </c:pt>
                <c:pt idx="6506">
                  <c:v>11384.056303982205</c:v>
                </c:pt>
                <c:pt idx="6507">
                  <c:v>10287.211314290365</c:v>
                </c:pt>
                <c:pt idx="6508">
                  <c:v>8542.2265736219615</c:v>
                </c:pt>
                <c:pt idx="6509">
                  <c:v>7132.8403435601131</c:v>
                </c:pt>
                <c:pt idx="6510">
                  <c:v>5844.4303161621092</c:v>
                </c:pt>
                <c:pt idx="6511">
                  <c:v>4997.0225912814667</c:v>
                </c:pt>
                <c:pt idx="6512">
                  <c:v>3774.1413625759546</c:v>
                </c:pt>
                <c:pt idx="6513">
                  <c:v>2129.6887346733943</c:v>
                </c:pt>
                <c:pt idx="6514">
                  <c:v>1967.0720268758139</c:v>
                </c:pt>
                <c:pt idx="6515">
                  <c:v>1827.644262017144</c:v>
                </c:pt>
                <c:pt idx="6516">
                  <c:v>1368.2276724921333</c:v>
                </c:pt>
                <c:pt idx="6517">
                  <c:v>1268.0054094102647</c:v>
                </c:pt>
                <c:pt idx="6518">
                  <c:v>1304.1726036241319</c:v>
                </c:pt>
                <c:pt idx="6519">
                  <c:v>1677.7476533338759</c:v>
                </c:pt>
                <c:pt idx="6520">
                  <c:v>2010.8755410427518</c:v>
                </c:pt>
                <c:pt idx="6521">
                  <c:v>2017.2293618435331</c:v>
                </c:pt>
                <c:pt idx="6522">
                  <c:v>2535.4489050292968</c:v>
                </c:pt>
                <c:pt idx="6523">
                  <c:v>3223.363229505751</c:v>
                </c:pt>
                <c:pt idx="6524">
                  <c:v>4260.2872673204211</c:v>
                </c:pt>
                <c:pt idx="6525">
                  <c:v>4978.4409389919701</c:v>
                </c:pt>
                <c:pt idx="6526">
                  <c:v>5392.3414919704865</c:v>
                </c:pt>
                <c:pt idx="6527">
                  <c:v>5297.2388975694448</c:v>
                </c:pt>
                <c:pt idx="6528">
                  <c:v>5215.691302625868</c:v>
                </c:pt>
                <c:pt idx="6529">
                  <c:v>5036.7185118272573</c:v>
                </c:pt>
                <c:pt idx="6530">
                  <c:v>4404.4402742513021</c:v>
                </c:pt>
                <c:pt idx="6531">
                  <c:v>3921.9579090711804</c:v>
                </c:pt>
                <c:pt idx="6532">
                  <c:v>3314.8914274088543</c:v>
                </c:pt>
                <c:pt idx="6533">
                  <c:v>2653.7720030381943</c:v>
                </c:pt>
                <c:pt idx="6534">
                  <c:v>2250.088078274197</c:v>
                </c:pt>
                <c:pt idx="6535">
                  <c:v>2140.3109623887804</c:v>
                </c:pt>
                <c:pt idx="6536">
                  <c:v>1870.6853273857964</c:v>
                </c:pt>
                <c:pt idx="6537">
                  <c:v>962.0955818684896</c:v>
                </c:pt>
                <c:pt idx="6538">
                  <c:v>1058.4295874362522</c:v>
                </c:pt>
                <c:pt idx="6539">
                  <c:v>1455.0850241767037</c:v>
                </c:pt>
                <c:pt idx="6540">
                  <c:v>1511.2382795545791</c:v>
                </c:pt>
                <c:pt idx="6541">
                  <c:v>1579.2240354410808</c:v>
                </c:pt>
                <c:pt idx="6542">
                  <c:v>1739.2528442382813</c:v>
                </c:pt>
                <c:pt idx="6543">
                  <c:v>2178.3557936604816</c:v>
                </c:pt>
                <c:pt idx="6544">
                  <c:v>2289.2448456488714</c:v>
                </c:pt>
                <c:pt idx="6545">
                  <c:v>2647.471035495334</c:v>
                </c:pt>
                <c:pt idx="6546">
                  <c:v>3236.2589314778647</c:v>
                </c:pt>
                <c:pt idx="6547">
                  <c:v>4708.7208018663196</c:v>
                </c:pt>
                <c:pt idx="6548">
                  <c:v>7581.1527343750004</c:v>
                </c:pt>
                <c:pt idx="6549">
                  <c:v>9269.2738406032986</c:v>
                </c:pt>
                <c:pt idx="6550">
                  <c:v>10918.304212239584</c:v>
                </c:pt>
                <c:pt idx="6551">
                  <c:v>12857.369463161893</c:v>
                </c:pt>
                <c:pt idx="6552">
                  <c:v>14237.735018717447</c:v>
                </c:pt>
                <c:pt idx="6553">
                  <c:v>13982.14781358507</c:v>
                </c:pt>
                <c:pt idx="6554">
                  <c:v>13012.033994140626</c:v>
                </c:pt>
                <c:pt idx="6555">
                  <c:v>12144.394651692708</c:v>
                </c:pt>
                <c:pt idx="6556">
                  <c:v>11198.041314019098</c:v>
                </c:pt>
                <c:pt idx="6557">
                  <c:v>10357.012108289931</c:v>
                </c:pt>
                <c:pt idx="6558">
                  <c:v>9885.5994596354158</c:v>
                </c:pt>
                <c:pt idx="6559">
                  <c:v>9275.8769316948783</c:v>
                </c:pt>
                <c:pt idx="6560">
                  <c:v>7641.9392708333335</c:v>
                </c:pt>
                <c:pt idx="6561">
                  <c:v>4330.8740524631075</c:v>
                </c:pt>
                <c:pt idx="6562">
                  <c:v>3728.6888552517362</c:v>
                </c:pt>
                <c:pt idx="6563">
                  <c:v>4196.5904353841142</c:v>
                </c:pt>
                <c:pt idx="6564">
                  <c:v>3070.0102463107637</c:v>
                </c:pt>
                <c:pt idx="6565">
                  <c:v>2382.8918103027345</c:v>
                </c:pt>
                <c:pt idx="6566">
                  <c:v>2294.8472957356771</c:v>
                </c:pt>
                <c:pt idx="6567">
                  <c:v>2199.0549240451387</c:v>
                </c:pt>
                <c:pt idx="6568">
                  <c:v>2308.2514553493925</c:v>
                </c:pt>
                <c:pt idx="6569">
                  <c:v>3009.6574573432076</c:v>
                </c:pt>
                <c:pt idx="6570">
                  <c:v>4532.7841216362849</c:v>
                </c:pt>
                <c:pt idx="6571">
                  <c:v>7909.2797384982641</c:v>
                </c:pt>
                <c:pt idx="6572">
                  <c:v>12507.961534288195</c:v>
                </c:pt>
                <c:pt idx="6573">
                  <c:v>15319.879308810763</c:v>
                </c:pt>
                <c:pt idx="6574">
                  <c:v>17227.636712239582</c:v>
                </c:pt>
                <c:pt idx="6575">
                  <c:v>18487.406549479168</c:v>
                </c:pt>
                <c:pt idx="6576">
                  <c:v>19173.705724826388</c:v>
                </c:pt>
                <c:pt idx="6577">
                  <c:v>19046.926985677084</c:v>
                </c:pt>
                <c:pt idx="6578">
                  <c:v>18002.283159722221</c:v>
                </c:pt>
                <c:pt idx="6579">
                  <c:v>16507.964263237845</c:v>
                </c:pt>
                <c:pt idx="6580">
                  <c:v>14389.373346354167</c:v>
                </c:pt>
                <c:pt idx="6581">
                  <c:v>12583.248657769098</c:v>
                </c:pt>
                <c:pt idx="6582">
                  <c:v>10696.421105685764</c:v>
                </c:pt>
                <c:pt idx="6583">
                  <c:v>8590.6785970052078</c:v>
                </c:pt>
                <c:pt idx="6584">
                  <c:v>6471.3929535590278</c:v>
                </c:pt>
                <c:pt idx="6585">
                  <c:v>2980.1485639105904</c:v>
                </c:pt>
                <c:pt idx="6586">
                  <c:v>2101.3904060194227</c:v>
                </c:pt>
                <c:pt idx="6587">
                  <c:v>1873.3930282592773</c:v>
                </c:pt>
                <c:pt idx="6588">
                  <c:v>1223.565254787869</c:v>
                </c:pt>
                <c:pt idx="6589">
                  <c:v>1331.511061062283</c:v>
                </c:pt>
                <c:pt idx="6590">
                  <c:v>1902.7602057562933</c:v>
                </c:pt>
                <c:pt idx="6591">
                  <c:v>2681.879144015842</c:v>
                </c:pt>
                <c:pt idx="6592">
                  <c:v>3496.9652316623265</c:v>
                </c:pt>
                <c:pt idx="6593">
                  <c:v>4942.9152696397568</c:v>
                </c:pt>
                <c:pt idx="6594">
                  <c:v>7123.2736046006949</c:v>
                </c:pt>
                <c:pt idx="6595">
                  <c:v>9966.6111781141499</c:v>
                </c:pt>
                <c:pt idx="6596">
                  <c:v>13192.315356716579</c:v>
                </c:pt>
                <c:pt idx="6597">
                  <c:v>16075.167868652345</c:v>
                </c:pt>
                <c:pt idx="6598">
                  <c:v>17715.646013454862</c:v>
                </c:pt>
                <c:pt idx="6599">
                  <c:v>18156.325631510415</c:v>
                </c:pt>
                <c:pt idx="6600">
                  <c:v>17756.383352864585</c:v>
                </c:pt>
                <c:pt idx="6601">
                  <c:v>16606.477927517361</c:v>
                </c:pt>
                <c:pt idx="6602">
                  <c:v>15178.092942708334</c:v>
                </c:pt>
                <c:pt idx="6603">
                  <c:v>13917.16132703993</c:v>
                </c:pt>
                <c:pt idx="6604">
                  <c:v>12272.356692708334</c:v>
                </c:pt>
                <c:pt idx="6605">
                  <c:v>10457.237377387153</c:v>
                </c:pt>
                <c:pt idx="6606">
                  <c:v>8442.4301822916659</c:v>
                </c:pt>
                <c:pt idx="6607">
                  <c:v>6793.7298334418401</c:v>
                </c:pt>
                <c:pt idx="6608">
                  <c:v>5369.5099745008683</c:v>
                </c:pt>
                <c:pt idx="6609">
                  <c:v>2499.9779597303605</c:v>
                </c:pt>
                <c:pt idx="6610">
                  <c:v>1838.5121158854167</c:v>
                </c:pt>
                <c:pt idx="6611">
                  <c:v>1986.5715410698785</c:v>
                </c:pt>
                <c:pt idx="6612">
                  <c:v>2438.4794532606338</c:v>
                </c:pt>
                <c:pt idx="6613">
                  <c:v>3445.7687726508248</c:v>
                </c:pt>
                <c:pt idx="6614">
                  <c:v>4885.1463151041671</c:v>
                </c:pt>
                <c:pt idx="6615">
                  <c:v>6145.6209955512149</c:v>
                </c:pt>
                <c:pt idx="6616">
                  <c:v>7771.889952799479</c:v>
                </c:pt>
                <c:pt idx="6617">
                  <c:v>9724.5811360677089</c:v>
                </c:pt>
                <c:pt idx="6618">
                  <c:v>11472.613486328126</c:v>
                </c:pt>
                <c:pt idx="6619">
                  <c:v>12999.121781684027</c:v>
                </c:pt>
                <c:pt idx="6620">
                  <c:v>16309.224483506945</c:v>
                </c:pt>
                <c:pt idx="6621">
                  <c:v>18489.943116319446</c:v>
                </c:pt>
                <c:pt idx="6622">
                  <c:v>19700.449359809027</c:v>
                </c:pt>
                <c:pt idx="6623">
                  <c:v>20576.704858940971</c:v>
                </c:pt>
                <c:pt idx="6624">
                  <c:v>20409.788426649306</c:v>
                </c:pt>
                <c:pt idx="6625">
                  <c:v>19568.401649305557</c:v>
                </c:pt>
                <c:pt idx="6626">
                  <c:v>18422.537927517362</c:v>
                </c:pt>
                <c:pt idx="6627">
                  <c:v>17702.623453776043</c:v>
                </c:pt>
                <c:pt idx="6628">
                  <c:v>17354.746977539064</c:v>
                </c:pt>
                <c:pt idx="6629">
                  <c:v>16427.044303385417</c:v>
                </c:pt>
                <c:pt idx="6630">
                  <c:v>15540.273111979166</c:v>
                </c:pt>
                <c:pt idx="6631">
                  <c:v>14609.862282986111</c:v>
                </c:pt>
                <c:pt idx="6632">
                  <c:v>12932.702420518663</c:v>
                </c:pt>
                <c:pt idx="6633">
                  <c:v>10092.556805555556</c:v>
                </c:pt>
                <c:pt idx="6634">
                  <c:v>12228.449725477431</c:v>
                </c:pt>
                <c:pt idx="6635">
                  <c:v>13164.122061089409</c:v>
                </c:pt>
                <c:pt idx="6636">
                  <c:v>12369.778116319445</c:v>
                </c:pt>
                <c:pt idx="6637">
                  <c:v>12713.510015190972</c:v>
                </c:pt>
                <c:pt idx="6638">
                  <c:v>14047.860591362847</c:v>
                </c:pt>
                <c:pt idx="6639">
                  <c:v>15390.462453613281</c:v>
                </c:pt>
                <c:pt idx="6640">
                  <c:v>16550.945274522568</c:v>
                </c:pt>
                <c:pt idx="6641">
                  <c:v>18075.672731662326</c:v>
                </c:pt>
                <c:pt idx="6642">
                  <c:v>19520.792005208332</c:v>
                </c:pt>
                <c:pt idx="6643">
                  <c:v>19297.343504774304</c:v>
                </c:pt>
                <c:pt idx="6644">
                  <c:v>20782.960093858506</c:v>
                </c:pt>
                <c:pt idx="6645">
                  <c:v>22892.782838541665</c:v>
                </c:pt>
                <c:pt idx="6646">
                  <c:v>23691.763995225694</c:v>
                </c:pt>
                <c:pt idx="6647">
                  <c:v>23499.24535373264</c:v>
                </c:pt>
                <c:pt idx="6648">
                  <c:v>23447.353485785592</c:v>
                </c:pt>
                <c:pt idx="6649">
                  <c:v>22836.207743055555</c:v>
                </c:pt>
                <c:pt idx="6650">
                  <c:v>22621.605475260418</c:v>
                </c:pt>
                <c:pt idx="6651">
                  <c:v>22428.126796875</c:v>
                </c:pt>
                <c:pt idx="6652">
                  <c:v>22128.583405490452</c:v>
                </c:pt>
                <c:pt idx="6653">
                  <c:v>21639.320785590277</c:v>
                </c:pt>
                <c:pt idx="6654">
                  <c:v>20863.155510525172</c:v>
                </c:pt>
                <c:pt idx="6655">
                  <c:v>19938.929255642361</c:v>
                </c:pt>
                <c:pt idx="6656">
                  <c:v>17867.487803819444</c:v>
                </c:pt>
                <c:pt idx="6657">
                  <c:v>15886.743225368924</c:v>
                </c:pt>
                <c:pt idx="6658">
                  <c:v>16290.678056640625</c:v>
                </c:pt>
                <c:pt idx="6659">
                  <c:v>16040.013950737848</c:v>
                </c:pt>
                <c:pt idx="6660">
                  <c:v>14338.783268771702</c:v>
                </c:pt>
                <c:pt idx="6661">
                  <c:v>13013.074268120659</c:v>
                </c:pt>
                <c:pt idx="6662">
                  <c:v>12772.004873860677</c:v>
                </c:pt>
                <c:pt idx="6663">
                  <c:v>12536.23505967882</c:v>
                </c:pt>
                <c:pt idx="6664">
                  <c:v>12592.014767795139</c:v>
                </c:pt>
                <c:pt idx="6665">
                  <c:v>13712.287980685764</c:v>
                </c:pt>
                <c:pt idx="6666">
                  <c:v>15193.617205946181</c:v>
                </c:pt>
                <c:pt idx="6667">
                  <c:v>15924.775776909722</c:v>
                </c:pt>
                <c:pt idx="6668">
                  <c:v>18692.742003038195</c:v>
                </c:pt>
                <c:pt idx="6669">
                  <c:v>20970.486987847224</c:v>
                </c:pt>
                <c:pt idx="6670">
                  <c:v>21993.475190972222</c:v>
                </c:pt>
                <c:pt idx="6671">
                  <c:v>22484.957196180556</c:v>
                </c:pt>
                <c:pt idx="6672">
                  <c:v>22227.290690104168</c:v>
                </c:pt>
                <c:pt idx="6673">
                  <c:v>20706.31516981337</c:v>
                </c:pt>
                <c:pt idx="6674">
                  <c:v>19497.712139756943</c:v>
                </c:pt>
                <c:pt idx="6675">
                  <c:v>18402.844085286459</c:v>
                </c:pt>
                <c:pt idx="6676">
                  <c:v>17159.533319769966</c:v>
                </c:pt>
                <c:pt idx="6677">
                  <c:v>14922.415563151042</c:v>
                </c:pt>
                <c:pt idx="6678">
                  <c:v>12949.280949435764</c:v>
                </c:pt>
                <c:pt idx="6679">
                  <c:v>10900.153336588543</c:v>
                </c:pt>
                <c:pt idx="6680">
                  <c:v>8992.5297447374123</c:v>
                </c:pt>
                <c:pt idx="6681">
                  <c:v>7660.7486555989581</c:v>
                </c:pt>
                <c:pt idx="6682">
                  <c:v>9333.1576150173605</c:v>
                </c:pt>
                <c:pt idx="6683">
                  <c:v>8486.2807514105898</c:v>
                </c:pt>
                <c:pt idx="6684">
                  <c:v>6493.6265871853302</c:v>
                </c:pt>
                <c:pt idx="6685">
                  <c:v>4510.2705311414929</c:v>
                </c:pt>
                <c:pt idx="6686">
                  <c:v>4757.4879888237847</c:v>
                </c:pt>
                <c:pt idx="6687">
                  <c:v>6175.1034876844615</c:v>
                </c:pt>
                <c:pt idx="6688">
                  <c:v>6968.4894220648875</c:v>
                </c:pt>
                <c:pt idx="6689">
                  <c:v>7865.3534884982637</c:v>
                </c:pt>
                <c:pt idx="6690">
                  <c:v>8597.105959201388</c:v>
                </c:pt>
                <c:pt idx="6691">
                  <c:v>9854.3206043836799</c:v>
                </c:pt>
                <c:pt idx="6692">
                  <c:v>12616.431617838542</c:v>
                </c:pt>
                <c:pt idx="6693">
                  <c:v>15148.800322265624</c:v>
                </c:pt>
                <c:pt idx="6694">
                  <c:v>16860.656936848958</c:v>
                </c:pt>
                <c:pt idx="6695">
                  <c:v>17356.240110677085</c:v>
                </c:pt>
                <c:pt idx="6696">
                  <c:v>17411.051039496528</c:v>
                </c:pt>
                <c:pt idx="6697">
                  <c:v>15805.278893229166</c:v>
                </c:pt>
                <c:pt idx="6698">
                  <c:v>13830.184015842015</c:v>
                </c:pt>
                <c:pt idx="6699">
                  <c:v>12794.231296115451</c:v>
                </c:pt>
                <c:pt idx="6700">
                  <c:v>11850.488376736112</c:v>
                </c:pt>
                <c:pt idx="6701">
                  <c:v>9809.5788305664064</c:v>
                </c:pt>
                <c:pt idx="6702">
                  <c:v>8676.1008534071188</c:v>
                </c:pt>
                <c:pt idx="6703">
                  <c:v>6615.7273855251733</c:v>
                </c:pt>
                <c:pt idx="6704">
                  <c:v>5102.077942165799</c:v>
                </c:pt>
                <c:pt idx="6705">
                  <c:v>4047.2360066053602</c:v>
                </c:pt>
                <c:pt idx="6706">
                  <c:v>4502.6689637586805</c:v>
                </c:pt>
                <c:pt idx="6707">
                  <c:v>4265.914543457031</c:v>
                </c:pt>
                <c:pt idx="6708">
                  <c:v>3777.9543158637152</c:v>
                </c:pt>
                <c:pt idx="6709">
                  <c:v>3788.2388957383896</c:v>
                </c:pt>
                <c:pt idx="6710">
                  <c:v>4370.3434247504338</c:v>
                </c:pt>
                <c:pt idx="6711">
                  <c:v>5840.0868402777778</c:v>
                </c:pt>
                <c:pt idx="6712">
                  <c:v>7286.8551866319449</c:v>
                </c:pt>
                <c:pt idx="6713">
                  <c:v>9014.9138530815981</c:v>
                </c:pt>
                <c:pt idx="6714">
                  <c:v>10523.39187608507</c:v>
                </c:pt>
                <c:pt idx="6715">
                  <c:v>10453.829337022569</c:v>
                </c:pt>
                <c:pt idx="6716">
                  <c:v>10303.089130859375</c:v>
                </c:pt>
                <c:pt idx="6717">
                  <c:v>10591.607697482639</c:v>
                </c:pt>
                <c:pt idx="6718">
                  <c:v>10645.362183159723</c:v>
                </c:pt>
                <c:pt idx="6719">
                  <c:v>10369.632611219618</c:v>
                </c:pt>
                <c:pt idx="6720">
                  <c:v>8931.8724587673605</c:v>
                </c:pt>
                <c:pt idx="6721">
                  <c:v>7508.8849701605905</c:v>
                </c:pt>
                <c:pt idx="6722">
                  <c:v>6935.6218093532989</c:v>
                </c:pt>
                <c:pt idx="6723">
                  <c:v>6946.2883192274303</c:v>
                </c:pt>
                <c:pt idx="6724">
                  <c:v>6216.9424620225691</c:v>
                </c:pt>
                <c:pt idx="6725">
                  <c:v>5385.9839892578129</c:v>
                </c:pt>
                <c:pt idx="6726">
                  <c:v>5042.3275906032986</c:v>
                </c:pt>
                <c:pt idx="6727">
                  <c:v>4692.6711545138887</c:v>
                </c:pt>
                <c:pt idx="6728">
                  <c:v>3766.112272406684</c:v>
                </c:pt>
                <c:pt idx="6729">
                  <c:v>2278.8287318250868</c:v>
                </c:pt>
                <c:pt idx="6730">
                  <c:v>2218.4814813910589</c:v>
                </c:pt>
                <c:pt idx="6731">
                  <c:v>2979.2818741861979</c:v>
                </c:pt>
                <c:pt idx="6732">
                  <c:v>3796.3574677191841</c:v>
                </c:pt>
                <c:pt idx="6733">
                  <c:v>4642.0600623914934</c:v>
                </c:pt>
                <c:pt idx="6734">
                  <c:v>5275.9223497178818</c:v>
                </c:pt>
                <c:pt idx="6735">
                  <c:v>6009.9717179361978</c:v>
                </c:pt>
                <c:pt idx="6736">
                  <c:v>6900.0542735460067</c:v>
                </c:pt>
                <c:pt idx="6737">
                  <c:v>7378.7986414930556</c:v>
                </c:pt>
                <c:pt idx="6738">
                  <c:v>7170.7486702473961</c:v>
                </c:pt>
                <c:pt idx="6739">
                  <c:v>6570.5233272298174</c:v>
                </c:pt>
                <c:pt idx="6740">
                  <c:v>7444.4585499403211</c:v>
                </c:pt>
                <c:pt idx="6741">
                  <c:v>8364.4786178927952</c:v>
                </c:pt>
                <c:pt idx="6742">
                  <c:v>8888.6604123263896</c:v>
                </c:pt>
                <c:pt idx="6743">
                  <c:v>8747.5028938802079</c:v>
                </c:pt>
                <c:pt idx="6744">
                  <c:v>8580.6163617621532</c:v>
                </c:pt>
                <c:pt idx="6745">
                  <c:v>8623.36665907118</c:v>
                </c:pt>
                <c:pt idx="6746">
                  <c:v>9017.9970193142362</c:v>
                </c:pt>
                <c:pt idx="6747">
                  <c:v>9610.8970496961811</c:v>
                </c:pt>
                <c:pt idx="6748">
                  <c:v>9752.3513986545131</c:v>
                </c:pt>
                <c:pt idx="6749">
                  <c:v>9519.6882118055564</c:v>
                </c:pt>
                <c:pt idx="6750">
                  <c:v>9170.8025813802087</c:v>
                </c:pt>
                <c:pt idx="6751">
                  <c:v>8934.7978439670133</c:v>
                </c:pt>
                <c:pt idx="6752">
                  <c:v>7994.6052403428821</c:v>
                </c:pt>
                <c:pt idx="6753">
                  <c:v>5962.1719042968753</c:v>
                </c:pt>
                <c:pt idx="6754">
                  <c:v>6277.5871723090277</c:v>
                </c:pt>
                <c:pt idx="6755">
                  <c:v>7049.0761414930557</c:v>
                </c:pt>
                <c:pt idx="6756">
                  <c:v>6325.5800082736541</c:v>
                </c:pt>
                <c:pt idx="6757">
                  <c:v>5902.0788519965281</c:v>
                </c:pt>
                <c:pt idx="6758">
                  <c:v>6210.045349934896</c:v>
                </c:pt>
                <c:pt idx="6759">
                  <c:v>6968.3979033745663</c:v>
                </c:pt>
                <c:pt idx="6760">
                  <c:v>7596.8491341145836</c:v>
                </c:pt>
                <c:pt idx="6761">
                  <c:v>8518.8651925998256</c:v>
                </c:pt>
                <c:pt idx="6762">
                  <c:v>8770.7943880208331</c:v>
                </c:pt>
                <c:pt idx="6763">
                  <c:v>8902.1623266601564</c:v>
                </c:pt>
                <c:pt idx="6764">
                  <c:v>10517.997698567708</c:v>
                </c:pt>
                <c:pt idx="6765">
                  <c:v>12267.763075086805</c:v>
                </c:pt>
                <c:pt idx="6766">
                  <c:v>13435.278619791667</c:v>
                </c:pt>
                <c:pt idx="6767">
                  <c:v>13962.901193576388</c:v>
                </c:pt>
                <c:pt idx="6768">
                  <c:v>13929.526927083334</c:v>
                </c:pt>
                <c:pt idx="6769">
                  <c:v>13575.857711588542</c:v>
                </c:pt>
                <c:pt idx="6770">
                  <c:v>12764.396786024305</c:v>
                </c:pt>
                <c:pt idx="6771">
                  <c:v>11604.928243272569</c:v>
                </c:pt>
                <c:pt idx="6772">
                  <c:v>10299.865363498264</c:v>
                </c:pt>
                <c:pt idx="6773">
                  <c:v>9425.9890451388892</c:v>
                </c:pt>
                <c:pt idx="6774">
                  <c:v>8820.3492838541661</c:v>
                </c:pt>
                <c:pt idx="6775">
                  <c:v>8496.5561870659731</c:v>
                </c:pt>
                <c:pt idx="6776">
                  <c:v>7533.6901277669267</c:v>
                </c:pt>
                <c:pt idx="6777">
                  <c:v>5027.3843358018667</c:v>
                </c:pt>
                <c:pt idx="6778">
                  <c:v>5957.1409380425348</c:v>
                </c:pt>
                <c:pt idx="6779">
                  <c:v>6049.02005859375</c:v>
                </c:pt>
                <c:pt idx="6780">
                  <c:v>4244.7230059136282</c:v>
                </c:pt>
                <c:pt idx="6781">
                  <c:v>3672.8495515950522</c:v>
                </c:pt>
                <c:pt idx="6782">
                  <c:v>3638.9360131835938</c:v>
                </c:pt>
                <c:pt idx="6783">
                  <c:v>3828.6438888888888</c:v>
                </c:pt>
                <c:pt idx="6784">
                  <c:v>3742.958182237413</c:v>
                </c:pt>
                <c:pt idx="6785">
                  <c:v>3956.1089826117623</c:v>
                </c:pt>
                <c:pt idx="6786">
                  <c:v>4201.9455162217882</c:v>
                </c:pt>
                <c:pt idx="6787">
                  <c:v>5278.6539252387156</c:v>
                </c:pt>
                <c:pt idx="6788">
                  <c:v>7362.5171847873262</c:v>
                </c:pt>
                <c:pt idx="6789">
                  <c:v>9021.3136208767355</c:v>
                </c:pt>
                <c:pt idx="6790">
                  <c:v>10832.904436848958</c:v>
                </c:pt>
                <c:pt idx="6791">
                  <c:v>12268.526159939236</c:v>
                </c:pt>
                <c:pt idx="6792">
                  <c:v>12947.427687717014</c:v>
                </c:pt>
                <c:pt idx="6793">
                  <c:v>13160.300759006077</c:v>
                </c:pt>
                <c:pt idx="6794">
                  <c:v>12614.037156032986</c:v>
                </c:pt>
                <c:pt idx="6795">
                  <c:v>11931.893696831597</c:v>
                </c:pt>
                <c:pt idx="6796">
                  <c:v>11477.608731553819</c:v>
                </c:pt>
                <c:pt idx="6797">
                  <c:v>11313.807464192709</c:v>
                </c:pt>
                <c:pt idx="6798">
                  <c:v>10890.426714409723</c:v>
                </c:pt>
                <c:pt idx="6799">
                  <c:v>10886.561239149305</c:v>
                </c:pt>
                <c:pt idx="6800">
                  <c:v>10157.061314832899</c:v>
                </c:pt>
                <c:pt idx="6801">
                  <c:v>6256.0882666015623</c:v>
                </c:pt>
                <c:pt idx="6802">
                  <c:v>7251.3160568576386</c:v>
                </c:pt>
                <c:pt idx="6803">
                  <c:v>8840.7600162760409</c:v>
                </c:pt>
                <c:pt idx="6804">
                  <c:v>9108.2219278971352</c:v>
                </c:pt>
                <c:pt idx="6805">
                  <c:v>10452.697556423611</c:v>
                </c:pt>
                <c:pt idx="6806">
                  <c:v>11901.233780381945</c:v>
                </c:pt>
                <c:pt idx="6807">
                  <c:v>13106.544660373263</c:v>
                </c:pt>
                <c:pt idx="6808">
                  <c:v>13426.968529730902</c:v>
                </c:pt>
                <c:pt idx="6809">
                  <c:v>13691.611048448351</c:v>
                </c:pt>
                <c:pt idx="6810">
                  <c:v>14306.106549479167</c:v>
                </c:pt>
                <c:pt idx="6811">
                  <c:v>14405.828612196181</c:v>
                </c:pt>
                <c:pt idx="6812">
                  <c:v>18402.670262586806</c:v>
                </c:pt>
                <c:pt idx="6813">
                  <c:v>21906.117352430556</c:v>
                </c:pt>
                <c:pt idx="6814">
                  <c:v>23489.897983940973</c:v>
                </c:pt>
                <c:pt idx="6815">
                  <c:v>23645.467860243054</c:v>
                </c:pt>
                <c:pt idx="6816">
                  <c:v>23125.290523003474</c:v>
                </c:pt>
                <c:pt idx="6817">
                  <c:v>23167.85580512153</c:v>
                </c:pt>
                <c:pt idx="6818">
                  <c:v>23017.404114583333</c:v>
                </c:pt>
                <c:pt idx="6819">
                  <c:v>22514.940290798611</c:v>
                </c:pt>
                <c:pt idx="6820">
                  <c:v>22256.369342990452</c:v>
                </c:pt>
                <c:pt idx="6821">
                  <c:v>21862.063170572917</c:v>
                </c:pt>
                <c:pt idx="6822">
                  <c:v>21407.287873263889</c:v>
                </c:pt>
                <c:pt idx="6823">
                  <c:v>20567.683713107639</c:v>
                </c:pt>
                <c:pt idx="6824">
                  <c:v>18851.288006184895</c:v>
                </c:pt>
                <c:pt idx="6825">
                  <c:v>16162.042272135417</c:v>
                </c:pt>
                <c:pt idx="6826">
                  <c:v>16866.807087673613</c:v>
                </c:pt>
                <c:pt idx="6827">
                  <c:v>17203.462838541665</c:v>
                </c:pt>
                <c:pt idx="6828">
                  <c:v>16108.767982855903</c:v>
                </c:pt>
                <c:pt idx="6829">
                  <c:v>13868.817203776041</c:v>
                </c:pt>
                <c:pt idx="6830">
                  <c:v>12605.580570746528</c:v>
                </c:pt>
                <c:pt idx="6831">
                  <c:v>12195.489885796442</c:v>
                </c:pt>
                <c:pt idx="6832">
                  <c:v>11482.375681423611</c:v>
                </c:pt>
                <c:pt idx="6833">
                  <c:v>10663.543882107206</c:v>
                </c:pt>
                <c:pt idx="6834">
                  <c:v>10008.06490125868</c:v>
                </c:pt>
                <c:pt idx="6835">
                  <c:v>11227.450920952691</c:v>
                </c:pt>
                <c:pt idx="6836">
                  <c:v>13473.964274088541</c:v>
                </c:pt>
                <c:pt idx="6837">
                  <c:v>15276.082344835069</c:v>
                </c:pt>
                <c:pt idx="6838">
                  <c:v>15915.573630642361</c:v>
                </c:pt>
                <c:pt idx="6839">
                  <c:v>16144.810233289931</c:v>
                </c:pt>
                <c:pt idx="6840">
                  <c:v>16499.806114366318</c:v>
                </c:pt>
                <c:pt idx="6841">
                  <c:v>16608.20861653646</c:v>
                </c:pt>
                <c:pt idx="6842">
                  <c:v>16781.57008029514</c:v>
                </c:pt>
                <c:pt idx="6843">
                  <c:v>16033.996443142361</c:v>
                </c:pt>
                <c:pt idx="6844">
                  <c:v>15111.478317057292</c:v>
                </c:pt>
                <c:pt idx="6845">
                  <c:v>12996.384811197917</c:v>
                </c:pt>
                <c:pt idx="6846">
                  <c:v>11034.909487847222</c:v>
                </c:pt>
                <c:pt idx="6847">
                  <c:v>10191.329103732638</c:v>
                </c:pt>
                <c:pt idx="6848">
                  <c:v>8926.1445079210062</c:v>
                </c:pt>
                <c:pt idx="6849">
                  <c:v>7712.6769856770834</c:v>
                </c:pt>
                <c:pt idx="6850">
                  <c:v>6505.2321980794268</c:v>
                </c:pt>
                <c:pt idx="6851">
                  <c:v>4684.4685685221357</c:v>
                </c:pt>
                <c:pt idx="6852">
                  <c:v>3653.4568619113497</c:v>
                </c:pt>
                <c:pt idx="6853">
                  <c:v>3982.167225206163</c:v>
                </c:pt>
                <c:pt idx="6854">
                  <c:v>4409.3620949978294</c:v>
                </c:pt>
                <c:pt idx="6855">
                  <c:v>5541.2029481336804</c:v>
                </c:pt>
                <c:pt idx="6856">
                  <c:v>6982.5121739366323</c:v>
                </c:pt>
                <c:pt idx="6857">
                  <c:v>9057.79563422309</c:v>
                </c:pt>
                <c:pt idx="6858">
                  <c:v>10714.634195963541</c:v>
                </c:pt>
                <c:pt idx="6859">
                  <c:v>11417.825949435764</c:v>
                </c:pt>
                <c:pt idx="6860">
                  <c:v>13274.58177517361</c:v>
                </c:pt>
                <c:pt idx="6861">
                  <c:v>14743.794374999999</c:v>
                </c:pt>
                <c:pt idx="6862">
                  <c:v>15221.209504123264</c:v>
                </c:pt>
                <c:pt idx="6863">
                  <c:v>16054.868062065972</c:v>
                </c:pt>
                <c:pt idx="6864">
                  <c:v>17322.927984483507</c:v>
                </c:pt>
                <c:pt idx="6865">
                  <c:v>17126.947484809029</c:v>
                </c:pt>
                <c:pt idx="6866">
                  <c:v>16284.108587239583</c:v>
                </c:pt>
                <c:pt idx="6867">
                  <c:v>15166.12390733507</c:v>
                </c:pt>
                <c:pt idx="6868">
                  <c:v>13029.441828342015</c:v>
                </c:pt>
                <c:pt idx="6869">
                  <c:v>11557.38890625</c:v>
                </c:pt>
                <c:pt idx="6870">
                  <c:v>10455.781458333333</c:v>
                </c:pt>
                <c:pt idx="6871">
                  <c:v>9616.776241319445</c:v>
                </c:pt>
                <c:pt idx="6872">
                  <c:v>8932.454835069444</c:v>
                </c:pt>
                <c:pt idx="6873">
                  <c:v>7431.1550463867188</c:v>
                </c:pt>
                <c:pt idx="6874">
                  <c:v>8392.9349533420136</c:v>
                </c:pt>
                <c:pt idx="6875">
                  <c:v>9449.9526909722226</c:v>
                </c:pt>
                <c:pt idx="6876">
                  <c:v>8396.7574690755209</c:v>
                </c:pt>
                <c:pt idx="6877">
                  <c:v>7428.0659662543403</c:v>
                </c:pt>
                <c:pt idx="6878">
                  <c:v>6809.7763085937504</c:v>
                </c:pt>
                <c:pt idx="6879">
                  <c:v>6131.5651082356771</c:v>
                </c:pt>
                <c:pt idx="6880">
                  <c:v>6217.7813802083338</c:v>
                </c:pt>
                <c:pt idx="6881">
                  <c:v>6982.6380365668401</c:v>
                </c:pt>
                <c:pt idx="6882">
                  <c:v>8184.4425657823349</c:v>
                </c:pt>
                <c:pt idx="6883">
                  <c:v>9672.6705881076396</c:v>
                </c:pt>
                <c:pt idx="6884">
                  <c:v>12482.178790147569</c:v>
                </c:pt>
                <c:pt idx="6885">
                  <c:v>14706.085094672309</c:v>
                </c:pt>
                <c:pt idx="6886">
                  <c:v>15678.631314019098</c:v>
                </c:pt>
                <c:pt idx="6887">
                  <c:v>15853.047284071181</c:v>
                </c:pt>
                <c:pt idx="6888">
                  <c:v>15786.44441189236</c:v>
                </c:pt>
                <c:pt idx="6889">
                  <c:v>15598.026737467448</c:v>
                </c:pt>
                <c:pt idx="6890">
                  <c:v>15463.608713107638</c:v>
                </c:pt>
                <c:pt idx="6891">
                  <c:v>14904.76593532986</c:v>
                </c:pt>
                <c:pt idx="6892">
                  <c:v>13490.409813096789</c:v>
                </c:pt>
                <c:pt idx="6893">
                  <c:v>11800.157333984374</c:v>
                </c:pt>
                <c:pt idx="6894">
                  <c:v>10057.164063042535</c:v>
                </c:pt>
                <c:pt idx="6895">
                  <c:v>8345.9045773654507</c:v>
                </c:pt>
                <c:pt idx="6896">
                  <c:v>6527.0816673448353</c:v>
                </c:pt>
                <c:pt idx="6897">
                  <c:v>3425.9004551866319</c:v>
                </c:pt>
                <c:pt idx="6898">
                  <c:v>3796.4436143663193</c:v>
                </c:pt>
                <c:pt idx="6899">
                  <c:v>4477.6585633680552</c:v>
                </c:pt>
                <c:pt idx="6900">
                  <c:v>4053.8455504014755</c:v>
                </c:pt>
                <c:pt idx="6901">
                  <c:v>3957.2395041232639</c:v>
                </c:pt>
                <c:pt idx="6902">
                  <c:v>4519.1402806260849</c:v>
                </c:pt>
                <c:pt idx="6903">
                  <c:v>5492.9264165581599</c:v>
                </c:pt>
                <c:pt idx="6904">
                  <c:v>6579.0205410427516</c:v>
                </c:pt>
                <c:pt idx="6905">
                  <c:v>7718.8158062065968</c:v>
                </c:pt>
                <c:pt idx="6906">
                  <c:v>9129.4415776909718</c:v>
                </c:pt>
                <c:pt idx="6907">
                  <c:v>11380.66089436849</c:v>
                </c:pt>
                <c:pt idx="6908">
                  <c:v>14940.294636501736</c:v>
                </c:pt>
                <c:pt idx="6909">
                  <c:v>17504.345088433161</c:v>
                </c:pt>
                <c:pt idx="6910">
                  <c:v>19133.285429144966</c:v>
                </c:pt>
                <c:pt idx="6911">
                  <c:v>19610.051161024305</c:v>
                </c:pt>
                <c:pt idx="6912">
                  <c:v>19538.296467556425</c:v>
                </c:pt>
                <c:pt idx="6913">
                  <c:v>18981.571850043401</c:v>
                </c:pt>
                <c:pt idx="6914">
                  <c:v>18061.102807074654</c:v>
                </c:pt>
                <c:pt idx="6915">
                  <c:v>16851.788592664932</c:v>
                </c:pt>
                <c:pt idx="6916">
                  <c:v>15645.225046386719</c:v>
                </c:pt>
                <c:pt idx="6917">
                  <c:v>15122.782260199652</c:v>
                </c:pt>
                <c:pt idx="6918">
                  <c:v>14910.774259168837</c:v>
                </c:pt>
                <c:pt idx="6919">
                  <c:v>14517.514532063802</c:v>
                </c:pt>
                <c:pt idx="6920">
                  <c:v>13695.58896484375</c:v>
                </c:pt>
                <c:pt idx="6921">
                  <c:v>10634.730555555556</c:v>
                </c:pt>
                <c:pt idx="6922">
                  <c:v>11958.361075575087</c:v>
                </c:pt>
                <c:pt idx="6923">
                  <c:v>13762.905412326389</c:v>
                </c:pt>
                <c:pt idx="6924">
                  <c:v>14773.935242241754</c:v>
                </c:pt>
                <c:pt idx="6925">
                  <c:v>14479.507606336805</c:v>
                </c:pt>
                <c:pt idx="6926">
                  <c:v>14513.157149522569</c:v>
                </c:pt>
                <c:pt idx="6927">
                  <c:v>14764.206044108072</c:v>
                </c:pt>
                <c:pt idx="6928">
                  <c:v>15528.214404296876</c:v>
                </c:pt>
                <c:pt idx="6929">
                  <c:v>17232.319022352429</c:v>
                </c:pt>
                <c:pt idx="6930">
                  <c:v>18879.727824978298</c:v>
                </c:pt>
                <c:pt idx="6931">
                  <c:v>19223.718396267363</c:v>
                </c:pt>
                <c:pt idx="6932">
                  <c:v>21479.807000868055</c:v>
                </c:pt>
                <c:pt idx="6933">
                  <c:v>22950.714918619793</c:v>
                </c:pt>
                <c:pt idx="6934">
                  <c:v>23689.408062065973</c:v>
                </c:pt>
                <c:pt idx="6935">
                  <c:v>22870.718014322916</c:v>
                </c:pt>
                <c:pt idx="6936">
                  <c:v>22788.984670681424</c:v>
                </c:pt>
                <c:pt idx="6937">
                  <c:v>22702.974144965279</c:v>
                </c:pt>
                <c:pt idx="6938">
                  <c:v>22456.995392795139</c:v>
                </c:pt>
                <c:pt idx="6939">
                  <c:v>21541.163678385416</c:v>
                </c:pt>
                <c:pt idx="6940">
                  <c:v>20525.991649305557</c:v>
                </c:pt>
                <c:pt idx="6941">
                  <c:v>19754.618573133681</c:v>
                </c:pt>
                <c:pt idx="6942">
                  <c:v>18817.429302300348</c:v>
                </c:pt>
                <c:pt idx="6943">
                  <c:v>17210.077690972223</c:v>
                </c:pt>
                <c:pt idx="6944">
                  <c:v>15295.340061577692</c:v>
                </c:pt>
                <c:pt idx="6945">
                  <c:v>12398.639061686197</c:v>
                </c:pt>
                <c:pt idx="6946">
                  <c:v>12584.762317708333</c:v>
                </c:pt>
                <c:pt idx="6947">
                  <c:v>10572.158051215278</c:v>
                </c:pt>
                <c:pt idx="6948">
                  <c:v>7702.7198236762151</c:v>
                </c:pt>
                <c:pt idx="6949">
                  <c:v>5841.2357530381942</c:v>
                </c:pt>
                <c:pt idx="6950">
                  <c:v>5392.1087217881941</c:v>
                </c:pt>
                <c:pt idx="6951">
                  <c:v>6015.7981727430551</c:v>
                </c:pt>
                <c:pt idx="6952">
                  <c:v>7640.9663606770837</c:v>
                </c:pt>
                <c:pt idx="6953">
                  <c:v>8727.9014870876745</c:v>
                </c:pt>
                <c:pt idx="6954">
                  <c:v>8970.2245136176207</c:v>
                </c:pt>
                <c:pt idx="6955">
                  <c:v>10367.562636718751</c:v>
                </c:pt>
                <c:pt idx="6956">
                  <c:v>14692.58921766493</c:v>
                </c:pt>
                <c:pt idx="6957">
                  <c:v>18004.905911458332</c:v>
                </c:pt>
                <c:pt idx="6958">
                  <c:v>19021.341484375</c:v>
                </c:pt>
                <c:pt idx="6959">
                  <c:v>19455.135132378473</c:v>
                </c:pt>
                <c:pt idx="6960">
                  <c:v>19751.52398654514</c:v>
                </c:pt>
                <c:pt idx="6961">
                  <c:v>20063.985394965279</c:v>
                </c:pt>
                <c:pt idx="6962">
                  <c:v>19533.947530381945</c:v>
                </c:pt>
                <c:pt idx="6963">
                  <c:v>18612.420635850693</c:v>
                </c:pt>
                <c:pt idx="6964">
                  <c:v>17236.297299804686</c:v>
                </c:pt>
                <c:pt idx="6965">
                  <c:v>16198.192258029514</c:v>
                </c:pt>
                <c:pt idx="6966">
                  <c:v>16351.744738498264</c:v>
                </c:pt>
                <c:pt idx="6967">
                  <c:v>14718.206264105902</c:v>
                </c:pt>
                <c:pt idx="6968">
                  <c:v>12360.693742947049</c:v>
                </c:pt>
                <c:pt idx="6969">
                  <c:v>9675.6918359374995</c:v>
                </c:pt>
                <c:pt idx="6970">
                  <c:v>9520.7669270833339</c:v>
                </c:pt>
                <c:pt idx="6971">
                  <c:v>11907.92425672743</c:v>
                </c:pt>
                <c:pt idx="6972">
                  <c:v>14495.250023871527</c:v>
                </c:pt>
                <c:pt idx="6973">
                  <c:v>16263.432032335069</c:v>
                </c:pt>
                <c:pt idx="6974">
                  <c:v>17465.358333333334</c:v>
                </c:pt>
                <c:pt idx="6975">
                  <c:v>17829.248708767362</c:v>
                </c:pt>
                <c:pt idx="6976">
                  <c:v>17547.558698459201</c:v>
                </c:pt>
                <c:pt idx="6977">
                  <c:v>17388.691430121529</c:v>
                </c:pt>
                <c:pt idx="6978">
                  <c:v>13908.31076063368</c:v>
                </c:pt>
                <c:pt idx="6979">
                  <c:v>12457.282679036458</c:v>
                </c:pt>
                <c:pt idx="6980">
                  <c:v>13689.32496310764</c:v>
                </c:pt>
                <c:pt idx="6981">
                  <c:v>15700.611280110677</c:v>
                </c:pt>
                <c:pt idx="6982">
                  <c:v>16895.301679958768</c:v>
                </c:pt>
                <c:pt idx="6983">
                  <c:v>18032.691802842881</c:v>
                </c:pt>
                <c:pt idx="6984">
                  <c:v>19403.696592881945</c:v>
                </c:pt>
                <c:pt idx="6985">
                  <c:v>20788.671757269964</c:v>
                </c:pt>
                <c:pt idx="6986">
                  <c:v>21444.200464409721</c:v>
                </c:pt>
                <c:pt idx="6987">
                  <c:v>20565.478857964408</c:v>
                </c:pt>
                <c:pt idx="6988">
                  <c:v>18851.657121853299</c:v>
                </c:pt>
                <c:pt idx="6989">
                  <c:v>16616.99008246528</c:v>
                </c:pt>
                <c:pt idx="6990">
                  <c:v>14646.122572699653</c:v>
                </c:pt>
                <c:pt idx="6991">
                  <c:v>12669.84845486111</c:v>
                </c:pt>
                <c:pt idx="6992">
                  <c:v>9791.7675127495659</c:v>
                </c:pt>
                <c:pt idx="6993">
                  <c:v>6725.2718484157986</c:v>
                </c:pt>
                <c:pt idx="6994">
                  <c:v>5190.954104817708</c:v>
                </c:pt>
                <c:pt idx="6995">
                  <c:v>4079.2653201633029</c:v>
                </c:pt>
                <c:pt idx="6996">
                  <c:v>4471.724426540799</c:v>
                </c:pt>
                <c:pt idx="6997">
                  <c:v>4945.4550455729168</c:v>
                </c:pt>
                <c:pt idx="6998">
                  <c:v>5472.7226475694442</c:v>
                </c:pt>
                <c:pt idx="6999">
                  <c:v>6172.8638275824651</c:v>
                </c:pt>
                <c:pt idx="7000">
                  <c:v>7037.1554324001736</c:v>
                </c:pt>
                <c:pt idx="7001">
                  <c:v>8201.9728556315113</c:v>
                </c:pt>
                <c:pt idx="7002">
                  <c:v>9494.6200878906257</c:v>
                </c:pt>
                <c:pt idx="7003">
                  <c:v>11716.788680555555</c:v>
                </c:pt>
                <c:pt idx="7004">
                  <c:v>15115.816306694878</c:v>
                </c:pt>
                <c:pt idx="7005">
                  <c:v>18242.063729383681</c:v>
                </c:pt>
                <c:pt idx="7006">
                  <c:v>21207.614934895832</c:v>
                </c:pt>
                <c:pt idx="7007">
                  <c:v>21681.486138780383</c:v>
                </c:pt>
                <c:pt idx="7008">
                  <c:v>21844.512144639757</c:v>
                </c:pt>
                <c:pt idx="7009">
                  <c:v>22357.384965277779</c:v>
                </c:pt>
                <c:pt idx="7010">
                  <c:v>22422.612297092015</c:v>
                </c:pt>
                <c:pt idx="7011">
                  <c:v>22277.373294813369</c:v>
                </c:pt>
                <c:pt idx="7012">
                  <c:v>21914.497528754342</c:v>
                </c:pt>
                <c:pt idx="7013">
                  <c:v>21867.285141059027</c:v>
                </c:pt>
                <c:pt idx="7014">
                  <c:v>22192.945772569445</c:v>
                </c:pt>
                <c:pt idx="7015">
                  <c:v>22145.346985677083</c:v>
                </c:pt>
                <c:pt idx="7016">
                  <c:v>20783.170677083333</c:v>
                </c:pt>
                <c:pt idx="7017">
                  <c:v>18543.169079861113</c:v>
                </c:pt>
                <c:pt idx="7018">
                  <c:v>18472.272239583333</c:v>
                </c:pt>
                <c:pt idx="7019">
                  <c:v>18614.940441080729</c:v>
                </c:pt>
                <c:pt idx="7020">
                  <c:v>17980.757142469618</c:v>
                </c:pt>
                <c:pt idx="7021">
                  <c:v>17397.240906032985</c:v>
                </c:pt>
                <c:pt idx="7022">
                  <c:v>16773.196699218752</c:v>
                </c:pt>
                <c:pt idx="7023">
                  <c:v>16170.694582248263</c:v>
                </c:pt>
                <c:pt idx="7024">
                  <c:v>16389.051094292536</c:v>
                </c:pt>
                <c:pt idx="7025">
                  <c:v>16469.523466254341</c:v>
                </c:pt>
                <c:pt idx="7026">
                  <c:v>15387.394051649306</c:v>
                </c:pt>
                <c:pt idx="7027">
                  <c:v>15266.531536458333</c:v>
                </c:pt>
                <c:pt idx="7028">
                  <c:v>17153.008725585936</c:v>
                </c:pt>
                <c:pt idx="7029">
                  <c:v>19921.576084526911</c:v>
                </c:pt>
                <c:pt idx="7030">
                  <c:v>21391.060258246529</c:v>
                </c:pt>
                <c:pt idx="7031">
                  <c:v>21933.388370225694</c:v>
                </c:pt>
                <c:pt idx="7032">
                  <c:v>23003.469967447916</c:v>
                </c:pt>
                <c:pt idx="7033">
                  <c:v>22935.703594292536</c:v>
                </c:pt>
                <c:pt idx="7034">
                  <c:v>22346.988400607639</c:v>
                </c:pt>
                <c:pt idx="7035">
                  <c:v>22606.492791341145</c:v>
                </c:pt>
                <c:pt idx="7036">
                  <c:v>21451.766399739583</c:v>
                </c:pt>
                <c:pt idx="7037">
                  <c:v>20130.108819444446</c:v>
                </c:pt>
                <c:pt idx="7038">
                  <c:v>18476.921289062499</c:v>
                </c:pt>
                <c:pt idx="7039">
                  <c:v>17361.989986979166</c:v>
                </c:pt>
                <c:pt idx="7040">
                  <c:v>15292.949619140625</c:v>
                </c:pt>
                <c:pt idx="7041">
                  <c:v>11198.706899956596</c:v>
                </c:pt>
                <c:pt idx="7042">
                  <c:v>11630.784555121529</c:v>
                </c:pt>
                <c:pt idx="7043">
                  <c:v>11082.282767469618</c:v>
                </c:pt>
                <c:pt idx="7044">
                  <c:v>9280.570529242621</c:v>
                </c:pt>
                <c:pt idx="7045">
                  <c:v>6450.2475758192277</c:v>
                </c:pt>
                <c:pt idx="7046">
                  <c:v>4579.6259790039067</c:v>
                </c:pt>
                <c:pt idx="7047">
                  <c:v>3701.8134296332464</c:v>
                </c:pt>
                <c:pt idx="7048">
                  <c:v>3289.9219243706598</c:v>
                </c:pt>
                <c:pt idx="7049">
                  <c:v>2981.21636461046</c:v>
                </c:pt>
                <c:pt idx="7050">
                  <c:v>2875.9985918511284</c:v>
                </c:pt>
                <c:pt idx="7051">
                  <c:v>4032.4379501003691</c:v>
                </c:pt>
                <c:pt idx="7052">
                  <c:v>6212.1488430447052</c:v>
                </c:pt>
                <c:pt idx="7053">
                  <c:v>7744.7994368489581</c:v>
                </c:pt>
                <c:pt idx="7054">
                  <c:v>8831.8624131944453</c:v>
                </c:pt>
                <c:pt idx="7055">
                  <c:v>9873.7331298828121</c:v>
                </c:pt>
                <c:pt idx="7056">
                  <c:v>10486.804232855902</c:v>
                </c:pt>
                <c:pt idx="7057">
                  <c:v>11113.554380425347</c:v>
                </c:pt>
                <c:pt idx="7058">
                  <c:v>11454.883778211806</c:v>
                </c:pt>
                <c:pt idx="7059">
                  <c:v>12013.409476996529</c:v>
                </c:pt>
                <c:pt idx="7060">
                  <c:v>12761.610483940973</c:v>
                </c:pt>
                <c:pt idx="7061">
                  <c:v>13674.227936197916</c:v>
                </c:pt>
                <c:pt idx="7062">
                  <c:v>14185.284738498263</c:v>
                </c:pt>
                <c:pt idx="7063">
                  <c:v>15011.702697482639</c:v>
                </c:pt>
                <c:pt idx="7064">
                  <c:v>14740.562819010416</c:v>
                </c:pt>
                <c:pt idx="7065">
                  <c:v>11126.40423719618</c:v>
                </c:pt>
                <c:pt idx="7066">
                  <c:v>10598.480117187501</c:v>
                </c:pt>
                <c:pt idx="7067">
                  <c:v>10900.171824001736</c:v>
                </c:pt>
                <c:pt idx="7068">
                  <c:v>9703.0600889756952</c:v>
                </c:pt>
                <c:pt idx="7069">
                  <c:v>9095.5370724826389</c:v>
                </c:pt>
                <c:pt idx="7070">
                  <c:v>8116.4998470052087</c:v>
                </c:pt>
                <c:pt idx="7071">
                  <c:v>7107.189593641493</c:v>
                </c:pt>
                <c:pt idx="7072">
                  <c:v>6823.7189393446179</c:v>
                </c:pt>
                <c:pt idx="7073">
                  <c:v>6681.2565972222219</c:v>
                </c:pt>
                <c:pt idx="7074">
                  <c:v>6962.122231987847</c:v>
                </c:pt>
                <c:pt idx="7075">
                  <c:v>9121.2652598741315</c:v>
                </c:pt>
                <c:pt idx="7076">
                  <c:v>12278.625055338542</c:v>
                </c:pt>
                <c:pt idx="7077">
                  <c:v>14528.653917100695</c:v>
                </c:pt>
                <c:pt idx="7078">
                  <c:v>17045.873884548611</c:v>
                </c:pt>
                <c:pt idx="7079">
                  <c:v>18875.714602864584</c:v>
                </c:pt>
                <c:pt idx="7080">
                  <c:v>19095.292751736109</c:v>
                </c:pt>
                <c:pt idx="7081">
                  <c:v>19024.236783854165</c:v>
                </c:pt>
                <c:pt idx="7082">
                  <c:v>18354.558457031249</c:v>
                </c:pt>
                <c:pt idx="7083">
                  <c:v>17889.369715711804</c:v>
                </c:pt>
                <c:pt idx="7084">
                  <c:v>17390.943721788193</c:v>
                </c:pt>
                <c:pt idx="7085">
                  <c:v>16102.438319227431</c:v>
                </c:pt>
                <c:pt idx="7086">
                  <c:v>15305.649002821181</c:v>
                </c:pt>
                <c:pt idx="7087">
                  <c:v>14655.370009765626</c:v>
                </c:pt>
                <c:pt idx="7088">
                  <c:v>14049.675103081598</c:v>
                </c:pt>
                <c:pt idx="7089">
                  <c:v>12052.341708984375</c:v>
                </c:pt>
                <c:pt idx="7090">
                  <c:v>12749.564547526041</c:v>
                </c:pt>
                <c:pt idx="7091">
                  <c:v>11642.673781467014</c:v>
                </c:pt>
                <c:pt idx="7092">
                  <c:v>9000.0223909505203</c:v>
                </c:pt>
                <c:pt idx="7093">
                  <c:v>7698.3819287109372</c:v>
                </c:pt>
                <c:pt idx="7094">
                  <c:v>7106.2170041232639</c:v>
                </c:pt>
                <c:pt idx="7095">
                  <c:v>7397.6386300998265</c:v>
                </c:pt>
                <c:pt idx="7096">
                  <c:v>9237.8730040147566</c:v>
                </c:pt>
                <c:pt idx="7097">
                  <c:v>11956.212761501736</c:v>
                </c:pt>
                <c:pt idx="7098">
                  <c:v>14197.41439670139</c:v>
                </c:pt>
                <c:pt idx="7099">
                  <c:v>17140.200217013888</c:v>
                </c:pt>
                <c:pt idx="7100">
                  <c:v>18658.567532552082</c:v>
                </c:pt>
                <c:pt idx="7101">
                  <c:v>19607.027701822917</c:v>
                </c:pt>
                <c:pt idx="7102">
                  <c:v>17980.871901041668</c:v>
                </c:pt>
                <c:pt idx="7103">
                  <c:v>16062.627329644098</c:v>
                </c:pt>
                <c:pt idx="7104">
                  <c:v>15549.146914062499</c:v>
                </c:pt>
                <c:pt idx="7105">
                  <c:v>16667.301961805555</c:v>
                </c:pt>
                <c:pt idx="7106">
                  <c:v>17147.255486111109</c:v>
                </c:pt>
                <c:pt idx="7107">
                  <c:v>17747.592558593751</c:v>
                </c:pt>
                <c:pt idx="7108">
                  <c:v>19068.241545138888</c:v>
                </c:pt>
                <c:pt idx="7109">
                  <c:v>19434.837092013888</c:v>
                </c:pt>
                <c:pt idx="7110">
                  <c:v>20072.528784722221</c:v>
                </c:pt>
                <c:pt idx="7111">
                  <c:v>20272.003522135416</c:v>
                </c:pt>
                <c:pt idx="7112">
                  <c:v>19024.404466145832</c:v>
                </c:pt>
                <c:pt idx="7113">
                  <c:v>17555.521844618055</c:v>
                </c:pt>
                <c:pt idx="7114">
                  <c:v>17665.308836805554</c:v>
                </c:pt>
                <c:pt idx="7115">
                  <c:v>17322.394957682292</c:v>
                </c:pt>
                <c:pt idx="7116">
                  <c:v>15966.7876171875</c:v>
                </c:pt>
                <c:pt idx="7117">
                  <c:v>15144.041149088542</c:v>
                </c:pt>
                <c:pt idx="7118">
                  <c:v>14860.125728081597</c:v>
                </c:pt>
                <c:pt idx="7119">
                  <c:v>15437.862265625001</c:v>
                </c:pt>
                <c:pt idx="7120">
                  <c:v>15172.144850260416</c:v>
                </c:pt>
                <c:pt idx="7121">
                  <c:v>13985.30318250868</c:v>
                </c:pt>
                <c:pt idx="7122">
                  <c:v>14546.965414496528</c:v>
                </c:pt>
                <c:pt idx="7123">
                  <c:v>14225.561001519098</c:v>
                </c:pt>
                <c:pt idx="7124">
                  <c:v>13453.961161024306</c:v>
                </c:pt>
                <c:pt idx="7125">
                  <c:v>10171.775913628473</c:v>
                </c:pt>
                <c:pt idx="7126">
                  <c:v>11000.950545518663</c:v>
                </c:pt>
                <c:pt idx="7127">
                  <c:v>10144.644405381945</c:v>
                </c:pt>
                <c:pt idx="7128">
                  <c:v>10182.26615342882</c:v>
                </c:pt>
                <c:pt idx="7129">
                  <c:v>9815.4729741753472</c:v>
                </c:pt>
                <c:pt idx="7130">
                  <c:v>7690.4451703559025</c:v>
                </c:pt>
                <c:pt idx="7131">
                  <c:v>6483.011761067708</c:v>
                </c:pt>
                <c:pt idx="7132">
                  <c:v>6398.0886762152777</c:v>
                </c:pt>
                <c:pt idx="7133">
                  <c:v>5913.0033067491322</c:v>
                </c:pt>
                <c:pt idx="7134">
                  <c:v>5377.9396755642365</c:v>
                </c:pt>
                <c:pt idx="7135">
                  <c:v>3609.6726624891494</c:v>
                </c:pt>
                <c:pt idx="7136">
                  <c:v>2861.227621527778</c:v>
                </c:pt>
                <c:pt idx="7137">
                  <c:v>3258.1382473415797</c:v>
                </c:pt>
                <c:pt idx="7138">
                  <c:v>4858.5328645833333</c:v>
                </c:pt>
                <c:pt idx="7139">
                  <c:v>6762.3432926432288</c:v>
                </c:pt>
                <c:pt idx="7140">
                  <c:v>7929.4291351996526</c:v>
                </c:pt>
                <c:pt idx="7141">
                  <c:v>6852.3196039496524</c:v>
                </c:pt>
                <c:pt idx="7142">
                  <c:v>6025.3466601562504</c:v>
                </c:pt>
                <c:pt idx="7143">
                  <c:v>6270.285135091146</c:v>
                </c:pt>
                <c:pt idx="7144">
                  <c:v>5724.4102804904514</c:v>
                </c:pt>
                <c:pt idx="7145">
                  <c:v>4886.0011067708338</c:v>
                </c:pt>
                <c:pt idx="7146">
                  <c:v>3831.9811292860245</c:v>
                </c:pt>
                <c:pt idx="7147">
                  <c:v>3972.0593801540799</c:v>
                </c:pt>
                <c:pt idx="7148">
                  <c:v>3726.1606526692708</c:v>
                </c:pt>
                <c:pt idx="7149">
                  <c:v>3574.742542046441</c:v>
                </c:pt>
                <c:pt idx="7150">
                  <c:v>3424.5491099717883</c:v>
                </c:pt>
                <c:pt idx="7151">
                  <c:v>3015.3760465494793</c:v>
                </c:pt>
                <c:pt idx="7152">
                  <c:v>2995.3591693793401</c:v>
                </c:pt>
                <c:pt idx="7153">
                  <c:v>2903.6433694118923</c:v>
                </c:pt>
                <c:pt idx="7154">
                  <c:v>2855.111198187934</c:v>
                </c:pt>
                <c:pt idx="7155">
                  <c:v>3137.371856282552</c:v>
                </c:pt>
                <c:pt idx="7156">
                  <c:v>3246.2439241536458</c:v>
                </c:pt>
                <c:pt idx="7157">
                  <c:v>3702.3009231228298</c:v>
                </c:pt>
                <c:pt idx="7158">
                  <c:v>3956.690401204427</c:v>
                </c:pt>
                <c:pt idx="7159">
                  <c:v>3692.0104882812502</c:v>
                </c:pt>
                <c:pt idx="7160">
                  <c:v>3562.5541202799477</c:v>
                </c:pt>
                <c:pt idx="7161">
                  <c:v>2669.8657360839843</c:v>
                </c:pt>
                <c:pt idx="7162">
                  <c:v>1645.8510164388022</c:v>
                </c:pt>
                <c:pt idx="7163">
                  <c:v>1430.2845199924045</c:v>
                </c:pt>
                <c:pt idx="7164">
                  <c:v>1376.9767249891493</c:v>
                </c:pt>
                <c:pt idx="7165">
                  <c:v>1319.504341905382</c:v>
                </c:pt>
                <c:pt idx="7166">
                  <c:v>1522.5203869628906</c:v>
                </c:pt>
                <c:pt idx="7167">
                  <c:v>1846.3822569444444</c:v>
                </c:pt>
                <c:pt idx="7168">
                  <c:v>2200.0761214192707</c:v>
                </c:pt>
                <c:pt idx="7169">
                  <c:v>2182.9876700846353</c:v>
                </c:pt>
                <c:pt idx="7170">
                  <c:v>2803.4612182617188</c:v>
                </c:pt>
                <c:pt idx="7171">
                  <c:v>5252.3176519097224</c:v>
                </c:pt>
                <c:pt idx="7172">
                  <c:v>8461.4347292751736</c:v>
                </c:pt>
                <c:pt idx="7173">
                  <c:v>10184.152484809028</c:v>
                </c:pt>
                <c:pt idx="7174">
                  <c:v>10720.726126302083</c:v>
                </c:pt>
                <c:pt idx="7175">
                  <c:v>11248.396879340278</c:v>
                </c:pt>
                <c:pt idx="7176">
                  <c:v>11550.485798611111</c:v>
                </c:pt>
                <c:pt idx="7177">
                  <c:v>11454.42970703125</c:v>
                </c:pt>
                <c:pt idx="7178">
                  <c:v>11008.384932725694</c:v>
                </c:pt>
                <c:pt idx="7179">
                  <c:v>11140.750766059027</c:v>
                </c:pt>
                <c:pt idx="7180">
                  <c:v>10581.917859157986</c:v>
                </c:pt>
                <c:pt idx="7181">
                  <c:v>10949.941457248264</c:v>
                </c:pt>
                <c:pt idx="7182">
                  <c:v>11225.856244574652</c:v>
                </c:pt>
                <c:pt idx="7183">
                  <c:v>11121.379701605903</c:v>
                </c:pt>
                <c:pt idx="7184">
                  <c:v>9746.780720486111</c:v>
                </c:pt>
                <c:pt idx="7185">
                  <c:v>8127.0098708767364</c:v>
                </c:pt>
                <c:pt idx="7186">
                  <c:v>6487.655151909722</c:v>
                </c:pt>
                <c:pt idx="7187">
                  <c:v>5331.633381076389</c:v>
                </c:pt>
                <c:pt idx="7188">
                  <c:v>4168.3066238064239</c:v>
                </c:pt>
                <c:pt idx="7189">
                  <c:v>3108.7196291775172</c:v>
                </c:pt>
                <c:pt idx="7190">
                  <c:v>2546.93802734375</c:v>
                </c:pt>
                <c:pt idx="7191">
                  <c:v>2624.2641137695314</c:v>
                </c:pt>
                <c:pt idx="7192">
                  <c:v>3431.6051608615453</c:v>
                </c:pt>
                <c:pt idx="7193">
                  <c:v>4499.0587717013887</c:v>
                </c:pt>
                <c:pt idx="7194">
                  <c:v>5939.4026036241321</c:v>
                </c:pt>
                <c:pt idx="7195">
                  <c:v>9187.0760519748255</c:v>
                </c:pt>
                <c:pt idx="7196">
                  <c:v>13623.770221354167</c:v>
                </c:pt>
                <c:pt idx="7197">
                  <c:v>15937.554548611111</c:v>
                </c:pt>
                <c:pt idx="7198">
                  <c:v>17458.171189236113</c:v>
                </c:pt>
                <c:pt idx="7199">
                  <c:v>18073.100488281249</c:v>
                </c:pt>
                <c:pt idx="7200">
                  <c:v>17632.755156250001</c:v>
                </c:pt>
                <c:pt idx="7201">
                  <c:v>16812.984127604166</c:v>
                </c:pt>
                <c:pt idx="7202">
                  <c:v>16363.225745442709</c:v>
                </c:pt>
                <c:pt idx="7203">
                  <c:v>16063.339475911458</c:v>
                </c:pt>
                <c:pt idx="7204">
                  <c:v>17074.482313368055</c:v>
                </c:pt>
                <c:pt idx="7205">
                  <c:v>18236.060212673612</c:v>
                </c:pt>
                <c:pt idx="7206">
                  <c:v>20134.580093315973</c:v>
                </c:pt>
                <c:pt idx="7207">
                  <c:v>22783.420332031252</c:v>
                </c:pt>
                <c:pt idx="7208">
                  <c:v>22501.680273437501</c:v>
                </c:pt>
                <c:pt idx="7209">
                  <c:v>21710.451000434026</c:v>
                </c:pt>
                <c:pt idx="7210">
                  <c:v>22293.918509114585</c:v>
                </c:pt>
                <c:pt idx="7211">
                  <c:v>21246.152452256945</c:v>
                </c:pt>
                <c:pt idx="7212">
                  <c:v>20355.50433376736</c:v>
                </c:pt>
                <c:pt idx="7213">
                  <c:v>19309.905039062502</c:v>
                </c:pt>
                <c:pt idx="7214">
                  <c:v>17853.721864149305</c:v>
                </c:pt>
                <c:pt idx="7215">
                  <c:v>17224.750414496528</c:v>
                </c:pt>
                <c:pt idx="7216">
                  <c:v>17923.941475694446</c:v>
                </c:pt>
                <c:pt idx="7217">
                  <c:v>19043.139440104165</c:v>
                </c:pt>
                <c:pt idx="7218">
                  <c:v>21184.144390190973</c:v>
                </c:pt>
                <c:pt idx="7219">
                  <c:v>22617.85621310764</c:v>
                </c:pt>
                <c:pt idx="7220">
                  <c:v>23870.993070746528</c:v>
                </c:pt>
                <c:pt idx="7221">
                  <c:v>23656.449012586807</c:v>
                </c:pt>
                <c:pt idx="7222">
                  <c:v>23617.813524305555</c:v>
                </c:pt>
                <c:pt idx="7223">
                  <c:v>24742.087234700521</c:v>
                </c:pt>
                <c:pt idx="7224">
                  <c:v>25116.392747395832</c:v>
                </c:pt>
                <c:pt idx="7225">
                  <c:v>24599.735240885417</c:v>
                </c:pt>
                <c:pt idx="7226">
                  <c:v>23920.289567057291</c:v>
                </c:pt>
                <c:pt idx="7227">
                  <c:v>23731.243737521701</c:v>
                </c:pt>
                <c:pt idx="7228">
                  <c:v>23900.535514322917</c:v>
                </c:pt>
                <c:pt idx="7229">
                  <c:v>23886.529441731771</c:v>
                </c:pt>
                <c:pt idx="7230">
                  <c:v>24037.459194878473</c:v>
                </c:pt>
                <c:pt idx="7231">
                  <c:v>23919.098133680556</c:v>
                </c:pt>
                <c:pt idx="7232">
                  <c:v>22887.421884765627</c:v>
                </c:pt>
                <c:pt idx="7233">
                  <c:v>20601.959726562502</c:v>
                </c:pt>
                <c:pt idx="7234">
                  <c:v>21522.105123697918</c:v>
                </c:pt>
                <c:pt idx="7235">
                  <c:v>21780.117148437501</c:v>
                </c:pt>
                <c:pt idx="7236">
                  <c:v>21070.25773654514</c:v>
                </c:pt>
                <c:pt idx="7237">
                  <c:v>20622.06971625434</c:v>
                </c:pt>
                <c:pt idx="7238">
                  <c:v>20312.031139322917</c:v>
                </c:pt>
                <c:pt idx="7239">
                  <c:v>19955.865991753471</c:v>
                </c:pt>
                <c:pt idx="7240">
                  <c:v>19594.964743381075</c:v>
                </c:pt>
                <c:pt idx="7241">
                  <c:v>19068.995913628471</c:v>
                </c:pt>
                <c:pt idx="7242">
                  <c:v>16647.767490234375</c:v>
                </c:pt>
                <c:pt idx="7243">
                  <c:v>13078.541042209201</c:v>
                </c:pt>
                <c:pt idx="7244">
                  <c:v>12316.012291666666</c:v>
                </c:pt>
                <c:pt idx="7245">
                  <c:v>11455.919383680555</c:v>
                </c:pt>
                <c:pt idx="7246">
                  <c:v>10402.800812445746</c:v>
                </c:pt>
                <c:pt idx="7247">
                  <c:v>9111.8766840277785</c:v>
                </c:pt>
                <c:pt idx="7248">
                  <c:v>8160.7633596462674</c:v>
                </c:pt>
                <c:pt idx="7249">
                  <c:v>7389.0457888454857</c:v>
                </c:pt>
                <c:pt idx="7250">
                  <c:v>6558.0681197102867</c:v>
                </c:pt>
                <c:pt idx="7251">
                  <c:v>5563.6662961154516</c:v>
                </c:pt>
                <c:pt idx="7252">
                  <c:v>4746.0770521375871</c:v>
                </c:pt>
                <c:pt idx="7253">
                  <c:v>3979.5303001573352</c:v>
                </c:pt>
                <c:pt idx="7254">
                  <c:v>3741.3772197808162</c:v>
                </c:pt>
                <c:pt idx="7255">
                  <c:v>3686.6131743706596</c:v>
                </c:pt>
                <c:pt idx="7256">
                  <c:v>3345.9646451822919</c:v>
                </c:pt>
                <c:pt idx="7257">
                  <c:v>2219.4422296820749</c:v>
                </c:pt>
                <c:pt idx="7258">
                  <c:v>1454.8485492621528</c:v>
                </c:pt>
                <c:pt idx="7259">
                  <c:v>2361.4679328748916</c:v>
                </c:pt>
                <c:pt idx="7260">
                  <c:v>2901.8773342556424</c:v>
                </c:pt>
                <c:pt idx="7261">
                  <c:v>2545.1562012396917</c:v>
                </c:pt>
                <c:pt idx="7262">
                  <c:v>2079.1615417480471</c:v>
                </c:pt>
                <c:pt idx="7263">
                  <c:v>1710.3212930636935</c:v>
                </c:pt>
                <c:pt idx="7264">
                  <c:v>1640.8865210300021</c:v>
                </c:pt>
                <c:pt idx="7265">
                  <c:v>1575.0626702880859</c:v>
                </c:pt>
                <c:pt idx="7266">
                  <c:v>1985.7762600029839</c:v>
                </c:pt>
                <c:pt idx="7267">
                  <c:v>3105.5374012586803</c:v>
                </c:pt>
                <c:pt idx="7268">
                  <c:v>4686.5046621365018</c:v>
                </c:pt>
                <c:pt idx="7269">
                  <c:v>6590.6513199869796</c:v>
                </c:pt>
                <c:pt idx="7270">
                  <c:v>7984.1921229383679</c:v>
                </c:pt>
                <c:pt idx="7271">
                  <c:v>8348.8224913194445</c:v>
                </c:pt>
                <c:pt idx="7272">
                  <c:v>7933.7415437825521</c:v>
                </c:pt>
                <c:pt idx="7273">
                  <c:v>8235.8508371310763</c:v>
                </c:pt>
                <c:pt idx="7274">
                  <c:v>7621.6147191026475</c:v>
                </c:pt>
                <c:pt idx="7275">
                  <c:v>6456.9197054036458</c:v>
                </c:pt>
                <c:pt idx="7276">
                  <c:v>5506.8049297417538</c:v>
                </c:pt>
                <c:pt idx="7277">
                  <c:v>4989.057107747396</c:v>
                </c:pt>
                <c:pt idx="7278">
                  <c:v>4728.153460828993</c:v>
                </c:pt>
                <c:pt idx="7279">
                  <c:v>5011.6925802951391</c:v>
                </c:pt>
                <c:pt idx="7280">
                  <c:v>6045.1772565375431</c:v>
                </c:pt>
                <c:pt idx="7281">
                  <c:v>5370.3312315538196</c:v>
                </c:pt>
                <c:pt idx="7282">
                  <c:v>4367.020874565972</c:v>
                </c:pt>
                <c:pt idx="7283">
                  <c:v>5932.9406548394099</c:v>
                </c:pt>
                <c:pt idx="7284">
                  <c:v>7190.0263688151044</c:v>
                </c:pt>
                <c:pt idx="7285">
                  <c:v>8707.1125672743055</c:v>
                </c:pt>
                <c:pt idx="7286">
                  <c:v>10091.092114529079</c:v>
                </c:pt>
                <c:pt idx="7287">
                  <c:v>10610.488942057291</c:v>
                </c:pt>
                <c:pt idx="7288">
                  <c:v>11154.812194010417</c:v>
                </c:pt>
                <c:pt idx="7289">
                  <c:v>12090.060195312501</c:v>
                </c:pt>
                <c:pt idx="7290">
                  <c:v>11789.424900173612</c:v>
                </c:pt>
                <c:pt idx="7291">
                  <c:v>15643.512365451388</c:v>
                </c:pt>
                <c:pt idx="7292">
                  <c:v>20770.385015190972</c:v>
                </c:pt>
                <c:pt idx="7293">
                  <c:v>23078.897865668401</c:v>
                </c:pt>
                <c:pt idx="7294">
                  <c:v>23465.04551378038</c:v>
                </c:pt>
                <c:pt idx="7295">
                  <c:v>23313.297997504342</c:v>
                </c:pt>
                <c:pt idx="7296">
                  <c:v>23052.308914930556</c:v>
                </c:pt>
                <c:pt idx="7297">
                  <c:v>22376.510913628474</c:v>
                </c:pt>
                <c:pt idx="7298">
                  <c:v>21332.314929470485</c:v>
                </c:pt>
                <c:pt idx="7299">
                  <c:v>19631.520758463543</c:v>
                </c:pt>
                <c:pt idx="7300">
                  <c:v>16147.314887695313</c:v>
                </c:pt>
                <c:pt idx="7301">
                  <c:v>14332.576859537761</c:v>
                </c:pt>
                <c:pt idx="7302">
                  <c:v>13695.53646484375</c:v>
                </c:pt>
                <c:pt idx="7303">
                  <c:v>14486.696611328125</c:v>
                </c:pt>
                <c:pt idx="7304">
                  <c:v>14182.911385633681</c:v>
                </c:pt>
                <c:pt idx="7305">
                  <c:v>12131.640657552083</c:v>
                </c:pt>
                <c:pt idx="7306">
                  <c:v>11360.142211100261</c:v>
                </c:pt>
                <c:pt idx="7307">
                  <c:v>11659.693592393663</c:v>
                </c:pt>
                <c:pt idx="7308">
                  <c:v>11289.220895182292</c:v>
                </c:pt>
                <c:pt idx="7309">
                  <c:v>9845.3618294270836</c:v>
                </c:pt>
                <c:pt idx="7310">
                  <c:v>8240.2319137912327</c:v>
                </c:pt>
                <c:pt idx="7311">
                  <c:v>7563.7421413845486</c:v>
                </c:pt>
                <c:pt idx="7312">
                  <c:v>7383.4376274956594</c:v>
                </c:pt>
                <c:pt idx="7313">
                  <c:v>7330.6641368272567</c:v>
                </c:pt>
                <c:pt idx="7314">
                  <c:v>6795.4999730088975</c:v>
                </c:pt>
                <c:pt idx="7315">
                  <c:v>6089.9366053602434</c:v>
                </c:pt>
                <c:pt idx="7316">
                  <c:v>6009.8651133897565</c:v>
                </c:pt>
                <c:pt idx="7317">
                  <c:v>7278.3043545193141</c:v>
                </c:pt>
                <c:pt idx="7318">
                  <c:v>7804.7835778808594</c:v>
                </c:pt>
                <c:pt idx="7319">
                  <c:v>8564.6048954264315</c:v>
                </c:pt>
                <c:pt idx="7320">
                  <c:v>9134.9987462022564</c:v>
                </c:pt>
                <c:pt idx="7321">
                  <c:v>9859.2506998697918</c:v>
                </c:pt>
                <c:pt idx="7322">
                  <c:v>10345.525445963542</c:v>
                </c:pt>
                <c:pt idx="7323">
                  <c:v>9989.9464949544272</c:v>
                </c:pt>
                <c:pt idx="7324">
                  <c:v>9403.0611246744793</c:v>
                </c:pt>
                <c:pt idx="7325">
                  <c:v>9372.2888682725697</c:v>
                </c:pt>
                <c:pt idx="7326">
                  <c:v>9664.3579267035584</c:v>
                </c:pt>
                <c:pt idx="7327">
                  <c:v>10290.613861762153</c:v>
                </c:pt>
                <c:pt idx="7328">
                  <c:v>11030.385278862846</c:v>
                </c:pt>
                <c:pt idx="7329">
                  <c:v>9528.93111219618</c:v>
                </c:pt>
                <c:pt idx="7330">
                  <c:v>8473.4409722222226</c:v>
                </c:pt>
                <c:pt idx="7331">
                  <c:v>9709.2492458767356</c:v>
                </c:pt>
                <c:pt idx="7332">
                  <c:v>9572.1025181749137</c:v>
                </c:pt>
                <c:pt idx="7333">
                  <c:v>9272.1248242187503</c:v>
                </c:pt>
                <c:pt idx="7334">
                  <c:v>8986.506391059027</c:v>
                </c:pt>
                <c:pt idx="7335">
                  <c:v>8847.4987972005201</c:v>
                </c:pt>
                <c:pt idx="7336">
                  <c:v>8687.2752284071175</c:v>
                </c:pt>
                <c:pt idx="7337">
                  <c:v>9555.3646275499141</c:v>
                </c:pt>
                <c:pt idx="7338">
                  <c:v>9855.8754774305562</c:v>
                </c:pt>
                <c:pt idx="7339">
                  <c:v>14819.883834906685</c:v>
                </c:pt>
                <c:pt idx="7340">
                  <c:v>20000.646855468749</c:v>
                </c:pt>
                <c:pt idx="7341">
                  <c:v>23084.925750868057</c:v>
                </c:pt>
                <c:pt idx="7342">
                  <c:v>23701.972339409724</c:v>
                </c:pt>
                <c:pt idx="7343">
                  <c:v>23553.377111545138</c:v>
                </c:pt>
                <c:pt idx="7344">
                  <c:v>23281.426364474828</c:v>
                </c:pt>
                <c:pt idx="7345">
                  <c:v>23287.421933593749</c:v>
                </c:pt>
                <c:pt idx="7346">
                  <c:v>23159.437619357639</c:v>
                </c:pt>
                <c:pt idx="7347">
                  <c:v>22350.198136393228</c:v>
                </c:pt>
                <c:pt idx="7348">
                  <c:v>21716.540388454861</c:v>
                </c:pt>
                <c:pt idx="7349">
                  <c:v>20336.680077039931</c:v>
                </c:pt>
                <c:pt idx="7350">
                  <c:v>18664.471386176214</c:v>
                </c:pt>
                <c:pt idx="7351">
                  <c:v>17820.228537326388</c:v>
                </c:pt>
                <c:pt idx="7352">
                  <c:v>17570.445506727432</c:v>
                </c:pt>
                <c:pt idx="7353">
                  <c:v>13969.009169921876</c:v>
                </c:pt>
                <c:pt idx="7354">
                  <c:v>11343.826026204428</c:v>
                </c:pt>
                <c:pt idx="7355">
                  <c:v>9951.1226041666669</c:v>
                </c:pt>
                <c:pt idx="7356">
                  <c:v>7679.9625028483069</c:v>
                </c:pt>
                <c:pt idx="7357">
                  <c:v>6874.057913140191</c:v>
                </c:pt>
                <c:pt idx="7358">
                  <c:v>7453.9683747016061</c:v>
                </c:pt>
                <c:pt idx="7359">
                  <c:v>8910.5044276258686</c:v>
                </c:pt>
                <c:pt idx="7360">
                  <c:v>10797.928279079861</c:v>
                </c:pt>
                <c:pt idx="7361">
                  <c:v>12347.616990017361</c:v>
                </c:pt>
                <c:pt idx="7362">
                  <c:v>13767.294991319444</c:v>
                </c:pt>
                <c:pt idx="7363">
                  <c:v>18747.181129557292</c:v>
                </c:pt>
                <c:pt idx="7364">
                  <c:v>23375.779657118055</c:v>
                </c:pt>
                <c:pt idx="7365">
                  <c:v>24492.34365451389</c:v>
                </c:pt>
                <c:pt idx="7366">
                  <c:v>24035.744288194444</c:v>
                </c:pt>
                <c:pt idx="7367">
                  <c:v>23958.440418836806</c:v>
                </c:pt>
                <c:pt idx="7368">
                  <c:v>23884.978699001735</c:v>
                </c:pt>
                <c:pt idx="7369">
                  <c:v>23703.714107530381</c:v>
                </c:pt>
                <c:pt idx="7370">
                  <c:v>23415.916451822915</c:v>
                </c:pt>
                <c:pt idx="7371">
                  <c:v>23272.992797309027</c:v>
                </c:pt>
                <c:pt idx="7372">
                  <c:v>23090.312470160592</c:v>
                </c:pt>
                <c:pt idx="7373">
                  <c:v>22444.428502604165</c:v>
                </c:pt>
                <c:pt idx="7374">
                  <c:v>22326.189229600695</c:v>
                </c:pt>
                <c:pt idx="7375">
                  <c:v>21922.634016927084</c:v>
                </c:pt>
                <c:pt idx="7376">
                  <c:v>20853.80833767361</c:v>
                </c:pt>
                <c:pt idx="7377">
                  <c:v>16588.93827311198</c:v>
                </c:pt>
                <c:pt idx="7378">
                  <c:v>15552.260857204861</c:v>
                </c:pt>
                <c:pt idx="7379">
                  <c:v>16861.370574001736</c:v>
                </c:pt>
                <c:pt idx="7380">
                  <c:v>16142.162234157986</c:v>
                </c:pt>
                <c:pt idx="7381">
                  <c:v>15572.17670437283</c:v>
                </c:pt>
                <c:pt idx="7382">
                  <c:v>15456.640070529515</c:v>
                </c:pt>
                <c:pt idx="7383">
                  <c:v>15506.871366644966</c:v>
                </c:pt>
                <c:pt idx="7384">
                  <c:v>15918.681924913195</c:v>
                </c:pt>
                <c:pt idx="7385">
                  <c:v>17374.404125434026</c:v>
                </c:pt>
                <c:pt idx="7386">
                  <c:v>18886.224624023438</c:v>
                </c:pt>
                <c:pt idx="7387">
                  <c:v>23164.827131076388</c:v>
                </c:pt>
                <c:pt idx="7388">
                  <c:v>25350.082723524305</c:v>
                </c:pt>
                <c:pt idx="7389">
                  <c:v>26077.999960937501</c:v>
                </c:pt>
                <c:pt idx="7390">
                  <c:v>26081.217275390623</c:v>
                </c:pt>
                <c:pt idx="7391">
                  <c:v>26036.738782552082</c:v>
                </c:pt>
                <c:pt idx="7392">
                  <c:v>25695.708542209202</c:v>
                </c:pt>
                <c:pt idx="7393">
                  <c:v>25453.536069878472</c:v>
                </c:pt>
                <c:pt idx="7394">
                  <c:v>25019.650123697917</c:v>
                </c:pt>
                <c:pt idx="7395">
                  <c:v>25039.497658420139</c:v>
                </c:pt>
                <c:pt idx="7396">
                  <c:v>24526.622575954862</c:v>
                </c:pt>
                <c:pt idx="7397">
                  <c:v>23317.400961371528</c:v>
                </c:pt>
                <c:pt idx="7398">
                  <c:v>21992.919049479166</c:v>
                </c:pt>
                <c:pt idx="7399">
                  <c:v>20855.771421440972</c:v>
                </c:pt>
                <c:pt idx="7400">
                  <c:v>19180.88531467014</c:v>
                </c:pt>
                <c:pt idx="7401">
                  <c:v>13360.366731770833</c:v>
                </c:pt>
                <c:pt idx="7402">
                  <c:v>9282.9386111111107</c:v>
                </c:pt>
                <c:pt idx="7403">
                  <c:v>7220.6285302734377</c:v>
                </c:pt>
                <c:pt idx="7404">
                  <c:v>5135.6458707682295</c:v>
                </c:pt>
                <c:pt idx="7405">
                  <c:v>4572.7483577473959</c:v>
                </c:pt>
                <c:pt idx="7406">
                  <c:v>4177.0929977756077</c:v>
                </c:pt>
                <c:pt idx="7407">
                  <c:v>4365.1921685112848</c:v>
                </c:pt>
                <c:pt idx="7408">
                  <c:v>5099.9318825954861</c:v>
                </c:pt>
                <c:pt idx="7409">
                  <c:v>5954.5534532335068</c:v>
                </c:pt>
                <c:pt idx="7410">
                  <c:v>7386.7220046657985</c:v>
                </c:pt>
                <c:pt idx="7411">
                  <c:v>10972.588444010416</c:v>
                </c:pt>
                <c:pt idx="7412">
                  <c:v>14532.758103298611</c:v>
                </c:pt>
                <c:pt idx="7413">
                  <c:v>15508.461959635417</c:v>
                </c:pt>
                <c:pt idx="7414">
                  <c:v>15772.120575086805</c:v>
                </c:pt>
                <c:pt idx="7415">
                  <c:v>14398.501751302083</c:v>
                </c:pt>
                <c:pt idx="7416">
                  <c:v>12030.085608723959</c:v>
                </c:pt>
                <c:pt idx="7417">
                  <c:v>9893.9120789930548</c:v>
                </c:pt>
                <c:pt idx="7418">
                  <c:v>7524.5522737630208</c:v>
                </c:pt>
                <c:pt idx="7419">
                  <c:v>6129.7132004123268</c:v>
                </c:pt>
                <c:pt idx="7420">
                  <c:v>5638.8206678602428</c:v>
                </c:pt>
                <c:pt idx="7421">
                  <c:v>5549.5510118272568</c:v>
                </c:pt>
                <c:pt idx="7422">
                  <c:v>5635.0999180772569</c:v>
                </c:pt>
                <c:pt idx="7423">
                  <c:v>6052.5834320746526</c:v>
                </c:pt>
                <c:pt idx="7424">
                  <c:v>6052.9680620659719</c:v>
                </c:pt>
                <c:pt idx="7425">
                  <c:v>4445.0595431857637</c:v>
                </c:pt>
                <c:pt idx="7426">
                  <c:v>3262.0609936523438</c:v>
                </c:pt>
                <c:pt idx="7427">
                  <c:v>4080.2469346788193</c:v>
                </c:pt>
                <c:pt idx="7428">
                  <c:v>5181.4804280598955</c:v>
                </c:pt>
                <c:pt idx="7429">
                  <c:v>6418.7956060112847</c:v>
                </c:pt>
                <c:pt idx="7430">
                  <c:v>7764.4169303385415</c:v>
                </c:pt>
                <c:pt idx="7431">
                  <c:v>9944.5103081597226</c:v>
                </c:pt>
                <c:pt idx="7432">
                  <c:v>11724.24679578993</c:v>
                </c:pt>
                <c:pt idx="7433">
                  <c:v>14203.523565538195</c:v>
                </c:pt>
                <c:pt idx="7434">
                  <c:v>14156.761405707466</c:v>
                </c:pt>
                <c:pt idx="7435">
                  <c:v>17900.63411295573</c:v>
                </c:pt>
                <c:pt idx="7436">
                  <c:v>22283.982096354168</c:v>
                </c:pt>
                <c:pt idx="7437">
                  <c:v>24815.352865125868</c:v>
                </c:pt>
                <c:pt idx="7438">
                  <c:v>25257.806406792533</c:v>
                </c:pt>
                <c:pt idx="7439">
                  <c:v>25015.263755967881</c:v>
                </c:pt>
                <c:pt idx="7440">
                  <c:v>24632.573838975695</c:v>
                </c:pt>
                <c:pt idx="7441">
                  <c:v>23903.114717881945</c:v>
                </c:pt>
                <c:pt idx="7442">
                  <c:v>23620.077125108506</c:v>
                </c:pt>
                <c:pt idx="7443">
                  <c:v>22883.497396918403</c:v>
                </c:pt>
                <c:pt idx="7444">
                  <c:v>21432.173614908854</c:v>
                </c:pt>
                <c:pt idx="7445">
                  <c:v>20759.214430881075</c:v>
                </c:pt>
                <c:pt idx="7446">
                  <c:v>20427.976891276041</c:v>
                </c:pt>
                <c:pt idx="7447">
                  <c:v>21642.352043185765</c:v>
                </c:pt>
                <c:pt idx="7448">
                  <c:v>21771.042562391493</c:v>
                </c:pt>
                <c:pt idx="7449">
                  <c:v>16295.842377115885</c:v>
                </c:pt>
                <c:pt idx="7450">
                  <c:v>14984.38809516059</c:v>
                </c:pt>
                <c:pt idx="7451">
                  <c:v>14906.126570366754</c:v>
                </c:pt>
                <c:pt idx="7452">
                  <c:v>13678.795419650607</c:v>
                </c:pt>
                <c:pt idx="7453">
                  <c:v>11557.586106499566</c:v>
                </c:pt>
                <c:pt idx="7454">
                  <c:v>8993.9639116753478</c:v>
                </c:pt>
                <c:pt idx="7455">
                  <c:v>7282.4915303548178</c:v>
                </c:pt>
                <c:pt idx="7456">
                  <c:v>6027.6507541232641</c:v>
                </c:pt>
                <c:pt idx="7457">
                  <c:v>5015.7504634602865</c:v>
                </c:pt>
                <c:pt idx="7458">
                  <c:v>4604.7337618001302</c:v>
                </c:pt>
                <c:pt idx="7459">
                  <c:v>5809.9254435221355</c:v>
                </c:pt>
                <c:pt idx="7460">
                  <c:v>7019.6707556152342</c:v>
                </c:pt>
                <c:pt idx="7461">
                  <c:v>7806.9489520941843</c:v>
                </c:pt>
                <c:pt idx="7462">
                  <c:v>9110.7011976453996</c:v>
                </c:pt>
                <c:pt idx="7463">
                  <c:v>9964.270753038194</c:v>
                </c:pt>
                <c:pt idx="7464">
                  <c:v>10712.315730251736</c:v>
                </c:pt>
                <c:pt idx="7465">
                  <c:v>10764.865661621094</c:v>
                </c:pt>
                <c:pt idx="7466">
                  <c:v>10648.279949273003</c:v>
                </c:pt>
                <c:pt idx="7467">
                  <c:v>10372.411550835503</c:v>
                </c:pt>
                <c:pt idx="7468">
                  <c:v>10281.853142632379</c:v>
                </c:pt>
                <c:pt idx="7469">
                  <c:v>11061.944507378472</c:v>
                </c:pt>
                <c:pt idx="7470">
                  <c:v>10662.023819173177</c:v>
                </c:pt>
                <c:pt idx="7471">
                  <c:v>10779.568854166666</c:v>
                </c:pt>
                <c:pt idx="7472">
                  <c:v>10870.177998046875</c:v>
                </c:pt>
                <c:pt idx="7473">
                  <c:v>9792.4384345160597</c:v>
                </c:pt>
                <c:pt idx="7474">
                  <c:v>7078.6073122829857</c:v>
                </c:pt>
                <c:pt idx="7475">
                  <c:v>7396.8979117838544</c:v>
                </c:pt>
                <c:pt idx="7476">
                  <c:v>7291.8316617838545</c:v>
                </c:pt>
                <c:pt idx="7477">
                  <c:v>6999.1789390733511</c:v>
                </c:pt>
                <c:pt idx="7478">
                  <c:v>7313.8550385199651</c:v>
                </c:pt>
                <c:pt idx="7479">
                  <c:v>9064.8268075900614</c:v>
                </c:pt>
                <c:pt idx="7480">
                  <c:v>11465.062774793836</c:v>
                </c:pt>
                <c:pt idx="7481">
                  <c:v>14211.50180908203</c:v>
                </c:pt>
                <c:pt idx="7482">
                  <c:v>17174.109353298612</c:v>
                </c:pt>
                <c:pt idx="7483">
                  <c:v>18811.841791992189</c:v>
                </c:pt>
                <c:pt idx="7484">
                  <c:v>22597.654518771702</c:v>
                </c:pt>
                <c:pt idx="7485">
                  <c:v>23877.507268880207</c:v>
                </c:pt>
                <c:pt idx="7486">
                  <c:v>24177.598547634549</c:v>
                </c:pt>
                <c:pt idx="7487">
                  <c:v>23708.988002929687</c:v>
                </c:pt>
                <c:pt idx="7488">
                  <c:v>22909.875438910589</c:v>
                </c:pt>
                <c:pt idx="7489">
                  <c:v>22485.019447157119</c:v>
                </c:pt>
                <c:pt idx="7490">
                  <c:v>22146.531784939238</c:v>
                </c:pt>
                <c:pt idx="7491">
                  <c:v>21737.220613606773</c:v>
                </c:pt>
                <c:pt idx="7492">
                  <c:v>21281.071699218752</c:v>
                </c:pt>
                <c:pt idx="7493">
                  <c:v>21288.416518554688</c:v>
                </c:pt>
                <c:pt idx="7494">
                  <c:v>22067.357400173612</c:v>
                </c:pt>
                <c:pt idx="7495">
                  <c:v>23034.726733940974</c:v>
                </c:pt>
                <c:pt idx="7496">
                  <c:v>23281.653534071182</c:v>
                </c:pt>
                <c:pt idx="7497">
                  <c:v>20452.900632595487</c:v>
                </c:pt>
                <c:pt idx="7498">
                  <c:v>21909.08229112413</c:v>
                </c:pt>
                <c:pt idx="7499">
                  <c:v>22695.925099826389</c:v>
                </c:pt>
                <c:pt idx="7500">
                  <c:v>21101.855630425347</c:v>
                </c:pt>
                <c:pt idx="7501">
                  <c:v>19741.025833333333</c:v>
                </c:pt>
                <c:pt idx="7502">
                  <c:v>18236.154412434895</c:v>
                </c:pt>
                <c:pt idx="7503">
                  <c:v>17059.976569010418</c:v>
                </c:pt>
                <c:pt idx="7504">
                  <c:v>16324.204118923612</c:v>
                </c:pt>
                <c:pt idx="7505">
                  <c:v>16625.385876736113</c:v>
                </c:pt>
                <c:pt idx="7506">
                  <c:v>13927.095190972223</c:v>
                </c:pt>
                <c:pt idx="7507">
                  <c:v>12534.350836588541</c:v>
                </c:pt>
                <c:pt idx="7508">
                  <c:v>14141.362058376737</c:v>
                </c:pt>
                <c:pt idx="7509">
                  <c:v>15015.074915635851</c:v>
                </c:pt>
                <c:pt idx="7510">
                  <c:v>14608.496426052518</c:v>
                </c:pt>
                <c:pt idx="7511">
                  <c:v>12698.945199652779</c:v>
                </c:pt>
                <c:pt idx="7512">
                  <c:v>10539.784232313368</c:v>
                </c:pt>
                <c:pt idx="7513">
                  <c:v>9279.4340760633677</c:v>
                </c:pt>
                <c:pt idx="7514">
                  <c:v>8258.051068793402</c:v>
                </c:pt>
                <c:pt idx="7515">
                  <c:v>7730.9275476074217</c:v>
                </c:pt>
                <c:pt idx="7516">
                  <c:v>7387.5524156358506</c:v>
                </c:pt>
                <c:pt idx="7517">
                  <c:v>6986.4209941948784</c:v>
                </c:pt>
                <c:pt idx="7518">
                  <c:v>6714.8328146701388</c:v>
                </c:pt>
                <c:pt idx="7519">
                  <c:v>6231.5888313802079</c:v>
                </c:pt>
                <c:pt idx="7520">
                  <c:v>5885.8877598741319</c:v>
                </c:pt>
                <c:pt idx="7521">
                  <c:v>5106.616395806207</c:v>
                </c:pt>
                <c:pt idx="7522">
                  <c:v>5133.306579318576</c:v>
                </c:pt>
                <c:pt idx="7523">
                  <c:v>5675.5095675998264</c:v>
                </c:pt>
                <c:pt idx="7524">
                  <c:v>5947.1271777343754</c:v>
                </c:pt>
                <c:pt idx="7525">
                  <c:v>6159.8083668348527</c:v>
                </c:pt>
                <c:pt idx="7526">
                  <c:v>5780.960351969401</c:v>
                </c:pt>
                <c:pt idx="7527">
                  <c:v>5617.7680867513018</c:v>
                </c:pt>
                <c:pt idx="7528">
                  <c:v>6157.8593905978732</c:v>
                </c:pt>
                <c:pt idx="7529">
                  <c:v>7361.2558390299482</c:v>
                </c:pt>
                <c:pt idx="7530">
                  <c:v>8111.5712250434026</c:v>
                </c:pt>
                <c:pt idx="7531">
                  <c:v>12537.138620334201</c:v>
                </c:pt>
                <c:pt idx="7532">
                  <c:v>18087.382816840276</c:v>
                </c:pt>
                <c:pt idx="7533">
                  <c:v>21064.509967447917</c:v>
                </c:pt>
                <c:pt idx="7534">
                  <c:v>22438.175655381943</c:v>
                </c:pt>
                <c:pt idx="7535">
                  <c:v>22803.157212456597</c:v>
                </c:pt>
                <c:pt idx="7536">
                  <c:v>23189.588304578992</c:v>
                </c:pt>
                <c:pt idx="7537">
                  <c:v>23251.058387044272</c:v>
                </c:pt>
                <c:pt idx="7538">
                  <c:v>23269.680963541668</c:v>
                </c:pt>
                <c:pt idx="7539">
                  <c:v>23365.536449652776</c:v>
                </c:pt>
                <c:pt idx="7540">
                  <c:v>23222.526338975695</c:v>
                </c:pt>
                <c:pt idx="7541">
                  <c:v>22883.72436577691</c:v>
                </c:pt>
                <c:pt idx="7542">
                  <c:v>22562.486274414063</c:v>
                </c:pt>
                <c:pt idx="7543">
                  <c:v>22381.425283203123</c:v>
                </c:pt>
                <c:pt idx="7544">
                  <c:v>21575.358819444446</c:v>
                </c:pt>
                <c:pt idx="7545">
                  <c:v>18244.446531575522</c:v>
                </c:pt>
                <c:pt idx="7546">
                  <c:v>16979.975989583334</c:v>
                </c:pt>
                <c:pt idx="7547">
                  <c:v>18269.938779296874</c:v>
                </c:pt>
                <c:pt idx="7548">
                  <c:v>19149.276758355034</c:v>
                </c:pt>
                <c:pt idx="7549">
                  <c:v>19725.245493164064</c:v>
                </c:pt>
                <c:pt idx="7550">
                  <c:v>19910.050393880207</c:v>
                </c:pt>
                <c:pt idx="7551">
                  <c:v>20742.979909939237</c:v>
                </c:pt>
                <c:pt idx="7552">
                  <c:v>21231.151933593748</c:v>
                </c:pt>
                <c:pt idx="7553">
                  <c:v>21739.580521375869</c:v>
                </c:pt>
                <c:pt idx="7554">
                  <c:v>22628.843830837675</c:v>
                </c:pt>
                <c:pt idx="7555">
                  <c:v>25086.909834526909</c:v>
                </c:pt>
                <c:pt idx="7556">
                  <c:v>26427.863114149306</c:v>
                </c:pt>
                <c:pt idx="7557">
                  <c:v>26915.986586371528</c:v>
                </c:pt>
                <c:pt idx="7558">
                  <c:v>27042.496366644966</c:v>
                </c:pt>
                <c:pt idx="7559">
                  <c:v>26974.07348687066</c:v>
                </c:pt>
                <c:pt idx="7560">
                  <c:v>26185.26303982205</c:v>
                </c:pt>
                <c:pt idx="7561">
                  <c:v>25170.181187065973</c:v>
                </c:pt>
                <c:pt idx="7562">
                  <c:v>23861.713897569443</c:v>
                </c:pt>
                <c:pt idx="7563">
                  <c:v>22335.179181857638</c:v>
                </c:pt>
                <c:pt idx="7564">
                  <c:v>20392.967569444445</c:v>
                </c:pt>
                <c:pt idx="7565">
                  <c:v>18824.915173611113</c:v>
                </c:pt>
                <c:pt idx="7566">
                  <c:v>16560.684582248265</c:v>
                </c:pt>
                <c:pt idx="7567">
                  <c:v>14165.798417697482</c:v>
                </c:pt>
                <c:pt idx="7568">
                  <c:v>11922.242161458333</c:v>
                </c:pt>
                <c:pt idx="7569">
                  <c:v>7862.356282552083</c:v>
                </c:pt>
                <c:pt idx="7570">
                  <c:v>5708.8156060112851</c:v>
                </c:pt>
                <c:pt idx="7571">
                  <c:v>6378.595296223958</c:v>
                </c:pt>
                <c:pt idx="7572">
                  <c:v>6195.168498263889</c:v>
                </c:pt>
                <c:pt idx="7573">
                  <c:v>5970.0743381076391</c:v>
                </c:pt>
                <c:pt idx="7574">
                  <c:v>6091.6203591579861</c:v>
                </c:pt>
                <c:pt idx="7575">
                  <c:v>6458.3765521918403</c:v>
                </c:pt>
                <c:pt idx="7576">
                  <c:v>7313.6254359266495</c:v>
                </c:pt>
                <c:pt idx="7577">
                  <c:v>8356.9324490017352</c:v>
                </c:pt>
                <c:pt idx="7578">
                  <c:v>9225.4512424045133</c:v>
                </c:pt>
                <c:pt idx="7579">
                  <c:v>11845.912535807292</c:v>
                </c:pt>
                <c:pt idx="7580">
                  <c:v>15058.598055555556</c:v>
                </c:pt>
                <c:pt idx="7581">
                  <c:v>17845.423661024306</c:v>
                </c:pt>
                <c:pt idx="7582">
                  <c:v>20407.619631076388</c:v>
                </c:pt>
                <c:pt idx="7583">
                  <c:v>21893.792502170138</c:v>
                </c:pt>
                <c:pt idx="7584">
                  <c:v>22377.412816840279</c:v>
                </c:pt>
                <c:pt idx="7585">
                  <c:v>22663.175440538194</c:v>
                </c:pt>
                <c:pt idx="7586">
                  <c:v>22550.054887152779</c:v>
                </c:pt>
                <c:pt idx="7587">
                  <c:v>21704.470546875</c:v>
                </c:pt>
                <c:pt idx="7588">
                  <c:v>21166.256384548611</c:v>
                </c:pt>
                <c:pt idx="7589">
                  <c:v>20699.599984809029</c:v>
                </c:pt>
                <c:pt idx="7590">
                  <c:v>19643.148561197915</c:v>
                </c:pt>
                <c:pt idx="7591">
                  <c:v>18025.236206597223</c:v>
                </c:pt>
                <c:pt idx="7592">
                  <c:v>15960.278338758681</c:v>
                </c:pt>
                <c:pt idx="7593">
                  <c:v>11920.196375868056</c:v>
                </c:pt>
                <c:pt idx="7594">
                  <c:v>8796.4463845486116</c:v>
                </c:pt>
                <c:pt idx="7595">
                  <c:v>9233.9163140190976</c:v>
                </c:pt>
                <c:pt idx="7596">
                  <c:v>9274.0846723090272</c:v>
                </c:pt>
                <c:pt idx="7597">
                  <c:v>9425.9742491319448</c:v>
                </c:pt>
                <c:pt idx="7598">
                  <c:v>10605.642897135416</c:v>
                </c:pt>
                <c:pt idx="7599">
                  <c:v>12084.176330295139</c:v>
                </c:pt>
                <c:pt idx="7600">
                  <c:v>13201.343468967014</c:v>
                </c:pt>
                <c:pt idx="7601">
                  <c:v>13651.971738281251</c:v>
                </c:pt>
                <c:pt idx="7602">
                  <c:v>13592.274560546875</c:v>
                </c:pt>
                <c:pt idx="7603">
                  <c:v>17087.509496527779</c:v>
                </c:pt>
                <c:pt idx="7604">
                  <c:v>20636.402532552082</c:v>
                </c:pt>
                <c:pt idx="7605">
                  <c:v>22693.329928385418</c:v>
                </c:pt>
                <c:pt idx="7606">
                  <c:v>23779.158037109373</c:v>
                </c:pt>
                <c:pt idx="7607">
                  <c:v>24062.161814236111</c:v>
                </c:pt>
                <c:pt idx="7608">
                  <c:v>23778.570761718751</c:v>
                </c:pt>
                <c:pt idx="7609">
                  <c:v>23207.332113715278</c:v>
                </c:pt>
                <c:pt idx="7610">
                  <c:v>23061.358153211804</c:v>
                </c:pt>
                <c:pt idx="7611">
                  <c:v>22770.497569444444</c:v>
                </c:pt>
                <c:pt idx="7612">
                  <c:v>22115.575260416666</c:v>
                </c:pt>
                <c:pt idx="7613">
                  <c:v>21680.965763888889</c:v>
                </c:pt>
                <c:pt idx="7614">
                  <c:v>20981.395980902777</c:v>
                </c:pt>
                <c:pt idx="7615">
                  <c:v>20333.625911458334</c:v>
                </c:pt>
                <c:pt idx="7616">
                  <c:v>19415.748266059029</c:v>
                </c:pt>
                <c:pt idx="7617">
                  <c:v>14721.62427734375</c:v>
                </c:pt>
                <c:pt idx="7618">
                  <c:v>11411.429950086806</c:v>
                </c:pt>
                <c:pt idx="7619">
                  <c:v>9319.8455240885414</c:v>
                </c:pt>
                <c:pt idx="7620">
                  <c:v>7787.6290185546877</c:v>
                </c:pt>
                <c:pt idx="7621">
                  <c:v>7608.6170095486113</c:v>
                </c:pt>
                <c:pt idx="7622">
                  <c:v>9426.5528754340285</c:v>
                </c:pt>
                <c:pt idx="7623">
                  <c:v>11431.374777560764</c:v>
                </c:pt>
                <c:pt idx="7624">
                  <c:v>13307.495961371527</c:v>
                </c:pt>
                <c:pt idx="7625">
                  <c:v>13933.636828342014</c:v>
                </c:pt>
                <c:pt idx="7626">
                  <c:v>14195.218705512152</c:v>
                </c:pt>
                <c:pt idx="7627">
                  <c:v>18571.095376519097</c:v>
                </c:pt>
                <c:pt idx="7628">
                  <c:v>23023.572335611978</c:v>
                </c:pt>
                <c:pt idx="7629">
                  <c:v>25233.837927517361</c:v>
                </c:pt>
                <c:pt idx="7630">
                  <c:v>25661.796825086807</c:v>
                </c:pt>
                <c:pt idx="7631">
                  <c:v>25341.279082031251</c:v>
                </c:pt>
                <c:pt idx="7632">
                  <c:v>25023.635075954862</c:v>
                </c:pt>
                <c:pt idx="7633">
                  <c:v>24251.498467881946</c:v>
                </c:pt>
                <c:pt idx="7634">
                  <c:v>23736.641371527778</c:v>
                </c:pt>
                <c:pt idx="7635">
                  <c:v>23277.16056857639</c:v>
                </c:pt>
                <c:pt idx="7636">
                  <c:v>22436.945642361112</c:v>
                </c:pt>
                <c:pt idx="7637">
                  <c:v>21704.594021267359</c:v>
                </c:pt>
                <c:pt idx="7638">
                  <c:v>21091.610082465279</c:v>
                </c:pt>
                <c:pt idx="7639">
                  <c:v>20123.205030381945</c:v>
                </c:pt>
                <c:pt idx="7640">
                  <c:v>19612.323133680555</c:v>
                </c:pt>
                <c:pt idx="7641">
                  <c:v>15967.506514756944</c:v>
                </c:pt>
                <c:pt idx="7642">
                  <c:v>14553.963095703126</c:v>
                </c:pt>
                <c:pt idx="7643">
                  <c:v>14172.36022922092</c:v>
                </c:pt>
                <c:pt idx="7644">
                  <c:v>14309.569628906251</c:v>
                </c:pt>
                <c:pt idx="7645">
                  <c:v>14162.02793592665</c:v>
                </c:pt>
                <c:pt idx="7646">
                  <c:v>13943.440340711806</c:v>
                </c:pt>
                <c:pt idx="7647">
                  <c:v>13261.086292317708</c:v>
                </c:pt>
                <c:pt idx="7648">
                  <c:v>12090.898652343751</c:v>
                </c:pt>
                <c:pt idx="7649">
                  <c:v>10958.910769314236</c:v>
                </c:pt>
                <c:pt idx="7650">
                  <c:v>11403.969752604167</c:v>
                </c:pt>
                <c:pt idx="7651">
                  <c:v>14163.880462239584</c:v>
                </c:pt>
                <c:pt idx="7652">
                  <c:v>17179.415584852431</c:v>
                </c:pt>
                <c:pt idx="7653">
                  <c:v>18422.018372395833</c:v>
                </c:pt>
                <c:pt idx="7654">
                  <c:v>18686.4148828125</c:v>
                </c:pt>
                <c:pt idx="7655">
                  <c:v>18347.456881510418</c:v>
                </c:pt>
                <c:pt idx="7656">
                  <c:v>17751.871946614585</c:v>
                </c:pt>
                <c:pt idx="7657">
                  <c:v>15938.019712456597</c:v>
                </c:pt>
                <c:pt idx="7658">
                  <c:v>14508.576910807291</c:v>
                </c:pt>
                <c:pt idx="7659">
                  <c:v>13815.4350390625</c:v>
                </c:pt>
                <c:pt idx="7660">
                  <c:v>12596.043049045138</c:v>
                </c:pt>
                <c:pt idx="7661">
                  <c:v>10313.545971137153</c:v>
                </c:pt>
                <c:pt idx="7662">
                  <c:v>8707.4219639756939</c:v>
                </c:pt>
                <c:pt idx="7663">
                  <c:v>7867.8695160590278</c:v>
                </c:pt>
                <c:pt idx="7664">
                  <c:v>7238.2560169813369</c:v>
                </c:pt>
                <c:pt idx="7665">
                  <c:v>5509.7322428385414</c:v>
                </c:pt>
                <c:pt idx="7666">
                  <c:v>4216.5725682237417</c:v>
                </c:pt>
                <c:pt idx="7667">
                  <c:v>4079.990482720269</c:v>
                </c:pt>
                <c:pt idx="7668">
                  <c:v>3811.8851044379339</c:v>
                </c:pt>
                <c:pt idx="7669">
                  <c:v>2893.503986545139</c:v>
                </c:pt>
                <c:pt idx="7670">
                  <c:v>2235.6408401150175</c:v>
                </c:pt>
                <c:pt idx="7671">
                  <c:v>2576.9221611870662</c:v>
                </c:pt>
                <c:pt idx="7672">
                  <c:v>3567.9139539930557</c:v>
                </c:pt>
                <c:pt idx="7673">
                  <c:v>4398.9457779947916</c:v>
                </c:pt>
                <c:pt idx="7674">
                  <c:v>5422.5811241319443</c:v>
                </c:pt>
                <c:pt idx="7675">
                  <c:v>7447.160298936632</c:v>
                </c:pt>
                <c:pt idx="7676">
                  <c:v>9194.9465722656241</c:v>
                </c:pt>
                <c:pt idx="7677">
                  <c:v>10193.931056857638</c:v>
                </c:pt>
                <c:pt idx="7678">
                  <c:v>11320.537677137587</c:v>
                </c:pt>
                <c:pt idx="7679">
                  <c:v>13560.057552083334</c:v>
                </c:pt>
                <c:pt idx="7680">
                  <c:v>14682.448639322916</c:v>
                </c:pt>
                <c:pt idx="7681">
                  <c:v>14843.894405381945</c:v>
                </c:pt>
                <c:pt idx="7682">
                  <c:v>15107.029113498264</c:v>
                </c:pt>
                <c:pt idx="7683">
                  <c:v>15104.191593153211</c:v>
                </c:pt>
                <c:pt idx="7684">
                  <c:v>14934.523471137152</c:v>
                </c:pt>
                <c:pt idx="7685">
                  <c:v>14815.735163845486</c:v>
                </c:pt>
                <c:pt idx="7686">
                  <c:v>14320.67829861111</c:v>
                </c:pt>
                <c:pt idx="7687">
                  <c:v>14749.564194878472</c:v>
                </c:pt>
                <c:pt idx="7688">
                  <c:v>14812.314771050347</c:v>
                </c:pt>
                <c:pt idx="7689">
                  <c:v>12495.359422471789</c:v>
                </c:pt>
                <c:pt idx="7690">
                  <c:v>10103.709377170138</c:v>
                </c:pt>
                <c:pt idx="7691">
                  <c:v>11265.101672634548</c:v>
                </c:pt>
                <c:pt idx="7692">
                  <c:v>13088.009736328126</c:v>
                </c:pt>
                <c:pt idx="7693">
                  <c:v>14667.397560492622</c:v>
                </c:pt>
                <c:pt idx="7694">
                  <c:v>15545.356423611111</c:v>
                </c:pt>
                <c:pt idx="7695">
                  <c:v>16732.951516927082</c:v>
                </c:pt>
                <c:pt idx="7696">
                  <c:v>17634.332528211806</c:v>
                </c:pt>
                <c:pt idx="7697">
                  <c:v>17759.688975694444</c:v>
                </c:pt>
                <c:pt idx="7698">
                  <c:v>15681.828924696181</c:v>
                </c:pt>
                <c:pt idx="7699">
                  <c:v>16210.11095811632</c:v>
                </c:pt>
                <c:pt idx="7700">
                  <c:v>17522.545234375</c:v>
                </c:pt>
                <c:pt idx="7701">
                  <c:v>18784.852072482638</c:v>
                </c:pt>
                <c:pt idx="7702">
                  <c:v>19869.511946614584</c:v>
                </c:pt>
                <c:pt idx="7703">
                  <c:v>19637.216306423612</c:v>
                </c:pt>
                <c:pt idx="7704">
                  <c:v>18724.380718315973</c:v>
                </c:pt>
                <c:pt idx="7705">
                  <c:v>17948.925164930555</c:v>
                </c:pt>
                <c:pt idx="7706">
                  <c:v>17269.826664496526</c:v>
                </c:pt>
                <c:pt idx="7707">
                  <c:v>15315.638994140625</c:v>
                </c:pt>
                <c:pt idx="7708">
                  <c:v>14612.850115559895</c:v>
                </c:pt>
                <c:pt idx="7709">
                  <c:v>12886.983131510417</c:v>
                </c:pt>
                <c:pt idx="7710">
                  <c:v>11338.064779730903</c:v>
                </c:pt>
                <c:pt idx="7711">
                  <c:v>9795.3169639756943</c:v>
                </c:pt>
                <c:pt idx="7712">
                  <c:v>9070.1688389756946</c:v>
                </c:pt>
                <c:pt idx="7713">
                  <c:v>6889.7653803168405</c:v>
                </c:pt>
                <c:pt idx="7714">
                  <c:v>6075.5623475477432</c:v>
                </c:pt>
                <c:pt idx="7715">
                  <c:v>5246.1914539930558</c:v>
                </c:pt>
                <c:pt idx="7716">
                  <c:v>3999.2430290391712</c:v>
                </c:pt>
                <c:pt idx="7717">
                  <c:v>3905.1206426323783</c:v>
                </c:pt>
                <c:pt idx="7718">
                  <c:v>4174.0725048828126</c:v>
                </c:pt>
                <c:pt idx="7719">
                  <c:v>4458.5868522135415</c:v>
                </c:pt>
                <c:pt idx="7720">
                  <c:v>5078.0566190592444</c:v>
                </c:pt>
                <c:pt idx="7721">
                  <c:v>5332.4937141927085</c:v>
                </c:pt>
                <c:pt idx="7722">
                  <c:v>5870.4228824869788</c:v>
                </c:pt>
                <c:pt idx="7723">
                  <c:v>6497.9262375217013</c:v>
                </c:pt>
                <c:pt idx="7724">
                  <c:v>7284.4355843098956</c:v>
                </c:pt>
                <c:pt idx="7725">
                  <c:v>8020.7124810112846</c:v>
                </c:pt>
                <c:pt idx="7726">
                  <c:v>9262.9782660590281</c:v>
                </c:pt>
                <c:pt idx="7727">
                  <c:v>10120.21947265625</c:v>
                </c:pt>
                <c:pt idx="7728">
                  <c:v>10050.292019314236</c:v>
                </c:pt>
                <c:pt idx="7729">
                  <c:v>9688.2796028645826</c:v>
                </c:pt>
                <c:pt idx="7730">
                  <c:v>9957.8634526909718</c:v>
                </c:pt>
                <c:pt idx="7731">
                  <c:v>9385.1337041558163</c:v>
                </c:pt>
                <c:pt idx="7732">
                  <c:v>8630.8618307834204</c:v>
                </c:pt>
                <c:pt idx="7733">
                  <c:v>7733.7104058159721</c:v>
                </c:pt>
                <c:pt idx="7734">
                  <c:v>7330.0250678168404</c:v>
                </c:pt>
                <c:pt idx="7735">
                  <c:v>7009.2639944118928</c:v>
                </c:pt>
                <c:pt idx="7736">
                  <c:v>6681.0918923611107</c:v>
                </c:pt>
                <c:pt idx="7737">
                  <c:v>5528.8006594509552</c:v>
                </c:pt>
                <c:pt idx="7738">
                  <c:v>5019.334713541667</c:v>
                </c:pt>
                <c:pt idx="7739">
                  <c:v>5437.6511387803821</c:v>
                </c:pt>
                <c:pt idx="7740">
                  <c:v>6126.4390559895837</c:v>
                </c:pt>
                <c:pt idx="7741">
                  <c:v>6460.9295987955729</c:v>
                </c:pt>
                <c:pt idx="7742">
                  <c:v>7222.855185546875</c:v>
                </c:pt>
                <c:pt idx="7743">
                  <c:v>7349.0456816948781</c:v>
                </c:pt>
                <c:pt idx="7744">
                  <c:v>8297.676464029948</c:v>
                </c:pt>
                <c:pt idx="7745">
                  <c:v>8890.9170269097231</c:v>
                </c:pt>
                <c:pt idx="7746">
                  <c:v>8678.5363647460945</c:v>
                </c:pt>
                <c:pt idx="7747">
                  <c:v>9024.0877153862839</c:v>
                </c:pt>
                <c:pt idx="7748">
                  <c:v>9564.7231250000004</c:v>
                </c:pt>
                <c:pt idx="7749">
                  <c:v>10179.680359157986</c:v>
                </c:pt>
                <c:pt idx="7750">
                  <c:v>10882.349532063801</c:v>
                </c:pt>
                <c:pt idx="7751">
                  <c:v>11671.527901475694</c:v>
                </c:pt>
                <c:pt idx="7752">
                  <c:v>11555.283753797743</c:v>
                </c:pt>
                <c:pt idx="7753">
                  <c:v>11147.610930175781</c:v>
                </c:pt>
                <c:pt idx="7754">
                  <c:v>10791.411248101129</c:v>
                </c:pt>
                <c:pt idx="7755">
                  <c:v>10365.07782280816</c:v>
                </c:pt>
                <c:pt idx="7756">
                  <c:v>10794.251937934028</c:v>
                </c:pt>
                <c:pt idx="7757">
                  <c:v>10381.277941623264</c:v>
                </c:pt>
                <c:pt idx="7758">
                  <c:v>11417.324128689235</c:v>
                </c:pt>
                <c:pt idx="7759">
                  <c:v>13428.224666341146</c:v>
                </c:pt>
                <c:pt idx="7760">
                  <c:v>13957.128878038195</c:v>
                </c:pt>
                <c:pt idx="7761">
                  <c:v>14297.518465711806</c:v>
                </c:pt>
                <c:pt idx="7762">
                  <c:v>16216.295253363714</c:v>
                </c:pt>
                <c:pt idx="7763">
                  <c:v>17045.893548177082</c:v>
                </c:pt>
                <c:pt idx="7764">
                  <c:v>17395.46173828125</c:v>
                </c:pt>
                <c:pt idx="7765">
                  <c:v>17532.746065538195</c:v>
                </c:pt>
                <c:pt idx="7766">
                  <c:v>17867.814626193576</c:v>
                </c:pt>
                <c:pt idx="7767">
                  <c:v>19044.570489366321</c:v>
                </c:pt>
                <c:pt idx="7768">
                  <c:v>21016.283959418404</c:v>
                </c:pt>
                <c:pt idx="7769">
                  <c:v>21200.096730143228</c:v>
                </c:pt>
                <c:pt idx="7770">
                  <c:v>16332.731496310764</c:v>
                </c:pt>
                <c:pt idx="7771">
                  <c:v>12222.436013454861</c:v>
                </c:pt>
                <c:pt idx="7772">
                  <c:v>10194.223721788194</c:v>
                </c:pt>
                <c:pt idx="7773">
                  <c:v>10176.491181640626</c:v>
                </c:pt>
                <c:pt idx="7774">
                  <c:v>10637.873264973958</c:v>
                </c:pt>
                <c:pt idx="7775">
                  <c:v>12578.046097005208</c:v>
                </c:pt>
                <c:pt idx="7776">
                  <c:v>13536.781580946181</c:v>
                </c:pt>
                <c:pt idx="7777">
                  <c:v>14090.26824435764</c:v>
                </c:pt>
                <c:pt idx="7778">
                  <c:v>14667.842400716147</c:v>
                </c:pt>
                <c:pt idx="7779">
                  <c:v>16450.225093858506</c:v>
                </c:pt>
                <c:pt idx="7780">
                  <c:v>16850.678375651041</c:v>
                </c:pt>
                <c:pt idx="7781">
                  <c:v>15965.93415201823</c:v>
                </c:pt>
                <c:pt idx="7782">
                  <c:v>15457.449265407986</c:v>
                </c:pt>
                <c:pt idx="7783">
                  <c:v>14568.406675889757</c:v>
                </c:pt>
                <c:pt idx="7784">
                  <c:v>14420.432741970486</c:v>
                </c:pt>
                <c:pt idx="7785">
                  <c:v>12598.570164930556</c:v>
                </c:pt>
                <c:pt idx="7786">
                  <c:v>10396.130904947917</c:v>
                </c:pt>
                <c:pt idx="7787">
                  <c:v>9842.8706163194438</c:v>
                </c:pt>
                <c:pt idx="7788">
                  <c:v>9201.8837782118062</c:v>
                </c:pt>
                <c:pt idx="7789">
                  <c:v>9271.6218077256945</c:v>
                </c:pt>
                <c:pt idx="7790">
                  <c:v>9001.1571020507818</c:v>
                </c:pt>
                <c:pt idx="7791">
                  <c:v>8728.7965700954865</c:v>
                </c:pt>
                <c:pt idx="7792">
                  <c:v>8007.3369004991318</c:v>
                </c:pt>
                <c:pt idx="7793">
                  <c:v>7263.9187502712675</c:v>
                </c:pt>
                <c:pt idx="7794">
                  <c:v>6501.4444009060326</c:v>
                </c:pt>
                <c:pt idx="7795">
                  <c:v>6557.9331041124133</c:v>
                </c:pt>
                <c:pt idx="7796">
                  <c:v>7067.9517941623262</c:v>
                </c:pt>
                <c:pt idx="7797">
                  <c:v>7282.4643325466577</c:v>
                </c:pt>
                <c:pt idx="7798">
                  <c:v>6855.2520084635416</c:v>
                </c:pt>
                <c:pt idx="7799">
                  <c:v>7193.452309027778</c:v>
                </c:pt>
                <c:pt idx="7800">
                  <c:v>7100.899506022135</c:v>
                </c:pt>
                <c:pt idx="7801">
                  <c:v>6343.5101318359375</c:v>
                </c:pt>
                <c:pt idx="7802">
                  <c:v>5967.4990972222222</c:v>
                </c:pt>
                <c:pt idx="7803">
                  <c:v>6101.3463585069449</c:v>
                </c:pt>
                <c:pt idx="7804">
                  <c:v>5799.4238959418399</c:v>
                </c:pt>
                <c:pt idx="7805">
                  <c:v>5335.9511595323347</c:v>
                </c:pt>
                <c:pt idx="7806">
                  <c:v>4750.2700729709204</c:v>
                </c:pt>
                <c:pt idx="7807">
                  <c:v>4246.700732286241</c:v>
                </c:pt>
                <c:pt idx="7808">
                  <c:v>3830.0945820448133</c:v>
                </c:pt>
                <c:pt idx="7809">
                  <c:v>2666.0382315741645</c:v>
                </c:pt>
                <c:pt idx="7810">
                  <c:v>1472.8959923977322</c:v>
                </c:pt>
                <c:pt idx="7811">
                  <c:v>1480.3738815307618</c:v>
                </c:pt>
                <c:pt idx="7812">
                  <c:v>1303.552701856825</c:v>
                </c:pt>
                <c:pt idx="7813">
                  <c:v>1123.0244452582465</c:v>
                </c:pt>
                <c:pt idx="7814">
                  <c:v>1322.7304523383245</c:v>
                </c:pt>
                <c:pt idx="7815">
                  <c:v>1567.1227913750542</c:v>
                </c:pt>
                <c:pt idx="7816">
                  <c:v>2414.0389569769964</c:v>
                </c:pt>
                <c:pt idx="7817">
                  <c:v>2858.1043946668838</c:v>
                </c:pt>
                <c:pt idx="7818">
                  <c:v>3736.170572374132</c:v>
                </c:pt>
                <c:pt idx="7819">
                  <c:v>5656.2237179904514</c:v>
                </c:pt>
                <c:pt idx="7820">
                  <c:v>7041.2221185980907</c:v>
                </c:pt>
                <c:pt idx="7821">
                  <c:v>8150.4814339192708</c:v>
                </c:pt>
                <c:pt idx="7822">
                  <c:v>8697.8077256944453</c:v>
                </c:pt>
                <c:pt idx="7823">
                  <c:v>9084.7469257269968</c:v>
                </c:pt>
                <c:pt idx="7824">
                  <c:v>9536.5213910590282</c:v>
                </c:pt>
                <c:pt idx="7825">
                  <c:v>10142.945742187499</c:v>
                </c:pt>
                <c:pt idx="7826">
                  <c:v>10668.567199707031</c:v>
                </c:pt>
                <c:pt idx="7827">
                  <c:v>10828.442165256076</c:v>
                </c:pt>
                <c:pt idx="7828">
                  <c:v>10699.379411892362</c:v>
                </c:pt>
                <c:pt idx="7829">
                  <c:v>10955.676370713976</c:v>
                </c:pt>
                <c:pt idx="7830">
                  <c:v>11916.815139973958</c:v>
                </c:pt>
                <c:pt idx="7831">
                  <c:v>12566.156614583333</c:v>
                </c:pt>
                <c:pt idx="7832">
                  <c:v>13206.545296223958</c:v>
                </c:pt>
                <c:pt idx="7833">
                  <c:v>13575.820756293402</c:v>
                </c:pt>
                <c:pt idx="7834">
                  <c:v>13639.102357584636</c:v>
                </c:pt>
                <c:pt idx="7835">
                  <c:v>14063.034394802517</c:v>
                </c:pt>
                <c:pt idx="7836">
                  <c:v>14155.636360677083</c:v>
                </c:pt>
                <c:pt idx="7837">
                  <c:v>14691.633005642361</c:v>
                </c:pt>
                <c:pt idx="7838">
                  <c:v>15546.322735731337</c:v>
                </c:pt>
                <c:pt idx="7839">
                  <c:v>15670.028049045139</c:v>
                </c:pt>
                <c:pt idx="7840">
                  <c:v>15381.752430826822</c:v>
                </c:pt>
                <c:pt idx="7841">
                  <c:v>15094.405822482639</c:v>
                </c:pt>
                <c:pt idx="7842">
                  <c:v>15336.872428927951</c:v>
                </c:pt>
                <c:pt idx="7843">
                  <c:v>14805.788225911458</c:v>
                </c:pt>
                <c:pt idx="7844">
                  <c:v>13349.053060980903</c:v>
                </c:pt>
                <c:pt idx="7845">
                  <c:v>12032.44683702257</c:v>
                </c:pt>
                <c:pt idx="7846">
                  <c:v>11686.909415147569</c:v>
                </c:pt>
                <c:pt idx="7847">
                  <c:v>11540.5833460829</c:v>
                </c:pt>
                <c:pt idx="7848">
                  <c:v>11417.25112874349</c:v>
                </c:pt>
                <c:pt idx="7849">
                  <c:v>11118.468817274306</c:v>
                </c:pt>
                <c:pt idx="7850">
                  <c:v>11042.285888671875</c:v>
                </c:pt>
                <c:pt idx="7851">
                  <c:v>11420.051547851563</c:v>
                </c:pt>
                <c:pt idx="7852">
                  <c:v>11781.042424045139</c:v>
                </c:pt>
                <c:pt idx="7853">
                  <c:v>12286.423546006945</c:v>
                </c:pt>
                <c:pt idx="7854">
                  <c:v>12880.733573404948</c:v>
                </c:pt>
                <c:pt idx="7855">
                  <c:v>12879.193486328126</c:v>
                </c:pt>
                <c:pt idx="7856">
                  <c:v>13064.514290364583</c:v>
                </c:pt>
                <c:pt idx="7857">
                  <c:v>12321.503564453125</c:v>
                </c:pt>
                <c:pt idx="7858">
                  <c:v>11121.13041531033</c:v>
                </c:pt>
                <c:pt idx="7859">
                  <c:v>12029.165094129774</c:v>
                </c:pt>
                <c:pt idx="7860">
                  <c:v>12743.811205512153</c:v>
                </c:pt>
                <c:pt idx="7861">
                  <c:v>12883.991027560764</c:v>
                </c:pt>
                <c:pt idx="7862">
                  <c:v>13039.919600694444</c:v>
                </c:pt>
                <c:pt idx="7863">
                  <c:v>12917.208885362414</c:v>
                </c:pt>
                <c:pt idx="7864">
                  <c:v>12699.602805989583</c:v>
                </c:pt>
                <c:pt idx="7865">
                  <c:v>11675.801099989148</c:v>
                </c:pt>
                <c:pt idx="7866">
                  <c:v>8421.6202516004778</c:v>
                </c:pt>
                <c:pt idx="7867">
                  <c:v>7678.4033972167972</c:v>
                </c:pt>
                <c:pt idx="7868">
                  <c:v>7313.746920301649</c:v>
                </c:pt>
                <c:pt idx="7869">
                  <c:v>6653.3441803656688</c:v>
                </c:pt>
                <c:pt idx="7870">
                  <c:v>5945.4917443847653</c:v>
                </c:pt>
                <c:pt idx="7871">
                  <c:v>5329.128337673611</c:v>
                </c:pt>
                <c:pt idx="7872">
                  <c:v>4835.4124258083766</c:v>
                </c:pt>
                <c:pt idx="7873">
                  <c:v>4591.2821952311197</c:v>
                </c:pt>
                <c:pt idx="7874">
                  <c:v>4144.6212027994789</c:v>
                </c:pt>
                <c:pt idx="7875">
                  <c:v>3575.1422250705295</c:v>
                </c:pt>
                <c:pt idx="7876">
                  <c:v>3199.3414116753474</c:v>
                </c:pt>
                <c:pt idx="7877">
                  <c:v>2942.7007733832465</c:v>
                </c:pt>
                <c:pt idx="7878">
                  <c:v>2733.6676531982421</c:v>
                </c:pt>
                <c:pt idx="7879">
                  <c:v>2337.6884399414062</c:v>
                </c:pt>
                <c:pt idx="7880">
                  <c:v>1977.9791285196941</c:v>
                </c:pt>
                <c:pt idx="7881">
                  <c:v>2096.9253570556639</c:v>
                </c:pt>
                <c:pt idx="7882">
                  <c:v>1897.520674302843</c:v>
                </c:pt>
                <c:pt idx="7883">
                  <c:v>2051.5463705783418</c:v>
                </c:pt>
                <c:pt idx="7884">
                  <c:v>2000.171841668023</c:v>
                </c:pt>
                <c:pt idx="7885">
                  <c:v>2799.2709969075522</c:v>
                </c:pt>
                <c:pt idx="7886">
                  <c:v>3421.6422991943359</c:v>
                </c:pt>
                <c:pt idx="7887">
                  <c:v>4346.7645802137586</c:v>
                </c:pt>
                <c:pt idx="7888">
                  <c:v>5926.9356944444444</c:v>
                </c:pt>
                <c:pt idx="7889">
                  <c:v>8698.2333173285588</c:v>
                </c:pt>
                <c:pt idx="7890">
                  <c:v>11659.183763292102</c:v>
                </c:pt>
                <c:pt idx="7891">
                  <c:v>14611.588630642362</c:v>
                </c:pt>
                <c:pt idx="7892">
                  <c:v>18068.618492838541</c:v>
                </c:pt>
                <c:pt idx="7893">
                  <c:v>20353.304733072917</c:v>
                </c:pt>
                <c:pt idx="7894">
                  <c:v>21041.737141927082</c:v>
                </c:pt>
                <c:pt idx="7895">
                  <c:v>21654.799758029512</c:v>
                </c:pt>
                <c:pt idx="7896">
                  <c:v>21110.867146267363</c:v>
                </c:pt>
                <c:pt idx="7897">
                  <c:v>20863.20514594184</c:v>
                </c:pt>
                <c:pt idx="7898">
                  <c:v>20696.279082031251</c:v>
                </c:pt>
                <c:pt idx="7899">
                  <c:v>20768.9256374783</c:v>
                </c:pt>
                <c:pt idx="7900">
                  <c:v>20360.547723524305</c:v>
                </c:pt>
                <c:pt idx="7901">
                  <c:v>18822.751603732639</c:v>
                </c:pt>
                <c:pt idx="7902">
                  <c:v>17986.297936197916</c:v>
                </c:pt>
                <c:pt idx="7903">
                  <c:v>16876.860551215279</c:v>
                </c:pt>
                <c:pt idx="7904">
                  <c:v>15057.053846842447</c:v>
                </c:pt>
                <c:pt idx="7905">
                  <c:v>11666.409760199653</c:v>
                </c:pt>
                <c:pt idx="7906">
                  <c:v>10086.508907063802</c:v>
                </c:pt>
                <c:pt idx="7907">
                  <c:v>7732.1924591742618</c:v>
                </c:pt>
                <c:pt idx="7908">
                  <c:v>6318.6232869466148</c:v>
                </c:pt>
                <c:pt idx="7909">
                  <c:v>5773.8118448893229</c:v>
                </c:pt>
                <c:pt idx="7910">
                  <c:v>5231.5637490505642</c:v>
                </c:pt>
                <c:pt idx="7911">
                  <c:v>5082.5474720594621</c:v>
                </c:pt>
                <c:pt idx="7912">
                  <c:v>5282.1649088541662</c:v>
                </c:pt>
                <c:pt idx="7913">
                  <c:v>5344.3251627604168</c:v>
                </c:pt>
                <c:pt idx="7914">
                  <c:v>5529.8121248372399</c:v>
                </c:pt>
                <c:pt idx="7915">
                  <c:v>6585.0260770670575</c:v>
                </c:pt>
                <c:pt idx="7916">
                  <c:v>8245.3794059244792</c:v>
                </c:pt>
                <c:pt idx="7917">
                  <c:v>10305.787043728298</c:v>
                </c:pt>
                <c:pt idx="7918">
                  <c:v>10623.17646999783</c:v>
                </c:pt>
                <c:pt idx="7919">
                  <c:v>10208.129730902778</c:v>
                </c:pt>
                <c:pt idx="7920">
                  <c:v>10219.961691623264</c:v>
                </c:pt>
                <c:pt idx="7921">
                  <c:v>9322.9568676757808</c:v>
                </c:pt>
                <c:pt idx="7922">
                  <c:v>8625.0760167100689</c:v>
                </c:pt>
                <c:pt idx="7923">
                  <c:v>8602.1229692925353</c:v>
                </c:pt>
                <c:pt idx="7924">
                  <c:v>8147.5939480251736</c:v>
                </c:pt>
                <c:pt idx="7925">
                  <c:v>7620.4117191569012</c:v>
                </c:pt>
                <c:pt idx="7926">
                  <c:v>7112.0389580620658</c:v>
                </c:pt>
                <c:pt idx="7927">
                  <c:v>6886.5498613823784</c:v>
                </c:pt>
                <c:pt idx="7928">
                  <c:v>7250.3288236490889</c:v>
                </c:pt>
                <c:pt idx="7929">
                  <c:v>6423.498656684028</c:v>
                </c:pt>
                <c:pt idx="7930">
                  <c:v>3991.8109720187717</c:v>
                </c:pt>
                <c:pt idx="7931">
                  <c:v>3406.0874299452039</c:v>
                </c:pt>
                <c:pt idx="7932">
                  <c:v>3130.5300754801433</c:v>
                </c:pt>
                <c:pt idx="7933">
                  <c:v>2865.1692879231773</c:v>
                </c:pt>
                <c:pt idx="7934">
                  <c:v>2739.8277319335939</c:v>
                </c:pt>
                <c:pt idx="7935">
                  <c:v>3584.4695515950521</c:v>
                </c:pt>
                <c:pt idx="7936">
                  <c:v>4698.0685979546442</c:v>
                </c:pt>
                <c:pt idx="7937">
                  <c:v>5687.6152278645832</c:v>
                </c:pt>
                <c:pt idx="7938">
                  <c:v>6778.3157813856333</c:v>
                </c:pt>
                <c:pt idx="7939">
                  <c:v>10090.481207139757</c:v>
                </c:pt>
                <c:pt idx="7940">
                  <c:v>13782.154036458332</c:v>
                </c:pt>
                <c:pt idx="7941">
                  <c:v>16406.042336154514</c:v>
                </c:pt>
                <c:pt idx="7942">
                  <c:v>17512.757466362847</c:v>
                </c:pt>
                <c:pt idx="7943">
                  <c:v>17308.675004340279</c:v>
                </c:pt>
                <c:pt idx="7944">
                  <c:v>16981.95653049045</c:v>
                </c:pt>
                <c:pt idx="7945">
                  <c:v>16637.168691406248</c:v>
                </c:pt>
                <c:pt idx="7946">
                  <c:v>16804.212931857637</c:v>
                </c:pt>
                <c:pt idx="7947">
                  <c:v>17639.00703233507</c:v>
                </c:pt>
                <c:pt idx="7948">
                  <c:v>19649.550608723959</c:v>
                </c:pt>
                <c:pt idx="7949">
                  <c:v>20664.172765299478</c:v>
                </c:pt>
                <c:pt idx="7950">
                  <c:v>21860.129742296005</c:v>
                </c:pt>
                <c:pt idx="7951">
                  <c:v>22720.736137152777</c:v>
                </c:pt>
                <c:pt idx="7952">
                  <c:v>23320.793717447916</c:v>
                </c:pt>
                <c:pt idx="7953">
                  <c:v>22977.074720052082</c:v>
                </c:pt>
                <c:pt idx="7954">
                  <c:v>22952.143864474827</c:v>
                </c:pt>
                <c:pt idx="7955">
                  <c:v>23793.611956380209</c:v>
                </c:pt>
                <c:pt idx="7956">
                  <c:v>23662.822069769965</c:v>
                </c:pt>
                <c:pt idx="7957">
                  <c:v>23830.063305121526</c:v>
                </c:pt>
                <c:pt idx="7958">
                  <c:v>23765.015271809894</c:v>
                </c:pt>
                <c:pt idx="7959">
                  <c:v>25175.968991427952</c:v>
                </c:pt>
                <c:pt idx="7960">
                  <c:v>26440.194815538194</c:v>
                </c:pt>
                <c:pt idx="7961">
                  <c:v>26228.23105251736</c:v>
                </c:pt>
                <c:pt idx="7962">
                  <c:v>26790.732037760416</c:v>
                </c:pt>
                <c:pt idx="7963">
                  <c:v>27165.923256293401</c:v>
                </c:pt>
                <c:pt idx="7964">
                  <c:v>27548.679709743923</c:v>
                </c:pt>
                <c:pt idx="7965">
                  <c:v>27549.808590494791</c:v>
                </c:pt>
                <c:pt idx="7966">
                  <c:v>27179.485138888889</c:v>
                </c:pt>
                <c:pt idx="7967">
                  <c:v>27085.155453559029</c:v>
                </c:pt>
                <c:pt idx="7968">
                  <c:v>27063.658512369791</c:v>
                </c:pt>
                <c:pt idx="7969">
                  <c:v>26193.850108506944</c:v>
                </c:pt>
                <c:pt idx="7970">
                  <c:v>25462.531185438369</c:v>
                </c:pt>
                <c:pt idx="7971">
                  <c:v>25088.052111545137</c:v>
                </c:pt>
                <c:pt idx="7972">
                  <c:v>23679.736042209202</c:v>
                </c:pt>
                <c:pt idx="7973">
                  <c:v>23296.163102756076</c:v>
                </c:pt>
                <c:pt idx="7974">
                  <c:v>23355.518618164064</c:v>
                </c:pt>
                <c:pt idx="7975">
                  <c:v>22683.225282118055</c:v>
                </c:pt>
                <c:pt idx="7976">
                  <c:v>22035.237673068576</c:v>
                </c:pt>
                <c:pt idx="7977">
                  <c:v>20736.455835503471</c:v>
                </c:pt>
                <c:pt idx="7978">
                  <c:v>18891.056954752603</c:v>
                </c:pt>
                <c:pt idx="7979">
                  <c:v>17622.502914496527</c:v>
                </c:pt>
                <c:pt idx="7980">
                  <c:v>16809.694005533853</c:v>
                </c:pt>
                <c:pt idx="7981">
                  <c:v>17202.899581163194</c:v>
                </c:pt>
                <c:pt idx="7982">
                  <c:v>16479.57582736545</c:v>
                </c:pt>
                <c:pt idx="7983">
                  <c:v>15842.378927951389</c:v>
                </c:pt>
                <c:pt idx="7984">
                  <c:v>16748.377587890624</c:v>
                </c:pt>
                <c:pt idx="7985">
                  <c:v>19638.203474392361</c:v>
                </c:pt>
                <c:pt idx="7986">
                  <c:v>21682.575625000001</c:v>
                </c:pt>
                <c:pt idx="7987">
                  <c:v>23291.853565538193</c:v>
                </c:pt>
                <c:pt idx="7988">
                  <c:v>24220.109481336807</c:v>
                </c:pt>
                <c:pt idx="7989">
                  <c:v>25007.950064019096</c:v>
                </c:pt>
                <c:pt idx="7990">
                  <c:v>25338.526937934028</c:v>
                </c:pt>
                <c:pt idx="7991">
                  <c:v>25701.942944878472</c:v>
                </c:pt>
                <c:pt idx="7992">
                  <c:v>25129.510403103297</c:v>
                </c:pt>
                <c:pt idx="7993">
                  <c:v>24354.487491319444</c:v>
                </c:pt>
                <c:pt idx="7994">
                  <c:v>23350.476628689237</c:v>
                </c:pt>
                <c:pt idx="7995">
                  <c:v>22157.403736979166</c:v>
                </c:pt>
                <c:pt idx="7996">
                  <c:v>21103.756690538194</c:v>
                </c:pt>
                <c:pt idx="7997">
                  <c:v>20635.422324218751</c:v>
                </c:pt>
                <c:pt idx="7998">
                  <c:v>19711.187846679688</c:v>
                </c:pt>
                <c:pt idx="7999">
                  <c:v>18752.137641059027</c:v>
                </c:pt>
                <c:pt idx="8000">
                  <c:v>17568.247696940103</c:v>
                </c:pt>
                <c:pt idx="8001">
                  <c:v>16948.322201063369</c:v>
                </c:pt>
                <c:pt idx="8002">
                  <c:v>15666.537053493923</c:v>
                </c:pt>
                <c:pt idx="8003">
                  <c:v>13535.874468858507</c:v>
                </c:pt>
                <c:pt idx="8004">
                  <c:v>11536.284947374132</c:v>
                </c:pt>
                <c:pt idx="8005">
                  <c:v>10561.845384385852</c:v>
                </c:pt>
                <c:pt idx="8006">
                  <c:v>9796.0945288085932</c:v>
                </c:pt>
                <c:pt idx="8007">
                  <c:v>9248.0560405815977</c:v>
                </c:pt>
                <c:pt idx="8008">
                  <c:v>8765.2530088975691</c:v>
                </c:pt>
                <c:pt idx="8009">
                  <c:v>8315.1782617187491</c:v>
                </c:pt>
                <c:pt idx="8010">
                  <c:v>7836.0256461588542</c:v>
                </c:pt>
                <c:pt idx="8011">
                  <c:v>8001.3686908637155</c:v>
                </c:pt>
                <c:pt idx="8012">
                  <c:v>7783.4407988823787</c:v>
                </c:pt>
                <c:pt idx="8013">
                  <c:v>7594.3760660807293</c:v>
                </c:pt>
                <c:pt idx="8014">
                  <c:v>7500.6303168402774</c:v>
                </c:pt>
                <c:pt idx="8015">
                  <c:v>6841.4506439887155</c:v>
                </c:pt>
                <c:pt idx="8016">
                  <c:v>6044.7194628906254</c:v>
                </c:pt>
                <c:pt idx="8017">
                  <c:v>5714.5537567816837</c:v>
                </c:pt>
                <c:pt idx="8018">
                  <c:v>5159.1376737467444</c:v>
                </c:pt>
                <c:pt idx="8019">
                  <c:v>4434.7597827148438</c:v>
                </c:pt>
                <c:pt idx="8020">
                  <c:v>3902.4109442816839</c:v>
                </c:pt>
                <c:pt idx="8021">
                  <c:v>3704.422250773112</c:v>
                </c:pt>
                <c:pt idx="8022">
                  <c:v>3383.4355455186633</c:v>
                </c:pt>
                <c:pt idx="8023">
                  <c:v>3334.9190224880645</c:v>
                </c:pt>
                <c:pt idx="8024">
                  <c:v>2638.6329203965929</c:v>
                </c:pt>
                <c:pt idx="8025">
                  <c:v>2160.185647854275</c:v>
                </c:pt>
                <c:pt idx="8026">
                  <c:v>1897.6615064832899</c:v>
                </c:pt>
                <c:pt idx="8027">
                  <c:v>1685.4218106079102</c:v>
                </c:pt>
                <c:pt idx="8028">
                  <c:v>1998.6584901597764</c:v>
                </c:pt>
                <c:pt idx="8029">
                  <c:v>2954.0514879692923</c:v>
                </c:pt>
                <c:pt idx="8030">
                  <c:v>3919.8362009006078</c:v>
                </c:pt>
                <c:pt idx="8031">
                  <c:v>4421.5935093858507</c:v>
                </c:pt>
                <c:pt idx="8032">
                  <c:v>6033.6993442111543</c:v>
                </c:pt>
                <c:pt idx="8033">
                  <c:v>6891.2374005805123</c:v>
                </c:pt>
                <c:pt idx="8034">
                  <c:v>5917.5954486762157</c:v>
                </c:pt>
                <c:pt idx="8035">
                  <c:v>5990.4778523763025</c:v>
                </c:pt>
                <c:pt idx="8036">
                  <c:v>5773.8865391710069</c:v>
                </c:pt>
                <c:pt idx="8037">
                  <c:v>5446.176080322266</c:v>
                </c:pt>
                <c:pt idx="8038">
                  <c:v>4934.0704539659291</c:v>
                </c:pt>
                <c:pt idx="8039">
                  <c:v>4433.5158138020834</c:v>
                </c:pt>
                <c:pt idx="8040">
                  <c:v>4244.9846413845489</c:v>
                </c:pt>
                <c:pt idx="8041">
                  <c:v>4252.6627217610676</c:v>
                </c:pt>
                <c:pt idx="8042">
                  <c:v>4358.3458211263023</c:v>
                </c:pt>
                <c:pt idx="8043">
                  <c:v>5081.5884997558596</c:v>
                </c:pt>
                <c:pt idx="8044">
                  <c:v>5833.6514154730903</c:v>
                </c:pt>
                <c:pt idx="8045">
                  <c:v>5757.678418104384</c:v>
                </c:pt>
                <c:pt idx="8046">
                  <c:v>6249.7451907009545</c:v>
                </c:pt>
                <c:pt idx="8047">
                  <c:v>6758.378768853082</c:v>
                </c:pt>
                <c:pt idx="8048">
                  <c:v>7329.0881698947487</c:v>
                </c:pt>
                <c:pt idx="8049">
                  <c:v>7371.2384445529515</c:v>
                </c:pt>
                <c:pt idx="8050">
                  <c:v>6640.3197931586374</c:v>
                </c:pt>
                <c:pt idx="8051">
                  <c:v>7782.4065201822914</c:v>
                </c:pt>
                <c:pt idx="8052">
                  <c:v>9689.184150661893</c:v>
                </c:pt>
                <c:pt idx="8053">
                  <c:v>11594.76476264106</c:v>
                </c:pt>
                <c:pt idx="8054">
                  <c:v>13190.221955566407</c:v>
                </c:pt>
                <c:pt idx="8055">
                  <c:v>13438.712038574218</c:v>
                </c:pt>
                <c:pt idx="8056">
                  <c:v>13956.934499511719</c:v>
                </c:pt>
                <c:pt idx="8057">
                  <c:v>16079.950865885417</c:v>
                </c:pt>
                <c:pt idx="8058">
                  <c:v>18436.725474175346</c:v>
                </c:pt>
                <c:pt idx="8059">
                  <c:v>20891.765080295139</c:v>
                </c:pt>
                <c:pt idx="8060">
                  <c:v>21808.823841145833</c:v>
                </c:pt>
                <c:pt idx="8061">
                  <c:v>22101.314708658854</c:v>
                </c:pt>
                <c:pt idx="8062">
                  <c:v>21578.907821180557</c:v>
                </c:pt>
                <c:pt idx="8063">
                  <c:v>21867.98150607639</c:v>
                </c:pt>
                <c:pt idx="8064">
                  <c:v>22243.661412217883</c:v>
                </c:pt>
                <c:pt idx="8065">
                  <c:v>22040.801204427084</c:v>
                </c:pt>
                <c:pt idx="8066">
                  <c:v>21905.85939453125</c:v>
                </c:pt>
                <c:pt idx="8067">
                  <c:v>21798.756087239584</c:v>
                </c:pt>
                <c:pt idx="8068">
                  <c:v>21606.265349392361</c:v>
                </c:pt>
                <c:pt idx="8069">
                  <c:v>20753.93703125</c:v>
                </c:pt>
                <c:pt idx="8070">
                  <c:v>19652.129010416666</c:v>
                </c:pt>
                <c:pt idx="8071">
                  <c:v>18765.01409939236</c:v>
                </c:pt>
                <c:pt idx="8072">
                  <c:v>17070.454793836805</c:v>
                </c:pt>
                <c:pt idx="8073">
                  <c:v>13124.12066297743</c:v>
                </c:pt>
                <c:pt idx="8074">
                  <c:v>9667.5124240451387</c:v>
                </c:pt>
                <c:pt idx="8075">
                  <c:v>7776.3072471788191</c:v>
                </c:pt>
                <c:pt idx="8076">
                  <c:v>5854.116048177083</c:v>
                </c:pt>
                <c:pt idx="8077">
                  <c:v>4060.7098787434898</c:v>
                </c:pt>
                <c:pt idx="8078">
                  <c:v>3450.0569137912325</c:v>
                </c:pt>
                <c:pt idx="8079">
                  <c:v>3619.1360237630211</c:v>
                </c:pt>
                <c:pt idx="8080">
                  <c:v>4812.3676513671871</c:v>
                </c:pt>
                <c:pt idx="8081">
                  <c:v>7237.023765190972</c:v>
                </c:pt>
                <c:pt idx="8082">
                  <c:v>10420.521121961805</c:v>
                </c:pt>
                <c:pt idx="8083">
                  <c:v>13908.390528428819</c:v>
                </c:pt>
                <c:pt idx="8084">
                  <c:v>16265.909833984375</c:v>
                </c:pt>
                <c:pt idx="8085">
                  <c:v>17478.947133246529</c:v>
                </c:pt>
                <c:pt idx="8086">
                  <c:v>18685.889021267361</c:v>
                </c:pt>
                <c:pt idx="8087">
                  <c:v>19287.103784722221</c:v>
                </c:pt>
                <c:pt idx="8088">
                  <c:v>20334.871597222223</c:v>
                </c:pt>
                <c:pt idx="8089">
                  <c:v>21182.668498263887</c:v>
                </c:pt>
                <c:pt idx="8090">
                  <c:v>21508.16453125</c:v>
                </c:pt>
                <c:pt idx="8091">
                  <c:v>22437.603756510416</c:v>
                </c:pt>
                <c:pt idx="8092">
                  <c:v>21327.964622395833</c:v>
                </c:pt>
                <c:pt idx="8093">
                  <c:v>19219.715388454861</c:v>
                </c:pt>
                <c:pt idx="8094">
                  <c:v>16598.031152343749</c:v>
                </c:pt>
                <c:pt idx="8095">
                  <c:v>14234.193038194444</c:v>
                </c:pt>
                <c:pt idx="8096">
                  <c:v>11322.963682725695</c:v>
                </c:pt>
                <c:pt idx="8097">
                  <c:v>8594.9021934678822</c:v>
                </c:pt>
                <c:pt idx="8098">
                  <c:v>6905.1939984809023</c:v>
                </c:pt>
                <c:pt idx="8099">
                  <c:v>6897.4453586154514</c:v>
                </c:pt>
                <c:pt idx="8100">
                  <c:v>7439.2915163845482</c:v>
                </c:pt>
                <c:pt idx="8101">
                  <c:v>8552.3469748263888</c:v>
                </c:pt>
                <c:pt idx="8102">
                  <c:v>8867.3055729166663</c:v>
                </c:pt>
                <c:pt idx="8103">
                  <c:v>9090.7176907009543</c:v>
                </c:pt>
                <c:pt idx="8104">
                  <c:v>8317.1029812282977</c:v>
                </c:pt>
                <c:pt idx="8105">
                  <c:v>6878.7947976345486</c:v>
                </c:pt>
                <c:pt idx="8106">
                  <c:v>5729.6058349609375</c:v>
                </c:pt>
                <c:pt idx="8107">
                  <c:v>5319.8415380859378</c:v>
                </c:pt>
                <c:pt idx="8108">
                  <c:v>5682.2304828559027</c:v>
                </c:pt>
                <c:pt idx="8109">
                  <c:v>6657.5406640624997</c:v>
                </c:pt>
                <c:pt idx="8110">
                  <c:v>6969.8471223958331</c:v>
                </c:pt>
                <c:pt idx="8111">
                  <c:v>7088.6556575520835</c:v>
                </c:pt>
                <c:pt idx="8112">
                  <c:v>8167.6340820312498</c:v>
                </c:pt>
                <c:pt idx="8113">
                  <c:v>9911.1823654513883</c:v>
                </c:pt>
                <c:pt idx="8114">
                  <c:v>10895.091798502604</c:v>
                </c:pt>
                <c:pt idx="8115">
                  <c:v>10904.079621310764</c:v>
                </c:pt>
                <c:pt idx="8116">
                  <c:v>12244.898483072917</c:v>
                </c:pt>
                <c:pt idx="8117">
                  <c:v>13247.87375108507</c:v>
                </c:pt>
                <c:pt idx="8118">
                  <c:v>13284.272133246528</c:v>
                </c:pt>
                <c:pt idx="8119">
                  <c:v>12637.78992296007</c:v>
                </c:pt>
                <c:pt idx="8120">
                  <c:v>11633.381736111111</c:v>
                </c:pt>
                <c:pt idx="8121">
                  <c:v>11208.701413574219</c:v>
                </c:pt>
                <c:pt idx="8122">
                  <c:v>8281.2235400390618</c:v>
                </c:pt>
                <c:pt idx="8123">
                  <c:v>6595.125487196181</c:v>
                </c:pt>
                <c:pt idx="8124">
                  <c:v>5186.5502652994792</c:v>
                </c:pt>
                <c:pt idx="8125">
                  <c:v>4224.482808702257</c:v>
                </c:pt>
                <c:pt idx="8126">
                  <c:v>4195.3340492078996</c:v>
                </c:pt>
                <c:pt idx="8127">
                  <c:v>4233.8660780164928</c:v>
                </c:pt>
                <c:pt idx="8128">
                  <c:v>4369.570639105903</c:v>
                </c:pt>
                <c:pt idx="8129">
                  <c:v>4054.3368413628473</c:v>
                </c:pt>
                <c:pt idx="8130">
                  <c:v>4385.4642556423614</c:v>
                </c:pt>
                <c:pt idx="8131">
                  <c:v>5917.8285644531252</c:v>
                </c:pt>
                <c:pt idx="8132">
                  <c:v>8220.9085628255216</c:v>
                </c:pt>
                <c:pt idx="8133">
                  <c:v>9671.2319943576385</c:v>
                </c:pt>
                <c:pt idx="8134">
                  <c:v>10369.99056857639</c:v>
                </c:pt>
                <c:pt idx="8135">
                  <c:v>9687.8092241753475</c:v>
                </c:pt>
                <c:pt idx="8136">
                  <c:v>7901.5786067708332</c:v>
                </c:pt>
                <c:pt idx="8137">
                  <c:v>6713.9374066840273</c:v>
                </c:pt>
                <c:pt idx="8138">
                  <c:v>5382.9884304470488</c:v>
                </c:pt>
                <c:pt idx="8139">
                  <c:v>4044.1705037434895</c:v>
                </c:pt>
                <c:pt idx="8140">
                  <c:v>3855.4275919596353</c:v>
                </c:pt>
                <c:pt idx="8141">
                  <c:v>3997.3660403103299</c:v>
                </c:pt>
                <c:pt idx="8142">
                  <c:v>4605.8428141276045</c:v>
                </c:pt>
                <c:pt idx="8143">
                  <c:v>5121.3663943142365</c:v>
                </c:pt>
                <c:pt idx="8144">
                  <c:v>5300.0963145616315</c:v>
                </c:pt>
                <c:pt idx="8145">
                  <c:v>5051.5572721354165</c:v>
                </c:pt>
                <c:pt idx="8146">
                  <c:v>3483.382611219618</c:v>
                </c:pt>
                <c:pt idx="8147">
                  <c:v>3113.9845865885418</c:v>
                </c:pt>
                <c:pt idx="8148">
                  <c:v>5230.5704809570316</c:v>
                </c:pt>
                <c:pt idx="8149">
                  <c:v>9817.8606201171879</c:v>
                </c:pt>
                <c:pt idx="8150">
                  <c:v>13293.850447048611</c:v>
                </c:pt>
                <c:pt idx="8151">
                  <c:v>13922.043283420138</c:v>
                </c:pt>
                <c:pt idx="8152">
                  <c:v>14840.859684244791</c:v>
                </c:pt>
                <c:pt idx="8153">
                  <c:v>14693.973637152778</c:v>
                </c:pt>
                <c:pt idx="8154">
                  <c:v>13581.571984592014</c:v>
                </c:pt>
                <c:pt idx="8155">
                  <c:v>15439.087613932292</c:v>
                </c:pt>
                <c:pt idx="8156">
                  <c:v>17995.315045572916</c:v>
                </c:pt>
                <c:pt idx="8157">
                  <c:v>18497.75375</c:v>
                </c:pt>
                <c:pt idx="8158">
                  <c:v>18131.924503038194</c:v>
                </c:pt>
                <c:pt idx="8159">
                  <c:v>18112.94329861111</c:v>
                </c:pt>
                <c:pt idx="8160">
                  <c:v>17550.781453993055</c:v>
                </c:pt>
                <c:pt idx="8161">
                  <c:v>16426.835460069444</c:v>
                </c:pt>
                <c:pt idx="8162">
                  <c:v>16545.893894314235</c:v>
                </c:pt>
                <c:pt idx="8163">
                  <c:v>17237.666106770834</c:v>
                </c:pt>
                <c:pt idx="8164">
                  <c:v>17319.770980902777</c:v>
                </c:pt>
                <c:pt idx="8165">
                  <c:v>16534.424520399305</c:v>
                </c:pt>
                <c:pt idx="8166">
                  <c:v>15404.718823784722</c:v>
                </c:pt>
                <c:pt idx="8167">
                  <c:v>15327.174584418402</c:v>
                </c:pt>
                <c:pt idx="8168">
                  <c:v>15629.152185329862</c:v>
                </c:pt>
                <c:pt idx="8169">
                  <c:v>15312.815483940973</c:v>
                </c:pt>
                <c:pt idx="8170">
                  <c:v>14949.051333550347</c:v>
                </c:pt>
                <c:pt idx="8171">
                  <c:v>16217.351523437501</c:v>
                </c:pt>
                <c:pt idx="8172">
                  <c:v>16924.083161892362</c:v>
                </c:pt>
                <c:pt idx="8173">
                  <c:v>16293.414133029513</c:v>
                </c:pt>
                <c:pt idx="8174">
                  <c:v>14919.194446614583</c:v>
                </c:pt>
                <c:pt idx="8175">
                  <c:v>12610.681124131945</c:v>
                </c:pt>
                <c:pt idx="8176">
                  <c:v>10989.440238715279</c:v>
                </c:pt>
                <c:pt idx="8177">
                  <c:v>9562.2372558593743</c:v>
                </c:pt>
                <c:pt idx="8178">
                  <c:v>8233.1608393012157</c:v>
                </c:pt>
                <c:pt idx="8179">
                  <c:v>9074.9290896267357</c:v>
                </c:pt>
                <c:pt idx="8180">
                  <c:v>10509.905184461806</c:v>
                </c:pt>
                <c:pt idx="8181">
                  <c:v>11464.256758897569</c:v>
                </c:pt>
                <c:pt idx="8182">
                  <c:v>11925.083276909721</c:v>
                </c:pt>
                <c:pt idx="8183">
                  <c:v>11386.374972873264</c:v>
                </c:pt>
                <c:pt idx="8184">
                  <c:v>11527.771213107639</c:v>
                </c:pt>
                <c:pt idx="8185">
                  <c:v>10587.012497829861</c:v>
                </c:pt>
                <c:pt idx="8186">
                  <c:v>10324.452065158421</c:v>
                </c:pt>
                <c:pt idx="8187">
                  <c:v>9678.3644466145834</c:v>
                </c:pt>
                <c:pt idx="8188">
                  <c:v>9813.6347211371522</c:v>
                </c:pt>
                <c:pt idx="8189">
                  <c:v>9983.6996440972216</c:v>
                </c:pt>
                <c:pt idx="8190">
                  <c:v>10006.567582465277</c:v>
                </c:pt>
                <c:pt idx="8191">
                  <c:v>10053.109887152777</c:v>
                </c:pt>
                <c:pt idx="8192">
                  <c:v>9850.6862033420148</c:v>
                </c:pt>
                <c:pt idx="8193">
                  <c:v>8184.7918961588539</c:v>
                </c:pt>
                <c:pt idx="8194">
                  <c:v>5831.8913096788192</c:v>
                </c:pt>
                <c:pt idx="8195">
                  <c:v>5095.4331304253474</c:v>
                </c:pt>
                <c:pt idx="8196">
                  <c:v>5517.5442860243056</c:v>
                </c:pt>
                <c:pt idx="8197">
                  <c:v>6402.8662858072921</c:v>
                </c:pt>
                <c:pt idx="8198">
                  <c:v>7161.9783051215281</c:v>
                </c:pt>
                <c:pt idx="8199">
                  <c:v>7440.4812858072919</c:v>
                </c:pt>
                <c:pt idx="8200">
                  <c:v>7789.7768397352429</c:v>
                </c:pt>
                <c:pt idx="8201">
                  <c:v>8396.7236333550354</c:v>
                </c:pt>
                <c:pt idx="8202">
                  <c:v>8648.1649414062504</c:v>
                </c:pt>
                <c:pt idx="8203">
                  <c:v>12688.271202256945</c:v>
                </c:pt>
                <c:pt idx="8204">
                  <c:v>15875.852227647569</c:v>
                </c:pt>
                <c:pt idx="8205">
                  <c:v>18412.262799479166</c:v>
                </c:pt>
                <c:pt idx="8206">
                  <c:v>19797.139759114583</c:v>
                </c:pt>
                <c:pt idx="8207">
                  <c:v>19985.010128038193</c:v>
                </c:pt>
                <c:pt idx="8208">
                  <c:v>20057.197921006944</c:v>
                </c:pt>
                <c:pt idx="8209">
                  <c:v>19821.503129340279</c:v>
                </c:pt>
                <c:pt idx="8210">
                  <c:v>20187.528611653644</c:v>
                </c:pt>
                <c:pt idx="8211">
                  <c:v>19963.863283420138</c:v>
                </c:pt>
                <c:pt idx="8212">
                  <c:v>19861.265193142361</c:v>
                </c:pt>
                <c:pt idx="8213">
                  <c:v>19767.529921875001</c:v>
                </c:pt>
                <c:pt idx="8214">
                  <c:v>19980.157016059027</c:v>
                </c:pt>
                <c:pt idx="8215">
                  <c:v>19507.307699652778</c:v>
                </c:pt>
                <c:pt idx="8216">
                  <c:v>18929.387489149307</c:v>
                </c:pt>
                <c:pt idx="8217">
                  <c:v>16807.614488932293</c:v>
                </c:pt>
                <c:pt idx="8218">
                  <c:v>12426.515848524306</c:v>
                </c:pt>
                <c:pt idx="8219">
                  <c:v>11315.419616970486</c:v>
                </c:pt>
                <c:pt idx="8220">
                  <c:v>11401.799530436198</c:v>
                </c:pt>
                <c:pt idx="8221">
                  <c:v>12008.818007812501</c:v>
                </c:pt>
                <c:pt idx="8222">
                  <c:v>13405.507541232639</c:v>
                </c:pt>
                <c:pt idx="8223">
                  <c:v>15094.900946180556</c:v>
                </c:pt>
                <c:pt idx="8224">
                  <c:v>16271.395006510416</c:v>
                </c:pt>
                <c:pt idx="8225">
                  <c:v>17894.37314236111</c:v>
                </c:pt>
                <c:pt idx="8226">
                  <c:v>19228.685703125</c:v>
                </c:pt>
                <c:pt idx="8227">
                  <c:v>21865.671842447915</c:v>
                </c:pt>
                <c:pt idx="8228">
                  <c:v>24607.019223090279</c:v>
                </c:pt>
                <c:pt idx="8229">
                  <c:v>25998.560787760416</c:v>
                </c:pt>
                <c:pt idx="8230">
                  <c:v>26624.274040798609</c:v>
                </c:pt>
                <c:pt idx="8231">
                  <c:v>26644.704891493056</c:v>
                </c:pt>
                <c:pt idx="8232">
                  <c:v>26329.30690483941</c:v>
                </c:pt>
                <c:pt idx="8233">
                  <c:v>25844.560792100696</c:v>
                </c:pt>
                <c:pt idx="8234">
                  <c:v>24599.841313476561</c:v>
                </c:pt>
                <c:pt idx="8235">
                  <c:v>22392.060978732639</c:v>
                </c:pt>
                <c:pt idx="8236">
                  <c:v>20677.275963541666</c:v>
                </c:pt>
                <c:pt idx="8237">
                  <c:v>20543.519101562499</c:v>
                </c:pt>
                <c:pt idx="8238">
                  <c:v>23043.492625868057</c:v>
                </c:pt>
                <c:pt idx="8239">
                  <c:v>24413.927942708335</c:v>
                </c:pt>
                <c:pt idx="8240">
                  <c:v>23907.812513020832</c:v>
                </c:pt>
                <c:pt idx="8241">
                  <c:v>21836.073229166668</c:v>
                </c:pt>
                <c:pt idx="8242">
                  <c:v>19731.22689453125</c:v>
                </c:pt>
                <c:pt idx="8243">
                  <c:v>19821.336523437501</c:v>
                </c:pt>
                <c:pt idx="8244">
                  <c:v>19264.999850260418</c:v>
                </c:pt>
                <c:pt idx="8245">
                  <c:v>16968.62887044271</c:v>
                </c:pt>
                <c:pt idx="8246">
                  <c:v>14493.318853081597</c:v>
                </c:pt>
                <c:pt idx="8247">
                  <c:v>10850.290746527779</c:v>
                </c:pt>
                <c:pt idx="8248">
                  <c:v>7391.7498345269096</c:v>
                </c:pt>
                <c:pt idx="8249">
                  <c:v>5363.8885210503477</c:v>
                </c:pt>
                <c:pt idx="8250">
                  <c:v>4645.0813661024304</c:v>
                </c:pt>
                <c:pt idx="8251">
                  <c:v>5522.239826388889</c:v>
                </c:pt>
                <c:pt idx="8252">
                  <c:v>6586.649475368924</c:v>
                </c:pt>
                <c:pt idx="8253">
                  <c:v>7579.3725070529517</c:v>
                </c:pt>
                <c:pt idx="8254">
                  <c:v>7837.1838840060764</c:v>
                </c:pt>
                <c:pt idx="8255">
                  <c:v>7741.8442496744792</c:v>
                </c:pt>
                <c:pt idx="8256">
                  <c:v>8283.8380387369798</c:v>
                </c:pt>
                <c:pt idx="8257">
                  <c:v>9253.0745073784728</c:v>
                </c:pt>
                <c:pt idx="8258">
                  <c:v>10397.12203016493</c:v>
                </c:pt>
                <c:pt idx="8259">
                  <c:v>11316.290933159722</c:v>
                </c:pt>
                <c:pt idx="8260">
                  <c:v>14020.507999131945</c:v>
                </c:pt>
                <c:pt idx="8261">
                  <c:v>16956.839273003472</c:v>
                </c:pt>
                <c:pt idx="8262">
                  <c:v>18845.90453342014</c:v>
                </c:pt>
                <c:pt idx="8263">
                  <c:v>20868.266360677084</c:v>
                </c:pt>
                <c:pt idx="8264">
                  <c:v>21859.07966579861</c:v>
                </c:pt>
                <c:pt idx="8265">
                  <c:v>19435.523621961805</c:v>
                </c:pt>
                <c:pt idx="8266">
                  <c:v>15235.451207682292</c:v>
                </c:pt>
                <c:pt idx="8267">
                  <c:v>14045.247429470486</c:v>
                </c:pt>
                <c:pt idx="8268">
                  <c:v>13862.443062065971</c:v>
                </c:pt>
                <c:pt idx="8269">
                  <c:v>12736.03376953125</c:v>
                </c:pt>
                <c:pt idx="8270">
                  <c:v>12299.403255208334</c:v>
                </c:pt>
                <c:pt idx="8271">
                  <c:v>11651.406799045139</c:v>
                </c:pt>
                <c:pt idx="8272">
                  <c:v>11314.772696397569</c:v>
                </c:pt>
                <c:pt idx="8273">
                  <c:v>12015.527676866319</c:v>
                </c:pt>
                <c:pt idx="8274">
                  <c:v>13558.396725260416</c:v>
                </c:pt>
                <c:pt idx="8275">
                  <c:v>19000.512003038195</c:v>
                </c:pt>
                <c:pt idx="8276">
                  <c:v>22255.7023046875</c:v>
                </c:pt>
                <c:pt idx="8277">
                  <c:v>23525.945421006945</c:v>
                </c:pt>
                <c:pt idx="8278">
                  <c:v>23777.368986545138</c:v>
                </c:pt>
                <c:pt idx="8279">
                  <c:v>24733.658967013889</c:v>
                </c:pt>
                <c:pt idx="8280">
                  <c:v>25369.66611111111</c:v>
                </c:pt>
                <c:pt idx="8281">
                  <c:v>24752.949346788195</c:v>
                </c:pt>
                <c:pt idx="8282">
                  <c:v>23696.520496961806</c:v>
                </c:pt>
                <c:pt idx="8283">
                  <c:v>21946.709403211804</c:v>
                </c:pt>
                <c:pt idx="8284">
                  <c:v>20219.138094618054</c:v>
                </c:pt>
                <c:pt idx="8285">
                  <c:v>17982.846924913196</c:v>
                </c:pt>
                <c:pt idx="8286">
                  <c:v>16644.804446614584</c:v>
                </c:pt>
                <c:pt idx="8287">
                  <c:v>15390.329891493055</c:v>
                </c:pt>
                <c:pt idx="8288">
                  <c:v>13677.219561631944</c:v>
                </c:pt>
                <c:pt idx="8289">
                  <c:v>11726.656586371528</c:v>
                </c:pt>
                <c:pt idx="8290">
                  <c:v>8766.0696598307295</c:v>
                </c:pt>
                <c:pt idx="8291">
                  <c:v>8667.3644715711798</c:v>
                </c:pt>
                <c:pt idx="8292">
                  <c:v>9984.5391417100691</c:v>
                </c:pt>
                <c:pt idx="8293">
                  <c:v>9709.2779947916661</c:v>
                </c:pt>
                <c:pt idx="8294">
                  <c:v>8854.7503884548605</c:v>
                </c:pt>
                <c:pt idx="8295">
                  <c:v>8452.6361230468756</c:v>
                </c:pt>
                <c:pt idx="8296">
                  <c:v>8188.2965901692705</c:v>
                </c:pt>
                <c:pt idx="8297">
                  <c:v>8059.7807530381942</c:v>
                </c:pt>
                <c:pt idx="8298">
                  <c:v>9232.3651236979167</c:v>
                </c:pt>
                <c:pt idx="8299">
                  <c:v>11703.352488064236</c:v>
                </c:pt>
                <c:pt idx="8300">
                  <c:v>13336.337675781249</c:v>
                </c:pt>
                <c:pt idx="8301">
                  <c:v>13445.91826063368</c:v>
                </c:pt>
                <c:pt idx="8302">
                  <c:v>12462.425717230903</c:v>
                </c:pt>
                <c:pt idx="8303">
                  <c:v>11113.700454644097</c:v>
                </c:pt>
                <c:pt idx="8304">
                  <c:v>9412.824504123264</c:v>
                </c:pt>
                <c:pt idx="8305">
                  <c:v>8121.0839789496531</c:v>
                </c:pt>
                <c:pt idx="8306">
                  <c:v>6663.373351236979</c:v>
                </c:pt>
                <c:pt idx="8307">
                  <c:v>5322.5263894314239</c:v>
                </c:pt>
                <c:pt idx="8308">
                  <c:v>4069.2852501085072</c:v>
                </c:pt>
                <c:pt idx="8309">
                  <c:v>3280.6115342881944</c:v>
                </c:pt>
                <c:pt idx="8310">
                  <c:v>2946.5792027452258</c:v>
                </c:pt>
                <c:pt idx="8311">
                  <c:v>3204.9925718858508</c:v>
                </c:pt>
                <c:pt idx="8312">
                  <c:v>3401.4962985568577</c:v>
                </c:pt>
                <c:pt idx="8313">
                  <c:v>3462.744732530382</c:v>
                </c:pt>
                <c:pt idx="8314">
                  <c:v>3101.0640562608505</c:v>
                </c:pt>
                <c:pt idx="8315">
                  <c:v>3461.3057524956598</c:v>
                </c:pt>
                <c:pt idx="8316">
                  <c:v>4088.1256448025174</c:v>
                </c:pt>
                <c:pt idx="8317">
                  <c:v>4750.0046088324652</c:v>
                </c:pt>
                <c:pt idx="8318">
                  <c:v>5449.0237131076392</c:v>
                </c:pt>
                <c:pt idx="8319">
                  <c:v>5436.6469026692712</c:v>
                </c:pt>
                <c:pt idx="8320">
                  <c:v>4589.4133078342011</c:v>
                </c:pt>
                <c:pt idx="8321">
                  <c:v>5707.3367654079857</c:v>
                </c:pt>
                <c:pt idx="8322">
                  <c:v>8343.1426844618054</c:v>
                </c:pt>
                <c:pt idx="8323">
                  <c:v>11226.102953559028</c:v>
                </c:pt>
                <c:pt idx="8324">
                  <c:v>13750.959300130209</c:v>
                </c:pt>
                <c:pt idx="8325">
                  <c:v>17464.650748697917</c:v>
                </c:pt>
                <c:pt idx="8326">
                  <c:v>19894.270828993056</c:v>
                </c:pt>
                <c:pt idx="8327">
                  <c:v>21184.022977430555</c:v>
                </c:pt>
                <c:pt idx="8328">
                  <c:v>22316.823029513889</c:v>
                </c:pt>
                <c:pt idx="8329">
                  <c:v>22324.575755208334</c:v>
                </c:pt>
                <c:pt idx="8330">
                  <c:v>22102.643159722222</c:v>
                </c:pt>
                <c:pt idx="8331">
                  <c:v>22228.652421874998</c:v>
                </c:pt>
                <c:pt idx="8332">
                  <c:v>22146.946158854167</c:v>
                </c:pt>
                <c:pt idx="8333">
                  <c:v>21769.238096788195</c:v>
                </c:pt>
                <c:pt idx="8334">
                  <c:v>20287.337875434027</c:v>
                </c:pt>
                <c:pt idx="8335">
                  <c:v>19009.157328559028</c:v>
                </c:pt>
                <c:pt idx="8336">
                  <c:v>17796.715859374999</c:v>
                </c:pt>
                <c:pt idx="8337">
                  <c:v>16640.573092447918</c:v>
                </c:pt>
                <c:pt idx="8338">
                  <c:v>15246.092466362847</c:v>
                </c:pt>
                <c:pt idx="8339">
                  <c:v>12822.935417751736</c:v>
                </c:pt>
                <c:pt idx="8340">
                  <c:v>11748.792163628472</c:v>
                </c:pt>
                <c:pt idx="8341">
                  <c:v>10483.982435980903</c:v>
                </c:pt>
                <c:pt idx="8342">
                  <c:v>9310.1230761718743</c:v>
                </c:pt>
                <c:pt idx="8343">
                  <c:v>8440.4377756076392</c:v>
                </c:pt>
                <c:pt idx="8344">
                  <c:v>7456.5526003689238</c:v>
                </c:pt>
                <c:pt idx="8345">
                  <c:v>7058.9941531032982</c:v>
                </c:pt>
                <c:pt idx="8346">
                  <c:v>6923.1818267144099</c:v>
                </c:pt>
                <c:pt idx="8347">
                  <c:v>7331.8458767361108</c:v>
                </c:pt>
                <c:pt idx="8348">
                  <c:v>7570.6585232204861</c:v>
                </c:pt>
                <c:pt idx="8349">
                  <c:v>7566.3859743923613</c:v>
                </c:pt>
                <c:pt idx="8350">
                  <c:v>7274.5660877821183</c:v>
                </c:pt>
                <c:pt idx="8351">
                  <c:v>7135.7781542968751</c:v>
                </c:pt>
                <c:pt idx="8352">
                  <c:v>6944.4874153645833</c:v>
                </c:pt>
                <c:pt idx="8353">
                  <c:v>6760.6450851779518</c:v>
                </c:pt>
                <c:pt idx="8354">
                  <c:v>6224.0306206597224</c:v>
                </c:pt>
                <c:pt idx="8355">
                  <c:v>6446.220316297743</c:v>
                </c:pt>
                <c:pt idx="8356">
                  <c:v>6671.3785432942705</c:v>
                </c:pt>
                <c:pt idx="8357">
                  <c:v>7233.4352674696183</c:v>
                </c:pt>
                <c:pt idx="8358">
                  <c:v>7673.2126801215281</c:v>
                </c:pt>
                <c:pt idx="8359">
                  <c:v>7942.4269769965276</c:v>
                </c:pt>
                <c:pt idx="8360">
                  <c:v>8833.0015429687501</c:v>
                </c:pt>
                <c:pt idx="8361">
                  <c:v>8214.6136740451384</c:v>
                </c:pt>
                <c:pt idx="8362">
                  <c:v>8531.9628754340283</c:v>
                </c:pt>
                <c:pt idx="8363">
                  <c:v>9017.9878841145837</c:v>
                </c:pt>
                <c:pt idx="8364">
                  <c:v>9462.5922330729172</c:v>
                </c:pt>
                <c:pt idx="8365">
                  <c:v>9029.4016308593746</c:v>
                </c:pt>
                <c:pt idx="8366">
                  <c:v>8932.7900640190965</c:v>
                </c:pt>
                <c:pt idx="8367">
                  <c:v>9531.2875173611119</c:v>
                </c:pt>
                <c:pt idx="8368">
                  <c:v>10265.203687065972</c:v>
                </c:pt>
                <c:pt idx="8369">
                  <c:v>10805.747782118056</c:v>
                </c:pt>
                <c:pt idx="8370">
                  <c:v>11780.166511501737</c:v>
                </c:pt>
                <c:pt idx="8371">
                  <c:v>14640.280574001736</c:v>
                </c:pt>
                <c:pt idx="8372">
                  <c:v>17598.333549262152</c:v>
                </c:pt>
                <c:pt idx="8373">
                  <c:v>19618.952894965278</c:v>
                </c:pt>
                <c:pt idx="8374">
                  <c:v>20344.339574652779</c:v>
                </c:pt>
                <c:pt idx="8375">
                  <c:v>20965.788111979167</c:v>
                </c:pt>
                <c:pt idx="8376">
                  <c:v>20576.215850694443</c:v>
                </c:pt>
                <c:pt idx="8377">
                  <c:v>20058.938372395834</c:v>
                </c:pt>
                <c:pt idx="8378">
                  <c:v>19217.872737630209</c:v>
                </c:pt>
                <c:pt idx="8379">
                  <c:v>18013.8130078125</c:v>
                </c:pt>
                <c:pt idx="8380">
                  <c:v>16963.54939236111</c:v>
                </c:pt>
                <c:pt idx="8381">
                  <c:v>16208.808886718751</c:v>
                </c:pt>
                <c:pt idx="8382">
                  <c:v>16262.966493055555</c:v>
                </c:pt>
                <c:pt idx="8383">
                  <c:v>16298.287272135416</c:v>
                </c:pt>
                <c:pt idx="8384">
                  <c:v>16413.126359592014</c:v>
                </c:pt>
                <c:pt idx="8385">
                  <c:v>16758.801401909721</c:v>
                </c:pt>
                <c:pt idx="8386">
                  <c:v>14767.473567708334</c:v>
                </c:pt>
                <c:pt idx="8387">
                  <c:v>13502.705258246528</c:v>
                </c:pt>
                <c:pt idx="8388">
                  <c:v>13277.706256510417</c:v>
                </c:pt>
                <c:pt idx="8389">
                  <c:v>13653.006369357639</c:v>
                </c:pt>
                <c:pt idx="8390">
                  <c:v>14363.819128689236</c:v>
                </c:pt>
                <c:pt idx="8391">
                  <c:v>14070.949959852431</c:v>
                </c:pt>
                <c:pt idx="8392">
                  <c:v>14429.174578993056</c:v>
                </c:pt>
                <c:pt idx="8393">
                  <c:v>15049.678255208333</c:v>
                </c:pt>
                <c:pt idx="8394">
                  <c:v>15872.028060980903</c:v>
                </c:pt>
                <c:pt idx="8395">
                  <c:v>17586.65550998264</c:v>
                </c:pt>
                <c:pt idx="8396">
                  <c:v>17730.705032552083</c:v>
                </c:pt>
                <c:pt idx="8397">
                  <c:v>17831.214618055557</c:v>
                </c:pt>
                <c:pt idx="8398">
                  <c:v>17817.183585069444</c:v>
                </c:pt>
                <c:pt idx="8399">
                  <c:v>16911.160882161457</c:v>
                </c:pt>
                <c:pt idx="8400">
                  <c:v>15324.557736816407</c:v>
                </c:pt>
                <c:pt idx="8401">
                  <c:v>14163.25335828993</c:v>
                </c:pt>
                <c:pt idx="8402">
                  <c:v>12693.015580240886</c:v>
                </c:pt>
                <c:pt idx="8403">
                  <c:v>11214.660346137152</c:v>
                </c:pt>
                <c:pt idx="8404">
                  <c:v>9976.1515451388896</c:v>
                </c:pt>
                <c:pt idx="8405">
                  <c:v>8451.0870317925346</c:v>
                </c:pt>
                <c:pt idx="8406">
                  <c:v>6972.1556852213544</c:v>
                </c:pt>
                <c:pt idx="8407">
                  <c:v>6158.3509950086809</c:v>
                </c:pt>
                <c:pt idx="8408">
                  <c:v>4856.1053320312503</c:v>
                </c:pt>
                <c:pt idx="8409">
                  <c:v>3879.520984971788</c:v>
                </c:pt>
                <c:pt idx="8410">
                  <c:v>2568.4995081922743</c:v>
                </c:pt>
                <c:pt idx="8411">
                  <c:v>1415.2983260091146</c:v>
                </c:pt>
                <c:pt idx="8412">
                  <c:v>1231.6066006130643</c:v>
                </c:pt>
                <c:pt idx="8413">
                  <c:v>1713.9888711208766</c:v>
                </c:pt>
                <c:pt idx="8414">
                  <c:v>3115.0566379123266</c:v>
                </c:pt>
                <c:pt idx="8415">
                  <c:v>5378.9897119140624</c:v>
                </c:pt>
                <c:pt idx="8416">
                  <c:v>6337.8933181423608</c:v>
                </c:pt>
                <c:pt idx="8417">
                  <c:v>7504.3835519748263</c:v>
                </c:pt>
                <c:pt idx="8418">
                  <c:v>9814.0816189236102</c:v>
                </c:pt>
                <c:pt idx="8419">
                  <c:v>14596.689331597223</c:v>
                </c:pt>
                <c:pt idx="8420">
                  <c:v>18825.970857204862</c:v>
                </c:pt>
                <c:pt idx="8421">
                  <c:v>20073.089325086807</c:v>
                </c:pt>
                <c:pt idx="8422">
                  <c:v>22142.131733940972</c:v>
                </c:pt>
                <c:pt idx="8423">
                  <c:v>22617.108522135415</c:v>
                </c:pt>
                <c:pt idx="8424">
                  <c:v>22742.215091145834</c:v>
                </c:pt>
                <c:pt idx="8425">
                  <c:v>22605.141436631944</c:v>
                </c:pt>
                <c:pt idx="8426">
                  <c:v>21909.452469618056</c:v>
                </c:pt>
                <c:pt idx="8427">
                  <c:v>21630.946230468751</c:v>
                </c:pt>
                <c:pt idx="8428">
                  <c:v>21070.673402777778</c:v>
                </c:pt>
                <c:pt idx="8429">
                  <c:v>20804.86850043403</c:v>
                </c:pt>
                <c:pt idx="8430">
                  <c:v>21175.934932725693</c:v>
                </c:pt>
                <c:pt idx="8431">
                  <c:v>20655.081584201387</c:v>
                </c:pt>
                <c:pt idx="8432">
                  <c:v>20930.089338107638</c:v>
                </c:pt>
                <c:pt idx="8433">
                  <c:v>19752.807439236112</c:v>
                </c:pt>
                <c:pt idx="8434">
                  <c:v>17373.09236111111</c:v>
                </c:pt>
                <c:pt idx="8435">
                  <c:v>17612.220920138891</c:v>
                </c:pt>
                <c:pt idx="8436">
                  <c:v>18417.215158420138</c:v>
                </c:pt>
                <c:pt idx="8437">
                  <c:v>18451.216108940971</c:v>
                </c:pt>
                <c:pt idx="8438">
                  <c:v>18297.46580078125</c:v>
                </c:pt>
                <c:pt idx="8439">
                  <c:v>17173.030536024307</c:v>
                </c:pt>
                <c:pt idx="8440">
                  <c:v>16198.471681857638</c:v>
                </c:pt>
                <c:pt idx="8441">
                  <c:v>16177.943742404514</c:v>
                </c:pt>
                <c:pt idx="8442">
                  <c:v>12923.876773003472</c:v>
                </c:pt>
                <c:pt idx="8443">
                  <c:v>12617.996528862846</c:v>
                </c:pt>
                <c:pt idx="8444">
                  <c:v>13356.53070203993</c:v>
                </c:pt>
                <c:pt idx="8445">
                  <c:v>13005.869300130209</c:v>
                </c:pt>
                <c:pt idx="8446">
                  <c:v>11324.891220703124</c:v>
                </c:pt>
                <c:pt idx="8447">
                  <c:v>10699.53578233507</c:v>
                </c:pt>
                <c:pt idx="8448">
                  <c:v>10607.002961154514</c:v>
                </c:pt>
                <c:pt idx="8449">
                  <c:v>11037.834931640626</c:v>
                </c:pt>
                <c:pt idx="8450">
                  <c:v>11770.53958875868</c:v>
                </c:pt>
                <c:pt idx="8451">
                  <c:v>13370.118893229166</c:v>
                </c:pt>
                <c:pt idx="8452">
                  <c:v>14841.939559461805</c:v>
                </c:pt>
                <c:pt idx="8453">
                  <c:v>15628.92417860243</c:v>
                </c:pt>
                <c:pt idx="8454">
                  <c:v>17909.96931423611</c:v>
                </c:pt>
                <c:pt idx="8455">
                  <c:v>19593.821497395835</c:v>
                </c:pt>
                <c:pt idx="8456">
                  <c:v>22116.666069878473</c:v>
                </c:pt>
                <c:pt idx="8457">
                  <c:v>21470.437897135416</c:v>
                </c:pt>
                <c:pt idx="8458">
                  <c:v>18638.887560763887</c:v>
                </c:pt>
                <c:pt idx="8459">
                  <c:v>18797.779917534721</c:v>
                </c:pt>
                <c:pt idx="8460">
                  <c:v>19036.608014322916</c:v>
                </c:pt>
                <c:pt idx="8461">
                  <c:v>18467.287541232639</c:v>
                </c:pt>
                <c:pt idx="8462">
                  <c:v>17995.55240234375</c:v>
                </c:pt>
                <c:pt idx="8463">
                  <c:v>17808.811417100693</c:v>
                </c:pt>
                <c:pt idx="8464">
                  <c:v>17819.790043402776</c:v>
                </c:pt>
                <c:pt idx="8465">
                  <c:v>18905.083257378472</c:v>
                </c:pt>
                <c:pt idx="8466">
                  <c:v>21758.881239149305</c:v>
                </c:pt>
                <c:pt idx="8467">
                  <c:v>23740.514635416668</c:v>
                </c:pt>
                <c:pt idx="8468">
                  <c:v>24807.438287760418</c:v>
                </c:pt>
                <c:pt idx="8469">
                  <c:v>25374.431987847223</c:v>
                </c:pt>
                <c:pt idx="8470">
                  <c:v>26036.38159939236</c:v>
                </c:pt>
                <c:pt idx="8471">
                  <c:v>25972.77466579861</c:v>
                </c:pt>
                <c:pt idx="8472">
                  <c:v>25763.882769097221</c:v>
                </c:pt>
                <c:pt idx="8473">
                  <c:v>25806.787131076388</c:v>
                </c:pt>
                <c:pt idx="8474">
                  <c:v>25931.371866319445</c:v>
                </c:pt>
                <c:pt idx="8475">
                  <c:v>25535.610707465279</c:v>
                </c:pt>
                <c:pt idx="8476">
                  <c:v>25090.565970052085</c:v>
                </c:pt>
                <c:pt idx="8477">
                  <c:v>24825.773919270832</c:v>
                </c:pt>
                <c:pt idx="8478">
                  <c:v>24736.90031032986</c:v>
                </c:pt>
                <c:pt idx="8479">
                  <c:v>25495.593543836807</c:v>
                </c:pt>
                <c:pt idx="8480">
                  <c:v>25294.151521267362</c:v>
                </c:pt>
                <c:pt idx="8481">
                  <c:v>22739.783700086806</c:v>
                </c:pt>
                <c:pt idx="8482">
                  <c:v>18346.139678819443</c:v>
                </c:pt>
                <c:pt idx="8483">
                  <c:v>16383.642428385416</c:v>
                </c:pt>
                <c:pt idx="8484">
                  <c:v>16579.002683376737</c:v>
                </c:pt>
                <c:pt idx="8485">
                  <c:v>17688.798207465279</c:v>
                </c:pt>
                <c:pt idx="8486">
                  <c:v>17291.638068576391</c:v>
                </c:pt>
                <c:pt idx="8487">
                  <c:v>16602.916869574652</c:v>
                </c:pt>
                <c:pt idx="8488">
                  <c:v>16473.312261284722</c:v>
                </c:pt>
                <c:pt idx="8489">
                  <c:v>16476.240312499998</c:v>
                </c:pt>
                <c:pt idx="8490">
                  <c:v>16684.327535807293</c:v>
                </c:pt>
                <c:pt idx="8491">
                  <c:v>19533.595672743057</c:v>
                </c:pt>
                <c:pt idx="8492">
                  <c:v>20027.799275173613</c:v>
                </c:pt>
                <c:pt idx="8493">
                  <c:v>22737.69923828125</c:v>
                </c:pt>
                <c:pt idx="8494">
                  <c:v>23736.301762152776</c:v>
                </c:pt>
                <c:pt idx="8495">
                  <c:v>23296.111927083333</c:v>
                </c:pt>
                <c:pt idx="8496">
                  <c:v>21242.992013888888</c:v>
                </c:pt>
                <c:pt idx="8497">
                  <c:v>18459.077931857639</c:v>
                </c:pt>
                <c:pt idx="8498">
                  <c:v>17268.150290256075</c:v>
                </c:pt>
                <c:pt idx="8499">
                  <c:v>16302.696258680555</c:v>
                </c:pt>
                <c:pt idx="8500">
                  <c:v>16591.611791449654</c:v>
                </c:pt>
                <c:pt idx="8501">
                  <c:v>16133.427702907986</c:v>
                </c:pt>
                <c:pt idx="8502">
                  <c:v>14764.043312717014</c:v>
                </c:pt>
                <c:pt idx="8503">
                  <c:v>11886.998610026041</c:v>
                </c:pt>
                <c:pt idx="8504">
                  <c:v>9818.6052365451396</c:v>
                </c:pt>
                <c:pt idx="8505">
                  <c:v>8167.8865652126733</c:v>
                </c:pt>
                <c:pt idx="8506">
                  <c:v>4846.8276950412328</c:v>
                </c:pt>
                <c:pt idx="8507">
                  <c:v>3425.6335812717016</c:v>
                </c:pt>
                <c:pt idx="8508">
                  <c:v>2446.4086390516495</c:v>
                </c:pt>
                <c:pt idx="8509">
                  <c:v>1529.2844078233506</c:v>
                </c:pt>
                <c:pt idx="8510">
                  <c:v>1288.7436283365885</c:v>
                </c:pt>
                <c:pt idx="8511">
                  <c:v>1279.9403716362847</c:v>
                </c:pt>
                <c:pt idx="8512">
                  <c:v>1571.6346316189235</c:v>
                </c:pt>
                <c:pt idx="8513">
                  <c:v>2560.4288475206163</c:v>
                </c:pt>
                <c:pt idx="8514">
                  <c:v>4221.97543375651</c:v>
                </c:pt>
                <c:pt idx="8515">
                  <c:v>5830.3628097873261</c:v>
                </c:pt>
                <c:pt idx="8516">
                  <c:v>6763.0153466796874</c:v>
                </c:pt>
                <c:pt idx="8517">
                  <c:v>7619.5665001085072</c:v>
                </c:pt>
                <c:pt idx="8518">
                  <c:v>9000.4023307291664</c:v>
                </c:pt>
                <c:pt idx="8519">
                  <c:v>11097.610339626735</c:v>
                </c:pt>
                <c:pt idx="8520">
                  <c:v>13604.383315972222</c:v>
                </c:pt>
                <c:pt idx="8521">
                  <c:v>15249.490093315972</c:v>
                </c:pt>
                <c:pt idx="8522">
                  <c:v>15859.992074652779</c:v>
                </c:pt>
                <c:pt idx="8523">
                  <c:v>16330.191345486111</c:v>
                </c:pt>
                <c:pt idx="8524">
                  <c:v>16777.932560763889</c:v>
                </c:pt>
                <c:pt idx="8525">
                  <c:v>16856.600360243057</c:v>
                </c:pt>
                <c:pt idx="8526">
                  <c:v>16197.636235894097</c:v>
                </c:pt>
                <c:pt idx="8527">
                  <c:v>16212.873846571181</c:v>
                </c:pt>
                <c:pt idx="8528">
                  <c:v>16146.262672526042</c:v>
                </c:pt>
                <c:pt idx="8529">
                  <c:v>15442.465202907986</c:v>
                </c:pt>
                <c:pt idx="8530">
                  <c:v>12296.936988932292</c:v>
                </c:pt>
                <c:pt idx="8531">
                  <c:v>11477.49970811632</c:v>
                </c:pt>
                <c:pt idx="8532">
                  <c:v>13499.266499565972</c:v>
                </c:pt>
                <c:pt idx="8533">
                  <c:v>14520.788056640626</c:v>
                </c:pt>
                <c:pt idx="8534">
                  <c:v>15372.535240885416</c:v>
                </c:pt>
                <c:pt idx="8535">
                  <c:v>15772.048691406249</c:v>
                </c:pt>
                <c:pt idx="8536">
                  <c:v>16565.204839409722</c:v>
                </c:pt>
                <c:pt idx="8537">
                  <c:v>18020.698643663196</c:v>
                </c:pt>
                <c:pt idx="8538">
                  <c:v>20200.389218749999</c:v>
                </c:pt>
                <c:pt idx="8539">
                  <c:v>23487.991039496526</c:v>
                </c:pt>
                <c:pt idx="8540">
                  <c:v>25155.527749565972</c:v>
                </c:pt>
                <c:pt idx="8541">
                  <c:v>25139.897050781248</c:v>
                </c:pt>
                <c:pt idx="8542">
                  <c:v>25044.090390624999</c:v>
                </c:pt>
                <c:pt idx="8543">
                  <c:v>25090.592367621528</c:v>
                </c:pt>
                <c:pt idx="8544">
                  <c:v>24581.023253038195</c:v>
                </c:pt>
                <c:pt idx="8545">
                  <c:v>24393.362289496527</c:v>
                </c:pt>
                <c:pt idx="8546">
                  <c:v>24603.874884982641</c:v>
                </c:pt>
                <c:pt idx="8547">
                  <c:v>23981.619728732639</c:v>
                </c:pt>
                <c:pt idx="8548">
                  <c:v>22990.604325086806</c:v>
                </c:pt>
                <c:pt idx="8549">
                  <c:v>22363.514680989585</c:v>
                </c:pt>
                <c:pt idx="8550">
                  <c:v>21811.098196614585</c:v>
                </c:pt>
                <c:pt idx="8551">
                  <c:v>21327.794926215276</c:v>
                </c:pt>
                <c:pt idx="8552">
                  <c:v>20171.415811631945</c:v>
                </c:pt>
                <c:pt idx="8553">
                  <c:v>18758.862165798611</c:v>
                </c:pt>
                <c:pt idx="8554">
                  <c:v>15106.007504340278</c:v>
                </c:pt>
                <c:pt idx="8555">
                  <c:v>14323.014125434027</c:v>
                </c:pt>
                <c:pt idx="8556">
                  <c:v>14674.825304904514</c:v>
                </c:pt>
                <c:pt idx="8557">
                  <c:v>14540.753930121527</c:v>
                </c:pt>
                <c:pt idx="8558">
                  <c:v>13900.161625434028</c:v>
                </c:pt>
                <c:pt idx="8559">
                  <c:v>13085.523169487848</c:v>
                </c:pt>
                <c:pt idx="8560">
                  <c:v>13100.113549262152</c:v>
                </c:pt>
                <c:pt idx="8561">
                  <c:v>13382.426571180555</c:v>
                </c:pt>
                <c:pt idx="8562">
                  <c:v>13013.216222873263</c:v>
                </c:pt>
                <c:pt idx="8563">
                  <c:v>16388.383081597221</c:v>
                </c:pt>
                <c:pt idx="8564">
                  <c:v>20965.874184027776</c:v>
                </c:pt>
                <c:pt idx="8565">
                  <c:v>23777.125358072917</c:v>
                </c:pt>
                <c:pt idx="8566">
                  <c:v>24848.893433159723</c:v>
                </c:pt>
                <c:pt idx="8567">
                  <c:v>24713.562063802085</c:v>
                </c:pt>
                <c:pt idx="8568">
                  <c:v>24176.825279947916</c:v>
                </c:pt>
                <c:pt idx="8569">
                  <c:v>23622.891373697916</c:v>
                </c:pt>
                <c:pt idx="8570">
                  <c:v>22870.955631510416</c:v>
                </c:pt>
                <c:pt idx="8571">
                  <c:v>21678.441523437501</c:v>
                </c:pt>
                <c:pt idx="8572">
                  <c:v>19745.534344618056</c:v>
                </c:pt>
                <c:pt idx="8573">
                  <c:v>17610.785373263891</c:v>
                </c:pt>
                <c:pt idx="8574">
                  <c:v>16595.897421875001</c:v>
                </c:pt>
                <c:pt idx="8575">
                  <c:v>16676.238552517359</c:v>
                </c:pt>
                <c:pt idx="8576">
                  <c:v>17074.666697048611</c:v>
                </c:pt>
                <c:pt idx="8577">
                  <c:v>15868.090227864583</c:v>
                </c:pt>
                <c:pt idx="8578">
                  <c:v>13566.286500651042</c:v>
                </c:pt>
                <c:pt idx="8579">
                  <c:v>15183.808098958334</c:v>
                </c:pt>
                <c:pt idx="8580">
                  <c:v>16113.447608506944</c:v>
                </c:pt>
                <c:pt idx="8581">
                  <c:v>15181.103446180556</c:v>
                </c:pt>
                <c:pt idx="8582">
                  <c:v>14314.108742404514</c:v>
                </c:pt>
                <c:pt idx="8583">
                  <c:v>13840.089189453125</c:v>
                </c:pt>
                <c:pt idx="8584">
                  <c:v>13638.220873480903</c:v>
                </c:pt>
                <c:pt idx="8585">
                  <c:v>13354.290284288194</c:v>
                </c:pt>
                <c:pt idx="8586">
                  <c:v>13739.474417317708</c:v>
                </c:pt>
                <c:pt idx="8587">
                  <c:v>17412.519653862848</c:v>
                </c:pt>
                <c:pt idx="8588">
                  <c:v>21267.279587673613</c:v>
                </c:pt>
                <c:pt idx="8589">
                  <c:v>23585.401753472222</c:v>
                </c:pt>
                <c:pt idx="8590">
                  <c:v>23880.6321484375</c:v>
                </c:pt>
                <c:pt idx="8591">
                  <c:v>23686.222328559026</c:v>
                </c:pt>
                <c:pt idx="8592">
                  <c:v>23696.088281249999</c:v>
                </c:pt>
                <c:pt idx="8593">
                  <c:v>23491.823621961805</c:v>
                </c:pt>
                <c:pt idx="8594">
                  <c:v>22798.291341145832</c:v>
                </c:pt>
                <c:pt idx="8595">
                  <c:v>21722.827042100693</c:v>
                </c:pt>
                <c:pt idx="8596">
                  <c:v>20862.584181857637</c:v>
                </c:pt>
                <c:pt idx="8597">
                  <c:v>19955.59105685764</c:v>
                </c:pt>
                <c:pt idx="8598">
                  <c:v>19020.236245659722</c:v>
                </c:pt>
                <c:pt idx="8599">
                  <c:v>17846.923854166667</c:v>
                </c:pt>
                <c:pt idx="8600">
                  <c:v>16970.779711371528</c:v>
                </c:pt>
                <c:pt idx="8601">
                  <c:v>15774.036959635416</c:v>
                </c:pt>
                <c:pt idx="8602">
                  <c:v>12767.154720052084</c:v>
                </c:pt>
                <c:pt idx="8603">
                  <c:v>10921.522177734376</c:v>
                </c:pt>
                <c:pt idx="8604">
                  <c:v>10467.826613498264</c:v>
                </c:pt>
                <c:pt idx="8605">
                  <c:v>9633.8953786892362</c:v>
                </c:pt>
                <c:pt idx="8606">
                  <c:v>9719.799520399305</c:v>
                </c:pt>
                <c:pt idx="8607">
                  <c:v>10743.612170138889</c:v>
                </c:pt>
                <c:pt idx="8608">
                  <c:v>12024.099764539931</c:v>
                </c:pt>
                <c:pt idx="8609">
                  <c:v>12598.370070529514</c:v>
                </c:pt>
                <c:pt idx="8610">
                  <c:v>14084.945131293403</c:v>
                </c:pt>
                <c:pt idx="8611">
                  <c:v>18195.087962239584</c:v>
                </c:pt>
                <c:pt idx="8612">
                  <c:v>21978.98217013889</c:v>
                </c:pt>
                <c:pt idx="8613">
                  <c:v>23826.304650607639</c:v>
                </c:pt>
                <c:pt idx="8614">
                  <c:v>23869.80917751736</c:v>
                </c:pt>
                <c:pt idx="8615">
                  <c:v>23289.312406684028</c:v>
                </c:pt>
                <c:pt idx="8616">
                  <c:v>22893.315145399305</c:v>
                </c:pt>
                <c:pt idx="8617">
                  <c:v>21733.45564236111</c:v>
                </c:pt>
                <c:pt idx="8618">
                  <c:v>20119.368146701388</c:v>
                </c:pt>
                <c:pt idx="8619">
                  <c:v>18879.765451388888</c:v>
                </c:pt>
                <c:pt idx="8620">
                  <c:v>17998.555716145835</c:v>
                </c:pt>
                <c:pt idx="8621">
                  <c:v>17573.219754774305</c:v>
                </c:pt>
                <c:pt idx="8622">
                  <c:v>16918.300247395833</c:v>
                </c:pt>
                <c:pt idx="8623">
                  <c:v>16014.704280598959</c:v>
                </c:pt>
                <c:pt idx="8624">
                  <c:v>14731.37794921875</c:v>
                </c:pt>
                <c:pt idx="8625">
                  <c:v>12585.28421766493</c:v>
                </c:pt>
                <c:pt idx="8626">
                  <c:v>7863.4298817274303</c:v>
                </c:pt>
                <c:pt idx="8627">
                  <c:v>5354.5998518880206</c:v>
                </c:pt>
                <c:pt idx="8628">
                  <c:v>5437.7397954644093</c:v>
                </c:pt>
                <c:pt idx="8629">
                  <c:v>5394.8534613715274</c:v>
                </c:pt>
                <c:pt idx="8630">
                  <c:v>5492.3197992621526</c:v>
                </c:pt>
                <c:pt idx="8631">
                  <c:v>6199.5525575086804</c:v>
                </c:pt>
                <c:pt idx="8632">
                  <c:v>7269.8488552517365</c:v>
                </c:pt>
                <c:pt idx="8633">
                  <c:v>7873.6812657335067</c:v>
                </c:pt>
                <c:pt idx="8634">
                  <c:v>7693.146628146701</c:v>
                </c:pt>
                <c:pt idx="8635">
                  <c:v>9606.6219129774308</c:v>
                </c:pt>
                <c:pt idx="8636">
                  <c:v>13152.94986328125</c:v>
                </c:pt>
                <c:pt idx="8637">
                  <c:v>15826.389760199652</c:v>
                </c:pt>
                <c:pt idx="8638">
                  <c:v>17792.588719618056</c:v>
                </c:pt>
                <c:pt idx="8639">
                  <c:v>20034.880857204862</c:v>
                </c:pt>
                <c:pt idx="8640">
                  <c:v>21608.542022569443</c:v>
                </c:pt>
                <c:pt idx="8641">
                  <c:v>22789.293018663193</c:v>
                </c:pt>
                <c:pt idx="8642">
                  <c:v>23794.630540364582</c:v>
                </c:pt>
                <c:pt idx="8643">
                  <c:v>24001.558122829862</c:v>
                </c:pt>
                <c:pt idx="8644">
                  <c:v>23702.969099392361</c:v>
                </c:pt>
                <c:pt idx="8645">
                  <c:v>22904.198628472222</c:v>
                </c:pt>
                <c:pt idx="8646">
                  <c:v>22299.154207899304</c:v>
                </c:pt>
                <c:pt idx="8647">
                  <c:v>21891.680043402779</c:v>
                </c:pt>
                <c:pt idx="8648">
                  <c:v>21234.035221354166</c:v>
                </c:pt>
                <c:pt idx="8649">
                  <c:v>19840.337408854168</c:v>
                </c:pt>
                <c:pt idx="8650">
                  <c:v>16436.356936848959</c:v>
                </c:pt>
                <c:pt idx="8651">
                  <c:v>16839.41714409722</c:v>
                </c:pt>
                <c:pt idx="8652">
                  <c:v>17568.401358506944</c:v>
                </c:pt>
                <c:pt idx="8653">
                  <c:v>18306.251790364582</c:v>
                </c:pt>
                <c:pt idx="8654">
                  <c:v>19482.482209201389</c:v>
                </c:pt>
                <c:pt idx="8655">
                  <c:v>20795.476603732637</c:v>
                </c:pt>
                <c:pt idx="8656">
                  <c:v>21663.522562934028</c:v>
                </c:pt>
                <c:pt idx="8657">
                  <c:v>23525.524392361112</c:v>
                </c:pt>
                <c:pt idx="8658">
                  <c:v>23936.092350260416</c:v>
                </c:pt>
                <c:pt idx="8659">
                  <c:v>25781.608723958332</c:v>
                </c:pt>
                <c:pt idx="8660">
                  <c:v>27152.326840277779</c:v>
                </c:pt>
                <c:pt idx="8661">
                  <c:v>27199.136710069444</c:v>
                </c:pt>
                <c:pt idx="8662">
                  <c:v>26502.042454427083</c:v>
                </c:pt>
                <c:pt idx="8663">
                  <c:v>26383.453374565972</c:v>
                </c:pt>
                <c:pt idx="8664">
                  <c:v>25965.417725694446</c:v>
                </c:pt>
                <c:pt idx="8665">
                  <c:v>25025.982473958335</c:v>
                </c:pt>
                <c:pt idx="8666">
                  <c:v>24286.269225260417</c:v>
                </c:pt>
                <c:pt idx="8667">
                  <c:v>23180.188563368054</c:v>
                </c:pt>
                <c:pt idx="8668">
                  <c:v>21175.950232204861</c:v>
                </c:pt>
                <c:pt idx="8669">
                  <c:v>19158.090970052082</c:v>
                </c:pt>
                <c:pt idx="8670">
                  <c:v>18212.652115885416</c:v>
                </c:pt>
                <c:pt idx="8671">
                  <c:v>16888.058268229168</c:v>
                </c:pt>
                <c:pt idx="8672">
                  <c:v>15202.158639322917</c:v>
                </c:pt>
                <c:pt idx="8673">
                  <c:v>14033.762840711806</c:v>
                </c:pt>
                <c:pt idx="8674">
                  <c:v>13214.605500217014</c:v>
                </c:pt>
                <c:pt idx="8675">
                  <c:v>15817.825602213541</c:v>
                </c:pt>
                <c:pt idx="8676">
                  <c:v>17014.778663194444</c:v>
                </c:pt>
                <c:pt idx="8677">
                  <c:v>16470.857147352432</c:v>
                </c:pt>
                <c:pt idx="8678">
                  <c:v>15921.886442057292</c:v>
                </c:pt>
                <c:pt idx="8679">
                  <c:v>16295.554530164931</c:v>
                </c:pt>
                <c:pt idx="8680">
                  <c:v>17479.768372395833</c:v>
                </c:pt>
                <c:pt idx="8681">
                  <c:v>19489.574448784722</c:v>
                </c:pt>
                <c:pt idx="8682">
                  <c:v>22659.438912760415</c:v>
                </c:pt>
                <c:pt idx="8683">
                  <c:v>23643.091946614582</c:v>
                </c:pt>
                <c:pt idx="8684">
                  <c:v>23992.083248697916</c:v>
                </c:pt>
                <c:pt idx="8685">
                  <c:v>23561.829646267361</c:v>
                </c:pt>
                <c:pt idx="8686">
                  <c:v>22218.47386935764</c:v>
                </c:pt>
                <c:pt idx="8687">
                  <c:v>20811.20663845486</c:v>
                </c:pt>
                <c:pt idx="8688">
                  <c:v>19924.257762586807</c:v>
                </c:pt>
                <c:pt idx="8689">
                  <c:v>19710.835742187501</c:v>
                </c:pt>
                <c:pt idx="8690">
                  <c:v>19142.201298828124</c:v>
                </c:pt>
                <c:pt idx="8691">
                  <c:v>16879.550030381943</c:v>
                </c:pt>
                <c:pt idx="8692">
                  <c:v>14932.606493055555</c:v>
                </c:pt>
                <c:pt idx="8693">
                  <c:v>14286.849939236112</c:v>
                </c:pt>
                <c:pt idx="8694">
                  <c:v>14623.450655381945</c:v>
                </c:pt>
                <c:pt idx="8695">
                  <c:v>14810.601087239584</c:v>
                </c:pt>
                <c:pt idx="8696">
                  <c:v>15431.368426649306</c:v>
                </c:pt>
                <c:pt idx="8697">
                  <c:v>14946.401720920139</c:v>
                </c:pt>
                <c:pt idx="8698">
                  <c:v>14708.767273220486</c:v>
                </c:pt>
                <c:pt idx="8699">
                  <c:v>16768.002080078124</c:v>
                </c:pt>
                <c:pt idx="8700">
                  <c:v>16234.292328559028</c:v>
                </c:pt>
                <c:pt idx="8701">
                  <c:v>14271.8481640625</c:v>
                </c:pt>
                <c:pt idx="8702">
                  <c:v>13310.873136935765</c:v>
                </c:pt>
                <c:pt idx="8703">
                  <c:v>12007.152460937499</c:v>
                </c:pt>
                <c:pt idx="8704">
                  <c:v>10959.839214409722</c:v>
                </c:pt>
                <c:pt idx="8705">
                  <c:v>9478.1743825954854</c:v>
                </c:pt>
                <c:pt idx="8706">
                  <c:v>7813.0796305338545</c:v>
                </c:pt>
                <c:pt idx="8707">
                  <c:v>7129.5888406032982</c:v>
                </c:pt>
                <c:pt idx="8708">
                  <c:v>7295.8937841796878</c:v>
                </c:pt>
                <c:pt idx="8709">
                  <c:v>7112.525631510417</c:v>
                </c:pt>
                <c:pt idx="8710">
                  <c:v>7093.7645974392362</c:v>
                </c:pt>
                <c:pt idx="8711">
                  <c:v>7294.276611328125</c:v>
                </c:pt>
                <c:pt idx="8712">
                  <c:v>8135.296815863715</c:v>
                </c:pt>
                <c:pt idx="8713">
                  <c:v>8850.2094021267367</c:v>
                </c:pt>
                <c:pt idx="8714">
                  <c:v>9172.1707394748264</c:v>
                </c:pt>
                <c:pt idx="8715">
                  <c:v>9334.1445377604159</c:v>
                </c:pt>
                <c:pt idx="8716">
                  <c:v>9490.1689615885425</c:v>
                </c:pt>
                <c:pt idx="8717">
                  <c:v>8744.3124956597221</c:v>
                </c:pt>
                <c:pt idx="8718">
                  <c:v>8149.7813015407983</c:v>
                </c:pt>
                <c:pt idx="8719">
                  <c:v>6991.1444840494796</c:v>
                </c:pt>
                <c:pt idx="8720">
                  <c:v>5763.6105018446178</c:v>
                </c:pt>
                <c:pt idx="8721">
                  <c:v>5418.1833203124997</c:v>
                </c:pt>
                <c:pt idx="8722">
                  <c:v>4253.5241973198781</c:v>
                </c:pt>
                <c:pt idx="8723">
                  <c:v>3032.2951011827258</c:v>
                </c:pt>
                <c:pt idx="8724">
                  <c:v>3386.2396459960937</c:v>
                </c:pt>
                <c:pt idx="8725">
                  <c:v>3986.9661838107641</c:v>
                </c:pt>
                <c:pt idx="8726">
                  <c:v>4268.1404543728295</c:v>
                </c:pt>
                <c:pt idx="8727">
                  <c:v>3579.083394639757</c:v>
                </c:pt>
                <c:pt idx="8728">
                  <c:v>3144.8403143988717</c:v>
                </c:pt>
                <c:pt idx="8729">
                  <c:v>3437.7290700954859</c:v>
                </c:pt>
                <c:pt idx="8730">
                  <c:v>4213.2740869140625</c:v>
                </c:pt>
                <c:pt idx="8731">
                  <c:v>6193.5625705295142</c:v>
                </c:pt>
                <c:pt idx="8732">
                  <c:v>8630.748696831597</c:v>
                </c:pt>
                <c:pt idx="8733">
                  <c:v>9867.3439355468745</c:v>
                </c:pt>
                <c:pt idx="8734">
                  <c:v>10387.782492404514</c:v>
                </c:pt>
                <c:pt idx="8735">
                  <c:v>11429.582191840278</c:v>
                </c:pt>
                <c:pt idx="8736">
                  <c:v>12031.177113715277</c:v>
                </c:pt>
                <c:pt idx="8737">
                  <c:v>11567.82767686632</c:v>
                </c:pt>
                <c:pt idx="8738">
                  <c:v>10843.46179796007</c:v>
                </c:pt>
                <c:pt idx="8739">
                  <c:v>9459.297725694445</c:v>
                </c:pt>
                <c:pt idx="8740">
                  <c:v>8254.2495182291659</c:v>
                </c:pt>
                <c:pt idx="8741">
                  <c:v>7429.5542149522571</c:v>
                </c:pt>
                <c:pt idx="8742">
                  <c:v>6621.1111762152777</c:v>
                </c:pt>
                <c:pt idx="8743">
                  <c:v>5897.3178304036455</c:v>
                </c:pt>
                <c:pt idx="8744">
                  <c:v>5392.2324164496531</c:v>
                </c:pt>
                <c:pt idx="8745">
                  <c:v>4634.9351915147572</c:v>
                </c:pt>
                <c:pt idx="8746">
                  <c:v>3168.8988897026911</c:v>
                </c:pt>
                <c:pt idx="8747">
                  <c:v>1979.4213530815973</c:v>
                </c:pt>
                <c:pt idx="8748">
                  <c:v>2167.431405436198</c:v>
                </c:pt>
                <c:pt idx="8749">
                  <c:v>3372.8457923719616</c:v>
                </c:pt>
                <c:pt idx="8750">
                  <c:v>4408.1528325737845</c:v>
                </c:pt>
                <c:pt idx="8751">
                  <c:v>4629.4902468532982</c:v>
                </c:pt>
                <c:pt idx="8752">
                  <c:v>4351.1699424913195</c:v>
                </c:pt>
                <c:pt idx="8753">
                  <c:v>4393.0110205078126</c:v>
                </c:pt>
                <c:pt idx="8754">
                  <c:v>4899.4650000000001</c:v>
                </c:pt>
                <c:pt idx="8755">
                  <c:v>7328.1477924262153</c:v>
                </c:pt>
                <c:pt idx="8756">
                  <c:v>9979.2539952256939</c:v>
                </c:pt>
                <c:pt idx="8757">
                  <c:v>13073.831037326388</c:v>
                </c:pt>
                <c:pt idx="8758">
                  <c:v>15597.708151041666</c:v>
                </c:pt>
                <c:pt idx="8759">
                  <c:v>17978.649136284723</c:v>
                </c:pt>
                <c:pt idx="8760">
                  <c:v>19803.969184027777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B-40F8-AE31-91C1A1DD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866400"/>
        <c:axId val="589874240"/>
      </c:lineChart>
      <c:dateAx>
        <c:axId val="5898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74240"/>
        <c:crosses val="autoZero"/>
        <c:auto val="1"/>
        <c:lblOffset val="100"/>
        <c:baseTimeUnit val="days"/>
      </c:dateAx>
      <c:valAx>
        <c:axId val="5898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66400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Statistics'!$A$1:$E$1</c:f>
              <c:strCache>
                <c:ptCount val="1"/>
                <c:pt idx="0">
                  <c:v>Wind Output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Statistics'!$C$3:$C$7</c:f>
              <c:strCache>
                <c:ptCount val="5"/>
                <c:pt idx="0">
                  <c:v>0 &gt; x &gt;= 5000</c:v>
                </c:pt>
                <c:pt idx="1">
                  <c:v>5000 &gt; x &gt;= 10000</c:v>
                </c:pt>
                <c:pt idx="2">
                  <c:v>10000 &gt; x &gt;= 15000</c:v>
                </c:pt>
                <c:pt idx="3">
                  <c:v>15000 &gt; x &gt;= 20000</c:v>
                </c:pt>
                <c:pt idx="4">
                  <c:v>x &gt; 20000</c:v>
                </c:pt>
              </c:strCache>
            </c:strRef>
          </c:cat>
          <c:val>
            <c:numRef>
              <c:f>'Wind Statistics'!$D$3:$D$7</c:f>
              <c:numCache>
                <c:formatCode>General</c:formatCode>
                <c:ptCount val="5"/>
                <c:pt idx="0">
                  <c:v>1144</c:v>
                </c:pt>
                <c:pt idx="1">
                  <c:v>2214</c:v>
                </c:pt>
                <c:pt idx="2">
                  <c:v>1834</c:v>
                </c:pt>
                <c:pt idx="3">
                  <c:v>1849</c:v>
                </c:pt>
                <c:pt idx="4">
                  <c:v>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543-8FE8-979176E14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Statistics'!$C$2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Statistics'!$A$9:$E$9</c:f>
              <c:strCache>
                <c:ptCount val="1"/>
                <c:pt idx="0">
                  <c:v>Wind Output, % of Installed Capacity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Statistics'!$C$11:$C$15</c:f>
              <c:strCache>
                <c:ptCount val="5"/>
                <c:pt idx="0">
                  <c:v>0 &gt; x &gt;= 20</c:v>
                </c:pt>
                <c:pt idx="1">
                  <c:v>20 &gt; x &gt;= 40</c:v>
                </c:pt>
                <c:pt idx="2">
                  <c:v>40 &gt; x &gt;= 60</c:v>
                </c:pt>
                <c:pt idx="3">
                  <c:v>60 &gt; x &gt;= 80</c:v>
                </c:pt>
                <c:pt idx="4">
                  <c:v>x &gt; 80</c:v>
                </c:pt>
              </c:strCache>
            </c:strRef>
          </c:cat>
          <c:val>
            <c:numRef>
              <c:f>'Wind Statistics'!$D$11:$D$15</c:f>
              <c:numCache>
                <c:formatCode>General</c:formatCode>
                <c:ptCount val="5"/>
                <c:pt idx="0">
                  <c:v>2529</c:v>
                </c:pt>
                <c:pt idx="1">
                  <c:v>3047</c:v>
                </c:pt>
                <c:pt idx="2">
                  <c:v>2655</c:v>
                </c:pt>
                <c:pt idx="3">
                  <c:v>529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543-8FE8-979176E14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Statistics'!$C$10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Statistics'!$A$18:$E$18</c:f>
              <c:strCache>
                <c:ptCount val="1"/>
                <c:pt idx="0">
                  <c:v>Wind Output, % of 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Statistics'!$C$20:$C$24</c:f>
              <c:strCache>
                <c:ptCount val="5"/>
                <c:pt idx="0">
                  <c:v>0 &gt; x &gt;= 10</c:v>
                </c:pt>
                <c:pt idx="1">
                  <c:v>10 &gt; x &gt;= 20</c:v>
                </c:pt>
                <c:pt idx="2">
                  <c:v>20 &gt; x &gt;= 30</c:v>
                </c:pt>
                <c:pt idx="3">
                  <c:v>30 &gt; x &gt;= 40</c:v>
                </c:pt>
                <c:pt idx="4">
                  <c:v>x &gt; 40</c:v>
                </c:pt>
              </c:strCache>
            </c:strRef>
          </c:cat>
          <c:val>
            <c:numRef>
              <c:f>'Wind Statistics'!$D$20:$D$24</c:f>
              <c:numCache>
                <c:formatCode>General</c:formatCode>
                <c:ptCount val="5"/>
                <c:pt idx="0">
                  <c:v>1542</c:v>
                </c:pt>
                <c:pt idx="1">
                  <c:v>2337</c:v>
                </c:pt>
                <c:pt idx="2">
                  <c:v>1941</c:v>
                </c:pt>
                <c:pt idx="3">
                  <c:v>1555</c:v>
                </c:pt>
                <c:pt idx="4">
                  <c:v>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543-8FE8-979176E14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Statistics'!$C$19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'Wind Statistics'!$A$26:$E$26</c:f>
          <c:strCache>
            <c:ptCount val="5"/>
            <c:pt idx="0">
              <c:v>1-Hour Wind Ramps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Statistics'!$A$26:$E$26</c:f>
              <c:strCache>
                <c:ptCount val="1"/>
                <c:pt idx="0">
                  <c:v>1-Hour Wind Ramps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Statistics'!$C$28:$C$37</c:f>
              <c:strCache>
                <c:ptCount val="10"/>
                <c:pt idx="0">
                  <c:v>x &lt;= -4000</c:v>
                </c:pt>
                <c:pt idx="1">
                  <c:v>-4000 to -3000</c:v>
                </c:pt>
                <c:pt idx="2">
                  <c:v>-3000 to -2000</c:v>
                </c:pt>
                <c:pt idx="3">
                  <c:v>-2000 to -1000</c:v>
                </c:pt>
                <c:pt idx="4">
                  <c:v>-1000 to 0</c:v>
                </c:pt>
                <c:pt idx="5">
                  <c:v>0 to 1000</c:v>
                </c:pt>
                <c:pt idx="6">
                  <c:v>1000 to 2000</c:v>
                </c:pt>
                <c:pt idx="7">
                  <c:v>2000 to 3000</c:v>
                </c:pt>
                <c:pt idx="8">
                  <c:v>3000 to 4000</c:v>
                </c:pt>
                <c:pt idx="9">
                  <c:v>x &gt; 4000</c:v>
                </c:pt>
              </c:strCache>
            </c:strRef>
          </c:cat>
          <c:val>
            <c:numRef>
              <c:f>'Wind Statistics'!$D$28:$D$37</c:f>
              <c:numCache>
                <c:formatCode>General</c:formatCode>
                <c:ptCount val="10"/>
                <c:pt idx="0">
                  <c:v>31</c:v>
                </c:pt>
                <c:pt idx="1">
                  <c:v>101</c:v>
                </c:pt>
                <c:pt idx="2">
                  <c:v>339</c:v>
                </c:pt>
                <c:pt idx="3">
                  <c:v>1163</c:v>
                </c:pt>
                <c:pt idx="4">
                  <c:v>2899</c:v>
                </c:pt>
                <c:pt idx="5">
                  <c:v>2600</c:v>
                </c:pt>
                <c:pt idx="6">
                  <c:v>1067</c:v>
                </c:pt>
                <c:pt idx="7">
                  <c:v>392</c:v>
                </c:pt>
                <c:pt idx="8">
                  <c:v>115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C-4065-A012-34A1D2FA75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Statistics'!$C$27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ERCOT 2025 Total Solar Output, 1-Hour Snapshots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'Solar Data'!$D$1</c:f>
              <c:strCache>
                <c:ptCount val="1"/>
                <c:pt idx="0">
                  <c:v>ERCOT.PVGR.GEN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'Wind Data'!$B$2:$B$8761</c:f>
              <c:numCache>
                <c:formatCode>mmm\-dd</c:formatCode>
                <c:ptCount val="8760"/>
                <c:pt idx="0">
                  <c:v>45658</c:v>
                </c:pt>
                <c:pt idx="1">
                  <c:v>45658</c:v>
                </c:pt>
                <c:pt idx="2">
                  <c:v>45658</c:v>
                </c:pt>
                <c:pt idx="3">
                  <c:v>45658</c:v>
                </c:pt>
                <c:pt idx="4">
                  <c:v>45658</c:v>
                </c:pt>
                <c:pt idx="5">
                  <c:v>45658</c:v>
                </c:pt>
                <c:pt idx="6">
                  <c:v>45658</c:v>
                </c:pt>
                <c:pt idx="7">
                  <c:v>45658</c:v>
                </c:pt>
                <c:pt idx="8">
                  <c:v>45658</c:v>
                </c:pt>
                <c:pt idx="9">
                  <c:v>45658</c:v>
                </c:pt>
                <c:pt idx="10">
                  <c:v>45658</c:v>
                </c:pt>
                <c:pt idx="11">
                  <c:v>45658</c:v>
                </c:pt>
                <c:pt idx="12">
                  <c:v>45658</c:v>
                </c:pt>
                <c:pt idx="13">
                  <c:v>45658</c:v>
                </c:pt>
                <c:pt idx="14">
                  <c:v>45658</c:v>
                </c:pt>
                <c:pt idx="15">
                  <c:v>45658</c:v>
                </c:pt>
                <c:pt idx="16">
                  <c:v>45658</c:v>
                </c:pt>
                <c:pt idx="17">
                  <c:v>45658</c:v>
                </c:pt>
                <c:pt idx="18">
                  <c:v>45658</c:v>
                </c:pt>
                <c:pt idx="19">
                  <c:v>45658</c:v>
                </c:pt>
                <c:pt idx="20">
                  <c:v>45658</c:v>
                </c:pt>
                <c:pt idx="21">
                  <c:v>45658</c:v>
                </c:pt>
                <c:pt idx="22">
                  <c:v>45658</c:v>
                </c:pt>
                <c:pt idx="23">
                  <c:v>45659</c:v>
                </c:pt>
                <c:pt idx="24">
                  <c:v>45659</c:v>
                </c:pt>
                <c:pt idx="25">
                  <c:v>45659</c:v>
                </c:pt>
                <c:pt idx="26">
                  <c:v>45659</c:v>
                </c:pt>
                <c:pt idx="27">
                  <c:v>45659</c:v>
                </c:pt>
                <c:pt idx="28">
                  <c:v>45659</c:v>
                </c:pt>
                <c:pt idx="29">
                  <c:v>45659</c:v>
                </c:pt>
                <c:pt idx="30">
                  <c:v>45659</c:v>
                </c:pt>
                <c:pt idx="31">
                  <c:v>45659</c:v>
                </c:pt>
                <c:pt idx="32">
                  <c:v>45659</c:v>
                </c:pt>
                <c:pt idx="33">
                  <c:v>45659</c:v>
                </c:pt>
                <c:pt idx="34">
                  <c:v>45659</c:v>
                </c:pt>
                <c:pt idx="35">
                  <c:v>45659</c:v>
                </c:pt>
                <c:pt idx="36">
                  <c:v>45659</c:v>
                </c:pt>
                <c:pt idx="37">
                  <c:v>45659</c:v>
                </c:pt>
                <c:pt idx="38">
                  <c:v>45659</c:v>
                </c:pt>
                <c:pt idx="39">
                  <c:v>45659</c:v>
                </c:pt>
                <c:pt idx="40">
                  <c:v>45659</c:v>
                </c:pt>
                <c:pt idx="41">
                  <c:v>45659</c:v>
                </c:pt>
                <c:pt idx="42">
                  <c:v>45659</c:v>
                </c:pt>
                <c:pt idx="43">
                  <c:v>45659</c:v>
                </c:pt>
                <c:pt idx="44">
                  <c:v>45659</c:v>
                </c:pt>
                <c:pt idx="45">
                  <c:v>45659</c:v>
                </c:pt>
                <c:pt idx="46">
                  <c:v>45659</c:v>
                </c:pt>
                <c:pt idx="47">
                  <c:v>45660</c:v>
                </c:pt>
                <c:pt idx="48">
                  <c:v>45660</c:v>
                </c:pt>
                <c:pt idx="49">
                  <c:v>45660</c:v>
                </c:pt>
                <c:pt idx="50">
                  <c:v>45660</c:v>
                </c:pt>
                <c:pt idx="51">
                  <c:v>45660</c:v>
                </c:pt>
                <c:pt idx="52">
                  <c:v>45660</c:v>
                </c:pt>
                <c:pt idx="53">
                  <c:v>45660</c:v>
                </c:pt>
                <c:pt idx="54">
                  <c:v>45660</c:v>
                </c:pt>
                <c:pt idx="55">
                  <c:v>45660</c:v>
                </c:pt>
                <c:pt idx="56">
                  <c:v>45660</c:v>
                </c:pt>
                <c:pt idx="57">
                  <c:v>45660</c:v>
                </c:pt>
                <c:pt idx="58">
                  <c:v>45660</c:v>
                </c:pt>
                <c:pt idx="59">
                  <c:v>45660</c:v>
                </c:pt>
                <c:pt idx="60">
                  <c:v>45660</c:v>
                </c:pt>
                <c:pt idx="61">
                  <c:v>45660</c:v>
                </c:pt>
                <c:pt idx="62">
                  <c:v>45660</c:v>
                </c:pt>
                <c:pt idx="63">
                  <c:v>45660</c:v>
                </c:pt>
                <c:pt idx="64">
                  <c:v>45660</c:v>
                </c:pt>
                <c:pt idx="65">
                  <c:v>45660</c:v>
                </c:pt>
                <c:pt idx="66">
                  <c:v>45660</c:v>
                </c:pt>
                <c:pt idx="67">
                  <c:v>45660</c:v>
                </c:pt>
                <c:pt idx="68">
                  <c:v>45660</c:v>
                </c:pt>
                <c:pt idx="69">
                  <c:v>45660</c:v>
                </c:pt>
                <c:pt idx="70">
                  <c:v>45660</c:v>
                </c:pt>
                <c:pt idx="71">
                  <c:v>45661</c:v>
                </c:pt>
                <c:pt idx="72">
                  <c:v>45661</c:v>
                </c:pt>
                <c:pt idx="73">
                  <c:v>45661</c:v>
                </c:pt>
                <c:pt idx="74">
                  <c:v>45661</c:v>
                </c:pt>
                <c:pt idx="75">
                  <c:v>45661</c:v>
                </c:pt>
                <c:pt idx="76">
                  <c:v>45661</c:v>
                </c:pt>
                <c:pt idx="77">
                  <c:v>45661</c:v>
                </c:pt>
                <c:pt idx="78">
                  <c:v>45661</c:v>
                </c:pt>
                <c:pt idx="79">
                  <c:v>45661</c:v>
                </c:pt>
                <c:pt idx="80">
                  <c:v>45661</c:v>
                </c:pt>
                <c:pt idx="81">
                  <c:v>45661</c:v>
                </c:pt>
                <c:pt idx="82">
                  <c:v>45661</c:v>
                </c:pt>
                <c:pt idx="83">
                  <c:v>45661</c:v>
                </c:pt>
                <c:pt idx="84">
                  <c:v>45661</c:v>
                </c:pt>
                <c:pt idx="85">
                  <c:v>45661</c:v>
                </c:pt>
                <c:pt idx="86">
                  <c:v>45661</c:v>
                </c:pt>
                <c:pt idx="87">
                  <c:v>45661</c:v>
                </c:pt>
                <c:pt idx="88">
                  <c:v>45661</c:v>
                </c:pt>
                <c:pt idx="89">
                  <c:v>45661</c:v>
                </c:pt>
                <c:pt idx="90">
                  <c:v>45661</c:v>
                </c:pt>
                <c:pt idx="91">
                  <c:v>45661</c:v>
                </c:pt>
                <c:pt idx="92">
                  <c:v>45661</c:v>
                </c:pt>
                <c:pt idx="93">
                  <c:v>45661</c:v>
                </c:pt>
                <c:pt idx="94">
                  <c:v>45661</c:v>
                </c:pt>
                <c:pt idx="95">
                  <c:v>45662</c:v>
                </c:pt>
                <c:pt idx="96">
                  <c:v>45662</c:v>
                </c:pt>
                <c:pt idx="97">
                  <c:v>45662</c:v>
                </c:pt>
                <c:pt idx="98">
                  <c:v>45662</c:v>
                </c:pt>
                <c:pt idx="99">
                  <c:v>45662</c:v>
                </c:pt>
                <c:pt idx="100">
                  <c:v>45662</c:v>
                </c:pt>
                <c:pt idx="101">
                  <c:v>45662</c:v>
                </c:pt>
                <c:pt idx="102">
                  <c:v>45662</c:v>
                </c:pt>
                <c:pt idx="103">
                  <c:v>45662</c:v>
                </c:pt>
                <c:pt idx="104">
                  <c:v>45662</c:v>
                </c:pt>
                <c:pt idx="105">
                  <c:v>45662</c:v>
                </c:pt>
                <c:pt idx="106">
                  <c:v>45662</c:v>
                </c:pt>
                <c:pt idx="107">
                  <c:v>45662</c:v>
                </c:pt>
                <c:pt idx="108">
                  <c:v>45662</c:v>
                </c:pt>
                <c:pt idx="109">
                  <c:v>45662</c:v>
                </c:pt>
                <c:pt idx="110">
                  <c:v>45662</c:v>
                </c:pt>
                <c:pt idx="111">
                  <c:v>45662</c:v>
                </c:pt>
                <c:pt idx="112">
                  <c:v>45662</c:v>
                </c:pt>
                <c:pt idx="113">
                  <c:v>45662</c:v>
                </c:pt>
                <c:pt idx="114">
                  <c:v>45662</c:v>
                </c:pt>
                <c:pt idx="115">
                  <c:v>45662</c:v>
                </c:pt>
                <c:pt idx="116">
                  <c:v>45662</c:v>
                </c:pt>
                <c:pt idx="117">
                  <c:v>45662</c:v>
                </c:pt>
                <c:pt idx="118">
                  <c:v>45662</c:v>
                </c:pt>
                <c:pt idx="119">
                  <c:v>45663</c:v>
                </c:pt>
                <c:pt idx="120">
                  <c:v>45663</c:v>
                </c:pt>
                <c:pt idx="121">
                  <c:v>45663</c:v>
                </c:pt>
                <c:pt idx="122">
                  <c:v>45663</c:v>
                </c:pt>
                <c:pt idx="123">
                  <c:v>45663</c:v>
                </c:pt>
                <c:pt idx="124">
                  <c:v>45663</c:v>
                </c:pt>
                <c:pt idx="125">
                  <c:v>45663</c:v>
                </c:pt>
                <c:pt idx="126">
                  <c:v>45663</c:v>
                </c:pt>
                <c:pt idx="127">
                  <c:v>45663</c:v>
                </c:pt>
                <c:pt idx="128">
                  <c:v>45663</c:v>
                </c:pt>
                <c:pt idx="129">
                  <c:v>45663</c:v>
                </c:pt>
                <c:pt idx="130">
                  <c:v>45663</c:v>
                </c:pt>
                <c:pt idx="131">
                  <c:v>45663</c:v>
                </c:pt>
                <c:pt idx="132">
                  <c:v>45663</c:v>
                </c:pt>
                <c:pt idx="133">
                  <c:v>45663</c:v>
                </c:pt>
                <c:pt idx="134">
                  <c:v>45663</c:v>
                </c:pt>
                <c:pt idx="135">
                  <c:v>45663</c:v>
                </c:pt>
                <c:pt idx="136">
                  <c:v>45663</c:v>
                </c:pt>
                <c:pt idx="137">
                  <c:v>45663</c:v>
                </c:pt>
                <c:pt idx="138">
                  <c:v>45663</c:v>
                </c:pt>
                <c:pt idx="139">
                  <c:v>45663</c:v>
                </c:pt>
                <c:pt idx="140">
                  <c:v>45663</c:v>
                </c:pt>
                <c:pt idx="141">
                  <c:v>45663</c:v>
                </c:pt>
                <c:pt idx="142">
                  <c:v>45663</c:v>
                </c:pt>
                <c:pt idx="143">
                  <c:v>45664</c:v>
                </c:pt>
                <c:pt idx="144">
                  <c:v>45664</c:v>
                </c:pt>
                <c:pt idx="145">
                  <c:v>45664</c:v>
                </c:pt>
                <c:pt idx="146">
                  <c:v>45664</c:v>
                </c:pt>
                <c:pt idx="147">
                  <c:v>45664</c:v>
                </c:pt>
                <c:pt idx="148">
                  <c:v>45664</c:v>
                </c:pt>
                <c:pt idx="149">
                  <c:v>45664</c:v>
                </c:pt>
                <c:pt idx="150">
                  <c:v>45664</c:v>
                </c:pt>
                <c:pt idx="151">
                  <c:v>45664</c:v>
                </c:pt>
                <c:pt idx="152">
                  <c:v>45664</c:v>
                </c:pt>
                <c:pt idx="153">
                  <c:v>45664</c:v>
                </c:pt>
                <c:pt idx="154">
                  <c:v>45664</c:v>
                </c:pt>
                <c:pt idx="155">
                  <c:v>45664</c:v>
                </c:pt>
                <c:pt idx="156">
                  <c:v>45664</c:v>
                </c:pt>
                <c:pt idx="157">
                  <c:v>45664</c:v>
                </c:pt>
                <c:pt idx="158">
                  <c:v>45664</c:v>
                </c:pt>
                <c:pt idx="159">
                  <c:v>45664</c:v>
                </c:pt>
                <c:pt idx="160">
                  <c:v>45664</c:v>
                </c:pt>
                <c:pt idx="161">
                  <c:v>45664</c:v>
                </c:pt>
                <c:pt idx="162">
                  <c:v>45664</c:v>
                </c:pt>
                <c:pt idx="163">
                  <c:v>45664</c:v>
                </c:pt>
                <c:pt idx="164">
                  <c:v>45664</c:v>
                </c:pt>
                <c:pt idx="165">
                  <c:v>45664</c:v>
                </c:pt>
                <c:pt idx="166">
                  <c:v>45664</c:v>
                </c:pt>
                <c:pt idx="167">
                  <c:v>45665</c:v>
                </c:pt>
                <c:pt idx="168">
                  <c:v>45665</c:v>
                </c:pt>
                <c:pt idx="169">
                  <c:v>45665</c:v>
                </c:pt>
                <c:pt idx="170">
                  <c:v>45665</c:v>
                </c:pt>
                <c:pt idx="171">
                  <c:v>45665</c:v>
                </c:pt>
                <c:pt idx="172">
                  <c:v>45665</c:v>
                </c:pt>
                <c:pt idx="173">
                  <c:v>45665</c:v>
                </c:pt>
                <c:pt idx="174">
                  <c:v>45665</c:v>
                </c:pt>
                <c:pt idx="175">
                  <c:v>45665</c:v>
                </c:pt>
                <c:pt idx="176">
                  <c:v>45665</c:v>
                </c:pt>
                <c:pt idx="177">
                  <c:v>45665</c:v>
                </c:pt>
                <c:pt idx="178">
                  <c:v>45665</c:v>
                </c:pt>
                <c:pt idx="179">
                  <c:v>45665</c:v>
                </c:pt>
                <c:pt idx="180">
                  <c:v>45665</c:v>
                </c:pt>
                <c:pt idx="181">
                  <c:v>45665</c:v>
                </c:pt>
                <c:pt idx="182">
                  <c:v>45665</c:v>
                </c:pt>
                <c:pt idx="183">
                  <c:v>45665</c:v>
                </c:pt>
                <c:pt idx="184">
                  <c:v>45665</c:v>
                </c:pt>
                <c:pt idx="185">
                  <c:v>45665</c:v>
                </c:pt>
                <c:pt idx="186">
                  <c:v>45665</c:v>
                </c:pt>
                <c:pt idx="187">
                  <c:v>45665</c:v>
                </c:pt>
                <c:pt idx="188">
                  <c:v>45665</c:v>
                </c:pt>
                <c:pt idx="189">
                  <c:v>45665</c:v>
                </c:pt>
                <c:pt idx="190">
                  <c:v>45665</c:v>
                </c:pt>
                <c:pt idx="191">
                  <c:v>45666</c:v>
                </c:pt>
                <c:pt idx="192">
                  <c:v>45666</c:v>
                </c:pt>
                <c:pt idx="193">
                  <c:v>45666</c:v>
                </c:pt>
                <c:pt idx="194">
                  <c:v>45666</c:v>
                </c:pt>
                <c:pt idx="195">
                  <c:v>45666</c:v>
                </c:pt>
                <c:pt idx="196">
                  <c:v>45666</c:v>
                </c:pt>
                <c:pt idx="197">
                  <c:v>45666</c:v>
                </c:pt>
                <c:pt idx="198">
                  <c:v>45666</c:v>
                </c:pt>
                <c:pt idx="199">
                  <c:v>45666</c:v>
                </c:pt>
                <c:pt idx="200">
                  <c:v>45666</c:v>
                </c:pt>
                <c:pt idx="201">
                  <c:v>45666</c:v>
                </c:pt>
                <c:pt idx="202">
                  <c:v>45666</c:v>
                </c:pt>
                <c:pt idx="203">
                  <c:v>45666</c:v>
                </c:pt>
                <c:pt idx="204">
                  <c:v>45666</c:v>
                </c:pt>
                <c:pt idx="205">
                  <c:v>45666</c:v>
                </c:pt>
                <c:pt idx="206">
                  <c:v>45666</c:v>
                </c:pt>
                <c:pt idx="207">
                  <c:v>45666</c:v>
                </c:pt>
                <c:pt idx="208">
                  <c:v>45666</c:v>
                </c:pt>
                <c:pt idx="209">
                  <c:v>45666</c:v>
                </c:pt>
                <c:pt idx="210">
                  <c:v>45666</c:v>
                </c:pt>
                <c:pt idx="211">
                  <c:v>45666</c:v>
                </c:pt>
                <c:pt idx="212">
                  <c:v>45666</c:v>
                </c:pt>
                <c:pt idx="213">
                  <c:v>45666</c:v>
                </c:pt>
                <c:pt idx="214">
                  <c:v>45666</c:v>
                </c:pt>
                <c:pt idx="215">
                  <c:v>45667</c:v>
                </c:pt>
                <c:pt idx="216">
                  <c:v>45667</c:v>
                </c:pt>
                <c:pt idx="217">
                  <c:v>45667</c:v>
                </c:pt>
                <c:pt idx="218">
                  <c:v>45667</c:v>
                </c:pt>
                <c:pt idx="219">
                  <c:v>45667</c:v>
                </c:pt>
                <c:pt idx="220">
                  <c:v>45667</c:v>
                </c:pt>
                <c:pt idx="221">
                  <c:v>45667</c:v>
                </c:pt>
                <c:pt idx="222">
                  <c:v>45667</c:v>
                </c:pt>
                <c:pt idx="223">
                  <c:v>45667</c:v>
                </c:pt>
                <c:pt idx="224">
                  <c:v>45667</c:v>
                </c:pt>
                <c:pt idx="225">
                  <c:v>45667</c:v>
                </c:pt>
                <c:pt idx="226">
                  <c:v>45667</c:v>
                </c:pt>
                <c:pt idx="227">
                  <c:v>45667</c:v>
                </c:pt>
                <c:pt idx="228">
                  <c:v>45667</c:v>
                </c:pt>
                <c:pt idx="229">
                  <c:v>45667</c:v>
                </c:pt>
                <c:pt idx="230">
                  <c:v>45667</c:v>
                </c:pt>
                <c:pt idx="231">
                  <c:v>45667</c:v>
                </c:pt>
                <c:pt idx="232">
                  <c:v>45667</c:v>
                </c:pt>
                <c:pt idx="233">
                  <c:v>45667</c:v>
                </c:pt>
                <c:pt idx="234">
                  <c:v>45667</c:v>
                </c:pt>
                <c:pt idx="235">
                  <c:v>45667</c:v>
                </c:pt>
                <c:pt idx="236">
                  <c:v>45667</c:v>
                </c:pt>
                <c:pt idx="237">
                  <c:v>45667</c:v>
                </c:pt>
                <c:pt idx="238">
                  <c:v>45667</c:v>
                </c:pt>
                <c:pt idx="239">
                  <c:v>45668</c:v>
                </c:pt>
                <c:pt idx="240">
                  <c:v>45668</c:v>
                </c:pt>
                <c:pt idx="241">
                  <c:v>45668</c:v>
                </c:pt>
                <c:pt idx="242">
                  <c:v>45668</c:v>
                </c:pt>
                <c:pt idx="243">
                  <c:v>45668</c:v>
                </c:pt>
                <c:pt idx="244">
                  <c:v>45668</c:v>
                </c:pt>
                <c:pt idx="245">
                  <c:v>45668</c:v>
                </c:pt>
                <c:pt idx="246">
                  <c:v>45668</c:v>
                </c:pt>
                <c:pt idx="247">
                  <c:v>45668</c:v>
                </c:pt>
                <c:pt idx="248">
                  <c:v>45668</c:v>
                </c:pt>
                <c:pt idx="249">
                  <c:v>45668</c:v>
                </c:pt>
                <c:pt idx="250">
                  <c:v>45668</c:v>
                </c:pt>
                <c:pt idx="251">
                  <c:v>45668</c:v>
                </c:pt>
                <c:pt idx="252">
                  <c:v>45668</c:v>
                </c:pt>
                <c:pt idx="253">
                  <c:v>45668</c:v>
                </c:pt>
                <c:pt idx="254">
                  <c:v>45668</c:v>
                </c:pt>
                <c:pt idx="255">
                  <c:v>45668</c:v>
                </c:pt>
                <c:pt idx="256">
                  <c:v>45668</c:v>
                </c:pt>
                <c:pt idx="257">
                  <c:v>45668</c:v>
                </c:pt>
                <c:pt idx="258">
                  <c:v>45668</c:v>
                </c:pt>
                <c:pt idx="259">
                  <c:v>45668</c:v>
                </c:pt>
                <c:pt idx="260">
                  <c:v>45668</c:v>
                </c:pt>
                <c:pt idx="261">
                  <c:v>45668</c:v>
                </c:pt>
                <c:pt idx="262">
                  <c:v>45668</c:v>
                </c:pt>
                <c:pt idx="263">
                  <c:v>45669</c:v>
                </c:pt>
                <c:pt idx="264">
                  <c:v>45669</c:v>
                </c:pt>
                <c:pt idx="265">
                  <c:v>45669</c:v>
                </c:pt>
                <c:pt idx="266">
                  <c:v>45669</c:v>
                </c:pt>
                <c:pt idx="267">
                  <c:v>45669</c:v>
                </c:pt>
                <c:pt idx="268">
                  <c:v>45669</c:v>
                </c:pt>
                <c:pt idx="269">
                  <c:v>45669</c:v>
                </c:pt>
                <c:pt idx="270">
                  <c:v>45669</c:v>
                </c:pt>
                <c:pt idx="271">
                  <c:v>45669</c:v>
                </c:pt>
                <c:pt idx="272">
                  <c:v>45669</c:v>
                </c:pt>
                <c:pt idx="273">
                  <c:v>45669</c:v>
                </c:pt>
                <c:pt idx="274">
                  <c:v>45669</c:v>
                </c:pt>
                <c:pt idx="275">
                  <c:v>45669</c:v>
                </c:pt>
                <c:pt idx="276">
                  <c:v>45669</c:v>
                </c:pt>
                <c:pt idx="277">
                  <c:v>45669</c:v>
                </c:pt>
                <c:pt idx="278">
                  <c:v>45669</c:v>
                </c:pt>
                <c:pt idx="279">
                  <c:v>45669</c:v>
                </c:pt>
                <c:pt idx="280">
                  <c:v>45669</c:v>
                </c:pt>
                <c:pt idx="281">
                  <c:v>45669</c:v>
                </c:pt>
                <c:pt idx="282">
                  <c:v>45669</c:v>
                </c:pt>
                <c:pt idx="283">
                  <c:v>45669</c:v>
                </c:pt>
                <c:pt idx="284">
                  <c:v>45669</c:v>
                </c:pt>
                <c:pt idx="285">
                  <c:v>45669</c:v>
                </c:pt>
                <c:pt idx="286">
                  <c:v>45669</c:v>
                </c:pt>
                <c:pt idx="287">
                  <c:v>45670</c:v>
                </c:pt>
                <c:pt idx="288">
                  <c:v>45670</c:v>
                </c:pt>
                <c:pt idx="289">
                  <c:v>45670</c:v>
                </c:pt>
                <c:pt idx="290">
                  <c:v>45670</c:v>
                </c:pt>
                <c:pt idx="291">
                  <c:v>45670</c:v>
                </c:pt>
                <c:pt idx="292">
                  <c:v>45670</c:v>
                </c:pt>
                <c:pt idx="293">
                  <c:v>45670</c:v>
                </c:pt>
                <c:pt idx="294">
                  <c:v>45670</c:v>
                </c:pt>
                <c:pt idx="295">
                  <c:v>45670</c:v>
                </c:pt>
                <c:pt idx="296">
                  <c:v>45670</c:v>
                </c:pt>
                <c:pt idx="297">
                  <c:v>45670</c:v>
                </c:pt>
                <c:pt idx="298">
                  <c:v>45670</c:v>
                </c:pt>
                <c:pt idx="299">
                  <c:v>45670</c:v>
                </c:pt>
                <c:pt idx="300">
                  <c:v>45670</c:v>
                </c:pt>
                <c:pt idx="301">
                  <c:v>45670</c:v>
                </c:pt>
                <c:pt idx="302">
                  <c:v>45670</c:v>
                </c:pt>
                <c:pt idx="303">
                  <c:v>45670</c:v>
                </c:pt>
                <c:pt idx="304">
                  <c:v>45670</c:v>
                </c:pt>
                <c:pt idx="305">
                  <c:v>45670</c:v>
                </c:pt>
                <c:pt idx="306">
                  <c:v>45670</c:v>
                </c:pt>
                <c:pt idx="307">
                  <c:v>45670</c:v>
                </c:pt>
                <c:pt idx="308">
                  <c:v>45670</c:v>
                </c:pt>
                <c:pt idx="309">
                  <c:v>45670</c:v>
                </c:pt>
                <c:pt idx="310">
                  <c:v>45670</c:v>
                </c:pt>
                <c:pt idx="311">
                  <c:v>45671</c:v>
                </c:pt>
                <c:pt idx="312">
                  <c:v>45671</c:v>
                </c:pt>
                <c:pt idx="313">
                  <c:v>45671</c:v>
                </c:pt>
                <c:pt idx="314">
                  <c:v>45671</c:v>
                </c:pt>
                <c:pt idx="315">
                  <c:v>45671</c:v>
                </c:pt>
                <c:pt idx="316">
                  <c:v>45671</c:v>
                </c:pt>
                <c:pt idx="317">
                  <c:v>45671</c:v>
                </c:pt>
                <c:pt idx="318">
                  <c:v>45671</c:v>
                </c:pt>
                <c:pt idx="319">
                  <c:v>45671</c:v>
                </c:pt>
                <c:pt idx="320">
                  <c:v>45671</c:v>
                </c:pt>
                <c:pt idx="321">
                  <c:v>45671</c:v>
                </c:pt>
                <c:pt idx="322">
                  <c:v>45671</c:v>
                </c:pt>
                <c:pt idx="323">
                  <c:v>45671</c:v>
                </c:pt>
                <c:pt idx="324">
                  <c:v>45671</c:v>
                </c:pt>
                <c:pt idx="325">
                  <c:v>45671</c:v>
                </c:pt>
                <c:pt idx="326">
                  <c:v>45671</c:v>
                </c:pt>
                <c:pt idx="327">
                  <c:v>45671</c:v>
                </c:pt>
                <c:pt idx="328">
                  <c:v>45671</c:v>
                </c:pt>
                <c:pt idx="329">
                  <c:v>45671</c:v>
                </c:pt>
                <c:pt idx="330">
                  <c:v>45671</c:v>
                </c:pt>
                <c:pt idx="331">
                  <c:v>45671</c:v>
                </c:pt>
                <c:pt idx="332">
                  <c:v>45671</c:v>
                </c:pt>
                <c:pt idx="333">
                  <c:v>45671</c:v>
                </c:pt>
                <c:pt idx="334">
                  <c:v>45671</c:v>
                </c:pt>
                <c:pt idx="335">
                  <c:v>45672</c:v>
                </c:pt>
                <c:pt idx="336">
                  <c:v>45672</c:v>
                </c:pt>
                <c:pt idx="337">
                  <c:v>45672</c:v>
                </c:pt>
                <c:pt idx="338">
                  <c:v>45672</c:v>
                </c:pt>
                <c:pt idx="339">
                  <c:v>45672</c:v>
                </c:pt>
                <c:pt idx="340">
                  <c:v>45672</c:v>
                </c:pt>
                <c:pt idx="341">
                  <c:v>45672</c:v>
                </c:pt>
                <c:pt idx="342">
                  <c:v>45672</c:v>
                </c:pt>
                <c:pt idx="343">
                  <c:v>45672</c:v>
                </c:pt>
                <c:pt idx="344">
                  <c:v>45672</c:v>
                </c:pt>
                <c:pt idx="345">
                  <c:v>45672</c:v>
                </c:pt>
                <c:pt idx="346">
                  <c:v>45672</c:v>
                </c:pt>
                <c:pt idx="347">
                  <c:v>45672</c:v>
                </c:pt>
                <c:pt idx="348">
                  <c:v>45672</c:v>
                </c:pt>
                <c:pt idx="349">
                  <c:v>45672</c:v>
                </c:pt>
                <c:pt idx="350">
                  <c:v>45672</c:v>
                </c:pt>
                <c:pt idx="351">
                  <c:v>45672</c:v>
                </c:pt>
                <c:pt idx="352">
                  <c:v>45672</c:v>
                </c:pt>
                <c:pt idx="353">
                  <c:v>45672</c:v>
                </c:pt>
                <c:pt idx="354">
                  <c:v>45672</c:v>
                </c:pt>
                <c:pt idx="355">
                  <c:v>45672</c:v>
                </c:pt>
                <c:pt idx="356">
                  <c:v>45672</c:v>
                </c:pt>
                <c:pt idx="357">
                  <c:v>45672</c:v>
                </c:pt>
                <c:pt idx="358">
                  <c:v>45672</c:v>
                </c:pt>
                <c:pt idx="359">
                  <c:v>45673</c:v>
                </c:pt>
                <c:pt idx="360">
                  <c:v>45673</c:v>
                </c:pt>
                <c:pt idx="361">
                  <c:v>45673</c:v>
                </c:pt>
                <c:pt idx="362">
                  <c:v>45673</c:v>
                </c:pt>
                <c:pt idx="363">
                  <c:v>45673</c:v>
                </c:pt>
                <c:pt idx="364">
                  <c:v>45673</c:v>
                </c:pt>
                <c:pt idx="365">
                  <c:v>45673</c:v>
                </c:pt>
                <c:pt idx="366">
                  <c:v>45673</c:v>
                </c:pt>
                <c:pt idx="367">
                  <c:v>45673</c:v>
                </c:pt>
                <c:pt idx="368">
                  <c:v>45673</c:v>
                </c:pt>
                <c:pt idx="369">
                  <c:v>45673</c:v>
                </c:pt>
                <c:pt idx="370">
                  <c:v>45673</c:v>
                </c:pt>
                <c:pt idx="371">
                  <c:v>45673</c:v>
                </c:pt>
                <c:pt idx="372">
                  <c:v>45673</c:v>
                </c:pt>
                <c:pt idx="373">
                  <c:v>45673</c:v>
                </c:pt>
                <c:pt idx="374">
                  <c:v>45673</c:v>
                </c:pt>
                <c:pt idx="375">
                  <c:v>45673</c:v>
                </c:pt>
                <c:pt idx="376">
                  <c:v>45673</c:v>
                </c:pt>
                <c:pt idx="377">
                  <c:v>45673</c:v>
                </c:pt>
                <c:pt idx="378">
                  <c:v>45673</c:v>
                </c:pt>
                <c:pt idx="379">
                  <c:v>45673</c:v>
                </c:pt>
                <c:pt idx="380">
                  <c:v>45673</c:v>
                </c:pt>
                <c:pt idx="381">
                  <c:v>45673</c:v>
                </c:pt>
                <c:pt idx="382">
                  <c:v>45673</c:v>
                </c:pt>
                <c:pt idx="383">
                  <c:v>45674</c:v>
                </c:pt>
                <c:pt idx="384">
                  <c:v>45674</c:v>
                </c:pt>
                <c:pt idx="385">
                  <c:v>45674</c:v>
                </c:pt>
                <c:pt idx="386">
                  <c:v>45674</c:v>
                </c:pt>
                <c:pt idx="387">
                  <c:v>45674</c:v>
                </c:pt>
                <c:pt idx="388">
                  <c:v>45674</c:v>
                </c:pt>
                <c:pt idx="389">
                  <c:v>45674</c:v>
                </c:pt>
                <c:pt idx="390">
                  <c:v>45674</c:v>
                </c:pt>
                <c:pt idx="391">
                  <c:v>45674</c:v>
                </c:pt>
                <c:pt idx="392">
                  <c:v>45674</c:v>
                </c:pt>
                <c:pt idx="393">
                  <c:v>45674</c:v>
                </c:pt>
                <c:pt idx="394">
                  <c:v>45674</c:v>
                </c:pt>
                <c:pt idx="395">
                  <c:v>45674</c:v>
                </c:pt>
                <c:pt idx="396">
                  <c:v>45674</c:v>
                </c:pt>
                <c:pt idx="397">
                  <c:v>45674</c:v>
                </c:pt>
                <c:pt idx="398">
                  <c:v>45674</c:v>
                </c:pt>
                <c:pt idx="399">
                  <c:v>45674</c:v>
                </c:pt>
                <c:pt idx="400">
                  <c:v>45674</c:v>
                </c:pt>
                <c:pt idx="401">
                  <c:v>45674</c:v>
                </c:pt>
                <c:pt idx="402">
                  <c:v>45674</c:v>
                </c:pt>
                <c:pt idx="403">
                  <c:v>45674</c:v>
                </c:pt>
                <c:pt idx="404">
                  <c:v>45674</c:v>
                </c:pt>
                <c:pt idx="405">
                  <c:v>45674</c:v>
                </c:pt>
                <c:pt idx="406">
                  <c:v>45674</c:v>
                </c:pt>
                <c:pt idx="407">
                  <c:v>45675</c:v>
                </c:pt>
                <c:pt idx="408">
                  <c:v>45675</c:v>
                </c:pt>
                <c:pt idx="409">
                  <c:v>45675</c:v>
                </c:pt>
                <c:pt idx="410">
                  <c:v>45675</c:v>
                </c:pt>
                <c:pt idx="411">
                  <c:v>45675</c:v>
                </c:pt>
                <c:pt idx="412">
                  <c:v>45675</c:v>
                </c:pt>
                <c:pt idx="413">
                  <c:v>45675</c:v>
                </c:pt>
                <c:pt idx="414">
                  <c:v>45675</c:v>
                </c:pt>
                <c:pt idx="415">
                  <c:v>45675</c:v>
                </c:pt>
                <c:pt idx="416">
                  <c:v>45675</c:v>
                </c:pt>
                <c:pt idx="417">
                  <c:v>45675</c:v>
                </c:pt>
                <c:pt idx="418">
                  <c:v>45675</c:v>
                </c:pt>
                <c:pt idx="419">
                  <c:v>45675</c:v>
                </c:pt>
                <c:pt idx="420">
                  <c:v>45675</c:v>
                </c:pt>
                <c:pt idx="421">
                  <c:v>45675</c:v>
                </c:pt>
                <c:pt idx="422">
                  <c:v>45675</c:v>
                </c:pt>
                <c:pt idx="423">
                  <c:v>45675</c:v>
                </c:pt>
                <c:pt idx="424">
                  <c:v>45675</c:v>
                </c:pt>
                <c:pt idx="425">
                  <c:v>45675</c:v>
                </c:pt>
                <c:pt idx="426">
                  <c:v>45675</c:v>
                </c:pt>
                <c:pt idx="427">
                  <c:v>45675</c:v>
                </c:pt>
                <c:pt idx="428">
                  <c:v>45675</c:v>
                </c:pt>
                <c:pt idx="429">
                  <c:v>45675</c:v>
                </c:pt>
                <c:pt idx="430">
                  <c:v>45675</c:v>
                </c:pt>
                <c:pt idx="431">
                  <c:v>45676</c:v>
                </c:pt>
                <c:pt idx="432">
                  <c:v>45676</c:v>
                </c:pt>
                <c:pt idx="433">
                  <c:v>45676</c:v>
                </c:pt>
                <c:pt idx="434">
                  <c:v>45676</c:v>
                </c:pt>
                <c:pt idx="435">
                  <c:v>45676</c:v>
                </c:pt>
                <c:pt idx="436">
                  <c:v>45676</c:v>
                </c:pt>
                <c:pt idx="437">
                  <c:v>45676</c:v>
                </c:pt>
                <c:pt idx="438">
                  <c:v>45676</c:v>
                </c:pt>
                <c:pt idx="439">
                  <c:v>45676</c:v>
                </c:pt>
                <c:pt idx="440">
                  <c:v>45676</c:v>
                </c:pt>
                <c:pt idx="441">
                  <c:v>45676</c:v>
                </c:pt>
                <c:pt idx="442">
                  <c:v>45676</c:v>
                </c:pt>
                <c:pt idx="443">
                  <c:v>45676</c:v>
                </c:pt>
                <c:pt idx="444">
                  <c:v>45676</c:v>
                </c:pt>
                <c:pt idx="445">
                  <c:v>45676</c:v>
                </c:pt>
                <c:pt idx="446">
                  <c:v>45676</c:v>
                </c:pt>
                <c:pt idx="447">
                  <c:v>45676</c:v>
                </c:pt>
                <c:pt idx="448">
                  <c:v>45676</c:v>
                </c:pt>
                <c:pt idx="449">
                  <c:v>45676</c:v>
                </c:pt>
                <c:pt idx="450">
                  <c:v>45676</c:v>
                </c:pt>
                <c:pt idx="451">
                  <c:v>45676</c:v>
                </c:pt>
                <c:pt idx="452">
                  <c:v>45676</c:v>
                </c:pt>
                <c:pt idx="453">
                  <c:v>45676</c:v>
                </c:pt>
                <c:pt idx="454">
                  <c:v>45676</c:v>
                </c:pt>
                <c:pt idx="455">
                  <c:v>45677</c:v>
                </c:pt>
                <c:pt idx="456">
                  <c:v>45677</c:v>
                </c:pt>
                <c:pt idx="457">
                  <c:v>45677</c:v>
                </c:pt>
                <c:pt idx="458">
                  <c:v>45677</c:v>
                </c:pt>
                <c:pt idx="459">
                  <c:v>45677</c:v>
                </c:pt>
                <c:pt idx="460">
                  <c:v>45677</c:v>
                </c:pt>
                <c:pt idx="461">
                  <c:v>45677</c:v>
                </c:pt>
                <c:pt idx="462">
                  <c:v>45677</c:v>
                </c:pt>
                <c:pt idx="463">
                  <c:v>45677</c:v>
                </c:pt>
                <c:pt idx="464">
                  <c:v>45677</c:v>
                </c:pt>
                <c:pt idx="465">
                  <c:v>45677</c:v>
                </c:pt>
                <c:pt idx="466">
                  <c:v>45677</c:v>
                </c:pt>
                <c:pt idx="467">
                  <c:v>45677</c:v>
                </c:pt>
                <c:pt idx="468">
                  <c:v>45677</c:v>
                </c:pt>
                <c:pt idx="469">
                  <c:v>45677</c:v>
                </c:pt>
                <c:pt idx="470">
                  <c:v>45677</c:v>
                </c:pt>
                <c:pt idx="471">
                  <c:v>45677</c:v>
                </c:pt>
                <c:pt idx="472">
                  <c:v>45677</c:v>
                </c:pt>
                <c:pt idx="473">
                  <c:v>45677</c:v>
                </c:pt>
                <c:pt idx="474">
                  <c:v>45677</c:v>
                </c:pt>
                <c:pt idx="475">
                  <c:v>45677</c:v>
                </c:pt>
                <c:pt idx="476">
                  <c:v>45677</c:v>
                </c:pt>
                <c:pt idx="477">
                  <c:v>45677</c:v>
                </c:pt>
                <c:pt idx="478">
                  <c:v>45677</c:v>
                </c:pt>
                <c:pt idx="479">
                  <c:v>45678</c:v>
                </c:pt>
                <c:pt idx="480">
                  <c:v>45678</c:v>
                </c:pt>
                <c:pt idx="481">
                  <c:v>45678</c:v>
                </c:pt>
                <c:pt idx="482">
                  <c:v>45678</c:v>
                </c:pt>
                <c:pt idx="483">
                  <c:v>45678</c:v>
                </c:pt>
                <c:pt idx="484">
                  <c:v>45678</c:v>
                </c:pt>
                <c:pt idx="485">
                  <c:v>45678</c:v>
                </c:pt>
                <c:pt idx="486">
                  <c:v>45678</c:v>
                </c:pt>
                <c:pt idx="487">
                  <c:v>45678</c:v>
                </c:pt>
                <c:pt idx="488">
                  <c:v>45678</c:v>
                </c:pt>
                <c:pt idx="489">
                  <c:v>45678</c:v>
                </c:pt>
                <c:pt idx="490">
                  <c:v>45678</c:v>
                </c:pt>
                <c:pt idx="491">
                  <c:v>45678</c:v>
                </c:pt>
                <c:pt idx="492">
                  <c:v>45678</c:v>
                </c:pt>
                <c:pt idx="493">
                  <c:v>45678</c:v>
                </c:pt>
                <c:pt idx="494">
                  <c:v>45678</c:v>
                </c:pt>
                <c:pt idx="495">
                  <c:v>45678</c:v>
                </c:pt>
                <c:pt idx="496">
                  <c:v>45678</c:v>
                </c:pt>
                <c:pt idx="497">
                  <c:v>45678</c:v>
                </c:pt>
                <c:pt idx="498">
                  <c:v>45678</c:v>
                </c:pt>
                <c:pt idx="499">
                  <c:v>45678</c:v>
                </c:pt>
                <c:pt idx="500">
                  <c:v>45678</c:v>
                </c:pt>
                <c:pt idx="501">
                  <c:v>45678</c:v>
                </c:pt>
                <c:pt idx="502">
                  <c:v>45678</c:v>
                </c:pt>
                <c:pt idx="503">
                  <c:v>45679</c:v>
                </c:pt>
                <c:pt idx="504">
                  <c:v>45679</c:v>
                </c:pt>
                <c:pt idx="505">
                  <c:v>45679</c:v>
                </c:pt>
                <c:pt idx="506">
                  <c:v>45679</c:v>
                </c:pt>
                <c:pt idx="507">
                  <c:v>45679</c:v>
                </c:pt>
                <c:pt idx="508">
                  <c:v>45679</c:v>
                </c:pt>
                <c:pt idx="509">
                  <c:v>45679</c:v>
                </c:pt>
                <c:pt idx="510">
                  <c:v>45679</c:v>
                </c:pt>
                <c:pt idx="511">
                  <c:v>45679</c:v>
                </c:pt>
                <c:pt idx="512">
                  <c:v>45679</c:v>
                </c:pt>
                <c:pt idx="513">
                  <c:v>45679</c:v>
                </c:pt>
                <c:pt idx="514">
                  <c:v>45679</c:v>
                </c:pt>
                <c:pt idx="515">
                  <c:v>45679</c:v>
                </c:pt>
                <c:pt idx="516">
                  <c:v>45679</c:v>
                </c:pt>
                <c:pt idx="517">
                  <c:v>45679</c:v>
                </c:pt>
                <c:pt idx="518">
                  <c:v>45679</c:v>
                </c:pt>
                <c:pt idx="519">
                  <c:v>45679</c:v>
                </c:pt>
                <c:pt idx="520">
                  <c:v>45679</c:v>
                </c:pt>
                <c:pt idx="521">
                  <c:v>45679</c:v>
                </c:pt>
                <c:pt idx="522">
                  <c:v>45679</c:v>
                </c:pt>
                <c:pt idx="523">
                  <c:v>45679</c:v>
                </c:pt>
                <c:pt idx="524">
                  <c:v>45679</c:v>
                </c:pt>
                <c:pt idx="525">
                  <c:v>45679</c:v>
                </c:pt>
                <c:pt idx="526">
                  <c:v>45679</c:v>
                </c:pt>
                <c:pt idx="527">
                  <c:v>45680</c:v>
                </c:pt>
                <c:pt idx="528">
                  <c:v>45680</c:v>
                </c:pt>
                <c:pt idx="529">
                  <c:v>45680</c:v>
                </c:pt>
                <c:pt idx="530">
                  <c:v>45680</c:v>
                </c:pt>
                <c:pt idx="531">
                  <c:v>45680</c:v>
                </c:pt>
                <c:pt idx="532">
                  <c:v>45680</c:v>
                </c:pt>
                <c:pt idx="533">
                  <c:v>45680</c:v>
                </c:pt>
                <c:pt idx="534">
                  <c:v>45680</c:v>
                </c:pt>
                <c:pt idx="535">
                  <c:v>45680</c:v>
                </c:pt>
                <c:pt idx="536">
                  <c:v>45680</c:v>
                </c:pt>
                <c:pt idx="537">
                  <c:v>45680</c:v>
                </c:pt>
                <c:pt idx="538">
                  <c:v>45680</c:v>
                </c:pt>
                <c:pt idx="539">
                  <c:v>45680</c:v>
                </c:pt>
                <c:pt idx="540">
                  <c:v>45680</c:v>
                </c:pt>
                <c:pt idx="541">
                  <c:v>45680</c:v>
                </c:pt>
                <c:pt idx="542">
                  <c:v>45680</c:v>
                </c:pt>
                <c:pt idx="543">
                  <c:v>45680</c:v>
                </c:pt>
                <c:pt idx="544">
                  <c:v>45680</c:v>
                </c:pt>
                <c:pt idx="545">
                  <c:v>45680</c:v>
                </c:pt>
                <c:pt idx="546">
                  <c:v>45680</c:v>
                </c:pt>
                <c:pt idx="547">
                  <c:v>45680</c:v>
                </c:pt>
                <c:pt idx="548">
                  <c:v>45680</c:v>
                </c:pt>
                <c:pt idx="549">
                  <c:v>45680</c:v>
                </c:pt>
                <c:pt idx="550">
                  <c:v>45680</c:v>
                </c:pt>
                <c:pt idx="551">
                  <c:v>45681</c:v>
                </c:pt>
                <c:pt idx="552">
                  <c:v>45681</c:v>
                </c:pt>
                <c:pt idx="553">
                  <c:v>45681</c:v>
                </c:pt>
                <c:pt idx="554">
                  <c:v>45681</c:v>
                </c:pt>
                <c:pt idx="555">
                  <c:v>45681</c:v>
                </c:pt>
                <c:pt idx="556">
                  <c:v>45681</c:v>
                </c:pt>
                <c:pt idx="557">
                  <c:v>45681</c:v>
                </c:pt>
                <c:pt idx="558">
                  <c:v>45681</c:v>
                </c:pt>
                <c:pt idx="559">
                  <c:v>45681</c:v>
                </c:pt>
                <c:pt idx="560">
                  <c:v>45681</c:v>
                </c:pt>
                <c:pt idx="561">
                  <c:v>45681</c:v>
                </c:pt>
                <c:pt idx="562">
                  <c:v>45681</c:v>
                </c:pt>
                <c:pt idx="563">
                  <c:v>45681</c:v>
                </c:pt>
                <c:pt idx="564">
                  <c:v>45681</c:v>
                </c:pt>
                <c:pt idx="565">
                  <c:v>45681</c:v>
                </c:pt>
                <c:pt idx="566">
                  <c:v>45681</c:v>
                </c:pt>
                <c:pt idx="567">
                  <c:v>45681</c:v>
                </c:pt>
                <c:pt idx="568">
                  <c:v>45681</c:v>
                </c:pt>
                <c:pt idx="569">
                  <c:v>45681</c:v>
                </c:pt>
                <c:pt idx="570">
                  <c:v>45681</c:v>
                </c:pt>
                <c:pt idx="571">
                  <c:v>45681</c:v>
                </c:pt>
                <c:pt idx="572">
                  <c:v>45681</c:v>
                </c:pt>
                <c:pt idx="573">
                  <c:v>45681</c:v>
                </c:pt>
                <c:pt idx="574">
                  <c:v>45681</c:v>
                </c:pt>
                <c:pt idx="575">
                  <c:v>45682</c:v>
                </c:pt>
                <c:pt idx="576">
                  <c:v>45682</c:v>
                </c:pt>
                <c:pt idx="577">
                  <c:v>45682</c:v>
                </c:pt>
                <c:pt idx="578">
                  <c:v>45682</c:v>
                </c:pt>
                <c:pt idx="579">
                  <c:v>45682</c:v>
                </c:pt>
                <c:pt idx="580">
                  <c:v>45682</c:v>
                </c:pt>
                <c:pt idx="581">
                  <c:v>45682</c:v>
                </c:pt>
                <c:pt idx="582">
                  <c:v>45682</c:v>
                </c:pt>
                <c:pt idx="583">
                  <c:v>45682</c:v>
                </c:pt>
                <c:pt idx="584">
                  <c:v>45682</c:v>
                </c:pt>
                <c:pt idx="585">
                  <c:v>45682</c:v>
                </c:pt>
                <c:pt idx="586">
                  <c:v>45682</c:v>
                </c:pt>
                <c:pt idx="587">
                  <c:v>45682</c:v>
                </c:pt>
                <c:pt idx="588">
                  <c:v>45682</c:v>
                </c:pt>
                <c:pt idx="589">
                  <c:v>45682</c:v>
                </c:pt>
                <c:pt idx="590">
                  <c:v>45682</c:v>
                </c:pt>
                <c:pt idx="591">
                  <c:v>45682</c:v>
                </c:pt>
                <c:pt idx="592">
                  <c:v>45682</c:v>
                </c:pt>
                <c:pt idx="593">
                  <c:v>45682</c:v>
                </c:pt>
                <c:pt idx="594">
                  <c:v>45682</c:v>
                </c:pt>
                <c:pt idx="595">
                  <c:v>45682</c:v>
                </c:pt>
                <c:pt idx="596">
                  <c:v>45682</c:v>
                </c:pt>
                <c:pt idx="597">
                  <c:v>45682</c:v>
                </c:pt>
                <c:pt idx="598">
                  <c:v>45682</c:v>
                </c:pt>
                <c:pt idx="599">
                  <c:v>45683</c:v>
                </c:pt>
                <c:pt idx="600">
                  <c:v>45683</c:v>
                </c:pt>
                <c:pt idx="601">
                  <c:v>45683</c:v>
                </c:pt>
                <c:pt idx="602">
                  <c:v>45683</c:v>
                </c:pt>
                <c:pt idx="603">
                  <c:v>45683</c:v>
                </c:pt>
                <c:pt idx="604">
                  <c:v>45683</c:v>
                </c:pt>
                <c:pt idx="605">
                  <c:v>45683</c:v>
                </c:pt>
                <c:pt idx="606">
                  <c:v>45683</c:v>
                </c:pt>
                <c:pt idx="607">
                  <c:v>45683</c:v>
                </c:pt>
                <c:pt idx="608">
                  <c:v>45683</c:v>
                </c:pt>
                <c:pt idx="609">
                  <c:v>45683</c:v>
                </c:pt>
                <c:pt idx="610">
                  <c:v>45683</c:v>
                </c:pt>
                <c:pt idx="611">
                  <c:v>45683</c:v>
                </c:pt>
                <c:pt idx="612">
                  <c:v>45683</c:v>
                </c:pt>
                <c:pt idx="613">
                  <c:v>45683</c:v>
                </c:pt>
                <c:pt idx="614">
                  <c:v>45683</c:v>
                </c:pt>
                <c:pt idx="615">
                  <c:v>45683</c:v>
                </c:pt>
                <c:pt idx="616">
                  <c:v>45683</c:v>
                </c:pt>
                <c:pt idx="617">
                  <c:v>45683</c:v>
                </c:pt>
                <c:pt idx="618">
                  <c:v>45683</c:v>
                </c:pt>
                <c:pt idx="619">
                  <c:v>45683</c:v>
                </c:pt>
                <c:pt idx="620">
                  <c:v>45683</c:v>
                </c:pt>
                <c:pt idx="621">
                  <c:v>45683</c:v>
                </c:pt>
                <c:pt idx="622">
                  <c:v>45683</c:v>
                </c:pt>
                <c:pt idx="623">
                  <c:v>45684</c:v>
                </c:pt>
                <c:pt idx="624">
                  <c:v>45684</c:v>
                </c:pt>
                <c:pt idx="625">
                  <c:v>45684</c:v>
                </c:pt>
                <c:pt idx="626">
                  <c:v>45684</c:v>
                </c:pt>
                <c:pt idx="627">
                  <c:v>45684</c:v>
                </c:pt>
                <c:pt idx="628">
                  <c:v>45684</c:v>
                </c:pt>
                <c:pt idx="629">
                  <c:v>45684</c:v>
                </c:pt>
                <c:pt idx="630">
                  <c:v>45684</c:v>
                </c:pt>
                <c:pt idx="631">
                  <c:v>45684</c:v>
                </c:pt>
                <c:pt idx="632">
                  <c:v>45684</c:v>
                </c:pt>
                <c:pt idx="633">
                  <c:v>45684</c:v>
                </c:pt>
                <c:pt idx="634">
                  <c:v>45684</c:v>
                </c:pt>
                <c:pt idx="635">
                  <c:v>45684</c:v>
                </c:pt>
                <c:pt idx="636">
                  <c:v>45684</c:v>
                </c:pt>
                <c:pt idx="637">
                  <c:v>45684</c:v>
                </c:pt>
                <c:pt idx="638">
                  <c:v>45684</c:v>
                </c:pt>
                <c:pt idx="639">
                  <c:v>45684</c:v>
                </c:pt>
                <c:pt idx="640">
                  <c:v>45684</c:v>
                </c:pt>
                <c:pt idx="641">
                  <c:v>45684</c:v>
                </c:pt>
                <c:pt idx="642">
                  <c:v>45684</c:v>
                </c:pt>
                <c:pt idx="643">
                  <c:v>45684</c:v>
                </c:pt>
                <c:pt idx="644">
                  <c:v>45684</c:v>
                </c:pt>
                <c:pt idx="645">
                  <c:v>45684</c:v>
                </c:pt>
                <c:pt idx="646">
                  <c:v>45684</c:v>
                </c:pt>
                <c:pt idx="647">
                  <c:v>45685</c:v>
                </c:pt>
                <c:pt idx="648">
                  <c:v>45685</c:v>
                </c:pt>
                <c:pt idx="649">
                  <c:v>45685</c:v>
                </c:pt>
                <c:pt idx="650">
                  <c:v>45685</c:v>
                </c:pt>
                <c:pt idx="651">
                  <c:v>45685</c:v>
                </c:pt>
                <c:pt idx="652">
                  <c:v>45685</c:v>
                </c:pt>
                <c:pt idx="653">
                  <c:v>45685</c:v>
                </c:pt>
                <c:pt idx="654">
                  <c:v>45685</c:v>
                </c:pt>
                <c:pt idx="655">
                  <c:v>45685</c:v>
                </c:pt>
                <c:pt idx="656">
                  <c:v>45685</c:v>
                </c:pt>
                <c:pt idx="657">
                  <c:v>45685</c:v>
                </c:pt>
                <c:pt idx="658">
                  <c:v>45685</c:v>
                </c:pt>
                <c:pt idx="659">
                  <c:v>45685</c:v>
                </c:pt>
                <c:pt idx="660">
                  <c:v>45685</c:v>
                </c:pt>
                <c:pt idx="661">
                  <c:v>45685</c:v>
                </c:pt>
                <c:pt idx="662">
                  <c:v>45685</c:v>
                </c:pt>
                <c:pt idx="663">
                  <c:v>45685</c:v>
                </c:pt>
                <c:pt idx="664">
                  <c:v>45685</c:v>
                </c:pt>
                <c:pt idx="665">
                  <c:v>45685</c:v>
                </c:pt>
                <c:pt idx="666">
                  <c:v>45685</c:v>
                </c:pt>
                <c:pt idx="667">
                  <c:v>45685</c:v>
                </c:pt>
                <c:pt idx="668">
                  <c:v>45685</c:v>
                </c:pt>
                <c:pt idx="669">
                  <c:v>45685</c:v>
                </c:pt>
                <c:pt idx="670">
                  <c:v>45685</c:v>
                </c:pt>
                <c:pt idx="671">
                  <c:v>45686</c:v>
                </c:pt>
                <c:pt idx="672">
                  <c:v>45686</c:v>
                </c:pt>
                <c:pt idx="673">
                  <c:v>45686</c:v>
                </c:pt>
                <c:pt idx="674">
                  <c:v>45686</c:v>
                </c:pt>
                <c:pt idx="675">
                  <c:v>45686</c:v>
                </c:pt>
                <c:pt idx="676">
                  <c:v>45686</c:v>
                </c:pt>
                <c:pt idx="677">
                  <c:v>45686</c:v>
                </c:pt>
                <c:pt idx="678">
                  <c:v>45686</c:v>
                </c:pt>
                <c:pt idx="679">
                  <c:v>45686</c:v>
                </c:pt>
                <c:pt idx="680">
                  <c:v>45686</c:v>
                </c:pt>
                <c:pt idx="681">
                  <c:v>45686</c:v>
                </c:pt>
                <c:pt idx="682">
                  <c:v>45686</c:v>
                </c:pt>
                <c:pt idx="683">
                  <c:v>45686</c:v>
                </c:pt>
                <c:pt idx="684">
                  <c:v>45686</c:v>
                </c:pt>
                <c:pt idx="685">
                  <c:v>45686</c:v>
                </c:pt>
                <c:pt idx="686">
                  <c:v>45686</c:v>
                </c:pt>
                <c:pt idx="687">
                  <c:v>45686</c:v>
                </c:pt>
                <c:pt idx="688">
                  <c:v>45686</c:v>
                </c:pt>
                <c:pt idx="689">
                  <c:v>45686</c:v>
                </c:pt>
                <c:pt idx="690">
                  <c:v>45686</c:v>
                </c:pt>
                <c:pt idx="691">
                  <c:v>45686</c:v>
                </c:pt>
                <c:pt idx="692">
                  <c:v>45686</c:v>
                </c:pt>
                <c:pt idx="693">
                  <c:v>45686</c:v>
                </c:pt>
                <c:pt idx="694">
                  <c:v>45686</c:v>
                </c:pt>
                <c:pt idx="695">
                  <c:v>45687</c:v>
                </c:pt>
                <c:pt idx="696">
                  <c:v>45687</c:v>
                </c:pt>
                <c:pt idx="697">
                  <c:v>45687</c:v>
                </c:pt>
                <c:pt idx="698">
                  <c:v>45687</c:v>
                </c:pt>
                <c:pt idx="699">
                  <c:v>45687</c:v>
                </c:pt>
                <c:pt idx="700">
                  <c:v>45687</c:v>
                </c:pt>
                <c:pt idx="701">
                  <c:v>45687</c:v>
                </c:pt>
                <c:pt idx="702">
                  <c:v>45687</c:v>
                </c:pt>
                <c:pt idx="703">
                  <c:v>45687</c:v>
                </c:pt>
                <c:pt idx="704">
                  <c:v>45687</c:v>
                </c:pt>
                <c:pt idx="705">
                  <c:v>45687</c:v>
                </c:pt>
                <c:pt idx="706">
                  <c:v>45687</c:v>
                </c:pt>
                <c:pt idx="707">
                  <c:v>45687</c:v>
                </c:pt>
                <c:pt idx="708">
                  <c:v>45687</c:v>
                </c:pt>
                <c:pt idx="709">
                  <c:v>45687</c:v>
                </c:pt>
                <c:pt idx="710">
                  <c:v>45687</c:v>
                </c:pt>
                <c:pt idx="711">
                  <c:v>45687</c:v>
                </c:pt>
                <c:pt idx="712">
                  <c:v>45687</c:v>
                </c:pt>
                <c:pt idx="713">
                  <c:v>45687</c:v>
                </c:pt>
                <c:pt idx="714">
                  <c:v>45687</c:v>
                </c:pt>
                <c:pt idx="715">
                  <c:v>45687</c:v>
                </c:pt>
                <c:pt idx="716">
                  <c:v>45687</c:v>
                </c:pt>
                <c:pt idx="717">
                  <c:v>45687</c:v>
                </c:pt>
                <c:pt idx="718">
                  <c:v>45687</c:v>
                </c:pt>
                <c:pt idx="719">
                  <c:v>45688</c:v>
                </c:pt>
                <c:pt idx="720">
                  <c:v>45688</c:v>
                </c:pt>
                <c:pt idx="721">
                  <c:v>45688</c:v>
                </c:pt>
                <c:pt idx="722">
                  <c:v>45688</c:v>
                </c:pt>
                <c:pt idx="723">
                  <c:v>45688</c:v>
                </c:pt>
                <c:pt idx="724">
                  <c:v>45688</c:v>
                </c:pt>
                <c:pt idx="725">
                  <c:v>45688</c:v>
                </c:pt>
                <c:pt idx="726">
                  <c:v>45688</c:v>
                </c:pt>
                <c:pt idx="727">
                  <c:v>45688</c:v>
                </c:pt>
                <c:pt idx="728">
                  <c:v>45688</c:v>
                </c:pt>
                <c:pt idx="729">
                  <c:v>45688</c:v>
                </c:pt>
                <c:pt idx="730">
                  <c:v>45688</c:v>
                </c:pt>
                <c:pt idx="731">
                  <c:v>45688</c:v>
                </c:pt>
                <c:pt idx="732">
                  <c:v>45688</c:v>
                </c:pt>
                <c:pt idx="733">
                  <c:v>45688</c:v>
                </c:pt>
                <c:pt idx="734">
                  <c:v>45688</c:v>
                </c:pt>
                <c:pt idx="735">
                  <c:v>45688</c:v>
                </c:pt>
                <c:pt idx="736">
                  <c:v>45688</c:v>
                </c:pt>
                <c:pt idx="737">
                  <c:v>45688</c:v>
                </c:pt>
                <c:pt idx="738">
                  <c:v>45688</c:v>
                </c:pt>
                <c:pt idx="739">
                  <c:v>45688</c:v>
                </c:pt>
                <c:pt idx="740">
                  <c:v>45688</c:v>
                </c:pt>
                <c:pt idx="741">
                  <c:v>45688</c:v>
                </c:pt>
                <c:pt idx="742">
                  <c:v>45688</c:v>
                </c:pt>
                <c:pt idx="743">
                  <c:v>45689</c:v>
                </c:pt>
                <c:pt idx="744">
                  <c:v>45689</c:v>
                </c:pt>
                <c:pt idx="745">
                  <c:v>45689</c:v>
                </c:pt>
                <c:pt idx="746">
                  <c:v>45689</c:v>
                </c:pt>
                <c:pt idx="747">
                  <c:v>45689</c:v>
                </c:pt>
                <c:pt idx="748">
                  <c:v>45689</c:v>
                </c:pt>
                <c:pt idx="749">
                  <c:v>45689</c:v>
                </c:pt>
                <c:pt idx="750">
                  <c:v>45689</c:v>
                </c:pt>
                <c:pt idx="751">
                  <c:v>45689</c:v>
                </c:pt>
                <c:pt idx="752">
                  <c:v>45689</c:v>
                </c:pt>
                <c:pt idx="753">
                  <c:v>45689</c:v>
                </c:pt>
                <c:pt idx="754">
                  <c:v>45689</c:v>
                </c:pt>
                <c:pt idx="755">
                  <c:v>45689</c:v>
                </c:pt>
                <c:pt idx="756">
                  <c:v>45689</c:v>
                </c:pt>
                <c:pt idx="757">
                  <c:v>45689</c:v>
                </c:pt>
                <c:pt idx="758">
                  <c:v>45689</c:v>
                </c:pt>
                <c:pt idx="759">
                  <c:v>45689</c:v>
                </c:pt>
                <c:pt idx="760">
                  <c:v>45689</c:v>
                </c:pt>
                <c:pt idx="761">
                  <c:v>45689</c:v>
                </c:pt>
                <c:pt idx="762">
                  <c:v>45689</c:v>
                </c:pt>
                <c:pt idx="763">
                  <c:v>45689</c:v>
                </c:pt>
                <c:pt idx="764">
                  <c:v>45689</c:v>
                </c:pt>
                <c:pt idx="765">
                  <c:v>45689</c:v>
                </c:pt>
                <c:pt idx="766">
                  <c:v>45689</c:v>
                </c:pt>
                <c:pt idx="767">
                  <c:v>45690</c:v>
                </c:pt>
                <c:pt idx="768">
                  <c:v>45690</c:v>
                </c:pt>
                <c:pt idx="769">
                  <c:v>45690</c:v>
                </c:pt>
                <c:pt idx="770">
                  <c:v>45690</c:v>
                </c:pt>
                <c:pt idx="771">
                  <c:v>45690</c:v>
                </c:pt>
                <c:pt idx="772">
                  <c:v>45690</c:v>
                </c:pt>
                <c:pt idx="773">
                  <c:v>45690</c:v>
                </c:pt>
                <c:pt idx="774">
                  <c:v>45690</c:v>
                </c:pt>
                <c:pt idx="775">
                  <c:v>45690</c:v>
                </c:pt>
                <c:pt idx="776">
                  <c:v>45690</c:v>
                </c:pt>
                <c:pt idx="777">
                  <c:v>45690</c:v>
                </c:pt>
                <c:pt idx="778">
                  <c:v>45690</c:v>
                </c:pt>
                <c:pt idx="779">
                  <c:v>45690</c:v>
                </c:pt>
                <c:pt idx="780">
                  <c:v>45690</c:v>
                </c:pt>
                <c:pt idx="781">
                  <c:v>45690</c:v>
                </c:pt>
                <c:pt idx="782">
                  <c:v>45690</c:v>
                </c:pt>
                <c:pt idx="783">
                  <c:v>45690</c:v>
                </c:pt>
                <c:pt idx="784">
                  <c:v>45690</c:v>
                </c:pt>
                <c:pt idx="785">
                  <c:v>45690</c:v>
                </c:pt>
                <c:pt idx="786">
                  <c:v>45690</c:v>
                </c:pt>
                <c:pt idx="787">
                  <c:v>45690</c:v>
                </c:pt>
                <c:pt idx="788">
                  <c:v>45690</c:v>
                </c:pt>
                <c:pt idx="789">
                  <c:v>45690</c:v>
                </c:pt>
                <c:pt idx="790">
                  <c:v>45690</c:v>
                </c:pt>
                <c:pt idx="791">
                  <c:v>45691</c:v>
                </c:pt>
                <c:pt idx="792">
                  <c:v>45691</c:v>
                </c:pt>
                <c:pt idx="793">
                  <c:v>45691</c:v>
                </c:pt>
                <c:pt idx="794">
                  <c:v>45691</c:v>
                </c:pt>
                <c:pt idx="795">
                  <c:v>45691</c:v>
                </c:pt>
                <c:pt idx="796">
                  <c:v>45691</c:v>
                </c:pt>
                <c:pt idx="797">
                  <c:v>45691</c:v>
                </c:pt>
                <c:pt idx="798">
                  <c:v>45691</c:v>
                </c:pt>
                <c:pt idx="799">
                  <c:v>45691</c:v>
                </c:pt>
                <c:pt idx="800">
                  <c:v>45691</c:v>
                </c:pt>
                <c:pt idx="801">
                  <c:v>45691</c:v>
                </c:pt>
                <c:pt idx="802">
                  <c:v>45691</c:v>
                </c:pt>
                <c:pt idx="803">
                  <c:v>45691</c:v>
                </c:pt>
                <c:pt idx="804">
                  <c:v>45691</c:v>
                </c:pt>
                <c:pt idx="805">
                  <c:v>45691</c:v>
                </c:pt>
                <c:pt idx="806">
                  <c:v>45691</c:v>
                </c:pt>
                <c:pt idx="807">
                  <c:v>45691</c:v>
                </c:pt>
                <c:pt idx="808">
                  <c:v>45691</c:v>
                </c:pt>
                <c:pt idx="809">
                  <c:v>45691</c:v>
                </c:pt>
                <c:pt idx="810">
                  <c:v>45691</c:v>
                </c:pt>
                <c:pt idx="811">
                  <c:v>45691</c:v>
                </c:pt>
                <c:pt idx="812">
                  <c:v>45691</c:v>
                </c:pt>
                <c:pt idx="813">
                  <c:v>45691</c:v>
                </c:pt>
                <c:pt idx="814">
                  <c:v>45691</c:v>
                </c:pt>
                <c:pt idx="815">
                  <c:v>45692</c:v>
                </c:pt>
                <c:pt idx="816">
                  <c:v>45692</c:v>
                </c:pt>
                <c:pt idx="817">
                  <c:v>45692</c:v>
                </c:pt>
                <c:pt idx="818">
                  <c:v>45692</c:v>
                </c:pt>
                <c:pt idx="819">
                  <c:v>45692</c:v>
                </c:pt>
                <c:pt idx="820">
                  <c:v>45692</c:v>
                </c:pt>
                <c:pt idx="821">
                  <c:v>45692</c:v>
                </c:pt>
                <c:pt idx="822">
                  <c:v>45692</c:v>
                </c:pt>
                <c:pt idx="823">
                  <c:v>45692</c:v>
                </c:pt>
                <c:pt idx="824">
                  <c:v>45692</c:v>
                </c:pt>
                <c:pt idx="825">
                  <c:v>45692</c:v>
                </c:pt>
                <c:pt idx="826">
                  <c:v>45692</c:v>
                </c:pt>
                <c:pt idx="827">
                  <c:v>45692</c:v>
                </c:pt>
                <c:pt idx="828">
                  <c:v>45692</c:v>
                </c:pt>
                <c:pt idx="829">
                  <c:v>45692</c:v>
                </c:pt>
                <c:pt idx="830">
                  <c:v>45692</c:v>
                </c:pt>
                <c:pt idx="831">
                  <c:v>45692</c:v>
                </c:pt>
                <c:pt idx="832">
                  <c:v>45692</c:v>
                </c:pt>
                <c:pt idx="833">
                  <c:v>45692</c:v>
                </c:pt>
                <c:pt idx="834">
                  <c:v>45692</c:v>
                </c:pt>
                <c:pt idx="835">
                  <c:v>45692</c:v>
                </c:pt>
                <c:pt idx="836">
                  <c:v>45692</c:v>
                </c:pt>
                <c:pt idx="837">
                  <c:v>45692</c:v>
                </c:pt>
                <c:pt idx="838">
                  <c:v>45692</c:v>
                </c:pt>
                <c:pt idx="839">
                  <c:v>45693</c:v>
                </c:pt>
                <c:pt idx="840">
                  <c:v>45693</c:v>
                </c:pt>
                <c:pt idx="841">
                  <c:v>45693</c:v>
                </c:pt>
                <c:pt idx="842">
                  <c:v>45693</c:v>
                </c:pt>
                <c:pt idx="843">
                  <c:v>45693</c:v>
                </c:pt>
                <c:pt idx="844">
                  <c:v>45693</c:v>
                </c:pt>
                <c:pt idx="845">
                  <c:v>45693</c:v>
                </c:pt>
                <c:pt idx="846">
                  <c:v>45693</c:v>
                </c:pt>
                <c:pt idx="847">
                  <c:v>45693</c:v>
                </c:pt>
                <c:pt idx="848">
                  <c:v>45693</c:v>
                </c:pt>
                <c:pt idx="849">
                  <c:v>45693</c:v>
                </c:pt>
                <c:pt idx="850">
                  <c:v>45693</c:v>
                </c:pt>
                <c:pt idx="851">
                  <c:v>45693</c:v>
                </c:pt>
                <c:pt idx="852">
                  <c:v>45693</c:v>
                </c:pt>
                <c:pt idx="853">
                  <c:v>45693</c:v>
                </c:pt>
                <c:pt idx="854">
                  <c:v>45693</c:v>
                </c:pt>
                <c:pt idx="855">
                  <c:v>45693</c:v>
                </c:pt>
                <c:pt idx="856">
                  <c:v>45693</c:v>
                </c:pt>
                <c:pt idx="857">
                  <c:v>45693</c:v>
                </c:pt>
                <c:pt idx="858">
                  <c:v>45693</c:v>
                </c:pt>
                <c:pt idx="859">
                  <c:v>45693</c:v>
                </c:pt>
                <c:pt idx="860">
                  <c:v>45693</c:v>
                </c:pt>
                <c:pt idx="861">
                  <c:v>45693</c:v>
                </c:pt>
                <c:pt idx="862">
                  <c:v>45693</c:v>
                </c:pt>
                <c:pt idx="863">
                  <c:v>45694</c:v>
                </c:pt>
                <c:pt idx="864">
                  <c:v>45694</c:v>
                </c:pt>
                <c:pt idx="865">
                  <c:v>45694</c:v>
                </c:pt>
                <c:pt idx="866">
                  <c:v>45694</c:v>
                </c:pt>
                <c:pt idx="867">
                  <c:v>45694</c:v>
                </c:pt>
                <c:pt idx="868">
                  <c:v>45694</c:v>
                </c:pt>
                <c:pt idx="869">
                  <c:v>45694</c:v>
                </c:pt>
                <c:pt idx="870">
                  <c:v>45694</c:v>
                </c:pt>
                <c:pt idx="871">
                  <c:v>45694</c:v>
                </c:pt>
                <c:pt idx="872">
                  <c:v>45694</c:v>
                </c:pt>
                <c:pt idx="873">
                  <c:v>45694</c:v>
                </c:pt>
                <c:pt idx="874">
                  <c:v>45694</c:v>
                </c:pt>
                <c:pt idx="875">
                  <c:v>45694</c:v>
                </c:pt>
                <c:pt idx="876">
                  <c:v>45694</c:v>
                </c:pt>
                <c:pt idx="877">
                  <c:v>45694</c:v>
                </c:pt>
                <c:pt idx="878">
                  <c:v>45694</c:v>
                </c:pt>
                <c:pt idx="879">
                  <c:v>45694</c:v>
                </c:pt>
                <c:pt idx="880">
                  <c:v>45694</c:v>
                </c:pt>
                <c:pt idx="881">
                  <c:v>45694</c:v>
                </c:pt>
                <c:pt idx="882">
                  <c:v>45694</c:v>
                </c:pt>
                <c:pt idx="883">
                  <c:v>45694</c:v>
                </c:pt>
                <c:pt idx="884">
                  <c:v>45694</c:v>
                </c:pt>
                <c:pt idx="885">
                  <c:v>45694</c:v>
                </c:pt>
                <c:pt idx="886">
                  <c:v>45694</c:v>
                </c:pt>
                <c:pt idx="887">
                  <c:v>45695</c:v>
                </c:pt>
                <c:pt idx="888">
                  <c:v>45695</c:v>
                </c:pt>
                <c:pt idx="889">
                  <c:v>45695</c:v>
                </c:pt>
                <c:pt idx="890">
                  <c:v>45695</c:v>
                </c:pt>
                <c:pt idx="891">
                  <c:v>45695</c:v>
                </c:pt>
                <c:pt idx="892">
                  <c:v>45695</c:v>
                </c:pt>
                <c:pt idx="893">
                  <c:v>45695</c:v>
                </c:pt>
                <c:pt idx="894">
                  <c:v>45695</c:v>
                </c:pt>
                <c:pt idx="895">
                  <c:v>45695</c:v>
                </c:pt>
                <c:pt idx="896">
                  <c:v>45695</c:v>
                </c:pt>
                <c:pt idx="897">
                  <c:v>45695</c:v>
                </c:pt>
                <c:pt idx="898">
                  <c:v>45695</c:v>
                </c:pt>
                <c:pt idx="899">
                  <c:v>45695</c:v>
                </c:pt>
                <c:pt idx="900">
                  <c:v>45695</c:v>
                </c:pt>
                <c:pt idx="901">
                  <c:v>45695</c:v>
                </c:pt>
                <c:pt idx="902">
                  <c:v>45695</c:v>
                </c:pt>
                <c:pt idx="903">
                  <c:v>45695</c:v>
                </c:pt>
                <c:pt idx="904">
                  <c:v>45695</c:v>
                </c:pt>
                <c:pt idx="905">
                  <c:v>45695</c:v>
                </c:pt>
                <c:pt idx="906">
                  <c:v>45695</c:v>
                </c:pt>
                <c:pt idx="907">
                  <c:v>45695</c:v>
                </c:pt>
                <c:pt idx="908">
                  <c:v>45695</c:v>
                </c:pt>
                <c:pt idx="909">
                  <c:v>45695</c:v>
                </c:pt>
                <c:pt idx="910">
                  <c:v>45695</c:v>
                </c:pt>
                <c:pt idx="911">
                  <c:v>45696</c:v>
                </c:pt>
                <c:pt idx="912">
                  <c:v>45696</c:v>
                </c:pt>
                <c:pt idx="913">
                  <c:v>45696</c:v>
                </c:pt>
                <c:pt idx="914">
                  <c:v>45696</c:v>
                </c:pt>
                <c:pt idx="915">
                  <c:v>45696</c:v>
                </c:pt>
                <c:pt idx="916">
                  <c:v>45696</c:v>
                </c:pt>
                <c:pt idx="917">
                  <c:v>45696</c:v>
                </c:pt>
                <c:pt idx="918">
                  <c:v>45696</c:v>
                </c:pt>
                <c:pt idx="919">
                  <c:v>45696</c:v>
                </c:pt>
                <c:pt idx="920">
                  <c:v>45696</c:v>
                </c:pt>
                <c:pt idx="921">
                  <c:v>45696</c:v>
                </c:pt>
                <c:pt idx="922">
                  <c:v>45696</c:v>
                </c:pt>
                <c:pt idx="923">
                  <c:v>45696</c:v>
                </c:pt>
                <c:pt idx="924">
                  <c:v>45696</c:v>
                </c:pt>
                <c:pt idx="925">
                  <c:v>45696</c:v>
                </c:pt>
                <c:pt idx="926">
                  <c:v>45696</c:v>
                </c:pt>
                <c:pt idx="927">
                  <c:v>45696</c:v>
                </c:pt>
                <c:pt idx="928">
                  <c:v>45696</c:v>
                </c:pt>
                <c:pt idx="929">
                  <c:v>45696</c:v>
                </c:pt>
                <c:pt idx="930">
                  <c:v>45696</c:v>
                </c:pt>
                <c:pt idx="931">
                  <c:v>45696</c:v>
                </c:pt>
                <c:pt idx="932">
                  <c:v>45696</c:v>
                </c:pt>
                <c:pt idx="933">
                  <c:v>45696</c:v>
                </c:pt>
                <c:pt idx="934">
                  <c:v>45696</c:v>
                </c:pt>
                <c:pt idx="935">
                  <c:v>45697</c:v>
                </c:pt>
                <c:pt idx="936">
                  <c:v>45697</c:v>
                </c:pt>
                <c:pt idx="937">
                  <c:v>45697</c:v>
                </c:pt>
                <c:pt idx="938">
                  <c:v>45697</c:v>
                </c:pt>
                <c:pt idx="939">
                  <c:v>45697</c:v>
                </c:pt>
                <c:pt idx="940">
                  <c:v>45697</c:v>
                </c:pt>
                <c:pt idx="941">
                  <c:v>45697</c:v>
                </c:pt>
                <c:pt idx="942">
                  <c:v>45697</c:v>
                </c:pt>
                <c:pt idx="943">
                  <c:v>45697</c:v>
                </c:pt>
                <c:pt idx="944">
                  <c:v>45697</c:v>
                </c:pt>
                <c:pt idx="945">
                  <c:v>45697</c:v>
                </c:pt>
                <c:pt idx="946">
                  <c:v>45697</c:v>
                </c:pt>
                <c:pt idx="947">
                  <c:v>45697</c:v>
                </c:pt>
                <c:pt idx="948">
                  <c:v>45697</c:v>
                </c:pt>
                <c:pt idx="949">
                  <c:v>45697</c:v>
                </c:pt>
                <c:pt idx="950">
                  <c:v>45697</c:v>
                </c:pt>
                <c:pt idx="951">
                  <c:v>45697</c:v>
                </c:pt>
                <c:pt idx="952">
                  <c:v>45697</c:v>
                </c:pt>
                <c:pt idx="953">
                  <c:v>45697</c:v>
                </c:pt>
                <c:pt idx="954">
                  <c:v>45697</c:v>
                </c:pt>
                <c:pt idx="955">
                  <c:v>45697</c:v>
                </c:pt>
                <c:pt idx="956">
                  <c:v>45697</c:v>
                </c:pt>
                <c:pt idx="957">
                  <c:v>45697</c:v>
                </c:pt>
                <c:pt idx="958">
                  <c:v>45697</c:v>
                </c:pt>
                <c:pt idx="959">
                  <c:v>45698</c:v>
                </c:pt>
                <c:pt idx="960">
                  <c:v>45698</c:v>
                </c:pt>
                <c:pt idx="961">
                  <c:v>45698</c:v>
                </c:pt>
                <c:pt idx="962">
                  <c:v>45698</c:v>
                </c:pt>
                <c:pt idx="963">
                  <c:v>45698</c:v>
                </c:pt>
                <c:pt idx="964">
                  <c:v>45698</c:v>
                </c:pt>
                <c:pt idx="965">
                  <c:v>45698</c:v>
                </c:pt>
                <c:pt idx="966">
                  <c:v>45698</c:v>
                </c:pt>
                <c:pt idx="967">
                  <c:v>45698</c:v>
                </c:pt>
                <c:pt idx="968">
                  <c:v>45698</c:v>
                </c:pt>
                <c:pt idx="969">
                  <c:v>45698</c:v>
                </c:pt>
                <c:pt idx="970">
                  <c:v>45698</c:v>
                </c:pt>
                <c:pt idx="971">
                  <c:v>45698</c:v>
                </c:pt>
                <c:pt idx="972">
                  <c:v>45698</c:v>
                </c:pt>
                <c:pt idx="973">
                  <c:v>45698</c:v>
                </c:pt>
                <c:pt idx="974">
                  <c:v>45698</c:v>
                </c:pt>
                <c:pt idx="975">
                  <c:v>45698</c:v>
                </c:pt>
                <c:pt idx="976">
                  <c:v>45698</c:v>
                </c:pt>
                <c:pt idx="977">
                  <c:v>45698</c:v>
                </c:pt>
                <c:pt idx="978">
                  <c:v>45698</c:v>
                </c:pt>
                <c:pt idx="979">
                  <c:v>45698</c:v>
                </c:pt>
                <c:pt idx="980">
                  <c:v>45698</c:v>
                </c:pt>
                <c:pt idx="981">
                  <c:v>45698</c:v>
                </c:pt>
                <c:pt idx="982">
                  <c:v>45698</c:v>
                </c:pt>
                <c:pt idx="983">
                  <c:v>45699</c:v>
                </c:pt>
                <c:pt idx="984">
                  <c:v>45699</c:v>
                </c:pt>
                <c:pt idx="985">
                  <c:v>45699</c:v>
                </c:pt>
                <c:pt idx="986">
                  <c:v>45699</c:v>
                </c:pt>
                <c:pt idx="987">
                  <c:v>45699</c:v>
                </c:pt>
                <c:pt idx="988">
                  <c:v>45699</c:v>
                </c:pt>
                <c:pt idx="989">
                  <c:v>45699</c:v>
                </c:pt>
                <c:pt idx="990">
                  <c:v>45699</c:v>
                </c:pt>
                <c:pt idx="991">
                  <c:v>45699</c:v>
                </c:pt>
                <c:pt idx="992">
                  <c:v>45699</c:v>
                </c:pt>
                <c:pt idx="993">
                  <c:v>45699</c:v>
                </c:pt>
                <c:pt idx="994">
                  <c:v>45699</c:v>
                </c:pt>
                <c:pt idx="995">
                  <c:v>45699</c:v>
                </c:pt>
                <c:pt idx="996">
                  <c:v>45699</c:v>
                </c:pt>
                <c:pt idx="997">
                  <c:v>45699</c:v>
                </c:pt>
                <c:pt idx="998">
                  <c:v>45699</c:v>
                </c:pt>
                <c:pt idx="999">
                  <c:v>45699</c:v>
                </c:pt>
                <c:pt idx="1000">
                  <c:v>45699</c:v>
                </c:pt>
                <c:pt idx="1001">
                  <c:v>45699</c:v>
                </c:pt>
                <c:pt idx="1002">
                  <c:v>45699</c:v>
                </c:pt>
                <c:pt idx="1003">
                  <c:v>45699</c:v>
                </c:pt>
                <c:pt idx="1004">
                  <c:v>45699</c:v>
                </c:pt>
                <c:pt idx="1005">
                  <c:v>45699</c:v>
                </c:pt>
                <c:pt idx="1006">
                  <c:v>45699</c:v>
                </c:pt>
                <c:pt idx="1007">
                  <c:v>45700</c:v>
                </c:pt>
                <c:pt idx="1008">
                  <c:v>45700</c:v>
                </c:pt>
                <c:pt idx="1009">
                  <c:v>45700</c:v>
                </c:pt>
                <c:pt idx="1010">
                  <c:v>45700</c:v>
                </c:pt>
                <c:pt idx="1011">
                  <c:v>45700</c:v>
                </c:pt>
                <c:pt idx="1012">
                  <c:v>45700</c:v>
                </c:pt>
                <c:pt idx="1013">
                  <c:v>45700</c:v>
                </c:pt>
                <c:pt idx="1014">
                  <c:v>45700</c:v>
                </c:pt>
                <c:pt idx="1015">
                  <c:v>45700</c:v>
                </c:pt>
                <c:pt idx="1016">
                  <c:v>45700</c:v>
                </c:pt>
                <c:pt idx="1017">
                  <c:v>45700</c:v>
                </c:pt>
                <c:pt idx="1018">
                  <c:v>45700</c:v>
                </c:pt>
                <c:pt idx="1019">
                  <c:v>45700</c:v>
                </c:pt>
                <c:pt idx="1020">
                  <c:v>45700</c:v>
                </c:pt>
                <c:pt idx="1021">
                  <c:v>45700</c:v>
                </c:pt>
                <c:pt idx="1022">
                  <c:v>45700</c:v>
                </c:pt>
                <c:pt idx="1023">
                  <c:v>45700</c:v>
                </c:pt>
                <c:pt idx="1024">
                  <c:v>45700</c:v>
                </c:pt>
                <c:pt idx="1025">
                  <c:v>45700</c:v>
                </c:pt>
                <c:pt idx="1026">
                  <c:v>45700</c:v>
                </c:pt>
                <c:pt idx="1027">
                  <c:v>45700</c:v>
                </c:pt>
                <c:pt idx="1028">
                  <c:v>45700</c:v>
                </c:pt>
                <c:pt idx="1029">
                  <c:v>45700</c:v>
                </c:pt>
                <c:pt idx="1030">
                  <c:v>45700</c:v>
                </c:pt>
                <c:pt idx="1031">
                  <c:v>45701</c:v>
                </c:pt>
                <c:pt idx="1032">
                  <c:v>45701</c:v>
                </c:pt>
                <c:pt idx="1033">
                  <c:v>45701</c:v>
                </c:pt>
                <c:pt idx="1034">
                  <c:v>45701</c:v>
                </c:pt>
                <c:pt idx="1035">
                  <c:v>45701</c:v>
                </c:pt>
                <c:pt idx="1036">
                  <c:v>45701</c:v>
                </c:pt>
                <c:pt idx="1037">
                  <c:v>45701</c:v>
                </c:pt>
                <c:pt idx="1038">
                  <c:v>45701</c:v>
                </c:pt>
                <c:pt idx="1039">
                  <c:v>45701</c:v>
                </c:pt>
                <c:pt idx="1040">
                  <c:v>45701</c:v>
                </c:pt>
                <c:pt idx="1041">
                  <c:v>45701</c:v>
                </c:pt>
                <c:pt idx="1042">
                  <c:v>45701</c:v>
                </c:pt>
                <c:pt idx="1043">
                  <c:v>45701</c:v>
                </c:pt>
                <c:pt idx="1044">
                  <c:v>45701</c:v>
                </c:pt>
                <c:pt idx="1045">
                  <c:v>45701</c:v>
                </c:pt>
                <c:pt idx="1046">
                  <c:v>45701</c:v>
                </c:pt>
                <c:pt idx="1047">
                  <c:v>45701</c:v>
                </c:pt>
                <c:pt idx="1048">
                  <c:v>45701</c:v>
                </c:pt>
                <c:pt idx="1049">
                  <c:v>45701</c:v>
                </c:pt>
                <c:pt idx="1050">
                  <c:v>45701</c:v>
                </c:pt>
                <c:pt idx="1051">
                  <c:v>45701</c:v>
                </c:pt>
                <c:pt idx="1052">
                  <c:v>45701</c:v>
                </c:pt>
                <c:pt idx="1053">
                  <c:v>45701</c:v>
                </c:pt>
                <c:pt idx="1054">
                  <c:v>45701</c:v>
                </c:pt>
                <c:pt idx="1055">
                  <c:v>45702</c:v>
                </c:pt>
                <c:pt idx="1056">
                  <c:v>45702</c:v>
                </c:pt>
                <c:pt idx="1057">
                  <c:v>45702</c:v>
                </c:pt>
                <c:pt idx="1058">
                  <c:v>45702</c:v>
                </c:pt>
                <c:pt idx="1059">
                  <c:v>45702</c:v>
                </c:pt>
                <c:pt idx="1060">
                  <c:v>45702</c:v>
                </c:pt>
                <c:pt idx="1061">
                  <c:v>45702</c:v>
                </c:pt>
                <c:pt idx="1062">
                  <c:v>45702</c:v>
                </c:pt>
                <c:pt idx="1063">
                  <c:v>45702</c:v>
                </c:pt>
                <c:pt idx="1064">
                  <c:v>45702</c:v>
                </c:pt>
                <c:pt idx="1065">
                  <c:v>45702</c:v>
                </c:pt>
                <c:pt idx="1066">
                  <c:v>45702</c:v>
                </c:pt>
                <c:pt idx="1067">
                  <c:v>45702</c:v>
                </c:pt>
                <c:pt idx="1068">
                  <c:v>45702</c:v>
                </c:pt>
                <c:pt idx="1069">
                  <c:v>45702</c:v>
                </c:pt>
                <c:pt idx="1070">
                  <c:v>45702</c:v>
                </c:pt>
                <c:pt idx="1071">
                  <c:v>45702</c:v>
                </c:pt>
                <c:pt idx="1072">
                  <c:v>45702</c:v>
                </c:pt>
                <c:pt idx="1073">
                  <c:v>45702</c:v>
                </c:pt>
                <c:pt idx="1074">
                  <c:v>45702</c:v>
                </c:pt>
                <c:pt idx="1075">
                  <c:v>45702</c:v>
                </c:pt>
                <c:pt idx="1076">
                  <c:v>45702</c:v>
                </c:pt>
                <c:pt idx="1077">
                  <c:v>45702</c:v>
                </c:pt>
                <c:pt idx="1078">
                  <c:v>45702</c:v>
                </c:pt>
                <c:pt idx="1079">
                  <c:v>45703</c:v>
                </c:pt>
                <c:pt idx="1080">
                  <c:v>45703</c:v>
                </c:pt>
                <c:pt idx="1081">
                  <c:v>45703</c:v>
                </c:pt>
                <c:pt idx="1082">
                  <c:v>45703</c:v>
                </c:pt>
                <c:pt idx="1083">
                  <c:v>45703</c:v>
                </c:pt>
                <c:pt idx="1084">
                  <c:v>45703</c:v>
                </c:pt>
                <c:pt idx="1085">
                  <c:v>45703</c:v>
                </c:pt>
                <c:pt idx="1086">
                  <c:v>45703</c:v>
                </c:pt>
                <c:pt idx="1087">
                  <c:v>45703</c:v>
                </c:pt>
                <c:pt idx="1088">
                  <c:v>45703</c:v>
                </c:pt>
                <c:pt idx="1089">
                  <c:v>45703</c:v>
                </c:pt>
                <c:pt idx="1090">
                  <c:v>45703</c:v>
                </c:pt>
                <c:pt idx="1091">
                  <c:v>45703</c:v>
                </c:pt>
                <c:pt idx="1092">
                  <c:v>45703</c:v>
                </c:pt>
                <c:pt idx="1093">
                  <c:v>45703</c:v>
                </c:pt>
                <c:pt idx="1094">
                  <c:v>45703</c:v>
                </c:pt>
                <c:pt idx="1095">
                  <c:v>45703</c:v>
                </c:pt>
                <c:pt idx="1096">
                  <c:v>45703</c:v>
                </c:pt>
                <c:pt idx="1097">
                  <c:v>45703</c:v>
                </c:pt>
                <c:pt idx="1098">
                  <c:v>45703</c:v>
                </c:pt>
                <c:pt idx="1099">
                  <c:v>45703</c:v>
                </c:pt>
                <c:pt idx="1100">
                  <c:v>45703</c:v>
                </c:pt>
                <c:pt idx="1101">
                  <c:v>45703</c:v>
                </c:pt>
                <c:pt idx="1102">
                  <c:v>45703</c:v>
                </c:pt>
                <c:pt idx="1103">
                  <c:v>45704</c:v>
                </c:pt>
                <c:pt idx="1104">
                  <c:v>45704</c:v>
                </c:pt>
                <c:pt idx="1105">
                  <c:v>45704</c:v>
                </c:pt>
                <c:pt idx="1106">
                  <c:v>45704</c:v>
                </c:pt>
                <c:pt idx="1107">
                  <c:v>45704</c:v>
                </c:pt>
                <c:pt idx="1108">
                  <c:v>45704</c:v>
                </c:pt>
                <c:pt idx="1109">
                  <c:v>45704</c:v>
                </c:pt>
                <c:pt idx="1110">
                  <c:v>45704</c:v>
                </c:pt>
                <c:pt idx="1111">
                  <c:v>45704</c:v>
                </c:pt>
                <c:pt idx="1112">
                  <c:v>45704</c:v>
                </c:pt>
                <c:pt idx="1113">
                  <c:v>45704</c:v>
                </c:pt>
                <c:pt idx="1114">
                  <c:v>45704</c:v>
                </c:pt>
                <c:pt idx="1115">
                  <c:v>45704</c:v>
                </c:pt>
                <c:pt idx="1116">
                  <c:v>45704</c:v>
                </c:pt>
                <c:pt idx="1117">
                  <c:v>45704</c:v>
                </c:pt>
                <c:pt idx="1118">
                  <c:v>45704</c:v>
                </c:pt>
                <c:pt idx="1119">
                  <c:v>45704</c:v>
                </c:pt>
                <c:pt idx="1120">
                  <c:v>45704</c:v>
                </c:pt>
                <c:pt idx="1121">
                  <c:v>45704</c:v>
                </c:pt>
                <c:pt idx="1122">
                  <c:v>45704</c:v>
                </c:pt>
                <c:pt idx="1123">
                  <c:v>45704</c:v>
                </c:pt>
                <c:pt idx="1124">
                  <c:v>45704</c:v>
                </c:pt>
                <c:pt idx="1125">
                  <c:v>45704</c:v>
                </c:pt>
                <c:pt idx="1126">
                  <c:v>45704</c:v>
                </c:pt>
                <c:pt idx="1127">
                  <c:v>45705</c:v>
                </c:pt>
                <c:pt idx="1128">
                  <c:v>45705</c:v>
                </c:pt>
                <c:pt idx="1129">
                  <c:v>45705</c:v>
                </c:pt>
                <c:pt idx="1130">
                  <c:v>45705</c:v>
                </c:pt>
                <c:pt idx="1131">
                  <c:v>45705</c:v>
                </c:pt>
                <c:pt idx="1132">
                  <c:v>45705</c:v>
                </c:pt>
                <c:pt idx="1133">
                  <c:v>45705</c:v>
                </c:pt>
                <c:pt idx="1134">
                  <c:v>45705</c:v>
                </c:pt>
                <c:pt idx="1135">
                  <c:v>45705</c:v>
                </c:pt>
                <c:pt idx="1136">
                  <c:v>45705</c:v>
                </c:pt>
                <c:pt idx="1137">
                  <c:v>45705</c:v>
                </c:pt>
                <c:pt idx="1138">
                  <c:v>45705</c:v>
                </c:pt>
                <c:pt idx="1139">
                  <c:v>45705</c:v>
                </c:pt>
                <c:pt idx="1140">
                  <c:v>45705</c:v>
                </c:pt>
                <c:pt idx="1141">
                  <c:v>45705</c:v>
                </c:pt>
                <c:pt idx="1142">
                  <c:v>45705</c:v>
                </c:pt>
                <c:pt idx="1143">
                  <c:v>45705</c:v>
                </c:pt>
                <c:pt idx="1144">
                  <c:v>45705</c:v>
                </c:pt>
                <c:pt idx="1145">
                  <c:v>45705</c:v>
                </c:pt>
                <c:pt idx="1146">
                  <c:v>45705</c:v>
                </c:pt>
                <c:pt idx="1147">
                  <c:v>45705</c:v>
                </c:pt>
                <c:pt idx="1148">
                  <c:v>45705</c:v>
                </c:pt>
                <c:pt idx="1149">
                  <c:v>45705</c:v>
                </c:pt>
                <c:pt idx="1150">
                  <c:v>45705</c:v>
                </c:pt>
                <c:pt idx="1151">
                  <c:v>45706</c:v>
                </c:pt>
                <c:pt idx="1152">
                  <c:v>45706</c:v>
                </c:pt>
                <c:pt idx="1153">
                  <c:v>45706</c:v>
                </c:pt>
                <c:pt idx="1154">
                  <c:v>45706</c:v>
                </c:pt>
                <c:pt idx="1155">
                  <c:v>45706</c:v>
                </c:pt>
                <c:pt idx="1156">
                  <c:v>45706</c:v>
                </c:pt>
                <c:pt idx="1157">
                  <c:v>45706</c:v>
                </c:pt>
                <c:pt idx="1158">
                  <c:v>45706</c:v>
                </c:pt>
                <c:pt idx="1159">
                  <c:v>45706</c:v>
                </c:pt>
                <c:pt idx="1160">
                  <c:v>45706</c:v>
                </c:pt>
                <c:pt idx="1161">
                  <c:v>45706</c:v>
                </c:pt>
                <c:pt idx="1162">
                  <c:v>45706</c:v>
                </c:pt>
                <c:pt idx="1163">
                  <c:v>45706</c:v>
                </c:pt>
                <c:pt idx="1164">
                  <c:v>45706</c:v>
                </c:pt>
                <c:pt idx="1165">
                  <c:v>45706</c:v>
                </c:pt>
                <c:pt idx="1166">
                  <c:v>45706</c:v>
                </c:pt>
                <c:pt idx="1167">
                  <c:v>45706</c:v>
                </c:pt>
                <c:pt idx="1168">
                  <c:v>45706</c:v>
                </c:pt>
                <c:pt idx="1169">
                  <c:v>45706</c:v>
                </c:pt>
                <c:pt idx="1170">
                  <c:v>45706</c:v>
                </c:pt>
                <c:pt idx="1171">
                  <c:v>45706</c:v>
                </c:pt>
                <c:pt idx="1172">
                  <c:v>45706</c:v>
                </c:pt>
                <c:pt idx="1173">
                  <c:v>45706</c:v>
                </c:pt>
                <c:pt idx="1174">
                  <c:v>45706</c:v>
                </c:pt>
                <c:pt idx="1175">
                  <c:v>45707</c:v>
                </c:pt>
                <c:pt idx="1176">
                  <c:v>45707</c:v>
                </c:pt>
                <c:pt idx="1177">
                  <c:v>45707</c:v>
                </c:pt>
                <c:pt idx="1178">
                  <c:v>45707</c:v>
                </c:pt>
                <c:pt idx="1179">
                  <c:v>45707</c:v>
                </c:pt>
                <c:pt idx="1180">
                  <c:v>45707</c:v>
                </c:pt>
                <c:pt idx="1181">
                  <c:v>45707</c:v>
                </c:pt>
                <c:pt idx="1182">
                  <c:v>45707</c:v>
                </c:pt>
                <c:pt idx="1183">
                  <c:v>45707</c:v>
                </c:pt>
                <c:pt idx="1184">
                  <c:v>45707</c:v>
                </c:pt>
                <c:pt idx="1185">
                  <c:v>45707</c:v>
                </c:pt>
                <c:pt idx="1186">
                  <c:v>45707</c:v>
                </c:pt>
                <c:pt idx="1187">
                  <c:v>45707</c:v>
                </c:pt>
                <c:pt idx="1188">
                  <c:v>45707</c:v>
                </c:pt>
                <c:pt idx="1189">
                  <c:v>45707</c:v>
                </c:pt>
                <c:pt idx="1190">
                  <c:v>45707</c:v>
                </c:pt>
                <c:pt idx="1191">
                  <c:v>45707</c:v>
                </c:pt>
                <c:pt idx="1192">
                  <c:v>45707</c:v>
                </c:pt>
                <c:pt idx="1193">
                  <c:v>45707</c:v>
                </c:pt>
                <c:pt idx="1194">
                  <c:v>45707</c:v>
                </c:pt>
                <c:pt idx="1195">
                  <c:v>45707</c:v>
                </c:pt>
                <c:pt idx="1196">
                  <c:v>45707</c:v>
                </c:pt>
                <c:pt idx="1197">
                  <c:v>45707</c:v>
                </c:pt>
                <c:pt idx="1198">
                  <c:v>45707</c:v>
                </c:pt>
                <c:pt idx="1199">
                  <c:v>45708</c:v>
                </c:pt>
                <c:pt idx="1200">
                  <c:v>45708</c:v>
                </c:pt>
                <c:pt idx="1201">
                  <c:v>45708</c:v>
                </c:pt>
                <c:pt idx="1202">
                  <c:v>45708</c:v>
                </c:pt>
                <c:pt idx="1203">
                  <c:v>45708</c:v>
                </c:pt>
                <c:pt idx="1204">
                  <c:v>45708</c:v>
                </c:pt>
                <c:pt idx="1205">
                  <c:v>45708</c:v>
                </c:pt>
                <c:pt idx="1206">
                  <c:v>45708</c:v>
                </c:pt>
                <c:pt idx="1207">
                  <c:v>45708</c:v>
                </c:pt>
                <c:pt idx="1208">
                  <c:v>45708</c:v>
                </c:pt>
                <c:pt idx="1209">
                  <c:v>45708</c:v>
                </c:pt>
                <c:pt idx="1210">
                  <c:v>45708</c:v>
                </c:pt>
                <c:pt idx="1211">
                  <c:v>45708</c:v>
                </c:pt>
                <c:pt idx="1212">
                  <c:v>45708</c:v>
                </c:pt>
                <c:pt idx="1213">
                  <c:v>45708</c:v>
                </c:pt>
                <c:pt idx="1214">
                  <c:v>45708</c:v>
                </c:pt>
                <c:pt idx="1215">
                  <c:v>45708</c:v>
                </c:pt>
                <c:pt idx="1216">
                  <c:v>45708</c:v>
                </c:pt>
                <c:pt idx="1217">
                  <c:v>45708</c:v>
                </c:pt>
                <c:pt idx="1218">
                  <c:v>45708</c:v>
                </c:pt>
                <c:pt idx="1219">
                  <c:v>45708</c:v>
                </c:pt>
                <c:pt idx="1220">
                  <c:v>45708</c:v>
                </c:pt>
                <c:pt idx="1221">
                  <c:v>45708</c:v>
                </c:pt>
                <c:pt idx="1222">
                  <c:v>45708</c:v>
                </c:pt>
                <c:pt idx="1223">
                  <c:v>45709</c:v>
                </c:pt>
                <c:pt idx="1224">
                  <c:v>45709</c:v>
                </c:pt>
                <c:pt idx="1225">
                  <c:v>45709</c:v>
                </c:pt>
                <c:pt idx="1226">
                  <c:v>45709</c:v>
                </c:pt>
                <c:pt idx="1227">
                  <c:v>45709</c:v>
                </c:pt>
                <c:pt idx="1228">
                  <c:v>45709</c:v>
                </c:pt>
                <c:pt idx="1229">
                  <c:v>45709</c:v>
                </c:pt>
                <c:pt idx="1230">
                  <c:v>45709</c:v>
                </c:pt>
                <c:pt idx="1231">
                  <c:v>45709</c:v>
                </c:pt>
                <c:pt idx="1232">
                  <c:v>45709</c:v>
                </c:pt>
                <c:pt idx="1233">
                  <c:v>45709</c:v>
                </c:pt>
                <c:pt idx="1234">
                  <c:v>45709</c:v>
                </c:pt>
                <c:pt idx="1235">
                  <c:v>45709</c:v>
                </c:pt>
                <c:pt idx="1236">
                  <c:v>45709</c:v>
                </c:pt>
                <c:pt idx="1237">
                  <c:v>45709</c:v>
                </c:pt>
                <c:pt idx="1238">
                  <c:v>45709</c:v>
                </c:pt>
                <c:pt idx="1239">
                  <c:v>45709</c:v>
                </c:pt>
                <c:pt idx="1240">
                  <c:v>45709</c:v>
                </c:pt>
                <c:pt idx="1241">
                  <c:v>45709</c:v>
                </c:pt>
                <c:pt idx="1242">
                  <c:v>45709</c:v>
                </c:pt>
                <c:pt idx="1243">
                  <c:v>45709</c:v>
                </c:pt>
                <c:pt idx="1244">
                  <c:v>45709</c:v>
                </c:pt>
                <c:pt idx="1245">
                  <c:v>45709</c:v>
                </c:pt>
                <c:pt idx="1246">
                  <c:v>45709</c:v>
                </c:pt>
                <c:pt idx="1247">
                  <c:v>45710</c:v>
                </c:pt>
                <c:pt idx="1248">
                  <c:v>45710</c:v>
                </c:pt>
                <c:pt idx="1249">
                  <c:v>45710</c:v>
                </c:pt>
                <c:pt idx="1250">
                  <c:v>45710</c:v>
                </c:pt>
                <c:pt idx="1251">
                  <c:v>45710</c:v>
                </c:pt>
                <c:pt idx="1252">
                  <c:v>45710</c:v>
                </c:pt>
                <c:pt idx="1253">
                  <c:v>45710</c:v>
                </c:pt>
                <c:pt idx="1254">
                  <c:v>45710</c:v>
                </c:pt>
                <c:pt idx="1255">
                  <c:v>45710</c:v>
                </c:pt>
                <c:pt idx="1256">
                  <c:v>45710</c:v>
                </c:pt>
                <c:pt idx="1257">
                  <c:v>45710</c:v>
                </c:pt>
                <c:pt idx="1258">
                  <c:v>45710</c:v>
                </c:pt>
                <c:pt idx="1259">
                  <c:v>45710</c:v>
                </c:pt>
                <c:pt idx="1260">
                  <c:v>45710</c:v>
                </c:pt>
                <c:pt idx="1261">
                  <c:v>45710</c:v>
                </c:pt>
                <c:pt idx="1262">
                  <c:v>45710</c:v>
                </c:pt>
                <c:pt idx="1263">
                  <c:v>45710</c:v>
                </c:pt>
                <c:pt idx="1264">
                  <c:v>45710</c:v>
                </c:pt>
                <c:pt idx="1265">
                  <c:v>45710</c:v>
                </c:pt>
                <c:pt idx="1266">
                  <c:v>45710</c:v>
                </c:pt>
                <c:pt idx="1267">
                  <c:v>45710</c:v>
                </c:pt>
                <c:pt idx="1268">
                  <c:v>45710</c:v>
                </c:pt>
                <c:pt idx="1269">
                  <c:v>45710</c:v>
                </c:pt>
                <c:pt idx="1270">
                  <c:v>45710</c:v>
                </c:pt>
                <c:pt idx="1271">
                  <c:v>45711</c:v>
                </c:pt>
                <c:pt idx="1272">
                  <c:v>45711</c:v>
                </c:pt>
                <c:pt idx="1273">
                  <c:v>45711</c:v>
                </c:pt>
                <c:pt idx="1274">
                  <c:v>45711</c:v>
                </c:pt>
                <c:pt idx="1275">
                  <c:v>45711</c:v>
                </c:pt>
                <c:pt idx="1276">
                  <c:v>45711</c:v>
                </c:pt>
                <c:pt idx="1277">
                  <c:v>45711</c:v>
                </c:pt>
                <c:pt idx="1278">
                  <c:v>45711</c:v>
                </c:pt>
                <c:pt idx="1279">
                  <c:v>45711</c:v>
                </c:pt>
                <c:pt idx="1280">
                  <c:v>45711</c:v>
                </c:pt>
                <c:pt idx="1281">
                  <c:v>45711</c:v>
                </c:pt>
                <c:pt idx="1282">
                  <c:v>45711</c:v>
                </c:pt>
                <c:pt idx="1283">
                  <c:v>45711</c:v>
                </c:pt>
                <c:pt idx="1284">
                  <c:v>45711</c:v>
                </c:pt>
                <c:pt idx="1285">
                  <c:v>45711</c:v>
                </c:pt>
                <c:pt idx="1286">
                  <c:v>45711</c:v>
                </c:pt>
                <c:pt idx="1287">
                  <c:v>45711</c:v>
                </c:pt>
                <c:pt idx="1288">
                  <c:v>45711</c:v>
                </c:pt>
                <c:pt idx="1289">
                  <c:v>45711</c:v>
                </c:pt>
                <c:pt idx="1290">
                  <c:v>45711</c:v>
                </c:pt>
                <c:pt idx="1291">
                  <c:v>45711</c:v>
                </c:pt>
                <c:pt idx="1292">
                  <c:v>45711</c:v>
                </c:pt>
                <c:pt idx="1293">
                  <c:v>45711</c:v>
                </c:pt>
                <c:pt idx="1294">
                  <c:v>45711</c:v>
                </c:pt>
                <c:pt idx="1295">
                  <c:v>45712</c:v>
                </c:pt>
                <c:pt idx="1296">
                  <c:v>45712</c:v>
                </c:pt>
                <c:pt idx="1297">
                  <c:v>45712</c:v>
                </c:pt>
                <c:pt idx="1298">
                  <c:v>45712</c:v>
                </c:pt>
                <c:pt idx="1299">
                  <c:v>45712</c:v>
                </c:pt>
                <c:pt idx="1300">
                  <c:v>45712</c:v>
                </c:pt>
                <c:pt idx="1301">
                  <c:v>45712</c:v>
                </c:pt>
                <c:pt idx="1302">
                  <c:v>45712</c:v>
                </c:pt>
                <c:pt idx="1303">
                  <c:v>45712</c:v>
                </c:pt>
                <c:pt idx="1304">
                  <c:v>45712</c:v>
                </c:pt>
                <c:pt idx="1305">
                  <c:v>45712</c:v>
                </c:pt>
                <c:pt idx="1306">
                  <c:v>45712</c:v>
                </c:pt>
                <c:pt idx="1307">
                  <c:v>45712</c:v>
                </c:pt>
                <c:pt idx="1308">
                  <c:v>45712</c:v>
                </c:pt>
                <c:pt idx="1309">
                  <c:v>45712</c:v>
                </c:pt>
                <c:pt idx="1310">
                  <c:v>45712</c:v>
                </c:pt>
                <c:pt idx="1311">
                  <c:v>45712</c:v>
                </c:pt>
                <c:pt idx="1312">
                  <c:v>45712</c:v>
                </c:pt>
                <c:pt idx="1313">
                  <c:v>45712</c:v>
                </c:pt>
                <c:pt idx="1314">
                  <c:v>45712</c:v>
                </c:pt>
                <c:pt idx="1315">
                  <c:v>45712</c:v>
                </c:pt>
                <c:pt idx="1316">
                  <c:v>45712</c:v>
                </c:pt>
                <c:pt idx="1317">
                  <c:v>45712</c:v>
                </c:pt>
                <c:pt idx="1318">
                  <c:v>45712</c:v>
                </c:pt>
                <c:pt idx="1319">
                  <c:v>45713</c:v>
                </c:pt>
                <c:pt idx="1320">
                  <c:v>45713</c:v>
                </c:pt>
                <c:pt idx="1321">
                  <c:v>45713</c:v>
                </c:pt>
                <c:pt idx="1322">
                  <c:v>45713</c:v>
                </c:pt>
                <c:pt idx="1323">
                  <c:v>45713</c:v>
                </c:pt>
                <c:pt idx="1324">
                  <c:v>45713</c:v>
                </c:pt>
                <c:pt idx="1325">
                  <c:v>45713</c:v>
                </c:pt>
                <c:pt idx="1326">
                  <c:v>45713</c:v>
                </c:pt>
                <c:pt idx="1327">
                  <c:v>45713</c:v>
                </c:pt>
                <c:pt idx="1328">
                  <c:v>45713</c:v>
                </c:pt>
                <c:pt idx="1329">
                  <c:v>45713</c:v>
                </c:pt>
                <c:pt idx="1330">
                  <c:v>45713</c:v>
                </c:pt>
                <c:pt idx="1331">
                  <c:v>45713</c:v>
                </c:pt>
                <c:pt idx="1332">
                  <c:v>45713</c:v>
                </c:pt>
                <c:pt idx="1333">
                  <c:v>45713</c:v>
                </c:pt>
                <c:pt idx="1334">
                  <c:v>45713</c:v>
                </c:pt>
                <c:pt idx="1335">
                  <c:v>45713</c:v>
                </c:pt>
                <c:pt idx="1336">
                  <c:v>45713</c:v>
                </c:pt>
                <c:pt idx="1337">
                  <c:v>45713</c:v>
                </c:pt>
                <c:pt idx="1338">
                  <c:v>45713</c:v>
                </c:pt>
                <c:pt idx="1339">
                  <c:v>45713</c:v>
                </c:pt>
                <c:pt idx="1340">
                  <c:v>45713</c:v>
                </c:pt>
                <c:pt idx="1341">
                  <c:v>45713</c:v>
                </c:pt>
                <c:pt idx="1342">
                  <c:v>45713</c:v>
                </c:pt>
                <c:pt idx="1343">
                  <c:v>45714</c:v>
                </c:pt>
                <c:pt idx="1344">
                  <c:v>45714</c:v>
                </c:pt>
                <c:pt idx="1345">
                  <c:v>45714</c:v>
                </c:pt>
                <c:pt idx="1346">
                  <c:v>45714</c:v>
                </c:pt>
                <c:pt idx="1347">
                  <c:v>45714</c:v>
                </c:pt>
                <c:pt idx="1348">
                  <c:v>45714</c:v>
                </c:pt>
                <c:pt idx="1349">
                  <c:v>45714</c:v>
                </c:pt>
                <c:pt idx="1350">
                  <c:v>45714</c:v>
                </c:pt>
                <c:pt idx="1351">
                  <c:v>45714</c:v>
                </c:pt>
                <c:pt idx="1352">
                  <c:v>45714</c:v>
                </c:pt>
                <c:pt idx="1353">
                  <c:v>45714</c:v>
                </c:pt>
                <c:pt idx="1354">
                  <c:v>45714</c:v>
                </c:pt>
                <c:pt idx="1355">
                  <c:v>45714</c:v>
                </c:pt>
                <c:pt idx="1356">
                  <c:v>45714</c:v>
                </c:pt>
                <c:pt idx="1357">
                  <c:v>45714</c:v>
                </c:pt>
                <c:pt idx="1358">
                  <c:v>45714</c:v>
                </c:pt>
                <c:pt idx="1359">
                  <c:v>45714</c:v>
                </c:pt>
                <c:pt idx="1360">
                  <c:v>45714</c:v>
                </c:pt>
                <c:pt idx="1361">
                  <c:v>45714</c:v>
                </c:pt>
                <c:pt idx="1362">
                  <c:v>45714</c:v>
                </c:pt>
                <c:pt idx="1363">
                  <c:v>45714</c:v>
                </c:pt>
                <c:pt idx="1364">
                  <c:v>45714</c:v>
                </c:pt>
                <c:pt idx="1365">
                  <c:v>45714</c:v>
                </c:pt>
                <c:pt idx="1366">
                  <c:v>45714</c:v>
                </c:pt>
                <c:pt idx="1367">
                  <c:v>45715</c:v>
                </c:pt>
                <c:pt idx="1368">
                  <c:v>45715</c:v>
                </c:pt>
                <c:pt idx="1369">
                  <c:v>45715</c:v>
                </c:pt>
                <c:pt idx="1370">
                  <c:v>45715</c:v>
                </c:pt>
                <c:pt idx="1371">
                  <c:v>45715</c:v>
                </c:pt>
                <c:pt idx="1372">
                  <c:v>45715</c:v>
                </c:pt>
                <c:pt idx="1373">
                  <c:v>45715</c:v>
                </c:pt>
                <c:pt idx="1374">
                  <c:v>45715</c:v>
                </c:pt>
                <c:pt idx="1375">
                  <c:v>45715</c:v>
                </c:pt>
                <c:pt idx="1376">
                  <c:v>45715</c:v>
                </c:pt>
                <c:pt idx="1377">
                  <c:v>45715</c:v>
                </c:pt>
                <c:pt idx="1378">
                  <c:v>45715</c:v>
                </c:pt>
                <c:pt idx="1379">
                  <c:v>45715</c:v>
                </c:pt>
                <c:pt idx="1380">
                  <c:v>45715</c:v>
                </c:pt>
                <c:pt idx="1381">
                  <c:v>45715</c:v>
                </c:pt>
                <c:pt idx="1382">
                  <c:v>45715</c:v>
                </c:pt>
                <c:pt idx="1383">
                  <c:v>45715</c:v>
                </c:pt>
                <c:pt idx="1384">
                  <c:v>45715</c:v>
                </c:pt>
                <c:pt idx="1385">
                  <c:v>45715</c:v>
                </c:pt>
                <c:pt idx="1386">
                  <c:v>45715</c:v>
                </c:pt>
                <c:pt idx="1387">
                  <c:v>45715</c:v>
                </c:pt>
                <c:pt idx="1388">
                  <c:v>45715</c:v>
                </c:pt>
                <c:pt idx="1389">
                  <c:v>45715</c:v>
                </c:pt>
                <c:pt idx="1390">
                  <c:v>45715</c:v>
                </c:pt>
                <c:pt idx="1391">
                  <c:v>45716</c:v>
                </c:pt>
                <c:pt idx="1392">
                  <c:v>45716</c:v>
                </c:pt>
                <c:pt idx="1393">
                  <c:v>45716</c:v>
                </c:pt>
                <c:pt idx="1394">
                  <c:v>45716</c:v>
                </c:pt>
                <c:pt idx="1395">
                  <c:v>45716</c:v>
                </c:pt>
                <c:pt idx="1396">
                  <c:v>45716</c:v>
                </c:pt>
                <c:pt idx="1397">
                  <c:v>45716</c:v>
                </c:pt>
                <c:pt idx="1398">
                  <c:v>45716</c:v>
                </c:pt>
                <c:pt idx="1399">
                  <c:v>45716</c:v>
                </c:pt>
                <c:pt idx="1400">
                  <c:v>45716</c:v>
                </c:pt>
                <c:pt idx="1401">
                  <c:v>45716</c:v>
                </c:pt>
                <c:pt idx="1402">
                  <c:v>45716</c:v>
                </c:pt>
                <c:pt idx="1403">
                  <c:v>45716</c:v>
                </c:pt>
                <c:pt idx="1404">
                  <c:v>45716</c:v>
                </c:pt>
                <c:pt idx="1405">
                  <c:v>45716</c:v>
                </c:pt>
                <c:pt idx="1406">
                  <c:v>45716</c:v>
                </c:pt>
                <c:pt idx="1407">
                  <c:v>45716</c:v>
                </c:pt>
                <c:pt idx="1408">
                  <c:v>45716</c:v>
                </c:pt>
                <c:pt idx="1409">
                  <c:v>45716</c:v>
                </c:pt>
                <c:pt idx="1410">
                  <c:v>45716</c:v>
                </c:pt>
                <c:pt idx="1411">
                  <c:v>45716</c:v>
                </c:pt>
                <c:pt idx="1412">
                  <c:v>45716</c:v>
                </c:pt>
                <c:pt idx="1413">
                  <c:v>45716</c:v>
                </c:pt>
                <c:pt idx="1414">
                  <c:v>45716</c:v>
                </c:pt>
                <c:pt idx="1415">
                  <c:v>45717</c:v>
                </c:pt>
                <c:pt idx="1416">
                  <c:v>45717</c:v>
                </c:pt>
                <c:pt idx="1417">
                  <c:v>45717</c:v>
                </c:pt>
                <c:pt idx="1418">
                  <c:v>45717</c:v>
                </c:pt>
                <c:pt idx="1419">
                  <c:v>45717</c:v>
                </c:pt>
                <c:pt idx="1420">
                  <c:v>45717</c:v>
                </c:pt>
                <c:pt idx="1421">
                  <c:v>45717</c:v>
                </c:pt>
                <c:pt idx="1422">
                  <c:v>45717</c:v>
                </c:pt>
                <c:pt idx="1423">
                  <c:v>45717</c:v>
                </c:pt>
                <c:pt idx="1424">
                  <c:v>45717</c:v>
                </c:pt>
                <c:pt idx="1425">
                  <c:v>45717</c:v>
                </c:pt>
                <c:pt idx="1426">
                  <c:v>45717</c:v>
                </c:pt>
                <c:pt idx="1427">
                  <c:v>45717</c:v>
                </c:pt>
                <c:pt idx="1428">
                  <c:v>45717</c:v>
                </c:pt>
                <c:pt idx="1429">
                  <c:v>45717</c:v>
                </c:pt>
                <c:pt idx="1430">
                  <c:v>45717</c:v>
                </c:pt>
                <c:pt idx="1431">
                  <c:v>45717</c:v>
                </c:pt>
                <c:pt idx="1432">
                  <c:v>45717</c:v>
                </c:pt>
                <c:pt idx="1433">
                  <c:v>45717</c:v>
                </c:pt>
                <c:pt idx="1434">
                  <c:v>45717</c:v>
                </c:pt>
                <c:pt idx="1435">
                  <c:v>45717</c:v>
                </c:pt>
                <c:pt idx="1436">
                  <c:v>45717</c:v>
                </c:pt>
                <c:pt idx="1437">
                  <c:v>45717</c:v>
                </c:pt>
                <c:pt idx="1438">
                  <c:v>45717</c:v>
                </c:pt>
                <c:pt idx="1439">
                  <c:v>45718</c:v>
                </c:pt>
                <c:pt idx="1440">
                  <c:v>45718</c:v>
                </c:pt>
                <c:pt idx="1441">
                  <c:v>45718</c:v>
                </c:pt>
                <c:pt idx="1442">
                  <c:v>45718</c:v>
                </c:pt>
                <c:pt idx="1443">
                  <c:v>45718</c:v>
                </c:pt>
                <c:pt idx="1444">
                  <c:v>45718</c:v>
                </c:pt>
                <c:pt idx="1445">
                  <c:v>45718</c:v>
                </c:pt>
                <c:pt idx="1446">
                  <c:v>45718</c:v>
                </c:pt>
                <c:pt idx="1447">
                  <c:v>45718</c:v>
                </c:pt>
                <c:pt idx="1448">
                  <c:v>45718</c:v>
                </c:pt>
                <c:pt idx="1449">
                  <c:v>45718</c:v>
                </c:pt>
                <c:pt idx="1450">
                  <c:v>45718</c:v>
                </c:pt>
                <c:pt idx="1451">
                  <c:v>45718</c:v>
                </c:pt>
                <c:pt idx="1452">
                  <c:v>45718</c:v>
                </c:pt>
                <c:pt idx="1453">
                  <c:v>45718</c:v>
                </c:pt>
                <c:pt idx="1454">
                  <c:v>45718</c:v>
                </c:pt>
                <c:pt idx="1455">
                  <c:v>45718</c:v>
                </c:pt>
                <c:pt idx="1456">
                  <c:v>45718</c:v>
                </c:pt>
                <c:pt idx="1457">
                  <c:v>45718</c:v>
                </c:pt>
                <c:pt idx="1458">
                  <c:v>45718</c:v>
                </c:pt>
                <c:pt idx="1459">
                  <c:v>45718</c:v>
                </c:pt>
                <c:pt idx="1460">
                  <c:v>45718</c:v>
                </c:pt>
                <c:pt idx="1461">
                  <c:v>45718</c:v>
                </c:pt>
                <c:pt idx="1462">
                  <c:v>45718</c:v>
                </c:pt>
                <c:pt idx="1463">
                  <c:v>45719</c:v>
                </c:pt>
                <c:pt idx="1464">
                  <c:v>45719</c:v>
                </c:pt>
                <c:pt idx="1465">
                  <c:v>45719</c:v>
                </c:pt>
                <c:pt idx="1466">
                  <c:v>45719</c:v>
                </c:pt>
                <c:pt idx="1467">
                  <c:v>45719</c:v>
                </c:pt>
                <c:pt idx="1468">
                  <c:v>45719</c:v>
                </c:pt>
                <c:pt idx="1469">
                  <c:v>45719</c:v>
                </c:pt>
                <c:pt idx="1470">
                  <c:v>45719</c:v>
                </c:pt>
                <c:pt idx="1471">
                  <c:v>45719</c:v>
                </c:pt>
                <c:pt idx="1472">
                  <c:v>45719</c:v>
                </c:pt>
                <c:pt idx="1473">
                  <c:v>45719</c:v>
                </c:pt>
                <c:pt idx="1474">
                  <c:v>45719</c:v>
                </c:pt>
                <c:pt idx="1475">
                  <c:v>45719</c:v>
                </c:pt>
                <c:pt idx="1476">
                  <c:v>45719</c:v>
                </c:pt>
                <c:pt idx="1477">
                  <c:v>45719</c:v>
                </c:pt>
                <c:pt idx="1478">
                  <c:v>45719</c:v>
                </c:pt>
                <c:pt idx="1479">
                  <c:v>45719</c:v>
                </c:pt>
                <c:pt idx="1480">
                  <c:v>45719</c:v>
                </c:pt>
                <c:pt idx="1481">
                  <c:v>45719</c:v>
                </c:pt>
                <c:pt idx="1482">
                  <c:v>45719</c:v>
                </c:pt>
                <c:pt idx="1483">
                  <c:v>45719</c:v>
                </c:pt>
                <c:pt idx="1484">
                  <c:v>45719</c:v>
                </c:pt>
                <c:pt idx="1485">
                  <c:v>45719</c:v>
                </c:pt>
                <c:pt idx="1486">
                  <c:v>45719</c:v>
                </c:pt>
                <c:pt idx="1487">
                  <c:v>45720</c:v>
                </c:pt>
                <c:pt idx="1488">
                  <c:v>45720</c:v>
                </c:pt>
                <c:pt idx="1489">
                  <c:v>45720</c:v>
                </c:pt>
                <c:pt idx="1490">
                  <c:v>45720</c:v>
                </c:pt>
                <c:pt idx="1491">
                  <c:v>45720</c:v>
                </c:pt>
                <c:pt idx="1492">
                  <c:v>45720</c:v>
                </c:pt>
                <c:pt idx="1493">
                  <c:v>45720</c:v>
                </c:pt>
                <c:pt idx="1494">
                  <c:v>45720</c:v>
                </c:pt>
                <c:pt idx="1495">
                  <c:v>45720</c:v>
                </c:pt>
                <c:pt idx="1496">
                  <c:v>45720</c:v>
                </c:pt>
                <c:pt idx="1497">
                  <c:v>45720</c:v>
                </c:pt>
                <c:pt idx="1498">
                  <c:v>45720</c:v>
                </c:pt>
                <c:pt idx="1499">
                  <c:v>45720</c:v>
                </c:pt>
                <c:pt idx="1500">
                  <c:v>45720</c:v>
                </c:pt>
                <c:pt idx="1501">
                  <c:v>45720</c:v>
                </c:pt>
                <c:pt idx="1502">
                  <c:v>45720</c:v>
                </c:pt>
                <c:pt idx="1503">
                  <c:v>45720</c:v>
                </c:pt>
                <c:pt idx="1504">
                  <c:v>45720</c:v>
                </c:pt>
                <c:pt idx="1505">
                  <c:v>45720</c:v>
                </c:pt>
                <c:pt idx="1506">
                  <c:v>45720</c:v>
                </c:pt>
                <c:pt idx="1507">
                  <c:v>45720</c:v>
                </c:pt>
                <c:pt idx="1508">
                  <c:v>45720</c:v>
                </c:pt>
                <c:pt idx="1509">
                  <c:v>45720</c:v>
                </c:pt>
                <c:pt idx="1510">
                  <c:v>45720</c:v>
                </c:pt>
                <c:pt idx="1511">
                  <c:v>45721</c:v>
                </c:pt>
                <c:pt idx="1512">
                  <c:v>45721</c:v>
                </c:pt>
                <c:pt idx="1513">
                  <c:v>45721</c:v>
                </c:pt>
                <c:pt idx="1514">
                  <c:v>45721</c:v>
                </c:pt>
                <c:pt idx="1515">
                  <c:v>45721</c:v>
                </c:pt>
                <c:pt idx="1516">
                  <c:v>45721</c:v>
                </c:pt>
                <c:pt idx="1517">
                  <c:v>45721</c:v>
                </c:pt>
                <c:pt idx="1518">
                  <c:v>45721</c:v>
                </c:pt>
                <c:pt idx="1519">
                  <c:v>45721</c:v>
                </c:pt>
                <c:pt idx="1520">
                  <c:v>45721</c:v>
                </c:pt>
                <c:pt idx="1521">
                  <c:v>45721</c:v>
                </c:pt>
                <c:pt idx="1522">
                  <c:v>45721</c:v>
                </c:pt>
                <c:pt idx="1523">
                  <c:v>45721</c:v>
                </c:pt>
                <c:pt idx="1524">
                  <c:v>45721</c:v>
                </c:pt>
                <c:pt idx="1525">
                  <c:v>45721</c:v>
                </c:pt>
                <c:pt idx="1526">
                  <c:v>45721</c:v>
                </c:pt>
                <c:pt idx="1527">
                  <c:v>45721</c:v>
                </c:pt>
                <c:pt idx="1528">
                  <c:v>45721</c:v>
                </c:pt>
                <c:pt idx="1529">
                  <c:v>45721</c:v>
                </c:pt>
                <c:pt idx="1530">
                  <c:v>45721</c:v>
                </c:pt>
                <c:pt idx="1531">
                  <c:v>45721</c:v>
                </c:pt>
                <c:pt idx="1532">
                  <c:v>45721</c:v>
                </c:pt>
                <c:pt idx="1533">
                  <c:v>45721</c:v>
                </c:pt>
                <c:pt idx="1534">
                  <c:v>45721</c:v>
                </c:pt>
                <c:pt idx="1535">
                  <c:v>45722</c:v>
                </c:pt>
                <c:pt idx="1536">
                  <c:v>45722</c:v>
                </c:pt>
                <c:pt idx="1537">
                  <c:v>45722</c:v>
                </c:pt>
                <c:pt idx="1538">
                  <c:v>45722</c:v>
                </c:pt>
                <c:pt idx="1539">
                  <c:v>45722</c:v>
                </c:pt>
                <c:pt idx="1540">
                  <c:v>45722</c:v>
                </c:pt>
                <c:pt idx="1541">
                  <c:v>45722</c:v>
                </c:pt>
                <c:pt idx="1542">
                  <c:v>45722</c:v>
                </c:pt>
                <c:pt idx="1543">
                  <c:v>45722</c:v>
                </c:pt>
                <c:pt idx="1544">
                  <c:v>45722</c:v>
                </c:pt>
                <c:pt idx="1545">
                  <c:v>45722</c:v>
                </c:pt>
                <c:pt idx="1546">
                  <c:v>45722</c:v>
                </c:pt>
                <c:pt idx="1547">
                  <c:v>45722</c:v>
                </c:pt>
                <c:pt idx="1548">
                  <c:v>45722</c:v>
                </c:pt>
                <c:pt idx="1549">
                  <c:v>45722</c:v>
                </c:pt>
                <c:pt idx="1550">
                  <c:v>45722</c:v>
                </c:pt>
                <c:pt idx="1551">
                  <c:v>45722</c:v>
                </c:pt>
                <c:pt idx="1552">
                  <c:v>45722</c:v>
                </c:pt>
                <c:pt idx="1553">
                  <c:v>45722</c:v>
                </c:pt>
                <c:pt idx="1554">
                  <c:v>45722</c:v>
                </c:pt>
                <c:pt idx="1555">
                  <c:v>45722</c:v>
                </c:pt>
                <c:pt idx="1556">
                  <c:v>45722</c:v>
                </c:pt>
                <c:pt idx="1557">
                  <c:v>45722</c:v>
                </c:pt>
                <c:pt idx="1558">
                  <c:v>45722</c:v>
                </c:pt>
                <c:pt idx="1559">
                  <c:v>45723</c:v>
                </c:pt>
                <c:pt idx="1560">
                  <c:v>45723</c:v>
                </c:pt>
                <c:pt idx="1561">
                  <c:v>45723</c:v>
                </c:pt>
                <c:pt idx="1562">
                  <c:v>45723</c:v>
                </c:pt>
                <c:pt idx="1563">
                  <c:v>45723</c:v>
                </c:pt>
                <c:pt idx="1564">
                  <c:v>45723</c:v>
                </c:pt>
                <c:pt idx="1565">
                  <c:v>45723</c:v>
                </c:pt>
                <c:pt idx="1566">
                  <c:v>45723</c:v>
                </c:pt>
                <c:pt idx="1567">
                  <c:v>45723</c:v>
                </c:pt>
                <c:pt idx="1568">
                  <c:v>45723</c:v>
                </c:pt>
                <c:pt idx="1569">
                  <c:v>45723</c:v>
                </c:pt>
                <c:pt idx="1570">
                  <c:v>45723</c:v>
                </c:pt>
                <c:pt idx="1571">
                  <c:v>45723</c:v>
                </c:pt>
                <c:pt idx="1572">
                  <c:v>45723</c:v>
                </c:pt>
                <c:pt idx="1573">
                  <c:v>45723</c:v>
                </c:pt>
                <c:pt idx="1574">
                  <c:v>45723</c:v>
                </c:pt>
                <c:pt idx="1575">
                  <c:v>45723</c:v>
                </c:pt>
                <c:pt idx="1576">
                  <c:v>45723</c:v>
                </c:pt>
                <c:pt idx="1577">
                  <c:v>45723</c:v>
                </c:pt>
                <c:pt idx="1578">
                  <c:v>45723</c:v>
                </c:pt>
                <c:pt idx="1579">
                  <c:v>45723</c:v>
                </c:pt>
                <c:pt idx="1580">
                  <c:v>45723</c:v>
                </c:pt>
                <c:pt idx="1581">
                  <c:v>45723</c:v>
                </c:pt>
                <c:pt idx="1582">
                  <c:v>45723</c:v>
                </c:pt>
                <c:pt idx="1583">
                  <c:v>45724</c:v>
                </c:pt>
                <c:pt idx="1584">
                  <c:v>45724</c:v>
                </c:pt>
                <c:pt idx="1585">
                  <c:v>45724</c:v>
                </c:pt>
                <c:pt idx="1586">
                  <c:v>45724</c:v>
                </c:pt>
                <c:pt idx="1587">
                  <c:v>45724</c:v>
                </c:pt>
                <c:pt idx="1588">
                  <c:v>45724</c:v>
                </c:pt>
                <c:pt idx="1589">
                  <c:v>45724</c:v>
                </c:pt>
                <c:pt idx="1590">
                  <c:v>45724</c:v>
                </c:pt>
                <c:pt idx="1591">
                  <c:v>45724</c:v>
                </c:pt>
                <c:pt idx="1592">
                  <c:v>45724</c:v>
                </c:pt>
                <c:pt idx="1593">
                  <c:v>45724</c:v>
                </c:pt>
                <c:pt idx="1594">
                  <c:v>45724</c:v>
                </c:pt>
                <c:pt idx="1595">
                  <c:v>45724</c:v>
                </c:pt>
                <c:pt idx="1596">
                  <c:v>45724</c:v>
                </c:pt>
                <c:pt idx="1597">
                  <c:v>45724</c:v>
                </c:pt>
                <c:pt idx="1598">
                  <c:v>45724</c:v>
                </c:pt>
                <c:pt idx="1599">
                  <c:v>45724</c:v>
                </c:pt>
                <c:pt idx="1600">
                  <c:v>45724</c:v>
                </c:pt>
                <c:pt idx="1601">
                  <c:v>45724</c:v>
                </c:pt>
                <c:pt idx="1602">
                  <c:v>45724</c:v>
                </c:pt>
                <c:pt idx="1603">
                  <c:v>45724</c:v>
                </c:pt>
                <c:pt idx="1604">
                  <c:v>45724</c:v>
                </c:pt>
                <c:pt idx="1605">
                  <c:v>45724</c:v>
                </c:pt>
                <c:pt idx="1606">
                  <c:v>45724</c:v>
                </c:pt>
                <c:pt idx="1607">
                  <c:v>45725</c:v>
                </c:pt>
                <c:pt idx="1608">
                  <c:v>45725</c:v>
                </c:pt>
                <c:pt idx="1609">
                  <c:v>45725</c:v>
                </c:pt>
                <c:pt idx="1610">
                  <c:v>45725</c:v>
                </c:pt>
                <c:pt idx="1611">
                  <c:v>45725</c:v>
                </c:pt>
                <c:pt idx="1612">
                  <c:v>45725</c:v>
                </c:pt>
                <c:pt idx="1613">
                  <c:v>45725</c:v>
                </c:pt>
                <c:pt idx="1614">
                  <c:v>45725</c:v>
                </c:pt>
                <c:pt idx="1615">
                  <c:v>45725</c:v>
                </c:pt>
                <c:pt idx="1616">
                  <c:v>45725</c:v>
                </c:pt>
                <c:pt idx="1617">
                  <c:v>45725</c:v>
                </c:pt>
                <c:pt idx="1618">
                  <c:v>45725</c:v>
                </c:pt>
                <c:pt idx="1619">
                  <c:v>45725</c:v>
                </c:pt>
                <c:pt idx="1620">
                  <c:v>45725</c:v>
                </c:pt>
                <c:pt idx="1621">
                  <c:v>45725</c:v>
                </c:pt>
                <c:pt idx="1622">
                  <c:v>45725</c:v>
                </c:pt>
                <c:pt idx="1623">
                  <c:v>45725</c:v>
                </c:pt>
                <c:pt idx="1624">
                  <c:v>45725</c:v>
                </c:pt>
                <c:pt idx="1625">
                  <c:v>45725</c:v>
                </c:pt>
                <c:pt idx="1626">
                  <c:v>45725</c:v>
                </c:pt>
                <c:pt idx="1627">
                  <c:v>45725</c:v>
                </c:pt>
                <c:pt idx="1628">
                  <c:v>45725</c:v>
                </c:pt>
                <c:pt idx="1629">
                  <c:v>45725</c:v>
                </c:pt>
                <c:pt idx="1630">
                  <c:v>45726</c:v>
                </c:pt>
                <c:pt idx="1631">
                  <c:v>45726</c:v>
                </c:pt>
                <c:pt idx="1632">
                  <c:v>45726</c:v>
                </c:pt>
                <c:pt idx="1633">
                  <c:v>45726</c:v>
                </c:pt>
                <c:pt idx="1634">
                  <c:v>45726</c:v>
                </c:pt>
                <c:pt idx="1635">
                  <c:v>45726</c:v>
                </c:pt>
                <c:pt idx="1636">
                  <c:v>45726</c:v>
                </c:pt>
                <c:pt idx="1637">
                  <c:v>45726</c:v>
                </c:pt>
                <c:pt idx="1638">
                  <c:v>45726</c:v>
                </c:pt>
                <c:pt idx="1639">
                  <c:v>45726</c:v>
                </c:pt>
                <c:pt idx="1640">
                  <c:v>45726</c:v>
                </c:pt>
                <c:pt idx="1641">
                  <c:v>45726</c:v>
                </c:pt>
                <c:pt idx="1642">
                  <c:v>45726</c:v>
                </c:pt>
                <c:pt idx="1643">
                  <c:v>45726</c:v>
                </c:pt>
                <c:pt idx="1644">
                  <c:v>45726</c:v>
                </c:pt>
                <c:pt idx="1645">
                  <c:v>45726</c:v>
                </c:pt>
                <c:pt idx="1646">
                  <c:v>45726</c:v>
                </c:pt>
                <c:pt idx="1647">
                  <c:v>45726</c:v>
                </c:pt>
                <c:pt idx="1648">
                  <c:v>45726</c:v>
                </c:pt>
                <c:pt idx="1649">
                  <c:v>45726</c:v>
                </c:pt>
                <c:pt idx="1650">
                  <c:v>45726</c:v>
                </c:pt>
                <c:pt idx="1651">
                  <c:v>45726</c:v>
                </c:pt>
                <c:pt idx="1652">
                  <c:v>45726</c:v>
                </c:pt>
                <c:pt idx="1653">
                  <c:v>45726</c:v>
                </c:pt>
                <c:pt idx="1654">
                  <c:v>45727</c:v>
                </c:pt>
                <c:pt idx="1655">
                  <c:v>45727</c:v>
                </c:pt>
                <c:pt idx="1656">
                  <c:v>45727</c:v>
                </c:pt>
                <c:pt idx="1657">
                  <c:v>45727</c:v>
                </c:pt>
                <c:pt idx="1658">
                  <c:v>45727</c:v>
                </c:pt>
                <c:pt idx="1659">
                  <c:v>45727</c:v>
                </c:pt>
                <c:pt idx="1660">
                  <c:v>45727</c:v>
                </c:pt>
                <c:pt idx="1661">
                  <c:v>45727</c:v>
                </c:pt>
                <c:pt idx="1662">
                  <c:v>45727</c:v>
                </c:pt>
                <c:pt idx="1663">
                  <c:v>45727</c:v>
                </c:pt>
                <c:pt idx="1664">
                  <c:v>45727</c:v>
                </c:pt>
                <c:pt idx="1665">
                  <c:v>45727</c:v>
                </c:pt>
                <c:pt idx="1666">
                  <c:v>45727</c:v>
                </c:pt>
                <c:pt idx="1667">
                  <c:v>45727</c:v>
                </c:pt>
                <c:pt idx="1668">
                  <c:v>45727</c:v>
                </c:pt>
                <c:pt idx="1669">
                  <c:v>45727</c:v>
                </c:pt>
                <c:pt idx="1670">
                  <c:v>45727</c:v>
                </c:pt>
                <c:pt idx="1671">
                  <c:v>45727</c:v>
                </c:pt>
                <c:pt idx="1672">
                  <c:v>45727</c:v>
                </c:pt>
                <c:pt idx="1673">
                  <c:v>45727</c:v>
                </c:pt>
                <c:pt idx="1674">
                  <c:v>45727</c:v>
                </c:pt>
                <c:pt idx="1675">
                  <c:v>45727</c:v>
                </c:pt>
                <c:pt idx="1676">
                  <c:v>45727</c:v>
                </c:pt>
                <c:pt idx="1677">
                  <c:v>45727</c:v>
                </c:pt>
                <c:pt idx="1678">
                  <c:v>45728</c:v>
                </c:pt>
                <c:pt idx="1679">
                  <c:v>45728</c:v>
                </c:pt>
                <c:pt idx="1680">
                  <c:v>45728</c:v>
                </c:pt>
                <c:pt idx="1681">
                  <c:v>45728</c:v>
                </c:pt>
                <c:pt idx="1682">
                  <c:v>45728</c:v>
                </c:pt>
                <c:pt idx="1683">
                  <c:v>45728</c:v>
                </c:pt>
                <c:pt idx="1684">
                  <c:v>45728</c:v>
                </c:pt>
                <c:pt idx="1685">
                  <c:v>45728</c:v>
                </c:pt>
                <c:pt idx="1686">
                  <c:v>45728</c:v>
                </c:pt>
                <c:pt idx="1687">
                  <c:v>45728</c:v>
                </c:pt>
                <c:pt idx="1688">
                  <c:v>45728</c:v>
                </c:pt>
                <c:pt idx="1689">
                  <c:v>45728</c:v>
                </c:pt>
                <c:pt idx="1690">
                  <c:v>45728</c:v>
                </c:pt>
                <c:pt idx="1691">
                  <c:v>45728</c:v>
                </c:pt>
                <c:pt idx="1692">
                  <c:v>45728</c:v>
                </c:pt>
                <c:pt idx="1693">
                  <c:v>45728</c:v>
                </c:pt>
                <c:pt idx="1694">
                  <c:v>45728</c:v>
                </c:pt>
                <c:pt idx="1695">
                  <c:v>45728</c:v>
                </c:pt>
                <c:pt idx="1696">
                  <c:v>45728</c:v>
                </c:pt>
                <c:pt idx="1697">
                  <c:v>45728</c:v>
                </c:pt>
                <c:pt idx="1698">
                  <c:v>45728</c:v>
                </c:pt>
                <c:pt idx="1699">
                  <c:v>45728</c:v>
                </c:pt>
                <c:pt idx="1700">
                  <c:v>45728</c:v>
                </c:pt>
                <c:pt idx="1701">
                  <c:v>45728</c:v>
                </c:pt>
                <c:pt idx="1702">
                  <c:v>45729</c:v>
                </c:pt>
                <c:pt idx="1703">
                  <c:v>45729</c:v>
                </c:pt>
                <c:pt idx="1704">
                  <c:v>45729</c:v>
                </c:pt>
                <c:pt idx="1705">
                  <c:v>45729</c:v>
                </c:pt>
                <c:pt idx="1706">
                  <c:v>45729</c:v>
                </c:pt>
                <c:pt idx="1707">
                  <c:v>45729</c:v>
                </c:pt>
                <c:pt idx="1708">
                  <c:v>45729</c:v>
                </c:pt>
                <c:pt idx="1709">
                  <c:v>45729</c:v>
                </c:pt>
                <c:pt idx="1710">
                  <c:v>45729</c:v>
                </c:pt>
                <c:pt idx="1711">
                  <c:v>45729</c:v>
                </c:pt>
                <c:pt idx="1712">
                  <c:v>45729</c:v>
                </c:pt>
                <c:pt idx="1713">
                  <c:v>45729</c:v>
                </c:pt>
                <c:pt idx="1714">
                  <c:v>45729</c:v>
                </c:pt>
                <c:pt idx="1715">
                  <c:v>45729</c:v>
                </c:pt>
                <c:pt idx="1716">
                  <c:v>45729</c:v>
                </c:pt>
                <c:pt idx="1717">
                  <c:v>45729</c:v>
                </c:pt>
                <c:pt idx="1718">
                  <c:v>45729</c:v>
                </c:pt>
                <c:pt idx="1719">
                  <c:v>45729</c:v>
                </c:pt>
                <c:pt idx="1720">
                  <c:v>45729</c:v>
                </c:pt>
                <c:pt idx="1721">
                  <c:v>45729</c:v>
                </c:pt>
                <c:pt idx="1722">
                  <c:v>45729</c:v>
                </c:pt>
                <c:pt idx="1723">
                  <c:v>45729</c:v>
                </c:pt>
                <c:pt idx="1724">
                  <c:v>45729</c:v>
                </c:pt>
                <c:pt idx="1725">
                  <c:v>45729</c:v>
                </c:pt>
                <c:pt idx="1726">
                  <c:v>45730</c:v>
                </c:pt>
                <c:pt idx="1727">
                  <c:v>45730</c:v>
                </c:pt>
                <c:pt idx="1728">
                  <c:v>45730</c:v>
                </c:pt>
                <c:pt idx="1729">
                  <c:v>45730</c:v>
                </c:pt>
                <c:pt idx="1730">
                  <c:v>45730</c:v>
                </c:pt>
                <c:pt idx="1731">
                  <c:v>45730</c:v>
                </c:pt>
                <c:pt idx="1732">
                  <c:v>45730</c:v>
                </c:pt>
                <c:pt idx="1733">
                  <c:v>45730</c:v>
                </c:pt>
                <c:pt idx="1734">
                  <c:v>45730</c:v>
                </c:pt>
                <c:pt idx="1735">
                  <c:v>45730</c:v>
                </c:pt>
                <c:pt idx="1736">
                  <c:v>45730</c:v>
                </c:pt>
                <c:pt idx="1737">
                  <c:v>45730</c:v>
                </c:pt>
                <c:pt idx="1738">
                  <c:v>45730</c:v>
                </c:pt>
                <c:pt idx="1739">
                  <c:v>45730</c:v>
                </c:pt>
                <c:pt idx="1740">
                  <c:v>45730</c:v>
                </c:pt>
                <c:pt idx="1741">
                  <c:v>45730</c:v>
                </c:pt>
                <c:pt idx="1742">
                  <c:v>45730</c:v>
                </c:pt>
                <c:pt idx="1743">
                  <c:v>45730</c:v>
                </c:pt>
                <c:pt idx="1744">
                  <c:v>45730</c:v>
                </c:pt>
                <c:pt idx="1745">
                  <c:v>45730</c:v>
                </c:pt>
                <c:pt idx="1746">
                  <c:v>45730</c:v>
                </c:pt>
                <c:pt idx="1747">
                  <c:v>45730</c:v>
                </c:pt>
                <c:pt idx="1748">
                  <c:v>45730</c:v>
                </c:pt>
                <c:pt idx="1749">
                  <c:v>45730</c:v>
                </c:pt>
                <c:pt idx="1750">
                  <c:v>45731</c:v>
                </c:pt>
                <c:pt idx="1751">
                  <c:v>45731</c:v>
                </c:pt>
                <c:pt idx="1752">
                  <c:v>45731</c:v>
                </c:pt>
                <c:pt idx="1753">
                  <c:v>45731</c:v>
                </c:pt>
                <c:pt idx="1754">
                  <c:v>45731</c:v>
                </c:pt>
                <c:pt idx="1755">
                  <c:v>45731</c:v>
                </c:pt>
                <c:pt idx="1756">
                  <c:v>45731</c:v>
                </c:pt>
                <c:pt idx="1757">
                  <c:v>45731</c:v>
                </c:pt>
                <c:pt idx="1758">
                  <c:v>45731</c:v>
                </c:pt>
                <c:pt idx="1759">
                  <c:v>45731</c:v>
                </c:pt>
                <c:pt idx="1760">
                  <c:v>45731</c:v>
                </c:pt>
                <c:pt idx="1761">
                  <c:v>45731</c:v>
                </c:pt>
                <c:pt idx="1762">
                  <c:v>45731</c:v>
                </c:pt>
                <c:pt idx="1763">
                  <c:v>45731</c:v>
                </c:pt>
                <c:pt idx="1764">
                  <c:v>45731</c:v>
                </c:pt>
                <c:pt idx="1765">
                  <c:v>45731</c:v>
                </c:pt>
                <c:pt idx="1766">
                  <c:v>45731</c:v>
                </c:pt>
                <c:pt idx="1767">
                  <c:v>45731</c:v>
                </c:pt>
                <c:pt idx="1768">
                  <c:v>45731</c:v>
                </c:pt>
                <c:pt idx="1769">
                  <c:v>45731</c:v>
                </c:pt>
                <c:pt idx="1770">
                  <c:v>45731</c:v>
                </c:pt>
                <c:pt idx="1771">
                  <c:v>45731</c:v>
                </c:pt>
                <c:pt idx="1772">
                  <c:v>45731</c:v>
                </c:pt>
                <c:pt idx="1773">
                  <c:v>45731</c:v>
                </c:pt>
                <c:pt idx="1774">
                  <c:v>45732</c:v>
                </c:pt>
                <c:pt idx="1775">
                  <c:v>45732</c:v>
                </c:pt>
                <c:pt idx="1776">
                  <c:v>45732</c:v>
                </c:pt>
                <c:pt idx="1777">
                  <c:v>45732</c:v>
                </c:pt>
                <c:pt idx="1778">
                  <c:v>45732</c:v>
                </c:pt>
                <c:pt idx="1779">
                  <c:v>45732</c:v>
                </c:pt>
                <c:pt idx="1780">
                  <c:v>45732</c:v>
                </c:pt>
                <c:pt idx="1781">
                  <c:v>45732</c:v>
                </c:pt>
                <c:pt idx="1782">
                  <c:v>45732</c:v>
                </c:pt>
                <c:pt idx="1783">
                  <c:v>45732</c:v>
                </c:pt>
                <c:pt idx="1784">
                  <c:v>45732</c:v>
                </c:pt>
                <c:pt idx="1785">
                  <c:v>45732</c:v>
                </c:pt>
                <c:pt idx="1786">
                  <c:v>45732</c:v>
                </c:pt>
                <c:pt idx="1787">
                  <c:v>45732</c:v>
                </c:pt>
                <c:pt idx="1788">
                  <c:v>45732</c:v>
                </c:pt>
                <c:pt idx="1789">
                  <c:v>45732</c:v>
                </c:pt>
                <c:pt idx="1790">
                  <c:v>45732</c:v>
                </c:pt>
                <c:pt idx="1791">
                  <c:v>45732</c:v>
                </c:pt>
                <c:pt idx="1792">
                  <c:v>45732</c:v>
                </c:pt>
                <c:pt idx="1793">
                  <c:v>45732</c:v>
                </c:pt>
                <c:pt idx="1794">
                  <c:v>45732</c:v>
                </c:pt>
                <c:pt idx="1795">
                  <c:v>45732</c:v>
                </c:pt>
                <c:pt idx="1796">
                  <c:v>45732</c:v>
                </c:pt>
                <c:pt idx="1797">
                  <c:v>45732</c:v>
                </c:pt>
                <c:pt idx="1798">
                  <c:v>45733</c:v>
                </c:pt>
                <c:pt idx="1799">
                  <c:v>45733</c:v>
                </c:pt>
                <c:pt idx="1800">
                  <c:v>45733</c:v>
                </c:pt>
                <c:pt idx="1801">
                  <c:v>45733</c:v>
                </c:pt>
                <c:pt idx="1802">
                  <c:v>45733</c:v>
                </c:pt>
                <c:pt idx="1803">
                  <c:v>45733</c:v>
                </c:pt>
                <c:pt idx="1804">
                  <c:v>45733</c:v>
                </c:pt>
                <c:pt idx="1805">
                  <c:v>45733</c:v>
                </c:pt>
                <c:pt idx="1806">
                  <c:v>45733</c:v>
                </c:pt>
                <c:pt idx="1807">
                  <c:v>45733</c:v>
                </c:pt>
                <c:pt idx="1808">
                  <c:v>45733</c:v>
                </c:pt>
                <c:pt idx="1809">
                  <c:v>45733</c:v>
                </c:pt>
                <c:pt idx="1810">
                  <c:v>45733</c:v>
                </c:pt>
                <c:pt idx="1811">
                  <c:v>45733</c:v>
                </c:pt>
                <c:pt idx="1812">
                  <c:v>45733</c:v>
                </c:pt>
                <c:pt idx="1813">
                  <c:v>45733</c:v>
                </c:pt>
                <c:pt idx="1814">
                  <c:v>45733</c:v>
                </c:pt>
                <c:pt idx="1815">
                  <c:v>45733</c:v>
                </c:pt>
                <c:pt idx="1816">
                  <c:v>45733</c:v>
                </c:pt>
                <c:pt idx="1817">
                  <c:v>45733</c:v>
                </c:pt>
                <c:pt idx="1818">
                  <c:v>45733</c:v>
                </c:pt>
                <c:pt idx="1819">
                  <c:v>45733</c:v>
                </c:pt>
                <c:pt idx="1820">
                  <c:v>45733</c:v>
                </c:pt>
                <c:pt idx="1821">
                  <c:v>45733</c:v>
                </c:pt>
                <c:pt idx="1822">
                  <c:v>45734</c:v>
                </c:pt>
                <c:pt idx="1823">
                  <c:v>45734</c:v>
                </c:pt>
                <c:pt idx="1824">
                  <c:v>45734</c:v>
                </c:pt>
                <c:pt idx="1825">
                  <c:v>45734</c:v>
                </c:pt>
                <c:pt idx="1826">
                  <c:v>45734</c:v>
                </c:pt>
                <c:pt idx="1827">
                  <c:v>45734</c:v>
                </c:pt>
                <c:pt idx="1828">
                  <c:v>45734</c:v>
                </c:pt>
                <c:pt idx="1829">
                  <c:v>45734</c:v>
                </c:pt>
                <c:pt idx="1830">
                  <c:v>45734</c:v>
                </c:pt>
                <c:pt idx="1831">
                  <c:v>45734</c:v>
                </c:pt>
                <c:pt idx="1832">
                  <c:v>45734</c:v>
                </c:pt>
                <c:pt idx="1833">
                  <c:v>45734</c:v>
                </c:pt>
                <c:pt idx="1834">
                  <c:v>45734</c:v>
                </c:pt>
                <c:pt idx="1835">
                  <c:v>45734</c:v>
                </c:pt>
                <c:pt idx="1836">
                  <c:v>45734</c:v>
                </c:pt>
                <c:pt idx="1837">
                  <c:v>45734</c:v>
                </c:pt>
                <c:pt idx="1838">
                  <c:v>45734</c:v>
                </c:pt>
                <c:pt idx="1839">
                  <c:v>45734</c:v>
                </c:pt>
                <c:pt idx="1840">
                  <c:v>45734</c:v>
                </c:pt>
                <c:pt idx="1841">
                  <c:v>45734</c:v>
                </c:pt>
                <c:pt idx="1842">
                  <c:v>45734</c:v>
                </c:pt>
                <c:pt idx="1843">
                  <c:v>45734</c:v>
                </c:pt>
                <c:pt idx="1844">
                  <c:v>45734</c:v>
                </c:pt>
                <c:pt idx="1845">
                  <c:v>45734</c:v>
                </c:pt>
                <c:pt idx="1846">
                  <c:v>45735</c:v>
                </c:pt>
                <c:pt idx="1847">
                  <c:v>45735</c:v>
                </c:pt>
                <c:pt idx="1848">
                  <c:v>45735</c:v>
                </c:pt>
                <c:pt idx="1849">
                  <c:v>45735</c:v>
                </c:pt>
                <c:pt idx="1850">
                  <c:v>45735</c:v>
                </c:pt>
                <c:pt idx="1851">
                  <c:v>45735</c:v>
                </c:pt>
                <c:pt idx="1852">
                  <c:v>45735</c:v>
                </c:pt>
                <c:pt idx="1853">
                  <c:v>45735</c:v>
                </c:pt>
                <c:pt idx="1854">
                  <c:v>45735</c:v>
                </c:pt>
                <c:pt idx="1855">
                  <c:v>45735</c:v>
                </c:pt>
                <c:pt idx="1856">
                  <c:v>45735</c:v>
                </c:pt>
                <c:pt idx="1857">
                  <c:v>45735</c:v>
                </c:pt>
                <c:pt idx="1858">
                  <c:v>45735</c:v>
                </c:pt>
                <c:pt idx="1859">
                  <c:v>45735</c:v>
                </c:pt>
                <c:pt idx="1860">
                  <c:v>45735</c:v>
                </c:pt>
                <c:pt idx="1861">
                  <c:v>45735</c:v>
                </c:pt>
                <c:pt idx="1862">
                  <c:v>45735</c:v>
                </c:pt>
                <c:pt idx="1863">
                  <c:v>45735</c:v>
                </c:pt>
                <c:pt idx="1864">
                  <c:v>45735</c:v>
                </c:pt>
                <c:pt idx="1865">
                  <c:v>45735</c:v>
                </c:pt>
                <c:pt idx="1866">
                  <c:v>45735</c:v>
                </c:pt>
                <c:pt idx="1867">
                  <c:v>45735</c:v>
                </c:pt>
                <c:pt idx="1868">
                  <c:v>45735</c:v>
                </c:pt>
                <c:pt idx="1869">
                  <c:v>45735</c:v>
                </c:pt>
                <c:pt idx="1870">
                  <c:v>45736</c:v>
                </c:pt>
                <c:pt idx="1871">
                  <c:v>45736</c:v>
                </c:pt>
                <c:pt idx="1872">
                  <c:v>45736</c:v>
                </c:pt>
                <c:pt idx="1873">
                  <c:v>45736</c:v>
                </c:pt>
                <c:pt idx="1874">
                  <c:v>45736</c:v>
                </c:pt>
                <c:pt idx="1875">
                  <c:v>45736</c:v>
                </c:pt>
                <c:pt idx="1876">
                  <c:v>45736</c:v>
                </c:pt>
                <c:pt idx="1877">
                  <c:v>45736</c:v>
                </c:pt>
                <c:pt idx="1878">
                  <c:v>45736</c:v>
                </c:pt>
                <c:pt idx="1879">
                  <c:v>45736</c:v>
                </c:pt>
                <c:pt idx="1880">
                  <c:v>45736</c:v>
                </c:pt>
                <c:pt idx="1881">
                  <c:v>45736</c:v>
                </c:pt>
                <c:pt idx="1882">
                  <c:v>45736</c:v>
                </c:pt>
                <c:pt idx="1883">
                  <c:v>45736</c:v>
                </c:pt>
                <c:pt idx="1884">
                  <c:v>45736</c:v>
                </c:pt>
                <c:pt idx="1885">
                  <c:v>45736</c:v>
                </c:pt>
                <c:pt idx="1886">
                  <c:v>45736</c:v>
                </c:pt>
                <c:pt idx="1887">
                  <c:v>45736</c:v>
                </c:pt>
                <c:pt idx="1888">
                  <c:v>45736</c:v>
                </c:pt>
                <c:pt idx="1889">
                  <c:v>45736</c:v>
                </c:pt>
                <c:pt idx="1890">
                  <c:v>45736</c:v>
                </c:pt>
                <c:pt idx="1891">
                  <c:v>45736</c:v>
                </c:pt>
                <c:pt idx="1892">
                  <c:v>45736</c:v>
                </c:pt>
                <c:pt idx="1893">
                  <c:v>45736</c:v>
                </c:pt>
                <c:pt idx="1894">
                  <c:v>45737</c:v>
                </c:pt>
                <c:pt idx="1895">
                  <c:v>45737</c:v>
                </c:pt>
                <c:pt idx="1896">
                  <c:v>45737</c:v>
                </c:pt>
                <c:pt idx="1897">
                  <c:v>45737</c:v>
                </c:pt>
                <c:pt idx="1898">
                  <c:v>45737</c:v>
                </c:pt>
                <c:pt idx="1899">
                  <c:v>45737</c:v>
                </c:pt>
                <c:pt idx="1900">
                  <c:v>45737</c:v>
                </c:pt>
                <c:pt idx="1901">
                  <c:v>45737</c:v>
                </c:pt>
                <c:pt idx="1902">
                  <c:v>45737</c:v>
                </c:pt>
                <c:pt idx="1903">
                  <c:v>45737</c:v>
                </c:pt>
                <c:pt idx="1904">
                  <c:v>45737</c:v>
                </c:pt>
                <c:pt idx="1905">
                  <c:v>45737</c:v>
                </c:pt>
                <c:pt idx="1906">
                  <c:v>45737</c:v>
                </c:pt>
                <c:pt idx="1907">
                  <c:v>45737</c:v>
                </c:pt>
                <c:pt idx="1908">
                  <c:v>45737</c:v>
                </c:pt>
                <c:pt idx="1909">
                  <c:v>45737</c:v>
                </c:pt>
                <c:pt idx="1910">
                  <c:v>45737</c:v>
                </c:pt>
                <c:pt idx="1911">
                  <c:v>45737</c:v>
                </c:pt>
                <c:pt idx="1912">
                  <c:v>45737</c:v>
                </c:pt>
                <c:pt idx="1913">
                  <c:v>45737</c:v>
                </c:pt>
                <c:pt idx="1914">
                  <c:v>45737</c:v>
                </c:pt>
                <c:pt idx="1915">
                  <c:v>45737</c:v>
                </c:pt>
                <c:pt idx="1916">
                  <c:v>45737</c:v>
                </c:pt>
                <c:pt idx="1917">
                  <c:v>45737</c:v>
                </c:pt>
                <c:pt idx="1918">
                  <c:v>45738</c:v>
                </c:pt>
                <c:pt idx="1919">
                  <c:v>45738</c:v>
                </c:pt>
                <c:pt idx="1920">
                  <c:v>45738</c:v>
                </c:pt>
                <c:pt idx="1921">
                  <c:v>45738</c:v>
                </c:pt>
                <c:pt idx="1922">
                  <c:v>45738</c:v>
                </c:pt>
                <c:pt idx="1923">
                  <c:v>45738</c:v>
                </c:pt>
                <c:pt idx="1924">
                  <c:v>45738</c:v>
                </c:pt>
                <c:pt idx="1925">
                  <c:v>45738</c:v>
                </c:pt>
                <c:pt idx="1926">
                  <c:v>45738</c:v>
                </c:pt>
                <c:pt idx="1927">
                  <c:v>45738</c:v>
                </c:pt>
                <c:pt idx="1928">
                  <c:v>45738</c:v>
                </c:pt>
                <c:pt idx="1929">
                  <c:v>45738</c:v>
                </c:pt>
                <c:pt idx="1930">
                  <c:v>45738</c:v>
                </c:pt>
                <c:pt idx="1931">
                  <c:v>45738</c:v>
                </c:pt>
                <c:pt idx="1932">
                  <c:v>45738</c:v>
                </c:pt>
                <c:pt idx="1933">
                  <c:v>45738</c:v>
                </c:pt>
                <c:pt idx="1934">
                  <c:v>45738</c:v>
                </c:pt>
                <c:pt idx="1935">
                  <c:v>45738</c:v>
                </c:pt>
                <c:pt idx="1936">
                  <c:v>45738</c:v>
                </c:pt>
                <c:pt idx="1937">
                  <c:v>45738</c:v>
                </c:pt>
                <c:pt idx="1938">
                  <c:v>45738</c:v>
                </c:pt>
                <c:pt idx="1939">
                  <c:v>45738</c:v>
                </c:pt>
                <c:pt idx="1940">
                  <c:v>45738</c:v>
                </c:pt>
                <c:pt idx="1941">
                  <c:v>45738</c:v>
                </c:pt>
                <c:pt idx="1942">
                  <c:v>45739</c:v>
                </c:pt>
                <c:pt idx="1943">
                  <c:v>45739</c:v>
                </c:pt>
                <c:pt idx="1944">
                  <c:v>45739</c:v>
                </c:pt>
                <c:pt idx="1945">
                  <c:v>45739</c:v>
                </c:pt>
                <c:pt idx="1946">
                  <c:v>45739</c:v>
                </c:pt>
                <c:pt idx="1947">
                  <c:v>45739</c:v>
                </c:pt>
                <c:pt idx="1948">
                  <c:v>45739</c:v>
                </c:pt>
                <c:pt idx="1949">
                  <c:v>45739</c:v>
                </c:pt>
                <c:pt idx="1950">
                  <c:v>45739</c:v>
                </c:pt>
                <c:pt idx="1951">
                  <c:v>45739</c:v>
                </c:pt>
                <c:pt idx="1952">
                  <c:v>45739</c:v>
                </c:pt>
                <c:pt idx="1953">
                  <c:v>45739</c:v>
                </c:pt>
                <c:pt idx="1954">
                  <c:v>45739</c:v>
                </c:pt>
                <c:pt idx="1955">
                  <c:v>45739</c:v>
                </c:pt>
                <c:pt idx="1956">
                  <c:v>45739</c:v>
                </c:pt>
                <c:pt idx="1957">
                  <c:v>45739</c:v>
                </c:pt>
                <c:pt idx="1958">
                  <c:v>45739</c:v>
                </c:pt>
                <c:pt idx="1959">
                  <c:v>45739</c:v>
                </c:pt>
                <c:pt idx="1960">
                  <c:v>45739</c:v>
                </c:pt>
                <c:pt idx="1961">
                  <c:v>45739</c:v>
                </c:pt>
                <c:pt idx="1962">
                  <c:v>45739</c:v>
                </c:pt>
                <c:pt idx="1963">
                  <c:v>45739</c:v>
                </c:pt>
                <c:pt idx="1964">
                  <c:v>45739</c:v>
                </c:pt>
                <c:pt idx="1965">
                  <c:v>45739</c:v>
                </c:pt>
                <c:pt idx="1966">
                  <c:v>45740</c:v>
                </c:pt>
                <c:pt idx="1967">
                  <c:v>45740</c:v>
                </c:pt>
                <c:pt idx="1968">
                  <c:v>45740</c:v>
                </c:pt>
                <c:pt idx="1969">
                  <c:v>45740</c:v>
                </c:pt>
                <c:pt idx="1970">
                  <c:v>45740</c:v>
                </c:pt>
                <c:pt idx="1971">
                  <c:v>45740</c:v>
                </c:pt>
                <c:pt idx="1972">
                  <c:v>45740</c:v>
                </c:pt>
                <c:pt idx="1973">
                  <c:v>45740</c:v>
                </c:pt>
                <c:pt idx="1974">
                  <c:v>45740</c:v>
                </c:pt>
                <c:pt idx="1975">
                  <c:v>45740</c:v>
                </c:pt>
                <c:pt idx="1976">
                  <c:v>45740</c:v>
                </c:pt>
                <c:pt idx="1977">
                  <c:v>45740</c:v>
                </c:pt>
                <c:pt idx="1978">
                  <c:v>45740</c:v>
                </c:pt>
                <c:pt idx="1979">
                  <c:v>45740</c:v>
                </c:pt>
                <c:pt idx="1980">
                  <c:v>45740</c:v>
                </c:pt>
                <c:pt idx="1981">
                  <c:v>45740</c:v>
                </c:pt>
                <c:pt idx="1982">
                  <c:v>45740</c:v>
                </c:pt>
                <c:pt idx="1983">
                  <c:v>45740</c:v>
                </c:pt>
                <c:pt idx="1984">
                  <c:v>45740</c:v>
                </c:pt>
                <c:pt idx="1985">
                  <c:v>45740</c:v>
                </c:pt>
                <c:pt idx="1986">
                  <c:v>45740</c:v>
                </c:pt>
                <c:pt idx="1987">
                  <c:v>45740</c:v>
                </c:pt>
                <c:pt idx="1988">
                  <c:v>45740</c:v>
                </c:pt>
                <c:pt idx="1989">
                  <c:v>45740</c:v>
                </c:pt>
                <c:pt idx="1990">
                  <c:v>45741</c:v>
                </c:pt>
                <c:pt idx="1991">
                  <c:v>45741</c:v>
                </c:pt>
                <c:pt idx="1992">
                  <c:v>45741</c:v>
                </c:pt>
                <c:pt idx="1993">
                  <c:v>45741</c:v>
                </c:pt>
                <c:pt idx="1994">
                  <c:v>45741</c:v>
                </c:pt>
                <c:pt idx="1995">
                  <c:v>45741</c:v>
                </c:pt>
                <c:pt idx="1996">
                  <c:v>45741</c:v>
                </c:pt>
                <c:pt idx="1997">
                  <c:v>45741</c:v>
                </c:pt>
                <c:pt idx="1998">
                  <c:v>45741</c:v>
                </c:pt>
                <c:pt idx="1999">
                  <c:v>45741</c:v>
                </c:pt>
                <c:pt idx="2000">
                  <c:v>45741</c:v>
                </c:pt>
                <c:pt idx="2001">
                  <c:v>45741</c:v>
                </c:pt>
                <c:pt idx="2002">
                  <c:v>45741</c:v>
                </c:pt>
                <c:pt idx="2003">
                  <c:v>45741</c:v>
                </c:pt>
                <c:pt idx="2004">
                  <c:v>45741</c:v>
                </c:pt>
                <c:pt idx="2005">
                  <c:v>45741</c:v>
                </c:pt>
                <c:pt idx="2006">
                  <c:v>45741</c:v>
                </c:pt>
                <c:pt idx="2007">
                  <c:v>45741</c:v>
                </c:pt>
                <c:pt idx="2008">
                  <c:v>45741</c:v>
                </c:pt>
                <c:pt idx="2009">
                  <c:v>45741</c:v>
                </c:pt>
                <c:pt idx="2010">
                  <c:v>45741</c:v>
                </c:pt>
                <c:pt idx="2011">
                  <c:v>45741</c:v>
                </c:pt>
                <c:pt idx="2012">
                  <c:v>45741</c:v>
                </c:pt>
                <c:pt idx="2013">
                  <c:v>45741</c:v>
                </c:pt>
                <c:pt idx="2014">
                  <c:v>45742</c:v>
                </c:pt>
                <c:pt idx="2015">
                  <c:v>45742</c:v>
                </c:pt>
                <c:pt idx="2016">
                  <c:v>45742</c:v>
                </c:pt>
                <c:pt idx="2017">
                  <c:v>45742</c:v>
                </c:pt>
                <c:pt idx="2018">
                  <c:v>45742</c:v>
                </c:pt>
                <c:pt idx="2019">
                  <c:v>45742</c:v>
                </c:pt>
                <c:pt idx="2020">
                  <c:v>45742</c:v>
                </c:pt>
                <c:pt idx="2021">
                  <c:v>45742</c:v>
                </c:pt>
                <c:pt idx="2022">
                  <c:v>45742</c:v>
                </c:pt>
                <c:pt idx="2023">
                  <c:v>45742</c:v>
                </c:pt>
                <c:pt idx="2024">
                  <c:v>45742</c:v>
                </c:pt>
                <c:pt idx="2025">
                  <c:v>45742</c:v>
                </c:pt>
                <c:pt idx="2026">
                  <c:v>45742</c:v>
                </c:pt>
                <c:pt idx="2027">
                  <c:v>45742</c:v>
                </c:pt>
                <c:pt idx="2028">
                  <c:v>45742</c:v>
                </c:pt>
                <c:pt idx="2029">
                  <c:v>45742</c:v>
                </c:pt>
                <c:pt idx="2030">
                  <c:v>45742</c:v>
                </c:pt>
                <c:pt idx="2031">
                  <c:v>45742</c:v>
                </c:pt>
                <c:pt idx="2032">
                  <c:v>45742</c:v>
                </c:pt>
                <c:pt idx="2033">
                  <c:v>45742</c:v>
                </c:pt>
                <c:pt idx="2034">
                  <c:v>45742</c:v>
                </c:pt>
                <c:pt idx="2035">
                  <c:v>45742</c:v>
                </c:pt>
                <c:pt idx="2036">
                  <c:v>45742</c:v>
                </c:pt>
                <c:pt idx="2037">
                  <c:v>45742</c:v>
                </c:pt>
                <c:pt idx="2038">
                  <c:v>45743</c:v>
                </c:pt>
                <c:pt idx="2039">
                  <c:v>45743</c:v>
                </c:pt>
                <c:pt idx="2040">
                  <c:v>45743</c:v>
                </c:pt>
                <c:pt idx="2041">
                  <c:v>45743</c:v>
                </c:pt>
                <c:pt idx="2042">
                  <c:v>45743</c:v>
                </c:pt>
                <c:pt idx="2043">
                  <c:v>45743</c:v>
                </c:pt>
                <c:pt idx="2044">
                  <c:v>45743</c:v>
                </c:pt>
                <c:pt idx="2045">
                  <c:v>45743</c:v>
                </c:pt>
                <c:pt idx="2046">
                  <c:v>45743</c:v>
                </c:pt>
                <c:pt idx="2047">
                  <c:v>45743</c:v>
                </c:pt>
                <c:pt idx="2048">
                  <c:v>45743</c:v>
                </c:pt>
                <c:pt idx="2049">
                  <c:v>45743</c:v>
                </c:pt>
                <c:pt idx="2050">
                  <c:v>45743</c:v>
                </c:pt>
                <c:pt idx="2051">
                  <c:v>45743</c:v>
                </c:pt>
                <c:pt idx="2052">
                  <c:v>45743</c:v>
                </c:pt>
                <c:pt idx="2053">
                  <c:v>45743</c:v>
                </c:pt>
                <c:pt idx="2054">
                  <c:v>45743</c:v>
                </c:pt>
                <c:pt idx="2055">
                  <c:v>45743</c:v>
                </c:pt>
                <c:pt idx="2056">
                  <c:v>45743</c:v>
                </c:pt>
                <c:pt idx="2057">
                  <c:v>45743</c:v>
                </c:pt>
                <c:pt idx="2058">
                  <c:v>45743</c:v>
                </c:pt>
                <c:pt idx="2059">
                  <c:v>45743</c:v>
                </c:pt>
                <c:pt idx="2060">
                  <c:v>45743</c:v>
                </c:pt>
                <c:pt idx="2061">
                  <c:v>45743</c:v>
                </c:pt>
                <c:pt idx="2062">
                  <c:v>45744</c:v>
                </c:pt>
                <c:pt idx="2063">
                  <c:v>45744</c:v>
                </c:pt>
                <c:pt idx="2064">
                  <c:v>45744</c:v>
                </c:pt>
                <c:pt idx="2065">
                  <c:v>45744</c:v>
                </c:pt>
                <c:pt idx="2066">
                  <c:v>45744</c:v>
                </c:pt>
                <c:pt idx="2067">
                  <c:v>45744</c:v>
                </c:pt>
                <c:pt idx="2068">
                  <c:v>45744</c:v>
                </c:pt>
                <c:pt idx="2069">
                  <c:v>45744</c:v>
                </c:pt>
                <c:pt idx="2070">
                  <c:v>45744</c:v>
                </c:pt>
                <c:pt idx="2071">
                  <c:v>45744</c:v>
                </c:pt>
                <c:pt idx="2072">
                  <c:v>45744</c:v>
                </c:pt>
                <c:pt idx="2073">
                  <c:v>45744</c:v>
                </c:pt>
                <c:pt idx="2074">
                  <c:v>45744</c:v>
                </c:pt>
                <c:pt idx="2075">
                  <c:v>45744</c:v>
                </c:pt>
                <c:pt idx="2076">
                  <c:v>45744</c:v>
                </c:pt>
                <c:pt idx="2077">
                  <c:v>45744</c:v>
                </c:pt>
                <c:pt idx="2078">
                  <c:v>45744</c:v>
                </c:pt>
                <c:pt idx="2079">
                  <c:v>45744</c:v>
                </c:pt>
                <c:pt idx="2080">
                  <c:v>45744</c:v>
                </c:pt>
                <c:pt idx="2081">
                  <c:v>45744</c:v>
                </c:pt>
                <c:pt idx="2082">
                  <c:v>45744</c:v>
                </c:pt>
                <c:pt idx="2083">
                  <c:v>45744</c:v>
                </c:pt>
                <c:pt idx="2084">
                  <c:v>45744</c:v>
                </c:pt>
                <c:pt idx="2085">
                  <c:v>45744</c:v>
                </c:pt>
                <c:pt idx="2086">
                  <c:v>45745</c:v>
                </c:pt>
                <c:pt idx="2087">
                  <c:v>45745</c:v>
                </c:pt>
                <c:pt idx="2088">
                  <c:v>45745</c:v>
                </c:pt>
                <c:pt idx="2089">
                  <c:v>45745</c:v>
                </c:pt>
                <c:pt idx="2090">
                  <c:v>45745</c:v>
                </c:pt>
                <c:pt idx="2091">
                  <c:v>45745</c:v>
                </c:pt>
                <c:pt idx="2092">
                  <c:v>45745</c:v>
                </c:pt>
                <c:pt idx="2093">
                  <c:v>45745</c:v>
                </c:pt>
                <c:pt idx="2094">
                  <c:v>45745</c:v>
                </c:pt>
                <c:pt idx="2095">
                  <c:v>45745</c:v>
                </c:pt>
                <c:pt idx="2096">
                  <c:v>45745</c:v>
                </c:pt>
                <c:pt idx="2097">
                  <c:v>45745</c:v>
                </c:pt>
                <c:pt idx="2098">
                  <c:v>45745</c:v>
                </c:pt>
                <c:pt idx="2099">
                  <c:v>45745</c:v>
                </c:pt>
                <c:pt idx="2100">
                  <c:v>45745</c:v>
                </c:pt>
                <c:pt idx="2101">
                  <c:v>45745</c:v>
                </c:pt>
                <c:pt idx="2102">
                  <c:v>45745</c:v>
                </c:pt>
                <c:pt idx="2103">
                  <c:v>45745</c:v>
                </c:pt>
                <c:pt idx="2104">
                  <c:v>45745</c:v>
                </c:pt>
                <c:pt idx="2105">
                  <c:v>45745</c:v>
                </c:pt>
                <c:pt idx="2106">
                  <c:v>45745</c:v>
                </c:pt>
                <c:pt idx="2107">
                  <c:v>45745</c:v>
                </c:pt>
                <c:pt idx="2108">
                  <c:v>45745</c:v>
                </c:pt>
                <c:pt idx="2109">
                  <c:v>45745</c:v>
                </c:pt>
                <c:pt idx="2110">
                  <c:v>45746</c:v>
                </c:pt>
                <c:pt idx="2111">
                  <c:v>45746</c:v>
                </c:pt>
                <c:pt idx="2112">
                  <c:v>45746</c:v>
                </c:pt>
                <c:pt idx="2113">
                  <c:v>45746</c:v>
                </c:pt>
                <c:pt idx="2114">
                  <c:v>45746</c:v>
                </c:pt>
                <c:pt idx="2115">
                  <c:v>45746</c:v>
                </c:pt>
                <c:pt idx="2116">
                  <c:v>45746</c:v>
                </c:pt>
                <c:pt idx="2117">
                  <c:v>45746</c:v>
                </c:pt>
                <c:pt idx="2118">
                  <c:v>45746</c:v>
                </c:pt>
                <c:pt idx="2119">
                  <c:v>45746</c:v>
                </c:pt>
                <c:pt idx="2120">
                  <c:v>45746</c:v>
                </c:pt>
                <c:pt idx="2121">
                  <c:v>45746</c:v>
                </c:pt>
                <c:pt idx="2122">
                  <c:v>45746</c:v>
                </c:pt>
                <c:pt idx="2123">
                  <c:v>45746</c:v>
                </c:pt>
                <c:pt idx="2124">
                  <c:v>45746</c:v>
                </c:pt>
                <c:pt idx="2125">
                  <c:v>45746</c:v>
                </c:pt>
                <c:pt idx="2126">
                  <c:v>45746</c:v>
                </c:pt>
                <c:pt idx="2127">
                  <c:v>45746</c:v>
                </c:pt>
                <c:pt idx="2128">
                  <c:v>45746</c:v>
                </c:pt>
                <c:pt idx="2129">
                  <c:v>45746</c:v>
                </c:pt>
                <c:pt idx="2130">
                  <c:v>45746</c:v>
                </c:pt>
                <c:pt idx="2131">
                  <c:v>45746</c:v>
                </c:pt>
                <c:pt idx="2132">
                  <c:v>45746</c:v>
                </c:pt>
                <c:pt idx="2133">
                  <c:v>45746</c:v>
                </c:pt>
                <c:pt idx="2134">
                  <c:v>45747</c:v>
                </c:pt>
                <c:pt idx="2135">
                  <c:v>45747</c:v>
                </c:pt>
                <c:pt idx="2136">
                  <c:v>45747</c:v>
                </c:pt>
                <c:pt idx="2137">
                  <c:v>45747</c:v>
                </c:pt>
                <c:pt idx="2138">
                  <c:v>45747</c:v>
                </c:pt>
                <c:pt idx="2139">
                  <c:v>45747</c:v>
                </c:pt>
                <c:pt idx="2140">
                  <c:v>45747</c:v>
                </c:pt>
                <c:pt idx="2141">
                  <c:v>45747</c:v>
                </c:pt>
                <c:pt idx="2142">
                  <c:v>45747</c:v>
                </c:pt>
                <c:pt idx="2143">
                  <c:v>45747</c:v>
                </c:pt>
                <c:pt idx="2144">
                  <c:v>45747</c:v>
                </c:pt>
                <c:pt idx="2145">
                  <c:v>45747</c:v>
                </c:pt>
                <c:pt idx="2146">
                  <c:v>45747</c:v>
                </c:pt>
                <c:pt idx="2147">
                  <c:v>45747</c:v>
                </c:pt>
                <c:pt idx="2148">
                  <c:v>45747</c:v>
                </c:pt>
                <c:pt idx="2149">
                  <c:v>45747</c:v>
                </c:pt>
                <c:pt idx="2150">
                  <c:v>45747</c:v>
                </c:pt>
                <c:pt idx="2151">
                  <c:v>45747</c:v>
                </c:pt>
                <c:pt idx="2152">
                  <c:v>45747</c:v>
                </c:pt>
                <c:pt idx="2153">
                  <c:v>45747</c:v>
                </c:pt>
                <c:pt idx="2154">
                  <c:v>45747</c:v>
                </c:pt>
                <c:pt idx="2155">
                  <c:v>45747</c:v>
                </c:pt>
                <c:pt idx="2156">
                  <c:v>45747</c:v>
                </c:pt>
                <c:pt idx="2157">
                  <c:v>45747</c:v>
                </c:pt>
                <c:pt idx="2158">
                  <c:v>45748</c:v>
                </c:pt>
                <c:pt idx="2159">
                  <c:v>45748</c:v>
                </c:pt>
                <c:pt idx="2160">
                  <c:v>45748</c:v>
                </c:pt>
                <c:pt idx="2161">
                  <c:v>45748</c:v>
                </c:pt>
                <c:pt idx="2162">
                  <c:v>45748</c:v>
                </c:pt>
                <c:pt idx="2163">
                  <c:v>45748</c:v>
                </c:pt>
                <c:pt idx="2164">
                  <c:v>45748</c:v>
                </c:pt>
                <c:pt idx="2165">
                  <c:v>45748</c:v>
                </c:pt>
                <c:pt idx="2166">
                  <c:v>45748</c:v>
                </c:pt>
                <c:pt idx="2167">
                  <c:v>45748</c:v>
                </c:pt>
                <c:pt idx="2168">
                  <c:v>45748</c:v>
                </c:pt>
                <c:pt idx="2169">
                  <c:v>45748</c:v>
                </c:pt>
                <c:pt idx="2170">
                  <c:v>45748</c:v>
                </c:pt>
                <c:pt idx="2171">
                  <c:v>45748</c:v>
                </c:pt>
                <c:pt idx="2172">
                  <c:v>45748</c:v>
                </c:pt>
                <c:pt idx="2173">
                  <c:v>45748</c:v>
                </c:pt>
                <c:pt idx="2174">
                  <c:v>45748</c:v>
                </c:pt>
                <c:pt idx="2175">
                  <c:v>45748</c:v>
                </c:pt>
                <c:pt idx="2176">
                  <c:v>45748</c:v>
                </c:pt>
                <c:pt idx="2177">
                  <c:v>45748</c:v>
                </c:pt>
                <c:pt idx="2178">
                  <c:v>45748</c:v>
                </c:pt>
                <c:pt idx="2179">
                  <c:v>45748</c:v>
                </c:pt>
                <c:pt idx="2180">
                  <c:v>45748</c:v>
                </c:pt>
                <c:pt idx="2181">
                  <c:v>45748</c:v>
                </c:pt>
                <c:pt idx="2182">
                  <c:v>45749</c:v>
                </c:pt>
                <c:pt idx="2183">
                  <c:v>45749</c:v>
                </c:pt>
                <c:pt idx="2184">
                  <c:v>45749</c:v>
                </c:pt>
                <c:pt idx="2185">
                  <c:v>45749</c:v>
                </c:pt>
                <c:pt idx="2186">
                  <c:v>45749</c:v>
                </c:pt>
                <c:pt idx="2187">
                  <c:v>45749</c:v>
                </c:pt>
                <c:pt idx="2188">
                  <c:v>45749</c:v>
                </c:pt>
                <c:pt idx="2189">
                  <c:v>45749</c:v>
                </c:pt>
                <c:pt idx="2190">
                  <c:v>45749</c:v>
                </c:pt>
                <c:pt idx="2191">
                  <c:v>45749</c:v>
                </c:pt>
                <c:pt idx="2192">
                  <c:v>45749</c:v>
                </c:pt>
                <c:pt idx="2193">
                  <c:v>45749</c:v>
                </c:pt>
                <c:pt idx="2194">
                  <c:v>45749</c:v>
                </c:pt>
                <c:pt idx="2195">
                  <c:v>45749</c:v>
                </c:pt>
                <c:pt idx="2196">
                  <c:v>45749</c:v>
                </c:pt>
                <c:pt idx="2197">
                  <c:v>45749</c:v>
                </c:pt>
                <c:pt idx="2198">
                  <c:v>45749</c:v>
                </c:pt>
                <c:pt idx="2199">
                  <c:v>45749</c:v>
                </c:pt>
                <c:pt idx="2200">
                  <c:v>45749</c:v>
                </c:pt>
                <c:pt idx="2201">
                  <c:v>45749</c:v>
                </c:pt>
                <c:pt idx="2202">
                  <c:v>45749</c:v>
                </c:pt>
                <c:pt idx="2203">
                  <c:v>45749</c:v>
                </c:pt>
                <c:pt idx="2204">
                  <c:v>45749</c:v>
                </c:pt>
                <c:pt idx="2205">
                  <c:v>45749</c:v>
                </c:pt>
                <c:pt idx="2206">
                  <c:v>45750</c:v>
                </c:pt>
                <c:pt idx="2207">
                  <c:v>45750</c:v>
                </c:pt>
                <c:pt idx="2208">
                  <c:v>45750</c:v>
                </c:pt>
                <c:pt idx="2209">
                  <c:v>45750</c:v>
                </c:pt>
                <c:pt idx="2210">
                  <c:v>45750</c:v>
                </c:pt>
                <c:pt idx="2211">
                  <c:v>45750</c:v>
                </c:pt>
                <c:pt idx="2212">
                  <c:v>45750</c:v>
                </c:pt>
                <c:pt idx="2213">
                  <c:v>45750</c:v>
                </c:pt>
                <c:pt idx="2214">
                  <c:v>45750</c:v>
                </c:pt>
                <c:pt idx="2215">
                  <c:v>45750</c:v>
                </c:pt>
                <c:pt idx="2216">
                  <c:v>45750</c:v>
                </c:pt>
                <c:pt idx="2217">
                  <c:v>45750</c:v>
                </c:pt>
                <c:pt idx="2218">
                  <c:v>45750</c:v>
                </c:pt>
                <c:pt idx="2219">
                  <c:v>45750</c:v>
                </c:pt>
                <c:pt idx="2220">
                  <c:v>45750</c:v>
                </c:pt>
                <c:pt idx="2221">
                  <c:v>45750</c:v>
                </c:pt>
                <c:pt idx="2222">
                  <c:v>45750</c:v>
                </c:pt>
                <c:pt idx="2223">
                  <c:v>45750</c:v>
                </c:pt>
                <c:pt idx="2224">
                  <c:v>45750</c:v>
                </c:pt>
                <c:pt idx="2225">
                  <c:v>45750</c:v>
                </c:pt>
                <c:pt idx="2226">
                  <c:v>45750</c:v>
                </c:pt>
                <c:pt idx="2227">
                  <c:v>45750</c:v>
                </c:pt>
                <c:pt idx="2228">
                  <c:v>45750</c:v>
                </c:pt>
                <c:pt idx="2229">
                  <c:v>45750</c:v>
                </c:pt>
                <c:pt idx="2230">
                  <c:v>45751</c:v>
                </c:pt>
                <c:pt idx="2231">
                  <c:v>45751</c:v>
                </c:pt>
                <c:pt idx="2232">
                  <c:v>45751</c:v>
                </c:pt>
                <c:pt idx="2233">
                  <c:v>45751</c:v>
                </c:pt>
                <c:pt idx="2234">
                  <c:v>45751</c:v>
                </c:pt>
                <c:pt idx="2235">
                  <c:v>45751</c:v>
                </c:pt>
                <c:pt idx="2236">
                  <c:v>45751</c:v>
                </c:pt>
                <c:pt idx="2237">
                  <c:v>45751</c:v>
                </c:pt>
                <c:pt idx="2238">
                  <c:v>45751</c:v>
                </c:pt>
                <c:pt idx="2239">
                  <c:v>45751</c:v>
                </c:pt>
                <c:pt idx="2240">
                  <c:v>45751</c:v>
                </c:pt>
                <c:pt idx="2241">
                  <c:v>45751</c:v>
                </c:pt>
                <c:pt idx="2242">
                  <c:v>45751</c:v>
                </c:pt>
                <c:pt idx="2243">
                  <c:v>45751</c:v>
                </c:pt>
                <c:pt idx="2244">
                  <c:v>45751</c:v>
                </c:pt>
                <c:pt idx="2245">
                  <c:v>45751</c:v>
                </c:pt>
                <c:pt idx="2246">
                  <c:v>45751</c:v>
                </c:pt>
                <c:pt idx="2247">
                  <c:v>45751</c:v>
                </c:pt>
                <c:pt idx="2248">
                  <c:v>45751</c:v>
                </c:pt>
                <c:pt idx="2249">
                  <c:v>45751</c:v>
                </c:pt>
                <c:pt idx="2250">
                  <c:v>45751</c:v>
                </c:pt>
                <c:pt idx="2251">
                  <c:v>45751</c:v>
                </c:pt>
                <c:pt idx="2252">
                  <c:v>45751</c:v>
                </c:pt>
                <c:pt idx="2253">
                  <c:v>45751</c:v>
                </c:pt>
                <c:pt idx="2254">
                  <c:v>45752</c:v>
                </c:pt>
                <c:pt idx="2255">
                  <c:v>45752</c:v>
                </c:pt>
                <c:pt idx="2256">
                  <c:v>45752</c:v>
                </c:pt>
                <c:pt idx="2257">
                  <c:v>45752</c:v>
                </c:pt>
                <c:pt idx="2258">
                  <c:v>45752</c:v>
                </c:pt>
                <c:pt idx="2259">
                  <c:v>45752</c:v>
                </c:pt>
                <c:pt idx="2260">
                  <c:v>45752</c:v>
                </c:pt>
                <c:pt idx="2261">
                  <c:v>45752</c:v>
                </c:pt>
                <c:pt idx="2262">
                  <c:v>45752</c:v>
                </c:pt>
                <c:pt idx="2263">
                  <c:v>45752</c:v>
                </c:pt>
                <c:pt idx="2264">
                  <c:v>45752</c:v>
                </c:pt>
                <c:pt idx="2265">
                  <c:v>45752</c:v>
                </c:pt>
                <c:pt idx="2266">
                  <c:v>45752</c:v>
                </c:pt>
                <c:pt idx="2267">
                  <c:v>45752</c:v>
                </c:pt>
                <c:pt idx="2268">
                  <c:v>45752</c:v>
                </c:pt>
                <c:pt idx="2269">
                  <c:v>45752</c:v>
                </c:pt>
                <c:pt idx="2270">
                  <c:v>45752</c:v>
                </c:pt>
                <c:pt idx="2271">
                  <c:v>45752</c:v>
                </c:pt>
                <c:pt idx="2272">
                  <c:v>45752</c:v>
                </c:pt>
                <c:pt idx="2273">
                  <c:v>45752</c:v>
                </c:pt>
                <c:pt idx="2274">
                  <c:v>45752</c:v>
                </c:pt>
                <c:pt idx="2275">
                  <c:v>45752</c:v>
                </c:pt>
                <c:pt idx="2276">
                  <c:v>45752</c:v>
                </c:pt>
                <c:pt idx="2277">
                  <c:v>45752</c:v>
                </c:pt>
                <c:pt idx="2278">
                  <c:v>45753</c:v>
                </c:pt>
                <c:pt idx="2279">
                  <c:v>45753</c:v>
                </c:pt>
                <c:pt idx="2280">
                  <c:v>45753</c:v>
                </c:pt>
                <c:pt idx="2281">
                  <c:v>45753</c:v>
                </c:pt>
                <c:pt idx="2282">
                  <c:v>45753</c:v>
                </c:pt>
                <c:pt idx="2283">
                  <c:v>45753</c:v>
                </c:pt>
                <c:pt idx="2284">
                  <c:v>45753</c:v>
                </c:pt>
                <c:pt idx="2285">
                  <c:v>45753</c:v>
                </c:pt>
                <c:pt idx="2286">
                  <c:v>45753</c:v>
                </c:pt>
                <c:pt idx="2287">
                  <c:v>45753</c:v>
                </c:pt>
                <c:pt idx="2288">
                  <c:v>45753</c:v>
                </c:pt>
                <c:pt idx="2289">
                  <c:v>45753</c:v>
                </c:pt>
                <c:pt idx="2290">
                  <c:v>45753</c:v>
                </c:pt>
                <c:pt idx="2291">
                  <c:v>45753</c:v>
                </c:pt>
                <c:pt idx="2292">
                  <c:v>45753</c:v>
                </c:pt>
                <c:pt idx="2293">
                  <c:v>45753</c:v>
                </c:pt>
                <c:pt idx="2294">
                  <c:v>45753</c:v>
                </c:pt>
                <c:pt idx="2295">
                  <c:v>45753</c:v>
                </c:pt>
                <c:pt idx="2296">
                  <c:v>45753</c:v>
                </c:pt>
                <c:pt idx="2297">
                  <c:v>45753</c:v>
                </c:pt>
                <c:pt idx="2298">
                  <c:v>45753</c:v>
                </c:pt>
                <c:pt idx="2299">
                  <c:v>45753</c:v>
                </c:pt>
                <c:pt idx="2300">
                  <c:v>45753</c:v>
                </c:pt>
                <c:pt idx="2301">
                  <c:v>45753</c:v>
                </c:pt>
                <c:pt idx="2302">
                  <c:v>45754</c:v>
                </c:pt>
                <c:pt idx="2303">
                  <c:v>45754</c:v>
                </c:pt>
                <c:pt idx="2304">
                  <c:v>45754</c:v>
                </c:pt>
                <c:pt idx="2305">
                  <c:v>45754</c:v>
                </c:pt>
                <c:pt idx="2306">
                  <c:v>45754</c:v>
                </c:pt>
                <c:pt idx="2307">
                  <c:v>45754</c:v>
                </c:pt>
                <c:pt idx="2308">
                  <c:v>45754</c:v>
                </c:pt>
                <c:pt idx="2309">
                  <c:v>45754</c:v>
                </c:pt>
                <c:pt idx="2310">
                  <c:v>45754</c:v>
                </c:pt>
                <c:pt idx="2311">
                  <c:v>45754</c:v>
                </c:pt>
                <c:pt idx="2312">
                  <c:v>45754</c:v>
                </c:pt>
                <c:pt idx="2313">
                  <c:v>45754</c:v>
                </c:pt>
                <c:pt idx="2314">
                  <c:v>45754</c:v>
                </c:pt>
                <c:pt idx="2315">
                  <c:v>45754</c:v>
                </c:pt>
                <c:pt idx="2316">
                  <c:v>45754</c:v>
                </c:pt>
                <c:pt idx="2317">
                  <c:v>45754</c:v>
                </c:pt>
                <c:pt idx="2318">
                  <c:v>45754</c:v>
                </c:pt>
                <c:pt idx="2319">
                  <c:v>45754</c:v>
                </c:pt>
                <c:pt idx="2320">
                  <c:v>45754</c:v>
                </c:pt>
                <c:pt idx="2321">
                  <c:v>45754</c:v>
                </c:pt>
                <c:pt idx="2322">
                  <c:v>45754</c:v>
                </c:pt>
                <c:pt idx="2323">
                  <c:v>45754</c:v>
                </c:pt>
                <c:pt idx="2324">
                  <c:v>45754</c:v>
                </c:pt>
                <c:pt idx="2325">
                  <c:v>45754</c:v>
                </c:pt>
                <c:pt idx="2326">
                  <c:v>45755</c:v>
                </c:pt>
                <c:pt idx="2327">
                  <c:v>45755</c:v>
                </c:pt>
                <c:pt idx="2328">
                  <c:v>45755</c:v>
                </c:pt>
                <c:pt idx="2329">
                  <c:v>45755</c:v>
                </c:pt>
                <c:pt idx="2330">
                  <c:v>45755</c:v>
                </c:pt>
                <c:pt idx="2331">
                  <c:v>45755</c:v>
                </c:pt>
                <c:pt idx="2332">
                  <c:v>45755</c:v>
                </c:pt>
                <c:pt idx="2333">
                  <c:v>45755</c:v>
                </c:pt>
                <c:pt idx="2334">
                  <c:v>45755</c:v>
                </c:pt>
                <c:pt idx="2335">
                  <c:v>45755</c:v>
                </c:pt>
                <c:pt idx="2336">
                  <c:v>45755</c:v>
                </c:pt>
                <c:pt idx="2337">
                  <c:v>45755</c:v>
                </c:pt>
                <c:pt idx="2338">
                  <c:v>45755</c:v>
                </c:pt>
                <c:pt idx="2339">
                  <c:v>45755</c:v>
                </c:pt>
                <c:pt idx="2340">
                  <c:v>45755</c:v>
                </c:pt>
                <c:pt idx="2341">
                  <c:v>45755</c:v>
                </c:pt>
                <c:pt idx="2342">
                  <c:v>45755</c:v>
                </c:pt>
                <c:pt idx="2343">
                  <c:v>45755</c:v>
                </c:pt>
                <c:pt idx="2344">
                  <c:v>45755</c:v>
                </c:pt>
                <c:pt idx="2345">
                  <c:v>45755</c:v>
                </c:pt>
                <c:pt idx="2346">
                  <c:v>45755</c:v>
                </c:pt>
                <c:pt idx="2347">
                  <c:v>45755</c:v>
                </c:pt>
                <c:pt idx="2348">
                  <c:v>45755</c:v>
                </c:pt>
                <c:pt idx="2349">
                  <c:v>45755</c:v>
                </c:pt>
                <c:pt idx="2350">
                  <c:v>45756</c:v>
                </c:pt>
                <c:pt idx="2351">
                  <c:v>45756</c:v>
                </c:pt>
                <c:pt idx="2352">
                  <c:v>45756</c:v>
                </c:pt>
                <c:pt idx="2353">
                  <c:v>45756</c:v>
                </c:pt>
                <c:pt idx="2354">
                  <c:v>45756</c:v>
                </c:pt>
                <c:pt idx="2355">
                  <c:v>45756</c:v>
                </c:pt>
                <c:pt idx="2356">
                  <c:v>45756</c:v>
                </c:pt>
                <c:pt idx="2357">
                  <c:v>45756</c:v>
                </c:pt>
                <c:pt idx="2358">
                  <c:v>45756</c:v>
                </c:pt>
                <c:pt idx="2359">
                  <c:v>45756</c:v>
                </c:pt>
                <c:pt idx="2360">
                  <c:v>45756</c:v>
                </c:pt>
                <c:pt idx="2361">
                  <c:v>45756</c:v>
                </c:pt>
                <c:pt idx="2362">
                  <c:v>45756</c:v>
                </c:pt>
                <c:pt idx="2363">
                  <c:v>45756</c:v>
                </c:pt>
                <c:pt idx="2364">
                  <c:v>45756</c:v>
                </c:pt>
                <c:pt idx="2365">
                  <c:v>45756</c:v>
                </c:pt>
                <c:pt idx="2366">
                  <c:v>45756</c:v>
                </c:pt>
                <c:pt idx="2367">
                  <c:v>45756</c:v>
                </c:pt>
                <c:pt idx="2368">
                  <c:v>45756</c:v>
                </c:pt>
                <c:pt idx="2369">
                  <c:v>45756</c:v>
                </c:pt>
                <c:pt idx="2370">
                  <c:v>45756</c:v>
                </c:pt>
                <c:pt idx="2371">
                  <c:v>45756</c:v>
                </c:pt>
                <c:pt idx="2372">
                  <c:v>45756</c:v>
                </c:pt>
                <c:pt idx="2373">
                  <c:v>45756</c:v>
                </c:pt>
                <c:pt idx="2374">
                  <c:v>45757</c:v>
                </c:pt>
                <c:pt idx="2375">
                  <c:v>45757</c:v>
                </c:pt>
                <c:pt idx="2376">
                  <c:v>45757</c:v>
                </c:pt>
                <c:pt idx="2377">
                  <c:v>45757</c:v>
                </c:pt>
                <c:pt idx="2378">
                  <c:v>45757</c:v>
                </c:pt>
                <c:pt idx="2379">
                  <c:v>45757</c:v>
                </c:pt>
                <c:pt idx="2380">
                  <c:v>45757</c:v>
                </c:pt>
                <c:pt idx="2381">
                  <c:v>45757</c:v>
                </c:pt>
                <c:pt idx="2382">
                  <c:v>45757</c:v>
                </c:pt>
                <c:pt idx="2383">
                  <c:v>45757</c:v>
                </c:pt>
                <c:pt idx="2384">
                  <c:v>45757</c:v>
                </c:pt>
                <c:pt idx="2385">
                  <c:v>45757</c:v>
                </c:pt>
                <c:pt idx="2386">
                  <c:v>45757</c:v>
                </c:pt>
                <c:pt idx="2387">
                  <c:v>45757</c:v>
                </c:pt>
                <c:pt idx="2388">
                  <c:v>45757</c:v>
                </c:pt>
                <c:pt idx="2389">
                  <c:v>45757</c:v>
                </c:pt>
                <c:pt idx="2390">
                  <c:v>45757</c:v>
                </c:pt>
                <c:pt idx="2391">
                  <c:v>45757</c:v>
                </c:pt>
                <c:pt idx="2392">
                  <c:v>45757</c:v>
                </c:pt>
                <c:pt idx="2393">
                  <c:v>45757</c:v>
                </c:pt>
                <c:pt idx="2394">
                  <c:v>45757</c:v>
                </c:pt>
                <c:pt idx="2395">
                  <c:v>45757</c:v>
                </c:pt>
                <c:pt idx="2396">
                  <c:v>45757</c:v>
                </c:pt>
                <c:pt idx="2397">
                  <c:v>45757</c:v>
                </c:pt>
                <c:pt idx="2398">
                  <c:v>45758</c:v>
                </c:pt>
                <c:pt idx="2399">
                  <c:v>45758</c:v>
                </c:pt>
                <c:pt idx="2400">
                  <c:v>45758</c:v>
                </c:pt>
                <c:pt idx="2401">
                  <c:v>45758</c:v>
                </c:pt>
                <c:pt idx="2402">
                  <c:v>45758</c:v>
                </c:pt>
                <c:pt idx="2403">
                  <c:v>45758</c:v>
                </c:pt>
                <c:pt idx="2404">
                  <c:v>45758</c:v>
                </c:pt>
                <c:pt idx="2405">
                  <c:v>45758</c:v>
                </c:pt>
                <c:pt idx="2406">
                  <c:v>45758</c:v>
                </c:pt>
                <c:pt idx="2407">
                  <c:v>45758</c:v>
                </c:pt>
                <c:pt idx="2408">
                  <c:v>45758</c:v>
                </c:pt>
                <c:pt idx="2409">
                  <c:v>45758</c:v>
                </c:pt>
                <c:pt idx="2410">
                  <c:v>45758</c:v>
                </c:pt>
                <c:pt idx="2411">
                  <c:v>45758</c:v>
                </c:pt>
                <c:pt idx="2412">
                  <c:v>45758</c:v>
                </c:pt>
                <c:pt idx="2413">
                  <c:v>45758</c:v>
                </c:pt>
                <c:pt idx="2414">
                  <c:v>45758</c:v>
                </c:pt>
                <c:pt idx="2415">
                  <c:v>45758</c:v>
                </c:pt>
                <c:pt idx="2416">
                  <c:v>45758</c:v>
                </c:pt>
                <c:pt idx="2417">
                  <c:v>45758</c:v>
                </c:pt>
                <c:pt idx="2418">
                  <c:v>45758</c:v>
                </c:pt>
                <c:pt idx="2419">
                  <c:v>45758</c:v>
                </c:pt>
                <c:pt idx="2420">
                  <c:v>45758</c:v>
                </c:pt>
                <c:pt idx="2421">
                  <c:v>45758</c:v>
                </c:pt>
                <c:pt idx="2422">
                  <c:v>45759</c:v>
                </c:pt>
                <c:pt idx="2423">
                  <c:v>45759</c:v>
                </c:pt>
                <c:pt idx="2424">
                  <c:v>45759</c:v>
                </c:pt>
                <c:pt idx="2425">
                  <c:v>45759</c:v>
                </c:pt>
                <c:pt idx="2426">
                  <c:v>45759</c:v>
                </c:pt>
                <c:pt idx="2427">
                  <c:v>45759</c:v>
                </c:pt>
                <c:pt idx="2428">
                  <c:v>45759</c:v>
                </c:pt>
                <c:pt idx="2429">
                  <c:v>45759</c:v>
                </c:pt>
                <c:pt idx="2430">
                  <c:v>45759</c:v>
                </c:pt>
                <c:pt idx="2431">
                  <c:v>45759</c:v>
                </c:pt>
                <c:pt idx="2432">
                  <c:v>45759</c:v>
                </c:pt>
                <c:pt idx="2433">
                  <c:v>45759</c:v>
                </c:pt>
                <c:pt idx="2434">
                  <c:v>45759</c:v>
                </c:pt>
                <c:pt idx="2435">
                  <c:v>45759</c:v>
                </c:pt>
                <c:pt idx="2436">
                  <c:v>45759</c:v>
                </c:pt>
                <c:pt idx="2437">
                  <c:v>45759</c:v>
                </c:pt>
                <c:pt idx="2438">
                  <c:v>45759</c:v>
                </c:pt>
                <c:pt idx="2439">
                  <c:v>45759</c:v>
                </c:pt>
                <c:pt idx="2440">
                  <c:v>45759</c:v>
                </c:pt>
                <c:pt idx="2441">
                  <c:v>45759</c:v>
                </c:pt>
                <c:pt idx="2442">
                  <c:v>45759</c:v>
                </c:pt>
                <c:pt idx="2443">
                  <c:v>45759</c:v>
                </c:pt>
                <c:pt idx="2444">
                  <c:v>45759</c:v>
                </c:pt>
                <c:pt idx="2445">
                  <c:v>45759</c:v>
                </c:pt>
                <c:pt idx="2446">
                  <c:v>45760</c:v>
                </c:pt>
                <c:pt idx="2447">
                  <c:v>45760</c:v>
                </c:pt>
                <c:pt idx="2448">
                  <c:v>45760</c:v>
                </c:pt>
                <c:pt idx="2449">
                  <c:v>45760</c:v>
                </c:pt>
                <c:pt idx="2450">
                  <c:v>45760</c:v>
                </c:pt>
                <c:pt idx="2451">
                  <c:v>45760</c:v>
                </c:pt>
                <c:pt idx="2452">
                  <c:v>45760</c:v>
                </c:pt>
                <c:pt idx="2453">
                  <c:v>45760</c:v>
                </c:pt>
                <c:pt idx="2454">
                  <c:v>45760</c:v>
                </c:pt>
                <c:pt idx="2455">
                  <c:v>45760</c:v>
                </c:pt>
                <c:pt idx="2456">
                  <c:v>45760</c:v>
                </c:pt>
                <c:pt idx="2457">
                  <c:v>45760</c:v>
                </c:pt>
                <c:pt idx="2458">
                  <c:v>45760</c:v>
                </c:pt>
                <c:pt idx="2459">
                  <c:v>45760</c:v>
                </c:pt>
                <c:pt idx="2460">
                  <c:v>45760</c:v>
                </c:pt>
                <c:pt idx="2461">
                  <c:v>45760</c:v>
                </c:pt>
                <c:pt idx="2462">
                  <c:v>45760</c:v>
                </c:pt>
                <c:pt idx="2463">
                  <c:v>45760</c:v>
                </c:pt>
                <c:pt idx="2464">
                  <c:v>45760</c:v>
                </c:pt>
                <c:pt idx="2465">
                  <c:v>45760</c:v>
                </c:pt>
                <c:pt idx="2466">
                  <c:v>45760</c:v>
                </c:pt>
                <c:pt idx="2467">
                  <c:v>45760</c:v>
                </c:pt>
                <c:pt idx="2468">
                  <c:v>45760</c:v>
                </c:pt>
                <c:pt idx="2469">
                  <c:v>45760</c:v>
                </c:pt>
                <c:pt idx="2470">
                  <c:v>45761</c:v>
                </c:pt>
                <c:pt idx="2471">
                  <c:v>45761</c:v>
                </c:pt>
                <c:pt idx="2472">
                  <c:v>45761</c:v>
                </c:pt>
                <c:pt idx="2473">
                  <c:v>45761</c:v>
                </c:pt>
                <c:pt idx="2474">
                  <c:v>45761</c:v>
                </c:pt>
                <c:pt idx="2475">
                  <c:v>45761</c:v>
                </c:pt>
                <c:pt idx="2476">
                  <c:v>45761</c:v>
                </c:pt>
                <c:pt idx="2477">
                  <c:v>45761</c:v>
                </c:pt>
                <c:pt idx="2478">
                  <c:v>45761</c:v>
                </c:pt>
                <c:pt idx="2479">
                  <c:v>45761</c:v>
                </c:pt>
                <c:pt idx="2480">
                  <c:v>45761</c:v>
                </c:pt>
                <c:pt idx="2481">
                  <c:v>45761</c:v>
                </c:pt>
                <c:pt idx="2482">
                  <c:v>45761</c:v>
                </c:pt>
                <c:pt idx="2483">
                  <c:v>45761</c:v>
                </c:pt>
                <c:pt idx="2484">
                  <c:v>45761</c:v>
                </c:pt>
                <c:pt idx="2485">
                  <c:v>45761</c:v>
                </c:pt>
                <c:pt idx="2486">
                  <c:v>45761</c:v>
                </c:pt>
                <c:pt idx="2487">
                  <c:v>45761</c:v>
                </c:pt>
                <c:pt idx="2488">
                  <c:v>45761</c:v>
                </c:pt>
                <c:pt idx="2489">
                  <c:v>45761</c:v>
                </c:pt>
                <c:pt idx="2490">
                  <c:v>45761</c:v>
                </c:pt>
                <c:pt idx="2491">
                  <c:v>45761</c:v>
                </c:pt>
                <c:pt idx="2492">
                  <c:v>45761</c:v>
                </c:pt>
                <c:pt idx="2493">
                  <c:v>45761</c:v>
                </c:pt>
                <c:pt idx="2494">
                  <c:v>45762</c:v>
                </c:pt>
                <c:pt idx="2495">
                  <c:v>45762</c:v>
                </c:pt>
                <c:pt idx="2496">
                  <c:v>45762</c:v>
                </c:pt>
                <c:pt idx="2497">
                  <c:v>45762</c:v>
                </c:pt>
                <c:pt idx="2498">
                  <c:v>45762</c:v>
                </c:pt>
                <c:pt idx="2499">
                  <c:v>45762</c:v>
                </c:pt>
                <c:pt idx="2500">
                  <c:v>45762</c:v>
                </c:pt>
                <c:pt idx="2501">
                  <c:v>45762</c:v>
                </c:pt>
                <c:pt idx="2502">
                  <c:v>45762</c:v>
                </c:pt>
                <c:pt idx="2503">
                  <c:v>45762</c:v>
                </c:pt>
                <c:pt idx="2504">
                  <c:v>45762</c:v>
                </c:pt>
                <c:pt idx="2505">
                  <c:v>45762</c:v>
                </c:pt>
                <c:pt idx="2506">
                  <c:v>45762</c:v>
                </c:pt>
                <c:pt idx="2507">
                  <c:v>45762</c:v>
                </c:pt>
                <c:pt idx="2508">
                  <c:v>45762</c:v>
                </c:pt>
                <c:pt idx="2509">
                  <c:v>45762</c:v>
                </c:pt>
                <c:pt idx="2510">
                  <c:v>45762</c:v>
                </c:pt>
                <c:pt idx="2511">
                  <c:v>45762</c:v>
                </c:pt>
                <c:pt idx="2512">
                  <c:v>45762</c:v>
                </c:pt>
                <c:pt idx="2513">
                  <c:v>45762</c:v>
                </c:pt>
                <c:pt idx="2514">
                  <c:v>45762</c:v>
                </c:pt>
                <c:pt idx="2515">
                  <c:v>45762</c:v>
                </c:pt>
                <c:pt idx="2516">
                  <c:v>45762</c:v>
                </c:pt>
                <c:pt idx="2517">
                  <c:v>45762</c:v>
                </c:pt>
                <c:pt idx="2518">
                  <c:v>45763</c:v>
                </c:pt>
                <c:pt idx="2519">
                  <c:v>45763</c:v>
                </c:pt>
                <c:pt idx="2520">
                  <c:v>45763</c:v>
                </c:pt>
                <c:pt idx="2521">
                  <c:v>45763</c:v>
                </c:pt>
                <c:pt idx="2522">
                  <c:v>45763</c:v>
                </c:pt>
                <c:pt idx="2523">
                  <c:v>45763</c:v>
                </c:pt>
                <c:pt idx="2524">
                  <c:v>45763</c:v>
                </c:pt>
                <c:pt idx="2525">
                  <c:v>45763</c:v>
                </c:pt>
                <c:pt idx="2526">
                  <c:v>45763</c:v>
                </c:pt>
                <c:pt idx="2527">
                  <c:v>45763</c:v>
                </c:pt>
                <c:pt idx="2528">
                  <c:v>45763</c:v>
                </c:pt>
                <c:pt idx="2529">
                  <c:v>45763</c:v>
                </c:pt>
                <c:pt idx="2530">
                  <c:v>45763</c:v>
                </c:pt>
                <c:pt idx="2531">
                  <c:v>45763</c:v>
                </c:pt>
                <c:pt idx="2532">
                  <c:v>45763</c:v>
                </c:pt>
                <c:pt idx="2533">
                  <c:v>45763</c:v>
                </c:pt>
                <c:pt idx="2534">
                  <c:v>45763</c:v>
                </c:pt>
                <c:pt idx="2535">
                  <c:v>45763</c:v>
                </c:pt>
                <c:pt idx="2536">
                  <c:v>45763</c:v>
                </c:pt>
                <c:pt idx="2537">
                  <c:v>45763</c:v>
                </c:pt>
                <c:pt idx="2538">
                  <c:v>45763</c:v>
                </c:pt>
                <c:pt idx="2539">
                  <c:v>45763</c:v>
                </c:pt>
                <c:pt idx="2540">
                  <c:v>45763</c:v>
                </c:pt>
                <c:pt idx="2541">
                  <c:v>45763</c:v>
                </c:pt>
                <c:pt idx="2542">
                  <c:v>45764</c:v>
                </c:pt>
                <c:pt idx="2543">
                  <c:v>45764</c:v>
                </c:pt>
                <c:pt idx="2544">
                  <c:v>45764</c:v>
                </c:pt>
                <c:pt idx="2545">
                  <c:v>45764</c:v>
                </c:pt>
                <c:pt idx="2546">
                  <c:v>45764</c:v>
                </c:pt>
                <c:pt idx="2547">
                  <c:v>45764</c:v>
                </c:pt>
                <c:pt idx="2548">
                  <c:v>45764</c:v>
                </c:pt>
                <c:pt idx="2549">
                  <c:v>45764</c:v>
                </c:pt>
                <c:pt idx="2550">
                  <c:v>45764</c:v>
                </c:pt>
                <c:pt idx="2551">
                  <c:v>45764</c:v>
                </c:pt>
                <c:pt idx="2552">
                  <c:v>45764</c:v>
                </c:pt>
                <c:pt idx="2553">
                  <c:v>45764</c:v>
                </c:pt>
                <c:pt idx="2554">
                  <c:v>45764</c:v>
                </c:pt>
                <c:pt idx="2555">
                  <c:v>45764</c:v>
                </c:pt>
                <c:pt idx="2556">
                  <c:v>45764</c:v>
                </c:pt>
                <c:pt idx="2557">
                  <c:v>45764</c:v>
                </c:pt>
                <c:pt idx="2558">
                  <c:v>45764</c:v>
                </c:pt>
                <c:pt idx="2559">
                  <c:v>45764</c:v>
                </c:pt>
                <c:pt idx="2560">
                  <c:v>45764</c:v>
                </c:pt>
                <c:pt idx="2561">
                  <c:v>45764</c:v>
                </c:pt>
                <c:pt idx="2562">
                  <c:v>45764</c:v>
                </c:pt>
                <c:pt idx="2563">
                  <c:v>45764</c:v>
                </c:pt>
                <c:pt idx="2564">
                  <c:v>45764</c:v>
                </c:pt>
                <c:pt idx="2565">
                  <c:v>45764</c:v>
                </c:pt>
                <c:pt idx="2566">
                  <c:v>45765</c:v>
                </c:pt>
                <c:pt idx="2567">
                  <c:v>45765</c:v>
                </c:pt>
                <c:pt idx="2568">
                  <c:v>45765</c:v>
                </c:pt>
                <c:pt idx="2569">
                  <c:v>45765</c:v>
                </c:pt>
                <c:pt idx="2570">
                  <c:v>45765</c:v>
                </c:pt>
                <c:pt idx="2571">
                  <c:v>45765</c:v>
                </c:pt>
                <c:pt idx="2572">
                  <c:v>45765</c:v>
                </c:pt>
                <c:pt idx="2573">
                  <c:v>45765</c:v>
                </c:pt>
                <c:pt idx="2574">
                  <c:v>45765</c:v>
                </c:pt>
                <c:pt idx="2575">
                  <c:v>45765</c:v>
                </c:pt>
                <c:pt idx="2576">
                  <c:v>45765</c:v>
                </c:pt>
                <c:pt idx="2577">
                  <c:v>45765</c:v>
                </c:pt>
                <c:pt idx="2578">
                  <c:v>45765</c:v>
                </c:pt>
                <c:pt idx="2579">
                  <c:v>45765</c:v>
                </c:pt>
                <c:pt idx="2580">
                  <c:v>45765</c:v>
                </c:pt>
                <c:pt idx="2581">
                  <c:v>45765</c:v>
                </c:pt>
                <c:pt idx="2582">
                  <c:v>45765</c:v>
                </c:pt>
                <c:pt idx="2583">
                  <c:v>45765</c:v>
                </c:pt>
                <c:pt idx="2584">
                  <c:v>45765</c:v>
                </c:pt>
                <c:pt idx="2585">
                  <c:v>45765</c:v>
                </c:pt>
                <c:pt idx="2586">
                  <c:v>45765</c:v>
                </c:pt>
                <c:pt idx="2587">
                  <c:v>45765</c:v>
                </c:pt>
                <c:pt idx="2588">
                  <c:v>45765</c:v>
                </c:pt>
                <c:pt idx="2589">
                  <c:v>45765</c:v>
                </c:pt>
                <c:pt idx="2590">
                  <c:v>45766</c:v>
                </c:pt>
                <c:pt idx="2591">
                  <c:v>45766</c:v>
                </c:pt>
                <c:pt idx="2592">
                  <c:v>45766</c:v>
                </c:pt>
                <c:pt idx="2593">
                  <c:v>45766</c:v>
                </c:pt>
                <c:pt idx="2594">
                  <c:v>45766</c:v>
                </c:pt>
                <c:pt idx="2595">
                  <c:v>45766</c:v>
                </c:pt>
                <c:pt idx="2596">
                  <c:v>45766</c:v>
                </c:pt>
                <c:pt idx="2597">
                  <c:v>45766</c:v>
                </c:pt>
                <c:pt idx="2598">
                  <c:v>45766</c:v>
                </c:pt>
                <c:pt idx="2599">
                  <c:v>45766</c:v>
                </c:pt>
                <c:pt idx="2600">
                  <c:v>45766</c:v>
                </c:pt>
                <c:pt idx="2601">
                  <c:v>45766</c:v>
                </c:pt>
                <c:pt idx="2602">
                  <c:v>45766</c:v>
                </c:pt>
                <c:pt idx="2603">
                  <c:v>45766</c:v>
                </c:pt>
                <c:pt idx="2604">
                  <c:v>45766</c:v>
                </c:pt>
                <c:pt idx="2605">
                  <c:v>45766</c:v>
                </c:pt>
                <c:pt idx="2606">
                  <c:v>45766</c:v>
                </c:pt>
                <c:pt idx="2607">
                  <c:v>45766</c:v>
                </c:pt>
                <c:pt idx="2608">
                  <c:v>45766</c:v>
                </c:pt>
                <c:pt idx="2609">
                  <c:v>45766</c:v>
                </c:pt>
                <c:pt idx="2610">
                  <c:v>45766</c:v>
                </c:pt>
                <c:pt idx="2611">
                  <c:v>45766</c:v>
                </c:pt>
                <c:pt idx="2612">
                  <c:v>45766</c:v>
                </c:pt>
                <c:pt idx="2613">
                  <c:v>45766</c:v>
                </c:pt>
                <c:pt idx="2614">
                  <c:v>45767</c:v>
                </c:pt>
                <c:pt idx="2615">
                  <c:v>45767</c:v>
                </c:pt>
                <c:pt idx="2616">
                  <c:v>45767</c:v>
                </c:pt>
                <c:pt idx="2617">
                  <c:v>45767</c:v>
                </c:pt>
                <c:pt idx="2618">
                  <c:v>45767</c:v>
                </c:pt>
                <c:pt idx="2619">
                  <c:v>45767</c:v>
                </c:pt>
                <c:pt idx="2620">
                  <c:v>45767</c:v>
                </c:pt>
                <c:pt idx="2621">
                  <c:v>45767</c:v>
                </c:pt>
                <c:pt idx="2622">
                  <c:v>45767</c:v>
                </c:pt>
                <c:pt idx="2623">
                  <c:v>45767</c:v>
                </c:pt>
                <c:pt idx="2624">
                  <c:v>45767</c:v>
                </c:pt>
                <c:pt idx="2625">
                  <c:v>45767</c:v>
                </c:pt>
                <c:pt idx="2626">
                  <c:v>45767</c:v>
                </c:pt>
                <c:pt idx="2627">
                  <c:v>45767</c:v>
                </c:pt>
                <c:pt idx="2628">
                  <c:v>45767</c:v>
                </c:pt>
                <c:pt idx="2629">
                  <c:v>45767</c:v>
                </c:pt>
                <c:pt idx="2630">
                  <c:v>45767</c:v>
                </c:pt>
                <c:pt idx="2631">
                  <c:v>45767</c:v>
                </c:pt>
                <c:pt idx="2632">
                  <c:v>45767</c:v>
                </c:pt>
                <c:pt idx="2633">
                  <c:v>45767</c:v>
                </c:pt>
                <c:pt idx="2634">
                  <c:v>45767</c:v>
                </c:pt>
                <c:pt idx="2635">
                  <c:v>45767</c:v>
                </c:pt>
                <c:pt idx="2636">
                  <c:v>45767</c:v>
                </c:pt>
                <c:pt idx="2637">
                  <c:v>45767</c:v>
                </c:pt>
                <c:pt idx="2638">
                  <c:v>45768</c:v>
                </c:pt>
                <c:pt idx="2639">
                  <c:v>45768</c:v>
                </c:pt>
                <c:pt idx="2640">
                  <c:v>45768</c:v>
                </c:pt>
                <c:pt idx="2641">
                  <c:v>45768</c:v>
                </c:pt>
                <c:pt idx="2642">
                  <c:v>45768</c:v>
                </c:pt>
                <c:pt idx="2643">
                  <c:v>45768</c:v>
                </c:pt>
                <c:pt idx="2644">
                  <c:v>45768</c:v>
                </c:pt>
                <c:pt idx="2645">
                  <c:v>45768</c:v>
                </c:pt>
                <c:pt idx="2646">
                  <c:v>45768</c:v>
                </c:pt>
                <c:pt idx="2647">
                  <c:v>45768</c:v>
                </c:pt>
                <c:pt idx="2648">
                  <c:v>45768</c:v>
                </c:pt>
                <c:pt idx="2649">
                  <c:v>45768</c:v>
                </c:pt>
                <c:pt idx="2650">
                  <c:v>45768</c:v>
                </c:pt>
                <c:pt idx="2651">
                  <c:v>45768</c:v>
                </c:pt>
                <c:pt idx="2652">
                  <c:v>45768</c:v>
                </c:pt>
                <c:pt idx="2653">
                  <c:v>45768</c:v>
                </c:pt>
                <c:pt idx="2654">
                  <c:v>45768</c:v>
                </c:pt>
                <c:pt idx="2655">
                  <c:v>45768</c:v>
                </c:pt>
                <c:pt idx="2656">
                  <c:v>45768</c:v>
                </c:pt>
                <c:pt idx="2657">
                  <c:v>45768</c:v>
                </c:pt>
                <c:pt idx="2658">
                  <c:v>45768</c:v>
                </c:pt>
                <c:pt idx="2659">
                  <c:v>45768</c:v>
                </c:pt>
                <c:pt idx="2660">
                  <c:v>45768</c:v>
                </c:pt>
                <c:pt idx="2661">
                  <c:v>45768</c:v>
                </c:pt>
                <c:pt idx="2662">
                  <c:v>45769</c:v>
                </c:pt>
                <c:pt idx="2663">
                  <c:v>45769</c:v>
                </c:pt>
                <c:pt idx="2664">
                  <c:v>45769</c:v>
                </c:pt>
                <c:pt idx="2665">
                  <c:v>45769</c:v>
                </c:pt>
                <c:pt idx="2666">
                  <c:v>45769</c:v>
                </c:pt>
                <c:pt idx="2667">
                  <c:v>45769</c:v>
                </c:pt>
                <c:pt idx="2668">
                  <c:v>45769</c:v>
                </c:pt>
                <c:pt idx="2669">
                  <c:v>45769</c:v>
                </c:pt>
                <c:pt idx="2670">
                  <c:v>45769</c:v>
                </c:pt>
                <c:pt idx="2671">
                  <c:v>45769</c:v>
                </c:pt>
                <c:pt idx="2672">
                  <c:v>45769</c:v>
                </c:pt>
                <c:pt idx="2673">
                  <c:v>45769</c:v>
                </c:pt>
                <c:pt idx="2674">
                  <c:v>45769</c:v>
                </c:pt>
                <c:pt idx="2675">
                  <c:v>45769</c:v>
                </c:pt>
                <c:pt idx="2676">
                  <c:v>45769</c:v>
                </c:pt>
                <c:pt idx="2677">
                  <c:v>45769</c:v>
                </c:pt>
                <c:pt idx="2678">
                  <c:v>45769</c:v>
                </c:pt>
                <c:pt idx="2679">
                  <c:v>45769</c:v>
                </c:pt>
                <c:pt idx="2680">
                  <c:v>45769</c:v>
                </c:pt>
                <c:pt idx="2681">
                  <c:v>45769</c:v>
                </c:pt>
                <c:pt idx="2682">
                  <c:v>45769</c:v>
                </c:pt>
                <c:pt idx="2683">
                  <c:v>45769</c:v>
                </c:pt>
                <c:pt idx="2684">
                  <c:v>45769</c:v>
                </c:pt>
                <c:pt idx="2685">
                  <c:v>45769</c:v>
                </c:pt>
                <c:pt idx="2686">
                  <c:v>45770</c:v>
                </c:pt>
                <c:pt idx="2687">
                  <c:v>45770</c:v>
                </c:pt>
                <c:pt idx="2688">
                  <c:v>45770</c:v>
                </c:pt>
                <c:pt idx="2689">
                  <c:v>45770</c:v>
                </c:pt>
                <c:pt idx="2690">
                  <c:v>45770</c:v>
                </c:pt>
                <c:pt idx="2691">
                  <c:v>45770</c:v>
                </c:pt>
                <c:pt idx="2692">
                  <c:v>45770</c:v>
                </c:pt>
                <c:pt idx="2693">
                  <c:v>45770</c:v>
                </c:pt>
                <c:pt idx="2694">
                  <c:v>45770</c:v>
                </c:pt>
                <c:pt idx="2695">
                  <c:v>45770</c:v>
                </c:pt>
                <c:pt idx="2696">
                  <c:v>45770</c:v>
                </c:pt>
                <c:pt idx="2697">
                  <c:v>45770</c:v>
                </c:pt>
                <c:pt idx="2698">
                  <c:v>45770</c:v>
                </c:pt>
                <c:pt idx="2699">
                  <c:v>45770</c:v>
                </c:pt>
                <c:pt idx="2700">
                  <c:v>45770</c:v>
                </c:pt>
                <c:pt idx="2701">
                  <c:v>45770</c:v>
                </c:pt>
                <c:pt idx="2702">
                  <c:v>45770</c:v>
                </c:pt>
                <c:pt idx="2703">
                  <c:v>45770</c:v>
                </c:pt>
                <c:pt idx="2704">
                  <c:v>45770</c:v>
                </c:pt>
                <c:pt idx="2705">
                  <c:v>45770</c:v>
                </c:pt>
                <c:pt idx="2706">
                  <c:v>45770</c:v>
                </c:pt>
                <c:pt idx="2707">
                  <c:v>45770</c:v>
                </c:pt>
                <c:pt idx="2708">
                  <c:v>45770</c:v>
                </c:pt>
                <c:pt idx="2709">
                  <c:v>45770</c:v>
                </c:pt>
                <c:pt idx="2710">
                  <c:v>45771</c:v>
                </c:pt>
                <c:pt idx="2711">
                  <c:v>45771</c:v>
                </c:pt>
                <c:pt idx="2712">
                  <c:v>45771</c:v>
                </c:pt>
                <c:pt idx="2713">
                  <c:v>45771</c:v>
                </c:pt>
                <c:pt idx="2714">
                  <c:v>45771</c:v>
                </c:pt>
                <c:pt idx="2715">
                  <c:v>45771</c:v>
                </c:pt>
                <c:pt idx="2716">
                  <c:v>45771</c:v>
                </c:pt>
                <c:pt idx="2717">
                  <c:v>45771</c:v>
                </c:pt>
                <c:pt idx="2718">
                  <c:v>45771</c:v>
                </c:pt>
                <c:pt idx="2719">
                  <c:v>45771</c:v>
                </c:pt>
                <c:pt idx="2720">
                  <c:v>45771</c:v>
                </c:pt>
                <c:pt idx="2721">
                  <c:v>45771</c:v>
                </c:pt>
                <c:pt idx="2722">
                  <c:v>45771</c:v>
                </c:pt>
                <c:pt idx="2723">
                  <c:v>45771</c:v>
                </c:pt>
                <c:pt idx="2724">
                  <c:v>45771</c:v>
                </c:pt>
                <c:pt idx="2725">
                  <c:v>45771</c:v>
                </c:pt>
                <c:pt idx="2726">
                  <c:v>45771</c:v>
                </c:pt>
                <c:pt idx="2727">
                  <c:v>45771</c:v>
                </c:pt>
                <c:pt idx="2728">
                  <c:v>45771</c:v>
                </c:pt>
                <c:pt idx="2729">
                  <c:v>45771</c:v>
                </c:pt>
                <c:pt idx="2730">
                  <c:v>45771</c:v>
                </c:pt>
                <c:pt idx="2731">
                  <c:v>45771</c:v>
                </c:pt>
                <c:pt idx="2732">
                  <c:v>45771</c:v>
                </c:pt>
                <c:pt idx="2733">
                  <c:v>45771</c:v>
                </c:pt>
                <c:pt idx="2734">
                  <c:v>45772</c:v>
                </c:pt>
                <c:pt idx="2735">
                  <c:v>45772</c:v>
                </c:pt>
                <c:pt idx="2736">
                  <c:v>45772</c:v>
                </c:pt>
                <c:pt idx="2737">
                  <c:v>45772</c:v>
                </c:pt>
                <c:pt idx="2738">
                  <c:v>45772</c:v>
                </c:pt>
                <c:pt idx="2739">
                  <c:v>45772</c:v>
                </c:pt>
                <c:pt idx="2740">
                  <c:v>45772</c:v>
                </c:pt>
                <c:pt idx="2741">
                  <c:v>45772</c:v>
                </c:pt>
                <c:pt idx="2742">
                  <c:v>45772</c:v>
                </c:pt>
                <c:pt idx="2743">
                  <c:v>45772</c:v>
                </c:pt>
                <c:pt idx="2744">
                  <c:v>45772</c:v>
                </c:pt>
                <c:pt idx="2745">
                  <c:v>45772</c:v>
                </c:pt>
                <c:pt idx="2746">
                  <c:v>45772</c:v>
                </c:pt>
                <c:pt idx="2747">
                  <c:v>45772</c:v>
                </c:pt>
                <c:pt idx="2748">
                  <c:v>45772</c:v>
                </c:pt>
                <c:pt idx="2749">
                  <c:v>45772</c:v>
                </c:pt>
                <c:pt idx="2750">
                  <c:v>45772</c:v>
                </c:pt>
                <c:pt idx="2751">
                  <c:v>45772</c:v>
                </c:pt>
                <c:pt idx="2752">
                  <c:v>45772</c:v>
                </c:pt>
                <c:pt idx="2753">
                  <c:v>45772</c:v>
                </c:pt>
                <c:pt idx="2754">
                  <c:v>45772</c:v>
                </c:pt>
                <c:pt idx="2755">
                  <c:v>45772</c:v>
                </c:pt>
                <c:pt idx="2756">
                  <c:v>45772</c:v>
                </c:pt>
                <c:pt idx="2757">
                  <c:v>45772</c:v>
                </c:pt>
                <c:pt idx="2758">
                  <c:v>45773</c:v>
                </c:pt>
                <c:pt idx="2759">
                  <c:v>45773</c:v>
                </c:pt>
                <c:pt idx="2760">
                  <c:v>45773</c:v>
                </c:pt>
                <c:pt idx="2761">
                  <c:v>45773</c:v>
                </c:pt>
                <c:pt idx="2762">
                  <c:v>45773</c:v>
                </c:pt>
                <c:pt idx="2763">
                  <c:v>45773</c:v>
                </c:pt>
                <c:pt idx="2764">
                  <c:v>45773</c:v>
                </c:pt>
                <c:pt idx="2765">
                  <c:v>45773</c:v>
                </c:pt>
                <c:pt idx="2766">
                  <c:v>45773</c:v>
                </c:pt>
                <c:pt idx="2767">
                  <c:v>45773</c:v>
                </c:pt>
                <c:pt idx="2768">
                  <c:v>45773</c:v>
                </c:pt>
                <c:pt idx="2769">
                  <c:v>45773</c:v>
                </c:pt>
                <c:pt idx="2770">
                  <c:v>45773</c:v>
                </c:pt>
                <c:pt idx="2771">
                  <c:v>45773</c:v>
                </c:pt>
                <c:pt idx="2772">
                  <c:v>45773</c:v>
                </c:pt>
                <c:pt idx="2773">
                  <c:v>45773</c:v>
                </c:pt>
                <c:pt idx="2774">
                  <c:v>45773</c:v>
                </c:pt>
                <c:pt idx="2775">
                  <c:v>45773</c:v>
                </c:pt>
                <c:pt idx="2776">
                  <c:v>45773</c:v>
                </c:pt>
                <c:pt idx="2777">
                  <c:v>45773</c:v>
                </c:pt>
                <c:pt idx="2778">
                  <c:v>45773</c:v>
                </c:pt>
                <c:pt idx="2779">
                  <c:v>45773</c:v>
                </c:pt>
                <c:pt idx="2780">
                  <c:v>45773</c:v>
                </c:pt>
                <c:pt idx="2781">
                  <c:v>45773</c:v>
                </c:pt>
                <c:pt idx="2782">
                  <c:v>45774</c:v>
                </c:pt>
                <c:pt idx="2783">
                  <c:v>45774</c:v>
                </c:pt>
                <c:pt idx="2784">
                  <c:v>45774</c:v>
                </c:pt>
                <c:pt idx="2785">
                  <c:v>45774</c:v>
                </c:pt>
                <c:pt idx="2786">
                  <c:v>45774</c:v>
                </c:pt>
                <c:pt idx="2787">
                  <c:v>45774</c:v>
                </c:pt>
                <c:pt idx="2788">
                  <c:v>45774</c:v>
                </c:pt>
                <c:pt idx="2789">
                  <c:v>45774</c:v>
                </c:pt>
                <c:pt idx="2790">
                  <c:v>45774</c:v>
                </c:pt>
                <c:pt idx="2791">
                  <c:v>45774</c:v>
                </c:pt>
                <c:pt idx="2792">
                  <c:v>45774</c:v>
                </c:pt>
                <c:pt idx="2793">
                  <c:v>45774</c:v>
                </c:pt>
                <c:pt idx="2794">
                  <c:v>45774</c:v>
                </c:pt>
                <c:pt idx="2795">
                  <c:v>45774</c:v>
                </c:pt>
                <c:pt idx="2796">
                  <c:v>45774</c:v>
                </c:pt>
                <c:pt idx="2797">
                  <c:v>45774</c:v>
                </c:pt>
                <c:pt idx="2798">
                  <c:v>45774</c:v>
                </c:pt>
                <c:pt idx="2799">
                  <c:v>45774</c:v>
                </c:pt>
                <c:pt idx="2800">
                  <c:v>45774</c:v>
                </c:pt>
                <c:pt idx="2801">
                  <c:v>45774</c:v>
                </c:pt>
                <c:pt idx="2802">
                  <c:v>45774</c:v>
                </c:pt>
                <c:pt idx="2803">
                  <c:v>45774</c:v>
                </c:pt>
                <c:pt idx="2804">
                  <c:v>45774</c:v>
                </c:pt>
                <c:pt idx="2805">
                  <c:v>45774</c:v>
                </c:pt>
                <c:pt idx="2806">
                  <c:v>45775</c:v>
                </c:pt>
                <c:pt idx="2807">
                  <c:v>45775</c:v>
                </c:pt>
                <c:pt idx="2808">
                  <c:v>45775</c:v>
                </c:pt>
                <c:pt idx="2809">
                  <c:v>45775</c:v>
                </c:pt>
                <c:pt idx="2810">
                  <c:v>45775</c:v>
                </c:pt>
                <c:pt idx="2811">
                  <c:v>45775</c:v>
                </c:pt>
                <c:pt idx="2812">
                  <c:v>45775</c:v>
                </c:pt>
                <c:pt idx="2813">
                  <c:v>45775</c:v>
                </c:pt>
                <c:pt idx="2814">
                  <c:v>45775</c:v>
                </c:pt>
                <c:pt idx="2815">
                  <c:v>45775</c:v>
                </c:pt>
                <c:pt idx="2816">
                  <c:v>45775</c:v>
                </c:pt>
                <c:pt idx="2817">
                  <c:v>45775</c:v>
                </c:pt>
                <c:pt idx="2818">
                  <c:v>45775</c:v>
                </c:pt>
                <c:pt idx="2819">
                  <c:v>45775</c:v>
                </c:pt>
                <c:pt idx="2820">
                  <c:v>45775</c:v>
                </c:pt>
                <c:pt idx="2821">
                  <c:v>45775</c:v>
                </c:pt>
                <c:pt idx="2822">
                  <c:v>45775</c:v>
                </c:pt>
                <c:pt idx="2823">
                  <c:v>45775</c:v>
                </c:pt>
                <c:pt idx="2824">
                  <c:v>45775</c:v>
                </c:pt>
                <c:pt idx="2825">
                  <c:v>45775</c:v>
                </c:pt>
                <c:pt idx="2826">
                  <c:v>45775</c:v>
                </c:pt>
                <c:pt idx="2827">
                  <c:v>45775</c:v>
                </c:pt>
                <c:pt idx="2828">
                  <c:v>45775</c:v>
                </c:pt>
                <c:pt idx="2829">
                  <c:v>45775</c:v>
                </c:pt>
                <c:pt idx="2830">
                  <c:v>45776</c:v>
                </c:pt>
                <c:pt idx="2831">
                  <c:v>45776</c:v>
                </c:pt>
                <c:pt idx="2832">
                  <c:v>45776</c:v>
                </c:pt>
                <c:pt idx="2833">
                  <c:v>45776</c:v>
                </c:pt>
                <c:pt idx="2834">
                  <c:v>45776</c:v>
                </c:pt>
                <c:pt idx="2835">
                  <c:v>45776</c:v>
                </c:pt>
                <c:pt idx="2836">
                  <c:v>45776</c:v>
                </c:pt>
                <c:pt idx="2837">
                  <c:v>45776</c:v>
                </c:pt>
                <c:pt idx="2838">
                  <c:v>45776</c:v>
                </c:pt>
                <c:pt idx="2839">
                  <c:v>45776</c:v>
                </c:pt>
                <c:pt idx="2840">
                  <c:v>45776</c:v>
                </c:pt>
                <c:pt idx="2841">
                  <c:v>45776</c:v>
                </c:pt>
                <c:pt idx="2842">
                  <c:v>45776</c:v>
                </c:pt>
                <c:pt idx="2843">
                  <c:v>45776</c:v>
                </c:pt>
                <c:pt idx="2844">
                  <c:v>45776</c:v>
                </c:pt>
                <c:pt idx="2845">
                  <c:v>45776</c:v>
                </c:pt>
                <c:pt idx="2846">
                  <c:v>45776</c:v>
                </c:pt>
                <c:pt idx="2847">
                  <c:v>45776</c:v>
                </c:pt>
                <c:pt idx="2848">
                  <c:v>45776</c:v>
                </c:pt>
                <c:pt idx="2849">
                  <c:v>45776</c:v>
                </c:pt>
                <c:pt idx="2850">
                  <c:v>45776</c:v>
                </c:pt>
                <c:pt idx="2851">
                  <c:v>45776</c:v>
                </c:pt>
                <c:pt idx="2852">
                  <c:v>45776</c:v>
                </c:pt>
                <c:pt idx="2853">
                  <c:v>45776</c:v>
                </c:pt>
                <c:pt idx="2854">
                  <c:v>45777</c:v>
                </c:pt>
                <c:pt idx="2855">
                  <c:v>45777</c:v>
                </c:pt>
                <c:pt idx="2856">
                  <c:v>45777</c:v>
                </c:pt>
                <c:pt idx="2857">
                  <c:v>45777</c:v>
                </c:pt>
                <c:pt idx="2858">
                  <c:v>45777</c:v>
                </c:pt>
                <c:pt idx="2859">
                  <c:v>45777</c:v>
                </c:pt>
                <c:pt idx="2860">
                  <c:v>45777</c:v>
                </c:pt>
                <c:pt idx="2861">
                  <c:v>45777</c:v>
                </c:pt>
                <c:pt idx="2862">
                  <c:v>45777</c:v>
                </c:pt>
                <c:pt idx="2863">
                  <c:v>45777</c:v>
                </c:pt>
                <c:pt idx="2864">
                  <c:v>45777</c:v>
                </c:pt>
                <c:pt idx="2865">
                  <c:v>45777</c:v>
                </c:pt>
                <c:pt idx="2866">
                  <c:v>45777</c:v>
                </c:pt>
                <c:pt idx="2867">
                  <c:v>45777</c:v>
                </c:pt>
                <c:pt idx="2868">
                  <c:v>45777</c:v>
                </c:pt>
                <c:pt idx="2869">
                  <c:v>45777</c:v>
                </c:pt>
                <c:pt idx="2870">
                  <c:v>45777</c:v>
                </c:pt>
                <c:pt idx="2871">
                  <c:v>45777</c:v>
                </c:pt>
                <c:pt idx="2872">
                  <c:v>45777</c:v>
                </c:pt>
                <c:pt idx="2873">
                  <c:v>45777</c:v>
                </c:pt>
                <c:pt idx="2874">
                  <c:v>45777</c:v>
                </c:pt>
                <c:pt idx="2875">
                  <c:v>45777</c:v>
                </c:pt>
                <c:pt idx="2876">
                  <c:v>45777</c:v>
                </c:pt>
                <c:pt idx="2877">
                  <c:v>45777</c:v>
                </c:pt>
                <c:pt idx="2878">
                  <c:v>45778</c:v>
                </c:pt>
                <c:pt idx="2879">
                  <c:v>45778</c:v>
                </c:pt>
                <c:pt idx="2880">
                  <c:v>45778</c:v>
                </c:pt>
                <c:pt idx="2881">
                  <c:v>45778</c:v>
                </c:pt>
                <c:pt idx="2882">
                  <c:v>45778</c:v>
                </c:pt>
                <c:pt idx="2883">
                  <c:v>45778</c:v>
                </c:pt>
                <c:pt idx="2884">
                  <c:v>45778</c:v>
                </c:pt>
                <c:pt idx="2885">
                  <c:v>45778</c:v>
                </c:pt>
                <c:pt idx="2886">
                  <c:v>45778</c:v>
                </c:pt>
                <c:pt idx="2887">
                  <c:v>45778</c:v>
                </c:pt>
                <c:pt idx="2888">
                  <c:v>45778</c:v>
                </c:pt>
                <c:pt idx="2889">
                  <c:v>45778</c:v>
                </c:pt>
                <c:pt idx="2890">
                  <c:v>45778</c:v>
                </c:pt>
                <c:pt idx="2891">
                  <c:v>45778</c:v>
                </c:pt>
                <c:pt idx="2892">
                  <c:v>45778</c:v>
                </c:pt>
                <c:pt idx="2893">
                  <c:v>45778</c:v>
                </c:pt>
                <c:pt idx="2894">
                  <c:v>45778</c:v>
                </c:pt>
                <c:pt idx="2895">
                  <c:v>45778</c:v>
                </c:pt>
                <c:pt idx="2896">
                  <c:v>45778</c:v>
                </c:pt>
                <c:pt idx="2897">
                  <c:v>45778</c:v>
                </c:pt>
                <c:pt idx="2898">
                  <c:v>45778</c:v>
                </c:pt>
                <c:pt idx="2899">
                  <c:v>45778</c:v>
                </c:pt>
                <c:pt idx="2900">
                  <c:v>45778</c:v>
                </c:pt>
                <c:pt idx="2901">
                  <c:v>45778</c:v>
                </c:pt>
                <c:pt idx="2902">
                  <c:v>45779</c:v>
                </c:pt>
                <c:pt idx="2903">
                  <c:v>45779</c:v>
                </c:pt>
                <c:pt idx="2904">
                  <c:v>45779</c:v>
                </c:pt>
                <c:pt idx="2905">
                  <c:v>45779</c:v>
                </c:pt>
                <c:pt idx="2906">
                  <c:v>45779</c:v>
                </c:pt>
                <c:pt idx="2907">
                  <c:v>45779</c:v>
                </c:pt>
                <c:pt idx="2908">
                  <c:v>45779</c:v>
                </c:pt>
                <c:pt idx="2909">
                  <c:v>45779</c:v>
                </c:pt>
                <c:pt idx="2910">
                  <c:v>45779</c:v>
                </c:pt>
                <c:pt idx="2911">
                  <c:v>45779</c:v>
                </c:pt>
                <c:pt idx="2912">
                  <c:v>45779</c:v>
                </c:pt>
                <c:pt idx="2913">
                  <c:v>45779</c:v>
                </c:pt>
                <c:pt idx="2914">
                  <c:v>45779</c:v>
                </c:pt>
                <c:pt idx="2915">
                  <c:v>45779</c:v>
                </c:pt>
                <c:pt idx="2916">
                  <c:v>45779</c:v>
                </c:pt>
                <c:pt idx="2917">
                  <c:v>45779</c:v>
                </c:pt>
                <c:pt idx="2918">
                  <c:v>45779</c:v>
                </c:pt>
                <c:pt idx="2919">
                  <c:v>45779</c:v>
                </c:pt>
                <c:pt idx="2920">
                  <c:v>45779</c:v>
                </c:pt>
                <c:pt idx="2921">
                  <c:v>45779</c:v>
                </c:pt>
                <c:pt idx="2922">
                  <c:v>45779</c:v>
                </c:pt>
                <c:pt idx="2923">
                  <c:v>45779</c:v>
                </c:pt>
                <c:pt idx="2924">
                  <c:v>45779</c:v>
                </c:pt>
                <c:pt idx="2925">
                  <c:v>45779</c:v>
                </c:pt>
                <c:pt idx="2926">
                  <c:v>45780</c:v>
                </c:pt>
                <c:pt idx="2927">
                  <c:v>45780</c:v>
                </c:pt>
                <c:pt idx="2928">
                  <c:v>45780</c:v>
                </c:pt>
                <c:pt idx="2929">
                  <c:v>45780</c:v>
                </c:pt>
                <c:pt idx="2930">
                  <c:v>45780</c:v>
                </c:pt>
                <c:pt idx="2931">
                  <c:v>45780</c:v>
                </c:pt>
                <c:pt idx="2932">
                  <c:v>45780</c:v>
                </c:pt>
                <c:pt idx="2933">
                  <c:v>45780</c:v>
                </c:pt>
                <c:pt idx="2934">
                  <c:v>45780</c:v>
                </c:pt>
                <c:pt idx="2935">
                  <c:v>45780</c:v>
                </c:pt>
                <c:pt idx="2936">
                  <c:v>45780</c:v>
                </c:pt>
                <c:pt idx="2937">
                  <c:v>45780</c:v>
                </c:pt>
                <c:pt idx="2938">
                  <c:v>45780</c:v>
                </c:pt>
                <c:pt idx="2939">
                  <c:v>45780</c:v>
                </c:pt>
                <c:pt idx="2940">
                  <c:v>45780</c:v>
                </c:pt>
                <c:pt idx="2941">
                  <c:v>45780</c:v>
                </c:pt>
                <c:pt idx="2942">
                  <c:v>45780</c:v>
                </c:pt>
                <c:pt idx="2943">
                  <c:v>45780</c:v>
                </c:pt>
                <c:pt idx="2944">
                  <c:v>45780</c:v>
                </c:pt>
                <c:pt idx="2945">
                  <c:v>45780</c:v>
                </c:pt>
                <c:pt idx="2946">
                  <c:v>45780</c:v>
                </c:pt>
                <c:pt idx="2947">
                  <c:v>45780</c:v>
                </c:pt>
                <c:pt idx="2948">
                  <c:v>45780</c:v>
                </c:pt>
                <c:pt idx="2949">
                  <c:v>45780</c:v>
                </c:pt>
                <c:pt idx="2950">
                  <c:v>45781</c:v>
                </c:pt>
                <c:pt idx="2951">
                  <c:v>45781</c:v>
                </c:pt>
                <c:pt idx="2952">
                  <c:v>45781</c:v>
                </c:pt>
                <c:pt idx="2953">
                  <c:v>45781</c:v>
                </c:pt>
                <c:pt idx="2954">
                  <c:v>45781</c:v>
                </c:pt>
                <c:pt idx="2955">
                  <c:v>45781</c:v>
                </c:pt>
                <c:pt idx="2956">
                  <c:v>45781</c:v>
                </c:pt>
                <c:pt idx="2957">
                  <c:v>45781</c:v>
                </c:pt>
                <c:pt idx="2958">
                  <c:v>45781</c:v>
                </c:pt>
                <c:pt idx="2959">
                  <c:v>45781</c:v>
                </c:pt>
                <c:pt idx="2960">
                  <c:v>45781</c:v>
                </c:pt>
                <c:pt idx="2961">
                  <c:v>45781</c:v>
                </c:pt>
                <c:pt idx="2962">
                  <c:v>45781</c:v>
                </c:pt>
                <c:pt idx="2963">
                  <c:v>45781</c:v>
                </c:pt>
                <c:pt idx="2964">
                  <c:v>45781</c:v>
                </c:pt>
                <c:pt idx="2965">
                  <c:v>45781</c:v>
                </c:pt>
                <c:pt idx="2966">
                  <c:v>45781</c:v>
                </c:pt>
                <c:pt idx="2967">
                  <c:v>45781</c:v>
                </c:pt>
                <c:pt idx="2968">
                  <c:v>45781</c:v>
                </c:pt>
                <c:pt idx="2969">
                  <c:v>45781</c:v>
                </c:pt>
                <c:pt idx="2970">
                  <c:v>45781</c:v>
                </c:pt>
                <c:pt idx="2971">
                  <c:v>45781</c:v>
                </c:pt>
                <c:pt idx="2972">
                  <c:v>45781</c:v>
                </c:pt>
                <c:pt idx="2973">
                  <c:v>45781</c:v>
                </c:pt>
                <c:pt idx="2974">
                  <c:v>45782</c:v>
                </c:pt>
                <c:pt idx="2975">
                  <c:v>45782</c:v>
                </c:pt>
                <c:pt idx="2976">
                  <c:v>45782</c:v>
                </c:pt>
                <c:pt idx="2977">
                  <c:v>45782</c:v>
                </c:pt>
                <c:pt idx="2978">
                  <c:v>45782</c:v>
                </c:pt>
                <c:pt idx="2979">
                  <c:v>45782</c:v>
                </c:pt>
                <c:pt idx="2980">
                  <c:v>45782</c:v>
                </c:pt>
                <c:pt idx="2981">
                  <c:v>45782</c:v>
                </c:pt>
                <c:pt idx="2982">
                  <c:v>45782</c:v>
                </c:pt>
                <c:pt idx="2983">
                  <c:v>45782</c:v>
                </c:pt>
                <c:pt idx="2984">
                  <c:v>45782</c:v>
                </c:pt>
                <c:pt idx="2985">
                  <c:v>45782</c:v>
                </c:pt>
                <c:pt idx="2986">
                  <c:v>45782</c:v>
                </c:pt>
                <c:pt idx="2987">
                  <c:v>45782</c:v>
                </c:pt>
                <c:pt idx="2988">
                  <c:v>45782</c:v>
                </c:pt>
                <c:pt idx="2989">
                  <c:v>45782</c:v>
                </c:pt>
                <c:pt idx="2990">
                  <c:v>45782</c:v>
                </c:pt>
                <c:pt idx="2991">
                  <c:v>45782</c:v>
                </c:pt>
                <c:pt idx="2992">
                  <c:v>45782</c:v>
                </c:pt>
                <c:pt idx="2993">
                  <c:v>45782</c:v>
                </c:pt>
                <c:pt idx="2994">
                  <c:v>45782</c:v>
                </c:pt>
                <c:pt idx="2995">
                  <c:v>45782</c:v>
                </c:pt>
                <c:pt idx="2996">
                  <c:v>45782</c:v>
                </c:pt>
                <c:pt idx="2997">
                  <c:v>45782</c:v>
                </c:pt>
                <c:pt idx="2998">
                  <c:v>45783</c:v>
                </c:pt>
                <c:pt idx="2999">
                  <c:v>45783</c:v>
                </c:pt>
                <c:pt idx="3000">
                  <c:v>45783</c:v>
                </c:pt>
                <c:pt idx="3001">
                  <c:v>45783</c:v>
                </c:pt>
                <c:pt idx="3002">
                  <c:v>45783</c:v>
                </c:pt>
                <c:pt idx="3003">
                  <c:v>45783</c:v>
                </c:pt>
                <c:pt idx="3004">
                  <c:v>45783</c:v>
                </c:pt>
                <c:pt idx="3005">
                  <c:v>45783</c:v>
                </c:pt>
                <c:pt idx="3006">
                  <c:v>45783</c:v>
                </c:pt>
                <c:pt idx="3007">
                  <c:v>45783</c:v>
                </c:pt>
                <c:pt idx="3008">
                  <c:v>45783</c:v>
                </c:pt>
                <c:pt idx="3009">
                  <c:v>45783</c:v>
                </c:pt>
                <c:pt idx="3010">
                  <c:v>45783</c:v>
                </c:pt>
                <c:pt idx="3011">
                  <c:v>45783</c:v>
                </c:pt>
                <c:pt idx="3012">
                  <c:v>45783</c:v>
                </c:pt>
                <c:pt idx="3013">
                  <c:v>45783</c:v>
                </c:pt>
                <c:pt idx="3014">
                  <c:v>45783</c:v>
                </c:pt>
                <c:pt idx="3015">
                  <c:v>45783</c:v>
                </c:pt>
                <c:pt idx="3016">
                  <c:v>45783</c:v>
                </c:pt>
                <c:pt idx="3017">
                  <c:v>45783</c:v>
                </c:pt>
                <c:pt idx="3018">
                  <c:v>45783</c:v>
                </c:pt>
                <c:pt idx="3019">
                  <c:v>45783</c:v>
                </c:pt>
                <c:pt idx="3020">
                  <c:v>45783</c:v>
                </c:pt>
                <c:pt idx="3021">
                  <c:v>45783</c:v>
                </c:pt>
                <c:pt idx="3022">
                  <c:v>45784</c:v>
                </c:pt>
                <c:pt idx="3023">
                  <c:v>45784</c:v>
                </c:pt>
                <c:pt idx="3024">
                  <c:v>45784</c:v>
                </c:pt>
                <c:pt idx="3025">
                  <c:v>45784</c:v>
                </c:pt>
                <c:pt idx="3026">
                  <c:v>45784</c:v>
                </c:pt>
                <c:pt idx="3027">
                  <c:v>45784</c:v>
                </c:pt>
                <c:pt idx="3028">
                  <c:v>45784</c:v>
                </c:pt>
                <c:pt idx="3029">
                  <c:v>45784</c:v>
                </c:pt>
                <c:pt idx="3030">
                  <c:v>45784</c:v>
                </c:pt>
                <c:pt idx="3031">
                  <c:v>45784</c:v>
                </c:pt>
                <c:pt idx="3032">
                  <c:v>45784</c:v>
                </c:pt>
                <c:pt idx="3033">
                  <c:v>45784</c:v>
                </c:pt>
                <c:pt idx="3034">
                  <c:v>45784</c:v>
                </c:pt>
                <c:pt idx="3035">
                  <c:v>45784</c:v>
                </c:pt>
                <c:pt idx="3036">
                  <c:v>45784</c:v>
                </c:pt>
                <c:pt idx="3037">
                  <c:v>45784</c:v>
                </c:pt>
                <c:pt idx="3038">
                  <c:v>45784</c:v>
                </c:pt>
                <c:pt idx="3039">
                  <c:v>45784</c:v>
                </c:pt>
                <c:pt idx="3040">
                  <c:v>45784</c:v>
                </c:pt>
                <c:pt idx="3041">
                  <c:v>45784</c:v>
                </c:pt>
                <c:pt idx="3042">
                  <c:v>45784</c:v>
                </c:pt>
                <c:pt idx="3043">
                  <c:v>45784</c:v>
                </c:pt>
                <c:pt idx="3044">
                  <c:v>45784</c:v>
                </c:pt>
                <c:pt idx="3045">
                  <c:v>45784</c:v>
                </c:pt>
                <c:pt idx="3046">
                  <c:v>45785</c:v>
                </c:pt>
                <c:pt idx="3047">
                  <c:v>45785</c:v>
                </c:pt>
                <c:pt idx="3048">
                  <c:v>45785</c:v>
                </c:pt>
                <c:pt idx="3049">
                  <c:v>45785</c:v>
                </c:pt>
                <c:pt idx="3050">
                  <c:v>45785</c:v>
                </c:pt>
                <c:pt idx="3051">
                  <c:v>45785</c:v>
                </c:pt>
                <c:pt idx="3052">
                  <c:v>45785</c:v>
                </c:pt>
                <c:pt idx="3053">
                  <c:v>45785</c:v>
                </c:pt>
                <c:pt idx="3054">
                  <c:v>45785</c:v>
                </c:pt>
                <c:pt idx="3055">
                  <c:v>45785</c:v>
                </c:pt>
                <c:pt idx="3056">
                  <c:v>45785</c:v>
                </c:pt>
                <c:pt idx="3057">
                  <c:v>45785</c:v>
                </c:pt>
                <c:pt idx="3058">
                  <c:v>45785</c:v>
                </c:pt>
                <c:pt idx="3059">
                  <c:v>45785</c:v>
                </c:pt>
                <c:pt idx="3060">
                  <c:v>45785</c:v>
                </c:pt>
                <c:pt idx="3061">
                  <c:v>45785</c:v>
                </c:pt>
                <c:pt idx="3062">
                  <c:v>45785</c:v>
                </c:pt>
                <c:pt idx="3063">
                  <c:v>45785</c:v>
                </c:pt>
                <c:pt idx="3064">
                  <c:v>45785</c:v>
                </c:pt>
                <c:pt idx="3065">
                  <c:v>45785</c:v>
                </c:pt>
                <c:pt idx="3066">
                  <c:v>45785</c:v>
                </c:pt>
                <c:pt idx="3067">
                  <c:v>45785</c:v>
                </c:pt>
                <c:pt idx="3068">
                  <c:v>45785</c:v>
                </c:pt>
                <c:pt idx="3069">
                  <c:v>45785</c:v>
                </c:pt>
                <c:pt idx="3070">
                  <c:v>45786</c:v>
                </c:pt>
                <c:pt idx="3071">
                  <c:v>45786</c:v>
                </c:pt>
                <c:pt idx="3072">
                  <c:v>45786</c:v>
                </c:pt>
                <c:pt idx="3073">
                  <c:v>45786</c:v>
                </c:pt>
                <c:pt idx="3074">
                  <c:v>45786</c:v>
                </c:pt>
                <c:pt idx="3075">
                  <c:v>45786</c:v>
                </c:pt>
                <c:pt idx="3076">
                  <c:v>45786</c:v>
                </c:pt>
                <c:pt idx="3077">
                  <c:v>45786</c:v>
                </c:pt>
                <c:pt idx="3078">
                  <c:v>45786</c:v>
                </c:pt>
                <c:pt idx="3079">
                  <c:v>45786</c:v>
                </c:pt>
                <c:pt idx="3080">
                  <c:v>45786</c:v>
                </c:pt>
                <c:pt idx="3081">
                  <c:v>45786</c:v>
                </c:pt>
                <c:pt idx="3082">
                  <c:v>45786</c:v>
                </c:pt>
                <c:pt idx="3083">
                  <c:v>45786</c:v>
                </c:pt>
                <c:pt idx="3084">
                  <c:v>45786</c:v>
                </c:pt>
                <c:pt idx="3085">
                  <c:v>45786</c:v>
                </c:pt>
                <c:pt idx="3086">
                  <c:v>45786</c:v>
                </c:pt>
                <c:pt idx="3087">
                  <c:v>45786</c:v>
                </c:pt>
                <c:pt idx="3088">
                  <c:v>45786</c:v>
                </c:pt>
                <c:pt idx="3089">
                  <c:v>45786</c:v>
                </c:pt>
                <c:pt idx="3090">
                  <c:v>45786</c:v>
                </c:pt>
                <c:pt idx="3091">
                  <c:v>45786</c:v>
                </c:pt>
                <c:pt idx="3092">
                  <c:v>45786</c:v>
                </c:pt>
                <c:pt idx="3093">
                  <c:v>45786</c:v>
                </c:pt>
                <c:pt idx="3094">
                  <c:v>45787</c:v>
                </c:pt>
                <c:pt idx="3095">
                  <c:v>45787</c:v>
                </c:pt>
                <c:pt idx="3096">
                  <c:v>45787</c:v>
                </c:pt>
                <c:pt idx="3097">
                  <c:v>45787</c:v>
                </c:pt>
                <c:pt idx="3098">
                  <c:v>45787</c:v>
                </c:pt>
                <c:pt idx="3099">
                  <c:v>45787</c:v>
                </c:pt>
                <c:pt idx="3100">
                  <c:v>45787</c:v>
                </c:pt>
                <c:pt idx="3101">
                  <c:v>45787</c:v>
                </c:pt>
                <c:pt idx="3102">
                  <c:v>45787</c:v>
                </c:pt>
                <c:pt idx="3103">
                  <c:v>45787</c:v>
                </c:pt>
                <c:pt idx="3104">
                  <c:v>45787</c:v>
                </c:pt>
                <c:pt idx="3105">
                  <c:v>45787</c:v>
                </c:pt>
                <c:pt idx="3106">
                  <c:v>45787</c:v>
                </c:pt>
                <c:pt idx="3107">
                  <c:v>45787</c:v>
                </c:pt>
                <c:pt idx="3108">
                  <c:v>45787</c:v>
                </c:pt>
                <c:pt idx="3109">
                  <c:v>45787</c:v>
                </c:pt>
                <c:pt idx="3110">
                  <c:v>45787</c:v>
                </c:pt>
                <c:pt idx="3111">
                  <c:v>45787</c:v>
                </c:pt>
                <c:pt idx="3112">
                  <c:v>45787</c:v>
                </c:pt>
                <c:pt idx="3113">
                  <c:v>45787</c:v>
                </c:pt>
                <c:pt idx="3114">
                  <c:v>45787</c:v>
                </c:pt>
                <c:pt idx="3115">
                  <c:v>45787</c:v>
                </c:pt>
                <c:pt idx="3116">
                  <c:v>45787</c:v>
                </c:pt>
                <c:pt idx="3117">
                  <c:v>45787</c:v>
                </c:pt>
                <c:pt idx="3118">
                  <c:v>45788</c:v>
                </c:pt>
                <c:pt idx="3119">
                  <c:v>45788</c:v>
                </c:pt>
                <c:pt idx="3120">
                  <c:v>45788</c:v>
                </c:pt>
                <c:pt idx="3121">
                  <c:v>45788</c:v>
                </c:pt>
                <c:pt idx="3122">
                  <c:v>45788</c:v>
                </c:pt>
                <c:pt idx="3123">
                  <c:v>45788</c:v>
                </c:pt>
                <c:pt idx="3124">
                  <c:v>45788</c:v>
                </c:pt>
                <c:pt idx="3125">
                  <c:v>45788</c:v>
                </c:pt>
                <c:pt idx="3126">
                  <c:v>45788</c:v>
                </c:pt>
                <c:pt idx="3127">
                  <c:v>45788</c:v>
                </c:pt>
                <c:pt idx="3128">
                  <c:v>45788</c:v>
                </c:pt>
                <c:pt idx="3129">
                  <c:v>45788</c:v>
                </c:pt>
                <c:pt idx="3130">
                  <c:v>45788</c:v>
                </c:pt>
                <c:pt idx="3131">
                  <c:v>45788</c:v>
                </c:pt>
                <c:pt idx="3132">
                  <c:v>45788</c:v>
                </c:pt>
                <c:pt idx="3133">
                  <c:v>45788</c:v>
                </c:pt>
                <c:pt idx="3134">
                  <c:v>45788</c:v>
                </c:pt>
                <c:pt idx="3135">
                  <c:v>45788</c:v>
                </c:pt>
                <c:pt idx="3136">
                  <c:v>45788</c:v>
                </c:pt>
                <c:pt idx="3137">
                  <c:v>45788</c:v>
                </c:pt>
                <c:pt idx="3138">
                  <c:v>45788</c:v>
                </c:pt>
                <c:pt idx="3139">
                  <c:v>45788</c:v>
                </c:pt>
                <c:pt idx="3140">
                  <c:v>45788</c:v>
                </c:pt>
                <c:pt idx="3141">
                  <c:v>45788</c:v>
                </c:pt>
                <c:pt idx="3142">
                  <c:v>45789</c:v>
                </c:pt>
                <c:pt idx="3143">
                  <c:v>45789</c:v>
                </c:pt>
                <c:pt idx="3144">
                  <c:v>45789</c:v>
                </c:pt>
                <c:pt idx="3145">
                  <c:v>45789</c:v>
                </c:pt>
                <c:pt idx="3146">
                  <c:v>45789</c:v>
                </c:pt>
                <c:pt idx="3147">
                  <c:v>45789</c:v>
                </c:pt>
                <c:pt idx="3148">
                  <c:v>45789</c:v>
                </c:pt>
                <c:pt idx="3149">
                  <c:v>45789</c:v>
                </c:pt>
                <c:pt idx="3150">
                  <c:v>45789</c:v>
                </c:pt>
                <c:pt idx="3151">
                  <c:v>45789</c:v>
                </c:pt>
                <c:pt idx="3152">
                  <c:v>45789</c:v>
                </c:pt>
                <c:pt idx="3153">
                  <c:v>45789</c:v>
                </c:pt>
                <c:pt idx="3154">
                  <c:v>45789</c:v>
                </c:pt>
                <c:pt idx="3155">
                  <c:v>45789</c:v>
                </c:pt>
                <c:pt idx="3156">
                  <c:v>45789</c:v>
                </c:pt>
                <c:pt idx="3157">
                  <c:v>45789</c:v>
                </c:pt>
                <c:pt idx="3158">
                  <c:v>45789</c:v>
                </c:pt>
                <c:pt idx="3159">
                  <c:v>45789</c:v>
                </c:pt>
                <c:pt idx="3160">
                  <c:v>45789</c:v>
                </c:pt>
                <c:pt idx="3161">
                  <c:v>45789</c:v>
                </c:pt>
                <c:pt idx="3162">
                  <c:v>45789</c:v>
                </c:pt>
                <c:pt idx="3163">
                  <c:v>45789</c:v>
                </c:pt>
                <c:pt idx="3164">
                  <c:v>45789</c:v>
                </c:pt>
                <c:pt idx="3165">
                  <c:v>45789</c:v>
                </c:pt>
                <c:pt idx="3166">
                  <c:v>45790</c:v>
                </c:pt>
                <c:pt idx="3167">
                  <c:v>45790</c:v>
                </c:pt>
                <c:pt idx="3168">
                  <c:v>45790</c:v>
                </c:pt>
                <c:pt idx="3169">
                  <c:v>45790</c:v>
                </c:pt>
                <c:pt idx="3170">
                  <c:v>45790</c:v>
                </c:pt>
                <c:pt idx="3171">
                  <c:v>45790</c:v>
                </c:pt>
                <c:pt idx="3172">
                  <c:v>45790</c:v>
                </c:pt>
                <c:pt idx="3173">
                  <c:v>45790</c:v>
                </c:pt>
                <c:pt idx="3174">
                  <c:v>45790</c:v>
                </c:pt>
                <c:pt idx="3175">
                  <c:v>45790</c:v>
                </c:pt>
                <c:pt idx="3176">
                  <c:v>45790</c:v>
                </c:pt>
                <c:pt idx="3177">
                  <c:v>45790</c:v>
                </c:pt>
                <c:pt idx="3178">
                  <c:v>45790</c:v>
                </c:pt>
                <c:pt idx="3179">
                  <c:v>45790</c:v>
                </c:pt>
                <c:pt idx="3180">
                  <c:v>45790</c:v>
                </c:pt>
                <c:pt idx="3181">
                  <c:v>45790</c:v>
                </c:pt>
                <c:pt idx="3182">
                  <c:v>45790</c:v>
                </c:pt>
                <c:pt idx="3183">
                  <c:v>45790</c:v>
                </c:pt>
                <c:pt idx="3184">
                  <c:v>45790</c:v>
                </c:pt>
                <c:pt idx="3185">
                  <c:v>45790</c:v>
                </c:pt>
                <c:pt idx="3186">
                  <c:v>45790</c:v>
                </c:pt>
                <c:pt idx="3187">
                  <c:v>45790</c:v>
                </c:pt>
                <c:pt idx="3188">
                  <c:v>45790</c:v>
                </c:pt>
                <c:pt idx="3189">
                  <c:v>45790</c:v>
                </c:pt>
                <c:pt idx="3190">
                  <c:v>45791</c:v>
                </c:pt>
                <c:pt idx="3191">
                  <c:v>45791</c:v>
                </c:pt>
                <c:pt idx="3192">
                  <c:v>45791</c:v>
                </c:pt>
                <c:pt idx="3193">
                  <c:v>45791</c:v>
                </c:pt>
                <c:pt idx="3194">
                  <c:v>45791</c:v>
                </c:pt>
                <c:pt idx="3195">
                  <c:v>45791</c:v>
                </c:pt>
                <c:pt idx="3196">
                  <c:v>45791</c:v>
                </c:pt>
                <c:pt idx="3197">
                  <c:v>45791</c:v>
                </c:pt>
                <c:pt idx="3198">
                  <c:v>45791</c:v>
                </c:pt>
                <c:pt idx="3199">
                  <c:v>45791</c:v>
                </c:pt>
                <c:pt idx="3200">
                  <c:v>45791</c:v>
                </c:pt>
                <c:pt idx="3201">
                  <c:v>45791</c:v>
                </c:pt>
                <c:pt idx="3202">
                  <c:v>45791</c:v>
                </c:pt>
                <c:pt idx="3203">
                  <c:v>45791</c:v>
                </c:pt>
                <c:pt idx="3204">
                  <c:v>45791</c:v>
                </c:pt>
                <c:pt idx="3205">
                  <c:v>45791</c:v>
                </c:pt>
                <c:pt idx="3206">
                  <c:v>45791</c:v>
                </c:pt>
                <c:pt idx="3207">
                  <c:v>45791</c:v>
                </c:pt>
                <c:pt idx="3208">
                  <c:v>45791</c:v>
                </c:pt>
                <c:pt idx="3209">
                  <c:v>45791</c:v>
                </c:pt>
                <c:pt idx="3210">
                  <c:v>45791</c:v>
                </c:pt>
                <c:pt idx="3211">
                  <c:v>45791</c:v>
                </c:pt>
                <c:pt idx="3212">
                  <c:v>45791</c:v>
                </c:pt>
                <c:pt idx="3213">
                  <c:v>45791</c:v>
                </c:pt>
                <c:pt idx="3214">
                  <c:v>45792</c:v>
                </c:pt>
                <c:pt idx="3215">
                  <c:v>45792</c:v>
                </c:pt>
                <c:pt idx="3216">
                  <c:v>45792</c:v>
                </c:pt>
                <c:pt idx="3217">
                  <c:v>45792</c:v>
                </c:pt>
                <c:pt idx="3218">
                  <c:v>45792</c:v>
                </c:pt>
                <c:pt idx="3219">
                  <c:v>45792</c:v>
                </c:pt>
                <c:pt idx="3220">
                  <c:v>45792</c:v>
                </c:pt>
                <c:pt idx="3221">
                  <c:v>45792</c:v>
                </c:pt>
                <c:pt idx="3222">
                  <c:v>45792</c:v>
                </c:pt>
                <c:pt idx="3223">
                  <c:v>45792</c:v>
                </c:pt>
                <c:pt idx="3224">
                  <c:v>45792</c:v>
                </c:pt>
                <c:pt idx="3225">
                  <c:v>45792</c:v>
                </c:pt>
                <c:pt idx="3226">
                  <c:v>45792</c:v>
                </c:pt>
                <c:pt idx="3227">
                  <c:v>45792</c:v>
                </c:pt>
                <c:pt idx="3228">
                  <c:v>45792</c:v>
                </c:pt>
                <c:pt idx="3229">
                  <c:v>45792</c:v>
                </c:pt>
                <c:pt idx="3230">
                  <c:v>45792</c:v>
                </c:pt>
                <c:pt idx="3231">
                  <c:v>45792</c:v>
                </c:pt>
                <c:pt idx="3232">
                  <c:v>45792</c:v>
                </c:pt>
                <c:pt idx="3233">
                  <c:v>45792</c:v>
                </c:pt>
                <c:pt idx="3234">
                  <c:v>45792</c:v>
                </c:pt>
                <c:pt idx="3235">
                  <c:v>45792</c:v>
                </c:pt>
                <c:pt idx="3236">
                  <c:v>45792</c:v>
                </c:pt>
                <c:pt idx="3237">
                  <c:v>45792</c:v>
                </c:pt>
                <c:pt idx="3238">
                  <c:v>45793</c:v>
                </c:pt>
                <c:pt idx="3239">
                  <c:v>45793</c:v>
                </c:pt>
                <c:pt idx="3240">
                  <c:v>45793</c:v>
                </c:pt>
                <c:pt idx="3241">
                  <c:v>45793</c:v>
                </c:pt>
                <c:pt idx="3242">
                  <c:v>45793</c:v>
                </c:pt>
                <c:pt idx="3243">
                  <c:v>45793</c:v>
                </c:pt>
                <c:pt idx="3244">
                  <c:v>45793</c:v>
                </c:pt>
                <c:pt idx="3245">
                  <c:v>45793</c:v>
                </c:pt>
                <c:pt idx="3246">
                  <c:v>45793</c:v>
                </c:pt>
                <c:pt idx="3247">
                  <c:v>45793</c:v>
                </c:pt>
                <c:pt idx="3248">
                  <c:v>45793</c:v>
                </c:pt>
                <c:pt idx="3249">
                  <c:v>45793</c:v>
                </c:pt>
                <c:pt idx="3250">
                  <c:v>45793</c:v>
                </c:pt>
                <c:pt idx="3251">
                  <c:v>45793</c:v>
                </c:pt>
                <c:pt idx="3252">
                  <c:v>45793</c:v>
                </c:pt>
                <c:pt idx="3253">
                  <c:v>45793</c:v>
                </c:pt>
                <c:pt idx="3254">
                  <c:v>45793</c:v>
                </c:pt>
                <c:pt idx="3255">
                  <c:v>45793</c:v>
                </c:pt>
                <c:pt idx="3256">
                  <c:v>45793</c:v>
                </c:pt>
                <c:pt idx="3257">
                  <c:v>45793</c:v>
                </c:pt>
                <c:pt idx="3258">
                  <c:v>45793</c:v>
                </c:pt>
                <c:pt idx="3259">
                  <c:v>45793</c:v>
                </c:pt>
                <c:pt idx="3260">
                  <c:v>45793</c:v>
                </c:pt>
                <c:pt idx="3261">
                  <c:v>45793</c:v>
                </c:pt>
                <c:pt idx="3262">
                  <c:v>45794</c:v>
                </c:pt>
                <c:pt idx="3263">
                  <c:v>45794</c:v>
                </c:pt>
                <c:pt idx="3264">
                  <c:v>45794</c:v>
                </c:pt>
                <c:pt idx="3265">
                  <c:v>45794</c:v>
                </c:pt>
                <c:pt idx="3266">
                  <c:v>45794</c:v>
                </c:pt>
                <c:pt idx="3267">
                  <c:v>45794</c:v>
                </c:pt>
                <c:pt idx="3268">
                  <c:v>45794</c:v>
                </c:pt>
                <c:pt idx="3269">
                  <c:v>45794</c:v>
                </c:pt>
                <c:pt idx="3270">
                  <c:v>45794</c:v>
                </c:pt>
                <c:pt idx="3271">
                  <c:v>45794</c:v>
                </c:pt>
                <c:pt idx="3272">
                  <c:v>45794</c:v>
                </c:pt>
                <c:pt idx="3273">
                  <c:v>45794</c:v>
                </c:pt>
                <c:pt idx="3274">
                  <c:v>45794</c:v>
                </c:pt>
                <c:pt idx="3275">
                  <c:v>45794</c:v>
                </c:pt>
                <c:pt idx="3276">
                  <c:v>45794</c:v>
                </c:pt>
                <c:pt idx="3277">
                  <c:v>45794</c:v>
                </c:pt>
                <c:pt idx="3278">
                  <c:v>45794</c:v>
                </c:pt>
                <c:pt idx="3279">
                  <c:v>45794</c:v>
                </c:pt>
                <c:pt idx="3280">
                  <c:v>45794</c:v>
                </c:pt>
                <c:pt idx="3281">
                  <c:v>45794</c:v>
                </c:pt>
                <c:pt idx="3282">
                  <c:v>45794</c:v>
                </c:pt>
                <c:pt idx="3283">
                  <c:v>45794</c:v>
                </c:pt>
                <c:pt idx="3284">
                  <c:v>45794</c:v>
                </c:pt>
                <c:pt idx="3285">
                  <c:v>45794</c:v>
                </c:pt>
                <c:pt idx="3286">
                  <c:v>45795</c:v>
                </c:pt>
                <c:pt idx="3287">
                  <c:v>45795</c:v>
                </c:pt>
                <c:pt idx="3288">
                  <c:v>45795</c:v>
                </c:pt>
                <c:pt idx="3289">
                  <c:v>45795</c:v>
                </c:pt>
                <c:pt idx="3290">
                  <c:v>45795</c:v>
                </c:pt>
                <c:pt idx="3291">
                  <c:v>45795</c:v>
                </c:pt>
                <c:pt idx="3292">
                  <c:v>45795</c:v>
                </c:pt>
                <c:pt idx="3293">
                  <c:v>45795</c:v>
                </c:pt>
                <c:pt idx="3294">
                  <c:v>45795</c:v>
                </c:pt>
                <c:pt idx="3295">
                  <c:v>45795</c:v>
                </c:pt>
                <c:pt idx="3296">
                  <c:v>45795</c:v>
                </c:pt>
                <c:pt idx="3297">
                  <c:v>45795</c:v>
                </c:pt>
                <c:pt idx="3298">
                  <c:v>45795</c:v>
                </c:pt>
                <c:pt idx="3299">
                  <c:v>45795</c:v>
                </c:pt>
                <c:pt idx="3300">
                  <c:v>45795</c:v>
                </c:pt>
                <c:pt idx="3301">
                  <c:v>45795</c:v>
                </c:pt>
                <c:pt idx="3302">
                  <c:v>45795</c:v>
                </c:pt>
                <c:pt idx="3303">
                  <c:v>45795</c:v>
                </c:pt>
                <c:pt idx="3304">
                  <c:v>45795</c:v>
                </c:pt>
                <c:pt idx="3305">
                  <c:v>45795</c:v>
                </c:pt>
                <c:pt idx="3306">
                  <c:v>45795</c:v>
                </c:pt>
                <c:pt idx="3307">
                  <c:v>45795</c:v>
                </c:pt>
                <c:pt idx="3308">
                  <c:v>45795</c:v>
                </c:pt>
                <c:pt idx="3309">
                  <c:v>45795</c:v>
                </c:pt>
                <c:pt idx="3310">
                  <c:v>45796</c:v>
                </c:pt>
                <c:pt idx="3311">
                  <c:v>45796</c:v>
                </c:pt>
                <c:pt idx="3312">
                  <c:v>45796</c:v>
                </c:pt>
                <c:pt idx="3313">
                  <c:v>45796</c:v>
                </c:pt>
                <c:pt idx="3314">
                  <c:v>45796</c:v>
                </c:pt>
                <c:pt idx="3315">
                  <c:v>45796</c:v>
                </c:pt>
                <c:pt idx="3316">
                  <c:v>45796</c:v>
                </c:pt>
                <c:pt idx="3317">
                  <c:v>45796</c:v>
                </c:pt>
                <c:pt idx="3318">
                  <c:v>45796</c:v>
                </c:pt>
                <c:pt idx="3319">
                  <c:v>45796</c:v>
                </c:pt>
                <c:pt idx="3320">
                  <c:v>45796</c:v>
                </c:pt>
                <c:pt idx="3321">
                  <c:v>45796</c:v>
                </c:pt>
                <c:pt idx="3322">
                  <c:v>45796</c:v>
                </c:pt>
                <c:pt idx="3323">
                  <c:v>45796</c:v>
                </c:pt>
                <c:pt idx="3324">
                  <c:v>45796</c:v>
                </c:pt>
                <c:pt idx="3325">
                  <c:v>45796</c:v>
                </c:pt>
                <c:pt idx="3326">
                  <c:v>45796</c:v>
                </c:pt>
                <c:pt idx="3327">
                  <c:v>45796</c:v>
                </c:pt>
                <c:pt idx="3328">
                  <c:v>45796</c:v>
                </c:pt>
                <c:pt idx="3329">
                  <c:v>45796</c:v>
                </c:pt>
                <c:pt idx="3330">
                  <c:v>45796</c:v>
                </c:pt>
                <c:pt idx="3331">
                  <c:v>45796</c:v>
                </c:pt>
                <c:pt idx="3332">
                  <c:v>45796</c:v>
                </c:pt>
                <c:pt idx="3333">
                  <c:v>45796</c:v>
                </c:pt>
                <c:pt idx="3334">
                  <c:v>45797</c:v>
                </c:pt>
                <c:pt idx="3335">
                  <c:v>45797</c:v>
                </c:pt>
                <c:pt idx="3336">
                  <c:v>45797</c:v>
                </c:pt>
                <c:pt idx="3337">
                  <c:v>45797</c:v>
                </c:pt>
                <c:pt idx="3338">
                  <c:v>45797</c:v>
                </c:pt>
                <c:pt idx="3339">
                  <c:v>45797</c:v>
                </c:pt>
                <c:pt idx="3340">
                  <c:v>45797</c:v>
                </c:pt>
                <c:pt idx="3341">
                  <c:v>45797</c:v>
                </c:pt>
                <c:pt idx="3342">
                  <c:v>45797</c:v>
                </c:pt>
                <c:pt idx="3343">
                  <c:v>45797</c:v>
                </c:pt>
                <c:pt idx="3344">
                  <c:v>45797</c:v>
                </c:pt>
                <c:pt idx="3345">
                  <c:v>45797</c:v>
                </c:pt>
                <c:pt idx="3346">
                  <c:v>45797</c:v>
                </c:pt>
                <c:pt idx="3347">
                  <c:v>45797</c:v>
                </c:pt>
                <c:pt idx="3348">
                  <c:v>45797</c:v>
                </c:pt>
                <c:pt idx="3349">
                  <c:v>45797</c:v>
                </c:pt>
                <c:pt idx="3350">
                  <c:v>45797</c:v>
                </c:pt>
                <c:pt idx="3351">
                  <c:v>45797</c:v>
                </c:pt>
                <c:pt idx="3352">
                  <c:v>45797</c:v>
                </c:pt>
                <c:pt idx="3353">
                  <c:v>45797</c:v>
                </c:pt>
                <c:pt idx="3354">
                  <c:v>45797</c:v>
                </c:pt>
                <c:pt idx="3355">
                  <c:v>45797</c:v>
                </c:pt>
                <c:pt idx="3356">
                  <c:v>45797</c:v>
                </c:pt>
                <c:pt idx="3357">
                  <c:v>45797</c:v>
                </c:pt>
                <c:pt idx="3358">
                  <c:v>45798</c:v>
                </c:pt>
                <c:pt idx="3359">
                  <c:v>45798</c:v>
                </c:pt>
                <c:pt idx="3360">
                  <c:v>45798</c:v>
                </c:pt>
                <c:pt idx="3361">
                  <c:v>45798</c:v>
                </c:pt>
                <c:pt idx="3362">
                  <c:v>45798</c:v>
                </c:pt>
                <c:pt idx="3363">
                  <c:v>45798</c:v>
                </c:pt>
                <c:pt idx="3364">
                  <c:v>45798</c:v>
                </c:pt>
                <c:pt idx="3365">
                  <c:v>45798</c:v>
                </c:pt>
                <c:pt idx="3366">
                  <c:v>45798</c:v>
                </c:pt>
                <c:pt idx="3367">
                  <c:v>45798</c:v>
                </c:pt>
                <c:pt idx="3368">
                  <c:v>45798</c:v>
                </c:pt>
                <c:pt idx="3369">
                  <c:v>45798</c:v>
                </c:pt>
                <c:pt idx="3370">
                  <c:v>45798</c:v>
                </c:pt>
                <c:pt idx="3371">
                  <c:v>45798</c:v>
                </c:pt>
                <c:pt idx="3372">
                  <c:v>45798</c:v>
                </c:pt>
                <c:pt idx="3373">
                  <c:v>45798</c:v>
                </c:pt>
                <c:pt idx="3374">
                  <c:v>45798</c:v>
                </c:pt>
                <c:pt idx="3375">
                  <c:v>45798</c:v>
                </c:pt>
                <c:pt idx="3376">
                  <c:v>45798</c:v>
                </c:pt>
                <c:pt idx="3377">
                  <c:v>45798</c:v>
                </c:pt>
                <c:pt idx="3378">
                  <c:v>45798</c:v>
                </c:pt>
                <c:pt idx="3379">
                  <c:v>45798</c:v>
                </c:pt>
                <c:pt idx="3380">
                  <c:v>45798</c:v>
                </c:pt>
                <c:pt idx="3381">
                  <c:v>45798</c:v>
                </c:pt>
                <c:pt idx="3382">
                  <c:v>45799</c:v>
                </c:pt>
                <c:pt idx="3383">
                  <c:v>45799</c:v>
                </c:pt>
                <c:pt idx="3384">
                  <c:v>45799</c:v>
                </c:pt>
                <c:pt idx="3385">
                  <c:v>45799</c:v>
                </c:pt>
                <c:pt idx="3386">
                  <c:v>45799</c:v>
                </c:pt>
                <c:pt idx="3387">
                  <c:v>45799</c:v>
                </c:pt>
                <c:pt idx="3388">
                  <c:v>45799</c:v>
                </c:pt>
                <c:pt idx="3389">
                  <c:v>45799</c:v>
                </c:pt>
                <c:pt idx="3390">
                  <c:v>45799</c:v>
                </c:pt>
                <c:pt idx="3391">
                  <c:v>45799</c:v>
                </c:pt>
                <c:pt idx="3392">
                  <c:v>45799</c:v>
                </c:pt>
                <c:pt idx="3393">
                  <c:v>45799</c:v>
                </c:pt>
                <c:pt idx="3394">
                  <c:v>45799</c:v>
                </c:pt>
                <c:pt idx="3395">
                  <c:v>45799</c:v>
                </c:pt>
                <c:pt idx="3396">
                  <c:v>45799</c:v>
                </c:pt>
                <c:pt idx="3397">
                  <c:v>45799</c:v>
                </c:pt>
                <c:pt idx="3398">
                  <c:v>45799</c:v>
                </c:pt>
                <c:pt idx="3399">
                  <c:v>45799</c:v>
                </c:pt>
                <c:pt idx="3400">
                  <c:v>45799</c:v>
                </c:pt>
                <c:pt idx="3401">
                  <c:v>45799</c:v>
                </c:pt>
                <c:pt idx="3402">
                  <c:v>45799</c:v>
                </c:pt>
                <c:pt idx="3403">
                  <c:v>45799</c:v>
                </c:pt>
                <c:pt idx="3404">
                  <c:v>45799</c:v>
                </c:pt>
                <c:pt idx="3405">
                  <c:v>45799</c:v>
                </c:pt>
                <c:pt idx="3406">
                  <c:v>45800</c:v>
                </c:pt>
                <c:pt idx="3407">
                  <c:v>45800</c:v>
                </c:pt>
                <c:pt idx="3408">
                  <c:v>45800</c:v>
                </c:pt>
                <c:pt idx="3409">
                  <c:v>45800</c:v>
                </c:pt>
                <c:pt idx="3410">
                  <c:v>45800</c:v>
                </c:pt>
                <c:pt idx="3411">
                  <c:v>45800</c:v>
                </c:pt>
                <c:pt idx="3412">
                  <c:v>45800</c:v>
                </c:pt>
                <c:pt idx="3413">
                  <c:v>45800</c:v>
                </c:pt>
                <c:pt idx="3414">
                  <c:v>45800</c:v>
                </c:pt>
                <c:pt idx="3415">
                  <c:v>45800</c:v>
                </c:pt>
                <c:pt idx="3416">
                  <c:v>45800</c:v>
                </c:pt>
                <c:pt idx="3417">
                  <c:v>45800</c:v>
                </c:pt>
                <c:pt idx="3418">
                  <c:v>45800</c:v>
                </c:pt>
                <c:pt idx="3419">
                  <c:v>45800</c:v>
                </c:pt>
                <c:pt idx="3420">
                  <c:v>45800</c:v>
                </c:pt>
                <c:pt idx="3421">
                  <c:v>45800</c:v>
                </c:pt>
                <c:pt idx="3422">
                  <c:v>45800</c:v>
                </c:pt>
                <c:pt idx="3423">
                  <c:v>45800</c:v>
                </c:pt>
                <c:pt idx="3424">
                  <c:v>45800</c:v>
                </c:pt>
                <c:pt idx="3425">
                  <c:v>45800</c:v>
                </c:pt>
                <c:pt idx="3426">
                  <c:v>45800</c:v>
                </c:pt>
                <c:pt idx="3427">
                  <c:v>45800</c:v>
                </c:pt>
                <c:pt idx="3428">
                  <c:v>45800</c:v>
                </c:pt>
                <c:pt idx="3429">
                  <c:v>45800</c:v>
                </c:pt>
                <c:pt idx="3430">
                  <c:v>45801</c:v>
                </c:pt>
                <c:pt idx="3431">
                  <c:v>45801</c:v>
                </c:pt>
                <c:pt idx="3432">
                  <c:v>45801</c:v>
                </c:pt>
                <c:pt idx="3433">
                  <c:v>45801</c:v>
                </c:pt>
                <c:pt idx="3434">
                  <c:v>45801</c:v>
                </c:pt>
                <c:pt idx="3435">
                  <c:v>45801</c:v>
                </c:pt>
                <c:pt idx="3436">
                  <c:v>45801</c:v>
                </c:pt>
                <c:pt idx="3437">
                  <c:v>45801</c:v>
                </c:pt>
                <c:pt idx="3438">
                  <c:v>45801</c:v>
                </c:pt>
                <c:pt idx="3439">
                  <c:v>45801</c:v>
                </c:pt>
                <c:pt idx="3440">
                  <c:v>45801</c:v>
                </c:pt>
                <c:pt idx="3441">
                  <c:v>45801</c:v>
                </c:pt>
                <c:pt idx="3442">
                  <c:v>45801</c:v>
                </c:pt>
                <c:pt idx="3443">
                  <c:v>45801</c:v>
                </c:pt>
                <c:pt idx="3444">
                  <c:v>45801</c:v>
                </c:pt>
                <c:pt idx="3445">
                  <c:v>45801</c:v>
                </c:pt>
                <c:pt idx="3446">
                  <c:v>45801</c:v>
                </c:pt>
                <c:pt idx="3447">
                  <c:v>45801</c:v>
                </c:pt>
                <c:pt idx="3448">
                  <c:v>45801</c:v>
                </c:pt>
                <c:pt idx="3449">
                  <c:v>45801</c:v>
                </c:pt>
                <c:pt idx="3450">
                  <c:v>45801</c:v>
                </c:pt>
                <c:pt idx="3451">
                  <c:v>45801</c:v>
                </c:pt>
                <c:pt idx="3452">
                  <c:v>45801</c:v>
                </c:pt>
                <c:pt idx="3453">
                  <c:v>45801</c:v>
                </c:pt>
                <c:pt idx="3454">
                  <c:v>45802</c:v>
                </c:pt>
                <c:pt idx="3455">
                  <c:v>45802</c:v>
                </c:pt>
                <c:pt idx="3456">
                  <c:v>45802</c:v>
                </c:pt>
                <c:pt idx="3457">
                  <c:v>45802</c:v>
                </c:pt>
                <c:pt idx="3458">
                  <c:v>45802</c:v>
                </c:pt>
                <c:pt idx="3459">
                  <c:v>45802</c:v>
                </c:pt>
                <c:pt idx="3460">
                  <c:v>45802</c:v>
                </c:pt>
                <c:pt idx="3461">
                  <c:v>45802</c:v>
                </c:pt>
                <c:pt idx="3462">
                  <c:v>45802</c:v>
                </c:pt>
                <c:pt idx="3463">
                  <c:v>45802</c:v>
                </c:pt>
                <c:pt idx="3464">
                  <c:v>45802</c:v>
                </c:pt>
                <c:pt idx="3465">
                  <c:v>45802</c:v>
                </c:pt>
                <c:pt idx="3466">
                  <c:v>45802</c:v>
                </c:pt>
                <c:pt idx="3467">
                  <c:v>45802</c:v>
                </c:pt>
                <c:pt idx="3468">
                  <c:v>45802</c:v>
                </c:pt>
                <c:pt idx="3469">
                  <c:v>45802</c:v>
                </c:pt>
                <c:pt idx="3470">
                  <c:v>45802</c:v>
                </c:pt>
                <c:pt idx="3471">
                  <c:v>45802</c:v>
                </c:pt>
                <c:pt idx="3472">
                  <c:v>45802</c:v>
                </c:pt>
                <c:pt idx="3473">
                  <c:v>45802</c:v>
                </c:pt>
                <c:pt idx="3474">
                  <c:v>45802</c:v>
                </c:pt>
                <c:pt idx="3475">
                  <c:v>45802</c:v>
                </c:pt>
                <c:pt idx="3476">
                  <c:v>45802</c:v>
                </c:pt>
                <c:pt idx="3477">
                  <c:v>45802</c:v>
                </c:pt>
                <c:pt idx="3478">
                  <c:v>45803</c:v>
                </c:pt>
                <c:pt idx="3479">
                  <c:v>45803</c:v>
                </c:pt>
                <c:pt idx="3480">
                  <c:v>45803</c:v>
                </c:pt>
                <c:pt idx="3481">
                  <c:v>45803</c:v>
                </c:pt>
                <c:pt idx="3482">
                  <c:v>45803</c:v>
                </c:pt>
                <c:pt idx="3483">
                  <c:v>45803</c:v>
                </c:pt>
                <c:pt idx="3484">
                  <c:v>45803</c:v>
                </c:pt>
                <c:pt idx="3485">
                  <c:v>45803</c:v>
                </c:pt>
                <c:pt idx="3486">
                  <c:v>45803</c:v>
                </c:pt>
                <c:pt idx="3487">
                  <c:v>45803</c:v>
                </c:pt>
                <c:pt idx="3488">
                  <c:v>45803</c:v>
                </c:pt>
                <c:pt idx="3489">
                  <c:v>45803</c:v>
                </c:pt>
                <c:pt idx="3490">
                  <c:v>45803</c:v>
                </c:pt>
                <c:pt idx="3491">
                  <c:v>45803</c:v>
                </c:pt>
                <c:pt idx="3492">
                  <c:v>45803</c:v>
                </c:pt>
                <c:pt idx="3493">
                  <c:v>45803</c:v>
                </c:pt>
                <c:pt idx="3494">
                  <c:v>45803</c:v>
                </c:pt>
                <c:pt idx="3495">
                  <c:v>45803</c:v>
                </c:pt>
                <c:pt idx="3496">
                  <c:v>45803</c:v>
                </c:pt>
                <c:pt idx="3497">
                  <c:v>45803</c:v>
                </c:pt>
                <c:pt idx="3498">
                  <c:v>45803</c:v>
                </c:pt>
                <c:pt idx="3499">
                  <c:v>45803</c:v>
                </c:pt>
                <c:pt idx="3500">
                  <c:v>45803</c:v>
                </c:pt>
                <c:pt idx="3501">
                  <c:v>45803</c:v>
                </c:pt>
                <c:pt idx="3502">
                  <c:v>45804</c:v>
                </c:pt>
                <c:pt idx="3503">
                  <c:v>45804</c:v>
                </c:pt>
                <c:pt idx="3504">
                  <c:v>45804</c:v>
                </c:pt>
                <c:pt idx="3505">
                  <c:v>45804</c:v>
                </c:pt>
                <c:pt idx="3506">
                  <c:v>45804</c:v>
                </c:pt>
                <c:pt idx="3507">
                  <c:v>45804</c:v>
                </c:pt>
                <c:pt idx="3508">
                  <c:v>45804</c:v>
                </c:pt>
                <c:pt idx="3509">
                  <c:v>45804</c:v>
                </c:pt>
                <c:pt idx="3510">
                  <c:v>45804</c:v>
                </c:pt>
                <c:pt idx="3511">
                  <c:v>45804</c:v>
                </c:pt>
                <c:pt idx="3512">
                  <c:v>45804</c:v>
                </c:pt>
                <c:pt idx="3513">
                  <c:v>45804</c:v>
                </c:pt>
                <c:pt idx="3514">
                  <c:v>45804</c:v>
                </c:pt>
                <c:pt idx="3515">
                  <c:v>45804</c:v>
                </c:pt>
                <c:pt idx="3516">
                  <c:v>45804</c:v>
                </c:pt>
                <c:pt idx="3517">
                  <c:v>45804</c:v>
                </c:pt>
                <c:pt idx="3518">
                  <c:v>45804</c:v>
                </c:pt>
                <c:pt idx="3519">
                  <c:v>45804</c:v>
                </c:pt>
                <c:pt idx="3520">
                  <c:v>45804</c:v>
                </c:pt>
                <c:pt idx="3521">
                  <c:v>45804</c:v>
                </c:pt>
                <c:pt idx="3522">
                  <c:v>45804</c:v>
                </c:pt>
                <c:pt idx="3523">
                  <c:v>45804</c:v>
                </c:pt>
                <c:pt idx="3524">
                  <c:v>45804</c:v>
                </c:pt>
                <c:pt idx="3525">
                  <c:v>45804</c:v>
                </c:pt>
                <c:pt idx="3526">
                  <c:v>45805</c:v>
                </c:pt>
                <c:pt idx="3527">
                  <c:v>45805</c:v>
                </c:pt>
                <c:pt idx="3528">
                  <c:v>45805</c:v>
                </c:pt>
                <c:pt idx="3529">
                  <c:v>45805</c:v>
                </c:pt>
                <c:pt idx="3530">
                  <c:v>45805</c:v>
                </c:pt>
                <c:pt idx="3531">
                  <c:v>45805</c:v>
                </c:pt>
                <c:pt idx="3532">
                  <c:v>45805</c:v>
                </c:pt>
                <c:pt idx="3533">
                  <c:v>45805</c:v>
                </c:pt>
                <c:pt idx="3534">
                  <c:v>45805</c:v>
                </c:pt>
                <c:pt idx="3535">
                  <c:v>45805</c:v>
                </c:pt>
                <c:pt idx="3536">
                  <c:v>45805</c:v>
                </c:pt>
                <c:pt idx="3537">
                  <c:v>45805</c:v>
                </c:pt>
                <c:pt idx="3538">
                  <c:v>45805</c:v>
                </c:pt>
                <c:pt idx="3539">
                  <c:v>45805</c:v>
                </c:pt>
                <c:pt idx="3540">
                  <c:v>45805</c:v>
                </c:pt>
                <c:pt idx="3541">
                  <c:v>45805</c:v>
                </c:pt>
                <c:pt idx="3542">
                  <c:v>45805</c:v>
                </c:pt>
                <c:pt idx="3543">
                  <c:v>45805</c:v>
                </c:pt>
                <c:pt idx="3544">
                  <c:v>45805</c:v>
                </c:pt>
                <c:pt idx="3545">
                  <c:v>45805</c:v>
                </c:pt>
                <c:pt idx="3546">
                  <c:v>45805</c:v>
                </c:pt>
                <c:pt idx="3547">
                  <c:v>45805</c:v>
                </c:pt>
                <c:pt idx="3548">
                  <c:v>45805</c:v>
                </c:pt>
                <c:pt idx="3549">
                  <c:v>45805</c:v>
                </c:pt>
                <c:pt idx="3550">
                  <c:v>45806</c:v>
                </c:pt>
                <c:pt idx="3551">
                  <c:v>45806</c:v>
                </c:pt>
                <c:pt idx="3552">
                  <c:v>45806</c:v>
                </c:pt>
                <c:pt idx="3553">
                  <c:v>45806</c:v>
                </c:pt>
                <c:pt idx="3554">
                  <c:v>45806</c:v>
                </c:pt>
                <c:pt idx="3555">
                  <c:v>45806</c:v>
                </c:pt>
                <c:pt idx="3556">
                  <c:v>45806</c:v>
                </c:pt>
                <c:pt idx="3557">
                  <c:v>45806</c:v>
                </c:pt>
                <c:pt idx="3558">
                  <c:v>45806</c:v>
                </c:pt>
                <c:pt idx="3559">
                  <c:v>45806</c:v>
                </c:pt>
                <c:pt idx="3560">
                  <c:v>45806</c:v>
                </c:pt>
                <c:pt idx="3561">
                  <c:v>45806</c:v>
                </c:pt>
                <c:pt idx="3562">
                  <c:v>45806</c:v>
                </c:pt>
                <c:pt idx="3563">
                  <c:v>45806</c:v>
                </c:pt>
                <c:pt idx="3564">
                  <c:v>45806</c:v>
                </c:pt>
                <c:pt idx="3565">
                  <c:v>45806</c:v>
                </c:pt>
                <c:pt idx="3566">
                  <c:v>45806</c:v>
                </c:pt>
                <c:pt idx="3567">
                  <c:v>45806</c:v>
                </c:pt>
                <c:pt idx="3568">
                  <c:v>45806</c:v>
                </c:pt>
                <c:pt idx="3569">
                  <c:v>45806</c:v>
                </c:pt>
                <c:pt idx="3570">
                  <c:v>45806</c:v>
                </c:pt>
                <c:pt idx="3571">
                  <c:v>45806</c:v>
                </c:pt>
                <c:pt idx="3572">
                  <c:v>45806</c:v>
                </c:pt>
                <c:pt idx="3573">
                  <c:v>45806</c:v>
                </c:pt>
                <c:pt idx="3574">
                  <c:v>45807</c:v>
                </c:pt>
                <c:pt idx="3575">
                  <c:v>45807</c:v>
                </c:pt>
                <c:pt idx="3576">
                  <c:v>45807</c:v>
                </c:pt>
                <c:pt idx="3577">
                  <c:v>45807</c:v>
                </c:pt>
                <c:pt idx="3578">
                  <c:v>45807</c:v>
                </c:pt>
                <c:pt idx="3579">
                  <c:v>45807</c:v>
                </c:pt>
                <c:pt idx="3580">
                  <c:v>45807</c:v>
                </c:pt>
                <c:pt idx="3581">
                  <c:v>45807</c:v>
                </c:pt>
                <c:pt idx="3582">
                  <c:v>45807</c:v>
                </c:pt>
                <c:pt idx="3583">
                  <c:v>45807</c:v>
                </c:pt>
                <c:pt idx="3584">
                  <c:v>45807</c:v>
                </c:pt>
                <c:pt idx="3585">
                  <c:v>45807</c:v>
                </c:pt>
                <c:pt idx="3586">
                  <c:v>45807</c:v>
                </c:pt>
                <c:pt idx="3587">
                  <c:v>45807</c:v>
                </c:pt>
                <c:pt idx="3588">
                  <c:v>45807</c:v>
                </c:pt>
                <c:pt idx="3589">
                  <c:v>45807</c:v>
                </c:pt>
                <c:pt idx="3590">
                  <c:v>45807</c:v>
                </c:pt>
                <c:pt idx="3591">
                  <c:v>45807</c:v>
                </c:pt>
                <c:pt idx="3592">
                  <c:v>45807</c:v>
                </c:pt>
                <c:pt idx="3593">
                  <c:v>45807</c:v>
                </c:pt>
                <c:pt idx="3594">
                  <c:v>45807</c:v>
                </c:pt>
                <c:pt idx="3595">
                  <c:v>45807</c:v>
                </c:pt>
                <c:pt idx="3596">
                  <c:v>45807</c:v>
                </c:pt>
                <c:pt idx="3597">
                  <c:v>45807</c:v>
                </c:pt>
                <c:pt idx="3598">
                  <c:v>45808</c:v>
                </c:pt>
                <c:pt idx="3599">
                  <c:v>45808</c:v>
                </c:pt>
                <c:pt idx="3600">
                  <c:v>45808</c:v>
                </c:pt>
                <c:pt idx="3601">
                  <c:v>45808</c:v>
                </c:pt>
                <c:pt idx="3602">
                  <c:v>45808</c:v>
                </c:pt>
                <c:pt idx="3603">
                  <c:v>45808</c:v>
                </c:pt>
                <c:pt idx="3604">
                  <c:v>45808</c:v>
                </c:pt>
                <c:pt idx="3605">
                  <c:v>45808</c:v>
                </c:pt>
                <c:pt idx="3606">
                  <c:v>45808</c:v>
                </c:pt>
                <c:pt idx="3607">
                  <c:v>45808</c:v>
                </c:pt>
                <c:pt idx="3608">
                  <c:v>45808</c:v>
                </c:pt>
                <c:pt idx="3609">
                  <c:v>45808</c:v>
                </c:pt>
                <c:pt idx="3610">
                  <c:v>45808</c:v>
                </c:pt>
                <c:pt idx="3611">
                  <c:v>45808</c:v>
                </c:pt>
                <c:pt idx="3612">
                  <c:v>45808</c:v>
                </c:pt>
                <c:pt idx="3613">
                  <c:v>45808</c:v>
                </c:pt>
                <c:pt idx="3614">
                  <c:v>45808</c:v>
                </c:pt>
                <c:pt idx="3615">
                  <c:v>45808</c:v>
                </c:pt>
                <c:pt idx="3616">
                  <c:v>45808</c:v>
                </c:pt>
                <c:pt idx="3617">
                  <c:v>45808</c:v>
                </c:pt>
                <c:pt idx="3618">
                  <c:v>45808</c:v>
                </c:pt>
                <c:pt idx="3619">
                  <c:v>45808</c:v>
                </c:pt>
                <c:pt idx="3620">
                  <c:v>45808</c:v>
                </c:pt>
                <c:pt idx="3621">
                  <c:v>45808</c:v>
                </c:pt>
                <c:pt idx="3622">
                  <c:v>45809</c:v>
                </c:pt>
                <c:pt idx="3623">
                  <c:v>45809</c:v>
                </c:pt>
                <c:pt idx="3624">
                  <c:v>45809</c:v>
                </c:pt>
                <c:pt idx="3625">
                  <c:v>45809</c:v>
                </c:pt>
                <c:pt idx="3626">
                  <c:v>45809</c:v>
                </c:pt>
                <c:pt idx="3627">
                  <c:v>45809</c:v>
                </c:pt>
                <c:pt idx="3628">
                  <c:v>45809</c:v>
                </c:pt>
                <c:pt idx="3629">
                  <c:v>45809</c:v>
                </c:pt>
                <c:pt idx="3630">
                  <c:v>45809</c:v>
                </c:pt>
                <c:pt idx="3631">
                  <c:v>45809</c:v>
                </c:pt>
                <c:pt idx="3632">
                  <c:v>45809</c:v>
                </c:pt>
                <c:pt idx="3633">
                  <c:v>45809</c:v>
                </c:pt>
                <c:pt idx="3634">
                  <c:v>45809</c:v>
                </c:pt>
                <c:pt idx="3635">
                  <c:v>45809</c:v>
                </c:pt>
                <c:pt idx="3636">
                  <c:v>45809</c:v>
                </c:pt>
                <c:pt idx="3637">
                  <c:v>45809</c:v>
                </c:pt>
                <c:pt idx="3638">
                  <c:v>45809</c:v>
                </c:pt>
                <c:pt idx="3639">
                  <c:v>45809</c:v>
                </c:pt>
                <c:pt idx="3640">
                  <c:v>45809</c:v>
                </c:pt>
                <c:pt idx="3641">
                  <c:v>45809</c:v>
                </c:pt>
                <c:pt idx="3642">
                  <c:v>45809</c:v>
                </c:pt>
                <c:pt idx="3643">
                  <c:v>45809</c:v>
                </c:pt>
                <c:pt idx="3644">
                  <c:v>45809</c:v>
                </c:pt>
                <c:pt idx="3645">
                  <c:v>45809</c:v>
                </c:pt>
                <c:pt idx="3646">
                  <c:v>45810</c:v>
                </c:pt>
                <c:pt idx="3647">
                  <c:v>45810</c:v>
                </c:pt>
                <c:pt idx="3648">
                  <c:v>45810</c:v>
                </c:pt>
                <c:pt idx="3649">
                  <c:v>45810</c:v>
                </c:pt>
                <c:pt idx="3650">
                  <c:v>45810</c:v>
                </c:pt>
                <c:pt idx="3651">
                  <c:v>45810</c:v>
                </c:pt>
                <c:pt idx="3652">
                  <c:v>45810</c:v>
                </c:pt>
                <c:pt idx="3653">
                  <c:v>45810</c:v>
                </c:pt>
                <c:pt idx="3654">
                  <c:v>45810</c:v>
                </c:pt>
                <c:pt idx="3655">
                  <c:v>45810</c:v>
                </c:pt>
                <c:pt idx="3656">
                  <c:v>45810</c:v>
                </c:pt>
                <c:pt idx="3657">
                  <c:v>45810</c:v>
                </c:pt>
                <c:pt idx="3658">
                  <c:v>45810</c:v>
                </c:pt>
                <c:pt idx="3659">
                  <c:v>45810</c:v>
                </c:pt>
                <c:pt idx="3660">
                  <c:v>45810</c:v>
                </c:pt>
                <c:pt idx="3661">
                  <c:v>45810</c:v>
                </c:pt>
                <c:pt idx="3662">
                  <c:v>45810</c:v>
                </c:pt>
                <c:pt idx="3663">
                  <c:v>45810</c:v>
                </c:pt>
                <c:pt idx="3664">
                  <c:v>45810</c:v>
                </c:pt>
                <c:pt idx="3665">
                  <c:v>45810</c:v>
                </c:pt>
                <c:pt idx="3666">
                  <c:v>45810</c:v>
                </c:pt>
                <c:pt idx="3667">
                  <c:v>45810</c:v>
                </c:pt>
                <c:pt idx="3668">
                  <c:v>45810</c:v>
                </c:pt>
                <c:pt idx="3669">
                  <c:v>45810</c:v>
                </c:pt>
                <c:pt idx="3670">
                  <c:v>45811</c:v>
                </c:pt>
                <c:pt idx="3671">
                  <c:v>45811</c:v>
                </c:pt>
                <c:pt idx="3672">
                  <c:v>45811</c:v>
                </c:pt>
                <c:pt idx="3673">
                  <c:v>45811</c:v>
                </c:pt>
                <c:pt idx="3674">
                  <c:v>45811</c:v>
                </c:pt>
                <c:pt idx="3675">
                  <c:v>45811</c:v>
                </c:pt>
                <c:pt idx="3676">
                  <c:v>45811</c:v>
                </c:pt>
                <c:pt idx="3677">
                  <c:v>45811</c:v>
                </c:pt>
                <c:pt idx="3678">
                  <c:v>45811</c:v>
                </c:pt>
                <c:pt idx="3679">
                  <c:v>45811</c:v>
                </c:pt>
                <c:pt idx="3680">
                  <c:v>45811</c:v>
                </c:pt>
                <c:pt idx="3681">
                  <c:v>45811</c:v>
                </c:pt>
                <c:pt idx="3682">
                  <c:v>45811</c:v>
                </c:pt>
                <c:pt idx="3683">
                  <c:v>45811</c:v>
                </c:pt>
                <c:pt idx="3684">
                  <c:v>45811</c:v>
                </c:pt>
                <c:pt idx="3685">
                  <c:v>45811</c:v>
                </c:pt>
                <c:pt idx="3686">
                  <c:v>45811</c:v>
                </c:pt>
                <c:pt idx="3687">
                  <c:v>45811</c:v>
                </c:pt>
                <c:pt idx="3688">
                  <c:v>45811</c:v>
                </c:pt>
                <c:pt idx="3689">
                  <c:v>45811</c:v>
                </c:pt>
                <c:pt idx="3690">
                  <c:v>45811</c:v>
                </c:pt>
                <c:pt idx="3691">
                  <c:v>45811</c:v>
                </c:pt>
                <c:pt idx="3692">
                  <c:v>45811</c:v>
                </c:pt>
                <c:pt idx="3693">
                  <c:v>45811</c:v>
                </c:pt>
                <c:pt idx="3694">
                  <c:v>45812</c:v>
                </c:pt>
                <c:pt idx="3695">
                  <c:v>45812</c:v>
                </c:pt>
                <c:pt idx="3696">
                  <c:v>45812</c:v>
                </c:pt>
                <c:pt idx="3697">
                  <c:v>45812</c:v>
                </c:pt>
                <c:pt idx="3698">
                  <c:v>45812</c:v>
                </c:pt>
                <c:pt idx="3699">
                  <c:v>45812</c:v>
                </c:pt>
                <c:pt idx="3700">
                  <c:v>45812</c:v>
                </c:pt>
                <c:pt idx="3701">
                  <c:v>45812</c:v>
                </c:pt>
                <c:pt idx="3702">
                  <c:v>45812</c:v>
                </c:pt>
                <c:pt idx="3703">
                  <c:v>45812</c:v>
                </c:pt>
                <c:pt idx="3704">
                  <c:v>45812</c:v>
                </c:pt>
                <c:pt idx="3705">
                  <c:v>45812</c:v>
                </c:pt>
                <c:pt idx="3706">
                  <c:v>45812</c:v>
                </c:pt>
                <c:pt idx="3707">
                  <c:v>45812</c:v>
                </c:pt>
                <c:pt idx="3708">
                  <c:v>45812</c:v>
                </c:pt>
                <c:pt idx="3709">
                  <c:v>45812</c:v>
                </c:pt>
                <c:pt idx="3710">
                  <c:v>45812</c:v>
                </c:pt>
                <c:pt idx="3711">
                  <c:v>45812</c:v>
                </c:pt>
                <c:pt idx="3712">
                  <c:v>45812</c:v>
                </c:pt>
                <c:pt idx="3713">
                  <c:v>45812</c:v>
                </c:pt>
                <c:pt idx="3714">
                  <c:v>45812</c:v>
                </c:pt>
                <c:pt idx="3715">
                  <c:v>45812</c:v>
                </c:pt>
                <c:pt idx="3716">
                  <c:v>45812</c:v>
                </c:pt>
                <c:pt idx="3717">
                  <c:v>45812</c:v>
                </c:pt>
                <c:pt idx="3718">
                  <c:v>45813</c:v>
                </c:pt>
                <c:pt idx="3719">
                  <c:v>45813</c:v>
                </c:pt>
                <c:pt idx="3720">
                  <c:v>45813</c:v>
                </c:pt>
                <c:pt idx="3721">
                  <c:v>45813</c:v>
                </c:pt>
                <c:pt idx="3722">
                  <c:v>45813</c:v>
                </c:pt>
                <c:pt idx="3723">
                  <c:v>45813</c:v>
                </c:pt>
                <c:pt idx="3724">
                  <c:v>45813</c:v>
                </c:pt>
                <c:pt idx="3725">
                  <c:v>45813</c:v>
                </c:pt>
                <c:pt idx="3726">
                  <c:v>45813</c:v>
                </c:pt>
                <c:pt idx="3727">
                  <c:v>45813</c:v>
                </c:pt>
                <c:pt idx="3728">
                  <c:v>45813</c:v>
                </c:pt>
                <c:pt idx="3729">
                  <c:v>45813</c:v>
                </c:pt>
                <c:pt idx="3730">
                  <c:v>45813</c:v>
                </c:pt>
                <c:pt idx="3731">
                  <c:v>45813</c:v>
                </c:pt>
                <c:pt idx="3732">
                  <c:v>45813</c:v>
                </c:pt>
                <c:pt idx="3733">
                  <c:v>45813</c:v>
                </c:pt>
                <c:pt idx="3734">
                  <c:v>45813</c:v>
                </c:pt>
                <c:pt idx="3735">
                  <c:v>45813</c:v>
                </c:pt>
                <c:pt idx="3736">
                  <c:v>45813</c:v>
                </c:pt>
                <c:pt idx="3737">
                  <c:v>45813</c:v>
                </c:pt>
                <c:pt idx="3738">
                  <c:v>45813</c:v>
                </c:pt>
                <c:pt idx="3739">
                  <c:v>45813</c:v>
                </c:pt>
                <c:pt idx="3740">
                  <c:v>45813</c:v>
                </c:pt>
                <c:pt idx="3741">
                  <c:v>45813</c:v>
                </c:pt>
                <c:pt idx="3742">
                  <c:v>45814</c:v>
                </c:pt>
                <c:pt idx="3743">
                  <c:v>45814</c:v>
                </c:pt>
                <c:pt idx="3744">
                  <c:v>45814</c:v>
                </c:pt>
                <c:pt idx="3745">
                  <c:v>45814</c:v>
                </c:pt>
                <c:pt idx="3746">
                  <c:v>45814</c:v>
                </c:pt>
                <c:pt idx="3747">
                  <c:v>45814</c:v>
                </c:pt>
                <c:pt idx="3748">
                  <c:v>45814</c:v>
                </c:pt>
                <c:pt idx="3749">
                  <c:v>45814</c:v>
                </c:pt>
                <c:pt idx="3750">
                  <c:v>45814</c:v>
                </c:pt>
                <c:pt idx="3751">
                  <c:v>45814</c:v>
                </c:pt>
                <c:pt idx="3752">
                  <c:v>45814</c:v>
                </c:pt>
                <c:pt idx="3753">
                  <c:v>45814</c:v>
                </c:pt>
                <c:pt idx="3754">
                  <c:v>45814</c:v>
                </c:pt>
                <c:pt idx="3755">
                  <c:v>45814</c:v>
                </c:pt>
                <c:pt idx="3756">
                  <c:v>45814</c:v>
                </c:pt>
                <c:pt idx="3757">
                  <c:v>45814</c:v>
                </c:pt>
                <c:pt idx="3758">
                  <c:v>45814</c:v>
                </c:pt>
                <c:pt idx="3759">
                  <c:v>45814</c:v>
                </c:pt>
                <c:pt idx="3760">
                  <c:v>45814</c:v>
                </c:pt>
                <c:pt idx="3761">
                  <c:v>45814</c:v>
                </c:pt>
                <c:pt idx="3762">
                  <c:v>45814</c:v>
                </c:pt>
                <c:pt idx="3763">
                  <c:v>45814</c:v>
                </c:pt>
                <c:pt idx="3764">
                  <c:v>45814</c:v>
                </c:pt>
                <c:pt idx="3765">
                  <c:v>45814</c:v>
                </c:pt>
                <c:pt idx="3766">
                  <c:v>45815</c:v>
                </c:pt>
                <c:pt idx="3767">
                  <c:v>45815</c:v>
                </c:pt>
                <c:pt idx="3768">
                  <c:v>45815</c:v>
                </c:pt>
                <c:pt idx="3769">
                  <c:v>45815</c:v>
                </c:pt>
                <c:pt idx="3770">
                  <c:v>45815</c:v>
                </c:pt>
                <c:pt idx="3771">
                  <c:v>45815</c:v>
                </c:pt>
                <c:pt idx="3772">
                  <c:v>45815</c:v>
                </c:pt>
                <c:pt idx="3773">
                  <c:v>45815</c:v>
                </c:pt>
                <c:pt idx="3774">
                  <c:v>45815</c:v>
                </c:pt>
                <c:pt idx="3775">
                  <c:v>45815</c:v>
                </c:pt>
                <c:pt idx="3776">
                  <c:v>45815</c:v>
                </c:pt>
                <c:pt idx="3777">
                  <c:v>45815</c:v>
                </c:pt>
                <c:pt idx="3778">
                  <c:v>45815</c:v>
                </c:pt>
                <c:pt idx="3779">
                  <c:v>45815</c:v>
                </c:pt>
                <c:pt idx="3780">
                  <c:v>45815</c:v>
                </c:pt>
                <c:pt idx="3781">
                  <c:v>45815</c:v>
                </c:pt>
                <c:pt idx="3782">
                  <c:v>45815</c:v>
                </c:pt>
                <c:pt idx="3783">
                  <c:v>45815</c:v>
                </c:pt>
                <c:pt idx="3784">
                  <c:v>45815</c:v>
                </c:pt>
                <c:pt idx="3785">
                  <c:v>45815</c:v>
                </c:pt>
                <c:pt idx="3786">
                  <c:v>45815</c:v>
                </c:pt>
                <c:pt idx="3787">
                  <c:v>45815</c:v>
                </c:pt>
                <c:pt idx="3788">
                  <c:v>45815</c:v>
                </c:pt>
                <c:pt idx="3789">
                  <c:v>45815</c:v>
                </c:pt>
                <c:pt idx="3790">
                  <c:v>45816</c:v>
                </c:pt>
                <c:pt idx="3791">
                  <c:v>45816</c:v>
                </c:pt>
                <c:pt idx="3792">
                  <c:v>45816</c:v>
                </c:pt>
                <c:pt idx="3793">
                  <c:v>45816</c:v>
                </c:pt>
                <c:pt idx="3794">
                  <c:v>45816</c:v>
                </c:pt>
                <c:pt idx="3795">
                  <c:v>45816</c:v>
                </c:pt>
                <c:pt idx="3796">
                  <c:v>45816</c:v>
                </c:pt>
                <c:pt idx="3797">
                  <c:v>45816</c:v>
                </c:pt>
                <c:pt idx="3798">
                  <c:v>45816</c:v>
                </c:pt>
                <c:pt idx="3799">
                  <c:v>45816</c:v>
                </c:pt>
                <c:pt idx="3800">
                  <c:v>45816</c:v>
                </c:pt>
                <c:pt idx="3801">
                  <c:v>45816</c:v>
                </c:pt>
                <c:pt idx="3802">
                  <c:v>45816</c:v>
                </c:pt>
                <c:pt idx="3803">
                  <c:v>45816</c:v>
                </c:pt>
                <c:pt idx="3804">
                  <c:v>45816</c:v>
                </c:pt>
                <c:pt idx="3805">
                  <c:v>45816</c:v>
                </c:pt>
                <c:pt idx="3806">
                  <c:v>45816</c:v>
                </c:pt>
                <c:pt idx="3807">
                  <c:v>45816</c:v>
                </c:pt>
                <c:pt idx="3808">
                  <c:v>45816</c:v>
                </c:pt>
                <c:pt idx="3809">
                  <c:v>45816</c:v>
                </c:pt>
                <c:pt idx="3810">
                  <c:v>45816</c:v>
                </c:pt>
                <c:pt idx="3811">
                  <c:v>45816</c:v>
                </c:pt>
                <c:pt idx="3812">
                  <c:v>45816</c:v>
                </c:pt>
                <c:pt idx="3813">
                  <c:v>45816</c:v>
                </c:pt>
                <c:pt idx="3814">
                  <c:v>45817</c:v>
                </c:pt>
                <c:pt idx="3815">
                  <c:v>45817</c:v>
                </c:pt>
                <c:pt idx="3816">
                  <c:v>45817</c:v>
                </c:pt>
                <c:pt idx="3817">
                  <c:v>45817</c:v>
                </c:pt>
                <c:pt idx="3818">
                  <c:v>45817</c:v>
                </c:pt>
                <c:pt idx="3819">
                  <c:v>45817</c:v>
                </c:pt>
                <c:pt idx="3820">
                  <c:v>45817</c:v>
                </c:pt>
                <c:pt idx="3821">
                  <c:v>45817</c:v>
                </c:pt>
                <c:pt idx="3822">
                  <c:v>45817</c:v>
                </c:pt>
                <c:pt idx="3823">
                  <c:v>45817</c:v>
                </c:pt>
                <c:pt idx="3824">
                  <c:v>45817</c:v>
                </c:pt>
                <c:pt idx="3825">
                  <c:v>45817</c:v>
                </c:pt>
                <c:pt idx="3826">
                  <c:v>45817</c:v>
                </c:pt>
                <c:pt idx="3827">
                  <c:v>45817</c:v>
                </c:pt>
                <c:pt idx="3828">
                  <c:v>45817</c:v>
                </c:pt>
                <c:pt idx="3829">
                  <c:v>45817</c:v>
                </c:pt>
                <c:pt idx="3830">
                  <c:v>45817</c:v>
                </c:pt>
                <c:pt idx="3831">
                  <c:v>45817</c:v>
                </c:pt>
                <c:pt idx="3832">
                  <c:v>45817</c:v>
                </c:pt>
                <c:pt idx="3833">
                  <c:v>45817</c:v>
                </c:pt>
                <c:pt idx="3834">
                  <c:v>45817</c:v>
                </c:pt>
                <c:pt idx="3835">
                  <c:v>45817</c:v>
                </c:pt>
                <c:pt idx="3836">
                  <c:v>45817</c:v>
                </c:pt>
                <c:pt idx="3837">
                  <c:v>45817</c:v>
                </c:pt>
                <c:pt idx="3838">
                  <c:v>45818</c:v>
                </c:pt>
                <c:pt idx="3839">
                  <c:v>45818</c:v>
                </c:pt>
                <c:pt idx="3840">
                  <c:v>45818</c:v>
                </c:pt>
                <c:pt idx="3841">
                  <c:v>45818</c:v>
                </c:pt>
                <c:pt idx="3842">
                  <c:v>45818</c:v>
                </c:pt>
                <c:pt idx="3843">
                  <c:v>45818</c:v>
                </c:pt>
                <c:pt idx="3844">
                  <c:v>45818</c:v>
                </c:pt>
                <c:pt idx="3845">
                  <c:v>45818</c:v>
                </c:pt>
                <c:pt idx="3846">
                  <c:v>45818</c:v>
                </c:pt>
                <c:pt idx="3847">
                  <c:v>45818</c:v>
                </c:pt>
                <c:pt idx="3848">
                  <c:v>45818</c:v>
                </c:pt>
                <c:pt idx="3849">
                  <c:v>45818</c:v>
                </c:pt>
                <c:pt idx="3850">
                  <c:v>45818</c:v>
                </c:pt>
                <c:pt idx="3851">
                  <c:v>45818</c:v>
                </c:pt>
                <c:pt idx="3852">
                  <c:v>45818</c:v>
                </c:pt>
                <c:pt idx="3853">
                  <c:v>45818</c:v>
                </c:pt>
                <c:pt idx="3854">
                  <c:v>45818</c:v>
                </c:pt>
                <c:pt idx="3855">
                  <c:v>45818</c:v>
                </c:pt>
                <c:pt idx="3856">
                  <c:v>45818</c:v>
                </c:pt>
                <c:pt idx="3857">
                  <c:v>45818</c:v>
                </c:pt>
                <c:pt idx="3858">
                  <c:v>45818</c:v>
                </c:pt>
                <c:pt idx="3859">
                  <c:v>45818</c:v>
                </c:pt>
                <c:pt idx="3860">
                  <c:v>45818</c:v>
                </c:pt>
                <c:pt idx="3861">
                  <c:v>45818</c:v>
                </c:pt>
                <c:pt idx="3862">
                  <c:v>45819</c:v>
                </c:pt>
                <c:pt idx="3863">
                  <c:v>45819</c:v>
                </c:pt>
                <c:pt idx="3864">
                  <c:v>45819</c:v>
                </c:pt>
                <c:pt idx="3865">
                  <c:v>45819</c:v>
                </c:pt>
                <c:pt idx="3866">
                  <c:v>45819</c:v>
                </c:pt>
                <c:pt idx="3867">
                  <c:v>45819</c:v>
                </c:pt>
                <c:pt idx="3868">
                  <c:v>45819</c:v>
                </c:pt>
                <c:pt idx="3869">
                  <c:v>45819</c:v>
                </c:pt>
                <c:pt idx="3870">
                  <c:v>45819</c:v>
                </c:pt>
                <c:pt idx="3871">
                  <c:v>45819</c:v>
                </c:pt>
                <c:pt idx="3872">
                  <c:v>45819</c:v>
                </c:pt>
                <c:pt idx="3873">
                  <c:v>45819</c:v>
                </c:pt>
                <c:pt idx="3874">
                  <c:v>45819</c:v>
                </c:pt>
                <c:pt idx="3875">
                  <c:v>45819</c:v>
                </c:pt>
                <c:pt idx="3876">
                  <c:v>45819</c:v>
                </c:pt>
                <c:pt idx="3877">
                  <c:v>45819</c:v>
                </c:pt>
                <c:pt idx="3878">
                  <c:v>45819</c:v>
                </c:pt>
                <c:pt idx="3879">
                  <c:v>45819</c:v>
                </c:pt>
                <c:pt idx="3880">
                  <c:v>45819</c:v>
                </c:pt>
                <c:pt idx="3881">
                  <c:v>45819</c:v>
                </c:pt>
                <c:pt idx="3882">
                  <c:v>45819</c:v>
                </c:pt>
                <c:pt idx="3883">
                  <c:v>45819</c:v>
                </c:pt>
                <c:pt idx="3884">
                  <c:v>45819</c:v>
                </c:pt>
                <c:pt idx="3885">
                  <c:v>45819</c:v>
                </c:pt>
                <c:pt idx="3886">
                  <c:v>45820</c:v>
                </c:pt>
                <c:pt idx="3887">
                  <c:v>45820</c:v>
                </c:pt>
                <c:pt idx="3888">
                  <c:v>45820</c:v>
                </c:pt>
                <c:pt idx="3889">
                  <c:v>45820</c:v>
                </c:pt>
                <c:pt idx="3890">
                  <c:v>45820</c:v>
                </c:pt>
                <c:pt idx="3891">
                  <c:v>45820</c:v>
                </c:pt>
                <c:pt idx="3892">
                  <c:v>45820</c:v>
                </c:pt>
                <c:pt idx="3893">
                  <c:v>45820</c:v>
                </c:pt>
                <c:pt idx="3894">
                  <c:v>45820</c:v>
                </c:pt>
                <c:pt idx="3895">
                  <c:v>45820</c:v>
                </c:pt>
                <c:pt idx="3896">
                  <c:v>45820</c:v>
                </c:pt>
                <c:pt idx="3897">
                  <c:v>45820</c:v>
                </c:pt>
                <c:pt idx="3898">
                  <c:v>45820</c:v>
                </c:pt>
                <c:pt idx="3899">
                  <c:v>45820</c:v>
                </c:pt>
                <c:pt idx="3900">
                  <c:v>45820</c:v>
                </c:pt>
                <c:pt idx="3901">
                  <c:v>45820</c:v>
                </c:pt>
                <c:pt idx="3902">
                  <c:v>45820</c:v>
                </c:pt>
                <c:pt idx="3903">
                  <c:v>45820</c:v>
                </c:pt>
                <c:pt idx="3904">
                  <c:v>45820</c:v>
                </c:pt>
                <c:pt idx="3905">
                  <c:v>45820</c:v>
                </c:pt>
                <c:pt idx="3906">
                  <c:v>45820</c:v>
                </c:pt>
                <c:pt idx="3907">
                  <c:v>45820</c:v>
                </c:pt>
                <c:pt idx="3908">
                  <c:v>45820</c:v>
                </c:pt>
                <c:pt idx="3909">
                  <c:v>45820</c:v>
                </c:pt>
                <c:pt idx="3910">
                  <c:v>45821</c:v>
                </c:pt>
                <c:pt idx="3911">
                  <c:v>45821</c:v>
                </c:pt>
                <c:pt idx="3912">
                  <c:v>45821</c:v>
                </c:pt>
                <c:pt idx="3913">
                  <c:v>45821</c:v>
                </c:pt>
                <c:pt idx="3914">
                  <c:v>45821</c:v>
                </c:pt>
                <c:pt idx="3915">
                  <c:v>45821</c:v>
                </c:pt>
                <c:pt idx="3916">
                  <c:v>45821</c:v>
                </c:pt>
                <c:pt idx="3917">
                  <c:v>45821</c:v>
                </c:pt>
                <c:pt idx="3918">
                  <c:v>45821</c:v>
                </c:pt>
                <c:pt idx="3919">
                  <c:v>45821</c:v>
                </c:pt>
                <c:pt idx="3920">
                  <c:v>45821</c:v>
                </c:pt>
                <c:pt idx="3921">
                  <c:v>45821</c:v>
                </c:pt>
                <c:pt idx="3922">
                  <c:v>45821</c:v>
                </c:pt>
                <c:pt idx="3923">
                  <c:v>45821</c:v>
                </c:pt>
                <c:pt idx="3924">
                  <c:v>45821</c:v>
                </c:pt>
                <c:pt idx="3925">
                  <c:v>45821</c:v>
                </c:pt>
                <c:pt idx="3926">
                  <c:v>45821</c:v>
                </c:pt>
                <c:pt idx="3927">
                  <c:v>45821</c:v>
                </c:pt>
                <c:pt idx="3928">
                  <c:v>45821</c:v>
                </c:pt>
                <c:pt idx="3929">
                  <c:v>45821</c:v>
                </c:pt>
                <c:pt idx="3930">
                  <c:v>45821</c:v>
                </c:pt>
                <c:pt idx="3931">
                  <c:v>45821</c:v>
                </c:pt>
                <c:pt idx="3932">
                  <c:v>45821</c:v>
                </c:pt>
                <c:pt idx="3933">
                  <c:v>45821</c:v>
                </c:pt>
                <c:pt idx="3934">
                  <c:v>45822</c:v>
                </c:pt>
                <c:pt idx="3935">
                  <c:v>45822</c:v>
                </c:pt>
                <c:pt idx="3936">
                  <c:v>45822</c:v>
                </c:pt>
                <c:pt idx="3937">
                  <c:v>45822</c:v>
                </c:pt>
                <c:pt idx="3938">
                  <c:v>45822</c:v>
                </c:pt>
                <c:pt idx="3939">
                  <c:v>45822</c:v>
                </c:pt>
                <c:pt idx="3940">
                  <c:v>45822</c:v>
                </c:pt>
                <c:pt idx="3941">
                  <c:v>45822</c:v>
                </c:pt>
                <c:pt idx="3942">
                  <c:v>45822</c:v>
                </c:pt>
                <c:pt idx="3943">
                  <c:v>45822</c:v>
                </c:pt>
                <c:pt idx="3944">
                  <c:v>45822</c:v>
                </c:pt>
                <c:pt idx="3945">
                  <c:v>45822</c:v>
                </c:pt>
                <c:pt idx="3946">
                  <c:v>45822</c:v>
                </c:pt>
                <c:pt idx="3947">
                  <c:v>45822</c:v>
                </c:pt>
                <c:pt idx="3948">
                  <c:v>45822</c:v>
                </c:pt>
                <c:pt idx="3949">
                  <c:v>45822</c:v>
                </c:pt>
                <c:pt idx="3950">
                  <c:v>45822</c:v>
                </c:pt>
                <c:pt idx="3951">
                  <c:v>45822</c:v>
                </c:pt>
                <c:pt idx="3952">
                  <c:v>45822</c:v>
                </c:pt>
                <c:pt idx="3953">
                  <c:v>45822</c:v>
                </c:pt>
                <c:pt idx="3954">
                  <c:v>45822</c:v>
                </c:pt>
                <c:pt idx="3955">
                  <c:v>45822</c:v>
                </c:pt>
                <c:pt idx="3956">
                  <c:v>45822</c:v>
                </c:pt>
                <c:pt idx="3957">
                  <c:v>45822</c:v>
                </c:pt>
                <c:pt idx="3958">
                  <c:v>45823</c:v>
                </c:pt>
                <c:pt idx="3959">
                  <c:v>45823</c:v>
                </c:pt>
                <c:pt idx="3960">
                  <c:v>45823</c:v>
                </c:pt>
                <c:pt idx="3961">
                  <c:v>45823</c:v>
                </c:pt>
                <c:pt idx="3962">
                  <c:v>45823</c:v>
                </c:pt>
                <c:pt idx="3963">
                  <c:v>45823</c:v>
                </c:pt>
                <c:pt idx="3964">
                  <c:v>45823</c:v>
                </c:pt>
                <c:pt idx="3965">
                  <c:v>45823</c:v>
                </c:pt>
                <c:pt idx="3966">
                  <c:v>45823</c:v>
                </c:pt>
                <c:pt idx="3967">
                  <c:v>45823</c:v>
                </c:pt>
                <c:pt idx="3968">
                  <c:v>45823</c:v>
                </c:pt>
                <c:pt idx="3969">
                  <c:v>45823</c:v>
                </c:pt>
                <c:pt idx="3970">
                  <c:v>45823</c:v>
                </c:pt>
                <c:pt idx="3971">
                  <c:v>45823</c:v>
                </c:pt>
                <c:pt idx="3972">
                  <c:v>45823</c:v>
                </c:pt>
                <c:pt idx="3973">
                  <c:v>45823</c:v>
                </c:pt>
                <c:pt idx="3974">
                  <c:v>45823</c:v>
                </c:pt>
                <c:pt idx="3975">
                  <c:v>45823</c:v>
                </c:pt>
                <c:pt idx="3976">
                  <c:v>45823</c:v>
                </c:pt>
                <c:pt idx="3977">
                  <c:v>45823</c:v>
                </c:pt>
                <c:pt idx="3978">
                  <c:v>45823</c:v>
                </c:pt>
                <c:pt idx="3979">
                  <c:v>45823</c:v>
                </c:pt>
                <c:pt idx="3980">
                  <c:v>45823</c:v>
                </c:pt>
                <c:pt idx="3981">
                  <c:v>45823</c:v>
                </c:pt>
                <c:pt idx="3982">
                  <c:v>45824</c:v>
                </c:pt>
                <c:pt idx="3983">
                  <c:v>45824</c:v>
                </c:pt>
                <c:pt idx="3984">
                  <c:v>45824</c:v>
                </c:pt>
                <c:pt idx="3985">
                  <c:v>45824</c:v>
                </c:pt>
                <c:pt idx="3986">
                  <c:v>45824</c:v>
                </c:pt>
                <c:pt idx="3987">
                  <c:v>45824</c:v>
                </c:pt>
                <c:pt idx="3988">
                  <c:v>45824</c:v>
                </c:pt>
                <c:pt idx="3989">
                  <c:v>45824</c:v>
                </c:pt>
                <c:pt idx="3990">
                  <c:v>45824</c:v>
                </c:pt>
                <c:pt idx="3991">
                  <c:v>45824</c:v>
                </c:pt>
                <c:pt idx="3992">
                  <c:v>45824</c:v>
                </c:pt>
                <c:pt idx="3993">
                  <c:v>45824</c:v>
                </c:pt>
                <c:pt idx="3994">
                  <c:v>45824</c:v>
                </c:pt>
                <c:pt idx="3995">
                  <c:v>45824</c:v>
                </c:pt>
                <c:pt idx="3996">
                  <c:v>45824</c:v>
                </c:pt>
                <c:pt idx="3997">
                  <c:v>45824</c:v>
                </c:pt>
                <c:pt idx="3998">
                  <c:v>45824</c:v>
                </c:pt>
                <c:pt idx="3999">
                  <c:v>45824</c:v>
                </c:pt>
                <c:pt idx="4000">
                  <c:v>45824</c:v>
                </c:pt>
                <c:pt idx="4001">
                  <c:v>45824</c:v>
                </c:pt>
                <c:pt idx="4002">
                  <c:v>45824</c:v>
                </c:pt>
                <c:pt idx="4003">
                  <c:v>45824</c:v>
                </c:pt>
                <c:pt idx="4004">
                  <c:v>45824</c:v>
                </c:pt>
                <c:pt idx="4005">
                  <c:v>45824</c:v>
                </c:pt>
                <c:pt idx="4006">
                  <c:v>45825</c:v>
                </c:pt>
                <c:pt idx="4007">
                  <c:v>45825</c:v>
                </c:pt>
                <c:pt idx="4008">
                  <c:v>45825</c:v>
                </c:pt>
                <c:pt idx="4009">
                  <c:v>45825</c:v>
                </c:pt>
                <c:pt idx="4010">
                  <c:v>45825</c:v>
                </c:pt>
                <c:pt idx="4011">
                  <c:v>45825</c:v>
                </c:pt>
                <c:pt idx="4012">
                  <c:v>45825</c:v>
                </c:pt>
                <c:pt idx="4013">
                  <c:v>45825</c:v>
                </c:pt>
                <c:pt idx="4014">
                  <c:v>45825</c:v>
                </c:pt>
                <c:pt idx="4015">
                  <c:v>45825</c:v>
                </c:pt>
                <c:pt idx="4016">
                  <c:v>45825</c:v>
                </c:pt>
                <c:pt idx="4017">
                  <c:v>45825</c:v>
                </c:pt>
                <c:pt idx="4018">
                  <c:v>45825</c:v>
                </c:pt>
                <c:pt idx="4019">
                  <c:v>45825</c:v>
                </c:pt>
                <c:pt idx="4020">
                  <c:v>45825</c:v>
                </c:pt>
                <c:pt idx="4021">
                  <c:v>45825</c:v>
                </c:pt>
                <c:pt idx="4022">
                  <c:v>45825</c:v>
                </c:pt>
                <c:pt idx="4023">
                  <c:v>45825</c:v>
                </c:pt>
                <c:pt idx="4024">
                  <c:v>45825</c:v>
                </c:pt>
                <c:pt idx="4025">
                  <c:v>45825</c:v>
                </c:pt>
                <c:pt idx="4026">
                  <c:v>45825</c:v>
                </c:pt>
                <c:pt idx="4027">
                  <c:v>45825</c:v>
                </c:pt>
                <c:pt idx="4028">
                  <c:v>45825</c:v>
                </c:pt>
                <c:pt idx="4029">
                  <c:v>45825</c:v>
                </c:pt>
                <c:pt idx="4030">
                  <c:v>45826</c:v>
                </c:pt>
                <c:pt idx="4031">
                  <c:v>45826</c:v>
                </c:pt>
                <c:pt idx="4032">
                  <c:v>45826</c:v>
                </c:pt>
                <c:pt idx="4033">
                  <c:v>45826</c:v>
                </c:pt>
                <c:pt idx="4034">
                  <c:v>45826</c:v>
                </c:pt>
                <c:pt idx="4035">
                  <c:v>45826</c:v>
                </c:pt>
                <c:pt idx="4036">
                  <c:v>45826</c:v>
                </c:pt>
                <c:pt idx="4037">
                  <c:v>45826</c:v>
                </c:pt>
                <c:pt idx="4038">
                  <c:v>45826</c:v>
                </c:pt>
                <c:pt idx="4039">
                  <c:v>45826</c:v>
                </c:pt>
                <c:pt idx="4040">
                  <c:v>45826</c:v>
                </c:pt>
                <c:pt idx="4041">
                  <c:v>45826</c:v>
                </c:pt>
                <c:pt idx="4042">
                  <c:v>45826</c:v>
                </c:pt>
                <c:pt idx="4043">
                  <c:v>45826</c:v>
                </c:pt>
                <c:pt idx="4044">
                  <c:v>45826</c:v>
                </c:pt>
                <c:pt idx="4045">
                  <c:v>45826</c:v>
                </c:pt>
                <c:pt idx="4046">
                  <c:v>45826</c:v>
                </c:pt>
                <c:pt idx="4047">
                  <c:v>45826</c:v>
                </c:pt>
                <c:pt idx="4048">
                  <c:v>45826</c:v>
                </c:pt>
                <c:pt idx="4049">
                  <c:v>45826</c:v>
                </c:pt>
                <c:pt idx="4050">
                  <c:v>45826</c:v>
                </c:pt>
                <c:pt idx="4051">
                  <c:v>45826</c:v>
                </c:pt>
                <c:pt idx="4052">
                  <c:v>45826</c:v>
                </c:pt>
                <c:pt idx="4053">
                  <c:v>45826</c:v>
                </c:pt>
                <c:pt idx="4054">
                  <c:v>45827</c:v>
                </c:pt>
                <c:pt idx="4055">
                  <c:v>45827</c:v>
                </c:pt>
                <c:pt idx="4056">
                  <c:v>45827</c:v>
                </c:pt>
                <c:pt idx="4057">
                  <c:v>45827</c:v>
                </c:pt>
                <c:pt idx="4058">
                  <c:v>45827</c:v>
                </c:pt>
                <c:pt idx="4059">
                  <c:v>45827</c:v>
                </c:pt>
                <c:pt idx="4060">
                  <c:v>45827</c:v>
                </c:pt>
                <c:pt idx="4061">
                  <c:v>45827</c:v>
                </c:pt>
                <c:pt idx="4062">
                  <c:v>45827</c:v>
                </c:pt>
                <c:pt idx="4063">
                  <c:v>45827</c:v>
                </c:pt>
                <c:pt idx="4064">
                  <c:v>45827</c:v>
                </c:pt>
                <c:pt idx="4065">
                  <c:v>45827</c:v>
                </c:pt>
                <c:pt idx="4066">
                  <c:v>45827</c:v>
                </c:pt>
                <c:pt idx="4067">
                  <c:v>45827</c:v>
                </c:pt>
                <c:pt idx="4068">
                  <c:v>45827</c:v>
                </c:pt>
                <c:pt idx="4069">
                  <c:v>45827</c:v>
                </c:pt>
                <c:pt idx="4070">
                  <c:v>45827</c:v>
                </c:pt>
                <c:pt idx="4071">
                  <c:v>45827</c:v>
                </c:pt>
                <c:pt idx="4072">
                  <c:v>45827</c:v>
                </c:pt>
                <c:pt idx="4073">
                  <c:v>45827</c:v>
                </c:pt>
                <c:pt idx="4074">
                  <c:v>45827</c:v>
                </c:pt>
                <c:pt idx="4075">
                  <c:v>45827</c:v>
                </c:pt>
                <c:pt idx="4076">
                  <c:v>45827</c:v>
                </c:pt>
                <c:pt idx="4077">
                  <c:v>45827</c:v>
                </c:pt>
                <c:pt idx="4078">
                  <c:v>45828</c:v>
                </c:pt>
                <c:pt idx="4079">
                  <c:v>45828</c:v>
                </c:pt>
                <c:pt idx="4080">
                  <c:v>45828</c:v>
                </c:pt>
                <c:pt idx="4081">
                  <c:v>45828</c:v>
                </c:pt>
                <c:pt idx="4082">
                  <c:v>45828</c:v>
                </c:pt>
                <c:pt idx="4083">
                  <c:v>45828</c:v>
                </c:pt>
                <c:pt idx="4084">
                  <c:v>45828</c:v>
                </c:pt>
                <c:pt idx="4085">
                  <c:v>45828</c:v>
                </c:pt>
                <c:pt idx="4086">
                  <c:v>45828</c:v>
                </c:pt>
                <c:pt idx="4087">
                  <c:v>45828</c:v>
                </c:pt>
                <c:pt idx="4088">
                  <c:v>45828</c:v>
                </c:pt>
                <c:pt idx="4089">
                  <c:v>45828</c:v>
                </c:pt>
                <c:pt idx="4090">
                  <c:v>45828</c:v>
                </c:pt>
                <c:pt idx="4091">
                  <c:v>45828</c:v>
                </c:pt>
                <c:pt idx="4092">
                  <c:v>45828</c:v>
                </c:pt>
                <c:pt idx="4093">
                  <c:v>45828</c:v>
                </c:pt>
                <c:pt idx="4094">
                  <c:v>45828</c:v>
                </c:pt>
                <c:pt idx="4095">
                  <c:v>45828</c:v>
                </c:pt>
                <c:pt idx="4096">
                  <c:v>45828</c:v>
                </c:pt>
                <c:pt idx="4097">
                  <c:v>45828</c:v>
                </c:pt>
                <c:pt idx="4098">
                  <c:v>45828</c:v>
                </c:pt>
                <c:pt idx="4099">
                  <c:v>45828</c:v>
                </c:pt>
                <c:pt idx="4100">
                  <c:v>45828</c:v>
                </c:pt>
                <c:pt idx="4101">
                  <c:v>45828</c:v>
                </c:pt>
                <c:pt idx="4102">
                  <c:v>45829</c:v>
                </c:pt>
                <c:pt idx="4103">
                  <c:v>45829</c:v>
                </c:pt>
                <c:pt idx="4104">
                  <c:v>45829</c:v>
                </c:pt>
                <c:pt idx="4105">
                  <c:v>45829</c:v>
                </c:pt>
                <c:pt idx="4106">
                  <c:v>45829</c:v>
                </c:pt>
                <c:pt idx="4107">
                  <c:v>45829</c:v>
                </c:pt>
                <c:pt idx="4108">
                  <c:v>45829</c:v>
                </c:pt>
                <c:pt idx="4109">
                  <c:v>45829</c:v>
                </c:pt>
                <c:pt idx="4110">
                  <c:v>45829</c:v>
                </c:pt>
                <c:pt idx="4111">
                  <c:v>45829</c:v>
                </c:pt>
                <c:pt idx="4112">
                  <c:v>45829</c:v>
                </c:pt>
                <c:pt idx="4113">
                  <c:v>45829</c:v>
                </c:pt>
                <c:pt idx="4114">
                  <c:v>45829</c:v>
                </c:pt>
                <c:pt idx="4115">
                  <c:v>45829</c:v>
                </c:pt>
                <c:pt idx="4116">
                  <c:v>45829</c:v>
                </c:pt>
                <c:pt idx="4117">
                  <c:v>45829</c:v>
                </c:pt>
                <c:pt idx="4118">
                  <c:v>45829</c:v>
                </c:pt>
                <c:pt idx="4119">
                  <c:v>45829</c:v>
                </c:pt>
                <c:pt idx="4120">
                  <c:v>45829</c:v>
                </c:pt>
                <c:pt idx="4121">
                  <c:v>45829</c:v>
                </c:pt>
                <c:pt idx="4122">
                  <c:v>45829</c:v>
                </c:pt>
                <c:pt idx="4123">
                  <c:v>45829</c:v>
                </c:pt>
                <c:pt idx="4124">
                  <c:v>45829</c:v>
                </c:pt>
                <c:pt idx="4125">
                  <c:v>45829</c:v>
                </c:pt>
                <c:pt idx="4126">
                  <c:v>45830</c:v>
                </c:pt>
                <c:pt idx="4127">
                  <c:v>45830</c:v>
                </c:pt>
                <c:pt idx="4128">
                  <c:v>45830</c:v>
                </c:pt>
                <c:pt idx="4129">
                  <c:v>45830</c:v>
                </c:pt>
                <c:pt idx="4130">
                  <c:v>45830</c:v>
                </c:pt>
                <c:pt idx="4131">
                  <c:v>45830</c:v>
                </c:pt>
                <c:pt idx="4132">
                  <c:v>45830</c:v>
                </c:pt>
                <c:pt idx="4133">
                  <c:v>45830</c:v>
                </c:pt>
                <c:pt idx="4134">
                  <c:v>45830</c:v>
                </c:pt>
                <c:pt idx="4135">
                  <c:v>45830</c:v>
                </c:pt>
                <c:pt idx="4136">
                  <c:v>45830</c:v>
                </c:pt>
                <c:pt idx="4137">
                  <c:v>45830</c:v>
                </c:pt>
                <c:pt idx="4138">
                  <c:v>45830</c:v>
                </c:pt>
                <c:pt idx="4139">
                  <c:v>45830</c:v>
                </c:pt>
                <c:pt idx="4140">
                  <c:v>45830</c:v>
                </c:pt>
                <c:pt idx="4141">
                  <c:v>45830</c:v>
                </c:pt>
                <c:pt idx="4142">
                  <c:v>45830</c:v>
                </c:pt>
                <c:pt idx="4143">
                  <c:v>45830</c:v>
                </c:pt>
                <c:pt idx="4144">
                  <c:v>45830</c:v>
                </c:pt>
                <c:pt idx="4145">
                  <c:v>45830</c:v>
                </c:pt>
                <c:pt idx="4146">
                  <c:v>45830</c:v>
                </c:pt>
                <c:pt idx="4147">
                  <c:v>45830</c:v>
                </c:pt>
                <c:pt idx="4148">
                  <c:v>45830</c:v>
                </c:pt>
                <c:pt idx="4149">
                  <c:v>45830</c:v>
                </c:pt>
                <c:pt idx="4150">
                  <c:v>45831</c:v>
                </c:pt>
                <c:pt idx="4151">
                  <c:v>45831</c:v>
                </c:pt>
                <c:pt idx="4152">
                  <c:v>45831</c:v>
                </c:pt>
                <c:pt idx="4153">
                  <c:v>45831</c:v>
                </c:pt>
                <c:pt idx="4154">
                  <c:v>45831</c:v>
                </c:pt>
                <c:pt idx="4155">
                  <c:v>45831</c:v>
                </c:pt>
                <c:pt idx="4156">
                  <c:v>45831</c:v>
                </c:pt>
                <c:pt idx="4157">
                  <c:v>45831</c:v>
                </c:pt>
                <c:pt idx="4158">
                  <c:v>45831</c:v>
                </c:pt>
                <c:pt idx="4159">
                  <c:v>45831</c:v>
                </c:pt>
                <c:pt idx="4160">
                  <c:v>45831</c:v>
                </c:pt>
                <c:pt idx="4161">
                  <c:v>45831</c:v>
                </c:pt>
                <c:pt idx="4162">
                  <c:v>45831</c:v>
                </c:pt>
                <c:pt idx="4163">
                  <c:v>45831</c:v>
                </c:pt>
                <c:pt idx="4164">
                  <c:v>45831</c:v>
                </c:pt>
                <c:pt idx="4165">
                  <c:v>45831</c:v>
                </c:pt>
                <c:pt idx="4166">
                  <c:v>45831</c:v>
                </c:pt>
                <c:pt idx="4167">
                  <c:v>45831</c:v>
                </c:pt>
                <c:pt idx="4168">
                  <c:v>45831</c:v>
                </c:pt>
                <c:pt idx="4169">
                  <c:v>45831</c:v>
                </c:pt>
                <c:pt idx="4170">
                  <c:v>45831</c:v>
                </c:pt>
                <c:pt idx="4171">
                  <c:v>45831</c:v>
                </c:pt>
                <c:pt idx="4172">
                  <c:v>45831</c:v>
                </c:pt>
                <c:pt idx="4173">
                  <c:v>45831</c:v>
                </c:pt>
                <c:pt idx="4174">
                  <c:v>45832</c:v>
                </c:pt>
                <c:pt idx="4175">
                  <c:v>45832</c:v>
                </c:pt>
                <c:pt idx="4176">
                  <c:v>45832</c:v>
                </c:pt>
                <c:pt idx="4177">
                  <c:v>45832</c:v>
                </c:pt>
                <c:pt idx="4178">
                  <c:v>45832</c:v>
                </c:pt>
                <c:pt idx="4179">
                  <c:v>45832</c:v>
                </c:pt>
                <c:pt idx="4180">
                  <c:v>45832</c:v>
                </c:pt>
                <c:pt idx="4181">
                  <c:v>45832</c:v>
                </c:pt>
                <c:pt idx="4182">
                  <c:v>45832</c:v>
                </c:pt>
                <c:pt idx="4183">
                  <c:v>45832</c:v>
                </c:pt>
                <c:pt idx="4184">
                  <c:v>45832</c:v>
                </c:pt>
                <c:pt idx="4185">
                  <c:v>45832</c:v>
                </c:pt>
                <c:pt idx="4186">
                  <c:v>45832</c:v>
                </c:pt>
                <c:pt idx="4187">
                  <c:v>45832</c:v>
                </c:pt>
                <c:pt idx="4188">
                  <c:v>45832</c:v>
                </c:pt>
                <c:pt idx="4189">
                  <c:v>45832</c:v>
                </c:pt>
                <c:pt idx="4190">
                  <c:v>45832</c:v>
                </c:pt>
                <c:pt idx="4191">
                  <c:v>45832</c:v>
                </c:pt>
                <c:pt idx="4192">
                  <c:v>45832</c:v>
                </c:pt>
                <c:pt idx="4193">
                  <c:v>45832</c:v>
                </c:pt>
                <c:pt idx="4194">
                  <c:v>45832</c:v>
                </c:pt>
                <c:pt idx="4195">
                  <c:v>45832</c:v>
                </c:pt>
                <c:pt idx="4196">
                  <c:v>45832</c:v>
                </c:pt>
                <c:pt idx="4197">
                  <c:v>45832</c:v>
                </c:pt>
                <c:pt idx="4198">
                  <c:v>45833</c:v>
                </c:pt>
                <c:pt idx="4199">
                  <c:v>45833</c:v>
                </c:pt>
                <c:pt idx="4200">
                  <c:v>45833</c:v>
                </c:pt>
                <c:pt idx="4201">
                  <c:v>45833</c:v>
                </c:pt>
                <c:pt idx="4202">
                  <c:v>45833</c:v>
                </c:pt>
                <c:pt idx="4203">
                  <c:v>45833</c:v>
                </c:pt>
                <c:pt idx="4204">
                  <c:v>45833</c:v>
                </c:pt>
                <c:pt idx="4205">
                  <c:v>45833</c:v>
                </c:pt>
                <c:pt idx="4206">
                  <c:v>45833</c:v>
                </c:pt>
                <c:pt idx="4207">
                  <c:v>45833</c:v>
                </c:pt>
                <c:pt idx="4208">
                  <c:v>45833</c:v>
                </c:pt>
                <c:pt idx="4209">
                  <c:v>45833</c:v>
                </c:pt>
                <c:pt idx="4210">
                  <c:v>45833</c:v>
                </c:pt>
                <c:pt idx="4211">
                  <c:v>45833</c:v>
                </c:pt>
                <c:pt idx="4212">
                  <c:v>45833</c:v>
                </c:pt>
                <c:pt idx="4213">
                  <c:v>45833</c:v>
                </c:pt>
                <c:pt idx="4214">
                  <c:v>45833</c:v>
                </c:pt>
                <c:pt idx="4215">
                  <c:v>45833</c:v>
                </c:pt>
                <c:pt idx="4216">
                  <c:v>45833</c:v>
                </c:pt>
                <c:pt idx="4217">
                  <c:v>45833</c:v>
                </c:pt>
                <c:pt idx="4218">
                  <c:v>45833</c:v>
                </c:pt>
                <c:pt idx="4219">
                  <c:v>45833</c:v>
                </c:pt>
                <c:pt idx="4220">
                  <c:v>45833</c:v>
                </c:pt>
                <c:pt idx="4221">
                  <c:v>45833</c:v>
                </c:pt>
                <c:pt idx="4222">
                  <c:v>45834</c:v>
                </c:pt>
                <c:pt idx="4223">
                  <c:v>45834</c:v>
                </c:pt>
                <c:pt idx="4224">
                  <c:v>45834</c:v>
                </c:pt>
                <c:pt idx="4225">
                  <c:v>45834</c:v>
                </c:pt>
                <c:pt idx="4226">
                  <c:v>45834</c:v>
                </c:pt>
                <c:pt idx="4227">
                  <c:v>45834</c:v>
                </c:pt>
                <c:pt idx="4228">
                  <c:v>45834</c:v>
                </c:pt>
                <c:pt idx="4229">
                  <c:v>45834</c:v>
                </c:pt>
                <c:pt idx="4230">
                  <c:v>45834</c:v>
                </c:pt>
                <c:pt idx="4231">
                  <c:v>45834</c:v>
                </c:pt>
                <c:pt idx="4232">
                  <c:v>45834</c:v>
                </c:pt>
                <c:pt idx="4233">
                  <c:v>45834</c:v>
                </c:pt>
                <c:pt idx="4234">
                  <c:v>45834</c:v>
                </c:pt>
                <c:pt idx="4235">
                  <c:v>45834</c:v>
                </c:pt>
                <c:pt idx="4236">
                  <c:v>45834</c:v>
                </c:pt>
                <c:pt idx="4237">
                  <c:v>45834</c:v>
                </c:pt>
                <c:pt idx="4238">
                  <c:v>45834</c:v>
                </c:pt>
                <c:pt idx="4239">
                  <c:v>45834</c:v>
                </c:pt>
                <c:pt idx="4240">
                  <c:v>45834</c:v>
                </c:pt>
                <c:pt idx="4241">
                  <c:v>45834</c:v>
                </c:pt>
                <c:pt idx="4242">
                  <c:v>45834</c:v>
                </c:pt>
                <c:pt idx="4243">
                  <c:v>45834</c:v>
                </c:pt>
                <c:pt idx="4244">
                  <c:v>45834</c:v>
                </c:pt>
                <c:pt idx="4245">
                  <c:v>45834</c:v>
                </c:pt>
                <c:pt idx="4246">
                  <c:v>45835</c:v>
                </c:pt>
                <c:pt idx="4247">
                  <c:v>45835</c:v>
                </c:pt>
                <c:pt idx="4248">
                  <c:v>45835</c:v>
                </c:pt>
                <c:pt idx="4249">
                  <c:v>45835</c:v>
                </c:pt>
                <c:pt idx="4250">
                  <c:v>45835</c:v>
                </c:pt>
                <c:pt idx="4251">
                  <c:v>45835</c:v>
                </c:pt>
                <c:pt idx="4252">
                  <c:v>45835</c:v>
                </c:pt>
                <c:pt idx="4253">
                  <c:v>45835</c:v>
                </c:pt>
                <c:pt idx="4254">
                  <c:v>45835</c:v>
                </c:pt>
                <c:pt idx="4255">
                  <c:v>45835</c:v>
                </c:pt>
                <c:pt idx="4256">
                  <c:v>45835</c:v>
                </c:pt>
                <c:pt idx="4257">
                  <c:v>45835</c:v>
                </c:pt>
                <c:pt idx="4258">
                  <c:v>45835</c:v>
                </c:pt>
                <c:pt idx="4259">
                  <c:v>45835</c:v>
                </c:pt>
                <c:pt idx="4260">
                  <c:v>45835</c:v>
                </c:pt>
                <c:pt idx="4261">
                  <c:v>45835</c:v>
                </c:pt>
                <c:pt idx="4262">
                  <c:v>45835</c:v>
                </c:pt>
                <c:pt idx="4263">
                  <c:v>45835</c:v>
                </c:pt>
                <c:pt idx="4264">
                  <c:v>45835</c:v>
                </c:pt>
                <c:pt idx="4265">
                  <c:v>45835</c:v>
                </c:pt>
                <c:pt idx="4266">
                  <c:v>45835</c:v>
                </c:pt>
                <c:pt idx="4267">
                  <c:v>45835</c:v>
                </c:pt>
                <c:pt idx="4268">
                  <c:v>45835</c:v>
                </c:pt>
                <c:pt idx="4269">
                  <c:v>45835</c:v>
                </c:pt>
                <c:pt idx="4270">
                  <c:v>45836</c:v>
                </c:pt>
                <c:pt idx="4271">
                  <c:v>45836</c:v>
                </c:pt>
                <c:pt idx="4272">
                  <c:v>45836</c:v>
                </c:pt>
                <c:pt idx="4273">
                  <c:v>45836</c:v>
                </c:pt>
                <c:pt idx="4274">
                  <c:v>45836</c:v>
                </c:pt>
                <c:pt idx="4275">
                  <c:v>45836</c:v>
                </c:pt>
                <c:pt idx="4276">
                  <c:v>45836</c:v>
                </c:pt>
                <c:pt idx="4277">
                  <c:v>45836</c:v>
                </c:pt>
                <c:pt idx="4278">
                  <c:v>45836</c:v>
                </c:pt>
                <c:pt idx="4279">
                  <c:v>45836</c:v>
                </c:pt>
                <c:pt idx="4280">
                  <c:v>45836</c:v>
                </c:pt>
                <c:pt idx="4281">
                  <c:v>45836</c:v>
                </c:pt>
                <c:pt idx="4282">
                  <c:v>45836</c:v>
                </c:pt>
                <c:pt idx="4283">
                  <c:v>45836</c:v>
                </c:pt>
                <c:pt idx="4284">
                  <c:v>45836</c:v>
                </c:pt>
                <c:pt idx="4285">
                  <c:v>45836</c:v>
                </c:pt>
                <c:pt idx="4286">
                  <c:v>45836</c:v>
                </c:pt>
                <c:pt idx="4287">
                  <c:v>45836</c:v>
                </c:pt>
                <c:pt idx="4288">
                  <c:v>45836</c:v>
                </c:pt>
                <c:pt idx="4289">
                  <c:v>45836</c:v>
                </c:pt>
                <c:pt idx="4290">
                  <c:v>45836</c:v>
                </c:pt>
                <c:pt idx="4291">
                  <c:v>45836</c:v>
                </c:pt>
                <c:pt idx="4292">
                  <c:v>45836</c:v>
                </c:pt>
                <c:pt idx="4293">
                  <c:v>45836</c:v>
                </c:pt>
                <c:pt idx="4294">
                  <c:v>45837</c:v>
                </c:pt>
                <c:pt idx="4295">
                  <c:v>45837</c:v>
                </c:pt>
                <c:pt idx="4296">
                  <c:v>45837</c:v>
                </c:pt>
                <c:pt idx="4297">
                  <c:v>45837</c:v>
                </c:pt>
                <c:pt idx="4298">
                  <c:v>45837</c:v>
                </c:pt>
                <c:pt idx="4299">
                  <c:v>45837</c:v>
                </c:pt>
                <c:pt idx="4300">
                  <c:v>45837</c:v>
                </c:pt>
                <c:pt idx="4301">
                  <c:v>45837</c:v>
                </c:pt>
                <c:pt idx="4302">
                  <c:v>45837</c:v>
                </c:pt>
                <c:pt idx="4303">
                  <c:v>45837</c:v>
                </c:pt>
                <c:pt idx="4304">
                  <c:v>45837</c:v>
                </c:pt>
                <c:pt idx="4305">
                  <c:v>45837</c:v>
                </c:pt>
                <c:pt idx="4306">
                  <c:v>45837</c:v>
                </c:pt>
                <c:pt idx="4307">
                  <c:v>45837</c:v>
                </c:pt>
                <c:pt idx="4308">
                  <c:v>45837</c:v>
                </c:pt>
                <c:pt idx="4309">
                  <c:v>45837</c:v>
                </c:pt>
                <c:pt idx="4310">
                  <c:v>45837</c:v>
                </c:pt>
                <c:pt idx="4311">
                  <c:v>45837</c:v>
                </c:pt>
                <c:pt idx="4312">
                  <c:v>45837</c:v>
                </c:pt>
                <c:pt idx="4313">
                  <c:v>45837</c:v>
                </c:pt>
                <c:pt idx="4314">
                  <c:v>45837</c:v>
                </c:pt>
                <c:pt idx="4315">
                  <c:v>45837</c:v>
                </c:pt>
                <c:pt idx="4316">
                  <c:v>45837</c:v>
                </c:pt>
                <c:pt idx="4317">
                  <c:v>45837</c:v>
                </c:pt>
                <c:pt idx="4318">
                  <c:v>45838</c:v>
                </c:pt>
                <c:pt idx="4319">
                  <c:v>45838</c:v>
                </c:pt>
                <c:pt idx="4320">
                  <c:v>45838</c:v>
                </c:pt>
                <c:pt idx="4321">
                  <c:v>45838</c:v>
                </c:pt>
                <c:pt idx="4322">
                  <c:v>45838</c:v>
                </c:pt>
                <c:pt idx="4323">
                  <c:v>45838</c:v>
                </c:pt>
                <c:pt idx="4324">
                  <c:v>45838</c:v>
                </c:pt>
                <c:pt idx="4325">
                  <c:v>45838</c:v>
                </c:pt>
                <c:pt idx="4326">
                  <c:v>45838</c:v>
                </c:pt>
                <c:pt idx="4327">
                  <c:v>45838</c:v>
                </c:pt>
                <c:pt idx="4328">
                  <c:v>45838</c:v>
                </c:pt>
                <c:pt idx="4329">
                  <c:v>45838</c:v>
                </c:pt>
                <c:pt idx="4330">
                  <c:v>45838</c:v>
                </c:pt>
                <c:pt idx="4331">
                  <c:v>45838</c:v>
                </c:pt>
                <c:pt idx="4332">
                  <c:v>45838</c:v>
                </c:pt>
                <c:pt idx="4333">
                  <c:v>45838</c:v>
                </c:pt>
                <c:pt idx="4334">
                  <c:v>45838</c:v>
                </c:pt>
                <c:pt idx="4335">
                  <c:v>45838</c:v>
                </c:pt>
                <c:pt idx="4336">
                  <c:v>45838</c:v>
                </c:pt>
                <c:pt idx="4337">
                  <c:v>45838</c:v>
                </c:pt>
                <c:pt idx="4338">
                  <c:v>45838</c:v>
                </c:pt>
                <c:pt idx="4339">
                  <c:v>45838</c:v>
                </c:pt>
                <c:pt idx="4340">
                  <c:v>45838</c:v>
                </c:pt>
                <c:pt idx="4341">
                  <c:v>45838</c:v>
                </c:pt>
                <c:pt idx="4342">
                  <c:v>45839</c:v>
                </c:pt>
                <c:pt idx="4343">
                  <c:v>45839</c:v>
                </c:pt>
                <c:pt idx="4344">
                  <c:v>45839</c:v>
                </c:pt>
                <c:pt idx="4345">
                  <c:v>45839</c:v>
                </c:pt>
                <c:pt idx="4346">
                  <c:v>45839</c:v>
                </c:pt>
                <c:pt idx="4347">
                  <c:v>45839</c:v>
                </c:pt>
                <c:pt idx="4348">
                  <c:v>45839</c:v>
                </c:pt>
                <c:pt idx="4349">
                  <c:v>45839</c:v>
                </c:pt>
                <c:pt idx="4350">
                  <c:v>45839</c:v>
                </c:pt>
                <c:pt idx="4351">
                  <c:v>45839</c:v>
                </c:pt>
                <c:pt idx="4352">
                  <c:v>45839</c:v>
                </c:pt>
                <c:pt idx="4353">
                  <c:v>45839</c:v>
                </c:pt>
                <c:pt idx="4354">
                  <c:v>45839</c:v>
                </c:pt>
                <c:pt idx="4355">
                  <c:v>45839</c:v>
                </c:pt>
                <c:pt idx="4356">
                  <c:v>45839</c:v>
                </c:pt>
                <c:pt idx="4357">
                  <c:v>45839</c:v>
                </c:pt>
                <c:pt idx="4358">
                  <c:v>45839</c:v>
                </c:pt>
                <c:pt idx="4359">
                  <c:v>45839</c:v>
                </c:pt>
                <c:pt idx="4360">
                  <c:v>45839</c:v>
                </c:pt>
                <c:pt idx="4361">
                  <c:v>45839</c:v>
                </c:pt>
                <c:pt idx="4362">
                  <c:v>45839</c:v>
                </c:pt>
                <c:pt idx="4363">
                  <c:v>45839</c:v>
                </c:pt>
                <c:pt idx="4364">
                  <c:v>45839</c:v>
                </c:pt>
                <c:pt idx="4365">
                  <c:v>45839</c:v>
                </c:pt>
                <c:pt idx="4366">
                  <c:v>45840</c:v>
                </c:pt>
                <c:pt idx="4367">
                  <c:v>45840</c:v>
                </c:pt>
                <c:pt idx="4368">
                  <c:v>45840</c:v>
                </c:pt>
                <c:pt idx="4369">
                  <c:v>45840</c:v>
                </c:pt>
                <c:pt idx="4370">
                  <c:v>45840</c:v>
                </c:pt>
                <c:pt idx="4371">
                  <c:v>45840</c:v>
                </c:pt>
                <c:pt idx="4372">
                  <c:v>45840</c:v>
                </c:pt>
                <c:pt idx="4373">
                  <c:v>45840</c:v>
                </c:pt>
                <c:pt idx="4374">
                  <c:v>45840</c:v>
                </c:pt>
                <c:pt idx="4375">
                  <c:v>45840</c:v>
                </c:pt>
                <c:pt idx="4376">
                  <c:v>45840</c:v>
                </c:pt>
                <c:pt idx="4377">
                  <c:v>45840</c:v>
                </c:pt>
                <c:pt idx="4378">
                  <c:v>45840</c:v>
                </c:pt>
                <c:pt idx="4379">
                  <c:v>45840</c:v>
                </c:pt>
                <c:pt idx="4380">
                  <c:v>45840</c:v>
                </c:pt>
                <c:pt idx="4381">
                  <c:v>45840</c:v>
                </c:pt>
                <c:pt idx="4382">
                  <c:v>45840</c:v>
                </c:pt>
                <c:pt idx="4383">
                  <c:v>45840</c:v>
                </c:pt>
                <c:pt idx="4384">
                  <c:v>45840</c:v>
                </c:pt>
                <c:pt idx="4385">
                  <c:v>45840</c:v>
                </c:pt>
                <c:pt idx="4386">
                  <c:v>45840</c:v>
                </c:pt>
                <c:pt idx="4387">
                  <c:v>45840</c:v>
                </c:pt>
                <c:pt idx="4388">
                  <c:v>45840</c:v>
                </c:pt>
                <c:pt idx="4389">
                  <c:v>45840</c:v>
                </c:pt>
                <c:pt idx="4390">
                  <c:v>45841</c:v>
                </c:pt>
                <c:pt idx="4391">
                  <c:v>45841</c:v>
                </c:pt>
                <c:pt idx="4392">
                  <c:v>45841</c:v>
                </c:pt>
                <c:pt idx="4393">
                  <c:v>45841</c:v>
                </c:pt>
                <c:pt idx="4394">
                  <c:v>45841</c:v>
                </c:pt>
                <c:pt idx="4395">
                  <c:v>45841</c:v>
                </c:pt>
                <c:pt idx="4396">
                  <c:v>45841</c:v>
                </c:pt>
                <c:pt idx="4397">
                  <c:v>45841</c:v>
                </c:pt>
                <c:pt idx="4398">
                  <c:v>45841</c:v>
                </c:pt>
                <c:pt idx="4399">
                  <c:v>45841</c:v>
                </c:pt>
                <c:pt idx="4400">
                  <c:v>45841</c:v>
                </c:pt>
                <c:pt idx="4401">
                  <c:v>45841</c:v>
                </c:pt>
                <c:pt idx="4402">
                  <c:v>45841</c:v>
                </c:pt>
                <c:pt idx="4403">
                  <c:v>45841</c:v>
                </c:pt>
                <c:pt idx="4404">
                  <c:v>45841</c:v>
                </c:pt>
                <c:pt idx="4405">
                  <c:v>45841</c:v>
                </c:pt>
                <c:pt idx="4406">
                  <c:v>45841</c:v>
                </c:pt>
                <c:pt idx="4407">
                  <c:v>45841</c:v>
                </c:pt>
                <c:pt idx="4408">
                  <c:v>45841</c:v>
                </c:pt>
                <c:pt idx="4409">
                  <c:v>45841</c:v>
                </c:pt>
                <c:pt idx="4410">
                  <c:v>45841</c:v>
                </c:pt>
                <c:pt idx="4411">
                  <c:v>45841</c:v>
                </c:pt>
                <c:pt idx="4412">
                  <c:v>45841</c:v>
                </c:pt>
                <c:pt idx="4413">
                  <c:v>45841</c:v>
                </c:pt>
                <c:pt idx="4414">
                  <c:v>45842</c:v>
                </c:pt>
                <c:pt idx="4415">
                  <c:v>45842</c:v>
                </c:pt>
                <c:pt idx="4416">
                  <c:v>45842</c:v>
                </c:pt>
                <c:pt idx="4417">
                  <c:v>45842</c:v>
                </c:pt>
                <c:pt idx="4418">
                  <c:v>45842</c:v>
                </c:pt>
                <c:pt idx="4419">
                  <c:v>45842</c:v>
                </c:pt>
                <c:pt idx="4420">
                  <c:v>45842</c:v>
                </c:pt>
                <c:pt idx="4421">
                  <c:v>45842</c:v>
                </c:pt>
                <c:pt idx="4422">
                  <c:v>45842</c:v>
                </c:pt>
                <c:pt idx="4423">
                  <c:v>45842</c:v>
                </c:pt>
                <c:pt idx="4424">
                  <c:v>45842</c:v>
                </c:pt>
                <c:pt idx="4425">
                  <c:v>45842</c:v>
                </c:pt>
                <c:pt idx="4426">
                  <c:v>45842</c:v>
                </c:pt>
                <c:pt idx="4427">
                  <c:v>45842</c:v>
                </c:pt>
                <c:pt idx="4428">
                  <c:v>45842</c:v>
                </c:pt>
                <c:pt idx="4429">
                  <c:v>45842</c:v>
                </c:pt>
                <c:pt idx="4430">
                  <c:v>45842</c:v>
                </c:pt>
                <c:pt idx="4431">
                  <c:v>45842</c:v>
                </c:pt>
                <c:pt idx="4432">
                  <c:v>45842</c:v>
                </c:pt>
                <c:pt idx="4433">
                  <c:v>45842</c:v>
                </c:pt>
                <c:pt idx="4434">
                  <c:v>45842</c:v>
                </c:pt>
                <c:pt idx="4435">
                  <c:v>45842</c:v>
                </c:pt>
                <c:pt idx="4436">
                  <c:v>45842</c:v>
                </c:pt>
                <c:pt idx="4437">
                  <c:v>45842</c:v>
                </c:pt>
                <c:pt idx="4438">
                  <c:v>45843</c:v>
                </c:pt>
                <c:pt idx="4439">
                  <c:v>45843</c:v>
                </c:pt>
                <c:pt idx="4440">
                  <c:v>45843</c:v>
                </c:pt>
                <c:pt idx="4441">
                  <c:v>45843</c:v>
                </c:pt>
                <c:pt idx="4442">
                  <c:v>45843</c:v>
                </c:pt>
                <c:pt idx="4443">
                  <c:v>45843</c:v>
                </c:pt>
                <c:pt idx="4444">
                  <c:v>45843</c:v>
                </c:pt>
                <c:pt idx="4445">
                  <c:v>45843</c:v>
                </c:pt>
                <c:pt idx="4446">
                  <c:v>45843</c:v>
                </c:pt>
                <c:pt idx="4447">
                  <c:v>45843</c:v>
                </c:pt>
                <c:pt idx="4448">
                  <c:v>45843</c:v>
                </c:pt>
                <c:pt idx="4449">
                  <c:v>45843</c:v>
                </c:pt>
                <c:pt idx="4450">
                  <c:v>45843</c:v>
                </c:pt>
                <c:pt idx="4451">
                  <c:v>45843</c:v>
                </c:pt>
                <c:pt idx="4452">
                  <c:v>45843</c:v>
                </c:pt>
                <c:pt idx="4453">
                  <c:v>45843</c:v>
                </c:pt>
                <c:pt idx="4454">
                  <c:v>45843</c:v>
                </c:pt>
                <c:pt idx="4455">
                  <c:v>45843</c:v>
                </c:pt>
                <c:pt idx="4456">
                  <c:v>45843</c:v>
                </c:pt>
                <c:pt idx="4457">
                  <c:v>45843</c:v>
                </c:pt>
                <c:pt idx="4458">
                  <c:v>45843</c:v>
                </c:pt>
                <c:pt idx="4459">
                  <c:v>45843</c:v>
                </c:pt>
                <c:pt idx="4460">
                  <c:v>45843</c:v>
                </c:pt>
                <c:pt idx="4461">
                  <c:v>45843</c:v>
                </c:pt>
                <c:pt idx="4462">
                  <c:v>45844</c:v>
                </c:pt>
                <c:pt idx="4463">
                  <c:v>45844</c:v>
                </c:pt>
                <c:pt idx="4464">
                  <c:v>45844</c:v>
                </c:pt>
                <c:pt idx="4465">
                  <c:v>45844</c:v>
                </c:pt>
                <c:pt idx="4466">
                  <c:v>45844</c:v>
                </c:pt>
                <c:pt idx="4467">
                  <c:v>45844</c:v>
                </c:pt>
                <c:pt idx="4468">
                  <c:v>45844</c:v>
                </c:pt>
                <c:pt idx="4469">
                  <c:v>45844</c:v>
                </c:pt>
                <c:pt idx="4470">
                  <c:v>45844</c:v>
                </c:pt>
                <c:pt idx="4471">
                  <c:v>45844</c:v>
                </c:pt>
                <c:pt idx="4472">
                  <c:v>45844</c:v>
                </c:pt>
                <c:pt idx="4473">
                  <c:v>45844</c:v>
                </c:pt>
                <c:pt idx="4474">
                  <c:v>45844</c:v>
                </c:pt>
                <c:pt idx="4475">
                  <c:v>45844</c:v>
                </c:pt>
                <c:pt idx="4476">
                  <c:v>45844</c:v>
                </c:pt>
                <c:pt idx="4477">
                  <c:v>45844</c:v>
                </c:pt>
                <c:pt idx="4478">
                  <c:v>45844</c:v>
                </c:pt>
                <c:pt idx="4479">
                  <c:v>45844</c:v>
                </c:pt>
                <c:pt idx="4480">
                  <c:v>45844</c:v>
                </c:pt>
                <c:pt idx="4481">
                  <c:v>45844</c:v>
                </c:pt>
                <c:pt idx="4482">
                  <c:v>45844</c:v>
                </c:pt>
                <c:pt idx="4483">
                  <c:v>45844</c:v>
                </c:pt>
                <c:pt idx="4484">
                  <c:v>45844</c:v>
                </c:pt>
                <c:pt idx="4485">
                  <c:v>45844</c:v>
                </c:pt>
                <c:pt idx="4486">
                  <c:v>45845</c:v>
                </c:pt>
                <c:pt idx="4487">
                  <c:v>45845</c:v>
                </c:pt>
                <c:pt idx="4488">
                  <c:v>45845</c:v>
                </c:pt>
                <c:pt idx="4489">
                  <c:v>45845</c:v>
                </c:pt>
                <c:pt idx="4490">
                  <c:v>45845</c:v>
                </c:pt>
                <c:pt idx="4491">
                  <c:v>45845</c:v>
                </c:pt>
                <c:pt idx="4492">
                  <c:v>45845</c:v>
                </c:pt>
                <c:pt idx="4493">
                  <c:v>45845</c:v>
                </c:pt>
                <c:pt idx="4494">
                  <c:v>45845</c:v>
                </c:pt>
                <c:pt idx="4495">
                  <c:v>45845</c:v>
                </c:pt>
                <c:pt idx="4496">
                  <c:v>45845</c:v>
                </c:pt>
                <c:pt idx="4497">
                  <c:v>45845</c:v>
                </c:pt>
                <c:pt idx="4498">
                  <c:v>45845</c:v>
                </c:pt>
                <c:pt idx="4499">
                  <c:v>45845</c:v>
                </c:pt>
                <c:pt idx="4500">
                  <c:v>45845</c:v>
                </c:pt>
                <c:pt idx="4501">
                  <c:v>45845</c:v>
                </c:pt>
                <c:pt idx="4502">
                  <c:v>45845</c:v>
                </c:pt>
                <c:pt idx="4503">
                  <c:v>45845</c:v>
                </c:pt>
                <c:pt idx="4504">
                  <c:v>45845</c:v>
                </c:pt>
                <c:pt idx="4505">
                  <c:v>45845</c:v>
                </c:pt>
                <c:pt idx="4506">
                  <c:v>45845</c:v>
                </c:pt>
                <c:pt idx="4507">
                  <c:v>45845</c:v>
                </c:pt>
                <c:pt idx="4508">
                  <c:v>45845</c:v>
                </c:pt>
                <c:pt idx="4509">
                  <c:v>45845</c:v>
                </c:pt>
                <c:pt idx="4510">
                  <c:v>45846</c:v>
                </c:pt>
                <c:pt idx="4511">
                  <c:v>45846</c:v>
                </c:pt>
                <c:pt idx="4512">
                  <c:v>45846</c:v>
                </c:pt>
                <c:pt idx="4513">
                  <c:v>45846</c:v>
                </c:pt>
                <c:pt idx="4514">
                  <c:v>45846</c:v>
                </c:pt>
                <c:pt idx="4515">
                  <c:v>45846</c:v>
                </c:pt>
                <c:pt idx="4516">
                  <c:v>45846</c:v>
                </c:pt>
                <c:pt idx="4517">
                  <c:v>45846</c:v>
                </c:pt>
                <c:pt idx="4518">
                  <c:v>45846</c:v>
                </c:pt>
                <c:pt idx="4519">
                  <c:v>45846</c:v>
                </c:pt>
                <c:pt idx="4520">
                  <c:v>45846</c:v>
                </c:pt>
                <c:pt idx="4521">
                  <c:v>45846</c:v>
                </c:pt>
                <c:pt idx="4522">
                  <c:v>45846</c:v>
                </c:pt>
                <c:pt idx="4523">
                  <c:v>45846</c:v>
                </c:pt>
                <c:pt idx="4524">
                  <c:v>45846</c:v>
                </c:pt>
                <c:pt idx="4525">
                  <c:v>45846</c:v>
                </c:pt>
                <c:pt idx="4526">
                  <c:v>45846</c:v>
                </c:pt>
                <c:pt idx="4527">
                  <c:v>45846</c:v>
                </c:pt>
                <c:pt idx="4528">
                  <c:v>45846</c:v>
                </c:pt>
                <c:pt idx="4529">
                  <c:v>45846</c:v>
                </c:pt>
                <c:pt idx="4530">
                  <c:v>45846</c:v>
                </c:pt>
                <c:pt idx="4531">
                  <c:v>45846</c:v>
                </c:pt>
                <c:pt idx="4532">
                  <c:v>45846</c:v>
                </c:pt>
                <c:pt idx="4533">
                  <c:v>45846</c:v>
                </c:pt>
                <c:pt idx="4534">
                  <c:v>45847</c:v>
                </c:pt>
                <c:pt idx="4535">
                  <c:v>45847</c:v>
                </c:pt>
                <c:pt idx="4536">
                  <c:v>45847</c:v>
                </c:pt>
                <c:pt idx="4537">
                  <c:v>45847</c:v>
                </c:pt>
                <c:pt idx="4538">
                  <c:v>45847</c:v>
                </c:pt>
                <c:pt idx="4539">
                  <c:v>45847</c:v>
                </c:pt>
                <c:pt idx="4540">
                  <c:v>45847</c:v>
                </c:pt>
                <c:pt idx="4541">
                  <c:v>45847</c:v>
                </c:pt>
                <c:pt idx="4542">
                  <c:v>45847</c:v>
                </c:pt>
                <c:pt idx="4543">
                  <c:v>45847</c:v>
                </c:pt>
                <c:pt idx="4544">
                  <c:v>45847</c:v>
                </c:pt>
                <c:pt idx="4545">
                  <c:v>45847</c:v>
                </c:pt>
                <c:pt idx="4546">
                  <c:v>45847</c:v>
                </c:pt>
                <c:pt idx="4547">
                  <c:v>45847</c:v>
                </c:pt>
                <c:pt idx="4548">
                  <c:v>45847</c:v>
                </c:pt>
                <c:pt idx="4549">
                  <c:v>45847</c:v>
                </c:pt>
                <c:pt idx="4550">
                  <c:v>45847</c:v>
                </c:pt>
                <c:pt idx="4551">
                  <c:v>45847</c:v>
                </c:pt>
                <c:pt idx="4552">
                  <c:v>45847</c:v>
                </c:pt>
                <c:pt idx="4553">
                  <c:v>45847</c:v>
                </c:pt>
                <c:pt idx="4554">
                  <c:v>45847</c:v>
                </c:pt>
                <c:pt idx="4555">
                  <c:v>45847</c:v>
                </c:pt>
                <c:pt idx="4556">
                  <c:v>45847</c:v>
                </c:pt>
                <c:pt idx="4557">
                  <c:v>45847</c:v>
                </c:pt>
                <c:pt idx="4558">
                  <c:v>45848</c:v>
                </c:pt>
                <c:pt idx="4559">
                  <c:v>45848</c:v>
                </c:pt>
                <c:pt idx="4560">
                  <c:v>45848</c:v>
                </c:pt>
                <c:pt idx="4561">
                  <c:v>45848</c:v>
                </c:pt>
                <c:pt idx="4562">
                  <c:v>45848</c:v>
                </c:pt>
                <c:pt idx="4563">
                  <c:v>45848</c:v>
                </c:pt>
                <c:pt idx="4564">
                  <c:v>45848</c:v>
                </c:pt>
                <c:pt idx="4565">
                  <c:v>45848</c:v>
                </c:pt>
                <c:pt idx="4566">
                  <c:v>45848</c:v>
                </c:pt>
                <c:pt idx="4567">
                  <c:v>45848</c:v>
                </c:pt>
                <c:pt idx="4568">
                  <c:v>45848</c:v>
                </c:pt>
                <c:pt idx="4569">
                  <c:v>45848</c:v>
                </c:pt>
                <c:pt idx="4570">
                  <c:v>45848</c:v>
                </c:pt>
                <c:pt idx="4571">
                  <c:v>45848</c:v>
                </c:pt>
                <c:pt idx="4572">
                  <c:v>45848</c:v>
                </c:pt>
                <c:pt idx="4573">
                  <c:v>45848</c:v>
                </c:pt>
                <c:pt idx="4574">
                  <c:v>45848</c:v>
                </c:pt>
                <c:pt idx="4575">
                  <c:v>45848</c:v>
                </c:pt>
                <c:pt idx="4576">
                  <c:v>45848</c:v>
                </c:pt>
                <c:pt idx="4577">
                  <c:v>45848</c:v>
                </c:pt>
                <c:pt idx="4578">
                  <c:v>45848</c:v>
                </c:pt>
                <c:pt idx="4579">
                  <c:v>45848</c:v>
                </c:pt>
                <c:pt idx="4580">
                  <c:v>45848</c:v>
                </c:pt>
                <c:pt idx="4581">
                  <c:v>45848</c:v>
                </c:pt>
                <c:pt idx="4582">
                  <c:v>45849</c:v>
                </c:pt>
                <c:pt idx="4583">
                  <c:v>45849</c:v>
                </c:pt>
                <c:pt idx="4584">
                  <c:v>45849</c:v>
                </c:pt>
                <c:pt idx="4585">
                  <c:v>45849</c:v>
                </c:pt>
                <c:pt idx="4586">
                  <c:v>45849</c:v>
                </c:pt>
                <c:pt idx="4587">
                  <c:v>45849</c:v>
                </c:pt>
                <c:pt idx="4588">
                  <c:v>45849</c:v>
                </c:pt>
                <c:pt idx="4589">
                  <c:v>45849</c:v>
                </c:pt>
                <c:pt idx="4590">
                  <c:v>45849</c:v>
                </c:pt>
                <c:pt idx="4591">
                  <c:v>45849</c:v>
                </c:pt>
                <c:pt idx="4592">
                  <c:v>45849</c:v>
                </c:pt>
                <c:pt idx="4593">
                  <c:v>45849</c:v>
                </c:pt>
                <c:pt idx="4594">
                  <c:v>45849</c:v>
                </c:pt>
                <c:pt idx="4595">
                  <c:v>45849</c:v>
                </c:pt>
                <c:pt idx="4596">
                  <c:v>45849</c:v>
                </c:pt>
                <c:pt idx="4597">
                  <c:v>45849</c:v>
                </c:pt>
                <c:pt idx="4598">
                  <c:v>45849</c:v>
                </c:pt>
                <c:pt idx="4599">
                  <c:v>45849</c:v>
                </c:pt>
                <c:pt idx="4600">
                  <c:v>45849</c:v>
                </c:pt>
                <c:pt idx="4601">
                  <c:v>45849</c:v>
                </c:pt>
                <c:pt idx="4602">
                  <c:v>45849</c:v>
                </c:pt>
                <c:pt idx="4603">
                  <c:v>45849</c:v>
                </c:pt>
                <c:pt idx="4604">
                  <c:v>45849</c:v>
                </c:pt>
                <c:pt idx="4605">
                  <c:v>45849</c:v>
                </c:pt>
                <c:pt idx="4606">
                  <c:v>45850</c:v>
                </c:pt>
                <c:pt idx="4607">
                  <c:v>45850</c:v>
                </c:pt>
                <c:pt idx="4608">
                  <c:v>45850</c:v>
                </c:pt>
                <c:pt idx="4609">
                  <c:v>45850</c:v>
                </c:pt>
                <c:pt idx="4610">
                  <c:v>45850</c:v>
                </c:pt>
                <c:pt idx="4611">
                  <c:v>45850</c:v>
                </c:pt>
                <c:pt idx="4612">
                  <c:v>45850</c:v>
                </c:pt>
                <c:pt idx="4613">
                  <c:v>45850</c:v>
                </c:pt>
                <c:pt idx="4614">
                  <c:v>45850</c:v>
                </c:pt>
                <c:pt idx="4615">
                  <c:v>45850</c:v>
                </c:pt>
                <c:pt idx="4616">
                  <c:v>45850</c:v>
                </c:pt>
                <c:pt idx="4617">
                  <c:v>45850</c:v>
                </c:pt>
                <c:pt idx="4618">
                  <c:v>45850</c:v>
                </c:pt>
                <c:pt idx="4619">
                  <c:v>45850</c:v>
                </c:pt>
                <c:pt idx="4620">
                  <c:v>45850</c:v>
                </c:pt>
                <c:pt idx="4621">
                  <c:v>45850</c:v>
                </c:pt>
                <c:pt idx="4622">
                  <c:v>45850</c:v>
                </c:pt>
                <c:pt idx="4623">
                  <c:v>45850</c:v>
                </c:pt>
                <c:pt idx="4624">
                  <c:v>45850</c:v>
                </c:pt>
                <c:pt idx="4625">
                  <c:v>45850</c:v>
                </c:pt>
                <c:pt idx="4626">
                  <c:v>45850</c:v>
                </c:pt>
                <c:pt idx="4627">
                  <c:v>45850</c:v>
                </c:pt>
                <c:pt idx="4628">
                  <c:v>45850</c:v>
                </c:pt>
                <c:pt idx="4629">
                  <c:v>45850</c:v>
                </c:pt>
                <c:pt idx="4630">
                  <c:v>45851</c:v>
                </c:pt>
                <c:pt idx="4631">
                  <c:v>45851</c:v>
                </c:pt>
                <c:pt idx="4632">
                  <c:v>45851</c:v>
                </c:pt>
                <c:pt idx="4633">
                  <c:v>45851</c:v>
                </c:pt>
                <c:pt idx="4634">
                  <c:v>45851</c:v>
                </c:pt>
                <c:pt idx="4635">
                  <c:v>45851</c:v>
                </c:pt>
                <c:pt idx="4636">
                  <c:v>45851</c:v>
                </c:pt>
                <c:pt idx="4637">
                  <c:v>45851</c:v>
                </c:pt>
                <c:pt idx="4638">
                  <c:v>45851</c:v>
                </c:pt>
                <c:pt idx="4639">
                  <c:v>45851</c:v>
                </c:pt>
                <c:pt idx="4640">
                  <c:v>45851</c:v>
                </c:pt>
                <c:pt idx="4641">
                  <c:v>45851</c:v>
                </c:pt>
                <c:pt idx="4642">
                  <c:v>45851</c:v>
                </c:pt>
                <c:pt idx="4643">
                  <c:v>45851</c:v>
                </c:pt>
                <c:pt idx="4644">
                  <c:v>45851</c:v>
                </c:pt>
                <c:pt idx="4645">
                  <c:v>45851</c:v>
                </c:pt>
                <c:pt idx="4646">
                  <c:v>45851</c:v>
                </c:pt>
                <c:pt idx="4647">
                  <c:v>45851</c:v>
                </c:pt>
                <c:pt idx="4648">
                  <c:v>45851</c:v>
                </c:pt>
                <c:pt idx="4649">
                  <c:v>45851</c:v>
                </c:pt>
                <c:pt idx="4650">
                  <c:v>45851</c:v>
                </c:pt>
                <c:pt idx="4651">
                  <c:v>45851</c:v>
                </c:pt>
                <c:pt idx="4652">
                  <c:v>45851</c:v>
                </c:pt>
                <c:pt idx="4653">
                  <c:v>45851</c:v>
                </c:pt>
                <c:pt idx="4654">
                  <c:v>45852</c:v>
                </c:pt>
                <c:pt idx="4655">
                  <c:v>45852</c:v>
                </c:pt>
                <c:pt idx="4656">
                  <c:v>45852</c:v>
                </c:pt>
                <c:pt idx="4657">
                  <c:v>45852</c:v>
                </c:pt>
                <c:pt idx="4658">
                  <c:v>45852</c:v>
                </c:pt>
                <c:pt idx="4659">
                  <c:v>45852</c:v>
                </c:pt>
                <c:pt idx="4660">
                  <c:v>45852</c:v>
                </c:pt>
                <c:pt idx="4661">
                  <c:v>45852</c:v>
                </c:pt>
                <c:pt idx="4662">
                  <c:v>45852</c:v>
                </c:pt>
                <c:pt idx="4663">
                  <c:v>45852</c:v>
                </c:pt>
                <c:pt idx="4664">
                  <c:v>45852</c:v>
                </c:pt>
                <c:pt idx="4665">
                  <c:v>45852</c:v>
                </c:pt>
                <c:pt idx="4666">
                  <c:v>45852</c:v>
                </c:pt>
                <c:pt idx="4667">
                  <c:v>45852</c:v>
                </c:pt>
                <c:pt idx="4668">
                  <c:v>45852</c:v>
                </c:pt>
                <c:pt idx="4669">
                  <c:v>45852</c:v>
                </c:pt>
                <c:pt idx="4670">
                  <c:v>45852</c:v>
                </c:pt>
                <c:pt idx="4671">
                  <c:v>45852</c:v>
                </c:pt>
                <c:pt idx="4672">
                  <c:v>45852</c:v>
                </c:pt>
                <c:pt idx="4673">
                  <c:v>45852</c:v>
                </c:pt>
                <c:pt idx="4674">
                  <c:v>45852</c:v>
                </c:pt>
                <c:pt idx="4675">
                  <c:v>45852</c:v>
                </c:pt>
                <c:pt idx="4676">
                  <c:v>45852</c:v>
                </c:pt>
                <c:pt idx="4677">
                  <c:v>45852</c:v>
                </c:pt>
                <c:pt idx="4678">
                  <c:v>45853</c:v>
                </c:pt>
                <c:pt idx="4679">
                  <c:v>45853</c:v>
                </c:pt>
                <c:pt idx="4680">
                  <c:v>45853</c:v>
                </c:pt>
                <c:pt idx="4681">
                  <c:v>45853</c:v>
                </c:pt>
                <c:pt idx="4682">
                  <c:v>45853</c:v>
                </c:pt>
                <c:pt idx="4683">
                  <c:v>45853</c:v>
                </c:pt>
                <c:pt idx="4684">
                  <c:v>45853</c:v>
                </c:pt>
                <c:pt idx="4685">
                  <c:v>45853</c:v>
                </c:pt>
                <c:pt idx="4686">
                  <c:v>45853</c:v>
                </c:pt>
                <c:pt idx="4687">
                  <c:v>45853</c:v>
                </c:pt>
                <c:pt idx="4688">
                  <c:v>45853</c:v>
                </c:pt>
                <c:pt idx="4689">
                  <c:v>45853</c:v>
                </c:pt>
                <c:pt idx="4690">
                  <c:v>45853</c:v>
                </c:pt>
                <c:pt idx="4691">
                  <c:v>45853</c:v>
                </c:pt>
                <c:pt idx="4692">
                  <c:v>45853</c:v>
                </c:pt>
                <c:pt idx="4693">
                  <c:v>45853</c:v>
                </c:pt>
                <c:pt idx="4694">
                  <c:v>45853</c:v>
                </c:pt>
                <c:pt idx="4695">
                  <c:v>45853</c:v>
                </c:pt>
                <c:pt idx="4696">
                  <c:v>45853</c:v>
                </c:pt>
                <c:pt idx="4697">
                  <c:v>45853</c:v>
                </c:pt>
                <c:pt idx="4698">
                  <c:v>45853</c:v>
                </c:pt>
                <c:pt idx="4699">
                  <c:v>45853</c:v>
                </c:pt>
                <c:pt idx="4700">
                  <c:v>45853</c:v>
                </c:pt>
                <c:pt idx="4701">
                  <c:v>45853</c:v>
                </c:pt>
                <c:pt idx="4702">
                  <c:v>45854</c:v>
                </c:pt>
                <c:pt idx="4703">
                  <c:v>45854</c:v>
                </c:pt>
                <c:pt idx="4704">
                  <c:v>45854</c:v>
                </c:pt>
                <c:pt idx="4705">
                  <c:v>45854</c:v>
                </c:pt>
                <c:pt idx="4706">
                  <c:v>45854</c:v>
                </c:pt>
                <c:pt idx="4707">
                  <c:v>45854</c:v>
                </c:pt>
                <c:pt idx="4708">
                  <c:v>45854</c:v>
                </c:pt>
                <c:pt idx="4709">
                  <c:v>45854</c:v>
                </c:pt>
                <c:pt idx="4710">
                  <c:v>45854</c:v>
                </c:pt>
                <c:pt idx="4711">
                  <c:v>45854</c:v>
                </c:pt>
                <c:pt idx="4712">
                  <c:v>45854</c:v>
                </c:pt>
                <c:pt idx="4713">
                  <c:v>45854</c:v>
                </c:pt>
                <c:pt idx="4714">
                  <c:v>45854</c:v>
                </c:pt>
                <c:pt idx="4715">
                  <c:v>45854</c:v>
                </c:pt>
                <c:pt idx="4716">
                  <c:v>45854</c:v>
                </c:pt>
                <c:pt idx="4717">
                  <c:v>45854</c:v>
                </c:pt>
                <c:pt idx="4718">
                  <c:v>45854</c:v>
                </c:pt>
                <c:pt idx="4719">
                  <c:v>45854</c:v>
                </c:pt>
                <c:pt idx="4720">
                  <c:v>45854</c:v>
                </c:pt>
                <c:pt idx="4721">
                  <c:v>45854</c:v>
                </c:pt>
                <c:pt idx="4722">
                  <c:v>45854</c:v>
                </c:pt>
                <c:pt idx="4723">
                  <c:v>45854</c:v>
                </c:pt>
                <c:pt idx="4724">
                  <c:v>45854</c:v>
                </c:pt>
                <c:pt idx="4725">
                  <c:v>45854</c:v>
                </c:pt>
                <c:pt idx="4726">
                  <c:v>45855</c:v>
                </c:pt>
                <c:pt idx="4727">
                  <c:v>45855</c:v>
                </c:pt>
                <c:pt idx="4728">
                  <c:v>45855</c:v>
                </c:pt>
                <c:pt idx="4729">
                  <c:v>45855</c:v>
                </c:pt>
                <c:pt idx="4730">
                  <c:v>45855</c:v>
                </c:pt>
                <c:pt idx="4731">
                  <c:v>45855</c:v>
                </c:pt>
                <c:pt idx="4732">
                  <c:v>45855</c:v>
                </c:pt>
                <c:pt idx="4733">
                  <c:v>45855</c:v>
                </c:pt>
                <c:pt idx="4734">
                  <c:v>45855</c:v>
                </c:pt>
                <c:pt idx="4735">
                  <c:v>45855</c:v>
                </c:pt>
                <c:pt idx="4736">
                  <c:v>45855</c:v>
                </c:pt>
                <c:pt idx="4737">
                  <c:v>45855</c:v>
                </c:pt>
                <c:pt idx="4738">
                  <c:v>45855</c:v>
                </c:pt>
                <c:pt idx="4739">
                  <c:v>45855</c:v>
                </c:pt>
                <c:pt idx="4740">
                  <c:v>45855</c:v>
                </c:pt>
                <c:pt idx="4741">
                  <c:v>45855</c:v>
                </c:pt>
                <c:pt idx="4742">
                  <c:v>45855</c:v>
                </c:pt>
                <c:pt idx="4743">
                  <c:v>45855</c:v>
                </c:pt>
                <c:pt idx="4744">
                  <c:v>45855</c:v>
                </c:pt>
                <c:pt idx="4745">
                  <c:v>45855</c:v>
                </c:pt>
                <c:pt idx="4746">
                  <c:v>45855</c:v>
                </c:pt>
                <c:pt idx="4747">
                  <c:v>45855</c:v>
                </c:pt>
                <c:pt idx="4748">
                  <c:v>45855</c:v>
                </c:pt>
                <c:pt idx="4749">
                  <c:v>45855</c:v>
                </c:pt>
                <c:pt idx="4750">
                  <c:v>45856</c:v>
                </c:pt>
                <c:pt idx="4751">
                  <c:v>45856</c:v>
                </c:pt>
                <c:pt idx="4752">
                  <c:v>45856</c:v>
                </c:pt>
                <c:pt idx="4753">
                  <c:v>45856</c:v>
                </c:pt>
                <c:pt idx="4754">
                  <c:v>45856</c:v>
                </c:pt>
                <c:pt idx="4755">
                  <c:v>45856</c:v>
                </c:pt>
                <c:pt idx="4756">
                  <c:v>45856</c:v>
                </c:pt>
                <c:pt idx="4757">
                  <c:v>45856</c:v>
                </c:pt>
                <c:pt idx="4758">
                  <c:v>45856</c:v>
                </c:pt>
                <c:pt idx="4759">
                  <c:v>45856</c:v>
                </c:pt>
                <c:pt idx="4760">
                  <c:v>45856</c:v>
                </c:pt>
                <c:pt idx="4761">
                  <c:v>45856</c:v>
                </c:pt>
                <c:pt idx="4762">
                  <c:v>45856</c:v>
                </c:pt>
                <c:pt idx="4763">
                  <c:v>45856</c:v>
                </c:pt>
                <c:pt idx="4764">
                  <c:v>45856</c:v>
                </c:pt>
                <c:pt idx="4765">
                  <c:v>45856</c:v>
                </c:pt>
                <c:pt idx="4766">
                  <c:v>45856</c:v>
                </c:pt>
                <c:pt idx="4767">
                  <c:v>45856</c:v>
                </c:pt>
                <c:pt idx="4768">
                  <c:v>45856</c:v>
                </c:pt>
                <c:pt idx="4769">
                  <c:v>45856</c:v>
                </c:pt>
                <c:pt idx="4770">
                  <c:v>45856</c:v>
                </c:pt>
                <c:pt idx="4771">
                  <c:v>45856</c:v>
                </c:pt>
                <c:pt idx="4772">
                  <c:v>45856</c:v>
                </c:pt>
                <c:pt idx="4773">
                  <c:v>45856</c:v>
                </c:pt>
                <c:pt idx="4774">
                  <c:v>45857</c:v>
                </c:pt>
                <c:pt idx="4775">
                  <c:v>45857</c:v>
                </c:pt>
                <c:pt idx="4776">
                  <c:v>45857</c:v>
                </c:pt>
                <c:pt idx="4777">
                  <c:v>45857</c:v>
                </c:pt>
                <c:pt idx="4778">
                  <c:v>45857</c:v>
                </c:pt>
                <c:pt idx="4779">
                  <c:v>45857</c:v>
                </c:pt>
                <c:pt idx="4780">
                  <c:v>45857</c:v>
                </c:pt>
                <c:pt idx="4781">
                  <c:v>45857</c:v>
                </c:pt>
                <c:pt idx="4782">
                  <c:v>45857</c:v>
                </c:pt>
                <c:pt idx="4783">
                  <c:v>45857</c:v>
                </c:pt>
                <c:pt idx="4784">
                  <c:v>45857</c:v>
                </c:pt>
                <c:pt idx="4785">
                  <c:v>45857</c:v>
                </c:pt>
                <c:pt idx="4786">
                  <c:v>45857</c:v>
                </c:pt>
                <c:pt idx="4787">
                  <c:v>45857</c:v>
                </c:pt>
                <c:pt idx="4788">
                  <c:v>45857</c:v>
                </c:pt>
                <c:pt idx="4789">
                  <c:v>45857</c:v>
                </c:pt>
                <c:pt idx="4790">
                  <c:v>45857</c:v>
                </c:pt>
                <c:pt idx="4791">
                  <c:v>45857</c:v>
                </c:pt>
                <c:pt idx="4792">
                  <c:v>45857</c:v>
                </c:pt>
                <c:pt idx="4793">
                  <c:v>45857</c:v>
                </c:pt>
                <c:pt idx="4794">
                  <c:v>45857</c:v>
                </c:pt>
                <c:pt idx="4795">
                  <c:v>45857</c:v>
                </c:pt>
                <c:pt idx="4796">
                  <c:v>45857</c:v>
                </c:pt>
                <c:pt idx="4797">
                  <c:v>45857</c:v>
                </c:pt>
                <c:pt idx="4798">
                  <c:v>45858</c:v>
                </c:pt>
                <c:pt idx="4799">
                  <c:v>45858</c:v>
                </c:pt>
                <c:pt idx="4800">
                  <c:v>45858</c:v>
                </c:pt>
                <c:pt idx="4801">
                  <c:v>45858</c:v>
                </c:pt>
                <c:pt idx="4802">
                  <c:v>45858</c:v>
                </c:pt>
                <c:pt idx="4803">
                  <c:v>45858</c:v>
                </c:pt>
                <c:pt idx="4804">
                  <c:v>45858</c:v>
                </c:pt>
                <c:pt idx="4805">
                  <c:v>45858</c:v>
                </c:pt>
                <c:pt idx="4806">
                  <c:v>45858</c:v>
                </c:pt>
                <c:pt idx="4807">
                  <c:v>45858</c:v>
                </c:pt>
                <c:pt idx="4808">
                  <c:v>45858</c:v>
                </c:pt>
                <c:pt idx="4809">
                  <c:v>45858</c:v>
                </c:pt>
                <c:pt idx="4810">
                  <c:v>45858</c:v>
                </c:pt>
                <c:pt idx="4811">
                  <c:v>45858</c:v>
                </c:pt>
                <c:pt idx="4812">
                  <c:v>45858</c:v>
                </c:pt>
                <c:pt idx="4813">
                  <c:v>45858</c:v>
                </c:pt>
                <c:pt idx="4814">
                  <c:v>45858</c:v>
                </c:pt>
                <c:pt idx="4815">
                  <c:v>45858</c:v>
                </c:pt>
                <c:pt idx="4816">
                  <c:v>45858</c:v>
                </c:pt>
                <c:pt idx="4817">
                  <c:v>45858</c:v>
                </c:pt>
                <c:pt idx="4818">
                  <c:v>45858</c:v>
                </c:pt>
                <c:pt idx="4819">
                  <c:v>45858</c:v>
                </c:pt>
                <c:pt idx="4820">
                  <c:v>45858</c:v>
                </c:pt>
                <c:pt idx="4821">
                  <c:v>45858</c:v>
                </c:pt>
                <c:pt idx="4822">
                  <c:v>45859</c:v>
                </c:pt>
                <c:pt idx="4823">
                  <c:v>45859</c:v>
                </c:pt>
                <c:pt idx="4824">
                  <c:v>45859</c:v>
                </c:pt>
                <c:pt idx="4825">
                  <c:v>45859</c:v>
                </c:pt>
                <c:pt idx="4826">
                  <c:v>45859</c:v>
                </c:pt>
                <c:pt idx="4827">
                  <c:v>45859</c:v>
                </c:pt>
                <c:pt idx="4828">
                  <c:v>45859</c:v>
                </c:pt>
                <c:pt idx="4829">
                  <c:v>45859</c:v>
                </c:pt>
                <c:pt idx="4830">
                  <c:v>45859</c:v>
                </c:pt>
                <c:pt idx="4831">
                  <c:v>45859</c:v>
                </c:pt>
                <c:pt idx="4832">
                  <c:v>45859</c:v>
                </c:pt>
                <c:pt idx="4833">
                  <c:v>45859</c:v>
                </c:pt>
                <c:pt idx="4834">
                  <c:v>45859</c:v>
                </c:pt>
                <c:pt idx="4835">
                  <c:v>45859</c:v>
                </c:pt>
                <c:pt idx="4836">
                  <c:v>45859</c:v>
                </c:pt>
                <c:pt idx="4837">
                  <c:v>45859</c:v>
                </c:pt>
                <c:pt idx="4838">
                  <c:v>45859</c:v>
                </c:pt>
                <c:pt idx="4839">
                  <c:v>45859</c:v>
                </c:pt>
                <c:pt idx="4840">
                  <c:v>45859</c:v>
                </c:pt>
                <c:pt idx="4841">
                  <c:v>45859</c:v>
                </c:pt>
                <c:pt idx="4842">
                  <c:v>45859</c:v>
                </c:pt>
                <c:pt idx="4843">
                  <c:v>45859</c:v>
                </c:pt>
                <c:pt idx="4844">
                  <c:v>45859</c:v>
                </c:pt>
                <c:pt idx="4845">
                  <c:v>45859</c:v>
                </c:pt>
                <c:pt idx="4846">
                  <c:v>45860</c:v>
                </c:pt>
                <c:pt idx="4847">
                  <c:v>45860</c:v>
                </c:pt>
                <c:pt idx="4848">
                  <c:v>45860</c:v>
                </c:pt>
                <c:pt idx="4849">
                  <c:v>45860</c:v>
                </c:pt>
                <c:pt idx="4850">
                  <c:v>45860</c:v>
                </c:pt>
                <c:pt idx="4851">
                  <c:v>45860</c:v>
                </c:pt>
                <c:pt idx="4852">
                  <c:v>45860</c:v>
                </c:pt>
                <c:pt idx="4853">
                  <c:v>45860</c:v>
                </c:pt>
                <c:pt idx="4854">
                  <c:v>45860</c:v>
                </c:pt>
                <c:pt idx="4855">
                  <c:v>45860</c:v>
                </c:pt>
                <c:pt idx="4856">
                  <c:v>45860</c:v>
                </c:pt>
                <c:pt idx="4857">
                  <c:v>45860</c:v>
                </c:pt>
                <c:pt idx="4858">
                  <c:v>45860</c:v>
                </c:pt>
                <c:pt idx="4859">
                  <c:v>45860</c:v>
                </c:pt>
                <c:pt idx="4860">
                  <c:v>45860</c:v>
                </c:pt>
                <c:pt idx="4861">
                  <c:v>45860</c:v>
                </c:pt>
                <c:pt idx="4862">
                  <c:v>45860</c:v>
                </c:pt>
                <c:pt idx="4863">
                  <c:v>45860</c:v>
                </c:pt>
                <c:pt idx="4864">
                  <c:v>45860</c:v>
                </c:pt>
                <c:pt idx="4865">
                  <c:v>45860</c:v>
                </c:pt>
                <c:pt idx="4866">
                  <c:v>45860</c:v>
                </c:pt>
                <c:pt idx="4867">
                  <c:v>45860</c:v>
                </c:pt>
                <c:pt idx="4868">
                  <c:v>45860</c:v>
                </c:pt>
                <c:pt idx="4869">
                  <c:v>45860</c:v>
                </c:pt>
                <c:pt idx="4870">
                  <c:v>45861</c:v>
                </c:pt>
                <c:pt idx="4871">
                  <c:v>45861</c:v>
                </c:pt>
                <c:pt idx="4872">
                  <c:v>45861</c:v>
                </c:pt>
                <c:pt idx="4873">
                  <c:v>45861</c:v>
                </c:pt>
                <c:pt idx="4874">
                  <c:v>45861</c:v>
                </c:pt>
                <c:pt idx="4875">
                  <c:v>45861</c:v>
                </c:pt>
                <c:pt idx="4876">
                  <c:v>45861</c:v>
                </c:pt>
                <c:pt idx="4877">
                  <c:v>45861</c:v>
                </c:pt>
                <c:pt idx="4878">
                  <c:v>45861</c:v>
                </c:pt>
                <c:pt idx="4879">
                  <c:v>45861</c:v>
                </c:pt>
                <c:pt idx="4880">
                  <c:v>45861</c:v>
                </c:pt>
                <c:pt idx="4881">
                  <c:v>45861</c:v>
                </c:pt>
                <c:pt idx="4882">
                  <c:v>45861</c:v>
                </c:pt>
                <c:pt idx="4883">
                  <c:v>45861</c:v>
                </c:pt>
                <c:pt idx="4884">
                  <c:v>45861</c:v>
                </c:pt>
                <c:pt idx="4885">
                  <c:v>45861</c:v>
                </c:pt>
                <c:pt idx="4886">
                  <c:v>45861</c:v>
                </c:pt>
                <c:pt idx="4887">
                  <c:v>45861</c:v>
                </c:pt>
                <c:pt idx="4888">
                  <c:v>45861</c:v>
                </c:pt>
                <c:pt idx="4889">
                  <c:v>45861</c:v>
                </c:pt>
                <c:pt idx="4890">
                  <c:v>45861</c:v>
                </c:pt>
                <c:pt idx="4891">
                  <c:v>45861</c:v>
                </c:pt>
                <c:pt idx="4892">
                  <c:v>45861</c:v>
                </c:pt>
                <c:pt idx="4893">
                  <c:v>45861</c:v>
                </c:pt>
                <c:pt idx="4894">
                  <c:v>45862</c:v>
                </c:pt>
                <c:pt idx="4895">
                  <c:v>45862</c:v>
                </c:pt>
                <c:pt idx="4896">
                  <c:v>45862</c:v>
                </c:pt>
                <c:pt idx="4897">
                  <c:v>45862</c:v>
                </c:pt>
                <c:pt idx="4898">
                  <c:v>45862</c:v>
                </c:pt>
                <c:pt idx="4899">
                  <c:v>45862</c:v>
                </c:pt>
                <c:pt idx="4900">
                  <c:v>45862</c:v>
                </c:pt>
                <c:pt idx="4901">
                  <c:v>45862</c:v>
                </c:pt>
                <c:pt idx="4902">
                  <c:v>45862</c:v>
                </c:pt>
                <c:pt idx="4903">
                  <c:v>45862</c:v>
                </c:pt>
                <c:pt idx="4904">
                  <c:v>45862</c:v>
                </c:pt>
                <c:pt idx="4905">
                  <c:v>45862</c:v>
                </c:pt>
                <c:pt idx="4906">
                  <c:v>45862</c:v>
                </c:pt>
                <c:pt idx="4907">
                  <c:v>45862</c:v>
                </c:pt>
                <c:pt idx="4908">
                  <c:v>45862</c:v>
                </c:pt>
                <c:pt idx="4909">
                  <c:v>45862</c:v>
                </c:pt>
                <c:pt idx="4910">
                  <c:v>45862</c:v>
                </c:pt>
                <c:pt idx="4911">
                  <c:v>45862</c:v>
                </c:pt>
                <c:pt idx="4912">
                  <c:v>45862</c:v>
                </c:pt>
                <c:pt idx="4913">
                  <c:v>45862</c:v>
                </c:pt>
                <c:pt idx="4914">
                  <c:v>45862</c:v>
                </c:pt>
                <c:pt idx="4915">
                  <c:v>45862</c:v>
                </c:pt>
                <c:pt idx="4916">
                  <c:v>45862</c:v>
                </c:pt>
                <c:pt idx="4917">
                  <c:v>45862</c:v>
                </c:pt>
                <c:pt idx="4918">
                  <c:v>45863</c:v>
                </c:pt>
                <c:pt idx="4919">
                  <c:v>45863</c:v>
                </c:pt>
                <c:pt idx="4920">
                  <c:v>45863</c:v>
                </c:pt>
                <c:pt idx="4921">
                  <c:v>45863</c:v>
                </c:pt>
                <c:pt idx="4922">
                  <c:v>45863</c:v>
                </c:pt>
                <c:pt idx="4923">
                  <c:v>45863</c:v>
                </c:pt>
                <c:pt idx="4924">
                  <c:v>45863</c:v>
                </c:pt>
                <c:pt idx="4925">
                  <c:v>45863</c:v>
                </c:pt>
                <c:pt idx="4926">
                  <c:v>45863</c:v>
                </c:pt>
                <c:pt idx="4927">
                  <c:v>45863</c:v>
                </c:pt>
                <c:pt idx="4928">
                  <c:v>45863</c:v>
                </c:pt>
                <c:pt idx="4929">
                  <c:v>45863</c:v>
                </c:pt>
                <c:pt idx="4930">
                  <c:v>45863</c:v>
                </c:pt>
                <c:pt idx="4931">
                  <c:v>45863</c:v>
                </c:pt>
                <c:pt idx="4932">
                  <c:v>45863</c:v>
                </c:pt>
                <c:pt idx="4933">
                  <c:v>45863</c:v>
                </c:pt>
                <c:pt idx="4934">
                  <c:v>45863</c:v>
                </c:pt>
                <c:pt idx="4935">
                  <c:v>45863</c:v>
                </c:pt>
                <c:pt idx="4936">
                  <c:v>45863</c:v>
                </c:pt>
                <c:pt idx="4937">
                  <c:v>45863</c:v>
                </c:pt>
                <c:pt idx="4938">
                  <c:v>45863</c:v>
                </c:pt>
                <c:pt idx="4939">
                  <c:v>45863</c:v>
                </c:pt>
                <c:pt idx="4940">
                  <c:v>45863</c:v>
                </c:pt>
                <c:pt idx="4941">
                  <c:v>45863</c:v>
                </c:pt>
                <c:pt idx="4942">
                  <c:v>45864</c:v>
                </c:pt>
                <c:pt idx="4943">
                  <c:v>45864</c:v>
                </c:pt>
                <c:pt idx="4944">
                  <c:v>45864</c:v>
                </c:pt>
                <c:pt idx="4945">
                  <c:v>45864</c:v>
                </c:pt>
                <c:pt idx="4946">
                  <c:v>45864</c:v>
                </c:pt>
                <c:pt idx="4947">
                  <c:v>45864</c:v>
                </c:pt>
                <c:pt idx="4948">
                  <c:v>45864</c:v>
                </c:pt>
                <c:pt idx="4949">
                  <c:v>45864</c:v>
                </c:pt>
                <c:pt idx="4950">
                  <c:v>45864</c:v>
                </c:pt>
                <c:pt idx="4951">
                  <c:v>45864</c:v>
                </c:pt>
                <c:pt idx="4952">
                  <c:v>45864</c:v>
                </c:pt>
                <c:pt idx="4953">
                  <c:v>45864</c:v>
                </c:pt>
                <c:pt idx="4954">
                  <c:v>45864</c:v>
                </c:pt>
                <c:pt idx="4955">
                  <c:v>45864</c:v>
                </c:pt>
                <c:pt idx="4956">
                  <c:v>45864</c:v>
                </c:pt>
                <c:pt idx="4957">
                  <c:v>45864</c:v>
                </c:pt>
                <c:pt idx="4958">
                  <c:v>45864</c:v>
                </c:pt>
                <c:pt idx="4959">
                  <c:v>45864</c:v>
                </c:pt>
                <c:pt idx="4960">
                  <c:v>45864</c:v>
                </c:pt>
                <c:pt idx="4961">
                  <c:v>45864</c:v>
                </c:pt>
                <c:pt idx="4962">
                  <c:v>45864</c:v>
                </c:pt>
                <c:pt idx="4963">
                  <c:v>45864</c:v>
                </c:pt>
                <c:pt idx="4964">
                  <c:v>45864</c:v>
                </c:pt>
                <c:pt idx="4965">
                  <c:v>45864</c:v>
                </c:pt>
                <c:pt idx="4966">
                  <c:v>45865</c:v>
                </c:pt>
                <c:pt idx="4967">
                  <c:v>45865</c:v>
                </c:pt>
                <c:pt idx="4968">
                  <c:v>45865</c:v>
                </c:pt>
                <c:pt idx="4969">
                  <c:v>45865</c:v>
                </c:pt>
                <c:pt idx="4970">
                  <c:v>45865</c:v>
                </c:pt>
                <c:pt idx="4971">
                  <c:v>45865</c:v>
                </c:pt>
                <c:pt idx="4972">
                  <c:v>45865</c:v>
                </c:pt>
                <c:pt idx="4973">
                  <c:v>45865</c:v>
                </c:pt>
                <c:pt idx="4974">
                  <c:v>45865</c:v>
                </c:pt>
                <c:pt idx="4975">
                  <c:v>45865</c:v>
                </c:pt>
                <c:pt idx="4976">
                  <c:v>45865</c:v>
                </c:pt>
                <c:pt idx="4977">
                  <c:v>45865</c:v>
                </c:pt>
                <c:pt idx="4978">
                  <c:v>45865</c:v>
                </c:pt>
                <c:pt idx="4979">
                  <c:v>45865</c:v>
                </c:pt>
                <c:pt idx="4980">
                  <c:v>45865</c:v>
                </c:pt>
                <c:pt idx="4981">
                  <c:v>45865</c:v>
                </c:pt>
                <c:pt idx="4982">
                  <c:v>45865</c:v>
                </c:pt>
                <c:pt idx="4983">
                  <c:v>45865</c:v>
                </c:pt>
                <c:pt idx="4984">
                  <c:v>45865</c:v>
                </c:pt>
                <c:pt idx="4985">
                  <c:v>45865</c:v>
                </c:pt>
                <c:pt idx="4986">
                  <c:v>45865</c:v>
                </c:pt>
                <c:pt idx="4987">
                  <c:v>45865</c:v>
                </c:pt>
                <c:pt idx="4988">
                  <c:v>45865</c:v>
                </c:pt>
                <c:pt idx="4989">
                  <c:v>45865</c:v>
                </c:pt>
                <c:pt idx="4990">
                  <c:v>45866</c:v>
                </c:pt>
                <c:pt idx="4991">
                  <c:v>45866</c:v>
                </c:pt>
                <c:pt idx="4992">
                  <c:v>45866</c:v>
                </c:pt>
                <c:pt idx="4993">
                  <c:v>45866</c:v>
                </c:pt>
                <c:pt idx="4994">
                  <c:v>45866</c:v>
                </c:pt>
                <c:pt idx="4995">
                  <c:v>45866</c:v>
                </c:pt>
                <c:pt idx="4996">
                  <c:v>45866</c:v>
                </c:pt>
                <c:pt idx="4997">
                  <c:v>45866</c:v>
                </c:pt>
                <c:pt idx="4998">
                  <c:v>45866</c:v>
                </c:pt>
                <c:pt idx="4999">
                  <c:v>45866</c:v>
                </c:pt>
                <c:pt idx="5000">
                  <c:v>45866</c:v>
                </c:pt>
                <c:pt idx="5001">
                  <c:v>45866</c:v>
                </c:pt>
                <c:pt idx="5002">
                  <c:v>45866</c:v>
                </c:pt>
                <c:pt idx="5003">
                  <c:v>45866</c:v>
                </c:pt>
                <c:pt idx="5004">
                  <c:v>45866</c:v>
                </c:pt>
                <c:pt idx="5005">
                  <c:v>45866</c:v>
                </c:pt>
                <c:pt idx="5006">
                  <c:v>45866</c:v>
                </c:pt>
                <c:pt idx="5007">
                  <c:v>45866</c:v>
                </c:pt>
                <c:pt idx="5008">
                  <c:v>45866</c:v>
                </c:pt>
                <c:pt idx="5009">
                  <c:v>45866</c:v>
                </c:pt>
                <c:pt idx="5010">
                  <c:v>45866</c:v>
                </c:pt>
                <c:pt idx="5011">
                  <c:v>45866</c:v>
                </c:pt>
                <c:pt idx="5012">
                  <c:v>45866</c:v>
                </c:pt>
                <c:pt idx="5013">
                  <c:v>45866</c:v>
                </c:pt>
                <c:pt idx="5014">
                  <c:v>45867</c:v>
                </c:pt>
                <c:pt idx="5015">
                  <c:v>45867</c:v>
                </c:pt>
                <c:pt idx="5016">
                  <c:v>45867</c:v>
                </c:pt>
                <c:pt idx="5017">
                  <c:v>45867</c:v>
                </c:pt>
                <c:pt idx="5018">
                  <c:v>45867</c:v>
                </c:pt>
                <c:pt idx="5019">
                  <c:v>45867</c:v>
                </c:pt>
                <c:pt idx="5020">
                  <c:v>45867</c:v>
                </c:pt>
                <c:pt idx="5021">
                  <c:v>45867</c:v>
                </c:pt>
                <c:pt idx="5022">
                  <c:v>45867</c:v>
                </c:pt>
                <c:pt idx="5023">
                  <c:v>45867</c:v>
                </c:pt>
                <c:pt idx="5024">
                  <c:v>45867</c:v>
                </c:pt>
                <c:pt idx="5025">
                  <c:v>45867</c:v>
                </c:pt>
                <c:pt idx="5026">
                  <c:v>45867</c:v>
                </c:pt>
                <c:pt idx="5027">
                  <c:v>45867</c:v>
                </c:pt>
                <c:pt idx="5028">
                  <c:v>45867</c:v>
                </c:pt>
                <c:pt idx="5029">
                  <c:v>45867</c:v>
                </c:pt>
                <c:pt idx="5030">
                  <c:v>45867</c:v>
                </c:pt>
                <c:pt idx="5031">
                  <c:v>45867</c:v>
                </c:pt>
                <c:pt idx="5032">
                  <c:v>45867</c:v>
                </c:pt>
                <c:pt idx="5033">
                  <c:v>45867</c:v>
                </c:pt>
                <c:pt idx="5034">
                  <c:v>45867</c:v>
                </c:pt>
                <c:pt idx="5035">
                  <c:v>45867</c:v>
                </c:pt>
                <c:pt idx="5036">
                  <c:v>45867</c:v>
                </c:pt>
                <c:pt idx="5037">
                  <c:v>45867</c:v>
                </c:pt>
                <c:pt idx="5038">
                  <c:v>45868</c:v>
                </c:pt>
                <c:pt idx="5039">
                  <c:v>45868</c:v>
                </c:pt>
                <c:pt idx="5040">
                  <c:v>45868</c:v>
                </c:pt>
                <c:pt idx="5041">
                  <c:v>45868</c:v>
                </c:pt>
                <c:pt idx="5042">
                  <c:v>45868</c:v>
                </c:pt>
                <c:pt idx="5043">
                  <c:v>45868</c:v>
                </c:pt>
                <c:pt idx="5044">
                  <c:v>45868</c:v>
                </c:pt>
                <c:pt idx="5045">
                  <c:v>45868</c:v>
                </c:pt>
                <c:pt idx="5046">
                  <c:v>45868</c:v>
                </c:pt>
                <c:pt idx="5047">
                  <c:v>45868</c:v>
                </c:pt>
                <c:pt idx="5048">
                  <c:v>45868</c:v>
                </c:pt>
                <c:pt idx="5049">
                  <c:v>45868</c:v>
                </c:pt>
                <c:pt idx="5050">
                  <c:v>45868</c:v>
                </c:pt>
                <c:pt idx="5051">
                  <c:v>45868</c:v>
                </c:pt>
                <c:pt idx="5052">
                  <c:v>45868</c:v>
                </c:pt>
                <c:pt idx="5053">
                  <c:v>45868</c:v>
                </c:pt>
                <c:pt idx="5054">
                  <c:v>45868</c:v>
                </c:pt>
                <c:pt idx="5055">
                  <c:v>45868</c:v>
                </c:pt>
                <c:pt idx="5056">
                  <c:v>45868</c:v>
                </c:pt>
                <c:pt idx="5057">
                  <c:v>45868</c:v>
                </c:pt>
                <c:pt idx="5058">
                  <c:v>45868</c:v>
                </c:pt>
                <c:pt idx="5059">
                  <c:v>45868</c:v>
                </c:pt>
                <c:pt idx="5060">
                  <c:v>45868</c:v>
                </c:pt>
                <c:pt idx="5061">
                  <c:v>45868</c:v>
                </c:pt>
                <c:pt idx="5062">
                  <c:v>45869</c:v>
                </c:pt>
                <c:pt idx="5063">
                  <c:v>45869</c:v>
                </c:pt>
                <c:pt idx="5064">
                  <c:v>45869</c:v>
                </c:pt>
                <c:pt idx="5065">
                  <c:v>45869</c:v>
                </c:pt>
                <c:pt idx="5066">
                  <c:v>45869</c:v>
                </c:pt>
                <c:pt idx="5067">
                  <c:v>45869</c:v>
                </c:pt>
                <c:pt idx="5068">
                  <c:v>45869</c:v>
                </c:pt>
                <c:pt idx="5069">
                  <c:v>45869</c:v>
                </c:pt>
                <c:pt idx="5070">
                  <c:v>45869</c:v>
                </c:pt>
                <c:pt idx="5071">
                  <c:v>45869</c:v>
                </c:pt>
                <c:pt idx="5072">
                  <c:v>45869</c:v>
                </c:pt>
                <c:pt idx="5073">
                  <c:v>45869</c:v>
                </c:pt>
                <c:pt idx="5074">
                  <c:v>45869</c:v>
                </c:pt>
                <c:pt idx="5075">
                  <c:v>45869</c:v>
                </c:pt>
                <c:pt idx="5076">
                  <c:v>45869</c:v>
                </c:pt>
                <c:pt idx="5077">
                  <c:v>45869</c:v>
                </c:pt>
                <c:pt idx="5078">
                  <c:v>45869</c:v>
                </c:pt>
                <c:pt idx="5079">
                  <c:v>45869</c:v>
                </c:pt>
                <c:pt idx="5080">
                  <c:v>45869</c:v>
                </c:pt>
                <c:pt idx="5081">
                  <c:v>45869</c:v>
                </c:pt>
                <c:pt idx="5082">
                  <c:v>45869</c:v>
                </c:pt>
                <c:pt idx="5083">
                  <c:v>45869</c:v>
                </c:pt>
                <c:pt idx="5084">
                  <c:v>45869</c:v>
                </c:pt>
                <c:pt idx="5085">
                  <c:v>45869</c:v>
                </c:pt>
                <c:pt idx="5086">
                  <c:v>45870</c:v>
                </c:pt>
                <c:pt idx="5087">
                  <c:v>45870</c:v>
                </c:pt>
                <c:pt idx="5088">
                  <c:v>45870</c:v>
                </c:pt>
                <c:pt idx="5089">
                  <c:v>45870</c:v>
                </c:pt>
                <c:pt idx="5090">
                  <c:v>45870</c:v>
                </c:pt>
                <c:pt idx="5091">
                  <c:v>45870</c:v>
                </c:pt>
                <c:pt idx="5092">
                  <c:v>45870</c:v>
                </c:pt>
                <c:pt idx="5093">
                  <c:v>45870</c:v>
                </c:pt>
                <c:pt idx="5094">
                  <c:v>45870</c:v>
                </c:pt>
                <c:pt idx="5095">
                  <c:v>45870</c:v>
                </c:pt>
                <c:pt idx="5096">
                  <c:v>45870</c:v>
                </c:pt>
                <c:pt idx="5097">
                  <c:v>45870</c:v>
                </c:pt>
                <c:pt idx="5098">
                  <c:v>45870</c:v>
                </c:pt>
                <c:pt idx="5099">
                  <c:v>45870</c:v>
                </c:pt>
                <c:pt idx="5100">
                  <c:v>45870</c:v>
                </c:pt>
                <c:pt idx="5101">
                  <c:v>45870</c:v>
                </c:pt>
                <c:pt idx="5102">
                  <c:v>45870</c:v>
                </c:pt>
                <c:pt idx="5103">
                  <c:v>45870</c:v>
                </c:pt>
                <c:pt idx="5104">
                  <c:v>45870</c:v>
                </c:pt>
                <c:pt idx="5105">
                  <c:v>45870</c:v>
                </c:pt>
                <c:pt idx="5106">
                  <c:v>45870</c:v>
                </c:pt>
                <c:pt idx="5107">
                  <c:v>45870</c:v>
                </c:pt>
                <c:pt idx="5108">
                  <c:v>45870</c:v>
                </c:pt>
                <c:pt idx="5109">
                  <c:v>45870</c:v>
                </c:pt>
                <c:pt idx="5110">
                  <c:v>45871</c:v>
                </c:pt>
                <c:pt idx="5111">
                  <c:v>45871</c:v>
                </c:pt>
                <c:pt idx="5112">
                  <c:v>45871</c:v>
                </c:pt>
                <c:pt idx="5113">
                  <c:v>45871</c:v>
                </c:pt>
                <c:pt idx="5114">
                  <c:v>45871</c:v>
                </c:pt>
                <c:pt idx="5115">
                  <c:v>45871</c:v>
                </c:pt>
                <c:pt idx="5116">
                  <c:v>45871</c:v>
                </c:pt>
                <c:pt idx="5117">
                  <c:v>45871</c:v>
                </c:pt>
                <c:pt idx="5118">
                  <c:v>45871</c:v>
                </c:pt>
                <c:pt idx="5119">
                  <c:v>45871</c:v>
                </c:pt>
                <c:pt idx="5120">
                  <c:v>45871</c:v>
                </c:pt>
                <c:pt idx="5121">
                  <c:v>45871</c:v>
                </c:pt>
                <c:pt idx="5122">
                  <c:v>45871</c:v>
                </c:pt>
                <c:pt idx="5123">
                  <c:v>45871</c:v>
                </c:pt>
                <c:pt idx="5124">
                  <c:v>45871</c:v>
                </c:pt>
                <c:pt idx="5125">
                  <c:v>45871</c:v>
                </c:pt>
                <c:pt idx="5126">
                  <c:v>45871</c:v>
                </c:pt>
                <c:pt idx="5127">
                  <c:v>45871</c:v>
                </c:pt>
                <c:pt idx="5128">
                  <c:v>45871</c:v>
                </c:pt>
                <c:pt idx="5129">
                  <c:v>45871</c:v>
                </c:pt>
                <c:pt idx="5130">
                  <c:v>45871</c:v>
                </c:pt>
                <c:pt idx="5131">
                  <c:v>45871</c:v>
                </c:pt>
                <c:pt idx="5132">
                  <c:v>45871</c:v>
                </c:pt>
                <c:pt idx="5133">
                  <c:v>45871</c:v>
                </c:pt>
                <c:pt idx="5134">
                  <c:v>45872</c:v>
                </c:pt>
                <c:pt idx="5135">
                  <c:v>45872</c:v>
                </c:pt>
                <c:pt idx="5136">
                  <c:v>45872</c:v>
                </c:pt>
                <c:pt idx="5137">
                  <c:v>45872</c:v>
                </c:pt>
                <c:pt idx="5138">
                  <c:v>45872</c:v>
                </c:pt>
                <c:pt idx="5139">
                  <c:v>45872</c:v>
                </c:pt>
                <c:pt idx="5140">
                  <c:v>45872</c:v>
                </c:pt>
                <c:pt idx="5141">
                  <c:v>45872</c:v>
                </c:pt>
                <c:pt idx="5142">
                  <c:v>45872</c:v>
                </c:pt>
                <c:pt idx="5143">
                  <c:v>45872</c:v>
                </c:pt>
                <c:pt idx="5144">
                  <c:v>45872</c:v>
                </c:pt>
                <c:pt idx="5145">
                  <c:v>45872</c:v>
                </c:pt>
                <c:pt idx="5146">
                  <c:v>45872</c:v>
                </c:pt>
                <c:pt idx="5147">
                  <c:v>45872</c:v>
                </c:pt>
                <c:pt idx="5148">
                  <c:v>45872</c:v>
                </c:pt>
                <c:pt idx="5149">
                  <c:v>45872</c:v>
                </c:pt>
                <c:pt idx="5150">
                  <c:v>45872</c:v>
                </c:pt>
                <c:pt idx="5151">
                  <c:v>45872</c:v>
                </c:pt>
                <c:pt idx="5152">
                  <c:v>45872</c:v>
                </c:pt>
                <c:pt idx="5153">
                  <c:v>45872</c:v>
                </c:pt>
                <c:pt idx="5154">
                  <c:v>45872</c:v>
                </c:pt>
                <c:pt idx="5155">
                  <c:v>45872</c:v>
                </c:pt>
                <c:pt idx="5156">
                  <c:v>45872</c:v>
                </c:pt>
                <c:pt idx="5157">
                  <c:v>45872</c:v>
                </c:pt>
                <c:pt idx="5158">
                  <c:v>45873</c:v>
                </c:pt>
                <c:pt idx="5159">
                  <c:v>45873</c:v>
                </c:pt>
                <c:pt idx="5160">
                  <c:v>45873</c:v>
                </c:pt>
                <c:pt idx="5161">
                  <c:v>45873</c:v>
                </c:pt>
                <c:pt idx="5162">
                  <c:v>45873</c:v>
                </c:pt>
                <c:pt idx="5163">
                  <c:v>45873</c:v>
                </c:pt>
                <c:pt idx="5164">
                  <c:v>45873</c:v>
                </c:pt>
                <c:pt idx="5165">
                  <c:v>45873</c:v>
                </c:pt>
                <c:pt idx="5166">
                  <c:v>45873</c:v>
                </c:pt>
                <c:pt idx="5167">
                  <c:v>45873</c:v>
                </c:pt>
                <c:pt idx="5168">
                  <c:v>45873</c:v>
                </c:pt>
                <c:pt idx="5169">
                  <c:v>45873</c:v>
                </c:pt>
                <c:pt idx="5170">
                  <c:v>45873</c:v>
                </c:pt>
                <c:pt idx="5171">
                  <c:v>45873</c:v>
                </c:pt>
                <c:pt idx="5172">
                  <c:v>45873</c:v>
                </c:pt>
                <c:pt idx="5173">
                  <c:v>45873</c:v>
                </c:pt>
                <c:pt idx="5174">
                  <c:v>45873</c:v>
                </c:pt>
                <c:pt idx="5175">
                  <c:v>45873</c:v>
                </c:pt>
                <c:pt idx="5176">
                  <c:v>45873</c:v>
                </c:pt>
                <c:pt idx="5177">
                  <c:v>45873</c:v>
                </c:pt>
                <c:pt idx="5178">
                  <c:v>45873</c:v>
                </c:pt>
                <c:pt idx="5179">
                  <c:v>45873</c:v>
                </c:pt>
                <c:pt idx="5180">
                  <c:v>45873</c:v>
                </c:pt>
                <c:pt idx="5181">
                  <c:v>45873</c:v>
                </c:pt>
                <c:pt idx="5182">
                  <c:v>45874</c:v>
                </c:pt>
                <c:pt idx="5183">
                  <c:v>45874</c:v>
                </c:pt>
                <c:pt idx="5184">
                  <c:v>45874</c:v>
                </c:pt>
                <c:pt idx="5185">
                  <c:v>45874</c:v>
                </c:pt>
                <c:pt idx="5186">
                  <c:v>45874</c:v>
                </c:pt>
                <c:pt idx="5187">
                  <c:v>45874</c:v>
                </c:pt>
                <c:pt idx="5188">
                  <c:v>45874</c:v>
                </c:pt>
                <c:pt idx="5189">
                  <c:v>45874</c:v>
                </c:pt>
                <c:pt idx="5190">
                  <c:v>45874</c:v>
                </c:pt>
                <c:pt idx="5191">
                  <c:v>45874</c:v>
                </c:pt>
                <c:pt idx="5192">
                  <c:v>45874</c:v>
                </c:pt>
                <c:pt idx="5193">
                  <c:v>45874</c:v>
                </c:pt>
                <c:pt idx="5194">
                  <c:v>45874</c:v>
                </c:pt>
                <c:pt idx="5195">
                  <c:v>45874</c:v>
                </c:pt>
                <c:pt idx="5196">
                  <c:v>45874</c:v>
                </c:pt>
                <c:pt idx="5197">
                  <c:v>45874</c:v>
                </c:pt>
                <c:pt idx="5198">
                  <c:v>45874</c:v>
                </c:pt>
                <c:pt idx="5199">
                  <c:v>45874</c:v>
                </c:pt>
                <c:pt idx="5200">
                  <c:v>45874</c:v>
                </c:pt>
                <c:pt idx="5201">
                  <c:v>45874</c:v>
                </c:pt>
                <c:pt idx="5202">
                  <c:v>45874</c:v>
                </c:pt>
                <c:pt idx="5203">
                  <c:v>45874</c:v>
                </c:pt>
                <c:pt idx="5204">
                  <c:v>45874</c:v>
                </c:pt>
                <c:pt idx="5205">
                  <c:v>45874</c:v>
                </c:pt>
                <c:pt idx="5206">
                  <c:v>45875</c:v>
                </c:pt>
                <c:pt idx="5207">
                  <c:v>45875</c:v>
                </c:pt>
                <c:pt idx="5208">
                  <c:v>45875</c:v>
                </c:pt>
                <c:pt idx="5209">
                  <c:v>45875</c:v>
                </c:pt>
                <c:pt idx="5210">
                  <c:v>45875</c:v>
                </c:pt>
                <c:pt idx="5211">
                  <c:v>45875</c:v>
                </c:pt>
                <c:pt idx="5212">
                  <c:v>45875</c:v>
                </c:pt>
                <c:pt idx="5213">
                  <c:v>45875</c:v>
                </c:pt>
                <c:pt idx="5214">
                  <c:v>45875</c:v>
                </c:pt>
                <c:pt idx="5215">
                  <c:v>45875</c:v>
                </c:pt>
                <c:pt idx="5216">
                  <c:v>45875</c:v>
                </c:pt>
                <c:pt idx="5217">
                  <c:v>45875</c:v>
                </c:pt>
                <c:pt idx="5218">
                  <c:v>45875</c:v>
                </c:pt>
                <c:pt idx="5219">
                  <c:v>45875</c:v>
                </c:pt>
                <c:pt idx="5220">
                  <c:v>45875</c:v>
                </c:pt>
                <c:pt idx="5221">
                  <c:v>45875</c:v>
                </c:pt>
                <c:pt idx="5222">
                  <c:v>45875</c:v>
                </c:pt>
                <c:pt idx="5223">
                  <c:v>45875</c:v>
                </c:pt>
                <c:pt idx="5224">
                  <c:v>45875</c:v>
                </c:pt>
                <c:pt idx="5225">
                  <c:v>45875</c:v>
                </c:pt>
                <c:pt idx="5226">
                  <c:v>45875</c:v>
                </c:pt>
                <c:pt idx="5227">
                  <c:v>45875</c:v>
                </c:pt>
                <c:pt idx="5228">
                  <c:v>45875</c:v>
                </c:pt>
                <c:pt idx="5229">
                  <c:v>45875</c:v>
                </c:pt>
                <c:pt idx="5230">
                  <c:v>45876</c:v>
                </c:pt>
                <c:pt idx="5231">
                  <c:v>45876</c:v>
                </c:pt>
                <c:pt idx="5232">
                  <c:v>45876</c:v>
                </c:pt>
                <c:pt idx="5233">
                  <c:v>45876</c:v>
                </c:pt>
                <c:pt idx="5234">
                  <c:v>45876</c:v>
                </c:pt>
                <c:pt idx="5235">
                  <c:v>45876</c:v>
                </c:pt>
                <c:pt idx="5236">
                  <c:v>45876</c:v>
                </c:pt>
                <c:pt idx="5237">
                  <c:v>45876</c:v>
                </c:pt>
                <c:pt idx="5238">
                  <c:v>45876</c:v>
                </c:pt>
                <c:pt idx="5239">
                  <c:v>45876</c:v>
                </c:pt>
                <c:pt idx="5240">
                  <c:v>45876</c:v>
                </c:pt>
                <c:pt idx="5241">
                  <c:v>45876</c:v>
                </c:pt>
                <c:pt idx="5242">
                  <c:v>45876</c:v>
                </c:pt>
                <c:pt idx="5243">
                  <c:v>45876</c:v>
                </c:pt>
                <c:pt idx="5244">
                  <c:v>45876</c:v>
                </c:pt>
                <c:pt idx="5245">
                  <c:v>45876</c:v>
                </c:pt>
                <c:pt idx="5246">
                  <c:v>45876</c:v>
                </c:pt>
                <c:pt idx="5247">
                  <c:v>45876</c:v>
                </c:pt>
                <c:pt idx="5248">
                  <c:v>45876</c:v>
                </c:pt>
                <c:pt idx="5249">
                  <c:v>45876</c:v>
                </c:pt>
                <c:pt idx="5250">
                  <c:v>45876</c:v>
                </c:pt>
                <c:pt idx="5251">
                  <c:v>45876</c:v>
                </c:pt>
                <c:pt idx="5252">
                  <c:v>45876</c:v>
                </c:pt>
                <c:pt idx="5253">
                  <c:v>45876</c:v>
                </c:pt>
                <c:pt idx="5254">
                  <c:v>45877</c:v>
                </c:pt>
                <c:pt idx="5255">
                  <c:v>45877</c:v>
                </c:pt>
                <c:pt idx="5256">
                  <c:v>45877</c:v>
                </c:pt>
                <c:pt idx="5257">
                  <c:v>45877</c:v>
                </c:pt>
                <c:pt idx="5258">
                  <c:v>45877</c:v>
                </c:pt>
                <c:pt idx="5259">
                  <c:v>45877</c:v>
                </c:pt>
                <c:pt idx="5260">
                  <c:v>45877</c:v>
                </c:pt>
                <c:pt idx="5261">
                  <c:v>45877</c:v>
                </c:pt>
                <c:pt idx="5262">
                  <c:v>45877</c:v>
                </c:pt>
                <c:pt idx="5263">
                  <c:v>45877</c:v>
                </c:pt>
                <c:pt idx="5264">
                  <c:v>45877</c:v>
                </c:pt>
                <c:pt idx="5265">
                  <c:v>45877</c:v>
                </c:pt>
                <c:pt idx="5266">
                  <c:v>45877</c:v>
                </c:pt>
                <c:pt idx="5267">
                  <c:v>45877</c:v>
                </c:pt>
                <c:pt idx="5268">
                  <c:v>45877</c:v>
                </c:pt>
                <c:pt idx="5269">
                  <c:v>45877</c:v>
                </c:pt>
                <c:pt idx="5270">
                  <c:v>45877</c:v>
                </c:pt>
                <c:pt idx="5271">
                  <c:v>45877</c:v>
                </c:pt>
                <c:pt idx="5272">
                  <c:v>45877</c:v>
                </c:pt>
                <c:pt idx="5273">
                  <c:v>45877</c:v>
                </c:pt>
                <c:pt idx="5274">
                  <c:v>45877</c:v>
                </c:pt>
                <c:pt idx="5275">
                  <c:v>45877</c:v>
                </c:pt>
                <c:pt idx="5276">
                  <c:v>45877</c:v>
                </c:pt>
                <c:pt idx="5277">
                  <c:v>45877</c:v>
                </c:pt>
                <c:pt idx="5278">
                  <c:v>45878</c:v>
                </c:pt>
                <c:pt idx="5279">
                  <c:v>45878</c:v>
                </c:pt>
                <c:pt idx="5280">
                  <c:v>45878</c:v>
                </c:pt>
                <c:pt idx="5281">
                  <c:v>45878</c:v>
                </c:pt>
                <c:pt idx="5282">
                  <c:v>45878</c:v>
                </c:pt>
                <c:pt idx="5283">
                  <c:v>45878</c:v>
                </c:pt>
                <c:pt idx="5284">
                  <c:v>45878</c:v>
                </c:pt>
                <c:pt idx="5285">
                  <c:v>45878</c:v>
                </c:pt>
                <c:pt idx="5286">
                  <c:v>45878</c:v>
                </c:pt>
                <c:pt idx="5287">
                  <c:v>45878</c:v>
                </c:pt>
                <c:pt idx="5288">
                  <c:v>45878</c:v>
                </c:pt>
                <c:pt idx="5289">
                  <c:v>45878</c:v>
                </c:pt>
                <c:pt idx="5290">
                  <c:v>45878</c:v>
                </c:pt>
                <c:pt idx="5291">
                  <c:v>45878</c:v>
                </c:pt>
                <c:pt idx="5292">
                  <c:v>45878</c:v>
                </c:pt>
                <c:pt idx="5293">
                  <c:v>45878</c:v>
                </c:pt>
                <c:pt idx="5294">
                  <c:v>45878</c:v>
                </c:pt>
                <c:pt idx="5295">
                  <c:v>45878</c:v>
                </c:pt>
                <c:pt idx="5296">
                  <c:v>45878</c:v>
                </c:pt>
                <c:pt idx="5297">
                  <c:v>45878</c:v>
                </c:pt>
                <c:pt idx="5298">
                  <c:v>45878</c:v>
                </c:pt>
                <c:pt idx="5299">
                  <c:v>45878</c:v>
                </c:pt>
                <c:pt idx="5300">
                  <c:v>45878</c:v>
                </c:pt>
                <c:pt idx="5301">
                  <c:v>45878</c:v>
                </c:pt>
                <c:pt idx="5302">
                  <c:v>45879</c:v>
                </c:pt>
                <c:pt idx="5303">
                  <c:v>45879</c:v>
                </c:pt>
                <c:pt idx="5304">
                  <c:v>45879</c:v>
                </c:pt>
                <c:pt idx="5305">
                  <c:v>45879</c:v>
                </c:pt>
                <c:pt idx="5306">
                  <c:v>45879</c:v>
                </c:pt>
                <c:pt idx="5307">
                  <c:v>45879</c:v>
                </c:pt>
                <c:pt idx="5308">
                  <c:v>45879</c:v>
                </c:pt>
                <c:pt idx="5309">
                  <c:v>45879</c:v>
                </c:pt>
                <c:pt idx="5310">
                  <c:v>45879</c:v>
                </c:pt>
                <c:pt idx="5311">
                  <c:v>45879</c:v>
                </c:pt>
                <c:pt idx="5312">
                  <c:v>45879</c:v>
                </c:pt>
                <c:pt idx="5313">
                  <c:v>45879</c:v>
                </c:pt>
                <c:pt idx="5314">
                  <c:v>45879</c:v>
                </c:pt>
                <c:pt idx="5315">
                  <c:v>45879</c:v>
                </c:pt>
                <c:pt idx="5316">
                  <c:v>45879</c:v>
                </c:pt>
                <c:pt idx="5317">
                  <c:v>45879</c:v>
                </c:pt>
                <c:pt idx="5318">
                  <c:v>45879</c:v>
                </c:pt>
                <c:pt idx="5319">
                  <c:v>45879</c:v>
                </c:pt>
                <c:pt idx="5320">
                  <c:v>45879</c:v>
                </c:pt>
                <c:pt idx="5321">
                  <c:v>45879</c:v>
                </c:pt>
                <c:pt idx="5322">
                  <c:v>45879</c:v>
                </c:pt>
                <c:pt idx="5323">
                  <c:v>45879</c:v>
                </c:pt>
                <c:pt idx="5324">
                  <c:v>45879</c:v>
                </c:pt>
                <c:pt idx="5325">
                  <c:v>45879</c:v>
                </c:pt>
                <c:pt idx="5326">
                  <c:v>45880</c:v>
                </c:pt>
                <c:pt idx="5327">
                  <c:v>45880</c:v>
                </c:pt>
                <c:pt idx="5328">
                  <c:v>45880</c:v>
                </c:pt>
                <c:pt idx="5329">
                  <c:v>45880</c:v>
                </c:pt>
                <c:pt idx="5330">
                  <c:v>45880</c:v>
                </c:pt>
                <c:pt idx="5331">
                  <c:v>45880</c:v>
                </c:pt>
                <c:pt idx="5332">
                  <c:v>45880</c:v>
                </c:pt>
                <c:pt idx="5333">
                  <c:v>45880</c:v>
                </c:pt>
                <c:pt idx="5334">
                  <c:v>45880</c:v>
                </c:pt>
                <c:pt idx="5335">
                  <c:v>45880</c:v>
                </c:pt>
                <c:pt idx="5336">
                  <c:v>45880</c:v>
                </c:pt>
                <c:pt idx="5337">
                  <c:v>45880</c:v>
                </c:pt>
                <c:pt idx="5338">
                  <c:v>45880</c:v>
                </c:pt>
                <c:pt idx="5339">
                  <c:v>45880</c:v>
                </c:pt>
                <c:pt idx="5340">
                  <c:v>45880</c:v>
                </c:pt>
                <c:pt idx="5341">
                  <c:v>45880</c:v>
                </c:pt>
                <c:pt idx="5342">
                  <c:v>45880</c:v>
                </c:pt>
                <c:pt idx="5343">
                  <c:v>45880</c:v>
                </c:pt>
                <c:pt idx="5344">
                  <c:v>45880</c:v>
                </c:pt>
                <c:pt idx="5345">
                  <c:v>45880</c:v>
                </c:pt>
                <c:pt idx="5346">
                  <c:v>45880</c:v>
                </c:pt>
                <c:pt idx="5347">
                  <c:v>45880</c:v>
                </c:pt>
                <c:pt idx="5348">
                  <c:v>45880</c:v>
                </c:pt>
                <c:pt idx="5349">
                  <c:v>45880</c:v>
                </c:pt>
                <c:pt idx="5350">
                  <c:v>45881</c:v>
                </c:pt>
                <c:pt idx="5351">
                  <c:v>45881</c:v>
                </c:pt>
                <c:pt idx="5352">
                  <c:v>45881</c:v>
                </c:pt>
                <c:pt idx="5353">
                  <c:v>45881</c:v>
                </c:pt>
                <c:pt idx="5354">
                  <c:v>45881</c:v>
                </c:pt>
                <c:pt idx="5355">
                  <c:v>45881</c:v>
                </c:pt>
                <c:pt idx="5356">
                  <c:v>45881</c:v>
                </c:pt>
                <c:pt idx="5357">
                  <c:v>45881</c:v>
                </c:pt>
                <c:pt idx="5358">
                  <c:v>45881</c:v>
                </c:pt>
                <c:pt idx="5359">
                  <c:v>45881</c:v>
                </c:pt>
                <c:pt idx="5360">
                  <c:v>45881</c:v>
                </c:pt>
                <c:pt idx="5361">
                  <c:v>45881</c:v>
                </c:pt>
                <c:pt idx="5362">
                  <c:v>45881</c:v>
                </c:pt>
                <c:pt idx="5363">
                  <c:v>45881</c:v>
                </c:pt>
                <c:pt idx="5364">
                  <c:v>45881</c:v>
                </c:pt>
                <c:pt idx="5365">
                  <c:v>45881</c:v>
                </c:pt>
                <c:pt idx="5366">
                  <c:v>45881</c:v>
                </c:pt>
                <c:pt idx="5367">
                  <c:v>45881</c:v>
                </c:pt>
                <c:pt idx="5368">
                  <c:v>45881</c:v>
                </c:pt>
                <c:pt idx="5369">
                  <c:v>45881</c:v>
                </c:pt>
                <c:pt idx="5370">
                  <c:v>45881</c:v>
                </c:pt>
                <c:pt idx="5371">
                  <c:v>45881</c:v>
                </c:pt>
                <c:pt idx="5372">
                  <c:v>45881</c:v>
                </c:pt>
                <c:pt idx="5373">
                  <c:v>45881</c:v>
                </c:pt>
                <c:pt idx="5374">
                  <c:v>45882</c:v>
                </c:pt>
                <c:pt idx="5375">
                  <c:v>45882</c:v>
                </c:pt>
                <c:pt idx="5376">
                  <c:v>45882</c:v>
                </c:pt>
                <c:pt idx="5377">
                  <c:v>45882</c:v>
                </c:pt>
                <c:pt idx="5378">
                  <c:v>45882</c:v>
                </c:pt>
                <c:pt idx="5379">
                  <c:v>45882</c:v>
                </c:pt>
                <c:pt idx="5380">
                  <c:v>45882</c:v>
                </c:pt>
                <c:pt idx="5381">
                  <c:v>45882</c:v>
                </c:pt>
                <c:pt idx="5382">
                  <c:v>45882</c:v>
                </c:pt>
                <c:pt idx="5383">
                  <c:v>45882</c:v>
                </c:pt>
                <c:pt idx="5384">
                  <c:v>45882</c:v>
                </c:pt>
                <c:pt idx="5385">
                  <c:v>45882</c:v>
                </c:pt>
                <c:pt idx="5386">
                  <c:v>45882</c:v>
                </c:pt>
                <c:pt idx="5387">
                  <c:v>45882</c:v>
                </c:pt>
                <c:pt idx="5388">
                  <c:v>45882</c:v>
                </c:pt>
                <c:pt idx="5389">
                  <c:v>45882</c:v>
                </c:pt>
                <c:pt idx="5390">
                  <c:v>45882</c:v>
                </c:pt>
                <c:pt idx="5391">
                  <c:v>45882</c:v>
                </c:pt>
                <c:pt idx="5392">
                  <c:v>45882</c:v>
                </c:pt>
                <c:pt idx="5393">
                  <c:v>45882</c:v>
                </c:pt>
                <c:pt idx="5394">
                  <c:v>45882</c:v>
                </c:pt>
                <c:pt idx="5395">
                  <c:v>45882</c:v>
                </c:pt>
                <c:pt idx="5396">
                  <c:v>45882</c:v>
                </c:pt>
                <c:pt idx="5397">
                  <c:v>45882</c:v>
                </c:pt>
                <c:pt idx="5398">
                  <c:v>45883</c:v>
                </c:pt>
                <c:pt idx="5399">
                  <c:v>45883</c:v>
                </c:pt>
                <c:pt idx="5400">
                  <c:v>45883</c:v>
                </c:pt>
                <c:pt idx="5401">
                  <c:v>45883</c:v>
                </c:pt>
                <c:pt idx="5402">
                  <c:v>45883</c:v>
                </c:pt>
                <c:pt idx="5403">
                  <c:v>45883</c:v>
                </c:pt>
                <c:pt idx="5404">
                  <c:v>45883</c:v>
                </c:pt>
                <c:pt idx="5405">
                  <c:v>45883</c:v>
                </c:pt>
                <c:pt idx="5406">
                  <c:v>45883</c:v>
                </c:pt>
                <c:pt idx="5407">
                  <c:v>45883</c:v>
                </c:pt>
                <c:pt idx="5408">
                  <c:v>45883</c:v>
                </c:pt>
                <c:pt idx="5409">
                  <c:v>45883</c:v>
                </c:pt>
                <c:pt idx="5410">
                  <c:v>45883</c:v>
                </c:pt>
                <c:pt idx="5411">
                  <c:v>45883</c:v>
                </c:pt>
                <c:pt idx="5412">
                  <c:v>45883</c:v>
                </c:pt>
                <c:pt idx="5413">
                  <c:v>45883</c:v>
                </c:pt>
                <c:pt idx="5414">
                  <c:v>45883</c:v>
                </c:pt>
                <c:pt idx="5415">
                  <c:v>45883</c:v>
                </c:pt>
                <c:pt idx="5416">
                  <c:v>45883</c:v>
                </c:pt>
                <c:pt idx="5417">
                  <c:v>45883</c:v>
                </c:pt>
                <c:pt idx="5418">
                  <c:v>45883</c:v>
                </c:pt>
                <c:pt idx="5419">
                  <c:v>45883</c:v>
                </c:pt>
                <c:pt idx="5420">
                  <c:v>45883</c:v>
                </c:pt>
                <c:pt idx="5421">
                  <c:v>45883</c:v>
                </c:pt>
                <c:pt idx="5422">
                  <c:v>45884</c:v>
                </c:pt>
                <c:pt idx="5423">
                  <c:v>45884</c:v>
                </c:pt>
                <c:pt idx="5424">
                  <c:v>45884</c:v>
                </c:pt>
                <c:pt idx="5425">
                  <c:v>45884</c:v>
                </c:pt>
                <c:pt idx="5426">
                  <c:v>45884</c:v>
                </c:pt>
                <c:pt idx="5427">
                  <c:v>45884</c:v>
                </c:pt>
                <c:pt idx="5428">
                  <c:v>45884</c:v>
                </c:pt>
                <c:pt idx="5429">
                  <c:v>45884</c:v>
                </c:pt>
                <c:pt idx="5430">
                  <c:v>45884</c:v>
                </c:pt>
                <c:pt idx="5431">
                  <c:v>45884</c:v>
                </c:pt>
                <c:pt idx="5432">
                  <c:v>45884</c:v>
                </c:pt>
                <c:pt idx="5433">
                  <c:v>45884</c:v>
                </c:pt>
                <c:pt idx="5434">
                  <c:v>45884</c:v>
                </c:pt>
                <c:pt idx="5435">
                  <c:v>45884</c:v>
                </c:pt>
                <c:pt idx="5436">
                  <c:v>45884</c:v>
                </c:pt>
                <c:pt idx="5437">
                  <c:v>45884</c:v>
                </c:pt>
                <c:pt idx="5438">
                  <c:v>45884</c:v>
                </c:pt>
                <c:pt idx="5439">
                  <c:v>45884</c:v>
                </c:pt>
                <c:pt idx="5440">
                  <c:v>45884</c:v>
                </c:pt>
                <c:pt idx="5441">
                  <c:v>45884</c:v>
                </c:pt>
                <c:pt idx="5442">
                  <c:v>45884</c:v>
                </c:pt>
                <c:pt idx="5443">
                  <c:v>45884</c:v>
                </c:pt>
                <c:pt idx="5444">
                  <c:v>45884</c:v>
                </c:pt>
                <c:pt idx="5445">
                  <c:v>45884</c:v>
                </c:pt>
                <c:pt idx="5446">
                  <c:v>45885</c:v>
                </c:pt>
                <c:pt idx="5447">
                  <c:v>45885</c:v>
                </c:pt>
                <c:pt idx="5448">
                  <c:v>45885</c:v>
                </c:pt>
                <c:pt idx="5449">
                  <c:v>45885</c:v>
                </c:pt>
                <c:pt idx="5450">
                  <c:v>45885</c:v>
                </c:pt>
                <c:pt idx="5451">
                  <c:v>45885</c:v>
                </c:pt>
                <c:pt idx="5452">
                  <c:v>45885</c:v>
                </c:pt>
                <c:pt idx="5453">
                  <c:v>45885</c:v>
                </c:pt>
                <c:pt idx="5454">
                  <c:v>45885</c:v>
                </c:pt>
                <c:pt idx="5455">
                  <c:v>45885</c:v>
                </c:pt>
                <c:pt idx="5456">
                  <c:v>45885</c:v>
                </c:pt>
                <c:pt idx="5457">
                  <c:v>45885</c:v>
                </c:pt>
                <c:pt idx="5458">
                  <c:v>45885</c:v>
                </c:pt>
                <c:pt idx="5459">
                  <c:v>45885</c:v>
                </c:pt>
                <c:pt idx="5460">
                  <c:v>45885</c:v>
                </c:pt>
                <c:pt idx="5461">
                  <c:v>45885</c:v>
                </c:pt>
                <c:pt idx="5462">
                  <c:v>45885</c:v>
                </c:pt>
                <c:pt idx="5463">
                  <c:v>45885</c:v>
                </c:pt>
                <c:pt idx="5464">
                  <c:v>45885</c:v>
                </c:pt>
                <c:pt idx="5465">
                  <c:v>45885</c:v>
                </c:pt>
                <c:pt idx="5466">
                  <c:v>45885</c:v>
                </c:pt>
                <c:pt idx="5467">
                  <c:v>45885</c:v>
                </c:pt>
                <c:pt idx="5468">
                  <c:v>45885</c:v>
                </c:pt>
                <c:pt idx="5469">
                  <c:v>45885</c:v>
                </c:pt>
                <c:pt idx="5470">
                  <c:v>45886</c:v>
                </c:pt>
                <c:pt idx="5471">
                  <c:v>45886</c:v>
                </c:pt>
                <c:pt idx="5472">
                  <c:v>45886</c:v>
                </c:pt>
                <c:pt idx="5473">
                  <c:v>45886</c:v>
                </c:pt>
                <c:pt idx="5474">
                  <c:v>45886</c:v>
                </c:pt>
                <c:pt idx="5475">
                  <c:v>45886</c:v>
                </c:pt>
                <c:pt idx="5476">
                  <c:v>45886</c:v>
                </c:pt>
                <c:pt idx="5477">
                  <c:v>45886</c:v>
                </c:pt>
                <c:pt idx="5478">
                  <c:v>45886</c:v>
                </c:pt>
                <c:pt idx="5479">
                  <c:v>45886</c:v>
                </c:pt>
                <c:pt idx="5480">
                  <c:v>45886</c:v>
                </c:pt>
                <c:pt idx="5481">
                  <c:v>45886</c:v>
                </c:pt>
                <c:pt idx="5482">
                  <c:v>45886</c:v>
                </c:pt>
                <c:pt idx="5483">
                  <c:v>45886</c:v>
                </c:pt>
                <c:pt idx="5484">
                  <c:v>45886</c:v>
                </c:pt>
                <c:pt idx="5485">
                  <c:v>45886</c:v>
                </c:pt>
                <c:pt idx="5486">
                  <c:v>45886</c:v>
                </c:pt>
                <c:pt idx="5487">
                  <c:v>45886</c:v>
                </c:pt>
                <c:pt idx="5488">
                  <c:v>45886</c:v>
                </c:pt>
                <c:pt idx="5489">
                  <c:v>45886</c:v>
                </c:pt>
                <c:pt idx="5490">
                  <c:v>45886</c:v>
                </c:pt>
                <c:pt idx="5491">
                  <c:v>45886</c:v>
                </c:pt>
                <c:pt idx="5492">
                  <c:v>45886</c:v>
                </c:pt>
                <c:pt idx="5493">
                  <c:v>45886</c:v>
                </c:pt>
                <c:pt idx="5494">
                  <c:v>45887</c:v>
                </c:pt>
                <c:pt idx="5495">
                  <c:v>45887</c:v>
                </c:pt>
                <c:pt idx="5496">
                  <c:v>45887</c:v>
                </c:pt>
                <c:pt idx="5497">
                  <c:v>45887</c:v>
                </c:pt>
                <c:pt idx="5498">
                  <c:v>45887</c:v>
                </c:pt>
                <c:pt idx="5499">
                  <c:v>45887</c:v>
                </c:pt>
                <c:pt idx="5500">
                  <c:v>45887</c:v>
                </c:pt>
                <c:pt idx="5501">
                  <c:v>45887</c:v>
                </c:pt>
                <c:pt idx="5502">
                  <c:v>45887</c:v>
                </c:pt>
                <c:pt idx="5503">
                  <c:v>45887</c:v>
                </c:pt>
                <c:pt idx="5504">
                  <c:v>45887</c:v>
                </c:pt>
                <c:pt idx="5505">
                  <c:v>45887</c:v>
                </c:pt>
                <c:pt idx="5506">
                  <c:v>45887</c:v>
                </c:pt>
                <c:pt idx="5507">
                  <c:v>45887</c:v>
                </c:pt>
                <c:pt idx="5508">
                  <c:v>45887</c:v>
                </c:pt>
                <c:pt idx="5509">
                  <c:v>45887</c:v>
                </c:pt>
                <c:pt idx="5510">
                  <c:v>45887</c:v>
                </c:pt>
                <c:pt idx="5511">
                  <c:v>45887</c:v>
                </c:pt>
                <c:pt idx="5512">
                  <c:v>45887</c:v>
                </c:pt>
                <c:pt idx="5513">
                  <c:v>45887</c:v>
                </c:pt>
                <c:pt idx="5514">
                  <c:v>45887</c:v>
                </c:pt>
                <c:pt idx="5515">
                  <c:v>45887</c:v>
                </c:pt>
                <c:pt idx="5516">
                  <c:v>45887</c:v>
                </c:pt>
                <c:pt idx="5517">
                  <c:v>45887</c:v>
                </c:pt>
                <c:pt idx="5518">
                  <c:v>45888</c:v>
                </c:pt>
                <c:pt idx="5519">
                  <c:v>45888</c:v>
                </c:pt>
                <c:pt idx="5520">
                  <c:v>45888</c:v>
                </c:pt>
                <c:pt idx="5521">
                  <c:v>45888</c:v>
                </c:pt>
                <c:pt idx="5522">
                  <c:v>45888</c:v>
                </c:pt>
                <c:pt idx="5523">
                  <c:v>45888</c:v>
                </c:pt>
                <c:pt idx="5524">
                  <c:v>45888</c:v>
                </c:pt>
                <c:pt idx="5525">
                  <c:v>45888</c:v>
                </c:pt>
                <c:pt idx="5526">
                  <c:v>45888</c:v>
                </c:pt>
                <c:pt idx="5527">
                  <c:v>45888</c:v>
                </c:pt>
                <c:pt idx="5528">
                  <c:v>45888</c:v>
                </c:pt>
                <c:pt idx="5529">
                  <c:v>45888</c:v>
                </c:pt>
                <c:pt idx="5530">
                  <c:v>45888</c:v>
                </c:pt>
                <c:pt idx="5531">
                  <c:v>45888</c:v>
                </c:pt>
                <c:pt idx="5532">
                  <c:v>45888</c:v>
                </c:pt>
                <c:pt idx="5533">
                  <c:v>45888</c:v>
                </c:pt>
                <c:pt idx="5534">
                  <c:v>45888</c:v>
                </c:pt>
                <c:pt idx="5535">
                  <c:v>45888</c:v>
                </c:pt>
                <c:pt idx="5536">
                  <c:v>45888</c:v>
                </c:pt>
                <c:pt idx="5537">
                  <c:v>45888</c:v>
                </c:pt>
                <c:pt idx="5538">
                  <c:v>45888</c:v>
                </c:pt>
                <c:pt idx="5539">
                  <c:v>45888</c:v>
                </c:pt>
                <c:pt idx="5540">
                  <c:v>45888</c:v>
                </c:pt>
                <c:pt idx="5541">
                  <c:v>45888</c:v>
                </c:pt>
                <c:pt idx="5542">
                  <c:v>45889</c:v>
                </c:pt>
                <c:pt idx="5543">
                  <c:v>45889</c:v>
                </c:pt>
                <c:pt idx="5544">
                  <c:v>45889</c:v>
                </c:pt>
                <c:pt idx="5545">
                  <c:v>45889</c:v>
                </c:pt>
                <c:pt idx="5546">
                  <c:v>45889</c:v>
                </c:pt>
                <c:pt idx="5547">
                  <c:v>45889</c:v>
                </c:pt>
                <c:pt idx="5548">
                  <c:v>45889</c:v>
                </c:pt>
                <c:pt idx="5549">
                  <c:v>45889</c:v>
                </c:pt>
                <c:pt idx="5550">
                  <c:v>45889</c:v>
                </c:pt>
                <c:pt idx="5551">
                  <c:v>45889</c:v>
                </c:pt>
                <c:pt idx="5552">
                  <c:v>45889</c:v>
                </c:pt>
                <c:pt idx="5553">
                  <c:v>45889</c:v>
                </c:pt>
                <c:pt idx="5554">
                  <c:v>45889</c:v>
                </c:pt>
                <c:pt idx="5555">
                  <c:v>45889</c:v>
                </c:pt>
                <c:pt idx="5556">
                  <c:v>45889</c:v>
                </c:pt>
                <c:pt idx="5557">
                  <c:v>45889</c:v>
                </c:pt>
                <c:pt idx="5558">
                  <c:v>45889</c:v>
                </c:pt>
                <c:pt idx="5559">
                  <c:v>45889</c:v>
                </c:pt>
                <c:pt idx="5560">
                  <c:v>45889</c:v>
                </c:pt>
                <c:pt idx="5561">
                  <c:v>45889</c:v>
                </c:pt>
                <c:pt idx="5562">
                  <c:v>45889</c:v>
                </c:pt>
                <c:pt idx="5563">
                  <c:v>45889</c:v>
                </c:pt>
                <c:pt idx="5564">
                  <c:v>45889</c:v>
                </c:pt>
                <c:pt idx="5565">
                  <c:v>45889</c:v>
                </c:pt>
                <c:pt idx="5566">
                  <c:v>45890</c:v>
                </c:pt>
                <c:pt idx="5567">
                  <c:v>45890</c:v>
                </c:pt>
                <c:pt idx="5568">
                  <c:v>45890</c:v>
                </c:pt>
                <c:pt idx="5569">
                  <c:v>45890</c:v>
                </c:pt>
                <c:pt idx="5570">
                  <c:v>45890</c:v>
                </c:pt>
                <c:pt idx="5571">
                  <c:v>45890</c:v>
                </c:pt>
                <c:pt idx="5572">
                  <c:v>45890</c:v>
                </c:pt>
                <c:pt idx="5573">
                  <c:v>45890</c:v>
                </c:pt>
                <c:pt idx="5574">
                  <c:v>45890</c:v>
                </c:pt>
                <c:pt idx="5575">
                  <c:v>45890</c:v>
                </c:pt>
                <c:pt idx="5576">
                  <c:v>45890</c:v>
                </c:pt>
                <c:pt idx="5577">
                  <c:v>45890</c:v>
                </c:pt>
                <c:pt idx="5578">
                  <c:v>45890</c:v>
                </c:pt>
                <c:pt idx="5579">
                  <c:v>45890</c:v>
                </c:pt>
                <c:pt idx="5580">
                  <c:v>45890</c:v>
                </c:pt>
                <c:pt idx="5581">
                  <c:v>45890</c:v>
                </c:pt>
                <c:pt idx="5582">
                  <c:v>45890</c:v>
                </c:pt>
                <c:pt idx="5583">
                  <c:v>45890</c:v>
                </c:pt>
                <c:pt idx="5584">
                  <c:v>45890</c:v>
                </c:pt>
                <c:pt idx="5585">
                  <c:v>45890</c:v>
                </c:pt>
                <c:pt idx="5586">
                  <c:v>45890</c:v>
                </c:pt>
                <c:pt idx="5587">
                  <c:v>45890</c:v>
                </c:pt>
                <c:pt idx="5588">
                  <c:v>45890</c:v>
                </c:pt>
                <c:pt idx="5589">
                  <c:v>45890</c:v>
                </c:pt>
                <c:pt idx="5590">
                  <c:v>45891</c:v>
                </c:pt>
                <c:pt idx="5591">
                  <c:v>45891</c:v>
                </c:pt>
                <c:pt idx="5592">
                  <c:v>45891</c:v>
                </c:pt>
                <c:pt idx="5593">
                  <c:v>45891</c:v>
                </c:pt>
                <c:pt idx="5594">
                  <c:v>45891</c:v>
                </c:pt>
                <c:pt idx="5595">
                  <c:v>45891</c:v>
                </c:pt>
                <c:pt idx="5596">
                  <c:v>45891</c:v>
                </c:pt>
                <c:pt idx="5597">
                  <c:v>45891</c:v>
                </c:pt>
                <c:pt idx="5598">
                  <c:v>45891</c:v>
                </c:pt>
                <c:pt idx="5599">
                  <c:v>45891</c:v>
                </c:pt>
                <c:pt idx="5600">
                  <c:v>45891</c:v>
                </c:pt>
                <c:pt idx="5601">
                  <c:v>45891</c:v>
                </c:pt>
                <c:pt idx="5602">
                  <c:v>45891</c:v>
                </c:pt>
                <c:pt idx="5603">
                  <c:v>45891</c:v>
                </c:pt>
                <c:pt idx="5604">
                  <c:v>45891</c:v>
                </c:pt>
                <c:pt idx="5605">
                  <c:v>45891</c:v>
                </c:pt>
                <c:pt idx="5606">
                  <c:v>45891</c:v>
                </c:pt>
                <c:pt idx="5607">
                  <c:v>45891</c:v>
                </c:pt>
                <c:pt idx="5608">
                  <c:v>45891</c:v>
                </c:pt>
                <c:pt idx="5609">
                  <c:v>45891</c:v>
                </c:pt>
                <c:pt idx="5610">
                  <c:v>45891</c:v>
                </c:pt>
                <c:pt idx="5611">
                  <c:v>45891</c:v>
                </c:pt>
                <c:pt idx="5612">
                  <c:v>45891</c:v>
                </c:pt>
                <c:pt idx="5613">
                  <c:v>45891</c:v>
                </c:pt>
                <c:pt idx="5614">
                  <c:v>45892</c:v>
                </c:pt>
                <c:pt idx="5615">
                  <c:v>45892</c:v>
                </c:pt>
                <c:pt idx="5616">
                  <c:v>45892</c:v>
                </c:pt>
                <c:pt idx="5617">
                  <c:v>45892</c:v>
                </c:pt>
                <c:pt idx="5618">
                  <c:v>45892</c:v>
                </c:pt>
                <c:pt idx="5619">
                  <c:v>45892</c:v>
                </c:pt>
                <c:pt idx="5620">
                  <c:v>45892</c:v>
                </c:pt>
                <c:pt idx="5621">
                  <c:v>45892</c:v>
                </c:pt>
                <c:pt idx="5622">
                  <c:v>45892</c:v>
                </c:pt>
                <c:pt idx="5623">
                  <c:v>45892</c:v>
                </c:pt>
                <c:pt idx="5624">
                  <c:v>45892</c:v>
                </c:pt>
                <c:pt idx="5625">
                  <c:v>45892</c:v>
                </c:pt>
                <c:pt idx="5626">
                  <c:v>45892</c:v>
                </c:pt>
                <c:pt idx="5627">
                  <c:v>45892</c:v>
                </c:pt>
                <c:pt idx="5628">
                  <c:v>45892</c:v>
                </c:pt>
                <c:pt idx="5629">
                  <c:v>45892</c:v>
                </c:pt>
                <c:pt idx="5630">
                  <c:v>45892</c:v>
                </c:pt>
                <c:pt idx="5631">
                  <c:v>45892</c:v>
                </c:pt>
                <c:pt idx="5632">
                  <c:v>45892</c:v>
                </c:pt>
                <c:pt idx="5633">
                  <c:v>45892</c:v>
                </c:pt>
                <c:pt idx="5634">
                  <c:v>45892</c:v>
                </c:pt>
                <c:pt idx="5635">
                  <c:v>45892</c:v>
                </c:pt>
                <c:pt idx="5636">
                  <c:v>45892</c:v>
                </c:pt>
                <c:pt idx="5637">
                  <c:v>45892</c:v>
                </c:pt>
                <c:pt idx="5638">
                  <c:v>45893</c:v>
                </c:pt>
                <c:pt idx="5639">
                  <c:v>45893</c:v>
                </c:pt>
                <c:pt idx="5640">
                  <c:v>45893</c:v>
                </c:pt>
                <c:pt idx="5641">
                  <c:v>45893</c:v>
                </c:pt>
                <c:pt idx="5642">
                  <c:v>45893</c:v>
                </c:pt>
                <c:pt idx="5643">
                  <c:v>45893</c:v>
                </c:pt>
                <c:pt idx="5644">
                  <c:v>45893</c:v>
                </c:pt>
                <c:pt idx="5645">
                  <c:v>45893</c:v>
                </c:pt>
                <c:pt idx="5646">
                  <c:v>45893</c:v>
                </c:pt>
                <c:pt idx="5647">
                  <c:v>45893</c:v>
                </c:pt>
                <c:pt idx="5648">
                  <c:v>45893</c:v>
                </c:pt>
                <c:pt idx="5649">
                  <c:v>45893</c:v>
                </c:pt>
                <c:pt idx="5650">
                  <c:v>45893</c:v>
                </c:pt>
                <c:pt idx="5651">
                  <c:v>45893</c:v>
                </c:pt>
                <c:pt idx="5652">
                  <c:v>45893</c:v>
                </c:pt>
                <c:pt idx="5653">
                  <c:v>45893</c:v>
                </c:pt>
                <c:pt idx="5654">
                  <c:v>45893</c:v>
                </c:pt>
                <c:pt idx="5655">
                  <c:v>45893</c:v>
                </c:pt>
                <c:pt idx="5656">
                  <c:v>45893</c:v>
                </c:pt>
                <c:pt idx="5657">
                  <c:v>45893</c:v>
                </c:pt>
                <c:pt idx="5658">
                  <c:v>45893</c:v>
                </c:pt>
                <c:pt idx="5659">
                  <c:v>45893</c:v>
                </c:pt>
                <c:pt idx="5660">
                  <c:v>45893</c:v>
                </c:pt>
                <c:pt idx="5661">
                  <c:v>45893</c:v>
                </c:pt>
                <c:pt idx="5662">
                  <c:v>45894</c:v>
                </c:pt>
                <c:pt idx="5663">
                  <c:v>45894</c:v>
                </c:pt>
                <c:pt idx="5664">
                  <c:v>45894</c:v>
                </c:pt>
                <c:pt idx="5665">
                  <c:v>45894</c:v>
                </c:pt>
                <c:pt idx="5666">
                  <c:v>45894</c:v>
                </c:pt>
                <c:pt idx="5667">
                  <c:v>45894</c:v>
                </c:pt>
                <c:pt idx="5668">
                  <c:v>45894</c:v>
                </c:pt>
                <c:pt idx="5669">
                  <c:v>45894</c:v>
                </c:pt>
                <c:pt idx="5670">
                  <c:v>45894</c:v>
                </c:pt>
                <c:pt idx="5671">
                  <c:v>45894</c:v>
                </c:pt>
                <c:pt idx="5672">
                  <c:v>45894</c:v>
                </c:pt>
                <c:pt idx="5673">
                  <c:v>45894</c:v>
                </c:pt>
                <c:pt idx="5674">
                  <c:v>45894</c:v>
                </c:pt>
                <c:pt idx="5675">
                  <c:v>45894</c:v>
                </c:pt>
                <c:pt idx="5676">
                  <c:v>45894</c:v>
                </c:pt>
                <c:pt idx="5677">
                  <c:v>45894</c:v>
                </c:pt>
                <c:pt idx="5678">
                  <c:v>45894</c:v>
                </c:pt>
                <c:pt idx="5679">
                  <c:v>45894</c:v>
                </c:pt>
                <c:pt idx="5680">
                  <c:v>45894</c:v>
                </c:pt>
                <c:pt idx="5681">
                  <c:v>45894</c:v>
                </c:pt>
                <c:pt idx="5682">
                  <c:v>45894</c:v>
                </c:pt>
                <c:pt idx="5683">
                  <c:v>45894</c:v>
                </c:pt>
                <c:pt idx="5684">
                  <c:v>45894</c:v>
                </c:pt>
                <c:pt idx="5685">
                  <c:v>45894</c:v>
                </c:pt>
                <c:pt idx="5686">
                  <c:v>45895</c:v>
                </c:pt>
                <c:pt idx="5687">
                  <c:v>45895</c:v>
                </c:pt>
                <c:pt idx="5688">
                  <c:v>45895</c:v>
                </c:pt>
                <c:pt idx="5689">
                  <c:v>45895</c:v>
                </c:pt>
                <c:pt idx="5690">
                  <c:v>45895</c:v>
                </c:pt>
                <c:pt idx="5691">
                  <c:v>45895</c:v>
                </c:pt>
                <c:pt idx="5692">
                  <c:v>45895</c:v>
                </c:pt>
                <c:pt idx="5693">
                  <c:v>45895</c:v>
                </c:pt>
                <c:pt idx="5694">
                  <c:v>45895</c:v>
                </c:pt>
                <c:pt idx="5695">
                  <c:v>45895</c:v>
                </c:pt>
                <c:pt idx="5696">
                  <c:v>45895</c:v>
                </c:pt>
                <c:pt idx="5697">
                  <c:v>45895</c:v>
                </c:pt>
                <c:pt idx="5698">
                  <c:v>45895</c:v>
                </c:pt>
                <c:pt idx="5699">
                  <c:v>45895</c:v>
                </c:pt>
                <c:pt idx="5700">
                  <c:v>45895</c:v>
                </c:pt>
                <c:pt idx="5701">
                  <c:v>45895</c:v>
                </c:pt>
                <c:pt idx="5702">
                  <c:v>45895</c:v>
                </c:pt>
                <c:pt idx="5703">
                  <c:v>45895</c:v>
                </c:pt>
                <c:pt idx="5704">
                  <c:v>45895</c:v>
                </c:pt>
                <c:pt idx="5705">
                  <c:v>45895</c:v>
                </c:pt>
                <c:pt idx="5706">
                  <c:v>45895</c:v>
                </c:pt>
                <c:pt idx="5707">
                  <c:v>45895</c:v>
                </c:pt>
                <c:pt idx="5708">
                  <c:v>45895</c:v>
                </c:pt>
                <c:pt idx="5709">
                  <c:v>45895</c:v>
                </c:pt>
                <c:pt idx="5710">
                  <c:v>45896</c:v>
                </c:pt>
                <c:pt idx="5711">
                  <c:v>45896</c:v>
                </c:pt>
                <c:pt idx="5712">
                  <c:v>45896</c:v>
                </c:pt>
                <c:pt idx="5713">
                  <c:v>45896</c:v>
                </c:pt>
                <c:pt idx="5714">
                  <c:v>45896</c:v>
                </c:pt>
                <c:pt idx="5715">
                  <c:v>45896</c:v>
                </c:pt>
                <c:pt idx="5716">
                  <c:v>45896</c:v>
                </c:pt>
                <c:pt idx="5717">
                  <c:v>45896</c:v>
                </c:pt>
                <c:pt idx="5718">
                  <c:v>45896</c:v>
                </c:pt>
                <c:pt idx="5719">
                  <c:v>45896</c:v>
                </c:pt>
                <c:pt idx="5720">
                  <c:v>45896</c:v>
                </c:pt>
                <c:pt idx="5721">
                  <c:v>45896</c:v>
                </c:pt>
                <c:pt idx="5722">
                  <c:v>45896</c:v>
                </c:pt>
                <c:pt idx="5723">
                  <c:v>45896</c:v>
                </c:pt>
                <c:pt idx="5724">
                  <c:v>45896</c:v>
                </c:pt>
                <c:pt idx="5725">
                  <c:v>45896</c:v>
                </c:pt>
                <c:pt idx="5726">
                  <c:v>45896</c:v>
                </c:pt>
                <c:pt idx="5727">
                  <c:v>45896</c:v>
                </c:pt>
                <c:pt idx="5728">
                  <c:v>45896</c:v>
                </c:pt>
                <c:pt idx="5729">
                  <c:v>45896</c:v>
                </c:pt>
                <c:pt idx="5730">
                  <c:v>45896</c:v>
                </c:pt>
                <c:pt idx="5731">
                  <c:v>45896</c:v>
                </c:pt>
                <c:pt idx="5732">
                  <c:v>45896</c:v>
                </c:pt>
                <c:pt idx="5733">
                  <c:v>45896</c:v>
                </c:pt>
                <c:pt idx="5734">
                  <c:v>45897</c:v>
                </c:pt>
                <c:pt idx="5735">
                  <c:v>45897</c:v>
                </c:pt>
                <c:pt idx="5736">
                  <c:v>45897</c:v>
                </c:pt>
                <c:pt idx="5737">
                  <c:v>45897</c:v>
                </c:pt>
                <c:pt idx="5738">
                  <c:v>45897</c:v>
                </c:pt>
                <c:pt idx="5739">
                  <c:v>45897</c:v>
                </c:pt>
                <c:pt idx="5740">
                  <c:v>45897</c:v>
                </c:pt>
                <c:pt idx="5741">
                  <c:v>45897</c:v>
                </c:pt>
                <c:pt idx="5742">
                  <c:v>45897</c:v>
                </c:pt>
                <c:pt idx="5743">
                  <c:v>45897</c:v>
                </c:pt>
                <c:pt idx="5744">
                  <c:v>45897</c:v>
                </c:pt>
                <c:pt idx="5745">
                  <c:v>45897</c:v>
                </c:pt>
                <c:pt idx="5746">
                  <c:v>45897</c:v>
                </c:pt>
                <c:pt idx="5747">
                  <c:v>45897</c:v>
                </c:pt>
                <c:pt idx="5748">
                  <c:v>45897</c:v>
                </c:pt>
                <c:pt idx="5749">
                  <c:v>45897</c:v>
                </c:pt>
                <c:pt idx="5750">
                  <c:v>45897</c:v>
                </c:pt>
                <c:pt idx="5751">
                  <c:v>45897</c:v>
                </c:pt>
                <c:pt idx="5752">
                  <c:v>45897</c:v>
                </c:pt>
                <c:pt idx="5753">
                  <c:v>45897</c:v>
                </c:pt>
                <c:pt idx="5754">
                  <c:v>45897</c:v>
                </c:pt>
                <c:pt idx="5755">
                  <c:v>45897</c:v>
                </c:pt>
                <c:pt idx="5756">
                  <c:v>45897</c:v>
                </c:pt>
                <c:pt idx="5757">
                  <c:v>45897</c:v>
                </c:pt>
                <c:pt idx="5758">
                  <c:v>45898</c:v>
                </c:pt>
                <c:pt idx="5759">
                  <c:v>45898</c:v>
                </c:pt>
                <c:pt idx="5760">
                  <c:v>45898</c:v>
                </c:pt>
                <c:pt idx="5761">
                  <c:v>45898</c:v>
                </c:pt>
                <c:pt idx="5762">
                  <c:v>45898</c:v>
                </c:pt>
                <c:pt idx="5763">
                  <c:v>45898</c:v>
                </c:pt>
                <c:pt idx="5764">
                  <c:v>45898</c:v>
                </c:pt>
                <c:pt idx="5765">
                  <c:v>45898</c:v>
                </c:pt>
                <c:pt idx="5766">
                  <c:v>45898</c:v>
                </c:pt>
                <c:pt idx="5767">
                  <c:v>45898</c:v>
                </c:pt>
                <c:pt idx="5768">
                  <c:v>45898</c:v>
                </c:pt>
                <c:pt idx="5769">
                  <c:v>45898</c:v>
                </c:pt>
                <c:pt idx="5770">
                  <c:v>45898</c:v>
                </c:pt>
                <c:pt idx="5771">
                  <c:v>45898</c:v>
                </c:pt>
                <c:pt idx="5772">
                  <c:v>45898</c:v>
                </c:pt>
                <c:pt idx="5773">
                  <c:v>45898</c:v>
                </c:pt>
                <c:pt idx="5774">
                  <c:v>45898</c:v>
                </c:pt>
                <c:pt idx="5775">
                  <c:v>45898</c:v>
                </c:pt>
                <c:pt idx="5776">
                  <c:v>45898</c:v>
                </c:pt>
                <c:pt idx="5777">
                  <c:v>45898</c:v>
                </c:pt>
                <c:pt idx="5778">
                  <c:v>45898</c:v>
                </c:pt>
                <c:pt idx="5779">
                  <c:v>45898</c:v>
                </c:pt>
                <c:pt idx="5780">
                  <c:v>45898</c:v>
                </c:pt>
                <c:pt idx="5781">
                  <c:v>45898</c:v>
                </c:pt>
                <c:pt idx="5782">
                  <c:v>45899</c:v>
                </c:pt>
                <c:pt idx="5783">
                  <c:v>45899</c:v>
                </c:pt>
                <c:pt idx="5784">
                  <c:v>45899</c:v>
                </c:pt>
                <c:pt idx="5785">
                  <c:v>45899</c:v>
                </c:pt>
                <c:pt idx="5786">
                  <c:v>45899</c:v>
                </c:pt>
                <c:pt idx="5787">
                  <c:v>45899</c:v>
                </c:pt>
                <c:pt idx="5788">
                  <c:v>45899</c:v>
                </c:pt>
                <c:pt idx="5789">
                  <c:v>45899</c:v>
                </c:pt>
                <c:pt idx="5790">
                  <c:v>45899</c:v>
                </c:pt>
                <c:pt idx="5791">
                  <c:v>45899</c:v>
                </c:pt>
                <c:pt idx="5792">
                  <c:v>45899</c:v>
                </c:pt>
                <c:pt idx="5793">
                  <c:v>45899</c:v>
                </c:pt>
                <c:pt idx="5794">
                  <c:v>45899</c:v>
                </c:pt>
                <c:pt idx="5795">
                  <c:v>45899</c:v>
                </c:pt>
                <c:pt idx="5796">
                  <c:v>45899</c:v>
                </c:pt>
                <c:pt idx="5797">
                  <c:v>45899</c:v>
                </c:pt>
                <c:pt idx="5798">
                  <c:v>45899</c:v>
                </c:pt>
                <c:pt idx="5799">
                  <c:v>45899</c:v>
                </c:pt>
                <c:pt idx="5800">
                  <c:v>45899</c:v>
                </c:pt>
                <c:pt idx="5801">
                  <c:v>45899</c:v>
                </c:pt>
                <c:pt idx="5802">
                  <c:v>45899</c:v>
                </c:pt>
                <c:pt idx="5803">
                  <c:v>45899</c:v>
                </c:pt>
                <c:pt idx="5804">
                  <c:v>45899</c:v>
                </c:pt>
                <c:pt idx="5805">
                  <c:v>45899</c:v>
                </c:pt>
                <c:pt idx="5806">
                  <c:v>45900</c:v>
                </c:pt>
                <c:pt idx="5807">
                  <c:v>45900</c:v>
                </c:pt>
                <c:pt idx="5808">
                  <c:v>45900</c:v>
                </c:pt>
                <c:pt idx="5809">
                  <c:v>45900</c:v>
                </c:pt>
                <c:pt idx="5810">
                  <c:v>45900</c:v>
                </c:pt>
                <c:pt idx="5811">
                  <c:v>45900</c:v>
                </c:pt>
                <c:pt idx="5812">
                  <c:v>45900</c:v>
                </c:pt>
                <c:pt idx="5813">
                  <c:v>45900</c:v>
                </c:pt>
                <c:pt idx="5814">
                  <c:v>45900</c:v>
                </c:pt>
                <c:pt idx="5815">
                  <c:v>45900</c:v>
                </c:pt>
                <c:pt idx="5816">
                  <c:v>45900</c:v>
                </c:pt>
                <c:pt idx="5817">
                  <c:v>45900</c:v>
                </c:pt>
                <c:pt idx="5818">
                  <c:v>45900</c:v>
                </c:pt>
                <c:pt idx="5819">
                  <c:v>45900</c:v>
                </c:pt>
                <c:pt idx="5820">
                  <c:v>45900</c:v>
                </c:pt>
                <c:pt idx="5821">
                  <c:v>45900</c:v>
                </c:pt>
                <c:pt idx="5822">
                  <c:v>45900</c:v>
                </c:pt>
                <c:pt idx="5823">
                  <c:v>45900</c:v>
                </c:pt>
                <c:pt idx="5824">
                  <c:v>45900</c:v>
                </c:pt>
                <c:pt idx="5825">
                  <c:v>45900</c:v>
                </c:pt>
                <c:pt idx="5826">
                  <c:v>45900</c:v>
                </c:pt>
                <c:pt idx="5827">
                  <c:v>45900</c:v>
                </c:pt>
                <c:pt idx="5828">
                  <c:v>45900</c:v>
                </c:pt>
                <c:pt idx="5829">
                  <c:v>45900</c:v>
                </c:pt>
                <c:pt idx="5830">
                  <c:v>45901</c:v>
                </c:pt>
                <c:pt idx="5831">
                  <c:v>45901</c:v>
                </c:pt>
                <c:pt idx="5832">
                  <c:v>45901</c:v>
                </c:pt>
                <c:pt idx="5833">
                  <c:v>45901</c:v>
                </c:pt>
                <c:pt idx="5834">
                  <c:v>45901</c:v>
                </c:pt>
                <c:pt idx="5835">
                  <c:v>45901</c:v>
                </c:pt>
                <c:pt idx="5836">
                  <c:v>45901</c:v>
                </c:pt>
                <c:pt idx="5837">
                  <c:v>45901</c:v>
                </c:pt>
                <c:pt idx="5838">
                  <c:v>45901</c:v>
                </c:pt>
                <c:pt idx="5839">
                  <c:v>45901</c:v>
                </c:pt>
                <c:pt idx="5840">
                  <c:v>45901</c:v>
                </c:pt>
                <c:pt idx="5841">
                  <c:v>45901</c:v>
                </c:pt>
                <c:pt idx="5842">
                  <c:v>45901</c:v>
                </c:pt>
                <c:pt idx="5843">
                  <c:v>45901</c:v>
                </c:pt>
                <c:pt idx="5844">
                  <c:v>45901</c:v>
                </c:pt>
                <c:pt idx="5845">
                  <c:v>45901</c:v>
                </c:pt>
                <c:pt idx="5846">
                  <c:v>45901</c:v>
                </c:pt>
                <c:pt idx="5847">
                  <c:v>45901</c:v>
                </c:pt>
                <c:pt idx="5848">
                  <c:v>45901</c:v>
                </c:pt>
                <c:pt idx="5849">
                  <c:v>45901</c:v>
                </c:pt>
                <c:pt idx="5850">
                  <c:v>45901</c:v>
                </c:pt>
                <c:pt idx="5851">
                  <c:v>45901</c:v>
                </c:pt>
                <c:pt idx="5852">
                  <c:v>45901</c:v>
                </c:pt>
                <c:pt idx="5853">
                  <c:v>45901</c:v>
                </c:pt>
                <c:pt idx="5854">
                  <c:v>45902</c:v>
                </c:pt>
                <c:pt idx="5855">
                  <c:v>45902</c:v>
                </c:pt>
                <c:pt idx="5856">
                  <c:v>45902</c:v>
                </c:pt>
                <c:pt idx="5857">
                  <c:v>45902</c:v>
                </c:pt>
                <c:pt idx="5858">
                  <c:v>45902</c:v>
                </c:pt>
                <c:pt idx="5859">
                  <c:v>45902</c:v>
                </c:pt>
                <c:pt idx="5860">
                  <c:v>45902</c:v>
                </c:pt>
                <c:pt idx="5861">
                  <c:v>45902</c:v>
                </c:pt>
                <c:pt idx="5862">
                  <c:v>45902</c:v>
                </c:pt>
                <c:pt idx="5863">
                  <c:v>45902</c:v>
                </c:pt>
                <c:pt idx="5864">
                  <c:v>45902</c:v>
                </c:pt>
                <c:pt idx="5865">
                  <c:v>45902</c:v>
                </c:pt>
                <c:pt idx="5866">
                  <c:v>45902</c:v>
                </c:pt>
                <c:pt idx="5867">
                  <c:v>45902</c:v>
                </c:pt>
                <c:pt idx="5868">
                  <c:v>45902</c:v>
                </c:pt>
                <c:pt idx="5869">
                  <c:v>45902</c:v>
                </c:pt>
                <c:pt idx="5870">
                  <c:v>45902</c:v>
                </c:pt>
                <c:pt idx="5871">
                  <c:v>45902</c:v>
                </c:pt>
                <c:pt idx="5872">
                  <c:v>45902</c:v>
                </c:pt>
                <c:pt idx="5873">
                  <c:v>45902</c:v>
                </c:pt>
                <c:pt idx="5874">
                  <c:v>45902</c:v>
                </c:pt>
                <c:pt idx="5875">
                  <c:v>45902</c:v>
                </c:pt>
                <c:pt idx="5876">
                  <c:v>45902</c:v>
                </c:pt>
                <c:pt idx="5877">
                  <c:v>45902</c:v>
                </c:pt>
                <c:pt idx="5878">
                  <c:v>45903</c:v>
                </c:pt>
                <c:pt idx="5879">
                  <c:v>45903</c:v>
                </c:pt>
                <c:pt idx="5880">
                  <c:v>45903</c:v>
                </c:pt>
                <c:pt idx="5881">
                  <c:v>45903</c:v>
                </c:pt>
                <c:pt idx="5882">
                  <c:v>45903</c:v>
                </c:pt>
                <c:pt idx="5883">
                  <c:v>45903</c:v>
                </c:pt>
                <c:pt idx="5884">
                  <c:v>45903</c:v>
                </c:pt>
                <c:pt idx="5885">
                  <c:v>45903</c:v>
                </c:pt>
                <c:pt idx="5886">
                  <c:v>45903</c:v>
                </c:pt>
                <c:pt idx="5887">
                  <c:v>45903</c:v>
                </c:pt>
                <c:pt idx="5888">
                  <c:v>45903</c:v>
                </c:pt>
                <c:pt idx="5889">
                  <c:v>45903</c:v>
                </c:pt>
                <c:pt idx="5890">
                  <c:v>45903</c:v>
                </c:pt>
                <c:pt idx="5891">
                  <c:v>45903</c:v>
                </c:pt>
                <c:pt idx="5892">
                  <c:v>45903</c:v>
                </c:pt>
                <c:pt idx="5893">
                  <c:v>45903</c:v>
                </c:pt>
                <c:pt idx="5894">
                  <c:v>45903</c:v>
                </c:pt>
                <c:pt idx="5895">
                  <c:v>45903</c:v>
                </c:pt>
                <c:pt idx="5896">
                  <c:v>45903</c:v>
                </c:pt>
                <c:pt idx="5897">
                  <c:v>45903</c:v>
                </c:pt>
                <c:pt idx="5898">
                  <c:v>45903</c:v>
                </c:pt>
                <c:pt idx="5899">
                  <c:v>45903</c:v>
                </c:pt>
                <c:pt idx="5900">
                  <c:v>45903</c:v>
                </c:pt>
                <c:pt idx="5901">
                  <c:v>45903</c:v>
                </c:pt>
                <c:pt idx="5902">
                  <c:v>45904</c:v>
                </c:pt>
                <c:pt idx="5903">
                  <c:v>45904</c:v>
                </c:pt>
                <c:pt idx="5904">
                  <c:v>45904</c:v>
                </c:pt>
                <c:pt idx="5905">
                  <c:v>45904</c:v>
                </c:pt>
                <c:pt idx="5906">
                  <c:v>45904</c:v>
                </c:pt>
                <c:pt idx="5907">
                  <c:v>45904</c:v>
                </c:pt>
                <c:pt idx="5908">
                  <c:v>45904</c:v>
                </c:pt>
                <c:pt idx="5909">
                  <c:v>45904</c:v>
                </c:pt>
                <c:pt idx="5910">
                  <c:v>45904</c:v>
                </c:pt>
                <c:pt idx="5911">
                  <c:v>45904</c:v>
                </c:pt>
                <c:pt idx="5912">
                  <c:v>45904</c:v>
                </c:pt>
                <c:pt idx="5913">
                  <c:v>45904</c:v>
                </c:pt>
                <c:pt idx="5914">
                  <c:v>45904</c:v>
                </c:pt>
                <c:pt idx="5915">
                  <c:v>45904</c:v>
                </c:pt>
                <c:pt idx="5916">
                  <c:v>45904</c:v>
                </c:pt>
                <c:pt idx="5917">
                  <c:v>45904</c:v>
                </c:pt>
                <c:pt idx="5918">
                  <c:v>45904</c:v>
                </c:pt>
                <c:pt idx="5919">
                  <c:v>45904</c:v>
                </c:pt>
                <c:pt idx="5920">
                  <c:v>45904</c:v>
                </c:pt>
                <c:pt idx="5921">
                  <c:v>45904</c:v>
                </c:pt>
                <c:pt idx="5922">
                  <c:v>45904</c:v>
                </c:pt>
                <c:pt idx="5923">
                  <c:v>45904</c:v>
                </c:pt>
                <c:pt idx="5924">
                  <c:v>45904</c:v>
                </c:pt>
                <c:pt idx="5925">
                  <c:v>45904</c:v>
                </c:pt>
                <c:pt idx="5926">
                  <c:v>45905</c:v>
                </c:pt>
                <c:pt idx="5927">
                  <c:v>45905</c:v>
                </c:pt>
                <c:pt idx="5928">
                  <c:v>45905</c:v>
                </c:pt>
                <c:pt idx="5929">
                  <c:v>45905</c:v>
                </c:pt>
                <c:pt idx="5930">
                  <c:v>45905</c:v>
                </c:pt>
                <c:pt idx="5931">
                  <c:v>45905</c:v>
                </c:pt>
                <c:pt idx="5932">
                  <c:v>45905</c:v>
                </c:pt>
                <c:pt idx="5933">
                  <c:v>45905</c:v>
                </c:pt>
                <c:pt idx="5934">
                  <c:v>45905</c:v>
                </c:pt>
                <c:pt idx="5935">
                  <c:v>45905</c:v>
                </c:pt>
                <c:pt idx="5936">
                  <c:v>45905</c:v>
                </c:pt>
                <c:pt idx="5937">
                  <c:v>45905</c:v>
                </c:pt>
                <c:pt idx="5938">
                  <c:v>45905</c:v>
                </c:pt>
                <c:pt idx="5939">
                  <c:v>45905</c:v>
                </c:pt>
                <c:pt idx="5940">
                  <c:v>45905</c:v>
                </c:pt>
                <c:pt idx="5941">
                  <c:v>45905</c:v>
                </c:pt>
                <c:pt idx="5942">
                  <c:v>45905</c:v>
                </c:pt>
                <c:pt idx="5943">
                  <c:v>45905</c:v>
                </c:pt>
                <c:pt idx="5944">
                  <c:v>45905</c:v>
                </c:pt>
                <c:pt idx="5945">
                  <c:v>45905</c:v>
                </c:pt>
                <c:pt idx="5946">
                  <c:v>45905</c:v>
                </c:pt>
                <c:pt idx="5947">
                  <c:v>45905</c:v>
                </c:pt>
                <c:pt idx="5948">
                  <c:v>45905</c:v>
                </c:pt>
                <c:pt idx="5949">
                  <c:v>45905</c:v>
                </c:pt>
                <c:pt idx="5950">
                  <c:v>45906</c:v>
                </c:pt>
                <c:pt idx="5951">
                  <c:v>45906</c:v>
                </c:pt>
                <c:pt idx="5952">
                  <c:v>45906</c:v>
                </c:pt>
                <c:pt idx="5953">
                  <c:v>45906</c:v>
                </c:pt>
                <c:pt idx="5954">
                  <c:v>45906</c:v>
                </c:pt>
                <c:pt idx="5955">
                  <c:v>45906</c:v>
                </c:pt>
                <c:pt idx="5956">
                  <c:v>45906</c:v>
                </c:pt>
                <c:pt idx="5957">
                  <c:v>45906</c:v>
                </c:pt>
                <c:pt idx="5958">
                  <c:v>45906</c:v>
                </c:pt>
                <c:pt idx="5959">
                  <c:v>45906</c:v>
                </c:pt>
                <c:pt idx="5960">
                  <c:v>45906</c:v>
                </c:pt>
                <c:pt idx="5961">
                  <c:v>45906</c:v>
                </c:pt>
                <c:pt idx="5962">
                  <c:v>45906</c:v>
                </c:pt>
                <c:pt idx="5963">
                  <c:v>45906</c:v>
                </c:pt>
                <c:pt idx="5964">
                  <c:v>45906</c:v>
                </c:pt>
                <c:pt idx="5965">
                  <c:v>45906</c:v>
                </c:pt>
                <c:pt idx="5966">
                  <c:v>45906</c:v>
                </c:pt>
                <c:pt idx="5967">
                  <c:v>45906</c:v>
                </c:pt>
                <c:pt idx="5968">
                  <c:v>45906</c:v>
                </c:pt>
                <c:pt idx="5969">
                  <c:v>45906</c:v>
                </c:pt>
                <c:pt idx="5970">
                  <c:v>45906</c:v>
                </c:pt>
                <c:pt idx="5971">
                  <c:v>45906</c:v>
                </c:pt>
                <c:pt idx="5972">
                  <c:v>45906</c:v>
                </c:pt>
                <c:pt idx="5973">
                  <c:v>45906</c:v>
                </c:pt>
                <c:pt idx="5974">
                  <c:v>45907</c:v>
                </c:pt>
                <c:pt idx="5975">
                  <c:v>45907</c:v>
                </c:pt>
                <c:pt idx="5976">
                  <c:v>45907</c:v>
                </c:pt>
                <c:pt idx="5977">
                  <c:v>45907</c:v>
                </c:pt>
                <c:pt idx="5978">
                  <c:v>45907</c:v>
                </c:pt>
                <c:pt idx="5979">
                  <c:v>45907</c:v>
                </c:pt>
                <c:pt idx="5980">
                  <c:v>45907</c:v>
                </c:pt>
                <c:pt idx="5981">
                  <c:v>45907</c:v>
                </c:pt>
                <c:pt idx="5982">
                  <c:v>45907</c:v>
                </c:pt>
                <c:pt idx="5983">
                  <c:v>45907</c:v>
                </c:pt>
                <c:pt idx="5984">
                  <c:v>45907</c:v>
                </c:pt>
                <c:pt idx="5985">
                  <c:v>45907</c:v>
                </c:pt>
                <c:pt idx="5986">
                  <c:v>45907</c:v>
                </c:pt>
                <c:pt idx="5987">
                  <c:v>45907</c:v>
                </c:pt>
                <c:pt idx="5988">
                  <c:v>45907</c:v>
                </c:pt>
                <c:pt idx="5989">
                  <c:v>45907</c:v>
                </c:pt>
                <c:pt idx="5990">
                  <c:v>45907</c:v>
                </c:pt>
                <c:pt idx="5991">
                  <c:v>45907</c:v>
                </c:pt>
                <c:pt idx="5992">
                  <c:v>45907</c:v>
                </c:pt>
                <c:pt idx="5993">
                  <c:v>45907</c:v>
                </c:pt>
                <c:pt idx="5994">
                  <c:v>45907</c:v>
                </c:pt>
                <c:pt idx="5995">
                  <c:v>45907</c:v>
                </c:pt>
                <c:pt idx="5996">
                  <c:v>45907</c:v>
                </c:pt>
                <c:pt idx="5997">
                  <c:v>45907</c:v>
                </c:pt>
                <c:pt idx="5998">
                  <c:v>45908</c:v>
                </c:pt>
                <c:pt idx="5999">
                  <c:v>45908</c:v>
                </c:pt>
                <c:pt idx="6000">
                  <c:v>45908</c:v>
                </c:pt>
                <c:pt idx="6001">
                  <c:v>45908</c:v>
                </c:pt>
                <c:pt idx="6002">
                  <c:v>45908</c:v>
                </c:pt>
                <c:pt idx="6003">
                  <c:v>45908</c:v>
                </c:pt>
                <c:pt idx="6004">
                  <c:v>45908</c:v>
                </c:pt>
                <c:pt idx="6005">
                  <c:v>45908</c:v>
                </c:pt>
                <c:pt idx="6006">
                  <c:v>45908</c:v>
                </c:pt>
                <c:pt idx="6007">
                  <c:v>45908</c:v>
                </c:pt>
                <c:pt idx="6008">
                  <c:v>45908</c:v>
                </c:pt>
                <c:pt idx="6009">
                  <c:v>45908</c:v>
                </c:pt>
                <c:pt idx="6010">
                  <c:v>45908</c:v>
                </c:pt>
                <c:pt idx="6011">
                  <c:v>45908</c:v>
                </c:pt>
                <c:pt idx="6012">
                  <c:v>45908</c:v>
                </c:pt>
                <c:pt idx="6013">
                  <c:v>45908</c:v>
                </c:pt>
                <c:pt idx="6014">
                  <c:v>45908</c:v>
                </c:pt>
                <c:pt idx="6015">
                  <c:v>45908</c:v>
                </c:pt>
                <c:pt idx="6016">
                  <c:v>45908</c:v>
                </c:pt>
                <c:pt idx="6017">
                  <c:v>45908</c:v>
                </c:pt>
                <c:pt idx="6018">
                  <c:v>45908</c:v>
                </c:pt>
                <c:pt idx="6019">
                  <c:v>45908</c:v>
                </c:pt>
                <c:pt idx="6020">
                  <c:v>45908</c:v>
                </c:pt>
                <c:pt idx="6021">
                  <c:v>45908</c:v>
                </c:pt>
                <c:pt idx="6022">
                  <c:v>45909</c:v>
                </c:pt>
                <c:pt idx="6023">
                  <c:v>45909</c:v>
                </c:pt>
                <c:pt idx="6024">
                  <c:v>45909</c:v>
                </c:pt>
                <c:pt idx="6025">
                  <c:v>45909</c:v>
                </c:pt>
                <c:pt idx="6026">
                  <c:v>45909</c:v>
                </c:pt>
                <c:pt idx="6027">
                  <c:v>45909</c:v>
                </c:pt>
                <c:pt idx="6028">
                  <c:v>45909</c:v>
                </c:pt>
                <c:pt idx="6029">
                  <c:v>45909</c:v>
                </c:pt>
                <c:pt idx="6030">
                  <c:v>45909</c:v>
                </c:pt>
                <c:pt idx="6031">
                  <c:v>45909</c:v>
                </c:pt>
                <c:pt idx="6032">
                  <c:v>45909</c:v>
                </c:pt>
                <c:pt idx="6033">
                  <c:v>45909</c:v>
                </c:pt>
                <c:pt idx="6034">
                  <c:v>45909</c:v>
                </c:pt>
                <c:pt idx="6035">
                  <c:v>45909</c:v>
                </c:pt>
                <c:pt idx="6036">
                  <c:v>45909</c:v>
                </c:pt>
                <c:pt idx="6037">
                  <c:v>45909</c:v>
                </c:pt>
                <c:pt idx="6038">
                  <c:v>45909</c:v>
                </c:pt>
                <c:pt idx="6039">
                  <c:v>45909</c:v>
                </c:pt>
                <c:pt idx="6040">
                  <c:v>45909</c:v>
                </c:pt>
                <c:pt idx="6041">
                  <c:v>45909</c:v>
                </c:pt>
                <c:pt idx="6042">
                  <c:v>45909</c:v>
                </c:pt>
                <c:pt idx="6043">
                  <c:v>45909</c:v>
                </c:pt>
                <c:pt idx="6044">
                  <c:v>45909</c:v>
                </c:pt>
                <c:pt idx="6045">
                  <c:v>45909</c:v>
                </c:pt>
                <c:pt idx="6046">
                  <c:v>45910</c:v>
                </c:pt>
                <c:pt idx="6047">
                  <c:v>45910</c:v>
                </c:pt>
                <c:pt idx="6048">
                  <c:v>45910</c:v>
                </c:pt>
                <c:pt idx="6049">
                  <c:v>45910</c:v>
                </c:pt>
                <c:pt idx="6050">
                  <c:v>45910</c:v>
                </c:pt>
                <c:pt idx="6051">
                  <c:v>45910</c:v>
                </c:pt>
                <c:pt idx="6052">
                  <c:v>45910</c:v>
                </c:pt>
                <c:pt idx="6053">
                  <c:v>45910</c:v>
                </c:pt>
                <c:pt idx="6054">
                  <c:v>45910</c:v>
                </c:pt>
                <c:pt idx="6055">
                  <c:v>45910</c:v>
                </c:pt>
                <c:pt idx="6056">
                  <c:v>45910</c:v>
                </c:pt>
                <c:pt idx="6057">
                  <c:v>45910</c:v>
                </c:pt>
                <c:pt idx="6058">
                  <c:v>45910</c:v>
                </c:pt>
                <c:pt idx="6059">
                  <c:v>45910</c:v>
                </c:pt>
                <c:pt idx="6060">
                  <c:v>45910</c:v>
                </c:pt>
                <c:pt idx="6061">
                  <c:v>45910</c:v>
                </c:pt>
                <c:pt idx="6062">
                  <c:v>45910</c:v>
                </c:pt>
                <c:pt idx="6063">
                  <c:v>45910</c:v>
                </c:pt>
                <c:pt idx="6064">
                  <c:v>45910</c:v>
                </c:pt>
                <c:pt idx="6065">
                  <c:v>45910</c:v>
                </c:pt>
                <c:pt idx="6066">
                  <c:v>45910</c:v>
                </c:pt>
                <c:pt idx="6067">
                  <c:v>45910</c:v>
                </c:pt>
                <c:pt idx="6068">
                  <c:v>45910</c:v>
                </c:pt>
                <c:pt idx="6069">
                  <c:v>45910</c:v>
                </c:pt>
                <c:pt idx="6070">
                  <c:v>45911</c:v>
                </c:pt>
                <c:pt idx="6071">
                  <c:v>45911</c:v>
                </c:pt>
                <c:pt idx="6072">
                  <c:v>45911</c:v>
                </c:pt>
                <c:pt idx="6073">
                  <c:v>45911</c:v>
                </c:pt>
                <c:pt idx="6074">
                  <c:v>45911</c:v>
                </c:pt>
                <c:pt idx="6075">
                  <c:v>45911</c:v>
                </c:pt>
                <c:pt idx="6076">
                  <c:v>45911</c:v>
                </c:pt>
                <c:pt idx="6077">
                  <c:v>45911</c:v>
                </c:pt>
                <c:pt idx="6078">
                  <c:v>45911</c:v>
                </c:pt>
                <c:pt idx="6079">
                  <c:v>45911</c:v>
                </c:pt>
                <c:pt idx="6080">
                  <c:v>45911</c:v>
                </c:pt>
                <c:pt idx="6081">
                  <c:v>45911</c:v>
                </c:pt>
                <c:pt idx="6082">
                  <c:v>45911</c:v>
                </c:pt>
                <c:pt idx="6083">
                  <c:v>45911</c:v>
                </c:pt>
                <c:pt idx="6084">
                  <c:v>45911</c:v>
                </c:pt>
                <c:pt idx="6085">
                  <c:v>45911</c:v>
                </c:pt>
                <c:pt idx="6086">
                  <c:v>45911</c:v>
                </c:pt>
                <c:pt idx="6087">
                  <c:v>45911</c:v>
                </c:pt>
                <c:pt idx="6088">
                  <c:v>45911</c:v>
                </c:pt>
                <c:pt idx="6089">
                  <c:v>45911</c:v>
                </c:pt>
                <c:pt idx="6090">
                  <c:v>45911</c:v>
                </c:pt>
                <c:pt idx="6091">
                  <c:v>45911</c:v>
                </c:pt>
                <c:pt idx="6092">
                  <c:v>45911</c:v>
                </c:pt>
                <c:pt idx="6093">
                  <c:v>45911</c:v>
                </c:pt>
                <c:pt idx="6094">
                  <c:v>45912</c:v>
                </c:pt>
                <c:pt idx="6095">
                  <c:v>45912</c:v>
                </c:pt>
                <c:pt idx="6096">
                  <c:v>45912</c:v>
                </c:pt>
                <c:pt idx="6097">
                  <c:v>45912</c:v>
                </c:pt>
                <c:pt idx="6098">
                  <c:v>45912</c:v>
                </c:pt>
                <c:pt idx="6099">
                  <c:v>45912</c:v>
                </c:pt>
                <c:pt idx="6100">
                  <c:v>45912</c:v>
                </c:pt>
                <c:pt idx="6101">
                  <c:v>45912</c:v>
                </c:pt>
                <c:pt idx="6102">
                  <c:v>45912</c:v>
                </c:pt>
                <c:pt idx="6103">
                  <c:v>45912</c:v>
                </c:pt>
                <c:pt idx="6104">
                  <c:v>45912</c:v>
                </c:pt>
                <c:pt idx="6105">
                  <c:v>45912</c:v>
                </c:pt>
                <c:pt idx="6106">
                  <c:v>45912</c:v>
                </c:pt>
                <c:pt idx="6107">
                  <c:v>45912</c:v>
                </c:pt>
                <c:pt idx="6108">
                  <c:v>45912</c:v>
                </c:pt>
                <c:pt idx="6109">
                  <c:v>45912</c:v>
                </c:pt>
                <c:pt idx="6110">
                  <c:v>45912</c:v>
                </c:pt>
                <c:pt idx="6111">
                  <c:v>45912</c:v>
                </c:pt>
                <c:pt idx="6112">
                  <c:v>45912</c:v>
                </c:pt>
                <c:pt idx="6113">
                  <c:v>45912</c:v>
                </c:pt>
                <c:pt idx="6114">
                  <c:v>45912</c:v>
                </c:pt>
                <c:pt idx="6115">
                  <c:v>45912</c:v>
                </c:pt>
                <c:pt idx="6116">
                  <c:v>45912</c:v>
                </c:pt>
                <c:pt idx="6117">
                  <c:v>45912</c:v>
                </c:pt>
                <c:pt idx="6118">
                  <c:v>45913</c:v>
                </c:pt>
                <c:pt idx="6119">
                  <c:v>45913</c:v>
                </c:pt>
                <c:pt idx="6120">
                  <c:v>45913</c:v>
                </c:pt>
                <c:pt idx="6121">
                  <c:v>45913</c:v>
                </c:pt>
                <c:pt idx="6122">
                  <c:v>45913</c:v>
                </c:pt>
                <c:pt idx="6123">
                  <c:v>45913</c:v>
                </c:pt>
                <c:pt idx="6124">
                  <c:v>45913</c:v>
                </c:pt>
                <c:pt idx="6125">
                  <c:v>45913</c:v>
                </c:pt>
                <c:pt idx="6126">
                  <c:v>45913</c:v>
                </c:pt>
                <c:pt idx="6127">
                  <c:v>45913</c:v>
                </c:pt>
                <c:pt idx="6128">
                  <c:v>45913</c:v>
                </c:pt>
                <c:pt idx="6129">
                  <c:v>45913</c:v>
                </c:pt>
                <c:pt idx="6130">
                  <c:v>45913</c:v>
                </c:pt>
                <c:pt idx="6131">
                  <c:v>45913</c:v>
                </c:pt>
                <c:pt idx="6132">
                  <c:v>45913</c:v>
                </c:pt>
                <c:pt idx="6133">
                  <c:v>45913</c:v>
                </c:pt>
                <c:pt idx="6134">
                  <c:v>45913</c:v>
                </c:pt>
                <c:pt idx="6135">
                  <c:v>45913</c:v>
                </c:pt>
                <c:pt idx="6136">
                  <c:v>45913</c:v>
                </c:pt>
                <c:pt idx="6137">
                  <c:v>45913</c:v>
                </c:pt>
                <c:pt idx="6138">
                  <c:v>45913</c:v>
                </c:pt>
                <c:pt idx="6139">
                  <c:v>45913</c:v>
                </c:pt>
                <c:pt idx="6140">
                  <c:v>45913</c:v>
                </c:pt>
                <c:pt idx="6141">
                  <c:v>45913</c:v>
                </c:pt>
                <c:pt idx="6142">
                  <c:v>45914</c:v>
                </c:pt>
                <c:pt idx="6143">
                  <c:v>45914</c:v>
                </c:pt>
                <c:pt idx="6144">
                  <c:v>45914</c:v>
                </c:pt>
                <c:pt idx="6145">
                  <c:v>45914</c:v>
                </c:pt>
                <c:pt idx="6146">
                  <c:v>45914</c:v>
                </c:pt>
                <c:pt idx="6147">
                  <c:v>45914</c:v>
                </c:pt>
                <c:pt idx="6148">
                  <c:v>45914</c:v>
                </c:pt>
                <c:pt idx="6149">
                  <c:v>45914</c:v>
                </c:pt>
                <c:pt idx="6150">
                  <c:v>45914</c:v>
                </c:pt>
                <c:pt idx="6151">
                  <c:v>45914</c:v>
                </c:pt>
                <c:pt idx="6152">
                  <c:v>45914</c:v>
                </c:pt>
                <c:pt idx="6153">
                  <c:v>45914</c:v>
                </c:pt>
                <c:pt idx="6154">
                  <c:v>45914</c:v>
                </c:pt>
                <c:pt idx="6155">
                  <c:v>45914</c:v>
                </c:pt>
                <c:pt idx="6156">
                  <c:v>45914</c:v>
                </c:pt>
                <c:pt idx="6157">
                  <c:v>45914</c:v>
                </c:pt>
                <c:pt idx="6158">
                  <c:v>45914</c:v>
                </c:pt>
                <c:pt idx="6159">
                  <c:v>45914</c:v>
                </c:pt>
                <c:pt idx="6160">
                  <c:v>45914</c:v>
                </c:pt>
                <c:pt idx="6161">
                  <c:v>45914</c:v>
                </c:pt>
                <c:pt idx="6162">
                  <c:v>45914</c:v>
                </c:pt>
                <c:pt idx="6163">
                  <c:v>45914</c:v>
                </c:pt>
                <c:pt idx="6164">
                  <c:v>45914</c:v>
                </c:pt>
                <c:pt idx="6165">
                  <c:v>45914</c:v>
                </c:pt>
                <c:pt idx="6166">
                  <c:v>45915</c:v>
                </c:pt>
                <c:pt idx="6167">
                  <c:v>45915</c:v>
                </c:pt>
                <c:pt idx="6168">
                  <c:v>45915</c:v>
                </c:pt>
                <c:pt idx="6169">
                  <c:v>45915</c:v>
                </c:pt>
                <c:pt idx="6170">
                  <c:v>45915</c:v>
                </c:pt>
                <c:pt idx="6171">
                  <c:v>45915</c:v>
                </c:pt>
                <c:pt idx="6172">
                  <c:v>45915</c:v>
                </c:pt>
                <c:pt idx="6173">
                  <c:v>45915</c:v>
                </c:pt>
                <c:pt idx="6174">
                  <c:v>45915</c:v>
                </c:pt>
                <c:pt idx="6175">
                  <c:v>45915</c:v>
                </c:pt>
                <c:pt idx="6176">
                  <c:v>45915</c:v>
                </c:pt>
                <c:pt idx="6177">
                  <c:v>45915</c:v>
                </c:pt>
                <c:pt idx="6178">
                  <c:v>45915</c:v>
                </c:pt>
                <c:pt idx="6179">
                  <c:v>45915</c:v>
                </c:pt>
                <c:pt idx="6180">
                  <c:v>45915</c:v>
                </c:pt>
                <c:pt idx="6181">
                  <c:v>45915</c:v>
                </c:pt>
                <c:pt idx="6182">
                  <c:v>45915</c:v>
                </c:pt>
                <c:pt idx="6183">
                  <c:v>45915</c:v>
                </c:pt>
                <c:pt idx="6184">
                  <c:v>45915</c:v>
                </c:pt>
                <c:pt idx="6185">
                  <c:v>45915</c:v>
                </c:pt>
                <c:pt idx="6186">
                  <c:v>45915</c:v>
                </c:pt>
                <c:pt idx="6187">
                  <c:v>45915</c:v>
                </c:pt>
                <c:pt idx="6188">
                  <c:v>45915</c:v>
                </c:pt>
                <c:pt idx="6189">
                  <c:v>45915</c:v>
                </c:pt>
                <c:pt idx="6190">
                  <c:v>45916</c:v>
                </c:pt>
                <c:pt idx="6191">
                  <c:v>45916</c:v>
                </c:pt>
                <c:pt idx="6192">
                  <c:v>45916</c:v>
                </c:pt>
                <c:pt idx="6193">
                  <c:v>45916</c:v>
                </c:pt>
                <c:pt idx="6194">
                  <c:v>45916</c:v>
                </c:pt>
                <c:pt idx="6195">
                  <c:v>45916</c:v>
                </c:pt>
                <c:pt idx="6196">
                  <c:v>45916</c:v>
                </c:pt>
                <c:pt idx="6197">
                  <c:v>45916</c:v>
                </c:pt>
                <c:pt idx="6198">
                  <c:v>45916</c:v>
                </c:pt>
                <c:pt idx="6199">
                  <c:v>45916</c:v>
                </c:pt>
                <c:pt idx="6200">
                  <c:v>45916</c:v>
                </c:pt>
                <c:pt idx="6201">
                  <c:v>45916</c:v>
                </c:pt>
                <c:pt idx="6202">
                  <c:v>45916</c:v>
                </c:pt>
                <c:pt idx="6203">
                  <c:v>45916</c:v>
                </c:pt>
                <c:pt idx="6204">
                  <c:v>45916</c:v>
                </c:pt>
                <c:pt idx="6205">
                  <c:v>45916</c:v>
                </c:pt>
                <c:pt idx="6206">
                  <c:v>45916</c:v>
                </c:pt>
                <c:pt idx="6207">
                  <c:v>45916</c:v>
                </c:pt>
                <c:pt idx="6208">
                  <c:v>45916</c:v>
                </c:pt>
                <c:pt idx="6209">
                  <c:v>45916</c:v>
                </c:pt>
                <c:pt idx="6210">
                  <c:v>45916</c:v>
                </c:pt>
                <c:pt idx="6211">
                  <c:v>45916</c:v>
                </c:pt>
                <c:pt idx="6212">
                  <c:v>45916</c:v>
                </c:pt>
                <c:pt idx="6213">
                  <c:v>45916</c:v>
                </c:pt>
                <c:pt idx="6214">
                  <c:v>45917</c:v>
                </c:pt>
                <c:pt idx="6215">
                  <c:v>45917</c:v>
                </c:pt>
                <c:pt idx="6216">
                  <c:v>45917</c:v>
                </c:pt>
                <c:pt idx="6217">
                  <c:v>45917</c:v>
                </c:pt>
                <c:pt idx="6218">
                  <c:v>45917</c:v>
                </c:pt>
                <c:pt idx="6219">
                  <c:v>45917</c:v>
                </c:pt>
                <c:pt idx="6220">
                  <c:v>45917</c:v>
                </c:pt>
                <c:pt idx="6221">
                  <c:v>45917</c:v>
                </c:pt>
                <c:pt idx="6222">
                  <c:v>45917</c:v>
                </c:pt>
                <c:pt idx="6223">
                  <c:v>45917</c:v>
                </c:pt>
                <c:pt idx="6224">
                  <c:v>45917</c:v>
                </c:pt>
                <c:pt idx="6225">
                  <c:v>45917</c:v>
                </c:pt>
                <c:pt idx="6226">
                  <c:v>45917</c:v>
                </c:pt>
                <c:pt idx="6227">
                  <c:v>45917</c:v>
                </c:pt>
                <c:pt idx="6228">
                  <c:v>45917</c:v>
                </c:pt>
                <c:pt idx="6229">
                  <c:v>45917</c:v>
                </c:pt>
                <c:pt idx="6230">
                  <c:v>45917</c:v>
                </c:pt>
                <c:pt idx="6231">
                  <c:v>45917</c:v>
                </c:pt>
                <c:pt idx="6232">
                  <c:v>45917</c:v>
                </c:pt>
                <c:pt idx="6233">
                  <c:v>45917</c:v>
                </c:pt>
                <c:pt idx="6234">
                  <c:v>45917</c:v>
                </c:pt>
                <c:pt idx="6235">
                  <c:v>45917</c:v>
                </c:pt>
                <c:pt idx="6236">
                  <c:v>45917</c:v>
                </c:pt>
                <c:pt idx="6237">
                  <c:v>45917</c:v>
                </c:pt>
                <c:pt idx="6238">
                  <c:v>45918</c:v>
                </c:pt>
                <c:pt idx="6239">
                  <c:v>45918</c:v>
                </c:pt>
                <c:pt idx="6240">
                  <c:v>45918</c:v>
                </c:pt>
                <c:pt idx="6241">
                  <c:v>45918</c:v>
                </c:pt>
                <c:pt idx="6242">
                  <c:v>45918</c:v>
                </c:pt>
                <c:pt idx="6243">
                  <c:v>45918</c:v>
                </c:pt>
                <c:pt idx="6244">
                  <c:v>45918</c:v>
                </c:pt>
                <c:pt idx="6245">
                  <c:v>45918</c:v>
                </c:pt>
                <c:pt idx="6246">
                  <c:v>45918</c:v>
                </c:pt>
                <c:pt idx="6247">
                  <c:v>45918</c:v>
                </c:pt>
                <c:pt idx="6248">
                  <c:v>45918</c:v>
                </c:pt>
                <c:pt idx="6249">
                  <c:v>45918</c:v>
                </c:pt>
                <c:pt idx="6250">
                  <c:v>45918</c:v>
                </c:pt>
                <c:pt idx="6251">
                  <c:v>45918</c:v>
                </c:pt>
                <c:pt idx="6252">
                  <c:v>45918</c:v>
                </c:pt>
                <c:pt idx="6253">
                  <c:v>45918</c:v>
                </c:pt>
                <c:pt idx="6254">
                  <c:v>45918</c:v>
                </c:pt>
                <c:pt idx="6255">
                  <c:v>45918</c:v>
                </c:pt>
                <c:pt idx="6256">
                  <c:v>45918</c:v>
                </c:pt>
                <c:pt idx="6257">
                  <c:v>45918</c:v>
                </c:pt>
                <c:pt idx="6258">
                  <c:v>45918</c:v>
                </c:pt>
                <c:pt idx="6259">
                  <c:v>45918</c:v>
                </c:pt>
                <c:pt idx="6260">
                  <c:v>45918</c:v>
                </c:pt>
                <c:pt idx="6261">
                  <c:v>45918</c:v>
                </c:pt>
                <c:pt idx="6262">
                  <c:v>45919</c:v>
                </c:pt>
                <c:pt idx="6263">
                  <c:v>45919</c:v>
                </c:pt>
                <c:pt idx="6264">
                  <c:v>45919</c:v>
                </c:pt>
                <c:pt idx="6265">
                  <c:v>45919</c:v>
                </c:pt>
                <c:pt idx="6266">
                  <c:v>45919</c:v>
                </c:pt>
                <c:pt idx="6267">
                  <c:v>45919</c:v>
                </c:pt>
                <c:pt idx="6268">
                  <c:v>45919</c:v>
                </c:pt>
                <c:pt idx="6269">
                  <c:v>45919</c:v>
                </c:pt>
                <c:pt idx="6270">
                  <c:v>45919</c:v>
                </c:pt>
                <c:pt idx="6271">
                  <c:v>45919</c:v>
                </c:pt>
                <c:pt idx="6272">
                  <c:v>45919</c:v>
                </c:pt>
                <c:pt idx="6273">
                  <c:v>45919</c:v>
                </c:pt>
                <c:pt idx="6274">
                  <c:v>45919</c:v>
                </c:pt>
                <c:pt idx="6275">
                  <c:v>45919</c:v>
                </c:pt>
                <c:pt idx="6276">
                  <c:v>45919</c:v>
                </c:pt>
                <c:pt idx="6277">
                  <c:v>45919</c:v>
                </c:pt>
                <c:pt idx="6278">
                  <c:v>45919</c:v>
                </c:pt>
                <c:pt idx="6279">
                  <c:v>45919</c:v>
                </c:pt>
                <c:pt idx="6280">
                  <c:v>45919</c:v>
                </c:pt>
                <c:pt idx="6281">
                  <c:v>45919</c:v>
                </c:pt>
                <c:pt idx="6282">
                  <c:v>45919</c:v>
                </c:pt>
                <c:pt idx="6283">
                  <c:v>45919</c:v>
                </c:pt>
                <c:pt idx="6284">
                  <c:v>45919</c:v>
                </c:pt>
                <c:pt idx="6285">
                  <c:v>45919</c:v>
                </c:pt>
                <c:pt idx="6286">
                  <c:v>45920</c:v>
                </c:pt>
                <c:pt idx="6287">
                  <c:v>45920</c:v>
                </c:pt>
                <c:pt idx="6288">
                  <c:v>45920</c:v>
                </c:pt>
                <c:pt idx="6289">
                  <c:v>45920</c:v>
                </c:pt>
                <c:pt idx="6290">
                  <c:v>45920</c:v>
                </c:pt>
                <c:pt idx="6291">
                  <c:v>45920</c:v>
                </c:pt>
                <c:pt idx="6292">
                  <c:v>45920</c:v>
                </c:pt>
                <c:pt idx="6293">
                  <c:v>45920</c:v>
                </c:pt>
                <c:pt idx="6294">
                  <c:v>45920</c:v>
                </c:pt>
                <c:pt idx="6295">
                  <c:v>45920</c:v>
                </c:pt>
                <c:pt idx="6296">
                  <c:v>45920</c:v>
                </c:pt>
                <c:pt idx="6297">
                  <c:v>45920</c:v>
                </c:pt>
                <c:pt idx="6298">
                  <c:v>45920</c:v>
                </c:pt>
                <c:pt idx="6299">
                  <c:v>45920</c:v>
                </c:pt>
                <c:pt idx="6300">
                  <c:v>45920</c:v>
                </c:pt>
                <c:pt idx="6301">
                  <c:v>45920</c:v>
                </c:pt>
                <c:pt idx="6302">
                  <c:v>45920</c:v>
                </c:pt>
                <c:pt idx="6303">
                  <c:v>45920</c:v>
                </c:pt>
                <c:pt idx="6304">
                  <c:v>45920</c:v>
                </c:pt>
                <c:pt idx="6305">
                  <c:v>45920</c:v>
                </c:pt>
                <c:pt idx="6306">
                  <c:v>45920</c:v>
                </c:pt>
                <c:pt idx="6307">
                  <c:v>45920</c:v>
                </c:pt>
                <c:pt idx="6308">
                  <c:v>45920</c:v>
                </c:pt>
                <c:pt idx="6309">
                  <c:v>45920</c:v>
                </c:pt>
                <c:pt idx="6310">
                  <c:v>45921</c:v>
                </c:pt>
                <c:pt idx="6311">
                  <c:v>45921</c:v>
                </c:pt>
                <c:pt idx="6312">
                  <c:v>45921</c:v>
                </c:pt>
                <c:pt idx="6313">
                  <c:v>45921</c:v>
                </c:pt>
                <c:pt idx="6314">
                  <c:v>45921</c:v>
                </c:pt>
                <c:pt idx="6315">
                  <c:v>45921</c:v>
                </c:pt>
                <c:pt idx="6316">
                  <c:v>45921</c:v>
                </c:pt>
                <c:pt idx="6317">
                  <c:v>45921</c:v>
                </c:pt>
                <c:pt idx="6318">
                  <c:v>45921</c:v>
                </c:pt>
                <c:pt idx="6319">
                  <c:v>45921</c:v>
                </c:pt>
                <c:pt idx="6320">
                  <c:v>45921</c:v>
                </c:pt>
                <c:pt idx="6321">
                  <c:v>45921</c:v>
                </c:pt>
                <c:pt idx="6322">
                  <c:v>45921</c:v>
                </c:pt>
                <c:pt idx="6323">
                  <c:v>45921</c:v>
                </c:pt>
                <c:pt idx="6324">
                  <c:v>45921</c:v>
                </c:pt>
                <c:pt idx="6325">
                  <c:v>45921</c:v>
                </c:pt>
                <c:pt idx="6326">
                  <c:v>45921</c:v>
                </c:pt>
                <c:pt idx="6327">
                  <c:v>45921</c:v>
                </c:pt>
                <c:pt idx="6328">
                  <c:v>45921</c:v>
                </c:pt>
                <c:pt idx="6329">
                  <c:v>45921</c:v>
                </c:pt>
                <c:pt idx="6330">
                  <c:v>45921</c:v>
                </c:pt>
                <c:pt idx="6331">
                  <c:v>45921</c:v>
                </c:pt>
                <c:pt idx="6332">
                  <c:v>45921</c:v>
                </c:pt>
                <c:pt idx="6333">
                  <c:v>45921</c:v>
                </c:pt>
                <c:pt idx="6334">
                  <c:v>45922</c:v>
                </c:pt>
                <c:pt idx="6335">
                  <c:v>45922</c:v>
                </c:pt>
                <c:pt idx="6336">
                  <c:v>45922</c:v>
                </c:pt>
                <c:pt idx="6337">
                  <c:v>45922</c:v>
                </c:pt>
                <c:pt idx="6338">
                  <c:v>45922</c:v>
                </c:pt>
                <c:pt idx="6339">
                  <c:v>45922</c:v>
                </c:pt>
                <c:pt idx="6340">
                  <c:v>45922</c:v>
                </c:pt>
                <c:pt idx="6341">
                  <c:v>45922</c:v>
                </c:pt>
                <c:pt idx="6342">
                  <c:v>45922</c:v>
                </c:pt>
                <c:pt idx="6343">
                  <c:v>45922</c:v>
                </c:pt>
                <c:pt idx="6344">
                  <c:v>45922</c:v>
                </c:pt>
                <c:pt idx="6345">
                  <c:v>45922</c:v>
                </c:pt>
                <c:pt idx="6346">
                  <c:v>45922</c:v>
                </c:pt>
                <c:pt idx="6347">
                  <c:v>45922</c:v>
                </c:pt>
                <c:pt idx="6348">
                  <c:v>45922</c:v>
                </c:pt>
                <c:pt idx="6349">
                  <c:v>45922</c:v>
                </c:pt>
                <c:pt idx="6350">
                  <c:v>45922</c:v>
                </c:pt>
                <c:pt idx="6351">
                  <c:v>45922</c:v>
                </c:pt>
                <c:pt idx="6352">
                  <c:v>45922</c:v>
                </c:pt>
                <c:pt idx="6353">
                  <c:v>45922</c:v>
                </c:pt>
                <c:pt idx="6354">
                  <c:v>45922</c:v>
                </c:pt>
                <c:pt idx="6355">
                  <c:v>45922</c:v>
                </c:pt>
                <c:pt idx="6356">
                  <c:v>45922</c:v>
                </c:pt>
                <c:pt idx="6357">
                  <c:v>45922</c:v>
                </c:pt>
                <c:pt idx="6358">
                  <c:v>45923</c:v>
                </c:pt>
                <c:pt idx="6359">
                  <c:v>45923</c:v>
                </c:pt>
                <c:pt idx="6360">
                  <c:v>45923</c:v>
                </c:pt>
                <c:pt idx="6361">
                  <c:v>45923</c:v>
                </c:pt>
                <c:pt idx="6362">
                  <c:v>45923</c:v>
                </c:pt>
                <c:pt idx="6363">
                  <c:v>45923</c:v>
                </c:pt>
                <c:pt idx="6364">
                  <c:v>45923</c:v>
                </c:pt>
                <c:pt idx="6365">
                  <c:v>45923</c:v>
                </c:pt>
                <c:pt idx="6366">
                  <c:v>45923</c:v>
                </c:pt>
                <c:pt idx="6367">
                  <c:v>45923</c:v>
                </c:pt>
                <c:pt idx="6368">
                  <c:v>45923</c:v>
                </c:pt>
                <c:pt idx="6369">
                  <c:v>45923</c:v>
                </c:pt>
                <c:pt idx="6370">
                  <c:v>45923</c:v>
                </c:pt>
                <c:pt idx="6371">
                  <c:v>45923</c:v>
                </c:pt>
                <c:pt idx="6372">
                  <c:v>45923</c:v>
                </c:pt>
                <c:pt idx="6373">
                  <c:v>45923</c:v>
                </c:pt>
                <c:pt idx="6374">
                  <c:v>45923</c:v>
                </c:pt>
                <c:pt idx="6375">
                  <c:v>45923</c:v>
                </c:pt>
                <c:pt idx="6376">
                  <c:v>45923</c:v>
                </c:pt>
                <c:pt idx="6377">
                  <c:v>45923</c:v>
                </c:pt>
                <c:pt idx="6378">
                  <c:v>45923</c:v>
                </c:pt>
                <c:pt idx="6379">
                  <c:v>45923</c:v>
                </c:pt>
                <c:pt idx="6380">
                  <c:v>45923</c:v>
                </c:pt>
                <c:pt idx="6381">
                  <c:v>45923</c:v>
                </c:pt>
                <c:pt idx="6382">
                  <c:v>45924</c:v>
                </c:pt>
                <c:pt idx="6383">
                  <c:v>45924</c:v>
                </c:pt>
                <c:pt idx="6384">
                  <c:v>45924</c:v>
                </c:pt>
                <c:pt idx="6385">
                  <c:v>45924</c:v>
                </c:pt>
                <c:pt idx="6386">
                  <c:v>45924</c:v>
                </c:pt>
                <c:pt idx="6387">
                  <c:v>45924</c:v>
                </c:pt>
                <c:pt idx="6388">
                  <c:v>45924</c:v>
                </c:pt>
                <c:pt idx="6389">
                  <c:v>45924</c:v>
                </c:pt>
                <c:pt idx="6390">
                  <c:v>45924</c:v>
                </c:pt>
                <c:pt idx="6391">
                  <c:v>45924</c:v>
                </c:pt>
                <c:pt idx="6392">
                  <c:v>45924</c:v>
                </c:pt>
                <c:pt idx="6393">
                  <c:v>45924</c:v>
                </c:pt>
                <c:pt idx="6394">
                  <c:v>45924</c:v>
                </c:pt>
                <c:pt idx="6395">
                  <c:v>45924</c:v>
                </c:pt>
                <c:pt idx="6396">
                  <c:v>45924</c:v>
                </c:pt>
                <c:pt idx="6397">
                  <c:v>45924</c:v>
                </c:pt>
                <c:pt idx="6398">
                  <c:v>45924</c:v>
                </c:pt>
                <c:pt idx="6399">
                  <c:v>45924</c:v>
                </c:pt>
                <c:pt idx="6400">
                  <c:v>45924</c:v>
                </c:pt>
                <c:pt idx="6401">
                  <c:v>45924</c:v>
                </c:pt>
                <c:pt idx="6402">
                  <c:v>45924</c:v>
                </c:pt>
                <c:pt idx="6403">
                  <c:v>45924</c:v>
                </c:pt>
                <c:pt idx="6404">
                  <c:v>45924</c:v>
                </c:pt>
                <c:pt idx="6405">
                  <c:v>45924</c:v>
                </c:pt>
                <c:pt idx="6406">
                  <c:v>45925</c:v>
                </c:pt>
                <c:pt idx="6407">
                  <c:v>45925</c:v>
                </c:pt>
                <c:pt idx="6408">
                  <c:v>45925</c:v>
                </c:pt>
                <c:pt idx="6409">
                  <c:v>45925</c:v>
                </c:pt>
                <c:pt idx="6410">
                  <c:v>45925</c:v>
                </c:pt>
                <c:pt idx="6411">
                  <c:v>45925</c:v>
                </c:pt>
                <c:pt idx="6412">
                  <c:v>45925</c:v>
                </c:pt>
                <c:pt idx="6413">
                  <c:v>45925</c:v>
                </c:pt>
                <c:pt idx="6414">
                  <c:v>45925</c:v>
                </c:pt>
                <c:pt idx="6415">
                  <c:v>45925</c:v>
                </c:pt>
                <c:pt idx="6416">
                  <c:v>45925</c:v>
                </c:pt>
                <c:pt idx="6417">
                  <c:v>45925</c:v>
                </c:pt>
                <c:pt idx="6418">
                  <c:v>45925</c:v>
                </c:pt>
                <c:pt idx="6419">
                  <c:v>45925</c:v>
                </c:pt>
                <c:pt idx="6420">
                  <c:v>45925</c:v>
                </c:pt>
                <c:pt idx="6421">
                  <c:v>45925</c:v>
                </c:pt>
                <c:pt idx="6422">
                  <c:v>45925</c:v>
                </c:pt>
                <c:pt idx="6423">
                  <c:v>45925</c:v>
                </c:pt>
                <c:pt idx="6424">
                  <c:v>45925</c:v>
                </c:pt>
                <c:pt idx="6425">
                  <c:v>45925</c:v>
                </c:pt>
                <c:pt idx="6426">
                  <c:v>45925</c:v>
                </c:pt>
                <c:pt idx="6427">
                  <c:v>45925</c:v>
                </c:pt>
                <c:pt idx="6428">
                  <c:v>45925</c:v>
                </c:pt>
                <c:pt idx="6429">
                  <c:v>45925</c:v>
                </c:pt>
                <c:pt idx="6430">
                  <c:v>45926</c:v>
                </c:pt>
                <c:pt idx="6431">
                  <c:v>45926</c:v>
                </c:pt>
                <c:pt idx="6432">
                  <c:v>45926</c:v>
                </c:pt>
                <c:pt idx="6433">
                  <c:v>45926</c:v>
                </c:pt>
                <c:pt idx="6434">
                  <c:v>45926</c:v>
                </c:pt>
                <c:pt idx="6435">
                  <c:v>45926</c:v>
                </c:pt>
                <c:pt idx="6436">
                  <c:v>45926</c:v>
                </c:pt>
                <c:pt idx="6437">
                  <c:v>45926</c:v>
                </c:pt>
                <c:pt idx="6438">
                  <c:v>45926</c:v>
                </c:pt>
                <c:pt idx="6439">
                  <c:v>45926</c:v>
                </c:pt>
                <c:pt idx="6440">
                  <c:v>45926</c:v>
                </c:pt>
                <c:pt idx="6441">
                  <c:v>45926</c:v>
                </c:pt>
                <c:pt idx="6442">
                  <c:v>45926</c:v>
                </c:pt>
                <c:pt idx="6443">
                  <c:v>45926</c:v>
                </c:pt>
                <c:pt idx="6444">
                  <c:v>45926</c:v>
                </c:pt>
                <c:pt idx="6445">
                  <c:v>45926</c:v>
                </c:pt>
                <c:pt idx="6446">
                  <c:v>45926</c:v>
                </c:pt>
                <c:pt idx="6447">
                  <c:v>45926</c:v>
                </c:pt>
                <c:pt idx="6448">
                  <c:v>45926</c:v>
                </c:pt>
                <c:pt idx="6449">
                  <c:v>45926</c:v>
                </c:pt>
                <c:pt idx="6450">
                  <c:v>45926</c:v>
                </c:pt>
                <c:pt idx="6451">
                  <c:v>45926</c:v>
                </c:pt>
                <c:pt idx="6452">
                  <c:v>45926</c:v>
                </c:pt>
                <c:pt idx="6453">
                  <c:v>45926</c:v>
                </c:pt>
                <c:pt idx="6454">
                  <c:v>45927</c:v>
                </c:pt>
                <c:pt idx="6455">
                  <c:v>45927</c:v>
                </c:pt>
                <c:pt idx="6456">
                  <c:v>45927</c:v>
                </c:pt>
                <c:pt idx="6457">
                  <c:v>45927</c:v>
                </c:pt>
                <c:pt idx="6458">
                  <c:v>45927</c:v>
                </c:pt>
                <c:pt idx="6459">
                  <c:v>45927</c:v>
                </c:pt>
                <c:pt idx="6460">
                  <c:v>45927</c:v>
                </c:pt>
                <c:pt idx="6461">
                  <c:v>45927</c:v>
                </c:pt>
                <c:pt idx="6462">
                  <c:v>45927</c:v>
                </c:pt>
                <c:pt idx="6463">
                  <c:v>45927</c:v>
                </c:pt>
                <c:pt idx="6464">
                  <c:v>45927</c:v>
                </c:pt>
                <c:pt idx="6465">
                  <c:v>45927</c:v>
                </c:pt>
                <c:pt idx="6466">
                  <c:v>45927</c:v>
                </c:pt>
                <c:pt idx="6467">
                  <c:v>45927</c:v>
                </c:pt>
                <c:pt idx="6468">
                  <c:v>45927</c:v>
                </c:pt>
                <c:pt idx="6469">
                  <c:v>45927</c:v>
                </c:pt>
                <c:pt idx="6470">
                  <c:v>45927</c:v>
                </c:pt>
                <c:pt idx="6471">
                  <c:v>45927</c:v>
                </c:pt>
                <c:pt idx="6472">
                  <c:v>45927</c:v>
                </c:pt>
                <c:pt idx="6473">
                  <c:v>45927</c:v>
                </c:pt>
                <c:pt idx="6474">
                  <c:v>45927</c:v>
                </c:pt>
                <c:pt idx="6475">
                  <c:v>45927</c:v>
                </c:pt>
                <c:pt idx="6476">
                  <c:v>45927</c:v>
                </c:pt>
                <c:pt idx="6477">
                  <c:v>45927</c:v>
                </c:pt>
                <c:pt idx="6478">
                  <c:v>45928</c:v>
                </c:pt>
                <c:pt idx="6479">
                  <c:v>45928</c:v>
                </c:pt>
                <c:pt idx="6480">
                  <c:v>45928</c:v>
                </c:pt>
                <c:pt idx="6481">
                  <c:v>45928</c:v>
                </c:pt>
                <c:pt idx="6482">
                  <c:v>45928</c:v>
                </c:pt>
                <c:pt idx="6483">
                  <c:v>45928</c:v>
                </c:pt>
                <c:pt idx="6484">
                  <c:v>45928</c:v>
                </c:pt>
                <c:pt idx="6485">
                  <c:v>45928</c:v>
                </c:pt>
                <c:pt idx="6486">
                  <c:v>45928</c:v>
                </c:pt>
                <c:pt idx="6487">
                  <c:v>45928</c:v>
                </c:pt>
                <c:pt idx="6488">
                  <c:v>45928</c:v>
                </c:pt>
                <c:pt idx="6489">
                  <c:v>45928</c:v>
                </c:pt>
                <c:pt idx="6490">
                  <c:v>45928</c:v>
                </c:pt>
                <c:pt idx="6491">
                  <c:v>45928</c:v>
                </c:pt>
                <c:pt idx="6492">
                  <c:v>45928</c:v>
                </c:pt>
                <c:pt idx="6493">
                  <c:v>45928</c:v>
                </c:pt>
                <c:pt idx="6494">
                  <c:v>45928</c:v>
                </c:pt>
                <c:pt idx="6495">
                  <c:v>45928</c:v>
                </c:pt>
                <c:pt idx="6496">
                  <c:v>45928</c:v>
                </c:pt>
                <c:pt idx="6497">
                  <c:v>45928</c:v>
                </c:pt>
                <c:pt idx="6498">
                  <c:v>45928</c:v>
                </c:pt>
                <c:pt idx="6499">
                  <c:v>45928</c:v>
                </c:pt>
                <c:pt idx="6500">
                  <c:v>45928</c:v>
                </c:pt>
                <c:pt idx="6501">
                  <c:v>45928</c:v>
                </c:pt>
                <c:pt idx="6502">
                  <c:v>45929</c:v>
                </c:pt>
                <c:pt idx="6503">
                  <c:v>45929</c:v>
                </c:pt>
                <c:pt idx="6504">
                  <c:v>45929</c:v>
                </c:pt>
                <c:pt idx="6505">
                  <c:v>45929</c:v>
                </c:pt>
                <c:pt idx="6506">
                  <c:v>45929</c:v>
                </c:pt>
                <c:pt idx="6507">
                  <c:v>45929</c:v>
                </c:pt>
                <c:pt idx="6508">
                  <c:v>45929</c:v>
                </c:pt>
                <c:pt idx="6509">
                  <c:v>45929</c:v>
                </c:pt>
                <c:pt idx="6510">
                  <c:v>45929</c:v>
                </c:pt>
                <c:pt idx="6511">
                  <c:v>45929</c:v>
                </c:pt>
                <c:pt idx="6512">
                  <c:v>45929</c:v>
                </c:pt>
                <c:pt idx="6513">
                  <c:v>45929</c:v>
                </c:pt>
                <c:pt idx="6514">
                  <c:v>45929</c:v>
                </c:pt>
                <c:pt idx="6515">
                  <c:v>45929</c:v>
                </c:pt>
                <c:pt idx="6516">
                  <c:v>45929</c:v>
                </c:pt>
                <c:pt idx="6517">
                  <c:v>45929</c:v>
                </c:pt>
                <c:pt idx="6518">
                  <c:v>45929</c:v>
                </c:pt>
                <c:pt idx="6519">
                  <c:v>45929</c:v>
                </c:pt>
                <c:pt idx="6520">
                  <c:v>45929</c:v>
                </c:pt>
                <c:pt idx="6521">
                  <c:v>45929</c:v>
                </c:pt>
                <c:pt idx="6522">
                  <c:v>45929</c:v>
                </c:pt>
                <c:pt idx="6523">
                  <c:v>45929</c:v>
                </c:pt>
                <c:pt idx="6524">
                  <c:v>45929</c:v>
                </c:pt>
                <c:pt idx="6525">
                  <c:v>45929</c:v>
                </c:pt>
                <c:pt idx="6526">
                  <c:v>45930</c:v>
                </c:pt>
                <c:pt idx="6527">
                  <c:v>45930</c:v>
                </c:pt>
                <c:pt idx="6528">
                  <c:v>45930</c:v>
                </c:pt>
                <c:pt idx="6529">
                  <c:v>45930</c:v>
                </c:pt>
                <c:pt idx="6530">
                  <c:v>45930</c:v>
                </c:pt>
                <c:pt idx="6531">
                  <c:v>45930</c:v>
                </c:pt>
                <c:pt idx="6532">
                  <c:v>45930</c:v>
                </c:pt>
                <c:pt idx="6533">
                  <c:v>45930</c:v>
                </c:pt>
                <c:pt idx="6534">
                  <c:v>45930</c:v>
                </c:pt>
                <c:pt idx="6535">
                  <c:v>45930</c:v>
                </c:pt>
                <c:pt idx="6536">
                  <c:v>45930</c:v>
                </c:pt>
                <c:pt idx="6537">
                  <c:v>45930</c:v>
                </c:pt>
                <c:pt idx="6538">
                  <c:v>45930</c:v>
                </c:pt>
                <c:pt idx="6539">
                  <c:v>45930</c:v>
                </c:pt>
                <c:pt idx="6540">
                  <c:v>45930</c:v>
                </c:pt>
                <c:pt idx="6541">
                  <c:v>45930</c:v>
                </c:pt>
                <c:pt idx="6542">
                  <c:v>45930</c:v>
                </c:pt>
                <c:pt idx="6543">
                  <c:v>45930</c:v>
                </c:pt>
                <c:pt idx="6544">
                  <c:v>45930</c:v>
                </c:pt>
                <c:pt idx="6545">
                  <c:v>45930</c:v>
                </c:pt>
                <c:pt idx="6546">
                  <c:v>45930</c:v>
                </c:pt>
                <c:pt idx="6547">
                  <c:v>45930</c:v>
                </c:pt>
                <c:pt idx="6548">
                  <c:v>45930</c:v>
                </c:pt>
                <c:pt idx="6549">
                  <c:v>45930</c:v>
                </c:pt>
                <c:pt idx="6550">
                  <c:v>45931</c:v>
                </c:pt>
                <c:pt idx="6551">
                  <c:v>45931</c:v>
                </c:pt>
                <c:pt idx="6552">
                  <c:v>45931</c:v>
                </c:pt>
                <c:pt idx="6553">
                  <c:v>45931</c:v>
                </c:pt>
                <c:pt idx="6554">
                  <c:v>45931</c:v>
                </c:pt>
                <c:pt idx="6555">
                  <c:v>45931</c:v>
                </c:pt>
                <c:pt idx="6556">
                  <c:v>45931</c:v>
                </c:pt>
                <c:pt idx="6557">
                  <c:v>45931</c:v>
                </c:pt>
                <c:pt idx="6558">
                  <c:v>45931</c:v>
                </c:pt>
                <c:pt idx="6559">
                  <c:v>45931</c:v>
                </c:pt>
                <c:pt idx="6560">
                  <c:v>45931</c:v>
                </c:pt>
                <c:pt idx="6561">
                  <c:v>45931</c:v>
                </c:pt>
                <c:pt idx="6562">
                  <c:v>45931</c:v>
                </c:pt>
                <c:pt idx="6563">
                  <c:v>45931</c:v>
                </c:pt>
                <c:pt idx="6564">
                  <c:v>45931</c:v>
                </c:pt>
                <c:pt idx="6565">
                  <c:v>45931</c:v>
                </c:pt>
                <c:pt idx="6566">
                  <c:v>45931</c:v>
                </c:pt>
                <c:pt idx="6567">
                  <c:v>45931</c:v>
                </c:pt>
                <c:pt idx="6568">
                  <c:v>45931</c:v>
                </c:pt>
                <c:pt idx="6569">
                  <c:v>45931</c:v>
                </c:pt>
                <c:pt idx="6570">
                  <c:v>45931</c:v>
                </c:pt>
                <c:pt idx="6571">
                  <c:v>45931</c:v>
                </c:pt>
                <c:pt idx="6572">
                  <c:v>45931</c:v>
                </c:pt>
                <c:pt idx="6573">
                  <c:v>45931</c:v>
                </c:pt>
                <c:pt idx="6574">
                  <c:v>45932</c:v>
                </c:pt>
                <c:pt idx="6575">
                  <c:v>45932</c:v>
                </c:pt>
                <c:pt idx="6576">
                  <c:v>45932</c:v>
                </c:pt>
                <c:pt idx="6577">
                  <c:v>45932</c:v>
                </c:pt>
                <c:pt idx="6578">
                  <c:v>45932</c:v>
                </c:pt>
                <c:pt idx="6579">
                  <c:v>45932</c:v>
                </c:pt>
                <c:pt idx="6580">
                  <c:v>45932</c:v>
                </c:pt>
                <c:pt idx="6581">
                  <c:v>45932</c:v>
                </c:pt>
                <c:pt idx="6582">
                  <c:v>45932</c:v>
                </c:pt>
                <c:pt idx="6583">
                  <c:v>45932</c:v>
                </c:pt>
                <c:pt idx="6584">
                  <c:v>45932</c:v>
                </c:pt>
                <c:pt idx="6585">
                  <c:v>45932</c:v>
                </c:pt>
                <c:pt idx="6586">
                  <c:v>45932</c:v>
                </c:pt>
                <c:pt idx="6587">
                  <c:v>45932</c:v>
                </c:pt>
                <c:pt idx="6588">
                  <c:v>45932</c:v>
                </c:pt>
                <c:pt idx="6589">
                  <c:v>45932</c:v>
                </c:pt>
                <c:pt idx="6590">
                  <c:v>45932</c:v>
                </c:pt>
                <c:pt idx="6591">
                  <c:v>45932</c:v>
                </c:pt>
                <c:pt idx="6592">
                  <c:v>45932</c:v>
                </c:pt>
                <c:pt idx="6593">
                  <c:v>45932</c:v>
                </c:pt>
                <c:pt idx="6594">
                  <c:v>45932</c:v>
                </c:pt>
                <c:pt idx="6595">
                  <c:v>45932</c:v>
                </c:pt>
                <c:pt idx="6596">
                  <c:v>45932</c:v>
                </c:pt>
                <c:pt idx="6597">
                  <c:v>45932</c:v>
                </c:pt>
                <c:pt idx="6598">
                  <c:v>45933</c:v>
                </c:pt>
                <c:pt idx="6599">
                  <c:v>45933</c:v>
                </c:pt>
                <c:pt idx="6600">
                  <c:v>45933</c:v>
                </c:pt>
                <c:pt idx="6601">
                  <c:v>45933</c:v>
                </c:pt>
                <c:pt idx="6602">
                  <c:v>45933</c:v>
                </c:pt>
                <c:pt idx="6603">
                  <c:v>45933</c:v>
                </c:pt>
                <c:pt idx="6604">
                  <c:v>45933</c:v>
                </c:pt>
                <c:pt idx="6605">
                  <c:v>45933</c:v>
                </c:pt>
                <c:pt idx="6606">
                  <c:v>45933</c:v>
                </c:pt>
                <c:pt idx="6607">
                  <c:v>45933</c:v>
                </c:pt>
                <c:pt idx="6608">
                  <c:v>45933</c:v>
                </c:pt>
                <c:pt idx="6609">
                  <c:v>45933</c:v>
                </c:pt>
                <c:pt idx="6610">
                  <c:v>45933</c:v>
                </c:pt>
                <c:pt idx="6611">
                  <c:v>45933</c:v>
                </c:pt>
                <c:pt idx="6612">
                  <c:v>45933</c:v>
                </c:pt>
                <c:pt idx="6613">
                  <c:v>45933</c:v>
                </c:pt>
                <c:pt idx="6614">
                  <c:v>45933</c:v>
                </c:pt>
                <c:pt idx="6615">
                  <c:v>45933</c:v>
                </c:pt>
                <c:pt idx="6616">
                  <c:v>45933</c:v>
                </c:pt>
                <c:pt idx="6617">
                  <c:v>45933</c:v>
                </c:pt>
                <c:pt idx="6618">
                  <c:v>45933</c:v>
                </c:pt>
                <c:pt idx="6619">
                  <c:v>45933</c:v>
                </c:pt>
                <c:pt idx="6620">
                  <c:v>45933</c:v>
                </c:pt>
                <c:pt idx="6621">
                  <c:v>45933</c:v>
                </c:pt>
                <c:pt idx="6622">
                  <c:v>45934</c:v>
                </c:pt>
                <c:pt idx="6623">
                  <c:v>45934</c:v>
                </c:pt>
                <c:pt idx="6624">
                  <c:v>45934</c:v>
                </c:pt>
                <c:pt idx="6625">
                  <c:v>45934</c:v>
                </c:pt>
                <c:pt idx="6626">
                  <c:v>45934</c:v>
                </c:pt>
                <c:pt idx="6627">
                  <c:v>45934</c:v>
                </c:pt>
                <c:pt idx="6628">
                  <c:v>45934</c:v>
                </c:pt>
                <c:pt idx="6629">
                  <c:v>45934</c:v>
                </c:pt>
                <c:pt idx="6630">
                  <c:v>45934</c:v>
                </c:pt>
                <c:pt idx="6631">
                  <c:v>45934</c:v>
                </c:pt>
                <c:pt idx="6632">
                  <c:v>45934</c:v>
                </c:pt>
                <c:pt idx="6633">
                  <c:v>45934</c:v>
                </c:pt>
                <c:pt idx="6634">
                  <c:v>45934</c:v>
                </c:pt>
                <c:pt idx="6635">
                  <c:v>45934</c:v>
                </c:pt>
                <c:pt idx="6636">
                  <c:v>45934</c:v>
                </c:pt>
                <c:pt idx="6637">
                  <c:v>45934</c:v>
                </c:pt>
                <c:pt idx="6638">
                  <c:v>45934</c:v>
                </c:pt>
                <c:pt idx="6639">
                  <c:v>45934</c:v>
                </c:pt>
                <c:pt idx="6640">
                  <c:v>45934</c:v>
                </c:pt>
                <c:pt idx="6641">
                  <c:v>45934</c:v>
                </c:pt>
                <c:pt idx="6642">
                  <c:v>45934</c:v>
                </c:pt>
                <c:pt idx="6643">
                  <c:v>45934</c:v>
                </c:pt>
                <c:pt idx="6644">
                  <c:v>45934</c:v>
                </c:pt>
                <c:pt idx="6645">
                  <c:v>45934</c:v>
                </c:pt>
                <c:pt idx="6646">
                  <c:v>45935</c:v>
                </c:pt>
                <c:pt idx="6647">
                  <c:v>45935</c:v>
                </c:pt>
                <c:pt idx="6648">
                  <c:v>45935</c:v>
                </c:pt>
                <c:pt idx="6649">
                  <c:v>45935</c:v>
                </c:pt>
                <c:pt idx="6650">
                  <c:v>45935</c:v>
                </c:pt>
                <c:pt idx="6651">
                  <c:v>45935</c:v>
                </c:pt>
                <c:pt idx="6652">
                  <c:v>45935</c:v>
                </c:pt>
                <c:pt idx="6653">
                  <c:v>45935</c:v>
                </c:pt>
                <c:pt idx="6654">
                  <c:v>45935</c:v>
                </c:pt>
                <c:pt idx="6655">
                  <c:v>45935</c:v>
                </c:pt>
                <c:pt idx="6656">
                  <c:v>45935</c:v>
                </c:pt>
                <c:pt idx="6657">
                  <c:v>45935</c:v>
                </c:pt>
                <c:pt idx="6658">
                  <c:v>45935</c:v>
                </c:pt>
                <c:pt idx="6659">
                  <c:v>45935</c:v>
                </c:pt>
                <c:pt idx="6660">
                  <c:v>45935</c:v>
                </c:pt>
                <c:pt idx="6661">
                  <c:v>45935</c:v>
                </c:pt>
                <c:pt idx="6662">
                  <c:v>45935</c:v>
                </c:pt>
                <c:pt idx="6663">
                  <c:v>45935</c:v>
                </c:pt>
                <c:pt idx="6664">
                  <c:v>45935</c:v>
                </c:pt>
                <c:pt idx="6665">
                  <c:v>45935</c:v>
                </c:pt>
                <c:pt idx="6666">
                  <c:v>45935</c:v>
                </c:pt>
                <c:pt idx="6667">
                  <c:v>45935</c:v>
                </c:pt>
                <c:pt idx="6668">
                  <c:v>45935</c:v>
                </c:pt>
                <c:pt idx="6669">
                  <c:v>45935</c:v>
                </c:pt>
                <c:pt idx="6670">
                  <c:v>45936</c:v>
                </c:pt>
                <c:pt idx="6671">
                  <c:v>45936</c:v>
                </c:pt>
                <c:pt idx="6672">
                  <c:v>45936</c:v>
                </c:pt>
                <c:pt idx="6673">
                  <c:v>45936</c:v>
                </c:pt>
                <c:pt idx="6674">
                  <c:v>45936</c:v>
                </c:pt>
                <c:pt idx="6675">
                  <c:v>45936</c:v>
                </c:pt>
                <c:pt idx="6676">
                  <c:v>45936</c:v>
                </c:pt>
                <c:pt idx="6677">
                  <c:v>45936</c:v>
                </c:pt>
                <c:pt idx="6678">
                  <c:v>45936</c:v>
                </c:pt>
                <c:pt idx="6679">
                  <c:v>45936</c:v>
                </c:pt>
                <c:pt idx="6680">
                  <c:v>45936</c:v>
                </c:pt>
                <c:pt idx="6681">
                  <c:v>45936</c:v>
                </c:pt>
                <c:pt idx="6682">
                  <c:v>45936</c:v>
                </c:pt>
                <c:pt idx="6683">
                  <c:v>45936</c:v>
                </c:pt>
                <c:pt idx="6684">
                  <c:v>45936</c:v>
                </c:pt>
                <c:pt idx="6685">
                  <c:v>45936</c:v>
                </c:pt>
                <c:pt idx="6686">
                  <c:v>45936</c:v>
                </c:pt>
                <c:pt idx="6687">
                  <c:v>45936</c:v>
                </c:pt>
                <c:pt idx="6688">
                  <c:v>45936</c:v>
                </c:pt>
                <c:pt idx="6689">
                  <c:v>45936</c:v>
                </c:pt>
                <c:pt idx="6690">
                  <c:v>45936</c:v>
                </c:pt>
                <c:pt idx="6691">
                  <c:v>45936</c:v>
                </c:pt>
                <c:pt idx="6692">
                  <c:v>45936</c:v>
                </c:pt>
                <c:pt idx="6693">
                  <c:v>45936</c:v>
                </c:pt>
                <c:pt idx="6694">
                  <c:v>45937</c:v>
                </c:pt>
                <c:pt idx="6695">
                  <c:v>45937</c:v>
                </c:pt>
                <c:pt idx="6696">
                  <c:v>45937</c:v>
                </c:pt>
                <c:pt idx="6697">
                  <c:v>45937</c:v>
                </c:pt>
                <c:pt idx="6698">
                  <c:v>45937</c:v>
                </c:pt>
                <c:pt idx="6699">
                  <c:v>45937</c:v>
                </c:pt>
                <c:pt idx="6700">
                  <c:v>45937</c:v>
                </c:pt>
                <c:pt idx="6701">
                  <c:v>45937</c:v>
                </c:pt>
                <c:pt idx="6702">
                  <c:v>45937</c:v>
                </c:pt>
                <c:pt idx="6703">
                  <c:v>45937</c:v>
                </c:pt>
                <c:pt idx="6704">
                  <c:v>45937</c:v>
                </c:pt>
                <c:pt idx="6705">
                  <c:v>45937</c:v>
                </c:pt>
                <c:pt idx="6706">
                  <c:v>45937</c:v>
                </c:pt>
                <c:pt idx="6707">
                  <c:v>45937</c:v>
                </c:pt>
                <c:pt idx="6708">
                  <c:v>45937</c:v>
                </c:pt>
                <c:pt idx="6709">
                  <c:v>45937</c:v>
                </c:pt>
                <c:pt idx="6710">
                  <c:v>45937</c:v>
                </c:pt>
                <c:pt idx="6711">
                  <c:v>45937</c:v>
                </c:pt>
                <c:pt idx="6712">
                  <c:v>45937</c:v>
                </c:pt>
                <c:pt idx="6713">
                  <c:v>45937</c:v>
                </c:pt>
                <c:pt idx="6714">
                  <c:v>45937</c:v>
                </c:pt>
                <c:pt idx="6715">
                  <c:v>45937</c:v>
                </c:pt>
                <c:pt idx="6716">
                  <c:v>45937</c:v>
                </c:pt>
                <c:pt idx="6717">
                  <c:v>45937</c:v>
                </c:pt>
                <c:pt idx="6718">
                  <c:v>45938</c:v>
                </c:pt>
                <c:pt idx="6719">
                  <c:v>45938</c:v>
                </c:pt>
                <c:pt idx="6720">
                  <c:v>45938</c:v>
                </c:pt>
                <c:pt idx="6721">
                  <c:v>45938</c:v>
                </c:pt>
                <c:pt idx="6722">
                  <c:v>45938</c:v>
                </c:pt>
                <c:pt idx="6723">
                  <c:v>45938</c:v>
                </c:pt>
                <c:pt idx="6724">
                  <c:v>45938</c:v>
                </c:pt>
                <c:pt idx="6725">
                  <c:v>45938</c:v>
                </c:pt>
                <c:pt idx="6726">
                  <c:v>45938</c:v>
                </c:pt>
                <c:pt idx="6727">
                  <c:v>45938</c:v>
                </c:pt>
                <c:pt idx="6728">
                  <c:v>45938</c:v>
                </c:pt>
                <c:pt idx="6729">
                  <c:v>45938</c:v>
                </c:pt>
                <c:pt idx="6730">
                  <c:v>45938</c:v>
                </c:pt>
                <c:pt idx="6731">
                  <c:v>45938</c:v>
                </c:pt>
                <c:pt idx="6732">
                  <c:v>45938</c:v>
                </c:pt>
                <c:pt idx="6733">
                  <c:v>45938</c:v>
                </c:pt>
                <c:pt idx="6734">
                  <c:v>45938</c:v>
                </c:pt>
                <c:pt idx="6735">
                  <c:v>45938</c:v>
                </c:pt>
                <c:pt idx="6736">
                  <c:v>45938</c:v>
                </c:pt>
                <c:pt idx="6737">
                  <c:v>45938</c:v>
                </c:pt>
                <c:pt idx="6738">
                  <c:v>45938</c:v>
                </c:pt>
                <c:pt idx="6739">
                  <c:v>45938</c:v>
                </c:pt>
                <c:pt idx="6740">
                  <c:v>45938</c:v>
                </c:pt>
                <c:pt idx="6741">
                  <c:v>45938</c:v>
                </c:pt>
                <c:pt idx="6742">
                  <c:v>45939</c:v>
                </c:pt>
                <c:pt idx="6743">
                  <c:v>45939</c:v>
                </c:pt>
                <c:pt idx="6744">
                  <c:v>45939</c:v>
                </c:pt>
                <c:pt idx="6745">
                  <c:v>45939</c:v>
                </c:pt>
                <c:pt idx="6746">
                  <c:v>45939</c:v>
                </c:pt>
                <c:pt idx="6747">
                  <c:v>45939</c:v>
                </c:pt>
                <c:pt idx="6748">
                  <c:v>45939</c:v>
                </c:pt>
                <c:pt idx="6749">
                  <c:v>45939</c:v>
                </c:pt>
                <c:pt idx="6750">
                  <c:v>45939</c:v>
                </c:pt>
                <c:pt idx="6751">
                  <c:v>45939</c:v>
                </c:pt>
                <c:pt idx="6752">
                  <c:v>45939</c:v>
                </c:pt>
                <c:pt idx="6753">
                  <c:v>45939</c:v>
                </c:pt>
                <c:pt idx="6754">
                  <c:v>45939</c:v>
                </c:pt>
                <c:pt idx="6755">
                  <c:v>45939</c:v>
                </c:pt>
                <c:pt idx="6756">
                  <c:v>45939</c:v>
                </c:pt>
                <c:pt idx="6757">
                  <c:v>45939</c:v>
                </c:pt>
                <c:pt idx="6758">
                  <c:v>45939</c:v>
                </c:pt>
                <c:pt idx="6759">
                  <c:v>45939</c:v>
                </c:pt>
                <c:pt idx="6760">
                  <c:v>45939</c:v>
                </c:pt>
                <c:pt idx="6761">
                  <c:v>45939</c:v>
                </c:pt>
                <c:pt idx="6762">
                  <c:v>45939</c:v>
                </c:pt>
                <c:pt idx="6763">
                  <c:v>45939</c:v>
                </c:pt>
                <c:pt idx="6764">
                  <c:v>45939</c:v>
                </c:pt>
                <c:pt idx="6765">
                  <c:v>45939</c:v>
                </c:pt>
                <c:pt idx="6766">
                  <c:v>45940</c:v>
                </c:pt>
                <c:pt idx="6767">
                  <c:v>45940</c:v>
                </c:pt>
                <c:pt idx="6768">
                  <c:v>45940</c:v>
                </c:pt>
                <c:pt idx="6769">
                  <c:v>45940</c:v>
                </c:pt>
                <c:pt idx="6770">
                  <c:v>45940</c:v>
                </c:pt>
                <c:pt idx="6771">
                  <c:v>45940</c:v>
                </c:pt>
                <c:pt idx="6772">
                  <c:v>45940</c:v>
                </c:pt>
                <c:pt idx="6773">
                  <c:v>45940</c:v>
                </c:pt>
                <c:pt idx="6774">
                  <c:v>45940</c:v>
                </c:pt>
                <c:pt idx="6775">
                  <c:v>45940</c:v>
                </c:pt>
                <c:pt idx="6776">
                  <c:v>45940</c:v>
                </c:pt>
                <c:pt idx="6777">
                  <c:v>45940</c:v>
                </c:pt>
                <c:pt idx="6778">
                  <c:v>45940</c:v>
                </c:pt>
                <c:pt idx="6779">
                  <c:v>45940</c:v>
                </c:pt>
                <c:pt idx="6780">
                  <c:v>45940</c:v>
                </c:pt>
                <c:pt idx="6781">
                  <c:v>45940</c:v>
                </c:pt>
                <c:pt idx="6782">
                  <c:v>45940</c:v>
                </c:pt>
                <c:pt idx="6783">
                  <c:v>45940</c:v>
                </c:pt>
                <c:pt idx="6784">
                  <c:v>45940</c:v>
                </c:pt>
                <c:pt idx="6785">
                  <c:v>45940</c:v>
                </c:pt>
                <c:pt idx="6786">
                  <c:v>45940</c:v>
                </c:pt>
                <c:pt idx="6787">
                  <c:v>45940</c:v>
                </c:pt>
                <c:pt idx="6788">
                  <c:v>45940</c:v>
                </c:pt>
                <c:pt idx="6789">
                  <c:v>45940</c:v>
                </c:pt>
                <c:pt idx="6790">
                  <c:v>45941</c:v>
                </c:pt>
                <c:pt idx="6791">
                  <c:v>45941</c:v>
                </c:pt>
                <c:pt idx="6792">
                  <c:v>45941</c:v>
                </c:pt>
                <c:pt idx="6793">
                  <c:v>45941</c:v>
                </c:pt>
                <c:pt idx="6794">
                  <c:v>45941</c:v>
                </c:pt>
                <c:pt idx="6795">
                  <c:v>45941</c:v>
                </c:pt>
                <c:pt idx="6796">
                  <c:v>45941</c:v>
                </c:pt>
                <c:pt idx="6797">
                  <c:v>45941</c:v>
                </c:pt>
                <c:pt idx="6798">
                  <c:v>45941</c:v>
                </c:pt>
                <c:pt idx="6799">
                  <c:v>45941</c:v>
                </c:pt>
                <c:pt idx="6800">
                  <c:v>45941</c:v>
                </c:pt>
                <c:pt idx="6801">
                  <c:v>45941</c:v>
                </c:pt>
                <c:pt idx="6802">
                  <c:v>45941</c:v>
                </c:pt>
                <c:pt idx="6803">
                  <c:v>45941</c:v>
                </c:pt>
                <c:pt idx="6804">
                  <c:v>45941</c:v>
                </c:pt>
                <c:pt idx="6805">
                  <c:v>45941</c:v>
                </c:pt>
                <c:pt idx="6806">
                  <c:v>45941</c:v>
                </c:pt>
                <c:pt idx="6807">
                  <c:v>45941</c:v>
                </c:pt>
                <c:pt idx="6808">
                  <c:v>45941</c:v>
                </c:pt>
                <c:pt idx="6809">
                  <c:v>45941</c:v>
                </c:pt>
                <c:pt idx="6810">
                  <c:v>45941</c:v>
                </c:pt>
                <c:pt idx="6811">
                  <c:v>45941</c:v>
                </c:pt>
                <c:pt idx="6812">
                  <c:v>45941</c:v>
                </c:pt>
                <c:pt idx="6813">
                  <c:v>45941</c:v>
                </c:pt>
                <c:pt idx="6814">
                  <c:v>45942</c:v>
                </c:pt>
                <c:pt idx="6815">
                  <c:v>45942</c:v>
                </c:pt>
                <c:pt idx="6816">
                  <c:v>45942</c:v>
                </c:pt>
                <c:pt idx="6817">
                  <c:v>45942</c:v>
                </c:pt>
                <c:pt idx="6818">
                  <c:v>45942</c:v>
                </c:pt>
                <c:pt idx="6819">
                  <c:v>45942</c:v>
                </c:pt>
                <c:pt idx="6820">
                  <c:v>45942</c:v>
                </c:pt>
                <c:pt idx="6821">
                  <c:v>45942</c:v>
                </c:pt>
                <c:pt idx="6822">
                  <c:v>45942</c:v>
                </c:pt>
                <c:pt idx="6823">
                  <c:v>45942</c:v>
                </c:pt>
                <c:pt idx="6824">
                  <c:v>45942</c:v>
                </c:pt>
                <c:pt idx="6825">
                  <c:v>45942</c:v>
                </c:pt>
                <c:pt idx="6826">
                  <c:v>45942</c:v>
                </c:pt>
                <c:pt idx="6827">
                  <c:v>45942</c:v>
                </c:pt>
                <c:pt idx="6828">
                  <c:v>45942</c:v>
                </c:pt>
                <c:pt idx="6829">
                  <c:v>45942</c:v>
                </c:pt>
                <c:pt idx="6830">
                  <c:v>45942</c:v>
                </c:pt>
                <c:pt idx="6831">
                  <c:v>45942</c:v>
                </c:pt>
                <c:pt idx="6832">
                  <c:v>45942</c:v>
                </c:pt>
                <c:pt idx="6833">
                  <c:v>45942</c:v>
                </c:pt>
                <c:pt idx="6834">
                  <c:v>45942</c:v>
                </c:pt>
                <c:pt idx="6835">
                  <c:v>45942</c:v>
                </c:pt>
                <c:pt idx="6836">
                  <c:v>45942</c:v>
                </c:pt>
                <c:pt idx="6837">
                  <c:v>45942</c:v>
                </c:pt>
                <c:pt idx="6838">
                  <c:v>45943</c:v>
                </c:pt>
                <c:pt idx="6839">
                  <c:v>45943</c:v>
                </c:pt>
                <c:pt idx="6840">
                  <c:v>45943</c:v>
                </c:pt>
                <c:pt idx="6841">
                  <c:v>45943</c:v>
                </c:pt>
                <c:pt idx="6842">
                  <c:v>45943</c:v>
                </c:pt>
                <c:pt idx="6843">
                  <c:v>45943</c:v>
                </c:pt>
                <c:pt idx="6844">
                  <c:v>45943</c:v>
                </c:pt>
                <c:pt idx="6845">
                  <c:v>45943</c:v>
                </c:pt>
                <c:pt idx="6846">
                  <c:v>45943</c:v>
                </c:pt>
                <c:pt idx="6847">
                  <c:v>45943</c:v>
                </c:pt>
                <c:pt idx="6848">
                  <c:v>45943</c:v>
                </c:pt>
                <c:pt idx="6849">
                  <c:v>45943</c:v>
                </c:pt>
                <c:pt idx="6850">
                  <c:v>45943</c:v>
                </c:pt>
                <c:pt idx="6851">
                  <c:v>45943</c:v>
                </c:pt>
                <c:pt idx="6852">
                  <c:v>45943</c:v>
                </c:pt>
                <c:pt idx="6853">
                  <c:v>45943</c:v>
                </c:pt>
                <c:pt idx="6854">
                  <c:v>45943</c:v>
                </c:pt>
                <c:pt idx="6855">
                  <c:v>45943</c:v>
                </c:pt>
                <c:pt idx="6856">
                  <c:v>45943</c:v>
                </c:pt>
                <c:pt idx="6857">
                  <c:v>45943</c:v>
                </c:pt>
                <c:pt idx="6858">
                  <c:v>45943</c:v>
                </c:pt>
                <c:pt idx="6859">
                  <c:v>45943</c:v>
                </c:pt>
                <c:pt idx="6860">
                  <c:v>45943</c:v>
                </c:pt>
                <c:pt idx="6861">
                  <c:v>45943</c:v>
                </c:pt>
                <c:pt idx="6862">
                  <c:v>45944</c:v>
                </c:pt>
                <c:pt idx="6863">
                  <c:v>45944</c:v>
                </c:pt>
                <c:pt idx="6864">
                  <c:v>45944</c:v>
                </c:pt>
                <c:pt idx="6865">
                  <c:v>45944</c:v>
                </c:pt>
                <c:pt idx="6866">
                  <c:v>45944</c:v>
                </c:pt>
                <c:pt idx="6867">
                  <c:v>45944</c:v>
                </c:pt>
                <c:pt idx="6868">
                  <c:v>45944</c:v>
                </c:pt>
                <c:pt idx="6869">
                  <c:v>45944</c:v>
                </c:pt>
                <c:pt idx="6870">
                  <c:v>45944</c:v>
                </c:pt>
                <c:pt idx="6871">
                  <c:v>45944</c:v>
                </c:pt>
                <c:pt idx="6872">
                  <c:v>45944</c:v>
                </c:pt>
                <c:pt idx="6873">
                  <c:v>45944</c:v>
                </c:pt>
                <c:pt idx="6874">
                  <c:v>45944</c:v>
                </c:pt>
                <c:pt idx="6875">
                  <c:v>45944</c:v>
                </c:pt>
                <c:pt idx="6876">
                  <c:v>45944</c:v>
                </c:pt>
                <c:pt idx="6877">
                  <c:v>45944</c:v>
                </c:pt>
                <c:pt idx="6878">
                  <c:v>45944</c:v>
                </c:pt>
                <c:pt idx="6879">
                  <c:v>45944</c:v>
                </c:pt>
                <c:pt idx="6880">
                  <c:v>45944</c:v>
                </c:pt>
                <c:pt idx="6881">
                  <c:v>45944</c:v>
                </c:pt>
                <c:pt idx="6882">
                  <c:v>45944</c:v>
                </c:pt>
                <c:pt idx="6883">
                  <c:v>45944</c:v>
                </c:pt>
                <c:pt idx="6884">
                  <c:v>45944</c:v>
                </c:pt>
                <c:pt idx="6885">
                  <c:v>45944</c:v>
                </c:pt>
                <c:pt idx="6886">
                  <c:v>45945</c:v>
                </c:pt>
                <c:pt idx="6887">
                  <c:v>45945</c:v>
                </c:pt>
                <c:pt idx="6888">
                  <c:v>45945</c:v>
                </c:pt>
                <c:pt idx="6889">
                  <c:v>45945</c:v>
                </c:pt>
                <c:pt idx="6890">
                  <c:v>45945</c:v>
                </c:pt>
                <c:pt idx="6891">
                  <c:v>45945</c:v>
                </c:pt>
                <c:pt idx="6892">
                  <c:v>45945</c:v>
                </c:pt>
                <c:pt idx="6893">
                  <c:v>45945</c:v>
                </c:pt>
                <c:pt idx="6894">
                  <c:v>45945</c:v>
                </c:pt>
                <c:pt idx="6895">
                  <c:v>45945</c:v>
                </c:pt>
                <c:pt idx="6896">
                  <c:v>45945</c:v>
                </c:pt>
                <c:pt idx="6897">
                  <c:v>45945</c:v>
                </c:pt>
                <c:pt idx="6898">
                  <c:v>45945</c:v>
                </c:pt>
                <c:pt idx="6899">
                  <c:v>45945</c:v>
                </c:pt>
                <c:pt idx="6900">
                  <c:v>45945</c:v>
                </c:pt>
                <c:pt idx="6901">
                  <c:v>45945</c:v>
                </c:pt>
                <c:pt idx="6902">
                  <c:v>45945</c:v>
                </c:pt>
                <c:pt idx="6903">
                  <c:v>45945</c:v>
                </c:pt>
                <c:pt idx="6904">
                  <c:v>45945</c:v>
                </c:pt>
                <c:pt idx="6905">
                  <c:v>45945</c:v>
                </c:pt>
                <c:pt idx="6906">
                  <c:v>45945</c:v>
                </c:pt>
                <c:pt idx="6907">
                  <c:v>45945</c:v>
                </c:pt>
                <c:pt idx="6908">
                  <c:v>45945</c:v>
                </c:pt>
                <c:pt idx="6909">
                  <c:v>45945</c:v>
                </c:pt>
                <c:pt idx="6910">
                  <c:v>45946</c:v>
                </c:pt>
                <c:pt idx="6911">
                  <c:v>45946</c:v>
                </c:pt>
                <c:pt idx="6912">
                  <c:v>45946</c:v>
                </c:pt>
                <c:pt idx="6913">
                  <c:v>45946</c:v>
                </c:pt>
                <c:pt idx="6914">
                  <c:v>45946</c:v>
                </c:pt>
                <c:pt idx="6915">
                  <c:v>45946</c:v>
                </c:pt>
                <c:pt idx="6916">
                  <c:v>45946</c:v>
                </c:pt>
                <c:pt idx="6917">
                  <c:v>45946</c:v>
                </c:pt>
                <c:pt idx="6918">
                  <c:v>45946</c:v>
                </c:pt>
                <c:pt idx="6919">
                  <c:v>45946</c:v>
                </c:pt>
                <c:pt idx="6920">
                  <c:v>45946</c:v>
                </c:pt>
                <c:pt idx="6921">
                  <c:v>45946</c:v>
                </c:pt>
                <c:pt idx="6922">
                  <c:v>45946</c:v>
                </c:pt>
                <c:pt idx="6923">
                  <c:v>45946</c:v>
                </c:pt>
                <c:pt idx="6924">
                  <c:v>45946</c:v>
                </c:pt>
                <c:pt idx="6925">
                  <c:v>45946</c:v>
                </c:pt>
                <c:pt idx="6926">
                  <c:v>45946</c:v>
                </c:pt>
                <c:pt idx="6927">
                  <c:v>45946</c:v>
                </c:pt>
                <c:pt idx="6928">
                  <c:v>45946</c:v>
                </c:pt>
                <c:pt idx="6929">
                  <c:v>45946</c:v>
                </c:pt>
                <c:pt idx="6930">
                  <c:v>45946</c:v>
                </c:pt>
                <c:pt idx="6931">
                  <c:v>45946</c:v>
                </c:pt>
                <c:pt idx="6932">
                  <c:v>45946</c:v>
                </c:pt>
                <c:pt idx="6933">
                  <c:v>45946</c:v>
                </c:pt>
                <c:pt idx="6934">
                  <c:v>45947</c:v>
                </c:pt>
                <c:pt idx="6935">
                  <c:v>45947</c:v>
                </c:pt>
                <c:pt idx="6936">
                  <c:v>45947</c:v>
                </c:pt>
                <c:pt idx="6937">
                  <c:v>45947</c:v>
                </c:pt>
                <c:pt idx="6938">
                  <c:v>45947</c:v>
                </c:pt>
                <c:pt idx="6939">
                  <c:v>45947</c:v>
                </c:pt>
                <c:pt idx="6940">
                  <c:v>45947</c:v>
                </c:pt>
                <c:pt idx="6941">
                  <c:v>45947</c:v>
                </c:pt>
                <c:pt idx="6942">
                  <c:v>45947</c:v>
                </c:pt>
                <c:pt idx="6943">
                  <c:v>45947</c:v>
                </c:pt>
                <c:pt idx="6944">
                  <c:v>45947</c:v>
                </c:pt>
                <c:pt idx="6945">
                  <c:v>45947</c:v>
                </c:pt>
                <c:pt idx="6946">
                  <c:v>45947</c:v>
                </c:pt>
                <c:pt idx="6947">
                  <c:v>45947</c:v>
                </c:pt>
                <c:pt idx="6948">
                  <c:v>45947</c:v>
                </c:pt>
                <c:pt idx="6949">
                  <c:v>45947</c:v>
                </c:pt>
                <c:pt idx="6950">
                  <c:v>45947</c:v>
                </c:pt>
                <c:pt idx="6951">
                  <c:v>45947</c:v>
                </c:pt>
                <c:pt idx="6952">
                  <c:v>45947</c:v>
                </c:pt>
                <c:pt idx="6953">
                  <c:v>45947</c:v>
                </c:pt>
                <c:pt idx="6954">
                  <c:v>45947</c:v>
                </c:pt>
                <c:pt idx="6955">
                  <c:v>45947</c:v>
                </c:pt>
                <c:pt idx="6956">
                  <c:v>45947</c:v>
                </c:pt>
                <c:pt idx="6957">
                  <c:v>45947</c:v>
                </c:pt>
                <c:pt idx="6958">
                  <c:v>45948</c:v>
                </c:pt>
                <c:pt idx="6959">
                  <c:v>45948</c:v>
                </c:pt>
                <c:pt idx="6960">
                  <c:v>45948</c:v>
                </c:pt>
                <c:pt idx="6961">
                  <c:v>45948</c:v>
                </c:pt>
                <c:pt idx="6962">
                  <c:v>45948</c:v>
                </c:pt>
                <c:pt idx="6963">
                  <c:v>45948</c:v>
                </c:pt>
                <c:pt idx="6964">
                  <c:v>45948</c:v>
                </c:pt>
                <c:pt idx="6965">
                  <c:v>45948</c:v>
                </c:pt>
                <c:pt idx="6966">
                  <c:v>45948</c:v>
                </c:pt>
                <c:pt idx="6967">
                  <c:v>45948</c:v>
                </c:pt>
                <c:pt idx="6968">
                  <c:v>45948</c:v>
                </c:pt>
                <c:pt idx="6969">
                  <c:v>45948</c:v>
                </c:pt>
                <c:pt idx="6970">
                  <c:v>45948</c:v>
                </c:pt>
                <c:pt idx="6971">
                  <c:v>45948</c:v>
                </c:pt>
                <c:pt idx="6972">
                  <c:v>45948</c:v>
                </c:pt>
                <c:pt idx="6973">
                  <c:v>45948</c:v>
                </c:pt>
                <c:pt idx="6974">
                  <c:v>45948</c:v>
                </c:pt>
                <c:pt idx="6975">
                  <c:v>45948</c:v>
                </c:pt>
                <c:pt idx="6976">
                  <c:v>45948</c:v>
                </c:pt>
                <c:pt idx="6977">
                  <c:v>45948</c:v>
                </c:pt>
                <c:pt idx="6978">
                  <c:v>45948</c:v>
                </c:pt>
                <c:pt idx="6979">
                  <c:v>45948</c:v>
                </c:pt>
                <c:pt idx="6980">
                  <c:v>45948</c:v>
                </c:pt>
                <c:pt idx="6981">
                  <c:v>45948</c:v>
                </c:pt>
                <c:pt idx="6982">
                  <c:v>45949</c:v>
                </c:pt>
                <c:pt idx="6983">
                  <c:v>45949</c:v>
                </c:pt>
                <c:pt idx="6984">
                  <c:v>45949</c:v>
                </c:pt>
                <c:pt idx="6985">
                  <c:v>45949</c:v>
                </c:pt>
                <c:pt idx="6986">
                  <c:v>45949</c:v>
                </c:pt>
                <c:pt idx="6987">
                  <c:v>45949</c:v>
                </c:pt>
                <c:pt idx="6988">
                  <c:v>45949</c:v>
                </c:pt>
                <c:pt idx="6989">
                  <c:v>45949</c:v>
                </c:pt>
                <c:pt idx="6990">
                  <c:v>45949</c:v>
                </c:pt>
                <c:pt idx="6991">
                  <c:v>45949</c:v>
                </c:pt>
                <c:pt idx="6992">
                  <c:v>45949</c:v>
                </c:pt>
                <c:pt idx="6993">
                  <c:v>45949</c:v>
                </c:pt>
                <c:pt idx="6994">
                  <c:v>45949</c:v>
                </c:pt>
                <c:pt idx="6995">
                  <c:v>45949</c:v>
                </c:pt>
                <c:pt idx="6996">
                  <c:v>45949</c:v>
                </c:pt>
                <c:pt idx="6997">
                  <c:v>45949</c:v>
                </c:pt>
                <c:pt idx="6998">
                  <c:v>45949</c:v>
                </c:pt>
                <c:pt idx="6999">
                  <c:v>45949</c:v>
                </c:pt>
                <c:pt idx="7000">
                  <c:v>45949</c:v>
                </c:pt>
                <c:pt idx="7001">
                  <c:v>45949</c:v>
                </c:pt>
                <c:pt idx="7002">
                  <c:v>45949</c:v>
                </c:pt>
                <c:pt idx="7003">
                  <c:v>45949</c:v>
                </c:pt>
                <c:pt idx="7004">
                  <c:v>45949</c:v>
                </c:pt>
                <c:pt idx="7005">
                  <c:v>45949</c:v>
                </c:pt>
                <c:pt idx="7006">
                  <c:v>45950</c:v>
                </c:pt>
                <c:pt idx="7007">
                  <c:v>45950</c:v>
                </c:pt>
                <c:pt idx="7008">
                  <c:v>45950</c:v>
                </c:pt>
                <c:pt idx="7009">
                  <c:v>45950</c:v>
                </c:pt>
                <c:pt idx="7010">
                  <c:v>45950</c:v>
                </c:pt>
                <c:pt idx="7011">
                  <c:v>45950</c:v>
                </c:pt>
                <c:pt idx="7012">
                  <c:v>45950</c:v>
                </c:pt>
                <c:pt idx="7013">
                  <c:v>45950</c:v>
                </c:pt>
                <c:pt idx="7014">
                  <c:v>45950</c:v>
                </c:pt>
                <c:pt idx="7015">
                  <c:v>45950</c:v>
                </c:pt>
                <c:pt idx="7016">
                  <c:v>45950</c:v>
                </c:pt>
                <c:pt idx="7017">
                  <c:v>45950</c:v>
                </c:pt>
                <c:pt idx="7018">
                  <c:v>45950</c:v>
                </c:pt>
                <c:pt idx="7019">
                  <c:v>45950</c:v>
                </c:pt>
                <c:pt idx="7020">
                  <c:v>45950</c:v>
                </c:pt>
                <c:pt idx="7021">
                  <c:v>45950</c:v>
                </c:pt>
                <c:pt idx="7022">
                  <c:v>45950</c:v>
                </c:pt>
                <c:pt idx="7023">
                  <c:v>45950</c:v>
                </c:pt>
                <c:pt idx="7024">
                  <c:v>45950</c:v>
                </c:pt>
                <c:pt idx="7025">
                  <c:v>45950</c:v>
                </c:pt>
                <c:pt idx="7026">
                  <c:v>45950</c:v>
                </c:pt>
                <c:pt idx="7027">
                  <c:v>45950</c:v>
                </c:pt>
                <c:pt idx="7028">
                  <c:v>45950</c:v>
                </c:pt>
                <c:pt idx="7029">
                  <c:v>45950</c:v>
                </c:pt>
                <c:pt idx="7030">
                  <c:v>45951</c:v>
                </c:pt>
                <c:pt idx="7031">
                  <c:v>45951</c:v>
                </c:pt>
                <c:pt idx="7032">
                  <c:v>45951</c:v>
                </c:pt>
                <c:pt idx="7033">
                  <c:v>45951</c:v>
                </c:pt>
                <c:pt idx="7034">
                  <c:v>45951</c:v>
                </c:pt>
                <c:pt idx="7035">
                  <c:v>45951</c:v>
                </c:pt>
                <c:pt idx="7036">
                  <c:v>45951</c:v>
                </c:pt>
                <c:pt idx="7037">
                  <c:v>45951</c:v>
                </c:pt>
                <c:pt idx="7038">
                  <c:v>45951</c:v>
                </c:pt>
                <c:pt idx="7039">
                  <c:v>45951</c:v>
                </c:pt>
                <c:pt idx="7040">
                  <c:v>45951</c:v>
                </c:pt>
                <c:pt idx="7041">
                  <c:v>45951</c:v>
                </c:pt>
                <c:pt idx="7042">
                  <c:v>45951</c:v>
                </c:pt>
                <c:pt idx="7043">
                  <c:v>45951</c:v>
                </c:pt>
                <c:pt idx="7044">
                  <c:v>45951</c:v>
                </c:pt>
                <c:pt idx="7045">
                  <c:v>45951</c:v>
                </c:pt>
                <c:pt idx="7046">
                  <c:v>45951</c:v>
                </c:pt>
                <c:pt idx="7047">
                  <c:v>45951</c:v>
                </c:pt>
                <c:pt idx="7048">
                  <c:v>45951</c:v>
                </c:pt>
                <c:pt idx="7049">
                  <c:v>45951</c:v>
                </c:pt>
                <c:pt idx="7050">
                  <c:v>45951</c:v>
                </c:pt>
                <c:pt idx="7051">
                  <c:v>45951</c:v>
                </c:pt>
                <c:pt idx="7052">
                  <c:v>45951</c:v>
                </c:pt>
                <c:pt idx="7053">
                  <c:v>45951</c:v>
                </c:pt>
                <c:pt idx="7054">
                  <c:v>45952</c:v>
                </c:pt>
                <c:pt idx="7055">
                  <c:v>45952</c:v>
                </c:pt>
                <c:pt idx="7056">
                  <c:v>45952</c:v>
                </c:pt>
                <c:pt idx="7057">
                  <c:v>45952</c:v>
                </c:pt>
                <c:pt idx="7058">
                  <c:v>45952</c:v>
                </c:pt>
                <c:pt idx="7059">
                  <c:v>45952</c:v>
                </c:pt>
                <c:pt idx="7060">
                  <c:v>45952</c:v>
                </c:pt>
                <c:pt idx="7061">
                  <c:v>45952</c:v>
                </c:pt>
                <c:pt idx="7062">
                  <c:v>45952</c:v>
                </c:pt>
                <c:pt idx="7063">
                  <c:v>45952</c:v>
                </c:pt>
                <c:pt idx="7064">
                  <c:v>45952</c:v>
                </c:pt>
                <c:pt idx="7065">
                  <c:v>45952</c:v>
                </c:pt>
                <c:pt idx="7066">
                  <c:v>45952</c:v>
                </c:pt>
                <c:pt idx="7067">
                  <c:v>45952</c:v>
                </c:pt>
                <c:pt idx="7068">
                  <c:v>45952</c:v>
                </c:pt>
                <c:pt idx="7069">
                  <c:v>45952</c:v>
                </c:pt>
                <c:pt idx="7070">
                  <c:v>45952</c:v>
                </c:pt>
                <c:pt idx="7071">
                  <c:v>45952</c:v>
                </c:pt>
                <c:pt idx="7072">
                  <c:v>45952</c:v>
                </c:pt>
                <c:pt idx="7073">
                  <c:v>45952</c:v>
                </c:pt>
                <c:pt idx="7074">
                  <c:v>45952</c:v>
                </c:pt>
                <c:pt idx="7075">
                  <c:v>45952</c:v>
                </c:pt>
                <c:pt idx="7076">
                  <c:v>45952</c:v>
                </c:pt>
                <c:pt idx="7077">
                  <c:v>45952</c:v>
                </c:pt>
                <c:pt idx="7078">
                  <c:v>45953</c:v>
                </c:pt>
                <c:pt idx="7079">
                  <c:v>45953</c:v>
                </c:pt>
                <c:pt idx="7080">
                  <c:v>45953</c:v>
                </c:pt>
                <c:pt idx="7081">
                  <c:v>45953</c:v>
                </c:pt>
                <c:pt idx="7082">
                  <c:v>45953</c:v>
                </c:pt>
                <c:pt idx="7083">
                  <c:v>45953</c:v>
                </c:pt>
                <c:pt idx="7084">
                  <c:v>45953</c:v>
                </c:pt>
                <c:pt idx="7085">
                  <c:v>45953</c:v>
                </c:pt>
                <c:pt idx="7086">
                  <c:v>45953</c:v>
                </c:pt>
                <c:pt idx="7087">
                  <c:v>45953</c:v>
                </c:pt>
                <c:pt idx="7088">
                  <c:v>45953</c:v>
                </c:pt>
                <c:pt idx="7089">
                  <c:v>45953</c:v>
                </c:pt>
                <c:pt idx="7090">
                  <c:v>45953</c:v>
                </c:pt>
                <c:pt idx="7091">
                  <c:v>45953</c:v>
                </c:pt>
                <c:pt idx="7092">
                  <c:v>45953</c:v>
                </c:pt>
                <c:pt idx="7093">
                  <c:v>45953</c:v>
                </c:pt>
                <c:pt idx="7094">
                  <c:v>45953</c:v>
                </c:pt>
                <c:pt idx="7095">
                  <c:v>45953</c:v>
                </c:pt>
                <c:pt idx="7096">
                  <c:v>45953</c:v>
                </c:pt>
                <c:pt idx="7097">
                  <c:v>45953</c:v>
                </c:pt>
                <c:pt idx="7098">
                  <c:v>45953</c:v>
                </c:pt>
                <c:pt idx="7099">
                  <c:v>45953</c:v>
                </c:pt>
                <c:pt idx="7100">
                  <c:v>45953</c:v>
                </c:pt>
                <c:pt idx="7101">
                  <c:v>45953</c:v>
                </c:pt>
                <c:pt idx="7102">
                  <c:v>45954</c:v>
                </c:pt>
                <c:pt idx="7103">
                  <c:v>45954</c:v>
                </c:pt>
                <c:pt idx="7104">
                  <c:v>45954</c:v>
                </c:pt>
                <c:pt idx="7105">
                  <c:v>45954</c:v>
                </c:pt>
                <c:pt idx="7106">
                  <c:v>45954</c:v>
                </c:pt>
                <c:pt idx="7107">
                  <c:v>45954</c:v>
                </c:pt>
                <c:pt idx="7108">
                  <c:v>45954</c:v>
                </c:pt>
                <c:pt idx="7109">
                  <c:v>45954</c:v>
                </c:pt>
                <c:pt idx="7110">
                  <c:v>45954</c:v>
                </c:pt>
                <c:pt idx="7111">
                  <c:v>45954</c:v>
                </c:pt>
                <c:pt idx="7112">
                  <c:v>45954</c:v>
                </c:pt>
                <c:pt idx="7113">
                  <c:v>45954</c:v>
                </c:pt>
                <c:pt idx="7114">
                  <c:v>45954</c:v>
                </c:pt>
                <c:pt idx="7115">
                  <c:v>45954</c:v>
                </c:pt>
                <c:pt idx="7116">
                  <c:v>45954</c:v>
                </c:pt>
                <c:pt idx="7117">
                  <c:v>45954</c:v>
                </c:pt>
                <c:pt idx="7118">
                  <c:v>45954</c:v>
                </c:pt>
                <c:pt idx="7119">
                  <c:v>45954</c:v>
                </c:pt>
                <c:pt idx="7120">
                  <c:v>45954</c:v>
                </c:pt>
                <c:pt idx="7121">
                  <c:v>45954</c:v>
                </c:pt>
                <c:pt idx="7122">
                  <c:v>45954</c:v>
                </c:pt>
                <c:pt idx="7123">
                  <c:v>45954</c:v>
                </c:pt>
                <c:pt idx="7124">
                  <c:v>45954</c:v>
                </c:pt>
                <c:pt idx="7125">
                  <c:v>45954</c:v>
                </c:pt>
                <c:pt idx="7126">
                  <c:v>45955</c:v>
                </c:pt>
                <c:pt idx="7127">
                  <c:v>45955</c:v>
                </c:pt>
                <c:pt idx="7128">
                  <c:v>45955</c:v>
                </c:pt>
                <c:pt idx="7129">
                  <c:v>45955</c:v>
                </c:pt>
                <c:pt idx="7130">
                  <c:v>45955</c:v>
                </c:pt>
                <c:pt idx="7131">
                  <c:v>45955</c:v>
                </c:pt>
                <c:pt idx="7132">
                  <c:v>45955</c:v>
                </c:pt>
                <c:pt idx="7133">
                  <c:v>45955</c:v>
                </c:pt>
                <c:pt idx="7134">
                  <c:v>45955</c:v>
                </c:pt>
                <c:pt idx="7135">
                  <c:v>45955</c:v>
                </c:pt>
                <c:pt idx="7136">
                  <c:v>45955</c:v>
                </c:pt>
                <c:pt idx="7137">
                  <c:v>45955</c:v>
                </c:pt>
                <c:pt idx="7138">
                  <c:v>45955</c:v>
                </c:pt>
                <c:pt idx="7139">
                  <c:v>45955</c:v>
                </c:pt>
                <c:pt idx="7140">
                  <c:v>45955</c:v>
                </c:pt>
                <c:pt idx="7141">
                  <c:v>45955</c:v>
                </c:pt>
                <c:pt idx="7142">
                  <c:v>45955</c:v>
                </c:pt>
                <c:pt idx="7143">
                  <c:v>45955</c:v>
                </c:pt>
                <c:pt idx="7144">
                  <c:v>45955</c:v>
                </c:pt>
                <c:pt idx="7145">
                  <c:v>45955</c:v>
                </c:pt>
                <c:pt idx="7146">
                  <c:v>45955</c:v>
                </c:pt>
                <c:pt idx="7147">
                  <c:v>45955</c:v>
                </c:pt>
                <c:pt idx="7148">
                  <c:v>45955</c:v>
                </c:pt>
                <c:pt idx="7149">
                  <c:v>45955</c:v>
                </c:pt>
                <c:pt idx="7150">
                  <c:v>45956</c:v>
                </c:pt>
                <c:pt idx="7151">
                  <c:v>45956</c:v>
                </c:pt>
                <c:pt idx="7152">
                  <c:v>45956</c:v>
                </c:pt>
                <c:pt idx="7153">
                  <c:v>45956</c:v>
                </c:pt>
                <c:pt idx="7154">
                  <c:v>45956</c:v>
                </c:pt>
                <c:pt idx="7155">
                  <c:v>45956</c:v>
                </c:pt>
                <c:pt idx="7156">
                  <c:v>45956</c:v>
                </c:pt>
                <c:pt idx="7157">
                  <c:v>45956</c:v>
                </c:pt>
                <c:pt idx="7158">
                  <c:v>45956</c:v>
                </c:pt>
                <c:pt idx="7159">
                  <c:v>45956</c:v>
                </c:pt>
                <c:pt idx="7160">
                  <c:v>45956</c:v>
                </c:pt>
                <c:pt idx="7161">
                  <c:v>45956</c:v>
                </c:pt>
                <c:pt idx="7162">
                  <c:v>45956</c:v>
                </c:pt>
                <c:pt idx="7163">
                  <c:v>45956</c:v>
                </c:pt>
                <c:pt idx="7164">
                  <c:v>45956</c:v>
                </c:pt>
                <c:pt idx="7165">
                  <c:v>45956</c:v>
                </c:pt>
                <c:pt idx="7166">
                  <c:v>45956</c:v>
                </c:pt>
                <c:pt idx="7167">
                  <c:v>45956</c:v>
                </c:pt>
                <c:pt idx="7168">
                  <c:v>45956</c:v>
                </c:pt>
                <c:pt idx="7169">
                  <c:v>45956</c:v>
                </c:pt>
                <c:pt idx="7170">
                  <c:v>45956</c:v>
                </c:pt>
                <c:pt idx="7171">
                  <c:v>45956</c:v>
                </c:pt>
                <c:pt idx="7172">
                  <c:v>45956</c:v>
                </c:pt>
                <c:pt idx="7173">
                  <c:v>45956</c:v>
                </c:pt>
                <c:pt idx="7174">
                  <c:v>45957</c:v>
                </c:pt>
                <c:pt idx="7175">
                  <c:v>45957</c:v>
                </c:pt>
                <c:pt idx="7176">
                  <c:v>45957</c:v>
                </c:pt>
                <c:pt idx="7177">
                  <c:v>45957</c:v>
                </c:pt>
                <c:pt idx="7178">
                  <c:v>45957</c:v>
                </c:pt>
                <c:pt idx="7179">
                  <c:v>45957</c:v>
                </c:pt>
                <c:pt idx="7180">
                  <c:v>45957</c:v>
                </c:pt>
                <c:pt idx="7181">
                  <c:v>45957</c:v>
                </c:pt>
                <c:pt idx="7182">
                  <c:v>45957</c:v>
                </c:pt>
                <c:pt idx="7183">
                  <c:v>45957</c:v>
                </c:pt>
                <c:pt idx="7184">
                  <c:v>45957</c:v>
                </c:pt>
                <c:pt idx="7185">
                  <c:v>45957</c:v>
                </c:pt>
                <c:pt idx="7186">
                  <c:v>45957</c:v>
                </c:pt>
                <c:pt idx="7187">
                  <c:v>45957</c:v>
                </c:pt>
                <c:pt idx="7188">
                  <c:v>45957</c:v>
                </c:pt>
                <c:pt idx="7189">
                  <c:v>45957</c:v>
                </c:pt>
                <c:pt idx="7190">
                  <c:v>45957</c:v>
                </c:pt>
                <c:pt idx="7191">
                  <c:v>45957</c:v>
                </c:pt>
                <c:pt idx="7192">
                  <c:v>45957</c:v>
                </c:pt>
                <c:pt idx="7193">
                  <c:v>45957</c:v>
                </c:pt>
                <c:pt idx="7194">
                  <c:v>45957</c:v>
                </c:pt>
                <c:pt idx="7195">
                  <c:v>45957</c:v>
                </c:pt>
                <c:pt idx="7196">
                  <c:v>45957</c:v>
                </c:pt>
                <c:pt idx="7197">
                  <c:v>45957</c:v>
                </c:pt>
                <c:pt idx="7198">
                  <c:v>45958</c:v>
                </c:pt>
                <c:pt idx="7199">
                  <c:v>45958</c:v>
                </c:pt>
                <c:pt idx="7200">
                  <c:v>45958</c:v>
                </c:pt>
                <c:pt idx="7201">
                  <c:v>45958</c:v>
                </c:pt>
                <c:pt idx="7202">
                  <c:v>45958</c:v>
                </c:pt>
                <c:pt idx="7203">
                  <c:v>45958</c:v>
                </c:pt>
                <c:pt idx="7204">
                  <c:v>45958</c:v>
                </c:pt>
                <c:pt idx="7205">
                  <c:v>45958</c:v>
                </c:pt>
                <c:pt idx="7206">
                  <c:v>45958</c:v>
                </c:pt>
                <c:pt idx="7207">
                  <c:v>45958</c:v>
                </c:pt>
                <c:pt idx="7208">
                  <c:v>45958</c:v>
                </c:pt>
                <c:pt idx="7209">
                  <c:v>45958</c:v>
                </c:pt>
                <c:pt idx="7210">
                  <c:v>45958</c:v>
                </c:pt>
                <c:pt idx="7211">
                  <c:v>45958</c:v>
                </c:pt>
                <c:pt idx="7212">
                  <c:v>45958</c:v>
                </c:pt>
                <c:pt idx="7213">
                  <c:v>45958</c:v>
                </c:pt>
                <c:pt idx="7214">
                  <c:v>45958</c:v>
                </c:pt>
                <c:pt idx="7215">
                  <c:v>45958</c:v>
                </c:pt>
                <c:pt idx="7216">
                  <c:v>45958</c:v>
                </c:pt>
                <c:pt idx="7217">
                  <c:v>45958</c:v>
                </c:pt>
                <c:pt idx="7218">
                  <c:v>45958</c:v>
                </c:pt>
                <c:pt idx="7219">
                  <c:v>45958</c:v>
                </c:pt>
                <c:pt idx="7220">
                  <c:v>45958</c:v>
                </c:pt>
                <c:pt idx="7221">
                  <c:v>45958</c:v>
                </c:pt>
                <c:pt idx="7222">
                  <c:v>45959</c:v>
                </c:pt>
                <c:pt idx="7223">
                  <c:v>45959</c:v>
                </c:pt>
                <c:pt idx="7224">
                  <c:v>45959</c:v>
                </c:pt>
                <c:pt idx="7225">
                  <c:v>45959</c:v>
                </c:pt>
                <c:pt idx="7226">
                  <c:v>45959</c:v>
                </c:pt>
                <c:pt idx="7227">
                  <c:v>45959</c:v>
                </c:pt>
                <c:pt idx="7228">
                  <c:v>45959</c:v>
                </c:pt>
                <c:pt idx="7229">
                  <c:v>45959</c:v>
                </c:pt>
                <c:pt idx="7230">
                  <c:v>45959</c:v>
                </c:pt>
                <c:pt idx="7231">
                  <c:v>45959</c:v>
                </c:pt>
                <c:pt idx="7232">
                  <c:v>45959</c:v>
                </c:pt>
                <c:pt idx="7233">
                  <c:v>45959</c:v>
                </c:pt>
                <c:pt idx="7234">
                  <c:v>45959</c:v>
                </c:pt>
                <c:pt idx="7235">
                  <c:v>45959</c:v>
                </c:pt>
                <c:pt idx="7236">
                  <c:v>45959</c:v>
                </c:pt>
                <c:pt idx="7237">
                  <c:v>45959</c:v>
                </c:pt>
                <c:pt idx="7238">
                  <c:v>45959</c:v>
                </c:pt>
                <c:pt idx="7239">
                  <c:v>45959</c:v>
                </c:pt>
                <c:pt idx="7240">
                  <c:v>45959</c:v>
                </c:pt>
                <c:pt idx="7241">
                  <c:v>45959</c:v>
                </c:pt>
                <c:pt idx="7242">
                  <c:v>45959</c:v>
                </c:pt>
                <c:pt idx="7243">
                  <c:v>45959</c:v>
                </c:pt>
                <c:pt idx="7244">
                  <c:v>45959</c:v>
                </c:pt>
                <c:pt idx="7245">
                  <c:v>45959</c:v>
                </c:pt>
                <c:pt idx="7246">
                  <c:v>45960</c:v>
                </c:pt>
                <c:pt idx="7247">
                  <c:v>45960</c:v>
                </c:pt>
                <c:pt idx="7248">
                  <c:v>45960</c:v>
                </c:pt>
                <c:pt idx="7249">
                  <c:v>45960</c:v>
                </c:pt>
                <c:pt idx="7250">
                  <c:v>45960</c:v>
                </c:pt>
                <c:pt idx="7251">
                  <c:v>45960</c:v>
                </c:pt>
                <c:pt idx="7252">
                  <c:v>45960</c:v>
                </c:pt>
                <c:pt idx="7253">
                  <c:v>45960</c:v>
                </c:pt>
                <c:pt idx="7254">
                  <c:v>45960</c:v>
                </c:pt>
                <c:pt idx="7255">
                  <c:v>45960</c:v>
                </c:pt>
                <c:pt idx="7256">
                  <c:v>45960</c:v>
                </c:pt>
                <c:pt idx="7257">
                  <c:v>45960</c:v>
                </c:pt>
                <c:pt idx="7258">
                  <c:v>45960</c:v>
                </c:pt>
                <c:pt idx="7259">
                  <c:v>45960</c:v>
                </c:pt>
                <c:pt idx="7260">
                  <c:v>45960</c:v>
                </c:pt>
                <c:pt idx="7261">
                  <c:v>45960</c:v>
                </c:pt>
                <c:pt idx="7262">
                  <c:v>45960</c:v>
                </c:pt>
                <c:pt idx="7263">
                  <c:v>45960</c:v>
                </c:pt>
                <c:pt idx="7264">
                  <c:v>45960</c:v>
                </c:pt>
                <c:pt idx="7265">
                  <c:v>45960</c:v>
                </c:pt>
                <c:pt idx="7266">
                  <c:v>45960</c:v>
                </c:pt>
                <c:pt idx="7267">
                  <c:v>45960</c:v>
                </c:pt>
                <c:pt idx="7268">
                  <c:v>45960</c:v>
                </c:pt>
                <c:pt idx="7269">
                  <c:v>45960</c:v>
                </c:pt>
                <c:pt idx="7270">
                  <c:v>45961</c:v>
                </c:pt>
                <c:pt idx="7271">
                  <c:v>45961</c:v>
                </c:pt>
                <c:pt idx="7272">
                  <c:v>45961</c:v>
                </c:pt>
                <c:pt idx="7273">
                  <c:v>45961</c:v>
                </c:pt>
                <c:pt idx="7274">
                  <c:v>45961</c:v>
                </c:pt>
                <c:pt idx="7275">
                  <c:v>45961</c:v>
                </c:pt>
                <c:pt idx="7276">
                  <c:v>45961</c:v>
                </c:pt>
                <c:pt idx="7277">
                  <c:v>45961</c:v>
                </c:pt>
                <c:pt idx="7278">
                  <c:v>45961</c:v>
                </c:pt>
                <c:pt idx="7279">
                  <c:v>45961</c:v>
                </c:pt>
                <c:pt idx="7280">
                  <c:v>45961</c:v>
                </c:pt>
                <c:pt idx="7281">
                  <c:v>45961</c:v>
                </c:pt>
                <c:pt idx="7282">
                  <c:v>45961</c:v>
                </c:pt>
                <c:pt idx="7283">
                  <c:v>45961</c:v>
                </c:pt>
                <c:pt idx="7284">
                  <c:v>45961</c:v>
                </c:pt>
                <c:pt idx="7285">
                  <c:v>45961</c:v>
                </c:pt>
                <c:pt idx="7286">
                  <c:v>45961</c:v>
                </c:pt>
                <c:pt idx="7287">
                  <c:v>45961</c:v>
                </c:pt>
                <c:pt idx="7288">
                  <c:v>45961</c:v>
                </c:pt>
                <c:pt idx="7289">
                  <c:v>45961</c:v>
                </c:pt>
                <c:pt idx="7290">
                  <c:v>45961</c:v>
                </c:pt>
                <c:pt idx="7291">
                  <c:v>45961</c:v>
                </c:pt>
                <c:pt idx="7292">
                  <c:v>45961</c:v>
                </c:pt>
                <c:pt idx="7293">
                  <c:v>45961</c:v>
                </c:pt>
                <c:pt idx="7294">
                  <c:v>45962</c:v>
                </c:pt>
                <c:pt idx="7295">
                  <c:v>45962</c:v>
                </c:pt>
                <c:pt idx="7296">
                  <c:v>45962</c:v>
                </c:pt>
                <c:pt idx="7297">
                  <c:v>45962</c:v>
                </c:pt>
                <c:pt idx="7298">
                  <c:v>45962</c:v>
                </c:pt>
                <c:pt idx="7299">
                  <c:v>45962</c:v>
                </c:pt>
                <c:pt idx="7300">
                  <c:v>45962</c:v>
                </c:pt>
                <c:pt idx="7301">
                  <c:v>45962</c:v>
                </c:pt>
                <c:pt idx="7302">
                  <c:v>45962</c:v>
                </c:pt>
                <c:pt idx="7303">
                  <c:v>45962</c:v>
                </c:pt>
                <c:pt idx="7304">
                  <c:v>45962</c:v>
                </c:pt>
                <c:pt idx="7305">
                  <c:v>45962</c:v>
                </c:pt>
                <c:pt idx="7306">
                  <c:v>45962</c:v>
                </c:pt>
                <c:pt idx="7307">
                  <c:v>45962</c:v>
                </c:pt>
                <c:pt idx="7308">
                  <c:v>45962</c:v>
                </c:pt>
                <c:pt idx="7309">
                  <c:v>45962</c:v>
                </c:pt>
                <c:pt idx="7310">
                  <c:v>45962</c:v>
                </c:pt>
                <c:pt idx="7311">
                  <c:v>45962</c:v>
                </c:pt>
                <c:pt idx="7312">
                  <c:v>45962</c:v>
                </c:pt>
                <c:pt idx="7313">
                  <c:v>45962</c:v>
                </c:pt>
                <c:pt idx="7314">
                  <c:v>45962</c:v>
                </c:pt>
                <c:pt idx="7315">
                  <c:v>45962</c:v>
                </c:pt>
                <c:pt idx="7316">
                  <c:v>45962</c:v>
                </c:pt>
                <c:pt idx="7317">
                  <c:v>45962</c:v>
                </c:pt>
                <c:pt idx="7318">
                  <c:v>45963</c:v>
                </c:pt>
                <c:pt idx="7319">
                  <c:v>45963</c:v>
                </c:pt>
                <c:pt idx="7320">
                  <c:v>45963</c:v>
                </c:pt>
                <c:pt idx="7321">
                  <c:v>45963</c:v>
                </c:pt>
                <c:pt idx="7322">
                  <c:v>45963</c:v>
                </c:pt>
                <c:pt idx="7323">
                  <c:v>45963</c:v>
                </c:pt>
                <c:pt idx="7324">
                  <c:v>45963</c:v>
                </c:pt>
                <c:pt idx="7325">
                  <c:v>45963</c:v>
                </c:pt>
                <c:pt idx="7326">
                  <c:v>45963</c:v>
                </c:pt>
                <c:pt idx="7327">
                  <c:v>45963</c:v>
                </c:pt>
                <c:pt idx="7328">
                  <c:v>45963</c:v>
                </c:pt>
                <c:pt idx="7329">
                  <c:v>45963</c:v>
                </c:pt>
                <c:pt idx="7330">
                  <c:v>45963</c:v>
                </c:pt>
                <c:pt idx="7331">
                  <c:v>45963</c:v>
                </c:pt>
                <c:pt idx="7332">
                  <c:v>45963</c:v>
                </c:pt>
                <c:pt idx="7333">
                  <c:v>45963</c:v>
                </c:pt>
                <c:pt idx="7334">
                  <c:v>45963</c:v>
                </c:pt>
                <c:pt idx="7335">
                  <c:v>45963</c:v>
                </c:pt>
                <c:pt idx="7336">
                  <c:v>45963</c:v>
                </c:pt>
                <c:pt idx="7337">
                  <c:v>45963</c:v>
                </c:pt>
                <c:pt idx="7338">
                  <c:v>45963</c:v>
                </c:pt>
                <c:pt idx="7339">
                  <c:v>45963</c:v>
                </c:pt>
                <c:pt idx="7340">
                  <c:v>45963</c:v>
                </c:pt>
                <c:pt idx="7341">
                  <c:v>45963</c:v>
                </c:pt>
                <c:pt idx="7342">
                  <c:v>45963</c:v>
                </c:pt>
                <c:pt idx="7343">
                  <c:v>45964</c:v>
                </c:pt>
                <c:pt idx="7344">
                  <c:v>45964</c:v>
                </c:pt>
                <c:pt idx="7345">
                  <c:v>45964</c:v>
                </c:pt>
                <c:pt idx="7346">
                  <c:v>45964</c:v>
                </c:pt>
                <c:pt idx="7347">
                  <c:v>45964</c:v>
                </c:pt>
                <c:pt idx="7348">
                  <c:v>45964</c:v>
                </c:pt>
                <c:pt idx="7349">
                  <c:v>45964</c:v>
                </c:pt>
                <c:pt idx="7350">
                  <c:v>45964</c:v>
                </c:pt>
                <c:pt idx="7351">
                  <c:v>45964</c:v>
                </c:pt>
                <c:pt idx="7352">
                  <c:v>45964</c:v>
                </c:pt>
                <c:pt idx="7353">
                  <c:v>45964</c:v>
                </c:pt>
                <c:pt idx="7354">
                  <c:v>45964</c:v>
                </c:pt>
                <c:pt idx="7355">
                  <c:v>45964</c:v>
                </c:pt>
                <c:pt idx="7356">
                  <c:v>45964</c:v>
                </c:pt>
                <c:pt idx="7357">
                  <c:v>45964</c:v>
                </c:pt>
                <c:pt idx="7358">
                  <c:v>45964</c:v>
                </c:pt>
                <c:pt idx="7359">
                  <c:v>45964</c:v>
                </c:pt>
                <c:pt idx="7360">
                  <c:v>45964</c:v>
                </c:pt>
                <c:pt idx="7361">
                  <c:v>45964</c:v>
                </c:pt>
                <c:pt idx="7362">
                  <c:v>45964</c:v>
                </c:pt>
                <c:pt idx="7363">
                  <c:v>45964</c:v>
                </c:pt>
                <c:pt idx="7364">
                  <c:v>45964</c:v>
                </c:pt>
                <c:pt idx="7365">
                  <c:v>45964</c:v>
                </c:pt>
                <c:pt idx="7366">
                  <c:v>45964</c:v>
                </c:pt>
                <c:pt idx="7367">
                  <c:v>45965</c:v>
                </c:pt>
                <c:pt idx="7368">
                  <c:v>45965</c:v>
                </c:pt>
                <c:pt idx="7369">
                  <c:v>45965</c:v>
                </c:pt>
                <c:pt idx="7370">
                  <c:v>45965</c:v>
                </c:pt>
                <c:pt idx="7371">
                  <c:v>45965</c:v>
                </c:pt>
                <c:pt idx="7372">
                  <c:v>45965</c:v>
                </c:pt>
                <c:pt idx="7373">
                  <c:v>45965</c:v>
                </c:pt>
                <c:pt idx="7374">
                  <c:v>45965</c:v>
                </c:pt>
                <c:pt idx="7375">
                  <c:v>45965</c:v>
                </c:pt>
                <c:pt idx="7376">
                  <c:v>45965</c:v>
                </c:pt>
                <c:pt idx="7377">
                  <c:v>45965</c:v>
                </c:pt>
                <c:pt idx="7378">
                  <c:v>45965</c:v>
                </c:pt>
                <c:pt idx="7379">
                  <c:v>45965</c:v>
                </c:pt>
                <c:pt idx="7380">
                  <c:v>45965</c:v>
                </c:pt>
                <c:pt idx="7381">
                  <c:v>45965</c:v>
                </c:pt>
                <c:pt idx="7382">
                  <c:v>45965</c:v>
                </c:pt>
                <c:pt idx="7383">
                  <c:v>45965</c:v>
                </c:pt>
                <c:pt idx="7384">
                  <c:v>45965</c:v>
                </c:pt>
                <c:pt idx="7385">
                  <c:v>45965</c:v>
                </c:pt>
                <c:pt idx="7386">
                  <c:v>45965</c:v>
                </c:pt>
                <c:pt idx="7387">
                  <c:v>45965</c:v>
                </c:pt>
                <c:pt idx="7388">
                  <c:v>45965</c:v>
                </c:pt>
                <c:pt idx="7389">
                  <c:v>45965</c:v>
                </c:pt>
                <c:pt idx="7390">
                  <c:v>45965</c:v>
                </c:pt>
                <c:pt idx="7391">
                  <c:v>45966</c:v>
                </c:pt>
                <c:pt idx="7392">
                  <c:v>45966</c:v>
                </c:pt>
                <c:pt idx="7393">
                  <c:v>45966</c:v>
                </c:pt>
                <c:pt idx="7394">
                  <c:v>45966</c:v>
                </c:pt>
                <c:pt idx="7395">
                  <c:v>45966</c:v>
                </c:pt>
                <c:pt idx="7396">
                  <c:v>45966</c:v>
                </c:pt>
                <c:pt idx="7397">
                  <c:v>45966</c:v>
                </c:pt>
                <c:pt idx="7398">
                  <c:v>45966</c:v>
                </c:pt>
                <c:pt idx="7399">
                  <c:v>45966</c:v>
                </c:pt>
                <c:pt idx="7400">
                  <c:v>45966</c:v>
                </c:pt>
                <c:pt idx="7401">
                  <c:v>45966</c:v>
                </c:pt>
                <c:pt idx="7402">
                  <c:v>45966</c:v>
                </c:pt>
                <c:pt idx="7403">
                  <c:v>45966</c:v>
                </c:pt>
                <c:pt idx="7404">
                  <c:v>45966</c:v>
                </c:pt>
                <c:pt idx="7405">
                  <c:v>45966</c:v>
                </c:pt>
                <c:pt idx="7406">
                  <c:v>45966</c:v>
                </c:pt>
                <c:pt idx="7407">
                  <c:v>45966</c:v>
                </c:pt>
                <c:pt idx="7408">
                  <c:v>45966</c:v>
                </c:pt>
                <c:pt idx="7409">
                  <c:v>45966</c:v>
                </c:pt>
                <c:pt idx="7410">
                  <c:v>45966</c:v>
                </c:pt>
                <c:pt idx="7411">
                  <c:v>45966</c:v>
                </c:pt>
                <c:pt idx="7412">
                  <c:v>45966</c:v>
                </c:pt>
                <c:pt idx="7413">
                  <c:v>45966</c:v>
                </c:pt>
                <c:pt idx="7414">
                  <c:v>45966</c:v>
                </c:pt>
                <c:pt idx="7415">
                  <c:v>45967</c:v>
                </c:pt>
                <c:pt idx="7416">
                  <c:v>45967</c:v>
                </c:pt>
                <c:pt idx="7417">
                  <c:v>45967</c:v>
                </c:pt>
                <c:pt idx="7418">
                  <c:v>45967</c:v>
                </c:pt>
                <c:pt idx="7419">
                  <c:v>45967</c:v>
                </c:pt>
                <c:pt idx="7420">
                  <c:v>45967</c:v>
                </c:pt>
                <c:pt idx="7421">
                  <c:v>45967</c:v>
                </c:pt>
                <c:pt idx="7422">
                  <c:v>45967</c:v>
                </c:pt>
                <c:pt idx="7423">
                  <c:v>45967</c:v>
                </c:pt>
                <c:pt idx="7424">
                  <c:v>45967</c:v>
                </c:pt>
                <c:pt idx="7425">
                  <c:v>45967</c:v>
                </c:pt>
                <c:pt idx="7426">
                  <c:v>45967</c:v>
                </c:pt>
                <c:pt idx="7427">
                  <c:v>45967</c:v>
                </c:pt>
                <c:pt idx="7428">
                  <c:v>45967</c:v>
                </c:pt>
                <c:pt idx="7429">
                  <c:v>45967</c:v>
                </c:pt>
                <c:pt idx="7430">
                  <c:v>45967</c:v>
                </c:pt>
                <c:pt idx="7431">
                  <c:v>45967</c:v>
                </c:pt>
                <c:pt idx="7432">
                  <c:v>45967</c:v>
                </c:pt>
                <c:pt idx="7433">
                  <c:v>45967</c:v>
                </c:pt>
                <c:pt idx="7434">
                  <c:v>45967</c:v>
                </c:pt>
                <c:pt idx="7435">
                  <c:v>45967</c:v>
                </c:pt>
                <c:pt idx="7436">
                  <c:v>45967</c:v>
                </c:pt>
                <c:pt idx="7437">
                  <c:v>45967</c:v>
                </c:pt>
                <c:pt idx="7438">
                  <c:v>45967</c:v>
                </c:pt>
                <c:pt idx="7439">
                  <c:v>45968</c:v>
                </c:pt>
                <c:pt idx="7440">
                  <c:v>45968</c:v>
                </c:pt>
                <c:pt idx="7441">
                  <c:v>45968</c:v>
                </c:pt>
                <c:pt idx="7442">
                  <c:v>45968</c:v>
                </c:pt>
                <c:pt idx="7443">
                  <c:v>45968</c:v>
                </c:pt>
                <c:pt idx="7444">
                  <c:v>45968</c:v>
                </c:pt>
                <c:pt idx="7445">
                  <c:v>45968</c:v>
                </c:pt>
                <c:pt idx="7446">
                  <c:v>45968</c:v>
                </c:pt>
                <c:pt idx="7447">
                  <c:v>45968</c:v>
                </c:pt>
                <c:pt idx="7448">
                  <c:v>45968</c:v>
                </c:pt>
                <c:pt idx="7449">
                  <c:v>45968</c:v>
                </c:pt>
                <c:pt idx="7450">
                  <c:v>45968</c:v>
                </c:pt>
                <c:pt idx="7451">
                  <c:v>45968</c:v>
                </c:pt>
                <c:pt idx="7452">
                  <c:v>45968</c:v>
                </c:pt>
                <c:pt idx="7453">
                  <c:v>45968</c:v>
                </c:pt>
                <c:pt idx="7454">
                  <c:v>45968</c:v>
                </c:pt>
                <c:pt idx="7455">
                  <c:v>45968</c:v>
                </c:pt>
                <c:pt idx="7456">
                  <c:v>45968</c:v>
                </c:pt>
                <c:pt idx="7457">
                  <c:v>45968</c:v>
                </c:pt>
                <c:pt idx="7458">
                  <c:v>45968</c:v>
                </c:pt>
                <c:pt idx="7459">
                  <c:v>45968</c:v>
                </c:pt>
                <c:pt idx="7460">
                  <c:v>45968</c:v>
                </c:pt>
                <c:pt idx="7461">
                  <c:v>45968</c:v>
                </c:pt>
                <c:pt idx="7462">
                  <c:v>45968</c:v>
                </c:pt>
                <c:pt idx="7463">
                  <c:v>45969</c:v>
                </c:pt>
                <c:pt idx="7464">
                  <c:v>45969</c:v>
                </c:pt>
                <c:pt idx="7465">
                  <c:v>45969</c:v>
                </c:pt>
                <c:pt idx="7466">
                  <c:v>45969</c:v>
                </c:pt>
                <c:pt idx="7467">
                  <c:v>45969</c:v>
                </c:pt>
                <c:pt idx="7468">
                  <c:v>45969</c:v>
                </c:pt>
                <c:pt idx="7469">
                  <c:v>45969</c:v>
                </c:pt>
                <c:pt idx="7470">
                  <c:v>45969</c:v>
                </c:pt>
                <c:pt idx="7471">
                  <c:v>45969</c:v>
                </c:pt>
                <c:pt idx="7472">
                  <c:v>45969</c:v>
                </c:pt>
                <c:pt idx="7473">
                  <c:v>45969</c:v>
                </c:pt>
                <c:pt idx="7474">
                  <c:v>45969</c:v>
                </c:pt>
                <c:pt idx="7475">
                  <c:v>45969</c:v>
                </c:pt>
                <c:pt idx="7476">
                  <c:v>45969</c:v>
                </c:pt>
                <c:pt idx="7477">
                  <c:v>45969</c:v>
                </c:pt>
                <c:pt idx="7478">
                  <c:v>45969</c:v>
                </c:pt>
                <c:pt idx="7479">
                  <c:v>45969</c:v>
                </c:pt>
                <c:pt idx="7480">
                  <c:v>45969</c:v>
                </c:pt>
                <c:pt idx="7481">
                  <c:v>45969</c:v>
                </c:pt>
                <c:pt idx="7482">
                  <c:v>45969</c:v>
                </c:pt>
                <c:pt idx="7483">
                  <c:v>45969</c:v>
                </c:pt>
                <c:pt idx="7484">
                  <c:v>45969</c:v>
                </c:pt>
                <c:pt idx="7485">
                  <c:v>45969</c:v>
                </c:pt>
                <c:pt idx="7486">
                  <c:v>45969</c:v>
                </c:pt>
                <c:pt idx="7487">
                  <c:v>45970</c:v>
                </c:pt>
                <c:pt idx="7488">
                  <c:v>45970</c:v>
                </c:pt>
                <c:pt idx="7489">
                  <c:v>45970</c:v>
                </c:pt>
                <c:pt idx="7490">
                  <c:v>45970</c:v>
                </c:pt>
                <c:pt idx="7491">
                  <c:v>45970</c:v>
                </c:pt>
                <c:pt idx="7492">
                  <c:v>45970</c:v>
                </c:pt>
                <c:pt idx="7493">
                  <c:v>45970</c:v>
                </c:pt>
                <c:pt idx="7494">
                  <c:v>45970</c:v>
                </c:pt>
                <c:pt idx="7495">
                  <c:v>45970</c:v>
                </c:pt>
                <c:pt idx="7496">
                  <c:v>45970</c:v>
                </c:pt>
                <c:pt idx="7497">
                  <c:v>45970</c:v>
                </c:pt>
                <c:pt idx="7498">
                  <c:v>45970</c:v>
                </c:pt>
                <c:pt idx="7499">
                  <c:v>45970</c:v>
                </c:pt>
                <c:pt idx="7500">
                  <c:v>45970</c:v>
                </c:pt>
                <c:pt idx="7501">
                  <c:v>45970</c:v>
                </c:pt>
                <c:pt idx="7502">
                  <c:v>45970</c:v>
                </c:pt>
                <c:pt idx="7503">
                  <c:v>45970</c:v>
                </c:pt>
                <c:pt idx="7504">
                  <c:v>45970</c:v>
                </c:pt>
                <c:pt idx="7505">
                  <c:v>45970</c:v>
                </c:pt>
                <c:pt idx="7506">
                  <c:v>45970</c:v>
                </c:pt>
                <c:pt idx="7507">
                  <c:v>45970</c:v>
                </c:pt>
                <c:pt idx="7508">
                  <c:v>45970</c:v>
                </c:pt>
                <c:pt idx="7509">
                  <c:v>45970</c:v>
                </c:pt>
                <c:pt idx="7510">
                  <c:v>45970</c:v>
                </c:pt>
                <c:pt idx="7511">
                  <c:v>45971</c:v>
                </c:pt>
                <c:pt idx="7512">
                  <c:v>45971</c:v>
                </c:pt>
                <c:pt idx="7513">
                  <c:v>45971</c:v>
                </c:pt>
                <c:pt idx="7514">
                  <c:v>45971</c:v>
                </c:pt>
                <c:pt idx="7515">
                  <c:v>45971</c:v>
                </c:pt>
                <c:pt idx="7516">
                  <c:v>45971</c:v>
                </c:pt>
                <c:pt idx="7517">
                  <c:v>45971</c:v>
                </c:pt>
                <c:pt idx="7518">
                  <c:v>45971</c:v>
                </c:pt>
                <c:pt idx="7519">
                  <c:v>45971</c:v>
                </c:pt>
                <c:pt idx="7520">
                  <c:v>45971</c:v>
                </c:pt>
                <c:pt idx="7521">
                  <c:v>45971</c:v>
                </c:pt>
                <c:pt idx="7522">
                  <c:v>45971</c:v>
                </c:pt>
                <c:pt idx="7523">
                  <c:v>45971</c:v>
                </c:pt>
                <c:pt idx="7524">
                  <c:v>45971</c:v>
                </c:pt>
                <c:pt idx="7525">
                  <c:v>45971</c:v>
                </c:pt>
                <c:pt idx="7526">
                  <c:v>45971</c:v>
                </c:pt>
                <c:pt idx="7527">
                  <c:v>45971</c:v>
                </c:pt>
                <c:pt idx="7528">
                  <c:v>45971</c:v>
                </c:pt>
                <c:pt idx="7529">
                  <c:v>45971</c:v>
                </c:pt>
                <c:pt idx="7530">
                  <c:v>45971</c:v>
                </c:pt>
                <c:pt idx="7531">
                  <c:v>45971</c:v>
                </c:pt>
                <c:pt idx="7532">
                  <c:v>45971</c:v>
                </c:pt>
                <c:pt idx="7533">
                  <c:v>45971</c:v>
                </c:pt>
                <c:pt idx="7534">
                  <c:v>45971</c:v>
                </c:pt>
                <c:pt idx="7535">
                  <c:v>45972</c:v>
                </c:pt>
                <c:pt idx="7536">
                  <c:v>45972</c:v>
                </c:pt>
                <c:pt idx="7537">
                  <c:v>45972</c:v>
                </c:pt>
                <c:pt idx="7538">
                  <c:v>45972</c:v>
                </c:pt>
                <c:pt idx="7539">
                  <c:v>45972</c:v>
                </c:pt>
                <c:pt idx="7540">
                  <c:v>45972</c:v>
                </c:pt>
                <c:pt idx="7541">
                  <c:v>45972</c:v>
                </c:pt>
                <c:pt idx="7542">
                  <c:v>45972</c:v>
                </c:pt>
                <c:pt idx="7543">
                  <c:v>45972</c:v>
                </c:pt>
                <c:pt idx="7544">
                  <c:v>45972</c:v>
                </c:pt>
                <c:pt idx="7545">
                  <c:v>45972</c:v>
                </c:pt>
                <c:pt idx="7546">
                  <c:v>45972</c:v>
                </c:pt>
                <c:pt idx="7547">
                  <c:v>45972</c:v>
                </c:pt>
                <c:pt idx="7548">
                  <c:v>45972</c:v>
                </c:pt>
                <c:pt idx="7549">
                  <c:v>45972</c:v>
                </c:pt>
                <c:pt idx="7550">
                  <c:v>45972</c:v>
                </c:pt>
                <c:pt idx="7551">
                  <c:v>45972</c:v>
                </c:pt>
                <c:pt idx="7552">
                  <c:v>45972</c:v>
                </c:pt>
                <c:pt idx="7553">
                  <c:v>45972</c:v>
                </c:pt>
                <c:pt idx="7554">
                  <c:v>45972</c:v>
                </c:pt>
                <c:pt idx="7555">
                  <c:v>45972</c:v>
                </c:pt>
                <c:pt idx="7556">
                  <c:v>45972</c:v>
                </c:pt>
                <c:pt idx="7557">
                  <c:v>45972</c:v>
                </c:pt>
                <c:pt idx="7558">
                  <c:v>45972</c:v>
                </c:pt>
                <c:pt idx="7559">
                  <c:v>45973</c:v>
                </c:pt>
                <c:pt idx="7560">
                  <c:v>45973</c:v>
                </c:pt>
                <c:pt idx="7561">
                  <c:v>45973</c:v>
                </c:pt>
                <c:pt idx="7562">
                  <c:v>45973</c:v>
                </c:pt>
                <c:pt idx="7563">
                  <c:v>45973</c:v>
                </c:pt>
                <c:pt idx="7564">
                  <c:v>45973</c:v>
                </c:pt>
                <c:pt idx="7565">
                  <c:v>45973</c:v>
                </c:pt>
                <c:pt idx="7566">
                  <c:v>45973</c:v>
                </c:pt>
                <c:pt idx="7567">
                  <c:v>45973</c:v>
                </c:pt>
                <c:pt idx="7568">
                  <c:v>45973</c:v>
                </c:pt>
                <c:pt idx="7569">
                  <c:v>45973</c:v>
                </c:pt>
                <c:pt idx="7570">
                  <c:v>45973</c:v>
                </c:pt>
                <c:pt idx="7571">
                  <c:v>45973</c:v>
                </c:pt>
                <c:pt idx="7572">
                  <c:v>45973</c:v>
                </c:pt>
                <c:pt idx="7573">
                  <c:v>45973</c:v>
                </c:pt>
                <c:pt idx="7574">
                  <c:v>45973</c:v>
                </c:pt>
                <c:pt idx="7575">
                  <c:v>45973</c:v>
                </c:pt>
                <c:pt idx="7576">
                  <c:v>45973</c:v>
                </c:pt>
                <c:pt idx="7577">
                  <c:v>45973</c:v>
                </c:pt>
                <c:pt idx="7578">
                  <c:v>45973</c:v>
                </c:pt>
                <c:pt idx="7579">
                  <c:v>45973</c:v>
                </c:pt>
                <c:pt idx="7580">
                  <c:v>45973</c:v>
                </c:pt>
                <c:pt idx="7581">
                  <c:v>45973</c:v>
                </c:pt>
                <c:pt idx="7582">
                  <c:v>45973</c:v>
                </c:pt>
                <c:pt idx="7583">
                  <c:v>45974</c:v>
                </c:pt>
                <c:pt idx="7584">
                  <c:v>45974</c:v>
                </c:pt>
                <c:pt idx="7585">
                  <c:v>45974</c:v>
                </c:pt>
                <c:pt idx="7586">
                  <c:v>45974</c:v>
                </c:pt>
                <c:pt idx="7587">
                  <c:v>45974</c:v>
                </c:pt>
                <c:pt idx="7588">
                  <c:v>45974</c:v>
                </c:pt>
                <c:pt idx="7589">
                  <c:v>45974</c:v>
                </c:pt>
                <c:pt idx="7590">
                  <c:v>45974</c:v>
                </c:pt>
                <c:pt idx="7591">
                  <c:v>45974</c:v>
                </c:pt>
                <c:pt idx="7592">
                  <c:v>45974</c:v>
                </c:pt>
                <c:pt idx="7593">
                  <c:v>45974</c:v>
                </c:pt>
                <c:pt idx="7594">
                  <c:v>45974</c:v>
                </c:pt>
                <c:pt idx="7595">
                  <c:v>45974</c:v>
                </c:pt>
                <c:pt idx="7596">
                  <c:v>45974</c:v>
                </c:pt>
                <c:pt idx="7597">
                  <c:v>45974</c:v>
                </c:pt>
                <c:pt idx="7598">
                  <c:v>45974</c:v>
                </c:pt>
                <c:pt idx="7599">
                  <c:v>45974</c:v>
                </c:pt>
                <c:pt idx="7600">
                  <c:v>45974</c:v>
                </c:pt>
                <c:pt idx="7601">
                  <c:v>45974</c:v>
                </c:pt>
                <c:pt idx="7602">
                  <c:v>45974</c:v>
                </c:pt>
                <c:pt idx="7603">
                  <c:v>45974</c:v>
                </c:pt>
                <c:pt idx="7604">
                  <c:v>45974</c:v>
                </c:pt>
                <c:pt idx="7605">
                  <c:v>45974</c:v>
                </c:pt>
                <c:pt idx="7606">
                  <c:v>45974</c:v>
                </c:pt>
                <c:pt idx="7607">
                  <c:v>45975</c:v>
                </c:pt>
                <c:pt idx="7608">
                  <c:v>45975</c:v>
                </c:pt>
                <c:pt idx="7609">
                  <c:v>45975</c:v>
                </c:pt>
                <c:pt idx="7610">
                  <c:v>45975</c:v>
                </c:pt>
                <c:pt idx="7611">
                  <c:v>45975</c:v>
                </c:pt>
                <c:pt idx="7612">
                  <c:v>45975</c:v>
                </c:pt>
                <c:pt idx="7613">
                  <c:v>45975</c:v>
                </c:pt>
                <c:pt idx="7614">
                  <c:v>45975</c:v>
                </c:pt>
                <c:pt idx="7615">
                  <c:v>45975</c:v>
                </c:pt>
                <c:pt idx="7616">
                  <c:v>45975</c:v>
                </c:pt>
                <c:pt idx="7617">
                  <c:v>45975</c:v>
                </c:pt>
                <c:pt idx="7618">
                  <c:v>45975</c:v>
                </c:pt>
                <c:pt idx="7619">
                  <c:v>45975</c:v>
                </c:pt>
                <c:pt idx="7620">
                  <c:v>45975</c:v>
                </c:pt>
                <c:pt idx="7621">
                  <c:v>45975</c:v>
                </c:pt>
                <c:pt idx="7622">
                  <c:v>45975</c:v>
                </c:pt>
                <c:pt idx="7623">
                  <c:v>45975</c:v>
                </c:pt>
                <c:pt idx="7624">
                  <c:v>45975</c:v>
                </c:pt>
                <c:pt idx="7625">
                  <c:v>45975</c:v>
                </c:pt>
                <c:pt idx="7626">
                  <c:v>45975</c:v>
                </c:pt>
                <c:pt idx="7627">
                  <c:v>45975</c:v>
                </c:pt>
                <c:pt idx="7628">
                  <c:v>45975</c:v>
                </c:pt>
                <c:pt idx="7629">
                  <c:v>45975</c:v>
                </c:pt>
                <c:pt idx="7630">
                  <c:v>45975</c:v>
                </c:pt>
                <c:pt idx="7631">
                  <c:v>45976</c:v>
                </c:pt>
                <c:pt idx="7632">
                  <c:v>45976</c:v>
                </c:pt>
                <c:pt idx="7633">
                  <c:v>45976</c:v>
                </c:pt>
                <c:pt idx="7634">
                  <c:v>45976</c:v>
                </c:pt>
                <c:pt idx="7635">
                  <c:v>45976</c:v>
                </c:pt>
                <c:pt idx="7636">
                  <c:v>45976</c:v>
                </c:pt>
                <c:pt idx="7637">
                  <c:v>45976</c:v>
                </c:pt>
                <c:pt idx="7638">
                  <c:v>45976</c:v>
                </c:pt>
                <c:pt idx="7639">
                  <c:v>45976</c:v>
                </c:pt>
                <c:pt idx="7640">
                  <c:v>45976</c:v>
                </c:pt>
                <c:pt idx="7641">
                  <c:v>45976</c:v>
                </c:pt>
                <c:pt idx="7642">
                  <c:v>45976</c:v>
                </c:pt>
                <c:pt idx="7643">
                  <c:v>45976</c:v>
                </c:pt>
                <c:pt idx="7644">
                  <c:v>45976</c:v>
                </c:pt>
                <c:pt idx="7645">
                  <c:v>45976</c:v>
                </c:pt>
                <c:pt idx="7646">
                  <c:v>45976</c:v>
                </c:pt>
                <c:pt idx="7647">
                  <c:v>45976</c:v>
                </c:pt>
                <c:pt idx="7648">
                  <c:v>45976</c:v>
                </c:pt>
                <c:pt idx="7649">
                  <c:v>45976</c:v>
                </c:pt>
                <c:pt idx="7650">
                  <c:v>45976</c:v>
                </c:pt>
                <c:pt idx="7651">
                  <c:v>45976</c:v>
                </c:pt>
                <c:pt idx="7652">
                  <c:v>45976</c:v>
                </c:pt>
                <c:pt idx="7653">
                  <c:v>45976</c:v>
                </c:pt>
                <c:pt idx="7654">
                  <c:v>45976</c:v>
                </c:pt>
                <c:pt idx="7655">
                  <c:v>45977</c:v>
                </c:pt>
                <c:pt idx="7656">
                  <c:v>45977</c:v>
                </c:pt>
                <c:pt idx="7657">
                  <c:v>45977</c:v>
                </c:pt>
                <c:pt idx="7658">
                  <c:v>45977</c:v>
                </c:pt>
                <c:pt idx="7659">
                  <c:v>45977</c:v>
                </c:pt>
                <c:pt idx="7660">
                  <c:v>45977</c:v>
                </c:pt>
                <c:pt idx="7661">
                  <c:v>45977</c:v>
                </c:pt>
                <c:pt idx="7662">
                  <c:v>45977</c:v>
                </c:pt>
                <c:pt idx="7663">
                  <c:v>45977</c:v>
                </c:pt>
                <c:pt idx="7664">
                  <c:v>45977</c:v>
                </c:pt>
                <c:pt idx="7665">
                  <c:v>45977</c:v>
                </c:pt>
                <c:pt idx="7666">
                  <c:v>45977</c:v>
                </c:pt>
                <c:pt idx="7667">
                  <c:v>45977</c:v>
                </c:pt>
                <c:pt idx="7668">
                  <c:v>45977</c:v>
                </c:pt>
                <c:pt idx="7669">
                  <c:v>45977</c:v>
                </c:pt>
                <c:pt idx="7670">
                  <c:v>45977</c:v>
                </c:pt>
                <c:pt idx="7671">
                  <c:v>45977</c:v>
                </c:pt>
                <c:pt idx="7672">
                  <c:v>45977</c:v>
                </c:pt>
                <c:pt idx="7673">
                  <c:v>45977</c:v>
                </c:pt>
                <c:pt idx="7674">
                  <c:v>45977</c:v>
                </c:pt>
                <c:pt idx="7675">
                  <c:v>45977</c:v>
                </c:pt>
                <c:pt idx="7676">
                  <c:v>45977</c:v>
                </c:pt>
                <c:pt idx="7677">
                  <c:v>45977</c:v>
                </c:pt>
                <c:pt idx="7678">
                  <c:v>45977</c:v>
                </c:pt>
                <c:pt idx="7679">
                  <c:v>45978</c:v>
                </c:pt>
                <c:pt idx="7680">
                  <c:v>45978</c:v>
                </c:pt>
                <c:pt idx="7681">
                  <c:v>45978</c:v>
                </c:pt>
                <c:pt idx="7682">
                  <c:v>45978</c:v>
                </c:pt>
                <c:pt idx="7683">
                  <c:v>45978</c:v>
                </c:pt>
                <c:pt idx="7684">
                  <c:v>45978</c:v>
                </c:pt>
                <c:pt idx="7685">
                  <c:v>45978</c:v>
                </c:pt>
                <c:pt idx="7686">
                  <c:v>45978</c:v>
                </c:pt>
                <c:pt idx="7687">
                  <c:v>45978</c:v>
                </c:pt>
                <c:pt idx="7688">
                  <c:v>45978</c:v>
                </c:pt>
                <c:pt idx="7689">
                  <c:v>45978</c:v>
                </c:pt>
                <c:pt idx="7690">
                  <c:v>45978</c:v>
                </c:pt>
                <c:pt idx="7691">
                  <c:v>45978</c:v>
                </c:pt>
                <c:pt idx="7692">
                  <c:v>45978</c:v>
                </c:pt>
                <c:pt idx="7693">
                  <c:v>45978</c:v>
                </c:pt>
                <c:pt idx="7694">
                  <c:v>45978</c:v>
                </c:pt>
                <c:pt idx="7695">
                  <c:v>45978</c:v>
                </c:pt>
                <c:pt idx="7696">
                  <c:v>45978</c:v>
                </c:pt>
                <c:pt idx="7697">
                  <c:v>45978</c:v>
                </c:pt>
                <c:pt idx="7698">
                  <c:v>45978</c:v>
                </c:pt>
                <c:pt idx="7699">
                  <c:v>45978</c:v>
                </c:pt>
                <c:pt idx="7700">
                  <c:v>45978</c:v>
                </c:pt>
                <c:pt idx="7701">
                  <c:v>45978</c:v>
                </c:pt>
                <c:pt idx="7702">
                  <c:v>45978</c:v>
                </c:pt>
                <c:pt idx="7703">
                  <c:v>45979</c:v>
                </c:pt>
                <c:pt idx="7704">
                  <c:v>45979</c:v>
                </c:pt>
                <c:pt idx="7705">
                  <c:v>45979</c:v>
                </c:pt>
                <c:pt idx="7706">
                  <c:v>45979</c:v>
                </c:pt>
                <c:pt idx="7707">
                  <c:v>45979</c:v>
                </c:pt>
                <c:pt idx="7708">
                  <c:v>45979</c:v>
                </c:pt>
                <c:pt idx="7709">
                  <c:v>45979</c:v>
                </c:pt>
                <c:pt idx="7710">
                  <c:v>45979</c:v>
                </c:pt>
                <c:pt idx="7711">
                  <c:v>45979</c:v>
                </c:pt>
                <c:pt idx="7712">
                  <c:v>45979</c:v>
                </c:pt>
                <c:pt idx="7713">
                  <c:v>45979</c:v>
                </c:pt>
                <c:pt idx="7714">
                  <c:v>45979</c:v>
                </c:pt>
                <c:pt idx="7715">
                  <c:v>45979</c:v>
                </c:pt>
                <c:pt idx="7716">
                  <c:v>45979</c:v>
                </c:pt>
                <c:pt idx="7717">
                  <c:v>45979</c:v>
                </c:pt>
                <c:pt idx="7718">
                  <c:v>45979</c:v>
                </c:pt>
                <c:pt idx="7719">
                  <c:v>45979</c:v>
                </c:pt>
                <c:pt idx="7720">
                  <c:v>45979</c:v>
                </c:pt>
                <c:pt idx="7721">
                  <c:v>45979</c:v>
                </c:pt>
                <c:pt idx="7722">
                  <c:v>45979</c:v>
                </c:pt>
                <c:pt idx="7723">
                  <c:v>45979</c:v>
                </c:pt>
                <c:pt idx="7724">
                  <c:v>45979</c:v>
                </c:pt>
                <c:pt idx="7725">
                  <c:v>45979</c:v>
                </c:pt>
                <c:pt idx="7726">
                  <c:v>45979</c:v>
                </c:pt>
                <c:pt idx="7727">
                  <c:v>45980</c:v>
                </c:pt>
                <c:pt idx="7728">
                  <c:v>45980</c:v>
                </c:pt>
                <c:pt idx="7729">
                  <c:v>45980</c:v>
                </c:pt>
                <c:pt idx="7730">
                  <c:v>45980</c:v>
                </c:pt>
                <c:pt idx="7731">
                  <c:v>45980</c:v>
                </c:pt>
                <c:pt idx="7732">
                  <c:v>45980</c:v>
                </c:pt>
                <c:pt idx="7733">
                  <c:v>45980</c:v>
                </c:pt>
                <c:pt idx="7734">
                  <c:v>45980</c:v>
                </c:pt>
                <c:pt idx="7735">
                  <c:v>45980</c:v>
                </c:pt>
                <c:pt idx="7736">
                  <c:v>45980</c:v>
                </c:pt>
                <c:pt idx="7737">
                  <c:v>45980</c:v>
                </c:pt>
                <c:pt idx="7738">
                  <c:v>45980</c:v>
                </c:pt>
                <c:pt idx="7739">
                  <c:v>45980</c:v>
                </c:pt>
                <c:pt idx="7740">
                  <c:v>45980</c:v>
                </c:pt>
                <c:pt idx="7741">
                  <c:v>45980</c:v>
                </c:pt>
                <c:pt idx="7742">
                  <c:v>45980</c:v>
                </c:pt>
                <c:pt idx="7743">
                  <c:v>45980</c:v>
                </c:pt>
                <c:pt idx="7744">
                  <c:v>45980</c:v>
                </c:pt>
                <c:pt idx="7745">
                  <c:v>45980</c:v>
                </c:pt>
                <c:pt idx="7746">
                  <c:v>45980</c:v>
                </c:pt>
                <c:pt idx="7747">
                  <c:v>45980</c:v>
                </c:pt>
                <c:pt idx="7748">
                  <c:v>45980</c:v>
                </c:pt>
                <c:pt idx="7749">
                  <c:v>45980</c:v>
                </c:pt>
                <c:pt idx="7750">
                  <c:v>45980</c:v>
                </c:pt>
                <c:pt idx="7751">
                  <c:v>45981</c:v>
                </c:pt>
                <c:pt idx="7752">
                  <c:v>45981</c:v>
                </c:pt>
                <c:pt idx="7753">
                  <c:v>45981</c:v>
                </c:pt>
                <c:pt idx="7754">
                  <c:v>45981</c:v>
                </c:pt>
                <c:pt idx="7755">
                  <c:v>45981</c:v>
                </c:pt>
                <c:pt idx="7756">
                  <c:v>45981</c:v>
                </c:pt>
                <c:pt idx="7757">
                  <c:v>45981</c:v>
                </c:pt>
                <c:pt idx="7758">
                  <c:v>45981</c:v>
                </c:pt>
                <c:pt idx="7759">
                  <c:v>45981</c:v>
                </c:pt>
                <c:pt idx="7760">
                  <c:v>45981</c:v>
                </c:pt>
                <c:pt idx="7761">
                  <c:v>45981</c:v>
                </c:pt>
                <c:pt idx="7762">
                  <c:v>45981</c:v>
                </c:pt>
                <c:pt idx="7763">
                  <c:v>45981</c:v>
                </c:pt>
                <c:pt idx="7764">
                  <c:v>45981</c:v>
                </c:pt>
                <c:pt idx="7765">
                  <c:v>45981</c:v>
                </c:pt>
                <c:pt idx="7766">
                  <c:v>45981</c:v>
                </c:pt>
                <c:pt idx="7767">
                  <c:v>45981</c:v>
                </c:pt>
                <c:pt idx="7768">
                  <c:v>45981</c:v>
                </c:pt>
                <c:pt idx="7769">
                  <c:v>45981</c:v>
                </c:pt>
                <c:pt idx="7770">
                  <c:v>45981</c:v>
                </c:pt>
                <c:pt idx="7771">
                  <c:v>45981</c:v>
                </c:pt>
                <c:pt idx="7772">
                  <c:v>45981</c:v>
                </c:pt>
                <c:pt idx="7773">
                  <c:v>45981</c:v>
                </c:pt>
                <c:pt idx="7774">
                  <c:v>45981</c:v>
                </c:pt>
                <c:pt idx="7775">
                  <c:v>45982</c:v>
                </c:pt>
                <c:pt idx="7776">
                  <c:v>45982</c:v>
                </c:pt>
                <c:pt idx="7777">
                  <c:v>45982</c:v>
                </c:pt>
                <c:pt idx="7778">
                  <c:v>45982</c:v>
                </c:pt>
                <c:pt idx="7779">
                  <c:v>45982</c:v>
                </c:pt>
                <c:pt idx="7780">
                  <c:v>45982</c:v>
                </c:pt>
                <c:pt idx="7781">
                  <c:v>45982</c:v>
                </c:pt>
                <c:pt idx="7782">
                  <c:v>45982</c:v>
                </c:pt>
                <c:pt idx="7783">
                  <c:v>45982</c:v>
                </c:pt>
                <c:pt idx="7784">
                  <c:v>45982</c:v>
                </c:pt>
                <c:pt idx="7785">
                  <c:v>45982</c:v>
                </c:pt>
                <c:pt idx="7786">
                  <c:v>45982</c:v>
                </c:pt>
                <c:pt idx="7787">
                  <c:v>45982</c:v>
                </c:pt>
                <c:pt idx="7788">
                  <c:v>45982</c:v>
                </c:pt>
                <c:pt idx="7789">
                  <c:v>45982</c:v>
                </c:pt>
                <c:pt idx="7790">
                  <c:v>45982</c:v>
                </c:pt>
                <c:pt idx="7791">
                  <c:v>45982</c:v>
                </c:pt>
                <c:pt idx="7792">
                  <c:v>45982</c:v>
                </c:pt>
                <c:pt idx="7793">
                  <c:v>45982</c:v>
                </c:pt>
                <c:pt idx="7794">
                  <c:v>45982</c:v>
                </c:pt>
                <c:pt idx="7795">
                  <c:v>45982</c:v>
                </c:pt>
                <c:pt idx="7796">
                  <c:v>45982</c:v>
                </c:pt>
                <c:pt idx="7797">
                  <c:v>45982</c:v>
                </c:pt>
                <c:pt idx="7798">
                  <c:v>45982</c:v>
                </c:pt>
                <c:pt idx="7799">
                  <c:v>45983</c:v>
                </c:pt>
                <c:pt idx="7800">
                  <c:v>45983</c:v>
                </c:pt>
                <c:pt idx="7801">
                  <c:v>45983</c:v>
                </c:pt>
                <c:pt idx="7802">
                  <c:v>45983</c:v>
                </c:pt>
                <c:pt idx="7803">
                  <c:v>45983</c:v>
                </c:pt>
                <c:pt idx="7804">
                  <c:v>45983</c:v>
                </c:pt>
                <c:pt idx="7805">
                  <c:v>45983</c:v>
                </c:pt>
                <c:pt idx="7806">
                  <c:v>45983</c:v>
                </c:pt>
                <c:pt idx="7807">
                  <c:v>45983</c:v>
                </c:pt>
                <c:pt idx="7808">
                  <c:v>45983</c:v>
                </c:pt>
                <c:pt idx="7809">
                  <c:v>45983</c:v>
                </c:pt>
                <c:pt idx="7810">
                  <c:v>45983</c:v>
                </c:pt>
                <c:pt idx="7811">
                  <c:v>45983</c:v>
                </c:pt>
                <c:pt idx="7812">
                  <c:v>45983</c:v>
                </c:pt>
                <c:pt idx="7813">
                  <c:v>45983</c:v>
                </c:pt>
                <c:pt idx="7814">
                  <c:v>45983</c:v>
                </c:pt>
                <c:pt idx="7815">
                  <c:v>45983</c:v>
                </c:pt>
                <c:pt idx="7816">
                  <c:v>45983</c:v>
                </c:pt>
                <c:pt idx="7817">
                  <c:v>45983</c:v>
                </c:pt>
                <c:pt idx="7818">
                  <c:v>45983</c:v>
                </c:pt>
                <c:pt idx="7819">
                  <c:v>45983</c:v>
                </c:pt>
                <c:pt idx="7820">
                  <c:v>45983</c:v>
                </c:pt>
                <c:pt idx="7821">
                  <c:v>45983</c:v>
                </c:pt>
                <c:pt idx="7822">
                  <c:v>45983</c:v>
                </c:pt>
                <c:pt idx="7823">
                  <c:v>45984</c:v>
                </c:pt>
                <c:pt idx="7824">
                  <c:v>45984</c:v>
                </c:pt>
                <c:pt idx="7825">
                  <c:v>45984</c:v>
                </c:pt>
                <c:pt idx="7826">
                  <c:v>45984</c:v>
                </c:pt>
                <c:pt idx="7827">
                  <c:v>45984</c:v>
                </c:pt>
                <c:pt idx="7828">
                  <c:v>45984</c:v>
                </c:pt>
                <c:pt idx="7829">
                  <c:v>45984</c:v>
                </c:pt>
                <c:pt idx="7830">
                  <c:v>45984</c:v>
                </c:pt>
                <c:pt idx="7831">
                  <c:v>45984</c:v>
                </c:pt>
                <c:pt idx="7832">
                  <c:v>45984</c:v>
                </c:pt>
                <c:pt idx="7833">
                  <c:v>45984</c:v>
                </c:pt>
                <c:pt idx="7834">
                  <c:v>45984</c:v>
                </c:pt>
                <c:pt idx="7835">
                  <c:v>45984</c:v>
                </c:pt>
                <c:pt idx="7836">
                  <c:v>45984</c:v>
                </c:pt>
                <c:pt idx="7837">
                  <c:v>45984</c:v>
                </c:pt>
                <c:pt idx="7838">
                  <c:v>45984</c:v>
                </c:pt>
                <c:pt idx="7839">
                  <c:v>45984</c:v>
                </c:pt>
                <c:pt idx="7840">
                  <c:v>45984</c:v>
                </c:pt>
                <c:pt idx="7841">
                  <c:v>45984</c:v>
                </c:pt>
                <c:pt idx="7842">
                  <c:v>45984</c:v>
                </c:pt>
                <c:pt idx="7843">
                  <c:v>45984</c:v>
                </c:pt>
                <c:pt idx="7844">
                  <c:v>45984</c:v>
                </c:pt>
                <c:pt idx="7845">
                  <c:v>45984</c:v>
                </c:pt>
                <c:pt idx="7846">
                  <c:v>45984</c:v>
                </c:pt>
                <c:pt idx="7847">
                  <c:v>45985</c:v>
                </c:pt>
                <c:pt idx="7848">
                  <c:v>45985</c:v>
                </c:pt>
                <c:pt idx="7849">
                  <c:v>45985</c:v>
                </c:pt>
                <c:pt idx="7850">
                  <c:v>45985</c:v>
                </c:pt>
                <c:pt idx="7851">
                  <c:v>45985</c:v>
                </c:pt>
                <c:pt idx="7852">
                  <c:v>45985</c:v>
                </c:pt>
                <c:pt idx="7853">
                  <c:v>45985</c:v>
                </c:pt>
                <c:pt idx="7854">
                  <c:v>45985</c:v>
                </c:pt>
                <c:pt idx="7855">
                  <c:v>45985</c:v>
                </c:pt>
                <c:pt idx="7856">
                  <c:v>45985</c:v>
                </c:pt>
                <c:pt idx="7857">
                  <c:v>45985</c:v>
                </c:pt>
                <c:pt idx="7858">
                  <c:v>45985</c:v>
                </c:pt>
                <c:pt idx="7859">
                  <c:v>45985</c:v>
                </c:pt>
                <c:pt idx="7860">
                  <c:v>45985</c:v>
                </c:pt>
                <c:pt idx="7861">
                  <c:v>45985</c:v>
                </c:pt>
                <c:pt idx="7862">
                  <c:v>45985</c:v>
                </c:pt>
                <c:pt idx="7863">
                  <c:v>45985</c:v>
                </c:pt>
                <c:pt idx="7864">
                  <c:v>45985</c:v>
                </c:pt>
                <c:pt idx="7865">
                  <c:v>45985</c:v>
                </c:pt>
                <c:pt idx="7866">
                  <c:v>45985</c:v>
                </c:pt>
                <c:pt idx="7867">
                  <c:v>45985</c:v>
                </c:pt>
                <c:pt idx="7868">
                  <c:v>45985</c:v>
                </c:pt>
                <c:pt idx="7869">
                  <c:v>45985</c:v>
                </c:pt>
                <c:pt idx="7870">
                  <c:v>45985</c:v>
                </c:pt>
                <c:pt idx="7871">
                  <c:v>45986</c:v>
                </c:pt>
                <c:pt idx="7872">
                  <c:v>45986</c:v>
                </c:pt>
                <c:pt idx="7873">
                  <c:v>45986</c:v>
                </c:pt>
                <c:pt idx="7874">
                  <c:v>45986</c:v>
                </c:pt>
                <c:pt idx="7875">
                  <c:v>45986</c:v>
                </c:pt>
                <c:pt idx="7876">
                  <c:v>45986</c:v>
                </c:pt>
                <c:pt idx="7877">
                  <c:v>45986</c:v>
                </c:pt>
                <c:pt idx="7878">
                  <c:v>45986</c:v>
                </c:pt>
                <c:pt idx="7879">
                  <c:v>45986</c:v>
                </c:pt>
                <c:pt idx="7880">
                  <c:v>45986</c:v>
                </c:pt>
                <c:pt idx="7881">
                  <c:v>45986</c:v>
                </c:pt>
                <c:pt idx="7882">
                  <c:v>45986</c:v>
                </c:pt>
                <c:pt idx="7883">
                  <c:v>45986</c:v>
                </c:pt>
                <c:pt idx="7884">
                  <c:v>45986</c:v>
                </c:pt>
                <c:pt idx="7885">
                  <c:v>45986</c:v>
                </c:pt>
                <c:pt idx="7886">
                  <c:v>45986</c:v>
                </c:pt>
                <c:pt idx="7887">
                  <c:v>45986</c:v>
                </c:pt>
                <c:pt idx="7888">
                  <c:v>45986</c:v>
                </c:pt>
                <c:pt idx="7889">
                  <c:v>45986</c:v>
                </c:pt>
                <c:pt idx="7890">
                  <c:v>45986</c:v>
                </c:pt>
                <c:pt idx="7891">
                  <c:v>45986</c:v>
                </c:pt>
                <c:pt idx="7892">
                  <c:v>45986</c:v>
                </c:pt>
                <c:pt idx="7893">
                  <c:v>45986</c:v>
                </c:pt>
                <c:pt idx="7894">
                  <c:v>45986</c:v>
                </c:pt>
                <c:pt idx="7895">
                  <c:v>45987</c:v>
                </c:pt>
                <c:pt idx="7896">
                  <c:v>45987</c:v>
                </c:pt>
                <c:pt idx="7897">
                  <c:v>45987</c:v>
                </c:pt>
                <c:pt idx="7898">
                  <c:v>45987</c:v>
                </c:pt>
                <c:pt idx="7899">
                  <c:v>45987</c:v>
                </c:pt>
                <c:pt idx="7900">
                  <c:v>45987</c:v>
                </c:pt>
                <c:pt idx="7901">
                  <c:v>45987</c:v>
                </c:pt>
                <c:pt idx="7902">
                  <c:v>45987</c:v>
                </c:pt>
                <c:pt idx="7903">
                  <c:v>45987</c:v>
                </c:pt>
                <c:pt idx="7904">
                  <c:v>45987</c:v>
                </c:pt>
                <c:pt idx="7905">
                  <c:v>45987</c:v>
                </c:pt>
                <c:pt idx="7906">
                  <c:v>45987</c:v>
                </c:pt>
                <c:pt idx="7907">
                  <c:v>45987</c:v>
                </c:pt>
                <c:pt idx="7908">
                  <c:v>45987</c:v>
                </c:pt>
                <c:pt idx="7909">
                  <c:v>45987</c:v>
                </c:pt>
                <c:pt idx="7910">
                  <c:v>45987</c:v>
                </c:pt>
                <c:pt idx="7911">
                  <c:v>45987</c:v>
                </c:pt>
                <c:pt idx="7912">
                  <c:v>45987</c:v>
                </c:pt>
                <c:pt idx="7913">
                  <c:v>45987</c:v>
                </c:pt>
                <c:pt idx="7914">
                  <c:v>45987</c:v>
                </c:pt>
                <c:pt idx="7915">
                  <c:v>45987</c:v>
                </c:pt>
                <c:pt idx="7916">
                  <c:v>45987</c:v>
                </c:pt>
                <c:pt idx="7917">
                  <c:v>45987</c:v>
                </c:pt>
                <c:pt idx="7918">
                  <c:v>45987</c:v>
                </c:pt>
                <c:pt idx="7919">
                  <c:v>45988</c:v>
                </c:pt>
                <c:pt idx="7920">
                  <c:v>45988</c:v>
                </c:pt>
                <c:pt idx="7921">
                  <c:v>45988</c:v>
                </c:pt>
                <c:pt idx="7922">
                  <c:v>45988</c:v>
                </c:pt>
                <c:pt idx="7923">
                  <c:v>45988</c:v>
                </c:pt>
                <c:pt idx="7924">
                  <c:v>45988</c:v>
                </c:pt>
                <c:pt idx="7925">
                  <c:v>45988</c:v>
                </c:pt>
                <c:pt idx="7926">
                  <c:v>45988</c:v>
                </c:pt>
                <c:pt idx="7927">
                  <c:v>45988</c:v>
                </c:pt>
                <c:pt idx="7928">
                  <c:v>45988</c:v>
                </c:pt>
                <c:pt idx="7929">
                  <c:v>45988</c:v>
                </c:pt>
                <c:pt idx="7930">
                  <c:v>45988</c:v>
                </c:pt>
                <c:pt idx="7931">
                  <c:v>45988</c:v>
                </c:pt>
                <c:pt idx="7932">
                  <c:v>45988</c:v>
                </c:pt>
                <c:pt idx="7933">
                  <c:v>45988</c:v>
                </c:pt>
                <c:pt idx="7934">
                  <c:v>45988</c:v>
                </c:pt>
                <c:pt idx="7935">
                  <c:v>45988</c:v>
                </c:pt>
                <c:pt idx="7936">
                  <c:v>45988</c:v>
                </c:pt>
                <c:pt idx="7937">
                  <c:v>45988</c:v>
                </c:pt>
                <c:pt idx="7938">
                  <c:v>45988</c:v>
                </c:pt>
                <c:pt idx="7939">
                  <c:v>45988</c:v>
                </c:pt>
                <c:pt idx="7940">
                  <c:v>45988</c:v>
                </c:pt>
                <c:pt idx="7941">
                  <c:v>45988</c:v>
                </c:pt>
                <c:pt idx="7942">
                  <c:v>45988</c:v>
                </c:pt>
                <c:pt idx="7943">
                  <c:v>45989</c:v>
                </c:pt>
                <c:pt idx="7944">
                  <c:v>45989</c:v>
                </c:pt>
                <c:pt idx="7945">
                  <c:v>45989</c:v>
                </c:pt>
                <c:pt idx="7946">
                  <c:v>45989</c:v>
                </c:pt>
                <c:pt idx="7947">
                  <c:v>45989</c:v>
                </c:pt>
                <c:pt idx="7948">
                  <c:v>45989</c:v>
                </c:pt>
                <c:pt idx="7949">
                  <c:v>45989</c:v>
                </c:pt>
                <c:pt idx="7950">
                  <c:v>45989</c:v>
                </c:pt>
                <c:pt idx="7951">
                  <c:v>45989</c:v>
                </c:pt>
                <c:pt idx="7952">
                  <c:v>45989</c:v>
                </c:pt>
                <c:pt idx="7953">
                  <c:v>45989</c:v>
                </c:pt>
                <c:pt idx="7954">
                  <c:v>45989</c:v>
                </c:pt>
                <c:pt idx="7955">
                  <c:v>45989</c:v>
                </c:pt>
                <c:pt idx="7956">
                  <c:v>45989</c:v>
                </c:pt>
                <c:pt idx="7957">
                  <c:v>45989</c:v>
                </c:pt>
                <c:pt idx="7958">
                  <c:v>45989</c:v>
                </c:pt>
                <c:pt idx="7959">
                  <c:v>45989</c:v>
                </c:pt>
                <c:pt idx="7960">
                  <c:v>45989</c:v>
                </c:pt>
                <c:pt idx="7961">
                  <c:v>45989</c:v>
                </c:pt>
                <c:pt idx="7962">
                  <c:v>45989</c:v>
                </c:pt>
                <c:pt idx="7963">
                  <c:v>45989</c:v>
                </c:pt>
                <c:pt idx="7964">
                  <c:v>45989</c:v>
                </c:pt>
                <c:pt idx="7965">
                  <c:v>45989</c:v>
                </c:pt>
                <c:pt idx="7966">
                  <c:v>45989</c:v>
                </c:pt>
                <c:pt idx="7967">
                  <c:v>45990</c:v>
                </c:pt>
                <c:pt idx="7968">
                  <c:v>45990</c:v>
                </c:pt>
                <c:pt idx="7969">
                  <c:v>45990</c:v>
                </c:pt>
                <c:pt idx="7970">
                  <c:v>45990</c:v>
                </c:pt>
                <c:pt idx="7971">
                  <c:v>45990</c:v>
                </c:pt>
                <c:pt idx="7972">
                  <c:v>45990</c:v>
                </c:pt>
                <c:pt idx="7973">
                  <c:v>45990</c:v>
                </c:pt>
                <c:pt idx="7974">
                  <c:v>45990</c:v>
                </c:pt>
                <c:pt idx="7975">
                  <c:v>45990</c:v>
                </c:pt>
                <c:pt idx="7976">
                  <c:v>45990</c:v>
                </c:pt>
                <c:pt idx="7977">
                  <c:v>45990</c:v>
                </c:pt>
                <c:pt idx="7978">
                  <c:v>45990</c:v>
                </c:pt>
                <c:pt idx="7979">
                  <c:v>45990</c:v>
                </c:pt>
                <c:pt idx="7980">
                  <c:v>45990</c:v>
                </c:pt>
                <c:pt idx="7981">
                  <c:v>45990</c:v>
                </c:pt>
                <c:pt idx="7982">
                  <c:v>45990</c:v>
                </c:pt>
                <c:pt idx="7983">
                  <c:v>45990</c:v>
                </c:pt>
                <c:pt idx="7984">
                  <c:v>45990</c:v>
                </c:pt>
                <c:pt idx="7985">
                  <c:v>45990</c:v>
                </c:pt>
                <c:pt idx="7986">
                  <c:v>45990</c:v>
                </c:pt>
                <c:pt idx="7987">
                  <c:v>45990</c:v>
                </c:pt>
                <c:pt idx="7988">
                  <c:v>45990</c:v>
                </c:pt>
                <c:pt idx="7989">
                  <c:v>45990</c:v>
                </c:pt>
                <c:pt idx="7990">
                  <c:v>45990</c:v>
                </c:pt>
                <c:pt idx="7991">
                  <c:v>45991</c:v>
                </c:pt>
                <c:pt idx="7992">
                  <c:v>45991</c:v>
                </c:pt>
                <c:pt idx="7993">
                  <c:v>45991</c:v>
                </c:pt>
                <c:pt idx="7994">
                  <c:v>45991</c:v>
                </c:pt>
                <c:pt idx="7995">
                  <c:v>45991</c:v>
                </c:pt>
                <c:pt idx="7996">
                  <c:v>45991</c:v>
                </c:pt>
                <c:pt idx="7997">
                  <c:v>45991</c:v>
                </c:pt>
                <c:pt idx="7998">
                  <c:v>45991</c:v>
                </c:pt>
                <c:pt idx="7999">
                  <c:v>45991</c:v>
                </c:pt>
                <c:pt idx="8000">
                  <c:v>45991</c:v>
                </c:pt>
                <c:pt idx="8001">
                  <c:v>45991</c:v>
                </c:pt>
                <c:pt idx="8002">
                  <c:v>45991</c:v>
                </c:pt>
                <c:pt idx="8003">
                  <c:v>45991</c:v>
                </c:pt>
                <c:pt idx="8004">
                  <c:v>45991</c:v>
                </c:pt>
                <c:pt idx="8005">
                  <c:v>45991</c:v>
                </c:pt>
                <c:pt idx="8006">
                  <c:v>45991</c:v>
                </c:pt>
                <c:pt idx="8007">
                  <c:v>45991</c:v>
                </c:pt>
                <c:pt idx="8008">
                  <c:v>45991</c:v>
                </c:pt>
                <c:pt idx="8009">
                  <c:v>45991</c:v>
                </c:pt>
                <c:pt idx="8010">
                  <c:v>45991</c:v>
                </c:pt>
                <c:pt idx="8011">
                  <c:v>45991</c:v>
                </c:pt>
                <c:pt idx="8012">
                  <c:v>45991</c:v>
                </c:pt>
                <c:pt idx="8013">
                  <c:v>45991</c:v>
                </c:pt>
                <c:pt idx="8014">
                  <c:v>45991</c:v>
                </c:pt>
                <c:pt idx="8015">
                  <c:v>45992</c:v>
                </c:pt>
                <c:pt idx="8016">
                  <c:v>45992</c:v>
                </c:pt>
                <c:pt idx="8017">
                  <c:v>45992</c:v>
                </c:pt>
                <c:pt idx="8018">
                  <c:v>45992</c:v>
                </c:pt>
                <c:pt idx="8019">
                  <c:v>45992</c:v>
                </c:pt>
                <c:pt idx="8020">
                  <c:v>45992</c:v>
                </c:pt>
                <c:pt idx="8021">
                  <c:v>45992</c:v>
                </c:pt>
                <c:pt idx="8022">
                  <c:v>45992</c:v>
                </c:pt>
                <c:pt idx="8023">
                  <c:v>45992</c:v>
                </c:pt>
                <c:pt idx="8024">
                  <c:v>45992</c:v>
                </c:pt>
                <c:pt idx="8025">
                  <c:v>45992</c:v>
                </c:pt>
                <c:pt idx="8026">
                  <c:v>45992</c:v>
                </c:pt>
                <c:pt idx="8027">
                  <c:v>45992</c:v>
                </c:pt>
                <c:pt idx="8028">
                  <c:v>45992</c:v>
                </c:pt>
                <c:pt idx="8029">
                  <c:v>45992</c:v>
                </c:pt>
                <c:pt idx="8030">
                  <c:v>45992</c:v>
                </c:pt>
                <c:pt idx="8031">
                  <c:v>45992</c:v>
                </c:pt>
                <c:pt idx="8032">
                  <c:v>45992</c:v>
                </c:pt>
                <c:pt idx="8033">
                  <c:v>45992</c:v>
                </c:pt>
                <c:pt idx="8034">
                  <c:v>45992</c:v>
                </c:pt>
                <c:pt idx="8035">
                  <c:v>45992</c:v>
                </c:pt>
                <c:pt idx="8036">
                  <c:v>45992</c:v>
                </c:pt>
                <c:pt idx="8037">
                  <c:v>45992</c:v>
                </c:pt>
                <c:pt idx="8038">
                  <c:v>45992</c:v>
                </c:pt>
                <c:pt idx="8039">
                  <c:v>45993</c:v>
                </c:pt>
                <c:pt idx="8040">
                  <c:v>45993</c:v>
                </c:pt>
                <c:pt idx="8041">
                  <c:v>45993</c:v>
                </c:pt>
                <c:pt idx="8042">
                  <c:v>45993</c:v>
                </c:pt>
                <c:pt idx="8043">
                  <c:v>45993</c:v>
                </c:pt>
                <c:pt idx="8044">
                  <c:v>45993</c:v>
                </c:pt>
                <c:pt idx="8045">
                  <c:v>45993</c:v>
                </c:pt>
                <c:pt idx="8046">
                  <c:v>45993</c:v>
                </c:pt>
                <c:pt idx="8047">
                  <c:v>45993</c:v>
                </c:pt>
                <c:pt idx="8048">
                  <c:v>45993</c:v>
                </c:pt>
                <c:pt idx="8049">
                  <c:v>45993</c:v>
                </c:pt>
                <c:pt idx="8050">
                  <c:v>45993</c:v>
                </c:pt>
                <c:pt idx="8051">
                  <c:v>45993</c:v>
                </c:pt>
                <c:pt idx="8052">
                  <c:v>45993</c:v>
                </c:pt>
                <c:pt idx="8053">
                  <c:v>45993</c:v>
                </c:pt>
                <c:pt idx="8054">
                  <c:v>45993</c:v>
                </c:pt>
                <c:pt idx="8055">
                  <c:v>45993</c:v>
                </c:pt>
                <c:pt idx="8056">
                  <c:v>45993</c:v>
                </c:pt>
                <c:pt idx="8057">
                  <c:v>45993</c:v>
                </c:pt>
                <c:pt idx="8058">
                  <c:v>45993</c:v>
                </c:pt>
                <c:pt idx="8059">
                  <c:v>45993</c:v>
                </c:pt>
                <c:pt idx="8060">
                  <c:v>45993</c:v>
                </c:pt>
                <c:pt idx="8061">
                  <c:v>45993</c:v>
                </c:pt>
                <c:pt idx="8062">
                  <c:v>45993</c:v>
                </c:pt>
                <c:pt idx="8063">
                  <c:v>45994</c:v>
                </c:pt>
                <c:pt idx="8064">
                  <c:v>45994</c:v>
                </c:pt>
                <c:pt idx="8065">
                  <c:v>45994</c:v>
                </c:pt>
                <c:pt idx="8066">
                  <c:v>45994</c:v>
                </c:pt>
                <c:pt idx="8067">
                  <c:v>45994</c:v>
                </c:pt>
                <c:pt idx="8068">
                  <c:v>45994</c:v>
                </c:pt>
                <c:pt idx="8069">
                  <c:v>45994</c:v>
                </c:pt>
                <c:pt idx="8070">
                  <c:v>45994</c:v>
                </c:pt>
                <c:pt idx="8071">
                  <c:v>45994</c:v>
                </c:pt>
                <c:pt idx="8072">
                  <c:v>45994</c:v>
                </c:pt>
                <c:pt idx="8073">
                  <c:v>45994</c:v>
                </c:pt>
                <c:pt idx="8074">
                  <c:v>45994</c:v>
                </c:pt>
                <c:pt idx="8075">
                  <c:v>45994</c:v>
                </c:pt>
                <c:pt idx="8076">
                  <c:v>45994</c:v>
                </c:pt>
                <c:pt idx="8077">
                  <c:v>45994</c:v>
                </c:pt>
                <c:pt idx="8078">
                  <c:v>45994</c:v>
                </c:pt>
                <c:pt idx="8079">
                  <c:v>45994</c:v>
                </c:pt>
                <c:pt idx="8080">
                  <c:v>45994</c:v>
                </c:pt>
                <c:pt idx="8081">
                  <c:v>45994</c:v>
                </c:pt>
                <c:pt idx="8082">
                  <c:v>45994</c:v>
                </c:pt>
                <c:pt idx="8083">
                  <c:v>45994</c:v>
                </c:pt>
                <c:pt idx="8084">
                  <c:v>45994</c:v>
                </c:pt>
                <c:pt idx="8085">
                  <c:v>45994</c:v>
                </c:pt>
                <c:pt idx="8086">
                  <c:v>45994</c:v>
                </c:pt>
                <c:pt idx="8087">
                  <c:v>45995</c:v>
                </c:pt>
                <c:pt idx="8088">
                  <c:v>45995</c:v>
                </c:pt>
                <c:pt idx="8089">
                  <c:v>45995</c:v>
                </c:pt>
                <c:pt idx="8090">
                  <c:v>45995</c:v>
                </c:pt>
                <c:pt idx="8091">
                  <c:v>45995</c:v>
                </c:pt>
                <c:pt idx="8092">
                  <c:v>45995</c:v>
                </c:pt>
                <c:pt idx="8093">
                  <c:v>45995</c:v>
                </c:pt>
                <c:pt idx="8094">
                  <c:v>45995</c:v>
                </c:pt>
                <c:pt idx="8095">
                  <c:v>45995</c:v>
                </c:pt>
                <c:pt idx="8096">
                  <c:v>45995</c:v>
                </c:pt>
                <c:pt idx="8097">
                  <c:v>45995</c:v>
                </c:pt>
                <c:pt idx="8098">
                  <c:v>45995</c:v>
                </c:pt>
                <c:pt idx="8099">
                  <c:v>45995</c:v>
                </c:pt>
                <c:pt idx="8100">
                  <c:v>45995</c:v>
                </c:pt>
                <c:pt idx="8101">
                  <c:v>45995</c:v>
                </c:pt>
                <c:pt idx="8102">
                  <c:v>45995</c:v>
                </c:pt>
                <c:pt idx="8103">
                  <c:v>45995</c:v>
                </c:pt>
                <c:pt idx="8104">
                  <c:v>45995</c:v>
                </c:pt>
                <c:pt idx="8105">
                  <c:v>45995</c:v>
                </c:pt>
                <c:pt idx="8106">
                  <c:v>45995</c:v>
                </c:pt>
                <c:pt idx="8107">
                  <c:v>45995</c:v>
                </c:pt>
                <c:pt idx="8108">
                  <c:v>45995</c:v>
                </c:pt>
                <c:pt idx="8109">
                  <c:v>45995</c:v>
                </c:pt>
                <c:pt idx="8110">
                  <c:v>45995</c:v>
                </c:pt>
                <c:pt idx="8111">
                  <c:v>45996</c:v>
                </c:pt>
                <c:pt idx="8112">
                  <c:v>45996</c:v>
                </c:pt>
                <c:pt idx="8113">
                  <c:v>45996</c:v>
                </c:pt>
                <c:pt idx="8114">
                  <c:v>45996</c:v>
                </c:pt>
                <c:pt idx="8115">
                  <c:v>45996</c:v>
                </c:pt>
                <c:pt idx="8116">
                  <c:v>45996</c:v>
                </c:pt>
                <c:pt idx="8117">
                  <c:v>45996</c:v>
                </c:pt>
                <c:pt idx="8118">
                  <c:v>45996</c:v>
                </c:pt>
                <c:pt idx="8119">
                  <c:v>45996</c:v>
                </c:pt>
                <c:pt idx="8120">
                  <c:v>45996</c:v>
                </c:pt>
                <c:pt idx="8121">
                  <c:v>45996</c:v>
                </c:pt>
                <c:pt idx="8122">
                  <c:v>45996</c:v>
                </c:pt>
                <c:pt idx="8123">
                  <c:v>45996</c:v>
                </c:pt>
                <c:pt idx="8124">
                  <c:v>45996</c:v>
                </c:pt>
                <c:pt idx="8125">
                  <c:v>45996</c:v>
                </c:pt>
                <c:pt idx="8126">
                  <c:v>45996</c:v>
                </c:pt>
                <c:pt idx="8127">
                  <c:v>45996</c:v>
                </c:pt>
                <c:pt idx="8128">
                  <c:v>45996</c:v>
                </c:pt>
                <c:pt idx="8129">
                  <c:v>45996</c:v>
                </c:pt>
                <c:pt idx="8130">
                  <c:v>45996</c:v>
                </c:pt>
                <c:pt idx="8131">
                  <c:v>45996</c:v>
                </c:pt>
                <c:pt idx="8132">
                  <c:v>45996</c:v>
                </c:pt>
                <c:pt idx="8133">
                  <c:v>45996</c:v>
                </c:pt>
                <c:pt idx="8134">
                  <c:v>45996</c:v>
                </c:pt>
                <c:pt idx="8135">
                  <c:v>45997</c:v>
                </c:pt>
                <c:pt idx="8136">
                  <c:v>45997</c:v>
                </c:pt>
                <c:pt idx="8137">
                  <c:v>45997</c:v>
                </c:pt>
                <c:pt idx="8138">
                  <c:v>45997</c:v>
                </c:pt>
                <c:pt idx="8139">
                  <c:v>45997</c:v>
                </c:pt>
                <c:pt idx="8140">
                  <c:v>45997</c:v>
                </c:pt>
                <c:pt idx="8141">
                  <c:v>45997</c:v>
                </c:pt>
                <c:pt idx="8142">
                  <c:v>45997</c:v>
                </c:pt>
                <c:pt idx="8143">
                  <c:v>45997</c:v>
                </c:pt>
                <c:pt idx="8144">
                  <c:v>45997</c:v>
                </c:pt>
                <c:pt idx="8145">
                  <c:v>45997</c:v>
                </c:pt>
                <c:pt idx="8146">
                  <c:v>45997</c:v>
                </c:pt>
                <c:pt idx="8147">
                  <c:v>45997</c:v>
                </c:pt>
                <c:pt idx="8148">
                  <c:v>45997</c:v>
                </c:pt>
                <c:pt idx="8149">
                  <c:v>45997</c:v>
                </c:pt>
                <c:pt idx="8150">
                  <c:v>45997</c:v>
                </c:pt>
                <c:pt idx="8151">
                  <c:v>45997</c:v>
                </c:pt>
                <c:pt idx="8152">
                  <c:v>45997</c:v>
                </c:pt>
                <c:pt idx="8153">
                  <c:v>45997</c:v>
                </c:pt>
                <c:pt idx="8154">
                  <c:v>45997</c:v>
                </c:pt>
                <c:pt idx="8155">
                  <c:v>45997</c:v>
                </c:pt>
                <c:pt idx="8156">
                  <c:v>45997</c:v>
                </c:pt>
                <c:pt idx="8157">
                  <c:v>45997</c:v>
                </c:pt>
                <c:pt idx="8158">
                  <c:v>45997</c:v>
                </c:pt>
                <c:pt idx="8159">
                  <c:v>45998</c:v>
                </c:pt>
                <c:pt idx="8160">
                  <c:v>45998</c:v>
                </c:pt>
                <c:pt idx="8161">
                  <c:v>45998</c:v>
                </c:pt>
                <c:pt idx="8162">
                  <c:v>45998</c:v>
                </c:pt>
                <c:pt idx="8163">
                  <c:v>45998</c:v>
                </c:pt>
                <c:pt idx="8164">
                  <c:v>45998</c:v>
                </c:pt>
                <c:pt idx="8165">
                  <c:v>45998</c:v>
                </c:pt>
                <c:pt idx="8166">
                  <c:v>45998</c:v>
                </c:pt>
                <c:pt idx="8167">
                  <c:v>45998</c:v>
                </c:pt>
                <c:pt idx="8168">
                  <c:v>45998</c:v>
                </c:pt>
                <c:pt idx="8169">
                  <c:v>45998</c:v>
                </c:pt>
                <c:pt idx="8170">
                  <c:v>45998</c:v>
                </c:pt>
                <c:pt idx="8171">
                  <c:v>45998</c:v>
                </c:pt>
                <c:pt idx="8172">
                  <c:v>45998</c:v>
                </c:pt>
                <c:pt idx="8173">
                  <c:v>45998</c:v>
                </c:pt>
                <c:pt idx="8174">
                  <c:v>45998</c:v>
                </c:pt>
                <c:pt idx="8175">
                  <c:v>45998</c:v>
                </c:pt>
                <c:pt idx="8176">
                  <c:v>45998</c:v>
                </c:pt>
                <c:pt idx="8177">
                  <c:v>45998</c:v>
                </c:pt>
                <c:pt idx="8178">
                  <c:v>45998</c:v>
                </c:pt>
                <c:pt idx="8179">
                  <c:v>45998</c:v>
                </c:pt>
                <c:pt idx="8180">
                  <c:v>45998</c:v>
                </c:pt>
                <c:pt idx="8181">
                  <c:v>45998</c:v>
                </c:pt>
                <c:pt idx="8182">
                  <c:v>45998</c:v>
                </c:pt>
                <c:pt idx="8183">
                  <c:v>45999</c:v>
                </c:pt>
                <c:pt idx="8184">
                  <c:v>45999</c:v>
                </c:pt>
                <c:pt idx="8185">
                  <c:v>45999</c:v>
                </c:pt>
                <c:pt idx="8186">
                  <c:v>45999</c:v>
                </c:pt>
                <c:pt idx="8187">
                  <c:v>45999</c:v>
                </c:pt>
                <c:pt idx="8188">
                  <c:v>45999</c:v>
                </c:pt>
                <c:pt idx="8189">
                  <c:v>45999</c:v>
                </c:pt>
                <c:pt idx="8190">
                  <c:v>45999</c:v>
                </c:pt>
                <c:pt idx="8191">
                  <c:v>45999</c:v>
                </c:pt>
                <c:pt idx="8192">
                  <c:v>45999</c:v>
                </c:pt>
                <c:pt idx="8193">
                  <c:v>45999</c:v>
                </c:pt>
                <c:pt idx="8194">
                  <c:v>45999</c:v>
                </c:pt>
                <c:pt idx="8195">
                  <c:v>45999</c:v>
                </c:pt>
                <c:pt idx="8196">
                  <c:v>45999</c:v>
                </c:pt>
                <c:pt idx="8197">
                  <c:v>45999</c:v>
                </c:pt>
                <c:pt idx="8198">
                  <c:v>45999</c:v>
                </c:pt>
                <c:pt idx="8199">
                  <c:v>45999</c:v>
                </c:pt>
                <c:pt idx="8200">
                  <c:v>45999</c:v>
                </c:pt>
                <c:pt idx="8201">
                  <c:v>45999</c:v>
                </c:pt>
                <c:pt idx="8202">
                  <c:v>45999</c:v>
                </c:pt>
                <c:pt idx="8203">
                  <c:v>45999</c:v>
                </c:pt>
                <c:pt idx="8204">
                  <c:v>45999</c:v>
                </c:pt>
                <c:pt idx="8205">
                  <c:v>45999</c:v>
                </c:pt>
                <c:pt idx="8206">
                  <c:v>45999</c:v>
                </c:pt>
                <c:pt idx="8207">
                  <c:v>46000</c:v>
                </c:pt>
                <c:pt idx="8208">
                  <c:v>46000</c:v>
                </c:pt>
                <c:pt idx="8209">
                  <c:v>46000</c:v>
                </c:pt>
                <c:pt idx="8210">
                  <c:v>46000</c:v>
                </c:pt>
                <c:pt idx="8211">
                  <c:v>46000</c:v>
                </c:pt>
                <c:pt idx="8212">
                  <c:v>46000</c:v>
                </c:pt>
                <c:pt idx="8213">
                  <c:v>46000</c:v>
                </c:pt>
                <c:pt idx="8214">
                  <c:v>46000</c:v>
                </c:pt>
                <c:pt idx="8215">
                  <c:v>46000</c:v>
                </c:pt>
                <c:pt idx="8216">
                  <c:v>46000</c:v>
                </c:pt>
                <c:pt idx="8217">
                  <c:v>46000</c:v>
                </c:pt>
                <c:pt idx="8218">
                  <c:v>46000</c:v>
                </c:pt>
                <c:pt idx="8219">
                  <c:v>46000</c:v>
                </c:pt>
                <c:pt idx="8220">
                  <c:v>46000</c:v>
                </c:pt>
                <c:pt idx="8221">
                  <c:v>46000</c:v>
                </c:pt>
                <c:pt idx="8222">
                  <c:v>46000</c:v>
                </c:pt>
                <c:pt idx="8223">
                  <c:v>46000</c:v>
                </c:pt>
                <c:pt idx="8224">
                  <c:v>46000</c:v>
                </c:pt>
                <c:pt idx="8225">
                  <c:v>46000</c:v>
                </c:pt>
                <c:pt idx="8226">
                  <c:v>46000</c:v>
                </c:pt>
                <c:pt idx="8227">
                  <c:v>46000</c:v>
                </c:pt>
                <c:pt idx="8228">
                  <c:v>46000</c:v>
                </c:pt>
                <c:pt idx="8229">
                  <c:v>46000</c:v>
                </c:pt>
                <c:pt idx="8230">
                  <c:v>46000</c:v>
                </c:pt>
                <c:pt idx="8231">
                  <c:v>46001</c:v>
                </c:pt>
                <c:pt idx="8232">
                  <c:v>46001</c:v>
                </c:pt>
                <c:pt idx="8233">
                  <c:v>46001</c:v>
                </c:pt>
                <c:pt idx="8234">
                  <c:v>46001</c:v>
                </c:pt>
                <c:pt idx="8235">
                  <c:v>46001</c:v>
                </c:pt>
                <c:pt idx="8236">
                  <c:v>46001</c:v>
                </c:pt>
                <c:pt idx="8237">
                  <c:v>46001</c:v>
                </c:pt>
                <c:pt idx="8238">
                  <c:v>46001</c:v>
                </c:pt>
                <c:pt idx="8239">
                  <c:v>46001</c:v>
                </c:pt>
                <c:pt idx="8240">
                  <c:v>46001</c:v>
                </c:pt>
                <c:pt idx="8241">
                  <c:v>46001</c:v>
                </c:pt>
                <c:pt idx="8242">
                  <c:v>46001</c:v>
                </c:pt>
                <c:pt idx="8243">
                  <c:v>46001</c:v>
                </c:pt>
                <c:pt idx="8244">
                  <c:v>46001</c:v>
                </c:pt>
                <c:pt idx="8245">
                  <c:v>46001</c:v>
                </c:pt>
                <c:pt idx="8246">
                  <c:v>46001</c:v>
                </c:pt>
                <c:pt idx="8247">
                  <c:v>46001</c:v>
                </c:pt>
                <c:pt idx="8248">
                  <c:v>46001</c:v>
                </c:pt>
                <c:pt idx="8249">
                  <c:v>46001</c:v>
                </c:pt>
                <c:pt idx="8250">
                  <c:v>46001</c:v>
                </c:pt>
                <c:pt idx="8251">
                  <c:v>46001</c:v>
                </c:pt>
                <c:pt idx="8252">
                  <c:v>46001</c:v>
                </c:pt>
                <c:pt idx="8253">
                  <c:v>46001</c:v>
                </c:pt>
                <c:pt idx="8254">
                  <c:v>46001</c:v>
                </c:pt>
                <c:pt idx="8255">
                  <c:v>46002</c:v>
                </c:pt>
                <c:pt idx="8256">
                  <c:v>46002</c:v>
                </c:pt>
                <c:pt idx="8257">
                  <c:v>46002</c:v>
                </c:pt>
                <c:pt idx="8258">
                  <c:v>46002</c:v>
                </c:pt>
                <c:pt idx="8259">
                  <c:v>46002</c:v>
                </c:pt>
                <c:pt idx="8260">
                  <c:v>46002</c:v>
                </c:pt>
                <c:pt idx="8261">
                  <c:v>46002</c:v>
                </c:pt>
                <c:pt idx="8262">
                  <c:v>46002</c:v>
                </c:pt>
                <c:pt idx="8263">
                  <c:v>46002</c:v>
                </c:pt>
                <c:pt idx="8264">
                  <c:v>46002</c:v>
                </c:pt>
                <c:pt idx="8265">
                  <c:v>46002</c:v>
                </c:pt>
                <c:pt idx="8266">
                  <c:v>46002</c:v>
                </c:pt>
                <c:pt idx="8267">
                  <c:v>46002</c:v>
                </c:pt>
                <c:pt idx="8268">
                  <c:v>46002</c:v>
                </c:pt>
                <c:pt idx="8269">
                  <c:v>46002</c:v>
                </c:pt>
                <c:pt idx="8270">
                  <c:v>46002</c:v>
                </c:pt>
                <c:pt idx="8271">
                  <c:v>46002</c:v>
                </c:pt>
                <c:pt idx="8272">
                  <c:v>46002</c:v>
                </c:pt>
                <c:pt idx="8273">
                  <c:v>46002</c:v>
                </c:pt>
                <c:pt idx="8274">
                  <c:v>46002</c:v>
                </c:pt>
                <c:pt idx="8275">
                  <c:v>46002</c:v>
                </c:pt>
                <c:pt idx="8276">
                  <c:v>46002</c:v>
                </c:pt>
                <c:pt idx="8277">
                  <c:v>46002</c:v>
                </c:pt>
                <c:pt idx="8278">
                  <c:v>46002</c:v>
                </c:pt>
                <c:pt idx="8279">
                  <c:v>46003</c:v>
                </c:pt>
                <c:pt idx="8280">
                  <c:v>46003</c:v>
                </c:pt>
                <c:pt idx="8281">
                  <c:v>46003</c:v>
                </c:pt>
                <c:pt idx="8282">
                  <c:v>46003</c:v>
                </c:pt>
                <c:pt idx="8283">
                  <c:v>46003</c:v>
                </c:pt>
                <c:pt idx="8284">
                  <c:v>46003</c:v>
                </c:pt>
                <c:pt idx="8285">
                  <c:v>46003</c:v>
                </c:pt>
                <c:pt idx="8286">
                  <c:v>46003</c:v>
                </c:pt>
                <c:pt idx="8287">
                  <c:v>46003</c:v>
                </c:pt>
                <c:pt idx="8288">
                  <c:v>46003</c:v>
                </c:pt>
                <c:pt idx="8289">
                  <c:v>46003</c:v>
                </c:pt>
                <c:pt idx="8290">
                  <c:v>46003</c:v>
                </c:pt>
                <c:pt idx="8291">
                  <c:v>46003</c:v>
                </c:pt>
                <c:pt idx="8292">
                  <c:v>46003</c:v>
                </c:pt>
                <c:pt idx="8293">
                  <c:v>46003</c:v>
                </c:pt>
                <c:pt idx="8294">
                  <c:v>46003</c:v>
                </c:pt>
                <c:pt idx="8295">
                  <c:v>46003</c:v>
                </c:pt>
                <c:pt idx="8296">
                  <c:v>46003</c:v>
                </c:pt>
                <c:pt idx="8297">
                  <c:v>46003</c:v>
                </c:pt>
                <c:pt idx="8298">
                  <c:v>46003</c:v>
                </c:pt>
                <c:pt idx="8299">
                  <c:v>46003</c:v>
                </c:pt>
                <c:pt idx="8300">
                  <c:v>46003</c:v>
                </c:pt>
                <c:pt idx="8301">
                  <c:v>46003</c:v>
                </c:pt>
                <c:pt idx="8302">
                  <c:v>46003</c:v>
                </c:pt>
                <c:pt idx="8303">
                  <c:v>46004</c:v>
                </c:pt>
                <c:pt idx="8304">
                  <c:v>46004</c:v>
                </c:pt>
                <c:pt idx="8305">
                  <c:v>46004</c:v>
                </c:pt>
                <c:pt idx="8306">
                  <c:v>46004</c:v>
                </c:pt>
                <c:pt idx="8307">
                  <c:v>46004</c:v>
                </c:pt>
                <c:pt idx="8308">
                  <c:v>46004</c:v>
                </c:pt>
                <c:pt idx="8309">
                  <c:v>46004</c:v>
                </c:pt>
                <c:pt idx="8310">
                  <c:v>46004</c:v>
                </c:pt>
                <c:pt idx="8311">
                  <c:v>46004</c:v>
                </c:pt>
                <c:pt idx="8312">
                  <c:v>46004</c:v>
                </c:pt>
                <c:pt idx="8313">
                  <c:v>46004</c:v>
                </c:pt>
                <c:pt idx="8314">
                  <c:v>46004</c:v>
                </c:pt>
                <c:pt idx="8315">
                  <c:v>46004</c:v>
                </c:pt>
                <c:pt idx="8316">
                  <c:v>46004</c:v>
                </c:pt>
                <c:pt idx="8317">
                  <c:v>46004</c:v>
                </c:pt>
                <c:pt idx="8318">
                  <c:v>46004</c:v>
                </c:pt>
                <c:pt idx="8319">
                  <c:v>46004</c:v>
                </c:pt>
                <c:pt idx="8320">
                  <c:v>46004</c:v>
                </c:pt>
                <c:pt idx="8321">
                  <c:v>46004</c:v>
                </c:pt>
                <c:pt idx="8322">
                  <c:v>46004</c:v>
                </c:pt>
                <c:pt idx="8323">
                  <c:v>46004</c:v>
                </c:pt>
                <c:pt idx="8324">
                  <c:v>46004</c:v>
                </c:pt>
                <c:pt idx="8325">
                  <c:v>46004</c:v>
                </c:pt>
                <c:pt idx="8326">
                  <c:v>46004</c:v>
                </c:pt>
                <c:pt idx="8327">
                  <c:v>46005</c:v>
                </c:pt>
                <c:pt idx="8328">
                  <c:v>46005</c:v>
                </c:pt>
                <c:pt idx="8329">
                  <c:v>46005</c:v>
                </c:pt>
                <c:pt idx="8330">
                  <c:v>46005</c:v>
                </c:pt>
                <c:pt idx="8331">
                  <c:v>46005</c:v>
                </c:pt>
                <c:pt idx="8332">
                  <c:v>46005</c:v>
                </c:pt>
                <c:pt idx="8333">
                  <c:v>46005</c:v>
                </c:pt>
                <c:pt idx="8334">
                  <c:v>46005</c:v>
                </c:pt>
                <c:pt idx="8335">
                  <c:v>46005</c:v>
                </c:pt>
                <c:pt idx="8336">
                  <c:v>46005</c:v>
                </c:pt>
                <c:pt idx="8337">
                  <c:v>46005</c:v>
                </c:pt>
                <c:pt idx="8338">
                  <c:v>46005</c:v>
                </c:pt>
                <c:pt idx="8339">
                  <c:v>46005</c:v>
                </c:pt>
                <c:pt idx="8340">
                  <c:v>46005</c:v>
                </c:pt>
                <c:pt idx="8341">
                  <c:v>46005</c:v>
                </c:pt>
                <c:pt idx="8342">
                  <c:v>46005</c:v>
                </c:pt>
                <c:pt idx="8343">
                  <c:v>46005</c:v>
                </c:pt>
                <c:pt idx="8344">
                  <c:v>46005</c:v>
                </c:pt>
                <c:pt idx="8345">
                  <c:v>46005</c:v>
                </c:pt>
                <c:pt idx="8346">
                  <c:v>46005</c:v>
                </c:pt>
                <c:pt idx="8347">
                  <c:v>46005</c:v>
                </c:pt>
                <c:pt idx="8348">
                  <c:v>46005</c:v>
                </c:pt>
                <c:pt idx="8349">
                  <c:v>46005</c:v>
                </c:pt>
                <c:pt idx="8350">
                  <c:v>46005</c:v>
                </c:pt>
                <c:pt idx="8351">
                  <c:v>46006</c:v>
                </c:pt>
                <c:pt idx="8352">
                  <c:v>46006</c:v>
                </c:pt>
                <c:pt idx="8353">
                  <c:v>46006</c:v>
                </c:pt>
                <c:pt idx="8354">
                  <c:v>46006</c:v>
                </c:pt>
                <c:pt idx="8355">
                  <c:v>46006</c:v>
                </c:pt>
                <c:pt idx="8356">
                  <c:v>46006</c:v>
                </c:pt>
                <c:pt idx="8357">
                  <c:v>46006</c:v>
                </c:pt>
                <c:pt idx="8358">
                  <c:v>46006</c:v>
                </c:pt>
                <c:pt idx="8359">
                  <c:v>46006</c:v>
                </c:pt>
                <c:pt idx="8360">
                  <c:v>46006</c:v>
                </c:pt>
                <c:pt idx="8361">
                  <c:v>46006</c:v>
                </c:pt>
                <c:pt idx="8362">
                  <c:v>46006</c:v>
                </c:pt>
                <c:pt idx="8363">
                  <c:v>46006</c:v>
                </c:pt>
                <c:pt idx="8364">
                  <c:v>46006</c:v>
                </c:pt>
                <c:pt idx="8365">
                  <c:v>46006</c:v>
                </c:pt>
                <c:pt idx="8366">
                  <c:v>46006</c:v>
                </c:pt>
                <c:pt idx="8367">
                  <c:v>46006</c:v>
                </c:pt>
                <c:pt idx="8368">
                  <c:v>46006</c:v>
                </c:pt>
                <c:pt idx="8369">
                  <c:v>46006</c:v>
                </c:pt>
                <c:pt idx="8370">
                  <c:v>46006</c:v>
                </c:pt>
                <c:pt idx="8371">
                  <c:v>46006</c:v>
                </c:pt>
                <c:pt idx="8372">
                  <c:v>46006</c:v>
                </c:pt>
                <c:pt idx="8373">
                  <c:v>46006</c:v>
                </c:pt>
                <c:pt idx="8374">
                  <c:v>46006</c:v>
                </c:pt>
                <c:pt idx="8375">
                  <c:v>46007</c:v>
                </c:pt>
                <c:pt idx="8376">
                  <c:v>46007</c:v>
                </c:pt>
                <c:pt idx="8377">
                  <c:v>46007</c:v>
                </c:pt>
                <c:pt idx="8378">
                  <c:v>46007</c:v>
                </c:pt>
                <c:pt idx="8379">
                  <c:v>46007</c:v>
                </c:pt>
                <c:pt idx="8380">
                  <c:v>46007</c:v>
                </c:pt>
                <c:pt idx="8381">
                  <c:v>46007</c:v>
                </c:pt>
                <c:pt idx="8382">
                  <c:v>46007</c:v>
                </c:pt>
                <c:pt idx="8383">
                  <c:v>46007</c:v>
                </c:pt>
                <c:pt idx="8384">
                  <c:v>46007</c:v>
                </c:pt>
                <c:pt idx="8385">
                  <c:v>46007</c:v>
                </c:pt>
                <c:pt idx="8386">
                  <c:v>46007</c:v>
                </c:pt>
                <c:pt idx="8387">
                  <c:v>46007</c:v>
                </c:pt>
                <c:pt idx="8388">
                  <c:v>46007</c:v>
                </c:pt>
                <c:pt idx="8389">
                  <c:v>46007</c:v>
                </c:pt>
                <c:pt idx="8390">
                  <c:v>46007</c:v>
                </c:pt>
                <c:pt idx="8391">
                  <c:v>46007</c:v>
                </c:pt>
                <c:pt idx="8392">
                  <c:v>46007</c:v>
                </c:pt>
                <c:pt idx="8393">
                  <c:v>46007</c:v>
                </c:pt>
                <c:pt idx="8394">
                  <c:v>46007</c:v>
                </c:pt>
                <c:pt idx="8395">
                  <c:v>46007</c:v>
                </c:pt>
                <c:pt idx="8396">
                  <c:v>46007</c:v>
                </c:pt>
                <c:pt idx="8397">
                  <c:v>46007</c:v>
                </c:pt>
                <c:pt idx="8398">
                  <c:v>46007</c:v>
                </c:pt>
                <c:pt idx="8399">
                  <c:v>46008</c:v>
                </c:pt>
                <c:pt idx="8400">
                  <c:v>46008</c:v>
                </c:pt>
                <c:pt idx="8401">
                  <c:v>46008</c:v>
                </c:pt>
                <c:pt idx="8402">
                  <c:v>46008</c:v>
                </c:pt>
                <c:pt idx="8403">
                  <c:v>46008</c:v>
                </c:pt>
                <c:pt idx="8404">
                  <c:v>46008</c:v>
                </c:pt>
                <c:pt idx="8405">
                  <c:v>46008</c:v>
                </c:pt>
                <c:pt idx="8406">
                  <c:v>46008</c:v>
                </c:pt>
                <c:pt idx="8407">
                  <c:v>46008</c:v>
                </c:pt>
                <c:pt idx="8408">
                  <c:v>46008</c:v>
                </c:pt>
                <c:pt idx="8409">
                  <c:v>46008</c:v>
                </c:pt>
                <c:pt idx="8410">
                  <c:v>46008</c:v>
                </c:pt>
                <c:pt idx="8411">
                  <c:v>46008</c:v>
                </c:pt>
                <c:pt idx="8412">
                  <c:v>46008</c:v>
                </c:pt>
                <c:pt idx="8413">
                  <c:v>46008</c:v>
                </c:pt>
                <c:pt idx="8414">
                  <c:v>46008</c:v>
                </c:pt>
                <c:pt idx="8415">
                  <c:v>46008</c:v>
                </c:pt>
                <c:pt idx="8416">
                  <c:v>46008</c:v>
                </c:pt>
                <c:pt idx="8417">
                  <c:v>46008</c:v>
                </c:pt>
                <c:pt idx="8418">
                  <c:v>46008</c:v>
                </c:pt>
                <c:pt idx="8419">
                  <c:v>46008</c:v>
                </c:pt>
                <c:pt idx="8420">
                  <c:v>46008</c:v>
                </c:pt>
                <c:pt idx="8421">
                  <c:v>46008</c:v>
                </c:pt>
                <c:pt idx="8422">
                  <c:v>46008</c:v>
                </c:pt>
                <c:pt idx="8423">
                  <c:v>46009</c:v>
                </c:pt>
                <c:pt idx="8424">
                  <c:v>46009</c:v>
                </c:pt>
                <c:pt idx="8425">
                  <c:v>46009</c:v>
                </c:pt>
                <c:pt idx="8426">
                  <c:v>46009</c:v>
                </c:pt>
                <c:pt idx="8427">
                  <c:v>46009</c:v>
                </c:pt>
                <c:pt idx="8428">
                  <c:v>46009</c:v>
                </c:pt>
                <c:pt idx="8429">
                  <c:v>46009</c:v>
                </c:pt>
                <c:pt idx="8430">
                  <c:v>46009</c:v>
                </c:pt>
                <c:pt idx="8431">
                  <c:v>46009</c:v>
                </c:pt>
                <c:pt idx="8432">
                  <c:v>46009</c:v>
                </c:pt>
                <c:pt idx="8433">
                  <c:v>46009</c:v>
                </c:pt>
                <c:pt idx="8434">
                  <c:v>46009</c:v>
                </c:pt>
                <c:pt idx="8435">
                  <c:v>46009</c:v>
                </c:pt>
                <c:pt idx="8436">
                  <c:v>46009</c:v>
                </c:pt>
                <c:pt idx="8437">
                  <c:v>46009</c:v>
                </c:pt>
                <c:pt idx="8438">
                  <c:v>46009</c:v>
                </c:pt>
                <c:pt idx="8439">
                  <c:v>46009</c:v>
                </c:pt>
                <c:pt idx="8440">
                  <c:v>46009</c:v>
                </c:pt>
                <c:pt idx="8441">
                  <c:v>46009</c:v>
                </c:pt>
                <c:pt idx="8442">
                  <c:v>46009</c:v>
                </c:pt>
                <c:pt idx="8443">
                  <c:v>46009</c:v>
                </c:pt>
                <c:pt idx="8444">
                  <c:v>46009</c:v>
                </c:pt>
                <c:pt idx="8445">
                  <c:v>46009</c:v>
                </c:pt>
                <c:pt idx="8446">
                  <c:v>46009</c:v>
                </c:pt>
                <c:pt idx="8447">
                  <c:v>46010</c:v>
                </c:pt>
                <c:pt idx="8448">
                  <c:v>46010</c:v>
                </c:pt>
                <c:pt idx="8449">
                  <c:v>46010</c:v>
                </c:pt>
                <c:pt idx="8450">
                  <c:v>46010</c:v>
                </c:pt>
                <c:pt idx="8451">
                  <c:v>46010</c:v>
                </c:pt>
                <c:pt idx="8452">
                  <c:v>46010</c:v>
                </c:pt>
                <c:pt idx="8453">
                  <c:v>46010</c:v>
                </c:pt>
                <c:pt idx="8454">
                  <c:v>46010</c:v>
                </c:pt>
                <c:pt idx="8455">
                  <c:v>46010</c:v>
                </c:pt>
                <c:pt idx="8456">
                  <c:v>46010</c:v>
                </c:pt>
                <c:pt idx="8457">
                  <c:v>46010</c:v>
                </c:pt>
                <c:pt idx="8458">
                  <c:v>46010</c:v>
                </c:pt>
                <c:pt idx="8459">
                  <c:v>46010</c:v>
                </c:pt>
                <c:pt idx="8460">
                  <c:v>46010</c:v>
                </c:pt>
                <c:pt idx="8461">
                  <c:v>46010</c:v>
                </c:pt>
                <c:pt idx="8462">
                  <c:v>46010</c:v>
                </c:pt>
                <c:pt idx="8463">
                  <c:v>46010</c:v>
                </c:pt>
                <c:pt idx="8464">
                  <c:v>46010</c:v>
                </c:pt>
                <c:pt idx="8465">
                  <c:v>46010</c:v>
                </c:pt>
                <c:pt idx="8466">
                  <c:v>46010</c:v>
                </c:pt>
                <c:pt idx="8467">
                  <c:v>46010</c:v>
                </c:pt>
                <c:pt idx="8468">
                  <c:v>46010</c:v>
                </c:pt>
                <c:pt idx="8469">
                  <c:v>46010</c:v>
                </c:pt>
                <c:pt idx="8470">
                  <c:v>46010</c:v>
                </c:pt>
                <c:pt idx="8471">
                  <c:v>46011</c:v>
                </c:pt>
                <c:pt idx="8472">
                  <c:v>46011</c:v>
                </c:pt>
                <c:pt idx="8473">
                  <c:v>46011</c:v>
                </c:pt>
                <c:pt idx="8474">
                  <c:v>46011</c:v>
                </c:pt>
                <c:pt idx="8475">
                  <c:v>46011</c:v>
                </c:pt>
                <c:pt idx="8476">
                  <c:v>46011</c:v>
                </c:pt>
                <c:pt idx="8477">
                  <c:v>46011</c:v>
                </c:pt>
                <c:pt idx="8478">
                  <c:v>46011</c:v>
                </c:pt>
                <c:pt idx="8479">
                  <c:v>46011</c:v>
                </c:pt>
                <c:pt idx="8480">
                  <c:v>46011</c:v>
                </c:pt>
                <c:pt idx="8481">
                  <c:v>46011</c:v>
                </c:pt>
                <c:pt idx="8482">
                  <c:v>46011</c:v>
                </c:pt>
                <c:pt idx="8483">
                  <c:v>46011</c:v>
                </c:pt>
                <c:pt idx="8484">
                  <c:v>46011</c:v>
                </c:pt>
                <c:pt idx="8485">
                  <c:v>46011</c:v>
                </c:pt>
                <c:pt idx="8486">
                  <c:v>46011</c:v>
                </c:pt>
                <c:pt idx="8487">
                  <c:v>46011</c:v>
                </c:pt>
                <c:pt idx="8488">
                  <c:v>46011</c:v>
                </c:pt>
                <c:pt idx="8489">
                  <c:v>46011</c:v>
                </c:pt>
                <c:pt idx="8490">
                  <c:v>46011</c:v>
                </c:pt>
                <c:pt idx="8491">
                  <c:v>46011</c:v>
                </c:pt>
                <c:pt idx="8492">
                  <c:v>46011</c:v>
                </c:pt>
                <c:pt idx="8493">
                  <c:v>46011</c:v>
                </c:pt>
                <c:pt idx="8494">
                  <c:v>46011</c:v>
                </c:pt>
                <c:pt idx="8495">
                  <c:v>46012</c:v>
                </c:pt>
                <c:pt idx="8496">
                  <c:v>46012</c:v>
                </c:pt>
                <c:pt idx="8497">
                  <c:v>46012</c:v>
                </c:pt>
                <c:pt idx="8498">
                  <c:v>46012</c:v>
                </c:pt>
                <c:pt idx="8499">
                  <c:v>46012</c:v>
                </c:pt>
                <c:pt idx="8500">
                  <c:v>46012</c:v>
                </c:pt>
                <c:pt idx="8501">
                  <c:v>46012</c:v>
                </c:pt>
                <c:pt idx="8502">
                  <c:v>46012</c:v>
                </c:pt>
                <c:pt idx="8503">
                  <c:v>46012</c:v>
                </c:pt>
                <c:pt idx="8504">
                  <c:v>46012</c:v>
                </c:pt>
                <c:pt idx="8505">
                  <c:v>46012</c:v>
                </c:pt>
                <c:pt idx="8506">
                  <c:v>46012</c:v>
                </c:pt>
                <c:pt idx="8507">
                  <c:v>46012</c:v>
                </c:pt>
                <c:pt idx="8508">
                  <c:v>46012</c:v>
                </c:pt>
                <c:pt idx="8509">
                  <c:v>46012</c:v>
                </c:pt>
                <c:pt idx="8510">
                  <c:v>46012</c:v>
                </c:pt>
                <c:pt idx="8511">
                  <c:v>46012</c:v>
                </c:pt>
                <c:pt idx="8512">
                  <c:v>46012</c:v>
                </c:pt>
                <c:pt idx="8513">
                  <c:v>46012</c:v>
                </c:pt>
                <c:pt idx="8514">
                  <c:v>46012</c:v>
                </c:pt>
                <c:pt idx="8515">
                  <c:v>46012</c:v>
                </c:pt>
                <c:pt idx="8516">
                  <c:v>46012</c:v>
                </c:pt>
                <c:pt idx="8517">
                  <c:v>46012</c:v>
                </c:pt>
                <c:pt idx="8518">
                  <c:v>46012</c:v>
                </c:pt>
                <c:pt idx="8519">
                  <c:v>46013</c:v>
                </c:pt>
                <c:pt idx="8520">
                  <c:v>46013</c:v>
                </c:pt>
                <c:pt idx="8521">
                  <c:v>46013</c:v>
                </c:pt>
                <c:pt idx="8522">
                  <c:v>46013</c:v>
                </c:pt>
                <c:pt idx="8523">
                  <c:v>46013</c:v>
                </c:pt>
                <c:pt idx="8524">
                  <c:v>46013</c:v>
                </c:pt>
                <c:pt idx="8525">
                  <c:v>46013</c:v>
                </c:pt>
                <c:pt idx="8526">
                  <c:v>46013</c:v>
                </c:pt>
                <c:pt idx="8527">
                  <c:v>46013</c:v>
                </c:pt>
                <c:pt idx="8528">
                  <c:v>46013</c:v>
                </c:pt>
                <c:pt idx="8529">
                  <c:v>46013</c:v>
                </c:pt>
                <c:pt idx="8530">
                  <c:v>46013</c:v>
                </c:pt>
                <c:pt idx="8531">
                  <c:v>46013</c:v>
                </c:pt>
                <c:pt idx="8532">
                  <c:v>46013</c:v>
                </c:pt>
                <c:pt idx="8533">
                  <c:v>46013</c:v>
                </c:pt>
                <c:pt idx="8534">
                  <c:v>46013</c:v>
                </c:pt>
                <c:pt idx="8535">
                  <c:v>46013</c:v>
                </c:pt>
                <c:pt idx="8536">
                  <c:v>46013</c:v>
                </c:pt>
                <c:pt idx="8537">
                  <c:v>46013</c:v>
                </c:pt>
                <c:pt idx="8538">
                  <c:v>46013</c:v>
                </c:pt>
                <c:pt idx="8539">
                  <c:v>46013</c:v>
                </c:pt>
                <c:pt idx="8540">
                  <c:v>46013</c:v>
                </c:pt>
                <c:pt idx="8541">
                  <c:v>46013</c:v>
                </c:pt>
                <c:pt idx="8542">
                  <c:v>46013</c:v>
                </c:pt>
                <c:pt idx="8543">
                  <c:v>46014</c:v>
                </c:pt>
                <c:pt idx="8544">
                  <c:v>46014</c:v>
                </c:pt>
                <c:pt idx="8545">
                  <c:v>46014</c:v>
                </c:pt>
                <c:pt idx="8546">
                  <c:v>46014</c:v>
                </c:pt>
                <c:pt idx="8547">
                  <c:v>46014</c:v>
                </c:pt>
                <c:pt idx="8548">
                  <c:v>46014</c:v>
                </c:pt>
                <c:pt idx="8549">
                  <c:v>46014</c:v>
                </c:pt>
                <c:pt idx="8550">
                  <c:v>46014</c:v>
                </c:pt>
                <c:pt idx="8551">
                  <c:v>46014</c:v>
                </c:pt>
                <c:pt idx="8552">
                  <c:v>46014</c:v>
                </c:pt>
                <c:pt idx="8553">
                  <c:v>46014</c:v>
                </c:pt>
                <c:pt idx="8554">
                  <c:v>46014</c:v>
                </c:pt>
                <c:pt idx="8555">
                  <c:v>46014</c:v>
                </c:pt>
                <c:pt idx="8556">
                  <c:v>46014</c:v>
                </c:pt>
                <c:pt idx="8557">
                  <c:v>46014</c:v>
                </c:pt>
                <c:pt idx="8558">
                  <c:v>46014</c:v>
                </c:pt>
                <c:pt idx="8559">
                  <c:v>46014</c:v>
                </c:pt>
                <c:pt idx="8560">
                  <c:v>46014</c:v>
                </c:pt>
                <c:pt idx="8561">
                  <c:v>46014</c:v>
                </c:pt>
                <c:pt idx="8562">
                  <c:v>46014</c:v>
                </c:pt>
                <c:pt idx="8563">
                  <c:v>46014</c:v>
                </c:pt>
                <c:pt idx="8564">
                  <c:v>46014</c:v>
                </c:pt>
                <c:pt idx="8565">
                  <c:v>46014</c:v>
                </c:pt>
                <c:pt idx="8566">
                  <c:v>46014</c:v>
                </c:pt>
                <c:pt idx="8567">
                  <c:v>46015</c:v>
                </c:pt>
                <c:pt idx="8568">
                  <c:v>46015</c:v>
                </c:pt>
                <c:pt idx="8569">
                  <c:v>46015</c:v>
                </c:pt>
                <c:pt idx="8570">
                  <c:v>46015</c:v>
                </c:pt>
                <c:pt idx="8571">
                  <c:v>46015</c:v>
                </c:pt>
                <c:pt idx="8572">
                  <c:v>46015</c:v>
                </c:pt>
                <c:pt idx="8573">
                  <c:v>46015</c:v>
                </c:pt>
                <c:pt idx="8574">
                  <c:v>46015</c:v>
                </c:pt>
                <c:pt idx="8575">
                  <c:v>46015</c:v>
                </c:pt>
                <c:pt idx="8576">
                  <c:v>46015</c:v>
                </c:pt>
                <c:pt idx="8577">
                  <c:v>46015</c:v>
                </c:pt>
                <c:pt idx="8578">
                  <c:v>46015</c:v>
                </c:pt>
                <c:pt idx="8579">
                  <c:v>46015</c:v>
                </c:pt>
                <c:pt idx="8580">
                  <c:v>46015</c:v>
                </c:pt>
                <c:pt idx="8581">
                  <c:v>46015</c:v>
                </c:pt>
                <c:pt idx="8582">
                  <c:v>46015</c:v>
                </c:pt>
                <c:pt idx="8583">
                  <c:v>46015</c:v>
                </c:pt>
                <c:pt idx="8584">
                  <c:v>46015</c:v>
                </c:pt>
                <c:pt idx="8585">
                  <c:v>46015</c:v>
                </c:pt>
                <c:pt idx="8586">
                  <c:v>46015</c:v>
                </c:pt>
                <c:pt idx="8587">
                  <c:v>46015</c:v>
                </c:pt>
                <c:pt idx="8588">
                  <c:v>46015</c:v>
                </c:pt>
                <c:pt idx="8589">
                  <c:v>46015</c:v>
                </c:pt>
                <c:pt idx="8590">
                  <c:v>46015</c:v>
                </c:pt>
                <c:pt idx="8591">
                  <c:v>46016</c:v>
                </c:pt>
                <c:pt idx="8592">
                  <c:v>46016</c:v>
                </c:pt>
                <c:pt idx="8593">
                  <c:v>46016</c:v>
                </c:pt>
                <c:pt idx="8594">
                  <c:v>46016</c:v>
                </c:pt>
                <c:pt idx="8595">
                  <c:v>46016</c:v>
                </c:pt>
                <c:pt idx="8596">
                  <c:v>46016</c:v>
                </c:pt>
                <c:pt idx="8597">
                  <c:v>46016</c:v>
                </c:pt>
                <c:pt idx="8598">
                  <c:v>46016</c:v>
                </c:pt>
                <c:pt idx="8599">
                  <c:v>46016</c:v>
                </c:pt>
                <c:pt idx="8600">
                  <c:v>46016</c:v>
                </c:pt>
                <c:pt idx="8601">
                  <c:v>46016</c:v>
                </c:pt>
                <c:pt idx="8602">
                  <c:v>46016</c:v>
                </c:pt>
                <c:pt idx="8603">
                  <c:v>46016</c:v>
                </c:pt>
                <c:pt idx="8604">
                  <c:v>46016</c:v>
                </c:pt>
                <c:pt idx="8605">
                  <c:v>46016</c:v>
                </c:pt>
                <c:pt idx="8606">
                  <c:v>46016</c:v>
                </c:pt>
                <c:pt idx="8607">
                  <c:v>46016</c:v>
                </c:pt>
                <c:pt idx="8608">
                  <c:v>46016</c:v>
                </c:pt>
                <c:pt idx="8609">
                  <c:v>46016</c:v>
                </c:pt>
                <c:pt idx="8610">
                  <c:v>46016</c:v>
                </c:pt>
                <c:pt idx="8611">
                  <c:v>46016</c:v>
                </c:pt>
                <c:pt idx="8612">
                  <c:v>46016</c:v>
                </c:pt>
                <c:pt idx="8613">
                  <c:v>46016</c:v>
                </c:pt>
                <c:pt idx="8614">
                  <c:v>46016</c:v>
                </c:pt>
                <c:pt idx="8615">
                  <c:v>46017</c:v>
                </c:pt>
                <c:pt idx="8616">
                  <c:v>46017</c:v>
                </c:pt>
                <c:pt idx="8617">
                  <c:v>46017</c:v>
                </c:pt>
                <c:pt idx="8618">
                  <c:v>46017</c:v>
                </c:pt>
                <c:pt idx="8619">
                  <c:v>46017</c:v>
                </c:pt>
                <c:pt idx="8620">
                  <c:v>46017</c:v>
                </c:pt>
                <c:pt idx="8621">
                  <c:v>46017</c:v>
                </c:pt>
                <c:pt idx="8622">
                  <c:v>46017</c:v>
                </c:pt>
                <c:pt idx="8623">
                  <c:v>46017</c:v>
                </c:pt>
                <c:pt idx="8624">
                  <c:v>46017</c:v>
                </c:pt>
                <c:pt idx="8625">
                  <c:v>46017</c:v>
                </c:pt>
                <c:pt idx="8626">
                  <c:v>46017</c:v>
                </c:pt>
                <c:pt idx="8627">
                  <c:v>46017</c:v>
                </c:pt>
                <c:pt idx="8628">
                  <c:v>46017</c:v>
                </c:pt>
                <c:pt idx="8629">
                  <c:v>46017</c:v>
                </c:pt>
                <c:pt idx="8630">
                  <c:v>46017</c:v>
                </c:pt>
                <c:pt idx="8631">
                  <c:v>46017</c:v>
                </c:pt>
                <c:pt idx="8632">
                  <c:v>46017</c:v>
                </c:pt>
                <c:pt idx="8633">
                  <c:v>46017</c:v>
                </c:pt>
                <c:pt idx="8634">
                  <c:v>46017</c:v>
                </c:pt>
                <c:pt idx="8635">
                  <c:v>46017</c:v>
                </c:pt>
                <c:pt idx="8636">
                  <c:v>46017</c:v>
                </c:pt>
                <c:pt idx="8637">
                  <c:v>46017</c:v>
                </c:pt>
                <c:pt idx="8638">
                  <c:v>46017</c:v>
                </c:pt>
                <c:pt idx="8639">
                  <c:v>46018</c:v>
                </c:pt>
                <c:pt idx="8640">
                  <c:v>46018</c:v>
                </c:pt>
                <c:pt idx="8641">
                  <c:v>46018</c:v>
                </c:pt>
                <c:pt idx="8642">
                  <c:v>46018</c:v>
                </c:pt>
                <c:pt idx="8643">
                  <c:v>46018</c:v>
                </c:pt>
                <c:pt idx="8644">
                  <c:v>46018</c:v>
                </c:pt>
                <c:pt idx="8645">
                  <c:v>46018</c:v>
                </c:pt>
                <c:pt idx="8646">
                  <c:v>46018</c:v>
                </c:pt>
                <c:pt idx="8647">
                  <c:v>46018</c:v>
                </c:pt>
                <c:pt idx="8648">
                  <c:v>46018</c:v>
                </c:pt>
                <c:pt idx="8649">
                  <c:v>46018</c:v>
                </c:pt>
                <c:pt idx="8650">
                  <c:v>46018</c:v>
                </c:pt>
                <c:pt idx="8651">
                  <c:v>46018</c:v>
                </c:pt>
                <c:pt idx="8652">
                  <c:v>46018</c:v>
                </c:pt>
                <c:pt idx="8653">
                  <c:v>46018</c:v>
                </c:pt>
                <c:pt idx="8654">
                  <c:v>46018</c:v>
                </c:pt>
                <c:pt idx="8655">
                  <c:v>46018</c:v>
                </c:pt>
                <c:pt idx="8656">
                  <c:v>46018</c:v>
                </c:pt>
                <c:pt idx="8657">
                  <c:v>46018</c:v>
                </c:pt>
                <c:pt idx="8658">
                  <c:v>46018</c:v>
                </c:pt>
                <c:pt idx="8659">
                  <c:v>46018</c:v>
                </c:pt>
                <c:pt idx="8660">
                  <c:v>46018</c:v>
                </c:pt>
                <c:pt idx="8661">
                  <c:v>46018</c:v>
                </c:pt>
                <c:pt idx="8662">
                  <c:v>46018</c:v>
                </c:pt>
                <c:pt idx="8663">
                  <c:v>46019</c:v>
                </c:pt>
                <c:pt idx="8664">
                  <c:v>46019</c:v>
                </c:pt>
                <c:pt idx="8665">
                  <c:v>46019</c:v>
                </c:pt>
                <c:pt idx="8666">
                  <c:v>46019</c:v>
                </c:pt>
                <c:pt idx="8667">
                  <c:v>46019</c:v>
                </c:pt>
                <c:pt idx="8668">
                  <c:v>46019</c:v>
                </c:pt>
                <c:pt idx="8669">
                  <c:v>46019</c:v>
                </c:pt>
                <c:pt idx="8670">
                  <c:v>46019</c:v>
                </c:pt>
                <c:pt idx="8671">
                  <c:v>46019</c:v>
                </c:pt>
                <c:pt idx="8672">
                  <c:v>46019</c:v>
                </c:pt>
                <c:pt idx="8673">
                  <c:v>46019</c:v>
                </c:pt>
                <c:pt idx="8674">
                  <c:v>46019</c:v>
                </c:pt>
                <c:pt idx="8675">
                  <c:v>46019</c:v>
                </c:pt>
                <c:pt idx="8676">
                  <c:v>46019</c:v>
                </c:pt>
                <c:pt idx="8677">
                  <c:v>46019</c:v>
                </c:pt>
                <c:pt idx="8678">
                  <c:v>46019</c:v>
                </c:pt>
                <c:pt idx="8679">
                  <c:v>46019</c:v>
                </c:pt>
                <c:pt idx="8680">
                  <c:v>46019</c:v>
                </c:pt>
                <c:pt idx="8681">
                  <c:v>46019</c:v>
                </c:pt>
                <c:pt idx="8682">
                  <c:v>46019</c:v>
                </c:pt>
                <c:pt idx="8683">
                  <c:v>46019</c:v>
                </c:pt>
                <c:pt idx="8684">
                  <c:v>46019</c:v>
                </c:pt>
                <c:pt idx="8685">
                  <c:v>46019</c:v>
                </c:pt>
                <c:pt idx="8686">
                  <c:v>46019</c:v>
                </c:pt>
                <c:pt idx="8687">
                  <c:v>46020</c:v>
                </c:pt>
                <c:pt idx="8688">
                  <c:v>46020</c:v>
                </c:pt>
                <c:pt idx="8689">
                  <c:v>46020</c:v>
                </c:pt>
                <c:pt idx="8690">
                  <c:v>46020</c:v>
                </c:pt>
                <c:pt idx="8691">
                  <c:v>46020</c:v>
                </c:pt>
                <c:pt idx="8692">
                  <c:v>46020</c:v>
                </c:pt>
                <c:pt idx="8693">
                  <c:v>46020</c:v>
                </c:pt>
                <c:pt idx="8694">
                  <c:v>46020</c:v>
                </c:pt>
                <c:pt idx="8695">
                  <c:v>46020</c:v>
                </c:pt>
                <c:pt idx="8696">
                  <c:v>46020</c:v>
                </c:pt>
                <c:pt idx="8697">
                  <c:v>46020</c:v>
                </c:pt>
                <c:pt idx="8698">
                  <c:v>46020</c:v>
                </c:pt>
                <c:pt idx="8699">
                  <c:v>46020</c:v>
                </c:pt>
                <c:pt idx="8700">
                  <c:v>46020</c:v>
                </c:pt>
                <c:pt idx="8701">
                  <c:v>46020</c:v>
                </c:pt>
                <c:pt idx="8702">
                  <c:v>46020</c:v>
                </c:pt>
                <c:pt idx="8703">
                  <c:v>46020</c:v>
                </c:pt>
                <c:pt idx="8704">
                  <c:v>46020</c:v>
                </c:pt>
                <c:pt idx="8705">
                  <c:v>46020</c:v>
                </c:pt>
                <c:pt idx="8706">
                  <c:v>46020</c:v>
                </c:pt>
                <c:pt idx="8707">
                  <c:v>46020</c:v>
                </c:pt>
                <c:pt idx="8708">
                  <c:v>46020</c:v>
                </c:pt>
                <c:pt idx="8709">
                  <c:v>46020</c:v>
                </c:pt>
                <c:pt idx="8710">
                  <c:v>46020</c:v>
                </c:pt>
                <c:pt idx="8711">
                  <c:v>46021</c:v>
                </c:pt>
                <c:pt idx="8712">
                  <c:v>46021</c:v>
                </c:pt>
                <c:pt idx="8713">
                  <c:v>46021</c:v>
                </c:pt>
                <c:pt idx="8714">
                  <c:v>46021</c:v>
                </c:pt>
                <c:pt idx="8715">
                  <c:v>46021</c:v>
                </c:pt>
                <c:pt idx="8716">
                  <c:v>46021</c:v>
                </c:pt>
                <c:pt idx="8717">
                  <c:v>46021</c:v>
                </c:pt>
                <c:pt idx="8718">
                  <c:v>46021</c:v>
                </c:pt>
                <c:pt idx="8719">
                  <c:v>46021</c:v>
                </c:pt>
                <c:pt idx="8720">
                  <c:v>46021</c:v>
                </c:pt>
                <c:pt idx="8721">
                  <c:v>46021</c:v>
                </c:pt>
                <c:pt idx="8722">
                  <c:v>46021</c:v>
                </c:pt>
                <c:pt idx="8723">
                  <c:v>46021</c:v>
                </c:pt>
                <c:pt idx="8724">
                  <c:v>46021</c:v>
                </c:pt>
                <c:pt idx="8725">
                  <c:v>46021</c:v>
                </c:pt>
                <c:pt idx="8726">
                  <c:v>46021</c:v>
                </c:pt>
                <c:pt idx="8727">
                  <c:v>46021</c:v>
                </c:pt>
                <c:pt idx="8728">
                  <c:v>46021</c:v>
                </c:pt>
                <c:pt idx="8729">
                  <c:v>46021</c:v>
                </c:pt>
                <c:pt idx="8730">
                  <c:v>46021</c:v>
                </c:pt>
                <c:pt idx="8731">
                  <c:v>46021</c:v>
                </c:pt>
                <c:pt idx="8732">
                  <c:v>46021</c:v>
                </c:pt>
                <c:pt idx="8733">
                  <c:v>46021</c:v>
                </c:pt>
                <c:pt idx="8734">
                  <c:v>46021</c:v>
                </c:pt>
                <c:pt idx="8735">
                  <c:v>46022</c:v>
                </c:pt>
                <c:pt idx="8736">
                  <c:v>46022</c:v>
                </c:pt>
                <c:pt idx="8737">
                  <c:v>46022</c:v>
                </c:pt>
                <c:pt idx="8738">
                  <c:v>46022</c:v>
                </c:pt>
                <c:pt idx="8739">
                  <c:v>46022</c:v>
                </c:pt>
                <c:pt idx="8740">
                  <c:v>46022</c:v>
                </c:pt>
                <c:pt idx="8741">
                  <c:v>46022</c:v>
                </c:pt>
                <c:pt idx="8742">
                  <c:v>46022</c:v>
                </c:pt>
                <c:pt idx="8743">
                  <c:v>46022</c:v>
                </c:pt>
                <c:pt idx="8744">
                  <c:v>46022</c:v>
                </c:pt>
                <c:pt idx="8745">
                  <c:v>46022</c:v>
                </c:pt>
                <c:pt idx="8746">
                  <c:v>46022</c:v>
                </c:pt>
                <c:pt idx="8747">
                  <c:v>46022</c:v>
                </c:pt>
                <c:pt idx="8748">
                  <c:v>46022</c:v>
                </c:pt>
                <c:pt idx="8749">
                  <c:v>46022</c:v>
                </c:pt>
                <c:pt idx="8750">
                  <c:v>46022</c:v>
                </c:pt>
                <c:pt idx="8751">
                  <c:v>46022</c:v>
                </c:pt>
                <c:pt idx="8752">
                  <c:v>46022</c:v>
                </c:pt>
                <c:pt idx="8753">
                  <c:v>46022</c:v>
                </c:pt>
                <c:pt idx="8754">
                  <c:v>46022</c:v>
                </c:pt>
                <c:pt idx="8755">
                  <c:v>46022</c:v>
                </c:pt>
                <c:pt idx="8756">
                  <c:v>46022</c:v>
                </c:pt>
                <c:pt idx="8757">
                  <c:v>46022</c:v>
                </c:pt>
                <c:pt idx="8758">
                  <c:v>46022</c:v>
                </c:pt>
                <c:pt idx="8759">
                  <c:v>46023</c:v>
                </c:pt>
              </c:numCache>
            </c:numRef>
          </c:cat>
          <c:val>
            <c:numRef>
              <c:f>'Solar Data'!$D:$D</c:f>
              <c:numCache>
                <c:formatCode>0</c:formatCode>
                <c:ptCount val="1048576"/>
                <c:pt idx="0" formatCode="General">
                  <c:v>0</c:v>
                </c:pt>
                <c:pt idx="1">
                  <c:v>0.72483887069755126</c:v>
                </c:pt>
                <c:pt idx="2">
                  <c:v>0.74342458142174617</c:v>
                </c:pt>
                <c:pt idx="3">
                  <c:v>0.74242944379647569</c:v>
                </c:pt>
                <c:pt idx="4">
                  <c:v>0.7528794136974547</c:v>
                </c:pt>
                <c:pt idx="5">
                  <c:v>0.76107815682888036</c:v>
                </c:pt>
                <c:pt idx="6">
                  <c:v>0.76133711232079404</c:v>
                </c:pt>
                <c:pt idx="7">
                  <c:v>0.76839996582931946</c:v>
                </c:pt>
                <c:pt idx="8">
                  <c:v>425.60805295593207</c:v>
                </c:pt>
                <c:pt idx="9">
                  <c:v>7622.0519363064232</c:v>
                </c:pt>
                <c:pt idx="10">
                  <c:v>16638.234344618057</c:v>
                </c:pt>
                <c:pt idx="11">
                  <c:v>18604.12832248264</c:v>
                </c:pt>
                <c:pt idx="12">
                  <c:v>18484.537159288193</c:v>
                </c:pt>
                <c:pt idx="13">
                  <c:v>17900.526506076389</c:v>
                </c:pt>
                <c:pt idx="14">
                  <c:v>18145.687769097221</c:v>
                </c:pt>
                <c:pt idx="15">
                  <c:v>18328.865288628473</c:v>
                </c:pt>
                <c:pt idx="16">
                  <c:v>17584.257862413193</c:v>
                </c:pt>
                <c:pt idx="17">
                  <c:v>10475.097585177951</c:v>
                </c:pt>
                <c:pt idx="18">
                  <c:v>1247.6768722180525</c:v>
                </c:pt>
                <c:pt idx="19">
                  <c:v>0.73791435715225007</c:v>
                </c:pt>
                <c:pt idx="20">
                  <c:v>0.73426098631487957</c:v>
                </c:pt>
                <c:pt idx="21">
                  <c:v>0.7332667383882735</c:v>
                </c:pt>
                <c:pt idx="22">
                  <c:v>0.70246674405203924</c:v>
                </c:pt>
                <c:pt idx="23">
                  <c:v>0.72687726060549418</c:v>
                </c:pt>
                <c:pt idx="24">
                  <c:v>0.69176857511202494</c:v>
                </c:pt>
                <c:pt idx="25">
                  <c:v>0.71899246142970186</c:v>
                </c:pt>
                <c:pt idx="26">
                  <c:v>0.7414892520507177</c:v>
                </c:pt>
                <c:pt idx="27">
                  <c:v>0.76665909263822762</c:v>
                </c:pt>
                <c:pt idx="28">
                  <c:v>0.78897830446561179</c:v>
                </c:pt>
                <c:pt idx="29">
                  <c:v>0.7899706318643358</c:v>
                </c:pt>
                <c:pt idx="30">
                  <c:v>0.78550451020399725</c:v>
                </c:pt>
                <c:pt idx="31">
                  <c:v>0.78744250330660082</c:v>
                </c:pt>
                <c:pt idx="32">
                  <c:v>169.93538693798914</c:v>
                </c:pt>
                <c:pt idx="33">
                  <c:v>4434.9700217013888</c:v>
                </c:pt>
                <c:pt idx="34">
                  <c:v>10790.517584635416</c:v>
                </c:pt>
                <c:pt idx="35">
                  <c:v>12373.506289062499</c:v>
                </c:pt>
                <c:pt idx="36">
                  <c:v>12669.246532118055</c:v>
                </c:pt>
                <c:pt idx="37">
                  <c:v>12334.350397135417</c:v>
                </c:pt>
                <c:pt idx="38">
                  <c:v>12062.826637369792</c:v>
                </c:pt>
                <c:pt idx="39">
                  <c:v>12452.875755750869</c:v>
                </c:pt>
                <c:pt idx="40">
                  <c:v>11528.630523003472</c:v>
                </c:pt>
                <c:pt idx="41">
                  <c:v>7634.1736406792534</c:v>
                </c:pt>
                <c:pt idx="42">
                  <c:v>1195.9051488077641</c:v>
                </c:pt>
                <c:pt idx="43">
                  <c:v>0.59492914723025425</c:v>
                </c:pt>
                <c:pt idx="44">
                  <c:v>0.60683743013275993</c:v>
                </c:pt>
                <c:pt idx="45">
                  <c:v>0.61607299380832248</c:v>
                </c:pt>
                <c:pt idx="46">
                  <c:v>0.72894154780440856</c:v>
                </c:pt>
                <c:pt idx="47">
                  <c:v>0.73741828050878311</c:v>
                </c:pt>
                <c:pt idx="48">
                  <c:v>0.75664268414179481</c:v>
                </c:pt>
                <c:pt idx="49">
                  <c:v>0.78584704776604974</c:v>
                </c:pt>
                <c:pt idx="50">
                  <c:v>0.78991017487314008</c:v>
                </c:pt>
                <c:pt idx="51">
                  <c:v>0.80181608087486689</c:v>
                </c:pt>
                <c:pt idx="52">
                  <c:v>0.80082036548190649</c:v>
                </c:pt>
                <c:pt idx="53">
                  <c:v>0.80740428964296973</c:v>
                </c:pt>
                <c:pt idx="54">
                  <c:v>0.82193752487500504</c:v>
                </c:pt>
                <c:pt idx="55">
                  <c:v>0.82297368129094439</c:v>
                </c:pt>
                <c:pt idx="56">
                  <c:v>118.16230261047681</c:v>
                </c:pt>
                <c:pt idx="57">
                  <c:v>3740.6533080376521</c:v>
                </c:pt>
                <c:pt idx="58">
                  <c:v>10432.470454644097</c:v>
                </c:pt>
                <c:pt idx="59">
                  <c:v>12969.965719401041</c:v>
                </c:pt>
                <c:pt idx="60">
                  <c:v>13424.025964626737</c:v>
                </c:pt>
                <c:pt idx="61">
                  <c:v>13481.765386284722</c:v>
                </c:pt>
                <c:pt idx="62">
                  <c:v>14128.188192545573</c:v>
                </c:pt>
                <c:pt idx="63">
                  <c:v>14607.227851833768</c:v>
                </c:pt>
                <c:pt idx="64">
                  <c:v>14401.480335286458</c:v>
                </c:pt>
                <c:pt idx="65">
                  <c:v>8636.0289301215271</c:v>
                </c:pt>
                <c:pt idx="66">
                  <c:v>1206.5956534817483</c:v>
                </c:pt>
                <c:pt idx="67">
                  <c:v>0.60631000840001636</c:v>
                </c:pt>
                <c:pt idx="68">
                  <c:v>0.50834237797392734</c:v>
                </c:pt>
                <c:pt idx="69">
                  <c:v>0.50247567544380822</c:v>
                </c:pt>
                <c:pt idx="70">
                  <c:v>0.53507735146416557</c:v>
                </c:pt>
                <c:pt idx="71">
                  <c:v>0.6143543139100075</c:v>
                </c:pt>
                <c:pt idx="72">
                  <c:v>0.61283275306224827</c:v>
                </c:pt>
                <c:pt idx="73">
                  <c:v>0.62137873344951211</c:v>
                </c:pt>
                <c:pt idx="74">
                  <c:v>0.62267346064249673</c:v>
                </c:pt>
                <c:pt idx="75">
                  <c:v>0.63672472920682699</c:v>
                </c:pt>
                <c:pt idx="76">
                  <c:v>0.66249705619282195</c:v>
                </c:pt>
                <c:pt idx="77">
                  <c:v>0.69825950867599906</c:v>
                </c:pt>
                <c:pt idx="78">
                  <c:v>0.70537364714675477</c:v>
                </c:pt>
                <c:pt idx="79">
                  <c:v>0.68006065554089012</c:v>
                </c:pt>
                <c:pt idx="80">
                  <c:v>80.938178344501395</c:v>
                </c:pt>
                <c:pt idx="81">
                  <c:v>1663.2932112969293</c:v>
                </c:pt>
                <c:pt idx="82">
                  <c:v>5399.0624083116318</c:v>
                </c:pt>
                <c:pt idx="83">
                  <c:v>7520.9715717230902</c:v>
                </c:pt>
                <c:pt idx="84">
                  <c:v>7018.3513319227432</c:v>
                </c:pt>
                <c:pt idx="85">
                  <c:v>5960.6658241102432</c:v>
                </c:pt>
                <c:pt idx="86">
                  <c:v>5645.4348914930551</c:v>
                </c:pt>
                <c:pt idx="87">
                  <c:v>4730.7890831163195</c:v>
                </c:pt>
                <c:pt idx="88">
                  <c:v>3633.8692795138891</c:v>
                </c:pt>
                <c:pt idx="89">
                  <c:v>2832.5233902994792</c:v>
                </c:pt>
                <c:pt idx="90">
                  <c:v>814.27163915846086</c:v>
                </c:pt>
                <c:pt idx="91">
                  <c:v>1.5200184164444606</c:v>
                </c:pt>
                <c:pt idx="92">
                  <c:v>1.2530938228633668</c:v>
                </c:pt>
                <c:pt idx="93">
                  <c:v>1.1144434199730555</c:v>
                </c:pt>
                <c:pt idx="94">
                  <c:v>0.87705017116334705</c:v>
                </c:pt>
                <c:pt idx="95">
                  <c:v>0.66434279123942053</c:v>
                </c:pt>
                <c:pt idx="96">
                  <c:v>0.64833205713166131</c:v>
                </c:pt>
                <c:pt idx="97">
                  <c:v>0.6737153442700704</c:v>
                </c:pt>
                <c:pt idx="98">
                  <c:v>0.62353835311200889</c:v>
                </c:pt>
                <c:pt idx="99">
                  <c:v>0.60745042754544154</c:v>
                </c:pt>
                <c:pt idx="100">
                  <c:v>0.68115703490045332</c:v>
                </c:pt>
                <c:pt idx="101">
                  <c:v>0.67720090852843395</c:v>
                </c:pt>
                <c:pt idx="102">
                  <c:v>0.67664075182543859</c:v>
                </c:pt>
                <c:pt idx="103">
                  <c:v>0.63827206499046751</c:v>
                </c:pt>
                <c:pt idx="104">
                  <c:v>74.194234373039663</c:v>
                </c:pt>
                <c:pt idx="105">
                  <c:v>1865.7003576660156</c:v>
                </c:pt>
                <c:pt idx="106">
                  <c:v>3420.6354220920139</c:v>
                </c:pt>
                <c:pt idx="107">
                  <c:v>4795.9912125651044</c:v>
                </c:pt>
                <c:pt idx="108">
                  <c:v>5892.9959027777777</c:v>
                </c:pt>
                <c:pt idx="109">
                  <c:v>7031.8627376302084</c:v>
                </c:pt>
                <c:pt idx="110">
                  <c:v>7903.5550651041667</c:v>
                </c:pt>
                <c:pt idx="111">
                  <c:v>7999.6977023654517</c:v>
                </c:pt>
                <c:pt idx="112">
                  <c:v>7498.3400086805559</c:v>
                </c:pt>
                <c:pt idx="113">
                  <c:v>5548.3289645724826</c:v>
                </c:pt>
                <c:pt idx="114">
                  <c:v>1353.7955395115746</c:v>
                </c:pt>
                <c:pt idx="115">
                  <c:v>1.0748750295241674</c:v>
                </c:pt>
                <c:pt idx="116">
                  <c:v>0.90479600191116338</c:v>
                </c:pt>
                <c:pt idx="117">
                  <c:v>0.92963179336653812</c:v>
                </c:pt>
                <c:pt idx="118">
                  <c:v>0.73455052276452382</c:v>
                </c:pt>
                <c:pt idx="119">
                  <c:v>0.68076286607318459</c:v>
                </c:pt>
                <c:pt idx="120">
                  <c:v>0.62407390303081933</c:v>
                </c:pt>
                <c:pt idx="121">
                  <c:v>0.59400352901882592</c:v>
                </c:pt>
                <c:pt idx="122">
                  <c:v>0.58422938853502271</c:v>
                </c:pt>
                <c:pt idx="123">
                  <c:v>0.58106422017018</c:v>
                </c:pt>
                <c:pt idx="124">
                  <c:v>0.58942380176650155</c:v>
                </c:pt>
                <c:pt idx="125">
                  <c:v>0.71222136259078983</c:v>
                </c:pt>
                <c:pt idx="126">
                  <c:v>0.69760650343365138</c:v>
                </c:pt>
                <c:pt idx="127">
                  <c:v>0.71130668189790514</c:v>
                </c:pt>
                <c:pt idx="128">
                  <c:v>439.98898158192634</c:v>
                </c:pt>
                <c:pt idx="129">
                  <c:v>8898.5759648980038</c:v>
                </c:pt>
                <c:pt idx="130">
                  <c:v>19374.581297743054</c:v>
                </c:pt>
                <c:pt idx="131">
                  <c:v>20958.644414062499</c:v>
                </c:pt>
                <c:pt idx="132">
                  <c:v>20056.153342013888</c:v>
                </c:pt>
                <c:pt idx="133">
                  <c:v>19083.952643229168</c:v>
                </c:pt>
                <c:pt idx="134">
                  <c:v>18971.067669270833</c:v>
                </c:pt>
                <c:pt idx="135">
                  <c:v>18894.091184895835</c:v>
                </c:pt>
                <c:pt idx="136">
                  <c:v>18628.36109592014</c:v>
                </c:pt>
                <c:pt idx="137">
                  <c:v>11542.816849500869</c:v>
                </c:pt>
                <c:pt idx="138">
                  <c:v>1401.3651099856695</c:v>
                </c:pt>
                <c:pt idx="139">
                  <c:v>0.70022257034977275</c:v>
                </c:pt>
                <c:pt idx="140">
                  <c:v>0.47028396228949226</c:v>
                </c:pt>
                <c:pt idx="141">
                  <c:v>0.48308056884341771</c:v>
                </c:pt>
                <c:pt idx="142">
                  <c:v>0.49712361726495957</c:v>
                </c:pt>
                <c:pt idx="143">
                  <c:v>0.51297070029709069</c:v>
                </c:pt>
                <c:pt idx="144">
                  <c:v>0.50622380461957717</c:v>
                </c:pt>
                <c:pt idx="145">
                  <c:v>0.51457409653398722</c:v>
                </c:pt>
                <c:pt idx="146">
                  <c:v>0.51278048376242324</c:v>
                </c:pt>
                <c:pt idx="147">
                  <c:v>0.56890386346313693</c:v>
                </c:pt>
                <c:pt idx="148">
                  <c:v>0.52541011250681346</c:v>
                </c:pt>
                <c:pt idx="149">
                  <c:v>0.52780235393179786</c:v>
                </c:pt>
                <c:pt idx="150">
                  <c:v>0.55563480420245059</c:v>
                </c:pt>
                <c:pt idx="151">
                  <c:v>0.53221410549349257</c:v>
                </c:pt>
                <c:pt idx="152">
                  <c:v>398.97426861630544</c:v>
                </c:pt>
                <c:pt idx="153">
                  <c:v>7237.057934299045</c:v>
                </c:pt>
                <c:pt idx="154">
                  <c:v>16345.477163628471</c:v>
                </c:pt>
                <c:pt idx="155">
                  <c:v>19212.679281684028</c:v>
                </c:pt>
                <c:pt idx="156">
                  <c:v>18565.065212673609</c:v>
                </c:pt>
                <c:pt idx="157">
                  <c:v>17906.117105034722</c:v>
                </c:pt>
                <c:pt idx="158">
                  <c:v>17524.487133246526</c:v>
                </c:pt>
                <c:pt idx="159">
                  <c:v>17136.298869357637</c:v>
                </c:pt>
                <c:pt idx="160">
                  <c:v>15725.225349392362</c:v>
                </c:pt>
                <c:pt idx="161">
                  <c:v>9014.881166992187</c:v>
                </c:pt>
                <c:pt idx="162">
                  <c:v>1123.7271461868286</c:v>
                </c:pt>
                <c:pt idx="163">
                  <c:v>1.1163537152608236</c:v>
                </c:pt>
                <c:pt idx="164">
                  <c:v>0.62800138145685191</c:v>
                </c:pt>
                <c:pt idx="165">
                  <c:v>0.6002879028850131</c:v>
                </c:pt>
                <c:pt idx="166">
                  <c:v>0.60899435646004152</c:v>
                </c:pt>
                <c:pt idx="167">
                  <c:v>0.59301724794838162</c:v>
                </c:pt>
                <c:pt idx="168">
                  <c:v>0.57285650360915397</c:v>
                </c:pt>
                <c:pt idx="169">
                  <c:v>0.59544749723540413</c:v>
                </c:pt>
                <c:pt idx="170">
                  <c:v>0.60929402947425837</c:v>
                </c:pt>
                <c:pt idx="171">
                  <c:v>0.58482869161499873</c:v>
                </c:pt>
                <c:pt idx="172">
                  <c:v>0.61208089659611387</c:v>
                </c:pt>
                <c:pt idx="173">
                  <c:v>0.6070702090528276</c:v>
                </c:pt>
                <c:pt idx="174">
                  <c:v>0.58110478414429556</c:v>
                </c:pt>
                <c:pt idx="175">
                  <c:v>0.58212779250409863</c:v>
                </c:pt>
                <c:pt idx="176">
                  <c:v>155.83554853760535</c:v>
                </c:pt>
                <c:pt idx="177">
                  <c:v>3449.0446862792969</c:v>
                </c:pt>
                <c:pt idx="178">
                  <c:v>8033.1416259765629</c:v>
                </c:pt>
                <c:pt idx="179">
                  <c:v>9834.2270214843757</c:v>
                </c:pt>
                <c:pt idx="180">
                  <c:v>10771.628715277779</c:v>
                </c:pt>
                <c:pt idx="181">
                  <c:v>11180.363474392361</c:v>
                </c:pt>
                <c:pt idx="182">
                  <c:v>11241.197440321181</c:v>
                </c:pt>
                <c:pt idx="183">
                  <c:v>10597.172038845487</c:v>
                </c:pt>
                <c:pt idx="184">
                  <c:v>8793.9393109809025</c:v>
                </c:pt>
                <c:pt idx="185">
                  <c:v>4789.2967751736114</c:v>
                </c:pt>
                <c:pt idx="186">
                  <c:v>531.27669967465931</c:v>
                </c:pt>
                <c:pt idx="187">
                  <c:v>0.39942268815305498</c:v>
                </c:pt>
                <c:pt idx="188">
                  <c:v>0.51911212411191732</c:v>
                </c:pt>
                <c:pt idx="189">
                  <c:v>0.52355550083849167</c:v>
                </c:pt>
                <c:pt idx="190">
                  <c:v>0.53012330985731548</c:v>
                </c:pt>
                <c:pt idx="191">
                  <c:v>0.54899407284127344</c:v>
                </c:pt>
                <c:pt idx="192">
                  <c:v>0.59631108843617964</c:v>
                </c:pt>
                <c:pt idx="193">
                  <c:v>0.59520712667041353</c:v>
                </c:pt>
                <c:pt idx="194">
                  <c:v>0.5798505738708708</c:v>
                </c:pt>
                <c:pt idx="195">
                  <c:v>0.5943619679742389</c:v>
                </c:pt>
                <c:pt idx="196">
                  <c:v>0.59052184568511112</c:v>
                </c:pt>
                <c:pt idx="197">
                  <c:v>0.59255813790692224</c:v>
                </c:pt>
                <c:pt idx="198">
                  <c:v>0.60304151813189188</c:v>
                </c:pt>
                <c:pt idx="199">
                  <c:v>0.61991991109318201</c:v>
                </c:pt>
                <c:pt idx="200">
                  <c:v>33.215722187293899</c:v>
                </c:pt>
                <c:pt idx="201">
                  <c:v>712.49955361260311</c:v>
                </c:pt>
                <c:pt idx="202">
                  <c:v>2499.7374985080296</c:v>
                </c:pt>
                <c:pt idx="203">
                  <c:v>3882.9481415473092</c:v>
                </c:pt>
                <c:pt idx="204">
                  <c:v>4961.6383420138891</c:v>
                </c:pt>
                <c:pt idx="205">
                  <c:v>4886.3720404730902</c:v>
                </c:pt>
                <c:pt idx="206">
                  <c:v>3963.710664876302</c:v>
                </c:pt>
                <c:pt idx="207">
                  <c:v>3559.4236132812498</c:v>
                </c:pt>
                <c:pt idx="208">
                  <c:v>2680.0019664171009</c:v>
                </c:pt>
                <c:pt idx="209">
                  <c:v>1791.5973141818577</c:v>
                </c:pt>
                <c:pt idx="210">
                  <c:v>425.07058504369525</c:v>
                </c:pt>
                <c:pt idx="211">
                  <c:v>0.64632745722929641</c:v>
                </c:pt>
                <c:pt idx="212">
                  <c:v>0.56646083580123052</c:v>
                </c:pt>
                <c:pt idx="213">
                  <c:v>0.54797785523864961</c:v>
                </c:pt>
                <c:pt idx="214">
                  <c:v>0.57411900967359542</c:v>
                </c:pt>
                <c:pt idx="215">
                  <c:v>0.56555298474099902</c:v>
                </c:pt>
                <c:pt idx="216">
                  <c:v>0.58069977468914458</c:v>
                </c:pt>
                <c:pt idx="217">
                  <c:v>0.59087735215822856</c:v>
                </c:pt>
                <c:pt idx="218">
                  <c:v>0.59136505941549933</c:v>
                </c:pt>
                <c:pt idx="219">
                  <c:v>0.5985255210267173</c:v>
                </c:pt>
                <c:pt idx="220">
                  <c:v>0.59502201510800257</c:v>
                </c:pt>
                <c:pt idx="221">
                  <c:v>0.60866957412825695</c:v>
                </c:pt>
                <c:pt idx="222">
                  <c:v>0.67119135439395905</c:v>
                </c:pt>
                <c:pt idx="223">
                  <c:v>0.63250770721170635</c:v>
                </c:pt>
                <c:pt idx="224">
                  <c:v>64.109896423949138</c:v>
                </c:pt>
                <c:pt idx="225">
                  <c:v>2412.5918888346355</c:v>
                </c:pt>
                <c:pt idx="226">
                  <c:v>6919.1171750217018</c:v>
                </c:pt>
                <c:pt idx="227">
                  <c:v>9111.0175325520831</c:v>
                </c:pt>
                <c:pt idx="228">
                  <c:v>9985.3525336371531</c:v>
                </c:pt>
                <c:pt idx="229">
                  <c:v>9873.3652126736106</c:v>
                </c:pt>
                <c:pt idx="230">
                  <c:v>9201.8640635850697</c:v>
                </c:pt>
                <c:pt idx="231">
                  <c:v>9400.8218674045147</c:v>
                </c:pt>
                <c:pt idx="232">
                  <c:v>10547.674339192708</c:v>
                </c:pt>
                <c:pt idx="233">
                  <c:v>8838.4244574652785</c:v>
                </c:pt>
                <c:pt idx="234">
                  <c:v>1999.6989321941799</c:v>
                </c:pt>
                <c:pt idx="235">
                  <c:v>2.4527366111344762</c:v>
                </c:pt>
                <c:pt idx="236">
                  <c:v>0.61596893558899557</c:v>
                </c:pt>
                <c:pt idx="237">
                  <c:v>0.61059477514690819</c:v>
                </c:pt>
                <c:pt idx="238">
                  <c:v>0.61834151870674559</c:v>
                </c:pt>
                <c:pt idx="239">
                  <c:v>0.60770199550522697</c:v>
                </c:pt>
                <c:pt idx="240">
                  <c:v>0.60469335138797764</c:v>
                </c:pt>
                <c:pt idx="241">
                  <c:v>0.60709155321121211</c:v>
                </c:pt>
                <c:pt idx="242">
                  <c:v>0.61674851298332212</c:v>
                </c:pt>
                <c:pt idx="243">
                  <c:v>0.61762923704253303</c:v>
                </c:pt>
                <c:pt idx="244">
                  <c:v>0.58876944065093995</c:v>
                </c:pt>
                <c:pt idx="245">
                  <c:v>0.72331852515538531</c:v>
                </c:pt>
                <c:pt idx="246">
                  <c:v>0.93877699805630577</c:v>
                </c:pt>
                <c:pt idx="247">
                  <c:v>0.90998107413450879</c:v>
                </c:pt>
                <c:pt idx="248">
                  <c:v>467.78788924184113</c:v>
                </c:pt>
                <c:pt idx="249">
                  <c:v>8829.6325075954865</c:v>
                </c:pt>
                <c:pt idx="250">
                  <c:v>18792.469466145834</c:v>
                </c:pt>
                <c:pt idx="251">
                  <c:v>19730.149587673612</c:v>
                </c:pt>
                <c:pt idx="252">
                  <c:v>18684.768509114583</c:v>
                </c:pt>
                <c:pt idx="253">
                  <c:v>17594.511404079862</c:v>
                </c:pt>
                <c:pt idx="254">
                  <c:v>15944.214316406251</c:v>
                </c:pt>
                <c:pt idx="255">
                  <c:v>14870.251962890625</c:v>
                </c:pt>
                <c:pt idx="256">
                  <c:v>13852.886498480902</c:v>
                </c:pt>
                <c:pt idx="257">
                  <c:v>10519.542572699653</c:v>
                </c:pt>
                <c:pt idx="258">
                  <c:v>2492.1284466849434</c:v>
                </c:pt>
                <c:pt idx="259">
                  <c:v>2.8246099238925511</c:v>
                </c:pt>
                <c:pt idx="260">
                  <c:v>0.62388908200793791</c:v>
                </c:pt>
                <c:pt idx="261">
                  <c:v>0.58827805363469654</c:v>
                </c:pt>
                <c:pt idx="262">
                  <c:v>0.58532304396231971</c:v>
                </c:pt>
                <c:pt idx="263">
                  <c:v>0.55828408817450204</c:v>
                </c:pt>
                <c:pt idx="264">
                  <c:v>0.58800195852915449</c:v>
                </c:pt>
                <c:pt idx="265">
                  <c:v>0.58638998859458502</c:v>
                </c:pt>
                <c:pt idx="266">
                  <c:v>0.59261826720502642</c:v>
                </c:pt>
                <c:pt idx="267">
                  <c:v>0.60770730415980023</c:v>
                </c:pt>
                <c:pt idx="268">
                  <c:v>0.62472296131981742</c:v>
                </c:pt>
                <c:pt idx="269">
                  <c:v>0.65741035507784951</c:v>
                </c:pt>
                <c:pt idx="270">
                  <c:v>0.65571067220634882</c:v>
                </c:pt>
                <c:pt idx="271">
                  <c:v>0.66099336783091223</c:v>
                </c:pt>
                <c:pt idx="272">
                  <c:v>254.71672023812928</c:v>
                </c:pt>
                <c:pt idx="273">
                  <c:v>6611.4038844129773</c:v>
                </c:pt>
                <c:pt idx="274">
                  <c:v>15242.0871484375</c:v>
                </c:pt>
                <c:pt idx="275">
                  <c:v>16451.380579427085</c:v>
                </c:pt>
                <c:pt idx="276">
                  <c:v>16397.066073133679</c:v>
                </c:pt>
                <c:pt idx="277">
                  <c:v>16256.232422960069</c:v>
                </c:pt>
                <c:pt idx="278">
                  <c:v>16701.505162760415</c:v>
                </c:pt>
                <c:pt idx="279">
                  <c:v>17251.458982204862</c:v>
                </c:pt>
                <c:pt idx="280">
                  <c:v>16254.468140190973</c:v>
                </c:pt>
                <c:pt idx="281">
                  <c:v>11469.523261176215</c:v>
                </c:pt>
                <c:pt idx="282">
                  <c:v>1998.8826303439671</c:v>
                </c:pt>
                <c:pt idx="283">
                  <c:v>2.8593386365969975</c:v>
                </c:pt>
                <c:pt idx="284">
                  <c:v>0.75200296812587319</c:v>
                </c:pt>
                <c:pt idx="285">
                  <c:v>0.77719813512431246</c:v>
                </c:pt>
                <c:pt idx="286">
                  <c:v>0.7840574607584212</c:v>
                </c:pt>
                <c:pt idx="287">
                  <c:v>0.80247750977675125</c:v>
                </c:pt>
                <c:pt idx="288">
                  <c:v>0.80373851981427935</c:v>
                </c:pt>
                <c:pt idx="289">
                  <c:v>0.83055625087685059</c:v>
                </c:pt>
                <c:pt idx="290">
                  <c:v>0.86208977752261695</c:v>
                </c:pt>
                <c:pt idx="291">
                  <c:v>0.82663373688856756</c:v>
                </c:pt>
                <c:pt idx="292">
                  <c:v>0.82120872497558595</c:v>
                </c:pt>
                <c:pt idx="293">
                  <c:v>0.82528533253404834</c:v>
                </c:pt>
                <c:pt idx="294">
                  <c:v>0.84160036729441745</c:v>
                </c:pt>
                <c:pt idx="295">
                  <c:v>0.83485000232855477</c:v>
                </c:pt>
                <c:pt idx="296">
                  <c:v>461.8129734279712</c:v>
                </c:pt>
                <c:pt idx="297">
                  <c:v>7951.623064778646</c:v>
                </c:pt>
                <c:pt idx="298">
                  <c:v>17930.342587890624</c:v>
                </c:pt>
                <c:pt idx="299">
                  <c:v>19521.736916232639</c:v>
                </c:pt>
                <c:pt idx="300">
                  <c:v>19242.87589626736</c:v>
                </c:pt>
                <c:pt idx="301">
                  <c:v>19162.058967013891</c:v>
                </c:pt>
                <c:pt idx="302">
                  <c:v>19534.564101562501</c:v>
                </c:pt>
                <c:pt idx="303">
                  <c:v>20185.520833333332</c:v>
                </c:pt>
                <c:pt idx="304">
                  <c:v>19721.747293836805</c:v>
                </c:pt>
                <c:pt idx="305">
                  <c:v>13630.622753906249</c:v>
                </c:pt>
                <c:pt idx="306">
                  <c:v>2534.5966567696464</c:v>
                </c:pt>
                <c:pt idx="307">
                  <c:v>4.1078519157237476</c:v>
                </c:pt>
                <c:pt idx="308">
                  <c:v>0.69686754167079923</c:v>
                </c:pt>
                <c:pt idx="309">
                  <c:v>0.63066066609488591</c:v>
                </c:pt>
                <c:pt idx="310">
                  <c:v>0.64327499836683277</c:v>
                </c:pt>
                <c:pt idx="311">
                  <c:v>0.64170263528823857</c:v>
                </c:pt>
                <c:pt idx="312">
                  <c:v>0.61927059739828105</c:v>
                </c:pt>
                <c:pt idx="313">
                  <c:v>0.55718123121394048</c:v>
                </c:pt>
                <c:pt idx="314">
                  <c:v>0.56573866317669552</c:v>
                </c:pt>
                <c:pt idx="315">
                  <c:v>0.55875395278135931</c:v>
                </c:pt>
                <c:pt idx="316">
                  <c:v>0.5755974235799578</c:v>
                </c:pt>
                <c:pt idx="317">
                  <c:v>0.56932110634115007</c:v>
                </c:pt>
                <c:pt idx="318">
                  <c:v>0.59307701590988371</c:v>
                </c:pt>
                <c:pt idx="319">
                  <c:v>0.5904057689176665</c:v>
                </c:pt>
                <c:pt idx="320">
                  <c:v>164.02959192666742</c:v>
                </c:pt>
                <c:pt idx="321">
                  <c:v>4110.9643205430775</c:v>
                </c:pt>
                <c:pt idx="322">
                  <c:v>11313.232073567708</c:v>
                </c:pt>
                <c:pt idx="323">
                  <c:v>13884.838565538195</c:v>
                </c:pt>
                <c:pt idx="324">
                  <c:v>14329.571843532985</c:v>
                </c:pt>
                <c:pt idx="325">
                  <c:v>13811.068764105903</c:v>
                </c:pt>
                <c:pt idx="326">
                  <c:v>13388.873001302083</c:v>
                </c:pt>
                <c:pt idx="327">
                  <c:v>13081.149995659722</c:v>
                </c:pt>
                <c:pt idx="328">
                  <c:v>12013.592306586372</c:v>
                </c:pt>
                <c:pt idx="329">
                  <c:v>8606.5622276475697</c:v>
                </c:pt>
                <c:pt idx="330">
                  <c:v>1929.3499456702339</c:v>
                </c:pt>
                <c:pt idx="331">
                  <c:v>5.2457087910506459</c:v>
                </c:pt>
                <c:pt idx="332">
                  <c:v>0.58857248786422944</c:v>
                </c:pt>
                <c:pt idx="333">
                  <c:v>0.61024393707513813</c:v>
                </c:pt>
                <c:pt idx="334">
                  <c:v>0.6256639312704404</c:v>
                </c:pt>
                <c:pt idx="335">
                  <c:v>0.40504625598589578</c:v>
                </c:pt>
                <c:pt idx="336">
                  <c:v>0.40924697562224333</c:v>
                </c:pt>
                <c:pt idx="337">
                  <c:v>0.42334170457389619</c:v>
                </c:pt>
                <c:pt idx="338">
                  <c:v>0.409746019674672</c:v>
                </c:pt>
                <c:pt idx="339">
                  <c:v>0.44527008000347351</c:v>
                </c:pt>
                <c:pt idx="340">
                  <c:v>0.43956329993075793</c:v>
                </c:pt>
                <c:pt idx="341">
                  <c:v>0.43209843019644417</c:v>
                </c:pt>
                <c:pt idx="342">
                  <c:v>0.43841408560673395</c:v>
                </c:pt>
                <c:pt idx="343">
                  <c:v>0.52412293622891104</c:v>
                </c:pt>
                <c:pt idx="344">
                  <c:v>108.45409376555018</c:v>
                </c:pt>
                <c:pt idx="345">
                  <c:v>3850.5706957329644</c:v>
                </c:pt>
                <c:pt idx="346">
                  <c:v>11820.756609157987</c:v>
                </c:pt>
                <c:pt idx="347">
                  <c:v>13972.609203559028</c:v>
                </c:pt>
                <c:pt idx="348">
                  <c:v>14448.479435763889</c:v>
                </c:pt>
                <c:pt idx="349">
                  <c:v>14578.953431532118</c:v>
                </c:pt>
                <c:pt idx="350">
                  <c:v>14741.078957248264</c:v>
                </c:pt>
                <c:pt idx="351">
                  <c:v>14768.067975260417</c:v>
                </c:pt>
                <c:pt idx="352">
                  <c:v>13771.61298936632</c:v>
                </c:pt>
                <c:pt idx="353">
                  <c:v>9456.1577652994783</c:v>
                </c:pt>
                <c:pt idx="354">
                  <c:v>1833.0029566277399</c:v>
                </c:pt>
                <c:pt idx="355">
                  <c:v>2.4388303707374468</c:v>
                </c:pt>
                <c:pt idx="356">
                  <c:v>0.40084398625625506</c:v>
                </c:pt>
                <c:pt idx="357">
                  <c:v>0.50590959888365539</c:v>
                </c:pt>
                <c:pt idx="358">
                  <c:v>0.54023598872952994</c:v>
                </c:pt>
                <c:pt idx="359">
                  <c:v>0.53863191846344205</c:v>
                </c:pt>
                <c:pt idx="360">
                  <c:v>0.57017827434672252</c:v>
                </c:pt>
                <c:pt idx="361">
                  <c:v>0.54792927516831291</c:v>
                </c:pt>
                <c:pt idx="362">
                  <c:v>0.550834598408805</c:v>
                </c:pt>
                <c:pt idx="363">
                  <c:v>0.52061579462554719</c:v>
                </c:pt>
                <c:pt idx="364">
                  <c:v>0.53940618508391913</c:v>
                </c:pt>
                <c:pt idx="365">
                  <c:v>0.56692503561576213</c:v>
                </c:pt>
                <c:pt idx="366">
                  <c:v>0.59055466214815777</c:v>
                </c:pt>
                <c:pt idx="367">
                  <c:v>0.58666165967782335</c:v>
                </c:pt>
                <c:pt idx="368">
                  <c:v>459.9249629688594</c:v>
                </c:pt>
                <c:pt idx="369">
                  <c:v>7062.4933759223086</c:v>
                </c:pt>
                <c:pt idx="370">
                  <c:v>16064.338283420138</c:v>
                </c:pt>
                <c:pt idx="371">
                  <c:v>17777.391690538196</c:v>
                </c:pt>
                <c:pt idx="372">
                  <c:v>18198.365043402777</c:v>
                </c:pt>
                <c:pt idx="373">
                  <c:v>17477.93181640625</c:v>
                </c:pt>
                <c:pt idx="374">
                  <c:v>17121.104380967881</c:v>
                </c:pt>
                <c:pt idx="375">
                  <c:v>17338.378806423611</c:v>
                </c:pt>
                <c:pt idx="376">
                  <c:v>16665.958844401041</c:v>
                </c:pt>
                <c:pt idx="377">
                  <c:v>12936.097069227431</c:v>
                </c:pt>
                <c:pt idx="378">
                  <c:v>2598.3883169258966</c:v>
                </c:pt>
                <c:pt idx="379">
                  <c:v>2.4568474876984125</c:v>
                </c:pt>
                <c:pt idx="380">
                  <c:v>0.35503403200043571</c:v>
                </c:pt>
                <c:pt idx="381">
                  <c:v>0.42430832909213173</c:v>
                </c:pt>
                <c:pt idx="382">
                  <c:v>0.71306248429748742</c:v>
                </c:pt>
                <c:pt idx="383">
                  <c:v>1.0379830367366474</c:v>
                </c:pt>
                <c:pt idx="384">
                  <c:v>0.66420096041427723</c:v>
                </c:pt>
                <c:pt idx="385">
                  <c:v>0.62656461318333945</c:v>
                </c:pt>
                <c:pt idx="386">
                  <c:v>0.59537310673130883</c:v>
                </c:pt>
                <c:pt idx="387">
                  <c:v>0.55085891842842105</c:v>
                </c:pt>
                <c:pt idx="388">
                  <c:v>0.57027099251747126</c:v>
                </c:pt>
                <c:pt idx="389">
                  <c:v>0.69633225654562314</c:v>
                </c:pt>
                <c:pt idx="390">
                  <c:v>0.71097967624664304</c:v>
                </c:pt>
                <c:pt idx="391">
                  <c:v>0.86446925510962802</c:v>
                </c:pt>
                <c:pt idx="392">
                  <c:v>192.75941278792089</c:v>
                </c:pt>
                <c:pt idx="393">
                  <c:v>2673.9518517727324</c:v>
                </c:pt>
                <c:pt idx="394">
                  <c:v>6239.3424023437501</c:v>
                </c:pt>
                <c:pt idx="395">
                  <c:v>6775.8961233181426</c:v>
                </c:pt>
                <c:pt idx="396">
                  <c:v>7187.0258095974395</c:v>
                </c:pt>
                <c:pt idx="397">
                  <c:v>8085.455140516493</c:v>
                </c:pt>
                <c:pt idx="398">
                  <c:v>8171.7184472656254</c:v>
                </c:pt>
                <c:pt idx="399">
                  <c:v>7007.195842013889</c:v>
                </c:pt>
                <c:pt idx="400">
                  <c:v>5951.6758029513885</c:v>
                </c:pt>
                <c:pt idx="401">
                  <c:v>4368.8292160373267</c:v>
                </c:pt>
                <c:pt idx="402">
                  <c:v>995.5715653525458</c:v>
                </c:pt>
                <c:pt idx="403">
                  <c:v>4.1800185369369061</c:v>
                </c:pt>
                <c:pt idx="404">
                  <c:v>0.57245435009400047</c:v>
                </c:pt>
                <c:pt idx="405">
                  <c:v>0.5466467734509044</c:v>
                </c:pt>
                <c:pt idx="406">
                  <c:v>0.54054147028260757</c:v>
                </c:pt>
                <c:pt idx="407">
                  <c:v>0.52216819769806333</c:v>
                </c:pt>
                <c:pt idx="408">
                  <c:v>0.59073462771872676</c:v>
                </c:pt>
                <c:pt idx="409">
                  <c:v>0.61322574532694285</c:v>
                </c:pt>
                <c:pt idx="410">
                  <c:v>0.56536694508459828</c:v>
                </c:pt>
                <c:pt idx="411">
                  <c:v>0.5694993491636382</c:v>
                </c:pt>
                <c:pt idx="412">
                  <c:v>0.57577091733614605</c:v>
                </c:pt>
                <c:pt idx="413">
                  <c:v>0.6131672860847579</c:v>
                </c:pt>
                <c:pt idx="414">
                  <c:v>0.62474807590246195</c:v>
                </c:pt>
                <c:pt idx="415">
                  <c:v>0.60758441895246507</c:v>
                </c:pt>
                <c:pt idx="416">
                  <c:v>261.6990336737037</c:v>
                </c:pt>
                <c:pt idx="417">
                  <c:v>7781.2954474555117</c:v>
                </c:pt>
                <c:pt idx="418">
                  <c:v>14936.425942925347</c:v>
                </c:pt>
                <c:pt idx="419">
                  <c:v>15084.437444661458</c:v>
                </c:pt>
                <c:pt idx="420">
                  <c:v>14846.146451822917</c:v>
                </c:pt>
                <c:pt idx="421">
                  <c:v>14120.263049045139</c:v>
                </c:pt>
                <c:pt idx="422">
                  <c:v>13045.392233072916</c:v>
                </c:pt>
                <c:pt idx="423">
                  <c:v>12593.389775390626</c:v>
                </c:pt>
                <c:pt idx="424">
                  <c:v>11781.762587890626</c:v>
                </c:pt>
                <c:pt idx="425">
                  <c:v>9455.52429578993</c:v>
                </c:pt>
                <c:pt idx="426">
                  <c:v>2903.6252735731337</c:v>
                </c:pt>
                <c:pt idx="427">
                  <c:v>8.64508750203583</c:v>
                </c:pt>
                <c:pt idx="428">
                  <c:v>0.80107520909772978</c:v>
                </c:pt>
                <c:pt idx="429">
                  <c:v>0.87700038777457345</c:v>
                </c:pt>
                <c:pt idx="430">
                  <c:v>0.86181229439046647</c:v>
                </c:pt>
                <c:pt idx="431">
                  <c:v>0.79803483610351877</c:v>
                </c:pt>
                <c:pt idx="432">
                  <c:v>0.88447603007157649</c:v>
                </c:pt>
                <c:pt idx="433">
                  <c:v>0.83704247110419805</c:v>
                </c:pt>
                <c:pt idx="434">
                  <c:v>0.6148433332310782</c:v>
                </c:pt>
                <c:pt idx="435">
                  <c:v>0.55064060747623444</c:v>
                </c:pt>
                <c:pt idx="436">
                  <c:v>0.53147401250070991</c:v>
                </c:pt>
                <c:pt idx="437">
                  <c:v>0.57571177651484806</c:v>
                </c:pt>
                <c:pt idx="438">
                  <c:v>0.59363230807913669</c:v>
                </c:pt>
                <c:pt idx="439">
                  <c:v>0.5748821271128125</c:v>
                </c:pt>
                <c:pt idx="440">
                  <c:v>512.83801847322115</c:v>
                </c:pt>
                <c:pt idx="441">
                  <c:v>9044.656110568576</c:v>
                </c:pt>
                <c:pt idx="442">
                  <c:v>18733.868033854167</c:v>
                </c:pt>
                <c:pt idx="443">
                  <c:v>20675.878057725695</c:v>
                </c:pt>
                <c:pt idx="444">
                  <c:v>20771.116380208332</c:v>
                </c:pt>
                <c:pt idx="445">
                  <c:v>20701.005776909722</c:v>
                </c:pt>
                <c:pt idx="446">
                  <c:v>21170.949144965278</c:v>
                </c:pt>
                <c:pt idx="447">
                  <c:v>20975.877330729167</c:v>
                </c:pt>
                <c:pt idx="448">
                  <c:v>20810.685976562501</c:v>
                </c:pt>
                <c:pt idx="449">
                  <c:v>16682.940881076389</c:v>
                </c:pt>
                <c:pt idx="450">
                  <c:v>3700.1496700371636</c:v>
                </c:pt>
                <c:pt idx="451">
                  <c:v>13.671672170141505</c:v>
                </c:pt>
                <c:pt idx="452">
                  <c:v>0.35554828721616005</c:v>
                </c:pt>
                <c:pt idx="453">
                  <c:v>0.36024828455514379</c:v>
                </c:pt>
                <c:pt idx="454">
                  <c:v>0.43169923262463678</c:v>
                </c:pt>
                <c:pt idx="455">
                  <c:v>0.38323846035533482</c:v>
                </c:pt>
                <c:pt idx="456">
                  <c:v>0.48337022656367884</c:v>
                </c:pt>
                <c:pt idx="457">
                  <c:v>0.54374591138627792</c:v>
                </c:pt>
                <c:pt idx="458">
                  <c:v>0.57582735379536942</c:v>
                </c:pt>
                <c:pt idx="459">
                  <c:v>0.57361112359497279</c:v>
                </c:pt>
                <c:pt idx="460">
                  <c:v>0.56613639252053372</c:v>
                </c:pt>
                <c:pt idx="461">
                  <c:v>0.61234729296631285</c:v>
                </c:pt>
                <c:pt idx="462">
                  <c:v>0.60451742943790221</c:v>
                </c:pt>
                <c:pt idx="463">
                  <c:v>0.60609677645895221</c:v>
                </c:pt>
                <c:pt idx="464">
                  <c:v>220.27671461784178</c:v>
                </c:pt>
                <c:pt idx="465">
                  <c:v>4589.0326590983077</c:v>
                </c:pt>
                <c:pt idx="466">
                  <c:v>10290.533245442708</c:v>
                </c:pt>
                <c:pt idx="467">
                  <c:v>11988.756883680555</c:v>
                </c:pt>
                <c:pt idx="468">
                  <c:v>12542.297571614583</c:v>
                </c:pt>
                <c:pt idx="469">
                  <c:v>12357.404138454862</c:v>
                </c:pt>
                <c:pt idx="470">
                  <c:v>11569.634759114584</c:v>
                </c:pt>
                <c:pt idx="471">
                  <c:v>10260.593964843751</c:v>
                </c:pt>
                <c:pt idx="472">
                  <c:v>8157.1500743272572</c:v>
                </c:pt>
                <c:pt idx="473">
                  <c:v>6052.7341682942706</c:v>
                </c:pt>
                <c:pt idx="474">
                  <c:v>1877.8899586317275</c:v>
                </c:pt>
                <c:pt idx="475">
                  <c:v>185.19610366620952</c:v>
                </c:pt>
                <c:pt idx="476">
                  <c:v>0.4402877746356858</c:v>
                </c:pt>
                <c:pt idx="477">
                  <c:v>0.62648789183961018</c:v>
                </c:pt>
                <c:pt idx="478">
                  <c:v>0.52097631507449682</c:v>
                </c:pt>
                <c:pt idx="479">
                  <c:v>0.35372919377353457</c:v>
                </c:pt>
                <c:pt idx="480">
                  <c:v>0.35682678014039992</c:v>
                </c:pt>
                <c:pt idx="481">
                  <c:v>0.35337439722485015</c:v>
                </c:pt>
                <c:pt idx="482">
                  <c:v>0.34931794977850383</c:v>
                </c:pt>
                <c:pt idx="483">
                  <c:v>0.34112780256403819</c:v>
                </c:pt>
                <c:pt idx="484">
                  <c:v>0.32993786331680086</c:v>
                </c:pt>
                <c:pt idx="485">
                  <c:v>0.34739609211683276</c:v>
                </c:pt>
                <c:pt idx="486">
                  <c:v>0.50728488912185032</c:v>
                </c:pt>
                <c:pt idx="487">
                  <c:v>0.59761514359050327</c:v>
                </c:pt>
                <c:pt idx="488">
                  <c:v>110.9083292418056</c:v>
                </c:pt>
                <c:pt idx="489">
                  <c:v>4283.864447021484</c:v>
                </c:pt>
                <c:pt idx="490">
                  <c:v>12386.969944661458</c:v>
                </c:pt>
                <c:pt idx="491">
                  <c:v>15338.711828342013</c:v>
                </c:pt>
                <c:pt idx="492">
                  <c:v>16285.425751953126</c:v>
                </c:pt>
                <c:pt idx="493">
                  <c:v>17138.711529947916</c:v>
                </c:pt>
                <c:pt idx="494">
                  <c:v>18273.448502604166</c:v>
                </c:pt>
                <c:pt idx="495">
                  <c:v>19643.346562499999</c:v>
                </c:pt>
                <c:pt idx="496">
                  <c:v>18425.690724826389</c:v>
                </c:pt>
                <c:pt idx="497">
                  <c:v>15412.314980468749</c:v>
                </c:pt>
                <c:pt idx="498">
                  <c:v>4011.511939324273</c:v>
                </c:pt>
                <c:pt idx="499">
                  <c:v>34.198639341220257</c:v>
                </c:pt>
                <c:pt idx="500">
                  <c:v>0.38340850762195056</c:v>
                </c:pt>
                <c:pt idx="501">
                  <c:v>0.93494786918163297</c:v>
                </c:pt>
                <c:pt idx="502">
                  <c:v>0.87397224141491781</c:v>
                </c:pt>
                <c:pt idx="503">
                  <c:v>0.63431258974803817</c:v>
                </c:pt>
                <c:pt idx="504">
                  <c:v>0.45415737844175763</c:v>
                </c:pt>
                <c:pt idx="505">
                  <c:v>0.40450967555244766</c:v>
                </c:pt>
                <c:pt idx="506">
                  <c:v>0.44943309578630658</c:v>
                </c:pt>
                <c:pt idx="507">
                  <c:v>0.43014868736267092</c:v>
                </c:pt>
                <c:pt idx="508">
                  <c:v>0.47762217952145469</c:v>
                </c:pt>
                <c:pt idx="509">
                  <c:v>0.65635545657740701</c:v>
                </c:pt>
                <c:pt idx="510">
                  <c:v>0.72082092742125192</c:v>
                </c:pt>
                <c:pt idx="511">
                  <c:v>0.45455966575278178</c:v>
                </c:pt>
                <c:pt idx="512">
                  <c:v>616.38674139625493</c:v>
                </c:pt>
                <c:pt idx="513">
                  <c:v>9780.438386773003</c:v>
                </c:pt>
                <c:pt idx="514">
                  <c:v>19861.58959201389</c:v>
                </c:pt>
                <c:pt idx="515">
                  <c:v>21157.141627604167</c:v>
                </c:pt>
                <c:pt idx="516">
                  <c:v>20453.618049045141</c:v>
                </c:pt>
                <c:pt idx="517">
                  <c:v>19252.080753038194</c:v>
                </c:pt>
                <c:pt idx="518">
                  <c:v>16655.553184678818</c:v>
                </c:pt>
                <c:pt idx="519">
                  <c:v>16051.08890733507</c:v>
                </c:pt>
                <c:pt idx="520">
                  <c:v>15764.62349500868</c:v>
                </c:pt>
                <c:pt idx="521">
                  <c:v>13695.299603949652</c:v>
                </c:pt>
                <c:pt idx="522">
                  <c:v>3388.4982908630373</c:v>
                </c:pt>
                <c:pt idx="523">
                  <c:v>8.1078331832670507</c:v>
                </c:pt>
                <c:pt idx="524">
                  <c:v>0.18213165765007336</c:v>
                </c:pt>
                <c:pt idx="525">
                  <c:v>0.18997349661257532</c:v>
                </c:pt>
                <c:pt idx="526">
                  <c:v>0.27616808641288015</c:v>
                </c:pt>
                <c:pt idx="527">
                  <c:v>0.31672098489271272</c:v>
                </c:pt>
                <c:pt idx="528">
                  <c:v>0.3159565508365631</c:v>
                </c:pt>
                <c:pt idx="529">
                  <c:v>0.31488991056879362</c:v>
                </c:pt>
                <c:pt idx="530">
                  <c:v>0.31743695949514705</c:v>
                </c:pt>
                <c:pt idx="531">
                  <c:v>0.36144368439912794</c:v>
                </c:pt>
                <c:pt idx="532">
                  <c:v>0.35369097673230698</c:v>
                </c:pt>
                <c:pt idx="533">
                  <c:v>0.35819388088252807</c:v>
                </c:pt>
                <c:pt idx="534">
                  <c:v>0.34535671571890514</c:v>
                </c:pt>
                <c:pt idx="535">
                  <c:v>0.33714560270309446</c:v>
                </c:pt>
                <c:pt idx="536">
                  <c:v>424.46952160464394</c:v>
                </c:pt>
                <c:pt idx="537">
                  <c:v>8356.5732318793398</c:v>
                </c:pt>
                <c:pt idx="538">
                  <c:v>17688.949829644098</c:v>
                </c:pt>
                <c:pt idx="539">
                  <c:v>19756.529557291666</c:v>
                </c:pt>
                <c:pt idx="540">
                  <c:v>20024.422293836804</c:v>
                </c:pt>
                <c:pt idx="541">
                  <c:v>19764.126438802083</c:v>
                </c:pt>
                <c:pt idx="542">
                  <c:v>18674.752743055556</c:v>
                </c:pt>
                <c:pt idx="543">
                  <c:v>16754.43972981771</c:v>
                </c:pt>
                <c:pt idx="544">
                  <c:v>15183.511261935764</c:v>
                </c:pt>
                <c:pt idx="545">
                  <c:v>13286.705325520834</c:v>
                </c:pt>
                <c:pt idx="546">
                  <c:v>3832.3304561021591</c:v>
                </c:pt>
                <c:pt idx="547">
                  <c:v>25.421487411989105</c:v>
                </c:pt>
                <c:pt idx="548">
                  <c:v>0.2383030750685268</c:v>
                </c:pt>
                <c:pt idx="549">
                  <c:v>0.32676251904831993</c:v>
                </c:pt>
                <c:pt idx="550">
                  <c:v>0.3582690851887067</c:v>
                </c:pt>
                <c:pt idx="551">
                  <c:v>0.34996694611178503</c:v>
                </c:pt>
                <c:pt idx="552">
                  <c:v>0.35037543346484501</c:v>
                </c:pt>
                <c:pt idx="553">
                  <c:v>0.39198042670885724</c:v>
                </c:pt>
                <c:pt idx="554">
                  <c:v>0.41624577942821717</c:v>
                </c:pt>
                <c:pt idx="555">
                  <c:v>0.41389976733260686</c:v>
                </c:pt>
                <c:pt idx="556">
                  <c:v>0.38200606064663994</c:v>
                </c:pt>
                <c:pt idx="557">
                  <c:v>0.40406225671370827</c:v>
                </c:pt>
                <c:pt idx="558">
                  <c:v>0.61486545052793296</c:v>
                </c:pt>
                <c:pt idx="559">
                  <c:v>0.71514014030496276</c:v>
                </c:pt>
                <c:pt idx="560">
                  <c:v>696.83226240979297</c:v>
                </c:pt>
                <c:pt idx="561">
                  <c:v>10492.822702094185</c:v>
                </c:pt>
                <c:pt idx="562">
                  <c:v>20792.729157986112</c:v>
                </c:pt>
                <c:pt idx="563">
                  <c:v>20587.25876953125</c:v>
                </c:pt>
                <c:pt idx="564">
                  <c:v>18810.11076388889</c:v>
                </c:pt>
                <c:pt idx="565">
                  <c:v>18268.982962239585</c:v>
                </c:pt>
                <c:pt idx="566">
                  <c:v>17611.855065104166</c:v>
                </c:pt>
                <c:pt idx="567">
                  <c:v>16886.022977430555</c:v>
                </c:pt>
                <c:pt idx="568">
                  <c:v>15532.312501085069</c:v>
                </c:pt>
                <c:pt idx="569">
                  <c:v>12387.34535264757</c:v>
                </c:pt>
                <c:pt idx="570">
                  <c:v>3596.2089471435547</c:v>
                </c:pt>
                <c:pt idx="571">
                  <c:v>34.958469155778488</c:v>
                </c:pt>
                <c:pt idx="572">
                  <c:v>0.46670028183195328</c:v>
                </c:pt>
                <c:pt idx="573">
                  <c:v>0.65027268860075205</c:v>
                </c:pt>
                <c:pt idx="574">
                  <c:v>0.67036282012859982</c:v>
                </c:pt>
                <c:pt idx="575">
                  <c:v>0.6332310496105088</c:v>
                </c:pt>
                <c:pt idx="576">
                  <c:v>0.70007777697510187</c:v>
                </c:pt>
                <c:pt idx="577">
                  <c:v>0.51009855075014965</c:v>
                </c:pt>
                <c:pt idx="578">
                  <c:v>0.68167102290524373</c:v>
                </c:pt>
                <c:pt idx="579">
                  <c:v>0.70655100156863526</c:v>
                </c:pt>
                <c:pt idx="580">
                  <c:v>0.55461161928044422</c:v>
                </c:pt>
                <c:pt idx="581">
                  <c:v>0.41619633896483316</c:v>
                </c:pt>
                <c:pt idx="582">
                  <c:v>0.64170684281322687</c:v>
                </c:pt>
                <c:pt idx="583">
                  <c:v>0.83653497480683858</c:v>
                </c:pt>
                <c:pt idx="584">
                  <c:v>416.34680517094</c:v>
                </c:pt>
                <c:pt idx="585">
                  <c:v>7350.2717426215277</c:v>
                </c:pt>
                <c:pt idx="586">
                  <c:v>14172.61156032986</c:v>
                </c:pt>
                <c:pt idx="587">
                  <c:v>12829.094432237413</c:v>
                </c:pt>
                <c:pt idx="588">
                  <c:v>12035.652469618055</c:v>
                </c:pt>
                <c:pt idx="589">
                  <c:v>11867.89953016493</c:v>
                </c:pt>
                <c:pt idx="590">
                  <c:v>10471.781419542102</c:v>
                </c:pt>
                <c:pt idx="591">
                  <c:v>9226.4366113281249</c:v>
                </c:pt>
                <c:pt idx="592">
                  <c:v>7363.0430338541664</c:v>
                </c:pt>
                <c:pt idx="593">
                  <c:v>3914.4467418077256</c:v>
                </c:pt>
                <c:pt idx="594">
                  <c:v>1212.2739090304904</c:v>
                </c:pt>
                <c:pt idx="595">
                  <c:v>23.13320670503709</c:v>
                </c:pt>
                <c:pt idx="596">
                  <c:v>0.23628014145625961</c:v>
                </c:pt>
                <c:pt idx="597">
                  <c:v>0.39361077378193537</c:v>
                </c:pt>
                <c:pt idx="598">
                  <c:v>0.39611491964923012</c:v>
                </c:pt>
                <c:pt idx="599">
                  <c:v>0.39429870883623758</c:v>
                </c:pt>
                <c:pt idx="600">
                  <c:v>0.42838827513986166</c:v>
                </c:pt>
                <c:pt idx="601">
                  <c:v>0.43186759256654317</c:v>
                </c:pt>
                <c:pt idx="602">
                  <c:v>0.41709482077095245</c:v>
                </c:pt>
                <c:pt idx="603">
                  <c:v>0.43161402414242428</c:v>
                </c:pt>
                <c:pt idx="604">
                  <c:v>0.44881546427806218</c:v>
                </c:pt>
                <c:pt idx="605">
                  <c:v>0.42666578382253645</c:v>
                </c:pt>
                <c:pt idx="606">
                  <c:v>0.40523853013912836</c:v>
                </c:pt>
                <c:pt idx="607">
                  <c:v>0.42092076526747807</c:v>
                </c:pt>
                <c:pt idx="608">
                  <c:v>51.713975583712262</c:v>
                </c:pt>
                <c:pt idx="609">
                  <c:v>1686.6015233357748</c:v>
                </c:pt>
                <c:pt idx="610">
                  <c:v>5209.2101217990448</c:v>
                </c:pt>
                <c:pt idx="611">
                  <c:v>7516.1492903645831</c:v>
                </c:pt>
                <c:pt idx="612">
                  <c:v>8956.1552354600699</c:v>
                </c:pt>
                <c:pt idx="613">
                  <c:v>9456.5272233072919</c:v>
                </c:pt>
                <c:pt idx="614">
                  <c:v>9382.4007476128463</c:v>
                </c:pt>
                <c:pt idx="615">
                  <c:v>8869.045655381944</c:v>
                </c:pt>
                <c:pt idx="616">
                  <c:v>8359.100720214843</c:v>
                </c:pt>
                <c:pt idx="617">
                  <c:v>6619.7089914279513</c:v>
                </c:pt>
                <c:pt idx="618">
                  <c:v>1603.6072737121583</c:v>
                </c:pt>
                <c:pt idx="619">
                  <c:v>25.119424919610221</c:v>
                </c:pt>
                <c:pt idx="620">
                  <c:v>0.30285847229262192</c:v>
                </c:pt>
                <c:pt idx="621">
                  <c:v>0.36650966283347869</c:v>
                </c:pt>
                <c:pt idx="622">
                  <c:v>0.39489466687043506</c:v>
                </c:pt>
                <c:pt idx="623">
                  <c:v>0.36903688000308144</c:v>
                </c:pt>
                <c:pt idx="624">
                  <c:v>0.41544397970040642</c:v>
                </c:pt>
                <c:pt idx="625">
                  <c:v>0.46404671837886174</c:v>
                </c:pt>
                <c:pt idx="626">
                  <c:v>0.46997918059428534</c:v>
                </c:pt>
                <c:pt idx="627">
                  <c:v>0.46556110752953422</c:v>
                </c:pt>
                <c:pt idx="628">
                  <c:v>0.466232674949699</c:v>
                </c:pt>
                <c:pt idx="629">
                  <c:v>0.43896719853083294</c:v>
                </c:pt>
                <c:pt idx="630">
                  <c:v>0.44790488395426009</c:v>
                </c:pt>
                <c:pt idx="631">
                  <c:v>0.44445244921578303</c:v>
                </c:pt>
                <c:pt idx="632">
                  <c:v>52.706721665395634</c:v>
                </c:pt>
                <c:pt idx="633">
                  <c:v>1855.5488164605035</c:v>
                </c:pt>
                <c:pt idx="634">
                  <c:v>5596.8834060329864</c:v>
                </c:pt>
                <c:pt idx="635">
                  <c:v>7859.0515288628476</c:v>
                </c:pt>
                <c:pt idx="636">
                  <c:v>9748.2682733832462</c:v>
                </c:pt>
                <c:pt idx="637">
                  <c:v>11225.966470269097</c:v>
                </c:pt>
                <c:pt idx="638">
                  <c:v>11323.382555338541</c:v>
                </c:pt>
                <c:pt idx="639">
                  <c:v>10711.338000217014</c:v>
                </c:pt>
                <c:pt idx="640">
                  <c:v>9120.902860514323</c:v>
                </c:pt>
                <c:pt idx="641">
                  <c:v>6251.2719428168402</c:v>
                </c:pt>
                <c:pt idx="642">
                  <c:v>1858.8210595364042</c:v>
                </c:pt>
                <c:pt idx="643">
                  <c:v>34.927142027815187</c:v>
                </c:pt>
                <c:pt idx="644">
                  <c:v>0.43419545958439509</c:v>
                </c:pt>
                <c:pt idx="645">
                  <c:v>0.48645965562926397</c:v>
                </c:pt>
                <c:pt idx="646">
                  <c:v>0.5310054109162754</c:v>
                </c:pt>
                <c:pt idx="647">
                  <c:v>0.50296049690908851</c:v>
                </c:pt>
                <c:pt idx="648">
                  <c:v>0.51528977619277105</c:v>
                </c:pt>
                <c:pt idx="649">
                  <c:v>0.51767381125026279</c:v>
                </c:pt>
                <c:pt idx="650">
                  <c:v>0.53190877556800842</c:v>
                </c:pt>
                <c:pt idx="651">
                  <c:v>0.52939023272858721</c:v>
                </c:pt>
                <c:pt idx="652">
                  <c:v>0.5164212798741129</c:v>
                </c:pt>
                <c:pt idx="653">
                  <c:v>0.50704587343666285</c:v>
                </c:pt>
                <c:pt idx="654">
                  <c:v>0.50186081134610705</c:v>
                </c:pt>
                <c:pt idx="655">
                  <c:v>0.51814143810007307</c:v>
                </c:pt>
                <c:pt idx="656">
                  <c:v>50.125921432773275</c:v>
                </c:pt>
                <c:pt idx="657">
                  <c:v>1155.1298738945854</c:v>
                </c:pt>
                <c:pt idx="658">
                  <c:v>3429.8296750217014</c:v>
                </c:pt>
                <c:pt idx="659">
                  <c:v>5591.8314680989579</c:v>
                </c:pt>
                <c:pt idx="660">
                  <c:v>6710.1053385416662</c:v>
                </c:pt>
                <c:pt idx="661">
                  <c:v>7661.9529747178822</c:v>
                </c:pt>
                <c:pt idx="662">
                  <c:v>7157.6997471788191</c:v>
                </c:pt>
                <c:pt idx="663">
                  <c:v>5796.3550754123262</c:v>
                </c:pt>
                <c:pt idx="664">
                  <c:v>3663.722442220052</c:v>
                </c:pt>
                <c:pt idx="665">
                  <c:v>1934.4734520128038</c:v>
                </c:pt>
                <c:pt idx="666">
                  <c:v>480.94059973822698</c:v>
                </c:pt>
                <c:pt idx="667">
                  <c:v>4.3498656697902414</c:v>
                </c:pt>
                <c:pt idx="668">
                  <c:v>0.3344234594371584</c:v>
                </c:pt>
                <c:pt idx="669">
                  <c:v>0.47020402756002216</c:v>
                </c:pt>
                <c:pt idx="670">
                  <c:v>0.52701324320501752</c:v>
                </c:pt>
                <c:pt idx="671">
                  <c:v>0.51808156693147289</c:v>
                </c:pt>
                <c:pt idx="672">
                  <c:v>0.56441775295469498</c:v>
                </c:pt>
                <c:pt idx="673">
                  <c:v>0.52957866830958256</c:v>
                </c:pt>
                <c:pt idx="674">
                  <c:v>0.54641899880435729</c:v>
                </c:pt>
                <c:pt idx="675">
                  <c:v>0.54121997061702942</c:v>
                </c:pt>
                <c:pt idx="676">
                  <c:v>0.5504606252908707</c:v>
                </c:pt>
                <c:pt idx="677">
                  <c:v>0.53871090582675407</c:v>
                </c:pt>
                <c:pt idx="678">
                  <c:v>0.56381740412778325</c:v>
                </c:pt>
                <c:pt idx="679">
                  <c:v>0.55922512789567314</c:v>
                </c:pt>
                <c:pt idx="680">
                  <c:v>30.420897799399164</c:v>
                </c:pt>
                <c:pt idx="681">
                  <c:v>624.94204940795896</c:v>
                </c:pt>
                <c:pt idx="682">
                  <c:v>1867.5471993679471</c:v>
                </c:pt>
                <c:pt idx="683">
                  <c:v>3077.2082366943359</c:v>
                </c:pt>
                <c:pt idx="684">
                  <c:v>4273.344475097656</c:v>
                </c:pt>
                <c:pt idx="685">
                  <c:v>5036.952253146701</c:v>
                </c:pt>
                <c:pt idx="686">
                  <c:v>5266.3587159559465</c:v>
                </c:pt>
                <c:pt idx="687">
                  <c:v>5479.1707085503476</c:v>
                </c:pt>
                <c:pt idx="688">
                  <c:v>4884.3712310112851</c:v>
                </c:pt>
                <c:pt idx="689">
                  <c:v>4140.515462239583</c:v>
                </c:pt>
                <c:pt idx="690">
                  <c:v>1802.2085371907551</c:v>
                </c:pt>
                <c:pt idx="691">
                  <c:v>42.321986474096775</c:v>
                </c:pt>
                <c:pt idx="692">
                  <c:v>0.43329057315985364</c:v>
                </c:pt>
                <c:pt idx="693">
                  <c:v>0.45839763025442759</c:v>
                </c:pt>
                <c:pt idx="694">
                  <c:v>0.46273502036929132</c:v>
                </c:pt>
                <c:pt idx="695">
                  <c:v>0.46532527953386305</c:v>
                </c:pt>
                <c:pt idx="696">
                  <c:v>0.4657893392774794</c:v>
                </c:pt>
                <c:pt idx="697">
                  <c:v>0.51961209426323574</c:v>
                </c:pt>
                <c:pt idx="698">
                  <c:v>0.52613874203628963</c:v>
                </c:pt>
                <c:pt idx="699">
                  <c:v>0.54811525623003643</c:v>
                </c:pt>
                <c:pt idx="700">
                  <c:v>0.54471768130858744</c:v>
                </c:pt>
                <c:pt idx="701">
                  <c:v>0.50518672684828436</c:v>
                </c:pt>
                <c:pt idx="702">
                  <c:v>0.51893484787808519</c:v>
                </c:pt>
                <c:pt idx="703">
                  <c:v>0.55306349821388723</c:v>
                </c:pt>
                <c:pt idx="704">
                  <c:v>48.191713734186358</c:v>
                </c:pt>
                <c:pt idx="705">
                  <c:v>3096.4490815226236</c:v>
                </c:pt>
                <c:pt idx="706">
                  <c:v>8515.5955126953122</c:v>
                </c:pt>
                <c:pt idx="707">
                  <c:v>10412.369127604166</c:v>
                </c:pt>
                <c:pt idx="708">
                  <c:v>11545.703080512152</c:v>
                </c:pt>
                <c:pt idx="709">
                  <c:v>11271.680105523003</c:v>
                </c:pt>
                <c:pt idx="710">
                  <c:v>10792.85462782118</c:v>
                </c:pt>
                <c:pt idx="711">
                  <c:v>10084.32199327257</c:v>
                </c:pt>
                <c:pt idx="712">
                  <c:v>8341.758146430122</c:v>
                </c:pt>
                <c:pt idx="713">
                  <c:v>5720.0476003689237</c:v>
                </c:pt>
                <c:pt idx="714">
                  <c:v>2189.9476130506728</c:v>
                </c:pt>
                <c:pt idx="715">
                  <c:v>40.899040662066803</c:v>
                </c:pt>
                <c:pt idx="716">
                  <c:v>0.41376989117927021</c:v>
                </c:pt>
                <c:pt idx="717">
                  <c:v>0.64143506447474163</c:v>
                </c:pt>
                <c:pt idx="718">
                  <c:v>0.69692178759309975</c:v>
                </c:pt>
                <c:pt idx="719">
                  <c:v>0.5182506970233387</c:v>
                </c:pt>
                <c:pt idx="720">
                  <c:v>0.5157968731224537</c:v>
                </c:pt>
                <c:pt idx="721">
                  <c:v>0.52279313087463375</c:v>
                </c:pt>
                <c:pt idx="722">
                  <c:v>0.55480674514340034</c:v>
                </c:pt>
                <c:pt idx="723">
                  <c:v>0.47808077876766525</c:v>
                </c:pt>
                <c:pt idx="724">
                  <c:v>0.51231213007536203</c:v>
                </c:pt>
                <c:pt idx="725">
                  <c:v>0.53862577345636153</c:v>
                </c:pt>
                <c:pt idx="726">
                  <c:v>0.71119183099932137</c:v>
                </c:pt>
                <c:pt idx="727">
                  <c:v>0.65267396542761058</c:v>
                </c:pt>
                <c:pt idx="728">
                  <c:v>567.8379797406991</c:v>
                </c:pt>
                <c:pt idx="729">
                  <c:v>9296.8430867513016</c:v>
                </c:pt>
                <c:pt idx="730">
                  <c:v>18273.353178439669</c:v>
                </c:pt>
                <c:pt idx="731">
                  <c:v>17700.987306857638</c:v>
                </c:pt>
                <c:pt idx="732">
                  <c:v>15266.598227539063</c:v>
                </c:pt>
                <c:pt idx="733">
                  <c:v>14418.774772677951</c:v>
                </c:pt>
                <c:pt idx="734">
                  <c:v>14336.885815972222</c:v>
                </c:pt>
                <c:pt idx="735">
                  <c:v>14783.513028971354</c:v>
                </c:pt>
                <c:pt idx="736">
                  <c:v>15143.797360568577</c:v>
                </c:pt>
                <c:pt idx="737">
                  <c:v>13160.571641981336</c:v>
                </c:pt>
                <c:pt idx="738">
                  <c:v>5556.3686016845704</c:v>
                </c:pt>
                <c:pt idx="739">
                  <c:v>79.348260145650968</c:v>
                </c:pt>
                <c:pt idx="740">
                  <c:v>0.30497968729999331</c:v>
                </c:pt>
                <c:pt idx="741">
                  <c:v>0.36943075891998078</c:v>
                </c:pt>
                <c:pt idx="742">
                  <c:v>0.45807024863031176</c:v>
                </c:pt>
                <c:pt idx="743">
                  <c:v>0.48594158728917441</c:v>
                </c:pt>
                <c:pt idx="744">
                  <c:v>0.46989263204236825</c:v>
                </c:pt>
                <c:pt idx="745">
                  <c:v>0.47592533336745368</c:v>
                </c:pt>
                <c:pt idx="746">
                  <c:v>0.47921536597940656</c:v>
                </c:pt>
                <c:pt idx="747">
                  <c:v>0.50706796798441145</c:v>
                </c:pt>
                <c:pt idx="748">
                  <c:v>0.50825050586627585</c:v>
                </c:pt>
                <c:pt idx="749">
                  <c:v>0.50724474433395594</c:v>
                </c:pt>
                <c:pt idx="750">
                  <c:v>0.51978740642468135</c:v>
                </c:pt>
                <c:pt idx="751">
                  <c:v>0.52027228262689373</c:v>
                </c:pt>
                <c:pt idx="752">
                  <c:v>933.63384092817705</c:v>
                </c:pt>
                <c:pt idx="753">
                  <c:v>11700.497253146701</c:v>
                </c:pt>
                <c:pt idx="754">
                  <c:v>21180.931499565973</c:v>
                </c:pt>
                <c:pt idx="755">
                  <c:v>21897.559941948784</c:v>
                </c:pt>
                <c:pt idx="756">
                  <c:v>19305.401542426214</c:v>
                </c:pt>
                <c:pt idx="757">
                  <c:v>16493.222035590279</c:v>
                </c:pt>
                <c:pt idx="758">
                  <c:v>15527.484196234809</c:v>
                </c:pt>
                <c:pt idx="759">
                  <c:v>14107.604652777778</c:v>
                </c:pt>
                <c:pt idx="760">
                  <c:v>13054.792071668837</c:v>
                </c:pt>
                <c:pt idx="761">
                  <c:v>10764.915553385417</c:v>
                </c:pt>
                <c:pt idx="762">
                  <c:v>4242.2509101019969</c:v>
                </c:pt>
                <c:pt idx="763">
                  <c:v>79.272887484100124</c:v>
                </c:pt>
                <c:pt idx="764">
                  <c:v>0.31002382675806683</c:v>
                </c:pt>
                <c:pt idx="765">
                  <c:v>0.49660432178113195</c:v>
                </c:pt>
                <c:pt idx="766">
                  <c:v>0.61580183062288496</c:v>
                </c:pt>
                <c:pt idx="767">
                  <c:v>0.58917765764726537</c:v>
                </c:pt>
                <c:pt idx="768">
                  <c:v>0.58769132590956163</c:v>
                </c:pt>
                <c:pt idx="769">
                  <c:v>0.58201686835951272</c:v>
                </c:pt>
                <c:pt idx="770">
                  <c:v>0.57195134662919578</c:v>
                </c:pt>
                <c:pt idx="771">
                  <c:v>0.70459472450945115</c:v>
                </c:pt>
                <c:pt idx="772">
                  <c:v>0.68563854442702399</c:v>
                </c:pt>
                <c:pt idx="773">
                  <c:v>0.64815016708440254</c:v>
                </c:pt>
                <c:pt idx="774">
                  <c:v>0.59154259075721105</c:v>
                </c:pt>
                <c:pt idx="775">
                  <c:v>0.57359522451957068</c:v>
                </c:pt>
                <c:pt idx="776">
                  <c:v>813.72938995344771</c:v>
                </c:pt>
                <c:pt idx="777">
                  <c:v>11088.845515950521</c:v>
                </c:pt>
                <c:pt idx="778">
                  <c:v>21028.546209309894</c:v>
                </c:pt>
                <c:pt idx="779">
                  <c:v>22004.992150065103</c:v>
                </c:pt>
                <c:pt idx="780">
                  <c:v>20982.867148437501</c:v>
                </c:pt>
                <c:pt idx="781">
                  <c:v>20320.194529622397</c:v>
                </c:pt>
                <c:pt idx="782">
                  <c:v>20466.420979817707</c:v>
                </c:pt>
                <c:pt idx="783">
                  <c:v>19456.388838975694</c:v>
                </c:pt>
                <c:pt idx="784">
                  <c:v>17749.750542534723</c:v>
                </c:pt>
                <c:pt idx="785">
                  <c:v>15354.981469184027</c:v>
                </c:pt>
                <c:pt idx="786">
                  <c:v>5437.7621986897784</c:v>
                </c:pt>
                <c:pt idx="787">
                  <c:v>95.200571786959969</c:v>
                </c:pt>
                <c:pt idx="788">
                  <c:v>0.46105378677447639</c:v>
                </c:pt>
                <c:pt idx="789">
                  <c:v>0.60429241450296511</c:v>
                </c:pt>
                <c:pt idx="790">
                  <c:v>0.64447247594594959</c:v>
                </c:pt>
                <c:pt idx="791">
                  <c:v>0.6125535283817185</c:v>
                </c:pt>
                <c:pt idx="792">
                  <c:v>0.67260319090551801</c:v>
                </c:pt>
                <c:pt idx="793">
                  <c:v>0.65822826143768098</c:v>
                </c:pt>
                <c:pt idx="794">
                  <c:v>0.52148300801714265</c:v>
                </c:pt>
                <c:pt idx="795">
                  <c:v>0.56305639220608605</c:v>
                </c:pt>
                <c:pt idx="796">
                  <c:v>0.5770531596822871</c:v>
                </c:pt>
                <c:pt idx="797">
                  <c:v>0.57161693768368826</c:v>
                </c:pt>
                <c:pt idx="798">
                  <c:v>0.81790998445616825</c:v>
                </c:pt>
                <c:pt idx="799">
                  <c:v>0.91779955087436571</c:v>
                </c:pt>
                <c:pt idx="800">
                  <c:v>451.99578423096074</c:v>
                </c:pt>
                <c:pt idx="801">
                  <c:v>7520.9077132161456</c:v>
                </c:pt>
                <c:pt idx="802">
                  <c:v>15258.257624782986</c:v>
                </c:pt>
                <c:pt idx="803">
                  <c:v>17220.218429361979</c:v>
                </c:pt>
                <c:pt idx="804">
                  <c:v>18288.852908528646</c:v>
                </c:pt>
                <c:pt idx="805">
                  <c:v>18594.751769748265</c:v>
                </c:pt>
                <c:pt idx="806">
                  <c:v>18872.434144965278</c:v>
                </c:pt>
                <c:pt idx="807">
                  <c:v>19337.358053385418</c:v>
                </c:pt>
                <c:pt idx="808">
                  <c:v>19160.933155381943</c:v>
                </c:pt>
                <c:pt idx="809">
                  <c:v>15493.53773328993</c:v>
                </c:pt>
                <c:pt idx="810">
                  <c:v>5034.049257134332</c:v>
                </c:pt>
                <c:pt idx="811">
                  <c:v>80.861978623072304</c:v>
                </c:pt>
                <c:pt idx="812">
                  <c:v>0.39200656900803249</c:v>
                </c:pt>
                <c:pt idx="813">
                  <c:v>0.4292076070110003</c:v>
                </c:pt>
                <c:pt idx="814">
                  <c:v>0.44542814000613162</c:v>
                </c:pt>
                <c:pt idx="815">
                  <c:v>0.52742701682779525</c:v>
                </c:pt>
                <c:pt idx="816">
                  <c:v>0.58452840189139044</c:v>
                </c:pt>
                <c:pt idx="817">
                  <c:v>0.47289602938625547</c:v>
                </c:pt>
                <c:pt idx="818">
                  <c:v>0.47734563469886782</c:v>
                </c:pt>
                <c:pt idx="819">
                  <c:v>0.48771490166584652</c:v>
                </c:pt>
                <c:pt idx="820">
                  <c:v>0.48633207291364672</c:v>
                </c:pt>
                <c:pt idx="821">
                  <c:v>0.49144306967655815</c:v>
                </c:pt>
                <c:pt idx="822">
                  <c:v>0.50725252423021527</c:v>
                </c:pt>
                <c:pt idx="823">
                  <c:v>0.52472489963803026</c:v>
                </c:pt>
                <c:pt idx="824">
                  <c:v>170.90105198654862</c:v>
                </c:pt>
                <c:pt idx="825">
                  <c:v>3973.7509144422743</c:v>
                </c:pt>
                <c:pt idx="826">
                  <c:v>8615.2807150607641</c:v>
                </c:pt>
                <c:pt idx="827">
                  <c:v>11002.330962999133</c:v>
                </c:pt>
                <c:pt idx="828">
                  <c:v>13177.936886121961</c:v>
                </c:pt>
                <c:pt idx="829">
                  <c:v>14332.031841091581</c:v>
                </c:pt>
                <c:pt idx="830">
                  <c:v>14750.549145236546</c:v>
                </c:pt>
                <c:pt idx="831">
                  <c:v>14554.628894314235</c:v>
                </c:pt>
                <c:pt idx="832">
                  <c:v>13988.310934787327</c:v>
                </c:pt>
                <c:pt idx="833">
                  <c:v>12867.783678656684</c:v>
                </c:pt>
                <c:pt idx="834">
                  <c:v>4732.5159299045135</c:v>
                </c:pt>
                <c:pt idx="835">
                  <c:v>106.23440875144469</c:v>
                </c:pt>
                <c:pt idx="836">
                  <c:v>0.37373254333105355</c:v>
                </c:pt>
                <c:pt idx="837">
                  <c:v>0.46590459939506318</c:v>
                </c:pt>
                <c:pt idx="838">
                  <c:v>0.44030987451473874</c:v>
                </c:pt>
                <c:pt idx="839">
                  <c:v>0.46223843455314634</c:v>
                </c:pt>
                <c:pt idx="840">
                  <c:v>0.47456038408809237</c:v>
                </c:pt>
                <c:pt idx="841">
                  <c:v>0.48637744201554195</c:v>
                </c:pt>
                <c:pt idx="842">
                  <c:v>0.49353031406799952</c:v>
                </c:pt>
                <c:pt idx="843">
                  <c:v>0.49202257835202745</c:v>
                </c:pt>
                <c:pt idx="844">
                  <c:v>0.5044018499718772</c:v>
                </c:pt>
                <c:pt idx="845">
                  <c:v>0.51382098671462806</c:v>
                </c:pt>
                <c:pt idx="846">
                  <c:v>0.57742639203866319</c:v>
                </c:pt>
                <c:pt idx="847">
                  <c:v>0.57662871453497144</c:v>
                </c:pt>
                <c:pt idx="848">
                  <c:v>114.5018418143524</c:v>
                </c:pt>
                <c:pt idx="849">
                  <c:v>2110.0439929199219</c:v>
                </c:pt>
                <c:pt idx="850">
                  <c:v>5903.2759914822045</c:v>
                </c:pt>
                <c:pt idx="851">
                  <c:v>9606.6445052083327</c:v>
                </c:pt>
                <c:pt idx="852">
                  <c:v>11701.828245442708</c:v>
                </c:pt>
                <c:pt idx="853">
                  <c:v>12344.238629557292</c:v>
                </c:pt>
                <c:pt idx="854">
                  <c:v>12884.334997829861</c:v>
                </c:pt>
                <c:pt idx="855">
                  <c:v>12104.560349392361</c:v>
                </c:pt>
                <c:pt idx="856">
                  <c:v>12007.530400390626</c:v>
                </c:pt>
                <c:pt idx="857">
                  <c:v>10445.832146267361</c:v>
                </c:pt>
                <c:pt idx="858">
                  <c:v>4388.1736534288193</c:v>
                </c:pt>
                <c:pt idx="859">
                  <c:v>109.57439138808184</c:v>
                </c:pt>
                <c:pt idx="860">
                  <c:v>0.44133495065901013</c:v>
                </c:pt>
                <c:pt idx="861">
                  <c:v>0.80719581163591814</c:v>
                </c:pt>
                <c:pt idx="862">
                  <c:v>0.69804410080114998</c:v>
                </c:pt>
                <c:pt idx="863">
                  <c:v>0.82618573062949707</c:v>
                </c:pt>
                <c:pt idx="864">
                  <c:v>0.65391031338108907</c:v>
                </c:pt>
                <c:pt idx="865">
                  <c:v>0.54596178409126073</c:v>
                </c:pt>
                <c:pt idx="866">
                  <c:v>0.51671597974167927</c:v>
                </c:pt>
                <c:pt idx="867">
                  <c:v>0.53169690158632066</c:v>
                </c:pt>
                <c:pt idx="868">
                  <c:v>0.54241940236753883</c:v>
                </c:pt>
                <c:pt idx="869">
                  <c:v>0.55010164671474038</c:v>
                </c:pt>
                <c:pt idx="870">
                  <c:v>0.55951559563477837</c:v>
                </c:pt>
                <c:pt idx="871">
                  <c:v>0.55920514646503661</c:v>
                </c:pt>
                <c:pt idx="872">
                  <c:v>322.70527286907037</c:v>
                </c:pt>
                <c:pt idx="873">
                  <c:v>5918.3301424153642</c:v>
                </c:pt>
                <c:pt idx="874">
                  <c:v>13925.569541015626</c:v>
                </c:pt>
                <c:pt idx="875">
                  <c:v>17102.365330946181</c:v>
                </c:pt>
                <c:pt idx="876">
                  <c:v>17982.112562934028</c:v>
                </c:pt>
                <c:pt idx="877">
                  <c:v>18543.062790798613</c:v>
                </c:pt>
                <c:pt idx="878">
                  <c:v>18581.134194878472</c:v>
                </c:pt>
                <c:pt idx="879">
                  <c:v>18588.87546875</c:v>
                </c:pt>
                <c:pt idx="880">
                  <c:v>18636.49483344184</c:v>
                </c:pt>
                <c:pt idx="881">
                  <c:v>15693.301559244792</c:v>
                </c:pt>
                <c:pt idx="882">
                  <c:v>5629.2576078287757</c:v>
                </c:pt>
                <c:pt idx="883">
                  <c:v>139.65713448926806</c:v>
                </c:pt>
                <c:pt idx="884">
                  <c:v>3.0499367580480046</c:v>
                </c:pt>
                <c:pt idx="885">
                  <c:v>1.8331734501653247</c:v>
                </c:pt>
                <c:pt idx="886">
                  <c:v>0.40286790526575511</c:v>
                </c:pt>
                <c:pt idx="887">
                  <c:v>0.39871181527773542</c:v>
                </c:pt>
                <c:pt idx="888">
                  <c:v>0.42570034957594344</c:v>
                </c:pt>
                <c:pt idx="889">
                  <c:v>0.47905306107468076</c:v>
                </c:pt>
                <c:pt idx="890">
                  <c:v>0.48391237305270302</c:v>
                </c:pt>
                <c:pt idx="891">
                  <c:v>0.49885147647725209</c:v>
                </c:pt>
                <c:pt idx="892">
                  <c:v>0.50912734299898144</c:v>
                </c:pt>
                <c:pt idx="893">
                  <c:v>0.5211355810695224</c:v>
                </c:pt>
                <c:pt idx="894">
                  <c:v>0.52888851582176155</c:v>
                </c:pt>
                <c:pt idx="895">
                  <c:v>0.5139898835619291</c:v>
                </c:pt>
                <c:pt idx="896">
                  <c:v>177.10816744022898</c:v>
                </c:pt>
                <c:pt idx="897">
                  <c:v>3549.2232503255209</c:v>
                </c:pt>
                <c:pt idx="898">
                  <c:v>8316.8376600477422</c:v>
                </c:pt>
                <c:pt idx="899">
                  <c:v>10513.729019097222</c:v>
                </c:pt>
                <c:pt idx="900">
                  <c:v>12684.193224555122</c:v>
                </c:pt>
                <c:pt idx="901">
                  <c:v>14352.767452799479</c:v>
                </c:pt>
                <c:pt idx="902">
                  <c:v>16042.700652126736</c:v>
                </c:pt>
                <c:pt idx="903">
                  <c:v>16629.456282009549</c:v>
                </c:pt>
                <c:pt idx="904">
                  <c:v>16549.758439670139</c:v>
                </c:pt>
                <c:pt idx="905">
                  <c:v>14419.484973144532</c:v>
                </c:pt>
                <c:pt idx="906">
                  <c:v>5472.1419721815319</c:v>
                </c:pt>
                <c:pt idx="907">
                  <c:v>155.38724779400562</c:v>
                </c:pt>
                <c:pt idx="908">
                  <c:v>0.40827447056770327</c:v>
                </c:pt>
                <c:pt idx="909">
                  <c:v>0.5509836280677054</c:v>
                </c:pt>
                <c:pt idx="910">
                  <c:v>0.73893015301889842</c:v>
                </c:pt>
                <c:pt idx="911">
                  <c:v>0.64424492938650979</c:v>
                </c:pt>
                <c:pt idx="912">
                  <c:v>0.87394264135095812</c:v>
                </c:pt>
                <c:pt idx="913">
                  <c:v>0.65606984761026166</c:v>
                </c:pt>
                <c:pt idx="914">
                  <c:v>0.63876469228002764</c:v>
                </c:pt>
                <c:pt idx="915">
                  <c:v>0.54934190207057532</c:v>
                </c:pt>
                <c:pt idx="916">
                  <c:v>0.63624198867215054</c:v>
                </c:pt>
                <c:pt idx="917">
                  <c:v>0.51301418668693965</c:v>
                </c:pt>
                <c:pt idx="918">
                  <c:v>0.51716451697879362</c:v>
                </c:pt>
                <c:pt idx="919">
                  <c:v>0.50737729976574575</c:v>
                </c:pt>
                <c:pt idx="920">
                  <c:v>504.14840201659337</c:v>
                </c:pt>
                <c:pt idx="921">
                  <c:v>6366.5215589735244</c:v>
                </c:pt>
                <c:pt idx="922">
                  <c:v>13697.531961805556</c:v>
                </c:pt>
                <c:pt idx="923">
                  <c:v>18043.529046223957</c:v>
                </c:pt>
                <c:pt idx="924">
                  <c:v>19468.546829427083</c:v>
                </c:pt>
                <c:pt idx="925">
                  <c:v>19828.135622829861</c:v>
                </c:pt>
                <c:pt idx="926">
                  <c:v>18655.655557725695</c:v>
                </c:pt>
                <c:pt idx="927">
                  <c:v>18478.477688802082</c:v>
                </c:pt>
                <c:pt idx="928">
                  <c:v>18285.657710503474</c:v>
                </c:pt>
                <c:pt idx="929">
                  <c:v>14745.001842447917</c:v>
                </c:pt>
                <c:pt idx="930">
                  <c:v>5378.0898914252384</c:v>
                </c:pt>
                <c:pt idx="931">
                  <c:v>132.33432461546735</c:v>
                </c:pt>
                <c:pt idx="932">
                  <c:v>0.14716857503685687</c:v>
                </c:pt>
                <c:pt idx="933">
                  <c:v>0.32083280078238913</c:v>
                </c:pt>
                <c:pt idx="934">
                  <c:v>0.37765416283574371</c:v>
                </c:pt>
                <c:pt idx="935">
                  <c:v>0.36549717303779389</c:v>
                </c:pt>
                <c:pt idx="936">
                  <c:v>0.38789725495709315</c:v>
                </c:pt>
                <c:pt idx="937">
                  <c:v>0.39999224209123185</c:v>
                </c:pt>
                <c:pt idx="938">
                  <c:v>0.4102359178331163</c:v>
                </c:pt>
                <c:pt idx="939">
                  <c:v>0.40869367741876178</c:v>
                </c:pt>
                <c:pt idx="940">
                  <c:v>0.41718136469523109</c:v>
                </c:pt>
                <c:pt idx="941">
                  <c:v>0.46835119207700093</c:v>
                </c:pt>
                <c:pt idx="942">
                  <c:v>0.46372381904886828</c:v>
                </c:pt>
                <c:pt idx="943">
                  <c:v>0.46805547506444983</c:v>
                </c:pt>
                <c:pt idx="944">
                  <c:v>168.88073699990909</c:v>
                </c:pt>
                <c:pt idx="945">
                  <c:v>3280.8123682318792</c:v>
                </c:pt>
                <c:pt idx="946">
                  <c:v>7504.9215464952258</c:v>
                </c:pt>
                <c:pt idx="947">
                  <c:v>10251.502694227431</c:v>
                </c:pt>
                <c:pt idx="948">
                  <c:v>11808.628008897569</c:v>
                </c:pt>
                <c:pt idx="949">
                  <c:v>12768.996707899305</c:v>
                </c:pt>
                <c:pt idx="950">
                  <c:v>12863.775495876736</c:v>
                </c:pt>
                <c:pt idx="951">
                  <c:v>12868.385357259114</c:v>
                </c:pt>
                <c:pt idx="952">
                  <c:v>11219.61760986328</c:v>
                </c:pt>
                <c:pt idx="953">
                  <c:v>8828.5885476345484</c:v>
                </c:pt>
                <c:pt idx="954">
                  <c:v>3554.0016554090712</c:v>
                </c:pt>
                <c:pt idx="955">
                  <c:v>154.46126230981614</c:v>
                </c:pt>
                <c:pt idx="956">
                  <c:v>0.29104085250861117</c:v>
                </c:pt>
                <c:pt idx="957">
                  <c:v>0.36400992467171617</c:v>
                </c:pt>
                <c:pt idx="958">
                  <c:v>0.411227764652835</c:v>
                </c:pt>
                <c:pt idx="959">
                  <c:v>0.41473765255676376</c:v>
                </c:pt>
                <c:pt idx="960">
                  <c:v>0.43191951907343334</c:v>
                </c:pt>
                <c:pt idx="961">
                  <c:v>0.44235917813248105</c:v>
                </c:pt>
                <c:pt idx="962">
                  <c:v>0.43579545279343923</c:v>
                </c:pt>
                <c:pt idx="963">
                  <c:v>0.46333789547284443</c:v>
                </c:pt>
                <c:pt idx="964">
                  <c:v>0.45219089491499798</c:v>
                </c:pt>
                <c:pt idx="965">
                  <c:v>0.45479928247630597</c:v>
                </c:pt>
                <c:pt idx="966">
                  <c:v>0.44026402418812116</c:v>
                </c:pt>
                <c:pt idx="967">
                  <c:v>0.45278734868599307</c:v>
                </c:pt>
                <c:pt idx="968">
                  <c:v>70.441602399282985</c:v>
                </c:pt>
                <c:pt idx="969">
                  <c:v>871.21916653103301</c:v>
                </c:pt>
                <c:pt idx="970">
                  <c:v>2330.5664493136937</c:v>
                </c:pt>
                <c:pt idx="971">
                  <c:v>3679.7456912570528</c:v>
                </c:pt>
                <c:pt idx="972">
                  <c:v>4636.234116550022</c:v>
                </c:pt>
                <c:pt idx="973">
                  <c:v>5808.4068771701386</c:v>
                </c:pt>
                <c:pt idx="974">
                  <c:v>5550.9689870876737</c:v>
                </c:pt>
                <c:pt idx="975">
                  <c:v>4264.7309491644965</c:v>
                </c:pt>
                <c:pt idx="976">
                  <c:v>2996.0674956597222</c:v>
                </c:pt>
                <c:pt idx="977">
                  <c:v>1935.5561097547743</c:v>
                </c:pt>
                <c:pt idx="978">
                  <c:v>424.45368340386284</c:v>
                </c:pt>
                <c:pt idx="979">
                  <c:v>8.5350355683101551</c:v>
                </c:pt>
                <c:pt idx="980">
                  <c:v>0.4055276972717709</c:v>
                </c:pt>
                <c:pt idx="981">
                  <c:v>0.39079643299182254</c:v>
                </c:pt>
                <c:pt idx="982">
                  <c:v>0.39067504747046367</c:v>
                </c:pt>
                <c:pt idx="983">
                  <c:v>0.4318682454360856</c:v>
                </c:pt>
                <c:pt idx="984">
                  <c:v>0.42639730993244385</c:v>
                </c:pt>
                <c:pt idx="985">
                  <c:v>0.42860496246152452</c:v>
                </c:pt>
                <c:pt idx="986">
                  <c:v>0.44046812292602328</c:v>
                </c:pt>
                <c:pt idx="987">
                  <c:v>0.44406197981701956</c:v>
                </c:pt>
                <c:pt idx="988">
                  <c:v>0.46332522445254853</c:v>
                </c:pt>
                <c:pt idx="989">
                  <c:v>0.46120394882228638</c:v>
                </c:pt>
                <c:pt idx="990">
                  <c:v>0.46546194824907516</c:v>
                </c:pt>
                <c:pt idx="991">
                  <c:v>0.45477817810244031</c:v>
                </c:pt>
                <c:pt idx="992">
                  <c:v>80.927825003961729</c:v>
                </c:pt>
                <c:pt idx="993">
                  <c:v>1610.8046422322591</c:v>
                </c:pt>
                <c:pt idx="994">
                  <c:v>3820.3607446289061</c:v>
                </c:pt>
                <c:pt idx="995">
                  <c:v>5097.1174023437497</c:v>
                </c:pt>
                <c:pt idx="996">
                  <c:v>6156.1273339843747</c:v>
                </c:pt>
                <c:pt idx="997">
                  <c:v>6808.5308175998262</c:v>
                </c:pt>
                <c:pt idx="998">
                  <c:v>6716.1223585340713</c:v>
                </c:pt>
                <c:pt idx="999">
                  <c:v>6301.6632758246524</c:v>
                </c:pt>
                <c:pt idx="1000">
                  <c:v>5087.9007242838543</c:v>
                </c:pt>
                <c:pt idx="1001">
                  <c:v>3249.7465283203123</c:v>
                </c:pt>
                <c:pt idx="1002">
                  <c:v>808.58447397867837</c:v>
                </c:pt>
                <c:pt idx="1003">
                  <c:v>31.795103161003855</c:v>
                </c:pt>
                <c:pt idx="1004">
                  <c:v>0.50286988639169272</c:v>
                </c:pt>
                <c:pt idx="1005">
                  <c:v>0.56586794439289301</c:v>
                </c:pt>
                <c:pt idx="1006">
                  <c:v>0.59571109334627792</c:v>
                </c:pt>
                <c:pt idx="1007">
                  <c:v>0.57996039718389514</c:v>
                </c:pt>
                <c:pt idx="1008">
                  <c:v>0.52904728750387831</c:v>
                </c:pt>
                <c:pt idx="1009">
                  <c:v>1.3172122641238901</c:v>
                </c:pt>
                <c:pt idx="1010">
                  <c:v>0.46554990669091545</c:v>
                </c:pt>
                <c:pt idx="1011">
                  <c:v>0.4767540270669593</c:v>
                </c:pt>
                <c:pt idx="1012">
                  <c:v>0.50241636337505446</c:v>
                </c:pt>
                <c:pt idx="1013">
                  <c:v>0.50280385802189509</c:v>
                </c:pt>
                <c:pt idx="1014">
                  <c:v>0.49314805133475198</c:v>
                </c:pt>
                <c:pt idx="1015">
                  <c:v>0.52307403468423419</c:v>
                </c:pt>
                <c:pt idx="1016">
                  <c:v>198.25255854540401</c:v>
                </c:pt>
                <c:pt idx="1017">
                  <c:v>1430.0906773546008</c:v>
                </c:pt>
                <c:pt idx="1018">
                  <c:v>3543.7743245442707</c:v>
                </c:pt>
                <c:pt idx="1019">
                  <c:v>6008.1651123046877</c:v>
                </c:pt>
                <c:pt idx="1020">
                  <c:v>8027.9765858289929</c:v>
                </c:pt>
                <c:pt idx="1021">
                  <c:v>9668.98400499132</c:v>
                </c:pt>
                <c:pt idx="1022">
                  <c:v>10650.54079969618</c:v>
                </c:pt>
                <c:pt idx="1023">
                  <c:v>9039.8236317274313</c:v>
                </c:pt>
                <c:pt idx="1024">
                  <c:v>6998.401116672092</c:v>
                </c:pt>
                <c:pt idx="1025">
                  <c:v>5144.5208985731333</c:v>
                </c:pt>
                <c:pt idx="1026">
                  <c:v>1919.7718726264106</c:v>
                </c:pt>
                <c:pt idx="1027">
                  <c:v>70.838225079278146</c:v>
                </c:pt>
                <c:pt idx="1028">
                  <c:v>0.42228589950336348</c:v>
                </c:pt>
                <c:pt idx="1029">
                  <c:v>48.061850456115273</c:v>
                </c:pt>
                <c:pt idx="1030">
                  <c:v>63.966147832812531</c:v>
                </c:pt>
                <c:pt idx="1031">
                  <c:v>0.4305423903134134</c:v>
                </c:pt>
                <c:pt idx="1032">
                  <c:v>0.43877209419177637</c:v>
                </c:pt>
                <c:pt idx="1033">
                  <c:v>7.1920564807785885</c:v>
                </c:pt>
                <c:pt idx="1034">
                  <c:v>0.419665704311596</c:v>
                </c:pt>
                <c:pt idx="1035">
                  <c:v>0.40238415994577936</c:v>
                </c:pt>
                <c:pt idx="1036">
                  <c:v>0.35988807983696458</c:v>
                </c:pt>
                <c:pt idx="1037">
                  <c:v>0.40123632765478556</c:v>
                </c:pt>
                <c:pt idx="1038">
                  <c:v>0.40096694726910859</c:v>
                </c:pt>
                <c:pt idx="1039">
                  <c:v>0.41071211660073864</c:v>
                </c:pt>
                <c:pt idx="1040">
                  <c:v>531.62104932235343</c:v>
                </c:pt>
                <c:pt idx="1041">
                  <c:v>5232.7261477322045</c:v>
                </c:pt>
                <c:pt idx="1042">
                  <c:v>10707.774894748263</c:v>
                </c:pt>
                <c:pt idx="1043">
                  <c:v>14257.631820475261</c:v>
                </c:pt>
                <c:pt idx="1044">
                  <c:v>16444.169064670139</c:v>
                </c:pt>
                <c:pt idx="1045">
                  <c:v>17681.770403645834</c:v>
                </c:pt>
                <c:pt idx="1046">
                  <c:v>18806.284539930555</c:v>
                </c:pt>
                <c:pt idx="1047">
                  <c:v>17032.480053439671</c:v>
                </c:pt>
                <c:pt idx="1048">
                  <c:v>12999.989246419271</c:v>
                </c:pt>
                <c:pt idx="1049">
                  <c:v>9367.0412969292538</c:v>
                </c:pt>
                <c:pt idx="1050">
                  <c:v>3321.1915666368272</c:v>
                </c:pt>
                <c:pt idx="1051">
                  <c:v>190.39331176056217</c:v>
                </c:pt>
                <c:pt idx="1052">
                  <c:v>0.30077774063580565</c:v>
                </c:pt>
                <c:pt idx="1053">
                  <c:v>5.2080103108783566</c:v>
                </c:pt>
                <c:pt idx="1054">
                  <c:v>3.0247228374828894</c:v>
                </c:pt>
                <c:pt idx="1055">
                  <c:v>0.31643177254332439</c:v>
                </c:pt>
                <c:pt idx="1056">
                  <c:v>0.32336902413103313</c:v>
                </c:pt>
                <c:pt idx="1057">
                  <c:v>0.32462852571573525</c:v>
                </c:pt>
                <c:pt idx="1058">
                  <c:v>0.39314983457326891</c:v>
                </c:pt>
                <c:pt idx="1059">
                  <c:v>0.44893751880360977</c:v>
                </c:pt>
                <c:pt idx="1060">
                  <c:v>0.50248384108146027</c:v>
                </c:pt>
                <c:pt idx="1061">
                  <c:v>0.51752223932080799</c:v>
                </c:pt>
                <c:pt idx="1062">
                  <c:v>0.51512249088949624</c:v>
                </c:pt>
                <c:pt idx="1063">
                  <c:v>0.51177232540316053</c:v>
                </c:pt>
                <c:pt idx="1064">
                  <c:v>347.31312811222341</c:v>
                </c:pt>
                <c:pt idx="1065">
                  <c:v>4851.3126085069443</c:v>
                </c:pt>
                <c:pt idx="1066">
                  <c:v>10226.892985026041</c:v>
                </c:pt>
                <c:pt idx="1067">
                  <c:v>12247.252153862848</c:v>
                </c:pt>
                <c:pt idx="1068">
                  <c:v>12262.251412760417</c:v>
                </c:pt>
                <c:pt idx="1069">
                  <c:v>12272.664261610244</c:v>
                </c:pt>
                <c:pt idx="1070">
                  <c:v>10151.390083550346</c:v>
                </c:pt>
                <c:pt idx="1071">
                  <c:v>8044.4060476345485</c:v>
                </c:pt>
                <c:pt idx="1072">
                  <c:v>5672.0481873914932</c:v>
                </c:pt>
                <c:pt idx="1073">
                  <c:v>4217.6234068467884</c:v>
                </c:pt>
                <c:pt idx="1074">
                  <c:v>1850.9425489637588</c:v>
                </c:pt>
                <c:pt idx="1075">
                  <c:v>97.041411883301208</c:v>
                </c:pt>
                <c:pt idx="1076">
                  <c:v>0.89801420630680195</c:v>
                </c:pt>
                <c:pt idx="1077">
                  <c:v>0.92817933236559236</c:v>
                </c:pt>
                <c:pt idx="1078">
                  <c:v>0.8780319891870022</c:v>
                </c:pt>
                <c:pt idx="1079">
                  <c:v>0.71092819659246342</c:v>
                </c:pt>
                <c:pt idx="1080">
                  <c:v>0.70925650013817676</c:v>
                </c:pt>
                <c:pt idx="1081">
                  <c:v>0.68627336872948541</c:v>
                </c:pt>
                <c:pt idx="1082">
                  <c:v>0.67423178878095413</c:v>
                </c:pt>
                <c:pt idx="1083">
                  <c:v>0.82016512274742126</c:v>
                </c:pt>
                <c:pt idx="1084">
                  <c:v>0.77827937848038142</c:v>
                </c:pt>
                <c:pt idx="1085">
                  <c:v>0.78933425572183402</c:v>
                </c:pt>
                <c:pt idx="1086">
                  <c:v>0.80155410296387142</c:v>
                </c:pt>
                <c:pt idx="1087">
                  <c:v>0.7524808283646901</c:v>
                </c:pt>
                <c:pt idx="1088">
                  <c:v>214.69284004196524</c:v>
                </c:pt>
                <c:pt idx="1089">
                  <c:v>4115.3759696451825</c:v>
                </c:pt>
                <c:pt idx="1090">
                  <c:v>9001.1809874131941</c:v>
                </c:pt>
                <c:pt idx="1091">
                  <c:v>10507.807464192709</c:v>
                </c:pt>
                <c:pt idx="1092">
                  <c:v>9689.6566883680553</c:v>
                </c:pt>
                <c:pt idx="1093">
                  <c:v>9950.3279394531255</c:v>
                </c:pt>
                <c:pt idx="1094">
                  <c:v>10126.4396875</c:v>
                </c:pt>
                <c:pt idx="1095">
                  <c:v>8897.6049907769102</c:v>
                </c:pt>
                <c:pt idx="1096">
                  <c:v>8566.9497520616314</c:v>
                </c:pt>
                <c:pt idx="1097">
                  <c:v>7646.5475764973962</c:v>
                </c:pt>
                <c:pt idx="1098">
                  <c:v>4348.8826908365882</c:v>
                </c:pt>
                <c:pt idx="1099">
                  <c:v>302.37838145573932</c:v>
                </c:pt>
                <c:pt idx="1100">
                  <c:v>0.58043809057937723</c:v>
                </c:pt>
                <c:pt idx="1101">
                  <c:v>0.73382487015591724</c:v>
                </c:pt>
                <c:pt idx="1102">
                  <c:v>0.65206427249643539</c:v>
                </c:pt>
                <c:pt idx="1103">
                  <c:v>0.66129670533869001</c:v>
                </c:pt>
                <c:pt idx="1104">
                  <c:v>0.62205521835221189</c:v>
                </c:pt>
                <c:pt idx="1105">
                  <c:v>0.69645713607470194</c:v>
                </c:pt>
                <c:pt idx="1106">
                  <c:v>0.74265835649437373</c:v>
                </c:pt>
                <c:pt idx="1107">
                  <c:v>0.73296294404400719</c:v>
                </c:pt>
                <c:pt idx="1108">
                  <c:v>0.74087582965691889</c:v>
                </c:pt>
                <c:pt idx="1109">
                  <c:v>0.74265420920319025</c:v>
                </c:pt>
                <c:pt idx="1110">
                  <c:v>0.75037205345100821</c:v>
                </c:pt>
                <c:pt idx="1111">
                  <c:v>0.9259495998256736</c:v>
                </c:pt>
                <c:pt idx="1112">
                  <c:v>1693.1143196879493</c:v>
                </c:pt>
                <c:pt idx="1113">
                  <c:v>12960.214057617188</c:v>
                </c:pt>
                <c:pt idx="1114">
                  <c:v>20450.887710503473</c:v>
                </c:pt>
                <c:pt idx="1115">
                  <c:v>22487.031037326389</c:v>
                </c:pt>
                <c:pt idx="1116">
                  <c:v>23728.043039822049</c:v>
                </c:pt>
                <c:pt idx="1117">
                  <c:v>23832.052994791666</c:v>
                </c:pt>
                <c:pt idx="1118">
                  <c:v>23737.530323350693</c:v>
                </c:pt>
                <c:pt idx="1119">
                  <c:v>24127.899168836804</c:v>
                </c:pt>
                <c:pt idx="1120">
                  <c:v>23212.421633572048</c:v>
                </c:pt>
                <c:pt idx="1121">
                  <c:v>20095.655194769966</c:v>
                </c:pt>
                <c:pt idx="1122">
                  <c:v>8534.6094969346796</c:v>
                </c:pt>
                <c:pt idx="1123">
                  <c:v>341.43287556041446</c:v>
                </c:pt>
                <c:pt idx="1124">
                  <c:v>0.18545483074668381</c:v>
                </c:pt>
                <c:pt idx="1125">
                  <c:v>0.3020397120134698</c:v>
                </c:pt>
                <c:pt idx="1126">
                  <c:v>0.32163747403356763</c:v>
                </c:pt>
                <c:pt idx="1127">
                  <c:v>0.3398041495018535</c:v>
                </c:pt>
                <c:pt idx="1128">
                  <c:v>0.34286853520406618</c:v>
                </c:pt>
                <c:pt idx="1129">
                  <c:v>0.42498547750214738</c:v>
                </c:pt>
                <c:pt idx="1130">
                  <c:v>0.46805409418212041</c:v>
                </c:pt>
                <c:pt idx="1131">
                  <c:v>0.45293598762816856</c:v>
                </c:pt>
                <c:pt idx="1132">
                  <c:v>0.48957507135967415</c:v>
                </c:pt>
                <c:pt idx="1133">
                  <c:v>0.4814701549708843</c:v>
                </c:pt>
                <c:pt idx="1134">
                  <c:v>0.54949537727567888</c:v>
                </c:pt>
                <c:pt idx="1135">
                  <c:v>0.74849286221795608</c:v>
                </c:pt>
                <c:pt idx="1136">
                  <c:v>1993.6426059495079</c:v>
                </c:pt>
                <c:pt idx="1137">
                  <c:v>13771.216738823785</c:v>
                </c:pt>
                <c:pt idx="1138">
                  <c:v>19872.459442274307</c:v>
                </c:pt>
                <c:pt idx="1139">
                  <c:v>19841.456716579862</c:v>
                </c:pt>
                <c:pt idx="1140">
                  <c:v>19515.112009548611</c:v>
                </c:pt>
                <c:pt idx="1141">
                  <c:v>17938.585377604166</c:v>
                </c:pt>
                <c:pt idx="1142">
                  <c:v>15744.933604600694</c:v>
                </c:pt>
                <c:pt idx="1143">
                  <c:v>14427.741920572917</c:v>
                </c:pt>
                <c:pt idx="1144">
                  <c:v>11508.918266059029</c:v>
                </c:pt>
                <c:pt idx="1145">
                  <c:v>9890.8008593750001</c:v>
                </c:pt>
                <c:pt idx="1146">
                  <c:v>4912.7722739325627</c:v>
                </c:pt>
                <c:pt idx="1147">
                  <c:v>252.87692825358775</c:v>
                </c:pt>
                <c:pt idx="1148">
                  <c:v>0.53552962958812711</c:v>
                </c:pt>
                <c:pt idx="1149">
                  <c:v>0.4068522105117639</c:v>
                </c:pt>
                <c:pt idx="1150">
                  <c:v>0.36897129209919111</c:v>
                </c:pt>
                <c:pt idx="1151">
                  <c:v>0.29186337126625911</c:v>
                </c:pt>
                <c:pt idx="1152">
                  <c:v>0.31249992034087576</c:v>
                </c:pt>
                <c:pt idx="1153">
                  <c:v>0.44629211101267074</c:v>
                </c:pt>
                <c:pt idx="1154">
                  <c:v>0.43040030864377815</c:v>
                </c:pt>
                <c:pt idx="1155">
                  <c:v>0.46926702214611904</c:v>
                </c:pt>
                <c:pt idx="1156">
                  <c:v>0.52443720099826652</c:v>
                </c:pt>
                <c:pt idx="1157">
                  <c:v>0.51148340774907008</c:v>
                </c:pt>
                <c:pt idx="1158">
                  <c:v>0.59928538237180973</c:v>
                </c:pt>
                <c:pt idx="1159">
                  <c:v>0.46937946899069682</c:v>
                </c:pt>
                <c:pt idx="1160">
                  <c:v>239.3501546349128</c:v>
                </c:pt>
                <c:pt idx="1161">
                  <c:v>3231.9198063829208</c:v>
                </c:pt>
                <c:pt idx="1162">
                  <c:v>6753.6479984537764</c:v>
                </c:pt>
                <c:pt idx="1163">
                  <c:v>7430.9286668565537</c:v>
                </c:pt>
                <c:pt idx="1164">
                  <c:v>8400.0371142578133</c:v>
                </c:pt>
                <c:pt idx="1165">
                  <c:v>8647.265756022136</c:v>
                </c:pt>
                <c:pt idx="1166">
                  <c:v>8346.6047618272569</c:v>
                </c:pt>
                <c:pt idx="1167">
                  <c:v>7664.942728407118</c:v>
                </c:pt>
                <c:pt idx="1168">
                  <c:v>7242.5571789550777</c:v>
                </c:pt>
                <c:pt idx="1169">
                  <c:v>6351.6436117892799</c:v>
                </c:pt>
                <c:pt idx="1170">
                  <c:v>3271.5261581759983</c:v>
                </c:pt>
                <c:pt idx="1171">
                  <c:v>269.10753711266648</c:v>
                </c:pt>
                <c:pt idx="1172">
                  <c:v>0.30829560821255048</c:v>
                </c:pt>
                <c:pt idx="1173">
                  <c:v>0.27920021834472813</c:v>
                </c:pt>
                <c:pt idx="1174">
                  <c:v>0.41433643662267261</c:v>
                </c:pt>
                <c:pt idx="1175">
                  <c:v>0.39396399504608576</c:v>
                </c:pt>
                <c:pt idx="1176">
                  <c:v>0.43396390627655718</c:v>
                </c:pt>
                <c:pt idx="1177">
                  <c:v>0.41325261344512304</c:v>
                </c:pt>
                <c:pt idx="1178">
                  <c:v>0.39461803754170738</c:v>
                </c:pt>
                <c:pt idx="1179">
                  <c:v>0.39353216888176068</c:v>
                </c:pt>
                <c:pt idx="1180">
                  <c:v>0.3630031414826711</c:v>
                </c:pt>
                <c:pt idx="1181">
                  <c:v>0.37040884988175499</c:v>
                </c:pt>
                <c:pt idx="1182">
                  <c:v>0.3902656498551369</c:v>
                </c:pt>
                <c:pt idx="1183">
                  <c:v>0.42135544147756365</c:v>
                </c:pt>
                <c:pt idx="1184">
                  <c:v>214.31318772521283</c:v>
                </c:pt>
                <c:pt idx="1185">
                  <c:v>2391.2077326795788</c:v>
                </c:pt>
                <c:pt idx="1186">
                  <c:v>5619.0997587076827</c:v>
                </c:pt>
                <c:pt idx="1187">
                  <c:v>8250.961704915364</c:v>
                </c:pt>
                <c:pt idx="1188">
                  <c:v>10286.283302951389</c:v>
                </c:pt>
                <c:pt idx="1189">
                  <c:v>11852.881896701389</c:v>
                </c:pt>
                <c:pt idx="1190">
                  <c:v>12824.167014973958</c:v>
                </c:pt>
                <c:pt idx="1191">
                  <c:v>13250.072740342883</c:v>
                </c:pt>
                <c:pt idx="1192">
                  <c:v>12893.189053819444</c:v>
                </c:pt>
                <c:pt idx="1193">
                  <c:v>11131.047731119792</c:v>
                </c:pt>
                <c:pt idx="1194">
                  <c:v>5592.3378348795577</c:v>
                </c:pt>
                <c:pt idx="1195">
                  <c:v>366.70272982277805</c:v>
                </c:pt>
                <c:pt idx="1196">
                  <c:v>0.36234985566801498</c:v>
                </c:pt>
                <c:pt idx="1197">
                  <c:v>0.24996987399127749</c:v>
                </c:pt>
                <c:pt idx="1198">
                  <c:v>0.27498581883394058</c:v>
                </c:pt>
                <c:pt idx="1199">
                  <c:v>0.27521525230672622</c:v>
                </c:pt>
                <c:pt idx="1200">
                  <c:v>0.2363160708712207</c:v>
                </c:pt>
                <c:pt idx="1201">
                  <c:v>0.29546913976470629</c:v>
                </c:pt>
                <c:pt idx="1202">
                  <c:v>0.36736500174634984</c:v>
                </c:pt>
                <c:pt idx="1203">
                  <c:v>0.44215024984545176</c:v>
                </c:pt>
                <c:pt idx="1204">
                  <c:v>0.51004766828484005</c:v>
                </c:pt>
                <c:pt idx="1205">
                  <c:v>0.57872876246770222</c:v>
                </c:pt>
                <c:pt idx="1206">
                  <c:v>0.55321842478381267</c:v>
                </c:pt>
                <c:pt idx="1207">
                  <c:v>1.1749486964941025</c:v>
                </c:pt>
                <c:pt idx="1208">
                  <c:v>1577.7223977173699</c:v>
                </c:pt>
                <c:pt idx="1209">
                  <c:v>10149.213559570313</c:v>
                </c:pt>
                <c:pt idx="1210">
                  <c:v>16548.556863064237</c:v>
                </c:pt>
                <c:pt idx="1211">
                  <c:v>19889.997345920139</c:v>
                </c:pt>
                <c:pt idx="1212">
                  <c:v>21826.332625868057</c:v>
                </c:pt>
                <c:pt idx="1213">
                  <c:v>22654.456890190973</c:v>
                </c:pt>
                <c:pt idx="1214">
                  <c:v>22675.848315429688</c:v>
                </c:pt>
                <c:pt idx="1215">
                  <c:v>21825.629782986111</c:v>
                </c:pt>
                <c:pt idx="1216">
                  <c:v>20903.011043836806</c:v>
                </c:pt>
                <c:pt idx="1217">
                  <c:v>17526.196507161458</c:v>
                </c:pt>
                <c:pt idx="1218">
                  <c:v>7287.3251559787323</c:v>
                </c:pt>
                <c:pt idx="1219">
                  <c:v>424.32719089554416</c:v>
                </c:pt>
                <c:pt idx="1220">
                  <c:v>0.30921128609114223</c:v>
                </c:pt>
                <c:pt idx="1221">
                  <c:v>0.25313657230801051</c:v>
                </c:pt>
                <c:pt idx="1222">
                  <c:v>0.24439291930860943</c:v>
                </c:pt>
                <c:pt idx="1223">
                  <c:v>0.27239835449390942</c:v>
                </c:pt>
                <c:pt idx="1224">
                  <c:v>0.30658366108934082</c:v>
                </c:pt>
                <c:pt idx="1225">
                  <c:v>0.43309482561217416</c:v>
                </c:pt>
                <c:pt idx="1226">
                  <c:v>0.45122251745727326</c:v>
                </c:pt>
                <c:pt idx="1227">
                  <c:v>0.46474435932106439</c:v>
                </c:pt>
                <c:pt idx="1228">
                  <c:v>0.4603020327289899</c:v>
                </c:pt>
                <c:pt idx="1229">
                  <c:v>0.47180282387468547</c:v>
                </c:pt>
                <c:pt idx="1230">
                  <c:v>0.51681631826692154</c:v>
                </c:pt>
                <c:pt idx="1231">
                  <c:v>0.90509040160311593</c:v>
                </c:pt>
                <c:pt idx="1232">
                  <c:v>517.06416202068328</c:v>
                </c:pt>
                <c:pt idx="1233">
                  <c:v>4084.4610198296441</c:v>
                </c:pt>
                <c:pt idx="1234">
                  <c:v>8030.915789388021</c:v>
                </c:pt>
                <c:pt idx="1235">
                  <c:v>10535.680314127605</c:v>
                </c:pt>
                <c:pt idx="1236">
                  <c:v>13022.259092881945</c:v>
                </c:pt>
                <c:pt idx="1237">
                  <c:v>13782.859310980903</c:v>
                </c:pt>
                <c:pt idx="1238">
                  <c:v>14139.473345269098</c:v>
                </c:pt>
                <c:pt idx="1239">
                  <c:v>12706.05574001736</c:v>
                </c:pt>
                <c:pt idx="1240">
                  <c:v>11062.497866753472</c:v>
                </c:pt>
                <c:pt idx="1241">
                  <c:v>8556.4737570529505</c:v>
                </c:pt>
                <c:pt idx="1242">
                  <c:v>4051.5237923855252</c:v>
                </c:pt>
                <c:pt idx="1243">
                  <c:v>266.64534699736367</c:v>
                </c:pt>
                <c:pt idx="1244">
                  <c:v>0.43052386648952962</c:v>
                </c:pt>
                <c:pt idx="1245">
                  <c:v>0.40448037326335906</c:v>
                </c:pt>
                <c:pt idx="1246">
                  <c:v>0.43095848272244136</c:v>
                </c:pt>
                <c:pt idx="1247">
                  <c:v>0.4399838845597373</c:v>
                </c:pt>
                <c:pt idx="1248">
                  <c:v>0.4336864009168413</c:v>
                </c:pt>
                <c:pt idx="1249">
                  <c:v>0.43122694379753534</c:v>
                </c:pt>
                <c:pt idx="1250">
                  <c:v>0.45030408226781421</c:v>
                </c:pt>
                <c:pt idx="1251">
                  <c:v>0.44874723470873301</c:v>
                </c:pt>
                <c:pt idx="1252">
                  <c:v>0.50053265121248036</c:v>
                </c:pt>
                <c:pt idx="1253">
                  <c:v>0.56603364381525256</c:v>
                </c:pt>
                <c:pt idx="1254">
                  <c:v>0.59046519252989027</c:v>
                </c:pt>
                <c:pt idx="1255">
                  <c:v>1.5163857443465127</c:v>
                </c:pt>
                <c:pt idx="1256">
                  <c:v>886.74915082719588</c:v>
                </c:pt>
                <c:pt idx="1257">
                  <c:v>8305.8240196397564</c:v>
                </c:pt>
                <c:pt idx="1258">
                  <c:v>14711.792147352431</c:v>
                </c:pt>
                <c:pt idx="1259">
                  <c:v>16427.127070312501</c:v>
                </c:pt>
                <c:pt idx="1260">
                  <c:v>16849.424613172741</c:v>
                </c:pt>
                <c:pt idx="1261">
                  <c:v>16260.183611111112</c:v>
                </c:pt>
                <c:pt idx="1262">
                  <c:v>15677.339010416666</c:v>
                </c:pt>
                <c:pt idx="1263">
                  <c:v>15260.093830295138</c:v>
                </c:pt>
                <c:pt idx="1264">
                  <c:v>14355.176441786025</c:v>
                </c:pt>
                <c:pt idx="1265">
                  <c:v>12050.309330512153</c:v>
                </c:pt>
                <c:pt idx="1266">
                  <c:v>5446.7610500759547</c:v>
                </c:pt>
                <c:pt idx="1267">
                  <c:v>306.48905031212502</c:v>
                </c:pt>
                <c:pt idx="1268">
                  <c:v>0.28607363682654169</c:v>
                </c:pt>
                <c:pt idx="1269">
                  <c:v>0.29285977159937221</c:v>
                </c:pt>
                <c:pt idx="1270">
                  <c:v>0.27597436611851056</c:v>
                </c:pt>
                <c:pt idx="1271">
                  <c:v>0.26035966970854335</c:v>
                </c:pt>
                <c:pt idx="1272">
                  <c:v>0.3421454435918066</c:v>
                </c:pt>
                <c:pt idx="1273">
                  <c:v>0.38594977610641057</c:v>
                </c:pt>
                <c:pt idx="1274">
                  <c:v>0.426963049074014</c:v>
                </c:pt>
                <c:pt idx="1275">
                  <c:v>0.45390736305051382</c:v>
                </c:pt>
                <c:pt idx="1276">
                  <c:v>0.45561911069684558</c:v>
                </c:pt>
                <c:pt idx="1277">
                  <c:v>0.44730882936053806</c:v>
                </c:pt>
                <c:pt idx="1278">
                  <c:v>0.44982468383179769</c:v>
                </c:pt>
                <c:pt idx="1279">
                  <c:v>0.47116938696967231</c:v>
                </c:pt>
                <c:pt idx="1280">
                  <c:v>764.33078444053729</c:v>
                </c:pt>
                <c:pt idx="1281">
                  <c:v>7103.6406420898438</c:v>
                </c:pt>
                <c:pt idx="1282">
                  <c:v>12110.546214192709</c:v>
                </c:pt>
                <c:pt idx="1283">
                  <c:v>16307.456269531251</c:v>
                </c:pt>
                <c:pt idx="1284">
                  <c:v>20378.868743489584</c:v>
                </c:pt>
                <c:pt idx="1285">
                  <c:v>21544.833671875</c:v>
                </c:pt>
                <c:pt idx="1286">
                  <c:v>21124.64216579861</c:v>
                </c:pt>
                <c:pt idx="1287">
                  <c:v>20523.321987847223</c:v>
                </c:pt>
                <c:pt idx="1288">
                  <c:v>20065.548812934027</c:v>
                </c:pt>
                <c:pt idx="1289">
                  <c:v>18598.452918836807</c:v>
                </c:pt>
                <c:pt idx="1290">
                  <c:v>9324.7115180121527</c:v>
                </c:pt>
                <c:pt idx="1291">
                  <c:v>607.75689096043504</c:v>
                </c:pt>
                <c:pt idx="1292">
                  <c:v>0.36198037341237066</c:v>
                </c:pt>
                <c:pt idx="1293">
                  <c:v>0.42727531555626125</c:v>
                </c:pt>
                <c:pt idx="1294">
                  <c:v>0.40556337773799894</c:v>
                </c:pt>
                <c:pt idx="1295">
                  <c:v>0.40805835021866693</c:v>
                </c:pt>
                <c:pt idx="1296">
                  <c:v>0.42684151093165079</c:v>
                </c:pt>
                <c:pt idx="1297">
                  <c:v>0.4627330884585778</c:v>
                </c:pt>
                <c:pt idx="1298">
                  <c:v>0.51376419825686348</c:v>
                </c:pt>
                <c:pt idx="1299">
                  <c:v>0.55559310817056229</c:v>
                </c:pt>
                <c:pt idx="1300">
                  <c:v>0.59245393872261043</c:v>
                </c:pt>
                <c:pt idx="1301">
                  <c:v>0.65308995041582318</c:v>
                </c:pt>
                <c:pt idx="1302">
                  <c:v>0.61479771971702579</c:v>
                </c:pt>
                <c:pt idx="1303">
                  <c:v>0.75318785584635206</c:v>
                </c:pt>
                <c:pt idx="1304">
                  <c:v>1296.2687524755795</c:v>
                </c:pt>
                <c:pt idx="1305">
                  <c:v>10094.447485894098</c:v>
                </c:pt>
                <c:pt idx="1306">
                  <c:v>16013.296223687066</c:v>
                </c:pt>
                <c:pt idx="1307">
                  <c:v>18704.881694878473</c:v>
                </c:pt>
                <c:pt idx="1308">
                  <c:v>22413.360060763887</c:v>
                </c:pt>
                <c:pt idx="1309">
                  <c:v>24181.022311197918</c:v>
                </c:pt>
                <c:pt idx="1310">
                  <c:v>23890.247065972224</c:v>
                </c:pt>
                <c:pt idx="1311">
                  <c:v>22709.976586371529</c:v>
                </c:pt>
                <c:pt idx="1312">
                  <c:v>21581.884880642359</c:v>
                </c:pt>
                <c:pt idx="1313">
                  <c:v>20258.905454644097</c:v>
                </c:pt>
                <c:pt idx="1314">
                  <c:v>10919.290305447048</c:v>
                </c:pt>
                <c:pt idx="1315">
                  <c:v>683.47639649205735</c:v>
                </c:pt>
                <c:pt idx="1316">
                  <c:v>0.28115630888276633</c:v>
                </c:pt>
                <c:pt idx="1317">
                  <c:v>0.26912268539269762</c:v>
                </c:pt>
                <c:pt idx="1318">
                  <c:v>0.27508238982823158</c:v>
                </c:pt>
                <c:pt idx="1319">
                  <c:v>0.28497782155871393</c:v>
                </c:pt>
                <c:pt idx="1320">
                  <c:v>0.40264354328314461</c:v>
                </c:pt>
                <c:pt idx="1321">
                  <c:v>0.52563495341274469</c:v>
                </c:pt>
                <c:pt idx="1322">
                  <c:v>0.55313789910740319</c:v>
                </c:pt>
                <c:pt idx="1323">
                  <c:v>0.57050657113393144</c:v>
                </c:pt>
                <c:pt idx="1324">
                  <c:v>0.58570732062061626</c:v>
                </c:pt>
                <c:pt idx="1325">
                  <c:v>0.56362178987926903</c:v>
                </c:pt>
                <c:pt idx="1326">
                  <c:v>0.60856899642282059</c:v>
                </c:pt>
                <c:pt idx="1327">
                  <c:v>2.2028462730265326</c:v>
                </c:pt>
                <c:pt idx="1328">
                  <c:v>2134.0210784488254</c:v>
                </c:pt>
                <c:pt idx="1329">
                  <c:v>13117.024462890626</c:v>
                </c:pt>
                <c:pt idx="1330">
                  <c:v>20371.325598958334</c:v>
                </c:pt>
                <c:pt idx="1331">
                  <c:v>22815.12498046875</c:v>
                </c:pt>
                <c:pt idx="1332">
                  <c:v>22928.692125651043</c:v>
                </c:pt>
                <c:pt idx="1333">
                  <c:v>22884.153328993056</c:v>
                </c:pt>
                <c:pt idx="1334">
                  <c:v>22799.119403211807</c:v>
                </c:pt>
                <c:pt idx="1335">
                  <c:v>22691.320672743055</c:v>
                </c:pt>
                <c:pt idx="1336">
                  <c:v>22114.772897135415</c:v>
                </c:pt>
                <c:pt idx="1337">
                  <c:v>19492.928415798611</c:v>
                </c:pt>
                <c:pt idx="1338">
                  <c:v>10201.47673828125</c:v>
                </c:pt>
                <c:pt idx="1339">
                  <c:v>691.1482432982325</c:v>
                </c:pt>
                <c:pt idx="1340">
                  <c:v>0.17970937170916135</c:v>
                </c:pt>
                <c:pt idx="1341">
                  <c:v>0.35681035859717264</c:v>
                </c:pt>
                <c:pt idx="1342">
                  <c:v>0.56143496278259486</c:v>
                </c:pt>
                <c:pt idx="1343">
                  <c:v>0.58322431561019683</c:v>
                </c:pt>
                <c:pt idx="1344">
                  <c:v>0.74577873463431998</c:v>
                </c:pt>
                <c:pt idx="1345">
                  <c:v>0.76005923546022836</c:v>
                </c:pt>
                <c:pt idx="1346">
                  <c:v>0.68073569006390044</c:v>
                </c:pt>
                <c:pt idx="1347">
                  <c:v>0.75442785582608651</c:v>
                </c:pt>
                <c:pt idx="1348">
                  <c:v>0.82606907500161064</c:v>
                </c:pt>
                <c:pt idx="1349">
                  <c:v>0.86406928444902098</c:v>
                </c:pt>
                <c:pt idx="1350">
                  <c:v>0.83596283396085103</c:v>
                </c:pt>
                <c:pt idx="1351">
                  <c:v>4.5439934085640639</c:v>
                </c:pt>
                <c:pt idx="1352">
                  <c:v>2012.9951024670072</c:v>
                </c:pt>
                <c:pt idx="1353">
                  <c:v>11636.962400444878</c:v>
                </c:pt>
                <c:pt idx="1354">
                  <c:v>16353.8287109375</c:v>
                </c:pt>
                <c:pt idx="1355">
                  <c:v>15564.988269856771</c:v>
                </c:pt>
                <c:pt idx="1356">
                  <c:v>15079.41078016493</c:v>
                </c:pt>
                <c:pt idx="1357">
                  <c:v>14725.910627983942</c:v>
                </c:pt>
                <c:pt idx="1358">
                  <c:v>15997.870269097222</c:v>
                </c:pt>
                <c:pt idx="1359">
                  <c:v>16358.198627387153</c:v>
                </c:pt>
                <c:pt idx="1360">
                  <c:v>16241.053902452257</c:v>
                </c:pt>
                <c:pt idx="1361">
                  <c:v>14279.51960313585</c:v>
                </c:pt>
                <c:pt idx="1362">
                  <c:v>6363.3807066514755</c:v>
                </c:pt>
                <c:pt idx="1363">
                  <c:v>326.72061463541456</c:v>
                </c:pt>
                <c:pt idx="1364">
                  <c:v>1.537726418044832</c:v>
                </c:pt>
                <c:pt idx="1365">
                  <c:v>1.6878410556581285</c:v>
                </c:pt>
                <c:pt idx="1366">
                  <c:v>1.700236121945911</c:v>
                </c:pt>
                <c:pt idx="1367">
                  <c:v>1.0738952960239516</c:v>
                </c:pt>
                <c:pt idx="1368">
                  <c:v>0.81098068767123754</c:v>
                </c:pt>
                <c:pt idx="1369">
                  <c:v>0.72490778870052763</c:v>
                </c:pt>
                <c:pt idx="1370">
                  <c:v>0.69224706989195617</c:v>
                </c:pt>
                <c:pt idx="1371">
                  <c:v>0.51733478113181064</c:v>
                </c:pt>
                <c:pt idx="1372">
                  <c:v>0.57933789663844637</c:v>
                </c:pt>
                <c:pt idx="1373">
                  <c:v>0.55228927655352489</c:v>
                </c:pt>
                <c:pt idx="1374">
                  <c:v>0.57468769255611629</c:v>
                </c:pt>
                <c:pt idx="1375">
                  <c:v>1.5356071990066105</c:v>
                </c:pt>
                <c:pt idx="1376">
                  <c:v>1202.8620247130923</c:v>
                </c:pt>
                <c:pt idx="1377">
                  <c:v>7458.3978111436636</c:v>
                </c:pt>
                <c:pt idx="1378">
                  <c:v>12969.532339409721</c:v>
                </c:pt>
                <c:pt idx="1379">
                  <c:v>15604.215510796441</c:v>
                </c:pt>
                <c:pt idx="1380">
                  <c:v>16882.511385904949</c:v>
                </c:pt>
                <c:pt idx="1381">
                  <c:v>18813.02602701823</c:v>
                </c:pt>
                <c:pt idx="1382">
                  <c:v>19636.184127604167</c:v>
                </c:pt>
                <c:pt idx="1383">
                  <c:v>20114.25138888889</c:v>
                </c:pt>
                <c:pt idx="1384">
                  <c:v>20736.771399739584</c:v>
                </c:pt>
                <c:pt idx="1385">
                  <c:v>18249.348546549478</c:v>
                </c:pt>
                <c:pt idx="1386">
                  <c:v>9061.0312676323792</c:v>
                </c:pt>
                <c:pt idx="1387">
                  <c:v>689.80849968315829</c:v>
                </c:pt>
                <c:pt idx="1388">
                  <c:v>0.31544808955656156</c:v>
                </c:pt>
                <c:pt idx="1389">
                  <c:v>0.39530475030342738</c:v>
                </c:pt>
                <c:pt idx="1390">
                  <c:v>0.50824064489867948</c:v>
                </c:pt>
                <c:pt idx="1391">
                  <c:v>0.57319882689250845</c:v>
                </c:pt>
                <c:pt idx="1392">
                  <c:v>0.61077977442079123</c:v>
                </c:pt>
                <c:pt idx="1393">
                  <c:v>0.64600682405961884</c:v>
                </c:pt>
                <c:pt idx="1394">
                  <c:v>0.63658442689312833</c:v>
                </c:pt>
                <c:pt idx="1395">
                  <c:v>0.65976282669438258</c:v>
                </c:pt>
                <c:pt idx="1396">
                  <c:v>0.64946621394819681</c:v>
                </c:pt>
                <c:pt idx="1397">
                  <c:v>0.67170272497667205</c:v>
                </c:pt>
                <c:pt idx="1398">
                  <c:v>0.68363245586554211</c:v>
                </c:pt>
                <c:pt idx="1399">
                  <c:v>6.722500356766913</c:v>
                </c:pt>
                <c:pt idx="1400">
                  <c:v>3444.4585278150771</c:v>
                </c:pt>
                <c:pt idx="1401">
                  <c:v>16286.855554470487</c:v>
                </c:pt>
                <c:pt idx="1402">
                  <c:v>22796.774279513887</c:v>
                </c:pt>
                <c:pt idx="1403">
                  <c:v>23018.220744357637</c:v>
                </c:pt>
                <c:pt idx="1404">
                  <c:v>23614.515234375001</c:v>
                </c:pt>
                <c:pt idx="1405">
                  <c:v>23758.64200954861</c:v>
                </c:pt>
                <c:pt idx="1406">
                  <c:v>23469.061944986981</c:v>
                </c:pt>
                <c:pt idx="1407">
                  <c:v>24107.582157118057</c:v>
                </c:pt>
                <c:pt idx="1408">
                  <c:v>23670.732931315106</c:v>
                </c:pt>
                <c:pt idx="1409">
                  <c:v>21078.930052083335</c:v>
                </c:pt>
                <c:pt idx="1410">
                  <c:v>10249.824431152343</c:v>
                </c:pt>
                <c:pt idx="1411">
                  <c:v>719.64536529327427</c:v>
                </c:pt>
                <c:pt idx="1412">
                  <c:v>0.2300255441914002</c:v>
                </c:pt>
                <c:pt idx="1413">
                  <c:v>0.36869957473542952</c:v>
                </c:pt>
                <c:pt idx="1414">
                  <c:v>0.45544704591234525</c:v>
                </c:pt>
                <c:pt idx="1415">
                  <c:v>0.51308741995029983</c:v>
                </c:pt>
                <c:pt idx="1416">
                  <c:v>0.57592042595148085</c:v>
                </c:pt>
                <c:pt idx="1417">
                  <c:v>0.64730604729718633</c:v>
                </c:pt>
                <c:pt idx="1418">
                  <c:v>0.65149905761082971</c:v>
                </c:pt>
                <c:pt idx="1419">
                  <c:v>0.66887699531184297</c:v>
                </c:pt>
                <c:pt idx="1420">
                  <c:v>0.65382410301102534</c:v>
                </c:pt>
                <c:pt idx="1421">
                  <c:v>0.63386217739846973</c:v>
                </c:pt>
                <c:pt idx="1422">
                  <c:v>0.63787404855092367</c:v>
                </c:pt>
                <c:pt idx="1423">
                  <c:v>7.4082666502396268</c:v>
                </c:pt>
                <c:pt idx="1424">
                  <c:v>3376.4269636959498</c:v>
                </c:pt>
                <c:pt idx="1425">
                  <c:v>16262.467646484374</c:v>
                </c:pt>
                <c:pt idx="1426">
                  <c:v>23184.826493598091</c:v>
                </c:pt>
                <c:pt idx="1427">
                  <c:v>24730.314467230903</c:v>
                </c:pt>
                <c:pt idx="1428">
                  <c:v>24386.247584635417</c:v>
                </c:pt>
                <c:pt idx="1429">
                  <c:v>24014.955614149305</c:v>
                </c:pt>
                <c:pt idx="1430">
                  <c:v>23763.928540581597</c:v>
                </c:pt>
                <c:pt idx="1431">
                  <c:v>23597.882314453123</c:v>
                </c:pt>
                <c:pt idx="1432">
                  <c:v>23398.244338107637</c:v>
                </c:pt>
                <c:pt idx="1433">
                  <c:v>19921.236998697917</c:v>
                </c:pt>
                <c:pt idx="1434">
                  <c:v>9227.5178599717874</c:v>
                </c:pt>
                <c:pt idx="1435">
                  <c:v>511.80064153459335</c:v>
                </c:pt>
                <c:pt idx="1436">
                  <c:v>3.5698863489098018</c:v>
                </c:pt>
                <c:pt idx="1437">
                  <c:v>0.39883794936041039</c:v>
                </c:pt>
                <c:pt idx="1438">
                  <c:v>1.0143811162312826</c:v>
                </c:pt>
                <c:pt idx="1439">
                  <c:v>0.78839330974552368</c:v>
                </c:pt>
                <c:pt idx="1440">
                  <c:v>0.80501378228267029</c:v>
                </c:pt>
                <c:pt idx="1441">
                  <c:v>0.85824403656853565</c:v>
                </c:pt>
                <c:pt idx="1442">
                  <c:v>0.88413990345266136</c:v>
                </c:pt>
                <c:pt idx="1443">
                  <c:v>0.88506951153278346</c:v>
                </c:pt>
                <c:pt idx="1444">
                  <c:v>0.84369731379879842</c:v>
                </c:pt>
                <c:pt idx="1445">
                  <c:v>0.88631813046005037</c:v>
                </c:pt>
                <c:pt idx="1446">
                  <c:v>1.0156244951155451</c:v>
                </c:pt>
                <c:pt idx="1447">
                  <c:v>8.5264974847767085</c:v>
                </c:pt>
                <c:pt idx="1448">
                  <c:v>2160.7761761728921</c:v>
                </c:pt>
                <c:pt idx="1449">
                  <c:v>9521.5890885416666</c:v>
                </c:pt>
                <c:pt idx="1450">
                  <c:v>11938.089297417535</c:v>
                </c:pt>
                <c:pt idx="1451">
                  <c:v>11965.855328233507</c:v>
                </c:pt>
                <c:pt idx="1452">
                  <c:v>11354.428084038629</c:v>
                </c:pt>
                <c:pt idx="1453">
                  <c:v>11365.080857476129</c:v>
                </c:pt>
                <c:pt idx="1454">
                  <c:v>12497.588489854601</c:v>
                </c:pt>
                <c:pt idx="1455">
                  <c:v>13383.510401204427</c:v>
                </c:pt>
                <c:pt idx="1456">
                  <c:v>13287.641832953559</c:v>
                </c:pt>
                <c:pt idx="1457">
                  <c:v>11400.690106336806</c:v>
                </c:pt>
                <c:pt idx="1458">
                  <c:v>5819.9652111816404</c:v>
                </c:pt>
                <c:pt idx="1459">
                  <c:v>567.72575770815217</c:v>
                </c:pt>
                <c:pt idx="1460">
                  <c:v>0.39867777903874713</c:v>
                </c:pt>
                <c:pt idx="1461">
                  <c:v>0.42688901428547171</c:v>
                </c:pt>
                <c:pt idx="1462">
                  <c:v>0.4235794569303592</c:v>
                </c:pt>
                <c:pt idx="1463">
                  <c:v>0.51758264004356336</c:v>
                </c:pt>
                <c:pt idx="1464">
                  <c:v>0.61541556924581531</c:v>
                </c:pt>
                <c:pt idx="1465">
                  <c:v>0.57500159949064256</c:v>
                </c:pt>
                <c:pt idx="1466">
                  <c:v>0.57305791397889461</c:v>
                </c:pt>
                <c:pt idx="1467">
                  <c:v>0.62058250102731916</c:v>
                </c:pt>
                <c:pt idx="1468">
                  <c:v>0.64064945692817366</c:v>
                </c:pt>
                <c:pt idx="1469">
                  <c:v>0.6424604036576218</c:v>
                </c:pt>
                <c:pt idx="1470">
                  <c:v>0.65863158484299977</c:v>
                </c:pt>
                <c:pt idx="1471">
                  <c:v>1.7752189831435681</c:v>
                </c:pt>
                <c:pt idx="1472">
                  <c:v>917.33435975604584</c:v>
                </c:pt>
                <c:pt idx="1473">
                  <c:v>5576.0593111165363</c:v>
                </c:pt>
                <c:pt idx="1474">
                  <c:v>9536.6215725368929</c:v>
                </c:pt>
                <c:pt idx="1475">
                  <c:v>10856.924286024305</c:v>
                </c:pt>
                <c:pt idx="1476">
                  <c:v>11130.349966362846</c:v>
                </c:pt>
                <c:pt idx="1477">
                  <c:v>10833.277435980903</c:v>
                </c:pt>
                <c:pt idx="1478">
                  <c:v>9865.5750271267352</c:v>
                </c:pt>
                <c:pt idx="1479">
                  <c:v>8282.3758104112421</c:v>
                </c:pt>
                <c:pt idx="1480">
                  <c:v>6072.6651917860245</c:v>
                </c:pt>
                <c:pt idx="1481">
                  <c:v>4421.8200843641489</c:v>
                </c:pt>
                <c:pt idx="1482">
                  <c:v>2045.1321819390191</c:v>
                </c:pt>
                <c:pt idx="1483">
                  <c:v>154.52599219106966</c:v>
                </c:pt>
                <c:pt idx="1484">
                  <c:v>0.68607207420799465</c:v>
                </c:pt>
                <c:pt idx="1485">
                  <c:v>0.66169986377159751</c:v>
                </c:pt>
                <c:pt idx="1486">
                  <c:v>0.73527490768167703</c:v>
                </c:pt>
                <c:pt idx="1487">
                  <c:v>0.81197584691974856</c:v>
                </c:pt>
                <c:pt idx="1488">
                  <c:v>0.86114894400040309</c:v>
                </c:pt>
                <c:pt idx="1489">
                  <c:v>0.90160409538282293</c:v>
                </c:pt>
                <c:pt idx="1490">
                  <c:v>0.84090769476360749</c:v>
                </c:pt>
                <c:pt idx="1491">
                  <c:v>0.86808995743592576</c:v>
                </c:pt>
                <c:pt idx="1492">
                  <c:v>0.87661228266027236</c:v>
                </c:pt>
                <c:pt idx="1493">
                  <c:v>0.70148896220657564</c:v>
                </c:pt>
                <c:pt idx="1494">
                  <c:v>1.1472396818796793</c:v>
                </c:pt>
                <c:pt idx="1495">
                  <c:v>1.0607772376139959</c:v>
                </c:pt>
                <c:pt idx="1496">
                  <c:v>585.46104968918689</c:v>
                </c:pt>
                <c:pt idx="1497">
                  <c:v>4336.165983886719</c:v>
                </c:pt>
                <c:pt idx="1498">
                  <c:v>8225.4562306043845</c:v>
                </c:pt>
                <c:pt idx="1499">
                  <c:v>11387.04390733507</c:v>
                </c:pt>
                <c:pt idx="1500">
                  <c:v>13005.045102267795</c:v>
                </c:pt>
                <c:pt idx="1501">
                  <c:v>13131.982195909288</c:v>
                </c:pt>
                <c:pt idx="1502">
                  <c:v>13003.839539930555</c:v>
                </c:pt>
                <c:pt idx="1503">
                  <c:v>13681.936497124567</c:v>
                </c:pt>
                <c:pt idx="1504">
                  <c:v>12135.085495876736</c:v>
                </c:pt>
                <c:pt idx="1505">
                  <c:v>11118.920126953126</c:v>
                </c:pt>
                <c:pt idx="1506">
                  <c:v>5404.8837835015192</c:v>
                </c:pt>
                <c:pt idx="1507">
                  <c:v>394.31139975183538</c:v>
                </c:pt>
                <c:pt idx="1508">
                  <c:v>0.69542811695072382</c:v>
                </c:pt>
                <c:pt idx="1509">
                  <c:v>0.68218312700589501</c:v>
                </c:pt>
                <c:pt idx="1510">
                  <c:v>0.56375810672839488</c:v>
                </c:pt>
                <c:pt idx="1511">
                  <c:v>0.52566123603118786</c:v>
                </c:pt>
                <c:pt idx="1512">
                  <c:v>0.65420287458433046</c:v>
                </c:pt>
                <c:pt idx="1513">
                  <c:v>0.69137385606765744</c:v>
                </c:pt>
                <c:pt idx="1514">
                  <c:v>0.63024937179353502</c:v>
                </c:pt>
                <c:pt idx="1515">
                  <c:v>0.62457729743586643</c:v>
                </c:pt>
                <c:pt idx="1516">
                  <c:v>0.66312331729465057</c:v>
                </c:pt>
                <c:pt idx="1517">
                  <c:v>0.65870257887575356</c:v>
                </c:pt>
                <c:pt idx="1518">
                  <c:v>0.68018271942933406</c:v>
                </c:pt>
                <c:pt idx="1519">
                  <c:v>17.438358773390451</c:v>
                </c:pt>
                <c:pt idx="1520">
                  <c:v>4519.9477315945096</c:v>
                </c:pt>
                <c:pt idx="1521">
                  <c:v>18511.787138671876</c:v>
                </c:pt>
                <c:pt idx="1522">
                  <c:v>21073.860898437499</c:v>
                </c:pt>
                <c:pt idx="1523">
                  <c:v>21415.258726128472</c:v>
                </c:pt>
                <c:pt idx="1524">
                  <c:v>22905.002567274307</c:v>
                </c:pt>
                <c:pt idx="1525">
                  <c:v>23913.811506076388</c:v>
                </c:pt>
                <c:pt idx="1526">
                  <c:v>24131.413103298612</c:v>
                </c:pt>
                <c:pt idx="1527">
                  <c:v>24152.100015190972</c:v>
                </c:pt>
                <c:pt idx="1528">
                  <c:v>23989.918567708333</c:v>
                </c:pt>
                <c:pt idx="1529">
                  <c:v>22331.044498697916</c:v>
                </c:pt>
                <c:pt idx="1530">
                  <c:v>11314.753961317274</c:v>
                </c:pt>
                <c:pt idx="1531">
                  <c:v>819.5157078391976</c:v>
                </c:pt>
                <c:pt idx="1532">
                  <c:v>0.39583013150427077</c:v>
                </c:pt>
                <c:pt idx="1533">
                  <c:v>0.40079723752207225</c:v>
                </c:pt>
                <c:pt idx="1534">
                  <c:v>0.38938277019394768</c:v>
                </c:pt>
                <c:pt idx="1535">
                  <c:v>0.48268069734176</c:v>
                </c:pt>
                <c:pt idx="1536">
                  <c:v>0.82488955338795977</c:v>
                </c:pt>
                <c:pt idx="1537">
                  <c:v>1.0359183186292649</c:v>
                </c:pt>
                <c:pt idx="1538">
                  <c:v>0.95955857608053419</c:v>
                </c:pt>
                <c:pt idx="1539">
                  <c:v>0.89806570953792997</c:v>
                </c:pt>
                <c:pt idx="1540">
                  <c:v>0.9356836564011044</c:v>
                </c:pt>
                <c:pt idx="1541">
                  <c:v>1.0042445790767669</c:v>
                </c:pt>
                <c:pt idx="1542">
                  <c:v>1.0233717333608203</c:v>
                </c:pt>
                <c:pt idx="1543">
                  <c:v>32.979830202592744</c:v>
                </c:pt>
                <c:pt idx="1544">
                  <c:v>3566.1912983534071</c:v>
                </c:pt>
                <c:pt idx="1545">
                  <c:v>9903.6738742404523</c:v>
                </c:pt>
                <c:pt idx="1546">
                  <c:v>11756.713662109374</c:v>
                </c:pt>
                <c:pt idx="1547">
                  <c:v>12455.445001085069</c:v>
                </c:pt>
                <c:pt idx="1548">
                  <c:v>11931.811053602431</c:v>
                </c:pt>
                <c:pt idx="1549">
                  <c:v>11432.116330295139</c:v>
                </c:pt>
                <c:pt idx="1550">
                  <c:v>10627.692751736111</c:v>
                </c:pt>
                <c:pt idx="1551">
                  <c:v>10319.124682074653</c:v>
                </c:pt>
                <c:pt idx="1552">
                  <c:v>9971.0703200954867</c:v>
                </c:pt>
                <c:pt idx="1553">
                  <c:v>9238.565038519966</c:v>
                </c:pt>
                <c:pt idx="1554">
                  <c:v>4959.3573190646703</c:v>
                </c:pt>
                <c:pt idx="1555">
                  <c:v>357.63597430480849</c:v>
                </c:pt>
                <c:pt idx="1556">
                  <c:v>0.61453358666764368</c:v>
                </c:pt>
                <c:pt idx="1557">
                  <c:v>0.73521548777818679</c:v>
                </c:pt>
                <c:pt idx="1558">
                  <c:v>0.70745873553885352</c:v>
                </c:pt>
                <c:pt idx="1559">
                  <c:v>0.44411098361015322</c:v>
                </c:pt>
                <c:pt idx="1560">
                  <c:v>0.49296823501586912</c:v>
                </c:pt>
                <c:pt idx="1561">
                  <c:v>0.55893376098738778</c:v>
                </c:pt>
                <c:pt idx="1562">
                  <c:v>0.58537553644842577</c:v>
                </c:pt>
                <c:pt idx="1563">
                  <c:v>0.63816798004839159</c:v>
                </c:pt>
                <c:pt idx="1564">
                  <c:v>0.62535435570610898</c:v>
                </c:pt>
                <c:pt idx="1565">
                  <c:v>0.63422468417220645</c:v>
                </c:pt>
                <c:pt idx="1566">
                  <c:v>0.66057516747050815</c:v>
                </c:pt>
                <c:pt idx="1567">
                  <c:v>9.3452620565891262</c:v>
                </c:pt>
                <c:pt idx="1568">
                  <c:v>1711.8814206780328</c:v>
                </c:pt>
                <c:pt idx="1569">
                  <c:v>8160.9463568793399</c:v>
                </c:pt>
                <c:pt idx="1570">
                  <c:v>13521.57824327257</c:v>
                </c:pt>
                <c:pt idx="1571">
                  <c:v>16209.788180338541</c:v>
                </c:pt>
                <c:pt idx="1572">
                  <c:v>17700.048561197917</c:v>
                </c:pt>
                <c:pt idx="1573">
                  <c:v>19172.962050781251</c:v>
                </c:pt>
                <c:pt idx="1574">
                  <c:v>19840.999366319444</c:v>
                </c:pt>
                <c:pt idx="1575">
                  <c:v>20400.157745225693</c:v>
                </c:pt>
                <c:pt idx="1576">
                  <c:v>20369.568904079861</c:v>
                </c:pt>
                <c:pt idx="1577">
                  <c:v>17689.619011501734</c:v>
                </c:pt>
                <c:pt idx="1578">
                  <c:v>9059.8318090820321</c:v>
                </c:pt>
                <c:pt idx="1579">
                  <c:v>763.22565055745338</c:v>
                </c:pt>
                <c:pt idx="1580">
                  <c:v>0.16023523671759499</c:v>
                </c:pt>
                <c:pt idx="1581">
                  <c:v>0.1458770916900701</c:v>
                </c:pt>
                <c:pt idx="1582">
                  <c:v>0.15784541313846906</c:v>
                </c:pt>
                <c:pt idx="1583">
                  <c:v>0.12269351054396894</c:v>
                </c:pt>
                <c:pt idx="1584">
                  <c:v>0.15766987369292312</c:v>
                </c:pt>
                <c:pt idx="1585">
                  <c:v>0.15918242959512605</c:v>
                </c:pt>
                <c:pt idx="1586">
                  <c:v>0.29943506017327309</c:v>
                </c:pt>
                <c:pt idx="1587">
                  <c:v>0.58863006465964851</c:v>
                </c:pt>
                <c:pt idx="1588">
                  <c:v>0.89988903754287297</c:v>
                </c:pt>
                <c:pt idx="1589">
                  <c:v>0.64794389102194039</c:v>
                </c:pt>
                <c:pt idx="1590">
                  <c:v>0.70301149977578059</c:v>
                </c:pt>
                <c:pt idx="1591">
                  <c:v>2.6548106938600542</c:v>
                </c:pt>
                <c:pt idx="1592">
                  <c:v>909.72934427473285</c:v>
                </c:pt>
                <c:pt idx="1593">
                  <c:v>5130.8904481336804</c:v>
                </c:pt>
                <c:pt idx="1594">
                  <c:v>8823.4072032335062</c:v>
                </c:pt>
                <c:pt idx="1595">
                  <c:v>11512.346799045139</c:v>
                </c:pt>
                <c:pt idx="1596">
                  <c:v>12848.194303385417</c:v>
                </c:pt>
                <c:pt idx="1597">
                  <c:v>12726.671105685764</c:v>
                </c:pt>
                <c:pt idx="1598">
                  <c:v>12408.457778862847</c:v>
                </c:pt>
                <c:pt idx="1599">
                  <c:v>11712.894619140625</c:v>
                </c:pt>
                <c:pt idx="1600">
                  <c:v>10832.866478949652</c:v>
                </c:pt>
                <c:pt idx="1601">
                  <c:v>9190.250670030382</c:v>
                </c:pt>
                <c:pt idx="1602">
                  <c:v>4885.0255029296877</c:v>
                </c:pt>
                <c:pt idx="1603">
                  <c:v>567.67741040064232</c:v>
                </c:pt>
                <c:pt idx="1604">
                  <c:v>0.17668755945232179</c:v>
                </c:pt>
                <c:pt idx="1605">
                  <c:v>0.2809832251899772</c:v>
                </c:pt>
                <c:pt idx="1606">
                  <c:v>0.33731691893604066</c:v>
                </c:pt>
                <c:pt idx="1607">
                  <c:v>0.39825985090600119</c:v>
                </c:pt>
                <c:pt idx="1608">
                  <c:v>0.4246277630660269</c:v>
                </c:pt>
                <c:pt idx="1609">
                  <c:v>0.52185794432957966</c:v>
                </c:pt>
                <c:pt idx="1610">
                  <c:v>0.54165449225240281</c:v>
                </c:pt>
                <c:pt idx="1611">
                  <c:v>0.48614621053139367</c:v>
                </c:pt>
                <c:pt idx="1612">
                  <c:v>0.4922173881530762</c:v>
                </c:pt>
                <c:pt idx="1613">
                  <c:v>0.49581655366553201</c:v>
                </c:pt>
                <c:pt idx="1614">
                  <c:v>0.48923432187901605</c:v>
                </c:pt>
                <c:pt idx="1615">
                  <c:v>4.7620163347986013</c:v>
                </c:pt>
                <c:pt idx="1616">
                  <c:v>1670.3791217803955</c:v>
                </c:pt>
                <c:pt idx="1617">
                  <c:v>8884.0503526475695</c:v>
                </c:pt>
                <c:pt idx="1618">
                  <c:v>12598.868535156251</c:v>
                </c:pt>
                <c:pt idx="1619">
                  <c:v>14845.330035807292</c:v>
                </c:pt>
                <c:pt idx="1620">
                  <c:v>16659.394383680556</c:v>
                </c:pt>
                <c:pt idx="1621">
                  <c:v>18393.983626302084</c:v>
                </c:pt>
                <c:pt idx="1622">
                  <c:v>17912.027881944443</c:v>
                </c:pt>
                <c:pt idx="1623">
                  <c:v>17037.662494574652</c:v>
                </c:pt>
                <c:pt idx="1624">
                  <c:v>15686.775328776042</c:v>
                </c:pt>
                <c:pt idx="1625">
                  <c:v>14196.826483289931</c:v>
                </c:pt>
                <c:pt idx="1626">
                  <c:v>10458.558903537327</c:v>
                </c:pt>
                <c:pt idx="1627">
                  <c:v>1331.2274371380277</c:v>
                </c:pt>
                <c:pt idx="1628">
                  <c:v>8.5063215065830278</c:v>
                </c:pt>
                <c:pt idx="1629">
                  <c:v>0.33591429750124613</c:v>
                </c:pt>
                <c:pt idx="1630">
                  <c:v>0.34823450452751581</c:v>
                </c:pt>
                <c:pt idx="1631">
                  <c:v>0.35432674815257392</c:v>
                </c:pt>
                <c:pt idx="1632">
                  <c:v>0.41953871733612486</c:v>
                </c:pt>
                <c:pt idx="1633">
                  <c:v>0.49908606194787553</c:v>
                </c:pt>
                <c:pt idx="1634">
                  <c:v>0.51711067977878777</c:v>
                </c:pt>
                <c:pt idx="1635">
                  <c:v>0.49680069416761397</c:v>
                </c:pt>
                <c:pt idx="1636">
                  <c:v>0.45400925669405195</c:v>
                </c:pt>
                <c:pt idx="1637">
                  <c:v>0.42788096159696581</c:v>
                </c:pt>
                <c:pt idx="1638">
                  <c:v>0.37328193472491372</c:v>
                </c:pt>
                <c:pt idx="1639">
                  <c:v>73.509383246137034</c:v>
                </c:pt>
                <c:pt idx="1640">
                  <c:v>6452.0306324598523</c:v>
                </c:pt>
                <c:pt idx="1641">
                  <c:v>21031.695202907988</c:v>
                </c:pt>
                <c:pt idx="1642">
                  <c:v>24741.518270399305</c:v>
                </c:pt>
                <c:pt idx="1643">
                  <c:v>24944.830807291666</c:v>
                </c:pt>
                <c:pt idx="1644">
                  <c:v>24689.229401041666</c:v>
                </c:pt>
                <c:pt idx="1645">
                  <c:v>24456.337502170139</c:v>
                </c:pt>
                <c:pt idx="1646">
                  <c:v>24143.221460503471</c:v>
                </c:pt>
                <c:pt idx="1647">
                  <c:v>23322.925859374998</c:v>
                </c:pt>
                <c:pt idx="1648">
                  <c:v>22577.268009982639</c:v>
                </c:pt>
                <c:pt idx="1649">
                  <c:v>21937.401868489582</c:v>
                </c:pt>
                <c:pt idx="1650">
                  <c:v>13349.291999240451</c:v>
                </c:pt>
                <c:pt idx="1651">
                  <c:v>1579.37195412808</c:v>
                </c:pt>
                <c:pt idx="1652">
                  <c:v>0.25089500947131049</c:v>
                </c:pt>
                <c:pt idx="1653">
                  <c:v>0.26933526703880895</c:v>
                </c:pt>
                <c:pt idx="1654">
                  <c:v>7.4196100297073526</c:v>
                </c:pt>
                <c:pt idx="1655">
                  <c:v>0.62267517126268812</c:v>
                </c:pt>
                <c:pt idx="1656">
                  <c:v>0.39312932262818018</c:v>
                </c:pt>
                <c:pt idx="1657">
                  <c:v>0.33891728391249976</c:v>
                </c:pt>
                <c:pt idx="1658">
                  <c:v>0.37257781389686795</c:v>
                </c:pt>
                <c:pt idx="1659">
                  <c:v>0.35869811369313132</c:v>
                </c:pt>
                <c:pt idx="1660">
                  <c:v>0.60653085970216325</c:v>
                </c:pt>
                <c:pt idx="1661">
                  <c:v>0.78716033130884167</c:v>
                </c:pt>
                <c:pt idx="1662">
                  <c:v>0.86264618181520036</c:v>
                </c:pt>
                <c:pt idx="1663">
                  <c:v>85.053967108825844</c:v>
                </c:pt>
                <c:pt idx="1664">
                  <c:v>6226.2738024224172</c:v>
                </c:pt>
                <c:pt idx="1665">
                  <c:v>17142.65306857639</c:v>
                </c:pt>
                <c:pt idx="1666">
                  <c:v>19982.665655381945</c:v>
                </c:pt>
                <c:pt idx="1667">
                  <c:v>19254.543834635417</c:v>
                </c:pt>
                <c:pt idx="1668">
                  <c:v>18969.155763888888</c:v>
                </c:pt>
                <c:pt idx="1669">
                  <c:v>19441.005130208334</c:v>
                </c:pt>
                <c:pt idx="1670">
                  <c:v>19698.052758246529</c:v>
                </c:pt>
                <c:pt idx="1671">
                  <c:v>19821.01125</c:v>
                </c:pt>
                <c:pt idx="1672">
                  <c:v>20024.328302951388</c:v>
                </c:pt>
                <c:pt idx="1673">
                  <c:v>18111.196612413194</c:v>
                </c:pt>
                <c:pt idx="1674">
                  <c:v>11997.604751519097</c:v>
                </c:pt>
                <c:pt idx="1675">
                  <c:v>1412.4229152062039</c:v>
                </c:pt>
                <c:pt idx="1676">
                  <c:v>0.19754350951976246</c:v>
                </c:pt>
                <c:pt idx="1677">
                  <c:v>0.26820880861745938</c:v>
                </c:pt>
                <c:pt idx="1678">
                  <c:v>0.54075270387861463</c:v>
                </c:pt>
                <c:pt idx="1679">
                  <c:v>0.43432112597756917</c:v>
                </c:pt>
                <c:pt idx="1680">
                  <c:v>0.50264836316307382</c:v>
                </c:pt>
                <c:pt idx="1681">
                  <c:v>0.93839311639467871</c:v>
                </c:pt>
                <c:pt idx="1682">
                  <c:v>0.87462264001369472</c:v>
                </c:pt>
                <c:pt idx="1683">
                  <c:v>0.69148477229807115</c:v>
                </c:pt>
                <c:pt idx="1684">
                  <c:v>0.72601957182089483</c:v>
                </c:pt>
                <c:pt idx="1685">
                  <c:v>0.57345201538668733</c:v>
                </c:pt>
                <c:pt idx="1686">
                  <c:v>0.57510989738835228</c:v>
                </c:pt>
                <c:pt idx="1687">
                  <c:v>48.724709181851814</c:v>
                </c:pt>
                <c:pt idx="1688">
                  <c:v>4175.840126953125</c:v>
                </c:pt>
                <c:pt idx="1689">
                  <c:v>14538.402989366319</c:v>
                </c:pt>
                <c:pt idx="1690">
                  <c:v>18306.004051649306</c:v>
                </c:pt>
                <c:pt idx="1691">
                  <c:v>20632.544822048611</c:v>
                </c:pt>
                <c:pt idx="1692">
                  <c:v>19597.421911892361</c:v>
                </c:pt>
                <c:pt idx="1693">
                  <c:v>17743.082597656248</c:v>
                </c:pt>
                <c:pt idx="1694">
                  <c:v>16180.879208984376</c:v>
                </c:pt>
                <c:pt idx="1695">
                  <c:v>15859.627981770833</c:v>
                </c:pt>
                <c:pt idx="1696">
                  <c:v>14763.163319227431</c:v>
                </c:pt>
                <c:pt idx="1697">
                  <c:v>12013.843352864584</c:v>
                </c:pt>
                <c:pt idx="1698">
                  <c:v>7655.790035807292</c:v>
                </c:pt>
                <c:pt idx="1699">
                  <c:v>1271.778319776588</c:v>
                </c:pt>
                <c:pt idx="1700">
                  <c:v>2.1458122409579422E-2</c:v>
                </c:pt>
                <c:pt idx="1701">
                  <c:v>6.2062620501118444E-2</c:v>
                </c:pt>
                <c:pt idx="1702">
                  <c:v>0.20324184010426202</c:v>
                </c:pt>
                <c:pt idx="1703">
                  <c:v>0.1689088830931319</c:v>
                </c:pt>
                <c:pt idx="1704">
                  <c:v>0.14653083677093187</c:v>
                </c:pt>
                <c:pt idx="1705">
                  <c:v>0.14414445651902094</c:v>
                </c:pt>
                <c:pt idx="1706">
                  <c:v>0.15482848828037579</c:v>
                </c:pt>
                <c:pt idx="1707">
                  <c:v>0.18662236669825183</c:v>
                </c:pt>
                <c:pt idx="1708">
                  <c:v>0.3493616302476989</c:v>
                </c:pt>
                <c:pt idx="1709">
                  <c:v>0.47487532614005934</c:v>
                </c:pt>
                <c:pt idx="1710">
                  <c:v>0.46668595363696413</c:v>
                </c:pt>
                <c:pt idx="1711">
                  <c:v>83.083924184607142</c:v>
                </c:pt>
                <c:pt idx="1712">
                  <c:v>5037.6834692382808</c:v>
                </c:pt>
                <c:pt idx="1713">
                  <c:v>15452.111985677084</c:v>
                </c:pt>
                <c:pt idx="1714">
                  <c:v>21284.979138454863</c:v>
                </c:pt>
                <c:pt idx="1715">
                  <c:v>22233.328617621526</c:v>
                </c:pt>
                <c:pt idx="1716">
                  <c:v>21774.118624131945</c:v>
                </c:pt>
                <c:pt idx="1717">
                  <c:v>21085.878140190973</c:v>
                </c:pt>
                <c:pt idx="1718">
                  <c:v>19830.580115017361</c:v>
                </c:pt>
                <c:pt idx="1719">
                  <c:v>17132.272636176214</c:v>
                </c:pt>
                <c:pt idx="1720">
                  <c:v>15020.970542534722</c:v>
                </c:pt>
                <c:pt idx="1721">
                  <c:v>11874.836557074654</c:v>
                </c:pt>
                <c:pt idx="1722">
                  <c:v>6128.1429345703127</c:v>
                </c:pt>
                <c:pt idx="1723">
                  <c:v>620.9356852401628</c:v>
                </c:pt>
                <c:pt idx="1724">
                  <c:v>0.34000726566669376</c:v>
                </c:pt>
                <c:pt idx="1725">
                  <c:v>0.16597270034253597</c:v>
                </c:pt>
                <c:pt idx="1726">
                  <c:v>0.2705765757958094</c:v>
                </c:pt>
                <c:pt idx="1727">
                  <c:v>0.39569751067294012</c:v>
                </c:pt>
                <c:pt idx="1728">
                  <c:v>0.41476410211788284</c:v>
                </c:pt>
                <c:pt idx="1729">
                  <c:v>0.50454176932573314</c:v>
                </c:pt>
                <c:pt idx="1730">
                  <c:v>0.59427264259921175</c:v>
                </c:pt>
                <c:pt idx="1731">
                  <c:v>0.70344061288568704</c:v>
                </c:pt>
                <c:pt idx="1732">
                  <c:v>0.79017045964797339</c:v>
                </c:pt>
                <c:pt idx="1733">
                  <c:v>1.0042831218242645</c:v>
                </c:pt>
                <c:pt idx="1734">
                  <c:v>1.0124915766384865</c:v>
                </c:pt>
                <c:pt idx="1735">
                  <c:v>18.423367007043627</c:v>
                </c:pt>
                <c:pt idx="1736">
                  <c:v>2379.6471126302085</c:v>
                </c:pt>
                <c:pt idx="1737">
                  <c:v>7658.4423160807291</c:v>
                </c:pt>
                <c:pt idx="1738">
                  <c:v>12048.342201605903</c:v>
                </c:pt>
                <c:pt idx="1739">
                  <c:v>15541.54216796875</c:v>
                </c:pt>
                <c:pt idx="1740">
                  <c:v>17204.533613281252</c:v>
                </c:pt>
                <c:pt idx="1741">
                  <c:v>18790.873576388887</c:v>
                </c:pt>
                <c:pt idx="1742">
                  <c:v>18531.673789605036</c:v>
                </c:pt>
                <c:pt idx="1743">
                  <c:v>17996.294225260415</c:v>
                </c:pt>
                <c:pt idx="1744">
                  <c:v>16478.083312717015</c:v>
                </c:pt>
                <c:pt idx="1745">
                  <c:v>12822.855959201388</c:v>
                </c:pt>
                <c:pt idx="1746">
                  <c:v>5871.7383968098957</c:v>
                </c:pt>
                <c:pt idx="1747">
                  <c:v>497.5476836227129</c:v>
                </c:pt>
                <c:pt idx="1748">
                  <c:v>0.1713889036130988</c:v>
                </c:pt>
                <c:pt idx="1749">
                  <c:v>0.29322789311408998</c:v>
                </c:pt>
                <c:pt idx="1750">
                  <c:v>0.39587142914533613</c:v>
                </c:pt>
                <c:pt idx="1751">
                  <c:v>0.42867593808306587</c:v>
                </c:pt>
                <c:pt idx="1752">
                  <c:v>0.46755907740857866</c:v>
                </c:pt>
                <c:pt idx="1753">
                  <c:v>0.45787051628033321</c:v>
                </c:pt>
                <c:pt idx="1754">
                  <c:v>0.45831757254070704</c:v>
                </c:pt>
                <c:pt idx="1755">
                  <c:v>0.46241393493281469</c:v>
                </c:pt>
                <c:pt idx="1756">
                  <c:v>0.44478124750985037</c:v>
                </c:pt>
                <c:pt idx="1757">
                  <c:v>0.41988732867770723</c:v>
                </c:pt>
                <c:pt idx="1758">
                  <c:v>0.42309381637308335</c:v>
                </c:pt>
                <c:pt idx="1759">
                  <c:v>21.352151006691987</c:v>
                </c:pt>
                <c:pt idx="1760">
                  <c:v>3226.2345298428004</c:v>
                </c:pt>
                <c:pt idx="1761">
                  <c:v>12507.901857638888</c:v>
                </c:pt>
                <c:pt idx="1762">
                  <c:v>14370.145684678819</c:v>
                </c:pt>
                <c:pt idx="1763">
                  <c:v>14383.298901909722</c:v>
                </c:pt>
                <c:pt idx="1764">
                  <c:v>13209.77462782118</c:v>
                </c:pt>
                <c:pt idx="1765">
                  <c:v>12974.042795138888</c:v>
                </c:pt>
                <c:pt idx="1766">
                  <c:v>13615.176654730903</c:v>
                </c:pt>
                <c:pt idx="1767">
                  <c:v>13425.597664930556</c:v>
                </c:pt>
                <c:pt idx="1768">
                  <c:v>13207.101702473958</c:v>
                </c:pt>
                <c:pt idx="1769">
                  <c:v>10667.670405815972</c:v>
                </c:pt>
                <c:pt idx="1770">
                  <c:v>7331.3384863281253</c:v>
                </c:pt>
                <c:pt idx="1771">
                  <c:v>1127.3683211227258</c:v>
                </c:pt>
                <c:pt idx="1772">
                  <c:v>0.32049902033474709</c:v>
                </c:pt>
                <c:pt idx="1773">
                  <c:v>0.26827709684769313</c:v>
                </c:pt>
                <c:pt idx="1774">
                  <c:v>0.29532472466429077</c:v>
                </c:pt>
                <c:pt idx="1775">
                  <c:v>0.31651651425494087</c:v>
                </c:pt>
                <c:pt idx="1776">
                  <c:v>0.41487374597125581</c:v>
                </c:pt>
                <c:pt idx="1777">
                  <c:v>0.428353099293179</c:v>
                </c:pt>
                <c:pt idx="1778">
                  <c:v>0.44305696858300103</c:v>
                </c:pt>
                <c:pt idx="1779">
                  <c:v>0.449061712788211</c:v>
                </c:pt>
                <c:pt idx="1780">
                  <c:v>0.44417621543010077</c:v>
                </c:pt>
                <c:pt idx="1781">
                  <c:v>0.44549701578087275</c:v>
                </c:pt>
                <c:pt idx="1782">
                  <c:v>0.45790711260504191</c:v>
                </c:pt>
                <c:pt idx="1783">
                  <c:v>188.60153057893118</c:v>
                </c:pt>
                <c:pt idx="1784">
                  <c:v>8134.1557221137155</c:v>
                </c:pt>
                <c:pt idx="1785">
                  <c:v>22195.316358506945</c:v>
                </c:pt>
                <c:pt idx="1786">
                  <c:v>22954.071156684029</c:v>
                </c:pt>
                <c:pt idx="1787">
                  <c:v>22249.531365559895</c:v>
                </c:pt>
                <c:pt idx="1788">
                  <c:v>22548.970896267361</c:v>
                </c:pt>
                <c:pt idx="1789">
                  <c:v>21682.883242187501</c:v>
                </c:pt>
                <c:pt idx="1790">
                  <c:v>21510.755963541666</c:v>
                </c:pt>
                <c:pt idx="1791">
                  <c:v>21112.550074869792</c:v>
                </c:pt>
                <c:pt idx="1792">
                  <c:v>21578.5012890625</c:v>
                </c:pt>
                <c:pt idx="1793">
                  <c:v>21228.307580295139</c:v>
                </c:pt>
                <c:pt idx="1794">
                  <c:v>14056.655138346354</c:v>
                </c:pt>
                <c:pt idx="1795">
                  <c:v>1822.7016824997795</c:v>
                </c:pt>
                <c:pt idx="1796">
                  <c:v>0.59953747562236259</c:v>
                </c:pt>
                <c:pt idx="1797">
                  <c:v>0.22701182213094501</c:v>
                </c:pt>
                <c:pt idx="1798">
                  <c:v>0.19243489558498064</c:v>
                </c:pt>
                <c:pt idx="1799">
                  <c:v>0.30409244691332182</c:v>
                </c:pt>
                <c:pt idx="1800">
                  <c:v>0.30362251798311868</c:v>
                </c:pt>
                <c:pt idx="1801">
                  <c:v>0.41582810087336436</c:v>
                </c:pt>
                <c:pt idx="1802">
                  <c:v>0.61958624293406805</c:v>
                </c:pt>
                <c:pt idx="1803">
                  <c:v>0.63146411928865642</c:v>
                </c:pt>
                <c:pt idx="1804">
                  <c:v>0.7244403142068121</c:v>
                </c:pt>
                <c:pt idx="1805">
                  <c:v>0.71689738816685145</c:v>
                </c:pt>
                <c:pt idx="1806">
                  <c:v>0.80967069264915259</c:v>
                </c:pt>
                <c:pt idx="1807">
                  <c:v>218.22238945086798</c:v>
                </c:pt>
                <c:pt idx="1808">
                  <c:v>7049.1633961317275</c:v>
                </c:pt>
                <c:pt idx="1809">
                  <c:v>16464.736150173612</c:v>
                </c:pt>
                <c:pt idx="1810">
                  <c:v>16885.17833875868</c:v>
                </c:pt>
                <c:pt idx="1811">
                  <c:v>15045.847058919271</c:v>
                </c:pt>
                <c:pt idx="1812">
                  <c:v>14241.970657552083</c:v>
                </c:pt>
                <c:pt idx="1813">
                  <c:v>14298.085374348959</c:v>
                </c:pt>
                <c:pt idx="1814">
                  <c:v>14999.301411675347</c:v>
                </c:pt>
                <c:pt idx="1815">
                  <c:v>15613.745878906249</c:v>
                </c:pt>
                <c:pt idx="1816">
                  <c:v>14859.267784288195</c:v>
                </c:pt>
                <c:pt idx="1817">
                  <c:v>12201.4203125</c:v>
                </c:pt>
                <c:pt idx="1818">
                  <c:v>6461.7088886176216</c:v>
                </c:pt>
                <c:pt idx="1819">
                  <c:v>779.62811434519165</c:v>
                </c:pt>
                <c:pt idx="1820">
                  <c:v>1.9618661012500524E-2</c:v>
                </c:pt>
                <c:pt idx="1821">
                  <c:v>5.353069918954538E-2</c:v>
                </c:pt>
                <c:pt idx="1822">
                  <c:v>0.14848270183636084</c:v>
                </c:pt>
                <c:pt idx="1823">
                  <c:v>0.15381577730178833</c:v>
                </c:pt>
                <c:pt idx="1824">
                  <c:v>0.26765838058458435</c:v>
                </c:pt>
                <c:pt idx="1825">
                  <c:v>0.33147335088915297</c:v>
                </c:pt>
                <c:pt idx="1826">
                  <c:v>0.35946794377432928</c:v>
                </c:pt>
                <c:pt idx="1827">
                  <c:v>0.44624397188425063</c:v>
                </c:pt>
                <c:pt idx="1828">
                  <c:v>0.435300672782792</c:v>
                </c:pt>
                <c:pt idx="1829">
                  <c:v>0.46714362995492087</c:v>
                </c:pt>
                <c:pt idx="1830">
                  <c:v>0.48376611669858299</c:v>
                </c:pt>
                <c:pt idx="1831">
                  <c:v>173.35795924153592</c:v>
                </c:pt>
                <c:pt idx="1832">
                  <c:v>5378.4128283691407</c:v>
                </c:pt>
                <c:pt idx="1833">
                  <c:v>11427.172335069445</c:v>
                </c:pt>
                <c:pt idx="1834">
                  <c:v>13539.454047309027</c:v>
                </c:pt>
                <c:pt idx="1835">
                  <c:v>14433.665600043403</c:v>
                </c:pt>
                <c:pt idx="1836">
                  <c:v>15404.733599175348</c:v>
                </c:pt>
                <c:pt idx="1837">
                  <c:v>15431.077430555555</c:v>
                </c:pt>
                <c:pt idx="1838">
                  <c:v>15705.522764756945</c:v>
                </c:pt>
                <c:pt idx="1839">
                  <c:v>15660.366541883681</c:v>
                </c:pt>
                <c:pt idx="1840">
                  <c:v>15661.483305121528</c:v>
                </c:pt>
                <c:pt idx="1841">
                  <c:v>14168.078174913195</c:v>
                </c:pt>
                <c:pt idx="1842">
                  <c:v>7397.731953667535</c:v>
                </c:pt>
                <c:pt idx="1843">
                  <c:v>731.02214912577631</c:v>
                </c:pt>
                <c:pt idx="1844">
                  <c:v>0.11263793149807801</c:v>
                </c:pt>
                <c:pt idx="1845">
                  <c:v>0.19863638691604138</c:v>
                </c:pt>
                <c:pt idx="1846">
                  <c:v>0.34379598493377367</c:v>
                </c:pt>
                <c:pt idx="1847">
                  <c:v>0.37955620888206693</c:v>
                </c:pt>
                <c:pt idx="1848">
                  <c:v>0.43400110764635935</c:v>
                </c:pt>
                <c:pt idx="1849">
                  <c:v>0.40805470450056924</c:v>
                </c:pt>
                <c:pt idx="1850">
                  <c:v>0.44372138480345408</c:v>
                </c:pt>
                <c:pt idx="1851">
                  <c:v>0.46084231568707362</c:v>
                </c:pt>
                <c:pt idx="1852">
                  <c:v>0.46337096290455926</c:v>
                </c:pt>
                <c:pt idx="1853">
                  <c:v>0.46043466266658573</c:v>
                </c:pt>
                <c:pt idx="1854">
                  <c:v>0.50139713323778579</c:v>
                </c:pt>
                <c:pt idx="1855">
                  <c:v>81.623734887374766</c:v>
                </c:pt>
                <c:pt idx="1856">
                  <c:v>4402.9111868625214</c:v>
                </c:pt>
                <c:pt idx="1857">
                  <c:v>11479.28677734375</c:v>
                </c:pt>
                <c:pt idx="1858">
                  <c:v>13637.799412977431</c:v>
                </c:pt>
                <c:pt idx="1859">
                  <c:v>14892.186597222222</c:v>
                </c:pt>
                <c:pt idx="1860">
                  <c:v>15546.587255859375</c:v>
                </c:pt>
                <c:pt idx="1861">
                  <c:v>15582.867578125</c:v>
                </c:pt>
                <c:pt idx="1862">
                  <c:v>15225.912019314235</c:v>
                </c:pt>
                <c:pt idx="1863">
                  <c:v>14526.099117838541</c:v>
                </c:pt>
                <c:pt idx="1864">
                  <c:v>13818.428412543402</c:v>
                </c:pt>
                <c:pt idx="1865">
                  <c:v>12269.117611762153</c:v>
                </c:pt>
                <c:pt idx="1866">
                  <c:v>7167.1519596354165</c:v>
                </c:pt>
                <c:pt idx="1867">
                  <c:v>1027.6078553899129</c:v>
                </c:pt>
                <c:pt idx="1868">
                  <c:v>0.67704202791055046</c:v>
                </c:pt>
                <c:pt idx="1869">
                  <c:v>0.22007554243008295</c:v>
                </c:pt>
                <c:pt idx="1870">
                  <c:v>0.23239081601301828</c:v>
                </c:pt>
                <c:pt idx="1871">
                  <c:v>0.24597575876447889</c:v>
                </c:pt>
                <c:pt idx="1872">
                  <c:v>0.28659601274463864</c:v>
                </c:pt>
                <c:pt idx="1873">
                  <c:v>0.34010631206962799</c:v>
                </c:pt>
                <c:pt idx="1874">
                  <c:v>0.34289535697963502</c:v>
                </c:pt>
                <c:pt idx="1875">
                  <c:v>0.34624691320790185</c:v>
                </c:pt>
                <c:pt idx="1876">
                  <c:v>0.34641676422622469</c:v>
                </c:pt>
                <c:pt idx="1877">
                  <c:v>0.34452620493041142</c:v>
                </c:pt>
                <c:pt idx="1878">
                  <c:v>0.35572629941834344</c:v>
                </c:pt>
                <c:pt idx="1879">
                  <c:v>330.38028972844285</c:v>
                </c:pt>
                <c:pt idx="1880">
                  <c:v>9701.6947235785592</c:v>
                </c:pt>
                <c:pt idx="1881">
                  <c:v>23392.438213975693</c:v>
                </c:pt>
                <c:pt idx="1882">
                  <c:v>25793.266447482638</c:v>
                </c:pt>
                <c:pt idx="1883">
                  <c:v>26152.671972656251</c:v>
                </c:pt>
                <c:pt idx="1884">
                  <c:v>26156.721642795139</c:v>
                </c:pt>
                <c:pt idx="1885">
                  <c:v>25927.722940538195</c:v>
                </c:pt>
                <c:pt idx="1886">
                  <c:v>25685.819429253472</c:v>
                </c:pt>
                <c:pt idx="1887">
                  <c:v>24867.649837239584</c:v>
                </c:pt>
                <c:pt idx="1888">
                  <c:v>24755.392664930554</c:v>
                </c:pt>
                <c:pt idx="1889">
                  <c:v>22685.630748697917</c:v>
                </c:pt>
                <c:pt idx="1890">
                  <c:v>15171.836556532118</c:v>
                </c:pt>
                <c:pt idx="1891">
                  <c:v>2199.6130236138238</c:v>
                </c:pt>
                <c:pt idx="1892">
                  <c:v>0.63435414740194873</c:v>
                </c:pt>
                <c:pt idx="1893">
                  <c:v>0.27794944557878704</c:v>
                </c:pt>
                <c:pt idx="1894">
                  <c:v>0.3245076230996185</c:v>
                </c:pt>
                <c:pt idx="1895">
                  <c:v>0.31723712676101262</c:v>
                </c:pt>
                <c:pt idx="1896">
                  <c:v>0.38449388129843604</c:v>
                </c:pt>
                <c:pt idx="1897">
                  <c:v>0.41482230967945521</c:v>
                </c:pt>
                <c:pt idx="1898">
                  <c:v>0.35029733147886066</c:v>
                </c:pt>
                <c:pt idx="1899">
                  <c:v>0.35053839090797634</c:v>
                </c:pt>
                <c:pt idx="1900">
                  <c:v>0.37420104977157381</c:v>
                </c:pt>
                <c:pt idx="1901">
                  <c:v>0.31258935496211054</c:v>
                </c:pt>
                <c:pt idx="1902">
                  <c:v>0.35255266262425317</c:v>
                </c:pt>
                <c:pt idx="1903">
                  <c:v>349.05904042916166</c:v>
                </c:pt>
                <c:pt idx="1904">
                  <c:v>7645.4472989908854</c:v>
                </c:pt>
                <c:pt idx="1905">
                  <c:v>15883.072815755208</c:v>
                </c:pt>
                <c:pt idx="1906">
                  <c:v>14869.277102864584</c:v>
                </c:pt>
                <c:pt idx="1907">
                  <c:v>14050.871832682291</c:v>
                </c:pt>
                <c:pt idx="1908">
                  <c:v>15678.979310980903</c:v>
                </c:pt>
                <c:pt idx="1909">
                  <c:v>18733.149583333332</c:v>
                </c:pt>
                <c:pt idx="1910">
                  <c:v>21256.679867621529</c:v>
                </c:pt>
                <c:pt idx="1911">
                  <c:v>23405.889019097223</c:v>
                </c:pt>
                <c:pt idx="1912">
                  <c:v>23273.441024305557</c:v>
                </c:pt>
                <c:pt idx="1913">
                  <c:v>22257.236093750002</c:v>
                </c:pt>
                <c:pt idx="1914">
                  <c:v>14053.513753797743</c:v>
                </c:pt>
                <c:pt idx="1915">
                  <c:v>2180.5803279622396</c:v>
                </c:pt>
                <c:pt idx="1916">
                  <c:v>145.3286084153917</c:v>
                </c:pt>
                <c:pt idx="1917">
                  <c:v>144.75598487006295</c:v>
                </c:pt>
                <c:pt idx="1918">
                  <c:v>51.072889527959958</c:v>
                </c:pt>
                <c:pt idx="1919">
                  <c:v>0.19719866606096426</c:v>
                </c:pt>
                <c:pt idx="1920">
                  <c:v>0.2510313797990481</c:v>
                </c:pt>
                <c:pt idx="1921">
                  <c:v>0.33492848378088741</c:v>
                </c:pt>
                <c:pt idx="1922">
                  <c:v>0.35420938584539624</c:v>
                </c:pt>
                <c:pt idx="1923">
                  <c:v>0.3625048396653599</c:v>
                </c:pt>
                <c:pt idx="1924">
                  <c:v>0.57346231864558328</c:v>
                </c:pt>
                <c:pt idx="1925">
                  <c:v>0.43121502783563403</c:v>
                </c:pt>
                <c:pt idx="1926">
                  <c:v>0.43353025436401366</c:v>
                </c:pt>
                <c:pt idx="1927">
                  <c:v>293.33239682498908</c:v>
                </c:pt>
                <c:pt idx="1928">
                  <c:v>7997.7577354600699</c:v>
                </c:pt>
                <c:pt idx="1929">
                  <c:v>18720.480480685765</c:v>
                </c:pt>
                <c:pt idx="1930">
                  <c:v>18065.392439236111</c:v>
                </c:pt>
                <c:pt idx="1931">
                  <c:v>18621.333669704862</c:v>
                </c:pt>
                <c:pt idx="1932">
                  <c:v>18367.705258246529</c:v>
                </c:pt>
                <c:pt idx="1933">
                  <c:v>17111.017813585069</c:v>
                </c:pt>
                <c:pt idx="1934">
                  <c:v>16580.095001085068</c:v>
                </c:pt>
                <c:pt idx="1935">
                  <c:v>16803.552087673612</c:v>
                </c:pt>
                <c:pt idx="1936">
                  <c:v>16619.281802300346</c:v>
                </c:pt>
                <c:pt idx="1937">
                  <c:v>14678.834105902777</c:v>
                </c:pt>
                <c:pt idx="1938">
                  <c:v>8467.0686832682295</c:v>
                </c:pt>
                <c:pt idx="1939">
                  <c:v>1414.9132194773356</c:v>
                </c:pt>
                <c:pt idx="1940">
                  <c:v>0.71310341198876914</c:v>
                </c:pt>
                <c:pt idx="1941">
                  <c:v>0.17369134127265878</c:v>
                </c:pt>
                <c:pt idx="1942">
                  <c:v>0.22369567278358671</c:v>
                </c:pt>
                <c:pt idx="1943">
                  <c:v>0.28093909987144999</c:v>
                </c:pt>
                <c:pt idx="1944">
                  <c:v>0.31241528775956895</c:v>
                </c:pt>
                <c:pt idx="1945">
                  <c:v>0.31032153199116391</c:v>
                </c:pt>
                <c:pt idx="1946">
                  <c:v>0.32488878173960578</c:v>
                </c:pt>
                <c:pt idx="1947">
                  <c:v>0.37998247030708526</c:v>
                </c:pt>
                <c:pt idx="1948">
                  <c:v>0.38015254530641768</c:v>
                </c:pt>
                <c:pt idx="1949">
                  <c:v>0.37775458064344192</c:v>
                </c:pt>
                <c:pt idx="1950">
                  <c:v>0.38834287315607069</c:v>
                </c:pt>
                <c:pt idx="1951">
                  <c:v>84.224679481850728</c:v>
                </c:pt>
                <c:pt idx="1952">
                  <c:v>2912.9876204427082</c:v>
                </c:pt>
                <c:pt idx="1953">
                  <c:v>8862.8786458333325</c:v>
                </c:pt>
                <c:pt idx="1954">
                  <c:v>12155.458676215278</c:v>
                </c:pt>
                <c:pt idx="1955">
                  <c:v>13421.771389973959</c:v>
                </c:pt>
                <c:pt idx="1956">
                  <c:v>13852.597579210069</c:v>
                </c:pt>
                <c:pt idx="1957">
                  <c:v>14422.802934027777</c:v>
                </c:pt>
                <c:pt idx="1958">
                  <c:v>15648.279949001737</c:v>
                </c:pt>
                <c:pt idx="1959">
                  <c:v>16417.446482204861</c:v>
                </c:pt>
                <c:pt idx="1960">
                  <c:v>16288.817578124999</c:v>
                </c:pt>
                <c:pt idx="1961">
                  <c:v>14047.524393446181</c:v>
                </c:pt>
                <c:pt idx="1962">
                  <c:v>8190.8884217664927</c:v>
                </c:pt>
                <c:pt idx="1963">
                  <c:v>1410.902632191976</c:v>
                </c:pt>
                <c:pt idx="1964">
                  <c:v>0.72941964034405016</c:v>
                </c:pt>
                <c:pt idx="1965">
                  <c:v>0.20518189594149588</c:v>
                </c:pt>
                <c:pt idx="1966">
                  <c:v>0.41193872630596162</c:v>
                </c:pt>
                <c:pt idx="1967">
                  <c:v>0.42530980825424192</c:v>
                </c:pt>
                <c:pt idx="1968">
                  <c:v>0.42568398654460909</c:v>
                </c:pt>
                <c:pt idx="1969">
                  <c:v>0.4296185192134645</c:v>
                </c:pt>
                <c:pt idx="1970">
                  <c:v>0.42713458905617396</c:v>
                </c:pt>
                <c:pt idx="1971">
                  <c:v>0.4315398590101136</c:v>
                </c:pt>
                <c:pt idx="1972">
                  <c:v>0.4495331377122137</c:v>
                </c:pt>
                <c:pt idx="1973">
                  <c:v>0.38936427331633039</c:v>
                </c:pt>
                <c:pt idx="1974">
                  <c:v>0.39746268937985102</c:v>
                </c:pt>
                <c:pt idx="1975">
                  <c:v>370.35167110741139</c:v>
                </c:pt>
                <c:pt idx="1976">
                  <c:v>9295.5197241210935</c:v>
                </c:pt>
                <c:pt idx="1977">
                  <c:v>21409.394411892361</c:v>
                </c:pt>
                <c:pt idx="1978">
                  <c:v>22742.265470920138</c:v>
                </c:pt>
                <c:pt idx="1979">
                  <c:v>22103.468430989582</c:v>
                </c:pt>
                <c:pt idx="1980">
                  <c:v>23314.640349392361</c:v>
                </c:pt>
                <c:pt idx="1981">
                  <c:v>24012.526631944445</c:v>
                </c:pt>
                <c:pt idx="1982">
                  <c:v>24288.81509765625</c:v>
                </c:pt>
                <c:pt idx="1983">
                  <c:v>24600.992030164929</c:v>
                </c:pt>
                <c:pt idx="1984">
                  <c:v>24257.684648437498</c:v>
                </c:pt>
                <c:pt idx="1985">
                  <c:v>22162.279246419272</c:v>
                </c:pt>
                <c:pt idx="1986">
                  <c:v>13622.599175347223</c:v>
                </c:pt>
                <c:pt idx="1987">
                  <c:v>2008.5270721732245</c:v>
                </c:pt>
                <c:pt idx="1988">
                  <c:v>1.21847077805135</c:v>
                </c:pt>
                <c:pt idx="1989">
                  <c:v>0.15651619710028172</c:v>
                </c:pt>
                <c:pt idx="1990">
                  <c:v>0.23297295403149393</c:v>
                </c:pt>
                <c:pt idx="1991">
                  <c:v>0.26694287326600818</c:v>
                </c:pt>
                <c:pt idx="1992">
                  <c:v>0.34552708599302506</c:v>
                </c:pt>
                <c:pt idx="1993">
                  <c:v>0.35979135132498213</c:v>
                </c:pt>
                <c:pt idx="1994">
                  <c:v>0.39505524615446724</c:v>
                </c:pt>
                <c:pt idx="1995">
                  <c:v>0.38249839269452623</c:v>
                </c:pt>
                <c:pt idx="1996">
                  <c:v>0.38748393393225139</c:v>
                </c:pt>
                <c:pt idx="1997">
                  <c:v>0.39566533780760238</c:v>
                </c:pt>
                <c:pt idx="1998">
                  <c:v>0.40038330859608118</c:v>
                </c:pt>
                <c:pt idx="1999">
                  <c:v>353.02169315285153</c:v>
                </c:pt>
                <c:pt idx="2000">
                  <c:v>8317.2305491807729</c:v>
                </c:pt>
                <c:pt idx="2001">
                  <c:v>20753.336519097222</c:v>
                </c:pt>
                <c:pt idx="2002">
                  <c:v>24017.358472222222</c:v>
                </c:pt>
                <c:pt idx="2003">
                  <c:v>23469.394392361111</c:v>
                </c:pt>
                <c:pt idx="2004">
                  <c:v>24102.920766059029</c:v>
                </c:pt>
                <c:pt idx="2005">
                  <c:v>24570.900030381945</c:v>
                </c:pt>
                <c:pt idx="2006">
                  <c:v>24509.597013888888</c:v>
                </c:pt>
                <c:pt idx="2007">
                  <c:v>23621.541473524307</c:v>
                </c:pt>
                <c:pt idx="2008">
                  <c:v>22343.901573350693</c:v>
                </c:pt>
                <c:pt idx="2009">
                  <c:v>18913.543253038195</c:v>
                </c:pt>
                <c:pt idx="2010">
                  <c:v>8776.0984491644958</c:v>
                </c:pt>
                <c:pt idx="2011">
                  <c:v>1134.4377633274926</c:v>
                </c:pt>
                <c:pt idx="2012">
                  <c:v>0.48330956416152832</c:v>
                </c:pt>
                <c:pt idx="2013">
                  <c:v>0.14578494191169739</c:v>
                </c:pt>
                <c:pt idx="2014">
                  <c:v>0.30741571472750767</c:v>
                </c:pt>
                <c:pt idx="2015">
                  <c:v>0.36338886843787299</c:v>
                </c:pt>
                <c:pt idx="2016">
                  <c:v>0.41628925257258947</c:v>
                </c:pt>
                <c:pt idx="2017">
                  <c:v>0.42374648537900711</c:v>
                </c:pt>
                <c:pt idx="2018">
                  <c:v>0.40676732963985868</c:v>
                </c:pt>
                <c:pt idx="2019">
                  <c:v>0.40524077342616188</c:v>
                </c:pt>
                <c:pt idx="2020">
                  <c:v>0.42017278926240076</c:v>
                </c:pt>
                <c:pt idx="2021">
                  <c:v>0.44056004775895014</c:v>
                </c:pt>
                <c:pt idx="2022">
                  <c:v>0.43272831370433174</c:v>
                </c:pt>
                <c:pt idx="2023">
                  <c:v>168.0176378646824</c:v>
                </c:pt>
                <c:pt idx="2024">
                  <c:v>3426.6925277370879</c:v>
                </c:pt>
                <c:pt idx="2025">
                  <c:v>8764.5100151909719</c:v>
                </c:pt>
                <c:pt idx="2026">
                  <c:v>11557.309395616319</c:v>
                </c:pt>
                <c:pt idx="2027">
                  <c:v>14389.761662326389</c:v>
                </c:pt>
                <c:pt idx="2028">
                  <c:v>16051.280184461806</c:v>
                </c:pt>
                <c:pt idx="2029">
                  <c:v>15601.549405381944</c:v>
                </c:pt>
                <c:pt idx="2030">
                  <c:v>14666.45443576389</c:v>
                </c:pt>
                <c:pt idx="2031">
                  <c:v>13779.982970920139</c:v>
                </c:pt>
                <c:pt idx="2032">
                  <c:v>12922.396610243055</c:v>
                </c:pt>
                <c:pt idx="2033">
                  <c:v>9972.6277484809034</c:v>
                </c:pt>
                <c:pt idx="2034">
                  <c:v>5793.8056662326389</c:v>
                </c:pt>
                <c:pt idx="2035">
                  <c:v>979.10716940561929</c:v>
                </c:pt>
                <c:pt idx="2036">
                  <c:v>0.46702514903412923</c:v>
                </c:pt>
                <c:pt idx="2037">
                  <c:v>0.34421746800343195</c:v>
                </c:pt>
                <c:pt idx="2038">
                  <c:v>0.43967904259761176</c:v>
                </c:pt>
                <c:pt idx="2039">
                  <c:v>0.41707037213775849</c:v>
                </c:pt>
                <c:pt idx="2040">
                  <c:v>0.41074044098456702</c:v>
                </c:pt>
                <c:pt idx="2041">
                  <c:v>0.44267552839385138</c:v>
                </c:pt>
                <c:pt idx="2042">
                  <c:v>0.45157420989539887</c:v>
                </c:pt>
                <c:pt idx="2043">
                  <c:v>0.46527818246020214</c:v>
                </c:pt>
                <c:pt idx="2044">
                  <c:v>0.46220219969749449</c:v>
                </c:pt>
                <c:pt idx="2045">
                  <c:v>0.46534090412987605</c:v>
                </c:pt>
                <c:pt idx="2046">
                  <c:v>0.46156267679399915</c:v>
                </c:pt>
                <c:pt idx="2047">
                  <c:v>169.45106425997284</c:v>
                </c:pt>
                <c:pt idx="2048">
                  <c:v>4104.6808074273004</c:v>
                </c:pt>
                <c:pt idx="2049">
                  <c:v>9974.9663259548615</c:v>
                </c:pt>
                <c:pt idx="2050">
                  <c:v>11595.708451605902</c:v>
                </c:pt>
                <c:pt idx="2051">
                  <c:v>13443.072688802084</c:v>
                </c:pt>
                <c:pt idx="2052">
                  <c:v>14515.008366970485</c:v>
                </c:pt>
                <c:pt idx="2053">
                  <c:v>14633.303544921875</c:v>
                </c:pt>
                <c:pt idx="2054">
                  <c:v>13438.952859157986</c:v>
                </c:pt>
                <c:pt idx="2055">
                  <c:v>12622.878402235243</c:v>
                </c:pt>
                <c:pt idx="2056">
                  <c:v>10776.457350260416</c:v>
                </c:pt>
                <c:pt idx="2057">
                  <c:v>7745.9128179253476</c:v>
                </c:pt>
                <c:pt idx="2058">
                  <c:v>3982.8427600097657</c:v>
                </c:pt>
                <c:pt idx="2059">
                  <c:v>626.80719190544551</c:v>
                </c:pt>
                <c:pt idx="2060">
                  <c:v>0.27084497551123299</c:v>
                </c:pt>
                <c:pt idx="2061">
                  <c:v>0.30861758503648967</c:v>
                </c:pt>
                <c:pt idx="2062">
                  <c:v>0.46975037101242278</c:v>
                </c:pt>
                <c:pt idx="2063">
                  <c:v>0.49577192879385418</c:v>
                </c:pt>
                <c:pt idx="2064">
                  <c:v>0.45700947549608018</c:v>
                </c:pt>
                <c:pt idx="2065">
                  <c:v>0.45007679137918682</c:v>
                </c:pt>
                <c:pt idx="2066">
                  <c:v>0.45214202139112686</c:v>
                </c:pt>
                <c:pt idx="2067">
                  <c:v>0.46003224985467062</c:v>
                </c:pt>
                <c:pt idx="2068">
                  <c:v>0.46611548639006084</c:v>
                </c:pt>
                <c:pt idx="2069">
                  <c:v>0.4808340495493677</c:v>
                </c:pt>
                <c:pt idx="2070">
                  <c:v>0.49758305410544079</c:v>
                </c:pt>
                <c:pt idx="2071">
                  <c:v>40.163305822014806</c:v>
                </c:pt>
                <c:pt idx="2072">
                  <c:v>1992.8806187947591</c:v>
                </c:pt>
                <c:pt idx="2073">
                  <c:v>6645.5871511501737</c:v>
                </c:pt>
                <c:pt idx="2074">
                  <c:v>10799.990335286459</c:v>
                </c:pt>
                <c:pt idx="2075">
                  <c:v>14621.979280598958</c:v>
                </c:pt>
                <c:pt idx="2076">
                  <c:v>15696.968217773438</c:v>
                </c:pt>
                <c:pt idx="2077">
                  <c:v>15423.092916666666</c:v>
                </c:pt>
                <c:pt idx="2078">
                  <c:v>14764.051181640625</c:v>
                </c:pt>
                <c:pt idx="2079">
                  <c:v>14231.516627604167</c:v>
                </c:pt>
                <c:pt idx="2080">
                  <c:v>14801.524174262153</c:v>
                </c:pt>
                <c:pt idx="2081">
                  <c:v>13471.165845269097</c:v>
                </c:pt>
                <c:pt idx="2082">
                  <c:v>10161.614094509549</c:v>
                </c:pt>
                <c:pt idx="2083">
                  <c:v>1999.6096939584943</c:v>
                </c:pt>
                <c:pt idx="2084">
                  <c:v>0.71607591717607444</c:v>
                </c:pt>
                <c:pt idx="2085">
                  <c:v>0.18426575162344508</c:v>
                </c:pt>
                <c:pt idx="2086">
                  <c:v>0.27741123235887949</c:v>
                </c:pt>
                <c:pt idx="2087">
                  <c:v>0.31730038834942714</c:v>
                </c:pt>
                <c:pt idx="2088">
                  <c:v>0.34303990754816266</c:v>
                </c:pt>
                <c:pt idx="2089">
                  <c:v>0.37064456886715358</c:v>
                </c:pt>
                <c:pt idx="2090">
                  <c:v>0.37060185925828087</c:v>
                </c:pt>
                <c:pt idx="2091">
                  <c:v>0.45502413673533332</c:v>
                </c:pt>
                <c:pt idx="2092">
                  <c:v>0.42195230215787888</c:v>
                </c:pt>
                <c:pt idx="2093">
                  <c:v>0.40853312638070849</c:v>
                </c:pt>
                <c:pt idx="2094">
                  <c:v>0.4234825008445316</c:v>
                </c:pt>
                <c:pt idx="2095">
                  <c:v>120.02259691572851</c:v>
                </c:pt>
                <c:pt idx="2096">
                  <c:v>4130.2162521701393</c:v>
                </c:pt>
                <c:pt idx="2097">
                  <c:v>10712.611467013889</c:v>
                </c:pt>
                <c:pt idx="2098">
                  <c:v>14854.485784505208</c:v>
                </c:pt>
                <c:pt idx="2099">
                  <c:v>17535.573625217014</c:v>
                </c:pt>
                <c:pt idx="2100">
                  <c:v>21316.435041232638</c:v>
                </c:pt>
                <c:pt idx="2101">
                  <c:v>22396.1512109375</c:v>
                </c:pt>
                <c:pt idx="2102">
                  <c:v>22903.729813368056</c:v>
                </c:pt>
                <c:pt idx="2103">
                  <c:v>22377.988274739582</c:v>
                </c:pt>
                <c:pt idx="2104">
                  <c:v>21244.763990885418</c:v>
                </c:pt>
                <c:pt idx="2105">
                  <c:v>17236.767094184026</c:v>
                </c:pt>
                <c:pt idx="2106">
                  <c:v>8615.2357454427092</c:v>
                </c:pt>
                <c:pt idx="2107">
                  <c:v>1456.8104182773166</c:v>
                </c:pt>
                <c:pt idx="2108">
                  <c:v>1.9974750470949545</c:v>
                </c:pt>
                <c:pt idx="2109">
                  <c:v>0.23362827315098711</c:v>
                </c:pt>
                <c:pt idx="2110">
                  <c:v>0.36589606341388492</c:v>
                </c:pt>
                <c:pt idx="2111">
                  <c:v>0.37401533249351715</c:v>
                </c:pt>
                <c:pt idx="2112">
                  <c:v>0.3922095537516806</c:v>
                </c:pt>
                <c:pt idx="2113">
                  <c:v>0.38784325169192418</c:v>
                </c:pt>
                <c:pt idx="2114">
                  <c:v>0.38707443508836958</c:v>
                </c:pt>
                <c:pt idx="2115">
                  <c:v>0.39107313868072296</c:v>
                </c:pt>
                <c:pt idx="2116">
                  <c:v>0.37430906338824166</c:v>
                </c:pt>
                <c:pt idx="2117">
                  <c:v>0.36800281527969575</c:v>
                </c:pt>
                <c:pt idx="2118">
                  <c:v>0.37027655740578969</c:v>
                </c:pt>
                <c:pt idx="2119">
                  <c:v>126.01905839032597</c:v>
                </c:pt>
                <c:pt idx="2120">
                  <c:v>4195.7757590060764</c:v>
                </c:pt>
                <c:pt idx="2121">
                  <c:v>11184.600974392361</c:v>
                </c:pt>
                <c:pt idx="2122">
                  <c:v>14218.673078342013</c:v>
                </c:pt>
                <c:pt idx="2123">
                  <c:v>17462.460205078125</c:v>
                </c:pt>
                <c:pt idx="2124">
                  <c:v>19325.671963975696</c:v>
                </c:pt>
                <c:pt idx="2125">
                  <c:v>19967.938669704861</c:v>
                </c:pt>
                <c:pt idx="2126">
                  <c:v>20116.110340711806</c:v>
                </c:pt>
                <c:pt idx="2127">
                  <c:v>20253.903014322917</c:v>
                </c:pt>
                <c:pt idx="2128">
                  <c:v>19620.342178819443</c:v>
                </c:pt>
                <c:pt idx="2129">
                  <c:v>16776.283286675349</c:v>
                </c:pt>
                <c:pt idx="2130">
                  <c:v>10638.835895182292</c:v>
                </c:pt>
                <c:pt idx="2131">
                  <c:v>2006.0875321706137</c:v>
                </c:pt>
                <c:pt idx="2132">
                  <c:v>2.2359846919040298</c:v>
                </c:pt>
                <c:pt idx="2133">
                  <c:v>0.23861646953556273</c:v>
                </c:pt>
                <c:pt idx="2134">
                  <c:v>0.36370841274658838</c:v>
                </c:pt>
                <c:pt idx="2135">
                  <c:v>0.3324584498670366</c:v>
                </c:pt>
                <c:pt idx="2136">
                  <c:v>0.34764476282729045</c:v>
                </c:pt>
                <c:pt idx="2137">
                  <c:v>0.35765826867686379</c:v>
                </c:pt>
                <c:pt idx="2138">
                  <c:v>0.36439516888724433</c:v>
                </c:pt>
                <c:pt idx="2139">
                  <c:v>0.4290900120470259</c:v>
                </c:pt>
                <c:pt idx="2140">
                  <c:v>0.40643256717258031</c:v>
                </c:pt>
                <c:pt idx="2141">
                  <c:v>0.37133642868863209</c:v>
                </c:pt>
                <c:pt idx="2142">
                  <c:v>0.37189591904481251</c:v>
                </c:pt>
                <c:pt idx="2143">
                  <c:v>433.50275857302876</c:v>
                </c:pt>
                <c:pt idx="2144">
                  <c:v>6968.6229333496094</c:v>
                </c:pt>
                <c:pt idx="2145">
                  <c:v>17182.35372721354</c:v>
                </c:pt>
                <c:pt idx="2146">
                  <c:v>21272.569574652778</c:v>
                </c:pt>
                <c:pt idx="2147">
                  <c:v>22515.045132378473</c:v>
                </c:pt>
                <c:pt idx="2148">
                  <c:v>24298.460928819444</c:v>
                </c:pt>
                <c:pt idx="2149">
                  <c:v>24890.442374131944</c:v>
                </c:pt>
                <c:pt idx="2150">
                  <c:v>24873.419943576388</c:v>
                </c:pt>
                <c:pt idx="2151">
                  <c:v>24939.653817274306</c:v>
                </c:pt>
                <c:pt idx="2152">
                  <c:v>24245.464027777776</c:v>
                </c:pt>
                <c:pt idx="2153">
                  <c:v>21619.103337673612</c:v>
                </c:pt>
                <c:pt idx="2154">
                  <c:v>13096.144900716146</c:v>
                </c:pt>
                <c:pt idx="2155">
                  <c:v>2277.2455850897895</c:v>
                </c:pt>
                <c:pt idx="2156">
                  <c:v>3.092560524607284</c:v>
                </c:pt>
                <c:pt idx="2157">
                  <c:v>9.8587451094968456E-2</c:v>
                </c:pt>
                <c:pt idx="2158">
                  <c:v>0.3467503990315729</c:v>
                </c:pt>
                <c:pt idx="2159">
                  <c:v>0.38849833581182691</c:v>
                </c:pt>
                <c:pt idx="2160">
                  <c:v>0.49208270352747707</c:v>
                </c:pt>
                <c:pt idx="2161">
                  <c:v>0.47522268392973477</c:v>
                </c:pt>
                <c:pt idx="2162">
                  <c:v>0.4815196892619133</c:v>
                </c:pt>
                <c:pt idx="2163">
                  <c:v>0.66685233298275204</c:v>
                </c:pt>
                <c:pt idx="2164">
                  <c:v>0.74882302112049526</c:v>
                </c:pt>
                <c:pt idx="2165">
                  <c:v>0.77117899811930124</c:v>
                </c:pt>
                <c:pt idx="2166">
                  <c:v>0.64232848481999505</c:v>
                </c:pt>
                <c:pt idx="2167">
                  <c:v>290.8307222476933</c:v>
                </c:pt>
                <c:pt idx="2168">
                  <c:v>3780.4476646592884</c:v>
                </c:pt>
                <c:pt idx="2169">
                  <c:v>7045.9117095269094</c:v>
                </c:pt>
                <c:pt idx="2170">
                  <c:v>8229.8698133680555</c:v>
                </c:pt>
                <c:pt idx="2171">
                  <c:v>8822.9371809895838</c:v>
                </c:pt>
                <c:pt idx="2172">
                  <c:v>9750.6679123263893</c:v>
                </c:pt>
                <c:pt idx="2173">
                  <c:v>10542.246834852431</c:v>
                </c:pt>
                <c:pt idx="2174">
                  <c:v>11183.200506727431</c:v>
                </c:pt>
                <c:pt idx="2175">
                  <c:v>12300.238085937501</c:v>
                </c:pt>
                <c:pt idx="2176">
                  <c:v>11899.031920572917</c:v>
                </c:pt>
                <c:pt idx="2177">
                  <c:v>10367.305270182291</c:v>
                </c:pt>
                <c:pt idx="2178">
                  <c:v>5413.1904939778642</c:v>
                </c:pt>
                <c:pt idx="2179">
                  <c:v>1263.6499711736044</c:v>
                </c:pt>
                <c:pt idx="2180">
                  <c:v>2.2113260596990587</c:v>
                </c:pt>
                <c:pt idx="2181">
                  <c:v>0.21848047354155117</c:v>
                </c:pt>
                <c:pt idx="2182">
                  <c:v>0.39021703922086293</c:v>
                </c:pt>
                <c:pt idx="2183">
                  <c:v>0.39972105860710144</c:v>
                </c:pt>
                <c:pt idx="2184">
                  <c:v>0.38937843348417017</c:v>
                </c:pt>
                <c:pt idx="2185">
                  <c:v>0.38989706589115991</c:v>
                </c:pt>
                <c:pt idx="2186">
                  <c:v>0.4218192196885745</c:v>
                </c:pt>
                <c:pt idx="2187">
                  <c:v>0.43507567041450079</c:v>
                </c:pt>
                <c:pt idx="2188">
                  <c:v>0.37553911318381628</c:v>
                </c:pt>
                <c:pt idx="2189">
                  <c:v>0.3724803810649448</c:v>
                </c:pt>
                <c:pt idx="2190">
                  <c:v>0.38311512430508932</c:v>
                </c:pt>
                <c:pt idx="2191">
                  <c:v>200.39625267340077</c:v>
                </c:pt>
                <c:pt idx="2192">
                  <c:v>4007.6619681125217</c:v>
                </c:pt>
                <c:pt idx="2193">
                  <c:v>9625.7019715711813</c:v>
                </c:pt>
                <c:pt idx="2194">
                  <c:v>12630.60355360243</c:v>
                </c:pt>
                <c:pt idx="2195">
                  <c:v>13519.922246093751</c:v>
                </c:pt>
                <c:pt idx="2196">
                  <c:v>14354.304580891927</c:v>
                </c:pt>
                <c:pt idx="2197">
                  <c:v>15070.946064453125</c:v>
                </c:pt>
                <c:pt idx="2198">
                  <c:v>15539.470167100695</c:v>
                </c:pt>
                <c:pt idx="2199">
                  <c:v>16687.455743272571</c:v>
                </c:pt>
                <c:pt idx="2200">
                  <c:v>15030.923491753472</c:v>
                </c:pt>
                <c:pt idx="2201">
                  <c:v>11689.268881293403</c:v>
                </c:pt>
                <c:pt idx="2202">
                  <c:v>6450.7196478949654</c:v>
                </c:pt>
                <c:pt idx="2203">
                  <c:v>1106.3967767090267</c:v>
                </c:pt>
                <c:pt idx="2204">
                  <c:v>0.4804527905417813</c:v>
                </c:pt>
                <c:pt idx="2205">
                  <c:v>0.15282892384462887</c:v>
                </c:pt>
                <c:pt idx="2206">
                  <c:v>0.32557660915785364</c:v>
                </c:pt>
                <c:pt idx="2207">
                  <c:v>0.24277049464070136</c:v>
                </c:pt>
                <c:pt idx="2208">
                  <c:v>0.33025975000941094</c:v>
                </c:pt>
                <c:pt idx="2209">
                  <c:v>0.39371356311771605</c:v>
                </c:pt>
                <c:pt idx="2210">
                  <c:v>0.39198350780540042</c:v>
                </c:pt>
                <c:pt idx="2211">
                  <c:v>0.39133379475937952</c:v>
                </c:pt>
                <c:pt idx="2212">
                  <c:v>0.39375632401969696</c:v>
                </c:pt>
                <c:pt idx="2213">
                  <c:v>0.40643995331393346</c:v>
                </c:pt>
                <c:pt idx="2214">
                  <c:v>0.40838337102697952</c:v>
                </c:pt>
                <c:pt idx="2215">
                  <c:v>176.26017388529249</c:v>
                </c:pt>
                <c:pt idx="2216">
                  <c:v>2837.1471679687502</c:v>
                </c:pt>
                <c:pt idx="2217">
                  <c:v>6954.8178799099396</c:v>
                </c:pt>
                <c:pt idx="2218">
                  <c:v>8619.1256298828121</c:v>
                </c:pt>
                <c:pt idx="2219">
                  <c:v>10897.760750868056</c:v>
                </c:pt>
                <c:pt idx="2220">
                  <c:v>14566.903599175348</c:v>
                </c:pt>
                <c:pt idx="2221">
                  <c:v>15752.61322157118</c:v>
                </c:pt>
                <c:pt idx="2222">
                  <c:v>15853.649444444445</c:v>
                </c:pt>
                <c:pt idx="2223">
                  <c:v>15133.414914822049</c:v>
                </c:pt>
                <c:pt idx="2224">
                  <c:v>13833.501200086806</c:v>
                </c:pt>
                <c:pt idx="2225">
                  <c:v>11430.664829644098</c:v>
                </c:pt>
                <c:pt idx="2226">
                  <c:v>5794.5179492865673</c:v>
                </c:pt>
                <c:pt idx="2227">
                  <c:v>682.5236847951677</c:v>
                </c:pt>
                <c:pt idx="2228">
                  <c:v>1.7310620028442807</c:v>
                </c:pt>
                <c:pt idx="2229">
                  <c:v>1.1985227718949318</c:v>
                </c:pt>
                <c:pt idx="2230">
                  <c:v>1.2745048162672254</c:v>
                </c:pt>
                <c:pt idx="2231">
                  <c:v>1.2889518875545924</c:v>
                </c:pt>
                <c:pt idx="2232">
                  <c:v>1.3804777146379152</c:v>
                </c:pt>
                <c:pt idx="2233">
                  <c:v>1.3728746156891187</c:v>
                </c:pt>
                <c:pt idx="2234">
                  <c:v>1.3897821815808613</c:v>
                </c:pt>
                <c:pt idx="2235">
                  <c:v>1.3695391366548009</c:v>
                </c:pt>
                <c:pt idx="2236">
                  <c:v>1.3998670021692912</c:v>
                </c:pt>
                <c:pt idx="2237">
                  <c:v>1.3880747022231419</c:v>
                </c:pt>
                <c:pt idx="2238">
                  <c:v>1.4203583712048</c:v>
                </c:pt>
                <c:pt idx="2239">
                  <c:v>143.89716235081355</c:v>
                </c:pt>
                <c:pt idx="2240">
                  <c:v>1858.9033655463325</c:v>
                </c:pt>
                <c:pt idx="2241">
                  <c:v>4942.7002452256947</c:v>
                </c:pt>
                <c:pt idx="2242">
                  <c:v>6588.2700862630209</c:v>
                </c:pt>
                <c:pt idx="2243">
                  <c:v>8369.3042708333342</c:v>
                </c:pt>
                <c:pt idx="2244">
                  <c:v>10078.772734374999</c:v>
                </c:pt>
                <c:pt idx="2245">
                  <c:v>10667.544410807292</c:v>
                </c:pt>
                <c:pt idx="2246">
                  <c:v>9601.9725368923609</c:v>
                </c:pt>
                <c:pt idx="2247">
                  <c:v>8022.5803693305124</c:v>
                </c:pt>
                <c:pt idx="2248">
                  <c:v>6272.7872965494789</c:v>
                </c:pt>
                <c:pt idx="2249">
                  <c:v>5454.8765806749134</c:v>
                </c:pt>
                <c:pt idx="2250">
                  <c:v>2609.185304361979</c:v>
                </c:pt>
                <c:pt idx="2251">
                  <c:v>452.79855032867857</c:v>
                </c:pt>
                <c:pt idx="2252">
                  <c:v>0.94814137770897811</c:v>
                </c:pt>
                <c:pt idx="2253">
                  <c:v>0.16779079164895747</c:v>
                </c:pt>
                <c:pt idx="2254">
                  <c:v>0.19770495040549171</c:v>
                </c:pt>
                <c:pt idx="2255">
                  <c:v>0.42061937905848024</c:v>
                </c:pt>
                <c:pt idx="2256">
                  <c:v>0.49112616668144859</c:v>
                </c:pt>
                <c:pt idx="2257">
                  <c:v>0.49480630565020772</c:v>
                </c:pt>
                <c:pt idx="2258">
                  <c:v>0.47653505565391646</c:v>
                </c:pt>
                <c:pt idx="2259">
                  <c:v>0.4784221205694808</c:v>
                </c:pt>
                <c:pt idx="2260">
                  <c:v>0.47648596945736144</c:v>
                </c:pt>
                <c:pt idx="2261">
                  <c:v>0.49964640325970122</c:v>
                </c:pt>
                <c:pt idx="2262">
                  <c:v>0.50751148227188325</c:v>
                </c:pt>
                <c:pt idx="2263">
                  <c:v>73.651286403603024</c:v>
                </c:pt>
                <c:pt idx="2264">
                  <c:v>1093.0277654181587</c:v>
                </c:pt>
                <c:pt idx="2265">
                  <c:v>2644.7224704996743</c:v>
                </c:pt>
                <c:pt idx="2266">
                  <c:v>3836.0238460286459</c:v>
                </c:pt>
                <c:pt idx="2267">
                  <c:v>5392.0991337076821</c:v>
                </c:pt>
                <c:pt idx="2268">
                  <c:v>7025.8712310112851</c:v>
                </c:pt>
                <c:pt idx="2269">
                  <c:v>7818.4938726128476</c:v>
                </c:pt>
                <c:pt idx="2270">
                  <c:v>7315.1242173936635</c:v>
                </c:pt>
                <c:pt idx="2271">
                  <c:v>5776.5925183105464</c:v>
                </c:pt>
                <c:pt idx="2272">
                  <c:v>4779.8248600260413</c:v>
                </c:pt>
                <c:pt idx="2273">
                  <c:v>3637.3668972439236</c:v>
                </c:pt>
                <c:pt idx="2274">
                  <c:v>2052.414634806315</c:v>
                </c:pt>
                <c:pt idx="2275">
                  <c:v>318.09995601548087</c:v>
                </c:pt>
                <c:pt idx="2276">
                  <c:v>0.69149705347087653</c:v>
                </c:pt>
                <c:pt idx="2277">
                  <c:v>0.46513882448275884</c:v>
                </c:pt>
                <c:pt idx="2278">
                  <c:v>0.53104234220253099</c:v>
                </c:pt>
                <c:pt idx="2279">
                  <c:v>0.50689997235933937</c:v>
                </c:pt>
                <c:pt idx="2280">
                  <c:v>0.49963847074243756</c:v>
                </c:pt>
                <c:pt idx="2281">
                  <c:v>0.50317210295134118</c:v>
                </c:pt>
                <c:pt idx="2282">
                  <c:v>0.51222914129495623</c:v>
                </c:pt>
                <c:pt idx="2283">
                  <c:v>0.51622366249561313</c:v>
                </c:pt>
                <c:pt idx="2284">
                  <c:v>0.52151457548969327</c:v>
                </c:pt>
                <c:pt idx="2285">
                  <c:v>0.46275569738613237</c:v>
                </c:pt>
                <c:pt idx="2286">
                  <c:v>0.39624896579318575</c:v>
                </c:pt>
                <c:pt idx="2287">
                  <c:v>195.60082836932605</c:v>
                </c:pt>
                <c:pt idx="2288">
                  <c:v>3154.6910302734377</c:v>
                </c:pt>
                <c:pt idx="2289">
                  <c:v>9099.2945323350687</c:v>
                </c:pt>
                <c:pt idx="2290">
                  <c:v>12193.903958333334</c:v>
                </c:pt>
                <c:pt idx="2291">
                  <c:v>14231.44568657769</c:v>
                </c:pt>
                <c:pt idx="2292">
                  <c:v>15996.06390109592</c:v>
                </c:pt>
                <c:pt idx="2293">
                  <c:v>17385.911475694444</c:v>
                </c:pt>
                <c:pt idx="2294">
                  <c:v>17465.997575954862</c:v>
                </c:pt>
                <c:pt idx="2295">
                  <c:v>16457.393505859374</c:v>
                </c:pt>
                <c:pt idx="2296">
                  <c:v>15679.92840657552</c:v>
                </c:pt>
                <c:pt idx="2297">
                  <c:v>14452.210654296876</c:v>
                </c:pt>
                <c:pt idx="2298">
                  <c:v>11842.04072374132</c:v>
                </c:pt>
                <c:pt idx="2299">
                  <c:v>3121.6651777479383</c:v>
                </c:pt>
                <c:pt idx="2300">
                  <c:v>15.526492924475008</c:v>
                </c:pt>
                <c:pt idx="2301">
                  <c:v>0.22765678294003011</c:v>
                </c:pt>
                <c:pt idx="2302">
                  <c:v>0.2614013396327694</c:v>
                </c:pt>
                <c:pt idx="2303">
                  <c:v>0.35954970863130359</c:v>
                </c:pt>
                <c:pt idx="2304">
                  <c:v>0.37262558407253688</c:v>
                </c:pt>
                <c:pt idx="2305">
                  <c:v>0.36414689964718289</c:v>
                </c:pt>
                <c:pt idx="2306">
                  <c:v>0.43273388054635792</c:v>
                </c:pt>
                <c:pt idx="2307">
                  <c:v>0.43269414165781606</c:v>
                </c:pt>
                <c:pt idx="2308">
                  <c:v>0.43228954884741039</c:v>
                </c:pt>
                <c:pt idx="2309">
                  <c:v>0.49154055854512585</c:v>
                </c:pt>
                <c:pt idx="2310">
                  <c:v>0.53854142821497386</c:v>
                </c:pt>
                <c:pt idx="2311">
                  <c:v>1837.6287654688624</c:v>
                </c:pt>
                <c:pt idx="2312">
                  <c:v>15327.886542154947</c:v>
                </c:pt>
                <c:pt idx="2313">
                  <c:v>24704.084913194445</c:v>
                </c:pt>
                <c:pt idx="2314">
                  <c:v>25372.799372829861</c:v>
                </c:pt>
                <c:pt idx="2315">
                  <c:v>25501.744414062501</c:v>
                </c:pt>
                <c:pt idx="2316">
                  <c:v>25885.348075086804</c:v>
                </c:pt>
                <c:pt idx="2317">
                  <c:v>25887.264511718749</c:v>
                </c:pt>
                <c:pt idx="2318">
                  <c:v>25765.436421983508</c:v>
                </c:pt>
                <c:pt idx="2319">
                  <c:v>25314.699743923611</c:v>
                </c:pt>
                <c:pt idx="2320">
                  <c:v>24091.033483072915</c:v>
                </c:pt>
                <c:pt idx="2321">
                  <c:v>23687.382431098089</c:v>
                </c:pt>
                <c:pt idx="2322">
                  <c:v>17091.382607421874</c:v>
                </c:pt>
                <c:pt idx="2323">
                  <c:v>3454.0962705824109</c:v>
                </c:pt>
                <c:pt idx="2324">
                  <c:v>17.383646413427261</c:v>
                </c:pt>
                <c:pt idx="2325">
                  <c:v>0.22916684459480974</c:v>
                </c:pt>
                <c:pt idx="2326">
                  <c:v>0.25151498152150048</c:v>
                </c:pt>
                <c:pt idx="2327">
                  <c:v>0.23404509468211068</c:v>
                </c:pt>
                <c:pt idx="2328">
                  <c:v>0.29683449210392104</c:v>
                </c:pt>
                <c:pt idx="2329">
                  <c:v>0.34153540704813268</c:v>
                </c:pt>
                <c:pt idx="2330">
                  <c:v>0.37124965517057312</c:v>
                </c:pt>
                <c:pt idx="2331">
                  <c:v>0.36342258811824851</c:v>
                </c:pt>
                <c:pt idx="2332">
                  <c:v>0.36248052428166072</c:v>
                </c:pt>
                <c:pt idx="2333">
                  <c:v>0.4296147107746866</c:v>
                </c:pt>
                <c:pt idx="2334">
                  <c:v>0.48049151183002525</c:v>
                </c:pt>
                <c:pt idx="2335">
                  <c:v>1731.7704087213676</c:v>
                </c:pt>
                <c:pt idx="2336">
                  <c:v>14597.603489040799</c:v>
                </c:pt>
                <c:pt idx="2337">
                  <c:v>24881.834875217013</c:v>
                </c:pt>
                <c:pt idx="2338">
                  <c:v>25692.829294704861</c:v>
                </c:pt>
                <c:pt idx="2339">
                  <c:v>25985.805453559027</c:v>
                </c:pt>
                <c:pt idx="2340">
                  <c:v>26287.960870225696</c:v>
                </c:pt>
                <c:pt idx="2341">
                  <c:v>26329.838904079861</c:v>
                </c:pt>
                <c:pt idx="2342">
                  <c:v>26282.335512152778</c:v>
                </c:pt>
                <c:pt idx="2343">
                  <c:v>26227.562497829862</c:v>
                </c:pt>
                <c:pt idx="2344">
                  <c:v>25638.937938368057</c:v>
                </c:pt>
                <c:pt idx="2345">
                  <c:v>23466.702213541666</c:v>
                </c:pt>
                <c:pt idx="2346">
                  <c:v>16398.987407769098</c:v>
                </c:pt>
                <c:pt idx="2347">
                  <c:v>3343.4290202162001</c:v>
                </c:pt>
                <c:pt idx="2348">
                  <c:v>17.238875183926687</c:v>
                </c:pt>
                <c:pt idx="2349">
                  <c:v>1.2076616985268063</c:v>
                </c:pt>
                <c:pt idx="2350">
                  <c:v>24.324372349845039</c:v>
                </c:pt>
                <c:pt idx="2351">
                  <c:v>1.1817690054244465</c:v>
                </c:pt>
                <c:pt idx="2352">
                  <c:v>0.2100843659705586</c:v>
                </c:pt>
                <c:pt idx="2353">
                  <c:v>0.23144167860349019</c:v>
                </c:pt>
                <c:pt idx="2354">
                  <c:v>0.30040693683756725</c:v>
                </c:pt>
                <c:pt idx="2355">
                  <c:v>0.35759577059083514</c:v>
                </c:pt>
                <c:pt idx="2356">
                  <c:v>0.30244926566051111</c:v>
                </c:pt>
                <c:pt idx="2357">
                  <c:v>0.24346913691196176</c:v>
                </c:pt>
                <c:pt idx="2358">
                  <c:v>0.34569862090879017</c:v>
                </c:pt>
                <c:pt idx="2359">
                  <c:v>1668.6429431372219</c:v>
                </c:pt>
                <c:pt idx="2360">
                  <c:v>10875.865554199219</c:v>
                </c:pt>
                <c:pt idx="2361">
                  <c:v>15806.055910373263</c:v>
                </c:pt>
                <c:pt idx="2362">
                  <c:v>16130.237975802951</c:v>
                </c:pt>
                <c:pt idx="2363">
                  <c:v>17185.966277126736</c:v>
                </c:pt>
                <c:pt idx="2364">
                  <c:v>20166.424445529516</c:v>
                </c:pt>
                <c:pt idx="2365">
                  <c:v>22877.053793402778</c:v>
                </c:pt>
                <c:pt idx="2366">
                  <c:v>25119.38314887153</c:v>
                </c:pt>
                <c:pt idx="2367">
                  <c:v>25632.096866319444</c:v>
                </c:pt>
                <c:pt idx="2368">
                  <c:v>24873.600575086806</c:v>
                </c:pt>
                <c:pt idx="2369">
                  <c:v>23700.293055555554</c:v>
                </c:pt>
                <c:pt idx="2370">
                  <c:v>16998.012960069445</c:v>
                </c:pt>
                <c:pt idx="2371">
                  <c:v>3547.9817799207899</c:v>
                </c:pt>
                <c:pt idx="2372">
                  <c:v>17.501387797713072</c:v>
                </c:pt>
                <c:pt idx="2373">
                  <c:v>0.51928600396547053</c:v>
                </c:pt>
                <c:pt idx="2374">
                  <c:v>0.29049994337889884</c:v>
                </c:pt>
                <c:pt idx="2375">
                  <c:v>0.15438152947359615</c:v>
                </c:pt>
                <c:pt idx="2376">
                  <c:v>0.16879032193786569</c:v>
                </c:pt>
                <c:pt idx="2377">
                  <c:v>0.16769332956522703</c:v>
                </c:pt>
                <c:pt idx="2378">
                  <c:v>0.28119151638613804</c:v>
                </c:pt>
                <c:pt idx="2379">
                  <c:v>0.28523169709576501</c:v>
                </c:pt>
                <c:pt idx="2380">
                  <c:v>0.28963982598649129</c:v>
                </c:pt>
                <c:pt idx="2381">
                  <c:v>0.28119599060879813</c:v>
                </c:pt>
                <c:pt idx="2382">
                  <c:v>0.44044254488415191</c:v>
                </c:pt>
                <c:pt idx="2383">
                  <c:v>1884.0345841195849</c:v>
                </c:pt>
                <c:pt idx="2384">
                  <c:v>14910.280383029514</c:v>
                </c:pt>
                <c:pt idx="2385">
                  <c:v>24176.048930121528</c:v>
                </c:pt>
                <c:pt idx="2386">
                  <c:v>25290.583982204862</c:v>
                </c:pt>
                <c:pt idx="2387">
                  <c:v>25674.564831814238</c:v>
                </c:pt>
                <c:pt idx="2388">
                  <c:v>26246.972451171874</c:v>
                </c:pt>
                <c:pt idx="2389">
                  <c:v>26407.768920355902</c:v>
                </c:pt>
                <c:pt idx="2390">
                  <c:v>26441.869299045138</c:v>
                </c:pt>
                <c:pt idx="2391">
                  <c:v>26475.3587109375</c:v>
                </c:pt>
                <c:pt idx="2392">
                  <c:v>25896.810583224826</c:v>
                </c:pt>
                <c:pt idx="2393">
                  <c:v>24291.786503906249</c:v>
                </c:pt>
                <c:pt idx="2394">
                  <c:v>16523.439745551215</c:v>
                </c:pt>
                <c:pt idx="2395">
                  <c:v>3465.7010101657443</c:v>
                </c:pt>
                <c:pt idx="2396">
                  <c:v>86.130090357462564</c:v>
                </c:pt>
                <c:pt idx="2397">
                  <c:v>50.440793196956314</c:v>
                </c:pt>
                <c:pt idx="2398">
                  <c:v>0.17678617368969651</c:v>
                </c:pt>
                <c:pt idx="2399">
                  <c:v>0.27000058876143562</c:v>
                </c:pt>
                <c:pt idx="2400">
                  <c:v>0.25745592436856696</c:v>
                </c:pt>
                <c:pt idx="2401">
                  <c:v>0.23000605849756134</c:v>
                </c:pt>
                <c:pt idx="2402">
                  <c:v>0.26563771227995553</c:v>
                </c:pt>
                <c:pt idx="2403">
                  <c:v>0.27190956502325003</c:v>
                </c:pt>
                <c:pt idx="2404">
                  <c:v>0.26766408921943768</c:v>
                </c:pt>
                <c:pt idx="2405">
                  <c:v>0.28130083455807631</c:v>
                </c:pt>
                <c:pt idx="2406">
                  <c:v>0.70220210701227193</c:v>
                </c:pt>
                <c:pt idx="2407">
                  <c:v>1798.5000299655067</c:v>
                </c:pt>
                <c:pt idx="2408">
                  <c:v>14447.694420030382</c:v>
                </c:pt>
                <c:pt idx="2409">
                  <c:v>24458.646662326388</c:v>
                </c:pt>
                <c:pt idx="2410">
                  <c:v>26304.961325954861</c:v>
                </c:pt>
                <c:pt idx="2411">
                  <c:v>26601.807938368056</c:v>
                </c:pt>
                <c:pt idx="2412">
                  <c:v>26280.903269314236</c:v>
                </c:pt>
                <c:pt idx="2413">
                  <c:v>26109.376345486111</c:v>
                </c:pt>
                <c:pt idx="2414">
                  <c:v>26068.713493923609</c:v>
                </c:pt>
                <c:pt idx="2415">
                  <c:v>25908.105614149306</c:v>
                </c:pt>
                <c:pt idx="2416">
                  <c:v>25484.249262152778</c:v>
                </c:pt>
                <c:pt idx="2417">
                  <c:v>23861.254036458333</c:v>
                </c:pt>
                <c:pt idx="2418">
                  <c:v>16196.541806640626</c:v>
                </c:pt>
                <c:pt idx="2419">
                  <c:v>3436.900617099338</c:v>
                </c:pt>
                <c:pt idx="2420">
                  <c:v>20.987518627022702</c:v>
                </c:pt>
                <c:pt idx="2421">
                  <c:v>0.2466580486132039</c:v>
                </c:pt>
                <c:pt idx="2422">
                  <c:v>0.60096811498204872</c:v>
                </c:pt>
                <c:pt idx="2423">
                  <c:v>0.69901401728391643</c:v>
                </c:pt>
                <c:pt idx="2424">
                  <c:v>0.68257714069551889</c:v>
                </c:pt>
                <c:pt idx="2425">
                  <c:v>0.45528123905261358</c:v>
                </c:pt>
                <c:pt idx="2426">
                  <c:v>0.40953759111464022</c:v>
                </c:pt>
                <c:pt idx="2427">
                  <c:v>0.47058803324898085</c:v>
                </c:pt>
                <c:pt idx="2428">
                  <c:v>0.43499389097094537</c:v>
                </c:pt>
                <c:pt idx="2429">
                  <c:v>0.42945170286628936</c:v>
                </c:pt>
                <c:pt idx="2430">
                  <c:v>0.88326590770648583</c:v>
                </c:pt>
                <c:pt idx="2431">
                  <c:v>1962.3174261993831</c:v>
                </c:pt>
                <c:pt idx="2432">
                  <c:v>12009.853880208333</c:v>
                </c:pt>
                <c:pt idx="2433">
                  <c:v>17424.911040581595</c:v>
                </c:pt>
                <c:pt idx="2434">
                  <c:v>17874.975731336806</c:v>
                </c:pt>
                <c:pt idx="2435">
                  <c:v>17226.355421006945</c:v>
                </c:pt>
                <c:pt idx="2436">
                  <c:v>16788.730091145833</c:v>
                </c:pt>
                <c:pt idx="2437">
                  <c:v>16936.42797092014</c:v>
                </c:pt>
                <c:pt idx="2438">
                  <c:v>17448.046493055557</c:v>
                </c:pt>
                <c:pt idx="2439">
                  <c:v>17750.434969618054</c:v>
                </c:pt>
                <c:pt idx="2440">
                  <c:v>17502.289240451388</c:v>
                </c:pt>
                <c:pt idx="2441">
                  <c:v>16508.490889756944</c:v>
                </c:pt>
                <c:pt idx="2442">
                  <c:v>12564.085122070312</c:v>
                </c:pt>
                <c:pt idx="2443">
                  <c:v>3305.2632975599499</c:v>
                </c:pt>
                <c:pt idx="2444">
                  <c:v>24.534714620858431</c:v>
                </c:pt>
                <c:pt idx="2445">
                  <c:v>0.41078620803852878</c:v>
                </c:pt>
                <c:pt idx="2446">
                  <c:v>0.70528243237071564</c:v>
                </c:pt>
                <c:pt idx="2447">
                  <c:v>0.89509301755163406</c:v>
                </c:pt>
                <c:pt idx="2448">
                  <c:v>0.88664561284912957</c:v>
                </c:pt>
                <c:pt idx="2449">
                  <c:v>0.73645263850688936</c:v>
                </c:pt>
                <c:pt idx="2450">
                  <c:v>1.1431227101220025</c:v>
                </c:pt>
                <c:pt idx="2451">
                  <c:v>0.82632869816488685</c:v>
                </c:pt>
                <c:pt idx="2452">
                  <c:v>0.93211819728215539</c:v>
                </c:pt>
                <c:pt idx="2453">
                  <c:v>1.0223573517799378</c:v>
                </c:pt>
                <c:pt idx="2454">
                  <c:v>1.4395058159033458</c:v>
                </c:pt>
                <c:pt idx="2455">
                  <c:v>1786.1223693328434</c:v>
                </c:pt>
                <c:pt idx="2456">
                  <c:v>9089.4401565212665</c:v>
                </c:pt>
                <c:pt idx="2457">
                  <c:v>13042.104531249999</c:v>
                </c:pt>
                <c:pt idx="2458">
                  <c:v>14337.568943142362</c:v>
                </c:pt>
                <c:pt idx="2459">
                  <c:v>16549.724922146266</c:v>
                </c:pt>
                <c:pt idx="2460">
                  <c:v>18211.904408637154</c:v>
                </c:pt>
                <c:pt idx="2461">
                  <c:v>20577.016304253473</c:v>
                </c:pt>
                <c:pt idx="2462">
                  <c:v>22525.373513454862</c:v>
                </c:pt>
                <c:pt idx="2463">
                  <c:v>23022.361575520834</c:v>
                </c:pt>
                <c:pt idx="2464">
                  <c:v>22625.369735243057</c:v>
                </c:pt>
                <c:pt idx="2465">
                  <c:v>21335.693995225694</c:v>
                </c:pt>
                <c:pt idx="2466">
                  <c:v>15678.841523437501</c:v>
                </c:pt>
                <c:pt idx="2467">
                  <c:v>3086.4206658257381</c:v>
                </c:pt>
                <c:pt idx="2468">
                  <c:v>4.9279771407134829</c:v>
                </c:pt>
                <c:pt idx="2469">
                  <c:v>0.44622072317534023</c:v>
                </c:pt>
                <c:pt idx="2470">
                  <c:v>0.44522807664341396</c:v>
                </c:pt>
                <c:pt idx="2471">
                  <c:v>0.41651819293697673</c:v>
                </c:pt>
                <c:pt idx="2472">
                  <c:v>0.71950787191589671</c:v>
                </c:pt>
                <c:pt idx="2473">
                  <c:v>0.57478700985511144</c:v>
                </c:pt>
                <c:pt idx="2474">
                  <c:v>0.43753638755944041</c:v>
                </c:pt>
                <c:pt idx="2475">
                  <c:v>0.45812131120098964</c:v>
                </c:pt>
                <c:pt idx="2476">
                  <c:v>0.31035425709353553</c:v>
                </c:pt>
                <c:pt idx="2477">
                  <c:v>0.38309515876902472</c:v>
                </c:pt>
                <c:pt idx="2478">
                  <c:v>1.2298887569043371</c:v>
                </c:pt>
                <c:pt idx="2479">
                  <c:v>1420.7040835581886</c:v>
                </c:pt>
                <c:pt idx="2480">
                  <c:v>9954.2470868598084</c:v>
                </c:pt>
                <c:pt idx="2481">
                  <c:v>17537.210847439237</c:v>
                </c:pt>
                <c:pt idx="2482">
                  <c:v>20563.595266927085</c:v>
                </c:pt>
                <c:pt idx="2483">
                  <c:v>21493.244605034721</c:v>
                </c:pt>
                <c:pt idx="2484">
                  <c:v>21819.892706163195</c:v>
                </c:pt>
                <c:pt idx="2485">
                  <c:v>22822.160681423611</c:v>
                </c:pt>
                <c:pt idx="2486">
                  <c:v>23197.545197482639</c:v>
                </c:pt>
                <c:pt idx="2487">
                  <c:v>22925.725282118055</c:v>
                </c:pt>
                <c:pt idx="2488">
                  <c:v>21573.034791666665</c:v>
                </c:pt>
                <c:pt idx="2489">
                  <c:v>17692.557451171873</c:v>
                </c:pt>
                <c:pt idx="2490">
                  <c:v>8985.0752171495224</c:v>
                </c:pt>
                <c:pt idx="2491">
                  <c:v>1683.4900998094347</c:v>
                </c:pt>
                <c:pt idx="2492">
                  <c:v>24.73845360988544</c:v>
                </c:pt>
                <c:pt idx="2493">
                  <c:v>0.12869195314745108</c:v>
                </c:pt>
                <c:pt idx="2494">
                  <c:v>0.15752356572283638</c:v>
                </c:pt>
                <c:pt idx="2495">
                  <c:v>0.24742574526204003</c:v>
                </c:pt>
                <c:pt idx="2496">
                  <c:v>0.33754469563563666</c:v>
                </c:pt>
                <c:pt idx="2497">
                  <c:v>0.32306603064139683</c:v>
                </c:pt>
                <c:pt idx="2498">
                  <c:v>0.24154840977655517</c:v>
                </c:pt>
                <c:pt idx="2499">
                  <c:v>0.24101578159464729</c:v>
                </c:pt>
                <c:pt idx="2500">
                  <c:v>0.2911443209151427</c:v>
                </c:pt>
                <c:pt idx="2501">
                  <c:v>0.34961960223813854</c:v>
                </c:pt>
                <c:pt idx="2502">
                  <c:v>1.2606320086701048</c:v>
                </c:pt>
                <c:pt idx="2503">
                  <c:v>1409.7635254478455</c:v>
                </c:pt>
                <c:pt idx="2504">
                  <c:v>10820.167993164063</c:v>
                </c:pt>
                <c:pt idx="2505">
                  <c:v>18207.029850260416</c:v>
                </c:pt>
                <c:pt idx="2506">
                  <c:v>20632.426419270832</c:v>
                </c:pt>
                <c:pt idx="2507">
                  <c:v>21564.588861219618</c:v>
                </c:pt>
                <c:pt idx="2508">
                  <c:v>21661.788947482641</c:v>
                </c:pt>
                <c:pt idx="2509">
                  <c:v>22668.426812065973</c:v>
                </c:pt>
                <c:pt idx="2510">
                  <c:v>23120.62126953125</c:v>
                </c:pt>
                <c:pt idx="2511">
                  <c:v>22319.691825086804</c:v>
                </c:pt>
                <c:pt idx="2512">
                  <c:v>22077.351679687501</c:v>
                </c:pt>
                <c:pt idx="2513">
                  <c:v>20019.940820312499</c:v>
                </c:pt>
                <c:pt idx="2514">
                  <c:v>14007.944329969618</c:v>
                </c:pt>
                <c:pt idx="2515">
                  <c:v>3450.9040301513674</c:v>
                </c:pt>
                <c:pt idx="2516">
                  <c:v>46.720175486038336</c:v>
                </c:pt>
                <c:pt idx="2517">
                  <c:v>0.11815314150518841</c:v>
                </c:pt>
                <c:pt idx="2518">
                  <c:v>0.3268181608368953</c:v>
                </c:pt>
                <c:pt idx="2519">
                  <c:v>0.39331201323204568</c:v>
                </c:pt>
                <c:pt idx="2520">
                  <c:v>0.47131655063894062</c:v>
                </c:pt>
                <c:pt idx="2521">
                  <c:v>0.43497181309594046</c:v>
                </c:pt>
                <c:pt idx="2522">
                  <c:v>0.43684318953090245</c:v>
                </c:pt>
                <c:pt idx="2523">
                  <c:v>0.35370993193652894</c:v>
                </c:pt>
                <c:pt idx="2524">
                  <c:v>0.34536949445803961</c:v>
                </c:pt>
                <c:pt idx="2525">
                  <c:v>0.41979676253265807</c:v>
                </c:pt>
                <c:pt idx="2526">
                  <c:v>1.812392820417881</c:v>
                </c:pt>
                <c:pt idx="2527">
                  <c:v>1456.9064159202576</c:v>
                </c:pt>
                <c:pt idx="2528">
                  <c:v>10400.608105468749</c:v>
                </c:pt>
                <c:pt idx="2529">
                  <c:v>15952.562939453124</c:v>
                </c:pt>
                <c:pt idx="2530">
                  <c:v>16446.483499348957</c:v>
                </c:pt>
                <c:pt idx="2531">
                  <c:v>17578.152934027778</c:v>
                </c:pt>
                <c:pt idx="2532">
                  <c:v>17841.409674479168</c:v>
                </c:pt>
                <c:pt idx="2533">
                  <c:v>18344.154459635418</c:v>
                </c:pt>
                <c:pt idx="2534">
                  <c:v>18798.1178515625</c:v>
                </c:pt>
                <c:pt idx="2535">
                  <c:v>18810.904273003471</c:v>
                </c:pt>
                <c:pt idx="2536">
                  <c:v>17578.359064670138</c:v>
                </c:pt>
                <c:pt idx="2537">
                  <c:v>15278.313348524305</c:v>
                </c:pt>
                <c:pt idx="2538">
                  <c:v>12299.371158311633</c:v>
                </c:pt>
                <c:pt idx="2539">
                  <c:v>3309.3808372328017</c:v>
                </c:pt>
                <c:pt idx="2540">
                  <c:v>31.749326416916318</c:v>
                </c:pt>
                <c:pt idx="2541">
                  <c:v>0.37979198844896422</c:v>
                </c:pt>
                <c:pt idx="2542">
                  <c:v>0.44742102531923189</c:v>
                </c:pt>
                <c:pt idx="2543">
                  <c:v>0.62149865443507835</c:v>
                </c:pt>
                <c:pt idx="2544">
                  <c:v>0.68364419460296633</c:v>
                </c:pt>
                <c:pt idx="2545">
                  <c:v>0.66125736607445607</c:v>
                </c:pt>
                <c:pt idx="2546">
                  <c:v>0.54609921269946626</c:v>
                </c:pt>
                <c:pt idx="2547">
                  <c:v>0.49816132204400171</c:v>
                </c:pt>
                <c:pt idx="2548">
                  <c:v>0.42673984908395346</c:v>
                </c:pt>
                <c:pt idx="2549">
                  <c:v>0.91694648716184823</c:v>
                </c:pt>
                <c:pt idx="2550">
                  <c:v>1.8379012162817849</c:v>
                </c:pt>
                <c:pt idx="2551">
                  <c:v>1663.6862479570177</c:v>
                </c:pt>
                <c:pt idx="2552">
                  <c:v>9954.8355289713545</c:v>
                </c:pt>
                <c:pt idx="2553">
                  <c:v>15810.486138237848</c:v>
                </c:pt>
                <c:pt idx="2554">
                  <c:v>19553.164505208333</c:v>
                </c:pt>
                <c:pt idx="2555">
                  <c:v>21817.69626953125</c:v>
                </c:pt>
                <c:pt idx="2556">
                  <c:v>22541.339635416665</c:v>
                </c:pt>
                <c:pt idx="2557">
                  <c:v>22594.876994357637</c:v>
                </c:pt>
                <c:pt idx="2558">
                  <c:v>22348.681796875</c:v>
                </c:pt>
                <c:pt idx="2559">
                  <c:v>20954.729129774307</c:v>
                </c:pt>
                <c:pt idx="2560">
                  <c:v>18453.503355034722</c:v>
                </c:pt>
                <c:pt idx="2561">
                  <c:v>15948.474557291667</c:v>
                </c:pt>
                <c:pt idx="2562">
                  <c:v>10144.67687391493</c:v>
                </c:pt>
                <c:pt idx="2563">
                  <c:v>2479.7300668843586</c:v>
                </c:pt>
                <c:pt idx="2564">
                  <c:v>26.751699161893793</c:v>
                </c:pt>
                <c:pt idx="2565">
                  <c:v>0.5971111684706476</c:v>
                </c:pt>
                <c:pt idx="2566">
                  <c:v>0.48852783183256787</c:v>
                </c:pt>
                <c:pt idx="2567">
                  <c:v>0.54225680841339963</c:v>
                </c:pt>
                <c:pt idx="2568">
                  <c:v>0.63860939582188925</c:v>
                </c:pt>
                <c:pt idx="2569">
                  <c:v>0.52134646794862216</c:v>
                </c:pt>
                <c:pt idx="2570">
                  <c:v>0.57041639986965387</c:v>
                </c:pt>
                <c:pt idx="2571">
                  <c:v>0.57163382334841617</c:v>
                </c:pt>
                <c:pt idx="2572">
                  <c:v>0.38190331806739169</c:v>
                </c:pt>
                <c:pt idx="2573">
                  <c:v>0.45685401446289486</c:v>
                </c:pt>
                <c:pt idx="2574">
                  <c:v>4.2048526605632572</c:v>
                </c:pt>
                <c:pt idx="2575">
                  <c:v>1141.8013082673815</c:v>
                </c:pt>
                <c:pt idx="2576">
                  <c:v>5904.6090690104165</c:v>
                </c:pt>
                <c:pt idx="2577">
                  <c:v>10970.223955078125</c:v>
                </c:pt>
                <c:pt idx="2578">
                  <c:v>14018.941769748264</c:v>
                </c:pt>
                <c:pt idx="2579">
                  <c:v>16342.421061197916</c:v>
                </c:pt>
                <c:pt idx="2580">
                  <c:v>17406.62224609375</c:v>
                </c:pt>
                <c:pt idx="2581">
                  <c:v>17880.011892361112</c:v>
                </c:pt>
                <c:pt idx="2582">
                  <c:v>17327.369058159722</c:v>
                </c:pt>
                <c:pt idx="2583">
                  <c:v>13821.446711154515</c:v>
                </c:pt>
                <c:pt idx="2584">
                  <c:v>10685.699839409723</c:v>
                </c:pt>
                <c:pt idx="2585">
                  <c:v>6953.6521842447919</c:v>
                </c:pt>
                <c:pt idx="2586">
                  <c:v>3037.3659719509546</c:v>
                </c:pt>
                <c:pt idx="2587">
                  <c:v>563.53871919843891</c:v>
                </c:pt>
                <c:pt idx="2588">
                  <c:v>3.9995569144768846</c:v>
                </c:pt>
                <c:pt idx="2589">
                  <c:v>0.19315639120009209</c:v>
                </c:pt>
                <c:pt idx="2590">
                  <c:v>0.1830761049522294</c:v>
                </c:pt>
                <c:pt idx="2591">
                  <c:v>0.29462706416845319</c:v>
                </c:pt>
                <c:pt idx="2592">
                  <c:v>0.37608657095167369</c:v>
                </c:pt>
                <c:pt idx="2593">
                  <c:v>0.31546437528398302</c:v>
                </c:pt>
                <c:pt idx="2594">
                  <c:v>0.34514804090062778</c:v>
                </c:pt>
                <c:pt idx="2595">
                  <c:v>0.32319075236717859</c:v>
                </c:pt>
                <c:pt idx="2596">
                  <c:v>0.27703936043712829</c:v>
                </c:pt>
                <c:pt idx="2597">
                  <c:v>0.38164867243833012</c:v>
                </c:pt>
                <c:pt idx="2598">
                  <c:v>0.50589972948034601</c:v>
                </c:pt>
                <c:pt idx="2599">
                  <c:v>489.81384210215674</c:v>
                </c:pt>
                <c:pt idx="2600">
                  <c:v>4312.4362699381509</c:v>
                </c:pt>
                <c:pt idx="2601">
                  <c:v>9559.9707335069452</c:v>
                </c:pt>
                <c:pt idx="2602">
                  <c:v>11717.314284939235</c:v>
                </c:pt>
                <c:pt idx="2603">
                  <c:v>12846.239761284722</c:v>
                </c:pt>
                <c:pt idx="2604">
                  <c:v>14477.14580186632</c:v>
                </c:pt>
                <c:pt idx="2605">
                  <c:v>13936.308726128473</c:v>
                </c:pt>
                <c:pt idx="2606">
                  <c:v>12604.671590711805</c:v>
                </c:pt>
                <c:pt idx="2607">
                  <c:v>11704.508483072917</c:v>
                </c:pt>
                <c:pt idx="2608">
                  <c:v>11096.058171657985</c:v>
                </c:pt>
                <c:pt idx="2609">
                  <c:v>7926.4657405598955</c:v>
                </c:pt>
                <c:pt idx="2610">
                  <c:v>4074.6134955512152</c:v>
                </c:pt>
                <c:pt idx="2611">
                  <c:v>1070.3131518300374</c:v>
                </c:pt>
                <c:pt idx="2612">
                  <c:v>13.245440075572374</c:v>
                </c:pt>
                <c:pt idx="2613">
                  <c:v>0.12516172572970391</c:v>
                </c:pt>
                <c:pt idx="2614">
                  <c:v>0.16617556634876463</c:v>
                </c:pt>
                <c:pt idx="2615">
                  <c:v>0.31152460386355718</c:v>
                </c:pt>
                <c:pt idx="2616">
                  <c:v>0.46621814058886635</c:v>
                </c:pt>
                <c:pt idx="2617">
                  <c:v>0.25569570746686726</c:v>
                </c:pt>
                <c:pt idx="2618">
                  <c:v>0.31232787966728209</c:v>
                </c:pt>
                <c:pt idx="2619">
                  <c:v>0.31351012090841929</c:v>
                </c:pt>
                <c:pt idx="2620">
                  <c:v>0.30772975405057273</c:v>
                </c:pt>
                <c:pt idx="2621">
                  <c:v>0.31871904161241321</c:v>
                </c:pt>
                <c:pt idx="2622">
                  <c:v>1.153717630704244</c:v>
                </c:pt>
                <c:pt idx="2623">
                  <c:v>922.37189500384864</c:v>
                </c:pt>
                <c:pt idx="2624">
                  <c:v>7641.5703274197049</c:v>
                </c:pt>
                <c:pt idx="2625">
                  <c:v>12782.486321614584</c:v>
                </c:pt>
                <c:pt idx="2626">
                  <c:v>15278.278495008681</c:v>
                </c:pt>
                <c:pt idx="2627">
                  <c:v>16593.908024088541</c:v>
                </c:pt>
                <c:pt idx="2628">
                  <c:v>17237.975356987848</c:v>
                </c:pt>
                <c:pt idx="2629">
                  <c:v>18738.880987413195</c:v>
                </c:pt>
                <c:pt idx="2630">
                  <c:v>20881.969839409721</c:v>
                </c:pt>
                <c:pt idx="2631">
                  <c:v>21644.064305555556</c:v>
                </c:pt>
                <c:pt idx="2632">
                  <c:v>20999.082196180556</c:v>
                </c:pt>
                <c:pt idx="2633">
                  <c:v>20026.514270833333</c:v>
                </c:pt>
                <c:pt idx="2634">
                  <c:v>15519.591907552083</c:v>
                </c:pt>
                <c:pt idx="2635">
                  <c:v>4775.6711941867406</c:v>
                </c:pt>
                <c:pt idx="2636">
                  <c:v>69.754527198450845</c:v>
                </c:pt>
                <c:pt idx="2637">
                  <c:v>0.10918000791014897</c:v>
                </c:pt>
                <c:pt idx="2638">
                  <c:v>0.18228608660399914</c:v>
                </c:pt>
                <c:pt idx="2639">
                  <c:v>0.15166290155715412</c:v>
                </c:pt>
                <c:pt idx="2640">
                  <c:v>0.19881137993600634</c:v>
                </c:pt>
                <c:pt idx="2641">
                  <c:v>0.27521386086940763</c:v>
                </c:pt>
                <c:pt idx="2642">
                  <c:v>0.27109087106254365</c:v>
                </c:pt>
                <c:pt idx="2643">
                  <c:v>0.27690498325559826</c:v>
                </c:pt>
                <c:pt idx="2644">
                  <c:v>0.27257288293706045</c:v>
                </c:pt>
                <c:pt idx="2645">
                  <c:v>0.27877207050720848</c:v>
                </c:pt>
                <c:pt idx="2646">
                  <c:v>4.3861216594444379</c:v>
                </c:pt>
                <c:pt idx="2647">
                  <c:v>3140.6090894911026</c:v>
                </c:pt>
                <c:pt idx="2648">
                  <c:v>15768.754009331597</c:v>
                </c:pt>
                <c:pt idx="2649">
                  <c:v>22223.392098524306</c:v>
                </c:pt>
                <c:pt idx="2650">
                  <c:v>22703.412799479167</c:v>
                </c:pt>
                <c:pt idx="2651">
                  <c:v>22573.817816840277</c:v>
                </c:pt>
                <c:pt idx="2652">
                  <c:v>24058.837740885418</c:v>
                </c:pt>
                <c:pt idx="2653">
                  <c:v>24649.497408854168</c:v>
                </c:pt>
                <c:pt idx="2654">
                  <c:v>24659.73087673611</c:v>
                </c:pt>
                <c:pt idx="2655">
                  <c:v>25371.489796006943</c:v>
                </c:pt>
                <c:pt idx="2656">
                  <c:v>25471.023350694446</c:v>
                </c:pt>
                <c:pt idx="2657">
                  <c:v>24209.618943142363</c:v>
                </c:pt>
                <c:pt idx="2658">
                  <c:v>18038.802187500001</c:v>
                </c:pt>
                <c:pt idx="2659">
                  <c:v>4787.783291354709</c:v>
                </c:pt>
                <c:pt idx="2660">
                  <c:v>54.159335289956587</c:v>
                </c:pt>
                <c:pt idx="2661">
                  <c:v>0.61601062950160768</c:v>
                </c:pt>
                <c:pt idx="2662">
                  <c:v>0.207350873897473</c:v>
                </c:pt>
                <c:pt idx="2663">
                  <c:v>0.17966059584584501</c:v>
                </c:pt>
                <c:pt idx="2664">
                  <c:v>0.14954748397072157</c:v>
                </c:pt>
                <c:pt idx="2665">
                  <c:v>0.23691855395833653</c:v>
                </c:pt>
                <c:pt idx="2666">
                  <c:v>0.2560434360305468</c:v>
                </c:pt>
                <c:pt idx="2667">
                  <c:v>0.32407516032457351</c:v>
                </c:pt>
                <c:pt idx="2668">
                  <c:v>0.277364208019442</c:v>
                </c:pt>
                <c:pt idx="2669">
                  <c:v>0.33394157654709289</c:v>
                </c:pt>
                <c:pt idx="2670">
                  <c:v>12.161903705530696</c:v>
                </c:pt>
                <c:pt idx="2671">
                  <c:v>2364.6705427720813</c:v>
                </c:pt>
                <c:pt idx="2672">
                  <c:v>11162.24777452257</c:v>
                </c:pt>
                <c:pt idx="2673">
                  <c:v>17257.916016710071</c:v>
                </c:pt>
                <c:pt idx="2674">
                  <c:v>19094.407068142362</c:v>
                </c:pt>
                <c:pt idx="2675">
                  <c:v>20146.252252604168</c:v>
                </c:pt>
                <c:pt idx="2676">
                  <c:v>21376.506391059029</c:v>
                </c:pt>
                <c:pt idx="2677">
                  <c:v>21616.191549479168</c:v>
                </c:pt>
                <c:pt idx="2678">
                  <c:v>19954.472931857639</c:v>
                </c:pt>
                <c:pt idx="2679">
                  <c:v>17946.652039930555</c:v>
                </c:pt>
                <c:pt idx="2680">
                  <c:v>16662.180630425348</c:v>
                </c:pt>
                <c:pt idx="2681">
                  <c:v>15211.379705946181</c:v>
                </c:pt>
                <c:pt idx="2682">
                  <c:v>10785.221223415798</c:v>
                </c:pt>
                <c:pt idx="2683">
                  <c:v>2528.0851782226564</c:v>
                </c:pt>
                <c:pt idx="2684">
                  <c:v>39.788504374027255</c:v>
                </c:pt>
                <c:pt idx="2685">
                  <c:v>1.6658362462123235</c:v>
                </c:pt>
                <c:pt idx="2686">
                  <c:v>0.16402029438979096</c:v>
                </c:pt>
                <c:pt idx="2687">
                  <c:v>0.23707610694898498</c:v>
                </c:pt>
                <c:pt idx="2688">
                  <c:v>0.30968246057629584</c:v>
                </c:pt>
                <c:pt idx="2689">
                  <c:v>0.3081524756881926</c:v>
                </c:pt>
                <c:pt idx="2690">
                  <c:v>0.25609932838214766</c:v>
                </c:pt>
                <c:pt idx="2691">
                  <c:v>0.25902613068620362</c:v>
                </c:pt>
                <c:pt idx="2692">
                  <c:v>0.26226558680335682</c:v>
                </c:pt>
                <c:pt idx="2693">
                  <c:v>0.26026142278479203</c:v>
                </c:pt>
                <c:pt idx="2694">
                  <c:v>0.29197773433393903</c:v>
                </c:pt>
                <c:pt idx="2695">
                  <c:v>544.78379047996464</c:v>
                </c:pt>
                <c:pt idx="2696">
                  <c:v>5533.0859737141927</c:v>
                </c:pt>
                <c:pt idx="2697">
                  <c:v>12023.314552951389</c:v>
                </c:pt>
                <c:pt idx="2698">
                  <c:v>15561.677312282985</c:v>
                </c:pt>
                <c:pt idx="2699">
                  <c:v>18121.469536675348</c:v>
                </c:pt>
                <c:pt idx="2700">
                  <c:v>20254.447797309029</c:v>
                </c:pt>
                <c:pt idx="2701">
                  <c:v>20702.300976562499</c:v>
                </c:pt>
                <c:pt idx="2702">
                  <c:v>20140.709602864583</c:v>
                </c:pt>
                <c:pt idx="2703">
                  <c:v>19993.219898003474</c:v>
                </c:pt>
                <c:pt idx="2704">
                  <c:v>17737.071462673612</c:v>
                </c:pt>
                <c:pt idx="2705">
                  <c:v>14137.098564453125</c:v>
                </c:pt>
                <c:pt idx="2706">
                  <c:v>8276.7726699490013</c:v>
                </c:pt>
                <c:pt idx="2707">
                  <c:v>1664.5831359693739</c:v>
                </c:pt>
                <c:pt idx="2708">
                  <c:v>20.003762154637112</c:v>
                </c:pt>
                <c:pt idx="2709">
                  <c:v>0.16726587255795797</c:v>
                </c:pt>
                <c:pt idx="2710">
                  <c:v>0.17948361166235474</c:v>
                </c:pt>
                <c:pt idx="2711">
                  <c:v>0.21262845529864233</c:v>
                </c:pt>
                <c:pt idx="2712">
                  <c:v>0.19118287732617723</c:v>
                </c:pt>
                <c:pt idx="2713">
                  <c:v>0.22772580384380287</c:v>
                </c:pt>
                <c:pt idx="2714">
                  <c:v>0.32479561125238737</c:v>
                </c:pt>
                <c:pt idx="2715">
                  <c:v>0.2658259256515238</c:v>
                </c:pt>
                <c:pt idx="2716">
                  <c:v>0.27030621949997213</c:v>
                </c:pt>
                <c:pt idx="2717">
                  <c:v>0.27326677642762659</c:v>
                </c:pt>
                <c:pt idx="2718">
                  <c:v>1.9621299823373557</c:v>
                </c:pt>
                <c:pt idx="2719">
                  <c:v>709.11005448871185</c:v>
                </c:pt>
                <c:pt idx="2720">
                  <c:v>3869.4860196940103</c:v>
                </c:pt>
                <c:pt idx="2721">
                  <c:v>8436.6175826009112</c:v>
                </c:pt>
                <c:pt idx="2722">
                  <c:v>11864.548274739584</c:v>
                </c:pt>
                <c:pt idx="2723">
                  <c:v>14492.462700737848</c:v>
                </c:pt>
                <c:pt idx="2724">
                  <c:v>16253.876597222223</c:v>
                </c:pt>
                <c:pt idx="2725">
                  <c:v>15663.763236762154</c:v>
                </c:pt>
                <c:pt idx="2726">
                  <c:v>14772.986912977431</c:v>
                </c:pt>
                <c:pt idx="2727">
                  <c:v>13410.652896050347</c:v>
                </c:pt>
                <c:pt idx="2728">
                  <c:v>11885.969799262153</c:v>
                </c:pt>
                <c:pt idx="2729">
                  <c:v>11717.611003417969</c:v>
                </c:pt>
                <c:pt idx="2730">
                  <c:v>8279.9958148871519</c:v>
                </c:pt>
                <c:pt idx="2731">
                  <c:v>2531.6952744547525</c:v>
                </c:pt>
                <c:pt idx="2732">
                  <c:v>79.305176719907251</c:v>
                </c:pt>
                <c:pt idx="2733">
                  <c:v>0.32615539253585868</c:v>
                </c:pt>
                <c:pt idx="2734">
                  <c:v>0.38760760547386275</c:v>
                </c:pt>
                <c:pt idx="2735">
                  <c:v>0.19004853484945164</c:v>
                </c:pt>
                <c:pt idx="2736">
                  <c:v>0.24651295421024164</c:v>
                </c:pt>
                <c:pt idx="2737">
                  <c:v>0.52596520476871067</c:v>
                </c:pt>
                <c:pt idx="2738">
                  <c:v>0.39825759885211787</c:v>
                </c:pt>
                <c:pt idx="2739">
                  <c:v>0.41413568454484145</c:v>
                </c:pt>
                <c:pt idx="2740">
                  <c:v>0.28179458055231305</c:v>
                </c:pt>
                <c:pt idx="2741">
                  <c:v>0.29447296842104859</c:v>
                </c:pt>
                <c:pt idx="2742">
                  <c:v>1.2134647450182172</c:v>
                </c:pt>
                <c:pt idx="2743">
                  <c:v>779.5442424456279</c:v>
                </c:pt>
                <c:pt idx="2744">
                  <c:v>5207.7326578776037</c:v>
                </c:pt>
                <c:pt idx="2745">
                  <c:v>10230.316883409288</c:v>
                </c:pt>
                <c:pt idx="2746">
                  <c:v>13726.106303710938</c:v>
                </c:pt>
                <c:pt idx="2747">
                  <c:v>16177.001907823351</c:v>
                </c:pt>
                <c:pt idx="2748">
                  <c:v>18177.689330512152</c:v>
                </c:pt>
                <c:pt idx="2749">
                  <c:v>18738.618947482639</c:v>
                </c:pt>
                <c:pt idx="2750">
                  <c:v>19561.078997395834</c:v>
                </c:pt>
                <c:pt idx="2751">
                  <c:v>17956.559724392362</c:v>
                </c:pt>
                <c:pt idx="2752">
                  <c:v>17094.803674045139</c:v>
                </c:pt>
                <c:pt idx="2753">
                  <c:v>15581.650262315537</c:v>
                </c:pt>
                <c:pt idx="2754">
                  <c:v>9402.3492187499996</c:v>
                </c:pt>
                <c:pt idx="2755">
                  <c:v>1824.7455431450737</c:v>
                </c:pt>
                <c:pt idx="2756">
                  <c:v>24.383303429517483</c:v>
                </c:pt>
                <c:pt idx="2757">
                  <c:v>0.22319769585712088</c:v>
                </c:pt>
                <c:pt idx="2758">
                  <c:v>0.20099553603265022</c:v>
                </c:pt>
                <c:pt idx="2759">
                  <c:v>0.18551268955071767</c:v>
                </c:pt>
                <c:pt idx="2760">
                  <c:v>0.35032145981159474</c:v>
                </c:pt>
                <c:pt idx="2761">
                  <c:v>0.32508734708031017</c:v>
                </c:pt>
                <c:pt idx="2762">
                  <c:v>0.40906228828761315</c:v>
                </c:pt>
                <c:pt idx="2763">
                  <c:v>0.42418437663051817</c:v>
                </c:pt>
                <c:pt idx="2764">
                  <c:v>0.72679421952201262</c:v>
                </c:pt>
                <c:pt idx="2765">
                  <c:v>0.81135933379332226</c:v>
                </c:pt>
                <c:pt idx="2766">
                  <c:v>11.840481170382764</c:v>
                </c:pt>
                <c:pt idx="2767">
                  <c:v>2049.8599341837566</c:v>
                </c:pt>
                <c:pt idx="2768">
                  <c:v>8491.5267122395835</c:v>
                </c:pt>
                <c:pt idx="2769">
                  <c:v>13072.858961859809</c:v>
                </c:pt>
                <c:pt idx="2770">
                  <c:v>14589.056675347223</c:v>
                </c:pt>
                <c:pt idx="2771">
                  <c:v>15545.629239366319</c:v>
                </c:pt>
                <c:pt idx="2772">
                  <c:v>16544.984388020832</c:v>
                </c:pt>
                <c:pt idx="2773">
                  <c:v>17404.362642144097</c:v>
                </c:pt>
                <c:pt idx="2774">
                  <c:v>18121.615133463543</c:v>
                </c:pt>
                <c:pt idx="2775">
                  <c:v>17782.080763888887</c:v>
                </c:pt>
                <c:pt idx="2776">
                  <c:v>16679.967960611979</c:v>
                </c:pt>
                <c:pt idx="2777">
                  <c:v>12825.153542751736</c:v>
                </c:pt>
                <c:pt idx="2778">
                  <c:v>6756.4883474392363</c:v>
                </c:pt>
                <c:pt idx="2779">
                  <c:v>1864.5149670071073</c:v>
                </c:pt>
                <c:pt idx="2780">
                  <c:v>102.60133728275696</c:v>
                </c:pt>
                <c:pt idx="2781">
                  <c:v>0.18433744428886309</c:v>
                </c:pt>
                <c:pt idx="2782">
                  <c:v>0.2139911315507359</c:v>
                </c:pt>
                <c:pt idx="2783">
                  <c:v>0.31276175348295104</c:v>
                </c:pt>
                <c:pt idx="2784">
                  <c:v>0.2342781048350864</c:v>
                </c:pt>
                <c:pt idx="2785">
                  <c:v>0.31063988285760086</c:v>
                </c:pt>
                <c:pt idx="2786">
                  <c:v>0.6963765122244755</c:v>
                </c:pt>
                <c:pt idx="2787">
                  <c:v>0.50376719429261152</c:v>
                </c:pt>
                <c:pt idx="2788">
                  <c:v>0.34591259717113443</c:v>
                </c:pt>
                <c:pt idx="2789">
                  <c:v>0.34619894084003239</c:v>
                </c:pt>
                <c:pt idx="2790">
                  <c:v>10.44645448214478</c:v>
                </c:pt>
                <c:pt idx="2791">
                  <c:v>1905.3764500554403</c:v>
                </c:pt>
                <c:pt idx="2792">
                  <c:v>8985.0303162977434</c:v>
                </c:pt>
                <c:pt idx="2793">
                  <c:v>13377.20195827908</c:v>
                </c:pt>
                <c:pt idx="2794">
                  <c:v>16089.528925781249</c:v>
                </c:pt>
                <c:pt idx="2795">
                  <c:v>16675.02496310764</c:v>
                </c:pt>
                <c:pt idx="2796">
                  <c:v>16687.630896267361</c:v>
                </c:pt>
                <c:pt idx="2797">
                  <c:v>16489.475798882377</c:v>
                </c:pt>
                <c:pt idx="2798">
                  <c:v>16760.005796983507</c:v>
                </c:pt>
                <c:pt idx="2799">
                  <c:v>15492.249750705296</c:v>
                </c:pt>
                <c:pt idx="2800">
                  <c:v>14361.801094835069</c:v>
                </c:pt>
                <c:pt idx="2801">
                  <c:v>13072.685504557292</c:v>
                </c:pt>
                <c:pt idx="2802">
                  <c:v>8920.0108832465285</c:v>
                </c:pt>
                <c:pt idx="2803">
                  <c:v>2451.8277019415959</c:v>
                </c:pt>
                <c:pt idx="2804">
                  <c:v>49.043328886727494</c:v>
                </c:pt>
                <c:pt idx="2805">
                  <c:v>0.26545658195184335</c:v>
                </c:pt>
                <c:pt idx="2806">
                  <c:v>0.4435924207336373</c:v>
                </c:pt>
                <c:pt idx="2807">
                  <c:v>0.49120281000932059</c:v>
                </c:pt>
                <c:pt idx="2808">
                  <c:v>0.78007978633046149</c:v>
                </c:pt>
                <c:pt idx="2809">
                  <c:v>0.71942904164393739</c:v>
                </c:pt>
                <c:pt idx="2810">
                  <c:v>0.54248409142096843</c:v>
                </c:pt>
                <c:pt idx="2811">
                  <c:v>0.7149559773670302</c:v>
                </c:pt>
                <c:pt idx="2812">
                  <c:v>0.91875186926788754</c:v>
                </c:pt>
                <c:pt idx="2813">
                  <c:v>0.99345603740877575</c:v>
                </c:pt>
                <c:pt idx="2814">
                  <c:v>25.28580410414272</c:v>
                </c:pt>
                <c:pt idx="2815">
                  <c:v>2008.0361518351237</c:v>
                </c:pt>
                <c:pt idx="2816">
                  <c:v>7371.3545350477434</c:v>
                </c:pt>
                <c:pt idx="2817">
                  <c:v>10732.989718967014</c:v>
                </c:pt>
                <c:pt idx="2818">
                  <c:v>13393.690134548611</c:v>
                </c:pt>
                <c:pt idx="2819">
                  <c:v>14926.490213487414</c:v>
                </c:pt>
                <c:pt idx="2820">
                  <c:v>16382.205777452256</c:v>
                </c:pt>
                <c:pt idx="2821">
                  <c:v>16419.738887803818</c:v>
                </c:pt>
                <c:pt idx="2822">
                  <c:v>15433.886375054253</c:v>
                </c:pt>
                <c:pt idx="2823">
                  <c:v>14172.617073838976</c:v>
                </c:pt>
                <c:pt idx="2824">
                  <c:v>13248.169826931424</c:v>
                </c:pt>
                <c:pt idx="2825">
                  <c:v>10969.50026828342</c:v>
                </c:pt>
                <c:pt idx="2826">
                  <c:v>7782.7106258138019</c:v>
                </c:pt>
                <c:pt idx="2827">
                  <c:v>2121.3820052083333</c:v>
                </c:pt>
                <c:pt idx="2828">
                  <c:v>44.018820846883784</c:v>
                </c:pt>
                <c:pt idx="2829">
                  <c:v>0.18558745673547189</c:v>
                </c:pt>
                <c:pt idx="2830">
                  <c:v>0.2309115430754092</c:v>
                </c:pt>
                <c:pt idx="2831">
                  <c:v>0.35442648696402707</c:v>
                </c:pt>
                <c:pt idx="2832">
                  <c:v>0.33358592536714343</c:v>
                </c:pt>
                <c:pt idx="2833">
                  <c:v>0.45656263300942052</c:v>
                </c:pt>
                <c:pt idx="2834">
                  <c:v>0.29860048857000138</c:v>
                </c:pt>
                <c:pt idx="2835">
                  <c:v>0.3089142017563184</c:v>
                </c:pt>
                <c:pt idx="2836">
                  <c:v>0.30938186198472978</c:v>
                </c:pt>
                <c:pt idx="2837">
                  <c:v>0.42495972067117693</c:v>
                </c:pt>
                <c:pt idx="2838">
                  <c:v>5.9402263800965418</c:v>
                </c:pt>
                <c:pt idx="2839">
                  <c:v>1190.4194660525852</c:v>
                </c:pt>
                <c:pt idx="2840">
                  <c:v>6252.0034621853301</c:v>
                </c:pt>
                <c:pt idx="2841">
                  <c:v>10939.368080512153</c:v>
                </c:pt>
                <c:pt idx="2842">
                  <c:v>12806.021382378472</c:v>
                </c:pt>
                <c:pt idx="2843">
                  <c:v>14961.226175401476</c:v>
                </c:pt>
                <c:pt idx="2844">
                  <c:v>16431.330679253471</c:v>
                </c:pt>
                <c:pt idx="2845">
                  <c:v>16830.054189453123</c:v>
                </c:pt>
                <c:pt idx="2846">
                  <c:v>16588.060744900173</c:v>
                </c:pt>
                <c:pt idx="2847">
                  <c:v>16166.35872016059</c:v>
                </c:pt>
                <c:pt idx="2848">
                  <c:v>15116.142095811632</c:v>
                </c:pt>
                <c:pt idx="2849">
                  <c:v>13256.837591959635</c:v>
                </c:pt>
                <c:pt idx="2850">
                  <c:v>9211.9056700303827</c:v>
                </c:pt>
                <c:pt idx="2851">
                  <c:v>1881.5052816094292</c:v>
                </c:pt>
                <c:pt idx="2852">
                  <c:v>35.205923695715349</c:v>
                </c:pt>
                <c:pt idx="2853">
                  <c:v>0.18367531136506132</c:v>
                </c:pt>
                <c:pt idx="2854">
                  <c:v>0.16344914200405281</c:v>
                </c:pt>
                <c:pt idx="2855">
                  <c:v>0.29870792122350798</c:v>
                </c:pt>
                <c:pt idx="2856">
                  <c:v>0.32266726455754702</c:v>
                </c:pt>
                <c:pt idx="2857">
                  <c:v>0.32741001642412609</c:v>
                </c:pt>
                <c:pt idx="2858">
                  <c:v>0.33907692048284743</c:v>
                </c:pt>
                <c:pt idx="2859">
                  <c:v>0.3435325950798061</c:v>
                </c:pt>
                <c:pt idx="2860">
                  <c:v>0.34806687013970483</c:v>
                </c:pt>
                <c:pt idx="2861">
                  <c:v>0.43597715057432651</c:v>
                </c:pt>
                <c:pt idx="2862">
                  <c:v>10.215288685427772</c:v>
                </c:pt>
                <c:pt idx="2863">
                  <c:v>1352.4607767571342</c:v>
                </c:pt>
                <c:pt idx="2864">
                  <c:v>6173.9563384331595</c:v>
                </c:pt>
                <c:pt idx="2865">
                  <c:v>9812.8197474500867</c:v>
                </c:pt>
                <c:pt idx="2866">
                  <c:v>11519.359469401041</c:v>
                </c:pt>
                <c:pt idx="2867">
                  <c:v>14402.563634982638</c:v>
                </c:pt>
                <c:pt idx="2868">
                  <c:v>15472.79577826606</c:v>
                </c:pt>
                <c:pt idx="2869">
                  <c:v>14924.939157986111</c:v>
                </c:pt>
                <c:pt idx="2870">
                  <c:v>15250.653323567709</c:v>
                </c:pt>
                <c:pt idx="2871">
                  <c:v>14497.07349609375</c:v>
                </c:pt>
                <c:pt idx="2872">
                  <c:v>14357.759086371529</c:v>
                </c:pt>
                <c:pt idx="2873">
                  <c:v>13398.042677137586</c:v>
                </c:pt>
                <c:pt idx="2874">
                  <c:v>10327.880419650608</c:v>
                </c:pt>
                <c:pt idx="2875">
                  <c:v>3743.3776976182726</c:v>
                </c:pt>
                <c:pt idx="2876">
                  <c:v>153.71046859484579</c:v>
                </c:pt>
                <c:pt idx="2877">
                  <c:v>0.21013554445157448</c:v>
                </c:pt>
                <c:pt idx="2878">
                  <c:v>0.20178709496226577</c:v>
                </c:pt>
                <c:pt idx="2879">
                  <c:v>0.20478540636599063</c:v>
                </c:pt>
                <c:pt idx="2880">
                  <c:v>0.21326328050759102</c:v>
                </c:pt>
                <c:pt idx="2881">
                  <c:v>0.22566255893972184</c:v>
                </c:pt>
                <c:pt idx="2882">
                  <c:v>0.25834116150935493</c:v>
                </c:pt>
                <c:pt idx="2883">
                  <c:v>0.29651578096879855</c:v>
                </c:pt>
                <c:pt idx="2884">
                  <c:v>0.22512434905601872</c:v>
                </c:pt>
                <c:pt idx="2885">
                  <c:v>0.22073419266276889</c:v>
                </c:pt>
                <c:pt idx="2886">
                  <c:v>10.504056545959578</c:v>
                </c:pt>
                <c:pt idx="2887">
                  <c:v>2554.986571061876</c:v>
                </c:pt>
                <c:pt idx="2888">
                  <c:v>10994.18280327691</c:v>
                </c:pt>
                <c:pt idx="2889">
                  <c:v>14882.260026041668</c:v>
                </c:pt>
                <c:pt idx="2890">
                  <c:v>16206.495798611111</c:v>
                </c:pt>
                <c:pt idx="2891">
                  <c:v>17714.705342881945</c:v>
                </c:pt>
                <c:pt idx="2892">
                  <c:v>19207.284995659724</c:v>
                </c:pt>
                <c:pt idx="2893">
                  <c:v>20327.821762152777</c:v>
                </c:pt>
                <c:pt idx="2894">
                  <c:v>20311.765941840276</c:v>
                </c:pt>
                <c:pt idx="2895">
                  <c:v>18685.681035156249</c:v>
                </c:pt>
                <c:pt idx="2896">
                  <c:v>16282.687041015624</c:v>
                </c:pt>
                <c:pt idx="2897">
                  <c:v>14602.19497639974</c:v>
                </c:pt>
                <c:pt idx="2898">
                  <c:v>11692.550395507813</c:v>
                </c:pt>
                <c:pt idx="2899">
                  <c:v>4260.063133612739</c:v>
                </c:pt>
                <c:pt idx="2900">
                  <c:v>139.60235658225292</c:v>
                </c:pt>
                <c:pt idx="2901">
                  <c:v>0.27625694348994229</c:v>
                </c:pt>
                <c:pt idx="2902">
                  <c:v>0.1586682719985644</c:v>
                </c:pt>
                <c:pt idx="2903">
                  <c:v>0.28771122375296221</c:v>
                </c:pt>
                <c:pt idx="2904">
                  <c:v>0.51620671891503866</c:v>
                </c:pt>
                <c:pt idx="2905">
                  <c:v>0.40610914478699367</c:v>
                </c:pt>
                <c:pt idx="2906">
                  <c:v>0.36322994775242273</c:v>
                </c:pt>
                <c:pt idx="2907">
                  <c:v>0.27597624216642647</c:v>
                </c:pt>
                <c:pt idx="2908">
                  <c:v>0.30548510095311537</c:v>
                </c:pt>
                <c:pt idx="2909">
                  <c:v>0.28280669613016979</c:v>
                </c:pt>
                <c:pt idx="2910">
                  <c:v>14.308508676422967</c:v>
                </c:pt>
                <c:pt idx="2911">
                  <c:v>2453.9277574327257</c:v>
                </c:pt>
                <c:pt idx="2912">
                  <c:v>7935.2785632324221</c:v>
                </c:pt>
                <c:pt idx="2913">
                  <c:v>10796.450449490017</c:v>
                </c:pt>
                <c:pt idx="2914">
                  <c:v>11556.840776909723</c:v>
                </c:pt>
                <c:pt idx="2915">
                  <c:v>12582.176621907553</c:v>
                </c:pt>
                <c:pt idx="2916">
                  <c:v>12658.578375651041</c:v>
                </c:pt>
                <c:pt idx="2917">
                  <c:v>12781.341884223089</c:v>
                </c:pt>
                <c:pt idx="2918">
                  <c:v>12800.065686848959</c:v>
                </c:pt>
                <c:pt idx="2919">
                  <c:v>11655.626185980902</c:v>
                </c:pt>
                <c:pt idx="2920">
                  <c:v>11012.94640516493</c:v>
                </c:pt>
                <c:pt idx="2921">
                  <c:v>10525.560275607639</c:v>
                </c:pt>
                <c:pt idx="2922">
                  <c:v>8081.1439843750004</c:v>
                </c:pt>
                <c:pt idx="2923">
                  <c:v>3107.8963773600262</c:v>
                </c:pt>
                <c:pt idx="2924">
                  <c:v>150.13615746653741</c:v>
                </c:pt>
                <c:pt idx="2925">
                  <c:v>0.16971070773071714</c:v>
                </c:pt>
                <c:pt idx="2926">
                  <c:v>0.19492984034948879</c:v>
                </c:pt>
                <c:pt idx="2927">
                  <c:v>0.1899019580375817</c:v>
                </c:pt>
                <c:pt idx="2928">
                  <c:v>0.2486280310857627</c:v>
                </c:pt>
                <c:pt idx="2929">
                  <c:v>0.30704042392472425</c:v>
                </c:pt>
                <c:pt idx="2930">
                  <c:v>0.30296229104201</c:v>
                </c:pt>
                <c:pt idx="2931">
                  <c:v>0.30150625083181593</c:v>
                </c:pt>
                <c:pt idx="2932">
                  <c:v>0.29683955224023922</c:v>
                </c:pt>
                <c:pt idx="2933">
                  <c:v>0.29858607954449123</c:v>
                </c:pt>
                <c:pt idx="2934">
                  <c:v>63.711998292207717</c:v>
                </c:pt>
                <c:pt idx="2935">
                  <c:v>4976.2181663343645</c:v>
                </c:pt>
                <c:pt idx="2936">
                  <c:v>17864.71252278646</c:v>
                </c:pt>
                <c:pt idx="2937">
                  <c:v>23127.75827311198</c:v>
                </c:pt>
                <c:pt idx="2938">
                  <c:v>24047.639806857638</c:v>
                </c:pt>
                <c:pt idx="2939">
                  <c:v>24662.466112738715</c:v>
                </c:pt>
                <c:pt idx="2940">
                  <c:v>25517.42731825087</c:v>
                </c:pt>
                <c:pt idx="2941">
                  <c:v>25921.490134006075</c:v>
                </c:pt>
                <c:pt idx="2942">
                  <c:v>26038.527421874998</c:v>
                </c:pt>
                <c:pt idx="2943">
                  <c:v>25795.909069010417</c:v>
                </c:pt>
                <c:pt idx="2944">
                  <c:v>25796.849997829861</c:v>
                </c:pt>
                <c:pt idx="2945">
                  <c:v>24286.039465603299</c:v>
                </c:pt>
                <c:pt idx="2946">
                  <c:v>18669.769251302085</c:v>
                </c:pt>
                <c:pt idx="2947">
                  <c:v>6210.0303229437932</c:v>
                </c:pt>
                <c:pt idx="2948">
                  <c:v>152.57206014790313</c:v>
                </c:pt>
                <c:pt idx="2949">
                  <c:v>2.9859481037904818E-2</c:v>
                </c:pt>
                <c:pt idx="2950">
                  <c:v>2.9433677995370493E-2</c:v>
                </c:pt>
                <c:pt idx="2951">
                  <c:v>0.10594527624547481</c:v>
                </c:pt>
                <c:pt idx="2952">
                  <c:v>0.14328089409818251</c:v>
                </c:pt>
                <c:pt idx="2953">
                  <c:v>0.31104147214028571</c:v>
                </c:pt>
                <c:pt idx="2954">
                  <c:v>0.24323171504669719</c:v>
                </c:pt>
                <c:pt idx="2955">
                  <c:v>0.25635843747191961</c:v>
                </c:pt>
                <c:pt idx="2956">
                  <c:v>0.25272912962569133</c:v>
                </c:pt>
                <c:pt idx="2957">
                  <c:v>0.24864144122021065</c:v>
                </c:pt>
                <c:pt idx="2958">
                  <c:v>92.890593603394095</c:v>
                </c:pt>
                <c:pt idx="2959">
                  <c:v>5297.6874770779077</c:v>
                </c:pt>
                <c:pt idx="2960">
                  <c:v>17103.997174479166</c:v>
                </c:pt>
                <c:pt idx="2961">
                  <c:v>20753.065981987846</c:v>
                </c:pt>
                <c:pt idx="2962">
                  <c:v>21018.792981770832</c:v>
                </c:pt>
                <c:pt idx="2963">
                  <c:v>21492.316423068576</c:v>
                </c:pt>
                <c:pt idx="2964">
                  <c:v>21566.839622938369</c:v>
                </c:pt>
                <c:pt idx="2965">
                  <c:v>21503.743261718751</c:v>
                </c:pt>
                <c:pt idx="2966">
                  <c:v>21381.600056423613</c:v>
                </c:pt>
                <c:pt idx="2967">
                  <c:v>20860.912259657118</c:v>
                </c:pt>
                <c:pt idx="2968">
                  <c:v>19489.867786458333</c:v>
                </c:pt>
                <c:pt idx="2969">
                  <c:v>17550.827373046875</c:v>
                </c:pt>
                <c:pt idx="2970">
                  <c:v>12661.719007703992</c:v>
                </c:pt>
                <c:pt idx="2971">
                  <c:v>3407.8405614556204</c:v>
                </c:pt>
                <c:pt idx="2972">
                  <c:v>53.030144572862319</c:v>
                </c:pt>
                <c:pt idx="2973">
                  <c:v>0.43445729302035435</c:v>
                </c:pt>
                <c:pt idx="2974">
                  <c:v>0.24879455623527369</c:v>
                </c:pt>
                <c:pt idx="2975">
                  <c:v>0.19557232033461333</c:v>
                </c:pt>
                <c:pt idx="2976">
                  <c:v>0.26100210013902847</c:v>
                </c:pt>
                <c:pt idx="2977">
                  <c:v>0.31700511520107588</c:v>
                </c:pt>
                <c:pt idx="2978">
                  <c:v>0.30244259734948475</c:v>
                </c:pt>
                <c:pt idx="2979">
                  <c:v>0.29722750912110013</c:v>
                </c:pt>
                <c:pt idx="2980">
                  <c:v>0.23647233226233058</c:v>
                </c:pt>
                <c:pt idx="2981">
                  <c:v>0.52533593799504974</c:v>
                </c:pt>
                <c:pt idx="2982">
                  <c:v>73.377682813737124</c:v>
                </c:pt>
                <c:pt idx="2983">
                  <c:v>3092.2335613335504</c:v>
                </c:pt>
                <c:pt idx="2984">
                  <c:v>10069.314874131944</c:v>
                </c:pt>
                <c:pt idx="2985">
                  <c:v>13532.708110080295</c:v>
                </c:pt>
                <c:pt idx="2986">
                  <c:v>13656.995205349393</c:v>
                </c:pt>
                <c:pt idx="2987">
                  <c:v>13170.602692871094</c:v>
                </c:pt>
                <c:pt idx="2988">
                  <c:v>12557.584440917968</c:v>
                </c:pt>
                <c:pt idx="2989">
                  <c:v>10606.947228461371</c:v>
                </c:pt>
                <c:pt idx="2990">
                  <c:v>8834.3443039279518</c:v>
                </c:pt>
                <c:pt idx="2991">
                  <c:v>6991.2070203993053</c:v>
                </c:pt>
                <c:pt idx="2992">
                  <c:v>6667.1044200303822</c:v>
                </c:pt>
                <c:pt idx="2993">
                  <c:v>5918.1096023220489</c:v>
                </c:pt>
                <c:pt idx="2994">
                  <c:v>4180.076182454427</c:v>
                </c:pt>
                <c:pt idx="2995">
                  <c:v>1495.3772205522325</c:v>
                </c:pt>
                <c:pt idx="2996">
                  <c:v>16.464506076065202</c:v>
                </c:pt>
                <c:pt idx="2997">
                  <c:v>0.3360332156221072</c:v>
                </c:pt>
                <c:pt idx="2998">
                  <c:v>0.30348709361420739</c:v>
                </c:pt>
                <c:pt idx="2999">
                  <c:v>0.28201222691271038</c:v>
                </c:pt>
                <c:pt idx="3000">
                  <c:v>0.48119362748331496</c:v>
                </c:pt>
                <c:pt idx="3001">
                  <c:v>0.42960632870594662</c:v>
                </c:pt>
                <c:pt idx="3002">
                  <c:v>0.42535972283946144</c:v>
                </c:pt>
                <c:pt idx="3003">
                  <c:v>0.6657780970798598</c:v>
                </c:pt>
                <c:pt idx="3004">
                  <c:v>0.57522827241155838</c:v>
                </c:pt>
                <c:pt idx="3005">
                  <c:v>0.63458786189556127</c:v>
                </c:pt>
                <c:pt idx="3006">
                  <c:v>4.077112508200937</c:v>
                </c:pt>
                <c:pt idx="3007">
                  <c:v>539.28376713222929</c:v>
                </c:pt>
                <c:pt idx="3008">
                  <c:v>3602.0646997070312</c:v>
                </c:pt>
                <c:pt idx="3009">
                  <c:v>7114.6091677517361</c:v>
                </c:pt>
                <c:pt idx="3010">
                  <c:v>9532.9813888888893</c:v>
                </c:pt>
                <c:pt idx="3011">
                  <c:v>10936.904134114584</c:v>
                </c:pt>
                <c:pt idx="3012">
                  <c:v>11862.632280815973</c:v>
                </c:pt>
                <c:pt idx="3013">
                  <c:v>13507.672181803386</c:v>
                </c:pt>
                <c:pt idx="3014">
                  <c:v>16094.600323350694</c:v>
                </c:pt>
                <c:pt idx="3015">
                  <c:v>16746.117012803821</c:v>
                </c:pt>
                <c:pt idx="3016">
                  <c:v>17773.371210394966</c:v>
                </c:pt>
                <c:pt idx="3017">
                  <c:v>17090.901916775172</c:v>
                </c:pt>
                <c:pt idx="3018">
                  <c:v>12765.016595865885</c:v>
                </c:pt>
                <c:pt idx="3019">
                  <c:v>3890.650196194119</c:v>
                </c:pt>
                <c:pt idx="3020">
                  <c:v>106.00667966160509</c:v>
                </c:pt>
                <c:pt idx="3021">
                  <c:v>0.14607846926897763</c:v>
                </c:pt>
                <c:pt idx="3022">
                  <c:v>0.24335430562910107</c:v>
                </c:pt>
                <c:pt idx="3023">
                  <c:v>0.15877426451279059</c:v>
                </c:pt>
                <c:pt idx="3024">
                  <c:v>0.14244139639039835</c:v>
                </c:pt>
                <c:pt idx="3025">
                  <c:v>0.16114440029693974</c:v>
                </c:pt>
                <c:pt idx="3026">
                  <c:v>0.17013206601142883</c:v>
                </c:pt>
                <c:pt idx="3027">
                  <c:v>0.26521041861010924</c:v>
                </c:pt>
                <c:pt idx="3028">
                  <c:v>0.30361022960808542</c:v>
                </c:pt>
                <c:pt idx="3029">
                  <c:v>0.29113233298063279</c:v>
                </c:pt>
                <c:pt idx="3030">
                  <c:v>10.447965184847513</c:v>
                </c:pt>
                <c:pt idx="3031">
                  <c:v>1985.3942547861734</c:v>
                </c:pt>
                <c:pt idx="3032">
                  <c:v>9254.6664778645827</c:v>
                </c:pt>
                <c:pt idx="3033">
                  <c:v>15849.386330837673</c:v>
                </c:pt>
                <c:pt idx="3034">
                  <c:v>18262.423848198785</c:v>
                </c:pt>
                <c:pt idx="3035">
                  <c:v>20608.400655381945</c:v>
                </c:pt>
                <c:pt idx="3036">
                  <c:v>22441.198263888888</c:v>
                </c:pt>
                <c:pt idx="3037">
                  <c:v>24086.316280924479</c:v>
                </c:pt>
                <c:pt idx="3038">
                  <c:v>24850.852982313369</c:v>
                </c:pt>
                <c:pt idx="3039">
                  <c:v>24925.417164171005</c:v>
                </c:pt>
                <c:pt idx="3040">
                  <c:v>24719.607350260416</c:v>
                </c:pt>
                <c:pt idx="3041">
                  <c:v>23346.391866319445</c:v>
                </c:pt>
                <c:pt idx="3042">
                  <c:v>18731.276850043403</c:v>
                </c:pt>
                <c:pt idx="3043">
                  <c:v>6615.916361219618</c:v>
                </c:pt>
                <c:pt idx="3044">
                  <c:v>222.98811698434253</c:v>
                </c:pt>
                <c:pt idx="3045">
                  <c:v>0.17531358418779242</c:v>
                </c:pt>
                <c:pt idx="3046">
                  <c:v>0.17457127648923132</c:v>
                </c:pt>
                <c:pt idx="3047">
                  <c:v>0.17703389651659462</c:v>
                </c:pt>
                <c:pt idx="3048">
                  <c:v>0.26176774638394512</c:v>
                </c:pt>
                <c:pt idx="3049">
                  <c:v>0.26936178723971049</c:v>
                </c:pt>
                <c:pt idx="3050">
                  <c:v>0.25884047213527889</c:v>
                </c:pt>
                <c:pt idx="3051">
                  <c:v>0.25972190775805049</c:v>
                </c:pt>
                <c:pt idx="3052">
                  <c:v>0.26151575424604945</c:v>
                </c:pt>
                <c:pt idx="3053">
                  <c:v>0.30386926296684474</c:v>
                </c:pt>
                <c:pt idx="3054">
                  <c:v>115.80201797975434</c:v>
                </c:pt>
                <c:pt idx="3055">
                  <c:v>4969.4200506591797</c:v>
                </c:pt>
                <c:pt idx="3056">
                  <c:v>14276.597204861111</c:v>
                </c:pt>
                <c:pt idx="3057">
                  <c:v>19450.373263346355</c:v>
                </c:pt>
                <c:pt idx="3058">
                  <c:v>20812.526582031249</c:v>
                </c:pt>
                <c:pt idx="3059">
                  <c:v>20425.680128038195</c:v>
                </c:pt>
                <c:pt idx="3060">
                  <c:v>19979.11988064236</c:v>
                </c:pt>
                <c:pt idx="3061">
                  <c:v>19433.728630642359</c:v>
                </c:pt>
                <c:pt idx="3062">
                  <c:v>17829.566550564236</c:v>
                </c:pt>
                <c:pt idx="3063">
                  <c:v>14766.050380859375</c:v>
                </c:pt>
                <c:pt idx="3064">
                  <c:v>13502.198961588541</c:v>
                </c:pt>
                <c:pt idx="3065">
                  <c:v>9987.4078927951396</c:v>
                </c:pt>
                <c:pt idx="3066">
                  <c:v>7401.8800518120661</c:v>
                </c:pt>
                <c:pt idx="3067">
                  <c:v>2988.8496086968316</c:v>
                </c:pt>
                <c:pt idx="3068">
                  <c:v>159.11907543086343</c:v>
                </c:pt>
                <c:pt idx="3069">
                  <c:v>0.39016163014703326</c:v>
                </c:pt>
                <c:pt idx="3070">
                  <c:v>0.58425973951816557</c:v>
                </c:pt>
                <c:pt idx="3071">
                  <c:v>0.49445671680900788</c:v>
                </c:pt>
                <c:pt idx="3072">
                  <c:v>0.38942647957139542</c:v>
                </c:pt>
                <c:pt idx="3073">
                  <c:v>0.40882127874427371</c:v>
                </c:pt>
                <c:pt idx="3074">
                  <c:v>0.41719810138146085</c:v>
                </c:pt>
                <c:pt idx="3075">
                  <c:v>0.35269405707716944</c:v>
                </c:pt>
                <c:pt idx="3076">
                  <c:v>0.2939289006508059</c:v>
                </c:pt>
                <c:pt idx="3077">
                  <c:v>0.27860271642605466</c:v>
                </c:pt>
                <c:pt idx="3078">
                  <c:v>57.097683085186617</c:v>
                </c:pt>
                <c:pt idx="3079">
                  <c:v>4586.9109802246094</c:v>
                </c:pt>
                <c:pt idx="3080">
                  <c:v>16306.160969509549</c:v>
                </c:pt>
                <c:pt idx="3081">
                  <c:v>23162.861473524306</c:v>
                </c:pt>
                <c:pt idx="3082">
                  <c:v>24480.75021592882</c:v>
                </c:pt>
                <c:pt idx="3083">
                  <c:v>22788.383129340276</c:v>
                </c:pt>
                <c:pt idx="3084">
                  <c:v>21465.180674913194</c:v>
                </c:pt>
                <c:pt idx="3085">
                  <c:v>20781.740039062501</c:v>
                </c:pt>
                <c:pt idx="3086">
                  <c:v>20077.396158854168</c:v>
                </c:pt>
                <c:pt idx="3087">
                  <c:v>19404.579921875</c:v>
                </c:pt>
                <c:pt idx="3088">
                  <c:v>18018.109233940973</c:v>
                </c:pt>
                <c:pt idx="3089">
                  <c:v>15572.909886067708</c:v>
                </c:pt>
                <c:pt idx="3090">
                  <c:v>13604.388059082032</c:v>
                </c:pt>
                <c:pt idx="3091">
                  <c:v>5383.1860088094072</c:v>
                </c:pt>
                <c:pt idx="3092">
                  <c:v>346.01788114335801</c:v>
                </c:pt>
                <c:pt idx="3093">
                  <c:v>105.06069282324778</c:v>
                </c:pt>
                <c:pt idx="3094">
                  <c:v>0.19048105153772565</c:v>
                </c:pt>
                <c:pt idx="3095">
                  <c:v>0.20277152179016009</c:v>
                </c:pt>
                <c:pt idx="3096">
                  <c:v>0.19621328314973249</c:v>
                </c:pt>
                <c:pt idx="3097">
                  <c:v>0.26594056766894131</c:v>
                </c:pt>
                <c:pt idx="3098">
                  <c:v>0.35007989500959713</c:v>
                </c:pt>
                <c:pt idx="3099">
                  <c:v>0.38689774893224238</c:v>
                </c:pt>
                <c:pt idx="3100">
                  <c:v>0.37413625905083286</c:v>
                </c:pt>
                <c:pt idx="3101">
                  <c:v>0.34846200476090111</c:v>
                </c:pt>
                <c:pt idx="3102">
                  <c:v>92.993171159244241</c:v>
                </c:pt>
                <c:pt idx="3103">
                  <c:v>5589.0304063585072</c:v>
                </c:pt>
                <c:pt idx="3104">
                  <c:v>18201.36419704861</c:v>
                </c:pt>
                <c:pt idx="3105">
                  <c:v>23311.402923177084</c:v>
                </c:pt>
                <c:pt idx="3106">
                  <c:v>24899.525006510416</c:v>
                </c:pt>
                <c:pt idx="3107">
                  <c:v>24170.355995551214</c:v>
                </c:pt>
                <c:pt idx="3108">
                  <c:v>23766.115464409722</c:v>
                </c:pt>
                <c:pt idx="3109">
                  <c:v>23601.660360243055</c:v>
                </c:pt>
                <c:pt idx="3110">
                  <c:v>23635.003568793403</c:v>
                </c:pt>
                <c:pt idx="3111">
                  <c:v>22643.458391927084</c:v>
                </c:pt>
                <c:pt idx="3112">
                  <c:v>20559.257012803821</c:v>
                </c:pt>
                <c:pt idx="3113">
                  <c:v>17647.058920355903</c:v>
                </c:pt>
                <c:pt idx="3114">
                  <c:v>14616.444876302083</c:v>
                </c:pt>
                <c:pt idx="3115">
                  <c:v>5732.998815002441</c:v>
                </c:pt>
                <c:pt idx="3116">
                  <c:v>266.70420822006133</c:v>
                </c:pt>
                <c:pt idx="3117">
                  <c:v>0.17243772034843763</c:v>
                </c:pt>
                <c:pt idx="3118">
                  <c:v>0.21463011959774628</c:v>
                </c:pt>
                <c:pt idx="3119">
                  <c:v>0.2271434159245756</c:v>
                </c:pt>
                <c:pt idx="3120">
                  <c:v>0.35235878522197406</c:v>
                </c:pt>
                <c:pt idx="3121">
                  <c:v>0.36151282952891456</c:v>
                </c:pt>
                <c:pt idx="3122">
                  <c:v>0.35542874170674216</c:v>
                </c:pt>
                <c:pt idx="3123">
                  <c:v>0.34689689666860635</c:v>
                </c:pt>
                <c:pt idx="3124">
                  <c:v>0.37917344487375682</c:v>
                </c:pt>
                <c:pt idx="3125">
                  <c:v>0.36042113531794812</c:v>
                </c:pt>
                <c:pt idx="3126">
                  <c:v>74.122506725357638</c:v>
                </c:pt>
                <c:pt idx="3127">
                  <c:v>4755.5537351142038</c:v>
                </c:pt>
                <c:pt idx="3128">
                  <c:v>17947.341425781251</c:v>
                </c:pt>
                <c:pt idx="3129">
                  <c:v>24602.316066623265</c:v>
                </c:pt>
                <c:pt idx="3130">
                  <c:v>24511.813616536459</c:v>
                </c:pt>
                <c:pt idx="3131">
                  <c:v>24369.13586263021</c:v>
                </c:pt>
                <c:pt idx="3132">
                  <c:v>25256.467183159722</c:v>
                </c:pt>
                <c:pt idx="3133">
                  <c:v>25577.904146592882</c:v>
                </c:pt>
                <c:pt idx="3134">
                  <c:v>25099.691539171006</c:v>
                </c:pt>
                <c:pt idx="3135">
                  <c:v>24462.767594943576</c:v>
                </c:pt>
                <c:pt idx="3136">
                  <c:v>22931.400351562501</c:v>
                </c:pt>
                <c:pt idx="3137">
                  <c:v>21658.82070529514</c:v>
                </c:pt>
                <c:pt idx="3138">
                  <c:v>17355.969212239583</c:v>
                </c:pt>
                <c:pt idx="3139">
                  <c:v>6697.4821633572046</c:v>
                </c:pt>
                <c:pt idx="3140">
                  <c:v>279.9640697392573</c:v>
                </c:pt>
                <c:pt idx="3141">
                  <c:v>0.20029659842451414</c:v>
                </c:pt>
                <c:pt idx="3142">
                  <c:v>0.22275040282143488</c:v>
                </c:pt>
                <c:pt idx="3143">
                  <c:v>0.279840268616875</c:v>
                </c:pt>
                <c:pt idx="3144">
                  <c:v>0.35153947568602034</c:v>
                </c:pt>
                <c:pt idx="3145">
                  <c:v>0.31944776826434668</c:v>
                </c:pt>
                <c:pt idx="3146">
                  <c:v>0.38537779904074138</c:v>
                </c:pt>
                <c:pt idx="3147">
                  <c:v>0.39672411666976082</c:v>
                </c:pt>
                <c:pt idx="3148">
                  <c:v>0.3704033359885216</c:v>
                </c:pt>
                <c:pt idx="3149">
                  <c:v>0.36617905030647913</c:v>
                </c:pt>
                <c:pt idx="3150">
                  <c:v>140.82762859967019</c:v>
                </c:pt>
                <c:pt idx="3151">
                  <c:v>7027.2591015625003</c:v>
                </c:pt>
                <c:pt idx="3152">
                  <c:v>20975.731623263888</c:v>
                </c:pt>
                <c:pt idx="3153">
                  <c:v>26073.857272135418</c:v>
                </c:pt>
                <c:pt idx="3154">
                  <c:v>26798.023452690973</c:v>
                </c:pt>
                <c:pt idx="3155">
                  <c:v>26526.948734809026</c:v>
                </c:pt>
                <c:pt idx="3156">
                  <c:v>26108.611455620659</c:v>
                </c:pt>
                <c:pt idx="3157">
                  <c:v>25857.674919162328</c:v>
                </c:pt>
                <c:pt idx="3158">
                  <c:v>25419.065441623265</c:v>
                </c:pt>
                <c:pt idx="3159">
                  <c:v>24686.536948784724</c:v>
                </c:pt>
                <c:pt idx="3160">
                  <c:v>24146.990197482639</c:v>
                </c:pt>
                <c:pt idx="3161">
                  <c:v>23228.669860568578</c:v>
                </c:pt>
                <c:pt idx="3162">
                  <c:v>17187.515207248263</c:v>
                </c:pt>
                <c:pt idx="3163">
                  <c:v>5968.0180342610674</c:v>
                </c:pt>
                <c:pt idx="3164">
                  <c:v>228.42702164280331</c:v>
                </c:pt>
                <c:pt idx="3165">
                  <c:v>0.11318937636911869</c:v>
                </c:pt>
                <c:pt idx="3166">
                  <c:v>0.47323501573668586</c:v>
                </c:pt>
                <c:pt idx="3167">
                  <c:v>0.61896160970131553</c:v>
                </c:pt>
                <c:pt idx="3168">
                  <c:v>0.96812243551015853</c:v>
                </c:pt>
                <c:pt idx="3169">
                  <c:v>1.1419544572962654</c:v>
                </c:pt>
                <c:pt idx="3170">
                  <c:v>1.1250897633201546</c:v>
                </c:pt>
                <c:pt idx="3171">
                  <c:v>0.88615460985236694</c:v>
                </c:pt>
                <c:pt idx="3172">
                  <c:v>0.77395014560884901</c:v>
                </c:pt>
                <c:pt idx="3173">
                  <c:v>0.97931723813215887</c:v>
                </c:pt>
                <c:pt idx="3174">
                  <c:v>150.35956065389846</c:v>
                </c:pt>
                <c:pt idx="3175">
                  <c:v>5510.5322909884981</c:v>
                </c:pt>
                <c:pt idx="3176">
                  <c:v>14733.385442708333</c:v>
                </c:pt>
                <c:pt idx="3177">
                  <c:v>19330.06489312066</c:v>
                </c:pt>
                <c:pt idx="3178">
                  <c:v>21441.380481770833</c:v>
                </c:pt>
                <c:pt idx="3179">
                  <c:v>21782.969993489583</c:v>
                </c:pt>
                <c:pt idx="3180">
                  <c:v>21223.595504014756</c:v>
                </c:pt>
                <c:pt idx="3181">
                  <c:v>22136.797290581599</c:v>
                </c:pt>
                <c:pt idx="3182">
                  <c:v>22820.760201280384</c:v>
                </c:pt>
                <c:pt idx="3183">
                  <c:v>22525.526749131943</c:v>
                </c:pt>
                <c:pt idx="3184">
                  <c:v>20745.479770507813</c:v>
                </c:pt>
                <c:pt idx="3185">
                  <c:v>19119.04044704861</c:v>
                </c:pt>
                <c:pt idx="3186">
                  <c:v>15181.866953667535</c:v>
                </c:pt>
                <c:pt idx="3187">
                  <c:v>4608.5083755832247</c:v>
                </c:pt>
                <c:pt idx="3188">
                  <c:v>140.38005043228466</c:v>
                </c:pt>
                <c:pt idx="3189">
                  <c:v>0.1369330377297269</c:v>
                </c:pt>
                <c:pt idx="3190">
                  <c:v>0.13874990068789986</c:v>
                </c:pt>
                <c:pt idx="3191">
                  <c:v>0.21952642473081749</c:v>
                </c:pt>
                <c:pt idx="3192">
                  <c:v>0.35825347685151632</c:v>
                </c:pt>
                <c:pt idx="3193">
                  <c:v>0.63375025529000495</c:v>
                </c:pt>
                <c:pt idx="3194">
                  <c:v>0.50885119774275356</c:v>
                </c:pt>
                <c:pt idx="3195">
                  <c:v>0.31717259244786367</c:v>
                </c:pt>
                <c:pt idx="3196">
                  <c:v>0.49374547022912235</c:v>
                </c:pt>
                <c:pt idx="3197">
                  <c:v>0.55750161780251395</c:v>
                </c:pt>
                <c:pt idx="3198">
                  <c:v>80.872072790563109</c:v>
                </c:pt>
                <c:pt idx="3199">
                  <c:v>3088.6100549994576</c:v>
                </c:pt>
                <c:pt idx="3200">
                  <c:v>11174.48557779948</c:v>
                </c:pt>
                <c:pt idx="3201">
                  <c:v>18109.392816840278</c:v>
                </c:pt>
                <c:pt idx="3202">
                  <c:v>20476.407554253474</c:v>
                </c:pt>
                <c:pt idx="3203">
                  <c:v>20903.936263020834</c:v>
                </c:pt>
                <c:pt idx="3204">
                  <c:v>22365.177052408853</c:v>
                </c:pt>
                <c:pt idx="3205">
                  <c:v>22237.428175455731</c:v>
                </c:pt>
                <c:pt idx="3206">
                  <c:v>21388.782923177085</c:v>
                </c:pt>
                <c:pt idx="3207">
                  <c:v>20467.912157118055</c:v>
                </c:pt>
                <c:pt idx="3208">
                  <c:v>19653.078587782118</c:v>
                </c:pt>
                <c:pt idx="3209">
                  <c:v>17387.376853298611</c:v>
                </c:pt>
                <c:pt idx="3210">
                  <c:v>12030.167098253038</c:v>
                </c:pt>
                <c:pt idx="3211">
                  <c:v>3310.6012387932669</c:v>
                </c:pt>
                <c:pt idx="3212">
                  <c:v>149.50182100401983</c:v>
                </c:pt>
                <c:pt idx="3213">
                  <c:v>0.5714227568937672</c:v>
                </c:pt>
                <c:pt idx="3214">
                  <c:v>0.64474828031327991</c:v>
                </c:pt>
                <c:pt idx="3215">
                  <c:v>0.5727205160425769</c:v>
                </c:pt>
                <c:pt idx="3216">
                  <c:v>0.7134650086694293</c:v>
                </c:pt>
                <c:pt idx="3217">
                  <c:v>0.51912664832340349</c:v>
                </c:pt>
                <c:pt idx="3218">
                  <c:v>0.43641044070323309</c:v>
                </c:pt>
                <c:pt idx="3219">
                  <c:v>0.5619021328952577</c:v>
                </c:pt>
                <c:pt idx="3220">
                  <c:v>0.5490342545509338</c:v>
                </c:pt>
                <c:pt idx="3221">
                  <c:v>0.49584759692351021</c:v>
                </c:pt>
                <c:pt idx="3222">
                  <c:v>59.631722369425823</c:v>
                </c:pt>
                <c:pt idx="3223">
                  <c:v>3028.8125079684787</c:v>
                </c:pt>
                <c:pt idx="3224">
                  <c:v>10012.177046983506</c:v>
                </c:pt>
                <c:pt idx="3225">
                  <c:v>15792.819086371528</c:v>
                </c:pt>
                <c:pt idx="3226">
                  <c:v>19272.812506510418</c:v>
                </c:pt>
                <c:pt idx="3227">
                  <c:v>21316.518213975694</c:v>
                </c:pt>
                <c:pt idx="3228">
                  <c:v>21695.863569878471</c:v>
                </c:pt>
                <c:pt idx="3229">
                  <c:v>21581.676106770832</c:v>
                </c:pt>
                <c:pt idx="3230">
                  <c:v>22274.053409288194</c:v>
                </c:pt>
                <c:pt idx="3231">
                  <c:v>20875.826766493057</c:v>
                </c:pt>
                <c:pt idx="3232">
                  <c:v>17098.133685980902</c:v>
                </c:pt>
                <c:pt idx="3233">
                  <c:v>14858.281187065972</c:v>
                </c:pt>
                <c:pt idx="3234">
                  <c:v>10020.628472900391</c:v>
                </c:pt>
                <c:pt idx="3235">
                  <c:v>3893.8461040581597</c:v>
                </c:pt>
                <c:pt idx="3236">
                  <c:v>252.7954183079799</c:v>
                </c:pt>
                <c:pt idx="3237">
                  <c:v>0.39605244126584793</c:v>
                </c:pt>
                <c:pt idx="3238">
                  <c:v>0.44667406338784432</c:v>
                </c:pt>
                <c:pt idx="3239">
                  <c:v>0.46553283794058692</c:v>
                </c:pt>
                <c:pt idx="3240">
                  <c:v>0.45048201350702177</c:v>
                </c:pt>
                <c:pt idx="3241">
                  <c:v>0.64168187108304764</c:v>
                </c:pt>
                <c:pt idx="3242">
                  <c:v>0.81641491601864502</c:v>
                </c:pt>
                <c:pt idx="3243">
                  <c:v>0.4640486021836599</c:v>
                </c:pt>
                <c:pt idx="3244">
                  <c:v>0.44767059259944492</c:v>
                </c:pt>
                <c:pt idx="3245">
                  <c:v>0.47920303033457862</c:v>
                </c:pt>
                <c:pt idx="3246">
                  <c:v>63.103175658153162</c:v>
                </c:pt>
                <c:pt idx="3247">
                  <c:v>2366.3659600490996</c:v>
                </c:pt>
                <c:pt idx="3248">
                  <c:v>8660.9556049262155</c:v>
                </c:pt>
                <c:pt idx="3249">
                  <c:v>14699.813497178819</c:v>
                </c:pt>
                <c:pt idx="3250">
                  <c:v>17950.247734375</c:v>
                </c:pt>
                <c:pt idx="3251">
                  <c:v>20481.771095920139</c:v>
                </c:pt>
                <c:pt idx="3252">
                  <c:v>21681.611453993057</c:v>
                </c:pt>
                <c:pt idx="3253">
                  <c:v>22417.617953559027</c:v>
                </c:pt>
                <c:pt idx="3254">
                  <c:v>22605.132102864583</c:v>
                </c:pt>
                <c:pt idx="3255">
                  <c:v>22378.611790364583</c:v>
                </c:pt>
                <c:pt idx="3256">
                  <c:v>20383.92259982639</c:v>
                </c:pt>
                <c:pt idx="3257">
                  <c:v>17161.229455295139</c:v>
                </c:pt>
                <c:pt idx="3258">
                  <c:v>10247.332877061632</c:v>
                </c:pt>
                <c:pt idx="3259">
                  <c:v>3083.6769808620875</c:v>
                </c:pt>
                <c:pt idx="3260">
                  <c:v>175.47908168037733</c:v>
                </c:pt>
                <c:pt idx="3261">
                  <c:v>0.45429671449793707</c:v>
                </c:pt>
                <c:pt idx="3262">
                  <c:v>0.50061870680914988</c:v>
                </c:pt>
                <c:pt idx="3263">
                  <c:v>0.49502709084086949</c:v>
                </c:pt>
                <c:pt idx="3264">
                  <c:v>0.53418758591016136</c:v>
                </c:pt>
                <c:pt idx="3265">
                  <c:v>0.6231678354409006</c:v>
                </c:pt>
                <c:pt idx="3266">
                  <c:v>0.97361036496029962</c:v>
                </c:pt>
                <c:pt idx="3267">
                  <c:v>1.2161760867966547</c:v>
                </c:pt>
                <c:pt idx="3268">
                  <c:v>0.69605966359376903</c:v>
                </c:pt>
                <c:pt idx="3269">
                  <c:v>0.65674873782528775</c:v>
                </c:pt>
                <c:pt idx="3270">
                  <c:v>73.971478243801329</c:v>
                </c:pt>
                <c:pt idx="3271">
                  <c:v>2298.3949548678929</c:v>
                </c:pt>
                <c:pt idx="3272">
                  <c:v>7008.1801915147571</c:v>
                </c:pt>
                <c:pt idx="3273">
                  <c:v>11612.032700737847</c:v>
                </c:pt>
                <c:pt idx="3274">
                  <c:v>14923.323065321181</c:v>
                </c:pt>
                <c:pt idx="3275">
                  <c:v>17307.825349392362</c:v>
                </c:pt>
                <c:pt idx="3276">
                  <c:v>20713.404015842014</c:v>
                </c:pt>
                <c:pt idx="3277">
                  <c:v>22403.5574609375</c:v>
                </c:pt>
                <c:pt idx="3278">
                  <c:v>22553.504190538195</c:v>
                </c:pt>
                <c:pt idx="3279">
                  <c:v>21432.407684461807</c:v>
                </c:pt>
                <c:pt idx="3280">
                  <c:v>18111.590067274305</c:v>
                </c:pt>
                <c:pt idx="3281">
                  <c:v>13766.699947645398</c:v>
                </c:pt>
                <c:pt idx="3282">
                  <c:v>9213.717466905382</c:v>
                </c:pt>
                <c:pt idx="3283">
                  <c:v>3856.3322619628907</c:v>
                </c:pt>
                <c:pt idx="3284">
                  <c:v>262.75419412222175</c:v>
                </c:pt>
                <c:pt idx="3285">
                  <c:v>0.48341418584187823</c:v>
                </c:pt>
                <c:pt idx="3286">
                  <c:v>0.77151304841041568</c:v>
                </c:pt>
                <c:pt idx="3287">
                  <c:v>0.76752207918299564</c:v>
                </c:pt>
                <c:pt idx="3288">
                  <c:v>0.9459139478206634</c:v>
                </c:pt>
                <c:pt idx="3289">
                  <c:v>0.87726353105571531</c:v>
                </c:pt>
                <c:pt idx="3290">
                  <c:v>0.76836203065183428</c:v>
                </c:pt>
                <c:pt idx="3291">
                  <c:v>1.0508242261740897</c:v>
                </c:pt>
                <c:pt idx="3292">
                  <c:v>0.779709148340755</c:v>
                </c:pt>
                <c:pt idx="3293">
                  <c:v>0.89097345749537149</c:v>
                </c:pt>
                <c:pt idx="3294">
                  <c:v>60.335985730787115</c:v>
                </c:pt>
                <c:pt idx="3295">
                  <c:v>1878.5741770426432</c:v>
                </c:pt>
                <c:pt idx="3296">
                  <c:v>6916.7445442708331</c:v>
                </c:pt>
                <c:pt idx="3297">
                  <c:v>11892.290462239584</c:v>
                </c:pt>
                <c:pt idx="3298">
                  <c:v>16137.594644097222</c:v>
                </c:pt>
                <c:pt idx="3299">
                  <c:v>18738.549433593751</c:v>
                </c:pt>
                <c:pt idx="3300">
                  <c:v>17573.340978732638</c:v>
                </c:pt>
                <c:pt idx="3301">
                  <c:v>17774.595670572915</c:v>
                </c:pt>
                <c:pt idx="3302">
                  <c:v>16628.631724175346</c:v>
                </c:pt>
                <c:pt idx="3303">
                  <c:v>16702.938831380208</c:v>
                </c:pt>
                <c:pt idx="3304">
                  <c:v>15199.577771267361</c:v>
                </c:pt>
                <c:pt idx="3305">
                  <c:v>13050.070084635418</c:v>
                </c:pt>
                <c:pt idx="3306">
                  <c:v>8998.0985698784716</c:v>
                </c:pt>
                <c:pt idx="3307">
                  <c:v>4534.3220206705728</c:v>
                </c:pt>
                <c:pt idx="3308">
                  <c:v>334.90101309776304</c:v>
                </c:pt>
                <c:pt idx="3309">
                  <c:v>0.81063619398408471</c:v>
                </c:pt>
                <c:pt idx="3310">
                  <c:v>1.1091562741994858</c:v>
                </c:pt>
                <c:pt idx="3311">
                  <c:v>1.1153291829427083</c:v>
                </c:pt>
                <c:pt idx="3312">
                  <c:v>1.1039278053575092</c:v>
                </c:pt>
                <c:pt idx="3313">
                  <c:v>0.99871416482660502</c:v>
                </c:pt>
                <c:pt idx="3314">
                  <c:v>0.75342671669191785</c:v>
                </c:pt>
                <c:pt idx="3315">
                  <c:v>0.63807650662130777</c:v>
                </c:pt>
                <c:pt idx="3316">
                  <c:v>0.59336769511302312</c:v>
                </c:pt>
                <c:pt idx="3317">
                  <c:v>0.62748703360557556</c:v>
                </c:pt>
                <c:pt idx="3318">
                  <c:v>132.16023346480395</c:v>
                </c:pt>
                <c:pt idx="3319">
                  <c:v>3492.0636955430773</c:v>
                </c:pt>
                <c:pt idx="3320">
                  <c:v>10848.760970594618</c:v>
                </c:pt>
                <c:pt idx="3321">
                  <c:v>14514.434305555556</c:v>
                </c:pt>
                <c:pt idx="3322">
                  <c:v>15587.955668402778</c:v>
                </c:pt>
                <c:pt idx="3323">
                  <c:v>16562.529972873264</c:v>
                </c:pt>
                <c:pt idx="3324">
                  <c:v>17930.948459201391</c:v>
                </c:pt>
                <c:pt idx="3325">
                  <c:v>17819.626085069445</c:v>
                </c:pt>
                <c:pt idx="3326">
                  <c:v>17029.900895182291</c:v>
                </c:pt>
                <c:pt idx="3327">
                  <c:v>15149.628338758681</c:v>
                </c:pt>
                <c:pt idx="3328">
                  <c:v>13169.240157335069</c:v>
                </c:pt>
                <c:pt idx="3329">
                  <c:v>11724.695190700955</c:v>
                </c:pt>
                <c:pt idx="3330">
                  <c:v>8895.2900873480903</c:v>
                </c:pt>
                <c:pt idx="3331">
                  <c:v>4172.5893636067713</c:v>
                </c:pt>
                <c:pt idx="3332">
                  <c:v>281.33601179805066</c:v>
                </c:pt>
                <c:pt idx="3333">
                  <c:v>0.41743062257766722</c:v>
                </c:pt>
                <c:pt idx="3334">
                  <c:v>0.4279006850388315</c:v>
                </c:pt>
                <c:pt idx="3335">
                  <c:v>0.41735087686114841</c:v>
                </c:pt>
                <c:pt idx="3336">
                  <c:v>0.54386300043927294</c:v>
                </c:pt>
                <c:pt idx="3337">
                  <c:v>0.50933785998158987</c:v>
                </c:pt>
                <c:pt idx="3338">
                  <c:v>0.52848562786976494</c:v>
                </c:pt>
                <c:pt idx="3339">
                  <c:v>0.81743691954347819</c:v>
                </c:pt>
                <c:pt idx="3340">
                  <c:v>0.94207022246387273</c:v>
                </c:pt>
                <c:pt idx="3341">
                  <c:v>1.0713842136992349</c:v>
                </c:pt>
                <c:pt idx="3342">
                  <c:v>112.99127298408085</c:v>
                </c:pt>
                <c:pt idx="3343">
                  <c:v>4080.4425726318359</c:v>
                </c:pt>
                <c:pt idx="3344">
                  <c:v>14113.838822699652</c:v>
                </c:pt>
                <c:pt idx="3345">
                  <c:v>19688.69799045139</c:v>
                </c:pt>
                <c:pt idx="3346">
                  <c:v>22408.537259114582</c:v>
                </c:pt>
                <c:pt idx="3347">
                  <c:v>24291.158483072915</c:v>
                </c:pt>
                <c:pt idx="3348">
                  <c:v>25148.879487847222</c:v>
                </c:pt>
                <c:pt idx="3349">
                  <c:v>25599.67715060764</c:v>
                </c:pt>
                <c:pt idx="3350">
                  <c:v>26532.769207899306</c:v>
                </c:pt>
                <c:pt idx="3351">
                  <c:v>26674.3912890625</c:v>
                </c:pt>
                <c:pt idx="3352">
                  <c:v>25589.821423068577</c:v>
                </c:pt>
                <c:pt idx="3353">
                  <c:v>23804.66984157986</c:v>
                </c:pt>
                <c:pt idx="3354">
                  <c:v>19544.308170572916</c:v>
                </c:pt>
                <c:pt idx="3355">
                  <c:v>8065.9325946723093</c:v>
                </c:pt>
                <c:pt idx="3356">
                  <c:v>488.80888448940385</c:v>
                </c:pt>
                <c:pt idx="3357">
                  <c:v>0.46033205687999723</c:v>
                </c:pt>
                <c:pt idx="3358">
                  <c:v>0.49104590271910031</c:v>
                </c:pt>
                <c:pt idx="3359">
                  <c:v>0.57503969781928588</c:v>
                </c:pt>
                <c:pt idx="3360">
                  <c:v>0.88664998885658053</c:v>
                </c:pt>
                <c:pt idx="3361">
                  <c:v>0.83627899616956713</c:v>
                </c:pt>
                <c:pt idx="3362">
                  <c:v>0.84089073153005711</c:v>
                </c:pt>
                <c:pt idx="3363">
                  <c:v>0.9535632114940219</c:v>
                </c:pt>
                <c:pt idx="3364">
                  <c:v>0.8768907292021646</c:v>
                </c:pt>
                <c:pt idx="3365">
                  <c:v>0.7033326461580065</c:v>
                </c:pt>
                <c:pt idx="3366">
                  <c:v>258.73689658946461</c:v>
                </c:pt>
                <c:pt idx="3367">
                  <c:v>5521.0677602810329</c:v>
                </c:pt>
                <c:pt idx="3368">
                  <c:v>13737.615075954862</c:v>
                </c:pt>
                <c:pt idx="3369">
                  <c:v>18762.468719618057</c:v>
                </c:pt>
                <c:pt idx="3370">
                  <c:v>19441.389772135415</c:v>
                </c:pt>
                <c:pt idx="3371">
                  <c:v>21024.815911458332</c:v>
                </c:pt>
                <c:pt idx="3372">
                  <c:v>22475.51482421875</c:v>
                </c:pt>
                <c:pt idx="3373">
                  <c:v>23300.7592578125</c:v>
                </c:pt>
                <c:pt idx="3374">
                  <c:v>24902.858578559029</c:v>
                </c:pt>
                <c:pt idx="3375">
                  <c:v>25124.584683159723</c:v>
                </c:pt>
                <c:pt idx="3376">
                  <c:v>24217.284709201387</c:v>
                </c:pt>
                <c:pt idx="3377">
                  <c:v>21691.090121527777</c:v>
                </c:pt>
                <c:pt idx="3378">
                  <c:v>16671.066080729168</c:v>
                </c:pt>
                <c:pt idx="3379">
                  <c:v>7083.5415077039934</c:v>
                </c:pt>
                <c:pt idx="3380">
                  <c:v>473.89076677974725</c:v>
                </c:pt>
                <c:pt idx="3381">
                  <c:v>0.45280613359477784</c:v>
                </c:pt>
                <c:pt idx="3382">
                  <c:v>0.61016551219754744</c:v>
                </c:pt>
                <c:pt idx="3383">
                  <c:v>0.7601183770100276</c:v>
                </c:pt>
                <c:pt idx="3384">
                  <c:v>1.0879678520229128</c:v>
                </c:pt>
                <c:pt idx="3385">
                  <c:v>1.1809011089967356</c:v>
                </c:pt>
                <c:pt idx="3386">
                  <c:v>1.0416879482236174</c:v>
                </c:pt>
                <c:pt idx="3387">
                  <c:v>1.1391430724329419</c:v>
                </c:pt>
                <c:pt idx="3388">
                  <c:v>0.93368576228618627</c:v>
                </c:pt>
                <c:pt idx="3389">
                  <c:v>0.70919656160804956</c:v>
                </c:pt>
                <c:pt idx="3390">
                  <c:v>150.06498741865158</c:v>
                </c:pt>
                <c:pt idx="3391">
                  <c:v>4170.7501262071401</c:v>
                </c:pt>
                <c:pt idx="3392">
                  <c:v>14120.013444010418</c:v>
                </c:pt>
                <c:pt idx="3393">
                  <c:v>21115.012960069445</c:v>
                </c:pt>
                <c:pt idx="3394">
                  <c:v>24152.442859157985</c:v>
                </c:pt>
                <c:pt idx="3395">
                  <c:v>24577.257390407987</c:v>
                </c:pt>
                <c:pt idx="3396">
                  <c:v>23759.001796875</c:v>
                </c:pt>
                <c:pt idx="3397">
                  <c:v>23455.474262152777</c:v>
                </c:pt>
                <c:pt idx="3398">
                  <c:v>23040.62703342014</c:v>
                </c:pt>
                <c:pt idx="3399">
                  <c:v>22201.161571723089</c:v>
                </c:pt>
                <c:pt idx="3400">
                  <c:v>19812.145761718752</c:v>
                </c:pt>
                <c:pt idx="3401">
                  <c:v>18040.391443142362</c:v>
                </c:pt>
                <c:pt idx="3402">
                  <c:v>13983.340649956597</c:v>
                </c:pt>
                <c:pt idx="3403">
                  <c:v>5355.9921199544269</c:v>
                </c:pt>
                <c:pt idx="3404">
                  <c:v>333.22568508194553</c:v>
                </c:pt>
                <c:pt idx="3405">
                  <c:v>0.28846949424180718</c:v>
                </c:pt>
                <c:pt idx="3406">
                  <c:v>0.2504803031351831</c:v>
                </c:pt>
                <c:pt idx="3407">
                  <c:v>0.6159070316536559</c:v>
                </c:pt>
                <c:pt idx="3408">
                  <c:v>0.30270704667601323</c:v>
                </c:pt>
                <c:pt idx="3409">
                  <c:v>0.28931209603945413</c:v>
                </c:pt>
                <c:pt idx="3410">
                  <c:v>0.27756720791260403</c:v>
                </c:pt>
                <c:pt idx="3411">
                  <c:v>0.26530296732982001</c:v>
                </c:pt>
                <c:pt idx="3412">
                  <c:v>0.25525239281770257</c:v>
                </c:pt>
                <c:pt idx="3413">
                  <c:v>0.27851093007458583</c:v>
                </c:pt>
                <c:pt idx="3414">
                  <c:v>142.33792490762141</c:v>
                </c:pt>
                <c:pt idx="3415">
                  <c:v>4619.238891669379</c:v>
                </c:pt>
                <c:pt idx="3416">
                  <c:v>15290.498384331597</c:v>
                </c:pt>
                <c:pt idx="3417">
                  <c:v>19783.522981770835</c:v>
                </c:pt>
                <c:pt idx="3418">
                  <c:v>20187.66956922743</c:v>
                </c:pt>
                <c:pt idx="3419">
                  <c:v>21746.001930338542</c:v>
                </c:pt>
                <c:pt idx="3420">
                  <c:v>23162.610410156249</c:v>
                </c:pt>
                <c:pt idx="3421">
                  <c:v>24291.800206163196</c:v>
                </c:pt>
                <c:pt idx="3422">
                  <c:v>25726.363098958333</c:v>
                </c:pt>
                <c:pt idx="3423">
                  <c:v>24466.851525607639</c:v>
                </c:pt>
                <c:pt idx="3424">
                  <c:v>21579.964322916665</c:v>
                </c:pt>
                <c:pt idx="3425">
                  <c:v>18591.355279947918</c:v>
                </c:pt>
                <c:pt idx="3426">
                  <c:v>13283.83074842665</c:v>
                </c:pt>
                <c:pt idx="3427">
                  <c:v>3928.8179184977212</c:v>
                </c:pt>
                <c:pt idx="3428">
                  <c:v>120.55820185263951</c:v>
                </c:pt>
                <c:pt idx="3429">
                  <c:v>0.46500799457232156</c:v>
                </c:pt>
                <c:pt idx="3430">
                  <c:v>0.48105820174846387</c:v>
                </c:pt>
                <c:pt idx="3431">
                  <c:v>0.52514754917886519</c:v>
                </c:pt>
                <c:pt idx="3432">
                  <c:v>0.65058242009745704</c:v>
                </c:pt>
                <c:pt idx="3433">
                  <c:v>0.58691462291611562</c:v>
                </c:pt>
                <c:pt idx="3434">
                  <c:v>0.42555736725529036</c:v>
                </c:pt>
                <c:pt idx="3435">
                  <c:v>0.51736563159359827</c:v>
                </c:pt>
                <c:pt idx="3436">
                  <c:v>0.53331586079465021</c:v>
                </c:pt>
                <c:pt idx="3437">
                  <c:v>0.61448313133584131</c:v>
                </c:pt>
                <c:pt idx="3438">
                  <c:v>113.85236602369282</c:v>
                </c:pt>
                <c:pt idx="3439">
                  <c:v>4305.5279328748911</c:v>
                </c:pt>
                <c:pt idx="3440">
                  <c:v>10983.132566189237</c:v>
                </c:pt>
                <c:pt idx="3441">
                  <c:v>15278.088238661025</c:v>
                </c:pt>
                <c:pt idx="3442">
                  <c:v>17698.89845811632</c:v>
                </c:pt>
                <c:pt idx="3443">
                  <c:v>19438.184996202257</c:v>
                </c:pt>
                <c:pt idx="3444">
                  <c:v>22499.559704861113</c:v>
                </c:pt>
                <c:pt idx="3445">
                  <c:v>24299.743125000001</c:v>
                </c:pt>
                <c:pt idx="3446">
                  <c:v>24436.094913194444</c:v>
                </c:pt>
                <c:pt idx="3447">
                  <c:v>24020.102647569445</c:v>
                </c:pt>
                <c:pt idx="3448">
                  <c:v>22810.510444335938</c:v>
                </c:pt>
                <c:pt idx="3449">
                  <c:v>20118.806347656249</c:v>
                </c:pt>
                <c:pt idx="3450">
                  <c:v>15269.169469401042</c:v>
                </c:pt>
                <c:pt idx="3451">
                  <c:v>5180.5014461263017</c:v>
                </c:pt>
                <c:pt idx="3452">
                  <c:v>174.57030640125274</c:v>
                </c:pt>
                <c:pt idx="3453">
                  <c:v>0.73046396040254169</c:v>
                </c:pt>
                <c:pt idx="3454">
                  <c:v>0.32619601339101789</c:v>
                </c:pt>
                <c:pt idx="3455">
                  <c:v>0.24163419733444849</c:v>
                </c:pt>
                <c:pt idx="3456">
                  <c:v>0.17187908571627405</c:v>
                </c:pt>
                <c:pt idx="3457">
                  <c:v>0.26980584770441057</c:v>
                </c:pt>
                <c:pt idx="3458">
                  <c:v>0.28653043626083269</c:v>
                </c:pt>
                <c:pt idx="3459">
                  <c:v>0.26564413827326561</c:v>
                </c:pt>
                <c:pt idx="3460">
                  <c:v>0.2698995049008065</c:v>
                </c:pt>
                <c:pt idx="3461">
                  <c:v>0.32966638990574415</c:v>
                </c:pt>
                <c:pt idx="3462">
                  <c:v>82.447387931048866</c:v>
                </c:pt>
                <c:pt idx="3463">
                  <c:v>4491.2911713324656</c:v>
                </c:pt>
                <c:pt idx="3464">
                  <c:v>13253.525576171874</c:v>
                </c:pt>
                <c:pt idx="3465">
                  <c:v>15049.36625922309</c:v>
                </c:pt>
                <c:pt idx="3466">
                  <c:v>17408.28287109375</c:v>
                </c:pt>
                <c:pt idx="3467">
                  <c:v>19152.111089409722</c:v>
                </c:pt>
                <c:pt idx="3468">
                  <c:v>21287.800540364584</c:v>
                </c:pt>
                <c:pt idx="3469">
                  <c:v>22561.209494357638</c:v>
                </c:pt>
                <c:pt idx="3470">
                  <c:v>22982.931814236112</c:v>
                </c:pt>
                <c:pt idx="3471">
                  <c:v>22352.40941623264</c:v>
                </c:pt>
                <c:pt idx="3472">
                  <c:v>21722.123365885418</c:v>
                </c:pt>
                <c:pt idx="3473">
                  <c:v>18899.656755642362</c:v>
                </c:pt>
                <c:pt idx="3474">
                  <c:v>13973.690299479167</c:v>
                </c:pt>
                <c:pt idx="3475">
                  <c:v>4915.0894654676649</c:v>
                </c:pt>
                <c:pt idx="3476">
                  <c:v>294.77742492477097</c:v>
                </c:pt>
                <c:pt idx="3477">
                  <c:v>0.48018857058551578</c:v>
                </c:pt>
                <c:pt idx="3478">
                  <c:v>0.39974063795473841</c:v>
                </c:pt>
                <c:pt idx="3479">
                  <c:v>0.33684346136947474</c:v>
                </c:pt>
                <c:pt idx="3480">
                  <c:v>0.3499828816784753</c:v>
                </c:pt>
                <c:pt idx="3481">
                  <c:v>0.32348254996869297</c:v>
                </c:pt>
                <c:pt idx="3482">
                  <c:v>0.33165703686161174</c:v>
                </c:pt>
                <c:pt idx="3483">
                  <c:v>0.32547314491536883</c:v>
                </c:pt>
                <c:pt idx="3484">
                  <c:v>0.33356631904840467</c:v>
                </c:pt>
                <c:pt idx="3485">
                  <c:v>0.31580665230751037</c:v>
                </c:pt>
                <c:pt idx="3486">
                  <c:v>56.069124588237869</c:v>
                </c:pt>
                <c:pt idx="3487">
                  <c:v>2371.8114324951171</c:v>
                </c:pt>
                <c:pt idx="3488">
                  <c:v>7246.5502191840278</c:v>
                </c:pt>
                <c:pt idx="3489">
                  <c:v>10161.590748697916</c:v>
                </c:pt>
                <c:pt idx="3490">
                  <c:v>12304.89650390625</c:v>
                </c:pt>
                <c:pt idx="3491">
                  <c:v>13265.438648003472</c:v>
                </c:pt>
                <c:pt idx="3492">
                  <c:v>16197.387151692708</c:v>
                </c:pt>
                <c:pt idx="3493">
                  <c:v>16910.742888454861</c:v>
                </c:pt>
                <c:pt idx="3494">
                  <c:v>16290.003920355903</c:v>
                </c:pt>
                <c:pt idx="3495">
                  <c:v>17036.724088541665</c:v>
                </c:pt>
                <c:pt idx="3496">
                  <c:v>16024.244388020834</c:v>
                </c:pt>
                <c:pt idx="3497">
                  <c:v>13708.55994249132</c:v>
                </c:pt>
                <c:pt idx="3498">
                  <c:v>9391.5839290364584</c:v>
                </c:pt>
                <c:pt idx="3499">
                  <c:v>3974.0084924316407</c:v>
                </c:pt>
                <c:pt idx="3500">
                  <c:v>320.5612643968314</c:v>
                </c:pt>
                <c:pt idx="3501">
                  <c:v>0.14558246001601219</c:v>
                </c:pt>
                <c:pt idx="3502">
                  <c:v>0.14604773045414024</c:v>
                </c:pt>
                <c:pt idx="3503">
                  <c:v>0.16333045323689779</c:v>
                </c:pt>
                <c:pt idx="3504">
                  <c:v>0.16203400990201366</c:v>
                </c:pt>
                <c:pt idx="3505">
                  <c:v>0.16060607549217013</c:v>
                </c:pt>
                <c:pt idx="3506">
                  <c:v>0.17030516097942988</c:v>
                </c:pt>
                <c:pt idx="3507">
                  <c:v>0.26981236543920306</c:v>
                </c:pt>
                <c:pt idx="3508">
                  <c:v>0.28015631119410195</c:v>
                </c:pt>
                <c:pt idx="3509">
                  <c:v>0.29649894674619037</c:v>
                </c:pt>
                <c:pt idx="3510">
                  <c:v>60.433813054098025</c:v>
                </c:pt>
                <c:pt idx="3511">
                  <c:v>2534.7914701334635</c:v>
                </c:pt>
                <c:pt idx="3512">
                  <c:v>10177.32023654514</c:v>
                </c:pt>
                <c:pt idx="3513">
                  <c:v>15850.777949218749</c:v>
                </c:pt>
                <c:pt idx="3514">
                  <c:v>19827.106126302082</c:v>
                </c:pt>
                <c:pt idx="3515">
                  <c:v>21906.483435329861</c:v>
                </c:pt>
                <c:pt idx="3516">
                  <c:v>23482.792374131943</c:v>
                </c:pt>
                <c:pt idx="3517">
                  <c:v>24066.220430230034</c:v>
                </c:pt>
                <c:pt idx="3518">
                  <c:v>23006.035503472223</c:v>
                </c:pt>
                <c:pt idx="3519">
                  <c:v>22033.479090711804</c:v>
                </c:pt>
                <c:pt idx="3520">
                  <c:v>21163.755000000001</c:v>
                </c:pt>
                <c:pt idx="3521">
                  <c:v>17579.866657443577</c:v>
                </c:pt>
                <c:pt idx="3522">
                  <c:v>13048.244210340712</c:v>
                </c:pt>
                <c:pt idx="3523">
                  <c:v>4089.7103105333117</c:v>
                </c:pt>
                <c:pt idx="3524">
                  <c:v>195.41583853354058</c:v>
                </c:pt>
                <c:pt idx="3525">
                  <c:v>0.28577978299723733</c:v>
                </c:pt>
                <c:pt idx="3526">
                  <c:v>0.28481187351047993</c:v>
                </c:pt>
                <c:pt idx="3527">
                  <c:v>0.29327811906735102</c:v>
                </c:pt>
                <c:pt idx="3528">
                  <c:v>0.30202726436985866</c:v>
                </c:pt>
                <c:pt idx="3529">
                  <c:v>0.33205801102850174</c:v>
                </c:pt>
                <c:pt idx="3530">
                  <c:v>0.40861087738639779</c:v>
                </c:pt>
                <c:pt idx="3531">
                  <c:v>0.40833818236986796</c:v>
                </c:pt>
                <c:pt idx="3532">
                  <c:v>0.41047701497872668</c:v>
                </c:pt>
                <c:pt idx="3533">
                  <c:v>0.45740475296974181</c:v>
                </c:pt>
                <c:pt idx="3534">
                  <c:v>56.153420030838916</c:v>
                </c:pt>
                <c:pt idx="3535">
                  <c:v>1714.1925909423828</c:v>
                </c:pt>
                <c:pt idx="3536">
                  <c:v>6142.0964898003476</c:v>
                </c:pt>
                <c:pt idx="3537">
                  <c:v>10183.278202582465</c:v>
                </c:pt>
                <c:pt idx="3538">
                  <c:v>13271.151271701388</c:v>
                </c:pt>
                <c:pt idx="3539">
                  <c:v>15769.841809895834</c:v>
                </c:pt>
                <c:pt idx="3540">
                  <c:v>18140.190707465277</c:v>
                </c:pt>
                <c:pt idx="3541">
                  <c:v>18740.215141059027</c:v>
                </c:pt>
                <c:pt idx="3542">
                  <c:v>20212.762643229165</c:v>
                </c:pt>
                <c:pt idx="3543">
                  <c:v>20665.32404296875</c:v>
                </c:pt>
                <c:pt idx="3544">
                  <c:v>21079.417348090279</c:v>
                </c:pt>
                <c:pt idx="3545">
                  <c:v>17744.360630425348</c:v>
                </c:pt>
                <c:pt idx="3546">
                  <c:v>15159.225225694445</c:v>
                </c:pt>
                <c:pt idx="3547">
                  <c:v>6532.2463707139759</c:v>
                </c:pt>
                <c:pt idx="3548">
                  <c:v>517.64441905298168</c:v>
                </c:pt>
                <c:pt idx="3549">
                  <c:v>0.30972169333034094</c:v>
                </c:pt>
                <c:pt idx="3550">
                  <c:v>0.39113715987238618</c:v>
                </c:pt>
                <c:pt idx="3551">
                  <c:v>0.38209290913409655</c:v>
                </c:pt>
                <c:pt idx="3552">
                  <c:v>0.31315904276238549</c:v>
                </c:pt>
                <c:pt idx="3553">
                  <c:v>0.37308210349745219</c:v>
                </c:pt>
                <c:pt idx="3554">
                  <c:v>0.39897959293590651</c:v>
                </c:pt>
                <c:pt idx="3555">
                  <c:v>0.54378997973269882</c:v>
                </c:pt>
                <c:pt idx="3556">
                  <c:v>0.67236800902419624</c:v>
                </c:pt>
                <c:pt idx="3557">
                  <c:v>0.64913915405670797</c:v>
                </c:pt>
                <c:pt idx="3558">
                  <c:v>110.11569931785266</c:v>
                </c:pt>
                <c:pt idx="3559">
                  <c:v>3420.6165848117403</c:v>
                </c:pt>
                <c:pt idx="3560">
                  <c:v>10824.432876790364</c:v>
                </c:pt>
                <c:pt idx="3561">
                  <c:v>15846.721726345486</c:v>
                </c:pt>
                <c:pt idx="3562">
                  <c:v>18746.404828559029</c:v>
                </c:pt>
                <c:pt idx="3563">
                  <c:v>20320.082730034723</c:v>
                </c:pt>
                <c:pt idx="3564">
                  <c:v>21900.626809895832</c:v>
                </c:pt>
                <c:pt idx="3565">
                  <c:v>22714.445672743055</c:v>
                </c:pt>
                <c:pt idx="3566">
                  <c:v>23294.715865885417</c:v>
                </c:pt>
                <c:pt idx="3567">
                  <c:v>22052.431879340278</c:v>
                </c:pt>
                <c:pt idx="3568">
                  <c:v>19817.237009548611</c:v>
                </c:pt>
                <c:pt idx="3569">
                  <c:v>16272.606397569445</c:v>
                </c:pt>
                <c:pt idx="3570">
                  <c:v>10569.155682508681</c:v>
                </c:pt>
                <c:pt idx="3571">
                  <c:v>2969.113946533203</c:v>
                </c:pt>
                <c:pt idx="3572">
                  <c:v>90.283786417345212</c:v>
                </c:pt>
                <c:pt idx="3573">
                  <c:v>0.20026208740141657</c:v>
                </c:pt>
                <c:pt idx="3574">
                  <c:v>0.30822788349456259</c:v>
                </c:pt>
                <c:pt idx="3575">
                  <c:v>0.32954632151457997</c:v>
                </c:pt>
                <c:pt idx="3576">
                  <c:v>0.49582508736186559</c:v>
                </c:pt>
                <c:pt idx="3577">
                  <c:v>0.56176658431688942</c:v>
                </c:pt>
                <c:pt idx="3578">
                  <c:v>0.53501155962546665</c:v>
                </c:pt>
                <c:pt idx="3579">
                  <c:v>0.52623014748096464</c:v>
                </c:pt>
                <c:pt idx="3580">
                  <c:v>0.60062258326345019</c:v>
                </c:pt>
                <c:pt idx="3581">
                  <c:v>0.67242389390865964</c:v>
                </c:pt>
                <c:pt idx="3582">
                  <c:v>48.939721277819743</c:v>
                </c:pt>
                <c:pt idx="3583">
                  <c:v>1376.6525100708009</c:v>
                </c:pt>
                <c:pt idx="3584">
                  <c:v>4357.2887677680119</c:v>
                </c:pt>
                <c:pt idx="3585">
                  <c:v>8282.4539496527777</c:v>
                </c:pt>
                <c:pt idx="3586">
                  <c:v>11542.141484375001</c:v>
                </c:pt>
                <c:pt idx="3587">
                  <c:v>14071.43812608507</c:v>
                </c:pt>
                <c:pt idx="3588">
                  <c:v>17548.944049479167</c:v>
                </c:pt>
                <c:pt idx="3589">
                  <c:v>20094.142337239584</c:v>
                </c:pt>
                <c:pt idx="3590">
                  <c:v>20284.886885850694</c:v>
                </c:pt>
                <c:pt idx="3591">
                  <c:v>20624.536176215279</c:v>
                </c:pt>
                <c:pt idx="3592">
                  <c:v>20284.026569010417</c:v>
                </c:pt>
                <c:pt idx="3593">
                  <c:v>17147.890831163193</c:v>
                </c:pt>
                <c:pt idx="3594">
                  <c:v>13027.375145399306</c:v>
                </c:pt>
                <c:pt idx="3595">
                  <c:v>5834.3981888834633</c:v>
                </c:pt>
                <c:pt idx="3596">
                  <c:v>434.9087232909103</c:v>
                </c:pt>
                <c:pt idx="3597">
                  <c:v>0.31476232775383528</c:v>
                </c:pt>
                <c:pt idx="3598">
                  <c:v>0.524290198220147</c:v>
                </c:pt>
                <c:pt idx="3599">
                  <c:v>0.46046118684940868</c:v>
                </c:pt>
                <c:pt idx="3600">
                  <c:v>0.45249366773499383</c:v>
                </c:pt>
                <c:pt idx="3601">
                  <c:v>0.57214410283499295</c:v>
                </c:pt>
                <c:pt idx="3602">
                  <c:v>0.6395842114753193</c:v>
                </c:pt>
                <c:pt idx="3603">
                  <c:v>0.68179613199498923</c:v>
                </c:pt>
                <c:pt idx="3604">
                  <c:v>0.75734411074055563</c:v>
                </c:pt>
                <c:pt idx="3605">
                  <c:v>0.75702065457900369</c:v>
                </c:pt>
                <c:pt idx="3606">
                  <c:v>294.15241906113096</c:v>
                </c:pt>
                <c:pt idx="3607">
                  <c:v>5167.8138000488279</c:v>
                </c:pt>
                <c:pt idx="3608">
                  <c:v>15553.826335720487</c:v>
                </c:pt>
                <c:pt idx="3609">
                  <c:v>21636.838133680554</c:v>
                </c:pt>
                <c:pt idx="3610">
                  <c:v>24481.312157118056</c:v>
                </c:pt>
                <c:pt idx="3611">
                  <c:v>25458.825564236111</c:v>
                </c:pt>
                <c:pt idx="3612">
                  <c:v>25730.050694444446</c:v>
                </c:pt>
                <c:pt idx="3613">
                  <c:v>25537.379884982638</c:v>
                </c:pt>
                <c:pt idx="3614">
                  <c:v>25350.625776909721</c:v>
                </c:pt>
                <c:pt idx="3615">
                  <c:v>25029.974717881945</c:v>
                </c:pt>
                <c:pt idx="3616">
                  <c:v>24549.837026909721</c:v>
                </c:pt>
                <c:pt idx="3617">
                  <c:v>21728.841775173612</c:v>
                </c:pt>
                <c:pt idx="3618">
                  <c:v>15887.404686414931</c:v>
                </c:pt>
                <c:pt idx="3619">
                  <c:v>6222.8736296929255</c:v>
                </c:pt>
                <c:pt idx="3620">
                  <c:v>472.10852359973723</c:v>
                </c:pt>
                <c:pt idx="3621">
                  <c:v>0.25509914542237916</c:v>
                </c:pt>
                <c:pt idx="3622">
                  <c:v>0.25247964893778163</c:v>
                </c:pt>
                <c:pt idx="3623">
                  <c:v>0.36896806452009412</c:v>
                </c:pt>
                <c:pt idx="3624">
                  <c:v>0.35416730486684378</c:v>
                </c:pt>
                <c:pt idx="3625">
                  <c:v>0.44542366764611668</c:v>
                </c:pt>
                <c:pt idx="3626">
                  <c:v>0.58877354045708974</c:v>
                </c:pt>
                <c:pt idx="3627">
                  <c:v>0.66198414766126212</c:v>
                </c:pt>
                <c:pt idx="3628">
                  <c:v>0.59719441471828349</c:v>
                </c:pt>
                <c:pt idx="3629">
                  <c:v>0.6198921465873718</c:v>
                </c:pt>
                <c:pt idx="3630">
                  <c:v>254.52408423301247</c:v>
                </c:pt>
                <c:pt idx="3631">
                  <c:v>5853.3077107747395</c:v>
                </c:pt>
                <c:pt idx="3632">
                  <c:v>16308.29644422743</c:v>
                </c:pt>
                <c:pt idx="3633">
                  <c:v>20978.479798177083</c:v>
                </c:pt>
                <c:pt idx="3634">
                  <c:v>23402.874871961805</c:v>
                </c:pt>
                <c:pt idx="3635">
                  <c:v>24599.290980902777</c:v>
                </c:pt>
                <c:pt idx="3636">
                  <c:v>24784.892549913195</c:v>
                </c:pt>
                <c:pt idx="3637">
                  <c:v>25608.383793402776</c:v>
                </c:pt>
                <c:pt idx="3638">
                  <c:v>25506.595544704862</c:v>
                </c:pt>
                <c:pt idx="3639">
                  <c:v>24834.70956814236</c:v>
                </c:pt>
                <c:pt idx="3640">
                  <c:v>23770.952730034722</c:v>
                </c:pt>
                <c:pt idx="3641">
                  <c:v>21463.744815538194</c:v>
                </c:pt>
                <c:pt idx="3642">
                  <c:v>15725.133288845485</c:v>
                </c:pt>
                <c:pt idx="3643">
                  <c:v>6969.9710777452256</c:v>
                </c:pt>
                <c:pt idx="3644">
                  <c:v>524.53249864905661</c:v>
                </c:pt>
                <c:pt idx="3645">
                  <c:v>0.38620799405707251</c:v>
                </c:pt>
                <c:pt idx="3646">
                  <c:v>0.39394290963808698</c:v>
                </c:pt>
                <c:pt idx="3647">
                  <c:v>0.54415964876612033</c:v>
                </c:pt>
                <c:pt idx="3648">
                  <c:v>0.48953374640809166</c:v>
                </c:pt>
                <c:pt idx="3649">
                  <c:v>0.30672298439674905</c:v>
                </c:pt>
                <c:pt idx="3650">
                  <c:v>0.37466941386461255</c:v>
                </c:pt>
                <c:pt idx="3651">
                  <c:v>0.56248331725597378</c:v>
                </c:pt>
                <c:pt idx="3652">
                  <c:v>0.57150883555412291</c:v>
                </c:pt>
                <c:pt idx="3653">
                  <c:v>0.59936682101753025</c:v>
                </c:pt>
                <c:pt idx="3654">
                  <c:v>190.10232112947438</c:v>
                </c:pt>
                <c:pt idx="3655">
                  <c:v>5393.4766003417972</c:v>
                </c:pt>
                <c:pt idx="3656">
                  <c:v>15108.631225043402</c:v>
                </c:pt>
                <c:pt idx="3657">
                  <c:v>20026.748183593751</c:v>
                </c:pt>
                <c:pt idx="3658">
                  <c:v>22646.028376736111</c:v>
                </c:pt>
                <c:pt idx="3659">
                  <c:v>23212.175128038194</c:v>
                </c:pt>
                <c:pt idx="3660">
                  <c:v>23274.03400390625</c:v>
                </c:pt>
                <c:pt idx="3661">
                  <c:v>23167.243543836805</c:v>
                </c:pt>
                <c:pt idx="3662">
                  <c:v>21547.685507812501</c:v>
                </c:pt>
                <c:pt idx="3663">
                  <c:v>20499.519494357639</c:v>
                </c:pt>
                <c:pt idx="3664">
                  <c:v>18494.52986111111</c:v>
                </c:pt>
                <c:pt idx="3665">
                  <c:v>16740.548771701389</c:v>
                </c:pt>
                <c:pt idx="3666">
                  <c:v>11740.713332248264</c:v>
                </c:pt>
                <c:pt idx="3667">
                  <c:v>4754.3344291178382</c:v>
                </c:pt>
                <c:pt idx="3668">
                  <c:v>379.43830290476484</c:v>
                </c:pt>
                <c:pt idx="3669">
                  <c:v>0.34179402598076397</c:v>
                </c:pt>
                <c:pt idx="3670">
                  <c:v>0.56771708087788686</c:v>
                </c:pt>
                <c:pt idx="3671">
                  <c:v>0.41983535801370936</c:v>
                </c:pt>
                <c:pt idx="3672">
                  <c:v>0.4312581969300906</c:v>
                </c:pt>
                <c:pt idx="3673">
                  <c:v>0.41468093160125946</c:v>
                </c:pt>
                <c:pt idx="3674">
                  <c:v>0.45833220493462351</c:v>
                </c:pt>
                <c:pt idx="3675">
                  <c:v>0.59815226781699393</c:v>
                </c:pt>
                <c:pt idx="3676">
                  <c:v>0.54870653351147969</c:v>
                </c:pt>
                <c:pt idx="3677">
                  <c:v>0.81441986309157477</c:v>
                </c:pt>
                <c:pt idx="3678">
                  <c:v>233.5746035768754</c:v>
                </c:pt>
                <c:pt idx="3679">
                  <c:v>5369.4472998046876</c:v>
                </c:pt>
                <c:pt idx="3680">
                  <c:v>13664.978608940972</c:v>
                </c:pt>
                <c:pt idx="3681">
                  <c:v>16084.418096788195</c:v>
                </c:pt>
                <c:pt idx="3682">
                  <c:v>16500.023030598957</c:v>
                </c:pt>
                <c:pt idx="3683">
                  <c:v>18194.318246527779</c:v>
                </c:pt>
                <c:pt idx="3684">
                  <c:v>21394.044296874999</c:v>
                </c:pt>
                <c:pt idx="3685">
                  <c:v>21534.838328993057</c:v>
                </c:pt>
                <c:pt idx="3686">
                  <c:v>22183.050045572916</c:v>
                </c:pt>
                <c:pt idx="3687">
                  <c:v>22620.573370225695</c:v>
                </c:pt>
                <c:pt idx="3688">
                  <c:v>22245.662392035589</c:v>
                </c:pt>
                <c:pt idx="3689">
                  <c:v>20608.817545572918</c:v>
                </c:pt>
                <c:pt idx="3690">
                  <c:v>15097.492450086806</c:v>
                </c:pt>
                <c:pt idx="3691">
                  <c:v>6824.7064208984375</c:v>
                </c:pt>
                <c:pt idx="3692">
                  <c:v>695.84919903885577</c:v>
                </c:pt>
                <c:pt idx="3693">
                  <c:v>0.1997300800970859</c:v>
                </c:pt>
                <c:pt idx="3694">
                  <c:v>0.19917962911849221</c:v>
                </c:pt>
                <c:pt idx="3695">
                  <c:v>9.8390644229948518E-2</c:v>
                </c:pt>
                <c:pt idx="3696">
                  <c:v>0.12099769343932469</c:v>
                </c:pt>
                <c:pt idx="3697">
                  <c:v>0.38593254064520199</c:v>
                </c:pt>
                <c:pt idx="3698">
                  <c:v>0.3604107811053594</c:v>
                </c:pt>
                <c:pt idx="3699">
                  <c:v>0.2724532973352406</c:v>
                </c:pt>
                <c:pt idx="3700">
                  <c:v>0.27107071028815377</c:v>
                </c:pt>
                <c:pt idx="3701">
                  <c:v>0.28664438249336349</c:v>
                </c:pt>
                <c:pt idx="3702">
                  <c:v>93.04087917755048</c:v>
                </c:pt>
                <c:pt idx="3703">
                  <c:v>2103.7234317355687</c:v>
                </c:pt>
                <c:pt idx="3704">
                  <c:v>6168.3900528971353</c:v>
                </c:pt>
                <c:pt idx="3705">
                  <c:v>8832.1669628906257</c:v>
                </c:pt>
                <c:pt idx="3706">
                  <c:v>12065.033120659722</c:v>
                </c:pt>
                <c:pt idx="3707">
                  <c:v>15148.000010850694</c:v>
                </c:pt>
                <c:pt idx="3708">
                  <c:v>18801.187530924479</c:v>
                </c:pt>
                <c:pt idx="3709">
                  <c:v>21279.997758246529</c:v>
                </c:pt>
                <c:pt idx="3710">
                  <c:v>21065.744096137154</c:v>
                </c:pt>
                <c:pt idx="3711">
                  <c:v>21003.472298177083</c:v>
                </c:pt>
                <c:pt idx="3712">
                  <c:v>21849.05122938368</c:v>
                </c:pt>
                <c:pt idx="3713">
                  <c:v>21147.664246961805</c:v>
                </c:pt>
                <c:pt idx="3714">
                  <c:v>17297.09521484375</c:v>
                </c:pt>
                <c:pt idx="3715">
                  <c:v>7309.502801784939</c:v>
                </c:pt>
                <c:pt idx="3716">
                  <c:v>618.81193310850199</c:v>
                </c:pt>
                <c:pt idx="3717">
                  <c:v>0.19945645191603237</c:v>
                </c:pt>
                <c:pt idx="3718">
                  <c:v>0.18254242185503244</c:v>
                </c:pt>
                <c:pt idx="3719">
                  <c:v>0.19618025791313914</c:v>
                </c:pt>
                <c:pt idx="3720">
                  <c:v>0.1946260765981343</c:v>
                </c:pt>
                <c:pt idx="3721">
                  <c:v>0.19062068258308701</c:v>
                </c:pt>
                <c:pt idx="3722">
                  <c:v>0.20915385332372455</c:v>
                </c:pt>
                <c:pt idx="3723">
                  <c:v>0.25253552185578476</c:v>
                </c:pt>
                <c:pt idx="3724">
                  <c:v>0.30499599847528669</c:v>
                </c:pt>
                <c:pt idx="3725">
                  <c:v>0.32525064424508149</c:v>
                </c:pt>
                <c:pt idx="3726">
                  <c:v>129.09423333782289</c:v>
                </c:pt>
                <c:pt idx="3727">
                  <c:v>3340.0329320610895</c:v>
                </c:pt>
                <c:pt idx="3728">
                  <c:v>10059.824353298611</c:v>
                </c:pt>
                <c:pt idx="3729">
                  <c:v>14082.135908203125</c:v>
                </c:pt>
                <c:pt idx="3730">
                  <c:v>16720.370944010418</c:v>
                </c:pt>
                <c:pt idx="3731">
                  <c:v>18320.698547634547</c:v>
                </c:pt>
                <c:pt idx="3732">
                  <c:v>19292.343077256945</c:v>
                </c:pt>
                <c:pt idx="3733">
                  <c:v>21430.091718750002</c:v>
                </c:pt>
                <c:pt idx="3734">
                  <c:v>21672.672847222224</c:v>
                </c:pt>
                <c:pt idx="3735">
                  <c:v>19668.866453450522</c:v>
                </c:pt>
                <c:pt idx="3736">
                  <c:v>18970.689733072915</c:v>
                </c:pt>
                <c:pt idx="3737">
                  <c:v>16614.505144856772</c:v>
                </c:pt>
                <c:pt idx="3738">
                  <c:v>12691.937682291667</c:v>
                </c:pt>
                <c:pt idx="3739">
                  <c:v>4121.5970594618057</c:v>
                </c:pt>
                <c:pt idx="3740">
                  <c:v>295.94420110437608</c:v>
                </c:pt>
                <c:pt idx="3741">
                  <c:v>0.58947904263105655</c:v>
                </c:pt>
                <c:pt idx="3742">
                  <c:v>0.46830901820626525</c:v>
                </c:pt>
                <c:pt idx="3743">
                  <c:v>0.5968997936944167</c:v>
                </c:pt>
                <c:pt idx="3744">
                  <c:v>0.32324102019684181</c:v>
                </c:pt>
                <c:pt idx="3745">
                  <c:v>0.34826275196340351</c:v>
                </c:pt>
                <c:pt idx="3746">
                  <c:v>0.48066207152273921</c:v>
                </c:pt>
                <c:pt idx="3747">
                  <c:v>0.60457664047678317</c:v>
                </c:pt>
                <c:pt idx="3748">
                  <c:v>0.65257127427392536</c:v>
                </c:pt>
                <c:pt idx="3749">
                  <c:v>0.65839930403563707</c:v>
                </c:pt>
                <c:pt idx="3750">
                  <c:v>197.1360205150975</c:v>
                </c:pt>
                <c:pt idx="3751">
                  <c:v>4976.4841115993922</c:v>
                </c:pt>
                <c:pt idx="3752">
                  <c:v>13317.499791666667</c:v>
                </c:pt>
                <c:pt idx="3753">
                  <c:v>18020.019126519099</c:v>
                </c:pt>
                <c:pt idx="3754">
                  <c:v>21742.005264756943</c:v>
                </c:pt>
                <c:pt idx="3755">
                  <c:v>24004.451158311633</c:v>
                </c:pt>
                <c:pt idx="3756">
                  <c:v>25376.039679904516</c:v>
                </c:pt>
                <c:pt idx="3757">
                  <c:v>25710.883198784722</c:v>
                </c:pt>
                <c:pt idx="3758">
                  <c:v>25522.499041883682</c:v>
                </c:pt>
                <c:pt idx="3759">
                  <c:v>25338.538787434896</c:v>
                </c:pt>
                <c:pt idx="3760">
                  <c:v>24915.009878472221</c:v>
                </c:pt>
                <c:pt idx="3761">
                  <c:v>22631.504611545141</c:v>
                </c:pt>
                <c:pt idx="3762">
                  <c:v>16048.833258463541</c:v>
                </c:pt>
                <c:pt idx="3763">
                  <c:v>5796.0960483127174</c:v>
                </c:pt>
                <c:pt idx="3764">
                  <c:v>465.97776663462321</c:v>
                </c:pt>
                <c:pt idx="3765">
                  <c:v>3.2499426282693942</c:v>
                </c:pt>
                <c:pt idx="3766">
                  <c:v>0.31694693439122701</c:v>
                </c:pt>
                <c:pt idx="3767">
                  <c:v>0.3325098620189561</c:v>
                </c:pt>
                <c:pt idx="3768">
                  <c:v>0.4804190951089064</c:v>
                </c:pt>
                <c:pt idx="3769">
                  <c:v>0.39111693420343929</c:v>
                </c:pt>
                <c:pt idx="3770">
                  <c:v>0.37852752228577929</c:v>
                </c:pt>
                <c:pt idx="3771">
                  <c:v>0.39050520698643393</c:v>
                </c:pt>
                <c:pt idx="3772">
                  <c:v>0.47961274858978059</c:v>
                </c:pt>
                <c:pt idx="3773">
                  <c:v>0.64369112768106995</c:v>
                </c:pt>
                <c:pt idx="3774">
                  <c:v>115.57868461055888</c:v>
                </c:pt>
                <c:pt idx="3775">
                  <c:v>5602.6846845838754</c:v>
                </c:pt>
                <c:pt idx="3776">
                  <c:v>15753.402279188367</c:v>
                </c:pt>
                <c:pt idx="3777">
                  <c:v>19433.506258680554</c:v>
                </c:pt>
                <c:pt idx="3778">
                  <c:v>21818.087776150172</c:v>
                </c:pt>
                <c:pt idx="3779">
                  <c:v>24462.769527452256</c:v>
                </c:pt>
                <c:pt idx="3780">
                  <c:v>25146.21019314236</c:v>
                </c:pt>
                <c:pt idx="3781">
                  <c:v>24885.602278103299</c:v>
                </c:pt>
                <c:pt idx="3782">
                  <c:v>24932.75006076389</c:v>
                </c:pt>
                <c:pt idx="3783">
                  <c:v>24617.986879340278</c:v>
                </c:pt>
                <c:pt idx="3784">
                  <c:v>23902.152311197915</c:v>
                </c:pt>
                <c:pt idx="3785">
                  <c:v>23213.958689236111</c:v>
                </c:pt>
                <c:pt idx="3786">
                  <c:v>19056.050434027777</c:v>
                </c:pt>
                <c:pt idx="3787">
                  <c:v>8733.242061631945</c:v>
                </c:pt>
                <c:pt idx="3788">
                  <c:v>765.14250897083014</c:v>
                </c:pt>
                <c:pt idx="3789">
                  <c:v>0.36002568711837135</c:v>
                </c:pt>
                <c:pt idx="3790">
                  <c:v>0.43809578642249108</c:v>
                </c:pt>
                <c:pt idx="3791">
                  <c:v>0.55230018373992706</c:v>
                </c:pt>
                <c:pt idx="3792">
                  <c:v>0.45102063592937258</c:v>
                </c:pt>
                <c:pt idx="3793">
                  <c:v>0.53097255082594019</c:v>
                </c:pt>
                <c:pt idx="3794">
                  <c:v>0.5189922291868263</c:v>
                </c:pt>
                <c:pt idx="3795">
                  <c:v>0.55729725898967852</c:v>
                </c:pt>
                <c:pt idx="3796">
                  <c:v>0.58272377487685945</c:v>
                </c:pt>
                <c:pt idx="3797">
                  <c:v>0.51261046489079798</c:v>
                </c:pt>
                <c:pt idx="3798">
                  <c:v>205.16634648041594</c:v>
                </c:pt>
                <c:pt idx="3799">
                  <c:v>5937.1723651462135</c:v>
                </c:pt>
                <c:pt idx="3800">
                  <c:v>17142.634968532988</c:v>
                </c:pt>
                <c:pt idx="3801">
                  <c:v>22436.446278211806</c:v>
                </c:pt>
                <c:pt idx="3802">
                  <c:v>24924.53572482639</c:v>
                </c:pt>
                <c:pt idx="3803">
                  <c:v>25963.146889105901</c:v>
                </c:pt>
                <c:pt idx="3804">
                  <c:v>26448.414281684029</c:v>
                </c:pt>
                <c:pt idx="3805">
                  <c:v>25628.158344726562</c:v>
                </c:pt>
                <c:pt idx="3806">
                  <c:v>24554.064945746526</c:v>
                </c:pt>
                <c:pt idx="3807">
                  <c:v>22373.029672309029</c:v>
                </c:pt>
                <c:pt idx="3808">
                  <c:v>21016.544676649304</c:v>
                </c:pt>
                <c:pt idx="3809">
                  <c:v>18467.098634982638</c:v>
                </c:pt>
                <c:pt idx="3810">
                  <c:v>12263.876851128472</c:v>
                </c:pt>
                <c:pt idx="3811">
                  <c:v>5375.4167545572918</c:v>
                </c:pt>
                <c:pt idx="3812">
                  <c:v>605.20656849917441</c:v>
                </c:pt>
                <c:pt idx="3813">
                  <c:v>0.32421580010818113</c:v>
                </c:pt>
                <c:pt idx="3814">
                  <c:v>0.37748664568695756</c:v>
                </c:pt>
                <c:pt idx="3815">
                  <c:v>0.49277841033207048</c:v>
                </c:pt>
                <c:pt idx="3816">
                  <c:v>0.49749604129128988</c:v>
                </c:pt>
                <c:pt idx="3817">
                  <c:v>0.43654680950774088</c:v>
                </c:pt>
                <c:pt idx="3818">
                  <c:v>0.54293304528627129</c:v>
                </c:pt>
                <c:pt idx="3819">
                  <c:v>0.65078968485196431</c:v>
                </c:pt>
                <c:pt idx="3820">
                  <c:v>0.6977586507797241</c:v>
                </c:pt>
                <c:pt idx="3821">
                  <c:v>0.65065478109651143</c:v>
                </c:pt>
                <c:pt idx="3822">
                  <c:v>65.236310949623586</c:v>
                </c:pt>
                <c:pt idx="3823">
                  <c:v>3728.3798453267414</c:v>
                </c:pt>
                <c:pt idx="3824">
                  <c:v>13025.898695746528</c:v>
                </c:pt>
                <c:pt idx="3825">
                  <c:v>19829.000659179688</c:v>
                </c:pt>
                <c:pt idx="3826">
                  <c:v>21888.686572808161</c:v>
                </c:pt>
                <c:pt idx="3827">
                  <c:v>22893.445103081598</c:v>
                </c:pt>
                <c:pt idx="3828">
                  <c:v>25240.283179253471</c:v>
                </c:pt>
                <c:pt idx="3829">
                  <c:v>26741.234105902779</c:v>
                </c:pt>
                <c:pt idx="3830">
                  <c:v>26338.969240451388</c:v>
                </c:pt>
                <c:pt idx="3831">
                  <c:v>26468.262576497396</c:v>
                </c:pt>
                <c:pt idx="3832">
                  <c:v>25945.494342990452</c:v>
                </c:pt>
                <c:pt idx="3833">
                  <c:v>23672.656731228297</c:v>
                </c:pt>
                <c:pt idx="3834">
                  <c:v>18491.665498046874</c:v>
                </c:pt>
                <c:pt idx="3835">
                  <c:v>7666.8013663736983</c:v>
                </c:pt>
                <c:pt idx="3836">
                  <c:v>766.95578453911673</c:v>
                </c:pt>
                <c:pt idx="3837">
                  <c:v>231.56954583558772</c:v>
                </c:pt>
                <c:pt idx="3838">
                  <c:v>0.37086916108926138</c:v>
                </c:pt>
                <c:pt idx="3839">
                  <c:v>0.24119152281847264</c:v>
                </c:pt>
                <c:pt idx="3840">
                  <c:v>0.46262354696790375</c:v>
                </c:pt>
                <c:pt idx="3841">
                  <c:v>0.57133569714095855</c:v>
                </c:pt>
                <c:pt idx="3842">
                  <c:v>0.68143794145849013</c:v>
                </c:pt>
                <c:pt idx="3843">
                  <c:v>0.69660509690642358</c:v>
                </c:pt>
                <c:pt idx="3844">
                  <c:v>0.49039888980487983</c:v>
                </c:pt>
                <c:pt idx="3845">
                  <c:v>0.56198576377497778</c:v>
                </c:pt>
                <c:pt idx="3846">
                  <c:v>277.69591545350022</c:v>
                </c:pt>
                <c:pt idx="3847">
                  <c:v>4600.2034073893228</c:v>
                </c:pt>
                <c:pt idx="3848">
                  <c:v>9632.2750404188373</c:v>
                </c:pt>
                <c:pt idx="3849">
                  <c:v>11717.191002604166</c:v>
                </c:pt>
                <c:pt idx="3850">
                  <c:v>12931.792157931857</c:v>
                </c:pt>
                <c:pt idx="3851">
                  <c:v>14897.232582465278</c:v>
                </c:pt>
                <c:pt idx="3852">
                  <c:v>16731.824875217015</c:v>
                </c:pt>
                <c:pt idx="3853">
                  <c:v>17293.846195746526</c:v>
                </c:pt>
                <c:pt idx="3854">
                  <c:v>17137.026438802084</c:v>
                </c:pt>
                <c:pt idx="3855">
                  <c:v>16027.270712890626</c:v>
                </c:pt>
                <c:pt idx="3856">
                  <c:v>16219.518547092013</c:v>
                </c:pt>
                <c:pt idx="3857">
                  <c:v>16000.092839626735</c:v>
                </c:pt>
                <c:pt idx="3858">
                  <c:v>11317.733619520399</c:v>
                </c:pt>
                <c:pt idx="3859">
                  <c:v>3793.7605143229166</c:v>
                </c:pt>
                <c:pt idx="3860">
                  <c:v>267.34071475134954</c:v>
                </c:pt>
                <c:pt idx="3861">
                  <c:v>37.353668948180143</c:v>
                </c:pt>
                <c:pt idx="3862">
                  <c:v>2.3458432533840337</c:v>
                </c:pt>
                <c:pt idx="3863">
                  <c:v>0.39405809953808785</c:v>
                </c:pt>
                <c:pt idx="3864">
                  <c:v>0.4549704345729616</c:v>
                </c:pt>
                <c:pt idx="3865">
                  <c:v>0.49237913161516189</c:v>
                </c:pt>
                <c:pt idx="3866">
                  <c:v>0.51228598210546705</c:v>
                </c:pt>
                <c:pt idx="3867">
                  <c:v>0.44869379409485394</c:v>
                </c:pt>
                <c:pt idx="3868">
                  <c:v>0.45151858012709351</c:v>
                </c:pt>
                <c:pt idx="3869">
                  <c:v>0.56324837259120408</c:v>
                </c:pt>
                <c:pt idx="3870">
                  <c:v>72.734768159505393</c:v>
                </c:pt>
                <c:pt idx="3871">
                  <c:v>1285.9925383843315</c:v>
                </c:pt>
                <c:pt idx="3872">
                  <c:v>4750.9157807074653</c:v>
                </c:pt>
                <c:pt idx="3873">
                  <c:v>8500.9687413194442</c:v>
                </c:pt>
                <c:pt idx="3874">
                  <c:v>10790.21126953125</c:v>
                </c:pt>
                <c:pt idx="3875">
                  <c:v>13629.059665798612</c:v>
                </c:pt>
                <c:pt idx="3876">
                  <c:v>14293.910793185763</c:v>
                </c:pt>
                <c:pt idx="3877">
                  <c:v>15879.473058810763</c:v>
                </c:pt>
                <c:pt idx="3878">
                  <c:v>16475.37488389757</c:v>
                </c:pt>
                <c:pt idx="3879">
                  <c:v>16150.684256727431</c:v>
                </c:pt>
                <c:pt idx="3880">
                  <c:v>14369.412402343751</c:v>
                </c:pt>
                <c:pt idx="3881">
                  <c:v>14576.187773437499</c:v>
                </c:pt>
                <c:pt idx="3882">
                  <c:v>13266.680777994792</c:v>
                </c:pt>
                <c:pt idx="3883">
                  <c:v>7047.5699685329864</c:v>
                </c:pt>
                <c:pt idx="3884">
                  <c:v>751.86656335930024</c:v>
                </c:pt>
                <c:pt idx="3885">
                  <c:v>0.39931020693646535</c:v>
                </c:pt>
                <c:pt idx="3886">
                  <c:v>0.44900537754098574</c:v>
                </c:pt>
                <c:pt idx="3887">
                  <c:v>0.41906103889147439</c:v>
                </c:pt>
                <c:pt idx="3888">
                  <c:v>0.41829130772087308</c:v>
                </c:pt>
                <c:pt idx="3889">
                  <c:v>0.5423308113879628</c:v>
                </c:pt>
                <c:pt idx="3890">
                  <c:v>0.49537672327624427</c:v>
                </c:pt>
                <c:pt idx="3891">
                  <c:v>0.48241426416569289</c:v>
                </c:pt>
                <c:pt idx="3892">
                  <c:v>0.56233051571581094</c:v>
                </c:pt>
                <c:pt idx="3893">
                  <c:v>0.74324601244595312</c:v>
                </c:pt>
                <c:pt idx="3894">
                  <c:v>27.429503319429028</c:v>
                </c:pt>
                <c:pt idx="3895">
                  <c:v>2308.7207732815214</c:v>
                </c:pt>
                <c:pt idx="3896">
                  <c:v>7465.4993315972224</c:v>
                </c:pt>
                <c:pt idx="3897">
                  <c:v>10965.870784505209</c:v>
                </c:pt>
                <c:pt idx="3898">
                  <c:v>12651.521086154515</c:v>
                </c:pt>
                <c:pt idx="3899">
                  <c:v>13806.047694227431</c:v>
                </c:pt>
                <c:pt idx="3900">
                  <c:v>15294.721659071181</c:v>
                </c:pt>
                <c:pt idx="3901">
                  <c:v>16781.018452690972</c:v>
                </c:pt>
                <c:pt idx="3902">
                  <c:v>17458.222610677083</c:v>
                </c:pt>
                <c:pt idx="3903">
                  <c:v>17734.105588107639</c:v>
                </c:pt>
                <c:pt idx="3904">
                  <c:v>18588.803906249999</c:v>
                </c:pt>
                <c:pt idx="3905">
                  <c:v>16549.155453559029</c:v>
                </c:pt>
                <c:pt idx="3906">
                  <c:v>14951.263559027779</c:v>
                </c:pt>
                <c:pt idx="3907">
                  <c:v>7295.1430305989579</c:v>
                </c:pt>
                <c:pt idx="3908">
                  <c:v>628.7465002333787</c:v>
                </c:pt>
                <c:pt idx="3909">
                  <c:v>0.10783313602623013</c:v>
                </c:pt>
                <c:pt idx="3910">
                  <c:v>0.11014279974003632</c:v>
                </c:pt>
                <c:pt idx="3911">
                  <c:v>0.35803775697118706</c:v>
                </c:pt>
                <c:pt idx="3912">
                  <c:v>0.54860921886232161</c:v>
                </c:pt>
                <c:pt idx="3913">
                  <c:v>0.54688651659422449</c:v>
                </c:pt>
                <c:pt idx="3914">
                  <c:v>0.54834560766816143</c:v>
                </c:pt>
                <c:pt idx="3915">
                  <c:v>0.34874920149644217</c:v>
                </c:pt>
                <c:pt idx="3916">
                  <c:v>0.33512021203835807</c:v>
                </c:pt>
                <c:pt idx="3917">
                  <c:v>0.41531657649411097</c:v>
                </c:pt>
                <c:pt idx="3918">
                  <c:v>194.29531500541501</c:v>
                </c:pt>
                <c:pt idx="3919">
                  <c:v>4107.1873714870881</c:v>
                </c:pt>
                <c:pt idx="3920">
                  <c:v>14465.82964735243</c:v>
                </c:pt>
                <c:pt idx="3921">
                  <c:v>21609.570041232641</c:v>
                </c:pt>
                <c:pt idx="3922">
                  <c:v>23855.951458333333</c:v>
                </c:pt>
                <c:pt idx="3923">
                  <c:v>24833.442586805555</c:v>
                </c:pt>
                <c:pt idx="3924">
                  <c:v>25395.790238715279</c:v>
                </c:pt>
                <c:pt idx="3925">
                  <c:v>26134.904639756944</c:v>
                </c:pt>
                <c:pt idx="3926">
                  <c:v>25888.307530381946</c:v>
                </c:pt>
                <c:pt idx="3927">
                  <c:v>25557.213370225694</c:v>
                </c:pt>
                <c:pt idx="3928">
                  <c:v>24803.146299913195</c:v>
                </c:pt>
                <c:pt idx="3929">
                  <c:v>22992.127096354168</c:v>
                </c:pt>
                <c:pt idx="3930">
                  <c:v>17845.085564236109</c:v>
                </c:pt>
                <c:pt idx="3931">
                  <c:v>7735.9154397243919</c:v>
                </c:pt>
                <c:pt idx="3932">
                  <c:v>678.23071876419704</c:v>
                </c:pt>
                <c:pt idx="3933">
                  <c:v>0.36883095408479372</c:v>
                </c:pt>
                <c:pt idx="3934">
                  <c:v>0.34207568405403033</c:v>
                </c:pt>
                <c:pt idx="3935">
                  <c:v>0.26559467424949013</c:v>
                </c:pt>
                <c:pt idx="3936">
                  <c:v>0.36370158304770789</c:v>
                </c:pt>
                <c:pt idx="3937">
                  <c:v>0.50107225482662521</c:v>
                </c:pt>
                <c:pt idx="3938">
                  <c:v>0.54030954937140152</c:v>
                </c:pt>
                <c:pt idx="3939">
                  <c:v>0.46940450605418949</c:v>
                </c:pt>
                <c:pt idx="3940">
                  <c:v>0.58692735724978973</c:v>
                </c:pt>
                <c:pt idx="3941">
                  <c:v>0.7684684841831525</c:v>
                </c:pt>
                <c:pt idx="3942">
                  <c:v>183.65762790981267</c:v>
                </c:pt>
                <c:pt idx="3943">
                  <c:v>4229.9954247368705</c:v>
                </c:pt>
                <c:pt idx="3944">
                  <c:v>12263.254547526041</c:v>
                </c:pt>
                <c:pt idx="3945">
                  <c:v>16794.130246310764</c:v>
                </c:pt>
                <c:pt idx="3946">
                  <c:v>18698.91830512153</c:v>
                </c:pt>
                <c:pt idx="3947">
                  <c:v>20277.893658854166</c:v>
                </c:pt>
                <c:pt idx="3948">
                  <c:v>21680.0356640625</c:v>
                </c:pt>
                <c:pt idx="3949">
                  <c:v>21985.085347222222</c:v>
                </c:pt>
                <c:pt idx="3950">
                  <c:v>21443.173862847223</c:v>
                </c:pt>
                <c:pt idx="3951">
                  <c:v>21385.558502604166</c:v>
                </c:pt>
                <c:pt idx="3952">
                  <c:v>21519.798650716144</c:v>
                </c:pt>
                <c:pt idx="3953">
                  <c:v>20059.363404947915</c:v>
                </c:pt>
                <c:pt idx="3954">
                  <c:v>16602.998161892359</c:v>
                </c:pt>
                <c:pt idx="3955">
                  <c:v>8062.8323518880206</c:v>
                </c:pt>
                <c:pt idx="3956">
                  <c:v>725.84924110333122</c:v>
                </c:pt>
                <c:pt idx="3957">
                  <c:v>0.26804878879752425</c:v>
                </c:pt>
                <c:pt idx="3958">
                  <c:v>0.53540329496065775</c:v>
                </c:pt>
                <c:pt idx="3959">
                  <c:v>0.45159174776739547</c:v>
                </c:pt>
                <c:pt idx="3960">
                  <c:v>0.46319235523541769</c:v>
                </c:pt>
                <c:pt idx="3961">
                  <c:v>0.4380352154870828</c:v>
                </c:pt>
                <c:pt idx="3962">
                  <c:v>0.41905425642927485</c:v>
                </c:pt>
                <c:pt idx="3963">
                  <c:v>0.39279649557338819</c:v>
                </c:pt>
                <c:pt idx="3964">
                  <c:v>0.43743932372993893</c:v>
                </c:pt>
                <c:pt idx="3965">
                  <c:v>0.44095589238736366</c:v>
                </c:pt>
                <c:pt idx="3966">
                  <c:v>139.08076975774435</c:v>
                </c:pt>
                <c:pt idx="3967">
                  <c:v>4313.8534558105466</c:v>
                </c:pt>
                <c:pt idx="3968">
                  <c:v>12442.949174262152</c:v>
                </c:pt>
                <c:pt idx="3969">
                  <c:v>15513.010305989583</c:v>
                </c:pt>
                <c:pt idx="3970">
                  <c:v>18205.708070746528</c:v>
                </c:pt>
                <c:pt idx="3971">
                  <c:v>19931.833849826387</c:v>
                </c:pt>
                <c:pt idx="3972">
                  <c:v>20541.358463541666</c:v>
                </c:pt>
                <c:pt idx="3973">
                  <c:v>19542.777304687501</c:v>
                </c:pt>
                <c:pt idx="3974">
                  <c:v>18395.572985026043</c:v>
                </c:pt>
                <c:pt idx="3975">
                  <c:v>19238.072879774307</c:v>
                </c:pt>
                <c:pt idx="3976">
                  <c:v>16954.340869140626</c:v>
                </c:pt>
                <c:pt idx="3977">
                  <c:v>14599.950590277778</c:v>
                </c:pt>
                <c:pt idx="3978">
                  <c:v>11179.759595269097</c:v>
                </c:pt>
                <c:pt idx="3979">
                  <c:v>4756.0699945746528</c:v>
                </c:pt>
                <c:pt idx="3980">
                  <c:v>443.75635812656748</c:v>
                </c:pt>
                <c:pt idx="3981">
                  <c:v>0.18954101085662842</c:v>
                </c:pt>
                <c:pt idx="3982">
                  <c:v>0.39601196595364146</c:v>
                </c:pt>
                <c:pt idx="3983">
                  <c:v>0.46917926187316578</c:v>
                </c:pt>
                <c:pt idx="3984">
                  <c:v>0.44164897729953129</c:v>
                </c:pt>
                <c:pt idx="3985">
                  <c:v>0.53341607593827778</c:v>
                </c:pt>
                <c:pt idx="3986">
                  <c:v>0.7639139005872938</c:v>
                </c:pt>
                <c:pt idx="3987">
                  <c:v>0.7598861008220249</c:v>
                </c:pt>
                <c:pt idx="3988">
                  <c:v>0.78560372342665985</c:v>
                </c:pt>
                <c:pt idx="3989">
                  <c:v>0.78170907891458941</c:v>
                </c:pt>
                <c:pt idx="3990">
                  <c:v>200.4858232643538</c:v>
                </c:pt>
                <c:pt idx="3991">
                  <c:v>5122.2804010687933</c:v>
                </c:pt>
                <c:pt idx="3992">
                  <c:v>15344.494840494792</c:v>
                </c:pt>
                <c:pt idx="3993">
                  <c:v>21746.940062934027</c:v>
                </c:pt>
                <c:pt idx="3994">
                  <c:v>24593.266690538196</c:v>
                </c:pt>
                <c:pt idx="3995">
                  <c:v>26000.988626302082</c:v>
                </c:pt>
                <c:pt idx="3996">
                  <c:v>26539.975004340278</c:v>
                </c:pt>
                <c:pt idx="3997">
                  <c:v>26223.209750434027</c:v>
                </c:pt>
                <c:pt idx="3998">
                  <c:v>25767.243346354167</c:v>
                </c:pt>
                <c:pt idx="3999">
                  <c:v>25314.74171875</c:v>
                </c:pt>
                <c:pt idx="4000">
                  <c:v>24568.81602159288</c:v>
                </c:pt>
                <c:pt idx="4001">
                  <c:v>23415.791794704863</c:v>
                </c:pt>
                <c:pt idx="4002">
                  <c:v>19594.888474392363</c:v>
                </c:pt>
                <c:pt idx="4003">
                  <c:v>9629.3551630316833</c:v>
                </c:pt>
                <c:pt idx="4004">
                  <c:v>949.59256852540705</c:v>
                </c:pt>
                <c:pt idx="4005">
                  <c:v>0.32688702331493713</c:v>
                </c:pt>
                <c:pt idx="4006">
                  <c:v>0.30130766159958311</c:v>
                </c:pt>
                <c:pt idx="4007">
                  <c:v>0.28038845452997418</c:v>
                </c:pt>
                <c:pt idx="4008">
                  <c:v>0.28327050074934962</c:v>
                </c:pt>
                <c:pt idx="4009">
                  <c:v>0.29394755873415207</c:v>
                </c:pt>
                <c:pt idx="4010">
                  <c:v>0.42329448742998971</c:v>
                </c:pt>
                <c:pt idx="4011">
                  <c:v>0.36880993803342182</c:v>
                </c:pt>
                <c:pt idx="4012">
                  <c:v>0.37097819657789338</c:v>
                </c:pt>
                <c:pt idx="4013">
                  <c:v>0.39798525709244942</c:v>
                </c:pt>
                <c:pt idx="4014">
                  <c:v>285.74214688824281</c:v>
                </c:pt>
                <c:pt idx="4015">
                  <c:v>6745.6459876844619</c:v>
                </c:pt>
                <c:pt idx="4016">
                  <c:v>16886.885516493057</c:v>
                </c:pt>
                <c:pt idx="4017">
                  <c:v>21460.482430555556</c:v>
                </c:pt>
                <c:pt idx="4018">
                  <c:v>22707.495347222222</c:v>
                </c:pt>
                <c:pt idx="4019">
                  <c:v>22713.121464843749</c:v>
                </c:pt>
                <c:pt idx="4020">
                  <c:v>22868.316753472223</c:v>
                </c:pt>
                <c:pt idx="4021">
                  <c:v>22866.178652343751</c:v>
                </c:pt>
                <c:pt idx="4022">
                  <c:v>21138.479294704863</c:v>
                </c:pt>
                <c:pt idx="4023">
                  <c:v>18963.416464843751</c:v>
                </c:pt>
                <c:pt idx="4024">
                  <c:v>19280.124561631943</c:v>
                </c:pt>
                <c:pt idx="4025">
                  <c:v>18680.337690972221</c:v>
                </c:pt>
                <c:pt idx="4026">
                  <c:v>16123.721348741319</c:v>
                </c:pt>
                <c:pt idx="4027">
                  <c:v>7297.6662364366321</c:v>
                </c:pt>
                <c:pt idx="4028">
                  <c:v>691.82282909644971</c:v>
                </c:pt>
                <c:pt idx="4029">
                  <c:v>0.26059871255523631</c:v>
                </c:pt>
                <c:pt idx="4030">
                  <c:v>0.27521113203631509</c:v>
                </c:pt>
                <c:pt idx="4031">
                  <c:v>0.45769487174020873</c:v>
                </c:pt>
                <c:pt idx="4032">
                  <c:v>0.44561397726337115</c:v>
                </c:pt>
                <c:pt idx="4033">
                  <c:v>0.44165767002436851</c:v>
                </c:pt>
                <c:pt idx="4034">
                  <c:v>0.5131477462251981</c:v>
                </c:pt>
                <c:pt idx="4035">
                  <c:v>0.58897228688001635</c:v>
                </c:pt>
                <c:pt idx="4036">
                  <c:v>0.5493436868985494</c:v>
                </c:pt>
                <c:pt idx="4037">
                  <c:v>0.71692118075158862</c:v>
                </c:pt>
                <c:pt idx="4038">
                  <c:v>141.65246557560232</c:v>
                </c:pt>
                <c:pt idx="4039">
                  <c:v>4887.6381540256079</c:v>
                </c:pt>
                <c:pt idx="4040">
                  <c:v>14716.901735026042</c:v>
                </c:pt>
                <c:pt idx="4041">
                  <c:v>18892.821378038196</c:v>
                </c:pt>
                <c:pt idx="4042">
                  <c:v>22308.153758680557</c:v>
                </c:pt>
                <c:pt idx="4043">
                  <c:v>23817.727554253473</c:v>
                </c:pt>
                <c:pt idx="4044">
                  <c:v>24754.17144748264</c:v>
                </c:pt>
                <c:pt idx="4045">
                  <c:v>25056.618969184026</c:v>
                </c:pt>
                <c:pt idx="4046">
                  <c:v>25009.527285156251</c:v>
                </c:pt>
                <c:pt idx="4047">
                  <c:v>24722.911519097222</c:v>
                </c:pt>
                <c:pt idx="4048">
                  <c:v>24215.355277777777</c:v>
                </c:pt>
                <c:pt idx="4049">
                  <c:v>22655.994841579861</c:v>
                </c:pt>
                <c:pt idx="4050">
                  <c:v>18369.483981119793</c:v>
                </c:pt>
                <c:pt idx="4051">
                  <c:v>8544.7339822048616</c:v>
                </c:pt>
                <c:pt idx="4052">
                  <c:v>802.79634437759717</c:v>
                </c:pt>
                <c:pt idx="4053">
                  <c:v>12.10803769864142</c:v>
                </c:pt>
                <c:pt idx="4054">
                  <c:v>10.796867826332649</c:v>
                </c:pt>
                <c:pt idx="4055">
                  <c:v>0.56003421455621716</c:v>
                </c:pt>
                <c:pt idx="4056">
                  <c:v>0.42755895651049086</c:v>
                </c:pt>
                <c:pt idx="4057">
                  <c:v>0.41867978668875167</c:v>
                </c:pt>
                <c:pt idx="4058">
                  <c:v>0.56818208939499326</c:v>
                </c:pt>
                <c:pt idx="4059">
                  <c:v>0.63597549037800893</c:v>
                </c:pt>
                <c:pt idx="4060">
                  <c:v>0.66117638743586016</c:v>
                </c:pt>
                <c:pt idx="4061">
                  <c:v>0.80229906052350997</c:v>
                </c:pt>
                <c:pt idx="4062">
                  <c:v>221.25640129695336</c:v>
                </c:pt>
                <c:pt idx="4063">
                  <c:v>5759.2041002061633</c:v>
                </c:pt>
                <c:pt idx="4064">
                  <c:v>16001.46345703125</c:v>
                </c:pt>
                <c:pt idx="4065">
                  <c:v>20069.90550564236</c:v>
                </c:pt>
                <c:pt idx="4066">
                  <c:v>23368.314446614582</c:v>
                </c:pt>
                <c:pt idx="4067">
                  <c:v>24899.482430555556</c:v>
                </c:pt>
                <c:pt idx="4068">
                  <c:v>24721.803715277776</c:v>
                </c:pt>
                <c:pt idx="4069">
                  <c:v>24115.153430989583</c:v>
                </c:pt>
                <c:pt idx="4070">
                  <c:v>23787.909490017362</c:v>
                </c:pt>
                <c:pt idx="4071">
                  <c:v>23965.675540364584</c:v>
                </c:pt>
                <c:pt idx="4072">
                  <c:v>22996.737977430555</c:v>
                </c:pt>
                <c:pt idx="4073">
                  <c:v>21871.866803385416</c:v>
                </c:pt>
                <c:pt idx="4074">
                  <c:v>18225.264762369792</c:v>
                </c:pt>
                <c:pt idx="4075">
                  <c:v>8534.3804090711801</c:v>
                </c:pt>
                <c:pt idx="4076">
                  <c:v>796.48563744061528</c:v>
                </c:pt>
                <c:pt idx="4077">
                  <c:v>0.28029314385520088</c:v>
                </c:pt>
                <c:pt idx="4078">
                  <c:v>0.32699574299984507</c:v>
                </c:pt>
                <c:pt idx="4079">
                  <c:v>0.44074344956212574</c:v>
                </c:pt>
                <c:pt idx="4080">
                  <c:v>0.28838929000000157</c:v>
                </c:pt>
                <c:pt idx="4081">
                  <c:v>0.34895847150021131</c:v>
                </c:pt>
                <c:pt idx="4082">
                  <c:v>0.39048891762892407</c:v>
                </c:pt>
                <c:pt idx="4083">
                  <c:v>0.32341901905006831</c:v>
                </c:pt>
                <c:pt idx="4084">
                  <c:v>0.3348586496710777</c:v>
                </c:pt>
                <c:pt idx="4085">
                  <c:v>0.41814322726594078</c:v>
                </c:pt>
                <c:pt idx="4086">
                  <c:v>219.84878257698483</c:v>
                </c:pt>
                <c:pt idx="4087">
                  <c:v>5888.7284171549481</c:v>
                </c:pt>
                <c:pt idx="4088">
                  <c:v>15710.598671874999</c:v>
                </c:pt>
                <c:pt idx="4089">
                  <c:v>19039.776527777776</c:v>
                </c:pt>
                <c:pt idx="4090">
                  <c:v>21249.992747395834</c:v>
                </c:pt>
                <c:pt idx="4091">
                  <c:v>21820.432608506944</c:v>
                </c:pt>
                <c:pt idx="4092">
                  <c:v>21855.236150173612</c:v>
                </c:pt>
                <c:pt idx="4093">
                  <c:v>21380.110509982638</c:v>
                </c:pt>
                <c:pt idx="4094">
                  <c:v>21015.519092881943</c:v>
                </c:pt>
                <c:pt idx="4095">
                  <c:v>20846.16299045139</c:v>
                </c:pt>
                <c:pt idx="4096">
                  <c:v>20425.462521701389</c:v>
                </c:pt>
                <c:pt idx="4097">
                  <c:v>18720.667910156251</c:v>
                </c:pt>
                <c:pt idx="4098">
                  <c:v>15796.17322157118</c:v>
                </c:pt>
                <c:pt idx="4099">
                  <c:v>7859.231344943576</c:v>
                </c:pt>
                <c:pt idx="4100">
                  <c:v>1003.9349520485931</c:v>
                </c:pt>
                <c:pt idx="4101">
                  <c:v>0.16983322077844706</c:v>
                </c:pt>
                <c:pt idx="4102">
                  <c:v>0.22505946556727091</c:v>
                </c:pt>
                <c:pt idx="4103">
                  <c:v>0.25680724470151794</c:v>
                </c:pt>
                <c:pt idx="4104">
                  <c:v>0.26979179458485708</c:v>
                </c:pt>
                <c:pt idx="4105">
                  <c:v>0.31467564188771779</c:v>
                </c:pt>
                <c:pt idx="4106">
                  <c:v>0.34934845911131962</c:v>
                </c:pt>
                <c:pt idx="4107">
                  <c:v>0.35401120324929553</c:v>
                </c:pt>
                <c:pt idx="4108">
                  <c:v>0.41307097029354839</c:v>
                </c:pt>
                <c:pt idx="4109">
                  <c:v>0.42752987467580372</c:v>
                </c:pt>
                <c:pt idx="4110">
                  <c:v>246.64572652253841</c:v>
                </c:pt>
                <c:pt idx="4111">
                  <c:v>6128.7142072211373</c:v>
                </c:pt>
                <c:pt idx="4112">
                  <c:v>14603.162888454861</c:v>
                </c:pt>
                <c:pt idx="4113">
                  <c:v>18096.278207465279</c:v>
                </c:pt>
                <c:pt idx="4114">
                  <c:v>20042.50251736111</c:v>
                </c:pt>
                <c:pt idx="4115">
                  <c:v>21121.978083767361</c:v>
                </c:pt>
                <c:pt idx="4116">
                  <c:v>21311.734049479168</c:v>
                </c:pt>
                <c:pt idx="4117">
                  <c:v>21063.400670572915</c:v>
                </c:pt>
                <c:pt idx="4118">
                  <c:v>20526.119598524307</c:v>
                </c:pt>
                <c:pt idx="4119">
                  <c:v>21173.949578993055</c:v>
                </c:pt>
                <c:pt idx="4120">
                  <c:v>20341.090169270832</c:v>
                </c:pt>
                <c:pt idx="4121">
                  <c:v>19325.153442925348</c:v>
                </c:pt>
                <c:pt idx="4122">
                  <c:v>15683.902341579862</c:v>
                </c:pt>
                <c:pt idx="4123">
                  <c:v>7108.1046595594617</c:v>
                </c:pt>
                <c:pt idx="4124">
                  <c:v>647.30631634606254</c:v>
                </c:pt>
                <c:pt idx="4125">
                  <c:v>0.30644084359208745</c:v>
                </c:pt>
                <c:pt idx="4126">
                  <c:v>0.36049920840395822</c:v>
                </c:pt>
                <c:pt idx="4127">
                  <c:v>0.38938347463806472</c:v>
                </c:pt>
                <c:pt idx="4128">
                  <c:v>0.32105699497792456</c:v>
                </c:pt>
                <c:pt idx="4129">
                  <c:v>0.43175837235318287</c:v>
                </c:pt>
                <c:pt idx="4130">
                  <c:v>0.42345323473215102</c:v>
                </c:pt>
                <c:pt idx="4131">
                  <c:v>0.47193020125230151</c:v>
                </c:pt>
                <c:pt idx="4132">
                  <c:v>0.47936986886792715</c:v>
                </c:pt>
                <c:pt idx="4133">
                  <c:v>0.4716187525788943</c:v>
                </c:pt>
                <c:pt idx="4134">
                  <c:v>233.55482273883291</c:v>
                </c:pt>
                <c:pt idx="4135">
                  <c:v>5354.2359235297308</c:v>
                </c:pt>
                <c:pt idx="4136">
                  <c:v>13713.150061848959</c:v>
                </c:pt>
                <c:pt idx="4137">
                  <c:v>16230.733898654515</c:v>
                </c:pt>
                <c:pt idx="4138">
                  <c:v>18799.453819444443</c:v>
                </c:pt>
                <c:pt idx="4139">
                  <c:v>20545.164179687501</c:v>
                </c:pt>
                <c:pt idx="4140">
                  <c:v>20899.203736979165</c:v>
                </c:pt>
                <c:pt idx="4141">
                  <c:v>21371.96482421875</c:v>
                </c:pt>
                <c:pt idx="4142">
                  <c:v>20977.996438802082</c:v>
                </c:pt>
                <c:pt idx="4143">
                  <c:v>20269.394639756945</c:v>
                </c:pt>
                <c:pt idx="4144">
                  <c:v>20022.343582899306</c:v>
                </c:pt>
                <c:pt idx="4145">
                  <c:v>19115.375088975696</c:v>
                </c:pt>
                <c:pt idx="4146">
                  <c:v>15761.975556640626</c:v>
                </c:pt>
                <c:pt idx="4147">
                  <c:v>7461.4457812500004</c:v>
                </c:pt>
                <c:pt idx="4148">
                  <c:v>713.13905900196892</c:v>
                </c:pt>
                <c:pt idx="4149">
                  <c:v>0.2562183352580501</c:v>
                </c:pt>
                <c:pt idx="4150">
                  <c:v>0.29804459366533492</c:v>
                </c:pt>
                <c:pt idx="4151">
                  <c:v>0.33926366865634916</c:v>
                </c:pt>
                <c:pt idx="4152">
                  <c:v>0.47609131058057147</c:v>
                </c:pt>
                <c:pt idx="4153">
                  <c:v>0.44721470988459056</c:v>
                </c:pt>
                <c:pt idx="4154">
                  <c:v>0.38540671043925817</c:v>
                </c:pt>
                <c:pt idx="4155">
                  <c:v>0.3688253903720114</c:v>
                </c:pt>
                <c:pt idx="4156">
                  <c:v>0.36569963269763522</c:v>
                </c:pt>
                <c:pt idx="4157">
                  <c:v>0.35991016801860598</c:v>
                </c:pt>
                <c:pt idx="4158">
                  <c:v>231.52368198156356</c:v>
                </c:pt>
                <c:pt idx="4159">
                  <c:v>5179.0182242160372</c:v>
                </c:pt>
                <c:pt idx="4160">
                  <c:v>13122.310530598957</c:v>
                </c:pt>
                <c:pt idx="4161">
                  <c:v>16704.908934461804</c:v>
                </c:pt>
                <c:pt idx="4162">
                  <c:v>20186.151781684028</c:v>
                </c:pt>
                <c:pt idx="4163">
                  <c:v>21993.576276041666</c:v>
                </c:pt>
                <c:pt idx="4164">
                  <c:v>22606.488587239583</c:v>
                </c:pt>
                <c:pt idx="4165">
                  <c:v>23089.256902669269</c:v>
                </c:pt>
                <c:pt idx="4166">
                  <c:v>22284.270687934029</c:v>
                </c:pt>
                <c:pt idx="4167">
                  <c:v>20661.010651041666</c:v>
                </c:pt>
                <c:pt idx="4168">
                  <c:v>19019.822816297743</c:v>
                </c:pt>
                <c:pt idx="4169">
                  <c:v>17227.585598415797</c:v>
                </c:pt>
                <c:pt idx="4170">
                  <c:v>14478.035109320746</c:v>
                </c:pt>
                <c:pt idx="4171">
                  <c:v>6367.4333131239146</c:v>
                </c:pt>
                <c:pt idx="4172">
                  <c:v>434.01429749011163</c:v>
                </c:pt>
                <c:pt idx="4173">
                  <c:v>0.18773203951617082</c:v>
                </c:pt>
                <c:pt idx="4174">
                  <c:v>0.22713428171972433</c:v>
                </c:pt>
                <c:pt idx="4175">
                  <c:v>0.24018024466103977</c:v>
                </c:pt>
                <c:pt idx="4176">
                  <c:v>0.22551293255554306</c:v>
                </c:pt>
                <c:pt idx="4177">
                  <c:v>0.25150506208340329</c:v>
                </c:pt>
                <c:pt idx="4178">
                  <c:v>0.19685748731096586</c:v>
                </c:pt>
                <c:pt idx="4179">
                  <c:v>0.32026159084505507</c:v>
                </c:pt>
                <c:pt idx="4180">
                  <c:v>0.46695855079425708</c:v>
                </c:pt>
                <c:pt idx="4181">
                  <c:v>0.46864668703741497</c:v>
                </c:pt>
                <c:pt idx="4182">
                  <c:v>255.52164314733611</c:v>
                </c:pt>
                <c:pt idx="4183">
                  <c:v>6902.3728304036458</c:v>
                </c:pt>
                <c:pt idx="4184">
                  <c:v>18667.38060329861</c:v>
                </c:pt>
                <c:pt idx="4185">
                  <c:v>23047.939596354168</c:v>
                </c:pt>
                <c:pt idx="4186">
                  <c:v>24735.629294704861</c:v>
                </c:pt>
                <c:pt idx="4187">
                  <c:v>25044.51082248264</c:v>
                </c:pt>
                <c:pt idx="4188">
                  <c:v>24942.051679687502</c:v>
                </c:pt>
                <c:pt idx="4189">
                  <c:v>24928.69540798611</c:v>
                </c:pt>
                <c:pt idx="4190">
                  <c:v>24039.265346137152</c:v>
                </c:pt>
                <c:pt idx="4191">
                  <c:v>22186.498359375</c:v>
                </c:pt>
                <c:pt idx="4192">
                  <c:v>20438.893033854165</c:v>
                </c:pt>
                <c:pt idx="4193">
                  <c:v>19194.495392252604</c:v>
                </c:pt>
                <c:pt idx="4194">
                  <c:v>16364.570547960069</c:v>
                </c:pt>
                <c:pt idx="4195">
                  <c:v>7957.3161146375869</c:v>
                </c:pt>
                <c:pt idx="4196">
                  <c:v>710.40003694203165</c:v>
                </c:pt>
                <c:pt idx="4197">
                  <c:v>0.20742178577515813</c:v>
                </c:pt>
                <c:pt idx="4198">
                  <c:v>0.29618425259987513</c:v>
                </c:pt>
                <c:pt idx="4199">
                  <c:v>0.31347714799973697</c:v>
                </c:pt>
                <c:pt idx="4200">
                  <c:v>0.45817746730314363</c:v>
                </c:pt>
                <c:pt idx="4201">
                  <c:v>0.34376650355342364</c:v>
                </c:pt>
                <c:pt idx="4202">
                  <c:v>0.18437652475304073</c:v>
                </c:pt>
                <c:pt idx="4203">
                  <c:v>0.1850484658819106</c:v>
                </c:pt>
                <c:pt idx="4204">
                  <c:v>0.19663919866085053</c:v>
                </c:pt>
                <c:pt idx="4205">
                  <c:v>0.19077641242080265</c:v>
                </c:pt>
                <c:pt idx="4206">
                  <c:v>209.30204343684846</c:v>
                </c:pt>
                <c:pt idx="4207">
                  <c:v>5459.8154866536461</c:v>
                </c:pt>
                <c:pt idx="4208">
                  <c:v>15518.744691840278</c:v>
                </c:pt>
                <c:pt idx="4209">
                  <c:v>19416.973691406249</c:v>
                </c:pt>
                <c:pt idx="4210">
                  <c:v>20586.613383246528</c:v>
                </c:pt>
                <c:pt idx="4211">
                  <c:v>22157.214263780381</c:v>
                </c:pt>
                <c:pt idx="4212">
                  <c:v>22971.68236111111</c:v>
                </c:pt>
                <c:pt idx="4213">
                  <c:v>21850.192890625</c:v>
                </c:pt>
                <c:pt idx="4214">
                  <c:v>20208.042347005208</c:v>
                </c:pt>
                <c:pt idx="4215">
                  <c:v>17798.139539930555</c:v>
                </c:pt>
                <c:pt idx="4216">
                  <c:v>16570.886064453123</c:v>
                </c:pt>
                <c:pt idx="4217">
                  <c:v>14513.975667317709</c:v>
                </c:pt>
                <c:pt idx="4218">
                  <c:v>10826.33289171007</c:v>
                </c:pt>
                <c:pt idx="4219">
                  <c:v>5501.2167111545141</c:v>
                </c:pt>
                <c:pt idx="4220">
                  <c:v>562.86271264076231</c:v>
                </c:pt>
                <c:pt idx="4221">
                  <c:v>0.26345406668053734</c:v>
                </c:pt>
                <c:pt idx="4222">
                  <c:v>0.13547633315126101</c:v>
                </c:pt>
                <c:pt idx="4223">
                  <c:v>0.14582374770608214</c:v>
                </c:pt>
                <c:pt idx="4224">
                  <c:v>0.14824462352527512</c:v>
                </c:pt>
                <c:pt idx="4225">
                  <c:v>0.14917857554223801</c:v>
                </c:pt>
                <c:pt idx="4226">
                  <c:v>0.15142358420623672</c:v>
                </c:pt>
                <c:pt idx="4227">
                  <c:v>0.15178051125672129</c:v>
                </c:pt>
                <c:pt idx="4228">
                  <c:v>0.16221960438622368</c:v>
                </c:pt>
                <c:pt idx="4229">
                  <c:v>0.6547648293193844</c:v>
                </c:pt>
                <c:pt idx="4230">
                  <c:v>203.31178105759952</c:v>
                </c:pt>
                <c:pt idx="4231">
                  <c:v>5417.3692823621959</c:v>
                </c:pt>
                <c:pt idx="4232">
                  <c:v>15319.40839735243</c:v>
                </c:pt>
                <c:pt idx="4233">
                  <c:v>20115.493437500001</c:v>
                </c:pt>
                <c:pt idx="4234">
                  <c:v>21954.650262586805</c:v>
                </c:pt>
                <c:pt idx="4235">
                  <c:v>23747.913732638888</c:v>
                </c:pt>
                <c:pt idx="4236">
                  <c:v>23759.003361545139</c:v>
                </c:pt>
                <c:pt idx="4237">
                  <c:v>23168.892068142362</c:v>
                </c:pt>
                <c:pt idx="4238">
                  <c:v>22527.117150607639</c:v>
                </c:pt>
                <c:pt idx="4239">
                  <c:v>21001.466565212675</c:v>
                </c:pt>
                <c:pt idx="4240">
                  <c:v>17939.523831380207</c:v>
                </c:pt>
                <c:pt idx="4241">
                  <c:v>15648.244242621528</c:v>
                </c:pt>
                <c:pt idx="4242">
                  <c:v>13555.023473307292</c:v>
                </c:pt>
                <c:pt idx="4243">
                  <c:v>6927.0750504557291</c:v>
                </c:pt>
                <c:pt idx="4244">
                  <c:v>590.80187834739684</c:v>
                </c:pt>
                <c:pt idx="4245">
                  <c:v>0.69108946409490368</c:v>
                </c:pt>
                <c:pt idx="4246">
                  <c:v>0.12410888938854138</c:v>
                </c:pt>
                <c:pt idx="4247">
                  <c:v>0.1503593436959717</c:v>
                </c:pt>
                <c:pt idx="4248">
                  <c:v>0.14976095117628574</c:v>
                </c:pt>
                <c:pt idx="4249">
                  <c:v>0.14153936850527923</c:v>
                </c:pt>
                <c:pt idx="4250">
                  <c:v>0.1457703428218762</c:v>
                </c:pt>
                <c:pt idx="4251">
                  <c:v>0.18519953924748633</c:v>
                </c:pt>
                <c:pt idx="4252">
                  <c:v>0.26522671872542963</c:v>
                </c:pt>
                <c:pt idx="4253">
                  <c:v>0.26255710358421008</c:v>
                </c:pt>
                <c:pt idx="4254">
                  <c:v>190.53046250441008</c:v>
                </c:pt>
                <c:pt idx="4255">
                  <c:v>6201.7747635904952</c:v>
                </c:pt>
                <c:pt idx="4256">
                  <c:v>17179.037807074652</c:v>
                </c:pt>
                <c:pt idx="4257">
                  <c:v>22020.669127604167</c:v>
                </c:pt>
                <c:pt idx="4258">
                  <c:v>24566.021555989584</c:v>
                </c:pt>
                <c:pt idx="4259">
                  <c:v>25766.162921006944</c:v>
                </c:pt>
                <c:pt idx="4260">
                  <c:v>25688.614676649304</c:v>
                </c:pt>
                <c:pt idx="4261">
                  <c:v>24855.362161458332</c:v>
                </c:pt>
                <c:pt idx="4262">
                  <c:v>24054.432942708332</c:v>
                </c:pt>
                <c:pt idx="4263">
                  <c:v>22988.947689344619</c:v>
                </c:pt>
                <c:pt idx="4264">
                  <c:v>21843.768093532984</c:v>
                </c:pt>
                <c:pt idx="4265">
                  <c:v>19450.647050238716</c:v>
                </c:pt>
                <c:pt idx="4266">
                  <c:v>15074.798887261284</c:v>
                </c:pt>
                <c:pt idx="4267">
                  <c:v>5879.67919921875</c:v>
                </c:pt>
                <c:pt idx="4268">
                  <c:v>477.61875830941727</c:v>
                </c:pt>
                <c:pt idx="4269">
                  <c:v>0.23579730161362225</c:v>
                </c:pt>
                <c:pt idx="4270">
                  <c:v>0.1476903201142947</c:v>
                </c:pt>
                <c:pt idx="4271">
                  <c:v>0.15941573914140464</c:v>
                </c:pt>
                <c:pt idx="4272">
                  <c:v>0.15900148953828547</c:v>
                </c:pt>
                <c:pt idx="4273">
                  <c:v>0.1649971452438169</c:v>
                </c:pt>
                <c:pt idx="4274">
                  <c:v>0.17942702874955205</c:v>
                </c:pt>
                <c:pt idx="4275">
                  <c:v>0.23264669679933125</c:v>
                </c:pt>
                <c:pt idx="4276">
                  <c:v>0.32908058994346195</c:v>
                </c:pt>
                <c:pt idx="4277">
                  <c:v>0.33595834972129929</c:v>
                </c:pt>
                <c:pt idx="4278">
                  <c:v>204.88970383091106</c:v>
                </c:pt>
                <c:pt idx="4279">
                  <c:v>6299.1330996365014</c:v>
                </c:pt>
                <c:pt idx="4280">
                  <c:v>18302.59772840712</c:v>
                </c:pt>
                <c:pt idx="4281">
                  <c:v>23961.877508680554</c:v>
                </c:pt>
                <c:pt idx="4282">
                  <c:v>25526.453851996528</c:v>
                </c:pt>
                <c:pt idx="4283">
                  <c:v>26126.385876736113</c:v>
                </c:pt>
                <c:pt idx="4284">
                  <c:v>26627.789717881944</c:v>
                </c:pt>
                <c:pt idx="4285">
                  <c:v>26329.660542534722</c:v>
                </c:pt>
                <c:pt idx="4286">
                  <c:v>26067.754578993055</c:v>
                </c:pt>
                <c:pt idx="4287">
                  <c:v>25235.514707573784</c:v>
                </c:pt>
                <c:pt idx="4288">
                  <c:v>23667.343765190973</c:v>
                </c:pt>
                <c:pt idx="4289">
                  <c:v>22069.406940104167</c:v>
                </c:pt>
                <c:pt idx="4290">
                  <c:v>17230.481703016492</c:v>
                </c:pt>
                <c:pt idx="4291">
                  <c:v>7221.3708420138892</c:v>
                </c:pt>
                <c:pt idx="4292">
                  <c:v>573.0743192900552</c:v>
                </c:pt>
                <c:pt idx="4293">
                  <c:v>0.36595619404688479</c:v>
                </c:pt>
                <c:pt idx="4294">
                  <c:v>0.1816687321000629</c:v>
                </c:pt>
                <c:pt idx="4295">
                  <c:v>0.18718202320237953</c:v>
                </c:pt>
                <c:pt idx="4296">
                  <c:v>0.23552892157187064</c:v>
                </c:pt>
                <c:pt idx="4297">
                  <c:v>0.20181787931256823</c:v>
                </c:pt>
                <c:pt idx="4298">
                  <c:v>0.18857041192137533</c:v>
                </c:pt>
                <c:pt idx="4299">
                  <c:v>0.18616900807867448</c:v>
                </c:pt>
                <c:pt idx="4300">
                  <c:v>0.40896821210781731</c:v>
                </c:pt>
                <c:pt idx="4301">
                  <c:v>0.3672988536291652</c:v>
                </c:pt>
                <c:pt idx="4302">
                  <c:v>239.75596314251422</c:v>
                </c:pt>
                <c:pt idx="4303">
                  <c:v>6634.4484403483075</c:v>
                </c:pt>
                <c:pt idx="4304">
                  <c:v>17658.156605902779</c:v>
                </c:pt>
                <c:pt idx="4305">
                  <c:v>21647.897151692709</c:v>
                </c:pt>
                <c:pt idx="4306">
                  <c:v>23706.468512912328</c:v>
                </c:pt>
                <c:pt idx="4307">
                  <c:v>24259.383503146702</c:v>
                </c:pt>
                <c:pt idx="4308">
                  <c:v>24133.983351236981</c:v>
                </c:pt>
                <c:pt idx="4309">
                  <c:v>23110.364377170139</c:v>
                </c:pt>
                <c:pt idx="4310">
                  <c:v>22959.400056423612</c:v>
                </c:pt>
                <c:pt idx="4311">
                  <c:v>22094.881779513889</c:v>
                </c:pt>
                <c:pt idx="4312">
                  <c:v>19099.809820421007</c:v>
                </c:pt>
                <c:pt idx="4313">
                  <c:v>16994.990837673609</c:v>
                </c:pt>
                <c:pt idx="4314">
                  <c:v>13458.430604112413</c:v>
                </c:pt>
                <c:pt idx="4315">
                  <c:v>6540.0110636393229</c:v>
                </c:pt>
                <c:pt idx="4316">
                  <c:v>543.00319049041309</c:v>
                </c:pt>
                <c:pt idx="4317">
                  <c:v>0.20409286655071709</c:v>
                </c:pt>
                <c:pt idx="4318">
                  <c:v>0.19033651924795575</c:v>
                </c:pt>
                <c:pt idx="4319">
                  <c:v>0.20448926828387712</c:v>
                </c:pt>
                <c:pt idx="4320">
                  <c:v>0.21084887646138667</c:v>
                </c:pt>
                <c:pt idx="4321">
                  <c:v>0.20740018233656884</c:v>
                </c:pt>
                <c:pt idx="4322">
                  <c:v>0.20420520124750005</c:v>
                </c:pt>
                <c:pt idx="4323">
                  <c:v>0.28871081448263591</c:v>
                </c:pt>
                <c:pt idx="4324">
                  <c:v>0.31469380533529651</c:v>
                </c:pt>
                <c:pt idx="4325">
                  <c:v>0.31964808148642382</c:v>
                </c:pt>
                <c:pt idx="4326">
                  <c:v>216.50547533591589</c:v>
                </c:pt>
                <c:pt idx="4327">
                  <c:v>5740.1798236762152</c:v>
                </c:pt>
                <c:pt idx="4328">
                  <c:v>15930.010567491319</c:v>
                </c:pt>
                <c:pt idx="4329">
                  <c:v>21003.747399088541</c:v>
                </c:pt>
                <c:pt idx="4330">
                  <c:v>21998.481523437498</c:v>
                </c:pt>
                <c:pt idx="4331">
                  <c:v>22927.40298828125</c:v>
                </c:pt>
                <c:pt idx="4332">
                  <c:v>23616.575562065973</c:v>
                </c:pt>
                <c:pt idx="4333">
                  <c:v>21490.599338107641</c:v>
                </c:pt>
                <c:pt idx="4334">
                  <c:v>19478.794512261284</c:v>
                </c:pt>
                <c:pt idx="4335">
                  <c:v>17765.253517795139</c:v>
                </c:pt>
                <c:pt idx="4336">
                  <c:v>16336.839402126736</c:v>
                </c:pt>
                <c:pt idx="4337">
                  <c:v>13496.42689561632</c:v>
                </c:pt>
                <c:pt idx="4338">
                  <c:v>9332.1234003363716</c:v>
                </c:pt>
                <c:pt idx="4339">
                  <c:v>3716.9039569769966</c:v>
                </c:pt>
                <c:pt idx="4340">
                  <c:v>256.53535913428499</c:v>
                </c:pt>
                <c:pt idx="4341">
                  <c:v>0.17270968801859352</c:v>
                </c:pt>
                <c:pt idx="4342">
                  <c:v>0.17468865522907839</c:v>
                </c:pt>
                <c:pt idx="4343">
                  <c:v>0.18519557032734155</c:v>
                </c:pt>
                <c:pt idx="4344">
                  <c:v>0.23719044251574412</c:v>
                </c:pt>
                <c:pt idx="4345">
                  <c:v>0.3199549892710315</c:v>
                </c:pt>
                <c:pt idx="4346">
                  <c:v>0.34796290330588819</c:v>
                </c:pt>
                <c:pt idx="4347">
                  <c:v>0.32342874964078266</c:v>
                </c:pt>
                <c:pt idx="4348">
                  <c:v>0.33008499539560743</c:v>
                </c:pt>
                <c:pt idx="4349">
                  <c:v>0.30859221431944106</c:v>
                </c:pt>
                <c:pt idx="4350">
                  <c:v>164.10655752099223</c:v>
                </c:pt>
                <c:pt idx="4351">
                  <c:v>3472.7928180609811</c:v>
                </c:pt>
                <c:pt idx="4352">
                  <c:v>9733.810280490452</c:v>
                </c:pt>
                <c:pt idx="4353">
                  <c:v>14625.348985188803</c:v>
                </c:pt>
                <c:pt idx="4354">
                  <c:v>17669.006460503471</c:v>
                </c:pt>
                <c:pt idx="4355">
                  <c:v>19066.277560763891</c:v>
                </c:pt>
                <c:pt idx="4356">
                  <c:v>20519.286990017361</c:v>
                </c:pt>
                <c:pt idx="4357">
                  <c:v>20642.151512586806</c:v>
                </c:pt>
                <c:pt idx="4358">
                  <c:v>19322.11995388455</c:v>
                </c:pt>
                <c:pt idx="4359">
                  <c:v>18047.404596354168</c:v>
                </c:pt>
                <c:pt idx="4360">
                  <c:v>16703.749651692709</c:v>
                </c:pt>
                <c:pt idx="4361">
                  <c:v>13577.61056532118</c:v>
                </c:pt>
                <c:pt idx="4362">
                  <c:v>9408.2409540473091</c:v>
                </c:pt>
                <c:pt idx="4363">
                  <c:v>3483.6611387803819</c:v>
                </c:pt>
                <c:pt idx="4364">
                  <c:v>257.76597105926936</c:v>
                </c:pt>
                <c:pt idx="4365">
                  <c:v>0.61539434305495688</c:v>
                </c:pt>
                <c:pt idx="4366">
                  <c:v>0.16843108480589258</c:v>
                </c:pt>
                <c:pt idx="4367">
                  <c:v>0.14727958334816826</c:v>
                </c:pt>
                <c:pt idx="4368">
                  <c:v>0.14675588467054898</c:v>
                </c:pt>
                <c:pt idx="4369">
                  <c:v>0.22637611261672444</c:v>
                </c:pt>
                <c:pt idx="4370">
                  <c:v>0.24984071421954368</c:v>
                </c:pt>
                <c:pt idx="4371">
                  <c:v>0.24974103964037364</c:v>
                </c:pt>
                <c:pt idx="4372">
                  <c:v>0.24932287545667756</c:v>
                </c:pt>
                <c:pt idx="4373">
                  <c:v>0.25248518291446898</c:v>
                </c:pt>
                <c:pt idx="4374">
                  <c:v>110.38559611111879</c:v>
                </c:pt>
                <c:pt idx="4375">
                  <c:v>3149.1526498752169</c:v>
                </c:pt>
                <c:pt idx="4376">
                  <c:v>9925.218282877604</c:v>
                </c:pt>
                <c:pt idx="4377">
                  <c:v>14843.296561414931</c:v>
                </c:pt>
                <c:pt idx="4378">
                  <c:v>18131.418500434029</c:v>
                </c:pt>
                <c:pt idx="4379">
                  <c:v>19712.20402560764</c:v>
                </c:pt>
                <c:pt idx="4380">
                  <c:v>20386.620896267363</c:v>
                </c:pt>
                <c:pt idx="4381">
                  <c:v>21125.872748480902</c:v>
                </c:pt>
                <c:pt idx="4382">
                  <c:v>19885.462832031251</c:v>
                </c:pt>
                <c:pt idx="4383">
                  <c:v>18054.201716579861</c:v>
                </c:pt>
                <c:pt idx="4384">
                  <c:v>16358.427893880209</c:v>
                </c:pt>
                <c:pt idx="4385">
                  <c:v>12805.510581597222</c:v>
                </c:pt>
                <c:pt idx="4386">
                  <c:v>7786.095944010417</c:v>
                </c:pt>
                <c:pt idx="4387">
                  <c:v>2520.8228560045031</c:v>
                </c:pt>
                <c:pt idx="4388">
                  <c:v>206.26961832986731</c:v>
                </c:pt>
                <c:pt idx="4389">
                  <c:v>0.14903120653496849</c:v>
                </c:pt>
                <c:pt idx="4390">
                  <c:v>0.15531425446271896</c:v>
                </c:pt>
                <c:pt idx="4391">
                  <c:v>0.18536287623975012</c:v>
                </c:pt>
                <c:pt idx="4392">
                  <c:v>0.26149313522709738</c:v>
                </c:pt>
                <c:pt idx="4393">
                  <c:v>0.25532428504692184</c:v>
                </c:pt>
                <c:pt idx="4394">
                  <c:v>0.24865121127830611</c:v>
                </c:pt>
                <c:pt idx="4395">
                  <c:v>0.24729902075396643</c:v>
                </c:pt>
                <c:pt idx="4396">
                  <c:v>0.30917050912976263</c:v>
                </c:pt>
                <c:pt idx="4397">
                  <c:v>0.29549588917030228</c:v>
                </c:pt>
                <c:pt idx="4398">
                  <c:v>36.940451899700697</c:v>
                </c:pt>
                <c:pt idx="4399">
                  <c:v>1271.7410650465224</c:v>
                </c:pt>
                <c:pt idx="4400">
                  <c:v>4368.8825593397351</c:v>
                </c:pt>
                <c:pt idx="4401">
                  <c:v>7637.7061311848956</c:v>
                </c:pt>
                <c:pt idx="4402">
                  <c:v>9937.2356217447923</c:v>
                </c:pt>
                <c:pt idx="4403">
                  <c:v>11418.115649956597</c:v>
                </c:pt>
                <c:pt idx="4404">
                  <c:v>11831.365447048611</c:v>
                </c:pt>
                <c:pt idx="4405">
                  <c:v>12756.688841145833</c:v>
                </c:pt>
                <c:pt idx="4406">
                  <c:v>11940.6769140625</c:v>
                </c:pt>
                <c:pt idx="4407">
                  <c:v>10510.481104600694</c:v>
                </c:pt>
                <c:pt idx="4408">
                  <c:v>9563.7858300781245</c:v>
                </c:pt>
                <c:pt idx="4409">
                  <c:v>8176.3965494791664</c:v>
                </c:pt>
                <c:pt idx="4410">
                  <c:v>4548.1070152452257</c:v>
                </c:pt>
                <c:pt idx="4411">
                  <c:v>2157.4712040201821</c:v>
                </c:pt>
                <c:pt idx="4412">
                  <c:v>325.73899031321207</c:v>
                </c:pt>
                <c:pt idx="4413">
                  <c:v>0.78938976609044609</c:v>
                </c:pt>
                <c:pt idx="4414">
                  <c:v>0.24799054072962867</c:v>
                </c:pt>
                <c:pt idx="4415">
                  <c:v>0.26848695433802072</c:v>
                </c:pt>
                <c:pt idx="4416">
                  <c:v>0.29424906949202217</c:v>
                </c:pt>
                <c:pt idx="4417">
                  <c:v>0.37246175825595856</c:v>
                </c:pt>
                <c:pt idx="4418">
                  <c:v>0.38669298595852319</c:v>
                </c:pt>
                <c:pt idx="4419">
                  <c:v>0.40968561715549895</c:v>
                </c:pt>
                <c:pt idx="4420">
                  <c:v>0.38995074798663459</c:v>
                </c:pt>
                <c:pt idx="4421">
                  <c:v>0.39153215852048662</c:v>
                </c:pt>
                <c:pt idx="4422">
                  <c:v>26.353933981657029</c:v>
                </c:pt>
                <c:pt idx="4423">
                  <c:v>1285.1058142937554</c:v>
                </c:pt>
                <c:pt idx="4424">
                  <c:v>4449.6878634982641</c:v>
                </c:pt>
                <c:pt idx="4425">
                  <c:v>9006.7483897569437</c:v>
                </c:pt>
                <c:pt idx="4426">
                  <c:v>13407.772437065973</c:v>
                </c:pt>
                <c:pt idx="4427">
                  <c:v>15736.408953993056</c:v>
                </c:pt>
                <c:pt idx="4428">
                  <c:v>18461.953847656248</c:v>
                </c:pt>
                <c:pt idx="4429">
                  <c:v>19041.96491590712</c:v>
                </c:pt>
                <c:pt idx="4430">
                  <c:v>18304.38478515625</c:v>
                </c:pt>
                <c:pt idx="4431">
                  <c:v>16479.748394097223</c:v>
                </c:pt>
                <c:pt idx="4432">
                  <c:v>14626.933009982638</c:v>
                </c:pt>
                <c:pt idx="4433">
                  <c:v>12247.321297743056</c:v>
                </c:pt>
                <c:pt idx="4434">
                  <c:v>10158.236929253471</c:v>
                </c:pt>
                <c:pt idx="4435">
                  <c:v>5932.4625857204865</c:v>
                </c:pt>
                <c:pt idx="4436">
                  <c:v>1029.4338541783227</c:v>
                </c:pt>
                <c:pt idx="4437">
                  <c:v>1.1697339688531228</c:v>
                </c:pt>
                <c:pt idx="4438">
                  <c:v>0.14502552839203015</c:v>
                </c:pt>
                <c:pt idx="4439">
                  <c:v>0.23848725807335641</c:v>
                </c:pt>
                <c:pt idx="4440">
                  <c:v>0.29090016211072606</c:v>
                </c:pt>
                <c:pt idx="4441">
                  <c:v>0.27457039985391829</c:v>
                </c:pt>
                <c:pt idx="4442">
                  <c:v>0.2805636188884576</c:v>
                </c:pt>
                <c:pt idx="4443">
                  <c:v>0.28869879109991919</c:v>
                </c:pt>
                <c:pt idx="4444">
                  <c:v>0.28605461865663528</c:v>
                </c:pt>
                <c:pt idx="4445">
                  <c:v>0.28842570026715597</c:v>
                </c:pt>
                <c:pt idx="4446">
                  <c:v>83.564168240494197</c:v>
                </c:pt>
                <c:pt idx="4447">
                  <c:v>2601.766138882107</c:v>
                </c:pt>
                <c:pt idx="4448">
                  <c:v>7683.1955322265621</c:v>
                </c:pt>
                <c:pt idx="4449">
                  <c:v>10844.987469618056</c:v>
                </c:pt>
                <c:pt idx="4450">
                  <c:v>13343.146372612848</c:v>
                </c:pt>
                <c:pt idx="4451">
                  <c:v>15525.542038845486</c:v>
                </c:pt>
                <c:pt idx="4452">
                  <c:v>17201.877870551216</c:v>
                </c:pt>
                <c:pt idx="4453">
                  <c:v>17773.951538085938</c:v>
                </c:pt>
                <c:pt idx="4454">
                  <c:v>17634.089668511286</c:v>
                </c:pt>
                <c:pt idx="4455">
                  <c:v>17376.713324652777</c:v>
                </c:pt>
                <c:pt idx="4456">
                  <c:v>15927.896867404514</c:v>
                </c:pt>
                <c:pt idx="4457">
                  <c:v>14240.733905164931</c:v>
                </c:pt>
                <c:pt idx="4458">
                  <c:v>11010.886533203126</c:v>
                </c:pt>
                <c:pt idx="4459">
                  <c:v>5982.864153103299</c:v>
                </c:pt>
                <c:pt idx="4460">
                  <c:v>840.10759628746246</c:v>
                </c:pt>
                <c:pt idx="4461">
                  <c:v>0.2898418959478537</c:v>
                </c:pt>
                <c:pt idx="4462">
                  <c:v>0.26986939024594098</c:v>
                </c:pt>
                <c:pt idx="4463">
                  <c:v>0.2486504950457149</c:v>
                </c:pt>
                <c:pt idx="4464">
                  <c:v>0.25065204506119093</c:v>
                </c:pt>
                <c:pt idx="4465">
                  <c:v>0.33819201363457574</c:v>
                </c:pt>
                <c:pt idx="4466">
                  <c:v>0.35398637890815737</c:v>
                </c:pt>
                <c:pt idx="4467">
                  <c:v>0.40167865229977501</c:v>
                </c:pt>
                <c:pt idx="4468">
                  <c:v>0.37748532149526809</c:v>
                </c:pt>
                <c:pt idx="4469">
                  <c:v>0.40750597728623283</c:v>
                </c:pt>
                <c:pt idx="4470">
                  <c:v>118.34253301391999</c:v>
                </c:pt>
                <c:pt idx="4471">
                  <c:v>3557.7319643825954</c:v>
                </c:pt>
                <c:pt idx="4472">
                  <c:v>10946.828065863716</c:v>
                </c:pt>
                <c:pt idx="4473">
                  <c:v>14511.939425998264</c:v>
                </c:pt>
                <c:pt idx="4474">
                  <c:v>17171.612475043403</c:v>
                </c:pt>
                <c:pt idx="4475">
                  <c:v>19552.584550781248</c:v>
                </c:pt>
                <c:pt idx="4476">
                  <c:v>21317.512888454861</c:v>
                </c:pt>
                <c:pt idx="4477">
                  <c:v>22009.28891059028</c:v>
                </c:pt>
                <c:pt idx="4478">
                  <c:v>22254.462701822918</c:v>
                </c:pt>
                <c:pt idx="4479">
                  <c:v>21699.376547309028</c:v>
                </c:pt>
                <c:pt idx="4480">
                  <c:v>20645.334318033852</c:v>
                </c:pt>
                <c:pt idx="4481">
                  <c:v>18717.172823350695</c:v>
                </c:pt>
                <c:pt idx="4482">
                  <c:v>15286.638298611111</c:v>
                </c:pt>
                <c:pt idx="4483">
                  <c:v>7781.2478548177087</c:v>
                </c:pt>
                <c:pt idx="4484">
                  <c:v>709.24915697733559</c:v>
                </c:pt>
                <c:pt idx="4485">
                  <c:v>8.4741362688276496</c:v>
                </c:pt>
                <c:pt idx="4486">
                  <c:v>8.5521147261725527</c:v>
                </c:pt>
                <c:pt idx="4487">
                  <c:v>8.5903385003407795</c:v>
                </c:pt>
                <c:pt idx="4488">
                  <c:v>8.5848390833536783</c:v>
                </c:pt>
                <c:pt idx="4489">
                  <c:v>8.5837973372141523</c:v>
                </c:pt>
                <c:pt idx="4490">
                  <c:v>8.5857230790456143</c:v>
                </c:pt>
                <c:pt idx="4491">
                  <c:v>8.5902769525845848</c:v>
                </c:pt>
                <c:pt idx="4492">
                  <c:v>7.4114375316434433</c:v>
                </c:pt>
                <c:pt idx="4493">
                  <c:v>0.70089149375756576</c:v>
                </c:pt>
                <c:pt idx="4494">
                  <c:v>109.11319883167744</c:v>
                </c:pt>
                <c:pt idx="4495">
                  <c:v>4113.9174709065755</c:v>
                </c:pt>
                <c:pt idx="4496">
                  <c:v>13513.124915364584</c:v>
                </c:pt>
                <c:pt idx="4497">
                  <c:v>17489.990024956598</c:v>
                </c:pt>
                <c:pt idx="4498">
                  <c:v>18890.135538194445</c:v>
                </c:pt>
                <c:pt idx="4499">
                  <c:v>19956.872259114582</c:v>
                </c:pt>
                <c:pt idx="4500">
                  <c:v>20182.753802083334</c:v>
                </c:pt>
                <c:pt idx="4501">
                  <c:v>20239.129028320313</c:v>
                </c:pt>
                <c:pt idx="4502">
                  <c:v>21342.26341579861</c:v>
                </c:pt>
                <c:pt idx="4503">
                  <c:v>21870.365101996529</c:v>
                </c:pt>
                <c:pt idx="4504">
                  <c:v>19202.481922743056</c:v>
                </c:pt>
                <c:pt idx="4505">
                  <c:v>18006.927374131945</c:v>
                </c:pt>
                <c:pt idx="4506">
                  <c:v>15737.762955729168</c:v>
                </c:pt>
                <c:pt idx="4507">
                  <c:v>7824.2182598198788</c:v>
                </c:pt>
                <c:pt idx="4508">
                  <c:v>946.24440275755194</c:v>
                </c:pt>
                <c:pt idx="4509">
                  <c:v>0.15045553855597973</c:v>
                </c:pt>
                <c:pt idx="4510">
                  <c:v>0.22230718175570169</c:v>
                </c:pt>
                <c:pt idx="4511">
                  <c:v>0.22033428223596679</c:v>
                </c:pt>
                <c:pt idx="4512">
                  <c:v>0.22477792796161439</c:v>
                </c:pt>
                <c:pt idx="4513">
                  <c:v>0.23354929521679879</c:v>
                </c:pt>
                <c:pt idx="4514">
                  <c:v>0.24546031218436029</c:v>
                </c:pt>
                <c:pt idx="4515">
                  <c:v>0.34099173459741805</c:v>
                </c:pt>
                <c:pt idx="4516">
                  <c:v>0.33995527297258377</c:v>
                </c:pt>
                <c:pt idx="4517">
                  <c:v>0.35274592551920148</c:v>
                </c:pt>
                <c:pt idx="4518">
                  <c:v>52.132163272533148</c:v>
                </c:pt>
                <c:pt idx="4519">
                  <c:v>2948.3803641086156</c:v>
                </c:pt>
                <c:pt idx="4520">
                  <c:v>11403.612301432291</c:v>
                </c:pt>
                <c:pt idx="4521">
                  <c:v>18017.820279947915</c:v>
                </c:pt>
                <c:pt idx="4522">
                  <c:v>21385.436742621529</c:v>
                </c:pt>
                <c:pt idx="4523">
                  <c:v>22758.131879340279</c:v>
                </c:pt>
                <c:pt idx="4524">
                  <c:v>22858.149791666667</c:v>
                </c:pt>
                <c:pt idx="4525">
                  <c:v>21527.519848090276</c:v>
                </c:pt>
                <c:pt idx="4526">
                  <c:v>20482.488096788195</c:v>
                </c:pt>
                <c:pt idx="4527">
                  <c:v>18891.009578993056</c:v>
                </c:pt>
                <c:pt idx="4528">
                  <c:v>15986.728806423611</c:v>
                </c:pt>
                <c:pt idx="4529">
                  <c:v>12894.897898220486</c:v>
                </c:pt>
                <c:pt idx="4530">
                  <c:v>10019.437541232639</c:v>
                </c:pt>
                <c:pt idx="4531">
                  <c:v>5941.1243531629771</c:v>
                </c:pt>
                <c:pt idx="4532">
                  <c:v>699.56718781974575</c:v>
                </c:pt>
                <c:pt idx="4533">
                  <c:v>0.28653161735998262</c:v>
                </c:pt>
                <c:pt idx="4534">
                  <c:v>0.17636801809072494</c:v>
                </c:pt>
                <c:pt idx="4535">
                  <c:v>0.17438943573170237</c:v>
                </c:pt>
                <c:pt idx="4536">
                  <c:v>0.18187793735000823</c:v>
                </c:pt>
                <c:pt idx="4537">
                  <c:v>0.17581109224094285</c:v>
                </c:pt>
                <c:pt idx="4538">
                  <c:v>0.23517429538071155</c:v>
                </c:pt>
                <c:pt idx="4539">
                  <c:v>0.27813904586765503</c:v>
                </c:pt>
                <c:pt idx="4540">
                  <c:v>0.32389498945739537</c:v>
                </c:pt>
                <c:pt idx="4541">
                  <c:v>0.30336669653654097</c:v>
                </c:pt>
                <c:pt idx="4542">
                  <c:v>84.421165636968283</c:v>
                </c:pt>
                <c:pt idx="4543">
                  <c:v>3140.1360173204212</c:v>
                </c:pt>
                <c:pt idx="4544">
                  <c:v>11118.620718315971</c:v>
                </c:pt>
                <c:pt idx="4545">
                  <c:v>15363.807554796007</c:v>
                </c:pt>
                <c:pt idx="4546">
                  <c:v>17895.836644965279</c:v>
                </c:pt>
                <c:pt idx="4547">
                  <c:v>18553.456373697918</c:v>
                </c:pt>
                <c:pt idx="4548">
                  <c:v>20609.597170138888</c:v>
                </c:pt>
                <c:pt idx="4549">
                  <c:v>20835.268792860243</c:v>
                </c:pt>
                <c:pt idx="4550">
                  <c:v>20958.635316840278</c:v>
                </c:pt>
                <c:pt idx="4551">
                  <c:v>19367.610030381944</c:v>
                </c:pt>
                <c:pt idx="4552">
                  <c:v>18696.082827690971</c:v>
                </c:pt>
                <c:pt idx="4553">
                  <c:v>17815.961516927084</c:v>
                </c:pt>
                <c:pt idx="4554">
                  <c:v>14885.359408637152</c:v>
                </c:pt>
                <c:pt idx="4555">
                  <c:v>7925.8300065104168</c:v>
                </c:pt>
                <c:pt idx="4556">
                  <c:v>1215.2165762648317</c:v>
                </c:pt>
                <c:pt idx="4557">
                  <c:v>0.21754984690083398</c:v>
                </c:pt>
                <c:pt idx="4558">
                  <c:v>0.39349674971567261</c:v>
                </c:pt>
                <c:pt idx="4559">
                  <c:v>0.38207370327578649</c:v>
                </c:pt>
                <c:pt idx="4560">
                  <c:v>0.32319261776076424</c:v>
                </c:pt>
                <c:pt idx="4561">
                  <c:v>0.43243949693110256</c:v>
                </c:pt>
                <c:pt idx="4562">
                  <c:v>0.50376613842116458</c:v>
                </c:pt>
                <c:pt idx="4563">
                  <c:v>0.54870909571647641</c:v>
                </c:pt>
                <c:pt idx="4564">
                  <c:v>0.67378284303678404</c:v>
                </c:pt>
                <c:pt idx="4565">
                  <c:v>0.71522680355442891</c:v>
                </c:pt>
                <c:pt idx="4566">
                  <c:v>100.81619267178907</c:v>
                </c:pt>
                <c:pt idx="4567">
                  <c:v>4820.1646394178606</c:v>
                </c:pt>
                <c:pt idx="4568">
                  <c:v>17281.056171875</c:v>
                </c:pt>
                <c:pt idx="4569">
                  <c:v>24267.353489040797</c:v>
                </c:pt>
                <c:pt idx="4570">
                  <c:v>26644.198718532985</c:v>
                </c:pt>
                <c:pt idx="4571">
                  <c:v>27555.516671549478</c:v>
                </c:pt>
                <c:pt idx="4572">
                  <c:v>27789.508994683161</c:v>
                </c:pt>
                <c:pt idx="4573">
                  <c:v>27321.892500000002</c:v>
                </c:pt>
                <c:pt idx="4574">
                  <c:v>26426.604335394964</c:v>
                </c:pt>
                <c:pt idx="4575">
                  <c:v>24934.404450954862</c:v>
                </c:pt>
                <c:pt idx="4576">
                  <c:v>24124.286662326387</c:v>
                </c:pt>
                <c:pt idx="4577">
                  <c:v>23002.977228732638</c:v>
                </c:pt>
                <c:pt idx="4578">
                  <c:v>20076.923993055556</c:v>
                </c:pt>
                <c:pt idx="4579">
                  <c:v>9810.351987304688</c:v>
                </c:pt>
                <c:pt idx="4580">
                  <c:v>964.50123969867821</c:v>
                </c:pt>
                <c:pt idx="4581">
                  <c:v>1.7365537295242151</c:v>
                </c:pt>
                <c:pt idx="4582">
                  <c:v>0.30190485874811807</c:v>
                </c:pt>
                <c:pt idx="4583">
                  <c:v>0.25819679694043263</c:v>
                </c:pt>
                <c:pt idx="4584">
                  <c:v>0.27056471573809782</c:v>
                </c:pt>
                <c:pt idx="4585">
                  <c:v>0.37581051177448699</c:v>
                </c:pt>
                <c:pt idx="4586">
                  <c:v>0.46266656118962501</c:v>
                </c:pt>
                <c:pt idx="4587">
                  <c:v>0.45404316716723969</c:v>
                </c:pt>
                <c:pt idx="4588">
                  <c:v>0.45224368843767376</c:v>
                </c:pt>
                <c:pt idx="4589">
                  <c:v>0.49256030672126344</c:v>
                </c:pt>
                <c:pt idx="4590">
                  <c:v>103.74837565806178</c:v>
                </c:pt>
                <c:pt idx="4591">
                  <c:v>4223.4655473497178</c:v>
                </c:pt>
                <c:pt idx="4592">
                  <c:v>13116.197533637152</c:v>
                </c:pt>
                <c:pt idx="4593">
                  <c:v>18574.741220703127</c:v>
                </c:pt>
                <c:pt idx="4594">
                  <c:v>20793.88638237847</c:v>
                </c:pt>
                <c:pt idx="4595">
                  <c:v>23115.308971354167</c:v>
                </c:pt>
                <c:pt idx="4596">
                  <c:v>23321.281687825522</c:v>
                </c:pt>
                <c:pt idx="4597">
                  <c:v>23580.768832465277</c:v>
                </c:pt>
                <c:pt idx="4598">
                  <c:v>23928.237714843752</c:v>
                </c:pt>
                <c:pt idx="4599">
                  <c:v>23789.471662326388</c:v>
                </c:pt>
                <c:pt idx="4600">
                  <c:v>22089.824739583335</c:v>
                </c:pt>
                <c:pt idx="4601">
                  <c:v>21940.949233940973</c:v>
                </c:pt>
                <c:pt idx="4602">
                  <c:v>18656.740839843751</c:v>
                </c:pt>
                <c:pt idx="4603">
                  <c:v>9014.8005726453994</c:v>
                </c:pt>
                <c:pt idx="4604">
                  <c:v>910.83013433875306</c:v>
                </c:pt>
                <c:pt idx="4605">
                  <c:v>0.18485548502869076</c:v>
                </c:pt>
                <c:pt idx="4606">
                  <c:v>0.35447085448437265</c:v>
                </c:pt>
                <c:pt idx="4607">
                  <c:v>0.35410561819871267</c:v>
                </c:pt>
                <c:pt idx="4608">
                  <c:v>0.29466008623441059</c:v>
                </c:pt>
                <c:pt idx="4609">
                  <c:v>0.3927745443748103</c:v>
                </c:pt>
                <c:pt idx="4610">
                  <c:v>0.39614269862572354</c:v>
                </c:pt>
                <c:pt idx="4611">
                  <c:v>0.56613573812776141</c:v>
                </c:pt>
                <c:pt idx="4612">
                  <c:v>0.63948859966463512</c:v>
                </c:pt>
                <c:pt idx="4613">
                  <c:v>0.58409104587303262</c:v>
                </c:pt>
                <c:pt idx="4614">
                  <c:v>61.808692741559611</c:v>
                </c:pt>
                <c:pt idx="4615">
                  <c:v>3052.3899550035267</c:v>
                </c:pt>
                <c:pt idx="4616">
                  <c:v>8989.2255040147575</c:v>
                </c:pt>
                <c:pt idx="4617">
                  <c:v>12725.411453993056</c:v>
                </c:pt>
                <c:pt idx="4618">
                  <c:v>16511.565644531249</c:v>
                </c:pt>
                <c:pt idx="4619">
                  <c:v>18813.364411892362</c:v>
                </c:pt>
                <c:pt idx="4620">
                  <c:v>20264.621729600694</c:v>
                </c:pt>
                <c:pt idx="4621">
                  <c:v>20822.17775390625</c:v>
                </c:pt>
                <c:pt idx="4622">
                  <c:v>19626.153828125</c:v>
                </c:pt>
                <c:pt idx="4623">
                  <c:v>18717.348315972224</c:v>
                </c:pt>
                <c:pt idx="4624">
                  <c:v>18021.985913085937</c:v>
                </c:pt>
                <c:pt idx="4625">
                  <c:v>16011.257470703125</c:v>
                </c:pt>
                <c:pt idx="4626">
                  <c:v>11879.255048828125</c:v>
                </c:pt>
                <c:pt idx="4627">
                  <c:v>5965.2863083224829</c:v>
                </c:pt>
                <c:pt idx="4628">
                  <c:v>745.69097626325151</c:v>
                </c:pt>
                <c:pt idx="4629">
                  <c:v>0.28752431213855745</c:v>
                </c:pt>
                <c:pt idx="4630">
                  <c:v>0.47319954153564242</c:v>
                </c:pt>
                <c:pt idx="4631">
                  <c:v>0.51142982247802948</c:v>
                </c:pt>
                <c:pt idx="4632">
                  <c:v>0.36733486091097195</c:v>
                </c:pt>
                <c:pt idx="4633">
                  <c:v>0.52030092131760386</c:v>
                </c:pt>
                <c:pt idx="4634">
                  <c:v>0.52309742354684408</c:v>
                </c:pt>
                <c:pt idx="4635">
                  <c:v>0.53972017003430262</c:v>
                </c:pt>
                <c:pt idx="4636">
                  <c:v>0.59697107705805041</c:v>
                </c:pt>
                <c:pt idx="4637">
                  <c:v>0.58091626904076998</c:v>
                </c:pt>
                <c:pt idx="4638">
                  <c:v>57.738442822761009</c:v>
                </c:pt>
                <c:pt idx="4639">
                  <c:v>3107.1867442152234</c:v>
                </c:pt>
                <c:pt idx="4640">
                  <c:v>10238.459310980903</c:v>
                </c:pt>
                <c:pt idx="4641">
                  <c:v>15462.812843967014</c:v>
                </c:pt>
                <c:pt idx="4642">
                  <c:v>19758.020405815972</c:v>
                </c:pt>
                <c:pt idx="4643">
                  <c:v>20758.118077256946</c:v>
                </c:pt>
                <c:pt idx="4644">
                  <c:v>21883.058693576389</c:v>
                </c:pt>
                <c:pt idx="4645">
                  <c:v>19440.672172309027</c:v>
                </c:pt>
                <c:pt idx="4646">
                  <c:v>16891.291933593751</c:v>
                </c:pt>
                <c:pt idx="4647">
                  <c:v>16289.472415364584</c:v>
                </c:pt>
                <c:pt idx="4648">
                  <c:v>14392.809443359374</c:v>
                </c:pt>
                <c:pt idx="4649">
                  <c:v>13071.499123263889</c:v>
                </c:pt>
                <c:pt idx="4650">
                  <c:v>11112.420146484375</c:v>
                </c:pt>
                <c:pt idx="4651">
                  <c:v>5588.1239800347221</c:v>
                </c:pt>
                <c:pt idx="4652">
                  <c:v>676.83717756996134</c:v>
                </c:pt>
                <c:pt idx="4653">
                  <c:v>0.29959883037540647</c:v>
                </c:pt>
                <c:pt idx="4654">
                  <c:v>0.46119614793194663</c:v>
                </c:pt>
                <c:pt idx="4655">
                  <c:v>0.48531167942616676</c:v>
                </c:pt>
                <c:pt idx="4656">
                  <c:v>0.36435830550061332</c:v>
                </c:pt>
                <c:pt idx="4657">
                  <c:v>0.58791311292184723</c:v>
                </c:pt>
                <c:pt idx="4658">
                  <c:v>0.62535524672932097</c:v>
                </c:pt>
                <c:pt idx="4659">
                  <c:v>0.70871105475558172</c:v>
                </c:pt>
                <c:pt idx="4660">
                  <c:v>0.77101894567410156</c:v>
                </c:pt>
                <c:pt idx="4661">
                  <c:v>0.72781555612881976</c:v>
                </c:pt>
                <c:pt idx="4662">
                  <c:v>65.390202023850549</c:v>
                </c:pt>
                <c:pt idx="4663">
                  <c:v>3106.1425447930228</c:v>
                </c:pt>
                <c:pt idx="4664">
                  <c:v>11762.252482638889</c:v>
                </c:pt>
                <c:pt idx="4665">
                  <c:v>16297.779185112848</c:v>
                </c:pt>
                <c:pt idx="4666">
                  <c:v>19935.928923611111</c:v>
                </c:pt>
                <c:pt idx="4667">
                  <c:v>21790.538858506945</c:v>
                </c:pt>
                <c:pt idx="4668">
                  <c:v>22801.448865017363</c:v>
                </c:pt>
                <c:pt idx="4669">
                  <c:v>23383.638539496529</c:v>
                </c:pt>
                <c:pt idx="4670">
                  <c:v>22201.310824652777</c:v>
                </c:pt>
                <c:pt idx="4671">
                  <c:v>21811.244674479167</c:v>
                </c:pt>
                <c:pt idx="4672">
                  <c:v>19916.126629774306</c:v>
                </c:pt>
                <c:pt idx="4673">
                  <c:v>18406.545740017362</c:v>
                </c:pt>
                <c:pt idx="4674">
                  <c:v>14519.834683159723</c:v>
                </c:pt>
                <c:pt idx="4675">
                  <c:v>6006.9695614963111</c:v>
                </c:pt>
                <c:pt idx="4676">
                  <c:v>470.05162440416922</c:v>
                </c:pt>
                <c:pt idx="4677">
                  <c:v>0.23869273707270622</c:v>
                </c:pt>
                <c:pt idx="4678">
                  <c:v>0.41393290259771875</c:v>
                </c:pt>
                <c:pt idx="4679">
                  <c:v>0.43660781451397473</c:v>
                </c:pt>
                <c:pt idx="4680">
                  <c:v>0.42514242763320603</c:v>
                </c:pt>
                <c:pt idx="4681">
                  <c:v>0.56029319334361283</c:v>
                </c:pt>
                <c:pt idx="4682">
                  <c:v>0.6261630833480093</c:v>
                </c:pt>
                <c:pt idx="4683">
                  <c:v>0.57645481109619146</c:v>
                </c:pt>
                <c:pt idx="4684">
                  <c:v>0.6631168450249566</c:v>
                </c:pt>
                <c:pt idx="4685">
                  <c:v>0.65151359121004737</c:v>
                </c:pt>
                <c:pt idx="4686">
                  <c:v>91.177318543129502</c:v>
                </c:pt>
                <c:pt idx="4687">
                  <c:v>4031.1395910644533</c:v>
                </c:pt>
                <c:pt idx="4688">
                  <c:v>13069.778832465277</c:v>
                </c:pt>
                <c:pt idx="4689">
                  <c:v>19328.109817708333</c:v>
                </c:pt>
                <c:pt idx="4690">
                  <c:v>23062.216990017361</c:v>
                </c:pt>
                <c:pt idx="4691">
                  <c:v>24781.048934461807</c:v>
                </c:pt>
                <c:pt idx="4692">
                  <c:v>25183.995878906251</c:v>
                </c:pt>
                <c:pt idx="4693">
                  <c:v>25383.794544270833</c:v>
                </c:pt>
                <c:pt idx="4694">
                  <c:v>23772.685585937499</c:v>
                </c:pt>
                <c:pt idx="4695">
                  <c:v>22610.538168402778</c:v>
                </c:pt>
                <c:pt idx="4696">
                  <c:v>22347.400744357637</c:v>
                </c:pt>
                <c:pt idx="4697">
                  <c:v>20994.672400173611</c:v>
                </c:pt>
                <c:pt idx="4698">
                  <c:v>17405.950906032987</c:v>
                </c:pt>
                <c:pt idx="4699">
                  <c:v>7835.2141861979171</c:v>
                </c:pt>
                <c:pt idx="4700">
                  <c:v>757.30754367945917</c:v>
                </c:pt>
                <c:pt idx="4701">
                  <c:v>0.32382884725928307</c:v>
                </c:pt>
                <c:pt idx="4702">
                  <c:v>0.28336951100991831</c:v>
                </c:pt>
                <c:pt idx="4703">
                  <c:v>0.38387756622499891</c:v>
                </c:pt>
                <c:pt idx="4704">
                  <c:v>0.39940722180737387</c:v>
                </c:pt>
                <c:pt idx="4705">
                  <c:v>0.44680940277046627</c:v>
                </c:pt>
                <c:pt idx="4706">
                  <c:v>0.64442873532573386</c:v>
                </c:pt>
                <c:pt idx="4707">
                  <c:v>0.52675544665919405</c:v>
                </c:pt>
                <c:pt idx="4708">
                  <c:v>0.50768375143408773</c:v>
                </c:pt>
                <c:pt idx="4709">
                  <c:v>0.65365740193261046</c:v>
                </c:pt>
                <c:pt idx="4710">
                  <c:v>62.200543495648439</c:v>
                </c:pt>
                <c:pt idx="4711">
                  <c:v>4276.9375245836045</c:v>
                </c:pt>
                <c:pt idx="4712">
                  <c:v>14397.541408420138</c:v>
                </c:pt>
                <c:pt idx="4713">
                  <c:v>19236.00302517361</c:v>
                </c:pt>
                <c:pt idx="4714">
                  <c:v>21732.713749457464</c:v>
                </c:pt>
                <c:pt idx="4715">
                  <c:v>23509.13240451389</c:v>
                </c:pt>
                <c:pt idx="4716">
                  <c:v>25722.740292968749</c:v>
                </c:pt>
                <c:pt idx="4717">
                  <c:v>26100.305907118054</c:v>
                </c:pt>
                <c:pt idx="4718">
                  <c:v>25830.577302517362</c:v>
                </c:pt>
                <c:pt idx="4719">
                  <c:v>25532.765844184029</c:v>
                </c:pt>
                <c:pt idx="4720">
                  <c:v>24583.360985243056</c:v>
                </c:pt>
                <c:pt idx="4721">
                  <c:v>22409.957421874999</c:v>
                </c:pt>
                <c:pt idx="4722">
                  <c:v>17419.934359809027</c:v>
                </c:pt>
                <c:pt idx="4723">
                  <c:v>7543.8150962999134</c:v>
                </c:pt>
                <c:pt idx="4724">
                  <c:v>697.77668614493473</c:v>
                </c:pt>
                <c:pt idx="4725">
                  <c:v>4.9794731946455109</c:v>
                </c:pt>
                <c:pt idx="4726">
                  <c:v>0.40648704101641975</c:v>
                </c:pt>
                <c:pt idx="4727">
                  <c:v>0.41196524169709947</c:v>
                </c:pt>
                <c:pt idx="4728">
                  <c:v>0.48927113966809377</c:v>
                </c:pt>
                <c:pt idx="4729">
                  <c:v>0.55077853159772028</c:v>
                </c:pt>
                <c:pt idx="4730">
                  <c:v>0.66331407858265767</c:v>
                </c:pt>
                <c:pt idx="4731">
                  <c:v>0.60708018763197791</c:v>
                </c:pt>
                <c:pt idx="4732">
                  <c:v>0.55908688432640496</c:v>
                </c:pt>
                <c:pt idx="4733">
                  <c:v>0.62869966718885628</c:v>
                </c:pt>
                <c:pt idx="4734">
                  <c:v>83.222961857782465</c:v>
                </c:pt>
                <c:pt idx="4735">
                  <c:v>4160.3182740614147</c:v>
                </c:pt>
                <c:pt idx="4736">
                  <c:v>14878.33595703125</c:v>
                </c:pt>
                <c:pt idx="4737">
                  <c:v>21672.501302625868</c:v>
                </c:pt>
                <c:pt idx="4738">
                  <c:v>23695.945609809027</c:v>
                </c:pt>
                <c:pt idx="4739">
                  <c:v>25001.408548177082</c:v>
                </c:pt>
                <c:pt idx="4740">
                  <c:v>25915.547789713542</c:v>
                </c:pt>
                <c:pt idx="4741">
                  <c:v>26983.059581163194</c:v>
                </c:pt>
                <c:pt idx="4742">
                  <c:v>26607.116573350693</c:v>
                </c:pt>
                <c:pt idx="4743">
                  <c:v>25750.553687065971</c:v>
                </c:pt>
                <c:pt idx="4744">
                  <c:v>24498.0219921875</c:v>
                </c:pt>
                <c:pt idx="4745">
                  <c:v>22052.14115342882</c:v>
                </c:pt>
                <c:pt idx="4746">
                  <c:v>17589.161522352431</c:v>
                </c:pt>
                <c:pt idx="4747">
                  <c:v>7619.2641460503473</c:v>
                </c:pt>
                <c:pt idx="4748">
                  <c:v>436.63429912330378</c:v>
                </c:pt>
                <c:pt idx="4749">
                  <c:v>0.19319777358737256</c:v>
                </c:pt>
                <c:pt idx="4750">
                  <c:v>0.15413081632720099</c:v>
                </c:pt>
                <c:pt idx="4751">
                  <c:v>0.3567635199220644</c:v>
                </c:pt>
                <c:pt idx="4752">
                  <c:v>0.65446360771854717</c:v>
                </c:pt>
                <c:pt idx="4753">
                  <c:v>0.55828488343291816</c:v>
                </c:pt>
                <c:pt idx="4754">
                  <c:v>0.313012722366386</c:v>
                </c:pt>
                <c:pt idx="4755">
                  <c:v>0.51563485728369818</c:v>
                </c:pt>
                <c:pt idx="4756">
                  <c:v>0.2365618853436576</c:v>
                </c:pt>
                <c:pt idx="4757">
                  <c:v>0.24088422275251811</c:v>
                </c:pt>
                <c:pt idx="4758">
                  <c:v>67.709318788482079</c:v>
                </c:pt>
                <c:pt idx="4759">
                  <c:v>3777.0129099527994</c:v>
                </c:pt>
                <c:pt idx="4760">
                  <c:v>13465.70248046875</c:v>
                </c:pt>
                <c:pt idx="4761">
                  <c:v>19717.126493055555</c:v>
                </c:pt>
                <c:pt idx="4762">
                  <c:v>22923.683608940973</c:v>
                </c:pt>
                <c:pt idx="4763">
                  <c:v>23359.973012152779</c:v>
                </c:pt>
                <c:pt idx="4764">
                  <c:v>24955.690434027776</c:v>
                </c:pt>
                <c:pt idx="4765">
                  <c:v>24627.153166232638</c:v>
                </c:pt>
                <c:pt idx="4766">
                  <c:v>24309.321796875</c:v>
                </c:pt>
                <c:pt idx="4767">
                  <c:v>22794.688146701388</c:v>
                </c:pt>
                <c:pt idx="4768">
                  <c:v>21895.011484375002</c:v>
                </c:pt>
                <c:pt idx="4769">
                  <c:v>19690.822838541666</c:v>
                </c:pt>
                <c:pt idx="4770">
                  <c:v>16334.962174479168</c:v>
                </c:pt>
                <c:pt idx="4771">
                  <c:v>8856.4141137695315</c:v>
                </c:pt>
                <c:pt idx="4772">
                  <c:v>971.00223434694112</c:v>
                </c:pt>
                <c:pt idx="4773">
                  <c:v>0.22553653332922194</c:v>
                </c:pt>
                <c:pt idx="4774">
                  <c:v>0.2891498422788249</c:v>
                </c:pt>
                <c:pt idx="4775">
                  <c:v>0.26636005467838714</c:v>
                </c:pt>
                <c:pt idx="4776">
                  <c:v>0.2714860792954763</c:v>
                </c:pt>
                <c:pt idx="4777">
                  <c:v>0.40761427692241137</c:v>
                </c:pt>
                <c:pt idx="4778">
                  <c:v>0.41218268308374617</c:v>
                </c:pt>
                <c:pt idx="4779">
                  <c:v>0.49356839299201966</c:v>
                </c:pt>
                <c:pt idx="4780">
                  <c:v>0.62867600576745142</c:v>
                </c:pt>
                <c:pt idx="4781">
                  <c:v>0.588392345474826</c:v>
                </c:pt>
                <c:pt idx="4782">
                  <c:v>57.276922865079506</c:v>
                </c:pt>
                <c:pt idx="4783">
                  <c:v>3796.5102591620553</c:v>
                </c:pt>
                <c:pt idx="4784">
                  <c:v>14942.993694661458</c:v>
                </c:pt>
                <c:pt idx="4785">
                  <c:v>19936.202866210937</c:v>
                </c:pt>
                <c:pt idx="4786">
                  <c:v>22367.744539930554</c:v>
                </c:pt>
                <c:pt idx="4787">
                  <c:v>23730.224592013888</c:v>
                </c:pt>
                <c:pt idx="4788">
                  <c:v>24399.685275607641</c:v>
                </c:pt>
                <c:pt idx="4789">
                  <c:v>25566.46556423611</c:v>
                </c:pt>
                <c:pt idx="4790">
                  <c:v>25837.369450954862</c:v>
                </c:pt>
                <c:pt idx="4791">
                  <c:v>24698.073585069444</c:v>
                </c:pt>
                <c:pt idx="4792">
                  <c:v>23733.474626736112</c:v>
                </c:pt>
                <c:pt idx="4793">
                  <c:v>22020.309405381944</c:v>
                </c:pt>
                <c:pt idx="4794">
                  <c:v>17607.332502170138</c:v>
                </c:pt>
                <c:pt idx="4795">
                  <c:v>8678.3412692599832</c:v>
                </c:pt>
                <c:pt idx="4796">
                  <c:v>808.39550545445752</c:v>
                </c:pt>
                <c:pt idx="4797">
                  <c:v>0.2149150511291292</c:v>
                </c:pt>
                <c:pt idx="4798">
                  <c:v>0.27910235550668505</c:v>
                </c:pt>
                <c:pt idx="4799">
                  <c:v>0.27621060786975754</c:v>
                </c:pt>
                <c:pt idx="4800">
                  <c:v>0.29887512299749586</c:v>
                </c:pt>
                <c:pt idx="4801">
                  <c:v>0.23875085888637437</c:v>
                </c:pt>
                <c:pt idx="4802">
                  <c:v>0.23367970226539506</c:v>
                </c:pt>
                <c:pt idx="4803">
                  <c:v>0.22639932403961818</c:v>
                </c:pt>
                <c:pt idx="4804">
                  <c:v>0.25657613127595846</c:v>
                </c:pt>
                <c:pt idx="4805">
                  <c:v>0.25998336915754611</c:v>
                </c:pt>
                <c:pt idx="4806">
                  <c:v>58.258794758750334</c:v>
                </c:pt>
                <c:pt idx="4807">
                  <c:v>3635.1622836981878</c:v>
                </c:pt>
                <c:pt idx="4808">
                  <c:v>12894.125053710937</c:v>
                </c:pt>
                <c:pt idx="4809">
                  <c:v>19150.124876302085</c:v>
                </c:pt>
                <c:pt idx="4810">
                  <c:v>21730.146809895832</c:v>
                </c:pt>
                <c:pt idx="4811">
                  <c:v>23724.036809895832</c:v>
                </c:pt>
                <c:pt idx="4812">
                  <c:v>25352.52173611111</c:v>
                </c:pt>
                <c:pt idx="4813">
                  <c:v>25222.516605902776</c:v>
                </c:pt>
                <c:pt idx="4814">
                  <c:v>24864.840828993056</c:v>
                </c:pt>
                <c:pt idx="4815">
                  <c:v>23454.19816623264</c:v>
                </c:pt>
                <c:pt idx="4816">
                  <c:v>22350.349932725694</c:v>
                </c:pt>
                <c:pt idx="4817">
                  <c:v>19957.655342881946</c:v>
                </c:pt>
                <c:pt idx="4818">
                  <c:v>15391.317201605903</c:v>
                </c:pt>
                <c:pt idx="4819">
                  <c:v>6400.2840125868051</c:v>
                </c:pt>
                <c:pt idx="4820">
                  <c:v>517.56199893366954</c:v>
                </c:pt>
                <c:pt idx="4821">
                  <c:v>0.19313853594991895</c:v>
                </c:pt>
                <c:pt idx="4822">
                  <c:v>0.23619227045112187</c:v>
                </c:pt>
                <c:pt idx="4823">
                  <c:v>0.33699633020493719</c:v>
                </c:pt>
                <c:pt idx="4824">
                  <c:v>0.31353521131806905</c:v>
                </c:pt>
                <c:pt idx="4825">
                  <c:v>0.2655013166202439</c:v>
                </c:pt>
                <c:pt idx="4826">
                  <c:v>0.30171403116650053</c:v>
                </c:pt>
                <c:pt idx="4827">
                  <c:v>0.34670401505298087</c:v>
                </c:pt>
                <c:pt idx="4828">
                  <c:v>0.40282486498355863</c:v>
                </c:pt>
                <c:pt idx="4829">
                  <c:v>0.45144887203971545</c:v>
                </c:pt>
                <c:pt idx="4830">
                  <c:v>91.821048323478962</c:v>
                </c:pt>
                <c:pt idx="4831">
                  <c:v>3930.5473212348088</c:v>
                </c:pt>
                <c:pt idx="4832">
                  <c:v>13077.54444173177</c:v>
                </c:pt>
                <c:pt idx="4833">
                  <c:v>21447.023170572917</c:v>
                </c:pt>
                <c:pt idx="4834">
                  <c:v>25374.352000868057</c:v>
                </c:pt>
                <c:pt idx="4835">
                  <c:v>26844.028059895834</c:v>
                </c:pt>
                <c:pt idx="4836">
                  <c:v>27518.924952256944</c:v>
                </c:pt>
                <c:pt idx="4837">
                  <c:v>27655.692304687502</c:v>
                </c:pt>
                <c:pt idx="4838">
                  <c:v>27173.109971788195</c:v>
                </c:pt>
                <c:pt idx="4839">
                  <c:v>26048.001985677085</c:v>
                </c:pt>
                <c:pt idx="4840">
                  <c:v>24710.422272135416</c:v>
                </c:pt>
                <c:pt idx="4841">
                  <c:v>21671.92781467014</c:v>
                </c:pt>
                <c:pt idx="4842">
                  <c:v>15963.256175130209</c:v>
                </c:pt>
                <c:pt idx="4843">
                  <c:v>6791.9648407660588</c:v>
                </c:pt>
                <c:pt idx="4844">
                  <c:v>664.91236228975981</c:v>
                </c:pt>
                <c:pt idx="4845">
                  <c:v>0.1932954829848475</c:v>
                </c:pt>
                <c:pt idx="4846">
                  <c:v>0.33371681115693519</c:v>
                </c:pt>
                <c:pt idx="4847">
                  <c:v>0.33990673115683928</c:v>
                </c:pt>
                <c:pt idx="4848">
                  <c:v>0.41789610310561126</c:v>
                </c:pt>
                <c:pt idx="4849">
                  <c:v>0.41191749234994252</c:v>
                </c:pt>
                <c:pt idx="4850">
                  <c:v>0.38217597769366368</c:v>
                </c:pt>
                <c:pt idx="4851">
                  <c:v>0.39318581346008513</c:v>
                </c:pt>
                <c:pt idx="4852">
                  <c:v>0.37635349673529467</c:v>
                </c:pt>
                <c:pt idx="4853">
                  <c:v>0.48433349708716072</c:v>
                </c:pt>
                <c:pt idx="4854">
                  <c:v>76.850877217584184</c:v>
                </c:pt>
                <c:pt idx="4855">
                  <c:v>4655.5166210259331</c:v>
                </c:pt>
                <c:pt idx="4856">
                  <c:v>16223.302623697917</c:v>
                </c:pt>
                <c:pt idx="4857">
                  <c:v>22043.595399305555</c:v>
                </c:pt>
                <c:pt idx="4858">
                  <c:v>24397.072641601564</c:v>
                </c:pt>
                <c:pt idx="4859">
                  <c:v>26063.063257378471</c:v>
                </c:pt>
                <c:pt idx="4860">
                  <c:v>27163.370303819444</c:v>
                </c:pt>
                <c:pt idx="4861">
                  <c:v>26897.509635416667</c:v>
                </c:pt>
                <c:pt idx="4862">
                  <c:v>26472.264444444445</c:v>
                </c:pt>
                <c:pt idx="4863">
                  <c:v>24822.816566840276</c:v>
                </c:pt>
                <c:pt idx="4864">
                  <c:v>23219.357631835937</c:v>
                </c:pt>
                <c:pt idx="4865">
                  <c:v>20229.235058593749</c:v>
                </c:pt>
                <c:pt idx="4866">
                  <c:v>15127.912151692708</c:v>
                </c:pt>
                <c:pt idx="4867">
                  <c:v>6610.3873248969185</c:v>
                </c:pt>
                <c:pt idx="4868">
                  <c:v>374.77147090329066</c:v>
                </c:pt>
                <c:pt idx="4869">
                  <c:v>1.5593657985246843</c:v>
                </c:pt>
                <c:pt idx="4870">
                  <c:v>0.46227333625985517</c:v>
                </c:pt>
                <c:pt idx="4871">
                  <c:v>0.41702338087889884</c:v>
                </c:pt>
                <c:pt idx="4872">
                  <c:v>0.42452837040026981</c:v>
                </c:pt>
                <c:pt idx="4873">
                  <c:v>0.37742721256282596</c:v>
                </c:pt>
                <c:pt idx="4874">
                  <c:v>0.5157607639829318</c:v>
                </c:pt>
                <c:pt idx="4875">
                  <c:v>0.59948819273047982</c:v>
                </c:pt>
                <c:pt idx="4876">
                  <c:v>0.6359677504168616</c:v>
                </c:pt>
                <c:pt idx="4877">
                  <c:v>0.67581108977397286</c:v>
                </c:pt>
                <c:pt idx="4878">
                  <c:v>69.507598984440165</c:v>
                </c:pt>
                <c:pt idx="4879">
                  <c:v>4516.8035293918183</c:v>
                </c:pt>
                <c:pt idx="4880">
                  <c:v>15268.104550781251</c:v>
                </c:pt>
                <c:pt idx="4881">
                  <c:v>20723.486516927082</c:v>
                </c:pt>
                <c:pt idx="4882">
                  <c:v>23341.0825390625</c:v>
                </c:pt>
                <c:pt idx="4883">
                  <c:v>25021.053305121528</c:v>
                </c:pt>
                <c:pt idx="4884">
                  <c:v>26496.931438802083</c:v>
                </c:pt>
                <c:pt idx="4885">
                  <c:v>27281.379216579862</c:v>
                </c:pt>
                <c:pt idx="4886">
                  <c:v>27152.394817708333</c:v>
                </c:pt>
                <c:pt idx="4887">
                  <c:v>25607.895410156249</c:v>
                </c:pt>
                <c:pt idx="4888">
                  <c:v>24191.049348958335</c:v>
                </c:pt>
                <c:pt idx="4889">
                  <c:v>22274.65486545139</c:v>
                </c:pt>
                <c:pt idx="4890">
                  <c:v>18345.459523111978</c:v>
                </c:pt>
                <c:pt idx="4891">
                  <c:v>7412.4241107855905</c:v>
                </c:pt>
                <c:pt idx="4892">
                  <c:v>406.52681367807088</c:v>
                </c:pt>
                <c:pt idx="4893">
                  <c:v>0.2583077067964607</c:v>
                </c:pt>
                <c:pt idx="4894">
                  <c:v>0.28336545405288538</c:v>
                </c:pt>
                <c:pt idx="4895">
                  <c:v>0.24013221758935185</c:v>
                </c:pt>
                <c:pt idx="4896">
                  <c:v>0.27399142396118908</c:v>
                </c:pt>
                <c:pt idx="4897">
                  <c:v>0.33729947368303936</c:v>
                </c:pt>
                <c:pt idx="4898">
                  <c:v>0.36469931167032982</c:v>
                </c:pt>
                <c:pt idx="4899">
                  <c:v>0.32588159071074591</c:v>
                </c:pt>
                <c:pt idx="4900">
                  <c:v>0.43534008300966687</c:v>
                </c:pt>
                <c:pt idx="4901">
                  <c:v>0.37559473388724857</c:v>
                </c:pt>
                <c:pt idx="4902">
                  <c:v>50.055853548149265</c:v>
                </c:pt>
                <c:pt idx="4903">
                  <c:v>4925.2826193915471</c:v>
                </c:pt>
                <c:pt idx="4904">
                  <c:v>18233.76717013889</c:v>
                </c:pt>
                <c:pt idx="4905">
                  <c:v>24663.619824218749</c:v>
                </c:pt>
                <c:pt idx="4906">
                  <c:v>26967.421846788195</c:v>
                </c:pt>
                <c:pt idx="4907">
                  <c:v>28081.637569444443</c:v>
                </c:pt>
                <c:pt idx="4908">
                  <c:v>28177.271927083333</c:v>
                </c:pt>
                <c:pt idx="4909">
                  <c:v>28086.544401041665</c:v>
                </c:pt>
                <c:pt idx="4910">
                  <c:v>27499.419646267361</c:v>
                </c:pt>
                <c:pt idx="4911">
                  <c:v>25958.022484809029</c:v>
                </c:pt>
                <c:pt idx="4912">
                  <c:v>24517.101295030381</c:v>
                </c:pt>
                <c:pt idx="4913">
                  <c:v>21660.385913085938</c:v>
                </c:pt>
                <c:pt idx="4914">
                  <c:v>17106.326746419272</c:v>
                </c:pt>
                <c:pt idx="4915">
                  <c:v>7865.4878735351558</c:v>
                </c:pt>
                <c:pt idx="4916">
                  <c:v>442.81422750250852</c:v>
                </c:pt>
                <c:pt idx="4917">
                  <c:v>0.14757374240188964</c:v>
                </c:pt>
                <c:pt idx="4918">
                  <c:v>0.27147079178028638</c:v>
                </c:pt>
                <c:pt idx="4919">
                  <c:v>0.20616089888744885</c:v>
                </c:pt>
                <c:pt idx="4920">
                  <c:v>0.15138572022318841</c:v>
                </c:pt>
                <c:pt idx="4921">
                  <c:v>0.28924584488901828</c:v>
                </c:pt>
                <c:pt idx="4922">
                  <c:v>0.4316995572878255</c:v>
                </c:pt>
                <c:pt idx="4923">
                  <c:v>0.53054661429590644</c:v>
                </c:pt>
                <c:pt idx="4924">
                  <c:v>0.63447140311201411</c:v>
                </c:pt>
                <c:pt idx="4925">
                  <c:v>0.65780369506941905</c:v>
                </c:pt>
                <c:pt idx="4926">
                  <c:v>25.114519317381912</c:v>
                </c:pt>
                <c:pt idx="4927">
                  <c:v>3349.5029893832739</c:v>
                </c:pt>
                <c:pt idx="4928">
                  <c:v>13833.599220920139</c:v>
                </c:pt>
                <c:pt idx="4929">
                  <c:v>18304.512213541668</c:v>
                </c:pt>
                <c:pt idx="4930">
                  <c:v>21180.190164930555</c:v>
                </c:pt>
                <c:pt idx="4931">
                  <c:v>22718.515883246528</c:v>
                </c:pt>
                <c:pt idx="4932">
                  <c:v>23404.631720920141</c:v>
                </c:pt>
                <c:pt idx="4933">
                  <c:v>22557.098628472224</c:v>
                </c:pt>
                <c:pt idx="4934">
                  <c:v>21445.519140625001</c:v>
                </c:pt>
                <c:pt idx="4935">
                  <c:v>19475.810431857641</c:v>
                </c:pt>
                <c:pt idx="4936">
                  <c:v>18516.750972222224</c:v>
                </c:pt>
                <c:pt idx="4937">
                  <c:v>14811.800961914063</c:v>
                </c:pt>
                <c:pt idx="4938">
                  <c:v>11169.461861979167</c:v>
                </c:pt>
                <c:pt idx="4939">
                  <c:v>6021.780922309028</c:v>
                </c:pt>
                <c:pt idx="4940">
                  <c:v>595.20508835367036</c:v>
                </c:pt>
                <c:pt idx="4941">
                  <c:v>0.20168754493196805</c:v>
                </c:pt>
                <c:pt idx="4942">
                  <c:v>0.23144271923436058</c:v>
                </c:pt>
                <c:pt idx="4943">
                  <c:v>0.16616589608291785</c:v>
                </c:pt>
                <c:pt idx="4944">
                  <c:v>0.27981301848259238</c:v>
                </c:pt>
                <c:pt idx="4945">
                  <c:v>0.35906485728091664</c:v>
                </c:pt>
                <c:pt idx="4946">
                  <c:v>0.34116670303874547</c:v>
                </c:pt>
                <c:pt idx="4947">
                  <c:v>0.40946101938684781</c:v>
                </c:pt>
                <c:pt idx="4948">
                  <c:v>0.4041583969195684</c:v>
                </c:pt>
                <c:pt idx="4949">
                  <c:v>0.38997698552078669</c:v>
                </c:pt>
                <c:pt idx="4950">
                  <c:v>29.905603036830822</c:v>
                </c:pt>
                <c:pt idx="4951">
                  <c:v>3309.7426359049477</c:v>
                </c:pt>
                <c:pt idx="4952">
                  <c:v>13296.606802842882</c:v>
                </c:pt>
                <c:pt idx="4953">
                  <c:v>20965.085392795139</c:v>
                </c:pt>
                <c:pt idx="4954">
                  <c:v>24194.971608615451</c:v>
                </c:pt>
                <c:pt idx="4955">
                  <c:v>24142.683563368057</c:v>
                </c:pt>
                <c:pt idx="4956">
                  <c:v>23362.162798394096</c:v>
                </c:pt>
                <c:pt idx="4957">
                  <c:v>23079.971069878473</c:v>
                </c:pt>
                <c:pt idx="4958">
                  <c:v>22297.214084201391</c:v>
                </c:pt>
                <c:pt idx="4959">
                  <c:v>20673.279303385418</c:v>
                </c:pt>
                <c:pt idx="4960">
                  <c:v>17929.411303710938</c:v>
                </c:pt>
                <c:pt idx="4961">
                  <c:v>17539.567091471356</c:v>
                </c:pt>
                <c:pt idx="4962">
                  <c:v>14608.437827690972</c:v>
                </c:pt>
                <c:pt idx="4963">
                  <c:v>6487.4042005750871</c:v>
                </c:pt>
                <c:pt idx="4964">
                  <c:v>546.59866425347252</c:v>
                </c:pt>
                <c:pt idx="4965">
                  <c:v>0.18947619043989106</c:v>
                </c:pt>
                <c:pt idx="4966">
                  <c:v>0.27228287595013778</c:v>
                </c:pt>
                <c:pt idx="4967">
                  <c:v>0.27337977850602735</c:v>
                </c:pt>
                <c:pt idx="4968">
                  <c:v>0.32357437713278664</c:v>
                </c:pt>
                <c:pt idx="4969">
                  <c:v>0.32235755369067193</c:v>
                </c:pt>
                <c:pt idx="4970">
                  <c:v>0.2658408457868629</c:v>
                </c:pt>
                <c:pt idx="4971">
                  <c:v>0.2894753725992309</c:v>
                </c:pt>
                <c:pt idx="4972">
                  <c:v>0.40668956927127309</c:v>
                </c:pt>
                <c:pt idx="4973">
                  <c:v>0.45604959185752603</c:v>
                </c:pt>
                <c:pt idx="4974">
                  <c:v>15.426099652780428</c:v>
                </c:pt>
                <c:pt idx="4975">
                  <c:v>3240.3613755967881</c:v>
                </c:pt>
                <c:pt idx="4976">
                  <c:v>14403.748149956597</c:v>
                </c:pt>
                <c:pt idx="4977">
                  <c:v>20346.776525607638</c:v>
                </c:pt>
                <c:pt idx="4978">
                  <c:v>22019.064893663195</c:v>
                </c:pt>
                <c:pt idx="4979">
                  <c:v>23397.804466145833</c:v>
                </c:pt>
                <c:pt idx="4980">
                  <c:v>24120.819662543403</c:v>
                </c:pt>
                <c:pt idx="4981">
                  <c:v>23720.147035590278</c:v>
                </c:pt>
                <c:pt idx="4982">
                  <c:v>22666.474575195312</c:v>
                </c:pt>
                <c:pt idx="4983">
                  <c:v>21924.327255316839</c:v>
                </c:pt>
                <c:pt idx="4984">
                  <c:v>20717.781652560763</c:v>
                </c:pt>
                <c:pt idx="4985">
                  <c:v>18212.208385416667</c:v>
                </c:pt>
                <c:pt idx="4986">
                  <c:v>14799.973331163195</c:v>
                </c:pt>
                <c:pt idx="4987">
                  <c:v>7144.7394642469617</c:v>
                </c:pt>
                <c:pt idx="4988">
                  <c:v>665.81225115304187</c:v>
                </c:pt>
                <c:pt idx="4989">
                  <c:v>0.20206047635939386</c:v>
                </c:pt>
                <c:pt idx="4990">
                  <c:v>0.32205442067649631</c:v>
                </c:pt>
                <c:pt idx="4991">
                  <c:v>0.35598128382530475</c:v>
                </c:pt>
                <c:pt idx="4992">
                  <c:v>0.4045060457040866</c:v>
                </c:pt>
                <c:pt idx="4993">
                  <c:v>0.34130772367947632</c:v>
                </c:pt>
                <c:pt idx="4994">
                  <c:v>0.33096188776195051</c:v>
                </c:pt>
                <c:pt idx="4995">
                  <c:v>0.56259055862824126</c:v>
                </c:pt>
                <c:pt idx="4996">
                  <c:v>0.41189198644210895</c:v>
                </c:pt>
                <c:pt idx="4997">
                  <c:v>0.45892374801966879</c:v>
                </c:pt>
                <c:pt idx="4998">
                  <c:v>38.221731503142252</c:v>
                </c:pt>
                <c:pt idx="4999">
                  <c:v>4411.7654211086701</c:v>
                </c:pt>
                <c:pt idx="5000">
                  <c:v>17303.717136501735</c:v>
                </c:pt>
                <c:pt idx="5001">
                  <c:v>24335.5945703125</c:v>
                </c:pt>
                <c:pt idx="5002">
                  <c:v>26605.546985677083</c:v>
                </c:pt>
                <c:pt idx="5003">
                  <c:v>27368.904168836805</c:v>
                </c:pt>
                <c:pt idx="5004">
                  <c:v>27322.642194010416</c:v>
                </c:pt>
                <c:pt idx="5005">
                  <c:v>27202.276994357639</c:v>
                </c:pt>
                <c:pt idx="5006">
                  <c:v>26398.661911892363</c:v>
                </c:pt>
                <c:pt idx="5007">
                  <c:v>24893.097916666666</c:v>
                </c:pt>
                <c:pt idx="5008">
                  <c:v>24357.72496202257</c:v>
                </c:pt>
                <c:pt idx="5009">
                  <c:v>23755.930783420139</c:v>
                </c:pt>
                <c:pt idx="5010">
                  <c:v>20425.810534939235</c:v>
                </c:pt>
                <c:pt idx="5011">
                  <c:v>8921.4400387912319</c:v>
                </c:pt>
                <c:pt idx="5012">
                  <c:v>557.11220077595772</c:v>
                </c:pt>
                <c:pt idx="5013">
                  <c:v>0.28221384374631775</c:v>
                </c:pt>
                <c:pt idx="5014">
                  <c:v>0.40319805997941227</c:v>
                </c:pt>
                <c:pt idx="5015">
                  <c:v>0.44278131203518972</c:v>
                </c:pt>
                <c:pt idx="5016">
                  <c:v>0.40575888405243554</c:v>
                </c:pt>
                <c:pt idx="5017">
                  <c:v>0.48188365711106196</c:v>
                </c:pt>
                <c:pt idx="5018">
                  <c:v>0.52460161366396485</c:v>
                </c:pt>
                <c:pt idx="5019">
                  <c:v>0.50928123922811619</c:v>
                </c:pt>
                <c:pt idx="5020">
                  <c:v>0.4298021719356378</c:v>
                </c:pt>
                <c:pt idx="5021">
                  <c:v>0.5677241289615631</c:v>
                </c:pt>
                <c:pt idx="5022">
                  <c:v>38.084030263291467</c:v>
                </c:pt>
                <c:pt idx="5023">
                  <c:v>4252.9215728420677</c:v>
                </c:pt>
                <c:pt idx="5024">
                  <c:v>17177.009882812501</c:v>
                </c:pt>
                <c:pt idx="5025">
                  <c:v>24935.612990451387</c:v>
                </c:pt>
                <c:pt idx="5026">
                  <c:v>28269.724585503471</c:v>
                </c:pt>
                <c:pt idx="5027">
                  <c:v>29274.567491319445</c:v>
                </c:pt>
                <c:pt idx="5028">
                  <c:v>29044.690651584202</c:v>
                </c:pt>
                <c:pt idx="5029">
                  <c:v>28922.236794704862</c:v>
                </c:pt>
                <c:pt idx="5030">
                  <c:v>28575.85992296007</c:v>
                </c:pt>
                <c:pt idx="5031">
                  <c:v>28472.713138020834</c:v>
                </c:pt>
                <c:pt idx="5032">
                  <c:v>27777.285887586804</c:v>
                </c:pt>
                <c:pt idx="5033">
                  <c:v>26234.774850260415</c:v>
                </c:pt>
                <c:pt idx="5034">
                  <c:v>21703.260705295139</c:v>
                </c:pt>
                <c:pt idx="5035">
                  <c:v>9229.2605433485242</c:v>
                </c:pt>
                <c:pt idx="5036">
                  <c:v>575.70164804440401</c:v>
                </c:pt>
                <c:pt idx="5037">
                  <c:v>0.26789369303319188</c:v>
                </c:pt>
                <c:pt idx="5038">
                  <c:v>0.21260057442718083</c:v>
                </c:pt>
                <c:pt idx="5039">
                  <c:v>0.21924572148256832</c:v>
                </c:pt>
                <c:pt idx="5040">
                  <c:v>0.37772611662745476</c:v>
                </c:pt>
                <c:pt idx="5041">
                  <c:v>0.45137781499160662</c:v>
                </c:pt>
                <c:pt idx="5042">
                  <c:v>0.54350034750170173</c:v>
                </c:pt>
                <c:pt idx="5043">
                  <c:v>0.61865012758307991</c:v>
                </c:pt>
                <c:pt idx="5044">
                  <c:v>0.54611082894934548</c:v>
                </c:pt>
                <c:pt idx="5045">
                  <c:v>0.57751251727342601</c:v>
                </c:pt>
                <c:pt idx="5046">
                  <c:v>27.310660066554945</c:v>
                </c:pt>
                <c:pt idx="5047">
                  <c:v>4097.3293658786351</c:v>
                </c:pt>
                <c:pt idx="5048">
                  <c:v>16399.634940321179</c:v>
                </c:pt>
                <c:pt idx="5049">
                  <c:v>24329.199171006945</c:v>
                </c:pt>
                <c:pt idx="5050">
                  <c:v>27920.047766927084</c:v>
                </c:pt>
                <c:pt idx="5051">
                  <c:v>28257.536579861113</c:v>
                </c:pt>
                <c:pt idx="5052">
                  <c:v>28653.579194878472</c:v>
                </c:pt>
                <c:pt idx="5053">
                  <c:v>28148.679932725696</c:v>
                </c:pt>
                <c:pt idx="5054">
                  <c:v>27797.206354166668</c:v>
                </c:pt>
                <c:pt idx="5055">
                  <c:v>27671.042727864584</c:v>
                </c:pt>
                <c:pt idx="5056">
                  <c:v>26952.200815972221</c:v>
                </c:pt>
                <c:pt idx="5057">
                  <c:v>24309.623367513021</c:v>
                </c:pt>
                <c:pt idx="5058">
                  <c:v>18826.83498046875</c:v>
                </c:pt>
                <c:pt idx="5059">
                  <c:v>8274.9666536458335</c:v>
                </c:pt>
                <c:pt idx="5060">
                  <c:v>467.51237276800805</c:v>
                </c:pt>
                <c:pt idx="5061">
                  <c:v>0.34927161696884368</c:v>
                </c:pt>
                <c:pt idx="5062">
                  <c:v>0.37748474280039468</c:v>
                </c:pt>
                <c:pt idx="5063">
                  <c:v>0.38495777663257386</c:v>
                </c:pt>
                <c:pt idx="5064">
                  <c:v>0.37282837568885752</c:v>
                </c:pt>
                <c:pt idx="5065">
                  <c:v>0.35799943607714441</c:v>
                </c:pt>
                <c:pt idx="5066">
                  <c:v>0.48671896838479572</c:v>
                </c:pt>
                <c:pt idx="5067">
                  <c:v>0.5947212288777034</c:v>
                </c:pt>
                <c:pt idx="5068">
                  <c:v>0.56237647294998172</c:v>
                </c:pt>
                <c:pt idx="5069">
                  <c:v>0.63096382987168098</c:v>
                </c:pt>
                <c:pt idx="5070">
                  <c:v>17.329817309776942</c:v>
                </c:pt>
                <c:pt idx="5071">
                  <c:v>3385.0963696458602</c:v>
                </c:pt>
                <c:pt idx="5072">
                  <c:v>14210.866590711805</c:v>
                </c:pt>
                <c:pt idx="5073">
                  <c:v>20623.873363715276</c:v>
                </c:pt>
                <c:pt idx="5074">
                  <c:v>23042.114769965279</c:v>
                </c:pt>
                <c:pt idx="5075">
                  <c:v>24101.052441406249</c:v>
                </c:pt>
                <c:pt idx="5076">
                  <c:v>25189.593765190973</c:v>
                </c:pt>
                <c:pt idx="5077">
                  <c:v>26155.128604600694</c:v>
                </c:pt>
                <c:pt idx="5078">
                  <c:v>25318.816694878471</c:v>
                </c:pt>
                <c:pt idx="5079">
                  <c:v>24498.102960069446</c:v>
                </c:pt>
                <c:pt idx="5080">
                  <c:v>23401.364865451389</c:v>
                </c:pt>
                <c:pt idx="5081">
                  <c:v>21055.929340277777</c:v>
                </c:pt>
                <c:pt idx="5082">
                  <c:v>16515.80232204861</c:v>
                </c:pt>
                <c:pt idx="5083">
                  <c:v>6626.152262369792</c:v>
                </c:pt>
                <c:pt idx="5084">
                  <c:v>566.74776859707299</c:v>
                </c:pt>
                <c:pt idx="5085">
                  <c:v>22.590273278637063</c:v>
                </c:pt>
                <c:pt idx="5086">
                  <c:v>0.40582202282216812</c:v>
                </c:pt>
                <c:pt idx="5087">
                  <c:v>0.30402587400542364</c:v>
                </c:pt>
                <c:pt idx="5088">
                  <c:v>0.49248856527937784</c:v>
                </c:pt>
                <c:pt idx="5089">
                  <c:v>0.58455384539233313</c:v>
                </c:pt>
                <c:pt idx="5090">
                  <c:v>0.58643571068843203</c:v>
                </c:pt>
                <c:pt idx="5091">
                  <c:v>0.45901346407002874</c:v>
                </c:pt>
                <c:pt idx="5092">
                  <c:v>0.5667773705720901</c:v>
                </c:pt>
                <c:pt idx="5093">
                  <c:v>0.58143524100383126</c:v>
                </c:pt>
                <c:pt idx="5094">
                  <c:v>15.776590309457646</c:v>
                </c:pt>
                <c:pt idx="5095">
                  <c:v>2085.5815631781684</c:v>
                </c:pt>
                <c:pt idx="5096">
                  <c:v>9676.3449110243055</c:v>
                </c:pt>
                <c:pt idx="5097">
                  <c:v>16350.10175889757</c:v>
                </c:pt>
                <c:pt idx="5098">
                  <c:v>20719.710581597221</c:v>
                </c:pt>
                <c:pt idx="5099">
                  <c:v>23177.752393663195</c:v>
                </c:pt>
                <c:pt idx="5100">
                  <c:v>25014.744509548611</c:v>
                </c:pt>
                <c:pt idx="5101">
                  <c:v>26224.113904079863</c:v>
                </c:pt>
                <c:pt idx="5102">
                  <c:v>24937.387013888889</c:v>
                </c:pt>
                <c:pt idx="5103">
                  <c:v>23290.563752170139</c:v>
                </c:pt>
                <c:pt idx="5104">
                  <c:v>20543.643752170137</c:v>
                </c:pt>
                <c:pt idx="5105">
                  <c:v>17165.299691840279</c:v>
                </c:pt>
                <c:pt idx="5106">
                  <c:v>13704.391571180555</c:v>
                </c:pt>
                <c:pt idx="5107">
                  <c:v>4945.2779756673181</c:v>
                </c:pt>
                <c:pt idx="5108">
                  <c:v>307.19779674437314</c:v>
                </c:pt>
                <c:pt idx="5109">
                  <c:v>0.20585292004048825</c:v>
                </c:pt>
                <c:pt idx="5110">
                  <c:v>0.18509441741638713</c:v>
                </c:pt>
                <c:pt idx="5111">
                  <c:v>0.20662167833911049</c:v>
                </c:pt>
                <c:pt idx="5112">
                  <c:v>0.30821043295992745</c:v>
                </c:pt>
                <c:pt idx="5113">
                  <c:v>0.31838600115643606</c:v>
                </c:pt>
                <c:pt idx="5114">
                  <c:v>0.31297409123844572</c:v>
                </c:pt>
                <c:pt idx="5115">
                  <c:v>0.30770436462428835</c:v>
                </c:pt>
                <c:pt idx="5116">
                  <c:v>0.3114648156033622</c:v>
                </c:pt>
                <c:pt idx="5117">
                  <c:v>0.30417706380287807</c:v>
                </c:pt>
                <c:pt idx="5118">
                  <c:v>7.1451566159062914</c:v>
                </c:pt>
                <c:pt idx="5119">
                  <c:v>2664.0575745137535</c:v>
                </c:pt>
                <c:pt idx="5120">
                  <c:v>12369.030229492188</c:v>
                </c:pt>
                <c:pt idx="5121">
                  <c:v>19560.989192708334</c:v>
                </c:pt>
                <c:pt idx="5122">
                  <c:v>22840.231946614582</c:v>
                </c:pt>
                <c:pt idx="5123">
                  <c:v>24046.802003038196</c:v>
                </c:pt>
                <c:pt idx="5124">
                  <c:v>24615.439194878472</c:v>
                </c:pt>
                <c:pt idx="5125">
                  <c:v>24953.840062934029</c:v>
                </c:pt>
                <c:pt idx="5126">
                  <c:v>24117.169874131945</c:v>
                </c:pt>
                <c:pt idx="5127">
                  <c:v>21523.383602430556</c:v>
                </c:pt>
                <c:pt idx="5128">
                  <c:v>18385.324993489583</c:v>
                </c:pt>
                <c:pt idx="5129">
                  <c:v>14974.605080295139</c:v>
                </c:pt>
                <c:pt idx="5130">
                  <c:v>11510.029351128473</c:v>
                </c:pt>
                <c:pt idx="5131">
                  <c:v>5497.6948621961801</c:v>
                </c:pt>
                <c:pt idx="5132">
                  <c:v>433.62172927293511</c:v>
                </c:pt>
                <c:pt idx="5133">
                  <c:v>0.2119468307412333</c:v>
                </c:pt>
                <c:pt idx="5134">
                  <c:v>0.22592325403872462</c:v>
                </c:pt>
                <c:pt idx="5135">
                  <c:v>0.22101232419825262</c:v>
                </c:pt>
                <c:pt idx="5136">
                  <c:v>0.31222282366620169</c:v>
                </c:pt>
                <c:pt idx="5137">
                  <c:v>0.3586093254884084</c:v>
                </c:pt>
                <c:pt idx="5138">
                  <c:v>0.31769909009337427</c:v>
                </c:pt>
                <c:pt idx="5139">
                  <c:v>0.30760729435417389</c:v>
                </c:pt>
                <c:pt idx="5140">
                  <c:v>0.3150249241789182</c:v>
                </c:pt>
                <c:pt idx="5141">
                  <c:v>0.31437617497311698</c:v>
                </c:pt>
                <c:pt idx="5142">
                  <c:v>13.501141078902615</c:v>
                </c:pt>
                <c:pt idx="5143">
                  <c:v>3253.7108659023711</c:v>
                </c:pt>
                <c:pt idx="5144">
                  <c:v>14442.610495876736</c:v>
                </c:pt>
                <c:pt idx="5145">
                  <c:v>20841.747358940971</c:v>
                </c:pt>
                <c:pt idx="5146">
                  <c:v>22844.341367187499</c:v>
                </c:pt>
                <c:pt idx="5147">
                  <c:v>24163.095247395835</c:v>
                </c:pt>
                <c:pt idx="5148">
                  <c:v>24606.552387152777</c:v>
                </c:pt>
                <c:pt idx="5149">
                  <c:v>24693.571881510416</c:v>
                </c:pt>
                <c:pt idx="5150">
                  <c:v>22819.848342013887</c:v>
                </c:pt>
                <c:pt idx="5151">
                  <c:v>20396.16986111111</c:v>
                </c:pt>
                <c:pt idx="5152">
                  <c:v>20634.461451822917</c:v>
                </c:pt>
                <c:pt idx="5153">
                  <c:v>20440.177743055556</c:v>
                </c:pt>
                <c:pt idx="5154">
                  <c:v>15784.797859157987</c:v>
                </c:pt>
                <c:pt idx="5155">
                  <c:v>6601.1423502604166</c:v>
                </c:pt>
                <c:pt idx="5156">
                  <c:v>375.32246873463191</c:v>
                </c:pt>
                <c:pt idx="5157">
                  <c:v>0.33704221430752013</c:v>
                </c:pt>
                <c:pt idx="5158">
                  <c:v>0.32327650207612252</c:v>
                </c:pt>
                <c:pt idx="5159">
                  <c:v>0.30198364845580528</c:v>
                </c:pt>
                <c:pt idx="5160">
                  <c:v>0.24642209031515652</c:v>
                </c:pt>
                <c:pt idx="5161">
                  <c:v>0.28522582257787388</c:v>
                </c:pt>
                <c:pt idx="5162">
                  <c:v>0.37058262614740267</c:v>
                </c:pt>
                <c:pt idx="5163">
                  <c:v>0.50796329928769002</c:v>
                </c:pt>
                <c:pt idx="5164">
                  <c:v>0.57521557937065759</c:v>
                </c:pt>
                <c:pt idx="5165">
                  <c:v>0.57571033865213395</c:v>
                </c:pt>
                <c:pt idx="5166">
                  <c:v>15.974798363215394</c:v>
                </c:pt>
                <c:pt idx="5167">
                  <c:v>2113.4334928639728</c:v>
                </c:pt>
                <c:pt idx="5168">
                  <c:v>11239.871185980903</c:v>
                </c:pt>
                <c:pt idx="5169">
                  <c:v>17076.143455946181</c:v>
                </c:pt>
                <c:pt idx="5170">
                  <c:v>19322.215954861113</c:v>
                </c:pt>
                <c:pt idx="5171">
                  <c:v>20531.785789930556</c:v>
                </c:pt>
                <c:pt idx="5172">
                  <c:v>22808.919884982639</c:v>
                </c:pt>
                <c:pt idx="5173">
                  <c:v>23792.506710069443</c:v>
                </c:pt>
                <c:pt idx="5174">
                  <c:v>24346.65673828125</c:v>
                </c:pt>
                <c:pt idx="5175">
                  <c:v>23476.301551649307</c:v>
                </c:pt>
                <c:pt idx="5176">
                  <c:v>23842.329698350695</c:v>
                </c:pt>
                <c:pt idx="5177">
                  <c:v>21003.229409722222</c:v>
                </c:pt>
                <c:pt idx="5178">
                  <c:v>15153.734947916666</c:v>
                </c:pt>
                <c:pt idx="5179">
                  <c:v>6201.5009429253469</c:v>
                </c:pt>
                <c:pt idx="5180">
                  <c:v>345.94289392323958</c:v>
                </c:pt>
                <c:pt idx="5181">
                  <c:v>0.35752122708492806</c:v>
                </c:pt>
                <c:pt idx="5182">
                  <c:v>0.36823909597264398</c:v>
                </c:pt>
                <c:pt idx="5183">
                  <c:v>0.35716190329856345</c:v>
                </c:pt>
                <c:pt idx="5184">
                  <c:v>0.33855399151643117</c:v>
                </c:pt>
                <c:pt idx="5185">
                  <c:v>0.48464979994628166</c:v>
                </c:pt>
                <c:pt idx="5186">
                  <c:v>0.37988142641054257</c:v>
                </c:pt>
                <c:pt idx="5187">
                  <c:v>0.35620798135797183</c:v>
                </c:pt>
                <c:pt idx="5188">
                  <c:v>0.37340962522559695</c:v>
                </c:pt>
                <c:pt idx="5189">
                  <c:v>0.55259955467449295</c:v>
                </c:pt>
                <c:pt idx="5190">
                  <c:v>16.796111616061793</c:v>
                </c:pt>
                <c:pt idx="5191">
                  <c:v>3434.1849912007651</c:v>
                </c:pt>
                <c:pt idx="5192">
                  <c:v>15732.448859592014</c:v>
                </c:pt>
                <c:pt idx="5193">
                  <c:v>22406.51596137153</c:v>
                </c:pt>
                <c:pt idx="5194">
                  <c:v>25813.246386718751</c:v>
                </c:pt>
                <c:pt idx="5195">
                  <c:v>27193.191651475696</c:v>
                </c:pt>
                <c:pt idx="5196">
                  <c:v>26998.857437065973</c:v>
                </c:pt>
                <c:pt idx="5197">
                  <c:v>26654.245679253472</c:v>
                </c:pt>
                <c:pt idx="5198">
                  <c:v>26147.340549045141</c:v>
                </c:pt>
                <c:pt idx="5199">
                  <c:v>26102.091065538196</c:v>
                </c:pt>
                <c:pt idx="5200">
                  <c:v>25803.125571289063</c:v>
                </c:pt>
                <c:pt idx="5201">
                  <c:v>24636.704422743056</c:v>
                </c:pt>
                <c:pt idx="5202">
                  <c:v>19607.994718967013</c:v>
                </c:pt>
                <c:pt idx="5203">
                  <c:v>7719.7937722439237</c:v>
                </c:pt>
                <c:pt idx="5204">
                  <c:v>618.13617704603405</c:v>
                </c:pt>
                <c:pt idx="5205">
                  <c:v>7.2527294791903758</c:v>
                </c:pt>
                <c:pt idx="5206">
                  <c:v>0.4109673400885529</c:v>
                </c:pt>
                <c:pt idx="5207">
                  <c:v>0.4422080406546593</c:v>
                </c:pt>
                <c:pt idx="5208">
                  <c:v>0.50825227954321439</c:v>
                </c:pt>
                <c:pt idx="5209">
                  <c:v>0.54916865489549105</c:v>
                </c:pt>
                <c:pt idx="5210">
                  <c:v>0.57361546180314493</c:v>
                </c:pt>
                <c:pt idx="5211">
                  <c:v>0.60321098628971315</c:v>
                </c:pt>
                <c:pt idx="5212">
                  <c:v>96.365283215443299</c:v>
                </c:pt>
                <c:pt idx="5213">
                  <c:v>38.455544247561029</c:v>
                </c:pt>
                <c:pt idx="5214">
                  <c:v>11.802994616230329</c:v>
                </c:pt>
                <c:pt idx="5215">
                  <c:v>3511.1096122063532</c:v>
                </c:pt>
                <c:pt idx="5216">
                  <c:v>16856.149274088541</c:v>
                </c:pt>
                <c:pt idx="5217">
                  <c:v>24619.039166666666</c:v>
                </c:pt>
                <c:pt idx="5218">
                  <c:v>25907.978041992188</c:v>
                </c:pt>
                <c:pt idx="5219">
                  <c:v>27170.846002604168</c:v>
                </c:pt>
                <c:pt idx="5220">
                  <c:v>27549.477628038196</c:v>
                </c:pt>
                <c:pt idx="5221">
                  <c:v>27965.60873046875</c:v>
                </c:pt>
                <c:pt idx="5222">
                  <c:v>27819.139367947049</c:v>
                </c:pt>
                <c:pt idx="5223">
                  <c:v>27112.35523654514</c:v>
                </c:pt>
                <c:pt idx="5224">
                  <c:v>26235.229536675346</c:v>
                </c:pt>
                <c:pt idx="5225">
                  <c:v>24363.133671874999</c:v>
                </c:pt>
                <c:pt idx="5226">
                  <c:v>19446.03855061849</c:v>
                </c:pt>
                <c:pt idx="5227">
                  <c:v>7730.318487277561</c:v>
                </c:pt>
                <c:pt idx="5228">
                  <c:v>399.08027876728113</c:v>
                </c:pt>
                <c:pt idx="5229">
                  <c:v>1.0228497967786259</c:v>
                </c:pt>
                <c:pt idx="5230">
                  <c:v>23.964614143835174</c:v>
                </c:pt>
                <c:pt idx="5231">
                  <c:v>0.76453377561436764</c:v>
                </c:pt>
                <c:pt idx="5232">
                  <c:v>0.68120144608947963</c:v>
                </c:pt>
                <c:pt idx="5233">
                  <c:v>0.69542948621842593</c:v>
                </c:pt>
                <c:pt idx="5234">
                  <c:v>0.65429912229379017</c:v>
                </c:pt>
                <c:pt idx="5235">
                  <c:v>0.69118466072612339</c:v>
                </c:pt>
                <c:pt idx="5236">
                  <c:v>0.69240166177352269</c:v>
                </c:pt>
                <c:pt idx="5237">
                  <c:v>0.68870584332280693</c:v>
                </c:pt>
                <c:pt idx="5238">
                  <c:v>7.9422705343034536</c:v>
                </c:pt>
                <c:pt idx="5239">
                  <c:v>2948.0141202545165</c:v>
                </c:pt>
                <c:pt idx="5240">
                  <c:v>15715.250317925347</c:v>
                </c:pt>
                <c:pt idx="5241">
                  <c:v>23431.129769965279</c:v>
                </c:pt>
                <c:pt idx="5242">
                  <c:v>26665.32219346788</c:v>
                </c:pt>
                <c:pt idx="5243">
                  <c:v>27603.032834201389</c:v>
                </c:pt>
                <c:pt idx="5244">
                  <c:v>27945.20109157986</c:v>
                </c:pt>
                <c:pt idx="5245">
                  <c:v>27876.312485351562</c:v>
                </c:pt>
                <c:pt idx="5246">
                  <c:v>26848.80421875</c:v>
                </c:pt>
                <c:pt idx="5247">
                  <c:v>25140.018446180555</c:v>
                </c:pt>
                <c:pt idx="5248">
                  <c:v>24657.05225857205</c:v>
                </c:pt>
                <c:pt idx="5249">
                  <c:v>23694.42586154514</c:v>
                </c:pt>
                <c:pt idx="5250">
                  <c:v>18934.104509006076</c:v>
                </c:pt>
                <c:pt idx="5251">
                  <c:v>7321.0479215494788</c:v>
                </c:pt>
                <c:pt idx="5252">
                  <c:v>338.7346718315946</c:v>
                </c:pt>
                <c:pt idx="5253">
                  <c:v>0.52206872564223072</c:v>
                </c:pt>
                <c:pt idx="5254">
                  <c:v>0.537707101603349</c:v>
                </c:pt>
                <c:pt idx="5255">
                  <c:v>0.66192150892482859</c:v>
                </c:pt>
                <c:pt idx="5256">
                  <c:v>0.66633814869655505</c:v>
                </c:pt>
                <c:pt idx="5257">
                  <c:v>0.68878041873375573</c:v>
                </c:pt>
                <c:pt idx="5258">
                  <c:v>0.68730322264962729</c:v>
                </c:pt>
                <c:pt idx="5259">
                  <c:v>0.69127965350945786</c:v>
                </c:pt>
                <c:pt idx="5260">
                  <c:v>53.742952608631718</c:v>
                </c:pt>
                <c:pt idx="5261">
                  <c:v>0.76363760120338864</c:v>
                </c:pt>
                <c:pt idx="5262">
                  <c:v>10.648734499083625</c:v>
                </c:pt>
                <c:pt idx="5263">
                  <c:v>3255.1786741468641</c:v>
                </c:pt>
                <c:pt idx="5264">
                  <c:v>16330.74302625868</c:v>
                </c:pt>
                <c:pt idx="5265">
                  <c:v>24315.619756944445</c:v>
                </c:pt>
                <c:pt idx="5266">
                  <c:v>26917.174355468749</c:v>
                </c:pt>
                <c:pt idx="5267">
                  <c:v>27848.50619140625</c:v>
                </c:pt>
                <c:pt idx="5268">
                  <c:v>27750.294380967884</c:v>
                </c:pt>
                <c:pt idx="5269">
                  <c:v>27514.513755967881</c:v>
                </c:pt>
                <c:pt idx="5270">
                  <c:v>26475.819696723091</c:v>
                </c:pt>
                <c:pt idx="5271">
                  <c:v>25569.741021592883</c:v>
                </c:pt>
                <c:pt idx="5272">
                  <c:v>25504.681861979167</c:v>
                </c:pt>
                <c:pt idx="5273">
                  <c:v>23513.978859592014</c:v>
                </c:pt>
                <c:pt idx="5274">
                  <c:v>18750.844149305554</c:v>
                </c:pt>
                <c:pt idx="5275">
                  <c:v>6942.4579572550456</c:v>
                </c:pt>
                <c:pt idx="5276">
                  <c:v>295.24042861971589</c:v>
                </c:pt>
                <c:pt idx="5277">
                  <c:v>0.78142530848582581</c:v>
                </c:pt>
                <c:pt idx="5278">
                  <c:v>0.80574397418234078</c:v>
                </c:pt>
                <c:pt idx="5279">
                  <c:v>0.79080316702524822</c:v>
                </c:pt>
                <c:pt idx="5280">
                  <c:v>0.7465727691517936</c:v>
                </c:pt>
                <c:pt idx="5281">
                  <c:v>0.81155810985300281</c:v>
                </c:pt>
                <c:pt idx="5282">
                  <c:v>0.78606206052833139</c:v>
                </c:pt>
                <c:pt idx="5283">
                  <c:v>0.91226647989617449</c:v>
                </c:pt>
                <c:pt idx="5284">
                  <c:v>0.94434895800219643</c:v>
                </c:pt>
                <c:pt idx="5285">
                  <c:v>0.96629024353292259</c:v>
                </c:pt>
                <c:pt idx="5286">
                  <c:v>11.056796329749956</c:v>
                </c:pt>
                <c:pt idx="5287">
                  <c:v>3132.5039233313664</c:v>
                </c:pt>
                <c:pt idx="5288">
                  <c:v>16044.406381293404</c:v>
                </c:pt>
                <c:pt idx="5289">
                  <c:v>23316.87183810764</c:v>
                </c:pt>
                <c:pt idx="5290">
                  <c:v>25858.713511284721</c:v>
                </c:pt>
                <c:pt idx="5291">
                  <c:v>27490.791121961807</c:v>
                </c:pt>
                <c:pt idx="5292">
                  <c:v>27900.524201388889</c:v>
                </c:pt>
                <c:pt idx="5293">
                  <c:v>27806.002156032988</c:v>
                </c:pt>
                <c:pt idx="5294">
                  <c:v>27341.182805989582</c:v>
                </c:pt>
                <c:pt idx="5295">
                  <c:v>26058.497560763888</c:v>
                </c:pt>
                <c:pt idx="5296">
                  <c:v>24540.069286566839</c:v>
                </c:pt>
                <c:pt idx="5297">
                  <c:v>22329.97728732639</c:v>
                </c:pt>
                <c:pt idx="5298">
                  <c:v>16236.48201171875</c:v>
                </c:pt>
                <c:pt idx="5299">
                  <c:v>5136.0317553710938</c:v>
                </c:pt>
                <c:pt idx="5300">
                  <c:v>191.32343226008945</c:v>
                </c:pt>
                <c:pt idx="5301">
                  <c:v>24.863606494598919</c:v>
                </c:pt>
                <c:pt idx="5302">
                  <c:v>0.85690739095211033</c:v>
                </c:pt>
                <c:pt idx="5303">
                  <c:v>0.82967105786005657</c:v>
                </c:pt>
                <c:pt idx="5304">
                  <c:v>0.88667691151301065</c:v>
                </c:pt>
                <c:pt idx="5305">
                  <c:v>0.95752594590187068</c:v>
                </c:pt>
                <c:pt idx="5306">
                  <c:v>0.96643499341275962</c:v>
                </c:pt>
                <c:pt idx="5307">
                  <c:v>0.97052803072664473</c:v>
                </c:pt>
                <c:pt idx="5308">
                  <c:v>1.0191232444180383</c:v>
                </c:pt>
                <c:pt idx="5309">
                  <c:v>1.0734250436888801</c:v>
                </c:pt>
                <c:pt idx="5310">
                  <c:v>9.8309310937590073</c:v>
                </c:pt>
                <c:pt idx="5311">
                  <c:v>3357.7924467722573</c:v>
                </c:pt>
                <c:pt idx="5312">
                  <c:v>16894.285948350695</c:v>
                </c:pt>
                <c:pt idx="5313">
                  <c:v>24562.563211805555</c:v>
                </c:pt>
                <c:pt idx="5314">
                  <c:v>25824.115998263889</c:v>
                </c:pt>
                <c:pt idx="5315">
                  <c:v>26658.225514322916</c:v>
                </c:pt>
                <c:pt idx="5316">
                  <c:v>25625.862471788194</c:v>
                </c:pt>
                <c:pt idx="5317">
                  <c:v>25566.905234375001</c:v>
                </c:pt>
                <c:pt idx="5318">
                  <c:v>24323.834030490452</c:v>
                </c:pt>
                <c:pt idx="5319">
                  <c:v>23646.73908203125</c:v>
                </c:pt>
                <c:pt idx="5320">
                  <c:v>22963.995126410591</c:v>
                </c:pt>
                <c:pt idx="5321">
                  <c:v>21524.098962673612</c:v>
                </c:pt>
                <c:pt idx="5322">
                  <c:v>16000.026440972222</c:v>
                </c:pt>
                <c:pt idx="5323">
                  <c:v>4547.9910567898223</c:v>
                </c:pt>
                <c:pt idx="5324">
                  <c:v>72.297198211881849</c:v>
                </c:pt>
                <c:pt idx="5325">
                  <c:v>0.96289461288187239</c:v>
                </c:pt>
                <c:pt idx="5326">
                  <c:v>0.94446344918674896</c:v>
                </c:pt>
                <c:pt idx="5327">
                  <c:v>0.83811884701251982</c:v>
                </c:pt>
                <c:pt idx="5328">
                  <c:v>1.0675946592622334</c:v>
                </c:pt>
                <c:pt idx="5329">
                  <c:v>1.1418313690688875</c:v>
                </c:pt>
                <c:pt idx="5330">
                  <c:v>1.1797359376483494</c:v>
                </c:pt>
                <c:pt idx="5331">
                  <c:v>1.1607155315743551</c:v>
                </c:pt>
                <c:pt idx="5332">
                  <c:v>1.1912928560707303</c:v>
                </c:pt>
                <c:pt idx="5333">
                  <c:v>1.2083912279870774</c:v>
                </c:pt>
                <c:pt idx="5334">
                  <c:v>5.6481170208586589</c:v>
                </c:pt>
                <c:pt idx="5335">
                  <c:v>2791.8002150938246</c:v>
                </c:pt>
                <c:pt idx="5336">
                  <c:v>14076.930180392796</c:v>
                </c:pt>
                <c:pt idx="5337">
                  <c:v>21095.465295138889</c:v>
                </c:pt>
                <c:pt idx="5338">
                  <c:v>23300.913190104166</c:v>
                </c:pt>
                <c:pt idx="5339">
                  <c:v>24896.963671875001</c:v>
                </c:pt>
                <c:pt idx="5340">
                  <c:v>25146.073640950523</c:v>
                </c:pt>
                <c:pt idx="5341">
                  <c:v>25280.617944878471</c:v>
                </c:pt>
                <c:pt idx="5342">
                  <c:v>25525.98288248698</c:v>
                </c:pt>
                <c:pt idx="5343">
                  <c:v>24162.576114908854</c:v>
                </c:pt>
                <c:pt idx="5344">
                  <c:v>22484.182074652777</c:v>
                </c:pt>
                <c:pt idx="5345">
                  <c:v>21648.604047309029</c:v>
                </c:pt>
                <c:pt idx="5346">
                  <c:v>16719.66834906684</c:v>
                </c:pt>
                <c:pt idx="5347">
                  <c:v>4979.9110642157657</c:v>
                </c:pt>
                <c:pt idx="5348">
                  <c:v>91.317847349080779</c:v>
                </c:pt>
                <c:pt idx="5349">
                  <c:v>0.9266049475802316</c:v>
                </c:pt>
                <c:pt idx="5350">
                  <c:v>0.97756003687779114</c:v>
                </c:pt>
                <c:pt idx="5351">
                  <c:v>1.0360239628950756</c:v>
                </c:pt>
                <c:pt idx="5352">
                  <c:v>1.0163213686148325</c:v>
                </c:pt>
                <c:pt idx="5353">
                  <c:v>0.97124681168132354</c:v>
                </c:pt>
                <c:pt idx="5354">
                  <c:v>1.0732097390956348</c:v>
                </c:pt>
                <c:pt idx="5355">
                  <c:v>1.1277140788899527</c:v>
                </c:pt>
                <c:pt idx="5356">
                  <c:v>1.141841323673725</c:v>
                </c:pt>
                <c:pt idx="5357">
                  <c:v>1.0471700739198262</c:v>
                </c:pt>
                <c:pt idx="5358">
                  <c:v>10.334712755878767</c:v>
                </c:pt>
                <c:pt idx="5359">
                  <c:v>2623.2717373487685</c:v>
                </c:pt>
                <c:pt idx="5360">
                  <c:v>13736.28745171441</c:v>
                </c:pt>
                <c:pt idx="5361">
                  <c:v>20779.546996527777</c:v>
                </c:pt>
                <c:pt idx="5362">
                  <c:v>23277.915047743056</c:v>
                </c:pt>
                <c:pt idx="5363">
                  <c:v>25786.399312065972</c:v>
                </c:pt>
                <c:pt idx="5364">
                  <c:v>26116.204010416666</c:v>
                </c:pt>
                <c:pt idx="5365">
                  <c:v>25974.82885796441</c:v>
                </c:pt>
                <c:pt idx="5366">
                  <c:v>25037.994631618923</c:v>
                </c:pt>
                <c:pt idx="5367">
                  <c:v>24556.857664930554</c:v>
                </c:pt>
                <c:pt idx="5368">
                  <c:v>21371.907275933161</c:v>
                </c:pt>
                <c:pt idx="5369">
                  <c:v>18267.299275173613</c:v>
                </c:pt>
                <c:pt idx="5370">
                  <c:v>11299.967126193576</c:v>
                </c:pt>
                <c:pt idx="5371">
                  <c:v>3706.761207207574</c:v>
                </c:pt>
                <c:pt idx="5372">
                  <c:v>187.70251846080026</c:v>
                </c:pt>
                <c:pt idx="5373">
                  <c:v>0.77350812090767751</c:v>
                </c:pt>
                <c:pt idx="5374">
                  <c:v>0.79976966579755149</c:v>
                </c:pt>
                <c:pt idx="5375">
                  <c:v>0.85948806852102277</c:v>
                </c:pt>
                <c:pt idx="5376">
                  <c:v>0.80233041312959463</c:v>
                </c:pt>
                <c:pt idx="5377">
                  <c:v>0.83645035637749565</c:v>
                </c:pt>
                <c:pt idx="5378">
                  <c:v>0.88406646052996318</c:v>
                </c:pt>
                <c:pt idx="5379">
                  <c:v>0.91623119163844324</c:v>
                </c:pt>
                <c:pt idx="5380">
                  <c:v>0.9555809630288018</c:v>
                </c:pt>
                <c:pt idx="5381">
                  <c:v>0.96363617724842499</c:v>
                </c:pt>
                <c:pt idx="5382">
                  <c:v>1.9357951827843984</c:v>
                </c:pt>
                <c:pt idx="5383">
                  <c:v>2099.8192371220057</c:v>
                </c:pt>
                <c:pt idx="5384">
                  <c:v>12584.337489149306</c:v>
                </c:pt>
                <c:pt idx="5385">
                  <c:v>19402.768745659723</c:v>
                </c:pt>
                <c:pt idx="5386">
                  <c:v>21768.29742404514</c:v>
                </c:pt>
                <c:pt idx="5387">
                  <c:v>22436.86727593316</c:v>
                </c:pt>
                <c:pt idx="5388">
                  <c:v>23482.607060004339</c:v>
                </c:pt>
                <c:pt idx="5389">
                  <c:v>24230.029240451389</c:v>
                </c:pt>
                <c:pt idx="5390">
                  <c:v>23336.22524956597</c:v>
                </c:pt>
                <c:pt idx="5391">
                  <c:v>21994.216478407117</c:v>
                </c:pt>
                <c:pt idx="5392">
                  <c:v>21426.928177083333</c:v>
                </c:pt>
                <c:pt idx="5393">
                  <c:v>19707.664581163193</c:v>
                </c:pt>
                <c:pt idx="5394">
                  <c:v>15278.738550347221</c:v>
                </c:pt>
                <c:pt idx="5395">
                  <c:v>5119.8580082194012</c:v>
                </c:pt>
                <c:pt idx="5396">
                  <c:v>183.00390176057815</c:v>
                </c:pt>
                <c:pt idx="5397">
                  <c:v>2.6800609870751697</c:v>
                </c:pt>
                <c:pt idx="5398">
                  <c:v>1.7584182133939532</c:v>
                </c:pt>
                <c:pt idx="5399">
                  <c:v>1.1595129543542861</c:v>
                </c:pt>
                <c:pt idx="5400">
                  <c:v>0.87924299413959184</c:v>
                </c:pt>
                <c:pt idx="5401">
                  <c:v>0.91632432305150557</c:v>
                </c:pt>
                <c:pt idx="5402">
                  <c:v>0.9341657753123177</c:v>
                </c:pt>
                <c:pt idx="5403">
                  <c:v>0.96309091375933753</c:v>
                </c:pt>
                <c:pt idx="5404">
                  <c:v>1.0117443435721927</c:v>
                </c:pt>
                <c:pt idx="5405">
                  <c:v>1.0617176342672772</c:v>
                </c:pt>
                <c:pt idx="5406">
                  <c:v>4.6097221128145858</c:v>
                </c:pt>
                <c:pt idx="5407">
                  <c:v>2632.8679858016967</c:v>
                </c:pt>
                <c:pt idx="5408">
                  <c:v>14960.557234971788</c:v>
                </c:pt>
                <c:pt idx="5409">
                  <c:v>23200.225572916668</c:v>
                </c:pt>
                <c:pt idx="5410">
                  <c:v>25791.118567708334</c:v>
                </c:pt>
                <c:pt idx="5411">
                  <c:v>26591.052842881945</c:v>
                </c:pt>
                <c:pt idx="5412">
                  <c:v>26180.655309787326</c:v>
                </c:pt>
                <c:pt idx="5413">
                  <c:v>25633.871788194443</c:v>
                </c:pt>
                <c:pt idx="5414">
                  <c:v>25657.325187717015</c:v>
                </c:pt>
                <c:pt idx="5415">
                  <c:v>24084.945132378471</c:v>
                </c:pt>
                <c:pt idx="5416">
                  <c:v>23417.65728624132</c:v>
                </c:pt>
                <c:pt idx="5417">
                  <c:v>22148.472623697915</c:v>
                </c:pt>
                <c:pt idx="5418">
                  <c:v>16527.469156901043</c:v>
                </c:pt>
                <c:pt idx="5419">
                  <c:v>5119.0005944146051</c:v>
                </c:pt>
                <c:pt idx="5420">
                  <c:v>137.80437100133963</c:v>
                </c:pt>
                <c:pt idx="5421">
                  <c:v>0.92795735701918602</c:v>
                </c:pt>
                <c:pt idx="5422">
                  <c:v>0.94233312017387816</c:v>
                </c:pt>
                <c:pt idx="5423">
                  <c:v>0.88404064469867283</c:v>
                </c:pt>
                <c:pt idx="5424">
                  <c:v>0.86192604011959495</c:v>
                </c:pt>
                <c:pt idx="5425">
                  <c:v>0.99561351398626963</c:v>
                </c:pt>
                <c:pt idx="5426">
                  <c:v>1.0343361651897431</c:v>
                </c:pt>
                <c:pt idx="5427">
                  <c:v>1.088408010005951</c:v>
                </c:pt>
                <c:pt idx="5428">
                  <c:v>1.1392214380370247</c:v>
                </c:pt>
                <c:pt idx="5429">
                  <c:v>1.1095545076330502</c:v>
                </c:pt>
                <c:pt idx="5430">
                  <c:v>4.6154766775502098</c:v>
                </c:pt>
                <c:pt idx="5431">
                  <c:v>2916.6160886128741</c:v>
                </c:pt>
                <c:pt idx="5432">
                  <c:v>15636.71660454644</c:v>
                </c:pt>
                <c:pt idx="5433">
                  <c:v>23298.367829861112</c:v>
                </c:pt>
                <c:pt idx="5434">
                  <c:v>24856.307063802084</c:v>
                </c:pt>
                <c:pt idx="5435">
                  <c:v>24534.449583333335</c:v>
                </c:pt>
                <c:pt idx="5436">
                  <c:v>24133.620075412327</c:v>
                </c:pt>
                <c:pt idx="5437">
                  <c:v>25211.780559895833</c:v>
                </c:pt>
                <c:pt idx="5438">
                  <c:v>23966.652329101562</c:v>
                </c:pt>
                <c:pt idx="5439">
                  <c:v>22391.082296006945</c:v>
                </c:pt>
                <c:pt idx="5440">
                  <c:v>22574.740282118055</c:v>
                </c:pt>
                <c:pt idx="5441">
                  <c:v>20660.277723524305</c:v>
                </c:pt>
                <c:pt idx="5442">
                  <c:v>14319.277932942709</c:v>
                </c:pt>
                <c:pt idx="5443">
                  <c:v>3954.3239761013456</c:v>
                </c:pt>
                <c:pt idx="5444">
                  <c:v>56.54939329094357</c:v>
                </c:pt>
                <c:pt idx="5445">
                  <c:v>0.44473222159677084</c:v>
                </c:pt>
                <c:pt idx="5446">
                  <c:v>0.51356647349066209</c:v>
                </c:pt>
                <c:pt idx="5447">
                  <c:v>0.49074960718552274</c:v>
                </c:pt>
                <c:pt idx="5448">
                  <c:v>0.43142899543046953</c:v>
                </c:pt>
                <c:pt idx="5449">
                  <c:v>0.49566771915389429</c:v>
                </c:pt>
                <c:pt idx="5450">
                  <c:v>0.51539471440017226</c:v>
                </c:pt>
                <c:pt idx="5451">
                  <c:v>0.49830658126208516</c:v>
                </c:pt>
                <c:pt idx="5452">
                  <c:v>0.67063494751850761</c:v>
                </c:pt>
                <c:pt idx="5453">
                  <c:v>0.78959523927834296</c:v>
                </c:pt>
                <c:pt idx="5454">
                  <c:v>3.9120197308063509</c:v>
                </c:pt>
                <c:pt idx="5455">
                  <c:v>2664.7814398320515</c:v>
                </c:pt>
                <c:pt idx="5456">
                  <c:v>13849.750834960938</c:v>
                </c:pt>
                <c:pt idx="5457">
                  <c:v>21672.781540798613</c:v>
                </c:pt>
                <c:pt idx="5458">
                  <c:v>24834.259325086805</c:v>
                </c:pt>
                <c:pt idx="5459">
                  <c:v>25040.123174370659</c:v>
                </c:pt>
                <c:pt idx="5460">
                  <c:v>24581.087259114582</c:v>
                </c:pt>
                <c:pt idx="5461">
                  <c:v>23199.586490885416</c:v>
                </c:pt>
                <c:pt idx="5462">
                  <c:v>22795.658376736112</c:v>
                </c:pt>
                <c:pt idx="5463">
                  <c:v>21169.18525065104</c:v>
                </c:pt>
                <c:pt idx="5464">
                  <c:v>19621.016467013887</c:v>
                </c:pt>
                <c:pt idx="5465">
                  <c:v>17505.163307834202</c:v>
                </c:pt>
                <c:pt idx="5466">
                  <c:v>13045.837559678819</c:v>
                </c:pt>
                <c:pt idx="5467">
                  <c:v>3840.2748119099933</c:v>
                </c:pt>
                <c:pt idx="5468">
                  <c:v>38.620427955529756</c:v>
                </c:pt>
                <c:pt idx="5469">
                  <c:v>0.48793123020066154</c:v>
                </c:pt>
                <c:pt idx="5470">
                  <c:v>0.5054169746902254</c:v>
                </c:pt>
                <c:pt idx="5471">
                  <c:v>0.44431275635957718</c:v>
                </c:pt>
                <c:pt idx="5472">
                  <c:v>0.34016815036535264</c:v>
                </c:pt>
                <c:pt idx="5473">
                  <c:v>0.41654574082957374</c:v>
                </c:pt>
                <c:pt idx="5474">
                  <c:v>0.50633843487335572</c:v>
                </c:pt>
                <c:pt idx="5475">
                  <c:v>0.4611315782037046</c:v>
                </c:pt>
                <c:pt idx="5476">
                  <c:v>0.49365511559777792</c:v>
                </c:pt>
                <c:pt idx="5477">
                  <c:v>0.55990064601103462</c:v>
                </c:pt>
                <c:pt idx="5478">
                  <c:v>3.4687117275844019</c:v>
                </c:pt>
                <c:pt idx="5479">
                  <c:v>2446.4406935289171</c:v>
                </c:pt>
                <c:pt idx="5480">
                  <c:v>14712.94076388889</c:v>
                </c:pt>
                <c:pt idx="5481">
                  <c:v>22670.956835937501</c:v>
                </c:pt>
                <c:pt idx="5482">
                  <c:v>25933.590067274305</c:v>
                </c:pt>
                <c:pt idx="5483">
                  <c:v>27283.564609917536</c:v>
                </c:pt>
                <c:pt idx="5484">
                  <c:v>27374.131024305556</c:v>
                </c:pt>
                <c:pt idx="5485">
                  <c:v>27226.433916558159</c:v>
                </c:pt>
                <c:pt idx="5486">
                  <c:v>25651.457045355903</c:v>
                </c:pt>
                <c:pt idx="5487">
                  <c:v>23940.262508680556</c:v>
                </c:pt>
                <c:pt idx="5488">
                  <c:v>20999.304067925346</c:v>
                </c:pt>
                <c:pt idx="5489">
                  <c:v>17525.416238064237</c:v>
                </c:pt>
                <c:pt idx="5490">
                  <c:v>11343.643113335504</c:v>
                </c:pt>
                <c:pt idx="5491">
                  <c:v>2331.8348409356013</c:v>
                </c:pt>
                <c:pt idx="5492">
                  <c:v>34.361491375780766</c:v>
                </c:pt>
                <c:pt idx="5493">
                  <c:v>0.45095212070478335</c:v>
                </c:pt>
                <c:pt idx="5494">
                  <c:v>1.2045922647168239</c:v>
                </c:pt>
                <c:pt idx="5495">
                  <c:v>0.39683320743342243</c:v>
                </c:pt>
                <c:pt idx="5496">
                  <c:v>0.34593385423223177</c:v>
                </c:pt>
                <c:pt idx="5497">
                  <c:v>0.33687214021881423</c:v>
                </c:pt>
                <c:pt idx="5498">
                  <c:v>0.35851934365928173</c:v>
                </c:pt>
                <c:pt idx="5499">
                  <c:v>0.4778503317137559</c:v>
                </c:pt>
                <c:pt idx="5500">
                  <c:v>0.60325100772910645</c:v>
                </c:pt>
                <c:pt idx="5501">
                  <c:v>0.56813144241770108</c:v>
                </c:pt>
                <c:pt idx="5502">
                  <c:v>3.6694874347580804</c:v>
                </c:pt>
                <c:pt idx="5503">
                  <c:v>2683.3913150999283</c:v>
                </c:pt>
                <c:pt idx="5504">
                  <c:v>15435.495714518229</c:v>
                </c:pt>
                <c:pt idx="5505">
                  <c:v>24070.377296006944</c:v>
                </c:pt>
                <c:pt idx="5506">
                  <c:v>26766.648975694443</c:v>
                </c:pt>
                <c:pt idx="5507">
                  <c:v>27283.848867187498</c:v>
                </c:pt>
                <c:pt idx="5508">
                  <c:v>27201.775325520834</c:v>
                </c:pt>
                <c:pt idx="5509">
                  <c:v>26587.672669270833</c:v>
                </c:pt>
                <c:pt idx="5510">
                  <c:v>25698.572507052952</c:v>
                </c:pt>
                <c:pt idx="5511">
                  <c:v>23723.694763997395</c:v>
                </c:pt>
                <c:pt idx="5512">
                  <c:v>20210.332617187501</c:v>
                </c:pt>
                <c:pt idx="5513">
                  <c:v>16942.194535590279</c:v>
                </c:pt>
                <c:pt idx="5514">
                  <c:v>11228.98762749566</c:v>
                </c:pt>
                <c:pt idx="5515">
                  <c:v>2867.9617226155601</c:v>
                </c:pt>
                <c:pt idx="5516">
                  <c:v>55.371100715444321</c:v>
                </c:pt>
                <c:pt idx="5517">
                  <c:v>0.51416299053364334</c:v>
                </c:pt>
                <c:pt idx="5518">
                  <c:v>0.54799815434548593</c:v>
                </c:pt>
                <c:pt idx="5519">
                  <c:v>0.62070179947548443</c:v>
                </c:pt>
                <c:pt idx="5520">
                  <c:v>0.76310308191511367</c:v>
                </c:pt>
                <c:pt idx="5521">
                  <c:v>0.69320572038491568</c:v>
                </c:pt>
                <c:pt idx="5522">
                  <c:v>0.62770681033531828</c:v>
                </c:pt>
                <c:pt idx="5523">
                  <c:v>0.69349986180663103</c:v>
                </c:pt>
                <c:pt idx="5524">
                  <c:v>0.69501188155677585</c:v>
                </c:pt>
                <c:pt idx="5525">
                  <c:v>0.71784562776486083</c:v>
                </c:pt>
                <c:pt idx="5526">
                  <c:v>2.1482913681036897</c:v>
                </c:pt>
                <c:pt idx="5527">
                  <c:v>1642.9788995128208</c:v>
                </c:pt>
                <c:pt idx="5528">
                  <c:v>10940.329006618924</c:v>
                </c:pt>
                <c:pt idx="5529">
                  <c:v>17832.771737196181</c:v>
                </c:pt>
                <c:pt idx="5530">
                  <c:v>21137.78201063368</c:v>
                </c:pt>
                <c:pt idx="5531">
                  <c:v>24046.153495008679</c:v>
                </c:pt>
                <c:pt idx="5532">
                  <c:v>24747.892269965279</c:v>
                </c:pt>
                <c:pt idx="5533">
                  <c:v>23303.702878689237</c:v>
                </c:pt>
                <c:pt idx="5534">
                  <c:v>21819.796022677951</c:v>
                </c:pt>
                <c:pt idx="5535">
                  <c:v>18852.571182725693</c:v>
                </c:pt>
                <c:pt idx="5536">
                  <c:v>16449.47431749132</c:v>
                </c:pt>
                <c:pt idx="5537">
                  <c:v>14305.546095648871</c:v>
                </c:pt>
                <c:pt idx="5538">
                  <c:v>9646.3721820746523</c:v>
                </c:pt>
                <c:pt idx="5539">
                  <c:v>3267.7355619981554</c:v>
                </c:pt>
                <c:pt idx="5540">
                  <c:v>60.828789861467151</c:v>
                </c:pt>
                <c:pt idx="5541">
                  <c:v>4.5768674145804509</c:v>
                </c:pt>
                <c:pt idx="5542">
                  <c:v>0.79218290246195266</c:v>
                </c:pt>
                <c:pt idx="5543">
                  <c:v>0.75252400378386175</c:v>
                </c:pt>
                <c:pt idx="5544">
                  <c:v>0.82863075375556949</c:v>
                </c:pt>
                <c:pt idx="5545">
                  <c:v>0.8823058891296387</c:v>
                </c:pt>
                <c:pt idx="5546">
                  <c:v>0.89571283996105189</c:v>
                </c:pt>
                <c:pt idx="5547">
                  <c:v>0.85104723897245194</c:v>
                </c:pt>
                <c:pt idx="5548">
                  <c:v>0.91915436671839823</c:v>
                </c:pt>
                <c:pt idx="5549">
                  <c:v>0.938222396241294</c:v>
                </c:pt>
                <c:pt idx="5550">
                  <c:v>1.3241398531198501</c:v>
                </c:pt>
                <c:pt idx="5551">
                  <c:v>1844.5006015703414</c:v>
                </c:pt>
                <c:pt idx="5552">
                  <c:v>12375.165488823784</c:v>
                </c:pt>
                <c:pt idx="5553">
                  <c:v>19778.870696614584</c:v>
                </c:pt>
                <c:pt idx="5554">
                  <c:v>23310.990852864583</c:v>
                </c:pt>
                <c:pt idx="5555">
                  <c:v>24802.494672309029</c:v>
                </c:pt>
                <c:pt idx="5556">
                  <c:v>24609.590249565972</c:v>
                </c:pt>
                <c:pt idx="5557">
                  <c:v>23529.131883680555</c:v>
                </c:pt>
                <c:pt idx="5558">
                  <c:v>21717.896223958334</c:v>
                </c:pt>
                <c:pt idx="5559">
                  <c:v>19610.050998263891</c:v>
                </c:pt>
                <c:pt idx="5560">
                  <c:v>18108.792467447918</c:v>
                </c:pt>
                <c:pt idx="5561">
                  <c:v>16688.122764756943</c:v>
                </c:pt>
                <c:pt idx="5562">
                  <c:v>12443.473248697917</c:v>
                </c:pt>
                <c:pt idx="5563">
                  <c:v>3984.909510498047</c:v>
                </c:pt>
                <c:pt idx="5564">
                  <c:v>69.289923013697063</c:v>
                </c:pt>
                <c:pt idx="5565">
                  <c:v>0.53296226562725169</c:v>
                </c:pt>
                <c:pt idx="5566">
                  <c:v>0.64273116378320583</c:v>
                </c:pt>
                <c:pt idx="5567">
                  <c:v>0.6770685569776429</c:v>
                </c:pt>
                <c:pt idx="5568">
                  <c:v>0.67422510190142526</c:v>
                </c:pt>
                <c:pt idx="5569">
                  <c:v>0.7381826859381464</c:v>
                </c:pt>
                <c:pt idx="5570">
                  <c:v>0.78603471878502107</c:v>
                </c:pt>
                <c:pt idx="5571">
                  <c:v>0.80507241302066379</c:v>
                </c:pt>
                <c:pt idx="5572">
                  <c:v>0.84741958330074951</c:v>
                </c:pt>
                <c:pt idx="5573">
                  <c:v>0.86869182394610511</c:v>
                </c:pt>
                <c:pt idx="5574">
                  <c:v>1.831948877506786</c:v>
                </c:pt>
                <c:pt idx="5575">
                  <c:v>2291.5537669732835</c:v>
                </c:pt>
                <c:pt idx="5576">
                  <c:v>14349.956682400174</c:v>
                </c:pt>
                <c:pt idx="5577">
                  <c:v>23133.317161458333</c:v>
                </c:pt>
                <c:pt idx="5578">
                  <c:v>25454.054236111111</c:v>
                </c:pt>
                <c:pt idx="5579">
                  <c:v>25561.630618489584</c:v>
                </c:pt>
                <c:pt idx="5580">
                  <c:v>23271.625514322917</c:v>
                </c:pt>
                <c:pt idx="5581">
                  <c:v>22015.276818576389</c:v>
                </c:pt>
                <c:pt idx="5582">
                  <c:v>21606.241155056425</c:v>
                </c:pt>
                <c:pt idx="5583">
                  <c:v>20036.501518554687</c:v>
                </c:pt>
                <c:pt idx="5584">
                  <c:v>17723.788611111111</c:v>
                </c:pt>
                <c:pt idx="5585">
                  <c:v>14746.736330295138</c:v>
                </c:pt>
                <c:pt idx="5586">
                  <c:v>9871.9946671549478</c:v>
                </c:pt>
                <c:pt idx="5587">
                  <c:v>3325.3364127604168</c:v>
                </c:pt>
                <c:pt idx="5588">
                  <c:v>69.689165628254415</c:v>
                </c:pt>
                <c:pt idx="5589">
                  <c:v>0.69772844884130691</c:v>
                </c:pt>
                <c:pt idx="5590">
                  <c:v>0.78142159005006151</c:v>
                </c:pt>
                <c:pt idx="5591">
                  <c:v>0.80259986612531875</c:v>
                </c:pt>
                <c:pt idx="5592">
                  <c:v>0.90703156338797675</c:v>
                </c:pt>
                <c:pt idx="5593">
                  <c:v>0.99796412090460462</c:v>
                </c:pt>
                <c:pt idx="5594">
                  <c:v>0.93322347483701173</c:v>
                </c:pt>
                <c:pt idx="5595">
                  <c:v>1.0519690423541599</c:v>
                </c:pt>
                <c:pt idx="5596">
                  <c:v>1.0014679964714581</c:v>
                </c:pt>
                <c:pt idx="5597">
                  <c:v>0.83478970646858219</c:v>
                </c:pt>
                <c:pt idx="5598">
                  <c:v>2.3528486387928327</c:v>
                </c:pt>
                <c:pt idx="5599">
                  <c:v>1873.6732123756408</c:v>
                </c:pt>
                <c:pt idx="5600">
                  <c:v>13067.177080078125</c:v>
                </c:pt>
                <c:pt idx="5601">
                  <c:v>21613.135933159723</c:v>
                </c:pt>
                <c:pt idx="5602">
                  <c:v>24114.677335069446</c:v>
                </c:pt>
                <c:pt idx="5603">
                  <c:v>23215.67359157986</c:v>
                </c:pt>
                <c:pt idx="5604">
                  <c:v>22637.307760416668</c:v>
                </c:pt>
                <c:pt idx="5605">
                  <c:v>22423.641605902776</c:v>
                </c:pt>
                <c:pt idx="5606">
                  <c:v>22504.95564670139</c:v>
                </c:pt>
                <c:pt idx="5607">
                  <c:v>22794.862588975695</c:v>
                </c:pt>
                <c:pt idx="5608">
                  <c:v>20960.039008789063</c:v>
                </c:pt>
                <c:pt idx="5609">
                  <c:v>18477.9323046875</c:v>
                </c:pt>
                <c:pt idx="5610">
                  <c:v>13975.49019422743</c:v>
                </c:pt>
                <c:pt idx="5611">
                  <c:v>4508.2727517361109</c:v>
                </c:pt>
                <c:pt idx="5612">
                  <c:v>74.537316295968168</c:v>
                </c:pt>
                <c:pt idx="5613">
                  <c:v>0.9787191939353943</c:v>
                </c:pt>
                <c:pt idx="5614">
                  <c:v>1.0558218863275317</c:v>
                </c:pt>
                <c:pt idx="5615">
                  <c:v>1.0527381812201606</c:v>
                </c:pt>
                <c:pt idx="5616">
                  <c:v>1.1026347486840353</c:v>
                </c:pt>
                <c:pt idx="5617">
                  <c:v>1.1089521946509679</c:v>
                </c:pt>
                <c:pt idx="5618">
                  <c:v>1.1278512499729791</c:v>
                </c:pt>
                <c:pt idx="5619">
                  <c:v>1.1536399302217695</c:v>
                </c:pt>
                <c:pt idx="5620">
                  <c:v>1.0366621733539634</c:v>
                </c:pt>
                <c:pt idx="5621">
                  <c:v>1.006938922405243</c:v>
                </c:pt>
                <c:pt idx="5622">
                  <c:v>2.192816520002153</c:v>
                </c:pt>
                <c:pt idx="5623">
                  <c:v>2197.5056040234035</c:v>
                </c:pt>
                <c:pt idx="5624">
                  <c:v>15201.088955078125</c:v>
                </c:pt>
                <c:pt idx="5625">
                  <c:v>25022.559831814237</c:v>
                </c:pt>
                <c:pt idx="5626">
                  <c:v>27505.354346788194</c:v>
                </c:pt>
                <c:pt idx="5627">
                  <c:v>27236.230208333334</c:v>
                </c:pt>
                <c:pt idx="5628">
                  <c:v>26286.549023437499</c:v>
                </c:pt>
                <c:pt idx="5629">
                  <c:v>24932.043003472223</c:v>
                </c:pt>
                <c:pt idx="5630">
                  <c:v>25317.835527343748</c:v>
                </c:pt>
                <c:pt idx="5631">
                  <c:v>23148.040907118055</c:v>
                </c:pt>
                <c:pt idx="5632">
                  <c:v>22235.528674045137</c:v>
                </c:pt>
                <c:pt idx="5633">
                  <c:v>21388.15431640625</c:v>
                </c:pt>
                <c:pt idx="5634">
                  <c:v>14931.958151041666</c:v>
                </c:pt>
                <c:pt idx="5635">
                  <c:v>4074.8133781941733</c:v>
                </c:pt>
                <c:pt idx="5636">
                  <c:v>52.723827077084117</c:v>
                </c:pt>
                <c:pt idx="5637">
                  <c:v>1.0484232576025856</c:v>
                </c:pt>
                <c:pt idx="5638">
                  <c:v>1.1206183190809356</c:v>
                </c:pt>
                <c:pt idx="5639">
                  <c:v>1.0773200594054329</c:v>
                </c:pt>
                <c:pt idx="5640">
                  <c:v>1.2524132357703315</c:v>
                </c:pt>
                <c:pt idx="5641">
                  <c:v>1.2856951917542352</c:v>
                </c:pt>
                <c:pt idx="5642">
                  <c:v>1.2583364557888772</c:v>
                </c:pt>
                <c:pt idx="5643">
                  <c:v>1.2363995042112139</c:v>
                </c:pt>
                <c:pt idx="5644">
                  <c:v>1.2493857816192839</c:v>
                </c:pt>
                <c:pt idx="5645">
                  <c:v>1.2645186779565281</c:v>
                </c:pt>
                <c:pt idx="5646">
                  <c:v>2.1532826068335109</c:v>
                </c:pt>
                <c:pt idx="5647">
                  <c:v>2120.8786995972528</c:v>
                </c:pt>
                <c:pt idx="5648">
                  <c:v>14806.783810221354</c:v>
                </c:pt>
                <c:pt idx="5649">
                  <c:v>25291.932788628474</c:v>
                </c:pt>
                <c:pt idx="5650">
                  <c:v>28350.45808810764</c:v>
                </c:pt>
                <c:pt idx="5651">
                  <c:v>28820.267545572915</c:v>
                </c:pt>
                <c:pt idx="5652">
                  <c:v>27056.265410156251</c:v>
                </c:pt>
                <c:pt idx="5653">
                  <c:v>26220.017714843751</c:v>
                </c:pt>
                <c:pt idx="5654">
                  <c:v>25168.484291992187</c:v>
                </c:pt>
                <c:pt idx="5655">
                  <c:v>23437.002504340278</c:v>
                </c:pt>
                <c:pt idx="5656">
                  <c:v>22267.283650173613</c:v>
                </c:pt>
                <c:pt idx="5657">
                  <c:v>20163.378394097221</c:v>
                </c:pt>
                <c:pt idx="5658">
                  <c:v>13601.690501844618</c:v>
                </c:pt>
                <c:pt idx="5659">
                  <c:v>3402.4109694078234</c:v>
                </c:pt>
                <c:pt idx="5660">
                  <c:v>41.989981276045242</c:v>
                </c:pt>
                <c:pt idx="5661">
                  <c:v>0.99745958328247075</c:v>
                </c:pt>
                <c:pt idx="5662">
                  <c:v>1.0955350580480363</c:v>
                </c:pt>
                <c:pt idx="5663">
                  <c:v>1.1409730540381537</c:v>
                </c:pt>
                <c:pt idx="5664">
                  <c:v>1.0929052593972948</c:v>
                </c:pt>
                <c:pt idx="5665">
                  <c:v>1.1399278242058224</c:v>
                </c:pt>
                <c:pt idx="5666">
                  <c:v>1.1600678377019034</c:v>
                </c:pt>
                <c:pt idx="5667">
                  <c:v>1.2442695732911428</c:v>
                </c:pt>
                <c:pt idx="5668">
                  <c:v>1.2796753848261304</c:v>
                </c:pt>
                <c:pt idx="5669">
                  <c:v>1.1307751045955552</c:v>
                </c:pt>
                <c:pt idx="5670">
                  <c:v>1.7249945843882031</c:v>
                </c:pt>
                <c:pt idx="5671">
                  <c:v>1846.9160521761576</c:v>
                </c:pt>
                <c:pt idx="5672">
                  <c:v>13091.28491265191</c:v>
                </c:pt>
                <c:pt idx="5673">
                  <c:v>22321.122721354168</c:v>
                </c:pt>
                <c:pt idx="5674">
                  <c:v>25597.245789930555</c:v>
                </c:pt>
                <c:pt idx="5675">
                  <c:v>26639.383956163194</c:v>
                </c:pt>
                <c:pt idx="5676">
                  <c:v>27276.209468315974</c:v>
                </c:pt>
                <c:pt idx="5677">
                  <c:v>26950.993639322918</c:v>
                </c:pt>
                <c:pt idx="5678">
                  <c:v>26468.355003255208</c:v>
                </c:pt>
                <c:pt idx="5679">
                  <c:v>25957.537886284721</c:v>
                </c:pt>
                <c:pt idx="5680">
                  <c:v>24031.1316796875</c:v>
                </c:pt>
                <c:pt idx="5681">
                  <c:v>20271.511214192709</c:v>
                </c:pt>
                <c:pt idx="5682">
                  <c:v>13532.353996853299</c:v>
                </c:pt>
                <c:pt idx="5683">
                  <c:v>3307.3621808200414</c:v>
                </c:pt>
                <c:pt idx="5684">
                  <c:v>37.703835136203303</c:v>
                </c:pt>
                <c:pt idx="5685">
                  <c:v>0.53784455723232694</c:v>
                </c:pt>
                <c:pt idx="5686">
                  <c:v>0.60741969701316623</c:v>
                </c:pt>
                <c:pt idx="5687">
                  <c:v>0.51171527230077318</c:v>
                </c:pt>
                <c:pt idx="5688">
                  <c:v>0.51118597831990986</c:v>
                </c:pt>
                <c:pt idx="5689">
                  <c:v>0.59523713962899316</c:v>
                </c:pt>
                <c:pt idx="5690">
                  <c:v>0.70746350420845883</c:v>
                </c:pt>
                <c:pt idx="5691">
                  <c:v>0.72933795362710951</c:v>
                </c:pt>
                <c:pt idx="5692">
                  <c:v>0.72992016934686232</c:v>
                </c:pt>
                <c:pt idx="5693">
                  <c:v>0.62187924156586327</c:v>
                </c:pt>
                <c:pt idx="5694">
                  <c:v>0.63904857859843311</c:v>
                </c:pt>
                <c:pt idx="5695">
                  <c:v>1201.2421749157377</c:v>
                </c:pt>
                <c:pt idx="5696">
                  <c:v>9836.7379595269103</c:v>
                </c:pt>
                <c:pt idx="5697">
                  <c:v>17634.894824218751</c:v>
                </c:pt>
                <c:pt idx="5698">
                  <c:v>20821.264611002603</c:v>
                </c:pt>
                <c:pt idx="5699">
                  <c:v>22398.316191948783</c:v>
                </c:pt>
                <c:pt idx="5700">
                  <c:v>22243.346011827256</c:v>
                </c:pt>
                <c:pt idx="5701">
                  <c:v>21599.398254665797</c:v>
                </c:pt>
                <c:pt idx="5702">
                  <c:v>21475.827586263022</c:v>
                </c:pt>
                <c:pt idx="5703">
                  <c:v>20362.916028645832</c:v>
                </c:pt>
                <c:pt idx="5704">
                  <c:v>19072.184229058159</c:v>
                </c:pt>
                <c:pt idx="5705">
                  <c:v>15219.726506076389</c:v>
                </c:pt>
                <c:pt idx="5706">
                  <c:v>10501.02930718316</c:v>
                </c:pt>
                <c:pt idx="5707">
                  <c:v>2768.586399400499</c:v>
                </c:pt>
                <c:pt idx="5708">
                  <c:v>41.454225830998688</c:v>
                </c:pt>
                <c:pt idx="5709">
                  <c:v>0.5746815773844719</c:v>
                </c:pt>
                <c:pt idx="5710">
                  <c:v>0.63514080885383817</c:v>
                </c:pt>
                <c:pt idx="5711">
                  <c:v>0.55309646315044825</c:v>
                </c:pt>
                <c:pt idx="5712">
                  <c:v>0.72257555584112798</c:v>
                </c:pt>
                <c:pt idx="5713">
                  <c:v>0.53481858154137929</c:v>
                </c:pt>
                <c:pt idx="5714">
                  <c:v>0.68053882078992001</c:v>
                </c:pt>
                <c:pt idx="5715">
                  <c:v>0.85815767983595526</c:v>
                </c:pt>
                <c:pt idx="5716">
                  <c:v>0.9503480018509759</c:v>
                </c:pt>
                <c:pt idx="5717">
                  <c:v>0.96448963867293469</c:v>
                </c:pt>
                <c:pt idx="5718">
                  <c:v>0.88544781244463389</c:v>
                </c:pt>
                <c:pt idx="5719">
                  <c:v>1215.3235587155818</c:v>
                </c:pt>
                <c:pt idx="5720">
                  <c:v>10175.388250325521</c:v>
                </c:pt>
                <c:pt idx="5721">
                  <c:v>18232.459222547743</c:v>
                </c:pt>
                <c:pt idx="5722">
                  <c:v>22300.083599175348</c:v>
                </c:pt>
                <c:pt idx="5723">
                  <c:v>23559.760483398437</c:v>
                </c:pt>
                <c:pt idx="5724">
                  <c:v>22837.432692599825</c:v>
                </c:pt>
                <c:pt idx="5725">
                  <c:v>22676.058439670138</c:v>
                </c:pt>
                <c:pt idx="5726">
                  <c:v>22100.678945312498</c:v>
                </c:pt>
                <c:pt idx="5727">
                  <c:v>21227.404867621528</c:v>
                </c:pt>
                <c:pt idx="5728">
                  <c:v>19695.401056857638</c:v>
                </c:pt>
                <c:pt idx="5729">
                  <c:v>18535.125594618057</c:v>
                </c:pt>
                <c:pt idx="5730">
                  <c:v>11941.860914171008</c:v>
                </c:pt>
                <c:pt idx="5731">
                  <c:v>2646.513487955729</c:v>
                </c:pt>
                <c:pt idx="5732">
                  <c:v>25.6081242125233</c:v>
                </c:pt>
                <c:pt idx="5733">
                  <c:v>0.55864766640795605</c:v>
                </c:pt>
                <c:pt idx="5734">
                  <c:v>0.63436714884307654</c:v>
                </c:pt>
                <c:pt idx="5735">
                  <c:v>0.56533568481604257</c:v>
                </c:pt>
                <c:pt idx="5736">
                  <c:v>0.50207974713709624</c:v>
                </c:pt>
                <c:pt idx="5737">
                  <c:v>0.62473821573787269</c:v>
                </c:pt>
                <c:pt idx="5738">
                  <c:v>0.75736757331424287</c:v>
                </c:pt>
                <c:pt idx="5739">
                  <c:v>0.69641334899597696</c:v>
                </c:pt>
                <c:pt idx="5740">
                  <c:v>0.69820706251594755</c:v>
                </c:pt>
                <c:pt idx="5741">
                  <c:v>0.69913132882780504</c:v>
                </c:pt>
                <c:pt idx="5742">
                  <c:v>0.98453557688328952</c:v>
                </c:pt>
                <c:pt idx="5743">
                  <c:v>1681.6030276086594</c:v>
                </c:pt>
                <c:pt idx="5744">
                  <c:v>13878.524981553819</c:v>
                </c:pt>
                <c:pt idx="5745">
                  <c:v>22707.462570529515</c:v>
                </c:pt>
                <c:pt idx="5746">
                  <c:v>24748.827679036458</c:v>
                </c:pt>
                <c:pt idx="5747">
                  <c:v>25884.207573784723</c:v>
                </c:pt>
                <c:pt idx="5748">
                  <c:v>28012.952395833334</c:v>
                </c:pt>
                <c:pt idx="5749">
                  <c:v>27258.741647677951</c:v>
                </c:pt>
                <c:pt idx="5750">
                  <c:v>24974.371271158856</c:v>
                </c:pt>
                <c:pt idx="5751">
                  <c:v>23655.233517795139</c:v>
                </c:pt>
                <c:pt idx="5752">
                  <c:v>22295.523424479168</c:v>
                </c:pt>
                <c:pt idx="5753">
                  <c:v>19918.779627278647</c:v>
                </c:pt>
                <c:pt idx="5754">
                  <c:v>13810.980324435764</c:v>
                </c:pt>
                <c:pt idx="5755">
                  <c:v>3148.1367362128362</c:v>
                </c:pt>
                <c:pt idx="5756">
                  <c:v>16.569780398441686</c:v>
                </c:pt>
                <c:pt idx="5757">
                  <c:v>0.33059204444289209</c:v>
                </c:pt>
                <c:pt idx="5758">
                  <c:v>0.26278926243384682</c:v>
                </c:pt>
                <c:pt idx="5759">
                  <c:v>0.30953170662124951</c:v>
                </c:pt>
                <c:pt idx="5760">
                  <c:v>0.48672432321641179</c:v>
                </c:pt>
                <c:pt idx="5761">
                  <c:v>0.44359021630552081</c:v>
                </c:pt>
                <c:pt idx="5762">
                  <c:v>0.53398240993420287</c:v>
                </c:pt>
                <c:pt idx="5763">
                  <c:v>0.62771038929621381</c:v>
                </c:pt>
                <c:pt idx="5764">
                  <c:v>0.73035805702209478</c:v>
                </c:pt>
                <c:pt idx="5765">
                  <c:v>0.74170862426360451</c:v>
                </c:pt>
                <c:pt idx="5766">
                  <c:v>0.84253775596618652</c:v>
                </c:pt>
                <c:pt idx="5767">
                  <c:v>1006.103565088643</c:v>
                </c:pt>
                <c:pt idx="5768">
                  <c:v>8663.4383618164065</c:v>
                </c:pt>
                <c:pt idx="5769">
                  <c:v>15011.545584852431</c:v>
                </c:pt>
                <c:pt idx="5770">
                  <c:v>18300.038695746527</c:v>
                </c:pt>
                <c:pt idx="5771">
                  <c:v>20359.846981336806</c:v>
                </c:pt>
                <c:pt idx="5772">
                  <c:v>20782.816953124999</c:v>
                </c:pt>
                <c:pt idx="5773">
                  <c:v>21017.226180555557</c:v>
                </c:pt>
                <c:pt idx="5774">
                  <c:v>20871.207085503473</c:v>
                </c:pt>
                <c:pt idx="5775">
                  <c:v>19503.285358072917</c:v>
                </c:pt>
                <c:pt idx="5776">
                  <c:v>17248.343816189237</c:v>
                </c:pt>
                <c:pt idx="5777">
                  <c:v>13822.931729600694</c:v>
                </c:pt>
                <c:pt idx="5778">
                  <c:v>8518.947481146919</c:v>
                </c:pt>
                <c:pt idx="5779">
                  <c:v>1846.038853946262</c:v>
                </c:pt>
                <c:pt idx="5780">
                  <c:v>8.7770487632022967</c:v>
                </c:pt>
                <c:pt idx="5781">
                  <c:v>0.44821162973841033</c:v>
                </c:pt>
                <c:pt idx="5782">
                  <c:v>0.58804632599982953</c:v>
                </c:pt>
                <c:pt idx="5783">
                  <c:v>0.46676051804588903</c:v>
                </c:pt>
                <c:pt idx="5784">
                  <c:v>0.52892832398414613</c:v>
                </c:pt>
                <c:pt idx="5785">
                  <c:v>0.59816143371992636</c:v>
                </c:pt>
                <c:pt idx="5786">
                  <c:v>0.62276429928011368</c:v>
                </c:pt>
                <c:pt idx="5787">
                  <c:v>0.676826273964511</c:v>
                </c:pt>
                <c:pt idx="5788">
                  <c:v>0.65038555825750033</c:v>
                </c:pt>
                <c:pt idx="5789">
                  <c:v>0.68148943589793309</c:v>
                </c:pt>
                <c:pt idx="5790">
                  <c:v>0.77053218679295643</c:v>
                </c:pt>
                <c:pt idx="5791">
                  <c:v>844.05939115842182</c:v>
                </c:pt>
                <c:pt idx="5792">
                  <c:v>7080.1747884114584</c:v>
                </c:pt>
                <c:pt idx="5793">
                  <c:v>13303.53736328125</c:v>
                </c:pt>
                <c:pt idx="5794">
                  <c:v>16481.33177517361</c:v>
                </c:pt>
                <c:pt idx="5795">
                  <c:v>18938.640885416666</c:v>
                </c:pt>
                <c:pt idx="5796">
                  <c:v>19511.184988064237</c:v>
                </c:pt>
                <c:pt idx="5797">
                  <c:v>19714.583538411458</c:v>
                </c:pt>
                <c:pt idx="5798">
                  <c:v>19386.774891493056</c:v>
                </c:pt>
                <c:pt idx="5799">
                  <c:v>17775.857037760416</c:v>
                </c:pt>
                <c:pt idx="5800">
                  <c:v>15651.374506293403</c:v>
                </c:pt>
                <c:pt idx="5801">
                  <c:v>13105.971667751735</c:v>
                </c:pt>
                <c:pt idx="5802">
                  <c:v>7650.0072520616322</c:v>
                </c:pt>
                <c:pt idx="5803">
                  <c:v>1618.8767713504367</c:v>
                </c:pt>
                <c:pt idx="5804">
                  <c:v>17.012324757362819</c:v>
                </c:pt>
                <c:pt idx="5805">
                  <c:v>0.48019339637623892</c:v>
                </c:pt>
                <c:pt idx="5806">
                  <c:v>0.43109302699565888</c:v>
                </c:pt>
                <c:pt idx="5807">
                  <c:v>0.44260679761568705</c:v>
                </c:pt>
                <c:pt idx="5808">
                  <c:v>0.43769344106316566</c:v>
                </c:pt>
                <c:pt idx="5809">
                  <c:v>0.45665526774194504</c:v>
                </c:pt>
                <c:pt idx="5810">
                  <c:v>0.57822386233343015</c:v>
                </c:pt>
                <c:pt idx="5811">
                  <c:v>0.5841467667950524</c:v>
                </c:pt>
                <c:pt idx="5812">
                  <c:v>0.70181742654906376</c:v>
                </c:pt>
                <c:pt idx="5813">
                  <c:v>0.72857272525628403</c:v>
                </c:pt>
                <c:pt idx="5814">
                  <c:v>0.74701303488678406</c:v>
                </c:pt>
                <c:pt idx="5815">
                  <c:v>517.48207248555286</c:v>
                </c:pt>
                <c:pt idx="5816">
                  <c:v>5600.5392399088541</c:v>
                </c:pt>
                <c:pt idx="5817">
                  <c:v>10900.865907118055</c:v>
                </c:pt>
                <c:pt idx="5818">
                  <c:v>14912.641032986112</c:v>
                </c:pt>
                <c:pt idx="5819">
                  <c:v>17465.858853081598</c:v>
                </c:pt>
                <c:pt idx="5820">
                  <c:v>18222.978513454862</c:v>
                </c:pt>
                <c:pt idx="5821">
                  <c:v>17853.614042968751</c:v>
                </c:pt>
                <c:pt idx="5822">
                  <c:v>15867.656827256944</c:v>
                </c:pt>
                <c:pt idx="5823">
                  <c:v>14188.151420355904</c:v>
                </c:pt>
                <c:pt idx="5824">
                  <c:v>12688.59024983724</c:v>
                </c:pt>
                <c:pt idx="5825">
                  <c:v>9781.589641927083</c:v>
                </c:pt>
                <c:pt idx="5826">
                  <c:v>6490.3948052300348</c:v>
                </c:pt>
                <c:pt idx="5827">
                  <c:v>1414.4145605299209</c:v>
                </c:pt>
                <c:pt idx="5828">
                  <c:v>4.1302962596548927</c:v>
                </c:pt>
                <c:pt idx="5829">
                  <c:v>0.54212316062715316</c:v>
                </c:pt>
                <c:pt idx="5830">
                  <c:v>0.77831180834107927</c:v>
                </c:pt>
                <c:pt idx="5831">
                  <c:v>0.71065816677278948</c:v>
                </c:pt>
                <c:pt idx="5832">
                  <c:v>0.55069855941666501</c:v>
                </c:pt>
                <c:pt idx="5833">
                  <c:v>0.55063676800992756</c:v>
                </c:pt>
                <c:pt idx="5834">
                  <c:v>0.632864720241891</c:v>
                </c:pt>
                <c:pt idx="5835">
                  <c:v>0.67098021139701203</c:v>
                </c:pt>
                <c:pt idx="5836">
                  <c:v>0.70930208669768435</c:v>
                </c:pt>
                <c:pt idx="5837">
                  <c:v>0.72984756817420327</c:v>
                </c:pt>
                <c:pt idx="5838">
                  <c:v>0.77848878367079632</c:v>
                </c:pt>
                <c:pt idx="5839">
                  <c:v>944.63241352929015</c:v>
                </c:pt>
                <c:pt idx="5840">
                  <c:v>9701.6918969726557</c:v>
                </c:pt>
                <c:pt idx="5841">
                  <c:v>18312.947536892359</c:v>
                </c:pt>
                <c:pt idx="5842">
                  <c:v>19775.27564236111</c:v>
                </c:pt>
                <c:pt idx="5843">
                  <c:v>21120.889155815974</c:v>
                </c:pt>
                <c:pt idx="5844">
                  <c:v>21435.387858072918</c:v>
                </c:pt>
                <c:pt idx="5845">
                  <c:v>21615.279303385418</c:v>
                </c:pt>
                <c:pt idx="5846">
                  <c:v>22288.374500868056</c:v>
                </c:pt>
                <c:pt idx="5847">
                  <c:v>21156.273630642361</c:v>
                </c:pt>
                <c:pt idx="5848">
                  <c:v>19449.339720052085</c:v>
                </c:pt>
                <c:pt idx="5849">
                  <c:v>17263.099677734375</c:v>
                </c:pt>
                <c:pt idx="5850">
                  <c:v>11161.851959364149</c:v>
                </c:pt>
                <c:pt idx="5851">
                  <c:v>2640.6606401909721</c:v>
                </c:pt>
                <c:pt idx="5852">
                  <c:v>11.829108919534418</c:v>
                </c:pt>
                <c:pt idx="5853">
                  <c:v>0.49111211044920816</c:v>
                </c:pt>
                <c:pt idx="5854">
                  <c:v>0.51359555325574346</c:v>
                </c:pt>
                <c:pt idx="5855">
                  <c:v>0.4734648777047793</c:v>
                </c:pt>
                <c:pt idx="5856">
                  <c:v>0.46713097098800871</c:v>
                </c:pt>
                <c:pt idx="5857">
                  <c:v>0.57252155454622378</c:v>
                </c:pt>
                <c:pt idx="5858">
                  <c:v>0.55661671335498497</c:v>
                </c:pt>
                <c:pt idx="5859">
                  <c:v>0.48925977090994516</c:v>
                </c:pt>
                <c:pt idx="5860">
                  <c:v>0.5240894307692846</c:v>
                </c:pt>
                <c:pt idx="5861">
                  <c:v>12.668776188161639</c:v>
                </c:pt>
                <c:pt idx="5862">
                  <c:v>26.989941448635527</c:v>
                </c:pt>
                <c:pt idx="5863">
                  <c:v>1588.6920078701444</c:v>
                </c:pt>
                <c:pt idx="5864">
                  <c:v>14077.508666992188</c:v>
                </c:pt>
                <c:pt idx="5865">
                  <c:v>24718.963111979167</c:v>
                </c:pt>
                <c:pt idx="5866">
                  <c:v>27145.084344618055</c:v>
                </c:pt>
                <c:pt idx="5867">
                  <c:v>27283.270833333332</c:v>
                </c:pt>
                <c:pt idx="5868">
                  <c:v>26152.485963541665</c:v>
                </c:pt>
                <c:pt idx="5869">
                  <c:v>25317.038096788194</c:v>
                </c:pt>
                <c:pt idx="5870">
                  <c:v>24547.489077690971</c:v>
                </c:pt>
                <c:pt idx="5871">
                  <c:v>24200.79793185764</c:v>
                </c:pt>
                <c:pt idx="5872">
                  <c:v>24182.022791341147</c:v>
                </c:pt>
                <c:pt idx="5873">
                  <c:v>21668.937916666666</c:v>
                </c:pt>
                <c:pt idx="5874">
                  <c:v>13859.239077690972</c:v>
                </c:pt>
                <c:pt idx="5875">
                  <c:v>2866.1225322638616</c:v>
                </c:pt>
                <c:pt idx="5876">
                  <c:v>6.8156020896136758</c:v>
                </c:pt>
                <c:pt idx="5877">
                  <c:v>0.36275181418491736</c:v>
                </c:pt>
                <c:pt idx="5878">
                  <c:v>0.24065154683258799</c:v>
                </c:pt>
                <c:pt idx="5879">
                  <c:v>0.4282178398470084</c:v>
                </c:pt>
                <c:pt idx="5880">
                  <c:v>0.48460442710253926</c:v>
                </c:pt>
                <c:pt idx="5881">
                  <c:v>0.5583052799767918</c:v>
                </c:pt>
                <c:pt idx="5882">
                  <c:v>0.58216936063435343</c:v>
                </c:pt>
                <c:pt idx="5883">
                  <c:v>0.47511344820261003</c:v>
                </c:pt>
                <c:pt idx="5884">
                  <c:v>0.5071581035686864</c:v>
                </c:pt>
                <c:pt idx="5885">
                  <c:v>0.55219331360525559</c:v>
                </c:pt>
                <c:pt idx="5886">
                  <c:v>0.65290570191211172</c:v>
                </c:pt>
                <c:pt idx="5887">
                  <c:v>1768.1769677291977</c:v>
                </c:pt>
                <c:pt idx="5888">
                  <c:v>14903.809927300346</c:v>
                </c:pt>
                <c:pt idx="5889">
                  <c:v>24824.05275390625</c:v>
                </c:pt>
                <c:pt idx="5890">
                  <c:v>27333.488730468751</c:v>
                </c:pt>
                <c:pt idx="5891">
                  <c:v>27066.56582248264</c:v>
                </c:pt>
                <c:pt idx="5892">
                  <c:v>26923.863565538195</c:v>
                </c:pt>
                <c:pt idx="5893">
                  <c:v>27531.438159722224</c:v>
                </c:pt>
                <c:pt idx="5894">
                  <c:v>27542.529758029516</c:v>
                </c:pt>
                <c:pt idx="5895">
                  <c:v>27159.836985134549</c:v>
                </c:pt>
                <c:pt idx="5896">
                  <c:v>25657.525731336806</c:v>
                </c:pt>
                <c:pt idx="5897">
                  <c:v>23133.600946180555</c:v>
                </c:pt>
                <c:pt idx="5898">
                  <c:v>14129.828889431423</c:v>
                </c:pt>
                <c:pt idx="5899">
                  <c:v>2240.4690273284914</c:v>
                </c:pt>
                <c:pt idx="5900">
                  <c:v>2.9868544138802422</c:v>
                </c:pt>
                <c:pt idx="5901">
                  <c:v>0.30393172888292208</c:v>
                </c:pt>
                <c:pt idx="5902">
                  <c:v>0.24858612598644361</c:v>
                </c:pt>
                <c:pt idx="5903">
                  <c:v>0.25342125753147737</c:v>
                </c:pt>
                <c:pt idx="5904">
                  <c:v>0.30972535060511697</c:v>
                </c:pt>
                <c:pt idx="5905">
                  <c:v>0.34306659847497939</c:v>
                </c:pt>
                <c:pt idx="5906">
                  <c:v>0.34040984627273346</c:v>
                </c:pt>
                <c:pt idx="5907">
                  <c:v>0.32078221854236388</c:v>
                </c:pt>
                <c:pt idx="5908">
                  <c:v>0.32346242003970677</c:v>
                </c:pt>
                <c:pt idx="5909">
                  <c:v>0.32516756574312844</c:v>
                </c:pt>
                <c:pt idx="5910">
                  <c:v>0.40818895568450292</c:v>
                </c:pt>
                <c:pt idx="5911">
                  <c:v>1790.542772759464</c:v>
                </c:pt>
                <c:pt idx="5912">
                  <c:v>14648.70060546875</c:v>
                </c:pt>
                <c:pt idx="5913">
                  <c:v>25137.278719618054</c:v>
                </c:pt>
                <c:pt idx="5914">
                  <c:v>27774.929652777777</c:v>
                </c:pt>
                <c:pt idx="5915">
                  <c:v>28381.075874565973</c:v>
                </c:pt>
                <c:pt idx="5916">
                  <c:v>28279.045086805556</c:v>
                </c:pt>
                <c:pt idx="5917">
                  <c:v>28614.788313802084</c:v>
                </c:pt>
                <c:pt idx="5918">
                  <c:v>28669.29338107639</c:v>
                </c:pt>
                <c:pt idx="5919">
                  <c:v>28148.178993055557</c:v>
                </c:pt>
                <c:pt idx="5920">
                  <c:v>27181.452816840279</c:v>
                </c:pt>
                <c:pt idx="5921">
                  <c:v>23803.516684027778</c:v>
                </c:pt>
                <c:pt idx="5922">
                  <c:v>13672.102378472222</c:v>
                </c:pt>
                <c:pt idx="5923">
                  <c:v>1765.2684986941019</c:v>
                </c:pt>
                <c:pt idx="5924">
                  <c:v>0.99534770485427648</c:v>
                </c:pt>
                <c:pt idx="5925">
                  <c:v>0.22156951644354397</c:v>
                </c:pt>
                <c:pt idx="5926">
                  <c:v>0.200168759226799</c:v>
                </c:pt>
                <c:pt idx="5927">
                  <c:v>0.23898624163534907</c:v>
                </c:pt>
                <c:pt idx="5928">
                  <c:v>0.36381231000026065</c:v>
                </c:pt>
                <c:pt idx="5929">
                  <c:v>0.493577990680933</c:v>
                </c:pt>
                <c:pt idx="5930">
                  <c:v>0.52447767092121977</c:v>
                </c:pt>
                <c:pt idx="5931">
                  <c:v>0.37785682419935862</c:v>
                </c:pt>
                <c:pt idx="5932">
                  <c:v>0.32331560018989774</c:v>
                </c:pt>
                <c:pt idx="5933">
                  <c:v>0.31194515536228817</c:v>
                </c:pt>
                <c:pt idx="5934">
                  <c:v>0.37354856825537153</c:v>
                </c:pt>
                <c:pt idx="5935">
                  <c:v>1267.8745118755764</c:v>
                </c:pt>
                <c:pt idx="5936">
                  <c:v>8784.3344965277774</c:v>
                </c:pt>
                <c:pt idx="5937">
                  <c:v>14578.519192708334</c:v>
                </c:pt>
                <c:pt idx="5938">
                  <c:v>16745.444849175346</c:v>
                </c:pt>
                <c:pt idx="5939">
                  <c:v>18606.639346788194</c:v>
                </c:pt>
                <c:pt idx="5940">
                  <c:v>19766.471651475695</c:v>
                </c:pt>
                <c:pt idx="5941">
                  <c:v>21827.400397135418</c:v>
                </c:pt>
                <c:pt idx="5942">
                  <c:v>21628.181867404513</c:v>
                </c:pt>
                <c:pt idx="5943">
                  <c:v>20178.894589843749</c:v>
                </c:pt>
                <c:pt idx="5944">
                  <c:v>17619.462172309028</c:v>
                </c:pt>
                <c:pt idx="5945">
                  <c:v>12920.349465060764</c:v>
                </c:pt>
                <c:pt idx="5946">
                  <c:v>5533.8286671278211</c:v>
                </c:pt>
                <c:pt idx="5947">
                  <c:v>503.04311609162227</c:v>
                </c:pt>
                <c:pt idx="5948">
                  <c:v>0.66541789416223762</c:v>
                </c:pt>
                <c:pt idx="5949">
                  <c:v>0.40320285712679227</c:v>
                </c:pt>
                <c:pt idx="5950">
                  <c:v>0.46002345504032238</c:v>
                </c:pt>
                <c:pt idx="5951">
                  <c:v>0.53567607200807998</c:v>
                </c:pt>
                <c:pt idx="5952">
                  <c:v>0.48852722151411904</c:v>
                </c:pt>
                <c:pt idx="5953">
                  <c:v>0.61704346487919493</c:v>
                </c:pt>
                <c:pt idx="5954">
                  <c:v>0.66523928489949968</c:v>
                </c:pt>
                <c:pt idx="5955">
                  <c:v>0.6578108463022444</c:v>
                </c:pt>
                <c:pt idx="5956">
                  <c:v>0.62703286836544669</c:v>
                </c:pt>
                <c:pt idx="5957">
                  <c:v>0.68130241274833681</c:v>
                </c:pt>
                <c:pt idx="5958">
                  <c:v>0.73368315501345527</c:v>
                </c:pt>
                <c:pt idx="5959">
                  <c:v>255.28805182841089</c:v>
                </c:pt>
                <c:pt idx="5960">
                  <c:v>2147.5716705322266</c:v>
                </c:pt>
                <c:pt idx="5961">
                  <c:v>5516.8730523003469</c:v>
                </c:pt>
                <c:pt idx="5962">
                  <c:v>9701.5439366319442</c:v>
                </c:pt>
                <c:pt idx="5963">
                  <c:v>12763.179382595486</c:v>
                </c:pt>
                <c:pt idx="5964">
                  <c:v>15401.517981770834</c:v>
                </c:pt>
                <c:pt idx="5965">
                  <c:v>17844.842421875001</c:v>
                </c:pt>
                <c:pt idx="5966">
                  <c:v>18724.64558810764</c:v>
                </c:pt>
                <c:pt idx="5967">
                  <c:v>17183.699241536458</c:v>
                </c:pt>
                <c:pt idx="5968">
                  <c:v>13619.796019965277</c:v>
                </c:pt>
                <c:pt idx="5969">
                  <c:v>11004.62095811632</c:v>
                </c:pt>
                <c:pt idx="5970">
                  <c:v>6402.3050748697915</c:v>
                </c:pt>
                <c:pt idx="5971">
                  <c:v>894.63596955723233</c:v>
                </c:pt>
                <c:pt idx="5972">
                  <c:v>0.76286450843016307</c:v>
                </c:pt>
                <c:pt idx="5973">
                  <c:v>0.36487769019272592</c:v>
                </c:pt>
                <c:pt idx="5974">
                  <c:v>0.48244805243280198</c:v>
                </c:pt>
                <c:pt idx="5975">
                  <c:v>0.52775814241833152</c:v>
                </c:pt>
                <c:pt idx="5976">
                  <c:v>0.52966741783751381</c:v>
                </c:pt>
                <c:pt idx="5977">
                  <c:v>0.5986235485639837</c:v>
                </c:pt>
                <c:pt idx="5978">
                  <c:v>0.67896366675694786</c:v>
                </c:pt>
                <c:pt idx="5979">
                  <c:v>0.67473852786752908</c:v>
                </c:pt>
                <c:pt idx="5980">
                  <c:v>0.69507430467340681</c:v>
                </c:pt>
                <c:pt idx="5981">
                  <c:v>0.71505262762308119</c:v>
                </c:pt>
                <c:pt idx="5982">
                  <c:v>0.75512814634376102</c:v>
                </c:pt>
                <c:pt idx="5983">
                  <c:v>494.5627357305421</c:v>
                </c:pt>
                <c:pt idx="5984">
                  <c:v>4369.3129692925349</c:v>
                </c:pt>
                <c:pt idx="5985">
                  <c:v>9465.6257006835931</c:v>
                </c:pt>
                <c:pt idx="5986">
                  <c:v>13200.0163671875</c:v>
                </c:pt>
                <c:pt idx="5987">
                  <c:v>17929.287915581597</c:v>
                </c:pt>
                <c:pt idx="5988">
                  <c:v>20597.041228298611</c:v>
                </c:pt>
                <c:pt idx="5989">
                  <c:v>20520.532269965279</c:v>
                </c:pt>
                <c:pt idx="5990">
                  <c:v>19125.367313368057</c:v>
                </c:pt>
                <c:pt idx="5991">
                  <c:v>16570.471698133682</c:v>
                </c:pt>
                <c:pt idx="5992">
                  <c:v>15598.287316623264</c:v>
                </c:pt>
                <c:pt idx="5993">
                  <c:v>14200.234625651041</c:v>
                </c:pt>
                <c:pt idx="5994">
                  <c:v>8901.0064138454854</c:v>
                </c:pt>
                <c:pt idx="5995">
                  <c:v>1737.4040493096245</c:v>
                </c:pt>
                <c:pt idx="5996">
                  <c:v>27.927243766188621</c:v>
                </c:pt>
                <c:pt idx="5997">
                  <c:v>0.4354944211244583</c:v>
                </c:pt>
                <c:pt idx="5998">
                  <c:v>0.49348824434810212</c:v>
                </c:pt>
                <c:pt idx="5999">
                  <c:v>0.63606069144275457</c:v>
                </c:pt>
                <c:pt idx="6000">
                  <c:v>0.69150521967146128</c:v>
                </c:pt>
                <c:pt idx="6001">
                  <c:v>0.81595944344997406</c:v>
                </c:pt>
                <c:pt idx="6002">
                  <c:v>0.82540060626135936</c:v>
                </c:pt>
                <c:pt idx="6003">
                  <c:v>0.76519218968020541</c:v>
                </c:pt>
                <c:pt idx="6004">
                  <c:v>0.67699870102935367</c:v>
                </c:pt>
                <c:pt idx="6005">
                  <c:v>0.71157135605812072</c:v>
                </c:pt>
                <c:pt idx="6006">
                  <c:v>0.77948785480525762</c:v>
                </c:pt>
                <c:pt idx="6007">
                  <c:v>1192.2333418198427</c:v>
                </c:pt>
                <c:pt idx="6008">
                  <c:v>9880.4572157118055</c:v>
                </c:pt>
                <c:pt idx="6009">
                  <c:v>18918.294467230902</c:v>
                </c:pt>
                <c:pt idx="6010">
                  <c:v>24570.00943359375</c:v>
                </c:pt>
                <c:pt idx="6011">
                  <c:v>26856.430629340277</c:v>
                </c:pt>
                <c:pt idx="6012">
                  <c:v>27792.715761718751</c:v>
                </c:pt>
                <c:pt idx="6013">
                  <c:v>27895.48105251736</c:v>
                </c:pt>
                <c:pt idx="6014">
                  <c:v>27884.217847222222</c:v>
                </c:pt>
                <c:pt idx="6015">
                  <c:v>27513.927506510416</c:v>
                </c:pt>
                <c:pt idx="6016">
                  <c:v>26912.207445746528</c:v>
                </c:pt>
                <c:pt idx="6017">
                  <c:v>24168.615935329861</c:v>
                </c:pt>
                <c:pt idx="6018">
                  <c:v>14048.303840060764</c:v>
                </c:pt>
                <c:pt idx="6019">
                  <c:v>2114.7184606827632</c:v>
                </c:pt>
                <c:pt idx="6020">
                  <c:v>1.1875331620044178</c:v>
                </c:pt>
                <c:pt idx="6021">
                  <c:v>0.35734468061063024</c:v>
                </c:pt>
                <c:pt idx="6022">
                  <c:v>0.29242769827445347</c:v>
                </c:pt>
                <c:pt idx="6023">
                  <c:v>0.28810609671804638</c:v>
                </c:pt>
                <c:pt idx="6024">
                  <c:v>0.35675429711739221</c:v>
                </c:pt>
                <c:pt idx="6025">
                  <c:v>0.4731328959431913</c:v>
                </c:pt>
                <c:pt idx="6026">
                  <c:v>0.40302144068810675</c:v>
                </c:pt>
                <c:pt idx="6027">
                  <c:v>0.36541746904452643</c:v>
                </c:pt>
                <c:pt idx="6028">
                  <c:v>0.4229869589043988</c:v>
                </c:pt>
                <c:pt idx="6029">
                  <c:v>0.61656180338727107</c:v>
                </c:pt>
                <c:pt idx="6030">
                  <c:v>0.58841917379034891</c:v>
                </c:pt>
                <c:pt idx="6031">
                  <c:v>1619.6549694146051</c:v>
                </c:pt>
                <c:pt idx="6032">
                  <c:v>14575.452466227214</c:v>
                </c:pt>
                <c:pt idx="6033">
                  <c:v>26041.477484809027</c:v>
                </c:pt>
                <c:pt idx="6034">
                  <c:v>28399.564401041665</c:v>
                </c:pt>
                <c:pt idx="6035">
                  <c:v>29436.171571180555</c:v>
                </c:pt>
                <c:pt idx="6036">
                  <c:v>29503.086633572049</c:v>
                </c:pt>
                <c:pt idx="6037">
                  <c:v>29441.447805989585</c:v>
                </c:pt>
                <c:pt idx="6038">
                  <c:v>29295.916742621528</c:v>
                </c:pt>
                <c:pt idx="6039">
                  <c:v>29265.446293402776</c:v>
                </c:pt>
                <c:pt idx="6040">
                  <c:v>28189.455115017361</c:v>
                </c:pt>
                <c:pt idx="6041">
                  <c:v>24331.605355902779</c:v>
                </c:pt>
                <c:pt idx="6042">
                  <c:v>13333.683106553819</c:v>
                </c:pt>
                <c:pt idx="6043">
                  <c:v>1638.7526756250859</c:v>
                </c:pt>
                <c:pt idx="6044">
                  <c:v>0.25967899117204879</c:v>
                </c:pt>
                <c:pt idx="6045">
                  <c:v>0.39288500416609978</c:v>
                </c:pt>
                <c:pt idx="6046">
                  <c:v>0.38463851887318823</c:v>
                </c:pt>
                <c:pt idx="6047">
                  <c:v>0.41330672755837439</c:v>
                </c:pt>
                <c:pt idx="6048">
                  <c:v>0.36474474959903291</c:v>
                </c:pt>
                <c:pt idx="6049">
                  <c:v>0.38529039823346667</c:v>
                </c:pt>
                <c:pt idx="6050">
                  <c:v>0.51656905766990446</c:v>
                </c:pt>
                <c:pt idx="6051">
                  <c:v>0.48460295283132127</c:v>
                </c:pt>
                <c:pt idx="6052">
                  <c:v>0.64286859701077148</c:v>
                </c:pt>
                <c:pt idx="6053">
                  <c:v>0.62629102756579713</c:v>
                </c:pt>
                <c:pt idx="6054">
                  <c:v>0.66431801261173351</c:v>
                </c:pt>
                <c:pt idx="6055">
                  <c:v>1594.5148812525802</c:v>
                </c:pt>
                <c:pt idx="6056">
                  <c:v>14461.189358723959</c:v>
                </c:pt>
                <c:pt idx="6057">
                  <c:v>25303.328621961806</c:v>
                </c:pt>
                <c:pt idx="6058">
                  <c:v>27696.590776909721</c:v>
                </c:pt>
                <c:pt idx="6059">
                  <c:v>28359.891178385416</c:v>
                </c:pt>
                <c:pt idx="6060">
                  <c:v>28521.584715711804</c:v>
                </c:pt>
                <c:pt idx="6061">
                  <c:v>28729.020419921875</c:v>
                </c:pt>
                <c:pt idx="6062">
                  <c:v>28806.96588107639</c:v>
                </c:pt>
                <c:pt idx="6063">
                  <c:v>28461.348645833332</c:v>
                </c:pt>
                <c:pt idx="6064">
                  <c:v>27401.775501302083</c:v>
                </c:pt>
                <c:pt idx="6065">
                  <c:v>23941.494129774306</c:v>
                </c:pt>
                <c:pt idx="6066">
                  <c:v>13731.104940863715</c:v>
                </c:pt>
                <c:pt idx="6067">
                  <c:v>1851.6580636180772</c:v>
                </c:pt>
                <c:pt idx="6068">
                  <c:v>0.27371329822474055</c:v>
                </c:pt>
                <c:pt idx="6069">
                  <c:v>0.31820591891805333</c:v>
                </c:pt>
                <c:pt idx="6070">
                  <c:v>0.28716180342766973</c:v>
                </c:pt>
                <c:pt idx="6071">
                  <c:v>0.20909095669786135</c:v>
                </c:pt>
                <c:pt idx="6072">
                  <c:v>0.26289498216576046</c:v>
                </c:pt>
                <c:pt idx="6073">
                  <c:v>0.37114917349484233</c:v>
                </c:pt>
                <c:pt idx="6074">
                  <c:v>0.3455874897705184</c:v>
                </c:pt>
                <c:pt idx="6075">
                  <c:v>0.4309004980822404</c:v>
                </c:pt>
                <c:pt idx="6076">
                  <c:v>0.49852277365823588</c:v>
                </c:pt>
                <c:pt idx="6077">
                  <c:v>99.454840982158984</c:v>
                </c:pt>
                <c:pt idx="6078">
                  <c:v>158.30447526719834</c:v>
                </c:pt>
                <c:pt idx="6079">
                  <c:v>1410.7439175213708</c:v>
                </c:pt>
                <c:pt idx="6080">
                  <c:v>14034.396567382813</c:v>
                </c:pt>
                <c:pt idx="6081">
                  <c:v>24596.146345486111</c:v>
                </c:pt>
                <c:pt idx="6082">
                  <c:v>26813.59529513889</c:v>
                </c:pt>
                <c:pt idx="6083">
                  <c:v>27820.645570746528</c:v>
                </c:pt>
                <c:pt idx="6084">
                  <c:v>27466.147482638888</c:v>
                </c:pt>
                <c:pt idx="6085">
                  <c:v>27390.058828124998</c:v>
                </c:pt>
                <c:pt idx="6086">
                  <c:v>27038.257226562499</c:v>
                </c:pt>
                <c:pt idx="6087">
                  <c:v>27204.799422743057</c:v>
                </c:pt>
                <c:pt idx="6088">
                  <c:v>26376.999379340279</c:v>
                </c:pt>
                <c:pt idx="6089">
                  <c:v>23902.452146267362</c:v>
                </c:pt>
                <c:pt idx="6090">
                  <c:v>13802.452179361979</c:v>
                </c:pt>
                <c:pt idx="6091">
                  <c:v>1710.7143353214528</c:v>
                </c:pt>
                <c:pt idx="6092">
                  <c:v>0.64314830611149465</c:v>
                </c:pt>
                <c:pt idx="6093">
                  <c:v>0.40921502649784086</c:v>
                </c:pt>
                <c:pt idx="6094">
                  <c:v>0.37952996485763124</c:v>
                </c:pt>
                <c:pt idx="6095">
                  <c:v>0.46275698732998638</c:v>
                </c:pt>
                <c:pt idx="6096">
                  <c:v>0.42671983394357893</c:v>
                </c:pt>
                <c:pt idx="6097">
                  <c:v>0.58622850679688987</c:v>
                </c:pt>
                <c:pt idx="6098">
                  <c:v>0.31504026851720279</c:v>
                </c:pt>
                <c:pt idx="6099">
                  <c:v>0.34467744708061221</c:v>
                </c:pt>
                <c:pt idx="6100">
                  <c:v>0.51382547979553539</c:v>
                </c:pt>
                <c:pt idx="6101">
                  <c:v>0.61413236151138939</c:v>
                </c:pt>
                <c:pt idx="6102">
                  <c:v>0.83970240781704586</c:v>
                </c:pt>
                <c:pt idx="6103">
                  <c:v>1384.8066033349435</c:v>
                </c:pt>
                <c:pt idx="6104">
                  <c:v>13958.027274305556</c:v>
                </c:pt>
                <c:pt idx="6105">
                  <c:v>25208.260792100693</c:v>
                </c:pt>
                <c:pt idx="6106">
                  <c:v>26844.778734809028</c:v>
                </c:pt>
                <c:pt idx="6107">
                  <c:v>26460.486727430554</c:v>
                </c:pt>
                <c:pt idx="6108">
                  <c:v>27081.01475640191</c:v>
                </c:pt>
                <c:pt idx="6109">
                  <c:v>27178.218512912328</c:v>
                </c:pt>
                <c:pt idx="6110">
                  <c:v>26340.715696072049</c:v>
                </c:pt>
                <c:pt idx="6111">
                  <c:v>26154.878526475695</c:v>
                </c:pt>
                <c:pt idx="6112">
                  <c:v>24940.472799479168</c:v>
                </c:pt>
                <c:pt idx="6113">
                  <c:v>21787.344635416666</c:v>
                </c:pt>
                <c:pt idx="6114">
                  <c:v>12146.641259765625</c:v>
                </c:pt>
                <c:pt idx="6115">
                  <c:v>1447.1292000968174</c:v>
                </c:pt>
                <c:pt idx="6116">
                  <c:v>0.2739255375497871</c:v>
                </c:pt>
                <c:pt idx="6117">
                  <c:v>0.38271677189403108</c:v>
                </c:pt>
                <c:pt idx="6118">
                  <c:v>0.40729706575473151</c:v>
                </c:pt>
                <c:pt idx="6119">
                  <c:v>0.4308638520869944</c:v>
                </c:pt>
                <c:pt idx="6120">
                  <c:v>0.37642293813327948</c:v>
                </c:pt>
                <c:pt idx="6121">
                  <c:v>0.48458771828148101</c:v>
                </c:pt>
                <c:pt idx="6122">
                  <c:v>0.51224938581387203</c:v>
                </c:pt>
                <c:pt idx="6123">
                  <c:v>0.5243749031755659</c:v>
                </c:pt>
                <c:pt idx="6124">
                  <c:v>0.63433408972289829</c:v>
                </c:pt>
                <c:pt idx="6125">
                  <c:v>0.7190239872617854</c:v>
                </c:pt>
                <c:pt idx="6126">
                  <c:v>0.68812417487303412</c:v>
                </c:pt>
                <c:pt idx="6127">
                  <c:v>1341.2010528141261</c:v>
                </c:pt>
                <c:pt idx="6128">
                  <c:v>13113.747020399305</c:v>
                </c:pt>
                <c:pt idx="6129">
                  <c:v>23555.734296875002</c:v>
                </c:pt>
                <c:pt idx="6130">
                  <c:v>25656.565407986112</c:v>
                </c:pt>
                <c:pt idx="6131">
                  <c:v>26368.010225694445</c:v>
                </c:pt>
                <c:pt idx="6132">
                  <c:v>26369.286920572918</c:v>
                </c:pt>
                <c:pt idx="6133">
                  <c:v>25480.808472222223</c:v>
                </c:pt>
                <c:pt idx="6134">
                  <c:v>24247.033014322918</c:v>
                </c:pt>
                <c:pt idx="6135">
                  <c:v>22277.554641927083</c:v>
                </c:pt>
                <c:pt idx="6136">
                  <c:v>21013.271540798611</c:v>
                </c:pt>
                <c:pt idx="6137">
                  <c:v>17772.140668945314</c:v>
                </c:pt>
                <c:pt idx="6138">
                  <c:v>8598.3713788519963</c:v>
                </c:pt>
                <c:pt idx="6139">
                  <c:v>569.98960498361123</c:v>
                </c:pt>
                <c:pt idx="6140">
                  <c:v>0.27817608248028491</c:v>
                </c:pt>
                <c:pt idx="6141">
                  <c:v>0.33047595342000324</c:v>
                </c:pt>
                <c:pt idx="6142">
                  <c:v>0.42577802232570117</c:v>
                </c:pt>
                <c:pt idx="6143">
                  <c:v>0.40609785169363022</c:v>
                </c:pt>
                <c:pt idx="6144">
                  <c:v>0.46912685104542307</c:v>
                </c:pt>
                <c:pt idx="6145">
                  <c:v>0.50778060297171279</c:v>
                </c:pt>
                <c:pt idx="6146">
                  <c:v>0.40984801251855163</c:v>
                </c:pt>
                <c:pt idx="6147">
                  <c:v>0.56147755136092503</c:v>
                </c:pt>
                <c:pt idx="6148">
                  <c:v>0.64495055006610025</c:v>
                </c:pt>
                <c:pt idx="6149">
                  <c:v>0.6218311904205216</c:v>
                </c:pt>
                <c:pt idx="6150">
                  <c:v>0.61639295087920298</c:v>
                </c:pt>
                <c:pt idx="6151">
                  <c:v>1071.9213065253364</c:v>
                </c:pt>
                <c:pt idx="6152">
                  <c:v>10559.269251302083</c:v>
                </c:pt>
                <c:pt idx="6153">
                  <c:v>19477.172180989583</c:v>
                </c:pt>
                <c:pt idx="6154">
                  <c:v>23030.859257812499</c:v>
                </c:pt>
                <c:pt idx="6155">
                  <c:v>25788.586629774305</c:v>
                </c:pt>
                <c:pt idx="6156">
                  <c:v>25889.548943142359</c:v>
                </c:pt>
                <c:pt idx="6157">
                  <c:v>25551.894175347221</c:v>
                </c:pt>
                <c:pt idx="6158">
                  <c:v>23610.463778211804</c:v>
                </c:pt>
                <c:pt idx="6159">
                  <c:v>22609.23064453125</c:v>
                </c:pt>
                <c:pt idx="6160">
                  <c:v>20993.657853732639</c:v>
                </c:pt>
                <c:pt idx="6161">
                  <c:v>16405.54759168837</c:v>
                </c:pt>
                <c:pt idx="6162">
                  <c:v>8394.4596080186639</c:v>
                </c:pt>
                <c:pt idx="6163">
                  <c:v>964.14196956680883</c:v>
                </c:pt>
                <c:pt idx="6164">
                  <c:v>0.37237806101640064</c:v>
                </c:pt>
                <c:pt idx="6165">
                  <c:v>0.43040800774263011</c:v>
                </c:pt>
                <c:pt idx="6166">
                  <c:v>0.45570048876934582</c:v>
                </c:pt>
                <c:pt idx="6167">
                  <c:v>0.42376208576891156</c:v>
                </c:pt>
                <c:pt idx="6168">
                  <c:v>0.40379168019526535</c:v>
                </c:pt>
                <c:pt idx="6169">
                  <c:v>0.32140487401849693</c:v>
                </c:pt>
                <c:pt idx="6170">
                  <c:v>0.39233048096299172</c:v>
                </c:pt>
                <c:pt idx="6171">
                  <c:v>0.52851688030693267</c:v>
                </c:pt>
                <c:pt idx="6172">
                  <c:v>0.58201012084881465</c:v>
                </c:pt>
                <c:pt idx="6173">
                  <c:v>0.49675634743438829</c:v>
                </c:pt>
                <c:pt idx="6174">
                  <c:v>0.48162659804026287</c:v>
                </c:pt>
                <c:pt idx="6175">
                  <c:v>876.81977573480867</c:v>
                </c:pt>
                <c:pt idx="6176">
                  <c:v>11350.549745279948</c:v>
                </c:pt>
                <c:pt idx="6177">
                  <c:v>22448.538678385416</c:v>
                </c:pt>
                <c:pt idx="6178">
                  <c:v>26006.062923177084</c:v>
                </c:pt>
                <c:pt idx="6179">
                  <c:v>27219.874880642361</c:v>
                </c:pt>
                <c:pt idx="6180">
                  <c:v>27264.355989583335</c:v>
                </c:pt>
                <c:pt idx="6181">
                  <c:v>26321.75521918403</c:v>
                </c:pt>
                <c:pt idx="6182">
                  <c:v>24883.649802517361</c:v>
                </c:pt>
                <c:pt idx="6183">
                  <c:v>23199.144171006945</c:v>
                </c:pt>
                <c:pt idx="6184">
                  <c:v>21536.160933159721</c:v>
                </c:pt>
                <c:pt idx="6185">
                  <c:v>18682.925737847221</c:v>
                </c:pt>
                <c:pt idx="6186">
                  <c:v>9640.6099251302076</c:v>
                </c:pt>
                <c:pt idx="6187">
                  <c:v>850.35057314289941</c:v>
                </c:pt>
                <c:pt idx="6188">
                  <c:v>0.35268706729014715</c:v>
                </c:pt>
                <c:pt idx="6189">
                  <c:v>0.39271631808744534</c:v>
                </c:pt>
                <c:pt idx="6190">
                  <c:v>0.49881757057375375</c:v>
                </c:pt>
                <c:pt idx="6191">
                  <c:v>0.37934648308489055</c:v>
                </c:pt>
                <c:pt idx="6192">
                  <c:v>0.43256568011310365</c:v>
                </c:pt>
                <c:pt idx="6193">
                  <c:v>0.30213860402504605</c:v>
                </c:pt>
                <c:pt idx="6194">
                  <c:v>0.39545019408067067</c:v>
                </c:pt>
                <c:pt idx="6195">
                  <c:v>0.49322841442293591</c:v>
                </c:pt>
                <c:pt idx="6196">
                  <c:v>0.54584353350930748</c:v>
                </c:pt>
                <c:pt idx="6197">
                  <c:v>0.54636572753389678</c:v>
                </c:pt>
                <c:pt idx="6198">
                  <c:v>0.51687350584401026</c:v>
                </c:pt>
                <c:pt idx="6199">
                  <c:v>1154.7322950063481</c:v>
                </c:pt>
                <c:pt idx="6200">
                  <c:v>12758.304067925346</c:v>
                </c:pt>
                <c:pt idx="6201">
                  <c:v>24230.979201388887</c:v>
                </c:pt>
                <c:pt idx="6202">
                  <c:v>27117.976102430555</c:v>
                </c:pt>
                <c:pt idx="6203">
                  <c:v>27367.099108072918</c:v>
                </c:pt>
                <c:pt idx="6204">
                  <c:v>26551.770503472224</c:v>
                </c:pt>
                <c:pt idx="6205">
                  <c:v>25063.12257107205</c:v>
                </c:pt>
                <c:pt idx="6206">
                  <c:v>24660.171905924479</c:v>
                </c:pt>
                <c:pt idx="6207">
                  <c:v>24008.623240017361</c:v>
                </c:pt>
                <c:pt idx="6208">
                  <c:v>22681.915342881945</c:v>
                </c:pt>
                <c:pt idx="6209">
                  <c:v>20012.319819878474</c:v>
                </c:pt>
                <c:pt idx="6210">
                  <c:v>9789.947286783854</c:v>
                </c:pt>
                <c:pt idx="6211">
                  <c:v>828.71545341831529</c:v>
                </c:pt>
                <c:pt idx="6212">
                  <c:v>0.16601055050889651</c:v>
                </c:pt>
                <c:pt idx="6213">
                  <c:v>0.17480456502901184</c:v>
                </c:pt>
                <c:pt idx="6214">
                  <c:v>0.17258758056494924</c:v>
                </c:pt>
                <c:pt idx="6215">
                  <c:v>0.46943946635557543</c:v>
                </c:pt>
                <c:pt idx="6216">
                  <c:v>0.37101294242673449</c:v>
                </c:pt>
                <c:pt idx="6217">
                  <c:v>0.33042703643441201</c:v>
                </c:pt>
                <c:pt idx="6218">
                  <c:v>0.34240904774930742</c:v>
                </c:pt>
                <c:pt idx="6219">
                  <c:v>0.32995805973807973</c:v>
                </c:pt>
                <c:pt idx="6220">
                  <c:v>0.27741111192438339</c:v>
                </c:pt>
                <c:pt idx="6221">
                  <c:v>0.30889481498135463</c:v>
                </c:pt>
                <c:pt idx="6222">
                  <c:v>0.3472514358990722</c:v>
                </c:pt>
                <c:pt idx="6223">
                  <c:v>1106.2874014982913</c:v>
                </c:pt>
                <c:pt idx="6224">
                  <c:v>12614.113315429688</c:v>
                </c:pt>
                <c:pt idx="6225">
                  <c:v>23951.354463975695</c:v>
                </c:pt>
                <c:pt idx="6226">
                  <c:v>26197.79232855903</c:v>
                </c:pt>
                <c:pt idx="6227">
                  <c:v>26363.389908854166</c:v>
                </c:pt>
                <c:pt idx="6228">
                  <c:v>25769.669567057292</c:v>
                </c:pt>
                <c:pt idx="6229">
                  <c:v>23821.843369140624</c:v>
                </c:pt>
                <c:pt idx="6230">
                  <c:v>22808.221338975694</c:v>
                </c:pt>
                <c:pt idx="6231">
                  <c:v>21552.354934895833</c:v>
                </c:pt>
                <c:pt idx="6232">
                  <c:v>19753.224947916668</c:v>
                </c:pt>
                <c:pt idx="6233">
                  <c:v>15915.729679361979</c:v>
                </c:pt>
                <c:pt idx="6234">
                  <c:v>8422.6764803059905</c:v>
                </c:pt>
                <c:pt idx="6235">
                  <c:v>818.24198637858444</c:v>
                </c:pt>
                <c:pt idx="6236">
                  <c:v>0.11601154560016261</c:v>
                </c:pt>
                <c:pt idx="6237">
                  <c:v>0.19132371473643514</c:v>
                </c:pt>
                <c:pt idx="6238">
                  <c:v>3.9169934210512372</c:v>
                </c:pt>
                <c:pt idx="6239">
                  <c:v>0.25783021786146693</c:v>
                </c:pt>
                <c:pt idx="6240">
                  <c:v>0.26505043761597741</c:v>
                </c:pt>
                <c:pt idx="6241">
                  <c:v>0.28210422443019018</c:v>
                </c:pt>
                <c:pt idx="6242">
                  <c:v>0.29241223580307429</c:v>
                </c:pt>
                <c:pt idx="6243">
                  <c:v>0.29575423902935449</c:v>
                </c:pt>
                <c:pt idx="6244">
                  <c:v>0.32108629009789891</c:v>
                </c:pt>
                <c:pt idx="6245">
                  <c:v>0.32436385049588151</c:v>
                </c:pt>
                <c:pt idx="6246">
                  <c:v>0.29177726465794773</c:v>
                </c:pt>
                <c:pt idx="6247">
                  <c:v>947.73461414903397</c:v>
                </c:pt>
                <c:pt idx="6248">
                  <c:v>11590.424082573785</c:v>
                </c:pt>
                <c:pt idx="6249">
                  <c:v>22754.556399739584</c:v>
                </c:pt>
                <c:pt idx="6250">
                  <c:v>25083.418025173611</c:v>
                </c:pt>
                <c:pt idx="6251">
                  <c:v>24646.342003038193</c:v>
                </c:pt>
                <c:pt idx="6252">
                  <c:v>24314.007703993055</c:v>
                </c:pt>
                <c:pt idx="6253">
                  <c:v>23364.559457465279</c:v>
                </c:pt>
                <c:pt idx="6254">
                  <c:v>22443.967918836806</c:v>
                </c:pt>
                <c:pt idx="6255">
                  <c:v>20967.436668836806</c:v>
                </c:pt>
                <c:pt idx="6256">
                  <c:v>18271.734993489583</c:v>
                </c:pt>
                <c:pt idx="6257">
                  <c:v>15220.213026801215</c:v>
                </c:pt>
                <c:pt idx="6258">
                  <c:v>7828.7561640082467</c:v>
                </c:pt>
                <c:pt idx="6259">
                  <c:v>598.07345616367127</c:v>
                </c:pt>
                <c:pt idx="6260">
                  <c:v>0.23626758949624169</c:v>
                </c:pt>
                <c:pt idx="6261">
                  <c:v>0.18733769128719965</c:v>
                </c:pt>
                <c:pt idx="6262">
                  <c:v>0.17534126483317877</c:v>
                </c:pt>
                <c:pt idx="6263">
                  <c:v>0.29918963720401126</c:v>
                </c:pt>
                <c:pt idx="6264">
                  <c:v>0.32936824523740343</c:v>
                </c:pt>
                <c:pt idx="6265">
                  <c:v>0.33750109381145899</c:v>
                </c:pt>
                <c:pt idx="6266">
                  <c:v>0.34213549297716883</c:v>
                </c:pt>
                <c:pt idx="6267">
                  <c:v>0.35467686578631402</c:v>
                </c:pt>
                <c:pt idx="6268">
                  <c:v>0.34481533698737621</c:v>
                </c:pt>
                <c:pt idx="6269">
                  <c:v>0.35112912399901286</c:v>
                </c:pt>
                <c:pt idx="6270">
                  <c:v>0.36987261613210043</c:v>
                </c:pt>
                <c:pt idx="6271">
                  <c:v>953.60417274316148</c:v>
                </c:pt>
                <c:pt idx="6272">
                  <c:v>11392.293024088542</c:v>
                </c:pt>
                <c:pt idx="6273">
                  <c:v>22052.144442274304</c:v>
                </c:pt>
                <c:pt idx="6274">
                  <c:v>25696.224366319446</c:v>
                </c:pt>
                <c:pt idx="6275">
                  <c:v>26151.812976888021</c:v>
                </c:pt>
                <c:pt idx="6276">
                  <c:v>25421.430503472224</c:v>
                </c:pt>
                <c:pt idx="6277">
                  <c:v>25424.690796440973</c:v>
                </c:pt>
                <c:pt idx="6278">
                  <c:v>24453.4059375</c:v>
                </c:pt>
                <c:pt idx="6279">
                  <c:v>23688.301678059895</c:v>
                </c:pt>
                <c:pt idx="6280">
                  <c:v>23281.101397026909</c:v>
                </c:pt>
                <c:pt idx="6281">
                  <c:v>20130.231764322918</c:v>
                </c:pt>
                <c:pt idx="6282">
                  <c:v>9339.9065120442701</c:v>
                </c:pt>
                <c:pt idx="6283">
                  <c:v>662.16210512348346</c:v>
                </c:pt>
                <c:pt idx="6284">
                  <c:v>0.23904718418088225</c:v>
                </c:pt>
                <c:pt idx="6285">
                  <c:v>0.33061823178496624</c:v>
                </c:pt>
                <c:pt idx="6286">
                  <c:v>0.36418955302900741</c:v>
                </c:pt>
                <c:pt idx="6287">
                  <c:v>0.35074796232912275</c:v>
                </c:pt>
                <c:pt idx="6288">
                  <c:v>0.35875666716860399</c:v>
                </c:pt>
                <c:pt idx="6289">
                  <c:v>0.36980001661512585</c:v>
                </c:pt>
                <c:pt idx="6290">
                  <c:v>0.36842419670687782</c:v>
                </c:pt>
                <c:pt idx="6291">
                  <c:v>0.37382882472541595</c:v>
                </c:pt>
                <c:pt idx="6292">
                  <c:v>0.36710612946086457</c:v>
                </c:pt>
                <c:pt idx="6293">
                  <c:v>0.33808962563673656</c:v>
                </c:pt>
                <c:pt idx="6294">
                  <c:v>0.35118412918514674</c:v>
                </c:pt>
                <c:pt idx="6295">
                  <c:v>987.31824814362653</c:v>
                </c:pt>
                <c:pt idx="6296">
                  <c:v>10564.237486436632</c:v>
                </c:pt>
                <c:pt idx="6297">
                  <c:v>20012.576035156249</c:v>
                </c:pt>
                <c:pt idx="6298">
                  <c:v>22868.854694010417</c:v>
                </c:pt>
                <c:pt idx="6299">
                  <c:v>23998.186030815974</c:v>
                </c:pt>
                <c:pt idx="6300">
                  <c:v>24694.466827256943</c:v>
                </c:pt>
                <c:pt idx="6301">
                  <c:v>24625.752306857637</c:v>
                </c:pt>
                <c:pt idx="6302">
                  <c:v>23497.543500434029</c:v>
                </c:pt>
                <c:pt idx="6303">
                  <c:v>21568.346425781248</c:v>
                </c:pt>
                <c:pt idx="6304">
                  <c:v>20362.274326171875</c:v>
                </c:pt>
                <c:pt idx="6305">
                  <c:v>17233.725651041666</c:v>
                </c:pt>
                <c:pt idx="6306">
                  <c:v>8337.1708455403641</c:v>
                </c:pt>
                <c:pt idx="6307">
                  <c:v>726.09322387067812</c:v>
                </c:pt>
                <c:pt idx="6308">
                  <c:v>0.2155952770345741</c:v>
                </c:pt>
                <c:pt idx="6309">
                  <c:v>0.31847869947552682</c:v>
                </c:pt>
                <c:pt idx="6310">
                  <c:v>0.31126605257391932</c:v>
                </c:pt>
                <c:pt idx="6311">
                  <c:v>0.34092231308420501</c:v>
                </c:pt>
                <c:pt idx="6312">
                  <c:v>0.3972803367508782</c:v>
                </c:pt>
                <c:pt idx="6313">
                  <c:v>0.56155487444665697</c:v>
                </c:pt>
                <c:pt idx="6314">
                  <c:v>0.5240651185976134</c:v>
                </c:pt>
                <c:pt idx="6315">
                  <c:v>0.53056088046895133</c:v>
                </c:pt>
                <c:pt idx="6316">
                  <c:v>0.53893442127439706</c:v>
                </c:pt>
                <c:pt idx="6317">
                  <c:v>0.36118417070971592</c:v>
                </c:pt>
                <c:pt idx="6318">
                  <c:v>0.36377291884687213</c:v>
                </c:pt>
                <c:pt idx="6319">
                  <c:v>958.20937806073164</c:v>
                </c:pt>
                <c:pt idx="6320">
                  <c:v>12536.2957421875</c:v>
                </c:pt>
                <c:pt idx="6321">
                  <c:v>24314.00359375</c:v>
                </c:pt>
                <c:pt idx="6322">
                  <c:v>25490.68650390625</c:v>
                </c:pt>
                <c:pt idx="6323">
                  <c:v>25306.950907118055</c:v>
                </c:pt>
                <c:pt idx="6324">
                  <c:v>25043.055972222221</c:v>
                </c:pt>
                <c:pt idx="6325">
                  <c:v>24369.190672200522</c:v>
                </c:pt>
                <c:pt idx="6326">
                  <c:v>22540.241317274307</c:v>
                </c:pt>
                <c:pt idx="6327">
                  <c:v>20834.337354600695</c:v>
                </c:pt>
                <c:pt idx="6328">
                  <c:v>19807.219235568577</c:v>
                </c:pt>
                <c:pt idx="6329">
                  <c:v>18298.895609809028</c:v>
                </c:pt>
                <c:pt idx="6330">
                  <c:v>8854.8007058376734</c:v>
                </c:pt>
                <c:pt idx="6331">
                  <c:v>710.27412473648792</c:v>
                </c:pt>
                <c:pt idx="6332">
                  <c:v>0.24094248031576473</c:v>
                </c:pt>
                <c:pt idx="6333">
                  <c:v>0.34135956635077797</c:v>
                </c:pt>
                <c:pt idx="6334">
                  <c:v>0.35422022759914396</c:v>
                </c:pt>
                <c:pt idx="6335">
                  <c:v>0.2573902486430274</c:v>
                </c:pt>
                <c:pt idx="6336">
                  <c:v>0.21444378212094306</c:v>
                </c:pt>
                <c:pt idx="6337">
                  <c:v>0.21710741882522902</c:v>
                </c:pt>
                <c:pt idx="6338">
                  <c:v>0.23331708219316272</c:v>
                </c:pt>
                <c:pt idx="6339">
                  <c:v>0.24742300795184241</c:v>
                </c:pt>
                <c:pt idx="6340">
                  <c:v>0.3033498579263687</c:v>
                </c:pt>
                <c:pt idx="6341">
                  <c:v>0.37243951602114572</c:v>
                </c:pt>
                <c:pt idx="6342">
                  <c:v>0.43191944824324713</c:v>
                </c:pt>
                <c:pt idx="6343">
                  <c:v>793.41471613383953</c:v>
                </c:pt>
                <c:pt idx="6344">
                  <c:v>9876.9445844184029</c:v>
                </c:pt>
                <c:pt idx="6345">
                  <c:v>20187.066444227432</c:v>
                </c:pt>
                <c:pt idx="6346">
                  <c:v>22083.578435329862</c:v>
                </c:pt>
                <c:pt idx="6347">
                  <c:v>24780.160371636284</c:v>
                </c:pt>
                <c:pt idx="6348">
                  <c:v>23899.906434461805</c:v>
                </c:pt>
                <c:pt idx="6349">
                  <c:v>24006.059459635417</c:v>
                </c:pt>
                <c:pt idx="6350">
                  <c:v>23153.180403645834</c:v>
                </c:pt>
                <c:pt idx="6351">
                  <c:v>21025.182905815971</c:v>
                </c:pt>
                <c:pt idx="6352">
                  <c:v>21338.567988823786</c:v>
                </c:pt>
                <c:pt idx="6353">
                  <c:v>18487.219028862848</c:v>
                </c:pt>
                <c:pt idx="6354">
                  <c:v>8727.1970201280383</c:v>
                </c:pt>
                <c:pt idx="6355">
                  <c:v>612.31316731277434</c:v>
                </c:pt>
                <c:pt idx="6356">
                  <c:v>0.38091604015893404</c:v>
                </c:pt>
                <c:pt idx="6357">
                  <c:v>0.43099768731329174</c:v>
                </c:pt>
                <c:pt idx="6358">
                  <c:v>0.43699808187782763</c:v>
                </c:pt>
                <c:pt idx="6359">
                  <c:v>0.71063422357870476</c:v>
                </c:pt>
                <c:pt idx="6360">
                  <c:v>0.33411221362650395</c:v>
                </c:pt>
                <c:pt idx="6361">
                  <c:v>0.41791913227902516</c:v>
                </c:pt>
                <c:pt idx="6362">
                  <c:v>0.58254546489980485</c:v>
                </c:pt>
                <c:pt idx="6363">
                  <c:v>0.70419444660345709</c:v>
                </c:pt>
                <c:pt idx="6364">
                  <c:v>0.77551581717199747</c:v>
                </c:pt>
                <c:pt idx="6365">
                  <c:v>0.78129978133572475</c:v>
                </c:pt>
                <c:pt idx="6366">
                  <c:v>0.5820859817332692</c:v>
                </c:pt>
                <c:pt idx="6367">
                  <c:v>579.83544655882645</c:v>
                </c:pt>
                <c:pt idx="6368">
                  <c:v>8945.315358886719</c:v>
                </c:pt>
                <c:pt idx="6369">
                  <c:v>18648.359741753473</c:v>
                </c:pt>
                <c:pt idx="6370">
                  <c:v>22335.849952799479</c:v>
                </c:pt>
                <c:pt idx="6371">
                  <c:v>24191.685030381945</c:v>
                </c:pt>
                <c:pt idx="6372">
                  <c:v>24835.345544704862</c:v>
                </c:pt>
                <c:pt idx="6373">
                  <c:v>25128.551544596354</c:v>
                </c:pt>
                <c:pt idx="6374">
                  <c:v>25208.386597222223</c:v>
                </c:pt>
                <c:pt idx="6375">
                  <c:v>24959.816601562499</c:v>
                </c:pt>
                <c:pt idx="6376">
                  <c:v>23188.64607204861</c:v>
                </c:pt>
                <c:pt idx="6377">
                  <c:v>19890.458256293401</c:v>
                </c:pt>
                <c:pt idx="6378">
                  <c:v>8894.9225773111975</c:v>
                </c:pt>
                <c:pt idx="6379">
                  <c:v>510.74398850565154</c:v>
                </c:pt>
                <c:pt idx="6380">
                  <c:v>0.25905368129412332</c:v>
                </c:pt>
                <c:pt idx="6381">
                  <c:v>0.42881493974063134</c:v>
                </c:pt>
                <c:pt idx="6382">
                  <c:v>0.42483174198203616</c:v>
                </c:pt>
                <c:pt idx="6383">
                  <c:v>0.45083348958856528</c:v>
                </c:pt>
                <c:pt idx="6384">
                  <c:v>0.47026297539472578</c:v>
                </c:pt>
                <c:pt idx="6385">
                  <c:v>0.51915498062968257</c:v>
                </c:pt>
                <c:pt idx="6386">
                  <c:v>0.53376280119849573</c:v>
                </c:pt>
                <c:pt idx="6387">
                  <c:v>0.87974299126201205</c:v>
                </c:pt>
                <c:pt idx="6388">
                  <c:v>0.66749133715199105</c:v>
                </c:pt>
                <c:pt idx="6389">
                  <c:v>0.65826426201396515</c:v>
                </c:pt>
                <c:pt idx="6390">
                  <c:v>0.54637997854087084</c:v>
                </c:pt>
                <c:pt idx="6391">
                  <c:v>514.97459213942284</c:v>
                </c:pt>
                <c:pt idx="6392">
                  <c:v>6365.7725739203561</c:v>
                </c:pt>
                <c:pt idx="6393">
                  <c:v>10808.818209092882</c:v>
                </c:pt>
                <c:pt idx="6394">
                  <c:v>12157.824714898003</c:v>
                </c:pt>
                <c:pt idx="6395">
                  <c:v>13960.89967013889</c:v>
                </c:pt>
                <c:pt idx="6396">
                  <c:v>15914.636785753039</c:v>
                </c:pt>
                <c:pt idx="6397">
                  <c:v>16925.876170247397</c:v>
                </c:pt>
                <c:pt idx="6398">
                  <c:v>18156.293625217015</c:v>
                </c:pt>
                <c:pt idx="6399">
                  <c:v>19130.794864366319</c:v>
                </c:pt>
                <c:pt idx="6400">
                  <c:v>16957.335349121095</c:v>
                </c:pt>
                <c:pt idx="6401">
                  <c:v>13900.738904079861</c:v>
                </c:pt>
                <c:pt idx="6402">
                  <c:v>6986.9704385036894</c:v>
                </c:pt>
                <c:pt idx="6403">
                  <c:v>449.84341256553512</c:v>
                </c:pt>
                <c:pt idx="6404">
                  <c:v>0.41992845078309377</c:v>
                </c:pt>
                <c:pt idx="6405">
                  <c:v>0.52407601677709159</c:v>
                </c:pt>
                <c:pt idx="6406">
                  <c:v>0.5047681049423085</c:v>
                </c:pt>
                <c:pt idx="6407">
                  <c:v>0.51325131475925445</c:v>
                </c:pt>
                <c:pt idx="6408">
                  <c:v>0.55572272400061284</c:v>
                </c:pt>
                <c:pt idx="6409">
                  <c:v>0.78106635815567438</c:v>
                </c:pt>
                <c:pt idx="6410">
                  <c:v>0.89143319514062669</c:v>
                </c:pt>
                <c:pt idx="6411">
                  <c:v>0.84513812914490705</c:v>
                </c:pt>
                <c:pt idx="6412">
                  <c:v>0.90260264434748227</c:v>
                </c:pt>
                <c:pt idx="6413">
                  <c:v>0.92122540096441907</c:v>
                </c:pt>
                <c:pt idx="6414">
                  <c:v>0.7021993813001447</c:v>
                </c:pt>
                <c:pt idx="6415">
                  <c:v>627.25634553200666</c:v>
                </c:pt>
                <c:pt idx="6416">
                  <c:v>10052.95882663303</c:v>
                </c:pt>
                <c:pt idx="6417">
                  <c:v>22097.319362521703</c:v>
                </c:pt>
                <c:pt idx="6418">
                  <c:v>25613.065604383679</c:v>
                </c:pt>
                <c:pt idx="6419">
                  <c:v>26565.81715874566</c:v>
                </c:pt>
                <c:pt idx="6420">
                  <c:v>26098.442258029514</c:v>
                </c:pt>
                <c:pt idx="6421">
                  <c:v>26072.302441406249</c:v>
                </c:pt>
                <c:pt idx="6422">
                  <c:v>25156.367964409721</c:v>
                </c:pt>
                <c:pt idx="6423">
                  <c:v>24194.435551215276</c:v>
                </c:pt>
                <c:pt idx="6424">
                  <c:v>22915.270342339409</c:v>
                </c:pt>
                <c:pt idx="6425">
                  <c:v>20242.728716905382</c:v>
                </c:pt>
                <c:pt idx="6426">
                  <c:v>9391.4233691406243</c:v>
                </c:pt>
                <c:pt idx="6427">
                  <c:v>519.47511139167682</c:v>
                </c:pt>
                <c:pt idx="6428">
                  <c:v>0.40084413732091584</c:v>
                </c:pt>
                <c:pt idx="6429">
                  <c:v>0.38435062634448208</c:v>
                </c:pt>
                <c:pt idx="6430">
                  <c:v>0.4854296259416474</c:v>
                </c:pt>
                <c:pt idx="6431">
                  <c:v>0.52809193094571427</c:v>
                </c:pt>
                <c:pt idx="6432">
                  <c:v>0.51160909176700642</c:v>
                </c:pt>
                <c:pt idx="6433">
                  <c:v>0.49695952392286724</c:v>
                </c:pt>
                <c:pt idx="6434">
                  <c:v>0.50990492526027886</c:v>
                </c:pt>
                <c:pt idx="6435">
                  <c:v>0.51581064552068712</c:v>
                </c:pt>
                <c:pt idx="6436">
                  <c:v>0.52283082579572993</c:v>
                </c:pt>
                <c:pt idx="6437">
                  <c:v>0.47367781678835552</c:v>
                </c:pt>
                <c:pt idx="6438">
                  <c:v>0.46136794067091413</c:v>
                </c:pt>
                <c:pt idx="6439">
                  <c:v>821.83557396739718</c:v>
                </c:pt>
                <c:pt idx="6440">
                  <c:v>12113.836748182508</c:v>
                </c:pt>
                <c:pt idx="6441">
                  <c:v>24930.231098090277</c:v>
                </c:pt>
                <c:pt idx="6442">
                  <c:v>28276.660540364584</c:v>
                </c:pt>
                <c:pt idx="6443">
                  <c:v>28175.565651041667</c:v>
                </c:pt>
                <c:pt idx="6444">
                  <c:v>26558.013294813369</c:v>
                </c:pt>
                <c:pt idx="6445">
                  <c:v>25772.805775282119</c:v>
                </c:pt>
                <c:pt idx="6446">
                  <c:v>25838.372201063368</c:v>
                </c:pt>
                <c:pt idx="6447">
                  <c:v>26027.52937717014</c:v>
                </c:pt>
                <c:pt idx="6448">
                  <c:v>25526.647391493054</c:v>
                </c:pt>
                <c:pt idx="6449">
                  <c:v>22216.277373589408</c:v>
                </c:pt>
                <c:pt idx="6450">
                  <c:v>9171.1045148383255</c:v>
                </c:pt>
                <c:pt idx="6451">
                  <c:v>406.3227582354678</c:v>
                </c:pt>
                <c:pt idx="6452">
                  <c:v>0.17169626109715966</c:v>
                </c:pt>
                <c:pt idx="6453">
                  <c:v>0.17825349650863145</c:v>
                </c:pt>
                <c:pt idx="6454">
                  <c:v>0.39768510993984013</c:v>
                </c:pt>
                <c:pt idx="6455">
                  <c:v>0.25102145844035678</c:v>
                </c:pt>
                <c:pt idx="6456">
                  <c:v>0.3184917303919792</c:v>
                </c:pt>
                <c:pt idx="6457">
                  <c:v>0.44572467955450218</c:v>
                </c:pt>
                <c:pt idx="6458">
                  <c:v>0.31964193444285127</c:v>
                </c:pt>
                <c:pt idx="6459">
                  <c:v>0.35831977274682786</c:v>
                </c:pt>
                <c:pt idx="6460">
                  <c:v>0.34888485002020997</c:v>
                </c:pt>
                <c:pt idx="6461">
                  <c:v>0.33879921941293611</c:v>
                </c:pt>
                <c:pt idx="6462">
                  <c:v>0.35200958682431116</c:v>
                </c:pt>
                <c:pt idx="6463">
                  <c:v>804.52823231160642</c:v>
                </c:pt>
                <c:pt idx="6464">
                  <c:v>11334.147693684896</c:v>
                </c:pt>
                <c:pt idx="6465">
                  <c:v>23076.610842013888</c:v>
                </c:pt>
                <c:pt idx="6466">
                  <c:v>26633.745043402778</c:v>
                </c:pt>
                <c:pt idx="6467">
                  <c:v>26436.42148220486</c:v>
                </c:pt>
                <c:pt idx="6468">
                  <c:v>26481.066365017363</c:v>
                </c:pt>
                <c:pt idx="6469">
                  <c:v>26848.23991048177</c:v>
                </c:pt>
                <c:pt idx="6470">
                  <c:v>26633.967667100693</c:v>
                </c:pt>
                <c:pt idx="6471">
                  <c:v>26229.810978732639</c:v>
                </c:pt>
                <c:pt idx="6472">
                  <c:v>24989.293968641494</c:v>
                </c:pt>
                <c:pt idx="6473">
                  <c:v>20921.748480902777</c:v>
                </c:pt>
                <c:pt idx="6474">
                  <c:v>7835.9796347384981</c:v>
                </c:pt>
                <c:pt idx="6475">
                  <c:v>176.04027734359104</c:v>
                </c:pt>
                <c:pt idx="6476">
                  <c:v>0.18742560702479549</c:v>
                </c:pt>
                <c:pt idx="6477">
                  <c:v>0.18915066041880182</c:v>
                </c:pt>
                <c:pt idx="6478">
                  <c:v>0.27272834115558198</c:v>
                </c:pt>
                <c:pt idx="6479">
                  <c:v>0.28730784747335647</c:v>
                </c:pt>
                <c:pt idx="6480">
                  <c:v>0.32024241202407411</c:v>
                </c:pt>
                <c:pt idx="6481">
                  <c:v>0.39950260140829619</c:v>
                </c:pt>
                <c:pt idx="6482">
                  <c:v>0.32066945345865355</c:v>
                </c:pt>
                <c:pt idx="6483">
                  <c:v>0.33483158449331918</c:v>
                </c:pt>
                <c:pt idx="6484">
                  <c:v>0.34875455495384006</c:v>
                </c:pt>
                <c:pt idx="6485">
                  <c:v>0.35816899167166816</c:v>
                </c:pt>
                <c:pt idx="6486">
                  <c:v>0.37297065714995065</c:v>
                </c:pt>
                <c:pt idx="6487">
                  <c:v>838.39268319004111</c:v>
                </c:pt>
                <c:pt idx="6488">
                  <c:v>11433.558570692274</c:v>
                </c:pt>
                <c:pt idx="6489">
                  <c:v>23336.259905598959</c:v>
                </c:pt>
                <c:pt idx="6490">
                  <c:v>26287.965715603299</c:v>
                </c:pt>
                <c:pt idx="6491">
                  <c:v>26716.69778157552</c:v>
                </c:pt>
                <c:pt idx="6492">
                  <c:v>26110.473047417534</c:v>
                </c:pt>
                <c:pt idx="6493">
                  <c:v>26160.684767795137</c:v>
                </c:pt>
                <c:pt idx="6494">
                  <c:v>25796.070802951388</c:v>
                </c:pt>
                <c:pt idx="6495">
                  <c:v>25374.715839301214</c:v>
                </c:pt>
                <c:pt idx="6496">
                  <c:v>22989.618262261283</c:v>
                </c:pt>
                <c:pt idx="6497">
                  <c:v>18145.566089952255</c:v>
                </c:pt>
                <c:pt idx="6498">
                  <c:v>5849.7368714057075</c:v>
                </c:pt>
                <c:pt idx="6499">
                  <c:v>104.56675419432008</c:v>
                </c:pt>
                <c:pt idx="6500">
                  <c:v>0.15043442601958912</c:v>
                </c:pt>
                <c:pt idx="6501">
                  <c:v>0.21219574285050233</c:v>
                </c:pt>
                <c:pt idx="6502">
                  <c:v>0.17435231727030542</c:v>
                </c:pt>
                <c:pt idx="6503">
                  <c:v>0.278428862972392</c:v>
                </c:pt>
                <c:pt idx="6504">
                  <c:v>0.29597953403161631</c:v>
                </c:pt>
                <c:pt idx="6505">
                  <c:v>0.30308497167295878</c:v>
                </c:pt>
                <c:pt idx="6506">
                  <c:v>0.29692470248374675</c:v>
                </c:pt>
                <c:pt idx="6507">
                  <c:v>0.31221113152801988</c:v>
                </c:pt>
                <c:pt idx="6508">
                  <c:v>0.32476808311210736</c:v>
                </c:pt>
                <c:pt idx="6509">
                  <c:v>0.32352991518874963</c:v>
                </c:pt>
                <c:pt idx="6510">
                  <c:v>0.36781527205473846</c:v>
                </c:pt>
                <c:pt idx="6511">
                  <c:v>826.8396971468793</c:v>
                </c:pt>
                <c:pt idx="6512">
                  <c:v>10726.405171440972</c:v>
                </c:pt>
                <c:pt idx="6513">
                  <c:v>19976.08274359809</c:v>
                </c:pt>
                <c:pt idx="6514">
                  <c:v>22615.333799370659</c:v>
                </c:pt>
                <c:pt idx="6515">
                  <c:v>22771.96429470486</c:v>
                </c:pt>
                <c:pt idx="6516">
                  <c:v>22305.61930501302</c:v>
                </c:pt>
                <c:pt idx="6517">
                  <c:v>22233.865496961807</c:v>
                </c:pt>
                <c:pt idx="6518">
                  <c:v>21805.706605902778</c:v>
                </c:pt>
                <c:pt idx="6519">
                  <c:v>20787.200294053819</c:v>
                </c:pt>
                <c:pt idx="6520">
                  <c:v>18718.24504123264</c:v>
                </c:pt>
                <c:pt idx="6521">
                  <c:v>13190.4110546875</c:v>
                </c:pt>
                <c:pt idx="6522">
                  <c:v>4224.4192986382377</c:v>
                </c:pt>
                <c:pt idx="6523">
                  <c:v>229.74820425263709</c:v>
                </c:pt>
                <c:pt idx="6524">
                  <c:v>0.27822893335587451</c:v>
                </c:pt>
                <c:pt idx="6525">
                  <c:v>0.36636946260101266</c:v>
                </c:pt>
                <c:pt idx="6526">
                  <c:v>0.35988635275099012</c:v>
                </c:pt>
                <c:pt idx="6527">
                  <c:v>0.3788261566228337</c:v>
                </c:pt>
                <c:pt idx="6528">
                  <c:v>0.46225742523868879</c:v>
                </c:pt>
                <c:pt idx="6529">
                  <c:v>0.48083782182799445</c:v>
                </c:pt>
                <c:pt idx="6530">
                  <c:v>0.49232880672646895</c:v>
                </c:pt>
                <c:pt idx="6531">
                  <c:v>0.48712553289201527</c:v>
                </c:pt>
                <c:pt idx="6532">
                  <c:v>0.50707418405347404</c:v>
                </c:pt>
                <c:pt idx="6533">
                  <c:v>0.5551199161675241</c:v>
                </c:pt>
                <c:pt idx="6534">
                  <c:v>0.57688534552852311</c:v>
                </c:pt>
                <c:pt idx="6535">
                  <c:v>309.29382063605721</c:v>
                </c:pt>
                <c:pt idx="6536">
                  <c:v>8360.4323754882807</c:v>
                </c:pt>
                <c:pt idx="6537">
                  <c:v>19575.309007161457</c:v>
                </c:pt>
                <c:pt idx="6538">
                  <c:v>24502.358442382814</c:v>
                </c:pt>
                <c:pt idx="6539">
                  <c:v>26171.486334635418</c:v>
                </c:pt>
                <c:pt idx="6540">
                  <c:v>26287.181207682293</c:v>
                </c:pt>
                <c:pt idx="6541">
                  <c:v>25597.739707573786</c:v>
                </c:pt>
                <c:pt idx="6542">
                  <c:v>25630.387085503473</c:v>
                </c:pt>
                <c:pt idx="6543">
                  <c:v>25187.573096245658</c:v>
                </c:pt>
                <c:pt idx="6544">
                  <c:v>24252.568491753471</c:v>
                </c:pt>
                <c:pt idx="6545">
                  <c:v>21071.093259819878</c:v>
                </c:pt>
                <c:pt idx="6546">
                  <c:v>8060.6607851833769</c:v>
                </c:pt>
                <c:pt idx="6547">
                  <c:v>293.72034985224406</c:v>
                </c:pt>
                <c:pt idx="6548">
                  <c:v>1.5244900322291586</c:v>
                </c:pt>
                <c:pt idx="6549">
                  <c:v>0.16666713449276155</c:v>
                </c:pt>
                <c:pt idx="6550">
                  <c:v>0.35876269105407926</c:v>
                </c:pt>
                <c:pt idx="6551">
                  <c:v>0.28153921954333783</c:v>
                </c:pt>
                <c:pt idx="6552">
                  <c:v>0.47259965171416601</c:v>
                </c:pt>
                <c:pt idx="6553">
                  <c:v>0.37488176441854903</c:v>
                </c:pt>
                <c:pt idx="6554">
                  <c:v>0.34105612339244951</c:v>
                </c:pt>
                <c:pt idx="6555">
                  <c:v>0.36980165736542808</c:v>
                </c:pt>
                <c:pt idx="6556">
                  <c:v>0.35991501573059292</c:v>
                </c:pt>
                <c:pt idx="6557">
                  <c:v>0.33575017076399594</c:v>
                </c:pt>
                <c:pt idx="6558">
                  <c:v>0.3769000526600414</c:v>
                </c:pt>
                <c:pt idx="6559">
                  <c:v>643.97478215320245</c:v>
                </c:pt>
                <c:pt idx="6560">
                  <c:v>11462.742943047417</c:v>
                </c:pt>
                <c:pt idx="6561">
                  <c:v>24324.204542100695</c:v>
                </c:pt>
                <c:pt idx="6562">
                  <c:v>26971.549546440972</c:v>
                </c:pt>
                <c:pt idx="6563">
                  <c:v>26908.947426215276</c:v>
                </c:pt>
                <c:pt idx="6564">
                  <c:v>26287.989229600695</c:v>
                </c:pt>
                <c:pt idx="6565">
                  <c:v>25250.180613606772</c:v>
                </c:pt>
                <c:pt idx="6566">
                  <c:v>24885.25966200087</c:v>
                </c:pt>
                <c:pt idx="6567">
                  <c:v>24196.739472656249</c:v>
                </c:pt>
                <c:pt idx="6568">
                  <c:v>24061.936729600693</c:v>
                </c:pt>
                <c:pt idx="6569">
                  <c:v>20137.760747070311</c:v>
                </c:pt>
                <c:pt idx="6570">
                  <c:v>7360.0698616536456</c:v>
                </c:pt>
                <c:pt idx="6571">
                  <c:v>248.0360812459555</c:v>
                </c:pt>
                <c:pt idx="6572">
                  <c:v>0.20656497268213167</c:v>
                </c:pt>
                <c:pt idx="6573">
                  <c:v>0.269140761875444</c:v>
                </c:pt>
                <c:pt idx="6574">
                  <c:v>0.21887872926063007</c:v>
                </c:pt>
                <c:pt idx="6575">
                  <c:v>0.30340324794252715</c:v>
                </c:pt>
                <c:pt idx="6576">
                  <c:v>0.37258630130026077</c:v>
                </c:pt>
                <c:pt idx="6577">
                  <c:v>0.39772064947419694</c:v>
                </c:pt>
                <c:pt idx="6578">
                  <c:v>0.32244081738922331</c:v>
                </c:pt>
                <c:pt idx="6579">
                  <c:v>0.46602725866768097</c:v>
                </c:pt>
                <c:pt idx="6580">
                  <c:v>0.29526421626408894</c:v>
                </c:pt>
                <c:pt idx="6581">
                  <c:v>0.29424945718712275</c:v>
                </c:pt>
                <c:pt idx="6582">
                  <c:v>0.30349805023935106</c:v>
                </c:pt>
                <c:pt idx="6583">
                  <c:v>507.58470874677101</c:v>
                </c:pt>
                <c:pt idx="6584">
                  <c:v>10435.485636121963</c:v>
                </c:pt>
                <c:pt idx="6585">
                  <c:v>23320.533311631945</c:v>
                </c:pt>
                <c:pt idx="6586">
                  <c:v>26614.31036295573</c:v>
                </c:pt>
                <c:pt idx="6587">
                  <c:v>26451.013268771701</c:v>
                </c:pt>
                <c:pt idx="6588">
                  <c:v>25621.114646267361</c:v>
                </c:pt>
                <c:pt idx="6589">
                  <c:v>24458.775659722221</c:v>
                </c:pt>
                <c:pt idx="6590">
                  <c:v>24223.806295572918</c:v>
                </c:pt>
                <c:pt idx="6591">
                  <c:v>24070.531972656248</c:v>
                </c:pt>
                <c:pt idx="6592">
                  <c:v>23103.463370225694</c:v>
                </c:pt>
                <c:pt idx="6593">
                  <c:v>18937.638535156249</c:v>
                </c:pt>
                <c:pt idx="6594">
                  <c:v>6691.5458859592018</c:v>
                </c:pt>
                <c:pt idx="6595">
                  <c:v>205.91630845278502</c:v>
                </c:pt>
                <c:pt idx="6596">
                  <c:v>0.21948704137156408</c:v>
                </c:pt>
                <c:pt idx="6597">
                  <c:v>0.38925672951671814</c:v>
                </c:pt>
                <c:pt idx="6598">
                  <c:v>0.30373223258389365</c:v>
                </c:pt>
                <c:pt idx="6599">
                  <c:v>0.30128417117728129</c:v>
                </c:pt>
                <c:pt idx="6600">
                  <c:v>0.30931487623188231</c:v>
                </c:pt>
                <c:pt idx="6601">
                  <c:v>0.30123800155189301</c:v>
                </c:pt>
                <c:pt idx="6602">
                  <c:v>0.40822239362531237</c:v>
                </c:pt>
                <c:pt idx="6603">
                  <c:v>0.36511941830317179</c:v>
                </c:pt>
                <c:pt idx="6604">
                  <c:v>0.33542190270291433</c:v>
                </c:pt>
                <c:pt idx="6605">
                  <c:v>0.35306835105021794</c:v>
                </c:pt>
                <c:pt idx="6606">
                  <c:v>0.35785738805929818</c:v>
                </c:pt>
                <c:pt idx="6607">
                  <c:v>511.56140145073334</c:v>
                </c:pt>
                <c:pt idx="6608">
                  <c:v>10526.44721218533</c:v>
                </c:pt>
                <c:pt idx="6609">
                  <c:v>23058.462241210938</c:v>
                </c:pt>
                <c:pt idx="6610">
                  <c:v>25689.938901909722</c:v>
                </c:pt>
                <c:pt idx="6611">
                  <c:v>25763.410010850694</c:v>
                </c:pt>
                <c:pt idx="6612">
                  <c:v>25494.410831163194</c:v>
                </c:pt>
                <c:pt idx="6613">
                  <c:v>24500.012228190106</c:v>
                </c:pt>
                <c:pt idx="6614">
                  <c:v>24956.156560329862</c:v>
                </c:pt>
                <c:pt idx="6615">
                  <c:v>24458.924067925349</c:v>
                </c:pt>
                <c:pt idx="6616">
                  <c:v>23084.149244791668</c:v>
                </c:pt>
                <c:pt idx="6617">
                  <c:v>19107.365968967013</c:v>
                </c:pt>
                <c:pt idx="6618">
                  <c:v>6506.4307762315539</c:v>
                </c:pt>
                <c:pt idx="6619">
                  <c:v>163.62346589487461</c:v>
                </c:pt>
                <c:pt idx="6620">
                  <c:v>0.37917301581965551</c:v>
                </c:pt>
                <c:pt idx="6621">
                  <c:v>0.32436530702643923</c:v>
                </c:pt>
                <c:pt idx="6622">
                  <c:v>0.49003697541024949</c:v>
                </c:pt>
                <c:pt idx="6623">
                  <c:v>0.37334076666169697</c:v>
                </c:pt>
                <c:pt idx="6624">
                  <c:v>0.30397010515133538</c:v>
                </c:pt>
                <c:pt idx="6625">
                  <c:v>0.3015439085579581</c:v>
                </c:pt>
                <c:pt idx="6626">
                  <c:v>0.34538075572914545</c:v>
                </c:pt>
                <c:pt idx="6627">
                  <c:v>0.34707105971044966</c:v>
                </c:pt>
                <c:pt idx="6628">
                  <c:v>0.33380794046653639</c:v>
                </c:pt>
                <c:pt idx="6629">
                  <c:v>0.4408132047454516</c:v>
                </c:pt>
                <c:pt idx="6630">
                  <c:v>0.40117689063151679</c:v>
                </c:pt>
                <c:pt idx="6631">
                  <c:v>586.6953044470813</c:v>
                </c:pt>
                <c:pt idx="6632">
                  <c:v>11121.108831787109</c:v>
                </c:pt>
                <c:pt idx="6633">
                  <c:v>23852.436959635415</c:v>
                </c:pt>
                <c:pt idx="6634">
                  <c:v>25390.04957248264</c:v>
                </c:pt>
                <c:pt idx="6635">
                  <c:v>24830.154688585069</c:v>
                </c:pt>
                <c:pt idx="6636">
                  <c:v>25080.281167534722</c:v>
                </c:pt>
                <c:pt idx="6637">
                  <c:v>25069.153841145835</c:v>
                </c:pt>
                <c:pt idx="6638">
                  <c:v>24159.895742730034</c:v>
                </c:pt>
                <c:pt idx="6639">
                  <c:v>23951.088802083334</c:v>
                </c:pt>
                <c:pt idx="6640">
                  <c:v>22536.736445312501</c:v>
                </c:pt>
                <c:pt idx="6641">
                  <c:v>18148.320188259549</c:v>
                </c:pt>
                <c:pt idx="6642">
                  <c:v>6608.379151475694</c:v>
                </c:pt>
                <c:pt idx="6643">
                  <c:v>149.24404300967024</c:v>
                </c:pt>
                <c:pt idx="6644">
                  <c:v>0.44659782702724138</c:v>
                </c:pt>
                <c:pt idx="6645">
                  <c:v>0.65708011421892376</c:v>
                </c:pt>
                <c:pt idx="6646">
                  <c:v>0.74637761261728075</c:v>
                </c:pt>
                <c:pt idx="6647">
                  <c:v>0.59209974765777584</c:v>
                </c:pt>
                <c:pt idx="6648">
                  <c:v>0.4965469786359204</c:v>
                </c:pt>
                <c:pt idx="6649">
                  <c:v>0.53296544247203403</c:v>
                </c:pt>
                <c:pt idx="6650">
                  <c:v>0.63152200705475281</c:v>
                </c:pt>
                <c:pt idx="6651">
                  <c:v>0.62473750213781998</c:v>
                </c:pt>
                <c:pt idx="6652">
                  <c:v>0.54888168710801333</c:v>
                </c:pt>
                <c:pt idx="6653">
                  <c:v>0.52365962449047299</c:v>
                </c:pt>
                <c:pt idx="6654">
                  <c:v>0.47857799453039962</c:v>
                </c:pt>
                <c:pt idx="6655">
                  <c:v>579.0929031094247</c:v>
                </c:pt>
                <c:pt idx="6656">
                  <c:v>10587.53162407769</c:v>
                </c:pt>
                <c:pt idx="6657">
                  <c:v>19755.599922417536</c:v>
                </c:pt>
                <c:pt idx="6658">
                  <c:v>20951.89656467014</c:v>
                </c:pt>
                <c:pt idx="6659">
                  <c:v>21945.474828559029</c:v>
                </c:pt>
                <c:pt idx="6660">
                  <c:v>23818.523277452256</c:v>
                </c:pt>
                <c:pt idx="6661">
                  <c:v>25101.517145724825</c:v>
                </c:pt>
                <c:pt idx="6662">
                  <c:v>25403.874774305557</c:v>
                </c:pt>
                <c:pt idx="6663">
                  <c:v>24866.099301215279</c:v>
                </c:pt>
                <c:pt idx="6664">
                  <c:v>24108.516536458334</c:v>
                </c:pt>
                <c:pt idx="6665">
                  <c:v>19017.394868706597</c:v>
                </c:pt>
                <c:pt idx="6666">
                  <c:v>6290.7703028021915</c:v>
                </c:pt>
                <c:pt idx="6667">
                  <c:v>109.2647938929167</c:v>
                </c:pt>
                <c:pt idx="6668">
                  <c:v>0.45315202183193631</c:v>
                </c:pt>
                <c:pt idx="6669">
                  <c:v>0.70884137549334103</c:v>
                </c:pt>
                <c:pt idx="6670">
                  <c:v>0.56831208311849168</c:v>
                </c:pt>
                <c:pt idx="6671">
                  <c:v>0.95339930762847269</c:v>
                </c:pt>
                <c:pt idx="6672">
                  <c:v>0.63216824274924066</c:v>
                </c:pt>
                <c:pt idx="6673">
                  <c:v>0.35527791174749535</c:v>
                </c:pt>
                <c:pt idx="6674">
                  <c:v>0.31168179083201619</c:v>
                </c:pt>
                <c:pt idx="6675">
                  <c:v>0.281533282055623</c:v>
                </c:pt>
                <c:pt idx="6676">
                  <c:v>0.31194213228093254</c:v>
                </c:pt>
                <c:pt idx="6677">
                  <c:v>0.32065792168180146</c:v>
                </c:pt>
                <c:pt idx="6678">
                  <c:v>0.29810658128725159</c:v>
                </c:pt>
                <c:pt idx="6679">
                  <c:v>524.53159980193607</c:v>
                </c:pt>
                <c:pt idx="6680">
                  <c:v>10100.770876736111</c:v>
                </c:pt>
                <c:pt idx="6681">
                  <c:v>22030.294691840278</c:v>
                </c:pt>
                <c:pt idx="6682">
                  <c:v>23947.183059895833</c:v>
                </c:pt>
                <c:pt idx="6683">
                  <c:v>23017.478585069446</c:v>
                </c:pt>
                <c:pt idx="6684">
                  <c:v>22399.161413845486</c:v>
                </c:pt>
                <c:pt idx="6685">
                  <c:v>21773.00375434028</c:v>
                </c:pt>
                <c:pt idx="6686">
                  <c:v>21574.390785590276</c:v>
                </c:pt>
                <c:pt idx="6687">
                  <c:v>20859.874319118924</c:v>
                </c:pt>
                <c:pt idx="6688">
                  <c:v>20317.467095811633</c:v>
                </c:pt>
                <c:pt idx="6689">
                  <c:v>16604.365458984375</c:v>
                </c:pt>
                <c:pt idx="6690">
                  <c:v>5041.863672281901</c:v>
                </c:pt>
                <c:pt idx="6691">
                  <c:v>83.866883935597201</c:v>
                </c:pt>
                <c:pt idx="6692">
                  <c:v>0.16694276773267322</c:v>
                </c:pt>
                <c:pt idx="6693">
                  <c:v>0.16973688344160714</c:v>
                </c:pt>
                <c:pt idx="6694">
                  <c:v>0.15886189107679657</c:v>
                </c:pt>
                <c:pt idx="6695">
                  <c:v>0.16686010867357254</c:v>
                </c:pt>
                <c:pt idx="6696">
                  <c:v>0.19134275182253785</c:v>
                </c:pt>
                <c:pt idx="6697">
                  <c:v>0.3344586407807138</c:v>
                </c:pt>
                <c:pt idx="6698">
                  <c:v>0.29556937707795039</c:v>
                </c:pt>
                <c:pt idx="6699">
                  <c:v>0.29226939715445044</c:v>
                </c:pt>
                <c:pt idx="6700">
                  <c:v>0.29891954753133987</c:v>
                </c:pt>
                <c:pt idx="6701">
                  <c:v>0.30837880342370932</c:v>
                </c:pt>
                <c:pt idx="6702">
                  <c:v>0.33485548969772128</c:v>
                </c:pt>
                <c:pt idx="6703">
                  <c:v>356.22959780385099</c:v>
                </c:pt>
                <c:pt idx="6704">
                  <c:v>8750.7362608506937</c:v>
                </c:pt>
                <c:pt idx="6705">
                  <c:v>19684.378578559026</c:v>
                </c:pt>
                <c:pt idx="6706">
                  <c:v>21689.173811306424</c:v>
                </c:pt>
                <c:pt idx="6707">
                  <c:v>21676.756459418404</c:v>
                </c:pt>
                <c:pt idx="6708">
                  <c:v>20459.934409722224</c:v>
                </c:pt>
                <c:pt idx="6709">
                  <c:v>19130.922457139757</c:v>
                </c:pt>
                <c:pt idx="6710">
                  <c:v>17758.173359375</c:v>
                </c:pt>
                <c:pt idx="6711">
                  <c:v>17979.217953559029</c:v>
                </c:pt>
                <c:pt idx="6712">
                  <c:v>16080.101087239584</c:v>
                </c:pt>
                <c:pt idx="6713">
                  <c:v>12596.195700954861</c:v>
                </c:pt>
                <c:pt idx="6714">
                  <c:v>3763.1139838324652</c:v>
                </c:pt>
                <c:pt idx="6715">
                  <c:v>38.675683781156934</c:v>
                </c:pt>
                <c:pt idx="6716">
                  <c:v>0.30535460008515253</c:v>
                </c:pt>
                <c:pt idx="6717">
                  <c:v>0.29761787792046862</c:v>
                </c:pt>
                <c:pt idx="6718">
                  <c:v>0.35296461847093369</c:v>
                </c:pt>
                <c:pt idx="6719">
                  <c:v>0.33884979484809769</c:v>
                </c:pt>
                <c:pt idx="6720">
                  <c:v>0.39472356018092897</c:v>
                </c:pt>
                <c:pt idx="6721">
                  <c:v>0.44237502372927134</c:v>
                </c:pt>
                <c:pt idx="6722">
                  <c:v>0.47881076749828128</c:v>
                </c:pt>
                <c:pt idx="6723">
                  <c:v>0.50367878963549928</c:v>
                </c:pt>
                <c:pt idx="6724">
                  <c:v>0.50855878144502642</c:v>
                </c:pt>
                <c:pt idx="6725">
                  <c:v>0.52101495272583431</c:v>
                </c:pt>
                <c:pt idx="6726">
                  <c:v>0.51339863879813086</c:v>
                </c:pt>
                <c:pt idx="6727">
                  <c:v>420.43649346010551</c:v>
                </c:pt>
                <c:pt idx="6728">
                  <c:v>7612.0526163736977</c:v>
                </c:pt>
                <c:pt idx="6729">
                  <c:v>18989.673200412326</c:v>
                </c:pt>
                <c:pt idx="6730">
                  <c:v>21954.281846788195</c:v>
                </c:pt>
                <c:pt idx="6731">
                  <c:v>22260.249917534722</c:v>
                </c:pt>
                <c:pt idx="6732">
                  <c:v>21716.222402343748</c:v>
                </c:pt>
                <c:pt idx="6733">
                  <c:v>20842.937189670138</c:v>
                </c:pt>
                <c:pt idx="6734">
                  <c:v>19477.868125000001</c:v>
                </c:pt>
                <c:pt idx="6735">
                  <c:v>18307.906543511286</c:v>
                </c:pt>
                <c:pt idx="6736">
                  <c:v>17017.557310112847</c:v>
                </c:pt>
                <c:pt idx="6737">
                  <c:v>12621.302896321615</c:v>
                </c:pt>
                <c:pt idx="6738">
                  <c:v>3356.9804255167642</c:v>
                </c:pt>
                <c:pt idx="6739">
                  <c:v>35.674686611017421</c:v>
                </c:pt>
                <c:pt idx="6740">
                  <c:v>0.17181587263941764</c:v>
                </c:pt>
                <c:pt idx="6741">
                  <c:v>0.19663893097390731</c:v>
                </c:pt>
                <c:pt idx="6742">
                  <c:v>0.15412210519942973</c:v>
                </c:pt>
                <c:pt idx="6743">
                  <c:v>0.1530935575067997</c:v>
                </c:pt>
                <c:pt idx="6744">
                  <c:v>0.27449010042680633</c:v>
                </c:pt>
                <c:pt idx="6745">
                  <c:v>0.34550076774424976</c:v>
                </c:pt>
                <c:pt idx="6746">
                  <c:v>0.33336753682957754</c:v>
                </c:pt>
                <c:pt idx="6747">
                  <c:v>0.36056522597869239</c:v>
                </c:pt>
                <c:pt idx="6748">
                  <c:v>0.32605151818858252</c:v>
                </c:pt>
                <c:pt idx="6749">
                  <c:v>0.36025068306260638</c:v>
                </c:pt>
                <c:pt idx="6750">
                  <c:v>0.3617764546804958</c:v>
                </c:pt>
                <c:pt idx="6751">
                  <c:v>392.52248410741487</c:v>
                </c:pt>
                <c:pt idx="6752">
                  <c:v>8948.022474772135</c:v>
                </c:pt>
                <c:pt idx="6753">
                  <c:v>21388.667730034722</c:v>
                </c:pt>
                <c:pt idx="6754">
                  <c:v>25607.938710937498</c:v>
                </c:pt>
                <c:pt idx="6755">
                  <c:v>26028.162178819446</c:v>
                </c:pt>
                <c:pt idx="6756">
                  <c:v>24872.90324001736</c:v>
                </c:pt>
                <c:pt idx="6757">
                  <c:v>23779.87460720486</c:v>
                </c:pt>
                <c:pt idx="6758">
                  <c:v>23536.664898003473</c:v>
                </c:pt>
                <c:pt idx="6759">
                  <c:v>23237.559253472224</c:v>
                </c:pt>
                <c:pt idx="6760">
                  <c:v>22750.905351562498</c:v>
                </c:pt>
                <c:pt idx="6761">
                  <c:v>17517.800283203123</c:v>
                </c:pt>
                <c:pt idx="6762">
                  <c:v>5008.2024424235024</c:v>
                </c:pt>
                <c:pt idx="6763">
                  <c:v>52.715488255164686</c:v>
                </c:pt>
                <c:pt idx="6764">
                  <c:v>0.20659583277172514</c:v>
                </c:pt>
                <c:pt idx="6765">
                  <c:v>0.17892330335246193</c:v>
                </c:pt>
                <c:pt idx="6766">
                  <c:v>0.19679749147759543</c:v>
                </c:pt>
                <c:pt idx="6767">
                  <c:v>0.17431374813947412</c:v>
                </c:pt>
                <c:pt idx="6768">
                  <c:v>0.20165388911962509</c:v>
                </c:pt>
                <c:pt idx="6769">
                  <c:v>0.21416735033194223</c:v>
                </c:pt>
                <c:pt idx="6770">
                  <c:v>0.23975726657443577</c:v>
                </c:pt>
                <c:pt idx="6771">
                  <c:v>0.2908884232242902</c:v>
                </c:pt>
                <c:pt idx="6772">
                  <c:v>0.32210499972105028</c:v>
                </c:pt>
                <c:pt idx="6773">
                  <c:v>0.34229887048403423</c:v>
                </c:pt>
                <c:pt idx="6774">
                  <c:v>0.35533058298958675</c:v>
                </c:pt>
                <c:pt idx="6775">
                  <c:v>396.97492441740303</c:v>
                </c:pt>
                <c:pt idx="6776">
                  <c:v>10184.215516493055</c:v>
                </c:pt>
                <c:pt idx="6777">
                  <c:v>23752.477073567708</c:v>
                </c:pt>
                <c:pt idx="6778">
                  <c:v>26740.094659288196</c:v>
                </c:pt>
                <c:pt idx="6779">
                  <c:v>26849.253960503473</c:v>
                </c:pt>
                <c:pt idx="6780">
                  <c:v>25779.371310763891</c:v>
                </c:pt>
                <c:pt idx="6781">
                  <c:v>25471.705209960939</c:v>
                </c:pt>
                <c:pt idx="6782">
                  <c:v>25546.860338541668</c:v>
                </c:pt>
                <c:pt idx="6783">
                  <c:v>25331.006085069443</c:v>
                </c:pt>
                <c:pt idx="6784">
                  <c:v>24277.324568142361</c:v>
                </c:pt>
                <c:pt idx="6785">
                  <c:v>18818.848134765623</c:v>
                </c:pt>
                <c:pt idx="6786">
                  <c:v>5260.3396052381731</c:v>
                </c:pt>
                <c:pt idx="6787">
                  <c:v>48.096386051415983</c:v>
                </c:pt>
                <c:pt idx="6788">
                  <c:v>0.20752938577284416</c:v>
                </c:pt>
                <c:pt idx="6789">
                  <c:v>0.14044021089871725</c:v>
                </c:pt>
                <c:pt idx="6790">
                  <c:v>0.22675482612517145</c:v>
                </c:pt>
                <c:pt idx="6791">
                  <c:v>0.25469503035147983</c:v>
                </c:pt>
                <c:pt idx="6792">
                  <c:v>0.32294234070512984</c:v>
                </c:pt>
                <c:pt idx="6793">
                  <c:v>0.3000838850769732</c:v>
                </c:pt>
                <c:pt idx="6794">
                  <c:v>0.32960109399424659</c:v>
                </c:pt>
                <c:pt idx="6795">
                  <c:v>0.36419144562549061</c:v>
                </c:pt>
                <c:pt idx="6796">
                  <c:v>0.37207036988602743</c:v>
                </c:pt>
                <c:pt idx="6797">
                  <c:v>0.3879773122900062</c:v>
                </c:pt>
                <c:pt idx="6798">
                  <c:v>0.35088766478829914</c:v>
                </c:pt>
                <c:pt idx="6799">
                  <c:v>410.92878489083716</c:v>
                </c:pt>
                <c:pt idx="6800">
                  <c:v>9754.619502088759</c:v>
                </c:pt>
                <c:pt idx="6801">
                  <c:v>23395.382250434028</c:v>
                </c:pt>
                <c:pt idx="6802">
                  <c:v>26023.977029079862</c:v>
                </c:pt>
                <c:pt idx="6803">
                  <c:v>25455.88908420139</c:v>
                </c:pt>
                <c:pt idx="6804">
                  <c:v>25143.486445855036</c:v>
                </c:pt>
                <c:pt idx="6805">
                  <c:v>24768.322254774306</c:v>
                </c:pt>
                <c:pt idx="6806">
                  <c:v>24436.966801215276</c:v>
                </c:pt>
                <c:pt idx="6807">
                  <c:v>23761.407265624999</c:v>
                </c:pt>
                <c:pt idx="6808">
                  <c:v>23022.207792968751</c:v>
                </c:pt>
                <c:pt idx="6809">
                  <c:v>18344.263134223089</c:v>
                </c:pt>
                <c:pt idx="6810">
                  <c:v>5221.6988885498049</c:v>
                </c:pt>
                <c:pt idx="6811">
                  <c:v>42.789806172858093</c:v>
                </c:pt>
                <c:pt idx="6812">
                  <c:v>7.9568360236783819E-2</c:v>
                </c:pt>
                <c:pt idx="6813">
                  <c:v>0.70615085202579697</c:v>
                </c:pt>
                <c:pt idx="6814">
                  <c:v>0.94976947741376028</c:v>
                </c:pt>
                <c:pt idx="6815">
                  <c:v>0.80011943363481097</c:v>
                </c:pt>
                <c:pt idx="6816">
                  <c:v>0.98185247765647043</c:v>
                </c:pt>
                <c:pt idx="6817">
                  <c:v>0.78522170235713318</c:v>
                </c:pt>
                <c:pt idx="6818">
                  <c:v>0.85207002040412694</c:v>
                </c:pt>
                <c:pt idx="6819">
                  <c:v>1.0197116840879124</c:v>
                </c:pt>
                <c:pt idx="6820">
                  <c:v>1.0240779411130481</c:v>
                </c:pt>
                <c:pt idx="6821">
                  <c:v>1.1069072390927208</c:v>
                </c:pt>
                <c:pt idx="6822">
                  <c:v>1.4243416620956526</c:v>
                </c:pt>
                <c:pt idx="6823">
                  <c:v>371.07731628994145</c:v>
                </c:pt>
                <c:pt idx="6824">
                  <c:v>8768.1287062581378</c:v>
                </c:pt>
                <c:pt idx="6825">
                  <c:v>18741.970189887154</c:v>
                </c:pt>
                <c:pt idx="6826">
                  <c:v>20097.923374565973</c:v>
                </c:pt>
                <c:pt idx="6827">
                  <c:v>21231.789262152779</c:v>
                </c:pt>
                <c:pt idx="6828">
                  <c:v>22282.756859809029</c:v>
                </c:pt>
                <c:pt idx="6829">
                  <c:v>22728.488721788195</c:v>
                </c:pt>
                <c:pt idx="6830">
                  <c:v>22658.648313802085</c:v>
                </c:pt>
                <c:pt idx="6831">
                  <c:v>20829.813621961806</c:v>
                </c:pt>
                <c:pt idx="6832">
                  <c:v>19972.923756510416</c:v>
                </c:pt>
                <c:pt idx="6833">
                  <c:v>14248.35121609158</c:v>
                </c:pt>
                <c:pt idx="6834">
                  <c:v>3109.941243854099</c:v>
                </c:pt>
                <c:pt idx="6835">
                  <c:v>5.3179143184113009</c:v>
                </c:pt>
                <c:pt idx="6836">
                  <c:v>0.18102818990747133</c:v>
                </c:pt>
                <c:pt idx="6837">
                  <c:v>0.16247957648502456</c:v>
                </c:pt>
                <c:pt idx="6838">
                  <c:v>0.27828278510106935</c:v>
                </c:pt>
                <c:pt idx="6839">
                  <c:v>0.32001539010140628</c:v>
                </c:pt>
                <c:pt idx="6840">
                  <c:v>0.32015032847722369</c:v>
                </c:pt>
                <c:pt idx="6841">
                  <c:v>0.33353851603137125</c:v>
                </c:pt>
                <c:pt idx="6842">
                  <c:v>0.33999359306361943</c:v>
                </c:pt>
                <c:pt idx="6843">
                  <c:v>0.329691090186437</c:v>
                </c:pt>
                <c:pt idx="6844">
                  <c:v>0.33997229145632851</c:v>
                </c:pt>
                <c:pt idx="6845">
                  <c:v>0.3652639059225718</c:v>
                </c:pt>
                <c:pt idx="6846">
                  <c:v>0.38693871782885658</c:v>
                </c:pt>
                <c:pt idx="6847">
                  <c:v>311.79313378473125</c:v>
                </c:pt>
                <c:pt idx="6848">
                  <c:v>7659.5190361870664</c:v>
                </c:pt>
                <c:pt idx="6849">
                  <c:v>16937.76687825521</c:v>
                </c:pt>
                <c:pt idx="6850">
                  <c:v>19701.757504882811</c:v>
                </c:pt>
                <c:pt idx="6851">
                  <c:v>20434.908593749999</c:v>
                </c:pt>
                <c:pt idx="6852">
                  <c:v>21422.38513346354</c:v>
                </c:pt>
                <c:pt idx="6853">
                  <c:v>22694.478973524307</c:v>
                </c:pt>
                <c:pt idx="6854">
                  <c:v>23089.234561631944</c:v>
                </c:pt>
                <c:pt idx="6855">
                  <c:v>23253.402701822917</c:v>
                </c:pt>
                <c:pt idx="6856">
                  <c:v>21669.149557291668</c:v>
                </c:pt>
                <c:pt idx="6857">
                  <c:v>15781.426185980903</c:v>
                </c:pt>
                <c:pt idx="6858">
                  <c:v>3826.3541981167264</c:v>
                </c:pt>
                <c:pt idx="6859">
                  <c:v>20.688227624637591</c:v>
                </c:pt>
                <c:pt idx="6860">
                  <c:v>0.28158113055759004</c:v>
                </c:pt>
                <c:pt idx="6861">
                  <c:v>0.28656241397062937</c:v>
                </c:pt>
                <c:pt idx="6862">
                  <c:v>0.28630734264850616</c:v>
                </c:pt>
                <c:pt idx="6863">
                  <c:v>0.27626794806785054</c:v>
                </c:pt>
                <c:pt idx="6864">
                  <c:v>0.28932488347093266</c:v>
                </c:pt>
                <c:pt idx="6865">
                  <c:v>0.32499459207057951</c:v>
                </c:pt>
                <c:pt idx="6866">
                  <c:v>0.35474299626217948</c:v>
                </c:pt>
                <c:pt idx="6867">
                  <c:v>0.32447128689951366</c:v>
                </c:pt>
                <c:pt idx="6868">
                  <c:v>0.32946198602517446</c:v>
                </c:pt>
                <c:pt idx="6869">
                  <c:v>0.35813346619407338</c:v>
                </c:pt>
                <c:pt idx="6870">
                  <c:v>0.37898988086316321</c:v>
                </c:pt>
                <c:pt idx="6871">
                  <c:v>292.74248529712361</c:v>
                </c:pt>
                <c:pt idx="6872">
                  <c:v>8909.4083886718745</c:v>
                </c:pt>
                <c:pt idx="6873">
                  <c:v>21826.439074978298</c:v>
                </c:pt>
                <c:pt idx="6874">
                  <c:v>24764.700807291665</c:v>
                </c:pt>
                <c:pt idx="6875">
                  <c:v>24407.381335720485</c:v>
                </c:pt>
                <c:pt idx="6876">
                  <c:v>24941.776961805557</c:v>
                </c:pt>
                <c:pt idx="6877">
                  <c:v>24954.813376736111</c:v>
                </c:pt>
                <c:pt idx="6878">
                  <c:v>25529.397241753471</c:v>
                </c:pt>
                <c:pt idx="6879">
                  <c:v>25587.57478732639</c:v>
                </c:pt>
                <c:pt idx="6880">
                  <c:v>24580.654019097223</c:v>
                </c:pt>
                <c:pt idx="6881">
                  <c:v>17939.746489800345</c:v>
                </c:pt>
                <c:pt idx="6882">
                  <c:v>4313.1578083970808</c:v>
                </c:pt>
                <c:pt idx="6883">
                  <c:v>29.855475213970575</c:v>
                </c:pt>
                <c:pt idx="6884">
                  <c:v>0.21336165441407098</c:v>
                </c:pt>
                <c:pt idx="6885">
                  <c:v>0.30592123871876131</c:v>
                </c:pt>
                <c:pt idx="6886">
                  <c:v>0.32641875230603745</c:v>
                </c:pt>
                <c:pt idx="6887">
                  <c:v>0.34145530893570847</c:v>
                </c:pt>
                <c:pt idx="6888">
                  <c:v>0.33219999197456573</c:v>
                </c:pt>
                <c:pt idx="6889">
                  <c:v>0.33919660137759317</c:v>
                </c:pt>
                <c:pt idx="6890">
                  <c:v>0.35402379857169258</c:v>
                </c:pt>
                <c:pt idx="6891">
                  <c:v>0.36740623094969327</c:v>
                </c:pt>
                <c:pt idx="6892">
                  <c:v>0.37550059342549907</c:v>
                </c:pt>
                <c:pt idx="6893">
                  <c:v>0.36897155427270467</c:v>
                </c:pt>
                <c:pt idx="6894">
                  <c:v>0.36825242529312768</c:v>
                </c:pt>
                <c:pt idx="6895">
                  <c:v>259.15176583111287</c:v>
                </c:pt>
                <c:pt idx="6896">
                  <c:v>8322.0134410264764</c:v>
                </c:pt>
                <c:pt idx="6897">
                  <c:v>21698.259416232639</c:v>
                </c:pt>
                <c:pt idx="6898">
                  <c:v>24658.487105034721</c:v>
                </c:pt>
                <c:pt idx="6899">
                  <c:v>25317.301612413194</c:v>
                </c:pt>
                <c:pt idx="6900">
                  <c:v>25633.757513020832</c:v>
                </c:pt>
                <c:pt idx="6901">
                  <c:v>25518.588552517362</c:v>
                </c:pt>
                <c:pt idx="6902">
                  <c:v>25854.596196289061</c:v>
                </c:pt>
                <c:pt idx="6903">
                  <c:v>26149.885171440972</c:v>
                </c:pt>
                <c:pt idx="6904">
                  <c:v>25824.86698296441</c:v>
                </c:pt>
                <c:pt idx="6905">
                  <c:v>18955.294735243056</c:v>
                </c:pt>
                <c:pt idx="6906">
                  <c:v>4406.1901254272461</c:v>
                </c:pt>
                <c:pt idx="6907">
                  <c:v>25.114553903250229</c:v>
                </c:pt>
                <c:pt idx="6908">
                  <c:v>0.22928467200862038</c:v>
                </c:pt>
                <c:pt idx="6909">
                  <c:v>0.243667907445795</c:v>
                </c:pt>
                <c:pt idx="6910">
                  <c:v>0.2424876209596793</c:v>
                </c:pt>
                <c:pt idx="6911">
                  <c:v>0.3431373463281327</c:v>
                </c:pt>
                <c:pt idx="6912">
                  <c:v>0.37275516896612115</c:v>
                </c:pt>
                <c:pt idx="6913">
                  <c:v>0.42675381179485056</c:v>
                </c:pt>
                <c:pt idx="6914">
                  <c:v>0.42421115684012572</c:v>
                </c:pt>
                <c:pt idx="6915">
                  <c:v>0.36699147492647172</c:v>
                </c:pt>
                <c:pt idx="6916">
                  <c:v>0.40984771966106359</c:v>
                </c:pt>
                <c:pt idx="6917">
                  <c:v>0.41193129082520802</c:v>
                </c:pt>
                <c:pt idx="6918">
                  <c:v>0.37488470468256208</c:v>
                </c:pt>
                <c:pt idx="6919">
                  <c:v>262.79089874645075</c:v>
                </c:pt>
                <c:pt idx="6920">
                  <c:v>7441.5567976888024</c:v>
                </c:pt>
                <c:pt idx="6921">
                  <c:v>18943.899958767361</c:v>
                </c:pt>
                <c:pt idx="6922">
                  <c:v>21722.712960611978</c:v>
                </c:pt>
                <c:pt idx="6923">
                  <c:v>20969.385034722221</c:v>
                </c:pt>
                <c:pt idx="6924">
                  <c:v>20345.896056315105</c:v>
                </c:pt>
                <c:pt idx="6925">
                  <c:v>19439.965598958333</c:v>
                </c:pt>
                <c:pt idx="6926">
                  <c:v>17777.124913194446</c:v>
                </c:pt>
                <c:pt idx="6927">
                  <c:v>17033.460262044271</c:v>
                </c:pt>
                <c:pt idx="6928">
                  <c:v>15791.14701063368</c:v>
                </c:pt>
                <c:pt idx="6929">
                  <c:v>12019.187068684896</c:v>
                </c:pt>
                <c:pt idx="6930">
                  <c:v>3232.9624770439996</c:v>
                </c:pt>
                <c:pt idx="6931">
                  <c:v>90.792518086532752</c:v>
                </c:pt>
                <c:pt idx="6932">
                  <c:v>0.34869902754823368</c:v>
                </c:pt>
                <c:pt idx="6933">
                  <c:v>0.34786676063305799</c:v>
                </c:pt>
                <c:pt idx="6934">
                  <c:v>0.35626339246829353</c:v>
                </c:pt>
                <c:pt idx="6935">
                  <c:v>0.52637117912371956</c:v>
                </c:pt>
                <c:pt idx="6936">
                  <c:v>0.59644204300310877</c:v>
                </c:pt>
                <c:pt idx="6937">
                  <c:v>0.36934685321317778</c:v>
                </c:pt>
                <c:pt idx="6938">
                  <c:v>0.41900642544031141</c:v>
                </c:pt>
                <c:pt idx="6939">
                  <c:v>0.52000529825687414</c:v>
                </c:pt>
                <c:pt idx="6940">
                  <c:v>0.36201409685942859</c:v>
                </c:pt>
                <c:pt idx="6941">
                  <c:v>0.34823701348569658</c:v>
                </c:pt>
                <c:pt idx="6942">
                  <c:v>0.37012400695019299</c:v>
                </c:pt>
                <c:pt idx="6943">
                  <c:v>174.06125510881344</c:v>
                </c:pt>
                <c:pt idx="6944">
                  <c:v>7174.8951218668617</c:v>
                </c:pt>
                <c:pt idx="6945">
                  <c:v>19217.842831488717</c:v>
                </c:pt>
                <c:pt idx="6946">
                  <c:v>23051.018328993057</c:v>
                </c:pt>
                <c:pt idx="6947">
                  <c:v>22431.373081597223</c:v>
                </c:pt>
                <c:pt idx="6948">
                  <c:v>23020.898192274304</c:v>
                </c:pt>
                <c:pt idx="6949">
                  <c:v>22577.121247829862</c:v>
                </c:pt>
                <c:pt idx="6950">
                  <c:v>22939.515596788195</c:v>
                </c:pt>
                <c:pt idx="6951">
                  <c:v>22665.970217013888</c:v>
                </c:pt>
                <c:pt idx="6952">
                  <c:v>21483.605557725696</c:v>
                </c:pt>
                <c:pt idx="6953">
                  <c:v>15839.938581814236</c:v>
                </c:pt>
                <c:pt idx="6954">
                  <c:v>3748.5696896701388</c:v>
                </c:pt>
                <c:pt idx="6955">
                  <c:v>23.691905742697418</c:v>
                </c:pt>
                <c:pt idx="6956">
                  <c:v>0.26747734190689193</c:v>
                </c:pt>
                <c:pt idx="6957">
                  <c:v>0.32851241313748891</c:v>
                </c:pt>
                <c:pt idx="6958">
                  <c:v>0.39103920934928788</c:v>
                </c:pt>
                <c:pt idx="6959">
                  <c:v>0.3879391326010227</c:v>
                </c:pt>
                <c:pt idx="6960">
                  <c:v>0.45931385540299946</c:v>
                </c:pt>
                <c:pt idx="6961">
                  <c:v>0.61093193398581613</c:v>
                </c:pt>
                <c:pt idx="6962">
                  <c:v>0.38619534124930699</c:v>
                </c:pt>
                <c:pt idx="6963">
                  <c:v>0.37765433910820218</c:v>
                </c:pt>
                <c:pt idx="6964">
                  <c:v>0.42788287268744574</c:v>
                </c:pt>
                <c:pt idx="6965">
                  <c:v>0.34112594034936694</c:v>
                </c:pt>
                <c:pt idx="6966">
                  <c:v>0.34594417346848383</c:v>
                </c:pt>
                <c:pt idx="6967">
                  <c:v>130.61763561415177</c:v>
                </c:pt>
                <c:pt idx="6968">
                  <c:v>4877.8500691053605</c:v>
                </c:pt>
                <c:pt idx="6969">
                  <c:v>13766.879428168402</c:v>
                </c:pt>
                <c:pt idx="6970">
                  <c:v>18713.733268229167</c:v>
                </c:pt>
                <c:pt idx="6971">
                  <c:v>19635.552100694444</c:v>
                </c:pt>
                <c:pt idx="6972">
                  <c:v>20100.860655381945</c:v>
                </c:pt>
                <c:pt idx="6973">
                  <c:v>18529.950349392362</c:v>
                </c:pt>
                <c:pt idx="6974">
                  <c:v>17582.476182725695</c:v>
                </c:pt>
                <c:pt idx="6975">
                  <c:v>16846.71505533854</c:v>
                </c:pt>
                <c:pt idx="6976">
                  <c:v>16883.560196668837</c:v>
                </c:pt>
                <c:pt idx="6977">
                  <c:v>13679.014258897569</c:v>
                </c:pt>
                <c:pt idx="6978">
                  <c:v>3812.0519085523815</c:v>
                </c:pt>
                <c:pt idx="6979">
                  <c:v>17.221809396810002</c:v>
                </c:pt>
                <c:pt idx="6980">
                  <c:v>0.29612321386734647</c:v>
                </c:pt>
                <c:pt idx="6981">
                  <c:v>0.38191205399731792</c:v>
                </c:pt>
                <c:pt idx="6982">
                  <c:v>0.37335090537038113</c:v>
                </c:pt>
                <c:pt idx="6983">
                  <c:v>0.36930978963772454</c:v>
                </c:pt>
                <c:pt idx="6984">
                  <c:v>0.42975831896066663</c:v>
                </c:pt>
                <c:pt idx="6985">
                  <c:v>0.41670213826828534</c:v>
                </c:pt>
                <c:pt idx="6986">
                  <c:v>0.4566055923865901</c:v>
                </c:pt>
                <c:pt idx="6987">
                  <c:v>0.53589244513048062</c:v>
                </c:pt>
                <c:pt idx="6988">
                  <c:v>0.40584873711897268</c:v>
                </c:pt>
                <c:pt idx="6989">
                  <c:v>0.44039247049225699</c:v>
                </c:pt>
                <c:pt idx="6990">
                  <c:v>0.43502925746970705</c:v>
                </c:pt>
                <c:pt idx="6991">
                  <c:v>204.25922638042107</c:v>
                </c:pt>
                <c:pt idx="6992">
                  <c:v>9142.1392234293617</c:v>
                </c:pt>
                <c:pt idx="6993">
                  <c:v>24621.293585069445</c:v>
                </c:pt>
                <c:pt idx="6994">
                  <c:v>27978.479470486112</c:v>
                </c:pt>
                <c:pt idx="6995">
                  <c:v>28160.610670030383</c:v>
                </c:pt>
                <c:pt idx="6996">
                  <c:v>27564.985520833332</c:v>
                </c:pt>
                <c:pt idx="6997">
                  <c:v>27205.767196180557</c:v>
                </c:pt>
                <c:pt idx="6998">
                  <c:v>27126.024787326391</c:v>
                </c:pt>
                <c:pt idx="6999">
                  <c:v>27180.396187065973</c:v>
                </c:pt>
                <c:pt idx="7000">
                  <c:v>26460.109880642362</c:v>
                </c:pt>
                <c:pt idx="7001">
                  <c:v>18814.268291558161</c:v>
                </c:pt>
                <c:pt idx="7002">
                  <c:v>3978.1861125352648</c:v>
                </c:pt>
                <c:pt idx="7003">
                  <c:v>12.982735334146353</c:v>
                </c:pt>
                <c:pt idx="7004">
                  <c:v>0.22035494452135432</c:v>
                </c:pt>
                <c:pt idx="7005">
                  <c:v>0.19232479380236731</c:v>
                </c:pt>
                <c:pt idx="7006">
                  <c:v>0.22849911575516066</c:v>
                </c:pt>
                <c:pt idx="7007">
                  <c:v>0.3384391426543395</c:v>
                </c:pt>
                <c:pt idx="7008">
                  <c:v>0.49245411891076302</c:v>
                </c:pt>
                <c:pt idx="7009">
                  <c:v>0.5713108304142952</c:v>
                </c:pt>
                <c:pt idx="7010">
                  <c:v>0.37981139111022155</c:v>
                </c:pt>
                <c:pt idx="7011">
                  <c:v>0.38030506918827695</c:v>
                </c:pt>
                <c:pt idx="7012">
                  <c:v>0.38784317689637343</c:v>
                </c:pt>
                <c:pt idx="7013">
                  <c:v>0.396983476181825</c:v>
                </c:pt>
                <c:pt idx="7014">
                  <c:v>0.39174671121769483</c:v>
                </c:pt>
                <c:pt idx="7015">
                  <c:v>202.52881078392267</c:v>
                </c:pt>
                <c:pt idx="7016">
                  <c:v>7653.4497595214843</c:v>
                </c:pt>
                <c:pt idx="7017">
                  <c:v>17547.122813585069</c:v>
                </c:pt>
                <c:pt idx="7018">
                  <c:v>19729.229871961805</c:v>
                </c:pt>
                <c:pt idx="7019">
                  <c:v>19787.16897732205</c:v>
                </c:pt>
                <c:pt idx="7020">
                  <c:v>20345.522128363715</c:v>
                </c:pt>
                <c:pt idx="7021">
                  <c:v>21446.294682617186</c:v>
                </c:pt>
                <c:pt idx="7022">
                  <c:v>22098.137475043404</c:v>
                </c:pt>
                <c:pt idx="7023">
                  <c:v>23120.529640842014</c:v>
                </c:pt>
                <c:pt idx="7024">
                  <c:v>22728.855579969619</c:v>
                </c:pt>
                <c:pt idx="7025">
                  <c:v>16652.001423611113</c:v>
                </c:pt>
                <c:pt idx="7026">
                  <c:v>3435.5245926581488</c:v>
                </c:pt>
                <c:pt idx="7027">
                  <c:v>9.4281041261057066</c:v>
                </c:pt>
                <c:pt idx="7028">
                  <c:v>0.37664130734072793</c:v>
                </c:pt>
                <c:pt idx="7029">
                  <c:v>0.82170999666055045</c:v>
                </c:pt>
                <c:pt idx="7030">
                  <c:v>0.6353416690230369</c:v>
                </c:pt>
                <c:pt idx="7031">
                  <c:v>0.47547607594066194</c:v>
                </c:pt>
                <c:pt idx="7032">
                  <c:v>0.48658148970868853</c:v>
                </c:pt>
                <c:pt idx="7033">
                  <c:v>0.49054896740449799</c:v>
                </c:pt>
                <c:pt idx="7034">
                  <c:v>0.53406160400973424</c:v>
                </c:pt>
                <c:pt idx="7035">
                  <c:v>0.57149287523494829</c:v>
                </c:pt>
                <c:pt idx="7036">
                  <c:v>0.51390429079532618</c:v>
                </c:pt>
                <c:pt idx="7037">
                  <c:v>0.57945300651921161</c:v>
                </c:pt>
                <c:pt idx="7038">
                  <c:v>0.55364894896745687</c:v>
                </c:pt>
                <c:pt idx="7039">
                  <c:v>97.545418284270497</c:v>
                </c:pt>
                <c:pt idx="7040">
                  <c:v>6006.3405765109592</c:v>
                </c:pt>
                <c:pt idx="7041">
                  <c:v>18972.41589952257</c:v>
                </c:pt>
                <c:pt idx="7042">
                  <c:v>22732.267285156249</c:v>
                </c:pt>
                <c:pt idx="7043">
                  <c:v>22935.066527777777</c:v>
                </c:pt>
                <c:pt idx="7044">
                  <c:v>23902.842121310765</c:v>
                </c:pt>
                <c:pt idx="7045">
                  <c:v>24235.333459743924</c:v>
                </c:pt>
                <c:pt idx="7046">
                  <c:v>24589.930570746528</c:v>
                </c:pt>
                <c:pt idx="7047">
                  <c:v>24557.814074435762</c:v>
                </c:pt>
                <c:pt idx="7048">
                  <c:v>24080.784085828993</c:v>
                </c:pt>
                <c:pt idx="7049">
                  <c:v>16916.511673719619</c:v>
                </c:pt>
                <c:pt idx="7050">
                  <c:v>3398.1082241482204</c:v>
                </c:pt>
                <c:pt idx="7051">
                  <c:v>8.0982571081982719</c:v>
                </c:pt>
                <c:pt idx="7052">
                  <c:v>0.31663800214727722</c:v>
                </c:pt>
                <c:pt idx="7053">
                  <c:v>0.30026387236598467</c:v>
                </c:pt>
                <c:pt idx="7054">
                  <c:v>0.36082867402169438</c:v>
                </c:pt>
                <c:pt idx="7055">
                  <c:v>0.38493488587439062</c:v>
                </c:pt>
                <c:pt idx="7056">
                  <c:v>0.38816758798228368</c:v>
                </c:pt>
                <c:pt idx="7057">
                  <c:v>0.4386539605922169</c:v>
                </c:pt>
                <c:pt idx="7058">
                  <c:v>0.46150036331680083</c:v>
                </c:pt>
                <c:pt idx="7059">
                  <c:v>0.45625352402528124</c:v>
                </c:pt>
                <c:pt idx="7060">
                  <c:v>0.43851788090334998</c:v>
                </c:pt>
                <c:pt idx="7061">
                  <c:v>0.44332628515031602</c:v>
                </c:pt>
                <c:pt idx="7062">
                  <c:v>0.47233688559797077</c:v>
                </c:pt>
                <c:pt idx="7063">
                  <c:v>130.24443848636415</c:v>
                </c:pt>
                <c:pt idx="7064">
                  <c:v>6512.7932499864364</c:v>
                </c:pt>
                <c:pt idx="7065">
                  <c:v>19486.442211371526</c:v>
                </c:pt>
                <c:pt idx="7066">
                  <c:v>23621.219865451389</c:v>
                </c:pt>
                <c:pt idx="7067">
                  <c:v>23707.367541232637</c:v>
                </c:pt>
                <c:pt idx="7068">
                  <c:v>23871.913133680555</c:v>
                </c:pt>
                <c:pt idx="7069">
                  <c:v>24127.502259114583</c:v>
                </c:pt>
                <c:pt idx="7070">
                  <c:v>25051.177118055555</c:v>
                </c:pt>
                <c:pt idx="7071">
                  <c:v>25152.696553819445</c:v>
                </c:pt>
                <c:pt idx="7072">
                  <c:v>24569.653845486111</c:v>
                </c:pt>
                <c:pt idx="7073">
                  <c:v>16624.118681640626</c:v>
                </c:pt>
                <c:pt idx="7074">
                  <c:v>3037.1714521450467</c:v>
                </c:pt>
                <c:pt idx="7075">
                  <c:v>4.5109340377979805</c:v>
                </c:pt>
                <c:pt idx="7076">
                  <c:v>0.30839662990636296</c:v>
                </c:pt>
                <c:pt idx="7077">
                  <c:v>0.40545308970742755</c:v>
                </c:pt>
                <c:pt idx="7078">
                  <c:v>0.44249330133199694</c:v>
                </c:pt>
                <c:pt idx="7079">
                  <c:v>0.42670021100176703</c:v>
                </c:pt>
                <c:pt idx="7080">
                  <c:v>0.4312661016318533</c:v>
                </c:pt>
                <c:pt idx="7081">
                  <c:v>0.50450871053669188</c:v>
                </c:pt>
                <c:pt idx="7082">
                  <c:v>0.48365870220793616</c:v>
                </c:pt>
                <c:pt idx="7083">
                  <c:v>0.47025319519970155</c:v>
                </c:pt>
                <c:pt idx="7084">
                  <c:v>0.48056513733334011</c:v>
                </c:pt>
                <c:pt idx="7085">
                  <c:v>0.50990045573976306</c:v>
                </c:pt>
                <c:pt idx="7086">
                  <c:v>0.50944540215863121</c:v>
                </c:pt>
                <c:pt idx="7087">
                  <c:v>114.78234901501072</c:v>
                </c:pt>
                <c:pt idx="7088">
                  <c:v>4722.6240376790365</c:v>
                </c:pt>
                <c:pt idx="7089">
                  <c:v>13308.811131727431</c:v>
                </c:pt>
                <c:pt idx="7090">
                  <c:v>16690.150039062501</c:v>
                </c:pt>
                <c:pt idx="7091">
                  <c:v>19769.177834201389</c:v>
                </c:pt>
                <c:pt idx="7092">
                  <c:v>18830.911111111112</c:v>
                </c:pt>
                <c:pt idx="7093">
                  <c:v>18351.957341579862</c:v>
                </c:pt>
                <c:pt idx="7094">
                  <c:v>17855.137460937502</c:v>
                </c:pt>
                <c:pt idx="7095">
                  <c:v>17524.344635416666</c:v>
                </c:pt>
                <c:pt idx="7096">
                  <c:v>15002.856998697916</c:v>
                </c:pt>
                <c:pt idx="7097">
                  <c:v>8134.2226825629341</c:v>
                </c:pt>
                <c:pt idx="7098">
                  <c:v>1193.5537539566888</c:v>
                </c:pt>
                <c:pt idx="7099">
                  <c:v>0.50074923284041384</c:v>
                </c:pt>
                <c:pt idx="7100">
                  <c:v>0.20604242445694076</c:v>
                </c:pt>
                <c:pt idx="7101">
                  <c:v>0.28663451078865265</c:v>
                </c:pt>
                <c:pt idx="7102">
                  <c:v>0.32063874603973497</c:v>
                </c:pt>
                <c:pt idx="7103">
                  <c:v>0.36969960461060208</c:v>
                </c:pt>
                <c:pt idx="7104">
                  <c:v>0.3632689750360118</c:v>
                </c:pt>
                <c:pt idx="7105">
                  <c:v>0.34709635289178953</c:v>
                </c:pt>
                <c:pt idx="7106">
                  <c:v>0.37342245338691604</c:v>
                </c:pt>
                <c:pt idx="7107">
                  <c:v>0.32623253713051475</c:v>
                </c:pt>
                <c:pt idx="7108">
                  <c:v>0.33474712948004404</c:v>
                </c:pt>
                <c:pt idx="7109">
                  <c:v>0.39856086295511989</c:v>
                </c:pt>
                <c:pt idx="7110">
                  <c:v>0.41163546688026853</c:v>
                </c:pt>
                <c:pt idx="7111">
                  <c:v>68.499508322113087</c:v>
                </c:pt>
                <c:pt idx="7112">
                  <c:v>2856.2239431084527</c:v>
                </c:pt>
                <c:pt idx="7113">
                  <c:v>7736.698971354167</c:v>
                </c:pt>
                <c:pt idx="7114">
                  <c:v>10304.750371093751</c:v>
                </c:pt>
                <c:pt idx="7115">
                  <c:v>11919.03755750868</c:v>
                </c:pt>
                <c:pt idx="7116">
                  <c:v>11652.750328776041</c:v>
                </c:pt>
                <c:pt idx="7117">
                  <c:v>11570.020162760416</c:v>
                </c:pt>
                <c:pt idx="7118">
                  <c:v>11149.444928385417</c:v>
                </c:pt>
                <c:pt idx="7119">
                  <c:v>9849.793498263889</c:v>
                </c:pt>
                <c:pt idx="7120">
                  <c:v>8925.1117258029517</c:v>
                </c:pt>
                <c:pt idx="7121">
                  <c:v>6356.8570076497399</c:v>
                </c:pt>
                <c:pt idx="7122">
                  <c:v>1453.585016471015</c:v>
                </c:pt>
                <c:pt idx="7123">
                  <c:v>6.9852281150666791</c:v>
                </c:pt>
                <c:pt idx="7124">
                  <c:v>0.23180066960553328</c:v>
                </c:pt>
                <c:pt idx="7125">
                  <c:v>0.22884648598730564</c:v>
                </c:pt>
                <c:pt idx="7126">
                  <c:v>0.30975922260433436</c:v>
                </c:pt>
                <c:pt idx="7127">
                  <c:v>0.33545302599668503</c:v>
                </c:pt>
                <c:pt idx="7128">
                  <c:v>0.3188347570432557</c:v>
                </c:pt>
                <c:pt idx="7129">
                  <c:v>0.31656337456570732</c:v>
                </c:pt>
                <c:pt idx="7130">
                  <c:v>0.31554684989982179</c:v>
                </c:pt>
                <c:pt idx="7131">
                  <c:v>0.30333507663673825</c:v>
                </c:pt>
                <c:pt idx="7132">
                  <c:v>0.29545033040973873</c:v>
                </c:pt>
                <c:pt idx="7133">
                  <c:v>0.31297405474715762</c:v>
                </c:pt>
                <c:pt idx="7134">
                  <c:v>0.30980726225508581</c:v>
                </c:pt>
                <c:pt idx="7135">
                  <c:v>23.216327214837076</c:v>
                </c:pt>
                <c:pt idx="7136">
                  <c:v>2363.6674433051217</c:v>
                </c:pt>
                <c:pt idx="7137">
                  <c:v>8325.0890261501736</c:v>
                </c:pt>
                <c:pt idx="7138">
                  <c:v>11673.328796657986</c:v>
                </c:pt>
                <c:pt idx="7139">
                  <c:v>13132.242452256944</c:v>
                </c:pt>
                <c:pt idx="7140">
                  <c:v>14185.752899305555</c:v>
                </c:pt>
                <c:pt idx="7141">
                  <c:v>15744.405457899305</c:v>
                </c:pt>
                <c:pt idx="7142">
                  <c:v>15975.290938585069</c:v>
                </c:pt>
                <c:pt idx="7143">
                  <c:v>14532.960808376736</c:v>
                </c:pt>
                <c:pt idx="7144">
                  <c:v>11876.985840928819</c:v>
                </c:pt>
                <c:pt idx="7145">
                  <c:v>8219.1696321614581</c:v>
                </c:pt>
                <c:pt idx="7146">
                  <c:v>1814.2368716133965</c:v>
                </c:pt>
                <c:pt idx="7147">
                  <c:v>3.1656643895473744</c:v>
                </c:pt>
                <c:pt idx="7148">
                  <c:v>9.6854432250062628E-2</c:v>
                </c:pt>
                <c:pt idx="7149">
                  <c:v>0.18372495578394996</c:v>
                </c:pt>
                <c:pt idx="7150">
                  <c:v>0.25470482753382789</c:v>
                </c:pt>
                <c:pt idx="7151">
                  <c:v>0.25612868357035851</c:v>
                </c:pt>
                <c:pt idx="7152">
                  <c:v>0.3732884239157041</c:v>
                </c:pt>
                <c:pt idx="7153">
                  <c:v>0.33665355957216686</c:v>
                </c:pt>
                <c:pt idx="7154">
                  <c:v>0.3389223038487964</c:v>
                </c:pt>
                <c:pt idx="7155">
                  <c:v>0.35119927310281329</c:v>
                </c:pt>
                <c:pt idx="7156">
                  <c:v>0.3346750491195255</c:v>
                </c:pt>
                <c:pt idx="7157">
                  <c:v>0.34801512198315726</c:v>
                </c:pt>
                <c:pt idx="7158">
                  <c:v>0.3450837038622962</c:v>
                </c:pt>
                <c:pt idx="7159">
                  <c:v>16.404049545890754</c:v>
                </c:pt>
                <c:pt idx="7160">
                  <c:v>2939.9474779086645</c:v>
                </c:pt>
                <c:pt idx="7161">
                  <c:v>11156.957709960938</c:v>
                </c:pt>
                <c:pt idx="7162">
                  <c:v>15731.149448784723</c:v>
                </c:pt>
                <c:pt idx="7163">
                  <c:v>18479.93562282986</c:v>
                </c:pt>
                <c:pt idx="7164">
                  <c:v>20114.021605902777</c:v>
                </c:pt>
                <c:pt idx="7165">
                  <c:v>22251.671026475695</c:v>
                </c:pt>
                <c:pt idx="7166">
                  <c:v>23398.056770833333</c:v>
                </c:pt>
                <c:pt idx="7167">
                  <c:v>23579.156141493055</c:v>
                </c:pt>
                <c:pt idx="7168">
                  <c:v>23293.626571180557</c:v>
                </c:pt>
                <c:pt idx="7169">
                  <c:v>15750.765422092014</c:v>
                </c:pt>
                <c:pt idx="7170">
                  <c:v>2649.0337135738796</c:v>
                </c:pt>
                <c:pt idx="7171">
                  <c:v>2.0886676049853365</c:v>
                </c:pt>
                <c:pt idx="7172">
                  <c:v>6.2458861134946343E-2</c:v>
                </c:pt>
                <c:pt idx="7173">
                  <c:v>0.26935593621184428</c:v>
                </c:pt>
                <c:pt idx="7174">
                  <c:v>0.32113912390338051</c:v>
                </c:pt>
                <c:pt idx="7175">
                  <c:v>0.31875623842080436</c:v>
                </c:pt>
                <c:pt idx="7176">
                  <c:v>0.32061275127861233</c:v>
                </c:pt>
                <c:pt idx="7177">
                  <c:v>0.32762755417161515</c:v>
                </c:pt>
                <c:pt idx="7178">
                  <c:v>0.37111186626884674</c:v>
                </c:pt>
                <c:pt idx="7179">
                  <c:v>0.41315054264333512</c:v>
                </c:pt>
                <c:pt idx="7180">
                  <c:v>0.39508048425118131</c:v>
                </c:pt>
                <c:pt idx="7181">
                  <c:v>0.41392158153984282</c:v>
                </c:pt>
                <c:pt idx="7182">
                  <c:v>0.37996973656945759</c:v>
                </c:pt>
                <c:pt idx="7183">
                  <c:v>57.926941352023022</c:v>
                </c:pt>
                <c:pt idx="7184">
                  <c:v>4121.8910397677955</c:v>
                </c:pt>
                <c:pt idx="7185">
                  <c:v>13174.357125651042</c:v>
                </c:pt>
                <c:pt idx="7186">
                  <c:v>17809.805912543401</c:v>
                </c:pt>
                <c:pt idx="7187">
                  <c:v>20873.034594184028</c:v>
                </c:pt>
                <c:pt idx="7188">
                  <c:v>23172.809092881944</c:v>
                </c:pt>
                <c:pt idx="7189">
                  <c:v>23647.207667100694</c:v>
                </c:pt>
                <c:pt idx="7190">
                  <c:v>23831.024138454861</c:v>
                </c:pt>
                <c:pt idx="7191">
                  <c:v>24180.818910590278</c:v>
                </c:pt>
                <c:pt idx="7192">
                  <c:v>23219.788782552085</c:v>
                </c:pt>
                <c:pt idx="7193">
                  <c:v>15380.154478624132</c:v>
                </c:pt>
                <c:pt idx="7194">
                  <c:v>2583.862961177826</c:v>
                </c:pt>
                <c:pt idx="7195">
                  <c:v>1.7899530315895875</c:v>
                </c:pt>
                <c:pt idx="7196">
                  <c:v>0.23093963944249682</c:v>
                </c:pt>
                <c:pt idx="7197">
                  <c:v>0.31247484033306439</c:v>
                </c:pt>
                <c:pt idx="7198">
                  <c:v>0.38422961834404201</c:v>
                </c:pt>
                <c:pt idx="7199">
                  <c:v>0.3930875817934672</c:v>
                </c:pt>
                <c:pt idx="7200">
                  <c:v>0.40049460493856004</c:v>
                </c:pt>
                <c:pt idx="7201">
                  <c:v>0.38565642204549577</c:v>
                </c:pt>
                <c:pt idx="7202">
                  <c:v>0.40650062289502886</c:v>
                </c:pt>
                <c:pt idx="7203">
                  <c:v>0.39569052712784875</c:v>
                </c:pt>
                <c:pt idx="7204">
                  <c:v>0.40663721667395697</c:v>
                </c:pt>
                <c:pt idx="7205">
                  <c:v>0.42051903519365524</c:v>
                </c:pt>
                <c:pt idx="7206">
                  <c:v>0.41159824616379209</c:v>
                </c:pt>
                <c:pt idx="7207">
                  <c:v>38.295959829423161</c:v>
                </c:pt>
                <c:pt idx="7208">
                  <c:v>3499.4488760375975</c:v>
                </c:pt>
                <c:pt idx="7209">
                  <c:v>10056.870020073784</c:v>
                </c:pt>
                <c:pt idx="7210">
                  <c:v>11835.554506293403</c:v>
                </c:pt>
                <c:pt idx="7211">
                  <c:v>12030.813713107638</c:v>
                </c:pt>
                <c:pt idx="7212">
                  <c:v>13341.83466688368</c:v>
                </c:pt>
                <c:pt idx="7213">
                  <c:v>13763.926185980903</c:v>
                </c:pt>
                <c:pt idx="7214">
                  <c:v>14029.942374131944</c:v>
                </c:pt>
                <c:pt idx="7215">
                  <c:v>13831.13740342882</c:v>
                </c:pt>
                <c:pt idx="7216">
                  <c:v>12728.741911892361</c:v>
                </c:pt>
                <c:pt idx="7217">
                  <c:v>9244.6479031032977</c:v>
                </c:pt>
                <c:pt idx="7218">
                  <c:v>1874.8860810979206</c:v>
                </c:pt>
                <c:pt idx="7219">
                  <c:v>0.99606989960910541</c:v>
                </c:pt>
                <c:pt idx="7220">
                  <c:v>0.29836712895168199</c:v>
                </c:pt>
                <c:pt idx="7221">
                  <c:v>0.20260333148969545</c:v>
                </c:pt>
                <c:pt idx="7222">
                  <c:v>0.23616948923303022</c:v>
                </c:pt>
                <c:pt idx="7223">
                  <c:v>0.18715298427889746</c:v>
                </c:pt>
                <c:pt idx="7224">
                  <c:v>0.18812637017832862</c:v>
                </c:pt>
                <c:pt idx="7225">
                  <c:v>0.19746277209785248</c:v>
                </c:pt>
                <c:pt idx="7226">
                  <c:v>0.22425017602741718</c:v>
                </c:pt>
                <c:pt idx="7227">
                  <c:v>0.24919093912260401</c:v>
                </c:pt>
                <c:pt idx="7228">
                  <c:v>0.27398223766022256</c:v>
                </c:pt>
                <c:pt idx="7229">
                  <c:v>0.25305210640860931</c:v>
                </c:pt>
                <c:pt idx="7230">
                  <c:v>0.22668824005458091</c:v>
                </c:pt>
                <c:pt idx="7231">
                  <c:v>105.45891598564056</c:v>
                </c:pt>
                <c:pt idx="7232">
                  <c:v>7001.1526649983725</c:v>
                </c:pt>
                <c:pt idx="7233">
                  <c:v>16530.754317491319</c:v>
                </c:pt>
                <c:pt idx="7234">
                  <c:v>15797.941278211805</c:v>
                </c:pt>
                <c:pt idx="7235">
                  <c:v>15110.614833170574</c:v>
                </c:pt>
                <c:pt idx="7236">
                  <c:v>15006.932850477431</c:v>
                </c:pt>
                <c:pt idx="7237">
                  <c:v>15256.333046061198</c:v>
                </c:pt>
                <c:pt idx="7238">
                  <c:v>15305.490367838542</c:v>
                </c:pt>
                <c:pt idx="7239">
                  <c:v>15548.001347656251</c:v>
                </c:pt>
                <c:pt idx="7240">
                  <c:v>14798.708082411023</c:v>
                </c:pt>
                <c:pt idx="7241">
                  <c:v>12419.414594184027</c:v>
                </c:pt>
                <c:pt idx="7242">
                  <c:v>2573.7158463075425</c:v>
                </c:pt>
                <c:pt idx="7243">
                  <c:v>1.1707953321354256</c:v>
                </c:pt>
                <c:pt idx="7244">
                  <c:v>0.2731154379579756</c:v>
                </c:pt>
                <c:pt idx="7245">
                  <c:v>0.28611670742432277</c:v>
                </c:pt>
                <c:pt idx="7246">
                  <c:v>0.35758113467031055</c:v>
                </c:pt>
                <c:pt idx="7247">
                  <c:v>0.3929719465639856</c:v>
                </c:pt>
                <c:pt idx="7248">
                  <c:v>0.38870011640091739</c:v>
                </c:pt>
                <c:pt idx="7249">
                  <c:v>0.37724873541129961</c:v>
                </c:pt>
                <c:pt idx="7250">
                  <c:v>0.40324855915374225</c:v>
                </c:pt>
                <c:pt idx="7251">
                  <c:v>0.4127969620211257</c:v>
                </c:pt>
                <c:pt idx="7252">
                  <c:v>0.43944213660226927</c:v>
                </c:pt>
                <c:pt idx="7253">
                  <c:v>0.41225281583766143</c:v>
                </c:pt>
                <c:pt idx="7254">
                  <c:v>0.40196256849500867</c:v>
                </c:pt>
                <c:pt idx="7255">
                  <c:v>90.523313751982315</c:v>
                </c:pt>
                <c:pt idx="7256">
                  <c:v>7456.681016031901</c:v>
                </c:pt>
                <c:pt idx="7257">
                  <c:v>23674.656538628471</c:v>
                </c:pt>
                <c:pt idx="7258">
                  <c:v>27707.255201822918</c:v>
                </c:pt>
                <c:pt idx="7259">
                  <c:v>27639.747996961807</c:v>
                </c:pt>
                <c:pt idx="7260">
                  <c:v>26896.508400607639</c:v>
                </c:pt>
                <c:pt idx="7261">
                  <c:v>26574.368376736111</c:v>
                </c:pt>
                <c:pt idx="7262">
                  <c:v>26875.461740451388</c:v>
                </c:pt>
                <c:pt idx="7263">
                  <c:v>27368.978908962672</c:v>
                </c:pt>
                <c:pt idx="7264">
                  <c:v>26661.911408962675</c:v>
                </c:pt>
                <c:pt idx="7265">
                  <c:v>17227.808786621095</c:v>
                </c:pt>
                <c:pt idx="7266">
                  <c:v>2713.6663463507757</c:v>
                </c:pt>
                <c:pt idx="7267">
                  <c:v>213.4355751715766</c:v>
                </c:pt>
                <c:pt idx="7268">
                  <c:v>210.50590816921658</c:v>
                </c:pt>
                <c:pt idx="7269">
                  <c:v>98.21751112964418</c:v>
                </c:pt>
                <c:pt idx="7270">
                  <c:v>0.30678973327080411</c:v>
                </c:pt>
                <c:pt idx="7271">
                  <c:v>0.32671211260888311</c:v>
                </c:pt>
                <c:pt idx="7272">
                  <c:v>0.28979073332415689</c:v>
                </c:pt>
                <c:pt idx="7273">
                  <c:v>0.28468483924865723</c:v>
                </c:pt>
                <c:pt idx="7274">
                  <c:v>0.30040667026407186</c:v>
                </c:pt>
                <c:pt idx="7275">
                  <c:v>0.32455372025569279</c:v>
                </c:pt>
                <c:pt idx="7276">
                  <c:v>0.32914726431171099</c:v>
                </c:pt>
                <c:pt idx="7277">
                  <c:v>0.35511538806888793</c:v>
                </c:pt>
                <c:pt idx="7278">
                  <c:v>0.35744443933169046</c:v>
                </c:pt>
                <c:pt idx="7279">
                  <c:v>83.741471539073515</c:v>
                </c:pt>
                <c:pt idx="7280">
                  <c:v>7174.0804930284285</c:v>
                </c:pt>
                <c:pt idx="7281">
                  <c:v>23050.993037109376</c:v>
                </c:pt>
                <c:pt idx="7282">
                  <c:v>27203.253366427951</c:v>
                </c:pt>
                <c:pt idx="7283">
                  <c:v>26469.704672309028</c:v>
                </c:pt>
                <c:pt idx="7284">
                  <c:v>25653.856718750001</c:v>
                </c:pt>
                <c:pt idx="7285">
                  <c:v>24372.226493055554</c:v>
                </c:pt>
                <c:pt idx="7286">
                  <c:v>23428.928838433159</c:v>
                </c:pt>
                <c:pt idx="7287">
                  <c:v>22488.422584635417</c:v>
                </c:pt>
                <c:pt idx="7288">
                  <c:v>21488.66349826389</c:v>
                </c:pt>
                <c:pt idx="7289">
                  <c:v>14599.265680881077</c:v>
                </c:pt>
                <c:pt idx="7290">
                  <c:v>2144.549206592772</c:v>
                </c:pt>
                <c:pt idx="7291">
                  <c:v>0.39596440427833135</c:v>
                </c:pt>
                <c:pt idx="7292">
                  <c:v>0.15871798592309158</c:v>
                </c:pt>
                <c:pt idx="7293">
                  <c:v>0.33229987656076748</c:v>
                </c:pt>
                <c:pt idx="7294">
                  <c:v>0.28592783837682673</c:v>
                </c:pt>
                <c:pt idx="7295">
                  <c:v>0.37309019486937256</c:v>
                </c:pt>
                <c:pt idx="7296">
                  <c:v>0.41526425914631948</c:v>
                </c:pt>
                <c:pt idx="7297">
                  <c:v>0.41597535050577589</c:v>
                </c:pt>
                <c:pt idx="7298">
                  <c:v>0.4158789069122738</c:v>
                </c:pt>
                <c:pt idx="7299">
                  <c:v>0.39792681605451635</c:v>
                </c:pt>
                <c:pt idx="7300">
                  <c:v>0.46287174137930076</c:v>
                </c:pt>
                <c:pt idx="7301">
                  <c:v>0.4545526355339421</c:v>
                </c:pt>
                <c:pt idx="7302">
                  <c:v>0.45026147233115305</c:v>
                </c:pt>
                <c:pt idx="7303">
                  <c:v>52.448989375034969</c:v>
                </c:pt>
                <c:pt idx="7304">
                  <c:v>3279.5733548312719</c:v>
                </c:pt>
                <c:pt idx="7305">
                  <c:v>12952.414294162327</c:v>
                </c:pt>
                <c:pt idx="7306">
                  <c:v>15673.879195149739</c:v>
                </c:pt>
                <c:pt idx="7307">
                  <c:v>16244.492693142362</c:v>
                </c:pt>
                <c:pt idx="7308">
                  <c:v>16712.624114583334</c:v>
                </c:pt>
                <c:pt idx="7309">
                  <c:v>16780.498090277779</c:v>
                </c:pt>
                <c:pt idx="7310">
                  <c:v>17457.386247829862</c:v>
                </c:pt>
                <c:pt idx="7311">
                  <c:v>17641.443062065973</c:v>
                </c:pt>
                <c:pt idx="7312">
                  <c:v>15705.482544487848</c:v>
                </c:pt>
                <c:pt idx="7313">
                  <c:v>9792.6830740017358</c:v>
                </c:pt>
                <c:pt idx="7314">
                  <c:v>1650.4264720111423</c:v>
                </c:pt>
                <c:pt idx="7315">
                  <c:v>0.46995291719834009</c:v>
                </c:pt>
                <c:pt idx="7316">
                  <c:v>3.3327430469087427E-2</c:v>
                </c:pt>
                <c:pt idx="7317">
                  <c:v>4.7845889925956724E-2</c:v>
                </c:pt>
                <c:pt idx="7318">
                  <c:v>0.14202286797472172</c:v>
                </c:pt>
                <c:pt idx="7319">
                  <c:v>0.28523063257336617</c:v>
                </c:pt>
                <c:pt idx="7320">
                  <c:v>0.29075811835626764</c:v>
                </c:pt>
                <c:pt idx="7321">
                  <c:v>0.30680812891986636</c:v>
                </c:pt>
                <c:pt idx="7322">
                  <c:v>0.30935883599023023</c:v>
                </c:pt>
                <c:pt idx="7323">
                  <c:v>0.30304063410394722</c:v>
                </c:pt>
                <c:pt idx="7324">
                  <c:v>0.30450927040643161</c:v>
                </c:pt>
                <c:pt idx="7325">
                  <c:v>0.32604285515016979</c:v>
                </c:pt>
                <c:pt idx="7326">
                  <c:v>0.31586348314252166</c:v>
                </c:pt>
                <c:pt idx="7327">
                  <c:v>49.775518759547012</c:v>
                </c:pt>
                <c:pt idx="7328">
                  <c:v>5900.28224073622</c:v>
                </c:pt>
                <c:pt idx="7329">
                  <c:v>20484.996857638889</c:v>
                </c:pt>
                <c:pt idx="7330">
                  <c:v>25756.614407552082</c:v>
                </c:pt>
                <c:pt idx="7331">
                  <c:v>23761.75894097222</c:v>
                </c:pt>
                <c:pt idx="7332">
                  <c:v>23357.953627387153</c:v>
                </c:pt>
                <c:pt idx="7333">
                  <c:v>24562.001803385418</c:v>
                </c:pt>
                <c:pt idx="7334">
                  <c:v>24809.661209309896</c:v>
                </c:pt>
                <c:pt idx="7335">
                  <c:v>25491.449353298613</c:v>
                </c:pt>
                <c:pt idx="7336">
                  <c:v>24803.383881293405</c:v>
                </c:pt>
                <c:pt idx="7337">
                  <c:v>15829.183346896702</c:v>
                </c:pt>
                <c:pt idx="7338">
                  <c:v>2089.4112550523546</c:v>
                </c:pt>
                <c:pt idx="7339">
                  <c:v>0.26455723387706609</c:v>
                </c:pt>
                <c:pt idx="7340">
                  <c:v>0.5026199303153488</c:v>
                </c:pt>
                <c:pt idx="7341">
                  <c:v>0.7972793271475368</c:v>
                </c:pt>
                <c:pt idx="7342">
                  <c:v>0.97399370816018849</c:v>
                </c:pt>
                <c:pt idx="7343">
                  <c:v>0.89918593969610006</c:v>
                </c:pt>
                <c:pt idx="7344">
                  <c:v>0.93248502448201176</c:v>
                </c:pt>
                <c:pt idx="7345">
                  <c:v>0.82974576016267143</c:v>
                </c:pt>
                <c:pt idx="7346">
                  <c:v>0.91918077045016822</c:v>
                </c:pt>
                <c:pt idx="7347">
                  <c:v>0.82287274557683199</c:v>
                </c:pt>
                <c:pt idx="7348">
                  <c:v>0.60475974188910586</c:v>
                </c:pt>
                <c:pt idx="7349">
                  <c:v>0.48931310445070264</c:v>
                </c:pt>
                <c:pt idx="7350">
                  <c:v>0.49358614674872825</c:v>
                </c:pt>
                <c:pt idx="7351">
                  <c:v>50.622990103496448</c:v>
                </c:pt>
                <c:pt idx="7352">
                  <c:v>6432.4047107272681</c:v>
                </c:pt>
                <c:pt idx="7353">
                  <c:v>21142.106398654512</c:v>
                </c:pt>
                <c:pt idx="7354">
                  <c:v>24737.124325629342</c:v>
                </c:pt>
                <c:pt idx="7355">
                  <c:v>25296.047807074654</c:v>
                </c:pt>
                <c:pt idx="7356">
                  <c:v>25762.913533528645</c:v>
                </c:pt>
                <c:pt idx="7357">
                  <c:v>25477.859211154515</c:v>
                </c:pt>
                <c:pt idx="7358">
                  <c:v>25607.963929036458</c:v>
                </c:pt>
                <c:pt idx="7359">
                  <c:v>25939.88916015625</c:v>
                </c:pt>
                <c:pt idx="7360">
                  <c:v>24555.11130859375</c:v>
                </c:pt>
                <c:pt idx="7361">
                  <c:v>15267.416698676216</c:v>
                </c:pt>
                <c:pt idx="7362">
                  <c:v>2002.3399750638009</c:v>
                </c:pt>
                <c:pt idx="7363">
                  <c:v>0.40185119224919214</c:v>
                </c:pt>
                <c:pt idx="7364">
                  <c:v>1.1026024686627918</c:v>
                </c:pt>
                <c:pt idx="7365">
                  <c:v>1.2306182738807467</c:v>
                </c:pt>
                <c:pt idx="7366">
                  <c:v>1.1738390697373284</c:v>
                </c:pt>
                <c:pt idx="7367">
                  <c:v>0.97413580450746751</c:v>
                </c:pt>
                <c:pt idx="7368">
                  <c:v>0.88427850784526929</c:v>
                </c:pt>
                <c:pt idx="7369">
                  <c:v>1.1409327353371514</c:v>
                </c:pt>
                <c:pt idx="7370">
                  <c:v>0.93573874447080829</c:v>
                </c:pt>
                <c:pt idx="7371">
                  <c:v>0.78157216787338257</c:v>
                </c:pt>
                <c:pt idx="7372">
                  <c:v>0.98437377161449857</c:v>
                </c:pt>
                <c:pt idx="7373">
                  <c:v>1.0251072095500098</c:v>
                </c:pt>
                <c:pt idx="7374">
                  <c:v>1.1224344408512115</c:v>
                </c:pt>
                <c:pt idx="7375">
                  <c:v>46.098539342482887</c:v>
                </c:pt>
                <c:pt idx="7376">
                  <c:v>5380.9616275024418</c:v>
                </c:pt>
                <c:pt idx="7377">
                  <c:v>17662.574366319444</c:v>
                </c:pt>
                <c:pt idx="7378">
                  <c:v>21353.890165473091</c:v>
                </c:pt>
                <c:pt idx="7379">
                  <c:v>20946.347412109375</c:v>
                </c:pt>
                <c:pt idx="7380">
                  <c:v>20689.473096788195</c:v>
                </c:pt>
                <c:pt idx="7381">
                  <c:v>21315.122936740452</c:v>
                </c:pt>
                <c:pt idx="7382">
                  <c:v>22162.021050347223</c:v>
                </c:pt>
                <c:pt idx="7383">
                  <c:v>22660.328784179688</c:v>
                </c:pt>
                <c:pt idx="7384">
                  <c:v>21642.073563368056</c:v>
                </c:pt>
                <c:pt idx="7385">
                  <c:v>13333.198401963975</c:v>
                </c:pt>
                <c:pt idx="7386">
                  <c:v>1790.6648286738662</c:v>
                </c:pt>
                <c:pt idx="7387">
                  <c:v>0.55770376091202101</c:v>
                </c:pt>
                <c:pt idx="7388">
                  <c:v>0.89482776476277248</c:v>
                </c:pt>
                <c:pt idx="7389">
                  <c:v>1.0834705614381366</c:v>
                </c:pt>
                <c:pt idx="7390">
                  <c:v>1.4202067970236143</c:v>
                </c:pt>
                <c:pt idx="7391">
                  <c:v>1.3932065338558621</c:v>
                </c:pt>
                <c:pt idx="7392">
                  <c:v>1.1419536437259781</c:v>
                </c:pt>
                <c:pt idx="7393">
                  <c:v>0.82161348531643552</c:v>
                </c:pt>
                <c:pt idx="7394">
                  <c:v>0.80028104725811211</c:v>
                </c:pt>
                <c:pt idx="7395">
                  <c:v>0.90066718594895467</c:v>
                </c:pt>
                <c:pt idx="7396">
                  <c:v>0.79941137452920275</c:v>
                </c:pt>
                <c:pt idx="7397">
                  <c:v>0.75256356924772261</c:v>
                </c:pt>
                <c:pt idx="7398">
                  <c:v>0.71996995906035111</c:v>
                </c:pt>
                <c:pt idx="7399">
                  <c:v>28.556135680360928</c:v>
                </c:pt>
                <c:pt idx="7400">
                  <c:v>5544.6143829345701</c:v>
                </c:pt>
                <c:pt idx="7401">
                  <c:v>20526.999204644097</c:v>
                </c:pt>
                <c:pt idx="7402">
                  <c:v>25766.205592447917</c:v>
                </c:pt>
                <c:pt idx="7403">
                  <c:v>25811.058194444446</c:v>
                </c:pt>
                <c:pt idx="7404">
                  <c:v>25422.693326822915</c:v>
                </c:pt>
                <c:pt idx="7405">
                  <c:v>25094.174641927082</c:v>
                </c:pt>
                <c:pt idx="7406">
                  <c:v>25239.749700520832</c:v>
                </c:pt>
                <c:pt idx="7407">
                  <c:v>25707.913804253472</c:v>
                </c:pt>
                <c:pt idx="7408">
                  <c:v>24696.894259982641</c:v>
                </c:pt>
                <c:pt idx="7409">
                  <c:v>14684.289458007812</c:v>
                </c:pt>
                <c:pt idx="7410">
                  <c:v>1726.5387696323792</c:v>
                </c:pt>
                <c:pt idx="7411">
                  <c:v>0.28596690334379671</c:v>
                </c:pt>
                <c:pt idx="7412">
                  <c:v>0.33711577562822237</c:v>
                </c:pt>
                <c:pt idx="7413">
                  <c:v>0.32782689700524015</c:v>
                </c:pt>
                <c:pt idx="7414">
                  <c:v>0.40634343599279721</c:v>
                </c:pt>
                <c:pt idx="7415">
                  <c:v>0.51152841723627518</c:v>
                </c:pt>
                <c:pt idx="7416">
                  <c:v>0.52682241890165538</c:v>
                </c:pt>
                <c:pt idx="7417">
                  <c:v>0.55433382236295281</c:v>
                </c:pt>
                <c:pt idx="7418">
                  <c:v>0.54644510643349753</c:v>
                </c:pt>
                <c:pt idx="7419">
                  <c:v>0.53525301357110344</c:v>
                </c:pt>
                <c:pt idx="7420">
                  <c:v>0.49049172103404998</c:v>
                </c:pt>
                <c:pt idx="7421">
                  <c:v>0.52130149043268625</c:v>
                </c:pt>
                <c:pt idx="7422">
                  <c:v>0.55555660721328526</c:v>
                </c:pt>
                <c:pt idx="7423">
                  <c:v>24.4052112858163</c:v>
                </c:pt>
                <c:pt idx="7424">
                  <c:v>4934.0937756347657</c:v>
                </c:pt>
                <c:pt idx="7425">
                  <c:v>19764.367928602431</c:v>
                </c:pt>
                <c:pt idx="7426">
                  <c:v>25049.248543836806</c:v>
                </c:pt>
                <c:pt idx="7427">
                  <c:v>24992.855190972223</c:v>
                </c:pt>
                <c:pt idx="7428">
                  <c:v>23826.406210937501</c:v>
                </c:pt>
                <c:pt idx="7429">
                  <c:v>23124.808936631944</c:v>
                </c:pt>
                <c:pt idx="7430">
                  <c:v>24066.147886284722</c:v>
                </c:pt>
                <c:pt idx="7431">
                  <c:v>24216.723982204861</c:v>
                </c:pt>
                <c:pt idx="7432">
                  <c:v>22671.081780598957</c:v>
                </c:pt>
                <c:pt idx="7433">
                  <c:v>13467.365717502171</c:v>
                </c:pt>
                <c:pt idx="7434">
                  <c:v>1560.194640018675</c:v>
                </c:pt>
                <c:pt idx="7435">
                  <c:v>3.3716323051518864</c:v>
                </c:pt>
                <c:pt idx="7436">
                  <c:v>0.99444655345545874</c:v>
                </c:pt>
                <c:pt idx="7437">
                  <c:v>1.0817565193772316</c:v>
                </c:pt>
                <c:pt idx="7438">
                  <c:v>1.2725822466943</c:v>
                </c:pt>
                <c:pt idx="7439">
                  <c:v>1.0014768521156576</c:v>
                </c:pt>
                <c:pt idx="7440">
                  <c:v>0.79876605088512098</c:v>
                </c:pt>
                <c:pt idx="7441">
                  <c:v>0.57843979643450838</c:v>
                </c:pt>
                <c:pt idx="7442">
                  <c:v>0.46611988856560654</c:v>
                </c:pt>
                <c:pt idx="7443">
                  <c:v>0.50213577689396005</c:v>
                </c:pt>
                <c:pt idx="7444">
                  <c:v>0.46306909968455634</c:v>
                </c:pt>
                <c:pt idx="7445">
                  <c:v>0.55671991080045702</c:v>
                </c:pt>
                <c:pt idx="7446">
                  <c:v>0.59355894939766984</c:v>
                </c:pt>
                <c:pt idx="7447">
                  <c:v>21.892316487166617</c:v>
                </c:pt>
                <c:pt idx="7448">
                  <c:v>4378.0200333828398</c:v>
                </c:pt>
                <c:pt idx="7449">
                  <c:v>16897.36740342882</c:v>
                </c:pt>
                <c:pt idx="7450">
                  <c:v>20334.020462782119</c:v>
                </c:pt>
                <c:pt idx="7451">
                  <c:v>21340.547394205729</c:v>
                </c:pt>
                <c:pt idx="7452">
                  <c:v>22169.641892361113</c:v>
                </c:pt>
                <c:pt idx="7453">
                  <c:v>22859.137565646703</c:v>
                </c:pt>
                <c:pt idx="7454">
                  <c:v>24060.697295464408</c:v>
                </c:pt>
                <c:pt idx="7455">
                  <c:v>25050.89403049045</c:v>
                </c:pt>
                <c:pt idx="7456">
                  <c:v>24003.746041666665</c:v>
                </c:pt>
                <c:pt idx="7457">
                  <c:v>13723.593983018663</c:v>
                </c:pt>
                <c:pt idx="7458">
                  <c:v>1478.1385350516107</c:v>
                </c:pt>
                <c:pt idx="7459">
                  <c:v>1.3569220872140593</c:v>
                </c:pt>
                <c:pt idx="7460">
                  <c:v>0.35296181244982616</c:v>
                </c:pt>
                <c:pt idx="7461">
                  <c:v>0.43642384956280389</c:v>
                </c:pt>
                <c:pt idx="7462">
                  <c:v>0.51467641688883303</c:v>
                </c:pt>
                <c:pt idx="7463">
                  <c:v>0.54026601965228715</c:v>
                </c:pt>
                <c:pt idx="7464">
                  <c:v>0.55975864888065396</c:v>
                </c:pt>
                <c:pt idx="7465">
                  <c:v>0.64009594153198934</c:v>
                </c:pt>
                <c:pt idx="7466">
                  <c:v>0.70253386356764369</c:v>
                </c:pt>
                <c:pt idx="7467">
                  <c:v>0.78496528251303566</c:v>
                </c:pt>
                <c:pt idx="7468">
                  <c:v>0.82199426180786561</c:v>
                </c:pt>
                <c:pt idx="7469">
                  <c:v>0.7278215043412315</c:v>
                </c:pt>
                <c:pt idx="7470">
                  <c:v>0.60379934517873657</c:v>
                </c:pt>
                <c:pt idx="7471">
                  <c:v>15.855691768825054</c:v>
                </c:pt>
                <c:pt idx="7472">
                  <c:v>3979.4087755839032</c:v>
                </c:pt>
                <c:pt idx="7473">
                  <c:v>17989.466755642363</c:v>
                </c:pt>
                <c:pt idx="7474">
                  <c:v>23267.625138888889</c:v>
                </c:pt>
                <c:pt idx="7475">
                  <c:v>23230.967031249998</c:v>
                </c:pt>
                <c:pt idx="7476">
                  <c:v>23546.573508572048</c:v>
                </c:pt>
                <c:pt idx="7477">
                  <c:v>23969.512017144098</c:v>
                </c:pt>
                <c:pt idx="7478">
                  <c:v>24164.119320746529</c:v>
                </c:pt>
                <c:pt idx="7479">
                  <c:v>23860.373030598959</c:v>
                </c:pt>
                <c:pt idx="7480">
                  <c:v>21718.606671006943</c:v>
                </c:pt>
                <c:pt idx="7481">
                  <c:v>12416.34271375868</c:v>
                </c:pt>
                <c:pt idx="7482">
                  <c:v>1291.2331800719764</c:v>
                </c:pt>
                <c:pt idx="7483">
                  <c:v>0.71116372907327285</c:v>
                </c:pt>
                <c:pt idx="7484">
                  <c:v>0.94225158191389513</c:v>
                </c:pt>
                <c:pt idx="7485">
                  <c:v>0.89471072056227263</c:v>
                </c:pt>
                <c:pt idx="7486">
                  <c:v>0.95018452571498024</c:v>
                </c:pt>
                <c:pt idx="7487">
                  <c:v>0.77240800134009791</c:v>
                </c:pt>
                <c:pt idx="7488">
                  <c:v>0.88446031742625764</c:v>
                </c:pt>
                <c:pt idx="7489">
                  <c:v>0.87180180261532469</c:v>
                </c:pt>
                <c:pt idx="7490">
                  <c:v>0.81304636235038441</c:v>
                </c:pt>
                <c:pt idx="7491">
                  <c:v>0.86328687447640629</c:v>
                </c:pt>
                <c:pt idx="7492">
                  <c:v>0.68406087103817192</c:v>
                </c:pt>
                <c:pt idx="7493">
                  <c:v>0.58697033974859447</c:v>
                </c:pt>
                <c:pt idx="7494">
                  <c:v>0.53299633264541624</c:v>
                </c:pt>
                <c:pt idx="7495">
                  <c:v>14.583544368644555</c:v>
                </c:pt>
                <c:pt idx="7496">
                  <c:v>3670.8949910142687</c:v>
                </c:pt>
                <c:pt idx="7497">
                  <c:v>11907.453877766928</c:v>
                </c:pt>
                <c:pt idx="7498">
                  <c:v>13028.336758897569</c:v>
                </c:pt>
                <c:pt idx="7499">
                  <c:v>12856.262171766493</c:v>
                </c:pt>
                <c:pt idx="7500">
                  <c:v>13079.27476969401</c:v>
                </c:pt>
                <c:pt idx="7501">
                  <c:v>14144.278072916666</c:v>
                </c:pt>
                <c:pt idx="7502">
                  <c:v>15166.809961208768</c:v>
                </c:pt>
                <c:pt idx="7503">
                  <c:v>16329.59453016493</c:v>
                </c:pt>
                <c:pt idx="7504">
                  <c:v>16671.612089843751</c:v>
                </c:pt>
                <c:pt idx="7505">
                  <c:v>12257.273038194444</c:v>
                </c:pt>
                <c:pt idx="7506">
                  <c:v>1367.9012309267787</c:v>
                </c:pt>
                <c:pt idx="7507">
                  <c:v>0.19366170175166594</c:v>
                </c:pt>
                <c:pt idx="7508">
                  <c:v>0.22726904595891634</c:v>
                </c:pt>
                <c:pt idx="7509">
                  <c:v>0.23192395281667511</c:v>
                </c:pt>
                <c:pt idx="7510">
                  <c:v>0.29322874728176329</c:v>
                </c:pt>
                <c:pt idx="7511">
                  <c:v>0.53183981935183211</c:v>
                </c:pt>
                <c:pt idx="7512">
                  <c:v>0.56118168327543472</c:v>
                </c:pt>
                <c:pt idx="7513">
                  <c:v>0.62677798757950465</c:v>
                </c:pt>
                <c:pt idx="7514">
                  <c:v>0.5265138299928771</c:v>
                </c:pt>
                <c:pt idx="7515">
                  <c:v>0.52102249536249368</c:v>
                </c:pt>
                <c:pt idx="7516">
                  <c:v>0.52619015413026016</c:v>
                </c:pt>
                <c:pt idx="7517">
                  <c:v>0.57239848251144088</c:v>
                </c:pt>
                <c:pt idx="7518">
                  <c:v>0.59832919544643826</c:v>
                </c:pt>
                <c:pt idx="7519">
                  <c:v>25.992375254159171</c:v>
                </c:pt>
                <c:pt idx="7520">
                  <c:v>5396.5309438747827</c:v>
                </c:pt>
                <c:pt idx="7521">
                  <c:v>20854.002663031682</c:v>
                </c:pt>
                <c:pt idx="7522">
                  <c:v>27518.872083875867</c:v>
                </c:pt>
                <c:pt idx="7523">
                  <c:v>26989.935737847223</c:v>
                </c:pt>
                <c:pt idx="7524">
                  <c:v>26402.770693359376</c:v>
                </c:pt>
                <c:pt idx="7525">
                  <c:v>26050.520093858508</c:v>
                </c:pt>
                <c:pt idx="7526">
                  <c:v>26428.213518880209</c:v>
                </c:pt>
                <c:pt idx="7527">
                  <c:v>25700.62461968316</c:v>
                </c:pt>
                <c:pt idx="7528">
                  <c:v>22817.516713867186</c:v>
                </c:pt>
                <c:pt idx="7529">
                  <c:v>14321.231163736978</c:v>
                </c:pt>
                <c:pt idx="7530">
                  <c:v>1481.1709541884727</c:v>
                </c:pt>
                <c:pt idx="7531">
                  <c:v>0.48182271358039647</c:v>
                </c:pt>
                <c:pt idx="7532">
                  <c:v>0.83101082722345987</c:v>
                </c:pt>
                <c:pt idx="7533">
                  <c:v>1.0777139045132531</c:v>
                </c:pt>
                <c:pt idx="7534">
                  <c:v>1.0845729960997899</c:v>
                </c:pt>
                <c:pt idx="7535">
                  <c:v>1.0556288705766201</c:v>
                </c:pt>
                <c:pt idx="7536">
                  <c:v>1.2030519604351786</c:v>
                </c:pt>
                <c:pt idx="7537">
                  <c:v>1.1566802411609225</c:v>
                </c:pt>
                <c:pt idx="7538">
                  <c:v>1.1319295336140527</c:v>
                </c:pt>
                <c:pt idx="7539">
                  <c:v>1.105110912654135</c:v>
                </c:pt>
                <c:pt idx="7540">
                  <c:v>1.1217142652802998</c:v>
                </c:pt>
                <c:pt idx="7541">
                  <c:v>1.1110687443945142</c:v>
                </c:pt>
                <c:pt idx="7542">
                  <c:v>1.15480675081412</c:v>
                </c:pt>
                <c:pt idx="7543">
                  <c:v>20.547018107126156</c:v>
                </c:pt>
                <c:pt idx="7544">
                  <c:v>4496.8896989440918</c:v>
                </c:pt>
                <c:pt idx="7545">
                  <c:v>16885.561680772571</c:v>
                </c:pt>
                <c:pt idx="7546">
                  <c:v>20468.476351453992</c:v>
                </c:pt>
                <c:pt idx="7547">
                  <c:v>19699.239131401911</c:v>
                </c:pt>
                <c:pt idx="7548">
                  <c:v>18341.044106445312</c:v>
                </c:pt>
                <c:pt idx="7549">
                  <c:v>17233.773928493923</c:v>
                </c:pt>
                <c:pt idx="7550">
                  <c:v>16475.036955837673</c:v>
                </c:pt>
                <c:pt idx="7551">
                  <c:v>15803.378497721355</c:v>
                </c:pt>
                <c:pt idx="7552">
                  <c:v>14598.885591362847</c:v>
                </c:pt>
                <c:pt idx="7553">
                  <c:v>10111.100769042969</c:v>
                </c:pt>
                <c:pt idx="7554">
                  <c:v>1253.9354693135949</c:v>
                </c:pt>
                <c:pt idx="7555">
                  <c:v>1.5042196315858098</c:v>
                </c:pt>
                <c:pt idx="7556">
                  <c:v>1.5829406807488866</c:v>
                </c:pt>
                <c:pt idx="7557">
                  <c:v>1.3584265621172058</c:v>
                </c:pt>
                <c:pt idx="7558">
                  <c:v>0.65852374176184336</c:v>
                </c:pt>
                <c:pt idx="7559">
                  <c:v>0.65068638391792777</c:v>
                </c:pt>
                <c:pt idx="7560">
                  <c:v>0.52052990832262569</c:v>
                </c:pt>
                <c:pt idx="7561">
                  <c:v>0.53020084304942028</c:v>
                </c:pt>
                <c:pt idx="7562">
                  <c:v>0.51739023784796401</c:v>
                </c:pt>
                <c:pt idx="7563">
                  <c:v>0.53702941722340058</c:v>
                </c:pt>
                <c:pt idx="7564">
                  <c:v>0.53995111034976107</c:v>
                </c:pt>
                <c:pt idx="7565">
                  <c:v>0.59719628112183676</c:v>
                </c:pt>
                <c:pt idx="7566">
                  <c:v>0.59173719475666686</c:v>
                </c:pt>
                <c:pt idx="7567">
                  <c:v>13.880824864539836</c:v>
                </c:pt>
                <c:pt idx="7568">
                  <c:v>3943.1561968824599</c:v>
                </c:pt>
                <c:pt idx="7569">
                  <c:v>18442.478302951389</c:v>
                </c:pt>
                <c:pt idx="7570">
                  <c:v>24947.954238281251</c:v>
                </c:pt>
                <c:pt idx="7571">
                  <c:v>24615.323216145833</c:v>
                </c:pt>
                <c:pt idx="7572">
                  <c:v>23332.288036024307</c:v>
                </c:pt>
                <c:pt idx="7573">
                  <c:v>23205.877966579861</c:v>
                </c:pt>
                <c:pt idx="7574">
                  <c:v>23490.420312499999</c:v>
                </c:pt>
                <c:pt idx="7575">
                  <c:v>24034.901095920141</c:v>
                </c:pt>
                <c:pt idx="7576">
                  <c:v>22766.704152018228</c:v>
                </c:pt>
                <c:pt idx="7577">
                  <c:v>12523.877357855903</c:v>
                </c:pt>
                <c:pt idx="7578">
                  <c:v>1174.4021359699302</c:v>
                </c:pt>
                <c:pt idx="7579">
                  <c:v>1.4582234695222642</c:v>
                </c:pt>
                <c:pt idx="7580">
                  <c:v>0.55016940683126447</c:v>
                </c:pt>
                <c:pt idx="7581">
                  <c:v>0.61511869029866328</c:v>
                </c:pt>
                <c:pt idx="7582">
                  <c:v>0.80289298852284752</c:v>
                </c:pt>
                <c:pt idx="7583">
                  <c:v>0.87667088237073687</c:v>
                </c:pt>
                <c:pt idx="7584">
                  <c:v>0.82832694490750636</c:v>
                </c:pt>
                <c:pt idx="7585">
                  <c:v>0.86349822130468157</c:v>
                </c:pt>
                <c:pt idx="7586">
                  <c:v>0.91571066445774507</c:v>
                </c:pt>
                <c:pt idx="7587">
                  <c:v>0.7468130923807621</c:v>
                </c:pt>
                <c:pt idx="7588">
                  <c:v>0.76291231705082785</c:v>
                </c:pt>
                <c:pt idx="7589">
                  <c:v>0.78746177309089238</c:v>
                </c:pt>
                <c:pt idx="7590">
                  <c:v>0.82401301304499308</c:v>
                </c:pt>
                <c:pt idx="7591">
                  <c:v>8.2126960655053463</c:v>
                </c:pt>
                <c:pt idx="7592">
                  <c:v>3393.7992821248372</c:v>
                </c:pt>
                <c:pt idx="7593">
                  <c:v>16805.274908854168</c:v>
                </c:pt>
                <c:pt idx="7594">
                  <c:v>23756.587180989583</c:v>
                </c:pt>
                <c:pt idx="7595">
                  <c:v>24016.349315321182</c:v>
                </c:pt>
                <c:pt idx="7596">
                  <c:v>22740.92868326823</c:v>
                </c:pt>
                <c:pt idx="7597">
                  <c:v>22311.310970052084</c:v>
                </c:pt>
                <c:pt idx="7598">
                  <c:v>22217.750401475696</c:v>
                </c:pt>
                <c:pt idx="7599">
                  <c:v>21931.131148003471</c:v>
                </c:pt>
                <c:pt idx="7600">
                  <c:v>20773.074144965278</c:v>
                </c:pt>
                <c:pt idx="7601">
                  <c:v>11586.511191406251</c:v>
                </c:pt>
                <c:pt idx="7602">
                  <c:v>984.0159462197953</c:v>
                </c:pt>
                <c:pt idx="7603">
                  <c:v>0.4909366035461426</c:v>
                </c:pt>
                <c:pt idx="7604">
                  <c:v>0.65131539056698484</c:v>
                </c:pt>
                <c:pt idx="7605">
                  <c:v>0.99953775508536236</c:v>
                </c:pt>
                <c:pt idx="7606">
                  <c:v>1.117980215350787</c:v>
                </c:pt>
                <c:pt idx="7607">
                  <c:v>0.85731953816281425</c:v>
                </c:pt>
                <c:pt idx="7608">
                  <c:v>0.90148539172278508</c:v>
                </c:pt>
                <c:pt idx="7609">
                  <c:v>0.7709582873847749</c:v>
                </c:pt>
                <c:pt idx="7610">
                  <c:v>0.7740192815992567</c:v>
                </c:pt>
                <c:pt idx="7611">
                  <c:v>0.81630654248926371</c:v>
                </c:pt>
                <c:pt idx="7612">
                  <c:v>0.87106727083524071</c:v>
                </c:pt>
                <c:pt idx="7613">
                  <c:v>0.81005005074871916</c:v>
                </c:pt>
                <c:pt idx="7614">
                  <c:v>0.83851037734084655</c:v>
                </c:pt>
                <c:pt idx="7615">
                  <c:v>7.9731413509448368</c:v>
                </c:pt>
                <c:pt idx="7616">
                  <c:v>3137.610086932712</c:v>
                </c:pt>
                <c:pt idx="7617">
                  <c:v>15756.845968967014</c:v>
                </c:pt>
                <c:pt idx="7618">
                  <c:v>21763.278734809028</c:v>
                </c:pt>
                <c:pt idx="7619">
                  <c:v>21650.291827256944</c:v>
                </c:pt>
                <c:pt idx="7620">
                  <c:v>21770.056145833332</c:v>
                </c:pt>
                <c:pt idx="7621">
                  <c:v>22541.689565972221</c:v>
                </c:pt>
                <c:pt idx="7622">
                  <c:v>23281.767925347223</c:v>
                </c:pt>
                <c:pt idx="7623">
                  <c:v>24187.023447265627</c:v>
                </c:pt>
                <c:pt idx="7624">
                  <c:v>22467.238678385416</c:v>
                </c:pt>
                <c:pt idx="7625">
                  <c:v>12328.177570529513</c:v>
                </c:pt>
                <c:pt idx="7626">
                  <c:v>1072.220660624024</c:v>
                </c:pt>
                <c:pt idx="7627">
                  <c:v>0.47155532095167374</c:v>
                </c:pt>
                <c:pt idx="7628">
                  <c:v>0.89262386348512435</c:v>
                </c:pt>
                <c:pt idx="7629">
                  <c:v>1.2458272958464092</c:v>
                </c:pt>
                <c:pt idx="7630">
                  <c:v>1.2380303500758276</c:v>
                </c:pt>
                <c:pt idx="7631">
                  <c:v>0.85422069440285364</c:v>
                </c:pt>
                <c:pt idx="7632">
                  <c:v>0.56196548442045846</c:v>
                </c:pt>
                <c:pt idx="7633">
                  <c:v>0.54997684895992283</c:v>
                </c:pt>
                <c:pt idx="7634">
                  <c:v>0.63709138618575201</c:v>
                </c:pt>
                <c:pt idx="7635">
                  <c:v>0.71785021339853605</c:v>
                </c:pt>
                <c:pt idx="7636">
                  <c:v>0.63429747263590497</c:v>
                </c:pt>
                <c:pt idx="7637">
                  <c:v>0.64643212871419053</c:v>
                </c:pt>
                <c:pt idx="7638">
                  <c:v>0.62290900207228128</c:v>
                </c:pt>
                <c:pt idx="7639">
                  <c:v>6.7602446321646372</c:v>
                </c:pt>
                <c:pt idx="7640">
                  <c:v>2941.8154557885064</c:v>
                </c:pt>
                <c:pt idx="7641">
                  <c:v>14380.399302300348</c:v>
                </c:pt>
                <c:pt idx="7642">
                  <c:v>21048.91267361111</c:v>
                </c:pt>
                <c:pt idx="7643">
                  <c:v>22054.677339409722</c:v>
                </c:pt>
                <c:pt idx="7644">
                  <c:v>21599.585842556422</c:v>
                </c:pt>
                <c:pt idx="7645">
                  <c:v>22031.699919162325</c:v>
                </c:pt>
                <c:pt idx="7646">
                  <c:v>22611.521174045138</c:v>
                </c:pt>
                <c:pt idx="7647">
                  <c:v>23313.592107204862</c:v>
                </c:pt>
                <c:pt idx="7648">
                  <c:v>22071.320614149306</c:v>
                </c:pt>
                <c:pt idx="7649">
                  <c:v>11576.039576280382</c:v>
                </c:pt>
                <c:pt idx="7650">
                  <c:v>976.82738065621925</c:v>
                </c:pt>
                <c:pt idx="7651">
                  <c:v>0.43532279845741062</c:v>
                </c:pt>
                <c:pt idx="7652">
                  <c:v>0.51383073469003038</c:v>
                </c:pt>
                <c:pt idx="7653">
                  <c:v>0.54017180422941846</c:v>
                </c:pt>
                <c:pt idx="7654">
                  <c:v>0.54322265999184716</c:v>
                </c:pt>
                <c:pt idx="7655">
                  <c:v>0.55015841341680949</c:v>
                </c:pt>
                <c:pt idx="7656">
                  <c:v>0.53714982294374047</c:v>
                </c:pt>
                <c:pt idx="7657">
                  <c:v>0.56250292188591422</c:v>
                </c:pt>
                <c:pt idx="7658">
                  <c:v>0.57960255844725506</c:v>
                </c:pt>
                <c:pt idx="7659">
                  <c:v>0.6405831820434994</c:v>
                </c:pt>
                <c:pt idx="7660">
                  <c:v>0.63074065837595195</c:v>
                </c:pt>
                <c:pt idx="7661">
                  <c:v>0.60807116680675077</c:v>
                </c:pt>
                <c:pt idx="7662">
                  <c:v>0.47887932512495252</c:v>
                </c:pt>
                <c:pt idx="7663">
                  <c:v>4.3191799949937399</c:v>
                </c:pt>
                <c:pt idx="7664">
                  <c:v>2493.89661245558</c:v>
                </c:pt>
                <c:pt idx="7665">
                  <c:v>13367.166914605035</c:v>
                </c:pt>
                <c:pt idx="7666">
                  <c:v>20134.926666666666</c:v>
                </c:pt>
                <c:pt idx="7667">
                  <c:v>21745.959553493925</c:v>
                </c:pt>
                <c:pt idx="7668">
                  <c:v>22208.317497829859</c:v>
                </c:pt>
                <c:pt idx="7669">
                  <c:v>21534.074140625002</c:v>
                </c:pt>
                <c:pt idx="7670">
                  <c:v>22194.582393663193</c:v>
                </c:pt>
                <c:pt idx="7671">
                  <c:v>22967.198758680555</c:v>
                </c:pt>
                <c:pt idx="7672">
                  <c:v>21162.021306423612</c:v>
                </c:pt>
                <c:pt idx="7673">
                  <c:v>10714.370253634983</c:v>
                </c:pt>
                <c:pt idx="7674">
                  <c:v>786.3740590765824</c:v>
                </c:pt>
                <c:pt idx="7675">
                  <c:v>0.29981114690502486</c:v>
                </c:pt>
                <c:pt idx="7676">
                  <c:v>0.31726617246866229</c:v>
                </c:pt>
                <c:pt idx="7677">
                  <c:v>0.36806490129894681</c:v>
                </c:pt>
                <c:pt idx="7678">
                  <c:v>0.49320397605498634</c:v>
                </c:pt>
                <c:pt idx="7679">
                  <c:v>0.44657321237855485</c:v>
                </c:pt>
                <c:pt idx="7680">
                  <c:v>0.47317275673151016</c:v>
                </c:pt>
                <c:pt idx="7681">
                  <c:v>0.55330853690703707</c:v>
                </c:pt>
                <c:pt idx="7682">
                  <c:v>0.55827890319956675</c:v>
                </c:pt>
                <c:pt idx="7683">
                  <c:v>0.58671681930621467</c:v>
                </c:pt>
                <c:pt idx="7684">
                  <c:v>0.64787187271647984</c:v>
                </c:pt>
                <c:pt idx="7685">
                  <c:v>0.69436157451735603</c:v>
                </c:pt>
                <c:pt idx="7686">
                  <c:v>0.83601763808064988</c:v>
                </c:pt>
                <c:pt idx="7687">
                  <c:v>5.0108802663617666</c:v>
                </c:pt>
                <c:pt idx="7688">
                  <c:v>1484.9931040149265</c:v>
                </c:pt>
                <c:pt idx="7689">
                  <c:v>10688.062545030381</c:v>
                </c:pt>
                <c:pt idx="7690">
                  <c:v>16425.08232747396</c:v>
                </c:pt>
                <c:pt idx="7691">
                  <c:v>18599.4750656467</c:v>
                </c:pt>
                <c:pt idx="7692">
                  <c:v>19363.314889322915</c:v>
                </c:pt>
                <c:pt idx="7693">
                  <c:v>19787.461027560763</c:v>
                </c:pt>
                <c:pt idx="7694">
                  <c:v>20648.055670572918</c:v>
                </c:pt>
                <c:pt idx="7695">
                  <c:v>20304.274485677084</c:v>
                </c:pt>
                <c:pt idx="7696">
                  <c:v>18081.907777777778</c:v>
                </c:pt>
                <c:pt idx="7697">
                  <c:v>9669.9010785590272</c:v>
                </c:pt>
                <c:pt idx="7698">
                  <c:v>849.1508589174681</c:v>
                </c:pt>
                <c:pt idx="7699">
                  <c:v>0.48216626473599011</c:v>
                </c:pt>
                <c:pt idx="7700">
                  <c:v>0.59667394654618366</c:v>
                </c:pt>
                <c:pt idx="7701">
                  <c:v>0.72384296089410782</c:v>
                </c:pt>
                <c:pt idx="7702">
                  <c:v>0.6373409951395459</c:v>
                </c:pt>
                <c:pt idx="7703">
                  <c:v>0.54465656581852173</c:v>
                </c:pt>
                <c:pt idx="7704">
                  <c:v>0.53014201449023357</c:v>
                </c:pt>
                <c:pt idx="7705">
                  <c:v>0.55940357887082626</c:v>
                </c:pt>
                <c:pt idx="7706">
                  <c:v>0.57205202523205012</c:v>
                </c:pt>
                <c:pt idx="7707">
                  <c:v>0.57773710452848015</c:v>
                </c:pt>
                <c:pt idx="7708">
                  <c:v>0.54898431585066854</c:v>
                </c:pt>
                <c:pt idx="7709">
                  <c:v>0.56661463525560163</c:v>
                </c:pt>
                <c:pt idx="7710">
                  <c:v>0.63803350200255715</c:v>
                </c:pt>
                <c:pt idx="7711">
                  <c:v>3.3520149055454467</c:v>
                </c:pt>
                <c:pt idx="7712">
                  <c:v>2042.4279139497546</c:v>
                </c:pt>
                <c:pt idx="7713">
                  <c:v>12592.41520453559</c:v>
                </c:pt>
                <c:pt idx="7714">
                  <c:v>17748.303773871528</c:v>
                </c:pt>
                <c:pt idx="7715">
                  <c:v>18032.559051649307</c:v>
                </c:pt>
                <c:pt idx="7716">
                  <c:v>17942.411447482638</c:v>
                </c:pt>
                <c:pt idx="7717">
                  <c:v>18568.76474392361</c:v>
                </c:pt>
                <c:pt idx="7718">
                  <c:v>19234.361028645832</c:v>
                </c:pt>
                <c:pt idx="7719">
                  <c:v>18077.271914062501</c:v>
                </c:pt>
                <c:pt idx="7720">
                  <c:v>14798.09087999132</c:v>
                </c:pt>
                <c:pt idx="7721">
                  <c:v>6413.6816853841146</c:v>
                </c:pt>
                <c:pt idx="7722">
                  <c:v>409.32489571087888</c:v>
                </c:pt>
                <c:pt idx="7723">
                  <c:v>0.83114700092209715</c:v>
                </c:pt>
                <c:pt idx="7724">
                  <c:v>0.33432970277137225</c:v>
                </c:pt>
                <c:pt idx="7725">
                  <c:v>0.35308444940381578</c:v>
                </c:pt>
                <c:pt idx="7726">
                  <c:v>0.4425122192170885</c:v>
                </c:pt>
                <c:pt idx="7727">
                  <c:v>0.4494964072108269</c:v>
                </c:pt>
                <c:pt idx="7728">
                  <c:v>0.47323641283644569</c:v>
                </c:pt>
                <c:pt idx="7729">
                  <c:v>5.7034262809240159</c:v>
                </c:pt>
                <c:pt idx="7730">
                  <c:v>0.50986842602491378</c:v>
                </c:pt>
                <c:pt idx="7731">
                  <c:v>0.50769026560915842</c:v>
                </c:pt>
                <c:pt idx="7732">
                  <c:v>0.52116418242454532</c:v>
                </c:pt>
                <c:pt idx="7733">
                  <c:v>0.51576334148645397</c:v>
                </c:pt>
                <c:pt idx="7734">
                  <c:v>0.51845593455764982</c:v>
                </c:pt>
                <c:pt idx="7735">
                  <c:v>1.1929593317127889</c:v>
                </c:pt>
                <c:pt idx="7736">
                  <c:v>856.10608469327292</c:v>
                </c:pt>
                <c:pt idx="7737">
                  <c:v>4822.2570422363278</c:v>
                </c:pt>
                <c:pt idx="7738">
                  <c:v>9274.176359320747</c:v>
                </c:pt>
                <c:pt idx="7739">
                  <c:v>12852.130595703125</c:v>
                </c:pt>
                <c:pt idx="7740">
                  <c:v>14943.333733723959</c:v>
                </c:pt>
                <c:pt idx="7741">
                  <c:v>15462.034965820312</c:v>
                </c:pt>
                <c:pt idx="7742">
                  <c:v>15188.586961805555</c:v>
                </c:pt>
                <c:pt idx="7743">
                  <c:v>12879.357171766493</c:v>
                </c:pt>
                <c:pt idx="7744">
                  <c:v>8127.1572264268661</c:v>
                </c:pt>
                <c:pt idx="7745">
                  <c:v>3122.2421133083767</c:v>
                </c:pt>
                <c:pt idx="7746">
                  <c:v>303.1491312837104</c:v>
                </c:pt>
                <c:pt idx="7747">
                  <c:v>0.25834266074829632</c:v>
                </c:pt>
                <c:pt idx="7748">
                  <c:v>0.35424982685181827</c:v>
                </c:pt>
                <c:pt idx="7749">
                  <c:v>0.54189381991823515</c:v>
                </c:pt>
                <c:pt idx="7750">
                  <c:v>0.42753235681189433</c:v>
                </c:pt>
                <c:pt idx="7751">
                  <c:v>0.45032264755831825</c:v>
                </c:pt>
                <c:pt idx="7752">
                  <c:v>0.41224230167766412</c:v>
                </c:pt>
                <c:pt idx="7753">
                  <c:v>0.39646084765593209</c:v>
                </c:pt>
                <c:pt idx="7754">
                  <c:v>0.39477533687320021</c:v>
                </c:pt>
                <c:pt idx="7755">
                  <c:v>0.39782655424541896</c:v>
                </c:pt>
                <c:pt idx="7756">
                  <c:v>0.37810778256919647</c:v>
                </c:pt>
                <c:pt idx="7757">
                  <c:v>0.34826656149493324</c:v>
                </c:pt>
                <c:pt idx="7758">
                  <c:v>0.31487825681765874</c:v>
                </c:pt>
                <c:pt idx="7759">
                  <c:v>2.1320834361927377</c:v>
                </c:pt>
                <c:pt idx="7760">
                  <c:v>986.84146128124667</c:v>
                </c:pt>
                <c:pt idx="7761">
                  <c:v>4419.226102701823</c:v>
                </c:pt>
                <c:pt idx="7762">
                  <c:v>6220.537960205078</c:v>
                </c:pt>
                <c:pt idx="7763">
                  <c:v>7763.8767550998264</c:v>
                </c:pt>
                <c:pt idx="7764">
                  <c:v>9473.4954676649304</c:v>
                </c:pt>
                <c:pt idx="7765">
                  <c:v>10900.988113064235</c:v>
                </c:pt>
                <c:pt idx="7766">
                  <c:v>12103.731719021267</c:v>
                </c:pt>
                <c:pt idx="7767">
                  <c:v>11481.958353949653</c:v>
                </c:pt>
                <c:pt idx="7768">
                  <c:v>8573.5140898980026</c:v>
                </c:pt>
                <c:pt idx="7769">
                  <c:v>4469.4628025309248</c:v>
                </c:pt>
                <c:pt idx="7770">
                  <c:v>380.69125828966497</c:v>
                </c:pt>
                <c:pt idx="7771">
                  <c:v>0.39939044228858417</c:v>
                </c:pt>
                <c:pt idx="7772">
                  <c:v>0.50322467608584298</c:v>
                </c:pt>
                <c:pt idx="7773">
                  <c:v>0.45302397393518024</c:v>
                </c:pt>
                <c:pt idx="7774">
                  <c:v>0.4345569578806559</c:v>
                </c:pt>
                <c:pt idx="7775">
                  <c:v>0.39378002090586556</c:v>
                </c:pt>
                <c:pt idx="7776">
                  <c:v>0.41372000714143115</c:v>
                </c:pt>
                <c:pt idx="7777">
                  <c:v>0.40790301431384351</c:v>
                </c:pt>
                <c:pt idx="7778">
                  <c:v>0.38940053076379827</c:v>
                </c:pt>
                <c:pt idx="7779">
                  <c:v>0.39719816151592469</c:v>
                </c:pt>
                <c:pt idx="7780">
                  <c:v>0.4537305096536875</c:v>
                </c:pt>
                <c:pt idx="7781">
                  <c:v>0.58122376682857668</c:v>
                </c:pt>
                <c:pt idx="7782">
                  <c:v>0.60784501519468093</c:v>
                </c:pt>
                <c:pt idx="7783">
                  <c:v>1.3165658681260215</c:v>
                </c:pt>
                <c:pt idx="7784">
                  <c:v>1339.892586552302</c:v>
                </c:pt>
                <c:pt idx="7785">
                  <c:v>10014.108736979166</c:v>
                </c:pt>
                <c:pt idx="7786">
                  <c:v>15146.164558376737</c:v>
                </c:pt>
                <c:pt idx="7787">
                  <c:v>16764.964501953124</c:v>
                </c:pt>
                <c:pt idx="7788">
                  <c:v>18162.942544487847</c:v>
                </c:pt>
                <c:pt idx="7789">
                  <c:v>19852.135323350696</c:v>
                </c:pt>
                <c:pt idx="7790">
                  <c:v>21042.013657226562</c:v>
                </c:pt>
                <c:pt idx="7791">
                  <c:v>21621.26431206597</c:v>
                </c:pt>
                <c:pt idx="7792">
                  <c:v>20477.466113281251</c:v>
                </c:pt>
                <c:pt idx="7793">
                  <c:v>10908.028399522569</c:v>
                </c:pt>
                <c:pt idx="7794">
                  <c:v>970.21188369459571</c:v>
                </c:pt>
                <c:pt idx="7795">
                  <c:v>1.8897960629231401</c:v>
                </c:pt>
                <c:pt idx="7796">
                  <c:v>0.22988417567478286</c:v>
                </c:pt>
                <c:pt idx="7797">
                  <c:v>0.38248066649668744</c:v>
                </c:pt>
                <c:pt idx="7798">
                  <c:v>0.4026345182210207</c:v>
                </c:pt>
                <c:pt idx="7799">
                  <c:v>0.40146728141440285</c:v>
                </c:pt>
                <c:pt idx="7800">
                  <c:v>0.40762858969469867</c:v>
                </c:pt>
                <c:pt idx="7801">
                  <c:v>0.39134130169947939</c:v>
                </c:pt>
                <c:pt idx="7802">
                  <c:v>0.38369344770908353</c:v>
                </c:pt>
                <c:pt idx="7803">
                  <c:v>0.39378953641487491</c:v>
                </c:pt>
                <c:pt idx="7804">
                  <c:v>0.39792610850599075</c:v>
                </c:pt>
                <c:pt idx="7805">
                  <c:v>0.39190569745997589</c:v>
                </c:pt>
                <c:pt idx="7806">
                  <c:v>0.37881383510099514</c:v>
                </c:pt>
                <c:pt idx="7807">
                  <c:v>4.7793034510066112</c:v>
                </c:pt>
                <c:pt idx="7808">
                  <c:v>2141.7997716501022</c:v>
                </c:pt>
                <c:pt idx="7809">
                  <c:v>13203.71754720052</c:v>
                </c:pt>
                <c:pt idx="7810">
                  <c:v>20929.171017252604</c:v>
                </c:pt>
                <c:pt idx="7811">
                  <c:v>21828.039929470488</c:v>
                </c:pt>
                <c:pt idx="7812">
                  <c:v>22215.750137803818</c:v>
                </c:pt>
                <c:pt idx="7813">
                  <c:v>22408.653362087673</c:v>
                </c:pt>
                <c:pt idx="7814">
                  <c:v>22276.478257378472</c:v>
                </c:pt>
                <c:pt idx="7815">
                  <c:v>22568.301918945312</c:v>
                </c:pt>
                <c:pt idx="7816">
                  <c:v>20829.686588541666</c:v>
                </c:pt>
                <c:pt idx="7817">
                  <c:v>9899.1243012152772</c:v>
                </c:pt>
                <c:pt idx="7818">
                  <c:v>614.43033027952742</c:v>
                </c:pt>
                <c:pt idx="7819">
                  <c:v>0.15009636796183057</c:v>
                </c:pt>
                <c:pt idx="7820">
                  <c:v>0.25556854177680283</c:v>
                </c:pt>
                <c:pt idx="7821">
                  <c:v>0.26414475408693155</c:v>
                </c:pt>
                <c:pt idx="7822">
                  <c:v>0.3668294568690989</c:v>
                </c:pt>
                <c:pt idx="7823">
                  <c:v>0.44620536151031653</c:v>
                </c:pt>
                <c:pt idx="7824">
                  <c:v>0.39656785097387104</c:v>
                </c:pt>
                <c:pt idx="7825">
                  <c:v>0.43181304964754319</c:v>
                </c:pt>
                <c:pt idx="7826">
                  <c:v>0.43579546415143544</c:v>
                </c:pt>
                <c:pt idx="7827">
                  <c:v>0.43588888588051</c:v>
                </c:pt>
                <c:pt idx="7828">
                  <c:v>0.42192250384224783</c:v>
                </c:pt>
                <c:pt idx="7829">
                  <c:v>0.4304956761830383</c:v>
                </c:pt>
                <c:pt idx="7830">
                  <c:v>0.41134431948264438</c:v>
                </c:pt>
                <c:pt idx="7831">
                  <c:v>2.8135225680801605</c:v>
                </c:pt>
                <c:pt idx="7832">
                  <c:v>1329.1134278700088</c:v>
                </c:pt>
                <c:pt idx="7833">
                  <c:v>8991.8072949218749</c:v>
                </c:pt>
                <c:pt idx="7834">
                  <c:v>13579.631035970053</c:v>
                </c:pt>
                <c:pt idx="7835">
                  <c:v>13875.777624240451</c:v>
                </c:pt>
                <c:pt idx="7836">
                  <c:v>13441.323371310764</c:v>
                </c:pt>
                <c:pt idx="7837">
                  <c:v>13151.440532769097</c:v>
                </c:pt>
                <c:pt idx="7838">
                  <c:v>13592.981706000433</c:v>
                </c:pt>
                <c:pt idx="7839">
                  <c:v>13498.6064453125</c:v>
                </c:pt>
                <c:pt idx="7840">
                  <c:v>11176.053727484808</c:v>
                </c:pt>
                <c:pt idx="7841">
                  <c:v>5156.4336923556857</c:v>
                </c:pt>
                <c:pt idx="7842">
                  <c:v>366.41774174107445</c:v>
                </c:pt>
                <c:pt idx="7843">
                  <c:v>0.33577672365638944</c:v>
                </c:pt>
                <c:pt idx="7844">
                  <c:v>0.52576208084821696</c:v>
                </c:pt>
                <c:pt idx="7845">
                  <c:v>0.66050888220469162</c:v>
                </c:pt>
                <c:pt idx="7846">
                  <c:v>0.71167231712076395</c:v>
                </c:pt>
                <c:pt idx="7847">
                  <c:v>0.67094828156961339</c:v>
                </c:pt>
                <c:pt idx="7848">
                  <c:v>0.63895771086215969</c:v>
                </c:pt>
                <c:pt idx="7849">
                  <c:v>0.6634449521534973</c:v>
                </c:pt>
                <c:pt idx="7850">
                  <c:v>0.69247578064600623</c:v>
                </c:pt>
                <c:pt idx="7851">
                  <c:v>0.71352936310900583</c:v>
                </c:pt>
                <c:pt idx="7852">
                  <c:v>0.68641929341687091</c:v>
                </c:pt>
                <c:pt idx="7853">
                  <c:v>0.64565032667583888</c:v>
                </c:pt>
                <c:pt idx="7854">
                  <c:v>0.65355451823936572</c:v>
                </c:pt>
                <c:pt idx="7855">
                  <c:v>1.9670036362442704</c:v>
                </c:pt>
                <c:pt idx="7856">
                  <c:v>821.95530021031698</c:v>
                </c:pt>
                <c:pt idx="7857">
                  <c:v>5953.703572048611</c:v>
                </c:pt>
                <c:pt idx="7858">
                  <c:v>10786.875467393664</c:v>
                </c:pt>
                <c:pt idx="7859">
                  <c:v>12765.874711100261</c:v>
                </c:pt>
                <c:pt idx="7860">
                  <c:v>12736.334143880209</c:v>
                </c:pt>
                <c:pt idx="7861">
                  <c:v>12451.645695529514</c:v>
                </c:pt>
                <c:pt idx="7862">
                  <c:v>13174.308995225694</c:v>
                </c:pt>
                <c:pt idx="7863">
                  <c:v>13499.754226345485</c:v>
                </c:pt>
                <c:pt idx="7864">
                  <c:v>13766.193590494791</c:v>
                </c:pt>
                <c:pt idx="7865">
                  <c:v>8600.1763336859804</c:v>
                </c:pt>
                <c:pt idx="7866">
                  <c:v>844.88575706379277</c:v>
                </c:pt>
                <c:pt idx="7867">
                  <c:v>0.65302653921975029</c:v>
                </c:pt>
                <c:pt idx="7868">
                  <c:v>1.3806463317076365</c:v>
                </c:pt>
                <c:pt idx="7869">
                  <c:v>0.67996351344717876</c:v>
                </c:pt>
                <c:pt idx="7870">
                  <c:v>0.8576015062961313</c:v>
                </c:pt>
                <c:pt idx="7871">
                  <c:v>0.91851519770092438</c:v>
                </c:pt>
                <c:pt idx="7872">
                  <c:v>0.9147923689915074</c:v>
                </c:pt>
                <c:pt idx="7873">
                  <c:v>0.90437577683064674</c:v>
                </c:pt>
                <c:pt idx="7874">
                  <c:v>0.93518146400650337</c:v>
                </c:pt>
                <c:pt idx="7875">
                  <c:v>0.88336688248647588</c:v>
                </c:pt>
                <c:pt idx="7876">
                  <c:v>0.87549720896614924</c:v>
                </c:pt>
                <c:pt idx="7877">
                  <c:v>0.90344852997197045</c:v>
                </c:pt>
                <c:pt idx="7878">
                  <c:v>0.90986610745390262</c:v>
                </c:pt>
                <c:pt idx="7879">
                  <c:v>1.2063876399066713</c:v>
                </c:pt>
                <c:pt idx="7880">
                  <c:v>1821.9855770100487</c:v>
                </c:pt>
                <c:pt idx="7881">
                  <c:v>13131.336136067708</c:v>
                </c:pt>
                <c:pt idx="7882">
                  <c:v>21312.240414496529</c:v>
                </c:pt>
                <c:pt idx="7883">
                  <c:v>22440.357682291666</c:v>
                </c:pt>
                <c:pt idx="7884">
                  <c:v>22112.712470703125</c:v>
                </c:pt>
                <c:pt idx="7885">
                  <c:v>22243.868481445312</c:v>
                </c:pt>
                <c:pt idx="7886">
                  <c:v>23391.575016818577</c:v>
                </c:pt>
                <c:pt idx="7887">
                  <c:v>23682.745930989582</c:v>
                </c:pt>
                <c:pt idx="7888">
                  <c:v>21582.136883680556</c:v>
                </c:pt>
                <c:pt idx="7889">
                  <c:v>10652.479080132378</c:v>
                </c:pt>
                <c:pt idx="7890">
                  <c:v>868.03071612868871</c:v>
                </c:pt>
                <c:pt idx="7891">
                  <c:v>0.50432025935914782</c:v>
                </c:pt>
                <c:pt idx="7892">
                  <c:v>0.76203084352943629</c:v>
                </c:pt>
                <c:pt idx="7893">
                  <c:v>1.0712940938605202</c:v>
                </c:pt>
                <c:pt idx="7894">
                  <c:v>1.1935367702775532</c:v>
                </c:pt>
                <c:pt idx="7895">
                  <c:v>1.1074811942047542</c:v>
                </c:pt>
                <c:pt idx="7896">
                  <c:v>0.82896075387795765</c:v>
                </c:pt>
                <c:pt idx="7897">
                  <c:v>0.84743680513567399</c:v>
                </c:pt>
                <c:pt idx="7898">
                  <c:v>0.88516245678067207</c:v>
                </c:pt>
                <c:pt idx="7899">
                  <c:v>0.74907236347595851</c:v>
                </c:pt>
                <c:pt idx="7900">
                  <c:v>0.78626499469081557</c:v>
                </c:pt>
                <c:pt idx="7901">
                  <c:v>0.64087746226125297</c:v>
                </c:pt>
                <c:pt idx="7902">
                  <c:v>0.64833458214998241</c:v>
                </c:pt>
                <c:pt idx="7903">
                  <c:v>0.77358008378909693</c:v>
                </c:pt>
                <c:pt idx="7904">
                  <c:v>1897.4507051727508</c:v>
                </c:pt>
                <c:pt idx="7905">
                  <c:v>14132.952606608073</c:v>
                </c:pt>
                <c:pt idx="7906">
                  <c:v>20947.270973307292</c:v>
                </c:pt>
                <c:pt idx="7907">
                  <c:v>20914.960703125002</c:v>
                </c:pt>
                <c:pt idx="7908">
                  <c:v>21090.697154947917</c:v>
                </c:pt>
                <c:pt idx="7909">
                  <c:v>21643.002279730903</c:v>
                </c:pt>
                <c:pt idx="7910">
                  <c:v>21870.566416015627</c:v>
                </c:pt>
                <c:pt idx="7911">
                  <c:v>22773.657495659721</c:v>
                </c:pt>
                <c:pt idx="7912">
                  <c:v>21502.537541232639</c:v>
                </c:pt>
                <c:pt idx="7913">
                  <c:v>10744.901228027344</c:v>
                </c:pt>
                <c:pt idx="7914">
                  <c:v>764.1848137172725</c:v>
                </c:pt>
                <c:pt idx="7915">
                  <c:v>0.55779719433850716</c:v>
                </c:pt>
                <c:pt idx="7916">
                  <c:v>0.53761507186624735</c:v>
                </c:pt>
                <c:pt idx="7917">
                  <c:v>0.595383386876848</c:v>
                </c:pt>
                <c:pt idx="7918">
                  <c:v>0.56400151312351232</c:v>
                </c:pt>
                <c:pt idx="7919">
                  <c:v>0.56098796937200757</c:v>
                </c:pt>
                <c:pt idx="7920">
                  <c:v>0.55950234937998988</c:v>
                </c:pt>
                <c:pt idx="7921">
                  <c:v>0.62259701338079243</c:v>
                </c:pt>
                <c:pt idx="7922">
                  <c:v>0.57714213589827223</c:v>
                </c:pt>
                <c:pt idx="7923">
                  <c:v>0.57355993875198896</c:v>
                </c:pt>
                <c:pt idx="7924">
                  <c:v>0.62853097932206259</c:v>
                </c:pt>
                <c:pt idx="7925">
                  <c:v>0.71085486266348097</c:v>
                </c:pt>
                <c:pt idx="7926">
                  <c:v>0.7839285395046075</c:v>
                </c:pt>
                <c:pt idx="7927">
                  <c:v>1.0191761218839221</c:v>
                </c:pt>
                <c:pt idx="7928">
                  <c:v>1053.3566799243292</c:v>
                </c:pt>
                <c:pt idx="7929">
                  <c:v>10555.272480197482</c:v>
                </c:pt>
                <c:pt idx="7930">
                  <c:v>18240.349242078992</c:v>
                </c:pt>
                <c:pt idx="7931">
                  <c:v>20820.698307834202</c:v>
                </c:pt>
                <c:pt idx="7932">
                  <c:v>21981.365865342883</c:v>
                </c:pt>
                <c:pt idx="7933">
                  <c:v>22218.846456163195</c:v>
                </c:pt>
                <c:pt idx="7934">
                  <c:v>22488.683350694446</c:v>
                </c:pt>
                <c:pt idx="7935">
                  <c:v>23088.588504774307</c:v>
                </c:pt>
                <c:pt idx="7936">
                  <c:v>21077.284504123265</c:v>
                </c:pt>
                <c:pt idx="7937">
                  <c:v>9513.8363471137145</c:v>
                </c:pt>
                <c:pt idx="7938">
                  <c:v>514.95395596398248</c:v>
                </c:pt>
                <c:pt idx="7939">
                  <c:v>17.413146438598634</c:v>
                </c:pt>
                <c:pt idx="7940">
                  <c:v>17.47145362854004</c:v>
                </c:pt>
                <c:pt idx="7941">
                  <c:v>17.112894688579772</c:v>
                </c:pt>
                <c:pt idx="7942">
                  <c:v>0.92066247726480166</c:v>
                </c:pt>
                <c:pt idx="7943">
                  <c:v>0.7287086039616002</c:v>
                </c:pt>
                <c:pt idx="7944">
                  <c:v>0.60797265443536974</c:v>
                </c:pt>
                <c:pt idx="7945">
                  <c:v>0.59443946133057279</c:v>
                </c:pt>
                <c:pt idx="7946">
                  <c:v>0.58594400925768741</c:v>
                </c:pt>
                <c:pt idx="7947">
                  <c:v>0.58663105459676845</c:v>
                </c:pt>
                <c:pt idx="7948">
                  <c:v>0.61471137243840435</c:v>
                </c:pt>
                <c:pt idx="7949">
                  <c:v>0.70094099349445771</c:v>
                </c:pt>
                <c:pt idx="7950">
                  <c:v>0.91062950283288957</c:v>
                </c:pt>
                <c:pt idx="7951">
                  <c:v>1.4692772883176803</c:v>
                </c:pt>
                <c:pt idx="7952">
                  <c:v>953.84103420257566</c:v>
                </c:pt>
                <c:pt idx="7953">
                  <c:v>5893.8613571506075</c:v>
                </c:pt>
                <c:pt idx="7954">
                  <c:v>10963.791215277777</c:v>
                </c:pt>
                <c:pt idx="7955">
                  <c:v>12969.541506618923</c:v>
                </c:pt>
                <c:pt idx="7956">
                  <c:v>12881.072502983941</c:v>
                </c:pt>
                <c:pt idx="7957">
                  <c:v>11271.764312879774</c:v>
                </c:pt>
                <c:pt idx="7958">
                  <c:v>10324.344673394096</c:v>
                </c:pt>
                <c:pt idx="7959">
                  <c:v>8432.0614413791227</c:v>
                </c:pt>
                <c:pt idx="7960">
                  <c:v>5091.8819780815975</c:v>
                </c:pt>
                <c:pt idx="7961">
                  <c:v>2395.4960606553818</c:v>
                </c:pt>
                <c:pt idx="7962">
                  <c:v>247.64762912766801</c:v>
                </c:pt>
                <c:pt idx="7963">
                  <c:v>0.56199821219676072</c:v>
                </c:pt>
                <c:pt idx="7964">
                  <c:v>0.62513623641596905</c:v>
                </c:pt>
                <c:pt idx="7965">
                  <c:v>0.51413063490556343</c:v>
                </c:pt>
                <c:pt idx="7966">
                  <c:v>0.58114772614505561</c:v>
                </c:pt>
                <c:pt idx="7967">
                  <c:v>0.66274247013860277</c:v>
                </c:pt>
                <c:pt idx="7968">
                  <c:v>0.70379820172985397</c:v>
                </c:pt>
                <c:pt idx="7969">
                  <c:v>0.61801805545886357</c:v>
                </c:pt>
                <c:pt idx="7970">
                  <c:v>0.57741855541865028</c:v>
                </c:pt>
                <c:pt idx="7971">
                  <c:v>0.49055189847946168</c:v>
                </c:pt>
                <c:pt idx="7972">
                  <c:v>0.44634907676113977</c:v>
                </c:pt>
                <c:pt idx="7973">
                  <c:v>0.54774357176489297</c:v>
                </c:pt>
                <c:pt idx="7974">
                  <c:v>0.64731360432174467</c:v>
                </c:pt>
                <c:pt idx="7975">
                  <c:v>0.56294560511906944</c:v>
                </c:pt>
                <c:pt idx="7976">
                  <c:v>256.52823549793828</c:v>
                </c:pt>
                <c:pt idx="7977">
                  <c:v>4546.9848946126303</c:v>
                </c:pt>
                <c:pt idx="7978">
                  <c:v>10171.014921061198</c:v>
                </c:pt>
                <c:pt idx="7979">
                  <c:v>12254.386388888888</c:v>
                </c:pt>
                <c:pt idx="7980">
                  <c:v>12818.878553331164</c:v>
                </c:pt>
                <c:pt idx="7981">
                  <c:v>12911.44162217882</c:v>
                </c:pt>
                <c:pt idx="7982">
                  <c:v>13909.29186577691</c:v>
                </c:pt>
                <c:pt idx="7983">
                  <c:v>14021.266843532987</c:v>
                </c:pt>
                <c:pt idx="7984">
                  <c:v>12518.457032335069</c:v>
                </c:pt>
                <c:pt idx="7985">
                  <c:v>7269.9481740993924</c:v>
                </c:pt>
                <c:pt idx="7986">
                  <c:v>599.51446623065408</c:v>
                </c:pt>
                <c:pt idx="7987">
                  <c:v>0.56632943881882558</c:v>
                </c:pt>
                <c:pt idx="7988">
                  <c:v>0.80739942924843899</c:v>
                </c:pt>
                <c:pt idx="7989">
                  <c:v>0.81809374373820098</c:v>
                </c:pt>
                <c:pt idx="7990">
                  <c:v>0.81480337720778251</c:v>
                </c:pt>
                <c:pt idx="7991">
                  <c:v>0.77507608433564501</c:v>
                </c:pt>
                <c:pt idx="7992">
                  <c:v>0.84066249708334606</c:v>
                </c:pt>
                <c:pt idx="7993">
                  <c:v>0.84126173333989251</c:v>
                </c:pt>
                <c:pt idx="7994">
                  <c:v>0.84827644154429438</c:v>
                </c:pt>
                <c:pt idx="7995">
                  <c:v>0.72196151385704677</c:v>
                </c:pt>
                <c:pt idx="7996">
                  <c:v>0.5531517930494414</c:v>
                </c:pt>
                <c:pt idx="7997">
                  <c:v>0.44310714955959057</c:v>
                </c:pt>
                <c:pt idx="7998">
                  <c:v>0.43982918023235268</c:v>
                </c:pt>
                <c:pt idx="7999">
                  <c:v>0.48690757446818883</c:v>
                </c:pt>
                <c:pt idx="8000">
                  <c:v>459.0055124413305</c:v>
                </c:pt>
                <c:pt idx="8001">
                  <c:v>4557.5323993598095</c:v>
                </c:pt>
                <c:pt idx="8002">
                  <c:v>8486.2628146701391</c:v>
                </c:pt>
                <c:pt idx="8003">
                  <c:v>10527.059393988715</c:v>
                </c:pt>
                <c:pt idx="8004">
                  <c:v>12216.474238552517</c:v>
                </c:pt>
                <c:pt idx="8005">
                  <c:v>12565.987180175782</c:v>
                </c:pt>
                <c:pt idx="8006">
                  <c:v>12706.065341796875</c:v>
                </c:pt>
                <c:pt idx="8007">
                  <c:v>10149.209525282118</c:v>
                </c:pt>
                <c:pt idx="8008">
                  <c:v>5753.7563845486111</c:v>
                </c:pt>
                <c:pt idx="8009">
                  <c:v>1907.8732829793294</c:v>
                </c:pt>
                <c:pt idx="8010">
                  <c:v>90.444083073586228</c:v>
                </c:pt>
                <c:pt idx="8011">
                  <c:v>0.24785624862545066</c:v>
                </c:pt>
                <c:pt idx="8012">
                  <c:v>0.42805206243362692</c:v>
                </c:pt>
                <c:pt idx="8013">
                  <c:v>0.43574918068945406</c:v>
                </c:pt>
                <c:pt idx="8014">
                  <c:v>0.45076208041773902</c:v>
                </c:pt>
                <c:pt idx="8015">
                  <c:v>0.45180157730976739</c:v>
                </c:pt>
                <c:pt idx="8016">
                  <c:v>0.45739121652311748</c:v>
                </c:pt>
                <c:pt idx="8017">
                  <c:v>0.75542207189732125</c:v>
                </c:pt>
                <c:pt idx="8018">
                  <c:v>0.53164575257235103</c:v>
                </c:pt>
                <c:pt idx="8019">
                  <c:v>0.64470214688115646</c:v>
                </c:pt>
                <c:pt idx="8020">
                  <c:v>1.0253497333659065</c:v>
                </c:pt>
                <c:pt idx="8021">
                  <c:v>0.83086967744761042</c:v>
                </c:pt>
                <c:pt idx="8022">
                  <c:v>0.63644596040248869</c:v>
                </c:pt>
                <c:pt idx="8023">
                  <c:v>0.47384352423250675</c:v>
                </c:pt>
                <c:pt idx="8024">
                  <c:v>113.74329191923141</c:v>
                </c:pt>
                <c:pt idx="8025">
                  <c:v>2951.930810716417</c:v>
                </c:pt>
                <c:pt idx="8026">
                  <c:v>6537.1227528211803</c:v>
                </c:pt>
                <c:pt idx="8027">
                  <c:v>8065.2655019802514</c:v>
                </c:pt>
                <c:pt idx="8028">
                  <c:v>9754.7990771484383</c:v>
                </c:pt>
                <c:pt idx="8029">
                  <c:v>10475.474534233941</c:v>
                </c:pt>
                <c:pt idx="8030">
                  <c:v>10426.246557074654</c:v>
                </c:pt>
                <c:pt idx="8031">
                  <c:v>9990.879283582899</c:v>
                </c:pt>
                <c:pt idx="8032">
                  <c:v>9303.8619845920148</c:v>
                </c:pt>
                <c:pt idx="8033">
                  <c:v>5623.9020608181427</c:v>
                </c:pt>
                <c:pt idx="8034">
                  <c:v>554.8924498447941</c:v>
                </c:pt>
                <c:pt idx="8035">
                  <c:v>0.32016209922317002</c:v>
                </c:pt>
                <c:pt idx="8036">
                  <c:v>0.98407635575367347</c:v>
                </c:pt>
                <c:pt idx="8037">
                  <c:v>0.56616701061526931</c:v>
                </c:pt>
                <c:pt idx="8038">
                  <c:v>0.64254922055535846</c:v>
                </c:pt>
                <c:pt idx="8039">
                  <c:v>0.51051388366354833</c:v>
                </c:pt>
                <c:pt idx="8040">
                  <c:v>0.52017070382833486</c:v>
                </c:pt>
                <c:pt idx="8041">
                  <c:v>0.51389060251414775</c:v>
                </c:pt>
                <c:pt idx="8042">
                  <c:v>0.53260383516550069</c:v>
                </c:pt>
                <c:pt idx="8043">
                  <c:v>0.50110368637575042</c:v>
                </c:pt>
                <c:pt idx="8044">
                  <c:v>0.5488164424068398</c:v>
                </c:pt>
                <c:pt idx="8045">
                  <c:v>0.78498950236373477</c:v>
                </c:pt>
                <c:pt idx="8046">
                  <c:v>0.57641613347662823</c:v>
                </c:pt>
                <c:pt idx="8047">
                  <c:v>0.58742284321122695</c:v>
                </c:pt>
                <c:pt idx="8048">
                  <c:v>1439.2369218038189</c:v>
                </c:pt>
                <c:pt idx="8049">
                  <c:v>14398.907205946181</c:v>
                </c:pt>
                <c:pt idx="8050">
                  <c:v>23911.807515190972</c:v>
                </c:pt>
                <c:pt idx="8051">
                  <c:v>23751.297706163194</c:v>
                </c:pt>
                <c:pt idx="8052">
                  <c:v>22567.525507269966</c:v>
                </c:pt>
                <c:pt idx="8053">
                  <c:v>21973.155451931423</c:v>
                </c:pt>
                <c:pt idx="8054">
                  <c:v>19940.759370117186</c:v>
                </c:pt>
                <c:pt idx="8055">
                  <c:v>18456.269514431424</c:v>
                </c:pt>
                <c:pt idx="8056">
                  <c:v>15931.591393229166</c:v>
                </c:pt>
                <c:pt idx="8057">
                  <c:v>9315.5760343424481</c:v>
                </c:pt>
                <c:pt idx="8058">
                  <c:v>751.75002906382088</c:v>
                </c:pt>
                <c:pt idx="8059">
                  <c:v>0.81124884380234608</c:v>
                </c:pt>
                <c:pt idx="8060">
                  <c:v>1.1427588569455676</c:v>
                </c:pt>
                <c:pt idx="8061">
                  <c:v>0.65782841478784881</c:v>
                </c:pt>
                <c:pt idx="8062">
                  <c:v>0.68418200630280701</c:v>
                </c:pt>
                <c:pt idx="8063">
                  <c:v>0.69758181288838383</c:v>
                </c:pt>
                <c:pt idx="8064">
                  <c:v>0.70484215257896321</c:v>
                </c:pt>
                <c:pt idx="8065">
                  <c:v>0.67250104374355735</c:v>
                </c:pt>
                <c:pt idx="8066">
                  <c:v>0.65444117718272743</c:v>
                </c:pt>
                <c:pt idx="8067">
                  <c:v>0.65001105361514622</c:v>
                </c:pt>
                <c:pt idx="8068">
                  <c:v>0.64436355776256982</c:v>
                </c:pt>
                <c:pt idx="8069">
                  <c:v>0.63837420231766173</c:v>
                </c:pt>
                <c:pt idx="8070">
                  <c:v>0.63187840097480352</c:v>
                </c:pt>
                <c:pt idx="8071">
                  <c:v>0.66114893184767831</c:v>
                </c:pt>
                <c:pt idx="8072">
                  <c:v>379.21677301638658</c:v>
                </c:pt>
                <c:pt idx="8073">
                  <c:v>4408.6006024848093</c:v>
                </c:pt>
                <c:pt idx="8074">
                  <c:v>10037.543845486111</c:v>
                </c:pt>
                <c:pt idx="8075">
                  <c:v>12364.906358506945</c:v>
                </c:pt>
                <c:pt idx="8076">
                  <c:v>12334.912503255209</c:v>
                </c:pt>
                <c:pt idx="8077">
                  <c:v>12365.864450954861</c:v>
                </c:pt>
                <c:pt idx="8078">
                  <c:v>12067.332464192708</c:v>
                </c:pt>
                <c:pt idx="8079">
                  <c:v>11061.315716145833</c:v>
                </c:pt>
                <c:pt idx="8080">
                  <c:v>8870.9299793836799</c:v>
                </c:pt>
                <c:pt idx="8081">
                  <c:v>4302.6221880425346</c:v>
                </c:pt>
                <c:pt idx="8082">
                  <c:v>372.95276062846182</c:v>
                </c:pt>
                <c:pt idx="8083">
                  <c:v>0.56539993706676694</c:v>
                </c:pt>
                <c:pt idx="8084">
                  <c:v>0.5674988199273745</c:v>
                </c:pt>
                <c:pt idx="8085">
                  <c:v>0.82677162749899757</c:v>
                </c:pt>
                <c:pt idx="8086">
                  <c:v>0.54225274844302074</c:v>
                </c:pt>
                <c:pt idx="8087">
                  <c:v>0.54376188576221463</c:v>
                </c:pt>
                <c:pt idx="8088">
                  <c:v>0.55369449247916536</c:v>
                </c:pt>
                <c:pt idx="8089">
                  <c:v>0.54363966448439494</c:v>
                </c:pt>
                <c:pt idx="8090">
                  <c:v>0.547785167462296</c:v>
                </c:pt>
                <c:pt idx="8091">
                  <c:v>0.52623745153347656</c:v>
                </c:pt>
                <c:pt idx="8092">
                  <c:v>0.50596244715982008</c:v>
                </c:pt>
                <c:pt idx="8093">
                  <c:v>0.50448519418636961</c:v>
                </c:pt>
                <c:pt idx="8094">
                  <c:v>0.51217906117439271</c:v>
                </c:pt>
                <c:pt idx="8095">
                  <c:v>0.9484046006533835</c:v>
                </c:pt>
                <c:pt idx="8096">
                  <c:v>47.133630742496912</c:v>
                </c:pt>
                <c:pt idx="8097">
                  <c:v>793.53731696234809</c:v>
                </c:pt>
                <c:pt idx="8098">
                  <c:v>2032.5270917426215</c:v>
                </c:pt>
                <c:pt idx="8099">
                  <c:v>3465.3972561306423</c:v>
                </c:pt>
                <c:pt idx="8100">
                  <c:v>4956.6310932074657</c:v>
                </c:pt>
                <c:pt idx="8101">
                  <c:v>6524.9272314453128</c:v>
                </c:pt>
                <c:pt idx="8102">
                  <c:v>6231.9689073350692</c:v>
                </c:pt>
                <c:pt idx="8103">
                  <c:v>5601.2772553168406</c:v>
                </c:pt>
                <c:pt idx="8104">
                  <c:v>4379.1784095594621</c:v>
                </c:pt>
                <c:pt idx="8105">
                  <c:v>2028.0038812934029</c:v>
                </c:pt>
                <c:pt idx="8106">
                  <c:v>198.70569005966186</c:v>
                </c:pt>
                <c:pt idx="8107">
                  <c:v>9.7558546024395358</c:v>
                </c:pt>
                <c:pt idx="8108">
                  <c:v>0.33495566836661761</c:v>
                </c:pt>
                <c:pt idx="8109">
                  <c:v>0.55093900662329465</c:v>
                </c:pt>
                <c:pt idx="8110">
                  <c:v>0.42438517661558256</c:v>
                </c:pt>
                <c:pt idx="8111">
                  <c:v>0.3047072576151954</c:v>
                </c:pt>
                <c:pt idx="8112">
                  <c:v>0.29716217511230048</c:v>
                </c:pt>
                <c:pt idx="8113">
                  <c:v>0.33951192397210334</c:v>
                </c:pt>
                <c:pt idx="8114">
                  <c:v>0.28818636020852462</c:v>
                </c:pt>
                <c:pt idx="8115">
                  <c:v>0.27740078394611678</c:v>
                </c:pt>
                <c:pt idx="8116">
                  <c:v>0.29172154562340841</c:v>
                </c:pt>
                <c:pt idx="8117">
                  <c:v>0.3122603757182757</c:v>
                </c:pt>
                <c:pt idx="8118">
                  <c:v>0.29482096855839096</c:v>
                </c:pt>
                <c:pt idx="8119">
                  <c:v>0.30229782654179466</c:v>
                </c:pt>
                <c:pt idx="8120">
                  <c:v>439.78364288406237</c:v>
                </c:pt>
                <c:pt idx="8121">
                  <c:v>5110.1657866753476</c:v>
                </c:pt>
                <c:pt idx="8122">
                  <c:v>10333.884704318576</c:v>
                </c:pt>
                <c:pt idx="8123">
                  <c:v>12141.35650499132</c:v>
                </c:pt>
                <c:pt idx="8124">
                  <c:v>13722.454836697048</c:v>
                </c:pt>
                <c:pt idx="8125">
                  <c:v>13514.468166232638</c:v>
                </c:pt>
                <c:pt idx="8126">
                  <c:v>12356.767016059028</c:v>
                </c:pt>
                <c:pt idx="8127">
                  <c:v>10902.599198133681</c:v>
                </c:pt>
                <c:pt idx="8128">
                  <c:v>8493.0818760850689</c:v>
                </c:pt>
                <c:pt idx="8129">
                  <c:v>4630.6233981662326</c:v>
                </c:pt>
                <c:pt idx="8130">
                  <c:v>372.9333118671758</c:v>
                </c:pt>
                <c:pt idx="8131">
                  <c:v>0.1366320974379778</c:v>
                </c:pt>
                <c:pt idx="8132">
                  <c:v>0.1409952964550919</c:v>
                </c:pt>
                <c:pt idx="8133">
                  <c:v>0.16031062669224208</c:v>
                </c:pt>
                <c:pt idx="8134">
                  <c:v>0.20206556402146816</c:v>
                </c:pt>
                <c:pt idx="8135">
                  <c:v>0.14773527847396004</c:v>
                </c:pt>
                <c:pt idx="8136">
                  <c:v>0.16129296154611641</c:v>
                </c:pt>
                <c:pt idx="8137">
                  <c:v>0.17173611596226693</c:v>
                </c:pt>
                <c:pt idx="8138">
                  <c:v>0.21540359617107444</c:v>
                </c:pt>
                <c:pt idx="8139">
                  <c:v>0.26386719647381041</c:v>
                </c:pt>
                <c:pt idx="8140">
                  <c:v>0.26983657942877876</c:v>
                </c:pt>
                <c:pt idx="8141">
                  <c:v>0.26091422351698079</c:v>
                </c:pt>
                <c:pt idx="8142">
                  <c:v>0.40244581935306389</c:v>
                </c:pt>
                <c:pt idx="8143">
                  <c:v>0.54850522916350097</c:v>
                </c:pt>
                <c:pt idx="8144">
                  <c:v>594.38671874788076</c:v>
                </c:pt>
                <c:pt idx="8145">
                  <c:v>8913.8195830620662</c:v>
                </c:pt>
                <c:pt idx="8146">
                  <c:v>18052.824397786459</c:v>
                </c:pt>
                <c:pt idx="8147">
                  <c:v>19104.818474392359</c:v>
                </c:pt>
                <c:pt idx="8148">
                  <c:v>18899.215060763891</c:v>
                </c:pt>
                <c:pt idx="8149">
                  <c:v>18973.730605468751</c:v>
                </c:pt>
                <c:pt idx="8150">
                  <c:v>19114.767569444444</c:v>
                </c:pt>
                <c:pt idx="8151">
                  <c:v>19414.516972656249</c:v>
                </c:pt>
                <c:pt idx="8152">
                  <c:v>17136.666873914932</c:v>
                </c:pt>
                <c:pt idx="8153">
                  <c:v>9675.6352859157978</c:v>
                </c:pt>
                <c:pt idx="8154">
                  <c:v>707.35612328473064</c:v>
                </c:pt>
                <c:pt idx="8155">
                  <c:v>0.28876652313603296</c:v>
                </c:pt>
                <c:pt idx="8156">
                  <c:v>0.44061511039733886</c:v>
                </c:pt>
                <c:pt idx="8157">
                  <c:v>0.59540091302659781</c:v>
                </c:pt>
                <c:pt idx="8158">
                  <c:v>0.54548750781350663</c:v>
                </c:pt>
                <c:pt idx="8159">
                  <c:v>0.5120638656616211</c:v>
                </c:pt>
                <c:pt idx="8160">
                  <c:v>0.38332553125090069</c:v>
                </c:pt>
                <c:pt idx="8161">
                  <c:v>0.33865212079551482</c:v>
                </c:pt>
                <c:pt idx="8162">
                  <c:v>0.37504685279395844</c:v>
                </c:pt>
                <c:pt idx="8163">
                  <c:v>0.45737938069634965</c:v>
                </c:pt>
                <c:pt idx="8164">
                  <c:v>0.54209438198142579</c:v>
                </c:pt>
                <c:pt idx="8165">
                  <c:v>0.40728923618793489</c:v>
                </c:pt>
                <c:pt idx="8166">
                  <c:v>0.38883781108591292</c:v>
                </c:pt>
                <c:pt idx="8167">
                  <c:v>0.48643324666553073</c:v>
                </c:pt>
                <c:pt idx="8168">
                  <c:v>379.53055371463302</c:v>
                </c:pt>
                <c:pt idx="8169">
                  <c:v>6016.463532172309</c:v>
                </c:pt>
                <c:pt idx="8170">
                  <c:v>12387.136432291667</c:v>
                </c:pt>
                <c:pt idx="8171">
                  <c:v>13498.478782552083</c:v>
                </c:pt>
                <c:pt idx="8172">
                  <c:v>13480.943277994791</c:v>
                </c:pt>
                <c:pt idx="8173">
                  <c:v>14340.786325954861</c:v>
                </c:pt>
                <c:pt idx="8174">
                  <c:v>15435.960936414931</c:v>
                </c:pt>
                <c:pt idx="8175">
                  <c:v>16822.260413411459</c:v>
                </c:pt>
                <c:pt idx="8176">
                  <c:v>16289.8954296875</c:v>
                </c:pt>
                <c:pt idx="8177">
                  <c:v>9084.7644957139764</c:v>
                </c:pt>
                <c:pt idx="8178">
                  <c:v>789.03705787171918</c:v>
                </c:pt>
                <c:pt idx="8179">
                  <c:v>0.30443458961115943</c:v>
                </c:pt>
                <c:pt idx="8180">
                  <c:v>0.33525970624552831</c:v>
                </c:pt>
                <c:pt idx="8181">
                  <c:v>0.37947835485140485</c:v>
                </c:pt>
                <c:pt idx="8182">
                  <c:v>0.40596636388036939</c:v>
                </c:pt>
                <c:pt idx="8183">
                  <c:v>0.34811802056100632</c:v>
                </c:pt>
                <c:pt idx="8184">
                  <c:v>0.35691346820857789</c:v>
                </c:pt>
                <c:pt idx="8185">
                  <c:v>0.35401211933957205</c:v>
                </c:pt>
                <c:pt idx="8186">
                  <c:v>0.37895251995159518</c:v>
                </c:pt>
                <c:pt idx="8187">
                  <c:v>0.37203122384018367</c:v>
                </c:pt>
                <c:pt idx="8188">
                  <c:v>0.3873454248242908</c:v>
                </c:pt>
                <c:pt idx="8189">
                  <c:v>0.38183400104443233</c:v>
                </c:pt>
                <c:pt idx="8190">
                  <c:v>0.37750020374854404</c:v>
                </c:pt>
                <c:pt idx="8191">
                  <c:v>0.39838312188784281</c:v>
                </c:pt>
                <c:pt idx="8192">
                  <c:v>1213.371332880391</c:v>
                </c:pt>
                <c:pt idx="8193">
                  <c:v>12469.027975802952</c:v>
                </c:pt>
                <c:pt idx="8194">
                  <c:v>23378.484756944443</c:v>
                </c:pt>
                <c:pt idx="8195">
                  <c:v>24772.033591579861</c:v>
                </c:pt>
                <c:pt idx="8196">
                  <c:v>24017.196046006946</c:v>
                </c:pt>
                <c:pt idx="8197">
                  <c:v>23536.864928385417</c:v>
                </c:pt>
                <c:pt idx="8198">
                  <c:v>23914.095266927085</c:v>
                </c:pt>
                <c:pt idx="8199">
                  <c:v>24493.108708767362</c:v>
                </c:pt>
                <c:pt idx="8200">
                  <c:v>22485.723118489583</c:v>
                </c:pt>
                <c:pt idx="8201">
                  <c:v>12138.327483181423</c:v>
                </c:pt>
                <c:pt idx="8202">
                  <c:v>844.19912036154005</c:v>
                </c:pt>
                <c:pt idx="8203">
                  <c:v>4.4114229314194784</c:v>
                </c:pt>
                <c:pt idx="8204">
                  <c:v>0.46119369645913444</c:v>
                </c:pt>
                <c:pt idx="8205">
                  <c:v>0.98010451667838627</c:v>
                </c:pt>
                <c:pt idx="8206">
                  <c:v>0.94064254595173735</c:v>
                </c:pt>
                <c:pt idx="8207">
                  <c:v>0.73364635950989199</c:v>
                </c:pt>
                <c:pt idx="8208">
                  <c:v>0.64021706889073049</c:v>
                </c:pt>
                <c:pt idx="8209">
                  <c:v>0.68123472621043524</c:v>
                </c:pt>
                <c:pt idx="8210">
                  <c:v>0.50949266951945094</c:v>
                </c:pt>
                <c:pt idx="8211">
                  <c:v>0.53234034700526134</c:v>
                </c:pt>
                <c:pt idx="8212">
                  <c:v>0.42545046783155865</c:v>
                </c:pt>
                <c:pt idx="8213">
                  <c:v>0.61574628889560701</c:v>
                </c:pt>
                <c:pt idx="8214">
                  <c:v>0.77140339116255441</c:v>
                </c:pt>
                <c:pt idx="8215">
                  <c:v>0.60490902642409006</c:v>
                </c:pt>
                <c:pt idx="8216">
                  <c:v>1151.1288934788438</c:v>
                </c:pt>
                <c:pt idx="8217">
                  <c:v>12737.693327907986</c:v>
                </c:pt>
                <c:pt idx="8218">
                  <c:v>21803.036822916667</c:v>
                </c:pt>
                <c:pt idx="8219">
                  <c:v>23275.895258246528</c:v>
                </c:pt>
                <c:pt idx="8220">
                  <c:v>23280.599746636286</c:v>
                </c:pt>
                <c:pt idx="8221">
                  <c:v>22332.57724392361</c:v>
                </c:pt>
                <c:pt idx="8222">
                  <c:v>21278.302925347223</c:v>
                </c:pt>
                <c:pt idx="8223">
                  <c:v>20059.633784722224</c:v>
                </c:pt>
                <c:pt idx="8224">
                  <c:v>18398.44204644097</c:v>
                </c:pt>
                <c:pt idx="8225">
                  <c:v>10239.918610297309</c:v>
                </c:pt>
                <c:pt idx="8226">
                  <c:v>814.0124531486299</c:v>
                </c:pt>
                <c:pt idx="8227">
                  <c:v>1.4729513815045356</c:v>
                </c:pt>
                <c:pt idx="8228">
                  <c:v>0.37463266751004592</c:v>
                </c:pt>
                <c:pt idx="8229">
                  <c:v>0.39734915387299324</c:v>
                </c:pt>
                <c:pt idx="8230">
                  <c:v>0.46572012378109828</c:v>
                </c:pt>
                <c:pt idx="8231">
                  <c:v>0.36065176460064119</c:v>
                </c:pt>
                <c:pt idx="8232">
                  <c:v>0.35603338460955353</c:v>
                </c:pt>
                <c:pt idx="8233">
                  <c:v>0.34484576540688672</c:v>
                </c:pt>
                <c:pt idx="8234">
                  <c:v>0.25612906377348638</c:v>
                </c:pt>
                <c:pt idx="8235">
                  <c:v>0.14955007861057917</c:v>
                </c:pt>
                <c:pt idx="8236">
                  <c:v>0.15467946596443652</c:v>
                </c:pt>
                <c:pt idx="8237">
                  <c:v>0.23198777154088021</c:v>
                </c:pt>
                <c:pt idx="8238">
                  <c:v>0.8110970585710473</c:v>
                </c:pt>
                <c:pt idx="8239">
                  <c:v>0.33363177688585388</c:v>
                </c:pt>
                <c:pt idx="8240">
                  <c:v>975.77793080482218</c:v>
                </c:pt>
                <c:pt idx="8241">
                  <c:v>11009.207975802952</c:v>
                </c:pt>
                <c:pt idx="8242">
                  <c:v>17983.701653645832</c:v>
                </c:pt>
                <c:pt idx="8243">
                  <c:v>17505.231759982638</c:v>
                </c:pt>
                <c:pt idx="8244">
                  <c:v>16311.439959852431</c:v>
                </c:pt>
                <c:pt idx="8245">
                  <c:v>17549.97476128472</c:v>
                </c:pt>
                <c:pt idx="8246">
                  <c:v>19219.53914279514</c:v>
                </c:pt>
                <c:pt idx="8247">
                  <c:v>21850.432337239585</c:v>
                </c:pt>
                <c:pt idx="8248">
                  <c:v>21337.828669704861</c:v>
                </c:pt>
                <c:pt idx="8249">
                  <c:v>11274.797946506076</c:v>
                </c:pt>
                <c:pt idx="8250">
                  <c:v>796.7090521338913</c:v>
                </c:pt>
                <c:pt idx="8251">
                  <c:v>0.19512604309452905</c:v>
                </c:pt>
                <c:pt idx="8252">
                  <c:v>0.19859801514281167</c:v>
                </c:pt>
                <c:pt idx="8253">
                  <c:v>0.22982101508312755</c:v>
                </c:pt>
                <c:pt idx="8254">
                  <c:v>75.568954370286733</c:v>
                </c:pt>
                <c:pt idx="8255">
                  <c:v>56.427491102102728</c:v>
                </c:pt>
                <c:pt idx="8256">
                  <c:v>0.24949356998006503</c:v>
                </c:pt>
                <c:pt idx="8257">
                  <c:v>0.24561434474256302</c:v>
                </c:pt>
                <c:pt idx="8258">
                  <c:v>0.2411030640039179</c:v>
                </c:pt>
                <c:pt idx="8259">
                  <c:v>0.35425581158863173</c:v>
                </c:pt>
                <c:pt idx="8260">
                  <c:v>0.38294087747732797</c:v>
                </c:pt>
                <c:pt idx="8261">
                  <c:v>0.40999077058500716</c:v>
                </c:pt>
                <c:pt idx="8262">
                  <c:v>0.66417107423146571</c:v>
                </c:pt>
                <c:pt idx="8263">
                  <c:v>0.84350664807690512</c:v>
                </c:pt>
                <c:pt idx="8264">
                  <c:v>1166.6925541839335</c:v>
                </c:pt>
                <c:pt idx="8265">
                  <c:v>12588.575666232638</c:v>
                </c:pt>
                <c:pt idx="8266">
                  <c:v>21259.69068576389</c:v>
                </c:pt>
                <c:pt idx="8267">
                  <c:v>22581.613684895834</c:v>
                </c:pt>
                <c:pt idx="8268">
                  <c:v>22184.381219618055</c:v>
                </c:pt>
                <c:pt idx="8269">
                  <c:v>21921.356877170139</c:v>
                </c:pt>
                <c:pt idx="8270">
                  <c:v>22215.688248697916</c:v>
                </c:pt>
                <c:pt idx="8271">
                  <c:v>23036.582554253473</c:v>
                </c:pt>
                <c:pt idx="8272">
                  <c:v>21441.150056423612</c:v>
                </c:pt>
                <c:pt idx="8273">
                  <c:v>11624.740927734376</c:v>
                </c:pt>
                <c:pt idx="8274">
                  <c:v>841.25733391612766</c:v>
                </c:pt>
                <c:pt idx="8275">
                  <c:v>0.68081701901223923</c:v>
                </c:pt>
                <c:pt idx="8276">
                  <c:v>1.0580454627010558</c:v>
                </c:pt>
                <c:pt idx="8277">
                  <c:v>0.80413749075598184</c:v>
                </c:pt>
                <c:pt idx="8278">
                  <c:v>0.73684056550264354</c:v>
                </c:pt>
                <c:pt idx="8279">
                  <c:v>0.69137013981739681</c:v>
                </c:pt>
                <c:pt idx="8280">
                  <c:v>0.88065295984347658</c:v>
                </c:pt>
                <c:pt idx="8281">
                  <c:v>0.64324657864040802</c:v>
                </c:pt>
                <c:pt idx="8282">
                  <c:v>0.4964649162358708</c:v>
                </c:pt>
                <c:pt idx="8283">
                  <c:v>0.76527647021743983</c:v>
                </c:pt>
                <c:pt idx="8284">
                  <c:v>3.4426150281561747</c:v>
                </c:pt>
                <c:pt idx="8285">
                  <c:v>0.46532613873481748</c:v>
                </c:pt>
                <c:pt idx="8286">
                  <c:v>0.4741853517625067</c:v>
                </c:pt>
                <c:pt idx="8287">
                  <c:v>0.30743782771130401</c:v>
                </c:pt>
                <c:pt idx="8288">
                  <c:v>354.66249822991591</c:v>
                </c:pt>
                <c:pt idx="8289">
                  <c:v>6173.7327398003472</c:v>
                </c:pt>
                <c:pt idx="8290">
                  <c:v>13694.170609809027</c:v>
                </c:pt>
                <c:pt idx="8291">
                  <c:v>16769.337390407985</c:v>
                </c:pt>
                <c:pt idx="8292">
                  <c:v>18334.447907986112</c:v>
                </c:pt>
                <c:pt idx="8293">
                  <c:v>18603.908582899305</c:v>
                </c:pt>
                <c:pt idx="8294">
                  <c:v>19177.145885416667</c:v>
                </c:pt>
                <c:pt idx="8295">
                  <c:v>19717.822337239584</c:v>
                </c:pt>
                <c:pt idx="8296">
                  <c:v>18669.636527777777</c:v>
                </c:pt>
                <c:pt idx="8297">
                  <c:v>9855.5387133789063</c:v>
                </c:pt>
                <c:pt idx="8298">
                  <c:v>744.12799702022642</c:v>
                </c:pt>
                <c:pt idx="8299">
                  <c:v>0.24147025114132298</c:v>
                </c:pt>
                <c:pt idx="8300">
                  <c:v>0.28140831049945619</c:v>
                </c:pt>
                <c:pt idx="8301">
                  <c:v>0.27041450166039999</c:v>
                </c:pt>
                <c:pt idx="8302">
                  <c:v>0.28439412846333451</c:v>
                </c:pt>
                <c:pt idx="8303">
                  <c:v>0.30475816579328641</c:v>
                </c:pt>
                <c:pt idx="8304">
                  <c:v>0.30818322639498447</c:v>
                </c:pt>
                <c:pt idx="8305">
                  <c:v>0.30717531740665438</c:v>
                </c:pt>
                <c:pt idx="8306">
                  <c:v>0.3199040771027406</c:v>
                </c:pt>
                <c:pt idx="8307">
                  <c:v>0.31310394292076427</c:v>
                </c:pt>
                <c:pt idx="8308">
                  <c:v>0.31331802807748316</c:v>
                </c:pt>
                <c:pt idx="8309">
                  <c:v>0.32683356064889169</c:v>
                </c:pt>
                <c:pt idx="8310">
                  <c:v>0.33252830156021645</c:v>
                </c:pt>
                <c:pt idx="8311">
                  <c:v>0.33719372136725317</c:v>
                </c:pt>
                <c:pt idx="8312">
                  <c:v>214.17090010662875</c:v>
                </c:pt>
                <c:pt idx="8313">
                  <c:v>4740.2781604003903</c:v>
                </c:pt>
                <c:pt idx="8314">
                  <c:v>11276.281540798611</c:v>
                </c:pt>
                <c:pt idx="8315">
                  <c:v>13381.751335720486</c:v>
                </c:pt>
                <c:pt idx="8316">
                  <c:v>14524.696531032987</c:v>
                </c:pt>
                <c:pt idx="8317">
                  <c:v>15837.034599609375</c:v>
                </c:pt>
                <c:pt idx="8318">
                  <c:v>15893.71456922743</c:v>
                </c:pt>
                <c:pt idx="8319">
                  <c:v>16632.551675347222</c:v>
                </c:pt>
                <c:pt idx="8320">
                  <c:v>16282.661311848959</c:v>
                </c:pt>
                <c:pt idx="8321">
                  <c:v>8201.3263042534727</c:v>
                </c:pt>
                <c:pt idx="8322">
                  <c:v>567.94343211773366</c:v>
                </c:pt>
                <c:pt idx="8323">
                  <c:v>0.63282762815554938</c:v>
                </c:pt>
                <c:pt idx="8324">
                  <c:v>0.69555724786387552</c:v>
                </c:pt>
                <c:pt idx="8325">
                  <c:v>0.9695063130723105</c:v>
                </c:pt>
                <c:pt idx="8326">
                  <c:v>1.0789089316791958</c:v>
                </c:pt>
                <c:pt idx="8327">
                  <c:v>1.131901634004381</c:v>
                </c:pt>
                <c:pt idx="8328">
                  <c:v>0.93118581963909997</c:v>
                </c:pt>
                <c:pt idx="8329">
                  <c:v>0.81797433257102969</c:v>
                </c:pt>
                <c:pt idx="8330">
                  <c:v>0.77317784008052615</c:v>
                </c:pt>
                <c:pt idx="8331">
                  <c:v>0.81362736874156527</c:v>
                </c:pt>
                <c:pt idx="8332">
                  <c:v>0.78533815440204413</c:v>
                </c:pt>
                <c:pt idx="8333">
                  <c:v>0.7801687320073446</c:v>
                </c:pt>
                <c:pt idx="8334">
                  <c:v>0.6724233777655495</c:v>
                </c:pt>
                <c:pt idx="8335">
                  <c:v>0.63077112436294558</c:v>
                </c:pt>
                <c:pt idx="8336">
                  <c:v>137.61490749077666</c:v>
                </c:pt>
                <c:pt idx="8337">
                  <c:v>2125.9598270670572</c:v>
                </c:pt>
                <c:pt idx="8338">
                  <c:v>5392.2855381944446</c:v>
                </c:pt>
                <c:pt idx="8339">
                  <c:v>8675.6906000434028</c:v>
                </c:pt>
                <c:pt idx="8340">
                  <c:v>11217.601043836805</c:v>
                </c:pt>
                <c:pt idx="8341">
                  <c:v>12376.109213324653</c:v>
                </c:pt>
                <c:pt idx="8342">
                  <c:v>12552.576101345487</c:v>
                </c:pt>
                <c:pt idx="8343">
                  <c:v>12123.333646918403</c:v>
                </c:pt>
                <c:pt idx="8344">
                  <c:v>11368.007644314235</c:v>
                </c:pt>
                <c:pt idx="8345">
                  <c:v>5641.3070176866322</c:v>
                </c:pt>
                <c:pt idx="8346">
                  <c:v>299.39057678485085</c:v>
                </c:pt>
                <c:pt idx="8347">
                  <c:v>0.24626491292483277</c:v>
                </c:pt>
                <c:pt idx="8348">
                  <c:v>0.28003648177617124</c:v>
                </c:pt>
                <c:pt idx="8349">
                  <c:v>0.29500549178984431</c:v>
                </c:pt>
                <c:pt idx="8350">
                  <c:v>0.29258339574767483</c:v>
                </c:pt>
                <c:pt idx="8351">
                  <c:v>0.24710762116644117</c:v>
                </c:pt>
                <c:pt idx="8352">
                  <c:v>0.26584560566478305</c:v>
                </c:pt>
                <c:pt idx="8353">
                  <c:v>0.30323184610240989</c:v>
                </c:pt>
                <c:pt idx="8354">
                  <c:v>0.24882050665716329</c:v>
                </c:pt>
                <c:pt idx="8355">
                  <c:v>0.27036844623585543</c:v>
                </c:pt>
                <c:pt idx="8356">
                  <c:v>0.25438171611064009</c:v>
                </c:pt>
                <c:pt idx="8357">
                  <c:v>0.26271879680454729</c:v>
                </c:pt>
                <c:pt idx="8358">
                  <c:v>0.2865072910529044</c:v>
                </c:pt>
                <c:pt idx="8359">
                  <c:v>0.36164562550683815</c:v>
                </c:pt>
                <c:pt idx="8360">
                  <c:v>996.99935017506277</c:v>
                </c:pt>
                <c:pt idx="8361">
                  <c:v>9458.5701698133689</c:v>
                </c:pt>
                <c:pt idx="8362">
                  <c:v>16894.046204427083</c:v>
                </c:pt>
                <c:pt idx="8363">
                  <c:v>18687.096247829861</c:v>
                </c:pt>
                <c:pt idx="8364">
                  <c:v>19649.359609374998</c:v>
                </c:pt>
                <c:pt idx="8365">
                  <c:v>19972.044999999998</c:v>
                </c:pt>
                <c:pt idx="8366">
                  <c:v>20287.362608506945</c:v>
                </c:pt>
                <c:pt idx="8367">
                  <c:v>19773.940494791666</c:v>
                </c:pt>
                <c:pt idx="8368">
                  <c:v>15995.03508029514</c:v>
                </c:pt>
                <c:pt idx="8369">
                  <c:v>5884.921344401042</c:v>
                </c:pt>
                <c:pt idx="8370">
                  <c:v>326.96251232160154</c:v>
                </c:pt>
                <c:pt idx="8371">
                  <c:v>0.55438377617547907</c:v>
                </c:pt>
                <c:pt idx="8372">
                  <c:v>0.9065251805384954</c:v>
                </c:pt>
                <c:pt idx="8373">
                  <c:v>0.80109071380562258</c:v>
                </c:pt>
                <c:pt idx="8374">
                  <c:v>0.54158319187247095</c:v>
                </c:pt>
                <c:pt idx="8375">
                  <c:v>0.41230947889387609</c:v>
                </c:pt>
                <c:pt idx="8376">
                  <c:v>0.45192962173786427</c:v>
                </c:pt>
                <c:pt idx="8377">
                  <c:v>0.26367282227923472</c:v>
                </c:pt>
                <c:pt idx="8378">
                  <c:v>0.30953443638566469</c:v>
                </c:pt>
                <c:pt idx="8379">
                  <c:v>0.22068116403288313</c:v>
                </c:pt>
                <c:pt idx="8380">
                  <c:v>0.2594581736293104</c:v>
                </c:pt>
                <c:pt idx="8381">
                  <c:v>0.27178342501322428</c:v>
                </c:pt>
                <c:pt idx="8382">
                  <c:v>0.36193912008984219</c:v>
                </c:pt>
                <c:pt idx="8383">
                  <c:v>0.50367634266614913</c:v>
                </c:pt>
                <c:pt idx="8384">
                  <c:v>266.12970998068653</c:v>
                </c:pt>
                <c:pt idx="8385">
                  <c:v>4601.5403998480906</c:v>
                </c:pt>
                <c:pt idx="8386">
                  <c:v>11955.761343315971</c:v>
                </c:pt>
                <c:pt idx="8387">
                  <c:v>14642.712166883681</c:v>
                </c:pt>
                <c:pt idx="8388">
                  <c:v>15485.375870225695</c:v>
                </c:pt>
                <c:pt idx="8389">
                  <c:v>15183.725747612847</c:v>
                </c:pt>
                <c:pt idx="8390">
                  <c:v>14164.31294813368</c:v>
                </c:pt>
                <c:pt idx="8391">
                  <c:v>12857.01910047743</c:v>
                </c:pt>
                <c:pt idx="8392">
                  <c:v>11217.306614583333</c:v>
                </c:pt>
                <c:pt idx="8393">
                  <c:v>6548.3357511393233</c:v>
                </c:pt>
                <c:pt idx="8394">
                  <c:v>704.83863197334938</c:v>
                </c:pt>
                <c:pt idx="8395">
                  <c:v>0.57462186440825458</c:v>
                </c:pt>
                <c:pt idx="8396">
                  <c:v>0.68597197267744281</c:v>
                </c:pt>
                <c:pt idx="8397">
                  <c:v>0.56461506095197467</c:v>
                </c:pt>
                <c:pt idx="8398">
                  <c:v>0.52285537092222112</c:v>
                </c:pt>
                <c:pt idx="8399">
                  <c:v>0.52216823814643754</c:v>
                </c:pt>
                <c:pt idx="8400">
                  <c:v>0.50054450193213096</c:v>
                </c:pt>
                <c:pt idx="8401">
                  <c:v>0.51934024428327874</c:v>
                </c:pt>
                <c:pt idx="8402">
                  <c:v>0.53599354219105511</c:v>
                </c:pt>
                <c:pt idx="8403">
                  <c:v>0.53405919488933351</c:v>
                </c:pt>
                <c:pt idx="8404">
                  <c:v>0.49969024909867182</c:v>
                </c:pt>
                <c:pt idx="8405">
                  <c:v>0.50379489375485309</c:v>
                </c:pt>
                <c:pt idx="8406">
                  <c:v>0.50221680574946936</c:v>
                </c:pt>
                <c:pt idx="8407">
                  <c:v>0.51522202961974672</c:v>
                </c:pt>
                <c:pt idx="8408">
                  <c:v>54.817893609636357</c:v>
                </c:pt>
                <c:pt idx="8409">
                  <c:v>3167.1703680080836</c:v>
                </c:pt>
                <c:pt idx="8410">
                  <c:v>8671.3041547309022</c:v>
                </c:pt>
                <c:pt idx="8411">
                  <c:v>10588.383649088542</c:v>
                </c:pt>
                <c:pt idx="8412">
                  <c:v>11417.136047092014</c:v>
                </c:pt>
                <c:pt idx="8413">
                  <c:v>11986.421804470487</c:v>
                </c:pt>
                <c:pt idx="8414">
                  <c:v>11984.195151909722</c:v>
                </c:pt>
                <c:pt idx="8415">
                  <c:v>11165.687092013888</c:v>
                </c:pt>
                <c:pt idx="8416">
                  <c:v>10171.467944878472</c:v>
                </c:pt>
                <c:pt idx="8417">
                  <c:v>6478.2791693793406</c:v>
                </c:pt>
                <c:pt idx="8418">
                  <c:v>757.07584364543357</c:v>
                </c:pt>
                <c:pt idx="8419">
                  <c:v>0.49824102141790921</c:v>
                </c:pt>
                <c:pt idx="8420">
                  <c:v>0.448765908860498</c:v>
                </c:pt>
                <c:pt idx="8421">
                  <c:v>0.43312655301557645</c:v>
                </c:pt>
                <c:pt idx="8422">
                  <c:v>0.55462854592336552</c:v>
                </c:pt>
                <c:pt idx="8423">
                  <c:v>0.62094308065043557</c:v>
                </c:pt>
                <c:pt idx="8424">
                  <c:v>0.51542676912413699</c:v>
                </c:pt>
                <c:pt idx="8425">
                  <c:v>0.51154272943735124</c:v>
                </c:pt>
                <c:pt idx="8426">
                  <c:v>0.57496718496084209</c:v>
                </c:pt>
                <c:pt idx="8427">
                  <c:v>0.75540791405571828</c:v>
                </c:pt>
                <c:pt idx="8428">
                  <c:v>0.60974895806776153</c:v>
                </c:pt>
                <c:pt idx="8429">
                  <c:v>0.51518640980124475</c:v>
                </c:pt>
                <c:pt idx="8430">
                  <c:v>0.44348157543275091</c:v>
                </c:pt>
                <c:pt idx="8431">
                  <c:v>0.44109049101670583</c:v>
                </c:pt>
                <c:pt idx="8432">
                  <c:v>301.46154785333408</c:v>
                </c:pt>
                <c:pt idx="8433">
                  <c:v>6250.4535374620227</c:v>
                </c:pt>
                <c:pt idx="8434">
                  <c:v>12720.959921875001</c:v>
                </c:pt>
                <c:pt idx="8435">
                  <c:v>14956.514874131944</c:v>
                </c:pt>
                <c:pt idx="8436">
                  <c:v>17168.380509982639</c:v>
                </c:pt>
                <c:pt idx="8437">
                  <c:v>17496.131178385418</c:v>
                </c:pt>
                <c:pt idx="8438">
                  <c:v>17863.773435329862</c:v>
                </c:pt>
                <c:pt idx="8439">
                  <c:v>17614.147291666668</c:v>
                </c:pt>
                <c:pt idx="8440">
                  <c:v>16023.349507378472</c:v>
                </c:pt>
                <c:pt idx="8441">
                  <c:v>10075.227829589843</c:v>
                </c:pt>
                <c:pt idx="8442">
                  <c:v>894.90624170091417</c:v>
                </c:pt>
                <c:pt idx="8443">
                  <c:v>0.25504932111336126</c:v>
                </c:pt>
                <c:pt idx="8444">
                  <c:v>0.25502360151873693</c:v>
                </c:pt>
                <c:pt idx="8445">
                  <c:v>0.28654395788080161</c:v>
                </c:pt>
                <c:pt idx="8446">
                  <c:v>0.28865432767404453</c:v>
                </c:pt>
                <c:pt idx="8447">
                  <c:v>0.28817277815606857</c:v>
                </c:pt>
                <c:pt idx="8448">
                  <c:v>0.31678380456235672</c:v>
                </c:pt>
                <c:pt idx="8449">
                  <c:v>0.30272895740966005</c:v>
                </c:pt>
                <c:pt idx="8450">
                  <c:v>0.32469197377562525</c:v>
                </c:pt>
                <c:pt idx="8451">
                  <c:v>0.32224364781545267</c:v>
                </c:pt>
                <c:pt idx="8452">
                  <c:v>0.29669235308137204</c:v>
                </c:pt>
                <c:pt idx="8453">
                  <c:v>0.2910482049981753</c:v>
                </c:pt>
                <c:pt idx="8454">
                  <c:v>0.28181332083212007</c:v>
                </c:pt>
                <c:pt idx="8455">
                  <c:v>0.26504626605659726</c:v>
                </c:pt>
                <c:pt idx="8456">
                  <c:v>863.34378868090607</c:v>
                </c:pt>
                <c:pt idx="8457">
                  <c:v>11061.166291775173</c:v>
                </c:pt>
                <c:pt idx="8458">
                  <c:v>19281.022432725695</c:v>
                </c:pt>
                <c:pt idx="8459">
                  <c:v>19981.829644097223</c:v>
                </c:pt>
                <c:pt idx="8460">
                  <c:v>19487.287983940972</c:v>
                </c:pt>
                <c:pt idx="8461">
                  <c:v>18382.588485243057</c:v>
                </c:pt>
                <c:pt idx="8462">
                  <c:v>18042.061230468749</c:v>
                </c:pt>
                <c:pt idx="8463">
                  <c:v>17740.172918836804</c:v>
                </c:pt>
                <c:pt idx="8464">
                  <c:v>17280.437251519099</c:v>
                </c:pt>
                <c:pt idx="8465">
                  <c:v>10215.352526041666</c:v>
                </c:pt>
                <c:pt idx="8466">
                  <c:v>1015.198867331677</c:v>
                </c:pt>
                <c:pt idx="8467">
                  <c:v>0.7180294663707415</c:v>
                </c:pt>
                <c:pt idx="8468">
                  <c:v>0.50573471807771264</c:v>
                </c:pt>
                <c:pt idx="8469">
                  <c:v>0.49588607145680319</c:v>
                </c:pt>
                <c:pt idx="8470">
                  <c:v>0.52039571579959654</c:v>
                </c:pt>
                <c:pt idx="8471">
                  <c:v>0.51605243232515119</c:v>
                </c:pt>
                <c:pt idx="8472">
                  <c:v>0.50829334298769635</c:v>
                </c:pt>
                <c:pt idx="8473">
                  <c:v>0.50815792832109663</c:v>
                </c:pt>
                <c:pt idx="8474">
                  <c:v>0.55129099994897846</c:v>
                </c:pt>
                <c:pt idx="8475">
                  <c:v>0.52623939325412117</c:v>
                </c:pt>
                <c:pt idx="8476">
                  <c:v>0.51331940475437376</c:v>
                </c:pt>
                <c:pt idx="8477">
                  <c:v>0.52492858585384161</c:v>
                </c:pt>
                <c:pt idx="8478">
                  <c:v>0.52672713087664713</c:v>
                </c:pt>
                <c:pt idx="8479">
                  <c:v>0.54102546777990135</c:v>
                </c:pt>
                <c:pt idx="8480">
                  <c:v>391.378183087541</c:v>
                </c:pt>
                <c:pt idx="8481">
                  <c:v>6858.1114043511288</c:v>
                </c:pt>
                <c:pt idx="8482">
                  <c:v>14702.645413411459</c:v>
                </c:pt>
                <c:pt idx="8483">
                  <c:v>17490.979186197917</c:v>
                </c:pt>
                <c:pt idx="8484">
                  <c:v>17976.759973958335</c:v>
                </c:pt>
                <c:pt idx="8485">
                  <c:v>17268.585815972223</c:v>
                </c:pt>
                <c:pt idx="8486">
                  <c:v>17012.258654513887</c:v>
                </c:pt>
                <c:pt idx="8487">
                  <c:v>16216.4428515625</c:v>
                </c:pt>
                <c:pt idx="8488">
                  <c:v>15291.782000868056</c:v>
                </c:pt>
                <c:pt idx="8489">
                  <c:v>9698.6452053493922</c:v>
                </c:pt>
                <c:pt idx="8490">
                  <c:v>971.45173047272692</c:v>
                </c:pt>
                <c:pt idx="8491">
                  <c:v>0.3177237289481693</c:v>
                </c:pt>
                <c:pt idx="8492">
                  <c:v>0.32917981843153638</c:v>
                </c:pt>
                <c:pt idx="8493">
                  <c:v>0.34037109931310017</c:v>
                </c:pt>
                <c:pt idx="8494">
                  <c:v>0.3447642215092977</c:v>
                </c:pt>
                <c:pt idx="8495">
                  <c:v>0.33744458546241124</c:v>
                </c:pt>
                <c:pt idx="8496">
                  <c:v>0.33634342850910293</c:v>
                </c:pt>
                <c:pt idx="8497">
                  <c:v>0.34608849464191332</c:v>
                </c:pt>
                <c:pt idx="8498">
                  <c:v>0.36618361240873737</c:v>
                </c:pt>
                <c:pt idx="8499">
                  <c:v>0.32910975653264257</c:v>
                </c:pt>
                <c:pt idx="8500">
                  <c:v>0.41990511167380545</c:v>
                </c:pt>
                <c:pt idx="8501">
                  <c:v>0.43910642176866532</c:v>
                </c:pt>
                <c:pt idx="8502">
                  <c:v>0.41917348384857178</c:v>
                </c:pt>
                <c:pt idx="8503">
                  <c:v>0.5251874234278997</c:v>
                </c:pt>
                <c:pt idx="8504">
                  <c:v>180.38571095948419</c:v>
                </c:pt>
                <c:pt idx="8505">
                  <c:v>5022.7084847005208</c:v>
                </c:pt>
                <c:pt idx="8506">
                  <c:v>12277.96705295139</c:v>
                </c:pt>
                <c:pt idx="8507">
                  <c:v>14232.861796875</c:v>
                </c:pt>
                <c:pt idx="8508">
                  <c:v>15125.02462782118</c:v>
                </c:pt>
                <c:pt idx="8509">
                  <c:v>15773.223444010417</c:v>
                </c:pt>
                <c:pt idx="8510">
                  <c:v>16766.234149305557</c:v>
                </c:pt>
                <c:pt idx="8511">
                  <c:v>16379.924700520833</c:v>
                </c:pt>
                <c:pt idx="8512">
                  <c:v>15342.40008029514</c:v>
                </c:pt>
                <c:pt idx="8513">
                  <c:v>9105.6708680555548</c:v>
                </c:pt>
                <c:pt idx="8514">
                  <c:v>957.2088746156295</c:v>
                </c:pt>
                <c:pt idx="8515">
                  <c:v>0.37106535098618931</c:v>
                </c:pt>
                <c:pt idx="8516">
                  <c:v>0.37486089979608855</c:v>
                </c:pt>
                <c:pt idx="8517">
                  <c:v>0.40022129171424442</c:v>
                </c:pt>
                <c:pt idx="8518">
                  <c:v>0.36391614349351986</c:v>
                </c:pt>
                <c:pt idx="8519">
                  <c:v>0.39504897230201297</c:v>
                </c:pt>
                <c:pt idx="8520">
                  <c:v>0.49006035880910026</c:v>
                </c:pt>
                <c:pt idx="8521">
                  <c:v>0.86246150808201894</c:v>
                </c:pt>
                <c:pt idx="8522">
                  <c:v>0.49767056147257488</c:v>
                </c:pt>
                <c:pt idx="8523">
                  <c:v>0.40263600183857812</c:v>
                </c:pt>
                <c:pt idx="8524">
                  <c:v>0.41986716828412479</c:v>
                </c:pt>
                <c:pt idx="8525">
                  <c:v>0.49220705403221976</c:v>
                </c:pt>
                <c:pt idx="8526">
                  <c:v>0.55768601814905805</c:v>
                </c:pt>
                <c:pt idx="8527">
                  <c:v>0.45886982212464017</c:v>
                </c:pt>
                <c:pt idx="8528">
                  <c:v>123.53295510119862</c:v>
                </c:pt>
                <c:pt idx="8529">
                  <c:v>4373.8888537597659</c:v>
                </c:pt>
                <c:pt idx="8530">
                  <c:v>11742.476713324653</c:v>
                </c:pt>
                <c:pt idx="8531">
                  <c:v>15136.949263237848</c:v>
                </c:pt>
                <c:pt idx="8532">
                  <c:v>17126.892543402777</c:v>
                </c:pt>
                <c:pt idx="8533">
                  <c:v>18431.204123263888</c:v>
                </c:pt>
                <c:pt idx="8534">
                  <c:v>18013.233604600693</c:v>
                </c:pt>
                <c:pt idx="8535">
                  <c:v>17437.503997395834</c:v>
                </c:pt>
                <c:pt idx="8536">
                  <c:v>16431.671552734377</c:v>
                </c:pt>
                <c:pt idx="8537">
                  <c:v>10146.5190625</c:v>
                </c:pt>
                <c:pt idx="8538">
                  <c:v>1027.3281115585896</c:v>
                </c:pt>
                <c:pt idx="8539">
                  <c:v>0.48754611064990361</c:v>
                </c:pt>
                <c:pt idx="8540">
                  <c:v>0.57149069279432296</c:v>
                </c:pt>
                <c:pt idx="8541">
                  <c:v>0.50942827658520806</c:v>
                </c:pt>
                <c:pt idx="8542">
                  <c:v>0.47585052169031566</c:v>
                </c:pt>
                <c:pt idx="8543">
                  <c:v>0.48985982368389763</c:v>
                </c:pt>
                <c:pt idx="8544">
                  <c:v>0.23537603302134408</c:v>
                </c:pt>
                <c:pt idx="8545">
                  <c:v>0.27277143751581512</c:v>
                </c:pt>
                <c:pt idx="8546">
                  <c:v>0.42344680967430276</c:v>
                </c:pt>
                <c:pt idx="8547">
                  <c:v>0.36072941988706586</c:v>
                </c:pt>
                <c:pt idx="8548">
                  <c:v>0.27731347654428745</c:v>
                </c:pt>
                <c:pt idx="8549">
                  <c:v>0.36990784774223961</c:v>
                </c:pt>
                <c:pt idx="8550">
                  <c:v>0.36607468608352872</c:v>
                </c:pt>
                <c:pt idx="8551">
                  <c:v>0.32953460550970504</c:v>
                </c:pt>
                <c:pt idx="8552">
                  <c:v>152.20477125952641</c:v>
                </c:pt>
                <c:pt idx="8553">
                  <c:v>4624.2055133734812</c:v>
                </c:pt>
                <c:pt idx="8554">
                  <c:v>13154.646729600694</c:v>
                </c:pt>
                <c:pt idx="8555">
                  <c:v>16966.779801432291</c:v>
                </c:pt>
                <c:pt idx="8556">
                  <c:v>17919.815516493054</c:v>
                </c:pt>
                <c:pt idx="8557">
                  <c:v>18527.870082465277</c:v>
                </c:pt>
                <c:pt idx="8558">
                  <c:v>18035.068945312501</c:v>
                </c:pt>
                <c:pt idx="8559">
                  <c:v>18063.419155815973</c:v>
                </c:pt>
                <c:pt idx="8560">
                  <c:v>17949.094971788196</c:v>
                </c:pt>
                <c:pt idx="8561">
                  <c:v>11230.571774631077</c:v>
                </c:pt>
                <c:pt idx="8562">
                  <c:v>1079.2394513954057</c:v>
                </c:pt>
                <c:pt idx="8563">
                  <c:v>0.35937805175781251</c:v>
                </c:pt>
                <c:pt idx="8564">
                  <c:v>0.39527675370375315</c:v>
                </c:pt>
                <c:pt idx="8565">
                  <c:v>0.46873445451259615</c:v>
                </c:pt>
                <c:pt idx="8566">
                  <c:v>0.89029742333624096</c:v>
                </c:pt>
                <c:pt idx="8567">
                  <c:v>0.47374671942657892</c:v>
                </c:pt>
                <c:pt idx="8568">
                  <c:v>0.56447662949562072</c:v>
                </c:pt>
                <c:pt idx="8569">
                  <c:v>0.50115100195010498</c:v>
                </c:pt>
                <c:pt idx="8570">
                  <c:v>0.46807851655615701</c:v>
                </c:pt>
                <c:pt idx="8571">
                  <c:v>0.49577412158250811</c:v>
                </c:pt>
                <c:pt idx="8572">
                  <c:v>0.47155157920387059</c:v>
                </c:pt>
                <c:pt idx="8573">
                  <c:v>0.48478436337576974</c:v>
                </c:pt>
                <c:pt idx="8574">
                  <c:v>0.44503523833221859</c:v>
                </c:pt>
                <c:pt idx="8575">
                  <c:v>0.47183166225751239</c:v>
                </c:pt>
                <c:pt idx="8576">
                  <c:v>107.04510171294213</c:v>
                </c:pt>
                <c:pt idx="8577">
                  <c:v>2585.8345629204646</c:v>
                </c:pt>
                <c:pt idx="8578">
                  <c:v>7971.2723887803822</c:v>
                </c:pt>
                <c:pt idx="8579">
                  <c:v>13514.202481553819</c:v>
                </c:pt>
                <c:pt idx="8580">
                  <c:v>16777.002957899305</c:v>
                </c:pt>
                <c:pt idx="8581">
                  <c:v>18732.781176215278</c:v>
                </c:pt>
                <c:pt idx="8582">
                  <c:v>19219.637697482638</c:v>
                </c:pt>
                <c:pt idx="8583">
                  <c:v>19712.137580295141</c:v>
                </c:pt>
                <c:pt idx="8584">
                  <c:v>17915.02933702257</c:v>
                </c:pt>
                <c:pt idx="8585">
                  <c:v>9332.4948790147573</c:v>
                </c:pt>
                <c:pt idx="8586">
                  <c:v>854.03703725336322</c:v>
                </c:pt>
                <c:pt idx="8587">
                  <c:v>0.22666022350390752</c:v>
                </c:pt>
                <c:pt idx="8588">
                  <c:v>0.25812514950831733</c:v>
                </c:pt>
                <c:pt idx="8589">
                  <c:v>0.3146323530541526</c:v>
                </c:pt>
                <c:pt idx="8590">
                  <c:v>0.24770515564415191</c:v>
                </c:pt>
                <c:pt idx="8591">
                  <c:v>0.27474897434314094</c:v>
                </c:pt>
                <c:pt idx="8592">
                  <c:v>0.30908355373475288</c:v>
                </c:pt>
                <c:pt idx="8593">
                  <c:v>0.32473500195476745</c:v>
                </c:pt>
                <c:pt idx="8594">
                  <c:v>0.38599451738927099</c:v>
                </c:pt>
                <c:pt idx="8595">
                  <c:v>0.3997136760916975</c:v>
                </c:pt>
                <c:pt idx="8596">
                  <c:v>0.33080794430441329</c:v>
                </c:pt>
                <c:pt idx="8597">
                  <c:v>0.32336781005064646</c:v>
                </c:pt>
                <c:pt idx="8598">
                  <c:v>0.38385935018459955</c:v>
                </c:pt>
                <c:pt idx="8599">
                  <c:v>0.41559995555215412</c:v>
                </c:pt>
                <c:pt idx="8600">
                  <c:v>124.70160935334033</c:v>
                </c:pt>
                <c:pt idx="8601">
                  <c:v>3427.7119504123266</c:v>
                </c:pt>
                <c:pt idx="8602">
                  <c:v>9826.0417203776033</c:v>
                </c:pt>
                <c:pt idx="8603">
                  <c:v>14329.864690755208</c:v>
                </c:pt>
                <c:pt idx="8604">
                  <c:v>16304.068793402777</c:v>
                </c:pt>
                <c:pt idx="8605">
                  <c:v>17226.577007378473</c:v>
                </c:pt>
                <c:pt idx="8606">
                  <c:v>16732.774930555555</c:v>
                </c:pt>
                <c:pt idx="8607">
                  <c:v>16736.566963975696</c:v>
                </c:pt>
                <c:pt idx="8608">
                  <c:v>15727.494152560765</c:v>
                </c:pt>
                <c:pt idx="8609">
                  <c:v>9778.6533550347231</c:v>
                </c:pt>
                <c:pt idx="8610">
                  <c:v>988.20604923645658</c:v>
                </c:pt>
                <c:pt idx="8611">
                  <c:v>0.15225729014310571</c:v>
                </c:pt>
                <c:pt idx="8612">
                  <c:v>0.14201594388733307</c:v>
                </c:pt>
                <c:pt idx="8613">
                  <c:v>0.16952190342462725</c:v>
                </c:pt>
                <c:pt idx="8614">
                  <c:v>0.1764899241634541</c:v>
                </c:pt>
                <c:pt idx="8615">
                  <c:v>0.23426015711906883</c:v>
                </c:pt>
                <c:pt idx="8616">
                  <c:v>0.25999067443940377</c:v>
                </c:pt>
                <c:pt idx="8617">
                  <c:v>0.26911026024156148</c:v>
                </c:pt>
                <c:pt idx="8618">
                  <c:v>0.32543781770600211</c:v>
                </c:pt>
                <c:pt idx="8619">
                  <c:v>0.31534370416568386</c:v>
                </c:pt>
                <c:pt idx="8620">
                  <c:v>0.29612237203452324</c:v>
                </c:pt>
                <c:pt idx="8621">
                  <c:v>0.2711512741032574</c:v>
                </c:pt>
                <c:pt idx="8622">
                  <c:v>0.29648636293080116</c:v>
                </c:pt>
                <c:pt idx="8623">
                  <c:v>0.3155986504173941</c:v>
                </c:pt>
                <c:pt idx="8624">
                  <c:v>271.47992092251775</c:v>
                </c:pt>
                <c:pt idx="8625">
                  <c:v>5860.433356933594</c:v>
                </c:pt>
                <c:pt idx="8626">
                  <c:v>14338.601280381945</c:v>
                </c:pt>
                <c:pt idx="8627">
                  <c:v>18263.639433593751</c:v>
                </c:pt>
                <c:pt idx="8628">
                  <c:v>20427.696597222221</c:v>
                </c:pt>
                <c:pt idx="8629">
                  <c:v>20819.792213541667</c:v>
                </c:pt>
                <c:pt idx="8630">
                  <c:v>20988.677467447917</c:v>
                </c:pt>
                <c:pt idx="8631">
                  <c:v>21653.735629340277</c:v>
                </c:pt>
                <c:pt idx="8632">
                  <c:v>20980.561846788194</c:v>
                </c:pt>
                <c:pt idx="8633">
                  <c:v>11997.719254557293</c:v>
                </c:pt>
                <c:pt idx="8634">
                  <c:v>1209.7519066831635</c:v>
                </c:pt>
                <c:pt idx="8635">
                  <c:v>0.2517193812628587</c:v>
                </c:pt>
                <c:pt idx="8636">
                  <c:v>0.26388894683784908</c:v>
                </c:pt>
                <c:pt idx="8637">
                  <c:v>0.29994294178154735</c:v>
                </c:pt>
                <c:pt idx="8638">
                  <c:v>0.31460504915979176</c:v>
                </c:pt>
                <c:pt idx="8639">
                  <c:v>0.33298975260721314</c:v>
                </c:pt>
                <c:pt idx="8640">
                  <c:v>0.36730596927305065</c:v>
                </c:pt>
                <c:pt idx="8641">
                  <c:v>0.23509584833350447</c:v>
                </c:pt>
                <c:pt idx="8642">
                  <c:v>0.29245705196426974</c:v>
                </c:pt>
                <c:pt idx="8643">
                  <c:v>0.23844148881733418</c:v>
                </c:pt>
                <c:pt idx="8644">
                  <c:v>0.26342939417395328</c:v>
                </c:pt>
                <c:pt idx="8645">
                  <c:v>0.28237130329840715</c:v>
                </c:pt>
                <c:pt idx="8646">
                  <c:v>0.28054554275340504</c:v>
                </c:pt>
                <c:pt idx="8647">
                  <c:v>0.31720604414741199</c:v>
                </c:pt>
                <c:pt idx="8648">
                  <c:v>176.43683033269312</c:v>
                </c:pt>
                <c:pt idx="8649">
                  <c:v>4893.5144235568578</c:v>
                </c:pt>
                <c:pt idx="8650">
                  <c:v>12611.001929253473</c:v>
                </c:pt>
                <c:pt idx="8651">
                  <c:v>15399.857728949653</c:v>
                </c:pt>
                <c:pt idx="8652">
                  <c:v>17073.056264105904</c:v>
                </c:pt>
                <c:pt idx="8653">
                  <c:v>17436.727526041668</c:v>
                </c:pt>
                <c:pt idx="8654">
                  <c:v>17633.32517578125</c:v>
                </c:pt>
                <c:pt idx="8655">
                  <c:v>17181.401059027779</c:v>
                </c:pt>
                <c:pt idx="8656">
                  <c:v>15561.458554687501</c:v>
                </c:pt>
                <c:pt idx="8657">
                  <c:v>8706.3308270941834</c:v>
                </c:pt>
                <c:pt idx="8658">
                  <c:v>940.15509257468909</c:v>
                </c:pt>
                <c:pt idx="8659">
                  <c:v>0.34009773605399662</c:v>
                </c:pt>
                <c:pt idx="8660">
                  <c:v>0.41684933205445607</c:v>
                </c:pt>
                <c:pt idx="8661">
                  <c:v>0.49469733248154324</c:v>
                </c:pt>
                <c:pt idx="8662">
                  <c:v>0.45181607100698684</c:v>
                </c:pt>
                <c:pt idx="8663">
                  <c:v>0.41132545924848979</c:v>
                </c:pt>
                <c:pt idx="8664">
                  <c:v>0.37577608406543733</c:v>
                </c:pt>
                <c:pt idx="8665">
                  <c:v>0.39277874486313924</c:v>
                </c:pt>
                <c:pt idx="8666">
                  <c:v>0.42220360520813199</c:v>
                </c:pt>
                <c:pt idx="8667">
                  <c:v>0.4331092761291398</c:v>
                </c:pt>
                <c:pt idx="8668">
                  <c:v>0.45766289850076042</c:v>
                </c:pt>
                <c:pt idx="8669">
                  <c:v>0.44602647244930266</c:v>
                </c:pt>
                <c:pt idx="8670">
                  <c:v>0.45038890639940898</c:v>
                </c:pt>
                <c:pt idx="8671">
                  <c:v>0.60311452448368075</c:v>
                </c:pt>
                <c:pt idx="8672">
                  <c:v>239.1918178290791</c:v>
                </c:pt>
                <c:pt idx="8673">
                  <c:v>5473.5091921657986</c:v>
                </c:pt>
                <c:pt idx="8674">
                  <c:v>13330.801498480903</c:v>
                </c:pt>
                <c:pt idx="8675">
                  <c:v>15165.149201388889</c:v>
                </c:pt>
                <c:pt idx="8676">
                  <c:v>16694.540846354168</c:v>
                </c:pt>
                <c:pt idx="8677">
                  <c:v>18061.128461371529</c:v>
                </c:pt>
                <c:pt idx="8678">
                  <c:v>18622.688734809028</c:v>
                </c:pt>
                <c:pt idx="8679">
                  <c:v>19040.968878038195</c:v>
                </c:pt>
                <c:pt idx="8680">
                  <c:v>16379.281396484375</c:v>
                </c:pt>
                <c:pt idx="8681">
                  <c:v>8623.7339621310766</c:v>
                </c:pt>
                <c:pt idx="8682">
                  <c:v>859.43050358835194</c:v>
                </c:pt>
                <c:pt idx="8683">
                  <c:v>0.45868003499176768</c:v>
                </c:pt>
                <c:pt idx="8684">
                  <c:v>0.37636393075188002</c:v>
                </c:pt>
                <c:pt idx="8685">
                  <c:v>0.45266169548034668</c:v>
                </c:pt>
                <c:pt idx="8686">
                  <c:v>0.33635688331392077</c:v>
                </c:pt>
                <c:pt idx="8687">
                  <c:v>0.37641390310393441</c:v>
                </c:pt>
                <c:pt idx="8688">
                  <c:v>0.44964137390255926</c:v>
                </c:pt>
                <c:pt idx="8689">
                  <c:v>0.39729953663216699</c:v>
                </c:pt>
                <c:pt idx="8690">
                  <c:v>0.42325633105304505</c:v>
                </c:pt>
                <c:pt idx="8691">
                  <c:v>0.2864041864871979</c:v>
                </c:pt>
                <c:pt idx="8692">
                  <c:v>0.53554218019048372</c:v>
                </c:pt>
                <c:pt idx="8693">
                  <c:v>0.33868647838632265</c:v>
                </c:pt>
                <c:pt idx="8694">
                  <c:v>0.36076263619793786</c:v>
                </c:pt>
                <c:pt idx="8695">
                  <c:v>0.37510058495733473</c:v>
                </c:pt>
                <c:pt idx="8696">
                  <c:v>172.63923602653875</c:v>
                </c:pt>
                <c:pt idx="8697">
                  <c:v>3138.9545727539062</c:v>
                </c:pt>
                <c:pt idx="8698">
                  <c:v>7861.4339892578128</c:v>
                </c:pt>
                <c:pt idx="8699">
                  <c:v>9710.6583875868055</c:v>
                </c:pt>
                <c:pt idx="8700">
                  <c:v>10485.481011284723</c:v>
                </c:pt>
                <c:pt idx="8701">
                  <c:v>10256.662167968751</c:v>
                </c:pt>
                <c:pt idx="8702">
                  <c:v>9247.1212391493063</c:v>
                </c:pt>
                <c:pt idx="8703">
                  <c:v>8038.7048866102432</c:v>
                </c:pt>
                <c:pt idx="8704">
                  <c:v>6516.8767144097219</c:v>
                </c:pt>
                <c:pt idx="8705">
                  <c:v>2933.1218718804253</c:v>
                </c:pt>
                <c:pt idx="8706">
                  <c:v>232.8747478781475</c:v>
                </c:pt>
                <c:pt idx="8707">
                  <c:v>0.39305736040075617</c:v>
                </c:pt>
                <c:pt idx="8708">
                  <c:v>0.30591939624812869</c:v>
                </c:pt>
                <c:pt idx="8709">
                  <c:v>0.30717752491434414</c:v>
                </c:pt>
                <c:pt idx="8710">
                  <c:v>0.31146094411611558</c:v>
                </c:pt>
                <c:pt idx="8711">
                  <c:v>0.33045036991437277</c:v>
                </c:pt>
                <c:pt idx="8712">
                  <c:v>0.32671410462922518</c:v>
                </c:pt>
                <c:pt idx="8713">
                  <c:v>0.36027776865495575</c:v>
                </c:pt>
                <c:pt idx="8714">
                  <c:v>0.29549165244317716</c:v>
                </c:pt>
                <c:pt idx="8715">
                  <c:v>0.28897940827740565</c:v>
                </c:pt>
                <c:pt idx="8716">
                  <c:v>0.31297480528553329</c:v>
                </c:pt>
                <c:pt idx="8717">
                  <c:v>0.51161348599526613</c:v>
                </c:pt>
                <c:pt idx="8718">
                  <c:v>0.41996496771772701</c:v>
                </c:pt>
                <c:pt idx="8719">
                  <c:v>0.31523039804564584</c:v>
                </c:pt>
                <c:pt idx="8720">
                  <c:v>476.44676653524238</c:v>
                </c:pt>
                <c:pt idx="8721">
                  <c:v>10115.32697048611</c:v>
                </c:pt>
                <c:pt idx="8722">
                  <c:v>22510.234613715278</c:v>
                </c:pt>
                <c:pt idx="8723">
                  <c:v>24121.793400607639</c:v>
                </c:pt>
                <c:pt idx="8724">
                  <c:v>23821.538721788194</c:v>
                </c:pt>
                <c:pt idx="8725">
                  <c:v>23502.954262152776</c:v>
                </c:pt>
                <c:pt idx="8726">
                  <c:v>23935.981393229165</c:v>
                </c:pt>
                <c:pt idx="8727">
                  <c:v>24885.092892795139</c:v>
                </c:pt>
                <c:pt idx="8728">
                  <c:v>24426.694203559029</c:v>
                </c:pt>
                <c:pt idx="8729">
                  <c:v>14044.628843858507</c:v>
                </c:pt>
                <c:pt idx="8730">
                  <c:v>1317.1087714533012</c:v>
                </c:pt>
                <c:pt idx="8731">
                  <c:v>0.34462621289822792</c:v>
                </c:pt>
                <c:pt idx="8732">
                  <c:v>0.34602939042780134</c:v>
                </c:pt>
                <c:pt idx="8733">
                  <c:v>0.36150751160250771</c:v>
                </c:pt>
                <c:pt idx="8734">
                  <c:v>0.34505660451120801</c:v>
                </c:pt>
                <c:pt idx="8735">
                  <c:v>0.35174045292867556</c:v>
                </c:pt>
                <c:pt idx="8736">
                  <c:v>0.33335754056771594</c:v>
                </c:pt>
                <c:pt idx="8737">
                  <c:v>0.3300080165432559</c:v>
                </c:pt>
                <c:pt idx="8738">
                  <c:v>0.33945937077204386</c:v>
                </c:pt>
                <c:pt idx="8739">
                  <c:v>0.34447270729475549</c:v>
                </c:pt>
                <c:pt idx="8740">
                  <c:v>0.33753099239534801</c:v>
                </c:pt>
                <c:pt idx="8741">
                  <c:v>0.40114151507616042</c:v>
                </c:pt>
                <c:pt idx="8742">
                  <c:v>0.33534801976548301</c:v>
                </c:pt>
                <c:pt idx="8743">
                  <c:v>0.34488728781541189</c:v>
                </c:pt>
                <c:pt idx="8744">
                  <c:v>572.27206598066618</c:v>
                </c:pt>
                <c:pt idx="8745">
                  <c:v>10343.470087348091</c:v>
                </c:pt>
                <c:pt idx="8746">
                  <c:v>24413.171178385415</c:v>
                </c:pt>
                <c:pt idx="8747">
                  <c:v>25679.151312934027</c:v>
                </c:pt>
                <c:pt idx="8748">
                  <c:v>24743.030664062499</c:v>
                </c:pt>
                <c:pt idx="8749">
                  <c:v>24037.735501302082</c:v>
                </c:pt>
                <c:pt idx="8750">
                  <c:v>24087.646473524306</c:v>
                </c:pt>
                <c:pt idx="8751">
                  <c:v>24943.13474609375</c:v>
                </c:pt>
                <c:pt idx="8752">
                  <c:v>24432.385983072916</c:v>
                </c:pt>
                <c:pt idx="8753">
                  <c:v>14627.155176866319</c:v>
                </c:pt>
                <c:pt idx="8754">
                  <c:v>1717.3748230222861</c:v>
                </c:pt>
                <c:pt idx="8755">
                  <c:v>0.28874174310101403</c:v>
                </c:pt>
                <c:pt idx="8756">
                  <c:v>0.25292118835780358</c:v>
                </c:pt>
                <c:pt idx="8757">
                  <c:v>0.26182369740472899</c:v>
                </c:pt>
                <c:pt idx="8758">
                  <c:v>0.2529435410930051</c:v>
                </c:pt>
                <c:pt idx="8759">
                  <c:v>0.27470917370584275</c:v>
                </c:pt>
                <c:pt idx="8760">
                  <c:v>0.26761188321643403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1-430A-91C5-3B748997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866400"/>
        <c:axId val="589874240"/>
      </c:lineChart>
      <c:dateAx>
        <c:axId val="5898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74240"/>
        <c:crosses val="autoZero"/>
        <c:auto val="1"/>
        <c:lblOffset val="100"/>
        <c:baseTimeUnit val="days"/>
      </c:dateAx>
      <c:valAx>
        <c:axId val="5898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66400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'Solar Statistics'!$A$1:$E$1</c:f>
          <c:strCache>
            <c:ptCount val="5"/>
            <c:pt idx="0">
              <c:v>Solar Daytime* Output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Statistics'!$A$1:$E$1</c:f>
              <c:strCache>
                <c:ptCount val="1"/>
                <c:pt idx="0">
                  <c:v>Solar Daytime* Output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Statistics'!$C$3:$C$7</c:f>
              <c:strCache>
                <c:ptCount val="5"/>
                <c:pt idx="0">
                  <c:v>0 &gt; x &gt;= 6000</c:v>
                </c:pt>
                <c:pt idx="1">
                  <c:v>6000 &gt; x &gt;= 12000</c:v>
                </c:pt>
                <c:pt idx="2">
                  <c:v>12000 &gt; x &gt;= 18000</c:v>
                </c:pt>
                <c:pt idx="3">
                  <c:v>18000 &gt; x &gt;= 24000</c:v>
                </c:pt>
                <c:pt idx="4">
                  <c:v>x &gt; 24000</c:v>
                </c:pt>
              </c:strCache>
            </c:strRef>
          </c:cat>
          <c:val>
            <c:numRef>
              <c:f>'Solar Statistics'!$D$3:$D$7</c:f>
              <c:numCache>
                <c:formatCode>General</c:formatCode>
                <c:ptCount val="5"/>
                <c:pt idx="0">
                  <c:v>1241</c:v>
                </c:pt>
                <c:pt idx="1">
                  <c:v>671</c:v>
                </c:pt>
                <c:pt idx="2">
                  <c:v>1035</c:v>
                </c:pt>
                <c:pt idx="3">
                  <c:v>1215</c:v>
                </c:pt>
                <c:pt idx="4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Statistics'!$C$2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'Solar Statistics'!$A$9:$E$9</c:f>
          <c:strCache>
            <c:ptCount val="5"/>
            <c:pt idx="0">
              <c:v>Solar Daytime* Output, % of Installed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Statistics'!$A$9:$E$9</c:f>
              <c:strCache>
                <c:ptCount val="1"/>
                <c:pt idx="0">
                  <c:v>Solar Daytime* Output, % of Installed Capacity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Statistics'!$C$11:$C$15</c:f>
              <c:strCache>
                <c:ptCount val="5"/>
                <c:pt idx="0">
                  <c:v>0 &gt; x &gt;= 20</c:v>
                </c:pt>
                <c:pt idx="1">
                  <c:v>20 &gt; x &gt;= 40</c:v>
                </c:pt>
                <c:pt idx="2">
                  <c:v>40 &gt; x &gt;= 60</c:v>
                </c:pt>
                <c:pt idx="3">
                  <c:v>60 &gt; x &gt;= 80</c:v>
                </c:pt>
                <c:pt idx="4">
                  <c:v>x &gt; 80</c:v>
                </c:pt>
              </c:strCache>
            </c:strRef>
          </c:cat>
          <c:val>
            <c:numRef>
              <c:f>'Solar Statistics'!$D$11:$D$15</c:f>
              <c:numCache>
                <c:formatCode>General</c:formatCode>
                <c:ptCount val="5"/>
                <c:pt idx="0">
                  <c:v>1279</c:v>
                </c:pt>
                <c:pt idx="1">
                  <c:v>786</c:v>
                </c:pt>
                <c:pt idx="2">
                  <c:v>1189</c:v>
                </c:pt>
                <c:pt idx="3">
                  <c:v>1439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Statistics'!$C$10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'Solar Statistics'!$A$18:$E$18</c:f>
          <c:strCache>
            <c:ptCount val="5"/>
            <c:pt idx="0">
              <c:v>Solar Daytime* Output, % of Load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Statistics'!$A$18:$E$18</c:f>
              <c:strCache>
                <c:ptCount val="1"/>
                <c:pt idx="0">
                  <c:v>Solar Daytime* Output, % of 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Statistics'!$C$20:$C$24</c:f>
              <c:strCache>
                <c:ptCount val="5"/>
                <c:pt idx="0">
                  <c:v>0 &gt; x &gt;= 10</c:v>
                </c:pt>
                <c:pt idx="1">
                  <c:v>10 &gt; x &gt;= 20</c:v>
                </c:pt>
                <c:pt idx="2">
                  <c:v>20 &gt; x &gt;= 30</c:v>
                </c:pt>
                <c:pt idx="3">
                  <c:v>30 &gt; x &gt;= 40</c:v>
                </c:pt>
                <c:pt idx="4">
                  <c:v>x &gt; 40</c:v>
                </c:pt>
              </c:strCache>
            </c:strRef>
          </c:cat>
          <c:val>
            <c:numRef>
              <c:f>'Solar Statistics'!$D$20:$D$24</c:f>
              <c:numCache>
                <c:formatCode>General</c:formatCode>
                <c:ptCount val="5"/>
                <c:pt idx="0">
                  <c:v>1199</c:v>
                </c:pt>
                <c:pt idx="1">
                  <c:v>632</c:v>
                </c:pt>
                <c:pt idx="2">
                  <c:v>1246</c:v>
                </c:pt>
                <c:pt idx="3">
                  <c:v>1292</c:v>
                </c:pt>
                <c:pt idx="4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Statistics'!$C$19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'Solar Statistics'!$A$26:$E$26</c:f>
          <c:strCache>
            <c:ptCount val="5"/>
            <c:pt idx="0">
              <c:v>1-Hour Daytime* Solar Ramps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Statistics'!$A$26:$E$26</c:f>
              <c:strCache>
                <c:ptCount val="1"/>
                <c:pt idx="0">
                  <c:v>1-Hour Daytime* Solar Ramps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Statistics'!$C$28:$C$39</c:f>
              <c:strCache>
                <c:ptCount val="12"/>
                <c:pt idx="0">
                  <c:v>x &lt;= -5000</c:v>
                </c:pt>
                <c:pt idx="1">
                  <c:v>-5000 to -4000</c:v>
                </c:pt>
                <c:pt idx="2">
                  <c:v>-4000 to -3000</c:v>
                </c:pt>
                <c:pt idx="3">
                  <c:v>-3000 to -2000</c:v>
                </c:pt>
                <c:pt idx="4">
                  <c:v>-2000 to -1000</c:v>
                </c:pt>
                <c:pt idx="5">
                  <c:v>-1000 to 0</c:v>
                </c:pt>
                <c:pt idx="6">
                  <c:v>0 to 1000</c:v>
                </c:pt>
                <c:pt idx="7">
                  <c:v>1000 to 2000</c:v>
                </c:pt>
                <c:pt idx="8">
                  <c:v>2000 to 3000</c:v>
                </c:pt>
                <c:pt idx="9">
                  <c:v>3000 to 4000</c:v>
                </c:pt>
                <c:pt idx="10">
                  <c:v>4000 to 5000</c:v>
                </c:pt>
                <c:pt idx="11">
                  <c:v>x &gt; 5000</c:v>
                </c:pt>
              </c:strCache>
            </c:strRef>
          </c:cat>
          <c:val>
            <c:numRef>
              <c:f>'Solar Statistics'!$D$28:$D$39</c:f>
              <c:numCache>
                <c:formatCode>General</c:formatCode>
                <c:ptCount val="12"/>
                <c:pt idx="0">
                  <c:v>579</c:v>
                </c:pt>
                <c:pt idx="1">
                  <c:v>125</c:v>
                </c:pt>
                <c:pt idx="2">
                  <c:v>179</c:v>
                </c:pt>
                <c:pt idx="3">
                  <c:v>231</c:v>
                </c:pt>
                <c:pt idx="4">
                  <c:v>508</c:v>
                </c:pt>
                <c:pt idx="5">
                  <c:v>1077</c:v>
                </c:pt>
                <c:pt idx="6">
                  <c:v>951</c:v>
                </c:pt>
                <c:pt idx="7">
                  <c:v>418</c:v>
                </c:pt>
                <c:pt idx="8">
                  <c:v>267</c:v>
                </c:pt>
                <c:pt idx="9">
                  <c:v>202</c:v>
                </c:pt>
                <c:pt idx="10">
                  <c:v>134</c:v>
                </c:pt>
                <c:pt idx="11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Statistics'!$C$27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tabSelected="1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A8305-E567-4322-B99D-6C04895DB5C4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991850" cy="7981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</xdr:colOff>
      <xdr:row>0</xdr:row>
      <xdr:rowOff>0</xdr:rowOff>
    </xdr:from>
    <xdr:to>
      <xdr:col>16</xdr:col>
      <xdr:colOff>304800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4534E-F334-48A1-BFE8-CA884DA06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13</xdr:row>
      <xdr:rowOff>47625</xdr:rowOff>
    </xdr:from>
    <xdr:to>
      <xdr:col>16</xdr:col>
      <xdr:colOff>295275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3B908-24C8-4716-8845-47697290F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609599</xdr:colOff>
      <xdr:row>26</xdr:row>
      <xdr:rowOff>104775</xdr:rowOff>
    </xdr:from>
    <xdr:to>
      <xdr:col>16</xdr:col>
      <xdr:colOff>295275</xdr:colOff>
      <xdr:row>39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9BF89-CA66-4CC0-AD61-EE03FC61E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504826</xdr:colOff>
      <xdr:row>40</xdr:row>
      <xdr:rowOff>123826</xdr:rowOff>
    </xdr:from>
    <xdr:to>
      <xdr:col>16</xdr:col>
      <xdr:colOff>304800</xdr:colOff>
      <xdr:row>57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5AFC06-C0A9-4568-BEBC-D6A807308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991850" cy="7981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C3A06-F373-4C22-B022-07EEE11D6C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0</xdr:rowOff>
    </xdr:from>
    <xdr:to>
      <xdr:col>16</xdr:col>
      <xdr:colOff>466726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57058-D4E4-4798-B3D6-95F98B58B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9526</xdr:colOff>
      <xdr:row>14</xdr:row>
      <xdr:rowOff>133350</xdr:rowOff>
    </xdr:from>
    <xdr:to>
      <xdr:col>16</xdr:col>
      <xdr:colOff>476251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71FD2C-5BD5-4865-968A-0D4A90E19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19051</xdr:colOff>
      <xdr:row>27</xdr:row>
      <xdr:rowOff>76200</xdr:rowOff>
    </xdr:from>
    <xdr:to>
      <xdr:col>16</xdr:col>
      <xdr:colOff>485776</xdr:colOff>
      <xdr:row>40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FFF8F4-E528-4440-B22E-B9042B3FC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600075</xdr:colOff>
      <xdr:row>41</xdr:row>
      <xdr:rowOff>66674</xdr:rowOff>
    </xdr:from>
    <xdr:to>
      <xdr:col>16</xdr:col>
      <xdr:colOff>619125</xdr:colOff>
      <xdr:row>56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A93185-E1A2-480A-B755-9166FE766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RCO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EC7"/>
      </a:accent1>
      <a:accent2>
        <a:srgbClr val="5B6770"/>
      </a:accent2>
      <a:accent3>
        <a:srgbClr val="685BC7"/>
      </a:accent3>
      <a:accent4>
        <a:srgbClr val="26D07C"/>
      </a:accent4>
      <a:accent5>
        <a:srgbClr val="FFD100"/>
      </a:accent5>
      <a:accent6>
        <a:srgbClr val="FF82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8785"/>
  <sheetViews>
    <sheetView zoomScaleNormal="100" workbookViewId="0">
      <selection activeCell="L12" sqref="L12"/>
    </sheetView>
  </sheetViews>
  <sheetFormatPr defaultRowHeight="15" x14ac:dyDescent="0.25"/>
  <cols>
    <col min="1" max="1" width="18.5703125" bestFit="1" customWidth="1"/>
    <col min="2" max="2" width="7.42578125" bestFit="1" customWidth="1"/>
    <col min="3" max="3" width="12.140625" bestFit="1" customWidth="1"/>
    <col min="4" max="4" width="16.5703125" customWidth="1"/>
    <col min="5" max="5" width="15.7109375" bestFit="1" customWidth="1"/>
    <col min="6" max="6" width="13.7109375" customWidth="1"/>
    <col min="7" max="7" width="13.28515625" style="16" bestFit="1" customWidth="1"/>
    <col min="8" max="8" width="11.28515625" bestFit="1" customWidth="1"/>
    <col min="9" max="9" width="11.7109375" bestFit="1" customWidth="1"/>
    <col min="10" max="10" width="18.5703125" style="35" bestFit="1" customWidth="1"/>
    <col min="12" max="12" width="10.140625" customWidth="1"/>
    <col min="14" max="14" width="18" bestFit="1" customWidth="1"/>
    <col min="15" max="15" width="17" bestFit="1" customWidth="1"/>
    <col min="16" max="16" width="16.85546875" bestFit="1" customWidth="1"/>
    <col min="17" max="17" width="16.5703125" bestFit="1" customWidth="1"/>
    <col min="18" max="18" width="17" bestFit="1" customWidth="1"/>
    <col min="19" max="19" width="13.7109375" bestFit="1" customWidth="1"/>
    <col min="20" max="20" width="13.42578125" bestFit="1" customWidth="1"/>
    <col min="24" max="24" width="4" bestFit="1" customWidth="1"/>
    <col min="25" max="25" width="10.7109375" bestFit="1" customWidth="1"/>
    <col min="26" max="27" width="13.5703125" bestFit="1" customWidth="1"/>
    <col min="28" max="28" width="14.140625" bestFit="1" customWidth="1"/>
    <col min="29" max="29" width="18.5703125" bestFit="1" customWidth="1"/>
    <col min="30" max="30" width="14.140625" bestFit="1" customWidth="1"/>
    <col min="31" max="31" width="15.42578125" bestFit="1" customWidth="1"/>
    <col min="34" max="34" width="4" bestFit="1" customWidth="1"/>
    <col min="35" max="35" width="10.7109375" bestFit="1" customWidth="1"/>
    <col min="36" max="36" width="13.5703125" bestFit="1" customWidth="1"/>
  </cols>
  <sheetData>
    <row r="1" spans="1:35" ht="30" x14ac:dyDescent="0.25">
      <c r="A1" s="1" t="s">
        <v>45</v>
      </c>
      <c r="B1" s="1" t="s">
        <v>0</v>
      </c>
      <c r="C1" s="1" t="s">
        <v>4</v>
      </c>
      <c r="D1" s="3" t="s">
        <v>5</v>
      </c>
      <c r="E1" s="3" t="s">
        <v>1</v>
      </c>
      <c r="F1" s="3" t="s">
        <v>2</v>
      </c>
      <c r="G1" s="15" t="s">
        <v>3</v>
      </c>
      <c r="H1" s="3" t="s">
        <v>7</v>
      </c>
      <c r="I1" s="3" t="s">
        <v>8</v>
      </c>
      <c r="M1" s="18"/>
    </row>
    <row r="2" spans="1:35" x14ac:dyDescent="0.25">
      <c r="A2" s="10">
        <v>45658.041666666664</v>
      </c>
      <c r="B2" s="5">
        <v>45658</v>
      </c>
      <c r="C2" s="6">
        <v>44110.291011284724</v>
      </c>
      <c r="D2" s="6">
        <v>14369.247057291666</v>
      </c>
      <c r="E2" s="6">
        <v>39357</v>
      </c>
      <c r="F2" s="34">
        <f>D2/C2*100</f>
        <v>32.575724911031728</v>
      </c>
      <c r="G2" s="16">
        <f>D2/E2*100</f>
        <v>36.51001615288682</v>
      </c>
      <c r="H2" s="7"/>
      <c r="I2" s="6"/>
      <c r="J2" s="10"/>
      <c r="M2" s="18"/>
      <c r="N2" s="4"/>
      <c r="O2" s="17"/>
      <c r="P2" s="17"/>
      <c r="Q2" s="17"/>
      <c r="R2" s="4"/>
      <c r="Y2" s="18"/>
      <c r="AI2" s="18"/>
    </row>
    <row r="3" spans="1:35" x14ac:dyDescent="0.25">
      <c r="A3" s="10">
        <v>45658.083333333336</v>
      </c>
      <c r="B3" s="5">
        <v>45658</v>
      </c>
      <c r="C3" s="6">
        <v>43795.576069878472</v>
      </c>
      <c r="D3" s="6">
        <v>14888.718368055555</v>
      </c>
      <c r="E3" s="6">
        <v>39357</v>
      </c>
      <c r="F3" s="34">
        <f t="shared" ref="F3:F66" si="0">D3/C3*100</f>
        <v>33.995941380699527</v>
      </c>
      <c r="G3" s="16">
        <f t="shared" ref="G3:G66" si="1">D3/E3*100</f>
        <v>37.829911751544977</v>
      </c>
      <c r="H3" s="6">
        <f>D3-D2</f>
        <v>519.47131076388905</v>
      </c>
      <c r="I3" s="16">
        <f>H3/D2*100</f>
        <v>3.6151602703517001</v>
      </c>
      <c r="J3" s="10"/>
      <c r="L3" s="17"/>
      <c r="N3" s="4"/>
      <c r="O3" s="17"/>
      <c r="P3" s="17"/>
      <c r="Q3" s="17"/>
      <c r="R3" s="4"/>
      <c r="Y3" s="18"/>
      <c r="AI3" s="18"/>
    </row>
    <row r="4" spans="1:35" x14ac:dyDescent="0.25">
      <c r="A4" s="10">
        <v>45658.125</v>
      </c>
      <c r="B4" s="5">
        <v>45658</v>
      </c>
      <c r="C4" s="6">
        <v>43630.220156249998</v>
      </c>
      <c r="D4" s="6">
        <v>15306.719254557293</v>
      </c>
      <c r="E4" s="6">
        <v>39357</v>
      </c>
      <c r="F4" s="34">
        <f t="shared" si="0"/>
        <v>35.082837537239918</v>
      </c>
      <c r="G4" s="16">
        <f t="shared" si="1"/>
        <v>38.891986824598654</v>
      </c>
      <c r="H4" s="6">
        <f t="shared" ref="H4:H67" si="2">D4-D3</f>
        <v>418.00088650173711</v>
      </c>
      <c r="I4" s="16">
        <f t="shared" ref="I4:I67" si="3">H4/D3*100</f>
        <v>2.8075007946861139</v>
      </c>
      <c r="J4" s="10"/>
      <c r="N4" s="4"/>
      <c r="O4" s="17"/>
      <c r="P4" s="17"/>
      <c r="Q4" s="17"/>
      <c r="R4" s="4"/>
      <c r="Y4" s="18"/>
      <c r="AI4" s="18"/>
    </row>
    <row r="5" spans="1:35" x14ac:dyDescent="0.25">
      <c r="A5" s="10">
        <v>45658.166666666664</v>
      </c>
      <c r="B5" s="5">
        <v>45658</v>
      </c>
      <c r="C5" s="6">
        <v>43519.323667534722</v>
      </c>
      <c r="D5" s="6">
        <v>15025.925239800346</v>
      </c>
      <c r="E5" s="6">
        <v>39357</v>
      </c>
      <c r="F5" s="34">
        <f t="shared" si="0"/>
        <v>34.527019203218082</v>
      </c>
      <c r="G5" s="16">
        <f t="shared" si="1"/>
        <v>38.178533017761382</v>
      </c>
      <c r="H5" s="6">
        <f t="shared" si="2"/>
        <v>-280.79401475694613</v>
      </c>
      <c r="I5" s="16">
        <f t="shared" si="3"/>
        <v>-1.8344493688505124</v>
      </c>
      <c r="J5" s="10"/>
      <c r="N5" s="4"/>
      <c r="O5" s="17"/>
      <c r="P5" s="17"/>
      <c r="Q5" s="17"/>
      <c r="R5" s="4"/>
      <c r="Y5" s="18"/>
      <c r="AI5" s="18"/>
    </row>
    <row r="6" spans="1:35" x14ac:dyDescent="0.25">
      <c r="A6" s="10">
        <v>45658.208333333336</v>
      </c>
      <c r="B6" s="5">
        <v>45658</v>
      </c>
      <c r="C6" s="6">
        <v>43405.028081597222</v>
      </c>
      <c r="D6" s="6">
        <v>14533.832936197916</v>
      </c>
      <c r="E6" s="6">
        <v>39357</v>
      </c>
      <c r="F6" s="34">
        <f t="shared" si="0"/>
        <v>33.4842150289034</v>
      </c>
      <c r="G6" s="16">
        <f t="shared" si="1"/>
        <v>36.928203207048085</v>
      </c>
      <c r="H6" s="6">
        <f t="shared" si="2"/>
        <v>-492.09230360243055</v>
      </c>
      <c r="I6" s="16">
        <f t="shared" si="3"/>
        <v>-3.2749550909449963</v>
      </c>
      <c r="J6" s="10"/>
      <c r="N6" s="4"/>
      <c r="O6" s="17"/>
      <c r="P6" s="17"/>
      <c r="Q6" s="17"/>
      <c r="R6" s="4"/>
      <c r="Y6" s="18"/>
      <c r="AI6" s="18"/>
    </row>
    <row r="7" spans="1:35" x14ac:dyDescent="0.25">
      <c r="A7" s="10">
        <v>45658.25</v>
      </c>
      <c r="B7" s="5">
        <v>45658</v>
      </c>
      <c r="C7" s="6">
        <v>44283.523107638888</v>
      </c>
      <c r="D7" s="6">
        <v>13816.766783854167</v>
      </c>
      <c r="E7" s="6">
        <v>39357</v>
      </c>
      <c r="F7" s="34">
        <f t="shared" si="0"/>
        <v>31.200694556912485</v>
      </c>
      <c r="G7" s="16">
        <f t="shared" si="1"/>
        <v>35.106249927215401</v>
      </c>
      <c r="H7" s="6">
        <f t="shared" si="2"/>
        <v>-717.0661523437484</v>
      </c>
      <c r="I7" s="16">
        <f t="shared" si="3"/>
        <v>-4.9337718101728409</v>
      </c>
      <c r="J7" s="10"/>
      <c r="N7" s="4"/>
      <c r="O7" s="17"/>
      <c r="P7" s="17"/>
      <c r="Q7" s="17"/>
      <c r="R7" s="4"/>
      <c r="Y7" s="18"/>
      <c r="AI7" s="18"/>
    </row>
    <row r="8" spans="1:35" x14ac:dyDescent="0.25">
      <c r="A8" s="10">
        <v>45658.291666666664</v>
      </c>
      <c r="B8" s="5">
        <v>45658</v>
      </c>
      <c r="C8" s="6">
        <v>45377.646536458335</v>
      </c>
      <c r="D8" s="6">
        <v>13888.115163845487</v>
      </c>
      <c r="E8" s="6">
        <v>39357</v>
      </c>
      <c r="F8" s="34">
        <f t="shared" si="0"/>
        <v>30.605631238912277</v>
      </c>
      <c r="G8" s="16">
        <f t="shared" si="1"/>
        <v>35.28753503530627</v>
      </c>
      <c r="H8" s="6">
        <f t="shared" si="2"/>
        <v>71.348379991319234</v>
      </c>
      <c r="I8" s="16">
        <f t="shared" si="3"/>
        <v>0.51638984074548233</v>
      </c>
      <c r="J8" s="10"/>
      <c r="N8" s="4"/>
      <c r="O8" s="17"/>
      <c r="P8" s="17"/>
      <c r="Q8" s="17"/>
      <c r="R8" s="4"/>
      <c r="Y8" s="18"/>
      <c r="AI8" s="18"/>
    </row>
    <row r="9" spans="1:35" x14ac:dyDescent="0.25">
      <c r="A9" s="10">
        <v>45658.333333333336</v>
      </c>
      <c r="B9" s="5">
        <v>45658</v>
      </c>
      <c r="C9" s="6">
        <v>46309.219474826386</v>
      </c>
      <c r="D9" s="6">
        <v>12594.336486545139</v>
      </c>
      <c r="E9" s="6">
        <v>39357</v>
      </c>
      <c r="F9" s="34">
        <f t="shared" si="0"/>
        <v>27.196175252729965</v>
      </c>
      <c r="G9" s="16">
        <f t="shared" si="1"/>
        <v>32.000245157265894</v>
      </c>
      <c r="H9" s="6">
        <f t="shared" si="2"/>
        <v>-1293.7786773003481</v>
      </c>
      <c r="I9" s="16">
        <f t="shared" si="3"/>
        <v>-9.3157254388875117</v>
      </c>
      <c r="J9" s="10"/>
      <c r="N9" s="4"/>
      <c r="O9" s="17"/>
      <c r="P9" s="17"/>
      <c r="Q9" s="17"/>
      <c r="R9" s="4"/>
      <c r="Y9" s="18"/>
      <c r="AI9" s="18"/>
    </row>
    <row r="10" spans="1:35" x14ac:dyDescent="0.25">
      <c r="A10" s="10">
        <v>45658.375</v>
      </c>
      <c r="B10" s="5">
        <v>45658</v>
      </c>
      <c r="C10" s="6">
        <v>46825.202855902775</v>
      </c>
      <c r="D10" s="6">
        <v>9984.7262120225696</v>
      </c>
      <c r="E10" s="6">
        <v>39357</v>
      </c>
      <c r="F10" s="34">
        <f t="shared" si="0"/>
        <v>21.323401935382961</v>
      </c>
      <c r="G10" s="16">
        <f t="shared" si="1"/>
        <v>25.369632370410777</v>
      </c>
      <c r="H10" s="6">
        <f t="shared" si="2"/>
        <v>-2609.6102745225689</v>
      </c>
      <c r="I10" s="16">
        <f t="shared" si="3"/>
        <v>-20.720506215714376</v>
      </c>
      <c r="J10" s="10"/>
      <c r="N10" s="4"/>
      <c r="O10" s="17"/>
      <c r="P10" s="17"/>
      <c r="Q10" s="17"/>
      <c r="R10" s="4"/>
      <c r="Y10" s="18"/>
      <c r="AI10" s="18"/>
    </row>
    <row r="11" spans="1:35" x14ac:dyDescent="0.25">
      <c r="A11" s="10">
        <v>45658.416666666664</v>
      </c>
      <c r="B11" s="5">
        <v>45658</v>
      </c>
      <c r="C11" s="6">
        <v>47131.748272569443</v>
      </c>
      <c r="D11" s="6">
        <v>7872.0051128472223</v>
      </c>
      <c r="E11" s="6">
        <v>39357</v>
      </c>
      <c r="F11" s="34">
        <f t="shared" si="0"/>
        <v>16.702128398298157</v>
      </c>
      <c r="G11" s="16">
        <f t="shared" si="1"/>
        <v>20.001537497388576</v>
      </c>
      <c r="H11" s="6">
        <f t="shared" si="2"/>
        <v>-2112.7210991753473</v>
      </c>
      <c r="I11" s="16">
        <f t="shared" si="3"/>
        <v>-21.159529608647937</v>
      </c>
      <c r="J11" s="10"/>
      <c r="N11" s="4"/>
      <c r="O11" s="17"/>
      <c r="P11" s="17"/>
      <c r="Q11" s="17"/>
      <c r="R11" s="4"/>
      <c r="Y11" s="18"/>
      <c r="AI11" s="18"/>
    </row>
    <row r="12" spans="1:35" x14ac:dyDescent="0.25">
      <c r="A12" s="10">
        <v>45658.458333333336</v>
      </c>
      <c r="B12" s="5">
        <v>45658</v>
      </c>
      <c r="C12" s="6">
        <v>47276.675069444442</v>
      </c>
      <c r="D12" s="6">
        <v>7717.370464952257</v>
      </c>
      <c r="E12" s="6">
        <v>39357</v>
      </c>
      <c r="F12" s="34">
        <f t="shared" si="0"/>
        <v>16.323843530908754</v>
      </c>
      <c r="G12" s="16">
        <f t="shared" si="1"/>
        <v>19.608634969515606</v>
      </c>
      <c r="H12" s="6">
        <f t="shared" si="2"/>
        <v>-154.63464789496538</v>
      </c>
      <c r="I12" s="16">
        <f t="shared" si="3"/>
        <v>-1.9643616293210924</v>
      </c>
      <c r="J12" s="10"/>
      <c r="N12" s="4"/>
      <c r="O12" s="17"/>
      <c r="P12" s="17"/>
      <c r="Q12" s="17"/>
      <c r="R12" s="4"/>
      <c r="Y12" s="18"/>
      <c r="AI12" s="18"/>
    </row>
    <row r="13" spans="1:35" x14ac:dyDescent="0.25">
      <c r="A13" s="10">
        <v>45658.5</v>
      </c>
      <c r="B13" s="5">
        <v>45658</v>
      </c>
      <c r="C13" s="6">
        <v>46524.092955729167</v>
      </c>
      <c r="D13" s="6">
        <v>6782.0585839843752</v>
      </c>
      <c r="E13" s="6">
        <v>39357</v>
      </c>
      <c r="F13" s="34">
        <f t="shared" si="0"/>
        <v>14.577519201584357</v>
      </c>
      <c r="G13" s="16">
        <f t="shared" si="1"/>
        <v>17.232153324654764</v>
      </c>
      <c r="H13" s="6">
        <f t="shared" si="2"/>
        <v>-935.31188096788173</v>
      </c>
      <c r="I13" s="16">
        <f t="shared" si="3"/>
        <v>-12.119566958921</v>
      </c>
      <c r="J13" s="10"/>
      <c r="N13" s="4"/>
      <c r="O13" s="17"/>
      <c r="P13" s="17"/>
      <c r="Q13" s="17"/>
      <c r="R13" s="4"/>
      <c r="Y13" s="18"/>
      <c r="AI13" s="18"/>
    </row>
    <row r="14" spans="1:35" x14ac:dyDescent="0.25">
      <c r="A14" s="10">
        <v>45658.541666666664</v>
      </c>
      <c r="B14" s="5">
        <v>45658</v>
      </c>
      <c r="C14" s="6">
        <v>45351.827879774304</v>
      </c>
      <c r="D14" s="6">
        <v>5886.002196180556</v>
      </c>
      <c r="E14" s="6">
        <v>39357</v>
      </c>
      <c r="F14" s="34">
        <f t="shared" si="0"/>
        <v>12.978533548381089</v>
      </c>
      <c r="G14" s="16">
        <f t="shared" si="1"/>
        <v>14.955413766751926</v>
      </c>
      <c r="H14" s="6">
        <f t="shared" si="2"/>
        <v>-896.05638780381923</v>
      </c>
      <c r="I14" s="16">
        <f t="shared" si="3"/>
        <v>-13.212159357039898</v>
      </c>
      <c r="J14" s="10"/>
      <c r="N14" s="4"/>
      <c r="O14" s="17"/>
      <c r="P14" s="17"/>
      <c r="Q14" s="17"/>
      <c r="R14" s="4"/>
      <c r="Y14" s="18"/>
      <c r="AI14" s="18"/>
    </row>
    <row r="15" spans="1:35" x14ac:dyDescent="0.25">
      <c r="A15" s="10">
        <v>45658.583333333336</v>
      </c>
      <c r="B15" s="5">
        <v>45658</v>
      </c>
      <c r="C15" s="6">
        <v>44939.304904513891</v>
      </c>
      <c r="D15" s="6">
        <v>5309.8328266059025</v>
      </c>
      <c r="E15" s="6">
        <v>39357</v>
      </c>
      <c r="F15" s="34">
        <f t="shared" si="0"/>
        <v>11.815565100279423</v>
      </c>
      <c r="G15" s="16">
        <f t="shared" si="1"/>
        <v>13.491457241674675</v>
      </c>
      <c r="H15" s="6">
        <f t="shared" si="2"/>
        <v>-576.1693695746535</v>
      </c>
      <c r="I15" s="16">
        <f t="shared" si="3"/>
        <v>-9.7888065680391954</v>
      </c>
      <c r="J15" s="10"/>
      <c r="N15" s="4"/>
      <c r="O15" s="17"/>
      <c r="P15" s="17"/>
      <c r="Q15" s="17"/>
      <c r="R15" s="4"/>
      <c r="Y15" s="18"/>
      <c r="AI15" s="18"/>
    </row>
    <row r="16" spans="1:35" x14ac:dyDescent="0.25">
      <c r="A16" s="10">
        <v>45658.625</v>
      </c>
      <c r="B16" s="5">
        <v>45658</v>
      </c>
      <c r="C16" s="6">
        <v>44680.55547309028</v>
      </c>
      <c r="D16" s="6">
        <v>4986.3619048394094</v>
      </c>
      <c r="E16" s="6">
        <v>39357</v>
      </c>
      <c r="F16" s="34">
        <f t="shared" si="0"/>
        <v>11.160026664938266</v>
      </c>
      <c r="G16" s="16">
        <f t="shared" si="1"/>
        <v>12.669568068804557</v>
      </c>
      <c r="H16" s="6">
        <f t="shared" si="2"/>
        <v>-323.47092176649312</v>
      </c>
      <c r="I16" s="16">
        <f t="shared" si="3"/>
        <v>-6.0919228971895691</v>
      </c>
      <c r="J16" s="10"/>
      <c r="N16" s="4"/>
      <c r="O16" s="17"/>
      <c r="P16" s="17"/>
      <c r="Q16" s="17"/>
      <c r="R16" s="4"/>
      <c r="Y16" s="18"/>
      <c r="AI16" s="18"/>
    </row>
    <row r="17" spans="1:35" x14ac:dyDescent="0.25">
      <c r="A17" s="10">
        <v>45658.666666666664</v>
      </c>
      <c r="B17" s="5">
        <v>45658</v>
      </c>
      <c r="C17" s="6">
        <v>44216.288311631943</v>
      </c>
      <c r="D17" s="6">
        <v>5057.0031901041666</v>
      </c>
      <c r="E17" s="6">
        <v>39357</v>
      </c>
      <c r="F17" s="34">
        <f t="shared" si="0"/>
        <v>11.436969006676719</v>
      </c>
      <c r="G17" s="16">
        <f t="shared" si="1"/>
        <v>12.849056559453635</v>
      </c>
      <c r="H17" s="6">
        <f t="shared" si="2"/>
        <v>70.641285264757244</v>
      </c>
      <c r="I17" s="16">
        <f t="shared" si="3"/>
        <v>1.4166898956170393</v>
      </c>
      <c r="J17" s="10"/>
      <c r="N17" s="4"/>
      <c r="O17" s="17"/>
      <c r="P17" s="17"/>
      <c r="Q17" s="17"/>
      <c r="R17" s="4"/>
      <c r="Y17" s="18"/>
      <c r="AI17" s="18"/>
    </row>
    <row r="18" spans="1:35" x14ac:dyDescent="0.25">
      <c r="A18" s="10">
        <v>45658.708333333336</v>
      </c>
      <c r="B18" s="5">
        <v>45658</v>
      </c>
      <c r="C18" s="6">
        <v>44620.312996961802</v>
      </c>
      <c r="D18" s="6">
        <v>5274.0004953342013</v>
      </c>
      <c r="E18" s="6">
        <v>39357</v>
      </c>
      <c r="F18" s="34">
        <f t="shared" si="0"/>
        <v>11.81972994159254</v>
      </c>
      <c r="G18" s="16">
        <f t="shared" si="1"/>
        <v>13.400412875306047</v>
      </c>
      <c r="H18" s="6">
        <f t="shared" si="2"/>
        <v>216.99730523003473</v>
      </c>
      <c r="I18" s="16">
        <f t="shared" si="3"/>
        <v>4.29102567415159</v>
      </c>
      <c r="J18" s="10"/>
      <c r="N18" s="4"/>
      <c r="O18" s="17"/>
      <c r="P18" s="17"/>
      <c r="Q18" s="17"/>
      <c r="R18" s="4"/>
      <c r="Y18" s="18"/>
      <c r="AI18" s="18"/>
    </row>
    <row r="19" spans="1:35" x14ac:dyDescent="0.25">
      <c r="A19" s="10">
        <v>45658.75</v>
      </c>
      <c r="B19" s="5">
        <v>45658</v>
      </c>
      <c r="C19" s="6">
        <v>46518.09880859375</v>
      </c>
      <c r="D19" s="6">
        <v>4729.0737689887155</v>
      </c>
      <c r="E19" s="6">
        <v>39357</v>
      </c>
      <c r="F19" s="34">
        <f t="shared" si="0"/>
        <v>10.166094251717499</v>
      </c>
      <c r="G19" s="16">
        <f t="shared" si="1"/>
        <v>12.01583903495875</v>
      </c>
      <c r="H19" s="6">
        <f t="shared" si="2"/>
        <v>-544.9267263454858</v>
      </c>
      <c r="I19" s="16">
        <f t="shared" si="3"/>
        <v>-10.332322244329919</v>
      </c>
      <c r="J19" s="10"/>
      <c r="N19" s="4"/>
      <c r="O19" s="17"/>
      <c r="P19" s="17"/>
      <c r="Q19" s="17"/>
      <c r="R19" s="4"/>
      <c r="Y19" s="18"/>
      <c r="AI19" s="18"/>
    </row>
    <row r="20" spans="1:35" x14ac:dyDescent="0.25">
      <c r="A20" s="10">
        <v>45658.791666666664</v>
      </c>
      <c r="B20" s="5">
        <v>45658</v>
      </c>
      <c r="C20" s="6">
        <v>47753.326768663195</v>
      </c>
      <c r="D20" s="6">
        <v>4772.0948822699656</v>
      </c>
      <c r="E20" s="6">
        <v>39357</v>
      </c>
      <c r="F20" s="34">
        <f t="shared" si="0"/>
        <v>9.9932197507159266</v>
      </c>
      <c r="G20" s="16">
        <f t="shared" si="1"/>
        <v>12.125148975455359</v>
      </c>
      <c r="H20" s="6">
        <f t="shared" si="2"/>
        <v>43.021113281250109</v>
      </c>
      <c r="I20" s="16">
        <f t="shared" si="3"/>
        <v>0.90971541961059155</v>
      </c>
      <c r="J20" s="10"/>
      <c r="N20" s="4"/>
      <c r="O20" s="17"/>
      <c r="P20" s="17"/>
      <c r="Q20" s="17"/>
      <c r="R20" s="4"/>
      <c r="Y20" s="18"/>
      <c r="AI20" s="18"/>
    </row>
    <row r="21" spans="1:35" x14ac:dyDescent="0.25">
      <c r="A21" s="10">
        <v>45658.833333333336</v>
      </c>
      <c r="B21" s="5">
        <v>45658</v>
      </c>
      <c r="C21" s="6">
        <v>47792.990509982636</v>
      </c>
      <c r="D21" s="6">
        <v>5709.3115028211805</v>
      </c>
      <c r="E21" s="6">
        <v>39357</v>
      </c>
      <c r="F21" s="34">
        <f t="shared" si="0"/>
        <v>11.945918097819517</v>
      </c>
      <c r="G21" s="16">
        <f t="shared" si="1"/>
        <v>14.506470266588359</v>
      </c>
      <c r="H21" s="6">
        <f t="shared" si="2"/>
        <v>937.21662055121487</v>
      </c>
      <c r="I21" s="16">
        <f t="shared" si="3"/>
        <v>19.639521922192053</v>
      </c>
      <c r="J21" s="10"/>
      <c r="N21" s="4"/>
      <c r="O21" s="17"/>
      <c r="P21" s="17"/>
      <c r="Q21" s="17"/>
      <c r="R21" s="4"/>
      <c r="Y21" s="18"/>
      <c r="AI21" s="18"/>
    </row>
    <row r="22" spans="1:35" x14ac:dyDescent="0.25">
      <c r="A22" s="10">
        <v>45658.875</v>
      </c>
      <c r="B22" s="5">
        <v>45658</v>
      </c>
      <c r="C22" s="6">
        <v>48766.128561197918</v>
      </c>
      <c r="D22" s="6">
        <v>7623.3515901692708</v>
      </c>
      <c r="E22" s="6">
        <v>39357</v>
      </c>
      <c r="F22" s="34">
        <f t="shared" si="0"/>
        <v>15.632472404698936</v>
      </c>
      <c r="G22" s="16">
        <f t="shared" si="1"/>
        <v>19.369747669205658</v>
      </c>
      <c r="H22" s="6">
        <f t="shared" si="2"/>
        <v>1914.0400873480903</v>
      </c>
      <c r="I22" s="16">
        <f t="shared" si="3"/>
        <v>33.524884504940616</v>
      </c>
      <c r="J22" s="10"/>
      <c r="N22" s="4"/>
      <c r="O22" s="17"/>
      <c r="P22" s="17"/>
      <c r="Q22" s="17"/>
      <c r="R22" s="4"/>
      <c r="Y22" s="18"/>
      <c r="AI22" s="18"/>
    </row>
    <row r="23" spans="1:35" x14ac:dyDescent="0.25">
      <c r="A23" s="10">
        <v>45658.916666666664</v>
      </c>
      <c r="B23" s="5">
        <v>45658</v>
      </c>
      <c r="C23" s="6">
        <v>48667.337042100691</v>
      </c>
      <c r="D23" s="6">
        <v>9275.5650499131953</v>
      </c>
      <c r="E23" s="6">
        <v>39357</v>
      </c>
      <c r="F23" s="34">
        <f t="shared" si="0"/>
        <v>19.05911770329487</v>
      </c>
      <c r="G23" s="16">
        <f t="shared" si="1"/>
        <v>23.56776443812586</v>
      </c>
      <c r="H23" s="6">
        <f t="shared" si="2"/>
        <v>1652.2134597439244</v>
      </c>
      <c r="I23" s="16">
        <f t="shared" si="3"/>
        <v>21.67305863046569</v>
      </c>
      <c r="J23" s="10"/>
      <c r="N23" s="4"/>
      <c r="O23" s="17"/>
      <c r="P23" s="17"/>
      <c r="Q23" s="17"/>
      <c r="R23" s="4"/>
      <c r="Y23" s="18"/>
      <c r="AI23" s="18"/>
    </row>
    <row r="24" spans="1:35" x14ac:dyDescent="0.25">
      <c r="A24" s="10">
        <v>45658.958333333336</v>
      </c>
      <c r="B24" s="5">
        <v>45658</v>
      </c>
      <c r="C24" s="6">
        <v>47113.08603298611</v>
      </c>
      <c r="D24" s="6">
        <v>11967.438417968749</v>
      </c>
      <c r="E24" s="6">
        <v>39357</v>
      </c>
      <c r="F24" s="34">
        <f t="shared" si="0"/>
        <v>25.401516703002169</v>
      </c>
      <c r="G24" s="16">
        <f t="shared" si="1"/>
        <v>30.407394918232463</v>
      </c>
      <c r="H24" s="6">
        <f t="shared" si="2"/>
        <v>2691.8733680555542</v>
      </c>
      <c r="I24" s="16">
        <f t="shared" si="3"/>
        <v>29.021125436242244</v>
      </c>
      <c r="J24" s="10"/>
      <c r="N24" s="4"/>
      <c r="O24" s="17"/>
      <c r="P24" s="17"/>
      <c r="Q24" s="17"/>
      <c r="R24" s="4"/>
      <c r="Y24" s="18"/>
      <c r="AI24" s="18"/>
    </row>
    <row r="25" spans="1:35" x14ac:dyDescent="0.25">
      <c r="A25" s="10">
        <v>45659</v>
      </c>
      <c r="B25" s="5">
        <v>45659</v>
      </c>
      <c r="C25" s="6">
        <v>46362.641525607636</v>
      </c>
      <c r="D25" s="6">
        <v>15692.780758463541</v>
      </c>
      <c r="E25" s="6">
        <v>39357</v>
      </c>
      <c r="F25" s="34">
        <f t="shared" si="0"/>
        <v>33.847900469165232</v>
      </c>
      <c r="G25" s="16">
        <f t="shared" si="1"/>
        <v>39.872908906836244</v>
      </c>
      <c r="H25" s="6">
        <f t="shared" si="2"/>
        <v>3725.3423404947916</v>
      </c>
      <c r="I25" s="16">
        <f t="shared" si="3"/>
        <v>31.128986925901387</v>
      </c>
      <c r="J25" s="10"/>
      <c r="N25" s="4"/>
      <c r="O25" s="17"/>
      <c r="P25" s="17"/>
      <c r="Q25" s="17"/>
      <c r="R25" s="4"/>
      <c r="Y25" s="18"/>
      <c r="AI25" s="18"/>
    </row>
    <row r="26" spans="1:35" x14ac:dyDescent="0.25">
      <c r="A26" s="10">
        <v>45659.041666666664</v>
      </c>
      <c r="B26" s="5">
        <v>45659</v>
      </c>
      <c r="C26" s="6">
        <v>45550.055865885413</v>
      </c>
      <c r="D26" s="6">
        <v>17267.389257812501</v>
      </c>
      <c r="E26" s="6">
        <v>39357</v>
      </c>
      <c r="F26" s="34">
        <f t="shared" si="0"/>
        <v>37.908601712045019</v>
      </c>
      <c r="G26" s="16">
        <f t="shared" si="1"/>
        <v>43.873743572458523</v>
      </c>
      <c r="H26" s="6">
        <f t="shared" si="2"/>
        <v>1574.6084993489603</v>
      </c>
      <c r="I26" s="16">
        <f t="shared" si="3"/>
        <v>10.033967361072902</v>
      </c>
      <c r="J26" s="10"/>
      <c r="N26" s="4"/>
      <c r="O26" s="17"/>
      <c r="P26" s="17"/>
      <c r="Q26" s="17"/>
      <c r="R26" s="4"/>
      <c r="Y26" s="18"/>
      <c r="AI26" s="18"/>
    </row>
    <row r="27" spans="1:35" x14ac:dyDescent="0.25">
      <c r="A27" s="10">
        <v>45659.083333333336</v>
      </c>
      <c r="B27" s="5">
        <v>45659</v>
      </c>
      <c r="C27" s="6">
        <v>45394.303841145833</v>
      </c>
      <c r="D27" s="6">
        <v>18284.722128906251</v>
      </c>
      <c r="E27" s="6">
        <v>39357</v>
      </c>
      <c r="F27" s="34">
        <f t="shared" si="0"/>
        <v>40.279772089670871</v>
      </c>
      <c r="G27" s="16">
        <f t="shared" si="1"/>
        <v>46.458627763564934</v>
      </c>
      <c r="H27" s="6">
        <f t="shared" si="2"/>
        <v>1017.3328710937494</v>
      </c>
      <c r="I27" s="16">
        <f t="shared" si="3"/>
        <v>5.8916426560168311</v>
      </c>
      <c r="J27" s="10"/>
      <c r="N27" s="4"/>
      <c r="O27" s="17"/>
      <c r="P27" s="17"/>
      <c r="Q27" s="17"/>
      <c r="R27" s="4"/>
      <c r="Y27" s="18"/>
      <c r="AI27" s="18"/>
    </row>
    <row r="28" spans="1:35" x14ac:dyDescent="0.25">
      <c r="A28" s="10">
        <v>45659.125</v>
      </c>
      <c r="B28" s="5">
        <v>45659</v>
      </c>
      <c r="C28" s="6">
        <v>45395.907892795141</v>
      </c>
      <c r="D28" s="6">
        <v>18311.009993489584</v>
      </c>
      <c r="E28" s="6">
        <v>39357</v>
      </c>
      <c r="F28" s="34">
        <f t="shared" si="0"/>
        <v>40.336256820178619</v>
      </c>
      <c r="G28" s="16">
        <f t="shared" si="1"/>
        <v>46.525421128362389</v>
      </c>
      <c r="H28" s="6">
        <f t="shared" si="2"/>
        <v>26.28786458333343</v>
      </c>
      <c r="I28" s="16">
        <f t="shared" si="3"/>
        <v>0.14376956017163117</v>
      </c>
      <c r="J28" s="10"/>
      <c r="N28" s="4"/>
      <c r="O28" s="17"/>
      <c r="P28" s="17"/>
      <c r="Q28" s="17"/>
      <c r="R28" s="4"/>
      <c r="Y28" s="18"/>
      <c r="AI28" s="18"/>
    </row>
    <row r="29" spans="1:35" x14ac:dyDescent="0.25">
      <c r="A29" s="10">
        <v>45659.166666666664</v>
      </c>
      <c r="B29" s="5">
        <v>45659</v>
      </c>
      <c r="C29" s="6">
        <v>45376.766310763887</v>
      </c>
      <c r="D29" s="6">
        <v>18025.171707899306</v>
      </c>
      <c r="E29" s="6">
        <v>39357</v>
      </c>
      <c r="F29" s="34">
        <f t="shared" si="0"/>
        <v>39.723350016732084</v>
      </c>
      <c r="G29" s="16">
        <f t="shared" si="1"/>
        <v>45.799150615898839</v>
      </c>
      <c r="H29" s="6">
        <f t="shared" si="2"/>
        <v>-285.83828559027825</v>
      </c>
      <c r="I29" s="16">
        <f t="shared" si="3"/>
        <v>-1.5610186750589239</v>
      </c>
      <c r="J29" s="10"/>
      <c r="N29" s="4"/>
      <c r="O29" s="17"/>
      <c r="P29" s="17"/>
      <c r="Q29" s="17"/>
      <c r="R29" s="4"/>
      <c r="Y29" s="18"/>
      <c r="AI29" s="18"/>
    </row>
    <row r="30" spans="1:35" x14ac:dyDescent="0.25">
      <c r="A30" s="10">
        <v>45659.208333333336</v>
      </c>
      <c r="B30" s="5">
        <v>45659</v>
      </c>
      <c r="C30" s="6">
        <v>45860.457161458333</v>
      </c>
      <c r="D30" s="6">
        <v>18046.707955729165</v>
      </c>
      <c r="E30" s="6">
        <v>39357</v>
      </c>
      <c r="F30" s="34">
        <f t="shared" si="0"/>
        <v>39.351347702865532</v>
      </c>
      <c r="G30" s="16">
        <f t="shared" si="1"/>
        <v>45.853870863452919</v>
      </c>
      <c r="H30" s="6">
        <f t="shared" si="2"/>
        <v>21.536247829859349</v>
      </c>
      <c r="I30" s="16">
        <f t="shared" si="3"/>
        <v>0.11947873883731913</v>
      </c>
      <c r="J30" s="10"/>
      <c r="N30" s="4"/>
      <c r="O30" s="17"/>
      <c r="P30" s="17"/>
      <c r="Q30" s="17"/>
      <c r="R30" s="4"/>
      <c r="Y30" s="18"/>
      <c r="AI30" s="18"/>
    </row>
    <row r="31" spans="1:35" x14ac:dyDescent="0.25">
      <c r="A31" s="10">
        <v>45659.25</v>
      </c>
      <c r="B31" s="5">
        <v>45659</v>
      </c>
      <c r="C31" s="6">
        <v>47439.952165798612</v>
      </c>
      <c r="D31" s="6">
        <v>18228.735232204861</v>
      </c>
      <c r="E31" s="6">
        <v>39357</v>
      </c>
      <c r="F31" s="34">
        <f t="shared" si="0"/>
        <v>38.424860059927916</v>
      </c>
      <c r="G31" s="16">
        <f t="shared" si="1"/>
        <v>46.316373789173113</v>
      </c>
      <c r="H31" s="6">
        <f t="shared" si="2"/>
        <v>182.02727647569554</v>
      </c>
      <c r="I31" s="16">
        <f t="shared" si="3"/>
        <v>1.0086453270160478</v>
      </c>
      <c r="J31" s="10"/>
      <c r="N31" s="4"/>
      <c r="O31" s="17"/>
      <c r="P31" s="17"/>
      <c r="Q31" s="17"/>
      <c r="R31" s="4"/>
      <c r="Y31" s="18"/>
      <c r="AI31" s="18"/>
    </row>
    <row r="32" spans="1:35" x14ac:dyDescent="0.25">
      <c r="A32" s="10">
        <v>45659.291666666664</v>
      </c>
      <c r="B32" s="5">
        <v>45659</v>
      </c>
      <c r="C32" s="6">
        <v>49699.50082465278</v>
      </c>
      <c r="D32" s="6">
        <v>17476.632897135416</v>
      </c>
      <c r="E32" s="6">
        <v>39357</v>
      </c>
      <c r="F32" s="34">
        <f t="shared" si="0"/>
        <v>35.164604487267532</v>
      </c>
      <c r="G32" s="16">
        <f t="shared" si="1"/>
        <v>44.405399032282482</v>
      </c>
      <c r="H32" s="6">
        <f t="shared" si="2"/>
        <v>-752.10233506944496</v>
      </c>
      <c r="I32" s="16">
        <f t="shared" si="3"/>
        <v>-4.1259161729481884</v>
      </c>
      <c r="J32" s="10"/>
      <c r="N32" s="4"/>
      <c r="O32" s="17"/>
      <c r="P32" s="17"/>
      <c r="Q32" s="17"/>
      <c r="R32" s="4"/>
      <c r="Y32" s="18"/>
      <c r="AI32" s="18"/>
    </row>
    <row r="33" spans="1:35" x14ac:dyDescent="0.25">
      <c r="A33" s="10">
        <v>45659.333333333336</v>
      </c>
      <c r="B33" s="5">
        <v>45659</v>
      </c>
      <c r="C33" s="6">
        <v>51557.377228732636</v>
      </c>
      <c r="D33" s="6">
        <v>17131.33129123264</v>
      </c>
      <c r="E33" s="6">
        <v>39357</v>
      </c>
      <c r="F33" s="34">
        <f t="shared" si="0"/>
        <v>33.227701275862117</v>
      </c>
      <c r="G33" s="16">
        <f t="shared" si="1"/>
        <v>43.528041495115581</v>
      </c>
      <c r="H33" s="6">
        <f t="shared" si="2"/>
        <v>-345.30160590277592</v>
      </c>
      <c r="I33" s="16">
        <f t="shared" si="3"/>
        <v>-1.9757902333656849</v>
      </c>
      <c r="J33" s="10"/>
      <c r="N33" s="4"/>
      <c r="O33" s="17"/>
      <c r="P33" s="17"/>
      <c r="Q33" s="17"/>
      <c r="R33" s="4"/>
      <c r="Y33" s="18"/>
      <c r="AI33" s="18"/>
    </row>
    <row r="34" spans="1:35" x14ac:dyDescent="0.25">
      <c r="A34" s="10">
        <v>45659.375</v>
      </c>
      <c r="B34" s="5">
        <v>45659</v>
      </c>
      <c r="C34" s="6">
        <v>52250.065221354169</v>
      </c>
      <c r="D34" s="6">
        <v>15990.571996527779</v>
      </c>
      <c r="E34" s="6">
        <v>39357</v>
      </c>
      <c r="F34" s="34">
        <f t="shared" si="0"/>
        <v>30.603927342070691</v>
      </c>
      <c r="G34" s="16">
        <f t="shared" si="1"/>
        <v>40.629550007693112</v>
      </c>
      <c r="H34" s="6">
        <f t="shared" si="2"/>
        <v>-1140.7592947048615</v>
      </c>
      <c r="I34" s="16">
        <f t="shared" si="3"/>
        <v>-6.6589062771126946</v>
      </c>
      <c r="J34" s="10"/>
      <c r="N34" s="4"/>
      <c r="O34" s="17"/>
      <c r="P34" s="17"/>
      <c r="Q34" s="17"/>
      <c r="R34" s="4"/>
      <c r="Y34" s="18"/>
      <c r="AI34" s="18"/>
    </row>
    <row r="35" spans="1:35" x14ac:dyDescent="0.25">
      <c r="A35" s="10">
        <v>45659.416666666664</v>
      </c>
      <c r="B35" s="5">
        <v>45659</v>
      </c>
      <c r="C35" s="6">
        <v>51780.594418402776</v>
      </c>
      <c r="D35" s="6">
        <v>12237.016056857639</v>
      </c>
      <c r="E35" s="6">
        <v>39357</v>
      </c>
      <c r="F35" s="34">
        <f t="shared" si="0"/>
        <v>23.632436425852646</v>
      </c>
      <c r="G35" s="16">
        <f t="shared" si="1"/>
        <v>31.092349662976442</v>
      </c>
      <c r="H35" s="6">
        <f t="shared" si="2"/>
        <v>-3753.5559396701392</v>
      </c>
      <c r="I35" s="16">
        <f t="shared" si="3"/>
        <v>-23.473556421153621</v>
      </c>
      <c r="J35" s="10"/>
      <c r="N35" s="4"/>
      <c r="O35" s="17"/>
      <c r="P35" s="17"/>
      <c r="Q35" s="17"/>
      <c r="R35" s="4"/>
      <c r="Y35" s="18"/>
      <c r="AI35" s="18"/>
    </row>
    <row r="36" spans="1:35" x14ac:dyDescent="0.25">
      <c r="A36" s="10">
        <v>45659.458333333336</v>
      </c>
      <c r="B36" s="5">
        <v>45659</v>
      </c>
      <c r="C36" s="6">
        <v>51181.533674045138</v>
      </c>
      <c r="D36" s="6">
        <v>8750.6445838758682</v>
      </c>
      <c r="E36" s="6">
        <v>39357</v>
      </c>
      <c r="F36" s="34">
        <f t="shared" si="0"/>
        <v>17.097269182289942</v>
      </c>
      <c r="G36" s="16">
        <f t="shared" si="1"/>
        <v>22.234023385613405</v>
      </c>
      <c r="H36" s="6">
        <f t="shared" si="2"/>
        <v>-3486.3714729817711</v>
      </c>
      <c r="I36" s="16">
        <f t="shared" si="3"/>
        <v>-28.490372626650302</v>
      </c>
      <c r="J36" s="10"/>
      <c r="N36" s="4"/>
      <c r="O36" s="17"/>
      <c r="P36" s="17"/>
      <c r="Q36" s="17"/>
      <c r="R36" s="4"/>
      <c r="Y36" s="18"/>
      <c r="AI36" s="18"/>
    </row>
    <row r="37" spans="1:35" x14ac:dyDescent="0.25">
      <c r="A37" s="10">
        <v>45659.5</v>
      </c>
      <c r="B37" s="5">
        <v>45659</v>
      </c>
      <c r="C37" s="6">
        <v>49727.297621527781</v>
      </c>
      <c r="D37" s="6">
        <v>6926.6670399305558</v>
      </c>
      <c r="E37" s="6">
        <v>39357</v>
      </c>
      <c r="F37" s="34">
        <f t="shared" si="0"/>
        <v>13.929305172883325</v>
      </c>
      <c r="G37" s="16">
        <f t="shared" si="1"/>
        <v>17.599580862186031</v>
      </c>
      <c r="H37" s="6">
        <f t="shared" si="2"/>
        <v>-1823.9775439453124</v>
      </c>
      <c r="I37" s="16">
        <f t="shared" si="3"/>
        <v>-20.843922141532452</v>
      </c>
      <c r="J37" s="10"/>
      <c r="N37" s="4"/>
      <c r="O37" s="17"/>
      <c r="P37" s="17"/>
      <c r="Q37" s="17"/>
      <c r="R37" s="4"/>
      <c r="Y37" s="18"/>
      <c r="AI37" s="18"/>
    </row>
    <row r="38" spans="1:35" x14ac:dyDescent="0.25">
      <c r="A38" s="10">
        <v>45659.541666666664</v>
      </c>
      <c r="B38" s="5">
        <v>45659</v>
      </c>
      <c r="C38" s="6">
        <v>48729.688016493055</v>
      </c>
      <c r="D38" s="6">
        <v>5714.1014317491317</v>
      </c>
      <c r="E38" s="6">
        <v>39357</v>
      </c>
      <c r="F38" s="34">
        <f t="shared" si="0"/>
        <v>11.726119465027431</v>
      </c>
      <c r="G38" s="16">
        <f t="shared" si="1"/>
        <v>14.518640729092999</v>
      </c>
      <c r="H38" s="6">
        <f t="shared" si="2"/>
        <v>-1212.5656081814241</v>
      </c>
      <c r="I38" s="16">
        <f t="shared" si="3"/>
        <v>-17.505758558788482</v>
      </c>
      <c r="J38" s="10"/>
      <c r="N38" s="4"/>
      <c r="O38" s="17"/>
      <c r="P38" s="17"/>
      <c r="Q38" s="17"/>
      <c r="R38" s="4"/>
      <c r="Y38" s="18"/>
      <c r="AI38" s="18"/>
    </row>
    <row r="39" spans="1:35" x14ac:dyDescent="0.25">
      <c r="A39" s="10">
        <v>45659.583333333336</v>
      </c>
      <c r="B39" s="5">
        <v>45659</v>
      </c>
      <c r="C39" s="6">
        <v>48393.995889756945</v>
      </c>
      <c r="D39" s="6">
        <v>4469.2367719184031</v>
      </c>
      <c r="E39" s="6">
        <v>39357</v>
      </c>
      <c r="F39" s="34">
        <f t="shared" si="0"/>
        <v>9.2351059046652537</v>
      </c>
      <c r="G39" s="16">
        <f t="shared" si="1"/>
        <v>11.355633742201904</v>
      </c>
      <c r="H39" s="6">
        <f t="shared" si="2"/>
        <v>-1244.8646598307287</v>
      </c>
      <c r="I39" s="16">
        <f t="shared" si="3"/>
        <v>-21.785834128073322</v>
      </c>
      <c r="J39" s="10"/>
      <c r="N39" s="4"/>
      <c r="O39" s="17"/>
      <c r="P39" s="17"/>
      <c r="Q39" s="17"/>
      <c r="R39" s="4"/>
      <c r="Y39" s="18"/>
      <c r="AI39" s="18"/>
    </row>
    <row r="40" spans="1:35" x14ac:dyDescent="0.25">
      <c r="A40" s="10">
        <v>45659.625</v>
      </c>
      <c r="B40" s="5">
        <v>45659</v>
      </c>
      <c r="C40" s="6">
        <v>48379.72066297743</v>
      </c>
      <c r="D40" s="6">
        <v>3344.037799004449</v>
      </c>
      <c r="E40" s="6">
        <v>39357</v>
      </c>
      <c r="F40" s="34">
        <f t="shared" si="0"/>
        <v>6.9120651239383308</v>
      </c>
      <c r="G40" s="16">
        <f t="shared" si="1"/>
        <v>8.4966786061042487</v>
      </c>
      <c r="H40" s="6">
        <f t="shared" si="2"/>
        <v>-1125.1989729139541</v>
      </c>
      <c r="I40" s="16">
        <f t="shared" si="3"/>
        <v>-25.176535286381053</v>
      </c>
      <c r="J40" s="10"/>
      <c r="N40" s="4"/>
      <c r="O40" s="17"/>
      <c r="P40" s="17"/>
      <c r="Q40" s="17"/>
      <c r="R40" s="4"/>
      <c r="Y40" s="18"/>
      <c r="AI40" s="18"/>
    </row>
    <row r="41" spans="1:35" x14ac:dyDescent="0.25">
      <c r="A41" s="10">
        <v>45659.666666666664</v>
      </c>
      <c r="B41" s="5">
        <v>45659</v>
      </c>
      <c r="C41" s="6">
        <v>48248.471121961804</v>
      </c>
      <c r="D41" s="6">
        <v>2573.025066189236</v>
      </c>
      <c r="E41" s="6">
        <v>39357</v>
      </c>
      <c r="F41" s="34">
        <f t="shared" si="0"/>
        <v>5.3328634179623631</v>
      </c>
      <c r="G41" s="16">
        <f t="shared" si="1"/>
        <v>6.5376554772702082</v>
      </c>
      <c r="H41" s="6">
        <f t="shared" si="2"/>
        <v>-771.01273281521298</v>
      </c>
      <c r="I41" s="16">
        <f t="shared" si="3"/>
        <v>-23.05634024366443</v>
      </c>
      <c r="J41" s="10"/>
      <c r="N41" s="4"/>
      <c r="O41" s="17"/>
      <c r="P41" s="17"/>
      <c r="Q41" s="17"/>
      <c r="R41" s="4"/>
      <c r="Y41" s="18"/>
      <c r="AI41" s="18"/>
    </row>
    <row r="42" spans="1:35" x14ac:dyDescent="0.25">
      <c r="A42" s="10">
        <v>45659.708333333336</v>
      </c>
      <c r="B42" s="5">
        <v>45659</v>
      </c>
      <c r="C42" s="6">
        <v>47809.085190972219</v>
      </c>
      <c r="D42" s="6">
        <v>2465.8947870551215</v>
      </c>
      <c r="E42" s="6">
        <v>39357</v>
      </c>
      <c r="F42" s="34">
        <f t="shared" si="0"/>
        <v>5.157795379696485</v>
      </c>
      <c r="G42" s="16">
        <f t="shared" si="1"/>
        <v>6.2654541429863082</v>
      </c>
      <c r="H42" s="6">
        <f t="shared" si="2"/>
        <v>-107.13027913411452</v>
      </c>
      <c r="I42" s="16">
        <f t="shared" si="3"/>
        <v>-4.1635925176888851</v>
      </c>
      <c r="J42" s="10"/>
      <c r="N42" s="4"/>
      <c r="O42" s="17"/>
      <c r="P42" s="17"/>
      <c r="Q42" s="17"/>
      <c r="R42" s="4"/>
      <c r="Y42" s="18"/>
      <c r="AI42" s="18"/>
    </row>
    <row r="43" spans="1:35" x14ac:dyDescent="0.25">
      <c r="A43" s="10">
        <v>45659.75</v>
      </c>
      <c r="B43" s="5">
        <v>45659</v>
      </c>
      <c r="C43" s="6">
        <v>48772.296942274304</v>
      </c>
      <c r="D43" s="6">
        <v>2521.0441748046874</v>
      </c>
      <c r="E43" s="6">
        <v>39357</v>
      </c>
      <c r="F43" s="34">
        <f t="shared" si="0"/>
        <v>5.1690085004373154</v>
      </c>
      <c r="G43" s="16">
        <f t="shared" si="1"/>
        <v>6.405580137725658</v>
      </c>
      <c r="H43" s="6">
        <f t="shared" si="2"/>
        <v>55.149387749565904</v>
      </c>
      <c r="I43" s="16">
        <f t="shared" si="3"/>
        <v>2.2364858403155026</v>
      </c>
      <c r="J43" s="10"/>
      <c r="N43" s="4"/>
      <c r="O43" s="17"/>
      <c r="P43" s="17"/>
      <c r="Q43" s="17"/>
      <c r="R43" s="4"/>
      <c r="Y43" s="18"/>
      <c r="AI43" s="18"/>
    </row>
    <row r="44" spans="1:35" x14ac:dyDescent="0.25">
      <c r="A44" s="10">
        <v>45659.791666666664</v>
      </c>
      <c r="B44" s="5">
        <v>45659</v>
      </c>
      <c r="C44" s="6">
        <v>49700.189717881942</v>
      </c>
      <c r="D44" s="6">
        <v>2970.2885506184898</v>
      </c>
      <c r="E44" s="6">
        <v>39357</v>
      </c>
      <c r="F44" s="34">
        <f t="shared" si="0"/>
        <v>5.9764129020010381</v>
      </c>
      <c r="G44" s="16">
        <f t="shared" si="1"/>
        <v>7.547040045274005</v>
      </c>
      <c r="H44" s="6">
        <f t="shared" si="2"/>
        <v>449.24437581380244</v>
      </c>
      <c r="I44" s="16">
        <f t="shared" si="3"/>
        <v>17.819774056462407</v>
      </c>
      <c r="J44" s="10"/>
      <c r="N44" s="4"/>
      <c r="O44" s="17"/>
      <c r="P44" s="17"/>
      <c r="Q44" s="17"/>
      <c r="R44" s="4"/>
      <c r="Y44" s="18"/>
      <c r="AI44" s="18"/>
    </row>
    <row r="45" spans="1:35" x14ac:dyDescent="0.25">
      <c r="A45" s="10">
        <v>45659.833333333336</v>
      </c>
      <c r="B45" s="5">
        <v>45659</v>
      </c>
      <c r="C45" s="6">
        <v>49366.866440972219</v>
      </c>
      <c r="D45" s="6">
        <v>3935.9339284939238</v>
      </c>
      <c r="E45" s="6">
        <v>39357</v>
      </c>
      <c r="F45" s="34">
        <f t="shared" si="0"/>
        <v>7.9728251198607172</v>
      </c>
      <c r="G45" s="16">
        <f t="shared" si="1"/>
        <v>10.000594375826216</v>
      </c>
      <c r="H45" s="6">
        <f t="shared" si="2"/>
        <v>965.64537787543395</v>
      </c>
      <c r="I45" s="16">
        <f t="shared" si="3"/>
        <v>32.51015385944109</v>
      </c>
      <c r="J45" s="10"/>
      <c r="N45" s="4"/>
      <c r="O45" s="17"/>
      <c r="P45" s="17"/>
      <c r="Q45" s="17"/>
      <c r="R45" s="4"/>
      <c r="Y45" s="18"/>
      <c r="AI45" s="18"/>
    </row>
    <row r="46" spans="1:35" x14ac:dyDescent="0.25">
      <c r="A46" s="10">
        <v>45659.875</v>
      </c>
      <c r="B46" s="5">
        <v>45659</v>
      </c>
      <c r="C46" s="6">
        <v>49298.239225260419</v>
      </c>
      <c r="D46" s="6">
        <v>5438.3365999348962</v>
      </c>
      <c r="E46" s="6">
        <v>39357</v>
      </c>
      <c r="F46" s="34">
        <f t="shared" si="0"/>
        <v>11.031502717744718</v>
      </c>
      <c r="G46" s="16">
        <f t="shared" si="1"/>
        <v>13.817965291904608</v>
      </c>
      <c r="H46" s="6">
        <f t="shared" si="2"/>
        <v>1502.4026714409724</v>
      </c>
      <c r="I46" s="16">
        <f t="shared" si="3"/>
        <v>38.171440342644765</v>
      </c>
      <c r="J46" s="10"/>
      <c r="N46" s="4"/>
      <c r="O46" s="17"/>
      <c r="P46" s="17"/>
      <c r="Q46" s="17"/>
      <c r="R46" s="4"/>
      <c r="Y46" s="18"/>
      <c r="AI46" s="18"/>
    </row>
    <row r="47" spans="1:35" x14ac:dyDescent="0.25">
      <c r="A47" s="10">
        <v>45659.916666666664</v>
      </c>
      <c r="B47" s="5">
        <v>45659</v>
      </c>
      <c r="C47" s="6">
        <v>48438.621510416669</v>
      </c>
      <c r="D47" s="6">
        <v>6867.5315039062498</v>
      </c>
      <c r="E47" s="6">
        <v>39357</v>
      </c>
      <c r="F47" s="34">
        <f t="shared" si="0"/>
        <v>14.177801286994502</v>
      </c>
      <c r="G47" s="16">
        <f t="shared" si="1"/>
        <v>17.449326686247048</v>
      </c>
      <c r="H47" s="6">
        <f t="shared" si="2"/>
        <v>1429.1949039713536</v>
      </c>
      <c r="I47" s="16">
        <f t="shared" si="3"/>
        <v>26.280000836808497</v>
      </c>
      <c r="J47" s="10"/>
      <c r="N47" s="4"/>
      <c r="O47" s="17"/>
      <c r="P47" s="17"/>
      <c r="Q47" s="17"/>
      <c r="R47" s="4"/>
      <c r="Y47" s="18"/>
      <c r="AI47" s="18"/>
    </row>
    <row r="48" spans="1:35" x14ac:dyDescent="0.25">
      <c r="A48" s="10">
        <v>45659.958333333336</v>
      </c>
      <c r="B48" s="5">
        <v>45659</v>
      </c>
      <c r="C48" s="6">
        <v>47135.224952256947</v>
      </c>
      <c r="D48" s="6">
        <v>7289.9680447048613</v>
      </c>
      <c r="E48" s="6">
        <v>39357</v>
      </c>
      <c r="F48" s="34">
        <f t="shared" si="0"/>
        <v>15.466072458737253</v>
      </c>
      <c r="G48" s="16">
        <f t="shared" si="1"/>
        <v>18.522672065210411</v>
      </c>
      <c r="H48" s="6">
        <f t="shared" si="2"/>
        <v>422.43654079861153</v>
      </c>
      <c r="I48" s="16">
        <f t="shared" si="3"/>
        <v>6.1512137302658125</v>
      </c>
      <c r="J48" s="10"/>
      <c r="N48" s="4"/>
      <c r="O48" s="17"/>
      <c r="P48" s="17"/>
      <c r="Q48" s="17"/>
      <c r="R48" s="4"/>
      <c r="Y48" s="18"/>
      <c r="AI48" s="18"/>
    </row>
    <row r="49" spans="1:35" x14ac:dyDescent="0.25">
      <c r="A49" s="10">
        <v>45660</v>
      </c>
      <c r="B49" s="5">
        <v>45660</v>
      </c>
      <c r="C49" s="6">
        <v>45990.134995659719</v>
      </c>
      <c r="D49" s="6">
        <v>7745.1238118489582</v>
      </c>
      <c r="E49" s="6">
        <v>39357</v>
      </c>
      <c r="F49" s="34">
        <f t="shared" si="0"/>
        <v>16.840837306913535</v>
      </c>
      <c r="G49" s="16">
        <f t="shared" si="1"/>
        <v>19.679151896356323</v>
      </c>
      <c r="H49" s="6">
        <f t="shared" si="2"/>
        <v>455.1557671440969</v>
      </c>
      <c r="I49" s="16">
        <f t="shared" si="3"/>
        <v>6.2435907037302263</v>
      </c>
      <c r="J49" s="10"/>
      <c r="N49" s="4"/>
      <c r="O49" s="17"/>
      <c r="P49" s="17"/>
      <c r="Q49" s="17"/>
      <c r="R49" s="4"/>
      <c r="Y49" s="18"/>
      <c r="AI49" s="18"/>
    </row>
    <row r="50" spans="1:35" x14ac:dyDescent="0.25">
      <c r="A50" s="10">
        <v>45660.041666666664</v>
      </c>
      <c r="B50" s="5">
        <v>45660</v>
      </c>
      <c r="C50" s="6">
        <v>44875.497608506943</v>
      </c>
      <c r="D50" s="6">
        <v>7432.9543174913197</v>
      </c>
      <c r="E50" s="6">
        <v>39357</v>
      </c>
      <c r="F50" s="34">
        <f t="shared" si="0"/>
        <v>16.563502832517386</v>
      </c>
      <c r="G50" s="16">
        <f t="shared" si="1"/>
        <v>18.88597788828244</v>
      </c>
      <c r="H50" s="6">
        <f t="shared" si="2"/>
        <v>-312.16949435763854</v>
      </c>
      <c r="I50" s="16">
        <f t="shared" si="3"/>
        <v>-4.0305294265285054</v>
      </c>
      <c r="J50" s="10"/>
      <c r="N50" s="4"/>
      <c r="O50" s="17"/>
      <c r="P50" s="17"/>
      <c r="Q50" s="17"/>
      <c r="R50" s="4"/>
      <c r="Y50" s="18"/>
      <c r="AI50" s="18"/>
    </row>
    <row r="51" spans="1:35" x14ac:dyDescent="0.25">
      <c r="A51" s="10">
        <v>45660.083333333336</v>
      </c>
      <c r="B51" s="5">
        <v>45660</v>
      </c>
      <c r="C51" s="6">
        <v>44433.798142361113</v>
      </c>
      <c r="D51" s="6">
        <v>7683.5176676432293</v>
      </c>
      <c r="E51" s="6">
        <v>39357</v>
      </c>
      <c r="F51" s="34">
        <f t="shared" si="0"/>
        <v>17.292056922584166</v>
      </c>
      <c r="G51" s="16">
        <f t="shared" si="1"/>
        <v>19.522620290274233</v>
      </c>
      <c r="H51" s="6">
        <f t="shared" si="2"/>
        <v>250.56335015190962</v>
      </c>
      <c r="I51" s="16">
        <f t="shared" si="3"/>
        <v>3.3709792829249721</v>
      </c>
      <c r="J51" s="10"/>
      <c r="N51" s="4"/>
      <c r="O51" s="17"/>
      <c r="P51" s="17"/>
      <c r="Q51" s="17"/>
      <c r="R51" s="4"/>
      <c r="Y51" s="18"/>
      <c r="AI51" s="18"/>
    </row>
    <row r="52" spans="1:35" x14ac:dyDescent="0.25">
      <c r="A52" s="10">
        <v>45660.125</v>
      </c>
      <c r="B52" s="5">
        <v>45660</v>
      </c>
      <c r="C52" s="6">
        <v>44197.93671440972</v>
      </c>
      <c r="D52" s="6">
        <v>7914.6944146050346</v>
      </c>
      <c r="E52" s="6">
        <v>39357</v>
      </c>
      <c r="F52" s="34">
        <f t="shared" si="0"/>
        <v>17.90738437802376</v>
      </c>
      <c r="G52" s="16">
        <f t="shared" si="1"/>
        <v>20.110004356544032</v>
      </c>
      <c r="H52" s="6">
        <f t="shared" si="2"/>
        <v>231.17674696180529</v>
      </c>
      <c r="I52" s="16">
        <f t="shared" si="3"/>
        <v>3.008735802552196</v>
      </c>
      <c r="J52" s="10"/>
      <c r="N52" s="4"/>
      <c r="O52" s="17"/>
      <c r="P52" s="17"/>
      <c r="Q52" s="17"/>
      <c r="R52" s="4"/>
      <c r="Y52" s="18"/>
      <c r="AI52" s="18"/>
    </row>
    <row r="53" spans="1:35" x14ac:dyDescent="0.25">
      <c r="A53" s="10">
        <v>45660.166666666664</v>
      </c>
      <c r="B53" s="5">
        <v>45660</v>
      </c>
      <c r="C53" s="6">
        <v>43462.678982204859</v>
      </c>
      <c r="D53" s="6">
        <v>7260.6991010199654</v>
      </c>
      <c r="E53" s="6">
        <v>39357</v>
      </c>
      <c r="F53" s="34">
        <f t="shared" si="0"/>
        <v>16.705594940414855</v>
      </c>
      <c r="G53" s="16">
        <f t="shared" si="1"/>
        <v>18.448304243260324</v>
      </c>
      <c r="H53" s="6">
        <f t="shared" si="2"/>
        <v>-653.9953135850692</v>
      </c>
      <c r="I53" s="16">
        <f t="shared" si="3"/>
        <v>-8.2630519806077114</v>
      </c>
      <c r="J53" s="10"/>
      <c r="N53" s="4"/>
      <c r="O53" s="17"/>
      <c r="P53" s="17"/>
      <c r="Q53" s="17"/>
      <c r="R53" s="4"/>
      <c r="Y53" s="18"/>
      <c r="AI53" s="18"/>
    </row>
    <row r="54" spans="1:35" x14ac:dyDescent="0.25">
      <c r="A54" s="10">
        <v>45660.208333333336</v>
      </c>
      <c r="B54" s="5">
        <v>45660</v>
      </c>
      <c r="C54" s="6">
        <v>43610.464589843752</v>
      </c>
      <c r="D54" s="6">
        <v>7256.85208984375</v>
      </c>
      <c r="E54" s="6">
        <v>39357</v>
      </c>
      <c r="F54" s="34">
        <f t="shared" si="0"/>
        <v>16.640162305296251</v>
      </c>
      <c r="G54" s="16">
        <f t="shared" si="1"/>
        <v>18.43852958773217</v>
      </c>
      <c r="H54" s="6">
        <f t="shared" si="2"/>
        <v>-3.8470111762153465</v>
      </c>
      <c r="I54" s="16">
        <f t="shared" si="3"/>
        <v>-5.298403256616057E-2</v>
      </c>
      <c r="J54" s="10"/>
      <c r="N54" s="4"/>
      <c r="O54" s="17"/>
      <c r="P54" s="17"/>
      <c r="Q54" s="17"/>
      <c r="R54" s="4"/>
      <c r="Y54" s="18"/>
      <c r="AI54" s="18"/>
    </row>
    <row r="55" spans="1:35" x14ac:dyDescent="0.25">
      <c r="A55" s="10">
        <v>45660.25</v>
      </c>
      <c r="B55" s="5">
        <v>45660</v>
      </c>
      <c r="C55" s="6">
        <v>44980.050566406251</v>
      </c>
      <c r="D55" s="6">
        <v>7604.7264290364583</v>
      </c>
      <c r="E55" s="6">
        <v>39357</v>
      </c>
      <c r="F55" s="34">
        <f t="shared" si="0"/>
        <v>16.906887238397449</v>
      </c>
      <c r="G55" s="16">
        <f t="shared" si="1"/>
        <v>19.322424039018365</v>
      </c>
      <c r="H55" s="6">
        <f t="shared" si="2"/>
        <v>347.87433919270825</v>
      </c>
      <c r="I55" s="16">
        <f t="shared" si="3"/>
        <v>4.7937361115513442</v>
      </c>
      <c r="J55" s="10"/>
      <c r="N55" s="4"/>
      <c r="O55" s="17"/>
      <c r="P55" s="17"/>
      <c r="Q55" s="17"/>
      <c r="R55" s="4"/>
      <c r="Y55" s="18"/>
      <c r="AI55" s="18"/>
    </row>
    <row r="56" spans="1:35" x14ac:dyDescent="0.25">
      <c r="A56" s="10">
        <v>45660.291666666664</v>
      </c>
      <c r="B56" s="5">
        <v>45660</v>
      </c>
      <c r="C56" s="6">
        <v>47089.932035590275</v>
      </c>
      <c r="D56" s="6">
        <v>7324.6055094401045</v>
      </c>
      <c r="E56" s="6">
        <v>39357</v>
      </c>
      <c r="F56" s="34">
        <f t="shared" si="0"/>
        <v>15.554504312947859</v>
      </c>
      <c r="G56" s="16">
        <f t="shared" si="1"/>
        <v>18.61068046202735</v>
      </c>
      <c r="H56" s="6">
        <f t="shared" si="2"/>
        <v>-280.12091959635381</v>
      </c>
      <c r="I56" s="16">
        <f t="shared" si="3"/>
        <v>-3.6835108035812145</v>
      </c>
      <c r="J56" s="10"/>
      <c r="N56" s="4"/>
      <c r="O56" s="17"/>
      <c r="P56" s="17"/>
      <c r="Q56" s="17"/>
      <c r="R56" s="4"/>
      <c r="Y56" s="18"/>
      <c r="AI56" s="18"/>
    </row>
    <row r="57" spans="1:35" x14ac:dyDescent="0.25">
      <c r="A57" s="10">
        <v>45660.333333333336</v>
      </c>
      <c r="B57" s="5">
        <v>45660</v>
      </c>
      <c r="C57" s="6">
        <v>48711.235460069445</v>
      </c>
      <c r="D57" s="6">
        <v>6663.3687847222218</v>
      </c>
      <c r="E57" s="6">
        <v>39357</v>
      </c>
      <c r="F57" s="34">
        <f t="shared" si="0"/>
        <v>13.67932617965408</v>
      </c>
      <c r="G57" s="16">
        <f t="shared" si="1"/>
        <v>16.930581052219988</v>
      </c>
      <c r="H57" s="6">
        <f t="shared" si="2"/>
        <v>-661.23672471788268</v>
      </c>
      <c r="I57" s="16">
        <f t="shared" si="3"/>
        <v>-9.0276087069217184</v>
      </c>
      <c r="J57" s="10"/>
      <c r="N57" s="4"/>
      <c r="O57" s="17"/>
      <c r="P57" s="17"/>
      <c r="Q57" s="17"/>
      <c r="R57" s="4"/>
      <c r="Y57" s="18"/>
      <c r="AI57" s="18"/>
    </row>
    <row r="58" spans="1:35" x14ac:dyDescent="0.25">
      <c r="A58" s="10">
        <v>45660.375</v>
      </c>
      <c r="B58" s="5">
        <v>45660</v>
      </c>
      <c r="C58" s="6">
        <v>49172.940399305553</v>
      </c>
      <c r="D58" s="6">
        <v>5281.2463983832467</v>
      </c>
      <c r="E58" s="6">
        <v>39357</v>
      </c>
      <c r="F58" s="34">
        <f t="shared" si="0"/>
        <v>10.740147641156378</v>
      </c>
      <c r="G58" s="16">
        <f t="shared" si="1"/>
        <v>13.418823585088413</v>
      </c>
      <c r="H58" s="6">
        <f t="shared" si="2"/>
        <v>-1382.122386338975</v>
      </c>
      <c r="I58" s="16">
        <f t="shared" si="3"/>
        <v>-20.742096542936459</v>
      </c>
      <c r="J58" s="10"/>
      <c r="N58" s="4"/>
      <c r="O58" s="17"/>
      <c r="P58" s="17"/>
      <c r="Q58" s="17"/>
      <c r="R58" s="4"/>
      <c r="Y58" s="18"/>
      <c r="AI58" s="18"/>
    </row>
    <row r="59" spans="1:35" x14ac:dyDescent="0.25">
      <c r="A59" s="10">
        <v>45660.416666666664</v>
      </c>
      <c r="B59" s="5">
        <v>45660</v>
      </c>
      <c r="C59" s="6">
        <v>48993.658198784724</v>
      </c>
      <c r="D59" s="6">
        <v>2643.0646405707466</v>
      </c>
      <c r="E59" s="6">
        <v>39357</v>
      </c>
      <c r="F59" s="34">
        <f t="shared" si="0"/>
        <v>5.3947076779751617</v>
      </c>
      <c r="G59" s="16">
        <f t="shared" si="1"/>
        <v>6.7156151143906966</v>
      </c>
      <c r="H59" s="6">
        <f t="shared" si="2"/>
        <v>-2638.1817578125001</v>
      </c>
      <c r="I59" s="16">
        <f t="shared" si="3"/>
        <v>-49.953771492656152</v>
      </c>
      <c r="J59" s="10"/>
      <c r="N59" s="4"/>
      <c r="O59" s="17"/>
      <c r="P59" s="17"/>
      <c r="Q59" s="17"/>
      <c r="R59" s="4"/>
      <c r="Y59" s="18"/>
      <c r="AI59" s="18"/>
    </row>
    <row r="60" spans="1:35" x14ac:dyDescent="0.25">
      <c r="A60" s="10">
        <v>45660.458333333336</v>
      </c>
      <c r="B60" s="5">
        <v>45660</v>
      </c>
      <c r="C60" s="6">
        <v>48481.677356770837</v>
      </c>
      <c r="D60" s="6">
        <v>1712.53730726454</v>
      </c>
      <c r="E60" s="6">
        <v>39357</v>
      </c>
      <c r="F60" s="34">
        <f t="shared" si="0"/>
        <v>3.5323392271727392</v>
      </c>
      <c r="G60" s="16">
        <f t="shared" si="1"/>
        <v>4.3512902590759968</v>
      </c>
      <c r="H60" s="6">
        <f t="shared" si="2"/>
        <v>-930.52733330620663</v>
      </c>
      <c r="I60" s="16">
        <f t="shared" si="3"/>
        <v>-35.206378195323566</v>
      </c>
      <c r="J60" s="10"/>
      <c r="N60" s="4"/>
      <c r="O60" s="17"/>
      <c r="P60" s="17"/>
      <c r="Q60" s="17"/>
      <c r="R60" s="4"/>
      <c r="Y60" s="18"/>
      <c r="AI60" s="18"/>
    </row>
    <row r="61" spans="1:35" x14ac:dyDescent="0.25">
      <c r="A61" s="10">
        <v>45660.5</v>
      </c>
      <c r="B61" s="5">
        <v>45660</v>
      </c>
      <c r="C61" s="6">
        <v>48173.204316406249</v>
      </c>
      <c r="D61" s="6">
        <v>2191.5932286241318</v>
      </c>
      <c r="E61" s="6">
        <v>39357</v>
      </c>
      <c r="F61" s="34">
        <f t="shared" si="0"/>
        <v>4.5494030545062696</v>
      </c>
      <c r="G61" s="16">
        <f t="shared" si="1"/>
        <v>5.568496655294183</v>
      </c>
      <c r="H61" s="6">
        <f t="shared" si="2"/>
        <v>479.05592135959182</v>
      </c>
      <c r="I61" s="16">
        <f t="shared" si="3"/>
        <v>27.97345899137197</v>
      </c>
      <c r="J61" s="10"/>
      <c r="N61" s="4"/>
      <c r="O61" s="17"/>
      <c r="P61" s="17"/>
      <c r="Q61" s="17"/>
      <c r="R61" s="4"/>
      <c r="Y61" s="18"/>
      <c r="AI61" s="18"/>
    </row>
    <row r="62" spans="1:35" x14ac:dyDescent="0.25">
      <c r="A62" s="10">
        <v>45660.541666666664</v>
      </c>
      <c r="B62" s="5">
        <v>45660</v>
      </c>
      <c r="C62" s="6">
        <v>47610.192786458334</v>
      </c>
      <c r="D62" s="6">
        <v>3177.3939523654512</v>
      </c>
      <c r="E62" s="6">
        <v>39357</v>
      </c>
      <c r="F62" s="34">
        <f t="shared" si="0"/>
        <v>6.6737682970886656</v>
      </c>
      <c r="G62" s="16">
        <f t="shared" si="1"/>
        <v>8.0732625768362709</v>
      </c>
      <c r="H62" s="6">
        <f t="shared" si="2"/>
        <v>985.80072374131942</v>
      </c>
      <c r="I62" s="16">
        <f t="shared" si="3"/>
        <v>44.981007919986993</v>
      </c>
      <c r="J62" s="10"/>
      <c r="N62" s="4"/>
      <c r="O62" s="17"/>
      <c r="P62" s="17"/>
      <c r="Q62" s="17"/>
      <c r="R62" s="4"/>
      <c r="Y62" s="18"/>
      <c r="AI62" s="18"/>
    </row>
    <row r="63" spans="1:35" x14ac:dyDescent="0.25">
      <c r="A63" s="10">
        <v>45660.583333333336</v>
      </c>
      <c r="B63" s="5">
        <v>45660</v>
      </c>
      <c r="C63" s="6">
        <v>47300.199248046876</v>
      </c>
      <c r="D63" s="6">
        <v>4580.7501281738278</v>
      </c>
      <c r="E63" s="6">
        <v>39357</v>
      </c>
      <c r="F63" s="34">
        <f t="shared" si="0"/>
        <v>9.6844203639649074</v>
      </c>
      <c r="G63" s="16">
        <f t="shared" si="1"/>
        <v>11.638971791990823</v>
      </c>
      <c r="H63" s="6">
        <f t="shared" si="2"/>
        <v>1403.3561758083765</v>
      </c>
      <c r="I63" s="16">
        <f t="shared" si="3"/>
        <v>44.166892643690915</v>
      </c>
      <c r="J63" s="10"/>
      <c r="N63" s="4"/>
      <c r="O63" s="17"/>
      <c r="P63" s="17"/>
      <c r="Q63" s="17"/>
      <c r="R63" s="4"/>
      <c r="Y63" s="18"/>
      <c r="AI63" s="18"/>
    </row>
    <row r="64" spans="1:35" x14ac:dyDescent="0.25">
      <c r="A64" s="10">
        <v>45660.625</v>
      </c>
      <c r="B64" s="5">
        <v>45660</v>
      </c>
      <c r="C64" s="6">
        <v>47800.255088975697</v>
      </c>
      <c r="D64" s="6">
        <v>5597.5597435167101</v>
      </c>
      <c r="E64" s="6">
        <v>39357</v>
      </c>
      <c r="F64" s="34">
        <f t="shared" si="0"/>
        <v>11.71031353932605</v>
      </c>
      <c r="G64" s="16">
        <f t="shared" si="1"/>
        <v>14.222526471826386</v>
      </c>
      <c r="H64" s="6">
        <f t="shared" si="2"/>
        <v>1016.8096153428824</v>
      </c>
      <c r="I64" s="16">
        <f t="shared" si="3"/>
        <v>22.197447729991026</v>
      </c>
      <c r="J64" s="10"/>
      <c r="N64" s="4"/>
      <c r="O64" s="17"/>
      <c r="P64" s="17"/>
      <c r="Q64" s="17"/>
      <c r="R64" s="4"/>
      <c r="Y64" s="18"/>
      <c r="AI64" s="18"/>
    </row>
    <row r="65" spans="1:35" x14ac:dyDescent="0.25">
      <c r="A65" s="10">
        <v>45660.666666666664</v>
      </c>
      <c r="B65" s="5">
        <v>45660</v>
      </c>
      <c r="C65" s="6">
        <v>47008.606545138886</v>
      </c>
      <c r="D65" s="6">
        <v>6384.1316493055556</v>
      </c>
      <c r="E65" s="6">
        <v>39357</v>
      </c>
      <c r="F65" s="34">
        <f t="shared" si="0"/>
        <v>13.580771944761533</v>
      </c>
      <c r="G65" s="16">
        <f t="shared" si="1"/>
        <v>16.221083033019681</v>
      </c>
      <c r="H65" s="6">
        <f t="shared" si="2"/>
        <v>786.57190578884547</v>
      </c>
      <c r="I65" s="16">
        <f t="shared" si="3"/>
        <v>14.052050211699493</v>
      </c>
      <c r="J65" s="10"/>
      <c r="N65" s="4"/>
      <c r="O65" s="17"/>
      <c r="P65" s="17"/>
      <c r="Q65" s="17"/>
      <c r="R65" s="4"/>
      <c r="Y65" s="18"/>
      <c r="AI65" s="18"/>
    </row>
    <row r="66" spans="1:35" x14ac:dyDescent="0.25">
      <c r="A66" s="10">
        <v>45660.708333333336</v>
      </c>
      <c r="B66" s="5">
        <v>45660</v>
      </c>
      <c r="C66" s="6">
        <v>46633.581920572913</v>
      </c>
      <c r="D66" s="6">
        <v>7128.3201226128476</v>
      </c>
      <c r="E66" s="6">
        <v>39357</v>
      </c>
      <c r="F66" s="34">
        <f t="shared" si="0"/>
        <v>15.285808700592462</v>
      </c>
      <c r="G66" s="16">
        <f t="shared" si="1"/>
        <v>18.11194990119381</v>
      </c>
      <c r="H66" s="6">
        <f t="shared" si="2"/>
        <v>744.18847330729204</v>
      </c>
      <c r="I66" s="16">
        <f t="shared" si="3"/>
        <v>11.656847229775444</v>
      </c>
      <c r="J66" s="10"/>
      <c r="N66" s="4"/>
      <c r="O66" s="17"/>
      <c r="P66" s="17"/>
      <c r="Q66" s="17"/>
      <c r="R66" s="4"/>
      <c r="Y66" s="18"/>
      <c r="AI66" s="18"/>
    </row>
    <row r="67" spans="1:35" x14ac:dyDescent="0.25">
      <c r="A67" s="10">
        <v>45660.75</v>
      </c>
      <c r="B67" s="5">
        <v>45660</v>
      </c>
      <c r="C67" s="6">
        <v>47398.959374999999</v>
      </c>
      <c r="D67" s="6">
        <v>7593.0822981770834</v>
      </c>
      <c r="E67" s="6">
        <v>39357</v>
      </c>
      <c r="F67" s="34">
        <f t="shared" ref="F67:F130" si="4">D67/C67*100</f>
        <v>16.019512660824283</v>
      </c>
      <c r="G67" s="16">
        <f t="shared" ref="G67:G130" si="5">D67/E67*100</f>
        <v>19.292838118192655</v>
      </c>
      <c r="H67" s="6">
        <f t="shared" si="2"/>
        <v>464.7621755642358</v>
      </c>
      <c r="I67" s="16">
        <f t="shared" si="3"/>
        <v>6.5199397273123543</v>
      </c>
      <c r="J67" s="10"/>
      <c r="N67" s="4"/>
      <c r="O67" s="17"/>
      <c r="P67" s="17"/>
      <c r="Q67" s="17"/>
      <c r="R67" s="4"/>
      <c r="Y67" s="18"/>
      <c r="AI67" s="18"/>
    </row>
    <row r="68" spans="1:35" x14ac:dyDescent="0.25">
      <c r="A68" s="10">
        <v>45660.791666666664</v>
      </c>
      <c r="B68" s="5">
        <v>45660</v>
      </c>
      <c r="C68" s="6">
        <v>48412.980052083331</v>
      </c>
      <c r="D68" s="6">
        <v>9684.7674327256937</v>
      </c>
      <c r="E68" s="6">
        <v>39357</v>
      </c>
      <c r="F68" s="34">
        <f t="shared" si="4"/>
        <v>20.004485206873635</v>
      </c>
      <c r="G68" s="16">
        <f t="shared" si="5"/>
        <v>24.60748388526995</v>
      </c>
      <c r="H68" s="6">
        <f t="shared" ref="H68:H131" si="6">D68-D67</f>
        <v>2091.6851345486102</v>
      </c>
      <c r="I68" s="16">
        <f t="shared" ref="I68:I131" si="7">H68/D67*100</f>
        <v>27.547246986257129</v>
      </c>
      <c r="J68" s="10"/>
      <c r="N68" s="4"/>
      <c r="O68" s="17"/>
      <c r="P68" s="17"/>
      <c r="Q68" s="17"/>
      <c r="R68" s="4"/>
      <c r="Y68" s="18"/>
      <c r="AI68" s="18"/>
    </row>
    <row r="69" spans="1:35" x14ac:dyDescent="0.25">
      <c r="A69" s="10">
        <v>45660.833333333336</v>
      </c>
      <c r="B69" s="5">
        <v>45660</v>
      </c>
      <c r="C69" s="6">
        <v>48113.374483506945</v>
      </c>
      <c r="D69" s="6">
        <v>12723.412973090279</v>
      </c>
      <c r="E69" s="6">
        <v>39357</v>
      </c>
      <c r="F69" s="34">
        <f t="shared" si="4"/>
        <v>26.44464893530137</v>
      </c>
      <c r="G69" s="16">
        <f t="shared" si="5"/>
        <v>32.328208382473967</v>
      </c>
      <c r="H69" s="6">
        <f t="shared" si="6"/>
        <v>3038.645540364585</v>
      </c>
      <c r="I69" s="16">
        <f t="shared" si="7"/>
        <v>31.375513779471159</v>
      </c>
      <c r="J69" s="10"/>
      <c r="N69" s="4"/>
      <c r="O69" s="17"/>
      <c r="P69" s="17"/>
      <c r="Q69" s="17"/>
      <c r="R69" s="4"/>
      <c r="Y69" s="18"/>
      <c r="AI69" s="18"/>
    </row>
    <row r="70" spans="1:35" x14ac:dyDescent="0.25">
      <c r="A70" s="10">
        <v>45660.875</v>
      </c>
      <c r="B70" s="5">
        <v>45660</v>
      </c>
      <c r="C70" s="6">
        <v>47474.542408854169</v>
      </c>
      <c r="D70" s="6">
        <v>16111.765010850695</v>
      </c>
      <c r="E70" s="6">
        <v>39357</v>
      </c>
      <c r="F70" s="34">
        <f t="shared" si="4"/>
        <v>33.937694169003294</v>
      </c>
      <c r="G70" s="16">
        <f t="shared" si="5"/>
        <v>40.937482559266954</v>
      </c>
      <c r="H70" s="6">
        <f t="shared" si="6"/>
        <v>3388.3520377604164</v>
      </c>
      <c r="I70" s="16">
        <f t="shared" si="7"/>
        <v>26.630842250634334</v>
      </c>
      <c r="J70" s="10"/>
      <c r="N70" s="4"/>
      <c r="O70" s="17"/>
      <c r="P70" s="17"/>
      <c r="Q70" s="17"/>
      <c r="R70" s="4"/>
      <c r="Y70" s="18"/>
      <c r="AI70" s="18"/>
    </row>
    <row r="71" spans="1:35" x14ac:dyDescent="0.25">
      <c r="A71" s="10">
        <v>45660.916666666664</v>
      </c>
      <c r="B71" s="5">
        <v>45660</v>
      </c>
      <c r="C71" s="6">
        <v>46733.0188671875</v>
      </c>
      <c r="D71" s="6">
        <v>18657.939316406249</v>
      </c>
      <c r="E71" s="6">
        <v>39357</v>
      </c>
      <c r="F71" s="34">
        <f t="shared" si="4"/>
        <v>39.924532522564007</v>
      </c>
      <c r="G71" s="16">
        <f t="shared" si="5"/>
        <v>47.406914440649054</v>
      </c>
      <c r="H71" s="6">
        <f t="shared" si="6"/>
        <v>2546.1743055555544</v>
      </c>
      <c r="I71" s="16">
        <f t="shared" si="7"/>
        <v>15.803199114689157</v>
      </c>
      <c r="J71" s="10"/>
      <c r="N71" s="4"/>
      <c r="O71" s="17"/>
      <c r="P71" s="17"/>
      <c r="Q71" s="17"/>
      <c r="R71" s="4"/>
      <c r="Y71" s="18"/>
      <c r="AI71" s="18"/>
    </row>
    <row r="72" spans="1:35" x14ac:dyDescent="0.25">
      <c r="A72" s="10">
        <v>45660.958333333336</v>
      </c>
      <c r="B72" s="5">
        <v>45660</v>
      </c>
      <c r="C72" s="6">
        <v>45540.468259548608</v>
      </c>
      <c r="D72" s="6">
        <v>19481.3740234375</v>
      </c>
      <c r="E72" s="6">
        <v>39357</v>
      </c>
      <c r="F72" s="34">
        <f t="shared" si="4"/>
        <v>42.778159224027704</v>
      </c>
      <c r="G72" s="16">
        <f t="shared" si="5"/>
        <v>49.499133631723709</v>
      </c>
      <c r="H72" s="6">
        <f t="shared" si="6"/>
        <v>823.43470703125058</v>
      </c>
      <c r="I72" s="16">
        <f t="shared" si="7"/>
        <v>4.4133207481663863</v>
      </c>
      <c r="J72" s="10"/>
      <c r="N72" s="4"/>
      <c r="O72" s="17"/>
      <c r="P72" s="17"/>
      <c r="Q72" s="17"/>
      <c r="R72" s="4"/>
      <c r="Y72" s="18"/>
      <c r="AI72" s="18"/>
    </row>
    <row r="73" spans="1:35" x14ac:dyDescent="0.25">
      <c r="A73" s="10">
        <v>45661</v>
      </c>
      <c r="B73" s="5">
        <v>45661</v>
      </c>
      <c r="C73" s="6">
        <v>43921.967647569443</v>
      </c>
      <c r="D73" s="6">
        <v>19664.720690104168</v>
      </c>
      <c r="E73" s="6">
        <v>39357</v>
      </c>
      <c r="F73" s="34">
        <f t="shared" si="4"/>
        <v>44.771948396971183</v>
      </c>
      <c r="G73" s="16">
        <f t="shared" si="5"/>
        <v>49.964988922184538</v>
      </c>
      <c r="H73" s="6">
        <f t="shared" si="6"/>
        <v>183.34666666666817</v>
      </c>
      <c r="I73" s="16">
        <f t="shared" si="7"/>
        <v>0.94113827107928272</v>
      </c>
      <c r="J73" s="10"/>
      <c r="N73" s="4"/>
      <c r="O73" s="17"/>
      <c r="P73" s="17"/>
      <c r="Q73" s="17"/>
      <c r="R73" s="4"/>
      <c r="Y73" s="18"/>
      <c r="AI73" s="18"/>
    </row>
    <row r="74" spans="1:35" x14ac:dyDescent="0.25">
      <c r="A74" s="10">
        <v>45661.041666666664</v>
      </c>
      <c r="B74" s="5">
        <v>45661</v>
      </c>
      <c r="C74" s="6">
        <v>42416.06562065972</v>
      </c>
      <c r="D74" s="6">
        <v>19492.481510416666</v>
      </c>
      <c r="E74" s="6">
        <v>39357</v>
      </c>
      <c r="F74" s="34">
        <f t="shared" si="4"/>
        <v>45.955420959464007</v>
      </c>
      <c r="G74" s="16">
        <f t="shared" si="5"/>
        <v>49.527356024129546</v>
      </c>
      <c r="H74" s="6">
        <f t="shared" si="6"/>
        <v>-172.23917968750175</v>
      </c>
      <c r="I74" s="16">
        <f t="shared" si="7"/>
        <v>-0.87587910554039683</v>
      </c>
      <c r="J74" s="10"/>
      <c r="N74" s="4"/>
      <c r="O74" s="17"/>
      <c r="P74" s="17"/>
      <c r="Q74" s="17"/>
      <c r="R74" s="4"/>
      <c r="Y74" s="18"/>
      <c r="AI74" s="18"/>
    </row>
    <row r="75" spans="1:35" x14ac:dyDescent="0.25">
      <c r="A75" s="10">
        <v>45661.083333333336</v>
      </c>
      <c r="B75" s="5">
        <v>45661</v>
      </c>
      <c r="C75" s="6">
        <v>41482.166440972222</v>
      </c>
      <c r="D75" s="6">
        <v>18953.571905381945</v>
      </c>
      <c r="E75" s="6">
        <v>39357</v>
      </c>
      <c r="F75" s="34">
        <f t="shared" si="4"/>
        <v>45.690892090586118</v>
      </c>
      <c r="G75" s="16">
        <f t="shared" si="5"/>
        <v>48.158070750773547</v>
      </c>
      <c r="H75" s="6">
        <f t="shared" si="6"/>
        <v>-538.90960503472161</v>
      </c>
      <c r="I75" s="16">
        <f t="shared" si="7"/>
        <v>-2.7647049696916808</v>
      </c>
      <c r="J75" s="10"/>
      <c r="N75" s="4"/>
      <c r="O75" s="17"/>
      <c r="P75" s="17"/>
      <c r="Q75" s="17"/>
      <c r="R75" s="4"/>
      <c r="Y75" s="18"/>
      <c r="AI75" s="18"/>
    </row>
    <row r="76" spans="1:35" x14ac:dyDescent="0.25">
      <c r="A76" s="10">
        <v>45661.125</v>
      </c>
      <c r="B76" s="5">
        <v>45661</v>
      </c>
      <c r="C76" s="6">
        <v>40587.377348090275</v>
      </c>
      <c r="D76" s="6">
        <v>18785.150160590278</v>
      </c>
      <c r="E76" s="6">
        <v>39357</v>
      </c>
      <c r="F76" s="34">
        <f t="shared" si="4"/>
        <v>46.283232344585478</v>
      </c>
      <c r="G76" s="16">
        <f t="shared" si="5"/>
        <v>47.73013735953014</v>
      </c>
      <c r="H76" s="6">
        <f t="shared" si="6"/>
        <v>-168.42174479166715</v>
      </c>
      <c r="I76" s="16">
        <f t="shared" si="7"/>
        <v>-0.88860160835353208</v>
      </c>
      <c r="J76" s="10"/>
      <c r="N76" s="4"/>
      <c r="O76" s="17"/>
      <c r="P76" s="17"/>
      <c r="Q76" s="17"/>
      <c r="R76" s="4"/>
      <c r="Y76" s="18"/>
      <c r="AI76" s="18"/>
    </row>
    <row r="77" spans="1:35" x14ac:dyDescent="0.25">
      <c r="A77" s="10">
        <v>45661.166666666664</v>
      </c>
      <c r="B77" s="5">
        <v>45661</v>
      </c>
      <c r="C77" s="6">
        <v>39950.467183159722</v>
      </c>
      <c r="D77" s="6">
        <v>18154.74513671875</v>
      </c>
      <c r="E77" s="6">
        <v>39357</v>
      </c>
      <c r="F77" s="34">
        <f t="shared" si="4"/>
        <v>45.443136005106595</v>
      </c>
      <c r="G77" s="16">
        <f t="shared" si="5"/>
        <v>46.128376493936912</v>
      </c>
      <c r="H77" s="6">
        <f t="shared" si="6"/>
        <v>-630.4050238715281</v>
      </c>
      <c r="I77" s="16">
        <f t="shared" si="7"/>
        <v>-3.3558689628899891</v>
      </c>
      <c r="J77" s="10"/>
      <c r="N77" s="4"/>
      <c r="O77" s="17"/>
      <c r="P77" s="17"/>
      <c r="Q77" s="17"/>
      <c r="R77" s="4"/>
      <c r="Y77" s="18"/>
      <c r="AI77" s="18"/>
    </row>
    <row r="78" spans="1:35" x14ac:dyDescent="0.25">
      <c r="A78" s="10">
        <v>45661.208333333336</v>
      </c>
      <c r="B78" s="5">
        <v>45661</v>
      </c>
      <c r="C78" s="6">
        <v>39872.399613715279</v>
      </c>
      <c r="D78" s="6">
        <v>17642.683938802082</v>
      </c>
      <c r="E78" s="6">
        <v>39357</v>
      </c>
      <c r="F78" s="34">
        <f t="shared" si="4"/>
        <v>44.247860950744894</v>
      </c>
      <c r="G78" s="16">
        <f t="shared" si="5"/>
        <v>44.827308836552795</v>
      </c>
      <c r="H78" s="6">
        <f t="shared" si="6"/>
        <v>-512.06119791666788</v>
      </c>
      <c r="I78" s="16">
        <f t="shared" si="7"/>
        <v>-2.8205364165702451</v>
      </c>
      <c r="J78" s="10"/>
      <c r="N78" s="4"/>
      <c r="O78" s="17"/>
      <c r="P78" s="17"/>
      <c r="Q78" s="17"/>
      <c r="R78" s="4"/>
      <c r="Y78" s="18"/>
      <c r="AI78" s="18"/>
    </row>
    <row r="79" spans="1:35" x14ac:dyDescent="0.25">
      <c r="A79" s="10">
        <v>45661.25</v>
      </c>
      <c r="B79" s="5">
        <v>45661</v>
      </c>
      <c r="C79" s="6">
        <v>40526.822326388887</v>
      </c>
      <c r="D79" s="6">
        <v>17467.347057291667</v>
      </c>
      <c r="E79" s="6">
        <v>39357</v>
      </c>
      <c r="F79" s="34">
        <f t="shared" si="4"/>
        <v>43.100707271386213</v>
      </c>
      <c r="G79" s="16">
        <f t="shared" si="5"/>
        <v>44.381805161195381</v>
      </c>
      <c r="H79" s="6">
        <f t="shared" si="6"/>
        <v>-175.33688151041497</v>
      </c>
      <c r="I79" s="16">
        <f t="shared" si="7"/>
        <v>-0.99382204044811651</v>
      </c>
      <c r="J79" s="10"/>
      <c r="N79" s="4"/>
      <c r="O79" s="17"/>
      <c r="P79" s="17"/>
      <c r="Q79" s="17"/>
      <c r="R79" s="4"/>
      <c r="Y79" s="18"/>
      <c r="AI79" s="18"/>
    </row>
    <row r="80" spans="1:35" x14ac:dyDescent="0.25">
      <c r="A80" s="10">
        <v>45661.291666666664</v>
      </c>
      <c r="B80" s="5">
        <v>45661</v>
      </c>
      <c r="C80" s="6">
        <v>41419.840664062503</v>
      </c>
      <c r="D80" s="6">
        <v>17846.251592881945</v>
      </c>
      <c r="E80" s="6">
        <v>39357</v>
      </c>
      <c r="F80" s="34">
        <f t="shared" si="4"/>
        <v>43.086239122996098</v>
      </c>
      <c r="G80" s="16">
        <f t="shared" si="5"/>
        <v>45.344542502939618</v>
      </c>
      <c r="H80" s="6">
        <f t="shared" si="6"/>
        <v>378.9045355902781</v>
      </c>
      <c r="I80" s="16">
        <f t="shared" si="7"/>
        <v>2.1692162773631161</v>
      </c>
      <c r="J80" s="10"/>
      <c r="N80" s="4"/>
      <c r="O80" s="17"/>
      <c r="P80" s="17"/>
      <c r="Q80" s="17"/>
      <c r="R80" s="4"/>
      <c r="Y80" s="18"/>
      <c r="AI80" s="18"/>
    </row>
    <row r="81" spans="1:35" x14ac:dyDescent="0.25">
      <c r="A81" s="10">
        <v>45661.333333333336</v>
      </c>
      <c r="B81" s="5">
        <v>45661</v>
      </c>
      <c r="C81" s="6">
        <v>42556.582569444443</v>
      </c>
      <c r="D81" s="6">
        <v>18609.132371961805</v>
      </c>
      <c r="E81" s="6">
        <v>39357</v>
      </c>
      <c r="F81" s="34">
        <f t="shared" si="4"/>
        <v>43.727976374971263</v>
      </c>
      <c r="G81" s="16">
        <f t="shared" si="5"/>
        <v>47.282903605360687</v>
      </c>
      <c r="H81" s="6">
        <f t="shared" si="6"/>
        <v>762.88077907986008</v>
      </c>
      <c r="I81" s="16">
        <f t="shared" si="7"/>
        <v>4.2747395726738402</v>
      </c>
      <c r="J81" s="10"/>
      <c r="N81" s="4"/>
      <c r="O81" s="17"/>
      <c r="P81" s="17"/>
      <c r="Q81" s="17"/>
      <c r="R81" s="4"/>
      <c r="Y81" s="18"/>
      <c r="AI81" s="18"/>
    </row>
    <row r="82" spans="1:35" x14ac:dyDescent="0.25">
      <c r="A82" s="10">
        <v>45661.375</v>
      </c>
      <c r="B82" s="5">
        <v>45661</v>
      </c>
      <c r="C82" s="6">
        <v>43872.119227430558</v>
      </c>
      <c r="D82" s="6">
        <v>19096.995959201387</v>
      </c>
      <c r="E82" s="6">
        <v>39357</v>
      </c>
      <c r="F82" s="34">
        <f t="shared" si="4"/>
        <v>43.528774756021363</v>
      </c>
      <c r="G82" s="16">
        <f t="shared" si="5"/>
        <v>48.522488907186492</v>
      </c>
      <c r="H82" s="6">
        <f t="shared" si="6"/>
        <v>487.86358723958256</v>
      </c>
      <c r="I82" s="16">
        <f t="shared" si="7"/>
        <v>2.6216353212395962</v>
      </c>
      <c r="J82" s="10"/>
      <c r="N82" s="4"/>
      <c r="O82" s="17"/>
      <c r="P82" s="17"/>
      <c r="Q82" s="17"/>
      <c r="R82" s="4"/>
      <c r="Y82" s="18"/>
      <c r="AI82" s="18"/>
    </row>
    <row r="83" spans="1:35" x14ac:dyDescent="0.25">
      <c r="A83" s="10">
        <v>45661.416666666664</v>
      </c>
      <c r="B83" s="5">
        <v>45661</v>
      </c>
      <c r="C83" s="6">
        <v>45653.422834201388</v>
      </c>
      <c r="D83" s="6">
        <v>19349.126284722221</v>
      </c>
      <c r="E83" s="6">
        <v>39357</v>
      </c>
      <c r="F83" s="34">
        <f t="shared" si="4"/>
        <v>42.382640957704417</v>
      </c>
      <c r="G83" s="16">
        <f t="shared" si="5"/>
        <v>49.163112749249741</v>
      </c>
      <c r="H83" s="6">
        <f t="shared" si="6"/>
        <v>252.13032552083314</v>
      </c>
      <c r="I83" s="16">
        <f t="shared" si="7"/>
        <v>1.3202617105825523</v>
      </c>
      <c r="J83" s="10"/>
      <c r="N83" s="4"/>
      <c r="O83" s="17"/>
      <c r="P83" s="17"/>
      <c r="Q83" s="17"/>
      <c r="R83" s="4"/>
      <c r="Y83" s="18"/>
      <c r="AI83" s="18"/>
    </row>
    <row r="84" spans="1:35" x14ac:dyDescent="0.25">
      <c r="A84" s="10">
        <v>45661.458333333336</v>
      </c>
      <c r="B84" s="5">
        <v>45661</v>
      </c>
      <c r="C84" s="6">
        <v>47437.077588975691</v>
      </c>
      <c r="D84" s="6">
        <v>20319.686167534721</v>
      </c>
      <c r="E84" s="6">
        <v>39357</v>
      </c>
      <c r="F84" s="34">
        <f t="shared" si="4"/>
        <v>42.835029475460324</v>
      </c>
      <c r="G84" s="16">
        <f t="shared" si="5"/>
        <v>51.629154070520421</v>
      </c>
      <c r="H84" s="6">
        <f t="shared" si="6"/>
        <v>970.55988281250029</v>
      </c>
      <c r="I84" s="16">
        <f t="shared" si="7"/>
        <v>5.0160398383406068</v>
      </c>
      <c r="J84" s="10"/>
      <c r="N84" s="4"/>
      <c r="O84" s="17"/>
      <c r="P84" s="17"/>
      <c r="Q84" s="17"/>
      <c r="R84" s="4"/>
      <c r="Y84" s="18"/>
      <c r="AI84" s="18"/>
    </row>
    <row r="85" spans="1:35" x14ac:dyDescent="0.25">
      <c r="A85" s="10">
        <v>45661.5</v>
      </c>
      <c r="B85" s="5">
        <v>45661</v>
      </c>
      <c r="C85" s="6">
        <v>48216.543624131948</v>
      </c>
      <c r="D85" s="6">
        <v>22396.874205729167</v>
      </c>
      <c r="E85" s="6">
        <v>39357</v>
      </c>
      <c r="F85" s="34">
        <f t="shared" si="4"/>
        <v>46.450600815193503</v>
      </c>
      <c r="G85" s="16">
        <f t="shared" si="5"/>
        <v>56.906964976317219</v>
      </c>
      <c r="H85" s="6">
        <f t="shared" si="6"/>
        <v>2077.1880381944466</v>
      </c>
      <c r="I85" s="16">
        <f t="shared" si="7"/>
        <v>10.222539959860319</v>
      </c>
      <c r="J85" s="10"/>
      <c r="N85" s="4"/>
      <c r="O85" s="17"/>
      <c r="P85" s="17"/>
      <c r="Q85" s="17"/>
      <c r="R85" s="4"/>
      <c r="Y85" s="18"/>
      <c r="AI85" s="18"/>
    </row>
    <row r="86" spans="1:35" x14ac:dyDescent="0.25">
      <c r="A86" s="10">
        <v>45661.541666666664</v>
      </c>
      <c r="B86" s="5">
        <v>45661</v>
      </c>
      <c r="C86" s="6">
        <v>47754.822500000002</v>
      </c>
      <c r="D86" s="6">
        <v>22956.968652343749</v>
      </c>
      <c r="E86" s="6">
        <v>39357</v>
      </c>
      <c r="F86" s="34">
        <f t="shared" si="4"/>
        <v>48.072566183957122</v>
      </c>
      <c r="G86" s="16">
        <f t="shared" si="5"/>
        <v>58.330077628741392</v>
      </c>
      <c r="H86" s="6">
        <f t="shared" si="6"/>
        <v>560.0944466145811</v>
      </c>
      <c r="I86" s="16">
        <f t="shared" si="7"/>
        <v>2.5007706051735905</v>
      </c>
      <c r="J86" s="10"/>
      <c r="N86" s="4"/>
      <c r="O86" s="17"/>
      <c r="P86" s="17"/>
      <c r="Q86" s="17"/>
      <c r="R86" s="4"/>
      <c r="Y86" s="18"/>
      <c r="AI86" s="18"/>
    </row>
    <row r="87" spans="1:35" x14ac:dyDescent="0.25">
      <c r="A87" s="10">
        <v>45661.583333333336</v>
      </c>
      <c r="B87" s="5">
        <v>45661</v>
      </c>
      <c r="C87" s="6">
        <v>47804.523984375002</v>
      </c>
      <c r="D87" s="6">
        <v>23391.24990451389</v>
      </c>
      <c r="E87" s="6">
        <v>39357</v>
      </c>
      <c r="F87" s="34">
        <f t="shared" si="4"/>
        <v>48.931038225920545</v>
      </c>
      <c r="G87" s="16">
        <f t="shared" si="5"/>
        <v>59.433518572335011</v>
      </c>
      <c r="H87" s="6">
        <f t="shared" si="6"/>
        <v>434.28125217014167</v>
      </c>
      <c r="I87" s="16">
        <f t="shared" si="7"/>
        <v>1.8917186269094135</v>
      </c>
      <c r="J87" s="10"/>
      <c r="N87" s="4"/>
      <c r="O87" s="17"/>
      <c r="P87" s="17"/>
      <c r="Q87" s="17"/>
      <c r="R87" s="4"/>
      <c r="Y87" s="18"/>
      <c r="AI87" s="18"/>
    </row>
    <row r="88" spans="1:35" x14ac:dyDescent="0.25">
      <c r="A88" s="10">
        <v>45661.625</v>
      </c>
      <c r="B88" s="5">
        <v>45661</v>
      </c>
      <c r="C88" s="6">
        <v>47292.593854166669</v>
      </c>
      <c r="D88" s="6">
        <v>23919.704283854167</v>
      </c>
      <c r="E88" s="6">
        <v>39357</v>
      </c>
      <c r="F88" s="34">
        <f t="shared" si="4"/>
        <v>50.57811875917384</v>
      </c>
      <c r="G88" s="16">
        <f t="shared" si="5"/>
        <v>60.776238747501509</v>
      </c>
      <c r="H88" s="6">
        <f t="shared" si="6"/>
        <v>528.45437934027723</v>
      </c>
      <c r="I88" s="16">
        <f t="shared" si="7"/>
        <v>2.2591968428258276</v>
      </c>
      <c r="J88" s="10"/>
      <c r="N88" s="4"/>
      <c r="O88" s="17"/>
      <c r="P88" s="17"/>
      <c r="Q88" s="17"/>
      <c r="R88" s="4"/>
      <c r="Y88" s="18"/>
      <c r="AI88" s="18"/>
    </row>
    <row r="89" spans="1:35" x14ac:dyDescent="0.25">
      <c r="A89" s="10">
        <v>45661.666666666664</v>
      </c>
      <c r="B89" s="5">
        <v>45661</v>
      </c>
      <c r="C89" s="6">
        <v>46959.484652777777</v>
      </c>
      <c r="D89" s="6">
        <v>24412.85824652778</v>
      </c>
      <c r="E89" s="6">
        <v>39357</v>
      </c>
      <c r="F89" s="34">
        <f t="shared" si="4"/>
        <v>51.987065929361073</v>
      </c>
      <c r="G89" s="16">
        <f t="shared" si="5"/>
        <v>62.029266068368472</v>
      </c>
      <c r="H89" s="6">
        <f t="shared" si="6"/>
        <v>493.15396267361211</v>
      </c>
      <c r="I89" s="16">
        <f t="shared" si="7"/>
        <v>2.061705934243057</v>
      </c>
      <c r="J89" s="10"/>
      <c r="N89" s="4"/>
      <c r="O89" s="17"/>
      <c r="P89" s="17"/>
      <c r="Q89" s="17"/>
      <c r="R89" s="4"/>
      <c r="Y89" s="18"/>
      <c r="AI89" s="18"/>
    </row>
    <row r="90" spans="1:35" x14ac:dyDescent="0.25">
      <c r="A90" s="10">
        <v>45661.708333333336</v>
      </c>
      <c r="B90" s="5">
        <v>45661</v>
      </c>
      <c r="C90" s="6">
        <v>46813.972526041667</v>
      </c>
      <c r="D90" s="6">
        <v>24697.937654079862</v>
      </c>
      <c r="E90" s="6">
        <v>39357</v>
      </c>
      <c r="F90" s="34">
        <f t="shared" si="4"/>
        <v>52.75761983314041</v>
      </c>
      <c r="G90" s="16">
        <f t="shared" si="5"/>
        <v>62.753608390070028</v>
      </c>
      <c r="H90" s="6">
        <f t="shared" si="6"/>
        <v>285.07940755208256</v>
      </c>
      <c r="I90" s="16">
        <f t="shared" si="7"/>
        <v>1.1677428536768291</v>
      </c>
      <c r="J90" s="10"/>
      <c r="N90" s="4"/>
      <c r="O90" s="17"/>
      <c r="P90" s="17"/>
      <c r="Q90" s="17"/>
      <c r="R90" s="4"/>
      <c r="Y90" s="18"/>
      <c r="AI90" s="18"/>
    </row>
    <row r="91" spans="1:35" x14ac:dyDescent="0.25">
      <c r="A91" s="10">
        <v>45661.75</v>
      </c>
      <c r="B91" s="5">
        <v>45661</v>
      </c>
      <c r="C91" s="6">
        <v>47531.81731770833</v>
      </c>
      <c r="D91" s="6">
        <v>26715.517154947916</v>
      </c>
      <c r="E91" s="6">
        <v>39357</v>
      </c>
      <c r="F91" s="34">
        <f t="shared" si="4"/>
        <v>56.205545385269438</v>
      </c>
      <c r="G91" s="16">
        <f t="shared" si="5"/>
        <v>67.879963297375099</v>
      </c>
      <c r="H91" s="6">
        <f t="shared" si="6"/>
        <v>2017.5795008680543</v>
      </c>
      <c r="I91" s="16">
        <f t="shared" si="7"/>
        <v>8.1690201389538668</v>
      </c>
      <c r="J91" s="10"/>
      <c r="N91" s="4"/>
      <c r="O91" s="17"/>
      <c r="P91" s="17"/>
      <c r="Q91" s="17"/>
      <c r="R91" s="4"/>
      <c r="Y91" s="18"/>
      <c r="AI91" s="18"/>
    </row>
    <row r="92" spans="1:35" x14ac:dyDescent="0.25">
      <c r="A92" s="10">
        <v>45661.791666666664</v>
      </c>
      <c r="B92" s="5">
        <v>45661</v>
      </c>
      <c r="C92" s="6">
        <v>48503.728077256943</v>
      </c>
      <c r="D92" s="6">
        <v>27777.840802951388</v>
      </c>
      <c r="E92" s="6">
        <v>39357</v>
      </c>
      <c r="F92" s="34">
        <f t="shared" si="4"/>
        <v>57.269496395631123</v>
      </c>
      <c r="G92" s="16">
        <f t="shared" si="5"/>
        <v>70.579162037125258</v>
      </c>
      <c r="H92" s="6">
        <f t="shared" si="6"/>
        <v>1062.323648003472</v>
      </c>
      <c r="I92" s="16">
        <f t="shared" si="7"/>
        <v>3.9764292858044921</v>
      </c>
      <c r="J92" s="10"/>
      <c r="N92" s="4"/>
      <c r="O92" s="17"/>
      <c r="P92" s="17"/>
      <c r="Q92" s="17"/>
      <c r="R92" s="4"/>
      <c r="Y92" s="18"/>
      <c r="AI92" s="18"/>
    </row>
    <row r="93" spans="1:35" x14ac:dyDescent="0.25">
      <c r="A93" s="10">
        <v>45661.833333333336</v>
      </c>
      <c r="B93" s="5">
        <v>45661</v>
      </c>
      <c r="C93" s="6">
        <v>48127.583272569442</v>
      </c>
      <c r="D93" s="6">
        <v>28043.415355902776</v>
      </c>
      <c r="E93" s="6">
        <v>39357</v>
      </c>
      <c r="F93" s="34">
        <f t="shared" si="4"/>
        <v>58.268904127347412</v>
      </c>
      <c r="G93" s="16">
        <f t="shared" si="5"/>
        <v>71.253945564709653</v>
      </c>
      <c r="H93" s="6">
        <f t="shared" si="6"/>
        <v>265.57455295138789</v>
      </c>
      <c r="I93" s="16">
        <f t="shared" si="7"/>
        <v>0.95606622140037134</v>
      </c>
      <c r="J93" s="10"/>
      <c r="N93" s="4"/>
      <c r="O93" s="17"/>
      <c r="P93" s="17"/>
      <c r="Q93" s="17"/>
      <c r="R93" s="4"/>
      <c r="Y93" s="18"/>
      <c r="AI93" s="18"/>
    </row>
    <row r="94" spans="1:35" x14ac:dyDescent="0.25">
      <c r="A94" s="10">
        <v>45661.875</v>
      </c>
      <c r="B94" s="5">
        <v>45661</v>
      </c>
      <c r="C94" s="6">
        <v>47444.414496527781</v>
      </c>
      <c r="D94" s="6">
        <v>27876.823667534722</v>
      </c>
      <c r="E94" s="6">
        <v>39357</v>
      </c>
      <c r="F94" s="34">
        <f t="shared" si="4"/>
        <v>58.756808284724194</v>
      </c>
      <c r="G94" s="16">
        <f t="shared" si="5"/>
        <v>70.83066206147501</v>
      </c>
      <c r="H94" s="6">
        <f t="shared" si="6"/>
        <v>-166.59168836805475</v>
      </c>
      <c r="I94" s="16">
        <f t="shared" si="7"/>
        <v>-0.59404921352772866</v>
      </c>
      <c r="J94" s="10"/>
      <c r="N94" s="4"/>
      <c r="O94" s="17"/>
      <c r="P94" s="17"/>
      <c r="Q94" s="17"/>
      <c r="R94" s="4"/>
      <c r="Y94" s="18"/>
      <c r="AI94" s="18"/>
    </row>
    <row r="95" spans="1:35" x14ac:dyDescent="0.25">
      <c r="A95" s="10">
        <v>45661.916666666664</v>
      </c>
      <c r="B95" s="5">
        <v>45661</v>
      </c>
      <c r="C95" s="6">
        <v>46659.250772569445</v>
      </c>
      <c r="D95" s="6">
        <v>27126.033645833333</v>
      </c>
      <c r="E95" s="6">
        <v>39357</v>
      </c>
      <c r="F95" s="34">
        <f t="shared" si="4"/>
        <v>58.136453536413157</v>
      </c>
      <c r="G95" s="16">
        <f t="shared" si="5"/>
        <v>68.923021688221496</v>
      </c>
      <c r="H95" s="6">
        <f t="shared" si="6"/>
        <v>-750.79002170138847</v>
      </c>
      <c r="I95" s="16">
        <f t="shared" si="7"/>
        <v>-2.6932409181744643</v>
      </c>
      <c r="J95" s="10"/>
      <c r="N95" s="4"/>
      <c r="O95" s="17"/>
      <c r="P95" s="17"/>
      <c r="Q95" s="17"/>
      <c r="R95" s="4"/>
      <c r="Y95" s="18"/>
      <c r="AI95" s="18"/>
    </row>
    <row r="96" spans="1:35" x14ac:dyDescent="0.25">
      <c r="A96" s="10">
        <v>45661.958333333336</v>
      </c>
      <c r="B96" s="5">
        <v>45661</v>
      </c>
      <c r="C96" s="6">
        <v>45362.505299479169</v>
      </c>
      <c r="D96" s="6">
        <v>25854.801649305555</v>
      </c>
      <c r="E96" s="6">
        <v>39357</v>
      </c>
      <c r="F96" s="34">
        <f t="shared" si="4"/>
        <v>56.995973830401311</v>
      </c>
      <c r="G96" s="16">
        <f t="shared" si="5"/>
        <v>65.693019410284208</v>
      </c>
      <c r="H96" s="6">
        <f t="shared" si="6"/>
        <v>-1271.2319965277784</v>
      </c>
      <c r="I96" s="16">
        <f t="shared" si="7"/>
        <v>-4.6863909892814162</v>
      </c>
      <c r="J96" s="10"/>
      <c r="N96" s="4"/>
      <c r="O96" s="17"/>
      <c r="P96" s="17"/>
      <c r="Q96" s="17"/>
      <c r="R96" s="4"/>
      <c r="Y96" s="18"/>
      <c r="AI96" s="18"/>
    </row>
    <row r="97" spans="1:35" x14ac:dyDescent="0.25">
      <c r="A97" s="10">
        <v>45662</v>
      </c>
      <c r="B97" s="5">
        <v>45662</v>
      </c>
      <c r="C97" s="6">
        <v>43927.399531249997</v>
      </c>
      <c r="D97" s="6">
        <v>24419.069392361111</v>
      </c>
      <c r="E97" s="6">
        <v>39357</v>
      </c>
      <c r="F97" s="34">
        <f t="shared" si="4"/>
        <v>55.589608428765189</v>
      </c>
      <c r="G97" s="16">
        <f t="shared" si="5"/>
        <v>62.045047621417062</v>
      </c>
      <c r="H97" s="6">
        <f t="shared" si="6"/>
        <v>-1435.7322569444441</v>
      </c>
      <c r="I97" s="16">
        <f t="shared" si="7"/>
        <v>-5.55305848568754</v>
      </c>
      <c r="J97" s="10"/>
      <c r="N97" s="4"/>
      <c r="O97" s="17"/>
      <c r="P97" s="17"/>
      <c r="Q97" s="17"/>
      <c r="R97" s="4"/>
      <c r="Y97" s="18"/>
      <c r="AI97" s="18"/>
    </row>
    <row r="98" spans="1:35" x14ac:dyDescent="0.25">
      <c r="A98" s="10">
        <v>45662.041666666664</v>
      </c>
      <c r="B98" s="5">
        <v>45662</v>
      </c>
      <c r="C98" s="6">
        <v>42120.369166666664</v>
      </c>
      <c r="D98" s="6">
        <v>23002.438287760418</v>
      </c>
      <c r="E98" s="6">
        <v>39357</v>
      </c>
      <c r="F98" s="34">
        <f t="shared" si="4"/>
        <v>54.611198199003809</v>
      </c>
      <c r="G98" s="16">
        <f t="shared" si="5"/>
        <v>58.445608882182121</v>
      </c>
      <c r="H98" s="6">
        <f t="shared" si="6"/>
        <v>-1416.6311046006922</v>
      </c>
      <c r="I98" s="16">
        <f t="shared" si="7"/>
        <v>-5.8013312540233386</v>
      </c>
      <c r="J98" s="10"/>
      <c r="N98" s="4"/>
      <c r="O98" s="17"/>
      <c r="P98" s="17"/>
      <c r="Q98" s="17"/>
      <c r="R98" s="4"/>
      <c r="Y98" s="18"/>
      <c r="AI98" s="18"/>
    </row>
    <row r="99" spans="1:35" x14ac:dyDescent="0.25">
      <c r="A99" s="10">
        <v>45662.083333333336</v>
      </c>
      <c r="B99" s="5">
        <v>45662</v>
      </c>
      <c r="C99" s="6">
        <v>41119.648213975692</v>
      </c>
      <c r="D99" s="6">
        <v>22315.105926649307</v>
      </c>
      <c r="E99" s="6">
        <v>39357</v>
      </c>
      <c r="F99" s="34">
        <f t="shared" si="4"/>
        <v>54.268717987389969</v>
      </c>
      <c r="G99" s="16">
        <f t="shared" si="5"/>
        <v>56.699204529433921</v>
      </c>
      <c r="H99" s="6">
        <f t="shared" si="6"/>
        <v>-687.33236111111182</v>
      </c>
      <c r="I99" s="16">
        <f t="shared" si="7"/>
        <v>-2.988084795675078</v>
      </c>
      <c r="J99" s="10"/>
      <c r="N99" s="4"/>
      <c r="O99" s="17"/>
      <c r="P99" s="17"/>
      <c r="Q99" s="17"/>
      <c r="R99" s="4"/>
      <c r="Y99" s="18"/>
      <c r="AI99" s="18"/>
    </row>
    <row r="100" spans="1:35" x14ac:dyDescent="0.25">
      <c r="A100" s="10">
        <v>45662.125</v>
      </c>
      <c r="B100" s="5">
        <v>45662</v>
      </c>
      <c r="C100" s="6">
        <v>40264.829275173608</v>
      </c>
      <c r="D100" s="6">
        <v>21441.672647569445</v>
      </c>
      <c r="E100" s="6">
        <v>39357</v>
      </c>
      <c r="F100" s="34">
        <f t="shared" si="4"/>
        <v>53.251616941015811</v>
      </c>
      <c r="G100" s="16">
        <f t="shared" si="5"/>
        <v>54.479946763141108</v>
      </c>
      <c r="H100" s="6">
        <f t="shared" si="6"/>
        <v>-873.43327907986168</v>
      </c>
      <c r="I100" s="16">
        <f t="shared" si="7"/>
        <v>-3.9140897737652405</v>
      </c>
      <c r="J100" s="10"/>
      <c r="N100" s="4"/>
      <c r="O100" s="17"/>
      <c r="P100" s="17"/>
      <c r="Q100" s="17"/>
      <c r="R100" s="4"/>
      <c r="Y100" s="18"/>
      <c r="AI100" s="18"/>
    </row>
    <row r="101" spans="1:35" x14ac:dyDescent="0.25">
      <c r="A101" s="10">
        <v>45662.166666666664</v>
      </c>
      <c r="B101" s="5">
        <v>45662</v>
      </c>
      <c r="C101" s="6">
        <v>39739.026736111111</v>
      </c>
      <c r="D101" s="6">
        <v>20871.932261284721</v>
      </c>
      <c r="E101" s="6">
        <v>39357</v>
      </c>
      <c r="F101" s="34">
        <f t="shared" si="4"/>
        <v>52.522504891440278</v>
      </c>
      <c r="G101" s="16">
        <f t="shared" si="5"/>
        <v>53.032325282121917</v>
      </c>
      <c r="H101" s="6">
        <f t="shared" si="6"/>
        <v>-569.74038628472408</v>
      </c>
      <c r="I101" s="16">
        <f t="shared" si="7"/>
        <v>-2.6571639053043183</v>
      </c>
      <c r="J101" s="10"/>
      <c r="N101" s="4"/>
      <c r="O101" s="17"/>
      <c r="P101" s="17"/>
      <c r="Q101" s="17"/>
      <c r="R101" s="4"/>
      <c r="Y101" s="18"/>
      <c r="AI101" s="18"/>
    </row>
    <row r="102" spans="1:35" x14ac:dyDescent="0.25">
      <c r="A102" s="10">
        <v>45662.208333333336</v>
      </c>
      <c r="B102" s="5">
        <v>45662</v>
      </c>
      <c r="C102" s="6">
        <v>39210.329570312497</v>
      </c>
      <c r="D102" s="6">
        <v>20281.72208767361</v>
      </c>
      <c r="E102" s="6">
        <v>39357</v>
      </c>
      <c r="F102" s="34">
        <f t="shared" si="4"/>
        <v>51.725456811843806</v>
      </c>
      <c r="G102" s="16">
        <f t="shared" si="5"/>
        <v>51.532693263393071</v>
      </c>
      <c r="H102" s="6">
        <f t="shared" si="6"/>
        <v>-590.2101736111108</v>
      </c>
      <c r="I102" s="16">
        <f t="shared" si="7"/>
        <v>-2.8277696871692601</v>
      </c>
      <c r="J102" s="10"/>
      <c r="N102" s="4"/>
      <c r="O102" s="17"/>
      <c r="P102" s="17"/>
      <c r="Q102" s="17"/>
      <c r="R102" s="4"/>
      <c r="Y102" s="18"/>
      <c r="AI102" s="18"/>
    </row>
    <row r="103" spans="1:35" x14ac:dyDescent="0.25">
      <c r="A103" s="10">
        <v>45662.25</v>
      </c>
      <c r="B103" s="5">
        <v>45662</v>
      </c>
      <c r="C103" s="6">
        <v>39475.840195312499</v>
      </c>
      <c r="D103" s="6">
        <v>20409.283726128473</v>
      </c>
      <c r="E103" s="6">
        <v>39357</v>
      </c>
      <c r="F103" s="34">
        <f t="shared" si="4"/>
        <v>51.700694969760121</v>
      </c>
      <c r="G103" s="16">
        <f t="shared" si="5"/>
        <v>51.85680749581644</v>
      </c>
      <c r="H103" s="6">
        <f t="shared" si="6"/>
        <v>127.56163845486299</v>
      </c>
      <c r="I103" s="16">
        <f t="shared" si="7"/>
        <v>0.62894875446690823</v>
      </c>
      <c r="J103" s="10"/>
      <c r="N103" s="4"/>
      <c r="O103" s="17"/>
      <c r="P103" s="17"/>
      <c r="Q103" s="17"/>
      <c r="R103" s="4"/>
      <c r="Y103" s="18"/>
      <c r="AI103" s="18"/>
    </row>
    <row r="104" spans="1:35" x14ac:dyDescent="0.25">
      <c r="A104" s="10">
        <v>45662.291666666664</v>
      </c>
      <c r="B104" s="5">
        <v>45662</v>
      </c>
      <c r="C104" s="6">
        <v>40529.328975694443</v>
      </c>
      <c r="D104" s="6">
        <v>21375.441994357639</v>
      </c>
      <c r="E104" s="6">
        <v>39357</v>
      </c>
      <c r="F104" s="34">
        <f t="shared" si="4"/>
        <v>52.740675788579075</v>
      </c>
      <c r="G104" s="16">
        <f t="shared" si="5"/>
        <v>54.311665000781659</v>
      </c>
      <c r="H104" s="6">
        <f t="shared" si="6"/>
        <v>966.15826822916642</v>
      </c>
      <c r="I104" s="16">
        <f t="shared" si="7"/>
        <v>4.7339156101410191</v>
      </c>
      <c r="J104" s="10"/>
      <c r="N104" s="4"/>
      <c r="O104" s="17"/>
      <c r="P104" s="17"/>
      <c r="Q104" s="17"/>
      <c r="R104" s="4"/>
      <c r="Y104" s="18"/>
      <c r="AI104" s="18"/>
    </row>
    <row r="105" spans="1:35" x14ac:dyDescent="0.25">
      <c r="A105" s="10">
        <v>45662.333333333336</v>
      </c>
      <c r="B105" s="5">
        <v>45662</v>
      </c>
      <c r="C105" s="6">
        <v>41422.110507812497</v>
      </c>
      <c r="D105" s="6">
        <v>21870.910826822917</v>
      </c>
      <c r="E105" s="6">
        <v>39357</v>
      </c>
      <c r="F105" s="34">
        <f t="shared" si="4"/>
        <v>52.800088065763603</v>
      </c>
      <c r="G105" s="16">
        <f t="shared" si="5"/>
        <v>55.5705740448279</v>
      </c>
      <c r="H105" s="6">
        <f t="shared" si="6"/>
        <v>495.46883246527796</v>
      </c>
      <c r="I105" s="16">
        <f t="shared" si="7"/>
        <v>2.3179349114561663</v>
      </c>
      <c r="J105" s="10"/>
      <c r="N105" s="4"/>
      <c r="O105" s="17"/>
      <c r="P105" s="17"/>
      <c r="Q105" s="17"/>
      <c r="R105" s="4"/>
      <c r="Y105" s="18"/>
      <c r="AI105" s="18"/>
    </row>
    <row r="106" spans="1:35" x14ac:dyDescent="0.25">
      <c r="A106" s="10">
        <v>45662.375</v>
      </c>
      <c r="B106" s="5">
        <v>45662</v>
      </c>
      <c r="C106" s="6">
        <v>43161.069084201386</v>
      </c>
      <c r="D106" s="6">
        <v>21643.118789062501</v>
      </c>
      <c r="E106" s="6">
        <v>39357</v>
      </c>
      <c r="F106" s="34">
        <f t="shared" si="4"/>
        <v>50.145001614394012</v>
      </c>
      <c r="G106" s="16">
        <f t="shared" si="5"/>
        <v>54.991789996855708</v>
      </c>
      <c r="H106" s="6">
        <f t="shared" si="6"/>
        <v>-227.79203776041686</v>
      </c>
      <c r="I106" s="16">
        <f t="shared" si="7"/>
        <v>-1.0415297266954617</v>
      </c>
      <c r="J106" s="10"/>
      <c r="N106" s="4"/>
      <c r="O106" s="17"/>
      <c r="P106" s="17"/>
      <c r="Q106" s="17"/>
      <c r="R106" s="4"/>
      <c r="Y106" s="18"/>
      <c r="AI106" s="18"/>
    </row>
    <row r="107" spans="1:35" x14ac:dyDescent="0.25">
      <c r="A107" s="10">
        <v>45662.416666666664</v>
      </c>
      <c r="B107" s="5">
        <v>45662</v>
      </c>
      <c r="C107" s="6">
        <v>44985.488038194446</v>
      </c>
      <c r="D107" s="6">
        <v>22059.82070529514</v>
      </c>
      <c r="E107" s="6">
        <v>39357</v>
      </c>
      <c r="F107" s="34">
        <f t="shared" si="4"/>
        <v>49.03763784126447</v>
      </c>
      <c r="G107" s="16">
        <f t="shared" si="5"/>
        <v>56.050564589006122</v>
      </c>
      <c r="H107" s="6">
        <f t="shared" si="6"/>
        <v>416.70191623263963</v>
      </c>
      <c r="I107" s="16">
        <f t="shared" si="7"/>
        <v>1.9253321126861938</v>
      </c>
      <c r="J107" s="10"/>
      <c r="N107" s="4"/>
      <c r="O107" s="17"/>
      <c r="P107" s="17"/>
      <c r="Q107" s="17"/>
      <c r="R107" s="4"/>
      <c r="Y107" s="18"/>
      <c r="AI107" s="18"/>
    </row>
    <row r="108" spans="1:35" x14ac:dyDescent="0.25">
      <c r="A108" s="10">
        <v>45662.458333333336</v>
      </c>
      <c r="B108" s="5">
        <v>45662</v>
      </c>
      <c r="C108" s="6">
        <v>46170.24394965278</v>
      </c>
      <c r="D108" s="6">
        <v>21898.250917968751</v>
      </c>
      <c r="E108" s="6">
        <v>39357</v>
      </c>
      <c r="F108" s="34">
        <f t="shared" si="4"/>
        <v>47.429359355016871</v>
      </c>
      <c r="G108" s="16">
        <f t="shared" si="5"/>
        <v>55.640040953245297</v>
      </c>
      <c r="H108" s="6">
        <f t="shared" si="6"/>
        <v>-161.56978732638891</v>
      </c>
      <c r="I108" s="16">
        <f t="shared" si="7"/>
        <v>-0.73241659342954868</v>
      </c>
      <c r="J108" s="10"/>
      <c r="N108" s="4"/>
      <c r="O108" s="17"/>
      <c r="P108" s="17"/>
      <c r="Q108" s="17"/>
      <c r="R108" s="4"/>
      <c r="Y108" s="18"/>
      <c r="AI108" s="18"/>
    </row>
    <row r="109" spans="1:35" x14ac:dyDescent="0.25">
      <c r="A109" s="10">
        <v>45662.5</v>
      </c>
      <c r="B109" s="5">
        <v>45662</v>
      </c>
      <c r="C109" s="6">
        <v>46961.928676215277</v>
      </c>
      <c r="D109" s="6">
        <v>21587.045577256944</v>
      </c>
      <c r="E109" s="6">
        <v>39357</v>
      </c>
      <c r="F109" s="34">
        <f t="shared" si="4"/>
        <v>45.96711886790564</v>
      </c>
      <c r="G109" s="16">
        <f t="shared" si="5"/>
        <v>54.849316709243446</v>
      </c>
      <c r="H109" s="6">
        <f t="shared" si="6"/>
        <v>-311.20534071180737</v>
      </c>
      <c r="I109" s="16">
        <f t="shared" si="7"/>
        <v>-1.4211424550645084</v>
      </c>
      <c r="J109" s="10"/>
      <c r="N109" s="4"/>
      <c r="O109" s="17"/>
      <c r="P109" s="17"/>
      <c r="Q109" s="17"/>
      <c r="R109" s="4"/>
      <c r="Y109" s="18"/>
      <c r="AI109" s="18"/>
    </row>
    <row r="110" spans="1:35" x14ac:dyDescent="0.25">
      <c r="A110" s="10">
        <v>45662.541666666664</v>
      </c>
      <c r="B110" s="5">
        <v>45662</v>
      </c>
      <c r="C110" s="6">
        <v>48036.312204861111</v>
      </c>
      <c r="D110" s="6">
        <v>21376.26751736111</v>
      </c>
      <c r="E110" s="6">
        <v>39357</v>
      </c>
      <c r="F110" s="34">
        <f t="shared" si="4"/>
        <v>44.500226050237686</v>
      </c>
      <c r="G110" s="16">
        <f t="shared" si="5"/>
        <v>54.313762526008361</v>
      </c>
      <c r="H110" s="6">
        <f t="shared" si="6"/>
        <v>-210.7780598958343</v>
      </c>
      <c r="I110" s="16">
        <f t="shared" si="7"/>
        <v>-0.97640994522149793</v>
      </c>
      <c r="J110" s="10"/>
      <c r="N110" s="4"/>
      <c r="O110" s="17"/>
      <c r="P110" s="17"/>
      <c r="Q110" s="17"/>
      <c r="R110" s="4"/>
      <c r="Y110" s="18"/>
      <c r="AI110" s="18"/>
    </row>
    <row r="111" spans="1:35" x14ac:dyDescent="0.25">
      <c r="A111" s="10">
        <v>45662.583333333336</v>
      </c>
      <c r="B111" s="5">
        <v>45662</v>
      </c>
      <c r="C111" s="6">
        <v>48663.214496527777</v>
      </c>
      <c r="D111" s="6">
        <v>20603.490006510416</v>
      </c>
      <c r="E111" s="6">
        <v>39357</v>
      </c>
      <c r="F111" s="34">
        <f t="shared" si="4"/>
        <v>42.338941682491026</v>
      </c>
      <c r="G111" s="16">
        <f t="shared" si="5"/>
        <v>52.350255371370821</v>
      </c>
      <c r="H111" s="6">
        <f t="shared" si="6"/>
        <v>-772.77751085069394</v>
      </c>
      <c r="I111" s="16">
        <f t="shared" si="7"/>
        <v>-3.6151190109455222</v>
      </c>
      <c r="J111" s="10"/>
      <c r="N111" s="4"/>
      <c r="O111" s="17"/>
      <c r="P111" s="17"/>
      <c r="Q111" s="17"/>
      <c r="R111" s="4"/>
      <c r="Y111" s="18"/>
      <c r="AI111" s="18"/>
    </row>
    <row r="112" spans="1:35" x14ac:dyDescent="0.25">
      <c r="A112" s="10">
        <v>45662.625</v>
      </c>
      <c r="B112" s="5">
        <v>45662</v>
      </c>
      <c r="C112" s="6">
        <v>49092.414105902775</v>
      </c>
      <c r="D112" s="6">
        <v>19984.986582031252</v>
      </c>
      <c r="E112" s="6">
        <v>39357</v>
      </c>
      <c r="F112" s="34">
        <f t="shared" si="4"/>
        <v>40.708909810219126</v>
      </c>
      <c r="G112" s="16">
        <f t="shared" si="5"/>
        <v>50.778734613998147</v>
      </c>
      <c r="H112" s="6">
        <f t="shared" si="6"/>
        <v>-618.5034244791641</v>
      </c>
      <c r="I112" s="16">
        <f t="shared" si="7"/>
        <v>-3.0019352269141084</v>
      </c>
      <c r="J112" s="10"/>
      <c r="N112" s="4"/>
      <c r="O112" s="17"/>
      <c r="P112" s="17"/>
      <c r="Q112" s="17"/>
      <c r="R112" s="4"/>
      <c r="Y112" s="18"/>
      <c r="AI112" s="18"/>
    </row>
    <row r="113" spans="1:35" x14ac:dyDescent="0.25">
      <c r="A113" s="10">
        <v>45662.666666666664</v>
      </c>
      <c r="B113" s="5">
        <v>45662</v>
      </c>
      <c r="C113" s="6">
        <v>49435.511273871525</v>
      </c>
      <c r="D113" s="6">
        <v>20268.095915798611</v>
      </c>
      <c r="E113" s="6">
        <v>39357</v>
      </c>
      <c r="F113" s="34">
        <f t="shared" si="4"/>
        <v>40.99906199718226</v>
      </c>
      <c r="G113" s="16">
        <f t="shared" si="5"/>
        <v>51.498071285409488</v>
      </c>
      <c r="H113" s="6">
        <f t="shared" si="6"/>
        <v>283.1093337673592</v>
      </c>
      <c r="I113" s="16">
        <f t="shared" si="7"/>
        <v>1.4166100767958798</v>
      </c>
      <c r="J113" s="10"/>
      <c r="N113" s="4"/>
      <c r="O113" s="17"/>
      <c r="P113" s="17"/>
      <c r="Q113" s="17"/>
      <c r="R113" s="4"/>
      <c r="Y113" s="18"/>
      <c r="AI113" s="18"/>
    </row>
    <row r="114" spans="1:35" x14ac:dyDescent="0.25">
      <c r="A114" s="10">
        <v>45662.708333333336</v>
      </c>
      <c r="B114" s="5">
        <v>45662</v>
      </c>
      <c r="C114" s="6">
        <v>50143.737139756944</v>
      </c>
      <c r="D114" s="6">
        <v>21856.422404513887</v>
      </c>
      <c r="E114" s="6">
        <v>39357</v>
      </c>
      <c r="F114" s="34">
        <f t="shared" si="4"/>
        <v>43.587541837173546</v>
      </c>
      <c r="G114" s="16">
        <f t="shared" si="5"/>
        <v>55.533761222943532</v>
      </c>
      <c r="H114" s="6">
        <f t="shared" si="6"/>
        <v>1588.3264887152764</v>
      </c>
      <c r="I114" s="16">
        <f t="shared" si="7"/>
        <v>7.8365846269614545</v>
      </c>
      <c r="J114" s="10"/>
      <c r="N114" s="4"/>
      <c r="O114" s="17"/>
      <c r="P114" s="17"/>
      <c r="Q114" s="17"/>
      <c r="R114" s="4"/>
      <c r="Y114" s="18"/>
      <c r="AI114" s="18"/>
    </row>
    <row r="115" spans="1:35" x14ac:dyDescent="0.25">
      <c r="A115" s="10">
        <v>45662.75</v>
      </c>
      <c r="B115" s="5">
        <v>45662</v>
      </c>
      <c r="C115" s="6">
        <v>52496.851193576389</v>
      </c>
      <c r="D115" s="6">
        <v>24371.088400607638</v>
      </c>
      <c r="E115" s="6">
        <v>39357</v>
      </c>
      <c r="F115" s="34">
        <f t="shared" si="4"/>
        <v>46.423905141933027</v>
      </c>
      <c r="G115" s="16">
        <f t="shared" si="5"/>
        <v>61.92313540312432</v>
      </c>
      <c r="H115" s="6">
        <f t="shared" si="6"/>
        <v>2514.6659960937504</v>
      </c>
      <c r="I115" s="16">
        <f t="shared" si="7"/>
        <v>11.505387064510659</v>
      </c>
      <c r="J115" s="10"/>
      <c r="N115" s="4"/>
      <c r="O115" s="17"/>
      <c r="P115" s="17"/>
      <c r="Q115" s="17"/>
      <c r="R115" s="4"/>
      <c r="Y115" s="18"/>
      <c r="AI115" s="18"/>
    </row>
    <row r="116" spans="1:35" x14ac:dyDescent="0.25">
      <c r="A116" s="10">
        <v>45662.791666666664</v>
      </c>
      <c r="B116" s="5">
        <v>45662</v>
      </c>
      <c r="C116" s="6">
        <v>55353.881636284721</v>
      </c>
      <c r="D116" s="6">
        <v>24226.521644965276</v>
      </c>
      <c r="E116" s="6">
        <v>39357</v>
      </c>
      <c r="F116" s="34">
        <f t="shared" si="4"/>
        <v>43.766617496043281</v>
      </c>
      <c r="G116" s="16">
        <f t="shared" si="5"/>
        <v>61.555813819562658</v>
      </c>
      <c r="H116" s="6">
        <f t="shared" si="6"/>
        <v>-144.56675564236139</v>
      </c>
      <c r="I116" s="16">
        <f t="shared" si="7"/>
        <v>-0.59318957473707634</v>
      </c>
      <c r="J116" s="10"/>
      <c r="N116" s="4"/>
      <c r="O116" s="17"/>
      <c r="P116" s="17"/>
      <c r="Q116" s="17"/>
      <c r="R116" s="4"/>
      <c r="Y116" s="18"/>
      <c r="AI116" s="18"/>
    </row>
    <row r="117" spans="1:35" x14ac:dyDescent="0.25">
      <c r="A117" s="10">
        <v>45662.833333333336</v>
      </c>
      <c r="B117" s="5">
        <v>45662</v>
      </c>
      <c r="C117" s="6">
        <v>56573.716618923609</v>
      </c>
      <c r="D117" s="6">
        <v>25367.988485243055</v>
      </c>
      <c r="E117" s="6">
        <v>39357</v>
      </c>
      <c r="F117" s="34">
        <f t="shared" si="4"/>
        <v>44.84059029764645</v>
      </c>
      <c r="G117" s="16">
        <f t="shared" si="5"/>
        <v>64.456103069957209</v>
      </c>
      <c r="H117" s="6">
        <f t="shared" si="6"/>
        <v>1141.4668402777788</v>
      </c>
      <c r="I117" s="16">
        <f t="shared" si="7"/>
        <v>4.7116414688238875</v>
      </c>
      <c r="J117" s="10"/>
      <c r="N117" s="4"/>
      <c r="O117" s="17"/>
      <c r="P117" s="17"/>
      <c r="Q117" s="17"/>
      <c r="R117" s="4"/>
      <c r="Y117" s="18"/>
      <c r="AI117" s="18"/>
    </row>
    <row r="118" spans="1:35" x14ac:dyDescent="0.25">
      <c r="A118" s="10">
        <v>45662.875</v>
      </c>
      <c r="B118" s="5">
        <v>45662</v>
      </c>
      <c r="C118" s="6">
        <v>57199.03017795139</v>
      </c>
      <c r="D118" s="6">
        <v>26360.370164930555</v>
      </c>
      <c r="E118" s="6">
        <v>39357</v>
      </c>
      <c r="F118" s="34">
        <f t="shared" si="4"/>
        <v>46.08534459923716</v>
      </c>
      <c r="G118" s="16">
        <f t="shared" si="5"/>
        <v>66.977590174379543</v>
      </c>
      <c r="H118" s="6">
        <f t="shared" si="6"/>
        <v>992.38167968749985</v>
      </c>
      <c r="I118" s="16">
        <f t="shared" si="7"/>
        <v>3.9119446946484677</v>
      </c>
      <c r="J118" s="10"/>
      <c r="N118" s="4"/>
      <c r="O118" s="17"/>
      <c r="P118" s="17"/>
      <c r="Q118" s="17"/>
      <c r="R118" s="4"/>
      <c r="Y118" s="18"/>
      <c r="AI118" s="18"/>
    </row>
    <row r="119" spans="1:35" x14ac:dyDescent="0.25">
      <c r="A119" s="10">
        <v>45662.916666666664</v>
      </c>
      <c r="B119" s="5">
        <v>45662</v>
      </c>
      <c r="C119" s="6">
        <v>57428.732708333337</v>
      </c>
      <c r="D119" s="6">
        <v>26807.745028211804</v>
      </c>
      <c r="E119" s="6">
        <v>39357</v>
      </c>
      <c r="F119" s="34">
        <f t="shared" si="4"/>
        <v>46.680021940170377</v>
      </c>
      <c r="G119" s="16">
        <f t="shared" si="5"/>
        <v>68.114299942098739</v>
      </c>
      <c r="H119" s="6">
        <f t="shared" si="6"/>
        <v>447.37486328124942</v>
      </c>
      <c r="I119" s="16">
        <f t="shared" si="7"/>
        <v>1.6971493969247453</v>
      </c>
      <c r="J119" s="10"/>
      <c r="N119" s="4"/>
      <c r="O119" s="17"/>
      <c r="P119" s="17"/>
      <c r="Q119" s="17"/>
      <c r="R119" s="4"/>
      <c r="Y119" s="18"/>
      <c r="AI119" s="18"/>
    </row>
    <row r="120" spans="1:35" x14ac:dyDescent="0.25">
      <c r="A120" s="10">
        <v>45662.958333333336</v>
      </c>
      <c r="B120" s="5">
        <v>45662</v>
      </c>
      <c r="C120" s="6">
        <v>56624.421263020835</v>
      </c>
      <c r="D120" s="6">
        <v>24952.139659288194</v>
      </c>
      <c r="E120" s="6">
        <v>39357</v>
      </c>
      <c r="F120" s="34">
        <f t="shared" si="4"/>
        <v>44.066039180136308</v>
      </c>
      <c r="G120" s="16">
        <f t="shared" si="5"/>
        <v>63.399496047178886</v>
      </c>
      <c r="H120" s="6">
        <f t="shared" si="6"/>
        <v>-1855.6053689236105</v>
      </c>
      <c r="I120" s="16">
        <f t="shared" si="7"/>
        <v>-6.9219002455104581</v>
      </c>
      <c r="J120" s="10"/>
      <c r="N120" s="4"/>
      <c r="O120" s="17"/>
      <c r="P120" s="17"/>
      <c r="Q120" s="17"/>
      <c r="R120" s="4"/>
      <c r="Y120" s="18"/>
      <c r="AI120" s="18"/>
    </row>
    <row r="121" spans="1:35" x14ac:dyDescent="0.25">
      <c r="A121" s="10">
        <v>45663</v>
      </c>
      <c r="B121" s="5">
        <v>45663</v>
      </c>
      <c r="C121" s="6">
        <v>55994.715707465279</v>
      </c>
      <c r="D121" s="6">
        <v>22759.199155815972</v>
      </c>
      <c r="E121" s="6">
        <v>39357</v>
      </c>
      <c r="F121" s="34">
        <f t="shared" si="4"/>
        <v>40.645262447116401</v>
      </c>
      <c r="G121" s="16">
        <f t="shared" si="5"/>
        <v>57.827576176578432</v>
      </c>
      <c r="H121" s="6">
        <f t="shared" si="6"/>
        <v>-2192.9405034722222</v>
      </c>
      <c r="I121" s="16">
        <f t="shared" si="7"/>
        <v>-8.7885870046255565</v>
      </c>
      <c r="J121" s="10"/>
      <c r="N121" s="4"/>
      <c r="O121" s="17"/>
      <c r="P121" s="17"/>
      <c r="Q121" s="17"/>
      <c r="R121" s="4"/>
      <c r="Y121" s="18"/>
      <c r="AI121" s="18"/>
    </row>
    <row r="122" spans="1:35" x14ac:dyDescent="0.25">
      <c r="A122" s="10">
        <v>45663.041666666664</v>
      </c>
      <c r="B122" s="5">
        <v>45663</v>
      </c>
      <c r="C122" s="6">
        <v>55583.999366319447</v>
      </c>
      <c r="D122" s="6">
        <v>21235.177371961807</v>
      </c>
      <c r="E122" s="6">
        <v>39357</v>
      </c>
      <c r="F122" s="34">
        <f t="shared" si="4"/>
        <v>38.203759380490069</v>
      </c>
      <c r="G122" s="16">
        <f t="shared" si="5"/>
        <v>53.955274466960915</v>
      </c>
      <c r="H122" s="6">
        <f t="shared" si="6"/>
        <v>-1524.0217838541648</v>
      </c>
      <c r="I122" s="16">
        <f t="shared" si="7"/>
        <v>-6.6962891506870559</v>
      </c>
      <c r="J122" s="10"/>
      <c r="N122" s="4"/>
      <c r="O122" s="17"/>
      <c r="P122" s="17"/>
      <c r="Q122" s="17"/>
      <c r="R122" s="4"/>
      <c r="Y122" s="18"/>
      <c r="AI122" s="18"/>
    </row>
    <row r="123" spans="1:35" x14ac:dyDescent="0.25">
      <c r="A123" s="10">
        <v>45663.083333333336</v>
      </c>
      <c r="B123" s="5">
        <v>45663</v>
      </c>
      <c r="C123" s="6">
        <v>55613.284296874997</v>
      </c>
      <c r="D123" s="6">
        <v>20008.690366753472</v>
      </c>
      <c r="E123" s="6">
        <v>39357</v>
      </c>
      <c r="F123" s="34">
        <f t="shared" si="4"/>
        <v>35.978257029279234</v>
      </c>
      <c r="G123" s="16">
        <f t="shared" si="5"/>
        <v>50.838962234808214</v>
      </c>
      <c r="H123" s="6">
        <f t="shared" si="6"/>
        <v>-1226.4870052083352</v>
      </c>
      <c r="I123" s="16">
        <f t="shared" si="7"/>
        <v>-5.7757323318982312</v>
      </c>
      <c r="J123" s="10"/>
      <c r="N123" s="4"/>
      <c r="O123" s="17"/>
      <c r="P123" s="17"/>
      <c r="Q123" s="17"/>
      <c r="R123" s="4"/>
      <c r="Y123" s="18"/>
      <c r="AI123" s="18"/>
    </row>
    <row r="124" spans="1:35" x14ac:dyDescent="0.25">
      <c r="A124" s="10">
        <v>45663.125</v>
      </c>
      <c r="B124" s="5">
        <v>45663</v>
      </c>
      <c r="C124" s="6">
        <v>55844.879986979169</v>
      </c>
      <c r="D124" s="6">
        <v>18135.18548611111</v>
      </c>
      <c r="E124" s="6">
        <v>39357</v>
      </c>
      <c r="F124" s="34">
        <f t="shared" si="4"/>
        <v>32.474213375227095</v>
      </c>
      <c r="G124" s="16">
        <f t="shared" si="5"/>
        <v>46.078678471710518</v>
      </c>
      <c r="H124" s="6">
        <f t="shared" si="6"/>
        <v>-1873.504880642362</v>
      </c>
      <c r="I124" s="16">
        <f t="shared" si="7"/>
        <v>-9.3634558099583867</v>
      </c>
      <c r="J124" s="10"/>
      <c r="N124" s="4"/>
      <c r="O124" s="17"/>
      <c r="P124" s="17"/>
      <c r="Q124" s="17"/>
      <c r="R124" s="4"/>
      <c r="Y124" s="18"/>
      <c r="AI124" s="18"/>
    </row>
    <row r="125" spans="1:35" x14ac:dyDescent="0.25">
      <c r="A125" s="10">
        <v>45663.166666666664</v>
      </c>
      <c r="B125" s="5">
        <v>45663</v>
      </c>
      <c r="C125" s="6">
        <v>56736.159835069448</v>
      </c>
      <c r="D125" s="6">
        <v>17116.723739149307</v>
      </c>
      <c r="E125" s="6">
        <v>39357</v>
      </c>
      <c r="F125" s="34">
        <f t="shared" si="4"/>
        <v>30.168985332999593</v>
      </c>
      <c r="G125" s="16">
        <f t="shared" si="5"/>
        <v>43.490925983050808</v>
      </c>
      <c r="H125" s="6">
        <f t="shared" si="6"/>
        <v>-1018.4617469618024</v>
      </c>
      <c r="I125" s="16">
        <f t="shared" si="7"/>
        <v>-5.6159433700956338</v>
      </c>
      <c r="J125" s="10"/>
      <c r="N125" s="4"/>
      <c r="O125" s="17"/>
      <c r="P125" s="17"/>
      <c r="Q125" s="17"/>
      <c r="R125" s="4"/>
      <c r="Y125" s="18"/>
      <c r="AI125" s="18"/>
    </row>
    <row r="126" spans="1:35" x14ac:dyDescent="0.25">
      <c r="A126" s="10">
        <v>45663.208333333336</v>
      </c>
      <c r="B126" s="5">
        <v>45663</v>
      </c>
      <c r="C126" s="6">
        <v>58571.319871961809</v>
      </c>
      <c r="D126" s="6">
        <v>16618.7724609375</v>
      </c>
      <c r="E126" s="6">
        <v>39357</v>
      </c>
      <c r="F126" s="34">
        <f t="shared" si="4"/>
        <v>28.373566614627265</v>
      </c>
      <c r="G126" s="16">
        <f t="shared" si="5"/>
        <v>42.225709431454376</v>
      </c>
      <c r="H126" s="6">
        <f t="shared" si="6"/>
        <v>-497.95127821180722</v>
      </c>
      <c r="I126" s="16">
        <f t="shared" si="7"/>
        <v>-2.9091506400427258</v>
      </c>
      <c r="J126" s="10"/>
      <c r="N126" s="4"/>
      <c r="O126" s="17"/>
      <c r="P126" s="17"/>
      <c r="Q126" s="17"/>
      <c r="R126" s="4"/>
      <c r="Y126" s="18"/>
      <c r="AI126" s="18"/>
    </row>
    <row r="127" spans="1:35" x14ac:dyDescent="0.25">
      <c r="A127" s="10">
        <v>45663.25</v>
      </c>
      <c r="B127" s="5">
        <v>45663</v>
      </c>
      <c r="C127" s="6">
        <v>61357.592684461808</v>
      </c>
      <c r="D127" s="6">
        <v>15906.14375108507</v>
      </c>
      <c r="E127" s="6">
        <v>39357</v>
      </c>
      <c r="F127" s="34">
        <f t="shared" si="4"/>
        <v>25.923676362083125</v>
      </c>
      <c r="G127" s="16">
        <f t="shared" si="5"/>
        <v>40.415031001054629</v>
      </c>
      <c r="H127" s="6">
        <f t="shared" si="6"/>
        <v>-712.62870985242989</v>
      </c>
      <c r="I127" s="16">
        <f t="shared" si="7"/>
        <v>-4.288094752650756</v>
      </c>
      <c r="J127" s="10"/>
      <c r="N127" s="4"/>
      <c r="O127" s="17"/>
      <c r="P127" s="17"/>
      <c r="Q127" s="17"/>
      <c r="R127" s="4"/>
      <c r="Y127" s="18"/>
      <c r="AI127" s="18"/>
    </row>
    <row r="128" spans="1:35" x14ac:dyDescent="0.25">
      <c r="A128" s="10">
        <v>45663.291666666664</v>
      </c>
      <c r="B128" s="5">
        <v>45663</v>
      </c>
      <c r="C128" s="6">
        <v>65329.808328993058</v>
      </c>
      <c r="D128" s="6">
        <v>15742.78607313368</v>
      </c>
      <c r="E128" s="6">
        <v>39357</v>
      </c>
      <c r="F128" s="34">
        <f t="shared" si="4"/>
        <v>24.097401287104507</v>
      </c>
      <c r="G128" s="16">
        <f t="shared" si="5"/>
        <v>39.99996461400432</v>
      </c>
      <c r="H128" s="6">
        <f t="shared" si="6"/>
        <v>-163.35767795138963</v>
      </c>
      <c r="I128" s="16">
        <f t="shared" si="7"/>
        <v>-1.0270099435021507</v>
      </c>
      <c r="J128" s="10"/>
      <c r="N128" s="4"/>
      <c r="O128" s="17"/>
      <c r="P128" s="17"/>
      <c r="Q128" s="17"/>
      <c r="R128" s="4"/>
      <c r="Y128" s="18"/>
      <c r="AI128" s="18"/>
    </row>
    <row r="129" spans="1:35" x14ac:dyDescent="0.25">
      <c r="A129" s="10">
        <v>45663.333333333336</v>
      </c>
      <c r="B129" s="5">
        <v>45663</v>
      </c>
      <c r="C129" s="6">
        <v>67859.383116319441</v>
      </c>
      <c r="D129" s="6">
        <v>14410.432432725695</v>
      </c>
      <c r="E129" s="6">
        <v>39357</v>
      </c>
      <c r="F129" s="34">
        <f t="shared" si="4"/>
        <v>21.235725659374793</v>
      </c>
      <c r="G129" s="16">
        <f t="shared" si="5"/>
        <v>36.614661769763181</v>
      </c>
      <c r="H129" s="6">
        <f t="shared" si="6"/>
        <v>-1332.3536404079859</v>
      </c>
      <c r="I129" s="16">
        <f t="shared" si="7"/>
        <v>-8.4632645976289655</v>
      </c>
      <c r="J129" s="10"/>
      <c r="N129" s="4"/>
      <c r="O129" s="17"/>
      <c r="P129" s="17"/>
      <c r="Q129" s="17"/>
      <c r="R129" s="4"/>
      <c r="Y129" s="18"/>
      <c r="AI129" s="18"/>
    </row>
    <row r="130" spans="1:35" x14ac:dyDescent="0.25">
      <c r="A130" s="10">
        <v>45663.375</v>
      </c>
      <c r="B130" s="5">
        <v>45663</v>
      </c>
      <c r="C130" s="6">
        <v>68063.061284722222</v>
      </c>
      <c r="D130" s="6">
        <v>11909.970789930556</v>
      </c>
      <c r="E130" s="6">
        <v>39357</v>
      </c>
      <c r="F130" s="34">
        <f t="shared" si="4"/>
        <v>17.498435370264382</v>
      </c>
      <c r="G130" s="16">
        <f t="shared" si="5"/>
        <v>30.261378636406626</v>
      </c>
      <c r="H130" s="6">
        <f t="shared" si="6"/>
        <v>-2500.4616427951387</v>
      </c>
      <c r="I130" s="16">
        <f t="shared" si="7"/>
        <v>-17.351746066389094</v>
      </c>
      <c r="J130" s="10"/>
      <c r="N130" s="4"/>
      <c r="O130" s="17"/>
      <c r="P130" s="17"/>
      <c r="Q130" s="17"/>
      <c r="R130" s="4"/>
      <c r="Y130" s="18"/>
      <c r="AI130" s="18"/>
    </row>
    <row r="131" spans="1:35" x14ac:dyDescent="0.25">
      <c r="A131" s="10">
        <v>45663.416666666664</v>
      </c>
      <c r="B131" s="5">
        <v>45663</v>
      </c>
      <c r="C131" s="6">
        <v>67162.379123263891</v>
      </c>
      <c r="D131" s="6">
        <v>10239.926121961806</v>
      </c>
      <c r="E131" s="6">
        <v>39357</v>
      </c>
      <c r="F131" s="34">
        <f t="shared" ref="F131:F194" si="8">D131/C131*100</f>
        <v>15.24652082852567</v>
      </c>
      <c r="G131" s="16">
        <f t="shared" ref="G131:G194" si="9">D131/E131*100</f>
        <v>26.018055547835978</v>
      </c>
      <c r="H131" s="6">
        <f t="shared" si="6"/>
        <v>-1670.0446679687502</v>
      </c>
      <c r="I131" s="16">
        <f t="shared" si="7"/>
        <v>-14.022239831022187</v>
      </c>
      <c r="J131" s="10"/>
      <c r="N131" s="4"/>
      <c r="O131" s="17"/>
      <c r="P131" s="17"/>
      <c r="Q131" s="17"/>
      <c r="R131" s="4"/>
      <c r="Y131" s="18"/>
      <c r="AI131" s="18"/>
    </row>
    <row r="132" spans="1:35" x14ac:dyDescent="0.25">
      <c r="A132" s="10">
        <v>45663.458333333336</v>
      </c>
      <c r="B132" s="5">
        <v>45663</v>
      </c>
      <c r="C132" s="6">
        <v>65019.785863715275</v>
      </c>
      <c r="D132" s="6">
        <v>7799.7769449869793</v>
      </c>
      <c r="E132" s="6">
        <v>39357</v>
      </c>
      <c r="F132" s="34">
        <f t="shared" si="8"/>
        <v>11.996005279586281</v>
      </c>
      <c r="G132" s="16">
        <f t="shared" si="9"/>
        <v>19.818016985509512</v>
      </c>
      <c r="H132" s="6">
        <f t="shared" ref="H132:H195" si="10">D132-D131</f>
        <v>-2440.1491769748263</v>
      </c>
      <c r="I132" s="16">
        <f t="shared" ref="I132:I195" si="11">H132/D131*100</f>
        <v>-23.829753729779185</v>
      </c>
      <c r="J132" s="10"/>
      <c r="N132" s="4"/>
      <c r="O132" s="17"/>
      <c r="P132" s="17"/>
      <c r="Q132" s="17"/>
      <c r="R132" s="4"/>
      <c r="Y132" s="18"/>
      <c r="AI132" s="18"/>
    </row>
    <row r="133" spans="1:35" x14ac:dyDescent="0.25">
      <c r="A133" s="10">
        <v>45663.5</v>
      </c>
      <c r="B133" s="5">
        <v>45663</v>
      </c>
      <c r="C133" s="6">
        <v>63076.471794704863</v>
      </c>
      <c r="D133" s="6">
        <v>6152.4371609157988</v>
      </c>
      <c r="E133" s="6">
        <v>39357</v>
      </c>
      <c r="F133" s="34">
        <f t="shared" si="8"/>
        <v>9.7539335759618115</v>
      </c>
      <c r="G133" s="16">
        <f t="shared" si="9"/>
        <v>15.632383466513705</v>
      </c>
      <c r="H133" s="6">
        <f t="shared" si="10"/>
        <v>-1647.3397840711805</v>
      </c>
      <c r="I133" s="16">
        <f t="shared" si="11"/>
        <v>-21.120344795628391</v>
      </c>
      <c r="J133" s="10"/>
      <c r="N133" s="4"/>
      <c r="O133" s="17"/>
      <c r="P133" s="17"/>
      <c r="Q133" s="17"/>
      <c r="R133" s="4"/>
      <c r="Y133" s="18"/>
      <c r="AI133" s="18"/>
    </row>
    <row r="134" spans="1:35" x14ac:dyDescent="0.25">
      <c r="A134" s="10">
        <v>45663.541666666664</v>
      </c>
      <c r="B134" s="5">
        <v>45663</v>
      </c>
      <c r="C134" s="6">
        <v>60609.963628472222</v>
      </c>
      <c r="D134" s="6">
        <v>5356.2169580078125</v>
      </c>
      <c r="E134" s="6">
        <v>39357</v>
      </c>
      <c r="F134" s="34">
        <f t="shared" si="8"/>
        <v>8.8371888669005383</v>
      </c>
      <c r="G134" s="16">
        <f t="shared" si="9"/>
        <v>13.609312086815084</v>
      </c>
      <c r="H134" s="6">
        <f t="shared" si="10"/>
        <v>-796.22020290798628</v>
      </c>
      <c r="I134" s="16">
        <f t="shared" si="11"/>
        <v>-12.941541410062413</v>
      </c>
      <c r="J134" s="10"/>
      <c r="N134" s="4"/>
      <c r="O134" s="17"/>
      <c r="P134" s="17"/>
      <c r="Q134" s="17"/>
      <c r="R134" s="4"/>
      <c r="Y134" s="18"/>
      <c r="AI134" s="18"/>
    </row>
    <row r="135" spans="1:35" x14ac:dyDescent="0.25">
      <c r="A135" s="10">
        <v>45663.583333333336</v>
      </c>
      <c r="B135" s="5">
        <v>45663</v>
      </c>
      <c r="C135" s="6">
        <v>59045.876916232635</v>
      </c>
      <c r="D135" s="6">
        <v>4627.4413742404513</v>
      </c>
      <c r="E135" s="6">
        <v>39357</v>
      </c>
      <c r="F135" s="34">
        <f t="shared" si="8"/>
        <v>7.8370270981076668</v>
      </c>
      <c r="G135" s="16">
        <f t="shared" si="9"/>
        <v>11.757606967605385</v>
      </c>
      <c r="H135" s="6">
        <f t="shared" si="10"/>
        <v>-728.77558376736124</v>
      </c>
      <c r="I135" s="16">
        <f t="shared" si="11"/>
        <v>-13.606162511356176</v>
      </c>
      <c r="J135" s="10"/>
      <c r="N135" s="4"/>
      <c r="O135" s="17"/>
      <c r="P135" s="17"/>
      <c r="Q135" s="17"/>
      <c r="R135" s="4"/>
      <c r="Y135" s="18"/>
      <c r="AI135" s="18"/>
    </row>
    <row r="136" spans="1:35" x14ac:dyDescent="0.25">
      <c r="A136" s="10">
        <v>45663.625</v>
      </c>
      <c r="B136" s="5">
        <v>45663</v>
      </c>
      <c r="C136" s="6">
        <v>57368.630716145832</v>
      </c>
      <c r="D136" s="6">
        <v>3985.5804692925349</v>
      </c>
      <c r="E136" s="6">
        <v>39357</v>
      </c>
      <c r="F136" s="34">
        <f t="shared" si="8"/>
        <v>6.9473167121815811</v>
      </c>
      <c r="G136" s="16">
        <f t="shared" si="9"/>
        <v>10.126738494530922</v>
      </c>
      <c r="H136" s="6">
        <f t="shared" si="10"/>
        <v>-641.86090494791642</v>
      </c>
      <c r="I136" s="16">
        <f t="shared" si="11"/>
        <v>-13.870751740280483</v>
      </c>
      <c r="J136" s="10"/>
      <c r="N136" s="4"/>
      <c r="O136" s="17"/>
      <c r="P136" s="17"/>
      <c r="Q136" s="17"/>
      <c r="R136" s="4"/>
      <c r="Y136" s="18"/>
      <c r="AI136" s="18"/>
    </row>
    <row r="137" spans="1:35" x14ac:dyDescent="0.25">
      <c r="A137" s="10">
        <v>45663.666666666664</v>
      </c>
      <c r="B137" s="5">
        <v>45663</v>
      </c>
      <c r="C137" s="6">
        <v>56301.430334201388</v>
      </c>
      <c r="D137" s="6">
        <v>3634.9271978081597</v>
      </c>
      <c r="E137" s="6">
        <v>39357</v>
      </c>
      <c r="F137" s="34">
        <f t="shared" si="8"/>
        <v>6.456189791682883</v>
      </c>
      <c r="G137" s="16">
        <f t="shared" si="9"/>
        <v>9.2357832096149597</v>
      </c>
      <c r="H137" s="6">
        <f t="shared" si="10"/>
        <v>-350.65327148437518</v>
      </c>
      <c r="I137" s="16">
        <f t="shared" si="11"/>
        <v>-8.7980477169143274</v>
      </c>
      <c r="J137" s="10"/>
      <c r="N137" s="4"/>
      <c r="O137" s="17"/>
      <c r="P137" s="17"/>
      <c r="Q137" s="17"/>
      <c r="R137" s="4"/>
      <c r="Y137" s="18"/>
      <c r="AI137" s="18"/>
    </row>
    <row r="138" spans="1:35" x14ac:dyDescent="0.25">
      <c r="A138" s="10">
        <v>45663.708333333336</v>
      </c>
      <c r="B138" s="5">
        <v>45663</v>
      </c>
      <c r="C138" s="6">
        <v>56770.730256076386</v>
      </c>
      <c r="D138" s="6">
        <v>3611.8671476236977</v>
      </c>
      <c r="E138" s="6">
        <v>39357</v>
      </c>
      <c r="F138" s="34">
        <f t="shared" si="8"/>
        <v>6.3621995548262404</v>
      </c>
      <c r="G138" s="16">
        <f t="shared" si="9"/>
        <v>9.1771912178867741</v>
      </c>
      <c r="H138" s="6">
        <f t="shared" si="10"/>
        <v>-23.060050184461943</v>
      </c>
      <c r="I138" s="16">
        <f t="shared" si="11"/>
        <v>-0.63440198192599351</v>
      </c>
      <c r="J138" s="10"/>
      <c r="N138" s="4"/>
      <c r="O138" s="17"/>
      <c r="P138" s="17"/>
      <c r="Q138" s="17"/>
      <c r="R138" s="4"/>
      <c r="Y138" s="18"/>
      <c r="AI138" s="18"/>
    </row>
    <row r="139" spans="1:35" x14ac:dyDescent="0.25">
      <c r="A139" s="10">
        <v>45663.75</v>
      </c>
      <c r="B139" s="5">
        <v>45663</v>
      </c>
      <c r="C139" s="6">
        <v>59283.304201388892</v>
      </c>
      <c r="D139" s="6">
        <v>3881.959647081163</v>
      </c>
      <c r="E139" s="6">
        <v>39357</v>
      </c>
      <c r="F139" s="34">
        <f t="shared" si="8"/>
        <v>6.5481499376180459</v>
      </c>
      <c r="G139" s="16">
        <f t="shared" si="9"/>
        <v>9.8634541430524756</v>
      </c>
      <c r="H139" s="6">
        <f t="shared" si="10"/>
        <v>270.09249945746524</v>
      </c>
      <c r="I139" s="16">
        <f t="shared" si="11"/>
        <v>7.4779189936474602</v>
      </c>
      <c r="J139" s="10"/>
      <c r="N139" s="4"/>
      <c r="O139" s="17"/>
      <c r="P139" s="17"/>
      <c r="Q139" s="17"/>
      <c r="R139" s="4"/>
      <c r="Y139" s="18"/>
      <c r="AI139" s="18"/>
    </row>
    <row r="140" spans="1:35" x14ac:dyDescent="0.25">
      <c r="A140" s="10">
        <v>45663.791666666664</v>
      </c>
      <c r="B140" s="5">
        <v>45663</v>
      </c>
      <c r="C140" s="6">
        <v>62673.111707899305</v>
      </c>
      <c r="D140" s="6">
        <v>5152.0245328776045</v>
      </c>
      <c r="E140" s="6">
        <v>39357</v>
      </c>
      <c r="F140" s="34">
        <f t="shared" si="8"/>
        <v>8.2204702981553801</v>
      </c>
      <c r="G140" s="16">
        <f t="shared" si="9"/>
        <v>13.09049097461088</v>
      </c>
      <c r="H140" s="6">
        <f t="shared" si="10"/>
        <v>1270.0648857964416</v>
      </c>
      <c r="I140" s="16">
        <f t="shared" si="11"/>
        <v>32.71710685481753</v>
      </c>
      <c r="J140" s="10"/>
      <c r="N140" s="4"/>
      <c r="O140" s="17"/>
      <c r="P140" s="17"/>
      <c r="Q140" s="17"/>
      <c r="R140" s="4"/>
      <c r="Y140" s="18"/>
      <c r="AI140" s="18"/>
    </row>
    <row r="141" spans="1:35" x14ac:dyDescent="0.25">
      <c r="A141" s="10">
        <v>45663.833333333336</v>
      </c>
      <c r="B141" s="5">
        <v>45663</v>
      </c>
      <c r="C141" s="6">
        <v>63876.969548611109</v>
      </c>
      <c r="D141" s="6">
        <v>6688.3802468532986</v>
      </c>
      <c r="E141" s="6">
        <v>39357</v>
      </c>
      <c r="F141" s="34">
        <f t="shared" si="8"/>
        <v>10.470722537585889</v>
      </c>
      <c r="G141" s="16">
        <f t="shared" si="9"/>
        <v>16.994131277417736</v>
      </c>
      <c r="H141" s="6">
        <f t="shared" si="10"/>
        <v>1536.355713975694</v>
      </c>
      <c r="I141" s="16">
        <f t="shared" si="11"/>
        <v>29.820426983052041</v>
      </c>
      <c r="J141" s="10"/>
      <c r="N141" s="4"/>
      <c r="O141" s="17"/>
      <c r="P141" s="17"/>
      <c r="Q141" s="17"/>
      <c r="R141" s="4"/>
      <c r="Y141" s="18"/>
      <c r="AI141" s="18"/>
    </row>
    <row r="142" spans="1:35" x14ac:dyDescent="0.25">
      <c r="A142" s="10">
        <v>45663.875</v>
      </c>
      <c r="B142" s="5">
        <v>45663</v>
      </c>
      <c r="C142" s="6">
        <v>64172.167228732636</v>
      </c>
      <c r="D142" s="6">
        <v>7680.7109640842018</v>
      </c>
      <c r="E142" s="6">
        <v>39357</v>
      </c>
      <c r="F142" s="34">
        <f t="shared" si="8"/>
        <v>11.96891315312352</v>
      </c>
      <c r="G142" s="16">
        <f t="shared" si="9"/>
        <v>19.515488894184521</v>
      </c>
      <c r="H142" s="6">
        <f t="shared" si="10"/>
        <v>992.33071723090325</v>
      </c>
      <c r="I142" s="16">
        <f t="shared" si="11"/>
        <v>14.836637281466883</v>
      </c>
      <c r="J142" s="10"/>
      <c r="N142" s="4"/>
      <c r="O142" s="17"/>
      <c r="P142" s="17"/>
      <c r="Q142" s="17"/>
      <c r="R142" s="4"/>
      <c r="Y142" s="18"/>
      <c r="AI142" s="18"/>
    </row>
    <row r="143" spans="1:35" x14ac:dyDescent="0.25">
      <c r="A143" s="10">
        <v>45663.916666666664</v>
      </c>
      <c r="B143" s="5">
        <v>45663</v>
      </c>
      <c r="C143" s="6">
        <v>63606.724262152777</v>
      </c>
      <c r="D143" s="6">
        <v>7816.2529698350691</v>
      </c>
      <c r="E143" s="6">
        <v>39357</v>
      </c>
      <c r="F143" s="34">
        <f t="shared" si="8"/>
        <v>12.288406706216579</v>
      </c>
      <c r="G143" s="16">
        <f t="shared" si="9"/>
        <v>19.859879995515588</v>
      </c>
      <c r="H143" s="6">
        <f t="shared" si="10"/>
        <v>135.54200575086725</v>
      </c>
      <c r="I143" s="16">
        <f t="shared" si="11"/>
        <v>1.7647065015813728</v>
      </c>
      <c r="J143" s="10"/>
      <c r="N143" s="4"/>
      <c r="O143" s="17"/>
      <c r="P143" s="17"/>
      <c r="Q143" s="17"/>
      <c r="R143" s="4"/>
      <c r="Y143" s="18"/>
      <c r="AI143" s="18"/>
    </row>
    <row r="144" spans="1:35" x14ac:dyDescent="0.25">
      <c r="A144" s="10">
        <v>45663.958333333336</v>
      </c>
      <c r="B144" s="5">
        <v>45663</v>
      </c>
      <c r="C144" s="6">
        <v>61993.713665364587</v>
      </c>
      <c r="D144" s="6">
        <v>8519.6059233940978</v>
      </c>
      <c r="E144" s="6">
        <v>39357</v>
      </c>
      <c r="F144" s="34">
        <f t="shared" si="8"/>
        <v>13.742693282389915</v>
      </c>
      <c r="G144" s="16">
        <f t="shared" si="9"/>
        <v>21.646990175557328</v>
      </c>
      <c r="H144" s="6">
        <f t="shared" si="10"/>
        <v>703.35295355902872</v>
      </c>
      <c r="I144" s="16">
        <f t="shared" si="11"/>
        <v>8.9985950592112189</v>
      </c>
      <c r="J144" s="10"/>
      <c r="N144" s="4"/>
      <c r="O144" s="17"/>
      <c r="P144" s="17"/>
      <c r="Q144" s="17"/>
      <c r="R144" s="4"/>
      <c r="Y144" s="18"/>
      <c r="AI144" s="18"/>
    </row>
    <row r="145" spans="1:35" x14ac:dyDescent="0.25">
      <c r="A145" s="10">
        <v>45664</v>
      </c>
      <c r="B145" s="5">
        <v>45664</v>
      </c>
      <c r="C145" s="6">
        <v>61111.99861545139</v>
      </c>
      <c r="D145" s="6">
        <v>8814.7300075954863</v>
      </c>
      <c r="E145" s="6">
        <v>39357</v>
      </c>
      <c r="F145" s="34">
        <f t="shared" si="8"/>
        <v>14.423894173486898</v>
      </c>
      <c r="G145" s="16">
        <f t="shared" si="9"/>
        <v>22.396854454342268</v>
      </c>
      <c r="H145" s="6">
        <f t="shared" si="10"/>
        <v>295.12408420138854</v>
      </c>
      <c r="I145" s="16">
        <f t="shared" si="11"/>
        <v>3.4640579253906969</v>
      </c>
      <c r="J145" s="10"/>
      <c r="N145" s="4"/>
      <c r="O145" s="17"/>
      <c r="P145" s="17"/>
      <c r="Q145" s="17"/>
      <c r="R145" s="4"/>
      <c r="Y145" s="18"/>
      <c r="AI145" s="18"/>
    </row>
    <row r="146" spans="1:35" x14ac:dyDescent="0.25">
      <c r="A146" s="10">
        <v>45664.041666666664</v>
      </c>
      <c r="B146" s="5">
        <v>45664</v>
      </c>
      <c r="C146" s="6">
        <v>59885.560134548614</v>
      </c>
      <c r="D146" s="6">
        <v>8577.0148426649303</v>
      </c>
      <c r="E146" s="6">
        <v>39357</v>
      </c>
      <c r="F146" s="34">
        <f t="shared" si="8"/>
        <v>14.322342186320739</v>
      </c>
      <c r="G146" s="16">
        <f t="shared" si="9"/>
        <v>21.792857287559851</v>
      </c>
      <c r="H146" s="6">
        <f t="shared" si="10"/>
        <v>-237.71516493055606</v>
      </c>
      <c r="I146" s="16">
        <f t="shared" si="11"/>
        <v>-2.6967946236098146</v>
      </c>
      <c r="J146" s="10"/>
      <c r="N146" s="4"/>
      <c r="O146" s="17"/>
      <c r="P146" s="17"/>
      <c r="Q146" s="17"/>
      <c r="R146" s="4"/>
      <c r="Y146" s="18"/>
      <c r="AI146" s="18"/>
    </row>
    <row r="147" spans="1:35" x14ac:dyDescent="0.25">
      <c r="A147" s="10">
        <v>45664.083333333336</v>
      </c>
      <c r="B147" s="5">
        <v>45664</v>
      </c>
      <c r="C147" s="6">
        <v>59316.890844184025</v>
      </c>
      <c r="D147" s="6">
        <v>8196.6592811414939</v>
      </c>
      <c r="E147" s="6">
        <v>39357</v>
      </c>
      <c r="F147" s="34">
        <f t="shared" si="8"/>
        <v>13.81842366396581</v>
      </c>
      <c r="G147" s="16">
        <f t="shared" si="9"/>
        <v>20.826433115180258</v>
      </c>
      <c r="H147" s="6">
        <f t="shared" si="10"/>
        <v>-380.35556152343634</v>
      </c>
      <c r="I147" s="16">
        <f t="shared" si="11"/>
        <v>-4.4345913875701957</v>
      </c>
      <c r="J147" s="10"/>
      <c r="N147" s="4"/>
      <c r="O147" s="17"/>
      <c r="P147" s="17"/>
      <c r="Q147" s="17"/>
      <c r="R147" s="4"/>
      <c r="Y147" s="18"/>
      <c r="AI147" s="18"/>
    </row>
    <row r="148" spans="1:35" x14ac:dyDescent="0.25">
      <c r="A148" s="10">
        <v>45664.125</v>
      </c>
      <c r="B148" s="5">
        <v>45664</v>
      </c>
      <c r="C148" s="6">
        <v>59152.981124131948</v>
      </c>
      <c r="D148" s="6">
        <v>8066.2327658420136</v>
      </c>
      <c r="E148" s="6">
        <v>39357</v>
      </c>
      <c r="F148" s="34">
        <f t="shared" si="8"/>
        <v>13.636223589332047</v>
      </c>
      <c r="G148" s="16">
        <f t="shared" si="9"/>
        <v>20.495039677419552</v>
      </c>
      <c r="H148" s="6">
        <f t="shared" si="10"/>
        <v>-130.42651529948034</v>
      </c>
      <c r="I148" s="16">
        <f t="shared" si="11"/>
        <v>-1.5912155284965892</v>
      </c>
      <c r="J148" s="10"/>
      <c r="N148" s="4"/>
      <c r="O148" s="17"/>
      <c r="P148" s="17"/>
      <c r="Q148" s="17"/>
      <c r="R148" s="4"/>
      <c r="Y148" s="18"/>
      <c r="AI148" s="18"/>
    </row>
    <row r="149" spans="1:35" x14ac:dyDescent="0.25">
      <c r="A149" s="10">
        <v>45664.166666666664</v>
      </c>
      <c r="B149" s="5">
        <v>45664</v>
      </c>
      <c r="C149" s="6">
        <v>59638.119492187499</v>
      </c>
      <c r="D149" s="6">
        <v>7581.3037814670142</v>
      </c>
      <c r="E149" s="6">
        <v>39357</v>
      </c>
      <c r="F149" s="34">
        <f t="shared" si="8"/>
        <v>12.712177791689347</v>
      </c>
      <c r="G149" s="16">
        <f t="shared" si="9"/>
        <v>19.262910743875331</v>
      </c>
      <c r="H149" s="6">
        <f t="shared" si="10"/>
        <v>-484.92898437499935</v>
      </c>
      <c r="I149" s="16">
        <f t="shared" si="11"/>
        <v>-6.011839708228143</v>
      </c>
      <c r="J149" s="10"/>
      <c r="N149" s="4"/>
      <c r="O149" s="17"/>
      <c r="P149" s="17"/>
      <c r="Q149" s="17"/>
      <c r="R149" s="4"/>
      <c r="Y149" s="18"/>
      <c r="AI149" s="18"/>
    </row>
    <row r="150" spans="1:35" x14ac:dyDescent="0.25">
      <c r="A150" s="10">
        <v>45664.208333333336</v>
      </c>
      <c r="B150" s="5">
        <v>45664</v>
      </c>
      <c r="C150" s="6">
        <v>61174.300505642364</v>
      </c>
      <c r="D150" s="6">
        <v>7407.9110123697919</v>
      </c>
      <c r="E150" s="6">
        <v>39357</v>
      </c>
      <c r="F150" s="34">
        <f t="shared" si="8"/>
        <v>12.109514863494891</v>
      </c>
      <c r="G150" s="16">
        <f t="shared" si="9"/>
        <v>18.822346755011285</v>
      </c>
      <c r="H150" s="6">
        <f t="shared" si="10"/>
        <v>-173.3927690972223</v>
      </c>
      <c r="I150" s="16">
        <f t="shared" si="11"/>
        <v>-2.2871101606704127</v>
      </c>
      <c r="J150" s="10"/>
      <c r="N150" s="4"/>
      <c r="O150" s="17"/>
      <c r="P150" s="17"/>
      <c r="Q150" s="17"/>
      <c r="R150" s="4"/>
      <c r="Y150" s="18"/>
      <c r="AI150" s="18"/>
    </row>
    <row r="151" spans="1:35" x14ac:dyDescent="0.25">
      <c r="A151" s="10">
        <v>45664.25</v>
      </c>
      <c r="B151" s="5">
        <v>45664</v>
      </c>
      <c r="C151" s="6">
        <v>63865.970735677081</v>
      </c>
      <c r="D151" s="6">
        <v>8210.7657703993063</v>
      </c>
      <c r="E151" s="6">
        <v>39357</v>
      </c>
      <c r="F151" s="34">
        <f t="shared" si="8"/>
        <v>12.856245158131721</v>
      </c>
      <c r="G151" s="16">
        <f t="shared" si="9"/>
        <v>20.862275504736914</v>
      </c>
      <c r="H151" s="6">
        <f t="shared" si="10"/>
        <v>802.85475802951441</v>
      </c>
      <c r="I151" s="16">
        <f t="shared" si="11"/>
        <v>10.837802407303499</v>
      </c>
      <c r="J151" s="10"/>
      <c r="N151" s="4"/>
      <c r="O151" s="17"/>
      <c r="P151" s="17"/>
      <c r="Q151" s="17"/>
      <c r="R151" s="4"/>
      <c r="Y151" s="18"/>
      <c r="AI151" s="18"/>
    </row>
    <row r="152" spans="1:35" x14ac:dyDescent="0.25">
      <c r="A152" s="10">
        <v>45664.291666666664</v>
      </c>
      <c r="B152" s="5">
        <v>45664</v>
      </c>
      <c r="C152" s="6">
        <v>67598.566184895826</v>
      </c>
      <c r="D152" s="6">
        <v>8521.5533241102439</v>
      </c>
      <c r="E152" s="6">
        <v>39357</v>
      </c>
      <c r="F152" s="34">
        <f t="shared" si="8"/>
        <v>12.606115491861267</v>
      </c>
      <c r="G152" s="16">
        <f t="shared" si="9"/>
        <v>21.651938217115745</v>
      </c>
      <c r="H152" s="6">
        <f t="shared" si="10"/>
        <v>310.78755371093757</v>
      </c>
      <c r="I152" s="16">
        <f t="shared" si="11"/>
        <v>3.7851226353498002</v>
      </c>
      <c r="J152" s="10"/>
      <c r="N152" s="4"/>
      <c r="O152" s="17"/>
      <c r="P152" s="17"/>
      <c r="Q152" s="17"/>
      <c r="R152" s="4"/>
      <c r="Y152" s="18"/>
      <c r="AI152" s="18"/>
    </row>
    <row r="153" spans="1:35" x14ac:dyDescent="0.25">
      <c r="A153" s="10">
        <v>45664.333333333336</v>
      </c>
      <c r="B153" s="5">
        <v>45664</v>
      </c>
      <c r="C153" s="6">
        <v>68943.633198784722</v>
      </c>
      <c r="D153" s="6">
        <v>8767.1698274739592</v>
      </c>
      <c r="E153" s="6">
        <v>39357</v>
      </c>
      <c r="F153" s="34">
        <f t="shared" si="8"/>
        <v>12.716431410273426</v>
      </c>
      <c r="G153" s="16">
        <f t="shared" si="9"/>
        <v>22.27601145278847</v>
      </c>
      <c r="H153" s="6">
        <f t="shared" si="10"/>
        <v>245.61650336371531</v>
      </c>
      <c r="I153" s="16">
        <f t="shared" si="11"/>
        <v>2.8822973232918279</v>
      </c>
      <c r="J153" s="10"/>
      <c r="N153" s="4"/>
      <c r="O153" s="17"/>
      <c r="P153" s="17"/>
      <c r="Q153" s="17"/>
      <c r="R153" s="4"/>
      <c r="Y153" s="18"/>
      <c r="AI153" s="18"/>
    </row>
    <row r="154" spans="1:35" x14ac:dyDescent="0.25">
      <c r="A154" s="10">
        <v>45664.375</v>
      </c>
      <c r="B154" s="5">
        <v>45664</v>
      </c>
      <c r="C154" s="6">
        <v>67944.517363281251</v>
      </c>
      <c r="D154" s="6">
        <v>7461.6466254340276</v>
      </c>
      <c r="E154" s="6">
        <v>39357</v>
      </c>
      <c r="F154" s="34">
        <f t="shared" si="8"/>
        <v>10.981970164772219</v>
      </c>
      <c r="G154" s="16">
        <f t="shared" si="9"/>
        <v>18.958880568727363</v>
      </c>
      <c r="H154" s="6">
        <f t="shared" si="10"/>
        <v>-1305.5232020399317</v>
      </c>
      <c r="I154" s="16">
        <f t="shared" si="11"/>
        <v>-14.891044974956138</v>
      </c>
      <c r="J154" s="10"/>
      <c r="N154" s="4"/>
      <c r="O154" s="17"/>
      <c r="P154" s="17"/>
      <c r="Q154" s="17"/>
      <c r="R154" s="4"/>
      <c r="Y154" s="18"/>
      <c r="AI154" s="18"/>
    </row>
    <row r="155" spans="1:35" x14ac:dyDescent="0.25">
      <c r="A155" s="10">
        <v>45664.416666666664</v>
      </c>
      <c r="B155" s="5">
        <v>45664</v>
      </c>
      <c r="C155" s="6">
        <v>66282.61555555556</v>
      </c>
      <c r="D155" s="6">
        <v>6157.6334564887156</v>
      </c>
      <c r="E155" s="6">
        <v>39357</v>
      </c>
      <c r="F155" s="34">
        <f t="shared" si="8"/>
        <v>9.2899675199564555</v>
      </c>
      <c r="G155" s="16">
        <f t="shared" si="9"/>
        <v>15.645586443297802</v>
      </c>
      <c r="H155" s="6">
        <f t="shared" si="10"/>
        <v>-1304.0131689453119</v>
      </c>
      <c r="I155" s="16">
        <f t="shared" si="11"/>
        <v>-17.476211812288287</v>
      </c>
      <c r="J155" s="10"/>
      <c r="N155" s="4"/>
      <c r="O155" s="17"/>
      <c r="P155" s="17"/>
      <c r="Q155" s="17"/>
      <c r="R155" s="4"/>
      <c r="Y155" s="18"/>
      <c r="AI155" s="18"/>
    </row>
    <row r="156" spans="1:35" x14ac:dyDescent="0.25">
      <c r="A156" s="10">
        <v>45664.458333333336</v>
      </c>
      <c r="B156" s="5">
        <v>45664</v>
      </c>
      <c r="C156" s="6">
        <v>63598.316575520832</v>
      </c>
      <c r="D156" s="6">
        <v>5411.7127728949654</v>
      </c>
      <c r="E156" s="6">
        <v>39357</v>
      </c>
      <c r="F156" s="34">
        <f t="shared" si="8"/>
        <v>8.5092075770099065</v>
      </c>
      <c r="G156" s="16">
        <f t="shared" si="9"/>
        <v>13.750318298892102</v>
      </c>
      <c r="H156" s="6">
        <f t="shared" si="10"/>
        <v>-745.92068359375025</v>
      </c>
      <c r="I156" s="16">
        <f t="shared" si="11"/>
        <v>-12.113755858717493</v>
      </c>
      <c r="J156" s="10"/>
      <c r="N156" s="4"/>
      <c r="O156" s="17"/>
      <c r="P156" s="17"/>
      <c r="Q156" s="17"/>
      <c r="R156" s="4"/>
      <c r="Y156" s="18"/>
      <c r="AI156" s="18"/>
    </row>
    <row r="157" spans="1:35" x14ac:dyDescent="0.25">
      <c r="A157" s="10">
        <v>45664.5</v>
      </c>
      <c r="B157" s="5">
        <v>45664</v>
      </c>
      <c r="C157" s="6">
        <v>60972.969392361112</v>
      </c>
      <c r="D157" s="6">
        <v>5067.1457633463542</v>
      </c>
      <c r="E157" s="6">
        <v>39357</v>
      </c>
      <c r="F157" s="34">
        <f t="shared" si="8"/>
        <v>8.3104789119573077</v>
      </c>
      <c r="G157" s="16">
        <f t="shared" si="9"/>
        <v>12.874827256514354</v>
      </c>
      <c r="H157" s="6">
        <f t="shared" si="10"/>
        <v>-344.56700954861117</v>
      </c>
      <c r="I157" s="16">
        <f t="shared" si="11"/>
        <v>-6.3670601897869563</v>
      </c>
      <c r="J157" s="10"/>
      <c r="N157" s="4"/>
      <c r="O157" s="17"/>
      <c r="P157" s="17"/>
      <c r="Q157" s="17"/>
      <c r="R157" s="4"/>
      <c r="Y157" s="18"/>
      <c r="AI157" s="18"/>
    </row>
    <row r="158" spans="1:35" x14ac:dyDescent="0.25">
      <c r="A158" s="10">
        <v>45664.541666666664</v>
      </c>
      <c r="B158" s="5">
        <v>45664</v>
      </c>
      <c r="C158" s="6">
        <v>58921.77090060764</v>
      </c>
      <c r="D158" s="6">
        <v>5340.4332145182289</v>
      </c>
      <c r="E158" s="6">
        <v>39357</v>
      </c>
      <c r="F158" s="34">
        <f t="shared" si="8"/>
        <v>9.0635992993604262</v>
      </c>
      <c r="G158" s="16">
        <f t="shared" si="9"/>
        <v>13.569208055792437</v>
      </c>
      <c r="H158" s="6">
        <f t="shared" si="10"/>
        <v>273.28745117187464</v>
      </c>
      <c r="I158" s="16">
        <f t="shared" si="11"/>
        <v>5.3933212884603305</v>
      </c>
      <c r="J158" s="10"/>
      <c r="N158" s="4"/>
      <c r="O158" s="17"/>
      <c r="P158" s="17"/>
      <c r="Q158" s="17"/>
      <c r="R158" s="4"/>
      <c r="Y158" s="18"/>
      <c r="AI158" s="18"/>
    </row>
    <row r="159" spans="1:35" x14ac:dyDescent="0.25">
      <c r="A159" s="10">
        <v>45664.583333333336</v>
      </c>
      <c r="B159" s="5">
        <v>45664</v>
      </c>
      <c r="C159" s="6">
        <v>58019.301193576386</v>
      </c>
      <c r="D159" s="6">
        <v>6362.5299620225696</v>
      </c>
      <c r="E159" s="6">
        <v>39357</v>
      </c>
      <c r="F159" s="34">
        <f t="shared" si="8"/>
        <v>10.966229911653947</v>
      </c>
      <c r="G159" s="16">
        <f t="shared" si="9"/>
        <v>16.166196514019283</v>
      </c>
      <c r="H159" s="6">
        <f t="shared" si="10"/>
        <v>1022.0967475043408</v>
      </c>
      <c r="I159" s="16">
        <f t="shared" si="11"/>
        <v>19.138835866830444</v>
      </c>
      <c r="J159" s="10"/>
      <c r="N159" s="4"/>
      <c r="O159" s="17"/>
      <c r="P159" s="17"/>
      <c r="Q159" s="17"/>
      <c r="R159" s="4"/>
      <c r="Y159" s="18"/>
      <c r="AI159" s="18"/>
    </row>
    <row r="160" spans="1:35" x14ac:dyDescent="0.25">
      <c r="A160" s="10">
        <v>45664.625</v>
      </c>
      <c r="B160" s="5">
        <v>45664</v>
      </c>
      <c r="C160" s="6">
        <v>57270.997322048614</v>
      </c>
      <c r="D160" s="6">
        <v>7795.7471902126736</v>
      </c>
      <c r="E160" s="6">
        <v>39357</v>
      </c>
      <c r="F160" s="34">
        <f t="shared" si="8"/>
        <v>13.612033236256233</v>
      </c>
      <c r="G160" s="16">
        <f t="shared" si="9"/>
        <v>19.807778006994113</v>
      </c>
      <c r="H160" s="6">
        <f t="shared" si="10"/>
        <v>1433.2172281901039</v>
      </c>
      <c r="I160" s="16">
        <f t="shared" si="11"/>
        <v>22.525901437712083</v>
      </c>
      <c r="J160" s="10"/>
      <c r="N160" s="4"/>
      <c r="O160" s="17"/>
      <c r="P160" s="17"/>
      <c r="Q160" s="17"/>
      <c r="R160" s="4"/>
      <c r="Y160" s="18"/>
      <c r="AI160" s="18"/>
    </row>
    <row r="161" spans="1:35" x14ac:dyDescent="0.25">
      <c r="A161" s="10">
        <v>45664.666666666664</v>
      </c>
      <c r="B161" s="5">
        <v>45664</v>
      </c>
      <c r="C161" s="6">
        <v>56091.905125868056</v>
      </c>
      <c r="D161" s="6">
        <v>9281.1348475477425</v>
      </c>
      <c r="E161" s="6">
        <v>39357</v>
      </c>
      <c r="F161" s="34">
        <f t="shared" si="8"/>
        <v>16.54629991033686</v>
      </c>
      <c r="G161" s="16">
        <f t="shared" si="9"/>
        <v>23.581916425407787</v>
      </c>
      <c r="H161" s="6">
        <f t="shared" si="10"/>
        <v>1485.387657335069</v>
      </c>
      <c r="I161" s="16">
        <f t="shared" si="11"/>
        <v>19.053820257279874</v>
      </c>
      <c r="J161" s="10"/>
      <c r="N161" s="4"/>
      <c r="O161" s="17"/>
      <c r="P161" s="17"/>
      <c r="Q161" s="17"/>
      <c r="R161" s="4"/>
      <c r="Y161" s="18"/>
      <c r="AI161" s="18"/>
    </row>
    <row r="162" spans="1:35" x14ac:dyDescent="0.25">
      <c r="A162" s="10">
        <v>45664.708333333336</v>
      </c>
      <c r="B162" s="5">
        <v>45664</v>
      </c>
      <c r="C162" s="6">
        <v>56532.938532986111</v>
      </c>
      <c r="D162" s="6">
        <v>11900.336558159723</v>
      </c>
      <c r="E162" s="6">
        <v>39357</v>
      </c>
      <c r="F162" s="34">
        <f t="shared" si="8"/>
        <v>21.050270633315936</v>
      </c>
      <c r="G162" s="16">
        <f t="shared" si="9"/>
        <v>30.236899555758118</v>
      </c>
      <c r="H162" s="6">
        <f t="shared" si="10"/>
        <v>2619.2017106119802</v>
      </c>
      <c r="I162" s="16">
        <f t="shared" si="11"/>
        <v>28.220705265412931</v>
      </c>
      <c r="J162" s="10"/>
      <c r="N162" s="4"/>
      <c r="O162" s="17"/>
      <c r="P162" s="17"/>
      <c r="Q162" s="17"/>
      <c r="R162" s="4"/>
      <c r="Y162" s="18"/>
      <c r="AI162" s="18"/>
    </row>
    <row r="163" spans="1:35" x14ac:dyDescent="0.25">
      <c r="A163" s="10">
        <v>45664.75</v>
      </c>
      <c r="B163" s="5">
        <v>45664</v>
      </c>
      <c r="C163" s="6">
        <v>59578.183925781253</v>
      </c>
      <c r="D163" s="6">
        <v>12753.493869357639</v>
      </c>
      <c r="E163" s="6">
        <v>39357</v>
      </c>
      <c r="F163" s="34">
        <f t="shared" si="8"/>
        <v>21.406315246609626</v>
      </c>
      <c r="G163" s="16">
        <f t="shared" si="9"/>
        <v>32.404639249327026</v>
      </c>
      <c r="H163" s="6">
        <f t="shared" si="10"/>
        <v>853.15731119791599</v>
      </c>
      <c r="I163" s="16">
        <f t="shared" si="11"/>
        <v>7.1691864093787343</v>
      </c>
      <c r="J163" s="10"/>
      <c r="N163" s="4"/>
      <c r="O163" s="17"/>
      <c r="P163" s="17"/>
      <c r="Q163" s="17"/>
      <c r="R163" s="4"/>
      <c r="Y163" s="18"/>
      <c r="AI163" s="18"/>
    </row>
    <row r="164" spans="1:35" x14ac:dyDescent="0.25">
      <c r="A164" s="10">
        <v>45664.791666666664</v>
      </c>
      <c r="B164" s="5">
        <v>45664</v>
      </c>
      <c r="C164" s="6">
        <v>62660.796974826386</v>
      </c>
      <c r="D164" s="6">
        <v>12948.5940625</v>
      </c>
      <c r="E164" s="6">
        <v>39357</v>
      </c>
      <c r="F164" s="34">
        <f t="shared" si="8"/>
        <v>20.664585654252086</v>
      </c>
      <c r="G164" s="16">
        <f t="shared" si="9"/>
        <v>32.900358417816399</v>
      </c>
      <c r="H164" s="6">
        <f t="shared" si="10"/>
        <v>195.1001931423616</v>
      </c>
      <c r="I164" s="16">
        <f t="shared" si="11"/>
        <v>1.5297783896781558</v>
      </c>
      <c r="J164" s="10"/>
      <c r="N164" s="4"/>
      <c r="O164" s="17"/>
      <c r="P164" s="17"/>
      <c r="Q164" s="17"/>
      <c r="R164" s="4"/>
      <c r="Y164" s="18"/>
      <c r="AI164" s="18"/>
    </row>
    <row r="165" spans="1:35" x14ac:dyDescent="0.25">
      <c r="A165" s="10">
        <v>45664.833333333336</v>
      </c>
      <c r="B165" s="5">
        <v>45664</v>
      </c>
      <c r="C165" s="6">
        <v>63467.618116319441</v>
      </c>
      <c r="D165" s="6">
        <v>14153.269396701389</v>
      </c>
      <c r="E165" s="6">
        <v>39357</v>
      </c>
      <c r="F165" s="34">
        <f t="shared" si="8"/>
        <v>22.299985121171826</v>
      </c>
      <c r="G165" s="16">
        <f t="shared" si="9"/>
        <v>35.96125059506921</v>
      </c>
      <c r="H165" s="6">
        <f t="shared" si="10"/>
        <v>1204.675334201389</v>
      </c>
      <c r="I165" s="16">
        <f t="shared" si="11"/>
        <v>9.3035222850194188</v>
      </c>
      <c r="J165" s="10"/>
      <c r="N165" s="4"/>
      <c r="O165" s="17"/>
      <c r="P165" s="17"/>
      <c r="Q165" s="17"/>
      <c r="R165" s="4"/>
      <c r="Y165" s="18"/>
      <c r="AI165" s="18"/>
    </row>
    <row r="166" spans="1:35" x14ac:dyDescent="0.25">
      <c r="A166" s="10">
        <v>45664.875</v>
      </c>
      <c r="B166" s="5">
        <v>45664</v>
      </c>
      <c r="C166" s="6">
        <v>63453.469210069445</v>
      </c>
      <c r="D166" s="6">
        <v>14536.123444010416</v>
      </c>
      <c r="E166" s="6">
        <v>39357</v>
      </c>
      <c r="F166" s="34">
        <f t="shared" si="8"/>
        <v>22.90831947404962</v>
      </c>
      <c r="G166" s="16">
        <f t="shared" si="9"/>
        <v>36.9340230302371</v>
      </c>
      <c r="H166" s="6">
        <f t="shared" si="10"/>
        <v>382.85404730902701</v>
      </c>
      <c r="I166" s="16">
        <f t="shared" si="11"/>
        <v>2.7050573021542026</v>
      </c>
      <c r="J166" s="10"/>
      <c r="N166" s="4"/>
      <c r="O166" s="17"/>
      <c r="P166" s="17"/>
      <c r="Q166" s="17"/>
      <c r="R166" s="4"/>
      <c r="Y166" s="18"/>
      <c r="AI166" s="18"/>
    </row>
    <row r="167" spans="1:35" x14ac:dyDescent="0.25">
      <c r="A167" s="10">
        <v>45664.916666666664</v>
      </c>
      <c r="B167" s="5">
        <v>45664</v>
      </c>
      <c r="C167" s="6">
        <v>62584.350143229167</v>
      </c>
      <c r="D167" s="6">
        <v>14744.440902777778</v>
      </c>
      <c r="E167" s="6">
        <v>39357</v>
      </c>
      <c r="F167" s="34">
        <f t="shared" si="8"/>
        <v>23.559309746021132</v>
      </c>
      <c r="G167" s="16">
        <f t="shared" si="9"/>
        <v>37.463325209690218</v>
      </c>
      <c r="H167" s="6">
        <f t="shared" si="10"/>
        <v>208.31745876736204</v>
      </c>
      <c r="I167" s="16">
        <f t="shared" si="11"/>
        <v>1.4331018828351989</v>
      </c>
      <c r="J167" s="10"/>
      <c r="N167" s="4"/>
      <c r="O167" s="17"/>
      <c r="P167" s="17"/>
      <c r="Q167" s="17"/>
      <c r="R167" s="4"/>
      <c r="Y167" s="18"/>
      <c r="AI167" s="18"/>
    </row>
    <row r="168" spans="1:35" x14ac:dyDescent="0.25">
      <c r="A168" s="10">
        <v>45664.958333333336</v>
      </c>
      <c r="B168" s="5">
        <v>45664</v>
      </c>
      <c r="C168" s="6">
        <v>60547.222057291663</v>
      </c>
      <c r="D168" s="6">
        <v>14733.10646484375</v>
      </c>
      <c r="E168" s="6">
        <v>39357</v>
      </c>
      <c r="F168" s="34">
        <f t="shared" si="8"/>
        <v>24.333249262704118</v>
      </c>
      <c r="G168" s="16">
        <f t="shared" si="9"/>
        <v>37.434526170296891</v>
      </c>
      <c r="H168" s="6">
        <f t="shared" si="10"/>
        <v>-11.334437934028756</v>
      </c>
      <c r="I168" s="16">
        <f t="shared" si="11"/>
        <v>-7.6872619374081561E-2</v>
      </c>
      <c r="J168" s="10"/>
      <c r="N168" s="4"/>
      <c r="O168" s="17"/>
      <c r="P168" s="17"/>
      <c r="Q168" s="17"/>
      <c r="R168" s="4"/>
      <c r="Y168" s="18"/>
      <c r="AI168" s="18"/>
    </row>
    <row r="169" spans="1:35" x14ac:dyDescent="0.25">
      <c r="A169" s="10">
        <v>45665</v>
      </c>
      <c r="B169" s="5">
        <v>45665</v>
      </c>
      <c r="C169" s="6">
        <v>58959.853794487848</v>
      </c>
      <c r="D169" s="6">
        <v>14721.434184027778</v>
      </c>
      <c r="E169" s="6">
        <v>39357</v>
      </c>
      <c r="F169" s="34">
        <f t="shared" si="8"/>
        <v>24.968573082527019</v>
      </c>
      <c r="G169" s="16">
        <f t="shared" si="9"/>
        <v>37.404868724820936</v>
      </c>
      <c r="H169" s="6">
        <f t="shared" si="10"/>
        <v>-11.672280815972044</v>
      </c>
      <c r="I169" s="16">
        <f t="shared" si="11"/>
        <v>-7.9224845376801759E-2</v>
      </c>
      <c r="J169" s="10"/>
      <c r="N169" s="4"/>
      <c r="O169" s="17"/>
      <c r="P169" s="17"/>
      <c r="Q169" s="17"/>
      <c r="R169" s="4"/>
      <c r="Y169" s="18"/>
      <c r="AI169" s="18"/>
    </row>
    <row r="170" spans="1:35" x14ac:dyDescent="0.25">
      <c r="A170" s="10">
        <v>45665.041666666664</v>
      </c>
      <c r="B170" s="5">
        <v>45665</v>
      </c>
      <c r="C170" s="6">
        <v>58099.983884548608</v>
      </c>
      <c r="D170" s="6">
        <v>14266.653978949653</v>
      </c>
      <c r="E170" s="6">
        <v>39357</v>
      </c>
      <c r="F170" s="34">
        <f t="shared" si="8"/>
        <v>24.555349287702292</v>
      </c>
      <c r="G170" s="16">
        <f t="shared" si="9"/>
        <v>36.249343138322672</v>
      </c>
      <c r="H170" s="6">
        <f t="shared" si="10"/>
        <v>-454.78020507812471</v>
      </c>
      <c r="I170" s="16">
        <f t="shared" si="11"/>
        <v>-3.0892384491420324</v>
      </c>
      <c r="J170" s="10"/>
      <c r="N170" s="4"/>
      <c r="O170" s="17"/>
      <c r="P170" s="17"/>
      <c r="Q170" s="17"/>
      <c r="R170" s="4"/>
      <c r="Y170" s="18"/>
      <c r="AI170" s="18"/>
    </row>
    <row r="171" spans="1:35" x14ac:dyDescent="0.25">
      <c r="A171" s="10">
        <v>45665.083333333336</v>
      </c>
      <c r="B171" s="5">
        <v>45665</v>
      </c>
      <c r="C171" s="6">
        <v>57934.712434895831</v>
      </c>
      <c r="D171" s="6">
        <v>13972.540032552084</v>
      </c>
      <c r="E171" s="6">
        <v>39357</v>
      </c>
      <c r="F171" s="34">
        <f t="shared" si="8"/>
        <v>24.117734334581765</v>
      </c>
      <c r="G171" s="16">
        <f t="shared" si="9"/>
        <v>35.502045462184832</v>
      </c>
      <c r="H171" s="6">
        <f t="shared" si="10"/>
        <v>-294.11394639756872</v>
      </c>
      <c r="I171" s="16">
        <f t="shared" si="11"/>
        <v>-2.0615481866423044</v>
      </c>
      <c r="J171" s="10"/>
      <c r="N171" s="4"/>
      <c r="O171" s="17"/>
      <c r="P171" s="17"/>
      <c r="Q171" s="17"/>
      <c r="R171" s="4"/>
      <c r="Y171" s="18"/>
      <c r="AI171" s="18"/>
    </row>
    <row r="172" spans="1:35" x14ac:dyDescent="0.25">
      <c r="A172" s="10">
        <v>45665.125</v>
      </c>
      <c r="B172" s="5">
        <v>45665</v>
      </c>
      <c r="C172" s="6">
        <v>57543.839600694446</v>
      </c>
      <c r="D172" s="6">
        <v>14116.932772352431</v>
      </c>
      <c r="E172" s="6">
        <v>39357</v>
      </c>
      <c r="F172" s="34">
        <f t="shared" si="8"/>
        <v>24.53248318206084</v>
      </c>
      <c r="G172" s="16">
        <f t="shared" si="9"/>
        <v>35.868924898626496</v>
      </c>
      <c r="H172" s="6">
        <f t="shared" si="10"/>
        <v>144.39273980034704</v>
      </c>
      <c r="I172" s="16">
        <f t="shared" si="11"/>
        <v>1.0334036579172621</v>
      </c>
      <c r="J172" s="10"/>
      <c r="N172" s="4"/>
      <c r="O172" s="17"/>
      <c r="P172" s="17"/>
      <c r="Q172" s="17"/>
      <c r="R172" s="4"/>
      <c r="Y172" s="18"/>
      <c r="AI172" s="18"/>
    </row>
    <row r="173" spans="1:35" x14ac:dyDescent="0.25">
      <c r="A173" s="10">
        <v>45665.166666666664</v>
      </c>
      <c r="B173" s="5">
        <v>45665</v>
      </c>
      <c r="C173" s="6">
        <v>58150.326879340275</v>
      </c>
      <c r="D173" s="6">
        <v>14462.801813151042</v>
      </c>
      <c r="E173" s="6">
        <v>39357</v>
      </c>
      <c r="F173" s="34">
        <f t="shared" si="8"/>
        <v>24.871402431083162</v>
      </c>
      <c r="G173" s="16">
        <f t="shared" si="9"/>
        <v>36.747724199382681</v>
      </c>
      <c r="H173" s="6">
        <f t="shared" si="10"/>
        <v>345.86904079861051</v>
      </c>
      <c r="I173" s="16">
        <f t="shared" si="11"/>
        <v>2.450029665622437</v>
      </c>
      <c r="J173" s="10"/>
      <c r="N173" s="4"/>
      <c r="O173" s="17"/>
      <c r="P173" s="17"/>
      <c r="Q173" s="17"/>
      <c r="R173" s="4"/>
      <c r="Y173" s="18"/>
      <c r="AI173" s="18"/>
    </row>
    <row r="174" spans="1:35" x14ac:dyDescent="0.25">
      <c r="A174" s="10">
        <v>45665.208333333336</v>
      </c>
      <c r="B174" s="5">
        <v>45665</v>
      </c>
      <c r="C174" s="6">
        <v>59291.640833333331</v>
      </c>
      <c r="D174" s="6">
        <v>14414.761303168403</v>
      </c>
      <c r="E174" s="6">
        <v>39357</v>
      </c>
      <c r="F174" s="34">
        <f t="shared" si="8"/>
        <v>24.311624877590717</v>
      </c>
      <c r="G174" s="16">
        <f t="shared" si="9"/>
        <v>36.625660754550402</v>
      </c>
      <c r="H174" s="6">
        <f t="shared" si="10"/>
        <v>-48.040509982638469</v>
      </c>
      <c r="I174" s="16">
        <f t="shared" si="11"/>
        <v>-0.33216599800845764</v>
      </c>
      <c r="J174" s="10"/>
      <c r="N174" s="4"/>
      <c r="O174" s="17"/>
      <c r="P174" s="17"/>
      <c r="Q174" s="17"/>
      <c r="R174" s="4"/>
      <c r="Y174" s="18"/>
      <c r="AI174" s="18"/>
    </row>
    <row r="175" spans="1:35" x14ac:dyDescent="0.25">
      <c r="A175" s="10">
        <v>45665.25</v>
      </c>
      <c r="B175" s="5">
        <v>45665</v>
      </c>
      <c r="C175" s="6">
        <v>61957.596338975694</v>
      </c>
      <c r="D175" s="6">
        <v>13432.980628255209</v>
      </c>
      <c r="E175" s="6">
        <v>39357</v>
      </c>
      <c r="F175" s="34">
        <f t="shared" si="8"/>
        <v>21.680926023601916</v>
      </c>
      <c r="G175" s="16">
        <f t="shared" si="9"/>
        <v>34.131109150227935</v>
      </c>
      <c r="H175" s="6">
        <f t="shared" si="10"/>
        <v>-981.78067491319416</v>
      </c>
      <c r="I175" s="16">
        <f t="shared" si="11"/>
        <v>-6.8109395241764847</v>
      </c>
      <c r="J175" s="10"/>
      <c r="N175" s="4"/>
      <c r="O175" s="17"/>
      <c r="P175" s="17"/>
      <c r="Q175" s="17"/>
      <c r="R175" s="4"/>
      <c r="Y175" s="18"/>
      <c r="AI175" s="18"/>
    </row>
    <row r="176" spans="1:35" x14ac:dyDescent="0.25">
      <c r="A176" s="10">
        <v>45665.291666666664</v>
      </c>
      <c r="B176" s="5">
        <v>45665</v>
      </c>
      <c r="C176" s="6">
        <v>65879.238463541667</v>
      </c>
      <c r="D176" s="6">
        <v>12306.530154079861</v>
      </c>
      <c r="E176" s="6">
        <v>39357</v>
      </c>
      <c r="F176" s="34">
        <f t="shared" si="8"/>
        <v>18.680437784493272</v>
      </c>
      <c r="G176" s="16">
        <f t="shared" si="9"/>
        <v>31.268974144573676</v>
      </c>
      <c r="H176" s="6">
        <f t="shared" si="10"/>
        <v>-1126.4504741753481</v>
      </c>
      <c r="I176" s="16">
        <f t="shared" si="11"/>
        <v>-8.3857075756213693</v>
      </c>
      <c r="J176" s="10"/>
      <c r="N176" s="4"/>
      <c r="O176" s="17"/>
      <c r="P176" s="17"/>
      <c r="Q176" s="17"/>
      <c r="R176" s="4"/>
      <c r="Y176" s="18"/>
      <c r="AI176" s="18"/>
    </row>
    <row r="177" spans="1:35" x14ac:dyDescent="0.25">
      <c r="A177" s="10">
        <v>45665.333333333336</v>
      </c>
      <c r="B177" s="5">
        <v>45665</v>
      </c>
      <c r="C177" s="6">
        <v>67539.424392361107</v>
      </c>
      <c r="D177" s="6">
        <v>10362.222982855903</v>
      </c>
      <c r="E177" s="6">
        <v>39357</v>
      </c>
      <c r="F177" s="34">
        <f t="shared" si="8"/>
        <v>15.342480449134385</v>
      </c>
      <c r="G177" s="16">
        <f t="shared" si="9"/>
        <v>26.328792801422622</v>
      </c>
      <c r="H177" s="6">
        <f t="shared" si="10"/>
        <v>-1944.307171223958</v>
      </c>
      <c r="I177" s="16">
        <f t="shared" si="11"/>
        <v>-15.798987585297397</v>
      </c>
      <c r="J177" s="10"/>
      <c r="N177" s="4"/>
      <c r="O177" s="17"/>
      <c r="P177" s="17"/>
      <c r="Q177" s="17"/>
      <c r="R177" s="4"/>
      <c r="Y177" s="18"/>
      <c r="AI177" s="18"/>
    </row>
    <row r="178" spans="1:35" x14ac:dyDescent="0.25">
      <c r="A178" s="10">
        <v>45665.375</v>
      </c>
      <c r="B178" s="5">
        <v>45665</v>
      </c>
      <c r="C178" s="6">
        <v>67376.176840277782</v>
      </c>
      <c r="D178" s="6">
        <v>8991.9174858940969</v>
      </c>
      <c r="E178" s="6">
        <v>39357</v>
      </c>
      <c r="F178" s="34">
        <f t="shared" si="8"/>
        <v>13.345841078531912</v>
      </c>
      <c r="G178" s="16">
        <f t="shared" si="9"/>
        <v>22.84706020757196</v>
      </c>
      <c r="H178" s="6">
        <f t="shared" si="10"/>
        <v>-1370.3054969618061</v>
      </c>
      <c r="I178" s="16">
        <f t="shared" si="11"/>
        <v>-13.224049503942831</v>
      </c>
      <c r="J178" s="10"/>
      <c r="N178" s="4"/>
      <c r="O178" s="17"/>
      <c r="P178" s="17"/>
      <c r="Q178" s="17"/>
      <c r="R178" s="4"/>
      <c r="Y178" s="18"/>
      <c r="AI178" s="18"/>
    </row>
    <row r="179" spans="1:35" x14ac:dyDescent="0.25">
      <c r="A179" s="10">
        <v>45665.416666666664</v>
      </c>
      <c r="B179" s="5">
        <v>45665</v>
      </c>
      <c r="C179" s="6">
        <v>66880.290972222225</v>
      </c>
      <c r="D179" s="6">
        <v>7773.5256222873268</v>
      </c>
      <c r="E179" s="6">
        <v>39357</v>
      </c>
      <c r="F179" s="34">
        <f t="shared" si="8"/>
        <v>11.623043963005408</v>
      </c>
      <c r="G179" s="16">
        <f t="shared" si="9"/>
        <v>19.751316467940462</v>
      </c>
      <c r="H179" s="6">
        <f t="shared" si="10"/>
        <v>-1218.3918636067701</v>
      </c>
      <c r="I179" s="16">
        <f t="shared" si="11"/>
        <v>-13.549855918029715</v>
      </c>
      <c r="J179" s="10"/>
      <c r="N179" s="4"/>
      <c r="O179" s="17"/>
      <c r="P179" s="17"/>
      <c r="Q179" s="17"/>
      <c r="R179" s="4"/>
      <c r="Y179" s="18"/>
      <c r="AI179" s="18"/>
    </row>
    <row r="180" spans="1:35" x14ac:dyDescent="0.25">
      <c r="A180" s="10">
        <v>45665.458333333336</v>
      </c>
      <c r="B180" s="5">
        <v>45665</v>
      </c>
      <c r="C180" s="6">
        <v>65568.075529513895</v>
      </c>
      <c r="D180" s="6">
        <v>6034.1902273220485</v>
      </c>
      <c r="E180" s="6">
        <v>39357</v>
      </c>
      <c r="F180" s="34">
        <f t="shared" si="8"/>
        <v>9.2029393551529548</v>
      </c>
      <c r="G180" s="16">
        <f t="shared" si="9"/>
        <v>15.331936446685592</v>
      </c>
      <c r="H180" s="6">
        <f t="shared" si="10"/>
        <v>-1739.3353949652783</v>
      </c>
      <c r="I180" s="16">
        <f t="shared" si="11"/>
        <v>-22.37511625327976</v>
      </c>
      <c r="J180" s="10"/>
      <c r="N180" s="4"/>
      <c r="O180" s="17"/>
      <c r="P180" s="17"/>
      <c r="Q180" s="17"/>
      <c r="R180" s="4"/>
      <c r="Y180" s="18"/>
      <c r="AI180" s="18"/>
    </row>
    <row r="181" spans="1:35" x14ac:dyDescent="0.25">
      <c r="A181" s="10">
        <v>45665.5</v>
      </c>
      <c r="B181" s="5">
        <v>45665</v>
      </c>
      <c r="C181" s="6">
        <v>63967.416957465277</v>
      </c>
      <c r="D181" s="6">
        <v>5379.5492930772571</v>
      </c>
      <c r="E181" s="6">
        <v>39357</v>
      </c>
      <c r="F181" s="34">
        <f t="shared" si="8"/>
        <v>8.4098272979419413</v>
      </c>
      <c r="G181" s="16">
        <f t="shared" si="9"/>
        <v>13.668595911978192</v>
      </c>
      <c r="H181" s="6">
        <f t="shared" si="10"/>
        <v>-654.64093424479142</v>
      </c>
      <c r="I181" s="16">
        <f t="shared" si="11"/>
        <v>-10.848861397850209</v>
      </c>
      <c r="J181" s="10"/>
      <c r="N181" s="4"/>
      <c r="O181" s="17"/>
      <c r="P181" s="17"/>
      <c r="Q181" s="17"/>
      <c r="R181" s="4"/>
      <c r="Y181" s="18"/>
      <c r="AI181" s="18"/>
    </row>
    <row r="182" spans="1:35" x14ac:dyDescent="0.25">
      <c r="A182" s="10">
        <v>45665.541666666664</v>
      </c>
      <c r="B182" s="5">
        <v>45665</v>
      </c>
      <c r="C182" s="6">
        <v>62524.563441840277</v>
      </c>
      <c r="D182" s="6">
        <v>4751.2421370442707</v>
      </c>
      <c r="E182" s="6">
        <v>39357</v>
      </c>
      <c r="F182" s="34">
        <f t="shared" si="8"/>
        <v>7.5990008974054311</v>
      </c>
      <c r="G182" s="16">
        <f t="shared" si="9"/>
        <v>12.072165401438806</v>
      </c>
      <c r="H182" s="6">
        <f t="shared" si="10"/>
        <v>-628.30715603298631</v>
      </c>
      <c r="I182" s="16">
        <f t="shared" si="11"/>
        <v>-11.679550122192049</v>
      </c>
      <c r="J182" s="10"/>
      <c r="N182" s="4"/>
      <c r="O182" s="17"/>
      <c r="P182" s="17"/>
      <c r="Q182" s="17"/>
      <c r="R182" s="4"/>
      <c r="Y182" s="18"/>
      <c r="AI182" s="18"/>
    </row>
    <row r="183" spans="1:35" x14ac:dyDescent="0.25">
      <c r="A183" s="10">
        <v>45665.583333333336</v>
      </c>
      <c r="B183" s="5">
        <v>45665</v>
      </c>
      <c r="C183" s="6">
        <v>61780.584127604168</v>
      </c>
      <c r="D183" s="6">
        <v>4298.5034627278646</v>
      </c>
      <c r="E183" s="6">
        <v>39357</v>
      </c>
      <c r="F183" s="34">
        <f t="shared" si="8"/>
        <v>6.9576931384293133</v>
      </c>
      <c r="G183" s="16">
        <f t="shared" si="9"/>
        <v>10.921827026266902</v>
      </c>
      <c r="H183" s="6">
        <f t="shared" si="10"/>
        <v>-452.7386743164061</v>
      </c>
      <c r="I183" s="16">
        <f t="shared" si="11"/>
        <v>-9.528848693829211</v>
      </c>
      <c r="J183" s="10"/>
      <c r="N183" s="4"/>
      <c r="O183" s="17"/>
      <c r="P183" s="17"/>
      <c r="Q183" s="17"/>
      <c r="R183" s="4"/>
      <c r="Y183" s="18"/>
      <c r="AI183" s="18"/>
    </row>
    <row r="184" spans="1:35" x14ac:dyDescent="0.25">
      <c r="A184" s="10">
        <v>45665.625</v>
      </c>
      <c r="B184" s="5">
        <v>45665</v>
      </c>
      <c r="C184" s="6">
        <v>60788.947808159719</v>
      </c>
      <c r="D184" s="6">
        <v>3805.2476790364585</v>
      </c>
      <c r="E184" s="6">
        <v>39357</v>
      </c>
      <c r="F184" s="34">
        <f t="shared" si="8"/>
        <v>6.2597689485352115</v>
      </c>
      <c r="G184" s="16">
        <f t="shared" si="9"/>
        <v>9.6685409940708347</v>
      </c>
      <c r="H184" s="6">
        <f t="shared" si="10"/>
        <v>-493.25578369140612</v>
      </c>
      <c r="I184" s="16">
        <f t="shared" si="11"/>
        <v>-11.475058423667805</v>
      </c>
      <c r="J184" s="10"/>
      <c r="N184" s="4"/>
      <c r="O184" s="17"/>
      <c r="P184" s="17"/>
      <c r="Q184" s="17"/>
      <c r="R184" s="4"/>
      <c r="Y184" s="18"/>
      <c r="AI184" s="18"/>
    </row>
    <row r="185" spans="1:35" x14ac:dyDescent="0.25">
      <c r="A185" s="10">
        <v>45665.666666666664</v>
      </c>
      <c r="B185" s="5">
        <v>45665</v>
      </c>
      <c r="C185" s="6">
        <v>61278.228632812497</v>
      </c>
      <c r="D185" s="6">
        <v>3547.3658645290798</v>
      </c>
      <c r="E185" s="6">
        <v>39357</v>
      </c>
      <c r="F185" s="34">
        <f t="shared" si="8"/>
        <v>5.7889497520977304</v>
      </c>
      <c r="G185" s="16">
        <f t="shared" si="9"/>
        <v>9.0133035153316552</v>
      </c>
      <c r="H185" s="6">
        <f t="shared" si="10"/>
        <v>-257.88181450737875</v>
      </c>
      <c r="I185" s="16">
        <f t="shared" si="11"/>
        <v>-6.777004711889818</v>
      </c>
      <c r="J185" s="10"/>
      <c r="N185" s="4"/>
      <c r="O185" s="17"/>
      <c r="P185" s="17"/>
      <c r="Q185" s="17"/>
      <c r="R185" s="4"/>
      <c r="Y185" s="18"/>
      <c r="AI185" s="18"/>
    </row>
    <row r="186" spans="1:35" x14ac:dyDescent="0.25">
      <c r="A186" s="10">
        <v>45665.708333333336</v>
      </c>
      <c r="B186" s="5">
        <v>45665</v>
      </c>
      <c r="C186" s="6">
        <v>60324.198055555556</v>
      </c>
      <c r="D186" s="6">
        <v>3521.5595174153646</v>
      </c>
      <c r="E186" s="6">
        <v>39357</v>
      </c>
      <c r="F186" s="34">
        <f t="shared" si="8"/>
        <v>5.8377228888682202</v>
      </c>
      <c r="G186" s="16">
        <f t="shared" si="9"/>
        <v>8.9477336113407127</v>
      </c>
      <c r="H186" s="6">
        <f t="shared" si="10"/>
        <v>-25.806347113715219</v>
      </c>
      <c r="I186" s="16">
        <f t="shared" si="11"/>
        <v>-0.72747915211562386</v>
      </c>
      <c r="J186" s="10"/>
      <c r="N186" s="4"/>
      <c r="O186" s="17"/>
      <c r="P186" s="17"/>
      <c r="Q186" s="17"/>
      <c r="R186" s="4"/>
      <c r="Y186" s="18"/>
      <c r="AI186" s="18"/>
    </row>
    <row r="187" spans="1:35" x14ac:dyDescent="0.25">
      <c r="A187" s="10">
        <v>45665.75</v>
      </c>
      <c r="B187" s="5">
        <v>45665</v>
      </c>
      <c r="C187" s="6">
        <v>62314.465177951388</v>
      </c>
      <c r="D187" s="6">
        <v>3878.8491655815974</v>
      </c>
      <c r="E187" s="6">
        <v>39357</v>
      </c>
      <c r="F187" s="34">
        <f t="shared" si="8"/>
        <v>6.2246368551904752</v>
      </c>
      <c r="G187" s="16">
        <f t="shared" si="9"/>
        <v>9.8555508945844394</v>
      </c>
      <c r="H187" s="6">
        <f t="shared" si="10"/>
        <v>357.28964816623284</v>
      </c>
      <c r="I187" s="16">
        <f t="shared" si="11"/>
        <v>10.145779061785223</v>
      </c>
      <c r="J187" s="10"/>
      <c r="N187" s="4"/>
      <c r="O187" s="17"/>
      <c r="P187" s="17"/>
      <c r="Q187" s="17"/>
      <c r="R187" s="4"/>
      <c r="Y187" s="18"/>
      <c r="AI187" s="18"/>
    </row>
    <row r="188" spans="1:35" x14ac:dyDescent="0.25">
      <c r="A188" s="10">
        <v>45665.791666666664</v>
      </c>
      <c r="B188" s="5">
        <v>45665</v>
      </c>
      <c r="C188" s="6">
        <v>64726.484010416665</v>
      </c>
      <c r="D188" s="6">
        <v>4474.7859941948782</v>
      </c>
      <c r="E188" s="6">
        <v>39357</v>
      </c>
      <c r="F188" s="34">
        <f t="shared" si="8"/>
        <v>6.9133772096669652</v>
      </c>
      <c r="G188" s="16">
        <f t="shared" si="9"/>
        <v>11.369733450707315</v>
      </c>
      <c r="H188" s="6">
        <f t="shared" si="10"/>
        <v>595.9368286132808</v>
      </c>
      <c r="I188" s="16">
        <f t="shared" si="11"/>
        <v>15.363753607674136</v>
      </c>
      <c r="J188" s="10"/>
      <c r="N188" s="4"/>
      <c r="O188" s="17"/>
      <c r="P188" s="17"/>
      <c r="Q188" s="17"/>
      <c r="R188" s="4"/>
      <c r="Y188" s="18"/>
      <c r="AI188" s="18"/>
    </row>
    <row r="189" spans="1:35" x14ac:dyDescent="0.25">
      <c r="A189" s="10">
        <v>45665.833333333336</v>
      </c>
      <c r="B189" s="5">
        <v>45665</v>
      </c>
      <c r="C189" s="6">
        <v>64958.312482638888</v>
      </c>
      <c r="D189" s="6">
        <v>4937.9698985460072</v>
      </c>
      <c r="E189" s="6">
        <v>39357</v>
      </c>
      <c r="F189" s="34">
        <f t="shared" si="8"/>
        <v>7.6017521235111447</v>
      </c>
      <c r="G189" s="16">
        <f t="shared" si="9"/>
        <v>12.546611526656012</v>
      </c>
      <c r="H189" s="6">
        <f t="shared" si="10"/>
        <v>463.18390435112906</v>
      </c>
      <c r="I189" s="16">
        <f t="shared" si="11"/>
        <v>10.350973319216063</v>
      </c>
      <c r="J189" s="10"/>
      <c r="N189" s="4"/>
      <c r="O189" s="17"/>
      <c r="P189" s="17"/>
      <c r="Q189" s="17"/>
      <c r="R189" s="4"/>
      <c r="Y189" s="18"/>
      <c r="AI189" s="18"/>
    </row>
    <row r="190" spans="1:35" x14ac:dyDescent="0.25">
      <c r="A190" s="10">
        <v>45665.875</v>
      </c>
      <c r="B190" s="5">
        <v>45665</v>
      </c>
      <c r="C190" s="6">
        <v>64345.016731770833</v>
      </c>
      <c r="D190" s="6">
        <v>4844.0870713975692</v>
      </c>
      <c r="E190" s="6">
        <v>39357</v>
      </c>
      <c r="F190" s="34">
        <f t="shared" si="8"/>
        <v>7.528301828859056</v>
      </c>
      <c r="G190" s="16">
        <f t="shared" si="9"/>
        <v>12.308069902171328</v>
      </c>
      <c r="H190" s="6">
        <f t="shared" si="10"/>
        <v>-93.882827148438082</v>
      </c>
      <c r="I190" s="16">
        <f t="shared" si="11"/>
        <v>-1.9012434072569382</v>
      </c>
      <c r="J190" s="10"/>
      <c r="N190" s="4"/>
      <c r="O190" s="17"/>
      <c r="P190" s="17"/>
      <c r="Q190" s="17"/>
      <c r="R190" s="4"/>
      <c r="Y190" s="18"/>
      <c r="AI190" s="18"/>
    </row>
    <row r="191" spans="1:35" x14ac:dyDescent="0.25">
      <c r="A191" s="10">
        <v>45665.916666666664</v>
      </c>
      <c r="B191" s="5">
        <v>45665</v>
      </c>
      <c r="C191" s="6">
        <v>63244.56568576389</v>
      </c>
      <c r="D191" s="6">
        <v>5938.2705099826389</v>
      </c>
      <c r="E191" s="6">
        <v>39357</v>
      </c>
      <c r="F191" s="34">
        <f t="shared" si="8"/>
        <v>9.3893766928331051</v>
      </c>
      <c r="G191" s="16">
        <f t="shared" si="9"/>
        <v>15.088219401841194</v>
      </c>
      <c r="H191" s="6">
        <f t="shared" si="10"/>
        <v>1094.1834385850698</v>
      </c>
      <c r="I191" s="16">
        <f t="shared" si="11"/>
        <v>22.588021694444617</v>
      </c>
      <c r="J191" s="10"/>
      <c r="N191" s="4"/>
      <c r="O191" s="17"/>
      <c r="P191" s="17"/>
      <c r="Q191" s="17"/>
      <c r="R191" s="4"/>
      <c r="Y191" s="18"/>
      <c r="AI191" s="18"/>
    </row>
    <row r="192" spans="1:35" x14ac:dyDescent="0.25">
      <c r="A192" s="10">
        <v>45665.958333333336</v>
      </c>
      <c r="B192" s="5">
        <v>45665</v>
      </c>
      <c r="C192" s="6">
        <v>61295.296957465274</v>
      </c>
      <c r="D192" s="6">
        <v>6682.0152175564235</v>
      </c>
      <c r="E192" s="6">
        <v>39357</v>
      </c>
      <c r="F192" s="34">
        <f t="shared" si="8"/>
        <v>10.901350591699202</v>
      </c>
      <c r="G192" s="16">
        <f t="shared" si="9"/>
        <v>16.977958730483582</v>
      </c>
      <c r="H192" s="6">
        <f t="shared" si="10"/>
        <v>743.74470757378458</v>
      </c>
      <c r="I192" s="16">
        <f t="shared" si="11"/>
        <v>12.524601335077257</v>
      </c>
      <c r="J192" s="10"/>
      <c r="N192" s="4"/>
      <c r="O192" s="17"/>
      <c r="P192" s="17"/>
      <c r="Q192" s="17"/>
      <c r="R192" s="4"/>
      <c r="Y192" s="18"/>
      <c r="AI192" s="18"/>
    </row>
    <row r="193" spans="1:35" x14ac:dyDescent="0.25">
      <c r="A193" s="10">
        <v>45666</v>
      </c>
      <c r="B193" s="5">
        <v>45666</v>
      </c>
      <c r="C193" s="6">
        <v>59461.255078125003</v>
      </c>
      <c r="D193" s="6">
        <v>7398.7754627821178</v>
      </c>
      <c r="E193" s="6">
        <v>39357</v>
      </c>
      <c r="F193" s="34">
        <f t="shared" si="8"/>
        <v>12.443019329243905</v>
      </c>
      <c r="G193" s="16">
        <f t="shared" si="9"/>
        <v>18.799134748029875</v>
      </c>
      <c r="H193" s="6">
        <f t="shared" si="10"/>
        <v>716.76024522569423</v>
      </c>
      <c r="I193" s="16">
        <f t="shared" si="11"/>
        <v>10.726707765382933</v>
      </c>
      <c r="J193" s="10"/>
      <c r="N193" s="4"/>
      <c r="O193" s="17"/>
      <c r="P193" s="17"/>
      <c r="Q193" s="17"/>
      <c r="R193" s="4"/>
      <c r="Y193" s="18"/>
      <c r="AI193" s="18"/>
    </row>
    <row r="194" spans="1:35" x14ac:dyDescent="0.25">
      <c r="A194" s="10">
        <v>45666.041666666664</v>
      </c>
      <c r="B194" s="5">
        <v>45666</v>
      </c>
      <c r="C194" s="6">
        <v>58362.868706597219</v>
      </c>
      <c r="D194" s="6">
        <v>7714.0870296223957</v>
      </c>
      <c r="E194" s="6">
        <v>39357</v>
      </c>
      <c r="F194" s="34">
        <f t="shared" si="8"/>
        <v>13.217456921802082</v>
      </c>
      <c r="G194" s="16">
        <f t="shared" si="9"/>
        <v>19.600292272333757</v>
      </c>
      <c r="H194" s="6">
        <f t="shared" si="10"/>
        <v>315.31156684027792</v>
      </c>
      <c r="I194" s="16">
        <f t="shared" si="11"/>
        <v>4.2616723324877492</v>
      </c>
      <c r="J194" s="10"/>
      <c r="N194" s="4"/>
      <c r="O194" s="17"/>
      <c r="P194" s="17"/>
      <c r="Q194" s="17"/>
      <c r="R194" s="4"/>
      <c r="Y194" s="18"/>
      <c r="AI194" s="18"/>
    </row>
    <row r="195" spans="1:35" x14ac:dyDescent="0.25">
      <c r="A195" s="10">
        <v>45666.083333333336</v>
      </c>
      <c r="B195" s="5">
        <v>45666</v>
      </c>
      <c r="C195" s="6">
        <v>57308.714969618057</v>
      </c>
      <c r="D195" s="6">
        <v>7335.5223160807291</v>
      </c>
      <c r="E195" s="6">
        <v>39357</v>
      </c>
      <c r="F195" s="34">
        <f t="shared" ref="F195:F258" si="12">D195/C195*100</f>
        <v>12.800011865507056</v>
      </c>
      <c r="G195" s="16">
        <f t="shared" ref="G195:G258" si="13">D195/E195*100</f>
        <v>18.638418365426045</v>
      </c>
      <c r="H195" s="6">
        <f t="shared" si="10"/>
        <v>-378.56471354166661</v>
      </c>
      <c r="I195" s="16">
        <f t="shared" si="11"/>
        <v>-4.907446754074245</v>
      </c>
      <c r="J195" s="10"/>
      <c r="N195" s="4"/>
      <c r="O195" s="17"/>
      <c r="P195" s="17"/>
      <c r="Q195" s="17"/>
      <c r="R195" s="4"/>
      <c r="Y195" s="18"/>
      <c r="AI195" s="18"/>
    </row>
    <row r="196" spans="1:35" x14ac:dyDescent="0.25">
      <c r="A196" s="10">
        <v>45666.125</v>
      </c>
      <c r="B196" s="5">
        <v>45666</v>
      </c>
      <c r="C196" s="6">
        <v>56862.234956597225</v>
      </c>
      <c r="D196" s="6">
        <v>6671.8518744574649</v>
      </c>
      <c r="E196" s="6">
        <v>39357</v>
      </c>
      <c r="F196" s="34">
        <f t="shared" si="12"/>
        <v>11.733362010040706</v>
      </c>
      <c r="G196" s="16">
        <f t="shared" si="13"/>
        <v>16.952135260455485</v>
      </c>
      <c r="H196" s="6">
        <f t="shared" ref="H196:H259" si="14">D196-D195</f>
        <v>-663.6704416232642</v>
      </c>
      <c r="I196" s="16">
        <f t="shared" ref="I196:I259" si="15">H196/D195*100</f>
        <v>-9.0473508637331008</v>
      </c>
      <c r="J196" s="10"/>
      <c r="N196" s="4"/>
      <c r="O196" s="17"/>
      <c r="P196" s="17"/>
      <c r="Q196" s="17"/>
      <c r="R196" s="4"/>
      <c r="Y196" s="18"/>
      <c r="AI196" s="18"/>
    </row>
    <row r="197" spans="1:35" x14ac:dyDescent="0.25">
      <c r="A197" s="10">
        <v>45666.166666666664</v>
      </c>
      <c r="B197" s="5">
        <v>45666</v>
      </c>
      <c r="C197" s="6">
        <v>56686.567048611112</v>
      </c>
      <c r="D197" s="6">
        <v>6212.6853613281246</v>
      </c>
      <c r="E197" s="6">
        <v>39357</v>
      </c>
      <c r="F197" s="34">
        <f t="shared" si="12"/>
        <v>10.959713534955268</v>
      </c>
      <c r="G197" s="16">
        <f t="shared" si="13"/>
        <v>15.785464749163108</v>
      </c>
      <c r="H197" s="6">
        <f t="shared" si="14"/>
        <v>-459.16651312934027</v>
      </c>
      <c r="I197" s="16">
        <f t="shared" si="15"/>
        <v>-6.8821448942416499</v>
      </c>
      <c r="J197" s="10"/>
      <c r="N197" s="4"/>
      <c r="O197" s="17"/>
      <c r="P197" s="17"/>
      <c r="Q197" s="17"/>
      <c r="R197" s="4"/>
      <c r="Y197" s="18"/>
      <c r="AI197" s="18"/>
    </row>
    <row r="198" spans="1:35" x14ac:dyDescent="0.25">
      <c r="A198" s="10">
        <v>45666.208333333336</v>
      </c>
      <c r="B198" s="5">
        <v>45666</v>
      </c>
      <c r="C198" s="6">
        <v>57186.026102430558</v>
      </c>
      <c r="D198" s="6">
        <v>5930.9389067925349</v>
      </c>
      <c r="E198" s="6">
        <v>39357</v>
      </c>
      <c r="F198" s="34">
        <f t="shared" si="12"/>
        <v>10.37130801180195</v>
      </c>
      <c r="G198" s="16">
        <f t="shared" si="13"/>
        <v>15.069590941363758</v>
      </c>
      <c r="H198" s="6">
        <f t="shared" si="14"/>
        <v>-281.74645453558969</v>
      </c>
      <c r="I198" s="16">
        <f t="shared" si="15"/>
        <v>-4.5350188871525114</v>
      </c>
      <c r="J198" s="10"/>
      <c r="N198" s="4"/>
      <c r="O198" s="17"/>
      <c r="P198" s="17"/>
      <c r="Q198" s="17"/>
      <c r="R198" s="4"/>
      <c r="Y198" s="18"/>
      <c r="AI198" s="18"/>
    </row>
    <row r="199" spans="1:35" x14ac:dyDescent="0.25">
      <c r="A199" s="10">
        <v>45666.25</v>
      </c>
      <c r="B199" s="5">
        <v>45666</v>
      </c>
      <c r="C199" s="6">
        <v>58440.327035590279</v>
      </c>
      <c r="D199" s="6">
        <v>4836.3194384765629</v>
      </c>
      <c r="E199" s="6">
        <v>39357</v>
      </c>
      <c r="F199" s="34">
        <f t="shared" si="12"/>
        <v>8.2756543020904623</v>
      </c>
      <c r="G199" s="16">
        <f t="shared" si="13"/>
        <v>12.288333558138484</v>
      </c>
      <c r="H199" s="6">
        <f t="shared" si="14"/>
        <v>-1094.619468315972</v>
      </c>
      <c r="I199" s="16">
        <f t="shared" si="15"/>
        <v>-18.456090772783639</v>
      </c>
      <c r="J199" s="10"/>
      <c r="N199" s="4"/>
      <c r="O199" s="17"/>
      <c r="P199" s="17"/>
      <c r="Q199" s="17"/>
      <c r="R199" s="4"/>
      <c r="Y199" s="18"/>
      <c r="AI199" s="18"/>
    </row>
    <row r="200" spans="1:35" x14ac:dyDescent="0.25">
      <c r="A200" s="10">
        <v>45666.291666666664</v>
      </c>
      <c r="B200" s="5">
        <v>45666</v>
      </c>
      <c r="C200" s="6">
        <v>61104.981488715275</v>
      </c>
      <c r="D200" s="6">
        <v>3618.776062825521</v>
      </c>
      <c r="E200" s="6">
        <v>39357</v>
      </c>
      <c r="F200" s="34">
        <f t="shared" si="12"/>
        <v>5.9222275740216501</v>
      </c>
      <c r="G200" s="16">
        <f t="shared" si="13"/>
        <v>9.1947456940964027</v>
      </c>
      <c r="H200" s="6">
        <f t="shared" si="14"/>
        <v>-1217.543375651042</v>
      </c>
      <c r="I200" s="16">
        <f t="shared" si="15"/>
        <v>-25.174999111195334</v>
      </c>
      <c r="J200" s="10"/>
      <c r="N200" s="4"/>
      <c r="O200" s="17"/>
      <c r="P200" s="17"/>
      <c r="Q200" s="17"/>
      <c r="R200" s="4"/>
      <c r="Y200" s="18"/>
      <c r="AI200" s="18"/>
    </row>
    <row r="201" spans="1:35" x14ac:dyDescent="0.25">
      <c r="A201" s="10">
        <v>45666.333333333336</v>
      </c>
      <c r="B201" s="5">
        <v>45666</v>
      </c>
      <c r="C201" s="6">
        <v>62783.731006944443</v>
      </c>
      <c r="D201" s="6">
        <v>3071.0930390082467</v>
      </c>
      <c r="E201" s="6">
        <v>39357</v>
      </c>
      <c r="F201" s="34">
        <f t="shared" si="12"/>
        <v>4.8915427448371238</v>
      </c>
      <c r="G201" s="16">
        <f t="shared" si="13"/>
        <v>7.8031685316671666</v>
      </c>
      <c r="H201" s="6">
        <f t="shared" si="14"/>
        <v>-547.68302381727426</v>
      </c>
      <c r="I201" s="16">
        <f t="shared" si="15"/>
        <v>-15.134482330737159</v>
      </c>
      <c r="J201" s="10"/>
      <c r="N201" s="4"/>
      <c r="O201" s="17"/>
      <c r="P201" s="17"/>
      <c r="Q201" s="17"/>
      <c r="R201" s="4"/>
      <c r="Y201" s="18"/>
      <c r="AI201" s="18"/>
    </row>
    <row r="202" spans="1:35" x14ac:dyDescent="0.25">
      <c r="A202" s="10">
        <v>45666.375</v>
      </c>
      <c r="B202" s="5">
        <v>45666</v>
      </c>
      <c r="C202" s="6">
        <v>63382.426410590277</v>
      </c>
      <c r="D202" s="6">
        <v>3020.5000401475695</v>
      </c>
      <c r="E202" s="6">
        <v>39357</v>
      </c>
      <c r="F202" s="34">
        <f t="shared" si="12"/>
        <v>4.7655165811747588</v>
      </c>
      <c r="G202" s="16">
        <f t="shared" si="13"/>
        <v>7.6746196106094704</v>
      </c>
      <c r="H202" s="6">
        <f t="shared" si="14"/>
        <v>-50.592998860677199</v>
      </c>
      <c r="I202" s="16">
        <f t="shared" si="15"/>
        <v>-1.6473938828312176</v>
      </c>
      <c r="J202" s="10"/>
      <c r="N202" s="4"/>
      <c r="O202" s="17"/>
      <c r="P202" s="17"/>
      <c r="Q202" s="17"/>
      <c r="R202" s="4"/>
      <c r="Y202" s="18"/>
      <c r="AI202" s="18"/>
    </row>
    <row r="203" spans="1:35" x14ac:dyDescent="0.25">
      <c r="A203" s="10">
        <v>45666.416666666664</v>
      </c>
      <c r="B203" s="5">
        <v>45666</v>
      </c>
      <c r="C203" s="6">
        <v>64844.992743055554</v>
      </c>
      <c r="D203" s="6">
        <v>3679.4483569335939</v>
      </c>
      <c r="E203" s="6">
        <v>39357</v>
      </c>
      <c r="F203" s="34">
        <f t="shared" si="12"/>
        <v>5.6742212486832875</v>
      </c>
      <c r="G203" s="16">
        <f t="shared" si="13"/>
        <v>9.348904532697091</v>
      </c>
      <c r="H203" s="6">
        <f t="shared" si="14"/>
        <v>658.94831678602441</v>
      </c>
      <c r="I203" s="16">
        <f t="shared" si="15"/>
        <v>21.815868499502844</v>
      </c>
      <c r="J203" s="10"/>
      <c r="N203" s="4"/>
      <c r="O203" s="17"/>
      <c r="P203" s="17"/>
      <c r="Q203" s="17"/>
      <c r="R203" s="4"/>
      <c r="Y203" s="18"/>
      <c r="AI203" s="18"/>
    </row>
    <row r="204" spans="1:35" x14ac:dyDescent="0.25">
      <c r="A204" s="10">
        <v>45666.458333333336</v>
      </c>
      <c r="B204" s="5">
        <v>45666</v>
      </c>
      <c r="C204" s="6">
        <v>66288.954257812497</v>
      </c>
      <c r="D204" s="6">
        <v>4562.2993326822916</v>
      </c>
      <c r="E204" s="6">
        <v>39357</v>
      </c>
      <c r="F204" s="34">
        <f t="shared" si="12"/>
        <v>6.8824427595259596</v>
      </c>
      <c r="G204" s="16">
        <f t="shared" si="13"/>
        <v>11.5920911977089</v>
      </c>
      <c r="H204" s="6">
        <f t="shared" si="14"/>
        <v>882.85097574869769</v>
      </c>
      <c r="I204" s="16">
        <f t="shared" si="15"/>
        <v>23.994112434953554</v>
      </c>
      <c r="J204" s="10"/>
      <c r="N204" s="4"/>
      <c r="O204" s="17"/>
      <c r="P204" s="17"/>
      <c r="Q204" s="17"/>
      <c r="R204" s="4"/>
      <c r="Y204" s="18"/>
      <c r="AI204" s="18"/>
    </row>
    <row r="205" spans="1:35" x14ac:dyDescent="0.25">
      <c r="A205" s="10">
        <v>45666.5</v>
      </c>
      <c r="B205" s="5">
        <v>45666</v>
      </c>
      <c r="C205" s="6">
        <v>66360.695885416673</v>
      </c>
      <c r="D205" s="6">
        <v>4720.8772992621525</v>
      </c>
      <c r="E205" s="6">
        <v>39357</v>
      </c>
      <c r="F205" s="34">
        <f t="shared" si="12"/>
        <v>7.11396593461523</v>
      </c>
      <c r="G205" s="16">
        <f t="shared" si="13"/>
        <v>11.995013083472198</v>
      </c>
      <c r="H205" s="6">
        <f t="shared" si="14"/>
        <v>158.57796657986091</v>
      </c>
      <c r="I205" s="16">
        <f t="shared" si="15"/>
        <v>3.4758343330056971</v>
      </c>
      <c r="J205" s="10"/>
      <c r="N205" s="4"/>
      <c r="O205" s="17"/>
      <c r="P205" s="17"/>
      <c r="Q205" s="17"/>
      <c r="R205" s="4"/>
      <c r="Y205" s="18"/>
      <c r="AI205" s="18"/>
    </row>
    <row r="206" spans="1:35" x14ac:dyDescent="0.25">
      <c r="A206" s="10">
        <v>45666.541666666664</v>
      </c>
      <c r="B206" s="5">
        <v>45666</v>
      </c>
      <c r="C206" s="6">
        <v>65648.886640625002</v>
      </c>
      <c r="D206" s="6">
        <v>4356.3553295898437</v>
      </c>
      <c r="E206" s="6">
        <v>39357</v>
      </c>
      <c r="F206" s="34">
        <f t="shared" si="12"/>
        <v>6.6358403813264886</v>
      </c>
      <c r="G206" s="16">
        <f t="shared" si="13"/>
        <v>11.068819599029</v>
      </c>
      <c r="H206" s="6">
        <f t="shared" si="14"/>
        <v>-364.52196967230884</v>
      </c>
      <c r="I206" s="16">
        <f t="shared" si="15"/>
        <v>-7.7214879049976926</v>
      </c>
      <c r="J206" s="10"/>
      <c r="N206" s="4"/>
      <c r="O206" s="17"/>
      <c r="P206" s="17"/>
      <c r="Q206" s="17"/>
      <c r="R206" s="4"/>
      <c r="Y206" s="18"/>
      <c r="AI206" s="18"/>
    </row>
    <row r="207" spans="1:35" x14ac:dyDescent="0.25">
      <c r="A207" s="10">
        <v>45666.583333333336</v>
      </c>
      <c r="B207" s="5">
        <v>45666</v>
      </c>
      <c r="C207" s="6">
        <v>65711.844991319449</v>
      </c>
      <c r="D207" s="6">
        <v>4783.6143386501735</v>
      </c>
      <c r="E207" s="6">
        <v>39357</v>
      </c>
      <c r="F207" s="34">
        <f t="shared" si="12"/>
        <v>7.2796835019349864</v>
      </c>
      <c r="G207" s="16">
        <f t="shared" si="13"/>
        <v>12.154418117870197</v>
      </c>
      <c r="H207" s="6">
        <f t="shared" si="14"/>
        <v>427.25900906032984</v>
      </c>
      <c r="I207" s="16">
        <f t="shared" si="15"/>
        <v>9.8077171565469339</v>
      </c>
      <c r="J207" s="10"/>
      <c r="N207" s="4"/>
      <c r="O207" s="17"/>
      <c r="P207" s="17"/>
      <c r="Q207" s="17"/>
      <c r="R207" s="4"/>
      <c r="Y207" s="18"/>
      <c r="AI207" s="18"/>
    </row>
    <row r="208" spans="1:35" x14ac:dyDescent="0.25">
      <c r="A208" s="10">
        <v>45666.625</v>
      </c>
      <c r="B208" s="5">
        <v>45666</v>
      </c>
      <c r="C208" s="6">
        <v>65771.446380208334</v>
      </c>
      <c r="D208" s="6">
        <v>5101.2421435546876</v>
      </c>
      <c r="E208" s="6">
        <v>39357</v>
      </c>
      <c r="F208" s="34">
        <f t="shared" si="12"/>
        <v>7.7560133223552334</v>
      </c>
      <c r="G208" s="16">
        <f t="shared" si="13"/>
        <v>12.961460841920591</v>
      </c>
      <c r="H208" s="6">
        <f t="shared" si="14"/>
        <v>317.62780490451405</v>
      </c>
      <c r="I208" s="16">
        <f t="shared" si="15"/>
        <v>6.6399124682392632</v>
      </c>
      <c r="J208" s="10"/>
      <c r="N208" s="4"/>
      <c r="O208" s="17"/>
      <c r="P208" s="17"/>
      <c r="Q208" s="17"/>
      <c r="R208" s="4"/>
      <c r="Y208" s="18"/>
      <c r="AI208" s="18"/>
    </row>
    <row r="209" spans="1:35" x14ac:dyDescent="0.25">
      <c r="A209" s="10">
        <v>45666.666666666664</v>
      </c>
      <c r="B209" s="5">
        <v>45666</v>
      </c>
      <c r="C209" s="6">
        <v>66224.478993055556</v>
      </c>
      <c r="D209" s="6">
        <v>6154.2772970920141</v>
      </c>
      <c r="E209" s="6">
        <v>39357</v>
      </c>
      <c r="F209" s="34">
        <f t="shared" si="12"/>
        <v>9.2930550616145506</v>
      </c>
      <c r="G209" s="16">
        <f t="shared" si="13"/>
        <v>15.637058965602089</v>
      </c>
      <c r="H209" s="6">
        <f t="shared" si="14"/>
        <v>1053.0351535373266</v>
      </c>
      <c r="I209" s="16">
        <f t="shared" si="15"/>
        <v>20.642720417963581</v>
      </c>
      <c r="J209" s="10"/>
      <c r="N209" s="4"/>
      <c r="O209" s="17"/>
      <c r="P209" s="17"/>
      <c r="Q209" s="17"/>
      <c r="R209" s="4"/>
      <c r="Y209" s="18"/>
      <c r="AI209" s="18"/>
    </row>
    <row r="210" spans="1:35" x14ac:dyDescent="0.25">
      <c r="A210" s="10">
        <v>45666.708333333336</v>
      </c>
      <c r="B210" s="5">
        <v>45666</v>
      </c>
      <c r="C210" s="6">
        <v>66823.318107638886</v>
      </c>
      <c r="D210" s="6">
        <v>7205.374996744792</v>
      </c>
      <c r="E210" s="6">
        <v>39357</v>
      </c>
      <c r="F210" s="34">
        <f t="shared" si="12"/>
        <v>10.782725552685646</v>
      </c>
      <c r="G210" s="16">
        <f t="shared" si="13"/>
        <v>18.307734321073234</v>
      </c>
      <c r="H210" s="6">
        <f t="shared" si="14"/>
        <v>1051.0976996527779</v>
      </c>
      <c r="I210" s="16">
        <f t="shared" si="15"/>
        <v>17.079141041458058</v>
      </c>
      <c r="J210" s="10"/>
      <c r="N210" s="4"/>
      <c r="O210" s="17"/>
      <c r="P210" s="17"/>
      <c r="Q210" s="17"/>
      <c r="R210" s="4"/>
      <c r="Y210" s="18"/>
      <c r="AI210" s="18"/>
    </row>
    <row r="211" spans="1:35" x14ac:dyDescent="0.25">
      <c r="A211" s="10">
        <v>45666.75</v>
      </c>
      <c r="B211" s="5">
        <v>45666</v>
      </c>
      <c r="C211" s="6">
        <v>67989.39013020834</v>
      </c>
      <c r="D211" s="6">
        <v>8213.3272227647576</v>
      </c>
      <c r="E211" s="6">
        <v>39357</v>
      </c>
      <c r="F211" s="34">
        <f t="shared" si="12"/>
        <v>12.080307246520656</v>
      </c>
      <c r="G211" s="16">
        <f t="shared" si="13"/>
        <v>20.868783755786158</v>
      </c>
      <c r="H211" s="6">
        <f t="shared" si="14"/>
        <v>1007.9522260199656</v>
      </c>
      <c r="I211" s="16">
        <f t="shared" si="15"/>
        <v>13.988893381334533</v>
      </c>
      <c r="J211" s="10"/>
      <c r="N211" s="4"/>
      <c r="O211" s="17"/>
      <c r="P211" s="17"/>
      <c r="Q211" s="17"/>
      <c r="R211" s="4"/>
      <c r="Y211" s="18"/>
      <c r="AI211" s="18"/>
    </row>
    <row r="212" spans="1:35" x14ac:dyDescent="0.25">
      <c r="A212" s="10">
        <v>45666.791666666664</v>
      </c>
      <c r="B212" s="5">
        <v>45666</v>
      </c>
      <c r="C212" s="6">
        <v>68382.746440972216</v>
      </c>
      <c r="D212" s="6">
        <v>8635.2769520399306</v>
      </c>
      <c r="E212" s="6">
        <v>39357</v>
      </c>
      <c r="F212" s="34">
        <f t="shared" si="12"/>
        <v>12.627859221030082</v>
      </c>
      <c r="G212" s="16">
        <f t="shared" si="13"/>
        <v>21.940892222577766</v>
      </c>
      <c r="H212" s="6">
        <f t="shared" si="14"/>
        <v>421.94972927517301</v>
      </c>
      <c r="I212" s="16">
        <f t="shared" si="15"/>
        <v>5.1373787727056728</v>
      </c>
      <c r="J212" s="10"/>
      <c r="N212" s="4"/>
      <c r="O212" s="17"/>
      <c r="P212" s="17"/>
      <c r="Q212" s="17"/>
      <c r="R212" s="4"/>
      <c r="Y212" s="18"/>
      <c r="AI212" s="18"/>
    </row>
    <row r="213" spans="1:35" x14ac:dyDescent="0.25">
      <c r="A213" s="10">
        <v>45666.833333333336</v>
      </c>
      <c r="B213" s="5">
        <v>45666</v>
      </c>
      <c r="C213" s="6">
        <v>67940.00686631944</v>
      </c>
      <c r="D213" s="6">
        <v>10122.999742838541</v>
      </c>
      <c r="E213" s="6">
        <v>39357</v>
      </c>
      <c r="F213" s="34">
        <f t="shared" si="12"/>
        <v>14.899909802418513</v>
      </c>
      <c r="G213" s="16">
        <f t="shared" si="13"/>
        <v>25.720963851001201</v>
      </c>
      <c r="H213" s="6">
        <f t="shared" si="14"/>
        <v>1487.7227907986107</v>
      </c>
      <c r="I213" s="16">
        <f t="shared" si="15"/>
        <v>17.228431688541995</v>
      </c>
      <c r="J213" s="10"/>
      <c r="N213" s="4"/>
      <c r="O213" s="17"/>
      <c r="P213" s="17"/>
      <c r="Q213" s="17"/>
      <c r="R213" s="4"/>
      <c r="Y213" s="18"/>
      <c r="AI213" s="18"/>
    </row>
    <row r="214" spans="1:35" x14ac:dyDescent="0.25">
      <c r="A214" s="10">
        <v>45666.875</v>
      </c>
      <c r="B214" s="5">
        <v>45666</v>
      </c>
      <c r="C214" s="6">
        <v>66903.382456597217</v>
      </c>
      <c r="D214" s="6">
        <v>10981.78607313368</v>
      </c>
      <c r="E214" s="6">
        <v>39357</v>
      </c>
      <c r="F214" s="34">
        <f t="shared" si="12"/>
        <v>16.414395909292008</v>
      </c>
      <c r="G214" s="16">
        <f t="shared" si="13"/>
        <v>27.903006004354197</v>
      </c>
      <c r="H214" s="6">
        <f t="shared" si="14"/>
        <v>858.78633029513912</v>
      </c>
      <c r="I214" s="16">
        <f t="shared" si="15"/>
        <v>8.4835162709816583</v>
      </c>
      <c r="J214" s="10"/>
      <c r="N214" s="4"/>
      <c r="O214" s="17"/>
      <c r="P214" s="17"/>
      <c r="Q214" s="17"/>
      <c r="R214" s="4"/>
      <c r="Y214" s="18"/>
      <c r="AI214" s="18"/>
    </row>
    <row r="215" spans="1:35" x14ac:dyDescent="0.25">
      <c r="A215" s="10">
        <v>45666.916666666664</v>
      </c>
      <c r="B215" s="5">
        <v>45666</v>
      </c>
      <c r="C215" s="6">
        <v>65398.210928819448</v>
      </c>
      <c r="D215" s="6">
        <v>9994.6752224392367</v>
      </c>
      <c r="E215" s="6">
        <v>39357</v>
      </c>
      <c r="F215" s="34">
        <f t="shared" si="12"/>
        <v>15.282796089510178</v>
      </c>
      <c r="G215" s="16">
        <f t="shared" si="13"/>
        <v>25.394911254514412</v>
      </c>
      <c r="H215" s="6">
        <f t="shared" si="14"/>
        <v>-987.1108506944438</v>
      </c>
      <c r="I215" s="16">
        <f t="shared" si="15"/>
        <v>-8.9886184644349854</v>
      </c>
      <c r="J215" s="10"/>
      <c r="N215" s="4"/>
      <c r="O215" s="17"/>
      <c r="P215" s="17"/>
      <c r="Q215" s="17"/>
      <c r="R215" s="4"/>
      <c r="Y215" s="18"/>
      <c r="AI215" s="18"/>
    </row>
    <row r="216" spans="1:35" x14ac:dyDescent="0.25">
      <c r="A216" s="10">
        <v>45666.958333333336</v>
      </c>
      <c r="B216" s="5">
        <v>45666</v>
      </c>
      <c r="C216" s="6">
        <v>63284.797651909721</v>
      </c>
      <c r="D216" s="6">
        <v>10322.944486762153</v>
      </c>
      <c r="E216" s="6">
        <v>39357</v>
      </c>
      <c r="F216" s="34">
        <f t="shared" si="12"/>
        <v>16.311886692823521</v>
      </c>
      <c r="G216" s="16">
        <f t="shared" si="13"/>
        <v>26.228992267607172</v>
      </c>
      <c r="H216" s="6">
        <f t="shared" si="14"/>
        <v>328.26926432291657</v>
      </c>
      <c r="I216" s="16">
        <f t="shared" si="15"/>
        <v>3.2844415352878396</v>
      </c>
      <c r="J216" s="10"/>
      <c r="N216" s="4"/>
      <c r="O216" s="17"/>
      <c r="P216" s="17"/>
      <c r="Q216" s="17"/>
      <c r="R216" s="4"/>
      <c r="Y216" s="18"/>
      <c r="AI216" s="18"/>
    </row>
    <row r="217" spans="1:35" x14ac:dyDescent="0.25">
      <c r="A217" s="10">
        <v>45667</v>
      </c>
      <c r="B217" s="5">
        <v>45667</v>
      </c>
      <c r="C217" s="6">
        <v>61303.159236111111</v>
      </c>
      <c r="D217" s="6">
        <v>12166.602606336806</v>
      </c>
      <c r="E217" s="6">
        <v>39357</v>
      </c>
      <c r="F217" s="34">
        <f t="shared" si="12"/>
        <v>19.846615994906138</v>
      </c>
      <c r="G217" s="16">
        <f t="shared" si="13"/>
        <v>30.913440064885044</v>
      </c>
      <c r="H217" s="6">
        <f t="shared" si="14"/>
        <v>1843.658119574653</v>
      </c>
      <c r="I217" s="16">
        <f t="shared" si="15"/>
        <v>17.859808525938575</v>
      </c>
      <c r="J217" s="10"/>
      <c r="N217" s="4"/>
      <c r="O217" s="17"/>
      <c r="P217" s="17"/>
      <c r="Q217" s="17"/>
      <c r="R217" s="4"/>
      <c r="Y217" s="18"/>
      <c r="AI217" s="18"/>
    </row>
    <row r="218" spans="1:35" x14ac:dyDescent="0.25">
      <c r="A218" s="10">
        <v>45667.041666666664</v>
      </c>
      <c r="B218" s="5">
        <v>45667</v>
      </c>
      <c r="C218" s="6">
        <v>60112.391657986111</v>
      </c>
      <c r="D218" s="6">
        <v>14380.135376519098</v>
      </c>
      <c r="E218" s="6">
        <v>39357</v>
      </c>
      <c r="F218" s="34">
        <f t="shared" si="12"/>
        <v>23.922081587330513</v>
      </c>
      <c r="G218" s="16">
        <f t="shared" si="13"/>
        <v>36.537681674210681</v>
      </c>
      <c r="H218" s="6">
        <f t="shared" si="14"/>
        <v>2213.5327701822916</v>
      </c>
      <c r="I218" s="16">
        <f t="shared" si="15"/>
        <v>18.193515821988004</v>
      </c>
      <c r="J218" s="10"/>
      <c r="N218" s="4"/>
      <c r="O218" s="17"/>
      <c r="P218" s="17"/>
      <c r="Q218" s="17"/>
      <c r="R218" s="4"/>
      <c r="Y218" s="18"/>
      <c r="AI218" s="18"/>
    </row>
    <row r="219" spans="1:35" x14ac:dyDescent="0.25">
      <c r="A219" s="10">
        <v>45667.083333333336</v>
      </c>
      <c r="B219" s="5">
        <v>45667</v>
      </c>
      <c r="C219" s="6">
        <v>59446.91034722222</v>
      </c>
      <c r="D219" s="6">
        <v>16129.253134765626</v>
      </c>
      <c r="E219" s="6">
        <v>39357</v>
      </c>
      <c r="F219" s="34">
        <f t="shared" si="12"/>
        <v>27.132197519697165</v>
      </c>
      <c r="G219" s="16">
        <f t="shared" si="13"/>
        <v>40.981917155183638</v>
      </c>
      <c r="H219" s="6">
        <f t="shared" si="14"/>
        <v>1749.117758246528</v>
      </c>
      <c r="I219" s="16">
        <f t="shared" si="15"/>
        <v>12.163430402071256</v>
      </c>
      <c r="J219" s="10"/>
      <c r="N219" s="4"/>
      <c r="O219" s="17"/>
      <c r="P219" s="17"/>
      <c r="Q219" s="17"/>
      <c r="R219" s="4"/>
      <c r="Y219" s="18"/>
      <c r="AI219" s="18"/>
    </row>
    <row r="220" spans="1:35" x14ac:dyDescent="0.25">
      <c r="A220" s="10">
        <v>45667.125</v>
      </c>
      <c r="B220" s="5">
        <v>45667</v>
      </c>
      <c r="C220" s="6">
        <v>58906.837230902776</v>
      </c>
      <c r="D220" s="6">
        <v>17566.401573350693</v>
      </c>
      <c r="E220" s="6">
        <v>39357</v>
      </c>
      <c r="F220" s="34">
        <f t="shared" si="12"/>
        <v>29.820649688751722</v>
      </c>
      <c r="G220" s="16">
        <f t="shared" si="13"/>
        <v>44.633487240772148</v>
      </c>
      <c r="H220" s="6">
        <f t="shared" si="14"/>
        <v>1437.1484385850672</v>
      </c>
      <c r="I220" s="16">
        <f t="shared" si="15"/>
        <v>8.9101982998046019</v>
      </c>
      <c r="J220" s="10"/>
      <c r="N220" s="4"/>
      <c r="O220" s="17"/>
      <c r="P220" s="17"/>
      <c r="Q220" s="17"/>
      <c r="R220" s="4"/>
      <c r="Y220" s="18"/>
      <c r="AI220" s="18"/>
    </row>
    <row r="221" spans="1:35" x14ac:dyDescent="0.25">
      <c r="A221" s="10">
        <v>45667.166666666664</v>
      </c>
      <c r="B221" s="5">
        <v>45667</v>
      </c>
      <c r="C221" s="6">
        <v>58856.343988715278</v>
      </c>
      <c r="D221" s="6">
        <v>19331.841603732639</v>
      </c>
      <c r="E221" s="6">
        <v>39357</v>
      </c>
      <c r="F221" s="34">
        <f t="shared" si="12"/>
        <v>32.845807764476838</v>
      </c>
      <c r="G221" s="16">
        <f t="shared" si="13"/>
        <v>49.11919507008318</v>
      </c>
      <c r="H221" s="6">
        <f t="shared" si="14"/>
        <v>1765.4400303819457</v>
      </c>
      <c r="I221" s="16">
        <f t="shared" si="15"/>
        <v>10.050094909934352</v>
      </c>
      <c r="J221" s="10"/>
      <c r="N221" s="4"/>
      <c r="O221" s="17"/>
      <c r="P221" s="17"/>
      <c r="Q221" s="17"/>
      <c r="R221" s="4"/>
      <c r="Y221" s="18"/>
      <c r="AI221" s="18"/>
    </row>
    <row r="222" spans="1:35" x14ac:dyDescent="0.25">
      <c r="A222" s="10">
        <v>45667.208333333336</v>
      </c>
      <c r="B222" s="5">
        <v>45667</v>
      </c>
      <c r="C222" s="6">
        <v>59578.402651909724</v>
      </c>
      <c r="D222" s="6">
        <v>20425.1396484375</v>
      </c>
      <c r="E222" s="6">
        <v>39357</v>
      </c>
      <c r="F222" s="34">
        <f t="shared" si="12"/>
        <v>34.282791648128871</v>
      </c>
      <c r="G222" s="16">
        <f t="shared" si="13"/>
        <v>51.897094921964324</v>
      </c>
      <c r="H222" s="6">
        <f t="shared" si="14"/>
        <v>1093.2980447048612</v>
      </c>
      <c r="I222" s="16">
        <f t="shared" si="15"/>
        <v>5.6554262502014536</v>
      </c>
      <c r="J222" s="10"/>
      <c r="N222" s="4"/>
      <c r="O222" s="17"/>
      <c r="P222" s="17"/>
      <c r="Q222" s="17"/>
      <c r="R222" s="4"/>
      <c r="Y222" s="18"/>
      <c r="AI222" s="18"/>
    </row>
    <row r="223" spans="1:35" x14ac:dyDescent="0.25">
      <c r="A223" s="10">
        <v>45667.25</v>
      </c>
      <c r="B223" s="5">
        <v>45667</v>
      </c>
      <c r="C223" s="6">
        <v>61706.912387152777</v>
      </c>
      <c r="D223" s="6">
        <v>21504.721256510416</v>
      </c>
      <c r="E223" s="6">
        <v>39357</v>
      </c>
      <c r="F223" s="34">
        <f t="shared" si="12"/>
        <v>34.849776831465071</v>
      </c>
      <c r="G223" s="16">
        <f t="shared" si="13"/>
        <v>54.640143447189615</v>
      </c>
      <c r="H223" s="6">
        <f t="shared" si="14"/>
        <v>1079.5816080729164</v>
      </c>
      <c r="I223" s="16">
        <f t="shared" si="15"/>
        <v>5.2855531303821621</v>
      </c>
      <c r="J223" s="10"/>
      <c r="N223" s="4"/>
      <c r="O223" s="17"/>
      <c r="P223" s="17"/>
      <c r="Q223" s="17"/>
      <c r="R223" s="4"/>
      <c r="Y223" s="18"/>
      <c r="AI223" s="18"/>
    </row>
    <row r="224" spans="1:35" x14ac:dyDescent="0.25">
      <c r="A224" s="10">
        <v>45667.291666666664</v>
      </c>
      <c r="B224" s="5">
        <v>45667</v>
      </c>
      <c r="C224" s="6">
        <v>64702.394917534722</v>
      </c>
      <c r="D224" s="6">
        <v>22735.457018229168</v>
      </c>
      <c r="E224" s="6">
        <v>39357</v>
      </c>
      <c r="F224" s="34">
        <f t="shared" si="12"/>
        <v>35.138509242519135</v>
      </c>
      <c r="G224" s="16">
        <f t="shared" si="13"/>
        <v>57.767251107119876</v>
      </c>
      <c r="H224" s="6">
        <f t="shared" si="14"/>
        <v>1230.7357617187517</v>
      </c>
      <c r="I224" s="16">
        <f t="shared" si="15"/>
        <v>5.7230956264832056</v>
      </c>
      <c r="J224" s="10"/>
      <c r="N224" s="4"/>
      <c r="O224" s="17"/>
      <c r="P224" s="17"/>
      <c r="Q224" s="17"/>
      <c r="R224" s="4"/>
      <c r="Y224" s="18"/>
      <c r="AI224" s="18"/>
    </row>
    <row r="225" spans="1:35" x14ac:dyDescent="0.25">
      <c r="A225" s="10">
        <v>45667.333333333336</v>
      </c>
      <c r="B225" s="5">
        <v>45667</v>
      </c>
      <c r="C225" s="6">
        <v>66404.229565972229</v>
      </c>
      <c r="D225" s="6">
        <v>23532.605718315972</v>
      </c>
      <c r="E225" s="6">
        <v>39357</v>
      </c>
      <c r="F225" s="34">
        <f t="shared" si="12"/>
        <v>35.438413896416733</v>
      </c>
      <c r="G225" s="16">
        <f t="shared" si="13"/>
        <v>59.792681653367822</v>
      </c>
      <c r="H225" s="6">
        <f t="shared" si="14"/>
        <v>797.14870008680373</v>
      </c>
      <c r="I225" s="16">
        <f t="shared" si="15"/>
        <v>3.5061916698998141</v>
      </c>
      <c r="J225" s="10"/>
      <c r="N225" s="4"/>
      <c r="O225" s="17"/>
      <c r="P225" s="17"/>
      <c r="Q225" s="17"/>
      <c r="R225" s="4"/>
      <c r="Y225" s="18"/>
      <c r="AI225" s="18"/>
    </row>
    <row r="226" spans="1:35" x14ac:dyDescent="0.25">
      <c r="A226" s="10">
        <v>45667.375</v>
      </c>
      <c r="B226" s="5">
        <v>45667</v>
      </c>
      <c r="C226" s="6">
        <v>66684.630286458327</v>
      </c>
      <c r="D226" s="6">
        <v>23272.656998697916</v>
      </c>
      <c r="E226" s="6">
        <v>39357</v>
      </c>
      <c r="F226" s="34">
        <f t="shared" si="12"/>
        <v>34.899581655810579</v>
      </c>
      <c r="G226" s="16">
        <f t="shared" si="13"/>
        <v>59.132192491038225</v>
      </c>
      <c r="H226" s="6">
        <f t="shared" si="14"/>
        <v>-259.9487196180562</v>
      </c>
      <c r="I226" s="16">
        <f t="shared" si="15"/>
        <v>-1.1046321122685199</v>
      </c>
      <c r="J226" s="10"/>
      <c r="N226" s="4"/>
      <c r="O226" s="17"/>
      <c r="P226" s="17"/>
      <c r="Q226" s="17"/>
      <c r="R226" s="4"/>
      <c r="Y226" s="18"/>
      <c r="AI226" s="18"/>
    </row>
    <row r="227" spans="1:35" x14ac:dyDescent="0.25">
      <c r="A227" s="10">
        <v>45667.416666666664</v>
      </c>
      <c r="B227" s="5">
        <v>45667</v>
      </c>
      <c r="C227" s="6">
        <v>67010.277335069448</v>
      </c>
      <c r="D227" s="6">
        <v>23110.62379123264</v>
      </c>
      <c r="E227" s="6">
        <v>39357</v>
      </c>
      <c r="F227" s="34">
        <f t="shared" si="12"/>
        <v>34.488178097925626</v>
      </c>
      <c r="G227" s="16">
        <f t="shared" si="13"/>
        <v>58.720491376966336</v>
      </c>
      <c r="H227" s="6">
        <f t="shared" si="14"/>
        <v>-162.03320746527606</v>
      </c>
      <c r="I227" s="16">
        <f t="shared" si="15"/>
        <v>-0.69623854068034297</v>
      </c>
      <c r="J227" s="10"/>
      <c r="N227" s="4"/>
      <c r="O227" s="17"/>
      <c r="P227" s="17"/>
      <c r="Q227" s="17"/>
      <c r="R227" s="4"/>
      <c r="Y227" s="18"/>
      <c r="AI227" s="18"/>
    </row>
    <row r="228" spans="1:35" x14ac:dyDescent="0.25">
      <c r="A228" s="10">
        <v>45667.458333333336</v>
      </c>
      <c r="B228" s="5">
        <v>45667</v>
      </c>
      <c r="C228" s="6">
        <v>67014.97051215278</v>
      </c>
      <c r="D228" s="6">
        <v>22476.055865885417</v>
      </c>
      <c r="E228" s="6">
        <v>39357</v>
      </c>
      <c r="F228" s="34">
        <f t="shared" si="12"/>
        <v>33.538858100086024</v>
      </c>
      <c r="G228" s="16">
        <f t="shared" si="13"/>
        <v>57.108153227851254</v>
      </c>
      <c r="H228" s="6">
        <f t="shared" si="14"/>
        <v>-634.56792534722263</v>
      </c>
      <c r="I228" s="16">
        <f t="shared" si="15"/>
        <v>-2.7457844975519676</v>
      </c>
      <c r="J228" s="10"/>
      <c r="N228" s="4"/>
      <c r="O228" s="17"/>
      <c r="P228" s="17"/>
      <c r="Q228" s="17"/>
      <c r="R228" s="4"/>
      <c r="Y228" s="18"/>
      <c r="AI228" s="18"/>
    </row>
    <row r="229" spans="1:35" x14ac:dyDescent="0.25">
      <c r="A229" s="10">
        <v>45667.5</v>
      </c>
      <c r="B229" s="5">
        <v>45667</v>
      </c>
      <c r="C229" s="6">
        <v>67179.394991319437</v>
      </c>
      <c r="D229" s="6">
        <v>21882.204503038196</v>
      </c>
      <c r="E229" s="6">
        <v>39357</v>
      </c>
      <c r="F229" s="34">
        <f t="shared" si="12"/>
        <v>32.572791859566017</v>
      </c>
      <c r="G229" s="16">
        <f t="shared" si="13"/>
        <v>55.599269515049919</v>
      </c>
      <c r="H229" s="6">
        <f t="shared" si="14"/>
        <v>-593.85136284722103</v>
      </c>
      <c r="I229" s="16">
        <f t="shared" si="15"/>
        <v>-2.6421511246934557</v>
      </c>
      <c r="J229" s="10"/>
      <c r="N229" s="4"/>
      <c r="O229" s="17"/>
      <c r="P229" s="17"/>
      <c r="Q229" s="17"/>
      <c r="R229" s="4"/>
      <c r="Y229" s="18"/>
      <c r="AI229" s="18"/>
    </row>
    <row r="230" spans="1:35" x14ac:dyDescent="0.25">
      <c r="A230" s="10">
        <v>45667.541666666664</v>
      </c>
      <c r="B230" s="5">
        <v>45667</v>
      </c>
      <c r="C230" s="6">
        <v>66377.933029513893</v>
      </c>
      <c r="D230" s="6">
        <v>22380.094455295141</v>
      </c>
      <c r="E230" s="6">
        <v>39357</v>
      </c>
      <c r="F230" s="34">
        <f t="shared" si="12"/>
        <v>33.716166553942237</v>
      </c>
      <c r="G230" s="16">
        <f t="shared" si="13"/>
        <v>56.864330246957692</v>
      </c>
      <c r="H230" s="6">
        <f t="shared" si="14"/>
        <v>497.88995225694453</v>
      </c>
      <c r="I230" s="16">
        <f t="shared" si="15"/>
        <v>2.2753189798030444</v>
      </c>
      <c r="J230" s="10"/>
      <c r="N230" s="4"/>
      <c r="O230" s="17"/>
      <c r="P230" s="17"/>
      <c r="Q230" s="17"/>
      <c r="R230" s="4"/>
      <c r="Y230" s="18"/>
      <c r="AI230" s="18"/>
    </row>
    <row r="231" spans="1:35" x14ac:dyDescent="0.25">
      <c r="A231" s="10">
        <v>45667.583333333336</v>
      </c>
      <c r="B231" s="5">
        <v>45667</v>
      </c>
      <c r="C231" s="6">
        <v>65873.467131076395</v>
      </c>
      <c r="D231" s="6">
        <v>22784.856475694443</v>
      </c>
      <c r="E231" s="6">
        <v>39357</v>
      </c>
      <c r="F231" s="34">
        <f t="shared" si="12"/>
        <v>34.588822280079263</v>
      </c>
      <c r="G231" s="16">
        <f t="shared" si="13"/>
        <v>57.892767425602678</v>
      </c>
      <c r="H231" s="6">
        <f t="shared" si="14"/>
        <v>404.76202039930286</v>
      </c>
      <c r="I231" s="16">
        <f t="shared" si="15"/>
        <v>1.8085804830172914</v>
      </c>
      <c r="J231" s="10"/>
      <c r="N231" s="4"/>
      <c r="O231" s="17"/>
      <c r="P231" s="17"/>
      <c r="Q231" s="17"/>
      <c r="R231" s="4"/>
      <c r="Y231" s="18"/>
      <c r="AI231" s="18"/>
    </row>
    <row r="232" spans="1:35" x14ac:dyDescent="0.25">
      <c r="A232" s="10">
        <v>45667.625</v>
      </c>
      <c r="B232" s="5">
        <v>45667</v>
      </c>
      <c r="C232" s="6">
        <v>65223.273758680552</v>
      </c>
      <c r="D232" s="6">
        <v>22192.364735243056</v>
      </c>
      <c r="E232" s="6">
        <v>39357</v>
      </c>
      <c r="F232" s="34">
        <f t="shared" si="12"/>
        <v>34.025223599404924</v>
      </c>
      <c r="G232" s="16">
        <f t="shared" si="13"/>
        <v>56.387338301301057</v>
      </c>
      <c r="H232" s="6">
        <f t="shared" si="14"/>
        <v>-592.49174045138716</v>
      </c>
      <c r="I232" s="16">
        <f t="shared" si="15"/>
        <v>-2.6003751267137574</v>
      </c>
      <c r="J232" s="10"/>
      <c r="N232" s="4"/>
      <c r="O232" s="17"/>
      <c r="P232" s="17"/>
      <c r="Q232" s="17"/>
      <c r="R232" s="4"/>
      <c r="Y232" s="18"/>
      <c r="AI232" s="18"/>
    </row>
    <row r="233" spans="1:35" x14ac:dyDescent="0.25">
      <c r="A233" s="10">
        <v>45667.666666666664</v>
      </c>
      <c r="B233" s="5">
        <v>45667</v>
      </c>
      <c r="C233" s="6">
        <v>64254.106024305554</v>
      </c>
      <c r="D233" s="6">
        <v>19401.124266493054</v>
      </c>
      <c r="E233" s="6">
        <v>39357</v>
      </c>
      <c r="F233" s="34">
        <f t="shared" si="12"/>
        <v>30.194372728731366</v>
      </c>
      <c r="G233" s="16">
        <f t="shared" si="13"/>
        <v>49.29523151280091</v>
      </c>
      <c r="H233" s="6">
        <f t="shared" si="14"/>
        <v>-2791.240468750002</v>
      </c>
      <c r="I233" s="16">
        <f t="shared" si="15"/>
        <v>-12.577481048323405</v>
      </c>
      <c r="J233" s="10"/>
      <c r="N233" s="4"/>
      <c r="O233" s="17"/>
      <c r="P233" s="17"/>
      <c r="Q233" s="17"/>
      <c r="R233" s="4"/>
      <c r="Y233" s="18"/>
      <c r="AI233" s="18"/>
    </row>
    <row r="234" spans="1:35" x14ac:dyDescent="0.25">
      <c r="A234" s="10">
        <v>45667.708333333336</v>
      </c>
      <c r="B234" s="5">
        <v>45667</v>
      </c>
      <c r="C234" s="6">
        <v>63134.606731770837</v>
      </c>
      <c r="D234" s="6">
        <v>16137.609077690971</v>
      </c>
      <c r="E234" s="6">
        <v>39357</v>
      </c>
      <c r="F234" s="34">
        <f t="shared" si="12"/>
        <v>25.56063926437692</v>
      </c>
      <c r="G234" s="16">
        <f t="shared" si="13"/>
        <v>41.003148303201392</v>
      </c>
      <c r="H234" s="6">
        <f t="shared" si="14"/>
        <v>-3263.5151888020828</v>
      </c>
      <c r="I234" s="16">
        <f t="shared" si="15"/>
        <v>-16.821268417100839</v>
      </c>
      <c r="J234" s="10"/>
      <c r="N234" s="4"/>
      <c r="O234" s="17"/>
      <c r="P234" s="17"/>
      <c r="Q234" s="17"/>
      <c r="R234" s="4"/>
      <c r="Y234" s="18"/>
      <c r="AI234" s="18"/>
    </row>
    <row r="235" spans="1:35" x14ac:dyDescent="0.25">
      <c r="A235" s="10">
        <v>45667.75</v>
      </c>
      <c r="B235" s="5">
        <v>45667</v>
      </c>
      <c r="C235" s="6">
        <v>64306.123233506944</v>
      </c>
      <c r="D235" s="6">
        <v>12293.290965711805</v>
      </c>
      <c r="E235" s="6">
        <v>39357</v>
      </c>
      <c r="F235" s="34">
        <f t="shared" si="12"/>
        <v>19.11682799019416</v>
      </c>
      <c r="G235" s="16">
        <f t="shared" si="13"/>
        <v>31.235335431338275</v>
      </c>
      <c r="H235" s="6">
        <f t="shared" si="14"/>
        <v>-3844.3181119791661</v>
      </c>
      <c r="I235" s="16">
        <f t="shared" si="15"/>
        <v>-23.822104584833738</v>
      </c>
      <c r="J235" s="10"/>
      <c r="N235" s="4"/>
      <c r="O235" s="17"/>
      <c r="P235" s="17"/>
      <c r="Q235" s="17"/>
      <c r="R235" s="4"/>
      <c r="Y235" s="18"/>
      <c r="AI235" s="18"/>
    </row>
    <row r="236" spans="1:35" x14ac:dyDescent="0.25">
      <c r="A236" s="10">
        <v>45667.791666666664</v>
      </c>
      <c r="B236" s="5">
        <v>45667</v>
      </c>
      <c r="C236" s="6">
        <v>65844.063693576391</v>
      </c>
      <c r="D236" s="6">
        <v>10791.523312717014</v>
      </c>
      <c r="E236" s="6">
        <v>39357</v>
      </c>
      <c r="F236" s="34">
        <f t="shared" si="12"/>
        <v>16.389515937136505</v>
      </c>
      <c r="G236" s="16">
        <f t="shared" si="13"/>
        <v>27.419577998112189</v>
      </c>
      <c r="H236" s="6">
        <f t="shared" si="14"/>
        <v>-1501.7676529947912</v>
      </c>
      <c r="I236" s="16">
        <f t="shared" si="15"/>
        <v>-12.216156415588721</v>
      </c>
      <c r="J236" s="10"/>
      <c r="N236" s="4"/>
      <c r="O236" s="17"/>
      <c r="P236" s="17"/>
      <c r="Q236" s="17"/>
      <c r="R236" s="4"/>
      <c r="Y236" s="18"/>
      <c r="AI236" s="18"/>
    </row>
    <row r="237" spans="1:35" x14ac:dyDescent="0.25">
      <c r="A237" s="10">
        <v>45667.833333333336</v>
      </c>
      <c r="B237" s="5">
        <v>45667</v>
      </c>
      <c r="C237" s="6">
        <v>65313.656467013891</v>
      </c>
      <c r="D237" s="6">
        <v>11284.925353732639</v>
      </c>
      <c r="E237" s="6">
        <v>39357</v>
      </c>
      <c r="F237" s="34">
        <f t="shared" si="12"/>
        <v>17.278048671845518</v>
      </c>
      <c r="G237" s="16">
        <f t="shared" si="13"/>
        <v>28.673235647362954</v>
      </c>
      <c r="H237" s="6">
        <f t="shared" si="14"/>
        <v>493.40204101562449</v>
      </c>
      <c r="I237" s="16">
        <f t="shared" si="15"/>
        <v>4.5721259799734346</v>
      </c>
      <c r="J237" s="10"/>
      <c r="N237" s="4"/>
      <c r="O237" s="17"/>
      <c r="P237" s="17"/>
      <c r="Q237" s="17"/>
      <c r="R237" s="4"/>
      <c r="Y237" s="18"/>
      <c r="AI237" s="18"/>
    </row>
    <row r="238" spans="1:35" x14ac:dyDescent="0.25">
      <c r="A238" s="10">
        <v>45667.875</v>
      </c>
      <c r="B238" s="5">
        <v>45667</v>
      </c>
      <c r="C238" s="6">
        <v>65059.848676215275</v>
      </c>
      <c r="D238" s="6">
        <v>11417.933119574653</v>
      </c>
      <c r="E238" s="6">
        <v>39357</v>
      </c>
      <c r="F238" s="34">
        <f t="shared" si="12"/>
        <v>17.549891910137266</v>
      </c>
      <c r="G238" s="16">
        <f t="shared" si="13"/>
        <v>29.011187640253709</v>
      </c>
      <c r="H238" s="6">
        <f t="shared" si="14"/>
        <v>133.00776584201412</v>
      </c>
      <c r="I238" s="16">
        <f t="shared" si="15"/>
        <v>1.1786322166324303</v>
      </c>
      <c r="J238" s="10"/>
      <c r="N238" s="4"/>
      <c r="O238" s="17"/>
      <c r="P238" s="17"/>
      <c r="Q238" s="17"/>
      <c r="R238" s="4"/>
      <c r="Y238" s="18"/>
      <c r="AI238" s="18"/>
    </row>
    <row r="239" spans="1:35" x14ac:dyDescent="0.25">
      <c r="A239" s="10">
        <v>45667.916666666664</v>
      </c>
      <c r="B239" s="5">
        <v>45667</v>
      </c>
      <c r="C239" s="6">
        <v>64472.163697916665</v>
      </c>
      <c r="D239" s="6">
        <v>11521.699632161459</v>
      </c>
      <c r="E239" s="6">
        <v>39357</v>
      </c>
      <c r="F239" s="34">
        <f t="shared" si="12"/>
        <v>17.870812721822407</v>
      </c>
      <c r="G239" s="16">
        <f t="shared" si="13"/>
        <v>29.274842168258402</v>
      </c>
      <c r="H239" s="6">
        <f t="shared" si="14"/>
        <v>103.76651258680613</v>
      </c>
      <c r="I239" s="16">
        <f t="shared" si="15"/>
        <v>0.90880294620846147</v>
      </c>
      <c r="J239" s="10"/>
      <c r="N239" s="4"/>
      <c r="O239" s="17"/>
      <c r="P239" s="17"/>
      <c r="Q239" s="17"/>
      <c r="R239" s="4"/>
      <c r="Y239" s="18"/>
      <c r="AI239" s="18"/>
    </row>
    <row r="240" spans="1:35" x14ac:dyDescent="0.25">
      <c r="A240" s="10">
        <v>45667.958333333336</v>
      </c>
      <c r="B240" s="5">
        <v>45667</v>
      </c>
      <c r="C240" s="6">
        <v>63151.343355034725</v>
      </c>
      <c r="D240" s="6">
        <v>12006.682916666667</v>
      </c>
      <c r="E240" s="6">
        <v>39357</v>
      </c>
      <c r="F240" s="34">
        <f t="shared" si="12"/>
        <v>19.012553460922437</v>
      </c>
      <c r="G240" s="16">
        <f t="shared" si="13"/>
        <v>30.507109069966376</v>
      </c>
      <c r="H240" s="6">
        <f t="shared" si="14"/>
        <v>484.98328450520785</v>
      </c>
      <c r="I240" s="16">
        <f t="shared" si="15"/>
        <v>4.2093033145165011</v>
      </c>
      <c r="J240" s="10"/>
      <c r="N240" s="4"/>
      <c r="O240" s="17"/>
      <c r="P240" s="17"/>
      <c r="Q240" s="17"/>
      <c r="R240" s="4"/>
      <c r="Y240" s="18"/>
      <c r="AI240" s="18"/>
    </row>
    <row r="241" spans="1:35" x14ac:dyDescent="0.25">
      <c r="A241" s="10">
        <v>45668</v>
      </c>
      <c r="B241" s="5">
        <v>45668</v>
      </c>
      <c r="C241" s="6">
        <v>61858.32529079861</v>
      </c>
      <c r="D241" s="6">
        <v>13837.5208984375</v>
      </c>
      <c r="E241" s="6">
        <v>39357</v>
      </c>
      <c r="F241" s="34">
        <f t="shared" si="12"/>
        <v>22.369698554538502</v>
      </c>
      <c r="G241" s="16">
        <f t="shared" si="13"/>
        <v>35.158982896149354</v>
      </c>
      <c r="H241" s="6">
        <f t="shared" si="14"/>
        <v>1830.8379817708337</v>
      </c>
      <c r="I241" s="16">
        <f t="shared" si="15"/>
        <v>15.248491148453821</v>
      </c>
      <c r="J241" s="10"/>
      <c r="N241" s="4"/>
      <c r="O241" s="17"/>
      <c r="P241" s="17"/>
      <c r="Q241" s="17"/>
      <c r="R241" s="4"/>
      <c r="Y241" s="18"/>
      <c r="AI241" s="18"/>
    </row>
    <row r="242" spans="1:35" x14ac:dyDescent="0.25">
      <c r="A242" s="10">
        <v>45668.041666666664</v>
      </c>
      <c r="B242" s="5">
        <v>45668</v>
      </c>
      <c r="C242" s="6">
        <v>61380.516284722224</v>
      </c>
      <c r="D242" s="6">
        <v>16361.099856770834</v>
      </c>
      <c r="E242" s="6">
        <v>39357</v>
      </c>
      <c r="F242" s="34">
        <f t="shared" si="12"/>
        <v>26.65520078208133</v>
      </c>
      <c r="G242" s="16">
        <f t="shared" si="13"/>
        <v>41.571003523568443</v>
      </c>
      <c r="H242" s="6">
        <f t="shared" si="14"/>
        <v>2523.5789583333335</v>
      </c>
      <c r="I242" s="16">
        <f t="shared" si="15"/>
        <v>18.237218768126954</v>
      </c>
      <c r="J242" s="10"/>
      <c r="N242" s="4"/>
      <c r="O242" s="17"/>
      <c r="P242" s="17"/>
      <c r="Q242" s="17"/>
      <c r="R242" s="4"/>
      <c r="Y242" s="18"/>
      <c r="AI242" s="18"/>
    </row>
    <row r="243" spans="1:35" x14ac:dyDescent="0.25">
      <c r="A243" s="10">
        <v>45668.083333333336</v>
      </c>
      <c r="B243" s="5">
        <v>45668</v>
      </c>
      <c r="C243" s="6">
        <v>61267.336974826387</v>
      </c>
      <c r="D243" s="6">
        <v>18819.801575520833</v>
      </c>
      <c r="E243" s="6">
        <v>39357</v>
      </c>
      <c r="F243" s="34">
        <f t="shared" si="12"/>
        <v>30.717511980737044</v>
      </c>
      <c r="G243" s="16">
        <f t="shared" si="13"/>
        <v>47.818181201618096</v>
      </c>
      <c r="H243" s="6">
        <f t="shared" si="14"/>
        <v>2458.7017187499987</v>
      </c>
      <c r="I243" s="16">
        <f t="shared" si="15"/>
        <v>15.027728821864603</v>
      </c>
      <c r="J243" s="10"/>
      <c r="N243" s="4"/>
      <c r="O243" s="17"/>
      <c r="P243" s="17"/>
      <c r="Q243" s="17"/>
      <c r="R243" s="4"/>
      <c r="Y243" s="18"/>
      <c r="AI243" s="18"/>
    </row>
    <row r="244" spans="1:35" x14ac:dyDescent="0.25">
      <c r="A244" s="10">
        <v>45668.125</v>
      </c>
      <c r="B244" s="5">
        <v>45668</v>
      </c>
      <c r="C244" s="6">
        <v>61812.676644965279</v>
      </c>
      <c r="D244" s="6">
        <v>19967.179809027777</v>
      </c>
      <c r="E244" s="6">
        <v>39357</v>
      </c>
      <c r="F244" s="34">
        <f t="shared" si="12"/>
        <v>32.302726386876387</v>
      </c>
      <c r="G244" s="16">
        <f t="shared" si="13"/>
        <v>50.73349038043493</v>
      </c>
      <c r="H244" s="6">
        <f t="shared" si="14"/>
        <v>1147.3782335069445</v>
      </c>
      <c r="I244" s="16">
        <f t="shared" si="15"/>
        <v>6.0966542548427007</v>
      </c>
      <c r="J244" s="10"/>
      <c r="N244" s="4"/>
      <c r="O244" s="17"/>
      <c r="P244" s="17"/>
      <c r="Q244" s="17"/>
      <c r="R244" s="4"/>
      <c r="Y244" s="18"/>
      <c r="AI244" s="18"/>
    </row>
    <row r="245" spans="1:35" x14ac:dyDescent="0.25">
      <c r="A245" s="10">
        <v>45668.166666666664</v>
      </c>
      <c r="B245" s="5">
        <v>45668</v>
      </c>
      <c r="C245" s="6">
        <v>61820.964144965277</v>
      </c>
      <c r="D245" s="6">
        <v>20779.715297309027</v>
      </c>
      <c r="E245" s="6">
        <v>39357</v>
      </c>
      <c r="F245" s="34">
        <f t="shared" si="12"/>
        <v>33.612732484375748</v>
      </c>
      <c r="G245" s="16">
        <f t="shared" si="13"/>
        <v>52.79801635619846</v>
      </c>
      <c r="H245" s="6">
        <f t="shared" si="14"/>
        <v>812.53548828124985</v>
      </c>
      <c r="I245" s="16">
        <f t="shared" si="15"/>
        <v>4.0693552922976011</v>
      </c>
      <c r="J245" s="10"/>
      <c r="N245" s="4"/>
      <c r="O245" s="17"/>
      <c r="P245" s="17"/>
      <c r="Q245" s="17"/>
      <c r="R245" s="4"/>
      <c r="Y245" s="18"/>
      <c r="AI245" s="18"/>
    </row>
    <row r="246" spans="1:35" x14ac:dyDescent="0.25">
      <c r="A246" s="10">
        <v>45668.208333333336</v>
      </c>
      <c r="B246" s="5">
        <v>45668</v>
      </c>
      <c r="C246" s="6">
        <v>62648.789930555555</v>
      </c>
      <c r="D246" s="6">
        <v>21586.258817274305</v>
      </c>
      <c r="E246" s="6">
        <v>39357</v>
      </c>
      <c r="F246" s="34">
        <f t="shared" si="12"/>
        <v>34.455986845399686</v>
      </c>
      <c r="G246" s="16">
        <f t="shared" si="13"/>
        <v>54.847317674808302</v>
      </c>
      <c r="H246" s="6">
        <f t="shared" si="14"/>
        <v>806.54351996527839</v>
      </c>
      <c r="I246" s="16">
        <f t="shared" si="15"/>
        <v>3.8813983176647553</v>
      </c>
      <c r="J246" s="10"/>
      <c r="N246" s="4"/>
      <c r="O246" s="17"/>
      <c r="P246" s="17"/>
      <c r="Q246" s="17"/>
      <c r="R246" s="4"/>
      <c r="Y246" s="18"/>
      <c r="AI246" s="18"/>
    </row>
    <row r="247" spans="1:35" x14ac:dyDescent="0.25">
      <c r="A247" s="10">
        <v>45668.25</v>
      </c>
      <c r="B247" s="5">
        <v>45668</v>
      </c>
      <c r="C247" s="6">
        <v>63786.473967013888</v>
      </c>
      <c r="D247" s="6">
        <v>22286.862599826389</v>
      </c>
      <c r="E247" s="6">
        <v>39357</v>
      </c>
      <c r="F247" s="34">
        <f t="shared" si="12"/>
        <v>34.939793993553664</v>
      </c>
      <c r="G247" s="16">
        <f t="shared" si="13"/>
        <v>56.627442640004034</v>
      </c>
      <c r="H247" s="6">
        <f t="shared" si="14"/>
        <v>700.60378255208343</v>
      </c>
      <c r="I247" s="16">
        <f t="shared" si="15"/>
        <v>3.2456007707617611</v>
      </c>
      <c r="J247" s="10"/>
      <c r="N247" s="4"/>
      <c r="O247" s="17"/>
      <c r="P247" s="17"/>
      <c r="Q247" s="17"/>
      <c r="R247" s="4"/>
      <c r="Y247" s="18"/>
      <c r="AI247" s="18"/>
    </row>
    <row r="248" spans="1:35" x14ac:dyDescent="0.25">
      <c r="A248" s="10">
        <v>45668.291666666664</v>
      </c>
      <c r="B248" s="5">
        <v>45668</v>
      </c>
      <c r="C248" s="6">
        <v>65617.244743923613</v>
      </c>
      <c r="D248" s="6">
        <v>22231.960108506944</v>
      </c>
      <c r="E248" s="6">
        <v>39357</v>
      </c>
      <c r="F248" s="34">
        <f t="shared" si="12"/>
        <v>33.881276477348131</v>
      </c>
      <c r="G248" s="16">
        <f t="shared" si="13"/>
        <v>56.487943970594671</v>
      </c>
      <c r="H248" s="6">
        <f t="shared" si="14"/>
        <v>-54.90249131944438</v>
      </c>
      <c r="I248" s="16">
        <f t="shared" si="15"/>
        <v>-0.24634463946429166</v>
      </c>
      <c r="J248" s="10"/>
      <c r="N248" s="4"/>
      <c r="O248" s="17"/>
      <c r="P248" s="17"/>
      <c r="Q248" s="17"/>
      <c r="R248" s="4"/>
      <c r="Y248" s="18"/>
      <c r="AI248" s="18"/>
    </row>
    <row r="249" spans="1:35" x14ac:dyDescent="0.25">
      <c r="A249" s="10">
        <v>45668.333333333336</v>
      </c>
      <c r="B249" s="5">
        <v>45668</v>
      </c>
      <c r="C249" s="6">
        <v>67243.713402777779</v>
      </c>
      <c r="D249" s="6">
        <v>21854.727159288195</v>
      </c>
      <c r="E249" s="6">
        <v>39357</v>
      </c>
      <c r="F249" s="34">
        <f t="shared" si="12"/>
        <v>32.500773757663111</v>
      </c>
      <c r="G249" s="16">
        <f t="shared" si="13"/>
        <v>55.529453869167355</v>
      </c>
      <c r="H249" s="6">
        <f t="shared" si="14"/>
        <v>-377.23294921874913</v>
      </c>
      <c r="I249" s="16">
        <f t="shared" si="15"/>
        <v>-1.6968047233694112</v>
      </c>
      <c r="J249" s="10"/>
      <c r="N249" s="4"/>
      <c r="O249" s="17"/>
      <c r="P249" s="17"/>
      <c r="Q249" s="17"/>
      <c r="R249" s="4"/>
      <c r="Y249" s="18"/>
      <c r="AI249" s="18"/>
    </row>
    <row r="250" spans="1:35" x14ac:dyDescent="0.25">
      <c r="A250" s="10">
        <v>45668.375</v>
      </c>
      <c r="B250" s="5">
        <v>45668</v>
      </c>
      <c r="C250" s="6">
        <v>66657.714409722219</v>
      </c>
      <c r="D250" s="6">
        <v>20960.050171440973</v>
      </c>
      <c r="E250" s="6">
        <v>39357</v>
      </c>
      <c r="F250" s="34">
        <f t="shared" si="12"/>
        <v>31.444297718650688</v>
      </c>
      <c r="G250" s="16">
        <f t="shared" si="13"/>
        <v>53.25621915146219</v>
      </c>
      <c r="H250" s="6">
        <f t="shared" si="14"/>
        <v>-894.67698784722234</v>
      </c>
      <c r="I250" s="16">
        <f t="shared" si="15"/>
        <v>-4.0937458579389645</v>
      </c>
      <c r="J250" s="10"/>
      <c r="N250" s="4"/>
      <c r="O250" s="17"/>
      <c r="P250" s="17"/>
      <c r="Q250" s="17"/>
      <c r="R250" s="4"/>
      <c r="Y250" s="18"/>
      <c r="AI250" s="18"/>
    </row>
    <row r="251" spans="1:35" x14ac:dyDescent="0.25">
      <c r="A251" s="10">
        <v>45668.416666666664</v>
      </c>
      <c r="B251" s="5">
        <v>45668</v>
      </c>
      <c r="C251" s="6">
        <v>64195.78663628472</v>
      </c>
      <c r="D251" s="6">
        <v>17688.033973524307</v>
      </c>
      <c r="E251" s="6">
        <v>39357</v>
      </c>
      <c r="F251" s="34">
        <f t="shared" si="12"/>
        <v>27.55326307276167</v>
      </c>
      <c r="G251" s="16">
        <f t="shared" si="13"/>
        <v>44.942536203278472</v>
      </c>
      <c r="H251" s="6">
        <f t="shared" si="14"/>
        <v>-3272.016197916666</v>
      </c>
      <c r="I251" s="16">
        <f t="shared" si="15"/>
        <v>-15.610726936021068</v>
      </c>
      <c r="J251" s="10"/>
      <c r="N251" s="4"/>
      <c r="O251" s="17"/>
      <c r="P251" s="17"/>
      <c r="Q251" s="17"/>
      <c r="R251" s="4"/>
      <c r="Y251" s="18"/>
      <c r="AI251" s="18"/>
    </row>
    <row r="252" spans="1:35" x14ac:dyDescent="0.25">
      <c r="A252" s="10">
        <v>45668.458333333336</v>
      </c>
      <c r="B252" s="5">
        <v>45668</v>
      </c>
      <c r="C252" s="6">
        <v>60924.507586805557</v>
      </c>
      <c r="D252" s="6">
        <v>16531.959339192708</v>
      </c>
      <c r="E252" s="6">
        <v>39357</v>
      </c>
      <c r="F252" s="34">
        <f t="shared" si="12"/>
        <v>27.135154626630154</v>
      </c>
      <c r="G252" s="16">
        <f t="shared" si="13"/>
        <v>42.005130826009882</v>
      </c>
      <c r="H252" s="6">
        <f t="shared" si="14"/>
        <v>-1156.0746343315986</v>
      </c>
      <c r="I252" s="16">
        <f t="shared" si="15"/>
        <v>-6.5359136920588634</v>
      </c>
      <c r="J252" s="10"/>
      <c r="N252" s="4"/>
      <c r="O252" s="17"/>
      <c r="P252" s="17"/>
      <c r="Q252" s="17"/>
      <c r="R252" s="4"/>
      <c r="Y252" s="18"/>
      <c r="AI252" s="18"/>
    </row>
    <row r="253" spans="1:35" x14ac:dyDescent="0.25">
      <c r="A253" s="10">
        <v>45668.5</v>
      </c>
      <c r="B253" s="5">
        <v>45668</v>
      </c>
      <c r="C253" s="6">
        <v>57823.189513888887</v>
      </c>
      <c r="D253" s="6">
        <v>17197.847391493055</v>
      </c>
      <c r="E253" s="6">
        <v>39357</v>
      </c>
      <c r="F253" s="34">
        <f t="shared" si="12"/>
        <v>29.742128609772045</v>
      </c>
      <c r="G253" s="16">
        <f t="shared" si="13"/>
        <v>43.697048533915329</v>
      </c>
      <c r="H253" s="6">
        <f t="shared" si="14"/>
        <v>665.88805230034632</v>
      </c>
      <c r="I253" s="16">
        <f t="shared" si="15"/>
        <v>4.0278834386055475</v>
      </c>
      <c r="J253" s="10"/>
      <c r="N253" s="4"/>
      <c r="O253" s="17"/>
      <c r="P253" s="17"/>
      <c r="Q253" s="17"/>
      <c r="R253" s="4"/>
      <c r="Y253" s="18"/>
      <c r="AI253" s="18"/>
    </row>
    <row r="254" spans="1:35" x14ac:dyDescent="0.25">
      <c r="A254" s="10">
        <v>45668.541666666664</v>
      </c>
      <c r="B254" s="5">
        <v>45668</v>
      </c>
      <c r="C254" s="6">
        <v>55362.761167534722</v>
      </c>
      <c r="D254" s="6">
        <v>18035.068040364582</v>
      </c>
      <c r="E254" s="6">
        <v>39357</v>
      </c>
      <c r="F254" s="34">
        <f t="shared" si="12"/>
        <v>32.576171527623387</v>
      </c>
      <c r="G254" s="16">
        <f t="shared" si="13"/>
        <v>45.824295653542144</v>
      </c>
      <c r="H254" s="6">
        <f t="shared" si="14"/>
        <v>837.22064887152737</v>
      </c>
      <c r="I254" s="16">
        <f t="shared" si="15"/>
        <v>4.8681711717343186</v>
      </c>
      <c r="J254" s="10"/>
      <c r="N254" s="4"/>
      <c r="O254" s="17"/>
      <c r="P254" s="17"/>
      <c r="Q254" s="17"/>
      <c r="R254" s="4"/>
      <c r="Y254" s="18"/>
      <c r="AI254" s="18"/>
    </row>
    <row r="255" spans="1:35" x14ac:dyDescent="0.25">
      <c r="A255" s="10">
        <v>45668.583333333336</v>
      </c>
      <c r="B255" s="5">
        <v>45668</v>
      </c>
      <c r="C255" s="6">
        <v>54187.44166232639</v>
      </c>
      <c r="D255" s="6">
        <v>19253.378448350693</v>
      </c>
      <c r="E255" s="6">
        <v>39357</v>
      </c>
      <c r="F255" s="34">
        <f t="shared" si="12"/>
        <v>35.531071144361718</v>
      </c>
      <c r="G255" s="16">
        <f t="shared" si="13"/>
        <v>48.919832427143056</v>
      </c>
      <c r="H255" s="6">
        <f t="shared" si="14"/>
        <v>1218.3104079861114</v>
      </c>
      <c r="I255" s="16">
        <f t="shared" si="15"/>
        <v>6.7552304502505391</v>
      </c>
      <c r="J255" s="10"/>
      <c r="N255" s="4"/>
      <c r="O255" s="17"/>
      <c r="P255" s="17"/>
      <c r="Q255" s="17"/>
      <c r="R255" s="4"/>
      <c r="Y255" s="18"/>
      <c r="AI255" s="18"/>
    </row>
    <row r="256" spans="1:35" x14ac:dyDescent="0.25">
      <c r="A256" s="10">
        <v>45668.625</v>
      </c>
      <c r="B256" s="5">
        <v>45668</v>
      </c>
      <c r="C256" s="6">
        <v>52908.125920138889</v>
      </c>
      <c r="D256" s="6">
        <v>19320.087736545138</v>
      </c>
      <c r="E256" s="6">
        <v>39357</v>
      </c>
      <c r="F256" s="34">
        <f t="shared" si="12"/>
        <v>36.516295749555475</v>
      </c>
      <c r="G256" s="16">
        <f t="shared" si="13"/>
        <v>49.089330326359068</v>
      </c>
      <c r="H256" s="6">
        <f t="shared" si="14"/>
        <v>66.709288194444525</v>
      </c>
      <c r="I256" s="16">
        <f t="shared" si="15"/>
        <v>0.34648094812762098</v>
      </c>
      <c r="J256" s="10"/>
      <c r="N256" s="4"/>
      <c r="O256" s="17"/>
      <c r="P256" s="17"/>
      <c r="Q256" s="17"/>
      <c r="R256" s="4"/>
      <c r="Y256" s="18"/>
      <c r="AI256" s="18"/>
    </row>
    <row r="257" spans="1:35" x14ac:dyDescent="0.25">
      <c r="A257" s="10">
        <v>45668.666666666664</v>
      </c>
      <c r="B257" s="5">
        <v>45668</v>
      </c>
      <c r="C257" s="6">
        <v>50912.246705729165</v>
      </c>
      <c r="D257" s="6">
        <v>18791.430013020832</v>
      </c>
      <c r="E257" s="6">
        <v>39357</v>
      </c>
      <c r="F257" s="34">
        <f t="shared" si="12"/>
        <v>36.909449550782107</v>
      </c>
      <c r="G257" s="16">
        <f t="shared" si="13"/>
        <v>47.746093485328736</v>
      </c>
      <c r="H257" s="6">
        <f t="shared" si="14"/>
        <v>-528.65772352430577</v>
      </c>
      <c r="I257" s="16">
        <f t="shared" si="15"/>
        <v>-2.7363111945103493</v>
      </c>
      <c r="J257" s="10"/>
      <c r="N257" s="4"/>
      <c r="O257" s="17"/>
      <c r="P257" s="17"/>
      <c r="Q257" s="17"/>
      <c r="R257" s="4"/>
      <c r="Y257" s="18"/>
      <c r="AI257" s="18"/>
    </row>
    <row r="258" spans="1:35" x14ac:dyDescent="0.25">
      <c r="A258" s="10">
        <v>45668.708333333336</v>
      </c>
      <c r="B258" s="5">
        <v>45668</v>
      </c>
      <c r="C258" s="6">
        <v>49879.128875868053</v>
      </c>
      <c r="D258" s="6">
        <v>20158.520598958334</v>
      </c>
      <c r="E258" s="6">
        <v>39357</v>
      </c>
      <c r="F258" s="34">
        <f t="shared" si="12"/>
        <v>40.4147407007166</v>
      </c>
      <c r="G258" s="16">
        <f t="shared" si="13"/>
        <v>51.219657491572868</v>
      </c>
      <c r="H258" s="6">
        <f t="shared" si="14"/>
        <v>1367.0905859375016</v>
      </c>
      <c r="I258" s="16">
        <f t="shared" si="15"/>
        <v>7.275074781377608</v>
      </c>
      <c r="J258" s="10"/>
      <c r="N258" s="4"/>
      <c r="O258" s="17"/>
      <c r="P258" s="17"/>
      <c r="Q258" s="17"/>
      <c r="R258" s="4"/>
      <c r="Y258" s="18"/>
      <c r="AI258" s="18"/>
    </row>
    <row r="259" spans="1:35" x14ac:dyDescent="0.25">
      <c r="A259" s="10">
        <v>45668.75</v>
      </c>
      <c r="B259" s="5">
        <v>45668</v>
      </c>
      <c r="C259" s="6">
        <v>51582.304960937501</v>
      </c>
      <c r="D259" s="6">
        <v>21696.117910156248</v>
      </c>
      <c r="E259" s="6">
        <v>39357</v>
      </c>
      <c r="F259" s="34">
        <f t="shared" ref="F259:F322" si="16">D259/C259*100</f>
        <v>42.061164049544495</v>
      </c>
      <c r="G259" s="16">
        <f t="shared" ref="G259:G322" si="17">D259/E259*100</f>
        <v>55.126452499317146</v>
      </c>
      <c r="H259" s="6">
        <f t="shared" si="14"/>
        <v>1537.5973111979147</v>
      </c>
      <c r="I259" s="16">
        <f t="shared" si="15"/>
        <v>7.6275305206542203</v>
      </c>
      <c r="J259" s="10"/>
      <c r="N259" s="4"/>
      <c r="O259" s="17"/>
      <c r="P259" s="17"/>
      <c r="Q259" s="17"/>
      <c r="R259" s="4"/>
      <c r="Y259" s="18"/>
      <c r="AI259" s="18"/>
    </row>
    <row r="260" spans="1:35" x14ac:dyDescent="0.25">
      <c r="A260" s="10">
        <v>45668.791666666664</v>
      </c>
      <c r="B260" s="5">
        <v>45668</v>
      </c>
      <c r="C260" s="6">
        <v>54323.549123263889</v>
      </c>
      <c r="D260" s="6">
        <v>22700.229075520834</v>
      </c>
      <c r="E260" s="6">
        <v>39357</v>
      </c>
      <c r="F260" s="34">
        <f t="shared" si="16"/>
        <v>41.787087629367598</v>
      </c>
      <c r="G260" s="16">
        <f t="shared" si="17"/>
        <v>57.677742397847489</v>
      </c>
      <c r="H260" s="6">
        <f t="shared" ref="H260:H323" si="18">D260-D259</f>
        <v>1004.1111653645858</v>
      </c>
      <c r="I260" s="16">
        <f t="shared" ref="I260:I323" si="19">H260/D259*100</f>
        <v>4.6280683462480061</v>
      </c>
      <c r="J260" s="10"/>
      <c r="N260" s="4"/>
      <c r="O260" s="17"/>
      <c r="P260" s="17"/>
      <c r="Q260" s="17"/>
      <c r="R260" s="4"/>
      <c r="Y260" s="18"/>
      <c r="AI260" s="18"/>
    </row>
    <row r="261" spans="1:35" x14ac:dyDescent="0.25">
      <c r="A261" s="10">
        <v>45668.833333333336</v>
      </c>
      <c r="B261" s="5">
        <v>45668</v>
      </c>
      <c r="C261" s="6">
        <v>55309.953302951391</v>
      </c>
      <c r="D261" s="6">
        <v>24509.623483072915</v>
      </c>
      <c r="E261" s="6">
        <v>39357</v>
      </c>
      <c r="F261" s="34">
        <f t="shared" si="16"/>
        <v>44.313223966806461</v>
      </c>
      <c r="G261" s="16">
        <f t="shared" si="17"/>
        <v>62.275131445671462</v>
      </c>
      <c r="H261" s="6">
        <f t="shared" si="18"/>
        <v>1809.3944075520812</v>
      </c>
      <c r="I261" s="16">
        <f t="shared" si="19"/>
        <v>7.9708200368042608</v>
      </c>
      <c r="J261" s="10"/>
      <c r="N261" s="4"/>
      <c r="O261" s="17"/>
      <c r="P261" s="17"/>
      <c r="Q261" s="17"/>
      <c r="R261" s="4"/>
      <c r="Y261" s="18"/>
      <c r="AI261" s="18"/>
    </row>
    <row r="262" spans="1:35" x14ac:dyDescent="0.25">
      <c r="A262" s="10">
        <v>45668.875</v>
      </c>
      <c r="B262" s="5">
        <v>45668</v>
      </c>
      <c r="C262" s="6">
        <v>55741.282986111109</v>
      </c>
      <c r="D262" s="6">
        <v>25009.944822048612</v>
      </c>
      <c r="E262" s="6">
        <v>39357</v>
      </c>
      <c r="F262" s="34">
        <f t="shared" si="16"/>
        <v>44.867903073347385</v>
      </c>
      <c r="G262" s="16">
        <f t="shared" si="17"/>
        <v>63.546369952101564</v>
      </c>
      <c r="H262" s="6">
        <f t="shared" si="18"/>
        <v>500.32133897569656</v>
      </c>
      <c r="I262" s="16">
        <f t="shared" si="19"/>
        <v>2.0413260910402542</v>
      </c>
      <c r="J262" s="10"/>
      <c r="N262" s="4"/>
      <c r="O262" s="17"/>
      <c r="P262" s="17"/>
      <c r="Q262" s="17"/>
      <c r="R262" s="4"/>
      <c r="Y262" s="18"/>
      <c r="AI262" s="18"/>
    </row>
    <row r="263" spans="1:35" x14ac:dyDescent="0.25">
      <c r="A263" s="10">
        <v>45668.916666666664</v>
      </c>
      <c r="B263" s="5">
        <v>45668</v>
      </c>
      <c r="C263" s="6">
        <v>55606.170260416664</v>
      </c>
      <c r="D263" s="6">
        <v>25305.026404079861</v>
      </c>
      <c r="E263" s="6">
        <v>39357</v>
      </c>
      <c r="F263" s="34">
        <f t="shared" si="16"/>
        <v>45.507587171658329</v>
      </c>
      <c r="G263" s="16">
        <f t="shared" si="17"/>
        <v>64.296126239499614</v>
      </c>
      <c r="H263" s="6">
        <f t="shared" si="18"/>
        <v>295.08158203124913</v>
      </c>
      <c r="I263" s="16">
        <f t="shared" si="19"/>
        <v>1.1798569894128956</v>
      </c>
      <c r="J263" s="10"/>
      <c r="N263" s="4"/>
      <c r="O263" s="17"/>
      <c r="P263" s="17"/>
      <c r="Q263" s="17"/>
      <c r="R263" s="4"/>
      <c r="Y263" s="18"/>
      <c r="AI263" s="18"/>
    </row>
    <row r="264" spans="1:35" x14ac:dyDescent="0.25">
      <c r="A264" s="10">
        <v>45668.958333333336</v>
      </c>
      <c r="B264" s="5">
        <v>45668</v>
      </c>
      <c r="C264" s="6">
        <v>54730.466710069442</v>
      </c>
      <c r="D264" s="6">
        <v>24507.3525390625</v>
      </c>
      <c r="E264" s="6">
        <v>39357</v>
      </c>
      <c r="F264" s="34">
        <f t="shared" si="16"/>
        <v>44.778263391920937</v>
      </c>
      <c r="G264" s="16">
        <f t="shared" si="17"/>
        <v>62.269361331052927</v>
      </c>
      <c r="H264" s="6">
        <f t="shared" si="18"/>
        <v>-797.67386501736109</v>
      </c>
      <c r="I264" s="16">
        <f t="shared" si="19"/>
        <v>-3.1522348654366721</v>
      </c>
      <c r="J264" s="10"/>
      <c r="N264" s="4"/>
      <c r="O264" s="17"/>
      <c r="P264" s="17"/>
      <c r="Q264" s="17"/>
      <c r="R264" s="4"/>
      <c r="Y264" s="18"/>
      <c r="AI264" s="18"/>
    </row>
    <row r="265" spans="1:35" x14ac:dyDescent="0.25">
      <c r="A265" s="10">
        <v>45669</v>
      </c>
      <c r="B265" s="5">
        <v>45669</v>
      </c>
      <c r="C265" s="6">
        <v>53827.944865451391</v>
      </c>
      <c r="D265" s="6">
        <v>23607.873309461807</v>
      </c>
      <c r="E265" s="6">
        <v>39357</v>
      </c>
      <c r="F265" s="34">
        <f t="shared" si="16"/>
        <v>43.858024616158339</v>
      </c>
      <c r="G265" s="16">
        <f t="shared" si="17"/>
        <v>59.983924865873441</v>
      </c>
      <c r="H265" s="6">
        <f t="shared" si="18"/>
        <v>-899.47922960069263</v>
      </c>
      <c r="I265" s="16">
        <f t="shared" si="19"/>
        <v>-3.6702423412198613</v>
      </c>
      <c r="J265" s="10"/>
      <c r="N265" s="4"/>
      <c r="O265" s="17"/>
      <c r="P265" s="17"/>
      <c r="Q265" s="17"/>
      <c r="R265" s="4"/>
      <c r="Y265" s="18"/>
      <c r="AI265" s="18"/>
    </row>
    <row r="266" spans="1:35" x14ac:dyDescent="0.25">
      <c r="A266" s="10">
        <v>45669.041666666664</v>
      </c>
      <c r="B266" s="5">
        <v>45669</v>
      </c>
      <c r="C266" s="6">
        <v>52712.929874131944</v>
      </c>
      <c r="D266" s="6">
        <v>21571.763428819446</v>
      </c>
      <c r="E266" s="6">
        <v>39357</v>
      </c>
      <c r="F266" s="34">
        <f t="shared" si="16"/>
        <v>40.923097009269931</v>
      </c>
      <c r="G266" s="16">
        <f t="shared" si="17"/>
        <v>54.810487153033627</v>
      </c>
      <c r="H266" s="6">
        <f t="shared" si="18"/>
        <v>-2036.1098806423615</v>
      </c>
      <c r="I266" s="16">
        <f t="shared" si="19"/>
        <v>-8.6247069100727014</v>
      </c>
      <c r="J266" s="10"/>
      <c r="N266" s="4"/>
      <c r="O266" s="17"/>
      <c r="P266" s="17"/>
      <c r="Q266" s="17"/>
      <c r="R266" s="4"/>
      <c r="Y266" s="18"/>
      <c r="AI266" s="18"/>
    </row>
    <row r="267" spans="1:35" x14ac:dyDescent="0.25">
      <c r="A267" s="10">
        <v>45669.083333333336</v>
      </c>
      <c r="B267" s="5">
        <v>45669</v>
      </c>
      <c r="C267" s="6">
        <v>52408.519127604166</v>
      </c>
      <c r="D267" s="6">
        <v>20847.417326388888</v>
      </c>
      <c r="E267" s="6">
        <v>39357</v>
      </c>
      <c r="F267" s="34">
        <f t="shared" si="16"/>
        <v>39.778680400470073</v>
      </c>
      <c r="G267" s="16">
        <f t="shared" si="17"/>
        <v>52.97003665520463</v>
      </c>
      <c r="H267" s="6">
        <f t="shared" si="18"/>
        <v>-724.34610243055795</v>
      </c>
      <c r="I267" s="16">
        <f t="shared" si="19"/>
        <v>-3.3578437146350586</v>
      </c>
      <c r="J267" s="10"/>
      <c r="N267" s="4"/>
      <c r="O267" s="17"/>
      <c r="P267" s="17"/>
      <c r="Q267" s="17"/>
      <c r="R267" s="4"/>
      <c r="Y267" s="18"/>
      <c r="AI267" s="18"/>
    </row>
    <row r="268" spans="1:35" x14ac:dyDescent="0.25">
      <c r="A268" s="10">
        <v>45669.125</v>
      </c>
      <c r="B268" s="5">
        <v>45669</v>
      </c>
      <c r="C268" s="6">
        <v>52898.540868055556</v>
      </c>
      <c r="D268" s="6">
        <v>21284.817923177085</v>
      </c>
      <c r="E268" s="6">
        <v>39357</v>
      </c>
      <c r="F268" s="34">
        <f t="shared" si="16"/>
        <v>40.237060557620389</v>
      </c>
      <c r="G268" s="16">
        <f t="shared" si="17"/>
        <v>54.08140336706834</v>
      </c>
      <c r="H268" s="6">
        <f t="shared" si="18"/>
        <v>437.40059678819671</v>
      </c>
      <c r="I268" s="16">
        <f t="shared" si="19"/>
        <v>2.0981044795152166</v>
      </c>
      <c r="J268" s="10"/>
      <c r="N268" s="4"/>
      <c r="O268" s="17"/>
      <c r="P268" s="17"/>
      <c r="Q268" s="17"/>
      <c r="R268" s="4"/>
      <c r="Y268" s="18"/>
      <c r="AI268" s="18"/>
    </row>
    <row r="269" spans="1:35" x14ac:dyDescent="0.25">
      <c r="A269" s="10">
        <v>45669.166666666664</v>
      </c>
      <c r="B269" s="5">
        <v>45669</v>
      </c>
      <c r="C269" s="6">
        <v>52759.81136284722</v>
      </c>
      <c r="D269" s="6">
        <v>19173.05662109375</v>
      </c>
      <c r="E269" s="6">
        <v>39357</v>
      </c>
      <c r="F269" s="34">
        <f t="shared" si="16"/>
        <v>36.340267574563711</v>
      </c>
      <c r="G269" s="16">
        <f t="shared" si="17"/>
        <v>48.715747188794246</v>
      </c>
      <c r="H269" s="6">
        <f t="shared" si="18"/>
        <v>-2111.7613020833342</v>
      </c>
      <c r="I269" s="16">
        <f t="shared" si="19"/>
        <v>-9.9214440532461996</v>
      </c>
      <c r="J269" s="10"/>
      <c r="N269" s="4"/>
      <c r="O269" s="17"/>
      <c r="P269" s="17"/>
      <c r="Q269" s="17"/>
      <c r="R269" s="4"/>
      <c r="Y269" s="18"/>
      <c r="AI269" s="18"/>
    </row>
    <row r="270" spans="1:35" x14ac:dyDescent="0.25">
      <c r="A270" s="10">
        <v>45669.208333333336</v>
      </c>
      <c r="B270" s="5">
        <v>45669</v>
      </c>
      <c r="C270" s="6">
        <v>53042.108836805557</v>
      </c>
      <c r="D270" s="6">
        <v>19119.888459201389</v>
      </c>
      <c r="E270" s="6">
        <v>39357</v>
      </c>
      <c r="F270" s="34">
        <f t="shared" si="16"/>
        <v>36.046621973548362</v>
      </c>
      <c r="G270" s="16">
        <f t="shared" si="17"/>
        <v>48.580655180022333</v>
      </c>
      <c r="H270" s="6">
        <f t="shared" si="18"/>
        <v>-53.16816189236124</v>
      </c>
      <c r="I270" s="16">
        <f t="shared" si="19"/>
        <v>-0.27730665455745257</v>
      </c>
      <c r="J270" s="10"/>
      <c r="N270" s="4"/>
      <c r="O270" s="17"/>
      <c r="P270" s="17"/>
      <c r="Q270" s="17"/>
      <c r="R270" s="4"/>
      <c r="Y270" s="18"/>
      <c r="AI270" s="18"/>
    </row>
    <row r="271" spans="1:35" x14ac:dyDescent="0.25">
      <c r="A271" s="10">
        <v>45669.25</v>
      </c>
      <c r="B271" s="5">
        <v>45669</v>
      </c>
      <c r="C271" s="6">
        <v>53735.653328993052</v>
      </c>
      <c r="D271" s="6">
        <v>19093.595314670139</v>
      </c>
      <c r="E271" s="6">
        <v>39357</v>
      </c>
      <c r="F271" s="34">
        <f t="shared" si="16"/>
        <v>35.53245216499154</v>
      </c>
      <c r="G271" s="16">
        <f t="shared" si="17"/>
        <v>48.513848399700535</v>
      </c>
      <c r="H271" s="6">
        <f t="shared" si="18"/>
        <v>-26.293144531249709</v>
      </c>
      <c r="I271" s="16">
        <f t="shared" si="19"/>
        <v>-0.13751724853078948</v>
      </c>
      <c r="J271" s="10"/>
      <c r="N271" s="4"/>
      <c r="O271" s="17"/>
      <c r="P271" s="17"/>
      <c r="Q271" s="17"/>
      <c r="R271" s="4"/>
      <c r="Y271" s="18"/>
      <c r="AI271" s="18"/>
    </row>
    <row r="272" spans="1:35" x14ac:dyDescent="0.25">
      <c r="A272" s="10">
        <v>45669.291666666664</v>
      </c>
      <c r="B272" s="5">
        <v>45669</v>
      </c>
      <c r="C272" s="6">
        <v>55107.966553819446</v>
      </c>
      <c r="D272" s="6">
        <v>19408.356312934029</v>
      </c>
      <c r="E272" s="6">
        <v>39357</v>
      </c>
      <c r="F272" s="34">
        <f t="shared" si="16"/>
        <v>35.21878509884678</v>
      </c>
      <c r="G272" s="16">
        <f t="shared" si="17"/>
        <v>49.313607015102853</v>
      </c>
      <c r="H272" s="6">
        <f t="shared" si="18"/>
        <v>314.76099826388963</v>
      </c>
      <c r="I272" s="16">
        <f t="shared" si="19"/>
        <v>1.6485161284530319</v>
      </c>
      <c r="J272" s="10"/>
      <c r="N272" s="4"/>
      <c r="O272" s="17"/>
      <c r="P272" s="17"/>
      <c r="Q272" s="17"/>
      <c r="R272" s="4"/>
      <c r="Y272" s="18"/>
      <c r="AI272" s="18"/>
    </row>
    <row r="273" spans="1:35" x14ac:dyDescent="0.25">
      <c r="A273" s="10">
        <v>45669.333333333336</v>
      </c>
      <c r="B273" s="5">
        <v>45669</v>
      </c>
      <c r="C273" s="6">
        <v>56699.471119791669</v>
      </c>
      <c r="D273" s="6">
        <v>19724.63142361111</v>
      </c>
      <c r="E273" s="6">
        <v>39357</v>
      </c>
      <c r="F273" s="34">
        <f t="shared" si="16"/>
        <v>34.788034233931285</v>
      </c>
      <c r="G273" s="16">
        <f t="shared" si="17"/>
        <v>50.117212754049113</v>
      </c>
      <c r="H273" s="6">
        <f t="shared" si="18"/>
        <v>316.2751106770811</v>
      </c>
      <c r="I273" s="16">
        <f t="shared" si="19"/>
        <v>1.6295821530559518</v>
      </c>
      <c r="J273" s="10"/>
      <c r="N273" s="4"/>
      <c r="O273" s="17"/>
      <c r="P273" s="17"/>
      <c r="Q273" s="17"/>
      <c r="R273" s="4"/>
      <c r="Y273" s="18"/>
      <c r="AI273" s="18"/>
    </row>
    <row r="274" spans="1:35" x14ac:dyDescent="0.25">
      <c r="A274" s="10">
        <v>45669.375</v>
      </c>
      <c r="B274" s="5">
        <v>45669</v>
      </c>
      <c r="C274" s="6">
        <v>57163.406024305557</v>
      </c>
      <c r="D274" s="6">
        <v>17957.139098307292</v>
      </c>
      <c r="E274" s="6">
        <v>39357</v>
      </c>
      <c r="F274" s="34">
        <f t="shared" si="16"/>
        <v>31.413696886207266</v>
      </c>
      <c r="G274" s="16">
        <f t="shared" si="17"/>
        <v>45.626290363359232</v>
      </c>
      <c r="H274" s="6">
        <f t="shared" si="18"/>
        <v>-1767.4923253038178</v>
      </c>
      <c r="I274" s="16">
        <f t="shared" si="19"/>
        <v>-8.960838290686965</v>
      </c>
      <c r="J274" s="10"/>
      <c r="N274" s="4"/>
      <c r="O274" s="17"/>
      <c r="P274" s="17"/>
      <c r="Q274" s="17"/>
      <c r="R274" s="4"/>
      <c r="Y274" s="18"/>
      <c r="AI274" s="18"/>
    </row>
    <row r="275" spans="1:35" x14ac:dyDescent="0.25">
      <c r="A275" s="10">
        <v>45669.416666666664</v>
      </c>
      <c r="B275" s="5">
        <v>45669</v>
      </c>
      <c r="C275" s="6">
        <v>55817.591115451389</v>
      </c>
      <c r="D275" s="6">
        <v>13900.097105034722</v>
      </c>
      <c r="E275" s="6">
        <v>39357</v>
      </c>
      <c r="F275" s="34">
        <f t="shared" si="16"/>
        <v>24.902717633020366</v>
      </c>
      <c r="G275" s="16">
        <f t="shared" si="17"/>
        <v>35.317979279504847</v>
      </c>
      <c r="H275" s="6">
        <f t="shared" si="18"/>
        <v>-4057.0419932725708</v>
      </c>
      <c r="I275" s="16">
        <f t="shared" si="19"/>
        <v>-22.592919568435057</v>
      </c>
      <c r="J275" s="10"/>
      <c r="N275" s="4"/>
      <c r="O275" s="17"/>
      <c r="P275" s="17"/>
      <c r="Q275" s="17"/>
      <c r="R275" s="4"/>
      <c r="Y275" s="18"/>
      <c r="AI275" s="18"/>
    </row>
    <row r="276" spans="1:35" x14ac:dyDescent="0.25">
      <c r="A276" s="10">
        <v>45669.458333333336</v>
      </c>
      <c r="B276" s="5">
        <v>45669</v>
      </c>
      <c r="C276" s="6">
        <v>54943.783693576392</v>
      </c>
      <c r="D276" s="6">
        <v>15285.602234157986</v>
      </c>
      <c r="E276" s="6">
        <v>39357</v>
      </c>
      <c r="F276" s="34">
        <f t="shared" si="16"/>
        <v>27.820439741475361</v>
      </c>
      <c r="G276" s="16">
        <f t="shared" si="17"/>
        <v>38.838331768574804</v>
      </c>
      <c r="H276" s="6">
        <f t="shared" si="18"/>
        <v>1385.5051291232649</v>
      </c>
      <c r="I276" s="16">
        <f t="shared" si="19"/>
        <v>9.9675931661040291</v>
      </c>
      <c r="J276" s="10"/>
      <c r="N276" s="4"/>
      <c r="O276" s="17"/>
      <c r="P276" s="17"/>
      <c r="Q276" s="17"/>
      <c r="R276" s="4"/>
      <c r="Y276" s="18"/>
      <c r="AI276" s="18"/>
    </row>
    <row r="277" spans="1:35" x14ac:dyDescent="0.25">
      <c r="A277" s="10">
        <v>45669.5</v>
      </c>
      <c r="B277" s="5">
        <v>45669</v>
      </c>
      <c r="C277" s="6">
        <v>54207.597061631946</v>
      </c>
      <c r="D277" s="6">
        <v>15481.534126519096</v>
      </c>
      <c r="E277" s="6">
        <v>39357</v>
      </c>
      <c r="F277" s="34">
        <f t="shared" si="16"/>
        <v>28.559712965909906</v>
      </c>
      <c r="G277" s="16">
        <f t="shared" si="17"/>
        <v>39.336164155090827</v>
      </c>
      <c r="H277" s="6">
        <f t="shared" si="18"/>
        <v>195.93189236110993</v>
      </c>
      <c r="I277" s="16">
        <f t="shared" si="19"/>
        <v>1.2818068229151647</v>
      </c>
      <c r="J277" s="10"/>
      <c r="N277" s="4"/>
      <c r="O277" s="17"/>
      <c r="P277" s="17"/>
      <c r="Q277" s="17"/>
      <c r="R277" s="4"/>
      <c r="Y277" s="18"/>
      <c r="AI277" s="18"/>
    </row>
    <row r="278" spans="1:35" x14ac:dyDescent="0.25">
      <c r="A278" s="10">
        <v>45669.541666666664</v>
      </c>
      <c r="B278" s="5">
        <v>45669</v>
      </c>
      <c r="C278" s="6">
        <v>52116.866249999999</v>
      </c>
      <c r="D278" s="6">
        <v>14274.784700520833</v>
      </c>
      <c r="E278" s="6">
        <v>39357</v>
      </c>
      <c r="F278" s="34">
        <f t="shared" si="16"/>
        <v>27.389952097361252</v>
      </c>
      <c r="G278" s="16">
        <f t="shared" si="17"/>
        <v>36.270002033998608</v>
      </c>
      <c r="H278" s="6">
        <f t="shared" si="18"/>
        <v>-1206.7494259982632</v>
      </c>
      <c r="I278" s="16">
        <f t="shared" si="19"/>
        <v>-7.7947664368168885</v>
      </c>
      <c r="J278" s="10"/>
      <c r="N278" s="4"/>
      <c r="O278" s="17"/>
      <c r="P278" s="17"/>
      <c r="Q278" s="17"/>
      <c r="R278" s="4"/>
      <c r="Y278" s="18"/>
      <c r="AI278" s="18"/>
    </row>
    <row r="279" spans="1:35" x14ac:dyDescent="0.25">
      <c r="A279" s="10">
        <v>45669.583333333336</v>
      </c>
      <c r="B279" s="5">
        <v>45669</v>
      </c>
      <c r="C279" s="6">
        <v>50486.04013454861</v>
      </c>
      <c r="D279" s="6">
        <v>12500.465431857639</v>
      </c>
      <c r="E279" s="6">
        <v>39357</v>
      </c>
      <c r="F279" s="34">
        <f t="shared" si="16"/>
        <v>24.760241442076026</v>
      </c>
      <c r="G279" s="16">
        <f t="shared" si="17"/>
        <v>31.761733444768758</v>
      </c>
      <c r="H279" s="6">
        <f t="shared" si="18"/>
        <v>-1774.3192686631937</v>
      </c>
      <c r="I279" s="16">
        <f t="shared" si="19"/>
        <v>-12.429744517256751</v>
      </c>
      <c r="J279" s="10"/>
      <c r="N279" s="4"/>
      <c r="O279" s="17"/>
      <c r="P279" s="17"/>
      <c r="Q279" s="17"/>
      <c r="R279" s="4"/>
      <c r="Y279" s="18"/>
      <c r="AI279" s="18"/>
    </row>
    <row r="280" spans="1:35" x14ac:dyDescent="0.25">
      <c r="A280" s="10">
        <v>45669.625</v>
      </c>
      <c r="B280" s="5">
        <v>45669</v>
      </c>
      <c r="C280" s="6">
        <v>49338.40501736111</v>
      </c>
      <c r="D280" s="6">
        <v>11218.587367621527</v>
      </c>
      <c r="E280" s="6">
        <v>39357</v>
      </c>
      <c r="F280" s="34">
        <f t="shared" si="16"/>
        <v>22.738042228308657</v>
      </c>
      <c r="G280" s="16">
        <f t="shared" si="17"/>
        <v>28.504681168842964</v>
      </c>
      <c r="H280" s="6">
        <f t="shared" si="18"/>
        <v>-1281.8780642361126</v>
      </c>
      <c r="I280" s="16">
        <f t="shared" si="19"/>
        <v>-10.254642686897284</v>
      </c>
      <c r="J280" s="10"/>
      <c r="N280" s="4"/>
      <c r="O280" s="17"/>
      <c r="P280" s="17"/>
      <c r="Q280" s="17"/>
      <c r="R280" s="4"/>
      <c r="Y280" s="18"/>
      <c r="AI280" s="18"/>
    </row>
    <row r="281" spans="1:35" x14ac:dyDescent="0.25">
      <c r="A281" s="10">
        <v>45669.666666666664</v>
      </c>
      <c r="B281" s="5">
        <v>45669</v>
      </c>
      <c r="C281" s="6">
        <v>48316.174292534721</v>
      </c>
      <c r="D281" s="6">
        <v>10650.623819444445</v>
      </c>
      <c r="E281" s="6">
        <v>39357</v>
      </c>
      <c r="F281" s="34">
        <f t="shared" si="16"/>
        <v>22.04359921992015</v>
      </c>
      <c r="G281" s="16">
        <f t="shared" si="17"/>
        <v>27.061574356390082</v>
      </c>
      <c r="H281" s="6">
        <f t="shared" si="18"/>
        <v>-567.96354817708198</v>
      </c>
      <c r="I281" s="16">
        <f t="shared" si="19"/>
        <v>-5.0627011188263085</v>
      </c>
      <c r="J281" s="10"/>
      <c r="N281" s="4"/>
      <c r="O281" s="17"/>
      <c r="P281" s="17"/>
      <c r="Q281" s="17"/>
      <c r="R281" s="4"/>
      <c r="Y281" s="18"/>
      <c r="AI281" s="18"/>
    </row>
    <row r="282" spans="1:35" x14ac:dyDescent="0.25">
      <c r="A282" s="10">
        <v>45669.708333333336</v>
      </c>
      <c r="B282" s="5">
        <v>45669</v>
      </c>
      <c r="C282" s="6">
        <v>48434.395529513888</v>
      </c>
      <c r="D282" s="6">
        <v>10132.218478732639</v>
      </c>
      <c r="E282" s="6">
        <v>39357</v>
      </c>
      <c r="F282" s="34">
        <f t="shared" si="16"/>
        <v>20.919469248993703</v>
      </c>
      <c r="G282" s="16">
        <f t="shared" si="17"/>
        <v>25.744387221415856</v>
      </c>
      <c r="H282" s="6">
        <f t="shared" si="18"/>
        <v>-518.40534071180628</v>
      </c>
      <c r="I282" s="16">
        <f t="shared" si="19"/>
        <v>-4.8673706770618743</v>
      </c>
      <c r="J282" s="10"/>
      <c r="N282" s="4"/>
      <c r="O282" s="17"/>
      <c r="P282" s="17"/>
      <c r="Q282" s="17"/>
      <c r="R282" s="4"/>
      <c r="Y282" s="18"/>
      <c r="AI282" s="18"/>
    </row>
    <row r="283" spans="1:35" x14ac:dyDescent="0.25">
      <c r="A283" s="10">
        <v>45669.75</v>
      </c>
      <c r="B283" s="5">
        <v>45669</v>
      </c>
      <c r="C283" s="6">
        <v>50342.525217013892</v>
      </c>
      <c r="D283" s="6">
        <v>8498.9467089843747</v>
      </c>
      <c r="E283" s="6">
        <v>39357</v>
      </c>
      <c r="F283" s="34">
        <f t="shared" si="16"/>
        <v>16.882241548963954</v>
      </c>
      <c r="G283" s="16">
        <f t="shared" si="17"/>
        <v>21.594498333166591</v>
      </c>
      <c r="H283" s="6">
        <f t="shared" si="18"/>
        <v>-1633.271769748264</v>
      </c>
      <c r="I283" s="16">
        <f t="shared" si="19"/>
        <v>-16.119586970775206</v>
      </c>
      <c r="J283" s="10"/>
      <c r="N283" s="4"/>
      <c r="O283" s="17"/>
      <c r="P283" s="17"/>
      <c r="Q283" s="17"/>
      <c r="R283" s="4"/>
      <c r="Y283" s="18"/>
      <c r="AI283" s="18"/>
    </row>
    <row r="284" spans="1:35" x14ac:dyDescent="0.25">
      <c r="A284" s="10">
        <v>45669.791666666664</v>
      </c>
      <c r="B284" s="5">
        <v>45669</v>
      </c>
      <c r="C284" s="6">
        <v>52609.811180555553</v>
      </c>
      <c r="D284" s="6">
        <v>9226.7591677517357</v>
      </c>
      <c r="E284" s="6">
        <v>39357</v>
      </c>
      <c r="F284" s="34">
        <f t="shared" si="16"/>
        <v>17.538095957207926</v>
      </c>
      <c r="G284" s="16">
        <f t="shared" si="17"/>
        <v>23.443756301932911</v>
      </c>
      <c r="H284" s="6">
        <f t="shared" si="18"/>
        <v>727.81245876736102</v>
      </c>
      <c r="I284" s="16">
        <f t="shared" si="19"/>
        <v>8.5635606821487489</v>
      </c>
      <c r="J284" s="10"/>
      <c r="N284" s="4"/>
      <c r="O284" s="17"/>
      <c r="P284" s="17"/>
      <c r="Q284" s="17"/>
      <c r="R284" s="4"/>
      <c r="Y284" s="18"/>
      <c r="AI284" s="18"/>
    </row>
    <row r="285" spans="1:35" x14ac:dyDescent="0.25">
      <c r="A285" s="10">
        <v>45669.833333333336</v>
      </c>
      <c r="B285" s="5">
        <v>45669</v>
      </c>
      <c r="C285" s="6">
        <v>53112.326770833337</v>
      </c>
      <c r="D285" s="6">
        <v>12018.828846571181</v>
      </c>
      <c r="E285" s="6">
        <v>39357</v>
      </c>
      <c r="F285" s="34">
        <f t="shared" si="16"/>
        <v>22.629076105871768</v>
      </c>
      <c r="G285" s="16">
        <f t="shared" si="17"/>
        <v>30.53796998391946</v>
      </c>
      <c r="H285" s="6">
        <f t="shared" si="18"/>
        <v>2792.0696788194455</v>
      </c>
      <c r="I285" s="16">
        <f t="shared" si="19"/>
        <v>30.260567421960609</v>
      </c>
      <c r="J285" s="10"/>
      <c r="N285" s="4"/>
      <c r="O285" s="17"/>
      <c r="P285" s="17"/>
      <c r="Q285" s="17"/>
      <c r="R285" s="4"/>
      <c r="Y285" s="18"/>
      <c r="AI285" s="18"/>
    </row>
    <row r="286" spans="1:35" x14ac:dyDescent="0.25">
      <c r="A286" s="10">
        <v>45669.875</v>
      </c>
      <c r="B286" s="5">
        <v>45669</v>
      </c>
      <c r="C286" s="6">
        <v>53341.902560763891</v>
      </c>
      <c r="D286" s="6">
        <v>14593.536254340277</v>
      </c>
      <c r="E286" s="6">
        <v>39357</v>
      </c>
      <c r="F286" s="34">
        <f t="shared" si="16"/>
        <v>27.358484706682891</v>
      </c>
      <c r="G286" s="16">
        <f t="shared" si="17"/>
        <v>37.079900028813881</v>
      </c>
      <c r="H286" s="6">
        <f t="shared" si="18"/>
        <v>2574.7074077690959</v>
      </c>
      <c r="I286" s="16">
        <f t="shared" si="19"/>
        <v>21.422281993004894</v>
      </c>
      <c r="J286" s="10"/>
      <c r="N286" s="4"/>
      <c r="O286" s="17"/>
      <c r="P286" s="17"/>
      <c r="Q286" s="17"/>
      <c r="R286" s="4"/>
      <c r="Y286" s="18"/>
      <c r="AI286" s="18"/>
    </row>
    <row r="287" spans="1:35" x14ac:dyDescent="0.25">
      <c r="A287" s="10">
        <v>45669.916666666664</v>
      </c>
      <c r="B287" s="5">
        <v>45669</v>
      </c>
      <c r="C287" s="6">
        <v>52594.57733940972</v>
      </c>
      <c r="D287" s="6">
        <v>15427.195366753473</v>
      </c>
      <c r="E287" s="6">
        <v>39357</v>
      </c>
      <c r="F287" s="34">
        <f t="shared" si="16"/>
        <v>29.332292694733187</v>
      </c>
      <c r="G287" s="16">
        <f t="shared" si="17"/>
        <v>39.198097839656157</v>
      </c>
      <c r="H287" s="6">
        <f t="shared" si="18"/>
        <v>833.65911241319554</v>
      </c>
      <c r="I287" s="16">
        <f t="shared" si="19"/>
        <v>5.7125229819829055</v>
      </c>
      <c r="J287" s="10"/>
      <c r="N287" s="4"/>
      <c r="O287" s="17"/>
      <c r="P287" s="17"/>
      <c r="Q287" s="17"/>
      <c r="R287" s="4"/>
      <c r="Y287" s="18"/>
      <c r="AI287" s="18"/>
    </row>
    <row r="288" spans="1:35" x14ac:dyDescent="0.25">
      <c r="A288" s="10">
        <v>45669.958333333336</v>
      </c>
      <c r="B288" s="5">
        <v>45669</v>
      </c>
      <c r="C288" s="6">
        <v>51433.706210937497</v>
      </c>
      <c r="D288" s="6">
        <v>15463.539126519097</v>
      </c>
      <c r="E288" s="6">
        <v>39357</v>
      </c>
      <c r="F288" s="34">
        <f t="shared" si="16"/>
        <v>30.064990967403276</v>
      </c>
      <c r="G288" s="16">
        <f t="shared" si="17"/>
        <v>39.290441666079978</v>
      </c>
      <c r="H288" s="6">
        <f t="shared" si="18"/>
        <v>36.343759765624782</v>
      </c>
      <c r="I288" s="16">
        <f t="shared" si="19"/>
        <v>0.23558241729373414</v>
      </c>
      <c r="J288" s="10"/>
      <c r="N288" s="4"/>
      <c r="O288" s="17"/>
      <c r="P288" s="17"/>
      <c r="Q288" s="17"/>
      <c r="R288" s="4"/>
      <c r="Y288" s="18"/>
      <c r="AI288" s="18"/>
    </row>
    <row r="289" spans="1:35" x14ac:dyDescent="0.25">
      <c r="A289" s="10">
        <v>45670</v>
      </c>
      <c r="B289" s="5">
        <v>45670</v>
      </c>
      <c r="C289" s="6">
        <v>49999.896623263892</v>
      </c>
      <c r="D289" s="6">
        <v>15663.193528645834</v>
      </c>
      <c r="E289" s="6">
        <v>39357</v>
      </c>
      <c r="F289" s="34">
        <f t="shared" si="16"/>
        <v>31.326451825818541</v>
      </c>
      <c r="G289" s="16">
        <f t="shared" si="17"/>
        <v>39.797732369453549</v>
      </c>
      <c r="H289" s="6">
        <f t="shared" si="18"/>
        <v>199.65440212673639</v>
      </c>
      <c r="I289" s="16">
        <f t="shared" si="19"/>
        <v>1.2911300608043881</v>
      </c>
      <c r="J289" s="10"/>
      <c r="N289" s="4"/>
      <c r="O289" s="17"/>
      <c r="P289" s="17"/>
      <c r="Q289" s="17"/>
      <c r="R289" s="4"/>
      <c r="Y289" s="18"/>
      <c r="AI289" s="18"/>
    </row>
    <row r="290" spans="1:35" x14ac:dyDescent="0.25">
      <c r="A290" s="10">
        <v>45670.041666666664</v>
      </c>
      <c r="B290" s="5">
        <v>45670</v>
      </c>
      <c r="C290" s="6">
        <v>50201.420160590278</v>
      </c>
      <c r="D290" s="6">
        <v>16013.218401692708</v>
      </c>
      <c r="E290" s="6">
        <v>39357</v>
      </c>
      <c r="F290" s="34">
        <f t="shared" si="16"/>
        <v>31.897939043293434</v>
      </c>
      <c r="G290" s="16">
        <f t="shared" si="17"/>
        <v>40.687090991926993</v>
      </c>
      <c r="H290" s="6">
        <f t="shared" si="18"/>
        <v>350.02487304687384</v>
      </c>
      <c r="I290" s="16">
        <f t="shared" si="19"/>
        <v>2.2346967264799886</v>
      </c>
      <c r="J290" s="10"/>
      <c r="N290" s="4"/>
      <c r="O290" s="17"/>
      <c r="P290" s="17"/>
      <c r="Q290" s="17"/>
      <c r="R290" s="4"/>
      <c r="Y290" s="18"/>
      <c r="AI290" s="18"/>
    </row>
    <row r="291" spans="1:35" x14ac:dyDescent="0.25">
      <c r="A291" s="10">
        <v>45670.083333333336</v>
      </c>
      <c r="B291" s="5">
        <v>45670</v>
      </c>
      <c r="C291" s="6">
        <v>50365.075581597222</v>
      </c>
      <c r="D291" s="6">
        <v>15742.119275173611</v>
      </c>
      <c r="E291" s="6">
        <v>39357</v>
      </c>
      <c r="F291" s="34">
        <f t="shared" si="16"/>
        <v>31.256022339665833</v>
      </c>
      <c r="G291" s="16">
        <f t="shared" si="17"/>
        <v>39.998270384362655</v>
      </c>
      <c r="H291" s="6">
        <f t="shared" si="18"/>
        <v>-271.0991265190969</v>
      </c>
      <c r="I291" s="16">
        <f t="shared" si="19"/>
        <v>-1.6929708926622762</v>
      </c>
      <c r="J291" s="10"/>
      <c r="N291" s="4"/>
      <c r="O291" s="17"/>
      <c r="P291" s="17"/>
      <c r="Q291" s="17"/>
      <c r="R291" s="4"/>
      <c r="Y291" s="18"/>
      <c r="AI291" s="18"/>
    </row>
    <row r="292" spans="1:35" x14ac:dyDescent="0.25">
      <c r="A292" s="10">
        <v>45670.125</v>
      </c>
      <c r="B292" s="5">
        <v>45670</v>
      </c>
      <c r="C292" s="6">
        <v>49919.410069444442</v>
      </c>
      <c r="D292" s="6">
        <v>15012.960938585069</v>
      </c>
      <c r="E292" s="6">
        <v>39357</v>
      </c>
      <c r="F292" s="34">
        <f t="shared" si="16"/>
        <v>30.074395746464294</v>
      </c>
      <c r="G292" s="16">
        <f t="shared" si="17"/>
        <v>38.145592749917597</v>
      </c>
      <c r="H292" s="6">
        <f t="shared" si="18"/>
        <v>-729.15833658854172</v>
      </c>
      <c r="I292" s="16">
        <f t="shared" si="19"/>
        <v>-4.6318943710360134</v>
      </c>
      <c r="J292" s="10"/>
      <c r="N292" s="4"/>
      <c r="O292" s="17"/>
      <c r="P292" s="17"/>
      <c r="Q292" s="17"/>
      <c r="R292" s="4"/>
      <c r="Y292" s="18"/>
      <c r="AI292" s="18"/>
    </row>
    <row r="293" spans="1:35" x14ac:dyDescent="0.25">
      <c r="A293" s="10">
        <v>45670.166666666664</v>
      </c>
      <c r="B293" s="5">
        <v>45670</v>
      </c>
      <c r="C293" s="6">
        <v>50606.3502734375</v>
      </c>
      <c r="D293" s="6">
        <v>13662.47994032118</v>
      </c>
      <c r="E293" s="6">
        <v>39357</v>
      </c>
      <c r="F293" s="34">
        <f t="shared" si="16"/>
        <v>26.997560319010809</v>
      </c>
      <c r="G293" s="16">
        <f t="shared" si="17"/>
        <v>34.714231115992526</v>
      </c>
      <c r="H293" s="6">
        <f t="shared" si="18"/>
        <v>-1350.480998263889</v>
      </c>
      <c r="I293" s="16">
        <f t="shared" si="19"/>
        <v>-8.9954340372190984</v>
      </c>
      <c r="J293" s="10"/>
      <c r="N293" s="4"/>
      <c r="O293" s="17"/>
      <c r="P293" s="17"/>
      <c r="Q293" s="17"/>
      <c r="R293" s="4"/>
      <c r="Y293" s="18"/>
      <c r="AI293" s="18"/>
    </row>
    <row r="294" spans="1:35" x14ac:dyDescent="0.25">
      <c r="A294" s="10">
        <v>45670.208333333336</v>
      </c>
      <c r="B294" s="5">
        <v>45670</v>
      </c>
      <c r="C294" s="6">
        <v>52378.891236979165</v>
      </c>
      <c r="D294" s="6">
        <v>11779.14592013889</v>
      </c>
      <c r="E294" s="6">
        <v>39357</v>
      </c>
      <c r="F294" s="34">
        <f t="shared" si="16"/>
        <v>22.48834528941477</v>
      </c>
      <c r="G294" s="16">
        <f t="shared" si="17"/>
        <v>29.928973041997331</v>
      </c>
      <c r="H294" s="6">
        <f t="shared" si="18"/>
        <v>-1883.3340201822903</v>
      </c>
      <c r="I294" s="16">
        <f t="shared" si="19"/>
        <v>-13.784715720783092</v>
      </c>
      <c r="J294" s="10"/>
      <c r="N294" s="4"/>
      <c r="O294" s="17"/>
      <c r="P294" s="17"/>
      <c r="Q294" s="17"/>
      <c r="R294" s="4"/>
      <c r="Y294" s="18"/>
      <c r="AI294" s="18"/>
    </row>
    <row r="295" spans="1:35" x14ac:dyDescent="0.25">
      <c r="A295" s="10">
        <v>45670.25</v>
      </c>
      <c r="B295" s="5">
        <v>45670</v>
      </c>
      <c r="C295" s="6">
        <v>55429.976744791667</v>
      </c>
      <c r="D295" s="6">
        <v>9995.8608789062491</v>
      </c>
      <c r="E295" s="6">
        <v>39357</v>
      </c>
      <c r="F295" s="34">
        <f t="shared" si="16"/>
        <v>18.033312416724918</v>
      </c>
      <c r="G295" s="16">
        <f t="shared" si="17"/>
        <v>25.397923822715779</v>
      </c>
      <c r="H295" s="6">
        <f t="shared" si="18"/>
        <v>-1783.2850412326407</v>
      </c>
      <c r="I295" s="16">
        <f t="shared" si="19"/>
        <v>-15.139340774985607</v>
      </c>
      <c r="J295" s="10"/>
      <c r="N295" s="4"/>
      <c r="O295" s="17"/>
      <c r="P295" s="17"/>
      <c r="Q295" s="17"/>
      <c r="R295" s="4"/>
      <c r="Y295" s="18"/>
      <c r="AI295" s="18"/>
    </row>
    <row r="296" spans="1:35" x14ac:dyDescent="0.25">
      <c r="A296" s="10">
        <v>45670.291666666664</v>
      </c>
      <c r="B296" s="5">
        <v>45670</v>
      </c>
      <c r="C296" s="6">
        <v>59937.952703993054</v>
      </c>
      <c r="D296" s="6">
        <v>9100.3299490017362</v>
      </c>
      <c r="E296" s="6">
        <v>39357</v>
      </c>
      <c r="F296" s="34">
        <f t="shared" si="16"/>
        <v>15.182917564675968</v>
      </c>
      <c r="G296" s="16">
        <f t="shared" si="17"/>
        <v>23.122519371399587</v>
      </c>
      <c r="H296" s="6">
        <f t="shared" si="18"/>
        <v>-895.53092990451296</v>
      </c>
      <c r="I296" s="16">
        <f t="shared" si="19"/>
        <v>-8.9590175448950653</v>
      </c>
      <c r="J296" s="10"/>
      <c r="N296" s="4"/>
      <c r="O296" s="17"/>
      <c r="P296" s="17"/>
      <c r="Q296" s="17"/>
      <c r="R296" s="4"/>
      <c r="Y296" s="18"/>
      <c r="AI296" s="18"/>
    </row>
    <row r="297" spans="1:35" x14ac:dyDescent="0.25">
      <c r="A297" s="10">
        <v>45670.333333333336</v>
      </c>
      <c r="B297" s="5">
        <v>45670</v>
      </c>
      <c r="C297" s="6">
        <v>61037.593302951391</v>
      </c>
      <c r="D297" s="6">
        <v>8304.276993815105</v>
      </c>
      <c r="E297" s="6">
        <v>39357</v>
      </c>
      <c r="F297" s="34">
        <f t="shared" si="16"/>
        <v>13.605184189681285</v>
      </c>
      <c r="G297" s="16">
        <f t="shared" si="17"/>
        <v>21.099872942081728</v>
      </c>
      <c r="H297" s="6">
        <f t="shared" si="18"/>
        <v>-796.05295518663115</v>
      </c>
      <c r="I297" s="16">
        <f t="shared" si="19"/>
        <v>-8.7475175037357253</v>
      </c>
      <c r="J297" s="10"/>
      <c r="N297" s="4"/>
      <c r="O297" s="17"/>
      <c r="P297" s="17"/>
      <c r="Q297" s="17"/>
      <c r="R297" s="4"/>
      <c r="Y297" s="18"/>
      <c r="AI297" s="18"/>
    </row>
    <row r="298" spans="1:35" x14ac:dyDescent="0.25">
      <c r="A298" s="10">
        <v>45670.375</v>
      </c>
      <c r="B298" s="5">
        <v>45670</v>
      </c>
      <c r="C298" s="6">
        <v>60903.090837673612</v>
      </c>
      <c r="D298" s="6">
        <v>7387.7956684027777</v>
      </c>
      <c r="E298" s="6">
        <v>39357</v>
      </c>
      <c r="F298" s="34">
        <f t="shared" si="16"/>
        <v>12.130411719322485</v>
      </c>
      <c r="G298" s="16">
        <f t="shared" si="17"/>
        <v>18.771236802608882</v>
      </c>
      <c r="H298" s="6">
        <f t="shared" si="18"/>
        <v>-916.48132541232735</v>
      </c>
      <c r="I298" s="16">
        <f t="shared" si="19"/>
        <v>-11.036256691520625</v>
      </c>
      <c r="J298" s="10"/>
      <c r="N298" s="4"/>
      <c r="O298" s="17"/>
      <c r="P298" s="17"/>
      <c r="Q298" s="17"/>
      <c r="R298" s="4"/>
      <c r="Y298" s="18"/>
      <c r="AI298" s="18"/>
    </row>
    <row r="299" spans="1:35" x14ac:dyDescent="0.25">
      <c r="A299" s="10">
        <v>45670.416666666664</v>
      </c>
      <c r="B299" s="5">
        <v>45670</v>
      </c>
      <c r="C299" s="6">
        <v>59472.503016493058</v>
      </c>
      <c r="D299" s="6">
        <v>6431.2469346788193</v>
      </c>
      <c r="E299" s="6">
        <v>39357</v>
      </c>
      <c r="F299" s="34">
        <f t="shared" si="16"/>
        <v>10.813815811477264</v>
      </c>
      <c r="G299" s="16">
        <f t="shared" si="17"/>
        <v>16.340795626391287</v>
      </c>
      <c r="H299" s="6">
        <f t="shared" si="18"/>
        <v>-956.54873372395832</v>
      </c>
      <c r="I299" s="16">
        <f t="shared" si="19"/>
        <v>-12.947688006790282</v>
      </c>
      <c r="J299" s="10"/>
      <c r="N299" s="4"/>
      <c r="O299" s="17"/>
      <c r="P299" s="17"/>
      <c r="Q299" s="17"/>
      <c r="R299" s="4"/>
      <c r="Y299" s="18"/>
      <c r="AI299" s="18"/>
    </row>
    <row r="300" spans="1:35" x14ac:dyDescent="0.25">
      <c r="A300" s="10">
        <v>45670.458333333336</v>
      </c>
      <c r="B300" s="5">
        <v>45670</v>
      </c>
      <c r="C300" s="6">
        <v>56869.28377170139</v>
      </c>
      <c r="D300" s="6">
        <v>5594.8011154513888</v>
      </c>
      <c r="E300" s="6">
        <v>39357</v>
      </c>
      <c r="F300" s="34">
        <f t="shared" si="16"/>
        <v>9.8380017197181697</v>
      </c>
      <c r="G300" s="16">
        <f t="shared" si="17"/>
        <v>14.215517228069693</v>
      </c>
      <c r="H300" s="6">
        <f t="shared" si="18"/>
        <v>-836.44581922743055</v>
      </c>
      <c r="I300" s="16">
        <f t="shared" si="19"/>
        <v>-13.00596645911876</v>
      </c>
      <c r="J300" s="10"/>
      <c r="N300" s="4"/>
      <c r="O300" s="17"/>
      <c r="P300" s="17"/>
      <c r="Q300" s="17"/>
      <c r="R300" s="4"/>
      <c r="Y300" s="18"/>
      <c r="AI300" s="18"/>
    </row>
    <row r="301" spans="1:35" x14ac:dyDescent="0.25">
      <c r="A301" s="10">
        <v>45670.5</v>
      </c>
      <c r="B301" s="5">
        <v>45670</v>
      </c>
      <c r="C301" s="6">
        <v>54823.562591145834</v>
      </c>
      <c r="D301" s="6">
        <v>5742.1542187499999</v>
      </c>
      <c r="E301" s="6">
        <v>39357</v>
      </c>
      <c r="F301" s="34">
        <f t="shared" si="16"/>
        <v>10.47388011168281</v>
      </c>
      <c r="G301" s="16">
        <f t="shared" si="17"/>
        <v>14.58991848654623</v>
      </c>
      <c r="H301" s="6">
        <f t="shared" si="18"/>
        <v>147.35310329861113</v>
      </c>
      <c r="I301" s="16">
        <f t="shared" si="19"/>
        <v>2.6337505169157862</v>
      </c>
      <c r="J301" s="10"/>
      <c r="N301" s="4"/>
      <c r="O301" s="17"/>
      <c r="P301" s="17"/>
      <c r="Q301" s="17"/>
      <c r="R301" s="4"/>
      <c r="Y301" s="18"/>
      <c r="AI301" s="18"/>
    </row>
    <row r="302" spans="1:35" x14ac:dyDescent="0.25">
      <c r="A302" s="10">
        <v>45670.541666666664</v>
      </c>
      <c r="B302" s="5">
        <v>45670</v>
      </c>
      <c r="C302" s="6">
        <v>52912.323797743054</v>
      </c>
      <c r="D302" s="6">
        <v>5885.7441503906248</v>
      </c>
      <c r="E302" s="6">
        <v>39357</v>
      </c>
      <c r="F302" s="34">
        <f t="shared" si="16"/>
        <v>11.123579022703362</v>
      </c>
      <c r="G302" s="16">
        <f t="shared" si="17"/>
        <v>14.954758112637204</v>
      </c>
      <c r="H302" s="6">
        <f t="shared" si="18"/>
        <v>143.58993164062485</v>
      </c>
      <c r="I302" s="16">
        <f t="shared" si="19"/>
        <v>2.5006282689475157</v>
      </c>
      <c r="J302" s="10"/>
      <c r="N302" s="4"/>
      <c r="O302" s="17"/>
      <c r="P302" s="17"/>
      <c r="Q302" s="17"/>
      <c r="R302" s="4"/>
      <c r="Y302" s="18"/>
      <c r="AI302" s="18"/>
    </row>
    <row r="303" spans="1:35" x14ac:dyDescent="0.25">
      <c r="A303" s="10">
        <v>45670.583333333336</v>
      </c>
      <c r="B303" s="5">
        <v>45670</v>
      </c>
      <c r="C303" s="6">
        <v>51655.573029513886</v>
      </c>
      <c r="D303" s="6">
        <v>5623.9956765407987</v>
      </c>
      <c r="E303" s="6">
        <v>39357</v>
      </c>
      <c r="F303" s="34">
        <f t="shared" si="16"/>
        <v>10.887490635961926</v>
      </c>
      <c r="G303" s="16">
        <f t="shared" si="17"/>
        <v>14.289696055443246</v>
      </c>
      <c r="H303" s="6">
        <f t="shared" si="18"/>
        <v>-261.74847384982604</v>
      </c>
      <c r="I303" s="16">
        <f t="shared" si="19"/>
        <v>-4.4471602428123616</v>
      </c>
      <c r="J303" s="10"/>
      <c r="N303" s="4"/>
      <c r="O303" s="17"/>
      <c r="P303" s="17"/>
      <c r="Q303" s="17"/>
      <c r="R303" s="4"/>
      <c r="Y303" s="18"/>
      <c r="AI303" s="18"/>
    </row>
    <row r="304" spans="1:35" x14ac:dyDescent="0.25">
      <c r="A304" s="10">
        <v>45670.625</v>
      </c>
      <c r="B304" s="5">
        <v>45670</v>
      </c>
      <c r="C304" s="6">
        <v>51258.511436631947</v>
      </c>
      <c r="D304" s="6">
        <v>5287.0568136935763</v>
      </c>
      <c r="E304" s="6">
        <v>39357</v>
      </c>
      <c r="F304" s="34">
        <f t="shared" si="16"/>
        <v>10.314495418443181</v>
      </c>
      <c r="G304" s="16">
        <f t="shared" si="17"/>
        <v>13.433586944364601</v>
      </c>
      <c r="H304" s="6">
        <f t="shared" si="18"/>
        <v>-336.93886284722248</v>
      </c>
      <c r="I304" s="16">
        <f t="shared" si="19"/>
        <v>-5.9910939166024839</v>
      </c>
      <c r="J304" s="10"/>
      <c r="N304" s="4"/>
      <c r="O304" s="17"/>
      <c r="P304" s="17"/>
      <c r="Q304" s="17"/>
      <c r="R304" s="4"/>
      <c r="Y304" s="18"/>
      <c r="AI304" s="18"/>
    </row>
    <row r="305" spans="1:35" x14ac:dyDescent="0.25">
      <c r="A305" s="10">
        <v>45670.666666666664</v>
      </c>
      <c r="B305" s="5">
        <v>45670</v>
      </c>
      <c r="C305" s="6">
        <v>51321.263366970488</v>
      </c>
      <c r="D305" s="6">
        <v>5168.9341817220056</v>
      </c>
      <c r="E305" s="6">
        <v>39357</v>
      </c>
      <c r="F305" s="34">
        <f t="shared" si="16"/>
        <v>10.071720457779389</v>
      </c>
      <c r="G305" s="16">
        <f t="shared" si="17"/>
        <v>13.133455755575895</v>
      </c>
      <c r="H305" s="6">
        <f t="shared" si="18"/>
        <v>-118.12263197157063</v>
      </c>
      <c r="I305" s="16">
        <f t="shared" si="19"/>
        <v>-2.234185032126585</v>
      </c>
      <c r="J305" s="10"/>
      <c r="N305" s="4"/>
      <c r="O305" s="17"/>
      <c r="P305" s="17"/>
      <c r="Q305" s="17"/>
      <c r="R305" s="4"/>
      <c r="Y305" s="18"/>
      <c r="AI305" s="18"/>
    </row>
    <row r="306" spans="1:35" x14ac:dyDescent="0.25">
      <c r="A306" s="10">
        <v>45670.708333333336</v>
      </c>
      <c r="B306" s="5">
        <v>45670</v>
      </c>
      <c r="C306" s="6">
        <v>50223.03515625</v>
      </c>
      <c r="D306" s="6">
        <v>5079.3854855685768</v>
      </c>
      <c r="E306" s="6">
        <v>39357</v>
      </c>
      <c r="F306" s="34">
        <f t="shared" si="16"/>
        <v>10.113656949975221</v>
      </c>
      <c r="G306" s="16">
        <f t="shared" si="17"/>
        <v>12.905926482121547</v>
      </c>
      <c r="H306" s="6">
        <f t="shared" si="18"/>
        <v>-89.548696153428864</v>
      </c>
      <c r="I306" s="16">
        <f t="shared" si="19"/>
        <v>-1.7324402479351391</v>
      </c>
      <c r="J306" s="10"/>
      <c r="N306" s="4"/>
      <c r="O306" s="17"/>
      <c r="P306" s="17"/>
      <c r="Q306" s="17"/>
      <c r="R306" s="4"/>
      <c r="Y306" s="18"/>
      <c r="AI306" s="18"/>
    </row>
    <row r="307" spans="1:35" x14ac:dyDescent="0.25">
      <c r="A307" s="10">
        <v>45670.75</v>
      </c>
      <c r="B307" s="5">
        <v>45670</v>
      </c>
      <c r="C307" s="6">
        <v>51619.054500868056</v>
      </c>
      <c r="D307" s="6">
        <v>4379.6811971028646</v>
      </c>
      <c r="E307" s="6">
        <v>39357</v>
      </c>
      <c r="F307" s="34">
        <f t="shared" si="16"/>
        <v>8.4846211141453853</v>
      </c>
      <c r="G307" s="16">
        <f t="shared" si="17"/>
        <v>11.128086991139732</v>
      </c>
      <c r="H307" s="6">
        <f t="shared" si="18"/>
        <v>-699.70428846571212</v>
      </c>
      <c r="I307" s="16">
        <f t="shared" si="19"/>
        <v>-13.775372837003502</v>
      </c>
      <c r="J307" s="10"/>
      <c r="N307" s="4"/>
      <c r="O307" s="17"/>
      <c r="P307" s="17"/>
      <c r="Q307" s="17"/>
      <c r="R307" s="4"/>
      <c r="Y307" s="18"/>
      <c r="AI307" s="18"/>
    </row>
    <row r="308" spans="1:35" x14ac:dyDescent="0.25">
      <c r="A308" s="10">
        <v>45670.791666666664</v>
      </c>
      <c r="B308" s="5">
        <v>45670</v>
      </c>
      <c r="C308" s="6">
        <v>54350.239793836809</v>
      </c>
      <c r="D308" s="6">
        <v>4622.1167480468748</v>
      </c>
      <c r="E308" s="6">
        <v>39357</v>
      </c>
      <c r="F308" s="34">
        <f t="shared" si="16"/>
        <v>8.5043171209173067</v>
      </c>
      <c r="G308" s="16">
        <f t="shared" si="17"/>
        <v>11.744077922724991</v>
      </c>
      <c r="H308" s="6">
        <f t="shared" si="18"/>
        <v>242.43555094401017</v>
      </c>
      <c r="I308" s="16">
        <f t="shared" si="19"/>
        <v>5.5354611450801485</v>
      </c>
      <c r="J308" s="10"/>
      <c r="N308" s="4"/>
      <c r="O308" s="17"/>
      <c r="P308" s="17"/>
      <c r="Q308" s="17"/>
      <c r="R308" s="4"/>
      <c r="Y308" s="18"/>
      <c r="AI308" s="18"/>
    </row>
    <row r="309" spans="1:35" x14ac:dyDescent="0.25">
      <c r="A309" s="10">
        <v>45670.833333333336</v>
      </c>
      <c r="B309" s="5">
        <v>45670</v>
      </c>
      <c r="C309" s="6">
        <v>55185.039448784722</v>
      </c>
      <c r="D309" s="6">
        <v>6233.4999929470487</v>
      </c>
      <c r="E309" s="6">
        <v>39357</v>
      </c>
      <c r="F309" s="34">
        <f t="shared" si="16"/>
        <v>11.295633844263424</v>
      </c>
      <c r="G309" s="16">
        <f t="shared" si="17"/>
        <v>15.838351482447974</v>
      </c>
      <c r="H309" s="6">
        <f t="shared" si="18"/>
        <v>1611.3832449001738</v>
      </c>
      <c r="I309" s="16">
        <f t="shared" si="19"/>
        <v>34.862452264562144</v>
      </c>
      <c r="J309" s="10"/>
      <c r="N309" s="4"/>
      <c r="O309" s="17"/>
      <c r="P309" s="17"/>
      <c r="Q309" s="17"/>
      <c r="R309" s="4"/>
      <c r="Y309" s="18"/>
      <c r="AI309" s="18"/>
    </row>
    <row r="310" spans="1:35" x14ac:dyDescent="0.25">
      <c r="A310" s="10">
        <v>45670.875</v>
      </c>
      <c r="B310" s="5">
        <v>45670</v>
      </c>
      <c r="C310" s="6">
        <v>55858.425770399306</v>
      </c>
      <c r="D310" s="6">
        <v>8206.4556081814244</v>
      </c>
      <c r="E310" s="6">
        <v>39357</v>
      </c>
      <c r="F310" s="34">
        <f t="shared" si="16"/>
        <v>14.691526828760395</v>
      </c>
      <c r="G310" s="16">
        <f t="shared" si="17"/>
        <v>20.851324054631768</v>
      </c>
      <c r="H310" s="6">
        <f t="shared" si="18"/>
        <v>1972.9556152343757</v>
      </c>
      <c r="I310" s="16">
        <f t="shared" si="19"/>
        <v>31.650848118499951</v>
      </c>
      <c r="J310" s="10"/>
      <c r="N310" s="4"/>
      <c r="O310" s="17"/>
      <c r="P310" s="17"/>
      <c r="Q310" s="17"/>
      <c r="R310" s="4"/>
      <c r="Y310" s="18"/>
      <c r="AI310" s="18"/>
    </row>
    <row r="311" spans="1:35" x14ac:dyDescent="0.25">
      <c r="A311" s="10">
        <v>45670.916666666664</v>
      </c>
      <c r="B311" s="5">
        <v>45670</v>
      </c>
      <c r="C311" s="6">
        <v>55750.189270833333</v>
      </c>
      <c r="D311" s="6">
        <v>10276.131915147569</v>
      </c>
      <c r="E311" s="6">
        <v>39357</v>
      </c>
      <c r="F311" s="34">
        <f t="shared" si="16"/>
        <v>18.432461036547014</v>
      </c>
      <c r="G311" s="16">
        <f t="shared" si="17"/>
        <v>26.110048822693727</v>
      </c>
      <c r="H311" s="6">
        <f t="shared" si="18"/>
        <v>2069.6763069661447</v>
      </c>
      <c r="I311" s="16">
        <f t="shared" si="19"/>
        <v>25.220099952807658</v>
      </c>
      <c r="J311" s="10"/>
      <c r="N311" s="4"/>
      <c r="O311" s="17"/>
      <c r="P311" s="17"/>
      <c r="Q311" s="17"/>
      <c r="R311" s="4"/>
      <c r="Y311" s="18"/>
      <c r="AI311" s="18"/>
    </row>
    <row r="312" spans="1:35" x14ac:dyDescent="0.25">
      <c r="A312" s="10">
        <v>45670.958333333336</v>
      </c>
      <c r="B312" s="5">
        <v>45670</v>
      </c>
      <c r="C312" s="6">
        <v>54381.267808159719</v>
      </c>
      <c r="D312" s="6">
        <v>12477.293464626737</v>
      </c>
      <c r="E312" s="6">
        <v>39357</v>
      </c>
      <c r="F312" s="34">
        <f t="shared" si="16"/>
        <v>22.944101834188139</v>
      </c>
      <c r="G312" s="16">
        <f t="shared" si="17"/>
        <v>31.702857089276971</v>
      </c>
      <c r="H312" s="6">
        <f t="shared" si="18"/>
        <v>2201.1615494791677</v>
      </c>
      <c r="I312" s="16">
        <f t="shared" si="19"/>
        <v>21.420137145520073</v>
      </c>
      <c r="J312" s="10"/>
      <c r="N312" s="4"/>
      <c r="O312" s="17"/>
      <c r="P312" s="17"/>
      <c r="Q312" s="17"/>
      <c r="R312" s="4"/>
      <c r="Y312" s="18"/>
      <c r="AI312" s="18"/>
    </row>
    <row r="313" spans="1:35" x14ac:dyDescent="0.25">
      <c r="A313" s="10">
        <v>45671</v>
      </c>
      <c r="B313" s="5">
        <v>45671</v>
      </c>
      <c r="C313" s="6">
        <v>53800.336291232641</v>
      </c>
      <c r="D313" s="6">
        <v>14171.772737630208</v>
      </c>
      <c r="E313" s="6">
        <v>39357</v>
      </c>
      <c r="F313" s="34">
        <f t="shared" si="16"/>
        <v>26.34142036011707</v>
      </c>
      <c r="G313" s="16">
        <f t="shared" si="17"/>
        <v>36.008264699113774</v>
      </c>
      <c r="H313" s="6">
        <f t="shared" si="18"/>
        <v>1694.4792730034715</v>
      </c>
      <c r="I313" s="16">
        <f t="shared" si="19"/>
        <v>13.580503478637725</v>
      </c>
      <c r="J313" s="10"/>
      <c r="N313" s="4"/>
      <c r="O313" s="17"/>
      <c r="P313" s="17"/>
      <c r="Q313" s="17"/>
      <c r="R313" s="4"/>
      <c r="Y313" s="18"/>
      <c r="AI313" s="18"/>
    </row>
    <row r="314" spans="1:35" x14ac:dyDescent="0.25">
      <c r="A314" s="10">
        <v>45671.041666666664</v>
      </c>
      <c r="B314" s="5">
        <v>45671</v>
      </c>
      <c r="C314" s="6">
        <v>53046.997183159721</v>
      </c>
      <c r="D314" s="6">
        <v>14404.530309244792</v>
      </c>
      <c r="E314" s="6">
        <v>39357</v>
      </c>
      <c r="F314" s="34">
        <f t="shared" si="16"/>
        <v>27.154280306402807</v>
      </c>
      <c r="G314" s="16">
        <f t="shared" si="17"/>
        <v>36.599665394325761</v>
      </c>
      <c r="H314" s="6">
        <f t="shared" si="18"/>
        <v>232.75757161458387</v>
      </c>
      <c r="I314" s="16">
        <f t="shared" si="19"/>
        <v>1.6424026543732551</v>
      </c>
      <c r="J314" s="10"/>
      <c r="N314" s="4"/>
      <c r="O314" s="17"/>
      <c r="P314" s="17"/>
      <c r="Q314" s="17"/>
      <c r="R314" s="4"/>
      <c r="Y314" s="18"/>
      <c r="AI314" s="18"/>
    </row>
    <row r="315" spans="1:35" x14ac:dyDescent="0.25">
      <c r="A315" s="10">
        <v>45671.083333333336</v>
      </c>
      <c r="B315" s="5">
        <v>45671</v>
      </c>
      <c r="C315" s="6">
        <v>53693.883120659724</v>
      </c>
      <c r="D315" s="6">
        <v>14890.076400824653</v>
      </c>
      <c r="E315" s="6">
        <v>39357</v>
      </c>
      <c r="F315" s="34">
        <f t="shared" si="16"/>
        <v>27.731420294866734</v>
      </c>
      <c r="G315" s="16">
        <f t="shared" si="17"/>
        <v>37.833362301051025</v>
      </c>
      <c r="H315" s="6">
        <f t="shared" si="18"/>
        <v>485.54609157986124</v>
      </c>
      <c r="I315" s="16">
        <f t="shared" si="19"/>
        <v>3.3707873922708811</v>
      </c>
      <c r="J315" s="10"/>
      <c r="N315" s="4"/>
      <c r="O315" s="17"/>
      <c r="P315" s="17"/>
      <c r="Q315" s="17"/>
      <c r="R315" s="4"/>
      <c r="Y315" s="18"/>
      <c r="AI315" s="18"/>
    </row>
    <row r="316" spans="1:35" x14ac:dyDescent="0.25">
      <c r="A316" s="10">
        <v>45671.125</v>
      </c>
      <c r="B316" s="5">
        <v>45671</v>
      </c>
      <c r="C316" s="6">
        <v>53955.722235243054</v>
      </c>
      <c r="D316" s="6">
        <v>14435.781538628473</v>
      </c>
      <c r="E316" s="6">
        <v>39357</v>
      </c>
      <c r="F316" s="34">
        <f t="shared" si="16"/>
        <v>26.754866658423193</v>
      </c>
      <c r="G316" s="16">
        <f t="shared" si="17"/>
        <v>36.679069895135484</v>
      </c>
      <c r="H316" s="6">
        <f t="shared" si="18"/>
        <v>-454.29486219618047</v>
      </c>
      <c r="I316" s="16">
        <f t="shared" si="19"/>
        <v>-3.0509908073475054</v>
      </c>
      <c r="J316" s="10"/>
      <c r="N316" s="4"/>
      <c r="O316" s="17"/>
      <c r="P316" s="17"/>
      <c r="Q316" s="17"/>
      <c r="R316" s="4"/>
      <c r="Y316" s="18"/>
      <c r="AI316" s="18"/>
    </row>
    <row r="317" spans="1:35" x14ac:dyDescent="0.25">
      <c r="A317" s="10">
        <v>45671.166666666664</v>
      </c>
      <c r="B317" s="5">
        <v>45671</v>
      </c>
      <c r="C317" s="6">
        <v>54139.385180121528</v>
      </c>
      <c r="D317" s="6">
        <v>13243.558025173612</v>
      </c>
      <c r="E317" s="6">
        <v>39357</v>
      </c>
      <c r="F317" s="34">
        <f t="shared" si="16"/>
        <v>24.4619660550491</v>
      </c>
      <c r="G317" s="16">
        <f t="shared" si="17"/>
        <v>33.649815852767262</v>
      </c>
      <c r="H317" s="6">
        <f t="shared" si="18"/>
        <v>-1192.2235134548609</v>
      </c>
      <c r="I317" s="16">
        <f t="shared" si="19"/>
        <v>-8.2588082277679895</v>
      </c>
      <c r="J317" s="10"/>
      <c r="N317" s="4"/>
      <c r="O317" s="17"/>
      <c r="P317" s="17"/>
      <c r="Q317" s="17"/>
      <c r="R317" s="4"/>
      <c r="Y317" s="18"/>
      <c r="AI317" s="18"/>
    </row>
    <row r="318" spans="1:35" x14ac:dyDescent="0.25">
      <c r="A318" s="10">
        <v>45671.208333333336</v>
      </c>
      <c r="B318" s="5">
        <v>45671</v>
      </c>
      <c r="C318" s="6">
        <v>55117.066516927087</v>
      </c>
      <c r="D318" s="6">
        <v>13342.78488172743</v>
      </c>
      <c r="E318" s="6">
        <v>39357</v>
      </c>
      <c r="F318" s="34">
        <f t="shared" si="16"/>
        <v>24.208082405165207</v>
      </c>
      <c r="G318" s="16">
        <f t="shared" si="17"/>
        <v>33.901935822667959</v>
      </c>
      <c r="H318" s="6">
        <f t="shared" si="18"/>
        <v>99.226856553817925</v>
      </c>
      <c r="I318" s="16">
        <f t="shared" si="19"/>
        <v>0.74924620985694024</v>
      </c>
      <c r="J318" s="10"/>
      <c r="N318" s="4"/>
      <c r="O318" s="17"/>
      <c r="P318" s="17"/>
      <c r="Q318" s="17"/>
      <c r="R318" s="4"/>
      <c r="Y318" s="18"/>
      <c r="AI318" s="18"/>
    </row>
    <row r="319" spans="1:35" x14ac:dyDescent="0.25">
      <c r="A319" s="10">
        <v>45671.25</v>
      </c>
      <c r="B319" s="5">
        <v>45671</v>
      </c>
      <c r="C319" s="6">
        <v>57891.121555989586</v>
      </c>
      <c r="D319" s="6">
        <v>12617.044449869793</v>
      </c>
      <c r="E319" s="6">
        <v>39357</v>
      </c>
      <c r="F319" s="34">
        <f t="shared" si="16"/>
        <v>21.794437749262084</v>
      </c>
      <c r="G319" s="16">
        <f t="shared" si="17"/>
        <v>32.057942551184773</v>
      </c>
      <c r="H319" s="6">
        <f t="shared" si="18"/>
        <v>-725.7404318576373</v>
      </c>
      <c r="I319" s="16">
        <f t="shared" si="19"/>
        <v>-5.4391975759986844</v>
      </c>
      <c r="J319" s="10"/>
      <c r="N319" s="4"/>
      <c r="O319" s="17"/>
      <c r="P319" s="17"/>
      <c r="Q319" s="17"/>
      <c r="R319" s="4"/>
      <c r="Y319" s="18"/>
      <c r="AI319" s="18"/>
    </row>
    <row r="320" spans="1:35" x14ac:dyDescent="0.25">
      <c r="A320" s="10">
        <v>45671.291666666664</v>
      </c>
      <c r="B320" s="5">
        <v>45671</v>
      </c>
      <c r="C320" s="6">
        <v>61867.344984809031</v>
      </c>
      <c r="D320" s="6">
        <v>11813.415066189236</v>
      </c>
      <c r="E320" s="6">
        <v>39357</v>
      </c>
      <c r="F320" s="34">
        <f t="shared" si="16"/>
        <v>19.094750338954928</v>
      </c>
      <c r="G320" s="16">
        <f t="shared" si="17"/>
        <v>30.016045598468473</v>
      </c>
      <c r="H320" s="6">
        <f t="shared" si="18"/>
        <v>-803.6293836805562</v>
      </c>
      <c r="I320" s="16">
        <f t="shared" si="19"/>
        <v>-6.3693948838299415</v>
      </c>
      <c r="J320" s="10"/>
      <c r="N320" s="4"/>
      <c r="O320" s="17"/>
      <c r="P320" s="17"/>
      <c r="Q320" s="17"/>
      <c r="R320" s="4"/>
      <c r="Y320" s="18"/>
      <c r="AI320" s="18"/>
    </row>
    <row r="321" spans="1:35" x14ac:dyDescent="0.25">
      <c r="A321" s="10">
        <v>45671.333333333336</v>
      </c>
      <c r="B321" s="5">
        <v>45671</v>
      </c>
      <c r="C321" s="6">
        <v>63285.268333333333</v>
      </c>
      <c r="D321" s="6">
        <v>10369.431420355902</v>
      </c>
      <c r="E321" s="6">
        <v>39357</v>
      </c>
      <c r="F321" s="34">
        <f t="shared" si="16"/>
        <v>16.385221542774374</v>
      </c>
      <c r="G321" s="16">
        <f t="shared" si="17"/>
        <v>26.347108317086924</v>
      </c>
      <c r="H321" s="6">
        <f t="shared" si="18"/>
        <v>-1443.9836458333339</v>
      </c>
      <c r="I321" s="16">
        <f t="shared" si="19"/>
        <v>-12.223253290795725</v>
      </c>
      <c r="J321" s="10"/>
      <c r="N321" s="4"/>
      <c r="O321" s="17"/>
      <c r="P321" s="17"/>
      <c r="Q321" s="17"/>
      <c r="R321" s="4"/>
      <c r="Y321" s="18"/>
      <c r="AI321" s="18"/>
    </row>
    <row r="322" spans="1:35" x14ac:dyDescent="0.25">
      <c r="A322" s="10">
        <v>45671.375</v>
      </c>
      <c r="B322" s="5">
        <v>45671</v>
      </c>
      <c r="C322" s="6">
        <v>62075.348081597222</v>
      </c>
      <c r="D322" s="6">
        <v>9197.7312999131937</v>
      </c>
      <c r="E322" s="6">
        <v>39357</v>
      </c>
      <c r="F322" s="34">
        <f t="shared" si="16"/>
        <v>14.817043454710713</v>
      </c>
      <c r="G322" s="16">
        <f t="shared" si="17"/>
        <v>23.370001016117065</v>
      </c>
      <c r="H322" s="6">
        <f t="shared" si="18"/>
        <v>-1171.7001204427088</v>
      </c>
      <c r="I322" s="16">
        <f t="shared" si="19"/>
        <v>-11.299559956031739</v>
      </c>
      <c r="J322" s="10"/>
      <c r="N322" s="4"/>
      <c r="O322" s="17"/>
      <c r="P322" s="17"/>
      <c r="Q322" s="17"/>
      <c r="R322" s="4"/>
      <c r="Y322" s="18"/>
      <c r="AI322" s="18"/>
    </row>
    <row r="323" spans="1:35" x14ac:dyDescent="0.25">
      <c r="A323" s="10">
        <v>45671.416666666664</v>
      </c>
      <c r="B323" s="5">
        <v>45671</v>
      </c>
      <c r="C323" s="6">
        <v>60070.864902343747</v>
      </c>
      <c r="D323" s="6">
        <v>6450.7129600694443</v>
      </c>
      <c r="E323" s="6">
        <v>39357</v>
      </c>
      <c r="F323" s="34">
        <f t="shared" ref="F323:F386" si="20">D323/C323*100</f>
        <v>10.738505214726416</v>
      </c>
      <c r="G323" s="16">
        <f t="shared" ref="G323:G386" si="21">D323/E323*100</f>
        <v>16.390255761540374</v>
      </c>
      <c r="H323" s="6">
        <f t="shared" si="18"/>
        <v>-2747.0183398437493</v>
      </c>
      <c r="I323" s="16">
        <f t="shared" si="19"/>
        <v>-29.866259953361272</v>
      </c>
      <c r="J323" s="10"/>
      <c r="N323" s="4"/>
      <c r="O323" s="17"/>
      <c r="P323" s="17"/>
      <c r="Q323" s="17"/>
      <c r="R323" s="4"/>
      <c r="Y323" s="18"/>
      <c r="AI323" s="18"/>
    </row>
    <row r="324" spans="1:35" x14ac:dyDescent="0.25">
      <c r="A324" s="10">
        <v>45671.458333333336</v>
      </c>
      <c r="B324" s="5">
        <v>45671</v>
      </c>
      <c r="C324" s="6">
        <v>57707.950232204865</v>
      </c>
      <c r="D324" s="6">
        <v>4973.018453233507</v>
      </c>
      <c r="E324" s="6">
        <v>39357</v>
      </c>
      <c r="F324" s="34">
        <f t="shared" si="20"/>
        <v>8.6175621092468351</v>
      </c>
      <c r="G324" s="16">
        <f t="shared" si="21"/>
        <v>12.635664438939722</v>
      </c>
      <c r="H324" s="6">
        <f t="shared" ref="H324:H387" si="22">D324-D323</f>
        <v>-1477.6945068359373</v>
      </c>
      <c r="I324" s="16">
        <f t="shared" ref="I324:I387" si="23">H324/D323*100</f>
        <v>-22.907460244828957</v>
      </c>
      <c r="J324" s="10"/>
      <c r="N324" s="4"/>
      <c r="O324" s="17"/>
      <c r="P324" s="17"/>
      <c r="Q324" s="17"/>
      <c r="R324" s="4"/>
      <c r="Y324" s="18"/>
      <c r="AI324" s="18"/>
    </row>
    <row r="325" spans="1:35" x14ac:dyDescent="0.25">
      <c r="A325" s="10">
        <v>45671.5</v>
      </c>
      <c r="B325" s="5">
        <v>45671</v>
      </c>
      <c r="C325" s="6">
        <v>55670.934446614585</v>
      </c>
      <c r="D325" s="6">
        <v>5355.6605544704862</v>
      </c>
      <c r="E325" s="6">
        <v>39357</v>
      </c>
      <c r="F325" s="34">
        <f t="shared" si="20"/>
        <v>9.6202095540650117</v>
      </c>
      <c r="G325" s="16">
        <f t="shared" si="21"/>
        <v>13.607898352187631</v>
      </c>
      <c r="H325" s="6">
        <f t="shared" si="22"/>
        <v>382.64210123697922</v>
      </c>
      <c r="I325" s="16">
        <f t="shared" si="23"/>
        <v>7.6943631887828889</v>
      </c>
      <c r="J325" s="10"/>
      <c r="N325" s="4"/>
      <c r="O325" s="17"/>
      <c r="P325" s="17"/>
      <c r="Q325" s="17"/>
      <c r="R325" s="4"/>
      <c r="Y325" s="18"/>
      <c r="AI325" s="18"/>
    </row>
    <row r="326" spans="1:35" x14ac:dyDescent="0.25">
      <c r="A326" s="10">
        <v>45671.541666666664</v>
      </c>
      <c r="B326" s="5">
        <v>45671</v>
      </c>
      <c r="C326" s="6">
        <v>54360.95647786458</v>
      </c>
      <c r="D326" s="6">
        <v>4563.5145464409725</v>
      </c>
      <c r="E326" s="6">
        <v>39357</v>
      </c>
      <c r="F326" s="34">
        <f t="shared" si="20"/>
        <v>8.3948385792277307</v>
      </c>
      <c r="G326" s="16">
        <f t="shared" si="21"/>
        <v>11.595178866379481</v>
      </c>
      <c r="H326" s="6">
        <f t="shared" si="22"/>
        <v>-792.14600802951372</v>
      </c>
      <c r="I326" s="16">
        <f t="shared" si="23"/>
        <v>-14.79081805078726</v>
      </c>
      <c r="J326" s="10"/>
      <c r="N326" s="4"/>
      <c r="O326" s="17"/>
      <c r="P326" s="17"/>
      <c r="Q326" s="17"/>
      <c r="R326" s="4"/>
      <c r="Y326" s="18"/>
      <c r="AI326" s="18"/>
    </row>
    <row r="327" spans="1:35" x14ac:dyDescent="0.25">
      <c r="A327" s="10">
        <v>45671.583333333336</v>
      </c>
      <c r="B327" s="5">
        <v>45671</v>
      </c>
      <c r="C327" s="6">
        <v>53688.179483506945</v>
      </c>
      <c r="D327" s="6">
        <v>3500.0696522352432</v>
      </c>
      <c r="E327" s="6">
        <v>39357</v>
      </c>
      <c r="F327" s="34">
        <f t="shared" si="20"/>
        <v>6.5192556087890221</v>
      </c>
      <c r="G327" s="16">
        <f t="shared" si="21"/>
        <v>8.8931312148670969</v>
      </c>
      <c r="H327" s="6">
        <f t="shared" si="22"/>
        <v>-1063.4448942057293</v>
      </c>
      <c r="I327" s="16">
        <f t="shared" si="23"/>
        <v>-23.303199395630205</v>
      </c>
      <c r="J327" s="10"/>
      <c r="N327" s="4"/>
      <c r="O327" s="17"/>
      <c r="P327" s="17"/>
      <c r="Q327" s="17"/>
      <c r="R327" s="4"/>
      <c r="Y327" s="18"/>
      <c r="AI327" s="18"/>
    </row>
    <row r="328" spans="1:35" x14ac:dyDescent="0.25">
      <c r="A328" s="10">
        <v>45671.625</v>
      </c>
      <c r="B328" s="5">
        <v>45671</v>
      </c>
      <c r="C328" s="6">
        <v>53635.314435763888</v>
      </c>
      <c r="D328" s="6">
        <v>3055.4586716037325</v>
      </c>
      <c r="E328" s="6">
        <v>39357</v>
      </c>
      <c r="F328" s="34">
        <f t="shared" si="20"/>
        <v>5.6967292981251934</v>
      </c>
      <c r="G328" s="16">
        <f t="shared" si="21"/>
        <v>7.7634440419842274</v>
      </c>
      <c r="H328" s="6">
        <f t="shared" si="22"/>
        <v>-444.61098063151076</v>
      </c>
      <c r="I328" s="16">
        <f t="shared" si="23"/>
        <v>-12.702918079003647</v>
      </c>
      <c r="J328" s="10"/>
      <c r="N328" s="4"/>
      <c r="O328" s="17"/>
      <c r="P328" s="17"/>
      <c r="Q328" s="17"/>
      <c r="R328" s="4"/>
      <c r="Y328" s="18"/>
      <c r="AI328" s="18"/>
    </row>
    <row r="329" spans="1:35" x14ac:dyDescent="0.25">
      <c r="A329" s="10">
        <v>45671.666666666664</v>
      </c>
      <c r="B329" s="5">
        <v>45671</v>
      </c>
      <c r="C329" s="6">
        <v>53279.388611111113</v>
      </c>
      <c r="D329" s="6">
        <v>2783.9711701795791</v>
      </c>
      <c r="E329" s="6">
        <v>39357</v>
      </c>
      <c r="F329" s="34">
        <f t="shared" si="20"/>
        <v>5.225231074815671</v>
      </c>
      <c r="G329" s="16">
        <f t="shared" si="21"/>
        <v>7.0736366343460606</v>
      </c>
      <c r="H329" s="6">
        <f t="shared" si="22"/>
        <v>-271.48750142415338</v>
      </c>
      <c r="I329" s="16">
        <f t="shared" si="23"/>
        <v>-8.8853272324464641</v>
      </c>
      <c r="J329" s="10"/>
      <c r="N329" s="4"/>
      <c r="O329" s="17"/>
      <c r="P329" s="17"/>
      <c r="Q329" s="17"/>
      <c r="R329" s="4"/>
      <c r="Y329" s="18"/>
      <c r="AI329" s="18"/>
    </row>
    <row r="330" spans="1:35" x14ac:dyDescent="0.25">
      <c r="A330" s="10">
        <v>45671.708333333336</v>
      </c>
      <c r="B330" s="5">
        <v>45671</v>
      </c>
      <c r="C330" s="6">
        <v>52837.351145833331</v>
      </c>
      <c r="D330" s="6">
        <v>2620.6874403211805</v>
      </c>
      <c r="E330" s="6">
        <v>39357</v>
      </c>
      <c r="F330" s="34">
        <f t="shared" si="20"/>
        <v>4.9599144989081152</v>
      </c>
      <c r="G330" s="16">
        <f t="shared" si="21"/>
        <v>6.6587581378691985</v>
      </c>
      <c r="H330" s="6">
        <f t="shared" si="22"/>
        <v>-163.2837298583986</v>
      </c>
      <c r="I330" s="16">
        <f t="shared" si="23"/>
        <v>-5.8651372401915367</v>
      </c>
      <c r="J330" s="10"/>
      <c r="N330" s="4"/>
      <c r="O330" s="17"/>
      <c r="P330" s="17"/>
      <c r="Q330" s="17"/>
      <c r="R330" s="4"/>
      <c r="Y330" s="18"/>
      <c r="AI330" s="18"/>
    </row>
    <row r="331" spans="1:35" x14ac:dyDescent="0.25">
      <c r="A331" s="10">
        <v>45671.75</v>
      </c>
      <c r="B331" s="5">
        <v>45671</v>
      </c>
      <c r="C331" s="6">
        <v>53645.783739149309</v>
      </c>
      <c r="D331" s="6">
        <v>2572.2909358723959</v>
      </c>
      <c r="E331" s="6">
        <v>39357</v>
      </c>
      <c r="F331" s="34">
        <f t="shared" si="20"/>
        <v>4.7949545268647169</v>
      </c>
      <c r="G331" s="16">
        <f t="shared" si="21"/>
        <v>6.5357901666092326</v>
      </c>
      <c r="H331" s="6">
        <f t="shared" si="22"/>
        <v>-48.396504448784526</v>
      </c>
      <c r="I331" s="16">
        <f t="shared" si="23"/>
        <v>-1.8467102831176714</v>
      </c>
      <c r="J331" s="10"/>
      <c r="N331" s="4"/>
      <c r="O331" s="17"/>
      <c r="P331" s="17"/>
      <c r="Q331" s="17"/>
      <c r="R331" s="4"/>
      <c r="Y331" s="18"/>
      <c r="AI331" s="18"/>
    </row>
    <row r="332" spans="1:35" x14ac:dyDescent="0.25">
      <c r="A332" s="10">
        <v>45671.791666666664</v>
      </c>
      <c r="B332" s="5">
        <v>45671</v>
      </c>
      <c r="C332" s="6">
        <v>55207.907899305559</v>
      </c>
      <c r="D332" s="6">
        <v>3578.5386786566842</v>
      </c>
      <c r="E332" s="6">
        <v>39357</v>
      </c>
      <c r="F332" s="34">
        <f t="shared" si="20"/>
        <v>6.4819313298080941</v>
      </c>
      <c r="G332" s="16">
        <f t="shared" si="21"/>
        <v>9.0925087752031004</v>
      </c>
      <c r="H332" s="6">
        <f t="shared" si="22"/>
        <v>1006.2477427842882</v>
      </c>
      <c r="I332" s="16">
        <f t="shared" si="23"/>
        <v>39.118737649441584</v>
      </c>
      <c r="J332" s="10"/>
      <c r="N332" s="4"/>
      <c r="O332" s="17"/>
      <c r="P332" s="17"/>
      <c r="Q332" s="17"/>
      <c r="R332" s="4"/>
      <c r="Y332" s="18"/>
      <c r="AI332" s="18"/>
    </row>
    <row r="333" spans="1:35" x14ac:dyDescent="0.25">
      <c r="A333" s="10">
        <v>45671.833333333336</v>
      </c>
      <c r="B333" s="5">
        <v>45671</v>
      </c>
      <c r="C333" s="6">
        <v>55634.190763888888</v>
      </c>
      <c r="D333" s="6">
        <v>5555.8149712456598</v>
      </c>
      <c r="E333" s="6">
        <v>39357</v>
      </c>
      <c r="F333" s="34">
        <f t="shared" si="20"/>
        <v>9.9863319569516147</v>
      </c>
      <c r="G333" s="16">
        <f t="shared" si="21"/>
        <v>14.116459514814798</v>
      </c>
      <c r="H333" s="6">
        <f t="shared" si="22"/>
        <v>1977.2762925889756</v>
      </c>
      <c r="I333" s="16">
        <f t="shared" si="23"/>
        <v>55.253735397131656</v>
      </c>
      <c r="J333" s="10"/>
      <c r="N333" s="4"/>
      <c r="O333" s="17"/>
      <c r="P333" s="17"/>
      <c r="Q333" s="17"/>
      <c r="R333" s="4"/>
      <c r="Y333" s="18"/>
      <c r="AI333" s="18"/>
    </row>
    <row r="334" spans="1:35" x14ac:dyDescent="0.25">
      <c r="A334" s="10">
        <v>45671.875</v>
      </c>
      <c r="B334" s="5">
        <v>45671</v>
      </c>
      <c r="C334" s="6">
        <v>55283.921540798612</v>
      </c>
      <c r="D334" s="6">
        <v>6760.6239116753468</v>
      </c>
      <c r="E334" s="6">
        <v>39357</v>
      </c>
      <c r="F334" s="34">
        <f t="shared" si="20"/>
        <v>12.2289152492305</v>
      </c>
      <c r="G334" s="16">
        <f t="shared" si="21"/>
        <v>17.177691164660281</v>
      </c>
      <c r="H334" s="6">
        <f t="shared" si="22"/>
        <v>1204.808940429687</v>
      </c>
      <c r="I334" s="16">
        <f t="shared" si="23"/>
        <v>21.685548324867248</v>
      </c>
      <c r="J334" s="10"/>
      <c r="N334" s="4"/>
      <c r="O334" s="17"/>
      <c r="P334" s="17"/>
      <c r="Q334" s="17"/>
      <c r="R334" s="4"/>
      <c r="Y334" s="18"/>
      <c r="AI334" s="18"/>
    </row>
    <row r="335" spans="1:35" x14ac:dyDescent="0.25">
      <c r="A335" s="10">
        <v>45671.916666666664</v>
      </c>
      <c r="B335" s="5">
        <v>45671</v>
      </c>
      <c r="C335" s="6">
        <v>54591.762026909724</v>
      </c>
      <c r="D335" s="6">
        <v>7570.8041737196181</v>
      </c>
      <c r="E335" s="6">
        <v>39357</v>
      </c>
      <c r="F335" s="34">
        <f t="shared" si="20"/>
        <v>13.868034100067641</v>
      </c>
      <c r="G335" s="16">
        <f t="shared" si="21"/>
        <v>19.23623287780984</v>
      </c>
      <c r="H335" s="6">
        <f t="shared" si="22"/>
        <v>810.18026204427133</v>
      </c>
      <c r="I335" s="16">
        <f t="shared" si="23"/>
        <v>11.983809077814845</v>
      </c>
      <c r="J335" s="10"/>
      <c r="N335" s="4"/>
      <c r="O335" s="17"/>
      <c r="P335" s="17"/>
      <c r="Q335" s="17"/>
      <c r="R335" s="4"/>
      <c r="Y335" s="18"/>
      <c r="AI335" s="18"/>
    </row>
    <row r="336" spans="1:35" x14ac:dyDescent="0.25">
      <c r="A336" s="10">
        <v>45671.958333333336</v>
      </c>
      <c r="B336" s="5">
        <v>45671</v>
      </c>
      <c r="C336" s="6">
        <v>52799.025852864586</v>
      </c>
      <c r="D336" s="6">
        <v>8515.0730761718751</v>
      </c>
      <c r="E336" s="6">
        <v>39357</v>
      </c>
      <c r="F336" s="34">
        <f t="shared" si="20"/>
        <v>16.127329886541634</v>
      </c>
      <c r="G336" s="16">
        <f t="shared" si="21"/>
        <v>21.635472917579783</v>
      </c>
      <c r="H336" s="6">
        <f t="shared" si="22"/>
        <v>944.26890245225695</v>
      </c>
      <c r="I336" s="16">
        <f t="shared" si="23"/>
        <v>12.472504647922063</v>
      </c>
      <c r="J336" s="10"/>
      <c r="N336" s="4"/>
      <c r="O336" s="17"/>
      <c r="P336" s="17"/>
      <c r="Q336" s="17"/>
      <c r="R336" s="4"/>
      <c r="Y336" s="18"/>
      <c r="AI336" s="18"/>
    </row>
    <row r="337" spans="1:35" x14ac:dyDescent="0.25">
      <c r="A337" s="10">
        <v>45672</v>
      </c>
      <c r="B337" s="5">
        <v>45672</v>
      </c>
      <c r="C337" s="6">
        <v>51257.554991319441</v>
      </c>
      <c r="D337" s="6">
        <v>7890.6761710611981</v>
      </c>
      <c r="E337" s="6">
        <v>39357</v>
      </c>
      <c r="F337" s="34">
        <f t="shared" si="20"/>
        <v>15.394171985763853</v>
      </c>
      <c r="G337" s="16">
        <f t="shared" si="21"/>
        <v>20.048977744902299</v>
      </c>
      <c r="H337" s="6">
        <f t="shared" si="22"/>
        <v>-624.39690511067693</v>
      </c>
      <c r="I337" s="16">
        <f t="shared" si="23"/>
        <v>-7.3328425901353187</v>
      </c>
      <c r="J337" s="10"/>
      <c r="N337" s="4"/>
      <c r="O337" s="17"/>
      <c r="P337" s="17"/>
      <c r="Q337" s="17"/>
      <c r="R337" s="4"/>
      <c r="Y337" s="18"/>
      <c r="AI337" s="18"/>
    </row>
    <row r="338" spans="1:35" x14ac:dyDescent="0.25">
      <c r="A338" s="10">
        <v>45672.041666666664</v>
      </c>
      <c r="B338" s="5">
        <v>45672</v>
      </c>
      <c r="C338" s="6">
        <v>49638.775907118055</v>
      </c>
      <c r="D338" s="6">
        <v>6473.5171473524306</v>
      </c>
      <c r="E338" s="6">
        <v>39357</v>
      </c>
      <c r="F338" s="34">
        <f t="shared" si="20"/>
        <v>13.041250572869478</v>
      </c>
      <c r="G338" s="16">
        <f t="shared" si="21"/>
        <v>16.448197645533018</v>
      </c>
      <c r="H338" s="6">
        <f t="shared" si="22"/>
        <v>-1417.1590237087676</v>
      </c>
      <c r="I338" s="16">
        <f t="shared" si="23"/>
        <v>-17.959918681065037</v>
      </c>
      <c r="J338" s="10"/>
      <c r="N338" s="4"/>
      <c r="O338" s="17"/>
      <c r="P338" s="17"/>
      <c r="Q338" s="17"/>
      <c r="R338" s="4"/>
      <c r="Y338" s="18"/>
      <c r="AI338" s="18"/>
    </row>
    <row r="339" spans="1:35" x14ac:dyDescent="0.25">
      <c r="A339" s="10">
        <v>45672.083333333336</v>
      </c>
      <c r="B339" s="5">
        <v>45672</v>
      </c>
      <c r="C339" s="6">
        <v>48975.628563368053</v>
      </c>
      <c r="D339" s="6">
        <v>5816.7501247829859</v>
      </c>
      <c r="E339" s="6">
        <v>39357</v>
      </c>
      <c r="F339" s="34">
        <f t="shared" si="20"/>
        <v>11.876825873213393</v>
      </c>
      <c r="G339" s="16">
        <f t="shared" si="21"/>
        <v>14.779455051917031</v>
      </c>
      <c r="H339" s="6">
        <f t="shared" si="22"/>
        <v>-656.76702256944463</v>
      </c>
      <c r="I339" s="16">
        <f t="shared" si="23"/>
        <v>-10.145443467899861</v>
      </c>
      <c r="J339" s="10"/>
      <c r="N339" s="4"/>
      <c r="O339" s="17"/>
      <c r="P339" s="17"/>
      <c r="Q339" s="17"/>
      <c r="R339" s="4"/>
      <c r="Y339" s="18"/>
      <c r="AI339" s="18"/>
    </row>
    <row r="340" spans="1:35" x14ac:dyDescent="0.25">
      <c r="A340" s="10">
        <v>45672.125</v>
      </c>
      <c r="B340" s="5">
        <v>45672</v>
      </c>
      <c r="C340" s="6">
        <v>48883.865225694448</v>
      </c>
      <c r="D340" s="6">
        <v>5250.2707904730905</v>
      </c>
      <c r="E340" s="6">
        <v>39357</v>
      </c>
      <c r="F340" s="34">
        <f t="shared" si="20"/>
        <v>10.740293890904173</v>
      </c>
      <c r="G340" s="16">
        <f t="shared" si="21"/>
        <v>13.340119395464821</v>
      </c>
      <c r="H340" s="6">
        <f t="shared" si="22"/>
        <v>-566.47933430989542</v>
      </c>
      <c r="I340" s="16">
        <f t="shared" si="23"/>
        <v>-9.7387599975515524</v>
      </c>
      <c r="J340" s="10"/>
      <c r="N340" s="4"/>
      <c r="O340" s="17"/>
      <c r="P340" s="17"/>
      <c r="Q340" s="17"/>
      <c r="R340" s="4"/>
      <c r="Y340" s="18"/>
      <c r="AI340" s="18"/>
    </row>
    <row r="341" spans="1:35" x14ac:dyDescent="0.25">
      <c r="A341" s="10">
        <v>45672.166666666664</v>
      </c>
      <c r="B341" s="5">
        <v>45672</v>
      </c>
      <c r="C341" s="6">
        <v>49516.821621093753</v>
      </c>
      <c r="D341" s="6">
        <v>5174.2288850911455</v>
      </c>
      <c r="E341" s="6">
        <v>39357</v>
      </c>
      <c r="F341" s="34">
        <f t="shared" si="20"/>
        <v>10.449436606987245</v>
      </c>
      <c r="G341" s="16">
        <f t="shared" si="21"/>
        <v>13.146908771225311</v>
      </c>
      <c r="H341" s="6">
        <f t="shared" si="22"/>
        <v>-76.041905381945071</v>
      </c>
      <c r="I341" s="16">
        <f t="shared" si="23"/>
        <v>-1.4483425411109718</v>
      </c>
      <c r="J341" s="10"/>
      <c r="N341" s="4"/>
      <c r="O341" s="17"/>
      <c r="P341" s="17"/>
      <c r="Q341" s="17"/>
      <c r="R341" s="4"/>
      <c r="Y341" s="18"/>
      <c r="AI341" s="18"/>
    </row>
    <row r="342" spans="1:35" x14ac:dyDescent="0.25">
      <c r="A342" s="10">
        <v>45672.208333333336</v>
      </c>
      <c r="B342" s="5">
        <v>45672</v>
      </c>
      <c r="C342" s="6">
        <v>50617.391223958337</v>
      </c>
      <c r="D342" s="6">
        <v>5106.2974652777775</v>
      </c>
      <c r="E342" s="6">
        <v>39357</v>
      </c>
      <c r="F342" s="34">
        <f t="shared" si="20"/>
        <v>10.088029710351515</v>
      </c>
      <c r="G342" s="16">
        <f t="shared" si="21"/>
        <v>12.974305626134559</v>
      </c>
      <c r="H342" s="6">
        <f t="shared" si="22"/>
        <v>-67.931419813367938</v>
      </c>
      <c r="I342" s="16">
        <f t="shared" si="23"/>
        <v>-1.3128800700932137</v>
      </c>
      <c r="J342" s="10"/>
      <c r="N342" s="4"/>
      <c r="O342" s="17"/>
      <c r="P342" s="17"/>
      <c r="Q342" s="17"/>
      <c r="R342" s="4"/>
      <c r="Y342" s="18"/>
      <c r="AI342" s="18"/>
    </row>
    <row r="343" spans="1:35" x14ac:dyDescent="0.25">
      <c r="A343" s="10">
        <v>45672.25</v>
      </c>
      <c r="B343" s="5">
        <v>45672</v>
      </c>
      <c r="C343" s="6">
        <v>53082.670203993053</v>
      </c>
      <c r="D343" s="6">
        <v>5385.0261984592016</v>
      </c>
      <c r="E343" s="6">
        <v>39357</v>
      </c>
      <c r="F343" s="34">
        <f t="shared" si="20"/>
        <v>10.144603083765222</v>
      </c>
      <c r="G343" s="16">
        <f t="shared" si="21"/>
        <v>13.682511874531093</v>
      </c>
      <c r="H343" s="6">
        <f t="shared" si="22"/>
        <v>278.7287331814241</v>
      </c>
      <c r="I343" s="16">
        <f t="shared" si="23"/>
        <v>5.4585291020890718</v>
      </c>
      <c r="J343" s="10"/>
      <c r="N343" s="4"/>
      <c r="O343" s="17"/>
      <c r="P343" s="17"/>
      <c r="Q343" s="17"/>
      <c r="R343" s="4"/>
      <c r="Y343" s="18"/>
      <c r="AI343" s="18"/>
    </row>
    <row r="344" spans="1:35" x14ac:dyDescent="0.25">
      <c r="A344" s="10">
        <v>45672.291666666664</v>
      </c>
      <c r="B344" s="5">
        <v>45672</v>
      </c>
      <c r="C344" s="6">
        <v>56472.142467447913</v>
      </c>
      <c r="D344" s="6">
        <v>5902.3815635850697</v>
      </c>
      <c r="E344" s="6">
        <v>39357</v>
      </c>
      <c r="F344" s="34">
        <f t="shared" si="20"/>
        <v>10.451846354133568</v>
      </c>
      <c r="G344" s="16">
        <f t="shared" si="21"/>
        <v>14.997031185265822</v>
      </c>
      <c r="H344" s="6">
        <f t="shared" si="22"/>
        <v>517.35536512586805</v>
      </c>
      <c r="I344" s="16">
        <f t="shared" si="23"/>
        <v>9.6072952305022614</v>
      </c>
      <c r="J344" s="10"/>
      <c r="N344" s="4"/>
      <c r="O344" s="17"/>
      <c r="P344" s="17"/>
      <c r="Q344" s="17"/>
      <c r="R344" s="4"/>
      <c r="Y344" s="18"/>
      <c r="AI344" s="18"/>
    </row>
    <row r="345" spans="1:35" x14ac:dyDescent="0.25">
      <c r="A345" s="10">
        <v>45672.333333333336</v>
      </c>
      <c r="B345" s="5">
        <v>45672</v>
      </c>
      <c r="C345" s="6">
        <v>57133.45190755208</v>
      </c>
      <c r="D345" s="6">
        <v>5247.8731043836806</v>
      </c>
      <c r="E345" s="6">
        <v>39357</v>
      </c>
      <c r="F345" s="34">
        <f t="shared" si="20"/>
        <v>9.1852897543724286</v>
      </c>
      <c r="G345" s="16">
        <f t="shared" si="21"/>
        <v>13.334027248986663</v>
      </c>
      <c r="H345" s="6">
        <f t="shared" si="22"/>
        <v>-654.50845920138909</v>
      </c>
      <c r="I345" s="16">
        <f t="shared" si="23"/>
        <v>-11.088887632060249</v>
      </c>
      <c r="J345" s="10"/>
      <c r="N345" s="4"/>
      <c r="O345" s="17"/>
      <c r="P345" s="17"/>
      <c r="Q345" s="17"/>
      <c r="R345" s="4"/>
      <c r="Y345" s="18"/>
      <c r="AI345" s="18"/>
    </row>
    <row r="346" spans="1:35" x14ac:dyDescent="0.25">
      <c r="A346" s="10">
        <v>45672.375</v>
      </c>
      <c r="B346" s="5">
        <v>45672</v>
      </c>
      <c r="C346" s="6">
        <v>57496.44964192708</v>
      </c>
      <c r="D346" s="6">
        <v>5271.1667192925352</v>
      </c>
      <c r="E346" s="6">
        <v>39357</v>
      </c>
      <c r="F346" s="34">
        <f t="shared" si="20"/>
        <v>9.167812538200165</v>
      </c>
      <c r="G346" s="16">
        <f t="shared" si="21"/>
        <v>13.393212692259407</v>
      </c>
      <c r="H346" s="6">
        <f t="shared" si="22"/>
        <v>23.293614908854579</v>
      </c>
      <c r="I346" s="16">
        <f t="shared" si="23"/>
        <v>0.44386772403846492</v>
      </c>
      <c r="J346" s="10"/>
      <c r="N346" s="4"/>
      <c r="O346" s="17"/>
      <c r="P346" s="17"/>
      <c r="Q346" s="17"/>
      <c r="R346" s="4"/>
      <c r="Y346" s="18"/>
      <c r="AI346" s="18"/>
    </row>
    <row r="347" spans="1:35" x14ac:dyDescent="0.25">
      <c r="A347" s="10">
        <v>45672.416666666664</v>
      </c>
      <c r="B347" s="5">
        <v>45672</v>
      </c>
      <c r="C347" s="6">
        <v>57286.116102430555</v>
      </c>
      <c r="D347" s="6">
        <v>5046.81370062934</v>
      </c>
      <c r="E347" s="6">
        <v>39357</v>
      </c>
      <c r="F347" s="34">
        <f t="shared" si="20"/>
        <v>8.809837433568326</v>
      </c>
      <c r="G347" s="16">
        <f t="shared" si="21"/>
        <v>12.823166655561502</v>
      </c>
      <c r="H347" s="6">
        <f t="shared" si="22"/>
        <v>-224.35301866319514</v>
      </c>
      <c r="I347" s="16">
        <f t="shared" si="23"/>
        <v>-4.2562307475887708</v>
      </c>
      <c r="J347" s="10"/>
      <c r="N347" s="4"/>
      <c r="O347" s="17"/>
      <c r="P347" s="17"/>
      <c r="Q347" s="17"/>
      <c r="R347" s="4"/>
      <c r="Y347" s="18"/>
      <c r="AI347" s="18"/>
    </row>
    <row r="348" spans="1:35" x14ac:dyDescent="0.25">
      <c r="A348" s="10">
        <v>45672.458333333336</v>
      </c>
      <c r="B348" s="5">
        <v>45672</v>
      </c>
      <c r="C348" s="6">
        <v>55932.972899305554</v>
      </c>
      <c r="D348" s="6">
        <v>4395.2815098741321</v>
      </c>
      <c r="E348" s="6">
        <v>39357</v>
      </c>
      <c r="F348" s="34">
        <f t="shared" si="20"/>
        <v>7.8581224670228504</v>
      </c>
      <c r="G348" s="16">
        <f t="shared" si="21"/>
        <v>11.167724953309785</v>
      </c>
      <c r="H348" s="6">
        <f t="shared" si="22"/>
        <v>-651.53219075520792</v>
      </c>
      <c r="I348" s="16">
        <f t="shared" si="23"/>
        <v>-12.909772965741961</v>
      </c>
      <c r="J348" s="10"/>
      <c r="N348" s="4"/>
      <c r="O348" s="17"/>
      <c r="P348" s="17"/>
      <c r="Q348" s="17"/>
      <c r="R348" s="4"/>
      <c r="Y348" s="18"/>
      <c r="AI348" s="18"/>
    </row>
    <row r="349" spans="1:35" x14ac:dyDescent="0.25">
      <c r="A349" s="10">
        <v>45672.5</v>
      </c>
      <c r="B349" s="5">
        <v>45672</v>
      </c>
      <c r="C349" s="6">
        <v>54537.100579427082</v>
      </c>
      <c r="D349" s="6">
        <v>3927.5616300455731</v>
      </c>
      <c r="E349" s="6">
        <v>39357</v>
      </c>
      <c r="F349" s="34">
        <f t="shared" si="20"/>
        <v>7.201632628646121</v>
      </c>
      <c r="G349" s="16">
        <f t="shared" si="21"/>
        <v>9.9793216709748549</v>
      </c>
      <c r="H349" s="6">
        <f t="shared" si="22"/>
        <v>-467.71987982855899</v>
      </c>
      <c r="I349" s="16">
        <f t="shared" si="23"/>
        <v>-10.641408946794698</v>
      </c>
      <c r="J349" s="10"/>
      <c r="N349" s="4"/>
      <c r="O349" s="17"/>
      <c r="P349" s="17"/>
      <c r="Q349" s="17"/>
      <c r="R349" s="4"/>
      <c r="Y349" s="18"/>
      <c r="AI349" s="18"/>
    </row>
    <row r="350" spans="1:35" x14ac:dyDescent="0.25">
      <c r="A350" s="10">
        <v>45672.541666666664</v>
      </c>
      <c r="B350" s="5">
        <v>45672</v>
      </c>
      <c r="C350" s="6">
        <v>52867.767128906249</v>
      </c>
      <c r="D350" s="6">
        <v>3673.0323175726999</v>
      </c>
      <c r="E350" s="6">
        <v>39357</v>
      </c>
      <c r="F350" s="34">
        <f t="shared" si="20"/>
        <v>6.9475835978032334</v>
      </c>
      <c r="G350" s="16">
        <f t="shared" si="21"/>
        <v>9.3326023771443438</v>
      </c>
      <c r="H350" s="6">
        <f t="shared" si="22"/>
        <v>-254.52931247287324</v>
      </c>
      <c r="I350" s="16">
        <f t="shared" si="23"/>
        <v>-6.4805937232338184</v>
      </c>
      <c r="J350" s="10"/>
      <c r="N350" s="4"/>
      <c r="O350" s="17"/>
      <c r="P350" s="17"/>
      <c r="Q350" s="17"/>
      <c r="R350" s="4"/>
      <c r="Y350" s="18"/>
      <c r="AI350" s="18"/>
    </row>
    <row r="351" spans="1:35" x14ac:dyDescent="0.25">
      <c r="A351" s="10">
        <v>45672.583333333336</v>
      </c>
      <c r="B351" s="5">
        <v>45672</v>
      </c>
      <c r="C351" s="6">
        <v>52302.929937065972</v>
      </c>
      <c r="D351" s="6">
        <v>4013.1583376736112</v>
      </c>
      <c r="E351" s="6">
        <v>39357</v>
      </c>
      <c r="F351" s="34">
        <f t="shared" si="20"/>
        <v>7.6729130519121664</v>
      </c>
      <c r="G351" s="16">
        <f t="shared" si="21"/>
        <v>10.196809557826082</v>
      </c>
      <c r="H351" s="6">
        <f t="shared" si="22"/>
        <v>340.12602010091132</v>
      </c>
      <c r="I351" s="16">
        <f t="shared" si="23"/>
        <v>9.260087870004952</v>
      </c>
      <c r="J351" s="10"/>
      <c r="N351" s="4"/>
      <c r="O351" s="17"/>
      <c r="P351" s="17"/>
      <c r="Q351" s="17"/>
      <c r="R351" s="4"/>
      <c r="Y351" s="18"/>
      <c r="AI351" s="18"/>
    </row>
    <row r="352" spans="1:35" x14ac:dyDescent="0.25">
      <c r="A352" s="10">
        <v>45672.625</v>
      </c>
      <c r="B352" s="5">
        <v>45672</v>
      </c>
      <c r="C352" s="6">
        <v>50749.314884982639</v>
      </c>
      <c r="D352" s="6">
        <v>4560.2482183159718</v>
      </c>
      <c r="E352" s="6">
        <v>39357</v>
      </c>
      <c r="F352" s="34">
        <f t="shared" si="20"/>
        <v>8.9858320819724149</v>
      </c>
      <c r="G352" s="16">
        <f t="shared" si="21"/>
        <v>11.586879635937628</v>
      </c>
      <c r="H352" s="6">
        <f t="shared" si="22"/>
        <v>547.08988064236064</v>
      </c>
      <c r="I352" s="16">
        <f t="shared" si="23"/>
        <v>13.632402078595865</v>
      </c>
      <c r="J352" s="10"/>
      <c r="N352" s="4"/>
      <c r="O352" s="17"/>
      <c r="P352" s="17"/>
      <c r="Q352" s="17"/>
      <c r="R352" s="4"/>
      <c r="Y352" s="18"/>
      <c r="AI352" s="18"/>
    </row>
    <row r="353" spans="1:35" x14ac:dyDescent="0.25">
      <c r="A353" s="10">
        <v>45672.666666666664</v>
      </c>
      <c r="B353" s="5">
        <v>45672</v>
      </c>
      <c r="C353" s="6">
        <v>49947.695362413193</v>
      </c>
      <c r="D353" s="6">
        <v>4389.5251524522573</v>
      </c>
      <c r="E353" s="6">
        <v>39357</v>
      </c>
      <c r="F353" s="34">
        <f t="shared" si="20"/>
        <v>8.7882436228588787</v>
      </c>
      <c r="G353" s="16">
        <f t="shared" si="21"/>
        <v>11.153098946698826</v>
      </c>
      <c r="H353" s="6">
        <f t="shared" si="22"/>
        <v>-170.72306586371451</v>
      </c>
      <c r="I353" s="16">
        <f t="shared" si="23"/>
        <v>-3.7437230977475138</v>
      </c>
      <c r="J353" s="10"/>
      <c r="N353" s="4"/>
      <c r="O353" s="17"/>
      <c r="P353" s="17"/>
      <c r="Q353" s="17"/>
      <c r="R353" s="4"/>
      <c r="Y353" s="18"/>
      <c r="AI353" s="18"/>
    </row>
    <row r="354" spans="1:35" x14ac:dyDescent="0.25">
      <c r="A354" s="10">
        <v>45672.708333333336</v>
      </c>
      <c r="B354" s="5">
        <v>45672</v>
      </c>
      <c r="C354" s="6">
        <v>50134.538218315975</v>
      </c>
      <c r="D354" s="6">
        <v>3938.6547219509548</v>
      </c>
      <c r="E354" s="6">
        <v>39357</v>
      </c>
      <c r="F354" s="34">
        <f t="shared" si="20"/>
        <v>7.8561703406934358</v>
      </c>
      <c r="G354" s="16">
        <f t="shared" si="21"/>
        <v>10.007507487742853</v>
      </c>
      <c r="H354" s="6">
        <f t="shared" si="22"/>
        <v>-450.87043050130251</v>
      </c>
      <c r="I354" s="16">
        <f t="shared" si="23"/>
        <v>-10.271508075296452</v>
      </c>
      <c r="J354" s="10"/>
      <c r="N354" s="4"/>
      <c r="O354" s="17"/>
      <c r="P354" s="17"/>
      <c r="Q354" s="17"/>
      <c r="R354" s="4"/>
      <c r="Y354" s="18"/>
      <c r="AI354" s="18"/>
    </row>
    <row r="355" spans="1:35" x14ac:dyDescent="0.25">
      <c r="A355" s="10">
        <v>45672.75</v>
      </c>
      <c r="B355" s="5">
        <v>45672</v>
      </c>
      <c r="C355" s="6">
        <v>51112.654772135415</v>
      </c>
      <c r="D355" s="6">
        <v>3853.0378819444445</v>
      </c>
      <c r="E355" s="6">
        <v>39357</v>
      </c>
      <c r="F355" s="34">
        <f t="shared" si="20"/>
        <v>7.5383247047558317</v>
      </c>
      <c r="G355" s="16">
        <f t="shared" si="21"/>
        <v>9.7899684476572002</v>
      </c>
      <c r="H355" s="6">
        <f t="shared" si="22"/>
        <v>-85.616840006510301</v>
      </c>
      <c r="I355" s="16">
        <f t="shared" si="23"/>
        <v>-2.1737584543613222</v>
      </c>
      <c r="J355" s="10"/>
      <c r="N355" s="4"/>
      <c r="O355" s="17"/>
      <c r="P355" s="17"/>
      <c r="Q355" s="17"/>
      <c r="R355" s="4"/>
      <c r="Y355" s="18"/>
      <c r="AI355" s="18"/>
    </row>
    <row r="356" spans="1:35" x14ac:dyDescent="0.25">
      <c r="A356" s="10">
        <v>45672.791666666664</v>
      </c>
      <c r="B356" s="5">
        <v>45672</v>
      </c>
      <c r="C356" s="6">
        <v>52725.575238715275</v>
      </c>
      <c r="D356" s="6">
        <v>4243.5511694335937</v>
      </c>
      <c r="E356" s="6">
        <v>39357</v>
      </c>
      <c r="F356" s="34">
        <f t="shared" si="20"/>
        <v>8.0483733941657292</v>
      </c>
      <c r="G356" s="16">
        <f t="shared" si="21"/>
        <v>10.782201817805202</v>
      </c>
      <c r="H356" s="6">
        <f t="shared" si="22"/>
        <v>390.51328748914921</v>
      </c>
      <c r="I356" s="16">
        <f t="shared" si="23"/>
        <v>10.13520498511361</v>
      </c>
      <c r="J356" s="10"/>
      <c r="N356" s="4"/>
      <c r="O356" s="17"/>
      <c r="P356" s="17"/>
      <c r="Q356" s="17"/>
      <c r="R356" s="4"/>
      <c r="Y356" s="18"/>
      <c r="AI356" s="18"/>
    </row>
    <row r="357" spans="1:35" x14ac:dyDescent="0.25">
      <c r="A357" s="10">
        <v>45672.833333333336</v>
      </c>
      <c r="B357" s="5">
        <v>45672</v>
      </c>
      <c r="C357" s="6">
        <v>53101.168641493059</v>
      </c>
      <c r="D357" s="6">
        <v>4706.7765625000002</v>
      </c>
      <c r="E357" s="6">
        <v>39357</v>
      </c>
      <c r="F357" s="34">
        <f t="shared" si="20"/>
        <v>8.8637909163116646</v>
      </c>
      <c r="G357" s="16">
        <f t="shared" si="21"/>
        <v>11.959185310110019</v>
      </c>
      <c r="H357" s="6">
        <f t="shared" si="22"/>
        <v>463.22539306640647</v>
      </c>
      <c r="I357" s="16">
        <f t="shared" si="23"/>
        <v>10.915984621630834</v>
      </c>
      <c r="J357" s="10"/>
      <c r="N357" s="4"/>
      <c r="O357" s="17"/>
      <c r="P357" s="17"/>
      <c r="Q357" s="17"/>
      <c r="R357" s="4"/>
      <c r="Y357" s="18"/>
      <c r="AI357" s="18"/>
    </row>
    <row r="358" spans="1:35" x14ac:dyDescent="0.25">
      <c r="A358" s="10">
        <v>45672.875</v>
      </c>
      <c r="B358" s="5">
        <v>45672</v>
      </c>
      <c r="C358" s="6">
        <v>53224.451056857637</v>
      </c>
      <c r="D358" s="6">
        <v>4713.932412109375</v>
      </c>
      <c r="E358" s="6">
        <v>39357</v>
      </c>
      <c r="F358" s="34">
        <f t="shared" si="20"/>
        <v>8.8567046132118143</v>
      </c>
      <c r="G358" s="16">
        <f t="shared" si="21"/>
        <v>11.977367208144358</v>
      </c>
      <c r="H358" s="6">
        <f t="shared" si="22"/>
        <v>7.1558496093748545</v>
      </c>
      <c r="I358" s="16">
        <f t="shared" si="23"/>
        <v>0.15203291497597735</v>
      </c>
      <c r="J358" s="10"/>
      <c r="N358" s="4"/>
      <c r="O358" s="17"/>
      <c r="P358" s="17"/>
      <c r="Q358" s="17"/>
      <c r="R358" s="4"/>
      <c r="Y358" s="18"/>
      <c r="AI358" s="18"/>
    </row>
    <row r="359" spans="1:35" x14ac:dyDescent="0.25">
      <c r="A359" s="10">
        <v>45672.916666666664</v>
      </c>
      <c r="B359" s="5">
        <v>45672</v>
      </c>
      <c r="C359" s="6">
        <v>52377.713845486112</v>
      </c>
      <c r="D359" s="6">
        <v>4786.7294205729168</v>
      </c>
      <c r="E359" s="6">
        <v>39357</v>
      </c>
      <c r="F359" s="34">
        <f t="shared" si="20"/>
        <v>9.1388666460199754</v>
      </c>
      <c r="G359" s="16">
        <f t="shared" si="21"/>
        <v>12.162333055296177</v>
      </c>
      <c r="H359" s="6">
        <f t="shared" si="22"/>
        <v>72.797008463541715</v>
      </c>
      <c r="I359" s="16">
        <f t="shared" si="23"/>
        <v>1.5442947013100417</v>
      </c>
      <c r="J359" s="10"/>
      <c r="N359" s="4"/>
      <c r="O359" s="17"/>
      <c r="P359" s="17"/>
      <c r="Q359" s="17"/>
      <c r="R359" s="4"/>
      <c r="Y359" s="18"/>
      <c r="AI359" s="18"/>
    </row>
    <row r="360" spans="1:35" x14ac:dyDescent="0.25">
      <c r="A360" s="10">
        <v>45672.958333333336</v>
      </c>
      <c r="B360" s="5">
        <v>45672</v>
      </c>
      <c r="C360" s="6">
        <v>51140.196475694444</v>
      </c>
      <c r="D360" s="6">
        <v>4401.6826768663195</v>
      </c>
      <c r="E360" s="6">
        <v>39357</v>
      </c>
      <c r="F360" s="34">
        <f t="shared" si="20"/>
        <v>8.6070898827272213</v>
      </c>
      <c r="G360" s="16">
        <f t="shared" si="21"/>
        <v>11.183989320492719</v>
      </c>
      <c r="H360" s="6">
        <f t="shared" si="22"/>
        <v>-385.04674370659723</v>
      </c>
      <c r="I360" s="16">
        <f t="shared" si="23"/>
        <v>-8.0440465686592226</v>
      </c>
      <c r="J360" s="10"/>
      <c r="N360" s="4"/>
      <c r="O360" s="17"/>
      <c r="P360" s="17"/>
      <c r="Q360" s="17"/>
      <c r="R360" s="4"/>
      <c r="Y360" s="18"/>
      <c r="AI360" s="18"/>
    </row>
    <row r="361" spans="1:35" x14ac:dyDescent="0.25">
      <c r="A361" s="10">
        <v>45673</v>
      </c>
      <c r="B361" s="5">
        <v>45673</v>
      </c>
      <c r="C361" s="6">
        <v>50456.698728298608</v>
      </c>
      <c r="D361" s="6">
        <v>4379.4757769097223</v>
      </c>
      <c r="E361" s="6">
        <v>39384</v>
      </c>
      <c r="F361" s="34">
        <f t="shared" si="20"/>
        <v>8.6796716536936174</v>
      </c>
      <c r="G361" s="16">
        <f t="shared" si="21"/>
        <v>11.119936463817089</v>
      </c>
      <c r="H361" s="6">
        <f t="shared" si="22"/>
        <v>-22.206899956597226</v>
      </c>
      <c r="I361" s="16">
        <f t="shared" si="23"/>
        <v>-0.50450933397150144</v>
      </c>
      <c r="J361" s="10"/>
      <c r="N361" s="4"/>
      <c r="O361" s="17"/>
      <c r="P361" s="17"/>
      <c r="Q361" s="17"/>
      <c r="R361" s="4"/>
      <c r="Y361" s="18"/>
      <c r="AI361" s="18"/>
    </row>
    <row r="362" spans="1:35" x14ac:dyDescent="0.25">
      <c r="A362" s="10">
        <v>45673.041666666664</v>
      </c>
      <c r="B362" s="5">
        <v>45673</v>
      </c>
      <c r="C362" s="6">
        <v>49238.430609809031</v>
      </c>
      <c r="D362" s="6">
        <v>4520.3201063368051</v>
      </c>
      <c r="E362" s="6">
        <v>39384</v>
      </c>
      <c r="F362" s="34">
        <f t="shared" si="20"/>
        <v>9.1804715348427237</v>
      </c>
      <c r="G362" s="16">
        <f t="shared" si="21"/>
        <v>11.477554606786525</v>
      </c>
      <c r="H362" s="6">
        <f t="shared" si="22"/>
        <v>140.84432942708281</v>
      </c>
      <c r="I362" s="16">
        <f t="shared" si="23"/>
        <v>3.2160088695927533</v>
      </c>
      <c r="J362" s="10"/>
      <c r="N362" s="4"/>
      <c r="O362" s="17"/>
      <c r="P362" s="17"/>
      <c r="Q362" s="17"/>
      <c r="R362" s="4"/>
      <c r="Y362" s="18"/>
      <c r="AI362" s="18"/>
    </row>
    <row r="363" spans="1:35" x14ac:dyDescent="0.25">
      <c r="A363" s="10">
        <v>45673.083333333336</v>
      </c>
      <c r="B363" s="5">
        <v>45673</v>
      </c>
      <c r="C363" s="6">
        <v>49265.383973524309</v>
      </c>
      <c r="D363" s="6">
        <v>4672.2948231336804</v>
      </c>
      <c r="E363" s="6">
        <v>39384</v>
      </c>
      <c r="F363" s="34">
        <f t="shared" si="20"/>
        <v>9.4839305944405439</v>
      </c>
      <c r="G363" s="16">
        <f t="shared" si="21"/>
        <v>11.863433940518181</v>
      </c>
      <c r="H363" s="6">
        <f t="shared" si="22"/>
        <v>151.97471679687533</v>
      </c>
      <c r="I363" s="16">
        <f t="shared" si="23"/>
        <v>3.3620343962771519</v>
      </c>
      <c r="J363" s="10"/>
      <c r="N363" s="4"/>
      <c r="O363" s="17"/>
      <c r="P363" s="17"/>
      <c r="Q363" s="17"/>
      <c r="R363" s="4"/>
      <c r="Y363" s="18"/>
      <c r="AI363" s="18"/>
    </row>
    <row r="364" spans="1:35" x14ac:dyDescent="0.25">
      <c r="A364" s="10">
        <v>45673.125</v>
      </c>
      <c r="B364" s="5">
        <v>45673</v>
      </c>
      <c r="C364" s="6">
        <v>50098.781859809031</v>
      </c>
      <c r="D364" s="6">
        <v>5495.9569178602433</v>
      </c>
      <c r="E364" s="6">
        <v>39384</v>
      </c>
      <c r="F364" s="34">
        <f t="shared" si="20"/>
        <v>10.97024062029997</v>
      </c>
      <c r="G364" s="16">
        <f t="shared" si="21"/>
        <v>13.954796155444452</v>
      </c>
      <c r="H364" s="6">
        <f t="shared" si="22"/>
        <v>823.66209472656283</v>
      </c>
      <c r="I364" s="16">
        <f t="shared" si="23"/>
        <v>17.628641297385801</v>
      </c>
      <c r="J364" s="10"/>
      <c r="N364" s="4"/>
      <c r="O364" s="17"/>
      <c r="P364" s="17"/>
      <c r="Q364" s="17"/>
      <c r="R364" s="4"/>
      <c r="Y364" s="18"/>
      <c r="AI364" s="18"/>
    </row>
    <row r="365" spans="1:35" x14ac:dyDescent="0.25">
      <c r="A365" s="10">
        <v>45673.166666666664</v>
      </c>
      <c r="B365" s="5">
        <v>45673</v>
      </c>
      <c r="C365" s="6">
        <v>50518.578157552081</v>
      </c>
      <c r="D365" s="6">
        <v>5842.1125238715276</v>
      </c>
      <c r="E365" s="6">
        <v>39384</v>
      </c>
      <c r="F365" s="34">
        <f t="shared" si="20"/>
        <v>11.564285332124264</v>
      </c>
      <c r="G365" s="16">
        <f t="shared" si="21"/>
        <v>14.833720607027034</v>
      </c>
      <c r="H365" s="6">
        <f t="shared" si="22"/>
        <v>346.15560601128436</v>
      </c>
      <c r="I365" s="16">
        <f t="shared" si="23"/>
        <v>6.2983682584261249</v>
      </c>
      <c r="J365" s="10"/>
      <c r="N365" s="4"/>
      <c r="O365" s="17"/>
      <c r="P365" s="17"/>
      <c r="Q365" s="17"/>
      <c r="R365" s="4"/>
      <c r="Y365" s="18"/>
      <c r="AI365" s="18"/>
    </row>
    <row r="366" spans="1:35" x14ac:dyDescent="0.25">
      <c r="A366" s="10">
        <v>45673.208333333336</v>
      </c>
      <c r="B366" s="5">
        <v>45673</v>
      </c>
      <c r="C366" s="6">
        <v>51797.835579427083</v>
      </c>
      <c r="D366" s="6">
        <v>5539.3931976996528</v>
      </c>
      <c r="E366" s="6">
        <v>39384</v>
      </c>
      <c r="F366" s="34">
        <f t="shared" si="20"/>
        <v>10.69425611270092</v>
      </c>
      <c r="G366" s="16">
        <f t="shared" si="21"/>
        <v>14.065085307992211</v>
      </c>
      <c r="H366" s="6">
        <f t="shared" si="22"/>
        <v>-302.71932617187485</v>
      </c>
      <c r="I366" s="16">
        <f t="shared" si="23"/>
        <v>-5.181675719783378</v>
      </c>
      <c r="J366" s="10"/>
      <c r="N366" s="4"/>
      <c r="O366" s="17"/>
      <c r="P366" s="17"/>
      <c r="Q366" s="17"/>
      <c r="R366" s="4"/>
      <c r="Y366" s="18"/>
      <c r="AI366" s="18"/>
    </row>
    <row r="367" spans="1:35" x14ac:dyDescent="0.25">
      <c r="A367" s="10">
        <v>45673.25</v>
      </c>
      <c r="B367" s="5">
        <v>45673</v>
      </c>
      <c r="C367" s="6">
        <v>54698.106707899307</v>
      </c>
      <c r="D367" s="6">
        <v>5296.5209195963544</v>
      </c>
      <c r="E367" s="6">
        <v>39384</v>
      </c>
      <c r="F367" s="34">
        <f t="shared" si="20"/>
        <v>9.6831887580332836</v>
      </c>
      <c r="G367" s="16">
        <f t="shared" si="21"/>
        <v>13.448407778784164</v>
      </c>
      <c r="H367" s="6">
        <f t="shared" si="22"/>
        <v>-242.87227810329841</v>
      </c>
      <c r="I367" s="16">
        <f t="shared" si="23"/>
        <v>-4.3844563733832098</v>
      </c>
      <c r="J367" s="10"/>
      <c r="N367" s="4"/>
      <c r="O367" s="17"/>
      <c r="P367" s="17"/>
      <c r="Q367" s="17"/>
      <c r="R367" s="4"/>
      <c r="Y367" s="18"/>
      <c r="AI367" s="18"/>
    </row>
    <row r="368" spans="1:35" x14ac:dyDescent="0.25">
      <c r="A368" s="10">
        <v>45673.291666666664</v>
      </c>
      <c r="B368" s="5">
        <v>45673</v>
      </c>
      <c r="C368" s="6">
        <v>58965.084173177085</v>
      </c>
      <c r="D368" s="6">
        <v>5615.6526595052082</v>
      </c>
      <c r="E368" s="6">
        <v>39384</v>
      </c>
      <c r="F368" s="34">
        <f t="shared" si="20"/>
        <v>9.5236914154355432</v>
      </c>
      <c r="G368" s="16">
        <f t="shared" si="21"/>
        <v>14.258715873210463</v>
      </c>
      <c r="H368" s="6">
        <f t="shared" si="22"/>
        <v>319.13173990885389</v>
      </c>
      <c r="I368" s="16">
        <f t="shared" si="23"/>
        <v>6.0253087782229464</v>
      </c>
      <c r="J368" s="10"/>
      <c r="N368" s="4"/>
      <c r="O368" s="17"/>
      <c r="P368" s="17"/>
      <c r="Q368" s="17"/>
      <c r="R368" s="4"/>
    </row>
    <row r="369" spans="1:18" x14ac:dyDescent="0.25">
      <c r="A369" s="10">
        <v>45673.333333333336</v>
      </c>
      <c r="B369" s="5">
        <v>45673</v>
      </c>
      <c r="C369" s="6">
        <v>60616.579331597219</v>
      </c>
      <c r="D369" s="6">
        <v>6010.5630843098961</v>
      </c>
      <c r="E369" s="6">
        <v>39384</v>
      </c>
      <c r="F369" s="34">
        <f t="shared" si="20"/>
        <v>9.9157081290082107</v>
      </c>
      <c r="G369" s="16">
        <f t="shared" si="21"/>
        <v>15.261433791158582</v>
      </c>
      <c r="H369" s="6">
        <f t="shared" si="22"/>
        <v>394.91042480468786</v>
      </c>
      <c r="I369" s="16">
        <f t="shared" si="23"/>
        <v>7.0323157208851157</v>
      </c>
      <c r="J369" s="10"/>
      <c r="N369" s="4"/>
      <c r="O369" s="17"/>
      <c r="P369" s="17"/>
      <c r="Q369" s="17"/>
      <c r="R369" s="4"/>
    </row>
    <row r="370" spans="1:18" x14ac:dyDescent="0.25">
      <c r="A370" s="10">
        <v>45673.375</v>
      </c>
      <c r="B370" s="5">
        <v>45673</v>
      </c>
      <c r="C370" s="6">
        <v>59750.354479166665</v>
      </c>
      <c r="D370" s="6">
        <v>5622.0189800347225</v>
      </c>
      <c r="E370" s="6">
        <v>39384</v>
      </c>
      <c r="F370" s="34">
        <f t="shared" si="20"/>
        <v>9.4091809647672768</v>
      </c>
      <c r="G370" s="16">
        <f t="shared" si="21"/>
        <v>14.274880611503967</v>
      </c>
      <c r="H370" s="6">
        <f t="shared" si="22"/>
        <v>-388.54410427517359</v>
      </c>
      <c r="I370" s="16">
        <f t="shared" si="23"/>
        <v>-6.4643544843483554</v>
      </c>
      <c r="J370" s="10"/>
      <c r="N370" s="4"/>
      <c r="O370" s="17"/>
      <c r="P370" s="17"/>
      <c r="Q370" s="17"/>
      <c r="R370" s="4"/>
    </row>
    <row r="371" spans="1:18" x14ac:dyDescent="0.25">
      <c r="A371" s="10">
        <v>45673.416666666664</v>
      </c>
      <c r="B371" s="5">
        <v>45673</v>
      </c>
      <c r="C371" s="6">
        <v>57739.961358506946</v>
      </c>
      <c r="D371" s="6">
        <v>4033.6691284179688</v>
      </c>
      <c r="E371" s="6">
        <v>39384</v>
      </c>
      <c r="F371" s="34">
        <f t="shared" si="20"/>
        <v>6.9859228054777356</v>
      </c>
      <c r="G371" s="16">
        <f t="shared" si="21"/>
        <v>10.241898051030795</v>
      </c>
      <c r="H371" s="6">
        <f t="shared" si="22"/>
        <v>-1588.3498516167538</v>
      </c>
      <c r="I371" s="16">
        <f t="shared" si="23"/>
        <v>-28.252303260757472</v>
      </c>
      <c r="J371" s="10"/>
      <c r="N371" s="4"/>
      <c r="O371" s="17"/>
      <c r="P371" s="17"/>
      <c r="Q371" s="17"/>
      <c r="R371" s="4"/>
    </row>
    <row r="372" spans="1:18" x14ac:dyDescent="0.25">
      <c r="A372" s="10">
        <v>45673.458333333336</v>
      </c>
      <c r="B372" s="5">
        <v>45673</v>
      </c>
      <c r="C372" s="6">
        <v>54209.113517795136</v>
      </c>
      <c r="D372" s="6">
        <v>2434.1487543402777</v>
      </c>
      <c r="E372" s="6">
        <v>39384</v>
      </c>
      <c r="F372" s="34">
        <f t="shared" si="20"/>
        <v>4.4902943368391801</v>
      </c>
      <c r="G372" s="16">
        <f t="shared" si="21"/>
        <v>6.1805523926982469</v>
      </c>
      <c r="H372" s="6">
        <f t="shared" si="22"/>
        <v>-1599.520374077691</v>
      </c>
      <c r="I372" s="16">
        <f t="shared" si="23"/>
        <v>-39.654228523821274</v>
      </c>
      <c r="J372" s="10"/>
      <c r="N372" s="4"/>
      <c r="O372" s="17"/>
      <c r="P372" s="17"/>
      <c r="Q372" s="17"/>
      <c r="R372" s="4"/>
    </row>
    <row r="373" spans="1:18" x14ac:dyDescent="0.25">
      <c r="A373" s="10">
        <v>45673.5</v>
      </c>
      <c r="B373" s="5">
        <v>45673</v>
      </c>
      <c r="C373" s="6">
        <v>51911.323287760417</v>
      </c>
      <c r="D373" s="6">
        <v>2798.0960885959203</v>
      </c>
      <c r="E373" s="6">
        <v>39384</v>
      </c>
      <c r="F373" s="34">
        <f t="shared" si="20"/>
        <v>5.3901459477062712</v>
      </c>
      <c r="G373" s="16">
        <f t="shared" si="21"/>
        <v>7.1046518601358937</v>
      </c>
      <c r="H373" s="6">
        <f t="shared" si="22"/>
        <v>363.94733425564255</v>
      </c>
      <c r="I373" s="16">
        <f t="shared" si="23"/>
        <v>14.951729371785349</v>
      </c>
      <c r="J373" s="10"/>
      <c r="N373" s="4"/>
      <c r="O373" s="17"/>
      <c r="P373" s="17"/>
      <c r="Q373" s="17"/>
      <c r="R373" s="4"/>
    </row>
    <row r="374" spans="1:18" x14ac:dyDescent="0.25">
      <c r="A374" s="10">
        <v>45673.541666666664</v>
      </c>
      <c r="B374" s="5">
        <v>45673</v>
      </c>
      <c r="C374" s="6">
        <v>50825.531323784722</v>
      </c>
      <c r="D374" s="6">
        <v>3625.0840516493054</v>
      </c>
      <c r="E374" s="6">
        <v>39384</v>
      </c>
      <c r="F374" s="34">
        <f t="shared" si="20"/>
        <v>7.1324075857774298</v>
      </c>
      <c r="G374" s="16">
        <f t="shared" si="21"/>
        <v>9.2044587945594802</v>
      </c>
      <c r="H374" s="6">
        <f t="shared" si="22"/>
        <v>826.9879630533851</v>
      </c>
      <c r="I374" s="16">
        <f t="shared" si="23"/>
        <v>29.555381118750866</v>
      </c>
      <c r="J374" s="10"/>
      <c r="N374" s="4"/>
      <c r="O374" s="17"/>
      <c r="P374" s="17"/>
      <c r="Q374" s="17"/>
      <c r="R374" s="4"/>
    </row>
    <row r="375" spans="1:18" x14ac:dyDescent="0.25">
      <c r="A375" s="10">
        <v>45673.583333333336</v>
      </c>
      <c r="B375" s="5">
        <v>45673</v>
      </c>
      <c r="C375" s="6">
        <v>49516.556953125</v>
      </c>
      <c r="D375" s="6">
        <v>4062.6323886447481</v>
      </c>
      <c r="E375" s="6">
        <v>39384</v>
      </c>
      <c r="F375" s="34">
        <f t="shared" si="20"/>
        <v>8.2045938543155401</v>
      </c>
      <c r="G375" s="16">
        <f t="shared" si="21"/>
        <v>10.31543872802343</v>
      </c>
      <c r="H375" s="6">
        <f t="shared" si="22"/>
        <v>437.5483369954427</v>
      </c>
      <c r="I375" s="16">
        <f t="shared" si="23"/>
        <v>12.070019088146969</v>
      </c>
      <c r="J375" s="10"/>
      <c r="N375" s="4"/>
      <c r="O375" s="17"/>
      <c r="P375" s="17"/>
      <c r="Q375" s="17"/>
      <c r="R375" s="4"/>
    </row>
    <row r="376" spans="1:18" x14ac:dyDescent="0.25">
      <c r="A376" s="10">
        <v>45673.625</v>
      </c>
      <c r="B376" s="5">
        <v>45673</v>
      </c>
      <c r="C376" s="6">
        <v>48383.584607204859</v>
      </c>
      <c r="D376" s="6">
        <v>4373.7055658637155</v>
      </c>
      <c r="E376" s="6">
        <v>39384</v>
      </c>
      <c r="F376" s="34">
        <f t="shared" si="20"/>
        <v>9.0396476436605777</v>
      </c>
      <c r="G376" s="16">
        <f t="shared" si="21"/>
        <v>11.105285308408783</v>
      </c>
      <c r="H376" s="6">
        <f t="shared" si="22"/>
        <v>311.07317721896743</v>
      </c>
      <c r="I376" s="16">
        <f t="shared" si="23"/>
        <v>7.6569363767303154</v>
      </c>
      <c r="J376" s="10"/>
      <c r="N376" s="4"/>
      <c r="O376" s="17"/>
      <c r="P376" s="17"/>
      <c r="Q376" s="17"/>
      <c r="R376" s="4"/>
    </row>
    <row r="377" spans="1:18" x14ac:dyDescent="0.25">
      <c r="A377" s="10">
        <v>45673.666666666664</v>
      </c>
      <c r="B377" s="5">
        <v>45673</v>
      </c>
      <c r="C377" s="6">
        <v>47333.379505208337</v>
      </c>
      <c r="D377" s="6">
        <v>4481.7828949652776</v>
      </c>
      <c r="E377" s="6">
        <v>39384</v>
      </c>
      <c r="F377" s="34">
        <f t="shared" si="20"/>
        <v>9.4685461756900828</v>
      </c>
      <c r="G377" s="16">
        <f t="shared" si="21"/>
        <v>11.379704689633551</v>
      </c>
      <c r="H377" s="6">
        <f t="shared" si="22"/>
        <v>108.0773291015621</v>
      </c>
      <c r="I377" s="16">
        <f t="shared" si="23"/>
        <v>2.471070068024094</v>
      </c>
      <c r="J377" s="10"/>
      <c r="N377" s="4"/>
      <c r="O377" s="17"/>
      <c r="P377" s="17"/>
      <c r="Q377" s="17"/>
      <c r="R377" s="4"/>
    </row>
    <row r="378" spans="1:18" x14ac:dyDescent="0.25">
      <c r="A378" s="10">
        <v>45673.708333333336</v>
      </c>
      <c r="B378" s="5">
        <v>45673</v>
      </c>
      <c r="C378" s="6">
        <v>47054.346412760417</v>
      </c>
      <c r="D378" s="6">
        <v>4661.360292426215</v>
      </c>
      <c r="E378" s="6">
        <v>39384</v>
      </c>
      <c r="F378" s="34">
        <f t="shared" si="20"/>
        <v>9.9063330973440653</v>
      </c>
      <c r="G378" s="16">
        <f t="shared" si="21"/>
        <v>11.835670049832965</v>
      </c>
      <c r="H378" s="6">
        <f t="shared" si="22"/>
        <v>179.57739746093739</v>
      </c>
      <c r="I378" s="16">
        <f t="shared" si="23"/>
        <v>4.0068294620578371</v>
      </c>
      <c r="J378" s="10"/>
      <c r="N378" s="4"/>
      <c r="O378" s="17"/>
      <c r="P378" s="17"/>
      <c r="Q378" s="17"/>
      <c r="R378" s="4"/>
    </row>
    <row r="379" spans="1:18" x14ac:dyDescent="0.25">
      <c r="A379" s="10">
        <v>45673.75</v>
      </c>
      <c r="B379" s="5">
        <v>45673</v>
      </c>
      <c r="C379" s="6">
        <v>48256.486890190972</v>
      </c>
      <c r="D379" s="6">
        <v>5468.2347390407986</v>
      </c>
      <c r="E379" s="6">
        <v>39384</v>
      </c>
      <c r="F379" s="34">
        <f t="shared" si="20"/>
        <v>11.331605534161501</v>
      </c>
      <c r="G379" s="16">
        <f t="shared" si="21"/>
        <v>13.884406710950635</v>
      </c>
      <c r="H379" s="6">
        <f t="shared" si="22"/>
        <v>806.87444661458358</v>
      </c>
      <c r="I379" s="16">
        <f t="shared" si="23"/>
        <v>17.309849400090236</v>
      </c>
      <c r="J379" s="10"/>
      <c r="N379" s="4"/>
      <c r="O379" s="17"/>
      <c r="P379" s="17"/>
      <c r="Q379" s="17"/>
      <c r="R379" s="4"/>
    </row>
    <row r="380" spans="1:18" x14ac:dyDescent="0.25">
      <c r="A380" s="10">
        <v>45673.791666666664</v>
      </c>
      <c r="B380" s="5">
        <v>45673</v>
      </c>
      <c r="C380" s="6">
        <v>50229.795703124997</v>
      </c>
      <c r="D380" s="6">
        <v>8456.7185356987848</v>
      </c>
      <c r="E380" s="6">
        <v>39384</v>
      </c>
      <c r="F380" s="34">
        <f t="shared" si="20"/>
        <v>16.8360599865483</v>
      </c>
      <c r="G380" s="16">
        <f t="shared" si="21"/>
        <v>21.472472414429173</v>
      </c>
      <c r="H380" s="6">
        <f t="shared" si="22"/>
        <v>2988.4837966579862</v>
      </c>
      <c r="I380" s="16">
        <f t="shared" si="23"/>
        <v>54.651710090671898</v>
      </c>
      <c r="J380" s="10"/>
      <c r="N380" s="4"/>
      <c r="O380" s="17"/>
      <c r="P380" s="17"/>
      <c r="Q380" s="17"/>
      <c r="R380" s="4"/>
    </row>
    <row r="381" spans="1:18" x14ac:dyDescent="0.25">
      <c r="A381" s="10">
        <v>45673.833333333336</v>
      </c>
      <c r="B381" s="5">
        <v>45673</v>
      </c>
      <c r="C381" s="6">
        <v>51579.670303819446</v>
      </c>
      <c r="D381" s="6">
        <v>13715.898442925347</v>
      </c>
      <c r="E381" s="6">
        <v>39384</v>
      </c>
      <c r="F381" s="34">
        <f t="shared" si="20"/>
        <v>26.59167529015728</v>
      </c>
      <c r="G381" s="16">
        <f t="shared" si="21"/>
        <v>34.82606754754557</v>
      </c>
      <c r="H381" s="6">
        <f t="shared" si="22"/>
        <v>5259.1799072265621</v>
      </c>
      <c r="I381" s="16">
        <f t="shared" si="23"/>
        <v>62.189369139172754</v>
      </c>
      <c r="J381" s="10"/>
      <c r="N381" s="4"/>
      <c r="O381" s="17"/>
      <c r="P381" s="17"/>
      <c r="Q381" s="17"/>
      <c r="R381" s="4"/>
    </row>
    <row r="382" spans="1:18" x14ac:dyDescent="0.25">
      <c r="A382" s="10">
        <v>45673.875</v>
      </c>
      <c r="B382" s="5">
        <v>45673</v>
      </c>
      <c r="C382" s="6">
        <v>52186.588107638891</v>
      </c>
      <c r="D382" s="6">
        <v>16725.908089192708</v>
      </c>
      <c r="E382" s="6">
        <v>39384</v>
      </c>
      <c r="F382" s="34">
        <f t="shared" si="20"/>
        <v>32.050204268372987</v>
      </c>
      <c r="G382" s="16">
        <f t="shared" si="21"/>
        <v>42.468789582553086</v>
      </c>
      <c r="H382" s="6">
        <f t="shared" si="22"/>
        <v>3010.0096462673609</v>
      </c>
      <c r="I382" s="16">
        <f t="shared" si="23"/>
        <v>21.945406338437294</v>
      </c>
      <c r="J382" s="10"/>
      <c r="N382" s="4"/>
      <c r="O382" s="17"/>
      <c r="P382" s="17"/>
      <c r="Q382" s="17"/>
      <c r="R382" s="4"/>
    </row>
    <row r="383" spans="1:18" x14ac:dyDescent="0.25">
      <c r="A383" s="10">
        <v>45673.916666666664</v>
      </c>
      <c r="B383" s="5">
        <v>45673</v>
      </c>
      <c r="C383" s="6">
        <v>51902.462039930557</v>
      </c>
      <c r="D383" s="6">
        <v>20870.232356770834</v>
      </c>
      <c r="E383" s="6">
        <v>39384</v>
      </c>
      <c r="F383" s="34">
        <f t="shared" si="20"/>
        <v>40.210486239967892</v>
      </c>
      <c r="G383" s="16">
        <f t="shared" si="21"/>
        <v>52.991652337931228</v>
      </c>
      <c r="H383" s="6">
        <f t="shared" si="22"/>
        <v>4144.3242675781257</v>
      </c>
      <c r="I383" s="16">
        <f t="shared" si="23"/>
        <v>24.777873018780625</v>
      </c>
      <c r="J383" s="10"/>
      <c r="N383" s="4"/>
      <c r="O383" s="17"/>
      <c r="P383" s="17"/>
      <c r="Q383" s="17"/>
      <c r="R383" s="4"/>
    </row>
    <row r="384" spans="1:18" x14ac:dyDescent="0.25">
      <c r="A384" s="10">
        <v>45673.958333333336</v>
      </c>
      <c r="B384" s="5">
        <v>45673</v>
      </c>
      <c r="C384" s="6">
        <v>50726.84855251736</v>
      </c>
      <c r="D384" s="6">
        <v>22935.554600694446</v>
      </c>
      <c r="E384" s="6">
        <v>39384</v>
      </c>
      <c r="F384" s="34">
        <f t="shared" si="20"/>
        <v>45.21383696239149</v>
      </c>
      <c r="G384" s="16">
        <f t="shared" si="21"/>
        <v>58.235716536396623</v>
      </c>
      <c r="H384" s="6">
        <f t="shared" si="22"/>
        <v>2065.3222439236124</v>
      </c>
      <c r="I384" s="16">
        <f t="shared" si="23"/>
        <v>9.8960194051388672</v>
      </c>
      <c r="J384" s="10"/>
      <c r="N384" s="4"/>
      <c r="O384" s="17"/>
      <c r="P384" s="17"/>
      <c r="Q384" s="17"/>
      <c r="R384" s="4"/>
    </row>
    <row r="385" spans="1:18" x14ac:dyDescent="0.25">
      <c r="A385" s="10">
        <v>45674</v>
      </c>
      <c r="B385" s="5">
        <v>45674</v>
      </c>
      <c r="C385" s="6">
        <v>49427.809715711803</v>
      </c>
      <c r="D385" s="6">
        <v>23581.449503038195</v>
      </c>
      <c r="E385" s="6">
        <v>39384</v>
      </c>
      <c r="F385" s="34">
        <f t="shared" si="20"/>
        <v>47.708870044351308</v>
      </c>
      <c r="G385" s="16">
        <f t="shared" si="21"/>
        <v>59.875709686771771</v>
      </c>
      <c r="H385" s="6">
        <f t="shared" si="22"/>
        <v>645.89490234374898</v>
      </c>
      <c r="I385" s="16">
        <f t="shared" si="23"/>
        <v>2.8161294269474193</v>
      </c>
      <c r="J385" s="10"/>
      <c r="N385" s="4"/>
      <c r="O385" s="17"/>
      <c r="P385" s="17"/>
      <c r="Q385" s="17"/>
      <c r="R385" s="4"/>
    </row>
    <row r="386" spans="1:18" x14ac:dyDescent="0.25">
      <c r="A386" s="10">
        <v>45674.041666666664</v>
      </c>
      <c r="B386" s="5">
        <v>45674</v>
      </c>
      <c r="C386" s="6">
        <v>48568.994108072919</v>
      </c>
      <c r="D386" s="6">
        <v>23942.033053385418</v>
      </c>
      <c r="E386" s="6">
        <v>39384</v>
      </c>
      <c r="F386" s="34">
        <f t="shared" si="20"/>
        <v>49.294891716536256</v>
      </c>
      <c r="G386" s="16">
        <f t="shared" si="21"/>
        <v>60.791268163176461</v>
      </c>
      <c r="H386" s="6">
        <f t="shared" si="22"/>
        <v>360.58355034722263</v>
      </c>
      <c r="I386" s="16">
        <f t="shared" si="23"/>
        <v>1.5290983291793223</v>
      </c>
      <c r="J386" s="10"/>
      <c r="N386" s="4"/>
      <c r="O386" s="17"/>
      <c r="P386" s="17"/>
      <c r="Q386" s="17"/>
      <c r="R386" s="4"/>
    </row>
    <row r="387" spans="1:18" x14ac:dyDescent="0.25">
      <c r="A387" s="10">
        <v>45674.083333333336</v>
      </c>
      <c r="B387" s="5">
        <v>45674</v>
      </c>
      <c r="C387" s="6">
        <v>48420.755243055559</v>
      </c>
      <c r="D387" s="6">
        <v>23981.493504774306</v>
      </c>
      <c r="E387" s="6">
        <v>39384</v>
      </c>
      <c r="F387" s="34">
        <f t="shared" ref="F387:F450" si="24">D387/C387*100</f>
        <v>49.527301638306639</v>
      </c>
      <c r="G387" s="16">
        <f t="shared" ref="G387:G450" si="25">D387/E387*100</f>
        <v>60.891462281064157</v>
      </c>
      <c r="H387" s="6">
        <f t="shared" si="22"/>
        <v>39.460451388888032</v>
      </c>
      <c r="I387" s="16">
        <f t="shared" si="23"/>
        <v>0.16481662731356184</v>
      </c>
      <c r="J387" s="10"/>
      <c r="N387" s="4"/>
      <c r="O387" s="17"/>
      <c r="P387" s="17"/>
      <c r="Q387" s="17"/>
      <c r="R387" s="4"/>
    </row>
    <row r="388" spans="1:18" x14ac:dyDescent="0.25">
      <c r="A388" s="10">
        <v>45674.125</v>
      </c>
      <c r="B388" s="5">
        <v>45674</v>
      </c>
      <c r="C388" s="6">
        <v>48410.719863281251</v>
      </c>
      <c r="D388" s="6">
        <v>23471.571722005207</v>
      </c>
      <c r="E388" s="6">
        <v>39384</v>
      </c>
      <c r="F388" s="34">
        <f t="shared" si="24"/>
        <v>48.484244374577074</v>
      </c>
      <c r="G388" s="16">
        <f t="shared" si="25"/>
        <v>59.596718774134693</v>
      </c>
      <c r="H388" s="6">
        <f t="shared" ref="H388:H451" si="26">D388-D387</f>
        <v>-509.92178276909908</v>
      </c>
      <c r="I388" s="16">
        <f t="shared" ref="I388:I451" si="27">H388/D387*100</f>
        <v>-2.1263137038049043</v>
      </c>
      <c r="J388" s="10"/>
      <c r="N388" s="4"/>
      <c r="O388" s="17"/>
      <c r="P388" s="17"/>
      <c r="Q388" s="17"/>
      <c r="R388" s="4"/>
    </row>
    <row r="389" spans="1:18" x14ac:dyDescent="0.25">
      <c r="A389" s="10">
        <v>45674.166666666664</v>
      </c>
      <c r="B389" s="5">
        <v>45674</v>
      </c>
      <c r="C389" s="6">
        <v>48659.421885850694</v>
      </c>
      <c r="D389" s="6">
        <v>23386.926744791668</v>
      </c>
      <c r="E389" s="6">
        <v>39384</v>
      </c>
      <c r="F389" s="34">
        <f t="shared" si="24"/>
        <v>48.06248376656562</v>
      </c>
      <c r="G389" s="16">
        <f t="shared" si="25"/>
        <v>59.38179652851835</v>
      </c>
      <c r="H389" s="6">
        <f t="shared" si="26"/>
        <v>-84.644977213538368</v>
      </c>
      <c r="I389" s="16">
        <f t="shared" si="27"/>
        <v>-0.36062764869802694</v>
      </c>
      <c r="J389" s="10"/>
      <c r="N389" s="4"/>
      <c r="O389" s="17"/>
      <c r="P389" s="17"/>
      <c r="Q389" s="17"/>
      <c r="R389" s="4"/>
    </row>
    <row r="390" spans="1:18" x14ac:dyDescent="0.25">
      <c r="A390" s="10">
        <v>45674.208333333336</v>
      </c>
      <c r="B390" s="5">
        <v>45674</v>
      </c>
      <c r="C390" s="6">
        <v>48892.477085503473</v>
      </c>
      <c r="D390" s="6">
        <v>22831.333745117186</v>
      </c>
      <c r="E390" s="6">
        <v>39384</v>
      </c>
      <c r="F390" s="34">
        <f t="shared" si="24"/>
        <v>46.697028062598683</v>
      </c>
      <c r="G390" s="16">
        <f t="shared" si="25"/>
        <v>57.971089135479346</v>
      </c>
      <c r="H390" s="6">
        <f t="shared" si="26"/>
        <v>-555.59299967448169</v>
      </c>
      <c r="I390" s="16">
        <f t="shared" si="27"/>
        <v>-2.3756563046412835</v>
      </c>
      <c r="J390" s="10"/>
      <c r="N390" s="4"/>
      <c r="O390" s="17"/>
      <c r="P390" s="17"/>
      <c r="Q390" s="17"/>
      <c r="R390" s="4"/>
    </row>
    <row r="391" spans="1:18" x14ac:dyDescent="0.25">
      <c r="A391" s="10">
        <v>45674.25</v>
      </c>
      <c r="B391" s="5">
        <v>45674</v>
      </c>
      <c r="C391" s="6">
        <v>51020.54135199653</v>
      </c>
      <c r="D391" s="6">
        <v>22939.435596788193</v>
      </c>
      <c r="E391" s="6">
        <v>39384</v>
      </c>
      <c r="F391" s="34">
        <f t="shared" si="24"/>
        <v>44.961176398592897</v>
      </c>
      <c r="G391" s="16">
        <f t="shared" si="25"/>
        <v>58.245570782013488</v>
      </c>
      <c r="H391" s="6">
        <f t="shared" si="26"/>
        <v>108.10185167100644</v>
      </c>
      <c r="I391" s="16">
        <f t="shared" si="27"/>
        <v>0.47348023062439615</v>
      </c>
      <c r="J391" s="10"/>
      <c r="N391" s="4"/>
      <c r="O391" s="17"/>
      <c r="P391" s="17"/>
      <c r="Q391" s="17"/>
      <c r="R391" s="4"/>
    </row>
    <row r="392" spans="1:18" x14ac:dyDescent="0.25">
      <c r="A392" s="10">
        <v>45674.291666666664</v>
      </c>
      <c r="B392" s="5">
        <v>45674</v>
      </c>
      <c r="C392" s="6">
        <v>54493.142263454858</v>
      </c>
      <c r="D392" s="6">
        <v>23214.822909613715</v>
      </c>
      <c r="E392" s="6">
        <v>39384</v>
      </c>
      <c r="F392" s="34">
        <f t="shared" si="24"/>
        <v>42.601365869815957</v>
      </c>
      <c r="G392" s="16">
        <f t="shared" si="25"/>
        <v>58.944807306555234</v>
      </c>
      <c r="H392" s="6">
        <f t="shared" si="26"/>
        <v>275.3873128255218</v>
      </c>
      <c r="I392" s="16">
        <f t="shared" si="27"/>
        <v>1.2004973342242102</v>
      </c>
      <c r="J392" s="10"/>
      <c r="N392" s="4"/>
      <c r="O392" s="17"/>
      <c r="P392" s="17"/>
      <c r="Q392" s="17"/>
      <c r="R392" s="4"/>
    </row>
    <row r="393" spans="1:18" x14ac:dyDescent="0.25">
      <c r="A393" s="10">
        <v>45674.333333333336</v>
      </c>
      <c r="B393" s="5">
        <v>45674</v>
      </c>
      <c r="C393" s="6">
        <v>55737.494598524303</v>
      </c>
      <c r="D393" s="6">
        <v>23798.01045030382</v>
      </c>
      <c r="E393" s="6">
        <v>39384</v>
      </c>
      <c r="F393" s="34">
        <f t="shared" si="24"/>
        <v>42.696591624220389</v>
      </c>
      <c r="G393" s="16">
        <f t="shared" si="25"/>
        <v>60.425580058662966</v>
      </c>
      <c r="H393" s="6">
        <f t="shared" si="26"/>
        <v>583.18754069010538</v>
      </c>
      <c r="I393" s="16">
        <f t="shared" si="27"/>
        <v>2.5121343503705815</v>
      </c>
      <c r="J393" s="10"/>
      <c r="N393" s="4"/>
      <c r="O393" s="17"/>
      <c r="P393" s="17"/>
      <c r="Q393" s="17"/>
      <c r="R393" s="4"/>
    </row>
    <row r="394" spans="1:18" x14ac:dyDescent="0.25">
      <c r="A394" s="10">
        <v>45674.375</v>
      </c>
      <c r="B394" s="5">
        <v>45674</v>
      </c>
      <c r="C394" s="6">
        <v>55330.423882378469</v>
      </c>
      <c r="D394" s="6">
        <v>23341.240014105904</v>
      </c>
      <c r="E394" s="6">
        <v>39384</v>
      </c>
      <c r="F394" s="34">
        <f t="shared" si="24"/>
        <v>42.18518199630055</v>
      </c>
      <c r="G394" s="16">
        <f t="shared" si="25"/>
        <v>59.265793251335317</v>
      </c>
      <c r="H394" s="6">
        <f t="shared" si="26"/>
        <v>-456.77043619791584</v>
      </c>
      <c r="I394" s="16">
        <f t="shared" si="27"/>
        <v>-1.9193639617554012</v>
      </c>
      <c r="J394" s="10"/>
      <c r="N394" s="4"/>
      <c r="O394" s="17"/>
      <c r="P394" s="17"/>
      <c r="Q394" s="17"/>
      <c r="R394" s="4"/>
    </row>
    <row r="395" spans="1:18" x14ac:dyDescent="0.25">
      <c r="A395" s="10">
        <v>45674.416666666664</v>
      </c>
      <c r="B395" s="5">
        <v>45674</v>
      </c>
      <c r="C395" s="6">
        <v>55096.867881944447</v>
      </c>
      <c r="D395" s="6">
        <v>22672.107031250001</v>
      </c>
      <c r="E395" s="6">
        <v>39384</v>
      </c>
      <c r="F395" s="34">
        <f t="shared" si="24"/>
        <v>41.149538808320862</v>
      </c>
      <c r="G395" s="16">
        <f t="shared" si="25"/>
        <v>57.566796240224463</v>
      </c>
      <c r="H395" s="6">
        <f t="shared" si="26"/>
        <v>-669.13298285590281</v>
      </c>
      <c r="I395" s="16">
        <f t="shared" si="27"/>
        <v>-2.866741366146456</v>
      </c>
      <c r="J395" s="10"/>
      <c r="N395" s="4"/>
      <c r="O395" s="17"/>
      <c r="P395" s="17"/>
      <c r="Q395" s="17"/>
      <c r="R395" s="4"/>
    </row>
    <row r="396" spans="1:18" x14ac:dyDescent="0.25">
      <c r="A396" s="10">
        <v>45674.458333333336</v>
      </c>
      <c r="B396" s="5">
        <v>45674</v>
      </c>
      <c r="C396" s="6">
        <v>55122.844361979165</v>
      </c>
      <c r="D396" s="6">
        <v>22034.909440646701</v>
      </c>
      <c r="E396" s="6">
        <v>39384</v>
      </c>
      <c r="F396" s="34">
        <f t="shared" si="24"/>
        <v>39.974188008057908</v>
      </c>
      <c r="G396" s="16">
        <f t="shared" si="25"/>
        <v>55.948886452992838</v>
      </c>
      <c r="H396" s="6">
        <f t="shared" si="26"/>
        <v>-637.19759060330034</v>
      </c>
      <c r="I396" s="16">
        <f t="shared" si="27"/>
        <v>-2.8104912777847324</v>
      </c>
      <c r="J396" s="10"/>
      <c r="N396" s="4"/>
      <c r="O396" s="17"/>
      <c r="P396" s="17"/>
      <c r="Q396" s="17"/>
      <c r="R396" s="4"/>
    </row>
    <row r="397" spans="1:18" x14ac:dyDescent="0.25">
      <c r="A397" s="10">
        <v>45674.5</v>
      </c>
      <c r="B397" s="5">
        <v>45674</v>
      </c>
      <c r="C397" s="6">
        <v>54071.298081597219</v>
      </c>
      <c r="D397" s="6">
        <v>22515.207717013887</v>
      </c>
      <c r="E397" s="6">
        <v>39384</v>
      </c>
      <c r="F397" s="34">
        <f t="shared" si="24"/>
        <v>41.639850559971627</v>
      </c>
      <c r="G397" s="16">
        <f t="shared" si="25"/>
        <v>57.168412850431359</v>
      </c>
      <c r="H397" s="6">
        <f t="shared" si="26"/>
        <v>480.29827636718619</v>
      </c>
      <c r="I397" s="16">
        <f t="shared" si="27"/>
        <v>2.1797152271531637</v>
      </c>
      <c r="J397" s="10"/>
      <c r="N397" s="4"/>
      <c r="O397" s="17"/>
      <c r="P397" s="17"/>
      <c r="Q397" s="17"/>
      <c r="R397" s="4"/>
    </row>
    <row r="398" spans="1:18" x14ac:dyDescent="0.25">
      <c r="A398" s="10">
        <v>45674.541666666664</v>
      </c>
      <c r="B398" s="5">
        <v>45674</v>
      </c>
      <c r="C398" s="6">
        <v>53333.52675998264</v>
      </c>
      <c r="D398" s="6">
        <v>23213.814487847223</v>
      </c>
      <c r="E398" s="6">
        <v>39384</v>
      </c>
      <c r="F398" s="34">
        <f t="shared" si="24"/>
        <v>43.525744307734541</v>
      </c>
      <c r="G398" s="16">
        <f t="shared" si="25"/>
        <v>58.942246820656166</v>
      </c>
      <c r="H398" s="6">
        <f t="shared" si="26"/>
        <v>698.60677083333576</v>
      </c>
      <c r="I398" s="16">
        <f t="shared" si="27"/>
        <v>3.102821788783344</v>
      </c>
      <c r="J398" s="10"/>
      <c r="N398" s="4"/>
      <c r="O398" s="17"/>
      <c r="P398" s="17"/>
      <c r="Q398" s="17"/>
      <c r="R398" s="4"/>
    </row>
    <row r="399" spans="1:18" x14ac:dyDescent="0.25">
      <c r="A399" s="10">
        <v>45674.583333333336</v>
      </c>
      <c r="B399" s="5">
        <v>45674</v>
      </c>
      <c r="C399" s="6">
        <v>53113.832495659721</v>
      </c>
      <c r="D399" s="6">
        <v>23495.145407986111</v>
      </c>
      <c r="E399" s="6">
        <v>39384</v>
      </c>
      <c r="F399" s="34">
        <f t="shared" si="24"/>
        <v>44.235454878738139</v>
      </c>
      <c r="G399" s="16">
        <f t="shared" si="25"/>
        <v>59.656574771445534</v>
      </c>
      <c r="H399" s="6">
        <f t="shared" si="26"/>
        <v>281.33092013888745</v>
      </c>
      <c r="I399" s="16">
        <f t="shared" si="27"/>
        <v>1.2119116411745616</v>
      </c>
      <c r="J399" s="10"/>
      <c r="N399" s="4"/>
      <c r="O399" s="17"/>
      <c r="P399" s="17"/>
      <c r="Q399" s="17"/>
      <c r="R399" s="4"/>
    </row>
    <row r="400" spans="1:18" x14ac:dyDescent="0.25">
      <c r="A400" s="10">
        <v>45674.625</v>
      </c>
      <c r="B400" s="5">
        <v>45674</v>
      </c>
      <c r="C400" s="6">
        <v>51962.422671440974</v>
      </c>
      <c r="D400" s="6">
        <v>23555.380379774306</v>
      </c>
      <c r="E400" s="6">
        <v>39384</v>
      </c>
      <c r="F400" s="34">
        <f t="shared" si="24"/>
        <v>45.331566868456576</v>
      </c>
      <c r="G400" s="16">
        <f t="shared" si="25"/>
        <v>59.809517519231939</v>
      </c>
      <c r="H400" s="6">
        <f t="shared" si="26"/>
        <v>60.234971788195253</v>
      </c>
      <c r="I400" s="16">
        <f t="shared" si="27"/>
        <v>0.25637198979718212</v>
      </c>
      <c r="J400" s="10"/>
      <c r="N400" s="4"/>
      <c r="O400" s="17"/>
      <c r="P400" s="17"/>
      <c r="Q400" s="17"/>
      <c r="R400" s="4"/>
    </row>
    <row r="401" spans="1:18" x14ac:dyDescent="0.25">
      <c r="A401" s="10">
        <v>45674.666666666664</v>
      </c>
      <c r="B401" s="5">
        <v>45674</v>
      </c>
      <c r="C401" s="6">
        <v>50669.977454427084</v>
      </c>
      <c r="D401" s="6">
        <v>23804.527074652779</v>
      </c>
      <c r="E401" s="6">
        <v>39384</v>
      </c>
      <c r="F401" s="34">
        <f t="shared" si="24"/>
        <v>46.979549371346629</v>
      </c>
      <c r="G401" s="16">
        <f t="shared" si="25"/>
        <v>60.442126433711096</v>
      </c>
      <c r="H401" s="6">
        <f t="shared" si="26"/>
        <v>249.14669487847277</v>
      </c>
      <c r="I401" s="16">
        <f t="shared" si="27"/>
        <v>1.0577060988257323</v>
      </c>
      <c r="J401" s="10"/>
      <c r="N401" s="4"/>
      <c r="O401" s="17"/>
      <c r="P401" s="17"/>
      <c r="Q401" s="17"/>
      <c r="R401" s="4"/>
    </row>
    <row r="402" spans="1:18" x14ac:dyDescent="0.25">
      <c r="A402" s="10">
        <v>45674.708333333336</v>
      </c>
      <c r="B402" s="5">
        <v>45674</v>
      </c>
      <c r="C402" s="6">
        <v>49700.37387152778</v>
      </c>
      <c r="D402" s="6">
        <v>23988.267389322918</v>
      </c>
      <c r="E402" s="6">
        <v>39384</v>
      </c>
      <c r="F402" s="34">
        <f t="shared" si="24"/>
        <v>48.265768485627532</v>
      </c>
      <c r="G402" s="16">
        <f t="shared" si="25"/>
        <v>60.908661866044376</v>
      </c>
      <c r="H402" s="6">
        <f t="shared" si="26"/>
        <v>183.74031467013992</v>
      </c>
      <c r="I402" s="16">
        <f t="shared" si="27"/>
        <v>0.77187130873852916</v>
      </c>
      <c r="J402" s="10"/>
      <c r="N402" s="4"/>
      <c r="O402" s="17"/>
      <c r="P402" s="17"/>
      <c r="Q402" s="17"/>
      <c r="R402" s="4"/>
    </row>
    <row r="403" spans="1:18" x14ac:dyDescent="0.25">
      <c r="A403" s="10">
        <v>45674.75</v>
      </c>
      <c r="B403" s="5">
        <v>45674</v>
      </c>
      <c r="C403" s="6">
        <v>49897.075857204858</v>
      </c>
      <c r="D403" s="6">
        <v>24879.449447699652</v>
      </c>
      <c r="E403" s="6">
        <v>39384</v>
      </c>
      <c r="F403" s="34">
        <f t="shared" si="24"/>
        <v>49.861538016575366</v>
      </c>
      <c r="G403" s="16">
        <f t="shared" si="25"/>
        <v>63.171464167427516</v>
      </c>
      <c r="H403" s="6">
        <f t="shared" si="26"/>
        <v>891.18205837673304</v>
      </c>
      <c r="I403" s="16">
        <f t="shared" si="27"/>
        <v>3.7150747234599968</v>
      </c>
      <c r="J403" s="10"/>
      <c r="N403" s="4"/>
      <c r="O403" s="17"/>
      <c r="P403" s="17"/>
      <c r="Q403" s="17"/>
      <c r="R403" s="4"/>
    </row>
    <row r="404" spans="1:18" x14ac:dyDescent="0.25">
      <c r="A404" s="10">
        <v>45674.791666666664</v>
      </c>
      <c r="B404" s="5">
        <v>45674</v>
      </c>
      <c r="C404" s="6">
        <v>51241.455425347223</v>
      </c>
      <c r="D404" s="6">
        <v>25896.296063910591</v>
      </c>
      <c r="E404" s="6">
        <v>39384</v>
      </c>
      <c r="F404" s="34">
        <f t="shared" si="24"/>
        <v>50.537784005059052</v>
      </c>
      <c r="G404" s="16">
        <f t="shared" si="25"/>
        <v>65.75334162073581</v>
      </c>
      <c r="H404" s="6">
        <f t="shared" si="26"/>
        <v>1016.8466162109398</v>
      </c>
      <c r="I404" s="16">
        <f t="shared" si="27"/>
        <v>4.0870945249351456</v>
      </c>
      <c r="J404" s="10"/>
      <c r="N404" s="4"/>
      <c r="O404" s="17"/>
      <c r="P404" s="17"/>
      <c r="Q404" s="17"/>
      <c r="R404" s="4"/>
    </row>
    <row r="405" spans="1:18" x14ac:dyDescent="0.25">
      <c r="A405" s="10">
        <v>45674.833333333336</v>
      </c>
      <c r="B405" s="5">
        <v>45674</v>
      </c>
      <c r="C405" s="6">
        <v>50891.433018663192</v>
      </c>
      <c r="D405" s="6">
        <v>26611.260807291666</v>
      </c>
      <c r="E405" s="6">
        <v>39384</v>
      </c>
      <c r="F405" s="34">
        <f t="shared" si="24"/>
        <v>52.290256392530019</v>
      </c>
      <c r="G405" s="16">
        <f t="shared" si="25"/>
        <v>67.568710154610173</v>
      </c>
      <c r="H405" s="6">
        <f t="shared" si="26"/>
        <v>714.9647433810751</v>
      </c>
      <c r="I405" s="16">
        <f t="shared" si="27"/>
        <v>2.7608764651770379</v>
      </c>
      <c r="J405" s="10"/>
      <c r="N405" s="4"/>
      <c r="O405" s="17"/>
      <c r="P405" s="17"/>
      <c r="Q405" s="17"/>
      <c r="R405" s="4"/>
    </row>
    <row r="406" spans="1:18" x14ac:dyDescent="0.25">
      <c r="A406" s="10">
        <v>45674.875</v>
      </c>
      <c r="B406" s="5">
        <v>45674</v>
      </c>
      <c r="C406" s="6">
        <v>50213.917330729164</v>
      </c>
      <c r="D406" s="6">
        <v>26581.952078993054</v>
      </c>
      <c r="E406" s="6">
        <v>39384</v>
      </c>
      <c r="F406" s="34">
        <f t="shared" si="24"/>
        <v>52.937419528362163</v>
      </c>
      <c r="G406" s="16">
        <f t="shared" si="25"/>
        <v>67.494292298885469</v>
      </c>
      <c r="H406" s="6">
        <f t="shared" si="26"/>
        <v>-29.30872829861255</v>
      </c>
      <c r="I406" s="16">
        <f t="shared" si="27"/>
        <v>-0.11013656403150113</v>
      </c>
      <c r="J406" s="10"/>
      <c r="N406" s="4"/>
      <c r="O406" s="17"/>
      <c r="P406" s="17"/>
      <c r="Q406" s="17"/>
      <c r="R406" s="4"/>
    </row>
    <row r="407" spans="1:18" x14ac:dyDescent="0.25">
      <c r="A407" s="10">
        <v>45674.916666666664</v>
      </c>
      <c r="B407" s="5">
        <v>45674</v>
      </c>
      <c r="C407" s="6">
        <v>49234.727497829859</v>
      </c>
      <c r="D407" s="6">
        <v>26082.530423177082</v>
      </c>
      <c r="E407" s="6">
        <v>39384</v>
      </c>
      <c r="F407" s="34">
        <f t="shared" si="24"/>
        <v>52.975880539456085</v>
      </c>
      <c r="G407" s="16">
        <f t="shared" si="25"/>
        <v>66.226209687124424</v>
      </c>
      <c r="H407" s="6">
        <f t="shared" si="26"/>
        <v>-499.42165581597146</v>
      </c>
      <c r="I407" s="16">
        <f t="shared" si="27"/>
        <v>-1.8787997748692429</v>
      </c>
      <c r="J407" s="10"/>
      <c r="N407" s="4"/>
      <c r="O407" s="17"/>
      <c r="P407" s="17"/>
      <c r="Q407" s="17"/>
      <c r="R407" s="4"/>
    </row>
    <row r="408" spans="1:18" x14ac:dyDescent="0.25">
      <c r="A408" s="10">
        <v>45674.958333333336</v>
      </c>
      <c r="B408" s="5">
        <v>45674</v>
      </c>
      <c r="C408" s="6">
        <v>47772.551903211803</v>
      </c>
      <c r="D408" s="6">
        <v>25251.31740234375</v>
      </c>
      <c r="E408" s="6">
        <v>39384</v>
      </c>
      <c r="F408" s="34">
        <f t="shared" si="24"/>
        <v>52.857376037820735</v>
      </c>
      <c r="G408" s="16">
        <f t="shared" si="25"/>
        <v>64.115674899308729</v>
      </c>
      <c r="H408" s="6">
        <f t="shared" si="26"/>
        <v>-831.21302083333285</v>
      </c>
      <c r="I408" s="16">
        <f t="shared" si="27"/>
        <v>-3.186857284731516</v>
      </c>
      <c r="J408" s="10"/>
      <c r="N408" s="4"/>
      <c r="O408" s="17"/>
      <c r="P408" s="17"/>
      <c r="Q408" s="17"/>
      <c r="R408" s="4"/>
    </row>
    <row r="409" spans="1:18" x14ac:dyDescent="0.25">
      <c r="A409" s="10">
        <v>45675</v>
      </c>
      <c r="B409" s="5">
        <v>45675</v>
      </c>
      <c r="C409" s="6">
        <v>46495.328604600698</v>
      </c>
      <c r="D409" s="6">
        <v>25955.020470920139</v>
      </c>
      <c r="E409" s="6">
        <v>39384</v>
      </c>
      <c r="F409" s="34">
        <f t="shared" si="24"/>
        <v>55.822856295184664</v>
      </c>
      <c r="G409" s="16">
        <f t="shared" si="25"/>
        <v>65.90244889020957</v>
      </c>
      <c r="H409" s="6">
        <f t="shared" si="26"/>
        <v>703.70306857638934</v>
      </c>
      <c r="I409" s="16">
        <f t="shared" si="27"/>
        <v>2.7867974465010441</v>
      </c>
      <c r="J409" s="10"/>
      <c r="N409" s="4"/>
      <c r="O409" s="17"/>
      <c r="P409" s="17"/>
      <c r="Q409" s="17"/>
      <c r="R409" s="4"/>
    </row>
    <row r="410" spans="1:18" x14ac:dyDescent="0.25">
      <c r="A410" s="10">
        <v>45675.041666666664</v>
      </c>
      <c r="B410" s="5">
        <v>45675</v>
      </c>
      <c r="C410" s="6">
        <v>45423.383506944447</v>
      </c>
      <c r="D410" s="6">
        <v>25745.349724392359</v>
      </c>
      <c r="E410" s="6">
        <v>39384</v>
      </c>
      <c r="F410" s="34">
        <f t="shared" si="24"/>
        <v>56.678626153985959</v>
      </c>
      <c r="G410" s="16">
        <f t="shared" si="25"/>
        <v>65.370073441987515</v>
      </c>
      <c r="H410" s="6">
        <f t="shared" si="26"/>
        <v>-209.67074652777956</v>
      </c>
      <c r="I410" s="16">
        <f t="shared" si="27"/>
        <v>-0.80782346815211925</v>
      </c>
      <c r="J410" s="10"/>
      <c r="N410" s="4"/>
      <c r="O410" s="17"/>
      <c r="P410" s="17"/>
      <c r="Q410" s="17"/>
      <c r="R410" s="4"/>
    </row>
    <row r="411" spans="1:18" x14ac:dyDescent="0.25">
      <c r="A411" s="10">
        <v>45675.083333333336</v>
      </c>
      <c r="B411" s="5">
        <v>45675</v>
      </c>
      <c r="C411" s="6">
        <v>44326.921354166669</v>
      </c>
      <c r="D411" s="6">
        <v>24381.204504665799</v>
      </c>
      <c r="E411" s="6">
        <v>39384</v>
      </c>
      <c r="F411" s="34">
        <f t="shared" si="24"/>
        <v>55.003153297886321</v>
      </c>
      <c r="G411" s="16">
        <f t="shared" si="25"/>
        <v>61.90636934964909</v>
      </c>
      <c r="H411" s="6">
        <f t="shared" si="26"/>
        <v>-1364.1452197265608</v>
      </c>
      <c r="I411" s="16">
        <f t="shared" si="27"/>
        <v>-5.2986082315056109</v>
      </c>
      <c r="J411" s="10"/>
      <c r="N411" s="4"/>
      <c r="O411" s="17"/>
      <c r="P411" s="17"/>
      <c r="Q411" s="17"/>
      <c r="R411" s="4"/>
    </row>
    <row r="412" spans="1:18" x14ac:dyDescent="0.25">
      <c r="A412" s="10">
        <v>45675.125</v>
      </c>
      <c r="B412" s="5">
        <v>45675</v>
      </c>
      <c r="C412" s="6">
        <v>44043.595243055555</v>
      </c>
      <c r="D412" s="6">
        <v>23196.519574652779</v>
      </c>
      <c r="E412" s="6">
        <v>39384</v>
      </c>
      <c r="F412" s="34">
        <f t="shared" si="24"/>
        <v>52.667179976208281</v>
      </c>
      <c r="G412" s="16">
        <f t="shared" si="25"/>
        <v>58.898333268974149</v>
      </c>
      <c r="H412" s="6">
        <f t="shared" si="26"/>
        <v>-1184.6849300130198</v>
      </c>
      <c r="I412" s="16">
        <f t="shared" si="27"/>
        <v>-4.8590090361873148</v>
      </c>
      <c r="J412" s="10"/>
      <c r="N412" s="4"/>
      <c r="O412" s="17"/>
      <c r="P412" s="17"/>
      <c r="Q412" s="17"/>
      <c r="R412" s="4"/>
    </row>
    <row r="413" spans="1:18" x14ac:dyDescent="0.25">
      <c r="A413" s="10">
        <v>45675.166666666664</v>
      </c>
      <c r="B413" s="5">
        <v>45675</v>
      </c>
      <c r="C413" s="6">
        <v>44208.691141493058</v>
      </c>
      <c r="D413" s="6">
        <v>22528.685711805556</v>
      </c>
      <c r="E413" s="6">
        <v>39384</v>
      </c>
      <c r="F413" s="34">
        <f t="shared" si="24"/>
        <v>50.959856829284753</v>
      </c>
      <c r="G413" s="16">
        <f t="shared" si="25"/>
        <v>57.202634856300925</v>
      </c>
      <c r="H413" s="6">
        <f t="shared" si="26"/>
        <v>-667.83386284722292</v>
      </c>
      <c r="I413" s="16">
        <f t="shared" si="27"/>
        <v>-2.8790261431157806</v>
      </c>
      <c r="J413" s="10"/>
      <c r="N413" s="4"/>
      <c r="O413" s="17"/>
      <c r="P413" s="17"/>
      <c r="Q413" s="17"/>
      <c r="R413" s="4"/>
    </row>
    <row r="414" spans="1:18" x14ac:dyDescent="0.25">
      <c r="A414" s="10">
        <v>45675.208333333336</v>
      </c>
      <c r="B414" s="5">
        <v>45675</v>
      </c>
      <c r="C414" s="6">
        <v>44970.34282877604</v>
      </c>
      <c r="D414" s="6">
        <v>21070.718595920138</v>
      </c>
      <c r="E414" s="6">
        <v>39384</v>
      </c>
      <c r="F414" s="34">
        <f t="shared" si="24"/>
        <v>46.854698609140272</v>
      </c>
      <c r="G414" s="16">
        <f t="shared" si="25"/>
        <v>53.500707383506338</v>
      </c>
      <c r="H414" s="6">
        <f t="shared" si="26"/>
        <v>-1457.967115885418</v>
      </c>
      <c r="I414" s="16">
        <f t="shared" si="27"/>
        <v>-6.4716030687995669</v>
      </c>
      <c r="J414" s="10"/>
      <c r="N414" s="4"/>
      <c r="O414" s="17"/>
      <c r="P414" s="17"/>
      <c r="Q414" s="17"/>
      <c r="R414" s="4"/>
    </row>
    <row r="415" spans="1:18" x14ac:dyDescent="0.25">
      <c r="A415" s="10">
        <v>45675.25</v>
      </c>
      <c r="B415" s="5">
        <v>45675</v>
      </c>
      <c r="C415" s="6">
        <v>46337.311547309029</v>
      </c>
      <c r="D415" s="6">
        <v>20031.660894097222</v>
      </c>
      <c r="E415" s="6">
        <v>39384</v>
      </c>
      <c r="F415" s="34">
        <f t="shared" si="24"/>
        <v>43.230088723739371</v>
      </c>
      <c r="G415" s="16">
        <f t="shared" si="25"/>
        <v>50.862433714445523</v>
      </c>
      <c r="H415" s="6">
        <f t="shared" si="26"/>
        <v>-1039.057701822916</v>
      </c>
      <c r="I415" s="16">
        <f t="shared" si="27"/>
        <v>-4.9312874503677611</v>
      </c>
      <c r="J415" s="10"/>
      <c r="N415" s="4"/>
      <c r="O415" s="17"/>
      <c r="P415" s="17"/>
      <c r="Q415" s="17"/>
      <c r="R415" s="4"/>
    </row>
    <row r="416" spans="1:18" x14ac:dyDescent="0.25">
      <c r="A416" s="10">
        <v>45675.291666666664</v>
      </c>
      <c r="B416" s="5">
        <v>45675</v>
      </c>
      <c r="C416" s="6">
        <v>48643.199511718747</v>
      </c>
      <c r="D416" s="6">
        <v>18735.404066840278</v>
      </c>
      <c r="E416" s="6">
        <v>39384</v>
      </c>
      <c r="F416" s="34">
        <f t="shared" si="24"/>
        <v>38.515978091298635</v>
      </c>
      <c r="G416" s="16">
        <f t="shared" si="25"/>
        <v>47.571105186980191</v>
      </c>
      <c r="H416" s="6">
        <f t="shared" si="26"/>
        <v>-1296.2568272569442</v>
      </c>
      <c r="I416" s="16">
        <f t="shared" si="27"/>
        <v>-6.4710401903764021</v>
      </c>
      <c r="J416" s="10"/>
      <c r="N416" s="4"/>
      <c r="O416" s="17"/>
      <c r="P416" s="17"/>
      <c r="Q416" s="17"/>
      <c r="R416" s="4"/>
    </row>
    <row r="417" spans="1:18" x14ac:dyDescent="0.25">
      <c r="A417" s="10">
        <v>45675.333333333336</v>
      </c>
      <c r="B417" s="5">
        <v>45675</v>
      </c>
      <c r="C417" s="6">
        <v>50235.353036024302</v>
      </c>
      <c r="D417" s="6">
        <v>18035.154911024307</v>
      </c>
      <c r="E417" s="6">
        <v>39384</v>
      </c>
      <c r="F417" s="34">
        <f t="shared" si="24"/>
        <v>35.901320128259293</v>
      </c>
      <c r="G417" s="16">
        <f t="shared" si="25"/>
        <v>45.793101033476304</v>
      </c>
      <c r="H417" s="6">
        <f t="shared" si="26"/>
        <v>-700.24915581597088</v>
      </c>
      <c r="I417" s="16">
        <f t="shared" si="27"/>
        <v>-3.7375716761579714</v>
      </c>
      <c r="J417" s="10"/>
      <c r="N417" s="4"/>
      <c r="O417" s="17"/>
      <c r="P417" s="17"/>
      <c r="Q417" s="17"/>
      <c r="R417" s="4"/>
    </row>
    <row r="418" spans="1:18" x14ac:dyDescent="0.25">
      <c r="A418" s="10">
        <v>45675.375</v>
      </c>
      <c r="B418" s="5">
        <v>45675</v>
      </c>
      <c r="C418" s="6">
        <v>51882.792543402778</v>
      </c>
      <c r="D418" s="6">
        <v>17048.802011718752</v>
      </c>
      <c r="E418" s="6">
        <v>39384</v>
      </c>
      <c r="F418" s="34">
        <f t="shared" si="24"/>
        <v>32.860224317063313</v>
      </c>
      <c r="G418" s="16">
        <f t="shared" si="25"/>
        <v>43.28865024303969</v>
      </c>
      <c r="H418" s="6">
        <f t="shared" si="26"/>
        <v>-986.35289930555518</v>
      </c>
      <c r="I418" s="16">
        <f t="shared" si="27"/>
        <v>-5.4690569843823722</v>
      </c>
      <c r="J418" s="10"/>
      <c r="N418" s="4"/>
      <c r="O418" s="17"/>
      <c r="P418" s="17"/>
      <c r="Q418" s="17"/>
      <c r="R418" s="4"/>
    </row>
    <row r="419" spans="1:18" x14ac:dyDescent="0.25">
      <c r="A419" s="10">
        <v>45675.416666666664</v>
      </c>
      <c r="B419" s="5">
        <v>45675</v>
      </c>
      <c r="C419" s="6">
        <v>53550.368064236114</v>
      </c>
      <c r="D419" s="6">
        <v>16252.386314019097</v>
      </c>
      <c r="E419" s="6">
        <v>39384</v>
      </c>
      <c r="F419" s="34">
        <f t="shared" si="24"/>
        <v>30.349719155102012</v>
      </c>
      <c r="G419" s="16">
        <f t="shared" si="25"/>
        <v>41.26646941402371</v>
      </c>
      <c r="H419" s="6">
        <f t="shared" si="26"/>
        <v>-796.41569769965463</v>
      </c>
      <c r="I419" s="16">
        <f t="shared" si="27"/>
        <v>-4.6713880374247196</v>
      </c>
      <c r="J419" s="10"/>
      <c r="N419" s="4"/>
      <c r="O419" s="17"/>
      <c r="P419" s="17"/>
      <c r="Q419" s="17"/>
      <c r="R419" s="4"/>
    </row>
    <row r="420" spans="1:18" x14ac:dyDescent="0.25">
      <c r="A420" s="10">
        <v>45675.458333333336</v>
      </c>
      <c r="B420" s="5">
        <v>45675</v>
      </c>
      <c r="C420" s="6">
        <v>51839.363051215281</v>
      </c>
      <c r="D420" s="6">
        <v>15324.760367838542</v>
      </c>
      <c r="E420" s="6">
        <v>39384</v>
      </c>
      <c r="F420" s="34">
        <f t="shared" si="24"/>
        <v>29.562015167312673</v>
      </c>
      <c r="G420" s="16">
        <f t="shared" si="25"/>
        <v>38.911132357908137</v>
      </c>
      <c r="H420" s="6">
        <f t="shared" si="26"/>
        <v>-927.62594618055482</v>
      </c>
      <c r="I420" s="16">
        <f t="shared" si="27"/>
        <v>-5.7076291952302212</v>
      </c>
      <c r="J420" s="10"/>
      <c r="N420" s="4"/>
      <c r="O420" s="17"/>
      <c r="P420" s="17"/>
      <c r="Q420" s="17"/>
      <c r="R420" s="4"/>
    </row>
    <row r="421" spans="1:18" x14ac:dyDescent="0.25">
      <c r="A421" s="10">
        <v>45675.5</v>
      </c>
      <c r="B421" s="5">
        <v>45675</v>
      </c>
      <c r="C421" s="6">
        <v>50299.00504340278</v>
      </c>
      <c r="D421" s="6">
        <v>14048.514972873263</v>
      </c>
      <c r="E421" s="6">
        <v>39384</v>
      </c>
      <c r="F421" s="34">
        <f t="shared" si="24"/>
        <v>27.930005694448358</v>
      </c>
      <c r="G421" s="16">
        <f t="shared" si="25"/>
        <v>35.670614901668856</v>
      </c>
      <c r="H421" s="6">
        <f t="shared" si="26"/>
        <v>-1276.245394965279</v>
      </c>
      <c r="I421" s="16">
        <f t="shared" si="27"/>
        <v>-8.3279957684929542</v>
      </c>
      <c r="J421" s="10"/>
      <c r="N421" s="4"/>
      <c r="O421" s="17"/>
      <c r="P421" s="17"/>
      <c r="Q421" s="17"/>
      <c r="R421" s="4"/>
    </row>
    <row r="422" spans="1:18" x14ac:dyDescent="0.25">
      <c r="A422" s="10">
        <v>45675.541666666664</v>
      </c>
      <c r="B422" s="5">
        <v>45675</v>
      </c>
      <c r="C422" s="6">
        <v>48903.536794704858</v>
      </c>
      <c r="D422" s="6">
        <v>13310.702495659722</v>
      </c>
      <c r="E422" s="6">
        <v>39384</v>
      </c>
      <c r="F422" s="34">
        <f t="shared" si="24"/>
        <v>27.218281883246053</v>
      </c>
      <c r="G422" s="16">
        <f t="shared" si="25"/>
        <v>33.797233637161597</v>
      </c>
      <c r="H422" s="6">
        <f t="shared" si="26"/>
        <v>-737.81247721354157</v>
      </c>
      <c r="I422" s="16">
        <f t="shared" si="27"/>
        <v>-5.2518894604747031</v>
      </c>
      <c r="J422" s="10"/>
      <c r="N422" s="4"/>
      <c r="O422" s="17"/>
      <c r="P422" s="17"/>
      <c r="Q422" s="17"/>
      <c r="R422" s="4"/>
    </row>
    <row r="423" spans="1:18" x14ac:dyDescent="0.25">
      <c r="A423" s="10">
        <v>45675.583333333336</v>
      </c>
      <c r="B423" s="5">
        <v>45675</v>
      </c>
      <c r="C423" s="6">
        <v>48079.269841579859</v>
      </c>
      <c r="D423" s="6">
        <v>13353.501598307292</v>
      </c>
      <c r="E423" s="6">
        <v>39384</v>
      </c>
      <c r="F423" s="34">
        <f t="shared" si="24"/>
        <v>27.773927603948202</v>
      </c>
      <c r="G423" s="16">
        <f t="shared" si="25"/>
        <v>33.90590493171667</v>
      </c>
      <c r="H423" s="6">
        <f t="shared" si="26"/>
        <v>42.79910264757018</v>
      </c>
      <c r="I423" s="16">
        <f t="shared" si="27"/>
        <v>0.32153902216299907</v>
      </c>
      <c r="J423" s="10"/>
      <c r="N423" s="4"/>
      <c r="O423" s="17"/>
      <c r="P423" s="17"/>
      <c r="Q423" s="17"/>
      <c r="R423" s="4"/>
    </row>
    <row r="424" spans="1:18" x14ac:dyDescent="0.25">
      <c r="A424" s="10">
        <v>45675.625</v>
      </c>
      <c r="B424" s="5">
        <v>45675</v>
      </c>
      <c r="C424" s="6">
        <v>47654.533315972221</v>
      </c>
      <c r="D424" s="6">
        <v>12987.300152994792</v>
      </c>
      <c r="E424" s="6">
        <v>39384</v>
      </c>
      <c r="F424" s="34">
        <f t="shared" si="24"/>
        <v>27.253021379692914</v>
      </c>
      <c r="G424" s="16">
        <f t="shared" si="25"/>
        <v>32.976082045995305</v>
      </c>
      <c r="H424" s="6">
        <f t="shared" si="26"/>
        <v>-366.20144531249935</v>
      </c>
      <c r="I424" s="16">
        <f t="shared" si="27"/>
        <v>-2.7423626875434644</v>
      </c>
      <c r="J424" s="10"/>
      <c r="N424" s="4"/>
      <c r="O424" s="17"/>
      <c r="P424" s="17"/>
      <c r="Q424" s="17"/>
      <c r="R424" s="4"/>
    </row>
    <row r="425" spans="1:18" x14ac:dyDescent="0.25">
      <c r="A425" s="10">
        <v>45675.666666666664</v>
      </c>
      <c r="B425" s="5">
        <v>45675</v>
      </c>
      <c r="C425" s="6">
        <v>47476.558426649302</v>
      </c>
      <c r="D425" s="6">
        <v>12852.279581163195</v>
      </c>
      <c r="E425" s="6">
        <v>39384</v>
      </c>
      <c r="F425" s="34">
        <f t="shared" si="24"/>
        <v>27.070790316488104</v>
      </c>
      <c r="G425" s="16">
        <f t="shared" si="25"/>
        <v>32.633251018594336</v>
      </c>
      <c r="H425" s="6">
        <f t="shared" si="26"/>
        <v>-135.02057183159741</v>
      </c>
      <c r="I425" s="16">
        <f t="shared" si="27"/>
        <v>-1.0396354149131026</v>
      </c>
      <c r="J425" s="10"/>
      <c r="N425" s="4"/>
      <c r="O425" s="17"/>
      <c r="P425" s="17"/>
      <c r="Q425" s="17"/>
      <c r="R425" s="4"/>
    </row>
    <row r="426" spans="1:18" x14ac:dyDescent="0.25">
      <c r="A426" s="10">
        <v>45675.708333333336</v>
      </c>
      <c r="B426" s="5">
        <v>45675</v>
      </c>
      <c r="C426" s="6">
        <v>47972.584578993054</v>
      </c>
      <c r="D426" s="6">
        <v>13917.532486979168</v>
      </c>
      <c r="E426" s="6">
        <v>39384</v>
      </c>
      <c r="F426" s="34">
        <f t="shared" si="24"/>
        <v>29.011429359329497</v>
      </c>
      <c r="G426" s="16">
        <f t="shared" si="25"/>
        <v>35.338036987048469</v>
      </c>
      <c r="H426" s="6">
        <f t="shared" si="26"/>
        <v>1065.2529058159726</v>
      </c>
      <c r="I426" s="16">
        <f t="shared" si="27"/>
        <v>8.2884355190751453</v>
      </c>
      <c r="J426" s="10"/>
      <c r="N426" s="4"/>
      <c r="O426" s="17"/>
      <c r="P426" s="17"/>
      <c r="Q426" s="17"/>
      <c r="R426" s="4"/>
    </row>
    <row r="427" spans="1:18" x14ac:dyDescent="0.25">
      <c r="A427" s="10">
        <v>45675.75</v>
      </c>
      <c r="B427" s="5">
        <v>45675</v>
      </c>
      <c r="C427" s="6">
        <v>49615.128114149309</v>
      </c>
      <c r="D427" s="6">
        <v>17513.109073350694</v>
      </c>
      <c r="E427" s="6">
        <v>39384</v>
      </c>
      <c r="F427" s="34">
        <f t="shared" si="24"/>
        <v>35.297921700531262</v>
      </c>
      <c r="G427" s="16">
        <f t="shared" si="25"/>
        <v>44.467573312387501</v>
      </c>
      <c r="H427" s="6">
        <f t="shared" si="26"/>
        <v>3595.576586371526</v>
      </c>
      <c r="I427" s="16">
        <f t="shared" si="27"/>
        <v>25.834871157911373</v>
      </c>
      <c r="J427" s="10"/>
      <c r="N427" s="4"/>
      <c r="O427" s="17"/>
      <c r="P427" s="17"/>
      <c r="Q427" s="17"/>
      <c r="R427" s="4"/>
    </row>
    <row r="428" spans="1:18" x14ac:dyDescent="0.25">
      <c r="A428" s="10">
        <v>45675.791666666664</v>
      </c>
      <c r="B428" s="5">
        <v>45675</v>
      </c>
      <c r="C428" s="6">
        <v>52365.346885850697</v>
      </c>
      <c r="D428" s="6">
        <v>22080.190831163196</v>
      </c>
      <c r="E428" s="6">
        <v>39384</v>
      </c>
      <c r="F428" s="34">
        <f t="shared" si="24"/>
        <v>42.165653708539338</v>
      </c>
      <c r="G428" s="16">
        <f t="shared" si="25"/>
        <v>56.063860530071082</v>
      </c>
      <c r="H428" s="6">
        <f t="shared" si="26"/>
        <v>4567.0817578125025</v>
      </c>
      <c r="I428" s="16">
        <f t="shared" si="27"/>
        <v>26.078075221732782</v>
      </c>
      <c r="J428" s="10"/>
      <c r="N428" s="4"/>
      <c r="O428" s="17"/>
      <c r="P428" s="17"/>
      <c r="Q428" s="17"/>
      <c r="R428" s="4"/>
    </row>
    <row r="429" spans="1:18" x14ac:dyDescent="0.25">
      <c r="A429" s="10">
        <v>45675.833333333336</v>
      </c>
      <c r="B429" s="5">
        <v>45675</v>
      </c>
      <c r="C429" s="6">
        <v>53710.935501302083</v>
      </c>
      <c r="D429" s="6">
        <v>26157.807157118055</v>
      </c>
      <c r="E429" s="6">
        <v>39384</v>
      </c>
      <c r="F429" s="34">
        <f t="shared" si="24"/>
        <v>48.701082773886753</v>
      </c>
      <c r="G429" s="16">
        <f t="shared" si="25"/>
        <v>66.417345005885778</v>
      </c>
      <c r="H429" s="6">
        <f t="shared" si="26"/>
        <v>4077.6163259548593</v>
      </c>
      <c r="I429" s="16">
        <f t="shared" si="27"/>
        <v>18.467305636687961</v>
      </c>
      <c r="J429" s="10"/>
      <c r="N429" s="4"/>
      <c r="O429" s="17"/>
      <c r="P429" s="17"/>
      <c r="Q429" s="17"/>
      <c r="R429" s="4"/>
    </row>
    <row r="430" spans="1:18" x14ac:dyDescent="0.25">
      <c r="A430" s="10">
        <v>45675.875</v>
      </c>
      <c r="B430" s="5">
        <v>45675</v>
      </c>
      <c r="C430" s="6">
        <v>54819.511321614584</v>
      </c>
      <c r="D430" s="6">
        <v>27465.20599392361</v>
      </c>
      <c r="E430" s="6">
        <v>39384</v>
      </c>
      <c r="F430" s="34">
        <f t="shared" si="24"/>
        <v>50.101150724950841</v>
      </c>
      <c r="G430" s="16">
        <f t="shared" si="25"/>
        <v>69.736964234012817</v>
      </c>
      <c r="H430" s="6">
        <f t="shared" si="26"/>
        <v>1307.3988368055543</v>
      </c>
      <c r="I430" s="16">
        <f t="shared" si="27"/>
        <v>4.9981209393914554</v>
      </c>
      <c r="J430" s="10"/>
      <c r="N430" s="4"/>
      <c r="O430" s="17"/>
      <c r="P430" s="17"/>
      <c r="Q430" s="17"/>
      <c r="R430" s="4"/>
    </row>
    <row r="431" spans="1:18" x14ac:dyDescent="0.25">
      <c r="A431" s="10">
        <v>45675.916666666664</v>
      </c>
      <c r="B431" s="5">
        <v>45675</v>
      </c>
      <c r="C431" s="6">
        <v>55889.123075086805</v>
      </c>
      <c r="D431" s="6">
        <v>27579.571087239583</v>
      </c>
      <c r="E431" s="6">
        <v>39384</v>
      </c>
      <c r="F431" s="34">
        <f t="shared" si="24"/>
        <v>49.346938312462953</v>
      </c>
      <c r="G431" s="16">
        <f t="shared" si="25"/>
        <v>70.027348891020679</v>
      </c>
      <c r="H431" s="6">
        <f t="shared" si="26"/>
        <v>114.36509331597335</v>
      </c>
      <c r="I431" s="16">
        <f t="shared" si="27"/>
        <v>0.4163999110047652</v>
      </c>
      <c r="J431" s="10"/>
      <c r="N431" s="4"/>
      <c r="O431" s="17"/>
      <c r="P431" s="17"/>
      <c r="Q431" s="17"/>
      <c r="R431" s="4"/>
    </row>
    <row r="432" spans="1:18" x14ac:dyDescent="0.25">
      <c r="A432" s="10">
        <v>45675.958333333336</v>
      </c>
      <c r="B432" s="5">
        <v>45675</v>
      </c>
      <c r="C432" s="6">
        <v>55809.968632812503</v>
      </c>
      <c r="D432" s="6">
        <v>27307.295155707467</v>
      </c>
      <c r="E432" s="6">
        <v>39384</v>
      </c>
      <c r="F432" s="34">
        <f t="shared" si="24"/>
        <v>48.929063793905478</v>
      </c>
      <c r="G432" s="16">
        <f t="shared" si="25"/>
        <v>69.336012481483507</v>
      </c>
      <c r="H432" s="6">
        <f t="shared" si="26"/>
        <v>-272.27593153211637</v>
      </c>
      <c r="I432" s="16">
        <f t="shared" si="27"/>
        <v>-0.9872377299518339</v>
      </c>
      <c r="J432" s="10"/>
      <c r="N432" s="4"/>
      <c r="O432" s="17"/>
      <c r="P432" s="17"/>
      <c r="Q432" s="17"/>
      <c r="R432" s="4"/>
    </row>
    <row r="433" spans="1:18" x14ac:dyDescent="0.25">
      <c r="A433" s="10">
        <v>45676</v>
      </c>
      <c r="B433" s="5">
        <v>45676</v>
      </c>
      <c r="C433" s="6">
        <v>56012.008834635417</v>
      </c>
      <c r="D433" s="6">
        <v>27091.349058159722</v>
      </c>
      <c r="E433" s="6">
        <v>39384</v>
      </c>
      <c r="F433" s="34">
        <f t="shared" si="24"/>
        <v>48.367037036899838</v>
      </c>
      <c r="G433" s="16">
        <f t="shared" si="25"/>
        <v>68.787703275847349</v>
      </c>
      <c r="H433" s="6">
        <f t="shared" si="26"/>
        <v>-215.94609754774501</v>
      </c>
      <c r="I433" s="16">
        <f t="shared" si="27"/>
        <v>-0.79080002730556176</v>
      </c>
      <c r="J433" s="10"/>
      <c r="N433" s="4"/>
      <c r="O433" s="17"/>
      <c r="P433" s="17"/>
      <c r="Q433" s="17"/>
      <c r="R433" s="4"/>
    </row>
    <row r="434" spans="1:18" x14ac:dyDescent="0.25">
      <c r="A434" s="10">
        <v>45676.041666666664</v>
      </c>
      <c r="B434" s="5">
        <v>45676</v>
      </c>
      <c r="C434" s="6">
        <v>56208.308350694446</v>
      </c>
      <c r="D434" s="6">
        <v>27152.213287760416</v>
      </c>
      <c r="E434" s="6">
        <v>39384</v>
      </c>
      <c r="F434" s="34">
        <f t="shared" si="24"/>
        <v>48.306405377568979</v>
      </c>
      <c r="G434" s="16">
        <f t="shared" si="25"/>
        <v>68.942243773513141</v>
      </c>
      <c r="H434" s="6">
        <f t="shared" si="26"/>
        <v>60.864229600694671</v>
      </c>
      <c r="I434" s="16">
        <f t="shared" si="27"/>
        <v>0.22466297071449381</v>
      </c>
      <c r="J434" s="10"/>
      <c r="N434" s="4"/>
      <c r="O434" s="17"/>
      <c r="P434" s="17"/>
      <c r="Q434" s="17"/>
      <c r="R434" s="4"/>
    </row>
    <row r="435" spans="1:18" x14ac:dyDescent="0.25">
      <c r="A435" s="10">
        <v>45676.083333333336</v>
      </c>
      <c r="B435" s="5">
        <v>45676</v>
      </c>
      <c r="C435" s="6">
        <v>56775.062901475692</v>
      </c>
      <c r="D435" s="6">
        <v>27203.096540798611</v>
      </c>
      <c r="E435" s="6">
        <v>39384</v>
      </c>
      <c r="F435" s="34">
        <f t="shared" si="24"/>
        <v>47.913811364692563</v>
      </c>
      <c r="G435" s="16">
        <f t="shared" si="25"/>
        <v>69.071441551895717</v>
      </c>
      <c r="H435" s="6">
        <f t="shared" si="26"/>
        <v>50.883253038195107</v>
      </c>
      <c r="I435" s="16">
        <f t="shared" si="27"/>
        <v>0.1874000196556061</v>
      </c>
      <c r="J435" s="10"/>
      <c r="N435" s="4"/>
      <c r="O435" s="17"/>
      <c r="P435" s="17"/>
      <c r="Q435" s="17"/>
      <c r="R435" s="4"/>
    </row>
    <row r="436" spans="1:18" x14ac:dyDescent="0.25">
      <c r="A436" s="10">
        <v>45676.125</v>
      </c>
      <c r="B436" s="5">
        <v>45676</v>
      </c>
      <c r="C436" s="6">
        <v>57420.075904947917</v>
      </c>
      <c r="D436" s="6">
        <v>26776.706106770835</v>
      </c>
      <c r="E436" s="6">
        <v>39384</v>
      </c>
      <c r="F436" s="34">
        <f t="shared" si="24"/>
        <v>46.633003674701648</v>
      </c>
      <c r="G436" s="16">
        <f t="shared" si="25"/>
        <v>67.988792674108353</v>
      </c>
      <c r="H436" s="6">
        <f t="shared" si="26"/>
        <v>-426.39043402777679</v>
      </c>
      <c r="I436" s="16">
        <f t="shared" si="27"/>
        <v>-1.5674334478366672</v>
      </c>
      <c r="J436" s="10"/>
      <c r="N436" s="4"/>
      <c r="O436" s="17"/>
      <c r="P436" s="17"/>
      <c r="Q436" s="17"/>
      <c r="R436" s="4"/>
    </row>
    <row r="437" spans="1:18" x14ac:dyDescent="0.25">
      <c r="A437" s="10">
        <v>45676.166666666664</v>
      </c>
      <c r="B437" s="5">
        <v>45676</v>
      </c>
      <c r="C437" s="6">
        <v>58641.307152777779</v>
      </c>
      <c r="D437" s="6">
        <v>25727.069066840279</v>
      </c>
      <c r="E437" s="6">
        <v>39384</v>
      </c>
      <c r="F437" s="34">
        <f t="shared" si="24"/>
        <v>43.871922908904004</v>
      </c>
      <c r="G437" s="16">
        <f t="shared" si="25"/>
        <v>65.323656984664538</v>
      </c>
      <c r="H437" s="6">
        <f t="shared" si="26"/>
        <v>-1049.6370399305561</v>
      </c>
      <c r="I437" s="16">
        <f t="shared" si="27"/>
        <v>-3.919963253677202</v>
      </c>
      <c r="J437" s="10"/>
      <c r="N437" s="4"/>
      <c r="O437" s="17"/>
      <c r="P437" s="17"/>
      <c r="Q437" s="17"/>
      <c r="R437" s="4"/>
    </row>
    <row r="438" spans="1:18" x14ac:dyDescent="0.25">
      <c r="A438" s="10">
        <v>45676.208333333336</v>
      </c>
      <c r="B438" s="5">
        <v>45676</v>
      </c>
      <c r="C438" s="6">
        <v>60036.57805989583</v>
      </c>
      <c r="D438" s="6">
        <v>23861.286870659722</v>
      </c>
      <c r="E438" s="6">
        <v>39384</v>
      </c>
      <c r="F438" s="34">
        <f t="shared" si="24"/>
        <v>39.744581789545656</v>
      </c>
      <c r="G438" s="16">
        <f t="shared" si="25"/>
        <v>60.58624535511813</v>
      </c>
      <c r="H438" s="6">
        <f t="shared" si="26"/>
        <v>-1865.7821961805566</v>
      </c>
      <c r="I438" s="16">
        <f t="shared" si="27"/>
        <v>-7.2522143557556307</v>
      </c>
      <c r="J438" s="10"/>
      <c r="N438" s="4"/>
      <c r="O438" s="17"/>
      <c r="P438" s="17"/>
      <c r="Q438" s="17"/>
      <c r="R438" s="4"/>
    </row>
    <row r="439" spans="1:18" x14ac:dyDescent="0.25">
      <c r="A439" s="10">
        <v>45676.25</v>
      </c>
      <c r="B439" s="5">
        <v>45676</v>
      </c>
      <c r="C439" s="6">
        <v>61819.012150607639</v>
      </c>
      <c r="D439" s="6">
        <v>22091.256794704863</v>
      </c>
      <c r="E439" s="6">
        <v>39384</v>
      </c>
      <c r="F439" s="34">
        <f t="shared" si="24"/>
        <v>35.735376587520776</v>
      </c>
      <c r="G439" s="16">
        <f t="shared" si="25"/>
        <v>56.091958142151285</v>
      </c>
      <c r="H439" s="6">
        <f t="shared" si="26"/>
        <v>-1770.0300759548591</v>
      </c>
      <c r="I439" s="16">
        <f t="shared" si="27"/>
        <v>-7.4179992284126168</v>
      </c>
      <c r="J439" s="10"/>
      <c r="N439" s="4"/>
      <c r="O439" s="17"/>
      <c r="P439" s="17"/>
      <c r="Q439" s="17"/>
      <c r="R439" s="4"/>
    </row>
    <row r="440" spans="1:18" x14ac:dyDescent="0.25">
      <c r="A440" s="10">
        <v>45676.291666666664</v>
      </c>
      <c r="B440" s="5">
        <v>45676</v>
      </c>
      <c r="C440" s="6">
        <v>64141.738602430552</v>
      </c>
      <c r="D440" s="6">
        <v>20443.556432291665</v>
      </c>
      <c r="E440" s="6">
        <v>39384</v>
      </c>
      <c r="F440" s="34">
        <f t="shared" si="24"/>
        <v>31.872470060418646</v>
      </c>
      <c r="G440" s="16">
        <f t="shared" si="25"/>
        <v>51.908278570718224</v>
      </c>
      <c r="H440" s="6">
        <f t="shared" si="26"/>
        <v>-1647.7003624131976</v>
      </c>
      <c r="I440" s="16">
        <f t="shared" si="27"/>
        <v>-7.458608524292476</v>
      </c>
      <c r="J440" s="10"/>
      <c r="N440" s="4"/>
      <c r="O440" s="17"/>
      <c r="P440" s="17"/>
      <c r="Q440" s="17"/>
      <c r="R440" s="4"/>
    </row>
    <row r="441" spans="1:18" x14ac:dyDescent="0.25">
      <c r="A441" s="10">
        <v>45676.333333333336</v>
      </c>
      <c r="B441" s="5">
        <v>45676</v>
      </c>
      <c r="C441" s="6">
        <v>66383.336226128478</v>
      </c>
      <c r="D441" s="6">
        <v>17607.456163194445</v>
      </c>
      <c r="E441" s="6">
        <v>39384</v>
      </c>
      <c r="F441" s="34">
        <f t="shared" si="24"/>
        <v>26.523909710136191</v>
      </c>
      <c r="G441" s="16">
        <f t="shared" si="25"/>
        <v>44.707130213270482</v>
      </c>
      <c r="H441" s="6">
        <f t="shared" si="26"/>
        <v>-2836.10026909722</v>
      </c>
      <c r="I441" s="16">
        <f t="shared" si="27"/>
        <v>-13.872832148800937</v>
      </c>
      <c r="J441" s="10"/>
      <c r="N441" s="4"/>
      <c r="O441" s="17"/>
      <c r="P441" s="17"/>
      <c r="Q441" s="17"/>
      <c r="R441" s="4"/>
    </row>
    <row r="442" spans="1:18" x14ac:dyDescent="0.25">
      <c r="A442" s="10">
        <v>45676.375</v>
      </c>
      <c r="B442" s="5">
        <v>45676</v>
      </c>
      <c r="C442" s="6">
        <v>67669.117139756941</v>
      </c>
      <c r="D442" s="6">
        <v>14176.409374999999</v>
      </c>
      <c r="E442" s="6">
        <v>39384</v>
      </c>
      <c r="F442" s="34">
        <f t="shared" si="24"/>
        <v>20.949600015796687</v>
      </c>
      <c r="G442" s="16">
        <f t="shared" si="25"/>
        <v>35.995351856083687</v>
      </c>
      <c r="H442" s="6">
        <f t="shared" si="26"/>
        <v>-3431.046788194446</v>
      </c>
      <c r="I442" s="16">
        <f t="shared" si="27"/>
        <v>-19.486328725704837</v>
      </c>
      <c r="J442" s="10"/>
      <c r="N442" s="4"/>
      <c r="O442" s="17"/>
      <c r="P442" s="17"/>
      <c r="Q442" s="17"/>
      <c r="R442" s="4"/>
    </row>
    <row r="443" spans="1:18" x14ac:dyDescent="0.25">
      <c r="A443" s="10">
        <v>45676.416666666664</v>
      </c>
      <c r="B443" s="5">
        <v>45676</v>
      </c>
      <c r="C443" s="6">
        <v>67920.781124131943</v>
      </c>
      <c r="D443" s="6">
        <v>13813.325460069444</v>
      </c>
      <c r="E443" s="6">
        <v>39384</v>
      </c>
      <c r="F443" s="34">
        <f t="shared" si="24"/>
        <v>20.337406654414391</v>
      </c>
      <c r="G443" s="16">
        <f t="shared" si="25"/>
        <v>35.073444698530984</v>
      </c>
      <c r="H443" s="6">
        <f t="shared" si="26"/>
        <v>-363.08391493055569</v>
      </c>
      <c r="I443" s="16">
        <f t="shared" si="27"/>
        <v>-2.5611839029624219</v>
      </c>
      <c r="J443" s="10"/>
      <c r="N443" s="4"/>
      <c r="O443" s="17"/>
      <c r="P443" s="17"/>
      <c r="Q443" s="17"/>
      <c r="R443" s="4"/>
    </row>
    <row r="444" spans="1:18" x14ac:dyDescent="0.25">
      <c r="A444" s="10">
        <v>45676.458333333336</v>
      </c>
      <c r="B444" s="5">
        <v>45676</v>
      </c>
      <c r="C444" s="6">
        <v>65795.164685329859</v>
      </c>
      <c r="D444" s="6">
        <v>11837.276351996528</v>
      </c>
      <c r="E444" s="6">
        <v>39384</v>
      </c>
      <c r="F444" s="34">
        <f t="shared" si="24"/>
        <v>17.991103766681274</v>
      </c>
      <c r="G444" s="16">
        <f t="shared" si="25"/>
        <v>30.056054113336707</v>
      </c>
      <c r="H444" s="6">
        <f t="shared" si="26"/>
        <v>-1976.0491080729153</v>
      </c>
      <c r="I444" s="16">
        <f t="shared" si="27"/>
        <v>-14.305382970850388</v>
      </c>
      <c r="J444" s="10"/>
      <c r="N444" s="4"/>
      <c r="O444" s="17"/>
      <c r="P444" s="17"/>
      <c r="Q444" s="17"/>
      <c r="R444" s="4"/>
    </row>
    <row r="445" spans="1:18" x14ac:dyDescent="0.25">
      <c r="A445" s="10">
        <v>45676.5</v>
      </c>
      <c r="B445" s="5">
        <v>45676</v>
      </c>
      <c r="C445" s="6">
        <v>63130.88297309028</v>
      </c>
      <c r="D445" s="6">
        <v>9173.1253184678826</v>
      </c>
      <c r="E445" s="6">
        <v>39384</v>
      </c>
      <c r="F445" s="34">
        <f t="shared" si="24"/>
        <v>14.530329509850121</v>
      </c>
      <c r="G445" s="16">
        <f t="shared" si="25"/>
        <v>23.291502433647885</v>
      </c>
      <c r="H445" s="6">
        <f t="shared" si="26"/>
        <v>-2664.1510335286457</v>
      </c>
      <c r="I445" s="16">
        <f t="shared" si="27"/>
        <v>-22.506452956801148</v>
      </c>
      <c r="J445" s="10"/>
      <c r="N445" s="4"/>
      <c r="O445" s="17"/>
      <c r="P445" s="17"/>
      <c r="Q445" s="17"/>
      <c r="R445" s="4"/>
    </row>
    <row r="446" spans="1:18" x14ac:dyDescent="0.25">
      <c r="A446" s="10">
        <v>45676.541666666664</v>
      </c>
      <c r="B446" s="5">
        <v>45676</v>
      </c>
      <c r="C446" s="6">
        <v>61113.264999999999</v>
      </c>
      <c r="D446" s="6">
        <v>7103.5977891710072</v>
      </c>
      <c r="E446" s="6">
        <v>39384</v>
      </c>
      <c r="F446" s="34">
        <f t="shared" si="24"/>
        <v>11.623659428392521</v>
      </c>
      <c r="G446" s="16">
        <f t="shared" si="25"/>
        <v>18.036760585951168</v>
      </c>
      <c r="H446" s="6">
        <f t="shared" si="26"/>
        <v>-2069.5275292968754</v>
      </c>
      <c r="I446" s="16">
        <f t="shared" si="27"/>
        <v>-22.560768085555086</v>
      </c>
      <c r="J446" s="10"/>
      <c r="N446" s="4"/>
      <c r="O446" s="17"/>
      <c r="P446" s="17"/>
      <c r="Q446" s="17"/>
      <c r="R446" s="4"/>
    </row>
    <row r="447" spans="1:18" x14ac:dyDescent="0.25">
      <c r="A447" s="10">
        <v>45676.583333333336</v>
      </c>
      <c r="B447" s="5">
        <v>45676</v>
      </c>
      <c r="C447" s="6">
        <v>59273.154637586806</v>
      </c>
      <c r="D447" s="6">
        <v>5840.8215082465276</v>
      </c>
      <c r="E447" s="6">
        <v>39384</v>
      </c>
      <c r="F447" s="34">
        <f t="shared" si="24"/>
        <v>9.854075667068841</v>
      </c>
      <c r="G447" s="16">
        <f t="shared" si="25"/>
        <v>14.830442586447612</v>
      </c>
      <c r="H447" s="6">
        <f t="shared" si="26"/>
        <v>-1262.7762809244796</v>
      </c>
      <c r="I447" s="16">
        <f t="shared" si="27"/>
        <v>-17.77657348293992</v>
      </c>
      <c r="J447" s="10"/>
      <c r="N447" s="4"/>
      <c r="O447" s="17"/>
      <c r="P447" s="17"/>
      <c r="Q447" s="17"/>
      <c r="R447" s="4"/>
    </row>
    <row r="448" spans="1:18" x14ac:dyDescent="0.25">
      <c r="A448" s="10">
        <v>45676.625</v>
      </c>
      <c r="B448" s="5">
        <v>45676</v>
      </c>
      <c r="C448" s="6">
        <v>57977.709335937499</v>
      </c>
      <c r="D448" s="6">
        <v>5529.191936848958</v>
      </c>
      <c r="E448" s="6">
        <v>39384</v>
      </c>
      <c r="F448" s="34">
        <f t="shared" si="24"/>
        <v>9.5367547289794139</v>
      </c>
      <c r="G448" s="16">
        <f t="shared" si="25"/>
        <v>14.039183264394065</v>
      </c>
      <c r="H448" s="6">
        <f t="shared" si="26"/>
        <v>-311.62957139756963</v>
      </c>
      <c r="I448" s="16">
        <f t="shared" si="27"/>
        <v>-5.3353722752456427</v>
      </c>
      <c r="J448" s="10"/>
      <c r="N448" s="4"/>
      <c r="O448" s="17"/>
      <c r="P448" s="17"/>
      <c r="Q448" s="17"/>
      <c r="R448" s="4"/>
    </row>
    <row r="449" spans="1:18" x14ac:dyDescent="0.25">
      <c r="A449" s="10">
        <v>45676.666666666664</v>
      </c>
      <c r="B449" s="5">
        <v>45676</v>
      </c>
      <c r="C449" s="6">
        <v>56806.701098090278</v>
      </c>
      <c r="D449" s="6">
        <v>5146.2881022135416</v>
      </c>
      <c r="E449" s="6">
        <v>39384</v>
      </c>
      <c r="F449" s="34">
        <f t="shared" si="24"/>
        <v>9.0592975876688406</v>
      </c>
      <c r="G449" s="16">
        <f t="shared" si="25"/>
        <v>13.066951305640719</v>
      </c>
      <c r="H449" s="6">
        <f t="shared" si="26"/>
        <v>-382.90383463541639</v>
      </c>
      <c r="I449" s="16">
        <f t="shared" si="27"/>
        <v>-6.9251319000806877</v>
      </c>
      <c r="J449" s="10"/>
      <c r="N449" s="4"/>
      <c r="O449" s="17"/>
      <c r="P449" s="17"/>
      <c r="Q449" s="17"/>
      <c r="R449" s="4"/>
    </row>
    <row r="450" spans="1:18" x14ac:dyDescent="0.25">
      <c r="A450" s="10">
        <v>45676.708333333336</v>
      </c>
      <c r="B450" s="5">
        <v>45676</v>
      </c>
      <c r="C450" s="6">
        <v>57343.596050347223</v>
      </c>
      <c r="D450" s="6">
        <v>5291.0320507812503</v>
      </c>
      <c r="E450" s="6">
        <v>39384</v>
      </c>
      <c r="F450" s="34">
        <f t="shared" si="24"/>
        <v>9.2268926527310313</v>
      </c>
      <c r="G450" s="16">
        <f t="shared" si="25"/>
        <v>13.434470980045832</v>
      </c>
      <c r="H450" s="6">
        <f t="shared" si="26"/>
        <v>144.74394856770869</v>
      </c>
      <c r="I450" s="16">
        <f t="shared" si="27"/>
        <v>2.8125893011207603</v>
      </c>
      <c r="J450" s="10"/>
      <c r="N450" s="4"/>
      <c r="O450" s="17"/>
      <c r="P450" s="17"/>
      <c r="Q450" s="17"/>
      <c r="R450" s="4"/>
    </row>
    <row r="451" spans="1:18" x14ac:dyDescent="0.25">
      <c r="A451" s="10">
        <v>45676.75</v>
      </c>
      <c r="B451" s="5">
        <v>45676</v>
      </c>
      <c r="C451" s="6">
        <v>60173.05559895833</v>
      </c>
      <c r="D451" s="6">
        <v>5240.6220551215274</v>
      </c>
      <c r="E451" s="6">
        <v>39384</v>
      </c>
      <c r="F451" s="34">
        <f t="shared" ref="F451:F514" si="28">D451/C451*100</f>
        <v>8.709250349607057</v>
      </c>
      <c r="G451" s="16">
        <f t="shared" ref="G451:G514" si="29">D451/E451*100</f>
        <v>13.306474850501543</v>
      </c>
      <c r="H451" s="6">
        <f t="shared" si="26"/>
        <v>-50.409995659722881</v>
      </c>
      <c r="I451" s="16">
        <f t="shared" si="27"/>
        <v>-0.95274409937243842</v>
      </c>
      <c r="J451" s="10"/>
      <c r="N451" s="4"/>
      <c r="O451" s="17"/>
      <c r="P451" s="17"/>
      <c r="Q451" s="17"/>
      <c r="R451" s="4"/>
    </row>
    <row r="452" spans="1:18" x14ac:dyDescent="0.25">
      <c r="A452" s="10">
        <v>45676.791666666664</v>
      </c>
      <c r="B452" s="5">
        <v>45676</v>
      </c>
      <c r="C452" s="6">
        <v>63972.888637152777</v>
      </c>
      <c r="D452" s="6">
        <v>5914.0530373806423</v>
      </c>
      <c r="E452" s="6">
        <v>39384</v>
      </c>
      <c r="F452" s="34">
        <f t="shared" si="28"/>
        <v>9.2446240327281508</v>
      </c>
      <c r="G452" s="16">
        <f t="shared" si="29"/>
        <v>15.016384921238682</v>
      </c>
      <c r="H452" s="6">
        <f t="shared" ref="H452:H515" si="30">D452-D451</f>
        <v>673.4309822591149</v>
      </c>
      <c r="I452" s="16">
        <f t="shared" ref="I452:I515" si="31">H452/D451*100</f>
        <v>12.850210818026609</v>
      </c>
      <c r="J452" s="10"/>
      <c r="N452" s="4"/>
      <c r="O452" s="17"/>
      <c r="P452" s="17"/>
      <c r="Q452" s="17"/>
      <c r="R452" s="4"/>
    </row>
    <row r="453" spans="1:18" x14ac:dyDescent="0.25">
      <c r="A453" s="10">
        <v>45676.833333333336</v>
      </c>
      <c r="B453" s="5">
        <v>45676</v>
      </c>
      <c r="C453" s="6">
        <v>65516.752515190972</v>
      </c>
      <c r="D453" s="6">
        <v>8370.6257172309033</v>
      </c>
      <c r="E453" s="6">
        <v>39384</v>
      </c>
      <c r="F453" s="34">
        <f t="shared" si="28"/>
        <v>12.776313531855928</v>
      </c>
      <c r="G453" s="16">
        <f t="shared" si="29"/>
        <v>21.253873951937088</v>
      </c>
      <c r="H453" s="6">
        <f t="shared" si="30"/>
        <v>2456.572679850261</v>
      </c>
      <c r="I453" s="16">
        <f t="shared" si="31"/>
        <v>41.537887203972168</v>
      </c>
      <c r="J453" s="10"/>
      <c r="N453" s="4"/>
      <c r="O453" s="17"/>
      <c r="P453" s="17"/>
      <c r="Q453" s="17"/>
      <c r="R453" s="4"/>
    </row>
    <row r="454" spans="1:18" x14ac:dyDescent="0.25">
      <c r="A454" s="10">
        <v>45676.875</v>
      </c>
      <c r="B454" s="5">
        <v>45676</v>
      </c>
      <c r="C454" s="6">
        <v>66504.520533854171</v>
      </c>
      <c r="D454" s="6">
        <v>11235.689610460069</v>
      </c>
      <c r="E454" s="6">
        <v>39384</v>
      </c>
      <c r="F454" s="34">
        <f t="shared" si="28"/>
        <v>16.894625388270462</v>
      </c>
      <c r="G454" s="16">
        <f t="shared" si="29"/>
        <v>28.528563910369868</v>
      </c>
      <c r="H454" s="6">
        <f t="shared" si="30"/>
        <v>2865.0638932291658</v>
      </c>
      <c r="I454" s="16">
        <f t="shared" si="31"/>
        <v>34.227595283963566</v>
      </c>
      <c r="J454" s="10"/>
      <c r="N454" s="4"/>
      <c r="O454" s="17"/>
      <c r="P454" s="17"/>
      <c r="Q454" s="17"/>
      <c r="R454" s="4"/>
    </row>
    <row r="455" spans="1:18" x14ac:dyDescent="0.25">
      <c r="A455" s="10">
        <v>45676.916666666664</v>
      </c>
      <c r="B455" s="5">
        <v>45676</v>
      </c>
      <c r="C455" s="6">
        <v>66754.885776909723</v>
      </c>
      <c r="D455" s="6">
        <v>12885.415542534722</v>
      </c>
      <c r="E455" s="6">
        <v>39384</v>
      </c>
      <c r="F455" s="34">
        <f t="shared" si="28"/>
        <v>19.302580466689587</v>
      </c>
      <c r="G455" s="16">
        <f t="shared" si="29"/>
        <v>32.717386610132849</v>
      </c>
      <c r="H455" s="6">
        <f t="shared" si="30"/>
        <v>1649.7259320746525</v>
      </c>
      <c r="I455" s="16">
        <f t="shared" si="31"/>
        <v>14.682907674298962</v>
      </c>
      <c r="J455" s="10"/>
      <c r="N455" s="4"/>
      <c r="O455" s="17"/>
      <c r="P455" s="17"/>
      <c r="Q455" s="17"/>
      <c r="R455" s="4"/>
    </row>
    <row r="456" spans="1:18" x14ac:dyDescent="0.25">
      <c r="A456" s="10">
        <v>45676.958333333336</v>
      </c>
      <c r="B456" s="5">
        <v>45676</v>
      </c>
      <c r="C456" s="6">
        <v>65947.153715277775</v>
      </c>
      <c r="D456" s="6">
        <v>13827.816810980903</v>
      </c>
      <c r="E456" s="6">
        <v>39384</v>
      </c>
      <c r="F456" s="34">
        <f t="shared" si="28"/>
        <v>20.968026718304682</v>
      </c>
      <c r="G456" s="16">
        <f t="shared" si="29"/>
        <v>35.11023971912681</v>
      </c>
      <c r="H456" s="6">
        <f t="shared" si="30"/>
        <v>942.40126844618135</v>
      </c>
      <c r="I456" s="16">
        <f t="shared" si="31"/>
        <v>7.3137049040856867</v>
      </c>
      <c r="J456" s="10"/>
      <c r="N456" s="4"/>
      <c r="O456" s="17"/>
      <c r="P456" s="17"/>
      <c r="Q456" s="17"/>
      <c r="R456" s="4"/>
    </row>
    <row r="457" spans="1:18" x14ac:dyDescent="0.25">
      <c r="A457" s="10">
        <v>45677</v>
      </c>
      <c r="B457" s="5">
        <v>45677</v>
      </c>
      <c r="C457" s="6">
        <v>66566.717677951383</v>
      </c>
      <c r="D457" s="6">
        <v>14803.807634819879</v>
      </c>
      <c r="E457" s="6">
        <v>39384</v>
      </c>
      <c r="F457" s="34">
        <f t="shared" si="28"/>
        <v>22.239053015112511</v>
      </c>
      <c r="G457" s="16">
        <f t="shared" si="29"/>
        <v>37.588380141224562</v>
      </c>
      <c r="H457" s="6">
        <f t="shared" si="30"/>
        <v>975.99082383897621</v>
      </c>
      <c r="I457" s="16">
        <f t="shared" si="31"/>
        <v>7.0581700436176256</v>
      </c>
      <c r="J457" s="10"/>
      <c r="N457" s="4"/>
      <c r="O457" s="17"/>
      <c r="P457" s="17"/>
      <c r="Q457" s="17"/>
      <c r="R457" s="4"/>
    </row>
    <row r="458" spans="1:18" x14ac:dyDescent="0.25">
      <c r="A458" s="10">
        <v>45677.041666666664</v>
      </c>
      <c r="B458" s="5">
        <v>45677</v>
      </c>
      <c r="C458" s="6">
        <v>65350.67310763889</v>
      </c>
      <c r="D458" s="6">
        <v>15391.701060112848</v>
      </c>
      <c r="E458" s="6">
        <v>39384</v>
      </c>
      <c r="F458" s="34">
        <f t="shared" si="28"/>
        <v>23.552475174603366</v>
      </c>
      <c r="G458" s="16">
        <f t="shared" si="29"/>
        <v>39.081101615155518</v>
      </c>
      <c r="H458" s="6">
        <f t="shared" si="30"/>
        <v>587.89342529296846</v>
      </c>
      <c r="I458" s="16">
        <f t="shared" si="31"/>
        <v>3.9712311845378925</v>
      </c>
      <c r="J458" s="10"/>
      <c r="N458" s="4"/>
      <c r="O458" s="17"/>
      <c r="P458" s="17"/>
      <c r="Q458" s="17"/>
      <c r="R458" s="4"/>
    </row>
    <row r="459" spans="1:18" x14ac:dyDescent="0.25">
      <c r="A459" s="10">
        <v>45677.083333333336</v>
      </c>
      <c r="B459" s="5">
        <v>45677</v>
      </c>
      <c r="C459" s="6">
        <v>65896.794407552079</v>
      </c>
      <c r="D459" s="6">
        <v>15254.605492621527</v>
      </c>
      <c r="E459" s="6">
        <v>39384</v>
      </c>
      <c r="F459" s="34">
        <f t="shared" si="28"/>
        <v>23.149237576377889</v>
      </c>
      <c r="G459" s="16">
        <f t="shared" si="29"/>
        <v>38.733001961764998</v>
      </c>
      <c r="H459" s="6">
        <f t="shared" si="30"/>
        <v>-137.09556749132025</v>
      </c>
      <c r="I459" s="16">
        <f t="shared" si="31"/>
        <v>-0.89071095492232166</v>
      </c>
      <c r="J459" s="10"/>
      <c r="N459" s="4"/>
      <c r="O459" s="17"/>
      <c r="P459" s="17"/>
      <c r="Q459" s="17"/>
      <c r="R459" s="4"/>
    </row>
    <row r="460" spans="1:18" x14ac:dyDescent="0.25">
      <c r="A460" s="10">
        <v>45677.125</v>
      </c>
      <c r="B460" s="5">
        <v>45677</v>
      </c>
      <c r="C460" s="6">
        <v>66442.787693142367</v>
      </c>
      <c r="D460" s="6">
        <v>15766.800203993056</v>
      </c>
      <c r="E460" s="6">
        <v>39384</v>
      </c>
      <c r="F460" s="34">
        <f t="shared" si="28"/>
        <v>23.729889656060237</v>
      </c>
      <c r="G460" s="16">
        <f t="shared" si="29"/>
        <v>40.033516666649035</v>
      </c>
      <c r="H460" s="6">
        <f t="shared" si="30"/>
        <v>512.19471137152868</v>
      </c>
      <c r="I460" s="16">
        <f t="shared" si="31"/>
        <v>3.3576398394522311</v>
      </c>
      <c r="J460" s="10"/>
      <c r="N460" s="4"/>
      <c r="O460" s="17"/>
      <c r="P460" s="17"/>
      <c r="Q460" s="17"/>
      <c r="R460" s="4"/>
    </row>
    <row r="461" spans="1:18" x14ac:dyDescent="0.25">
      <c r="A461" s="10">
        <v>45677.166666666664</v>
      </c>
      <c r="B461" s="5">
        <v>45677</v>
      </c>
      <c r="C461" s="6">
        <v>67056.385707465277</v>
      </c>
      <c r="D461" s="6">
        <v>15904.178352864583</v>
      </c>
      <c r="E461" s="6">
        <v>39384</v>
      </c>
      <c r="F461" s="34">
        <f t="shared" si="28"/>
        <v>23.717619410993692</v>
      </c>
      <c r="G461" s="16">
        <f t="shared" si="29"/>
        <v>40.382333823036213</v>
      </c>
      <c r="H461" s="6">
        <f t="shared" si="30"/>
        <v>137.37814887152672</v>
      </c>
      <c r="I461" s="16">
        <f t="shared" si="31"/>
        <v>0.87131280344844297</v>
      </c>
      <c r="J461" s="10"/>
      <c r="N461" s="4"/>
      <c r="O461" s="17"/>
      <c r="P461" s="17"/>
      <c r="Q461" s="17"/>
      <c r="R461" s="4"/>
    </row>
    <row r="462" spans="1:18" x14ac:dyDescent="0.25">
      <c r="A462" s="10">
        <v>45677.208333333336</v>
      </c>
      <c r="B462" s="5">
        <v>45677</v>
      </c>
      <c r="C462" s="6">
        <v>67444.761308593748</v>
      </c>
      <c r="D462" s="6">
        <v>15858.880455729166</v>
      </c>
      <c r="E462" s="6">
        <v>39384</v>
      </c>
      <c r="F462" s="34">
        <f t="shared" si="28"/>
        <v>23.513880319283512</v>
      </c>
      <c r="G462" s="16">
        <f t="shared" si="29"/>
        <v>40.26731783396599</v>
      </c>
      <c r="H462" s="6">
        <f t="shared" si="30"/>
        <v>-45.297897135416861</v>
      </c>
      <c r="I462" s="16">
        <f t="shared" si="31"/>
        <v>-0.28481758774578897</v>
      </c>
      <c r="J462" s="10"/>
      <c r="N462" s="4"/>
      <c r="O462" s="17"/>
      <c r="P462" s="17"/>
      <c r="Q462" s="17"/>
      <c r="R462" s="4"/>
    </row>
    <row r="463" spans="1:18" x14ac:dyDescent="0.25">
      <c r="A463" s="10">
        <v>45677.25</v>
      </c>
      <c r="B463" s="5">
        <v>45677</v>
      </c>
      <c r="C463" s="6">
        <v>69106.695868055554</v>
      </c>
      <c r="D463" s="6">
        <v>15667.207900390626</v>
      </c>
      <c r="E463" s="6">
        <v>39384</v>
      </c>
      <c r="F463" s="34">
        <f t="shared" si="28"/>
        <v>22.671041790659192</v>
      </c>
      <c r="G463" s="16">
        <f t="shared" si="29"/>
        <v>39.780641632111077</v>
      </c>
      <c r="H463" s="6">
        <f t="shared" si="30"/>
        <v>-191.67255533854041</v>
      </c>
      <c r="I463" s="16">
        <f t="shared" si="31"/>
        <v>-1.2086134066878407</v>
      </c>
      <c r="J463" s="10"/>
      <c r="N463" s="4"/>
      <c r="O463" s="17"/>
      <c r="P463" s="17"/>
      <c r="Q463" s="17"/>
      <c r="R463" s="4"/>
    </row>
    <row r="464" spans="1:18" x14ac:dyDescent="0.25">
      <c r="A464" s="10">
        <v>45677.291666666664</v>
      </c>
      <c r="B464" s="5">
        <v>45677</v>
      </c>
      <c r="C464" s="6">
        <v>71618.886662326389</v>
      </c>
      <c r="D464" s="6">
        <v>15350.325774197048</v>
      </c>
      <c r="E464" s="6">
        <v>39384</v>
      </c>
      <c r="F464" s="34">
        <f t="shared" si="28"/>
        <v>21.433348784897778</v>
      </c>
      <c r="G464" s="16">
        <f t="shared" si="29"/>
        <v>38.976045536758704</v>
      </c>
      <c r="H464" s="6">
        <f t="shared" si="30"/>
        <v>-316.88212619357728</v>
      </c>
      <c r="I464" s="16">
        <f t="shared" si="31"/>
        <v>-2.0225819955173798</v>
      </c>
      <c r="J464" s="10"/>
      <c r="N464" s="4"/>
      <c r="O464" s="17"/>
      <c r="P464" s="17"/>
      <c r="Q464" s="17"/>
      <c r="R464" s="4"/>
    </row>
    <row r="465" spans="1:18" x14ac:dyDescent="0.25">
      <c r="A465" s="10">
        <v>45677.333333333336</v>
      </c>
      <c r="B465" s="5">
        <v>45677</v>
      </c>
      <c r="C465" s="6">
        <v>73251.058194444442</v>
      </c>
      <c r="D465" s="6">
        <v>15179.188267144098</v>
      </c>
      <c r="E465" s="6">
        <v>39384</v>
      </c>
      <c r="F465" s="34">
        <f t="shared" si="28"/>
        <v>20.722141961213783</v>
      </c>
      <c r="G465" s="16">
        <f t="shared" si="29"/>
        <v>38.54150992063807</v>
      </c>
      <c r="H465" s="6">
        <f t="shared" si="30"/>
        <v>-171.13750705295024</v>
      </c>
      <c r="I465" s="16">
        <f t="shared" si="31"/>
        <v>-1.1148786649246354</v>
      </c>
      <c r="J465" s="10"/>
      <c r="N465" s="4"/>
      <c r="O465" s="17"/>
      <c r="P465" s="17"/>
      <c r="Q465" s="17"/>
      <c r="R465" s="4"/>
    </row>
    <row r="466" spans="1:18" x14ac:dyDescent="0.25">
      <c r="A466" s="10">
        <v>45677.375</v>
      </c>
      <c r="B466" s="5">
        <v>45677</v>
      </c>
      <c r="C466" s="6">
        <v>73603.583467881937</v>
      </c>
      <c r="D466" s="6">
        <v>14268.588385416666</v>
      </c>
      <c r="E466" s="6">
        <v>39384</v>
      </c>
      <c r="F466" s="34">
        <f t="shared" si="28"/>
        <v>19.385725141552363</v>
      </c>
      <c r="G466" s="16">
        <f t="shared" si="29"/>
        <v>36.229403781781095</v>
      </c>
      <c r="H466" s="6">
        <f t="shared" si="30"/>
        <v>-910.59988172743215</v>
      </c>
      <c r="I466" s="16">
        <f t="shared" si="31"/>
        <v>-5.9990024874943977</v>
      </c>
      <c r="J466" s="10"/>
      <c r="N466" s="4"/>
      <c r="O466" s="17"/>
      <c r="P466" s="17"/>
      <c r="Q466" s="17"/>
      <c r="R466" s="4"/>
    </row>
    <row r="467" spans="1:18" x14ac:dyDescent="0.25">
      <c r="A467" s="10">
        <v>45677.416666666664</v>
      </c>
      <c r="B467" s="5">
        <v>45677</v>
      </c>
      <c r="C467" s="6">
        <v>74873.427973090278</v>
      </c>
      <c r="D467" s="6">
        <v>15609.832996690538</v>
      </c>
      <c r="E467" s="6">
        <v>39384</v>
      </c>
      <c r="F467" s="34">
        <f t="shared" si="28"/>
        <v>20.848294808006862</v>
      </c>
      <c r="G467" s="16">
        <f t="shared" si="29"/>
        <v>39.634960889423468</v>
      </c>
      <c r="H467" s="6">
        <f t="shared" si="30"/>
        <v>1341.2446112738726</v>
      </c>
      <c r="I467" s="16">
        <f t="shared" si="31"/>
        <v>9.3999810986537611</v>
      </c>
      <c r="J467" s="10"/>
      <c r="N467" s="4"/>
      <c r="O467" s="17"/>
      <c r="P467" s="17"/>
      <c r="Q467" s="17"/>
      <c r="R467" s="4"/>
    </row>
    <row r="468" spans="1:18" x14ac:dyDescent="0.25">
      <c r="A468" s="10">
        <v>45677.458333333336</v>
      </c>
      <c r="B468" s="5">
        <v>45677</v>
      </c>
      <c r="C468" s="6">
        <v>73864.85180989583</v>
      </c>
      <c r="D468" s="6">
        <v>15088.839768880209</v>
      </c>
      <c r="E468" s="6">
        <v>39384</v>
      </c>
      <c r="F468" s="34">
        <f t="shared" si="28"/>
        <v>20.427631544857068</v>
      </c>
      <c r="G468" s="16">
        <f t="shared" si="29"/>
        <v>38.312105852326347</v>
      </c>
      <c r="H468" s="6">
        <f t="shared" si="30"/>
        <v>-520.9932278103297</v>
      </c>
      <c r="I468" s="16">
        <f t="shared" si="31"/>
        <v>-3.3375964234901563</v>
      </c>
      <c r="J468" s="10"/>
      <c r="N468" s="4"/>
      <c r="O468" s="17"/>
      <c r="P468" s="17"/>
      <c r="Q468" s="17"/>
      <c r="R468" s="4"/>
    </row>
    <row r="469" spans="1:18" x14ac:dyDescent="0.25">
      <c r="A469" s="10">
        <v>45677.5</v>
      </c>
      <c r="B469" s="5">
        <v>45677</v>
      </c>
      <c r="C469" s="6">
        <v>72671.011501736109</v>
      </c>
      <c r="D469" s="6">
        <v>12342.558655598958</v>
      </c>
      <c r="E469" s="6">
        <v>39384</v>
      </c>
      <c r="F469" s="34">
        <f t="shared" si="28"/>
        <v>16.984156956868688</v>
      </c>
      <c r="G469" s="16">
        <f t="shared" si="29"/>
        <v>31.339017508630302</v>
      </c>
      <c r="H469" s="6">
        <f t="shared" si="30"/>
        <v>-2746.2811132812512</v>
      </c>
      <c r="I469" s="16">
        <f t="shared" si="31"/>
        <v>-18.20074409528349</v>
      </c>
      <c r="J469" s="10"/>
      <c r="N469" s="4"/>
      <c r="O469" s="17"/>
      <c r="P469" s="17"/>
      <c r="Q469" s="17"/>
      <c r="R469" s="4"/>
    </row>
    <row r="470" spans="1:18" x14ac:dyDescent="0.25">
      <c r="A470" s="10">
        <v>45677.541666666664</v>
      </c>
      <c r="B470" s="5">
        <v>45677</v>
      </c>
      <c r="C470" s="6">
        <v>71189.095212673608</v>
      </c>
      <c r="D470" s="6">
        <v>10231.510890842013</v>
      </c>
      <c r="E470" s="6">
        <v>39384</v>
      </c>
      <c r="F470" s="34">
        <f t="shared" si="28"/>
        <v>14.3723007860627</v>
      </c>
      <c r="G470" s="16">
        <f t="shared" si="29"/>
        <v>25.978851540833876</v>
      </c>
      <c r="H470" s="6">
        <f t="shared" si="30"/>
        <v>-2111.0477647569442</v>
      </c>
      <c r="I470" s="16">
        <f t="shared" si="31"/>
        <v>-17.103809863599952</v>
      </c>
      <c r="J470" s="10"/>
      <c r="N470" s="4"/>
      <c r="O470" s="17"/>
      <c r="P470" s="17"/>
      <c r="Q470" s="17"/>
      <c r="R470" s="4"/>
    </row>
    <row r="471" spans="1:18" x14ac:dyDescent="0.25">
      <c r="A471" s="10">
        <v>45677.583333333336</v>
      </c>
      <c r="B471" s="5">
        <v>45677</v>
      </c>
      <c r="C471" s="6">
        <v>69907.699127604166</v>
      </c>
      <c r="D471" s="6">
        <v>8674.7893457031241</v>
      </c>
      <c r="E471" s="6">
        <v>39384</v>
      </c>
      <c r="F471" s="34">
        <f t="shared" si="28"/>
        <v>12.408918408069514</v>
      </c>
      <c r="G471" s="16">
        <f t="shared" si="29"/>
        <v>22.026176482081873</v>
      </c>
      <c r="H471" s="6">
        <f t="shared" si="30"/>
        <v>-1556.7215451388893</v>
      </c>
      <c r="I471" s="16">
        <f t="shared" si="31"/>
        <v>-15.214972272885664</v>
      </c>
      <c r="J471" s="10"/>
      <c r="N471" s="4"/>
      <c r="O471" s="17"/>
      <c r="P471" s="17"/>
      <c r="Q471" s="17"/>
      <c r="R471" s="4"/>
    </row>
    <row r="472" spans="1:18" x14ac:dyDescent="0.25">
      <c r="A472" s="10">
        <v>45677.625</v>
      </c>
      <c r="B472" s="5">
        <v>45677</v>
      </c>
      <c r="C472" s="6">
        <v>69463.765729166669</v>
      </c>
      <c r="D472" s="6">
        <v>8463.0378309461812</v>
      </c>
      <c r="E472" s="6">
        <v>39384</v>
      </c>
      <c r="F472" s="34">
        <f t="shared" si="28"/>
        <v>12.183384736069231</v>
      </c>
      <c r="G472" s="16">
        <f t="shared" si="29"/>
        <v>21.488517750726643</v>
      </c>
      <c r="H472" s="6">
        <f t="shared" si="30"/>
        <v>-211.75151475694292</v>
      </c>
      <c r="I472" s="16">
        <f t="shared" si="31"/>
        <v>-2.4409989259489007</v>
      </c>
      <c r="J472" s="10"/>
      <c r="N472" s="4"/>
      <c r="O472" s="17"/>
      <c r="P472" s="17"/>
      <c r="Q472" s="17"/>
      <c r="R472" s="4"/>
    </row>
    <row r="473" spans="1:18" x14ac:dyDescent="0.25">
      <c r="A473" s="10">
        <v>45677.666666666664</v>
      </c>
      <c r="B473" s="5">
        <v>45677</v>
      </c>
      <c r="C473" s="6">
        <v>70438.55121961805</v>
      </c>
      <c r="D473" s="6">
        <v>9425.3729448784725</v>
      </c>
      <c r="E473" s="6">
        <v>39384</v>
      </c>
      <c r="F473" s="34">
        <f t="shared" si="28"/>
        <v>13.380986379875152</v>
      </c>
      <c r="G473" s="16">
        <f t="shared" si="29"/>
        <v>23.931984930120027</v>
      </c>
      <c r="H473" s="6">
        <f t="shared" si="30"/>
        <v>962.33511393229128</v>
      </c>
      <c r="I473" s="16">
        <f t="shared" si="31"/>
        <v>11.371036419255857</v>
      </c>
      <c r="J473" s="10"/>
      <c r="N473" s="4"/>
      <c r="O473" s="17"/>
      <c r="P473" s="17"/>
      <c r="Q473" s="17"/>
      <c r="R473" s="4"/>
    </row>
    <row r="474" spans="1:18" x14ac:dyDescent="0.25">
      <c r="A474" s="10">
        <v>45677.708333333336</v>
      </c>
      <c r="B474" s="5">
        <v>45677</v>
      </c>
      <c r="C474" s="6">
        <v>70963.038496093752</v>
      </c>
      <c r="D474" s="6">
        <v>11883.112327473958</v>
      </c>
      <c r="E474" s="6">
        <v>39384</v>
      </c>
      <c r="F474" s="34">
        <f t="shared" si="28"/>
        <v>16.745495372394572</v>
      </c>
      <c r="G474" s="16">
        <f t="shared" si="29"/>
        <v>30.172436338294634</v>
      </c>
      <c r="H474" s="6">
        <f t="shared" si="30"/>
        <v>2457.7393825954859</v>
      </c>
      <c r="I474" s="16">
        <f t="shared" si="31"/>
        <v>26.075778613417778</v>
      </c>
      <c r="J474" s="10"/>
      <c r="N474" s="4"/>
      <c r="O474" s="17"/>
      <c r="P474" s="17"/>
      <c r="Q474" s="17"/>
      <c r="R474" s="4"/>
    </row>
    <row r="475" spans="1:18" x14ac:dyDescent="0.25">
      <c r="A475" s="10">
        <v>45677.75</v>
      </c>
      <c r="B475" s="5">
        <v>45677</v>
      </c>
      <c r="C475" s="6">
        <v>71633.625755208326</v>
      </c>
      <c r="D475" s="6">
        <v>13840.448565538194</v>
      </c>
      <c r="E475" s="6">
        <v>39384</v>
      </c>
      <c r="F475" s="34">
        <f t="shared" si="28"/>
        <v>19.321161562915705</v>
      </c>
      <c r="G475" s="16">
        <f t="shared" si="29"/>
        <v>35.142313034577988</v>
      </c>
      <c r="H475" s="6">
        <f t="shared" si="30"/>
        <v>1957.3362380642357</v>
      </c>
      <c r="I475" s="16">
        <f t="shared" si="31"/>
        <v>16.471579028491053</v>
      </c>
      <c r="J475" s="10"/>
      <c r="N475" s="4"/>
      <c r="O475" s="17"/>
      <c r="P475" s="17"/>
      <c r="Q475" s="17"/>
      <c r="R475" s="4"/>
    </row>
    <row r="476" spans="1:18" x14ac:dyDescent="0.25">
      <c r="A476" s="10">
        <v>45677.791666666664</v>
      </c>
      <c r="B476" s="5">
        <v>45677</v>
      </c>
      <c r="C476" s="6">
        <v>73026.182951388895</v>
      </c>
      <c r="D476" s="6">
        <v>15450.298599175347</v>
      </c>
      <c r="E476" s="6">
        <v>39384</v>
      </c>
      <c r="F476" s="34">
        <f t="shared" si="28"/>
        <v>21.157204135207365</v>
      </c>
      <c r="G476" s="16">
        <f t="shared" si="29"/>
        <v>39.229886753949181</v>
      </c>
      <c r="H476" s="6">
        <f t="shared" si="30"/>
        <v>1609.8500336371526</v>
      </c>
      <c r="I476" s="16">
        <f t="shared" si="31"/>
        <v>11.63148741902465</v>
      </c>
      <c r="J476" s="10"/>
      <c r="N476" s="4"/>
      <c r="O476" s="17"/>
      <c r="P476" s="17"/>
      <c r="Q476" s="17"/>
      <c r="R476" s="4"/>
    </row>
    <row r="477" spans="1:18" x14ac:dyDescent="0.25">
      <c r="A477" s="10">
        <v>45677.833333333336</v>
      </c>
      <c r="B477" s="5">
        <v>45677</v>
      </c>
      <c r="C477" s="6">
        <v>72740.009016927084</v>
      </c>
      <c r="D477" s="6">
        <v>17592.702699652778</v>
      </c>
      <c r="E477" s="6">
        <v>39384</v>
      </c>
      <c r="F477" s="34">
        <f t="shared" si="28"/>
        <v>24.185730710534887</v>
      </c>
      <c r="G477" s="16">
        <f t="shared" si="29"/>
        <v>44.669669661925596</v>
      </c>
      <c r="H477" s="6">
        <f t="shared" si="30"/>
        <v>2142.4041004774317</v>
      </c>
      <c r="I477" s="16">
        <f t="shared" si="31"/>
        <v>13.866425213243334</v>
      </c>
      <c r="J477" s="10"/>
      <c r="N477" s="4"/>
      <c r="O477" s="17"/>
      <c r="P477" s="17"/>
      <c r="Q477" s="17"/>
      <c r="R477" s="4"/>
    </row>
    <row r="478" spans="1:18" x14ac:dyDescent="0.25">
      <c r="A478" s="10">
        <v>45677.875</v>
      </c>
      <c r="B478" s="5">
        <v>45677</v>
      </c>
      <c r="C478" s="6">
        <v>72584.061840277776</v>
      </c>
      <c r="D478" s="6">
        <v>19113.554359809026</v>
      </c>
      <c r="E478" s="6">
        <v>39384</v>
      </c>
      <c r="F478" s="34">
        <f t="shared" si="28"/>
        <v>26.332990845660671</v>
      </c>
      <c r="G478" s="16">
        <f t="shared" si="29"/>
        <v>48.531267417756005</v>
      </c>
      <c r="H478" s="6">
        <f t="shared" si="30"/>
        <v>1520.8516601562478</v>
      </c>
      <c r="I478" s="16">
        <f t="shared" si="31"/>
        <v>8.6447869103492803</v>
      </c>
      <c r="J478" s="10"/>
      <c r="N478" s="4"/>
      <c r="O478" s="17"/>
      <c r="P478" s="17"/>
      <c r="Q478" s="17"/>
      <c r="R478" s="4"/>
    </row>
    <row r="479" spans="1:18" x14ac:dyDescent="0.25">
      <c r="A479" s="10">
        <v>45677.916666666664</v>
      </c>
      <c r="B479" s="5">
        <v>45677</v>
      </c>
      <c r="C479" s="6">
        <v>71679.266883680553</v>
      </c>
      <c r="D479" s="6">
        <v>19614.543641493055</v>
      </c>
      <c r="E479" s="6">
        <v>39384</v>
      </c>
      <c r="F479" s="34">
        <f t="shared" si="28"/>
        <v>27.364319550481842</v>
      </c>
      <c r="G479" s="16">
        <f t="shared" si="29"/>
        <v>49.803330391765833</v>
      </c>
      <c r="H479" s="6">
        <f t="shared" si="30"/>
        <v>500.98928168402927</v>
      </c>
      <c r="I479" s="16">
        <f t="shared" si="31"/>
        <v>2.6211204481019141</v>
      </c>
      <c r="J479" s="10"/>
      <c r="N479" s="4"/>
      <c r="O479" s="17"/>
      <c r="P479" s="17"/>
      <c r="Q479" s="17"/>
      <c r="R479" s="4"/>
    </row>
    <row r="480" spans="1:18" x14ac:dyDescent="0.25">
      <c r="A480" s="10">
        <v>45677.958333333336</v>
      </c>
      <c r="B480" s="5">
        <v>45677</v>
      </c>
      <c r="C480" s="6">
        <v>69834.415911458331</v>
      </c>
      <c r="D480" s="6">
        <v>20461.310930989584</v>
      </c>
      <c r="E480" s="6">
        <v>39384</v>
      </c>
      <c r="F480" s="34">
        <f t="shared" si="28"/>
        <v>29.299752369851674</v>
      </c>
      <c r="G480" s="16">
        <f t="shared" si="29"/>
        <v>51.953359056951008</v>
      </c>
      <c r="H480" s="6">
        <f t="shared" si="30"/>
        <v>846.76728949652897</v>
      </c>
      <c r="I480" s="16">
        <f t="shared" si="31"/>
        <v>4.3170379335528262</v>
      </c>
      <c r="J480" s="10"/>
      <c r="N480" s="4"/>
      <c r="O480" s="17"/>
      <c r="P480" s="17"/>
      <c r="Q480" s="17"/>
      <c r="R480" s="4"/>
    </row>
    <row r="481" spans="1:18" x14ac:dyDescent="0.25">
      <c r="A481" s="10">
        <v>45678</v>
      </c>
      <c r="B481" s="5">
        <v>45678</v>
      </c>
      <c r="C481" s="6">
        <v>68428.015201822913</v>
      </c>
      <c r="D481" s="6">
        <v>20916.05209418403</v>
      </c>
      <c r="E481" s="6">
        <v>39384</v>
      </c>
      <c r="F481" s="34">
        <f t="shared" si="28"/>
        <v>30.566504132107031</v>
      </c>
      <c r="G481" s="16">
        <f t="shared" si="29"/>
        <v>53.107993332784964</v>
      </c>
      <c r="H481" s="6">
        <f t="shared" si="30"/>
        <v>454.74116319444511</v>
      </c>
      <c r="I481" s="16">
        <f t="shared" si="31"/>
        <v>2.2224439320049574</v>
      </c>
      <c r="J481" s="10"/>
      <c r="N481" s="4"/>
      <c r="O481" s="17"/>
      <c r="P481" s="17"/>
      <c r="Q481" s="17"/>
      <c r="R481" s="4"/>
    </row>
    <row r="482" spans="1:18" x14ac:dyDescent="0.25">
      <c r="A482" s="10">
        <v>45678.041666666664</v>
      </c>
      <c r="B482" s="5">
        <v>45678</v>
      </c>
      <c r="C482" s="6">
        <v>67835.766718750005</v>
      </c>
      <c r="D482" s="6">
        <v>20242.729581163196</v>
      </c>
      <c r="E482" s="6">
        <v>39384</v>
      </c>
      <c r="F482" s="34">
        <f t="shared" si="28"/>
        <v>29.840791311595872</v>
      </c>
      <c r="G482" s="16">
        <f t="shared" si="29"/>
        <v>51.398358676526499</v>
      </c>
      <c r="H482" s="6">
        <f t="shared" si="30"/>
        <v>-673.32251302083387</v>
      </c>
      <c r="I482" s="16">
        <f t="shared" si="31"/>
        <v>-3.2191663607878453</v>
      </c>
      <c r="J482" s="10"/>
      <c r="N482" s="4"/>
      <c r="O482" s="17"/>
      <c r="P482" s="17"/>
      <c r="Q482" s="17"/>
      <c r="R482" s="4"/>
    </row>
    <row r="483" spans="1:18" x14ac:dyDescent="0.25">
      <c r="A483" s="10">
        <v>45678.083333333336</v>
      </c>
      <c r="B483" s="5">
        <v>45678</v>
      </c>
      <c r="C483" s="6">
        <v>67517.967868923617</v>
      </c>
      <c r="D483" s="6">
        <v>19162.222651909724</v>
      </c>
      <c r="E483" s="6">
        <v>39384</v>
      </c>
      <c r="F483" s="34">
        <f t="shared" si="28"/>
        <v>28.380923266396895</v>
      </c>
      <c r="G483" s="16">
        <f t="shared" si="29"/>
        <v>48.654841184008035</v>
      </c>
      <c r="H483" s="6">
        <f t="shared" si="30"/>
        <v>-1080.5069292534718</v>
      </c>
      <c r="I483" s="16">
        <f t="shared" si="31"/>
        <v>-5.3377531173411219</v>
      </c>
      <c r="J483" s="10"/>
      <c r="N483" s="4"/>
      <c r="O483" s="17"/>
      <c r="P483" s="17"/>
      <c r="Q483" s="17"/>
      <c r="R483" s="4"/>
    </row>
    <row r="484" spans="1:18" x14ac:dyDescent="0.25">
      <c r="A484" s="10">
        <v>45678.125</v>
      </c>
      <c r="B484" s="5">
        <v>45678</v>
      </c>
      <c r="C484" s="6">
        <v>67820.685499131941</v>
      </c>
      <c r="D484" s="6">
        <v>17936.953096788195</v>
      </c>
      <c r="E484" s="6">
        <v>39384</v>
      </c>
      <c r="F484" s="34">
        <f t="shared" si="28"/>
        <v>26.447613976148581</v>
      </c>
      <c r="G484" s="16">
        <f t="shared" si="29"/>
        <v>45.543756593510551</v>
      </c>
      <c r="H484" s="6">
        <f t="shared" si="30"/>
        <v>-1225.2695551215293</v>
      </c>
      <c r="I484" s="16">
        <f t="shared" si="31"/>
        <v>-6.3941932905127672</v>
      </c>
      <c r="J484" s="10"/>
      <c r="N484" s="4"/>
      <c r="O484" s="17"/>
      <c r="P484" s="17"/>
      <c r="Q484" s="17"/>
      <c r="R484" s="4"/>
    </row>
    <row r="485" spans="1:18" x14ac:dyDescent="0.25">
      <c r="A485" s="10">
        <v>45678.166666666664</v>
      </c>
      <c r="B485" s="5">
        <v>45678</v>
      </c>
      <c r="C485" s="6">
        <v>67880.592771267358</v>
      </c>
      <c r="D485" s="6">
        <v>16242.789141710069</v>
      </c>
      <c r="E485" s="6">
        <v>39384</v>
      </c>
      <c r="F485" s="34">
        <f t="shared" si="28"/>
        <v>23.928472746904696</v>
      </c>
      <c r="G485" s="16">
        <f t="shared" si="29"/>
        <v>41.242101212954672</v>
      </c>
      <c r="H485" s="6">
        <f t="shared" si="30"/>
        <v>-1694.1639550781256</v>
      </c>
      <c r="I485" s="16">
        <f t="shared" si="31"/>
        <v>-9.4451044496597589</v>
      </c>
      <c r="J485" s="10"/>
      <c r="N485" s="4"/>
      <c r="O485" s="17"/>
      <c r="P485" s="17"/>
      <c r="Q485" s="17"/>
      <c r="R485" s="4"/>
    </row>
    <row r="486" spans="1:18" x14ac:dyDescent="0.25">
      <c r="A486" s="10">
        <v>45678.208333333336</v>
      </c>
      <c r="B486" s="5">
        <v>45678</v>
      </c>
      <c r="C486" s="6">
        <v>68553.756553819447</v>
      </c>
      <c r="D486" s="6">
        <v>14392.275877821181</v>
      </c>
      <c r="E486" s="6">
        <v>39384</v>
      </c>
      <c r="F486" s="34">
        <f t="shared" si="28"/>
        <v>20.994146201925854</v>
      </c>
      <c r="G486" s="16">
        <f t="shared" si="29"/>
        <v>36.543458962576629</v>
      </c>
      <c r="H486" s="6">
        <f t="shared" si="30"/>
        <v>-1850.5132638888881</v>
      </c>
      <c r="I486" s="16">
        <f t="shared" si="31"/>
        <v>-11.392829444155813</v>
      </c>
      <c r="J486" s="10"/>
      <c r="N486" s="4"/>
      <c r="O486" s="17"/>
      <c r="P486" s="17"/>
      <c r="Q486" s="17"/>
      <c r="R486" s="4"/>
    </row>
    <row r="487" spans="1:18" x14ac:dyDescent="0.25">
      <c r="A487" s="10">
        <v>45678.25</v>
      </c>
      <c r="B487" s="5">
        <v>45678</v>
      </c>
      <c r="C487" s="6">
        <v>69941.143576388888</v>
      </c>
      <c r="D487" s="6">
        <v>12863.667212456598</v>
      </c>
      <c r="E487" s="6">
        <v>39384</v>
      </c>
      <c r="F487" s="34">
        <f t="shared" si="28"/>
        <v>18.392131661969543</v>
      </c>
      <c r="G487" s="16">
        <f t="shared" si="29"/>
        <v>32.662165377962111</v>
      </c>
      <c r="H487" s="6">
        <f t="shared" si="30"/>
        <v>-1528.6086653645834</v>
      </c>
      <c r="I487" s="16">
        <f t="shared" si="31"/>
        <v>-10.621035049225283</v>
      </c>
      <c r="J487" s="10"/>
      <c r="N487" s="4"/>
      <c r="O487" s="17"/>
      <c r="P487" s="17"/>
      <c r="Q487" s="17"/>
      <c r="R487" s="4"/>
    </row>
    <row r="488" spans="1:18" x14ac:dyDescent="0.25">
      <c r="A488" s="10">
        <v>45678.291666666664</v>
      </c>
      <c r="B488" s="5">
        <v>45678</v>
      </c>
      <c r="C488" s="6">
        <v>72387.303407118059</v>
      </c>
      <c r="D488" s="6">
        <v>12111.161814236111</v>
      </c>
      <c r="E488" s="6">
        <v>39384</v>
      </c>
      <c r="F488" s="34">
        <f t="shared" si="28"/>
        <v>16.731058133386945</v>
      </c>
      <c r="G488" s="16">
        <f t="shared" si="29"/>
        <v>30.751477285791466</v>
      </c>
      <c r="H488" s="6">
        <f t="shared" si="30"/>
        <v>-752.50539822048631</v>
      </c>
      <c r="I488" s="16">
        <f t="shared" si="31"/>
        <v>-5.8498512577485986</v>
      </c>
      <c r="J488" s="10"/>
      <c r="N488" s="4"/>
      <c r="O488" s="17"/>
      <c r="P488" s="17"/>
      <c r="Q488" s="17"/>
      <c r="R488" s="4"/>
    </row>
    <row r="489" spans="1:18" x14ac:dyDescent="0.25">
      <c r="A489" s="10">
        <v>45678.333333333336</v>
      </c>
      <c r="B489" s="5">
        <v>45678</v>
      </c>
      <c r="C489" s="6">
        <v>74111.31827256945</v>
      </c>
      <c r="D489" s="6">
        <v>10006.677707248264</v>
      </c>
      <c r="E489" s="6">
        <v>39384</v>
      </c>
      <c r="F489" s="34">
        <f t="shared" si="28"/>
        <v>13.502226030368695</v>
      </c>
      <c r="G489" s="16">
        <f t="shared" si="29"/>
        <v>25.407977115702479</v>
      </c>
      <c r="H489" s="6">
        <f t="shared" si="30"/>
        <v>-2104.4841069878476</v>
      </c>
      <c r="I489" s="16">
        <f t="shared" si="31"/>
        <v>-17.37640153163608</v>
      </c>
      <c r="J489" s="10"/>
      <c r="N489" s="4"/>
      <c r="O489" s="17"/>
      <c r="P489" s="17"/>
      <c r="Q489" s="17"/>
      <c r="R489" s="4"/>
    </row>
    <row r="490" spans="1:18" x14ac:dyDescent="0.25">
      <c r="A490" s="10">
        <v>45678.375</v>
      </c>
      <c r="B490" s="5">
        <v>45678</v>
      </c>
      <c r="C490" s="6">
        <v>74073.618279079863</v>
      </c>
      <c r="D490" s="6">
        <v>7956.0018032497828</v>
      </c>
      <c r="E490" s="6">
        <v>39384</v>
      </c>
      <c r="F490" s="34">
        <f t="shared" si="28"/>
        <v>10.740668524217002</v>
      </c>
      <c r="G490" s="16">
        <f t="shared" si="29"/>
        <v>20.201101470774383</v>
      </c>
      <c r="H490" s="6">
        <f t="shared" si="30"/>
        <v>-2050.6759039984809</v>
      </c>
      <c r="I490" s="16">
        <f t="shared" si="31"/>
        <v>-20.493074364862263</v>
      </c>
      <c r="J490" s="10"/>
      <c r="N490" s="4"/>
      <c r="O490" s="17"/>
      <c r="P490" s="17"/>
      <c r="Q490" s="17"/>
      <c r="R490" s="4"/>
    </row>
    <row r="491" spans="1:18" x14ac:dyDescent="0.25">
      <c r="A491" s="10">
        <v>45678.416666666664</v>
      </c>
      <c r="B491" s="5">
        <v>45678</v>
      </c>
      <c r="C491" s="6">
        <v>74053.614032118057</v>
      </c>
      <c r="D491" s="6">
        <v>5989.2328316243493</v>
      </c>
      <c r="E491" s="6">
        <v>39384</v>
      </c>
      <c r="F491" s="34">
        <f t="shared" si="28"/>
        <v>8.0876982304020135</v>
      </c>
      <c r="G491" s="16">
        <f t="shared" si="29"/>
        <v>15.207274100204016</v>
      </c>
      <c r="H491" s="6">
        <f t="shared" si="30"/>
        <v>-1966.7689716254336</v>
      </c>
      <c r="I491" s="16">
        <f t="shared" si="31"/>
        <v>-24.72056970653361</v>
      </c>
      <c r="J491" s="10"/>
      <c r="N491" s="4"/>
      <c r="O491" s="17"/>
      <c r="P491" s="17"/>
      <c r="Q491" s="17"/>
      <c r="R491" s="4"/>
    </row>
    <row r="492" spans="1:18" x14ac:dyDescent="0.25">
      <c r="A492" s="10">
        <v>45678.458333333336</v>
      </c>
      <c r="B492" s="5">
        <v>45678</v>
      </c>
      <c r="C492" s="6">
        <v>72537.463155381949</v>
      </c>
      <c r="D492" s="6">
        <v>5928.7975678168405</v>
      </c>
      <c r="E492" s="6">
        <v>39384</v>
      </c>
      <c r="F492" s="34">
        <f t="shared" si="28"/>
        <v>8.1734283360817415</v>
      </c>
      <c r="G492" s="16">
        <f t="shared" si="29"/>
        <v>15.053822790516048</v>
      </c>
      <c r="H492" s="6">
        <f t="shared" si="30"/>
        <v>-60.435263807508818</v>
      </c>
      <c r="I492" s="16">
        <f t="shared" si="31"/>
        <v>-1.0090651925969303</v>
      </c>
      <c r="J492" s="10"/>
      <c r="N492" s="4"/>
      <c r="O492" s="17"/>
      <c r="P492" s="17"/>
      <c r="Q492" s="17"/>
      <c r="R492" s="4"/>
    </row>
    <row r="493" spans="1:18" x14ac:dyDescent="0.25">
      <c r="A493" s="10">
        <v>45678.5</v>
      </c>
      <c r="B493" s="5">
        <v>45678</v>
      </c>
      <c r="C493" s="6">
        <v>71226.155972222215</v>
      </c>
      <c r="D493" s="6">
        <v>6652.9657269965273</v>
      </c>
      <c r="E493" s="6">
        <v>39384</v>
      </c>
      <c r="F493" s="34">
        <f t="shared" si="28"/>
        <v>9.3406216244368796</v>
      </c>
      <c r="G493" s="16">
        <f t="shared" si="29"/>
        <v>16.892559737448018</v>
      </c>
      <c r="H493" s="6">
        <f t="shared" si="30"/>
        <v>724.16815917968688</v>
      </c>
      <c r="I493" s="16">
        <f t="shared" si="31"/>
        <v>12.214418706259643</v>
      </c>
      <c r="J493" s="10"/>
      <c r="N493" s="4"/>
      <c r="O493" s="17"/>
      <c r="P493" s="17"/>
      <c r="Q493" s="17"/>
      <c r="R493" s="4"/>
    </row>
    <row r="494" spans="1:18" x14ac:dyDescent="0.25">
      <c r="A494" s="10">
        <v>45678.541666666664</v>
      </c>
      <c r="B494" s="5">
        <v>45678</v>
      </c>
      <c r="C494" s="6">
        <v>69483.983901909727</v>
      </c>
      <c r="D494" s="6">
        <v>7863.1408631727427</v>
      </c>
      <c r="E494" s="6">
        <v>39384</v>
      </c>
      <c r="F494" s="34">
        <f t="shared" si="28"/>
        <v>11.316479599490306</v>
      </c>
      <c r="G494" s="16">
        <f t="shared" si="29"/>
        <v>19.965318055994167</v>
      </c>
      <c r="H494" s="6">
        <f t="shared" si="30"/>
        <v>1210.1751361762153</v>
      </c>
      <c r="I494" s="16">
        <f t="shared" si="31"/>
        <v>18.190010077243361</v>
      </c>
      <c r="J494" s="10"/>
      <c r="N494" s="4"/>
      <c r="O494" s="17"/>
      <c r="P494" s="17"/>
      <c r="Q494" s="17"/>
      <c r="R494" s="4"/>
    </row>
    <row r="495" spans="1:18" x14ac:dyDescent="0.25">
      <c r="A495" s="10">
        <v>45678.583333333336</v>
      </c>
      <c r="B495" s="5">
        <v>45678</v>
      </c>
      <c r="C495" s="6">
        <v>66891.008253038191</v>
      </c>
      <c r="D495" s="6">
        <v>9133.0928830295143</v>
      </c>
      <c r="E495" s="6">
        <v>39384</v>
      </c>
      <c r="F495" s="34">
        <f t="shared" si="28"/>
        <v>13.653692957475624</v>
      </c>
      <c r="G495" s="16">
        <f t="shared" si="29"/>
        <v>23.189855989816969</v>
      </c>
      <c r="H495" s="6">
        <f t="shared" si="30"/>
        <v>1269.9520198567716</v>
      </c>
      <c r="I495" s="16">
        <f t="shared" si="31"/>
        <v>16.15069654677853</v>
      </c>
      <c r="J495" s="10"/>
      <c r="N495" s="4"/>
      <c r="O495" s="17"/>
      <c r="P495" s="17"/>
      <c r="Q495" s="17"/>
      <c r="R495" s="4"/>
    </row>
    <row r="496" spans="1:18" x14ac:dyDescent="0.25">
      <c r="A496" s="10">
        <v>45678.625</v>
      </c>
      <c r="B496" s="5">
        <v>45678</v>
      </c>
      <c r="C496" s="6">
        <v>64482.014863281249</v>
      </c>
      <c r="D496" s="6">
        <v>9492.1035286458336</v>
      </c>
      <c r="E496" s="6">
        <v>39384</v>
      </c>
      <c r="F496" s="34">
        <f t="shared" si="28"/>
        <v>14.720544245975532</v>
      </c>
      <c r="G496" s="16">
        <f t="shared" si="29"/>
        <v>24.101420700400755</v>
      </c>
      <c r="H496" s="6">
        <f t="shared" si="30"/>
        <v>359.01064561631938</v>
      </c>
      <c r="I496" s="16">
        <f t="shared" si="31"/>
        <v>3.930876979072536</v>
      </c>
      <c r="J496" s="10"/>
      <c r="N496" s="4"/>
      <c r="O496" s="17"/>
      <c r="P496" s="17"/>
      <c r="Q496" s="17"/>
      <c r="R496" s="4"/>
    </row>
    <row r="497" spans="1:18" x14ac:dyDescent="0.25">
      <c r="A497" s="10">
        <v>45678.666666666664</v>
      </c>
      <c r="B497" s="5">
        <v>45678</v>
      </c>
      <c r="C497" s="6">
        <v>62336.497256944444</v>
      </c>
      <c r="D497" s="6">
        <v>9810.5571831597226</v>
      </c>
      <c r="E497" s="6">
        <v>39384</v>
      </c>
      <c r="F497" s="34">
        <f t="shared" si="28"/>
        <v>15.738062956475792</v>
      </c>
      <c r="G497" s="16">
        <f t="shared" si="29"/>
        <v>24.910007066726898</v>
      </c>
      <c r="H497" s="6">
        <f t="shared" si="30"/>
        <v>318.45365451388898</v>
      </c>
      <c r="I497" s="16">
        <f t="shared" si="31"/>
        <v>3.354932376715452</v>
      </c>
      <c r="J497" s="10"/>
      <c r="N497" s="4"/>
      <c r="O497" s="17"/>
      <c r="P497" s="17"/>
      <c r="Q497" s="17"/>
      <c r="R497" s="4"/>
    </row>
    <row r="498" spans="1:18" x14ac:dyDescent="0.25">
      <c r="A498" s="10">
        <v>45678.708333333336</v>
      </c>
      <c r="B498" s="5">
        <v>45678</v>
      </c>
      <c r="C498" s="6">
        <v>61648.482378472225</v>
      </c>
      <c r="D498" s="6">
        <v>10694.452713758681</v>
      </c>
      <c r="E498" s="6">
        <v>39384</v>
      </c>
      <c r="F498" s="34">
        <f t="shared" si="28"/>
        <v>17.347471180398767</v>
      </c>
      <c r="G498" s="16">
        <f t="shared" si="29"/>
        <v>27.154308129592426</v>
      </c>
      <c r="H498" s="6">
        <f t="shared" si="30"/>
        <v>883.89553059895843</v>
      </c>
      <c r="I498" s="16">
        <f t="shared" si="31"/>
        <v>9.0096363957411736</v>
      </c>
      <c r="J498" s="10"/>
      <c r="N498" s="4"/>
      <c r="O498" s="17"/>
      <c r="P498" s="17"/>
      <c r="Q498" s="17"/>
      <c r="R498" s="4"/>
    </row>
    <row r="499" spans="1:18" x14ac:dyDescent="0.25">
      <c r="A499" s="10">
        <v>45678.75</v>
      </c>
      <c r="B499" s="5">
        <v>45678</v>
      </c>
      <c r="C499" s="6">
        <v>64565.479589843751</v>
      </c>
      <c r="D499" s="6">
        <v>12035.59306749132</v>
      </c>
      <c r="E499" s="6">
        <v>39384</v>
      </c>
      <c r="F499" s="34">
        <f t="shared" si="28"/>
        <v>18.640910195274902</v>
      </c>
      <c r="G499" s="16">
        <f t="shared" si="29"/>
        <v>30.559600516685254</v>
      </c>
      <c r="H499" s="6">
        <f t="shared" si="30"/>
        <v>1341.1403537326387</v>
      </c>
      <c r="I499" s="16">
        <f t="shared" si="31"/>
        <v>12.540523480993357</v>
      </c>
      <c r="J499" s="10"/>
      <c r="N499" s="4"/>
      <c r="O499" s="17"/>
      <c r="P499" s="17"/>
      <c r="Q499" s="17"/>
      <c r="R499" s="4"/>
    </row>
    <row r="500" spans="1:18" x14ac:dyDescent="0.25">
      <c r="A500" s="10">
        <v>45678.791666666664</v>
      </c>
      <c r="B500" s="5">
        <v>45678</v>
      </c>
      <c r="C500" s="6">
        <v>68838.637873263884</v>
      </c>
      <c r="D500" s="6">
        <v>12965.832564019098</v>
      </c>
      <c r="E500" s="6">
        <v>39384</v>
      </c>
      <c r="F500" s="34">
        <f t="shared" si="28"/>
        <v>18.835109125619226</v>
      </c>
      <c r="G500" s="16">
        <f t="shared" si="29"/>
        <v>32.921573644167928</v>
      </c>
      <c r="H500" s="6">
        <f t="shared" si="30"/>
        <v>930.2394965277781</v>
      </c>
      <c r="I500" s="16">
        <f t="shared" si="31"/>
        <v>7.7290706931625746</v>
      </c>
      <c r="J500" s="10"/>
      <c r="N500" s="4"/>
      <c r="O500" s="17"/>
      <c r="P500" s="17"/>
      <c r="Q500" s="17"/>
      <c r="R500" s="4"/>
    </row>
    <row r="501" spans="1:18" x14ac:dyDescent="0.25">
      <c r="A501" s="10">
        <v>45678.833333333336</v>
      </c>
      <c r="B501" s="5">
        <v>45678</v>
      </c>
      <c r="C501" s="6">
        <v>70736.382456597217</v>
      </c>
      <c r="D501" s="6">
        <v>16038.797212456597</v>
      </c>
      <c r="E501" s="6">
        <v>39384</v>
      </c>
      <c r="F501" s="34">
        <f t="shared" si="28"/>
        <v>22.674042204939955</v>
      </c>
      <c r="G501" s="16">
        <f t="shared" si="29"/>
        <v>40.724144862016551</v>
      </c>
      <c r="H501" s="6">
        <f t="shared" si="30"/>
        <v>3072.9646484374989</v>
      </c>
      <c r="I501" s="16">
        <f t="shared" si="31"/>
        <v>23.700480730910762</v>
      </c>
      <c r="J501" s="10"/>
      <c r="N501" s="4"/>
      <c r="O501" s="17"/>
      <c r="P501" s="17"/>
      <c r="Q501" s="17"/>
      <c r="R501" s="4"/>
    </row>
    <row r="502" spans="1:18" x14ac:dyDescent="0.25">
      <c r="A502" s="10">
        <v>45678.875</v>
      </c>
      <c r="B502" s="5">
        <v>45678</v>
      </c>
      <c r="C502" s="6">
        <v>72104.714739583331</v>
      </c>
      <c r="D502" s="6">
        <v>19554.607868923613</v>
      </c>
      <c r="E502" s="6">
        <v>39384</v>
      </c>
      <c r="F502" s="34">
        <f t="shared" si="28"/>
        <v>27.119735428602588</v>
      </c>
      <c r="G502" s="16">
        <f t="shared" si="29"/>
        <v>49.65114734136607</v>
      </c>
      <c r="H502" s="6">
        <f t="shared" si="30"/>
        <v>3515.8106564670161</v>
      </c>
      <c r="I502" s="16">
        <f t="shared" si="31"/>
        <v>21.920662814643279</v>
      </c>
      <c r="J502" s="10"/>
      <c r="N502" s="4"/>
      <c r="O502" s="17"/>
      <c r="P502" s="17"/>
      <c r="Q502" s="17"/>
      <c r="R502" s="4"/>
    </row>
    <row r="503" spans="1:18" x14ac:dyDescent="0.25">
      <c r="A503" s="10">
        <v>45678.916666666664</v>
      </c>
      <c r="B503" s="5">
        <v>45678</v>
      </c>
      <c r="C503" s="6">
        <v>72482.216501736111</v>
      </c>
      <c r="D503" s="6">
        <v>22391.363109809026</v>
      </c>
      <c r="E503" s="6">
        <v>39384</v>
      </c>
      <c r="F503" s="34">
        <f t="shared" si="28"/>
        <v>30.892216312497428</v>
      </c>
      <c r="G503" s="16">
        <f t="shared" si="29"/>
        <v>56.853958739104783</v>
      </c>
      <c r="H503" s="6">
        <f t="shared" si="30"/>
        <v>2836.7552408854135</v>
      </c>
      <c r="I503" s="16">
        <f t="shared" si="31"/>
        <v>14.506837773994</v>
      </c>
      <c r="J503" s="10"/>
      <c r="N503" s="4"/>
      <c r="O503" s="17"/>
      <c r="P503" s="17"/>
      <c r="Q503" s="17"/>
      <c r="R503" s="4"/>
    </row>
    <row r="504" spans="1:18" x14ac:dyDescent="0.25">
      <c r="A504" s="10">
        <v>45678.958333333336</v>
      </c>
      <c r="B504" s="5">
        <v>45678</v>
      </c>
      <c r="C504" s="6">
        <v>70912.978459201389</v>
      </c>
      <c r="D504" s="6">
        <v>23180.420657552084</v>
      </c>
      <c r="E504" s="6">
        <v>39384</v>
      </c>
      <c r="F504" s="34">
        <f t="shared" si="28"/>
        <v>32.688544694097935</v>
      </c>
      <c r="G504" s="16">
        <f t="shared" si="29"/>
        <v>58.857456473573237</v>
      </c>
      <c r="H504" s="6">
        <f t="shared" si="30"/>
        <v>789.05754774305751</v>
      </c>
      <c r="I504" s="16">
        <f t="shared" si="31"/>
        <v>3.5239370817821878</v>
      </c>
      <c r="J504" s="10"/>
      <c r="N504" s="4"/>
      <c r="O504" s="17"/>
      <c r="P504" s="17"/>
      <c r="Q504" s="17"/>
      <c r="R504" s="4"/>
    </row>
    <row r="505" spans="1:18" x14ac:dyDescent="0.25">
      <c r="A505" s="10">
        <v>45679</v>
      </c>
      <c r="B505" s="5">
        <v>45679</v>
      </c>
      <c r="C505" s="6">
        <v>69740.351992187498</v>
      </c>
      <c r="D505" s="6">
        <v>23267.237866753472</v>
      </c>
      <c r="E505" s="6">
        <v>39384</v>
      </c>
      <c r="F505" s="34">
        <f t="shared" si="28"/>
        <v>33.362661934026271</v>
      </c>
      <c r="G505" s="16">
        <f t="shared" si="29"/>
        <v>59.07789423815121</v>
      </c>
      <c r="H505" s="6">
        <f t="shared" si="30"/>
        <v>86.817209201388323</v>
      </c>
      <c r="I505" s="16">
        <f t="shared" si="31"/>
        <v>0.3745281868864776</v>
      </c>
      <c r="J505" s="10"/>
      <c r="N505" s="4"/>
      <c r="O505" s="17"/>
      <c r="P505" s="17"/>
      <c r="Q505" s="17"/>
      <c r="R505" s="4"/>
    </row>
    <row r="506" spans="1:18" x14ac:dyDescent="0.25">
      <c r="A506" s="10">
        <v>45679.041666666664</v>
      </c>
      <c r="B506" s="5">
        <v>45679</v>
      </c>
      <c r="C506" s="6">
        <v>69712.532209201396</v>
      </c>
      <c r="D506" s="6">
        <v>23650.657721354168</v>
      </c>
      <c r="E506" s="6">
        <v>39384</v>
      </c>
      <c r="F506" s="34">
        <f t="shared" si="28"/>
        <v>33.925977111806169</v>
      </c>
      <c r="G506" s="16">
        <f t="shared" si="29"/>
        <v>60.051436424319945</v>
      </c>
      <c r="H506" s="6">
        <f t="shared" si="30"/>
        <v>383.41985460069554</v>
      </c>
      <c r="I506" s="16">
        <f t="shared" si="31"/>
        <v>1.6478958817392058</v>
      </c>
      <c r="J506" s="10"/>
      <c r="N506" s="4"/>
      <c r="O506" s="17"/>
      <c r="P506" s="17"/>
      <c r="Q506" s="17"/>
      <c r="R506" s="4"/>
    </row>
    <row r="507" spans="1:18" x14ac:dyDescent="0.25">
      <c r="A507" s="10">
        <v>45679.083333333336</v>
      </c>
      <c r="B507" s="5">
        <v>45679</v>
      </c>
      <c r="C507" s="6">
        <v>69437.350917968753</v>
      </c>
      <c r="D507" s="6">
        <v>23738.26857421875</v>
      </c>
      <c r="E507" s="6">
        <v>39384</v>
      </c>
      <c r="F507" s="34">
        <f t="shared" si="28"/>
        <v>34.18659879790409</v>
      </c>
      <c r="G507" s="16">
        <f t="shared" si="29"/>
        <v>60.2738893312481</v>
      </c>
      <c r="H507" s="6">
        <f t="shared" si="30"/>
        <v>87.61085286458183</v>
      </c>
      <c r="I507" s="16">
        <f t="shared" si="31"/>
        <v>0.37043727872936927</v>
      </c>
      <c r="J507" s="10"/>
      <c r="N507" s="4"/>
      <c r="O507" s="17"/>
      <c r="P507" s="17"/>
      <c r="Q507" s="17"/>
      <c r="R507" s="4"/>
    </row>
    <row r="508" spans="1:18" x14ac:dyDescent="0.25">
      <c r="A508" s="10">
        <v>45679.125</v>
      </c>
      <c r="B508" s="5">
        <v>45679</v>
      </c>
      <c r="C508" s="6">
        <v>69410.560980902781</v>
      </c>
      <c r="D508" s="6">
        <v>23663.30857421875</v>
      </c>
      <c r="E508" s="6">
        <v>39384</v>
      </c>
      <c r="F508" s="34">
        <f t="shared" si="28"/>
        <v>34.091798481112022</v>
      </c>
      <c r="G508" s="16">
        <f t="shared" si="29"/>
        <v>60.083558232324677</v>
      </c>
      <c r="H508" s="6">
        <f t="shared" si="30"/>
        <v>-74.959999999999127</v>
      </c>
      <c r="I508" s="16">
        <f t="shared" si="31"/>
        <v>-0.31577703220280523</v>
      </c>
      <c r="J508" s="10"/>
      <c r="N508" s="4"/>
      <c r="O508" s="17"/>
      <c r="P508" s="17"/>
      <c r="Q508" s="17"/>
      <c r="R508" s="4"/>
    </row>
    <row r="509" spans="1:18" x14ac:dyDescent="0.25">
      <c r="A509" s="10">
        <v>45679.166666666664</v>
      </c>
      <c r="B509" s="5">
        <v>45679</v>
      </c>
      <c r="C509" s="6">
        <v>69871.262656249994</v>
      </c>
      <c r="D509" s="6">
        <v>23544.104774305557</v>
      </c>
      <c r="E509" s="6">
        <v>39384</v>
      </c>
      <c r="F509" s="34">
        <f t="shared" si="28"/>
        <v>33.696406618751055</v>
      </c>
      <c r="G509" s="16">
        <f t="shared" si="29"/>
        <v>59.780887604879027</v>
      </c>
      <c r="H509" s="6">
        <f t="shared" si="30"/>
        <v>-119.20379991319351</v>
      </c>
      <c r="I509" s="16">
        <f t="shared" si="31"/>
        <v>-0.50374950543926222</v>
      </c>
      <c r="J509" s="10"/>
      <c r="N509" s="4"/>
      <c r="O509" s="17"/>
      <c r="P509" s="17"/>
      <c r="Q509" s="17"/>
      <c r="R509" s="4"/>
    </row>
    <row r="510" spans="1:18" x14ac:dyDescent="0.25">
      <c r="A510" s="10">
        <v>45679.208333333336</v>
      </c>
      <c r="B510" s="5">
        <v>45679</v>
      </c>
      <c r="C510" s="6">
        <v>71209.897174479163</v>
      </c>
      <c r="D510" s="6">
        <v>23496.1904296875</v>
      </c>
      <c r="E510" s="6">
        <v>39384</v>
      </c>
      <c r="F510" s="34">
        <f t="shared" si="28"/>
        <v>32.995680884241288</v>
      </c>
      <c r="G510" s="16">
        <f t="shared" si="29"/>
        <v>59.659228188318856</v>
      </c>
      <c r="H510" s="6">
        <f t="shared" si="30"/>
        <v>-47.91434461805693</v>
      </c>
      <c r="I510" s="16">
        <f t="shared" si="31"/>
        <v>-0.2035088829130059</v>
      </c>
      <c r="J510" s="10"/>
      <c r="N510" s="4"/>
      <c r="O510" s="17"/>
      <c r="P510" s="17"/>
      <c r="Q510" s="17"/>
      <c r="R510" s="4"/>
    </row>
    <row r="511" spans="1:18" x14ac:dyDescent="0.25">
      <c r="A511" s="10">
        <v>45679.25</v>
      </c>
      <c r="B511" s="5">
        <v>45679</v>
      </c>
      <c r="C511" s="6">
        <v>73465.394101562502</v>
      </c>
      <c r="D511" s="6">
        <v>23107.697148437499</v>
      </c>
      <c r="E511" s="6">
        <v>39384</v>
      </c>
      <c r="F511" s="34">
        <f t="shared" si="28"/>
        <v>31.453853111428465</v>
      </c>
      <c r="G511" s="16">
        <f t="shared" si="29"/>
        <v>58.672804053517922</v>
      </c>
      <c r="H511" s="6">
        <f t="shared" si="30"/>
        <v>-388.49328125000102</v>
      </c>
      <c r="I511" s="16">
        <f t="shared" si="31"/>
        <v>-1.6534309355917491</v>
      </c>
      <c r="J511" s="10"/>
      <c r="N511" s="4"/>
      <c r="O511" s="17"/>
      <c r="P511" s="17"/>
      <c r="Q511" s="17"/>
      <c r="R511" s="4"/>
    </row>
    <row r="512" spans="1:18" x14ac:dyDescent="0.25">
      <c r="A512" s="10">
        <v>45679.291666666664</v>
      </c>
      <c r="B512" s="5">
        <v>45679</v>
      </c>
      <c r="C512" s="6">
        <v>76368.468693576389</v>
      </c>
      <c r="D512" s="6">
        <v>22143.522738715277</v>
      </c>
      <c r="E512" s="6">
        <v>39384</v>
      </c>
      <c r="F512" s="34">
        <f t="shared" si="28"/>
        <v>28.995635394451536</v>
      </c>
      <c r="G512" s="16">
        <f t="shared" si="29"/>
        <v>56.224666714186668</v>
      </c>
      <c r="H512" s="6">
        <f t="shared" si="30"/>
        <v>-964.17440972222175</v>
      </c>
      <c r="I512" s="16">
        <f t="shared" si="31"/>
        <v>-4.1725248670546016</v>
      </c>
      <c r="J512" s="10"/>
      <c r="N512" s="4"/>
      <c r="O512" s="17"/>
      <c r="P512" s="17"/>
      <c r="Q512" s="17"/>
      <c r="R512" s="4"/>
    </row>
    <row r="513" spans="1:18" x14ac:dyDescent="0.25">
      <c r="A513" s="10">
        <v>45679.333333333336</v>
      </c>
      <c r="B513" s="5">
        <v>45679</v>
      </c>
      <c r="C513" s="6">
        <v>77531.960496961809</v>
      </c>
      <c r="D513" s="6">
        <v>21242.22175998264</v>
      </c>
      <c r="E513" s="6">
        <v>39384</v>
      </c>
      <c r="F513" s="34">
        <f t="shared" si="28"/>
        <v>27.398019634515812</v>
      </c>
      <c r="G513" s="16">
        <f t="shared" si="29"/>
        <v>53.936171440134672</v>
      </c>
      <c r="H513" s="6">
        <f t="shared" si="30"/>
        <v>-901.3009787326373</v>
      </c>
      <c r="I513" s="16">
        <f t="shared" si="31"/>
        <v>-4.0702691679532155</v>
      </c>
      <c r="J513" s="10"/>
      <c r="N513" s="4"/>
      <c r="O513" s="17"/>
      <c r="P513" s="17"/>
      <c r="Q513" s="17"/>
      <c r="R513" s="4"/>
    </row>
    <row r="514" spans="1:18" x14ac:dyDescent="0.25">
      <c r="A514" s="10">
        <v>45679.375</v>
      </c>
      <c r="B514" s="5">
        <v>45679</v>
      </c>
      <c r="C514" s="6">
        <v>76080.133203125006</v>
      </c>
      <c r="D514" s="6">
        <v>20054.696796875</v>
      </c>
      <c r="E514" s="6">
        <v>39384</v>
      </c>
      <c r="F514" s="34">
        <f t="shared" si="28"/>
        <v>26.359965410853469</v>
      </c>
      <c r="G514" s="16">
        <f t="shared" si="29"/>
        <v>50.920924225256449</v>
      </c>
      <c r="H514" s="6">
        <f t="shared" si="30"/>
        <v>-1187.5249631076404</v>
      </c>
      <c r="I514" s="16">
        <f t="shared" si="31"/>
        <v>-5.5903990482990364</v>
      </c>
      <c r="J514" s="10"/>
      <c r="N514" s="4"/>
      <c r="O514" s="17"/>
      <c r="P514" s="17"/>
      <c r="Q514" s="17"/>
      <c r="R514" s="4"/>
    </row>
    <row r="515" spans="1:18" x14ac:dyDescent="0.25">
      <c r="A515" s="10">
        <v>45679.416666666664</v>
      </c>
      <c r="B515" s="5">
        <v>45679</v>
      </c>
      <c r="C515" s="6">
        <v>72093.363945312507</v>
      </c>
      <c r="D515" s="6">
        <v>15419.675601128472</v>
      </c>
      <c r="E515" s="6">
        <v>39384</v>
      </c>
      <c r="F515" s="34">
        <f t="shared" ref="F515:F578" si="32">D515/C515*100</f>
        <v>21.38848121003938</v>
      </c>
      <c r="G515" s="16">
        <f t="shared" ref="G515:G578" si="33">D515/E515*100</f>
        <v>39.152131833050149</v>
      </c>
      <c r="H515" s="6">
        <f t="shared" si="30"/>
        <v>-4635.0211957465272</v>
      </c>
      <c r="I515" s="16">
        <f t="shared" si="31"/>
        <v>-23.111898637474159</v>
      </c>
      <c r="J515" s="10"/>
      <c r="N515" s="4"/>
      <c r="O515" s="17"/>
      <c r="P515" s="17"/>
      <c r="Q515" s="17"/>
      <c r="R515" s="4"/>
    </row>
    <row r="516" spans="1:18" x14ac:dyDescent="0.25">
      <c r="A516" s="10">
        <v>45679.458333333336</v>
      </c>
      <c r="B516" s="5">
        <v>45679</v>
      </c>
      <c r="C516" s="6">
        <v>67999.403446180557</v>
      </c>
      <c r="D516" s="6">
        <v>12663.852968749999</v>
      </c>
      <c r="E516" s="6">
        <v>39384</v>
      </c>
      <c r="F516" s="34">
        <f t="shared" si="32"/>
        <v>18.62347657030999</v>
      </c>
      <c r="G516" s="16">
        <f t="shared" si="33"/>
        <v>32.154816597476135</v>
      </c>
      <c r="H516" s="6">
        <f t="shared" ref="H516:H579" si="34">D516-D515</f>
        <v>-2755.8226323784729</v>
      </c>
      <c r="I516" s="16">
        <f t="shared" ref="I516:I579" si="35">H516/D515*100</f>
        <v>-17.872118089026408</v>
      </c>
      <c r="J516" s="10"/>
      <c r="N516" s="4"/>
      <c r="O516" s="17"/>
      <c r="P516" s="17"/>
      <c r="Q516" s="17"/>
      <c r="R516" s="4"/>
    </row>
    <row r="517" spans="1:18" x14ac:dyDescent="0.25">
      <c r="A517" s="10">
        <v>45679.5</v>
      </c>
      <c r="B517" s="5">
        <v>45679</v>
      </c>
      <c r="C517" s="6">
        <v>64521.702690972219</v>
      </c>
      <c r="D517" s="6">
        <v>11805.41628797743</v>
      </c>
      <c r="E517" s="6">
        <v>39384</v>
      </c>
      <c r="F517" s="34">
        <f t="shared" si="32"/>
        <v>18.296814553266938</v>
      </c>
      <c r="G517" s="16">
        <f t="shared" si="33"/>
        <v>29.975158155538871</v>
      </c>
      <c r="H517" s="6">
        <f t="shared" si="34"/>
        <v>-858.43668077256916</v>
      </c>
      <c r="I517" s="16">
        <f t="shared" si="35"/>
        <v>-6.7786374564746872</v>
      </c>
      <c r="J517" s="10"/>
      <c r="N517" s="4"/>
      <c r="O517" s="17"/>
      <c r="P517" s="17"/>
      <c r="Q517" s="17"/>
      <c r="R517" s="4"/>
    </row>
    <row r="518" spans="1:18" x14ac:dyDescent="0.25">
      <c r="A518" s="10">
        <v>45679.541666666664</v>
      </c>
      <c r="B518" s="5">
        <v>45679</v>
      </c>
      <c r="C518" s="6">
        <v>61047.262115885416</v>
      </c>
      <c r="D518" s="6">
        <v>11012.757096354168</v>
      </c>
      <c r="E518" s="6">
        <v>39384</v>
      </c>
      <c r="F518" s="34">
        <f t="shared" si="32"/>
        <v>18.039723182751029</v>
      </c>
      <c r="G518" s="16">
        <f t="shared" si="33"/>
        <v>27.962515479266116</v>
      </c>
      <c r="H518" s="6">
        <f t="shared" si="34"/>
        <v>-792.65919162326281</v>
      </c>
      <c r="I518" s="16">
        <f t="shared" si="35"/>
        <v>-6.7143688311144309</v>
      </c>
      <c r="J518" s="10"/>
      <c r="N518" s="4"/>
      <c r="O518" s="17"/>
      <c r="P518" s="17"/>
      <c r="Q518" s="17"/>
      <c r="R518" s="4"/>
    </row>
    <row r="519" spans="1:18" x14ac:dyDescent="0.25">
      <c r="A519" s="10">
        <v>45679.583333333336</v>
      </c>
      <c r="B519" s="5">
        <v>45679</v>
      </c>
      <c r="C519" s="6">
        <v>57997.03655598958</v>
      </c>
      <c r="D519" s="6">
        <v>11121.484605034722</v>
      </c>
      <c r="E519" s="6">
        <v>39384</v>
      </c>
      <c r="F519" s="34">
        <f t="shared" si="32"/>
        <v>19.175953230469261</v>
      </c>
      <c r="G519" s="16">
        <f t="shared" si="33"/>
        <v>28.238585732873052</v>
      </c>
      <c r="H519" s="6">
        <f t="shared" si="34"/>
        <v>108.72750868055482</v>
      </c>
      <c r="I519" s="16">
        <f t="shared" si="35"/>
        <v>0.98728690489822624</v>
      </c>
      <c r="J519" s="10"/>
      <c r="N519" s="4"/>
      <c r="O519" s="17"/>
      <c r="P519" s="17"/>
      <c r="Q519" s="17"/>
      <c r="R519" s="4"/>
    </row>
    <row r="520" spans="1:18" x14ac:dyDescent="0.25">
      <c r="A520" s="10">
        <v>45679.625</v>
      </c>
      <c r="B520" s="5">
        <v>45679</v>
      </c>
      <c r="C520" s="6">
        <v>55111.364327256946</v>
      </c>
      <c r="D520" s="6">
        <v>9977.1198361545139</v>
      </c>
      <c r="E520" s="6">
        <v>39384</v>
      </c>
      <c r="F520" s="34">
        <f t="shared" si="32"/>
        <v>18.103561684500043</v>
      </c>
      <c r="G520" s="16">
        <f t="shared" si="33"/>
        <v>25.33292666096515</v>
      </c>
      <c r="H520" s="6">
        <f t="shared" si="34"/>
        <v>-1144.3647688802084</v>
      </c>
      <c r="I520" s="16">
        <f t="shared" si="35"/>
        <v>-10.289676329382786</v>
      </c>
      <c r="J520" s="10"/>
      <c r="N520" s="4"/>
      <c r="O520" s="17"/>
      <c r="P520" s="17"/>
      <c r="Q520" s="17"/>
      <c r="R520" s="4"/>
    </row>
    <row r="521" spans="1:18" x14ac:dyDescent="0.25">
      <c r="A521" s="10">
        <v>45679.666666666664</v>
      </c>
      <c r="B521" s="5">
        <v>45679</v>
      </c>
      <c r="C521" s="6">
        <v>53666.620440538194</v>
      </c>
      <c r="D521" s="6">
        <v>9104.6260666232647</v>
      </c>
      <c r="E521" s="6">
        <v>39384</v>
      </c>
      <c r="F521" s="34">
        <f t="shared" si="32"/>
        <v>16.965156352096091</v>
      </c>
      <c r="G521" s="16">
        <f t="shared" si="33"/>
        <v>23.117575834408047</v>
      </c>
      <c r="H521" s="6">
        <f t="shared" si="34"/>
        <v>-872.4937695312492</v>
      </c>
      <c r="I521" s="16">
        <f t="shared" si="35"/>
        <v>-8.7449462756732288</v>
      </c>
      <c r="J521" s="10"/>
      <c r="N521" s="4"/>
      <c r="O521" s="17"/>
      <c r="P521" s="17"/>
      <c r="Q521" s="17"/>
      <c r="R521" s="4"/>
    </row>
    <row r="522" spans="1:18" x14ac:dyDescent="0.25">
      <c r="A522" s="10">
        <v>45679.708333333336</v>
      </c>
      <c r="B522" s="5">
        <v>45679</v>
      </c>
      <c r="C522" s="6">
        <v>53827.000512152779</v>
      </c>
      <c r="D522" s="6">
        <v>9326.9233951822916</v>
      </c>
      <c r="E522" s="6">
        <v>39384</v>
      </c>
      <c r="F522" s="34">
        <f t="shared" si="32"/>
        <v>17.327592669921309</v>
      </c>
      <c r="G522" s="16">
        <f t="shared" si="33"/>
        <v>23.68201146450917</v>
      </c>
      <c r="H522" s="6">
        <f t="shared" si="34"/>
        <v>222.29732855902694</v>
      </c>
      <c r="I522" s="16">
        <f t="shared" si="35"/>
        <v>2.4415865839229669</v>
      </c>
      <c r="J522" s="10"/>
      <c r="N522" s="4"/>
      <c r="O522" s="17"/>
      <c r="P522" s="17"/>
      <c r="Q522" s="17"/>
      <c r="R522" s="4"/>
    </row>
    <row r="523" spans="1:18" x14ac:dyDescent="0.25">
      <c r="A523" s="10">
        <v>45679.75</v>
      </c>
      <c r="B523" s="5">
        <v>45679</v>
      </c>
      <c r="C523" s="6">
        <v>56165.592884114587</v>
      </c>
      <c r="D523" s="6">
        <v>9030.9466916232632</v>
      </c>
      <c r="E523" s="6">
        <v>39384</v>
      </c>
      <c r="F523" s="34">
        <f t="shared" si="32"/>
        <v>16.079144237392182</v>
      </c>
      <c r="G523" s="16">
        <f t="shared" si="33"/>
        <v>22.930496373205521</v>
      </c>
      <c r="H523" s="6">
        <f t="shared" si="34"/>
        <v>-295.97670355902846</v>
      </c>
      <c r="I523" s="16">
        <f t="shared" si="35"/>
        <v>-3.1733583628649891</v>
      </c>
      <c r="J523" s="10"/>
      <c r="N523" s="4"/>
      <c r="O523" s="17"/>
      <c r="P523" s="17"/>
      <c r="Q523" s="17"/>
      <c r="R523" s="4"/>
    </row>
    <row r="524" spans="1:18" x14ac:dyDescent="0.25">
      <c r="A524" s="10">
        <v>45679.791666666664</v>
      </c>
      <c r="B524" s="5">
        <v>45679</v>
      </c>
      <c r="C524" s="6">
        <v>59801.652712673611</v>
      </c>
      <c r="D524" s="6">
        <v>9873.3283485243064</v>
      </c>
      <c r="E524" s="6">
        <v>39384</v>
      </c>
      <c r="F524" s="34">
        <f t="shared" si="32"/>
        <v>16.510126226715265</v>
      </c>
      <c r="G524" s="16">
        <f t="shared" si="33"/>
        <v>25.069389469135452</v>
      </c>
      <c r="H524" s="6">
        <f t="shared" si="34"/>
        <v>842.38165690104324</v>
      </c>
      <c r="I524" s="16">
        <f t="shared" si="35"/>
        <v>9.3277226149768104</v>
      </c>
      <c r="J524" s="10"/>
      <c r="N524" s="4"/>
      <c r="O524" s="17"/>
      <c r="P524" s="17"/>
      <c r="Q524" s="17"/>
      <c r="R524" s="4"/>
    </row>
    <row r="525" spans="1:18" x14ac:dyDescent="0.25">
      <c r="A525" s="10">
        <v>45679.833333333336</v>
      </c>
      <c r="B525" s="5">
        <v>45679</v>
      </c>
      <c r="C525" s="6">
        <v>61083.869509548611</v>
      </c>
      <c r="D525" s="6">
        <v>12387.136125217014</v>
      </c>
      <c r="E525" s="6">
        <v>39384</v>
      </c>
      <c r="F525" s="34">
        <f t="shared" si="32"/>
        <v>20.278898872443992</v>
      </c>
      <c r="G525" s="16">
        <f t="shared" si="33"/>
        <v>31.452204258625365</v>
      </c>
      <c r="H525" s="6">
        <f t="shared" si="34"/>
        <v>2513.8077766927072</v>
      </c>
      <c r="I525" s="16">
        <f t="shared" si="35"/>
        <v>25.460591281443882</v>
      </c>
      <c r="J525" s="10"/>
      <c r="N525" s="4"/>
      <c r="O525" s="17"/>
      <c r="P525" s="17"/>
      <c r="Q525" s="17"/>
      <c r="R525" s="4"/>
    </row>
    <row r="526" spans="1:18" x14ac:dyDescent="0.25">
      <c r="A526" s="10">
        <v>45679.875</v>
      </c>
      <c r="B526" s="5">
        <v>45679</v>
      </c>
      <c r="C526" s="6">
        <v>61896.014374999999</v>
      </c>
      <c r="D526" s="6">
        <v>14975.132846137152</v>
      </c>
      <c r="E526" s="6">
        <v>39384</v>
      </c>
      <c r="F526" s="34">
        <f t="shared" si="32"/>
        <v>24.194017978943823</v>
      </c>
      <c r="G526" s="16">
        <f t="shared" si="33"/>
        <v>38.023392357650707</v>
      </c>
      <c r="H526" s="6">
        <f t="shared" si="34"/>
        <v>2587.9967209201386</v>
      </c>
      <c r="I526" s="16">
        <f t="shared" si="35"/>
        <v>20.892615490449362</v>
      </c>
      <c r="J526" s="10"/>
      <c r="N526" s="4"/>
      <c r="O526" s="17"/>
      <c r="P526" s="17"/>
      <c r="Q526" s="17"/>
      <c r="R526" s="4"/>
    </row>
    <row r="527" spans="1:18" x14ac:dyDescent="0.25">
      <c r="A527" s="10">
        <v>45679.916666666664</v>
      </c>
      <c r="B527" s="5">
        <v>45679</v>
      </c>
      <c r="C527" s="6">
        <v>61777.74658203125</v>
      </c>
      <c r="D527" s="6">
        <v>16064.246124131945</v>
      </c>
      <c r="E527" s="6">
        <v>39384</v>
      </c>
      <c r="F527" s="34">
        <f t="shared" si="32"/>
        <v>26.003289231019654</v>
      </c>
      <c r="G527" s="16">
        <f t="shared" si="33"/>
        <v>40.788762248963906</v>
      </c>
      <c r="H527" s="6">
        <f t="shared" si="34"/>
        <v>1089.113277994793</v>
      </c>
      <c r="I527" s="16">
        <f t="shared" si="35"/>
        <v>7.272812129180747</v>
      </c>
      <c r="J527" s="10"/>
      <c r="N527" s="4"/>
      <c r="O527" s="17"/>
      <c r="P527" s="17"/>
      <c r="Q527" s="17"/>
      <c r="R527" s="4"/>
    </row>
    <row r="528" spans="1:18" x14ac:dyDescent="0.25">
      <c r="A528" s="10">
        <v>45679.958333333336</v>
      </c>
      <c r="B528" s="5">
        <v>45679</v>
      </c>
      <c r="C528" s="6">
        <v>60674.432732204863</v>
      </c>
      <c r="D528" s="6">
        <v>16243.464570312501</v>
      </c>
      <c r="E528" s="6">
        <v>39384</v>
      </c>
      <c r="F528" s="34">
        <f t="shared" si="32"/>
        <v>26.771514522443606</v>
      </c>
      <c r="G528" s="16">
        <f t="shared" si="33"/>
        <v>41.243816195187136</v>
      </c>
      <c r="H528" s="6">
        <f t="shared" si="34"/>
        <v>179.21844618055547</v>
      </c>
      <c r="I528" s="16">
        <f t="shared" si="35"/>
        <v>1.1156355847370323</v>
      </c>
      <c r="J528" s="10"/>
      <c r="N528" s="4"/>
      <c r="O528" s="17"/>
      <c r="P528" s="17"/>
      <c r="Q528" s="17"/>
      <c r="R528" s="4"/>
    </row>
    <row r="529" spans="1:18" x14ac:dyDescent="0.25">
      <c r="A529" s="10">
        <v>45680</v>
      </c>
      <c r="B529" s="5">
        <v>45680</v>
      </c>
      <c r="C529" s="6">
        <v>58959.752907986112</v>
      </c>
      <c r="D529" s="6">
        <v>14496.714729817708</v>
      </c>
      <c r="E529" s="6">
        <v>39393</v>
      </c>
      <c r="F529" s="34">
        <f t="shared" si="32"/>
        <v>24.58747537908037</v>
      </c>
      <c r="G529" s="16">
        <f t="shared" si="33"/>
        <v>36.800230319644882</v>
      </c>
      <c r="H529" s="6">
        <f t="shared" si="34"/>
        <v>-1746.7498404947928</v>
      </c>
      <c r="I529" s="16">
        <f t="shared" si="35"/>
        <v>-10.753554655373549</v>
      </c>
      <c r="J529" s="10"/>
      <c r="N529" s="4"/>
      <c r="O529" s="17"/>
      <c r="P529" s="17"/>
      <c r="Q529" s="17"/>
      <c r="R529" s="4"/>
    </row>
    <row r="530" spans="1:18" x14ac:dyDescent="0.25">
      <c r="A530" s="10">
        <v>45680.041666666664</v>
      </c>
      <c r="B530" s="5">
        <v>45680</v>
      </c>
      <c r="C530" s="6">
        <v>58255.397007378473</v>
      </c>
      <c r="D530" s="6">
        <v>12777.584121093751</v>
      </c>
      <c r="E530" s="6">
        <v>39393</v>
      </c>
      <c r="F530" s="34">
        <f t="shared" si="32"/>
        <v>21.933734516435237</v>
      </c>
      <c r="G530" s="16">
        <f t="shared" si="33"/>
        <v>32.436179323975708</v>
      </c>
      <c r="H530" s="6">
        <f t="shared" si="34"/>
        <v>-1719.1306087239573</v>
      </c>
      <c r="I530" s="16">
        <f t="shared" si="35"/>
        <v>-11.858760007106623</v>
      </c>
      <c r="J530" s="10"/>
      <c r="N530" s="4"/>
      <c r="O530" s="17"/>
      <c r="P530" s="17"/>
      <c r="Q530" s="17"/>
      <c r="R530" s="4"/>
    </row>
    <row r="531" spans="1:18" x14ac:dyDescent="0.25">
      <c r="A531" s="10">
        <v>45680.083333333336</v>
      </c>
      <c r="B531" s="5">
        <v>45680</v>
      </c>
      <c r="C531" s="6">
        <v>58383.234283854166</v>
      </c>
      <c r="D531" s="6">
        <v>12166.719319661459</v>
      </c>
      <c r="E531" s="6">
        <v>39393</v>
      </c>
      <c r="F531" s="34">
        <f t="shared" si="32"/>
        <v>20.839406156411165</v>
      </c>
      <c r="G531" s="16">
        <f t="shared" si="33"/>
        <v>30.885485542257403</v>
      </c>
      <c r="H531" s="6">
        <f t="shared" si="34"/>
        <v>-610.86480143229164</v>
      </c>
      <c r="I531" s="16">
        <f t="shared" si="35"/>
        <v>-4.780753510547048</v>
      </c>
      <c r="J531" s="10"/>
      <c r="N531" s="4"/>
      <c r="O531" s="17"/>
      <c r="P531" s="17"/>
      <c r="Q531" s="17"/>
      <c r="R531" s="4"/>
    </row>
    <row r="532" spans="1:18" x14ac:dyDescent="0.25">
      <c r="A532" s="10">
        <v>45680.125</v>
      </c>
      <c r="B532" s="5">
        <v>45680</v>
      </c>
      <c r="C532" s="6">
        <v>59077.089709201391</v>
      </c>
      <c r="D532" s="6">
        <v>12314.940088975694</v>
      </c>
      <c r="E532" s="6">
        <v>39393</v>
      </c>
      <c r="F532" s="34">
        <f t="shared" si="32"/>
        <v>20.84554291620363</v>
      </c>
      <c r="G532" s="16">
        <f t="shared" si="33"/>
        <v>31.261747236757024</v>
      </c>
      <c r="H532" s="6">
        <f t="shared" si="34"/>
        <v>148.22076931423544</v>
      </c>
      <c r="I532" s="16">
        <f t="shared" si="35"/>
        <v>1.2182476263318591</v>
      </c>
      <c r="J532" s="10"/>
      <c r="N532" s="4"/>
      <c r="O532" s="17"/>
      <c r="P532" s="17"/>
      <c r="Q532" s="17"/>
      <c r="R532" s="4"/>
    </row>
    <row r="533" spans="1:18" x14ac:dyDescent="0.25">
      <c r="A533" s="10">
        <v>45680.166666666664</v>
      </c>
      <c r="B533" s="5">
        <v>45680</v>
      </c>
      <c r="C533" s="6">
        <v>59801.816000434024</v>
      </c>
      <c r="D533" s="6">
        <v>12685.598627387153</v>
      </c>
      <c r="E533" s="6">
        <v>39393</v>
      </c>
      <c r="F533" s="34">
        <f t="shared" si="32"/>
        <v>21.212731444969972</v>
      </c>
      <c r="G533" s="16">
        <f t="shared" si="33"/>
        <v>32.202672117856352</v>
      </c>
      <c r="H533" s="6">
        <f t="shared" si="34"/>
        <v>370.65853841145872</v>
      </c>
      <c r="I533" s="16">
        <f t="shared" si="35"/>
        <v>3.0098281902586876</v>
      </c>
      <c r="J533" s="10"/>
      <c r="N533" s="4"/>
      <c r="O533" s="17"/>
      <c r="P533" s="17"/>
      <c r="Q533" s="17"/>
      <c r="R533" s="4"/>
    </row>
    <row r="534" spans="1:18" x14ac:dyDescent="0.25">
      <c r="A534" s="10">
        <v>45680.208333333336</v>
      </c>
      <c r="B534" s="5">
        <v>45680</v>
      </c>
      <c r="C534" s="6">
        <v>61341.180451388886</v>
      </c>
      <c r="D534" s="6">
        <v>12927.371519097222</v>
      </c>
      <c r="E534" s="6">
        <v>39393</v>
      </c>
      <c r="F534" s="34">
        <f t="shared" si="32"/>
        <v>21.074539850666536</v>
      </c>
      <c r="G534" s="16">
        <f t="shared" si="33"/>
        <v>32.816417939982287</v>
      </c>
      <c r="H534" s="6">
        <f t="shared" si="34"/>
        <v>241.77289171006851</v>
      </c>
      <c r="I534" s="16">
        <f t="shared" si="35"/>
        <v>1.9058847659589429</v>
      </c>
      <c r="J534" s="10"/>
      <c r="N534" s="4"/>
      <c r="O534" s="17"/>
      <c r="P534" s="17"/>
      <c r="Q534" s="17"/>
      <c r="R534" s="4"/>
    </row>
    <row r="535" spans="1:18" x14ac:dyDescent="0.25">
      <c r="A535" s="10">
        <v>45680.25</v>
      </c>
      <c r="B535" s="5">
        <v>45680</v>
      </c>
      <c r="C535" s="6">
        <v>64000.900345052083</v>
      </c>
      <c r="D535" s="6">
        <v>12969.335477430555</v>
      </c>
      <c r="E535" s="6">
        <v>39393</v>
      </c>
      <c r="F535" s="34">
        <f t="shared" si="32"/>
        <v>20.264301607490147</v>
      </c>
      <c r="G535" s="16">
        <f t="shared" si="33"/>
        <v>32.922944374458801</v>
      </c>
      <c r="H535" s="6">
        <f t="shared" si="34"/>
        <v>41.963958333333721</v>
      </c>
      <c r="I535" s="16">
        <f t="shared" si="35"/>
        <v>0.32461323070464565</v>
      </c>
      <c r="J535" s="10"/>
      <c r="N535" s="4"/>
      <c r="O535" s="17"/>
      <c r="P535" s="17"/>
      <c r="Q535" s="17"/>
      <c r="R535" s="4"/>
    </row>
    <row r="536" spans="1:18" x14ac:dyDescent="0.25">
      <c r="A536" s="10">
        <v>45680.291666666664</v>
      </c>
      <c r="B536" s="5">
        <v>45680</v>
      </c>
      <c r="C536" s="6">
        <v>67814.128710937497</v>
      </c>
      <c r="D536" s="6">
        <v>13615.047137586806</v>
      </c>
      <c r="E536" s="6">
        <v>39393</v>
      </c>
      <c r="F536" s="34">
        <f t="shared" si="32"/>
        <v>20.077006659809644</v>
      </c>
      <c r="G536" s="16">
        <f t="shared" si="33"/>
        <v>34.5620976762034</v>
      </c>
      <c r="H536" s="6">
        <f t="shared" si="34"/>
        <v>645.71166015625022</v>
      </c>
      <c r="I536" s="16">
        <f t="shared" si="35"/>
        <v>4.9787567086989766</v>
      </c>
      <c r="J536" s="10"/>
      <c r="N536" s="4"/>
      <c r="O536" s="17"/>
      <c r="P536" s="17"/>
      <c r="Q536" s="17"/>
      <c r="R536" s="4"/>
    </row>
    <row r="537" spans="1:18" x14ac:dyDescent="0.25">
      <c r="A537" s="10">
        <v>45680.333333333336</v>
      </c>
      <c r="B537" s="5">
        <v>45680</v>
      </c>
      <c r="C537" s="6">
        <v>69262.231744791672</v>
      </c>
      <c r="D537" s="6">
        <v>13713.856017795139</v>
      </c>
      <c r="E537" s="6">
        <v>39393</v>
      </c>
      <c r="F537" s="34">
        <f t="shared" si="32"/>
        <v>19.799904901023325</v>
      </c>
      <c r="G537" s="16">
        <f t="shared" si="33"/>
        <v>34.812926199566263</v>
      </c>
      <c r="H537" s="6">
        <f t="shared" si="34"/>
        <v>98.808880208332994</v>
      </c>
      <c r="I537" s="16">
        <f t="shared" si="35"/>
        <v>0.72573292776602416</v>
      </c>
      <c r="J537" s="10"/>
      <c r="N537" s="4"/>
      <c r="O537" s="17"/>
      <c r="P537" s="17"/>
      <c r="Q537" s="17"/>
      <c r="R537" s="4"/>
    </row>
    <row r="538" spans="1:18" x14ac:dyDescent="0.25">
      <c r="A538" s="10">
        <v>45680.375</v>
      </c>
      <c r="B538" s="5">
        <v>45680</v>
      </c>
      <c r="C538" s="6">
        <v>67666.128858506941</v>
      </c>
      <c r="D538" s="6">
        <v>12381.24806640625</v>
      </c>
      <c r="E538" s="6">
        <v>39393</v>
      </c>
      <c r="F538" s="34">
        <f t="shared" si="32"/>
        <v>18.297556362794186</v>
      </c>
      <c r="G538" s="16">
        <f t="shared" si="33"/>
        <v>31.430071501043965</v>
      </c>
      <c r="H538" s="6">
        <f t="shared" si="34"/>
        <v>-1332.607951388889</v>
      </c>
      <c r="I538" s="16">
        <f t="shared" si="35"/>
        <v>-9.7172374397083736</v>
      </c>
      <c r="J538" s="10"/>
      <c r="N538" s="4"/>
      <c r="O538" s="17"/>
      <c r="P538" s="17"/>
      <c r="Q538" s="17"/>
      <c r="R538" s="4"/>
    </row>
    <row r="539" spans="1:18" x14ac:dyDescent="0.25">
      <c r="A539" s="10">
        <v>45680.416666666664</v>
      </c>
      <c r="B539" s="5">
        <v>45680</v>
      </c>
      <c r="C539" s="6">
        <v>64085.029129774302</v>
      </c>
      <c r="D539" s="6">
        <v>8084.1756873914928</v>
      </c>
      <c r="E539" s="6">
        <v>39393</v>
      </c>
      <c r="F539" s="34">
        <f t="shared" si="32"/>
        <v>12.614764785424018</v>
      </c>
      <c r="G539" s="16">
        <f t="shared" si="33"/>
        <v>20.521858420002268</v>
      </c>
      <c r="H539" s="6">
        <f t="shared" si="34"/>
        <v>-4297.0723790147567</v>
      </c>
      <c r="I539" s="16">
        <f t="shared" si="35"/>
        <v>-34.706294195606198</v>
      </c>
      <c r="J539" s="10"/>
      <c r="N539" s="4"/>
      <c r="O539" s="17"/>
      <c r="P539" s="17"/>
      <c r="Q539" s="17"/>
      <c r="R539" s="4"/>
    </row>
    <row r="540" spans="1:18" x14ac:dyDescent="0.25">
      <c r="A540" s="10">
        <v>45680.458333333336</v>
      </c>
      <c r="B540" s="5">
        <v>45680</v>
      </c>
      <c r="C540" s="6">
        <v>60557.171413845484</v>
      </c>
      <c r="D540" s="6">
        <v>8145.594786783854</v>
      </c>
      <c r="E540" s="6">
        <v>39393</v>
      </c>
      <c r="F540" s="34">
        <f t="shared" si="32"/>
        <v>13.451082004998479</v>
      </c>
      <c r="G540" s="16">
        <f t="shared" si="33"/>
        <v>20.677772159479741</v>
      </c>
      <c r="H540" s="6">
        <f t="shared" si="34"/>
        <v>61.419099392361204</v>
      </c>
      <c r="I540" s="16">
        <f t="shared" si="35"/>
        <v>0.75974473795953834</v>
      </c>
      <c r="J540" s="10"/>
      <c r="N540" s="4"/>
      <c r="O540" s="17"/>
      <c r="P540" s="17"/>
      <c r="Q540" s="17"/>
      <c r="R540" s="4"/>
    </row>
    <row r="541" spans="1:18" x14ac:dyDescent="0.25">
      <c r="A541" s="10">
        <v>45680.5</v>
      </c>
      <c r="B541" s="5">
        <v>45680</v>
      </c>
      <c r="C541" s="6">
        <v>58715.045208333337</v>
      </c>
      <c r="D541" s="6">
        <v>11004.77168077257</v>
      </c>
      <c r="E541" s="6">
        <v>39393</v>
      </c>
      <c r="F541" s="34">
        <f t="shared" si="32"/>
        <v>18.742677693128439</v>
      </c>
      <c r="G541" s="16">
        <f t="shared" si="33"/>
        <v>27.935855813907473</v>
      </c>
      <c r="H541" s="6">
        <f t="shared" si="34"/>
        <v>2859.1768939887161</v>
      </c>
      <c r="I541" s="16">
        <f t="shared" si="35"/>
        <v>35.100897710105862</v>
      </c>
      <c r="J541" s="10"/>
      <c r="N541" s="4"/>
      <c r="O541" s="17"/>
      <c r="P541" s="17"/>
      <c r="Q541" s="17"/>
      <c r="R541" s="4"/>
    </row>
    <row r="542" spans="1:18" x14ac:dyDescent="0.25">
      <c r="A542" s="10">
        <v>45680.541666666664</v>
      </c>
      <c r="B542" s="5">
        <v>45680</v>
      </c>
      <c r="C542" s="6">
        <v>56465.913485243058</v>
      </c>
      <c r="D542" s="6">
        <v>11383.405909288194</v>
      </c>
      <c r="E542" s="6">
        <v>39393</v>
      </c>
      <c r="F542" s="34">
        <f t="shared" si="32"/>
        <v>20.159783498877005</v>
      </c>
      <c r="G542" s="16">
        <f t="shared" si="33"/>
        <v>28.897027160379242</v>
      </c>
      <c r="H542" s="6">
        <f t="shared" si="34"/>
        <v>378.63422851562427</v>
      </c>
      <c r="I542" s="16">
        <f t="shared" si="35"/>
        <v>3.4406368391737767</v>
      </c>
      <c r="J542" s="10"/>
      <c r="N542" s="4"/>
      <c r="O542" s="17"/>
      <c r="P542" s="17"/>
      <c r="Q542" s="17"/>
      <c r="R542" s="4"/>
    </row>
    <row r="543" spans="1:18" x14ac:dyDescent="0.25">
      <c r="A543" s="10">
        <v>45680.583333333336</v>
      </c>
      <c r="B543" s="5">
        <v>45680</v>
      </c>
      <c r="C543" s="6">
        <v>54496.496549479169</v>
      </c>
      <c r="D543" s="6">
        <v>10766.877320963542</v>
      </c>
      <c r="E543" s="6">
        <v>39393</v>
      </c>
      <c r="F543" s="34">
        <f t="shared" si="32"/>
        <v>19.757008253159793</v>
      </c>
      <c r="G543" s="16">
        <f t="shared" si="33"/>
        <v>27.331955730621026</v>
      </c>
      <c r="H543" s="6">
        <f t="shared" si="34"/>
        <v>-616.52858832465245</v>
      </c>
      <c r="I543" s="16">
        <f t="shared" si="35"/>
        <v>-5.4160292028381516</v>
      </c>
      <c r="J543" s="10"/>
      <c r="N543" s="4"/>
      <c r="O543" s="17"/>
      <c r="P543" s="17"/>
      <c r="Q543" s="17"/>
      <c r="R543" s="4"/>
    </row>
    <row r="544" spans="1:18" x14ac:dyDescent="0.25">
      <c r="A544" s="10">
        <v>45680.625</v>
      </c>
      <c r="B544" s="5">
        <v>45680</v>
      </c>
      <c r="C544" s="6">
        <v>52572.281846788195</v>
      </c>
      <c r="D544" s="6">
        <v>10395.412938368056</v>
      </c>
      <c r="E544" s="6">
        <v>39393</v>
      </c>
      <c r="F544" s="34">
        <f t="shared" si="32"/>
        <v>19.773562366312134</v>
      </c>
      <c r="G544" s="16">
        <f t="shared" si="33"/>
        <v>26.388985196273591</v>
      </c>
      <c r="H544" s="6">
        <f t="shared" si="34"/>
        <v>-371.46438259548631</v>
      </c>
      <c r="I544" s="16">
        <f t="shared" si="35"/>
        <v>-3.4500660825050016</v>
      </c>
      <c r="J544" s="10"/>
      <c r="N544" s="4"/>
      <c r="O544" s="17"/>
      <c r="P544" s="17"/>
      <c r="Q544" s="17"/>
      <c r="R544" s="4"/>
    </row>
    <row r="545" spans="1:18" x14ac:dyDescent="0.25">
      <c r="A545" s="10">
        <v>45680.666666666664</v>
      </c>
      <c r="B545" s="5">
        <v>45680</v>
      </c>
      <c r="C545" s="6">
        <v>51339.40538519965</v>
      </c>
      <c r="D545" s="6">
        <v>10480.272336968315</v>
      </c>
      <c r="E545" s="6">
        <v>39393</v>
      </c>
      <c r="F545" s="34">
        <f t="shared" si="32"/>
        <v>20.413700272402483</v>
      </c>
      <c r="G545" s="16">
        <f t="shared" si="33"/>
        <v>26.604402652675134</v>
      </c>
      <c r="H545" s="6">
        <f t="shared" si="34"/>
        <v>84.859398600259738</v>
      </c>
      <c r="I545" s="16">
        <f t="shared" si="35"/>
        <v>0.81631580297359063</v>
      </c>
      <c r="J545" s="10"/>
      <c r="N545" s="4"/>
      <c r="O545" s="17"/>
      <c r="P545" s="17"/>
      <c r="Q545" s="17"/>
      <c r="R545" s="4"/>
    </row>
    <row r="546" spans="1:18" x14ac:dyDescent="0.25">
      <c r="A546" s="10">
        <v>45680.708333333336</v>
      </c>
      <c r="B546" s="5">
        <v>45680</v>
      </c>
      <c r="C546" s="6">
        <v>51281.936419270831</v>
      </c>
      <c r="D546" s="6">
        <v>10454.918309461806</v>
      </c>
      <c r="E546" s="6">
        <v>39393</v>
      </c>
      <c r="F546" s="34">
        <f t="shared" si="32"/>
        <v>20.387136367052307</v>
      </c>
      <c r="G546" s="16">
        <f t="shared" si="33"/>
        <v>26.540040894224369</v>
      </c>
      <c r="H546" s="6">
        <f t="shared" si="34"/>
        <v>-25.354027506509738</v>
      </c>
      <c r="I546" s="16">
        <f t="shared" si="35"/>
        <v>-0.24192145672661056</v>
      </c>
      <c r="J546" s="10"/>
      <c r="N546" s="4"/>
      <c r="O546" s="17"/>
      <c r="P546" s="17"/>
      <c r="Q546" s="17"/>
      <c r="R546" s="4"/>
    </row>
    <row r="547" spans="1:18" x14ac:dyDescent="0.25">
      <c r="A547" s="10">
        <v>45680.75</v>
      </c>
      <c r="B547" s="5">
        <v>45680</v>
      </c>
      <c r="C547" s="6">
        <v>53817.645568576387</v>
      </c>
      <c r="D547" s="6">
        <v>9238.6327137586813</v>
      </c>
      <c r="E547" s="6">
        <v>39393</v>
      </c>
      <c r="F547" s="34">
        <f t="shared" si="32"/>
        <v>17.166549402438058</v>
      </c>
      <c r="G547" s="16">
        <f t="shared" si="33"/>
        <v>23.452473063129698</v>
      </c>
      <c r="H547" s="6">
        <f t="shared" si="34"/>
        <v>-1216.2855957031243</v>
      </c>
      <c r="I547" s="16">
        <f t="shared" si="35"/>
        <v>-11.633621226885854</v>
      </c>
      <c r="J547" s="10"/>
      <c r="N547" s="4"/>
      <c r="O547" s="17"/>
      <c r="P547" s="17"/>
      <c r="Q547" s="17"/>
      <c r="R547" s="4"/>
    </row>
    <row r="548" spans="1:18" x14ac:dyDescent="0.25">
      <c r="A548" s="10">
        <v>45680.791666666664</v>
      </c>
      <c r="B548" s="5">
        <v>45680</v>
      </c>
      <c r="C548" s="6">
        <v>57148.204186197916</v>
      </c>
      <c r="D548" s="6">
        <v>7446.6151372612849</v>
      </c>
      <c r="E548" s="6">
        <v>39393</v>
      </c>
      <c r="F548" s="34">
        <f t="shared" si="32"/>
        <v>13.030357197225362</v>
      </c>
      <c r="G548" s="16">
        <f t="shared" si="33"/>
        <v>18.903396890973738</v>
      </c>
      <c r="H548" s="6">
        <f t="shared" si="34"/>
        <v>-1792.0175764973965</v>
      </c>
      <c r="I548" s="16">
        <f t="shared" si="35"/>
        <v>-19.396999881038944</v>
      </c>
      <c r="J548" s="10"/>
      <c r="N548" s="4"/>
      <c r="O548" s="17"/>
      <c r="P548" s="17"/>
      <c r="Q548" s="17"/>
      <c r="R548" s="4"/>
    </row>
    <row r="549" spans="1:18" x14ac:dyDescent="0.25">
      <c r="A549" s="10">
        <v>45680.833333333336</v>
      </c>
      <c r="B549" s="5">
        <v>45680</v>
      </c>
      <c r="C549" s="6">
        <v>58604.862502170137</v>
      </c>
      <c r="D549" s="6">
        <v>7272.720721028646</v>
      </c>
      <c r="E549" s="6">
        <v>39393</v>
      </c>
      <c r="F549" s="34">
        <f t="shared" si="32"/>
        <v>12.40975647841395</v>
      </c>
      <c r="G549" s="16">
        <f t="shared" si="33"/>
        <v>18.461962077091478</v>
      </c>
      <c r="H549" s="6">
        <f t="shared" si="34"/>
        <v>-173.89441623263883</v>
      </c>
      <c r="I549" s="16">
        <f t="shared" si="35"/>
        <v>-2.3352142285762563</v>
      </c>
      <c r="J549" s="10"/>
      <c r="N549" s="4"/>
      <c r="O549" s="17"/>
      <c r="P549" s="17"/>
      <c r="Q549" s="17"/>
      <c r="R549" s="4"/>
    </row>
    <row r="550" spans="1:18" x14ac:dyDescent="0.25">
      <c r="A550" s="10">
        <v>45680.875</v>
      </c>
      <c r="B550" s="5">
        <v>45680</v>
      </c>
      <c r="C550" s="6">
        <v>59181.215876736111</v>
      </c>
      <c r="D550" s="6">
        <v>6021.8083615451387</v>
      </c>
      <c r="E550" s="6">
        <v>39393</v>
      </c>
      <c r="F550" s="34">
        <f t="shared" si="32"/>
        <v>10.1752021690252</v>
      </c>
      <c r="G550" s="16">
        <f t="shared" si="33"/>
        <v>15.286493441842811</v>
      </c>
      <c r="H550" s="6">
        <f t="shared" si="34"/>
        <v>-1250.9123594835073</v>
      </c>
      <c r="I550" s="16">
        <f t="shared" si="35"/>
        <v>-17.200060437719923</v>
      </c>
      <c r="J550" s="10"/>
      <c r="N550" s="4"/>
      <c r="O550" s="17"/>
      <c r="P550" s="17"/>
      <c r="Q550" s="17"/>
      <c r="R550" s="4"/>
    </row>
    <row r="551" spans="1:18" x14ac:dyDescent="0.25">
      <c r="A551" s="10">
        <v>45680.916666666664</v>
      </c>
      <c r="B551" s="5">
        <v>45680</v>
      </c>
      <c r="C551" s="6">
        <v>58543.846888020831</v>
      </c>
      <c r="D551" s="6">
        <v>4959.8968191189233</v>
      </c>
      <c r="E551" s="6">
        <v>39393</v>
      </c>
      <c r="F551" s="34">
        <f t="shared" si="32"/>
        <v>8.4721060927306624</v>
      </c>
      <c r="G551" s="16">
        <f t="shared" si="33"/>
        <v>12.590807552405057</v>
      </c>
      <c r="H551" s="6">
        <f t="shared" si="34"/>
        <v>-1061.9115424262154</v>
      </c>
      <c r="I551" s="16">
        <f t="shared" si="35"/>
        <v>-17.634429371872919</v>
      </c>
      <c r="J551" s="10"/>
      <c r="N551" s="4"/>
      <c r="O551" s="17"/>
      <c r="P551" s="17"/>
      <c r="Q551" s="17"/>
      <c r="R551" s="4"/>
    </row>
    <row r="552" spans="1:18" x14ac:dyDescent="0.25">
      <c r="A552" s="10">
        <v>45680.958333333336</v>
      </c>
      <c r="B552" s="5">
        <v>45680</v>
      </c>
      <c r="C552" s="6">
        <v>57543.371239149303</v>
      </c>
      <c r="D552" s="6">
        <v>4542.093384331597</v>
      </c>
      <c r="E552" s="6">
        <v>39393</v>
      </c>
      <c r="F552" s="34">
        <f t="shared" si="32"/>
        <v>7.8933390354463802</v>
      </c>
      <c r="G552" s="16">
        <f t="shared" si="33"/>
        <v>11.530204311252245</v>
      </c>
      <c r="H552" s="6">
        <f t="shared" si="34"/>
        <v>-417.8034347873263</v>
      </c>
      <c r="I552" s="16">
        <f t="shared" si="35"/>
        <v>-8.4236315799316355</v>
      </c>
      <c r="J552" s="10"/>
      <c r="N552" s="4"/>
      <c r="O552" s="17"/>
      <c r="P552" s="17"/>
      <c r="Q552" s="17"/>
      <c r="R552" s="4"/>
    </row>
    <row r="553" spans="1:18" x14ac:dyDescent="0.25">
      <c r="A553" s="10">
        <v>45681</v>
      </c>
      <c r="B553" s="5">
        <v>45681</v>
      </c>
      <c r="C553" s="6">
        <v>56950.481449652776</v>
      </c>
      <c r="D553" s="6">
        <v>5084.4858940972226</v>
      </c>
      <c r="E553" s="6">
        <v>39384</v>
      </c>
      <c r="F553" s="34">
        <f t="shared" si="32"/>
        <v>8.9279067791414111</v>
      </c>
      <c r="G553" s="16">
        <f t="shared" si="33"/>
        <v>12.910029184687241</v>
      </c>
      <c r="H553" s="6">
        <f t="shared" si="34"/>
        <v>542.39250976562562</v>
      </c>
      <c r="I553" s="16">
        <f t="shared" si="35"/>
        <v>11.941465396476932</v>
      </c>
      <c r="J553" s="10"/>
      <c r="N553" s="4"/>
      <c r="O553" s="17"/>
      <c r="P553" s="17"/>
      <c r="Q553" s="17"/>
      <c r="R553" s="4"/>
    </row>
    <row r="554" spans="1:18" x14ac:dyDescent="0.25">
      <c r="A554" s="10">
        <v>45681.041666666664</v>
      </c>
      <c r="B554" s="5">
        <v>45681</v>
      </c>
      <c r="C554" s="6">
        <v>56846.819850260414</v>
      </c>
      <c r="D554" s="6">
        <v>6509.5400748697921</v>
      </c>
      <c r="E554" s="6">
        <v>39384</v>
      </c>
      <c r="F554" s="34">
        <f t="shared" si="32"/>
        <v>11.451018881999907</v>
      </c>
      <c r="G554" s="16">
        <f t="shared" si="33"/>
        <v>16.528387352401463</v>
      </c>
      <c r="H554" s="6">
        <f t="shared" si="34"/>
        <v>1425.0541807725695</v>
      </c>
      <c r="I554" s="16">
        <f t="shared" si="35"/>
        <v>28.027497970384189</v>
      </c>
      <c r="J554" s="10"/>
      <c r="N554" s="4"/>
      <c r="O554" s="17"/>
      <c r="P554" s="17"/>
      <c r="Q554" s="17"/>
      <c r="R554" s="4"/>
    </row>
    <row r="555" spans="1:18" x14ac:dyDescent="0.25">
      <c r="A555" s="10">
        <v>45681.083333333336</v>
      </c>
      <c r="B555" s="5">
        <v>45681</v>
      </c>
      <c r="C555" s="6">
        <v>57590.113244357635</v>
      </c>
      <c r="D555" s="6">
        <v>8936.0966232638893</v>
      </c>
      <c r="E555" s="6">
        <v>39384</v>
      </c>
      <c r="F555" s="34">
        <f t="shared" si="32"/>
        <v>15.516720005997556</v>
      </c>
      <c r="G555" s="16">
        <f t="shared" si="33"/>
        <v>22.689662358480319</v>
      </c>
      <c r="H555" s="6">
        <f t="shared" si="34"/>
        <v>2426.5565483940973</v>
      </c>
      <c r="I555" s="16">
        <f t="shared" si="35"/>
        <v>37.27692771662727</v>
      </c>
      <c r="J555" s="10"/>
      <c r="N555" s="4"/>
      <c r="O555" s="17"/>
      <c r="P555" s="17"/>
      <c r="Q555" s="17"/>
      <c r="R555" s="4"/>
    </row>
    <row r="556" spans="1:18" x14ac:dyDescent="0.25">
      <c r="A556" s="10">
        <v>45681.125</v>
      </c>
      <c r="B556" s="5">
        <v>45681</v>
      </c>
      <c r="C556" s="6">
        <v>58495.557298177082</v>
      </c>
      <c r="D556" s="6">
        <v>11686.582347005209</v>
      </c>
      <c r="E556" s="6">
        <v>39384</v>
      </c>
      <c r="F556" s="34">
        <f t="shared" si="32"/>
        <v>19.978581086822814</v>
      </c>
      <c r="G556" s="16">
        <f t="shared" si="33"/>
        <v>29.673426637734128</v>
      </c>
      <c r="H556" s="6">
        <f t="shared" si="34"/>
        <v>2750.4857237413198</v>
      </c>
      <c r="I556" s="16">
        <f t="shared" si="35"/>
        <v>30.779498473425313</v>
      </c>
      <c r="J556" s="10"/>
      <c r="N556" s="4"/>
      <c r="O556" s="17"/>
      <c r="P556" s="17"/>
      <c r="Q556" s="17"/>
      <c r="R556" s="4"/>
    </row>
    <row r="557" spans="1:18" x14ac:dyDescent="0.25">
      <c r="A557" s="10">
        <v>45681.166666666664</v>
      </c>
      <c r="B557" s="5">
        <v>45681</v>
      </c>
      <c r="C557" s="6">
        <v>60002.924509548611</v>
      </c>
      <c r="D557" s="6">
        <v>14848.961902126735</v>
      </c>
      <c r="E557" s="6">
        <v>39384</v>
      </c>
      <c r="F557" s="34">
        <f t="shared" si="32"/>
        <v>24.747063619813623</v>
      </c>
      <c r="G557" s="16">
        <f t="shared" si="33"/>
        <v>37.70303143948491</v>
      </c>
      <c r="H557" s="6">
        <f t="shared" si="34"/>
        <v>3162.3795551215262</v>
      </c>
      <c r="I557" s="16">
        <f t="shared" si="35"/>
        <v>27.059917615109384</v>
      </c>
      <c r="J557" s="10"/>
      <c r="N557" s="4"/>
      <c r="O557" s="17"/>
      <c r="P557" s="17"/>
      <c r="Q557" s="17"/>
      <c r="R557" s="4"/>
    </row>
    <row r="558" spans="1:18" x14ac:dyDescent="0.25">
      <c r="A558" s="10">
        <v>45681.208333333336</v>
      </c>
      <c r="B558" s="5">
        <v>45681</v>
      </c>
      <c r="C558" s="6">
        <v>62253.616104600696</v>
      </c>
      <c r="D558" s="6">
        <v>17295.472374131943</v>
      </c>
      <c r="E558" s="6">
        <v>39384</v>
      </c>
      <c r="F558" s="34">
        <f t="shared" si="32"/>
        <v>27.782277490630403</v>
      </c>
      <c r="G558" s="16">
        <f t="shared" si="33"/>
        <v>43.914971496374015</v>
      </c>
      <c r="H558" s="6">
        <f t="shared" si="34"/>
        <v>2446.5104720052077</v>
      </c>
      <c r="I558" s="16">
        <f t="shared" si="35"/>
        <v>16.475969755534273</v>
      </c>
      <c r="J558" s="10"/>
      <c r="N558" s="4"/>
      <c r="O558" s="17"/>
      <c r="P558" s="17"/>
      <c r="Q558" s="17"/>
      <c r="R558" s="4"/>
    </row>
    <row r="559" spans="1:18" x14ac:dyDescent="0.25">
      <c r="A559" s="10">
        <v>45681.25</v>
      </c>
      <c r="B559" s="5">
        <v>45681</v>
      </c>
      <c r="C559" s="6">
        <v>65032.813854166663</v>
      </c>
      <c r="D559" s="6">
        <v>19377.049986979167</v>
      </c>
      <c r="E559" s="6">
        <v>39384</v>
      </c>
      <c r="F559" s="34">
        <f t="shared" si="32"/>
        <v>29.795804361827837</v>
      </c>
      <c r="G559" s="16">
        <f t="shared" si="33"/>
        <v>49.200309737403941</v>
      </c>
      <c r="H559" s="6">
        <f t="shared" si="34"/>
        <v>2081.5776128472244</v>
      </c>
      <c r="I559" s="16">
        <f t="shared" si="35"/>
        <v>12.035390348520032</v>
      </c>
      <c r="J559" s="10"/>
      <c r="N559" s="4"/>
      <c r="O559" s="17"/>
      <c r="P559" s="17"/>
      <c r="Q559" s="17"/>
      <c r="R559" s="4"/>
    </row>
    <row r="560" spans="1:18" x14ac:dyDescent="0.25">
      <c r="A560" s="10">
        <v>45681.291666666664</v>
      </c>
      <c r="B560" s="5">
        <v>45681</v>
      </c>
      <c r="C560" s="6">
        <v>68839.593914930549</v>
      </c>
      <c r="D560" s="6">
        <v>21049.524748263888</v>
      </c>
      <c r="E560" s="6">
        <v>39384</v>
      </c>
      <c r="F560" s="34">
        <f t="shared" si="32"/>
        <v>30.577642242160984</v>
      </c>
      <c r="G560" s="16">
        <f t="shared" si="33"/>
        <v>53.44689403885814</v>
      </c>
      <c r="H560" s="6">
        <f t="shared" si="34"/>
        <v>1672.4747612847204</v>
      </c>
      <c r="I560" s="16">
        <f t="shared" si="35"/>
        <v>8.6312145677932222</v>
      </c>
      <c r="J560" s="10"/>
      <c r="N560" s="4"/>
      <c r="O560" s="17"/>
      <c r="P560" s="17"/>
      <c r="Q560" s="17"/>
      <c r="R560" s="4"/>
    </row>
    <row r="561" spans="1:18" x14ac:dyDescent="0.25">
      <c r="A561" s="10">
        <v>45681.333333333336</v>
      </c>
      <c r="B561" s="5">
        <v>45681</v>
      </c>
      <c r="C561" s="6">
        <v>70712.024934895831</v>
      </c>
      <c r="D561" s="6">
        <v>22088.556542968749</v>
      </c>
      <c r="E561" s="6">
        <v>39384</v>
      </c>
      <c r="F561" s="34">
        <f t="shared" si="32"/>
        <v>31.237341263109858</v>
      </c>
      <c r="G561" s="16">
        <f t="shared" si="33"/>
        <v>56.085101927099203</v>
      </c>
      <c r="H561" s="6">
        <f t="shared" si="34"/>
        <v>1039.0317947048607</v>
      </c>
      <c r="I561" s="16">
        <f t="shared" si="35"/>
        <v>4.9361294714768196</v>
      </c>
      <c r="J561" s="10"/>
      <c r="N561" s="4"/>
      <c r="O561" s="17"/>
      <c r="P561" s="17"/>
      <c r="Q561" s="17"/>
      <c r="R561" s="4"/>
    </row>
    <row r="562" spans="1:18" x14ac:dyDescent="0.25">
      <c r="A562" s="10">
        <v>45681.375</v>
      </c>
      <c r="B562" s="5">
        <v>45681</v>
      </c>
      <c r="C562" s="6">
        <v>68679.426935763884</v>
      </c>
      <c r="D562" s="6">
        <v>21621.499945746527</v>
      </c>
      <c r="E562" s="6">
        <v>39384</v>
      </c>
      <c r="F562" s="34">
        <f t="shared" si="32"/>
        <v>31.481771049093339</v>
      </c>
      <c r="G562" s="16">
        <f t="shared" si="33"/>
        <v>54.899197505958078</v>
      </c>
      <c r="H562" s="6">
        <f t="shared" si="34"/>
        <v>-467.05659722222117</v>
      </c>
      <c r="I562" s="16">
        <f t="shared" si="35"/>
        <v>-2.1144731495408426</v>
      </c>
      <c r="J562" s="10"/>
      <c r="N562" s="4"/>
      <c r="O562" s="17"/>
      <c r="P562" s="17"/>
      <c r="Q562" s="17"/>
      <c r="R562" s="4"/>
    </row>
    <row r="563" spans="1:18" x14ac:dyDescent="0.25">
      <c r="A563" s="10">
        <v>45681.416666666664</v>
      </c>
      <c r="B563" s="5">
        <v>45681</v>
      </c>
      <c r="C563" s="6">
        <v>64088.117345920138</v>
      </c>
      <c r="D563" s="6">
        <v>17157.343118489582</v>
      </c>
      <c r="E563" s="6">
        <v>39384</v>
      </c>
      <c r="F563" s="34">
        <f t="shared" si="32"/>
        <v>26.771488739295634</v>
      </c>
      <c r="G563" s="16">
        <f t="shared" si="33"/>
        <v>43.564247203152497</v>
      </c>
      <c r="H563" s="6">
        <f t="shared" si="34"/>
        <v>-4464.1568272569457</v>
      </c>
      <c r="I563" s="16">
        <f t="shared" si="35"/>
        <v>-20.646841516354435</v>
      </c>
      <c r="J563" s="10"/>
      <c r="N563" s="4"/>
      <c r="O563" s="17"/>
      <c r="P563" s="17"/>
      <c r="Q563" s="17"/>
      <c r="R563" s="4"/>
    </row>
    <row r="564" spans="1:18" x14ac:dyDescent="0.25">
      <c r="A564" s="10">
        <v>45681.458333333336</v>
      </c>
      <c r="B564" s="5">
        <v>45681</v>
      </c>
      <c r="C564" s="6">
        <v>59946.053572048608</v>
      </c>
      <c r="D564" s="6">
        <v>17810.153631727429</v>
      </c>
      <c r="E564" s="6">
        <v>39384</v>
      </c>
      <c r="F564" s="34">
        <f t="shared" si="32"/>
        <v>29.710302130767573</v>
      </c>
      <c r="G564" s="16">
        <f t="shared" si="33"/>
        <v>45.221799796179738</v>
      </c>
      <c r="H564" s="6">
        <f t="shared" si="34"/>
        <v>652.81051323784777</v>
      </c>
      <c r="I564" s="16">
        <f t="shared" si="35"/>
        <v>3.8048461741978428</v>
      </c>
      <c r="J564" s="10"/>
      <c r="N564" s="4"/>
      <c r="O564" s="17"/>
      <c r="P564" s="17"/>
      <c r="Q564" s="17"/>
      <c r="R564" s="4"/>
    </row>
    <row r="565" spans="1:18" x14ac:dyDescent="0.25">
      <c r="A565" s="10">
        <v>45681.5</v>
      </c>
      <c r="B565" s="5">
        <v>45681</v>
      </c>
      <c r="C565" s="6">
        <v>56765.900329861113</v>
      </c>
      <c r="D565" s="6">
        <v>19113.501783854168</v>
      </c>
      <c r="E565" s="6">
        <v>39384</v>
      </c>
      <c r="F565" s="34">
        <f t="shared" si="32"/>
        <v>33.670745417209055</v>
      </c>
      <c r="G565" s="16">
        <f t="shared" si="33"/>
        <v>48.531133922034755</v>
      </c>
      <c r="H565" s="6">
        <f t="shared" si="34"/>
        <v>1303.3481521267386</v>
      </c>
      <c r="I565" s="16">
        <f t="shared" si="35"/>
        <v>7.318006228789196</v>
      </c>
      <c r="J565" s="10"/>
      <c r="N565" s="4"/>
      <c r="O565" s="17"/>
      <c r="P565" s="17"/>
      <c r="Q565" s="17"/>
      <c r="R565" s="4"/>
    </row>
    <row r="566" spans="1:18" x14ac:dyDescent="0.25">
      <c r="A566" s="10">
        <v>45681.541666666664</v>
      </c>
      <c r="B566" s="5">
        <v>45681</v>
      </c>
      <c r="C566" s="6">
        <v>54449.335692274304</v>
      </c>
      <c r="D566" s="6">
        <v>18918.805828993056</v>
      </c>
      <c r="E566" s="6">
        <v>39384</v>
      </c>
      <c r="F566" s="34">
        <f t="shared" si="32"/>
        <v>34.74570550486515</v>
      </c>
      <c r="G566" s="16">
        <f t="shared" si="33"/>
        <v>48.036780999880804</v>
      </c>
      <c r="H566" s="6">
        <f t="shared" si="34"/>
        <v>-194.69595486111211</v>
      </c>
      <c r="I566" s="16">
        <f t="shared" si="35"/>
        <v>-1.0186304794528989</v>
      </c>
      <c r="J566" s="10"/>
      <c r="N566" s="4"/>
      <c r="O566" s="17"/>
      <c r="P566" s="17"/>
      <c r="Q566" s="17"/>
      <c r="R566" s="4"/>
    </row>
    <row r="567" spans="1:18" x14ac:dyDescent="0.25">
      <c r="A567" s="10">
        <v>45681.583333333336</v>
      </c>
      <c r="B567" s="5">
        <v>45681</v>
      </c>
      <c r="C567" s="6">
        <v>53042.329242621527</v>
      </c>
      <c r="D567" s="6">
        <v>19026.420128038193</v>
      </c>
      <c r="E567" s="6">
        <v>39384</v>
      </c>
      <c r="F567" s="34">
        <f t="shared" si="32"/>
        <v>35.87025758429504</v>
      </c>
      <c r="G567" s="16">
        <f t="shared" si="33"/>
        <v>48.31002470048292</v>
      </c>
      <c r="H567" s="6">
        <f t="shared" si="34"/>
        <v>107.61429904513716</v>
      </c>
      <c r="I567" s="16">
        <f t="shared" si="35"/>
        <v>0.5688218380053266</v>
      </c>
      <c r="J567" s="10"/>
      <c r="N567" s="4"/>
      <c r="O567" s="17"/>
      <c r="P567" s="17"/>
      <c r="Q567" s="17"/>
      <c r="R567" s="4"/>
    </row>
    <row r="568" spans="1:18" x14ac:dyDescent="0.25">
      <c r="A568" s="10">
        <v>45681.625</v>
      </c>
      <c r="B568" s="5">
        <v>45681</v>
      </c>
      <c r="C568" s="6">
        <v>52268.12654513889</v>
      </c>
      <c r="D568" s="6">
        <v>19027.191668836807</v>
      </c>
      <c r="E568" s="6">
        <v>39384</v>
      </c>
      <c r="F568" s="34">
        <f t="shared" si="32"/>
        <v>36.403048906688625</v>
      </c>
      <c r="G568" s="16">
        <f t="shared" si="33"/>
        <v>48.311983721401603</v>
      </c>
      <c r="H568" s="6">
        <f t="shared" si="34"/>
        <v>0.77154079861429636</v>
      </c>
      <c r="I568" s="16">
        <f t="shared" si="35"/>
        <v>4.0551022915620311E-3</v>
      </c>
      <c r="J568" s="10"/>
      <c r="N568" s="4"/>
      <c r="O568" s="17"/>
      <c r="P568" s="17"/>
      <c r="Q568" s="17"/>
      <c r="R568" s="4"/>
    </row>
    <row r="569" spans="1:18" x14ac:dyDescent="0.25">
      <c r="A569" s="10">
        <v>45681.666666666664</v>
      </c>
      <c r="B569" s="5">
        <v>45681</v>
      </c>
      <c r="C569" s="6">
        <v>51003.603617621528</v>
      </c>
      <c r="D569" s="6">
        <v>19189.231074218751</v>
      </c>
      <c r="E569" s="6">
        <v>39384</v>
      </c>
      <c r="F569" s="34">
        <f t="shared" si="32"/>
        <v>37.623284852737257</v>
      </c>
      <c r="G569" s="16">
        <f t="shared" si="33"/>
        <v>48.723418327794917</v>
      </c>
      <c r="H569" s="6">
        <f t="shared" si="34"/>
        <v>162.03940538194365</v>
      </c>
      <c r="I569" s="16">
        <f t="shared" si="35"/>
        <v>0.85162018758309821</v>
      </c>
      <c r="J569" s="10"/>
      <c r="N569" s="4"/>
      <c r="O569" s="17"/>
      <c r="P569" s="17"/>
      <c r="Q569" s="17"/>
      <c r="R569" s="4"/>
    </row>
    <row r="570" spans="1:18" x14ac:dyDescent="0.25">
      <c r="A570" s="10">
        <v>45681.708333333336</v>
      </c>
      <c r="B570" s="5">
        <v>45681</v>
      </c>
      <c r="C570" s="6">
        <v>49942.61572265625</v>
      </c>
      <c r="D570" s="6">
        <v>20259.852556423612</v>
      </c>
      <c r="E570" s="6">
        <v>39384</v>
      </c>
      <c r="F570" s="34">
        <f t="shared" si="32"/>
        <v>40.566262425924194</v>
      </c>
      <c r="G570" s="16">
        <f t="shared" si="33"/>
        <v>51.441835660226523</v>
      </c>
      <c r="H570" s="6">
        <f t="shared" si="34"/>
        <v>1070.6214822048605</v>
      </c>
      <c r="I570" s="16">
        <f t="shared" si="35"/>
        <v>5.5792828699804931</v>
      </c>
      <c r="J570" s="10"/>
      <c r="N570" s="4"/>
      <c r="O570" s="17"/>
      <c r="P570" s="17"/>
      <c r="Q570" s="17"/>
      <c r="R570" s="4"/>
    </row>
    <row r="571" spans="1:18" x14ac:dyDescent="0.25">
      <c r="A571" s="10">
        <v>45681.75</v>
      </c>
      <c r="B571" s="5">
        <v>45681</v>
      </c>
      <c r="C571" s="6">
        <v>51129.826200086805</v>
      </c>
      <c r="D571" s="6">
        <v>22715.321751844618</v>
      </c>
      <c r="E571" s="6">
        <v>39384</v>
      </c>
      <c r="F571" s="34">
        <f t="shared" si="32"/>
        <v>44.426753306284567</v>
      </c>
      <c r="G571" s="16">
        <f t="shared" si="33"/>
        <v>57.676522831212218</v>
      </c>
      <c r="H571" s="6">
        <f t="shared" si="34"/>
        <v>2455.4691954210066</v>
      </c>
      <c r="I571" s="16">
        <f t="shared" si="35"/>
        <v>12.119876926954598</v>
      </c>
      <c r="J571" s="10"/>
      <c r="N571" s="4"/>
      <c r="O571" s="17"/>
      <c r="P571" s="17"/>
      <c r="Q571" s="17"/>
      <c r="R571" s="4"/>
    </row>
    <row r="572" spans="1:18" x14ac:dyDescent="0.25">
      <c r="A572" s="10">
        <v>45681.791666666664</v>
      </c>
      <c r="B572" s="5">
        <v>45681</v>
      </c>
      <c r="C572" s="6">
        <v>54055.072081163191</v>
      </c>
      <c r="D572" s="6">
        <v>25007.657183159721</v>
      </c>
      <c r="E572" s="6">
        <v>39384</v>
      </c>
      <c r="F572" s="34">
        <f t="shared" si="32"/>
        <v>46.263294489018449</v>
      </c>
      <c r="G572" s="16">
        <f t="shared" si="33"/>
        <v>63.496996707190036</v>
      </c>
      <c r="H572" s="6">
        <f t="shared" si="34"/>
        <v>2292.3354313151031</v>
      </c>
      <c r="I572" s="16">
        <f t="shared" si="35"/>
        <v>10.091582484976037</v>
      </c>
      <c r="J572" s="10"/>
      <c r="N572" s="4"/>
      <c r="O572" s="17"/>
      <c r="P572" s="17"/>
      <c r="Q572" s="17"/>
      <c r="R572" s="4"/>
    </row>
    <row r="573" spans="1:18" x14ac:dyDescent="0.25">
      <c r="A573" s="10">
        <v>45681.833333333336</v>
      </c>
      <c r="B573" s="5">
        <v>45681</v>
      </c>
      <c r="C573" s="6">
        <v>55511.380423177085</v>
      </c>
      <c r="D573" s="6">
        <v>25851.647654079861</v>
      </c>
      <c r="E573" s="6">
        <v>39384</v>
      </c>
      <c r="F573" s="34">
        <f t="shared" si="32"/>
        <v>46.569996020647139</v>
      </c>
      <c r="G573" s="16">
        <f t="shared" si="33"/>
        <v>65.639974746292566</v>
      </c>
      <c r="H573" s="6">
        <f t="shared" si="34"/>
        <v>843.99047092014007</v>
      </c>
      <c r="I573" s="16">
        <f t="shared" si="35"/>
        <v>3.3749281859497313</v>
      </c>
      <c r="J573" s="10"/>
      <c r="N573" s="4"/>
      <c r="O573" s="17"/>
      <c r="P573" s="17"/>
      <c r="Q573" s="17"/>
      <c r="R573" s="4"/>
    </row>
    <row r="574" spans="1:18" x14ac:dyDescent="0.25">
      <c r="A574" s="10">
        <v>45681.875</v>
      </c>
      <c r="B574" s="5">
        <v>45681</v>
      </c>
      <c r="C574" s="6">
        <v>56234.144990234374</v>
      </c>
      <c r="D574" s="6">
        <v>26514.165026041668</v>
      </c>
      <c r="E574" s="6">
        <v>39384</v>
      </c>
      <c r="F574" s="34">
        <f t="shared" si="32"/>
        <v>47.14958328369022</v>
      </c>
      <c r="G574" s="16">
        <f t="shared" si="33"/>
        <v>67.322174045403386</v>
      </c>
      <c r="H574" s="6">
        <f t="shared" si="34"/>
        <v>662.51737196180693</v>
      </c>
      <c r="I574" s="16">
        <f t="shared" si="35"/>
        <v>2.5627665239250219</v>
      </c>
      <c r="J574" s="10"/>
      <c r="N574" s="4"/>
      <c r="O574" s="17"/>
      <c r="P574" s="17"/>
      <c r="Q574" s="17"/>
      <c r="R574" s="4"/>
    </row>
    <row r="575" spans="1:18" x14ac:dyDescent="0.25">
      <c r="A575" s="10">
        <v>45681.916666666664</v>
      </c>
      <c r="B575" s="5">
        <v>45681</v>
      </c>
      <c r="C575" s="6">
        <v>56388.820243055554</v>
      </c>
      <c r="D575" s="6">
        <v>26669.546992187501</v>
      </c>
      <c r="E575" s="6">
        <v>39384</v>
      </c>
      <c r="F575" s="34">
        <f t="shared" si="32"/>
        <v>47.295805936766222</v>
      </c>
      <c r="G575" s="16">
        <f t="shared" si="33"/>
        <v>67.716704733362533</v>
      </c>
      <c r="H575" s="6">
        <f t="shared" si="34"/>
        <v>155.38196614583285</v>
      </c>
      <c r="I575" s="16">
        <f t="shared" si="35"/>
        <v>0.58603378983731857</v>
      </c>
      <c r="J575" s="10"/>
      <c r="N575" s="4"/>
      <c r="O575" s="17"/>
      <c r="P575" s="17"/>
      <c r="Q575" s="17"/>
      <c r="R575" s="4"/>
    </row>
    <row r="576" spans="1:18" x14ac:dyDescent="0.25">
      <c r="A576" s="10">
        <v>45681.958333333336</v>
      </c>
      <c r="B576" s="5">
        <v>45681</v>
      </c>
      <c r="C576" s="6">
        <v>55692.118891059028</v>
      </c>
      <c r="D576" s="6">
        <v>26539.266043836804</v>
      </c>
      <c r="E576" s="6">
        <v>39384</v>
      </c>
      <c r="F576" s="34">
        <f t="shared" si="32"/>
        <v>47.653539804709233</v>
      </c>
      <c r="G576" s="16">
        <f t="shared" si="33"/>
        <v>67.385908094243348</v>
      </c>
      <c r="H576" s="6">
        <f t="shared" si="34"/>
        <v>-130.28094835069714</v>
      </c>
      <c r="I576" s="16">
        <f t="shared" si="35"/>
        <v>-0.48850079226640503</v>
      </c>
      <c r="J576" s="10"/>
      <c r="N576" s="4"/>
      <c r="O576" s="17"/>
      <c r="P576" s="17"/>
      <c r="Q576" s="17"/>
      <c r="R576" s="4"/>
    </row>
    <row r="577" spans="1:18" x14ac:dyDescent="0.25">
      <c r="A577" s="10">
        <v>45682</v>
      </c>
      <c r="B577" s="5">
        <v>45682</v>
      </c>
      <c r="C577" s="6">
        <v>54815.917294921877</v>
      </c>
      <c r="D577" s="6">
        <v>26706.845097656249</v>
      </c>
      <c r="E577" s="6">
        <v>39384</v>
      </c>
      <c r="F577" s="34">
        <f t="shared" si="32"/>
        <v>48.720967221924717</v>
      </c>
      <c r="G577" s="16">
        <f t="shared" si="33"/>
        <v>67.8114084340246</v>
      </c>
      <c r="H577" s="6">
        <f t="shared" si="34"/>
        <v>167.57905381944511</v>
      </c>
      <c r="I577" s="16">
        <f t="shared" si="35"/>
        <v>0.63143816239169082</v>
      </c>
      <c r="J577" s="10"/>
      <c r="N577" s="4"/>
      <c r="O577" s="17"/>
      <c r="P577" s="17"/>
      <c r="Q577" s="17"/>
      <c r="R577" s="4"/>
    </row>
    <row r="578" spans="1:18" x14ac:dyDescent="0.25">
      <c r="A578" s="10">
        <v>45682.041666666664</v>
      </c>
      <c r="B578" s="5">
        <v>45682</v>
      </c>
      <c r="C578" s="6">
        <v>54292.910755208337</v>
      </c>
      <c r="D578" s="6">
        <v>26218.417682291667</v>
      </c>
      <c r="E578" s="6">
        <v>39384</v>
      </c>
      <c r="F578" s="34">
        <f t="shared" si="32"/>
        <v>48.290683475239035</v>
      </c>
      <c r="G578" s="16">
        <f t="shared" si="33"/>
        <v>66.57124132208935</v>
      </c>
      <c r="H578" s="6">
        <f t="shared" si="34"/>
        <v>-488.42741536458198</v>
      </c>
      <c r="I578" s="16">
        <f t="shared" si="35"/>
        <v>-1.8288472995540965</v>
      </c>
      <c r="J578" s="10"/>
      <c r="N578" s="4"/>
      <c r="O578" s="17"/>
      <c r="P578" s="17"/>
      <c r="Q578" s="17"/>
      <c r="R578" s="4"/>
    </row>
    <row r="579" spans="1:18" x14ac:dyDescent="0.25">
      <c r="A579" s="10">
        <v>45682.083333333336</v>
      </c>
      <c r="B579" s="5">
        <v>45682</v>
      </c>
      <c r="C579" s="6">
        <v>54286.580036892359</v>
      </c>
      <c r="D579" s="6">
        <v>26040.574129774304</v>
      </c>
      <c r="E579" s="6">
        <v>39384</v>
      </c>
      <c r="F579" s="34">
        <f t="shared" ref="F579:F642" si="36">D579/C579*100</f>
        <v>47.968713652761906</v>
      </c>
      <c r="G579" s="16">
        <f t="shared" ref="G579:G642" si="37">D579/E579*100</f>
        <v>66.119678371354624</v>
      </c>
      <c r="H579" s="6">
        <f t="shared" si="34"/>
        <v>-177.8435525173627</v>
      </c>
      <c r="I579" s="16">
        <f t="shared" si="35"/>
        <v>-0.67831535324681724</v>
      </c>
      <c r="J579" s="10"/>
      <c r="N579" s="4"/>
      <c r="O579" s="17"/>
      <c r="P579" s="17"/>
      <c r="Q579" s="17"/>
      <c r="R579" s="4"/>
    </row>
    <row r="580" spans="1:18" x14ac:dyDescent="0.25">
      <c r="A580" s="10">
        <v>45682.125</v>
      </c>
      <c r="B580" s="5">
        <v>45682</v>
      </c>
      <c r="C580" s="6">
        <v>54418.724763454862</v>
      </c>
      <c r="D580" s="6">
        <v>26159.845742187499</v>
      </c>
      <c r="E580" s="6">
        <v>39384</v>
      </c>
      <c r="F580" s="34">
        <f t="shared" si="36"/>
        <v>48.07140530377746</v>
      </c>
      <c r="G580" s="16">
        <f t="shared" si="37"/>
        <v>66.422521181666411</v>
      </c>
      <c r="H580" s="6">
        <f t="shared" ref="H580:H643" si="38">D580-D579</f>
        <v>119.27161241319482</v>
      </c>
      <c r="I580" s="16">
        <f t="shared" ref="I580:I643" si="39">H580/D579*100</f>
        <v>0.458022207263172</v>
      </c>
      <c r="J580" s="10"/>
      <c r="N580" s="4"/>
      <c r="O580" s="17"/>
      <c r="P580" s="17"/>
      <c r="Q580" s="17"/>
      <c r="R580" s="4"/>
    </row>
    <row r="581" spans="1:18" x14ac:dyDescent="0.25">
      <c r="A581" s="10">
        <v>45682.166666666664</v>
      </c>
      <c r="B581" s="5">
        <v>45682</v>
      </c>
      <c r="C581" s="6">
        <v>54690.098982204858</v>
      </c>
      <c r="D581" s="6">
        <v>26109.902645399306</v>
      </c>
      <c r="E581" s="6">
        <v>39384</v>
      </c>
      <c r="F581" s="34">
        <f t="shared" si="36"/>
        <v>47.741553098843326</v>
      </c>
      <c r="G581" s="16">
        <f t="shared" si="37"/>
        <v>66.295710556061621</v>
      </c>
      <c r="H581" s="6">
        <f t="shared" si="38"/>
        <v>-49.943096788192634</v>
      </c>
      <c r="I581" s="16">
        <f t="shared" si="39"/>
        <v>-0.19091510431825798</v>
      </c>
      <c r="J581" s="10"/>
      <c r="N581" s="4"/>
      <c r="O581" s="17"/>
      <c r="P581" s="17"/>
      <c r="Q581" s="17"/>
      <c r="R581" s="4"/>
    </row>
    <row r="582" spans="1:18" x14ac:dyDescent="0.25">
      <c r="A582" s="10">
        <v>45682.208333333336</v>
      </c>
      <c r="B582" s="5">
        <v>45682</v>
      </c>
      <c r="C582" s="6">
        <v>55832.81422092014</v>
      </c>
      <c r="D582" s="6">
        <v>26679.476126302085</v>
      </c>
      <c r="E582" s="6">
        <v>39384</v>
      </c>
      <c r="F582" s="34">
        <f t="shared" si="36"/>
        <v>47.784580624462741</v>
      </c>
      <c r="G582" s="16">
        <f t="shared" si="37"/>
        <v>67.74191581937356</v>
      </c>
      <c r="H582" s="6">
        <f t="shared" si="38"/>
        <v>569.5734809027781</v>
      </c>
      <c r="I582" s="16">
        <f t="shared" si="39"/>
        <v>2.1814462069744245</v>
      </c>
      <c r="J582" s="10"/>
      <c r="N582" s="4"/>
      <c r="O582" s="17"/>
      <c r="P582" s="17"/>
      <c r="Q582" s="17"/>
      <c r="R582" s="4"/>
    </row>
    <row r="583" spans="1:18" x14ac:dyDescent="0.25">
      <c r="A583" s="10">
        <v>45682.25</v>
      </c>
      <c r="B583" s="5">
        <v>45682</v>
      </c>
      <c r="C583" s="6">
        <v>56639.883962673608</v>
      </c>
      <c r="D583" s="6">
        <v>26248.632899305554</v>
      </c>
      <c r="E583" s="6">
        <v>39384</v>
      </c>
      <c r="F583" s="34">
        <f t="shared" si="36"/>
        <v>46.343020258663898</v>
      </c>
      <c r="G583" s="16">
        <f t="shared" si="37"/>
        <v>66.647960845281219</v>
      </c>
      <c r="H583" s="6">
        <f t="shared" si="38"/>
        <v>-430.84322699653057</v>
      </c>
      <c r="I583" s="16">
        <f t="shared" si="39"/>
        <v>-1.614886382914325</v>
      </c>
      <c r="J583" s="10"/>
      <c r="N583" s="4"/>
      <c r="O583" s="17"/>
      <c r="P583" s="17"/>
      <c r="Q583" s="17"/>
      <c r="R583" s="4"/>
    </row>
    <row r="584" spans="1:18" x14ac:dyDescent="0.25">
      <c r="A584" s="10">
        <v>45682.291666666664</v>
      </c>
      <c r="B584" s="5">
        <v>45682</v>
      </c>
      <c r="C584" s="6">
        <v>58230.957690972224</v>
      </c>
      <c r="D584" s="6">
        <v>26092.994967447918</v>
      </c>
      <c r="E584" s="6">
        <v>39384</v>
      </c>
      <c r="F584" s="34">
        <f t="shared" si="36"/>
        <v>44.809489663422134</v>
      </c>
      <c r="G584" s="16">
        <f t="shared" si="37"/>
        <v>66.25278023422689</v>
      </c>
      <c r="H584" s="6">
        <f t="shared" si="38"/>
        <v>-155.63793185763643</v>
      </c>
      <c r="I584" s="16">
        <f t="shared" si="39"/>
        <v>-0.59293728726631723</v>
      </c>
      <c r="J584" s="10"/>
      <c r="N584" s="4"/>
      <c r="O584" s="17"/>
      <c r="P584" s="17"/>
      <c r="Q584" s="17"/>
      <c r="R584" s="4"/>
    </row>
    <row r="585" spans="1:18" x14ac:dyDescent="0.25">
      <c r="A585" s="10">
        <v>45682.333333333336</v>
      </c>
      <c r="B585" s="5">
        <v>45682</v>
      </c>
      <c r="C585" s="6">
        <v>59529.633229166669</v>
      </c>
      <c r="D585" s="6">
        <v>25579.836378038195</v>
      </c>
      <c r="E585" s="6">
        <v>39384</v>
      </c>
      <c r="F585" s="34">
        <f t="shared" si="36"/>
        <v>42.969921013229595</v>
      </c>
      <c r="G585" s="16">
        <f t="shared" si="37"/>
        <v>64.949818144521103</v>
      </c>
      <c r="H585" s="6">
        <f t="shared" si="38"/>
        <v>-513.15858940972248</v>
      </c>
      <c r="I585" s="16">
        <f t="shared" si="39"/>
        <v>-1.966652697591476</v>
      </c>
      <c r="J585" s="10"/>
      <c r="N585" s="4"/>
      <c r="O585" s="17"/>
      <c r="P585" s="17"/>
      <c r="Q585" s="17"/>
      <c r="R585" s="4"/>
    </row>
    <row r="586" spans="1:18" x14ac:dyDescent="0.25">
      <c r="A586" s="10">
        <v>45682.375</v>
      </c>
      <c r="B586" s="5">
        <v>45682</v>
      </c>
      <c r="C586" s="6">
        <v>60041.435438368055</v>
      </c>
      <c r="D586" s="6">
        <v>23335.898578559027</v>
      </c>
      <c r="E586" s="6">
        <v>39384</v>
      </c>
      <c r="F586" s="34">
        <f t="shared" si="36"/>
        <v>38.866323578344655</v>
      </c>
      <c r="G586" s="16">
        <f t="shared" si="37"/>
        <v>59.252230800728789</v>
      </c>
      <c r="H586" s="6">
        <f t="shared" si="38"/>
        <v>-2243.9377994791685</v>
      </c>
      <c r="I586" s="16">
        <f t="shared" si="39"/>
        <v>-8.7722914498613527</v>
      </c>
      <c r="J586" s="10"/>
      <c r="N586" s="4"/>
      <c r="O586" s="17"/>
      <c r="P586" s="17"/>
      <c r="Q586" s="17"/>
      <c r="R586" s="4"/>
    </row>
    <row r="587" spans="1:18" x14ac:dyDescent="0.25">
      <c r="A587" s="10">
        <v>45682.416666666664</v>
      </c>
      <c r="B587" s="5">
        <v>45682</v>
      </c>
      <c r="C587" s="6">
        <v>59057.493333333332</v>
      </c>
      <c r="D587" s="6">
        <v>19754.235086805555</v>
      </c>
      <c r="E587" s="6">
        <v>39384</v>
      </c>
      <c r="F587" s="34">
        <f t="shared" si="36"/>
        <v>33.449159406933099</v>
      </c>
      <c r="G587" s="16">
        <f t="shared" si="37"/>
        <v>50.158021244174165</v>
      </c>
      <c r="H587" s="6">
        <f t="shared" si="38"/>
        <v>-3581.663491753472</v>
      </c>
      <c r="I587" s="16">
        <f t="shared" si="39"/>
        <v>-15.348299015338954</v>
      </c>
      <c r="J587" s="10"/>
      <c r="N587" s="4"/>
      <c r="O587" s="17"/>
      <c r="P587" s="17"/>
      <c r="Q587" s="17"/>
      <c r="R587" s="4"/>
    </row>
    <row r="588" spans="1:18" x14ac:dyDescent="0.25">
      <c r="A588" s="10">
        <v>45682.458333333336</v>
      </c>
      <c r="B588" s="5">
        <v>45682</v>
      </c>
      <c r="C588" s="6">
        <v>57325.425703125002</v>
      </c>
      <c r="D588" s="6">
        <v>20479.434237196179</v>
      </c>
      <c r="E588" s="6">
        <v>39384</v>
      </c>
      <c r="F588" s="34">
        <f t="shared" si="36"/>
        <v>35.724870746280004</v>
      </c>
      <c r="G588" s="16">
        <f t="shared" si="37"/>
        <v>51.999375983130655</v>
      </c>
      <c r="H588" s="6">
        <f t="shared" si="38"/>
        <v>725.19915039062471</v>
      </c>
      <c r="I588" s="16">
        <f t="shared" si="39"/>
        <v>3.6711072193071499</v>
      </c>
      <c r="J588" s="10"/>
      <c r="N588" s="4"/>
      <c r="O588" s="17"/>
      <c r="P588" s="17"/>
      <c r="Q588" s="17"/>
      <c r="R588" s="4"/>
    </row>
    <row r="589" spans="1:18" x14ac:dyDescent="0.25">
      <c r="A589" s="10">
        <v>45682.5</v>
      </c>
      <c r="B589" s="5">
        <v>45682</v>
      </c>
      <c r="C589" s="6">
        <v>55260.363490668402</v>
      </c>
      <c r="D589" s="6">
        <v>19842.048734809028</v>
      </c>
      <c r="E589" s="6">
        <v>39384</v>
      </c>
      <c r="F589" s="34">
        <f t="shared" si="36"/>
        <v>35.906475240901514</v>
      </c>
      <c r="G589" s="16">
        <f t="shared" si="37"/>
        <v>50.38098906868025</v>
      </c>
      <c r="H589" s="6">
        <f t="shared" si="38"/>
        <v>-637.38550238715106</v>
      </c>
      <c r="I589" s="16">
        <f t="shared" si="39"/>
        <v>-3.112319876637446</v>
      </c>
      <c r="J589" s="10"/>
      <c r="N589" s="4"/>
      <c r="O589" s="17"/>
      <c r="P589" s="17"/>
      <c r="Q589" s="17"/>
      <c r="R589" s="4"/>
    </row>
    <row r="590" spans="1:18" x14ac:dyDescent="0.25">
      <c r="A590" s="10">
        <v>45682.541666666664</v>
      </c>
      <c r="B590" s="5">
        <v>45682</v>
      </c>
      <c r="C590" s="6">
        <v>53447.196359592017</v>
      </c>
      <c r="D590" s="6">
        <v>17730.819822048612</v>
      </c>
      <c r="E590" s="6">
        <v>39384</v>
      </c>
      <c r="F590" s="34">
        <f t="shared" si="36"/>
        <v>33.174461954479142</v>
      </c>
      <c r="G590" s="16">
        <f t="shared" si="37"/>
        <v>45.02036314759448</v>
      </c>
      <c r="H590" s="6">
        <f t="shared" si="38"/>
        <v>-2111.2289127604163</v>
      </c>
      <c r="I590" s="16">
        <f t="shared" si="39"/>
        <v>-10.640176027068588</v>
      </c>
      <c r="J590" s="10"/>
      <c r="N590" s="4"/>
      <c r="O590" s="17"/>
      <c r="P590" s="17"/>
      <c r="Q590" s="17"/>
      <c r="R590" s="4"/>
    </row>
    <row r="591" spans="1:18" x14ac:dyDescent="0.25">
      <c r="A591" s="10">
        <v>45682.583333333336</v>
      </c>
      <c r="B591" s="5">
        <v>45682</v>
      </c>
      <c r="C591" s="6">
        <v>51164.95467013889</v>
      </c>
      <c r="D591" s="6">
        <v>14975.774364149305</v>
      </c>
      <c r="E591" s="6">
        <v>39384</v>
      </c>
      <c r="F591" s="34">
        <f t="shared" si="36"/>
        <v>29.269593730119205</v>
      </c>
      <c r="G591" s="16">
        <f t="shared" si="37"/>
        <v>38.025021237429677</v>
      </c>
      <c r="H591" s="6">
        <f t="shared" si="38"/>
        <v>-2755.0454578993067</v>
      </c>
      <c r="I591" s="16">
        <f t="shared" si="39"/>
        <v>-15.53817299791945</v>
      </c>
      <c r="J591" s="10"/>
      <c r="N591" s="4"/>
      <c r="O591" s="17"/>
      <c r="P591" s="17"/>
      <c r="Q591" s="17"/>
      <c r="R591" s="4"/>
    </row>
    <row r="592" spans="1:18" x14ac:dyDescent="0.25">
      <c r="A592" s="10">
        <v>45682.625</v>
      </c>
      <c r="B592" s="5">
        <v>45682</v>
      </c>
      <c r="C592" s="6">
        <v>50368.387712673612</v>
      </c>
      <c r="D592" s="6">
        <v>13129.418859592013</v>
      </c>
      <c r="E592" s="6">
        <v>39384</v>
      </c>
      <c r="F592" s="34">
        <f t="shared" si="36"/>
        <v>26.066784060051241</v>
      </c>
      <c r="G592" s="16">
        <f t="shared" si="37"/>
        <v>33.33693596280726</v>
      </c>
      <c r="H592" s="6">
        <f t="shared" si="38"/>
        <v>-1846.3555045572921</v>
      </c>
      <c r="I592" s="16">
        <f t="shared" si="39"/>
        <v>-12.328948471454709</v>
      </c>
      <c r="J592" s="10"/>
      <c r="N592" s="4"/>
      <c r="O592" s="17"/>
      <c r="P592" s="17"/>
      <c r="Q592" s="17"/>
      <c r="R592" s="4"/>
    </row>
    <row r="593" spans="1:18" x14ac:dyDescent="0.25">
      <c r="A593" s="10">
        <v>45682.666666666664</v>
      </c>
      <c r="B593" s="5">
        <v>45682</v>
      </c>
      <c r="C593" s="6">
        <v>49468.145455729165</v>
      </c>
      <c r="D593" s="6">
        <v>12173.515030381945</v>
      </c>
      <c r="E593" s="6">
        <v>39384</v>
      </c>
      <c r="F593" s="34">
        <f t="shared" si="36"/>
        <v>24.608796061045918</v>
      </c>
      <c r="G593" s="16">
        <f t="shared" si="37"/>
        <v>30.909798472430289</v>
      </c>
      <c r="H593" s="6">
        <f t="shared" si="38"/>
        <v>-955.90382921006858</v>
      </c>
      <c r="I593" s="16">
        <f t="shared" si="39"/>
        <v>-7.2806255892408371</v>
      </c>
      <c r="J593" s="10"/>
      <c r="N593" s="4"/>
      <c r="O593" s="17"/>
      <c r="P593" s="17"/>
      <c r="Q593" s="17"/>
      <c r="R593" s="4"/>
    </row>
    <row r="594" spans="1:18" x14ac:dyDescent="0.25">
      <c r="A594" s="10">
        <v>45682.708333333336</v>
      </c>
      <c r="B594" s="5">
        <v>45682</v>
      </c>
      <c r="C594" s="6">
        <v>49469.938474392358</v>
      </c>
      <c r="D594" s="6">
        <v>11994.036957465278</v>
      </c>
      <c r="E594" s="6">
        <v>39384</v>
      </c>
      <c r="F594" s="34">
        <f t="shared" si="36"/>
        <v>24.245101828201943</v>
      </c>
      <c r="G594" s="16">
        <f t="shared" si="37"/>
        <v>30.454085307397111</v>
      </c>
      <c r="H594" s="6">
        <f t="shared" si="38"/>
        <v>-179.47807291666686</v>
      </c>
      <c r="I594" s="16">
        <f t="shared" si="39"/>
        <v>-1.4743323721105697</v>
      </c>
      <c r="J594" s="10"/>
      <c r="N594" s="4"/>
      <c r="O594" s="17"/>
      <c r="P594" s="17"/>
      <c r="Q594" s="17"/>
      <c r="R594" s="4"/>
    </row>
    <row r="595" spans="1:18" x14ac:dyDescent="0.25">
      <c r="A595" s="10">
        <v>45682.75</v>
      </c>
      <c r="B595" s="5">
        <v>45682</v>
      </c>
      <c r="C595" s="6">
        <v>49840.798854166664</v>
      </c>
      <c r="D595" s="6">
        <v>12691.388685980903</v>
      </c>
      <c r="E595" s="6">
        <v>39384</v>
      </c>
      <c r="F595" s="34">
        <f t="shared" si="36"/>
        <v>25.463854869412689</v>
      </c>
      <c r="G595" s="16">
        <f t="shared" si="37"/>
        <v>32.224732596945209</v>
      </c>
      <c r="H595" s="6">
        <f t="shared" si="38"/>
        <v>697.35172851562493</v>
      </c>
      <c r="I595" s="16">
        <f t="shared" si="39"/>
        <v>5.8141535747193291</v>
      </c>
      <c r="J595" s="10"/>
      <c r="N595" s="4"/>
      <c r="O595" s="17"/>
      <c r="P595" s="17"/>
      <c r="Q595" s="17"/>
      <c r="R595" s="4"/>
    </row>
    <row r="596" spans="1:18" x14ac:dyDescent="0.25">
      <c r="A596" s="10">
        <v>45682.791666666664</v>
      </c>
      <c r="B596" s="5">
        <v>45682</v>
      </c>
      <c r="C596" s="6">
        <v>51141.51431206597</v>
      </c>
      <c r="D596" s="6">
        <v>14270.942009548611</v>
      </c>
      <c r="E596" s="6">
        <v>39384</v>
      </c>
      <c r="F596" s="34">
        <f t="shared" si="36"/>
        <v>27.904809236713636</v>
      </c>
      <c r="G596" s="16">
        <f t="shared" si="37"/>
        <v>36.23537987393005</v>
      </c>
      <c r="H596" s="6">
        <f t="shared" si="38"/>
        <v>1579.5533235677085</v>
      </c>
      <c r="I596" s="16">
        <f t="shared" si="39"/>
        <v>12.445866742009933</v>
      </c>
      <c r="J596" s="10"/>
      <c r="N596" s="4"/>
      <c r="O596" s="17"/>
      <c r="P596" s="17"/>
      <c r="Q596" s="17"/>
      <c r="R596" s="4"/>
    </row>
    <row r="597" spans="1:18" x14ac:dyDescent="0.25">
      <c r="A597" s="10">
        <v>45682.833333333336</v>
      </c>
      <c r="B597" s="5">
        <v>45682</v>
      </c>
      <c r="C597" s="6">
        <v>51462.996972656249</v>
      </c>
      <c r="D597" s="6">
        <v>17839.164202473959</v>
      </c>
      <c r="E597" s="6">
        <v>39384</v>
      </c>
      <c r="F597" s="34">
        <f t="shared" si="36"/>
        <v>34.664060105073972</v>
      </c>
      <c r="G597" s="16">
        <f t="shared" si="37"/>
        <v>45.295460599415904</v>
      </c>
      <c r="H597" s="6">
        <f t="shared" si="38"/>
        <v>3568.2221929253483</v>
      </c>
      <c r="I597" s="16">
        <f t="shared" si="39"/>
        <v>25.003410360282242</v>
      </c>
      <c r="J597" s="10"/>
      <c r="N597" s="4"/>
      <c r="O597" s="17"/>
      <c r="P597" s="17"/>
      <c r="Q597" s="17"/>
      <c r="R597" s="4"/>
    </row>
    <row r="598" spans="1:18" x14ac:dyDescent="0.25">
      <c r="A598" s="10">
        <v>45682.875</v>
      </c>
      <c r="B598" s="5">
        <v>45682</v>
      </c>
      <c r="C598" s="6">
        <v>50875.235121527781</v>
      </c>
      <c r="D598" s="6">
        <v>19310.766436631944</v>
      </c>
      <c r="E598" s="6">
        <v>39384</v>
      </c>
      <c r="F598" s="34">
        <f t="shared" si="36"/>
        <v>37.957105044337418</v>
      </c>
      <c r="G598" s="16">
        <f t="shared" si="37"/>
        <v>49.032009030651899</v>
      </c>
      <c r="H598" s="6">
        <f t="shared" si="38"/>
        <v>1471.6022341579846</v>
      </c>
      <c r="I598" s="16">
        <f t="shared" si="39"/>
        <v>8.2492779227510038</v>
      </c>
      <c r="J598" s="10"/>
      <c r="N598" s="4"/>
      <c r="O598" s="17"/>
      <c r="P598" s="17"/>
      <c r="Q598" s="17"/>
      <c r="R598" s="4"/>
    </row>
    <row r="599" spans="1:18" x14ac:dyDescent="0.25">
      <c r="A599" s="10">
        <v>45682.916666666664</v>
      </c>
      <c r="B599" s="5">
        <v>45682</v>
      </c>
      <c r="C599" s="6">
        <v>49638.805514322914</v>
      </c>
      <c r="D599" s="6">
        <v>18698.213923611111</v>
      </c>
      <c r="E599" s="6">
        <v>39384</v>
      </c>
      <c r="F599" s="34">
        <f t="shared" si="36"/>
        <v>37.668541234772213</v>
      </c>
      <c r="G599" s="16">
        <f t="shared" si="37"/>
        <v>47.476675613475294</v>
      </c>
      <c r="H599" s="6">
        <f t="shared" si="38"/>
        <v>-612.55251302083343</v>
      </c>
      <c r="I599" s="16">
        <f t="shared" si="39"/>
        <v>-3.1720776854244361</v>
      </c>
      <c r="J599" s="10"/>
      <c r="N599" s="4"/>
      <c r="O599" s="17"/>
      <c r="P599" s="17"/>
      <c r="Q599" s="17"/>
      <c r="R599" s="4"/>
    </row>
    <row r="600" spans="1:18" x14ac:dyDescent="0.25">
      <c r="A600" s="10">
        <v>45682.958333333336</v>
      </c>
      <c r="B600" s="5">
        <v>45682</v>
      </c>
      <c r="C600" s="6">
        <v>47988.4713921441</v>
      </c>
      <c r="D600" s="6">
        <v>18759.78607204861</v>
      </c>
      <c r="E600" s="6">
        <v>39384</v>
      </c>
      <c r="F600" s="34">
        <f t="shared" si="36"/>
        <v>39.092276806965891</v>
      </c>
      <c r="G600" s="16">
        <f t="shared" si="37"/>
        <v>47.63301358939826</v>
      </c>
      <c r="H600" s="6">
        <f t="shared" si="38"/>
        <v>61.572148437498981</v>
      </c>
      <c r="I600" s="16">
        <f t="shared" si="39"/>
        <v>0.32929427745903017</v>
      </c>
      <c r="J600" s="10"/>
      <c r="N600" s="4"/>
      <c r="O600" s="17"/>
      <c r="P600" s="17"/>
      <c r="Q600" s="17"/>
      <c r="R600" s="4"/>
    </row>
    <row r="601" spans="1:18" x14ac:dyDescent="0.25">
      <c r="A601" s="10">
        <v>45683</v>
      </c>
      <c r="B601" s="5">
        <v>45683</v>
      </c>
      <c r="C601" s="6">
        <v>46616.122549913198</v>
      </c>
      <c r="D601" s="6">
        <v>18260.700872395832</v>
      </c>
      <c r="E601" s="6">
        <v>39384</v>
      </c>
      <c r="F601" s="34">
        <f t="shared" si="36"/>
        <v>39.172500571757304</v>
      </c>
      <c r="G601" s="16">
        <f t="shared" si="37"/>
        <v>46.365785274212449</v>
      </c>
      <c r="H601" s="6">
        <f t="shared" si="38"/>
        <v>-499.0851996527781</v>
      </c>
      <c r="I601" s="16">
        <f t="shared" si="39"/>
        <v>-2.6603992057052115</v>
      </c>
      <c r="J601" s="10"/>
      <c r="N601" s="4"/>
      <c r="O601" s="17"/>
      <c r="P601" s="17"/>
      <c r="Q601" s="17"/>
      <c r="R601" s="4"/>
    </row>
    <row r="602" spans="1:18" x14ac:dyDescent="0.25">
      <c r="A602" s="10">
        <v>45683.041666666664</v>
      </c>
      <c r="B602" s="5">
        <v>45683</v>
      </c>
      <c r="C602" s="6">
        <v>45593.483289930555</v>
      </c>
      <c r="D602" s="6">
        <v>18823.99740234375</v>
      </c>
      <c r="E602" s="6">
        <v>39384</v>
      </c>
      <c r="F602" s="34">
        <f t="shared" si="36"/>
        <v>41.286596337992634</v>
      </c>
      <c r="G602" s="16">
        <f t="shared" si="37"/>
        <v>47.796052717712136</v>
      </c>
      <c r="H602" s="6">
        <f t="shared" si="38"/>
        <v>563.29652994791832</v>
      </c>
      <c r="I602" s="16">
        <f t="shared" si="39"/>
        <v>3.084747589285783</v>
      </c>
      <c r="J602" s="10"/>
      <c r="N602" s="4"/>
      <c r="O602" s="17"/>
      <c r="P602" s="17"/>
      <c r="Q602" s="17"/>
      <c r="R602" s="4"/>
    </row>
    <row r="603" spans="1:18" x14ac:dyDescent="0.25">
      <c r="A603" s="10">
        <v>45683.083333333336</v>
      </c>
      <c r="B603" s="5">
        <v>45683</v>
      </c>
      <c r="C603" s="6">
        <v>44493.173211805559</v>
      </c>
      <c r="D603" s="6">
        <v>18689.915757378472</v>
      </c>
      <c r="E603" s="6">
        <v>39384</v>
      </c>
      <c r="F603" s="34">
        <f t="shared" si="36"/>
        <v>42.006254911077903</v>
      </c>
      <c r="G603" s="16">
        <f t="shared" si="37"/>
        <v>47.455605721558172</v>
      </c>
      <c r="H603" s="6">
        <f t="shared" si="38"/>
        <v>-134.08164496527752</v>
      </c>
      <c r="I603" s="16">
        <f t="shared" si="39"/>
        <v>-0.71229102989879933</v>
      </c>
      <c r="J603" s="10"/>
      <c r="N603" s="4"/>
      <c r="O603" s="17"/>
      <c r="P603" s="17"/>
      <c r="Q603" s="17"/>
      <c r="R603" s="4"/>
    </row>
    <row r="604" spans="1:18" x14ac:dyDescent="0.25">
      <c r="A604" s="10">
        <v>45683.125</v>
      </c>
      <c r="B604" s="5">
        <v>45683</v>
      </c>
      <c r="C604" s="6">
        <v>43585.474618055552</v>
      </c>
      <c r="D604" s="6">
        <v>17752.38043185764</v>
      </c>
      <c r="E604" s="6">
        <v>39384</v>
      </c>
      <c r="F604" s="34">
        <f t="shared" si="36"/>
        <v>40.730038131794501</v>
      </c>
      <c r="G604" s="16">
        <f t="shared" si="37"/>
        <v>45.075107738821956</v>
      </c>
      <c r="H604" s="6">
        <f t="shared" si="38"/>
        <v>-937.53532552083198</v>
      </c>
      <c r="I604" s="16">
        <f t="shared" si="39"/>
        <v>-5.0162629820881266</v>
      </c>
      <c r="J604" s="10"/>
      <c r="N604" s="4"/>
      <c r="O604" s="17"/>
      <c r="P604" s="17"/>
      <c r="Q604" s="17"/>
      <c r="R604" s="4"/>
    </row>
    <row r="605" spans="1:18" x14ac:dyDescent="0.25">
      <c r="A605" s="10">
        <v>45683.166666666664</v>
      </c>
      <c r="B605" s="5">
        <v>45683</v>
      </c>
      <c r="C605" s="6">
        <v>43317.032020399303</v>
      </c>
      <c r="D605" s="6">
        <v>15781.41537109375</v>
      </c>
      <c r="E605" s="6">
        <v>39384</v>
      </c>
      <c r="F605" s="34">
        <f t="shared" si="36"/>
        <v>36.432356131098274</v>
      </c>
      <c r="G605" s="16">
        <f t="shared" si="37"/>
        <v>40.070626069200053</v>
      </c>
      <c r="H605" s="6">
        <f t="shared" si="38"/>
        <v>-1970.9650607638905</v>
      </c>
      <c r="I605" s="16">
        <f t="shared" si="39"/>
        <v>-11.102539562676808</v>
      </c>
      <c r="J605" s="10"/>
      <c r="N605" s="4"/>
      <c r="O605" s="17"/>
      <c r="P605" s="17"/>
      <c r="Q605" s="17"/>
      <c r="R605" s="4"/>
    </row>
    <row r="606" spans="1:18" x14ac:dyDescent="0.25">
      <c r="A606" s="10">
        <v>45683.208333333336</v>
      </c>
      <c r="B606" s="5">
        <v>45683</v>
      </c>
      <c r="C606" s="6">
        <v>43202.168018663193</v>
      </c>
      <c r="D606" s="6">
        <v>13867.207606336806</v>
      </c>
      <c r="E606" s="6">
        <v>39384</v>
      </c>
      <c r="F606" s="34">
        <f t="shared" si="36"/>
        <v>32.098406728908188</v>
      </c>
      <c r="G606" s="16">
        <f t="shared" si="37"/>
        <v>35.210256973229754</v>
      </c>
      <c r="H606" s="6">
        <f t="shared" si="38"/>
        <v>-1914.207764756944</v>
      </c>
      <c r="I606" s="16">
        <f t="shared" si="39"/>
        <v>-12.129506256220399</v>
      </c>
      <c r="J606" s="10"/>
      <c r="N606" s="4"/>
      <c r="O606" s="17"/>
      <c r="P606" s="17"/>
      <c r="Q606" s="17"/>
      <c r="R606" s="4"/>
    </row>
    <row r="607" spans="1:18" x14ac:dyDescent="0.25">
      <c r="A607" s="10">
        <v>45683.25</v>
      </c>
      <c r="B607" s="5">
        <v>45683</v>
      </c>
      <c r="C607" s="6">
        <v>43764.41292534722</v>
      </c>
      <c r="D607" s="6">
        <v>12551.084046223958</v>
      </c>
      <c r="E607" s="6">
        <v>39384</v>
      </c>
      <c r="F607" s="34">
        <f t="shared" si="36"/>
        <v>28.67874422909188</v>
      </c>
      <c r="G607" s="16">
        <f t="shared" si="37"/>
        <v>31.868484781190226</v>
      </c>
      <c r="H607" s="6">
        <f t="shared" si="38"/>
        <v>-1316.1235601128483</v>
      </c>
      <c r="I607" s="16">
        <f t="shared" si="39"/>
        <v>-9.4909054329829754</v>
      </c>
      <c r="J607" s="10"/>
      <c r="N607" s="4"/>
      <c r="O607" s="17"/>
      <c r="P607" s="17"/>
      <c r="Q607" s="17"/>
      <c r="R607" s="4"/>
    </row>
    <row r="608" spans="1:18" x14ac:dyDescent="0.25">
      <c r="A608" s="10">
        <v>45683.291666666664</v>
      </c>
      <c r="B608" s="5">
        <v>45683</v>
      </c>
      <c r="C608" s="6">
        <v>44900.62643988715</v>
      </c>
      <c r="D608" s="6">
        <v>11694.002099609375</v>
      </c>
      <c r="E608" s="6">
        <v>39384</v>
      </c>
      <c r="F608" s="34">
        <f t="shared" si="36"/>
        <v>26.044184740418437</v>
      </c>
      <c r="G608" s="16">
        <f t="shared" si="37"/>
        <v>29.692266147697989</v>
      </c>
      <c r="H608" s="6">
        <f t="shared" si="38"/>
        <v>-857.08194661458219</v>
      </c>
      <c r="I608" s="16">
        <f t="shared" si="39"/>
        <v>-6.8287483651457075</v>
      </c>
      <c r="J608" s="10"/>
      <c r="N608" s="4"/>
      <c r="O608" s="17"/>
      <c r="P608" s="17"/>
      <c r="Q608" s="17"/>
      <c r="R608" s="4"/>
    </row>
    <row r="609" spans="1:18" x14ac:dyDescent="0.25">
      <c r="A609" s="10">
        <v>45683.333333333336</v>
      </c>
      <c r="B609" s="5">
        <v>45683</v>
      </c>
      <c r="C609" s="6">
        <v>45903.71899739583</v>
      </c>
      <c r="D609" s="6">
        <v>10153.184057074654</v>
      </c>
      <c r="E609" s="6">
        <v>39384</v>
      </c>
      <c r="F609" s="34">
        <f t="shared" si="36"/>
        <v>22.118434581848707</v>
      </c>
      <c r="G609" s="16">
        <f t="shared" si="37"/>
        <v>25.779971706974038</v>
      </c>
      <c r="H609" s="6">
        <f t="shared" si="38"/>
        <v>-1540.8180425347218</v>
      </c>
      <c r="I609" s="16">
        <f t="shared" si="39"/>
        <v>-13.176139609092349</v>
      </c>
      <c r="J609" s="10"/>
      <c r="N609" s="4"/>
      <c r="O609" s="17"/>
      <c r="P609" s="17"/>
      <c r="Q609" s="17"/>
      <c r="R609" s="4"/>
    </row>
    <row r="610" spans="1:18" x14ac:dyDescent="0.25">
      <c r="A610" s="10">
        <v>45683.375</v>
      </c>
      <c r="B610" s="5">
        <v>45683</v>
      </c>
      <c r="C610" s="6">
        <v>47461.387078993059</v>
      </c>
      <c r="D610" s="6">
        <v>7863.8935796440974</v>
      </c>
      <c r="E610" s="6">
        <v>39384</v>
      </c>
      <c r="F610" s="34">
        <f t="shared" si="36"/>
        <v>16.569034458592014</v>
      </c>
      <c r="G610" s="16">
        <f t="shared" si="37"/>
        <v>19.967229280022593</v>
      </c>
      <c r="H610" s="6">
        <f t="shared" si="38"/>
        <v>-2289.2904774305562</v>
      </c>
      <c r="I610" s="16">
        <f t="shared" si="39"/>
        <v>-22.54751282515555</v>
      </c>
      <c r="J610" s="10"/>
      <c r="N610" s="4"/>
      <c r="O610" s="17"/>
      <c r="P610" s="17"/>
      <c r="Q610" s="17"/>
      <c r="R610" s="4"/>
    </row>
    <row r="611" spans="1:18" x14ac:dyDescent="0.25">
      <c r="A611" s="10">
        <v>45683.416666666664</v>
      </c>
      <c r="B611" s="5">
        <v>45683</v>
      </c>
      <c r="C611" s="6">
        <v>49515.1002734375</v>
      </c>
      <c r="D611" s="6">
        <v>6374.1106430392792</v>
      </c>
      <c r="E611" s="6">
        <v>39384</v>
      </c>
      <c r="F611" s="34">
        <f t="shared" si="36"/>
        <v>12.873064192215091</v>
      </c>
      <c r="G611" s="16">
        <f t="shared" si="37"/>
        <v>16.184518187688603</v>
      </c>
      <c r="H611" s="6">
        <f t="shared" si="38"/>
        <v>-1489.7829366048181</v>
      </c>
      <c r="I611" s="16">
        <f t="shared" si="39"/>
        <v>-18.944596865618347</v>
      </c>
      <c r="J611" s="10"/>
      <c r="N611" s="4"/>
      <c r="O611" s="17"/>
      <c r="P611" s="17"/>
      <c r="Q611" s="17"/>
      <c r="R611" s="4"/>
    </row>
    <row r="612" spans="1:18" x14ac:dyDescent="0.25">
      <c r="A612" s="10">
        <v>45683.458333333336</v>
      </c>
      <c r="B612" s="5">
        <v>45683</v>
      </c>
      <c r="C612" s="6">
        <v>50409.599648437499</v>
      </c>
      <c r="D612" s="6">
        <v>6005.992247721354</v>
      </c>
      <c r="E612" s="6">
        <v>39384</v>
      </c>
      <c r="F612" s="34">
        <f t="shared" si="36"/>
        <v>11.914381962181515</v>
      </c>
      <c r="G612" s="16">
        <f t="shared" si="37"/>
        <v>15.249827970042032</v>
      </c>
      <c r="H612" s="6">
        <f t="shared" si="38"/>
        <v>-368.11839531792521</v>
      </c>
      <c r="I612" s="16">
        <f t="shared" si="39"/>
        <v>-5.7752118834008881</v>
      </c>
      <c r="J612" s="10"/>
      <c r="N612" s="4"/>
      <c r="O612" s="17"/>
      <c r="P612" s="17"/>
      <c r="Q612" s="17"/>
      <c r="R612" s="4"/>
    </row>
    <row r="613" spans="1:18" x14ac:dyDescent="0.25">
      <c r="A613" s="10">
        <v>45683.5</v>
      </c>
      <c r="B613" s="5">
        <v>45683</v>
      </c>
      <c r="C613" s="6">
        <v>50618.742565104163</v>
      </c>
      <c r="D613" s="6">
        <v>5335.679137912326</v>
      </c>
      <c r="E613" s="6">
        <v>39384</v>
      </c>
      <c r="F613" s="34">
        <f t="shared" si="36"/>
        <v>10.540916007642329</v>
      </c>
      <c r="G613" s="16">
        <f t="shared" si="37"/>
        <v>13.547834496019515</v>
      </c>
      <c r="H613" s="6">
        <f t="shared" si="38"/>
        <v>-670.31310980902799</v>
      </c>
      <c r="I613" s="16">
        <f t="shared" si="39"/>
        <v>-11.160738844831872</v>
      </c>
      <c r="J613" s="10"/>
      <c r="N613" s="4"/>
      <c r="O613" s="17"/>
      <c r="P613" s="17"/>
      <c r="Q613" s="17"/>
      <c r="R613" s="4"/>
    </row>
    <row r="614" spans="1:18" x14ac:dyDescent="0.25">
      <c r="A614" s="10">
        <v>45683.541666666664</v>
      </c>
      <c r="B614" s="5">
        <v>45683</v>
      </c>
      <c r="C614" s="6">
        <v>50706.615753038197</v>
      </c>
      <c r="D614" s="6">
        <v>5408.027347005208</v>
      </c>
      <c r="E614" s="6">
        <v>39384</v>
      </c>
      <c r="F614" s="34">
        <f t="shared" si="36"/>
        <v>10.665328905688552</v>
      </c>
      <c r="G614" s="16">
        <f t="shared" si="37"/>
        <v>13.731533990974022</v>
      </c>
      <c r="H614" s="6">
        <f t="shared" si="38"/>
        <v>72.348209092881916</v>
      </c>
      <c r="I614" s="16">
        <f t="shared" si="39"/>
        <v>1.3559325293535054</v>
      </c>
      <c r="J614" s="10"/>
      <c r="N614" s="4"/>
      <c r="O614" s="17"/>
      <c r="P614" s="17"/>
      <c r="Q614" s="17"/>
      <c r="R614" s="4"/>
    </row>
    <row r="615" spans="1:18" x14ac:dyDescent="0.25">
      <c r="A615" s="10">
        <v>45683.583333333336</v>
      </c>
      <c r="B615" s="5">
        <v>45683</v>
      </c>
      <c r="C615" s="6">
        <v>51009.324971788192</v>
      </c>
      <c r="D615" s="6">
        <v>5639.2721620008679</v>
      </c>
      <c r="E615" s="6">
        <v>39384</v>
      </c>
      <c r="F615" s="34">
        <f t="shared" si="36"/>
        <v>11.055375002746633</v>
      </c>
      <c r="G615" s="16">
        <f t="shared" si="37"/>
        <v>14.318688203333505</v>
      </c>
      <c r="H615" s="6">
        <f t="shared" si="38"/>
        <v>231.24481499565991</v>
      </c>
      <c r="I615" s="16">
        <f t="shared" si="39"/>
        <v>4.2759549861321595</v>
      </c>
      <c r="J615" s="10"/>
      <c r="N615" s="4"/>
      <c r="O615" s="17"/>
      <c r="P615" s="17"/>
      <c r="Q615" s="17"/>
      <c r="R615" s="4"/>
    </row>
    <row r="616" spans="1:18" x14ac:dyDescent="0.25">
      <c r="A616" s="10">
        <v>45683.625</v>
      </c>
      <c r="B616" s="5">
        <v>45683</v>
      </c>
      <c r="C616" s="6">
        <v>50759.079016927084</v>
      </c>
      <c r="D616" s="6">
        <v>5958.0630387369793</v>
      </c>
      <c r="E616" s="6">
        <v>39384</v>
      </c>
      <c r="F616" s="34">
        <f t="shared" si="36"/>
        <v>11.737925813725049</v>
      </c>
      <c r="G616" s="16">
        <f t="shared" si="37"/>
        <v>15.128130811337037</v>
      </c>
      <c r="H616" s="6">
        <f t="shared" si="38"/>
        <v>318.79087673611139</v>
      </c>
      <c r="I616" s="16">
        <f t="shared" si="39"/>
        <v>5.6530500316019738</v>
      </c>
      <c r="J616" s="10"/>
      <c r="N616" s="4"/>
      <c r="O616" s="17"/>
      <c r="P616" s="17"/>
      <c r="Q616" s="17"/>
      <c r="R616" s="4"/>
    </row>
    <row r="617" spans="1:18" x14ac:dyDescent="0.25">
      <c r="A617" s="10">
        <v>45683.666666666664</v>
      </c>
      <c r="B617" s="5">
        <v>45683</v>
      </c>
      <c r="C617" s="6">
        <v>50760.384720052083</v>
      </c>
      <c r="D617" s="6">
        <v>6232.1254197862418</v>
      </c>
      <c r="E617" s="6">
        <v>39384</v>
      </c>
      <c r="F617" s="34">
        <f t="shared" si="36"/>
        <v>12.277537796762088</v>
      </c>
      <c r="G617" s="16">
        <f t="shared" si="37"/>
        <v>15.824003198725983</v>
      </c>
      <c r="H617" s="6">
        <f t="shared" si="38"/>
        <v>274.06238104926251</v>
      </c>
      <c r="I617" s="16">
        <f t="shared" si="39"/>
        <v>4.5998570217773267</v>
      </c>
      <c r="J617" s="10"/>
      <c r="N617" s="4"/>
      <c r="O617" s="17"/>
      <c r="P617" s="17"/>
      <c r="Q617" s="17"/>
      <c r="R617" s="4"/>
    </row>
    <row r="618" spans="1:18" x14ac:dyDescent="0.25">
      <c r="A618" s="10">
        <v>45683.708333333336</v>
      </c>
      <c r="B618" s="5">
        <v>45683</v>
      </c>
      <c r="C618" s="6">
        <v>51252.609856770832</v>
      </c>
      <c r="D618" s="6">
        <v>6594.8864876302086</v>
      </c>
      <c r="E618" s="6">
        <v>39384</v>
      </c>
      <c r="F618" s="34">
        <f t="shared" si="36"/>
        <v>12.867415934642356</v>
      </c>
      <c r="G618" s="16">
        <f t="shared" si="37"/>
        <v>16.745090614539428</v>
      </c>
      <c r="H618" s="6">
        <f t="shared" si="38"/>
        <v>362.76106784396688</v>
      </c>
      <c r="I618" s="16">
        <f t="shared" si="39"/>
        <v>5.8208242519036046</v>
      </c>
      <c r="J618" s="10"/>
      <c r="N618" s="4"/>
      <c r="O618" s="17"/>
      <c r="P618" s="17"/>
      <c r="Q618" s="17"/>
      <c r="R618" s="4"/>
    </row>
    <row r="619" spans="1:18" x14ac:dyDescent="0.25">
      <c r="A619" s="10">
        <v>45683.75</v>
      </c>
      <c r="B619" s="5">
        <v>45683</v>
      </c>
      <c r="C619" s="6">
        <v>52451.937305772568</v>
      </c>
      <c r="D619" s="6">
        <v>6730.6948898654518</v>
      </c>
      <c r="E619" s="6">
        <v>39384</v>
      </c>
      <c r="F619" s="34">
        <f t="shared" si="36"/>
        <v>12.832118765467809</v>
      </c>
      <c r="G619" s="16">
        <f t="shared" si="37"/>
        <v>17.089922023830621</v>
      </c>
      <c r="H619" s="6">
        <f t="shared" si="38"/>
        <v>135.80840223524319</v>
      </c>
      <c r="I619" s="16">
        <f t="shared" si="39"/>
        <v>2.0592985563887134</v>
      </c>
      <c r="J619" s="10"/>
      <c r="N619" s="4"/>
      <c r="O619" s="17"/>
      <c r="P619" s="17"/>
      <c r="Q619" s="17"/>
      <c r="R619" s="4"/>
    </row>
    <row r="620" spans="1:18" x14ac:dyDescent="0.25">
      <c r="A620" s="10">
        <v>45683.791666666664</v>
      </c>
      <c r="B620" s="5">
        <v>45683</v>
      </c>
      <c r="C620" s="6">
        <v>53513.410006510414</v>
      </c>
      <c r="D620" s="6">
        <v>7695.8066986762151</v>
      </c>
      <c r="E620" s="6">
        <v>39384</v>
      </c>
      <c r="F620" s="34">
        <f t="shared" si="36"/>
        <v>14.381080737968196</v>
      </c>
      <c r="G620" s="16">
        <f t="shared" si="37"/>
        <v>19.540439515225003</v>
      </c>
      <c r="H620" s="6">
        <f t="shared" si="38"/>
        <v>965.11180881076325</v>
      </c>
      <c r="I620" s="16">
        <f t="shared" si="39"/>
        <v>14.338962389514229</v>
      </c>
      <c r="J620" s="10"/>
      <c r="N620" s="4"/>
      <c r="O620" s="17"/>
      <c r="P620" s="17"/>
      <c r="Q620" s="17"/>
      <c r="R620" s="4"/>
    </row>
    <row r="621" spans="1:18" x14ac:dyDescent="0.25">
      <c r="A621" s="10">
        <v>45683.833333333336</v>
      </c>
      <c r="B621" s="5">
        <v>45683</v>
      </c>
      <c r="C621" s="6">
        <v>53787.911358506943</v>
      </c>
      <c r="D621" s="6">
        <v>8422.3206098090286</v>
      </c>
      <c r="E621" s="6">
        <v>39384</v>
      </c>
      <c r="F621" s="34">
        <f t="shared" si="36"/>
        <v>15.658389398451664</v>
      </c>
      <c r="G621" s="16">
        <f t="shared" si="37"/>
        <v>21.38513256603958</v>
      </c>
      <c r="H621" s="6">
        <f t="shared" si="38"/>
        <v>726.51391113281352</v>
      </c>
      <c r="I621" s="16">
        <f t="shared" si="39"/>
        <v>9.4403866882179344</v>
      </c>
      <c r="J621" s="10"/>
      <c r="N621" s="4"/>
      <c r="O621" s="17"/>
      <c r="P621" s="17"/>
      <c r="Q621" s="17"/>
      <c r="R621" s="4"/>
    </row>
    <row r="622" spans="1:18" x14ac:dyDescent="0.25">
      <c r="A622" s="10">
        <v>45683.875</v>
      </c>
      <c r="B622" s="5">
        <v>45683</v>
      </c>
      <c r="C622" s="6">
        <v>52752.936981336803</v>
      </c>
      <c r="D622" s="6">
        <v>8978.6431618923616</v>
      </c>
      <c r="E622" s="6">
        <v>39384</v>
      </c>
      <c r="F622" s="34">
        <f t="shared" si="36"/>
        <v>17.020176838815384</v>
      </c>
      <c r="G622" s="16">
        <f t="shared" si="37"/>
        <v>22.797692367185562</v>
      </c>
      <c r="H622" s="6">
        <f t="shared" si="38"/>
        <v>556.32255208333299</v>
      </c>
      <c r="I622" s="16">
        <f t="shared" si="39"/>
        <v>6.6053357246388096</v>
      </c>
      <c r="J622" s="10"/>
      <c r="N622" s="4"/>
      <c r="O622" s="17"/>
      <c r="P622" s="17"/>
      <c r="Q622" s="17"/>
      <c r="R622" s="4"/>
    </row>
    <row r="623" spans="1:18" x14ac:dyDescent="0.25">
      <c r="A623" s="10">
        <v>45683.916666666664</v>
      </c>
      <c r="B623" s="5">
        <v>45683</v>
      </c>
      <c r="C623" s="6">
        <v>52086.256215277775</v>
      </c>
      <c r="D623" s="6">
        <v>10259.546967230903</v>
      </c>
      <c r="E623" s="6">
        <v>39384</v>
      </c>
      <c r="F623" s="34">
        <f t="shared" si="36"/>
        <v>19.697224781960053</v>
      </c>
      <c r="G623" s="16">
        <f t="shared" si="37"/>
        <v>26.050038003328517</v>
      </c>
      <c r="H623" s="6">
        <f t="shared" si="38"/>
        <v>1280.9038053385411</v>
      </c>
      <c r="I623" s="16">
        <f t="shared" si="39"/>
        <v>14.266117744549886</v>
      </c>
      <c r="J623" s="10"/>
      <c r="N623" s="4"/>
      <c r="O623" s="17"/>
      <c r="P623" s="17"/>
      <c r="Q623" s="17"/>
      <c r="R623" s="4"/>
    </row>
    <row r="624" spans="1:18" x14ac:dyDescent="0.25">
      <c r="A624" s="10">
        <v>45683.958333333336</v>
      </c>
      <c r="B624" s="5">
        <v>45683</v>
      </c>
      <c r="C624" s="6">
        <v>50480.161840277775</v>
      </c>
      <c r="D624" s="6">
        <v>11204.146182725695</v>
      </c>
      <c r="E624" s="6">
        <v>39384</v>
      </c>
      <c r="F624" s="34">
        <f t="shared" si="36"/>
        <v>22.195147111802608</v>
      </c>
      <c r="G624" s="16">
        <f t="shared" si="37"/>
        <v>28.448471924450779</v>
      </c>
      <c r="H624" s="6">
        <f t="shared" si="38"/>
        <v>944.59921549479259</v>
      </c>
      <c r="I624" s="16">
        <f t="shared" si="39"/>
        <v>9.2070265725363125</v>
      </c>
      <c r="J624" s="10"/>
      <c r="N624" s="4"/>
      <c r="O624" s="17"/>
      <c r="P624" s="17"/>
      <c r="Q624" s="17"/>
      <c r="R624" s="4"/>
    </row>
    <row r="625" spans="1:18" x14ac:dyDescent="0.25">
      <c r="A625" s="10">
        <v>45684</v>
      </c>
      <c r="B625" s="5">
        <v>45684</v>
      </c>
      <c r="C625" s="6">
        <v>48789.913546006945</v>
      </c>
      <c r="D625" s="6">
        <v>11552.636732855903</v>
      </c>
      <c r="E625" s="6">
        <v>39384</v>
      </c>
      <c r="F625" s="34">
        <f t="shared" si="36"/>
        <v>23.678329993272538</v>
      </c>
      <c r="G625" s="16">
        <f t="shared" si="37"/>
        <v>29.333325037720652</v>
      </c>
      <c r="H625" s="6">
        <f t="shared" si="38"/>
        <v>348.49055013020734</v>
      </c>
      <c r="I625" s="16">
        <f t="shared" si="39"/>
        <v>3.1103713254607688</v>
      </c>
      <c r="J625" s="10"/>
      <c r="N625" s="4"/>
      <c r="O625" s="17"/>
      <c r="P625" s="17"/>
      <c r="Q625" s="17"/>
      <c r="R625" s="4"/>
    </row>
    <row r="626" spans="1:18" x14ac:dyDescent="0.25">
      <c r="A626" s="10">
        <v>45684.041666666664</v>
      </c>
      <c r="B626" s="5">
        <v>45684</v>
      </c>
      <c r="C626" s="6">
        <v>47661.661482204858</v>
      </c>
      <c r="D626" s="6">
        <v>11840.473685980904</v>
      </c>
      <c r="E626" s="6">
        <v>39384</v>
      </c>
      <c r="F626" s="34">
        <f t="shared" si="36"/>
        <v>24.842763172244233</v>
      </c>
      <c r="G626" s="16">
        <f t="shared" si="37"/>
        <v>30.064172471005747</v>
      </c>
      <c r="H626" s="6">
        <f t="shared" si="38"/>
        <v>287.83695312500095</v>
      </c>
      <c r="I626" s="16">
        <f t="shared" si="39"/>
        <v>2.4915260453606023</v>
      </c>
      <c r="J626" s="10"/>
      <c r="N626" s="4"/>
      <c r="O626" s="17"/>
      <c r="P626" s="17"/>
      <c r="Q626" s="17"/>
      <c r="R626" s="4"/>
    </row>
    <row r="627" spans="1:18" x14ac:dyDescent="0.25">
      <c r="A627" s="10">
        <v>45684.083333333336</v>
      </c>
      <c r="B627" s="5">
        <v>45684</v>
      </c>
      <c r="C627" s="6">
        <v>46824.985732421876</v>
      </c>
      <c r="D627" s="6">
        <v>11312.226117621527</v>
      </c>
      <c r="E627" s="6">
        <v>39384</v>
      </c>
      <c r="F627" s="34">
        <f t="shared" si="36"/>
        <v>24.158525498041701</v>
      </c>
      <c r="G627" s="16">
        <f t="shared" si="37"/>
        <v>28.722897922053441</v>
      </c>
      <c r="H627" s="6">
        <f t="shared" si="38"/>
        <v>-528.2475683593766</v>
      </c>
      <c r="I627" s="16">
        <f t="shared" si="39"/>
        <v>-4.4613719211657941</v>
      </c>
      <c r="J627" s="10"/>
      <c r="N627" s="4"/>
      <c r="O627" s="17"/>
      <c r="P627" s="17"/>
      <c r="Q627" s="17"/>
      <c r="R627" s="4"/>
    </row>
    <row r="628" spans="1:18" x14ac:dyDescent="0.25">
      <c r="A628" s="10">
        <v>45684.125</v>
      </c>
      <c r="B628" s="5">
        <v>45684</v>
      </c>
      <c r="C628" s="6">
        <v>46241.889405381946</v>
      </c>
      <c r="D628" s="6">
        <v>10651.332992621528</v>
      </c>
      <c r="E628" s="6">
        <v>39384</v>
      </c>
      <c r="F628" s="34">
        <f t="shared" si="36"/>
        <v>23.033948503371175</v>
      </c>
      <c r="G628" s="16">
        <f t="shared" si="37"/>
        <v>27.044822751933602</v>
      </c>
      <c r="H628" s="6">
        <f t="shared" si="38"/>
        <v>-660.89312499999869</v>
      </c>
      <c r="I628" s="16">
        <f t="shared" si="39"/>
        <v>-5.8422906166143358</v>
      </c>
      <c r="J628" s="10"/>
      <c r="N628" s="4"/>
      <c r="O628" s="17"/>
      <c r="P628" s="17"/>
      <c r="Q628" s="17"/>
      <c r="R628" s="4"/>
    </row>
    <row r="629" spans="1:18" x14ac:dyDescent="0.25">
      <c r="A629" s="10">
        <v>45684.166666666664</v>
      </c>
      <c r="B629" s="5">
        <v>45684</v>
      </c>
      <c r="C629" s="6">
        <v>46646.581614583331</v>
      </c>
      <c r="D629" s="6">
        <v>10352.598732638889</v>
      </c>
      <c r="E629" s="6">
        <v>39384</v>
      </c>
      <c r="F629" s="34">
        <f t="shared" si="36"/>
        <v>22.193692172723566</v>
      </c>
      <c r="G629" s="16">
        <f t="shared" si="37"/>
        <v>26.286305943121292</v>
      </c>
      <c r="H629" s="6">
        <f t="shared" si="38"/>
        <v>-298.73425998263883</v>
      </c>
      <c r="I629" s="16">
        <f t="shared" si="39"/>
        <v>-2.804665483555723</v>
      </c>
      <c r="J629" s="10"/>
      <c r="N629" s="4"/>
      <c r="O629" s="17"/>
      <c r="P629" s="17"/>
      <c r="Q629" s="17"/>
      <c r="R629" s="4"/>
    </row>
    <row r="630" spans="1:18" x14ac:dyDescent="0.25">
      <c r="A630" s="10">
        <v>45684.208333333336</v>
      </c>
      <c r="B630" s="5">
        <v>45684</v>
      </c>
      <c r="C630" s="6">
        <v>48071.871419270836</v>
      </c>
      <c r="D630" s="6">
        <v>10046.113717447917</v>
      </c>
      <c r="E630" s="6">
        <v>39384</v>
      </c>
      <c r="F630" s="34">
        <f t="shared" si="36"/>
        <v>20.898112390566673</v>
      </c>
      <c r="G630" s="16">
        <f t="shared" si="37"/>
        <v>25.508109174913464</v>
      </c>
      <c r="H630" s="6">
        <f t="shared" si="38"/>
        <v>-306.48501519097226</v>
      </c>
      <c r="I630" s="16">
        <f t="shared" si="39"/>
        <v>-2.9604645471741264</v>
      </c>
      <c r="J630" s="10"/>
      <c r="N630" s="4"/>
      <c r="O630" s="17"/>
      <c r="P630" s="17"/>
      <c r="Q630" s="17"/>
      <c r="R630" s="4"/>
    </row>
    <row r="631" spans="1:18" x14ac:dyDescent="0.25">
      <c r="A631" s="10">
        <v>45684.25</v>
      </c>
      <c r="B631" s="5">
        <v>45684</v>
      </c>
      <c r="C631" s="6">
        <v>51111.91798394097</v>
      </c>
      <c r="D631" s="6">
        <v>9122.38781358507</v>
      </c>
      <c r="E631" s="6">
        <v>39384</v>
      </c>
      <c r="F631" s="34">
        <f t="shared" si="36"/>
        <v>17.84786831214447</v>
      </c>
      <c r="G631" s="16">
        <f t="shared" si="37"/>
        <v>23.162674724723413</v>
      </c>
      <c r="H631" s="6">
        <f t="shared" si="38"/>
        <v>-923.72590386284719</v>
      </c>
      <c r="I631" s="16">
        <f t="shared" si="39"/>
        <v>-9.194858129652026</v>
      </c>
      <c r="J631" s="10"/>
      <c r="N631" s="4"/>
      <c r="O631" s="17"/>
      <c r="P631" s="17"/>
      <c r="Q631" s="17"/>
      <c r="R631" s="4"/>
    </row>
    <row r="632" spans="1:18" x14ac:dyDescent="0.25">
      <c r="A632" s="10">
        <v>45684.291666666664</v>
      </c>
      <c r="B632" s="5">
        <v>45684</v>
      </c>
      <c r="C632" s="6">
        <v>55242.929040798612</v>
      </c>
      <c r="D632" s="6">
        <v>8435.2872970920143</v>
      </c>
      <c r="E632" s="6">
        <v>39384</v>
      </c>
      <c r="F632" s="34">
        <f t="shared" si="36"/>
        <v>15.269442521525775</v>
      </c>
      <c r="G632" s="16">
        <f t="shared" si="37"/>
        <v>21.418056309902536</v>
      </c>
      <c r="H632" s="6">
        <f t="shared" si="38"/>
        <v>-687.10051649305569</v>
      </c>
      <c r="I632" s="16">
        <f t="shared" si="39"/>
        <v>-7.5320248440855027</v>
      </c>
      <c r="J632" s="10"/>
      <c r="N632" s="4"/>
      <c r="O632" s="17"/>
      <c r="P632" s="17"/>
      <c r="Q632" s="17"/>
      <c r="R632" s="4"/>
    </row>
    <row r="633" spans="1:18" x14ac:dyDescent="0.25">
      <c r="A633" s="10">
        <v>45684.333333333336</v>
      </c>
      <c r="B633" s="5">
        <v>45684</v>
      </c>
      <c r="C633" s="6">
        <v>57440.085341796876</v>
      </c>
      <c r="D633" s="6">
        <v>7945.0282507324218</v>
      </c>
      <c r="E633" s="6">
        <v>39384</v>
      </c>
      <c r="F633" s="34">
        <f t="shared" si="36"/>
        <v>13.831853144812687</v>
      </c>
      <c r="G633" s="16">
        <f t="shared" si="37"/>
        <v>20.173238499726846</v>
      </c>
      <c r="H633" s="6">
        <f t="shared" si="38"/>
        <v>-490.2590463595925</v>
      </c>
      <c r="I633" s="16">
        <f t="shared" si="39"/>
        <v>-5.8120017622707962</v>
      </c>
      <c r="J633" s="10"/>
      <c r="N633" s="4"/>
      <c r="O633" s="17"/>
      <c r="P633" s="17"/>
      <c r="Q633" s="17"/>
      <c r="R633" s="4"/>
    </row>
    <row r="634" spans="1:18" x14ac:dyDescent="0.25">
      <c r="A634" s="10">
        <v>45684.375</v>
      </c>
      <c r="B634" s="5">
        <v>45684</v>
      </c>
      <c r="C634" s="6">
        <v>57578.365518663195</v>
      </c>
      <c r="D634" s="6">
        <v>6788.1741248914932</v>
      </c>
      <c r="E634" s="6">
        <v>39384</v>
      </c>
      <c r="F634" s="34">
        <f t="shared" si="36"/>
        <v>11.789452624686271</v>
      </c>
      <c r="G634" s="16">
        <f t="shared" si="37"/>
        <v>17.23586767441472</v>
      </c>
      <c r="H634" s="6">
        <f t="shared" si="38"/>
        <v>-1156.8541258409286</v>
      </c>
      <c r="I634" s="16">
        <f t="shared" si="39"/>
        <v>-14.560730174046677</v>
      </c>
      <c r="J634" s="10"/>
      <c r="N634" s="4"/>
      <c r="O634" s="17"/>
      <c r="P634" s="17"/>
      <c r="Q634" s="17"/>
      <c r="R634" s="4"/>
    </row>
    <row r="635" spans="1:18" x14ac:dyDescent="0.25">
      <c r="A635" s="10">
        <v>45684.416666666664</v>
      </c>
      <c r="B635" s="5">
        <v>45684</v>
      </c>
      <c r="C635" s="6">
        <v>57361.355657552085</v>
      </c>
      <c r="D635" s="6">
        <v>4761.378091362847</v>
      </c>
      <c r="E635" s="6">
        <v>39384</v>
      </c>
      <c r="F635" s="34">
        <f t="shared" si="36"/>
        <v>8.3006721803932351</v>
      </c>
      <c r="G635" s="16">
        <f t="shared" si="37"/>
        <v>12.089625460498798</v>
      </c>
      <c r="H635" s="6">
        <f t="shared" si="38"/>
        <v>-2026.7960335286461</v>
      </c>
      <c r="I635" s="16">
        <f t="shared" si="39"/>
        <v>-29.857749613354883</v>
      </c>
      <c r="J635" s="10"/>
      <c r="N635" s="4"/>
      <c r="O635" s="17"/>
      <c r="P635" s="17"/>
      <c r="Q635" s="17"/>
      <c r="R635" s="4"/>
    </row>
    <row r="636" spans="1:18" x14ac:dyDescent="0.25">
      <c r="A636" s="10">
        <v>45684.458333333336</v>
      </c>
      <c r="B636" s="5">
        <v>45684</v>
      </c>
      <c r="C636" s="6">
        <v>56858.668166232637</v>
      </c>
      <c r="D636" s="6">
        <v>3632.052449001736</v>
      </c>
      <c r="E636" s="6">
        <v>39384</v>
      </c>
      <c r="F636" s="34">
        <f t="shared" si="36"/>
        <v>6.387860578061777</v>
      </c>
      <c r="G636" s="16">
        <f t="shared" si="37"/>
        <v>9.2221522674226488</v>
      </c>
      <c r="H636" s="6">
        <f t="shared" si="38"/>
        <v>-1129.325642361111</v>
      </c>
      <c r="I636" s="16">
        <f t="shared" si="39"/>
        <v>-23.718461770757312</v>
      </c>
      <c r="J636" s="10"/>
      <c r="N636" s="4"/>
      <c r="O636" s="17"/>
      <c r="P636" s="17"/>
      <c r="Q636" s="17"/>
      <c r="R636" s="4"/>
    </row>
    <row r="637" spans="1:18" x14ac:dyDescent="0.25">
      <c r="A637" s="10">
        <v>45684.5</v>
      </c>
      <c r="B637" s="5">
        <v>45684</v>
      </c>
      <c r="C637" s="6">
        <v>56259.210835503472</v>
      </c>
      <c r="D637" s="6">
        <v>3018.7863511149089</v>
      </c>
      <c r="E637" s="6">
        <v>39384</v>
      </c>
      <c r="F637" s="34">
        <f t="shared" si="36"/>
        <v>5.3658526422305322</v>
      </c>
      <c r="G637" s="16">
        <f t="shared" si="37"/>
        <v>7.6650069853618437</v>
      </c>
      <c r="H637" s="6">
        <f t="shared" si="38"/>
        <v>-613.26609788682708</v>
      </c>
      <c r="I637" s="16">
        <f t="shared" si="39"/>
        <v>-16.884835957018801</v>
      </c>
      <c r="J637" s="10"/>
      <c r="N637" s="4"/>
      <c r="O637" s="17"/>
      <c r="P637" s="17"/>
      <c r="Q637" s="17"/>
      <c r="R637" s="4"/>
    </row>
    <row r="638" spans="1:18" x14ac:dyDescent="0.25">
      <c r="A638" s="10">
        <v>45684.541666666664</v>
      </c>
      <c r="B638" s="5">
        <v>45684</v>
      </c>
      <c r="C638" s="6">
        <v>55252.681864149308</v>
      </c>
      <c r="D638" s="6">
        <v>2842.939105360243</v>
      </c>
      <c r="E638" s="6">
        <v>39384</v>
      </c>
      <c r="F638" s="34">
        <f t="shared" si="36"/>
        <v>5.1453413833381418</v>
      </c>
      <c r="G638" s="16">
        <f t="shared" si="37"/>
        <v>7.2185128614672021</v>
      </c>
      <c r="H638" s="6">
        <f t="shared" si="38"/>
        <v>-175.84724575466589</v>
      </c>
      <c r="I638" s="16">
        <f t="shared" si="39"/>
        <v>-5.8250974167059342</v>
      </c>
      <c r="J638" s="10"/>
      <c r="N638" s="4"/>
      <c r="O638" s="17"/>
      <c r="P638" s="17"/>
      <c r="Q638" s="17"/>
      <c r="R638" s="4"/>
    </row>
    <row r="639" spans="1:18" x14ac:dyDescent="0.25">
      <c r="A639" s="10">
        <v>45684.583333333336</v>
      </c>
      <c r="B639" s="5">
        <v>45684</v>
      </c>
      <c r="C639" s="6">
        <v>54855.461475694443</v>
      </c>
      <c r="D639" s="6">
        <v>2502.0946259223092</v>
      </c>
      <c r="E639" s="6">
        <v>39384</v>
      </c>
      <c r="F639" s="34">
        <f t="shared" si="36"/>
        <v>4.561249798310322</v>
      </c>
      <c r="G639" s="16">
        <f t="shared" si="37"/>
        <v>6.3530739029105954</v>
      </c>
      <c r="H639" s="6">
        <f t="shared" si="38"/>
        <v>-340.84447943793384</v>
      </c>
      <c r="I639" s="16">
        <f t="shared" si="39"/>
        <v>-11.989158642029505</v>
      </c>
      <c r="J639" s="10"/>
      <c r="N639" s="4"/>
      <c r="O639" s="17"/>
      <c r="P639" s="17"/>
      <c r="Q639" s="17"/>
      <c r="R639" s="4"/>
    </row>
    <row r="640" spans="1:18" x14ac:dyDescent="0.25">
      <c r="A640" s="10">
        <v>45684.625</v>
      </c>
      <c r="B640" s="5">
        <v>45684</v>
      </c>
      <c r="C640" s="6">
        <v>54219.446391059028</v>
      </c>
      <c r="D640" s="6">
        <v>2750.0241349283856</v>
      </c>
      <c r="E640" s="6">
        <v>39384</v>
      </c>
      <c r="F640" s="34">
        <f t="shared" si="36"/>
        <v>5.0720254778954619</v>
      </c>
      <c r="G640" s="16">
        <f t="shared" si="37"/>
        <v>6.9825922580956368</v>
      </c>
      <c r="H640" s="6">
        <f t="shared" si="38"/>
        <v>247.92950900607639</v>
      </c>
      <c r="I640" s="16">
        <f t="shared" si="39"/>
        <v>9.9088782029850648</v>
      </c>
      <c r="J640" s="10"/>
      <c r="N640" s="4"/>
      <c r="O640" s="17"/>
      <c r="P640" s="17"/>
      <c r="Q640" s="17"/>
      <c r="R640" s="4"/>
    </row>
    <row r="641" spans="1:18" x14ac:dyDescent="0.25">
      <c r="A641" s="10">
        <v>45684.666666666664</v>
      </c>
      <c r="B641" s="5">
        <v>45684</v>
      </c>
      <c r="C641" s="6">
        <v>52723.688878038192</v>
      </c>
      <c r="D641" s="6">
        <v>2846.9139777967666</v>
      </c>
      <c r="E641" s="6">
        <v>39384</v>
      </c>
      <c r="F641" s="34">
        <f t="shared" si="36"/>
        <v>5.3996866273570543</v>
      </c>
      <c r="G641" s="16">
        <f t="shared" si="37"/>
        <v>7.2286054687100521</v>
      </c>
      <c r="H641" s="6">
        <f t="shared" si="38"/>
        <v>96.889842868381038</v>
      </c>
      <c r="I641" s="16">
        <f t="shared" si="39"/>
        <v>3.523236092286302</v>
      </c>
      <c r="J641" s="10"/>
      <c r="N641" s="4"/>
      <c r="O641" s="17"/>
      <c r="P641" s="17"/>
      <c r="Q641" s="17"/>
      <c r="R641" s="4"/>
    </row>
    <row r="642" spans="1:18" x14ac:dyDescent="0.25">
      <c r="A642" s="10">
        <v>45684.708333333336</v>
      </c>
      <c r="B642" s="5">
        <v>45684</v>
      </c>
      <c r="C642" s="6">
        <v>52142.569752604169</v>
      </c>
      <c r="D642" s="6">
        <v>2547.3925648328991</v>
      </c>
      <c r="E642" s="6">
        <v>39384</v>
      </c>
      <c r="F642" s="34">
        <f t="shared" si="36"/>
        <v>4.8854373248561922</v>
      </c>
      <c r="G642" s="16">
        <f t="shared" si="37"/>
        <v>6.4680899980522524</v>
      </c>
      <c r="H642" s="6">
        <f t="shared" si="38"/>
        <v>-299.52141296386753</v>
      </c>
      <c r="I642" s="16">
        <f t="shared" si="39"/>
        <v>-10.520915464950855</v>
      </c>
      <c r="J642" s="10"/>
      <c r="N642" s="4"/>
      <c r="O642" s="17"/>
      <c r="P642" s="17"/>
      <c r="Q642" s="17"/>
      <c r="R642" s="4"/>
    </row>
    <row r="643" spans="1:18" x14ac:dyDescent="0.25">
      <c r="A643" s="10">
        <v>45684.75</v>
      </c>
      <c r="B643" s="5">
        <v>45684</v>
      </c>
      <c r="C643" s="6">
        <v>53354.322226562501</v>
      </c>
      <c r="D643" s="6">
        <v>2304.1146568467884</v>
      </c>
      <c r="E643" s="6">
        <v>39384</v>
      </c>
      <c r="F643" s="34">
        <f t="shared" ref="F643:F706" si="40">D643/C643*100</f>
        <v>4.3185154654624833</v>
      </c>
      <c r="G643" s="16">
        <f t="shared" ref="G643:G706" si="41">D643/E643*100</f>
        <v>5.8503825331271289</v>
      </c>
      <c r="H643" s="6">
        <f t="shared" si="38"/>
        <v>-243.27790798611068</v>
      </c>
      <c r="I643" s="16">
        <f t="shared" si="39"/>
        <v>-9.5500752944243974</v>
      </c>
      <c r="J643" s="10"/>
      <c r="N643" s="4"/>
      <c r="O643" s="17"/>
      <c r="P643" s="17"/>
      <c r="Q643" s="17"/>
      <c r="R643" s="4"/>
    </row>
    <row r="644" spans="1:18" x14ac:dyDescent="0.25">
      <c r="A644" s="10">
        <v>45684.791666666664</v>
      </c>
      <c r="B644" s="5">
        <v>45684</v>
      </c>
      <c r="C644" s="6">
        <v>54882.11767578125</v>
      </c>
      <c r="D644" s="6">
        <v>2621.4881038411459</v>
      </c>
      <c r="E644" s="6">
        <v>39384</v>
      </c>
      <c r="F644" s="34">
        <f t="shared" si="40"/>
        <v>4.7765797218826593</v>
      </c>
      <c r="G644" s="16">
        <f t="shared" si="41"/>
        <v>6.6562261421926312</v>
      </c>
      <c r="H644" s="6">
        <f t="shared" ref="H644:H707" si="42">D644-D643</f>
        <v>317.37344699435744</v>
      </c>
      <c r="I644" s="16">
        <f t="shared" ref="I644:I707" si="43">H644/D643*100</f>
        <v>13.774203729457076</v>
      </c>
      <c r="J644" s="10"/>
      <c r="N644" s="4"/>
      <c r="O644" s="17"/>
      <c r="P644" s="17"/>
      <c r="Q644" s="17"/>
      <c r="R644" s="4"/>
    </row>
    <row r="645" spans="1:18" x14ac:dyDescent="0.25">
      <c r="A645" s="10">
        <v>45684.833333333336</v>
      </c>
      <c r="B645" s="5">
        <v>45684</v>
      </c>
      <c r="C645" s="6">
        <v>54833.097777777781</v>
      </c>
      <c r="D645" s="6">
        <v>3211.9839290364584</v>
      </c>
      <c r="E645" s="6">
        <v>39384</v>
      </c>
      <c r="F645" s="34">
        <f t="shared" si="40"/>
        <v>5.8577466151076729</v>
      </c>
      <c r="G645" s="16">
        <f t="shared" si="41"/>
        <v>8.1555553753718737</v>
      </c>
      <c r="H645" s="6">
        <f t="shared" si="42"/>
        <v>590.49582519531259</v>
      </c>
      <c r="I645" s="16">
        <f t="shared" si="43"/>
        <v>22.525214756080192</v>
      </c>
      <c r="J645" s="10"/>
      <c r="N645" s="4"/>
      <c r="O645" s="17"/>
      <c r="P645" s="17"/>
      <c r="Q645" s="17"/>
      <c r="R645" s="4"/>
    </row>
    <row r="646" spans="1:18" x14ac:dyDescent="0.25">
      <c r="A646" s="10">
        <v>45684.875</v>
      </c>
      <c r="B646" s="5">
        <v>45684</v>
      </c>
      <c r="C646" s="6">
        <v>54251.784075520831</v>
      </c>
      <c r="D646" s="6">
        <v>4016.7839992947047</v>
      </c>
      <c r="E646" s="6">
        <v>39384</v>
      </c>
      <c r="F646" s="34">
        <f t="shared" si="40"/>
        <v>7.403966648733924</v>
      </c>
      <c r="G646" s="16">
        <f t="shared" si="41"/>
        <v>10.199024982974571</v>
      </c>
      <c r="H646" s="6">
        <f t="shared" si="42"/>
        <v>804.80007025824625</v>
      </c>
      <c r="I646" s="16">
        <f t="shared" si="43"/>
        <v>25.056167404289376</v>
      </c>
      <c r="J646" s="10"/>
      <c r="N646" s="4"/>
      <c r="O646" s="17"/>
      <c r="P646" s="17"/>
      <c r="Q646" s="17"/>
      <c r="R646" s="4"/>
    </row>
    <row r="647" spans="1:18" x14ac:dyDescent="0.25">
      <c r="A647" s="10">
        <v>45684.916666666664</v>
      </c>
      <c r="B647" s="5">
        <v>45684</v>
      </c>
      <c r="C647" s="6">
        <v>52894.675737847225</v>
      </c>
      <c r="D647" s="6">
        <v>4145.7543581814234</v>
      </c>
      <c r="E647" s="6">
        <v>39384</v>
      </c>
      <c r="F647" s="34">
        <f t="shared" si="40"/>
        <v>7.8377536119671323</v>
      </c>
      <c r="G647" s="16">
        <f t="shared" si="41"/>
        <v>10.526493901537231</v>
      </c>
      <c r="H647" s="6">
        <f t="shared" si="42"/>
        <v>128.97035888671871</v>
      </c>
      <c r="I647" s="16">
        <f t="shared" si="43"/>
        <v>3.2107865125275405</v>
      </c>
      <c r="J647" s="10"/>
      <c r="N647" s="4"/>
      <c r="O647" s="17"/>
      <c r="P647" s="17"/>
      <c r="Q647" s="17"/>
      <c r="R647" s="4"/>
    </row>
    <row r="648" spans="1:18" x14ac:dyDescent="0.25">
      <c r="A648" s="10">
        <v>45684.958333333336</v>
      </c>
      <c r="B648" s="5">
        <v>45684</v>
      </c>
      <c r="C648" s="6">
        <v>51004.833618706594</v>
      </c>
      <c r="D648" s="6">
        <v>3865.8454977756078</v>
      </c>
      <c r="E648" s="6">
        <v>39384</v>
      </c>
      <c r="F648" s="34">
        <f t="shared" si="40"/>
        <v>7.5793708625250087</v>
      </c>
      <c r="G648" s="16">
        <f t="shared" si="41"/>
        <v>9.8157767057069059</v>
      </c>
      <c r="H648" s="6">
        <f t="shared" si="42"/>
        <v>-279.90886040581563</v>
      </c>
      <c r="I648" s="16">
        <f t="shared" si="43"/>
        <v>-6.7516991172771865</v>
      </c>
      <c r="J648" s="10"/>
      <c r="N648" s="4"/>
      <c r="O648" s="17"/>
      <c r="P648" s="17"/>
      <c r="Q648" s="17"/>
      <c r="R648" s="4"/>
    </row>
    <row r="649" spans="1:18" x14ac:dyDescent="0.25">
      <c r="A649" s="10">
        <v>45685</v>
      </c>
      <c r="B649" s="5">
        <v>45685</v>
      </c>
      <c r="C649" s="6">
        <v>49531.308302951387</v>
      </c>
      <c r="D649" s="6">
        <v>3843.7079836697048</v>
      </c>
      <c r="E649" s="6">
        <v>39384</v>
      </c>
      <c r="F649" s="34">
        <f t="shared" si="40"/>
        <v>7.7601584035701165</v>
      </c>
      <c r="G649" s="16">
        <f t="shared" si="41"/>
        <v>9.7595672955253523</v>
      </c>
      <c r="H649" s="6">
        <f t="shared" si="42"/>
        <v>-22.137514105902937</v>
      </c>
      <c r="I649" s="16">
        <f t="shared" si="43"/>
        <v>-0.57264352956269915</v>
      </c>
      <c r="J649" s="10"/>
      <c r="N649" s="4"/>
      <c r="O649" s="17"/>
      <c r="P649" s="17"/>
      <c r="Q649" s="17"/>
      <c r="R649" s="4"/>
    </row>
    <row r="650" spans="1:18" x14ac:dyDescent="0.25">
      <c r="A650" s="10">
        <v>45685.041666666664</v>
      </c>
      <c r="B650" s="5">
        <v>45685</v>
      </c>
      <c r="C650" s="6">
        <v>47457.934759114585</v>
      </c>
      <c r="D650" s="6">
        <v>3291.0965106879339</v>
      </c>
      <c r="E650" s="6">
        <v>39384</v>
      </c>
      <c r="F650" s="34">
        <f t="shared" si="40"/>
        <v>6.934765550571834</v>
      </c>
      <c r="G650" s="16">
        <f t="shared" si="41"/>
        <v>8.3564303033920737</v>
      </c>
      <c r="H650" s="6">
        <f t="shared" si="42"/>
        <v>-552.61147298177093</v>
      </c>
      <c r="I650" s="16">
        <f t="shared" si="43"/>
        <v>-14.377041006486033</v>
      </c>
      <c r="J650" s="10"/>
      <c r="N650" s="4"/>
      <c r="O650" s="17"/>
      <c r="P650" s="17"/>
      <c r="Q650" s="17"/>
      <c r="R650" s="4"/>
    </row>
    <row r="651" spans="1:18" x14ac:dyDescent="0.25">
      <c r="A651" s="10">
        <v>45685.083333333336</v>
      </c>
      <c r="B651" s="5">
        <v>45685</v>
      </c>
      <c r="C651" s="6">
        <v>46875.053524305556</v>
      </c>
      <c r="D651" s="6">
        <v>2795.6106038411458</v>
      </c>
      <c r="E651" s="6">
        <v>39384</v>
      </c>
      <c r="F651" s="34">
        <f t="shared" si="40"/>
        <v>5.963962478232844</v>
      </c>
      <c r="G651" s="16">
        <f t="shared" si="41"/>
        <v>7.0983409603929157</v>
      </c>
      <c r="H651" s="6">
        <f t="shared" si="42"/>
        <v>-495.48590684678811</v>
      </c>
      <c r="I651" s="16">
        <f t="shared" si="43"/>
        <v>-15.055344175951172</v>
      </c>
      <c r="J651" s="10"/>
      <c r="N651" s="4"/>
      <c r="O651" s="17"/>
      <c r="P651" s="17"/>
      <c r="Q651" s="17"/>
      <c r="R651" s="4"/>
    </row>
    <row r="652" spans="1:18" x14ac:dyDescent="0.25">
      <c r="A652" s="10">
        <v>45685.125</v>
      </c>
      <c r="B652" s="5">
        <v>45685</v>
      </c>
      <c r="C652" s="6">
        <v>46710.091562499998</v>
      </c>
      <c r="D652" s="6">
        <v>2326.1426567925346</v>
      </c>
      <c r="E652" s="6">
        <v>39384</v>
      </c>
      <c r="F652" s="34">
        <f t="shared" si="40"/>
        <v>4.9799573903212355</v>
      </c>
      <c r="G652" s="16">
        <f t="shared" si="41"/>
        <v>5.9063138756666023</v>
      </c>
      <c r="H652" s="6">
        <f t="shared" si="42"/>
        <v>-469.46794704861122</v>
      </c>
      <c r="I652" s="16">
        <f t="shared" si="43"/>
        <v>-16.793037857402819</v>
      </c>
      <c r="J652" s="10"/>
      <c r="N652" s="4"/>
      <c r="O652" s="17"/>
      <c r="P652" s="17"/>
      <c r="Q652" s="17"/>
      <c r="R652" s="4"/>
    </row>
    <row r="653" spans="1:18" x14ac:dyDescent="0.25">
      <c r="A653" s="10">
        <v>45685.166666666664</v>
      </c>
      <c r="B653" s="5">
        <v>45685</v>
      </c>
      <c r="C653" s="6">
        <v>46292.783016493056</v>
      </c>
      <c r="D653" s="6">
        <v>1514.0635171169704</v>
      </c>
      <c r="E653" s="6">
        <v>39384</v>
      </c>
      <c r="F653" s="34">
        <f t="shared" si="40"/>
        <v>3.2706253944109269</v>
      </c>
      <c r="G653" s="16">
        <f t="shared" si="41"/>
        <v>3.8443619670855433</v>
      </c>
      <c r="H653" s="6">
        <f t="shared" si="42"/>
        <v>-812.07913967556419</v>
      </c>
      <c r="I653" s="16">
        <f t="shared" si="43"/>
        <v>-34.910977506225763</v>
      </c>
      <c r="J653" s="10"/>
      <c r="N653" s="4"/>
      <c r="O653" s="17"/>
      <c r="P653" s="17"/>
      <c r="Q653" s="17"/>
      <c r="R653" s="4"/>
    </row>
    <row r="654" spans="1:18" x14ac:dyDescent="0.25">
      <c r="A654" s="10">
        <v>45685.208333333336</v>
      </c>
      <c r="B654" s="5">
        <v>45685</v>
      </c>
      <c r="C654" s="6">
        <v>46966.302549913191</v>
      </c>
      <c r="D654" s="6">
        <v>1050.463153483073</v>
      </c>
      <c r="E654" s="6">
        <v>39384</v>
      </c>
      <c r="F654" s="34">
        <f t="shared" si="40"/>
        <v>2.2366315772179401</v>
      </c>
      <c r="G654" s="16">
        <f t="shared" si="41"/>
        <v>2.6672332761605553</v>
      </c>
      <c r="H654" s="6">
        <f t="shared" si="42"/>
        <v>-463.60036363389736</v>
      </c>
      <c r="I654" s="16">
        <f t="shared" si="43"/>
        <v>-30.619611290593003</v>
      </c>
      <c r="J654" s="10"/>
      <c r="N654" s="4"/>
      <c r="O654" s="17"/>
      <c r="P654" s="17"/>
      <c r="Q654" s="17"/>
      <c r="R654" s="4"/>
    </row>
    <row r="655" spans="1:18" x14ac:dyDescent="0.25">
      <c r="A655" s="10">
        <v>45685.25</v>
      </c>
      <c r="B655" s="5">
        <v>45685</v>
      </c>
      <c r="C655" s="6">
        <v>48736.38446831597</v>
      </c>
      <c r="D655" s="6">
        <v>891.74912489149301</v>
      </c>
      <c r="E655" s="6">
        <v>39384</v>
      </c>
      <c r="F655" s="34">
        <f t="shared" si="40"/>
        <v>1.8297400076348058</v>
      </c>
      <c r="G655" s="16">
        <f t="shared" si="41"/>
        <v>2.2642421412032627</v>
      </c>
      <c r="H655" s="6">
        <f t="shared" si="42"/>
        <v>-158.71402859158002</v>
      </c>
      <c r="I655" s="16">
        <f t="shared" si="43"/>
        <v>-15.108957231419684</v>
      </c>
      <c r="J655" s="10"/>
      <c r="N655" s="4"/>
      <c r="O655" s="17"/>
      <c r="P655" s="17"/>
      <c r="Q655" s="17"/>
      <c r="R655" s="4"/>
    </row>
    <row r="656" spans="1:18" x14ac:dyDescent="0.25">
      <c r="A656" s="10">
        <v>45685.291666666664</v>
      </c>
      <c r="B656" s="5">
        <v>45685</v>
      </c>
      <c r="C656" s="6">
        <v>51968.905496961808</v>
      </c>
      <c r="D656" s="6">
        <v>1079.7178564453125</v>
      </c>
      <c r="E656" s="6">
        <v>39384</v>
      </c>
      <c r="F656" s="34">
        <f t="shared" si="40"/>
        <v>2.0776228518194104</v>
      </c>
      <c r="G656" s="16">
        <f t="shared" si="41"/>
        <v>2.7415139560362394</v>
      </c>
      <c r="H656" s="6">
        <f t="shared" si="42"/>
        <v>187.96873155381945</v>
      </c>
      <c r="I656" s="16">
        <f t="shared" si="43"/>
        <v>21.078656127270243</v>
      </c>
      <c r="J656" s="10"/>
      <c r="N656" s="4"/>
      <c r="O656" s="17"/>
      <c r="P656" s="17"/>
      <c r="Q656" s="17"/>
      <c r="R656" s="4"/>
    </row>
    <row r="657" spans="1:18" x14ac:dyDescent="0.25">
      <c r="A657" s="10">
        <v>45685.333333333336</v>
      </c>
      <c r="B657" s="5">
        <v>45685</v>
      </c>
      <c r="C657" s="6">
        <v>53090.798213975693</v>
      </c>
      <c r="D657" s="6">
        <v>1374.9211987304689</v>
      </c>
      <c r="E657" s="6">
        <v>39384</v>
      </c>
      <c r="F657" s="34">
        <f t="shared" si="40"/>
        <v>2.5897542417596062</v>
      </c>
      <c r="G657" s="16">
        <f t="shared" si="41"/>
        <v>3.4910654040485189</v>
      </c>
      <c r="H657" s="6">
        <f t="shared" si="42"/>
        <v>295.2033422851564</v>
      </c>
      <c r="I657" s="16">
        <f t="shared" si="43"/>
        <v>27.340785421205858</v>
      </c>
      <c r="J657" s="10"/>
      <c r="N657" s="4"/>
      <c r="O657" s="17"/>
      <c r="P657" s="17"/>
      <c r="Q657" s="17"/>
      <c r="R657" s="4"/>
    </row>
    <row r="658" spans="1:18" x14ac:dyDescent="0.25">
      <c r="A658" s="10">
        <v>45685.375</v>
      </c>
      <c r="B658" s="5">
        <v>45685</v>
      </c>
      <c r="C658" s="6">
        <v>52961.944806857638</v>
      </c>
      <c r="D658" s="6">
        <v>1432.5107998318142</v>
      </c>
      <c r="E658" s="6">
        <v>39384</v>
      </c>
      <c r="F658" s="34">
        <f t="shared" si="40"/>
        <v>2.7047926677464633</v>
      </c>
      <c r="G658" s="16">
        <f t="shared" si="41"/>
        <v>3.6372912853743</v>
      </c>
      <c r="H658" s="6">
        <f t="shared" si="42"/>
        <v>57.589601101345352</v>
      </c>
      <c r="I658" s="16">
        <f t="shared" si="43"/>
        <v>4.1885746728263857</v>
      </c>
      <c r="J658" s="10"/>
      <c r="N658" s="4"/>
      <c r="O658" s="17"/>
      <c r="P658" s="17"/>
      <c r="Q658" s="17"/>
      <c r="R658" s="4"/>
    </row>
    <row r="659" spans="1:18" x14ac:dyDescent="0.25">
      <c r="A659" s="10">
        <v>45685.416666666664</v>
      </c>
      <c r="B659" s="5">
        <v>45685</v>
      </c>
      <c r="C659" s="6">
        <v>53171.453404947919</v>
      </c>
      <c r="D659" s="6">
        <v>1032.7098563639322</v>
      </c>
      <c r="E659" s="6">
        <v>39384</v>
      </c>
      <c r="F659" s="34">
        <f t="shared" si="40"/>
        <v>1.9422261199048445</v>
      </c>
      <c r="G659" s="16">
        <f t="shared" si="41"/>
        <v>2.6221558408590599</v>
      </c>
      <c r="H659" s="6">
        <f t="shared" si="42"/>
        <v>-399.80094346788201</v>
      </c>
      <c r="I659" s="16">
        <f t="shared" si="43"/>
        <v>-27.909105014413932</v>
      </c>
      <c r="J659" s="10"/>
      <c r="N659" s="4"/>
      <c r="O659" s="17"/>
      <c r="P659" s="17"/>
      <c r="Q659" s="17"/>
      <c r="R659" s="4"/>
    </row>
    <row r="660" spans="1:18" x14ac:dyDescent="0.25">
      <c r="A660" s="10">
        <v>45685.458333333336</v>
      </c>
      <c r="B660" s="5">
        <v>45685</v>
      </c>
      <c r="C660" s="6">
        <v>53373.712207031247</v>
      </c>
      <c r="D660" s="6">
        <v>595.90667870415587</v>
      </c>
      <c r="E660" s="6">
        <v>39384</v>
      </c>
      <c r="F660" s="34">
        <f t="shared" si="40"/>
        <v>1.1164797314316344</v>
      </c>
      <c r="G660" s="16">
        <f t="shared" si="41"/>
        <v>1.5130679430838814</v>
      </c>
      <c r="H660" s="6">
        <f t="shared" si="42"/>
        <v>-436.80317765977634</v>
      </c>
      <c r="I660" s="16">
        <f t="shared" si="43"/>
        <v>-42.296795655433797</v>
      </c>
      <c r="J660" s="10"/>
      <c r="N660" s="4"/>
      <c r="O660" s="17"/>
      <c r="P660" s="17"/>
      <c r="Q660" s="17"/>
      <c r="R660" s="4"/>
    </row>
    <row r="661" spans="1:18" x14ac:dyDescent="0.25">
      <c r="A661" s="10">
        <v>45685.5</v>
      </c>
      <c r="B661" s="5">
        <v>45685</v>
      </c>
      <c r="C661" s="6">
        <v>52768.5052593316</v>
      </c>
      <c r="D661" s="6">
        <v>374.65625878228082</v>
      </c>
      <c r="E661" s="6">
        <v>39384</v>
      </c>
      <c r="F661" s="34">
        <f t="shared" si="40"/>
        <v>0.70999975637177337</v>
      </c>
      <c r="G661" s="16">
        <f t="shared" si="41"/>
        <v>0.9512905209787752</v>
      </c>
      <c r="H661" s="6">
        <f t="shared" si="42"/>
        <v>-221.25041992187505</v>
      </c>
      <c r="I661" s="16">
        <f t="shared" si="43"/>
        <v>-37.128367213973981</v>
      </c>
      <c r="J661" s="10"/>
      <c r="N661" s="4"/>
      <c r="O661" s="17"/>
      <c r="P661" s="17"/>
      <c r="Q661" s="17"/>
      <c r="R661" s="4"/>
    </row>
    <row r="662" spans="1:18" x14ac:dyDescent="0.25">
      <c r="A662" s="10">
        <v>45685.541666666664</v>
      </c>
      <c r="B662" s="5">
        <v>45685</v>
      </c>
      <c r="C662" s="6">
        <v>52787.093131510417</v>
      </c>
      <c r="D662" s="6">
        <v>200.30813018798827</v>
      </c>
      <c r="E662" s="6">
        <v>39384</v>
      </c>
      <c r="F662" s="34">
        <f t="shared" si="40"/>
        <v>0.37946421805980735</v>
      </c>
      <c r="G662" s="16">
        <f t="shared" si="41"/>
        <v>0.50860280872432528</v>
      </c>
      <c r="H662" s="6">
        <f t="shared" si="42"/>
        <v>-174.34812859429255</v>
      </c>
      <c r="I662" s="16">
        <f t="shared" si="43"/>
        <v>-46.535490735151242</v>
      </c>
      <c r="J662" s="10"/>
      <c r="N662" s="4"/>
      <c r="O662" s="17"/>
      <c r="P662" s="17"/>
      <c r="Q662" s="17"/>
      <c r="R662" s="4"/>
    </row>
    <row r="663" spans="1:18" x14ac:dyDescent="0.25">
      <c r="A663" s="10">
        <v>45685.583333333336</v>
      </c>
      <c r="B663" s="5">
        <v>45685</v>
      </c>
      <c r="C663" s="6">
        <v>51977.278721788192</v>
      </c>
      <c r="D663" s="6">
        <v>301.7796103583442</v>
      </c>
      <c r="E663" s="6">
        <v>39384</v>
      </c>
      <c r="F663" s="34">
        <f t="shared" si="40"/>
        <v>0.5805990959504429</v>
      </c>
      <c r="G663" s="16">
        <f t="shared" si="41"/>
        <v>0.76624926457024223</v>
      </c>
      <c r="H663" s="6">
        <f t="shared" si="42"/>
        <v>101.47148017035593</v>
      </c>
      <c r="I663" s="16">
        <f t="shared" si="43"/>
        <v>50.657694260899653</v>
      </c>
      <c r="J663" s="10"/>
      <c r="N663" s="4"/>
      <c r="O663" s="17"/>
      <c r="P663" s="17"/>
      <c r="Q663" s="17"/>
      <c r="R663" s="4"/>
    </row>
    <row r="664" spans="1:18" x14ac:dyDescent="0.25">
      <c r="A664" s="10">
        <v>45685.625</v>
      </c>
      <c r="B664" s="5">
        <v>45685</v>
      </c>
      <c r="C664" s="6">
        <v>51659.138155381945</v>
      </c>
      <c r="D664" s="6">
        <v>408.9806196085612</v>
      </c>
      <c r="E664" s="6">
        <v>39384</v>
      </c>
      <c r="F664" s="34">
        <f t="shared" si="40"/>
        <v>0.79169075252168686</v>
      </c>
      <c r="G664" s="16">
        <f t="shared" si="41"/>
        <v>1.0384435801558023</v>
      </c>
      <c r="H664" s="6">
        <f t="shared" si="42"/>
        <v>107.201009250217</v>
      </c>
      <c r="I664" s="16">
        <f t="shared" si="43"/>
        <v>35.522946405465426</v>
      </c>
      <c r="J664" s="10"/>
      <c r="N664" s="4"/>
      <c r="O664" s="17"/>
      <c r="P664" s="17"/>
      <c r="Q664" s="17"/>
      <c r="R664" s="4"/>
    </row>
    <row r="665" spans="1:18" x14ac:dyDescent="0.25">
      <c r="A665" s="10">
        <v>45685.666666666664</v>
      </c>
      <c r="B665" s="5">
        <v>45685</v>
      </c>
      <c r="C665" s="6">
        <v>50233.716336805555</v>
      </c>
      <c r="D665" s="6">
        <v>509.4770956081814</v>
      </c>
      <c r="E665" s="6">
        <v>39384</v>
      </c>
      <c r="F665" s="34">
        <f t="shared" si="40"/>
        <v>1.014213426281771</v>
      </c>
      <c r="G665" s="16">
        <f t="shared" si="41"/>
        <v>1.2936144007926604</v>
      </c>
      <c r="H665" s="6">
        <f t="shared" si="42"/>
        <v>100.4964759996202</v>
      </c>
      <c r="I665" s="16">
        <f t="shared" si="43"/>
        <v>24.572429885750143</v>
      </c>
      <c r="J665" s="10"/>
      <c r="N665" s="4"/>
      <c r="O665" s="17"/>
      <c r="P665" s="17"/>
      <c r="Q665" s="17"/>
      <c r="R665" s="4"/>
    </row>
    <row r="666" spans="1:18" x14ac:dyDescent="0.25">
      <c r="A666" s="10">
        <v>45685.708333333336</v>
      </c>
      <c r="B666" s="5">
        <v>45685</v>
      </c>
      <c r="C666" s="6">
        <v>50573.381482204859</v>
      </c>
      <c r="D666" s="6">
        <v>767.40147399902344</v>
      </c>
      <c r="E666" s="6">
        <v>39384</v>
      </c>
      <c r="F666" s="34">
        <f t="shared" si="40"/>
        <v>1.5174019444775455</v>
      </c>
      <c r="G666" s="16">
        <f t="shared" si="41"/>
        <v>1.948510750556123</v>
      </c>
      <c r="H666" s="6">
        <f t="shared" si="42"/>
        <v>257.92437839084204</v>
      </c>
      <c r="I666" s="16">
        <f t="shared" si="43"/>
        <v>50.62531380001456</v>
      </c>
      <c r="J666" s="10"/>
      <c r="N666" s="4"/>
      <c r="O666" s="17"/>
      <c r="P666" s="17"/>
      <c r="Q666" s="17"/>
      <c r="R666" s="4"/>
    </row>
    <row r="667" spans="1:18" x14ac:dyDescent="0.25">
      <c r="A667" s="10">
        <v>45685.75</v>
      </c>
      <c r="B667" s="5">
        <v>45685</v>
      </c>
      <c r="C667" s="6">
        <v>51402.142955729163</v>
      </c>
      <c r="D667" s="6">
        <v>1398.3138232421875</v>
      </c>
      <c r="E667" s="6">
        <v>39384</v>
      </c>
      <c r="F667" s="34">
        <f t="shared" si="40"/>
        <v>2.7203414932457299</v>
      </c>
      <c r="G667" s="16">
        <f t="shared" si="41"/>
        <v>3.5504616677894258</v>
      </c>
      <c r="H667" s="6">
        <f t="shared" si="42"/>
        <v>630.91234924316404</v>
      </c>
      <c r="I667" s="16">
        <f t="shared" si="43"/>
        <v>82.214117462584767</v>
      </c>
      <c r="J667" s="10"/>
      <c r="N667" s="4"/>
      <c r="O667" s="17"/>
      <c r="P667" s="17"/>
      <c r="Q667" s="17"/>
      <c r="R667" s="4"/>
    </row>
    <row r="668" spans="1:18" x14ac:dyDescent="0.25">
      <c r="A668" s="10">
        <v>45685.791666666664</v>
      </c>
      <c r="B668" s="5">
        <v>45685</v>
      </c>
      <c r="C668" s="6">
        <v>52457.214513888888</v>
      </c>
      <c r="D668" s="6">
        <v>2206.5067389594183</v>
      </c>
      <c r="E668" s="6">
        <v>39384</v>
      </c>
      <c r="F668" s="34">
        <f t="shared" si="40"/>
        <v>4.2062979504472358</v>
      </c>
      <c r="G668" s="16">
        <f t="shared" si="41"/>
        <v>5.6025460566712839</v>
      </c>
      <c r="H668" s="6">
        <f t="shared" si="42"/>
        <v>808.19291571723079</v>
      </c>
      <c r="I668" s="16">
        <f t="shared" si="43"/>
        <v>57.797677623133396</v>
      </c>
      <c r="J668" s="10"/>
      <c r="N668" s="4"/>
      <c r="O668" s="17"/>
      <c r="P668" s="17"/>
      <c r="Q668" s="17"/>
      <c r="R668" s="4"/>
    </row>
    <row r="669" spans="1:18" x14ac:dyDescent="0.25">
      <c r="A669" s="10">
        <v>45685.833333333336</v>
      </c>
      <c r="B669" s="5">
        <v>45685</v>
      </c>
      <c r="C669" s="6">
        <v>52417.100427517362</v>
      </c>
      <c r="D669" s="6">
        <v>3179.3908072916665</v>
      </c>
      <c r="E669" s="6">
        <v>39384</v>
      </c>
      <c r="F669" s="34">
        <f t="shared" si="40"/>
        <v>6.0655602491559879</v>
      </c>
      <c r="G669" s="16">
        <f t="shared" si="41"/>
        <v>8.0727981091094527</v>
      </c>
      <c r="H669" s="6">
        <f t="shared" si="42"/>
        <v>972.88406833224826</v>
      </c>
      <c r="I669" s="16">
        <f t="shared" si="43"/>
        <v>44.091597417511508</v>
      </c>
      <c r="J669" s="10"/>
      <c r="N669" s="4"/>
      <c r="O669" s="17"/>
      <c r="P669" s="17"/>
      <c r="Q669" s="17"/>
      <c r="R669" s="4"/>
    </row>
    <row r="670" spans="1:18" x14ac:dyDescent="0.25">
      <c r="A670" s="10">
        <v>45685.875</v>
      </c>
      <c r="B670" s="5">
        <v>45685</v>
      </c>
      <c r="C670" s="6">
        <v>51798.640954861112</v>
      </c>
      <c r="D670" s="6">
        <v>3946.9588953993057</v>
      </c>
      <c r="E670" s="6">
        <v>39384</v>
      </c>
      <c r="F670" s="34">
        <f t="shared" si="40"/>
        <v>7.6198116835513199</v>
      </c>
      <c r="G670" s="16">
        <f t="shared" si="41"/>
        <v>10.021731909910891</v>
      </c>
      <c r="H670" s="6">
        <f t="shared" si="42"/>
        <v>767.56808810763914</v>
      </c>
      <c r="I670" s="16">
        <f t="shared" si="43"/>
        <v>24.141986142354252</v>
      </c>
      <c r="J670" s="10"/>
      <c r="N670" s="4"/>
      <c r="O670" s="17"/>
      <c r="P670" s="17"/>
      <c r="Q670" s="17"/>
      <c r="R670" s="4"/>
    </row>
    <row r="671" spans="1:18" x14ac:dyDescent="0.25">
      <c r="A671" s="10">
        <v>45685.916666666664</v>
      </c>
      <c r="B671" s="5">
        <v>45685</v>
      </c>
      <c r="C671" s="6">
        <v>50891.374754774304</v>
      </c>
      <c r="D671" s="6">
        <v>4472.0517957899301</v>
      </c>
      <c r="E671" s="6">
        <v>39384</v>
      </c>
      <c r="F671" s="34">
        <f t="shared" si="40"/>
        <v>8.7874454509020516</v>
      </c>
      <c r="G671" s="16">
        <f t="shared" si="41"/>
        <v>11.354996434567159</v>
      </c>
      <c r="H671" s="6">
        <f t="shared" si="42"/>
        <v>525.09290039062444</v>
      </c>
      <c r="I671" s="16">
        <f t="shared" si="43"/>
        <v>13.303733692354601</v>
      </c>
      <c r="J671" s="10"/>
      <c r="N671" s="4"/>
      <c r="O671" s="17"/>
      <c r="P671" s="17"/>
      <c r="Q671" s="17"/>
      <c r="R671" s="4"/>
    </row>
    <row r="672" spans="1:18" x14ac:dyDescent="0.25">
      <c r="A672" s="10">
        <v>45685.958333333336</v>
      </c>
      <c r="B672" s="5">
        <v>45685</v>
      </c>
      <c r="C672" s="6">
        <v>48810.788322482636</v>
      </c>
      <c r="D672" s="6">
        <v>4351.5881902398005</v>
      </c>
      <c r="E672" s="6">
        <v>39384</v>
      </c>
      <c r="F672" s="34">
        <f t="shared" si="40"/>
        <v>8.9152180077276579</v>
      </c>
      <c r="G672" s="16">
        <f t="shared" si="41"/>
        <v>11.049127031890617</v>
      </c>
      <c r="H672" s="6">
        <f t="shared" si="42"/>
        <v>-120.46360555012961</v>
      </c>
      <c r="I672" s="16">
        <f t="shared" si="43"/>
        <v>-2.6936987998112234</v>
      </c>
      <c r="J672" s="10"/>
      <c r="N672" s="4"/>
      <c r="O672" s="17"/>
      <c r="P672" s="17"/>
      <c r="Q672" s="17"/>
      <c r="R672" s="4"/>
    </row>
    <row r="673" spans="1:18" x14ac:dyDescent="0.25">
      <c r="A673" s="10">
        <v>45686</v>
      </c>
      <c r="B673" s="5">
        <v>45686</v>
      </c>
      <c r="C673" s="6">
        <v>46392.017697482639</v>
      </c>
      <c r="D673" s="6">
        <v>4495.1133306206593</v>
      </c>
      <c r="E673" s="6">
        <v>39384</v>
      </c>
      <c r="F673" s="34">
        <f t="shared" si="40"/>
        <v>9.6894111395042373</v>
      </c>
      <c r="G673" s="16">
        <f t="shared" si="41"/>
        <v>11.413552027779451</v>
      </c>
      <c r="H673" s="6">
        <f t="shared" si="42"/>
        <v>143.52514038085883</v>
      </c>
      <c r="I673" s="16">
        <f t="shared" si="43"/>
        <v>3.2982243288271649</v>
      </c>
      <c r="J673" s="10"/>
      <c r="N673" s="4"/>
      <c r="O673" s="17"/>
      <c r="P673" s="17"/>
      <c r="Q673" s="17"/>
      <c r="R673" s="4"/>
    </row>
    <row r="674" spans="1:18" x14ac:dyDescent="0.25">
      <c r="A674" s="10">
        <v>45686.041666666664</v>
      </c>
      <c r="B674" s="5">
        <v>45686</v>
      </c>
      <c r="C674" s="6">
        <v>44385.510288628473</v>
      </c>
      <c r="D674" s="6">
        <v>3924.1547011990019</v>
      </c>
      <c r="E674" s="6">
        <v>39384</v>
      </c>
      <c r="F674" s="34">
        <f t="shared" si="40"/>
        <v>8.8410715021211921</v>
      </c>
      <c r="G674" s="16">
        <f t="shared" si="41"/>
        <v>9.9638297308526358</v>
      </c>
      <c r="H674" s="6">
        <f t="shared" si="42"/>
        <v>-570.95862942165741</v>
      </c>
      <c r="I674" s="16">
        <f t="shared" si="43"/>
        <v>-12.70176272380707</v>
      </c>
      <c r="J674" s="10"/>
      <c r="N674" s="4"/>
      <c r="O674" s="17"/>
      <c r="P674" s="17"/>
      <c r="Q674" s="17"/>
      <c r="R674" s="4"/>
    </row>
    <row r="675" spans="1:18" x14ac:dyDescent="0.25">
      <c r="A675" s="10">
        <v>45686.083333333336</v>
      </c>
      <c r="B675" s="5">
        <v>45686</v>
      </c>
      <c r="C675" s="6">
        <v>43694.917434895833</v>
      </c>
      <c r="D675" s="6">
        <v>3218.3696196831597</v>
      </c>
      <c r="E675" s="6">
        <v>39384</v>
      </c>
      <c r="F675" s="34">
        <f t="shared" si="40"/>
        <v>7.3655468613218869</v>
      </c>
      <c r="G675" s="16">
        <f t="shared" si="41"/>
        <v>8.1717692963720285</v>
      </c>
      <c r="H675" s="6">
        <f t="shared" si="42"/>
        <v>-705.78508151584219</v>
      </c>
      <c r="I675" s="16">
        <f t="shared" si="43"/>
        <v>-17.985658957334017</v>
      </c>
      <c r="J675" s="10"/>
      <c r="N675" s="4"/>
      <c r="O675" s="17"/>
      <c r="P675" s="17"/>
      <c r="Q675" s="17"/>
      <c r="R675" s="4"/>
    </row>
    <row r="676" spans="1:18" x14ac:dyDescent="0.25">
      <c r="A676" s="10">
        <v>45686.125</v>
      </c>
      <c r="B676" s="5">
        <v>45686</v>
      </c>
      <c r="C676" s="6">
        <v>43237.352058376739</v>
      </c>
      <c r="D676" s="6">
        <v>3018.6647725423177</v>
      </c>
      <c r="E676" s="6">
        <v>39384</v>
      </c>
      <c r="F676" s="34">
        <f t="shared" si="40"/>
        <v>6.9816134171830857</v>
      </c>
      <c r="G676" s="16">
        <f t="shared" si="41"/>
        <v>7.6646982849439311</v>
      </c>
      <c r="H676" s="6">
        <f t="shared" si="42"/>
        <v>-199.70484714084205</v>
      </c>
      <c r="I676" s="16">
        <f t="shared" si="43"/>
        <v>-6.2051557384668099</v>
      </c>
      <c r="J676" s="10"/>
      <c r="N676" s="4"/>
      <c r="O676" s="17"/>
      <c r="P676" s="17"/>
      <c r="Q676" s="17"/>
      <c r="R676" s="4"/>
    </row>
    <row r="677" spans="1:18" x14ac:dyDescent="0.25">
      <c r="A677" s="10">
        <v>45686.166666666664</v>
      </c>
      <c r="B677" s="5">
        <v>45686</v>
      </c>
      <c r="C677" s="6">
        <v>43343.66162109375</v>
      </c>
      <c r="D677" s="6">
        <v>3475.6312871636283</v>
      </c>
      <c r="E677" s="6">
        <v>39384</v>
      </c>
      <c r="F677" s="34">
        <f t="shared" si="40"/>
        <v>8.0187763496939244</v>
      </c>
      <c r="G677" s="16">
        <f t="shared" si="41"/>
        <v>8.8249829554225769</v>
      </c>
      <c r="H677" s="6">
        <f t="shared" si="42"/>
        <v>456.96651462131058</v>
      </c>
      <c r="I677" s="16">
        <f t="shared" si="43"/>
        <v>15.138034497167888</v>
      </c>
      <c r="J677" s="10"/>
      <c r="N677" s="4"/>
      <c r="O677" s="17"/>
      <c r="P677" s="17"/>
      <c r="Q677" s="17"/>
      <c r="R677" s="4"/>
    </row>
    <row r="678" spans="1:18" x14ac:dyDescent="0.25">
      <c r="A678" s="10">
        <v>45686.208333333336</v>
      </c>
      <c r="B678" s="5">
        <v>45686</v>
      </c>
      <c r="C678" s="6">
        <v>44218.031519097225</v>
      </c>
      <c r="D678" s="6">
        <v>3891.8094264051651</v>
      </c>
      <c r="E678" s="6">
        <v>39384</v>
      </c>
      <c r="F678" s="34">
        <f t="shared" si="40"/>
        <v>8.8014081421158252</v>
      </c>
      <c r="G678" s="16">
        <f t="shared" si="41"/>
        <v>9.8817017733220727</v>
      </c>
      <c r="H678" s="6">
        <f t="shared" si="42"/>
        <v>416.17813924153688</v>
      </c>
      <c r="I678" s="16">
        <f t="shared" si="43"/>
        <v>11.974174037924747</v>
      </c>
      <c r="J678" s="10"/>
      <c r="N678" s="4"/>
      <c r="O678" s="17"/>
      <c r="P678" s="17"/>
      <c r="Q678" s="17"/>
      <c r="R678" s="4"/>
    </row>
    <row r="679" spans="1:18" x14ac:dyDescent="0.25">
      <c r="A679" s="10">
        <v>45686.25</v>
      </c>
      <c r="B679" s="5">
        <v>45686</v>
      </c>
      <c r="C679" s="6">
        <v>45870.450661892362</v>
      </c>
      <c r="D679" s="6">
        <v>4470.9082964409727</v>
      </c>
      <c r="E679" s="6">
        <v>39384</v>
      </c>
      <c r="F679" s="34">
        <f t="shared" si="40"/>
        <v>9.7468157210743378</v>
      </c>
      <c r="G679" s="16">
        <f t="shared" si="41"/>
        <v>11.352092972884858</v>
      </c>
      <c r="H679" s="6">
        <f t="shared" si="42"/>
        <v>579.09887003580752</v>
      </c>
      <c r="I679" s="16">
        <f t="shared" si="43"/>
        <v>14.879939035728087</v>
      </c>
      <c r="J679" s="10"/>
      <c r="N679" s="4"/>
      <c r="O679" s="17"/>
      <c r="P679" s="17"/>
      <c r="Q679" s="17"/>
      <c r="R679" s="4"/>
    </row>
    <row r="680" spans="1:18" x14ac:dyDescent="0.25">
      <c r="A680" s="10">
        <v>45686.291666666664</v>
      </c>
      <c r="B680" s="5">
        <v>45686</v>
      </c>
      <c r="C680" s="6">
        <v>48454.490174696184</v>
      </c>
      <c r="D680" s="6">
        <v>4596.9982628038197</v>
      </c>
      <c r="E680" s="6">
        <v>39384</v>
      </c>
      <c r="F680" s="34">
        <f t="shared" si="40"/>
        <v>9.4872492646810596</v>
      </c>
      <c r="G680" s="16">
        <f t="shared" si="41"/>
        <v>11.672248280529708</v>
      </c>
      <c r="H680" s="6">
        <f t="shared" si="42"/>
        <v>126.08996636284701</v>
      </c>
      <c r="I680" s="16">
        <f t="shared" si="43"/>
        <v>2.8202315503366471</v>
      </c>
      <c r="J680" s="10"/>
      <c r="N680" s="4"/>
      <c r="O680" s="17"/>
      <c r="P680" s="17"/>
      <c r="Q680" s="17"/>
      <c r="R680" s="4"/>
    </row>
    <row r="681" spans="1:18" x14ac:dyDescent="0.25">
      <c r="A681" s="10">
        <v>45686.333333333336</v>
      </c>
      <c r="B681" s="5">
        <v>45686</v>
      </c>
      <c r="C681" s="6">
        <v>49870.340394965278</v>
      </c>
      <c r="D681" s="6">
        <v>5086.0639876302084</v>
      </c>
      <c r="E681" s="6">
        <v>39384</v>
      </c>
      <c r="F681" s="34">
        <f t="shared" si="40"/>
        <v>10.198574838971178</v>
      </c>
      <c r="G681" s="16">
        <f t="shared" si="41"/>
        <v>12.914036125406787</v>
      </c>
      <c r="H681" s="6">
        <f t="shared" si="42"/>
        <v>489.06572482638876</v>
      </c>
      <c r="I681" s="16">
        <f t="shared" si="43"/>
        <v>10.638805952649976</v>
      </c>
      <c r="J681" s="10"/>
      <c r="N681" s="4"/>
      <c r="O681" s="17"/>
      <c r="P681" s="17"/>
      <c r="Q681" s="17"/>
      <c r="R681" s="4"/>
    </row>
    <row r="682" spans="1:18" x14ac:dyDescent="0.25">
      <c r="A682" s="10">
        <v>45686.375</v>
      </c>
      <c r="B682" s="5">
        <v>45686</v>
      </c>
      <c r="C682" s="6">
        <v>49807.138012152776</v>
      </c>
      <c r="D682" s="6">
        <v>5257.909850802951</v>
      </c>
      <c r="E682" s="6">
        <v>39384</v>
      </c>
      <c r="F682" s="34">
        <f t="shared" si="40"/>
        <v>10.55653880277168</v>
      </c>
      <c r="G682" s="16">
        <f t="shared" si="41"/>
        <v>13.350370330090774</v>
      </c>
      <c r="H682" s="6">
        <f t="shared" si="42"/>
        <v>171.84586317274261</v>
      </c>
      <c r="I682" s="16">
        <f t="shared" si="43"/>
        <v>3.3787593626562327</v>
      </c>
      <c r="J682" s="10"/>
      <c r="N682" s="4"/>
      <c r="O682" s="17"/>
      <c r="P682" s="17"/>
      <c r="Q682" s="17"/>
      <c r="R682" s="4"/>
    </row>
    <row r="683" spans="1:18" x14ac:dyDescent="0.25">
      <c r="A683" s="10">
        <v>45686.416666666664</v>
      </c>
      <c r="B683" s="5">
        <v>45686</v>
      </c>
      <c r="C683" s="6">
        <v>49780.103372395832</v>
      </c>
      <c r="D683" s="6">
        <v>5566.9502423773874</v>
      </c>
      <c r="E683" s="6">
        <v>39384</v>
      </c>
      <c r="F683" s="34">
        <f t="shared" si="40"/>
        <v>11.18308292920176</v>
      </c>
      <c r="G683" s="16">
        <f t="shared" si="41"/>
        <v>14.135055460027898</v>
      </c>
      <c r="H683" s="6">
        <f t="shared" si="42"/>
        <v>309.0403915744364</v>
      </c>
      <c r="I683" s="16">
        <f t="shared" si="43"/>
        <v>5.8776281895978482</v>
      </c>
      <c r="J683" s="10"/>
      <c r="N683" s="4"/>
      <c r="O683" s="17"/>
      <c r="P683" s="17"/>
      <c r="Q683" s="17"/>
      <c r="R683" s="4"/>
    </row>
    <row r="684" spans="1:18" x14ac:dyDescent="0.25">
      <c r="A684" s="10">
        <v>45686.458333333336</v>
      </c>
      <c r="B684" s="5">
        <v>45686</v>
      </c>
      <c r="C684" s="6">
        <v>49949.978798828124</v>
      </c>
      <c r="D684" s="6">
        <v>6014.0939847819009</v>
      </c>
      <c r="E684" s="6">
        <v>39384</v>
      </c>
      <c r="F684" s="34">
        <f t="shared" si="40"/>
        <v>12.04023330821313</v>
      </c>
      <c r="G684" s="16">
        <f t="shared" si="41"/>
        <v>15.27039910822136</v>
      </c>
      <c r="H684" s="6">
        <f t="shared" si="42"/>
        <v>447.14374240451343</v>
      </c>
      <c r="I684" s="16">
        <f t="shared" si="43"/>
        <v>8.0321131487886088</v>
      </c>
      <c r="J684" s="10"/>
      <c r="N684" s="4"/>
      <c r="O684" s="17"/>
      <c r="P684" s="17"/>
      <c r="Q684" s="17"/>
      <c r="R684" s="4"/>
    </row>
    <row r="685" spans="1:18" x14ac:dyDescent="0.25">
      <c r="A685" s="10">
        <v>45686.5</v>
      </c>
      <c r="B685" s="5">
        <v>45686</v>
      </c>
      <c r="C685" s="6">
        <v>50212.281205512154</v>
      </c>
      <c r="D685" s="6">
        <v>6099.8790778266057</v>
      </c>
      <c r="E685" s="6">
        <v>39384</v>
      </c>
      <c r="F685" s="34">
        <f t="shared" si="40"/>
        <v>12.148181543197801</v>
      </c>
      <c r="G685" s="16">
        <f t="shared" si="41"/>
        <v>15.48821622442262</v>
      </c>
      <c r="H685" s="6">
        <f t="shared" si="42"/>
        <v>85.785093044704809</v>
      </c>
      <c r="I685" s="16">
        <f t="shared" si="43"/>
        <v>1.4264009385582586</v>
      </c>
      <c r="J685" s="10"/>
      <c r="N685" s="4"/>
      <c r="O685" s="17"/>
      <c r="P685" s="17"/>
      <c r="Q685" s="17"/>
      <c r="R685" s="4"/>
    </row>
    <row r="686" spans="1:18" x14ac:dyDescent="0.25">
      <c r="A686" s="10">
        <v>45686.541666666664</v>
      </c>
      <c r="B686" s="5">
        <v>45686</v>
      </c>
      <c r="C686" s="6">
        <v>50138.859600694443</v>
      </c>
      <c r="D686" s="6">
        <v>6008.0655729166665</v>
      </c>
      <c r="E686" s="6">
        <v>39384</v>
      </c>
      <c r="F686" s="34">
        <f t="shared" si="40"/>
        <v>11.982852463667628</v>
      </c>
      <c r="G686" s="16">
        <f t="shared" si="41"/>
        <v>15.255092354551763</v>
      </c>
      <c r="H686" s="6">
        <f t="shared" si="42"/>
        <v>-91.813504909939184</v>
      </c>
      <c r="I686" s="16">
        <f t="shared" si="43"/>
        <v>-1.5051692621856441</v>
      </c>
      <c r="J686" s="10"/>
      <c r="N686" s="4"/>
      <c r="O686" s="17"/>
      <c r="P686" s="17"/>
      <c r="Q686" s="17"/>
      <c r="R686" s="4"/>
    </row>
    <row r="687" spans="1:18" x14ac:dyDescent="0.25">
      <c r="A687" s="10">
        <v>45686.583333333336</v>
      </c>
      <c r="B687" s="5">
        <v>45686</v>
      </c>
      <c r="C687" s="6">
        <v>50462.588546006948</v>
      </c>
      <c r="D687" s="6">
        <v>5883.1940879991316</v>
      </c>
      <c r="E687" s="6">
        <v>39384</v>
      </c>
      <c r="F687" s="34">
        <f t="shared" si="40"/>
        <v>11.65852616267475</v>
      </c>
      <c r="G687" s="16">
        <f t="shared" si="41"/>
        <v>14.938030895793041</v>
      </c>
      <c r="H687" s="6">
        <f t="shared" si="42"/>
        <v>-124.87148491753487</v>
      </c>
      <c r="I687" s="16">
        <f t="shared" si="43"/>
        <v>-2.0783975041889393</v>
      </c>
      <c r="J687" s="10"/>
      <c r="N687" s="4"/>
      <c r="O687" s="17"/>
      <c r="P687" s="17"/>
      <c r="Q687" s="17"/>
      <c r="R687" s="4"/>
    </row>
    <row r="688" spans="1:18" x14ac:dyDescent="0.25">
      <c r="A688" s="10">
        <v>45686.625</v>
      </c>
      <c r="B688" s="5">
        <v>45686</v>
      </c>
      <c r="C688" s="6">
        <v>50371.156535373266</v>
      </c>
      <c r="D688" s="6">
        <v>6165.3857248263885</v>
      </c>
      <c r="E688" s="6">
        <v>39384</v>
      </c>
      <c r="F688" s="34">
        <f t="shared" si="40"/>
        <v>12.23991297578552</v>
      </c>
      <c r="G688" s="16">
        <f t="shared" si="41"/>
        <v>15.654544294196599</v>
      </c>
      <c r="H688" s="6">
        <f t="shared" si="42"/>
        <v>282.19163682725684</v>
      </c>
      <c r="I688" s="16">
        <f t="shared" si="43"/>
        <v>4.7965719404513125</v>
      </c>
      <c r="J688" s="10"/>
      <c r="N688" s="4"/>
      <c r="O688" s="17"/>
      <c r="P688" s="17"/>
      <c r="Q688" s="17"/>
      <c r="R688" s="4"/>
    </row>
    <row r="689" spans="1:18" x14ac:dyDescent="0.25">
      <c r="A689" s="10">
        <v>45686.666666666664</v>
      </c>
      <c r="B689" s="5">
        <v>45686</v>
      </c>
      <c r="C689" s="6">
        <v>49835.962012803822</v>
      </c>
      <c r="D689" s="6">
        <v>6777.5942491319447</v>
      </c>
      <c r="E689" s="6">
        <v>39384</v>
      </c>
      <c r="F689" s="34">
        <f t="shared" si="40"/>
        <v>13.599806194953453</v>
      </c>
      <c r="G689" s="16">
        <f t="shared" si="41"/>
        <v>17.209004288878592</v>
      </c>
      <c r="H689" s="6">
        <f t="shared" si="42"/>
        <v>612.20852430555624</v>
      </c>
      <c r="I689" s="16">
        <f t="shared" si="43"/>
        <v>9.9297684140077944</v>
      </c>
      <c r="J689" s="10"/>
      <c r="N689" s="4"/>
      <c r="O689" s="17"/>
      <c r="P689" s="17"/>
      <c r="Q689" s="17"/>
      <c r="R689" s="4"/>
    </row>
    <row r="690" spans="1:18" x14ac:dyDescent="0.25">
      <c r="A690" s="10">
        <v>45686.708333333336</v>
      </c>
      <c r="B690" s="5">
        <v>45686</v>
      </c>
      <c r="C690" s="6">
        <v>49498.522306857638</v>
      </c>
      <c r="D690" s="6">
        <v>7129.9988438585069</v>
      </c>
      <c r="E690" s="6">
        <v>39384</v>
      </c>
      <c r="F690" s="34">
        <f t="shared" si="40"/>
        <v>14.404468076152449</v>
      </c>
      <c r="G690" s="16">
        <f t="shared" si="41"/>
        <v>18.103795561290134</v>
      </c>
      <c r="H690" s="6">
        <f t="shared" si="42"/>
        <v>352.40459472656221</v>
      </c>
      <c r="I690" s="16">
        <f t="shared" si="43"/>
        <v>5.1995528468187242</v>
      </c>
      <c r="J690" s="10"/>
      <c r="N690" s="4"/>
      <c r="O690" s="17"/>
      <c r="P690" s="17"/>
      <c r="Q690" s="17"/>
      <c r="R690" s="4"/>
    </row>
    <row r="691" spans="1:18" x14ac:dyDescent="0.25">
      <c r="A691" s="10">
        <v>45686.75</v>
      </c>
      <c r="B691" s="5">
        <v>45686</v>
      </c>
      <c r="C691" s="6">
        <v>50133.989055989587</v>
      </c>
      <c r="D691" s="6">
        <v>6992.9334651692707</v>
      </c>
      <c r="E691" s="6">
        <v>39384</v>
      </c>
      <c r="F691" s="34">
        <f t="shared" si="40"/>
        <v>13.948488035451497</v>
      </c>
      <c r="G691" s="16">
        <f t="shared" si="41"/>
        <v>17.755772560352607</v>
      </c>
      <c r="H691" s="6">
        <f t="shared" si="42"/>
        <v>-137.06537868923624</v>
      </c>
      <c r="I691" s="16">
        <f t="shared" si="43"/>
        <v>-1.922375889405632</v>
      </c>
      <c r="J691" s="10"/>
      <c r="N691" s="4"/>
      <c r="O691" s="17"/>
      <c r="P691" s="17"/>
      <c r="Q691" s="17"/>
      <c r="R691" s="4"/>
    </row>
    <row r="692" spans="1:18" x14ac:dyDescent="0.25">
      <c r="A692" s="10">
        <v>45686.791666666664</v>
      </c>
      <c r="B692" s="5">
        <v>45686</v>
      </c>
      <c r="C692" s="6">
        <v>51110.353873697917</v>
      </c>
      <c r="D692" s="6">
        <v>6496.8676296657986</v>
      </c>
      <c r="E692" s="6">
        <v>39384</v>
      </c>
      <c r="F692" s="34">
        <f t="shared" si="40"/>
        <v>12.7114510803831</v>
      </c>
      <c r="G692" s="16">
        <f t="shared" si="41"/>
        <v>16.496210719240807</v>
      </c>
      <c r="H692" s="6">
        <f t="shared" si="42"/>
        <v>-496.06583550347204</v>
      </c>
      <c r="I692" s="16">
        <f t="shared" si="43"/>
        <v>-7.0938160354921136</v>
      </c>
      <c r="J692" s="10"/>
      <c r="N692" s="4"/>
      <c r="O692" s="17"/>
      <c r="P692" s="17"/>
      <c r="Q692" s="17"/>
      <c r="R692" s="4"/>
    </row>
    <row r="693" spans="1:18" x14ac:dyDescent="0.25">
      <c r="A693" s="10">
        <v>45686.833333333336</v>
      </c>
      <c r="B693" s="5">
        <v>45686</v>
      </c>
      <c r="C693" s="6">
        <v>50856.988096788191</v>
      </c>
      <c r="D693" s="6">
        <v>6347.006367730035</v>
      </c>
      <c r="E693" s="6">
        <v>39384</v>
      </c>
      <c r="F693" s="34">
        <f t="shared" si="40"/>
        <v>12.480106678065098</v>
      </c>
      <c r="G693" s="16">
        <f t="shared" si="41"/>
        <v>16.11569766334053</v>
      </c>
      <c r="H693" s="6">
        <f t="shared" si="42"/>
        <v>-149.86126193576365</v>
      </c>
      <c r="I693" s="16">
        <f t="shared" si="43"/>
        <v>-2.3066694671670964</v>
      </c>
      <c r="J693" s="10"/>
      <c r="N693" s="4"/>
      <c r="O693" s="17"/>
      <c r="P693" s="17"/>
      <c r="Q693" s="17"/>
      <c r="R693" s="4"/>
    </row>
    <row r="694" spans="1:18" x14ac:dyDescent="0.25">
      <c r="A694" s="10">
        <v>45686.875</v>
      </c>
      <c r="B694" s="5">
        <v>45686</v>
      </c>
      <c r="C694" s="6">
        <v>49808.470859374997</v>
      </c>
      <c r="D694" s="6">
        <v>6755.4110427517362</v>
      </c>
      <c r="E694" s="6">
        <v>39384</v>
      </c>
      <c r="F694" s="34">
        <f t="shared" si="40"/>
        <v>13.562775419916804</v>
      </c>
      <c r="G694" s="16">
        <f t="shared" si="41"/>
        <v>17.15267886134404</v>
      </c>
      <c r="H694" s="6">
        <f t="shared" si="42"/>
        <v>408.40467502170122</v>
      </c>
      <c r="I694" s="16">
        <f t="shared" si="43"/>
        <v>6.434603202828745</v>
      </c>
      <c r="J694" s="10"/>
      <c r="N694" s="4"/>
      <c r="O694" s="17"/>
      <c r="P694" s="17"/>
      <c r="Q694" s="17"/>
      <c r="R694" s="4"/>
    </row>
    <row r="695" spans="1:18" x14ac:dyDescent="0.25">
      <c r="A695" s="10">
        <v>45686.916666666664</v>
      </c>
      <c r="B695" s="5">
        <v>45686</v>
      </c>
      <c r="C695" s="6">
        <v>48655.937875434029</v>
      </c>
      <c r="D695" s="6">
        <v>7299.4475463867184</v>
      </c>
      <c r="E695" s="6">
        <v>39384</v>
      </c>
      <c r="F695" s="34">
        <f t="shared" si="40"/>
        <v>15.002172119411858</v>
      </c>
      <c r="G695" s="16">
        <f t="shared" si="41"/>
        <v>18.534043130171433</v>
      </c>
      <c r="H695" s="6">
        <f t="shared" si="42"/>
        <v>544.03650363498218</v>
      </c>
      <c r="I695" s="16">
        <f t="shared" si="43"/>
        <v>8.0533442035138609</v>
      </c>
      <c r="J695" s="10"/>
      <c r="N695" s="4"/>
      <c r="O695" s="17"/>
      <c r="P695" s="17"/>
      <c r="Q695" s="17"/>
      <c r="R695" s="4"/>
    </row>
    <row r="696" spans="1:18" x14ac:dyDescent="0.25">
      <c r="A696" s="10">
        <v>45686.958333333336</v>
      </c>
      <c r="B696" s="5">
        <v>45686</v>
      </c>
      <c r="C696" s="6">
        <v>46646.219577907985</v>
      </c>
      <c r="D696" s="6">
        <v>8008.1177680121527</v>
      </c>
      <c r="E696" s="6">
        <v>39384</v>
      </c>
      <c r="F696" s="34">
        <f t="shared" si="40"/>
        <v>17.167774453055269</v>
      </c>
      <c r="G696" s="16">
        <f t="shared" si="41"/>
        <v>20.333429230175078</v>
      </c>
      <c r="H696" s="6">
        <f t="shared" si="42"/>
        <v>708.67022162543435</v>
      </c>
      <c r="I696" s="16">
        <f t="shared" si="43"/>
        <v>9.7085459840893229</v>
      </c>
      <c r="J696" s="10"/>
      <c r="N696" s="4"/>
      <c r="O696" s="17"/>
      <c r="P696" s="17"/>
      <c r="Q696" s="17"/>
      <c r="R696" s="4"/>
    </row>
    <row r="697" spans="1:18" x14ac:dyDescent="0.25">
      <c r="A697" s="10">
        <v>45687</v>
      </c>
      <c r="B697" s="5">
        <v>45687</v>
      </c>
      <c r="C697" s="6">
        <v>44398.037719184031</v>
      </c>
      <c r="D697" s="6">
        <v>9502.4412825520831</v>
      </c>
      <c r="E697" s="6">
        <v>39384</v>
      </c>
      <c r="F697" s="34">
        <f t="shared" si="40"/>
        <v>21.402840690065354</v>
      </c>
      <c r="G697" s="16">
        <f t="shared" si="41"/>
        <v>24.127669313812927</v>
      </c>
      <c r="H697" s="6">
        <f t="shared" si="42"/>
        <v>1494.3235145399303</v>
      </c>
      <c r="I697" s="16">
        <f t="shared" si="43"/>
        <v>18.660109127127196</v>
      </c>
      <c r="J697" s="10"/>
      <c r="N697" s="4"/>
      <c r="O697" s="17"/>
      <c r="P697" s="17"/>
      <c r="Q697" s="17"/>
      <c r="R697" s="4"/>
    </row>
    <row r="698" spans="1:18" x14ac:dyDescent="0.25">
      <c r="A698" s="10">
        <v>45687.041666666664</v>
      </c>
      <c r="B698" s="5">
        <v>45687</v>
      </c>
      <c r="C698" s="6">
        <v>43044.286966145832</v>
      </c>
      <c r="D698" s="6">
        <v>11807.547317708333</v>
      </c>
      <c r="E698" s="6">
        <v>39384</v>
      </c>
      <c r="F698" s="34">
        <f t="shared" si="40"/>
        <v>27.431160207148803</v>
      </c>
      <c r="G698" s="16">
        <f t="shared" si="41"/>
        <v>29.980569057760341</v>
      </c>
      <c r="H698" s="6">
        <f t="shared" si="42"/>
        <v>2305.1060351562501</v>
      </c>
      <c r="I698" s="16">
        <f t="shared" si="43"/>
        <v>24.258040293169429</v>
      </c>
      <c r="J698" s="10"/>
      <c r="N698" s="4"/>
      <c r="O698" s="17"/>
      <c r="P698" s="17"/>
      <c r="Q698" s="17"/>
      <c r="R698" s="4"/>
    </row>
    <row r="699" spans="1:18" x14ac:dyDescent="0.25">
      <c r="A699" s="10">
        <v>45687.083333333336</v>
      </c>
      <c r="B699" s="5">
        <v>45687</v>
      </c>
      <c r="C699" s="6">
        <v>42381.267107204862</v>
      </c>
      <c r="D699" s="6">
        <v>13235.654205729166</v>
      </c>
      <c r="E699" s="6">
        <v>39384</v>
      </c>
      <c r="F699" s="34">
        <f t="shared" si="40"/>
        <v>31.229963399275267</v>
      </c>
      <c r="G699" s="16">
        <f t="shared" si="41"/>
        <v>33.606678361083603</v>
      </c>
      <c r="H699" s="6">
        <f t="shared" si="42"/>
        <v>1428.1068880208331</v>
      </c>
      <c r="I699" s="16">
        <f t="shared" si="43"/>
        <v>12.094864831742273</v>
      </c>
      <c r="J699" s="10"/>
      <c r="N699" s="4"/>
      <c r="O699" s="17"/>
      <c r="P699" s="17"/>
      <c r="Q699" s="17"/>
      <c r="R699" s="4"/>
    </row>
    <row r="700" spans="1:18" x14ac:dyDescent="0.25">
      <c r="A700" s="10">
        <v>45687.125</v>
      </c>
      <c r="B700" s="5">
        <v>45687</v>
      </c>
      <c r="C700" s="6">
        <v>41186.910921223956</v>
      </c>
      <c r="D700" s="6">
        <v>12592.613312717014</v>
      </c>
      <c r="E700" s="6">
        <v>39384</v>
      </c>
      <c r="F700" s="34">
        <f t="shared" si="40"/>
        <v>30.574308757464831</v>
      </c>
      <c r="G700" s="16">
        <f t="shared" si="41"/>
        <v>31.97393183200542</v>
      </c>
      <c r="H700" s="6">
        <f t="shared" si="42"/>
        <v>-643.04089301215208</v>
      </c>
      <c r="I700" s="16">
        <f t="shared" si="43"/>
        <v>-4.8583990108611808</v>
      </c>
      <c r="J700" s="10"/>
      <c r="N700" s="4"/>
      <c r="O700" s="17"/>
      <c r="P700" s="17"/>
      <c r="Q700" s="17"/>
      <c r="R700" s="4"/>
    </row>
    <row r="701" spans="1:18" x14ac:dyDescent="0.25">
      <c r="A701" s="10">
        <v>45687.166666666664</v>
      </c>
      <c r="B701" s="5">
        <v>45687</v>
      </c>
      <c r="C701" s="6">
        <v>41227.603618706598</v>
      </c>
      <c r="D701" s="6">
        <v>12251.449761284723</v>
      </c>
      <c r="E701" s="6">
        <v>39384</v>
      </c>
      <c r="F701" s="34">
        <f t="shared" si="40"/>
        <v>29.716618687305303</v>
      </c>
      <c r="G701" s="16">
        <f t="shared" si="41"/>
        <v>31.107682717054448</v>
      </c>
      <c r="H701" s="6">
        <f t="shared" si="42"/>
        <v>-341.16355143229157</v>
      </c>
      <c r="I701" s="16">
        <f t="shared" si="43"/>
        <v>-2.7092355094216836</v>
      </c>
      <c r="J701" s="10"/>
      <c r="N701" s="4"/>
      <c r="O701" s="17"/>
      <c r="P701" s="17"/>
      <c r="Q701" s="17"/>
      <c r="R701" s="4"/>
    </row>
    <row r="702" spans="1:18" x14ac:dyDescent="0.25">
      <c r="A702" s="10">
        <v>45687.208333333336</v>
      </c>
      <c r="B702" s="5">
        <v>45687</v>
      </c>
      <c r="C702" s="6">
        <v>41809.596480034721</v>
      </c>
      <c r="D702" s="6">
        <v>11884.237662760417</v>
      </c>
      <c r="E702" s="6">
        <v>39384</v>
      </c>
      <c r="F702" s="34">
        <f t="shared" si="40"/>
        <v>28.424664821712597</v>
      </c>
      <c r="G702" s="16">
        <f t="shared" si="41"/>
        <v>30.175293679566366</v>
      </c>
      <c r="H702" s="6">
        <f t="shared" si="42"/>
        <v>-367.21209852430547</v>
      </c>
      <c r="I702" s="16">
        <f t="shared" si="43"/>
        <v>-2.9972950604157602</v>
      </c>
      <c r="J702" s="10"/>
      <c r="N702" s="4"/>
      <c r="O702" s="17"/>
      <c r="P702" s="17"/>
      <c r="Q702" s="17"/>
      <c r="R702" s="4"/>
    </row>
    <row r="703" spans="1:18" x14ac:dyDescent="0.25">
      <c r="A703" s="10">
        <v>45687.25</v>
      </c>
      <c r="B703" s="5">
        <v>45687</v>
      </c>
      <c r="C703" s="6">
        <v>42932.511629774308</v>
      </c>
      <c r="D703" s="6">
        <v>11993.015738932292</v>
      </c>
      <c r="E703" s="6">
        <v>39384</v>
      </c>
      <c r="F703" s="34">
        <f t="shared" si="40"/>
        <v>27.934577511684562</v>
      </c>
      <c r="G703" s="16">
        <f t="shared" si="41"/>
        <v>30.45149232920042</v>
      </c>
      <c r="H703" s="6">
        <f t="shared" si="42"/>
        <v>108.778076171875</v>
      </c>
      <c r="I703" s="16">
        <f t="shared" si="43"/>
        <v>0.91531387421453259</v>
      </c>
      <c r="J703" s="10"/>
      <c r="N703" s="4"/>
      <c r="O703" s="17"/>
      <c r="P703" s="17"/>
      <c r="Q703" s="17"/>
      <c r="R703" s="4"/>
    </row>
    <row r="704" spans="1:18" x14ac:dyDescent="0.25">
      <c r="A704" s="10">
        <v>45687.291666666664</v>
      </c>
      <c r="B704" s="5">
        <v>45687</v>
      </c>
      <c r="C704" s="6">
        <v>45911.917775607639</v>
      </c>
      <c r="D704" s="6">
        <v>12275.496015896268</v>
      </c>
      <c r="E704" s="6">
        <v>39384</v>
      </c>
      <c r="F704" s="34">
        <f t="shared" si="40"/>
        <v>26.737057850408654</v>
      </c>
      <c r="G704" s="16">
        <f t="shared" si="41"/>
        <v>31.168738614402468</v>
      </c>
      <c r="H704" s="6">
        <f t="shared" si="42"/>
        <v>282.48027696397548</v>
      </c>
      <c r="I704" s="16">
        <f t="shared" si="43"/>
        <v>2.3553731864703114</v>
      </c>
      <c r="J704" s="10"/>
      <c r="N704" s="4"/>
      <c r="O704" s="17"/>
      <c r="P704" s="17"/>
      <c r="Q704" s="17"/>
      <c r="R704" s="4"/>
    </row>
    <row r="705" spans="1:18" x14ac:dyDescent="0.25">
      <c r="A705" s="10">
        <v>45687.333333333336</v>
      </c>
      <c r="B705" s="5">
        <v>45687</v>
      </c>
      <c r="C705" s="6">
        <v>47609.985807291669</v>
      </c>
      <c r="D705" s="6">
        <v>12798.343152669271</v>
      </c>
      <c r="E705" s="6">
        <v>39384</v>
      </c>
      <c r="F705" s="34">
        <f t="shared" si="40"/>
        <v>26.881636143460376</v>
      </c>
      <c r="G705" s="16">
        <f t="shared" si="41"/>
        <v>32.496300915776132</v>
      </c>
      <c r="H705" s="6">
        <f t="shared" si="42"/>
        <v>522.84713677300351</v>
      </c>
      <c r="I705" s="16">
        <f t="shared" si="43"/>
        <v>4.2592750312976175</v>
      </c>
      <c r="J705" s="10"/>
      <c r="N705" s="4"/>
      <c r="O705" s="17"/>
      <c r="P705" s="17"/>
      <c r="Q705" s="17"/>
      <c r="R705" s="4"/>
    </row>
    <row r="706" spans="1:18" x14ac:dyDescent="0.25">
      <c r="A706" s="10">
        <v>45687.375</v>
      </c>
      <c r="B706" s="5">
        <v>45687</v>
      </c>
      <c r="C706" s="6">
        <v>48210.622081163194</v>
      </c>
      <c r="D706" s="6">
        <v>14052.937919921875</v>
      </c>
      <c r="E706" s="6">
        <v>39384</v>
      </c>
      <c r="F706" s="34">
        <f t="shared" si="40"/>
        <v>29.149049137477579</v>
      </c>
      <c r="G706" s="16">
        <f t="shared" si="41"/>
        <v>35.681845216133134</v>
      </c>
      <c r="H706" s="6">
        <f t="shared" si="42"/>
        <v>1254.5947672526036</v>
      </c>
      <c r="I706" s="16">
        <f t="shared" si="43"/>
        <v>9.8027905041047489</v>
      </c>
      <c r="J706" s="10"/>
      <c r="N706" s="4"/>
      <c r="O706" s="17"/>
      <c r="P706" s="17"/>
      <c r="Q706" s="17"/>
      <c r="R706" s="4"/>
    </row>
    <row r="707" spans="1:18" x14ac:dyDescent="0.25">
      <c r="A707" s="10">
        <v>45687.416666666664</v>
      </c>
      <c r="B707" s="5">
        <v>45687</v>
      </c>
      <c r="C707" s="6">
        <v>48382.601144748267</v>
      </c>
      <c r="D707" s="6">
        <v>12862.418108452692</v>
      </c>
      <c r="E707" s="6">
        <v>39384</v>
      </c>
      <c r="F707" s="34">
        <f t="shared" ref="F707:F770" si="44">D707/C707*100</f>
        <v>26.58480074267122</v>
      </c>
      <c r="G707" s="16">
        <f t="shared" ref="G707:G770" si="45">D707/E707*100</f>
        <v>32.658993775270901</v>
      </c>
      <c r="H707" s="6">
        <f t="shared" si="42"/>
        <v>-1190.519811469183</v>
      </c>
      <c r="I707" s="16">
        <f t="shared" si="43"/>
        <v>-8.4716791481834246</v>
      </c>
      <c r="J707" s="10"/>
      <c r="N707" s="4"/>
      <c r="O707" s="17"/>
      <c r="P707" s="17"/>
      <c r="Q707" s="17"/>
      <c r="R707" s="4"/>
    </row>
    <row r="708" spans="1:18" x14ac:dyDescent="0.25">
      <c r="A708" s="10">
        <v>45687.458333333336</v>
      </c>
      <c r="B708" s="5">
        <v>45687</v>
      </c>
      <c r="C708" s="6">
        <v>48472.54332139757</v>
      </c>
      <c r="D708" s="6">
        <v>13391.162164713542</v>
      </c>
      <c r="E708" s="6">
        <v>39384</v>
      </c>
      <c r="F708" s="34">
        <f t="shared" si="44"/>
        <v>27.626283349572432</v>
      </c>
      <c r="G708" s="16">
        <f t="shared" si="45"/>
        <v>34.001528957732944</v>
      </c>
      <c r="H708" s="6">
        <f t="shared" ref="H708:H771" si="46">D708-D707</f>
        <v>528.7440562608499</v>
      </c>
      <c r="I708" s="16">
        <f t="shared" ref="I708:I771" si="47">H708/D707*100</f>
        <v>4.1107671341625833</v>
      </c>
      <c r="J708" s="10"/>
      <c r="N708" s="4"/>
      <c r="O708" s="17"/>
      <c r="P708" s="17"/>
      <c r="Q708" s="17"/>
      <c r="R708" s="4"/>
    </row>
    <row r="709" spans="1:18" x14ac:dyDescent="0.25">
      <c r="A709" s="10">
        <v>45687.5</v>
      </c>
      <c r="B709" s="5">
        <v>45687</v>
      </c>
      <c r="C709" s="6">
        <v>48426.369558376733</v>
      </c>
      <c r="D709" s="6">
        <v>16403.689383680554</v>
      </c>
      <c r="E709" s="6">
        <v>39384</v>
      </c>
      <c r="F709" s="34">
        <f t="shared" si="44"/>
        <v>33.873465083741891</v>
      </c>
      <c r="G709" s="16">
        <f t="shared" si="45"/>
        <v>41.650643367054016</v>
      </c>
      <c r="H709" s="6">
        <f t="shared" si="46"/>
        <v>3012.5272189670122</v>
      </c>
      <c r="I709" s="16">
        <f t="shared" si="47"/>
        <v>22.496383673891945</v>
      </c>
      <c r="J709" s="10"/>
      <c r="N709" s="4"/>
      <c r="O709" s="17"/>
      <c r="P709" s="17"/>
      <c r="Q709" s="17"/>
      <c r="R709" s="4"/>
    </row>
    <row r="710" spans="1:18" x14ac:dyDescent="0.25">
      <c r="A710" s="10">
        <v>45687.541666666664</v>
      </c>
      <c r="B710" s="5">
        <v>45687</v>
      </c>
      <c r="C710" s="6">
        <v>48715.117000868056</v>
      </c>
      <c r="D710" s="6">
        <v>19316.622621527778</v>
      </c>
      <c r="E710" s="6">
        <v>39384</v>
      </c>
      <c r="F710" s="34">
        <f t="shared" si="44"/>
        <v>39.652214365375684</v>
      </c>
      <c r="G710" s="16">
        <f t="shared" si="45"/>
        <v>49.046878482449166</v>
      </c>
      <c r="H710" s="6">
        <f t="shared" si="46"/>
        <v>2912.9332378472245</v>
      </c>
      <c r="I710" s="16">
        <f t="shared" si="47"/>
        <v>17.757793199529846</v>
      </c>
      <c r="J710" s="10"/>
      <c r="N710" s="4"/>
      <c r="O710" s="17"/>
      <c r="P710" s="17"/>
      <c r="Q710" s="17"/>
      <c r="R710" s="4"/>
    </row>
    <row r="711" spans="1:18" x14ac:dyDescent="0.25">
      <c r="A711" s="10">
        <v>45687.583333333336</v>
      </c>
      <c r="B711" s="5">
        <v>45687</v>
      </c>
      <c r="C711" s="6">
        <v>49252.809203559031</v>
      </c>
      <c r="D711" s="6">
        <v>21030.887797309028</v>
      </c>
      <c r="E711" s="6">
        <v>39384</v>
      </c>
      <c r="F711" s="34">
        <f t="shared" si="44"/>
        <v>42.699874661746861</v>
      </c>
      <c r="G711" s="16">
        <f t="shared" si="45"/>
        <v>53.399572916181768</v>
      </c>
      <c r="H711" s="6">
        <f t="shared" si="46"/>
        <v>1714.2651757812491</v>
      </c>
      <c r="I711" s="16">
        <f t="shared" si="47"/>
        <v>8.8745595406039222</v>
      </c>
      <c r="J711" s="10"/>
      <c r="N711" s="4"/>
      <c r="O711" s="17"/>
      <c r="P711" s="17"/>
      <c r="Q711" s="17"/>
      <c r="R711" s="4"/>
    </row>
    <row r="712" spans="1:18" x14ac:dyDescent="0.25">
      <c r="A712" s="10">
        <v>45687.625</v>
      </c>
      <c r="B712" s="5">
        <v>45687</v>
      </c>
      <c r="C712" s="6">
        <v>49118.57597113715</v>
      </c>
      <c r="D712" s="6">
        <v>21569.026484375001</v>
      </c>
      <c r="E712" s="6">
        <v>39384</v>
      </c>
      <c r="F712" s="34">
        <f t="shared" si="44"/>
        <v>43.912157585857742</v>
      </c>
      <c r="G712" s="16">
        <f t="shared" si="45"/>
        <v>54.765962026140059</v>
      </c>
      <c r="H712" s="6">
        <f t="shared" si="46"/>
        <v>538.1386870659735</v>
      </c>
      <c r="I712" s="16">
        <f t="shared" si="47"/>
        <v>2.5588015696362101</v>
      </c>
      <c r="J712" s="10"/>
      <c r="N712" s="4"/>
      <c r="O712" s="17"/>
      <c r="P712" s="17"/>
      <c r="Q712" s="17"/>
      <c r="R712" s="4"/>
    </row>
    <row r="713" spans="1:18" x14ac:dyDescent="0.25">
      <c r="A713" s="10">
        <v>45687.666666666664</v>
      </c>
      <c r="B713" s="5">
        <v>45687</v>
      </c>
      <c r="C713" s="6">
        <v>48487.147467447918</v>
      </c>
      <c r="D713" s="6">
        <v>21330.409820421006</v>
      </c>
      <c r="E713" s="6">
        <v>39384</v>
      </c>
      <c r="F713" s="34">
        <f t="shared" si="44"/>
        <v>43.991884312726953</v>
      </c>
      <c r="G713" s="16">
        <f t="shared" si="45"/>
        <v>54.160089936067955</v>
      </c>
      <c r="H713" s="6">
        <f t="shared" si="46"/>
        <v>-238.61666395399516</v>
      </c>
      <c r="I713" s="16">
        <f t="shared" si="47"/>
        <v>-1.1062931566561591</v>
      </c>
      <c r="J713" s="10"/>
      <c r="N713" s="4"/>
      <c r="O713" s="17"/>
      <c r="P713" s="17"/>
      <c r="Q713" s="17"/>
      <c r="R713" s="4"/>
    </row>
    <row r="714" spans="1:18" x14ac:dyDescent="0.25">
      <c r="A714" s="10">
        <v>45687.708333333336</v>
      </c>
      <c r="B714" s="5">
        <v>45687</v>
      </c>
      <c r="C714" s="6">
        <v>48043.595148654516</v>
      </c>
      <c r="D714" s="6">
        <v>21176.407972547742</v>
      </c>
      <c r="E714" s="6">
        <v>39384</v>
      </c>
      <c r="F714" s="34">
        <f t="shared" si="44"/>
        <v>44.077484016390891</v>
      </c>
      <c r="G714" s="16">
        <f t="shared" si="45"/>
        <v>53.769063509414337</v>
      </c>
      <c r="H714" s="6">
        <f t="shared" si="46"/>
        <v>-154.00184787326361</v>
      </c>
      <c r="I714" s="16">
        <f t="shared" si="47"/>
        <v>-0.72198260216185584</v>
      </c>
      <c r="J714" s="10"/>
      <c r="N714" s="4"/>
      <c r="O714" s="17"/>
      <c r="P714" s="17"/>
      <c r="Q714" s="17"/>
      <c r="R714" s="4"/>
    </row>
    <row r="715" spans="1:18" x14ac:dyDescent="0.25">
      <c r="A715" s="10">
        <v>45687.75</v>
      </c>
      <c r="B715" s="5">
        <v>45687</v>
      </c>
      <c r="C715" s="6">
        <v>48097.595577256943</v>
      </c>
      <c r="D715" s="6">
        <v>21583.704058702257</v>
      </c>
      <c r="E715" s="6">
        <v>39384</v>
      </c>
      <c r="F715" s="34">
        <f t="shared" si="44"/>
        <v>44.874808812497399</v>
      </c>
      <c r="G715" s="16">
        <f t="shared" si="45"/>
        <v>54.803229887015682</v>
      </c>
      <c r="H715" s="6">
        <f t="shared" si="46"/>
        <v>407.29608615451434</v>
      </c>
      <c r="I715" s="16">
        <f t="shared" si="47"/>
        <v>1.9233483161191307</v>
      </c>
      <c r="J715" s="10"/>
      <c r="N715" s="4"/>
      <c r="O715" s="17"/>
      <c r="P715" s="17"/>
      <c r="Q715" s="17"/>
      <c r="R715" s="4"/>
    </row>
    <row r="716" spans="1:18" x14ac:dyDescent="0.25">
      <c r="A716" s="10">
        <v>45687.791666666664</v>
      </c>
      <c r="B716" s="5">
        <v>45687</v>
      </c>
      <c r="C716" s="6">
        <v>49171.739658203122</v>
      </c>
      <c r="D716" s="6">
        <v>21646.31954047309</v>
      </c>
      <c r="E716" s="6">
        <v>39384</v>
      </c>
      <c r="F716" s="34">
        <f t="shared" si="44"/>
        <v>44.021870470596461</v>
      </c>
      <c r="G716" s="16">
        <f t="shared" si="45"/>
        <v>54.962216992872968</v>
      </c>
      <c r="H716" s="6">
        <f t="shared" si="46"/>
        <v>62.615481770833867</v>
      </c>
      <c r="I716" s="16">
        <f t="shared" si="47"/>
        <v>0.29010535726646119</v>
      </c>
      <c r="J716" s="10"/>
      <c r="N716" s="4"/>
      <c r="O716" s="17"/>
      <c r="P716" s="17"/>
      <c r="Q716" s="17"/>
      <c r="R716" s="4"/>
    </row>
    <row r="717" spans="1:18" x14ac:dyDescent="0.25">
      <c r="A717" s="10">
        <v>45687.833333333336</v>
      </c>
      <c r="B717" s="5">
        <v>45687</v>
      </c>
      <c r="C717" s="6">
        <v>49230.373211805556</v>
      </c>
      <c r="D717" s="6">
        <v>21305.664405381944</v>
      </c>
      <c r="E717" s="6">
        <v>39384</v>
      </c>
      <c r="F717" s="34">
        <f t="shared" si="44"/>
        <v>43.277478953323872</v>
      </c>
      <c r="G717" s="16">
        <f t="shared" si="45"/>
        <v>54.097258798958826</v>
      </c>
      <c r="H717" s="6">
        <f t="shared" si="46"/>
        <v>-340.6551350911468</v>
      </c>
      <c r="I717" s="16">
        <f t="shared" si="47"/>
        <v>-1.5737323587698533</v>
      </c>
      <c r="J717" s="10"/>
      <c r="N717" s="4"/>
      <c r="O717" s="17"/>
      <c r="P717" s="17"/>
      <c r="Q717" s="17"/>
      <c r="R717" s="4"/>
    </row>
    <row r="718" spans="1:18" x14ac:dyDescent="0.25">
      <c r="A718" s="10">
        <v>45687.875</v>
      </c>
      <c r="B718" s="5">
        <v>45687</v>
      </c>
      <c r="C718" s="6">
        <v>48816.500340711806</v>
      </c>
      <c r="D718" s="6">
        <v>22162.318667534721</v>
      </c>
      <c r="E718" s="6">
        <v>39384</v>
      </c>
      <c r="F718" s="34">
        <f t="shared" si="44"/>
        <v>45.399236964661867</v>
      </c>
      <c r="G718" s="16">
        <f t="shared" si="45"/>
        <v>56.272391497904529</v>
      </c>
      <c r="H718" s="6">
        <f t="shared" si="46"/>
        <v>856.65426215277694</v>
      </c>
      <c r="I718" s="16">
        <f t="shared" si="47"/>
        <v>4.0207817313426784</v>
      </c>
      <c r="J718" s="10"/>
      <c r="N718" s="4"/>
      <c r="O718" s="17"/>
      <c r="P718" s="17"/>
      <c r="Q718" s="17"/>
      <c r="R718" s="4"/>
    </row>
    <row r="719" spans="1:18" x14ac:dyDescent="0.25">
      <c r="A719" s="10">
        <v>45687.916666666664</v>
      </c>
      <c r="B719" s="5">
        <v>45687</v>
      </c>
      <c r="C719" s="6">
        <v>48120.549682074656</v>
      </c>
      <c r="D719" s="6">
        <v>22365.81494140625</v>
      </c>
      <c r="E719" s="6">
        <v>39384</v>
      </c>
      <c r="F719" s="34">
        <f t="shared" si="44"/>
        <v>46.478718736951002</v>
      </c>
      <c r="G719" s="16">
        <f t="shared" si="45"/>
        <v>56.789089329185074</v>
      </c>
      <c r="H719" s="6">
        <f t="shared" si="46"/>
        <v>203.49627387152941</v>
      </c>
      <c r="I719" s="16">
        <f t="shared" si="47"/>
        <v>0.91820841006870069</v>
      </c>
      <c r="J719" s="10"/>
      <c r="N719" s="4"/>
      <c r="O719" s="17"/>
      <c r="P719" s="17"/>
      <c r="Q719" s="17"/>
      <c r="R719" s="4"/>
    </row>
    <row r="720" spans="1:18" x14ac:dyDescent="0.25">
      <c r="A720" s="10">
        <v>45687.958333333336</v>
      </c>
      <c r="B720" s="5">
        <v>45687</v>
      </c>
      <c r="C720" s="6">
        <v>46411.147700737849</v>
      </c>
      <c r="D720" s="6">
        <v>22205.700911458334</v>
      </c>
      <c r="E720" s="6">
        <v>39384</v>
      </c>
      <c r="F720" s="34">
        <f t="shared" si="44"/>
        <v>47.845619019469552</v>
      </c>
      <c r="G720" s="16">
        <f t="shared" si="45"/>
        <v>56.38254344774105</v>
      </c>
      <c r="H720" s="6">
        <f t="shared" si="46"/>
        <v>-160.1140299479157</v>
      </c>
      <c r="I720" s="16">
        <f t="shared" si="47"/>
        <v>-0.7158873055481364</v>
      </c>
      <c r="J720" s="10"/>
      <c r="N720" s="4"/>
      <c r="O720" s="17"/>
      <c r="P720" s="17"/>
      <c r="Q720" s="17"/>
      <c r="R720" s="4"/>
    </row>
    <row r="721" spans="1:18" x14ac:dyDescent="0.25">
      <c r="A721" s="10">
        <v>45688</v>
      </c>
      <c r="B721" s="5">
        <v>45688</v>
      </c>
      <c r="C721" s="6">
        <v>44121.930182291668</v>
      </c>
      <c r="D721" s="6">
        <v>21885.644425455728</v>
      </c>
      <c r="E721" s="6">
        <v>39384</v>
      </c>
      <c r="F721" s="34">
        <f t="shared" si="44"/>
        <v>49.602645067961078</v>
      </c>
      <c r="G721" s="16">
        <f t="shared" si="45"/>
        <v>55.56988732849819</v>
      </c>
      <c r="H721" s="6">
        <f t="shared" si="46"/>
        <v>-320.05648600260611</v>
      </c>
      <c r="I721" s="16">
        <f t="shared" si="47"/>
        <v>-1.4413257535926469</v>
      </c>
      <c r="J721" s="10"/>
      <c r="N721" s="4"/>
      <c r="O721" s="17"/>
      <c r="P721" s="17"/>
      <c r="Q721" s="17"/>
      <c r="R721" s="4"/>
    </row>
    <row r="722" spans="1:18" x14ac:dyDescent="0.25">
      <c r="A722" s="10">
        <v>45688.041666666664</v>
      </c>
      <c r="B722" s="5">
        <v>45688</v>
      </c>
      <c r="C722" s="6">
        <v>43485.546486545136</v>
      </c>
      <c r="D722" s="6">
        <v>21803.540258246529</v>
      </c>
      <c r="E722" s="6">
        <v>39384</v>
      </c>
      <c r="F722" s="34">
        <f t="shared" si="44"/>
        <v>50.139740718201075</v>
      </c>
      <c r="G722" s="16">
        <f t="shared" si="45"/>
        <v>55.361416459086257</v>
      </c>
      <c r="H722" s="6">
        <f t="shared" si="46"/>
        <v>-82.104167209199659</v>
      </c>
      <c r="I722" s="16">
        <f t="shared" si="47"/>
        <v>-0.37515078657543338</v>
      </c>
      <c r="J722" s="10"/>
      <c r="N722" s="4"/>
      <c r="O722" s="17"/>
      <c r="P722" s="17"/>
      <c r="Q722" s="17"/>
      <c r="R722" s="4"/>
    </row>
    <row r="723" spans="1:18" x14ac:dyDescent="0.25">
      <c r="A723" s="10">
        <v>45688.083333333336</v>
      </c>
      <c r="B723" s="5">
        <v>45688</v>
      </c>
      <c r="C723" s="6">
        <v>43133.666126302087</v>
      </c>
      <c r="D723" s="6">
        <v>21403.598224283855</v>
      </c>
      <c r="E723" s="6">
        <v>39384</v>
      </c>
      <c r="F723" s="34">
        <f t="shared" si="44"/>
        <v>49.621560480416363</v>
      </c>
      <c r="G723" s="16">
        <f t="shared" si="45"/>
        <v>54.345922771389034</v>
      </c>
      <c r="H723" s="6">
        <f t="shared" si="46"/>
        <v>-399.94203396267403</v>
      </c>
      <c r="I723" s="16">
        <f t="shared" si="47"/>
        <v>-1.8342986011705511</v>
      </c>
      <c r="J723" s="10"/>
      <c r="N723" s="4"/>
      <c r="O723" s="17"/>
      <c r="P723" s="17"/>
      <c r="Q723" s="17"/>
      <c r="R723" s="4"/>
    </row>
    <row r="724" spans="1:18" x14ac:dyDescent="0.25">
      <c r="A724" s="10">
        <v>45688.125</v>
      </c>
      <c r="B724" s="5">
        <v>45688</v>
      </c>
      <c r="C724" s="6">
        <v>42705.330576171873</v>
      </c>
      <c r="D724" s="6">
        <v>21447.13444607205</v>
      </c>
      <c r="E724" s="6">
        <v>39384</v>
      </c>
      <c r="F724" s="34">
        <f t="shared" si="44"/>
        <v>50.221211630284927</v>
      </c>
      <c r="G724" s="16">
        <f t="shared" si="45"/>
        <v>54.456465686756175</v>
      </c>
      <c r="H724" s="6">
        <f t="shared" si="46"/>
        <v>43.536221788195689</v>
      </c>
      <c r="I724" s="16">
        <f t="shared" si="47"/>
        <v>0.20340608776145333</v>
      </c>
      <c r="J724" s="10"/>
      <c r="N724" s="4"/>
      <c r="O724" s="17"/>
      <c r="P724" s="17"/>
      <c r="Q724" s="17"/>
      <c r="R724" s="4"/>
    </row>
    <row r="725" spans="1:18" x14ac:dyDescent="0.25">
      <c r="A725" s="10">
        <v>45688.166666666664</v>
      </c>
      <c r="B725" s="5">
        <v>45688</v>
      </c>
      <c r="C725" s="6">
        <v>42756.436879340275</v>
      </c>
      <c r="D725" s="6">
        <v>21668.755583224825</v>
      </c>
      <c r="E725" s="6">
        <v>39384</v>
      </c>
      <c r="F725" s="34">
        <f t="shared" si="44"/>
        <v>50.67951673422786</v>
      </c>
      <c r="G725" s="16">
        <f t="shared" si="45"/>
        <v>55.019184397788003</v>
      </c>
      <c r="H725" s="6">
        <f t="shared" si="46"/>
        <v>221.62113715277519</v>
      </c>
      <c r="I725" s="16">
        <f t="shared" si="47"/>
        <v>1.0333368204038285</v>
      </c>
      <c r="J725" s="10"/>
      <c r="N725" s="4"/>
      <c r="O725" s="17"/>
      <c r="P725" s="17"/>
      <c r="Q725" s="17"/>
      <c r="R725" s="4"/>
    </row>
    <row r="726" spans="1:18" x14ac:dyDescent="0.25">
      <c r="A726" s="10">
        <v>45688.208333333336</v>
      </c>
      <c r="B726" s="5">
        <v>45688</v>
      </c>
      <c r="C726" s="6">
        <v>43731.243974609373</v>
      </c>
      <c r="D726" s="6">
        <v>21797.963149414063</v>
      </c>
      <c r="E726" s="6">
        <v>39384</v>
      </c>
      <c r="F726" s="34">
        <f t="shared" si="44"/>
        <v>49.845284899899248</v>
      </c>
      <c r="G726" s="16">
        <f t="shared" si="45"/>
        <v>55.347255609928048</v>
      </c>
      <c r="H726" s="6">
        <f t="shared" si="46"/>
        <v>129.2075661892377</v>
      </c>
      <c r="I726" s="16">
        <f t="shared" si="47"/>
        <v>0.5962851244178764</v>
      </c>
      <c r="J726" s="10"/>
      <c r="N726" s="4"/>
      <c r="O726" s="17"/>
      <c r="P726" s="17"/>
      <c r="Q726" s="17"/>
      <c r="R726" s="4"/>
    </row>
    <row r="727" spans="1:18" x14ac:dyDescent="0.25">
      <c r="A727" s="10">
        <v>45688.25</v>
      </c>
      <c r="B727" s="5">
        <v>45688</v>
      </c>
      <c r="C727" s="6">
        <v>45997.478945312498</v>
      </c>
      <c r="D727" s="6">
        <v>21945.900820312501</v>
      </c>
      <c r="E727" s="6">
        <v>39384</v>
      </c>
      <c r="F727" s="34">
        <f t="shared" si="44"/>
        <v>47.711094876318128</v>
      </c>
      <c r="G727" s="16">
        <f t="shared" si="45"/>
        <v>55.722884471644583</v>
      </c>
      <c r="H727" s="6">
        <f t="shared" si="46"/>
        <v>147.93767089843823</v>
      </c>
      <c r="I727" s="16">
        <f t="shared" si="47"/>
        <v>0.67867658039606715</v>
      </c>
      <c r="J727" s="10"/>
      <c r="N727" s="4"/>
      <c r="O727" s="17"/>
      <c r="P727" s="17"/>
      <c r="Q727" s="17"/>
      <c r="R727" s="4"/>
    </row>
    <row r="728" spans="1:18" x14ac:dyDescent="0.25">
      <c r="A728" s="10">
        <v>45688.291666666664</v>
      </c>
      <c r="B728" s="5">
        <v>45688</v>
      </c>
      <c r="C728" s="6">
        <v>49887.385473090275</v>
      </c>
      <c r="D728" s="6">
        <v>22398.213810763889</v>
      </c>
      <c r="E728" s="6">
        <v>39384</v>
      </c>
      <c r="F728" s="34">
        <f t="shared" si="44"/>
        <v>44.897549948464821</v>
      </c>
      <c r="G728" s="16">
        <f t="shared" si="45"/>
        <v>56.87135336878908</v>
      </c>
      <c r="H728" s="6">
        <f t="shared" si="46"/>
        <v>452.31299045138803</v>
      </c>
      <c r="I728" s="16">
        <f t="shared" si="47"/>
        <v>2.061036337286005</v>
      </c>
      <c r="J728" s="10"/>
      <c r="N728" s="4"/>
      <c r="O728" s="17"/>
      <c r="P728" s="17"/>
      <c r="Q728" s="17"/>
      <c r="R728" s="4"/>
    </row>
    <row r="729" spans="1:18" x14ac:dyDescent="0.25">
      <c r="A729" s="10">
        <v>45688.333333333336</v>
      </c>
      <c r="B729" s="5">
        <v>45688</v>
      </c>
      <c r="C729" s="6">
        <v>51840.860783420139</v>
      </c>
      <c r="D729" s="6">
        <v>22968.695291341144</v>
      </c>
      <c r="E729" s="6">
        <v>39384</v>
      </c>
      <c r="F729" s="34">
        <f t="shared" si="44"/>
        <v>44.306161094236771</v>
      </c>
      <c r="G729" s="16">
        <f t="shared" si="45"/>
        <v>58.319864136047997</v>
      </c>
      <c r="H729" s="6">
        <f t="shared" si="46"/>
        <v>570.48148057725484</v>
      </c>
      <c r="I729" s="16">
        <f t="shared" si="47"/>
        <v>2.5469954229256402</v>
      </c>
      <c r="J729" s="10"/>
      <c r="N729" s="4"/>
      <c r="O729" s="17"/>
      <c r="P729" s="17"/>
      <c r="Q729" s="17"/>
      <c r="R729" s="4"/>
    </row>
    <row r="730" spans="1:18" x14ac:dyDescent="0.25">
      <c r="A730" s="10">
        <v>45688.375</v>
      </c>
      <c r="B730" s="5">
        <v>45688</v>
      </c>
      <c r="C730" s="6">
        <v>52573.985410156252</v>
      </c>
      <c r="D730" s="6">
        <v>22104.107332899304</v>
      </c>
      <c r="E730" s="6">
        <v>39384</v>
      </c>
      <c r="F730" s="34">
        <f t="shared" si="44"/>
        <v>42.043811517148612</v>
      </c>
      <c r="G730" s="16">
        <f t="shared" si="45"/>
        <v>56.124586971611066</v>
      </c>
      <c r="H730" s="6">
        <f t="shared" si="46"/>
        <v>-864.58795844183987</v>
      </c>
      <c r="I730" s="16">
        <f t="shared" si="47"/>
        <v>-3.7642014379797035</v>
      </c>
      <c r="J730" s="10"/>
      <c r="N730" s="4"/>
      <c r="O730" s="17"/>
      <c r="P730" s="17"/>
      <c r="Q730" s="17"/>
      <c r="R730" s="4"/>
    </row>
    <row r="731" spans="1:18" x14ac:dyDescent="0.25">
      <c r="A731" s="10">
        <v>45688.416666666664</v>
      </c>
      <c r="B731" s="5">
        <v>45688</v>
      </c>
      <c r="C731" s="6">
        <v>53307.828054470483</v>
      </c>
      <c r="D731" s="6">
        <v>18470.130935872396</v>
      </c>
      <c r="E731" s="6">
        <v>39384</v>
      </c>
      <c r="F731" s="34">
        <f t="shared" si="44"/>
        <v>34.648065040277814</v>
      </c>
      <c r="G731" s="16">
        <f t="shared" si="45"/>
        <v>46.89754960357606</v>
      </c>
      <c r="H731" s="6">
        <f t="shared" si="46"/>
        <v>-3633.9763970269087</v>
      </c>
      <c r="I731" s="16">
        <f t="shared" si="47"/>
        <v>-16.440276652195639</v>
      </c>
      <c r="J731" s="10"/>
      <c r="N731" s="4"/>
      <c r="O731" s="17"/>
      <c r="P731" s="17"/>
      <c r="Q731" s="17"/>
      <c r="R731" s="4"/>
    </row>
    <row r="732" spans="1:18" x14ac:dyDescent="0.25">
      <c r="A732" s="10">
        <v>45688.458333333336</v>
      </c>
      <c r="B732" s="5">
        <v>45688</v>
      </c>
      <c r="C732" s="6">
        <v>50814.520517578123</v>
      </c>
      <c r="D732" s="6">
        <v>17319.147191840279</v>
      </c>
      <c r="E732" s="6">
        <v>39384</v>
      </c>
      <c r="F732" s="34">
        <f t="shared" si="44"/>
        <v>34.083067232424469</v>
      </c>
      <c r="G732" s="16">
        <f t="shared" si="45"/>
        <v>43.97508427747379</v>
      </c>
      <c r="H732" s="6">
        <f t="shared" si="46"/>
        <v>-1150.9837440321171</v>
      </c>
      <c r="I732" s="16">
        <f t="shared" si="47"/>
        <v>-6.2315949357819376</v>
      </c>
      <c r="J732" s="10"/>
      <c r="N732" s="4"/>
      <c r="O732" s="17"/>
      <c r="P732" s="17"/>
      <c r="Q732" s="17"/>
      <c r="R732" s="4"/>
    </row>
    <row r="733" spans="1:18" x14ac:dyDescent="0.25">
      <c r="A733" s="10">
        <v>45688.5</v>
      </c>
      <c r="B733" s="5">
        <v>45688</v>
      </c>
      <c r="C733" s="6">
        <v>48899.01978732639</v>
      </c>
      <c r="D733" s="6">
        <v>17775.945165473091</v>
      </c>
      <c r="E733" s="6">
        <v>39384</v>
      </c>
      <c r="F733" s="34">
        <f t="shared" si="44"/>
        <v>36.352354797263743</v>
      </c>
      <c r="G733" s="16">
        <f t="shared" si="45"/>
        <v>45.134941005162226</v>
      </c>
      <c r="H733" s="6">
        <f t="shared" si="46"/>
        <v>456.7979736328125</v>
      </c>
      <c r="I733" s="16">
        <f t="shared" si="47"/>
        <v>2.6375315630323168</v>
      </c>
      <c r="J733" s="10"/>
      <c r="N733" s="4"/>
      <c r="O733" s="17"/>
      <c r="P733" s="17"/>
      <c r="Q733" s="17"/>
      <c r="R733" s="4"/>
    </row>
    <row r="734" spans="1:18" x14ac:dyDescent="0.25">
      <c r="A734" s="10">
        <v>45688.541666666664</v>
      </c>
      <c r="B734" s="5">
        <v>45688</v>
      </c>
      <c r="C734" s="6">
        <v>47809.226903211806</v>
      </c>
      <c r="D734" s="6">
        <v>17216.467503797743</v>
      </c>
      <c r="E734" s="6">
        <v>39384</v>
      </c>
      <c r="F734" s="34">
        <f t="shared" si="44"/>
        <v>36.010763233322955</v>
      </c>
      <c r="G734" s="16">
        <f t="shared" si="45"/>
        <v>43.714370058393619</v>
      </c>
      <c r="H734" s="6">
        <f t="shared" si="46"/>
        <v>-559.47766167534792</v>
      </c>
      <c r="I734" s="16">
        <f t="shared" si="47"/>
        <v>-3.1473862934840904</v>
      </c>
      <c r="J734" s="10"/>
      <c r="N734" s="4"/>
      <c r="O734" s="17"/>
      <c r="P734" s="17"/>
      <c r="Q734" s="17"/>
      <c r="R734" s="4"/>
    </row>
    <row r="735" spans="1:18" x14ac:dyDescent="0.25">
      <c r="A735" s="10">
        <v>45688.583333333336</v>
      </c>
      <c r="B735" s="5">
        <v>45688</v>
      </c>
      <c r="C735" s="6">
        <v>46845.514131944445</v>
      </c>
      <c r="D735" s="6">
        <v>16042.151356336806</v>
      </c>
      <c r="E735" s="6">
        <v>39384</v>
      </c>
      <c r="F735" s="34">
        <f t="shared" si="44"/>
        <v>34.244797295110693</v>
      </c>
      <c r="G735" s="16">
        <f t="shared" si="45"/>
        <v>40.732661376032922</v>
      </c>
      <c r="H735" s="6">
        <f t="shared" si="46"/>
        <v>-1174.3161474609369</v>
      </c>
      <c r="I735" s="16">
        <f t="shared" si="47"/>
        <v>-6.8208890540518663</v>
      </c>
      <c r="J735" s="10"/>
      <c r="N735" s="4"/>
      <c r="O735" s="17"/>
      <c r="P735" s="17"/>
      <c r="Q735" s="17"/>
      <c r="R735" s="4"/>
    </row>
    <row r="736" spans="1:18" x14ac:dyDescent="0.25">
      <c r="A736" s="10">
        <v>45688.625</v>
      </c>
      <c r="B736" s="5">
        <v>45688</v>
      </c>
      <c r="C736" s="6">
        <v>46183.960377604169</v>
      </c>
      <c r="D736" s="6">
        <v>14181.764009060329</v>
      </c>
      <c r="E736" s="6">
        <v>39384</v>
      </c>
      <c r="F736" s="34">
        <f t="shared" si="44"/>
        <v>30.707119729683129</v>
      </c>
      <c r="G736" s="16">
        <f t="shared" si="45"/>
        <v>36.00894781906441</v>
      </c>
      <c r="H736" s="6">
        <f t="shared" si="46"/>
        <v>-1860.3873472764772</v>
      </c>
      <c r="I736" s="16">
        <f t="shared" si="47"/>
        <v>-11.596869434482713</v>
      </c>
      <c r="J736" s="10"/>
      <c r="N736" s="4"/>
      <c r="O736" s="17"/>
      <c r="P736" s="17"/>
      <c r="Q736" s="17"/>
      <c r="R736" s="4"/>
    </row>
    <row r="737" spans="1:18" x14ac:dyDescent="0.25">
      <c r="A737" s="10">
        <v>45688.666666666664</v>
      </c>
      <c r="B737" s="5">
        <v>45688</v>
      </c>
      <c r="C737" s="6">
        <v>46106.683662109375</v>
      </c>
      <c r="D737" s="6">
        <v>11638.166687011719</v>
      </c>
      <c r="E737" s="6">
        <v>39384</v>
      </c>
      <c r="F737" s="34">
        <f t="shared" si="44"/>
        <v>25.241821277586276</v>
      </c>
      <c r="G737" s="16">
        <f t="shared" si="45"/>
        <v>29.550494330214601</v>
      </c>
      <c r="H737" s="6">
        <f t="shared" si="46"/>
        <v>-2543.5973220486103</v>
      </c>
      <c r="I737" s="16">
        <f t="shared" si="47"/>
        <v>-17.935690654727985</v>
      </c>
      <c r="J737" s="10"/>
      <c r="N737" s="4"/>
      <c r="O737" s="17"/>
      <c r="P737" s="17"/>
      <c r="Q737" s="17"/>
      <c r="R737" s="4"/>
    </row>
    <row r="738" spans="1:18" x14ac:dyDescent="0.25">
      <c r="A738" s="10">
        <v>45688.708333333336</v>
      </c>
      <c r="B738" s="5">
        <v>45688</v>
      </c>
      <c r="C738" s="6">
        <v>46233.118958333333</v>
      </c>
      <c r="D738" s="6">
        <v>8288.4943457031259</v>
      </c>
      <c r="E738" s="6">
        <v>39384</v>
      </c>
      <c r="F738" s="34">
        <f t="shared" si="44"/>
        <v>17.927612353328282</v>
      </c>
      <c r="G738" s="16">
        <f t="shared" si="45"/>
        <v>21.045334007980717</v>
      </c>
      <c r="H738" s="6">
        <f t="shared" si="46"/>
        <v>-3349.6723413085929</v>
      </c>
      <c r="I738" s="16">
        <f t="shared" si="47"/>
        <v>-28.781786954871958</v>
      </c>
      <c r="J738" s="10"/>
      <c r="N738" s="4"/>
      <c r="O738" s="17"/>
      <c r="P738" s="17"/>
      <c r="Q738" s="17"/>
      <c r="R738" s="4"/>
    </row>
    <row r="739" spans="1:18" x14ac:dyDescent="0.25">
      <c r="A739" s="10">
        <v>45688.75</v>
      </c>
      <c r="B739" s="5">
        <v>45688</v>
      </c>
      <c r="C739" s="6">
        <v>46695.382400173614</v>
      </c>
      <c r="D739" s="6">
        <v>4568.0092404513889</v>
      </c>
      <c r="E739" s="6">
        <v>39384</v>
      </c>
      <c r="F739" s="34">
        <f t="shared" si="44"/>
        <v>9.7825716498135051</v>
      </c>
      <c r="G739" s="16">
        <f t="shared" si="45"/>
        <v>11.598642190867837</v>
      </c>
      <c r="H739" s="6">
        <f t="shared" si="46"/>
        <v>-3720.485105251737</v>
      </c>
      <c r="I739" s="16">
        <f t="shared" si="47"/>
        <v>-44.887345639325794</v>
      </c>
      <c r="J739" s="10"/>
      <c r="N739" s="4"/>
      <c r="O739" s="17"/>
      <c r="P739" s="17"/>
      <c r="Q739" s="17"/>
      <c r="R739" s="4"/>
    </row>
    <row r="740" spans="1:18" x14ac:dyDescent="0.25">
      <c r="A740" s="10">
        <v>45688.791666666664</v>
      </c>
      <c r="B740" s="5">
        <v>45688</v>
      </c>
      <c r="C740" s="6">
        <v>47871.379813368054</v>
      </c>
      <c r="D740" s="6">
        <v>2070.5082499186196</v>
      </c>
      <c r="E740" s="6">
        <v>39384</v>
      </c>
      <c r="F740" s="34">
        <f t="shared" si="44"/>
        <v>4.3251484665592015</v>
      </c>
      <c r="G740" s="16">
        <f t="shared" si="45"/>
        <v>5.2572319975589572</v>
      </c>
      <c r="H740" s="6">
        <f t="shared" si="46"/>
        <v>-2497.5009905327693</v>
      </c>
      <c r="I740" s="16">
        <f t="shared" si="47"/>
        <v>-54.673728949943587</v>
      </c>
      <c r="J740" s="10"/>
      <c r="N740" s="4"/>
      <c r="O740" s="17"/>
      <c r="P740" s="17"/>
      <c r="Q740" s="17"/>
      <c r="R740" s="4"/>
    </row>
    <row r="741" spans="1:18" x14ac:dyDescent="0.25">
      <c r="A741" s="10">
        <v>45688.833333333336</v>
      </c>
      <c r="B741" s="5">
        <v>45688</v>
      </c>
      <c r="C741" s="6">
        <v>47809.077041015626</v>
      </c>
      <c r="D741" s="6">
        <v>1444.5696441311306</v>
      </c>
      <c r="E741" s="6">
        <v>39384</v>
      </c>
      <c r="F741" s="34">
        <f t="shared" si="44"/>
        <v>3.021538447378576</v>
      </c>
      <c r="G741" s="16">
        <f t="shared" si="45"/>
        <v>3.6679099231442485</v>
      </c>
      <c r="H741" s="6">
        <f t="shared" si="46"/>
        <v>-625.938605787489</v>
      </c>
      <c r="I741" s="16">
        <f t="shared" si="47"/>
        <v>-30.231157292519416</v>
      </c>
      <c r="J741" s="10"/>
      <c r="N741" s="4"/>
      <c r="O741" s="17"/>
      <c r="P741" s="17"/>
      <c r="Q741" s="17"/>
      <c r="R741" s="4"/>
    </row>
    <row r="742" spans="1:18" x14ac:dyDescent="0.25">
      <c r="A742" s="10">
        <v>45688.875</v>
      </c>
      <c r="B742" s="5">
        <v>45688</v>
      </c>
      <c r="C742" s="6">
        <v>47488.983422309029</v>
      </c>
      <c r="D742" s="6">
        <v>1505.8836870659723</v>
      </c>
      <c r="E742" s="6">
        <v>39384</v>
      </c>
      <c r="F742" s="34">
        <f t="shared" si="44"/>
        <v>3.1710168939067014</v>
      </c>
      <c r="G742" s="16">
        <f t="shared" si="45"/>
        <v>3.8235925428244268</v>
      </c>
      <c r="H742" s="6">
        <f t="shared" si="46"/>
        <v>61.314042934841609</v>
      </c>
      <c r="I742" s="16">
        <f t="shared" si="47"/>
        <v>4.2444504620419554</v>
      </c>
      <c r="J742" s="10"/>
      <c r="N742" s="4"/>
      <c r="O742" s="17"/>
      <c r="P742" s="17"/>
      <c r="Q742" s="17"/>
      <c r="R742" s="4"/>
    </row>
    <row r="743" spans="1:18" x14ac:dyDescent="0.25">
      <c r="A743" s="10">
        <v>45688.916666666664</v>
      </c>
      <c r="B743" s="5">
        <v>45688</v>
      </c>
      <c r="C743" s="6">
        <v>47061.213087022566</v>
      </c>
      <c r="D743" s="6">
        <v>1654.8898885091146</v>
      </c>
      <c r="E743" s="6">
        <v>39384</v>
      </c>
      <c r="F743" s="34">
        <f t="shared" si="44"/>
        <v>3.5164624538024527</v>
      </c>
      <c r="G743" s="16">
        <f t="shared" si="45"/>
        <v>4.2019345127694354</v>
      </c>
      <c r="H743" s="6">
        <f t="shared" si="46"/>
        <v>149.00620144314234</v>
      </c>
      <c r="I743" s="16">
        <f t="shared" si="47"/>
        <v>9.8949342982433439</v>
      </c>
      <c r="J743" s="10"/>
      <c r="N743" s="4"/>
      <c r="O743" s="17"/>
      <c r="P743" s="17"/>
      <c r="Q743" s="17"/>
      <c r="R743" s="4"/>
    </row>
    <row r="744" spans="1:18" x14ac:dyDescent="0.25">
      <c r="A744" s="10">
        <v>45688.958333333336</v>
      </c>
      <c r="B744" s="5">
        <v>45688</v>
      </c>
      <c r="C744" s="6">
        <v>46287.7406108941</v>
      </c>
      <c r="D744" s="6">
        <v>2190.2971893988715</v>
      </c>
      <c r="E744" s="6">
        <v>39384</v>
      </c>
      <c r="F744" s="34">
        <f t="shared" si="44"/>
        <v>4.731916400523926</v>
      </c>
      <c r="G744" s="16">
        <f t="shared" si="45"/>
        <v>5.5613883541511058</v>
      </c>
      <c r="H744" s="6">
        <f t="shared" si="46"/>
        <v>535.40730088975693</v>
      </c>
      <c r="I744" s="16">
        <f t="shared" si="47"/>
        <v>32.353046846645718</v>
      </c>
      <c r="J744" s="10"/>
      <c r="N744" s="4"/>
      <c r="O744" s="17"/>
      <c r="P744" s="17"/>
      <c r="Q744" s="17"/>
      <c r="R744" s="4"/>
    </row>
    <row r="745" spans="1:18" x14ac:dyDescent="0.25">
      <c r="A745" s="10">
        <v>45689</v>
      </c>
      <c r="B745" s="5">
        <v>45689</v>
      </c>
      <c r="C745" s="6">
        <v>45456.20244574653</v>
      </c>
      <c r="D745" s="6">
        <v>3458.4208550347221</v>
      </c>
      <c r="E745" s="6">
        <v>39384</v>
      </c>
      <c r="F745" s="34">
        <f t="shared" si="44"/>
        <v>7.6082485314571997</v>
      </c>
      <c r="G745" s="16">
        <f t="shared" si="45"/>
        <v>8.7812839097976898</v>
      </c>
      <c r="H745" s="6">
        <f t="shared" si="46"/>
        <v>1268.1236656358506</v>
      </c>
      <c r="I745" s="16">
        <f t="shared" si="47"/>
        <v>57.897333374375911</v>
      </c>
      <c r="J745" s="10"/>
      <c r="N745" s="4"/>
      <c r="O745" s="17"/>
      <c r="P745" s="17"/>
      <c r="Q745" s="17"/>
      <c r="R745" s="4"/>
    </row>
    <row r="746" spans="1:18" x14ac:dyDescent="0.25">
      <c r="A746" s="10">
        <v>45689.041666666664</v>
      </c>
      <c r="B746" s="5">
        <v>45689</v>
      </c>
      <c r="C746" s="6">
        <v>44662.969979383677</v>
      </c>
      <c r="D746" s="6">
        <v>4706.0930468750003</v>
      </c>
      <c r="E746" s="6">
        <v>39384</v>
      </c>
      <c r="F746" s="34">
        <f t="shared" si="44"/>
        <v>10.536901260814769</v>
      </c>
      <c r="G746" s="16">
        <f t="shared" si="45"/>
        <v>11.94925108387924</v>
      </c>
      <c r="H746" s="6">
        <f t="shared" si="46"/>
        <v>1247.6721918402782</v>
      </c>
      <c r="I746" s="16">
        <f t="shared" si="47"/>
        <v>36.07635519615647</v>
      </c>
      <c r="J746" s="10"/>
      <c r="N746" s="4"/>
      <c r="O746" s="17"/>
      <c r="P746" s="17"/>
      <c r="Q746" s="17"/>
      <c r="R746" s="4"/>
    </row>
    <row r="747" spans="1:18" x14ac:dyDescent="0.25">
      <c r="A747" s="10">
        <v>45689.083333333336</v>
      </c>
      <c r="B747" s="5">
        <v>45689</v>
      </c>
      <c r="C747" s="6">
        <v>44586.70826388889</v>
      </c>
      <c r="D747" s="6">
        <v>5980.8017740885416</v>
      </c>
      <c r="E747" s="6">
        <v>39384</v>
      </c>
      <c r="F747" s="34">
        <f t="shared" si="44"/>
        <v>13.413867062557831</v>
      </c>
      <c r="G747" s="16">
        <f t="shared" si="45"/>
        <v>15.185866783690184</v>
      </c>
      <c r="H747" s="6">
        <f t="shared" si="46"/>
        <v>1274.7087272135414</v>
      </c>
      <c r="I747" s="16">
        <f t="shared" si="47"/>
        <v>27.086347730842032</v>
      </c>
      <c r="J747" s="10"/>
      <c r="N747" s="4"/>
      <c r="O747" s="17"/>
      <c r="P747" s="17"/>
      <c r="Q747" s="17"/>
      <c r="R747" s="4"/>
    </row>
    <row r="748" spans="1:18" x14ac:dyDescent="0.25">
      <c r="A748" s="10">
        <v>45689.125</v>
      </c>
      <c r="B748" s="5">
        <v>45689</v>
      </c>
      <c r="C748" s="6">
        <v>44222.073706597221</v>
      </c>
      <c r="D748" s="6">
        <v>7455.6530620659723</v>
      </c>
      <c r="E748" s="6">
        <v>39384</v>
      </c>
      <c r="F748" s="34">
        <f t="shared" si="44"/>
        <v>16.859573595603926</v>
      </c>
      <c r="G748" s="16">
        <f t="shared" si="45"/>
        <v>18.930664894540861</v>
      </c>
      <c r="H748" s="6">
        <f t="shared" si="46"/>
        <v>1474.8512879774307</v>
      </c>
      <c r="I748" s="16">
        <f t="shared" si="47"/>
        <v>24.659758736146948</v>
      </c>
      <c r="J748" s="10"/>
      <c r="N748" s="4"/>
      <c r="O748" s="17"/>
      <c r="P748" s="17"/>
      <c r="Q748" s="17"/>
      <c r="R748" s="4"/>
    </row>
    <row r="749" spans="1:18" x14ac:dyDescent="0.25">
      <c r="A749" s="10">
        <v>45689.166666666664</v>
      </c>
      <c r="B749" s="5">
        <v>45689</v>
      </c>
      <c r="C749" s="6">
        <v>44686.506802300348</v>
      </c>
      <c r="D749" s="6">
        <v>9353.7662708875869</v>
      </c>
      <c r="E749" s="6">
        <v>39384</v>
      </c>
      <c r="F749" s="34">
        <f t="shared" si="44"/>
        <v>20.931970163320258</v>
      </c>
      <c r="G749" s="16">
        <f t="shared" si="45"/>
        <v>23.75016826855471</v>
      </c>
      <c r="H749" s="6">
        <f t="shared" si="46"/>
        <v>1898.1132088216145</v>
      </c>
      <c r="I749" s="16">
        <f t="shared" si="47"/>
        <v>25.458711571212039</v>
      </c>
      <c r="J749" s="10"/>
      <c r="N749" s="4"/>
      <c r="O749" s="17"/>
      <c r="P749" s="17"/>
      <c r="Q749" s="17"/>
      <c r="R749" s="4"/>
    </row>
    <row r="750" spans="1:18" x14ac:dyDescent="0.25">
      <c r="A750" s="10">
        <v>45689.208333333336</v>
      </c>
      <c r="B750" s="5">
        <v>45689</v>
      </c>
      <c r="C750" s="6">
        <v>45643.368638237844</v>
      </c>
      <c r="D750" s="6">
        <v>10528.359890407986</v>
      </c>
      <c r="E750" s="6">
        <v>39384</v>
      </c>
      <c r="F750" s="34">
        <f t="shared" si="44"/>
        <v>23.06657068599408</v>
      </c>
      <c r="G750" s="16">
        <f t="shared" si="45"/>
        <v>26.732581480824663</v>
      </c>
      <c r="H750" s="6">
        <f t="shared" si="46"/>
        <v>1174.5936195203994</v>
      </c>
      <c r="I750" s="16">
        <f t="shared" si="47"/>
        <v>12.557440345459275</v>
      </c>
      <c r="J750" s="10"/>
      <c r="N750" s="4"/>
      <c r="O750" s="17"/>
      <c r="P750" s="17"/>
      <c r="Q750" s="17"/>
      <c r="R750" s="4"/>
    </row>
    <row r="751" spans="1:18" x14ac:dyDescent="0.25">
      <c r="A751" s="10">
        <v>45689.25</v>
      </c>
      <c r="B751" s="5">
        <v>45689</v>
      </c>
      <c r="C751" s="6">
        <v>47028.278934461807</v>
      </c>
      <c r="D751" s="6">
        <v>11102.052820095487</v>
      </c>
      <c r="E751" s="6">
        <v>39384</v>
      </c>
      <c r="F751" s="34">
        <f t="shared" si="44"/>
        <v>23.607185020670666</v>
      </c>
      <c r="G751" s="16">
        <f t="shared" si="45"/>
        <v>28.189246445499407</v>
      </c>
      <c r="H751" s="6">
        <f t="shared" si="46"/>
        <v>573.69292968750051</v>
      </c>
      <c r="I751" s="16">
        <f t="shared" si="47"/>
        <v>5.4490246881679232</v>
      </c>
      <c r="J751" s="10"/>
      <c r="N751" s="4"/>
      <c r="O751" s="17"/>
      <c r="P751" s="17"/>
      <c r="Q751" s="17"/>
      <c r="R751" s="4"/>
    </row>
    <row r="752" spans="1:18" x14ac:dyDescent="0.25">
      <c r="A752" s="10">
        <v>45689.291666666664</v>
      </c>
      <c r="B752" s="5">
        <v>45689</v>
      </c>
      <c r="C752" s="6">
        <v>49029.637063802082</v>
      </c>
      <c r="D752" s="6">
        <v>11428.585887586805</v>
      </c>
      <c r="E752" s="6">
        <v>39384</v>
      </c>
      <c r="F752" s="34">
        <f t="shared" si="44"/>
        <v>23.309546168401837</v>
      </c>
      <c r="G752" s="16">
        <f t="shared" si="45"/>
        <v>29.018347266876916</v>
      </c>
      <c r="H752" s="6">
        <f t="shared" si="46"/>
        <v>326.53306749131843</v>
      </c>
      <c r="I752" s="16">
        <f t="shared" si="47"/>
        <v>2.941195405774605</v>
      </c>
      <c r="J752" s="10"/>
      <c r="N752" s="4"/>
      <c r="O752" s="17"/>
      <c r="P752" s="17"/>
      <c r="Q752" s="17"/>
      <c r="R752" s="4"/>
    </row>
    <row r="753" spans="1:18" x14ac:dyDescent="0.25">
      <c r="A753" s="10">
        <v>45689.333333333336</v>
      </c>
      <c r="B753" s="5">
        <v>45689</v>
      </c>
      <c r="C753" s="6">
        <v>50972.002447916668</v>
      </c>
      <c r="D753" s="6">
        <v>12435.822586805556</v>
      </c>
      <c r="E753" s="6">
        <v>39384</v>
      </c>
      <c r="F753" s="34">
        <f t="shared" si="44"/>
        <v>24.39735931409113</v>
      </c>
      <c r="G753" s="16">
        <f t="shared" si="45"/>
        <v>31.575824159063469</v>
      </c>
      <c r="H753" s="6">
        <f t="shared" si="46"/>
        <v>1007.2366992187508</v>
      </c>
      <c r="I753" s="16">
        <f t="shared" si="47"/>
        <v>8.8133099678829385</v>
      </c>
      <c r="J753" s="10"/>
      <c r="N753" s="4"/>
      <c r="O753" s="17"/>
      <c r="P753" s="17"/>
      <c r="Q753" s="17"/>
      <c r="R753" s="4"/>
    </row>
    <row r="754" spans="1:18" x14ac:dyDescent="0.25">
      <c r="A754" s="10">
        <v>45689.375</v>
      </c>
      <c r="B754" s="5">
        <v>45689</v>
      </c>
      <c r="C754" s="6">
        <v>51653.461241319441</v>
      </c>
      <c r="D754" s="6">
        <v>13916.545697157118</v>
      </c>
      <c r="E754" s="6">
        <v>39384</v>
      </c>
      <c r="F754" s="34">
        <f t="shared" si="44"/>
        <v>26.942135846696715</v>
      </c>
      <c r="G754" s="16">
        <f t="shared" si="45"/>
        <v>35.335531426866538</v>
      </c>
      <c r="H754" s="6">
        <f t="shared" si="46"/>
        <v>1480.7231103515624</v>
      </c>
      <c r="I754" s="16">
        <f t="shared" si="47"/>
        <v>11.906917294901053</v>
      </c>
      <c r="J754" s="10"/>
      <c r="N754" s="4"/>
      <c r="O754" s="17"/>
      <c r="P754" s="17"/>
      <c r="Q754" s="17"/>
      <c r="R754" s="4"/>
    </row>
    <row r="755" spans="1:18" x14ac:dyDescent="0.25">
      <c r="A755" s="10">
        <v>45689.416666666664</v>
      </c>
      <c r="B755" s="5">
        <v>45689</v>
      </c>
      <c r="C755" s="6">
        <v>50179.927864583333</v>
      </c>
      <c r="D755" s="6">
        <v>12381.197731662327</v>
      </c>
      <c r="E755" s="6">
        <v>39384</v>
      </c>
      <c r="F755" s="34">
        <f t="shared" si="44"/>
        <v>24.673606078260022</v>
      </c>
      <c r="G755" s="16">
        <f t="shared" si="45"/>
        <v>31.437126070643728</v>
      </c>
      <c r="H755" s="6">
        <f t="shared" si="46"/>
        <v>-1535.3479654947914</v>
      </c>
      <c r="I755" s="16">
        <f t="shared" si="47"/>
        <v>-11.03253637005937</v>
      </c>
      <c r="J755" s="10"/>
      <c r="N755" s="4"/>
      <c r="O755" s="17"/>
      <c r="P755" s="17"/>
      <c r="Q755" s="17"/>
      <c r="R755" s="4"/>
    </row>
    <row r="756" spans="1:18" x14ac:dyDescent="0.25">
      <c r="A756" s="10">
        <v>45689.458333333336</v>
      </c>
      <c r="B756" s="5">
        <v>45689</v>
      </c>
      <c r="C756" s="6">
        <v>48851.804947916666</v>
      </c>
      <c r="D756" s="6">
        <v>11891.912334255643</v>
      </c>
      <c r="E756" s="6">
        <v>39384</v>
      </c>
      <c r="F756" s="34">
        <f t="shared" si="44"/>
        <v>24.342831031390141</v>
      </c>
      <c r="G756" s="16">
        <f t="shared" si="45"/>
        <v>30.194780454640576</v>
      </c>
      <c r="H756" s="6">
        <f t="shared" si="46"/>
        <v>-489.28539740668384</v>
      </c>
      <c r="I756" s="16">
        <f t="shared" si="47"/>
        <v>-3.9518422046959047</v>
      </c>
      <c r="J756" s="10"/>
      <c r="N756" s="4"/>
      <c r="O756" s="17"/>
      <c r="P756" s="17"/>
      <c r="Q756" s="17"/>
      <c r="R756" s="4"/>
    </row>
    <row r="757" spans="1:18" x14ac:dyDescent="0.25">
      <c r="A757" s="10">
        <v>45689.5</v>
      </c>
      <c r="B757" s="5">
        <v>45689</v>
      </c>
      <c r="C757" s="6">
        <v>47742.58417534722</v>
      </c>
      <c r="D757" s="6">
        <v>14122.091853569878</v>
      </c>
      <c r="E757" s="6">
        <v>39384</v>
      </c>
      <c r="F757" s="34">
        <f t="shared" si="44"/>
        <v>29.579655348572619</v>
      </c>
      <c r="G757" s="16">
        <f t="shared" si="45"/>
        <v>35.857434119362885</v>
      </c>
      <c r="H757" s="6">
        <f t="shared" si="46"/>
        <v>2230.1795193142352</v>
      </c>
      <c r="I757" s="16">
        <f t="shared" si="47"/>
        <v>18.753750083491767</v>
      </c>
      <c r="J757" s="10"/>
      <c r="N757" s="4"/>
      <c r="O757" s="17"/>
      <c r="P757" s="17"/>
      <c r="Q757" s="17"/>
      <c r="R757" s="4"/>
    </row>
    <row r="758" spans="1:18" x14ac:dyDescent="0.25">
      <c r="A758" s="10">
        <v>45689.541666666664</v>
      </c>
      <c r="B758" s="5">
        <v>45689</v>
      </c>
      <c r="C758" s="6">
        <v>46536.426041666666</v>
      </c>
      <c r="D758" s="6">
        <v>15798.268024088542</v>
      </c>
      <c r="E758" s="6">
        <v>39384</v>
      </c>
      <c r="F758" s="34">
        <f t="shared" si="44"/>
        <v>33.948176445572912</v>
      </c>
      <c r="G758" s="16">
        <f t="shared" si="45"/>
        <v>40.113416677047894</v>
      </c>
      <c r="H758" s="6">
        <f t="shared" si="46"/>
        <v>1676.1761705186636</v>
      </c>
      <c r="I758" s="16">
        <f t="shared" si="47"/>
        <v>11.869177653698298</v>
      </c>
      <c r="J758" s="10"/>
      <c r="N758" s="4"/>
      <c r="O758" s="17"/>
      <c r="P758" s="17"/>
      <c r="Q758" s="17"/>
      <c r="R758" s="4"/>
    </row>
    <row r="759" spans="1:18" x14ac:dyDescent="0.25">
      <c r="A759" s="10">
        <v>45689.583333333336</v>
      </c>
      <c r="B759" s="5">
        <v>45689</v>
      </c>
      <c r="C759" s="6">
        <v>46440.762350260418</v>
      </c>
      <c r="D759" s="6">
        <v>16564.080437011718</v>
      </c>
      <c r="E759" s="6">
        <v>39384</v>
      </c>
      <c r="F759" s="34">
        <f t="shared" si="44"/>
        <v>35.667115694794006</v>
      </c>
      <c r="G759" s="16">
        <f t="shared" si="45"/>
        <v>42.057892639172557</v>
      </c>
      <c r="H759" s="6">
        <f t="shared" si="46"/>
        <v>765.81241292317645</v>
      </c>
      <c r="I759" s="16">
        <f t="shared" si="47"/>
        <v>4.8474453766419048</v>
      </c>
      <c r="J759" s="10"/>
      <c r="N759" s="4"/>
      <c r="O759" s="17"/>
      <c r="P759" s="17"/>
      <c r="Q759" s="17"/>
      <c r="R759" s="4"/>
    </row>
    <row r="760" spans="1:18" x14ac:dyDescent="0.25">
      <c r="A760" s="10">
        <v>45689.625</v>
      </c>
      <c r="B760" s="5">
        <v>45689</v>
      </c>
      <c r="C760" s="6">
        <v>46038.79032009549</v>
      </c>
      <c r="D760" s="6">
        <v>17411.575693359377</v>
      </c>
      <c r="E760" s="6">
        <v>39384</v>
      </c>
      <c r="F760" s="34">
        <f t="shared" si="44"/>
        <v>37.819359658021661</v>
      </c>
      <c r="G760" s="16">
        <f t="shared" si="45"/>
        <v>44.20976968657164</v>
      </c>
      <c r="H760" s="6">
        <f t="shared" si="46"/>
        <v>847.49525634765814</v>
      </c>
      <c r="I760" s="16">
        <f t="shared" si="47"/>
        <v>5.116464264771178</v>
      </c>
      <c r="J760" s="10"/>
      <c r="N760" s="4"/>
      <c r="O760" s="17"/>
      <c r="P760" s="17"/>
      <c r="Q760" s="17"/>
      <c r="R760" s="4"/>
    </row>
    <row r="761" spans="1:18" x14ac:dyDescent="0.25">
      <c r="A761" s="10">
        <v>45689.666666666664</v>
      </c>
      <c r="B761" s="5">
        <v>45689</v>
      </c>
      <c r="C761" s="6">
        <v>45823.578144531253</v>
      </c>
      <c r="D761" s="6">
        <v>18050.579223090277</v>
      </c>
      <c r="E761" s="6">
        <v>39384</v>
      </c>
      <c r="F761" s="34">
        <f t="shared" si="44"/>
        <v>39.391466039944106</v>
      </c>
      <c r="G761" s="16">
        <f t="shared" si="45"/>
        <v>45.832264937767306</v>
      </c>
      <c r="H761" s="6">
        <f t="shared" si="46"/>
        <v>639.00352973090048</v>
      </c>
      <c r="I761" s="16">
        <f t="shared" si="47"/>
        <v>3.6699925439523025</v>
      </c>
      <c r="J761" s="10"/>
      <c r="N761" s="4"/>
      <c r="O761" s="17"/>
      <c r="P761" s="17"/>
      <c r="Q761" s="17"/>
      <c r="R761" s="4"/>
    </row>
    <row r="762" spans="1:18" x14ac:dyDescent="0.25">
      <c r="A762" s="10">
        <v>45689.708333333336</v>
      </c>
      <c r="B762" s="5">
        <v>45689</v>
      </c>
      <c r="C762" s="6">
        <v>45517.697011718752</v>
      </c>
      <c r="D762" s="6">
        <v>18765.174570312502</v>
      </c>
      <c r="E762" s="6">
        <v>39384</v>
      </c>
      <c r="F762" s="34">
        <f t="shared" si="44"/>
        <v>41.226107211622143</v>
      </c>
      <c r="G762" s="16">
        <f t="shared" si="45"/>
        <v>47.646695537051855</v>
      </c>
      <c r="H762" s="6">
        <f t="shared" si="46"/>
        <v>714.59534722222452</v>
      </c>
      <c r="I762" s="16">
        <f t="shared" si="47"/>
        <v>3.9588499537350863</v>
      </c>
      <c r="J762" s="10"/>
      <c r="N762" s="4"/>
      <c r="O762" s="17"/>
      <c r="P762" s="17"/>
      <c r="Q762" s="17"/>
      <c r="R762" s="4"/>
    </row>
    <row r="763" spans="1:18" x14ac:dyDescent="0.25">
      <c r="A763" s="10">
        <v>45689.75</v>
      </c>
      <c r="B763" s="5">
        <v>45689</v>
      </c>
      <c r="C763" s="6">
        <v>45438.74246853299</v>
      </c>
      <c r="D763" s="6">
        <v>19423.334179687499</v>
      </c>
      <c r="E763" s="6">
        <v>39384</v>
      </c>
      <c r="F763" s="34">
        <f t="shared" si="44"/>
        <v>42.746196581339042</v>
      </c>
      <c r="G763" s="16">
        <f t="shared" si="45"/>
        <v>49.317830031707039</v>
      </c>
      <c r="H763" s="6">
        <f t="shared" si="46"/>
        <v>658.15960937499767</v>
      </c>
      <c r="I763" s="16">
        <f t="shared" si="47"/>
        <v>3.5073460516388746</v>
      </c>
      <c r="J763" s="10"/>
      <c r="N763" s="4"/>
      <c r="O763" s="17"/>
      <c r="P763" s="17"/>
      <c r="Q763" s="17"/>
      <c r="R763" s="4"/>
    </row>
    <row r="764" spans="1:18" x14ac:dyDescent="0.25">
      <c r="A764" s="10">
        <v>45689.791666666664</v>
      </c>
      <c r="B764" s="5">
        <v>45689</v>
      </c>
      <c r="C764" s="6">
        <v>46327.326432291666</v>
      </c>
      <c r="D764" s="6">
        <v>21874.214342447918</v>
      </c>
      <c r="E764" s="6">
        <v>39384</v>
      </c>
      <c r="F764" s="34">
        <f t="shared" si="44"/>
        <v>47.216655971756822</v>
      </c>
      <c r="G764" s="16">
        <f t="shared" si="45"/>
        <v>55.540865179890098</v>
      </c>
      <c r="H764" s="6">
        <f t="shared" si="46"/>
        <v>2450.8801627604189</v>
      </c>
      <c r="I764" s="16">
        <f t="shared" si="47"/>
        <v>12.618225790109177</v>
      </c>
      <c r="J764" s="10"/>
      <c r="N764" s="4"/>
      <c r="O764" s="17"/>
      <c r="P764" s="17"/>
      <c r="Q764" s="17"/>
      <c r="R764" s="4"/>
    </row>
    <row r="765" spans="1:18" x14ac:dyDescent="0.25">
      <c r="A765" s="10">
        <v>45689.833333333336</v>
      </c>
      <c r="B765" s="5">
        <v>45689</v>
      </c>
      <c r="C765" s="6">
        <v>46488.513207465279</v>
      </c>
      <c r="D765" s="6">
        <v>24506.251783854168</v>
      </c>
      <c r="E765" s="6">
        <v>39384</v>
      </c>
      <c r="F765" s="34">
        <f t="shared" si="44"/>
        <v>52.714638720514884</v>
      </c>
      <c r="G765" s="16">
        <f t="shared" si="45"/>
        <v>62.22387716802298</v>
      </c>
      <c r="H765" s="6">
        <f t="shared" si="46"/>
        <v>2632.0374414062499</v>
      </c>
      <c r="I765" s="16">
        <f t="shared" si="47"/>
        <v>12.0326033209735</v>
      </c>
      <c r="J765" s="10"/>
      <c r="N765" s="4"/>
      <c r="O765" s="17"/>
      <c r="P765" s="17"/>
      <c r="Q765" s="17"/>
      <c r="R765" s="4"/>
    </row>
    <row r="766" spans="1:18" x14ac:dyDescent="0.25">
      <c r="A766" s="10">
        <v>45689.875</v>
      </c>
      <c r="B766" s="5">
        <v>45689</v>
      </c>
      <c r="C766" s="6">
        <v>45804.051885850691</v>
      </c>
      <c r="D766" s="6">
        <v>25234.586056857639</v>
      </c>
      <c r="E766" s="6">
        <v>39384</v>
      </c>
      <c r="F766" s="34">
        <f t="shared" si="44"/>
        <v>55.092475486110523</v>
      </c>
      <c r="G766" s="16">
        <f t="shared" si="45"/>
        <v>64.073192303619848</v>
      </c>
      <c r="H766" s="6">
        <f t="shared" si="46"/>
        <v>728.33427300347103</v>
      </c>
      <c r="I766" s="16">
        <f t="shared" si="47"/>
        <v>2.9720345625573419</v>
      </c>
      <c r="J766" s="10"/>
      <c r="N766" s="4"/>
      <c r="O766" s="17"/>
      <c r="P766" s="17"/>
      <c r="Q766" s="17"/>
      <c r="R766" s="4"/>
    </row>
    <row r="767" spans="1:18" x14ac:dyDescent="0.25">
      <c r="A767" s="10">
        <v>45689.916666666664</v>
      </c>
      <c r="B767" s="5">
        <v>45689</v>
      </c>
      <c r="C767" s="6">
        <v>45286.435155164931</v>
      </c>
      <c r="D767" s="6">
        <v>25465.44760199653</v>
      </c>
      <c r="E767" s="6">
        <v>39384</v>
      </c>
      <c r="F767" s="34">
        <f t="shared" si="44"/>
        <v>56.231954479844262</v>
      </c>
      <c r="G767" s="16">
        <f t="shared" si="45"/>
        <v>64.659373354652985</v>
      </c>
      <c r="H767" s="6">
        <f t="shared" si="46"/>
        <v>230.86154513889051</v>
      </c>
      <c r="I767" s="16">
        <f t="shared" si="47"/>
        <v>0.91486162926834536</v>
      </c>
      <c r="J767" s="10"/>
      <c r="N767" s="4"/>
      <c r="O767" s="17"/>
      <c r="P767" s="17"/>
      <c r="Q767" s="17"/>
      <c r="R767" s="4"/>
    </row>
    <row r="768" spans="1:18" x14ac:dyDescent="0.25">
      <c r="A768" s="10">
        <v>45689.958333333336</v>
      </c>
      <c r="B768" s="5">
        <v>45689</v>
      </c>
      <c r="C768" s="6">
        <v>44471.66924153646</v>
      </c>
      <c r="D768" s="6">
        <v>25879.400416124132</v>
      </c>
      <c r="E768" s="6">
        <v>39384</v>
      </c>
      <c r="F768" s="34">
        <f t="shared" si="44"/>
        <v>58.193004349728383</v>
      </c>
      <c r="G768" s="16">
        <f t="shared" si="45"/>
        <v>65.710441844719</v>
      </c>
      <c r="H768" s="6">
        <f t="shared" si="46"/>
        <v>413.95281412760232</v>
      </c>
      <c r="I768" s="16">
        <f t="shared" si="47"/>
        <v>1.6255469787821355</v>
      </c>
      <c r="J768" s="10"/>
      <c r="N768" s="4"/>
      <c r="O768" s="17"/>
      <c r="P768" s="17"/>
      <c r="Q768" s="17"/>
      <c r="R768" s="4"/>
    </row>
    <row r="769" spans="1:18" x14ac:dyDescent="0.25">
      <c r="A769" s="10">
        <v>45690</v>
      </c>
      <c r="B769" s="5">
        <v>45690</v>
      </c>
      <c r="C769" s="6">
        <v>43617.114669053823</v>
      </c>
      <c r="D769" s="6">
        <v>26086.658302951389</v>
      </c>
      <c r="E769" s="6">
        <v>39384</v>
      </c>
      <c r="F769" s="34">
        <f t="shared" si="44"/>
        <v>59.808308048078608</v>
      </c>
      <c r="G769" s="16">
        <f t="shared" si="45"/>
        <v>66.236690795631191</v>
      </c>
      <c r="H769" s="6">
        <f t="shared" si="46"/>
        <v>207.25788682725761</v>
      </c>
      <c r="I769" s="16">
        <f t="shared" si="47"/>
        <v>0.80086046621901574</v>
      </c>
      <c r="J769" s="10"/>
      <c r="N769" s="4"/>
      <c r="O769" s="17"/>
      <c r="P769" s="17"/>
      <c r="Q769" s="17"/>
      <c r="R769" s="4"/>
    </row>
    <row r="770" spans="1:18" x14ac:dyDescent="0.25">
      <c r="A770" s="10">
        <v>45690.041666666664</v>
      </c>
      <c r="B770" s="5">
        <v>45690</v>
      </c>
      <c r="C770" s="6">
        <v>42934.369313151044</v>
      </c>
      <c r="D770" s="6">
        <v>26198.331796875002</v>
      </c>
      <c r="E770" s="6">
        <v>39384</v>
      </c>
      <c r="F770" s="34">
        <f t="shared" si="44"/>
        <v>61.019486756150634</v>
      </c>
      <c r="G770" s="16">
        <f t="shared" si="45"/>
        <v>66.520241206771786</v>
      </c>
      <c r="H770" s="6">
        <f t="shared" si="46"/>
        <v>111.67349392361211</v>
      </c>
      <c r="I770" s="16">
        <f t="shared" si="47"/>
        <v>0.42808662047364493</v>
      </c>
      <c r="J770" s="10"/>
      <c r="N770" s="4"/>
      <c r="O770" s="17"/>
      <c r="P770" s="17"/>
      <c r="Q770" s="17"/>
      <c r="R770" s="4"/>
    </row>
    <row r="771" spans="1:18" x14ac:dyDescent="0.25">
      <c r="A771" s="10">
        <v>45690.083333333336</v>
      </c>
      <c r="B771" s="5">
        <v>45690</v>
      </c>
      <c r="C771" s="6">
        <v>42553.200397135413</v>
      </c>
      <c r="D771" s="6">
        <v>25927.186608615451</v>
      </c>
      <c r="E771" s="6">
        <v>39384</v>
      </c>
      <c r="F771" s="34">
        <f t="shared" ref="F771:F834" si="48">D771/C771*100</f>
        <v>60.92887577584132</v>
      </c>
      <c r="G771" s="16">
        <f t="shared" ref="G771:G834" si="49">D771/E771*100</f>
        <v>65.83177586993564</v>
      </c>
      <c r="H771" s="6">
        <f t="shared" si="46"/>
        <v>-271.1451882595502</v>
      </c>
      <c r="I771" s="16">
        <f t="shared" si="47"/>
        <v>-1.0349711972572735</v>
      </c>
      <c r="J771" s="10"/>
      <c r="N771" s="4"/>
      <c r="O771" s="17"/>
      <c r="P771" s="17"/>
      <c r="Q771" s="17"/>
      <c r="R771" s="4"/>
    </row>
    <row r="772" spans="1:18" x14ac:dyDescent="0.25">
      <c r="A772" s="10">
        <v>45690.125</v>
      </c>
      <c r="B772" s="5">
        <v>45690</v>
      </c>
      <c r="C772" s="6">
        <v>42140.950575086805</v>
      </c>
      <c r="D772" s="6">
        <v>25930.56003092448</v>
      </c>
      <c r="E772" s="6">
        <v>39384</v>
      </c>
      <c r="F772" s="34">
        <f t="shared" si="48"/>
        <v>61.532926232220063</v>
      </c>
      <c r="G772" s="16">
        <f t="shared" si="49"/>
        <v>65.840341333852521</v>
      </c>
      <c r="H772" s="6">
        <f t="shared" ref="H772:H835" si="50">D772-D771</f>
        <v>3.3734223090286832</v>
      </c>
      <c r="I772" s="16">
        <f t="shared" ref="I772:I835" si="51">H772/D771*100</f>
        <v>1.3011139079423738E-2</v>
      </c>
      <c r="J772" s="10"/>
      <c r="N772" s="4"/>
      <c r="O772" s="17"/>
      <c r="P772" s="17"/>
      <c r="Q772" s="17"/>
      <c r="R772" s="4"/>
    </row>
    <row r="773" spans="1:18" x14ac:dyDescent="0.25">
      <c r="A773" s="10">
        <v>45690.166666666664</v>
      </c>
      <c r="B773" s="5">
        <v>45690</v>
      </c>
      <c r="C773" s="6">
        <v>41788.432102864586</v>
      </c>
      <c r="D773" s="6">
        <v>25154.187337239582</v>
      </c>
      <c r="E773" s="6">
        <v>39384</v>
      </c>
      <c r="F773" s="34">
        <f t="shared" si="48"/>
        <v>60.194140032153221</v>
      </c>
      <c r="G773" s="16">
        <f t="shared" si="49"/>
        <v>63.869051739893315</v>
      </c>
      <c r="H773" s="6">
        <f t="shared" si="50"/>
        <v>-776.37269368489797</v>
      </c>
      <c r="I773" s="16">
        <f t="shared" si="51"/>
        <v>-2.9940452221587388</v>
      </c>
      <c r="J773" s="10"/>
      <c r="N773" s="4"/>
      <c r="O773" s="17"/>
      <c r="P773" s="17"/>
      <c r="Q773" s="17"/>
      <c r="R773" s="4"/>
    </row>
    <row r="774" spans="1:18" x14ac:dyDescent="0.25">
      <c r="A774" s="10">
        <v>45690.208333333336</v>
      </c>
      <c r="B774" s="5">
        <v>45690</v>
      </c>
      <c r="C774" s="6">
        <v>41805.672285156252</v>
      </c>
      <c r="D774" s="6">
        <v>24481.505745442708</v>
      </c>
      <c r="E774" s="6">
        <v>39384</v>
      </c>
      <c r="F774" s="34">
        <f t="shared" si="48"/>
        <v>58.56024890224105</v>
      </c>
      <c r="G774" s="16">
        <f t="shared" si="49"/>
        <v>62.161044448107624</v>
      </c>
      <c r="H774" s="6">
        <f t="shared" si="50"/>
        <v>-672.68159179687427</v>
      </c>
      <c r="I774" s="16">
        <f t="shared" si="51"/>
        <v>-2.6742330522481281</v>
      </c>
      <c r="J774" s="10"/>
      <c r="N774" s="4"/>
      <c r="O774" s="17"/>
      <c r="P774" s="17"/>
      <c r="Q774" s="17"/>
      <c r="R774" s="4"/>
    </row>
    <row r="775" spans="1:18" x14ac:dyDescent="0.25">
      <c r="A775" s="10">
        <v>45690.25</v>
      </c>
      <c r="B775" s="5">
        <v>45690</v>
      </c>
      <c r="C775" s="6">
        <v>42842.83580186632</v>
      </c>
      <c r="D775" s="6">
        <v>23919.525991753471</v>
      </c>
      <c r="E775" s="6">
        <v>39384</v>
      </c>
      <c r="F775" s="34">
        <f t="shared" si="48"/>
        <v>55.830865403899075</v>
      </c>
      <c r="G775" s="16">
        <f t="shared" si="49"/>
        <v>60.73412043406833</v>
      </c>
      <c r="H775" s="6">
        <f t="shared" si="50"/>
        <v>-561.97975368923653</v>
      </c>
      <c r="I775" s="16">
        <f t="shared" si="51"/>
        <v>-2.2955277323734489</v>
      </c>
      <c r="J775" s="10"/>
      <c r="N775" s="4"/>
      <c r="O775" s="17"/>
      <c r="P775" s="17"/>
      <c r="Q775" s="17"/>
      <c r="R775" s="4"/>
    </row>
    <row r="776" spans="1:18" x14ac:dyDescent="0.25">
      <c r="A776" s="10">
        <v>45690.291666666664</v>
      </c>
      <c r="B776" s="5">
        <v>45690</v>
      </c>
      <c r="C776" s="6">
        <v>43962.082050781253</v>
      </c>
      <c r="D776" s="6">
        <v>22345.982059461807</v>
      </c>
      <c r="E776" s="6">
        <v>39384</v>
      </c>
      <c r="F776" s="34">
        <f t="shared" si="48"/>
        <v>50.83012682076712</v>
      </c>
      <c r="G776" s="16">
        <f t="shared" si="49"/>
        <v>56.73873161553373</v>
      </c>
      <c r="H776" s="6">
        <f t="shared" si="50"/>
        <v>-1573.5439322916645</v>
      </c>
      <c r="I776" s="16">
        <f t="shared" si="51"/>
        <v>-6.5784912829550288</v>
      </c>
      <c r="J776" s="10"/>
      <c r="N776" s="4"/>
      <c r="O776" s="17"/>
      <c r="P776" s="17"/>
      <c r="Q776" s="17"/>
      <c r="R776" s="4"/>
    </row>
    <row r="777" spans="1:18" x14ac:dyDescent="0.25">
      <c r="A777" s="10">
        <v>45690.333333333336</v>
      </c>
      <c r="B777" s="5">
        <v>45690</v>
      </c>
      <c r="C777" s="6">
        <v>45333.512456597222</v>
      </c>
      <c r="D777" s="6">
        <v>20125.205292968749</v>
      </c>
      <c r="E777" s="6">
        <v>39384</v>
      </c>
      <c r="F777" s="34">
        <f t="shared" si="48"/>
        <v>44.393659794697868</v>
      </c>
      <c r="G777" s="16">
        <f t="shared" si="49"/>
        <v>51.099952500936297</v>
      </c>
      <c r="H777" s="6">
        <f t="shared" si="50"/>
        <v>-2220.7767664930579</v>
      </c>
      <c r="I777" s="16">
        <f t="shared" si="51"/>
        <v>-9.9381479882318686</v>
      </c>
      <c r="J777" s="10"/>
      <c r="N777" s="4"/>
      <c r="O777" s="17"/>
      <c r="P777" s="17"/>
      <c r="Q777" s="17"/>
      <c r="R777" s="4"/>
    </row>
    <row r="778" spans="1:18" x14ac:dyDescent="0.25">
      <c r="A778" s="10">
        <v>45690.375</v>
      </c>
      <c r="B778" s="5">
        <v>45690</v>
      </c>
      <c r="C778" s="6">
        <v>47234.810227864582</v>
      </c>
      <c r="D778" s="6">
        <v>17251.397703993054</v>
      </c>
      <c r="E778" s="6">
        <v>39384</v>
      </c>
      <c r="F778" s="34">
        <f t="shared" si="48"/>
        <v>36.52263578655424</v>
      </c>
      <c r="G778" s="16">
        <f t="shared" si="49"/>
        <v>43.803061405629329</v>
      </c>
      <c r="H778" s="6">
        <f t="shared" si="50"/>
        <v>-2873.8075889756947</v>
      </c>
      <c r="I778" s="16">
        <f t="shared" si="51"/>
        <v>-14.27964359687666</v>
      </c>
      <c r="J778" s="10"/>
      <c r="N778" s="4"/>
      <c r="O778" s="17"/>
      <c r="P778" s="17"/>
      <c r="Q778" s="17"/>
      <c r="R778" s="4"/>
    </row>
    <row r="779" spans="1:18" x14ac:dyDescent="0.25">
      <c r="A779" s="10">
        <v>45690.416666666664</v>
      </c>
      <c r="B779" s="5">
        <v>45690</v>
      </c>
      <c r="C779" s="6">
        <v>47546.317228732638</v>
      </c>
      <c r="D779" s="6">
        <v>11247.337392306858</v>
      </c>
      <c r="E779" s="6">
        <v>39384</v>
      </c>
      <c r="F779" s="34">
        <f t="shared" si="48"/>
        <v>23.655538531404904</v>
      </c>
      <c r="G779" s="16">
        <f t="shared" si="49"/>
        <v>28.55813881857317</v>
      </c>
      <c r="H779" s="6">
        <f t="shared" si="50"/>
        <v>-6004.0603116861967</v>
      </c>
      <c r="I779" s="16">
        <f t="shared" si="51"/>
        <v>-34.803326748976872</v>
      </c>
      <c r="J779" s="10"/>
      <c r="N779" s="4"/>
      <c r="O779" s="17"/>
      <c r="P779" s="17"/>
      <c r="Q779" s="17"/>
      <c r="R779" s="4"/>
    </row>
    <row r="780" spans="1:18" x14ac:dyDescent="0.25">
      <c r="A780" s="10">
        <v>45690.458333333336</v>
      </c>
      <c r="B780" s="5">
        <v>45690</v>
      </c>
      <c r="C780" s="6">
        <v>46111.889645182295</v>
      </c>
      <c r="D780" s="6">
        <v>9368.1829988606769</v>
      </c>
      <c r="E780" s="6">
        <v>39384</v>
      </c>
      <c r="F780" s="34">
        <f t="shared" si="48"/>
        <v>20.316198427230255</v>
      </c>
      <c r="G780" s="16">
        <f t="shared" si="49"/>
        <v>23.786773813885528</v>
      </c>
      <c r="H780" s="6">
        <f t="shared" si="50"/>
        <v>-1879.1543934461806</v>
      </c>
      <c r="I780" s="16">
        <f t="shared" si="51"/>
        <v>-16.707548888250798</v>
      </c>
      <c r="J780" s="10"/>
      <c r="N780" s="4"/>
      <c r="O780" s="17"/>
      <c r="P780" s="17"/>
      <c r="Q780" s="17"/>
      <c r="R780" s="4"/>
    </row>
    <row r="781" spans="1:18" x14ac:dyDescent="0.25">
      <c r="A781" s="10">
        <v>45690.5</v>
      </c>
      <c r="B781" s="5">
        <v>45690</v>
      </c>
      <c r="C781" s="6">
        <v>44992.584597439236</v>
      </c>
      <c r="D781" s="6">
        <v>9284.95300672743</v>
      </c>
      <c r="E781" s="6">
        <v>39384</v>
      </c>
      <c r="F781" s="34">
        <f t="shared" si="48"/>
        <v>20.636629546407264</v>
      </c>
      <c r="G781" s="16">
        <f t="shared" si="49"/>
        <v>23.575444359961988</v>
      </c>
      <c r="H781" s="6">
        <f t="shared" si="50"/>
        <v>-83.229992133246924</v>
      </c>
      <c r="I781" s="16">
        <f t="shared" si="51"/>
        <v>-0.88843260366891896</v>
      </c>
      <c r="J781" s="10"/>
      <c r="N781" s="4"/>
      <c r="O781" s="17"/>
      <c r="P781" s="17"/>
      <c r="Q781" s="17"/>
      <c r="R781" s="4"/>
    </row>
    <row r="782" spans="1:18" x14ac:dyDescent="0.25">
      <c r="A782" s="10">
        <v>45690.541666666664</v>
      </c>
      <c r="B782" s="5">
        <v>45690</v>
      </c>
      <c r="C782" s="6">
        <v>44194.199934895834</v>
      </c>
      <c r="D782" s="6">
        <v>9032.9003097873265</v>
      </c>
      <c r="E782" s="6">
        <v>39384</v>
      </c>
      <c r="F782" s="34">
        <f t="shared" si="48"/>
        <v>20.439108125260866</v>
      </c>
      <c r="G782" s="16">
        <f t="shared" si="49"/>
        <v>22.935456809332031</v>
      </c>
      <c r="H782" s="6">
        <f t="shared" si="50"/>
        <v>-252.05269694010349</v>
      </c>
      <c r="I782" s="16">
        <f t="shared" si="51"/>
        <v>-2.7146362157942883</v>
      </c>
      <c r="J782" s="10"/>
      <c r="N782" s="4"/>
      <c r="O782" s="17"/>
      <c r="P782" s="17"/>
      <c r="Q782" s="17"/>
      <c r="R782" s="4"/>
    </row>
    <row r="783" spans="1:18" x14ac:dyDescent="0.25">
      <c r="A783" s="10">
        <v>45690.583333333336</v>
      </c>
      <c r="B783" s="5">
        <v>45690</v>
      </c>
      <c r="C783" s="6">
        <v>44730.258105468747</v>
      </c>
      <c r="D783" s="6">
        <v>9523.2742363823781</v>
      </c>
      <c r="E783" s="6">
        <v>39384</v>
      </c>
      <c r="F783" s="34">
        <f t="shared" si="48"/>
        <v>21.290452234654236</v>
      </c>
      <c r="G783" s="16">
        <f t="shared" si="49"/>
        <v>24.180566312163261</v>
      </c>
      <c r="H783" s="6">
        <f t="shared" si="50"/>
        <v>490.37392659505167</v>
      </c>
      <c r="I783" s="16">
        <f t="shared" si="51"/>
        <v>5.428753886099261</v>
      </c>
      <c r="J783" s="10"/>
      <c r="N783" s="4"/>
      <c r="O783" s="17"/>
      <c r="P783" s="17"/>
      <c r="Q783" s="17"/>
      <c r="R783" s="4"/>
    </row>
    <row r="784" spans="1:18" x14ac:dyDescent="0.25">
      <c r="A784" s="10">
        <v>45690.625</v>
      </c>
      <c r="B784" s="5">
        <v>45690</v>
      </c>
      <c r="C784" s="6">
        <v>45668.868007812503</v>
      </c>
      <c r="D784" s="6">
        <v>11246.462160915798</v>
      </c>
      <c r="E784" s="6">
        <v>39384</v>
      </c>
      <c r="F784" s="34">
        <f t="shared" si="48"/>
        <v>24.626102313269257</v>
      </c>
      <c r="G784" s="16">
        <f t="shared" si="49"/>
        <v>28.555916516645841</v>
      </c>
      <c r="H784" s="6">
        <f t="shared" si="50"/>
        <v>1723.1879245334203</v>
      </c>
      <c r="I784" s="16">
        <f t="shared" si="51"/>
        <v>18.094490211677559</v>
      </c>
      <c r="J784" s="10"/>
      <c r="N784" s="4"/>
      <c r="O784" s="17"/>
      <c r="P784" s="17"/>
      <c r="Q784" s="17"/>
      <c r="R784" s="4"/>
    </row>
    <row r="785" spans="1:18" x14ac:dyDescent="0.25">
      <c r="A785" s="10">
        <v>45690.666666666664</v>
      </c>
      <c r="B785" s="5">
        <v>45690</v>
      </c>
      <c r="C785" s="6">
        <v>46483.963949652774</v>
      </c>
      <c r="D785" s="6">
        <v>13400.767803819444</v>
      </c>
      <c r="E785" s="6">
        <v>39384</v>
      </c>
      <c r="F785" s="34">
        <f t="shared" si="48"/>
        <v>28.828797428579765</v>
      </c>
      <c r="G785" s="16">
        <f t="shared" si="49"/>
        <v>34.02591865686432</v>
      </c>
      <c r="H785" s="6">
        <f t="shared" si="50"/>
        <v>2154.305642903646</v>
      </c>
      <c r="I785" s="16">
        <f t="shared" si="51"/>
        <v>19.15540738126861</v>
      </c>
      <c r="J785" s="10"/>
      <c r="N785" s="4"/>
      <c r="O785" s="17"/>
      <c r="P785" s="17"/>
      <c r="Q785" s="17"/>
      <c r="R785" s="4"/>
    </row>
    <row r="786" spans="1:18" x14ac:dyDescent="0.25">
      <c r="A786" s="10">
        <v>45690.708333333336</v>
      </c>
      <c r="B786" s="5">
        <v>45690</v>
      </c>
      <c r="C786" s="6">
        <v>46879.321111111109</v>
      </c>
      <c r="D786" s="6">
        <v>15215.345505642361</v>
      </c>
      <c r="E786" s="6">
        <v>39384</v>
      </c>
      <c r="F786" s="34">
        <f t="shared" si="48"/>
        <v>32.456411793122349</v>
      </c>
      <c r="G786" s="16">
        <f t="shared" si="49"/>
        <v>38.633316843495734</v>
      </c>
      <c r="H786" s="6">
        <f t="shared" si="50"/>
        <v>1814.5777018229164</v>
      </c>
      <c r="I786" s="16">
        <f t="shared" si="51"/>
        <v>13.540848766185853</v>
      </c>
      <c r="J786" s="10"/>
      <c r="N786" s="4"/>
      <c r="O786" s="17"/>
      <c r="P786" s="17"/>
      <c r="Q786" s="17"/>
      <c r="R786" s="4"/>
    </row>
    <row r="787" spans="1:18" x14ac:dyDescent="0.25">
      <c r="A787" s="10">
        <v>45690.75</v>
      </c>
      <c r="B787" s="5">
        <v>45690</v>
      </c>
      <c r="C787" s="6">
        <v>46964.388318142359</v>
      </c>
      <c r="D787" s="6">
        <v>16639.524532335068</v>
      </c>
      <c r="E787" s="6">
        <v>39384</v>
      </c>
      <c r="F787" s="34">
        <f t="shared" si="48"/>
        <v>35.430088899735999</v>
      </c>
      <c r="G787" s="16">
        <f t="shared" si="49"/>
        <v>42.249452905583659</v>
      </c>
      <c r="H787" s="6">
        <f t="shared" si="50"/>
        <v>1424.1790266927073</v>
      </c>
      <c r="I787" s="16">
        <f t="shared" si="51"/>
        <v>9.3601491084416981</v>
      </c>
      <c r="J787" s="10"/>
      <c r="N787" s="4"/>
      <c r="O787" s="17"/>
      <c r="P787" s="17"/>
      <c r="Q787" s="17"/>
      <c r="R787" s="4"/>
    </row>
    <row r="788" spans="1:18" x14ac:dyDescent="0.25">
      <c r="A788" s="10">
        <v>45690.791666666664</v>
      </c>
      <c r="B788" s="5">
        <v>45690</v>
      </c>
      <c r="C788" s="6">
        <v>48368.843207465281</v>
      </c>
      <c r="D788" s="6">
        <v>19150.766423611112</v>
      </c>
      <c r="E788" s="6">
        <v>39384</v>
      </c>
      <c r="F788" s="34">
        <f t="shared" si="48"/>
        <v>39.593186757576561</v>
      </c>
      <c r="G788" s="16">
        <f t="shared" si="49"/>
        <v>48.625752649835242</v>
      </c>
      <c r="H788" s="6">
        <f t="shared" si="50"/>
        <v>2511.241891276044</v>
      </c>
      <c r="I788" s="16">
        <f t="shared" si="51"/>
        <v>15.092029140592485</v>
      </c>
      <c r="J788" s="10"/>
      <c r="N788" s="4"/>
      <c r="O788" s="17"/>
      <c r="P788" s="17"/>
      <c r="Q788" s="17"/>
      <c r="R788" s="4"/>
    </row>
    <row r="789" spans="1:18" x14ac:dyDescent="0.25">
      <c r="A789" s="10">
        <v>45690.833333333336</v>
      </c>
      <c r="B789" s="5">
        <v>45690</v>
      </c>
      <c r="C789" s="6">
        <v>48610.878567708336</v>
      </c>
      <c r="D789" s="6">
        <v>23889.361119791665</v>
      </c>
      <c r="E789" s="6">
        <v>39384</v>
      </c>
      <c r="F789" s="34">
        <f t="shared" si="48"/>
        <v>49.144063682200354</v>
      </c>
      <c r="G789" s="16">
        <f t="shared" si="49"/>
        <v>60.657528742107623</v>
      </c>
      <c r="H789" s="6">
        <f t="shared" si="50"/>
        <v>4738.594696180553</v>
      </c>
      <c r="I789" s="16">
        <f t="shared" si="51"/>
        <v>24.743629530869882</v>
      </c>
      <c r="J789" s="10"/>
      <c r="N789" s="4"/>
      <c r="O789" s="17"/>
      <c r="P789" s="17"/>
      <c r="Q789" s="17"/>
      <c r="R789" s="4"/>
    </row>
    <row r="790" spans="1:18" x14ac:dyDescent="0.25">
      <c r="A790" s="10">
        <v>45690.875</v>
      </c>
      <c r="B790" s="5">
        <v>45690</v>
      </c>
      <c r="C790" s="6">
        <v>48198.519111328125</v>
      </c>
      <c r="D790" s="6">
        <v>26164.072298177085</v>
      </c>
      <c r="E790" s="6">
        <v>39384</v>
      </c>
      <c r="F790" s="34">
        <f t="shared" si="48"/>
        <v>54.28397548427526</v>
      </c>
      <c r="G790" s="16">
        <f t="shared" si="49"/>
        <v>66.433252839165874</v>
      </c>
      <c r="H790" s="6">
        <f t="shared" si="50"/>
        <v>2274.7111783854198</v>
      </c>
      <c r="I790" s="16">
        <f t="shared" si="51"/>
        <v>9.5218585669956877</v>
      </c>
      <c r="J790" s="10"/>
      <c r="N790" s="4"/>
      <c r="O790" s="17"/>
      <c r="P790" s="17"/>
      <c r="Q790" s="17"/>
      <c r="R790" s="4"/>
    </row>
    <row r="791" spans="1:18" x14ac:dyDescent="0.25">
      <c r="A791" s="10">
        <v>45690.916666666664</v>
      </c>
      <c r="B791" s="5">
        <v>45690</v>
      </c>
      <c r="C791" s="6">
        <v>46750.635483940969</v>
      </c>
      <c r="D791" s="6">
        <v>26251.845475260416</v>
      </c>
      <c r="E791" s="6">
        <v>39384</v>
      </c>
      <c r="F791" s="34">
        <f t="shared" si="48"/>
        <v>56.152916860944124</v>
      </c>
      <c r="G791" s="16">
        <f t="shared" si="49"/>
        <v>66.656117903870651</v>
      </c>
      <c r="H791" s="6">
        <f t="shared" si="50"/>
        <v>87.773177083330665</v>
      </c>
      <c r="I791" s="16">
        <f t="shared" si="51"/>
        <v>0.33547215465172842</v>
      </c>
      <c r="J791" s="10"/>
      <c r="N791" s="4"/>
      <c r="O791" s="17"/>
      <c r="P791" s="17"/>
      <c r="Q791" s="17"/>
      <c r="R791" s="4"/>
    </row>
    <row r="792" spans="1:18" x14ac:dyDescent="0.25">
      <c r="A792" s="10">
        <v>45690.958333333336</v>
      </c>
      <c r="B792" s="5">
        <v>45690</v>
      </c>
      <c r="C792" s="6">
        <v>44711.611316189235</v>
      </c>
      <c r="D792" s="6">
        <v>26107.477983940971</v>
      </c>
      <c r="E792" s="6">
        <v>39384</v>
      </c>
      <c r="F792" s="34">
        <f t="shared" si="48"/>
        <v>58.39082335752893</v>
      </c>
      <c r="G792" s="16">
        <f t="shared" si="49"/>
        <v>66.289554092882824</v>
      </c>
      <c r="H792" s="6">
        <f t="shared" si="50"/>
        <v>-144.36749131944453</v>
      </c>
      <c r="I792" s="16">
        <f t="shared" si="51"/>
        <v>-0.54993273313106916</v>
      </c>
      <c r="J792" s="10"/>
      <c r="N792" s="4"/>
      <c r="O792" s="17"/>
      <c r="P792" s="17"/>
      <c r="Q792" s="17"/>
      <c r="R792" s="4"/>
    </row>
    <row r="793" spans="1:18" x14ac:dyDescent="0.25">
      <c r="A793" s="10">
        <v>45691</v>
      </c>
      <c r="B793" s="5">
        <v>45691</v>
      </c>
      <c r="C793" s="6">
        <v>42701.335074869792</v>
      </c>
      <c r="D793" s="6">
        <v>26284.457999131944</v>
      </c>
      <c r="E793" s="6">
        <v>39384</v>
      </c>
      <c r="F793" s="34">
        <f t="shared" si="48"/>
        <v>61.554183149183636</v>
      </c>
      <c r="G793" s="16">
        <f t="shared" si="49"/>
        <v>66.738924434115233</v>
      </c>
      <c r="H793" s="6">
        <f t="shared" si="50"/>
        <v>176.98001519097306</v>
      </c>
      <c r="I793" s="16">
        <f t="shared" si="51"/>
        <v>0.67789012519644998</v>
      </c>
      <c r="J793" s="10"/>
      <c r="N793" s="4"/>
      <c r="O793" s="17"/>
      <c r="P793" s="17"/>
      <c r="Q793" s="17"/>
      <c r="R793" s="4"/>
    </row>
    <row r="794" spans="1:18" x14ac:dyDescent="0.25">
      <c r="A794" s="10">
        <v>45691.041666666664</v>
      </c>
      <c r="B794" s="5">
        <v>45691</v>
      </c>
      <c r="C794" s="6">
        <v>41646.866569010417</v>
      </c>
      <c r="D794" s="6">
        <v>26103.916529947917</v>
      </c>
      <c r="E794" s="6">
        <v>39384</v>
      </c>
      <c r="F794" s="34">
        <f t="shared" si="48"/>
        <v>62.679184967475891</v>
      </c>
      <c r="G794" s="16">
        <f t="shared" si="49"/>
        <v>66.280511197308343</v>
      </c>
      <c r="H794" s="6">
        <f t="shared" si="50"/>
        <v>-180.54146918402694</v>
      </c>
      <c r="I794" s="16">
        <f t="shared" si="51"/>
        <v>-0.68687537399473642</v>
      </c>
      <c r="J794" s="10"/>
      <c r="N794" s="4"/>
      <c r="O794" s="17"/>
      <c r="P794" s="17"/>
      <c r="Q794" s="17"/>
      <c r="R794" s="4"/>
    </row>
    <row r="795" spans="1:18" x14ac:dyDescent="0.25">
      <c r="A795" s="10">
        <v>45691.083333333336</v>
      </c>
      <c r="B795" s="5">
        <v>45691</v>
      </c>
      <c r="C795" s="6">
        <v>40892.593585069444</v>
      </c>
      <c r="D795" s="6">
        <v>25402.570998263887</v>
      </c>
      <c r="E795" s="6">
        <v>39384</v>
      </c>
      <c r="F795" s="34">
        <f t="shared" si="48"/>
        <v>62.120224645126889</v>
      </c>
      <c r="G795" s="16">
        <f t="shared" si="49"/>
        <v>64.499723233454915</v>
      </c>
      <c r="H795" s="6">
        <f t="shared" si="50"/>
        <v>-701.34553168402999</v>
      </c>
      <c r="I795" s="16">
        <f t="shared" si="51"/>
        <v>-2.6867444618105716</v>
      </c>
      <c r="J795" s="10"/>
      <c r="N795" s="4"/>
      <c r="O795" s="17"/>
      <c r="P795" s="17"/>
      <c r="Q795" s="17"/>
      <c r="R795" s="4"/>
    </row>
    <row r="796" spans="1:18" x14ac:dyDescent="0.25">
      <c r="A796" s="10">
        <v>45691.125</v>
      </c>
      <c r="B796" s="5">
        <v>45691</v>
      </c>
      <c r="C796" s="6">
        <v>40081.507178819447</v>
      </c>
      <c r="D796" s="6">
        <v>24379.864294704861</v>
      </c>
      <c r="E796" s="6">
        <v>39384</v>
      </c>
      <c r="F796" s="34">
        <f t="shared" si="48"/>
        <v>60.82571742109559</v>
      </c>
      <c r="G796" s="16">
        <f t="shared" si="49"/>
        <v>61.90296641962437</v>
      </c>
      <c r="H796" s="6">
        <f t="shared" si="50"/>
        <v>-1022.7067035590262</v>
      </c>
      <c r="I796" s="16">
        <f t="shared" si="51"/>
        <v>-4.0259968316944059</v>
      </c>
      <c r="J796" s="10"/>
      <c r="N796" s="4"/>
      <c r="O796" s="17"/>
      <c r="P796" s="17"/>
      <c r="Q796" s="17"/>
      <c r="R796" s="4"/>
    </row>
    <row r="797" spans="1:18" x14ac:dyDescent="0.25">
      <c r="A797" s="10">
        <v>45691.166666666664</v>
      </c>
      <c r="B797" s="5">
        <v>45691</v>
      </c>
      <c r="C797" s="6">
        <v>39655.014495442709</v>
      </c>
      <c r="D797" s="6">
        <v>23799.528860134549</v>
      </c>
      <c r="E797" s="6">
        <v>39384</v>
      </c>
      <c r="F797" s="34">
        <f t="shared" si="48"/>
        <v>60.016442215321021</v>
      </c>
      <c r="G797" s="16">
        <f t="shared" si="49"/>
        <v>60.429435456364388</v>
      </c>
      <c r="H797" s="6">
        <f t="shared" si="50"/>
        <v>-580.33543457031192</v>
      </c>
      <c r="I797" s="16">
        <f t="shared" si="51"/>
        <v>-2.3803882891028101</v>
      </c>
      <c r="J797" s="10"/>
      <c r="N797" s="4"/>
      <c r="O797" s="17"/>
      <c r="P797" s="17"/>
      <c r="Q797" s="17"/>
      <c r="R797" s="4"/>
    </row>
    <row r="798" spans="1:18" x14ac:dyDescent="0.25">
      <c r="A798" s="10">
        <v>45691.208333333336</v>
      </c>
      <c r="B798" s="5">
        <v>45691</v>
      </c>
      <c r="C798" s="6">
        <v>39836.159937065975</v>
      </c>
      <c r="D798" s="6">
        <v>23831.354498697918</v>
      </c>
      <c r="E798" s="6">
        <v>39384</v>
      </c>
      <c r="F798" s="34">
        <f t="shared" si="48"/>
        <v>59.823423081811114</v>
      </c>
      <c r="G798" s="16">
        <f t="shared" si="49"/>
        <v>60.510244004412748</v>
      </c>
      <c r="H798" s="6">
        <f t="shared" si="50"/>
        <v>31.825638563368557</v>
      </c>
      <c r="I798" s="16">
        <f t="shared" si="51"/>
        <v>0.13372381760328947</v>
      </c>
      <c r="J798" s="10"/>
      <c r="N798" s="4"/>
      <c r="O798" s="17"/>
      <c r="P798" s="17"/>
      <c r="Q798" s="17"/>
      <c r="R798" s="4"/>
    </row>
    <row r="799" spans="1:18" x14ac:dyDescent="0.25">
      <c r="A799" s="10">
        <v>45691.25</v>
      </c>
      <c r="B799" s="5">
        <v>45691</v>
      </c>
      <c r="C799" s="6">
        <v>41879.306002604164</v>
      </c>
      <c r="D799" s="6">
        <v>24809.880056423612</v>
      </c>
      <c r="E799" s="6">
        <v>39384</v>
      </c>
      <c r="F799" s="34">
        <f t="shared" si="48"/>
        <v>59.241382975355108</v>
      </c>
      <c r="G799" s="16">
        <f t="shared" si="49"/>
        <v>62.994820374831427</v>
      </c>
      <c r="H799" s="6">
        <f t="shared" si="50"/>
        <v>978.52555772569394</v>
      </c>
      <c r="I799" s="16">
        <f t="shared" si="51"/>
        <v>4.1060425574180357</v>
      </c>
      <c r="J799" s="10"/>
      <c r="N799" s="4"/>
      <c r="O799" s="17"/>
      <c r="P799" s="17"/>
      <c r="Q799" s="17"/>
      <c r="R799" s="4"/>
    </row>
    <row r="800" spans="1:18" x14ac:dyDescent="0.25">
      <c r="A800" s="10">
        <v>45691.291666666664</v>
      </c>
      <c r="B800" s="5">
        <v>45691</v>
      </c>
      <c r="C800" s="6">
        <v>44921.399394531247</v>
      </c>
      <c r="D800" s="6">
        <v>24953.003162977431</v>
      </c>
      <c r="E800" s="6">
        <v>39384</v>
      </c>
      <c r="F800" s="34">
        <f t="shared" si="48"/>
        <v>55.548142977075685</v>
      </c>
      <c r="G800" s="16">
        <f t="shared" si="49"/>
        <v>63.358224565756224</v>
      </c>
      <c r="H800" s="6">
        <f t="shared" si="50"/>
        <v>143.12310655381953</v>
      </c>
      <c r="I800" s="16">
        <f t="shared" si="51"/>
        <v>0.57687947796733918</v>
      </c>
      <c r="J800" s="10"/>
      <c r="N800" s="4"/>
      <c r="O800" s="17"/>
      <c r="P800" s="17"/>
      <c r="Q800" s="17"/>
      <c r="R800" s="4"/>
    </row>
    <row r="801" spans="1:18" x14ac:dyDescent="0.25">
      <c r="A801" s="10">
        <v>45691.333333333336</v>
      </c>
      <c r="B801" s="5">
        <v>45691</v>
      </c>
      <c r="C801" s="6">
        <v>46381.073919270835</v>
      </c>
      <c r="D801" s="6">
        <v>23396.844838867186</v>
      </c>
      <c r="E801" s="6">
        <v>39384</v>
      </c>
      <c r="F801" s="34">
        <f t="shared" si="48"/>
        <v>50.444810483670253</v>
      </c>
      <c r="G801" s="16">
        <f t="shared" si="49"/>
        <v>59.406979582742196</v>
      </c>
      <c r="H801" s="6">
        <f t="shared" si="50"/>
        <v>-1556.1583241102453</v>
      </c>
      <c r="I801" s="16">
        <f t="shared" si="51"/>
        <v>-6.236356858316376</v>
      </c>
      <c r="J801" s="10"/>
      <c r="N801" s="4"/>
      <c r="O801" s="17"/>
      <c r="P801" s="17"/>
      <c r="Q801" s="17"/>
      <c r="R801" s="4"/>
    </row>
    <row r="802" spans="1:18" x14ac:dyDescent="0.25">
      <c r="A802" s="10">
        <v>45691.375</v>
      </c>
      <c r="B802" s="5">
        <v>45691</v>
      </c>
      <c r="C802" s="6">
        <v>47007.533563368059</v>
      </c>
      <c r="D802" s="6">
        <v>20301.836258680556</v>
      </c>
      <c r="E802" s="6">
        <v>39384</v>
      </c>
      <c r="F802" s="34">
        <f t="shared" si="48"/>
        <v>43.188473675847852</v>
      </c>
      <c r="G802" s="16">
        <f t="shared" si="49"/>
        <v>51.548436569877495</v>
      </c>
      <c r="H802" s="6">
        <f t="shared" si="50"/>
        <v>-3095.0085801866298</v>
      </c>
      <c r="I802" s="16">
        <f t="shared" si="51"/>
        <v>-13.228316046466041</v>
      </c>
      <c r="J802" s="10"/>
      <c r="N802" s="4"/>
      <c r="O802" s="17"/>
      <c r="P802" s="17"/>
      <c r="Q802" s="17"/>
      <c r="R802" s="4"/>
    </row>
    <row r="803" spans="1:18" x14ac:dyDescent="0.25">
      <c r="A803" s="10">
        <v>45691.416666666664</v>
      </c>
      <c r="B803" s="5">
        <v>45691</v>
      </c>
      <c r="C803" s="6">
        <v>47854.504255642358</v>
      </c>
      <c r="D803" s="6">
        <v>15400.26693359375</v>
      </c>
      <c r="E803" s="6">
        <v>39384</v>
      </c>
      <c r="F803" s="34">
        <f t="shared" si="48"/>
        <v>32.181436571413144</v>
      </c>
      <c r="G803" s="16">
        <f t="shared" si="49"/>
        <v>39.102851243128555</v>
      </c>
      <c r="H803" s="6">
        <f t="shared" si="50"/>
        <v>-4901.5693250868062</v>
      </c>
      <c r="I803" s="16">
        <f t="shared" si="51"/>
        <v>-24.143477775272757</v>
      </c>
      <c r="J803" s="10"/>
      <c r="N803" s="4"/>
      <c r="O803" s="17"/>
      <c r="P803" s="17"/>
      <c r="Q803" s="17"/>
      <c r="R803" s="4"/>
    </row>
    <row r="804" spans="1:18" x14ac:dyDescent="0.25">
      <c r="A804" s="10">
        <v>45691.458333333336</v>
      </c>
      <c r="B804" s="5">
        <v>45691</v>
      </c>
      <c r="C804" s="6">
        <v>47777.130762803819</v>
      </c>
      <c r="D804" s="6">
        <v>11786.524381239149</v>
      </c>
      <c r="E804" s="6">
        <v>39384</v>
      </c>
      <c r="F804" s="34">
        <f t="shared" si="48"/>
        <v>24.669803717923081</v>
      </c>
      <c r="G804" s="16">
        <f t="shared" si="49"/>
        <v>29.927189674078686</v>
      </c>
      <c r="H804" s="6">
        <f t="shared" si="50"/>
        <v>-3613.7425523546008</v>
      </c>
      <c r="I804" s="16">
        <f t="shared" si="51"/>
        <v>-23.465453994642619</v>
      </c>
      <c r="J804" s="10"/>
      <c r="N804" s="4"/>
      <c r="O804" s="17"/>
      <c r="P804" s="17"/>
      <c r="Q804" s="17"/>
      <c r="R804" s="4"/>
    </row>
    <row r="805" spans="1:18" x14ac:dyDescent="0.25">
      <c r="A805" s="10">
        <v>45691.5</v>
      </c>
      <c r="B805" s="5">
        <v>45691</v>
      </c>
      <c r="C805" s="6">
        <v>48461.783820529512</v>
      </c>
      <c r="D805" s="6">
        <v>10011.481057400173</v>
      </c>
      <c r="E805" s="6">
        <v>39384</v>
      </c>
      <c r="F805" s="34">
        <f t="shared" si="48"/>
        <v>20.658507112482894</v>
      </c>
      <c r="G805" s="16">
        <f t="shared" si="49"/>
        <v>25.420173312513132</v>
      </c>
      <c r="H805" s="6">
        <f t="shared" si="50"/>
        <v>-1775.043323838976</v>
      </c>
      <c r="I805" s="16">
        <f t="shared" si="51"/>
        <v>-15.059938506251669</v>
      </c>
      <c r="J805" s="10"/>
      <c r="N805" s="4"/>
      <c r="O805" s="17"/>
      <c r="P805" s="17"/>
      <c r="Q805" s="17"/>
      <c r="R805" s="4"/>
    </row>
    <row r="806" spans="1:18" x14ac:dyDescent="0.25">
      <c r="A806" s="10">
        <v>45691.541666666664</v>
      </c>
      <c r="B806" s="5">
        <v>45691</v>
      </c>
      <c r="C806" s="6">
        <v>48306.984027777777</v>
      </c>
      <c r="D806" s="6">
        <v>9303.6596571180562</v>
      </c>
      <c r="E806" s="6">
        <v>39384</v>
      </c>
      <c r="F806" s="34">
        <f t="shared" si="48"/>
        <v>19.259450459105889</v>
      </c>
      <c r="G806" s="16">
        <f t="shared" si="49"/>
        <v>23.6229424566272</v>
      </c>
      <c r="H806" s="6">
        <f t="shared" si="50"/>
        <v>-707.82140028211688</v>
      </c>
      <c r="I806" s="16">
        <f t="shared" si="51"/>
        <v>-7.0700967841208415</v>
      </c>
      <c r="J806" s="10"/>
      <c r="N806" s="4"/>
      <c r="O806" s="17"/>
      <c r="P806" s="17"/>
      <c r="Q806" s="17"/>
      <c r="R806" s="4"/>
    </row>
    <row r="807" spans="1:18" x14ac:dyDescent="0.25">
      <c r="A807" s="10">
        <v>45691.583333333336</v>
      </c>
      <c r="B807" s="5">
        <v>45691</v>
      </c>
      <c r="C807" s="6">
        <v>49368.462217881941</v>
      </c>
      <c r="D807" s="6">
        <v>8745.8640169270839</v>
      </c>
      <c r="E807" s="6">
        <v>39384</v>
      </c>
      <c r="F807" s="34">
        <f t="shared" si="48"/>
        <v>17.715488034300591</v>
      </c>
      <c r="G807" s="16">
        <f t="shared" si="49"/>
        <v>22.206642334265396</v>
      </c>
      <c r="H807" s="6">
        <f t="shared" si="50"/>
        <v>-557.79564019097234</v>
      </c>
      <c r="I807" s="16">
        <f t="shared" si="51"/>
        <v>-5.9954433067015014</v>
      </c>
      <c r="J807" s="10"/>
      <c r="N807" s="4"/>
      <c r="O807" s="17"/>
      <c r="P807" s="17"/>
      <c r="Q807" s="17"/>
      <c r="R807" s="4"/>
    </row>
    <row r="808" spans="1:18" x14ac:dyDescent="0.25">
      <c r="A808" s="10">
        <v>45691.625</v>
      </c>
      <c r="B808" s="5">
        <v>45691</v>
      </c>
      <c r="C808" s="6">
        <v>50581.43828450521</v>
      </c>
      <c r="D808" s="6">
        <v>9265.3769780815965</v>
      </c>
      <c r="E808" s="6">
        <v>39384</v>
      </c>
      <c r="F808" s="34">
        <f t="shared" si="48"/>
        <v>18.317741235365169</v>
      </c>
      <c r="G808" s="16">
        <f t="shared" si="49"/>
        <v>23.525738823079415</v>
      </c>
      <c r="H808" s="6">
        <f t="shared" si="50"/>
        <v>519.5129611545126</v>
      </c>
      <c r="I808" s="16">
        <f t="shared" si="51"/>
        <v>5.9400987729631645</v>
      </c>
      <c r="J808" s="10"/>
      <c r="N808" s="4"/>
      <c r="O808" s="17"/>
      <c r="P808" s="17"/>
      <c r="Q808" s="17"/>
      <c r="R808" s="4"/>
    </row>
    <row r="809" spans="1:18" x14ac:dyDescent="0.25">
      <c r="A809" s="10">
        <v>45691.666666666664</v>
      </c>
      <c r="B809" s="5">
        <v>45691</v>
      </c>
      <c r="C809" s="6">
        <v>51701.950388454861</v>
      </c>
      <c r="D809" s="6">
        <v>9176.9329600694437</v>
      </c>
      <c r="E809" s="6">
        <v>39384</v>
      </c>
      <c r="F809" s="34">
        <f t="shared" si="48"/>
        <v>17.749684279064777</v>
      </c>
      <c r="G809" s="16">
        <f t="shared" si="49"/>
        <v>23.301170424714208</v>
      </c>
      <c r="H809" s="6">
        <f t="shared" si="50"/>
        <v>-88.44401801215281</v>
      </c>
      <c r="I809" s="16">
        <f t="shared" si="51"/>
        <v>-0.9545647006201492</v>
      </c>
      <c r="J809" s="10"/>
      <c r="N809" s="4"/>
      <c r="O809" s="17"/>
      <c r="P809" s="17"/>
      <c r="Q809" s="17"/>
      <c r="R809" s="4"/>
    </row>
    <row r="810" spans="1:18" x14ac:dyDescent="0.25">
      <c r="A810" s="10">
        <v>45691.708333333336</v>
      </c>
      <c r="B810" s="5">
        <v>45691</v>
      </c>
      <c r="C810" s="6">
        <v>52154.856767578123</v>
      </c>
      <c r="D810" s="6">
        <v>9090.2936121961811</v>
      </c>
      <c r="E810" s="6">
        <v>39384</v>
      </c>
      <c r="F810" s="34">
        <f t="shared" si="48"/>
        <v>17.429428773442876</v>
      </c>
      <c r="G810" s="16">
        <f t="shared" si="49"/>
        <v>23.081184268221058</v>
      </c>
      <c r="H810" s="6">
        <f t="shared" si="50"/>
        <v>-86.639347873262523</v>
      </c>
      <c r="I810" s="16">
        <f t="shared" si="51"/>
        <v>-0.94409916962722262</v>
      </c>
      <c r="J810" s="10"/>
      <c r="N810" s="4"/>
      <c r="O810" s="17"/>
      <c r="P810" s="17"/>
      <c r="Q810" s="17"/>
      <c r="R810" s="4"/>
    </row>
    <row r="811" spans="1:18" x14ac:dyDescent="0.25">
      <c r="A811" s="10">
        <v>45691.75</v>
      </c>
      <c r="B811" s="5">
        <v>45691</v>
      </c>
      <c r="C811" s="6">
        <v>52405.950071614585</v>
      </c>
      <c r="D811" s="6">
        <v>9640.6680447048602</v>
      </c>
      <c r="E811" s="6">
        <v>39384</v>
      </c>
      <c r="F811" s="34">
        <f t="shared" si="48"/>
        <v>18.396132560387795</v>
      </c>
      <c r="G811" s="16">
        <f t="shared" si="49"/>
        <v>24.478641186026966</v>
      </c>
      <c r="H811" s="6">
        <f t="shared" si="50"/>
        <v>550.37443250867909</v>
      </c>
      <c r="I811" s="16">
        <f t="shared" si="51"/>
        <v>6.0545286652815902</v>
      </c>
      <c r="J811" s="10"/>
      <c r="N811" s="4"/>
      <c r="O811" s="17"/>
      <c r="P811" s="17"/>
      <c r="Q811" s="17"/>
      <c r="R811" s="4"/>
    </row>
    <row r="812" spans="1:18" x14ac:dyDescent="0.25">
      <c r="A812" s="10">
        <v>45691.791666666664</v>
      </c>
      <c r="B812" s="5">
        <v>45691</v>
      </c>
      <c r="C812" s="6">
        <v>52547.405031467017</v>
      </c>
      <c r="D812" s="6">
        <v>12055.655707465277</v>
      </c>
      <c r="E812" s="6">
        <v>39384</v>
      </c>
      <c r="F812" s="34">
        <f t="shared" si="48"/>
        <v>22.942437785930583</v>
      </c>
      <c r="G812" s="16">
        <f t="shared" si="49"/>
        <v>30.610541609448706</v>
      </c>
      <c r="H812" s="6">
        <f t="shared" si="50"/>
        <v>2414.9876627604172</v>
      </c>
      <c r="I812" s="16">
        <f t="shared" si="51"/>
        <v>25.050003293981788</v>
      </c>
      <c r="J812" s="10"/>
      <c r="N812" s="4"/>
      <c r="O812" s="17"/>
      <c r="P812" s="17"/>
      <c r="Q812" s="17"/>
      <c r="R812" s="4"/>
    </row>
    <row r="813" spans="1:18" x14ac:dyDescent="0.25">
      <c r="A813" s="10">
        <v>45691.833333333336</v>
      </c>
      <c r="B813" s="5">
        <v>45691</v>
      </c>
      <c r="C813" s="6">
        <v>52303.907750651044</v>
      </c>
      <c r="D813" s="6">
        <v>15118.708076171875</v>
      </c>
      <c r="E813" s="6">
        <v>39384</v>
      </c>
      <c r="F813" s="34">
        <f t="shared" si="48"/>
        <v>28.905503864543824</v>
      </c>
      <c r="G813" s="16">
        <f t="shared" si="49"/>
        <v>38.387944536288529</v>
      </c>
      <c r="H813" s="6">
        <f t="shared" si="50"/>
        <v>3063.0523687065979</v>
      </c>
      <c r="I813" s="16">
        <f t="shared" si="51"/>
        <v>25.40759659227702</v>
      </c>
      <c r="J813" s="10"/>
      <c r="N813" s="4"/>
      <c r="O813" s="17"/>
      <c r="P813" s="17"/>
      <c r="Q813" s="17"/>
      <c r="R813" s="4"/>
    </row>
    <row r="814" spans="1:18" x14ac:dyDescent="0.25">
      <c r="A814" s="10">
        <v>45691.875</v>
      </c>
      <c r="B814" s="5">
        <v>45691</v>
      </c>
      <c r="C814" s="6">
        <v>51215.407925347223</v>
      </c>
      <c r="D814" s="6">
        <v>17636.472556423611</v>
      </c>
      <c r="E814" s="6">
        <v>39384</v>
      </c>
      <c r="F814" s="34">
        <f t="shared" si="48"/>
        <v>34.435872466604081</v>
      </c>
      <c r="G814" s="16">
        <f t="shared" si="49"/>
        <v>44.780805800384954</v>
      </c>
      <c r="H814" s="6">
        <f t="shared" si="50"/>
        <v>2517.7644802517352</v>
      </c>
      <c r="I814" s="16">
        <f t="shared" si="51"/>
        <v>16.653304419707034</v>
      </c>
      <c r="J814" s="10"/>
      <c r="N814" s="4"/>
      <c r="O814" s="17"/>
      <c r="P814" s="17"/>
      <c r="Q814" s="17"/>
      <c r="R814" s="4"/>
    </row>
    <row r="815" spans="1:18" x14ac:dyDescent="0.25">
      <c r="A815" s="10">
        <v>45691.916666666664</v>
      </c>
      <c r="B815" s="5">
        <v>45691</v>
      </c>
      <c r="C815" s="6">
        <v>49535.567298177084</v>
      </c>
      <c r="D815" s="6">
        <v>20383.663720703124</v>
      </c>
      <c r="E815" s="6">
        <v>39384</v>
      </c>
      <c r="F815" s="34">
        <f t="shared" si="48"/>
        <v>41.149551388004888</v>
      </c>
      <c r="G815" s="16">
        <f t="shared" si="49"/>
        <v>51.756204856548663</v>
      </c>
      <c r="H815" s="6">
        <f t="shared" si="50"/>
        <v>2747.191164279513</v>
      </c>
      <c r="I815" s="16">
        <f t="shared" si="51"/>
        <v>15.576760916847416</v>
      </c>
      <c r="J815" s="10"/>
      <c r="N815" s="4"/>
      <c r="O815" s="17"/>
      <c r="P815" s="17"/>
      <c r="Q815" s="17"/>
      <c r="R815" s="4"/>
    </row>
    <row r="816" spans="1:18" x14ac:dyDescent="0.25">
      <c r="A816" s="10">
        <v>45691.958333333336</v>
      </c>
      <c r="B816" s="5">
        <v>45691</v>
      </c>
      <c r="C816" s="6">
        <v>47239.092616102433</v>
      </c>
      <c r="D816" s="6">
        <v>22075.784861111111</v>
      </c>
      <c r="E816" s="6">
        <v>39384</v>
      </c>
      <c r="F816" s="34">
        <f t="shared" si="48"/>
        <v>46.732025613858042</v>
      </c>
      <c r="G816" s="16">
        <f t="shared" si="49"/>
        <v>56.052673321935586</v>
      </c>
      <c r="H816" s="6">
        <f t="shared" si="50"/>
        <v>1692.1211404079877</v>
      </c>
      <c r="I816" s="16">
        <f t="shared" si="51"/>
        <v>8.3013591844597947</v>
      </c>
      <c r="J816" s="10"/>
      <c r="N816" s="4"/>
      <c r="O816" s="17"/>
      <c r="P816" s="17"/>
      <c r="Q816" s="17"/>
      <c r="R816" s="4"/>
    </row>
    <row r="817" spans="1:18" x14ac:dyDescent="0.25">
      <c r="A817" s="10">
        <v>45692</v>
      </c>
      <c r="B817" s="5">
        <v>45692</v>
      </c>
      <c r="C817" s="6">
        <v>44640.826293402781</v>
      </c>
      <c r="D817" s="6">
        <v>22678.877914496527</v>
      </c>
      <c r="E817" s="6">
        <v>39384</v>
      </c>
      <c r="F817" s="34">
        <f t="shared" si="48"/>
        <v>50.802997609047637</v>
      </c>
      <c r="G817" s="16">
        <f t="shared" si="49"/>
        <v>57.583988204592032</v>
      </c>
      <c r="H817" s="6">
        <f t="shared" si="50"/>
        <v>603.09305338541526</v>
      </c>
      <c r="I817" s="16">
        <f t="shared" si="51"/>
        <v>2.7319212303424329</v>
      </c>
      <c r="J817" s="10"/>
      <c r="N817" s="4"/>
      <c r="O817" s="17"/>
      <c r="P817" s="17"/>
      <c r="Q817" s="17"/>
      <c r="R817" s="4"/>
    </row>
    <row r="818" spans="1:18" x14ac:dyDescent="0.25">
      <c r="A818" s="10">
        <v>45692.041666666664</v>
      </c>
      <c r="B818" s="5">
        <v>45692</v>
      </c>
      <c r="C818" s="6">
        <v>43009.107345920136</v>
      </c>
      <c r="D818" s="6">
        <v>22877.180021701388</v>
      </c>
      <c r="E818" s="6">
        <v>39384</v>
      </c>
      <c r="F818" s="34">
        <f t="shared" si="48"/>
        <v>53.191478348298084</v>
      </c>
      <c r="G818" s="16">
        <f t="shared" si="49"/>
        <v>58.087497515999864</v>
      </c>
      <c r="H818" s="6">
        <f t="shared" si="50"/>
        <v>198.30210720486139</v>
      </c>
      <c r="I818" s="16">
        <f t="shared" si="51"/>
        <v>0.87439117557974522</v>
      </c>
      <c r="J818" s="10"/>
      <c r="N818" s="4"/>
      <c r="O818" s="17"/>
      <c r="P818" s="17"/>
      <c r="Q818" s="17"/>
      <c r="R818" s="4"/>
    </row>
    <row r="819" spans="1:18" x14ac:dyDescent="0.25">
      <c r="A819" s="10">
        <v>45692.083333333336</v>
      </c>
      <c r="B819" s="5">
        <v>45692</v>
      </c>
      <c r="C819" s="6">
        <v>42304.19127061632</v>
      </c>
      <c r="D819" s="6">
        <v>22558.64233452691</v>
      </c>
      <c r="E819" s="6">
        <v>39384</v>
      </c>
      <c r="F819" s="34">
        <f t="shared" si="48"/>
        <v>53.324840061877531</v>
      </c>
      <c r="G819" s="16">
        <f t="shared" si="49"/>
        <v>57.278697782162581</v>
      </c>
      <c r="H819" s="6">
        <f t="shared" si="50"/>
        <v>-318.53768717447747</v>
      </c>
      <c r="I819" s="16">
        <f t="shared" si="51"/>
        <v>-1.3923817833855017</v>
      </c>
      <c r="J819" s="10"/>
      <c r="N819" s="4"/>
      <c r="O819" s="17"/>
      <c r="P819" s="17"/>
      <c r="Q819" s="17"/>
      <c r="R819" s="4"/>
    </row>
    <row r="820" spans="1:18" x14ac:dyDescent="0.25">
      <c r="A820" s="10">
        <v>45692.125</v>
      </c>
      <c r="B820" s="5">
        <v>45692</v>
      </c>
      <c r="C820" s="6">
        <v>40837.297249348958</v>
      </c>
      <c r="D820" s="6">
        <v>21109.089707031249</v>
      </c>
      <c r="E820" s="6">
        <v>39384</v>
      </c>
      <c r="F820" s="34">
        <f t="shared" si="48"/>
        <v>51.690711993354988</v>
      </c>
      <c r="G820" s="16">
        <f t="shared" si="49"/>
        <v>53.598135555127079</v>
      </c>
      <c r="H820" s="6">
        <f t="shared" si="50"/>
        <v>-1449.552627495661</v>
      </c>
      <c r="I820" s="16">
        <f t="shared" si="51"/>
        <v>-6.4257086308649987</v>
      </c>
      <c r="J820" s="10"/>
      <c r="N820" s="4"/>
      <c r="O820" s="17"/>
      <c r="P820" s="17"/>
      <c r="Q820" s="17"/>
      <c r="R820" s="4"/>
    </row>
    <row r="821" spans="1:18" x14ac:dyDescent="0.25">
      <c r="A821" s="10">
        <v>45692.166666666664</v>
      </c>
      <c r="B821" s="5">
        <v>45692</v>
      </c>
      <c r="C821" s="6">
        <v>40374.017400173609</v>
      </c>
      <c r="D821" s="6">
        <v>18705.585481770835</v>
      </c>
      <c r="E821" s="6">
        <v>39384</v>
      </c>
      <c r="F821" s="34">
        <f t="shared" si="48"/>
        <v>46.330751028235305</v>
      </c>
      <c r="G821" s="16">
        <f t="shared" si="49"/>
        <v>47.495392752820528</v>
      </c>
      <c r="H821" s="6">
        <f t="shared" si="50"/>
        <v>-2403.5042252604144</v>
      </c>
      <c r="I821" s="16">
        <f t="shared" si="51"/>
        <v>-11.386110242640299</v>
      </c>
      <c r="J821" s="10"/>
      <c r="N821" s="4"/>
      <c r="O821" s="17"/>
      <c r="P821" s="17"/>
      <c r="Q821" s="17"/>
      <c r="R821" s="4"/>
    </row>
    <row r="822" spans="1:18" x14ac:dyDescent="0.25">
      <c r="A822" s="10">
        <v>45692.208333333336</v>
      </c>
      <c r="B822" s="5">
        <v>45692</v>
      </c>
      <c r="C822" s="6">
        <v>40485.690524088539</v>
      </c>
      <c r="D822" s="6">
        <v>17624.346896701391</v>
      </c>
      <c r="E822" s="6">
        <v>39384</v>
      </c>
      <c r="F822" s="34">
        <f t="shared" si="48"/>
        <v>43.532286762442887</v>
      </c>
      <c r="G822" s="16">
        <f t="shared" si="49"/>
        <v>44.75001751142949</v>
      </c>
      <c r="H822" s="6">
        <f t="shared" si="50"/>
        <v>-1081.2385850694445</v>
      </c>
      <c r="I822" s="16">
        <f t="shared" si="51"/>
        <v>-5.7802980084378781</v>
      </c>
      <c r="J822" s="10"/>
      <c r="N822" s="4"/>
      <c r="O822" s="17"/>
      <c r="P822" s="17"/>
      <c r="Q822" s="17"/>
      <c r="R822" s="4"/>
    </row>
    <row r="823" spans="1:18" x14ac:dyDescent="0.25">
      <c r="A823" s="10">
        <v>45692.25</v>
      </c>
      <c r="B823" s="5">
        <v>45692</v>
      </c>
      <c r="C823" s="6">
        <v>41990.264452039934</v>
      </c>
      <c r="D823" s="6">
        <v>16627.466587456598</v>
      </c>
      <c r="E823" s="6">
        <v>39384</v>
      </c>
      <c r="F823" s="34">
        <f t="shared" si="48"/>
        <v>39.598385017193714</v>
      </c>
      <c r="G823" s="16">
        <f t="shared" si="49"/>
        <v>42.218836551535141</v>
      </c>
      <c r="H823" s="6">
        <f t="shared" si="50"/>
        <v>-996.88030924479244</v>
      </c>
      <c r="I823" s="16">
        <f t="shared" si="51"/>
        <v>-5.6562680880468292</v>
      </c>
      <c r="J823" s="10"/>
      <c r="N823" s="4"/>
      <c r="O823" s="17"/>
      <c r="P823" s="17"/>
      <c r="Q823" s="17"/>
      <c r="R823" s="4"/>
    </row>
    <row r="824" spans="1:18" x14ac:dyDescent="0.25">
      <c r="A824" s="10">
        <v>45692.291666666664</v>
      </c>
      <c r="B824" s="5">
        <v>45692</v>
      </c>
      <c r="C824" s="6">
        <v>44793.124898003472</v>
      </c>
      <c r="D824" s="6">
        <v>15769.65797688802</v>
      </c>
      <c r="E824" s="6">
        <v>39384</v>
      </c>
      <c r="F824" s="34">
        <f t="shared" si="48"/>
        <v>35.205532127522787</v>
      </c>
      <c r="G824" s="16">
        <f t="shared" si="49"/>
        <v>40.040772844017923</v>
      </c>
      <c r="H824" s="6">
        <f t="shared" si="50"/>
        <v>-857.80861056857793</v>
      </c>
      <c r="I824" s="16">
        <f t="shared" si="51"/>
        <v>-5.1589856221132946</v>
      </c>
      <c r="J824" s="10"/>
      <c r="N824" s="4"/>
      <c r="O824" s="17"/>
      <c r="P824" s="17"/>
      <c r="Q824" s="17"/>
      <c r="R824" s="4"/>
    </row>
    <row r="825" spans="1:18" x14ac:dyDescent="0.25">
      <c r="A825" s="10">
        <v>45692.333333333336</v>
      </c>
      <c r="B825" s="5">
        <v>45692</v>
      </c>
      <c r="C825" s="6">
        <v>46349.322668185763</v>
      </c>
      <c r="D825" s="6">
        <v>14797.898483072917</v>
      </c>
      <c r="E825" s="6">
        <v>39384</v>
      </c>
      <c r="F825" s="34">
        <f t="shared" si="48"/>
        <v>31.926892630148863</v>
      </c>
      <c r="G825" s="16">
        <f t="shared" si="49"/>
        <v>37.573376201180473</v>
      </c>
      <c r="H825" s="6">
        <f t="shared" si="50"/>
        <v>-971.75949381510327</v>
      </c>
      <c r="I825" s="16">
        <f t="shared" si="51"/>
        <v>-6.162210336072679</v>
      </c>
      <c r="J825" s="10"/>
      <c r="N825" s="4"/>
      <c r="O825" s="17"/>
      <c r="P825" s="17"/>
      <c r="Q825" s="17"/>
      <c r="R825" s="4"/>
    </row>
    <row r="826" spans="1:18" x14ac:dyDescent="0.25">
      <c r="A826" s="10">
        <v>45692.375</v>
      </c>
      <c r="B826" s="5">
        <v>45692</v>
      </c>
      <c r="C826" s="6">
        <v>46957.347559678819</v>
      </c>
      <c r="D826" s="6">
        <v>13213.789044053819</v>
      </c>
      <c r="E826" s="6">
        <v>39384</v>
      </c>
      <c r="F826" s="34">
        <f t="shared" si="48"/>
        <v>28.139981772309884</v>
      </c>
      <c r="G826" s="16">
        <f t="shared" si="49"/>
        <v>33.551160481550426</v>
      </c>
      <c r="H826" s="6">
        <f t="shared" si="50"/>
        <v>-1584.1094390190974</v>
      </c>
      <c r="I826" s="16">
        <f t="shared" si="51"/>
        <v>-10.704962200079526</v>
      </c>
      <c r="J826" s="10"/>
      <c r="N826" s="4"/>
      <c r="O826" s="17"/>
      <c r="P826" s="17"/>
      <c r="Q826" s="17"/>
      <c r="R826" s="4"/>
    </row>
    <row r="827" spans="1:18" x14ac:dyDescent="0.25">
      <c r="A827" s="10">
        <v>45692.416666666664</v>
      </c>
      <c r="B827" s="5">
        <v>45692</v>
      </c>
      <c r="C827" s="6">
        <v>48015.707338324653</v>
      </c>
      <c r="D827" s="6">
        <v>10974.15377061632</v>
      </c>
      <c r="E827" s="6">
        <v>39384</v>
      </c>
      <c r="F827" s="34">
        <f t="shared" si="48"/>
        <v>22.855341260081968</v>
      </c>
      <c r="G827" s="16">
        <f t="shared" si="49"/>
        <v>27.864497690981921</v>
      </c>
      <c r="H827" s="6">
        <f t="shared" si="50"/>
        <v>-2239.6352734374996</v>
      </c>
      <c r="I827" s="16">
        <f t="shared" si="51"/>
        <v>-16.949228309690106</v>
      </c>
      <c r="J827" s="10"/>
      <c r="N827" s="4"/>
      <c r="O827" s="17"/>
      <c r="P827" s="17"/>
      <c r="Q827" s="17"/>
      <c r="R827" s="4"/>
    </row>
    <row r="828" spans="1:18" x14ac:dyDescent="0.25">
      <c r="A828" s="10">
        <v>45692.458333333336</v>
      </c>
      <c r="B828" s="5">
        <v>45692</v>
      </c>
      <c r="C828" s="6">
        <v>48568.122569444444</v>
      </c>
      <c r="D828" s="6">
        <v>9356.0552796766497</v>
      </c>
      <c r="E828" s="6">
        <v>39384</v>
      </c>
      <c r="F828" s="34">
        <f t="shared" si="48"/>
        <v>19.263777936441802</v>
      </c>
      <c r="G828" s="16">
        <f t="shared" si="49"/>
        <v>23.755980295746117</v>
      </c>
      <c r="H828" s="6">
        <f t="shared" si="50"/>
        <v>-1618.0984909396702</v>
      </c>
      <c r="I828" s="16">
        <f t="shared" si="51"/>
        <v>-14.744631110165281</v>
      </c>
      <c r="J828" s="10"/>
      <c r="N828" s="4"/>
      <c r="O828" s="17"/>
      <c r="P828" s="17"/>
      <c r="Q828" s="17"/>
      <c r="R828" s="4"/>
    </row>
    <row r="829" spans="1:18" x14ac:dyDescent="0.25">
      <c r="A829" s="10">
        <v>45692.5</v>
      </c>
      <c r="B829" s="5">
        <v>45692</v>
      </c>
      <c r="C829" s="6">
        <v>49274.029390190975</v>
      </c>
      <c r="D829" s="6">
        <v>8465.5229608832469</v>
      </c>
      <c r="E829" s="6">
        <v>39384</v>
      </c>
      <c r="F829" s="34">
        <f t="shared" si="48"/>
        <v>17.180496634132556</v>
      </c>
      <c r="G829" s="16">
        <f t="shared" si="49"/>
        <v>21.494827749551206</v>
      </c>
      <c r="H829" s="6">
        <f t="shared" si="50"/>
        <v>-890.53231879340274</v>
      </c>
      <c r="I829" s="16">
        <f t="shared" si="51"/>
        <v>-9.5182455871955902</v>
      </c>
      <c r="J829" s="10"/>
      <c r="N829" s="4"/>
      <c r="O829" s="17"/>
      <c r="P829" s="17"/>
      <c r="Q829" s="17"/>
      <c r="R829" s="4"/>
    </row>
    <row r="830" spans="1:18" x14ac:dyDescent="0.25">
      <c r="A830" s="10">
        <v>45692.541666666664</v>
      </c>
      <c r="B830" s="5">
        <v>45692</v>
      </c>
      <c r="C830" s="6">
        <v>49863.775669487848</v>
      </c>
      <c r="D830" s="6">
        <v>8021.9354916720922</v>
      </c>
      <c r="E830" s="6">
        <v>39384</v>
      </c>
      <c r="F830" s="34">
        <f t="shared" si="48"/>
        <v>16.087701711246059</v>
      </c>
      <c r="G830" s="16">
        <f t="shared" si="49"/>
        <v>20.36851384235246</v>
      </c>
      <c r="H830" s="6">
        <f t="shared" si="50"/>
        <v>-443.58746921115471</v>
      </c>
      <c r="I830" s="16">
        <f t="shared" si="51"/>
        <v>-5.2399299046360763</v>
      </c>
      <c r="J830" s="10"/>
      <c r="N830" s="4"/>
      <c r="O830" s="17"/>
      <c r="P830" s="17"/>
      <c r="Q830" s="17"/>
      <c r="R830" s="4"/>
    </row>
    <row r="831" spans="1:18" x14ac:dyDescent="0.25">
      <c r="A831" s="10">
        <v>45692.583333333336</v>
      </c>
      <c r="B831" s="5">
        <v>45692</v>
      </c>
      <c r="C831" s="6">
        <v>50658.193702256947</v>
      </c>
      <c r="D831" s="6">
        <v>7845.848524983724</v>
      </c>
      <c r="E831" s="6">
        <v>39384</v>
      </c>
      <c r="F831" s="34">
        <f t="shared" si="48"/>
        <v>15.487817372837304</v>
      </c>
      <c r="G831" s="16">
        <f t="shared" si="49"/>
        <v>19.921411042514027</v>
      </c>
      <c r="H831" s="6">
        <f t="shared" si="50"/>
        <v>-176.08696668836819</v>
      </c>
      <c r="I831" s="16">
        <f t="shared" si="51"/>
        <v>-2.195068345677567</v>
      </c>
      <c r="J831" s="10"/>
      <c r="N831" s="4"/>
      <c r="O831" s="17"/>
      <c r="P831" s="17"/>
      <c r="Q831" s="17"/>
      <c r="R831" s="4"/>
    </row>
    <row r="832" spans="1:18" x14ac:dyDescent="0.25">
      <c r="A832" s="10">
        <v>45692.625</v>
      </c>
      <c r="B832" s="5">
        <v>45692</v>
      </c>
      <c r="C832" s="6">
        <v>52223.70751953125</v>
      </c>
      <c r="D832" s="6">
        <v>8507.8615399848095</v>
      </c>
      <c r="E832" s="6">
        <v>39384</v>
      </c>
      <c r="F832" s="34">
        <f t="shared" si="48"/>
        <v>16.291186405719927</v>
      </c>
      <c r="G832" s="16">
        <f t="shared" si="49"/>
        <v>21.602329727769675</v>
      </c>
      <c r="H832" s="6">
        <f t="shared" si="50"/>
        <v>662.01301500108548</v>
      </c>
      <c r="I832" s="16">
        <f t="shared" si="51"/>
        <v>8.4377491216280998</v>
      </c>
      <c r="J832" s="10"/>
      <c r="N832" s="4"/>
      <c r="O832" s="17"/>
      <c r="P832" s="17"/>
      <c r="Q832" s="17"/>
      <c r="R832" s="4"/>
    </row>
    <row r="833" spans="1:18" x14ac:dyDescent="0.25">
      <c r="A833" s="10">
        <v>45692.666666666664</v>
      </c>
      <c r="B833" s="5">
        <v>45692</v>
      </c>
      <c r="C833" s="6">
        <v>52970.643606770835</v>
      </c>
      <c r="D833" s="6">
        <v>8759.6460649956589</v>
      </c>
      <c r="E833" s="6">
        <v>39384</v>
      </c>
      <c r="F833" s="34">
        <f t="shared" si="48"/>
        <v>16.53679371922145</v>
      </c>
      <c r="G833" s="16">
        <f t="shared" si="49"/>
        <v>22.241636362471205</v>
      </c>
      <c r="H833" s="6">
        <f t="shared" si="50"/>
        <v>251.78452501084939</v>
      </c>
      <c r="I833" s="16">
        <f t="shared" si="51"/>
        <v>2.9594337405178193</v>
      </c>
      <c r="J833" s="10"/>
      <c r="N833" s="4"/>
      <c r="O833" s="17"/>
      <c r="P833" s="17"/>
      <c r="Q833" s="17"/>
      <c r="R833" s="4"/>
    </row>
    <row r="834" spans="1:18" x14ac:dyDescent="0.25">
      <c r="A834" s="10">
        <v>45692.708333333336</v>
      </c>
      <c r="B834" s="5">
        <v>45692</v>
      </c>
      <c r="C834" s="6">
        <v>52717.882641059026</v>
      </c>
      <c r="D834" s="6">
        <v>9163.8964583333327</v>
      </c>
      <c r="E834" s="6">
        <v>39384</v>
      </c>
      <c r="F834" s="34">
        <f t="shared" si="48"/>
        <v>17.382899310899266</v>
      </c>
      <c r="G834" s="16">
        <f t="shared" si="49"/>
        <v>23.268069414821586</v>
      </c>
      <c r="H834" s="6">
        <f t="shared" si="50"/>
        <v>404.25039333767381</v>
      </c>
      <c r="I834" s="16">
        <f t="shared" si="51"/>
        <v>4.61491697653282</v>
      </c>
      <c r="J834" s="10"/>
      <c r="N834" s="4"/>
      <c r="O834" s="17"/>
      <c r="P834" s="17"/>
      <c r="Q834" s="17"/>
      <c r="R834" s="4"/>
    </row>
    <row r="835" spans="1:18" x14ac:dyDescent="0.25">
      <c r="A835" s="10">
        <v>45692.75</v>
      </c>
      <c r="B835" s="5">
        <v>45692</v>
      </c>
      <c r="C835" s="6">
        <v>51886.986141493056</v>
      </c>
      <c r="D835" s="6">
        <v>10357.158951822918</v>
      </c>
      <c r="E835" s="6">
        <v>39384</v>
      </c>
      <c r="F835" s="34">
        <f t="shared" ref="F835:F898" si="52">D835/C835*100</f>
        <v>19.960995467301753</v>
      </c>
      <c r="G835" s="16">
        <f t="shared" ref="G835:G898" si="53">D835/E835*100</f>
        <v>26.297884805562965</v>
      </c>
      <c r="H835" s="6">
        <f t="shared" si="50"/>
        <v>1193.2624934895848</v>
      </c>
      <c r="I835" s="16">
        <f t="shared" si="51"/>
        <v>13.021344129270174</v>
      </c>
      <c r="J835" s="10"/>
      <c r="N835" s="4"/>
      <c r="O835" s="17"/>
      <c r="P835" s="17"/>
      <c r="Q835" s="17"/>
      <c r="R835" s="4"/>
    </row>
    <row r="836" spans="1:18" x14ac:dyDescent="0.25">
      <c r="A836" s="10">
        <v>45692.791666666664</v>
      </c>
      <c r="B836" s="5">
        <v>45692</v>
      </c>
      <c r="C836" s="6">
        <v>52001.908428819443</v>
      </c>
      <c r="D836" s="6">
        <v>11414.364609917535</v>
      </c>
      <c r="E836" s="6">
        <v>39384</v>
      </c>
      <c r="F836" s="34">
        <f t="shared" si="52"/>
        <v>21.94989559958476</v>
      </c>
      <c r="G836" s="16">
        <f t="shared" si="53"/>
        <v>28.982237989837333</v>
      </c>
      <c r="H836" s="6">
        <f t="shared" ref="H836:H899" si="54">D836-D835</f>
        <v>1057.2056580946173</v>
      </c>
      <c r="I836" s="16">
        <f t="shared" ref="I836:I899" si="55">H836/D835*100</f>
        <v>10.207487043621583</v>
      </c>
      <c r="J836" s="10"/>
      <c r="N836" s="4"/>
      <c r="O836" s="17"/>
      <c r="P836" s="17"/>
      <c r="Q836" s="17"/>
      <c r="R836" s="4"/>
    </row>
    <row r="837" spans="1:18" x14ac:dyDescent="0.25">
      <c r="A837" s="10">
        <v>45692.833333333336</v>
      </c>
      <c r="B837" s="5">
        <v>45692</v>
      </c>
      <c r="C837" s="6">
        <v>51600.532532552083</v>
      </c>
      <c r="D837" s="6">
        <v>12488.419266764324</v>
      </c>
      <c r="E837" s="6">
        <v>39384</v>
      </c>
      <c r="F837" s="34">
        <f t="shared" si="52"/>
        <v>24.202113144638638</v>
      </c>
      <c r="G837" s="16">
        <f t="shared" si="53"/>
        <v>31.709372503464156</v>
      </c>
      <c r="H837" s="6">
        <f t="shared" si="54"/>
        <v>1074.0546568467889</v>
      </c>
      <c r="I837" s="16">
        <f t="shared" si="55"/>
        <v>9.4096753831884872</v>
      </c>
      <c r="J837" s="10"/>
      <c r="N837" s="4"/>
      <c r="O837" s="17"/>
      <c r="P837" s="17"/>
      <c r="Q837" s="17"/>
      <c r="R837" s="4"/>
    </row>
    <row r="838" spans="1:18" x14ac:dyDescent="0.25">
      <c r="A838" s="10">
        <v>45692.875</v>
      </c>
      <c r="B838" s="5">
        <v>45692</v>
      </c>
      <c r="C838" s="6">
        <v>50101.185176866318</v>
      </c>
      <c r="D838" s="6">
        <v>12390.17339952257</v>
      </c>
      <c r="E838" s="6">
        <v>39384</v>
      </c>
      <c r="F838" s="34">
        <f t="shared" si="52"/>
        <v>24.730300003449017</v>
      </c>
      <c r="G838" s="16">
        <f t="shared" si="53"/>
        <v>31.459916208416033</v>
      </c>
      <c r="H838" s="6">
        <f t="shared" si="54"/>
        <v>-98.24586724175424</v>
      </c>
      <c r="I838" s="16">
        <f t="shared" si="55"/>
        <v>-0.7866957790504191</v>
      </c>
      <c r="J838" s="10"/>
      <c r="N838" s="4"/>
      <c r="O838" s="17"/>
      <c r="P838" s="17"/>
      <c r="Q838" s="17"/>
      <c r="R838" s="4"/>
    </row>
    <row r="839" spans="1:18" x14ac:dyDescent="0.25">
      <c r="A839" s="10">
        <v>45692.916666666664</v>
      </c>
      <c r="B839" s="5">
        <v>45692</v>
      </c>
      <c r="C839" s="6">
        <v>48831.186812065971</v>
      </c>
      <c r="D839" s="6">
        <v>11771.117738715278</v>
      </c>
      <c r="E839" s="6">
        <v>39384</v>
      </c>
      <c r="F839" s="34">
        <f t="shared" si="52"/>
        <v>24.105737556652397</v>
      </c>
      <c r="G839" s="16">
        <f t="shared" si="53"/>
        <v>29.888070634560428</v>
      </c>
      <c r="H839" s="6">
        <f t="shared" si="54"/>
        <v>-619.05566080729113</v>
      </c>
      <c r="I839" s="16">
        <f t="shared" si="55"/>
        <v>-4.9963438028328584</v>
      </c>
      <c r="J839" s="10"/>
      <c r="N839" s="4"/>
      <c r="O839" s="17"/>
      <c r="P839" s="17"/>
      <c r="Q839" s="17"/>
      <c r="R839" s="4"/>
    </row>
    <row r="840" spans="1:18" x14ac:dyDescent="0.25">
      <c r="A840" s="10">
        <v>45692.958333333336</v>
      </c>
      <c r="B840" s="5">
        <v>45692</v>
      </c>
      <c r="C840" s="6">
        <v>46434.55544813368</v>
      </c>
      <c r="D840" s="6">
        <v>10896.310073784722</v>
      </c>
      <c r="E840" s="6">
        <v>39384</v>
      </c>
      <c r="F840" s="34">
        <f t="shared" si="52"/>
        <v>23.465951097465869</v>
      </c>
      <c r="G840" s="16">
        <f t="shared" si="53"/>
        <v>27.666844591165756</v>
      </c>
      <c r="H840" s="6">
        <f t="shared" si="54"/>
        <v>-874.80766493055671</v>
      </c>
      <c r="I840" s="16">
        <f t="shared" si="55"/>
        <v>-7.4318147549685021</v>
      </c>
      <c r="J840" s="10"/>
      <c r="N840" s="4"/>
      <c r="O840" s="17"/>
      <c r="P840" s="17"/>
      <c r="Q840" s="17"/>
      <c r="R840" s="4"/>
    </row>
    <row r="841" spans="1:18" x14ac:dyDescent="0.25">
      <c r="A841" s="10">
        <v>45693</v>
      </c>
      <c r="B841" s="5">
        <v>45693</v>
      </c>
      <c r="C841" s="6">
        <v>43881.170442708331</v>
      </c>
      <c r="D841" s="6">
        <v>9957.2097970920131</v>
      </c>
      <c r="E841" s="6">
        <v>39384</v>
      </c>
      <c r="F841" s="34">
        <f t="shared" si="52"/>
        <v>22.691304030033198</v>
      </c>
      <c r="G841" s="16">
        <f t="shared" si="53"/>
        <v>25.28237303750765</v>
      </c>
      <c r="H841" s="6">
        <f t="shared" si="54"/>
        <v>-939.10027669270858</v>
      </c>
      <c r="I841" s="16">
        <f t="shared" si="55"/>
        <v>-8.6185164549609929</v>
      </c>
      <c r="J841" s="10"/>
      <c r="N841" s="4"/>
      <c r="O841" s="17"/>
      <c r="P841" s="17"/>
      <c r="Q841" s="17"/>
      <c r="R841" s="4"/>
    </row>
    <row r="842" spans="1:18" x14ac:dyDescent="0.25">
      <c r="A842" s="10">
        <v>45693.041666666664</v>
      </c>
      <c r="B842" s="5">
        <v>45693</v>
      </c>
      <c r="C842" s="6">
        <v>43327.798305121527</v>
      </c>
      <c r="D842" s="6">
        <v>10436.182437065972</v>
      </c>
      <c r="E842" s="6">
        <v>39384</v>
      </c>
      <c r="F842" s="34">
        <f t="shared" si="52"/>
        <v>24.086574544066718</v>
      </c>
      <c r="G842" s="16">
        <f t="shared" si="53"/>
        <v>26.498533508698895</v>
      </c>
      <c r="H842" s="6">
        <f t="shared" si="54"/>
        <v>478.9726399739593</v>
      </c>
      <c r="I842" s="16">
        <f t="shared" si="55"/>
        <v>4.8103098130345963</v>
      </c>
      <c r="J842" s="10"/>
      <c r="N842" s="4"/>
      <c r="O842" s="17"/>
      <c r="P842" s="17"/>
      <c r="Q842" s="17"/>
      <c r="R842" s="4"/>
    </row>
    <row r="843" spans="1:18" x14ac:dyDescent="0.25">
      <c r="A843" s="10">
        <v>45693.083333333336</v>
      </c>
      <c r="B843" s="5">
        <v>45693</v>
      </c>
      <c r="C843" s="6">
        <v>41888.071167534719</v>
      </c>
      <c r="D843" s="6">
        <v>10790.252444661459</v>
      </c>
      <c r="E843" s="6">
        <v>39384</v>
      </c>
      <c r="F843" s="34">
        <f t="shared" si="52"/>
        <v>25.759726203445783</v>
      </c>
      <c r="G843" s="16">
        <f t="shared" si="53"/>
        <v>27.397553434545653</v>
      </c>
      <c r="H843" s="6">
        <f t="shared" si="54"/>
        <v>354.07000759548646</v>
      </c>
      <c r="I843" s="16">
        <f t="shared" si="55"/>
        <v>3.3927157725601211</v>
      </c>
      <c r="J843" s="10"/>
      <c r="N843" s="4"/>
      <c r="O843" s="17"/>
      <c r="P843" s="17"/>
      <c r="Q843" s="17"/>
      <c r="R843" s="4"/>
    </row>
    <row r="844" spans="1:18" x14ac:dyDescent="0.25">
      <c r="A844" s="10">
        <v>45693.125</v>
      </c>
      <c r="B844" s="5">
        <v>45693</v>
      </c>
      <c r="C844" s="6">
        <v>40861.920269097223</v>
      </c>
      <c r="D844" s="6">
        <v>10540.036847873263</v>
      </c>
      <c r="E844" s="6">
        <v>39384</v>
      </c>
      <c r="F844" s="34">
        <f t="shared" si="52"/>
        <v>25.794276868198018</v>
      </c>
      <c r="G844" s="16">
        <f t="shared" si="53"/>
        <v>26.762230468904285</v>
      </c>
      <c r="H844" s="6">
        <f t="shared" si="54"/>
        <v>-250.2155967881954</v>
      </c>
      <c r="I844" s="16">
        <f t="shared" si="55"/>
        <v>-2.318904011481131</v>
      </c>
      <c r="J844" s="10"/>
      <c r="N844" s="4"/>
      <c r="O844" s="17"/>
      <c r="P844" s="17"/>
      <c r="Q844" s="17"/>
      <c r="R844" s="4"/>
    </row>
    <row r="845" spans="1:18" x14ac:dyDescent="0.25">
      <c r="A845" s="10">
        <v>45693.166666666664</v>
      </c>
      <c r="B845" s="5">
        <v>45693</v>
      </c>
      <c r="C845" s="6">
        <v>41041.007371961809</v>
      </c>
      <c r="D845" s="6">
        <v>10440.74304796007</v>
      </c>
      <c r="E845" s="6">
        <v>39384</v>
      </c>
      <c r="F845" s="34">
        <f t="shared" si="52"/>
        <v>25.439782589481279</v>
      </c>
      <c r="G845" s="16">
        <f t="shared" si="53"/>
        <v>26.510113365732451</v>
      </c>
      <c r="H845" s="6">
        <f t="shared" si="54"/>
        <v>-99.293799913193652</v>
      </c>
      <c r="I845" s="16">
        <f t="shared" si="55"/>
        <v>-0.94206311938301102</v>
      </c>
      <c r="J845" s="10"/>
      <c r="N845" s="4"/>
      <c r="O845" s="17"/>
      <c r="P845" s="17"/>
      <c r="Q845" s="17"/>
      <c r="R845" s="4"/>
    </row>
    <row r="846" spans="1:18" x14ac:dyDescent="0.25">
      <c r="A846" s="10">
        <v>45693.208333333336</v>
      </c>
      <c r="B846" s="5">
        <v>45693</v>
      </c>
      <c r="C846" s="6">
        <v>42430.914763454864</v>
      </c>
      <c r="D846" s="6">
        <v>11453.340338541666</v>
      </c>
      <c r="E846" s="6">
        <v>39384</v>
      </c>
      <c r="F846" s="34">
        <f t="shared" si="52"/>
        <v>26.992914016565727</v>
      </c>
      <c r="G846" s="16">
        <f t="shared" si="53"/>
        <v>29.081201347099494</v>
      </c>
      <c r="H846" s="6">
        <f t="shared" si="54"/>
        <v>1012.5972905815961</v>
      </c>
      <c r="I846" s="16">
        <f t="shared" si="55"/>
        <v>9.6985174898968438</v>
      </c>
      <c r="J846" s="10"/>
      <c r="N846" s="4"/>
      <c r="O846" s="17"/>
      <c r="P846" s="17"/>
      <c r="Q846" s="17"/>
      <c r="R846" s="4"/>
    </row>
    <row r="847" spans="1:18" x14ac:dyDescent="0.25">
      <c r="A847" s="10">
        <v>45693.25</v>
      </c>
      <c r="B847" s="5">
        <v>45693</v>
      </c>
      <c r="C847" s="6">
        <v>43171.686727430555</v>
      </c>
      <c r="D847" s="6">
        <v>11831.505938585069</v>
      </c>
      <c r="E847" s="6">
        <v>39384</v>
      </c>
      <c r="F847" s="34">
        <f t="shared" si="52"/>
        <v>27.405706923810165</v>
      </c>
      <c r="G847" s="16">
        <f t="shared" si="53"/>
        <v>30.041402444101838</v>
      </c>
      <c r="H847" s="6">
        <f t="shared" si="54"/>
        <v>378.16560004340317</v>
      </c>
      <c r="I847" s="16">
        <f t="shared" si="55"/>
        <v>3.3017930914952127</v>
      </c>
      <c r="J847" s="10"/>
      <c r="N847" s="4"/>
      <c r="O847" s="17"/>
      <c r="P847" s="17"/>
      <c r="Q847" s="17"/>
      <c r="R847" s="4"/>
    </row>
    <row r="848" spans="1:18" x14ac:dyDescent="0.25">
      <c r="A848" s="10">
        <v>45693.291666666664</v>
      </c>
      <c r="B848" s="5">
        <v>45693</v>
      </c>
      <c r="C848" s="6">
        <v>45125.416289062501</v>
      </c>
      <c r="D848" s="6">
        <v>11161.929263237847</v>
      </c>
      <c r="E848" s="6">
        <v>39384</v>
      </c>
      <c r="F848" s="34">
        <f t="shared" si="52"/>
        <v>24.735349125063419</v>
      </c>
      <c r="G848" s="16">
        <f t="shared" si="53"/>
        <v>28.341278852421915</v>
      </c>
      <c r="H848" s="6">
        <f t="shared" si="54"/>
        <v>-669.57667534722168</v>
      </c>
      <c r="I848" s="16">
        <f t="shared" si="55"/>
        <v>-5.6592683874973941</v>
      </c>
      <c r="J848" s="10"/>
      <c r="N848" s="4"/>
      <c r="O848" s="17"/>
      <c r="P848" s="17"/>
      <c r="Q848" s="17"/>
      <c r="R848" s="4"/>
    </row>
    <row r="849" spans="1:18" x14ac:dyDescent="0.25">
      <c r="A849" s="10">
        <v>45693.333333333336</v>
      </c>
      <c r="B849" s="5">
        <v>45693</v>
      </c>
      <c r="C849" s="6">
        <v>46493.08950737847</v>
      </c>
      <c r="D849" s="6">
        <v>11916.520024956597</v>
      </c>
      <c r="E849" s="6">
        <v>39384</v>
      </c>
      <c r="F849" s="34">
        <f t="shared" si="52"/>
        <v>25.63073383855345</v>
      </c>
      <c r="G849" s="16">
        <f t="shared" si="53"/>
        <v>30.257261895583476</v>
      </c>
      <c r="H849" s="6">
        <f t="shared" si="54"/>
        <v>754.59076171874949</v>
      </c>
      <c r="I849" s="16">
        <f t="shared" si="55"/>
        <v>6.7603972747257686</v>
      </c>
      <c r="J849" s="10"/>
      <c r="N849" s="4"/>
      <c r="O849" s="17"/>
      <c r="P849" s="17"/>
      <c r="Q849" s="17"/>
      <c r="R849" s="4"/>
    </row>
    <row r="850" spans="1:18" x14ac:dyDescent="0.25">
      <c r="A850" s="10">
        <v>45693.375</v>
      </c>
      <c r="B850" s="5">
        <v>45693</v>
      </c>
      <c r="C850" s="6">
        <v>47169.303541666668</v>
      </c>
      <c r="D850" s="6">
        <v>12754.877086588542</v>
      </c>
      <c r="E850" s="6">
        <v>39384</v>
      </c>
      <c r="F850" s="34">
        <f t="shared" si="52"/>
        <v>27.040630513701803</v>
      </c>
      <c r="G850" s="16">
        <f t="shared" si="53"/>
        <v>32.385936132918296</v>
      </c>
      <c r="H850" s="6">
        <f t="shared" si="54"/>
        <v>838.35706163194482</v>
      </c>
      <c r="I850" s="16">
        <f t="shared" si="55"/>
        <v>7.0352507265223876</v>
      </c>
      <c r="J850" s="10"/>
      <c r="N850" s="4"/>
      <c r="O850" s="17"/>
      <c r="P850" s="17"/>
      <c r="Q850" s="17"/>
      <c r="R850" s="4"/>
    </row>
    <row r="851" spans="1:18" x14ac:dyDescent="0.25">
      <c r="A851" s="10">
        <v>45693.416666666664</v>
      </c>
      <c r="B851" s="5">
        <v>45693</v>
      </c>
      <c r="C851" s="6">
        <v>48709.701909722222</v>
      </c>
      <c r="D851" s="6">
        <v>13554.679620225694</v>
      </c>
      <c r="E851" s="6">
        <v>39384</v>
      </c>
      <c r="F851" s="34">
        <f t="shared" si="52"/>
        <v>27.827473970889251</v>
      </c>
      <c r="G851" s="16">
        <f t="shared" si="53"/>
        <v>34.41671648442437</v>
      </c>
      <c r="H851" s="6">
        <f t="shared" si="54"/>
        <v>799.80253363715201</v>
      </c>
      <c r="I851" s="16">
        <f t="shared" si="55"/>
        <v>6.2705624539347848</v>
      </c>
      <c r="J851" s="10"/>
      <c r="N851" s="4"/>
      <c r="O851" s="17"/>
      <c r="P851" s="17"/>
      <c r="Q851" s="17"/>
      <c r="R851" s="4"/>
    </row>
    <row r="852" spans="1:18" x14ac:dyDescent="0.25">
      <c r="A852" s="10">
        <v>45693.458333333336</v>
      </c>
      <c r="B852" s="5">
        <v>45693</v>
      </c>
      <c r="C852" s="6">
        <v>50268.531861979165</v>
      </c>
      <c r="D852" s="6">
        <v>15494.389946831598</v>
      </c>
      <c r="E852" s="6">
        <v>39384</v>
      </c>
      <c r="F852" s="34">
        <f t="shared" si="52"/>
        <v>30.823239455996227</v>
      </c>
      <c r="G852" s="16">
        <f t="shared" si="53"/>
        <v>39.341839190614458</v>
      </c>
      <c r="H852" s="6">
        <f t="shared" si="54"/>
        <v>1939.7103266059039</v>
      </c>
      <c r="I852" s="16">
        <f t="shared" si="55"/>
        <v>14.310263178124504</v>
      </c>
      <c r="J852" s="10"/>
      <c r="N852" s="4"/>
      <c r="O852" s="17"/>
      <c r="P852" s="17"/>
      <c r="Q852" s="17"/>
      <c r="R852" s="4"/>
    </row>
    <row r="853" spans="1:18" x14ac:dyDescent="0.25">
      <c r="A853" s="10">
        <v>45693.5</v>
      </c>
      <c r="B853" s="5">
        <v>45693</v>
      </c>
      <c r="C853" s="6">
        <v>51303.417417534722</v>
      </c>
      <c r="D853" s="6">
        <v>17899.224826388891</v>
      </c>
      <c r="E853" s="6">
        <v>39384</v>
      </c>
      <c r="F853" s="34">
        <f t="shared" si="52"/>
        <v>34.888952290868659</v>
      </c>
      <c r="G853" s="16">
        <f t="shared" si="53"/>
        <v>45.447960660138357</v>
      </c>
      <c r="H853" s="6">
        <f t="shared" si="54"/>
        <v>2404.8348795572929</v>
      </c>
      <c r="I853" s="16">
        <f t="shared" si="55"/>
        <v>15.520681277606871</v>
      </c>
      <c r="J853" s="10"/>
      <c r="N853" s="4"/>
      <c r="O853" s="17"/>
      <c r="P853" s="17"/>
      <c r="Q853" s="17"/>
      <c r="R853" s="4"/>
    </row>
    <row r="854" spans="1:18" x14ac:dyDescent="0.25">
      <c r="A854" s="10">
        <v>45693.541666666664</v>
      </c>
      <c r="B854" s="5">
        <v>45693</v>
      </c>
      <c r="C854" s="6">
        <v>52033.37490451389</v>
      </c>
      <c r="D854" s="6">
        <v>19044.588810763889</v>
      </c>
      <c r="E854" s="6">
        <v>39384</v>
      </c>
      <c r="F854" s="34">
        <f t="shared" si="52"/>
        <v>36.600717992466357</v>
      </c>
      <c r="G854" s="16">
        <f t="shared" si="53"/>
        <v>48.356156842280853</v>
      </c>
      <c r="H854" s="6">
        <f t="shared" si="54"/>
        <v>1145.3639843749988</v>
      </c>
      <c r="I854" s="16">
        <f t="shared" si="55"/>
        <v>6.3989585889014853</v>
      </c>
      <c r="J854" s="10"/>
      <c r="N854" s="4"/>
      <c r="O854" s="17"/>
      <c r="P854" s="17"/>
      <c r="Q854" s="17"/>
      <c r="R854" s="4"/>
    </row>
    <row r="855" spans="1:18" x14ac:dyDescent="0.25">
      <c r="A855" s="10">
        <v>45693.583333333336</v>
      </c>
      <c r="B855" s="5">
        <v>45693</v>
      </c>
      <c r="C855" s="6">
        <v>52206.742981770833</v>
      </c>
      <c r="D855" s="6">
        <v>19039.310093315973</v>
      </c>
      <c r="E855" s="6">
        <v>39384</v>
      </c>
      <c r="F855" s="34">
        <f t="shared" si="52"/>
        <v>36.469063201211341</v>
      </c>
      <c r="G855" s="16">
        <f t="shared" si="53"/>
        <v>48.342753639335697</v>
      </c>
      <c r="H855" s="6">
        <f t="shared" si="54"/>
        <v>-5.2787174479162786</v>
      </c>
      <c r="I855" s="16">
        <f t="shared" si="55"/>
        <v>-2.7717676135558141E-2</v>
      </c>
      <c r="J855" s="10"/>
      <c r="N855" s="4"/>
      <c r="O855" s="17"/>
      <c r="P855" s="17"/>
      <c r="Q855" s="17"/>
      <c r="R855" s="4"/>
    </row>
    <row r="856" spans="1:18" x14ac:dyDescent="0.25">
      <c r="A856" s="10">
        <v>45693.625</v>
      </c>
      <c r="B856" s="5">
        <v>45693</v>
      </c>
      <c r="C856" s="6">
        <v>52255.381278211804</v>
      </c>
      <c r="D856" s="6">
        <v>18903.666726345487</v>
      </c>
      <c r="E856" s="6">
        <v>39384</v>
      </c>
      <c r="F856" s="34">
        <f t="shared" si="52"/>
        <v>36.175540707857174</v>
      </c>
      <c r="G856" s="16">
        <f t="shared" si="53"/>
        <v>47.998341271443955</v>
      </c>
      <c r="H856" s="6">
        <f t="shared" si="54"/>
        <v>-135.64336697048566</v>
      </c>
      <c r="I856" s="16">
        <f t="shared" si="55"/>
        <v>-0.712438456570468</v>
      </c>
      <c r="J856" s="10"/>
      <c r="N856" s="4"/>
      <c r="O856" s="17"/>
      <c r="P856" s="17"/>
      <c r="Q856" s="17"/>
      <c r="R856" s="4"/>
    </row>
    <row r="857" spans="1:18" x14ac:dyDescent="0.25">
      <c r="A857" s="10">
        <v>45693.666666666664</v>
      </c>
      <c r="B857" s="5">
        <v>45693</v>
      </c>
      <c r="C857" s="6">
        <v>52692.198378906251</v>
      </c>
      <c r="D857" s="6">
        <v>18858.065414496527</v>
      </c>
      <c r="E857" s="6">
        <v>39384</v>
      </c>
      <c r="F857" s="34">
        <f t="shared" si="52"/>
        <v>35.789103500463916</v>
      </c>
      <c r="G857" s="16">
        <f t="shared" si="53"/>
        <v>47.882554881415103</v>
      </c>
      <c r="H857" s="6">
        <f t="shared" si="54"/>
        <v>-45.601311848960904</v>
      </c>
      <c r="I857" s="16">
        <f t="shared" si="55"/>
        <v>-0.24122998204050902</v>
      </c>
      <c r="J857" s="10"/>
      <c r="N857" s="4"/>
      <c r="O857" s="17"/>
      <c r="P857" s="17"/>
      <c r="Q857" s="17"/>
      <c r="R857" s="4"/>
    </row>
    <row r="858" spans="1:18" x14ac:dyDescent="0.25">
      <c r="A858" s="10">
        <v>45693.708333333336</v>
      </c>
      <c r="B858" s="5">
        <v>45693</v>
      </c>
      <c r="C858" s="6">
        <v>52484.134507378469</v>
      </c>
      <c r="D858" s="6">
        <v>18886.52562282986</v>
      </c>
      <c r="E858" s="6">
        <v>39384</v>
      </c>
      <c r="F858" s="34">
        <f t="shared" si="52"/>
        <v>35.985209244852278</v>
      </c>
      <c r="G858" s="16">
        <f t="shared" si="53"/>
        <v>47.954818258251727</v>
      </c>
      <c r="H858" s="6">
        <f t="shared" si="54"/>
        <v>28.460208333333867</v>
      </c>
      <c r="I858" s="16">
        <f t="shared" si="55"/>
        <v>0.15091796378782313</v>
      </c>
      <c r="J858" s="10"/>
      <c r="N858" s="4"/>
      <c r="O858" s="17"/>
      <c r="P858" s="17"/>
      <c r="Q858" s="17"/>
      <c r="R858" s="4"/>
    </row>
    <row r="859" spans="1:18" x14ac:dyDescent="0.25">
      <c r="A859" s="10">
        <v>45693.75</v>
      </c>
      <c r="B859" s="5">
        <v>45693</v>
      </c>
      <c r="C859" s="6">
        <v>52255.977078993055</v>
      </c>
      <c r="D859" s="6">
        <v>19347.638203125</v>
      </c>
      <c r="E859" s="6">
        <v>39384</v>
      </c>
      <c r="F859" s="34">
        <f t="shared" si="52"/>
        <v>37.024737235088011</v>
      </c>
      <c r="G859" s="16">
        <f t="shared" si="53"/>
        <v>49.125630213094155</v>
      </c>
      <c r="H859" s="6">
        <f t="shared" si="54"/>
        <v>461.1125802951392</v>
      </c>
      <c r="I859" s="16">
        <f t="shared" si="55"/>
        <v>2.4414897133740179</v>
      </c>
      <c r="J859" s="10"/>
      <c r="N859" s="4"/>
      <c r="O859" s="17"/>
      <c r="P859" s="17"/>
      <c r="Q859" s="17"/>
      <c r="R859" s="4"/>
    </row>
    <row r="860" spans="1:18" x14ac:dyDescent="0.25">
      <c r="A860" s="10">
        <v>45693.791666666664</v>
      </c>
      <c r="B860" s="5">
        <v>45693</v>
      </c>
      <c r="C860" s="6">
        <v>52427.681251085072</v>
      </c>
      <c r="D860" s="6">
        <v>20383.417329101561</v>
      </c>
      <c r="E860" s="6">
        <v>39384</v>
      </c>
      <c r="F860" s="34">
        <f t="shared" si="52"/>
        <v>38.87911279440705</v>
      </c>
      <c r="G860" s="16">
        <f t="shared" si="53"/>
        <v>51.755579243097607</v>
      </c>
      <c r="H860" s="6">
        <f t="shared" si="54"/>
        <v>1035.7791259765618</v>
      </c>
      <c r="I860" s="16">
        <f t="shared" si="55"/>
        <v>5.3535171326971804</v>
      </c>
      <c r="J860" s="10"/>
      <c r="N860" s="4"/>
      <c r="O860" s="17"/>
      <c r="P860" s="17"/>
      <c r="Q860" s="17"/>
      <c r="R860" s="4"/>
    </row>
    <row r="861" spans="1:18" x14ac:dyDescent="0.25">
      <c r="A861" s="10">
        <v>45693.833333333336</v>
      </c>
      <c r="B861" s="5">
        <v>45693</v>
      </c>
      <c r="C861" s="6">
        <v>52344.948140190972</v>
      </c>
      <c r="D861" s="6">
        <v>23552.438793402776</v>
      </c>
      <c r="E861" s="6">
        <v>39384</v>
      </c>
      <c r="F861" s="34">
        <f t="shared" si="52"/>
        <v>44.994674042515634</v>
      </c>
      <c r="G861" s="16">
        <f t="shared" si="53"/>
        <v>59.802048530882537</v>
      </c>
      <c r="H861" s="6">
        <f t="shared" si="54"/>
        <v>3169.021464301215</v>
      </c>
      <c r="I861" s="16">
        <f t="shared" si="55"/>
        <v>15.547056772353764</v>
      </c>
      <c r="J861" s="10"/>
      <c r="N861" s="4"/>
      <c r="O861" s="17"/>
      <c r="P861" s="17"/>
      <c r="Q861" s="17"/>
      <c r="R861" s="4"/>
    </row>
    <row r="862" spans="1:18" x14ac:dyDescent="0.25">
      <c r="A862" s="10">
        <v>45693.875</v>
      </c>
      <c r="B862" s="5">
        <v>45693</v>
      </c>
      <c r="C862" s="6">
        <v>51382.802918836809</v>
      </c>
      <c r="D862" s="6">
        <v>25222.161575520833</v>
      </c>
      <c r="E862" s="6">
        <v>39384</v>
      </c>
      <c r="F862" s="34">
        <f t="shared" si="52"/>
        <v>49.08677639746751</v>
      </c>
      <c r="G862" s="16">
        <f t="shared" si="53"/>
        <v>64.041645276053302</v>
      </c>
      <c r="H862" s="6">
        <f t="shared" si="54"/>
        <v>1669.7227821180568</v>
      </c>
      <c r="I862" s="16">
        <f t="shared" si="55"/>
        <v>7.0893838076155378</v>
      </c>
      <c r="J862" s="10"/>
      <c r="N862" s="4"/>
      <c r="O862" s="17"/>
      <c r="P862" s="17"/>
      <c r="Q862" s="17"/>
      <c r="R862" s="4"/>
    </row>
    <row r="863" spans="1:18" x14ac:dyDescent="0.25">
      <c r="A863" s="10">
        <v>45693.916666666664</v>
      </c>
      <c r="B863" s="5">
        <v>45693</v>
      </c>
      <c r="C863" s="6">
        <v>50034.323315972222</v>
      </c>
      <c r="D863" s="6">
        <v>25291.761827256945</v>
      </c>
      <c r="E863" s="6">
        <v>39384</v>
      </c>
      <c r="F863" s="34">
        <f t="shared" si="52"/>
        <v>50.548823589632072</v>
      </c>
      <c r="G863" s="16">
        <f t="shared" si="53"/>
        <v>64.218367426510625</v>
      </c>
      <c r="H863" s="6">
        <f t="shared" si="54"/>
        <v>69.600251736112114</v>
      </c>
      <c r="I863" s="16">
        <f t="shared" si="55"/>
        <v>0.27594879815400947</v>
      </c>
      <c r="J863" s="10"/>
      <c r="N863" s="4"/>
      <c r="O863" s="17"/>
      <c r="P863" s="17"/>
      <c r="Q863" s="17"/>
      <c r="R863" s="4"/>
    </row>
    <row r="864" spans="1:18" x14ac:dyDescent="0.25">
      <c r="A864" s="10">
        <v>45693.958333333336</v>
      </c>
      <c r="B864" s="5">
        <v>45693</v>
      </c>
      <c r="C864" s="6">
        <v>47659.36309027778</v>
      </c>
      <c r="D864" s="6">
        <v>24936.763072916667</v>
      </c>
      <c r="E864" s="6">
        <v>39384</v>
      </c>
      <c r="F864" s="34">
        <f t="shared" si="52"/>
        <v>52.322904579485694</v>
      </c>
      <c r="G864" s="16">
        <f t="shared" si="53"/>
        <v>63.316989317785563</v>
      </c>
      <c r="H864" s="6">
        <f t="shared" si="54"/>
        <v>-354.99875434027854</v>
      </c>
      <c r="I864" s="16">
        <f t="shared" si="55"/>
        <v>-1.4036141758922314</v>
      </c>
      <c r="J864" s="10"/>
      <c r="N864" s="4"/>
      <c r="O864" s="17"/>
      <c r="P864" s="17"/>
      <c r="Q864" s="17"/>
      <c r="R864" s="4"/>
    </row>
    <row r="865" spans="1:18" x14ac:dyDescent="0.25">
      <c r="A865" s="10">
        <v>45694</v>
      </c>
      <c r="B865" s="5">
        <v>45694</v>
      </c>
      <c r="C865" s="6">
        <v>45617.109691840276</v>
      </c>
      <c r="D865" s="6">
        <v>24273.048018663194</v>
      </c>
      <c r="E865" s="6">
        <v>39618</v>
      </c>
      <c r="F865" s="34">
        <f t="shared" si="52"/>
        <v>53.210403251403314</v>
      </c>
      <c r="G865" s="16">
        <f t="shared" si="53"/>
        <v>61.26772683796051</v>
      </c>
      <c r="H865" s="6">
        <f t="shared" si="54"/>
        <v>-663.71505425347277</v>
      </c>
      <c r="I865" s="16">
        <f t="shared" si="55"/>
        <v>-2.661592654638969</v>
      </c>
      <c r="J865" s="10"/>
      <c r="N865" s="4"/>
      <c r="O865" s="17"/>
      <c r="P865" s="17"/>
      <c r="Q865" s="17"/>
      <c r="R865" s="4"/>
    </row>
    <row r="866" spans="1:18" x14ac:dyDescent="0.25">
      <c r="A866" s="10">
        <v>45694.041666666664</v>
      </c>
      <c r="B866" s="5">
        <v>45694</v>
      </c>
      <c r="C866" s="6">
        <v>44066.69749782986</v>
      </c>
      <c r="D866" s="6">
        <v>23458.781438802082</v>
      </c>
      <c r="E866" s="6">
        <v>39618</v>
      </c>
      <c r="F866" s="34">
        <f t="shared" si="52"/>
        <v>53.234716397699991</v>
      </c>
      <c r="G866" s="16">
        <f t="shared" si="53"/>
        <v>59.212432325715788</v>
      </c>
      <c r="H866" s="6">
        <f t="shared" si="54"/>
        <v>-814.2665798611124</v>
      </c>
      <c r="I866" s="16">
        <f t="shared" si="55"/>
        <v>-3.3546119928368068</v>
      </c>
      <c r="J866" s="10"/>
      <c r="N866" s="4"/>
      <c r="O866" s="17"/>
      <c r="P866" s="17"/>
      <c r="Q866" s="17"/>
      <c r="R866" s="4"/>
    </row>
    <row r="867" spans="1:18" x14ac:dyDescent="0.25">
      <c r="A867" s="10">
        <v>45694.083333333336</v>
      </c>
      <c r="B867" s="5">
        <v>45694</v>
      </c>
      <c r="C867" s="6">
        <v>42464.359967447919</v>
      </c>
      <c r="D867" s="6">
        <v>22564.497641059028</v>
      </c>
      <c r="E867" s="6">
        <v>39618</v>
      </c>
      <c r="F867" s="34">
        <f t="shared" si="52"/>
        <v>53.137496145841801</v>
      </c>
      <c r="G867" s="16">
        <f t="shared" si="53"/>
        <v>56.95516593734925</v>
      </c>
      <c r="H867" s="6">
        <f t="shared" si="54"/>
        <v>-894.28379774305358</v>
      </c>
      <c r="I867" s="16">
        <f t="shared" si="55"/>
        <v>-3.812149407998918</v>
      </c>
      <c r="J867" s="10"/>
      <c r="N867" s="4"/>
      <c r="O867" s="17"/>
      <c r="P867" s="17"/>
      <c r="Q867" s="17"/>
      <c r="R867" s="4"/>
    </row>
    <row r="868" spans="1:18" x14ac:dyDescent="0.25">
      <c r="A868" s="10">
        <v>45694.125</v>
      </c>
      <c r="B868" s="5">
        <v>45694</v>
      </c>
      <c r="C868" s="6">
        <v>41491.136015625001</v>
      </c>
      <c r="D868" s="6">
        <v>22021.695045572917</v>
      </c>
      <c r="E868" s="6">
        <v>39618</v>
      </c>
      <c r="F868" s="34">
        <f t="shared" si="52"/>
        <v>53.075661840832325</v>
      </c>
      <c r="G868" s="16">
        <f t="shared" si="53"/>
        <v>55.585075080955413</v>
      </c>
      <c r="H868" s="6">
        <f t="shared" si="54"/>
        <v>-542.80259548611139</v>
      </c>
      <c r="I868" s="16">
        <f t="shared" si="55"/>
        <v>-2.4055602926360375</v>
      </c>
      <c r="J868" s="10"/>
      <c r="N868" s="4"/>
      <c r="O868" s="17"/>
      <c r="P868" s="17"/>
      <c r="Q868" s="17"/>
      <c r="R868" s="4"/>
    </row>
    <row r="869" spans="1:18" x14ac:dyDescent="0.25">
      <c r="A869" s="10">
        <v>45694.166666666664</v>
      </c>
      <c r="B869" s="5">
        <v>45694</v>
      </c>
      <c r="C869" s="6">
        <v>40828.168914930553</v>
      </c>
      <c r="D869" s="6">
        <v>21383.328016493055</v>
      </c>
      <c r="E869" s="6">
        <v>39618</v>
      </c>
      <c r="F869" s="34">
        <f t="shared" si="52"/>
        <v>52.373957943221242</v>
      </c>
      <c r="G869" s="16">
        <f t="shared" si="53"/>
        <v>53.973769540342907</v>
      </c>
      <c r="H869" s="6">
        <f t="shared" si="54"/>
        <v>-638.36702907986182</v>
      </c>
      <c r="I869" s="16">
        <f t="shared" si="55"/>
        <v>-2.8988096863515262</v>
      </c>
      <c r="J869" s="10"/>
      <c r="N869" s="4"/>
      <c r="O869" s="17"/>
      <c r="P869" s="17"/>
      <c r="Q869" s="17"/>
      <c r="R869" s="4"/>
    </row>
    <row r="870" spans="1:18" x14ac:dyDescent="0.25">
      <c r="A870" s="10">
        <v>45694.208333333336</v>
      </c>
      <c r="B870" s="5">
        <v>45694</v>
      </c>
      <c r="C870" s="6">
        <v>40749.660206163193</v>
      </c>
      <c r="D870" s="6">
        <v>21014.054513888888</v>
      </c>
      <c r="E870" s="6">
        <v>39618</v>
      </c>
      <c r="F870" s="34">
        <f t="shared" si="52"/>
        <v>51.568661941162915</v>
      </c>
      <c r="G870" s="16">
        <f t="shared" si="53"/>
        <v>53.041684370460118</v>
      </c>
      <c r="H870" s="6">
        <f t="shared" si="54"/>
        <v>-369.27350260416642</v>
      </c>
      <c r="I870" s="16">
        <f t="shared" si="55"/>
        <v>-1.7269224992449452</v>
      </c>
      <c r="J870" s="10"/>
      <c r="N870" s="4"/>
      <c r="O870" s="17"/>
      <c r="P870" s="17"/>
      <c r="Q870" s="17"/>
      <c r="R870" s="4"/>
    </row>
    <row r="871" spans="1:18" x14ac:dyDescent="0.25">
      <c r="A871" s="10">
        <v>45694.25</v>
      </c>
      <c r="B871" s="5">
        <v>45694</v>
      </c>
      <c r="C871" s="6">
        <v>42113.773075086807</v>
      </c>
      <c r="D871" s="6">
        <v>20621.290516493056</v>
      </c>
      <c r="E871" s="6">
        <v>39618</v>
      </c>
      <c r="F871" s="34">
        <f t="shared" si="52"/>
        <v>48.965668499296655</v>
      </c>
      <c r="G871" s="16">
        <f t="shared" si="53"/>
        <v>52.050306720412578</v>
      </c>
      <c r="H871" s="6">
        <f t="shared" si="54"/>
        <v>-392.76399739583212</v>
      </c>
      <c r="I871" s="16">
        <f t="shared" si="55"/>
        <v>-1.8690538617202184</v>
      </c>
      <c r="J871" s="10"/>
      <c r="N871" s="4"/>
      <c r="O871" s="17"/>
      <c r="P871" s="17"/>
      <c r="Q871" s="17"/>
      <c r="R871" s="4"/>
    </row>
    <row r="872" spans="1:18" x14ac:dyDescent="0.25">
      <c r="A872" s="10">
        <v>45694.291666666664</v>
      </c>
      <c r="B872" s="5">
        <v>45694</v>
      </c>
      <c r="C872" s="6">
        <v>43731.110698784723</v>
      </c>
      <c r="D872" s="6">
        <v>18497.170043402777</v>
      </c>
      <c r="E872" s="6">
        <v>39618</v>
      </c>
      <c r="F872" s="34">
        <f t="shared" si="52"/>
        <v>42.297507993358167</v>
      </c>
      <c r="G872" s="16">
        <f t="shared" si="53"/>
        <v>46.688803178865108</v>
      </c>
      <c r="H872" s="6">
        <f t="shared" si="54"/>
        <v>-2124.1204730902791</v>
      </c>
      <c r="I872" s="16">
        <f t="shared" si="55"/>
        <v>-10.300618534962167</v>
      </c>
      <c r="J872" s="10"/>
      <c r="N872" s="4"/>
      <c r="O872" s="17"/>
      <c r="P872" s="17"/>
      <c r="Q872" s="17"/>
      <c r="R872" s="4"/>
    </row>
    <row r="873" spans="1:18" x14ac:dyDescent="0.25">
      <c r="A873" s="10">
        <v>45694.333333333336</v>
      </c>
      <c r="B873" s="5">
        <v>45694</v>
      </c>
      <c r="C873" s="6">
        <v>44698.583268229166</v>
      </c>
      <c r="D873" s="6">
        <v>17532.664735243055</v>
      </c>
      <c r="E873" s="6">
        <v>39618</v>
      </c>
      <c r="F873" s="34">
        <f t="shared" si="52"/>
        <v>39.224206794278679</v>
      </c>
      <c r="G873" s="16">
        <f t="shared" si="53"/>
        <v>44.254290310573616</v>
      </c>
      <c r="H873" s="6">
        <f t="shared" si="54"/>
        <v>-964.50530815972161</v>
      </c>
      <c r="I873" s="16">
        <f t="shared" si="55"/>
        <v>-5.2143398471039264</v>
      </c>
      <c r="J873" s="10"/>
      <c r="N873" s="4"/>
      <c r="O873" s="17"/>
      <c r="P873" s="17"/>
      <c r="Q873" s="17"/>
      <c r="R873" s="4"/>
    </row>
    <row r="874" spans="1:18" x14ac:dyDescent="0.25">
      <c r="A874" s="10">
        <v>45694.375</v>
      </c>
      <c r="B874" s="5">
        <v>45694</v>
      </c>
      <c r="C874" s="6">
        <v>45993.15412109375</v>
      </c>
      <c r="D874" s="6">
        <v>15611.581412760417</v>
      </c>
      <c r="E874" s="6">
        <v>39618</v>
      </c>
      <c r="F874" s="34">
        <f t="shared" si="52"/>
        <v>33.943272017520769</v>
      </c>
      <c r="G874" s="16">
        <f t="shared" si="53"/>
        <v>39.405273897623346</v>
      </c>
      <c r="H874" s="6">
        <f t="shared" si="54"/>
        <v>-1921.0833224826383</v>
      </c>
      <c r="I874" s="16">
        <f t="shared" si="55"/>
        <v>-10.95716681686725</v>
      </c>
      <c r="J874" s="10"/>
      <c r="N874" s="4"/>
      <c r="O874" s="17"/>
      <c r="P874" s="17"/>
      <c r="Q874" s="17"/>
      <c r="R874" s="4"/>
    </row>
    <row r="875" spans="1:18" x14ac:dyDescent="0.25">
      <c r="A875" s="10">
        <v>45694.416666666664</v>
      </c>
      <c r="B875" s="5">
        <v>45694</v>
      </c>
      <c r="C875" s="6">
        <v>49355.454127604164</v>
      </c>
      <c r="D875" s="6">
        <v>12503.629332682292</v>
      </c>
      <c r="E875" s="6">
        <v>39618</v>
      </c>
      <c r="F875" s="34">
        <f t="shared" si="52"/>
        <v>25.333835041524011</v>
      </c>
      <c r="G875" s="16">
        <f t="shared" si="53"/>
        <v>31.560475876324634</v>
      </c>
      <c r="H875" s="6">
        <f t="shared" si="54"/>
        <v>-3107.9520800781247</v>
      </c>
      <c r="I875" s="16">
        <f t="shared" si="55"/>
        <v>-19.907990087011825</v>
      </c>
      <c r="J875" s="10"/>
      <c r="N875" s="4"/>
      <c r="O875" s="17"/>
      <c r="P875" s="17"/>
      <c r="Q875" s="17"/>
      <c r="R875" s="4"/>
    </row>
    <row r="876" spans="1:18" x14ac:dyDescent="0.25">
      <c r="A876" s="10">
        <v>45694.458333333336</v>
      </c>
      <c r="B876" s="5">
        <v>45694</v>
      </c>
      <c r="C876" s="6">
        <v>49292.874186197914</v>
      </c>
      <c r="D876" s="6">
        <v>9198.0901307508684</v>
      </c>
      <c r="E876" s="6">
        <v>39618</v>
      </c>
      <c r="F876" s="34">
        <f t="shared" si="52"/>
        <v>18.660080757324451</v>
      </c>
      <c r="G876" s="16">
        <f t="shared" si="53"/>
        <v>23.216947172373338</v>
      </c>
      <c r="H876" s="6">
        <f t="shared" si="54"/>
        <v>-3305.539201931424</v>
      </c>
      <c r="I876" s="16">
        <f t="shared" si="55"/>
        <v>-26.436637827157313</v>
      </c>
      <c r="J876" s="10"/>
      <c r="N876" s="4"/>
      <c r="O876" s="17"/>
      <c r="P876" s="17"/>
      <c r="Q876" s="17"/>
      <c r="R876" s="4"/>
    </row>
    <row r="877" spans="1:18" x14ac:dyDescent="0.25">
      <c r="A877" s="10">
        <v>45694.5</v>
      </c>
      <c r="B877" s="5">
        <v>45694</v>
      </c>
      <c r="C877" s="6">
        <v>49969.292743055557</v>
      </c>
      <c r="D877" s="6">
        <v>7489.9692453342013</v>
      </c>
      <c r="E877" s="6">
        <v>39618</v>
      </c>
      <c r="F877" s="34">
        <f t="shared" si="52"/>
        <v>14.989144000592471</v>
      </c>
      <c r="G877" s="16">
        <f t="shared" si="53"/>
        <v>18.90547035522793</v>
      </c>
      <c r="H877" s="6">
        <f t="shared" si="54"/>
        <v>-1708.1208854166671</v>
      </c>
      <c r="I877" s="16">
        <f t="shared" si="55"/>
        <v>-18.570386473014782</v>
      </c>
      <c r="J877" s="10"/>
      <c r="N877" s="4"/>
      <c r="O877" s="17"/>
      <c r="P877" s="17"/>
      <c r="Q877" s="17"/>
      <c r="R877" s="4"/>
    </row>
    <row r="878" spans="1:18" x14ac:dyDescent="0.25">
      <c r="A878" s="10">
        <v>45694.541666666664</v>
      </c>
      <c r="B878" s="5">
        <v>45694</v>
      </c>
      <c r="C878" s="6">
        <v>50794.910266927087</v>
      </c>
      <c r="D878" s="6">
        <v>6709.5364979383685</v>
      </c>
      <c r="E878" s="6">
        <v>39618</v>
      </c>
      <c r="F878" s="34">
        <f t="shared" si="52"/>
        <v>13.209072449739109</v>
      </c>
      <c r="G878" s="16">
        <f t="shared" si="53"/>
        <v>16.935575995603937</v>
      </c>
      <c r="H878" s="6">
        <f t="shared" si="54"/>
        <v>-780.43274739583285</v>
      </c>
      <c r="I878" s="16">
        <f t="shared" si="55"/>
        <v>-10.419705633397564</v>
      </c>
      <c r="J878" s="10"/>
      <c r="N878" s="4"/>
      <c r="O878" s="17"/>
      <c r="P878" s="17"/>
      <c r="Q878" s="17"/>
      <c r="R878" s="4"/>
    </row>
    <row r="879" spans="1:18" x14ac:dyDescent="0.25">
      <c r="A879" s="10">
        <v>45694.583333333336</v>
      </c>
      <c r="B879" s="5">
        <v>45694</v>
      </c>
      <c r="C879" s="6">
        <v>52380.840221354163</v>
      </c>
      <c r="D879" s="6">
        <v>6174.2320583767359</v>
      </c>
      <c r="E879" s="6">
        <v>39618</v>
      </c>
      <c r="F879" s="34">
        <f t="shared" si="52"/>
        <v>11.787195532345965</v>
      </c>
      <c r="G879" s="16">
        <f t="shared" si="53"/>
        <v>15.584411273604765</v>
      </c>
      <c r="H879" s="6">
        <f t="shared" si="54"/>
        <v>-535.30443956163253</v>
      </c>
      <c r="I879" s="16">
        <f t="shared" si="55"/>
        <v>-7.9782625778414786</v>
      </c>
      <c r="J879" s="10"/>
      <c r="N879" s="4"/>
      <c r="O879" s="17"/>
      <c r="P879" s="17"/>
      <c r="Q879" s="17"/>
      <c r="R879" s="4"/>
    </row>
    <row r="880" spans="1:18" x14ac:dyDescent="0.25">
      <c r="A880" s="10">
        <v>45694.625</v>
      </c>
      <c r="B880" s="5">
        <v>45694</v>
      </c>
      <c r="C880" s="6">
        <v>53658.229055989585</v>
      </c>
      <c r="D880" s="6">
        <v>6219.0886908637149</v>
      </c>
      <c r="E880" s="6">
        <v>39618</v>
      </c>
      <c r="F880" s="34">
        <f t="shared" si="52"/>
        <v>11.590186258988194</v>
      </c>
      <c r="G880" s="16">
        <f t="shared" si="53"/>
        <v>15.697634133130686</v>
      </c>
      <c r="H880" s="6">
        <f t="shared" si="54"/>
        <v>44.856632486978924</v>
      </c>
      <c r="I880" s="16">
        <f t="shared" si="55"/>
        <v>0.72651354958582748</v>
      </c>
      <c r="J880" s="10"/>
      <c r="N880" s="4"/>
      <c r="O880" s="17"/>
      <c r="P880" s="17"/>
      <c r="Q880" s="17"/>
      <c r="R880" s="4"/>
    </row>
    <row r="881" spans="1:18" x14ac:dyDescent="0.25">
      <c r="A881" s="10">
        <v>45694.666666666664</v>
      </c>
      <c r="B881" s="5">
        <v>45694</v>
      </c>
      <c r="C881" s="6">
        <v>54614.196063368057</v>
      </c>
      <c r="D881" s="6">
        <v>6780.0668359375004</v>
      </c>
      <c r="E881" s="6">
        <v>39618</v>
      </c>
      <c r="F881" s="34">
        <f t="shared" si="52"/>
        <v>12.414477049283464</v>
      </c>
      <c r="G881" s="16">
        <f t="shared" si="53"/>
        <v>17.113601988837146</v>
      </c>
      <c r="H881" s="6">
        <f t="shared" si="54"/>
        <v>560.97814507378553</v>
      </c>
      <c r="I881" s="16">
        <f t="shared" si="55"/>
        <v>9.0202628223955461</v>
      </c>
      <c r="J881" s="10"/>
      <c r="N881" s="4"/>
      <c r="O881" s="17"/>
      <c r="P881" s="17"/>
      <c r="Q881" s="17"/>
      <c r="R881" s="4"/>
    </row>
    <row r="882" spans="1:18" x14ac:dyDescent="0.25">
      <c r="A882" s="10">
        <v>45694.708333333336</v>
      </c>
      <c r="B882" s="5">
        <v>45694</v>
      </c>
      <c r="C882" s="6">
        <v>54977.42732638889</v>
      </c>
      <c r="D882" s="6">
        <v>8217.3477072482638</v>
      </c>
      <c r="E882" s="6">
        <v>39618</v>
      </c>
      <c r="F882" s="34">
        <f t="shared" si="52"/>
        <v>14.946766531041328</v>
      </c>
      <c r="G882" s="16">
        <f t="shared" si="53"/>
        <v>20.741450116735482</v>
      </c>
      <c r="H882" s="6">
        <f t="shared" si="54"/>
        <v>1437.2808713107634</v>
      </c>
      <c r="I882" s="16">
        <f t="shared" si="55"/>
        <v>21.198623938225918</v>
      </c>
      <c r="J882" s="10"/>
      <c r="N882" s="4"/>
      <c r="O882" s="17"/>
      <c r="P882" s="17"/>
      <c r="Q882" s="17"/>
      <c r="R882" s="4"/>
    </row>
    <row r="883" spans="1:18" x14ac:dyDescent="0.25">
      <c r="A883" s="10">
        <v>45694.75</v>
      </c>
      <c r="B883" s="5">
        <v>45694</v>
      </c>
      <c r="C883" s="6">
        <v>54671.887074652775</v>
      </c>
      <c r="D883" s="6">
        <v>9983.2467361111103</v>
      </c>
      <c r="E883" s="6">
        <v>39618</v>
      </c>
      <c r="F883" s="34">
        <f t="shared" si="52"/>
        <v>18.260292940829526</v>
      </c>
      <c r="G883" s="16">
        <f t="shared" si="53"/>
        <v>25.198765046471578</v>
      </c>
      <c r="H883" s="6">
        <f t="shared" si="54"/>
        <v>1765.8990288628465</v>
      </c>
      <c r="I883" s="16">
        <f t="shared" si="55"/>
        <v>21.489890555625419</v>
      </c>
      <c r="J883" s="10"/>
      <c r="N883" s="4"/>
      <c r="O883" s="17"/>
      <c r="P883" s="17"/>
      <c r="Q883" s="17"/>
      <c r="R883" s="4"/>
    </row>
    <row r="884" spans="1:18" x14ac:dyDescent="0.25">
      <c r="A884" s="10">
        <v>45694.791666666664</v>
      </c>
      <c r="B884" s="5">
        <v>45694</v>
      </c>
      <c r="C884" s="6">
        <v>53663.551406250001</v>
      </c>
      <c r="D884" s="6">
        <v>12678.907178819445</v>
      </c>
      <c r="E884" s="6">
        <v>39618</v>
      </c>
      <c r="F884" s="34">
        <f t="shared" si="52"/>
        <v>23.62666436821544</v>
      </c>
      <c r="G884" s="16">
        <f t="shared" si="53"/>
        <v>32.002895600028893</v>
      </c>
      <c r="H884" s="6">
        <f t="shared" si="54"/>
        <v>2695.6604427083348</v>
      </c>
      <c r="I884" s="16">
        <f t="shared" si="55"/>
        <v>27.001841324402715</v>
      </c>
      <c r="J884" s="10"/>
      <c r="N884" s="4"/>
      <c r="O884" s="17"/>
      <c r="P884" s="17"/>
      <c r="Q884" s="17"/>
      <c r="R884" s="4"/>
    </row>
    <row r="885" spans="1:18" x14ac:dyDescent="0.25">
      <c r="A885" s="10">
        <v>45694.833333333336</v>
      </c>
      <c r="B885" s="5">
        <v>45694</v>
      </c>
      <c r="C885" s="6">
        <v>53266.453485243059</v>
      </c>
      <c r="D885" s="6">
        <v>15793.982197265625</v>
      </c>
      <c r="E885" s="6">
        <v>39618</v>
      </c>
      <c r="F885" s="34">
        <f t="shared" si="52"/>
        <v>29.650898762466305</v>
      </c>
      <c r="G885" s="16">
        <f t="shared" si="53"/>
        <v>39.865672667135208</v>
      </c>
      <c r="H885" s="6">
        <f t="shared" si="54"/>
        <v>3115.0750184461795</v>
      </c>
      <c r="I885" s="16">
        <f t="shared" si="55"/>
        <v>24.568955151355791</v>
      </c>
      <c r="J885" s="10"/>
      <c r="N885" s="4"/>
      <c r="O885" s="17"/>
      <c r="P885" s="17"/>
      <c r="Q885" s="17"/>
      <c r="R885" s="4"/>
    </row>
    <row r="886" spans="1:18" x14ac:dyDescent="0.25">
      <c r="A886" s="10">
        <v>45694.875</v>
      </c>
      <c r="B886" s="5">
        <v>45694</v>
      </c>
      <c r="C886" s="6">
        <v>52370.260418836806</v>
      </c>
      <c r="D886" s="6">
        <v>17403.134659288193</v>
      </c>
      <c r="E886" s="6">
        <v>39618</v>
      </c>
      <c r="F886" s="34">
        <f t="shared" si="52"/>
        <v>33.230949245057687</v>
      </c>
      <c r="G886" s="16">
        <f t="shared" si="53"/>
        <v>43.927342771690121</v>
      </c>
      <c r="H886" s="6">
        <f t="shared" si="54"/>
        <v>1609.1524620225682</v>
      </c>
      <c r="I886" s="16">
        <f t="shared" si="55"/>
        <v>10.188389741892689</v>
      </c>
      <c r="J886" s="10"/>
      <c r="N886" s="4"/>
      <c r="O886" s="17"/>
      <c r="P886" s="17"/>
      <c r="Q886" s="17"/>
      <c r="R886" s="4"/>
    </row>
    <row r="887" spans="1:18" x14ac:dyDescent="0.25">
      <c r="A887" s="10">
        <v>45694.916666666664</v>
      </c>
      <c r="B887" s="5">
        <v>45694</v>
      </c>
      <c r="C887" s="6">
        <v>50831.990512152777</v>
      </c>
      <c r="D887" s="6">
        <v>17094.18171657986</v>
      </c>
      <c r="E887" s="6">
        <v>39618</v>
      </c>
      <c r="F887" s="34">
        <f t="shared" si="52"/>
        <v>33.628786802069122</v>
      </c>
      <c r="G887" s="16">
        <f t="shared" si="53"/>
        <v>43.147513040991115</v>
      </c>
      <c r="H887" s="6">
        <f t="shared" si="54"/>
        <v>-308.95294270833256</v>
      </c>
      <c r="I887" s="16">
        <f t="shared" si="55"/>
        <v>-1.7752718045162164</v>
      </c>
      <c r="J887" s="10"/>
      <c r="N887" s="4"/>
      <c r="O887" s="17"/>
      <c r="P887" s="17"/>
      <c r="Q887" s="17"/>
      <c r="R887" s="4"/>
    </row>
    <row r="888" spans="1:18" x14ac:dyDescent="0.25">
      <c r="A888" s="10">
        <v>45694.958333333336</v>
      </c>
      <c r="B888" s="5">
        <v>45694</v>
      </c>
      <c r="C888" s="6">
        <v>48215.344487847222</v>
      </c>
      <c r="D888" s="6">
        <v>15017.956354166667</v>
      </c>
      <c r="E888" s="6">
        <v>39618</v>
      </c>
      <c r="F888" s="34">
        <f t="shared" si="52"/>
        <v>31.147669924772547</v>
      </c>
      <c r="G888" s="16">
        <f t="shared" si="53"/>
        <v>37.906901797583593</v>
      </c>
      <c r="H888" s="6">
        <f t="shared" si="54"/>
        <v>-2076.2253624131936</v>
      </c>
      <c r="I888" s="16">
        <f t="shared" si="55"/>
        <v>-12.145801400949404</v>
      </c>
      <c r="J888" s="10"/>
      <c r="N888" s="4"/>
      <c r="O888" s="17"/>
      <c r="P888" s="17"/>
      <c r="Q888" s="17"/>
      <c r="R888" s="4"/>
    </row>
    <row r="889" spans="1:18" x14ac:dyDescent="0.25">
      <c r="A889" s="10">
        <v>45695</v>
      </c>
      <c r="B889" s="5">
        <v>45695</v>
      </c>
      <c r="C889" s="6">
        <v>45125.639548611114</v>
      </c>
      <c r="D889" s="6">
        <v>12258.496117621527</v>
      </c>
      <c r="E889" s="6">
        <v>39618</v>
      </c>
      <c r="F889" s="34">
        <f t="shared" si="52"/>
        <v>27.165257357552115</v>
      </c>
      <c r="G889" s="16">
        <f t="shared" si="53"/>
        <v>30.941733852343699</v>
      </c>
      <c r="H889" s="6">
        <f t="shared" si="54"/>
        <v>-2759.4602365451392</v>
      </c>
      <c r="I889" s="16">
        <f t="shared" si="55"/>
        <v>-18.374405754478964</v>
      </c>
      <c r="J889" s="10"/>
      <c r="N889" s="4"/>
      <c r="O889" s="17"/>
      <c r="P889" s="17"/>
      <c r="Q889" s="17"/>
      <c r="R889" s="4"/>
    </row>
    <row r="890" spans="1:18" x14ac:dyDescent="0.25">
      <c r="A890" s="10">
        <v>45695.041666666664</v>
      </c>
      <c r="B890" s="5">
        <v>45695</v>
      </c>
      <c r="C890" s="6">
        <v>43332.712102864585</v>
      </c>
      <c r="D890" s="6">
        <v>10265.165029296875</v>
      </c>
      <c r="E890" s="6">
        <v>39618</v>
      </c>
      <c r="F890" s="34">
        <f t="shared" si="52"/>
        <v>23.689181985491921</v>
      </c>
      <c r="G890" s="16">
        <f t="shared" si="53"/>
        <v>25.910356477603298</v>
      </c>
      <c r="H890" s="6">
        <f t="shared" si="54"/>
        <v>-1993.3310883246522</v>
      </c>
      <c r="I890" s="16">
        <f t="shared" si="55"/>
        <v>-16.260812657592218</v>
      </c>
      <c r="J890" s="10"/>
      <c r="N890" s="4"/>
      <c r="O890" s="17"/>
      <c r="P890" s="17"/>
      <c r="Q890" s="17"/>
      <c r="R890" s="4"/>
    </row>
    <row r="891" spans="1:18" x14ac:dyDescent="0.25">
      <c r="A891" s="10">
        <v>45695.083333333336</v>
      </c>
      <c r="B891" s="5">
        <v>45695</v>
      </c>
      <c r="C891" s="6">
        <v>42211.128654513886</v>
      </c>
      <c r="D891" s="6">
        <v>9698.5396473524306</v>
      </c>
      <c r="E891" s="6">
        <v>39618</v>
      </c>
      <c r="F891" s="34">
        <f t="shared" si="52"/>
        <v>22.976262318717481</v>
      </c>
      <c r="G891" s="16">
        <f t="shared" si="53"/>
        <v>24.480134401919408</v>
      </c>
      <c r="H891" s="6">
        <f t="shared" si="54"/>
        <v>-566.6253819444446</v>
      </c>
      <c r="I891" s="16">
        <f t="shared" si="55"/>
        <v>-5.5198857527111409</v>
      </c>
      <c r="J891" s="10"/>
      <c r="N891" s="4"/>
      <c r="O891" s="17"/>
      <c r="P891" s="17"/>
      <c r="Q891" s="17"/>
      <c r="R891" s="4"/>
    </row>
    <row r="892" spans="1:18" x14ac:dyDescent="0.25">
      <c r="A892" s="10">
        <v>45695.125</v>
      </c>
      <c r="B892" s="5">
        <v>45695</v>
      </c>
      <c r="C892" s="6">
        <v>41598.904051649304</v>
      </c>
      <c r="D892" s="6">
        <v>8851.5726085069437</v>
      </c>
      <c r="E892" s="6">
        <v>39618</v>
      </c>
      <c r="F892" s="34">
        <f t="shared" si="52"/>
        <v>21.278379347486677</v>
      </c>
      <c r="G892" s="16">
        <f t="shared" si="53"/>
        <v>22.342300490955989</v>
      </c>
      <c r="H892" s="6">
        <f t="shared" si="54"/>
        <v>-846.96703884548697</v>
      </c>
      <c r="I892" s="16">
        <f t="shared" si="55"/>
        <v>-8.7329337162290965</v>
      </c>
      <c r="J892" s="10"/>
      <c r="N892" s="4"/>
      <c r="O892" s="17"/>
      <c r="P892" s="17"/>
      <c r="Q892" s="17"/>
      <c r="R892" s="4"/>
    </row>
    <row r="893" spans="1:18" x14ac:dyDescent="0.25">
      <c r="A893" s="10">
        <v>45695.166666666664</v>
      </c>
      <c r="B893" s="5">
        <v>45695</v>
      </c>
      <c r="C893" s="6">
        <v>41725.025329861113</v>
      </c>
      <c r="D893" s="6">
        <v>8925.3820583767356</v>
      </c>
      <c r="E893" s="6">
        <v>39618</v>
      </c>
      <c r="F893" s="34">
        <f t="shared" si="52"/>
        <v>21.390956596949405</v>
      </c>
      <c r="G893" s="16">
        <f t="shared" si="53"/>
        <v>22.528603307528737</v>
      </c>
      <c r="H893" s="6">
        <f t="shared" si="54"/>
        <v>73.809449869791933</v>
      </c>
      <c r="I893" s="16">
        <f t="shared" si="55"/>
        <v>0.83385691033993437</v>
      </c>
      <c r="J893" s="10"/>
      <c r="N893" s="4"/>
      <c r="O893" s="17"/>
      <c r="P893" s="17"/>
      <c r="Q893" s="17"/>
      <c r="R893" s="4"/>
    </row>
    <row r="894" spans="1:18" x14ac:dyDescent="0.25">
      <c r="A894" s="10">
        <v>45695.208333333336</v>
      </c>
      <c r="B894" s="5">
        <v>45695</v>
      </c>
      <c r="C894" s="6">
        <v>41479.906983506946</v>
      </c>
      <c r="D894" s="6">
        <v>7824.2939729817708</v>
      </c>
      <c r="E894" s="6">
        <v>39618</v>
      </c>
      <c r="F894" s="34">
        <f t="shared" si="52"/>
        <v>18.862853226968017</v>
      </c>
      <c r="G894" s="16">
        <f t="shared" si="53"/>
        <v>19.749341140344718</v>
      </c>
      <c r="H894" s="6">
        <f t="shared" si="54"/>
        <v>-1101.0880853949648</v>
      </c>
      <c r="I894" s="16">
        <f t="shared" si="55"/>
        <v>-12.336593304278342</v>
      </c>
      <c r="J894" s="10"/>
      <c r="N894" s="4"/>
      <c r="O894" s="17"/>
      <c r="P894" s="17"/>
      <c r="Q894" s="17"/>
      <c r="R894" s="4"/>
    </row>
    <row r="895" spans="1:18" x14ac:dyDescent="0.25">
      <c r="A895" s="10">
        <v>45695.25</v>
      </c>
      <c r="B895" s="5">
        <v>45695</v>
      </c>
      <c r="C895" s="6">
        <v>42885.912194010416</v>
      </c>
      <c r="D895" s="6">
        <v>7630.0732884385852</v>
      </c>
      <c r="E895" s="6">
        <v>39618</v>
      </c>
      <c r="F895" s="34">
        <f t="shared" si="52"/>
        <v>17.791561139987191</v>
      </c>
      <c r="G895" s="16">
        <f t="shared" si="53"/>
        <v>19.259107699627908</v>
      </c>
      <c r="H895" s="6">
        <f t="shared" si="54"/>
        <v>-194.2206845431856</v>
      </c>
      <c r="I895" s="16">
        <f t="shared" si="55"/>
        <v>-2.482277445273056</v>
      </c>
      <c r="J895" s="10"/>
      <c r="N895" s="4"/>
      <c r="O895" s="17"/>
      <c r="P895" s="17"/>
      <c r="Q895" s="17"/>
      <c r="R895" s="4"/>
    </row>
    <row r="896" spans="1:18" x14ac:dyDescent="0.25">
      <c r="A896" s="10">
        <v>45695.291666666664</v>
      </c>
      <c r="B896" s="5">
        <v>45695</v>
      </c>
      <c r="C896" s="6">
        <v>45630.73976128472</v>
      </c>
      <c r="D896" s="6">
        <v>7826.2175097656254</v>
      </c>
      <c r="E896" s="6">
        <v>39618</v>
      </c>
      <c r="F896" s="34">
        <f t="shared" si="52"/>
        <v>17.151195774401533</v>
      </c>
      <c r="G896" s="16">
        <f t="shared" si="53"/>
        <v>19.754196349552288</v>
      </c>
      <c r="H896" s="6">
        <f t="shared" si="54"/>
        <v>196.14422132704021</v>
      </c>
      <c r="I896" s="16">
        <f t="shared" si="55"/>
        <v>2.5706728351383776</v>
      </c>
      <c r="J896" s="10"/>
      <c r="N896" s="4"/>
      <c r="O896" s="17"/>
      <c r="P896" s="17"/>
      <c r="Q896" s="17"/>
      <c r="R896" s="4"/>
    </row>
    <row r="897" spans="1:18" x14ac:dyDescent="0.25">
      <c r="A897" s="10">
        <v>45695.333333333336</v>
      </c>
      <c r="B897" s="5">
        <v>45695</v>
      </c>
      <c r="C897" s="6">
        <v>46813.487643229164</v>
      </c>
      <c r="D897" s="6">
        <v>8054.8772281901038</v>
      </c>
      <c r="E897" s="6">
        <v>39618</v>
      </c>
      <c r="F897" s="34">
        <f t="shared" si="52"/>
        <v>17.206317310893873</v>
      </c>
      <c r="G897" s="16">
        <f t="shared" si="53"/>
        <v>20.331357534933879</v>
      </c>
      <c r="H897" s="6">
        <f t="shared" si="54"/>
        <v>228.65971842447834</v>
      </c>
      <c r="I897" s="16">
        <f t="shared" si="55"/>
        <v>2.9217143292932337</v>
      </c>
      <c r="J897" s="10"/>
      <c r="N897" s="4"/>
      <c r="O897" s="17"/>
      <c r="P897" s="17"/>
      <c r="Q897" s="17"/>
      <c r="R897" s="4"/>
    </row>
    <row r="898" spans="1:18" x14ac:dyDescent="0.25">
      <c r="A898" s="10">
        <v>45695.375</v>
      </c>
      <c r="B898" s="5">
        <v>45695</v>
      </c>
      <c r="C898" s="6">
        <v>47356.908554687499</v>
      </c>
      <c r="D898" s="6">
        <v>7673.6613872612843</v>
      </c>
      <c r="E898" s="6">
        <v>39618</v>
      </c>
      <c r="F898" s="34">
        <f t="shared" si="52"/>
        <v>16.203890037289455</v>
      </c>
      <c r="G898" s="16">
        <f t="shared" si="53"/>
        <v>19.369128646729479</v>
      </c>
      <c r="H898" s="6">
        <f t="shared" si="54"/>
        <v>-381.21584092881949</v>
      </c>
      <c r="I898" s="16">
        <f t="shared" si="55"/>
        <v>-4.7327331023079671</v>
      </c>
      <c r="J898" s="10"/>
      <c r="N898" s="4"/>
      <c r="O898" s="17"/>
      <c r="P898" s="17"/>
      <c r="Q898" s="17"/>
      <c r="R898" s="4"/>
    </row>
    <row r="899" spans="1:18" x14ac:dyDescent="0.25">
      <c r="A899" s="10">
        <v>45695.416666666664</v>
      </c>
      <c r="B899" s="5">
        <v>45695</v>
      </c>
      <c r="C899" s="6">
        <v>48558.218088107642</v>
      </c>
      <c r="D899" s="6">
        <v>7086.031389431424</v>
      </c>
      <c r="E899" s="6">
        <v>39618</v>
      </c>
      <c r="F899" s="34">
        <f t="shared" ref="F899:F962" si="56">D899/C899*100</f>
        <v>14.592857127858361</v>
      </c>
      <c r="G899" s="16">
        <f t="shared" ref="G899:G962" si="57">D899/E899*100</f>
        <v>17.88588871076638</v>
      </c>
      <c r="H899" s="6">
        <f t="shared" si="54"/>
        <v>-587.62999782986026</v>
      </c>
      <c r="I899" s="16">
        <f t="shared" si="55"/>
        <v>-7.6577525144041356</v>
      </c>
      <c r="J899" s="10"/>
      <c r="N899" s="4"/>
      <c r="O899" s="17"/>
      <c r="P899" s="17"/>
      <c r="Q899" s="17"/>
      <c r="R899" s="4"/>
    </row>
    <row r="900" spans="1:18" x14ac:dyDescent="0.25">
      <c r="A900" s="10">
        <v>45695.458333333336</v>
      </c>
      <c r="B900" s="5">
        <v>45695</v>
      </c>
      <c r="C900" s="6">
        <v>49832.9713671875</v>
      </c>
      <c r="D900" s="6">
        <v>6764.2780116102431</v>
      </c>
      <c r="E900" s="6">
        <v>39618</v>
      </c>
      <c r="F900" s="34">
        <f t="shared" si="56"/>
        <v>13.573900624485297</v>
      </c>
      <c r="G900" s="16">
        <f t="shared" si="57"/>
        <v>17.073749335176544</v>
      </c>
      <c r="H900" s="6">
        <f t="shared" ref="H900:H963" si="58">D900-D899</f>
        <v>-321.75337782118095</v>
      </c>
      <c r="I900" s="16">
        <f t="shared" ref="I900:I963" si="59">H900/D899*100</f>
        <v>-4.5406710771993648</v>
      </c>
      <c r="J900" s="10"/>
      <c r="N900" s="4"/>
      <c r="O900" s="17"/>
      <c r="P900" s="17"/>
      <c r="Q900" s="17"/>
      <c r="R900" s="4"/>
    </row>
    <row r="901" spans="1:18" x14ac:dyDescent="0.25">
      <c r="A901" s="10">
        <v>45695.5</v>
      </c>
      <c r="B901" s="5">
        <v>45695</v>
      </c>
      <c r="C901" s="6">
        <v>50882.534831814235</v>
      </c>
      <c r="D901" s="6">
        <v>7261.3831850857205</v>
      </c>
      <c r="E901" s="6">
        <v>39618</v>
      </c>
      <c r="F901" s="34">
        <f t="shared" si="56"/>
        <v>14.270875476403253</v>
      </c>
      <c r="G901" s="16">
        <f t="shared" si="57"/>
        <v>18.328495090831744</v>
      </c>
      <c r="H901" s="6">
        <f t="shared" si="58"/>
        <v>497.10517347547739</v>
      </c>
      <c r="I901" s="16">
        <f t="shared" si="59"/>
        <v>7.348976086172736</v>
      </c>
      <c r="J901" s="10"/>
      <c r="N901" s="4"/>
      <c r="O901" s="17"/>
      <c r="P901" s="17"/>
      <c r="Q901" s="17"/>
      <c r="R901" s="4"/>
    </row>
    <row r="902" spans="1:18" x14ac:dyDescent="0.25">
      <c r="A902" s="10">
        <v>45695.541666666664</v>
      </c>
      <c r="B902" s="5">
        <v>45695</v>
      </c>
      <c r="C902" s="6">
        <v>51615.441907552085</v>
      </c>
      <c r="D902" s="6">
        <v>8541.3141493055555</v>
      </c>
      <c r="E902" s="6">
        <v>39618</v>
      </c>
      <c r="F902" s="34">
        <f t="shared" si="56"/>
        <v>16.547982219359508</v>
      </c>
      <c r="G902" s="16">
        <f t="shared" si="57"/>
        <v>21.559175499282031</v>
      </c>
      <c r="H902" s="6">
        <f t="shared" si="58"/>
        <v>1279.930964219835</v>
      </c>
      <c r="I902" s="16">
        <f t="shared" si="59"/>
        <v>17.626544855100157</v>
      </c>
      <c r="J902" s="10"/>
      <c r="N902" s="4"/>
      <c r="O902" s="17"/>
      <c r="P902" s="17"/>
      <c r="Q902" s="17"/>
      <c r="R902" s="4"/>
    </row>
    <row r="903" spans="1:18" x14ac:dyDescent="0.25">
      <c r="A903" s="10">
        <v>45695.583333333336</v>
      </c>
      <c r="B903" s="5">
        <v>45695</v>
      </c>
      <c r="C903" s="6">
        <v>52973.245731336807</v>
      </c>
      <c r="D903" s="6">
        <v>10221.828411458333</v>
      </c>
      <c r="E903" s="6">
        <v>39618</v>
      </c>
      <c r="F903" s="34">
        <f t="shared" si="56"/>
        <v>19.296209379542546</v>
      </c>
      <c r="G903" s="16">
        <f t="shared" si="57"/>
        <v>25.800970294962728</v>
      </c>
      <c r="H903" s="6">
        <f t="shared" si="58"/>
        <v>1680.5142621527775</v>
      </c>
      <c r="I903" s="16">
        <f t="shared" si="59"/>
        <v>19.675125311828161</v>
      </c>
      <c r="J903" s="10"/>
      <c r="N903" s="4"/>
      <c r="O903" s="17"/>
      <c r="P903" s="17"/>
      <c r="Q903" s="17"/>
      <c r="R903" s="4"/>
    </row>
    <row r="904" spans="1:18" x14ac:dyDescent="0.25">
      <c r="A904" s="10">
        <v>45695.625</v>
      </c>
      <c r="B904" s="5">
        <v>45695</v>
      </c>
      <c r="C904" s="6">
        <v>54555.541318359377</v>
      </c>
      <c r="D904" s="6">
        <v>11984.561026475694</v>
      </c>
      <c r="E904" s="6">
        <v>39618</v>
      </c>
      <c r="F904" s="34">
        <f t="shared" si="56"/>
        <v>21.967632868932004</v>
      </c>
      <c r="G904" s="16">
        <f t="shared" si="57"/>
        <v>30.250292863031181</v>
      </c>
      <c r="H904" s="6">
        <f t="shared" si="58"/>
        <v>1762.7326150173612</v>
      </c>
      <c r="I904" s="16">
        <f t="shared" si="59"/>
        <v>17.24478776264133</v>
      </c>
      <c r="J904" s="10"/>
      <c r="N904" s="4"/>
      <c r="O904" s="17"/>
      <c r="P904" s="17"/>
      <c r="Q904" s="17"/>
      <c r="R904" s="4"/>
    </row>
    <row r="905" spans="1:18" x14ac:dyDescent="0.25">
      <c r="A905" s="10">
        <v>45695.666666666664</v>
      </c>
      <c r="B905" s="5">
        <v>45695</v>
      </c>
      <c r="C905" s="6">
        <v>54358.039066840276</v>
      </c>
      <c r="D905" s="6">
        <v>14791.354969618056</v>
      </c>
      <c r="E905" s="6">
        <v>39618</v>
      </c>
      <c r="F905" s="34">
        <f t="shared" si="56"/>
        <v>27.210979688634762</v>
      </c>
      <c r="G905" s="16">
        <f t="shared" si="57"/>
        <v>37.334936063451096</v>
      </c>
      <c r="H905" s="6">
        <f t="shared" si="58"/>
        <v>2806.793943142362</v>
      </c>
      <c r="I905" s="16">
        <f t="shared" si="59"/>
        <v>23.420081360858632</v>
      </c>
      <c r="J905" s="10"/>
      <c r="N905" s="4"/>
      <c r="O905" s="17"/>
      <c r="P905" s="17"/>
      <c r="Q905" s="17"/>
      <c r="R905" s="4"/>
    </row>
    <row r="906" spans="1:18" x14ac:dyDescent="0.25">
      <c r="A906" s="10">
        <v>45695.708333333336</v>
      </c>
      <c r="B906" s="5">
        <v>45695</v>
      </c>
      <c r="C906" s="6">
        <v>54389.716430121531</v>
      </c>
      <c r="D906" s="6">
        <v>17346.475183376737</v>
      </c>
      <c r="E906" s="6">
        <v>39618</v>
      </c>
      <c r="F906" s="34">
        <f t="shared" si="56"/>
        <v>31.892931829609793</v>
      </c>
      <c r="G906" s="16">
        <f t="shared" si="57"/>
        <v>43.784328293646162</v>
      </c>
      <c r="H906" s="6">
        <f t="shared" si="58"/>
        <v>2555.1202137586806</v>
      </c>
      <c r="I906" s="16">
        <f t="shared" si="59"/>
        <v>17.274416164083576</v>
      </c>
      <c r="J906" s="10"/>
      <c r="N906" s="4"/>
      <c r="O906" s="17"/>
      <c r="P906" s="17"/>
      <c r="Q906" s="17"/>
      <c r="R906" s="4"/>
    </row>
    <row r="907" spans="1:18" x14ac:dyDescent="0.25">
      <c r="A907" s="10">
        <v>45695.75</v>
      </c>
      <c r="B907" s="5">
        <v>45695</v>
      </c>
      <c r="C907" s="6">
        <v>53401.691922743055</v>
      </c>
      <c r="D907" s="6">
        <v>18139.651929253472</v>
      </c>
      <c r="E907" s="6">
        <v>39618</v>
      </c>
      <c r="F907" s="34">
        <f t="shared" si="56"/>
        <v>33.968309385208897</v>
      </c>
      <c r="G907" s="16">
        <f t="shared" si="57"/>
        <v>45.786389846164553</v>
      </c>
      <c r="H907" s="6">
        <f t="shared" si="58"/>
        <v>793.17674587673537</v>
      </c>
      <c r="I907" s="16">
        <f t="shared" si="59"/>
        <v>4.5725528529095225</v>
      </c>
      <c r="J907" s="10"/>
      <c r="N907" s="4"/>
      <c r="O907" s="17"/>
      <c r="P907" s="17"/>
      <c r="Q907" s="17"/>
      <c r="R907" s="4"/>
    </row>
    <row r="908" spans="1:18" x14ac:dyDescent="0.25">
      <c r="A908" s="10">
        <v>45695.791666666664</v>
      </c>
      <c r="B908" s="5">
        <v>45695</v>
      </c>
      <c r="C908" s="6">
        <v>53087.930507812503</v>
      </c>
      <c r="D908" s="6">
        <v>19526.505588107641</v>
      </c>
      <c r="E908" s="6">
        <v>39618</v>
      </c>
      <c r="F908" s="34">
        <f t="shared" si="56"/>
        <v>36.781440529564605</v>
      </c>
      <c r="G908" s="16">
        <f t="shared" si="57"/>
        <v>49.286954384642435</v>
      </c>
      <c r="H908" s="6">
        <f t="shared" si="58"/>
        <v>1386.8536588541683</v>
      </c>
      <c r="I908" s="16">
        <f t="shared" si="59"/>
        <v>7.6454259666229634</v>
      </c>
      <c r="J908" s="10"/>
      <c r="N908" s="4"/>
      <c r="O908" s="17"/>
      <c r="P908" s="17"/>
      <c r="Q908" s="17"/>
      <c r="R908" s="4"/>
    </row>
    <row r="909" spans="1:18" x14ac:dyDescent="0.25">
      <c r="A909" s="10">
        <v>45695.833333333336</v>
      </c>
      <c r="B909" s="5">
        <v>45695</v>
      </c>
      <c r="C909" s="6">
        <v>52431.511569010414</v>
      </c>
      <c r="D909" s="6">
        <v>23630.092458767362</v>
      </c>
      <c r="E909" s="6">
        <v>39618</v>
      </c>
      <c r="F909" s="34">
        <f t="shared" si="56"/>
        <v>45.068493643684882</v>
      </c>
      <c r="G909" s="16">
        <f t="shared" si="57"/>
        <v>59.644839362833466</v>
      </c>
      <c r="H909" s="6">
        <f t="shared" si="58"/>
        <v>4103.5868706597212</v>
      </c>
      <c r="I909" s="16">
        <f t="shared" si="59"/>
        <v>21.015469727256043</v>
      </c>
      <c r="J909" s="10"/>
      <c r="N909" s="4"/>
      <c r="O909" s="17"/>
      <c r="P909" s="17"/>
      <c r="Q909" s="17"/>
      <c r="R909" s="4"/>
    </row>
    <row r="910" spans="1:18" x14ac:dyDescent="0.25">
      <c r="A910" s="10">
        <v>45695.875</v>
      </c>
      <c r="B910" s="5">
        <v>45695</v>
      </c>
      <c r="C910" s="6">
        <v>51271.074205729165</v>
      </c>
      <c r="D910" s="6">
        <v>25836.763511284724</v>
      </c>
      <c r="E910" s="6">
        <v>39618</v>
      </c>
      <c r="F910" s="34">
        <f t="shared" si="56"/>
        <v>50.392475506974364</v>
      </c>
      <c r="G910" s="16">
        <f t="shared" si="57"/>
        <v>65.214709251564244</v>
      </c>
      <c r="H910" s="6">
        <f t="shared" si="58"/>
        <v>2206.6710525173621</v>
      </c>
      <c r="I910" s="16">
        <f t="shared" si="59"/>
        <v>9.3383936451701501</v>
      </c>
      <c r="J910" s="10"/>
      <c r="N910" s="4"/>
      <c r="O910" s="17"/>
      <c r="P910" s="17"/>
      <c r="Q910" s="17"/>
      <c r="R910" s="4"/>
    </row>
    <row r="911" spans="1:18" x14ac:dyDescent="0.25">
      <c r="A911" s="10">
        <v>45695.916666666664</v>
      </c>
      <c r="B911" s="5">
        <v>45695</v>
      </c>
      <c r="C911" s="6">
        <v>50464.57607638889</v>
      </c>
      <c r="D911" s="6">
        <v>26425.97036675347</v>
      </c>
      <c r="E911" s="6">
        <v>39618</v>
      </c>
      <c r="F911" s="34">
        <f t="shared" si="56"/>
        <v>52.365386616449797</v>
      </c>
      <c r="G911" s="16">
        <f t="shared" si="57"/>
        <v>66.70192934210074</v>
      </c>
      <c r="H911" s="6">
        <f t="shared" si="58"/>
        <v>589.20685546874665</v>
      </c>
      <c r="I911" s="16">
        <f t="shared" si="59"/>
        <v>2.2804979238649561</v>
      </c>
      <c r="J911" s="10"/>
      <c r="N911" s="4"/>
      <c r="O911" s="17"/>
      <c r="P911" s="17"/>
      <c r="Q911" s="17"/>
      <c r="R911" s="4"/>
    </row>
    <row r="912" spans="1:18" x14ac:dyDescent="0.25">
      <c r="A912" s="10">
        <v>45695.958333333336</v>
      </c>
      <c r="B912" s="5">
        <v>45695</v>
      </c>
      <c r="C912" s="6">
        <v>49096.183836805554</v>
      </c>
      <c r="D912" s="6">
        <v>26549.857350260416</v>
      </c>
      <c r="E912" s="6">
        <v>39618</v>
      </c>
      <c r="F912" s="34">
        <f t="shared" si="56"/>
        <v>54.077232231554802</v>
      </c>
      <c r="G912" s="16">
        <f t="shared" si="57"/>
        <v>67.014633121965815</v>
      </c>
      <c r="H912" s="6">
        <f t="shared" si="58"/>
        <v>123.8869835069454</v>
      </c>
      <c r="I912" s="16">
        <f t="shared" si="59"/>
        <v>0.46880769859186588</v>
      </c>
      <c r="J912" s="10"/>
      <c r="N912" s="4"/>
      <c r="O912" s="17"/>
      <c r="P912" s="17"/>
      <c r="Q912" s="17"/>
      <c r="R912" s="4"/>
    </row>
    <row r="913" spans="1:18" x14ac:dyDescent="0.25">
      <c r="A913" s="10">
        <v>45696</v>
      </c>
      <c r="B913" s="5">
        <v>45696</v>
      </c>
      <c r="C913" s="6">
        <v>46970.926197916669</v>
      </c>
      <c r="D913" s="6">
        <v>26847.511037326389</v>
      </c>
      <c r="E913" s="6">
        <v>39618</v>
      </c>
      <c r="F913" s="34">
        <f t="shared" si="56"/>
        <v>57.157721191619117</v>
      </c>
      <c r="G913" s="16">
        <f t="shared" si="57"/>
        <v>67.765942342688646</v>
      </c>
      <c r="H913" s="6">
        <f t="shared" si="58"/>
        <v>297.65368706597292</v>
      </c>
      <c r="I913" s="16">
        <f t="shared" si="59"/>
        <v>1.1211121895653173</v>
      </c>
      <c r="J913" s="10"/>
      <c r="N913" s="4"/>
      <c r="O913" s="17"/>
      <c r="P913" s="17"/>
      <c r="Q913" s="17"/>
      <c r="R913" s="4"/>
    </row>
    <row r="914" spans="1:18" x14ac:dyDescent="0.25">
      <c r="A914" s="10">
        <v>45696.041666666664</v>
      </c>
      <c r="B914" s="5">
        <v>45696</v>
      </c>
      <c r="C914" s="6">
        <v>45278.353949652781</v>
      </c>
      <c r="D914" s="6">
        <v>26671.074127604166</v>
      </c>
      <c r="E914" s="6">
        <v>39618</v>
      </c>
      <c r="F914" s="34">
        <f t="shared" si="56"/>
        <v>58.904690213034335</v>
      </c>
      <c r="G914" s="16">
        <f t="shared" si="57"/>
        <v>67.320597020556733</v>
      </c>
      <c r="H914" s="6">
        <f t="shared" si="58"/>
        <v>-176.43690972222248</v>
      </c>
      <c r="I914" s="16">
        <f t="shared" si="59"/>
        <v>-0.65718162654601509</v>
      </c>
      <c r="J914" s="10"/>
      <c r="N914" s="4"/>
      <c r="O914" s="17"/>
      <c r="P914" s="17"/>
      <c r="Q914" s="17"/>
      <c r="R914" s="4"/>
    </row>
    <row r="915" spans="1:18" x14ac:dyDescent="0.25">
      <c r="A915" s="10">
        <v>45696.083333333336</v>
      </c>
      <c r="B915" s="5">
        <v>45696</v>
      </c>
      <c r="C915" s="6">
        <v>44143.787535807292</v>
      </c>
      <c r="D915" s="6">
        <v>26520.98961046007</v>
      </c>
      <c r="E915" s="6">
        <v>39618</v>
      </c>
      <c r="F915" s="34">
        <f t="shared" si="56"/>
        <v>60.078645469529626</v>
      </c>
      <c r="G915" s="16">
        <f t="shared" si="57"/>
        <v>66.941767909687684</v>
      </c>
      <c r="H915" s="6">
        <f t="shared" si="58"/>
        <v>-150.08451714409603</v>
      </c>
      <c r="I915" s="16">
        <f t="shared" si="59"/>
        <v>-0.56272393239971075</v>
      </c>
      <c r="J915" s="10"/>
      <c r="N915" s="4"/>
      <c r="O915" s="17"/>
      <c r="P915" s="17"/>
      <c r="Q915" s="17"/>
      <c r="R915" s="4"/>
    </row>
    <row r="916" spans="1:18" x14ac:dyDescent="0.25">
      <c r="A916" s="10">
        <v>45696.125</v>
      </c>
      <c r="B916" s="5">
        <v>45696</v>
      </c>
      <c r="C916" s="6">
        <v>43166.148220486109</v>
      </c>
      <c r="D916" s="6">
        <v>26163.267625868055</v>
      </c>
      <c r="E916" s="6">
        <v>39618</v>
      </c>
      <c r="F916" s="34">
        <f t="shared" si="56"/>
        <v>60.610614345829674</v>
      </c>
      <c r="G916" s="16">
        <f t="shared" si="57"/>
        <v>66.038839986541603</v>
      </c>
      <c r="H916" s="6">
        <f t="shared" si="58"/>
        <v>-357.72198459201536</v>
      </c>
      <c r="I916" s="16">
        <f t="shared" si="59"/>
        <v>-1.3488259293722855</v>
      </c>
      <c r="J916" s="10"/>
      <c r="N916" s="4"/>
      <c r="O916" s="17"/>
      <c r="P916" s="17"/>
      <c r="Q916" s="17"/>
      <c r="R916" s="4"/>
    </row>
    <row r="917" spans="1:18" x14ac:dyDescent="0.25">
      <c r="A917" s="10">
        <v>45696.166666666664</v>
      </c>
      <c r="B917" s="5">
        <v>45696</v>
      </c>
      <c r="C917" s="6">
        <v>42465.92526801215</v>
      </c>
      <c r="D917" s="6">
        <v>25784.698767361111</v>
      </c>
      <c r="E917" s="6">
        <v>39618</v>
      </c>
      <c r="F917" s="34">
        <f t="shared" si="56"/>
        <v>60.718561068969976</v>
      </c>
      <c r="G917" s="16">
        <f t="shared" si="57"/>
        <v>65.083292360445029</v>
      </c>
      <c r="H917" s="6">
        <f t="shared" si="58"/>
        <v>-378.5688585069438</v>
      </c>
      <c r="I917" s="16">
        <f t="shared" si="59"/>
        <v>-1.4469479268432301</v>
      </c>
      <c r="J917" s="10"/>
      <c r="N917" s="4"/>
      <c r="O917" s="17"/>
      <c r="P917" s="17"/>
      <c r="Q917" s="17"/>
      <c r="R917" s="4"/>
    </row>
    <row r="918" spans="1:18" x14ac:dyDescent="0.25">
      <c r="A918" s="10">
        <v>45696.208333333336</v>
      </c>
      <c r="B918" s="5">
        <v>45696</v>
      </c>
      <c r="C918" s="6">
        <v>41928.026640625001</v>
      </c>
      <c r="D918" s="6">
        <v>25085.561592881946</v>
      </c>
      <c r="E918" s="6">
        <v>39618</v>
      </c>
      <c r="F918" s="34">
        <f t="shared" si="56"/>
        <v>59.830055461222173</v>
      </c>
      <c r="G918" s="16">
        <f t="shared" si="57"/>
        <v>63.318596579539467</v>
      </c>
      <c r="H918" s="6">
        <f t="shared" si="58"/>
        <v>-699.13717447916497</v>
      </c>
      <c r="I918" s="16">
        <f t="shared" si="59"/>
        <v>-2.7114420873675265</v>
      </c>
      <c r="J918" s="10"/>
      <c r="N918" s="4"/>
      <c r="O918" s="17"/>
      <c r="P918" s="17"/>
      <c r="Q918" s="17"/>
      <c r="R918" s="4"/>
    </row>
    <row r="919" spans="1:18" x14ac:dyDescent="0.25">
      <c r="A919" s="10">
        <v>45696.25</v>
      </c>
      <c r="B919" s="5">
        <v>45696</v>
      </c>
      <c r="C919" s="6">
        <v>41872.705403645836</v>
      </c>
      <c r="D919" s="6">
        <v>24378.257779947915</v>
      </c>
      <c r="E919" s="6">
        <v>39618</v>
      </c>
      <c r="F919" s="34">
        <f t="shared" si="56"/>
        <v>58.219925235175538</v>
      </c>
      <c r="G919" s="16">
        <f t="shared" si="57"/>
        <v>61.533287344005039</v>
      </c>
      <c r="H919" s="6">
        <f t="shared" si="58"/>
        <v>-707.30381293403116</v>
      </c>
      <c r="I919" s="16">
        <f t="shared" si="59"/>
        <v>-2.8195653914908938</v>
      </c>
      <c r="J919" s="10"/>
      <c r="N919" s="4"/>
      <c r="O919" s="17"/>
      <c r="P919" s="17"/>
      <c r="Q919" s="17"/>
      <c r="R919" s="4"/>
    </row>
    <row r="920" spans="1:18" x14ac:dyDescent="0.25">
      <c r="A920" s="10">
        <v>45696.291666666664</v>
      </c>
      <c r="B920" s="5">
        <v>45696</v>
      </c>
      <c r="C920" s="6">
        <v>42680.135585937503</v>
      </c>
      <c r="D920" s="6">
        <v>24126.729121093751</v>
      </c>
      <c r="E920" s="6">
        <v>39618</v>
      </c>
      <c r="F920" s="34">
        <f t="shared" si="56"/>
        <v>56.529176371790079</v>
      </c>
      <c r="G920" s="16">
        <f t="shared" si="57"/>
        <v>60.898402547058794</v>
      </c>
      <c r="H920" s="6">
        <f t="shared" si="58"/>
        <v>-251.52865885416395</v>
      </c>
      <c r="I920" s="16">
        <f t="shared" si="59"/>
        <v>-1.0317745473224762</v>
      </c>
      <c r="J920" s="10"/>
      <c r="N920" s="4"/>
      <c r="O920" s="17"/>
      <c r="P920" s="17"/>
      <c r="Q920" s="17"/>
      <c r="R920" s="4"/>
    </row>
    <row r="921" spans="1:18" x14ac:dyDescent="0.25">
      <c r="A921" s="10">
        <v>45696.333333333336</v>
      </c>
      <c r="B921" s="5">
        <v>45696</v>
      </c>
      <c r="C921" s="6">
        <v>43424.080110677081</v>
      </c>
      <c r="D921" s="6">
        <v>23437.88851996528</v>
      </c>
      <c r="E921" s="6">
        <v>39618</v>
      </c>
      <c r="F921" s="34">
        <f t="shared" si="56"/>
        <v>53.974404202064804</v>
      </c>
      <c r="G921" s="16">
        <f t="shared" si="57"/>
        <v>59.159696400538344</v>
      </c>
      <c r="H921" s="6">
        <f t="shared" si="58"/>
        <v>-688.84060112847146</v>
      </c>
      <c r="I921" s="16">
        <f t="shared" si="59"/>
        <v>-2.8550931942375279</v>
      </c>
      <c r="J921" s="10"/>
      <c r="N921" s="4"/>
      <c r="O921" s="17"/>
      <c r="P921" s="17"/>
      <c r="Q921" s="17"/>
      <c r="R921" s="4"/>
    </row>
    <row r="922" spans="1:18" x14ac:dyDescent="0.25">
      <c r="A922" s="10">
        <v>45696.375</v>
      </c>
      <c r="B922" s="5">
        <v>45696</v>
      </c>
      <c r="C922" s="6">
        <v>45409.652697482641</v>
      </c>
      <c r="D922" s="6">
        <v>21192.359422743055</v>
      </c>
      <c r="E922" s="6">
        <v>39618</v>
      </c>
      <c r="F922" s="34">
        <f t="shared" si="56"/>
        <v>46.669283211491923</v>
      </c>
      <c r="G922" s="16">
        <f t="shared" si="57"/>
        <v>53.49174471892335</v>
      </c>
      <c r="H922" s="6">
        <f t="shared" si="58"/>
        <v>-2245.5290972222247</v>
      </c>
      <c r="I922" s="16">
        <f t="shared" si="59"/>
        <v>-9.580765329220668</v>
      </c>
      <c r="J922" s="10"/>
      <c r="N922" s="4"/>
      <c r="O922" s="17"/>
      <c r="P922" s="17"/>
      <c r="Q922" s="17"/>
      <c r="R922" s="4"/>
    </row>
    <row r="923" spans="1:18" x14ac:dyDescent="0.25">
      <c r="A923" s="10">
        <v>45696.416666666664</v>
      </c>
      <c r="B923" s="5">
        <v>45696</v>
      </c>
      <c r="C923" s="6">
        <v>48698.327838541663</v>
      </c>
      <c r="D923" s="6">
        <v>18435.469105902779</v>
      </c>
      <c r="E923" s="6">
        <v>39618</v>
      </c>
      <c r="F923" s="34">
        <f t="shared" si="56"/>
        <v>37.856472540546385</v>
      </c>
      <c r="G923" s="16">
        <f t="shared" si="57"/>
        <v>46.53306352138619</v>
      </c>
      <c r="H923" s="6">
        <f t="shared" si="58"/>
        <v>-2756.8903168402758</v>
      </c>
      <c r="I923" s="16">
        <f t="shared" si="59"/>
        <v>-13.00888807067729</v>
      </c>
      <c r="J923" s="10"/>
      <c r="N923" s="4"/>
      <c r="O923" s="17"/>
      <c r="P923" s="17"/>
      <c r="Q923" s="17"/>
      <c r="R923" s="4"/>
    </row>
    <row r="924" spans="1:18" x14ac:dyDescent="0.25">
      <c r="A924" s="10">
        <v>45696.458333333336</v>
      </c>
      <c r="B924" s="5">
        <v>45696</v>
      </c>
      <c r="C924" s="6">
        <v>50646.38158854167</v>
      </c>
      <c r="D924" s="6">
        <v>17038.652743055554</v>
      </c>
      <c r="E924" s="6">
        <v>39618</v>
      </c>
      <c r="F924" s="34">
        <f t="shared" si="56"/>
        <v>33.642389068344443</v>
      </c>
      <c r="G924" s="16">
        <f t="shared" si="57"/>
        <v>43.007352069906489</v>
      </c>
      <c r="H924" s="6">
        <f t="shared" si="58"/>
        <v>-1396.8163628472248</v>
      </c>
      <c r="I924" s="16">
        <f t="shared" si="59"/>
        <v>-7.5767877390219684</v>
      </c>
      <c r="J924" s="10"/>
      <c r="N924" s="4"/>
      <c r="O924" s="17"/>
      <c r="P924" s="17"/>
      <c r="Q924" s="17"/>
      <c r="R924" s="4"/>
    </row>
    <row r="925" spans="1:18" x14ac:dyDescent="0.25">
      <c r="A925" s="10">
        <v>45696.5</v>
      </c>
      <c r="B925" s="5">
        <v>45696</v>
      </c>
      <c r="C925" s="6">
        <v>51141.030512152778</v>
      </c>
      <c r="D925" s="6">
        <v>16071.080665147569</v>
      </c>
      <c r="E925" s="6">
        <v>39618</v>
      </c>
      <c r="F925" s="34">
        <f t="shared" si="56"/>
        <v>31.425023125665319</v>
      </c>
      <c r="G925" s="16">
        <f t="shared" si="57"/>
        <v>40.565098352131777</v>
      </c>
      <c r="H925" s="6">
        <f t="shared" si="58"/>
        <v>-967.57207790798566</v>
      </c>
      <c r="I925" s="16">
        <f t="shared" si="59"/>
        <v>-5.6786888758111411</v>
      </c>
      <c r="J925" s="10"/>
      <c r="N925" s="4"/>
      <c r="O925" s="17"/>
      <c r="P925" s="17"/>
      <c r="Q925" s="17"/>
      <c r="R925" s="4"/>
    </row>
    <row r="926" spans="1:18" x14ac:dyDescent="0.25">
      <c r="A926" s="10">
        <v>45696.541666666664</v>
      </c>
      <c r="B926" s="5">
        <v>45696</v>
      </c>
      <c r="C926" s="6">
        <v>52651.407964409722</v>
      </c>
      <c r="D926" s="6">
        <v>16278.118205295139</v>
      </c>
      <c r="E926" s="6">
        <v>39618</v>
      </c>
      <c r="F926" s="34">
        <f t="shared" si="56"/>
        <v>30.916776653529393</v>
      </c>
      <c r="G926" s="16">
        <f t="shared" si="57"/>
        <v>41.087682884787569</v>
      </c>
      <c r="H926" s="6">
        <f t="shared" si="58"/>
        <v>207.03754014757033</v>
      </c>
      <c r="I926" s="16">
        <f t="shared" si="59"/>
        <v>1.2882614707831115</v>
      </c>
      <c r="J926" s="10"/>
      <c r="N926" s="4"/>
      <c r="O926" s="17"/>
      <c r="P926" s="17"/>
      <c r="Q926" s="17"/>
      <c r="R926" s="4"/>
    </row>
    <row r="927" spans="1:18" x14ac:dyDescent="0.25">
      <c r="A927" s="10">
        <v>45696.583333333336</v>
      </c>
      <c r="B927" s="5">
        <v>45696</v>
      </c>
      <c r="C927" s="6">
        <v>54381.155785590279</v>
      </c>
      <c r="D927" s="6">
        <v>17753.85781467014</v>
      </c>
      <c r="E927" s="6">
        <v>39618</v>
      </c>
      <c r="F927" s="34">
        <f t="shared" si="56"/>
        <v>32.647077021806311</v>
      </c>
      <c r="G927" s="16">
        <f t="shared" si="57"/>
        <v>44.812604913600232</v>
      </c>
      <c r="H927" s="6">
        <f t="shared" si="58"/>
        <v>1475.7396093750012</v>
      </c>
      <c r="I927" s="16">
        <f t="shared" si="59"/>
        <v>9.0657875238610526</v>
      </c>
      <c r="J927" s="10"/>
      <c r="N927" s="4"/>
      <c r="O927" s="17"/>
      <c r="P927" s="17"/>
      <c r="Q927" s="17"/>
      <c r="R927" s="4"/>
    </row>
    <row r="928" spans="1:18" x14ac:dyDescent="0.25">
      <c r="A928" s="10">
        <v>45696.625</v>
      </c>
      <c r="B928" s="5">
        <v>45696</v>
      </c>
      <c r="C928" s="6">
        <v>55507.5673828125</v>
      </c>
      <c r="D928" s="6">
        <v>18737.156681857639</v>
      </c>
      <c r="E928" s="6">
        <v>39618</v>
      </c>
      <c r="F928" s="34">
        <f t="shared" si="56"/>
        <v>33.75604005961079</v>
      </c>
      <c r="G928" s="16">
        <f t="shared" si="57"/>
        <v>47.294554702048664</v>
      </c>
      <c r="H928" s="6">
        <f t="shared" si="58"/>
        <v>983.29886718749913</v>
      </c>
      <c r="I928" s="16">
        <f t="shared" si="59"/>
        <v>5.5385081791912976</v>
      </c>
      <c r="J928" s="10"/>
      <c r="N928" s="4"/>
      <c r="O928" s="17"/>
      <c r="P928" s="17"/>
      <c r="Q928" s="17"/>
      <c r="R928" s="4"/>
    </row>
    <row r="929" spans="1:18" x14ac:dyDescent="0.25">
      <c r="A929" s="10">
        <v>45696.666666666664</v>
      </c>
      <c r="B929" s="5">
        <v>45696</v>
      </c>
      <c r="C929" s="6">
        <v>56134.024813368058</v>
      </c>
      <c r="D929" s="6">
        <v>18674.912656249999</v>
      </c>
      <c r="E929" s="6">
        <v>39618</v>
      </c>
      <c r="F929" s="34">
        <f t="shared" si="56"/>
        <v>33.268436956622175</v>
      </c>
      <c r="G929" s="16">
        <f t="shared" si="57"/>
        <v>47.13744423305063</v>
      </c>
      <c r="H929" s="6">
        <f t="shared" si="58"/>
        <v>-62.244025607640651</v>
      </c>
      <c r="I929" s="16">
        <f t="shared" si="59"/>
        <v>-0.33219568296564861</v>
      </c>
      <c r="J929" s="10"/>
      <c r="N929" s="4"/>
      <c r="O929" s="17"/>
      <c r="P929" s="17"/>
      <c r="Q929" s="17"/>
      <c r="R929" s="4"/>
    </row>
    <row r="930" spans="1:18" x14ac:dyDescent="0.25">
      <c r="A930" s="10">
        <v>45696.708333333336</v>
      </c>
      <c r="B930" s="5">
        <v>45696</v>
      </c>
      <c r="C930" s="6">
        <v>55675.650703125</v>
      </c>
      <c r="D930" s="6">
        <v>19765.383802083332</v>
      </c>
      <c r="E930" s="6">
        <v>39618</v>
      </c>
      <c r="F930" s="34">
        <f t="shared" si="56"/>
        <v>35.50094799515999</v>
      </c>
      <c r="G930" s="16">
        <f t="shared" si="57"/>
        <v>49.889908127829095</v>
      </c>
      <c r="H930" s="6">
        <f t="shared" si="58"/>
        <v>1090.4711458333331</v>
      </c>
      <c r="I930" s="16">
        <f t="shared" si="59"/>
        <v>5.8392302331244439</v>
      </c>
      <c r="J930" s="10"/>
      <c r="N930" s="4"/>
      <c r="O930" s="17"/>
      <c r="P930" s="17"/>
      <c r="Q930" s="17"/>
      <c r="R930" s="4"/>
    </row>
    <row r="931" spans="1:18" x14ac:dyDescent="0.25">
      <c r="A931" s="10">
        <v>45696.75</v>
      </c>
      <c r="B931" s="5">
        <v>45696</v>
      </c>
      <c r="C931" s="6">
        <v>54019.250091145834</v>
      </c>
      <c r="D931" s="6">
        <v>21711.582482638889</v>
      </c>
      <c r="E931" s="6">
        <v>39618</v>
      </c>
      <c r="F931" s="34">
        <f t="shared" si="56"/>
        <v>40.192306346358528</v>
      </c>
      <c r="G931" s="16">
        <f t="shared" si="57"/>
        <v>54.802318346809251</v>
      </c>
      <c r="H931" s="6">
        <f t="shared" si="58"/>
        <v>1946.1986805555571</v>
      </c>
      <c r="I931" s="16">
        <f t="shared" si="59"/>
        <v>9.8465008321792453</v>
      </c>
      <c r="J931" s="10"/>
      <c r="N931" s="4"/>
      <c r="O931" s="17"/>
      <c r="P931" s="17"/>
      <c r="Q931" s="17"/>
      <c r="R931" s="4"/>
    </row>
    <row r="932" spans="1:18" x14ac:dyDescent="0.25">
      <c r="A932" s="10">
        <v>45696.791666666664</v>
      </c>
      <c r="B932" s="5">
        <v>45696</v>
      </c>
      <c r="C932" s="6">
        <v>52560.203016493055</v>
      </c>
      <c r="D932" s="6">
        <v>21860.218995225696</v>
      </c>
      <c r="E932" s="6">
        <v>39618</v>
      </c>
      <c r="F932" s="34">
        <f t="shared" si="56"/>
        <v>41.59081917618564</v>
      </c>
      <c r="G932" s="16">
        <f t="shared" si="57"/>
        <v>55.177492541838802</v>
      </c>
      <c r="H932" s="6">
        <f t="shared" si="58"/>
        <v>148.63651258680693</v>
      </c>
      <c r="I932" s="16">
        <f t="shared" si="59"/>
        <v>0.68459548126287117</v>
      </c>
      <c r="J932" s="10"/>
      <c r="N932" s="4"/>
      <c r="O932" s="17"/>
      <c r="P932" s="17"/>
      <c r="Q932" s="17"/>
      <c r="R932" s="4"/>
    </row>
    <row r="933" spans="1:18" x14ac:dyDescent="0.25">
      <c r="A933" s="10">
        <v>45696.833333333336</v>
      </c>
      <c r="B933" s="5">
        <v>45696</v>
      </c>
      <c r="C933" s="6">
        <v>51746.752371961804</v>
      </c>
      <c r="D933" s="6">
        <v>23037.707979600695</v>
      </c>
      <c r="E933" s="6">
        <v>39618</v>
      </c>
      <c r="F933" s="34">
        <f t="shared" si="56"/>
        <v>44.520104013490382</v>
      </c>
      <c r="G933" s="16">
        <f t="shared" si="57"/>
        <v>58.149598615782459</v>
      </c>
      <c r="H933" s="6">
        <f t="shared" si="58"/>
        <v>1177.4889843749988</v>
      </c>
      <c r="I933" s="16">
        <f t="shared" si="59"/>
        <v>5.3864464241285246</v>
      </c>
      <c r="J933" s="10"/>
      <c r="N933" s="4"/>
      <c r="O933" s="17"/>
      <c r="P933" s="17"/>
      <c r="Q933" s="17"/>
      <c r="R933" s="4"/>
    </row>
    <row r="934" spans="1:18" x14ac:dyDescent="0.25">
      <c r="A934" s="10">
        <v>45696.875</v>
      </c>
      <c r="B934" s="5">
        <v>45696</v>
      </c>
      <c r="C934" s="6">
        <v>50482.611506076391</v>
      </c>
      <c r="D934" s="6">
        <v>22867.371525607639</v>
      </c>
      <c r="E934" s="6">
        <v>39618</v>
      </c>
      <c r="F934" s="34">
        <f t="shared" si="56"/>
        <v>45.297520955022669</v>
      </c>
      <c r="G934" s="16">
        <f t="shared" si="57"/>
        <v>57.719651485707601</v>
      </c>
      <c r="H934" s="6">
        <f t="shared" si="58"/>
        <v>-170.33645399305533</v>
      </c>
      <c r="I934" s="16">
        <f t="shared" si="59"/>
        <v>-0.73938107967981859</v>
      </c>
      <c r="J934" s="10"/>
      <c r="N934" s="4"/>
      <c r="O934" s="17"/>
      <c r="P934" s="17"/>
      <c r="Q934" s="17"/>
      <c r="R934" s="4"/>
    </row>
    <row r="935" spans="1:18" x14ac:dyDescent="0.25">
      <c r="A935" s="10">
        <v>45696.916666666664</v>
      </c>
      <c r="B935" s="5">
        <v>45696</v>
      </c>
      <c r="C935" s="6">
        <v>49444.678892144097</v>
      </c>
      <c r="D935" s="6">
        <v>20933.856873372395</v>
      </c>
      <c r="E935" s="6">
        <v>39618</v>
      </c>
      <c r="F935" s="34">
        <f t="shared" si="56"/>
        <v>42.337936745501693</v>
      </c>
      <c r="G935" s="16">
        <f t="shared" si="57"/>
        <v>52.839257088627377</v>
      </c>
      <c r="H935" s="6">
        <f t="shared" si="58"/>
        <v>-1933.5146522352443</v>
      </c>
      <c r="I935" s="16">
        <f t="shared" si="59"/>
        <v>-8.4553428017296639</v>
      </c>
      <c r="J935" s="10"/>
      <c r="N935" s="4"/>
      <c r="O935" s="17"/>
      <c r="P935" s="17"/>
      <c r="Q935" s="17"/>
      <c r="R935" s="4"/>
    </row>
    <row r="936" spans="1:18" x14ac:dyDescent="0.25">
      <c r="A936" s="10">
        <v>45696.958333333336</v>
      </c>
      <c r="B936" s="5">
        <v>45696</v>
      </c>
      <c r="C936" s="6">
        <v>47764.79541015625</v>
      </c>
      <c r="D936" s="6">
        <v>18558.383825954861</v>
      </c>
      <c r="E936" s="6">
        <v>39618</v>
      </c>
      <c r="F936" s="34">
        <f t="shared" si="56"/>
        <v>38.853686416102143</v>
      </c>
      <c r="G936" s="16">
        <f t="shared" si="57"/>
        <v>46.843313206004495</v>
      </c>
      <c r="H936" s="6">
        <f t="shared" si="58"/>
        <v>-2375.473047417534</v>
      </c>
      <c r="I936" s="16">
        <f t="shared" si="59"/>
        <v>-11.347517381945542</v>
      </c>
      <c r="J936" s="10"/>
      <c r="N936" s="4"/>
      <c r="O936" s="17"/>
      <c r="P936" s="17"/>
      <c r="Q936" s="17"/>
      <c r="R936" s="4"/>
    </row>
    <row r="937" spans="1:18" x14ac:dyDescent="0.25">
      <c r="A937" s="10">
        <v>45697</v>
      </c>
      <c r="B937" s="5">
        <v>45697</v>
      </c>
      <c r="C937" s="6">
        <v>45419.522113715277</v>
      </c>
      <c r="D937" s="6">
        <v>15962.065461154514</v>
      </c>
      <c r="E937" s="6">
        <v>39618</v>
      </c>
      <c r="F937" s="34">
        <f t="shared" si="56"/>
        <v>35.143622650169782</v>
      </c>
      <c r="G937" s="16">
        <f t="shared" si="57"/>
        <v>40.289932508340939</v>
      </c>
      <c r="H937" s="6">
        <f t="shared" si="58"/>
        <v>-2596.3183648003469</v>
      </c>
      <c r="I937" s="16">
        <f t="shared" si="59"/>
        <v>-13.990002519342559</v>
      </c>
      <c r="J937" s="10"/>
      <c r="N937" s="4"/>
      <c r="O937" s="17"/>
      <c r="P937" s="17"/>
      <c r="Q937" s="17"/>
      <c r="R937" s="4"/>
    </row>
    <row r="938" spans="1:18" x14ac:dyDescent="0.25">
      <c r="A938" s="10">
        <v>45697.041666666664</v>
      </c>
      <c r="B938" s="5">
        <v>45697</v>
      </c>
      <c r="C938" s="6">
        <v>43895.125499131944</v>
      </c>
      <c r="D938" s="6">
        <v>14607.508202039931</v>
      </c>
      <c r="E938" s="6">
        <v>39618</v>
      </c>
      <c r="F938" s="34">
        <f t="shared" si="56"/>
        <v>33.278201248858039</v>
      </c>
      <c r="G938" s="16">
        <f t="shared" si="57"/>
        <v>36.870887480538975</v>
      </c>
      <c r="H938" s="6">
        <f t="shared" si="58"/>
        <v>-1354.5572591145828</v>
      </c>
      <c r="I938" s="16">
        <f t="shared" si="59"/>
        <v>-8.48610264386555</v>
      </c>
      <c r="J938" s="10"/>
      <c r="N938" s="4"/>
      <c r="O938" s="17"/>
      <c r="P938" s="17"/>
      <c r="Q938" s="17"/>
      <c r="R938" s="4"/>
    </row>
    <row r="939" spans="1:18" x14ac:dyDescent="0.25">
      <c r="A939" s="10">
        <v>45697.083333333336</v>
      </c>
      <c r="B939" s="5">
        <v>45697</v>
      </c>
      <c r="C939" s="6">
        <v>42809.510295138891</v>
      </c>
      <c r="D939" s="6">
        <v>14880.053779296875</v>
      </c>
      <c r="E939" s="6">
        <v>39618</v>
      </c>
      <c r="F939" s="34">
        <f t="shared" si="56"/>
        <v>34.758757287131445</v>
      </c>
      <c r="G939" s="16">
        <f t="shared" si="57"/>
        <v>37.558821190612541</v>
      </c>
      <c r="H939" s="6">
        <f t="shared" si="58"/>
        <v>272.54557725694394</v>
      </c>
      <c r="I939" s="16">
        <f t="shared" si="59"/>
        <v>1.8657910266918973</v>
      </c>
      <c r="J939" s="10"/>
      <c r="N939" s="4"/>
      <c r="O939" s="17"/>
      <c r="P939" s="17"/>
      <c r="Q939" s="17"/>
      <c r="R939" s="4"/>
    </row>
    <row r="940" spans="1:18" x14ac:dyDescent="0.25">
      <c r="A940" s="10">
        <v>45697.125</v>
      </c>
      <c r="B940" s="5">
        <v>45697</v>
      </c>
      <c r="C940" s="6">
        <v>43076.210900607635</v>
      </c>
      <c r="D940" s="6">
        <v>15476.664633246528</v>
      </c>
      <c r="E940" s="6">
        <v>39618</v>
      </c>
      <c r="F940" s="34">
        <f t="shared" si="56"/>
        <v>35.92856546495414</v>
      </c>
      <c r="G940" s="16">
        <f t="shared" si="57"/>
        <v>39.064729752250308</v>
      </c>
      <c r="H940" s="6">
        <f t="shared" si="58"/>
        <v>596.61085394965266</v>
      </c>
      <c r="I940" s="16">
        <f t="shared" si="59"/>
        <v>4.0094670543445048</v>
      </c>
      <c r="J940" s="10"/>
      <c r="N940" s="4"/>
      <c r="O940" s="17"/>
      <c r="P940" s="17"/>
      <c r="Q940" s="17"/>
      <c r="R940" s="4"/>
    </row>
    <row r="941" spans="1:18" x14ac:dyDescent="0.25">
      <c r="A941" s="10">
        <v>45697.166666666664</v>
      </c>
      <c r="B941" s="5">
        <v>45697</v>
      </c>
      <c r="C941" s="6">
        <v>41757.726603732641</v>
      </c>
      <c r="D941" s="6">
        <v>15875.788932562935</v>
      </c>
      <c r="E941" s="6">
        <v>39618</v>
      </c>
      <c r="F941" s="34">
        <f t="shared" si="56"/>
        <v>38.018805676896761</v>
      </c>
      <c r="G941" s="16">
        <f t="shared" si="57"/>
        <v>40.072161473479063</v>
      </c>
      <c r="H941" s="6">
        <f t="shared" si="58"/>
        <v>399.1242993164069</v>
      </c>
      <c r="I941" s="16">
        <f t="shared" si="59"/>
        <v>2.5788779997146123</v>
      </c>
      <c r="J941" s="10"/>
      <c r="N941" s="4"/>
      <c r="O941" s="17"/>
      <c r="P941" s="17"/>
      <c r="Q941" s="17"/>
      <c r="R941" s="4"/>
    </row>
    <row r="942" spans="1:18" x14ac:dyDescent="0.25">
      <c r="A942" s="10">
        <v>45697.208333333336</v>
      </c>
      <c r="B942" s="5">
        <v>45697</v>
      </c>
      <c r="C942" s="6">
        <v>41272.879748263891</v>
      </c>
      <c r="D942" s="6">
        <v>15763.856870117188</v>
      </c>
      <c r="E942" s="6">
        <v>39618</v>
      </c>
      <c r="F942" s="34">
        <f t="shared" si="56"/>
        <v>38.194225763421031</v>
      </c>
      <c r="G942" s="16">
        <f t="shared" si="57"/>
        <v>39.789633172086397</v>
      </c>
      <c r="H942" s="6">
        <f t="shared" si="58"/>
        <v>-111.93206244574685</v>
      </c>
      <c r="I942" s="16">
        <f t="shared" si="59"/>
        <v>-0.70504881943953202</v>
      </c>
      <c r="J942" s="10"/>
      <c r="N942" s="4"/>
      <c r="O942" s="17"/>
      <c r="P942" s="17"/>
      <c r="Q942" s="17"/>
      <c r="R942" s="4"/>
    </row>
    <row r="943" spans="1:18" x14ac:dyDescent="0.25">
      <c r="A943" s="10">
        <v>45697.25</v>
      </c>
      <c r="B943" s="5">
        <v>45697</v>
      </c>
      <c r="C943" s="6">
        <v>41256.225113932291</v>
      </c>
      <c r="D943" s="6">
        <v>15383.015691460503</v>
      </c>
      <c r="E943" s="6">
        <v>39618</v>
      </c>
      <c r="F943" s="34">
        <f t="shared" si="56"/>
        <v>37.286532272351877</v>
      </c>
      <c r="G943" s="16">
        <f t="shared" si="57"/>
        <v>38.828349970873091</v>
      </c>
      <c r="H943" s="6">
        <f t="shared" si="58"/>
        <v>-380.84117865668486</v>
      </c>
      <c r="I943" s="16">
        <f t="shared" si="59"/>
        <v>-2.4159137056022617</v>
      </c>
      <c r="J943" s="10"/>
      <c r="N943" s="4"/>
      <c r="O943" s="17"/>
      <c r="P943" s="17"/>
      <c r="Q943" s="17"/>
      <c r="R943" s="4"/>
    </row>
    <row r="944" spans="1:18" x14ac:dyDescent="0.25">
      <c r="A944" s="10">
        <v>45697.291666666664</v>
      </c>
      <c r="B944" s="5">
        <v>45697</v>
      </c>
      <c r="C944" s="6">
        <v>41691.62654513889</v>
      </c>
      <c r="D944" s="6">
        <v>14726.817970377604</v>
      </c>
      <c r="E944" s="6">
        <v>39618</v>
      </c>
      <c r="F944" s="34">
        <f t="shared" si="56"/>
        <v>35.323203220275182</v>
      </c>
      <c r="G944" s="16">
        <f t="shared" si="57"/>
        <v>37.172037887772234</v>
      </c>
      <c r="H944" s="6">
        <f t="shared" si="58"/>
        <v>-656.19772108289908</v>
      </c>
      <c r="I944" s="16">
        <f t="shared" si="59"/>
        <v>-4.2657287377478976</v>
      </c>
      <c r="J944" s="10"/>
      <c r="N944" s="4"/>
      <c r="O944" s="17"/>
      <c r="P944" s="17"/>
      <c r="Q944" s="17"/>
      <c r="R944" s="4"/>
    </row>
    <row r="945" spans="1:18" x14ac:dyDescent="0.25">
      <c r="A945" s="10">
        <v>45697.333333333336</v>
      </c>
      <c r="B945" s="5">
        <v>45697</v>
      </c>
      <c r="C945" s="6">
        <v>42634.606790364582</v>
      </c>
      <c r="D945" s="6">
        <v>13878.708947753907</v>
      </c>
      <c r="E945" s="6">
        <v>39618</v>
      </c>
      <c r="F945" s="34">
        <f t="shared" si="56"/>
        <v>32.552684292354009</v>
      </c>
      <c r="G945" s="16">
        <f t="shared" si="57"/>
        <v>35.031321489610548</v>
      </c>
      <c r="H945" s="6">
        <f t="shared" si="58"/>
        <v>-848.10902262369746</v>
      </c>
      <c r="I945" s="16">
        <f t="shared" si="59"/>
        <v>-5.7589427962621276</v>
      </c>
      <c r="J945" s="10"/>
      <c r="N945" s="4"/>
      <c r="O945" s="17"/>
      <c r="P945" s="17"/>
      <c r="Q945" s="17"/>
      <c r="R945" s="4"/>
    </row>
    <row r="946" spans="1:18" x14ac:dyDescent="0.25">
      <c r="A946" s="10">
        <v>45697.375</v>
      </c>
      <c r="B946" s="5">
        <v>45697</v>
      </c>
      <c r="C946" s="6">
        <v>44842.196139322914</v>
      </c>
      <c r="D946" s="6">
        <v>11832.069519042969</v>
      </c>
      <c r="E946" s="6">
        <v>39618</v>
      </c>
      <c r="F946" s="34">
        <f t="shared" si="56"/>
        <v>26.386017050282735</v>
      </c>
      <c r="G946" s="16">
        <f t="shared" si="57"/>
        <v>29.865388255446941</v>
      </c>
      <c r="H946" s="6">
        <f t="shared" si="58"/>
        <v>-2046.6394287109379</v>
      </c>
      <c r="I946" s="16">
        <f t="shared" si="59"/>
        <v>-14.746612501317427</v>
      </c>
      <c r="J946" s="10"/>
      <c r="N946" s="4"/>
      <c r="O946" s="17"/>
      <c r="P946" s="17"/>
      <c r="Q946" s="17"/>
      <c r="R946" s="4"/>
    </row>
    <row r="947" spans="1:18" x14ac:dyDescent="0.25">
      <c r="A947" s="10">
        <v>45697.416666666664</v>
      </c>
      <c r="B947" s="5">
        <v>45697</v>
      </c>
      <c r="C947" s="6">
        <v>47403.413320312502</v>
      </c>
      <c r="D947" s="6">
        <v>11117.492586805556</v>
      </c>
      <c r="E947" s="6">
        <v>39618</v>
      </c>
      <c r="F947" s="34">
        <f t="shared" si="56"/>
        <v>23.452936841663423</v>
      </c>
      <c r="G947" s="16">
        <f t="shared" si="57"/>
        <v>28.061720901624405</v>
      </c>
      <c r="H947" s="6">
        <f t="shared" si="58"/>
        <v>-714.57693223741262</v>
      </c>
      <c r="I947" s="16">
        <f t="shared" si="59"/>
        <v>-6.039323307620414</v>
      </c>
      <c r="J947" s="10"/>
      <c r="N947" s="4"/>
      <c r="O947" s="17"/>
      <c r="P947" s="17"/>
      <c r="Q947" s="17"/>
      <c r="R947" s="4"/>
    </row>
    <row r="948" spans="1:18" x14ac:dyDescent="0.25">
      <c r="A948" s="10">
        <v>45697.458333333336</v>
      </c>
      <c r="B948" s="5">
        <v>45697</v>
      </c>
      <c r="C948" s="6">
        <v>48453.581348741318</v>
      </c>
      <c r="D948" s="6">
        <v>9352.0927096896703</v>
      </c>
      <c r="E948" s="6">
        <v>39618</v>
      </c>
      <c r="F948" s="34">
        <f t="shared" si="56"/>
        <v>19.301138222123619</v>
      </c>
      <c r="G948" s="16">
        <f t="shared" si="57"/>
        <v>23.605665883410747</v>
      </c>
      <c r="H948" s="6">
        <f t="shared" si="58"/>
        <v>-1765.3998771158858</v>
      </c>
      <c r="I948" s="16">
        <f t="shared" si="59"/>
        <v>-15.879478788329438</v>
      </c>
      <c r="J948" s="10"/>
      <c r="N948" s="4"/>
      <c r="O948" s="17"/>
      <c r="P948" s="17"/>
      <c r="Q948" s="17"/>
      <c r="R948" s="4"/>
    </row>
    <row r="949" spans="1:18" x14ac:dyDescent="0.25">
      <c r="A949" s="10">
        <v>45697.5</v>
      </c>
      <c r="B949" s="5">
        <v>45697</v>
      </c>
      <c r="C949" s="6">
        <v>49423.453040364584</v>
      </c>
      <c r="D949" s="6">
        <v>7472.2880354817707</v>
      </c>
      <c r="E949" s="6">
        <v>39618</v>
      </c>
      <c r="F949" s="34">
        <f t="shared" si="56"/>
        <v>15.118911318031714</v>
      </c>
      <c r="G949" s="16">
        <f t="shared" si="57"/>
        <v>18.86084112141393</v>
      </c>
      <c r="H949" s="6">
        <f t="shared" si="58"/>
        <v>-1879.8046742078996</v>
      </c>
      <c r="I949" s="16">
        <f t="shared" si="59"/>
        <v>-20.100363978002918</v>
      </c>
      <c r="J949" s="10"/>
      <c r="N949" s="4"/>
      <c r="O949" s="17"/>
      <c r="P949" s="17"/>
      <c r="Q949" s="17"/>
      <c r="R949" s="4"/>
    </row>
    <row r="950" spans="1:18" x14ac:dyDescent="0.25">
      <c r="A950" s="10">
        <v>45697.541666666664</v>
      </c>
      <c r="B950" s="5">
        <v>45697</v>
      </c>
      <c r="C950" s="6">
        <v>50392.672521701388</v>
      </c>
      <c r="D950" s="6">
        <v>6857.533227403429</v>
      </c>
      <c r="E950" s="6">
        <v>39618</v>
      </c>
      <c r="F950" s="34">
        <f t="shared" si="56"/>
        <v>13.608195168554044</v>
      </c>
      <c r="G950" s="16">
        <f t="shared" si="57"/>
        <v>17.309135310726006</v>
      </c>
      <c r="H950" s="6">
        <f t="shared" si="58"/>
        <v>-614.75480807834174</v>
      </c>
      <c r="I950" s="16">
        <f t="shared" si="59"/>
        <v>-8.2271294302255278</v>
      </c>
      <c r="J950" s="10"/>
      <c r="N950" s="4"/>
      <c r="O950" s="17"/>
      <c r="P950" s="17"/>
      <c r="Q950" s="17"/>
      <c r="R950" s="4"/>
    </row>
    <row r="951" spans="1:18" x14ac:dyDescent="0.25">
      <c r="A951" s="10">
        <v>45697.583333333336</v>
      </c>
      <c r="B951" s="5">
        <v>45697</v>
      </c>
      <c r="C951" s="6">
        <v>51222.58218315972</v>
      </c>
      <c r="D951" s="6">
        <v>6905.1525949435763</v>
      </c>
      <c r="E951" s="6">
        <v>39618</v>
      </c>
      <c r="F951" s="34">
        <f t="shared" si="56"/>
        <v>13.480680396494654</v>
      </c>
      <c r="G951" s="16">
        <f t="shared" si="57"/>
        <v>17.429331604178849</v>
      </c>
      <c r="H951" s="6">
        <f t="shared" si="58"/>
        <v>47.619367540147323</v>
      </c>
      <c r="I951" s="16">
        <f t="shared" si="59"/>
        <v>0.69440957792016644</v>
      </c>
      <c r="J951" s="10"/>
      <c r="N951" s="4"/>
      <c r="O951" s="17"/>
      <c r="P951" s="17"/>
      <c r="Q951" s="17"/>
      <c r="R951" s="4"/>
    </row>
    <row r="952" spans="1:18" x14ac:dyDescent="0.25">
      <c r="A952" s="10">
        <v>45697.625</v>
      </c>
      <c r="B952" s="5">
        <v>45697</v>
      </c>
      <c r="C952" s="6">
        <v>51970.028595920136</v>
      </c>
      <c r="D952" s="6">
        <v>7373.0508463541664</v>
      </c>
      <c r="E952" s="6">
        <v>39618</v>
      </c>
      <c r="F952" s="34">
        <f t="shared" si="56"/>
        <v>14.18712101099937</v>
      </c>
      <c r="G952" s="16">
        <f t="shared" si="57"/>
        <v>18.610356015836658</v>
      </c>
      <c r="H952" s="6">
        <f t="shared" si="58"/>
        <v>467.89825141059009</v>
      </c>
      <c r="I952" s="16">
        <f t="shared" si="59"/>
        <v>6.7760740255503853</v>
      </c>
      <c r="J952" s="10"/>
      <c r="N952" s="4"/>
      <c r="O952" s="17"/>
      <c r="P952" s="17"/>
      <c r="Q952" s="17"/>
      <c r="R952" s="4"/>
    </row>
    <row r="953" spans="1:18" x14ac:dyDescent="0.25">
      <c r="A953" s="10">
        <v>45697.666666666664</v>
      </c>
      <c r="B953" s="5">
        <v>45697</v>
      </c>
      <c r="C953" s="6">
        <v>52353.077105034725</v>
      </c>
      <c r="D953" s="6">
        <v>7849.6829859754771</v>
      </c>
      <c r="E953" s="6">
        <v>39618</v>
      </c>
      <c r="F953" s="34">
        <f t="shared" si="56"/>
        <v>14.993737560500687</v>
      </c>
      <c r="G953" s="16">
        <f t="shared" si="57"/>
        <v>19.813425680184455</v>
      </c>
      <c r="H953" s="6">
        <f t="shared" si="58"/>
        <v>476.63213962131067</v>
      </c>
      <c r="I953" s="16">
        <f t="shared" si="59"/>
        <v>6.4645171931371692</v>
      </c>
      <c r="J953" s="10"/>
      <c r="N953" s="4"/>
      <c r="O953" s="17"/>
      <c r="P953" s="17"/>
      <c r="Q953" s="17"/>
      <c r="R953" s="4"/>
    </row>
    <row r="954" spans="1:18" x14ac:dyDescent="0.25">
      <c r="A954" s="10">
        <v>45697.708333333336</v>
      </c>
      <c r="B954" s="5">
        <v>45697</v>
      </c>
      <c r="C954" s="6">
        <v>52840.991688368056</v>
      </c>
      <c r="D954" s="6">
        <v>8407.0636387803825</v>
      </c>
      <c r="E954" s="6">
        <v>39618</v>
      </c>
      <c r="F954" s="34">
        <f t="shared" si="56"/>
        <v>15.910117070401309</v>
      </c>
      <c r="G954" s="16">
        <f t="shared" si="57"/>
        <v>21.220313086931146</v>
      </c>
      <c r="H954" s="6">
        <f t="shared" si="58"/>
        <v>557.38065280490537</v>
      </c>
      <c r="I954" s="16">
        <f t="shared" si="59"/>
        <v>7.1006772350009744</v>
      </c>
      <c r="J954" s="10"/>
      <c r="N954" s="4"/>
      <c r="O954" s="17"/>
      <c r="P954" s="17"/>
      <c r="Q954" s="17"/>
      <c r="R954" s="4"/>
    </row>
    <row r="955" spans="1:18" x14ac:dyDescent="0.25">
      <c r="A955" s="10">
        <v>45697.75</v>
      </c>
      <c r="B955" s="5">
        <v>45697</v>
      </c>
      <c r="C955" s="6">
        <v>52491.893669704863</v>
      </c>
      <c r="D955" s="6">
        <v>9181.4330737304681</v>
      </c>
      <c r="E955" s="6">
        <v>39618</v>
      </c>
      <c r="F955" s="34">
        <f t="shared" si="56"/>
        <v>17.491144692746026</v>
      </c>
      <c r="G955" s="16">
        <f t="shared" si="57"/>
        <v>23.174903008053079</v>
      </c>
      <c r="H955" s="6">
        <f t="shared" si="58"/>
        <v>774.36943495008563</v>
      </c>
      <c r="I955" s="16">
        <f t="shared" si="59"/>
        <v>9.2109381851000691</v>
      </c>
      <c r="J955" s="10"/>
      <c r="N955" s="4"/>
      <c r="O955" s="17"/>
      <c r="P955" s="17"/>
      <c r="Q955" s="17"/>
      <c r="R955" s="4"/>
    </row>
    <row r="956" spans="1:18" x14ac:dyDescent="0.25">
      <c r="A956" s="10">
        <v>45697.791666666664</v>
      </c>
      <c r="B956" s="5">
        <v>45697</v>
      </c>
      <c r="C956" s="6">
        <v>52076.124494357638</v>
      </c>
      <c r="D956" s="6">
        <v>9516.6168505859368</v>
      </c>
      <c r="E956" s="6">
        <v>39618</v>
      </c>
      <c r="F956" s="34">
        <f t="shared" si="56"/>
        <v>18.274433712165056</v>
      </c>
      <c r="G956" s="16">
        <f t="shared" si="57"/>
        <v>24.020942123746622</v>
      </c>
      <c r="H956" s="6">
        <f t="shared" si="58"/>
        <v>335.18377685546875</v>
      </c>
      <c r="I956" s="16">
        <f t="shared" si="59"/>
        <v>3.6506694996719253</v>
      </c>
      <c r="J956" s="10"/>
      <c r="N956" s="4"/>
      <c r="O956" s="17"/>
      <c r="P956" s="17"/>
      <c r="Q956" s="17"/>
      <c r="R956" s="4"/>
    </row>
    <row r="957" spans="1:18" x14ac:dyDescent="0.25">
      <c r="A957" s="10">
        <v>45697.833333333336</v>
      </c>
      <c r="B957" s="5">
        <v>45697</v>
      </c>
      <c r="C957" s="6">
        <v>51262.289429253469</v>
      </c>
      <c r="D957" s="6">
        <v>10002.059901801214</v>
      </c>
      <c r="E957" s="6">
        <v>39618</v>
      </c>
      <c r="F957" s="34">
        <f t="shared" si="56"/>
        <v>19.511535698390819</v>
      </c>
      <c r="G957" s="16">
        <f t="shared" si="57"/>
        <v>25.246251455906947</v>
      </c>
      <c r="H957" s="6">
        <f t="shared" si="58"/>
        <v>485.44305121527759</v>
      </c>
      <c r="I957" s="16">
        <f t="shared" si="59"/>
        <v>5.1010044728803905</v>
      </c>
      <c r="J957" s="10"/>
      <c r="N957" s="4"/>
      <c r="O957" s="17"/>
      <c r="P957" s="17"/>
      <c r="Q957" s="17"/>
      <c r="R957" s="4"/>
    </row>
    <row r="958" spans="1:18" x14ac:dyDescent="0.25">
      <c r="A958" s="10">
        <v>45697.875</v>
      </c>
      <c r="B958" s="5">
        <v>45697</v>
      </c>
      <c r="C958" s="6">
        <v>50780.979431423613</v>
      </c>
      <c r="D958" s="6">
        <v>9659.7491574435771</v>
      </c>
      <c r="E958" s="6">
        <v>39618</v>
      </c>
      <c r="F958" s="34">
        <f t="shared" si="56"/>
        <v>19.022376617387689</v>
      </c>
      <c r="G958" s="16">
        <f t="shared" si="57"/>
        <v>24.382223124447417</v>
      </c>
      <c r="H958" s="6">
        <f t="shared" si="58"/>
        <v>-342.3107443576373</v>
      </c>
      <c r="I958" s="16">
        <f t="shared" si="59"/>
        <v>-3.4224024622767204</v>
      </c>
      <c r="J958" s="10"/>
      <c r="N958" s="4"/>
      <c r="O958" s="17"/>
      <c r="P958" s="17"/>
      <c r="Q958" s="17"/>
      <c r="R958" s="4"/>
    </row>
    <row r="959" spans="1:18" x14ac:dyDescent="0.25">
      <c r="A959" s="10">
        <v>45697.916666666664</v>
      </c>
      <c r="B959" s="5">
        <v>45697</v>
      </c>
      <c r="C959" s="6">
        <v>49884.441601562503</v>
      </c>
      <c r="D959" s="6">
        <v>8709.9346999782992</v>
      </c>
      <c r="E959" s="6">
        <v>39618</v>
      </c>
      <c r="F959" s="34">
        <f t="shared" si="56"/>
        <v>17.460222907868499</v>
      </c>
      <c r="G959" s="16">
        <f t="shared" si="57"/>
        <v>21.984791508855317</v>
      </c>
      <c r="H959" s="6">
        <f t="shared" si="58"/>
        <v>-949.81445746527788</v>
      </c>
      <c r="I959" s="16">
        <f t="shared" si="59"/>
        <v>-9.8327031270100118</v>
      </c>
      <c r="J959" s="10"/>
      <c r="N959" s="4"/>
      <c r="O959" s="17"/>
      <c r="P959" s="17"/>
      <c r="Q959" s="17"/>
      <c r="R959" s="4"/>
    </row>
    <row r="960" spans="1:18" x14ac:dyDescent="0.25">
      <c r="A960" s="10">
        <v>45697.958333333336</v>
      </c>
      <c r="B960" s="5">
        <v>45697</v>
      </c>
      <c r="C960" s="6">
        <v>48495.877231987848</v>
      </c>
      <c r="D960" s="6">
        <v>8535.0929654947922</v>
      </c>
      <c r="E960" s="6">
        <v>39618</v>
      </c>
      <c r="F960" s="34">
        <f t="shared" si="56"/>
        <v>17.599625891219162</v>
      </c>
      <c r="G960" s="16">
        <f t="shared" si="57"/>
        <v>21.543472576845861</v>
      </c>
      <c r="H960" s="6">
        <f t="shared" si="58"/>
        <v>-174.84173448350703</v>
      </c>
      <c r="I960" s="16">
        <f t="shared" si="59"/>
        <v>-2.0073828393218909</v>
      </c>
      <c r="J960" s="10"/>
      <c r="N960" s="4"/>
      <c r="O960" s="17"/>
      <c r="P960" s="17"/>
      <c r="Q960" s="17"/>
      <c r="R960" s="4"/>
    </row>
    <row r="961" spans="1:18" x14ac:dyDescent="0.25">
      <c r="A961" s="10">
        <v>45698</v>
      </c>
      <c r="B961" s="5">
        <v>45698</v>
      </c>
      <c r="C961" s="6">
        <v>46331.27319661458</v>
      </c>
      <c r="D961" s="6">
        <v>8387.7760677083334</v>
      </c>
      <c r="E961" s="6">
        <v>39618</v>
      </c>
      <c r="F961" s="34">
        <f t="shared" si="56"/>
        <v>18.103918776661693</v>
      </c>
      <c r="G961" s="16">
        <f t="shared" si="57"/>
        <v>21.171629228402072</v>
      </c>
      <c r="H961" s="6">
        <f t="shared" si="58"/>
        <v>-147.31689778645887</v>
      </c>
      <c r="I961" s="16">
        <f t="shared" si="59"/>
        <v>-1.7260139799533942</v>
      </c>
      <c r="J961" s="10"/>
      <c r="N961" s="4"/>
      <c r="O961" s="17"/>
      <c r="P961" s="17"/>
      <c r="Q961" s="17"/>
      <c r="R961" s="4"/>
    </row>
    <row r="962" spans="1:18" x14ac:dyDescent="0.25">
      <c r="A962" s="10">
        <v>45698.041666666664</v>
      </c>
      <c r="B962" s="5">
        <v>45698</v>
      </c>
      <c r="C962" s="6">
        <v>44905.981348741319</v>
      </c>
      <c r="D962" s="6">
        <v>7364.2974739583333</v>
      </c>
      <c r="E962" s="6">
        <v>39618</v>
      </c>
      <c r="F962" s="34">
        <f t="shared" si="56"/>
        <v>16.399368753946071</v>
      </c>
      <c r="G962" s="16">
        <f t="shared" si="57"/>
        <v>18.588261583013612</v>
      </c>
      <c r="H962" s="6">
        <f t="shared" si="58"/>
        <v>-1023.4785937500001</v>
      </c>
      <c r="I962" s="16">
        <f t="shared" si="59"/>
        <v>-12.202025727537452</v>
      </c>
      <c r="J962" s="10"/>
      <c r="N962" s="4"/>
      <c r="O962" s="17"/>
      <c r="P962" s="17"/>
      <c r="Q962" s="17"/>
      <c r="R962" s="4"/>
    </row>
    <row r="963" spans="1:18" x14ac:dyDescent="0.25">
      <c r="A963" s="10">
        <v>45698.083333333336</v>
      </c>
      <c r="B963" s="5">
        <v>45698</v>
      </c>
      <c r="C963" s="6">
        <v>44008.247347005206</v>
      </c>
      <c r="D963" s="6">
        <v>7092.9602210828989</v>
      </c>
      <c r="E963" s="6">
        <v>39618</v>
      </c>
      <c r="F963" s="34">
        <f t="shared" ref="F963:F1026" si="60">D963/C963*100</f>
        <v>16.117343108792493</v>
      </c>
      <c r="G963" s="16">
        <f t="shared" ref="G963:G1026" si="61">D963/E963*100</f>
        <v>17.903377810800393</v>
      </c>
      <c r="H963" s="6">
        <f t="shared" si="58"/>
        <v>-271.33725287543439</v>
      </c>
      <c r="I963" s="16">
        <f t="shared" si="59"/>
        <v>-3.6844960953157933</v>
      </c>
      <c r="J963" s="10"/>
      <c r="N963" s="4"/>
      <c r="O963" s="17"/>
      <c r="P963" s="17"/>
      <c r="Q963" s="17"/>
      <c r="R963" s="4"/>
    </row>
    <row r="964" spans="1:18" x14ac:dyDescent="0.25">
      <c r="A964" s="10">
        <v>45698.125</v>
      </c>
      <c r="B964" s="5">
        <v>45698</v>
      </c>
      <c r="C964" s="6">
        <v>43125.205443793406</v>
      </c>
      <c r="D964" s="6">
        <v>5976.9810058593748</v>
      </c>
      <c r="E964" s="6">
        <v>39618</v>
      </c>
      <c r="F964" s="34">
        <f t="shared" si="60"/>
        <v>13.859600074599957</v>
      </c>
      <c r="G964" s="16">
        <f t="shared" si="61"/>
        <v>15.086528865312168</v>
      </c>
      <c r="H964" s="6">
        <f t="shared" ref="H964:H1027" si="62">D964-D963</f>
        <v>-1115.9792152235241</v>
      </c>
      <c r="I964" s="16">
        <f t="shared" ref="I964:I1027" si="63">H964/D963*100</f>
        <v>-15.733617283041026</v>
      </c>
      <c r="J964" s="10"/>
      <c r="N964" s="4"/>
      <c r="O964" s="17"/>
      <c r="P964" s="17"/>
      <c r="Q964" s="17"/>
      <c r="R964" s="4"/>
    </row>
    <row r="965" spans="1:18" x14ac:dyDescent="0.25">
      <c r="A965" s="10">
        <v>45698.166666666664</v>
      </c>
      <c r="B965" s="5">
        <v>45698</v>
      </c>
      <c r="C965" s="6">
        <v>42854.174583333333</v>
      </c>
      <c r="D965" s="6">
        <v>5408.8991474066843</v>
      </c>
      <c r="E965" s="6">
        <v>39618</v>
      </c>
      <c r="F965" s="34">
        <f t="shared" si="60"/>
        <v>12.621638848482899</v>
      </c>
      <c r="G965" s="16">
        <f t="shared" si="61"/>
        <v>13.652630489693282</v>
      </c>
      <c r="H965" s="6">
        <f t="shared" si="62"/>
        <v>-568.08185845269054</v>
      </c>
      <c r="I965" s="16">
        <f t="shared" si="63"/>
        <v>-9.504494959843214</v>
      </c>
      <c r="J965" s="10"/>
      <c r="N965" s="4"/>
      <c r="O965" s="17"/>
      <c r="P965" s="17"/>
      <c r="Q965" s="17"/>
      <c r="R965" s="4"/>
    </row>
    <row r="966" spans="1:18" x14ac:dyDescent="0.25">
      <c r="A966" s="10">
        <v>45698.208333333336</v>
      </c>
      <c r="B966" s="5">
        <v>45698</v>
      </c>
      <c r="C966" s="6">
        <v>43248.795130208331</v>
      </c>
      <c r="D966" s="6">
        <v>5033.301621500651</v>
      </c>
      <c r="E966" s="6">
        <v>39618</v>
      </c>
      <c r="F966" s="34">
        <f t="shared" si="60"/>
        <v>11.638015825289433</v>
      </c>
      <c r="G966" s="16">
        <f t="shared" si="61"/>
        <v>12.704582819679565</v>
      </c>
      <c r="H966" s="6">
        <f t="shared" si="62"/>
        <v>-375.5975259060333</v>
      </c>
      <c r="I966" s="16">
        <f t="shared" si="63"/>
        <v>-6.944065985887625</v>
      </c>
      <c r="J966" s="10"/>
      <c r="N966" s="4"/>
      <c r="O966" s="17"/>
      <c r="P966" s="17"/>
      <c r="Q966" s="17"/>
      <c r="R966" s="4"/>
    </row>
    <row r="967" spans="1:18" x14ac:dyDescent="0.25">
      <c r="A967" s="10">
        <v>45698.25</v>
      </c>
      <c r="B967" s="5">
        <v>45698</v>
      </c>
      <c r="C967" s="6">
        <v>45100.89566840278</v>
      </c>
      <c r="D967" s="6">
        <v>4994.9501162380639</v>
      </c>
      <c r="E967" s="6">
        <v>39618</v>
      </c>
      <c r="F967" s="34">
        <f t="shared" si="60"/>
        <v>11.075057473276466</v>
      </c>
      <c r="G967" s="16">
        <f t="shared" si="61"/>
        <v>12.607779585638001</v>
      </c>
      <c r="H967" s="6">
        <f t="shared" si="62"/>
        <v>-38.351505262587125</v>
      </c>
      <c r="I967" s="16">
        <f t="shared" si="63"/>
        <v>-0.76195523627596229</v>
      </c>
      <c r="J967" s="10"/>
      <c r="N967" s="4"/>
      <c r="O967" s="17"/>
      <c r="P967" s="17"/>
      <c r="Q967" s="17"/>
      <c r="R967" s="4"/>
    </row>
    <row r="968" spans="1:18" x14ac:dyDescent="0.25">
      <c r="A968" s="10">
        <v>45698.291666666664</v>
      </c>
      <c r="B968" s="5">
        <v>45698</v>
      </c>
      <c r="C968" s="6">
        <v>48375.268754340279</v>
      </c>
      <c r="D968" s="6">
        <v>5394.1607906087238</v>
      </c>
      <c r="E968" s="6">
        <v>39618</v>
      </c>
      <c r="F968" s="34">
        <f t="shared" si="60"/>
        <v>11.150658031485881</v>
      </c>
      <c r="G968" s="16">
        <f t="shared" si="61"/>
        <v>13.61542932659075</v>
      </c>
      <c r="H968" s="6">
        <f t="shared" si="62"/>
        <v>399.21067437065994</v>
      </c>
      <c r="I968" s="16">
        <f t="shared" si="63"/>
        <v>7.9922855099767167</v>
      </c>
      <c r="J968" s="10"/>
      <c r="N968" s="4"/>
      <c r="O968" s="17"/>
      <c r="P968" s="17"/>
      <c r="Q968" s="17"/>
      <c r="R968" s="4"/>
    </row>
    <row r="969" spans="1:18" x14ac:dyDescent="0.25">
      <c r="A969" s="10">
        <v>45698.333333333336</v>
      </c>
      <c r="B969" s="5">
        <v>45698</v>
      </c>
      <c r="C969" s="6">
        <v>50382.421180555553</v>
      </c>
      <c r="D969" s="6">
        <v>5273.0294840494789</v>
      </c>
      <c r="E969" s="6">
        <v>39618</v>
      </c>
      <c r="F969" s="34">
        <f t="shared" si="60"/>
        <v>10.466010486380787</v>
      </c>
      <c r="G969" s="16">
        <f t="shared" si="61"/>
        <v>13.309681165251853</v>
      </c>
      <c r="H969" s="6">
        <f t="shared" si="62"/>
        <v>-121.13130655924488</v>
      </c>
      <c r="I969" s="16">
        <f t="shared" si="63"/>
        <v>-2.2456005903668173</v>
      </c>
      <c r="J969" s="10"/>
      <c r="N969" s="4"/>
      <c r="O969" s="17"/>
      <c r="P969" s="17"/>
      <c r="Q969" s="17"/>
      <c r="R969" s="4"/>
    </row>
    <row r="970" spans="1:18" x14ac:dyDescent="0.25">
      <c r="A970" s="10">
        <v>45698.375</v>
      </c>
      <c r="B970" s="5">
        <v>45698</v>
      </c>
      <c r="C970" s="6">
        <v>50882.969296875002</v>
      </c>
      <c r="D970" s="6">
        <v>4195.6391587999133</v>
      </c>
      <c r="E970" s="6">
        <v>39618</v>
      </c>
      <c r="F970" s="34">
        <f t="shared" si="60"/>
        <v>8.2456649381457972</v>
      </c>
      <c r="G970" s="16">
        <f t="shared" si="61"/>
        <v>10.590234637790683</v>
      </c>
      <c r="H970" s="6">
        <f t="shared" si="62"/>
        <v>-1077.3903252495656</v>
      </c>
      <c r="I970" s="16">
        <f t="shared" si="63"/>
        <v>-20.432093704550507</v>
      </c>
      <c r="J970" s="10"/>
      <c r="N970" s="4"/>
      <c r="O970" s="17"/>
      <c r="P970" s="17"/>
      <c r="Q970" s="17"/>
      <c r="R970" s="4"/>
    </row>
    <row r="971" spans="1:18" x14ac:dyDescent="0.25">
      <c r="A971" s="10">
        <v>45698.416666666664</v>
      </c>
      <c r="B971" s="5">
        <v>45698</v>
      </c>
      <c r="C971" s="6">
        <v>51328.36763563368</v>
      </c>
      <c r="D971" s="6">
        <v>2874.552340698242</v>
      </c>
      <c r="E971" s="6">
        <v>39618</v>
      </c>
      <c r="F971" s="34">
        <f t="shared" si="60"/>
        <v>5.6003190304120292</v>
      </c>
      <c r="G971" s="16">
        <f t="shared" si="61"/>
        <v>7.2556725243531783</v>
      </c>
      <c r="H971" s="6">
        <f t="shared" si="62"/>
        <v>-1321.0868181016713</v>
      </c>
      <c r="I971" s="16">
        <f t="shared" si="63"/>
        <v>-31.487141007606201</v>
      </c>
      <c r="J971" s="10"/>
      <c r="N971" s="4"/>
      <c r="O971" s="17"/>
      <c r="P971" s="17"/>
      <c r="Q971" s="17"/>
      <c r="R971" s="4"/>
    </row>
    <row r="972" spans="1:18" x14ac:dyDescent="0.25">
      <c r="A972" s="10">
        <v>45698.458333333336</v>
      </c>
      <c r="B972" s="5">
        <v>45698</v>
      </c>
      <c r="C972" s="6">
        <v>52142.995851779517</v>
      </c>
      <c r="D972" s="6">
        <v>2220.3591556803385</v>
      </c>
      <c r="E972" s="6">
        <v>39618</v>
      </c>
      <c r="F972" s="34">
        <f t="shared" si="60"/>
        <v>4.2582117107192703</v>
      </c>
      <c r="G972" s="16">
        <f t="shared" si="61"/>
        <v>5.6044201011669914</v>
      </c>
      <c r="H972" s="6">
        <f t="shared" si="62"/>
        <v>-654.19318501790349</v>
      </c>
      <c r="I972" s="16">
        <f t="shared" si="63"/>
        <v>-22.758089172903944</v>
      </c>
      <c r="J972" s="10"/>
      <c r="N972" s="4"/>
      <c r="O972" s="17"/>
      <c r="P972" s="17"/>
      <c r="Q972" s="17"/>
      <c r="R972" s="4"/>
    </row>
    <row r="973" spans="1:18" x14ac:dyDescent="0.25">
      <c r="A973" s="10">
        <v>45698.5</v>
      </c>
      <c r="B973" s="5">
        <v>45698</v>
      </c>
      <c r="C973" s="6">
        <v>52727.780065104169</v>
      </c>
      <c r="D973" s="6">
        <v>2170.0896610514324</v>
      </c>
      <c r="E973" s="6">
        <v>39618</v>
      </c>
      <c r="F973" s="34">
        <f t="shared" si="60"/>
        <v>4.115647687750128</v>
      </c>
      <c r="G973" s="16">
        <f t="shared" si="61"/>
        <v>5.4775346081362821</v>
      </c>
      <c r="H973" s="6">
        <f t="shared" si="62"/>
        <v>-50.269494628906159</v>
      </c>
      <c r="I973" s="16">
        <f t="shared" si="63"/>
        <v>-2.2640253717648271</v>
      </c>
      <c r="J973" s="10"/>
      <c r="N973" s="4"/>
      <c r="O973" s="17"/>
      <c r="P973" s="17"/>
      <c r="Q973" s="17"/>
      <c r="R973" s="4"/>
    </row>
    <row r="974" spans="1:18" x14ac:dyDescent="0.25">
      <c r="A974" s="10">
        <v>45698.541666666664</v>
      </c>
      <c r="B974" s="5">
        <v>45698</v>
      </c>
      <c r="C974" s="6">
        <v>53344.584735243057</v>
      </c>
      <c r="D974" s="6">
        <v>2832.9592252604166</v>
      </c>
      <c r="E974" s="6">
        <v>39618</v>
      </c>
      <c r="F974" s="34">
        <f t="shared" si="60"/>
        <v>5.3106781865878343</v>
      </c>
      <c r="G974" s="16">
        <f t="shared" si="61"/>
        <v>7.1506871251966695</v>
      </c>
      <c r="H974" s="6">
        <f t="shared" si="62"/>
        <v>662.86956420898423</v>
      </c>
      <c r="I974" s="16">
        <f t="shared" si="63"/>
        <v>30.545722423644772</v>
      </c>
      <c r="J974" s="10"/>
      <c r="N974" s="4"/>
      <c r="O974" s="17"/>
      <c r="P974" s="17"/>
      <c r="Q974" s="17"/>
      <c r="R974" s="4"/>
    </row>
    <row r="975" spans="1:18" x14ac:dyDescent="0.25">
      <c r="A975" s="10">
        <v>45698.583333333336</v>
      </c>
      <c r="B975" s="5">
        <v>45698</v>
      </c>
      <c r="C975" s="6">
        <v>53224.749765624998</v>
      </c>
      <c r="D975" s="6">
        <v>3779.0096565755207</v>
      </c>
      <c r="E975" s="6">
        <v>39618</v>
      </c>
      <c r="F975" s="34">
        <f t="shared" si="60"/>
        <v>7.1000984940584528</v>
      </c>
      <c r="G975" s="16">
        <f t="shared" si="61"/>
        <v>9.5386179427924702</v>
      </c>
      <c r="H975" s="6">
        <f t="shared" si="62"/>
        <v>946.05043131510411</v>
      </c>
      <c r="I975" s="16">
        <f t="shared" si="63"/>
        <v>33.394424560704344</v>
      </c>
      <c r="J975" s="10"/>
      <c r="N975" s="4"/>
      <c r="O975" s="17"/>
      <c r="P975" s="17"/>
      <c r="Q975" s="17"/>
      <c r="R975" s="4"/>
    </row>
    <row r="976" spans="1:18" x14ac:dyDescent="0.25">
      <c r="A976" s="10">
        <v>45698.625</v>
      </c>
      <c r="B976" s="5">
        <v>45698</v>
      </c>
      <c r="C976" s="6">
        <v>53030.805946180553</v>
      </c>
      <c r="D976" s="6">
        <v>4486.8267106119793</v>
      </c>
      <c r="E976" s="6">
        <v>39618</v>
      </c>
      <c r="F976" s="34">
        <f t="shared" si="60"/>
        <v>8.4607929873167134</v>
      </c>
      <c r="G976" s="16">
        <f t="shared" si="61"/>
        <v>11.325222652864806</v>
      </c>
      <c r="H976" s="6">
        <f t="shared" si="62"/>
        <v>707.81705403645856</v>
      </c>
      <c r="I976" s="16">
        <f t="shared" si="63"/>
        <v>18.73022612696553</v>
      </c>
      <c r="J976" s="10"/>
      <c r="N976" s="4"/>
      <c r="O976" s="17"/>
      <c r="P976" s="17"/>
      <c r="Q976" s="17"/>
      <c r="R976" s="4"/>
    </row>
    <row r="977" spans="1:18" x14ac:dyDescent="0.25">
      <c r="A977" s="10">
        <v>45698.666666666664</v>
      </c>
      <c r="B977" s="5">
        <v>45698</v>
      </c>
      <c r="C977" s="6">
        <v>53559.27000434028</v>
      </c>
      <c r="D977" s="6">
        <v>5418.9896972656252</v>
      </c>
      <c r="E977" s="6">
        <v>39618</v>
      </c>
      <c r="F977" s="34">
        <f t="shared" si="60"/>
        <v>10.117743757199243</v>
      </c>
      <c r="G977" s="16">
        <f t="shared" si="61"/>
        <v>13.678100099110569</v>
      </c>
      <c r="H977" s="6">
        <f t="shared" si="62"/>
        <v>932.16298665364593</v>
      </c>
      <c r="I977" s="16">
        <f t="shared" si="63"/>
        <v>20.775551336737582</v>
      </c>
      <c r="J977" s="10"/>
      <c r="N977" s="4"/>
      <c r="O977" s="17"/>
      <c r="P977" s="17"/>
      <c r="Q977" s="17"/>
      <c r="R977" s="4"/>
    </row>
    <row r="978" spans="1:18" x14ac:dyDescent="0.25">
      <c r="A978" s="10">
        <v>45698.708333333336</v>
      </c>
      <c r="B978" s="5">
        <v>45698</v>
      </c>
      <c r="C978" s="6">
        <v>53567.143654513886</v>
      </c>
      <c r="D978" s="6">
        <v>5762.755209418403</v>
      </c>
      <c r="E978" s="6">
        <v>39618</v>
      </c>
      <c r="F978" s="34">
        <f t="shared" si="60"/>
        <v>10.758003537739125</v>
      </c>
      <c r="G978" s="16">
        <f t="shared" si="61"/>
        <v>14.545800417533453</v>
      </c>
      <c r="H978" s="6">
        <f t="shared" si="62"/>
        <v>343.76551215277777</v>
      </c>
      <c r="I978" s="16">
        <f t="shared" si="63"/>
        <v>6.3437196111710419</v>
      </c>
      <c r="J978" s="10"/>
      <c r="N978" s="4"/>
      <c r="O978" s="17"/>
      <c r="P978" s="17"/>
      <c r="Q978" s="17"/>
      <c r="R978" s="4"/>
    </row>
    <row r="979" spans="1:18" x14ac:dyDescent="0.25">
      <c r="A979" s="10">
        <v>45698.75</v>
      </c>
      <c r="B979" s="5">
        <v>45698</v>
      </c>
      <c r="C979" s="6">
        <v>53838.503203125001</v>
      </c>
      <c r="D979" s="6">
        <v>5848.1277435980901</v>
      </c>
      <c r="E979" s="6">
        <v>39618</v>
      </c>
      <c r="F979" s="34">
        <f t="shared" si="60"/>
        <v>10.862352026270004</v>
      </c>
      <c r="G979" s="16">
        <f t="shared" si="61"/>
        <v>14.76128967539525</v>
      </c>
      <c r="H979" s="6">
        <f t="shared" si="62"/>
        <v>85.372534179687136</v>
      </c>
      <c r="I979" s="16">
        <f t="shared" si="63"/>
        <v>1.4814534207553687</v>
      </c>
      <c r="J979" s="10"/>
      <c r="N979" s="4"/>
      <c r="O979" s="17"/>
      <c r="P979" s="17"/>
      <c r="Q979" s="17"/>
      <c r="R979" s="4"/>
    </row>
    <row r="980" spans="1:18" x14ac:dyDescent="0.25">
      <c r="A980" s="10">
        <v>45698.791666666664</v>
      </c>
      <c r="B980" s="5">
        <v>45698</v>
      </c>
      <c r="C980" s="6">
        <v>54730.01782552083</v>
      </c>
      <c r="D980" s="6">
        <v>6092.8969976128474</v>
      </c>
      <c r="E980" s="6">
        <v>39618</v>
      </c>
      <c r="F980" s="34">
        <f t="shared" si="60"/>
        <v>11.132642085074755</v>
      </c>
      <c r="G980" s="16">
        <f t="shared" si="61"/>
        <v>15.37911302340564</v>
      </c>
      <c r="H980" s="6">
        <f t="shared" si="62"/>
        <v>244.76925401475728</v>
      </c>
      <c r="I980" s="16">
        <f t="shared" si="63"/>
        <v>4.1854293330494476</v>
      </c>
      <c r="J980" s="10"/>
      <c r="N980" s="4"/>
      <c r="O980" s="17"/>
      <c r="P980" s="17"/>
      <c r="Q980" s="17"/>
      <c r="R980" s="4"/>
    </row>
    <row r="981" spans="1:18" x14ac:dyDescent="0.25">
      <c r="A981" s="10">
        <v>45698.833333333336</v>
      </c>
      <c r="B981" s="5">
        <v>45698</v>
      </c>
      <c r="C981" s="6">
        <v>54646.589262152775</v>
      </c>
      <c r="D981" s="6">
        <v>6781.9882237413194</v>
      </c>
      <c r="E981" s="6">
        <v>39618</v>
      </c>
      <c r="F981" s="34">
        <f t="shared" si="60"/>
        <v>12.410634067583795</v>
      </c>
      <c r="G981" s="16">
        <f t="shared" si="61"/>
        <v>17.118451773793023</v>
      </c>
      <c r="H981" s="6">
        <f t="shared" si="62"/>
        <v>689.09122612847204</v>
      </c>
      <c r="I981" s="16">
        <f t="shared" si="63"/>
        <v>11.309746847820552</v>
      </c>
      <c r="J981" s="10"/>
      <c r="N981" s="4"/>
      <c r="O981" s="17"/>
      <c r="P981" s="17"/>
      <c r="Q981" s="17"/>
      <c r="R981" s="4"/>
    </row>
    <row r="982" spans="1:18" x14ac:dyDescent="0.25">
      <c r="A982" s="10">
        <v>45698.875</v>
      </c>
      <c r="B982" s="5">
        <v>45698</v>
      </c>
      <c r="C982" s="6">
        <v>53996.846671006948</v>
      </c>
      <c r="D982" s="6">
        <v>7032.828980034722</v>
      </c>
      <c r="E982" s="6">
        <v>39618</v>
      </c>
      <c r="F982" s="34">
        <f t="shared" si="60"/>
        <v>13.024517936916727</v>
      </c>
      <c r="G982" s="16">
        <f t="shared" si="61"/>
        <v>17.751600232305321</v>
      </c>
      <c r="H982" s="6">
        <f t="shared" si="62"/>
        <v>250.84075629340259</v>
      </c>
      <c r="I982" s="16">
        <f t="shared" si="63"/>
        <v>3.6986315519584458</v>
      </c>
      <c r="J982" s="10"/>
      <c r="N982" s="4"/>
      <c r="O982" s="17"/>
      <c r="P982" s="17"/>
      <c r="Q982" s="17"/>
      <c r="R982" s="4"/>
    </row>
    <row r="983" spans="1:18" x14ac:dyDescent="0.25">
      <c r="A983" s="10">
        <v>45698.916666666664</v>
      </c>
      <c r="B983" s="5">
        <v>45698</v>
      </c>
      <c r="C983" s="6">
        <v>52994.609735243059</v>
      </c>
      <c r="D983" s="6">
        <v>7847.7789496527776</v>
      </c>
      <c r="E983" s="6">
        <v>39618</v>
      </c>
      <c r="F983" s="34">
        <f t="shared" si="60"/>
        <v>14.808636178018237</v>
      </c>
      <c r="G983" s="16">
        <f t="shared" si="61"/>
        <v>19.80861969219238</v>
      </c>
      <c r="H983" s="6">
        <f t="shared" si="62"/>
        <v>814.94996961805555</v>
      </c>
      <c r="I983" s="16">
        <f t="shared" si="63"/>
        <v>11.587797342031088</v>
      </c>
      <c r="J983" s="10"/>
      <c r="N983" s="4"/>
      <c r="O983" s="17"/>
      <c r="P983" s="17"/>
      <c r="Q983" s="17"/>
      <c r="R983" s="4"/>
    </row>
    <row r="984" spans="1:18" x14ac:dyDescent="0.25">
      <c r="A984" s="10">
        <v>45698.958333333336</v>
      </c>
      <c r="B984" s="5">
        <v>45698</v>
      </c>
      <c r="C984" s="6">
        <v>50530.162821180558</v>
      </c>
      <c r="D984" s="6">
        <v>8612.5133789062493</v>
      </c>
      <c r="E984" s="6">
        <v>39618</v>
      </c>
      <c r="F984" s="34">
        <f t="shared" si="60"/>
        <v>17.044301656784235</v>
      </c>
      <c r="G984" s="16">
        <f t="shared" si="61"/>
        <v>21.738889845288124</v>
      </c>
      <c r="H984" s="6">
        <f t="shared" si="62"/>
        <v>764.73442925347172</v>
      </c>
      <c r="I984" s="16">
        <f t="shared" si="63"/>
        <v>9.7445969637983652</v>
      </c>
      <c r="J984" s="10"/>
      <c r="N984" s="4"/>
      <c r="O984" s="17"/>
      <c r="P984" s="17"/>
      <c r="Q984" s="17"/>
      <c r="R984" s="4"/>
    </row>
    <row r="985" spans="1:18" x14ac:dyDescent="0.25">
      <c r="A985" s="10">
        <v>45699</v>
      </c>
      <c r="B985" s="5">
        <v>45699</v>
      </c>
      <c r="C985" s="6">
        <v>48372.067539062497</v>
      </c>
      <c r="D985" s="6">
        <v>7941.6732861328128</v>
      </c>
      <c r="E985" s="6">
        <v>39618</v>
      </c>
      <c r="F985" s="34">
        <f t="shared" si="60"/>
        <v>16.417890923764165</v>
      </c>
      <c r="G985" s="16">
        <f t="shared" si="61"/>
        <v>20.045618875593956</v>
      </c>
      <c r="H985" s="6">
        <f t="shared" si="62"/>
        <v>-670.84009277343648</v>
      </c>
      <c r="I985" s="16">
        <f t="shared" si="63"/>
        <v>-7.789132663833727</v>
      </c>
      <c r="J985" s="10"/>
      <c r="N985" s="4"/>
      <c r="O985" s="17"/>
      <c r="P985" s="17"/>
      <c r="Q985" s="17"/>
      <c r="R985" s="4"/>
    </row>
    <row r="986" spans="1:18" x14ac:dyDescent="0.25">
      <c r="A986" s="10">
        <v>45699.041666666664</v>
      </c>
      <c r="B986" s="5">
        <v>45699</v>
      </c>
      <c r="C986" s="6">
        <v>46846.046141493054</v>
      </c>
      <c r="D986" s="6">
        <v>7859.3950651041669</v>
      </c>
      <c r="E986" s="6">
        <v>39618</v>
      </c>
      <c r="F986" s="34">
        <f t="shared" si="60"/>
        <v>16.777072373121467</v>
      </c>
      <c r="G986" s="16">
        <f t="shared" si="61"/>
        <v>19.837939989661688</v>
      </c>
      <c r="H986" s="6">
        <f t="shared" si="62"/>
        <v>-82.27822102864593</v>
      </c>
      <c r="I986" s="16">
        <f t="shared" si="63"/>
        <v>-1.0360313005108674</v>
      </c>
      <c r="J986" s="10"/>
      <c r="N986" s="4"/>
      <c r="O986" s="17"/>
      <c r="P986" s="17"/>
      <c r="Q986" s="17"/>
      <c r="R986" s="4"/>
    </row>
    <row r="987" spans="1:18" x14ac:dyDescent="0.25">
      <c r="A987" s="10">
        <v>45699.083333333336</v>
      </c>
      <c r="B987" s="5">
        <v>45699</v>
      </c>
      <c r="C987" s="6">
        <v>45795.048020833332</v>
      </c>
      <c r="D987" s="6">
        <v>8357.2630457899304</v>
      </c>
      <c r="E987" s="6">
        <v>39618</v>
      </c>
      <c r="F987" s="34">
        <f t="shared" si="60"/>
        <v>18.249272371082565</v>
      </c>
      <c r="G987" s="16">
        <f t="shared" si="61"/>
        <v>21.094611150966557</v>
      </c>
      <c r="H987" s="6">
        <f t="shared" si="62"/>
        <v>497.86798068576354</v>
      </c>
      <c r="I987" s="16">
        <f t="shared" si="63"/>
        <v>6.3346857685816671</v>
      </c>
      <c r="J987" s="10"/>
      <c r="N987" s="4"/>
      <c r="O987" s="17"/>
      <c r="P987" s="17"/>
      <c r="Q987" s="17"/>
      <c r="R987" s="4"/>
    </row>
    <row r="988" spans="1:18" x14ac:dyDescent="0.25">
      <c r="A988" s="10">
        <v>45699.125</v>
      </c>
      <c r="B988" s="5">
        <v>45699</v>
      </c>
      <c r="C988" s="6">
        <v>45430.801019965278</v>
      </c>
      <c r="D988" s="6">
        <v>7696.4300271267357</v>
      </c>
      <c r="E988" s="6">
        <v>39618</v>
      </c>
      <c r="F988" s="34">
        <f t="shared" si="60"/>
        <v>16.940995655666338</v>
      </c>
      <c r="G988" s="16">
        <f t="shared" si="61"/>
        <v>19.426599089117914</v>
      </c>
      <c r="H988" s="6">
        <f t="shared" si="62"/>
        <v>-660.83301866319471</v>
      </c>
      <c r="I988" s="16">
        <f t="shared" si="63"/>
        <v>-7.9072899230579701</v>
      </c>
      <c r="J988" s="10"/>
      <c r="N988" s="4"/>
      <c r="O988" s="17"/>
      <c r="P988" s="17"/>
      <c r="Q988" s="17"/>
      <c r="R988" s="4"/>
    </row>
    <row r="989" spans="1:18" x14ac:dyDescent="0.25">
      <c r="A989" s="10">
        <v>45699.166666666664</v>
      </c>
      <c r="B989" s="5">
        <v>45699</v>
      </c>
      <c r="C989" s="6">
        <v>45324.345980902777</v>
      </c>
      <c r="D989" s="6">
        <v>7934.4633034939234</v>
      </c>
      <c r="E989" s="6">
        <v>39618</v>
      </c>
      <c r="F989" s="34">
        <f t="shared" si="60"/>
        <v>17.505963145804852</v>
      </c>
      <c r="G989" s="16">
        <f t="shared" si="61"/>
        <v>20.0274201208893</v>
      </c>
      <c r="H989" s="6">
        <f t="shared" si="62"/>
        <v>238.03327636718768</v>
      </c>
      <c r="I989" s="16">
        <f t="shared" si="63"/>
        <v>3.0927751636566398</v>
      </c>
      <c r="J989" s="10"/>
      <c r="N989" s="4"/>
      <c r="O989" s="17"/>
      <c r="P989" s="17"/>
      <c r="Q989" s="17"/>
      <c r="R989" s="4"/>
    </row>
    <row r="990" spans="1:18" x14ac:dyDescent="0.25">
      <c r="A990" s="10">
        <v>45699.208333333336</v>
      </c>
      <c r="B990" s="5">
        <v>45699</v>
      </c>
      <c r="C990" s="6">
        <v>45650.567452256946</v>
      </c>
      <c r="D990" s="6">
        <v>7698.7896457248262</v>
      </c>
      <c r="E990" s="6">
        <v>39618</v>
      </c>
      <c r="F990" s="34">
        <f t="shared" si="60"/>
        <v>16.864608865544785</v>
      </c>
      <c r="G990" s="16">
        <f t="shared" si="61"/>
        <v>19.432555014702473</v>
      </c>
      <c r="H990" s="6">
        <f t="shared" si="62"/>
        <v>-235.67365776909719</v>
      </c>
      <c r="I990" s="16">
        <f t="shared" si="63"/>
        <v>-2.9702532957121224</v>
      </c>
      <c r="J990" s="10"/>
      <c r="N990" s="4"/>
      <c r="O990" s="17"/>
      <c r="P990" s="17"/>
      <c r="Q990" s="17"/>
      <c r="R990" s="4"/>
    </row>
    <row r="991" spans="1:18" x14ac:dyDescent="0.25">
      <c r="A991" s="10">
        <v>45699.25</v>
      </c>
      <c r="B991" s="5">
        <v>45699</v>
      </c>
      <c r="C991" s="6">
        <v>47665.628875868053</v>
      </c>
      <c r="D991" s="6">
        <v>7625.4477647569447</v>
      </c>
      <c r="E991" s="6">
        <v>39618</v>
      </c>
      <c r="F991" s="34">
        <f t="shared" si="60"/>
        <v>15.997791164395029</v>
      </c>
      <c r="G991" s="16">
        <f t="shared" si="61"/>
        <v>19.247432391228596</v>
      </c>
      <c r="H991" s="6">
        <f t="shared" si="62"/>
        <v>-73.34188096788148</v>
      </c>
      <c r="I991" s="16">
        <f t="shared" si="63"/>
        <v>-0.95264170529205938</v>
      </c>
      <c r="J991" s="10"/>
      <c r="N991" s="4"/>
      <c r="O991" s="17"/>
      <c r="P991" s="17"/>
      <c r="Q991" s="17"/>
      <c r="R991" s="4"/>
    </row>
    <row r="992" spans="1:18" x14ac:dyDescent="0.25">
      <c r="A992" s="10">
        <v>45699.291666666664</v>
      </c>
      <c r="B992" s="5">
        <v>45699</v>
      </c>
      <c r="C992" s="6">
        <v>50769.020546874999</v>
      </c>
      <c r="D992" s="6">
        <v>7701.3834738498263</v>
      </c>
      <c r="E992" s="6">
        <v>39618</v>
      </c>
      <c r="F992" s="34">
        <f t="shared" si="60"/>
        <v>15.169454503734507</v>
      </c>
      <c r="G992" s="16">
        <f t="shared" si="61"/>
        <v>19.439102109772897</v>
      </c>
      <c r="H992" s="6">
        <f t="shared" si="62"/>
        <v>75.935709092881552</v>
      </c>
      <c r="I992" s="16">
        <f t="shared" si="63"/>
        <v>0.99581967427327789</v>
      </c>
      <c r="J992" s="10"/>
      <c r="N992" s="4"/>
      <c r="O992" s="17"/>
      <c r="P992" s="17"/>
      <c r="Q992" s="17"/>
      <c r="R992" s="4"/>
    </row>
    <row r="993" spans="1:18" x14ac:dyDescent="0.25">
      <c r="A993" s="10">
        <v>45699.333333333336</v>
      </c>
      <c r="B993" s="5">
        <v>45699</v>
      </c>
      <c r="C993" s="6">
        <v>52332.644986979169</v>
      </c>
      <c r="D993" s="6">
        <v>8316.2998969184027</v>
      </c>
      <c r="E993" s="6">
        <v>39618</v>
      </c>
      <c r="F993" s="34">
        <f t="shared" si="60"/>
        <v>15.891227930458268</v>
      </c>
      <c r="G993" s="16">
        <f t="shared" si="61"/>
        <v>20.991215853698829</v>
      </c>
      <c r="H993" s="6">
        <f t="shared" si="62"/>
        <v>614.91642306857648</v>
      </c>
      <c r="I993" s="16">
        <f t="shared" si="63"/>
        <v>7.9844929830664224</v>
      </c>
      <c r="J993" s="10"/>
      <c r="N993" s="4"/>
      <c r="O993" s="17"/>
      <c r="P993" s="17"/>
      <c r="Q993" s="17"/>
      <c r="R993" s="4"/>
    </row>
    <row r="994" spans="1:18" x14ac:dyDescent="0.25">
      <c r="A994" s="10">
        <v>45699.375</v>
      </c>
      <c r="B994" s="5">
        <v>45699</v>
      </c>
      <c r="C994" s="6">
        <v>52999.323381076392</v>
      </c>
      <c r="D994" s="6">
        <v>8335.6613422309019</v>
      </c>
      <c r="E994" s="6">
        <v>39618</v>
      </c>
      <c r="F994" s="34">
        <f t="shared" si="60"/>
        <v>15.727863697986722</v>
      </c>
      <c r="G994" s="16">
        <f t="shared" si="61"/>
        <v>21.040086178582719</v>
      </c>
      <c r="H994" s="6">
        <f t="shared" si="62"/>
        <v>19.3614453124992</v>
      </c>
      <c r="I994" s="16">
        <f t="shared" si="63"/>
        <v>0.2328132168450727</v>
      </c>
      <c r="J994" s="10"/>
      <c r="N994" s="4"/>
      <c r="O994" s="17"/>
      <c r="P994" s="17"/>
      <c r="Q994" s="17"/>
      <c r="R994" s="4"/>
    </row>
    <row r="995" spans="1:18" x14ac:dyDescent="0.25">
      <c r="A995" s="10">
        <v>45699.416666666664</v>
      </c>
      <c r="B995" s="5">
        <v>45699</v>
      </c>
      <c r="C995" s="6">
        <v>53594.429318576389</v>
      </c>
      <c r="D995" s="6">
        <v>9770.3100770399305</v>
      </c>
      <c r="E995" s="6">
        <v>39618</v>
      </c>
      <c r="F995" s="34">
        <f t="shared" si="60"/>
        <v>18.230085106351602</v>
      </c>
      <c r="G995" s="16">
        <f t="shared" si="61"/>
        <v>24.661290517037536</v>
      </c>
      <c r="H995" s="6">
        <f t="shared" si="62"/>
        <v>1434.6487348090286</v>
      </c>
      <c r="I995" s="16">
        <f t="shared" si="63"/>
        <v>17.210976740869715</v>
      </c>
      <c r="J995" s="10"/>
      <c r="N995" s="4"/>
      <c r="O995" s="17"/>
      <c r="P995" s="17"/>
      <c r="Q995" s="17"/>
      <c r="R995" s="4"/>
    </row>
    <row r="996" spans="1:18" x14ac:dyDescent="0.25">
      <c r="A996" s="10">
        <v>45699.458333333336</v>
      </c>
      <c r="B996" s="5">
        <v>45699</v>
      </c>
      <c r="C996" s="6">
        <v>53589.17625434028</v>
      </c>
      <c r="D996" s="6">
        <v>9048.3638617621527</v>
      </c>
      <c r="E996" s="6">
        <v>39618</v>
      </c>
      <c r="F996" s="34">
        <f t="shared" si="60"/>
        <v>16.884685479802108</v>
      </c>
      <c r="G996" s="16">
        <f t="shared" si="61"/>
        <v>22.839022317537868</v>
      </c>
      <c r="H996" s="6">
        <f t="shared" si="62"/>
        <v>-721.94621527777781</v>
      </c>
      <c r="I996" s="16">
        <f t="shared" si="63"/>
        <v>-7.3891842693338843</v>
      </c>
      <c r="J996" s="10"/>
      <c r="N996" s="4"/>
      <c r="O996" s="17"/>
      <c r="P996" s="17"/>
      <c r="Q996" s="17"/>
      <c r="R996" s="4"/>
    </row>
    <row r="997" spans="1:18" x14ac:dyDescent="0.25">
      <c r="A997" s="10">
        <v>45699.5</v>
      </c>
      <c r="B997" s="5">
        <v>45699</v>
      </c>
      <c r="C997" s="6">
        <v>53575.79986979167</v>
      </c>
      <c r="D997" s="6">
        <v>8338.4613384331606</v>
      </c>
      <c r="E997" s="6">
        <v>39618</v>
      </c>
      <c r="F997" s="34">
        <f t="shared" si="60"/>
        <v>15.563857858769445</v>
      </c>
      <c r="G997" s="16">
        <f t="shared" si="61"/>
        <v>21.047153663569993</v>
      </c>
      <c r="H997" s="6">
        <f t="shared" si="62"/>
        <v>-709.90252332899217</v>
      </c>
      <c r="I997" s="16">
        <f t="shared" si="63"/>
        <v>-7.8456451815448984</v>
      </c>
      <c r="J997" s="10"/>
      <c r="N997" s="4"/>
      <c r="O997" s="17"/>
      <c r="P997" s="17"/>
      <c r="Q997" s="17"/>
      <c r="R997" s="4"/>
    </row>
    <row r="998" spans="1:18" x14ac:dyDescent="0.25">
      <c r="A998" s="10">
        <v>45699.541666666664</v>
      </c>
      <c r="B998" s="5">
        <v>45699</v>
      </c>
      <c r="C998" s="6">
        <v>54048.696219618054</v>
      </c>
      <c r="D998" s="6">
        <v>8001.1946099175348</v>
      </c>
      <c r="E998" s="6">
        <v>39618</v>
      </c>
      <c r="F998" s="34">
        <f t="shared" si="60"/>
        <v>14.803677367916492</v>
      </c>
      <c r="G998" s="16">
        <f t="shared" si="61"/>
        <v>20.195856958749896</v>
      </c>
      <c r="H998" s="6">
        <f t="shared" si="62"/>
        <v>-337.2667285156258</v>
      </c>
      <c r="I998" s="16">
        <f t="shared" si="63"/>
        <v>-4.044711785867678</v>
      </c>
      <c r="J998" s="10"/>
      <c r="N998" s="4"/>
      <c r="O998" s="17"/>
      <c r="P998" s="17"/>
      <c r="Q998" s="17"/>
      <c r="R998" s="4"/>
    </row>
    <row r="999" spans="1:18" x14ac:dyDescent="0.25">
      <c r="A999" s="10">
        <v>45699.583333333336</v>
      </c>
      <c r="B999" s="5">
        <v>45699</v>
      </c>
      <c r="C999" s="6">
        <v>53800.321004774305</v>
      </c>
      <c r="D999" s="6">
        <v>8154.3257267252602</v>
      </c>
      <c r="E999" s="6">
        <v>39618</v>
      </c>
      <c r="F999" s="34">
        <f t="shared" si="60"/>
        <v>15.156648834867797</v>
      </c>
      <c r="G999" s="16">
        <f t="shared" si="61"/>
        <v>20.582376007686555</v>
      </c>
      <c r="H999" s="6">
        <f t="shared" si="62"/>
        <v>153.13111680772545</v>
      </c>
      <c r="I999" s="16">
        <f t="shared" si="63"/>
        <v>1.9138531715991309</v>
      </c>
      <c r="J999" s="10"/>
      <c r="N999" s="4"/>
      <c r="O999" s="17"/>
      <c r="P999" s="17"/>
      <c r="Q999" s="17"/>
      <c r="R999" s="4"/>
    </row>
    <row r="1000" spans="1:18" x14ac:dyDescent="0.25">
      <c r="A1000" s="10">
        <v>45699.625</v>
      </c>
      <c r="B1000" s="5">
        <v>45699</v>
      </c>
      <c r="C1000" s="6">
        <v>54128.213237847223</v>
      </c>
      <c r="D1000" s="6">
        <v>8639.222985026041</v>
      </c>
      <c r="E1000" s="6">
        <v>39618</v>
      </c>
      <c r="F1000" s="34">
        <f t="shared" si="60"/>
        <v>15.960665368842013</v>
      </c>
      <c r="G1000" s="16">
        <f t="shared" si="61"/>
        <v>21.806307701110711</v>
      </c>
      <c r="H1000" s="6">
        <f t="shared" si="62"/>
        <v>484.89725830078078</v>
      </c>
      <c r="I1000" s="16">
        <f t="shared" si="63"/>
        <v>5.9465034210193775</v>
      </c>
      <c r="J1000" s="10"/>
      <c r="N1000" s="4"/>
      <c r="O1000" s="17"/>
      <c r="P1000" s="17"/>
      <c r="Q1000" s="17"/>
      <c r="R1000" s="4"/>
    </row>
    <row r="1001" spans="1:18" x14ac:dyDescent="0.25">
      <c r="A1001" s="10">
        <v>45699.666666666664</v>
      </c>
      <c r="B1001" s="5">
        <v>45699</v>
      </c>
      <c r="C1001" s="6">
        <v>53908.834266493053</v>
      </c>
      <c r="D1001" s="6">
        <v>9678.0666547309029</v>
      </c>
      <c r="E1001" s="6">
        <v>39618</v>
      </c>
      <c r="F1001" s="34">
        <f t="shared" si="60"/>
        <v>17.952654303167318</v>
      </c>
      <c r="G1001" s="16">
        <f t="shared" si="61"/>
        <v>24.428458414687523</v>
      </c>
      <c r="H1001" s="6">
        <f t="shared" si="62"/>
        <v>1038.8436697048619</v>
      </c>
      <c r="I1001" s="16">
        <f t="shared" si="63"/>
        <v>12.024734996485687</v>
      </c>
      <c r="J1001" s="10"/>
      <c r="N1001" s="4"/>
      <c r="O1001" s="17"/>
      <c r="P1001" s="17"/>
      <c r="Q1001" s="17"/>
      <c r="R1001" s="4"/>
    </row>
    <row r="1002" spans="1:18" x14ac:dyDescent="0.25">
      <c r="A1002" s="10">
        <v>45699.708333333336</v>
      </c>
      <c r="B1002" s="5">
        <v>45699</v>
      </c>
      <c r="C1002" s="6">
        <v>53771.142999131946</v>
      </c>
      <c r="D1002" s="6">
        <v>10832.810926649305</v>
      </c>
      <c r="E1002" s="6">
        <v>39618</v>
      </c>
      <c r="F1002" s="34">
        <f t="shared" si="60"/>
        <v>20.146142191591842</v>
      </c>
      <c r="G1002" s="16">
        <f t="shared" si="61"/>
        <v>27.343154441539969</v>
      </c>
      <c r="H1002" s="6">
        <f t="shared" si="62"/>
        <v>1154.7442719184019</v>
      </c>
      <c r="I1002" s="16">
        <f t="shared" si="63"/>
        <v>11.931559402454946</v>
      </c>
      <c r="J1002" s="10"/>
      <c r="N1002" s="4"/>
      <c r="O1002" s="17"/>
      <c r="P1002" s="17"/>
      <c r="Q1002" s="17"/>
      <c r="R1002" s="4"/>
    </row>
    <row r="1003" spans="1:18" x14ac:dyDescent="0.25">
      <c r="A1003" s="10">
        <v>45699.75</v>
      </c>
      <c r="B1003" s="5">
        <v>45699</v>
      </c>
      <c r="C1003" s="6">
        <v>54317.686844618052</v>
      </c>
      <c r="D1003" s="6">
        <v>11766.908730468749</v>
      </c>
      <c r="E1003" s="6">
        <v>39618</v>
      </c>
      <c r="F1003" s="34">
        <f t="shared" si="60"/>
        <v>21.663125611606649</v>
      </c>
      <c r="G1003" s="16">
        <f t="shared" si="61"/>
        <v>29.700915569864073</v>
      </c>
      <c r="H1003" s="6">
        <f t="shared" si="62"/>
        <v>934.09780381944438</v>
      </c>
      <c r="I1003" s="16">
        <f t="shared" si="63"/>
        <v>8.6228570787801058</v>
      </c>
      <c r="J1003" s="10"/>
      <c r="N1003" s="4"/>
      <c r="O1003" s="17"/>
      <c r="P1003" s="17"/>
      <c r="Q1003" s="17"/>
      <c r="R1003" s="4"/>
    </row>
    <row r="1004" spans="1:18" x14ac:dyDescent="0.25">
      <c r="A1004" s="10">
        <v>45699.791666666664</v>
      </c>
      <c r="B1004" s="5">
        <v>45699</v>
      </c>
      <c r="C1004" s="6">
        <v>55332.366110026043</v>
      </c>
      <c r="D1004" s="6">
        <v>12426.423449164497</v>
      </c>
      <c r="E1004" s="6">
        <v>39618</v>
      </c>
      <c r="F1004" s="34">
        <f t="shared" si="60"/>
        <v>22.457784336305238</v>
      </c>
      <c r="G1004" s="16">
        <f t="shared" si="61"/>
        <v>31.365600103903517</v>
      </c>
      <c r="H1004" s="6">
        <f t="shared" si="62"/>
        <v>659.51471869574743</v>
      </c>
      <c r="I1004" s="16">
        <f t="shared" si="63"/>
        <v>5.6048256496460036</v>
      </c>
      <c r="J1004" s="10"/>
      <c r="N1004" s="4"/>
      <c r="O1004" s="17"/>
      <c r="P1004" s="17"/>
      <c r="Q1004" s="17"/>
      <c r="R1004" s="4"/>
    </row>
    <row r="1005" spans="1:18" x14ac:dyDescent="0.25">
      <c r="A1005" s="10">
        <v>45699.833333333336</v>
      </c>
      <c r="B1005" s="5">
        <v>45699</v>
      </c>
      <c r="C1005" s="6">
        <v>55344.245321180555</v>
      </c>
      <c r="D1005" s="6">
        <v>12694.367022569444</v>
      </c>
      <c r="E1005" s="6">
        <v>39618</v>
      </c>
      <c r="F1005" s="34">
        <f t="shared" si="60"/>
        <v>22.937103846840674</v>
      </c>
      <c r="G1005" s="16">
        <f t="shared" si="61"/>
        <v>32.041917872102189</v>
      </c>
      <c r="H1005" s="6">
        <f t="shared" si="62"/>
        <v>267.94357340494753</v>
      </c>
      <c r="I1005" s="16">
        <f t="shared" si="63"/>
        <v>2.1562404862596485</v>
      </c>
      <c r="J1005" s="10"/>
      <c r="N1005" s="4"/>
      <c r="O1005" s="17"/>
      <c r="P1005" s="17"/>
      <c r="Q1005" s="17"/>
      <c r="R1005" s="4"/>
    </row>
    <row r="1006" spans="1:18" x14ac:dyDescent="0.25">
      <c r="A1006" s="10">
        <v>45699.875</v>
      </c>
      <c r="B1006" s="5">
        <v>45699</v>
      </c>
      <c r="C1006" s="6">
        <v>54653.793124999997</v>
      </c>
      <c r="D1006" s="6">
        <v>13525.308878038195</v>
      </c>
      <c r="E1006" s="6">
        <v>39618</v>
      </c>
      <c r="F1006" s="34">
        <f t="shared" si="60"/>
        <v>24.747246448392225</v>
      </c>
      <c r="G1006" s="16">
        <f t="shared" si="61"/>
        <v>34.139302534298032</v>
      </c>
      <c r="H1006" s="6">
        <f t="shared" si="62"/>
        <v>830.94185546875087</v>
      </c>
      <c r="I1006" s="16">
        <f t="shared" si="63"/>
        <v>6.54575256876858</v>
      </c>
      <c r="J1006" s="10"/>
      <c r="N1006" s="4"/>
      <c r="O1006" s="17"/>
      <c r="P1006" s="17"/>
      <c r="Q1006" s="17"/>
      <c r="R1006" s="4"/>
    </row>
    <row r="1007" spans="1:18" x14ac:dyDescent="0.25">
      <c r="A1007" s="10">
        <v>45699.916666666664</v>
      </c>
      <c r="B1007" s="5">
        <v>45699</v>
      </c>
      <c r="C1007" s="6">
        <v>53362.481341145831</v>
      </c>
      <c r="D1007" s="6">
        <v>12817.732905815972</v>
      </c>
      <c r="E1007" s="6">
        <v>39618</v>
      </c>
      <c r="F1007" s="34">
        <f t="shared" si="60"/>
        <v>24.020121597930068</v>
      </c>
      <c r="G1007" s="16">
        <f t="shared" si="61"/>
        <v>32.353306340087769</v>
      </c>
      <c r="H1007" s="6">
        <f t="shared" si="62"/>
        <v>-707.57597222222284</v>
      </c>
      <c r="I1007" s="16">
        <f t="shared" si="63"/>
        <v>-5.2314958468057888</v>
      </c>
      <c r="J1007" s="10"/>
      <c r="N1007" s="4"/>
      <c r="O1007" s="17"/>
      <c r="P1007" s="17"/>
      <c r="Q1007" s="17"/>
      <c r="R1007" s="4"/>
    </row>
    <row r="1008" spans="1:18" x14ac:dyDescent="0.25">
      <c r="A1008" s="10">
        <v>45699.958333333336</v>
      </c>
      <c r="B1008" s="5">
        <v>45699</v>
      </c>
      <c r="C1008" s="6">
        <v>51169.263650173612</v>
      </c>
      <c r="D1008" s="6">
        <v>11111.794222005208</v>
      </c>
      <c r="E1008" s="6">
        <v>39618</v>
      </c>
      <c r="F1008" s="34">
        <f t="shared" si="60"/>
        <v>21.715759480090753</v>
      </c>
      <c r="G1008" s="16">
        <f t="shared" si="61"/>
        <v>28.047337629373537</v>
      </c>
      <c r="H1008" s="6">
        <f t="shared" si="62"/>
        <v>-1705.9386838107639</v>
      </c>
      <c r="I1008" s="16">
        <f t="shared" si="63"/>
        <v>-13.309207613748169</v>
      </c>
      <c r="J1008" s="10"/>
      <c r="N1008" s="4"/>
      <c r="O1008" s="17"/>
      <c r="P1008" s="17"/>
      <c r="Q1008" s="17"/>
      <c r="R1008" s="4"/>
    </row>
    <row r="1009" spans="1:18" x14ac:dyDescent="0.25">
      <c r="A1009" s="10">
        <v>45700</v>
      </c>
      <c r="B1009" s="5">
        <v>45700</v>
      </c>
      <c r="C1009" s="6">
        <v>49042.433708767363</v>
      </c>
      <c r="D1009" s="6">
        <v>8705.0282519531247</v>
      </c>
      <c r="E1009" s="6">
        <v>39618</v>
      </c>
      <c r="F1009" s="34">
        <f t="shared" si="60"/>
        <v>17.749992391582552</v>
      </c>
      <c r="G1009" s="16">
        <f t="shared" si="61"/>
        <v>21.97240711785836</v>
      </c>
      <c r="H1009" s="6">
        <f t="shared" si="62"/>
        <v>-2406.7659700520835</v>
      </c>
      <c r="I1009" s="16">
        <f t="shared" si="63"/>
        <v>-21.659562101013819</v>
      </c>
      <c r="J1009" s="10"/>
      <c r="N1009" s="4"/>
      <c r="O1009" s="17"/>
      <c r="P1009" s="17"/>
      <c r="Q1009" s="17"/>
      <c r="R1009" s="4"/>
    </row>
    <row r="1010" spans="1:18" x14ac:dyDescent="0.25">
      <c r="A1010" s="10">
        <v>45700.041666666664</v>
      </c>
      <c r="B1010" s="5">
        <v>45700</v>
      </c>
      <c r="C1010" s="6">
        <v>47604.779302300347</v>
      </c>
      <c r="D1010" s="6">
        <v>6693.1695636664499</v>
      </c>
      <c r="E1010" s="6">
        <v>39618</v>
      </c>
      <c r="F1010" s="34">
        <f t="shared" si="60"/>
        <v>14.059868907622525</v>
      </c>
      <c r="G1010" s="16">
        <f t="shared" si="61"/>
        <v>16.894264131623128</v>
      </c>
      <c r="H1010" s="6">
        <f t="shared" si="62"/>
        <v>-2011.8586882866748</v>
      </c>
      <c r="I1010" s="16">
        <f t="shared" si="63"/>
        <v>-23.111455012627665</v>
      </c>
      <c r="J1010" s="10"/>
      <c r="N1010" s="4"/>
      <c r="O1010" s="17"/>
      <c r="P1010" s="17"/>
      <c r="Q1010" s="17"/>
      <c r="R1010" s="4"/>
    </row>
    <row r="1011" spans="1:18" x14ac:dyDescent="0.25">
      <c r="A1011" s="10">
        <v>45700.083333333336</v>
      </c>
      <c r="B1011" s="5">
        <v>45700</v>
      </c>
      <c r="C1011" s="6">
        <v>46361.597734374998</v>
      </c>
      <c r="D1011" s="6">
        <v>5559.8511078559031</v>
      </c>
      <c r="E1011" s="6">
        <v>39618</v>
      </c>
      <c r="F1011" s="34">
        <f t="shared" si="60"/>
        <v>11.992363032246251</v>
      </c>
      <c r="G1011" s="16">
        <f t="shared" si="61"/>
        <v>14.033649118723568</v>
      </c>
      <c r="H1011" s="6">
        <f t="shared" si="62"/>
        <v>-1133.3184558105468</v>
      </c>
      <c r="I1011" s="16">
        <f t="shared" si="63"/>
        <v>-16.932462938974556</v>
      </c>
      <c r="J1011" s="10"/>
      <c r="N1011" s="4"/>
      <c r="O1011" s="17"/>
      <c r="P1011" s="17"/>
      <c r="Q1011" s="17"/>
      <c r="R1011" s="4"/>
    </row>
    <row r="1012" spans="1:18" x14ac:dyDescent="0.25">
      <c r="A1012" s="10">
        <v>45700.125</v>
      </c>
      <c r="B1012" s="5">
        <v>45700</v>
      </c>
      <c r="C1012" s="6">
        <v>45863.031088324649</v>
      </c>
      <c r="D1012" s="6">
        <v>5389.2420133463538</v>
      </c>
      <c r="E1012" s="6">
        <v>39618</v>
      </c>
      <c r="F1012" s="34">
        <f t="shared" si="60"/>
        <v>11.750732311973801</v>
      </c>
      <c r="G1012" s="16">
        <f t="shared" si="61"/>
        <v>13.603013815302017</v>
      </c>
      <c r="H1012" s="6">
        <f t="shared" si="62"/>
        <v>-170.60909450954932</v>
      </c>
      <c r="I1012" s="16">
        <f t="shared" si="63"/>
        <v>-3.0685910683558375</v>
      </c>
      <c r="J1012" s="10"/>
      <c r="N1012" s="4"/>
      <c r="O1012" s="17"/>
      <c r="P1012" s="17"/>
      <c r="Q1012" s="17"/>
      <c r="R1012" s="4"/>
    </row>
    <row r="1013" spans="1:18" x14ac:dyDescent="0.25">
      <c r="A1013" s="10">
        <v>45700.166666666664</v>
      </c>
      <c r="B1013" s="5">
        <v>45700</v>
      </c>
      <c r="C1013" s="6">
        <v>45774.89356987847</v>
      </c>
      <c r="D1013" s="6">
        <v>4801.4747675238714</v>
      </c>
      <c r="E1013" s="6">
        <v>39618</v>
      </c>
      <c r="F1013" s="34">
        <f t="shared" si="60"/>
        <v>10.489319347502351</v>
      </c>
      <c r="G1013" s="16">
        <f t="shared" si="61"/>
        <v>12.119427450966407</v>
      </c>
      <c r="H1013" s="6">
        <f t="shared" si="62"/>
        <v>-587.76724582248244</v>
      </c>
      <c r="I1013" s="16">
        <f t="shared" si="63"/>
        <v>-10.906306385330037</v>
      </c>
      <c r="J1013" s="10"/>
      <c r="N1013" s="4"/>
      <c r="O1013" s="17"/>
      <c r="P1013" s="17"/>
      <c r="Q1013" s="17"/>
      <c r="R1013" s="4"/>
    </row>
    <row r="1014" spans="1:18" x14ac:dyDescent="0.25">
      <c r="A1014" s="10">
        <v>45700.208333333336</v>
      </c>
      <c r="B1014" s="5">
        <v>45700</v>
      </c>
      <c r="C1014" s="6">
        <v>46249.730655381944</v>
      </c>
      <c r="D1014" s="6">
        <v>4491.6465440538195</v>
      </c>
      <c r="E1014" s="6">
        <v>39618</v>
      </c>
      <c r="F1014" s="34">
        <f t="shared" si="60"/>
        <v>9.7117247612146684</v>
      </c>
      <c r="G1014" s="16">
        <f t="shared" si="61"/>
        <v>11.337388419541167</v>
      </c>
      <c r="H1014" s="6">
        <f t="shared" si="62"/>
        <v>-309.82822347005185</v>
      </c>
      <c r="I1014" s="16">
        <f t="shared" si="63"/>
        <v>-6.4527720850614996</v>
      </c>
      <c r="J1014" s="10"/>
      <c r="N1014" s="4"/>
      <c r="O1014" s="17"/>
      <c r="P1014" s="17"/>
      <c r="Q1014" s="17"/>
      <c r="R1014" s="4"/>
    </row>
    <row r="1015" spans="1:18" x14ac:dyDescent="0.25">
      <c r="A1015" s="10">
        <v>45700.25</v>
      </c>
      <c r="B1015" s="5">
        <v>45700</v>
      </c>
      <c r="C1015" s="6">
        <v>47727.954585503474</v>
      </c>
      <c r="D1015" s="6">
        <v>4177.9846166992183</v>
      </c>
      <c r="E1015" s="6">
        <v>39618</v>
      </c>
      <c r="F1015" s="34">
        <f t="shared" si="60"/>
        <v>8.7537474693462105</v>
      </c>
      <c r="G1015" s="16">
        <f t="shared" si="61"/>
        <v>10.545672716187637</v>
      </c>
      <c r="H1015" s="6">
        <f t="shared" si="62"/>
        <v>-313.66192735460118</v>
      </c>
      <c r="I1015" s="16">
        <f t="shared" si="63"/>
        <v>-6.983228183211267</v>
      </c>
      <c r="J1015" s="10"/>
      <c r="N1015" s="4"/>
      <c r="O1015" s="17"/>
      <c r="P1015" s="17"/>
      <c r="Q1015" s="17"/>
      <c r="R1015" s="4"/>
    </row>
    <row r="1016" spans="1:18" x14ac:dyDescent="0.25">
      <c r="A1016" s="10">
        <v>45700.291666666664</v>
      </c>
      <c r="B1016" s="5">
        <v>45700</v>
      </c>
      <c r="C1016" s="6">
        <v>50884.092238498262</v>
      </c>
      <c r="D1016" s="6">
        <v>4460.7992791069883</v>
      </c>
      <c r="E1016" s="6">
        <v>39618</v>
      </c>
      <c r="F1016" s="34">
        <f t="shared" si="60"/>
        <v>8.7665890907492781</v>
      </c>
      <c r="G1016" s="16">
        <f t="shared" si="61"/>
        <v>11.259526677537957</v>
      </c>
      <c r="H1016" s="6">
        <f t="shared" si="62"/>
        <v>282.8146624077699</v>
      </c>
      <c r="I1016" s="16">
        <f t="shared" si="63"/>
        <v>6.7691647613390513</v>
      </c>
      <c r="J1016" s="10"/>
      <c r="N1016" s="4"/>
      <c r="O1016" s="17"/>
      <c r="P1016" s="17"/>
      <c r="Q1016" s="17"/>
      <c r="R1016" s="4"/>
    </row>
    <row r="1017" spans="1:18" x14ac:dyDescent="0.25">
      <c r="A1017" s="10">
        <v>45700.333333333336</v>
      </c>
      <c r="B1017" s="5">
        <v>45700</v>
      </c>
      <c r="C1017" s="6">
        <v>52280.96960611979</v>
      </c>
      <c r="D1017" s="6">
        <v>5142.8719352213539</v>
      </c>
      <c r="E1017" s="6">
        <v>39618</v>
      </c>
      <c r="F1017" s="34">
        <f t="shared" si="60"/>
        <v>9.8369865248622919</v>
      </c>
      <c r="G1017" s="16">
        <f t="shared" si="61"/>
        <v>12.981149818823145</v>
      </c>
      <c r="H1017" s="6">
        <f t="shared" si="62"/>
        <v>682.0726561143656</v>
      </c>
      <c r="I1017" s="16">
        <f t="shared" si="63"/>
        <v>15.290368685921022</v>
      </c>
      <c r="J1017" s="10"/>
      <c r="N1017" s="4"/>
      <c r="O1017" s="17"/>
      <c r="P1017" s="17"/>
      <c r="Q1017" s="17"/>
      <c r="R1017" s="4"/>
    </row>
    <row r="1018" spans="1:18" x14ac:dyDescent="0.25">
      <c r="A1018" s="10">
        <v>45700.375</v>
      </c>
      <c r="B1018" s="5">
        <v>45700</v>
      </c>
      <c r="C1018" s="6">
        <v>52822.14607638889</v>
      </c>
      <c r="D1018" s="6">
        <v>5718.9783680555556</v>
      </c>
      <c r="E1018" s="6">
        <v>39618</v>
      </c>
      <c r="F1018" s="34">
        <f t="shared" si="60"/>
        <v>10.826857280249538</v>
      </c>
      <c r="G1018" s="16">
        <f t="shared" si="61"/>
        <v>14.435303064403945</v>
      </c>
      <c r="H1018" s="6">
        <f t="shared" si="62"/>
        <v>576.10643283420177</v>
      </c>
      <c r="I1018" s="16">
        <f t="shared" si="63"/>
        <v>11.20203730698975</v>
      </c>
      <c r="J1018" s="10"/>
      <c r="N1018" s="4"/>
      <c r="O1018" s="17"/>
      <c r="P1018" s="17"/>
      <c r="Q1018" s="17"/>
      <c r="R1018" s="4"/>
    </row>
    <row r="1019" spans="1:18" x14ac:dyDescent="0.25">
      <c r="A1019" s="10">
        <v>45700.416666666664</v>
      </c>
      <c r="B1019" s="5">
        <v>45700</v>
      </c>
      <c r="C1019" s="6">
        <v>54071.131345486108</v>
      </c>
      <c r="D1019" s="6">
        <v>6903.8000244140621</v>
      </c>
      <c r="E1019" s="6">
        <v>39618</v>
      </c>
      <c r="F1019" s="34">
        <f t="shared" si="60"/>
        <v>12.767996253495065</v>
      </c>
      <c r="G1019" s="16">
        <f t="shared" si="61"/>
        <v>17.425917573865572</v>
      </c>
      <c r="H1019" s="6">
        <f t="shared" si="62"/>
        <v>1184.8216563585065</v>
      </c>
      <c r="I1019" s="16">
        <f t="shared" si="63"/>
        <v>20.717365587122234</v>
      </c>
      <c r="J1019" s="10"/>
      <c r="N1019" s="4"/>
      <c r="O1019" s="17"/>
      <c r="P1019" s="17"/>
      <c r="Q1019" s="17"/>
      <c r="R1019" s="4"/>
    </row>
    <row r="1020" spans="1:18" x14ac:dyDescent="0.25">
      <c r="A1020" s="10">
        <v>45700.458333333336</v>
      </c>
      <c r="B1020" s="5">
        <v>45700</v>
      </c>
      <c r="C1020" s="6">
        <v>54881.853094618054</v>
      </c>
      <c r="D1020" s="6">
        <v>6850.9763047960068</v>
      </c>
      <c r="E1020" s="6">
        <v>39618</v>
      </c>
      <c r="F1020" s="34">
        <f t="shared" si="60"/>
        <v>12.483135897369767</v>
      </c>
      <c r="G1020" s="16">
        <f t="shared" si="61"/>
        <v>17.292584948245764</v>
      </c>
      <c r="H1020" s="6">
        <f t="shared" si="62"/>
        <v>-52.823719618055293</v>
      </c>
      <c r="I1020" s="16">
        <f t="shared" si="63"/>
        <v>-0.76513976985505949</v>
      </c>
      <c r="J1020" s="10"/>
      <c r="N1020" s="4"/>
      <c r="O1020" s="17"/>
      <c r="P1020" s="17"/>
      <c r="Q1020" s="17"/>
      <c r="R1020" s="4"/>
    </row>
    <row r="1021" spans="1:18" x14ac:dyDescent="0.25">
      <c r="A1021" s="10">
        <v>45700.5</v>
      </c>
      <c r="B1021" s="5">
        <v>45700</v>
      </c>
      <c r="C1021" s="6">
        <v>54969.224330512152</v>
      </c>
      <c r="D1021" s="6">
        <v>6880.2629714626737</v>
      </c>
      <c r="E1021" s="6">
        <v>39618</v>
      </c>
      <c r="F1021" s="34">
        <f t="shared" si="60"/>
        <v>12.516572782788202</v>
      </c>
      <c r="G1021" s="16">
        <f t="shared" si="61"/>
        <v>17.366507576007557</v>
      </c>
      <c r="H1021" s="6">
        <f t="shared" si="62"/>
        <v>29.286666666666861</v>
      </c>
      <c r="I1021" s="16">
        <f t="shared" si="63"/>
        <v>0.42748165171969449</v>
      </c>
      <c r="J1021" s="10"/>
      <c r="N1021" s="4"/>
      <c r="O1021" s="17"/>
      <c r="P1021" s="17"/>
      <c r="Q1021" s="17"/>
      <c r="R1021" s="4"/>
    </row>
    <row r="1022" spans="1:18" x14ac:dyDescent="0.25">
      <c r="A1022" s="10">
        <v>45700.541666666664</v>
      </c>
      <c r="B1022" s="5">
        <v>45700</v>
      </c>
      <c r="C1022" s="6">
        <v>54747.330151909722</v>
      </c>
      <c r="D1022" s="6">
        <v>7918.1769308810763</v>
      </c>
      <c r="E1022" s="6">
        <v>39618</v>
      </c>
      <c r="F1022" s="34">
        <f t="shared" si="60"/>
        <v>14.463128903108474</v>
      </c>
      <c r="G1022" s="16">
        <f t="shared" si="61"/>
        <v>19.986311603011451</v>
      </c>
      <c r="H1022" s="6">
        <f t="shared" si="62"/>
        <v>1037.9139594184026</v>
      </c>
      <c r="I1022" s="16">
        <f t="shared" si="63"/>
        <v>15.085382110006073</v>
      </c>
      <c r="J1022" s="10"/>
      <c r="N1022" s="4"/>
      <c r="O1022" s="17"/>
      <c r="P1022" s="17"/>
      <c r="Q1022" s="17"/>
      <c r="R1022" s="4"/>
    </row>
    <row r="1023" spans="1:18" x14ac:dyDescent="0.25">
      <c r="A1023" s="10">
        <v>45700.583333333336</v>
      </c>
      <c r="B1023" s="5">
        <v>45700</v>
      </c>
      <c r="C1023" s="6">
        <v>54351.469993489583</v>
      </c>
      <c r="D1023" s="6">
        <v>8777.2890665690102</v>
      </c>
      <c r="E1023" s="6">
        <v>39618</v>
      </c>
      <c r="F1023" s="34">
        <f t="shared" si="60"/>
        <v>16.149129117612432</v>
      </c>
      <c r="G1023" s="16">
        <f t="shared" si="61"/>
        <v>22.154801016126534</v>
      </c>
      <c r="H1023" s="6">
        <f t="shared" si="62"/>
        <v>859.11213568793391</v>
      </c>
      <c r="I1023" s="16">
        <f t="shared" si="63"/>
        <v>10.849872933975197</v>
      </c>
      <c r="J1023" s="10"/>
      <c r="N1023" s="4"/>
      <c r="O1023" s="17"/>
      <c r="P1023" s="17"/>
      <c r="Q1023" s="17"/>
      <c r="R1023" s="4"/>
    </row>
    <row r="1024" spans="1:18" x14ac:dyDescent="0.25">
      <c r="A1024" s="10">
        <v>45700.625</v>
      </c>
      <c r="B1024" s="5">
        <v>45700</v>
      </c>
      <c r="C1024" s="6">
        <v>54019.818532986108</v>
      </c>
      <c r="D1024" s="6">
        <v>9514.7787825520827</v>
      </c>
      <c r="E1024" s="6">
        <v>39618</v>
      </c>
      <c r="F1024" s="34">
        <f t="shared" si="60"/>
        <v>17.613496381410602</v>
      </c>
      <c r="G1024" s="16">
        <f t="shared" si="61"/>
        <v>24.016302646655767</v>
      </c>
      <c r="H1024" s="6">
        <f t="shared" si="62"/>
        <v>737.48971598307253</v>
      </c>
      <c r="I1024" s="16">
        <f t="shared" si="63"/>
        <v>8.4022493777951048</v>
      </c>
      <c r="J1024" s="10"/>
      <c r="N1024" s="4"/>
      <c r="O1024" s="17"/>
      <c r="P1024" s="17"/>
      <c r="Q1024" s="17"/>
      <c r="R1024" s="4"/>
    </row>
    <row r="1025" spans="1:18" x14ac:dyDescent="0.25">
      <c r="A1025" s="10">
        <v>45700.666666666664</v>
      </c>
      <c r="B1025" s="5">
        <v>45700</v>
      </c>
      <c r="C1025" s="6">
        <v>54627.766723090281</v>
      </c>
      <c r="D1025" s="6">
        <v>11782.864892849393</v>
      </c>
      <c r="E1025" s="6">
        <v>39618</v>
      </c>
      <c r="F1025" s="34">
        <f t="shared" si="60"/>
        <v>21.569369570930977</v>
      </c>
      <c r="G1025" s="16">
        <f t="shared" si="61"/>
        <v>29.741190602376179</v>
      </c>
      <c r="H1025" s="6">
        <f t="shared" si="62"/>
        <v>2268.0861102973104</v>
      </c>
      <c r="I1025" s="16">
        <f t="shared" si="63"/>
        <v>23.837507546223343</v>
      </c>
      <c r="J1025" s="10"/>
      <c r="N1025" s="4"/>
      <c r="O1025" s="17"/>
      <c r="P1025" s="17"/>
      <c r="Q1025" s="17"/>
      <c r="R1025" s="4"/>
    </row>
    <row r="1026" spans="1:18" x14ac:dyDescent="0.25">
      <c r="A1026" s="10">
        <v>45700.708333333336</v>
      </c>
      <c r="B1026" s="5">
        <v>45700</v>
      </c>
      <c r="C1026" s="6">
        <v>56063.79269639757</v>
      </c>
      <c r="D1026" s="6">
        <v>15421.651675347222</v>
      </c>
      <c r="E1026" s="6">
        <v>39618</v>
      </c>
      <c r="F1026" s="34">
        <f t="shared" si="60"/>
        <v>27.507328587026102</v>
      </c>
      <c r="G1026" s="16">
        <f t="shared" si="61"/>
        <v>38.92587125889046</v>
      </c>
      <c r="H1026" s="6">
        <f t="shared" si="62"/>
        <v>3638.7867824978293</v>
      </c>
      <c r="I1026" s="16">
        <f t="shared" si="63"/>
        <v>30.882020761403123</v>
      </c>
      <c r="J1026" s="10"/>
      <c r="N1026" s="4"/>
      <c r="O1026" s="17"/>
      <c r="P1026" s="17"/>
      <c r="Q1026" s="17"/>
      <c r="R1026" s="4"/>
    </row>
    <row r="1027" spans="1:18" x14ac:dyDescent="0.25">
      <c r="A1027" s="10">
        <v>45700.75</v>
      </c>
      <c r="B1027" s="5">
        <v>45700</v>
      </c>
      <c r="C1027" s="6">
        <v>55976.099365234375</v>
      </c>
      <c r="D1027" s="6">
        <v>16685.074222547744</v>
      </c>
      <c r="E1027" s="6">
        <v>39618</v>
      </c>
      <c r="F1027" s="34">
        <f t="shared" ref="F1027:F1090" si="64">D1027/C1027*100</f>
        <v>29.80749714923957</v>
      </c>
      <c r="G1027" s="16">
        <f t="shared" ref="G1027:G1090" si="65">D1027/E1027*100</f>
        <v>42.114882686020863</v>
      </c>
      <c r="H1027" s="6">
        <f t="shared" si="62"/>
        <v>1263.4225472005219</v>
      </c>
      <c r="I1027" s="16">
        <f t="shared" si="63"/>
        <v>8.1925242107510865</v>
      </c>
      <c r="J1027" s="10"/>
      <c r="N1027" s="4"/>
      <c r="O1027" s="17"/>
      <c r="P1027" s="17"/>
      <c r="Q1027" s="17"/>
      <c r="R1027" s="4"/>
    </row>
    <row r="1028" spans="1:18" x14ac:dyDescent="0.25">
      <c r="A1028" s="10">
        <v>45700.791666666664</v>
      </c>
      <c r="B1028" s="5">
        <v>45700</v>
      </c>
      <c r="C1028" s="6">
        <v>57535.467234157986</v>
      </c>
      <c r="D1028" s="6">
        <v>17049.070447591144</v>
      </c>
      <c r="E1028" s="6">
        <v>39618</v>
      </c>
      <c r="F1028" s="34">
        <f t="shared" si="64"/>
        <v>29.632279474162949</v>
      </c>
      <c r="G1028" s="16">
        <f t="shared" si="65"/>
        <v>43.03364745214585</v>
      </c>
      <c r="H1028" s="6">
        <f t="shared" ref="H1028:H1091" si="66">D1028-D1027</f>
        <v>363.99622504340005</v>
      </c>
      <c r="I1028" s="16">
        <f t="shared" ref="I1028:I1091" si="67">H1028/D1027*100</f>
        <v>2.1815679102674035</v>
      </c>
      <c r="J1028" s="10"/>
      <c r="N1028" s="4"/>
      <c r="O1028" s="17"/>
      <c r="P1028" s="17"/>
      <c r="Q1028" s="17"/>
      <c r="R1028" s="4"/>
    </row>
    <row r="1029" spans="1:18" x14ac:dyDescent="0.25">
      <c r="A1029" s="10">
        <v>45700.833333333336</v>
      </c>
      <c r="B1029" s="5">
        <v>45700</v>
      </c>
      <c r="C1029" s="6">
        <v>58176.31606987847</v>
      </c>
      <c r="D1029" s="6">
        <v>16857.413314887152</v>
      </c>
      <c r="E1029" s="6">
        <v>39618</v>
      </c>
      <c r="F1029" s="34">
        <f t="shared" si="64"/>
        <v>28.976419363919288</v>
      </c>
      <c r="G1029" s="16">
        <f t="shared" si="65"/>
        <v>42.549884685968884</v>
      </c>
      <c r="H1029" s="6">
        <f t="shared" si="66"/>
        <v>-191.65713270399283</v>
      </c>
      <c r="I1029" s="16">
        <f t="shared" si="67"/>
        <v>-1.1241500426263531</v>
      </c>
      <c r="J1029" s="10"/>
      <c r="N1029" s="4"/>
      <c r="O1029" s="17"/>
      <c r="P1029" s="17"/>
      <c r="Q1029" s="17"/>
      <c r="R1029" s="4"/>
    </row>
    <row r="1030" spans="1:18" x14ac:dyDescent="0.25">
      <c r="A1030" s="10">
        <v>45700.875</v>
      </c>
      <c r="B1030" s="5">
        <v>45700</v>
      </c>
      <c r="C1030" s="6">
        <v>58262.231255425344</v>
      </c>
      <c r="D1030" s="6">
        <v>16506.163853081598</v>
      </c>
      <c r="E1030" s="6">
        <v>39618</v>
      </c>
      <c r="F1030" s="34">
        <f t="shared" si="64"/>
        <v>28.330813114103925</v>
      </c>
      <c r="G1030" s="16">
        <f t="shared" si="65"/>
        <v>41.663294091275674</v>
      </c>
      <c r="H1030" s="6">
        <f t="shared" si="66"/>
        <v>-351.24946180555344</v>
      </c>
      <c r="I1030" s="16">
        <f t="shared" si="67"/>
        <v>-2.0836498177057647</v>
      </c>
      <c r="J1030" s="10"/>
      <c r="N1030" s="4"/>
      <c r="O1030" s="17"/>
      <c r="P1030" s="17"/>
      <c r="Q1030" s="17"/>
      <c r="R1030" s="4"/>
    </row>
    <row r="1031" spans="1:18" x14ac:dyDescent="0.25">
      <c r="A1031" s="10">
        <v>45700.916666666664</v>
      </c>
      <c r="B1031" s="5">
        <v>45700</v>
      </c>
      <c r="C1031" s="6">
        <v>57342.334412977434</v>
      </c>
      <c r="D1031" s="6">
        <v>14714.568661295572</v>
      </c>
      <c r="E1031" s="6">
        <v>39618</v>
      </c>
      <c r="F1031" s="34">
        <f t="shared" si="64"/>
        <v>25.660916689093572</v>
      </c>
      <c r="G1031" s="16">
        <f t="shared" si="65"/>
        <v>37.141119342964238</v>
      </c>
      <c r="H1031" s="6">
        <f t="shared" si="66"/>
        <v>-1791.5951917860257</v>
      </c>
      <c r="I1031" s="16">
        <f t="shared" si="67"/>
        <v>-10.854097946274452</v>
      </c>
      <c r="J1031" s="10"/>
      <c r="N1031" s="4"/>
      <c r="O1031" s="17"/>
      <c r="P1031" s="17"/>
      <c r="Q1031" s="17"/>
      <c r="R1031" s="4"/>
    </row>
    <row r="1032" spans="1:18" x14ac:dyDescent="0.25">
      <c r="A1032" s="10">
        <v>45700.958333333336</v>
      </c>
      <c r="B1032" s="5">
        <v>45700</v>
      </c>
      <c r="C1032" s="6">
        <v>55837.635824652774</v>
      </c>
      <c r="D1032" s="6">
        <v>13744.999262152778</v>
      </c>
      <c r="E1032" s="6">
        <v>39618</v>
      </c>
      <c r="F1032" s="34">
        <f t="shared" si="64"/>
        <v>24.616012227516709</v>
      </c>
      <c r="G1032" s="16">
        <f t="shared" si="65"/>
        <v>34.693824176265281</v>
      </c>
      <c r="H1032" s="6">
        <f t="shared" si="66"/>
        <v>-969.56939914279428</v>
      </c>
      <c r="I1032" s="16">
        <f t="shared" si="67"/>
        <v>-6.5891798900847061</v>
      </c>
      <c r="J1032" s="10"/>
      <c r="N1032" s="4"/>
      <c r="O1032" s="17"/>
      <c r="P1032" s="17"/>
      <c r="Q1032" s="17"/>
      <c r="R1032" s="4"/>
    </row>
    <row r="1033" spans="1:18" x14ac:dyDescent="0.25">
      <c r="A1033" s="10">
        <v>45701</v>
      </c>
      <c r="B1033" s="5">
        <v>45701</v>
      </c>
      <c r="C1033" s="6">
        <v>54474.249827473956</v>
      </c>
      <c r="D1033" s="6">
        <v>14402.919478624131</v>
      </c>
      <c r="E1033" s="6">
        <v>39618</v>
      </c>
      <c r="F1033" s="34">
        <f t="shared" si="64"/>
        <v>26.43986750481152</v>
      </c>
      <c r="G1033" s="16">
        <f t="shared" si="65"/>
        <v>36.354484018941221</v>
      </c>
      <c r="H1033" s="6">
        <f t="shared" si="66"/>
        <v>657.92021647135334</v>
      </c>
      <c r="I1033" s="16">
        <f t="shared" si="67"/>
        <v>4.7866151457930899</v>
      </c>
      <c r="J1033" s="10"/>
      <c r="N1033" s="4"/>
      <c r="O1033" s="17"/>
      <c r="P1033" s="17"/>
      <c r="Q1033" s="17"/>
      <c r="R1033" s="4"/>
    </row>
    <row r="1034" spans="1:18" x14ac:dyDescent="0.25">
      <c r="A1034" s="10">
        <v>45701.041666666664</v>
      </c>
      <c r="B1034" s="5">
        <v>45701</v>
      </c>
      <c r="C1034" s="6">
        <v>53529.860109592017</v>
      </c>
      <c r="D1034" s="6">
        <v>14843.036881510418</v>
      </c>
      <c r="E1034" s="6">
        <v>39618</v>
      </c>
      <c r="F1034" s="34">
        <f t="shared" si="64"/>
        <v>27.728517973187628</v>
      </c>
      <c r="G1034" s="16">
        <f t="shared" si="65"/>
        <v>37.465386646247708</v>
      </c>
      <c r="H1034" s="6">
        <f t="shared" si="66"/>
        <v>440.11740288628607</v>
      </c>
      <c r="I1034" s="16">
        <f t="shared" si="67"/>
        <v>3.0557513255522912</v>
      </c>
      <c r="J1034" s="10"/>
      <c r="N1034" s="4"/>
      <c r="O1034" s="17"/>
      <c r="P1034" s="17"/>
      <c r="Q1034" s="17"/>
      <c r="R1034" s="4"/>
    </row>
    <row r="1035" spans="1:18" x14ac:dyDescent="0.25">
      <c r="A1035" s="10">
        <v>45701.083333333336</v>
      </c>
      <c r="B1035" s="5">
        <v>45701</v>
      </c>
      <c r="C1035" s="6">
        <v>53475.768324652781</v>
      </c>
      <c r="D1035" s="6">
        <v>16464.815005696615</v>
      </c>
      <c r="E1035" s="6">
        <v>39618</v>
      </c>
      <c r="F1035" s="34">
        <f t="shared" si="64"/>
        <v>30.78930050287131</v>
      </c>
      <c r="G1035" s="16">
        <f t="shared" si="65"/>
        <v>41.558925250382693</v>
      </c>
      <c r="H1035" s="6">
        <f t="shared" si="66"/>
        <v>1621.7781241861976</v>
      </c>
      <c r="I1035" s="16">
        <f t="shared" si="67"/>
        <v>10.92618806469722</v>
      </c>
      <c r="J1035" s="10"/>
      <c r="N1035" s="4"/>
      <c r="O1035" s="17"/>
      <c r="P1035" s="17"/>
      <c r="Q1035" s="17"/>
      <c r="R1035" s="4"/>
    </row>
    <row r="1036" spans="1:18" x14ac:dyDescent="0.25">
      <c r="A1036" s="10">
        <v>45701.125</v>
      </c>
      <c r="B1036" s="5">
        <v>45701</v>
      </c>
      <c r="C1036" s="6">
        <v>53297.331766493058</v>
      </c>
      <c r="D1036" s="6">
        <v>18578.399450954861</v>
      </c>
      <c r="E1036" s="6">
        <v>39618</v>
      </c>
      <c r="F1036" s="34">
        <f t="shared" si="64"/>
        <v>34.858029164294344</v>
      </c>
      <c r="G1036" s="16">
        <f t="shared" si="65"/>
        <v>46.893834749242416</v>
      </c>
      <c r="H1036" s="6">
        <f t="shared" si="66"/>
        <v>2113.584445258246</v>
      </c>
      <c r="I1036" s="16">
        <f t="shared" si="67"/>
        <v>12.836976574149014</v>
      </c>
      <c r="J1036" s="10"/>
      <c r="N1036" s="4"/>
      <c r="O1036" s="17"/>
      <c r="P1036" s="17"/>
      <c r="Q1036" s="17"/>
      <c r="R1036" s="4"/>
    </row>
    <row r="1037" spans="1:18" x14ac:dyDescent="0.25">
      <c r="A1037" s="10">
        <v>45701.166666666664</v>
      </c>
      <c r="B1037" s="5">
        <v>45701</v>
      </c>
      <c r="C1037" s="6">
        <v>53750.632360026044</v>
      </c>
      <c r="D1037" s="6">
        <v>19195.60276312934</v>
      </c>
      <c r="E1037" s="6">
        <v>39618</v>
      </c>
      <c r="F1037" s="34">
        <f t="shared" si="64"/>
        <v>35.712329176995823</v>
      </c>
      <c r="G1037" s="16">
        <f t="shared" si="65"/>
        <v>48.451720841863143</v>
      </c>
      <c r="H1037" s="6">
        <f t="shared" si="66"/>
        <v>617.20331217447892</v>
      </c>
      <c r="I1037" s="16">
        <f t="shared" si="67"/>
        <v>3.3221554623358953</v>
      </c>
      <c r="J1037" s="10"/>
      <c r="N1037" s="4"/>
      <c r="O1037" s="17"/>
      <c r="P1037" s="17"/>
      <c r="Q1037" s="17"/>
      <c r="R1037" s="4"/>
    </row>
    <row r="1038" spans="1:18" x14ac:dyDescent="0.25">
      <c r="A1038" s="10">
        <v>45701.208333333336</v>
      </c>
      <c r="B1038" s="5">
        <v>45701</v>
      </c>
      <c r="C1038" s="6">
        <v>54940.505182291665</v>
      </c>
      <c r="D1038" s="6">
        <v>18378.890338541667</v>
      </c>
      <c r="E1038" s="6">
        <v>39618</v>
      </c>
      <c r="F1038" s="34">
        <f t="shared" si="64"/>
        <v>33.452350460850006</v>
      </c>
      <c r="G1038" s="16">
        <f t="shared" si="65"/>
        <v>46.39025276021421</v>
      </c>
      <c r="H1038" s="6">
        <f t="shared" si="66"/>
        <v>-816.71242458767301</v>
      </c>
      <c r="I1038" s="16">
        <f t="shared" si="67"/>
        <v>-4.254684964394051</v>
      </c>
      <c r="J1038" s="10"/>
      <c r="N1038" s="4"/>
      <c r="O1038" s="17"/>
      <c r="P1038" s="17"/>
      <c r="Q1038" s="17"/>
      <c r="R1038" s="4"/>
    </row>
    <row r="1039" spans="1:18" x14ac:dyDescent="0.25">
      <c r="A1039" s="10">
        <v>45701.25</v>
      </c>
      <c r="B1039" s="5">
        <v>45701</v>
      </c>
      <c r="C1039" s="6">
        <v>57928.516323784723</v>
      </c>
      <c r="D1039" s="6">
        <v>17058.273004557293</v>
      </c>
      <c r="E1039" s="6">
        <v>39618</v>
      </c>
      <c r="F1039" s="34">
        <f t="shared" si="64"/>
        <v>29.447108414122081</v>
      </c>
      <c r="G1039" s="16">
        <f t="shared" si="65"/>
        <v>43.0568756740807</v>
      </c>
      <c r="H1039" s="6">
        <f t="shared" si="66"/>
        <v>-1320.6173339843735</v>
      </c>
      <c r="I1039" s="16">
        <f t="shared" si="67"/>
        <v>-7.1855117999967462</v>
      </c>
      <c r="J1039" s="10"/>
      <c r="N1039" s="4"/>
      <c r="O1039" s="17"/>
      <c r="P1039" s="17"/>
      <c r="Q1039" s="17"/>
      <c r="R1039" s="4"/>
    </row>
    <row r="1040" spans="1:18" x14ac:dyDescent="0.25">
      <c r="A1040" s="10">
        <v>45701.291666666664</v>
      </c>
      <c r="B1040" s="5">
        <v>45701</v>
      </c>
      <c r="C1040" s="6">
        <v>62399.083343098959</v>
      </c>
      <c r="D1040" s="6">
        <v>14715.465178222656</v>
      </c>
      <c r="E1040" s="6">
        <v>39618</v>
      </c>
      <c r="F1040" s="34">
        <f t="shared" si="64"/>
        <v>23.582822679157378</v>
      </c>
      <c r="G1040" s="16">
        <f t="shared" si="65"/>
        <v>37.143382246005999</v>
      </c>
      <c r="H1040" s="6">
        <f t="shared" si="66"/>
        <v>-2342.8078263346379</v>
      </c>
      <c r="I1040" s="16">
        <f t="shared" si="67"/>
        <v>-13.734144281245426</v>
      </c>
      <c r="J1040" s="10"/>
      <c r="N1040" s="4"/>
      <c r="O1040" s="17"/>
      <c r="P1040" s="17"/>
      <c r="Q1040" s="17"/>
      <c r="R1040" s="4"/>
    </row>
    <row r="1041" spans="1:18" x14ac:dyDescent="0.25">
      <c r="A1041" s="10">
        <v>45701.333333333336</v>
      </c>
      <c r="B1041" s="5">
        <v>45701</v>
      </c>
      <c r="C1041" s="6">
        <v>64513.587718098956</v>
      </c>
      <c r="D1041" s="6">
        <v>13955.734378255209</v>
      </c>
      <c r="E1041" s="6">
        <v>39618</v>
      </c>
      <c r="F1041" s="34">
        <f t="shared" si="64"/>
        <v>21.632240388236848</v>
      </c>
      <c r="G1041" s="16">
        <f t="shared" si="65"/>
        <v>35.225741779633523</v>
      </c>
      <c r="H1041" s="6">
        <f t="shared" si="66"/>
        <v>-759.73079996744673</v>
      </c>
      <c r="I1041" s="16">
        <f t="shared" si="67"/>
        <v>-5.1628051900919081</v>
      </c>
      <c r="J1041" s="10"/>
      <c r="N1041" s="4"/>
      <c r="O1041" s="17"/>
      <c r="P1041" s="17"/>
      <c r="Q1041" s="17"/>
      <c r="R1041" s="4"/>
    </row>
    <row r="1042" spans="1:18" x14ac:dyDescent="0.25">
      <c r="A1042" s="10">
        <v>45701.375</v>
      </c>
      <c r="B1042" s="5">
        <v>45701</v>
      </c>
      <c r="C1042" s="6">
        <v>64766.634774305552</v>
      </c>
      <c r="D1042" s="6">
        <v>13459.223509114583</v>
      </c>
      <c r="E1042" s="6">
        <v>39618</v>
      </c>
      <c r="F1042" s="34">
        <f t="shared" si="64"/>
        <v>20.781106747349753</v>
      </c>
      <c r="G1042" s="16">
        <f t="shared" si="65"/>
        <v>33.9724961106431</v>
      </c>
      <c r="H1042" s="6">
        <f t="shared" si="66"/>
        <v>-496.5108691406258</v>
      </c>
      <c r="I1042" s="16">
        <f t="shared" si="67"/>
        <v>-3.5577552257963023</v>
      </c>
      <c r="J1042" s="10"/>
      <c r="N1042" s="4"/>
      <c r="O1042" s="17"/>
      <c r="P1042" s="17"/>
      <c r="Q1042" s="17"/>
      <c r="R1042" s="4"/>
    </row>
    <row r="1043" spans="1:18" x14ac:dyDescent="0.25">
      <c r="A1043" s="10">
        <v>45701.416666666664</v>
      </c>
      <c r="B1043" s="5">
        <v>45701</v>
      </c>
      <c r="C1043" s="6">
        <v>64317.387456597222</v>
      </c>
      <c r="D1043" s="6">
        <v>12016.151713324653</v>
      </c>
      <c r="E1043" s="6">
        <v>39618</v>
      </c>
      <c r="F1043" s="34">
        <f t="shared" si="64"/>
        <v>18.682586759969709</v>
      </c>
      <c r="G1043" s="16">
        <f t="shared" si="65"/>
        <v>30.33003108012684</v>
      </c>
      <c r="H1043" s="6">
        <f t="shared" si="66"/>
        <v>-1443.0717957899305</v>
      </c>
      <c r="I1043" s="16">
        <f t="shared" si="67"/>
        <v>-10.721805717935233</v>
      </c>
      <c r="J1043" s="10"/>
      <c r="N1043" s="4"/>
      <c r="O1043" s="17"/>
      <c r="P1043" s="17"/>
      <c r="Q1043" s="17"/>
      <c r="R1043" s="4"/>
    </row>
    <row r="1044" spans="1:18" x14ac:dyDescent="0.25">
      <c r="A1044" s="10">
        <v>45701.458333333336</v>
      </c>
      <c r="B1044" s="5">
        <v>45701</v>
      </c>
      <c r="C1044" s="6">
        <v>63737.47249565972</v>
      </c>
      <c r="D1044" s="6">
        <v>9624.3393294270827</v>
      </c>
      <c r="E1044" s="6">
        <v>39618</v>
      </c>
      <c r="F1044" s="34">
        <f t="shared" si="64"/>
        <v>15.099970162893522</v>
      </c>
      <c r="G1044" s="16">
        <f t="shared" si="65"/>
        <v>24.292844993253276</v>
      </c>
      <c r="H1044" s="6">
        <f t="shared" si="66"/>
        <v>-2391.8123838975698</v>
      </c>
      <c r="I1044" s="16">
        <f t="shared" si="67"/>
        <v>-19.904978240623418</v>
      </c>
      <c r="J1044" s="10"/>
      <c r="N1044" s="4"/>
      <c r="O1044" s="17"/>
      <c r="P1044" s="17"/>
      <c r="Q1044" s="17"/>
      <c r="R1044" s="4"/>
    </row>
    <row r="1045" spans="1:18" x14ac:dyDescent="0.25">
      <c r="A1045" s="10">
        <v>45701.5</v>
      </c>
      <c r="B1045" s="5">
        <v>45701</v>
      </c>
      <c r="C1045" s="6">
        <v>61698.819444444445</v>
      </c>
      <c r="D1045" s="6">
        <v>7850.1475526258682</v>
      </c>
      <c r="E1045" s="6">
        <v>39618</v>
      </c>
      <c r="F1045" s="34">
        <f t="shared" si="64"/>
        <v>12.723335103185221</v>
      </c>
      <c r="G1045" s="16">
        <f t="shared" si="65"/>
        <v>19.81459829528464</v>
      </c>
      <c r="H1045" s="6">
        <f t="shared" si="66"/>
        <v>-1774.1917768012145</v>
      </c>
      <c r="I1045" s="16">
        <f t="shared" si="67"/>
        <v>-18.434426676712246</v>
      </c>
      <c r="J1045" s="10"/>
      <c r="N1045" s="4"/>
      <c r="O1045" s="17"/>
      <c r="P1045" s="17"/>
      <c r="Q1045" s="17"/>
      <c r="R1045" s="4"/>
    </row>
    <row r="1046" spans="1:18" x14ac:dyDescent="0.25">
      <c r="A1046" s="10">
        <v>45701.541666666664</v>
      </c>
      <c r="B1046" s="5">
        <v>45701</v>
      </c>
      <c r="C1046" s="6">
        <v>59648.409171006948</v>
      </c>
      <c r="D1046" s="6">
        <v>6785.1203803168401</v>
      </c>
      <c r="E1046" s="6">
        <v>39618</v>
      </c>
      <c r="F1046" s="34">
        <f t="shared" si="64"/>
        <v>11.375190846858084</v>
      </c>
      <c r="G1046" s="16">
        <f t="shared" si="65"/>
        <v>17.126357666507243</v>
      </c>
      <c r="H1046" s="6">
        <f t="shared" si="66"/>
        <v>-1065.0271723090282</v>
      </c>
      <c r="I1046" s="16">
        <f t="shared" si="67"/>
        <v>-13.566970113227711</v>
      </c>
      <c r="J1046" s="10"/>
      <c r="N1046" s="4"/>
      <c r="O1046" s="17"/>
      <c r="P1046" s="17"/>
      <c r="Q1046" s="17"/>
      <c r="R1046" s="4"/>
    </row>
    <row r="1047" spans="1:18" x14ac:dyDescent="0.25">
      <c r="A1047" s="10">
        <v>45701.583333333336</v>
      </c>
      <c r="B1047" s="5">
        <v>45701</v>
      </c>
      <c r="C1047" s="6">
        <v>58036.225785590279</v>
      </c>
      <c r="D1047" s="6">
        <v>6427.2379703776041</v>
      </c>
      <c r="E1047" s="6">
        <v>39618</v>
      </c>
      <c r="F1047" s="34">
        <f t="shared" si="64"/>
        <v>11.074527820128187</v>
      </c>
      <c r="G1047" s="16">
        <f t="shared" si="65"/>
        <v>16.223024812907276</v>
      </c>
      <c r="H1047" s="6">
        <f t="shared" si="66"/>
        <v>-357.88240993923591</v>
      </c>
      <c r="I1047" s="16">
        <f t="shared" si="67"/>
        <v>-5.2745182086588729</v>
      </c>
      <c r="J1047" s="10"/>
      <c r="N1047" s="4"/>
      <c r="O1047" s="17"/>
      <c r="P1047" s="17"/>
      <c r="Q1047" s="17"/>
      <c r="R1047" s="4"/>
    </row>
    <row r="1048" spans="1:18" x14ac:dyDescent="0.25">
      <c r="A1048" s="10">
        <v>45701.625</v>
      </c>
      <c r="B1048" s="5">
        <v>45701</v>
      </c>
      <c r="C1048" s="6">
        <v>56286.628095703127</v>
      </c>
      <c r="D1048" s="6">
        <v>6128.6897086588542</v>
      </c>
      <c r="E1048" s="6">
        <v>39618</v>
      </c>
      <c r="F1048" s="34">
        <f t="shared" si="64"/>
        <v>10.888358240679038</v>
      </c>
      <c r="G1048" s="16">
        <f t="shared" si="65"/>
        <v>15.469457591647368</v>
      </c>
      <c r="H1048" s="6">
        <f t="shared" si="66"/>
        <v>-298.54826171874993</v>
      </c>
      <c r="I1048" s="16">
        <f t="shared" si="67"/>
        <v>-4.6450475786756966</v>
      </c>
      <c r="J1048" s="10"/>
      <c r="N1048" s="4"/>
      <c r="O1048" s="17"/>
      <c r="P1048" s="17"/>
      <c r="Q1048" s="17"/>
      <c r="R1048" s="4"/>
    </row>
    <row r="1049" spans="1:18" x14ac:dyDescent="0.25">
      <c r="A1049" s="10">
        <v>45701.666666666664</v>
      </c>
      <c r="B1049" s="5">
        <v>45701</v>
      </c>
      <c r="C1049" s="6">
        <v>55702.171945529517</v>
      </c>
      <c r="D1049" s="6">
        <v>5585.6649739583336</v>
      </c>
      <c r="E1049" s="6">
        <v>39618</v>
      </c>
      <c r="F1049" s="34">
        <f t="shared" si="64"/>
        <v>10.027732813399966</v>
      </c>
      <c r="G1049" s="16">
        <f t="shared" si="65"/>
        <v>14.098806032506269</v>
      </c>
      <c r="H1049" s="6">
        <f t="shared" si="66"/>
        <v>-543.02473470052064</v>
      </c>
      <c r="I1049" s="16">
        <f t="shared" si="67"/>
        <v>-8.8603724534024604</v>
      </c>
      <c r="J1049" s="10"/>
      <c r="N1049" s="4"/>
      <c r="O1049" s="17"/>
      <c r="P1049" s="17"/>
      <c r="Q1049" s="17"/>
      <c r="R1049" s="4"/>
    </row>
    <row r="1050" spans="1:18" x14ac:dyDescent="0.25">
      <c r="A1050" s="10">
        <v>45701.708333333336</v>
      </c>
      <c r="B1050" s="5">
        <v>45701</v>
      </c>
      <c r="C1050" s="6">
        <v>56480.40909939236</v>
      </c>
      <c r="D1050" s="6">
        <v>5022.1778932020397</v>
      </c>
      <c r="E1050" s="6">
        <v>39618</v>
      </c>
      <c r="F1050" s="34">
        <f t="shared" si="64"/>
        <v>8.8918936198995606</v>
      </c>
      <c r="G1050" s="16">
        <f t="shared" si="65"/>
        <v>12.67650535918532</v>
      </c>
      <c r="H1050" s="6">
        <f t="shared" si="66"/>
        <v>-563.48708075629384</v>
      </c>
      <c r="I1050" s="16">
        <f t="shared" si="67"/>
        <v>-10.088093062928074</v>
      </c>
      <c r="J1050" s="10"/>
      <c r="N1050" s="4"/>
      <c r="O1050" s="17"/>
      <c r="P1050" s="17"/>
      <c r="Q1050" s="17"/>
      <c r="R1050" s="4"/>
    </row>
    <row r="1051" spans="1:18" x14ac:dyDescent="0.25">
      <c r="A1051" s="10">
        <v>45701.75</v>
      </c>
      <c r="B1051" s="5">
        <v>45701</v>
      </c>
      <c r="C1051" s="6">
        <v>57939.383697916666</v>
      </c>
      <c r="D1051" s="6">
        <v>5094.7359426540797</v>
      </c>
      <c r="E1051" s="6">
        <v>39618</v>
      </c>
      <c r="F1051" s="34">
        <f t="shared" si="64"/>
        <v>8.7932173549116843</v>
      </c>
      <c r="G1051" s="16">
        <f t="shared" si="65"/>
        <v>12.859649509450453</v>
      </c>
      <c r="H1051" s="6">
        <f t="shared" si="66"/>
        <v>72.558049452039995</v>
      </c>
      <c r="I1051" s="16">
        <f t="shared" si="67"/>
        <v>1.4447526749351851</v>
      </c>
      <c r="J1051" s="10"/>
      <c r="N1051" s="4"/>
      <c r="O1051" s="17"/>
      <c r="P1051" s="17"/>
      <c r="Q1051" s="17"/>
      <c r="R1051" s="4"/>
    </row>
    <row r="1052" spans="1:18" x14ac:dyDescent="0.25">
      <c r="A1052" s="10">
        <v>45701.791666666664</v>
      </c>
      <c r="B1052" s="5">
        <v>45701</v>
      </c>
      <c r="C1052" s="6">
        <v>60139.983980034725</v>
      </c>
      <c r="D1052" s="6">
        <v>5590.1548916286893</v>
      </c>
      <c r="E1052" s="6">
        <v>39618</v>
      </c>
      <c r="F1052" s="34">
        <f t="shared" si="64"/>
        <v>9.2952384115774116</v>
      </c>
      <c r="G1052" s="16">
        <f t="shared" si="65"/>
        <v>14.110139057066709</v>
      </c>
      <c r="H1052" s="6">
        <f t="shared" si="66"/>
        <v>495.41894897460952</v>
      </c>
      <c r="I1052" s="16">
        <f t="shared" si="67"/>
        <v>9.7241339796802748</v>
      </c>
      <c r="J1052" s="10"/>
      <c r="N1052" s="4"/>
      <c r="O1052" s="17"/>
      <c r="P1052" s="17"/>
      <c r="Q1052" s="17"/>
      <c r="R1052" s="4"/>
    </row>
    <row r="1053" spans="1:18" x14ac:dyDescent="0.25">
      <c r="A1053" s="10">
        <v>45701.833333333336</v>
      </c>
      <c r="B1053" s="5">
        <v>45701</v>
      </c>
      <c r="C1053" s="6">
        <v>60795.460593532989</v>
      </c>
      <c r="D1053" s="6">
        <v>6473.9454547797313</v>
      </c>
      <c r="E1053" s="6">
        <v>39618</v>
      </c>
      <c r="F1053" s="34">
        <f t="shared" si="64"/>
        <v>10.648731651304219</v>
      </c>
      <c r="G1053" s="16">
        <f t="shared" si="65"/>
        <v>16.340919417385358</v>
      </c>
      <c r="H1053" s="6">
        <f t="shared" si="66"/>
        <v>883.79056315104208</v>
      </c>
      <c r="I1053" s="16">
        <f t="shared" si="67"/>
        <v>15.809768786094406</v>
      </c>
      <c r="J1053" s="10"/>
      <c r="N1053" s="4"/>
      <c r="O1053" s="17"/>
      <c r="P1053" s="17"/>
      <c r="Q1053" s="17"/>
      <c r="R1053" s="4"/>
    </row>
    <row r="1054" spans="1:18" x14ac:dyDescent="0.25">
      <c r="A1054" s="10">
        <v>45701.875</v>
      </c>
      <c r="B1054" s="5">
        <v>45701</v>
      </c>
      <c r="C1054" s="6">
        <v>60524.978032769097</v>
      </c>
      <c r="D1054" s="6">
        <v>7270.4731404622398</v>
      </c>
      <c r="E1054" s="6">
        <v>39618</v>
      </c>
      <c r="F1054" s="34">
        <f t="shared" si="64"/>
        <v>12.012351555957444</v>
      </c>
      <c r="G1054" s="16">
        <f t="shared" si="65"/>
        <v>18.351439094508152</v>
      </c>
      <c r="H1054" s="6">
        <f t="shared" si="66"/>
        <v>796.52768568250849</v>
      </c>
      <c r="I1054" s="16">
        <f t="shared" si="67"/>
        <v>12.303589692656894</v>
      </c>
      <c r="J1054" s="10"/>
      <c r="N1054" s="4"/>
      <c r="O1054" s="17"/>
      <c r="P1054" s="17"/>
      <c r="Q1054" s="17"/>
      <c r="R1054" s="4"/>
    </row>
    <row r="1055" spans="1:18" x14ac:dyDescent="0.25">
      <c r="A1055" s="10">
        <v>45701.916666666664</v>
      </c>
      <c r="B1055" s="5">
        <v>45701</v>
      </c>
      <c r="C1055" s="6">
        <v>59546.056866319443</v>
      </c>
      <c r="D1055" s="6">
        <v>8712.9940861002597</v>
      </c>
      <c r="E1055" s="6">
        <v>39618</v>
      </c>
      <c r="F1055" s="34">
        <f t="shared" si="64"/>
        <v>14.632361141327765</v>
      </c>
      <c r="G1055" s="16">
        <f t="shared" si="65"/>
        <v>21.992513721288958</v>
      </c>
      <c r="H1055" s="6">
        <f t="shared" si="66"/>
        <v>1442.5209456380198</v>
      </c>
      <c r="I1055" s="16">
        <f t="shared" si="67"/>
        <v>19.840812527179043</v>
      </c>
      <c r="J1055" s="10"/>
      <c r="N1055" s="4"/>
      <c r="O1055" s="17"/>
      <c r="P1055" s="17"/>
      <c r="Q1055" s="17"/>
      <c r="R1055" s="4"/>
    </row>
    <row r="1056" spans="1:18" x14ac:dyDescent="0.25">
      <c r="A1056" s="10">
        <v>45701.958333333336</v>
      </c>
      <c r="B1056" s="5">
        <v>45701</v>
      </c>
      <c r="C1056" s="6">
        <v>57602.938697916667</v>
      </c>
      <c r="D1056" s="6">
        <v>10318.27125</v>
      </c>
      <c r="E1056" s="6">
        <v>39618</v>
      </c>
      <c r="F1056" s="34">
        <f t="shared" si="64"/>
        <v>17.912751472822311</v>
      </c>
      <c r="G1056" s="16">
        <f t="shared" si="65"/>
        <v>26.044402165682268</v>
      </c>
      <c r="H1056" s="6">
        <f t="shared" si="66"/>
        <v>1605.2771638997401</v>
      </c>
      <c r="I1056" s="16">
        <f t="shared" si="67"/>
        <v>18.42394414637123</v>
      </c>
      <c r="J1056" s="10"/>
      <c r="N1056" s="4"/>
      <c r="O1056" s="17"/>
      <c r="P1056" s="17"/>
      <c r="Q1056" s="17"/>
      <c r="R1056" s="4"/>
    </row>
    <row r="1057" spans="1:18" x14ac:dyDescent="0.25">
      <c r="A1057" s="10">
        <v>45702</v>
      </c>
      <c r="B1057" s="5">
        <v>45702</v>
      </c>
      <c r="C1057" s="6">
        <v>56117.306419270833</v>
      </c>
      <c r="D1057" s="6">
        <v>11734.719168836806</v>
      </c>
      <c r="E1057" s="6">
        <v>39618</v>
      </c>
      <c r="F1057" s="34">
        <f t="shared" si="64"/>
        <v>20.911052075740884</v>
      </c>
      <c r="G1057" s="16">
        <f t="shared" si="65"/>
        <v>29.619665729811718</v>
      </c>
      <c r="H1057" s="6">
        <f t="shared" si="66"/>
        <v>1416.4479188368059</v>
      </c>
      <c r="I1057" s="16">
        <f t="shared" si="67"/>
        <v>13.727570098884598</v>
      </c>
      <c r="J1057" s="10"/>
      <c r="N1057" s="4"/>
      <c r="O1057" s="17"/>
      <c r="P1057" s="17"/>
      <c r="Q1057" s="17"/>
      <c r="R1057" s="4"/>
    </row>
    <row r="1058" spans="1:18" x14ac:dyDescent="0.25">
      <c r="A1058" s="10">
        <v>45702.041666666664</v>
      </c>
      <c r="B1058" s="5">
        <v>45702</v>
      </c>
      <c r="C1058" s="6">
        <v>54719.749829644097</v>
      </c>
      <c r="D1058" s="6">
        <v>13274.860512966579</v>
      </c>
      <c r="E1058" s="6">
        <v>39618</v>
      </c>
      <c r="F1058" s="34">
        <f t="shared" si="64"/>
        <v>24.259724421793688</v>
      </c>
      <c r="G1058" s="16">
        <f t="shared" si="65"/>
        <v>33.507144512510926</v>
      </c>
      <c r="H1058" s="6">
        <f t="shared" si="66"/>
        <v>1540.1413441297736</v>
      </c>
      <c r="I1058" s="16">
        <f t="shared" si="67"/>
        <v>13.124654471662478</v>
      </c>
      <c r="J1058" s="10"/>
      <c r="N1058" s="4"/>
      <c r="O1058" s="17"/>
      <c r="P1058" s="17"/>
      <c r="Q1058" s="17"/>
      <c r="R1058" s="4"/>
    </row>
    <row r="1059" spans="1:18" x14ac:dyDescent="0.25">
      <c r="A1059" s="10">
        <v>45702.083333333336</v>
      </c>
      <c r="B1059" s="5">
        <v>45702</v>
      </c>
      <c r="C1059" s="6">
        <v>53696.218068576389</v>
      </c>
      <c r="D1059" s="6">
        <v>14189.964388020833</v>
      </c>
      <c r="E1059" s="6">
        <v>39618</v>
      </c>
      <c r="F1059" s="34">
        <f t="shared" si="64"/>
        <v>26.426375820171504</v>
      </c>
      <c r="G1059" s="16">
        <f t="shared" si="65"/>
        <v>35.81696296638102</v>
      </c>
      <c r="H1059" s="6">
        <f t="shared" si="66"/>
        <v>915.10387505425388</v>
      </c>
      <c r="I1059" s="16">
        <f t="shared" si="67"/>
        <v>6.8935102870602787</v>
      </c>
      <c r="J1059" s="10"/>
      <c r="N1059" s="4"/>
      <c r="O1059" s="17"/>
      <c r="P1059" s="17"/>
      <c r="Q1059" s="17"/>
      <c r="R1059" s="4"/>
    </row>
    <row r="1060" spans="1:18" x14ac:dyDescent="0.25">
      <c r="A1060" s="10">
        <v>45702.125</v>
      </c>
      <c r="B1060" s="5">
        <v>45702</v>
      </c>
      <c r="C1060" s="6">
        <v>53269.276089409723</v>
      </c>
      <c r="D1060" s="6">
        <v>14145.548710123698</v>
      </c>
      <c r="E1060" s="6">
        <v>39618</v>
      </c>
      <c r="F1060" s="34">
        <f t="shared" si="64"/>
        <v>26.55479809108186</v>
      </c>
      <c r="G1060" s="16">
        <f t="shared" si="65"/>
        <v>35.704853122630368</v>
      </c>
      <c r="H1060" s="6">
        <f t="shared" si="66"/>
        <v>-44.415677897135538</v>
      </c>
      <c r="I1060" s="16">
        <f t="shared" si="67"/>
        <v>-0.31300767699340565</v>
      </c>
      <c r="J1060" s="10"/>
      <c r="N1060" s="4"/>
      <c r="O1060" s="17"/>
      <c r="P1060" s="17"/>
      <c r="Q1060" s="17"/>
      <c r="R1060" s="4"/>
    </row>
    <row r="1061" spans="1:18" x14ac:dyDescent="0.25">
      <c r="A1061" s="10">
        <v>45702.166666666664</v>
      </c>
      <c r="B1061" s="5">
        <v>45702</v>
      </c>
      <c r="C1061" s="6">
        <v>52772.465247395834</v>
      </c>
      <c r="D1061" s="6">
        <v>14314.302220052083</v>
      </c>
      <c r="E1061" s="6">
        <v>39618</v>
      </c>
      <c r="F1061" s="34">
        <f t="shared" si="64"/>
        <v>27.124566102695859</v>
      </c>
      <c r="G1061" s="16">
        <f t="shared" si="65"/>
        <v>36.130804735352825</v>
      </c>
      <c r="H1061" s="6">
        <f t="shared" si="66"/>
        <v>168.75350992838503</v>
      </c>
      <c r="I1061" s="16">
        <f t="shared" si="67"/>
        <v>1.192979596525735</v>
      </c>
      <c r="J1061" s="10"/>
      <c r="N1061" s="4"/>
      <c r="O1061" s="17"/>
      <c r="P1061" s="17"/>
      <c r="Q1061" s="17"/>
      <c r="R1061" s="4"/>
    </row>
    <row r="1062" spans="1:18" x14ac:dyDescent="0.25">
      <c r="A1062" s="10">
        <v>45702.208333333336</v>
      </c>
      <c r="B1062" s="5">
        <v>45702</v>
      </c>
      <c r="C1062" s="6">
        <v>53594.515477430556</v>
      </c>
      <c r="D1062" s="6">
        <v>14339.945802951388</v>
      </c>
      <c r="E1062" s="6">
        <v>39618</v>
      </c>
      <c r="F1062" s="34">
        <f t="shared" si="64"/>
        <v>26.756368026109222</v>
      </c>
      <c r="G1062" s="16">
        <f t="shared" si="65"/>
        <v>36.195531836416244</v>
      </c>
      <c r="H1062" s="6">
        <f t="shared" si="66"/>
        <v>25.643582899305329</v>
      </c>
      <c r="I1062" s="16">
        <f t="shared" si="67"/>
        <v>0.17914658014822901</v>
      </c>
      <c r="J1062" s="10"/>
      <c r="N1062" s="4"/>
      <c r="O1062" s="17"/>
      <c r="P1062" s="17"/>
      <c r="Q1062" s="17"/>
      <c r="R1062" s="4"/>
    </row>
    <row r="1063" spans="1:18" x14ac:dyDescent="0.25">
      <c r="A1063" s="10">
        <v>45702.25</v>
      </c>
      <c r="B1063" s="5">
        <v>45702</v>
      </c>
      <c r="C1063" s="6">
        <v>55805.934340277781</v>
      </c>
      <c r="D1063" s="6">
        <v>14960.037923177084</v>
      </c>
      <c r="E1063" s="6">
        <v>39618</v>
      </c>
      <c r="F1063" s="34">
        <f t="shared" si="64"/>
        <v>26.807252848698777</v>
      </c>
      <c r="G1063" s="16">
        <f t="shared" si="65"/>
        <v>37.760709584474441</v>
      </c>
      <c r="H1063" s="6">
        <f t="shared" si="66"/>
        <v>620.09212022569591</v>
      </c>
      <c r="I1063" s="16">
        <f t="shared" si="67"/>
        <v>4.3242291759434064</v>
      </c>
      <c r="J1063" s="10"/>
      <c r="N1063" s="4"/>
      <c r="O1063" s="17"/>
      <c r="P1063" s="17"/>
      <c r="Q1063" s="17"/>
      <c r="R1063" s="4"/>
    </row>
    <row r="1064" spans="1:18" x14ac:dyDescent="0.25">
      <c r="A1064" s="10">
        <v>45702.291666666664</v>
      </c>
      <c r="B1064" s="5">
        <v>45702</v>
      </c>
      <c r="C1064" s="6">
        <v>59025.672413194443</v>
      </c>
      <c r="D1064" s="6">
        <v>17195.300324435764</v>
      </c>
      <c r="E1064" s="6">
        <v>39618</v>
      </c>
      <c r="F1064" s="34">
        <f t="shared" si="64"/>
        <v>29.131900783890046</v>
      </c>
      <c r="G1064" s="16">
        <f t="shared" si="65"/>
        <v>43.40274704537272</v>
      </c>
      <c r="H1064" s="6">
        <f t="shared" si="66"/>
        <v>2235.2624012586803</v>
      </c>
      <c r="I1064" s="16">
        <f t="shared" si="67"/>
        <v>14.941555714879994</v>
      </c>
      <c r="J1064" s="10"/>
      <c r="N1064" s="4"/>
      <c r="O1064" s="17"/>
      <c r="P1064" s="17"/>
      <c r="Q1064" s="17"/>
      <c r="R1064" s="4"/>
    </row>
    <row r="1065" spans="1:18" x14ac:dyDescent="0.25">
      <c r="A1065" s="10">
        <v>45702.333333333336</v>
      </c>
      <c r="B1065" s="5">
        <v>45702</v>
      </c>
      <c r="C1065" s="6">
        <v>60315.944036458335</v>
      </c>
      <c r="D1065" s="6">
        <v>18078.77380967882</v>
      </c>
      <c r="E1065" s="6">
        <v>39618</v>
      </c>
      <c r="F1065" s="34">
        <f t="shared" si="64"/>
        <v>29.97345743067703</v>
      </c>
      <c r="G1065" s="16">
        <f t="shared" si="65"/>
        <v>45.632727067693523</v>
      </c>
      <c r="H1065" s="6">
        <f t="shared" si="66"/>
        <v>883.47348524305562</v>
      </c>
      <c r="I1065" s="16">
        <f t="shared" si="67"/>
        <v>5.1378776094278269</v>
      </c>
      <c r="J1065" s="10"/>
      <c r="N1065" s="4"/>
      <c r="O1065" s="17"/>
      <c r="P1065" s="17"/>
      <c r="Q1065" s="17"/>
      <c r="R1065" s="4"/>
    </row>
    <row r="1066" spans="1:18" x14ac:dyDescent="0.25">
      <c r="A1066" s="10">
        <v>45702.375</v>
      </c>
      <c r="B1066" s="5">
        <v>45702</v>
      </c>
      <c r="C1066" s="6">
        <v>59721.167404513886</v>
      </c>
      <c r="D1066" s="6">
        <v>16143.10443250868</v>
      </c>
      <c r="E1066" s="6">
        <v>39618</v>
      </c>
      <c r="F1066" s="34">
        <f t="shared" si="64"/>
        <v>27.030791818192995</v>
      </c>
      <c r="G1066" s="16">
        <f t="shared" si="65"/>
        <v>40.746893918190416</v>
      </c>
      <c r="H1066" s="6">
        <f t="shared" si="66"/>
        <v>-1935.6693771701393</v>
      </c>
      <c r="I1066" s="16">
        <f t="shared" si="67"/>
        <v>-10.706862077857524</v>
      </c>
      <c r="J1066" s="10"/>
      <c r="N1066" s="4"/>
      <c r="O1066" s="17"/>
      <c r="P1066" s="17"/>
      <c r="Q1066" s="17"/>
      <c r="R1066" s="4"/>
    </row>
    <row r="1067" spans="1:18" x14ac:dyDescent="0.25">
      <c r="A1067" s="10">
        <v>45702.416666666664</v>
      </c>
      <c r="B1067" s="5">
        <v>45702</v>
      </c>
      <c r="C1067" s="6">
        <v>58900.499835069444</v>
      </c>
      <c r="D1067" s="6">
        <v>15600.800067274306</v>
      </c>
      <c r="E1067" s="6">
        <v>39618</v>
      </c>
      <c r="F1067" s="34">
        <f t="shared" si="64"/>
        <v>26.486702338620166</v>
      </c>
      <c r="G1067" s="16">
        <f t="shared" si="65"/>
        <v>39.37806064736813</v>
      </c>
      <c r="H1067" s="6">
        <f t="shared" si="66"/>
        <v>-542.30436523437493</v>
      </c>
      <c r="I1067" s="16">
        <f t="shared" si="67"/>
        <v>-3.3593561108499834</v>
      </c>
      <c r="J1067" s="10"/>
      <c r="N1067" s="4"/>
      <c r="O1067" s="17"/>
      <c r="P1067" s="17"/>
      <c r="Q1067" s="17"/>
      <c r="R1067" s="4"/>
    </row>
    <row r="1068" spans="1:18" x14ac:dyDescent="0.25">
      <c r="A1068" s="10">
        <v>45702.458333333336</v>
      </c>
      <c r="B1068" s="5">
        <v>45702</v>
      </c>
      <c r="C1068" s="6">
        <v>57968.144943576386</v>
      </c>
      <c r="D1068" s="6">
        <v>16546.498797743057</v>
      </c>
      <c r="E1068" s="6">
        <v>39618</v>
      </c>
      <c r="F1068" s="34">
        <f t="shared" si="64"/>
        <v>28.544123352314767</v>
      </c>
      <c r="G1068" s="16">
        <f t="shared" si="65"/>
        <v>41.765103735027154</v>
      </c>
      <c r="H1068" s="6">
        <f t="shared" si="66"/>
        <v>945.69873046875182</v>
      </c>
      <c r="I1068" s="16">
        <f t="shared" si="67"/>
        <v>6.0618604583782707</v>
      </c>
      <c r="J1068" s="10"/>
      <c r="N1068" s="4"/>
      <c r="O1068" s="17"/>
      <c r="P1068" s="17"/>
      <c r="Q1068" s="17"/>
      <c r="R1068" s="4"/>
    </row>
    <row r="1069" spans="1:18" x14ac:dyDescent="0.25">
      <c r="A1069" s="10">
        <v>45702.5</v>
      </c>
      <c r="B1069" s="5">
        <v>45702</v>
      </c>
      <c r="C1069" s="6">
        <v>56572.816208767363</v>
      </c>
      <c r="D1069" s="6">
        <v>16441.612271864149</v>
      </c>
      <c r="E1069" s="6">
        <v>39618</v>
      </c>
      <c r="F1069" s="34">
        <f t="shared" si="64"/>
        <v>29.062743157757296</v>
      </c>
      <c r="G1069" s="16">
        <f t="shared" si="65"/>
        <v>41.500359109152782</v>
      </c>
      <c r="H1069" s="6">
        <f t="shared" si="66"/>
        <v>-104.88652587890829</v>
      </c>
      <c r="I1069" s="16">
        <f t="shared" si="67"/>
        <v>-0.63388954461601754</v>
      </c>
      <c r="J1069" s="10"/>
      <c r="N1069" s="4"/>
      <c r="O1069" s="17"/>
      <c r="P1069" s="17"/>
      <c r="Q1069" s="17"/>
      <c r="R1069" s="4"/>
    </row>
    <row r="1070" spans="1:18" x14ac:dyDescent="0.25">
      <c r="A1070" s="10">
        <v>45702.541666666664</v>
      </c>
      <c r="B1070" s="5">
        <v>45702</v>
      </c>
      <c r="C1070" s="6">
        <v>55668.320855034719</v>
      </c>
      <c r="D1070" s="6">
        <v>17390.287177734375</v>
      </c>
      <c r="E1070" s="6">
        <v>39618</v>
      </c>
      <c r="F1070" s="34">
        <f t="shared" si="64"/>
        <v>31.239108546169795</v>
      </c>
      <c r="G1070" s="16">
        <f t="shared" si="65"/>
        <v>43.894914376632784</v>
      </c>
      <c r="H1070" s="6">
        <f t="shared" si="66"/>
        <v>948.67490587022621</v>
      </c>
      <c r="I1070" s="16">
        <f t="shared" si="67"/>
        <v>5.7699627638930178</v>
      </c>
      <c r="J1070" s="10"/>
      <c r="N1070" s="4"/>
      <c r="O1070" s="17"/>
      <c r="P1070" s="17"/>
      <c r="Q1070" s="17"/>
      <c r="R1070" s="4"/>
    </row>
    <row r="1071" spans="1:18" x14ac:dyDescent="0.25">
      <c r="A1071" s="10">
        <v>45702.583333333336</v>
      </c>
      <c r="B1071" s="5">
        <v>45702</v>
      </c>
      <c r="C1071" s="6">
        <v>54799.337617187499</v>
      </c>
      <c r="D1071" s="6">
        <v>18521.438467881944</v>
      </c>
      <c r="E1071" s="6">
        <v>39618</v>
      </c>
      <c r="F1071" s="34">
        <f t="shared" si="64"/>
        <v>33.798653913058978</v>
      </c>
      <c r="G1071" s="16">
        <f t="shared" si="65"/>
        <v>46.750059235402958</v>
      </c>
      <c r="H1071" s="6">
        <f t="shared" si="66"/>
        <v>1131.1512901475689</v>
      </c>
      <c r="I1071" s="16">
        <f t="shared" si="67"/>
        <v>6.5045003488834654</v>
      </c>
      <c r="J1071" s="10"/>
      <c r="N1071" s="4"/>
      <c r="O1071" s="17"/>
      <c r="P1071" s="17"/>
      <c r="Q1071" s="17"/>
      <c r="R1071" s="4"/>
    </row>
    <row r="1072" spans="1:18" x14ac:dyDescent="0.25">
      <c r="A1072" s="10">
        <v>45702.625</v>
      </c>
      <c r="B1072" s="5">
        <v>45702</v>
      </c>
      <c r="C1072" s="6">
        <v>54241.055434027781</v>
      </c>
      <c r="D1072" s="6">
        <v>18826.540516493056</v>
      </c>
      <c r="E1072" s="6">
        <v>39618</v>
      </c>
      <c r="F1072" s="34">
        <f t="shared" si="64"/>
        <v>34.709023203634686</v>
      </c>
      <c r="G1072" s="16">
        <f t="shared" si="65"/>
        <v>47.520168904268409</v>
      </c>
      <c r="H1072" s="6">
        <f t="shared" si="66"/>
        <v>305.10204861111197</v>
      </c>
      <c r="I1072" s="16">
        <f t="shared" si="67"/>
        <v>1.6472913221086467</v>
      </c>
      <c r="J1072" s="10"/>
      <c r="N1072" s="4"/>
      <c r="O1072" s="17"/>
      <c r="P1072" s="17"/>
      <c r="Q1072" s="17"/>
      <c r="R1072" s="4"/>
    </row>
    <row r="1073" spans="1:18" x14ac:dyDescent="0.25">
      <c r="A1073" s="10">
        <v>45702.666666666664</v>
      </c>
      <c r="B1073" s="5">
        <v>45702</v>
      </c>
      <c r="C1073" s="6">
        <v>53696.676484374999</v>
      </c>
      <c r="D1073" s="6">
        <v>18912.283812934027</v>
      </c>
      <c r="E1073" s="6">
        <v>39618</v>
      </c>
      <c r="F1073" s="34">
        <f t="shared" si="64"/>
        <v>35.220585427549217</v>
      </c>
      <c r="G1073" s="16">
        <f t="shared" si="65"/>
        <v>47.736594005083617</v>
      </c>
      <c r="H1073" s="6">
        <f t="shared" si="66"/>
        <v>85.74329644097088</v>
      </c>
      <c r="I1073" s="16">
        <f t="shared" si="67"/>
        <v>0.45543840816561687</v>
      </c>
      <c r="J1073" s="10"/>
      <c r="N1073" s="4"/>
      <c r="O1073" s="17"/>
      <c r="P1073" s="17"/>
      <c r="Q1073" s="17"/>
      <c r="R1073" s="4"/>
    </row>
    <row r="1074" spans="1:18" x14ac:dyDescent="0.25">
      <c r="A1074" s="10">
        <v>45702.708333333336</v>
      </c>
      <c r="B1074" s="5">
        <v>45702</v>
      </c>
      <c r="C1074" s="6">
        <v>53891.341765407989</v>
      </c>
      <c r="D1074" s="6">
        <v>19313.788333875869</v>
      </c>
      <c r="E1074" s="6">
        <v>39618</v>
      </c>
      <c r="F1074" s="34">
        <f t="shared" si="64"/>
        <v>35.838388322097948</v>
      </c>
      <c r="G1074" s="16">
        <f t="shared" si="65"/>
        <v>48.750033656105479</v>
      </c>
      <c r="H1074" s="6">
        <f t="shared" si="66"/>
        <v>401.5045209418422</v>
      </c>
      <c r="I1074" s="16">
        <f t="shared" si="67"/>
        <v>2.1229827392250482</v>
      </c>
      <c r="J1074" s="10"/>
      <c r="N1074" s="4"/>
      <c r="O1074" s="17"/>
      <c r="P1074" s="17"/>
      <c r="Q1074" s="17"/>
      <c r="R1074" s="4"/>
    </row>
    <row r="1075" spans="1:18" x14ac:dyDescent="0.25">
      <c r="A1075" s="10">
        <v>45702.75</v>
      </c>
      <c r="B1075" s="5">
        <v>45702</v>
      </c>
      <c r="C1075" s="6">
        <v>54319.687676866321</v>
      </c>
      <c r="D1075" s="6">
        <v>20800.070451388889</v>
      </c>
      <c r="E1075" s="6">
        <v>39618</v>
      </c>
      <c r="F1075" s="34">
        <f t="shared" si="64"/>
        <v>38.291955165727558</v>
      </c>
      <c r="G1075" s="16">
        <f t="shared" si="65"/>
        <v>52.501566084579963</v>
      </c>
      <c r="H1075" s="6">
        <f t="shared" si="66"/>
        <v>1486.2821175130193</v>
      </c>
      <c r="I1075" s="16">
        <f t="shared" si="67"/>
        <v>7.6954458225376747</v>
      </c>
      <c r="J1075" s="10"/>
      <c r="N1075" s="4"/>
      <c r="O1075" s="17"/>
      <c r="P1075" s="17"/>
      <c r="Q1075" s="17"/>
      <c r="R1075" s="4"/>
    </row>
    <row r="1076" spans="1:18" x14ac:dyDescent="0.25">
      <c r="A1076" s="10">
        <v>45702.791666666664</v>
      </c>
      <c r="B1076" s="5">
        <v>45702</v>
      </c>
      <c r="C1076" s="6">
        <v>55084.404641927082</v>
      </c>
      <c r="D1076" s="6">
        <v>21984.268976779513</v>
      </c>
      <c r="E1076" s="6">
        <v>39618</v>
      </c>
      <c r="F1076" s="34">
        <f t="shared" si="64"/>
        <v>39.91015083068784</v>
      </c>
      <c r="G1076" s="16">
        <f t="shared" si="65"/>
        <v>55.49060774592234</v>
      </c>
      <c r="H1076" s="6">
        <f t="shared" si="66"/>
        <v>1184.1985253906241</v>
      </c>
      <c r="I1076" s="16">
        <f t="shared" si="67"/>
        <v>5.6932428577978751</v>
      </c>
      <c r="J1076" s="10"/>
      <c r="N1076" s="4"/>
      <c r="O1076" s="17"/>
      <c r="P1076" s="17"/>
      <c r="Q1076" s="17"/>
      <c r="R1076" s="4"/>
    </row>
    <row r="1077" spans="1:18" x14ac:dyDescent="0.25">
      <c r="A1077" s="10">
        <v>45702.833333333336</v>
      </c>
      <c r="B1077" s="5">
        <v>45702</v>
      </c>
      <c r="C1077" s="6">
        <v>54908.701775173613</v>
      </c>
      <c r="D1077" s="6">
        <v>22372.098509114585</v>
      </c>
      <c r="E1077" s="6">
        <v>39618</v>
      </c>
      <c r="F1077" s="34">
        <f t="shared" si="64"/>
        <v>40.744176762215659</v>
      </c>
      <c r="G1077" s="16">
        <f t="shared" si="65"/>
        <v>56.469530287027581</v>
      </c>
      <c r="H1077" s="6">
        <f t="shared" si="66"/>
        <v>387.82953233507214</v>
      </c>
      <c r="I1077" s="16">
        <f t="shared" si="67"/>
        <v>1.764122940565866</v>
      </c>
      <c r="J1077" s="10"/>
      <c r="N1077" s="4"/>
      <c r="O1077" s="17"/>
      <c r="P1077" s="17"/>
      <c r="Q1077" s="17"/>
      <c r="R1077" s="4"/>
    </row>
    <row r="1078" spans="1:18" x14ac:dyDescent="0.25">
      <c r="A1078" s="10">
        <v>45702.875</v>
      </c>
      <c r="B1078" s="5">
        <v>45702</v>
      </c>
      <c r="C1078" s="6">
        <v>54208.347760416669</v>
      </c>
      <c r="D1078" s="6">
        <v>22616.458084852431</v>
      </c>
      <c r="E1078" s="6">
        <v>39618</v>
      </c>
      <c r="F1078" s="34">
        <f t="shared" si="64"/>
        <v>41.721356616161493</v>
      </c>
      <c r="G1078" s="16">
        <f t="shared" si="65"/>
        <v>57.08631956396696</v>
      </c>
      <c r="H1078" s="6">
        <f t="shared" si="66"/>
        <v>244.35957573784617</v>
      </c>
      <c r="I1078" s="16">
        <f t="shared" si="67"/>
        <v>1.092251474032675</v>
      </c>
      <c r="J1078" s="10"/>
      <c r="N1078" s="4"/>
      <c r="O1078" s="17"/>
      <c r="P1078" s="17"/>
      <c r="Q1078" s="17"/>
      <c r="R1078" s="4"/>
    </row>
    <row r="1079" spans="1:18" x14ac:dyDescent="0.25">
      <c r="A1079" s="10">
        <v>45702.916666666664</v>
      </c>
      <c r="B1079" s="5">
        <v>45702</v>
      </c>
      <c r="C1079" s="6">
        <v>52977.784142795135</v>
      </c>
      <c r="D1079" s="6">
        <v>22351.173154296874</v>
      </c>
      <c r="E1079" s="6">
        <v>39618</v>
      </c>
      <c r="F1079" s="34">
        <f t="shared" si="64"/>
        <v>42.189709358269909</v>
      </c>
      <c r="G1079" s="16">
        <f t="shared" si="65"/>
        <v>56.416712490021894</v>
      </c>
      <c r="H1079" s="6">
        <f t="shared" si="66"/>
        <v>-265.28493055555737</v>
      </c>
      <c r="I1079" s="16">
        <f t="shared" si="67"/>
        <v>-1.1729729277690666</v>
      </c>
      <c r="J1079" s="10"/>
      <c r="N1079" s="4"/>
      <c r="O1079" s="17"/>
      <c r="P1079" s="17"/>
      <c r="Q1079" s="17"/>
      <c r="R1079" s="4"/>
    </row>
    <row r="1080" spans="1:18" x14ac:dyDescent="0.25">
      <c r="A1080" s="10">
        <v>45702.958333333336</v>
      </c>
      <c r="B1080" s="5">
        <v>45702</v>
      </c>
      <c r="C1080" s="6">
        <v>51169.366153428819</v>
      </c>
      <c r="D1080" s="6">
        <v>22309.041212565106</v>
      </c>
      <c r="E1080" s="6">
        <v>39618</v>
      </c>
      <c r="F1080" s="34">
        <f t="shared" si="64"/>
        <v>43.598431814989745</v>
      </c>
      <c r="G1080" s="16">
        <f t="shared" si="65"/>
        <v>56.310367036612405</v>
      </c>
      <c r="H1080" s="6">
        <f t="shared" si="66"/>
        <v>-42.131941731768165</v>
      </c>
      <c r="I1080" s="16">
        <f t="shared" si="67"/>
        <v>-0.18849991202215066</v>
      </c>
      <c r="J1080" s="10"/>
      <c r="N1080" s="4"/>
      <c r="O1080" s="17"/>
      <c r="P1080" s="17"/>
      <c r="Q1080" s="17"/>
      <c r="R1080" s="4"/>
    </row>
    <row r="1081" spans="1:18" x14ac:dyDescent="0.25">
      <c r="A1081" s="10">
        <v>45703</v>
      </c>
      <c r="B1081" s="5">
        <v>45703</v>
      </c>
      <c r="C1081" s="6">
        <v>49357.273472222223</v>
      </c>
      <c r="D1081" s="6">
        <v>22204.541822916668</v>
      </c>
      <c r="E1081" s="6">
        <v>39618</v>
      </c>
      <c r="F1081" s="34">
        <f t="shared" si="64"/>
        <v>44.987375235411172</v>
      </c>
      <c r="G1081" s="16">
        <f t="shared" si="65"/>
        <v>56.046599583312307</v>
      </c>
      <c r="H1081" s="6">
        <f t="shared" si="66"/>
        <v>-104.4993896484375</v>
      </c>
      <c r="I1081" s="16">
        <f t="shared" si="67"/>
        <v>-0.46841721548114035</v>
      </c>
      <c r="J1081" s="10"/>
      <c r="N1081" s="4"/>
      <c r="O1081" s="17"/>
      <c r="P1081" s="17"/>
      <c r="Q1081" s="17"/>
      <c r="R1081" s="4"/>
    </row>
    <row r="1082" spans="1:18" x14ac:dyDescent="0.25">
      <c r="A1082" s="10">
        <v>45703.041666666664</v>
      </c>
      <c r="B1082" s="5">
        <v>45703</v>
      </c>
      <c r="C1082" s="6">
        <v>47930.710438368056</v>
      </c>
      <c r="D1082" s="6">
        <v>22119.830175781251</v>
      </c>
      <c r="E1082" s="6">
        <v>39618</v>
      </c>
      <c r="F1082" s="34">
        <f t="shared" si="64"/>
        <v>46.149597978991245</v>
      </c>
      <c r="G1082" s="16">
        <f t="shared" si="65"/>
        <v>55.832778473878676</v>
      </c>
      <c r="H1082" s="6">
        <f t="shared" si="66"/>
        <v>-84.71164713541657</v>
      </c>
      <c r="I1082" s="16">
        <f t="shared" si="67"/>
        <v>-0.38150594509447666</v>
      </c>
      <c r="J1082" s="10"/>
      <c r="N1082" s="4"/>
      <c r="O1082" s="17"/>
      <c r="P1082" s="17"/>
      <c r="Q1082" s="17"/>
      <c r="R1082" s="4"/>
    </row>
    <row r="1083" spans="1:18" x14ac:dyDescent="0.25">
      <c r="A1083" s="10">
        <v>45703.083333333336</v>
      </c>
      <c r="B1083" s="5">
        <v>45703</v>
      </c>
      <c r="C1083" s="6">
        <v>46681.826575520834</v>
      </c>
      <c r="D1083" s="6">
        <v>22123.505976562501</v>
      </c>
      <c r="E1083" s="6">
        <v>39618</v>
      </c>
      <c r="F1083" s="34">
        <f t="shared" si="64"/>
        <v>47.392117231684537</v>
      </c>
      <c r="G1083" s="16">
        <f t="shared" si="65"/>
        <v>55.84205658176208</v>
      </c>
      <c r="H1083" s="6">
        <f t="shared" si="66"/>
        <v>3.6758007812495634</v>
      </c>
      <c r="I1083" s="16">
        <f t="shared" si="67"/>
        <v>1.6617671799642277E-2</v>
      </c>
      <c r="J1083" s="10"/>
      <c r="N1083" s="4"/>
      <c r="O1083" s="17"/>
      <c r="P1083" s="17"/>
      <c r="Q1083" s="17"/>
      <c r="R1083" s="4"/>
    </row>
    <row r="1084" spans="1:18" x14ac:dyDescent="0.25">
      <c r="A1084" s="10">
        <v>45703.125</v>
      </c>
      <c r="B1084" s="5">
        <v>45703</v>
      </c>
      <c r="C1084" s="6">
        <v>46315.79694010417</v>
      </c>
      <c r="D1084" s="6">
        <v>19949.525275607641</v>
      </c>
      <c r="E1084" s="6">
        <v>39618</v>
      </c>
      <c r="F1084" s="34">
        <f t="shared" si="64"/>
        <v>43.072831719610633</v>
      </c>
      <c r="G1084" s="16">
        <f t="shared" si="65"/>
        <v>50.35470057955385</v>
      </c>
      <c r="H1084" s="6">
        <f t="shared" si="66"/>
        <v>-2173.9807009548604</v>
      </c>
      <c r="I1084" s="16">
        <f t="shared" si="67"/>
        <v>-9.8265650266190239</v>
      </c>
      <c r="J1084" s="10"/>
      <c r="N1084" s="4"/>
      <c r="O1084" s="17"/>
      <c r="P1084" s="17"/>
      <c r="Q1084" s="17"/>
      <c r="R1084" s="4"/>
    </row>
    <row r="1085" spans="1:18" x14ac:dyDescent="0.25">
      <c r="A1085" s="10">
        <v>45703.166666666664</v>
      </c>
      <c r="B1085" s="5">
        <v>45703</v>
      </c>
      <c r="C1085" s="6">
        <v>45847.066892361108</v>
      </c>
      <c r="D1085" s="6">
        <v>17706.144153645833</v>
      </c>
      <c r="E1085" s="6">
        <v>39618</v>
      </c>
      <c r="F1085" s="34">
        <f t="shared" si="64"/>
        <v>38.620015093257742</v>
      </c>
      <c r="G1085" s="16">
        <f t="shared" si="65"/>
        <v>44.692170613473252</v>
      </c>
      <c r="H1085" s="6">
        <f t="shared" si="66"/>
        <v>-2243.3811219618074</v>
      </c>
      <c r="I1085" s="16">
        <f t="shared" si="67"/>
        <v>-11.245285744742999</v>
      </c>
      <c r="J1085" s="10"/>
      <c r="N1085" s="4"/>
      <c r="O1085" s="17"/>
      <c r="P1085" s="17"/>
      <c r="Q1085" s="17"/>
      <c r="R1085" s="4"/>
    </row>
    <row r="1086" spans="1:18" x14ac:dyDescent="0.25">
      <c r="A1086" s="10">
        <v>45703.208333333336</v>
      </c>
      <c r="B1086" s="5">
        <v>45703</v>
      </c>
      <c r="C1086" s="6">
        <v>45269.070525173614</v>
      </c>
      <c r="D1086" s="6">
        <v>16627.221647135415</v>
      </c>
      <c r="E1086" s="6">
        <v>39618</v>
      </c>
      <c r="F1086" s="34">
        <f t="shared" si="64"/>
        <v>36.729761522029058</v>
      </c>
      <c r="G1086" s="16">
        <f t="shared" si="65"/>
        <v>41.968856699317016</v>
      </c>
      <c r="H1086" s="6">
        <f t="shared" si="66"/>
        <v>-1078.9225065104183</v>
      </c>
      <c r="I1086" s="16">
        <f t="shared" si="67"/>
        <v>-6.0934921637823658</v>
      </c>
      <c r="J1086" s="10"/>
      <c r="N1086" s="4"/>
      <c r="O1086" s="17"/>
      <c r="P1086" s="17"/>
      <c r="Q1086" s="17"/>
      <c r="R1086" s="4"/>
    </row>
    <row r="1087" spans="1:18" x14ac:dyDescent="0.25">
      <c r="A1087" s="10">
        <v>45703.25</v>
      </c>
      <c r="B1087" s="5">
        <v>45703</v>
      </c>
      <c r="C1087" s="6">
        <v>45787.952325303821</v>
      </c>
      <c r="D1087" s="6">
        <v>15618.355529513889</v>
      </c>
      <c r="E1087" s="6">
        <v>39618</v>
      </c>
      <c r="F1087" s="34">
        <f t="shared" si="64"/>
        <v>34.110185619466343</v>
      </c>
      <c r="G1087" s="16">
        <f t="shared" si="65"/>
        <v>39.422372480978062</v>
      </c>
      <c r="H1087" s="6">
        <f t="shared" si="66"/>
        <v>-1008.8661176215264</v>
      </c>
      <c r="I1087" s="16">
        <f t="shared" si="67"/>
        <v>-6.0675567995169937</v>
      </c>
      <c r="J1087" s="10"/>
      <c r="N1087" s="4"/>
      <c r="O1087" s="17"/>
      <c r="P1087" s="17"/>
      <c r="Q1087" s="17"/>
      <c r="R1087" s="4"/>
    </row>
    <row r="1088" spans="1:18" x14ac:dyDescent="0.25">
      <c r="A1088" s="10">
        <v>45703.291666666664</v>
      </c>
      <c r="B1088" s="5">
        <v>45703</v>
      </c>
      <c r="C1088" s="6">
        <v>46949.011154513886</v>
      </c>
      <c r="D1088" s="6">
        <v>15165.870628255208</v>
      </c>
      <c r="E1088" s="6">
        <v>39618</v>
      </c>
      <c r="F1088" s="34">
        <f t="shared" si="64"/>
        <v>32.302854214208715</v>
      </c>
      <c r="G1088" s="16">
        <f t="shared" si="65"/>
        <v>38.280252986660628</v>
      </c>
      <c r="H1088" s="6">
        <f t="shared" si="66"/>
        <v>-452.48490125868011</v>
      </c>
      <c r="I1088" s="16">
        <f t="shared" si="67"/>
        <v>-2.897135363602287</v>
      </c>
      <c r="J1088" s="10"/>
      <c r="N1088" s="4"/>
      <c r="O1088" s="17"/>
      <c r="P1088" s="17"/>
      <c r="Q1088" s="17"/>
      <c r="R1088" s="4"/>
    </row>
    <row r="1089" spans="1:18" x14ac:dyDescent="0.25">
      <c r="A1089" s="10">
        <v>45703.333333333336</v>
      </c>
      <c r="B1089" s="5">
        <v>45703</v>
      </c>
      <c r="C1089" s="6">
        <v>47909.813576388886</v>
      </c>
      <c r="D1089" s="6">
        <v>16089.970640462239</v>
      </c>
      <c r="E1089" s="6">
        <v>39618</v>
      </c>
      <c r="F1089" s="34">
        <f t="shared" si="64"/>
        <v>33.583872362199642</v>
      </c>
      <c r="G1089" s="16">
        <f t="shared" si="65"/>
        <v>40.612778637140288</v>
      </c>
      <c r="H1089" s="6">
        <f t="shared" si="66"/>
        <v>924.10001220703089</v>
      </c>
      <c r="I1089" s="16">
        <f t="shared" si="67"/>
        <v>6.0932869260097737</v>
      </c>
      <c r="J1089" s="10"/>
      <c r="N1089" s="4"/>
      <c r="O1089" s="17"/>
      <c r="P1089" s="17"/>
      <c r="Q1089" s="17"/>
      <c r="R1089" s="4"/>
    </row>
    <row r="1090" spans="1:18" x14ac:dyDescent="0.25">
      <c r="A1090" s="10">
        <v>45703.375</v>
      </c>
      <c r="B1090" s="5">
        <v>45703</v>
      </c>
      <c r="C1090" s="6">
        <v>49152.628858506941</v>
      </c>
      <c r="D1090" s="6">
        <v>17199.769971788195</v>
      </c>
      <c r="E1090" s="6">
        <v>39618</v>
      </c>
      <c r="F1090" s="34">
        <f t="shared" si="64"/>
        <v>34.992573889181514</v>
      </c>
      <c r="G1090" s="16">
        <f t="shared" si="65"/>
        <v>43.414028905518187</v>
      </c>
      <c r="H1090" s="6">
        <f t="shared" si="66"/>
        <v>1109.7993313259558</v>
      </c>
      <c r="I1090" s="16">
        <f t="shared" si="67"/>
        <v>6.8974602634456579</v>
      </c>
      <c r="J1090" s="10"/>
      <c r="N1090" s="4"/>
      <c r="O1090" s="17"/>
      <c r="P1090" s="17"/>
      <c r="Q1090" s="17"/>
      <c r="R1090" s="4"/>
    </row>
    <row r="1091" spans="1:18" x14ac:dyDescent="0.25">
      <c r="A1091" s="10">
        <v>45703.416666666664</v>
      </c>
      <c r="B1091" s="5">
        <v>45703</v>
      </c>
      <c r="C1091" s="6">
        <v>50079.709618055553</v>
      </c>
      <c r="D1091" s="6">
        <v>16381.198368055555</v>
      </c>
      <c r="E1091" s="6">
        <v>39618</v>
      </c>
      <c r="F1091" s="34">
        <f t="shared" ref="F1091:F1154" si="68">D1091/C1091*100</f>
        <v>32.710250304944935</v>
      </c>
      <c r="G1091" s="16">
        <f t="shared" ref="G1091:G1154" si="69">D1091/E1091*100</f>
        <v>41.347868060112972</v>
      </c>
      <c r="H1091" s="6">
        <f t="shared" si="66"/>
        <v>-818.57160373264014</v>
      </c>
      <c r="I1091" s="16">
        <f t="shared" si="67"/>
        <v>-4.7592008792867384</v>
      </c>
      <c r="J1091" s="10"/>
      <c r="N1091" s="4"/>
      <c r="O1091" s="17"/>
      <c r="P1091" s="17"/>
      <c r="Q1091" s="17"/>
      <c r="R1091" s="4"/>
    </row>
    <row r="1092" spans="1:18" x14ac:dyDescent="0.25">
      <c r="A1092" s="10">
        <v>45703.458333333336</v>
      </c>
      <c r="B1092" s="5">
        <v>45703</v>
      </c>
      <c r="C1092" s="6">
        <v>50637.037994791666</v>
      </c>
      <c r="D1092" s="6">
        <v>17321.077336154514</v>
      </c>
      <c r="E1092" s="6">
        <v>39618</v>
      </c>
      <c r="F1092" s="34">
        <f t="shared" si="68"/>
        <v>34.20633990861807</v>
      </c>
      <c r="G1092" s="16">
        <f t="shared" si="69"/>
        <v>43.720221455284253</v>
      </c>
      <c r="H1092" s="6">
        <f t="shared" ref="H1092:H1155" si="70">D1092-D1091</f>
        <v>939.87896809895938</v>
      </c>
      <c r="I1092" s="16">
        <f t="shared" ref="I1092:I1155" si="71">H1092/D1091*100</f>
        <v>5.7375470767253942</v>
      </c>
      <c r="J1092" s="10"/>
      <c r="N1092" s="4"/>
      <c r="O1092" s="17"/>
      <c r="P1092" s="17"/>
      <c r="Q1092" s="17"/>
      <c r="R1092" s="4"/>
    </row>
    <row r="1093" spans="1:18" x14ac:dyDescent="0.25">
      <c r="A1093" s="10">
        <v>45703.5</v>
      </c>
      <c r="B1093" s="5">
        <v>45703</v>
      </c>
      <c r="C1093" s="6">
        <v>50410.518940972222</v>
      </c>
      <c r="D1093" s="6">
        <v>18686.102699652776</v>
      </c>
      <c r="E1093" s="6">
        <v>39618</v>
      </c>
      <c r="F1093" s="34">
        <f t="shared" si="68"/>
        <v>37.067864192259378</v>
      </c>
      <c r="G1093" s="16">
        <f t="shared" si="69"/>
        <v>47.165689079844455</v>
      </c>
      <c r="H1093" s="6">
        <f t="shared" si="70"/>
        <v>1365.0253634982619</v>
      </c>
      <c r="I1093" s="16">
        <f t="shared" si="71"/>
        <v>7.8807186008518437</v>
      </c>
      <c r="J1093" s="10"/>
      <c r="N1093" s="4"/>
      <c r="O1093" s="17"/>
      <c r="P1093" s="17"/>
      <c r="Q1093" s="17"/>
      <c r="R1093" s="4"/>
    </row>
    <row r="1094" spans="1:18" x14ac:dyDescent="0.25">
      <c r="A1094" s="10">
        <v>45703.541666666664</v>
      </c>
      <c r="B1094" s="5">
        <v>45703</v>
      </c>
      <c r="C1094" s="6">
        <v>50121.956306423614</v>
      </c>
      <c r="D1094" s="6">
        <v>20392.715848524305</v>
      </c>
      <c r="E1094" s="6">
        <v>39618</v>
      </c>
      <c r="F1094" s="34">
        <f t="shared" si="68"/>
        <v>40.686192940778696</v>
      </c>
      <c r="G1094" s="16">
        <f t="shared" si="69"/>
        <v>51.473360211328952</v>
      </c>
      <c r="H1094" s="6">
        <f t="shared" si="70"/>
        <v>1706.6131488715291</v>
      </c>
      <c r="I1094" s="16">
        <f t="shared" si="71"/>
        <v>9.1330609507098615</v>
      </c>
      <c r="J1094" s="10"/>
      <c r="N1094" s="4"/>
      <c r="O1094" s="17"/>
      <c r="P1094" s="17"/>
      <c r="Q1094" s="17"/>
      <c r="R1094" s="4"/>
    </row>
    <row r="1095" spans="1:18" x14ac:dyDescent="0.25">
      <c r="A1095" s="10">
        <v>45703.583333333336</v>
      </c>
      <c r="B1095" s="5">
        <v>45703</v>
      </c>
      <c r="C1095" s="6">
        <v>50130.570043402775</v>
      </c>
      <c r="D1095" s="6">
        <v>22196.054079861111</v>
      </c>
      <c r="E1095" s="6">
        <v>39618</v>
      </c>
      <c r="F1095" s="34">
        <f t="shared" si="68"/>
        <v>44.276484509639303</v>
      </c>
      <c r="G1095" s="16">
        <f t="shared" si="69"/>
        <v>56.02517562688957</v>
      </c>
      <c r="H1095" s="6">
        <f t="shared" si="70"/>
        <v>1803.3382313368056</v>
      </c>
      <c r="I1095" s="16">
        <f t="shared" si="71"/>
        <v>8.8430508458602493</v>
      </c>
      <c r="J1095" s="10"/>
      <c r="N1095" s="4"/>
      <c r="O1095" s="17"/>
      <c r="P1095" s="17"/>
      <c r="Q1095" s="17"/>
      <c r="R1095" s="4"/>
    </row>
    <row r="1096" spans="1:18" x14ac:dyDescent="0.25">
      <c r="A1096" s="10">
        <v>45703.625</v>
      </c>
      <c r="B1096" s="5">
        <v>45703</v>
      </c>
      <c r="C1096" s="6">
        <v>49437.906549479165</v>
      </c>
      <c r="D1096" s="6">
        <v>23157.515299479168</v>
      </c>
      <c r="E1096" s="6">
        <v>39618</v>
      </c>
      <c r="F1096" s="34">
        <f t="shared" si="68"/>
        <v>46.841617931985709</v>
      </c>
      <c r="G1096" s="16">
        <f t="shared" si="69"/>
        <v>58.452004895449463</v>
      </c>
      <c r="H1096" s="6">
        <f t="shared" si="70"/>
        <v>961.46121961805693</v>
      </c>
      <c r="I1096" s="16">
        <f t="shared" si="71"/>
        <v>4.3316763248040946</v>
      </c>
      <c r="J1096" s="10"/>
      <c r="N1096" s="4"/>
      <c r="O1096" s="17"/>
      <c r="P1096" s="17"/>
      <c r="Q1096" s="17"/>
      <c r="R1096" s="4"/>
    </row>
    <row r="1097" spans="1:18" x14ac:dyDescent="0.25">
      <c r="A1097" s="10">
        <v>45703.666666666664</v>
      </c>
      <c r="B1097" s="5">
        <v>45703</v>
      </c>
      <c r="C1097" s="6">
        <v>47981.500686848958</v>
      </c>
      <c r="D1097" s="6">
        <v>22057.624757486978</v>
      </c>
      <c r="E1097" s="6">
        <v>39618</v>
      </c>
      <c r="F1097" s="34">
        <f t="shared" si="68"/>
        <v>45.971102282619221</v>
      </c>
      <c r="G1097" s="16">
        <f t="shared" si="69"/>
        <v>55.675765453801255</v>
      </c>
      <c r="H1097" s="6">
        <f t="shared" si="70"/>
        <v>-1099.8905419921903</v>
      </c>
      <c r="I1097" s="16">
        <f t="shared" si="71"/>
        <v>-4.7496051617287618</v>
      </c>
      <c r="J1097" s="10"/>
      <c r="N1097" s="4"/>
      <c r="O1097" s="17"/>
      <c r="P1097" s="17"/>
      <c r="Q1097" s="17"/>
      <c r="R1097" s="4"/>
    </row>
    <row r="1098" spans="1:18" x14ac:dyDescent="0.25">
      <c r="A1098" s="10">
        <v>45703.708333333336</v>
      </c>
      <c r="B1098" s="5">
        <v>45703</v>
      </c>
      <c r="C1098" s="6">
        <v>47318.669869791665</v>
      </c>
      <c r="D1098" s="6">
        <v>21891.44866970486</v>
      </c>
      <c r="E1098" s="6">
        <v>39618</v>
      </c>
      <c r="F1098" s="34">
        <f t="shared" si="68"/>
        <v>46.263871596442321</v>
      </c>
      <c r="G1098" s="16">
        <f t="shared" si="69"/>
        <v>55.256319525732899</v>
      </c>
      <c r="H1098" s="6">
        <f t="shared" si="70"/>
        <v>-166.17608778211797</v>
      </c>
      <c r="I1098" s="16">
        <f t="shared" si="71"/>
        <v>-0.75337253946943283</v>
      </c>
      <c r="J1098" s="10"/>
      <c r="N1098" s="4"/>
      <c r="O1098" s="17"/>
      <c r="P1098" s="17"/>
      <c r="Q1098" s="17"/>
      <c r="R1098" s="4"/>
    </row>
    <row r="1099" spans="1:18" x14ac:dyDescent="0.25">
      <c r="A1099" s="10">
        <v>45703.75</v>
      </c>
      <c r="B1099" s="5">
        <v>45703</v>
      </c>
      <c r="C1099" s="6">
        <v>47283.950796440971</v>
      </c>
      <c r="D1099" s="6">
        <v>21270.29728732639</v>
      </c>
      <c r="E1099" s="6">
        <v>39618</v>
      </c>
      <c r="F1099" s="34">
        <f t="shared" si="68"/>
        <v>44.984179471160836</v>
      </c>
      <c r="G1099" s="16">
        <f t="shared" si="69"/>
        <v>53.688468088561734</v>
      </c>
      <c r="H1099" s="6">
        <f t="shared" si="70"/>
        <v>-621.15138237846986</v>
      </c>
      <c r="I1099" s="16">
        <f t="shared" si="71"/>
        <v>-2.8374156125997678</v>
      </c>
      <c r="J1099" s="10"/>
      <c r="N1099" s="4"/>
      <c r="O1099" s="17"/>
      <c r="P1099" s="17"/>
      <c r="Q1099" s="17"/>
      <c r="R1099" s="4"/>
    </row>
    <row r="1100" spans="1:18" x14ac:dyDescent="0.25">
      <c r="A1100" s="10">
        <v>45703.791666666664</v>
      </c>
      <c r="B1100" s="5">
        <v>45703</v>
      </c>
      <c r="C1100" s="6">
        <v>48384.651787109375</v>
      </c>
      <c r="D1100" s="6">
        <v>20508.360566406249</v>
      </c>
      <c r="E1100" s="6">
        <v>39618</v>
      </c>
      <c r="F1100" s="34">
        <f t="shared" si="68"/>
        <v>42.386086928231407</v>
      </c>
      <c r="G1100" s="16">
        <f t="shared" si="69"/>
        <v>51.765259645631403</v>
      </c>
      <c r="H1100" s="6">
        <f t="shared" si="70"/>
        <v>-761.93672092014094</v>
      </c>
      <c r="I1100" s="16">
        <f t="shared" si="71"/>
        <v>-3.5821630070686892</v>
      </c>
      <c r="J1100" s="10"/>
      <c r="N1100" s="4"/>
      <c r="O1100" s="17"/>
      <c r="P1100" s="17"/>
      <c r="Q1100" s="17"/>
      <c r="R1100" s="4"/>
    </row>
    <row r="1101" spans="1:18" x14ac:dyDescent="0.25">
      <c r="A1101" s="10">
        <v>45703.833333333336</v>
      </c>
      <c r="B1101" s="5">
        <v>45703</v>
      </c>
      <c r="C1101" s="6">
        <v>48972.990927734376</v>
      </c>
      <c r="D1101" s="6">
        <v>18127.882436523436</v>
      </c>
      <c r="E1101" s="6">
        <v>39618</v>
      </c>
      <c r="F1101" s="34">
        <f t="shared" si="68"/>
        <v>37.016081911912096</v>
      </c>
      <c r="G1101" s="16">
        <f t="shared" si="69"/>
        <v>45.756682408307931</v>
      </c>
      <c r="H1101" s="6">
        <f t="shared" si="70"/>
        <v>-2380.4781298828129</v>
      </c>
      <c r="I1101" s="16">
        <f t="shared" si="71"/>
        <v>-11.607354581926742</v>
      </c>
      <c r="J1101" s="10"/>
      <c r="N1101" s="4"/>
      <c r="O1101" s="17"/>
      <c r="P1101" s="17"/>
      <c r="Q1101" s="17"/>
      <c r="R1101" s="4"/>
    </row>
    <row r="1102" spans="1:18" x14ac:dyDescent="0.25">
      <c r="A1102" s="10">
        <v>45703.875</v>
      </c>
      <c r="B1102" s="5">
        <v>45703</v>
      </c>
      <c r="C1102" s="6">
        <v>48988.195699869793</v>
      </c>
      <c r="D1102" s="6">
        <v>18995.702063259549</v>
      </c>
      <c r="E1102" s="6">
        <v>39618</v>
      </c>
      <c r="F1102" s="34">
        <f t="shared" si="68"/>
        <v>38.776080220709247</v>
      </c>
      <c r="G1102" s="16">
        <f t="shared" si="69"/>
        <v>47.947150444897645</v>
      </c>
      <c r="H1102" s="6">
        <f t="shared" si="70"/>
        <v>867.8196267361127</v>
      </c>
      <c r="I1102" s="16">
        <f t="shared" si="71"/>
        <v>4.787209039858177</v>
      </c>
      <c r="J1102" s="10"/>
      <c r="N1102" s="4"/>
      <c r="O1102" s="17"/>
      <c r="P1102" s="17"/>
      <c r="Q1102" s="17"/>
      <c r="R1102" s="4"/>
    </row>
    <row r="1103" spans="1:18" x14ac:dyDescent="0.25">
      <c r="A1103" s="10">
        <v>45703.916666666664</v>
      </c>
      <c r="B1103" s="5">
        <v>45703</v>
      </c>
      <c r="C1103" s="6">
        <v>48964.374726562499</v>
      </c>
      <c r="D1103" s="6">
        <v>19004.759578993056</v>
      </c>
      <c r="E1103" s="6">
        <v>39618</v>
      </c>
      <c r="F1103" s="34">
        <f t="shared" si="68"/>
        <v>38.813442804331856</v>
      </c>
      <c r="G1103" s="16">
        <f t="shared" si="69"/>
        <v>47.970012567502287</v>
      </c>
      <c r="H1103" s="6">
        <f t="shared" si="70"/>
        <v>9.0575157335078984</v>
      </c>
      <c r="I1103" s="16">
        <f t="shared" si="71"/>
        <v>4.768192143330386E-2</v>
      </c>
      <c r="J1103" s="10"/>
      <c r="N1103" s="4"/>
      <c r="O1103" s="17"/>
      <c r="P1103" s="17"/>
      <c r="Q1103" s="17"/>
      <c r="R1103" s="4"/>
    </row>
    <row r="1104" spans="1:18" x14ac:dyDescent="0.25">
      <c r="A1104" s="10">
        <v>45703.958333333336</v>
      </c>
      <c r="B1104" s="5">
        <v>45703</v>
      </c>
      <c r="C1104" s="6">
        <v>48362.605711805554</v>
      </c>
      <c r="D1104" s="6">
        <v>18029.155718315971</v>
      </c>
      <c r="E1104" s="6">
        <v>39618</v>
      </c>
      <c r="F1104" s="34">
        <f t="shared" si="68"/>
        <v>37.279123928417619</v>
      </c>
      <c r="G1104" s="16">
        <f t="shared" si="69"/>
        <v>45.507485785037034</v>
      </c>
      <c r="H1104" s="6">
        <f t="shared" si="70"/>
        <v>-975.60386067708532</v>
      </c>
      <c r="I1104" s="16">
        <f t="shared" si="71"/>
        <v>-5.1334712055787897</v>
      </c>
      <c r="J1104" s="10"/>
      <c r="N1104" s="4"/>
      <c r="O1104" s="17"/>
      <c r="P1104" s="17"/>
      <c r="Q1104" s="17"/>
      <c r="R1104" s="4"/>
    </row>
    <row r="1105" spans="1:18" x14ac:dyDescent="0.25">
      <c r="A1105" s="10">
        <v>45704</v>
      </c>
      <c r="B1105" s="5">
        <v>45704</v>
      </c>
      <c r="C1105" s="6">
        <v>47813.395321180556</v>
      </c>
      <c r="D1105" s="6">
        <v>18915.314715711807</v>
      </c>
      <c r="E1105" s="6">
        <v>39618</v>
      </c>
      <c r="F1105" s="34">
        <f t="shared" si="68"/>
        <v>39.56070174195019</v>
      </c>
      <c r="G1105" s="16">
        <f t="shared" si="69"/>
        <v>47.744244322559965</v>
      </c>
      <c r="H1105" s="6">
        <f t="shared" si="70"/>
        <v>886.1589973958362</v>
      </c>
      <c r="I1105" s="16">
        <f t="shared" si="71"/>
        <v>4.9151441766936426</v>
      </c>
      <c r="J1105" s="10"/>
      <c r="N1105" s="4"/>
      <c r="O1105" s="17"/>
      <c r="P1105" s="17"/>
      <c r="Q1105" s="17"/>
      <c r="R1105" s="4"/>
    </row>
    <row r="1106" spans="1:18" x14ac:dyDescent="0.25">
      <c r="A1106" s="10">
        <v>45704.041666666664</v>
      </c>
      <c r="B1106" s="5">
        <v>45704</v>
      </c>
      <c r="C1106" s="6">
        <v>47525.836749131944</v>
      </c>
      <c r="D1106" s="6">
        <v>20362.841145833332</v>
      </c>
      <c r="E1106" s="6">
        <v>39618</v>
      </c>
      <c r="F1106" s="34">
        <f t="shared" si="68"/>
        <v>42.845834053001198</v>
      </c>
      <c r="G1106" s="16">
        <f t="shared" si="69"/>
        <v>51.397953318777652</v>
      </c>
      <c r="H1106" s="6">
        <f t="shared" si="70"/>
        <v>1447.5264301215248</v>
      </c>
      <c r="I1106" s="16">
        <f t="shared" si="71"/>
        <v>7.6526690244236448</v>
      </c>
      <c r="J1106" s="10"/>
      <c r="N1106" s="4"/>
      <c r="O1106" s="17"/>
      <c r="P1106" s="17"/>
      <c r="Q1106" s="17"/>
      <c r="R1106" s="4"/>
    </row>
    <row r="1107" spans="1:18" x14ac:dyDescent="0.25">
      <c r="A1107" s="10">
        <v>45704.083333333336</v>
      </c>
      <c r="B1107" s="5">
        <v>45704</v>
      </c>
      <c r="C1107" s="6">
        <v>47652.322764756944</v>
      </c>
      <c r="D1107" s="6">
        <v>23081.305273437501</v>
      </c>
      <c r="E1107" s="6">
        <v>39618</v>
      </c>
      <c r="F1107" s="34">
        <f t="shared" si="68"/>
        <v>48.436894435098019</v>
      </c>
      <c r="G1107" s="16">
        <f t="shared" si="69"/>
        <v>58.259642772066989</v>
      </c>
      <c r="H1107" s="6">
        <f t="shared" si="70"/>
        <v>2718.4641276041693</v>
      </c>
      <c r="I1107" s="16">
        <f t="shared" si="71"/>
        <v>13.350121960561601</v>
      </c>
      <c r="J1107" s="10"/>
      <c r="N1107" s="4"/>
      <c r="O1107" s="17"/>
      <c r="P1107" s="17"/>
      <c r="Q1107" s="17"/>
      <c r="R1107" s="4"/>
    </row>
    <row r="1108" spans="1:18" x14ac:dyDescent="0.25">
      <c r="A1108" s="10">
        <v>45704.125</v>
      </c>
      <c r="B1108" s="5">
        <v>45704</v>
      </c>
      <c r="C1108" s="6">
        <v>47983.752452256944</v>
      </c>
      <c r="D1108" s="6">
        <v>24124.586000434028</v>
      </c>
      <c r="E1108" s="6">
        <v>39618</v>
      </c>
      <c r="F1108" s="34">
        <f t="shared" si="68"/>
        <v>50.276572313592197</v>
      </c>
      <c r="G1108" s="16">
        <f t="shared" si="69"/>
        <v>60.892993085047273</v>
      </c>
      <c r="H1108" s="6">
        <f t="shared" si="70"/>
        <v>1043.2807269965269</v>
      </c>
      <c r="I1108" s="16">
        <f t="shared" si="71"/>
        <v>4.520024819381244</v>
      </c>
      <c r="J1108" s="10"/>
      <c r="N1108" s="4"/>
      <c r="O1108" s="17"/>
      <c r="P1108" s="17"/>
      <c r="Q1108" s="17"/>
      <c r="R1108" s="4"/>
    </row>
    <row r="1109" spans="1:18" x14ac:dyDescent="0.25">
      <c r="A1109" s="10">
        <v>45704.166666666664</v>
      </c>
      <c r="B1109" s="5">
        <v>45704</v>
      </c>
      <c r="C1109" s="6">
        <v>49026.781362847221</v>
      </c>
      <c r="D1109" s="6">
        <v>23468.364316406249</v>
      </c>
      <c r="E1109" s="6">
        <v>39618</v>
      </c>
      <c r="F1109" s="34">
        <f t="shared" si="68"/>
        <v>47.868458144777811</v>
      </c>
      <c r="G1109" s="16">
        <f t="shared" si="69"/>
        <v>59.23662051695252</v>
      </c>
      <c r="H1109" s="6">
        <f t="shared" si="70"/>
        <v>-656.2216840277797</v>
      </c>
      <c r="I1109" s="16">
        <f t="shared" si="71"/>
        <v>-2.720136561166163</v>
      </c>
      <c r="J1109" s="10"/>
      <c r="N1109" s="4"/>
      <c r="O1109" s="17"/>
      <c r="P1109" s="17"/>
      <c r="Q1109" s="17"/>
      <c r="R1109" s="4"/>
    </row>
    <row r="1110" spans="1:18" x14ac:dyDescent="0.25">
      <c r="A1110" s="10">
        <v>45704.208333333336</v>
      </c>
      <c r="B1110" s="5">
        <v>45704</v>
      </c>
      <c r="C1110" s="6">
        <v>49387.670525173613</v>
      </c>
      <c r="D1110" s="6">
        <v>23056.093059895833</v>
      </c>
      <c r="E1110" s="6">
        <v>39618</v>
      </c>
      <c r="F1110" s="34">
        <f t="shared" si="68"/>
        <v>46.6839047372032</v>
      </c>
      <c r="G1110" s="16">
        <f t="shared" si="69"/>
        <v>58.196004492644335</v>
      </c>
      <c r="H1110" s="6">
        <f t="shared" si="70"/>
        <v>-412.2712565104157</v>
      </c>
      <c r="I1110" s="16">
        <f t="shared" si="71"/>
        <v>-1.7567106550421385</v>
      </c>
      <c r="J1110" s="10"/>
      <c r="N1110" s="4"/>
      <c r="O1110" s="17"/>
      <c r="P1110" s="17"/>
      <c r="Q1110" s="17"/>
      <c r="R1110" s="4"/>
    </row>
    <row r="1111" spans="1:18" x14ac:dyDescent="0.25">
      <c r="A1111" s="10">
        <v>45704.25</v>
      </c>
      <c r="B1111" s="5">
        <v>45704</v>
      </c>
      <c r="C1111" s="6">
        <v>51100.66944878472</v>
      </c>
      <c r="D1111" s="6">
        <v>21685.834863281249</v>
      </c>
      <c r="E1111" s="6">
        <v>39618</v>
      </c>
      <c r="F1111" s="34">
        <f t="shared" si="68"/>
        <v>42.437477037391304</v>
      </c>
      <c r="G1111" s="16">
        <f t="shared" si="69"/>
        <v>54.737328646779872</v>
      </c>
      <c r="H1111" s="6">
        <f t="shared" si="70"/>
        <v>-1370.2581966145844</v>
      </c>
      <c r="I1111" s="16">
        <f t="shared" si="71"/>
        <v>-5.9431500083508739</v>
      </c>
      <c r="J1111" s="10"/>
      <c r="N1111" s="4"/>
      <c r="O1111" s="17"/>
      <c r="P1111" s="17"/>
      <c r="Q1111" s="17"/>
      <c r="R1111" s="4"/>
    </row>
    <row r="1112" spans="1:18" x14ac:dyDescent="0.25">
      <c r="A1112" s="10">
        <v>45704.291666666664</v>
      </c>
      <c r="B1112" s="5">
        <v>45704</v>
      </c>
      <c r="C1112" s="6">
        <v>53410.153627387153</v>
      </c>
      <c r="D1112" s="6">
        <v>20785.891938476561</v>
      </c>
      <c r="E1112" s="6">
        <v>39618</v>
      </c>
      <c r="F1112" s="34">
        <f t="shared" si="68"/>
        <v>38.917491388413019</v>
      </c>
      <c r="G1112" s="16">
        <f t="shared" si="69"/>
        <v>52.465778026342981</v>
      </c>
      <c r="H1112" s="6">
        <f t="shared" si="70"/>
        <v>-899.94292480468721</v>
      </c>
      <c r="I1112" s="16">
        <f t="shared" si="71"/>
        <v>-4.1499113613950955</v>
      </c>
      <c r="J1112" s="10"/>
      <c r="N1112" s="4"/>
      <c r="O1112" s="17"/>
      <c r="P1112" s="17"/>
      <c r="Q1112" s="17"/>
      <c r="R1112" s="4"/>
    </row>
    <row r="1113" spans="1:18" x14ac:dyDescent="0.25">
      <c r="A1113" s="10">
        <v>45704.333333333336</v>
      </c>
      <c r="B1113" s="5">
        <v>45704</v>
      </c>
      <c r="C1113" s="6">
        <v>55643.495082465277</v>
      </c>
      <c r="D1113" s="6">
        <v>17644.994914822048</v>
      </c>
      <c r="E1113" s="6">
        <v>39618</v>
      </c>
      <c r="F1113" s="34">
        <f t="shared" si="68"/>
        <v>31.71079546436048</v>
      </c>
      <c r="G1113" s="16">
        <f t="shared" si="69"/>
        <v>44.537823501494387</v>
      </c>
      <c r="H1113" s="6">
        <f t="shared" si="70"/>
        <v>-3140.8970236545138</v>
      </c>
      <c r="I1113" s="16">
        <f t="shared" si="71"/>
        <v>-15.110715638045006</v>
      </c>
      <c r="J1113" s="10"/>
      <c r="N1113" s="4"/>
      <c r="O1113" s="17"/>
      <c r="P1113" s="17"/>
      <c r="Q1113" s="17"/>
      <c r="R1113" s="4"/>
    </row>
    <row r="1114" spans="1:18" x14ac:dyDescent="0.25">
      <c r="A1114" s="10">
        <v>45704.375</v>
      </c>
      <c r="B1114" s="5">
        <v>45704</v>
      </c>
      <c r="C1114" s="6">
        <v>57152.631111111114</v>
      </c>
      <c r="D1114" s="6">
        <v>15159.594028049045</v>
      </c>
      <c r="E1114" s="6">
        <v>39618</v>
      </c>
      <c r="F1114" s="34">
        <f t="shared" si="68"/>
        <v>26.524752637506921</v>
      </c>
      <c r="G1114" s="16">
        <f t="shared" si="69"/>
        <v>38.264410187412402</v>
      </c>
      <c r="H1114" s="6">
        <f t="shared" si="70"/>
        <v>-2485.4008867730026</v>
      </c>
      <c r="I1114" s="16">
        <f t="shared" si="71"/>
        <v>-14.085585735619738</v>
      </c>
      <c r="J1114" s="10"/>
      <c r="N1114" s="4"/>
      <c r="O1114" s="17"/>
      <c r="P1114" s="17"/>
      <c r="Q1114" s="17"/>
      <c r="R1114" s="4"/>
    </row>
    <row r="1115" spans="1:18" x14ac:dyDescent="0.25">
      <c r="A1115" s="10">
        <v>45704.416666666664</v>
      </c>
      <c r="B1115" s="5">
        <v>45704</v>
      </c>
      <c r="C1115" s="6">
        <v>57379.126974826388</v>
      </c>
      <c r="D1115" s="6">
        <v>14614.674729817709</v>
      </c>
      <c r="E1115" s="6">
        <v>39618</v>
      </c>
      <c r="F1115" s="34">
        <f t="shared" si="68"/>
        <v>25.47036788522335</v>
      </c>
      <c r="G1115" s="16">
        <f t="shared" si="69"/>
        <v>36.888976550602528</v>
      </c>
      <c r="H1115" s="6">
        <f t="shared" si="70"/>
        <v>-544.91929823133614</v>
      </c>
      <c r="I1115" s="16">
        <f t="shared" si="71"/>
        <v>-3.5945507328434982</v>
      </c>
      <c r="J1115" s="10"/>
      <c r="N1115" s="4"/>
      <c r="O1115" s="17"/>
      <c r="P1115" s="17"/>
      <c r="Q1115" s="17"/>
      <c r="R1115" s="4"/>
    </row>
    <row r="1116" spans="1:18" x14ac:dyDescent="0.25">
      <c r="A1116" s="10">
        <v>45704.458333333336</v>
      </c>
      <c r="B1116" s="5">
        <v>45704</v>
      </c>
      <c r="C1116" s="6">
        <v>55781.389782986109</v>
      </c>
      <c r="D1116" s="6">
        <v>11750.892309027779</v>
      </c>
      <c r="E1116" s="6">
        <v>39618</v>
      </c>
      <c r="F1116" s="34">
        <f t="shared" si="68"/>
        <v>21.065972638444229</v>
      </c>
      <c r="G1116" s="16">
        <f t="shared" si="69"/>
        <v>29.660488437144174</v>
      </c>
      <c r="H1116" s="6">
        <f t="shared" si="70"/>
        <v>-2863.7824207899303</v>
      </c>
      <c r="I1116" s="16">
        <f t="shared" si="71"/>
        <v>-19.595252537143882</v>
      </c>
      <c r="J1116" s="10"/>
      <c r="N1116" s="4"/>
      <c r="O1116" s="17"/>
      <c r="P1116" s="17"/>
      <c r="Q1116" s="17"/>
      <c r="R1116" s="4"/>
    </row>
    <row r="1117" spans="1:18" x14ac:dyDescent="0.25">
      <c r="A1117" s="10">
        <v>45704.5</v>
      </c>
      <c r="B1117" s="5">
        <v>45704</v>
      </c>
      <c r="C1117" s="6">
        <v>54076.65702582465</v>
      </c>
      <c r="D1117" s="6">
        <v>8880.7589008246523</v>
      </c>
      <c r="E1117" s="6">
        <v>39618</v>
      </c>
      <c r="F1117" s="34">
        <f t="shared" si="68"/>
        <v>16.422536801014882</v>
      </c>
      <c r="G1117" s="16">
        <f t="shared" si="69"/>
        <v>22.415969763301156</v>
      </c>
      <c r="H1117" s="6">
        <f t="shared" si="70"/>
        <v>-2870.1334082031262</v>
      </c>
      <c r="I1117" s="16">
        <f t="shared" si="71"/>
        <v>-24.424812454438953</v>
      </c>
      <c r="J1117" s="10"/>
      <c r="N1117" s="4"/>
      <c r="O1117" s="17"/>
      <c r="P1117" s="17"/>
      <c r="Q1117" s="17"/>
      <c r="R1117" s="4"/>
    </row>
    <row r="1118" spans="1:18" x14ac:dyDescent="0.25">
      <c r="A1118" s="10">
        <v>45704.541666666664</v>
      </c>
      <c r="B1118" s="5">
        <v>45704</v>
      </c>
      <c r="C1118" s="6">
        <v>52183.68466579861</v>
      </c>
      <c r="D1118" s="6">
        <v>7226.5573578559024</v>
      </c>
      <c r="E1118" s="6">
        <v>39618</v>
      </c>
      <c r="F1118" s="34">
        <f t="shared" si="68"/>
        <v>13.84830796088306</v>
      </c>
      <c r="G1118" s="16">
        <f t="shared" si="69"/>
        <v>18.240591039062807</v>
      </c>
      <c r="H1118" s="6">
        <f t="shared" si="70"/>
        <v>-1654.2015429687499</v>
      </c>
      <c r="I1118" s="16">
        <f t="shared" si="71"/>
        <v>-18.626803873880007</v>
      </c>
      <c r="J1118" s="10"/>
      <c r="N1118" s="4"/>
      <c r="O1118" s="17"/>
      <c r="P1118" s="17"/>
      <c r="Q1118" s="17"/>
      <c r="R1118" s="4"/>
    </row>
    <row r="1119" spans="1:18" x14ac:dyDescent="0.25">
      <c r="A1119" s="10">
        <v>45704.583333333336</v>
      </c>
      <c r="B1119" s="5">
        <v>45704</v>
      </c>
      <c r="C1119" s="6">
        <v>50710.613450520832</v>
      </c>
      <c r="D1119" s="6">
        <v>6243.5538075086806</v>
      </c>
      <c r="E1119" s="6">
        <v>39618</v>
      </c>
      <c r="F1119" s="34">
        <f t="shared" si="68"/>
        <v>12.312124391081596</v>
      </c>
      <c r="G1119" s="16">
        <f t="shared" si="69"/>
        <v>15.759386661387955</v>
      </c>
      <c r="H1119" s="6">
        <f t="shared" si="70"/>
        <v>-983.00355034722179</v>
      </c>
      <c r="I1119" s="16">
        <f t="shared" si="71"/>
        <v>-13.602653402849016</v>
      </c>
      <c r="J1119" s="10"/>
      <c r="N1119" s="4"/>
      <c r="O1119" s="17"/>
      <c r="P1119" s="17"/>
      <c r="Q1119" s="17"/>
      <c r="R1119" s="4"/>
    </row>
    <row r="1120" spans="1:18" x14ac:dyDescent="0.25">
      <c r="A1120" s="10">
        <v>45704.625</v>
      </c>
      <c r="B1120" s="5">
        <v>45704</v>
      </c>
      <c r="C1120" s="6">
        <v>50051.927919921873</v>
      </c>
      <c r="D1120" s="6">
        <v>5914.2137342664928</v>
      </c>
      <c r="E1120" s="6">
        <v>39618</v>
      </c>
      <c r="F1120" s="34">
        <f t="shared" si="68"/>
        <v>11.816155700792683</v>
      </c>
      <c r="G1120" s="16">
        <f t="shared" si="69"/>
        <v>14.928097668399445</v>
      </c>
      <c r="H1120" s="6">
        <f t="shared" si="70"/>
        <v>-329.34007324218783</v>
      </c>
      <c r="I1120" s="16">
        <f t="shared" si="71"/>
        <v>-5.2748816362584048</v>
      </c>
      <c r="J1120" s="10"/>
      <c r="N1120" s="4"/>
      <c r="O1120" s="17"/>
      <c r="P1120" s="17"/>
      <c r="Q1120" s="17"/>
      <c r="R1120" s="4"/>
    </row>
    <row r="1121" spans="1:18" x14ac:dyDescent="0.25">
      <c r="A1121" s="10">
        <v>45704.666666666664</v>
      </c>
      <c r="B1121" s="5">
        <v>45704</v>
      </c>
      <c r="C1121" s="6">
        <v>49352.943547092014</v>
      </c>
      <c r="D1121" s="6">
        <v>5839.6371686469183</v>
      </c>
      <c r="E1121" s="6">
        <v>39618</v>
      </c>
      <c r="F1121" s="34">
        <f t="shared" si="68"/>
        <v>11.832398939031476</v>
      </c>
      <c r="G1121" s="16">
        <f t="shared" si="69"/>
        <v>14.73985857097006</v>
      </c>
      <c r="H1121" s="6">
        <f t="shared" si="70"/>
        <v>-74.576565619574467</v>
      </c>
      <c r="I1121" s="16">
        <f t="shared" si="71"/>
        <v>-1.2609717702199983</v>
      </c>
      <c r="J1121" s="10"/>
      <c r="N1121" s="4"/>
      <c r="O1121" s="17"/>
      <c r="P1121" s="17"/>
      <c r="Q1121" s="17"/>
      <c r="R1121" s="4"/>
    </row>
    <row r="1122" spans="1:18" x14ac:dyDescent="0.25">
      <c r="A1122" s="10">
        <v>45704.708333333336</v>
      </c>
      <c r="B1122" s="5">
        <v>45704</v>
      </c>
      <c r="C1122" s="6">
        <v>49000.864603949653</v>
      </c>
      <c r="D1122" s="6">
        <v>5607.4893226453996</v>
      </c>
      <c r="E1122" s="6">
        <v>39618</v>
      </c>
      <c r="F1122" s="34">
        <f t="shared" si="68"/>
        <v>11.443653837474157</v>
      </c>
      <c r="G1122" s="16">
        <f t="shared" si="69"/>
        <v>14.153892984616586</v>
      </c>
      <c r="H1122" s="6">
        <f t="shared" si="70"/>
        <v>-232.1478460015187</v>
      </c>
      <c r="I1122" s="16">
        <f t="shared" si="71"/>
        <v>-3.9753813344418596</v>
      </c>
      <c r="J1122" s="10"/>
      <c r="N1122" s="4"/>
      <c r="O1122" s="17"/>
      <c r="P1122" s="17"/>
      <c r="Q1122" s="17"/>
      <c r="R1122" s="4"/>
    </row>
    <row r="1123" spans="1:18" x14ac:dyDescent="0.25">
      <c r="A1123" s="10">
        <v>45704.75</v>
      </c>
      <c r="B1123" s="5">
        <v>45704</v>
      </c>
      <c r="C1123" s="6">
        <v>49865.258522135417</v>
      </c>
      <c r="D1123" s="6">
        <v>5899.9913152398003</v>
      </c>
      <c r="E1123" s="6">
        <v>39618</v>
      </c>
      <c r="F1123" s="34">
        <f t="shared" si="68"/>
        <v>11.831867496727741</v>
      </c>
      <c r="G1123" s="16">
        <f t="shared" si="69"/>
        <v>14.892198786510678</v>
      </c>
      <c r="H1123" s="6">
        <f t="shared" si="70"/>
        <v>292.50199259440069</v>
      </c>
      <c r="I1123" s="16">
        <f t="shared" si="71"/>
        <v>5.2162737325803663</v>
      </c>
      <c r="J1123" s="10"/>
      <c r="N1123" s="4"/>
      <c r="O1123" s="17"/>
      <c r="P1123" s="17"/>
      <c r="Q1123" s="17"/>
      <c r="R1123" s="4"/>
    </row>
    <row r="1124" spans="1:18" x14ac:dyDescent="0.25">
      <c r="A1124" s="10">
        <v>45704.791666666664</v>
      </c>
      <c r="B1124" s="5">
        <v>45704</v>
      </c>
      <c r="C1124" s="6">
        <v>52811.17377278646</v>
      </c>
      <c r="D1124" s="6">
        <v>7292.4201696777345</v>
      </c>
      <c r="E1124" s="6">
        <v>39618</v>
      </c>
      <c r="F1124" s="34">
        <f t="shared" si="68"/>
        <v>13.808479624127404</v>
      </c>
      <c r="G1124" s="16">
        <f t="shared" si="69"/>
        <v>18.406835705178796</v>
      </c>
      <c r="H1124" s="6">
        <f t="shared" si="70"/>
        <v>1392.4288544379342</v>
      </c>
      <c r="I1124" s="16">
        <f t="shared" si="71"/>
        <v>23.600523798081895</v>
      </c>
      <c r="J1124" s="10"/>
      <c r="N1124" s="4"/>
      <c r="O1124" s="17"/>
      <c r="P1124" s="17"/>
      <c r="Q1124" s="17"/>
      <c r="R1124" s="4"/>
    </row>
    <row r="1125" spans="1:18" x14ac:dyDescent="0.25">
      <c r="A1125" s="10">
        <v>45704.833333333336</v>
      </c>
      <c r="B1125" s="5">
        <v>45704</v>
      </c>
      <c r="C1125" s="6">
        <v>54337.548805338542</v>
      </c>
      <c r="D1125" s="6">
        <v>10653.382205403646</v>
      </c>
      <c r="E1125" s="6">
        <v>39618</v>
      </c>
      <c r="F1125" s="34">
        <f t="shared" si="68"/>
        <v>19.60593077830735</v>
      </c>
      <c r="G1125" s="16">
        <f t="shared" si="69"/>
        <v>26.890257472370248</v>
      </c>
      <c r="H1125" s="6">
        <f t="shared" si="70"/>
        <v>3360.9620357259118</v>
      </c>
      <c r="I1125" s="16">
        <f t="shared" si="71"/>
        <v>46.08843096700555</v>
      </c>
      <c r="J1125" s="10"/>
      <c r="N1125" s="4"/>
      <c r="O1125" s="17"/>
      <c r="P1125" s="17"/>
      <c r="Q1125" s="17"/>
      <c r="R1125" s="4"/>
    </row>
    <row r="1126" spans="1:18" x14ac:dyDescent="0.25">
      <c r="A1126" s="10">
        <v>45704.875</v>
      </c>
      <c r="B1126" s="5">
        <v>45704</v>
      </c>
      <c r="C1126" s="6">
        <v>55012.894059244791</v>
      </c>
      <c r="D1126" s="6">
        <v>13765.811544867622</v>
      </c>
      <c r="E1126" s="6">
        <v>39618</v>
      </c>
      <c r="F1126" s="34">
        <f t="shared" si="68"/>
        <v>25.022881962986471</v>
      </c>
      <c r="G1126" s="16">
        <f t="shared" si="69"/>
        <v>34.746356567387608</v>
      </c>
      <c r="H1126" s="6">
        <f t="shared" si="70"/>
        <v>3112.4293394639753</v>
      </c>
      <c r="I1126" s="16">
        <f t="shared" si="71"/>
        <v>29.215410462653612</v>
      </c>
      <c r="J1126" s="10"/>
      <c r="N1126" s="4"/>
      <c r="O1126" s="17"/>
      <c r="P1126" s="17"/>
      <c r="Q1126" s="17"/>
      <c r="R1126" s="4"/>
    </row>
    <row r="1127" spans="1:18" x14ac:dyDescent="0.25">
      <c r="A1127" s="10">
        <v>45704.916666666664</v>
      </c>
      <c r="B1127" s="5">
        <v>45704</v>
      </c>
      <c r="C1127" s="6">
        <v>54930.445429687497</v>
      </c>
      <c r="D1127" s="6">
        <v>15077.381293402777</v>
      </c>
      <c r="E1127" s="6">
        <v>39618</v>
      </c>
      <c r="F1127" s="34">
        <f t="shared" si="68"/>
        <v>27.448132225146882</v>
      </c>
      <c r="G1127" s="16">
        <f t="shared" si="69"/>
        <v>38.05689659599873</v>
      </c>
      <c r="H1127" s="6">
        <f t="shared" si="70"/>
        <v>1311.5697485351557</v>
      </c>
      <c r="I1127" s="16">
        <f t="shared" si="71"/>
        <v>9.527732849315047</v>
      </c>
      <c r="J1127" s="10"/>
      <c r="N1127" s="4"/>
      <c r="O1127" s="17"/>
      <c r="P1127" s="17"/>
      <c r="Q1127" s="17"/>
      <c r="R1127" s="4"/>
    </row>
    <row r="1128" spans="1:18" x14ac:dyDescent="0.25">
      <c r="A1128" s="10">
        <v>45704.958333333336</v>
      </c>
      <c r="B1128" s="5">
        <v>45704</v>
      </c>
      <c r="C1128" s="6">
        <v>54161.577539062499</v>
      </c>
      <c r="D1128" s="6">
        <v>16147.636616753472</v>
      </c>
      <c r="E1128" s="6">
        <v>39618</v>
      </c>
      <c r="F1128" s="34">
        <f t="shared" si="68"/>
        <v>29.813822548110696</v>
      </c>
      <c r="G1128" s="16">
        <f t="shared" si="69"/>
        <v>40.75833362803138</v>
      </c>
      <c r="H1128" s="6">
        <f t="shared" si="70"/>
        <v>1070.2553233506951</v>
      </c>
      <c r="I1128" s="16">
        <f t="shared" si="71"/>
        <v>7.0984165122824976</v>
      </c>
      <c r="J1128" s="10"/>
      <c r="N1128" s="4"/>
      <c r="O1128" s="17"/>
      <c r="P1128" s="17"/>
      <c r="Q1128" s="17"/>
      <c r="R1128" s="4"/>
    </row>
    <row r="1129" spans="1:18" x14ac:dyDescent="0.25">
      <c r="A1129" s="10">
        <v>45705</v>
      </c>
      <c r="B1129" s="5">
        <v>45705</v>
      </c>
      <c r="C1129" s="6">
        <v>53010.056551649308</v>
      </c>
      <c r="D1129" s="6">
        <v>17238.551481662325</v>
      </c>
      <c r="E1129" s="6">
        <v>39618</v>
      </c>
      <c r="F1129" s="34">
        <f t="shared" si="68"/>
        <v>32.51939839918164</v>
      </c>
      <c r="G1129" s="16">
        <f t="shared" si="69"/>
        <v>43.511917516437791</v>
      </c>
      <c r="H1129" s="6">
        <f t="shared" si="70"/>
        <v>1090.9148649088529</v>
      </c>
      <c r="I1129" s="16">
        <f t="shared" si="71"/>
        <v>6.755879456545415</v>
      </c>
      <c r="J1129" s="10"/>
      <c r="N1129" s="4"/>
      <c r="O1129" s="17"/>
      <c r="P1129" s="17"/>
      <c r="Q1129" s="17"/>
      <c r="R1129" s="4"/>
    </row>
    <row r="1130" spans="1:18" x14ac:dyDescent="0.25">
      <c r="A1130" s="10">
        <v>45705.041666666664</v>
      </c>
      <c r="B1130" s="5">
        <v>45705</v>
      </c>
      <c r="C1130" s="6">
        <v>52760.093049045136</v>
      </c>
      <c r="D1130" s="6">
        <v>19249.98044108073</v>
      </c>
      <c r="E1130" s="6">
        <v>39618</v>
      </c>
      <c r="F1130" s="34">
        <f t="shared" si="68"/>
        <v>36.485872803875054</v>
      </c>
      <c r="G1130" s="16">
        <f t="shared" si="69"/>
        <v>48.58897582180002</v>
      </c>
      <c r="H1130" s="6">
        <f t="shared" si="70"/>
        <v>2011.4289594184047</v>
      </c>
      <c r="I1130" s="16">
        <f t="shared" si="71"/>
        <v>11.668201713804558</v>
      </c>
      <c r="J1130" s="10"/>
      <c r="N1130" s="4"/>
      <c r="O1130" s="17"/>
      <c r="P1130" s="17"/>
      <c r="Q1130" s="17"/>
      <c r="R1130" s="4"/>
    </row>
    <row r="1131" spans="1:18" x14ac:dyDescent="0.25">
      <c r="A1131" s="10">
        <v>45705.083333333336</v>
      </c>
      <c r="B1131" s="5">
        <v>45705</v>
      </c>
      <c r="C1131" s="6">
        <v>53354.829587673608</v>
      </c>
      <c r="D1131" s="6">
        <v>21105.441035156251</v>
      </c>
      <c r="E1131" s="6">
        <v>39618</v>
      </c>
      <c r="F1131" s="34">
        <f t="shared" si="68"/>
        <v>39.556758400803091</v>
      </c>
      <c r="G1131" s="16">
        <f t="shared" si="69"/>
        <v>53.272353564430944</v>
      </c>
      <c r="H1131" s="6">
        <f t="shared" si="70"/>
        <v>1855.4605940755209</v>
      </c>
      <c r="I1131" s="16">
        <f t="shared" si="71"/>
        <v>9.6387661263065265</v>
      </c>
      <c r="J1131" s="10"/>
      <c r="N1131" s="4"/>
      <c r="O1131" s="17"/>
      <c r="P1131" s="17"/>
      <c r="Q1131" s="17"/>
      <c r="R1131" s="4"/>
    </row>
    <row r="1132" spans="1:18" x14ac:dyDescent="0.25">
      <c r="A1132" s="10">
        <v>45705.125</v>
      </c>
      <c r="B1132" s="5">
        <v>45705</v>
      </c>
      <c r="C1132" s="6">
        <v>53537.291277126737</v>
      </c>
      <c r="D1132" s="6">
        <v>22310.879853515624</v>
      </c>
      <c r="E1132" s="6">
        <v>39618</v>
      </c>
      <c r="F1132" s="34">
        <f t="shared" si="68"/>
        <v>41.673531329829757</v>
      </c>
      <c r="G1132" s="16">
        <f t="shared" si="69"/>
        <v>56.3150079598052</v>
      </c>
      <c r="H1132" s="6">
        <f t="shared" si="70"/>
        <v>1205.4388183593728</v>
      </c>
      <c r="I1132" s="16">
        <f t="shared" si="71"/>
        <v>5.7115073613075458</v>
      </c>
      <c r="J1132" s="10"/>
      <c r="N1132" s="4"/>
      <c r="O1132" s="17"/>
      <c r="P1132" s="17"/>
      <c r="Q1132" s="17"/>
      <c r="R1132" s="4"/>
    </row>
    <row r="1133" spans="1:18" x14ac:dyDescent="0.25">
      <c r="A1133" s="10">
        <v>45705.166666666664</v>
      </c>
      <c r="B1133" s="5">
        <v>45705</v>
      </c>
      <c r="C1133" s="6">
        <v>53891.667849392361</v>
      </c>
      <c r="D1133" s="6">
        <v>22597.784198676214</v>
      </c>
      <c r="E1133" s="6">
        <v>39618</v>
      </c>
      <c r="F1133" s="34">
        <f t="shared" si="68"/>
        <v>41.931870176719741</v>
      </c>
      <c r="G1133" s="16">
        <f t="shared" si="69"/>
        <v>57.039184710677503</v>
      </c>
      <c r="H1133" s="6">
        <f t="shared" si="70"/>
        <v>286.90434516059031</v>
      </c>
      <c r="I1133" s="16">
        <f t="shared" si="71"/>
        <v>1.2859391787517584</v>
      </c>
      <c r="J1133" s="10"/>
      <c r="N1133" s="4"/>
      <c r="O1133" s="17"/>
      <c r="P1133" s="17"/>
      <c r="Q1133" s="17"/>
      <c r="R1133" s="4"/>
    </row>
    <row r="1134" spans="1:18" x14ac:dyDescent="0.25">
      <c r="A1134" s="10">
        <v>45705.208333333336</v>
      </c>
      <c r="B1134" s="5">
        <v>45705</v>
      </c>
      <c r="C1134" s="6">
        <v>55132.139645182295</v>
      </c>
      <c r="D1134" s="6">
        <v>22625.555152994792</v>
      </c>
      <c r="E1134" s="6">
        <v>39618</v>
      </c>
      <c r="F1134" s="34">
        <f t="shared" si="68"/>
        <v>41.038775746066875</v>
      </c>
      <c r="G1134" s="16">
        <f t="shared" si="69"/>
        <v>57.109281521012647</v>
      </c>
      <c r="H1134" s="6">
        <f t="shared" si="70"/>
        <v>27.770954318577424</v>
      </c>
      <c r="I1134" s="16">
        <f t="shared" si="71"/>
        <v>0.12289237774119578</v>
      </c>
      <c r="J1134" s="10"/>
      <c r="N1134" s="4"/>
      <c r="O1134" s="17"/>
      <c r="P1134" s="17"/>
      <c r="Q1134" s="17"/>
      <c r="R1134" s="4"/>
    </row>
    <row r="1135" spans="1:18" x14ac:dyDescent="0.25">
      <c r="A1135" s="10">
        <v>45705.25</v>
      </c>
      <c r="B1135" s="5">
        <v>45705</v>
      </c>
      <c r="C1135" s="6">
        <v>57689.468719618053</v>
      </c>
      <c r="D1135" s="6">
        <v>22895.321124131944</v>
      </c>
      <c r="E1135" s="6">
        <v>39618</v>
      </c>
      <c r="F1135" s="34">
        <f t="shared" si="68"/>
        <v>39.687176242526377</v>
      </c>
      <c r="G1135" s="16">
        <f t="shared" si="69"/>
        <v>57.790199212812219</v>
      </c>
      <c r="H1135" s="6">
        <f t="shared" si="70"/>
        <v>269.76597113715252</v>
      </c>
      <c r="I1135" s="16">
        <f t="shared" si="71"/>
        <v>1.1923065282287468</v>
      </c>
      <c r="J1135" s="10"/>
      <c r="N1135" s="4"/>
      <c r="O1135" s="17"/>
      <c r="P1135" s="17"/>
      <c r="Q1135" s="17"/>
      <c r="R1135" s="4"/>
    </row>
    <row r="1136" spans="1:18" x14ac:dyDescent="0.25">
      <c r="A1136" s="10">
        <v>45705.291666666664</v>
      </c>
      <c r="B1136" s="5">
        <v>45705</v>
      </c>
      <c r="C1136" s="6">
        <v>61273.235785590281</v>
      </c>
      <c r="D1136" s="6">
        <v>22826.001575520833</v>
      </c>
      <c r="E1136" s="6">
        <v>39618</v>
      </c>
      <c r="F1136" s="34">
        <f t="shared" si="68"/>
        <v>37.252809130881346</v>
      </c>
      <c r="G1136" s="16">
        <f t="shared" si="69"/>
        <v>57.615229379375108</v>
      </c>
      <c r="H1136" s="6">
        <f t="shared" si="70"/>
        <v>-69.319548611110804</v>
      </c>
      <c r="I1136" s="16">
        <f t="shared" si="71"/>
        <v>-0.30276731317844308</v>
      </c>
      <c r="J1136" s="10"/>
      <c r="N1136" s="4"/>
      <c r="O1136" s="17"/>
      <c r="P1136" s="17"/>
      <c r="Q1136" s="17"/>
      <c r="R1136" s="4"/>
    </row>
    <row r="1137" spans="1:18" x14ac:dyDescent="0.25">
      <c r="A1137" s="10">
        <v>45705.333333333336</v>
      </c>
      <c r="B1137" s="5">
        <v>45705</v>
      </c>
      <c r="C1137" s="6">
        <v>62929.816171874998</v>
      </c>
      <c r="D1137" s="6">
        <v>22557.228719618055</v>
      </c>
      <c r="E1137" s="6">
        <v>39618</v>
      </c>
      <c r="F1137" s="34">
        <f t="shared" si="68"/>
        <v>35.84505738584928</v>
      </c>
      <c r="G1137" s="16">
        <f t="shared" si="69"/>
        <v>56.936818414907506</v>
      </c>
      <c r="H1137" s="6">
        <f t="shared" si="70"/>
        <v>-268.77285590277825</v>
      </c>
      <c r="I1137" s="16">
        <f t="shared" si="71"/>
        <v>-1.1774854873882812</v>
      </c>
      <c r="J1137" s="10"/>
      <c r="N1137" s="4"/>
      <c r="O1137" s="17"/>
      <c r="P1137" s="17"/>
      <c r="Q1137" s="17"/>
      <c r="R1137" s="4"/>
    </row>
    <row r="1138" spans="1:18" x14ac:dyDescent="0.25">
      <c r="A1138" s="10">
        <v>45705.375</v>
      </c>
      <c r="B1138" s="5">
        <v>45705</v>
      </c>
      <c r="C1138" s="6">
        <v>61699.627982855905</v>
      </c>
      <c r="D1138" s="6">
        <v>19529.641851671007</v>
      </c>
      <c r="E1138" s="6">
        <v>39618</v>
      </c>
      <c r="F1138" s="34">
        <f t="shared" si="68"/>
        <v>31.652770835340512</v>
      </c>
      <c r="G1138" s="16">
        <f t="shared" si="69"/>
        <v>49.294870643826059</v>
      </c>
      <c r="H1138" s="6">
        <f t="shared" si="70"/>
        <v>-3027.5868679470477</v>
      </c>
      <c r="I1138" s="16">
        <f t="shared" si="71"/>
        <v>-13.421803296758483</v>
      </c>
      <c r="J1138" s="10"/>
      <c r="N1138" s="4"/>
      <c r="O1138" s="17"/>
      <c r="P1138" s="17"/>
      <c r="Q1138" s="17"/>
      <c r="R1138" s="4"/>
    </row>
    <row r="1139" spans="1:18" x14ac:dyDescent="0.25">
      <c r="A1139" s="10">
        <v>45705.416666666664</v>
      </c>
      <c r="B1139" s="5">
        <v>45705</v>
      </c>
      <c r="C1139" s="6">
        <v>59853.655507812502</v>
      </c>
      <c r="D1139" s="6">
        <v>18311.254602864585</v>
      </c>
      <c r="E1139" s="6">
        <v>39618</v>
      </c>
      <c r="F1139" s="34">
        <f t="shared" si="68"/>
        <v>30.593377208973436</v>
      </c>
      <c r="G1139" s="16">
        <f t="shared" si="69"/>
        <v>46.219533047767641</v>
      </c>
      <c r="H1139" s="6">
        <f t="shared" si="70"/>
        <v>-1218.3872488064226</v>
      </c>
      <c r="I1139" s="16">
        <f t="shared" si="71"/>
        <v>-6.2386563873529211</v>
      </c>
      <c r="J1139" s="10"/>
      <c r="N1139" s="4"/>
      <c r="O1139" s="17"/>
      <c r="P1139" s="17"/>
      <c r="Q1139" s="17"/>
      <c r="R1139" s="4"/>
    </row>
    <row r="1140" spans="1:18" x14ac:dyDescent="0.25">
      <c r="A1140" s="10">
        <v>45705.458333333336</v>
      </c>
      <c r="B1140" s="5">
        <v>45705</v>
      </c>
      <c r="C1140" s="6">
        <v>57561.774544270833</v>
      </c>
      <c r="D1140" s="6">
        <v>18093.78744574653</v>
      </c>
      <c r="E1140" s="6">
        <v>39618</v>
      </c>
      <c r="F1140" s="34">
        <f t="shared" si="68"/>
        <v>31.43368596433832</v>
      </c>
      <c r="G1140" s="16">
        <f t="shared" si="69"/>
        <v>45.670623064633574</v>
      </c>
      <c r="H1140" s="6">
        <f t="shared" si="70"/>
        <v>-217.46715711805518</v>
      </c>
      <c r="I1140" s="16">
        <f t="shared" si="71"/>
        <v>-1.1876147311284446</v>
      </c>
      <c r="J1140" s="10"/>
      <c r="N1140" s="4"/>
      <c r="O1140" s="17"/>
      <c r="P1140" s="17"/>
      <c r="Q1140" s="17"/>
      <c r="R1140" s="4"/>
    </row>
    <row r="1141" spans="1:18" x14ac:dyDescent="0.25">
      <c r="A1141" s="10">
        <v>45705.5</v>
      </c>
      <c r="B1141" s="5">
        <v>45705</v>
      </c>
      <c r="C1141" s="6">
        <v>55319.012013888889</v>
      </c>
      <c r="D1141" s="6">
        <v>17520.00822048611</v>
      </c>
      <c r="E1141" s="6">
        <v>39618</v>
      </c>
      <c r="F1141" s="34">
        <f t="shared" si="68"/>
        <v>31.670862480492929</v>
      </c>
      <c r="G1141" s="16">
        <f t="shared" si="69"/>
        <v>44.222343935802186</v>
      </c>
      <c r="H1141" s="6">
        <f t="shared" si="70"/>
        <v>-573.77922526041948</v>
      </c>
      <c r="I1141" s="16">
        <f t="shared" si="71"/>
        <v>-3.171139414458541</v>
      </c>
      <c r="J1141" s="10"/>
      <c r="N1141" s="4"/>
      <c r="O1141" s="17"/>
      <c r="P1141" s="17"/>
      <c r="Q1141" s="17"/>
      <c r="R1141" s="4"/>
    </row>
    <row r="1142" spans="1:18" x14ac:dyDescent="0.25">
      <c r="A1142" s="10">
        <v>45705.541666666664</v>
      </c>
      <c r="B1142" s="5">
        <v>45705</v>
      </c>
      <c r="C1142" s="6">
        <v>53653.838671874997</v>
      </c>
      <c r="D1142" s="6">
        <v>17903.279796006944</v>
      </c>
      <c r="E1142" s="6">
        <v>39618</v>
      </c>
      <c r="F1142" s="34">
        <f t="shared" si="68"/>
        <v>33.368124703054526</v>
      </c>
      <c r="G1142" s="16">
        <f t="shared" si="69"/>
        <v>45.189761714389782</v>
      </c>
      <c r="H1142" s="6">
        <f t="shared" si="70"/>
        <v>383.27157552083372</v>
      </c>
      <c r="I1142" s="16">
        <f t="shared" si="71"/>
        <v>2.1876221215049152</v>
      </c>
      <c r="J1142" s="10"/>
      <c r="N1142" s="4"/>
      <c r="O1142" s="17"/>
      <c r="P1142" s="17"/>
      <c r="Q1142" s="17"/>
      <c r="R1142" s="4"/>
    </row>
    <row r="1143" spans="1:18" x14ac:dyDescent="0.25">
      <c r="A1143" s="10">
        <v>45705.583333333336</v>
      </c>
      <c r="B1143" s="5">
        <v>45705</v>
      </c>
      <c r="C1143" s="6">
        <v>52540.332604166666</v>
      </c>
      <c r="D1143" s="6">
        <v>18929.331746961805</v>
      </c>
      <c r="E1143" s="6">
        <v>39618</v>
      </c>
      <c r="F1143" s="34">
        <f t="shared" si="68"/>
        <v>36.02819169336707</v>
      </c>
      <c r="G1143" s="16">
        <f t="shared" si="69"/>
        <v>47.779624784092597</v>
      </c>
      <c r="H1143" s="6">
        <f t="shared" si="70"/>
        <v>1026.0519509548612</v>
      </c>
      <c r="I1143" s="16">
        <f t="shared" si="71"/>
        <v>5.7310837044713265</v>
      </c>
      <c r="J1143" s="10"/>
      <c r="N1143" s="4"/>
      <c r="O1143" s="17"/>
      <c r="P1143" s="17"/>
      <c r="Q1143" s="17"/>
      <c r="R1143" s="4"/>
    </row>
    <row r="1144" spans="1:18" x14ac:dyDescent="0.25">
      <c r="A1144" s="10">
        <v>45705.625</v>
      </c>
      <c r="B1144" s="5">
        <v>45705</v>
      </c>
      <c r="C1144" s="6">
        <v>51424.390585937501</v>
      </c>
      <c r="D1144" s="6">
        <v>18944.542745225695</v>
      </c>
      <c r="E1144" s="6">
        <v>39618</v>
      </c>
      <c r="F1144" s="34">
        <f t="shared" si="68"/>
        <v>36.839605738383341</v>
      </c>
      <c r="G1144" s="16">
        <f t="shared" si="69"/>
        <v>47.81801894397924</v>
      </c>
      <c r="H1144" s="6">
        <f t="shared" si="70"/>
        <v>15.21099826389036</v>
      </c>
      <c r="I1144" s="16">
        <f t="shared" si="71"/>
        <v>8.0356763076603346E-2</v>
      </c>
      <c r="J1144" s="10"/>
      <c r="N1144" s="4"/>
      <c r="O1144" s="17"/>
      <c r="P1144" s="17"/>
      <c r="Q1144" s="17"/>
      <c r="R1144" s="4"/>
    </row>
    <row r="1145" spans="1:18" x14ac:dyDescent="0.25">
      <c r="A1145" s="10">
        <v>45705.666666666664</v>
      </c>
      <c r="B1145" s="5">
        <v>45705</v>
      </c>
      <c r="C1145" s="6">
        <v>49271.481982421872</v>
      </c>
      <c r="D1145" s="6">
        <v>19466.175017361111</v>
      </c>
      <c r="E1145" s="6">
        <v>39618</v>
      </c>
      <c r="F1145" s="34">
        <f t="shared" si="68"/>
        <v>39.507995769857047</v>
      </c>
      <c r="G1145" s="16">
        <f t="shared" si="69"/>
        <v>49.134673677018306</v>
      </c>
      <c r="H1145" s="6">
        <f t="shared" si="70"/>
        <v>521.63227213541541</v>
      </c>
      <c r="I1145" s="16">
        <f t="shared" si="71"/>
        <v>2.7534698469662162</v>
      </c>
      <c r="J1145" s="10"/>
      <c r="N1145" s="4"/>
      <c r="O1145" s="17"/>
      <c r="P1145" s="17"/>
      <c r="Q1145" s="17"/>
      <c r="R1145" s="4"/>
    </row>
    <row r="1146" spans="1:18" x14ac:dyDescent="0.25">
      <c r="A1146" s="10">
        <v>45705.708333333336</v>
      </c>
      <c r="B1146" s="5">
        <v>45705</v>
      </c>
      <c r="C1146" s="6">
        <v>49270.156996527781</v>
      </c>
      <c r="D1146" s="6">
        <v>20477.473804253474</v>
      </c>
      <c r="E1146" s="6">
        <v>39618</v>
      </c>
      <c r="F1146" s="34">
        <f t="shared" si="68"/>
        <v>41.561616711910588</v>
      </c>
      <c r="G1146" s="16">
        <f t="shared" si="69"/>
        <v>51.6872982085251</v>
      </c>
      <c r="H1146" s="6">
        <f t="shared" si="70"/>
        <v>1011.2987868923628</v>
      </c>
      <c r="I1146" s="16">
        <f t="shared" si="71"/>
        <v>5.1951592235784663</v>
      </c>
      <c r="J1146" s="10"/>
      <c r="N1146" s="4"/>
      <c r="O1146" s="17"/>
      <c r="P1146" s="17"/>
      <c r="Q1146" s="17"/>
      <c r="R1146" s="4"/>
    </row>
    <row r="1147" spans="1:18" x14ac:dyDescent="0.25">
      <c r="A1147" s="10">
        <v>45705.75</v>
      </c>
      <c r="B1147" s="5">
        <v>45705</v>
      </c>
      <c r="C1147" s="6">
        <v>50135.14761284722</v>
      </c>
      <c r="D1147" s="6">
        <v>23191.912078993057</v>
      </c>
      <c r="E1147" s="6">
        <v>39618</v>
      </c>
      <c r="F1147" s="34">
        <f t="shared" si="68"/>
        <v>46.258788860232833</v>
      </c>
      <c r="G1147" s="16">
        <f t="shared" si="69"/>
        <v>58.538825985645559</v>
      </c>
      <c r="H1147" s="6">
        <f t="shared" si="70"/>
        <v>2714.438274739583</v>
      </c>
      <c r="I1147" s="16">
        <f t="shared" si="71"/>
        <v>13.255728224522276</v>
      </c>
      <c r="J1147" s="10"/>
      <c r="N1147" s="4"/>
      <c r="O1147" s="17"/>
      <c r="P1147" s="17"/>
      <c r="Q1147" s="17"/>
      <c r="R1147" s="4"/>
    </row>
    <row r="1148" spans="1:18" x14ac:dyDescent="0.25">
      <c r="A1148" s="10">
        <v>45705.791666666664</v>
      </c>
      <c r="B1148" s="5">
        <v>45705</v>
      </c>
      <c r="C1148" s="6">
        <v>52218.534607204863</v>
      </c>
      <c r="D1148" s="6">
        <v>24293.987800564235</v>
      </c>
      <c r="E1148" s="6">
        <v>39618</v>
      </c>
      <c r="F1148" s="34">
        <f t="shared" si="68"/>
        <v>46.523687390515676</v>
      </c>
      <c r="G1148" s="16">
        <f t="shared" si="69"/>
        <v>61.320581050442314</v>
      </c>
      <c r="H1148" s="6">
        <f t="shared" si="70"/>
        <v>1102.0757215711783</v>
      </c>
      <c r="I1148" s="16">
        <f t="shared" si="71"/>
        <v>4.7519830094967661</v>
      </c>
      <c r="J1148" s="10"/>
      <c r="N1148" s="4"/>
      <c r="O1148" s="17"/>
      <c r="P1148" s="17"/>
      <c r="Q1148" s="17"/>
      <c r="R1148" s="4"/>
    </row>
    <row r="1149" spans="1:18" x14ac:dyDescent="0.25">
      <c r="A1149" s="10">
        <v>45705.833333333336</v>
      </c>
      <c r="B1149" s="5">
        <v>45705</v>
      </c>
      <c r="C1149" s="6">
        <v>53518.618040364585</v>
      </c>
      <c r="D1149" s="6">
        <v>26271.085294596352</v>
      </c>
      <c r="E1149" s="6">
        <v>39618</v>
      </c>
      <c r="F1149" s="34">
        <f t="shared" si="68"/>
        <v>49.08774975239885</v>
      </c>
      <c r="G1149" s="16">
        <f t="shared" si="69"/>
        <v>66.310983125337856</v>
      </c>
      <c r="H1149" s="6">
        <f t="shared" si="70"/>
        <v>1977.0974940321175</v>
      </c>
      <c r="I1149" s="16">
        <f t="shared" si="71"/>
        <v>8.1382172011554186</v>
      </c>
      <c r="J1149" s="10"/>
      <c r="N1149" s="4"/>
      <c r="O1149" s="17"/>
      <c r="P1149" s="17"/>
      <c r="Q1149" s="17"/>
      <c r="R1149" s="4"/>
    </row>
    <row r="1150" spans="1:18" x14ac:dyDescent="0.25">
      <c r="A1150" s="10">
        <v>45705.875</v>
      </c>
      <c r="B1150" s="5">
        <v>45705</v>
      </c>
      <c r="C1150" s="6">
        <v>53020.322374131945</v>
      </c>
      <c r="D1150" s="6">
        <v>26565.83143934462</v>
      </c>
      <c r="E1150" s="6">
        <v>39618</v>
      </c>
      <c r="F1150" s="34">
        <f t="shared" si="68"/>
        <v>50.104997951324805</v>
      </c>
      <c r="G1150" s="16">
        <f t="shared" si="69"/>
        <v>67.054953403363669</v>
      </c>
      <c r="H1150" s="6">
        <f t="shared" si="70"/>
        <v>294.7461447482674</v>
      </c>
      <c r="I1150" s="16">
        <f t="shared" si="71"/>
        <v>1.1219412576338943</v>
      </c>
      <c r="J1150" s="10"/>
      <c r="N1150" s="4"/>
      <c r="O1150" s="17"/>
      <c r="P1150" s="17"/>
      <c r="Q1150" s="17"/>
      <c r="R1150" s="4"/>
    </row>
    <row r="1151" spans="1:18" x14ac:dyDescent="0.25">
      <c r="A1151" s="10">
        <v>45705.916666666664</v>
      </c>
      <c r="B1151" s="5">
        <v>45705</v>
      </c>
      <c r="C1151" s="6">
        <v>51943.480824652775</v>
      </c>
      <c r="D1151" s="6">
        <v>26356.468536783854</v>
      </c>
      <c r="E1151" s="6">
        <v>39618</v>
      </c>
      <c r="F1151" s="34">
        <f t="shared" si="68"/>
        <v>50.740666813909151</v>
      </c>
      <c r="G1151" s="16">
        <f t="shared" si="69"/>
        <v>66.526499411337909</v>
      </c>
      <c r="H1151" s="6">
        <f t="shared" si="70"/>
        <v>-209.36290256076609</v>
      </c>
      <c r="I1151" s="16">
        <f t="shared" si="71"/>
        <v>-0.78809090932759118</v>
      </c>
      <c r="J1151" s="10"/>
      <c r="N1151" s="4"/>
      <c r="O1151" s="17"/>
      <c r="P1151" s="17"/>
      <c r="Q1151" s="17"/>
      <c r="R1151" s="4"/>
    </row>
    <row r="1152" spans="1:18" x14ac:dyDescent="0.25">
      <c r="A1152" s="10">
        <v>45705.958333333336</v>
      </c>
      <c r="B1152" s="5">
        <v>45705</v>
      </c>
      <c r="C1152" s="6">
        <v>49747.368645833332</v>
      </c>
      <c r="D1152" s="6">
        <v>25976.336618381076</v>
      </c>
      <c r="E1152" s="6">
        <v>39618</v>
      </c>
      <c r="F1152" s="34">
        <f t="shared" si="68"/>
        <v>52.21650375784602</v>
      </c>
      <c r="G1152" s="16">
        <f t="shared" si="69"/>
        <v>65.567006457622995</v>
      </c>
      <c r="H1152" s="6">
        <f t="shared" si="70"/>
        <v>-380.13191840277796</v>
      </c>
      <c r="I1152" s="16">
        <f t="shared" si="71"/>
        <v>-1.4422718198086926</v>
      </c>
      <c r="J1152" s="10"/>
      <c r="N1152" s="4"/>
      <c r="O1152" s="17"/>
      <c r="P1152" s="17"/>
      <c r="Q1152" s="17"/>
      <c r="R1152" s="4"/>
    </row>
    <row r="1153" spans="1:18" x14ac:dyDescent="0.25">
      <c r="A1153" s="10">
        <v>45706</v>
      </c>
      <c r="B1153" s="5">
        <v>45706</v>
      </c>
      <c r="C1153" s="6">
        <v>48152.48547200521</v>
      </c>
      <c r="D1153" s="6">
        <v>25795.596788736981</v>
      </c>
      <c r="E1153" s="6">
        <v>39618</v>
      </c>
      <c r="F1153" s="34">
        <f t="shared" si="68"/>
        <v>53.570644455588848</v>
      </c>
      <c r="G1153" s="16">
        <f t="shared" si="69"/>
        <v>65.110800112920842</v>
      </c>
      <c r="H1153" s="6">
        <f t="shared" si="70"/>
        <v>-180.73982964409515</v>
      </c>
      <c r="I1153" s="16">
        <f t="shared" si="71"/>
        <v>-0.69578644710125181</v>
      </c>
      <c r="J1153" s="10"/>
      <c r="N1153" s="4"/>
      <c r="O1153" s="17"/>
      <c r="P1153" s="17"/>
      <c r="Q1153" s="17"/>
      <c r="R1153" s="4"/>
    </row>
    <row r="1154" spans="1:18" x14ac:dyDescent="0.25">
      <c r="A1154" s="10">
        <v>45706.041666666664</v>
      </c>
      <c r="B1154" s="5">
        <v>45706</v>
      </c>
      <c r="C1154" s="6">
        <v>46510.450785590278</v>
      </c>
      <c r="D1154" s="6">
        <v>25314.878205295139</v>
      </c>
      <c r="E1154" s="6">
        <v>39618</v>
      </c>
      <c r="F1154" s="34">
        <f t="shared" si="68"/>
        <v>54.428365620438399</v>
      </c>
      <c r="G1154" s="16">
        <f t="shared" si="69"/>
        <v>63.897415834456915</v>
      </c>
      <c r="H1154" s="6">
        <f t="shared" si="70"/>
        <v>-480.71858344184147</v>
      </c>
      <c r="I1154" s="16">
        <f t="shared" si="71"/>
        <v>-1.8635683732338986</v>
      </c>
      <c r="J1154" s="10"/>
      <c r="N1154" s="4"/>
      <c r="O1154" s="17"/>
      <c r="P1154" s="17"/>
      <c r="Q1154" s="17"/>
      <c r="R1154" s="4"/>
    </row>
    <row r="1155" spans="1:18" x14ac:dyDescent="0.25">
      <c r="A1155" s="10">
        <v>45706.083333333336</v>
      </c>
      <c r="B1155" s="5">
        <v>45706</v>
      </c>
      <c r="C1155" s="6">
        <v>45648.393501519095</v>
      </c>
      <c r="D1155" s="6">
        <v>24780.221566297743</v>
      </c>
      <c r="E1155" s="6">
        <v>39618</v>
      </c>
      <c r="F1155" s="34">
        <f t="shared" ref="F1155:F1218" si="72">D1155/C1155*100</f>
        <v>54.284980621438741</v>
      </c>
      <c r="G1155" s="16">
        <f t="shared" ref="G1155:G1218" si="73">D1155/E1155*100</f>
        <v>62.547886229233541</v>
      </c>
      <c r="H1155" s="6">
        <f t="shared" si="70"/>
        <v>-534.65663899739593</v>
      </c>
      <c r="I1155" s="16">
        <f t="shared" si="71"/>
        <v>-2.1120253262192712</v>
      </c>
      <c r="J1155" s="10"/>
      <c r="N1155" s="4"/>
      <c r="O1155" s="17"/>
      <c r="P1155" s="17"/>
      <c r="Q1155" s="17"/>
      <c r="R1155" s="4"/>
    </row>
    <row r="1156" spans="1:18" x14ac:dyDescent="0.25">
      <c r="A1156" s="10">
        <v>45706.125</v>
      </c>
      <c r="B1156" s="5">
        <v>45706</v>
      </c>
      <c r="C1156" s="6">
        <v>44759.336384548609</v>
      </c>
      <c r="D1156" s="6">
        <v>24597.655601128474</v>
      </c>
      <c r="E1156" s="6">
        <v>39618</v>
      </c>
      <c r="F1156" s="34">
        <f t="shared" si="72"/>
        <v>54.955362585804203</v>
      </c>
      <c r="G1156" s="16">
        <f t="shared" si="73"/>
        <v>62.087070526347809</v>
      </c>
      <c r="H1156" s="6">
        <f t="shared" ref="H1156:H1219" si="74">D1156-D1155</f>
        <v>-182.56596516926948</v>
      </c>
      <c r="I1156" s="16">
        <f t="shared" ref="I1156:I1219" si="75">H1156/D1155*100</f>
        <v>-0.73674064891158075</v>
      </c>
      <c r="J1156" s="10"/>
      <c r="N1156" s="4"/>
      <c r="O1156" s="17"/>
      <c r="P1156" s="17"/>
      <c r="Q1156" s="17"/>
      <c r="R1156" s="4"/>
    </row>
    <row r="1157" spans="1:18" x14ac:dyDescent="0.25">
      <c r="A1157" s="10">
        <v>45706.166666666664</v>
      </c>
      <c r="B1157" s="5">
        <v>45706</v>
      </c>
      <c r="C1157" s="6">
        <v>44180.147072482636</v>
      </c>
      <c r="D1157" s="6">
        <v>22777.865284830728</v>
      </c>
      <c r="E1157" s="6">
        <v>39618</v>
      </c>
      <c r="F1157" s="34">
        <f t="shared" si="72"/>
        <v>51.556789178318056</v>
      </c>
      <c r="G1157" s="16">
        <f t="shared" si="73"/>
        <v>57.493728317509031</v>
      </c>
      <c r="H1157" s="6">
        <f t="shared" si="74"/>
        <v>-1819.7903162977454</v>
      </c>
      <c r="I1157" s="16">
        <f t="shared" si="75"/>
        <v>-7.3982266676433106</v>
      </c>
      <c r="J1157" s="10"/>
      <c r="N1157" s="4"/>
      <c r="O1157" s="17"/>
      <c r="P1157" s="17"/>
      <c r="Q1157" s="17"/>
      <c r="R1157" s="4"/>
    </row>
    <row r="1158" spans="1:18" x14ac:dyDescent="0.25">
      <c r="A1158" s="10">
        <v>45706.208333333336</v>
      </c>
      <c r="B1158" s="5">
        <v>45706</v>
      </c>
      <c r="C1158" s="6">
        <v>44962.411263020833</v>
      </c>
      <c r="D1158" s="6">
        <v>21249.235939670139</v>
      </c>
      <c r="E1158" s="6">
        <v>39618</v>
      </c>
      <c r="F1158" s="34">
        <f t="shared" si="72"/>
        <v>47.260000837958827</v>
      </c>
      <c r="G1158" s="16">
        <f t="shared" si="73"/>
        <v>53.635307031324494</v>
      </c>
      <c r="H1158" s="6">
        <f t="shared" si="74"/>
        <v>-1528.6293451605889</v>
      </c>
      <c r="I1158" s="16">
        <f t="shared" si="75"/>
        <v>-6.7110298794268619</v>
      </c>
      <c r="J1158" s="10"/>
      <c r="N1158" s="4"/>
      <c r="O1158" s="17"/>
      <c r="P1158" s="17"/>
      <c r="Q1158" s="17"/>
      <c r="R1158" s="4"/>
    </row>
    <row r="1159" spans="1:18" x14ac:dyDescent="0.25">
      <c r="A1159" s="10">
        <v>45706.25</v>
      </c>
      <c r="B1159" s="5">
        <v>45706</v>
      </c>
      <c r="C1159" s="6">
        <v>47271.31742296007</v>
      </c>
      <c r="D1159" s="6">
        <v>20966.389981553821</v>
      </c>
      <c r="E1159" s="6">
        <v>39618</v>
      </c>
      <c r="F1159" s="34">
        <f t="shared" si="72"/>
        <v>44.353301588692915</v>
      </c>
      <c r="G1159" s="16">
        <f t="shared" si="73"/>
        <v>52.921374076313342</v>
      </c>
      <c r="H1159" s="6">
        <f t="shared" si="74"/>
        <v>-282.8459581163188</v>
      </c>
      <c r="I1159" s="16">
        <f t="shared" si="75"/>
        <v>-1.3310876631958068</v>
      </c>
      <c r="J1159" s="10"/>
      <c r="N1159" s="4"/>
      <c r="O1159" s="17"/>
      <c r="P1159" s="17"/>
      <c r="Q1159" s="17"/>
      <c r="R1159" s="4"/>
    </row>
    <row r="1160" spans="1:18" x14ac:dyDescent="0.25">
      <c r="A1160" s="10">
        <v>45706.291666666664</v>
      </c>
      <c r="B1160" s="5">
        <v>45706</v>
      </c>
      <c r="C1160" s="6">
        <v>50644.603585069446</v>
      </c>
      <c r="D1160" s="6">
        <v>19373.724750434027</v>
      </c>
      <c r="E1160" s="6">
        <v>39618</v>
      </c>
      <c r="F1160" s="34">
        <f t="shared" si="72"/>
        <v>38.254272674661834</v>
      </c>
      <c r="G1160" s="16">
        <f t="shared" si="73"/>
        <v>48.901319477091285</v>
      </c>
      <c r="H1160" s="6">
        <f t="shared" si="74"/>
        <v>-1592.665231119794</v>
      </c>
      <c r="I1160" s="16">
        <f t="shared" si="75"/>
        <v>-7.5962778166437666</v>
      </c>
      <c r="J1160" s="10"/>
      <c r="N1160" s="4"/>
      <c r="O1160" s="17"/>
      <c r="P1160" s="17"/>
      <c r="Q1160" s="17"/>
      <c r="R1160" s="4"/>
    </row>
    <row r="1161" spans="1:18" x14ac:dyDescent="0.25">
      <c r="A1161" s="10">
        <v>45706.333333333336</v>
      </c>
      <c r="B1161" s="5">
        <v>45706</v>
      </c>
      <c r="C1161" s="6">
        <v>51916.781132812503</v>
      </c>
      <c r="D1161" s="6">
        <v>19631.508287760418</v>
      </c>
      <c r="E1161" s="6">
        <v>39618</v>
      </c>
      <c r="F1161" s="34">
        <f t="shared" si="72"/>
        <v>37.813415738428532</v>
      </c>
      <c r="G1161" s="16">
        <f t="shared" si="73"/>
        <v>49.551992245344081</v>
      </c>
      <c r="H1161" s="6">
        <f t="shared" si="74"/>
        <v>257.78353732639152</v>
      </c>
      <c r="I1161" s="16">
        <f t="shared" si="75"/>
        <v>1.3305832546248828</v>
      </c>
      <c r="J1161" s="10"/>
      <c r="N1161" s="4"/>
      <c r="O1161" s="17"/>
      <c r="P1161" s="17"/>
      <c r="Q1161" s="17"/>
      <c r="R1161" s="4"/>
    </row>
    <row r="1162" spans="1:18" x14ac:dyDescent="0.25">
      <c r="A1162" s="10">
        <v>45706.375</v>
      </c>
      <c r="B1162" s="5">
        <v>45706</v>
      </c>
      <c r="C1162" s="6">
        <v>52335.635771484376</v>
      </c>
      <c r="D1162" s="6">
        <v>19847.197196180554</v>
      </c>
      <c r="E1162" s="6">
        <v>39618</v>
      </c>
      <c r="F1162" s="34">
        <f t="shared" si="72"/>
        <v>37.922912187100074</v>
      </c>
      <c r="G1162" s="16">
        <f t="shared" si="73"/>
        <v>50.096413741684472</v>
      </c>
      <c r="H1162" s="6">
        <f t="shared" si="74"/>
        <v>215.6889084201357</v>
      </c>
      <c r="I1162" s="16">
        <f t="shared" si="75"/>
        <v>1.0986874022033775</v>
      </c>
      <c r="J1162" s="10"/>
      <c r="N1162" s="4"/>
      <c r="O1162" s="17"/>
      <c r="P1162" s="17"/>
      <c r="Q1162" s="17"/>
      <c r="R1162" s="4"/>
    </row>
    <row r="1163" spans="1:18" x14ac:dyDescent="0.25">
      <c r="A1163" s="10">
        <v>45706.416666666664</v>
      </c>
      <c r="B1163" s="5">
        <v>45706</v>
      </c>
      <c r="C1163" s="6">
        <v>52210.035040147566</v>
      </c>
      <c r="D1163" s="6">
        <v>18244.49699435764</v>
      </c>
      <c r="E1163" s="6">
        <v>39618</v>
      </c>
      <c r="F1163" s="34">
        <f t="shared" si="72"/>
        <v>34.944425875846093</v>
      </c>
      <c r="G1163" s="16">
        <f t="shared" si="73"/>
        <v>46.051029820681613</v>
      </c>
      <c r="H1163" s="6">
        <f t="shared" si="74"/>
        <v>-1602.7002018229141</v>
      </c>
      <c r="I1163" s="16">
        <f t="shared" si="75"/>
        <v>-8.0751966435408917</v>
      </c>
      <c r="J1163" s="10"/>
      <c r="N1163" s="4"/>
      <c r="O1163" s="17"/>
      <c r="P1163" s="17"/>
      <c r="Q1163" s="17"/>
      <c r="R1163" s="4"/>
    </row>
    <row r="1164" spans="1:18" x14ac:dyDescent="0.25">
      <c r="A1164" s="10">
        <v>45706.458333333336</v>
      </c>
      <c r="B1164" s="5">
        <v>45706</v>
      </c>
      <c r="C1164" s="6">
        <v>52133.283021918403</v>
      </c>
      <c r="D1164" s="6">
        <v>17205.379410264755</v>
      </c>
      <c r="E1164" s="6">
        <v>39618</v>
      </c>
      <c r="F1164" s="34">
        <f t="shared" si="72"/>
        <v>33.002677776941638</v>
      </c>
      <c r="G1164" s="16">
        <f t="shared" si="73"/>
        <v>43.428187718372349</v>
      </c>
      <c r="H1164" s="6">
        <f t="shared" si="74"/>
        <v>-1039.1175840928845</v>
      </c>
      <c r="I1164" s="16">
        <f t="shared" si="75"/>
        <v>-5.6955123751246521</v>
      </c>
      <c r="J1164" s="10"/>
      <c r="N1164" s="4"/>
      <c r="O1164" s="17"/>
      <c r="P1164" s="17"/>
      <c r="Q1164" s="17"/>
      <c r="R1164" s="4"/>
    </row>
    <row r="1165" spans="1:18" x14ac:dyDescent="0.25">
      <c r="A1165" s="10">
        <v>45706.5</v>
      </c>
      <c r="B1165" s="5">
        <v>45706</v>
      </c>
      <c r="C1165" s="6">
        <v>52243.072608506947</v>
      </c>
      <c r="D1165" s="6">
        <v>17099.558828124998</v>
      </c>
      <c r="E1165" s="6">
        <v>39618</v>
      </c>
      <c r="F1165" s="34">
        <f t="shared" si="72"/>
        <v>32.730767878573452</v>
      </c>
      <c r="G1165" s="16">
        <f t="shared" si="73"/>
        <v>43.161085436228483</v>
      </c>
      <c r="H1165" s="6">
        <f t="shared" si="74"/>
        <v>-105.82058213975688</v>
      </c>
      <c r="I1165" s="16">
        <f t="shared" si="75"/>
        <v>-0.61504358384927071</v>
      </c>
      <c r="J1165" s="10"/>
      <c r="N1165" s="4"/>
      <c r="O1165" s="17"/>
      <c r="P1165" s="17"/>
      <c r="Q1165" s="17"/>
      <c r="R1165" s="4"/>
    </row>
    <row r="1166" spans="1:18" x14ac:dyDescent="0.25">
      <c r="A1166" s="10">
        <v>45706.541666666664</v>
      </c>
      <c r="B1166" s="5">
        <v>45706</v>
      </c>
      <c r="C1166" s="6">
        <v>52814.802354600695</v>
      </c>
      <c r="D1166" s="6">
        <v>17882.159318033853</v>
      </c>
      <c r="E1166" s="6">
        <v>39618</v>
      </c>
      <c r="F1166" s="34">
        <f t="shared" si="72"/>
        <v>33.858233905662125</v>
      </c>
      <c r="G1166" s="16">
        <f t="shared" si="73"/>
        <v>45.136451406012043</v>
      </c>
      <c r="H1166" s="6">
        <f t="shared" si="74"/>
        <v>782.6004899088548</v>
      </c>
      <c r="I1166" s="16">
        <f t="shared" si="75"/>
        <v>4.5767291295354928</v>
      </c>
      <c r="J1166" s="10"/>
      <c r="N1166" s="4"/>
      <c r="O1166" s="17"/>
      <c r="P1166" s="17"/>
      <c r="Q1166" s="17"/>
      <c r="R1166" s="4"/>
    </row>
    <row r="1167" spans="1:18" x14ac:dyDescent="0.25">
      <c r="A1167" s="10">
        <v>45706.583333333336</v>
      </c>
      <c r="B1167" s="5">
        <v>45706</v>
      </c>
      <c r="C1167" s="6">
        <v>54088.146532118059</v>
      </c>
      <c r="D1167" s="6">
        <v>18901.338051215276</v>
      </c>
      <c r="E1167" s="6">
        <v>39618</v>
      </c>
      <c r="F1167" s="34">
        <f t="shared" si="72"/>
        <v>34.945434929983193</v>
      </c>
      <c r="G1167" s="16">
        <f t="shared" si="73"/>
        <v>47.708965750959855</v>
      </c>
      <c r="H1167" s="6">
        <f t="shared" si="74"/>
        <v>1019.178733181423</v>
      </c>
      <c r="I1167" s="16">
        <f t="shared" si="75"/>
        <v>5.6994164689808944</v>
      </c>
      <c r="J1167" s="10"/>
      <c r="N1167" s="4"/>
      <c r="O1167" s="17"/>
      <c r="P1167" s="17"/>
      <c r="Q1167" s="17"/>
      <c r="R1167" s="4"/>
    </row>
    <row r="1168" spans="1:18" x14ac:dyDescent="0.25">
      <c r="A1168" s="10">
        <v>45706.625</v>
      </c>
      <c r="B1168" s="5">
        <v>45706</v>
      </c>
      <c r="C1168" s="6">
        <v>54732.357756076388</v>
      </c>
      <c r="D1168" s="6">
        <v>18790.47515842014</v>
      </c>
      <c r="E1168" s="6">
        <v>39618</v>
      </c>
      <c r="F1168" s="34">
        <f t="shared" si="72"/>
        <v>34.331565327704197</v>
      </c>
      <c r="G1168" s="16">
        <f t="shared" si="73"/>
        <v>47.429136146247011</v>
      </c>
      <c r="H1168" s="6">
        <f t="shared" si="74"/>
        <v>-110.86289279513585</v>
      </c>
      <c r="I1168" s="16">
        <f t="shared" si="75"/>
        <v>-0.58653462783820132</v>
      </c>
      <c r="J1168" s="10"/>
      <c r="N1168" s="4"/>
      <c r="O1168" s="17"/>
      <c r="P1168" s="17"/>
      <c r="Q1168" s="17"/>
      <c r="R1168" s="4"/>
    </row>
    <row r="1169" spans="1:18" x14ac:dyDescent="0.25">
      <c r="A1169" s="10">
        <v>45706.666666666664</v>
      </c>
      <c r="B1169" s="5">
        <v>45706</v>
      </c>
      <c r="C1169" s="6">
        <v>54571.635472005211</v>
      </c>
      <c r="D1169" s="6">
        <v>19339.185717230903</v>
      </c>
      <c r="E1169" s="6">
        <v>39618</v>
      </c>
      <c r="F1169" s="34">
        <f t="shared" si="72"/>
        <v>35.438164075459575</v>
      </c>
      <c r="G1169" s="16">
        <f t="shared" si="73"/>
        <v>48.814139323617809</v>
      </c>
      <c r="H1169" s="6">
        <f t="shared" si="74"/>
        <v>548.71055881076245</v>
      </c>
      <c r="I1169" s="16">
        <f t="shared" si="75"/>
        <v>2.9201526527916539</v>
      </c>
      <c r="J1169" s="10"/>
      <c r="N1169" s="4"/>
      <c r="O1169" s="17"/>
      <c r="P1169" s="17"/>
      <c r="Q1169" s="17"/>
      <c r="R1169" s="4"/>
    </row>
    <row r="1170" spans="1:18" x14ac:dyDescent="0.25">
      <c r="A1170" s="10">
        <v>45706.708333333336</v>
      </c>
      <c r="B1170" s="5">
        <v>45706</v>
      </c>
      <c r="C1170" s="6">
        <v>56749.284192708335</v>
      </c>
      <c r="D1170" s="6">
        <v>20176.522318250867</v>
      </c>
      <c r="E1170" s="6">
        <v>39618</v>
      </c>
      <c r="F1170" s="34">
        <f t="shared" si="72"/>
        <v>35.553791744290109</v>
      </c>
      <c r="G1170" s="16">
        <f t="shared" si="73"/>
        <v>50.927664996342237</v>
      </c>
      <c r="H1170" s="6">
        <f t="shared" si="74"/>
        <v>837.33660101996429</v>
      </c>
      <c r="I1170" s="16">
        <f t="shared" si="75"/>
        <v>4.329740730882536</v>
      </c>
      <c r="J1170" s="10"/>
      <c r="N1170" s="4"/>
      <c r="O1170" s="17"/>
      <c r="P1170" s="17"/>
      <c r="Q1170" s="17"/>
      <c r="R1170" s="4"/>
    </row>
    <row r="1171" spans="1:18" x14ac:dyDescent="0.25">
      <c r="A1171" s="10">
        <v>45706.75</v>
      </c>
      <c r="B1171" s="5">
        <v>45706</v>
      </c>
      <c r="C1171" s="6">
        <v>58875.584022352428</v>
      </c>
      <c r="D1171" s="6">
        <v>20452.334803602429</v>
      </c>
      <c r="E1171" s="6">
        <v>39618</v>
      </c>
      <c r="F1171" s="34">
        <f t="shared" si="72"/>
        <v>34.738228322011366</v>
      </c>
      <c r="G1171" s="16">
        <f t="shared" si="73"/>
        <v>51.623844726140725</v>
      </c>
      <c r="H1171" s="6">
        <f t="shared" si="74"/>
        <v>275.81248535156192</v>
      </c>
      <c r="I1171" s="16">
        <f t="shared" si="75"/>
        <v>1.3669971514470216</v>
      </c>
      <c r="J1171" s="10"/>
      <c r="N1171" s="4"/>
      <c r="O1171" s="17"/>
      <c r="P1171" s="17"/>
      <c r="Q1171" s="17"/>
      <c r="R1171" s="4"/>
    </row>
    <row r="1172" spans="1:18" x14ac:dyDescent="0.25">
      <c r="A1172" s="10">
        <v>45706.791666666664</v>
      </c>
      <c r="B1172" s="5">
        <v>45706</v>
      </c>
      <c r="C1172" s="6">
        <v>61371.716899956598</v>
      </c>
      <c r="D1172" s="6">
        <v>19167.952104492186</v>
      </c>
      <c r="E1172" s="6">
        <v>39618</v>
      </c>
      <c r="F1172" s="34">
        <f t="shared" si="72"/>
        <v>31.232549898739659</v>
      </c>
      <c r="G1172" s="16">
        <f t="shared" si="73"/>
        <v>48.381927670483584</v>
      </c>
      <c r="H1172" s="6">
        <f t="shared" si="74"/>
        <v>-1284.3826991102433</v>
      </c>
      <c r="I1172" s="16">
        <f t="shared" si="75"/>
        <v>-6.279883013082765</v>
      </c>
      <c r="J1172" s="10"/>
      <c r="N1172" s="4"/>
      <c r="O1172" s="17"/>
      <c r="P1172" s="17"/>
      <c r="Q1172" s="17"/>
      <c r="R1172" s="4"/>
    </row>
    <row r="1173" spans="1:18" x14ac:dyDescent="0.25">
      <c r="A1173" s="10">
        <v>45706.833333333336</v>
      </c>
      <c r="B1173" s="5">
        <v>45706</v>
      </c>
      <c r="C1173" s="6">
        <v>62739.205954861114</v>
      </c>
      <c r="D1173" s="6">
        <v>18904.001642795138</v>
      </c>
      <c r="E1173" s="6">
        <v>39618</v>
      </c>
      <c r="F1173" s="34">
        <f t="shared" si="72"/>
        <v>30.131082080311906</v>
      </c>
      <c r="G1173" s="16">
        <f t="shared" si="73"/>
        <v>47.715688936329791</v>
      </c>
      <c r="H1173" s="6">
        <f t="shared" si="74"/>
        <v>-263.95046169704801</v>
      </c>
      <c r="I1173" s="16">
        <f t="shared" si="75"/>
        <v>-1.3770404905967435</v>
      </c>
      <c r="J1173" s="10"/>
      <c r="N1173" s="4"/>
      <c r="O1173" s="17"/>
      <c r="P1173" s="17"/>
      <c r="Q1173" s="17"/>
      <c r="R1173" s="4"/>
    </row>
    <row r="1174" spans="1:18" x14ac:dyDescent="0.25">
      <c r="A1174" s="10">
        <v>45706.875</v>
      </c>
      <c r="B1174" s="5">
        <v>45706</v>
      </c>
      <c r="C1174" s="6">
        <v>63495.611279296878</v>
      </c>
      <c r="D1174" s="6">
        <v>19328.298089192707</v>
      </c>
      <c r="E1174" s="6">
        <v>39618</v>
      </c>
      <c r="F1174" s="34">
        <f t="shared" si="72"/>
        <v>30.440368554251268</v>
      </c>
      <c r="G1174" s="16">
        <f t="shared" si="73"/>
        <v>48.786657805019708</v>
      </c>
      <c r="H1174" s="6">
        <f t="shared" si="74"/>
        <v>424.29644639756953</v>
      </c>
      <c r="I1174" s="16">
        <f t="shared" si="75"/>
        <v>2.2444795256314483</v>
      </c>
      <c r="J1174" s="10"/>
      <c r="N1174" s="4"/>
      <c r="O1174" s="17"/>
      <c r="P1174" s="17"/>
      <c r="Q1174" s="17"/>
      <c r="R1174" s="4"/>
    </row>
    <row r="1175" spans="1:18" x14ac:dyDescent="0.25">
      <c r="A1175" s="10">
        <v>45706.916666666664</v>
      </c>
      <c r="B1175" s="5">
        <v>45706</v>
      </c>
      <c r="C1175" s="6">
        <v>63383.607105034724</v>
      </c>
      <c r="D1175" s="6">
        <v>19559.538567708332</v>
      </c>
      <c r="E1175" s="6">
        <v>39618</v>
      </c>
      <c r="F1175" s="34">
        <f t="shared" si="72"/>
        <v>30.85898619700782</v>
      </c>
      <c r="G1175" s="16">
        <f t="shared" si="73"/>
        <v>49.370333100379455</v>
      </c>
      <c r="H1175" s="6">
        <f t="shared" si="74"/>
        <v>231.240478515625</v>
      </c>
      <c r="I1175" s="16">
        <f t="shared" si="75"/>
        <v>1.1963830309763361</v>
      </c>
      <c r="J1175" s="10"/>
      <c r="N1175" s="4"/>
      <c r="O1175" s="17"/>
      <c r="P1175" s="17"/>
      <c r="Q1175" s="17"/>
      <c r="R1175" s="4"/>
    </row>
    <row r="1176" spans="1:18" x14ac:dyDescent="0.25">
      <c r="A1176" s="10">
        <v>45706.958333333336</v>
      </c>
      <c r="B1176" s="5">
        <v>45706</v>
      </c>
      <c r="C1176" s="6">
        <v>62575.363789062503</v>
      </c>
      <c r="D1176" s="6">
        <v>18785.196924913194</v>
      </c>
      <c r="E1176" s="6">
        <v>39618</v>
      </c>
      <c r="F1176" s="34">
        <f t="shared" si="72"/>
        <v>30.020116204576734</v>
      </c>
      <c r="G1176" s="16">
        <f t="shared" si="73"/>
        <v>47.41581332958048</v>
      </c>
      <c r="H1176" s="6">
        <f t="shared" si="74"/>
        <v>-774.34164279513789</v>
      </c>
      <c r="I1176" s="16">
        <f t="shared" si="75"/>
        <v>-3.9588952475266019</v>
      </c>
      <c r="J1176" s="10"/>
      <c r="N1176" s="4"/>
      <c r="O1176" s="17"/>
      <c r="P1176" s="17"/>
      <c r="Q1176" s="17"/>
      <c r="R1176" s="4"/>
    </row>
    <row r="1177" spans="1:18" x14ac:dyDescent="0.25">
      <c r="A1177" s="10">
        <v>45707</v>
      </c>
      <c r="B1177" s="5">
        <v>45707</v>
      </c>
      <c r="C1177" s="6">
        <v>62129.423122829859</v>
      </c>
      <c r="D1177" s="6">
        <v>18352.029204644095</v>
      </c>
      <c r="E1177" s="6">
        <v>39618</v>
      </c>
      <c r="F1177" s="34">
        <f t="shared" si="72"/>
        <v>29.538386616534545</v>
      </c>
      <c r="G1177" s="16">
        <f t="shared" si="73"/>
        <v>46.322452432339077</v>
      </c>
      <c r="H1177" s="6">
        <f t="shared" si="74"/>
        <v>-433.16772026909894</v>
      </c>
      <c r="I1177" s="16">
        <f t="shared" si="75"/>
        <v>-2.305899278035386</v>
      </c>
      <c r="J1177" s="10"/>
      <c r="N1177" s="4"/>
      <c r="O1177" s="17"/>
      <c r="P1177" s="17"/>
      <c r="Q1177" s="17"/>
      <c r="R1177" s="4"/>
    </row>
    <row r="1178" spans="1:18" x14ac:dyDescent="0.25">
      <c r="A1178" s="10">
        <v>45707.041666666664</v>
      </c>
      <c r="B1178" s="5">
        <v>45707</v>
      </c>
      <c r="C1178" s="6">
        <v>61996.526779513886</v>
      </c>
      <c r="D1178" s="6">
        <v>19381.294856770834</v>
      </c>
      <c r="E1178" s="6">
        <v>39618</v>
      </c>
      <c r="F1178" s="34">
        <f t="shared" si="72"/>
        <v>31.261904276829881</v>
      </c>
      <c r="G1178" s="16">
        <f t="shared" si="73"/>
        <v>48.92042722189619</v>
      </c>
      <c r="H1178" s="6">
        <f t="shared" si="74"/>
        <v>1029.2656521267381</v>
      </c>
      <c r="I1178" s="16">
        <f t="shared" si="75"/>
        <v>5.6084569212993411</v>
      </c>
      <c r="J1178" s="10"/>
      <c r="N1178" s="4"/>
      <c r="O1178" s="17"/>
      <c r="P1178" s="17"/>
      <c r="Q1178" s="17"/>
      <c r="R1178" s="4"/>
    </row>
    <row r="1179" spans="1:18" x14ac:dyDescent="0.25">
      <c r="A1179" s="10">
        <v>45707.083333333336</v>
      </c>
      <c r="B1179" s="5">
        <v>45707</v>
      </c>
      <c r="C1179" s="6">
        <v>62634.083790147568</v>
      </c>
      <c r="D1179" s="6">
        <v>21257.608485243054</v>
      </c>
      <c r="E1179" s="6">
        <v>39618</v>
      </c>
      <c r="F1179" s="34">
        <f t="shared" si="72"/>
        <v>33.939362083535265</v>
      </c>
      <c r="G1179" s="16">
        <f t="shared" si="73"/>
        <v>53.656440217181725</v>
      </c>
      <c r="H1179" s="6">
        <f t="shared" si="74"/>
        <v>1876.3136284722204</v>
      </c>
      <c r="I1179" s="16">
        <f t="shared" si="75"/>
        <v>9.6810540386404185</v>
      </c>
      <c r="J1179" s="10"/>
      <c r="N1179" s="4"/>
      <c r="O1179" s="17"/>
      <c r="P1179" s="17"/>
      <c r="Q1179" s="17"/>
      <c r="R1179" s="4"/>
    </row>
    <row r="1180" spans="1:18" x14ac:dyDescent="0.25">
      <c r="A1180" s="10">
        <v>45707.125</v>
      </c>
      <c r="B1180" s="5">
        <v>45707</v>
      </c>
      <c r="C1180" s="6">
        <v>63567.541999782989</v>
      </c>
      <c r="D1180" s="6">
        <v>22438.32087293837</v>
      </c>
      <c r="E1180" s="6">
        <v>39618</v>
      </c>
      <c r="F1180" s="34">
        <f t="shared" si="72"/>
        <v>35.298393121783711</v>
      </c>
      <c r="G1180" s="16">
        <f t="shared" si="73"/>
        <v>56.63668250022306</v>
      </c>
      <c r="H1180" s="6">
        <f t="shared" si="74"/>
        <v>1180.7123876953156</v>
      </c>
      <c r="I1180" s="16">
        <f t="shared" si="75"/>
        <v>5.5543048904817365</v>
      </c>
      <c r="J1180" s="10"/>
      <c r="N1180" s="4"/>
      <c r="O1180" s="17"/>
      <c r="P1180" s="17"/>
      <c r="Q1180" s="17"/>
      <c r="R1180" s="4"/>
    </row>
    <row r="1181" spans="1:18" x14ac:dyDescent="0.25">
      <c r="A1181" s="10">
        <v>45707.166666666664</v>
      </c>
      <c r="B1181" s="5">
        <v>45707</v>
      </c>
      <c r="C1181" s="6">
        <v>63797.254361979169</v>
      </c>
      <c r="D1181" s="6">
        <v>21976.844509548609</v>
      </c>
      <c r="E1181" s="6">
        <v>39618</v>
      </c>
      <c r="F1181" s="34">
        <f t="shared" si="72"/>
        <v>34.447947218628279</v>
      </c>
      <c r="G1181" s="16">
        <f t="shared" si="73"/>
        <v>55.471867609542656</v>
      </c>
      <c r="H1181" s="6">
        <f t="shared" si="74"/>
        <v>-461.47636338976008</v>
      </c>
      <c r="I1181" s="16">
        <f t="shared" si="75"/>
        <v>-2.0566439262677689</v>
      </c>
      <c r="J1181" s="10"/>
      <c r="N1181" s="4"/>
      <c r="O1181" s="17"/>
      <c r="P1181" s="17"/>
      <c r="Q1181" s="17"/>
      <c r="R1181" s="4"/>
    </row>
    <row r="1182" spans="1:18" x14ac:dyDescent="0.25">
      <c r="A1182" s="10">
        <v>45707.208333333336</v>
      </c>
      <c r="B1182" s="5">
        <v>45707</v>
      </c>
      <c r="C1182" s="6">
        <v>65274.143205295142</v>
      </c>
      <c r="D1182" s="6">
        <v>21613.00375434028</v>
      </c>
      <c r="E1182" s="6">
        <v>39618</v>
      </c>
      <c r="F1182" s="34">
        <f t="shared" si="72"/>
        <v>33.11112592679271</v>
      </c>
      <c r="G1182" s="16">
        <f t="shared" si="73"/>
        <v>54.553495265637544</v>
      </c>
      <c r="H1182" s="6">
        <f t="shared" si="74"/>
        <v>-363.84075520832994</v>
      </c>
      <c r="I1182" s="16">
        <f t="shared" si="75"/>
        <v>-1.6555641327409245</v>
      </c>
      <c r="J1182" s="10"/>
      <c r="N1182" s="4"/>
      <c r="O1182" s="17"/>
      <c r="P1182" s="17"/>
      <c r="Q1182" s="17"/>
      <c r="R1182" s="4"/>
    </row>
    <row r="1183" spans="1:18" x14ac:dyDescent="0.25">
      <c r="A1183" s="10">
        <v>45707.25</v>
      </c>
      <c r="B1183" s="5">
        <v>45707</v>
      </c>
      <c r="C1183" s="6">
        <v>67772.853374565966</v>
      </c>
      <c r="D1183" s="6">
        <v>21124.118174370658</v>
      </c>
      <c r="E1183" s="6">
        <v>39618</v>
      </c>
      <c r="F1183" s="34">
        <f t="shared" si="72"/>
        <v>31.168996320137516</v>
      </c>
      <c r="G1183" s="16">
        <f t="shared" si="73"/>
        <v>53.319496628731024</v>
      </c>
      <c r="H1183" s="6">
        <f t="shared" si="74"/>
        <v>-488.88557996962118</v>
      </c>
      <c r="I1183" s="16">
        <f t="shared" si="75"/>
        <v>-2.2619973860479443</v>
      </c>
      <c r="J1183" s="10"/>
      <c r="N1183" s="4"/>
      <c r="O1183" s="17"/>
      <c r="P1183" s="17"/>
      <c r="Q1183" s="17"/>
      <c r="R1183" s="4"/>
    </row>
    <row r="1184" spans="1:18" x14ac:dyDescent="0.25">
      <c r="A1184" s="10">
        <v>45707.291666666664</v>
      </c>
      <c r="B1184" s="5">
        <v>45707</v>
      </c>
      <c r="C1184" s="6">
        <v>71913.530642361118</v>
      </c>
      <c r="D1184" s="6">
        <v>20299.539255642361</v>
      </c>
      <c r="E1184" s="6">
        <v>39618</v>
      </c>
      <c r="F1184" s="34">
        <f t="shared" si="72"/>
        <v>28.22770495944026</v>
      </c>
      <c r="G1184" s="16">
        <f t="shared" si="73"/>
        <v>51.238172688278972</v>
      </c>
      <c r="H1184" s="6">
        <f t="shared" si="74"/>
        <v>-824.57891872829714</v>
      </c>
      <c r="I1184" s="16">
        <f t="shared" si="75"/>
        <v>-3.9034951041352213</v>
      </c>
      <c r="J1184" s="10"/>
      <c r="N1184" s="4"/>
      <c r="O1184" s="17"/>
      <c r="P1184" s="17"/>
      <c r="Q1184" s="17"/>
      <c r="R1184" s="4"/>
    </row>
    <row r="1185" spans="1:18" x14ac:dyDescent="0.25">
      <c r="A1185" s="10">
        <v>45707.333333333336</v>
      </c>
      <c r="B1185" s="5">
        <v>45707</v>
      </c>
      <c r="C1185" s="6">
        <v>74309.18779730903</v>
      </c>
      <c r="D1185" s="6">
        <v>19021.707387152779</v>
      </c>
      <c r="E1185" s="6">
        <v>39618</v>
      </c>
      <c r="F1185" s="34">
        <f t="shared" si="72"/>
        <v>25.598055840736311</v>
      </c>
      <c r="G1185" s="16">
        <f t="shared" si="73"/>
        <v>48.01279061828658</v>
      </c>
      <c r="H1185" s="6">
        <f t="shared" si="74"/>
        <v>-1277.8318684895821</v>
      </c>
      <c r="I1185" s="16">
        <f t="shared" si="75"/>
        <v>-6.2948811418682933</v>
      </c>
      <c r="J1185" s="10"/>
      <c r="N1185" s="4"/>
      <c r="O1185" s="17"/>
      <c r="P1185" s="17"/>
      <c r="Q1185" s="17"/>
      <c r="R1185" s="4"/>
    </row>
    <row r="1186" spans="1:18" x14ac:dyDescent="0.25">
      <c r="A1186" s="10">
        <v>45707.375</v>
      </c>
      <c r="B1186" s="5">
        <v>45707</v>
      </c>
      <c r="C1186" s="6">
        <v>75413.395440538196</v>
      </c>
      <c r="D1186" s="6">
        <v>18385.680513780382</v>
      </c>
      <c r="E1186" s="6">
        <v>39618</v>
      </c>
      <c r="F1186" s="34">
        <f t="shared" si="72"/>
        <v>24.379860376764348</v>
      </c>
      <c r="G1186" s="16">
        <f t="shared" si="73"/>
        <v>46.407391876875117</v>
      </c>
      <c r="H1186" s="6">
        <f t="shared" si="74"/>
        <v>-636.02687337239695</v>
      </c>
      <c r="I1186" s="16">
        <f t="shared" si="75"/>
        <v>-3.3436897142154978</v>
      </c>
      <c r="J1186" s="10"/>
      <c r="N1186" s="4"/>
      <c r="O1186" s="17"/>
      <c r="P1186" s="17"/>
      <c r="Q1186" s="17"/>
      <c r="R1186" s="4"/>
    </row>
    <row r="1187" spans="1:18" x14ac:dyDescent="0.25">
      <c r="A1187" s="10">
        <v>45707.416666666664</v>
      </c>
      <c r="B1187" s="5">
        <v>45707</v>
      </c>
      <c r="C1187" s="6">
        <v>76589.708697916663</v>
      </c>
      <c r="D1187" s="6">
        <v>18265.211693250869</v>
      </c>
      <c r="E1187" s="6">
        <v>39618</v>
      </c>
      <c r="F1187" s="34">
        <f t="shared" si="72"/>
        <v>23.84812790618135</v>
      </c>
      <c r="G1187" s="16">
        <f t="shared" si="73"/>
        <v>46.103315899971903</v>
      </c>
      <c r="H1187" s="6">
        <f t="shared" si="74"/>
        <v>-120.46882052951332</v>
      </c>
      <c r="I1187" s="16">
        <f t="shared" si="75"/>
        <v>-0.65523177365787399</v>
      </c>
      <c r="J1187" s="10"/>
      <c r="N1187" s="4"/>
      <c r="O1187" s="17"/>
      <c r="P1187" s="17"/>
      <c r="Q1187" s="17"/>
      <c r="R1187" s="4"/>
    </row>
    <row r="1188" spans="1:18" x14ac:dyDescent="0.25">
      <c r="A1188" s="10">
        <v>45707.458333333336</v>
      </c>
      <c r="B1188" s="5">
        <v>45707</v>
      </c>
      <c r="C1188" s="6">
        <v>78140.462122395838</v>
      </c>
      <c r="D1188" s="6">
        <v>17511.77824815538</v>
      </c>
      <c r="E1188" s="6">
        <v>39618</v>
      </c>
      <c r="F1188" s="34">
        <f t="shared" si="72"/>
        <v>22.410640751939358</v>
      </c>
      <c r="G1188" s="16">
        <f t="shared" si="73"/>
        <v>44.201570619807612</v>
      </c>
      <c r="H1188" s="6">
        <f t="shared" si="74"/>
        <v>-753.43344509548842</v>
      </c>
      <c r="I1188" s="16">
        <f t="shared" si="75"/>
        <v>-4.124964209278164</v>
      </c>
      <c r="J1188" s="10"/>
      <c r="N1188" s="4"/>
      <c r="O1188" s="17"/>
      <c r="P1188" s="17"/>
      <c r="Q1188" s="17"/>
      <c r="R1188" s="4"/>
    </row>
    <row r="1189" spans="1:18" x14ac:dyDescent="0.25">
      <c r="A1189" s="10">
        <v>45707.5</v>
      </c>
      <c r="B1189" s="5">
        <v>45707</v>
      </c>
      <c r="C1189" s="6">
        <v>78717.459665798611</v>
      </c>
      <c r="D1189" s="6">
        <v>17805.713873697918</v>
      </c>
      <c r="E1189" s="6">
        <v>39618</v>
      </c>
      <c r="F1189" s="34">
        <f t="shared" si="72"/>
        <v>22.619777047294878</v>
      </c>
      <c r="G1189" s="16">
        <f t="shared" si="73"/>
        <v>44.943495062087734</v>
      </c>
      <c r="H1189" s="6">
        <f t="shared" si="74"/>
        <v>293.93562554253731</v>
      </c>
      <c r="I1189" s="16">
        <f t="shared" si="75"/>
        <v>1.6785024420549597</v>
      </c>
      <c r="J1189" s="10"/>
      <c r="N1189" s="4"/>
      <c r="O1189" s="17"/>
      <c r="P1189" s="17"/>
      <c r="Q1189" s="17"/>
      <c r="R1189" s="4"/>
    </row>
    <row r="1190" spans="1:18" x14ac:dyDescent="0.25">
      <c r="A1190" s="10">
        <v>45707.541666666664</v>
      </c>
      <c r="B1190" s="5">
        <v>45707</v>
      </c>
      <c r="C1190" s="6">
        <v>77835.783268229163</v>
      </c>
      <c r="D1190" s="6">
        <v>17851.620779079862</v>
      </c>
      <c r="E1190" s="6">
        <v>39618</v>
      </c>
      <c r="F1190" s="34">
        <f t="shared" si="72"/>
        <v>22.934979298096813</v>
      </c>
      <c r="G1190" s="16">
        <f t="shared" si="73"/>
        <v>45.059368920894194</v>
      </c>
      <c r="H1190" s="6">
        <f t="shared" si="74"/>
        <v>45.906905381943943</v>
      </c>
      <c r="I1190" s="16">
        <f t="shared" si="75"/>
        <v>0.25782120114687618</v>
      </c>
      <c r="J1190" s="10"/>
      <c r="N1190" s="4"/>
      <c r="O1190" s="17"/>
      <c r="P1190" s="17"/>
      <c r="Q1190" s="17"/>
      <c r="R1190" s="4"/>
    </row>
    <row r="1191" spans="1:18" x14ac:dyDescent="0.25">
      <c r="A1191" s="10">
        <v>45707.583333333336</v>
      </c>
      <c r="B1191" s="5">
        <v>45707</v>
      </c>
      <c r="C1191" s="6">
        <v>76806.579865451393</v>
      </c>
      <c r="D1191" s="6">
        <v>17281.397345920141</v>
      </c>
      <c r="E1191" s="6">
        <v>39618</v>
      </c>
      <c r="F1191" s="34">
        <f t="shared" si="72"/>
        <v>22.499891775149251</v>
      </c>
      <c r="G1191" s="16">
        <f t="shared" si="73"/>
        <v>43.620064985411027</v>
      </c>
      <c r="H1191" s="6">
        <f t="shared" si="74"/>
        <v>-570.22343315972103</v>
      </c>
      <c r="I1191" s="16">
        <f t="shared" si="75"/>
        <v>-3.1942390005727668</v>
      </c>
      <c r="J1191" s="10"/>
      <c r="N1191" s="4"/>
      <c r="O1191" s="17"/>
      <c r="P1191" s="17"/>
      <c r="Q1191" s="17"/>
      <c r="R1191" s="4"/>
    </row>
    <row r="1192" spans="1:18" x14ac:dyDescent="0.25">
      <c r="A1192" s="10">
        <v>45707.625</v>
      </c>
      <c r="B1192" s="5">
        <v>45707</v>
      </c>
      <c r="C1192" s="6">
        <v>76033.448843315971</v>
      </c>
      <c r="D1192" s="6">
        <v>16381.170816514757</v>
      </c>
      <c r="E1192" s="6">
        <v>39618</v>
      </c>
      <c r="F1192" s="34">
        <f t="shared" si="72"/>
        <v>21.544689956484607</v>
      </c>
      <c r="G1192" s="16">
        <f t="shared" si="73"/>
        <v>41.34779851712544</v>
      </c>
      <c r="H1192" s="6">
        <f t="shared" si="74"/>
        <v>-900.22652940538319</v>
      </c>
      <c r="I1192" s="16">
        <f t="shared" si="75"/>
        <v>-5.2092230239582573</v>
      </c>
      <c r="J1192" s="10"/>
      <c r="N1192" s="4"/>
      <c r="O1192" s="17"/>
      <c r="P1192" s="17"/>
      <c r="Q1192" s="17"/>
      <c r="R1192" s="4"/>
    </row>
    <row r="1193" spans="1:18" x14ac:dyDescent="0.25">
      <c r="A1193" s="10">
        <v>45707.666666666664</v>
      </c>
      <c r="B1193" s="5">
        <v>45707</v>
      </c>
      <c r="C1193" s="6">
        <v>74617.327521701387</v>
      </c>
      <c r="D1193" s="6">
        <v>15023.811643880208</v>
      </c>
      <c r="E1193" s="6">
        <v>39618</v>
      </c>
      <c r="F1193" s="34">
        <f t="shared" si="72"/>
        <v>20.13448101516467</v>
      </c>
      <c r="G1193" s="16">
        <f t="shared" si="73"/>
        <v>37.921681164824591</v>
      </c>
      <c r="H1193" s="6">
        <f t="shared" si="74"/>
        <v>-1357.3591726345494</v>
      </c>
      <c r="I1193" s="16">
        <f t="shared" si="75"/>
        <v>-8.2860937587325623</v>
      </c>
      <c r="J1193" s="10"/>
      <c r="N1193" s="4"/>
      <c r="O1193" s="17"/>
      <c r="P1193" s="17"/>
      <c r="Q1193" s="17"/>
      <c r="R1193" s="4"/>
    </row>
    <row r="1194" spans="1:18" x14ac:dyDescent="0.25">
      <c r="A1194" s="10">
        <v>45707.708333333336</v>
      </c>
      <c r="B1194" s="5">
        <v>45707</v>
      </c>
      <c r="C1194" s="6">
        <v>74022.097842881951</v>
      </c>
      <c r="D1194" s="6">
        <v>13756.021475694444</v>
      </c>
      <c r="E1194" s="6">
        <v>39618</v>
      </c>
      <c r="F1194" s="34">
        <f t="shared" si="72"/>
        <v>18.583668764552908</v>
      </c>
      <c r="G1194" s="16">
        <f t="shared" si="73"/>
        <v>34.721645402833168</v>
      </c>
      <c r="H1194" s="6">
        <f t="shared" si="74"/>
        <v>-1267.7901681857638</v>
      </c>
      <c r="I1194" s="16">
        <f t="shared" si="75"/>
        <v>-8.4385387559233997</v>
      </c>
      <c r="J1194" s="10"/>
      <c r="N1194" s="4"/>
      <c r="O1194" s="17"/>
      <c r="P1194" s="17"/>
      <c r="Q1194" s="17"/>
      <c r="R1194" s="4"/>
    </row>
    <row r="1195" spans="1:18" x14ac:dyDescent="0.25">
      <c r="A1195" s="10">
        <v>45707.75</v>
      </c>
      <c r="B1195" s="5">
        <v>45707</v>
      </c>
      <c r="C1195" s="6">
        <v>74576.173919270834</v>
      </c>
      <c r="D1195" s="6">
        <v>13016.69212673611</v>
      </c>
      <c r="E1195" s="6">
        <v>39618</v>
      </c>
      <c r="F1195" s="34">
        <f t="shared" si="72"/>
        <v>17.454223571226326</v>
      </c>
      <c r="G1195" s="16">
        <f t="shared" si="73"/>
        <v>32.855500345136328</v>
      </c>
      <c r="H1195" s="6">
        <f t="shared" si="74"/>
        <v>-739.32934895833387</v>
      </c>
      <c r="I1195" s="16">
        <f t="shared" si="75"/>
        <v>-5.3745870509482492</v>
      </c>
      <c r="J1195" s="10"/>
      <c r="N1195" s="4"/>
      <c r="O1195" s="17"/>
      <c r="P1195" s="17"/>
      <c r="Q1195" s="17"/>
      <c r="R1195" s="4"/>
    </row>
    <row r="1196" spans="1:18" x14ac:dyDescent="0.25">
      <c r="A1196" s="10">
        <v>45707.791666666664</v>
      </c>
      <c r="B1196" s="5">
        <v>45707</v>
      </c>
      <c r="C1196" s="6">
        <v>75532.851245659724</v>
      </c>
      <c r="D1196" s="6">
        <v>12247.484738226996</v>
      </c>
      <c r="E1196" s="6">
        <v>39618</v>
      </c>
      <c r="F1196" s="34">
        <f t="shared" si="72"/>
        <v>16.214778783332058</v>
      </c>
      <c r="G1196" s="16">
        <f t="shared" si="73"/>
        <v>30.913939972302984</v>
      </c>
      <c r="H1196" s="6">
        <f t="shared" si="74"/>
        <v>-769.20738850911403</v>
      </c>
      <c r="I1196" s="16">
        <f t="shared" si="75"/>
        <v>-5.9093921944206738</v>
      </c>
      <c r="J1196" s="10"/>
      <c r="N1196" s="4"/>
      <c r="O1196" s="17"/>
      <c r="P1196" s="17"/>
      <c r="Q1196" s="17"/>
      <c r="R1196" s="4"/>
    </row>
    <row r="1197" spans="1:18" x14ac:dyDescent="0.25">
      <c r="A1197" s="10">
        <v>45707.833333333336</v>
      </c>
      <c r="B1197" s="5">
        <v>45707</v>
      </c>
      <c r="C1197" s="6">
        <v>76575.512769097229</v>
      </c>
      <c r="D1197" s="6">
        <v>11644.782164442275</v>
      </c>
      <c r="E1197" s="6">
        <v>39618</v>
      </c>
      <c r="F1197" s="34">
        <f t="shared" si="72"/>
        <v>15.206926788143738</v>
      </c>
      <c r="G1197" s="16">
        <f t="shared" si="73"/>
        <v>29.39265526892391</v>
      </c>
      <c r="H1197" s="6">
        <f t="shared" si="74"/>
        <v>-602.70257378472161</v>
      </c>
      <c r="I1197" s="16">
        <f t="shared" si="75"/>
        <v>-4.9210314335282179</v>
      </c>
      <c r="J1197" s="10"/>
      <c r="N1197" s="4"/>
      <c r="O1197" s="17"/>
      <c r="P1197" s="17"/>
      <c r="Q1197" s="17"/>
      <c r="R1197" s="4"/>
    </row>
    <row r="1198" spans="1:18" x14ac:dyDescent="0.25">
      <c r="A1198" s="10">
        <v>45707.875</v>
      </c>
      <c r="B1198" s="5">
        <v>45707</v>
      </c>
      <c r="C1198" s="6">
        <v>76411.667569444442</v>
      </c>
      <c r="D1198" s="6">
        <v>10897.502377387153</v>
      </c>
      <c r="E1198" s="6">
        <v>39618</v>
      </c>
      <c r="F1198" s="34">
        <f t="shared" si="72"/>
        <v>14.261568585037471</v>
      </c>
      <c r="G1198" s="16">
        <f t="shared" si="73"/>
        <v>27.506442469047283</v>
      </c>
      <c r="H1198" s="6">
        <f t="shared" si="74"/>
        <v>-747.27978705512214</v>
      </c>
      <c r="I1198" s="16">
        <f t="shared" si="75"/>
        <v>-6.4172929686651035</v>
      </c>
      <c r="J1198" s="10"/>
      <c r="N1198" s="4"/>
      <c r="O1198" s="17"/>
      <c r="P1198" s="17"/>
      <c r="Q1198" s="17"/>
      <c r="R1198" s="4"/>
    </row>
    <row r="1199" spans="1:18" x14ac:dyDescent="0.25">
      <c r="A1199" s="10">
        <v>45707.916666666664</v>
      </c>
      <c r="B1199" s="5">
        <v>45707</v>
      </c>
      <c r="C1199" s="6">
        <v>75533.791931423606</v>
      </c>
      <c r="D1199" s="6">
        <v>9855.0677330186627</v>
      </c>
      <c r="E1199" s="6">
        <v>39618</v>
      </c>
      <c r="F1199" s="34">
        <f t="shared" si="72"/>
        <v>13.047230227718455</v>
      </c>
      <c r="G1199" s="16">
        <f t="shared" si="73"/>
        <v>24.875227757632043</v>
      </c>
      <c r="H1199" s="6">
        <f t="shared" si="74"/>
        <v>-1042.4346443684899</v>
      </c>
      <c r="I1199" s="16">
        <f t="shared" si="75"/>
        <v>-9.5658124978398025</v>
      </c>
      <c r="J1199" s="10"/>
      <c r="N1199" s="4"/>
      <c r="O1199" s="17"/>
      <c r="P1199" s="17"/>
      <c r="Q1199" s="17"/>
      <c r="R1199" s="4"/>
    </row>
    <row r="1200" spans="1:18" x14ac:dyDescent="0.25">
      <c r="A1200" s="10">
        <v>45707.958333333336</v>
      </c>
      <c r="B1200" s="5">
        <v>45707</v>
      </c>
      <c r="C1200" s="6">
        <v>74761.986718750006</v>
      </c>
      <c r="D1200" s="6">
        <v>9850.8207812500004</v>
      </c>
      <c r="E1200" s="6">
        <v>39618</v>
      </c>
      <c r="F1200" s="34">
        <f t="shared" si="72"/>
        <v>13.176242651640843</v>
      </c>
      <c r="G1200" s="16">
        <f t="shared" si="73"/>
        <v>24.864508004568631</v>
      </c>
      <c r="H1200" s="6">
        <f t="shared" si="74"/>
        <v>-4.2469517686622567</v>
      </c>
      <c r="I1200" s="16">
        <f t="shared" si="75"/>
        <v>-4.3094090103847432E-2</v>
      </c>
      <c r="J1200" s="10"/>
      <c r="N1200" s="4"/>
      <c r="O1200" s="17"/>
      <c r="P1200" s="17"/>
      <c r="Q1200" s="17"/>
      <c r="R1200" s="4"/>
    </row>
    <row r="1201" spans="1:18" x14ac:dyDescent="0.25">
      <c r="A1201" s="10">
        <v>45708</v>
      </c>
      <c r="B1201" s="5">
        <v>45708</v>
      </c>
      <c r="C1201" s="6">
        <v>73514.118302951392</v>
      </c>
      <c r="D1201" s="6">
        <v>10104.01921875</v>
      </c>
      <c r="E1201" s="6">
        <v>39618</v>
      </c>
      <c r="F1201" s="34">
        <f t="shared" si="72"/>
        <v>13.74432483446428</v>
      </c>
      <c r="G1201" s="16">
        <f t="shared" si="73"/>
        <v>25.503607498485536</v>
      </c>
      <c r="H1201" s="6">
        <f t="shared" si="74"/>
        <v>253.19843749999927</v>
      </c>
      <c r="I1201" s="16">
        <f t="shared" si="75"/>
        <v>2.5703283322536516</v>
      </c>
      <c r="J1201" s="10"/>
      <c r="N1201" s="4"/>
      <c r="O1201" s="17"/>
      <c r="P1201" s="17"/>
      <c r="Q1201" s="17"/>
      <c r="R1201" s="4"/>
    </row>
    <row r="1202" spans="1:18" x14ac:dyDescent="0.25">
      <c r="A1202" s="10">
        <v>45708.041666666664</v>
      </c>
      <c r="B1202" s="5">
        <v>45708</v>
      </c>
      <c r="C1202" s="6">
        <v>72949.251436631937</v>
      </c>
      <c r="D1202" s="6">
        <v>9887.9894162326382</v>
      </c>
      <c r="E1202" s="6">
        <v>39618</v>
      </c>
      <c r="F1202" s="34">
        <f t="shared" si="72"/>
        <v>13.554613956281559</v>
      </c>
      <c r="G1202" s="16">
        <f t="shared" si="73"/>
        <v>24.958325549580085</v>
      </c>
      <c r="H1202" s="6">
        <f t="shared" si="74"/>
        <v>-216.02980251736153</v>
      </c>
      <c r="I1202" s="16">
        <f t="shared" si="75"/>
        <v>-2.1380581117311777</v>
      </c>
      <c r="J1202" s="10"/>
      <c r="N1202" s="4"/>
      <c r="O1202" s="17"/>
      <c r="P1202" s="17"/>
      <c r="Q1202" s="17"/>
      <c r="R1202" s="4"/>
    </row>
    <row r="1203" spans="1:18" x14ac:dyDescent="0.25">
      <c r="A1203" s="10">
        <v>45708.083333333336</v>
      </c>
      <c r="B1203" s="5">
        <v>45708</v>
      </c>
      <c r="C1203" s="6">
        <v>72406.858953993054</v>
      </c>
      <c r="D1203" s="6">
        <v>9639.2876904296882</v>
      </c>
      <c r="E1203" s="6">
        <v>39618</v>
      </c>
      <c r="F1203" s="34">
        <f t="shared" si="72"/>
        <v>13.312672072343922</v>
      </c>
      <c r="G1203" s="16">
        <f t="shared" si="73"/>
        <v>24.330576229061759</v>
      </c>
      <c r="H1203" s="6">
        <f t="shared" si="74"/>
        <v>-248.70172580295002</v>
      </c>
      <c r="I1203" s="16">
        <f t="shared" si="75"/>
        <v>-2.5151900485923693</v>
      </c>
      <c r="J1203" s="10"/>
      <c r="N1203" s="4"/>
      <c r="O1203" s="17"/>
      <c r="P1203" s="17"/>
      <c r="Q1203" s="17"/>
      <c r="R1203" s="4"/>
    </row>
    <row r="1204" spans="1:18" x14ac:dyDescent="0.25">
      <c r="A1204" s="10">
        <v>45708.125</v>
      </c>
      <c r="B1204" s="5">
        <v>45708</v>
      </c>
      <c r="C1204" s="6">
        <v>72302.782968750005</v>
      </c>
      <c r="D1204" s="6">
        <v>10068.102434895833</v>
      </c>
      <c r="E1204" s="6">
        <v>39618</v>
      </c>
      <c r="F1204" s="34">
        <f t="shared" si="72"/>
        <v>13.924916886321469</v>
      </c>
      <c r="G1204" s="16">
        <f t="shared" si="73"/>
        <v>25.412949757422972</v>
      </c>
      <c r="H1204" s="6">
        <f t="shared" si="74"/>
        <v>428.81474446614448</v>
      </c>
      <c r="I1204" s="16">
        <f t="shared" si="75"/>
        <v>4.4486144436988919</v>
      </c>
      <c r="J1204" s="10"/>
      <c r="N1204" s="4"/>
      <c r="O1204" s="17"/>
      <c r="P1204" s="17"/>
      <c r="Q1204" s="17"/>
      <c r="R1204" s="4"/>
    </row>
    <row r="1205" spans="1:18" x14ac:dyDescent="0.25">
      <c r="A1205" s="10">
        <v>45708.166666666664</v>
      </c>
      <c r="B1205" s="5">
        <v>45708</v>
      </c>
      <c r="C1205" s="6">
        <v>72728.407608506939</v>
      </c>
      <c r="D1205" s="6">
        <v>10605.469440104167</v>
      </c>
      <c r="E1205" s="6">
        <v>39618</v>
      </c>
      <c r="F1205" s="34">
        <f t="shared" si="72"/>
        <v>14.582292929047522</v>
      </c>
      <c r="G1205" s="16">
        <f t="shared" si="73"/>
        <v>26.769320612106029</v>
      </c>
      <c r="H1205" s="6">
        <f t="shared" si="74"/>
        <v>537.36700520833438</v>
      </c>
      <c r="I1205" s="16">
        <f t="shared" si="75"/>
        <v>5.3373215924565045</v>
      </c>
      <c r="J1205" s="10"/>
      <c r="N1205" s="4"/>
      <c r="O1205" s="17"/>
      <c r="P1205" s="17"/>
      <c r="Q1205" s="17"/>
      <c r="R1205" s="4"/>
    </row>
    <row r="1206" spans="1:18" x14ac:dyDescent="0.25">
      <c r="A1206" s="10">
        <v>45708.208333333336</v>
      </c>
      <c r="B1206" s="5">
        <v>45708</v>
      </c>
      <c r="C1206" s="6">
        <v>74056.883502604163</v>
      </c>
      <c r="D1206" s="6">
        <v>10999.850784505208</v>
      </c>
      <c r="E1206" s="6">
        <v>39618</v>
      </c>
      <c r="F1206" s="34">
        <f t="shared" si="72"/>
        <v>14.853245592110834</v>
      </c>
      <c r="G1206" s="16">
        <f t="shared" si="73"/>
        <v>27.764780616147227</v>
      </c>
      <c r="H1206" s="6">
        <f t="shared" si="74"/>
        <v>394.38134440104113</v>
      </c>
      <c r="I1206" s="16">
        <f t="shared" si="75"/>
        <v>3.7186599483253757</v>
      </c>
      <c r="J1206" s="10"/>
      <c r="N1206" s="4"/>
      <c r="O1206" s="17"/>
      <c r="P1206" s="17"/>
      <c r="Q1206" s="17"/>
      <c r="R1206" s="4"/>
    </row>
    <row r="1207" spans="1:18" x14ac:dyDescent="0.25">
      <c r="A1207" s="10">
        <v>45708.25</v>
      </c>
      <c r="B1207" s="5">
        <v>45708</v>
      </c>
      <c r="C1207" s="6">
        <v>75708.884053819449</v>
      </c>
      <c r="D1207" s="6">
        <v>10819.886157769097</v>
      </c>
      <c r="E1207" s="6">
        <v>39618</v>
      </c>
      <c r="F1207" s="34">
        <f t="shared" si="72"/>
        <v>14.291435269442784</v>
      </c>
      <c r="G1207" s="16">
        <f t="shared" si="73"/>
        <v>27.310530965139829</v>
      </c>
      <c r="H1207" s="6">
        <f t="shared" si="74"/>
        <v>-179.96462673611131</v>
      </c>
      <c r="I1207" s="16">
        <f t="shared" si="75"/>
        <v>-1.6360642545225801</v>
      </c>
      <c r="J1207" s="10"/>
      <c r="N1207" s="4"/>
      <c r="O1207" s="17"/>
      <c r="P1207" s="17"/>
      <c r="Q1207" s="17"/>
      <c r="R1207" s="4"/>
    </row>
    <row r="1208" spans="1:18" x14ac:dyDescent="0.25">
      <c r="A1208" s="10">
        <v>45708.291666666664</v>
      </c>
      <c r="B1208" s="5">
        <v>45708</v>
      </c>
      <c r="C1208" s="6">
        <v>78921.933359375005</v>
      </c>
      <c r="D1208" s="6">
        <v>9991.3509581163198</v>
      </c>
      <c r="E1208" s="6">
        <v>39618</v>
      </c>
      <c r="F1208" s="34">
        <f t="shared" si="72"/>
        <v>12.659789912419148</v>
      </c>
      <c r="G1208" s="16">
        <f t="shared" si="73"/>
        <v>25.219220955415011</v>
      </c>
      <c r="H1208" s="6">
        <f t="shared" si="74"/>
        <v>-828.53519965277701</v>
      </c>
      <c r="I1208" s="16">
        <f t="shared" si="75"/>
        <v>-7.6575223396214449</v>
      </c>
      <c r="J1208" s="10"/>
      <c r="N1208" s="4"/>
      <c r="O1208" s="17"/>
      <c r="P1208" s="17"/>
      <c r="Q1208" s="17"/>
      <c r="R1208" s="4"/>
    </row>
    <row r="1209" spans="1:18" x14ac:dyDescent="0.25">
      <c r="A1209" s="10">
        <v>45708.333333333336</v>
      </c>
      <c r="B1209" s="5">
        <v>45708</v>
      </c>
      <c r="C1209" s="6">
        <v>80376.470030381941</v>
      </c>
      <c r="D1209" s="6">
        <v>9396.8416243489592</v>
      </c>
      <c r="E1209" s="6">
        <v>39618</v>
      </c>
      <c r="F1209" s="34">
        <f t="shared" si="72"/>
        <v>11.691035474432997</v>
      </c>
      <c r="G1209" s="16">
        <f t="shared" si="73"/>
        <v>23.718616851807155</v>
      </c>
      <c r="H1209" s="6">
        <f t="shared" si="74"/>
        <v>-594.50933376736066</v>
      </c>
      <c r="I1209" s="16">
        <f t="shared" si="75"/>
        <v>-5.9502397249334953</v>
      </c>
      <c r="J1209" s="10"/>
      <c r="N1209" s="4"/>
      <c r="O1209" s="17"/>
      <c r="P1209" s="17"/>
      <c r="Q1209" s="17"/>
      <c r="R1209" s="4"/>
    </row>
    <row r="1210" spans="1:18" x14ac:dyDescent="0.25">
      <c r="A1210" s="10">
        <v>45708.375</v>
      </c>
      <c r="B1210" s="5">
        <v>45708</v>
      </c>
      <c r="C1210" s="6">
        <v>79388.788424479164</v>
      </c>
      <c r="D1210" s="6">
        <v>9131.9499142795139</v>
      </c>
      <c r="E1210" s="6">
        <v>39618</v>
      </c>
      <c r="F1210" s="34">
        <f t="shared" si="72"/>
        <v>11.502820606673623</v>
      </c>
      <c r="G1210" s="16">
        <f t="shared" si="73"/>
        <v>23.050002307737678</v>
      </c>
      <c r="H1210" s="6">
        <f t="shared" si="74"/>
        <v>-264.89171006944525</v>
      </c>
      <c r="I1210" s="16">
        <f t="shared" si="75"/>
        <v>-2.8189440735391527</v>
      </c>
      <c r="J1210" s="10"/>
      <c r="N1210" s="4"/>
      <c r="O1210" s="17"/>
      <c r="P1210" s="17"/>
      <c r="Q1210" s="17"/>
      <c r="R1210" s="4"/>
    </row>
    <row r="1211" spans="1:18" x14ac:dyDescent="0.25">
      <c r="A1211" s="10">
        <v>45708.416666666664</v>
      </c>
      <c r="B1211" s="5">
        <v>45708</v>
      </c>
      <c r="C1211" s="6">
        <v>77427.509613715272</v>
      </c>
      <c r="D1211" s="6">
        <v>8045.8844547526041</v>
      </c>
      <c r="E1211" s="6">
        <v>39618</v>
      </c>
      <c r="F1211" s="34">
        <f t="shared" si="72"/>
        <v>10.391506190620628</v>
      </c>
      <c r="G1211" s="16">
        <f t="shared" si="73"/>
        <v>20.308658828695553</v>
      </c>
      <c r="H1211" s="6">
        <f t="shared" si="74"/>
        <v>-1086.0654595269098</v>
      </c>
      <c r="I1211" s="16">
        <f t="shared" si="75"/>
        <v>-11.893029087124569</v>
      </c>
      <c r="J1211" s="10"/>
      <c r="N1211" s="4"/>
      <c r="O1211" s="17"/>
      <c r="P1211" s="17"/>
      <c r="Q1211" s="17"/>
      <c r="R1211" s="4"/>
    </row>
    <row r="1212" spans="1:18" x14ac:dyDescent="0.25">
      <c r="A1212" s="10">
        <v>45708.458333333336</v>
      </c>
      <c r="B1212" s="5">
        <v>45708</v>
      </c>
      <c r="C1212" s="6">
        <v>75650.866380208332</v>
      </c>
      <c r="D1212" s="6">
        <v>6916.1671055772567</v>
      </c>
      <c r="E1212" s="6">
        <v>39618</v>
      </c>
      <c r="F1212" s="34">
        <f t="shared" si="72"/>
        <v>9.1422179764839484</v>
      </c>
      <c r="G1212" s="16">
        <f t="shared" si="73"/>
        <v>17.457133387796599</v>
      </c>
      <c r="H1212" s="6">
        <f t="shared" si="74"/>
        <v>-1129.7173491753474</v>
      </c>
      <c r="I1212" s="16">
        <f t="shared" si="75"/>
        <v>-14.040934287939438</v>
      </c>
      <c r="J1212" s="10"/>
      <c r="N1212" s="4"/>
      <c r="O1212" s="17"/>
      <c r="P1212" s="17"/>
      <c r="Q1212" s="17"/>
      <c r="R1212" s="4"/>
    </row>
    <row r="1213" spans="1:18" x14ac:dyDescent="0.25">
      <c r="A1213" s="10">
        <v>45708.5</v>
      </c>
      <c r="B1213" s="5">
        <v>45708</v>
      </c>
      <c r="C1213" s="6">
        <v>73775.53024305556</v>
      </c>
      <c r="D1213" s="6">
        <v>5520.3295963541668</v>
      </c>
      <c r="E1213" s="6">
        <v>39618</v>
      </c>
      <c r="F1213" s="34">
        <f t="shared" si="72"/>
        <v>7.4826023996944322</v>
      </c>
      <c r="G1213" s="16">
        <f t="shared" si="73"/>
        <v>13.93389266584423</v>
      </c>
      <c r="H1213" s="6">
        <f t="shared" si="74"/>
        <v>-1395.8375092230899</v>
      </c>
      <c r="I1213" s="16">
        <f t="shared" si="75"/>
        <v>-20.182240942349043</v>
      </c>
      <c r="J1213" s="10"/>
      <c r="N1213" s="4"/>
      <c r="O1213" s="17"/>
      <c r="P1213" s="17"/>
      <c r="Q1213" s="17"/>
      <c r="R1213" s="4"/>
    </row>
    <row r="1214" spans="1:18" x14ac:dyDescent="0.25">
      <c r="A1214" s="10">
        <v>45708.541666666664</v>
      </c>
      <c r="B1214" s="5">
        <v>45708</v>
      </c>
      <c r="C1214" s="6">
        <v>71398.981351996525</v>
      </c>
      <c r="D1214" s="6">
        <v>4831.1605517578128</v>
      </c>
      <c r="E1214" s="6">
        <v>39618</v>
      </c>
      <c r="F1214" s="34">
        <f t="shared" si="72"/>
        <v>6.7664278401119233</v>
      </c>
      <c r="G1214" s="16">
        <f t="shared" si="73"/>
        <v>12.194357493457046</v>
      </c>
      <c r="H1214" s="6">
        <f t="shared" si="74"/>
        <v>-689.16904459635407</v>
      </c>
      <c r="I1214" s="16">
        <f t="shared" si="75"/>
        <v>-12.484201034871308</v>
      </c>
      <c r="J1214" s="10"/>
      <c r="N1214" s="4"/>
      <c r="O1214" s="17"/>
      <c r="P1214" s="17"/>
      <c r="Q1214" s="17"/>
      <c r="R1214" s="4"/>
    </row>
    <row r="1215" spans="1:18" x14ac:dyDescent="0.25">
      <c r="A1215" s="10">
        <v>45708.583333333336</v>
      </c>
      <c r="B1215" s="5">
        <v>45708</v>
      </c>
      <c r="C1215" s="6">
        <v>68497.330861545139</v>
      </c>
      <c r="D1215" s="6">
        <v>4699.0832847764759</v>
      </c>
      <c r="E1215" s="6">
        <v>39618</v>
      </c>
      <c r="F1215" s="34">
        <f t="shared" si="72"/>
        <v>6.8602429111797303</v>
      </c>
      <c r="G1215" s="16">
        <f t="shared" si="73"/>
        <v>11.860980576446252</v>
      </c>
      <c r="H1215" s="6">
        <f t="shared" si="74"/>
        <v>-132.07726698133683</v>
      </c>
      <c r="I1215" s="16">
        <f t="shared" si="75"/>
        <v>-2.7338620931006039</v>
      </c>
      <c r="J1215" s="10"/>
      <c r="N1215" s="4"/>
      <c r="O1215" s="17"/>
      <c r="P1215" s="17"/>
      <c r="Q1215" s="17"/>
      <c r="R1215" s="4"/>
    </row>
    <row r="1216" spans="1:18" x14ac:dyDescent="0.25">
      <c r="A1216" s="10">
        <v>45708.625</v>
      </c>
      <c r="B1216" s="5">
        <v>45708</v>
      </c>
      <c r="C1216" s="6">
        <v>65720.572441406257</v>
      </c>
      <c r="D1216" s="6">
        <v>4637.9117469618059</v>
      </c>
      <c r="E1216" s="6">
        <v>39618</v>
      </c>
      <c r="F1216" s="34">
        <f t="shared" si="72"/>
        <v>7.0570166611022387</v>
      </c>
      <c r="G1216" s="16">
        <f t="shared" si="73"/>
        <v>11.706577179468439</v>
      </c>
      <c r="H1216" s="6">
        <f t="shared" si="74"/>
        <v>-61.171537814670046</v>
      </c>
      <c r="I1216" s="16">
        <f t="shared" si="75"/>
        <v>-1.3017759870919128</v>
      </c>
      <c r="J1216" s="10"/>
      <c r="N1216" s="4"/>
      <c r="O1216" s="17"/>
      <c r="P1216" s="17"/>
      <c r="Q1216" s="17"/>
      <c r="R1216" s="4"/>
    </row>
    <row r="1217" spans="1:18" x14ac:dyDescent="0.25">
      <c r="A1217" s="10">
        <v>45708.666666666664</v>
      </c>
      <c r="B1217" s="5">
        <v>45708</v>
      </c>
      <c r="C1217" s="6">
        <v>64255.049805772571</v>
      </c>
      <c r="D1217" s="6">
        <v>4501.089296332465</v>
      </c>
      <c r="E1217" s="6">
        <v>39618</v>
      </c>
      <c r="F1217" s="34">
        <f t="shared" si="72"/>
        <v>7.0050358842428206</v>
      </c>
      <c r="G1217" s="16">
        <f t="shared" si="73"/>
        <v>11.361222919714436</v>
      </c>
      <c r="H1217" s="6">
        <f t="shared" si="74"/>
        <v>-136.82245062934089</v>
      </c>
      <c r="I1217" s="16">
        <f t="shared" si="75"/>
        <v>-2.9500874120550113</v>
      </c>
      <c r="J1217" s="10"/>
      <c r="N1217" s="4"/>
      <c r="O1217" s="17"/>
      <c r="P1217" s="17"/>
      <c r="Q1217" s="17"/>
      <c r="R1217" s="4"/>
    </row>
    <row r="1218" spans="1:18" x14ac:dyDescent="0.25">
      <c r="A1218" s="10">
        <v>45708.708333333336</v>
      </c>
      <c r="B1218" s="5">
        <v>45708</v>
      </c>
      <c r="C1218" s="6">
        <v>64261.74283637153</v>
      </c>
      <c r="D1218" s="6">
        <v>4649.6696950954865</v>
      </c>
      <c r="E1218" s="6">
        <v>39618</v>
      </c>
      <c r="F1218" s="34">
        <f t="shared" si="72"/>
        <v>7.2355175721499698</v>
      </c>
      <c r="G1218" s="16">
        <f t="shared" si="73"/>
        <v>11.736255477549312</v>
      </c>
      <c r="H1218" s="6">
        <f t="shared" si="74"/>
        <v>148.58039876302155</v>
      </c>
      <c r="I1218" s="16">
        <f t="shared" si="75"/>
        <v>3.3009875828077089</v>
      </c>
      <c r="J1218" s="10"/>
      <c r="N1218" s="4"/>
      <c r="O1218" s="17"/>
      <c r="P1218" s="17"/>
      <c r="Q1218" s="17"/>
      <c r="R1218" s="4"/>
    </row>
    <row r="1219" spans="1:18" x14ac:dyDescent="0.25">
      <c r="A1219" s="10">
        <v>45708.75</v>
      </c>
      <c r="B1219" s="5">
        <v>45708</v>
      </c>
      <c r="C1219" s="6">
        <v>66075.793359375006</v>
      </c>
      <c r="D1219" s="6">
        <v>5447.0877094184025</v>
      </c>
      <c r="E1219" s="6">
        <v>39618</v>
      </c>
      <c r="F1219" s="34">
        <f t="shared" ref="F1219:F1282" si="76">D1219/C1219*100</f>
        <v>8.2436962652761778</v>
      </c>
      <c r="G1219" s="16">
        <f t="shared" ref="G1219:G1282" si="77">D1219/E1219*100</f>
        <v>13.749022437827257</v>
      </c>
      <c r="H1219" s="6">
        <f t="shared" si="74"/>
        <v>797.41801432291595</v>
      </c>
      <c r="I1219" s="16">
        <f t="shared" si="75"/>
        <v>17.149992722365624</v>
      </c>
      <c r="J1219" s="10"/>
      <c r="N1219" s="4"/>
      <c r="O1219" s="17"/>
      <c r="P1219" s="17"/>
      <c r="Q1219" s="17"/>
      <c r="R1219" s="4"/>
    </row>
    <row r="1220" spans="1:18" x14ac:dyDescent="0.25">
      <c r="A1220" s="10">
        <v>45708.791666666664</v>
      </c>
      <c r="B1220" s="5">
        <v>45708</v>
      </c>
      <c r="C1220" s="6">
        <v>69242.67</v>
      </c>
      <c r="D1220" s="6">
        <v>6381.6938259548615</v>
      </c>
      <c r="E1220" s="6">
        <v>39618</v>
      </c>
      <c r="F1220" s="34">
        <f t="shared" si="76"/>
        <v>9.2164178908104812</v>
      </c>
      <c r="G1220" s="16">
        <f t="shared" si="77"/>
        <v>16.108066600925998</v>
      </c>
      <c r="H1220" s="6">
        <f t="shared" ref="H1220:H1283" si="78">D1220-D1219</f>
        <v>934.60611653645901</v>
      </c>
      <c r="I1220" s="16">
        <f t="shared" ref="I1220:I1283" si="79">H1220/D1219*100</f>
        <v>17.157904671159571</v>
      </c>
      <c r="J1220" s="10"/>
      <c r="N1220" s="4"/>
      <c r="O1220" s="17"/>
      <c r="P1220" s="17"/>
      <c r="Q1220" s="17"/>
      <c r="R1220" s="4"/>
    </row>
    <row r="1221" spans="1:18" x14ac:dyDescent="0.25">
      <c r="A1221" s="10">
        <v>45708.833333333336</v>
      </c>
      <c r="B1221" s="5">
        <v>45708</v>
      </c>
      <c r="C1221" s="6">
        <v>70695.385358072919</v>
      </c>
      <c r="D1221" s="6">
        <v>6640.1098508029518</v>
      </c>
      <c r="E1221" s="6">
        <v>39618</v>
      </c>
      <c r="F1221" s="34">
        <f t="shared" si="76"/>
        <v>9.3925647581814857</v>
      </c>
      <c r="G1221" s="16">
        <f t="shared" si="77"/>
        <v>16.760335834224222</v>
      </c>
      <c r="H1221" s="6">
        <f t="shared" si="78"/>
        <v>258.41602484809027</v>
      </c>
      <c r="I1221" s="16">
        <f t="shared" si="79"/>
        <v>4.0493328557551838</v>
      </c>
      <c r="J1221" s="10"/>
      <c r="N1221" s="4"/>
      <c r="O1221" s="17"/>
      <c r="P1221" s="17"/>
      <c r="Q1221" s="17"/>
      <c r="R1221" s="4"/>
    </row>
    <row r="1222" spans="1:18" x14ac:dyDescent="0.25">
      <c r="A1222" s="10">
        <v>45708.875</v>
      </c>
      <c r="B1222" s="5">
        <v>45708</v>
      </c>
      <c r="C1222" s="6">
        <v>70799.257437065971</v>
      </c>
      <c r="D1222" s="6">
        <v>7137.4689935980905</v>
      </c>
      <c r="E1222" s="6">
        <v>39618</v>
      </c>
      <c r="F1222" s="34">
        <f t="shared" si="76"/>
        <v>10.081276629126574</v>
      </c>
      <c r="G1222" s="16">
        <f t="shared" si="77"/>
        <v>18.015722635161012</v>
      </c>
      <c r="H1222" s="6">
        <f t="shared" si="78"/>
        <v>497.35914279513872</v>
      </c>
      <c r="I1222" s="16">
        <f t="shared" si="79"/>
        <v>7.4902246193260771</v>
      </c>
      <c r="J1222" s="10"/>
      <c r="N1222" s="4"/>
      <c r="O1222" s="17"/>
      <c r="P1222" s="17"/>
      <c r="Q1222" s="17"/>
      <c r="R1222" s="4"/>
    </row>
    <row r="1223" spans="1:18" x14ac:dyDescent="0.25">
      <c r="A1223" s="10">
        <v>45708.916666666664</v>
      </c>
      <c r="B1223" s="5">
        <v>45708</v>
      </c>
      <c r="C1223" s="6">
        <v>69866.070798611108</v>
      </c>
      <c r="D1223" s="6">
        <v>7598.8083924696184</v>
      </c>
      <c r="E1223" s="6">
        <v>39618</v>
      </c>
      <c r="F1223" s="34">
        <f t="shared" si="76"/>
        <v>10.876249809973109</v>
      </c>
      <c r="G1223" s="16">
        <f t="shared" si="77"/>
        <v>19.180191812988081</v>
      </c>
      <c r="H1223" s="6">
        <f t="shared" si="78"/>
        <v>461.33939887152792</v>
      </c>
      <c r="I1223" s="16">
        <f t="shared" si="79"/>
        <v>6.4636273626592775</v>
      </c>
      <c r="J1223" s="10"/>
      <c r="N1223" s="4"/>
      <c r="O1223" s="17"/>
      <c r="P1223" s="17"/>
      <c r="Q1223" s="17"/>
      <c r="R1223" s="4"/>
    </row>
    <row r="1224" spans="1:18" x14ac:dyDescent="0.25">
      <c r="A1224" s="10">
        <v>45708.958333333336</v>
      </c>
      <c r="B1224" s="5">
        <v>45708</v>
      </c>
      <c r="C1224" s="6">
        <v>68423.043923611112</v>
      </c>
      <c r="D1224" s="6">
        <v>7778.7404649522568</v>
      </c>
      <c r="E1224" s="6">
        <v>39618</v>
      </c>
      <c r="F1224" s="34">
        <f t="shared" si="76"/>
        <v>11.368597505887932</v>
      </c>
      <c r="G1224" s="16">
        <f t="shared" si="77"/>
        <v>19.634359293634855</v>
      </c>
      <c r="H1224" s="6">
        <f t="shared" si="78"/>
        <v>179.93207248263843</v>
      </c>
      <c r="I1224" s="16">
        <f t="shared" si="79"/>
        <v>2.3678985334194005</v>
      </c>
      <c r="J1224" s="10"/>
      <c r="N1224" s="4"/>
      <c r="O1224" s="17"/>
      <c r="P1224" s="17"/>
      <c r="Q1224" s="17"/>
      <c r="R1224" s="4"/>
    </row>
    <row r="1225" spans="1:18" x14ac:dyDescent="0.25">
      <c r="A1225" s="10">
        <v>45709</v>
      </c>
      <c r="B1225" s="5">
        <v>45709</v>
      </c>
      <c r="C1225" s="6">
        <v>66935.29183159722</v>
      </c>
      <c r="D1225" s="6">
        <v>7341.0112152777774</v>
      </c>
      <c r="E1225" s="6">
        <v>39618</v>
      </c>
      <c r="F1225" s="34">
        <f t="shared" si="76"/>
        <v>10.967325329285272</v>
      </c>
      <c r="G1225" s="16">
        <f t="shared" si="77"/>
        <v>18.529484616279916</v>
      </c>
      <c r="H1225" s="6">
        <f t="shared" si="78"/>
        <v>-437.72924967447943</v>
      </c>
      <c r="I1225" s="16">
        <f t="shared" si="79"/>
        <v>-5.6272509880835324</v>
      </c>
      <c r="J1225" s="10"/>
      <c r="N1225" s="4"/>
      <c r="O1225" s="17"/>
      <c r="P1225" s="17"/>
      <c r="Q1225" s="17"/>
      <c r="R1225" s="4"/>
    </row>
    <row r="1226" spans="1:18" x14ac:dyDescent="0.25">
      <c r="A1226" s="10">
        <v>45709.041666666664</v>
      </c>
      <c r="B1226" s="5">
        <v>45709</v>
      </c>
      <c r="C1226" s="6">
        <v>66291.796922743059</v>
      </c>
      <c r="D1226" s="6">
        <v>6677.4990424262151</v>
      </c>
      <c r="E1226" s="6">
        <v>39618</v>
      </c>
      <c r="F1226" s="34">
        <f t="shared" si="76"/>
        <v>10.072888882780203</v>
      </c>
      <c r="G1226" s="16">
        <f t="shared" si="77"/>
        <v>16.85471008740021</v>
      </c>
      <c r="H1226" s="6">
        <f t="shared" si="78"/>
        <v>-663.51217285156235</v>
      </c>
      <c r="I1226" s="16">
        <f t="shared" si="79"/>
        <v>-9.0384301752691929</v>
      </c>
      <c r="J1226" s="10"/>
      <c r="N1226" s="4"/>
      <c r="O1226" s="17"/>
      <c r="P1226" s="17"/>
      <c r="Q1226" s="17"/>
      <c r="R1226" s="4"/>
    </row>
    <row r="1227" spans="1:18" x14ac:dyDescent="0.25">
      <c r="A1227" s="10">
        <v>45709.083333333336</v>
      </c>
      <c r="B1227" s="5">
        <v>45709</v>
      </c>
      <c r="C1227" s="6">
        <v>65606.101921657988</v>
      </c>
      <c r="D1227" s="6">
        <v>7216.88010687934</v>
      </c>
      <c r="E1227" s="6">
        <v>39618</v>
      </c>
      <c r="F1227" s="34">
        <f t="shared" si="76"/>
        <v>11.000318408640116</v>
      </c>
      <c r="G1227" s="16">
        <f t="shared" si="77"/>
        <v>18.216164639505628</v>
      </c>
      <c r="H1227" s="6">
        <f t="shared" si="78"/>
        <v>539.38106445312496</v>
      </c>
      <c r="I1227" s="16">
        <f t="shared" si="79"/>
        <v>8.0775910415877092</v>
      </c>
      <c r="J1227" s="10"/>
      <c r="N1227" s="4"/>
      <c r="O1227" s="17"/>
      <c r="P1227" s="17"/>
      <c r="Q1227" s="17"/>
      <c r="R1227" s="4"/>
    </row>
    <row r="1228" spans="1:18" x14ac:dyDescent="0.25">
      <c r="A1228" s="10">
        <v>45709.125</v>
      </c>
      <c r="B1228" s="5">
        <v>45709</v>
      </c>
      <c r="C1228" s="6">
        <v>65323.731282552086</v>
      </c>
      <c r="D1228" s="6">
        <v>7469.7372081163194</v>
      </c>
      <c r="E1228" s="6">
        <v>39618</v>
      </c>
      <c r="F1228" s="34">
        <f t="shared" si="76"/>
        <v>11.434951833670713</v>
      </c>
      <c r="G1228" s="16">
        <f t="shared" si="77"/>
        <v>18.85440256478449</v>
      </c>
      <c r="H1228" s="6">
        <f t="shared" si="78"/>
        <v>252.85710123697936</v>
      </c>
      <c r="I1228" s="16">
        <f t="shared" si="79"/>
        <v>3.5036899254561349</v>
      </c>
      <c r="J1228" s="10"/>
      <c r="N1228" s="4"/>
      <c r="O1228" s="17"/>
      <c r="P1228" s="17"/>
      <c r="Q1228" s="17"/>
      <c r="R1228" s="4"/>
    </row>
    <row r="1229" spans="1:18" x14ac:dyDescent="0.25">
      <c r="A1229" s="10">
        <v>45709.166666666664</v>
      </c>
      <c r="B1229" s="5">
        <v>45709</v>
      </c>
      <c r="C1229" s="6">
        <v>65396.075256076387</v>
      </c>
      <c r="D1229" s="6">
        <v>7649.7638368055559</v>
      </c>
      <c r="E1229" s="6">
        <v>39618</v>
      </c>
      <c r="F1229" s="34">
        <f t="shared" si="76"/>
        <v>11.697588588995277</v>
      </c>
      <c r="G1229" s="16">
        <f t="shared" si="77"/>
        <v>19.308808715244474</v>
      </c>
      <c r="H1229" s="6">
        <f t="shared" si="78"/>
        <v>180.02662868923653</v>
      </c>
      <c r="I1229" s="16">
        <f t="shared" si="79"/>
        <v>2.4100798150385634</v>
      </c>
      <c r="J1229" s="10"/>
      <c r="N1229" s="4"/>
      <c r="O1229" s="17"/>
      <c r="P1229" s="17"/>
      <c r="Q1229" s="17"/>
      <c r="R1229" s="4"/>
    </row>
    <row r="1230" spans="1:18" x14ac:dyDescent="0.25">
      <c r="A1230" s="10">
        <v>45709.208333333336</v>
      </c>
      <c r="B1230" s="5">
        <v>45709</v>
      </c>
      <c r="C1230" s="6">
        <v>66171.990930989588</v>
      </c>
      <c r="D1230" s="6">
        <v>8208.7881716579868</v>
      </c>
      <c r="E1230" s="6">
        <v>39618</v>
      </c>
      <c r="F1230" s="34">
        <f t="shared" si="76"/>
        <v>12.405230757253303</v>
      </c>
      <c r="G1230" s="16">
        <f t="shared" si="77"/>
        <v>20.719844948402208</v>
      </c>
      <c r="H1230" s="6">
        <f t="shared" si="78"/>
        <v>559.02433485243091</v>
      </c>
      <c r="I1230" s="16">
        <f t="shared" si="79"/>
        <v>7.3077332422051917</v>
      </c>
      <c r="J1230" s="10"/>
      <c r="N1230" s="4"/>
      <c r="O1230" s="17"/>
      <c r="P1230" s="17"/>
      <c r="Q1230" s="17"/>
      <c r="R1230" s="4"/>
    </row>
    <row r="1231" spans="1:18" x14ac:dyDescent="0.25">
      <c r="A1231" s="10">
        <v>45709.25</v>
      </c>
      <c r="B1231" s="5">
        <v>45709</v>
      </c>
      <c r="C1231" s="6">
        <v>68086.31006510416</v>
      </c>
      <c r="D1231" s="6">
        <v>8240.1657453070748</v>
      </c>
      <c r="E1231" s="6">
        <v>39618</v>
      </c>
      <c r="F1231" s="34">
        <f t="shared" si="76"/>
        <v>12.102529476818209</v>
      </c>
      <c r="G1231" s="16">
        <f t="shared" si="77"/>
        <v>20.799045245360883</v>
      </c>
      <c r="H1231" s="6">
        <f t="shared" si="78"/>
        <v>31.377573649087935</v>
      </c>
      <c r="I1231" s="16">
        <f t="shared" si="79"/>
        <v>0.38224367583784769</v>
      </c>
      <c r="J1231" s="10"/>
      <c r="N1231" s="4"/>
      <c r="O1231" s="17"/>
      <c r="P1231" s="17"/>
      <c r="Q1231" s="17"/>
      <c r="R1231" s="4"/>
    </row>
    <row r="1232" spans="1:18" x14ac:dyDescent="0.25">
      <c r="A1232" s="10">
        <v>45709.291666666664</v>
      </c>
      <c r="B1232" s="5">
        <v>45709</v>
      </c>
      <c r="C1232" s="6">
        <v>71422.136792534729</v>
      </c>
      <c r="D1232" s="6">
        <v>8005.6541924370658</v>
      </c>
      <c r="E1232" s="6">
        <v>39618</v>
      </c>
      <c r="F1232" s="34">
        <f t="shared" si="76"/>
        <v>11.208925624406469</v>
      </c>
      <c r="G1232" s="16">
        <f t="shared" si="77"/>
        <v>20.207113414198258</v>
      </c>
      <c r="H1232" s="6">
        <f t="shared" si="78"/>
        <v>-234.51155287000893</v>
      </c>
      <c r="I1232" s="16">
        <f t="shared" si="79"/>
        <v>-2.8459567455128867</v>
      </c>
      <c r="J1232" s="10"/>
      <c r="N1232" s="4"/>
      <c r="O1232" s="17"/>
      <c r="P1232" s="17"/>
      <c r="Q1232" s="17"/>
      <c r="R1232" s="4"/>
    </row>
    <row r="1233" spans="1:18" x14ac:dyDescent="0.25">
      <c r="A1233" s="10">
        <v>45709.333333333336</v>
      </c>
      <c r="B1233" s="5">
        <v>45709</v>
      </c>
      <c r="C1233" s="6">
        <v>72663.622821180557</v>
      </c>
      <c r="D1233" s="6">
        <v>7400.891032986111</v>
      </c>
      <c r="E1233" s="6">
        <v>39618</v>
      </c>
      <c r="F1233" s="34">
        <f t="shared" si="76"/>
        <v>10.185139063598742</v>
      </c>
      <c r="G1233" s="16">
        <f t="shared" si="77"/>
        <v>18.680627575814306</v>
      </c>
      <c r="H1233" s="6">
        <f t="shared" si="78"/>
        <v>-604.76315945095484</v>
      </c>
      <c r="I1233" s="16">
        <f t="shared" si="79"/>
        <v>-7.5542003803046365</v>
      </c>
      <c r="J1233" s="10"/>
      <c r="N1233" s="4"/>
      <c r="O1233" s="17"/>
      <c r="P1233" s="17"/>
      <c r="Q1233" s="17"/>
      <c r="R1233" s="4"/>
    </row>
    <row r="1234" spans="1:18" x14ac:dyDescent="0.25">
      <c r="A1234" s="10">
        <v>45709.375</v>
      </c>
      <c r="B1234" s="5">
        <v>45709</v>
      </c>
      <c r="C1234" s="6">
        <v>72213.764275173613</v>
      </c>
      <c r="D1234" s="6">
        <v>6767.677939453125</v>
      </c>
      <c r="E1234" s="6">
        <v>39618</v>
      </c>
      <c r="F1234" s="34">
        <f t="shared" si="76"/>
        <v>9.3717285165534392</v>
      </c>
      <c r="G1234" s="16">
        <f t="shared" si="77"/>
        <v>17.082331110740384</v>
      </c>
      <c r="H1234" s="6">
        <f t="shared" si="78"/>
        <v>-633.21309353298602</v>
      </c>
      <c r="I1234" s="16">
        <f t="shared" si="79"/>
        <v>-8.5559034812257906</v>
      </c>
      <c r="J1234" s="10"/>
      <c r="N1234" s="4"/>
      <c r="O1234" s="17"/>
      <c r="P1234" s="17"/>
      <c r="Q1234" s="17"/>
      <c r="R1234" s="4"/>
    </row>
    <row r="1235" spans="1:18" x14ac:dyDescent="0.25">
      <c r="A1235" s="10">
        <v>45709.416666666664</v>
      </c>
      <c r="B1235" s="5">
        <v>45709</v>
      </c>
      <c r="C1235" s="6">
        <v>72260.939921875004</v>
      </c>
      <c r="D1235" s="6">
        <v>6227.843201497396</v>
      </c>
      <c r="E1235" s="6">
        <v>39618</v>
      </c>
      <c r="F1235" s="34">
        <f t="shared" si="76"/>
        <v>8.6185471822406914</v>
      </c>
      <c r="G1235" s="16">
        <f t="shared" si="77"/>
        <v>15.719731438985804</v>
      </c>
      <c r="H1235" s="6">
        <f t="shared" si="78"/>
        <v>-539.834737955729</v>
      </c>
      <c r="I1235" s="16">
        <f t="shared" si="79"/>
        <v>-7.9766611648093786</v>
      </c>
      <c r="J1235" s="10"/>
      <c r="N1235" s="4"/>
      <c r="O1235" s="17"/>
      <c r="P1235" s="17"/>
      <c r="Q1235" s="17"/>
      <c r="R1235" s="4"/>
    </row>
    <row r="1236" spans="1:18" x14ac:dyDescent="0.25">
      <c r="A1236" s="10">
        <v>45709.458333333336</v>
      </c>
      <c r="B1236" s="5">
        <v>45709</v>
      </c>
      <c r="C1236" s="6">
        <v>71919.982955729167</v>
      </c>
      <c r="D1236" s="6">
        <v>5686.8218223741324</v>
      </c>
      <c r="E1236" s="6">
        <v>39618</v>
      </c>
      <c r="F1236" s="34">
        <f t="shared" si="76"/>
        <v>7.9071512376117967</v>
      </c>
      <c r="G1236" s="16">
        <f t="shared" si="77"/>
        <v>14.354136560084136</v>
      </c>
      <c r="H1236" s="6">
        <f t="shared" si="78"/>
        <v>-541.02137912326361</v>
      </c>
      <c r="I1236" s="16">
        <f t="shared" si="79"/>
        <v>-8.6871387351753295</v>
      </c>
      <c r="J1236" s="10"/>
      <c r="N1236" s="4"/>
      <c r="O1236" s="17"/>
      <c r="P1236" s="17"/>
      <c r="Q1236" s="17"/>
      <c r="R1236" s="4"/>
    </row>
    <row r="1237" spans="1:18" x14ac:dyDescent="0.25">
      <c r="A1237" s="10">
        <v>45709.5</v>
      </c>
      <c r="B1237" s="5">
        <v>45709</v>
      </c>
      <c r="C1237" s="6">
        <v>71060.083949652777</v>
      </c>
      <c r="D1237" s="6">
        <v>5162.325490180122</v>
      </c>
      <c r="E1237" s="6">
        <v>39618</v>
      </c>
      <c r="F1237" s="34">
        <f t="shared" si="76"/>
        <v>7.2647331712100334</v>
      </c>
      <c r="G1237" s="16">
        <f t="shared" si="77"/>
        <v>13.030252638144585</v>
      </c>
      <c r="H1237" s="6">
        <f t="shared" si="78"/>
        <v>-524.49633219401039</v>
      </c>
      <c r="I1237" s="16">
        <f t="shared" si="79"/>
        <v>-9.2230132853897633</v>
      </c>
      <c r="J1237" s="10"/>
      <c r="N1237" s="4"/>
      <c r="O1237" s="17"/>
      <c r="P1237" s="17"/>
      <c r="Q1237" s="17"/>
      <c r="R1237" s="4"/>
    </row>
    <row r="1238" spans="1:18" x14ac:dyDescent="0.25">
      <c r="A1238" s="10">
        <v>45709.541666666664</v>
      </c>
      <c r="B1238" s="5">
        <v>45709</v>
      </c>
      <c r="C1238" s="6">
        <v>70040.373396267358</v>
      </c>
      <c r="D1238" s="6">
        <v>4826.1199761284724</v>
      </c>
      <c r="E1238" s="6">
        <v>39618</v>
      </c>
      <c r="F1238" s="34">
        <f t="shared" si="76"/>
        <v>6.8904829344979897</v>
      </c>
      <c r="G1238" s="16">
        <f t="shared" si="77"/>
        <v>12.181634550276319</v>
      </c>
      <c r="H1238" s="6">
        <f t="shared" si="78"/>
        <v>-336.20551405164952</v>
      </c>
      <c r="I1238" s="16">
        <f t="shared" si="79"/>
        <v>-6.512675628283926</v>
      </c>
      <c r="J1238" s="10"/>
      <c r="N1238" s="4"/>
      <c r="O1238" s="17"/>
      <c r="P1238" s="17"/>
      <c r="Q1238" s="17"/>
      <c r="R1238" s="4"/>
    </row>
    <row r="1239" spans="1:18" x14ac:dyDescent="0.25">
      <c r="A1239" s="10">
        <v>45709.583333333336</v>
      </c>
      <c r="B1239" s="5">
        <v>45709</v>
      </c>
      <c r="C1239" s="6">
        <v>69183.692621527778</v>
      </c>
      <c r="D1239" s="6">
        <v>4695.9994460720482</v>
      </c>
      <c r="E1239" s="6">
        <v>39618</v>
      </c>
      <c r="F1239" s="34">
        <f t="shared" si="76"/>
        <v>6.7877259338580052</v>
      </c>
      <c r="G1239" s="16">
        <f t="shared" si="77"/>
        <v>11.853196643121935</v>
      </c>
      <c r="H1239" s="6">
        <f t="shared" si="78"/>
        <v>-130.12053005642429</v>
      </c>
      <c r="I1239" s="16">
        <f t="shared" si="79"/>
        <v>-2.6961727163858731</v>
      </c>
      <c r="J1239" s="10"/>
      <c r="N1239" s="4"/>
      <c r="O1239" s="17"/>
      <c r="P1239" s="17"/>
      <c r="Q1239" s="17"/>
      <c r="R1239" s="4"/>
    </row>
    <row r="1240" spans="1:18" x14ac:dyDescent="0.25">
      <c r="A1240" s="10">
        <v>45709.625</v>
      </c>
      <c r="B1240" s="5">
        <v>45709</v>
      </c>
      <c r="C1240" s="6">
        <v>68302.271992187496</v>
      </c>
      <c r="D1240" s="6">
        <v>4559.2039675564238</v>
      </c>
      <c r="E1240" s="6">
        <v>39618</v>
      </c>
      <c r="F1240" s="34">
        <f t="shared" si="76"/>
        <v>6.6750399870708712</v>
      </c>
      <c r="G1240" s="16">
        <f t="shared" si="77"/>
        <v>11.507910463820545</v>
      </c>
      <c r="H1240" s="6">
        <f t="shared" si="78"/>
        <v>-136.79547851562438</v>
      </c>
      <c r="I1240" s="16">
        <f t="shared" si="79"/>
        <v>-2.9130216067220038</v>
      </c>
      <c r="J1240" s="10"/>
      <c r="N1240" s="4"/>
      <c r="O1240" s="17"/>
      <c r="P1240" s="17"/>
      <c r="Q1240" s="17"/>
      <c r="R1240" s="4"/>
    </row>
    <row r="1241" spans="1:18" x14ac:dyDescent="0.25">
      <c r="A1241" s="10">
        <v>45709.666666666664</v>
      </c>
      <c r="B1241" s="5">
        <v>45709</v>
      </c>
      <c r="C1241" s="6">
        <v>67329.765729166669</v>
      </c>
      <c r="D1241" s="6">
        <v>4496.0204703776044</v>
      </c>
      <c r="E1241" s="6">
        <v>39618</v>
      </c>
      <c r="F1241" s="34">
        <f t="shared" si="76"/>
        <v>6.677611932384858</v>
      </c>
      <c r="G1241" s="16">
        <f t="shared" si="77"/>
        <v>11.348428669740027</v>
      </c>
      <c r="H1241" s="6">
        <f t="shared" si="78"/>
        <v>-63.18349717881938</v>
      </c>
      <c r="I1241" s="16">
        <f t="shared" si="79"/>
        <v>-1.3858449332040645</v>
      </c>
      <c r="J1241" s="10"/>
      <c r="N1241" s="4"/>
      <c r="O1241" s="17"/>
      <c r="P1241" s="17"/>
      <c r="Q1241" s="17"/>
      <c r="R1241" s="4"/>
    </row>
    <row r="1242" spans="1:18" x14ac:dyDescent="0.25">
      <c r="A1242" s="10">
        <v>45709.708333333336</v>
      </c>
      <c r="B1242" s="5">
        <v>45709</v>
      </c>
      <c r="C1242" s="6">
        <v>66824.122921006943</v>
      </c>
      <c r="D1242" s="6">
        <v>4514.0016102430554</v>
      </c>
      <c r="E1242" s="6">
        <v>39618</v>
      </c>
      <c r="F1242" s="34">
        <f t="shared" si="76"/>
        <v>6.7550480469142471</v>
      </c>
      <c r="G1242" s="16">
        <f t="shared" si="77"/>
        <v>11.39381495846094</v>
      </c>
      <c r="H1242" s="6">
        <f t="shared" si="78"/>
        <v>17.981139865451041</v>
      </c>
      <c r="I1242" s="16">
        <f t="shared" si="79"/>
        <v>0.39993456399767841</v>
      </c>
      <c r="J1242" s="10"/>
      <c r="N1242" s="4"/>
      <c r="O1242" s="17"/>
      <c r="P1242" s="17"/>
      <c r="Q1242" s="17"/>
      <c r="R1242" s="4"/>
    </row>
    <row r="1243" spans="1:18" x14ac:dyDescent="0.25">
      <c r="A1243" s="10">
        <v>45709.75</v>
      </c>
      <c r="B1243" s="5">
        <v>45709</v>
      </c>
      <c r="C1243" s="6">
        <v>67481.80631293403</v>
      </c>
      <c r="D1243" s="6">
        <v>4721.0520327419708</v>
      </c>
      <c r="E1243" s="6">
        <v>39618</v>
      </c>
      <c r="F1243" s="34">
        <f t="shared" si="76"/>
        <v>6.996036844136909</v>
      </c>
      <c r="G1243" s="16">
        <f t="shared" si="77"/>
        <v>11.916432007526808</v>
      </c>
      <c r="H1243" s="6">
        <f t="shared" si="78"/>
        <v>207.0504224989154</v>
      </c>
      <c r="I1243" s="16">
        <f t="shared" si="79"/>
        <v>4.5868486628157585</v>
      </c>
      <c r="J1243" s="10"/>
      <c r="N1243" s="4"/>
      <c r="O1243" s="17"/>
      <c r="P1243" s="17"/>
      <c r="Q1243" s="17"/>
      <c r="R1243" s="4"/>
    </row>
    <row r="1244" spans="1:18" x14ac:dyDescent="0.25">
      <c r="A1244" s="10">
        <v>45709.791666666664</v>
      </c>
      <c r="B1244" s="5">
        <v>45709</v>
      </c>
      <c r="C1244" s="6">
        <v>68109.819210069443</v>
      </c>
      <c r="D1244" s="6">
        <v>5718.9914553493927</v>
      </c>
      <c r="E1244" s="6">
        <v>39618</v>
      </c>
      <c r="F1244" s="34">
        <f t="shared" si="76"/>
        <v>8.3967209451994691</v>
      </c>
      <c r="G1244" s="16">
        <f t="shared" si="77"/>
        <v>14.435336098110435</v>
      </c>
      <c r="H1244" s="6">
        <f t="shared" si="78"/>
        <v>997.93942260742188</v>
      </c>
      <c r="I1244" s="16">
        <f t="shared" si="79"/>
        <v>21.138072948283565</v>
      </c>
      <c r="J1244" s="10"/>
      <c r="N1244" s="4"/>
      <c r="O1244" s="17"/>
      <c r="P1244" s="17"/>
      <c r="Q1244" s="17"/>
      <c r="R1244" s="4"/>
    </row>
    <row r="1245" spans="1:18" x14ac:dyDescent="0.25">
      <c r="A1245" s="10">
        <v>45709.833333333336</v>
      </c>
      <c r="B1245" s="5">
        <v>45709</v>
      </c>
      <c r="C1245" s="6">
        <v>68680.610659722224</v>
      </c>
      <c r="D1245" s="6">
        <v>7615.453851047092</v>
      </c>
      <c r="E1245" s="6">
        <v>39618</v>
      </c>
      <c r="F1245" s="34">
        <f t="shared" si="76"/>
        <v>11.088215113254924</v>
      </c>
      <c r="G1245" s="16">
        <f t="shared" si="77"/>
        <v>19.222206701618184</v>
      </c>
      <c r="H1245" s="6">
        <f t="shared" si="78"/>
        <v>1896.4623956976993</v>
      </c>
      <c r="I1245" s="16">
        <f t="shared" si="79"/>
        <v>33.160783863801697</v>
      </c>
      <c r="J1245" s="10"/>
      <c r="N1245" s="4"/>
      <c r="O1245" s="17"/>
      <c r="P1245" s="17"/>
      <c r="Q1245" s="17"/>
      <c r="R1245" s="4"/>
    </row>
    <row r="1246" spans="1:18" x14ac:dyDescent="0.25">
      <c r="A1246" s="10">
        <v>45709.875</v>
      </c>
      <c r="B1246" s="5">
        <v>45709</v>
      </c>
      <c r="C1246" s="6">
        <v>68394.900876736108</v>
      </c>
      <c r="D1246" s="6">
        <v>8823.8057118055549</v>
      </c>
      <c r="E1246" s="6">
        <v>39618</v>
      </c>
      <c r="F1246" s="34">
        <f t="shared" si="76"/>
        <v>12.901262519128659</v>
      </c>
      <c r="G1246" s="16">
        <f t="shared" si="77"/>
        <v>22.272213922473512</v>
      </c>
      <c r="H1246" s="6">
        <f t="shared" si="78"/>
        <v>1208.3518607584629</v>
      </c>
      <c r="I1246" s="16">
        <f t="shared" si="79"/>
        <v>15.867102399843441</v>
      </c>
      <c r="J1246" s="10"/>
      <c r="N1246" s="4"/>
      <c r="O1246" s="17"/>
      <c r="P1246" s="17"/>
      <c r="Q1246" s="17"/>
      <c r="R1246" s="4"/>
    </row>
    <row r="1247" spans="1:18" x14ac:dyDescent="0.25">
      <c r="A1247" s="10">
        <v>45709.916666666664</v>
      </c>
      <c r="B1247" s="5">
        <v>45709</v>
      </c>
      <c r="C1247" s="6">
        <v>67318.653294270829</v>
      </c>
      <c r="D1247" s="6">
        <v>9449.1867447916666</v>
      </c>
      <c r="E1247" s="6">
        <v>39618</v>
      </c>
      <c r="F1247" s="34">
        <f t="shared" si="76"/>
        <v>14.036505904962663</v>
      </c>
      <c r="G1247" s="16">
        <f t="shared" si="77"/>
        <v>23.850741442757499</v>
      </c>
      <c r="H1247" s="6">
        <f t="shared" si="78"/>
        <v>625.38103298611168</v>
      </c>
      <c r="I1247" s="16">
        <f t="shared" si="79"/>
        <v>7.08742977136726</v>
      </c>
      <c r="J1247" s="10"/>
      <c r="N1247" s="4"/>
      <c r="O1247" s="17"/>
      <c r="P1247" s="17"/>
      <c r="Q1247" s="17"/>
      <c r="R1247" s="4"/>
    </row>
    <row r="1248" spans="1:18" x14ac:dyDescent="0.25">
      <c r="A1248" s="10">
        <v>45709.958333333336</v>
      </c>
      <c r="B1248" s="5">
        <v>45709</v>
      </c>
      <c r="C1248" s="6">
        <v>65619.367014973963</v>
      </c>
      <c r="D1248" s="6">
        <v>9579.5295117187507</v>
      </c>
      <c r="E1248" s="6">
        <v>39618</v>
      </c>
      <c r="F1248" s="34">
        <f t="shared" si="76"/>
        <v>14.598631391145172</v>
      </c>
      <c r="G1248" s="16">
        <f t="shared" si="77"/>
        <v>24.179740299153796</v>
      </c>
      <c r="H1248" s="6">
        <f t="shared" si="78"/>
        <v>130.34276692708409</v>
      </c>
      <c r="I1248" s="16">
        <f t="shared" si="79"/>
        <v>1.3794072489775717</v>
      </c>
      <c r="J1248" s="10"/>
      <c r="N1248" s="4"/>
      <c r="O1248" s="17"/>
      <c r="P1248" s="17"/>
      <c r="Q1248" s="17"/>
      <c r="R1248" s="4"/>
    </row>
    <row r="1249" spans="1:18" x14ac:dyDescent="0.25">
      <c r="A1249" s="10">
        <v>45710</v>
      </c>
      <c r="B1249" s="5">
        <v>45710</v>
      </c>
      <c r="C1249" s="6">
        <v>64249.385049913195</v>
      </c>
      <c r="D1249" s="6">
        <v>9698.2880468750009</v>
      </c>
      <c r="E1249" s="6">
        <v>39618</v>
      </c>
      <c r="F1249" s="34">
        <f t="shared" si="76"/>
        <v>15.094756221154062</v>
      </c>
      <c r="G1249" s="16">
        <f t="shared" si="77"/>
        <v>24.479499335844821</v>
      </c>
      <c r="H1249" s="6">
        <f t="shared" si="78"/>
        <v>118.75853515625022</v>
      </c>
      <c r="I1249" s="16">
        <f t="shared" si="79"/>
        <v>1.2397115642367562</v>
      </c>
      <c r="J1249" s="10"/>
      <c r="N1249" s="4"/>
      <c r="O1249" s="17"/>
      <c r="P1249" s="17"/>
      <c r="Q1249" s="17"/>
      <c r="R1249" s="4"/>
    </row>
    <row r="1250" spans="1:18" x14ac:dyDescent="0.25">
      <c r="A1250" s="10">
        <v>45710.041666666664</v>
      </c>
      <c r="B1250" s="5">
        <v>45710</v>
      </c>
      <c r="C1250" s="6">
        <v>63030.902903645831</v>
      </c>
      <c r="D1250" s="6">
        <v>10068.472575954862</v>
      </c>
      <c r="E1250" s="6">
        <v>39618</v>
      </c>
      <c r="F1250" s="34">
        <f t="shared" si="76"/>
        <v>15.973866963870641</v>
      </c>
      <c r="G1250" s="16">
        <f t="shared" si="77"/>
        <v>25.413884032396545</v>
      </c>
      <c r="H1250" s="6">
        <f t="shared" si="78"/>
        <v>370.18452907986102</v>
      </c>
      <c r="I1250" s="16">
        <f t="shared" si="79"/>
        <v>3.8170090153090732</v>
      </c>
      <c r="J1250" s="10"/>
      <c r="N1250" s="4"/>
      <c r="O1250" s="17"/>
      <c r="P1250" s="17"/>
      <c r="Q1250" s="17"/>
      <c r="R1250" s="4"/>
    </row>
    <row r="1251" spans="1:18" x14ac:dyDescent="0.25">
      <c r="A1251" s="10">
        <v>45710.083333333336</v>
      </c>
      <c r="B1251" s="5">
        <v>45710</v>
      </c>
      <c r="C1251" s="6">
        <v>62568.218051215277</v>
      </c>
      <c r="D1251" s="6">
        <v>10594.729075520834</v>
      </c>
      <c r="E1251" s="6">
        <v>39618</v>
      </c>
      <c r="F1251" s="34">
        <f t="shared" si="76"/>
        <v>16.93308424869717</v>
      </c>
      <c r="G1251" s="16">
        <f t="shared" si="77"/>
        <v>26.742210801960809</v>
      </c>
      <c r="H1251" s="6">
        <f t="shared" si="78"/>
        <v>526.25649956597226</v>
      </c>
      <c r="I1251" s="16">
        <f t="shared" si="79"/>
        <v>5.2267759145787194</v>
      </c>
      <c r="J1251" s="10"/>
      <c r="N1251" s="4"/>
      <c r="O1251" s="17"/>
      <c r="P1251" s="17"/>
      <c r="Q1251" s="17"/>
      <c r="R1251" s="4"/>
    </row>
    <row r="1252" spans="1:18" x14ac:dyDescent="0.25">
      <c r="A1252" s="10">
        <v>45710.125</v>
      </c>
      <c r="B1252" s="5">
        <v>45710</v>
      </c>
      <c r="C1252" s="6">
        <v>61860.56793619792</v>
      </c>
      <c r="D1252" s="6">
        <v>10748.312522786458</v>
      </c>
      <c r="E1252" s="6">
        <v>39618</v>
      </c>
      <c r="F1252" s="34">
        <f t="shared" si="76"/>
        <v>17.375062792621158</v>
      </c>
      <c r="G1252" s="16">
        <f t="shared" si="77"/>
        <v>27.129871580560501</v>
      </c>
      <c r="H1252" s="6">
        <f t="shared" si="78"/>
        <v>153.58344726562427</v>
      </c>
      <c r="I1252" s="16">
        <f t="shared" si="79"/>
        <v>1.4496212802692565</v>
      </c>
      <c r="J1252" s="10"/>
      <c r="N1252" s="4"/>
      <c r="O1252" s="17"/>
      <c r="P1252" s="17"/>
      <c r="Q1252" s="17"/>
      <c r="R1252" s="4"/>
    </row>
    <row r="1253" spans="1:18" x14ac:dyDescent="0.25">
      <c r="A1253" s="10">
        <v>45710.166666666664</v>
      </c>
      <c r="B1253" s="5">
        <v>45710</v>
      </c>
      <c r="C1253" s="6">
        <v>61173.963114149308</v>
      </c>
      <c r="D1253" s="6">
        <v>10170.726334635418</v>
      </c>
      <c r="E1253" s="6">
        <v>39618</v>
      </c>
      <c r="F1253" s="34">
        <f t="shared" si="76"/>
        <v>16.625907194629615</v>
      </c>
      <c r="G1253" s="16">
        <f t="shared" si="77"/>
        <v>25.671983276882777</v>
      </c>
      <c r="H1253" s="6">
        <f t="shared" si="78"/>
        <v>-577.58618815104091</v>
      </c>
      <c r="I1253" s="16">
        <f t="shared" si="79"/>
        <v>-5.3737383140521473</v>
      </c>
      <c r="J1253" s="10"/>
      <c r="N1253" s="4"/>
      <c r="O1253" s="17"/>
      <c r="P1253" s="17"/>
      <c r="Q1253" s="17"/>
      <c r="R1253" s="4"/>
    </row>
    <row r="1254" spans="1:18" x14ac:dyDescent="0.25">
      <c r="A1254" s="10">
        <v>45710.208333333336</v>
      </c>
      <c r="B1254" s="5">
        <v>45710</v>
      </c>
      <c r="C1254" s="6">
        <v>61544.55156684028</v>
      </c>
      <c r="D1254" s="6">
        <v>9310.4809090169274</v>
      </c>
      <c r="E1254" s="6">
        <v>39618</v>
      </c>
      <c r="F1254" s="34">
        <f t="shared" si="76"/>
        <v>15.128034362075587</v>
      </c>
      <c r="G1254" s="16">
        <f t="shared" si="77"/>
        <v>23.500633320755533</v>
      </c>
      <c r="H1254" s="6">
        <f t="shared" si="78"/>
        <v>-860.24542561849012</v>
      </c>
      <c r="I1254" s="16">
        <f t="shared" si="79"/>
        <v>-8.4580530172069235</v>
      </c>
      <c r="J1254" s="10"/>
      <c r="N1254" s="4"/>
      <c r="O1254" s="17"/>
      <c r="P1254" s="17"/>
      <c r="Q1254" s="17"/>
      <c r="R1254" s="4"/>
    </row>
    <row r="1255" spans="1:18" x14ac:dyDescent="0.25">
      <c r="A1255" s="10">
        <v>45710.25</v>
      </c>
      <c r="B1255" s="5">
        <v>45710</v>
      </c>
      <c r="C1255" s="6">
        <v>62623.748732638887</v>
      </c>
      <c r="D1255" s="6">
        <v>8692.4869205729174</v>
      </c>
      <c r="E1255" s="6">
        <v>39618</v>
      </c>
      <c r="F1255" s="34">
        <f t="shared" si="76"/>
        <v>13.880495972357016</v>
      </c>
      <c r="G1255" s="16">
        <f t="shared" si="77"/>
        <v>21.940751478047648</v>
      </c>
      <c r="H1255" s="6">
        <f t="shared" si="78"/>
        <v>-617.99398844401003</v>
      </c>
      <c r="I1255" s="16">
        <f t="shared" si="79"/>
        <v>-6.6376161927951651</v>
      </c>
      <c r="J1255" s="10"/>
      <c r="N1255" s="4"/>
      <c r="O1255" s="17"/>
      <c r="P1255" s="17"/>
      <c r="Q1255" s="17"/>
      <c r="R1255" s="4"/>
    </row>
    <row r="1256" spans="1:18" x14ac:dyDescent="0.25">
      <c r="A1256" s="10">
        <v>45710.291666666664</v>
      </c>
      <c r="B1256" s="5">
        <v>45710</v>
      </c>
      <c r="C1256" s="6">
        <v>64570.478572048611</v>
      </c>
      <c r="D1256" s="6">
        <v>7858.8621902126733</v>
      </c>
      <c r="E1256" s="6">
        <v>39618</v>
      </c>
      <c r="F1256" s="34">
        <f t="shared" si="76"/>
        <v>12.17098334100722</v>
      </c>
      <c r="G1256" s="16">
        <f t="shared" si="77"/>
        <v>19.836594957374611</v>
      </c>
      <c r="H1256" s="6">
        <f t="shared" si="78"/>
        <v>-833.62473036024403</v>
      </c>
      <c r="I1256" s="16">
        <f t="shared" si="79"/>
        <v>-9.5901752625852694</v>
      </c>
      <c r="J1256" s="10"/>
      <c r="N1256" s="4"/>
      <c r="O1256" s="17"/>
      <c r="P1256" s="17"/>
      <c r="Q1256" s="17"/>
      <c r="R1256" s="4"/>
    </row>
    <row r="1257" spans="1:18" x14ac:dyDescent="0.25">
      <c r="A1257" s="10">
        <v>45710.333333333336</v>
      </c>
      <c r="B1257" s="5">
        <v>45710</v>
      </c>
      <c r="C1257" s="6">
        <v>66179.091916232632</v>
      </c>
      <c r="D1257" s="6">
        <v>7195.4042534722221</v>
      </c>
      <c r="E1257" s="6">
        <v>39618</v>
      </c>
      <c r="F1257" s="34">
        <f t="shared" si="76"/>
        <v>10.872624638881316</v>
      </c>
      <c r="G1257" s="16">
        <f t="shared" si="77"/>
        <v>18.161957326145242</v>
      </c>
      <c r="H1257" s="6">
        <f t="shared" si="78"/>
        <v>-663.45793674045126</v>
      </c>
      <c r="I1257" s="16">
        <f t="shared" si="79"/>
        <v>-8.4421627543833679</v>
      </c>
      <c r="J1257" s="10"/>
      <c r="N1257" s="4"/>
      <c r="O1257" s="17"/>
      <c r="P1257" s="17"/>
      <c r="Q1257" s="17"/>
      <c r="R1257" s="4"/>
    </row>
    <row r="1258" spans="1:18" x14ac:dyDescent="0.25">
      <c r="A1258" s="10">
        <v>45710.375</v>
      </c>
      <c r="B1258" s="5">
        <v>45710</v>
      </c>
      <c r="C1258" s="6">
        <v>66832.551406250001</v>
      </c>
      <c r="D1258" s="6">
        <v>6517.9344650607636</v>
      </c>
      <c r="E1258" s="6">
        <v>39618</v>
      </c>
      <c r="F1258" s="34">
        <f t="shared" si="76"/>
        <v>9.7526344990791785</v>
      </c>
      <c r="G1258" s="16">
        <f t="shared" si="77"/>
        <v>16.451952307185529</v>
      </c>
      <c r="H1258" s="6">
        <f t="shared" si="78"/>
        <v>-677.46978841145847</v>
      </c>
      <c r="I1258" s="16">
        <f t="shared" si="79"/>
        <v>-9.4153123931089482</v>
      </c>
      <c r="J1258" s="10"/>
      <c r="N1258" s="4"/>
      <c r="O1258" s="17"/>
      <c r="P1258" s="17"/>
      <c r="Q1258" s="17"/>
      <c r="R1258" s="4"/>
    </row>
    <row r="1259" spans="1:18" x14ac:dyDescent="0.25">
      <c r="A1259" s="10">
        <v>45710.416666666664</v>
      </c>
      <c r="B1259" s="5">
        <v>45710</v>
      </c>
      <c r="C1259" s="6">
        <v>66137.85871961806</v>
      </c>
      <c r="D1259" s="6">
        <v>5127.8409054904514</v>
      </c>
      <c r="E1259" s="6">
        <v>39618</v>
      </c>
      <c r="F1259" s="34">
        <f t="shared" si="76"/>
        <v>7.7532611499099113</v>
      </c>
      <c r="G1259" s="16">
        <f t="shared" si="77"/>
        <v>12.943209918447302</v>
      </c>
      <c r="H1259" s="6">
        <f t="shared" si="78"/>
        <v>-1390.0935595703122</v>
      </c>
      <c r="I1259" s="16">
        <f t="shared" si="79"/>
        <v>-21.32720982424534</v>
      </c>
      <c r="J1259" s="10"/>
      <c r="N1259" s="4"/>
      <c r="O1259" s="17"/>
      <c r="P1259" s="17"/>
      <c r="Q1259" s="17"/>
      <c r="R1259" s="4"/>
    </row>
    <row r="1260" spans="1:18" x14ac:dyDescent="0.25">
      <c r="A1260" s="10">
        <v>45710.458333333336</v>
      </c>
      <c r="B1260" s="5">
        <v>45710</v>
      </c>
      <c r="C1260" s="6">
        <v>64784.251123046874</v>
      </c>
      <c r="D1260" s="6">
        <v>4663.9586338975696</v>
      </c>
      <c r="E1260" s="6">
        <v>39618</v>
      </c>
      <c r="F1260" s="34">
        <f t="shared" si="76"/>
        <v>7.1992167124679094</v>
      </c>
      <c r="G1260" s="16">
        <f t="shared" si="77"/>
        <v>11.772322262349361</v>
      </c>
      <c r="H1260" s="6">
        <f t="shared" si="78"/>
        <v>-463.88227159288181</v>
      </c>
      <c r="I1260" s="16">
        <f t="shared" si="79"/>
        <v>-9.0463467986340316</v>
      </c>
      <c r="J1260" s="10"/>
      <c r="N1260" s="4"/>
      <c r="O1260" s="17"/>
      <c r="P1260" s="17"/>
      <c r="Q1260" s="17"/>
      <c r="R1260" s="4"/>
    </row>
    <row r="1261" spans="1:18" x14ac:dyDescent="0.25">
      <c r="A1261" s="10">
        <v>45710.5</v>
      </c>
      <c r="B1261" s="5">
        <v>45710</v>
      </c>
      <c r="C1261" s="6">
        <v>63186.144635416669</v>
      </c>
      <c r="D1261" s="6">
        <v>4180.5480276150174</v>
      </c>
      <c r="E1261" s="6">
        <v>39618</v>
      </c>
      <c r="F1261" s="34">
        <f t="shared" si="76"/>
        <v>6.6162416645875952</v>
      </c>
      <c r="G1261" s="16">
        <f t="shared" si="77"/>
        <v>10.552143035022004</v>
      </c>
      <c r="H1261" s="6">
        <f t="shared" si="78"/>
        <v>-483.41060628255218</v>
      </c>
      <c r="I1261" s="16">
        <f t="shared" si="79"/>
        <v>-10.364813331943649</v>
      </c>
      <c r="J1261" s="10"/>
      <c r="N1261" s="4"/>
      <c r="O1261" s="17"/>
      <c r="P1261" s="17"/>
      <c r="Q1261" s="17"/>
      <c r="R1261" s="4"/>
    </row>
    <row r="1262" spans="1:18" x14ac:dyDescent="0.25">
      <c r="A1262" s="10">
        <v>45710.541666666664</v>
      </c>
      <c r="B1262" s="5">
        <v>45710</v>
      </c>
      <c r="C1262" s="6">
        <v>61403.168603515624</v>
      </c>
      <c r="D1262" s="6">
        <v>3859.7458357747396</v>
      </c>
      <c r="E1262" s="6">
        <v>39618</v>
      </c>
      <c r="F1262" s="34">
        <f t="shared" si="76"/>
        <v>6.285906612893835</v>
      </c>
      <c r="G1262" s="16">
        <f t="shared" si="77"/>
        <v>9.7424045529172076</v>
      </c>
      <c r="H1262" s="6">
        <f t="shared" si="78"/>
        <v>-320.80219184027783</v>
      </c>
      <c r="I1262" s="16">
        <f t="shared" si="79"/>
        <v>-7.6736875098955366</v>
      </c>
      <c r="J1262" s="10"/>
      <c r="N1262" s="4"/>
      <c r="O1262" s="17"/>
      <c r="P1262" s="17"/>
      <c r="Q1262" s="17"/>
      <c r="R1262" s="4"/>
    </row>
    <row r="1263" spans="1:18" x14ac:dyDescent="0.25">
      <c r="A1263" s="10">
        <v>45710.583333333336</v>
      </c>
      <c r="B1263" s="5">
        <v>45710</v>
      </c>
      <c r="C1263" s="6">
        <v>59256.595388454858</v>
      </c>
      <c r="D1263" s="6">
        <v>3646.6034765625</v>
      </c>
      <c r="E1263" s="6">
        <v>39618</v>
      </c>
      <c r="F1263" s="34">
        <f t="shared" si="76"/>
        <v>6.1539200027563155</v>
      </c>
      <c r="G1263" s="16">
        <f t="shared" si="77"/>
        <v>9.204410814686506</v>
      </c>
      <c r="H1263" s="6">
        <f t="shared" si="78"/>
        <v>-213.14235921223963</v>
      </c>
      <c r="I1263" s="16">
        <f t="shared" si="79"/>
        <v>-5.522186389494661</v>
      </c>
      <c r="J1263" s="10"/>
      <c r="N1263" s="4"/>
      <c r="O1263" s="17"/>
      <c r="P1263" s="17"/>
      <c r="Q1263" s="17"/>
      <c r="R1263" s="4"/>
    </row>
    <row r="1264" spans="1:18" x14ac:dyDescent="0.25">
      <c r="A1264" s="10">
        <v>45710.625</v>
      </c>
      <c r="B1264" s="5">
        <v>45710</v>
      </c>
      <c r="C1264" s="6">
        <v>58487.718736979165</v>
      </c>
      <c r="D1264" s="6">
        <v>3275.5140736219619</v>
      </c>
      <c r="E1264" s="6">
        <v>39618</v>
      </c>
      <c r="F1264" s="34">
        <f t="shared" si="76"/>
        <v>5.6003450713337548</v>
      </c>
      <c r="G1264" s="16">
        <f t="shared" si="77"/>
        <v>8.2677421213134483</v>
      </c>
      <c r="H1264" s="6">
        <f t="shared" si="78"/>
        <v>-371.08940294053809</v>
      </c>
      <c r="I1264" s="16">
        <f t="shared" si="79"/>
        <v>-10.176302560056474</v>
      </c>
      <c r="J1264" s="10"/>
      <c r="N1264" s="4"/>
      <c r="O1264" s="17"/>
      <c r="P1264" s="17"/>
      <c r="Q1264" s="17"/>
      <c r="R1264" s="4"/>
    </row>
    <row r="1265" spans="1:18" x14ac:dyDescent="0.25">
      <c r="A1265" s="10">
        <v>45710.666666666664</v>
      </c>
      <c r="B1265" s="5">
        <v>45710</v>
      </c>
      <c r="C1265" s="6">
        <v>56967.877228732636</v>
      </c>
      <c r="D1265" s="6">
        <v>2867.7997732883027</v>
      </c>
      <c r="E1265" s="6">
        <v>39618</v>
      </c>
      <c r="F1265" s="34">
        <f t="shared" si="76"/>
        <v>5.0340646567779839</v>
      </c>
      <c r="G1265" s="16">
        <f t="shared" si="77"/>
        <v>7.238628333808629</v>
      </c>
      <c r="H1265" s="6">
        <f t="shared" si="78"/>
        <v>-407.71430033365914</v>
      </c>
      <c r="I1265" s="16">
        <f t="shared" si="79"/>
        <v>-12.447337766521068</v>
      </c>
      <c r="J1265" s="10"/>
      <c r="N1265" s="4"/>
      <c r="O1265" s="17"/>
      <c r="P1265" s="17"/>
      <c r="Q1265" s="17"/>
      <c r="R1265" s="4"/>
    </row>
    <row r="1266" spans="1:18" x14ac:dyDescent="0.25">
      <c r="A1266" s="10">
        <v>45710.708333333336</v>
      </c>
      <c r="B1266" s="5">
        <v>45710</v>
      </c>
      <c r="C1266" s="6">
        <v>56206.658990885415</v>
      </c>
      <c r="D1266" s="6">
        <v>2878.5932514105903</v>
      </c>
      <c r="E1266" s="6">
        <v>39618</v>
      </c>
      <c r="F1266" s="34">
        <f t="shared" si="76"/>
        <v>5.1214452221353142</v>
      </c>
      <c r="G1266" s="16">
        <f t="shared" si="77"/>
        <v>7.2658722081139642</v>
      </c>
      <c r="H1266" s="6">
        <f t="shared" si="78"/>
        <v>10.793478122287524</v>
      </c>
      <c r="I1266" s="16">
        <f t="shared" si="79"/>
        <v>0.3763679118333777</v>
      </c>
      <c r="J1266" s="10"/>
      <c r="N1266" s="4"/>
      <c r="O1266" s="17"/>
      <c r="P1266" s="17"/>
      <c r="Q1266" s="17"/>
      <c r="R1266" s="4"/>
    </row>
    <row r="1267" spans="1:18" x14ac:dyDescent="0.25">
      <c r="A1267" s="10">
        <v>45710.75</v>
      </c>
      <c r="B1267" s="5">
        <v>45710</v>
      </c>
      <c r="C1267" s="6">
        <v>56781.386601562503</v>
      </c>
      <c r="D1267" s="6">
        <v>3089.845355360243</v>
      </c>
      <c r="E1267" s="6">
        <v>39618</v>
      </c>
      <c r="F1267" s="34">
        <f t="shared" si="76"/>
        <v>5.4416518163633878</v>
      </c>
      <c r="G1267" s="16">
        <f t="shared" si="77"/>
        <v>7.7990947431981494</v>
      </c>
      <c r="H1267" s="6">
        <f t="shared" si="78"/>
        <v>211.25210394965279</v>
      </c>
      <c r="I1267" s="16">
        <f t="shared" si="79"/>
        <v>7.3387271315992084</v>
      </c>
      <c r="J1267" s="10"/>
      <c r="N1267" s="4"/>
      <c r="O1267" s="17"/>
      <c r="P1267" s="17"/>
      <c r="Q1267" s="17"/>
      <c r="R1267" s="4"/>
    </row>
    <row r="1268" spans="1:18" x14ac:dyDescent="0.25">
      <c r="A1268" s="10">
        <v>45710.791666666664</v>
      </c>
      <c r="B1268" s="5">
        <v>45710</v>
      </c>
      <c r="C1268" s="6">
        <v>57919.536950954862</v>
      </c>
      <c r="D1268" s="6">
        <v>3914.8067138671877</v>
      </c>
      <c r="E1268" s="6">
        <v>39618</v>
      </c>
      <c r="F1268" s="34">
        <f t="shared" si="76"/>
        <v>6.7590435282349883</v>
      </c>
      <c r="G1268" s="16">
        <f t="shared" si="77"/>
        <v>9.88138400188598</v>
      </c>
      <c r="H1268" s="6">
        <f t="shared" si="78"/>
        <v>824.96135850694463</v>
      </c>
      <c r="I1268" s="16">
        <f t="shared" si="79"/>
        <v>26.699114797956057</v>
      </c>
      <c r="J1268" s="10"/>
      <c r="N1268" s="4"/>
      <c r="O1268" s="17"/>
      <c r="P1268" s="17"/>
      <c r="Q1268" s="17"/>
      <c r="R1268" s="4"/>
    </row>
    <row r="1269" spans="1:18" x14ac:dyDescent="0.25">
      <c r="A1269" s="10">
        <v>45710.833333333336</v>
      </c>
      <c r="B1269" s="5">
        <v>45710</v>
      </c>
      <c r="C1269" s="6">
        <v>58592.420284288193</v>
      </c>
      <c r="D1269" s="6">
        <v>5719.9045914713543</v>
      </c>
      <c r="E1269" s="6">
        <v>39618</v>
      </c>
      <c r="F1269" s="34">
        <f t="shared" si="76"/>
        <v>9.7621920441562153</v>
      </c>
      <c r="G1269" s="16">
        <f t="shared" si="77"/>
        <v>14.437640949748484</v>
      </c>
      <c r="H1269" s="6">
        <f t="shared" si="78"/>
        <v>1805.0978776041666</v>
      </c>
      <c r="I1269" s="16">
        <f t="shared" si="79"/>
        <v>46.109501938118051</v>
      </c>
      <c r="J1269" s="10"/>
      <c r="N1269" s="4"/>
      <c r="O1269" s="17"/>
      <c r="P1269" s="17"/>
      <c r="Q1269" s="17"/>
      <c r="R1269" s="4"/>
    </row>
    <row r="1270" spans="1:18" x14ac:dyDescent="0.25">
      <c r="A1270" s="10">
        <v>45710.875</v>
      </c>
      <c r="B1270" s="5">
        <v>45710</v>
      </c>
      <c r="C1270" s="6">
        <v>58341.715462239583</v>
      </c>
      <c r="D1270" s="6">
        <v>7040.0637120225692</v>
      </c>
      <c r="E1270" s="6">
        <v>39618</v>
      </c>
      <c r="F1270" s="34">
        <f t="shared" si="76"/>
        <v>12.066946705705112</v>
      </c>
      <c r="G1270" s="16">
        <f t="shared" si="77"/>
        <v>17.769861456970489</v>
      </c>
      <c r="H1270" s="6">
        <f t="shared" si="78"/>
        <v>1320.159120551215</v>
      </c>
      <c r="I1270" s="16">
        <f t="shared" si="79"/>
        <v>23.080089876317764</v>
      </c>
      <c r="J1270" s="10"/>
      <c r="N1270" s="4"/>
      <c r="O1270" s="17"/>
      <c r="P1270" s="17"/>
      <c r="Q1270" s="17"/>
      <c r="R1270" s="4"/>
    </row>
    <row r="1271" spans="1:18" x14ac:dyDescent="0.25">
      <c r="A1271" s="10">
        <v>45710.916666666664</v>
      </c>
      <c r="B1271" s="5">
        <v>45710</v>
      </c>
      <c r="C1271" s="6">
        <v>57592.590160590276</v>
      </c>
      <c r="D1271" s="6">
        <v>7497.076844075521</v>
      </c>
      <c r="E1271" s="6">
        <v>39618</v>
      </c>
      <c r="F1271" s="34">
        <f t="shared" si="76"/>
        <v>13.017433012078097</v>
      </c>
      <c r="G1271" s="16">
        <f t="shared" si="77"/>
        <v>18.923410682203848</v>
      </c>
      <c r="H1271" s="6">
        <f t="shared" si="78"/>
        <v>457.01313205295173</v>
      </c>
      <c r="I1271" s="16">
        <f t="shared" si="79"/>
        <v>6.4916050585237457</v>
      </c>
      <c r="J1271" s="10"/>
      <c r="N1271" s="4"/>
      <c r="O1271" s="17"/>
      <c r="P1271" s="17"/>
      <c r="Q1271" s="17"/>
      <c r="R1271" s="4"/>
    </row>
    <row r="1272" spans="1:18" x14ac:dyDescent="0.25">
      <c r="A1272" s="10">
        <v>45710.958333333336</v>
      </c>
      <c r="B1272" s="5">
        <v>45710</v>
      </c>
      <c r="C1272" s="6">
        <v>56141.270026041668</v>
      </c>
      <c r="D1272" s="6">
        <v>7928.0616780598957</v>
      </c>
      <c r="E1272" s="6">
        <v>39618</v>
      </c>
      <c r="F1272" s="34">
        <f t="shared" si="76"/>
        <v>14.121628659954411</v>
      </c>
      <c r="G1272" s="16">
        <f t="shared" si="77"/>
        <v>20.0112617448127</v>
      </c>
      <c r="H1272" s="6">
        <f t="shared" si="78"/>
        <v>430.98483398437475</v>
      </c>
      <c r="I1272" s="16">
        <f t="shared" si="79"/>
        <v>5.7487050346156661</v>
      </c>
      <c r="J1272" s="10"/>
      <c r="N1272" s="4"/>
      <c r="O1272" s="17"/>
      <c r="P1272" s="17"/>
      <c r="Q1272" s="17"/>
      <c r="R1272" s="4"/>
    </row>
    <row r="1273" spans="1:18" x14ac:dyDescent="0.25">
      <c r="A1273" s="10">
        <v>45711</v>
      </c>
      <c r="B1273" s="5">
        <v>45711</v>
      </c>
      <c r="C1273" s="6">
        <v>54977.013498263892</v>
      </c>
      <c r="D1273" s="6">
        <v>8698.9710004340286</v>
      </c>
      <c r="E1273" s="6">
        <v>39618</v>
      </c>
      <c r="F1273" s="34">
        <f t="shared" si="76"/>
        <v>15.822923885650376</v>
      </c>
      <c r="G1273" s="16">
        <f t="shared" si="77"/>
        <v>21.957117977772803</v>
      </c>
      <c r="H1273" s="6">
        <f t="shared" si="78"/>
        <v>770.9093223741329</v>
      </c>
      <c r="I1273" s="16">
        <f t="shared" si="79"/>
        <v>9.7238058138163339</v>
      </c>
      <c r="J1273" s="10"/>
      <c r="N1273" s="4"/>
      <c r="O1273" s="17"/>
      <c r="P1273" s="17"/>
      <c r="Q1273" s="17"/>
      <c r="R1273" s="4"/>
    </row>
    <row r="1274" spans="1:18" x14ac:dyDescent="0.25">
      <c r="A1274" s="10">
        <v>45711.041666666664</v>
      </c>
      <c r="B1274" s="5">
        <v>45711</v>
      </c>
      <c r="C1274" s="6">
        <v>53846.381184895836</v>
      </c>
      <c r="D1274" s="6">
        <v>10182.477043185763</v>
      </c>
      <c r="E1274" s="6">
        <v>39618</v>
      </c>
      <c r="F1274" s="34">
        <f t="shared" si="76"/>
        <v>18.910234669664295</v>
      </c>
      <c r="G1274" s="16">
        <f t="shared" si="77"/>
        <v>25.701643301493672</v>
      </c>
      <c r="H1274" s="6">
        <f t="shared" si="78"/>
        <v>1483.5060427517346</v>
      </c>
      <c r="I1274" s="16">
        <f t="shared" si="79"/>
        <v>17.053810648152709</v>
      </c>
      <c r="J1274" s="10"/>
      <c r="N1274" s="4"/>
      <c r="O1274" s="17"/>
      <c r="P1274" s="17"/>
      <c r="Q1274" s="17"/>
      <c r="R1274" s="4"/>
    </row>
    <row r="1275" spans="1:18" x14ac:dyDescent="0.25">
      <c r="A1275" s="10">
        <v>45711.083333333336</v>
      </c>
      <c r="B1275" s="5">
        <v>45711</v>
      </c>
      <c r="C1275" s="6">
        <v>53799.100800781249</v>
      </c>
      <c r="D1275" s="6">
        <v>11098.429742838542</v>
      </c>
      <c r="E1275" s="6">
        <v>39618</v>
      </c>
      <c r="F1275" s="34">
        <f t="shared" si="76"/>
        <v>20.629396360984114</v>
      </c>
      <c r="G1275" s="16">
        <f t="shared" si="77"/>
        <v>28.013604277950783</v>
      </c>
      <c r="H1275" s="6">
        <f t="shared" si="78"/>
        <v>915.95269965277839</v>
      </c>
      <c r="I1275" s="16">
        <f t="shared" si="79"/>
        <v>8.9953819268931721</v>
      </c>
      <c r="J1275" s="10"/>
      <c r="N1275" s="4"/>
      <c r="O1275" s="17"/>
      <c r="P1275" s="17"/>
      <c r="Q1275" s="17"/>
      <c r="R1275" s="4"/>
    </row>
    <row r="1276" spans="1:18" x14ac:dyDescent="0.25">
      <c r="A1276" s="10">
        <v>45711.125</v>
      </c>
      <c r="B1276" s="5">
        <v>45711</v>
      </c>
      <c r="C1276" s="6">
        <v>53046.898658854167</v>
      </c>
      <c r="D1276" s="6">
        <v>11219.041351996528</v>
      </c>
      <c r="E1276" s="6">
        <v>39618</v>
      </c>
      <c r="F1276" s="34">
        <f t="shared" si="76"/>
        <v>21.149287961481864</v>
      </c>
      <c r="G1276" s="16">
        <f t="shared" si="77"/>
        <v>28.318040668374294</v>
      </c>
      <c r="H1276" s="6">
        <f t="shared" si="78"/>
        <v>120.61160915798609</v>
      </c>
      <c r="I1276" s="16">
        <f t="shared" si="79"/>
        <v>1.0867448094250709</v>
      </c>
      <c r="J1276" s="10"/>
      <c r="N1276" s="4"/>
      <c r="O1276" s="17"/>
      <c r="P1276" s="17"/>
      <c r="Q1276" s="17"/>
      <c r="R1276" s="4"/>
    </row>
    <row r="1277" spans="1:18" x14ac:dyDescent="0.25">
      <c r="A1277" s="10">
        <v>45711.166666666664</v>
      </c>
      <c r="B1277" s="5">
        <v>45711</v>
      </c>
      <c r="C1277" s="6">
        <v>52635.610019531247</v>
      </c>
      <c r="D1277" s="6">
        <v>11179.072470703126</v>
      </c>
      <c r="E1277" s="6">
        <v>39618</v>
      </c>
      <c r="F1277" s="34">
        <f t="shared" si="76"/>
        <v>21.238611021236309</v>
      </c>
      <c r="G1277" s="16">
        <f t="shared" si="77"/>
        <v>28.217155007075384</v>
      </c>
      <c r="H1277" s="6">
        <f t="shared" si="78"/>
        <v>-39.968881293401864</v>
      </c>
      <c r="I1277" s="16">
        <f t="shared" si="79"/>
        <v>-0.35625932768568547</v>
      </c>
      <c r="J1277" s="10"/>
      <c r="N1277" s="4"/>
      <c r="O1277" s="17"/>
      <c r="P1277" s="17"/>
      <c r="Q1277" s="17"/>
      <c r="R1277" s="4"/>
    </row>
    <row r="1278" spans="1:18" x14ac:dyDescent="0.25">
      <c r="A1278" s="10">
        <v>45711.208333333336</v>
      </c>
      <c r="B1278" s="5">
        <v>45711</v>
      </c>
      <c r="C1278" s="6">
        <v>51582.110590277778</v>
      </c>
      <c r="D1278" s="6">
        <v>9885.6406434461805</v>
      </c>
      <c r="E1278" s="6">
        <v>39618</v>
      </c>
      <c r="F1278" s="34">
        <f t="shared" si="76"/>
        <v>19.164862643890011</v>
      </c>
      <c r="G1278" s="16">
        <f t="shared" si="77"/>
        <v>24.952396999965117</v>
      </c>
      <c r="H1278" s="6">
        <f t="shared" si="78"/>
        <v>-1293.4318272569453</v>
      </c>
      <c r="I1278" s="16">
        <f t="shared" si="79"/>
        <v>-11.570117562495708</v>
      </c>
      <c r="J1278" s="10"/>
      <c r="N1278" s="4"/>
      <c r="O1278" s="17"/>
      <c r="P1278" s="17"/>
      <c r="Q1278" s="17"/>
      <c r="R1278" s="4"/>
    </row>
    <row r="1279" spans="1:18" x14ac:dyDescent="0.25">
      <c r="A1279" s="10">
        <v>45711.25</v>
      </c>
      <c r="B1279" s="5">
        <v>45711</v>
      </c>
      <c r="C1279" s="6">
        <v>52148.971950954859</v>
      </c>
      <c r="D1279" s="6">
        <v>9267.9130371093743</v>
      </c>
      <c r="E1279" s="6">
        <v>39618</v>
      </c>
      <c r="F1279" s="34">
        <f t="shared" si="76"/>
        <v>17.771995670069344</v>
      </c>
      <c r="G1279" s="16">
        <f t="shared" si="77"/>
        <v>23.393187533720468</v>
      </c>
      <c r="H1279" s="6">
        <f t="shared" si="78"/>
        <v>-617.72760633680628</v>
      </c>
      <c r="I1279" s="16">
        <f t="shared" si="79"/>
        <v>-6.2487362085768021</v>
      </c>
      <c r="J1279" s="10"/>
      <c r="N1279" s="4"/>
      <c r="O1279" s="17"/>
      <c r="P1279" s="17"/>
      <c r="Q1279" s="17"/>
      <c r="R1279" s="4"/>
    </row>
    <row r="1280" spans="1:18" x14ac:dyDescent="0.25">
      <c r="A1280" s="10">
        <v>45711.291666666664</v>
      </c>
      <c r="B1280" s="5">
        <v>45711</v>
      </c>
      <c r="C1280" s="6">
        <v>53171.90060655382</v>
      </c>
      <c r="D1280" s="6">
        <v>7925.6929367404518</v>
      </c>
      <c r="E1280" s="6">
        <v>39618</v>
      </c>
      <c r="F1280" s="34">
        <f t="shared" si="76"/>
        <v>14.905792056196601</v>
      </c>
      <c r="G1280" s="16">
        <f t="shared" si="77"/>
        <v>20.005282792519694</v>
      </c>
      <c r="H1280" s="6">
        <f t="shared" si="78"/>
        <v>-1342.2201003689224</v>
      </c>
      <c r="I1280" s="16">
        <f t="shared" si="79"/>
        <v>-14.482441678019409</v>
      </c>
      <c r="J1280" s="10"/>
      <c r="N1280" s="4"/>
      <c r="O1280" s="17"/>
      <c r="P1280" s="17"/>
      <c r="Q1280" s="17"/>
      <c r="R1280" s="4"/>
    </row>
    <row r="1281" spans="1:18" x14ac:dyDescent="0.25">
      <c r="A1281" s="10">
        <v>45711.333333333336</v>
      </c>
      <c r="B1281" s="5">
        <v>45711</v>
      </c>
      <c r="C1281" s="6">
        <v>54333.617960069445</v>
      </c>
      <c r="D1281" s="6">
        <v>7010.3293047417537</v>
      </c>
      <c r="E1281" s="6">
        <v>39618</v>
      </c>
      <c r="F1281" s="34">
        <f t="shared" si="76"/>
        <v>12.902378983659336</v>
      </c>
      <c r="G1281" s="16">
        <f t="shared" si="77"/>
        <v>17.694808684794168</v>
      </c>
      <c r="H1281" s="6">
        <f t="shared" si="78"/>
        <v>-915.36363199869811</v>
      </c>
      <c r="I1281" s="16">
        <f t="shared" si="79"/>
        <v>-11.549319905587382</v>
      </c>
      <c r="J1281" s="10"/>
      <c r="N1281" s="4"/>
      <c r="O1281" s="17"/>
      <c r="P1281" s="17"/>
      <c r="Q1281" s="17"/>
      <c r="R1281" s="4"/>
    </row>
    <row r="1282" spans="1:18" x14ac:dyDescent="0.25">
      <c r="A1282" s="10">
        <v>45711.375</v>
      </c>
      <c r="B1282" s="5">
        <v>45711</v>
      </c>
      <c r="C1282" s="6">
        <v>55243.14314670139</v>
      </c>
      <c r="D1282" s="6">
        <v>5928.9107644314236</v>
      </c>
      <c r="E1282" s="6">
        <v>39618</v>
      </c>
      <c r="F1282" s="34">
        <f t="shared" si="76"/>
        <v>10.732392160755328</v>
      </c>
      <c r="G1282" s="16">
        <f t="shared" si="77"/>
        <v>14.965194518732453</v>
      </c>
      <c r="H1282" s="6">
        <f t="shared" si="78"/>
        <v>-1081.4185403103302</v>
      </c>
      <c r="I1282" s="16">
        <f t="shared" si="79"/>
        <v>-15.426073345496963</v>
      </c>
      <c r="J1282" s="10"/>
      <c r="N1282" s="4"/>
      <c r="O1282" s="17"/>
      <c r="P1282" s="17"/>
      <c r="Q1282" s="17"/>
      <c r="R1282" s="4"/>
    </row>
    <row r="1283" spans="1:18" x14ac:dyDescent="0.25">
      <c r="A1283" s="10">
        <v>45711.416666666664</v>
      </c>
      <c r="B1283" s="5">
        <v>45711</v>
      </c>
      <c r="C1283" s="6">
        <v>54952.416529947914</v>
      </c>
      <c r="D1283" s="6">
        <v>3216.4385096571182</v>
      </c>
      <c r="E1283" s="6">
        <v>39618</v>
      </c>
      <c r="F1283" s="34">
        <f t="shared" ref="F1283:F1346" si="80">D1283/C1283*100</f>
        <v>5.8531338797525434</v>
      </c>
      <c r="G1283" s="16">
        <f t="shared" ref="G1283:G1346" si="81">D1283/E1283*100</f>
        <v>8.118629182838907</v>
      </c>
      <c r="H1283" s="6">
        <f t="shared" si="78"/>
        <v>-2712.4722547743054</v>
      </c>
      <c r="I1283" s="16">
        <f t="shared" si="79"/>
        <v>-45.749925450841708</v>
      </c>
      <c r="J1283" s="10"/>
      <c r="N1283" s="4"/>
      <c r="O1283" s="17"/>
      <c r="P1283" s="17"/>
      <c r="Q1283" s="17"/>
      <c r="R1283" s="4"/>
    </row>
    <row r="1284" spans="1:18" x14ac:dyDescent="0.25">
      <c r="A1284" s="10">
        <v>45711.458333333336</v>
      </c>
      <c r="B1284" s="5">
        <v>45711</v>
      </c>
      <c r="C1284" s="6">
        <v>53778.255401475697</v>
      </c>
      <c r="D1284" s="6">
        <v>2486.9941075303818</v>
      </c>
      <c r="E1284" s="6">
        <v>39618</v>
      </c>
      <c r="F1284" s="34">
        <f t="shared" si="80"/>
        <v>4.6245347472951632</v>
      </c>
      <c r="G1284" s="16">
        <f t="shared" si="81"/>
        <v>6.2774347708879334</v>
      </c>
      <c r="H1284" s="6">
        <f t="shared" ref="H1284:H1347" si="82">D1284-D1283</f>
        <v>-729.44440212673635</v>
      </c>
      <c r="I1284" s="16">
        <f t="shared" ref="I1284:I1347" si="83">H1284/D1283*100</f>
        <v>-22.678636632929049</v>
      </c>
      <c r="J1284" s="10"/>
      <c r="N1284" s="4"/>
      <c r="O1284" s="17"/>
      <c r="P1284" s="17"/>
      <c r="Q1284" s="17"/>
      <c r="R1284" s="4"/>
    </row>
    <row r="1285" spans="1:18" x14ac:dyDescent="0.25">
      <c r="A1285" s="10">
        <v>45711.5</v>
      </c>
      <c r="B1285" s="5">
        <v>45711</v>
      </c>
      <c r="C1285" s="6">
        <v>52368.466356336809</v>
      </c>
      <c r="D1285" s="6">
        <v>2615.7951201714409</v>
      </c>
      <c r="E1285" s="6">
        <v>39618</v>
      </c>
      <c r="F1285" s="34">
        <f t="shared" si="80"/>
        <v>4.9949813354710138</v>
      </c>
      <c r="G1285" s="16">
        <f t="shared" si="81"/>
        <v>6.6025420772664978</v>
      </c>
      <c r="H1285" s="6">
        <f t="shared" si="82"/>
        <v>128.80101264105906</v>
      </c>
      <c r="I1285" s="16">
        <f t="shared" si="83"/>
        <v>5.1789834262599106</v>
      </c>
      <c r="J1285" s="10"/>
      <c r="N1285" s="4"/>
      <c r="O1285" s="17"/>
      <c r="P1285" s="17"/>
      <c r="Q1285" s="17"/>
      <c r="R1285" s="4"/>
    </row>
    <row r="1286" spans="1:18" x14ac:dyDescent="0.25">
      <c r="A1286" s="10">
        <v>45711.541666666664</v>
      </c>
      <c r="B1286" s="5">
        <v>45711</v>
      </c>
      <c r="C1286" s="6">
        <v>50839.617594401039</v>
      </c>
      <c r="D1286" s="6">
        <v>2572.858150024414</v>
      </c>
      <c r="E1286" s="6">
        <v>39618</v>
      </c>
      <c r="F1286" s="34">
        <f t="shared" si="80"/>
        <v>5.06073466277953</v>
      </c>
      <c r="G1286" s="16">
        <f t="shared" si="81"/>
        <v>6.4941646474441272</v>
      </c>
      <c r="H1286" s="6">
        <f t="shared" si="82"/>
        <v>-42.936970147026841</v>
      </c>
      <c r="I1286" s="16">
        <f t="shared" si="83"/>
        <v>-1.6414500438479571</v>
      </c>
      <c r="J1286" s="10"/>
      <c r="N1286" s="4"/>
      <c r="O1286" s="17"/>
      <c r="P1286" s="17"/>
      <c r="Q1286" s="17"/>
      <c r="R1286" s="4"/>
    </row>
    <row r="1287" spans="1:18" x14ac:dyDescent="0.25">
      <c r="A1287" s="10">
        <v>45711.583333333336</v>
      </c>
      <c r="B1287" s="5">
        <v>45711</v>
      </c>
      <c r="C1287" s="6">
        <v>49280.053457031252</v>
      </c>
      <c r="D1287" s="6">
        <v>2187.9707663302952</v>
      </c>
      <c r="E1287" s="6">
        <v>39618</v>
      </c>
      <c r="F1287" s="34">
        <f t="shared" si="80"/>
        <v>4.4398709271653933</v>
      </c>
      <c r="G1287" s="16">
        <f t="shared" si="81"/>
        <v>5.5226683990365375</v>
      </c>
      <c r="H1287" s="6">
        <f t="shared" si="82"/>
        <v>-384.88738369411885</v>
      </c>
      <c r="I1287" s="16">
        <f t="shared" si="83"/>
        <v>-14.959525992152603</v>
      </c>
      <c r="J1287" s="10"/>
      <c r="N1287" s="4"/>
      <c r="O1287" s="17"/>
      <c r="P1287" s="17"/>
      <c r="Q1287" s="17"/>
      <c r="R1287" s="4"/>
    </row>
    <row r="1288" spans="1:18" x14ac:dyDescent="0.25">
      <c r="A1288" s="10">
        <v>45711.625</v>
      </c>
      <c r="B1288" s="5">
        <v>45711</v>
      </c>
      <c r="C1288" s="6">
        <v>49233.093036024307</v>
      </c>
      <c r="D1288" s="6">
        <v>2126.4608445909289</v>
      </c>
      <c r="E1288" s="6">
        <v>39618</v>
      </c>
      <c r="F1288" s="34">
        <f t="shared" si="80"/>
        <v>4.3191697158555078</v>
      </c>
      <c r="G1288" s="16">
        <f t="shared" si="81"/>
        <v>5.3674108854332099</v>
      </c>
      <c r="H1288" s="6">
        <f t="shared" si="82"/>
        <v>-61.509921739366291</v>
      </c>
      <c r="I1288" s="16">
        <f t="shared" si="83"/>
        <v>-2.8112771288316551</v>
      </c>
      <c r="J1288" s="10"/>
      <c r="N1288" s="4"/>
      <c r="O1288" s="17"/>
      <c r="P1288" s="17"/>
      <c r="Q1288" s="17"/>
      <c r="R1288" s="4"/>
    </row>
    <row r="1289" spans="1:18" x14ac:dyDescent="0.25">
      <c r="A1289" s="10">
        <v>45711.666666666664</v>
      </c>
      <c r="B1289" s="5">
        <v>45711</v>
      </c>
      <c r="C1289" s="6">
        <v>48544.637411024305</v>
      </c>
      <c r="D1289" s="6">
        <v>2112.7882033962674</v>
      </c>
      <c r="E1289" s="6">
        <v>39618</v>
      </c>
      <c r="F1289" s="34">
        <f t="shared" si="80"/>
        <v>4.3522586964805736</v>
      </c>
      <c r="G1289" s="16">
        <f t="shared" si="81"/>
        <v>5.3328997006317014</v>
      </c>
      <c r="H1289" s="6">
        <f t="shared" si="82"/>
        <v>-13.672641194661537</v>
      </c>
      <c r="I1289" s="16">
        <f t="shared" si="83"/>
        <v>-0.64297639100388737</v>
      </c>
      <c r="J1289" s="10"/>
      <c r="N1289" s="4"/>
      <c r="O1289" s="17"/>
      <c r="P1289" s="17"/>
      <c r="Q1289" s="17"/>
      <c r="R1289" s="4"/>
    </row>
    <row r="1290" spans="1:18" x14ac:dyDescent="0.25">
      <c r="A1290" s="10">
        <v>45711.708333333336</v>
      </c>
      <c r="B1290" s="5">
        <v>45711</v>
      </c>
      <c r="C1290" s="6">
        <v>47186.055702039928</v>
      </c>
      <c r="D1290" s="6">
        <v>2350.6015898980036</v>
      </c>
      <c r="E1290" s="6">
        <v>39618</v>
      </c>
      <c r="F1290" s="34">
        <f t="shared" si="80"/>
        <v>4.981559816614177</v>
      </c>
      <c r="G1290" s="16">
        <f t="shared" si="81"/>
        <v>5.9331657072492394</v>
      </c>
      <c r="H1290" s="6">
        <f t="shared" si="82"/>
        <v>237.8133865017362</v>
      </c>
      <c r="I1290" s="16">
        <f t="shared" si="83"/>
        <v>11.255902797992514</v>
      </c>
      <c r="J1290" s="10"/>
      <c r="N1290" s="4"/>
      <c r="O1290" s="17"/>
      <c r="P1290" s="17"/>
      <c r="Q1290" s="17"/>
      <c r="R1290" s="4"/>
    </row>
    <row r="1291" spans="1:18" x14ac:dyDescent="0.25">
      <c r="A1291" s="10">
        <v>45711.75</v>
      </c>
      <c r="B1291" s="5">
        <v>45711</v>
      </c>
      <c r="C1291" s="6">
        <v>47888.646648220485</v>
      </c>
      <c r="D1291" s="6">
        <v>2388.520386827257</v>
      </c>
      <c r="E1291" s="6">
        <v>39618</v>
      </c>
      <c r="F1291" s="34">
        <f t="shared" si="80"/>
        <v>4.9876548075638985</v>
      </c>
      <c r="G1291" s="16">
        <f t="shared" si="81"/>
        <v>6.0288767399345167</v>
      </c>
      <c r="H1291" s="6">
        <f t="shared" si="82"/>
        <v>37.918796929253404</v>
      </c>
      <c r="I1291" s="16">
        <f t="shared" si="83"/>
        <v>1.6131528665773922</v>
      </c>
      <c r="J1291" s="10"/>
      <c r="N1291" s="4"/>
      <c r="O1291" s="17"/>
      <c r="P1291" s="17"/>
      <c r="Q1291" s="17"/>
      <c r="R1291" s="4"/>
    </row>
    <row r="1292" spans="1:18" x14ac:dyDescent="0.25">
      <c r="A1292" s="10">
        <v>45711.791666666664</v>
      </c>
      <c r="B1292" s="5">
        <v>45711</v>
      </c>
      <c r="C1292" s="6">
        <v>49597.471972656247</v>
      </c>
      <c r="D1292" s="6">
        <v>2048.4906734212241</v>
      </c>
      <c r="E1292" s="6">
        <v>39618</v>
      </c>
      <c r="F1292" s="34">
        <f t="shared" si="80"/>
        <v>4.1302320298715722</v>
      </c>
      <c r="G1292" s="16">
        <f t="shared" si="81"/>
        <v>5.1706059705720229</v>
      </c>
      <c r="H1292" s="6">
        <f t="shared" si="82"/>
        <v>-340.0297134060329</v>
      </c>
      <c r="I1292" s="16">
        <f t="shared" si="83"/>
        <v>-14.235997954269275</v>
      </c>
      <c r="J1292" s="10"/>
      <c r="N1292" s="4"/>
      <c r="O1292" s="17"/>
      <c r="P1292" s="17"/>
      <c r="Q1292" s="17"/>
      <c r="R1292" s="4"/>
    </row>
    <row r="1293" spans="1:18" x14ac:dyDescent="0.25">
      <c r="A1293" s="10">
        <v>45711.833333333336</v>
      </c>
      <c r="B1293" s="5">
        <v>45711</v>
      </c>
      <c r="C1293" s="6">
        <v>50456.202996961809</v>
      </c>
      <c r="D1293" s="6">
        <v>2671.9649755859373</v>
      </c>
      <c r="E1293" s="6">
        <v>39618</v>
      </c>
      <c r="F1293" s="34">
        <f t="shared" si="80"/>
        <v>5.2956124656205859</v>
      </c>
      <c r="G1293" s="16">
        <f t="shared" si="81"/>
        <v>6.7443207016657514</v>
      </c>
      <c r="H1293" s="6">
        <f t="shared" si="82"/>
        <v>623.47430216471321</v>
      </c>
      <c r="I1293" s="16">
        <f t="shared" si="83"/>
        <v>30.435789152187674</v>
      </c>
      <c r="J1293" s="10"/>
      <c r="N1293" s="4"/>
      <c r="O1293" s="17"/>
      <c r="P1293" s="17"/>
      <c r="Q1293" s="17"/>
      <c r="R1293" s="4"/>
    </row>
    <row r="1294" spans="1:18" x14ac:dyDescent="0.25">
      <c r="A1294" s="10">
        <v>45711.875</v>
      </c>
      <c r="B1294" s="5">
        <v>45711</v>
      </c>
      <c r="C1294" s="6">
        <v>50673.765698784722</v>
      </c>
      <c r="D1294" s="6">
        <v>3223.2660259331597</v>
      </c>
      <c r="E1294" s="6">
        <v>39618</v>
      </c>
      <c r="F1294" s="34">
        <f t="shared" si="80"/>
        <v>6.3608180317462795</v>
      </c>
      <c r="G1294" s="16">
        <f t="shared" si="81"/>
        <v>8.135862552206472</v>
      </c>
      <c r="H1294" s="6">
        <f t="shared" si="82"/>
        <v>551.30105034722237</v>
      </c>
      <c r="I1294" s="16">
        <f t="shared" si="83"/>
        <v>20.632794792765843</v>
      </c>
      <c r="J1294" s="10"/>
      <c r="N1294" s="4"/>
      <c r="O1294" s="17"/>
      <c r="P1294" s="17"/>
      <c r="Q1294" s="17"/>
      <c r="R1294" s="4"/>
    </row>
    <row r="1295" spans="1:18" x14ac:dyDescent="0.25">
      <c r="A1295" s="10">
        <v>45711.916666666664</v>
      </c>
      <c r="B1295" s="5">
        <v>45711</v>
      </c>
      <c r="C1295" s="6">
        <v>50230.077065972226</v>
      </c>
      <c r="D1295" s="6">
        <v>3930.1247964816625</v>
      </c>
      <c r="E1295" s="6">
        <v>39618</v>
      </c>
      <c r="F1295" s="34">
        <f t="shared" si="80"/>
        <v>7.8242460016930355</v>
      </c>
      <c r="G1295" s="16">
        <f t="shared" si="81"/>
        <v>9.920048453939275</v>
      </c>
      <c r="H1295" s="6">
        <f t="shared" si="82"/>
        <v>706.85877054850289</v>
      </c>
      <c r="I1295" s="16">
        <f t="shared" si="83"/>
        <v>21.92989237814654</v>
      </c>
      <c r="J1295" s="10"/>
      <c r="N1295" s="4"/>
      <c r="O1295" s="17"/>
      <c r="P1295" s="17"/>
      <c r="Q1295" s="17"/>
      <c r="R1295" s="4"/>
    </row>
    <row r="1296" spans="1:18" x14ac:dyDescent="0.25">
      <c r="A1296" s="10">
        <v>45711.958333333336</v>
      </c>
      <c r="B1296" s="5">
        <v>45711</v>
      </c>
      <c r="C1296" s="6">
        <v>48657.314900173609</v>
      </c>
      <c r="D1296" s="6">
        <v>4883.2938194444441</v>
      </c>
      <c r="E1296" s="6">
        <v>39618</v>
      </c>
      <c r="F1296" s="34">
        <f t="shared" si="80"/>
        <v>10.036093914066393</v>
      </c>
      <c r="G1296" s="16">
        <f t="shared" si="81"/>
        <v>12.325947345763149</v>
      </c>
      <c r="H1296" s="6">
        <f t="shared" si="82"/>
        <v>953.16902296278158</v>
      </c>
      <c r="I1296" s="16">
        <f t="shared" si="83"/>
        <v>24.25289455988981</v>
      </c>
      <c r="J1296" s="10"/>
      <c r="N1296" s="4"/>
      <c r="O1296" s="17"/>
      <c r="P1296" s="17"/>
      <c r="Q1296" s="17"/>
      <c r="R1296" s="4"/>
    </row>
    <row r="1297" spans="1:18" x14ac:dyDescent="0.25">
      <c r="A1297" s="10">
        <v>45712</v>
      </c>
      <c r="B1297" s="5">
        <v>45712</v>
      </c>
      <c r="C1297" s="6">
        <v>46918.802291666667</v>
      </c>
      <c r="D1297" s="6">
        <v>5569.376140407986</v>
      </c>
      <c r="E1297" s="6">
        <v>39618</v>
      </c>
      <c r="F1297" s="34">
        <f t="shared" si="80"/>
        <v>11.870243630232592</v>
      </c>
      <c r="G1297" s="16">
        <f t="shared" si="81"/>
        <v>14.057691302963265</v>
      </c>
      <c r="H1297" s="6">
        <f t="shared" si="82"/>
        <v>686.08232096354186</v>
      </c>
      <c r="I1297" s="16">
        <f t="shared" si="83"/>
        <v>14.049581006813044</v>
      </c>
      <c r="J1297" s="10"/>
      <c r="N1297" s="4"/>
      <c r="O1297" s="17"/>
      <c r="P1297" s="17"/>
      <c r="Q1297" s="17"/>
      <c r="R1297" s="4"/>
    </row>
    <row r="1298" spans="1:18" x14ac:dyDescent="0.25">
      <c r="A1298" s="10">
        <v>45712.041666666664</v>
      </c>
      <c r="B1298" s="5">
        <v>45712</v>
      </c>
      <c r="C1298" s="6">
        <v>46090.188658854167</v>
      </c>
      <c r="D1298" s="6">
        <v>6278.8997589789496</v>
      </c>
      <c r="E1298" s="6">
        <v>39618</v>
      </c>
      <c r="F1298" s="34">
        <f t="shared" si="80"/>
        <v>13.623072375453901</v>
      </c>
      <c r="G1298" s="16">
        <f t="shared" si="81"/>
        <v>15.84860356145931</v>
      </c>
      <c r="H1298" s="6">
        <f t="shared" si="82"/>
        <v>709.52361857096366</v>
      </c>
      <c r="I1298" s="16">
        <f t="shared" si="83"/>
        <v>12.739732434717318</v>
      </c>
      <c r="J1298" s="10"/>
      <c r="N1298" s="4"/>
      <c r="O1298" s="17"/>
      <c r="P1298" s="17"/>
      <c r="Q1298" s="17"/>
      <c r="R1298" s="4"/>
    </row>
    <row r="1299" spans="1:18" x14ac:dyDescent="0.25">
      <c r="A1299" s="10">
        <v>45712.083333333336</v>
      </c>
      <c r="B1299" s="5">
        <v>45712</v>
      </c>
      <c r="C1299" s="6">
        <v>46115.142942708335</v>
      </c>
      <c r="D1299" s="6">
        <v>7658.6563444010417</v>
      </c>
      <c r="E1299" s="6">
        <v>39618</v>
      </c>
      <c r="F1299" s="34">
        <f t="shared" si="80"/>
        <v>16.6076821097917</v>
      </c>
      <c r="G1299" s="16">
        <f t="shared" si="81"/>
        <v>19.331254339949119</v>
      </c>
      <c r="H1299" s="6">
        <f t="shared" si="82"/>
        <v>1379.756585422092</v>
      </c>
      <c r="I1299" s="16">
        <f t="shared" si="83"/>
        <v>21.974496143994227</v>
      </c>
      <c r="J1299" s="10"/>
      <c r="N1299" s="4"/>
      <c r="O1299" s="17"/>
      <c r="P1299" s="17"/>
      <c r="Q1299" s="17"/>
      <c r="R1299" s="4"/>
    </row>
    <row r="1300" spans="1:18" x14ac:dyDescent="0.25">
      <c r="A1300" s="10">
        <v>45712.125</v>
      </c>
      <c r="B1300" s="5">
        <v>45712</v>
      </c>
      <c r="C1300" s="6">
        <v>46984.760544704863</v>
      </c>
      <c r="D1300" s="6">
        <v>8787.1240896267354</v>
      </c>
      <c r="E1300" s="6">
        <v>39618</v>
      </c>
      <c r="F1300" s="34">
        <f t="shared" si="80"/>
        <v>18.702072731148643</v>
      </c>
      <c r="G1300" s="16">
        <f t="shared" si="81"/>
        <v>22.17962564901493</v>
      </c>
      <c r="H1300" s="6">
        <f t="shared" si="82"/>
        <v>1128.4677452256938</v>
      </c>
      <c r="I1300" s="16">
        <f t="shared" si="83"/>
        <v>14.73453951293525</v>
      </c>
      <c r="J1300" s="10"/>
      <c r="N1300" s="4"/>
      <c r="O1300" s="17"/>
      <c r="P1300" s="17"/>
      <c r="Q1300" s="17"/>
      <c r="R1300" s="4"/>
    </row>
    <row r="1301" spans="1:18" x14ac:dyDescent="0.25">
      <c r="A1301" s="10">
        <v>45712.166666666664</v>
      </c>
      <c r="B1301" s="5">
        <v>45712</v>
      </c>
      <c r="C1301" s="6">
        <v>47363.723348524305</v>
      </c>
      <c r="D1301" s="6">
        <v>9468.4363693576397</v>
      </c>
      <c r="E1301" s="6">
        <v>39618</v>
      </c>
      <c r="F1301" s="34">
        <f t="shared" si="80"/>
        <v>19.990903797162403</v>
      </c>
      <c r="G1301" s="16">
        <f t="shared" si="81"/>
        <v>23.899329520313088</v>
      </c>
      <c r="H1301" s="6">
        <f t="shared" si="82"/>
        <v>681.31227973090427</v>
      </c>
      <c r="I1301" s="16">
        <f t="shared" si="83"/>
        <v>7.7535297417183218</v>
      </c>
      <c r="J1301" s="10"/>
      <c r="N1301" s="4"/>
      <c r="O1301" s="17"/>
      <c r="P1301" s="17"/>
      <c r="Q1301" s="17"/>
      <c r="R1301" s="4"/>
    </row>
    <row r="1302" spans="1:18" x14ac:dyDescent="0.25">
      <c r="A1302" s="10">
        <v>45712.208333333336</v>
      </c>
      <c r="B1302" s="5">
        <v>45712</v>
      </c>
      <c r="C1302" s="6">
        <v>48595.809521484378</v>
      </c>
      <c r="D1302" s="6">
        <v>10050.861695963542</v>
      </c>
      <c r="E1302" s="6">
        <v>39618</v>
      </c>
      <c r="F1302" s="34">
        <f t="shared" si="80"/>
        <v>20.682568713090419</v>
      </c>
      <c r="G1302" s="16">
        <f t="shared" si="81"/>
        <v>25.369432318551016</v>
      </c>
      <c r="H1302" s="6">
        <f t="shared" si="82"/>
        <v>582.42532660590223</v>
      </c>
      <c r="I1302" s="16">
        <f t="shared" si="83"/>
        <v>6.1512302970190982</v>
      </c>
      <c r="J1302" s="10"/>
      <c r="N1302" s="4"/>
      <c r="O1302" s="17"/>
      <c r="P1302" s="17"/>
      <c r="Q1302" s="17"/>
      <c r="R1302" s="4"/>
    </row>
    <row r="1303" spans="1:18" x14ac:dyDescent="0.25">
      <c r="A1303" s="10">
        <v>45712.25</v>
      </c>
      <c r="B1303" s="5">
        <v>45712</v>
      </c>
      <c r="C1303" s="6">
        <v>51068.381777343748</v>
      </c>
      <c r="D1303" s="6">
        <v>9684.1175195312499</v>
      </c>
      <c r="E1303" s="6">
        <v>39618</v>
      </c>
      <c r="F1303" s="34">
        <f t="shared" si="80"/>
        <v>18.963039717517667</v>
      </c>
      <c r="G1303" s="16">
        <f t="shared" si="81"/>
        <v>24.443731434023043</v>
      </c>
      <c r="H1303" s="6">
        <f t="shared" si="82"/>
        <v>-366.74417643229208</v>
      </c>
      <c r="I1303" s="16">
        <f t="shared" si="83"/>
        <v>-3.6488829269193674</v>
      </c>
      <c r="J1303" s="10"/>
      <c r="N1303" s="4"/>
      <c r="O1303" s="17"/>
      <c r="P1303" s="17"/>
      <c r="Q1303" s="17"/>
      <c r="R1303" s="4"/>
    </row>
    <row r="1304" spans="1:18" x14ac:dyDescent="0.25">
      <c r="A1304" s="10">
        <v>45712.291666666664</v>
      </c>
      <c r="B1304" s="5">
        <v>45712</v>
      </c>
      <c r="C1304" s="6">
        <v>54611.586869574654</v>
      </c>
      <c r="D1304" s="6">
        <v>8274.4029248046882</v>
      </c>
      <c r="E1304" s="6">
        <v>39618</v>
      </c>
      <c r="F1304" s="34">
        <f t="shared" si="80"/>
        <v>15.151368782903003</v>
      </c>
      <c r="G1304" s="16">
        <f t="shared" si="81"/>
        <v>20.885463488325225</v>
      </c>
      <c r="H1304" s="6">
        <f t="shared" si="82"/>
        <v>-1409.7145947265617</v>
      </c>
      <c r="I1304" s="16">
        <f t="shared" si="83"/>
        <v>-14.556975293653785</v>
      </c>
      <c r="J1304" s="10"/>
      <c r="N1304" s="4"/>
      <c r="O1304" s="17"/>
      <c r="P1304" s="17"/>
      <c r="Q1304" s="17"/>
      <c r="R1304" s="4"/>
    </row>
    <row r="1305" spans="1:18" x14ac:dyDescent="0.25">
      <c r="A1305" s="10">
        <v>45712.333333333336</v>
      </c>
      <c r="B1305" s="5">
        <v>45712</v>
      </c>
      <c r="C1305" s="6">
        <v>55763.747942708331</v>
      </c>
      <c r="D1305" s="6">
        <v>7587.9245589192706</v>
      </c>
      <c r="E1305" s="6">
        <v>39618</v>
      </c>
      <c r="F1305" s="34">
        <f t="shared" si="80"/>
        <v>13.60727146015204</v>
      </c>
      <c r="G1305" s="16">
        <f t="shared" si="81"/>
        <v>19.152719872076506</v>
      </c>
      <c r="H1305" s="6">
        <f t="shared" si="82"/>
        <v>-686.47836588541759</v>
      </c>
      <c r="I1305" s="16">
        <f t="shared" si="83"/>
        <v>-8.296409688093858</v>
      </c>
      <c r="J1305" s="10"/>
      <c r="N1305" s="4"/>
      <c r="O1305" s="17"/>
      <c r="P1305" s="17"/>
      <c r="Q1305" s="17"/>
      <c r="R1305" s="4"/>
    </row>
    <row r="1306" spans="1:18" x14ac:dyDescent="0.25">
      <c r="A1306" s="10">
        <v>45712.375</v>
      </c>
      <c r="B1306" s="5">
        <v>45712</v>
      </c>
      <c r="C1306" s="6">
        <v>55555.080842013886</v>
      </c>
      <c r="D1306" s="6">
        <v>6313.562598334418</v>
      </c>
      <c r="E1306" s="6">
        <v>39618</v>
      </c>
      <c r="F1306" s="34">
        <f t="shared" si="80"/>
        <v>11.36450978496236</v>
      </c>
      <c r="G1306" s="16">
        <f t="shared" si="81"/>
        <v>15.936096214686298</v>
      </c>
      <c r="H1306" s="6">
        <f t="shared" si="82"/>
        <v>-1274.3619605848526</v>
      </c>
      <c r="I1306" s="16">
        <f t="shared" si="83"/>
        <v>-16.794605042387992</v>
      </c>
      <c r="J1306" s="10"/>
      <c r="N1306" s="4"/>
      <c r="O1306" s="17"/>
      <c r="P1306" s="17"/>
      <c r="Q1306" s="17"/>
      <c r="R1306" s="4"/>
    </row>
    <row r="1307" spans="1:18" x14ac:dyDescent="0.25">
      <c r="A1307" s="10">
        <v>45712.416666666664</v>
      </c>
      <c r="B1307" s="5">
        <v>45712</v>
      </c>
      <c r="C1307" s="6">
        <v>53103.610554470484</v>
      </c>
      <c r="D1307" s="6">
        <v>3919.8945001220704</v>
      </c>
      <c r="E1307" s="6">
        <v>39618</v>
      </c>
      <c r="F1307" s="34">
        <f t="shared" si="80"/>
        <v>7.3815969558252146</v>
      </c>
      <c r="G1307" s="16">
        <f t="shared" si="81"/>
        <v>9.8942261096523563</v>
      </c>
      <c r="H1307" s="6">
        <f t="shared" si="82"/>
        <v>-2393.6680982123476</v>
      </c>
      <c r="I1307" s="16">
        <f t="shared" si="83"/>
        <v>-37.913112619550517</v>
      </c>
      <c r="J1307" s="10"/>
      <c r="N1307" s="4"/>
      <c r="O1307" s="17"/>
      <c r="P1307" s="17"/>
      <c r="Q1307" s="17"/>
      <c r="R1307" s="4"/>
    </row>
    <row r="1308" spans="1:18" x14ac:dyDescent="0.25">
      <c r="A1308" s="10">
        <v>45712.458333333336</v>
      </c>
      <c r="B1308" s="5">
        <v>45712</v>
      </c>
      <c r="C1308" s="6">
        <v>51330.589895833335</v>
      </c>
      <c r="D1308" s="6">
        <v>3116.433735894097</v>
      </c>
      <c r="E1308" s="6">
        <v>39618</v>
      </c>
      <c r="F1308" s="34">
        <f t="shared" si="80"/>
        <v>6.0712992821987184</v>
      </c>
      <c r="G1308" s="16">
        <f t="shared" si="81"/>
        <v>7.866206612888325</v>
      </c>
      <c r="H1308" s="6">
        <f t="shared" si="82"/>
        <v>-803.46076422797341</v>
      </c>
      <c r="I1308" s="16">
        <f t="shared" si="83"/>
        <v>-20.496999707592963</v>
      </c>
      <c r="J1308" s="10"/>
      <c r="N1308" s="4"/>
      <c r="O1308" s="17"/>
      <c r="P1308" s="17"/>
      <c r="Q1308" s="17"/>
      <c r="R1308" s="4"/>
    </row>
    <row r="1309" spans="1:18" x14ac:dyDescent="0.25">
      <c r="A1309" s="10">
        <v>45712.5</v>
      </c>
      <c r="B1309" s="5">
        <v>45712</v>
      </c>
      <c r="C1309" s="6">
        <v>49922.534884982641</v>
      </c>
      <c r="D1309" s="6">
        <v>4619.8932560221356</v>
      </c>
      <c r="E1309" s="6">
        <v>39618</v>
      </c>
      <c r="F1309" s="34">
        <f t="shared" si="80"/>
        <v>9.2541239475639294</v>
      </c>
      <c r="G1309" s="16">
        <f t="shared" si="81"/>
        <v>11.661096612706688</v>
      </c>
      <c r="H1309" s="6">
        <f t="shared" si="82"/>
        <v>1503.4595201280385</v>
      </c>
      <c r="I1309" s="16">
        <f t="shared" si="83"/>
        <v>48.242948432102622</v>
      </c>
      <c r="J1309" s="10"/>
      <c r="N1309" s="4"/>
      <c r="O1309" s="17"/>
      <c r="P1309" s="17"/>
      <c r="Q1309" s="17"/>
      <c r="R1309" s="4"/>
    </row>
    <row r="1310" spans="1:18" x14ac:dyDescent="0.25">
      <c r="A1310" s="10">
        <v>45712.541666666664</v>
      </c>
      <c r="B1310" s="5">
        <v>45712</v>
      </c>
      <c r="C1310" s="6">
        <v>49324.234852430556</v>
      </c>
      <c r="D1310" s="6">
        <v>6254.2404242621524</v>
      </c>
      <c r="E1310" s="6">
        <v>39618</v>
      </c>
      <c r="F1310" s="34">
        <f t="shared" si="80"/>
        <v>12.679852901872154</v>
      </c>
      <c r="G1310" s="16">
        <f t="shared" si="81"/>
        <v>15.786360806356081</v>
      </c>
      <c r="H1310" s="6">
        <f t="shared" si="82"/>
        <v>1634.3471682400168</v>
      </c>
      <c r="I1310" s="16">
        <f t="shared" si="83"/>
        <v>35.37629719278921</v>
      </c>
      <c r="J1310" s="10"/>
      <c r="N1310" s="4"/>
      <c r="O1310" s="17"/>
      <c r="P1310" s="17"/>
      <c r="Q1310" s="17"/>
      <c r="R1310" s="4"/>
    </row>
    <row r="1311" spans="1:18" x14ac:dyDescent="0.25">
      <c r="A1311" s="10">
        <v>45712.583333333336</v>
      </c>
      <c r="B1311" s="5">
        <v>45712</v>
      </c>
      <c r="C1311" s="6">
        <v>48499.442599826391</v>
      </c>
      <c r="D1311" s="6">
        <v>6365.9493120659727</v>
      </c>
      <c r="E1311" s="6">
        <v>39618</v>
      </c>
      <c r="F1311" s="34">
        <f t="shared" si="80"/>
        <v>13.125819536921361</v>
      </c>
      <c r="G1311" s="16">
        <f t="shared" si="81"/>
        <v>16.068325791473505</v>
      </c>
      <c r="H1311" s="6">
        <f t="shared" si="82"/>
        <v>111.70888780382029</v>
      </c>
      <c r="I1311" s="16">
        <f t="shared" si="83"/>
        <v>1.7861303727702349</v>
      </c>
      <c r="J1311" s="10"/>
      <c r="N1311" s="4"/>
      <c r="O1311" s="17"/>
      <c r="P1311" s="17"/>
      <c r="Q1311" s="17"/>
      <c r="R1311" s="4"/>
    </row>
    <row r="1312" spans="1:18" x14ac:dyDescent="0.25">
      <c r="A1312" s="10">
        <v>45712.625</v>
      </c>
      <c r="B1312" s="5">
        <v>45712</v>
      </c>
      <c r="C1312" s="6">
        <v>47471.648229166669</v>
      </c>
      <c r="D1312" s="6">
        <v>6825.5668223741322</v>
      </c>
      <c r="E1312" s="6">
        <v>39618</v>
      </c>
      <c r="F1312" s="34">
        <f t="shared" si="80"/>
        <v>14.378196411938552</v>
      </c>
      <c r="G1312" s="16">
        <f t="shared" si="81"/>
        <v>17.228448741415853</v>
      </c>
      <c r="H1312" s="6">
        <f t="shared" si="82"/>
        <v>459.61751030815958</v>
      </c>
      <c r="I1312" s="16">
        <f t="shared" si="83"/>
        <v>7.219936694076468</v>
      </c>
      <c r="J1312" s="10"/>
      <c r="N1312" s="4"/>
      <c r="O1312" s="17"/>
      <c r="P1312" s="17"/>
      <c r="Q1312" s="17"/>
      <c r="R1312" s="4"/>
    </row>
    <row r="1313" spans="1:18" x14ac:dyDescent="0.25">
      <c r="A1313" s="10">
        <v>45712.666666666664</v>
      </c>
      <c r="B1313" s="5">
        <v>45712</v>
      </c>
      <c r="C1313" s="6">
        <v>46731.449078776044</v>
      </c>
      <c r="D1313" s="6">
        <v>6833.5140831163199</v>
      </c>
      <c r="E1313" s="6">
        <v>39618</v>
      </c>
      <c r="F1313" s="34">
        <f t="shared" si="80"/>
        <v>14.622944971376647</v>
      </c>
      <c r="G1313" s="16">
        <f t="shared" si="81"/>
        <v>17.248508463618357</v>
      </c>
      <c r="H1313" s="6">
        <f t="shared" si="82"/>
        <v>7.9472607421876091</v>
      </c>
      <c r="I1313" s="16">
        <f t="shared" si="83"/>
        <v>0.11643371091374531</v>
      </c>
      <c r="J1313" s="10"/>
      <c r="N1313" s="4"/>
      <c r="O1313" s="17"/>
      <c r="P1313" s="17"/>
      <c r="Q1313" s="17"/>
      <c r="R1313" s="4"/>
    </row>
    <row r="1314" spans="1:18" x14ac:dyDescent="0.25">
      <c r="A1314" s="10">
        <v>45712.708333333336</v>
      </c>
      <c r="B1314" s="5">
        <v>45712</v>
      </c>
      <c r="C1314" s="6">
        <v>46846.142007378476</v>
      </c>
      <c r="D1314" s="6">
        <v>6607.0307035319011</v>
      </c>
      <c r="E1314" s="6">
        <v>39618</v>
      </c>
      <c r="F1314" s="34">
        <f t="shared" si="80"/>
        <v>14.103681584902475</v>
      </c>
      <c r="G1314" s="16">
        <f t="shared" si="81"/>
        <v>16.67684058643016</v>
      </c>
      <c r="H1314" s="6">
        <f t="shared" si="82"/>
        <v>-226.4833795844188</v>
      </c>
      <c r="I1314" s="16">
        <f t="shared" si="83"/>
        <v>-3.3143032534899599</v>
      </c>
      <c r="J1314" s="10"/>
      <c r="N1314" s="4"/>
      <c r="O1314" s="17"/>
      <c r="P1314" s="17"/>
      <c r="Q1314" s="17"/>
      <c r="R1314" s="4"/>
    </row>
    <row r="1315" spans="1:18" x14ac:dyDescent="0.25">
      <c r="A1315" s="10">
        <v>45712.75</v>
      </c>
      <c r="B1315" s="5">
        <v>45712</v>
      </c>
      <c r="C1315" s="6">
        <v>47351.591412760419</v>
      </c>
      <c r="D1315" s="6">
        <v>6212.0292453342017</v>
      </c>
      <c r="E1315" s="6">
        <v>39618</v>
      </c>
      <c r="F1315" s="34">
        <f t="shared" si="80"/>
        <v>13.118945023799494</v>
      </c>
      <c r="G1315" s="16">
        <f t="shared" si="81"/>
        <v>15.67981534992731</v>
      </c>
      <c r="H1315" s="6">
        <f t="shared" si="82"/>
        <v>-395.00145819769932</v>
      </c>
      <c r="I1315" s="16">
        <f t="shared" si="83"/>
        <v>-5.9785019310799408</v>
      </c>
      <c r="J1315" s="10"/>
      <c r="N1315" s="4"/>
      <c r="O1315" s="17"/>
      <c r="P1315" s="17"/>
      <c r="Q1315" s="17"/>
      <c r="R1315" s="4"/>
    </row>
    <row r="1316" spans="1:18" x14ac:dyDescent="0.25">
      <c r="A1316" s="10">
        <v>45712.791666666664</v>
      </c>
      <c r="B1316" s="5">
        <v>45712</v>
      </c>
      <c r="C1316" s="6">
        <v>48612.65960286458</v>
      </c>
      <c r="D1316" s="6">
        <v>6130.9410845269094</v>
      </c>
      <c r="E1316" s="6">
        <v>39618</v>
      </c>
      <c r="F1316" s="34">
        <f t="shared" si="80"/>
        <v>12.611819914016047</v>
      </c>
      <c r="G1316" s="16">
        <f t="shared" si="81"/>
        <v>15.475140301193674</v>
      </c>
      <c r="H1316" s="6">
        <f t="shared" si="82"/>
        <v>-81.088160807292297</v>
      </c>
      <c r="I1316" s="16">
        <f t="shared" si="83"/>
        <v>-1.305340937797369</v>
      </c>
      <c r="J1316" s="10"/>
      <c r="N1316" s="4"/>
      <c r="O1316" s="17"/>
      <c r="P1316" s="17"/>
      <c r="Q1316" s="17"/>
      <c r="R1316" s="4"/>
    </row>
    <row r="1317" spans="1:18" x14ac:dyDescent="0.25">
      <c r="A1317" s="10">
        <v>45712.833333333336</v>
      </c>
      <c r="B1317" s="5">
        <v>45712</v>
      </c>
      <c r="C1317" s="6">
        <v>49510.96176215278</v>
      </c>
      <c r="D1317" s="6">
        <v>9345.3773860677084</v>
      </c>
      <c r="E1317" s="6">
        <v>39618</v>
      </c>
      <c r="F1317" s="34">
        <f t="shared" si="80"/>
        <v>18.875370329023809</v>
      </c>
      <c r="G1317" s="16">
        <f t="shared" si="81"/>
        <v>23.588715700105276</v>
      </c>
      <c r="H1317" s="6">
        <f t="shared" si="82"/>
        <v>3214.4363015407989</v>
      </c>
      <c r="I1317" s="16">
        <f t="shared" si="83"/>
        <v>52.429737249527641</v>
      </c>
      <c r="J1317" s="10"/>
      <c r="N1317" s="4"/>
      <c r="O1317" s="17"/>
      <c r="P1317" s="17"/>
      <c r="Q1317" s="17"/>
      <c r="R1317" s="4"/>
    </row>
    <row r="1318" spans="1:18" x14ac:dyDescent="0.25">
      <c r="A1318" s="10">
        <v>45712.875</v>
      </c>
      <c r="B1318" s="5">
        <v>45712</v>
      </c>
      <c r="C1318" s="6">
        <v>49424.151961805554</v>
      </c>
      <c r="D1318" s="6">
        <v>13512.915422092014</v>
      </c>
      <c r="E1318" s="6">
        <v>39618</v>
      </c>
      <c r="F1318" s="34">
        <f t="shared" si="80"/>
        <v>27.340712760301173</v>
      </c>
      <c r="G1318" s="16">
        <f t="shared" si="81"/>
        <v>34.108020147639998</v>
      </c>
      <c r="H1318" s="6">
        <f t="shared" si="82"/>
        <v>4167.5380360243053</v>
      </c>
      <c r="I1318" s="16">
        <f t="shared" si="83"/>
        <v>44.594646784808944</v>
      </c>
      <c r="J1318" s="10"/>
      <c r="N1318" s="4"/>
      <c r="O1318" s="17"/>
      <c r="P1318" s="17"/>
      <c r="Q1318" s="17"/>
      <c r="R1318" s="4"/>
    </row>
    <row r="1319" spans="1:18" x14ac:dyDescent="0.25">
      <c r="A1319" s="10">
        <v>45712.916666666664</v>
      </c>
      <c r="B1319" s="5">
        <v>45712</v>
      </c>
      <c r="C1319" s="6">
        <v>47896.42576605903</v>
      </c>
      <c r="D1319" s="6">
        <v>16168.261263020833</v>
      </c>
      <c r="E1319" s="6">
        <v>39618</v>
      </c>
      <c r="F1319" s="34">
        <f t="shared" si="80"/>
        <v>33.756717760092634</v>
      </c>
      <c r="G1319" s="16">
        <f t="shared" si="81"/>
        <v>40.810392405020025</v>
      </c>
      <c r="H1319" s="6">
        <f t="shared" si="82"/>
        <v>2655.3458409288196</v>
      </c>
      <c r="I1319" s="16">
        <f t="shared" si="83"/>
        <v>19.65042892659303</v>
      </c>
      <c r="J1319" s="10"/>
      <c r="N1319" s="4"/>
      <c r="O1319" s="17"/>
      <c r="P1319" s="17"/>
      <c r="Q1319" s="17"/>
      <c r="R1319" s="4"/>
    </row>
    <row r="1320" spans="1:18" x14ac:dyDescent="0.25">
      <c r="A1320" s="10">
        <v>45712.958333333336</v>
      </c>
      <c r="B1320" s="5">
        <v>45712</v>
      </c>
      <c r="C1320" s="6">
        <v>46197.993038194443</v>
      </c>
      <c r="D1320" s="6">
        <v>16923.300047743054</v>
      </c>
      <c r="E1320" s="6">
        <v>39618</v>
      </c>
      <c r="F1320" s="34">
        <f t="shared" si="80"/>
        <v>36.63211090956186</v>
      </c>
      <c r="G1320" s="16">
        <f t="shared" si="81"/>
        <v>42.716189731291472</v>
      </c>
      <c r="H1320" s="6">
        <f t="shared" si="82"/>
        <v>755.03878472222095</v>
      </c>
      <c r="I1320" s="16">
        <f t="shared" si="83"/>
        <v>4.6698823852451259</v>
      </c>
      <c r="J1320" s="10"/>
      <c r="N1320" s="4"/>
      <c r="O1320" s="17"/>
      <c r="P1320" s="17"/>
      <c r="Q1320" s="17"/>
      <c r="R1320" s="4"/>
    </row>
    <row r="1321" spans="1:18" x14ac:dyDescent="0.25">
      <c r="A1321" s="10">
        <v>45713</v>
      </c>
      <c r="B1321" s="5">
        <v>45713</v>
      </c>
      <c r="C1321" s="6">
        <v>44409.244607204862</v>
      </c>
      <c r="D1321" s="6">
        <v>16701.842940538194</v>
      </c>
      <c r="E1321" s="6">
        <v>39618</v>
      </c>
      <c r="F1321" s="34">
        <f t="shared" si="80"/>
        <v>37.608932753223463</v>
      </c>
      <c r="G1321" s="16">
        <f t="shared" si="81"/>
        <v>42.157208694376784</v>
      </c>
      <c r="H1321" s="6">
        <f t="shared" si="82"/>
        <v>-221.45710720486022</v>
      </c>
      <c r="I1321" s="16">
        <f t="shared" si="83"/>
        <v>-1.3085929256120141</v>
      </c>
      <c r="J1321" s="10"/>
      <c r="N1321" s="4"/>
      <c r="O1321" s="17"/>
      <c r="P1321" s="17"/>
      <c r="Q1321" s="17"/>
      <c r="R1321" s="4"/>
    </row>
    <row r="1322" spans="1:18" x14ac:dyDescent="0.25">
      <c r="A1322" s="10">
        <v>45713.041666666664</v>
      </c>
      <c r="B1322" s="5">
        <v>45713</v>
      </c>
      <c r="C1322" s="6">
        <v>43268.191765407988</v>
      </c>
      <c r="D1322" s="6">
        <v>15277.056360677083</v>
      </c>
      <c r="E1322" s="6">
        <v>39618</v>
      </c>
      <c r="F1322" s="34">
        <f t="shared" si="80"/>
        <v>35.30782253047785</v>
      </c>
      <c r="G1322" s="16">
        <f t="shared" si="81"/>
        <v>38.56089747255561</v>
      </c>
      <c r="H1322" s="6">
        <f t="shared" si="82"/>
        <v>-1424.786579861111</v>
      </c>
      <c r="I1322" s="16">
        <f t="shared" si="83"/>
        <v>-8.5307147536569961</v>
      </c>
      <c r="J1322" s="10"/>
      <c r="N1322" s="4"/>
      <c r="O1322" s="17"/>
      <c r="P1322" s="17"/>
      <c r="Q1322" s="17"/>
      <c r="R1322" s="4"/>
    </row>
    <row r="1323" spans="1:18" x14ac:dyDescent="0.25">
      <c r="A1323" s="10">
        <v>45713.083333333336</v>
      </c>
      <c r="B1323" s="5">
        <v>45713</v>
      </c>
      <c r="C1323" s="6">
        <v>41731.955069444448</v>
      </c>
      <c r="D1323" s="6">
        <v>13417.073609754774</v>
      </c>
      <c r="E1323" s="6">
        <v>39618</v>
      </c>
      <c r="F1323" s="34">
        <f t="shared" si="80"/>
        <v>32.150599192939723</v>
      </c>
      <c r="G1323" s="16">
        <f t="shared" si="81"/>
        <v>33.866105330291219</v>
      </c>
      <c r="H1323" s="6">
        <f t="shared" si="82"/>
        <v>-1859.9827509223087</v>
      </c>
      <c r="I1323" s="16">
        <f t="shared" si="83"/>
        <v>-12.175007455689414</v>
      </c>
      <c r="J1323" s="10"/>
      <c r="N1323" s="4"/>
      <c r="O1323" s="17"/>
      <c r="P1323" s="17"/>
      <c r="Q1323" s="17"/>
      <c r="R1323" s="4"/>
    </row>
    <row r="1324" spans="1:18" x14ac:dyDescent="0.25">
      <c r="A1324" s="10">
        <v>45713.125</v>
      </c>
      <c r="B1324" s="5">
        <v>45713</v>
      </c>
      <c r="C1324" s="6">
        <v>40941.197586805552</v>
      </c>
      <c r="D1324" s="6">
        <v>12215.012957899306</v>
      </c>
      <c r="E1324" s="6">
        <v>39618</v>
      </c>
      <c r="F1324" s="34">
        <f t="shared" si="80"/>
        <v>29.835504767539909</v>
      </c>
      <c r="G1324" s="16">
        <f t="shared" si="81"/>
        <v>30.831977782571823</v>
      </c>
      <c r="H1324" s="6">
        <f t="shared" si="82"/>
        <v>-1202.0606518554687</v>
      </c>
      <c r="I1324" s="16">
        <f t="shared" si="83"/>
        <v>-8.9591865321624251</v>
      </c>
      <c r="J1324" s="10"/>
      <c r="N1324" s="4"/>
      <c r="O1324" s="17"/>
      <c r="P1324" s="17"/>
      <c r="Q1324" s="17"/>
      <c r="R1324" s="4"/>
    </row>
    <row r="1325" spans="1:18" x14ac:dyDescent="0.25">
      <c r="A1325" s="10">
        <v>45713.166666666664</v>
      </c>
      <c r="B1325" s="5">
        <v>45713</v>
      </c>
      <c r="C1325" s="6">
        <v>41210.421423611115</v>
      </c>
      <c r="D1325" s="6">
        <v>11185.577171495226</v>
      </c>
      <c r="E1325" s="6">
        <v>39618</v>
      </c>
      <c r="F1325" s="34">
        <f t="shared" si="80"/>
        <v>27.142593511762918</v>
      </c>
      <c r="G1325" s="16">
        <f t="shared" si="81"/>
        <v>28.233573556199776</v>
      </c>
      <c r="H1325" s="6">
        <f t="shared" si="82"/>
        <v>-1029.4357864040794</v>
      </c>
      <c r="I1325" s="16">
        <f t="shared" si="83"/>
        <v>-8.42762746099549</v>
      </c>
      <c r="J1325" s="10"/>
      <c r="N1325" s="4"/>
      <c r="O1325" s="17"/>
      <c r="P1325" s="17"/>
      <c r="Q1325" s="17"/>
      <c r="R1325" s="4"/>
    </row>
    <row r="1326" spans="1:18" x14ac:dyDescent="0.25">
      <c r="A1326" s="10">
        <v>45713.208333333336</v>
      </c>
      <c r="B1326" s="5">
        <v>45713</v>
      </c>
      <c r="C1326" s="6">
        <v>42293.988599175347</v>
      </c>
      <c r="D1326" s="6">
        <v>9565.4427322048614</v>
      </c>
      <c r="E1326" s="6">
        <v>39618</v>
      </c>
      <c r="F1326" s="34">
        <f t="shared" si="80"/>
        <v>22.616553909960079</v>
      </c>
      <c r="G1326" s="16">
        <f t="shared" si="81"/>
        <v>24.144183785665259</v>
      </c>
      <c r="H1326" s="6">
        <f t="shared" si="82"/>
        <v>-1620.1344392903648</v>
      </c>
      <c r="I1326" s="16">
        <f t="shared" si="83"/>
        <v>-14.484138050730502</v>
      </c>
      <c r="J1326" s="10"/>
      <c r="N1326" s="4"/>
      <c r="O1326" s="17"/>
      <c r="P1326" s="17"/>
      <c r="Q1326" s="17"/>
      <c r="R1326" s="4"/>
    </row>
    <row r="1327" spans="1:18" x14ac:dyDescent="0.25">
      <c r="A1327" s="10">
        <v>45713.25</v>
      </c>
      <c r="B1327" s="5">
        <v>45713</v>
      </c>
      <c r="C1327" s="6">
        <v>44945.289589843749</v>
      </c>
      <c r="D1327" s="6">
        <v>8086.8843489583332</v>
      </c>
      <c r="E1327" s="6">
        <v>39618</v>
      </c>
      <c r="F1327" s="34">
        <f t="shared" si="80"/>
        <v>17.992729433399223</v>
      </c>
      <c r="G1327" s="16">
        <f t="shared" si="81"/>
        <v>20.412146875052585</v>
      </c>
      <c r="H1327" s="6">
        <f t="shared" si="82"/>
        <v>-1478.5583832465281</v>
      </c>
      <c r="I1327" s="16">
        <f t="shared" si="83"/>
        <v>-15.45729167630191</v>
      </c>
      <c r="J1327" s="10"/>
      <c r="N1327" s="4"/>
      <c r="O1327" s="17"/>
      <c r="P1327" s="17"/>
      <c r="Q1327" s="17"/>
      <c r="R1327" s="4"/>
    </row>
    <row r="1328" spans="1:18" x14ac:dyDescent="0.25">
      <c r="A1328" s="10">
        <v>45713.291666666664</v>
      </c>
      <c r="B1328" s="5">
        <v>45713</v>
      </c>
      <c r="C1328" s="6">
        <v>48849.307622612847</v>
      </c>
      <c r="D1328" s="6">
        <v>7557.7710031467013</v>
      </c>
      <c r="E1328" s="6">
        <v>39618</v>
      </c>
      <c r="F1328" s="34">
        <f t="shared" si="80"/>
        <v>15.471603121859054</v>
      </c>
      <c r="G1328" s="16">
        <f t="shared" si="81"/>
        <v>19.076609125010606</v>
      </c>
      <c r="H1328" s="6">
        <f t="shared" si="82"/>
        <v>-529.11334581163192</v>
      </c>
      <c r="I1328" s="16">
        <f t="shared" si="83"/>
        <v>-6.5428578297869038</v>
      </c>
      <c r="J1328" s="10"/>
      <c r="N1328" s="4"/>
      <c r="O1328" s="17"/>
      <c r="P1328" s="17"/>
      <c r="Q1328" s="17"/>
      <c r="R1328" s="4"/>
    </row>
    <row r="1329" spans="1:18" x14ac:dyDescent="0.25">
      <c r="A1329" s="10">
        <v>45713.333333333336</v>
      </c>
      <c r="B1329" s="5">
        <v>45713</v>
      </c>
      <c r="C1329" s="6">
        <v>49844.897907986109</v>
      </c>
      <c r="D1329" s="6">
        <v>7074.5469569227434</v>
      </c>
      <c r="E1329" s="6">
        <v>39618</v>
      </c>
      <c r="F1329" s="34">
        <f t="shared" si="80"/>
        <v>14.193121570802264</v>
      </c>
      <c r="G1329" s="16">
        <f t="shared" si="81"/>
        <v>17.856900794898138</v>
      </c>
      <c r="H1329" s="6">
        <f t="shared" si="82"/>
        <v>-483.22404622395788</v>
      </c>
      <c r="I1329" s="16">
        <f t="shared" si="83"/>
        <v>-6.3937375983311231</v>
      </c>
      <c r="J1329" s="10"/>
      <c r="N1329" s="4"/>
      <c r="O1329" s="17"/>
      <c r="P1329" s="17"/>
      <c r="Q1329" s="17"/>
      <c r="R1329" s="4"/>
    </row>
    <row r="1330" spans="1:18" x14ac:dyDescent="0.25">
      <c r="A1330" s="10">
        <v>45713.375</v>
      </c>
      <c r="B1330" s="5">
        <v>45713</v>
      </c>
      <c r="C1330" s="6">
        <v>49566.554465060763</v>
      </c>
      <c r="D1330" s="6">
        <v>5613.579184027778</v>
      </c>
      <c r="E1330" s="6">
        <v>39618</v>
      </c>
      <c r="F1330" s="34">
        <f t="shared" si="80"/>
        <v>11.325336700546261</v>
      </c>
      <c r="G1330" s="16">
        <f t="shared" si="81"/>
        <v>14.169264435427781</v>
      </c>
      <c r="H1330" s="6">
        <f t="shared" si="82"/>
        <v>-1460.9677728949655</v>
      </c>
      <c r="I1330" s="16">
        <f t="shared" si="83"/>
        <v>-20.651043547959585</v>
      </c>
      <c r="J1330" s="10"/>
      <c r="N1330" s="4"/>
      <c r="O1330" s="17"/>
      <c r="P1330" s="17"/>
      <c r="Q1330" s="17"/>
      <c r="R1330" s="4"/>
    </row>
    <row r="1331" spans="1:18" x14ac:dyDescent="0.25">
      <c r="A1331" s="10">
        <v>45713.416666666664</v>
      </c>
      <c r="B1331" s="5">
        <v>45713</v>
      </c>
      <c r="C1331" s="6">
        <v>48591.873841145833</v>
      </c>
      <c r="D1331" s="6">
        <v>3478.703468967014</v>
      </c>
      <c r="E1331" s="6">
        <v>39618</v>
      </c>
      <c r="F1331" s="34">
        <f t="shared" si="80"/>
        <v>7.1590230916787041</v>
      </c>
      <c r="G1331" s="16">
        <f t="shared" si="81"/>
        <v>8.7806135316447413</v>
      </c>
      <c r="H1331" s="6">
        <f t="shared" si="82"/>
        <v>-2134.8757150607639</v>
      </c>
      <c r="I1331" s="16">
        <f t="shared" si="83"/>
        <v>-38.030562054510426</v>
      </c>
      <c r="J1331" s="10"/>
      <c r="N1331" s="4"/>
      <c r="O1331" s="17"/>
      <c r="P1331" s="17"/>
      <c r="Q1331" s="17"/>
      <c r="R1331" s="4"/>
    </row>
    <row r="1332" spans="1:18" x14ac:dyDescent="0.25">
      <c r="A1332" s="10">
        <v>45713.458333333336</v>
      </c>
      <c r="B1332" s="5">
        <v>45713</v>
      </c>
      <c r="C1332" s="6">
        <v>47882.695023871529</v>
      </c>
      <c r="D1332" s="6">
        <v>4371.9000081380209</v>
      </c>
      <c r="E1332" s="6">
        <v>39618</v>
      </c>
      <c r="F1332" s="34">
        <f t="shared" si="80"/>
        <v>9.1304384725179855</v>
      </c>
      <c r="G1332" s="16">
        <f t="shared" si="81"/>
        <v>11.035135564990714</v>
      </c>
      <c r="H1332" s="6">
        <f t="shared" si="82"/>
        <v>893.19653917100686</v>
      </c>
      <c r="I1332" s="16">
        <f t="shared" si="83"/>
        <v>25.67613328181254</v>
      </c>
      <c r="J1332" s="10"/>
      <c r="N1332" s="4"/>
      <c r="O1332" s="17"/>
      <c r="P1332" s="17"/>
      <c r="Q1332" s="17"/>
      <c r="R1332" s="4"/>
    </row>
    <row r="1333" spans="1:18" x14ac:dyDescent="0.25">
      <c r="A1333" s="10">
        <v>45713.5</v>
      </c>
      <c r="B1333" s="5">
        <v>45713</v>
      </c>
      <c r="C1333" s="6">
        <v>47060.050971137156</v>
      </c>
      <c r="D1333" s="6">
        <v>5316.8957995605469</v>
      </c>
      <c r="E1333" s="6">
        <v>39618</v>
      </c>
      <c r="F1333" s="34">
        <f t="shared" si="80"/>
        <v>11.298108883948091</v>
      </c>
      <c r="G1333" s="16">
        <f t="shared" si="81"/>
        <v>13.42040436054457</v>
      </c>
      <c r="H1333" s="6">
        <f t="shared" si="82"/>
        <v>944.99579142252605</v>
      </c>
      <c r="I1333" s="16">
        <f t="shared" si="83"/>
        <v>21.61521969083179</v>
      </c>
      <c r="J1333" s="10"/>
      <c r="N1333" s="4"/>
      <c r="O1333" s="17"/>
      <c r="P1333" s="17"/>
      <c r="Q1333" s="17"/>
      <c r="R1333" s="4"/>
    </row>
    <row r="1334" spans="1:18" x14ac:dyDescent="0.25">
      <c r="A1334" s="10">
        <v>45713.541666666664</v>
      </c>
      <c r="B1334" s="5">
        <v>45713</v>
      </c>
      <c r="C1334" s="6">
        <v>46644.82562825521</v>
      </c>
      <c r="D1334" s="6">
        <v>5289.1650233289929</v>
      </c>
      <c r="E1334" s="6">
        <v>39618</v>
      </c>
      <c r="F1334" s="34">
        <f t="shared" si="80"/>
        <v>11.339232062913037</v>
      </c>
      <c r="G1334" s="16">
        <f t="shared" si="81"/>
        <v>13.350408963927995</v>
      </c>
      <c r="H1334" s="6">
        <f t="shared" si="82"/>
        <v>-27.730776231554046</v>
      </c>
      <c r="I1334" s="16">
        <f t="shared" si="83"/>
        <v>-0.52155952038492193</v>
      </c>
      <c r="J1334" s="10"/>
      <c r="N1334" s="4"/>
      <c r="O1334" s="17"/>
      <c r="P1334" s="17"/>
      <c r="Q1334" s="17"/>
      <c r="R1334" s="4"/>
    </row>
    <row r="1335" spans="1:18" x14ac:dyDescent="0.25">
      <c r="A1335" s="10">
        <v>45713.583333333336</v>
      </c>
      <c r="B1335" s="5">
        <v>45713</v>
      </c>
      <c r="C1335" s="6">
        <v>47171.39663628472</v>
      </c>
      <c r="D1335" s="6">
        <v>6042.2570529513887</v>
      </c>
      <c r="E1335" s="6">
        <v>39618</v>
      </c>
      <c r="F1335" s="34">
        <f t="shared" si="80"/>
        <v>12.809154453365542</v>
      </c>
      <c r="G1335" s="16">
        <f t="shared" si="81"/>
        <v>15.251292475519683</v>
      </c>
      <c r="H1335" s="6">
        <f t="shared" si="82"/>
        <v>753.09202962239578</v>
      </c>
      <c r="I1335" s="16">
        <f t="shared" si="83"/>
        <v>14.2383916232661</v>
      </c>
      <c r="J1335" s="10"/>
      <c r="N1335" s="4"/>
      <c r="O1335" s="17"/>
      <c r="P1335" s="17"/>
      <c r="Q1335" s="17"/>
      <c r="R1335" s="4"/>
    </row>
    <row r="1336" spans="1:18" x14ac:dyDescent="0.25">
      <c r="A1336" s="10">
        <v>45713.625</v>
      </c>
      <c r="B1336" s="5">
        <v>45713</v>
      </c>
      <c r="C1336" s="6">
        <v>47854.965312499997</v>
      </c>
      <c r="D1336" s="6">
        <v>7130.2791346571184</v>
      </c>
      <c r="E1336" s="6">
        <v>39618</v>
      </c>
      <c r="F1336" s="34">
        <f t="shared" si="80"/>
        <v>14.899768682508371</v>
      </c>
      <c r="G1336" s="16">
        <f t="shared" si="81"/>
        <v>17.99757467478701</v>
      </c>
      <c r="H1336" s="6">
        <f t="shared" si="82"/>
        <v>1088.0220817057298</v>
      </c>
      <c r="I1336" s="16">
        <f t="shared" si="83"/>
        <v>18.006881735928079</v>
      </c>
      <c r="J1336" s="10"/>
      <c r="N1336" s="4"/>
      <c r="O1336" s="17"/>
      <c r="P1336" s="17"/>
      <c r="Q1336" s="17"/>
      <c r="R1336" s="4"/>
    </row>
    <row r="1337" spans="1:18" x14ac:dyDescent="0.25">
      <c r="A1337" s="10">
        <v>45713.666666666664</v>
      </c>
      <c r="B1337" s="5">
        <v>45713</v>
      </c>
      <c r="C1337" s="6">
        <v>48785.529450954862</v>
      </c>
      <c r="D1337" s="6">
        <v>8640.8778998480902</v>
      </c>
      <c r="E1337" s="6">
        <v>39618</v>
      </c>
      <c r="F1337" s="34">
        <f t="shared" si="80"/>
        <v>17.711969096358686</v>
      </c>
      <c r="G1337" s="16">
        <f t="shared" si="81"/>
        <v>21.81048488022639</v>
      </c>
      <c r="H1337" s="6">
        <f t="shared" si="82"/>
        <v>1510.5987651909718</v>
      </c>
      <c r="I1337" s="16">
        <f t="shared" si="83"/>
        <v>21.185689040540119</v>
      </c>
      <c r="J1337" s="10"/>
      <c r="N1337" s="4"/>
      <c r="O1337" s="17"/>
      <c r="P1337" s="17"/>
      <c r="Q1337" s="17"/>
      <c r="R1337" s="4"/>
    </row>
    <row r="1338" spans="1:18" x14ac:dyDescent="0.25">
      <c r="A1338" s="10">
        <v>45713.708333333336</v>
      </c>
      <c r="B1338" s="5">
        <v>45713</v>
      </c>
      <c r="C1338" s="6">
        <v>48534.991011284721</v>
      </c>
      <c r="D1338" s="6">
        <v>10012.994079861111</v>
      </c>
      <c r="E1338" s="6">
        <v>39618</v>
      </c>
      <c r="F1338" s="34">
        <f t="shared" si="80"/>
        <v>20.630464477747655</v>
      </c>
      <c r="G1338" s="16">
        <f t="shared" si="81"/>
        <v>25.273850471657106</v>
      </c>
      <c r="H1338" s="6">
        <f t="shared" si="82"/>
        <v>1372.1161800130212</v>
      </c>
      <c r="I1338" s="16">
        <f t="shared" si="83"/>
        <v>15.879360823246252</v>
      </c>
      <c r="J1338" s="10"/>
      <c r="N1338" s="4"/>
      <c r="O1338" s="17"/>
      <c r="P1338" s="17"/>
      <c r="Q1338" s="17"/>
      <c r="R1338" s="4"/>
    </row>
    <row r="1339" spans="1:18" x14ac:dyDescent="0.25">
      <c r="A1339" s="10">
        <v>45713.75</v>
      </c>
      <c r="B1339" s="5">
        <v>45713</v>
      </c>
      <c r="C1339" s="6">
        <v>48708.535930989587</v>
      </c>
      <c r="D1339" s="6">
        <v>11876.421572265624</v>
      </c>
      <c r="E1339" s="6">
        <v>39618</v>
      </c>
      <c r="F1339" s="34">
        <f t="shared" si="80"/>
        <v>24.382628927899162</v>
      </c>
      <c r="G1339" s="16">
        <f t="shared" si="81"/>
        <v>29.977337503825595</v>
      </c>
      <c r="H1339" s="6">
        <f t="shared" si="82"/>
        <v>1863.427492404513</v>
      </c>
      <c r="I1339" s="16">
        <f t="shared" si="83"/>
        <v>18.610092820811495</v>
      </c>
      <c r="J1339" s="10"/>
      <c r="N1339" s="4"/>
      <c r="O1339" s="17"/>
      <c r="P1339" s="17"/>
      <c r="Q1339" s="17"/>
      <c r="R1339" s="4"/>
    </row>
    <row r="1340" spans="1:18" x14ac:dyDescent="0.25">
      <c r="A1340" s="10">
        <v>45713.791666666664</v>
      </c>
      <c r="B1340" s="5">
        <v>45713</v>
      </c>
      <c r="C1340" s="6">
        <v>49538.489939236111</v>
      </c>
      <c r="D1340" s="6">
        <v>12709.0016929796</v>
      </c>
      <c r="E1340" s="6">
        <v>39618</v>
      </c>
      <c r="F1340" s="34">
        <f t="shared" si="80"/>
        <v>25.654802374009495</v>
      </c>
      <c r="G1340" s="16">
        <f t="shared" si="81"/>
        <v>32.078857319853604</v>
      </c>
      <c r="H1340" s="6">
        <f t="shared" si="82"/>
        <v>832.5801207139757</v>
      </c>
      <c r="I1340" s="16">
        <f t="shared" si="83"/>
        <v>7.0103617966732994</v>
      </c>
      <c r="J1340" s="10"/>
      <c r="N1340" s="4"/>
      <c r="O1340" s="17"/>
      <c r="P1340" s="17"/>
      <c r="Q1340" s="17"/>
      <c r="R1340" s="4"/>
    </row>
    <row r="1341" spans="1:18" x14ac:dyDescent="0.25">
      <c r="A1341" s="10">
        <v>45713.833333333336</v>
      </c>
      <c r="B1341" s="5">
        <v>45713</v>
      </c>
      <c r="C1341" s="6">
        <v>49723.904301215276</v>
      </c>
      <c r="D1341" s="6">
        <v>15866.711061197917</v>
      </c>
      <c r="E1341" s="6">
        <v>39618</v>
      </c>
      <c r="F1341" s="34">
        <f t="shared" si="80"/>
        <v>31.909624322903635</v>
      </c>
      <c r="G1341" s="16">
        <f t="shared" si="81"/>
        <v>40.04924797111898</v>
      </c>
      <c r="H1341" s="6">
        <f t="shared" si="82"/>
        <v>3157.7093682183167</v>
      </c>
      <c r="I1341" s="16">
        <f t="shared" si="83"/>
        <v>24.846242407557646</v>
      </c>
      <c r="J1341" s="10"/>
      <c r="N1341" s="4"/>
      <c r="O1341" s="17"/>
      <c r="P1341" s="17"/>
      <c r="Q1341" s="17"/>
      <c r="R1341" s="4"/>
    </row>
    <row r="1342" spans="1:18" x14ac:dyDescent="0.25">
      <c r="A1342" s="10">
        <v>45713.875</v>
      </c>
      <c r="B1342" s="5">
        <v>45713</v>
      </c>
      <c r="C1342" s="6">
        <v>48785.182947048612</v>
      </c>
      <c r="D1342" s="6">
        <v>18967.952259114583</v>
      </c>
      <c r="E1342" s="6">
        <v>39618</v>
      </c>
      <c r="F1342" s="34">
        <f t="shared" si="80"/>
        <v>38.880559861182398</v>
      </c>
      <c r="G1342" s="16">
        <f t="shared" si="81"/>
        <v>47.877107019825793</v>
      </c>
      <c r="H1342" s="6">
        <f t="shared" si="82"/>
        <v>3101.2411979166664</v>
      </c>
      <c r="I1342" s="16">
        <f t="shared" si="83"/>
        <v>19.545583113949554</v>
      </c>
      <c r="J1342" s="10"/>
      <c r="N1342" s="4"/>
      <c r="O1342" s="17"/>
      <c r="P1342" s="17"/>
      <c r="Q1342" s="17"/>
      <c r="R1342" s="4"/>
    </row>
    <row r="1343" spans="1:18" x14ac:dyDescent="0.25">
      <c r="A1343" s="10">
        <v>45713.916666666664</v>
      </c>
      <c r="B1343" s="5">
        <v>45713</v>
      </c>
      <c r="C1343" s="6">
        <v>47640.929383680559</v>
      </c>
      <c r="D1343" s="6">
        <v>21567.813965928821</v>
      </c>
      <c r="E1343" s="6">
        <v>39618</v>
      </c>
      <c r="F1343" s="34">
        <f t="shared" si="80"/>
        <v>45.271606253166198</v>
      </c>
      <c r="G1343" s="16">
        <f t="shared" si="81"/>
        <v>54.439431485508663</v>
      </c>
      <c r="H1343" s="6">
        <f t="shared" si="82"/>
        <v>2599.8617068142376</v>
      </c>
      <c r="I1343" s="16">
        <f t="shared" si="83"/>
        <v>13.706601910941323</v>
      </c>
      <c r="J1343" s="10"/>
      <c r="N1343" s="4"/>
      <c r="O1343" s="17"/>
      <c r="P1343" s="17"/>
      <c r="Q1343" s="17"/>
      <c r="R1343" s="4"/>
    </row>
    <row r="1344" spans="1:18" x14ac:dyDescent="0.25">
      <c r="A1344" s="10">
        <v>45713.958333333336</v>
      </c>
      <c r="B1344" s="5">
        <v>45713</v>
      </c>
      <c r="C1344" s="6">
        <v>45482.548102213543</v>
      </c>
      <c r="D1344" s="6">
        <v>23395.745368381078</v>
      </c>
      <c r="E1344" s="6">
        <v>39618</v>
      </c>
      <c r="F1344" s="34">
        <f t="shared" si="80"/>
        <v>51.438950420727316</v>
      </c>
      <c r="G1344" s="16">
        <f t="shared" si="81"/>
        <v>59.053322652281992</v>
      </c>
      <c r="H1344" s="6">
        <f t="shared" si="82"/>
        <v>1827.9314024522573</v>
      </c>
      <c r="I1344" s="16">
        <f t="shared" si="83"/>
        <v>8.475274338604196</v>
      </c>
      <c r="J1344" s="10"/>
      <c r="N1344" s="4"/>
      <c r="O1344" s="17"/>
      <c r="P1344" s="17"/>
      <c r="Q1344" s="17"/>
      <c r="R1344" s="4"/>
    </row>
    <row r="1345" spans="1:18" x14ac:dyDescent="0.25">
      <c r="A1345" s="10">
        <v>45714</v>
      </c>
      <c r="B1345" s="5">
        <v>45714</v>
      </c>
      <c r="C1345" s="6">
        <v>43086.337017144098</v>
      </c>
      <c r="D1345" s="6">
        <v>23961.152056749132</v>
      </c>
      <c r="E1345" s="6">
        <v>39618</v>
      </c>
      <c r="F1345" s="34">
        <f t="shared" si="80"/>
        <v>55.611949670297953</v>
      </c>
      <c r="G1345" s="16">
        <f t="shared" si="81"/>
        <v>60.480468617166771</v>
      </c>
      <c r="H1345" s="6">
        <f t="shared" si="82"/>
        <v>565.40668836805344</v>
      </c>
      <c r="I1345" s="16">
        <f t="shared" si="83"/>
        <v>2.41670730923662</v>
      </c>
      <c r="J1345" s="10"/>
      <c r="N1345" s="4"/>
      <c r="O1345" s="17"/>
      <c r="P1345" s="17"/>
      <c r="Q1345" s="17"/>
      <c r="R1345" s="4"/>
    </row>
    <row r="1346" spans="1:18" x14ac:dyDescent="0.25">
      <c r="A1346" s="10">
        <v>45714.041666666664</v>
      </c>
      <c r="B1346" s="5">
        <v>45714</v>
      </c>
      <c r="C1346" s="6">
        <v>41900.852456597226</v>
      </c>
      <c r="D1346" s="6">
        <v>23922.295503472222</v>
      </c>
      <c r="E1346" s="6">
        <v>39618</v>
      </c>
      <c r="F1346" s="34">
        <f t="shared" si="80"/>
        <v>57.092622466934309</v>
      </c>
      <c r="G1346" s="16">
        <f t="shared" si="81"/>
        <v>60.382390588803624</v>
      </c>
      <c r="H1346" s="6">
        <f t="shared" si="82"/>
        <v>-38.856553276909835</v>
      </c>
      <c r="I1346" s="16">
        <f t="shared" si="83"/>
        <v>-0.16216479568629555</v>
      </c>
      <c r="J1346" s="10"/>
      <c r="N1346" s="4"/>
      <c r="O1346" s="17"/>
      <c r="P1346" s="17"/>
      <c r="Q1346" s="17"/>
      <c r="R1346" s="4"/>
    </row>
    <row r="1347" spans="1:18" x14ac:dyDescent="0.25">
      <c r="A1347" s="10">
        <v>45714.083333333336</v>
      </c>
      <c r="B1347" s="5">
        <v>45714</v>
      </c>
      <c r="C1347" s="6">
        <v>41443.103528645835</v>
      </c>
      <c r="D1347" s="6">
        <v>24219.578908420139</v>
      </c>
      <c r="E1347" s="6">
        <v>39618</v>
      </c>
      <c r="F1347" s="34">
        <f t="shared" ref="F1347:F1410" si="84">D1347/C1347*100</f>
        <v>58.440553062536338</v>
      </c>
      <c r="G1347" s="16">
        <f t="shared" ref="G1347:G1410" si="85">D1347/E1347*100</f>
        <v>61.132765178505068</v>
      </c>
      <c r="H1347" s="6">
        <f t="shared" si="82"/>
        <v>297.28340494791701</v>
      </c>
      <c r="I1347" s="16">
        <f t="shared" si="83"/>
        <v>1.2427043420844273</v>
      </c>
      <c r="J1347" s="10"/>
      <c r="N1347" s="4"/>
      <c r="O1347" s="17"/>
      <c r="P1347" s="17"/>
      <c r="Q1347" s="17"/>
      <c r="R1347" s="4"/>
    </row>
    <row r="1348" spans="1:18" x14ac:dyDescent="0.25">
      <c r="A1348" s="10">
        <v>45714.125</v>
      </c>
      <c r="B1348" s="5">
        <v>45714</v>
      </c>
      <c r="C1348" s="6">
        <v>40658.945592447919</v>
      </c>
      <c r="D1348" s="6">
        <v>24057.941771918402</v>
      </c>
      <c r="E1348" s="6">
        <v>39618</v>
      </c>
      <c r="F1348" s="34">
        <f t="shared" si="84"/>
        <v>59.170107393013595</v>
      </c>
      <c r="G1348" s="16">
        <f t="shared" si="85"/>
        <v>60.724776040987436</v>
      </c>
      <c r="H1348" s="6">
        <f t="shared" ref="H1348:H1411" si="86">D1348-D1347</f>
        <v>-161.63713650173668</v>
      </c>
      <c r="I1348" s="16">
        <f t="shared" ref="I1348:I1411" si="87">H1348/D1347*100</f>
        <v>-0.66738210896615624</v>
      </c>
      <c r="J1348" s="10"/>
      <c r="N1348" s="4"/>
      <c r="O1348" s="17"/>
      <c r="P1348" s="17"/>
      <c r="Q1348" s="17"/>
      <c r="R1348" s="4"/>
    </row>
    <row r="1349" spans="1:18" x14ac:dyDescent="0.25">
      <c r="A1349" s="10">
        <v>45714.166666666664</v>
      </c>
      <c r="B1349" s="5">
        <v>45714</v>
      </c>
      <c r="C1349" s="6">
        <v>40195.193211805556</v>
      </c>
      <c r="D1349" s="6">
        <v>24120.51177951389</v>
      </c>
      <c r="E1349" s="6">
        <v>39618</v>
      </c>
      <c r="F1349" s="34">
        <f t="shared" si="84"/>
        <v>60.008448404297155</v>
      </c>
      <c r="G1349" s="16">
        <f t="shared" si="85"/>
        <v>60.882709322817632</v>
      </c>
      <c r="H1349" s="6">
        <f t="shared" si="86"/>
        <v>62.570007595488278</v>
      </c>
      <c r="I1349" s="16">
        <f t="shared" si="87"/>
        <v>0.26008046818254016</v>
      </c>
      <c r="J1349" s="10"/>
      <c r="N1349" s="4"/>
      <c r="O1349" s="17"/>
      <c r="P1349" s="17"/>
      <c r="Q1349" s="17"/>
      <c r="R1349" s="4"/>
    </row>
    <row r="1350" spans="1:18" x14ac:dyDescent="0.25">
      <c r="A1350" s="10">
        <v>45714.208333333336</v>
      </c>
      <c r="B1350" s="5">
        <v>45714</v>
      </c>
      <c r="C1350" s="6">
        <v>40217.259447699653</v>
      </c>
      <c r="D1350" s="6">
        <v>23597.391632486979</v>
      </c>
      <c r="E1350" s="6">
        <v>39618</v>
      </c>
      <c r="F1350" s="34">
        <f t="shared" si="84"/>
        <v>58.67478778153469</v>
      </c>
      <c r="G1350" s="16">
        <f t="shared" si="85"/>
        <v>59.562299037020992</v>
      </c>
      <c r="H1350" s="6">
        <f t="shared" si="86"/>
        <v>-523.12014702691158</v>
      </c>
      <c r="I1350" s="16">
        <f t="shared" si="87"/>
        <v>-2.1687771462262657</v>
      </c>
      <c r="J1350" s="10"/>
      <c r="N1350" s="4"/>
      <c r="O1350" s="17"/>
      <c r="P1350" s="17"/>
      <c r="Q1350" s="17"/>
      <c r="R1350" s="4"/>
    </row>
    <row r="1351" spans="1:18" x14ac:dyDescent="0.25">
      <c r="A1351" s="10">
        <v>45714.25</v>
      </c>
      <c r="B1351" s="5">
        <v>45714</v>
      </c>
      <c r="C1351" s="6">
        <v>42117.558914930552</v>
      </c>
      <c r="D1351" s="6">
        <v>23303.012667100695</v>
      </c>
      <c r="E1351" s="6">
        <v>39618</v>
      </c>
      <c r="F1351" s="34">
        <f t="shared" si="84"/>
        <v>55.328497822412601</v>
      </c>
      <c r="G1351" s="16">
        <f t="shared" si="85"/>
        <v>58.819255558333829</v>
      </c>
      <c r="H1351" s="6">
        <f t="shared" si="86"/>
        <v>-294.37896538628411</v>
      </c>
      <c r="I1351" s="16">
        <f t="shared" si="87"/>
        <v>-1.2475063768531391</v>
      </c>
      <c r="J1351" s="10"/>
      <c r="N1351" s="4"/>
      <c r="O1351" s="17"/>
      <c r="P1351" s="17"/>
      <c r="Q1351" s="17"/>
      <c r="R1351" s="4"/>
    </row>
    <row r="1352" spans="1:18" x14ac:dyDescent="0.25">
      <c r="A1352" s="10">
        <v>45714.291666666664</v>
      </c>
      <c r="B1352" s="5">
        <v>45714</v>
      </c>
      <c r="C1352" s="6">
        <v>45333.002535807289</v>
      </c>
      <c r="D1352" s="6">
        <v>22407.904417860242</v>
      </c>
      <c r="E1352" s="6">
        <v>39618</v>
      </c>
      <c r="F1352" s="34">
        <f t="shared" si="84"/>
        <v>49.429561609471726</v>
      </c>
      <c r="G1352" s="16">
        <f t="shared" si="85"/>
        <v>56.55990816765167</v>
      </c>
      <c r="H1352" s="6">
        <f t="shared" si="86"/>
        <v>-895.10824924045301</v>
      </c>
      <c r="I1352" s="16">
        <f t="shared" si="87"/>
        <v>-3.8411696462928635</v>
      </c>
      <c r="J1352" s="10"/>
      <c r="N1352" s="4"/>
      <c r="O1352" s="17"/>
      <c r="P1352" s="17"/>
      <c r="Q1352" s="17"/>
      <c r="R1352" s="4"/>
    </row>
    <row r="1353" spans="1:18" x14ac:dyDescent="0.25">
      <c r="A1353" s="10">
        <v>45714.333333333336</v>
      </c>
      <c r="B1353" s="5">
        <v>45714</v>
      </c>
      <c r="C1353" s="6">
        <v>46267.935312499998</v>
      </c>
      <c r="D1353" s="6">
        <v>20797.697643229167</v>
      </c>
      <c r="E1353" s="6">
        <v>39618</v>
      </c>
      <c r="F1353" s="34">
        <f t="shared" si="84"/>
        <v>44.950563500961643</v>
      </c>
      <c r="G1353" s="16">
        <f t="shared" si="85"/>
        <v>52.495576867154234</v>
      </c>
      <c r="H1353" s="6">
        <f t="shared" si="86"/>
        <v>-1610.2067746310749</v>
      </c>
      <c r="I1353" s="16">
        <f t="shared" si="87"/>
        <v>-7.1858873752944881</v>
      </c>
      <c r="J1353" s="10"/>
      <c r="N1353" s="4"/>
      <c r="O1353" s="17"/>
      <c r="P1353" s="17"/>
      <c r="Q1353" s="17"/>
      <c r="R1353" s="4"/>
    </row>
    <row r="1354" spans="1:18" x14ac:dyDescent="0.25">
      <c r="A1354" s="10">
        <v>45714.375</v>
      </c>
      <c r="B1354" s="5">
        <v>45714</v>
      </c>
      <c r="C1354" s="6">
        <v>47199.387460937498</v>
      </c>
      <c r="D1354" s="6">
        <v>17661.872797851564</v>
      </c>
      <c r="E1354" s="6">
        <v>39618</v>
      </c>
      <c r="F1354" s="34">
        <f t="shared" si="84"/>
        <v>37.419707644444827</v>
      </c>
      <c r="G1354" s="16">
        <f t="shared" si="85"/>
        <v>44.580425053893592</v>
      </c>
      <c r="H1354" s="6">
        <f t="shared" si="86"/>
        <v>-3135.8248453776032</v>
      </c>
      <c r="I1354" s="16">
        <f t="shared" si="87"/>
        <v>-15.077749946992295</v>
      </c>
      <c r="J1354" s="10"/>
      <c r="N1354" s="4"/>
      <c r="O1354" s="17"/>
      <c r="P1354" s="17"/>
      <c r="Q1354" s="17"/>
      <c r="R1354" s="4"/>
    </row>
    <row r="1355" spans="1:18" x14ac:dyDescent="0.25">
      <c r="A1355" s="10">
        <v>45714.416666666664</v>
      </c>
      <c r="B1355" s="5">
        <v>45714</v>
      </c>
      <c r="C1355" s="6">
        <v>48210.492165798612</v>
      </c>
      <c r="D1355" s="6">
        <v>15966.211784667968</v>
      </c>
      <c r="E1355" s="6">
        <v>39618</v>
      </c>
      <c r="F1355" s="34">
        <f t="shared" si="84"/>
        <v>33.117711658614191</v>
      </c>
      <c r="G1355" s="16">
        <f t="shared" si="85"/>
        <v>40.300398265101641</v>
      </c>
      <c r="H1355" s="6">
        <f t="shared" si="86"/>
        <v>-1695.6610131835951</v>
      </c>
      <c r="I1355" s="16">
        <f t="shared" si="87"/>
        <v>-9.6006863631690287</v>
      </c>
      <c r="J1355" s="10"/>
      <c r="N1355" s="4"/>
      <c r="O1355" s="17"/>
      <c r="P1355" s="17"/>
      <c r="Q1355" s="17"/>
      <c r="R1355" s="4"/>
    </row>
    <row r="1356" spans="1:18" x14ac:dyDescent="0.25">
      <c r="A1356" s="10">
        <v>45714.458333333336</v>
      </c>
      <c r="B1356" s="5">
        <v>45714</v>
      </c>
      <c r="C1356" s="6">
        <v>47726.956573350697</v>
      </c>
      <c r="D1356" s="6">
        <v>16420.38274875217</v>
      </c>
      <c r="E1356" s="6">
        <v>39618</v>
      </c>
      <c r="F1356" s="34">
        <f t="shared" si="84"/>
        <v>34.404839377335911</v>
      </c>
      <c r="G1356" s="16">
        <f t="shared" si="85"/>
        <v>41.446773559372438</v>
      </c>
      <c r="H1356" s="6">
        <f t="shared" si="86"/>
        <v>454.17096408420184</v>
      </c>
      <c r="I1356" s="16">
        <f t="shared" si="87"/>
        <v>2.8445755963248156</v>
      </c>
      <c r="J1356" s="10"/>
      <c r="N1356" s="4"/>
      <c r="O1356" s="17"/>
      <c r="P1356" s="17"/>
      <c r="Q1356" s="17"/>
      <c r="R1356" s="4"/>
    </row>
    <row r="1357" spans="1:18" x14ac:dyDescent="0.25">
      <c r="A1357" s="10">
        <v>45714.5</v>
      </c>
      <c r="B1357" s="5">
        <v>45714</v>
      </c>
      <c r="C1357" s="6">
        <v>47351.886067708336</v>
      </c>
      <c r="D1357" s="6">
        <v>16554.404945746526</v>
      </c>
      <c r="E1357" s="6">
        <v>39618</v>
      </c>
      <c r="F1357" s="34">
        <f t="shared" si="84"/>
        <v>34.96039190936434</v>
      </c>
      <c r="G1357" s="16">
        <f t="shared" si="85"/>
        <v>41.785059684351879</v>
      </c>
      <c r="H1357" s="6">
        <f t="shared" si="86"/>
        <v>134.02219699435591</v>
      </c>
      <c r="I1357" s="16">
        <f t="shared" si="87"/>
        <v>0.816194110971869</v>
      </c>
      <c r="J1357" s="10"/>
      <c r="N1357" s="4"/>
      <c r="O1357" s="17"/>
      <c r="P1357" s="17"/>
      <c r="Q1357" s="17"/>
      <c r="R1357" s="4"/>
    </row>
    <row r="1358" spans="1:18" x14ac:dyDescent="0.25">
      <c r="A1358" s="10">
        <v>45714.541666666664</v>
      </c>
      <c r="B1358" s="5">
        <v>45714</v>
      </c>
      <c r="C1358" s="6">
        <v>47254.804378255205</v>
      </c>
      <c r="D1358" s="6">
        <v>16764.57166937934</v>
      </c>
      <c r="E1358" s="6">
        <v>39618</v>
      </c>
      <c r="F1358" s="34">
        <f t="shared" si="84"/>
        <v>35.47696766488729</v>
      </c>
      <c r="G1358" s="16">
        <f t="shared" si="85"/>
        <v>42.315542605329242</v>
      </c>
      <c r="H1358" s="6">
        <f t="shared" si="86"/>
        <v>210.16672363281396</v>
      </c>
      <c r="I1358" s="16">
        <f t="shared" si="87"/>
        <v>1.2695516650800185</v>
      </c>
      <c r="J1358" s="10"/>
      <c r="N1358" s="4"/>
      <c r="O1358" s="17"/>
      <c r="P1358" s="17"/>
      <c r="Q1358" s="17"/>
      <c r="R1358" s="4"/>
    </row>
    <row r="1359" spans="1:18" x14ac:dyDescent="0.25">
      <c r="A1359" s="10">
        <v>45714.583333333336</v>
      </c>
      <c r="B1359" s="5">
        <v>45714</v>
      </c>
      <c r="C1359" s="6">
        <v>48783.572539062501</v>
      </c>
      <c r="D1359" s="6">
        <v>16903.720014648439</v>
      </c>
      <c r="E1359" s="6">
        <v>39618</v>
      </c>
      <c r="F1359" s="34">
        <f t="shared" si="84"/>
        <v>34.650434838721807</v>
      </c>
      <c r="G1359" s="16">
        <f t="shared" si="85"/>
        <v>42.666767667849058</v>
      </c>
      <c r="H1359" s="6">
        <f t="shared" si="86"/>
        <v>139.14834526909908</v>
      </c>
      <c r="I1359" s="16">
        <f t="shared" si="87"/>
        <v>0.83001431836910533</v>
      </c>
      <c r="J1359" s="10"/>
      <c r="N1359" s="4"/>
      <c r="O1359" s="17"/>
      <c r="P1359" s="17"/>
      <c r="Q1359" s="17"/>
      <c r="R1359" s="4"/>
    </row>
    <row r="1360" spans="1:18" x14ac:dyDescent="0.25">
      <c r="A1360" s="10">
        <v>45714.625</v>
      </c>
      <c r="B1360" s="5">
        <v>45714</v>
      </c>
      <c r="C1360" s="6">
        <v>49384.87710394965</v>
      </c>
      <c r="D1360" s="6">
        <v>17170.516843532987</v>
      </c>
      <c r="E1360" s="6">
        <v>39618</v>
      </c>
      <c r="F1360" s="34">
        <f t="shared" si="84"/>
        <v>34.76877507944581</v>
      </c>
      <c r="G1360" s="16">
        <f t="shared" si="85"/>
        <v>43.340190932235316</v>
      </c>
      <c r="H1360" s="6">
        <f t="shared" si="86"/>
        <v>266.79682888454772</v>
      </c>
      <c r="I1360" s="16">
        <f t="shared" si="87"/>
        <v>1.578332039653678</v>
      </c>
      <c r="J1360" s="10"/>
      <c r="N1360" s="4"/>
      <c r="O1360" s="17"/>
      <c r="P1360" s="17"/>
      <c r="Q1360" s="17"/>
      <c r="R1360" s="4"/>
    </row>
    <row r="1361" spans="1:18" x14ac:dyDescent="0.25">
      <c r="A1361" s="10">
        <v>45714.666666666664</v>
      </c>
      <c r="B1361" s="5">
        <v>45714</v>
      </c>
      <c r="C1361" s="6">
        <v>50046.892396918403</v>
      </c>
      <c r="D1361" s="6">
        <v>17880.005259331596</v>
      </c>
      <c r="E1361" s="6">
        <v>39618</v>
      </c>
      <c r="F1361" s="34">
        <f t="shared" si="84"/>
        <v>35.726504490082071</v>
      </c>
      <c r="G1361" s="16">
        <f t="shared" si="85"/>
        <v>45.131014335230439</v>
      </c>
      <c r="H1361" s="6">
        <f t="shared" si="86"/>
        <v>709.48841579860891</v>
      </c>
      <c r="I1361" s="16">
        <f t="shared" si="87"/>
        <v>4.1320154906450988</v>
      </c>
      <c r="J1361" s="10"/>
      <c r="N1361" s="4"/>
      <c r="O1361" s="17"/>
      <c r="P1361" s="17"/>
      <c r="Q1361" s="17"/>
      <c r="R1361" s="4"/>
    </row>
    <row r="1362" spans="1:18" x14ac:dyDescent="0.25">
      <c r="A1362" s="10">
        <v>45714.708333333336</v>
      </c>
      <c r="B1362" s="5">
        <v>45714</v>
      </c>
      <c r="C1362" s="6">
        <v>50882.163130425346</v>
      </c>
      <c r="D1362" s="6">
        <v>19761.252355685763</v>
      </c>
      <c r="E1362" s="6">
        <v>39618</v>
      </c>
      <c r="F1362" s="34">
        <f t="shared" si="84"/>
        <v>38.837288236021131</v>
      </c>
      <c r="G1362" s="16">
        <f t="shared" si="85"/>
        <v>49.879479922474033</v>
      </c>
      <c r="H1362" s="6">
        <f t="shared" si="86"/>
        <v>1881.2470963541673</v>
      </c>
      <c r="I1362" s="16">
        <f t="shared" si="87"/>
        <v>10.521513103987161</v>
      </c>
      <c r="J1362" s="10"/>
      <c r="N1362" s="4"/>
      <c r="O1362" s="17"/>
      <c r="P1362" s="17"/>
      <c r="Q1362" s="17"/>
      <c r="R1362" s="4"/>
    </row>
    <row r="1363" spans="1:18" x14ac:dyDescent="0.25">
      <c r="A1363" s="10">
        <v>45714.75</v>
      </c>
      <c r="B1363" s="5">
        <v>45714</v>
      </c>
      <c r="C1363" s="6">
        <v>51034.528504774309</v>
      </c>
      <c r="D1363" s="6">
        <v>22532.117237413193</v>
      </c>
      <c r="E1363" s="6">
        <v>39618</v>
      </c>
      <c r="F1363" s="34">
        <f t="shared" si="84"/>
        <v>44.150730686784541</v>
      </c>
      <c r="G1363" s="16">
        <f t="shared" si="85"/>
        <v>56.873434391976353</v>
      </c>
      <c r="H1363" s="6">
        <f t="shared" si="86"/>
        <v>2770.8648817274297</v>
      </c>
      <c r="I1363" s="16">
        <f t="shared" si="87"/>
        <v>14.021706883016394</v>
      </c>
      <c r="J1363" s="10"/>
      <c r="N1363" s="4"/>
      <c r="O1363" s="17"/>
      <c r="P1363" s="17"/>
      <c r="Q1363" s="17"/>
      <c r="R1363" s="4"/>
    </row>
    <row r="1364" spans="1:18" x14ac:dyDescent="0.25">
      <c r="A1364" s="10">
        <v>45714.791666666664</v>
      </c>
      <c r="B1364" s="5">
        <v>45714</v>
      </c>
      <c r="C1364" s="6">
        <v>50778.324764539931</v>
      </c>
      <c r="D1364" s="6">
        <v>24617.536759440103</v>
      </c>
      <c r="E1364" s="6">
        <v>39618</v>
      </c>
      <c r="F1364" s="34">
        <f t="shared" si="84"/>
        <v>48.4804035453948</v>
      </c>
      <c r="G1364" s="16">
        <f t="shared" si="85"/>
        <v>62.137252661517749</v>
      </c>
      <c r="H1364" s="6">
        <f t="shared" si="86"/>
        <v>2085.4195220269103</v>
      </c>
      <c r="I1364" s="16">
        <f t="shared" si="87"/>
        <v>9.2553198621042121</v>
      </c>
      <c r="J1364" s="10"/>
      <c r="N1364" s="4"/>
      <c r="O1364" s="17"/>
      <c r="P1364" s="17"/>
      <c r="Q1364" s="17"/>
      <c r="R1364" s="4"/>
    </row>
    <row r="1365" spans="1:18" x14ac:dyDescent="0.25">
      <c r="A1365" s="10">
        <v>45714.833333333336</v>
      </c>
      <c r="B1365" s="5">
        <v>45714</v>
      </c>
      <c r="C1365" s="6">
        <v>50751.988476562503</v>
      </c>
      <c r="D1365" s="6">
        <v>25253.823410373265</v>
      </c>
      <c r="E1365" s="6">
        <v>39618</v>
      </c>
      <c r="F1365" s="34">
        <f t="shared" si="84"/>
        <v>49.759278736508215</v>
      </c>
      <c r="G1365" s="16">
        <f t="shared" si="85"/>
        <v>63.743307108822414</v>
      </c>
      <c r="H1365" s="6">
        <f t="shared" si="86"/>
        <v>636.28665093316158</v>
      </c>
      <c r="I1365" s="16">
        <f t="shared" si="87"/>
        <v>2.584688537894289</v>
      </c>
      <c r="J1365" s="10"/>
      <c r="N1365" s="4"/>
      <c r="O1365" s="17"/>
      <c r="P1365" s="17"/>
      <c r="Q1365" s="17"/>
      <c r="R1365" s="4"/>
    </row>
    <row r="1366" spans="1:18" x14ac:dyDescent="0.25">
      <c r="A1366" s="10">
        <v>45714.875</v>
      </c>
      <c r="B1366" s="5">
        <v>45714</v>
      </c>
      <c r="C1366" s="6">
        <v>49876.10325954861</v>
      </c>
      <c r="D1366" s="6">
        <v>25593.654635416668</v>
      </c>
      <c r="E1366" s="6">
        <v>39618</v>
      </c>
      <c r="F1366" s="34">
        <f t="shared" si="84"/>
        <v>51.31446316531725</v>
      </c>
      <c r="G1366" s="16">
        <f t="shared" si="85"/>
        <v>64.601076872675719</v>
      </c>
      <c r="H1366" s="6">
        <f t="shared" si="86"/>
        <v>339.83122504340281</v>
      </c>
      <c r="I1366" s="16">
        <f t="shared" si="87"/>
        <v>1.3456624746327073</v>
      </c>
      <c r="J1366" s="10"/>
      <c r="N1366" s="4"/>
      <c r="O1366" s="17"/>
      <c r="P1366" s="17"/>
      <c r="Q1366" s="17"/>
      <c r="R1366" s="4"/>
    </row>
    <row r="1367" spans="1:18" x14ac:dyDescent="0.25">
      <c r="A1367" s="10">
        <v>45714.916666666664</v>
      </c>
      <c r="B1367" s="5">
        <v>45714</v>
      </c>
      <c r="C1367" s="6">
        <v>48586.72865125868</v>
      </c>
      <c r="D1367" s="6">
        <v>25546.657949218748</v>
      </c>
      <c r="E1367" s="6">
        <v>39618</v>
      </c>
      <c r="F1367" s="34">
        <f t="shared" si="84"/>
        <v>52.579497855443577</v>
      </c>
      <c r="G1367" s="16">
        <f t="shared" si="85"/>
        <v>64.482452292439675</v>
      </c>
      <c r="H1367" s="6">
        <f t="shared" si="86"/>
        <v>-46.996686197919189</v>
      </c>
      <c r="I1367" s="16">
        <f t="shared" si="87"/>
        <v>-0.18362632014610711</v>
      </c>
      <c r="J1367" s="10"/>
      <c r="N1367" s="4"/>
      <c r="O1367" s="17"/>
      <c r="P1367" s="17"/>
      <c r="Q1367" s="17"/>
      <c r="R1367" s="4"/>
    </row>
    <row r="1368" spans="1:18" x14ac:dyDescent="0.25">
      <c r="A1368" s="10">
        <v>45714.958333333336</v>
      </c>
      <c r="B1368" s="5">
        <v>45714</v>
      </c>
      <c r="C1368" s="6">
        <v>46018.130116102431</v>
      </c>
      <c r="D1368" s="6">
        <v>24272.396622178818</v>
      </c>
      <c r="E1368" s="6">
        <v>39618</v>
      </c>
      <c r="F1368" s="34">
        <f t="shared" si="84"/>
        <v>52.745290955847736</v>
      </c>
      <c r="G1368" s="16">
        <f t="shared" si="85"/>
        <v>61.266082644703971</v>
      </c>
      <c r="H1368" s="6">
        <f t="shared" si="86"/>
        <v>-1274.2613270399306</v>
      </c>
      <c r="I1368" s="16">
        <f t="shared" si="87"/>
        <v>-4.987976625251286</v>
      </c>
      <c r="J1368" s="10"/>
      <c r="N1368" s="4"/>
      <c r="O1368" s="17"/>
      <c r="P1368" s="17"/>
      <c r="Q1368" s="17"/>
      <c r="R1368" s="4"/>
    </row>
    <row r="1369" spans="1:18" x14ac:dyDescent="0.25">
      <c r="A1369" s="10">
        <v>45715</v>
      </c>
      <c r="B1369" s="5">
        <v>45715</v>
      </c>
      <c r="C1369" s="6">
        <v>43684.64962999132</v>
      </c>
      <c r="D1369" s="6">
        <v>24163.63556640625</v>
      </c>
      <c r="E1369" s="6">
        <v>39618</v>
      </c>
      <c r="F1369" s="34">
        <f t="shared" si="84"/>
        <v>55.313790475766837</v>
      </c>
      <c r="G1369" s="16">
        <f t="shared" si="85"/>
        <v>60.991558297759227</v>
      </c>
      <c r="H1369" s="6">
        <f t="shared" si="86"/>
        <v>-108.76105577256749</v>
      </c>
      <c r="I1369" s="16">
        <f t="shared" si="87"/>
        <v>-0.4480853599482939</v>
      </c>
      <c r="J1369" s="10"/>
      <c r="N1369" s="4"/>
      <c r="O1369" s="17"/>
      <c r="P1369" s="17"/>
      <c r="Q1369" s="17"/>
      <c r="R1369" s="4"/>
    </row>
    <row r="1370" spans="1:18" x14ac:dyDescent="0.25">
      <c r="A1370" s="10">
        <v>45715.041666666664</v>
      </c>
      <c r="B1370" s="5">
        <v>45715</v>
      </c>
      <c r="C1370" s="6">
        <v>42419.077617187497</v>
      </c>
      <c r="D1370" s="6">
        <v>23694.940772569444</v>
      </c>
      <c r="E1370" s="6">
        <v>39618</v>
      </c>
      <c r="F1370" s="34">
        <f t="shared" si="84"/>
        <v>55.85916079176755</v>
      </c>
      <c r="G1370" s="16">
        <f t="shared" si="85"/>
        <v>59.808523329217635</v>
      </c>
      <c r="H1370" s="6">
        <f t="shared" si="86"/>
        <v>-468.69479383680664</v>
      </c>
      <c r="I1370" s="16">
        <f t="shared" si="87"/>
        <v>-1.9396700159160427</v>
      </c>
      <c r="J1370" s="10"/>
      <c r="N1370" s="4"/>
      <c r="O1370" s="17"/>
      <c r="P1370" s="17"/>
      <c r="Q1370" s="17"/>
      <c r="R1370" s="4"/>
    </row>
    <row r="1371" spans="1:18" x14ac:dyDescent="0.25">
      <c r="A1371" s="10">
        <v>45715.083333333336</v>
      </c>
      <c r="B1371" s="5">
        <v>45715</v>
      </c>
      <c r="C1371" s="6">
        <v>40970.466529947917</v>
      </c>
      <c r="D1371" s="6">
        <v>23147.672872721356</v>
      </c>
      <c r="E1371" s="6">
        <v>39618</v>
      </c>
      <c r="F1371" s="34">
        <f t="shared" si="84"/>
        <v>56.49843614985749</v>
      </c>
      <c r="G1371" s="16">
        <f t="shared" si="85"/>
        <v>58.427161574843147</v>
      </c>
      <c r="H1371" s="6">
        <f t="shared" si="86"/>
        <v>-547.26789984808784</v>
      </c>
      <c r="I1371" s="16">
        <f t="shared" si="87"/>
        <v>-2.309640294529181</v>
      </c>
      <c r="J1371" s="10"/>
      <c r="N1371" s="4"/>
      <c r="O1371" s="17"/>
      <c r="P1371" s="17"/>
      <c r="Q1371" s="17"/>
      <c r="R1371" s="4"/>
    </row>
    <row r="1372" spans="1:18" x14ac:dyDescent="0.25">
      <c r="A1372" s="10">
        <v>45715.125</v>
      </c>
      <c r="B1372" s="5">
        <v>45715</v>
      </c>
      <c r="C1372" s="6">
        <v>39685.735888671872</v>
      </c>
      <c r="D1372" s="6">
        <v>21886.169778645832</v>
      </c>
      <c r="E1372" s="6">
        <v>39618</v>
      </c>
      <c r="F1372" s="34">
        <f t="shared" si="84"/>
        <v>55.148705923059751</v>
      </c>
      <c r="G1372" s="16">
        <f t="shared" si="85"/>
        <v>55.242995049335732</v>
      </c>
      <c r="H1372" s="6">
        <f t="shared" si="86"/>
        <v>-1261.5030940755241</v>
      </c>
      <c r="I1372" s="16">
        <f t="shared" si="87"/>
        <v>-5.4498052612543919</v>
      </c>
      <c r="J1372" s="10"/>
      <c r="N1372" s="4"/>
      <c r="O1372" s="17"/>
      <c r="P1372" s="17"/>
      <c r="Q1372" s="17"/>
      <c r="R1372" s="4"/>
    </row>
    <row r="1373" spans="1:18" x14ac:dyDescent="0.25">
      <c r="A1373" s="10">
        <v>45715.166666666664</v>
      </c>
      <c r="B1373" s="5">
        <v>45715</v>
      </c>
      <c r="C1373" s="6">
        <v>39481.028262803819</v>
      </c>
      <c r="D1373" s="6">
        <v>19839.665883789061</v>
      </c>
      <c r="E1373" s="6">
        <v>39618</v>
      </c>
      <c r="F1373" s="34">
        <f t="shared" si="84"/>
        <v>50.251137715378512</v>
      </c>
      <c r="G1373" s="16">
        <f t="shared" si="85"/>
        <v>50.077403916878851</v>
      </c>
      <c r="H1373" s="6">
        <f t="shared" si="86"/>
        <v>-2046.5038948567708</v>
      </c>
      <c r="I1373" s="16">
        <f t="shared" si="87"/>
        <v>-9.3506717509499033</v>
      </c>
      <c r="J1373" s="10"/>
      <c r="N1373" s="4"/>
      <c r="O1373" s="17"/>
      <c r="P1373" s="17"/>
      <c r="Q1373" s="17"/>
      <c r="R1373" s="4"/>
    </row>
    <row r="1374" spans="1:18" x14ac:dyDescent="0.25">
      <c r="A1374" s="10">
        <v>45715.208333333336</v>
      </c>
      <c r="B1374" s="5">
        <v>45715</v>
      </c>
      <c r="C1374" s="6">
        <v>39879.16880967882</v>
      </c>
      <c r="D1374" s="6">
        <v>18674.227093641493</v>
      </c>
      <c r="E1374" s="6">
        <v>39618</v>
      </c>
      <c r="F1374" s="34">
        <f t="shared" si="84"/>
        <v>46.827021853848642</v>
      </c>
      <c r="G1374" s="16">
        <f t="shared" si="85"/>
        <v>47.135713800902352</v>
      </c>
      <c r="H1374" s="6">
        <f t="shared" si="86"/>
        <v>-1165.4387901475675</v>
      </c>
      <c r="I1374" s="16">
        <f t="shared" si="87"/>
        <v>-5.8742863764648598</v>
      </c>
      <c r="J1374" s="10"/>
      <c r="N1374" s="4"/>
      <c r="O1374" s="17"/>
      <c r="P1374" s="17"/>
      <c r="Q1374" s="17"/>
      <c r="R1374" s="4"/>
    </row>
    <row r="1375" spans="1:18" x14ac:dyDescent="0.25">
      <c r="A1375" s="10">
        <v>45715.25</v>
      </c>
      <c r="B1375" s="5">
        <v>45715</v>
      </c>
      <c r="C1375" s="6">
        <v>41469.113805338544</v>
      </c>
      <c r="D1375" s="6">
        <v>17980.717764214409</v>
      </c>
      <c r="E1375" s="6">
        <v>39618</v>
      </c>
      <c r="F1375" s="34">
        <f t="shared" si="84"/>
        <v>43.359300728292041</v>
      </c>
      <c r="G1375" s="16">
        <f t="shared" si="85"/>
        <v>45.385223292984016</v>
      </c>
      <c r="H1375" s="6">
        <f t="shared" si="86"/>
        <v>-693.50932942708459</v>
      </c>
      <c r="I1375" s="16">
        <f t="shared" si="87"/>
        <v>-3.713724407170897</v>
      </c>
      <c r="J1375" s="10"/>
      <c r="N1375" s="4"/>
      <c r="O1375" s="17"/>
      <c r="P1375" s="17"/>
      <c r="Q1375" s="17"/>
      <c r="R1375" s="4"/>
    </row>
    <row r="1376" spans="1:18" x14ac:dyDescent="0.25">
      <c r="A1376" s="10">
        <v>45715.291666666664</v>
      </c>
      <c r="B1376" s="5">
        <v>45715</v>
      </c>
      <c r="C1376" s="6">
        <v>44771.374777560763</v>
      </c>
      <c r="D1376" s="6">
        <v>17629.321312934029</v>
      </c>
      <c r="E1376" s="6">
        <v>39618</v>
      </c>
      <c r="F1376" s="34">
        <f t="shared" si="84"/>
        <v>39.376323377431277</v>
      </c>
      <c r="G1376" s="16">
        <f t="shared" si="85"/>
        <v>44.498261681392371</v>
      </c>
      <c r="H1376" s="6">
        <f t="shared" si="86"/>
        <v>-351.39645128037955</v>
      </c>
      <c r="I1376" s="16">
        <f t="shared" si="87"/>
        <v>-1.9542960180362539</v>
      </c>
      <c r="J1376" s="10"/>
      <c r="N1376" s="4"/>
      <c r="O1376" s="17"/>
      <c r="P1376" s="17"/>
      <c r="Q1376" s="17"/>
      <c r="R1376" s="4"/>
    </row>
    <row r="1377" spans="1:18" x14ac:dyDescent="0.25">
      <c r="A1377" s="10">
        <v>45715.333333333336</v>
      </c>
      <c r="B1377" s="5">
        <v>45715</v>
      </c>
      <c r="C1377" s="6">
        <v>46320.208069661458</v>
      </c>
      <c r="D1377" s="6">
        <v>17389.797116427952</v>
      </c>
      <c r="E1377" s="6">
        <v>39618</v>
      </c>
      <c r="F1377" s="34">
        <f t="shared" si="84"/>
        <v>37.542571247251843</v>
      </c>
      <c r="G1377" s="16">
        <f t="shared" si="85"/>
        <v>43.893677410338611</v>
      </c>
      <c r="H1377" s="6">
        <f t="shared" si="86"/>
        <v>-239.52419650607771</v>
      </c>
      <c r="I1377" s="16">
        <f t="shared" si="87"/>
        <v>-1.358669413611215</v>
      </c>
      <c r="J1377" s="10"/>
      <c r="N1377" s="4"/>
      <c r="O1377" s="17"/>
      <c r="P1377" s="17"/>
      <c r="Q1377" s="17"/>
      <c r="R1377" s="4"/>
    </row>
    <row r="1378" spans="1:18" x14ac:dyDescent="0.25">
      <c r="A1378" s="10">
        <v>45715.375</v>
      </c>
      <c r="B1378" s="5">
        <v>45715</v>
      </c>
      <c r="C1378" s="6">
        <v>46990.829233940975</v>
      </c>
      <c r="D1378" s="6">
        <v>13421.663585069444</v>
      </c>
      <c r="E1378" s="6">
        <v>39618</v>
      </c>
      <c r="F1378" s="34">
        <f t="shared" si="84"/>
        <v>28.562304185462466</v>
      </c>
      <c r="G1378" s="16">
        <f t="shared" si="85"/>
        <v>33.877690910872445</v>
      </c>
      <c r="H1378" s="6">
        <f t="shared" si="86"/>
        <v>-3968.1335313585078</v>
      </c>
      <c r="I1378" s="16">
        <f t="shared" si="87"/>
        <v>-22.818745410260451</v>
      </c>
      <c r="J1378" s="10"/>
      <c r="N1378" s="4"/>
      <c r="O1378" s="17"/>
      <c r="P1378" s="17"/>
      <c r="Q1378" s="17"/>
      <c r="R1378" s="4"/>
    </row>
    <row r="1379" spans="1:18" x14ac:dyDescent="0.25">
      <c r="A1379" s="10">
        <v>45715.416666666664</v>
      </c>
      <c r="B1379" s="5">
        <v>45715</v>
      </c>
      <c r="C1379" s="6">
        <v>47443.572451171873</v>
      </c>
      <c r="D1379" s="6">
        <v>11043.20953233507</v>
      </c>
      <c r="E1379" s="6">
        <v>39618</v>
      </c>
      <c r="F1379" s="34">
        <f t="shared" si="84"/>
        <v>23.27651347018725</v>
      </c>
      <c r="G1379" s="16">
        <f t="shared" si="85"/>
        <v>27.874222657214069</v>
      </c>
      <c r="H1379" s="6">
        <f t="shared" si="86"/>
        <v>-2378.4540527343743</v>
      </c>
      <c r="I1379" s="16">
        <f t="shared" si="87"/>
        <v>-17.721007814412957</v>
      </c>
      <c r="J1379" s="10"/>
      <c r="N1379" s="4"/>
      <c r="O1379" s="17"/>
      <c r="P1379" s="17"/>
      <c r="Q1379" s="17"/>
      <c r="R1379" s="4"/>
    </row>
    <row r="1380" spans="1:18" x14ac:dyDescent="0.25">
      <c r="A1380" s="10">
        <v>45715.458333333336</v>
      </c>
      <c r="B1380" s="5">
        <v>45715</v>
      </c>
      <c r="C1380" s="6">
        <v>48312.972003038194</v>
      </c>
      <c r="D1380" s="6">
        <v>13511.087646755643</v>
      </c>
      <c r="E1380" s="6">
        <v>39618</v>
      </c>
      <c r="F1380" s="34">
        <f t="shared" si="84"/>
        <v>27.965755544713723</v>
      </c>
      <c r="G1380" s="16">
        <f t="shared" si="85"/>
        <v>34.10340665040043</v>
      </c>
      <c r="H1380" s="6">
        <f t="shared" si="86"/>
        <v>2467.8781144205732</v>
      </c>
      <c r="I1380" s="16">
        <f t="shared" si="87"/>
        <v>22.347471604106602</v>
      </c>
      <c r="J1380" s="10"/>
      <c r="N1380" s="4"/>
      <c r="O1380" s="17"/>
      <c r="P1380" s="17"/>
      <c r="Q1380" s="17"/>
      <c r="R1380" s="4"/>
    </row>
    <row r="1381" spans="1:18" x14ac:dyDescent="0.25">
      <c r="A1381" s="10">
        <v>45715.5</v>
      </c>
      <c r="B1381" s="5">
        <v>45715</v>
      </c>
      <c r="C1381" s="6">
        <v>48979.324992404516</v>
      </c>
      <c r="D1381" s="6">
        <v>15126.112914496527</v>
      </c>
      <c r="E1381" s="6">
        <v>39618</v>
      </c>
      <c r="F1381" s="34">
        <f t="shared" si="84"/>
        <v>30.882648784649881</v>
      </c>
      <c r="G1381" s="16">
        <f t="shared" si="85"/>
        <v>38.179900334435175</v>
      </c>
      <c r="H1381" s="6">
        <f t="shared" si="86"/>
        <v>1615.0252677408844</v>
      </c>
      <c r="I1381" s="16">
        <f t="shared" si="87"/>
        <v>11.953332773536506</v>
      </c>
      <c r="J1381" s="10"/>
      <c r="N1381" s="4"/>
      <c r="O1381" s="17"/>
      <c r="P1381" s="17"/>
      <c r="Q1381" s="17"/>
      <c r="R1381" s="4"/>
    </row>
    <row r="1382" spans="1:18" x14ac:dyDescent="0.25">
      <c r="A1382" s="10">
        <v>45715.541666666664</v>
      </c>
      <c r="B1382" s="5">
        <v>45715</v>
      </c>
      <c r="C1382" s="6">
        <v>48057.889404296875</v>
      </c>
      <c r="D1382" s="6">
        <v>12535.553381076388</v>
      </c>
      <c r="E1382" s="6">
        <v>39618</v>
      </c>
      <c r="F1382" s="34">
        <f t="shared" si="84"/>
        <v>26.084277808412409</v>
      </c>
      <c r="G1382" s="16">
        <f t="shared" si="85"/>
        <v>31.64105553303142</v>
      </c>
      <c r="H1382" s="6">
        <f t="shared" si="86"/>
        <v>-2590.5595334201389</v>
      </c>
      <c r="I1382" s="16">
        <f t="shared" si="87"/>
        <v>-17.126406156451502</v>
      </c>
      <c r="J1382" s="10"/>
      <c r="N1382" s="4"/>
      <c r="O1382" s="17"/>
      <c r="P1382" s="17"/>
      <c r="Q1382" s="17"/>
      <c r="R1382" s="4"/>
    </row>
    <row r="1383" spans="1:18" x14ac:dyDescent="0.25">
      <c r="A1383" s="10">
        <v>45715.583333333336</v>
      </c>
      <c r="B1383" s="5">
        <v>45715</v>
      </c>
      <c r="C1383" s="6">
        <v>46849.7412109375</v>
      </c>
      <c r="D1383" s="6">
        <v>9625.6111545138883</v>
      </c>
      <c r="E1383" s="6">
        <v>39618</v>
      </c>
      <c r="F1383" s="34">
        <f t="shared" si="84"/>
        <v>20.54570827013811</v>
      </c>
      <c r="G1383" s="16">
        <f t="shared" si="85"/>
        <v>24.296055213574355</v>
      </c>
      <c r="H1383" s="6">
        <f t="shared" si="86"/>
        <v>-2909.9422265624999</v>
      </c>
      <c r="I1383" s="16">
        <f t="shared" si="87"/>
        <v>-23.213512304573126</v>
      </c>
      <c r="J1383" s="10"/>
      <c r="N1383" s="4"/>
      <c r="O1383" s="17"/>
      <c r="P1383" s="17"/>
      <c r="Q1383" s="17"/>
      <c r="R1383" s="4"/>
    </row>
    <row r="1384" spans="1:18" x14ac:dyDescent="0.25">
      <c r="A1384" s="10">
        <v>45715.625</v>
      </c>
      <c r="B1384" s="5">
        <v>45715</v>
      </c>
      <c r="C1384" s="6">
        <v>46931.023117404511</v>
      </c>
      <c r="D1384" s="6">
        <v>7116.8477294921877</v>
      </c>
      <c r="E1384" s="6">
        <v>39618</v>
      </c>
      <c r="F1384" s="34">
        <f t="shared" si="84"/>
        <v>15.164484506737471</v>
      </c>
      <c r="G1384" s="16">
        <f t="shared" si="85"/>
        <v>17.96367239510371</v>
      </c>
      <c r="H1384" s="6">
        <f t="shared" si="86"/>
        <v>-2508.7634250217006</v>
      </c>
      <c r="I1384" s="16">
        <f t="shared" si="87"/>
        <v>-26.063419607857597</v>
      </c>
      <c r="J1384" s="10"/>
      <c r="N1384" s="4"/>
      <c r="O1384" s="17"/>
      <c r="P1384" s="17"/>
      <c r="Q1384" s="17"/>
      <c r="R1384" s="4"/>
    </row>
    <row r="1385" spans="1:18" x14ac:dyDescent="0.25">
      <c r="A1385" s="10">
        <v>45715.666666666664</v>
      </c>
      <c r="B1385" s="5">
        <v>45715</v>
      </c>
      <c r="C1385" s="6">
        <v>46941.999968532989</v>
      </c>
      <c r="D1385" s="6">
        <v>5908.2675086805557</v>
      </c>
      <c r="E1385" s="6">
        <v>39618</v>
      </c>
      <c r="F1385" s="34">
        <f t="shared" si="84"/>
        <v>12.586313988839615</v>
      </c>
      <c r="G1385" s="16">
        <f t="shared" si="85"/>
        <v>14.913088769449633</v>
      </c>
      <c r="H1385" s="6">
        <f t="shared" si="86"/>
        <v>-1208.580220811632</v>
      </c>
      <c r="I1385" s="16">
        <f t="shared" si="87"/>
        <v>-16.981959805087307</v>
      </c>
      <c r="J1385" s="10"/>
      <c r="N1385" s="4"/>
      <c r="O1385" s="17"/>
      <c r="P1385" s="17"/>
      <c r="Q1385" s="17"/>
      <c r="R1385" s="4"/>
    </row>
    <row r="1386" spans="1:18" x14ac:dyDescent="0.25">
      <c r="A1386" s="10">
        <v>45715.708333333336</v>
      </c>
      <c r="B1386" s="5">
        <v>45715</v>
      </c>
      <c r="C1386" s="6">
        <v>47434.769902343753</v>
      </c>
      <c r="D1386" s="6">
        <v>5184.1369246419272</v>
      </c>
      <c r="E1386" s="6">
        <v>39618</v>
      </c>
      <c r="F1386" s="34">
        <f t="shared" si="84"/>
        <v>10.928980862170851</v>
      </c>
      <c r="G1386" s="16">
        <f t="shared" si="85"/>
        <v>13.085306993391709</v>
      </c>
      <c r="H1386" s="6">
        <f t="shared" si="86"/>
        <v>-724.13058403862851</v>
      </c>
      <c r="I1386" s="16">
        <f t="shared" si="87"/>
        <v>-12.256225415906103</v>
      </c>
      <c r="J1386" s="10"/>
      <c r="N1386" s="4"/>
      <c r="O1386" s="17"/>
      <c r="P1386" s="17"/>
      <c r="Q1386" s="17"/>
      <c r="R1386" s="4"/>
    </row>
    <row r="1387" spans="1:18" x14ac:dyDescent="0.25">
      <c r="A1387" s="10">
        <v>45715.75</v>
      </c>
      <c r="B1387" s="5">
        <v>45715</v>
      </c>
      <c r="C1387" s="6">
        <v>47545.186310763886</v>
      </c>
      <c r="D1387" s="6">
        <v>3952.1700225151908</v>
      </c>
      <c r="E1387" s="6">
        <v>39618</v>
      </c>
      <c r="F1387" s="34">
        <f t="shared" si="84"/>
        <v>8.3124503849518998</v>
      </c>
      <c r="G1387" s="16">
        <f t="shared" si="85"/>
        <v>9.9756929237094027</v>
      </c>
      <c r="H1387" s="6">
        <f t="shared" si="86"/>
        <v>-1231.9669021267364</v>
      </c>
      <c r="I1387" s="16">
        <f t="shared" si="87"/>
        <v>-23.76416595539342</v>
      </c>
      <c r="J1387" s="10"/>
      <c r="N1387" s="4"/>
      <c r="O1387" s="17"/>
      <c r="P1387" s="17"/>
      <c r="Q1387" s="17"/>
      <c r="R1387" s="4"/>
    </row>
    <row r="1388" spans="1:18" x14ac:dyDescent="0.25">
      <c r="A1388" s="10">
        <v>45715.791666666664</v>
      </c>
      <c r="B1388" s="5">
        <v>45715</v>
      </c>
      <c r="C1388" s="6">
        <v>48030.035834418406</v>
      </c>
      <c r="D1388" s="6">
        <v>2942.9538431125216</v>
      </c>
      <c r="E1388" s="6">
        <v>39618</v>
      </c>
      <c r="F1388" s="34">
        <f t="shared" si="84"/>
        <v>6.1273196906582266</v>
      </c>
      <c r="G1388" s="16">
        <f t="shared" si="85"/>
        <v>7.4283251126066983</v>
      </c>
      <c r="H1388" s="6">
        <f t="shared" si="86"/>
        <v>-1009.2161794026692</v>
      </c>
      <c r="I1388" s="16">
        <f t="shared" si="87"/>
        <v>-25.535748048622576</v>
      </c>
      <c r="J1388" s="10"/>
      <c r="N1388" s="4"/>
      <c r="O1388" s="17"/>
      <c r="P1388" s="17"/>
      <c r="Q1388" s="17"/>
      <c r="R1388" s="4"/>
    </row>
    <row r="1389" spans="1:18" x14ac:dyDescent="0.25">
      <c r="A1389" s="10">
        <v>45715.833333333336</v>
      </c>
      <c r="B1389" s="5">
        <v>45715</v>
      </c>
      <c r="C1389" s="6">
        <v>48019.264422743057</v>
      </c>
      <c r="D1389" s="6">
        <v>2785.4894249131944</v>
      </c>
      <c r="E1389" s="6">
        <v>39618</v>
      </c>
      <c r="F1389" s="34">
        <f t="shared" si="84"/>
        <v>5.8007748731651141</v>
      </c>
      <c r="G1389" s="16">
        <f t="shared" si="85"/>
        <v>7.0308683550739426</v>
      </c>
      <c r="H1389" s="6">
        <f t="shared" si="86"/>
        <v>-157.46441819932716</v>
      </c>
      <c r="I1389" s="16">
        <f t="shared" si="87"/>
        <v>-5.3505568416523284</v>
      </c>
      <c r="J1389" s="10"/>
      <c r="N1389" s="4"/>
      <c r="O1389" s="17"/>
      <c r="P1389" s="17"/>
      <c r="Q1389" s="17"/>
      <c r="R1389" s="4"/>
    </row>
    <row r="1390" spans="1:18" x14ac:dyDescent="0.25">
      <c r="A1390" s="10">
        <v>45715.875</v>
      </c>
      <c r="B1390" s="5">
        <v>45715</v>
      </c>
      <c r="C1390" s="6">
        <v>47639.060685763892</v>
      </c>
      <c r="D1390" s="6">
        <v>2952.3524012586804</v>
      </c>
      <c r="E1390" s="6">
        <v>39618</v>
      </c>
      <c r="F1390" s="34">
        <f t="shared" si="84"/>
        <v>6.1973354611942204</v>
      </c>
      <c r="G1390" s="16">
        <f t="shared" si="85"/>
        <v>7.4520480621401388</v>
      </c>
      <c r="H1390" s="6">
        <f t="shared" si="86"/>
        <v>166.862976345486</v>
      </c>
      <c r="I1390" s="16">
        <f t="shared" si="87"/>
        <v>5.9904365406336462</v>
      </c>
      <c r="J1390" s="10"/>
      <c r="N1390" s="4"/>
      <c r="O1390" s="17"/>
      <c r="P1390" s="17"/>
      <c r="Q1390" s="17"/>
      <c r="R1390" s="4"/>
    </row>
    <row r="1391" spans="1:18" x14ac:dyDescent="0.25">
      <c r="A1391" s="10">
        <v>45715.916666666664</v>
      </c>
      <c r="B1391" s="5">
        <v>45715</v>
      </c>
      <c r="C1391" s="6">
        <v>46744.872118055559</v>
      </c>
      <c r="D1391" s="6">
        <v>3320.8226402452256</v>
      </c>
      <c r="E1391" s="6">
        <v>39618</v>
      </c>
      <c r="F1391" s="34">
        <f t="shared" si="84"/>
        <v>7.1041431707383644</v>
      </c>
      <c r="G1391" s="16">
        <f t="shared" si="85"/>
        <v>8.3821057101449483</v>
      </c>
      <c r="H1391" s="6">
        <f t="shared" si="86"/>
        <v>368.47023898654516</v>
      </c>
      <c r="I1391" s="16">
        <f t="shared" si="87"/>
        <v>12.480564272390204</v>
      </c>
      <c r="J1391" s="10"/>
      <c r="N1391" s="4"/>
      <c r="O1391" s="17"/>
      <c r="P1391" s="17"/>
      <c r="Q1391" s="17"/>
      <c r="R1391" s="4"/>
    </row>
    <row r="1392" spans="1:18" x14ac:dyDescent="0.25">
      <c r="A1392" s="10">
        <v>45715.958333333336</v>
      </c>
      <c r="B1392" s="5">
        <v>45715</v>
      </c>
      <c r="C1392" s="6">
        <v>45186.601544053818</v>
      </c>
      <c r="D1392" s="6">
        <v>3872.8179754638672</v>
      </c>
      <c r="E1392" s="6">
        <v>39618</v>
      </c>
      <c r="F1392" s="34">
        <f t="shared" si="84"/>
        <v>8.5707219466109592</v>
      </c>
      <c r="G1392" s="16">
        <f t="shared" si="85"/>
        <v>9.7754000087431656</v>
      </c>
      <c r="H1392" s="6">
        <f t="shared" si="86"/>
        <v>551.99533521864169</v>
      </c>
      <c r="I1392" s="16">
        <f t="shared" si="87"/>
        <v>16.622246805022979</v>
      </c>
      <c r="J1392" s="10"/>
      <c r="N1392" s="4"/>
      <c r="O1392" s="17"/>
      <c r="P1392" s="17"/>
      <c r="Q1392" s="17"/>
      <c r="R1392" s="4"/>
    </row>
    <row r="1393" spans="1:18" x14ac:dyDescent="0.25">
      <c r="A1393" s="10">
        <v>45716</v>
      </c>
      <c r="B1393" s="5">
        <v>45716</v>
      </c>
      <c r="C1393" s="6">
        <v>43159.178376736112</v>
      </c>
      <c r="D1393" s="6">
        <v>4547.5068386501734</v>
      </c>
      <c r="E1393" s="6">
        <v>39618</v>
      </c>
      <c r="F1393" s="34">
        <f t="shared" si="84"/>
        <v>10.536592700989402</v>
      </c>
      <c r="G1393" s="16">
        <f t="shared" si="85"/>
        <v>11.478385679868175</v>
      </c>
      <c r="H1393" s="6">
        <f t="shared" si="86"/>
        <v>674.68886318630621</v>
      </c>
      <c r="I1393" s="16">
        <f t="shared" si="87"/>
        <v>17.421135397035933</v>
      </c>
      <c r="J1393" s="10"/>
      <c r="N1393" s="4"/>
      <c r="O1393" s="17"/>
      <c r="P1393" s="17"/>
      <c r="Q1393" s="17"/>
      <c r="R1393" s="4"/>
    </row>
    <row r="1394" spans="1:18" x14ac:dyDescent="0.25">
      <c r="A1394" s="10">
        <v>45716.041666666664</v>
      </c>
      <c r="B1394" s="5">
        <v>45716</v>
      </c>
      <c r="C1394" s="6">
        <v>42454.211892361112</v>
      </c>
      <c r="D1394" s="6">
        <v>5543.8341990831159</v>
      </c>
      <c r="E1394" s="6">
        <v>39618</v>
      </c>
      <c r="F1394" s="34">
        <f t="shared" si="84"/>
        <v>13.058384438130698</v>
      </c>
      <c r="G1394" s="16">
        <f t="shared" si="85"/>
        <v>13.993220755926892</v>
      </c>
      <c r="H1394" s="6">
        <f t="shared" si="86"/>
        <v>996.32736043294244</v>
      </c>
      <c r="I1394" s="16">
        <f t="shared" si="87"/>
        <v>21.909309777501733</v>
      </c>
      <c r="J1394" s="10"/>
      <c r="N1394" s="4"/>
      <c r="O1394" s="17"/>
      <c r="P1394" s="17"/>
      <c r="Q1394" s="17"/>
      <c r="R1394" s="4"/>
    </row>
    <row r="1395" spans="1:18" x14ac:dyDescent="0.25">
      <c r="A1395" s="10">
        <v>45716.083333333336</v>
      </c>
      <c r="B1395" s="5">
        <v>45716</v>
      </c>
      <c r="C1395" s="6">
        <v>41687.46558810764</v>
      </c>
      <c r="D1395" s="6">
        <v>6453.1335758463538</v>
      </c>
      <c r="E1395" s="6">
        <v>39618</v>
      </c>
      <c r="F1395" s="34">
        <f t="shared" si="84"/>
        <v>15.479793469832012</v>
      </c>
      <c r="G1395" s="16">
        <f t="shared" si="85"/>
        <v>16.288388045449931</v>
      </c>
      <c r="H1395" s="6">
        <f t="shared" si="86"/>
        <v>909.29937676323789</v>
      </c>
      <c r="I1395" s="16">
        <f t="shared" si="87"/>
        <v>16.401994433989838</v>
      </c>
      <c r="J1395" s="10"/>
      <c r="N1395" s="4"/>
      <c r="O1395" s="17"/>
      <c r="P1395" s="17"/>
      <c r="Q1395" s="17"/>
      <c r="R1395" s="4"/>
    </row>
    <row r="1396" spans="1:18" x14ac:dyDescent="0.25">
      <c r="A1396" s="10">
        <v>45716.125</v>
      </c>
      <c r="B1396" s="5">
        <v>45716</v>
      </c>
      <c r="C1396" s="6">
        <v>41633.46465277778</v>
      </c>
      <c r="D1396" s="6">
        <v>7648.2909936523438</v>
      </c>
      <c r="E1396" s="6">
        <v>39618</v>
      </c>
      <c r="F1396" s="34">
        <f t="shared" si="84"/>
        <v>18.370536916489968</v>
      </c>
      <c r="G1396" s="16">
        <f t="shared" si="85"/>
        <v>19.305091104175737</v>
      </c>
      <c r="H1396" s="6">
        <f t="shared" si="86"/>
        <v>1195.15741780599</v>
      </c>
      <c r="I1396" s="16">
        <f t="shared" si="87"/>
        <v>18.520574597733169</v>
      </c>
      <c r="J1396" s="10"/>
      <c r="N1396" s="4"/>
      <c r="O1396" s="17"/>
      <c r="P1396" s="17"/>
      <c r="Q1396" s="17"/>
      <c r="R1396" s="4"/>
    </row>
    <row r="1397" spans="1:18" x14ac:dyDescent="0.25">
      <c r="A1397" s="10">
        <v>45716.166666666664</v>
      </c>
      <c r="B1397" s="5">
        <v>45716</v>
      </c>
      <c r="C1397" s="6">
        <v>41904.253865017359</v>
      </c>
      <c r="D1397" s="6">
        <v>8417.174608018664</v>
      </c>
      <c r="E1397" s="6">
        <v>39618</v>
      </c>
      <c r="F1397" s="34">
        <f t="shared" si="84"/>
        <v>20.08668292992926</v>
      </c>
      <c r="G1397" s="16">
        <f t="shared" si="85"/>
        <v>21.245834237010104</v>
      </c>
      <c r="H1397" s="6">
        <f t="shared" si="86"/>
        <v>768.88361436632022</v>
      </c>
      <c r="I1397" s="16">
        <f t="shared" si="87"/>
        <v>10.053012038956819</v>
      </c>
      <c r="J1397" s="10"/>
      <c r="N1397" s="4"/>
      <c r="O1397" s="17"/>
      <c r="P1397" s="17"/>
      <c r="Q1397" s="17"/>
      <c r="R1397" s="4"/>
    </row>
    <row r="1398" spans="1:18" x14ac:dyDescent="0.25">
      <c r="A1398" s="10">
        <v>45716.208333333336</v>
      </c>
      <c r="B1398" s="5">
        <v>45716</v>
      </c>
      <c r="C1398" s="6">
        <v>42382.771248914927</v>
      </c>
      <c r="D1398" s="6">
        <v>8751.8484182400171</v>
      </c>
      <c r="E1398" s="6">
        <v>39618</v>
      </c>
      <c r="F1398" s="34">
        <f t="shared" si="84"/>
        <v>20.64954263335029</v>
      </c>
      <c r="G1398" s="16">
        <f t="shared" si="85"/>
        <v>22.090586143268254</v>
      </c>
      <c r="H1398" s="6">
        <f t="shared" si="86"/>
        <v>334.67381022135305</v>
      </c>
      <c r="I1398" s="16">
        <f t="shared" si="87"/>
        <v>3.9760825432149685</v>
      </c>
      <c r="J1398" s="10"/>
      <c r="N1398" s="4"/>
      <c r="O1398" s="17"/>
      <c r="P1398" s="17"/>
      <c r="Q1398" s="17"/>
      <c r="R1398" s="4"/>
    </row>
    <row r="1399" spans="1:18" x14ac:dyDescent="0.25">
      <c r="A1399" s="10">
        <v>45716.25</v>
      </c>
      <c r="B1399" s="5">
        <v>45716</v>
      </c>
      <c r="C1399" s="6">
        <v>44909.358810763886</v>
      </c>
      <c r="D1399" s="6">
        <v>8585.2177224392362</v>
      </c>
      <c r="E1399" s="6">
        <v>39618</v>
      </c>
      <c r="F1399" s="34">
        <f t="shared" si="84"/>
        <v>19.116767528601475</v>
      </c>
      <c r="G1399" s="16">
        <f t="shared" si="85"/>
        <v>21.669992736733899</v>
      </c>
      <c r="H1399" s="6">
        <f t="shared" si="86"/>
        <v>-166.63069580078081</v>
      </c>
      <c r="I1399" s="16">
        <f t="shared" si="87"/>
        <v>-1.9039486042000027</v>
      </c>
      <c r="J1399" s="10"/>
      <c r="N1399" s="4"/>
      <c r="O1399" s="17"/>
      <c r="P1399" s="17"/>
      <c r="Q1399" s="17"/>
      <c r="R1399" s="4"/>
    </row>
    <row r="1400" spans="1:18" x14ac:dyDescent="0.25">
      <c r="A1400" s="10">
        <v>45716.291666666664</v>
      </c>
      <c r="B1400" s="5">
        <v>45716</v>
      </c>
      <c r="C1400" s="6">
        <v>48488.818117404517</v>
      </c>
      <c r="D1400" s="6">
        <v>8697.3039211697051</v>
      </c>
      <c r="E1400" s="6">
        <v>39618</v>
      </c>
      <c r="F1400" s="34">
        <f t="shared" si="84"/>
        <v>17.936720792227156</v>
      </c>
      <c r="G1400" s="16">
        <f t="shared" si="85"/>
        <v>21.952910094325066</v>
      </c>
      <c r="H1400" s="6">
        <f t="shared" si="86"/>
        <v>112.08619873046882</v>
      </c>
      <c r="I1400" s="16">
        <f t="shared" si="87"/>
        <v>1.3055720000846156</v>
      </c>
      <c r="J1400" s="10"/>
      <c r="N1400" s="4"/>
      <c r="O1400" s="17"/>
      <c r="P1400" s="17"/>
      <c r="Q1400" s="17"/>
      <c r="R1400" s="4"/>
    </row>
    <row r="1401" spans="1:18" x14ac:dyDescent="0.25">
      <c r="A1401" s="10">
        <v>45716.333333333336</v>
      </c>
      <c r="B1401" s="5">
        <v>45716</v>
      </c>
      <c r="C1401" s="6">
        <v>49787.579761284724</v>
      </c>
      <c r="D1401" s="6">
        <v>9141.6339553493926</v>
      </c>
      <c r="E1401" s="6">
        <v>39618</v>
      </c>
      <c r="F1401" s="34">
        <f t="shared" si="84"/>
        <v>18.361274034971288</v>
      </c>
      <c r="G1401" s="16">
        <f t="shared" si="85"/>
        <v>23.074445846204735</v>
      </c>
      <c r="H1401" s="6">
        <f t="shared" si="86"/>
        <v>444.33003417968757</v>
      </c>
      <c r="I1401" s="16">
        <f t="shared" si="87"/>
        <v>5.1088249669896477</v>
      </c>
      <c r="J1401" s="10"/>
      <c r="N1401" s="4"/>
      <c r="O1401" s="17"/>
      <c r="P1401" s="17"/>
      <c r="Q1401" s="17"/>
      <c r="R1401" s="4"/>
    </row>
    <row r="1402" spans="1:18" x14ac:dyDescent="0.25">
      <c r="A1402" s="10">
        <v>45716.375</v>
      </c>
      <c r="B1402" s="5">
        <v>45716</v>
      </c>
      <c r="C1402" s="6">
        <v>49216.637694227429</v>
      </c>
      <c r="D1402" s="6">
        <v>8392.9152647569445</v>
      </c>
      <c r="E1402" s="6">
        <v>39618</v>
      </c>
      <c r="F1402" s="34">
        <f t="shared" si="84"/>
        <v>17.05300414242101</v>
      </c>
      <c r="G1402" s="16">
        <f t="shared" si="85"/>
        <v>21.184601102420476</v>
      </c>
      <c r="H1402" s="6">
        <f t="shared" si="86"/>
        <v>-748.71869059244818</v>
      </c>
      <c r="I1402" s="16">
        <f t="shared" si="87"/>
        <v>-8.1902064144049636</v>
      </c>
      <c r="J1402" s="10"/>
      <c r="N1402" s="4"/>
      <c r="O1402" s="17"/>
      <c r="P1402" s="17"/>
      <c r="Q1402" s="17"/>
      <c r="R1402" s="4"/>
    </row>
    <row r="1403" spans="1:18" x14ac:dyDescent="0.25">
      <c r="A1403" s="10">
        <v>45716.416666666664</v>
      </c>
      <c r="B1403" s="5">
        <v>45716</v>
      </c>
      <c r="C1403" s="6">
        <v>48016.224165581596</v>
      </c>
      <c r="D1403" s="6">
        <v>5893.8753243001302</v>
      </c>
      <c r="E1403" s="6">
        <v>39618</v>
      </c>
      <c r="F1403" s="34">
        <f t="shared" si="84"/>
        <v>12.274758015072967</v>
      </c>
      <c r="G1403" s="16">
        <f t="shared" si="85"/>
        <v>14.876761381947928</v>
      </c>
      <c r="H1403" s="6">
        <f t="shared" si="86"/>
        <v>-2499.0399404568143</v>
      </c>
      <c r="I1403" s="16">
        <f t="shared" si="87"/>
        <v>-29.775588834438039</v>
      </c>
      <c r="J1403" s="10"/>
      <c r="N1403" s="4"/>
      <c r="O1403" s="17"/>
      <c r="P1403" s="17"/>
      <c r="Q1403" s="17"/>
      <c r="R1403" s="4"/>
    </row>
    <row r="1404" spans="1:18" x14ac:dyDescent="0.25">
      <c r="A1404" s="10">
        <v>45716.458333333336</v>
      </c>
      <c r="B1404" s="5">
        <v>45716</v>
      </c>
      <c r="C1404" s="6">
        <v>48190.647419704859</v>
      </c>
      <c r="D1404" s="6">
        <v>7566.1575200737843</v>
      </c>
      <c r="E1404" s="6">
        <v>39618</v>
      </c>
      <c r="F1404" s="34">
        <f t="shared" si="84"/>
        <v>15.700468711653018</v>
      </c>
      <c r="G1404" s="16">
        <f t="shared" si="85"/>
        <v>19.0977775760356</v>
      </c>
      <c r="H1404" s="6">
        <f t="shared" si="86"/>
        <v>1672.2821957736542</v>
      </c>
      <c r="I1404" s="16">
        <f t="shared" si="87"/>
        <v>28.373219719781396</v>
      </c>
      <c r="J1404" s="10"/>
      <c r="N1404" s="4"/>
      <c r="O1404" s="17"/>
      <c r="P1404" s="17"/>
      <c r="Q1404" s="17"/>
      <c r="R1404" s="4"/>
    </row>
    <row r="1405" spans="1:18" x14ac:dyDescent="0.25">
      <c r="A1405" s="10">
        <v>45716.5</v>
      </c>
      <c r="B1405" s="5">
        <v>45716</v>
      </c>
      <c r="C1405" s="6">
        <v>49059.69197482639</v>
      </c>
      <c r="D1405" s="6">
        <v>8137.33984375</v>
      </c>
      <c r="E1405" s="6">
        <v>39618</v>
      </c>
      <c r="F1405" s="34">
        <f t="shared" si="84"/>
        <v>16.586610140001383</v>
      </c>
      <c r="G1405" s="16">
        <f t="shared" si="85"/>
        <v>20.539501852062195</v>
      </c>
      <c r="H1405" s="6">
        <f t="shared" si="86"/>
        <v>571.18232367621567</v>
      </c>
      <c r="I1405" s="16">
        <f t="shared" si="87"/>
        <v>7.5491730400908379</v>
      </c>
      <c r="J1405" s="10"/>
      <c r="N1405" s="4"/>
      <c r="O1405" s="17"/>
      <c r="P1405" s="17"/>
      <c r="Q1405" s="17"/>
      <c r="R1405" s="4"/>
    </row>
    <row r="1406" spans="1:18" x14ac:dyDescent="0.25">
      <c r="A1406" s="10">
        <v>45716.541666666664</v>
      </c>
      <c r="B1406" s="5">
        <v>45716</v>
      </c>
      <c r="C1406" s="6">
        <v>48343.205458984376</v>
      </c>
      <c r="D1406" s="6">
        <v>7703.132385525174</v>
      </c>
      <c r="E1406" s="6">
        <v>39618</v>
      </c>
      <c r="F1406" s="34">
        <f t="shared" si="84"/>
        <v>15.934260693699159</v>
      </c>
      <c r="G1406" s="16">
        <f t="shared" si="85"/>
        <v>19.443516546835209</v>
      </c>
      <c r="H1406" s="6">
        <f t="shared" si="86"/>
        <v>-434.20745822482604</v>
      </c>
      <c r="I1406" s="16">
        <f t="shared" si="87"/>
        <v>-5.3359877621225964</v>
      </c>
      <c r="J1406" s="10"/>
      <c r="N1406" s="4"/>
      <c r="O1406" s="17"/>
      <c r="P1406" s="17"/>
      <c r="Q1406" s="17"/>
      <c r="R1406" s="4"/>
    </row>
    <row r="1407" spans="1:18" x14ac:dyDescent="0.25">
      <c r="A1407" s="10">
        <v>45716.583333333336</v>
      </c>
      <c r="B1407" s="5">
        <v>45716</v>
      </c>
      <c r="C1407" s="6">
        <v>47732.533930121528</v>
      </c>
      <c r="D1407" s="6">
        <v>7435.0461896430124</v>
      </c>
      <c r="E1407" s="6">
        <v>39618</v>
      </c>
      <c r="F1407" s="34">
        <f t="shared" si="84"/>
        <v>15.576474947941406</v>
      </c>
      <c r="G1407" s="16">
        <f t="shared" si="85"/>
        <v>18.766838784499502</v>
      </c>
      <c r="H1407" s="6">
        <f t="shared" si="86"/>
        <v>-268.08619588216152</v>
      </c>
      <c r="I1407" s="16">
        <f t="shared" si="87"/>
        <v>-3.4802231412498865</v>
      </c>
      <c r="J1407" s="10"/>
      <c r="N1407" s="4"/>
      <c r="O1407" s="17"/>
      <c r="P1407" s="17"/>
      <c r="Q1407" s="17"/>
      <c r="R1407" s="4"/>
    </row>
    <row r="1408" spans="1:18" x14ac:dyDescent="0.25">
      <c r="A1408" s="10">
        <v>45716.625</v>
      </c>
      <c r="B1408" s="5">
        <v>45716</v>
      </c>
      <c r="C1408" s="6">
        <v>47442.94407877604</v>
      </c>
      <c r="D1408" s="6">
        <v>6409.5137767198348</v>
      </c>
      <c r="E1408" s="6">
        <v>39618</v>
      </c>
      <c r="F1408" s="34">
        <f t="shared" si="84"/>
        <v>13.50994104850921</v>
      </c>
      <c r="G1408" s="16">
        <f t="shared" si="85"/>
        <v>16.178287083446502</v>
      </c>
      <c r="H1408" s="6">
        <f t="shared" si="86"/>
        <v>-1025.5324129231776</v>
      </c>
      <c r="I1408" s="16">
        <f t="shared" si="87"/>
        <v>-13.793221814166264</v>
      </c>
      <c r="J1408" s="10"/>
      <c r="N1408" s="4"/>
      <c r="O1408" s="17"/>
      <c r="P1408" s="17"/>
      <c r="Q1408" s="17"/>
      <c r="R1408" s="4"/>
    </row>
    <row r="1409" spans="1:18" x14ac:dyDescent="0.25">
      <c r="A1409" s="10">
        <v>45716.666666666664</v>
      </c>
      <c r="B1409" s="5">
        <v>45716</v>
      </c>
      <c r="C1409" s="6">
        <v>47702.895639105904</v>
      </c>
      <c r="D1409" s="6">
        <v>5070.6138982476132</v>
      </c>
      <c r="E1409" s="6">
        <v>39618</v>
      </c>
      <c r="F1409" s="34">
        <f t="shared" si="84"/>
        <v>10.629572545467916</v>
      </c>
      <c r="G1409" s="16">
        <f t="shared" si="85"/>
        <v>12.798762931615965</v>
      </c>
      <c r="H1409" s="6">
        <f t="shared" si="86"/>
        <v>-1338.8998784722216</v>
      </c>
      <c r="I1409" s="16">
        <f t="shared" si="87"/>
        <v>-20.889258142096136</v>
      </c>
      <c r="J1409" s="10"/>
      <c r="N1409" s="4"/>
      <c r="O1409" s="17"/>
      <c r="P1409" s="17"/>
      <c r="Q1409" s="17"/>
      <c r="R1409" s="4"/>
    </row>
    <row r="1410" spans="1:18" x14ac:dyDescent="0.25">
      <c r="A1410" s="10">
        <v>45716.708333333336</v>
      </c>
      <c r="B1410" s="5">
        <v>45716</v>
      </c>
      <c r="C1410" s="6">
        <v>48411.364651692711</v>
      </c>
      <c r="D1410" s="6">
        <v>4000.0069060601127</v>
      </c>
      <c r="E1410" s="6">
        <v>39618</v>
      </c>
      <c r="F1410" s="34">
        <f t="shared" si="84"/>
        <v>8.2625369783296367</v>
      </c>
      <c r="G1410" s="16">
        <f t="shared" si="85"/>
        <v>10.096438250442002</v>
      </c>
      <c r="H1410" s="6">
        <f t="shared" si="86"/>
        <v>-1070.6069921875005</v>
      </c>
      <c r="I1410" s="16">
        <f t="shared" si="87"/>
        <v>-21.113952150004923</v>
      </c>
      <c r="J1410" s="10"/>
      <c r="N1410" s="4"/>
      <c r="O1410" s="17"/>
      <c r="P1410" s="17"/>
      <c r="Q1410" s="17"/>
      <c r="R1410" s="4"/>
    </row>
    <row r="1411" spans="1:18" x14ac:dyDescent="0.25">
      <c r="A1411" s="10">
        <v>45716.75</v>
      </c>
      <c r="B1411" s="5">
        <v>45716</v>
      </c>
      <c r="C1411" s="6">
        <v>47919.410605468751</v>
      </c>
      <c r="D1411" s="6">
        <v>3710.8024544270834</v>
      </c>
      <c r="E1411" s="6">
        <v>39618</v>
      </c>
      <c r="F1411" s="34">
        <f t="shared" ref="F1411:F1474" si="88">D1411/C1411*100</f>
        <v>7.7438399336313868</v>
      </c>
      <c r="G1411" s="16">
        <f t="shared" ref="G1411:G1474" si="89">D1411/E1411*100</f>
        <v>9.3664557888512388</v>
      </c>
      <c r="H1411" s="6">
        <f t="shared" si="86"/>
        <v>-289.20445163302929</v>
      </c>
      <c r="I1411" s="16">
        <f t="shared" si="87"/>
        <v>-7.2300988079514852</v>
      </c>
      <c r="J1411" s="10"/>
      <c r="N1411" s="4"/>
      <c r="O1411" s="17"/>
      <c r="P1411" s="17"/>
      <c r="Q1411" s="17"/>
      <c r="R1411" s="4"/>
    </row>
    <row r="1412" spans="1:18" x14ac:dyDescent="0.25">
      <c r="A1412" s="10">
        <v>45716.791666666664</v>
      </c>
      <c r="B1412" s="5">
        <v>45716</v>
      </c>
      <c r="C1412" s="6">
        <v>47604.36473090278</v>
      </c>
      <c r="D1412" s="6">
        <v>3504.529391479492</v>
      </c>
      <c r="E1412" s="6">
        <v>39618</v>
      </c>
      <c r="F1412" s="34">
        <f t="shared" si="88"/>
        <v>7.3617816586563896</v>
      </c>
      <c r="G1412" s="16">
        <f t="shared" si="89"/>
        <v>8.8458008770747938</v>
      </c>
      <c r="H1412" s="6">
        <f t="shared" ref="H1412:H1475" si="90">D1412-D1411</f>
        <v>-206.27306294759137</v>
      </c>
      <c r="I1412" s="16">
        <f t="shared" ref="I1412:I1475" si="91">H1412/D1411*100</f>
        <v>-5.5587185111808433</v>
      </c>
      <c r="J1412" s="10"/>
      <c r="N1412" s="4"/>
      <c r="O1412" s="17"/>
      <c r="P1412" s="17"/>
      <c r="Q1412" s="17"/>
      <c r="R1412" s="4"/>
    </row>
    <row r="1413" spans="1:18" x14ac:dyDescent="0.25">
      <c r="A1413" s="10">
        <v>45716.833333333336</v>
      </c>
      <c r="B1413" s="5">
        <v>45716</v>
      </c>
      <c r="C1413" s="6">
        <v>47515.318132595487</v>
      </c>
      <c r="D1413" s="6">
        <v>4354.2637274848094</v>
      </c>
      <c r="E1413" s="6">
        <v>39618</v>
      </c>
      <c r="F1413" s="34">
        <f t="shared" si="88"/>
        <v>9.1639157615105749</v>
      </c>
      <c r="G1413" s="16">
        <f t="shared" si="89"/>
        <v>10.990619737202305</v>
      </c>
      <c r="H1413" s="6">
        <f t="shared" si="90"/>
        <v>849.73433600531735</v>
      </c>
      <c r="I1413" s="16">
        <f t="shared" si="91"/>
        <v>24.246745884661809</v>
      </c>
      <c r="J1413" s="10"/>
      <c r="N1413" s="4"/>
      <c r="O1413" s="17"/>
      <c r="P1413" s="17"/>
      <c r="Q1413" s="17"/>
      <c r="R1413" s="4"/>
    </row>
    <row r="1414" spans="1:18" x14ac:dyDescent="0.25">
      <c r="A1414" s="10">
        <v>45716.875</v>
      </c>
      <c r="B1414" s="5">
        <v>45716</v>
      </c>
      <c r="C1414" s="6">
        <v>47001.786757812501</v>
      </c>
      <c r="D1414" s="6">
        <v>6562.3678667534723</v>
      </c>
      <c r="E1414" s="6">
        <v>39618</v>
      </c>
      <c r="F1414" s="34">
        <f t="shared" si="88"/>
        <v>13.961954043508133</v>
      </c>
      <c r="G1414" s="16">
        <f t="shared" si="89"/>
        <v>16.564106887660841</v>
      </c>
      <c r="H1414" s="6">
        <f t="shared" si="90"/>
        <v>2208.1041392686629</v>
      </c>
      <c r="I1414" s="16">
        <f t="shared" si="91"/>
        <v>50.711309132029747</v>
      </c>
      <c r="J1414" s="10"/>
      <c r="N1414" s="4"/>
      <c r="O1414" s="17"/>
      <c r="P1414" s="17"/>
      <c r="Q1414" s="17"/>
      <c r="R1414" s="4"/>
    </row>
    <row r="1415" spans="1:18" x14ac:dyDescent="0.25">
      <c r="A1415" s="10">
        <v>45716.916666666664</v>
      </c>
      <c r="B1415" s="5">
        <v>45716</v>
      </c>
      <c r="C1415" s="6">
        <v>46540.24923068576</v>
      </c>
      <c r="D1415" s="6">
        <v>9607.237652452257</v>
      </c>
      <c r="E1415" s="6">
        <v>39618</v>
      </c>
      <c r="F1415" s="34">
        <f t="shared" si="88"/>
        <v>20.642858195348552</v>
      </c>
      <c r="G1415" s="16">
        <f t="shared" si="89"/>
        <v>24.249678561391935</v>
      </c>
      <c r="H1415" s="6">
        <f t="shared" si="90"/>
        <v>3044.8697856987847</v>
      </c>
      <c r="I1415" s="16">
        <f t="shared" si="91"/>
        <v>46.398950005909064</v>
      </c>
      <c r="J1415" s="10"/>
      <c r="N1415" s="4"/>
      <c r="O1415" s="17"/>
      <c r="P1415" s="17"/>
      <c r="Q1415" s="17"/>
      <c r="R1415" s="4"/>
    </row>
    <row r="1416" spans="1:18" x14ac:dyDescent="0.25">
      <c r="A1416" s="10">
        <v>45716.958333333336</v>
      </c>
      <c r="B1416" s="5">
        <v>45716</v>
      </c>
      <c r="C1416" s="6">
        <v>45151.723806423608</v>
      </c>
      <c r="D1416" s="6">
        <v>10140.685752224392</v>
      </c>
      <c r="E1416" s="6">
        <v>39618</v>
      </c>
      <c r="F1416" s="34">
        <f t="shared" si="88"/>
        <v>22.45913311239228</v>
      </c>
      <c r="G1416" s="16">
        <f t="shared" si="89"/>
        <v>25.596157686466736</v>
      </c>
      <c r="H1416" s="6">
        <f t="shared" si="90"/>
        <v>533.44809977213481</v>
      </c>
      <c r="I1416" s="16">
        <f t="shared" si="91"/>
        <v>5.5525648377811461</v>
      </c>
      <c r="J1416" s="10"/>
      <c r="N1416" s="4"/>
      <c r="O1416" s="17"/>
      <c r="P1416" s="17"/>
      <c r="Q1416" s="17"/>
      <c r="R1416" s="4"/>
    </row>
    <row r="1417" spans="1:18" x14ac:dyDescent="0.25">
      <c r="A1417" s="10">
        <v>45717</v>
      </c>
      <c r="B1417" s="5">
        <v>45717</v>
      </c>
      <c r="C1417" s="6">
        <v>43459.776123046875</v>
      </c>
      <c r="D1417" s="6">
        <v>9897.0387131076386</v>
      </c>
      <c r="E1417" s="6">
        <v>39618</v>
      </c>
      <c r="F1417" s="34">
        <f t="shared" si="88"/>
        <v>22.772870907310548</v>
      </c>
      <c r="G1417" s="16">
        <f t="shared" si="89"/>
        <v>24.981166926921194</v>
      </c>
      <c r="H1417" s="6">
        <f t="shared" si="90"/>
        <v>-243.64703911675315</v>
      </c>
      <c r="I1417" s="16">
        <f t="shared" si="91"/>
        <v>-2.4026682718504357</v>
      </c>
      <c r="J1417" s="10"/>
      <c r="N1417" s="4"/>
      <c r="O1417" s="17"/>
      <c r="P1417" s="17"/>
      <c r="Q1417" s="17"/>
      <c r="R1417" s="4"/>
    </row>
    <row r="1418" spans="1:18" x14ac:dyDescent="0.25">
      <c r="A1418" s="10">
        <v>45717.041666666664</v>
      </c>
      <c r="B1418" s="5">
        <v>45717</v>
      </c>
      <c r="C1418" s="6">
        <v>41449.758211805558</v>
      </c>
      <c r="D1418" s="6">
        <v>8968.4701123046871</v>
      </c>
      <c r="E1418" s="6">
        <v>39618</v>
      </c>
      <c r="F1418" s="34">
        <f t="shared" si="88"/>
        <v>21.636966050504782</v>
      </c>
      <c r="G1418" s="16">
        <f t="shared" si="89"/>
        <v>22.637362088708887</v>
      </c>
      <c r="H1418" s="6">
        <f t="shared" si="90"/>
        <v>-928.56860080295155</v>
      </c>
      <c r="I1418" s="16">
        <f t="shared" si="91"/>
        <v>-9.3822872449024093</v>
      </c>
      <c r="J1418" s="10"/>
      <c r="N1418" s="4"/>
      <c r="O1418" s="17"/>
      <c r="P1418" s="17"/>
      <c r="Q1418" s="17"/>
      <c r="R1418" s="4"/>
    </row>
    <row r="1419" spans="1:18" x14ac:dyDescent="0.25">
      <c r="A1419" s="10">
        <v>45717.083333333336</v>
      </c>
      <c r="B1419" s="5">
        <v>45717</v>
      </c>
      <c r="C1419" s="6">
        <v>40462.299460720489</v>
      </c>
      <c r="D1419" s="6">
        <v>8258.7646598307292</v>
      </c>
      <c r="E1419" s="6">
        <v>39618</v>
      </c>
      <c r="F1419" s="34">
        <f t="shared" si="88"/>
        <v>20.411011657525975</v>
      </c>
      <c r="G1419" s="16">
        <f t="shared" si="89"/>
        <v>20.845990862311904</v>
      </c>
      <c r="H1419" s="6">
        <f t="shared" si="90"/>
        <v>-709.70545247395785</v>
      </c>
      <c r="I1419" s="16">
        <f t="shared" si="91"/>
        <v>-7.91333910451735</v>
      </c>
      <c r="J1419" s="10"/>
      <c r="N1419" s="4"/>
      <c r="O1419" s="17"/>
      <c r="P1419" s="17"/>
      <c r="Q1419" s="17"/>
      <c r="R1419" s="4"/>
    </row>
    <row r="1420" spans="1:18" x14ac:dyDescent="0.25">
      <c r="A1420" s="10">
        <v>45717.125</v>
      </c>
      <c r="B1420" s="5">
        <v>45717</v>
      </c>
      <c r="C1420" s="6">
        <v>40198.329486762152</v>
      </c>
      <c r="D1420" s="6">
        <v>7931.448569878472</v>
      </c>
      <c r="E1420" s="6">
        <v>39618</v>
      </c>
      <c r="F1420" s="34">
        <f t="shared" si="88"/>
        <v>19.730791481000235</v>
      </c>
      <c r="G1420" s="16">
        <f t="shared" si="89"/>
        <v>20.019810616079742</v>
      </c>
      <c r="H1420" s="6">
        <f t="shared" si="90"/>
        <v>-327.31608995225724</v>
      </c>
      <c r="I1420" s="16">
        <f t="shared" si="91"/>
        <v>-3.9632572598208156</v>
      </c>
      <c r="J1420" s="10"/>
      <c r="N1420" s="4"/>
      <c r="O1420" s="17"/>
      <c r="P1420" s="17"/>
      <c r="Q1420" s="17"/>
      <c r="R1420" s="4"/>
    </row>
    <row r="1421" spans="1:18" x14ac:dyDescent="0.25">
      <c r="A1421" s="10">
        <v>45717.166666666664</v>
      </c>
      <c r="B1421" s="5">
        <v>45717</v>
      </c>
      <c r="C1421" s="6">
        <v>39580.499314236113</v>
      </c>
      <c r="D1421" s="6">
        <v>6925.2714846462677</v>
      </c>
      <c r="E1421" s="6">
        <v>39618</v>
      </c>
      <c r="F1421" s="34">
        <f t="shared" si="88"/>
        <v>17.496675394783161</v>
      </c>
      <c r="G1421" s="16">
        <f t="shared" si="89"/>
        <v>17.480113798390295</v>
      </c>
      <c r="H1421" s="6">
        <f t="shared" si="90"/>
        <v>-1006.1770852322043</v>
      </c>
      <c r="I1421" s="16">
        <f t="shared" si="91"/>
        <v>-12.685918295598569</v>
      </c>
      <c r="J1421" s="10"/>
      <c r="N1421" s="4"/>
      <c r="O1421" s="17"/>
      <c r="P1421" s="17"/>
      <c r="Q1421" s="17"/>
      <c r="R1421" s="4"/>
    </row>
    <row r="1422" spans="1:18" x14ac:dyDescent="0.25">
      <c r="A1422" s="10">
        <v>45717.208333333336</v>
      </c>
      <c r="B1422" s="5">
        <v>45717</v>
      </c>
      <c r="C1422" s="6">
        <v>39370.122779947917</v>
      </c>
      <c r="D1422" s="6">
        <v>5922.1555358886717</v>
      </c>
      <c r="E1422" s="6">
        <v>39618</v>
      </c>
      <c r="F1422" s="34">
        <f t="shared" si="88"/>
        <v>15.042258234726557</v>
      </c>
      <c r="G1422" s="16">
        <f t="shared" si="89"/>
        <v>14.948143611208723</v>
      </c>
      <c r="H1422" s="6">
        <f t="shared" si="90"/>
        <v>-1003.115948757596</v>
      </c>
      <c r="I1422" s="16">
        <f t="shared" si="91"/>
        <v>-14.484861004822161</v>
      </c>
      <c r="J1422" s="10"/>
      <c r="N1422" s="4"/>
      <c r="O1422" s="17"/>
      <c r="P1422" s="17"/>
      <c r="Q1422" s="17"/>
      <c r="R1422" s="4"/>
    </row>
    <row r="1423" spans="1:18" x14ac:dyDescent="0.25">
      <c r="A1423" s="10">
        <v>45717.25</v>
      </c>
      <c r="B1423" s="5">
        <v>45717</v>
      </c>
      <c r="C1423" s="6">
        <v>40151.577801649306</v>
      </c>
      <c r="D1423" s="6">
        <v>4959.7214708116317</v>
      </c>
      <c r="E1423" s="6">
        <v>39618</v>
      </c>
      <c r="F1423" s="34">
        <f t="shared" si="88"/>
        <v>12.352494577704743</v>
      </c>
      <c r="G1423" s="16">
        <f t="shared" si="89"/>
        <v>12.518858778362441</v>
      </c>
      <c r="H1423" s="6">
        <f t="shared" si="90"/>
        <v>-962.43406507704003</v>
      </c>
      <c r="I1423" s="16">
        <f t="shared" si="91"/>
        <v>-16.251414864817772</v>
      </c>
      <c r="J1423" s="10"/>
      <c r="N1423" s="4"/>
      <c r="O1423" s="17"/>
      <c r="P1423" s="17"/>
      <c r="Q1423" s="17"/>
      <c r="R1423" s="4"/>
    </row>
    <row r="1424" spans="1:18" x14ac:dyDescent="0.25">
      <c r="A1424" s="10">
        <v>45717.291666666664</v>
      </c>
      <c r="B1424" s="5">
        <v>45717</v>
      </c>
      <c r="C1424" s="6">
        <v>41367.580139973958</v>
      </c>
      <c r="D1424" s="6">
        <v>4703.2127224392361</v>
      </c>
      <c r="E1424" s="6">
        <v>39618</v>
      </c>
      <c r="F1424" s="34">
        <f t="shared" si="88"/>
        <v>11.369320386943468</v>
      </c>
      <c r="G1424" s="16">
        <f t="shared" si="89"/>
        <v>11.87140371154333</v>
      </c>
      <c r="H1424" s="6">
        <f t="shared" si="90"/>
        <v>-256.50874837239553</v>
      </c>
      <c r="I1424" s="16">
        <f t="shared" si="91"/>
        <v>-5.1718377711726475</v>
      </c>
      <c r="J1424" s="10"/>
      <c r="N1424" s="4"/>
      <c r="O1424" s="17"/>
      <c r="P1424" s="17"/>
      <c r="Q1424" s="17"/>
      <c r="R1424" s="4"/>
    </row>
    <row r="1425" spans="1:18" x14ac:dyDescent="0.25">
      <c r="A1425" s="10">
        <v>45717.333333333336</v>
      </c>
      <c r="B1425" s="5">
        <v>45717</v>
      </c>
      <c r="C1425" s="6">
        <v>42533.44421549479</v>
      </c>
      <c r="D1425" s="6">
        <v>5344.5612510850697</v>
      </c>
      <c r="E1425" s="6">
        <v>39618</v>
      </c>
      <c r="F1425" s="34">
        <f t="shared" si="88"/>
        <v>12.565550120998816</v>
      </c>
      <c r="G1425" s="16">
        <f t="shared" si="89"/>
        <v>13.490234870728127</v>
      </c>
      <c r="H1425" s="6">
        <f t="shared" si="90"/>
        <v>641.34852864583354</v>
      </c>
      <c r="I1425" s="16">
        <f t="shared" si="91"/>
        <v>13.636392110991096</v>
      </c>
      <c r="J1425" s="10"/>
      <c r="N1425" s="4"/>
      <c r="O1425" s="17"/>
      <c r="P1425" s="17"/>
      <c r="Q1425" s="17"/>
      <c r="R1425" s="4"/>
    </row>
    <row r="1426" spans="1:18" x14ac:dyDescent="0.25">
      <c r="A1426" s="10">
        <v>45717.375</v>
      </c>
      <c r="B1426" s="5">
        <v>45717</v>
      </c>
      <c r="C1426" s="6">
        <v>45573.384743923612</v>
      </c>
      <c r="D1426" s="6">
        <v>4824.4279744466148</v>
      </c>
      <c r="E1426" s="6">
        <v>39618</v>
      </c>
      <c r="F1426" s="34">
        <f t="shared" si="88"/>
        <v>10.586064654962598</v>
      </c>
      <c r="G1426" s="16">
        <f t="shared" si="89"/>
        <v>12.177363760024773</v>
      </c>
      <c r="H1426" s="6">
        <f t="shared" si="90"/>
        <v>-520.13327663845484</v>
      </c>
      <c r="I1426" s="16">
        <f t="shared" si="91"/>
        <v>-9.7320107713772703</v>
      </c>
      <c r="J1426" s="10"/>
      <c r="N1426" s="4"/>
      <c r="O1426" s="17"/>
      <c r="P1426" s="17"/>
      <c r="Q1426" s="17"/>
      <c r="R1426" s="4"/>
    </row>
    <row r="1427" spans="1:18" x14ac:dyDescent="0.25">
      <c r="A1427" s="10">
        <v>45717.416666666664</v>
      </c>
      <c r="B1427" s="5">
        <v>45717</v>
      </c>
      <c r="C1427" s="6">
        <v>46163.540170355904</v>
      </c>
      <c r="D1427" s="6">
        <v>3391.3266524929472</v>
      </c>
      <c r="E1427" s="6">
        <v>39618</v>
      </c>
      <c r="F1427" s="34">
        <f t="shared" si="88"/>
        <v>7.3463314121448189</v>
      </c>
      <c r="G1427" s="16">
        <f t="shared" si="89"/>
        <v>8.5600652544120024</v>
      </c>
      <c r="H1427" s="6">
        <f t="shared" si="90"/>
        <v>-1433.1013219536676</v>
      </c>
      <c r="I1427" s="16">
        <f t="shared" si="91"/>
        <v>-29.705103476398175</v>
      </c>
      <c r="J1427" s="10"/>
      <c r="N1427" s="4"/>
      <c r="O1427" s="17"/>
      <c r="P1427" s="17"/>
      <c r="Q1427" s="17"/>
      <c r="R1427" s="4"/>
    </row>
    <row r="1428" spans="1:18" x14ac:dyDescent="0.25">
      <c r="A1428" s="10">
        <v>45717.458333333336</v>
      </c>
      <c r="B1428" s="5">
        <v>45717</v>
      </c>
      <c r="C1428" s="6">
        <v>45829.60542860243</v>
      </c>
      <c r="D1428" s="6">
        <v>3101.3717072211371</v>
      </c>
      <c r="E1428" s="6">
        <v>39618</v>
      </c>
      <c r="F1428" s="34">
        <f t="shared" si="88"/>
        <v>6.7671795954096501</v>
      </c>
      <c r="G1428" s="16">
        <f t="shared" si="89"/>
        <v>7.8281884679214926</v>
      </c>
      <c r="H1428" s="6">
        <f t="shared" si="90"/>
        <v>-289.95494527181017</v>
      </c>
      <c r="I1428" s="16">
        <f t="shared" si="91"/>
        <v>-8.5498972816041103</v>
      </c>
      <c r="J1428" s="10"/>
      <c r="N1428" s="4"/>
      <c r="O1428" s="17"/>
      <c r="P1428" s="17"/>
      <c r="Q1428" s="17"/>
      <c r="R1428" s="4"/>
    </row>
    <row r="1429" spans="1:18" x14ac:dyDescent="0.25">
      <c r="A1429" s="10">
        <v>45717.5</v>
      </c>
      <c r="B1429" s="5">
        <v>45717</v>
      </c>
      <c r="C1429" s="6">
        <v>46624.070019531253</v>
      </c>
      <c r="D1429" s="6">
        <v>2789.4931488037109</v>
      </c>
      <c r="E1429" s="6">
        <v>39618</v>
      </c>
      <c r="F1429" s="34">
        <f t="shared" si="88"/>
        <v>5.9829464644231329</v>
      </c>
      <c r="G1429" s="16">
        <f t="shared" si="89"/>
        <v>7.0409741753841963</v>
      </c>
      <c r="H1429" s="6">
        <f t="shared" si="90"/>
        <v>-311.87855841742612</v>
      </c>
      <c r="I1429" s="16">
        <f t="shared" si="91"/>
        <v>-10.056148951486783</v>
      </c>
      <c r="J1429" s="10"/>
      <c r="N1429" s="4"/>
      <c r="O1429" s="17"/>
      <c r="P1429" s="17"/>
      <c r="Q1429" s="17"/>
      <c r="R1429" s="4"/>
    </row>
    <row r="1430" spans="1:18" x14ac:dyDescent="0.25">
      <c r="A1430" s="10">
        <v>45717.541666666664</v>
      </c>
      <c r="B1430" s="5">
        <v>45717</v>
      </c>
      <c r="C1430" s="6">
        <v>46571.226024305557</v>
      </c>
      <c r="D1430" s="6">
        <v>2212.7996557617189</v>
      </c>
      <c r="E1430" s="6">
        <v>39618</v>
      </c>
      <c r="F1430" s="34">
        <f t="shared" si="88"/>
        <v>4.7514309685702871</v>
      </c>
      <c r="G1430" s="16">
        <f t="shared" si="89"/>
        <v>5.585339128077436</v>
      </c>
      <c r="H1430" s="6">
        <f t="shared" si="90"/>
        <v>-576.69349304199204</v>
      </c>
      <c r="I1430" s="16">
        <f t="shared" si="91"/>
        <v>-20.673773416124362</v>
      </c>
      <c r="J1430" s="10"/>
      <c r="N1430" s="4"/>
      <c r="O1430" s="17"/>
      <c r="P1430" s="17"/>
      <c r="Q1430" s="17"/>
      <c r="R1430" s="4"/>
    </row>
    <row r="1431" spans="1:18" x14ac:dyDescent="0.25">
      <c r="A1431" s="10">
        <v>45717.583333333336</v>
      </c>
      <c r="B1431" s="5">
        <v>45717</v>
      </c>
      <c r="C1431" s="6">
        <v>47273.304884982637</v>
      </c>
      <c r="D1431" s="6">
        <v>2061.9839521280924</v>
      </c>
      <c r="E1431" s="6">
        <v>39618</v>
      </c>
      <c r="F1431" s="34">
        <f t="shared" si="88"/>
        <v>4.361835833447568</v>
      </c>
      <c r="G1431" s="16">
        <f t="shared" si="89"/>
        <v>5.2046644255845633</v>
      </c>
      <c r="H1431" s="6">
        <f t="shared" si="90"/>
        <v>-150.81570363362653</v>
      </c>
      <c r="I1431" s="16">
        <f t="shared" si="91"/>
        <v>-6.8156058882660462</v>
      </c>
      <c r="J1431" s="10"/>
      <c r="N1431" s="4"/>
      <c r="O1431" s="17"/>
      <c r="P1431" s="17"/>
      <c r="Q1431" s="17"/>
      <c r="R1431" s="4"/>
    </row>
    <row r="1432" spans="1:18" x14ac:dyDescent="0.25">
      <c r="A1432" s="10">
        <v>45717.625</v>
      </c>
      <c r="B1432" s="5">
        <v>45717</v>
      </c>
      <c r="C1432" s="6">
        <v>48298.221671006948</v>
      </c>
      <c r="D1432" s="6">
        <v>2425.2113376193574</v>
      </c>
      <c r="E1432" s="6">
        <v>39618</v>
      </c>
      <c r="F1432" s="34">
        <f t="shared" si="88"/>
        <v>5.0213263629853131</v>
      </c>
      <c r="G1432" s="16">
        <f t="shared" si="89"/>
        <v>6.1214885597944306</v>
      </c>
      <c r="H1432" s="6">
        <f t="shared" si="90"/>
        <v>363.22738549126507</v>
      </c>
      <c r="I1432" s="16">
        <f t="shared" si="91"/>
        <v>17.615432220817841</v>
      </c>
      <c r="J1432" s="10"/>
      <c r="N1432" s="4"/>
      <c r="O1432" s="17"/>
      <c r="P1432" s="17"/>
      <c r="Q1432" s="17"/>
      <c r="R1432" s="4"/>
    </row>
    <row r="1433" spans="1:18" x14ac:dyDescent="0.25">
      <c r="A1433" s="10">
        <v>45717.666666666664</v>
      </c>
      <c r="B1433" s="5">
        <v>45717</v>
      </c>
      <c r="C1433" s="6">
        <v>48868.832929687502</v>
      </c>
      <c r="D1433" s="6">
        <v>3096.7143535698783</v>
      </c>
      <c r="E1433" s="6">
        <v>39618</v>
      </c>
      <c r="F1433" s="34">
        <f t="shared" si="88"/>
        <v>6.3367880260726341</v>
      </c>
      <c r="G1433" s="16">
        <f t="shared" si="89"/>
        <v>7.8164328173301989</v>
      </c>
      <c r="H1433" s="6">
        <f t="shared" si="90"/>
        <v>671.50301595052088</v>
      </c>
      <c r="I1433" s="16">
        <f t="shared" si="91"/>
        <v>27.688432984553152</v>
      </c>
      <c r="J1433" s="10"/>
      <c r="N1433" s="4"/>
      <c r="O1433" s="17"/>
      <c r="P1433" s="17"/>
      <c r="Q1433" s="17"/>
      <c r="R1433" s="4"/>
    </row>
    <row r="1434" spans="1:18" x14ac:dyDescent="0.25">
      <c r="A1434" s="10">
        <v>45717.708333333336</v>
      </c>
      <c r="B1434" s="5">
        <v>45717</v>
      </c>
      <c r="C1434" s="6">
        <v>49554.368424479166</v>
      </c>
      <c r="D1434" s="6">
        <v>3358.2012008327906</v>
      </c>
      <c r="E1434" s="6">
        <v>39618</v>
      </c>
      <c r="F1434" s="34">
        <f t="shared" si="88"/>
        <v>6.7768015365803471</v>
      </c>
      <c r="G1434" s="16">
        <f t="shared" si="89"/>
        <v>8.4764531294683998</v>
      </c>
      <c r="H1434" s="6">
        <f t="shared" si="90"/>
        <v>261.48684726291231</v>
      </c>
      <c r="I1434" s="16">
        <f t="shared" si="91"/>
        <v>8.4440092758788499</v>
      </c>
      <c r="J1434" s="10"/>
      <c r="N1434" s="4"/>
      <c r="O1434" s="17"/>
      <c r="P1434" s="17"/>
      <c r="Q1434" s="17"/>
      <c r="R1434" s="4"/>
    </row>
    <row r="1435" spans="1:18" x14ac:dyDescent="0.25">
      <c r="A1435" s="10">
        <v>45717.75</v>
      </c>
      <c r="B1435" s="5">
        <v>45717</v>
      </c>
      <c r="C1435" s="6">
        <v>49274.858997395837</v>
      </c>
      <c r="D1435" s="6">
        <v>4242.7155300564236</v>
      </c>
      <c r="E1435" s="6">
        <v>39618</v>
      </c>
      <c r="F1435" s="34">
        <f t="shared" si="88"/>
        <v>8.6103047606501519</v>
      </c>
      <c r="G1435" s="16">
        <f t="shared" si="89"/>
        <v>10.709060351497863</v>
      </c>
      <c r="H1435" s="6">
        <f t="shared" si="90"/>
        <v>884.51432922363301</v>
      </c>
      <c r="I1435" s="16">
        <f t="shared" si="91"/>
        <v>26.338931955723343</v>
      </c>
      <c r="J1435" s="10"/>
      <c r="N1435" s="4"/>
      <c r="O1435" s="17"/>
      <c r="P1435" s="17"/>
      <c r="Q1435" s="17"/>
      <c r="R1435" s="4"/>
    </row>
    <row r="1436" spans="1:18" x14ac:dyDescent="0.25">
      <c r="A1436" s="10">
        <v>45717.791666666664</v>
      </c>
      <c r="B1436" s="5">
        <v>45717</v>
      </c>
      <c r="C1436" s="6">
        <v>47696.27519965278</v>
      </c>
      <c r="D1436" s="6">
        <v>6748.1139279513891</v>
      </c>
      <c r="E1436" s="6">
        <v>39618</v>
      </c>
      <c r="F1436" s="34">
        <f t="shared" si="88"/>
        <v>14.148094163966318</v>
      </c>
      <c r="G1436" s="16">
        <f t="shared" si="89"/>
        <v>17.032949487483943</v>
      </c>
      <c r="H1436" s="6">
        <f t="shared" si="90"/>
        <v>2505.3983978949655</v>
      </c>
      <c r="I1436" s="16">
        <f t="shared" si="91"/>
        <v>59.051764846031197</v>
      </c>
      <c r="J1436" s="10"/>
      <c r="N1436" s="4"/>
      <c r="O1436" s="17"/>
      <c r="P1436" s="17"/>
      <c r="Q1436" s="17"/>
      <c r="R1436" s="4"/>
    </row>
    <row r="1437" spans="1:18" x14ac:dyDescent="0.25">
      <c r="A1437" s="10">
        <v>45717.833333333336</v>
      </c>
      <c r="B1437" s="5">
        <v>45717</v>
      </c>
      <c r="C1437" s="6">
        <v>47620.908397352432</v>
      </c>
      <c r="D1437" s="6">
        <v>11520.952137586806</v>
      </c>
      <c r="E1437" s="6">
        <v>39618</v>
      </c>
      <c r="F1437" s="34">
        <f t="shared" si="88"/>
        <v>24.193054112817666</v>
      </c>
      <c r="G1437" s="16">
        <f t="shared" si="89"/>
        <v>29.080095253639271</v>
      </c>
      <c r="H1437" s="6">
        <f t="shared" si="90"/>
        <v>4772.8382096354171</v>
      </c>
      <c r="I1437" s="16">
        <f t="shared" si="91"/>
        <v>70.728477032164875</v>
      </c>
      <c r="J1437" s="10"/>
      <c r="N1437" s="4"/>
      <c r="O1437" s="17"/>
      <c r="P1437" s="17"/>
      <c r="Q1437" s="17"/>
      <c r="R1437" s="4"/>
    </row>
    <row r="1438" spans="1:18" x14ac:dyDescent="0.25">
      <c r="A1438" s="10">
        <v>45717.875</v>
      </c>
      <c r="B1438" s="5">
        <v>45717</v>
      </c>
      <c r="C1438" s="6">
        <v>47219.940529513886</v>
      </c>
      <c r="D1438" s="6">
        <v>17149.719309082033</v>
      </c>
      <c r="E1438" s="6">
        <v>39618</v>
      </c>
      <c r="F1438" s="34">
        <f t="shared" si="88"/>
        <v>36.318807513878468</v>
      </c>
      <c r="G1438" s="16">
        <f t="shared" si="89"/>
        <v>43.287695767282628</v>
      </c>
      <c r="H1438" s="6">
        <f t="shared" si="90"/>
        <v>5628.7671714952266</v>
      </c>
      <c r="I1438" s="16">
        <f t="shared" si="91"/>
        <v>48.856788087258174</v>
      </c>
      <c r="J1438" s="10"/>
      <c r="N1438" s="4"/>
      <c r="O1438" s="17"/>
      <c r="P1438" s="17"/>
      <c r="Q1438" s="17"/>
      <c r="R1438" s="4"/>
    </row>
    <row r="1439" spans="1:18" x14ac:dyDescent="0.25">
      <c r="A1439" s="10">
        <v>45717.916666666664</v>
      </c>
      <c r="B1439" s="5">
        <v>45717</v>
      </c>
      <c r="C1439" s="6">
        <v>46243.998682725694</v>
      </c>
      <c r="D1439" s="6">
        <v>21104.59228515625</v>
      </c>
      <c r="E1439" s="6">
        <v>39618</v>
      </c>
      <c r="F1439" s="34">
        <f t="shared" si="88"/>
        <v>45.637472723654859</v>
      </c>
      <c r="G1439" s="16">
        <f t="shared" si="89"/>
        <v>53.270211230138443</v>
      </c>
      <c r="H1439" s="6">
        <f t="shared" si="90"/>
        <v>3954.8729760742171</v>
      </c>
      <c r="I1439" s="16">
        <f t="shared" si="91"/>
        <v>23.060861258410348</v>
      </c>
      <c r="J1439" s="10"/>
      <c r="N1439" s="4"/>
      <c r="O1439" s="17"/>
      <c r="P1439" s="17"/>
      <c r="Q1439" s="17"/>
      <c r="R1439" s="4"/>
    </row>
    <row r="1440" spans="1:18" x14ac:dyDescent="0.25">
      <c r="A1440" s="10">
        <v>45717.958333333336</v>
      </c>
      <c r="B1440" s="5">
        <v>45717</v>
      </c>
      <c r="C1440" s="6">
        <v>45437.623459201386</v>
      </c>
      <c r="D1440" s="6">
        <v>23673.731514214411</v>
      </c>
      <c r="E1440" s="6">
        <v>39618</v>
      </c>
      <c r="F1440" s="34">
        <f t="shared" si="88"/>
        <v>52.101605920193307</v>
      </c>
      <c r="G1440" s="16">
        <f t="shared" si="89"/>
        <v>59.754988929815767</v>
      </c>
      <c r="H1440" s="6">
        <f t="shared" si="90"/>
        <v>2569.1392290581607</v>
      </c>
      <c r="I1440" s="16">
        <f t="shared" si="91"/>
        <v>12.173365845428554</v>
      </c>
      <c r="J1440" s="10"/>
      <c r="N1440" s="4"/>
      <c r="O1440" s="17"/>
      <c r="P1440" s="17"/>
      <c r="Q1440" s="17"/>
      <c r="R1440" s="4"/>
    </row>
    <row r="1441" spans="1:18" x14ac:dyDescent="0.25">
      <c r="A1441" s="10">
        <v>45718</v>
      </c>
      <c r="B1441" s="5">
        <v>45718</v>
      </c>
      <c r="C1441" s="6">
        <v>43138.246102430552</v>
      </c>
      <c r="D1441" s="6">
        <v>24313.120266927082</v>
      </c>
      <c r="E1441" s="6">
        <v>39618</v>
      </c>
      <c r="F1441" s="34">
        <f t="shared" si="88"/>
        <v>56.360938294051785</v>
      </c>
      <c r="G1441" s="16">
        <f t="shared" si="89"/>
        <v>61.36887340836762</v>
      </c>
      <c r="H1441" s="6">
        <f t="shared" si="90"/>
        <v>639.3887527126717</v>
      </c>
      <c r="I1441" s="16">
        <f t="shared" si="91"/>
        <v>2.7008363777749347</v>
      </c>
      <c r="J1441" s="10"/>
      <c r="N1441" s="4"/>
      <c r="O1441" s="17"/>
      <c r="P1441" s="17"/>
      <c r="Q1441" s="17"/>
      <c r="R1441" s="4"/>
    </row>
    <row r="1442" spans="1:18" x14ac:dyDescent="0.25">
      <c r="A1442" s="10">
        <v>45718.041666666664</v>
      </c>
      <c r="B1442" s="5">
        <v>45718</v>
      </c>
      <c r="C1442" s="6">
        <v>41555.23756076389</v>
      </c>
      <c r="D1442" s="6">
        <v>24631.992456597221</v>
      </c>
      <c r="E1442" s="6">
        <v>39618</v>
      </c>
      <c r="F1442" s="34">
        <f t="shared" si="88"/>
        <v>59.275301748857146</v>
      </c>
      <c r="G1442" s="16">
        <f t="shared" si="89"/>
        <v>62.173740361949669</v>
      </c>
      <c r="H1442" s="6">
        <f t="shared" si="90"/>
        <v>318.87218967013905</v>
      </c>
      <c r="I1442" s="16">
        <f t="shared" si="91"/>
        <v>1.3115231042718034</v>
      </c>
      <c r="J1442" s="10"/>
      <c r="N1442" s="4"/>
      <c r="O1442" s="17"/>
      <c r="P1442" s="17"/>
      <c r="Q1442" s="17"/>
      <c r="R1442" s="4"/>
    </row>
    <row r="1443" spans="1:18" x14ac:dyDescent="0.25">
      <c r="A1443" s="10">
        <v>45718.083333333336</v>
      </c>
      <c r="B1443" s="5">
        <v>45718</v>
      </c>
      <c r="C1443" s="6">
        <v>40340.302319878472</v>
      </c>
      <c r="D1443" s="6">
        <v>24937.233317599825</v>
      </c>
      <c r="E1443" s="6">
        <v>39618</v>
      </c>
      <c r="F1443" s="34">
        <f t="shared" si="88"/>
        <v>61.817170133877539</v>
      </c>
      <c r="G1443" s="16">
        <f t="shared" si="89"/>
        <v>62.944200407894954</v>
      </c>
      <c r="H1443" s="6">
        <f t="shared" si="90"/>
        <v>305.2408610026032</v>
      </c>
      <c r="I1443" s="16">
        <f t="shared" si="91"/>
        <v>1.2392049142612094</v>
      </c>
      <c r="J1443" s="10"/>
      <c r="N1443" s="4"/>
      <c r="O1443" s="17"/>
      <c r="P1443" s="17"/>
      <c r="Q1443" s="17"/>
      <c r="R1443" s="4"/>
    </row>
    <row r="1444" spans="1:18" x14ac:dyDescent="0.25">
      <c r="A1444" s="10">
        <v>45718.125</v>
      </c>
      <c r="B1444" s="5">
        <v>45718</v>
      </c>
      <c r="C1444" s="6">
        <v>39523.933189019095</v>
      </c>
      <c r="D1444" s="6">
        <v>24193.917014973958</v>
      </c>
      <c r="E1444" s="6">
        <v>39618</v>
      </c>
      <c r="F1444" s="34">
        <f t="shared" si="88"/>
        <v>61.213333448543871</v>
      </c>
      <c r="G1444" s="16">
        <f t="shared" si="89"/>
        <v>61.067991859694985</v>
      </c>
      <c r="H1444" s="6">
        <f t="shared" si="90"/>
        <v>-743.31630262586623</v>
      </c>
      <c r="I1444" s="16">
        <f t="shared" si="91"/>
        <v>-2.9807488792321624</v>
      </c>
      <c r="J1444" s="10"/>
      <c r="N1444" s="4"/>
      <c r="O1444" s="17"/>
      <c r="P1444" s="17"/>
      <c r="Q1444" s="17"/>
      <c r="R1444" s="4"/>
    </row>
    <row r="1445" spans="1:18" x14ac:dyDescent="0.25">
      <c r="A1445" s="10">
        <v>45718.166666666664</v>
      </c>
      <c r="B1445" s="5">
        <v>45718</v>
      </c>
      <c r="C1445" s="6">
        <v>39298.489960937499</v>
      </c>
      <c r="D1445" s="6">
        <v>23671.075774739584</v>
      </c>
      <c r="E1445" s="6">
        <v>39618</v>
      </c>
      <c r="F1445" s="34">
        <f t="shared" si="88"/>
        <v>60.234059370394419</v>
      </c>
      <c r="G1445" s="16">
        <f t="shared" si="89"/>
        <v>59.748285563985014</v>
      </c>
      <c r="H1445" s="6">
        <f t="shared" si="90"/>
        <v>-522.84124023437471</v>
      </c>
      <c r="I1445" s="16">
        <f t="shared" si="91"/>
        <v>-2.1610441992951404</v>
      </c>
      <c r="J1445" s="10"/>
      <c r="N1445" s="4"/>
      <c r="O1445" s="17"/>
      <c r="P1445" s="17"/>
      <c r="Q1445" s="17"/>
      <c r="R1445" s="4"/>
    </row>
    <row r="1446" spans="1:18" x14ac:dyDescent="0.25">
      <c r="A1446" s="10">
        <v>45718.208333333336</v>
      </c>
      <c r="B1446" s="5">
        <v>45718</v>
      </c>
      <c r="C1446" s="6">
        <v>39041.261241319444</v>
      </c>
      <c r="D1446" s="6">
        <v>23332.524059244792</v>
      </c>
      <c r="E1446" s="6">
        <v>39618</v>
      </c>
      <c r="F1446" s="34">
        <f t="shared" si="88"/>
        <v>59.763755876182458</v>
      </c>
      <c r="G1446" s="16">
        <f t="shared" si="89"/>
        <v>58.893745416842826</v>
      </c>
      <c r="H1446" s="6">
        <f t="shared" si="90"/>
        <v>-338.55171549479201</v>
      </c>
      <c r="I1446" s="16">
        <f t="shared" si="91"/>
        <v>-1.4302337532799205</v>
      </c>
      <c r="J1446" s="10"/>
      <c r="N1446" s="4"/>
      <c r="O1446" s="17"/>
      <c r="P1446" s="17"/>
      <c r="Q1446" s="17"/>
      <c r="R1446" s="4"/>
    </row>
    <row r="1447" spans="1:18" x14ac:dyDescent="0.25">
      <c r="A1447" s="10">
        <v>45718.25</v>
      </c>
      <c r="B1447" s="5">
        <v>45718</v>
      </c>
      <c r="C1447" s="6">
        <v>39384.758914930557</v>
      </c>
      <c r="D1447" s="6">
        <v>24019.318482530383</v>
      </c>
      <c r="E1447" s="6">
        <v>39618</v>
      </c>
      <c r="F1447" s="34">
        <f t="shared" si="88"/>
        <v>60.986328580583958</v>
      </c>
      <c r="G1447" s="16">
        <f t="shared" si="89"/>
        <v>60.627286795220314</v>
      </c>
      <c r="H1447" s="6">
        <f t="shared" si="90"/>
        <v>686.79442328559162</v>
      </c>
      <c r="I1447" s="16">
        <f t="shared" si="91"/>
        <v>2.9435067613847399</v>
      </c>
      <c r="J1447" s="10"/>
      <c r="N1447" s="4"/>
      <c r="O1447" s="17"/>
      <c r="P1447" s="17"/>
      <c r="Q1447" s="17"/>
      <c r="R1447" s="4"/>
    </row>
    <row r="1448" spans="1:18" x14ac:dyDescent="0.25">
      <c r="A1448" s="10">
        <v>45718.291666666664</v>
      </c>
      <c r="B1448" s="5">
        <v>45718</v>
      </c>
      <c r="C1448" s="6">
        <v>40171.469090711806</v>
      </c>
      <c r="D1448" s="6">
        <v>24496.489205186634</v>
      </c>
      <c r="E1448" s="6">
        <v>39618</v>
      </c>
      <c r="F1448" s="34">
        <f t="shared" si="88"/>
        <v>60.9798191593908</v>
      </c>
      <c r="G1448" s="16">
        <f t="shared" si="89"/>
        <v>61.831715899809772</v>
      </c>
      <c r="H1448" s="6">
        <f t="shared" si="90"/>
        <v>477.17072265625029</v>
      </c>
      <c r="I1448" s="16">
        <f t="shared" si="91"/>
        <v>1.9866122471514078</v>
      </c>
      <c r="J1448" s="10"/>
      <c r="N1448" s="4"/>
      <c r="O1448" s="17"/>
      <c r="P1448" s="17"/>
      <c r="Q1448" s="17"/>
      <c r="R1448" s="4"/>
    </row>
    <row r="1449" spans="1:18" x14ac:dyDescent="0.25">
      <c r="A1449" s="10">
        <v>45718.333333333336</v>
      </c>
      <c r="B1449" s="5">
        <v>45718</v>
      </c>
      <c r="C1449" s="6">
        <v>41162.017524956595</v>
      </c>
      <c r="D1449" s="6">
        <v>24068.673243272569</v>
      </c>
      <c r="E1449" s="6">
        <v>39618</v>
      </c>
      <c r="F1449" s="34">
        <f t="shared" si="88"/>
        <v>58.473016364369649</v>
      </c>
      <c r="G1449" s="16">
        <f t="shared" si="89"/>
        <v>60.751863403686635</v>
      </c>
      <c r="H1449" s="6">
        <f t="shared" si="90"/>
        <v>-427.81596191406425</v>
      </c>
      <c r="I1449" s="16">
        <f t="shared" si="91"/>
        <v>-1.7464378602607387</v>
      </c>
      <c r="J1449" s="10"/>
      <c r="N1449" s="4"/>
      <c r="O1449" s="17"/>
      <c r="P1449" s="17"/>
      <c r="Q1449" s="17"/>
      <c r="R1449" s="4"/>
    </row>
    <row r="1450" spans="1:18" x14ac:dyDescent="0.25">
      <c r="A1450" s="10">
        <v>45718.375</v>
      </c>
      <c r="B1450" s="5">
        <v>45718</v>
      </c>
      <c r="C1450" s="6">
        <v>43906.50375434028</v>
      </c>
      <c r="D1450" s="6">
        <v>22072.886618923611</v>
      </c>
      <c r="E1450" s="6">
        <v>39618</v>
      </c>
      <c r="F1450" s="34">
        <f t="shared" si="88"/>
        <v>50.272476128873379</v>
      </c>
      <c r="G1450" s="16">
        <f t="shared" si="89"/>
        <v>55.714287997686938</v>
      </c>
      <c r="H1450" s="6">
        <f t="shared" si="90"/>
        <v>-1995.7866243489589</v>
      </c>
      <c r="I1450" s="16">
        <f t="shared" si="91"/>
        <v>-8.2920508504007415</v>
      </c>
      <c r="J1450" s="10"/>
      <c r="N1450" s="4"/>
      <c r="O1450" s="17"/>
      <c r="P1450" s="17"/>
      <c r="Q1450" s="17"/>
      <c r="R1450" s="4"/>
    </row>
    <row r="1451" spans="1:18" x14ac:dyDescent="0.25">
      <c r="A1451" s="10">
        <v>45718.416666666664</v>
      </c>
      <c r="B1451" s="5">
        <v>45718</v>
      </c>
      <c r="C1451" s="6">
        <v>45088.97140733507</v>
      </c>
      <c r="D1451" s="6">
        <v>21658.503450520835</v>
      </c>
      <c r="E1451" s="6">
        <v>39618</v>
      </c>
      <c r="F1451" s="34">
        <f t="shared" si="88"/>
        <v>48.035035563036665</v>
      </c>
      <c r="G1451" s="16">
        <f t="shared" si="89"/>
        <v>54.668341285579366</v>
      </c>
      <c r="H1451" s="6">
        <f t="shared" si="90"/>
        <v>-414.38316840277548</v>
      </c>
      <c r="I1451" s="16">
        <f t="shared" si="91"/>
        <v>-1.877340175559616</v>
      </c>
      <c r="J1451" s="10"/>
      <c r="N1451" s="4"/>
      <c r="O1451" s="17"/>
      <c r="P1451" s="17"/>
      <c r="Q1451" s="17"/>
      <c r="R1451" s="4"/>
    </row>
    <row r="1452" spans="1:18" x14ac:dyDescent="0.25">
      <c r="A1452" s="10">
        <v>45718.458333333336</v>
      </c>
      <c r="B1452" s="5">
        <v>45718</v>
      </c>
      <c r="C1452" s="6">
        <v>45816.503797743055</v>
      </c>
      <c r="D1452" s="6">
        <v>22322.394879557291</v>
      </c>
      <c r="E1452" s="6">
        <v>39618</v>
      </c>
      <c r="F1452" s="34">
        <f t="shared" si="88"/>
        <v>48.721296976520726</v>
      </c>
      <c r="G1452" s="16">
        <f t="shared" si="89"/>
        <v>56.344073096969282</v>
      </c>
      <c r="H1452" s="6">
        <f t="shared" si="90"/>
        <v>663.89142903645552</v>
      </c>
      <c r="I1452" s="16">
        <f t="shared" si="91"/>
        <v>3.065269170389012</v>
      </c>
      <c r="J1452" s="10"/>
      <c r="N1452" s="4"/>
      <c r="O1452" s="17"/>
      <c r="P1452" s="17"/>
      <c r="Q1452" s="17"/>
      <c r="R1452" s="4"/>
    </row>
    <row r="1453" spans="1:18" x14ac:dyDescent="0.25">
      <c r="A1453" s="10">
        <v>45718.5</v>
      </c>
      <c r="B1453" s="5">
        <v>45718</v>
      </c>
      <c r="C1453" s="6">
        <v>45758.261859809027</v>
      </c>
      <c r="D1453" s="6">
        <v>22836.896966688368</v>
      </c>
      <c r="E1453" s="6">
        <v>39618</v>
      </c>
      <c r="F1453" s="34">
        <f t="shared" si="88"/>
        <v>49.907701994132694</v>
      </c>
      <c r="G1453" s="16">
        <f t="shared" si="89"/>
        <v>57.642730492928386</v>
      </c>
      <c r="H1453" s="6">
        <f t="shared" si="90"/>
        <v>514.50208713107713</v>
      </c>
      <c r="I1453" s="16">
        <f t="shared" si="91"/>
        <v>2.3048695711509652</v>
      </c>
      <c r="J1453" s="10"/>
      <c r="N1453" s="4"/>
      <c r="O1453" s="17"/>
      <c r="P1453" s="17"/>
      <c r="Q1453" s="17"/>
      <c r="R1453" s="4"/>
    </row>
    <row r="1454" spans="1:18" x14ac:dyDescent="0.25">
      <c r="A1454" s="10">
        <v>45718.541666666664</v>
      </c>
      <c r="B1454" s="5">
        <v>45718</v>
      </c>
      <c r="C1454" s="6">
        <v>46089.883430989583</v>
      </c>
      <c r="D1454" s="6">
        <v>23189.91620768229</v>
      </c>
      <c r="E1454" s="6">
        <v>39618</v>
      </c>
      <c r="F1454" s="34">
        <f t="shared" si="88"/>
        <v>50.314547317969613</v>
      </c>
      <c r="G1454" s="16">
        <f t="shared" si="89"/>
        <v>58.533788196482128</v>
      </c>
      <c r="H1454" s="6">
        <f t="shared" si="90"/>
        <v>353.01924099392272</v>
      </c>
      <c r="I1454" s="16">
        <f t="shared" si="91"/>
        <v>1.5458284087757781</v>
      </c>
      <c r="J1454" s="10"/>
      <c r="N1454" s="4"/>
      <c r="O1454" s="17"/>
      <c r="P1454" s="17"/>
      <c r="Q1454" s="17"/>
      <c r="R1454" s="4"/>
    </row>
    <row r="1455" spans="1:18" x14ac:dyDescent="0.25">
      <c r="A1455" s="10">
        <v>45718.583333333336</v>
      </c>
      <c r="B1455" s="5">
        <v>45718</v>
      </c>
      <c r="C1455" s="6">
        <v>47007.314844835069</v>
      </c>
      <c r="D1455" s="6">
        <v>22929.476982421875</v>
      </c>
      <c r="E1455" s="6">
        <v>39618</v>
      </c>
      <c r="F1455" s="34">
        <f t="shared" si="88"/>
        <v>48.778529592913458</v>
      </c>
      <c r="G1455" s="16">
        <f t="shared" si="89"/>
        <v>57.876412192493</v>
      </c>
      <c r="H1455" s="6">
        <f t="shared" si="90"/>
        <v>-260.4392252604157</v>
      </c>
      <c r="I1455" s="16">
        <f t="shared" si="91"/>
        <v>-1.1230710060700355</v>
      </c>
      <c r="J1455" s="10"/>
      <c r="N1455" s="4"/>
      <c r="O1455" s="17"/>
      <c r="P1455" s="17"/>
      <c r="Q1455" s="17"/>
      <c r="R1455" s="4"/>
    </row>
    <row r="1456" spans="1:18" x14ac:dyDescent="0.25">
      <c r="A1456" s="10">
        <v>45718.625</v>
      </c>
      <c r="B1456" s="5">
        <v>45718</v>
      </c>
      <c r="C1456" s="6">
        <v>47829.79538519965</v>
      </c>
      <c r="D1456" s="6">
        <v>22771.373344184027</v>
      </c>
      <c r="E1456" s="6">
        <v>39618</v>
      </c>
      <c r="F1456" s="34">
        <f t="shared" si="88"/>
        <v>47.609179928104716</v>
      </c>
      <c r="G1456" s="16">
        <f t="shared" si="89"/>
        <v>57.47734197633406</v>
      </c>
      <c r="H1456" s="6">
        <f t="shared" si="90"/>
        <v>-158.10363823784792</v>
      </c>
      <c r="I1456" s="16">
        <f t="shared" si="91"/>
        <v>-0.68952134564191259</v>
      </c>
      <c r="J1456" s="10"/>
      <c r="N1456" s="4"/>
      <c r="O1456" s="17"/>
      <c r="P1456" s="17"/>
      <c r="Q1456" s="17"/>
      <c r="R1456" s="4"/>
    </row>
    <row r="1457" spans="1:18" x14ac:dyDescent="0.25">
      <c r="A1457" s="10">
        <v>45718.666666666664</v>
      </c>
      <c r="B1457" s="5">
        <v>45718</v>
      </c>
      <c r="C1457" s="6">
        <v>48294.054788411457</v>
      </c>
      <c r="D1457" s="6">
        <v>22929.049310438368</v>
      </c>
      <c r="E1457" s="6">
        <v>39618</v>
      </c>
      <c r="F1457" s="34">
        <f t="shared" si="88"/>
        <v>47.477995813141739</v>
      </c>
      <c r="G1457" s="16">
        <f t="shared" si="89"/>
        <v>57.87533270341352</v>
      </c>
      <c r="H1457" s="6">
        <f t="shared" si="90"/>
        <v>157.67596625434089</v>
      </c>
      <c r="I1457" s="16">
        <f t="shared" si="91"/>
        <v>0.69243064030923929</v>
      </c>
      <c r="J1457" s="10"/>
      <c r="N1457" s="4"/>
      <c r="O1457" s="17"/>
      <c r="P1457" s="17"/>
      <c r="Q1457" s="17"/>
      <c r="R1457" s="4"/>
    </row>
    <row r="1458" spans="1:18" x14ac:dyDescent="0.25">
      <c r="A1458" s="10">
        <v>45718.708333333336</v>
      </c>
      <c r="B1458" s="5">
        <v>45718</v>
      </c>
      <c r="C1458" s="6">
        <v>48473.557191840278</v>
      </c>
      <c r="D1458" s="6">
        <v>22937.084069552951</v>
      </c>
      <c r="E1458" s="6">
        <v>39618</v>
      </c>
      <c r="F1458" s="34">
        <f t="shared" si="88"/>
        <v>47.31875562335258</v>
      </c>
      <c r="G1458" s="16">
        <f t="shared" si="89"/>
        <v>57.895613280713185</v>
      </c>
      <c r="H1458" s="6">
        <f t="shared" si="90"/>
        <v>8.0347591145837214</v>
      </c>
      <c r="I1458" s="16">
        <f t="shared" si="91"/>
        <v>3.5041832767684467E-2</v>
      </c>
      <c r="J1458" s="10"/>
      <c r="N1458" s="4"/>
      <c r="O1458" s="17"/>
      <c r="P1458" s="17"/>
      <c r="Q1458" s="17"/>
      <c r="R1458" s="4"/>
    </row>
    <row r="1459" spans="1:18" x14ac:dyDescent="0.25">
      <c r="A1459" s="10">
        <v>45718.75</v>
      </c>
      <c r="B1459" s="5">
        <v>45718</v>
      </c>
      <c r="C1459" s="6">
        <v>48776.526455078128</v>
      </c>
      <c r="D1459" s="6">
        <v>21623.033882378473</v>
      </c>
      <c r="E1459" s="6">
        <v>39618</v>
      </c>
      <c r="F1459" s="34">
        <f t="shared" si="88"/>
        <v>44.330819461473354</v>
      </c>
      <c r="G1459" s="16">
        <f t="shared" si="89"/>
        <v>54.578812364022596</v>
      </c>
      <c r="H1459" s="6">
        <f t="shared" si="90"/>
        <v>-1314.0501871744782</v>
      </c>
      <c r="I1459" s="16">
        <f t="shared" si="91"/>
        <v>-5.7289330378257155</v>
      </c>
      <c r="J1459" s="10"/>
      <c r="N1459" s="4"/>
      <c r="O1459" s="17"/>
      <c r="P1459" s="17"/>
      <c r="Q1459" s="17"/>
      <c r="R1459" s="4"/>
    </row>
    <row r="1460" spans="1:18" x14ac:dyDescent="0.25">
      <c r="A1460" s="10">
        <v>45718.791666666664</v>
      </c>
      <c r="B1460" s="5">
        <v>45718</v>
      </c>
      <c r="C1460" s="6">
        <v>48808.972235243054</v>
      </c>
      <c r="D1460" s="6">
        <v>16883.489420030382</v>
      </c>
      <c r="E1460" s="6">
        <v>39618</v>
      </c>
      <c r="F1460" s="34">
        <f t="shared" si="88"/>
        <v>34.590954586500125</v>
      </c>
      <c r="G1460" s="16">
        <f t="shared" si="89"/>
        <v>42.615703518679346</v>
      </c>
      <c r="H1460" s="6">
        <f t="shared" si="90"/>
        <v>-4739.5444623480907</v>
      </c>
      <c r="I1460" s="16">
        <f t="shared" si="91"/>
        <v>-21.918961456239249</v>
      </c>
      <c r="J1460" s="10"/>
      <c r="N1460" s="4"/>
      <c r="O1460" s="17"/>
      <c r="P1460" s="17"/>
      <c r="Q1460" s="17"/>
      <c r="R1460" s="4"/>
    </row>
    <row r="1461" spans="1:18" x14ac:dyDescent="0.25">
      <c r="A1461" s="10">
        <v>45718.833333333336</v>
      </c>
      <c r="B1461" s="5">
        <v>45718</v>
      </c>
      <c r="C1461" s="6">
        <v>48794.944741753476</v>
      </c>
      <c r="D1461" s="6">
        <v>15262.570725640191</v>
      </c>
      <c r="E1461" s="6">
        <v>39618</v>
      </c>
      <c r="F1461" s="34">
        <f t="shared" si="88"/>
        <v>31.278999917751975</v>
      </c>
      <c r="G1461" s="16">
        <f t="shared" si="89"/>
        <v>38.524334205765534</v>
      </c>
      <c r="H1461" s="6">
        <f t="shared" si="90"/>
        <v>-1620.9186943901914</v>
      </c>
      <c r="I1461" s="16">
        <f t="shared" si="91"/>
        <v>-9.600614269151917</v>
      </c>
      <c r="J1461" s="10"/>
      <c r="N1461" s="4"/>
      <c r="O1461" s="17"/>
      <c r="P1461" s="17"/>
      <c r="Q1461" s="17"/>
      <c r="R1461" s="4"/>
    </row>
    <row r="1462" spans="1:18" x14ac:dyDescent="0.25">
      <c r="A1462" s="10">
        <v>45718.875</v>
      </c>
      <c r="B1462" s="5">
        <v>45718</v>
      </c>
      <c r="C1462" s="6">
        <v>47812.160877821181</v>
      </c>
      <c r="D1462" s="6">
        <v>15770.65408311632</v>
      </c>
      <c r="E1462" s="6">
        <v>39618</v>
      </c>
      <c r="F1462" s="34">
        <f t="shared" si="88"/>
        <v>32.984608504552895</v>
      </c>
      <c r="G1462" s="16">
        <f t="shared" si="89"/>
        <v>39.806790052794994</v>
      </c>
      <c r="H1462" s="6">
        <f t="shared" si="90"/>
        <v>508.08335747612909</v>
      </c>
      <c r="I1462" s="16">
        <f t="shared" si="91"/>
        <v>3.3289500609656795</v>
      </c>
      <c r="J1462" s="10"/>
      <c r="N1462" s="4"/>
      <c r="O1462" s="17"/>
      <c r="P1462" s="17"/>
      <c r="Q1462" s="17"/>
      <c r="R1462" s="4"/>
    </row>
    <row r="1463" spans="1:18" x14ac:dyDescent="0.25">
      <c r="A1463" s="10">
        <v>45718.916666666664</v>
      </c>
      <c r="B1463" s="5">
        <v>45718</v>
      </c>
      <c r="C1463" s="6">
        <v>46777.027707248264</v>
      </c>
      <c r="D1463" s="6">
        <v>16545.917366265192</v>
      </c>
      <c r="E1463" s="6">
        <v>39618</v>
      </c>
      <c r="F1463" s="34">
        <f t="shared" si="88"/>
        <v>35.371886965150942</v>
      </c>
      <c r="G1463" s="16">
        <f t="shared" si="89"/>
        <v>41.763636140807691</v>
      </c>
      <c r="H1463" s="6">
        <f t="shared" si="90"/>
        <v>775.26328314887178</v>
      </c>
      <c r="I1463" s="16">
        <f t="shared" si="91"/>
        <v>4.915860046533199</v>
      </c>
      <c r="J1463" s="10"/>
      <c r="N1463" s="4"/>
      <c r="O1463" s="17"/>
      <c r="P1463" s="17"/>
      <c r="Q1463" s="17"/>
      <c r="R1463" s="4"/>
    </row>
    <row r="1464" spans="1:18" x14ac:dyDescent="0.25">
      <c r="A1464" s="10">
        <v>45718.958333333336</v>
      </c>
      <c r="B1464" s="5">
        <v>45718</v>
      </c>
      <c r="C1464" s="6">
        <v>45087.569903428819</v>
      </c>
      <c r="D1464" s="6">
        <v>16985.143524305557</v>
      </c>
      <c r="E1464" s="6">
        <v>39618</v>
      </c>
      <c r="F1464" s="34">
        <f t="shared" si="88"/>
        <v>37.67145481711551</v>
      </c>
      <c r="G1464" s="16">
        <f t="shared" si="89"/>
        <v>42.872289172359928</v>
      </c>
      <c r="H1464" s="6">
        <f t="shared" si="90"/>
        <v>439.22615804036468</v>
      </c>
      <c r="I1464" s="16">
        <f t="shared" si="91"/>
        <v>2.6545893365567346</v>
      </c>
      <c r="J1464" s="10"/>
      <c r="N1464" s="4"/>
      <c r="O1464" s="17"/>
      <c r="P1464" s="17"/>
      <c r="Q1464" s="17"/>
      <c r="R1464" s="4"/>
    </row>
    <row r="1465" spans="1:18" x14ac:dyDescent="0.25">
      <c r="A1465" s="10">
        <v>45719</v>
      </c>
      <c r="B1465" s="5">
        <v>45719</v>
      </c>
      <c r="C1465" s="6">
        <v>43002.314392361113</v>
      </c>
      <c r="D1465" s="6">
        <v>16974.879817708334</v>
      </c>
      <c r="E1465" s="6">
        <v>39618</v>
      </c>
      <c r="F1465" s="34">
        <f t="shared" si="88"/>
        <v>39.474340061854285</v>
      </c>
      <c r="G1465" s="16">
        <f t="shared" si="89"/>
        <v>42.846382497118313</v>
      </c>
      <c r="H1465" s="6">
        <f t="shared" si="90"/>
        <v>-10.263706597223063</v>
      </c>
      <c r="I1465" s="16">
        <f t="shared" si="91"/>
        <v>-6.0427552952589475E-2</v>
      </c>
      <c r="J1465" s="10"/>
      <c r="N1465" s="4"/>
      <c r="O1465" s="17"/>
      <c r="P1465" s="17"/>
      <c r="Q1465" s="17"/>
      <c r="R1465" s="4"/>
    </row>
    <row r="1466" spans="1:18" x14ac:dyDescent="0.25">
      <c r="A1466" s="10">
        <v>45719.041666666664</v>
      </c>
      <c r="B1466" s="5">
        <v>45719</v>
      </c>
      <c r="C1466" s="6">
        <v>42206.07694769965</v>
      </c>
      <c r="D1466" s="6">
        <v>17116.134474826387</v>
      </c>
      <c r="E1466" s="6">
        <v>39618</v>
      </c>
      <c r="F1466" s="34">
        <f t="shared" si="88"/>
        <v>40.553720489199044</v>
      </c>
      <c r="G1466" s="16">
        <f t="shared" si="89"/>
        <v>43.202924112338806</v>
      </c>
      <c r="H1466" s="6">
        <f t="shared" si="90"/>
        <v>141.25465711805373</v>
      </c>
      <c r="I1466" s="16">
        <f t="shared" si="91"/>
        <v>0.83213936496148688</v>
      </c>
      <c r="J1466" s="10"/>
      <c r="N1466" s="4"/>
      <c r="O1466" s="17"/>
      <c r="P1466" s="17"/>
      <c r="Q1466" s="17"/>
      <c r="R1466" s="4"/>
    </row>
    <row r="1467" spans="1:18" x14ac:dyDescent="0.25">
      <c r="A1467" s="10">
        <v>45719.083333333336</v>
      </c>
      <c r="B1467" s="5">
        <v>45719</v>
      </c>
      <c r="C1467" s="6">
        <v>40538.044991319446</v>
      </c>
      <c r="D1467" s="6">
        <v>16081.877599826388</v>
      </c>
      <c r="E1467" s="6">
        <v>39618</v>
      </c>
      <c r="F1467" s="34">
        <f t="shared" si="88"/>
        <v>39.671073440443557</v>
      </c>
      <c r="G1467" s="16">
        <f t="shared" si="89"/>
        <v>40.592350951149449</v>
      </c>
      <c r="H1467" s="6">
        <f t="shared" si="90"/>
        <v>-1034.2568749999991</v>
      </c>
      <c r="I1467" s="16">
        <f t="shared" si="91"/>
        <v>-6.0425844195202831</v>
      </c>
      <c r="J1467" s="10"/>
      <c r="N1467" s="4"/>
      <c r="O1467" s="17"/>
      <c r="P1467" s="17"/>
      <c r="Q1467" s="17"/>
      <c r="R1467" s="4"/>
    </row>
    <row r="1468" spans="1:18" x14ac:dyDescent="0.25">
      <c r="A1468" s="10">
        <v>45719.125</v>
      </c>
      <c r="B1468" s="5">
        <v>45719</v>
      </c>
      <c r="C1468" s="6">
        <v>39736.923246527775</v>
      </c>
      <c r="D1468" s="6">
        <v>15513.461365017361</v>
      </c>
      <c r="E1468" s="6">
        <v>39618</v>
      </c>
      <c r="F1468" s="34">
        <f t="shared" si="88"/>
        <v>39.040419080188684</v>
      </c>
      <c r="G1468" s="16">
        <f t="shared" si="89"/>
        <v>39.157608574429204</v>
      </c>
      <c r="H1468" s="6">
        <f t="shared" si="90"/>
        <v>-568.41623480902672</v>
      </c>
      <c r="I1468" s="16">
        <f t="shared" si="91"/>
        <v>-3.5345141217538121</v>
      </c>
      <c r="J1468" s="10"/>
      <c r="N1468" s="4"/>
      <c r="O1468" s="17"/>
      <c r="P1468" s="17"/>
      <c r="Q1468" s="17"/>
      <c r="R1468" s="4"/>
    </row>
    <row r="1469" spans="1:18" x14ac:dyDescent="0.25">
      <c r="A1469" s="10">
        <v>45719.166666666664</v>
      </c>
      <c r="B1469" s="5">
        <v>45719</v>
      </c>
      <c r="C1469" s="6">
        <v>39781.308143446178</v>
      </c>
      <c r="D1469" s="6">
        <v>16619.153289388021</v>
      </c>
      <c r="E1469" s="6">
        <v>39618</v>
      </c>
      <c r="F1469" s="34">
        <f t="shared" si="88"/>
        <v>41.776286565191711</v>
      </c>
      <c r="G1469" s="16">
        <f t="shared" si="89"/>
        <v>41.948491315533396</v>
      </c>
      <c r="H1469" s="6">
        <f t="shared" si="90"/>
        <v>1105.6919243706598</v>
      </c>
      <c r="I1469" s="16">
        <f t="shared" si="91"/>
        <v>7.1273063976810462</v>
      </c>
      <c r="J1469" s="10"/>
      <c r="N1469" s="4"/>
      <c r="O1469" s="17"/>
      <c r="P1469" s="17"/>
      <c r="Q1469" s="17"/>
      <c r="R1469" s="4"/>
    </row>
    <row r="1470" spans="1:18" x14ac:dyDescent="0.25">
      <c r="A1470" s="10">
        <v>45719.208333333336</v>
      </c>
      <c r="B1470" s="5">
        <v>45719</v>
      </c>
      <c r="C1470" s="6">
        <v>40101.856219618057</v>
      </c>
      <c r="D1470" s="6">
        <v>17354.523117404515</v>
      </c>
      <c r="E1470" s="6">
        <v>39618</v>
      </c>
      <c r="F1470" s="34">
        <f t="shared" si="88"/>
        <v>43.276109271257582</v>
      </c>
      <c r="G1470" s="16">
        <f t="shared" si="89"/>
        <v>43.804642125812798</v>
      </c>
      <c r="H1470" s="6">
        <f t="shared" si="90"/>
        <v>735.36982801649356</v>
      </c>
      <c r="I1470" s="16">
        <f t="shared" si="91"/>
        <v>4.4248332945220259</v>
      </c>
      <c r="J1470" s="10"/>
      <c r="N1470" s="4"/>
      <c r="O1470" s="17"/>
      <c r="P1470" s="17"/>
      <c r="Q1470" s="17"/>
      <c r="R1470" s="4"/>
    </row>
    <row r="1471" spans="1:18" x14ac:dyDescent="0.25">
      <c r="A1471" s="10">
        <v>45719.25</v>
      </c>
      <c r="B1471" s="5">
        <v>45719</v>
      </c>
      <c r="C1471" s="6">
        <v>41858.727517361112</v>
      </c>
      <c r="D1471" s="6">
        <v>16960.398741319445</v>
      </c>
      <c r="E1471" s="6">
        <v>39618</v>
      </c>
      <c r="F1471" s="34">
        <f t="shared" si="88"/>
        <v>40.518189986269974</v>
      </c>
      <c r="G1471" s="16">
        <f t="shared" si="89"/>
        <v>42.809830736835394</v>
      </c>
      <c r="H1471" s="6">
        <f t="shared" si="90"/>
        <v>-394.12437608507025</v>
      </c>
      <c r="I1471" s="16">
        <f t="shared" si="91"/>
        <v>-2.2710181859725695</v>
      </c>
      <c r="J1471" s="10"/>
      <c r="N1471" s="4"/>
      <c r="O1471" s="17"/>
      <c r="P1471" s="17"/>
      <c r="Q1471" s="17"/>
      <c r="R1471" s="4"/>
    </row>
    <row r="1472" spans="1:18" x14ac:dyDescent="0.25">
      <c r="A1472" s="10">
        <v>45719.291666666664</v>
      </c>
      <c r="B1472" s="5">
        <v>45719</v>
      </c>
      <c r="C1472" s="6">
        <v>44874.289639756942</v>
      </c>
      <c r="D1472" s="6">
        <v>18118.486595594619</v>
      </c>
      <c r="E1472" s="6">
        <v>39618</v>
      </c>
      <c r="F1472" s="34">
        <f t="shared" si="88"/>
        <v>40.376096738347741</v>
      </c>
      <c r="G1472" s="16">
        <f t="shared" si="89"/>
        <v>45.732966317316922</v>
      </c>
      <c r="H1472" s="6">
        <f t="shared" si="90"/>
        <v>1158.0878542751743</v>
      </c>
      <c r="I1472" s="16">
        <f t="shared" si="91"/>
        <v>6.8281876619669628</v>
      </c>
      <c r="J1472" s="10"/>
      <c r="N1472" s="4"/>
      <c r="O1472" s="17"/>
      <c r="P1472" s="17"/>
      <c r="Q1472" s="17"/>
      <c r="R1472" s="4"/>
    </row>
    <row r="1473" spans="1:18" x14ac:dyDescent="0.25">
      <c r="A1473" s="10">
        <v>45719.333333333336</v>
      </c>
      <c r="B1473" s="5">
        <v>45719</v>
      </c>
      <c r="C1473" s="6">
        <v>46293.803236762156</v>
      </c>
      <c r="D1473" s="6">
        <v>20283.38569390191</v>
      </c>
      <c r="E1473" s="6">
        <v>39618</v>
      </c>
      <c r="F1473" s="34">
        <f t="shared" si="88"/>
        <v>43.814472511938199</v>
      </c>
      <c r="G1473" s="16">
        <f t="shared" si="89"/>
        <v>51.197399399015374</v>
      </c>
      <c r="H1473" s="6">
        <f t="shared" si="90"/>
        <v>2164.8990983072908</v>
      </c>
      <c r="I1473" s="16">
        <f t="shared" si="91"/>
        <v>11.94856472633686</v>
      </c>
      <c r="J1473" s="10"/>
      <c r="N1473" s="4"/>
      <c r="O1473" s="17"/>
      <c r="P1473" s="17"/>
      <c r="Q1473" s="17"/>
      <c r="R1473" s="4"/>
    </row>
    <row r="1474" spans="1:18" x14ac:dyDescent="0.25">
      <c r="A1474" s="10">
        <v>45719.375</v>
      </c>
      <c r="B1474" s="5">
        <v>45719</v>
      </c>
      <c r="C1474" s="6">
        <v>47796.315543619792</v>
      </c>
      <c r="D1474" s="6">
        <v>20853.913999023436</v>
      </c>
      <c r="E1474" s="6">
        <v>39618</v>
      </c>
      <c r="F1474" s="34">
        <f t="shared" si="88"/>
        <v>43.630798235884463</v>
      </c>
      <c r="G1474" s="16">
        <f t="shared" si="89"/>
        <v>52.637472863404099</v>
      </c>
      <c r="H1474" s="6">
        <f t="shared" si="90"/>
        <v>570.5283051215265</v>
      </c>
      <c r="I1474" s="16">
        <f t="shared" si="91"/>
        <v>2.8127863549577561</v>
      </c>
      <c r="J1474" s="10"/>
      <c r="N1474" s="4"/>
      <c r="O1474" s="17"/>
      <c r="P1474" s="17"/>
      <c r="Q1474" s="17"/>
      <c r="R1474" s="4"/>
    </row>
    <row r="1475" spans="1:18" x14ac:dyDescent="0.25">
      <c r="A1475" s="10">
        <v>45719.416666666664</v>
      </c>
      <c r="B1475" s="5">
        <v>45719</v>
      </c>
      <c r="C1475" s="6">
        <v>49192.247228732638</v>
      </c>
      <c r="D1475" s="6">
        <v>20766.625201280382</v>
      </c>
      <c r="E1475" s="6">
        <v>39618</v>
      </c>
      <c r="F1475" s="34">
        <f t="shared" ref="F1475:F1538" si="92">D1475/C1475*100</f>
        <v>42.215239943644676</v>
      </c>
      <c r="G1475" s="16">
        <f t="shared" ref="G1475:G1538" si="93">D1475/E1475*100</f>
        <v>52.417146754708419</v>
      </c>
      <c r="H1475" s="6">
        <f t="shared" si="90"/>
        <v>-87.288797743054602</v>
      </c>
      <c r="I1475" s="16">
        <f t="shared" si="91"/>
        <v>-0.41857273290348385</v>
      </c>
      <c r="J1475" s="10"/>
      <c r="N1475" s="4"/>
      <c r="O1475" s="17"/>
      <c r="P1475" s="17"/>
      <c r="Q1475" s="17"/>
      <c r="R1475" s="4"/>
    </row>
    <row r="1476" spans="1:18" x14ac:dyDescent="0.25">
      <c r="A1476" s="10">
        <v>45719.458333333336</v>
      </c>
      <c r="B1476" s="5">
        <v>45719</v>
      </c>
      <c r="C1476" s="6">
        <v>49970.96758246528</v>
      </c>
      <c r="D1476" s="6">
        <v>21621.900342881945</v>
      </c>
      <c r="E1476" s="6">
        <v>39618</v>
      </c>
      <c r="F1476" s="34">
        <f t="shared" si="92"/>
        <v>43.268924715536286</v>
      </c>
      <c r="G1476" s="16">
        <f t="shared" si="93"/>
        <v>54.575951191079675</v>
      </c>
      <c r="H1476" s="6">
        <f t="shared" ref="H1476:H1539" si="94">D1476-D1475</f>
        <v>855.27514160156352</v>
      </c>
      <c r="I1476" s="16">
        <f t="shared" ref="I1476:I1539" si="95">H1476/D1475*100</f>
        <v>4.1185081028420107</v>
      </c>
      <c r="J1476" s="10"/>
      <c r="N1476" s="4"/>
      <c r="O1476" s="17"/>
      <c r="P1476" s="17"/>
      <c r="Q1476" s="17"/>
      <c r="R1476" s="4"/>
    </row>
    <row r="1477" spans="1:18" x14ac:dyDescent="0.25">
      <c r="A1477" s="10">
        <v>45719.5</v>
      </c>
      <c r="B1477" s="5">
        <v>45719</v>
      </c>
      <c r="C1477" s="6">
        <v>50842.778897569442</v>
      </c>
      <c r="D1477" s="6">
        <v>22619.304121093752</v>
      </c>
      <c r="E1477" s="6">
        <v>39618</v>
      </c>
      <c r="F1477" s="34">
        <f t="shared" si="92"/>
        <v>44.488725068831904</v>
      </c>
      <c r="G1477" s="16">
        <f t="shared" si="93"/>
        <v>57.093503258856458</v>
      </c>
      <c r="H1477" s="6">
        <f t="shared" si="94"/>
        <v>997.40377821180664</v>
      </c>
      <c r="I1477" s="16">
        <f t="shared" si="95"/>
        <v>4.6129330095638785</v>
      </c>
      <c r="J1477" s="10"/>
      <c r="N1477" s="4"/>
      <c r="O1477" s="17"/>
      <c r="P1477" s="17"/>
      <c r="Q1477" s="17"/>
      <c r="R1477" s="4"/>
    </row>
    <row r="1478" spans="1:18" x14ac:dyDescent="0.25">
      <c r="A1478" s="10">
        <v>45719.541666666664</v>
      </c>
      <c r="B1478" s="5">
        <v>45719</v>
      </c>
      <c r="C1478" s="6">
        <v>51171.225503472226</v>
      </c>
      <c r="D1478" s="6">
        <v>23527.450774739584</v>
      </c>
      <c r="E1478" s="6">
        <v>39618</v>
      </c>
      <c r="F1478" s="34">
        <f t="shared" si="92"/>
        <v>45.977891956375224</v>
      </c>
      <c r="G1478" s="16">
        <f t="shared" si="93"/>
        <v>59.385760953959263</v>
      </c>
      <c r="H1478" s="6">
        <f t="shared" si="94"/>
        <v>908.14665364583198</v>
      </c>
      <c r="I1478" s="16">
        <f t="shared" si="95"/>
        <v>4.0149186234201393</v>
      </c>
      <c r="J1478" s="10"/>
      <c r="N1478" s="4"/>
      <c r="O1478" s="17"/>
      <c r="P1478" s="17"/>
      <c r="Q1478" s="17"/>
      <c r="R1478" s="4"/>
    </row>
    <row r="1479" spans="1:18" x14ac:dyDescent="0.25">
      <c r="A1479" s="10">
        <v>45719.583333333336</v>
      </c>
      <c r="B1479" s="5">
        <v>45719</v>
      </c>
      <c r="C1479" s="6">
        <v>51628.092187499999</v>
      </c>
      <c r="D1479" s="6">
        <v>24756.718663194446</v>
      </c>
      <c r="E1479" s="6">
        <v>39618</v>
      </c>
      <c r="F1479" s="34">
        <f t="shared" si="92"/>
        <v>47.95203079223689</v>
      </c>
      <c r="G1479" s="16">
        <f t="shared" si="93"/>
        <v>62.488562429184839</v>
      </c>
      <c r="H1479" s="6">
        <f t="shared" si="94"/>
        <v>1229.2678884548623</v>
      </c>
      <c r="I1479" s="16">
        <f t="shared" si="95"/>
        <v>5.2248239735971502</v>
      </c>
      <c r="J1479" s="10"/>
      <c r="N1479" s="4"/>
      <c r="O1479" s="17"/>
      <c r="P1479" s="17"/>
      <c r="Q1479" s="17"/>
      <c r="R1479" s="4"/>
    </row>
    <row r="1480" spans="1:18" x14ac:dyDescent="0.25">
      <c r="A1480" s="10">
        <v>45719.625</v>
      </c>
      <c r="B1480" s="5">
        <v>45719</v>
      </c>
      <c r="C1480" s="6">
        <v>51636.391508246525</v>
      </c>
      <c r="D1480" s="6">
        <v>25485.60554470486</v>
      </c>
      <c r="E1480" s="6">
        <v>39618</v>
      </c>
      <c r="F1480" s="34">
        <f t="shared" si="92"/>
        <v>49.355899589991125</v>
      </c>
      <c r="G1480" s="16">
        <f t="shared" si="93"/>
        <v>64.328349600446415</v>
      </c>
      <c r="H1480" s="6">
        <f t="shared" si="94"/>
        <v>728.88688151041424</v>
      </c>
      <c r="I1480" s="16">
        <f t="shared" si="95"/>
        <v>2.944198265637048</v>
      </c>
      <c r="J1480" s="10"/>
      <c r="N1480" s="4"/>
      <c r="O1480" s="17"/>
      <c r="P1480" s="17"/>
      <c r="Q1480" s="17"/>
      <c r="R1480" s="4"/>
    </row>
    <row r="1481" spans="1:18" x14ac:dyDescent="0.25">
      <c r="A1481" s="10">
        <v>45719.666666666664</v>
      </c>
      <c r="B1481" s="5">
        <v>45719</v>
      </c>
      <c r="C1481" s="6">
        <v>51484.182532552084</v>
      </c>
      <c r="D1481" s="6">
        <v>25518.404713541666</v>
      </c>
      <c r="E1481" s="6">
        <v>39618</v>
      </c>
      <c r="F1481" s="34">
        <f t="shared" si="92"/>
        <v>49.565523736163151</v>
      </c>
      <c r="G1481" s="16">
        <f t="shared" si="93"/>
        <v>64.411138153217394</v>
      </c>
      <c r="H1481" s="6">
        <f t="shared" si="94"/>
        <v>32.79916883680562</v>
      </c>
      <c r="I1481" s="16">
        <f t="shared" si="95"/>
        <v>0.12869683939536722</v>
      </c>
      <c r="J1481" s="10"/>
      <c r="N1481" s="4"/>
      <c r="O1481" s="17"/>
      <c r="P1481" s="17"/>
      <c r="Q1481" s="17"/>
      <c r="R1481" s="4"/>
    </row>
    <row r="1482" spans="1:18" x14ac:dyDescent="0.25">
      <c r="A1482" s="10">
        <v>45719.708333333336</v>
      </c>
      <c r="B1482" s="5">
        <v>45719</v>
      </c>
      <c r="C1482" s="6">
        <v>52682.265348307294</v>
      </c>
      <c r="D1482" s="6">
        <v>26050.640322808158</v>
      </c>
      <c r="E1482" s="6">
        <v>39618</v>
      </c>
      <c r="F1482" s="34">
        <f t="shared" si="92"/>
        <v>49.448595557869609</v>
      </c>
      <c r="G1482" s="16">
        <f t="shared" si="93"/>
        <v>65.754556824696238</v>
      </c>
      <c r="H1482" s="6">
        <f t="shared" si="94"/>
        <v>532.23560926649225</v>
      </c>
      <c r="I1482" s="16">
        <f t="shared" si="95"/>
        <v>2.0856931114665436</v>
      </c>
      <c r="J1482" s="10"/>
      <c r="N1482" s="4"/>
      <c r="O1482" s="17"/>
      <c r="P1482" s="17"/>
      <c r="Q1482" s="17"/>
      <c r="R1482" s="4"/>
    </row>
    <row r="1483" spans="1:18" x14ac:dyDescent="0.25">
      <c r="A1483" s="10">
        <v>45719.75</v>
      </c>
      <c r="B1483" s="5">
        <v>45719</v>
      </c>
      <c r="C1483" s="6">
        <v>52957.149185112845</v>
      </c>
      <c r="D1483" s="6">
        <v>26883.373502061633</v>
      </c>
      <c r="E1483" s="6">
        <v>39618</v>
      </c>
      <c r="F1483" s="34">
        <f t="shared" si="92"/>
        <v>50.76438954085355</v>
      </c>
      <c r="G1483" s="16">
        <f t="shared" si="93"/>
        <v>67.856462976580417</v>
      </c>
      <c r="H1483" s="6">
        <f t="shared" si="94"/>
        <v>832.7331792534751</v>
      </c>
      <c r="I1483" s="16">
        <f t="shared" si="95"/>
        <v>3.1965938991694989</v>
      </c>
      <c r="J1483" s="10"/>
      <c r="N1483" s="4"/>
      <c r="O1483" s="17"/>
      <c r="P1483" s="17"/>
      <c r="Q1483" s="17"/>
      <c r="R1483" s="4"/>
    </row>
    <row r="1484" spans="1:18" x14ac:dyDescent="0.25">
      <c r="A1484" s="10">
        <v>45719.791666666664</v>
      </c>
      <c r="B1484" s="5">
        <v>45719</v>
      </c>
      <c r="C1484" s="6">
        <v>52999.100742187497</v>
      </c>
      <c r="D1484" s="6">
        <v>27429.103174913194</v>
      </c>
      <c r="E1484" s="6">
        <v>39618</v>
      </c>
      <c r="F1484" s="34">
        <f t="shared" si="92"/>
        <v>51.753902973450863</v>
      </c>
      <c r="G1484" s="16">
        <f t="shared" si="93"/>
        <v>69.233942084186978</v>
      </c>
      <c r="H1484" s="6">
        <f t="shared" si="94"/>
        <v>545.72967285156119</v>
      </c>
      <c r="I1484" s="16">
        <f t="shared" si="95"/>
        <v>2.02998955026872</v>
      </c>
      <c r="J1484" s="10"/>
      <c r="N1484" s="4"/>
      <c r="O1484" s="17"/>
      <c r="P1484" s="17"/>
      <c r="Q1484" s="17"/>
      <c r="R1484" s="4"/>
    </row>
    <row r="1485" spans="1:18" x14ac:dyDescent="0.25">
      <c r="A1485" s="10">
        <v>45719.833333333336</v>
      </c>
      <c r="B1485" s="5">
        <v>45719</v>
      </c>
      <c r="C1485" s="6">
        <v>53161.700760633677</v>
      </c>
      <c r="D1485" s="6">
        <v>28073.503075086806</v>
      </c>
      <c r="E1485" s="6">
        <v>39618</v>
      </c>
      <c r="F1485" s="34">
        <f t="shared" si="92"/>
        <v>52.807759483638037</v>
      </c>
      <c r="G1485" s="16">
        <f t="shared" si="93"/>
        <v>70.860475226126525</v>
      </c>
      <c r="H1485" s="6">
        <f t="shared" si="94"/>
        <v>644.39990017361197</v>
      </c>
      <c r="I1485" s="16">
        <f t="shared" si="95"/>
        <v>2.3493290905806341</v>
      </c>
      <c r="J1485" s="10"/>
      <c r="N1485" s="4"/>
      <c r="O1485" s="17"/>
      <c r="P1485" s="17"/>
      <c r="Q1485" s="17"/>
      <c r="R1485" s="4"/>
    </row>
    <row r="1486" spans="1:18" x14ac:dyDescent="0.25">
      <c r="A1486" s="10">
        <v>45719.875</v>
      </c>
      <c r="B1486" s="5">
        <v>45719</v>
      </c>
      <c r="C1486" s="6">
        <v>52526.081419270835</v>
      </c>
      <c r="D1486" s="6">
        <v>28264.502330729167</v>
      </c>
      <c r="E1486" s="6">
        <v>39618</v>
      </c>
      <c r="F1486" s="34">
        <f t="shared" si="92"/>
        <v>53.810414877740051</v>
      </c>
      <c r="G1486" s="16">
        <f t="shared" si="93"/>
        <v>71.342577441388173</v>
      </c>
      <c r="H1486" s="6">
        <f t="shared" si="94"/>
        <v>190.99925564236037</v>
      </c>
      <c r="I1486" s="16">
        <f t="shared" si="95"/>
        <v>0.68035419424324828</v>
      </c>
      <c r="J1486" s="10"/>
      <c r="N1486" s="4"/>
      <c r="O1486" s="17"/>
      <c r="P1486" s="17"/>
      <c r="Q1486" s="17"/>
      <c r="R1486" s="4"/>
    </row>
    <row r="1487" spans="1:18" x14ac:dyDescent="0.25">
      <c r="A1487" s="10">
        <v>45719.916666666664</v>
      </c>
      <c r="B1487" s="5">
        <v>45719</v>
      </c>
      <c r="C1487" s="6">
        <v>51216.514199218749</v>
      </c>
      <c r="D1487" s="6">
        <v>28131.341100260415</v>
      </c>
      <c r="E1487" s="6">
        <v>39618</v>
      </c>
      <c r="F1487" s="34">
        <f t="shared" si="92"/>
        <v>54.926309492358087</v>
      </c>
      <c r="G1487" s="16">
        <f t="shared" si="93"/>
        <v>71.006464486497094</v>
      </c>
      <c r="H1487" s="6">
        <f t="shared" si="94"/>
        <v>-133.16123046875146</v>
      </c>
      <c r="I1487" s="16">
        <f t="shared" si="95"/>
        <v>-0.47112533208829427</v>
      </c>
      <c r="J1487" s="10"/>
      <c r="N1487" s="4"/>
      <c r="O1487" s="17"/>
      <c r="P1487" s="17"/>
      <c r="Q1487" s="17"/>
      <c r="R1487" s="4"/>
    </row>
    <row r="1488" spans="1:18" x14ac:dyDescent="0.25">
      <c r="A1488" s="10">
        <v>45719.958333333336</v>
      </c>
      <c r="B1488" s="5">
        <v>45719</v>
      </c>
      <c r="C1488" s="6">
        <v>48471.952417534725</v>
      </c>
      <c r="D1488" s="6">
        <v>27910.488938802082</v>
      </c>
      <c r="E1488" s="6">
        <v>39618</v>
      </c>
      <c r="F1488" s="34">
        <f t="shared" si="92"/>
        <v>57.580698830496182</v>
      </c>
      <c r="G1488" s="16">
        <f t="shared" si="93"/>
        <v>70.449010396289765</v>
      </c>
      <c r="H1488" s="6">
        <f t="shared" si="94"/>
        <v>-220.85216145833328</v>
      </c>
      <c r="I1488" s="16">
        <f t="shared" si="95"/>
        <v>-0.78507512553778969</v>
      </c>
      <c r="J1488" s="10"/>
      <c r="N1488" s="4"/>
      <c r="O1488" s="17"/>
      <c r="P1488" s="17"/>
      <c r="Q1488" s="17"/>
      <c r="R1488" s="4"/>
    </row>
    <row r="1489" spans="1:18" x14ac:dyDescent="0.25">
      <c r="A1489" s="10">
        <v>45720</v>
      </c>
      <c r="B1489" s="5">
        <v>45720</v>
      </c>
      <c r="C1489" s="6">
        <v>46092.526315104165</v>
      </c>
      <c r="D1489" s="6">
        <v>26826.605647243923</v>
      </c>
      <c r="E1489" s="6">
        <v>39618</v>
      </c>
      <c r="F1489" s="34">
        <f t="shared" si="92"/>
        <v>58.201638729559178</v>
      </c>
      <c r="G1489" s="16">
        <f t="shared" si="93"/>
        <v>67.713174938775111</v>
      </c>
      <c r="H1489" s="6">
        <f t="shared" si="94"/>
        <v>-1083.8832915581588</v>
      </c>
      <c r="I1489" s="16">
        <f t="shared" si="95"/>
        <v>-3.883426384735627</v>
      </c>
      <c r="J1489" s="10"/>
      <c r="N1489" s="4"/>
      <c r="O1489" s="17"/>
      <c r="P1489" s="17"/>
      <c r="Q1489" s="17"/>
      <c r="R1489" s="4"/>
    </row>
    <row r="1490" spans="1:18" x14ac:dyDescent="0.25">
      <c r="A1490" s="10">
        <v>45720.041666666664</v>
      </c>
      <c r="B1490" s="5">
        <v>45720</v>
      </c>
      <c r="C1490" s="6">
        <v>44212.2370171441</v>
      </c>
      <c r="D1490" s="6">
        <v>25859.098724500869</v>
      </c>
      <c r="E1490" s="6">
        <v>39618</v>
      </c>
      <c r="F1490" s="34">
        <f t="shared" si="92"/>
        <v>58.488555361886654</v>
      </c>
      <c r="G1490" s="16">
        <f t="shared" si="93"/>
        <v>65.271085679491307</v>
      </c>
      <c r="H1490" s="6">
        <f t="shared" si="94"/>
        <v>-967.50692274305402</v>
      </c>
      <c r="I1490" s="16">
        <f t="shared" si="95"/>
        <v>-3.6065200922743368</v>
      </c>
      <c r="J1490" s="10"/>
      <c r="N1490" s="4"/>
      <c r="O1490" s="17"/>
      <c r="P1490" s="17"/>
      <c r="Q1490" s="17"/>
      <c r="R1490" s="4"/>
    </row>
    <row r="1491" spans="1:18" x14ac:dyDescent="0.25">
      <c r="A1491" s="10">
        <v>45720.083333333336</v>
      </c>
      <c r="B1491" s="5">
        <v>45720</v>
      </c>
      <c r="C1491" s="6">
        <v>43132.747400173612</v>
      </c>
      <c r="D1491" s="6">
        <v>26089.934268663194</v>
      </c>
      <c r="E1491" s="6">
        <v>39618</v>
      </c>
      <c r="F1491" s="34">
        <f t="shared" si="92"/>
        <v>60.487531727594465</v>
      </c>
      <c r="G1491" s="16">
        <f t="shared" si="93"/>
        <v>65.853738877942334</v>
      </c>
      <c r="H1491" s="6">
        <f t="shared" si="94"/>
        <v>230.83554416232437</v>
      </c>
      <c r="I1491" s="16">
        <f t="shared" si="95"/>
        <v>0.89266662624870718</v>
      </c>
      <c r="J1491" s="10"/>
      <c r="N1491" s="4"/>
      <c r="O1491" s="17"/>
      <c r="P1491" s="17"/>
      <c r="Q1491" s="17"/>
      <c r="R1491" s="4"/>
    </row>
    <row r="1492" spans="1:18" x14ac:dyDescent="0.25">
      <c r="A1492" s="10">
        <v>45720.125</v>
      </c>
      <c r="B1492" s="5">
        <v>45720</v>
      </c>
      <c r="C1492" s="6">
        <v>42277.448203125001</v>
      </c>
      <c r="D1492" s="6">
        <v>26165.693361545138</v>
      </c>
      <c r="E1492" s="6">
        <v>39618</v>
      </c>
      <c r="F1492" s="34">
        <f t="shared" si="92"/>
        <v>61.890427340435039</v>
      </c>
      <c r="G1492" s="16">
        <f t="shared" si="93"/>
        <v>66.044962798589367</v>
      </c>
      <c r="H1492" s="6">
        <f t="shared" si="94"/>
        <v>75.759092881944525</v>
      </c>
      <c r="I1492" s="16">
        <f t="shared" si="95"/>
        <v>0.29037671042712943</v>
      </c>
      <c r="J1492" s="10"/>
      <c r="N1492" s="4"/>
      <c r="O1492" s="17"/>
      <c r="P1492" s="17"/>
      <c r="Q1492" s="17"/>
      <c r="R1492" s="4"/>
    </row>
    <row r="1493" spans="1:18" x14ac:dyDescent="0.25">
      <c r="A1493" s="10">
        <v>45720.166666666664</v>
      </c>
      <c r="B1493" s="5">
        <v>45720</v>
      </c>
      <c r="C1493" s="6">
        <v>42123.765099826385</v>
      </c>
      <c r="D1493" s="6">
        <v>25856.920045572915</v>
      </c>
      <c r="E1493" s="6">
        <v>39618</v>
      </c>
      <c r="F1493" s="34">
        <f t="shared" si="92"/>
        <v>61.383212028403143</v>
      </c>
      <c r="G1493" s="16">
        <f t="shared" si="93"/>
        <v>65.265586464669894</v>
      </c>
      <c r="H1493" s="6">
        <f t="shared" si="94"/>
        <v>-308.77331597222292</v>
      </c>
      <c r="I1493" s="16">
        <f t="shared" si="95"/>
        <v>-1.1800693056581368</v>
      </c>
      <c r="J1493" s="10"/>
      <c r="N1493" s="4"/>
      <c r="O1493" s="17"/>
      <c r="P1493" s="17"/>
      <c r="Q1493" s="17"/>
      <c r="R1493" s="4"/>
    </row>
    <row r="1494" spans="1:18" x14ac:dyDescent="0.25">
      <c r="A1494" s="10">
        <v>45720.208333333336</v>
      </c>
      <c r="B1494" s="5">
        <v>45720</v>
      </c>
      <c r="C1494" s="6">
        <v>42687.715886501734</v>
      </c>
      <c r="D1494" s="6">
        <v>24098.826907552084</v>
      </c>
      <c r="E1494" s="6">
        <v>39618</v>
      </c>
      <c r="F1494" s="34">
        <f t="shared" si="92"/>
        <v>56.453774597886984</v>
      </c>
      <c r="G1494" s="16">
        <f t="shared" si="93"/>
        <v>60.827974424635478</v>
      </c>
      <c r="H1494" s="6">
        <f t="shared" si="94"/>
        <v>-1758.0931380208312</v>
      </c>
      <c r="I1494" s="16">
        <f t="shared" si="95"/>
        <v>-6.7993138197518714</v>
      </c>
      <c r="J1494" s="10"/>
      <c r="N1494" s="4"/>
      <c r="O1494" s="17"/>
      <c r="P1494" s="17"/>
      <c r="Q1494" s="17"/>
      <c r="R1494" s="4"/>
    </row>
    <row r="1495" spans="1:18" x14ac:dyDescent="0.25">
      <c r="A1495" s="10">
        <v>45720.25</v>
      </c>
      <c r="B1495" s="5">
        <v>45720</v>
      </c>
      <c r="C1495" s="6">
        <v>43829.292894965278</v>
      </c>
      <c r="D1495" s="6">
        <v>24831.183982204861</v>
      </c>
      <c r="E1495" s="6">
        <v>39618</v>
      </c>
      <c r="F1495" s="34">
        <f t="shared" si="92"/>
        <v>56.654311174290584</v>
      </c>
      <c r="G1495" s="16">
        <f t="shared" si="93"/>
        <v>62.676520728469029</v>
      </c>
      <c r="H1495" s="6">
        <f t="shared" si="94"/>
        <v>732.35707465277665</v>
      </c>
      <c r="I1495" s="16">
        <f t="shared" si="95"/>
        <v>3.0389739611070894</v>
      </c>
      <c r="J1495" s="10"/>
      <c r="N1495" s="4"/>
      <c r="O1495" s="17"/>
      <c r="P1495" s="17"/>
      <c r="Q1495" s="17"/>
      <c r="R1495" s="4"/>
    </row>
    <row r="1496" spans="1:18" x14ac:dyDescent="0.25">
      <c r="A1496" s="10">
        <v>45720.291666666664</v>
      </c>
      <c r="B1496" s="5">
        <v>45720</v>
      </c>
      <c r="C1496" s="6">
        <v>45563.57641276042</v>
      </c>
      <c r="D1496" s="6">
        <v>26315.5271999783</v>
      </c>
      <c r="E1496" s="6">
        <v>39618</v>
      </c>
      <c r="F1496" s="34">
        <f t="shared" si="92"/>
        <v>57.755622520905625</v>
      </c>
      <c r="G1496" s="16">
        <f t="shared" si="93"/>
        <v>66.423159170019431</v>
      </c>
      <c r="H1496" s="6">
        <f t="shared" si="94"/>
        <v>1484.3432177734394</v>
      </c>
      <c r="I1496" s="16">
        <f t="shared" si="95"/>
        <v>5.9777383907154258</v>
      </c>
      <c r="J1496" s="10"/>
      <c r="N1496" s="4"/>
      <c r="O1496" s="17"/>
      <c r="P1496" s="17"/>
      <c r="Q1496" s="17"/>
      <c r="R1496" s="4"/>
    </row>
    <row r="1497" spans="1:18" x14ac:dyDescent="0.25">
      <c r="A1497" s="10">
        <v>45720.333333333336</v>
      </c>
      <c r="B1497" s="5">
        <v>45720</v>
      </c>
      <c r="C1497" s="6">
        <v>46506.980646701391</v>
      </c>
      <c r="D1497" s="6">
        <v>25209.73875705295</v>
      </c>
      <c r="E1497" s="6">
        <v>39618</v>
      </c>
      <c r="F1497" s="34">
        <f t="shared" si="92"/>
        <v>54.206354414971045</v>
      </c>
      <c r="G1497" s="16">
        <f t="shared" si="93"/>
        <v>63.632032805928993</v>
      </c>
      <c r="H1497" s="6">
        <f t="shared" si="94"/>
        <v>-1105.78844292535</v>
      </c>
      <c r="I1497" s="16">
        <f t="shared" si="95"/>
        <v>-4.2020379623109418</v>
      </c>
      <c r="J1497" s="10"/>
      <c r="N1497" s="4"/>
      <c r="O1497" s="17"/>
      <c r="P1497" s="17"/>
      <c r="Q1497" s="17"/>
      <c r="R1497" s="4"/>
    </row>
    <row r="1498" spans="1:18" x14ac:dyDescent="0.25">
      <c r="A1498" s="10">
        <v>45720.375</v>
      </c>
      <c r="B1498" s="5">
        <v>45720</v>
      </c>
      <c r="C1498" s="6">
        <v>47131.197647569446</v>
      </c>
      <c r="D1498" s="6">
        <v>24307.296720920138</v>
      </c>
      <c r="E1498" s="6">
        <v>39618</v>
      </c>
      <c r="F1498" s="34">
        <f t="shared" si="92"/>
        <v>51.573687778277076</v>
      </c>
      <c r="G1498" s="16">
        <f t="shared" si="93"/>
        <v>61.354174165581654</v>
      </c>
      <c r="H1498" s="6">
        <f t="shared" si="94"/>
        <v>-902.44203613281206</v>
      </c>
      <c r="I1498" s="16">
        <f t="shared" si="95"/>
        <v>-3.5797357712813866</v>
      </c>
      <c r="J1498" s="10"/>
      <c r="N1498" s="4"/>
      <c r="O1498" s="17"/>
      <c r="P1498" s="17"/>
      <c r="Q1498" s="17"/>
      <c r="R1498" s="4"/>
    </row>
    <row r="1499" spans="1:18" x14ac:dyDescent="0.25">
      <c r="A1499" s="10">
        <v>45720.416666666664</v>
      </c>
      <c r="B1499" s="5">
        <v>45720</v>
      </c>
      <c r="C1499" s="6">
        <v>47740.216655815973</v>
      </c>
      <c r="D1499" s="6">
        <v>23854.38029893663</v>
      </c>
      <c r="E1499" s="6">
        <v>39618</v>
      </c>
      <c r="F1499" s="34">
        <f t="shared" si="92"/>
        <v>49.96705496943018</v>
      </c>
      <c r="G1499" s="16">
        <f t="shared" si="93"/>
        <v>60.21096546755674</v>
      </c>
      <c r="H1499" s="6">
        <f t="shared" si="94"/>
        <v>-452.91642198350746</v>
      </c>
      <c r="I1499" s="16">
        <f t="shared" si="95"/>
        <v>-1.863294084832164</v>
      </c>
      <c r="J1499" s="10"/>
      <c r="N1499" s="4"/>
      <c r="O1499" s="17"/>
      <c r="P1499" s="17"/>
      <c r="Q1499" s="17"/>
      <c r="R1499" s="4"/>
    </row>
    <row r="1500" spans="1:18" x14ac:dyDescent="0.25">
      <c r="A1500" s="10">
        <v>45720.458333333336</v>
      </c>
      <c r="B1500" s="5">
        <v>45720</v>
      </c>
      <c r="C1500" s="6">
        <v>47798.288572048608</v>
      </c>
      <c r="D1500" s="6">
        <v>23116.880959201389</v>
      </c>
      <c r="E1500" s="6">
        <v>39618</v>
      </c>
      <c r="F1500" s="34">
        <f t="shared" si="92"/>
        <v>48.363407247011004</v>
      </c>
      <c r="G1500" s="16">
        <f t="shared" si="93"/>
        <v>58.349439545664573</v>
      </c>
      <c r="H1500" s="6">
        <f t="shared" si="94"/>
        <v>-737.49933973524094</v>
      </c>
      <c r="I1500" s="16">
        <f t="shared" si="95"/>
        <v>-3.0916726005584678</v>
      </c>
      <c r="J1500" s="10"/>
      <c r="N1500" s="4"/>
      <c r="O1500" s="17"/>
      <c r="P1500" s="17"/>
      <c r="Q1500" s="17"/>
      <c r="R1500" s="4"/>
    </row>
    <row r="1501" spans="1:18" x14ac:dyDescent="0.25">
      <c r="A1501" s="10">
        <v>45720.5</v>
      </c>
      <c r="B1501" s="5">
        <v>45720</v>
      </c>
      <c r="C1501" s="6">
        <v>47293.002530381942</v>
      </c>
      <c r="D1501" s="6">
        <v>21941.156342230905</v>
      </c>
      <c r="E1501" s="6">
        <v>39618</v>
      </c>
      <c r="F1501" s="34">
        <f t="shared" si="92"/>
        <v>46.39408616134169</v>
      </c>
      <c r="G1501" s="16">
        <f t="shared" si="93"/>
        <v>55.381786920669654</v>
      </c>
      <c r="H1501" s="6">
        <f t="shared" si="94"/>
        <v>-1175.7246169704849</v>
      </c>
      <c r="I1501" s="16">
        <f t="shared" si="95"/>
        <v>-5.0860002222856204</v>
      </c>
      <c r="J1501" s="10"/>
      <c r="N1501" s="4"/>
      <c r="O1501" s="17"/>
      <c r="P1501" s="17"/>
      <c r="Q1501" s="17"/>
      <c r="R1501" s="4"/>
    </row>
    <row r="1502" spans="1:18" x14ac:dyDescent="0.25">
      <c r="A1502" s="10">
        <v>45720.541666666664</v>
      </c>
      <c r="B1502" s="5">
        <v>45720</v>
      </c>
      <c r="C1502" s="6">
        <v>46754.138888888891</v>
      </c>
      <c r="D1502" s="6">
        <v>21579.357969292534</v>
      </c>
      <c r="E1502" s="6">
        <v>39618</v>
      </c>
      <c r="F1502" s="34">
        <f t="shared" si="92"/>
        <v>46.154968270457999</v>
      </c>
      <c r="G1502" s="16">
        <f t="shared" si="93"/>
        <v>54.468569764482147</v>
      </c>
      <c r="H1502" s="6">
        <f t="shared" si="94"/>
        <v>-361.79837293837045</v>
      </c>
      <c r="I1502" s="16">
        <f t="shared" si="95"/>
        <v>-1.6489485207395591</v>
      </c>
      <c r="J1502" s="10"/>
      <c r="N1502" s="4"/>
      <c r="O1502" s="17"/>
      <c r="P1502" s="17"/>
      <c r="Q1502" s="17"/>
      <c r="R1502" s="4"/>
    </row>
    <row r="1503" spans="1:18" x14ac:dyDescent="0.25">
      <c r="A1503" s="10">
        <v>45720.583333333336</v>
      </c>
      <c r="B1503" s="5">
        <v>45720</v>
      </c>
      <c r="C1503" s="6">
        <v>46621.091827256947</v>
      </c>
      <c r="D1503" s="6">
        <v>21360.745939670138</v>
      </c>
      <c r="E1503" s="6">
        <v>39618</v>
      </c>
      <c r="F1503" s="34">
        <f t="shared" si="92"/>
        <v>45.817772820115749</v>
      </c>
      <c r="G1503" s="16">
        <f t="shared" si="93"/>
        <v>53.916770002701142</v>
      </c>
      <c r="H1503" s="6">
        <f t="shared" si="94"/>
        <v>-218.61202962239622</v>
      </c>
      <c r="I1503" s="16">
        <f t="shared" si="95"/>
        <v>-1.0130608609092149</v>
      </c>
      <c r="J1503" s="10"/>
      <c r="N1503" s="4"/>
      <c r="O1503" s="17"/>
      <c r="P1503" s="17"/>
      <c r="Q1503" s="17"/>
      <c r="R1503" s="4"/>
    </row>
    <row r="1504" spans="1:18" x14ac:dyDescent="0.25">
      <c r="A1504" s="10">
        <v>45720.625</v>
      </c>
      <c r="B1504" s="5">
        <v>45720</v>
      </c>
      <c r="C1504" s="6">
        <v>47316.229539930559</v>
      </c>
      <c r="D1504" s="6">
        <v>21321.359337022568</v>
      </c>
      <c r="E1504" s="6">
        <v>39618</v>
      </c>
      <c r="F1504" s="34">
        <f t="shared" si="92"/>
        <v>45.061408198278556</v>
      </c>
      <c r="G1504" s="16">
        <f t="shared" si="93"/>
        <v>53.817354073962761</v>
      </c>
      <c r="H1504" s="6">
        <f t="shared" si="94"/>
        <v>-39.386602647569816</v>
      </c>
      <c r="I1504" s="16">
        <f t="shared" si="95"/>
        <v>-0.18438776791227562</v>
      </c>
      <c r="J1504" s="10"/>
      <c r="N1504" s="4"/>
      <c r="O1504" s="17"/>
      <c r="P1504" s="17"/>
      <c r="Q1504" s="17"/>
      <c r="R1504" s="4"/>
    </row>
    <row r="1505" spans="1:18" x14ac:dyDescent="0.25">
      <c r="A1505" s="10">
        <v>45720.666666666664</v>
      </c>
      <c r="B1505" s="5">
        <v>45720</v>
      </c>
      <c r="C1505" s="6">
        <v>47293.652341579858</v>
      </c>
      <c r="D1505" s="6">
        <v>21599.865541992189</v>
      </c>
      <c r="E1505" s="6">
        <v>39618</v>
      </c>
      <c r="F1505" s="34">
        <f t="shared" si="92"/>
        <v>45.671806833582011</v>
      </c>
      <c r="G1505" s="16">
        <f t="shared" si="93"/>
        <v>54.520333035469207</v>
      </c>
      <c r="H1505" s="6">
        <f t="shared" si="94"/>
        <v>278.50620496962074</v>
      </c>
      <c r="I1505" s="16">
        <f t="shared" si="95"/>
        <v>1.3062309985368545</v>
      </c>
      <c r="J1505" s="10"/>
      <c r="N1505" s="4"/>
      <c r="O1505" s="17"/>
      <c r="P1505" s="17"/>
      <c r="Q1505" s="17"/>
      <c r="R1505" s="4"/>
    </row>
    <row r="1506" spans="1:18" x14ac:dyDescent="0.25">
      <c r="A1506" s="10">
        <v>45720.708333333336</v>
      </c>
      <c r="B1506" s="5">
        <v>45720</v>
      </c>
      <c r="C1506" s="6">
        <v>48129.513819444444</v>
      </c>
      <c r="D1506" s="6">
        <v>21951.033300781251</v>
      </c>
      <c r="E1506" s="6">
        <v>39618</v>
      </c>
      <c r="F1506" s="34">
        <f t="shared" si="92"/>
        <v>45.608258963781552</v>
      </c>
      <c r="G1506" s="16">
        <f t="shared" si="93"/>
        <v>55.406717403153237</v>
      </c>
      <c r="H1506" s="6">
        <f t="shared" si="94"/>
        <v>351.16775878906265</v>
      </c>
      <c r="I1506" s="16">
        <f t="shared" si="95"/>
        <v>1.6257867814332416</v>
      </c>
      <c r="J1506" s="10"/>
      <c r="N1506" s="4"/>
      <c r="O1506" s="17"/>
      <c r="P1506" s="17"/>
      <c r="Q1506" s="17"/>
      <c r="R1506" s="4"/>
    </row>
    <row r="1507" spans="1:18" x14ac:dyDescent="0.25">
      <c r="A1507" s="10">
        <v>45720.75</v>
      </c>
      <c r="B1507" s="5">
        <v>45720</v>
      </c>
      <c r="C1507" s="6">
        <v>48226.520954861109</v>
      </c>
      <c r="D1507" s="6">
        <v>23581.833376736111</v>
      </c>
      <c r="E1507" s="6">
        <v>39618</v>
      </c>
      <c r="F1507" s="34">
        <f t="shared" si="92"/>
        <v>48.898060465129042</v>
      </c>
      <c r="G1507" s="16">
        <f t="shared" si="93"/>
        <v>59.523028362704103</v>
      </c>
      <c r="H1507" s="6">
        <f t="shared" si="94"/>
        <v>1630.8000759548595</v>
      </c>
      <c r="I1507" s="16">
        <f t="shared" si="95"/>
        <v>7.4292633681933244</v>
      </c>
      <c r="J1507" s="10"/>
      <c r="N1507" s="4"/>
      <c r="O1507" s="17"/>
      <c r="P1507" s="17"/>
      <c r="Q1507" s="17"/>
      <c r="R1507" s="4"/>
    </row>
    <row r="1508" spans="1:18" x14ac:dyDescent="0.25">
      <c r="A1508" s="10">
        <v>45720.791666666664</v>
      </c>
      <c r="B1508" s="5">
        <v>45720</v>
      </c>
      <c r="C1508" s="6">
        <v>49006.462721354168</v>
      </c>
      <c r="D1508" s="6">
        <v>24818.510238715277</v>
      </c>
      <c r="E1508" s="6">
        <v>39618</v>
      </c>
      <c r="F1508" s="34">
        <f t="shared" si="92"/>
        <v>50.643341429947384</v>
      </c>
      <c r="G1508" s="16">
        <f t="shared" si="93"/>
        <v>62.644530866563876</v>
      </c>
      <c r="H1508" s="6">
        <f t="shared" si="94"/>
        <v>1236.6768619791656</v>
      </c>
      <c r="I1508" s="16">
        <f t="shared" si="95"/>
        <v>5.2441930286860936</v>
      </c>
      <c r="J1508" s="10"/>
      <c r="N1508" s="4"/>
      <c r="O1508" s="17"/>
      <c r="P1508" s="17"/>
      <c r="Q1508" s="17"/>
      <c r="R1508" s="4"/>
    </row>
    <row r="1509" spans="1:18" x14ac:dyDescent="0.25">
      <c r="A1509" s="10">
        <v>45720.833333333336</v>
      </c>
      <c r="B1509" s="5">
        <v>45720</v>
      </c>
      <c r="C1509" s="6">
        <v>49601.264040798611</v>
      </c>
      <c r="D1509" s="6">
        <v>23188.582189670138</v>
      </c>
      <c r="E1509" s="6">
        <v>39618</v>
      </c>
      <c r="F1509" s="34">
        <f t="shared" si="92"/>
        <v>46.74998236052371</v>
      </c>
      <c r="G1509" s="16">
        <f t="shared" si="93"/>
        <v>58.530420994674479</v>
      </c>
      <c r="H1509" s="6">
        <f t="shared" si="94"/>
        <v>-1629.9280490451383</v>
      </c>
      <c r="I1509" s="16">
        <f t="shared" si="95"/>
        <v>-6.5673887488321343</v>
      </c>
      <c r="J1509" s="10"/>
      <c r="N1509" s="4"/>
      <c r="O1509" s="17"/>
      <c r="P1509" s="17"/>
      <c r="Q1509" s="17"/>
      <c r="R1509" s="4"/>
    </row>
    <row r="1510" spans="1:18" x14ac:dyDescent="0.25">
      <c r="A1510" s="10">
        <v>45720.875</v>
      </c>
      <c r="B1510" s="5">
        <v>45720</v>
      </c>
      <c r="C1510" s="6">
        <v>48669.727417534719</v>
      </c>
      <c r="D1510" s="6">
        <v>21747.381673719618</v>
      </c>
      <c r="E1510" s="6">
        <v>39618</v>
      </c>
      <c r="F1510" s="34">
        <f t="shared" si="92"/>
        <v>44.683590452747175</v>
      </c>
      <c r="G1510" s="16">
        <f t="shared" si="93"/>
        <v>54.892679271340342</v>
      </c>
      <c r="H1510" s="6">
        <f t="shared" si="94"/>
        <v>-1441.2005159505206</v>
      </c>
      <c r="I1510" s="16">
        <f t="shared" si="95"/>
        <v>-6.2151299469811265</v>
      </c>
      <c r="J1510" s="10"/>
      <c r="N1510" s="4"/>
      <c r="O1510" s="17"/>
      <c r="P1510" s="17"/>
      <c r="Q1510" s="17"/>
      <c r="R1510" s="4"/>
    </row>
    <row r="1511" spans="1:18" x14ac:dyDescent="0.25">
      <c r="A1511" s="10">
        <v>45720.916666666664</v>
      </c>
      <c r="B1511" s="5">
        <v>45720</v>
      </c>
      <c r="C1511" s="6">
        <v>47246.951657986108</v>
      </c>
      <c r="D1511" s="6">
        <v>20309.287343749998</v>
      </c>
      <c r="E1511" s="6">
        <v>39618</v>
      </c>
      <c r="F1511" s="34">
        <f t="shared" si="92"/>
        <v>42.98539192700941</v>
      </c>
      <c r="G1511" s="16">
        <f t="shared" si="93"/>
        <v>51.262777888207381</v>
      </c>
      <c r="H1511" s="6">
        <f t="shared" si="94"/>
        <v>-1438.0943299696191</v>
      </c>
      <c r="I1511" s="16">
        <f t="shared" si="95"/>
        <v>-6.6127240122311743</v>
      </c>
      <c r="J1511" s="10"/>
      <c r="N1511" s="4"/>
      <c r="O1511" s="17"/>
      <c r="P1511" s="17"/>
      <c r="Q1511" s="17"/>
      <c r="R1511" s="4"/>
    </row>
    <row r="1512" spans="1:18" x14ac:dyDescent="0.25">
      <c r="A1512" s="10">
        <v>45720.958333333336</v>
      </c>
      <c r="B1512" s="5">
        <v>45720</v>
      </c>
      <c r="C1512" s="6">
        <v>45630.926981336808</v>
      </c>
      <c r="D1512" s="6">
        <v>19347.401729600693</v>
      </c>
      <c r="E1512" s="6">
        <v>39618</v>
      </c>
      <c r="F1512" s="34">
        <f t="shared" si="92"/>
        <v>42.399756063500185</v>
      </c>
      <c r="G1512" s="16">
        <f t="shared" si="93"/>
        <v>48.834877403202313</v>
      </c>
      <c r="H1512" s="6">
        <f t="shared" si="94"/>
        <v>-961.88561414930518</v>
      </c>
      <c r="I1512" s="16">
        <f t="shared" si="95"/>
        <v>-4.7361859521147442</v>
      </c>
      <c r="J1512" s="10"/>
      <c r="N1512" s="4"/>
      <c r="O1512" s="17"/>
      <c r="P1512" s="17"/>
      <c r="Q1512" s="17"/>
      <c r="R1512" s="4"/>
    </row>
    <row r="1513" spans="1:18" x14ac:dyDescent="0.25">
      <c r="A1513" s="10">
        <v>45721</v>
      </c>
      <c r="B1513" s="5">
        <v>45721</v>
      </c>
      <c r="C1513" s="6">
        <v>43696.368509114582</v>
      </c>
      <c r="D1513" s="6">
        <v>18858.833637695312</v>
      </c>
      <c r="E1513" s="6">
        <v>39618</v>
      </c>
      <c r="F1513" s="34">
        <f t="shared" si="92"/>
        <v>43.158812233473284</v>
      </c>
      <c r="G1513" s="16">
        <f t="shared" si="93"/>
        <v>47.601680139571187</v>
      </c>
      <c r="H1513" s="6">
        <f t="shared" si="94"/>
        <v>-488.56809190538115</v>
      </c>
      <c r="I1513" s="16">
        <f t="shared" si="95"/>
        <v>-2.5252387826210949</v>
      </c>
      <c r="J1513" s="10"/>
      <c r="N1513" s="4"/>
      <c r="O1513" s="17"/>
      <c r="P1513" s="17"/>
      <c r="Q1513" s="17"/>
      <c r="R1513" s="4"/>
    </row>
    <row r="1514" spans="1:18" x14ac:dyDescent="0.25">
      <c r="A1514" s="10">
        <v>45721.041666666664</v>
      </c>
      <c r="B1514" s="5">
        <v>45721</v>
      </c>
      <c r="C1514" s="6">
        <v>42574.882541232641</v>
      </c>
      <c r="D1514" s="6">
        <v>18646.050776909724</v>
      </c>
      <c r="E1514" s="6">
        <v>39618</v>
      </c>
      <c r="F1514" s="34">
        <f t="shared" si="92"/>
        <v>43.795894818621093</v>
      </c>
      <c r="G1514" s="16">
        <f t="shared" si="93"/>
        <v>47.064593813190278</v>
      </c>
      <c r="H1514" s="6">
        <f t="shared" si="94"/>
        <v>-212.78286078558813</v>
      </c>
      <c r="I1514" s="16">
        <f t="shared" si="95"/>
        <v>-1.1282927930403641</v>
      </c>
      <c r="J1514" s="10"/>
      <c r="N1514" s="4"/>
      <c r="O1514" s="17"/>
      <c r="P1514" s="17"/>
      <c r="Q1514" s="17"/>
      <c r="R1514" s="4"/>
    </row>
    <row r="1515" spans="1:18" x14ac:dyDescent="0.25">
      <c r="A1515" s="10">
        <v>45721.083333333336</v>
      </c>
      <c r="B1515" s="5">
        <v>45721</v>
      </c>
      <c r="C1515" s="6">
        <v>42126.561230468753</v>
      </c>
      <c r="D1515" s="6">
        <v>18761.679021267362</v>
      </c>
      <c r="E1515" s="6">
        <v>39618</v>
      </c>
      <c r="F1515" s="34">
        <f t="shared" si="92"/>
        <v>44.536459832609495</v>
      </c>
      <c r="G1515" s="16">
        <f t="shared" si="93"/>
        <v>47.356451666584285</v>
      </c>
      <c r="H1515" s="6">
        <f t="shared" si="94"/>
        <v>115.62824435763832</v>
      </c>
      <c r="I1515" s="16">
        <f t="shared" si="95"/>
        <v>0.62012190002628431</v>
      </c>
      <c r="J1515" s="10"/>
      <c r="N1515" s="4"/>
      <c r="O1515" s="17"/>
      <c r="P1515" s="17"/>
      <c r="Q1515" s="17"/>
      <c r="R1515" s="4"/>
    </row>
    <row r="1516" spans="1:18" x14ac:dyDescent="0.25">
      <c r="A1516" s="10">
        <v>45721.125</v>
      </c>
      <c r="B1516" s="5">
        <v>45721</v>
      </c>
      <c r="C1516" s="6">
        <v>41626.851976996528</v>
      </c>
      <c r="D1516" s="6">
        <v>19144.101846788195</v>
      </c>
      <c r="E1516" s="6">
        <v>39618</v>
      </c>
      <c r="F1516" s="34">
        <f t="shared" si="92"/>
        <v>45.98979009358537</v>
      </c>
      <c r="G1516" s="16">
        <f t="shared" si="93"/>
        <v>48.321727110879387</v>
      </c>
      <c r="H1516" s="6">
        <f t="shared" si="94"/>
        <v>382.4228255208327</v>
      </c>
      <c r="I1516" s="16">
        <f t="shared" si="95"/>
        <v>2.0383187724687968</v>
      </c>
      <c r="J1516" s="10"/>
      <c r="N1516" s="4"/>
      <c r="O1516" s="17"/>
      <c r="P1516" s="17"/>
      <c r="Q1516" s="17"/>
      <c r="R1516" s="4"/>
    </row>
    <row r="1517" spans="1:18" x14ac:dyDescent="0.25">
      <c r="A1517" s="10">
        <v>45721.166666666664</v>
      </c>
      <c r="B1517" s="5">
        <v>45721</v>
      </c>
      <c r="C1517" s="6">
        <v>40799.434359809027</v>
      </c>
      <c r="D1517" s="6">
        <v>18458.658849826388</v>
      </c>
      <c r="E1517" s="6">
        <v>39618</v>
      </c>
      <c r="F1517" s="34">
        <f t="shared" si="92"/>
        <v>45.242438135391808</v>
      </c>
      <c r="G1517" s="16">
        <f t="shared" si="93"/>
        <v>46.591596874719542</v>
      </c>
      <c r="H1517" s="6">
        <f t="shared" si="94"/>
        <v>-685.44299696180678</v>
      </c>
      <c r="I1517" s="16">
        <f t="shared" si="95"/>
        <v>-3.5804395653944119</v>
      </c>
      <c r="J1517" s="10"/>
      <c r="N1517" s="4"/>
      <c r="O1517" s="17"/>
      <c r="P1517" s="17"/>
      <c r="Q1517" s="17"/>
      <c r="R1517" s="4"/>
    </row>
    <row r="1518" spans="1:18" x14ac:dyDescent="0.25">
      <c r="A1518" s="10">
        <v>45721.208333333336</v>
      </c>
      <c r="B1518" s="5">
        <v>45721</v>
      </c>
      <c r="C1518" s="6">
        <v>41510.294926215276</v>
      </c>
      <c r="D1518" s="6">
        <v>17676.567313368054</v>
      </c>
      <c r="E1518" s="6">
        <v>39618</v>
      </c>
      <c r="F1518" s="34">
        <f t="shared" si="92"/>
        <v>42.583574375436804</v>
      </c>
      <c r="G1518" s="16">
        <f t="shared" si="93"/>
        <v>44.617515556989382</v>
      </c>
      <c r="H1518" s="6">
        <f t="shared" si="94"/>
        <v>-782.0915364583343</v>
      </c>
      <c r="I1518" s="16">
        <f t="shared" si="95"/>
        <v>-4.2369900371482849</v>
      </c>
      <c r="J1518" s="10"/>
      <c r="N1518" s="4"/>
      <c r="O1518" s="17"/>
      <c r="P1518" s="17"/>
      <c r="Q1518" s="17"/>
      <c r="R1518" s="4"/>
    </row>
    <row r="1519" spans="1:18" x14ac:dyDescent="0.25">
      <c r="A1519" s="10">
        <v>45721.25</v>
      </c>
      <c r="B1519" s="5">
        <v>45721</v>
      </c>
      <c r="C1519" s="6">
        <v>43693.189073350695</v>
      </c>
      <c r="D1519" s="6">
        <v>16663.992014973959</v>
      </c>
      <c r="E1519" s="6">
        <v>39618</v>
      </c>
      <c r="F1519" s="34">
        <f t="shared" si="92"/>
        <v>38.138648994009102</v>
      </c>
      <c r="G1519" s="16">
        <f t="shared" si="93"/>
        <v>42.0616689761572</v>
      </c>
      <c r="H1519" s="6">
        <f t="shared" si="94"/>
        <v>-1012.5752983940947</v>
      </c>
      <c r="I1519" s="16">
        <f t="shared" si="95"/>
        <v>-5.7283480465595042</v>
      </c>
      <c r="J1519" s="10"/>
      <c r="N1519" s="4"/>
      <c r="O1519" s="17"/>
      <c r="P1519" s="17"/>
      <c r="Q1519" s="17"/>
      <c r="R1519" s="4"/>
    </row>
    <row r="1520" spans="1:18" x14ac:dyDescent="0.25">
      <c r="A1520" s="10">
        <v>45721.291666666664</v>
      </c>
      <c r="B1520" s="5">
        <v>45721</v>
      </c>
      <c r="C1520" s="6">
        <v>47120.317641059031</v>
      </c>
      <c r="D1520" s="6">
        <v>14404.751456163194</v>
      </c>
      <c r="E1520" s="6">
        <v>39618</v>
      </c>
      <c r="F1520" s="34">
        <f t="shared" si="92"/>
        <v>30.570149305639205</v>
      </c>
      <c r="G1520" s="16">
        <f t="shared" si="93"/>
        <v>36.35910812298247</v>
      </c>
      <c r="H1520" s="6">
        <f t="shared" si="94"/>
        <v>-2259.2405588107649</v>
      </c>
      <c r="I1520" s="16">
        <f t="shared" si="95"/>
        <v>-13.557619067391851</v>
      </c>
      <c r="J1520" s="10"/>
      <c r="N1520" s="4"/>
      <c r="O1520" s="17"/>
      <c r="P1520" s="17"/>
      <c r="Q1520" s="17"/>
      <c r="R1520" s="4"/>
    </row>
    <row r="1521" spans="1:18" x14ac:dyDescent="0.25">
      <c r="A1521" s="10">
        <v>45721.333333333336</v>
      </c>
      <c r="B1521" s="5">
        <v>45721</v>
      </c>
      <c r="C1521" s="6">
        <v>48183.127443576392</v>
      </c>
      <c r="D1521" s="6">
        <v>13705.962348090277</v>
      </c>
      <c r="E1521" s="6">
        <v>39618</v>
      </c>
      <c r="F1521" s="34">
        <f t="shared" si="92"/>
        <v>28.445563987394323</v>
      </c>
      <c r="G1521" s="16">
        <f t="shared" si="93"/>
        <v>34.595290898304505</v>
      </c>
      <c r="H1521" s="6">
        <f t="shared" si="94"/>
        <v>-698.78910807291686</v>
      </c>
      <c r="I1521" s="16">
        <f t="shared" si="95"/>
        <v>-4.8511014591226012</v>
      </c>
      <c r="J1521" s="10"/>
      <c r="N1521" s="4"/>
      <c r="O1521" s="17"/>
      <c r="P1521" s="17"/>
      <c r="Q1521" s="17"/>
      <c r="R1521" s="4"/>
    </row>
    <row r="1522" spans="1:18" x14ac:dyDescent="0.25">
      <c r="A1522" s="10">
        <v>45721.375</v>
      </c>
      <c r="B1522" s="5">
        <v>45721</v>
      </c>
      <c r="C1522" s="6">
        <v>49830.299205729163</v>
      </c>
      <c r="D1522" s="6">
        <v>10750.221429036459</v>
      </c>
      <c r="E1522" s="6">
        <v>39618</v>
      </c>
      <c r="F1522" s="34">
        <f t="shared" si="92"/>
        <v>21.573664217132514</v>
      </c>
      <c r="G1522" s="16">
        <f t="shared" si="93"/>
        <v>27.134689860761419</v>
      </c>
      <c r="H1522" s="6">
        <f t="shared" si="94"/>
        <v>-2955.7409190538183</v>
      </c>
      <c r="I1522" s="16">
        <f t="shared" si="95"/>
        <v>-21.565365816619632</v>
      </c>
      <c r="J1522" s="10"/>
      <c r="N1522" s="4"/>
      <c r="O1522" s="17"/>
      <c r="P1522" s="17"/>
      <c r="Q1522" s="17"/>
      <c r="R1522" s="4"/>
    </row>
    <row r="1523" spans="1:18" x14ac:dyDescent="0.25">
      <c r="A1523" s="10">
        <v>45721.416666666664</v>
      </c>
      <c r="B1523" s="5">
        <v>45721</v>
      </c>
      <c r="C1523" s="6">
        <v>49836.638164062497</v>
      </c>
      <c r="D1523" s="6">
        <v>11591.226971571181</v>
      </c>
      <c r="E1523" s="6">
        <v>39618</v>
      </c>
      <c r="F1523" s="34">
        <f t="shared" si="92"/>
        <v>23.258444787974653</v>
      </c>
      <c r="G1523" s="16">
        <f t="shared" si="93"/>
        <v>29.257476327859006</v>
      </c>
      <c r="H1523" s="6">
        <f t="shared" si="94"/>
        <v>841.00554253472183</v>
      </c>
      <c r="I1523" s="16">
        <f t="shared" si="95"/>
        <v>7.8231462308595541</v>
      </c>
      <c r="J1523" s="10"/>
      <c r="N1523" s="4"/>
      <c r="O1523" s="17"/>
      <c r="P1523" s="17"/>
      <c r="Q1523" s="17"/>
      <c r="R1523" s="4"/>
    </row>
    <row r="1524" spans="1:18" x14ac:dyDescent="0.25">
      <c r="A1524" s="10">
        <v>45721.458333333336</v>
      </c>
      <c r="B1524" s="5">
        <v>45721</v>
      </c>
      <c r="C1524" s="6">
        <v>48130.83414496528</v>
      </c>
      <c r="D1524" s="6">
        <v>9931.2448068576396</v>
      </c>
      <c r="E1524" s="6">
        <v>39618</v>
      </c>
      <c r="F1524" s="34">
        <f t="shared" si="92"/>
        <v>20.633851424526988</v>
      </c>
      <c r="G1524" s="16">
        <f t="shared" si="93"/>
        <v>25.067506706188198</v>
      </c>
      <c r="H1524" s="6">
        <f t="shared" si="94"/>
        <v>-1659.9821647135414</v>
      </c>
      <c r="I1524" s="16">
        <f t="shared" si="95"/>
        <v>-14.321022000387352</v>
      </c>
      <c r="J1524" s="10"/>
      <c r="N1524" s="4"/>
      <c r="O1524" s="17"/>
      <c r="P1524" s="17"/>
      <c r="Q1524" s="17"/>
      <c r="R1524" s="4"/>
    </row>
    <row r="1525" spans="1:18" x14ac:dyDescent="0.25">
      <c r="A1525" s="10">
        <v>45721.5</v>
      </c>
      <c r="B1525" s="5">
        <v>45721</v>
      </c>
      <c r="C1525" s="6">
        <v>46919.860863715279</v>
      </c>
      <c r="D1525" s="6">
        <v>7491.7597037760415</v>
      </c>
      <c r="E1525" s="6">
        <v>39618</v>
      </c>
      <c r="F1525" s="34">
        <f t="shared" si="92"/>
        <v>15.967139641647304</v>
      </c>
      <c r="G1525" s="16">
        <f t="shared" si="93"/>
        <v>18.909989660699786</v>
      </c>
      <c r="H1525" s="6">
        <f t="shared" si="94"/>
        <v>-2439.485103081598</v>
      </c>
      <c r="I1525" s="16">
        <f t="shared" si="95"/>
        <v>-24.563739496151634</v>
      </c>
      <c r="J1525" s="10"/>
      <c r="N1525" s="4"/>
      <c r="O1525" s="17"/>
      <c r="P1525" s="17"/>
      <c r="Q1525" s="17"/>
      <c r="R1525" s="4"/>
    </row>
    <row r="1526" spans="1:18" x14ac:dyDescent="0.25">
      <c r="A1526" s="10">
        <v>45721.541666666664</v>
      </c>
      <c r="B1526" s="5">
        <v>45721</v>
      </c>
      <c r="C1526" s="6">
        <v>46204.687237413193</v>
      </c>
      <c r="D1526" s="6">
        <v>5577.093589409722</v>
      </c>
      <c r="E1526" s="6">
        <v>39618</v>
      </c>
      <c r="F1526" s="34">
        <f t="shared" si="92"/>
        <v>12.070406538524942</v>
      </c>
      <c r="G1526" s="16">
        <f t="shared" si="93"/>
        <v>14.077170956155591</v>
      </c>
      <c r="H1526" s="6">
        <f t="shared" si="94"/>
        <v>-1914.6661143663196</v>
      </c>
      <c r="I1526" s="16">
        <f t="shared" si="95"/>
        <v>-25.55696111557446</v>
      </c>
      <c r="J1526" s="10"/>
      <c r="N1526" s="4"/>
      <c r="O1526" s="17"/>
      <c r="P1526" s="17"/>
      <c r="Q1526" s="17"/>
      <c r="R1526" s="4"/>
    </row>
    <row r="1527" spans="1:18" x14ac:dyDescent="0.25">
      <c r="A1527" s="10">
        <v>45721.583333333336</v>
      </c>
      <c r="B1527" s="5">
        <v>45721</v>
      </c>
      <c r="C1527" s="6">
        <v>46229.316417100694</v>
      </c>
      <c r="D1527" s="6">
        <v>4716.8277859157988</v>
      </c>
      <c r="E1527" s="6">
        <v>39618</v>
      </c>
      <c r="F1527" s="34">
        <f t="shared" si="92"/>
        <v>10.203109523313211</v>
      </c>
      <c r="G1527" s="16">
        <f t="shared" si="93"/>
        <v>11.905769564126908</v>
      </c>
      <c r="H1527" s="6">
        <f t="shared" si="94"/>
        <v>-860.26580349392316</v>
      </c>
      <c r="I1527" s="16">
        <f t="shared" si="95"/>
        <v>-15.424984173252387</v>
      </c>
      <c r="J1527" s="10"/>
      <c r="N1527" s="4"/>
      <c r="O1527" s="17"/>
      <c r="P1527" s="17"/>
      <c r="Q1527" s="17"/>
      <c r="R1527" s="4"/>
    </row>
    <row r="1528" spans="1:18" x14ac:dyDescent="0.25">
      <c r="A1528" s="10">
        <v>45721.625</v>
      </c>
      <c r="B1528" s="5">
        <v>45721</v>
      </c>
      <c r="C1528" s="6">
        <v>45912.936805555553</v>
      </c>
      <c r="D1528" s="6">
        <v>4076.3523274739582</v>
      </c>
      <c r="E1528" s="6">
        <v>39618</v>
      </c>
      <c r="F1528" s="34">
        <f t="shared" si="92"/>
        <v>8.8784395229117905</v>
      </c>
      <c r="G1528" s="16">
        <f t="shared" si="93"/>
        <v>10.289142125988082</v>
      </c>
      <c r="H1528" s="6">
        <f t="shared" si="94"/>
        <v>-640.4754584418406</v>
      </c>
      <c r="I1528" s="16">
        <f t="shared" si="95"/>
        <v>-13.578521148350314</v>
      </c>
      <c r="J1528" s="10"/>
      <c r="N1528" s="4"/>
      <c r="O1528" s="17"/>
      <c r="P1528" s="17"/>
      <c r="Q1528" s="17"/>
      <c r="R1528" s="4"/>
    </row>
    <row r="1529" spans="1:18" x14ac:dyDescent="0.25">
      <c r="A1529" s="10">
        <v>45721.666666666664</v>
      </c>
      <c r="B1529" s="5">
        <v>45721</v>
      </c>
      <c r="C1529" s="6">
        <v>46148.473990885417</v>
      </c>
      <c r="D1529" s="6">
        <v>3769.4752145724829</v>
      </c>
      <c r="E1529" s="6">
        <v>39618</v>
      </c>
      <c r="F1529" s="34">
        <f t="shared" si="92"/>
        <v>8.1681470449423212</v>
      </c>
      <c r="G1529" s="16">
        <f t="shared" si="93"/>
        <v>9.5145520081086445</v>
      </c>
      <c r="H1529" s="6">
        <f t="shared" si="94"/>
        <v>-306.87711290147536</v>
      </c>
      <c r="I1529" s="16">
        <f t="shared" si="95"/>
        <v>-7.5282283828405365</v>
      </c>
      <c r="J1529" s="10"/>
      <c r="N1529" s="4"/>
      <c r="O1529" s="17"/>
      <c r="P1529" s="17"/>
      <c r="Q1529" s="17"/>
      <c r="R1529" s="4"/>
    </row>
    <row r="1530" spans="1:18" x14ac:dyDescent="0.25">
      <c r="A1530" s="10">
        <v>45721.708333333336</v>
      </c>
      <c r="B1530" s="5">
        <v>45721</v>
      </c>
      <c r="C1530" s="6">
        <v>47052.798018663198</v>
      </c>
      <c r="D1530" s="6">
        <v>3581.0161474609376</v>
      </c>
      <c r="E1530" s="6">
        <v>39618</v>
      </c>
      <c r="F1530" s="34">
        <f t="shared" si="92"/>
        <v>7.6106337949138538</v>
      </c>
      <c r="G1530" s="16">
        <f t="shared" si="93"/>
        <v>9.0388614959385585</v>
      </c>
      <c r="H1530" s="6">
        <f t="shared" si="94"/>
        <v>-188.45906711154521</v>
      </c>
      <c r="I1530" s="16">
        <f t="shared" si="95"/>
        <v>-4.9996101946227913</v>
      </c>
      <c r="J1530" s="10"/>
      <c r="N1530" s="4"/>
      <c r="O1530" s="17"/>
      <c r="P1530" s="17"/>
      <c r="Q1530" s="17"/>
      <c r="R1530" s="4"/>
    </row>
    <row r="1531" spans="1:18" x14ac:dyDescent="0.25">
      <c r="A1531" s="10">
        <v>45721.75</v>
      </c>
      <c r="B1531" s="5">
        <v>45721</v>
      </c>
      <c r="C1531" s="6">
        <v>47421.312710503473</v>
      </c>
      <c r="D1531" s="6">
        <v>4198.4431643337675</v>
      </c>
      <c r="E1531" s="6">
        <v>39618</v>
      </c>
      <c r="F1531" s="34">
        <f t="shared" si="92"/>
        <v>8.8534941872324922</v>
      </c>
      <c r="G1531" s="16">
        <f t="shared" si="93"/>
        <v>10.597312242752707</v>
      </c>
      <c r="H1531" s="6">
        <f t="shared" si="94"/>
        <v>617.42701687282988</v>
      </c>
      <c r="I1531" s="16">
        <f t="shared" si="95"/>
        <v>17.241670840010219</v>
      </c>
      <c r="J1531" s="10"/>
      <c r="N1531" s="4"/>
      <c r="O1531" s="17"/>
      <c r="P1531" s="17"/>
      <c r="Q1531" s="17"/>
      <c r="R1531" s="4"/>
    </row>
    <row r="1532" spans="1:18" x14ac:dyDescent="0.25">
      <c r="A1532" s="10">
        <v>45721.791666666664</v>
      </c>
      <c r="B1532" s="5">
        <v>45721</v>
      </c>
      <c r="C1532" s="6">
        <v>47643.698789062502</v>
      </c>
      <c r="D1532" s="6">
        <v>4879.1289870876735</v>
      </c>
      <c r="E1532" s="6">
        <v>39618</v>
      </c>
      <c r="F1532" s="34">
        <f t="shared" si="92"/>
        <v>10.24086943519962</v>
      </c>
      <c r="G1532" s="16">
        <f t="shared" si="93"/>
        <v>12.3154348707347</v>
      </c>
      <c r="H1532" s="6">
        <f t="shared" si="94"/>
        <v>680.685822753906</v>
      </c>
      <c r="I1532" s="16">
        <f t="shared" si="95"/>
        <v>16.212814991433163</v>
      </c>
      <c r="J1532" s="10"/>
      <c r="N1532" s="4"/>
      <c r="O1532" s="17"/>
      <c r="P1532" s="17"/>
      <c r="Q1532" s="17"/>
      <c r="R1532" s="4"/>
    </row>
    <row r="1533" spans="1:18" x14ac:dyDescent="0.25">
      <c r="A1533" s="10">
        <v>45721.833333333336</v>
      </c>
      <c r="B1533" s="5">
        <v>45721</v>
      </c>
      <c r="C1533" s="6">
        <v>48136.068823784721</v>
      </c>
      <c r="D1533" s="6">
        <v>7731.6300124782983</v>
      </c>
      <c r="E1533" s="6">
        <v>39618</v>
      </c>
      <c r="F1533" s="34">
        <f t="shared" si="92"/>
        <v>16.062030409633262</v>
      </c>
      <c r="G1533" s="16">
        <f t="shared" si="93"/>
        <v>19.515447555349333</v>
      </c>
      <c r="H1533" s="6">
        <f t="shared" si="94"/>
        <v>2852.5010253906248</v>
      </c>
      <c r="I1533" s="16">
        <f t="shared" si="95"/>
        <v>58.463324764309377</v>
      </c>
      <c r="J1533" s="10"/>
      <c r="N1533" s="4"/>
      <c r="O1533" s="17"/>
      <c r="P1533" s="17"/>
      <c r="Q1533" s="17"/>
      <c r="R1533" s="4"/>
    </row>
    <row r="1534" spans="1:18" x14ac:dyDescent="0.25">
      <c r="A1534" s="10">
        <v>45721.875</v>
      </c>
      <c r="B1534" s="5">
        <v>45721</v>
      </c>
      <c r="C1534" s="6">
        <v>48325.95411675347</v>
      </c>
      <c r="D1534" s="6">
        <v>11972.272902560764</v>
      </c>
      <c r="E1534" s="6">
        <v>39618</v>
      </c>
      <c r="F1534" s="34">
        <f t="shared" si="92"/>
        <v>24.774002130689972</v>
      </c>
      <c r="G1534" s="16">
        <f t="shared" si="93"/>
        <v>30.219276345501449</v>
      </c>
      <c r="H1534" s="6">
        <f t="shared" si="94"/>
        <v>4240.6428900824658</v>
      </c>
      <c r="I1534" s="16">
        <f t="shared" si="95"/>
        <v>54.847980092663143</v>
      </c>
      <c r="J1534" s="10"/>
      <c r="N1534" s="4"/>
      <c r="O1534" s="17"/>
      <c r="P1534" s="17"/>
      <c r="Q1534" s="17"/>
      <c r="R1534" s="4"/>
    </row>
    <row r="1535" spans="1:18" x14ac:dyDescent="0.25">
      <c r="A1535" s="10">
        <v>45721.916666666664</v>
      </c>
      <c r="B1535" s="5">
        <v>45721</v>
      </c>
      <c r="C1535" s="6">
        <v>47875.684999999998</v>
      </c>
      <c r="D1535" s="6">
        <v>15877.902686631944</v>
      </c>
      <c r="E1535" s="6">
        <v>39618</v>
      </c>
      <c r="F1535" s="34">
        <f t="shared" si="92"/>
        <v>33.164857456623217</v>
      </c>
      <c r="G1535" s="16">
        <f t="shared" si="93"/>
        <v>40.07749681112611</v>
      </c>
      <c r="H1535" s="6">
        <f t="shared" si="94"/>
        <v>3905.6297840711795</v>
      </c>
      <c r="I1535" s="16">
        <f t="shared" si="95"/>
        <v>32.622291655545204</v>
      </c>
      <c r="J1535" s="10"/>
      <c r="N1535" s="4"/>
      <c r="O1535" s="17"/>
      <c r="P1535" s="17"/>
      <c r="Q1535" s="17"/>
      <c r="R1535" s="4"/>
    </row>
    <row r="1536" spans="1:18" x14ac:dyDescent="0.25">
      <c r="A1536" s="10">
        <v>45721.958333333336</v>
      </c>
      <c r="B1536" s="5">
        <v>45721</v>
      </c>
      <c r="C1536" s="6">
        <v>46035.00365885417</v>
      </c>
      <c r="D1536" s="6">
        <v>18272.242977430556</v>
      </c>
      <c r="E1536" s="6">
        <v>39618</v>
      </c>
      <c r="F1536" s="34">
        <f t="shared" si="92"/>
        <v>39.692063701869948</v>
      </c>
      <c r="G1536" s="16">
        <f t="shared" si="93"/>
        <v>46.121063600965613</v>
      </c>
      <c r="H1536" s="6">
        <f t="shared" si="94"/>
        <v>2394.3402907986128</v>
      </c>
      <c r="I1536" s="16">
        <f t="shared" si="95"/>
        <v>15.079701255597666</v>
      </c>
      <c r="J1536" s="10"/>
      <c r="N1536" s="4"/>
      <c r="O1536" s="17"/>
      <c r="P1536" s="17"/>
      <c r="Q1536" s="17"/>
      <c r="R1536" s="4"/>
    </row>
    <row r="1537" spans="1:18" x14ac:dyDescent="0.25">
      <c r="A1537" s="10">
        <v>45722</v>
      </c>
      <c r="B1537" s="5">
        <v>45722</v>
      </c>
      <c r="C1537" s="6">
        <v>44564.944652777776</v>
      </c>
      <c r="D1537" s="6">
        <v>20383.249789496527</v>
      </c>
      <c r="E1537" s="6">
        <v>39618</v>
      </c>
      <c r="F1537" s="34">
        <f t="shared" si="92"/>
        <v>45.73830383569436</v>
      </c>
      <c r="G1537" s="16">
        <f t="shared" si="93"/>
        <v>51.449466882468897</v>
      </c>
      <c r="H1537" s="6">
        <f t="shared" si="94"/>
        <v>2111.0068120659707</v>
      </c>
      <c r="I1537" s="16">
        <f t="shared" si="95"/>
        <v>11.55307979799435</v>
      </c>
      <c r="J1537" s="10"/>
      <c r="N1537" s="4"/>
      <c r="O1537" s="17"/>
      <c r="P1537" s="17"/>
      <c r="Q1537" s="17"/>
      <c r="R1537" s="4"/>
    </row>
    <row r="1538" spans="1:18" x14ac:dyDescent="0.25">
      <c r="A1538" s="10">
        <v>45722.041666666664</v>
      </c>
      <c r="B1538" s="5">
        <v>45722</v>
      </c>
      <c r="C1538" s="6">
        <v>43750.115618489581</v>
      </c>
      <c r="D1538" s="6">
        <v>22746.643621961804</v>
      </c>
      <c r="E1538" s="6">
        <v>39618</v>
      </c>
      <c r="F1538" s="34">
        <f t="shared" si="92"/>
        <v>51.992190878573737</v>
      </c>
      <c r="G1538" s="16">
        <f t="shared" si="93"/>
        <v>57.414921555762042</v>
      </c>
      <c r="H1538" s="6">
        <f t="shared" si="94"/>
        <v>2363.3938324652772</v>
      </c>
      <c r="I1538" s="16">
        <f t="shared" si="95"/>
        <v>11.594784231526869</v>
      </c>
      <c r="J1538" s="10"/>
      <c r="N1538" s="4"/>
      <c r="O1538" s="17"/>
      <c r="P1538" s="17"/>
      <c r="Q1538" s="17"/>
      <c r="R1538" s="4"/>
    </row>
    <row r="1539" spans="1:18" x14ac:dyDescent="0.25">
      <c r="A1539" s="10">
        <v>45722.083333333336</v>
      </c>
      <c r="B1539" s="5">
        <v>45722</v>
      </c>
      <c r="C1539" s="6">
        <v>43971.563888888886</v>
      </c>
      <c r="D1539" s="6">
        <v>23925.412133246529</v>
      </c>
      <c r="E1539" s="6">
        <v>39618</v>
      </c>
      <c r="F1539" s="34">
        <f t="shared" ref="F1539:F1602" si="96">D1539/C1539*100</f>
        <v>54.411101214647061</v>
      </c>
      <c r="G1539" s="16">
        <f t="shared" ref="G1539:G1602" si="97">D1539/E1539*100</f>
        <v>60.39025729023809</v>
      </c>
      <c r="H1539" s="6">
        <f t="shared" si="94"/>
        <v>1178.7685112847248</v>
      </c>
      <c r="I1539" s="16">
        <f t="shared" si="95"/>
        <v>5.1821645904129259</v>
      </c>
      <c r="J1539" s="10"/>
      <c r="N1539" s="4"/>
      <c r="O1539" s="17"/>
      <c r="P1539" s="17"/>
      <c r="Q1539" s="17"/>
      <c r="R1539" s="4"/>
    </row>
    <row r="1540" spans="1:18" x14ac:dyDescent="0.25">
      <c r="A1540" s="10">
        <v>45722.125</v>
      </c>
      <c r="B1540" s="5">
        <v>45722</v>
      </c>
      <c r="C1540" s="6">
        <v>44113.513235677085</v>
      </c>
      <c r="D1540" s="6">
        <v>24222.007738715278</v>
      </c>
      <c r="E1540" s="6">
        <v>39618</v>
      </c>
      <c r="F1540" s="34">
        <f t="shared" si="96"/>
        <v>54.908362454173286</v>
      </c>
      <c r="G1540" s="16">
        <f t="shared" si="97"/>
        <v>61.138895801694368</v>
      </c>
      <c r="H1540" s="6">
        <f t="shared" ref="H1540:H1603" si="98">D1540-D1539</f>
        <v>296.59560546874854</v>
      </c>
      <c r="I1540" s="16">
        <f t="shared" ref="I1540:I1603" si="99">H1540/D1539*100</f>
        <v>1.2396676964933118</v>
      </c>
      <c r="J1540" s="10"/>
      <c r="N1540" s="4"/>
      <c r="O1540" s="17"/>
      <c r="P1540" s="17"/>
      <c r="Q1540" s="17"/>
      <c r="R1540" s="4"/>
    </row>
    <row r="1541" spans="1:18" x14ac:dyDescent="0.25">
      <c r="A1541" s="10">
        <v>45722.166666666664</v>
      </c>
      <c r="B1541" s="5">
        <v>45722</v>
      </c>
      <c r="C1541" s="6">
        <v>43740.285112847225</v>
      </c>
      <c r="D1541" s="6">
        <v>23836.480032552085</v>
      </c>
      <c r="E1541" s="6">
        <v>39618</v>
      </c>
      <c r="F1541" s="34">
        <f t="shared" si="96"/>
        <v>54.495483902437854</v>
      </c>
      <c r="G1541" s="16">
        <f t="shared" si="97"/>
        <v>60.1657833120099</v>
      </c>
      <c r="H1541" s="6">
        <f t="shared" si="98"/>
        <v>-385.52770616319322</v>
      </c>
      <c r="I1541" s="16">
        <f t="shared" si="99"/>
        <v>-1.5916422384218154</v>
      </c>
      <c r="J1541" s="10"/>
      <c r="N1541" s="4"/>
      <c r="O1541" s="17"/>
      <c r="P1541" s="17"/>
      <c r="Q1541" s="17"/>
      <c r="R1541" s="4"/>
    </row>
    <row r="1542" spans="1:18" x14ac:dyDescent="0.25">
      <c r="A1542" s="10">
        <v>45722.208333333336</v>
      </c>
      <c r="B1542" s="5">
        <v>45722</v>
      </c>
      <c r="C1542" s="6">
        <v>44084.45189236111</v>
      </c>
      <c r="D1542" s="6">
        <v>24079.140566406251</v>
      </c>
      <c r="E1542" s="6">
        <v>39618</v>
      </c>
      <c r="F1542" s="34">
        <f t="shared" si="96"/>
        <v>54.620483033789625</v>
      </c>
      <c r="G1542" s="16">
        <f t="shared" si="97"/>
        <v>60.778284028487683</v>
      </c>
      <c r="H1542" s="6">
        <f t="shared" si="98"/>
        <v>242.66053385416672</v>
      </c>
      <c r="I1542" s="16">
        <f t="shared" si="99"/>
        <v>1.0180216773734185</v>
      </c>
      <c r="J1542" s="10"/>
      <c r="N1542" s="4"/>
      <c r="O1542" s="17"/>
      <c r="P1542" s="17"/>
      <c r="Q1542" s="17"/>
      <c r="R1542" s="4"/>
    </row>
    <row r="1543" spans="1:18" x14ac:dyDescent="0.25">
      <c r="A1543" s="10">
        <v>45722.25</v>
      </c>
      <c r="B1543" s="5">
        <v>45722</v>
      </c>
      <c r="C1543" s="6">
        <v>46489.807680121528</v>
      </c>
      <c r="D1543" s="6">
        <v>24449.690868055557</v>
      </c>
      <c r="E1543" s="6">
        <v>39618</v>
      </c>
      <c r="F1543" s="34">
        <f t="shared" si="96"/>
        <v>52.591507876918882</v>
      </c>
      <c r="G1543" s="16">
        <f t="shared" si="97"/>
        <v>61.713591973485684</v>
      </c>
      <c r="H1543" s="6">
        <f t="shared" si="98"/>
        <v>370.55030164930577</v>
      </c>
      <c r="I1543" s="16">
        <f t="shared" si="99"/>
        <v>1.5388850803349474</v>
      </c>
      <c r="J1543" s="10"/>
      <c r="N1543" s="4"/>
      <c r="O1543" s="17"/>
      <c r="P1543" s="17"/>
      <c r="Q1543" s="17"/>
      <c r="R1543" s="4"/>
    </row>
    <row r="1544" spans="1:18" x14ac:dyDescent="0.25">
      <c r="A1544" s="10">
        <v>45722.291666666664</v>
      </c>
      <c r="B1544" s="5">
        <v>45722</v>
      </c>
      <c r="C1544" s="6">
        <v>50169.864277343753</v>
      </c>
      <c r="D1544" s="6">
        <v>24229.706406249999</v>
      </c>
      <c r="E1544" s="6">
        <v>39618</v>
      </c>
      <c r="F1544" s="34">
        <f t="shared" si="96"/>
        <v>48.295339752776471</v>
      </c>
      <c r="G1544" s="16">
        <f t="shared" si="97"/>
        <v>61.158328048488066</v>
      </c>
      <c r="H1544" s="6">
        <f t="shared" si="98"/>
        <v>-219.98446180555766</v>
      </c>
      <c r="I1544" s="16">
        <f t="shared" si="99"/>
        <v>-0.89974332596971862</v>
      </c>
      <c r="J1544" s="10"/>
      <c r="N1544" s="4"/>
      <c r="O1544" s="17"/>
      <c r="P1544" s="17"/>
      <c r="Q1544" s="17"/>
      <c r="R1544" s="4"/>
    </row>
    <row r="1545" spans="1:18" x14ac:dyDescent="0.25">
      <c r="A1545" s="10">
        <v>45722.333333333336</v>
      </c>
      <c r="B1545" s="5">
        <v>45722</v>
      </c>
      <c r="C1545" s="6">
        <v>51538.688092447919</v>
      </c>
      <c r="D1545" s="6">
        <v>24830.787881944445</v>
      </c>
      <c r="E1545" s="6">
        <v>39618</v>
      </c>
      <c r="F1545" s="34">
        <f t="shared" si="96"/>
        <v>48.178928880385989</v>
      </c>
      <c r="G1545" s="16">
        <f t="shared" si="97"/>
        <v>62.675520929740138</v>
      </c>
      <c r="H1545" s="6">
        <f t="shared" si="98"/>
        <v>601.08147569444554</v>
      </c>
      <c r="I1545" s="16">
        <f t="shared" si="99"/>
        <v>2.4807625219073968</v>
      </c>
      <c r="J1545" s="10"/>
      <c r="N1545" s="4"/>
      <c r="O1545" s="17"/>
      <c r="P1545" s="17"/>
      <c r="Q1545" s="17"/>
      <c r="R1545" s="4"/>
    </row>
    <row r="1546" spans="1:18" x14ac:dyDescent="0.25">
      <c r="A1546" s="10">
        <v>45722.375</v>
      </c>
      <c r="B1546" s="5">
        <v>45722</v>
      </c>
      <c r="C1546" s="6">
        <v>51442.602654079863</v>
      </c>
      <c r="D1546" s="6">
        <v>25181.204763454862</v>
      </c>
      <c r="E1546" s="6">
        <v>39618</v>
      </c>
      <c r="F1546" s="34">
        <f t="shared" si="96"/>
        <v>48.95009868140442</v>
      </c>
      <c r="G1546" s="16">
        <f t="shared" si="97"/>
        <v>63.560010004177045</v>
      </c>
      <c r="H1546" s="6">
        <f t="shared" si="98"/>
        <v>350.41688151041672</v>
      </c>
      <c r="I1546" s="16">
        <f t="shared" si="99"/>
        <v>1.4112193426017714</v>
      </c>
      <c r="J1546" s="10"/>
      <c r="N1546" s="4"/>
      <c r="O1546" s="17"/>
      <c r="P1546" s="17"/>
      <c r="Q1546" s="17"/>
      <c r="R1546" s="4"/>
    </row>
    <row r="1547" spans="1:18" x14ac:dyDescent="0.25">
      <c r="A1547" s="10">
        <v>45722.416666666664</v>
      </c>
      <c r="B1547" s="5">
        <v>45722</v>
      </c>
      <c r="C1547" s="6">
        <v>50326.636963975696</v>
      </c>
      <c r="D1547" s="6">
        <v>25399.340028211805</v>
      </c>
      <c r="E1547" s="6">
        <v>39618</v>
      </c>
      <c r="F1547" s="34">
        <f t="shared" si="96"/>
        <v>50.468979372480035</v>
      </c>
      <c r="G1547" s="16">
        <f t="shared" si="97"/>
        <v>64.110606361279736</v>
      </c>
      <c r="H1547" s="6">
        <f t="shared" si="98"/>
        <v>218.1352647569438</v>
      </c>
      <c r="I1547" s="16">
        <f t="shared" si="99"/>
        <v>0.86626222536230879</v>
      </c>
      <c r="J1547" s="10"/>
      <c r="N1547" s="4"/>
      <c r="O1547" s="17"/>
      <c r="P1547" s="17"/>
      <c r="Q1547" s="17"/>
      <c r="R1547" s="4"/>
    </row>
    <row r="1548" spans="1:18" x14ac:dyDescent="0.25">
      <c r="A1548" s="10">
        <v>45722.458333333336</v>
      </c>
      <c r="B1548" s="5">
        <v>45722</v>
      </c>
      <c r="C1548" s="6">
        <v>49342.988695746528</v>
      </c>
      <c r="D1548" s="6">
        <v>24497.066121961805</v>
      </c>
      <c r="E1548" s="6">
        <v>39618</v>
      </c>
      <c r="F1548" s="34">
        <f t="shared" si="96"/>
        <v>49.646498457993701</v>
      </c>
      <c r="G1548" s="16">
        <f t="shared" si="97"/>
        <v>61.833172098444656</v>
      </c>
      <c r="H1548" s="6">
        <f t="shared" si="98"/>
        <v>-902.27390625000044</v>
      </c>
      <c r="I1548" s="16">
        <f t="shared" si="99"/>
        <v>-3.5523517746831921</v>
      </c>
      <c r="J1548" s="10"/>
      <c r="N1548" s="4"/>
      <c r="O1548" s="17"/>
      <c r="P1548" s="17"/>
      <c r="Q1548" s="17"/>
      <c r="R1548" s="4"/>
    </row>
    <row r="1549" spans="1:18" x14ac:dyDescent="0.25">
      <c r="A1549" s="10">
        <v>45722.5</v>
      </c>
      <c r="B1549" s="5">
        <v>45722</v>
      </c>
      <c r="C1549" s="6">
        <v>48491.807161458331</v>
      </c>
      <c r="D1549" s="6">
        <v>24620.570258246527</v>
      </c>
      <c r="E1549" s="6">
        <v>39618</v>
      </c>
      <c r="F1549" s="34">
        <f t="shared" si="96"/>
        <v>50.772639131121409</v>
      </c>
      <c r="G1549" s="16">
        <f t="shared" si="97"/>
        <v>62.144909531643513</v>
      </c>
      <c r="H1549" s="6">
        <f t="shared" si="98"/>
        <v>123.50413628472234</v>
      </c>
      <c r="I1549" s="16">
        <f t="shared" si="99"/>
        <v>0.50415888853726831</v>
      </c>
      <c r="J1549" s="10"/>
      <c r="N1549" s="4"/>
      <c r="O1549" s="17"/>
      <c r="P1549" s="17"/>
      <c r="Q1549" s="17"/>
      <c r="R1549" s="4"/>
    </row>
    <row r="1550" spans="1:18" x14ac:dyDescent="0.25">
      <c r="A1550" s="10">
        <v>45722.541666666664</v>
      </c>
      <c r="B1550" s="5">
        <v>45722</v>
      </c>
      <c r="C1550" s="6">
        <v>47806.020184461806</v>
      </c>
      <c r="D1550" s="6">
        <v>24673.313200954861</v>
      </c>
      <c r="E1550" s="6">
        <v>39618</v>
      </c>
      <c r="F1550" s="34">
        <f t="shared" si="96"/>
        <v>51.611309842885277</v>
      </c>
      <c r="G1550" s="16">
        <f t="shared" si="97"/>
        <v>62.278038267845069</v>
      </c>
      <c r="H1550" s="6">
        <f t="shared" si="98"/>
        <v>52.74294270833343</v>
      </c>
      <c r="I1550" s="16">
        <f t="shared" si="99"/>
        <v>0.21422307507547458</v>
      </c>
      <c r="J1550" s="10"/>
      <c r="N1550" s="4"/>
      <c r="O1550" s="17"/>
      <c r="P1550" s="17"/>
      <c r="Q1550" s="17"/>
      <c r="R1550" s="4"/>
    </row>
    <row r="1551" spans="1:18" x14ac:dyDescent="0.25">
      <c r="A1551" s="10">
        <v>45722.583333333336</v>
      </c>
      <c r="B1551" s="5">
        <v>45722</v>
      </c>
      <c r="C1551" s="6">
        <v>47103.147899305557</v>
      </c>
      <c r="D1551" s="6">
        <v>24820.978200954862</v>
      </c>
      <c r="E1551" s="6">
        <v>39618</v>
      </c>
      <c r="F1551" s="34">
        <f t="shared" si="96"/>
        <v>52.694945683918505</v>
      </c>
      <c r="G1551" s="16">
        <f t="shared" si="97"/>
        <v>62.650760262897833</v>
      </c>
      <c r="H1551" s="6">
        <f t="shared" si="98"/>
        <v>147.66500000000087</v>
      </c>
      <c r="I1551" s="16">
        <f t="shared" si="99"/>
        <v>0.59848062883701492</v>
      </c>
      <c r="J1551" s="10"/>
      <c r="N1551" s="4"/>
      <c r="O1551" s="17"/>
      <c r="P1551" s="17"/>
      <c r="Q1551" s="17"/>
      <c r="R1551" s="4"/>
    </row>
    <row r="1552" spans="1:18" x14ac:dyDescent="0.25">
      <c r="A1552" s="10">
        <v>45722.625</v>
      </c>
      <c r="B1552" s="5">
        <v>45722</v>
      </c>
      <c r="C1552" s="6">
        <v>47016.745681423614</v>
      </c>
      <c r="D1552" s="6">
        <v>24958.841968315974</v>
      </c>
      <c r="E1552" s="6">
        <v>39618</v>
      </c>
      <c r="F1552" s="34">
        <f t="shared" si="96"/>
        <v>53.085005366879848</v>
      </c>
      <c r="G1552" s="16">
        <f t="shared" si="97"/>
        <v>62.998742915634246</v>
      </c>
      <c r="H1552" s="6">
        <f t="shared" si="98"/>
        <v>137.86376736111197</v>
      </c>
      <c r="I1552" s="16">
        <f t="shared" si="99"/>
        <v>0.55543245010306785</v>
      </c>
      <c r="J1552" s="10"/>
      <c r="N1552" s="4"/>
      <c r="O1552" s="17"/>
      <c r="P1552" s="17"/>
      <c r="Q1552" s="17"/>
      <c r="R1552" s="4"/>
    </row>
    <row r="1553" spans="1:18" x14ac:dyDescent="0.25">
      <c r="A1553" s="10">
        <v>45722.666666666664</v>
      </c>
      <c r="B1553" s="5">
        <v>45722</v>
      </c>
      <c r="C1553" s="6">
        <v>46862.812648654515</v>
      </c>
      <c r="D1553" s="6">
        <v>25329.827358940973</v>
      </c>
      <c r="E1553" s="6">
        <v>39618</v>
      </c>
      <c r="F1553" s="34">
        <f t="shared" si="96"/>
        <v>54.051018125708296</v>
      </c>
      <c r="G1553" s="16">
        <f t="shared" si="97"/>
        <v>63.935149070980287</v>
      </c>
      <c r="H1553" s="6">
        <f t="shared" si="98"/>
        <v>370.98539062499913</v>
      </c>
      <c r="I1553" s="16">
        <f t="shared" si="99"/>
        <v>1.4863886357225502</v>
      </c>
      <c r="J1553" s="10"/>
      <c r="N1553" s="4"/>
      <c r="O1553" s="17"/>
      <c r="P1553" s="17"/>
      <c r="Q1553" s="17"/>
      <c r="R1553" s="4"/>
    </row>
    <row r="1554" spans="1:18" x14ac:dyDescent="0.25">
      <c r="A1554" s="10">
        <v>45722.708333333336</v>
      </c>
      <c r="B1554" s="5">
        <v>45722</v>
      </c>
      <c r="C1554" s="6">
        <v>47582.660434027777</v>
      </c>
      <c r="D1554" s="6">
        <v>26200.057829861111</v>
      </c>
      <c r="E1554" s="6">
        <v>39618</v>
      </c>
      <c r="F1554" s="34">
        <f t="shared" si="96"/>
        <v>55.062196167418733</v>
      </c>
      <c r="G1554" s="16">
        <f t="shared" si="97"/>
        <v>66.131702331922639</v>
      </c>
      <c r="H1554" s="6">
        <f t="shared" si="98"/>
        <v>870.23047092013803</v>
      </c>
      <c r="I1554" s="16">
        <f t="shared" si="99"/>
        <v>3.4355957448441208</v>
      </c>
      <c r="J1554" s="10"/>
      <c r="N1554" s="4"/>
      <c r="O1554" s="17"/>
      <c r="P1554" s="17"/>
      <c r="Q1554" s="17"/>
      <c r="R1554" s="4"/>
    </row>
    <row r="1555" spans="1:18" x14ac:dyDescent="0.25">
      <c r="A1555" s="10">
        <v>45722.75</v>
      </c>
      <c r="B1555" s="5">
        <v>45722</v>
      </c>
      <c r="C1555" s="6">
        <v>48184.909722222219</v>
      </c>
      <c r="D1555" s="6">
        <v>26949.591942274306</v>
      </c>
      <c r="E1555" s="6">
        <v>39618</v>
      </c>
      <c r="F1555" s="34">
        <f t="shared" si="96"/>
        <v>55.929526687160156</v>
      </c>
      <c r="G1555" s="16">
        <f t="shared" si="97"/>
        <v>68.023605286168674</v>
      </c>
      <c r="H1555" s="6">
        <f t="shared" si="98"/>
        <v>749.53411241319554</v>
      </c>
      <c r="I1555" s="16">
        <f t="shared" si="99"/>
        <v>2.8608109084359565</v>
      </c>
      <c r="J1555" s="10"/>
      <c r="N1555" s="4"/>
      <c r="O1555" s="17"/>
      <c r="P1555" s="17"/>
      <c r="Q1555" s="17"/>
      <c r="R1555" s="4"/>
    </row>
    <row r="1556" spans="1:18" x14ac:dyDescent="0.25">
      <c r="A1556" s="10">
        <v>45722.791666666664</v>
      </c>
      <c r="B1556" s="5">
        <v>45722</v>
      </c>
      <c r="C1556" s="6">
        <v>49036.361397569446</v>
      </c>
      <c r="D1556" s="6">
        <v>27538.304555121529</v>
      </c>
      <c r="E1556" s="6">
        <v>39618</v>
      </c>
      <c r="F1556" s="34">
        <f t="shared" si="96"/>
        <v>56.158947707907423</v>
      </c>
      <c r="G1556" s="16">
        <f t="shared" si="97"/>
        <v>69.509577856331788</v>
      </c>
      <c r="H1556" s="6">
        <f t="shared" si="98"/>
        <v>588.71261284722277</v>
      </c>
      <c r="I1556" s="16">
        <f t="shared" si="99"/>
        <v>2.1844954614089813</v>
      </c>
      <c r="J1556" s="10"/>
      <c r="N1556" s="4"/>
      <c r="O1556" s="17"/>
      <c r="P1556" s="17"/>
      <c r="Q1556" s="17"/>
      <c r="R1556" s="4"/>
    </row>
    <row r="1557" spans="1:18" x14ac:dyDescent="0.25">
      <c r="A1557" s="10">
        <v>45722.833333333336</v>
      </c>
      <c r="B1557" s="5">
        <v>45722</v>
      </c>
      <c r="C1557" s="6">
        <v>49844.333967013888</v>
      </c>
      <c r="D1557" s="6">
        <v>27804.286030815972</v>
      </c>
      <c r="E1557" s="6">
        <v>39618</v>
      </c>
      <c r="F1557" s="34">
        <f t="shared" si="96"/>
        <v>55.782240062062748</v>
      </c>
      <c r="G1557" s="16">
        <f t="shared" si="97"/>
        <v>70.180943083487236</v>
      </c>
      <c r="H1557" s="6">
        <f t="shared" si="98"/>
        <v>265.98147569444336</v>
      </c>
      <c r="I1557" s="16">
        <f t="shared" si="99"/>
        <v>0.96586002657515302</v>
      </c>
      <c r="J1557" s="10"/>
      <c r="N1557" s="4"/>
      <c r="O1557" s="17"/>
      <c r="P1557" s="17"/>
      <c r="Q1557" s="17"/>
      <c r="R1557" s="4"/>
    </row>
    <row r="1558" spans="1:18" x14ac:dyDescent="0.25">
      <c r="A1558" s="10">
        <v>45722.875</v>
      </c>
      <c r="B1558" s="5">
        <v>45722</v>
      </c>
      <c r="C1558" s="6">
        <v>49414.790321180553</v>
      </c>
      <c r="D1558" s="6">
        <v>27833.922059461805</v>
      </c>
      <c r="E1558" s="6">
        <v>39618</v>
      </c>
      <c r="F1558" s="34">
        <f t="shared" si="96"/>
        <v>56.327107488567876</v>
      </c>
      <c r="G1558" s="16">
        <f t="shared" si="97"/>
        <v>70.255747537638968</v>
      </c>
      <c r="H1558" s="6">
        <f t="shared" si="98"/>
        <v>29.636028645832994</v>
      </c>
      <c r="I1558" s="16">
        <f t="shared" si="99"/>
        <v>0.10658798651757095</v>
      </c>
      <c r="J1558" s="10"/>
      <c r="N1558" s="4"/>
      <c r="O1558" s="17"/>
      <c r="P1558" s="17"/>
      <c r="Q1558" s="17"/>
      <c r="R1558" s="4"/>
    </row>
    <row r="1559" spans="1:18" x14ac:dyDescent="0.25">
      <c r="A1559" s="10">
        <v>45722.916666666664</v>
      </c>
      <c r="B1559" s="5">
        <v>45722</v>
      </c>
      <c r="C1559" s="6">
        <v>48302.257061631943</v>
      </c>
      <c r="D1559" s="6">
        <v>27838.171888020832</v>
      </c>
      <c r="E1559" s="6">
        <v>39618</v>
      </c>
      <c r="F1559" s="34">
        <f t="shared" si="96"/>
        <v>57.633273435856893</v>
      </c>
      <c r="G1559" s="16">
        <f t="shared" si="97"/>
        <v>70.266474552023908</v>
      </c>
      <c r="H1559" s="6">
        <f t="shared" si="98"/>
        <v>4.2498285590263549</v>
      </c>
      <c r="I1559" s="16">
        <f t="shared" si="99"/>
        <v>1.5268522164959058E-2</v>
      </c>
      <c r="J1559" s="10"/>
      <c r="N1559" s="4"/>
      <c r="O1559" s="17"/>
      <c r="P1559" s="17"/>
      <c r="Q1559" s="17"/>
      <c r="R1559" s="4"/>
    </row>
    <row r="1560" spans="1:18" x14ac:dyDescent="0.25">
      <c r="A1560" s="10">
        <v>45722.958333333336</v>
      </c>
      <c r="B1560" s="5">
        <v>45722</v>
      </c>
      <c r="C1560" s="6">
        <v>46320.668311631947</v>
      </c>
      <c r="D1560" s="6">
        <v>27903.169418402777</v>
      </c>
      <c r="E1560" s="6">
        <v>39618</v>
      </c>
      <c r="F1560" s="34">
        <f t="shared" si="96"/>
        <v>60.239133923281052</v>
      </c>
      <c r="G1560" s="16">
        <f t="shared" si="97"/>
        <v>70.430535156753933</v>
      </c>
      <c r="H1560" s="6">
        <f t="shared" si="98"/>
        <v>64.997530381944671</v>
      </c>
      <c r="I1560" s="16">
        <f t="shared" si="99"/>
        <v>0.23348347241836684</v>
      </c>
      <c r="J1560" s="10"/>
      <c r="N1560" s="4"/>
      <c r="O1560" s="17"/>
      <c r="P1560" s="17"/>
      <c r="Q1560" s="17"/>
      <c r="R1560" s="4"/>
    </row>
    <row r="1561" spans="1:18" x14ac:dyDescent="0.25">
      <c r="A1561" s="10">
        <v>45723</v>
      </c>
      <c r="B1561" s="5">
        <v>45723</v>
      </c>
      <c r="C1561" s="6">
        <v>44160.676236979169</v>
      </c>
      <c r="D1561" s="6">
        <v>27746.773194444446</v>
      </c>
      <c r="E1561" s="6">
        <v>39618</v>
      </c>
      <c r="F1561" s="34">
        <f t="shared" si="96"/>
        <v>62.831404676747042</v>
      </c>
      <c r="G1561" s="16">
        <f t="shared" si="97"/>
        <v>70.03577463386452</v>
      </c>
      <c r="H1561" s="6">
        <f t="shared" si="98"/>
        <v>-156.39622395833067</v>
      </c>
      <c r="I1561" s="16">
        <f t="shared" si="99"/>
        <v>-0.56049627056051843</v>
      </c>
      <c r="J1561" s="10"/>
      <c r="N1561" s="4"/>
      <c r="O1561" s="17"/>
      <c r="P1561" s="17"/>
      <c r="Q1561" s="17"/>
      <c r="R1561" s="4"/>
    </row>
    <row r="1562" spans="1:18" x14ac:dyDescent="0.25">
      <c r="A1562" s="10">
        <v>45723.041666666664</v>
      </c>
      <c r="B1562" s="5">
        <v>45723</v>
      </c>
      <c r="C1562" s="6">
        <v>43171.990130208331</v>
      </c>
      <c r="D1562" s="6">
        <v>27353.825151909721</v>
      </c>
      <c r="E1562" s="6">
        <v>39618</v>
      </c>
      <c r="F1562" s="34">
        <f t="shared" si="96"/>
        <v>63.360120924260301</v>
      </c>
      <c r="G1562" s="16">
        <f t="shared" si="97"/>
        <v>69.04393243452401</v>
      </c>
      <c r="H1562" s="6">
        <f t="shared" si="98"/>
        <v>-392.94804253472466</v>
      </c>
      <c r="I1562" s="16">
        <f t="shared" si="99"/>
        <v>-1.4161936589203177</v>
      </c>
      <c r="J1562" s="10"/>
      <c r="N1562" s="4"/>
      <c r="O1562" s="17"/>
      <c r="P1562" s="17"/>
      <c r="Q1562" s="17"/>
      <c r="R1562" s="4"/>
    </row>
    <row r="1563" spans="1:18" x14ac:dyDescent="0.25">
      <c r="A1563" s="10">
        <v>45723.083333333336</v>
      </c>
      <c r="B1563" s="5">
        <v>45723</v>
      </c>
      <c r="C1563" s="6">
        <v>42887.010099826388</v>
      </c>
      <c r="D1563" s="6">
        <v>26867.53775390625</v>
      </c>
      <c r="E1563" s="6">
        <v>39618</v>
      </c>
      <c r="F1563" s="34">
        <f t="shared" si="96"/>
        <v>62.647262402689648</v>
      </c>
      <c r="G1563" s="16">
        <f t="shared" si="97"/>
        <v>67.816491882241024</v>
      </c>
      <c r="H1563" s="6">
        <f t="shared" si="98"/>
        <v>-486.28739800347103</v>
      </c>
      <c r="I1563" s="16">
        <f t="shared" si="99"/>
        <v>-1.7777674431377308</v>
      </c>
      <c r="J1563" s="10"/>
      <c r="N1563" s="4"/>
      <c r="O1563" s="17"/>
      <c r="P1563" s="17"/>
      <c r="Q1563" s="17"/>
      <c r="R1563" s="4"/>
    </row>
    <row r="1564" spans="1:18" x14ac:dyDescent="0.25">
      <c r="A1564" s="10">
        <v>45723.125</v>
      </c>
      <c r="B1564" s="5">
        <v>45723</v>
      </c>
      <c r="C1564" s="6">
        <v>41706.596657986112</v>
      </c>
      <c r="D1564" s="6">
        <v>25088.755959201389</v>
      </c>
      <c r="E1564" s="6">
        <v>39618</v>
      </c>
      <c r="F1564" s="34">
        <f t="shared" si="96"/>
        <v>60.155366224055861</v>
      </c>
      <c r="G1564" s="16">
        <f t="shared" si="97"/>
        <v>63.326659496192107</v>
      </c>
      <c r="H1564" s="6">
        <f t="shared" si="98"/>
        <v>-1778.7817947048607</v>
      </c>
      <c r="I1564" s="16">
        <f t="shared" si="99"/>
        <v>-6.6205612549897497</v>
      </c>
      <c r="J1564" s="10"/>
      <c r="N1564" s="4"/>
      <c r="O1564" s="17"/>
      <c r="P1564" s="17"/>
      <c r="Q1564" s="17"/>
      <c r="R1564" s="4"/>
    </row>
    <row r="1565" spans="1:18" x14ac:dyDescent="0.25">
      <c r="A1565" s="10">
        <v>45723.166666666664</v>
      </c>
      <c r="B1565" s="5">
        <v>45723</v>
      </c>
      <c r="C1565" s="6">
        <v>41021.130082465279</v>
      </c>
      <c r="D1565" s="6">
        <v>22934.402929687501</v>
      </c>
      <c r="E1565" s="6">
        <v>39618</v>
      </c>
      <c r="F1565" s="34">
        <f t="shared" si="96"/>
        <v>55.908754545723603</v>
      </c>
      <c r="G1565" s="16">
        <f t="shared" si="97"/>
        <v>57.888845801624264</v>
      </c>
      <c r="H1565" s="6">
        <f t="shared" si="98"/>
        <v>-2154.353029513888</v>
      </c>
      <c r="I1565" s="16">
        <f t="shared" si="99"/>
        <v>-8.5869264821947908</v>
      </c>
      <c r="J1565" s="10"/>
      <c r="N1565" s="4"/>
      <c r="O1565" s="17"/>
      <c r="P1565" s="17"/>
      <c r="Q1565" s="17"/>
      <c r="R1565" s="4"/>
    </row>
    <row r="1566" spans="1:18" x14ac:dyDescent="0.25">
      <c r="A1566" s="10">
        <v>45723.208333333336</v>
      </c>
      <c r="B1566" s="5">
        <v>45723</v>
      </c>
      <c r="C1566" s="6">
        <v>40867.359197048609</v>
      </c>
      <c r="D1566" s="6">
        <v>20790.662868923609</v>
      </c>
      <c r="E1566" s="6">
        <v>39618</v>
      </c>
      <c r="F1566" s="34">
        <f t="shared" si="96"/>
        <v>50.873516854069415</v>
      </c>
      <c r="G1566" s="16">
        <f t="shared" si="97"/>
        <v>52.477820356715654</v>
      </c>
      <c r="H1566" s="6">
        <f t="shared" si="98"/>
        <v>-2143.740060763892</v>
      </c>
      <c r="I1566" s="16">
        <f t="shared" si="99"/>
        <v>-9.3472678025941605</v>
      </c>
      <c r="J1566" s="10"/>
      <c r="N1566" s="4"/>
      <c r="O1566" s="17"/>
      <c r="P1566" s="17"/>
      <c r="Q1566" s="17"/>
      <c r="R1566" s="4"/>
    </row>
    <row r="1567" spans="1:18" x14ac:dyDescent="0.25">
      <c r="A1567" s="10">
        <v>45723.25</v>
      </c>
      <c r="B1567" s="5">
        <v>45723</v>
      </c>
      <c r="C1567" s="6">
        <v>42124.781788194443</v>
      </c>
      <c r="D1567" s="6">
        <v>18715.364561631945</v>
      </c>
      <c r="E1567" s="6">
        <v>39618</v>
      </c>
      <c r="F1567" s="34">
        <f t="shared" si="96"/>
        <v>44.428395275099</v>
      </c>
      <c r="G1567" s="16">
        <f t="shared" si="97"/>
        <v>47.23954909796543</v>
      </c>
      <c r="H1567" s="6">
        <f t="shared" si="98"/>
        <v>-2075.298307291665</v>
      </c>
      <c r="I1567" s="16">
        <f t="shared" si="99"/>
        <v>-9.9818765778443357</v>
      </c>
      <c r="J1567" s="10"/>
      <c r="N1567" s="4"/>
      <c r="O1567" s="17"/>
      <c r="P1567" s="17"/>
      <c r="Q1567" s="17"/>
      <c r="R1567" s="4"/>
    </row>
    <row r="1568" spans="1:18" x14ac:dyDescent="0.25">
      <c r="A1568" s="10">
        <v>45723.291666666664</v>
      </c>
      <c r="B1568" s="5">
        <v>45723</v>
      </c>
      <c r="C1568" s="6">
        <v>44284.162452256947</v>
      </c>
      <c r="D1568" s="6">
        <v>17332.194325086806</v>
      </c>
      <c r="E1568" s="6">
        <v>39618</v>
      </c>
      <c r="F1568" s="34">
        <f t="shared" si="96"/>
        <v>39.138584462950519</v>
      </c>
      <c r="G1568" s="16">
        <f t="shared" si="97"/>
        <v>43.7482819049089</v>
      </c>
      <c r="H1568" s="6">
        <f t="shared" si="98"/>
        <v>-1383.1702365451383</v>
      </c>
      <c r="I1568" s="16">
        <f t="shared" si="99"/>
        <v>-7.39055994335666</v>
      </c>
      <c r="J1568" s="10"/>
      <c r="N1568" s="4"/>
      <c r="O1568" s="17"/>
      <c r="P1568" s="17"/>
      <c r="Q1568" s="17"/>
      <c r="R1568" s="4"/>
    </row>
    <row r="1569" spans="1:18" x14ac:dyDescent="0.25">
      <c r="A1569" s="10">
        <v>45723.333333333336</v>
      </c>
      <c r="B1569" s="5">
        <v>45723</v>
      </c>
      <c r="C1569" s="6">
        <v>45400.96802083333</v>
      </c>
      <c r="D1569" s="6">
        <v>16626.338881293403</v>
      </c>
      <c r="E1569" s="6">
        <v>39618</v>
      </c>
      <c r="F1569" s="34">
        <f t="shared" si="96"/>
        <v>36.621110972048008</v>
      </c>
      <c r="G1569" s="16">
        <f t="shared" si="97"/>
        <v>41.966628505460655</v>
      </c>
      <c r="H1569" s="6">
        <f t="shared" si="98"/>
        <v>-705.85544379340354</v>
      </c>
      <c r="I1569" s="16">
        <f t="shared" si="99"/>
        <v>-4.0725105578336418</v>
      </c>
      <c r="J1569" s="10"/>
      <c r="N1569" s="4"/>
      <c r="O1569" s="17"/>
      <c r="P1569" s="17"/>
      <c r="Q1569" s="17"/>
      <c r="R1569" s="4"/>
    </row>
    <row r="1570" spans="1:18" x14ac:dyDescent="0.25">
      <c r="A1570" s="10">
        <v>45723.375</v>
      </c>
      <c r="B1570" s="5">
        <v>45723</v>
      </c>
      <c r="C1570" s="6">
        <v>47067.425282118056</v>
      </c>
      <c r="D1570" s="6">
        <v>14240.820889756944</v>
      </c>
      <c r="E1570" s="6">
        <v>39618</v>
      </c>
      <c r="F1570" s="34">
        <f t="shared" si="96"/>
        <v>30.256213940742882</v>
      </c>
      <c r="G1570" s="16">
        <f t="shared" si="97"/>
        <v>35.945330127106224</v>
      </c>
      <c r="H1570" s="6">
        <f t="shared" si="98"/>
        <v>-2385.5179915364588</v>
      </c>
      <c r="I1570" s="16">
        <f t="shared" si="99"/>
        <v>-14.347824909429994</v>
      </c>
      <c r="J1570" s="10"/>
      <c r="N1570" s="4"/>
      <c r="O1570" s="17"/>
      <c r="P1570" s="17"/>
      <c r="Q1570" s="17"/>
      <c r="R1570" s="4"/>
    </row>
    <row r="1571" spans="1:18" x14ac:dyDescent="0.25">
      <c r="A1571" s="10">
        <v>45723.416666666664</v>
      </c>
      <c r="B1571" s="5">
        <v>45723</v>
      </c>
      <c r="C1571" s="6">
        <v>48323.495130208335</v>
      </c>
      <c r="D1571" s="6">
        <v>12258.070007595486</v>
      </c>
      <c r="E1571" s="6">
        <v>39618</v>
      </c>
      <c r="F1571" s="34">
        <f t="shared" si="96"/>
        <v>25.366687518288867</v>
      </c>
      <c r="G1571" s="16">
        <f t="shared" si="97"/>
        <v>30.940658305809194</v>
      </c>
      <c r="H1571" s="6">
        <f t="shared" si="98"/>
        <v>-1982.7508821614574</v>
      </c>
      <c r="I1571" s="16">
        <f t="shared" si="99"/>
        <v>-13.923009758430421</v>
      </c>
      <c r="J1571" s="10"/>
      <c r="N1571" s="4"/>
      <c r="O1571" s="17"/>
      <c r="P1571" s="17"/>
      <c r="Q1571" s="17"/>
      <c r="R1571" s="4"/>
    </row>
    <row r="1572" spans="1:18" x14ac:dyDescent="0.25">
      <c r="A1572" s="10">
        <v>45723.458333333336</v>
      </c>
      <c r="B1572" s="5">
        <v>45723</v>
      </c>
      <c r="C1572" s="6">
        <v>49744.735078124999</v>
      </c>
      <c r="D1572" s="6">
        <v>13021.78824001736</v>
      </c>
      <c r="E1572" s="6">
        <v>39618</v>
      </c>
      <c r="F1572" s="34">
        <f t="shared" si="96"/>
        <v>26.177218995269364</v>
      </c>
      <c r="G1572" s="16">
        <f t="shared" si="97"/>
        <v>32.868363471193298</v>
      </c>
      <c r="H1572" s="6">
        <f t="shared" si="98"/>
        <v>763.71823242187384</v>
      </c>
      <c r="I1572" s="16">
        <f t="shared" si="99"/>
        <v>6.2303301575912844</v>
      </c>
      <c r="J1572" s="10"/>
      <c r="N1572" s="4"/>
      <c r="O1572" s="17"/>
      <c r="P1572" s="17"/>
      <c r="Q1572" s="17"/>
      <c r="R1572" s="4"/>
    </row>
    <row r="1573" spans="1:18" x14ac:dyDescent="0.25">
      <c r="A1573" s="10">
        <v>45723.5</v>
      </c>
      <c r="B1573" s="5">
        <v>45723</v>
      </c>
      <c r="C1573" s="6">
        <v>49834.97234375</v>
      </c>
      <c r="D1573" s="6">
        <v>11436.019176432292</v>
      </c>
      <c r="E1573" s="6">
        <v>39618</v>
      </c>
      <c r="F1573" s="34">
        <f t="shared" si="96"/>
        <v>22.947778715616217</v>
      </c>
      <c r="G1573" s="16">
        <f t="shared" si="97"/>
        <v>28.86571552433816</v>
      </c>
      <c r="H1573" s="6">
        <f t="shared" si="98"/>
        <v>-1585.7690635850686</v>
      </c>
      <c r="I1573" s="16">
        <f t="shared" si="99"/>
        <v>-12.177813326067069</v>
      </c>
      <c r="J1573" s="10"/>
      <c r="N1573" s="4"/>
      <c r="O1573" s="17"/>
      <c r="P1573" s="17"/>
      <c r="Q1573" s="17"/>
      <c r="R1573" s="4"/>
    </row>
    <row r="1574" spans="1:18" x14ac:dyDescent="0.25">
      <c r="A1574" s="10">
        <v>45723.541666666664</v>
      </c>
      <c r="B1574" s="5">
        <v>45723</v>
      </c>
      <c r="C1574" s="6">
        <v>50130.607769097223</v>
      </c>
      <c r="D1574" s="6">
        <v>9005.09938530816</v>
      </c>
      <c r="E1574" s="6">
        <v>39618</v>
      </c>
      <c r="F1574" s="34">
        <f t="shared" si="96"/>
        <v>17.963275902789494</v>
      </c>
      <c r="G1574" s="16">
        <f t="shared" si="97"/>
        <v>22.729818227341511</v>
      </c>
      <c r="H1574" s="6">
        <f t="shared" si="98"/>
        <v>-2430.9197911241317</v>
      </c>
      <c r="I1574" s="16">
        <f t="shared" si="99"/>
        <v>-21.256695652748185</v>
      </c>
      <c r="J1574" s="10"/>
      <c r="N1574" s="4"/>
      <c r="O1574" s="17"/>
      <c r="P1574" s="17"/>
      <c r="Q1574" s="17"/>
      <c r="R1574" s="4"/>
    </row>
    <row r="1575" spans="1:18" x14ac:dyDescent="0.25">
      <c r="A1575" s="10">
        <v>45723.583333333336</v>
      </c>
      <c r="B1575" s="5">
        <v>45723</v>
      </c>
      <c r="C1575" s="6">
        <v>49912.043394097222</v>
      </c>
      <c r="D1575" s="6">
        <v>7544.0698448350695</v>
      </c>
      <c r="E1575" s="6">
        <v>39618</v>
      </c>
      <c r="F1575" s="34">
        <f t="shared" si="96"/>
        <v>15.114728494019658</v>
      </c>
      <c r="G1575" s="16">
        <f t="shared" si="97"/>
        <v>19.042025960005731</v>
      </c>
      <c r="H1575" s="6">
        <f t="shared" si="98"/>
        <v>-1461.0295404730905</v>
      </c>
      <c r="I1575" s="16">
        <f t="shared" si="99"/>
        <v>-16.224468803273435</v>
      </c>
      <c r="J1575" s="10"/>
      <c r="N1575" s="4"/>
      <c r="O1575" s="17"/>
      <c r="P1575" s="17"/>
      <c r="Q1575" s="17"/>
      <c r="R1575" s="4"/>
    </row>
    <row r="1576" spans="1:18" x14ac:dyDescent="0.25">
      <c r="A1576" s="10">
        <v>45723.625</v>
      </c>
      <c r="B1576" s="5">
        <v>45723</v>
      </c>
      <c r="C1576" s="6">
        <v>50596.754401041668</v>
      </c>
      <c r="D1576" s="6">
        <v>6359.720947265625</v>
      </c>
      <c r="E1576" s="6">
        <v>39618</v>
      </c>
      <c r="F1576" s="34">
        <f t="shared" si="96"/>
        <v>12.569424704314025</v>
      </c>
      <c r="G1576" s="16">
        <f t="shared" si="97"/>
        <v>16.052604743464144</v>
      </c>
      <c r="H1576" s="6">
        <f t="shared" si="98"/>
        <v>-1184.3488975694445</v>
      </c>
      <c r="I1576" s="16">
        <f t="shared" si="99"/>
        <v>-15.699071216583322</v>
      </c>
      <c r="J1576" s="10"/>
      <c r="N1576" s="4"/>
      <c r="O1576" s="17"/>
      <c r="P1576" s="17"/>
      <c r="Q1576" s="17"/>
      <c r="R1576" s="4"/>
    </row>
    <row r="1577" spans="1:18" x14ac:dyDescent="0.25">
      <c r="A1577" s="10">
        <v>45723.666666666664</v>
      </c>
      <c r="B1577" s="5">
        <v>45723</v>
      </c>
      <c r="C1577" s="6">
        <v>51642.607460937499</v>
      </c>
      <c r="D1577" s="6">
        <v>4957.4114436848959</v>
      </c>
      <c r="E1577" s="6">
        <v>39618</v>
      </c>
      <c r="F1577" s="34">
        <f t="shared" si="96"/>
        <v>9.5994599951884396</v>
      </c>
      <c r="G1577" s="16">
        <f t="shared" si="97"/>
        <v>12.513028026868836</v>
      </c>
      <c r="H1577" s="6">
        <f t="shared" si="98"/>
        <v>-1402.3095035807291</v>
      </c>
      <c r="I1577" s="16">
        <f t="shared" si="99"/>
        <v>-22.04985903011444</v>
      </c>
      <c r="J1577" s="10"/>
      <c r="N1577" s="4"/>
      <c r="O1577" s="17"/>
      <c r="P1577" s="17"/>
      <c r="Q1577" s="17"/>
      <c r="R1577" s="4"/>
    </row>
    <row r="1578" spans="1:18" x14ac:dyDescent="0.25">
      <c r="A1578" s="10">
        <v>45723.708333333336</v>
      </c>
      <c r="B1578" s="5">
        <v>45723</v>
      </c>
      <c r="C1578" s="6">
        <v>52339.824448784719</v>
      </c>
      <c r="D1578" s="6">
        <v>4612.7464024522569</v>
      </c>
      <c r="E1578" s="6">
        <v>39618</v>
      </c>
      <c r="F1578" s="34">
        <f t="shared" si="96"/>
        <v>8.8130719791884218</v>
      </c>
      <c r="G1578" s="16">
        <f t="shared" si="97"/>
        <v>11.643057202413692</v>
      </c>
      <c r="H1578" s="6">
        <f t="shared" si="98"/>
        <v>-344.66504123263894</v>
      </c>
      <c r="I1578" s="16">
        <f t="shared" si="99"/>
        <v>-6.9525203858497129</v>
      </c>
      <c r="J1578" s="10"/>
      <c r="N1578" s="4"/>
      <c r="O1578" s="17"/>
      <c r="P1578" s="17"/>
      <c r="Q1578" s="17"/>
      <c r="R1578" s="4"/>
    </row>
    <row r="1579" spans="1:18" x14ac:dyDescent="0.25">
      <c r="A1579" s="10">
        <v>45723.75</v>
      </c>
      <c r="B1579" s="5">
        <v>45723</v>
      </c>
      <c r="C1579" s="6">
        <v>52313.065755208336</v>
      </c>
      <c r="D1579" s="6">
        <v>6066.1863221571184</v>
      </c>
      <c r="E1579" s="6">
        <v>39618</v>
      </c>
      <c r="F1579" s="34">
        <f t="shared" si="96"/>
        <v>11.59592968713206</v>
      </c>
      <c r="G1579" s="16">
        <f t="shared" si="97"/>
        <v>15.311692468466653</v>
      </c>
      <c r="H1579" s="6">
        <f t="shared" si="98"/>
        <v>1453.4399197048615</v>
      </c>
      <c r="I1579" s="16">
        <f t="shared" si="99"/>
        <v>31.509209327704962</v>
      </c>
      <c r="J1579" s="10"/>
      <c r="N1579" s="4"/>
      <c r="O1579" s="17"/>
      <c r="P1579" s="17"/>
      <c r="Q1579" s="17"/>
      <c r="R1579" s="4"/>
    </row>
    <row r="1580" spans="1:18" x14ac:dyDescent="0.25">
      <c r="A1580" s="10">
        <v>45723.791666666664</v>
      </c>
      <c r="B1580" s="5">
        <v>45723</v>
      </c>
      <c r="C1580" s="6">
        <v>51083.808294270835</v>
      </c>
      <c r="D1580" s="6">
        <v>7367.8131092664935</v>
      </c>
      <c r="E1580" s="6">
        <v>39618</v>
      </c>
      <c r="F1580" s="34">
        <f t="shared" si="96"/>
        <v>14.422991071503199</v>
      </c>
      <c r="G1580" s="16">
        <f t="shared" si="97"/>
        <v>18.597135416392785</v>
      </c>
      <c r="H1580" s="6">
        <f t="shared" si="98"/>
        <v>1301.6267871093751</v>
      </c>
      <c r="I1580" s="16">
        <f t="shared" si="99"/>
        <v>21.457085522663608</v>
      </c>
      <c r="J1580" s="10"/>
      <c r="N1580" s="4"/>
      <c r="O1580" s="17"/>
      <c r="P1580" s="17"/>
      <c r="Q1580" s="17"/>
      <c r="R1580" s="4"/>
    </row>
    <row r="1581" spans="1:18" x14ac:dyDescent="0.25">
      <c r="A1581" s="10">
        <v>45723.833333333336</v>
      </c>
      <c r="B1581" s="5">
        <v>45723</v>
      </c>
      <c r="C1581" s="6">
        <v>50121.971393229163</v>
      </c>
      <c r="D1581" s="6">
        <v>9030.8896489800354</v>
      </c>
      <c r="E1581" s="6">
        <v>39618</v>
      </c>
      <c r="F1581" s="34">
        <f t="shared" si="96"/>
        <v>18.017826110885959</v>
      </c>
      <c r="G1581" s="16">
        <f t="shared" si="97"/>
        <v>22.794915566106404</v>
      </c>
      <c r="H1581" s="6">
        <f t="shared" si="98"/>
        <v>1663.0765397135419</v>
      </c>
      <c r="I1581" s="16">
        <f t="shared" si="99"/>
        <v>22.572186821919949</v>
      </c>
      <c r="J1581" s="10"/>
      <c r="N1581" s="4"/>
      <c r="O1581" s="17"/>
      <c r="P1581" s="17"/>
      <c r="Q1581" s="17"/>
      <c r="R1581" s="4"/>
    </row>
    <row r="1582" spans="1:18" x14ac:dyDescent="0.25">
      <c r="A1582" s="10">
        <v>45723.875</v>
      </c>
      <c r="B1582" s="5">
        <v>45723</v>
      </c>
      <c r="C1582" s="6">
        <v>49676.221566840279</v>
      </c>
      <c r="D1582" s="6">
        <v>13292.830351562499</v>
      </c>
      <c r="E1582" s="6">
        <v>39618</v>
      </c>
      <c r="F1582" s="34">
        <f t="shared" si="96"/>
        <v>26.75894005681722</v>
      </c>
      <c r="G1582" s="16">
        <f t="shared" si="97"/>
        <v>33.552502275638595</v>
      </c>
      <c r="H1582" s="6">
        <f t="shared" si="98"/>
        <v>4261.9407025824639</v>
      </c>
      <c r="I1582" s="16">
        <f t="shared" si="99"/>
        <v>47.192921940573321</v>
      </c>
      <c r="J1582" s="10"/>
      <c r="N1582" s="4"/>
      <c r="O1582" s="17"/>
      <c r="P1582" s="17"/>
      <c r="Q1582" s="17"/>
      <c r="R1582" s="4"/>
    </row>
    <row r="1583" spans="1:18" x14ac:dyDescent="0.25">
      <c r="A1583" s="10">
        <v>45723.916666666664</v>
      </c>
      <c r="B1583" s="5">
        <v>45723</v>
      </c>
      <c r="C1583" s="6">
        <v>48475.040334201389</v>
      </c>
      <c r="D1583" s="6">
        <v>16432.768687065971</v>
      </c>
      <c r="E1583" s="6">
        <v>39618</v>
      </c>
      <c r="F1583" s="34">
        <f t="shared" si="96"/>
        <v>33.899443040735108</v>
      </c>
      <c r="G1583" s="16">
        <f t="shared" si="97"/>
        <v>41.478036970735452</v>
      </c>
      <c r="H1583" s="6">
        <f t="shared" si="98"/>
        <v>3139.9383355034715</v>
      </c>
      <c r="I1583" s="16">
        <f t="shared" si="99"/>
        <v>23.6212924746639</v>
      </c>
      <c r="J1583" s="10"/>
      <c r="N1583" s="4"/>
      <c r="O1583" s="17"/>
      <c r="P1583" s="17"/>
      <c r="Q1583" s="17"/>
      <c r="R1583" s="4"/>
    </row>
    <row r="1584" spans="1:18" x14ac:dyDescent="0.25">
      <c r="A1584" s="10">
        <v>45723.958333333336</v>
      </c>
      <c r="B1584" s="5">
        <v>45723</v>
      </c>
      <c r="C1584" s="6">
        <v>46856.374713541663</v>
      </c>
      <c r="D1584" s="6">
        <v>18239.878706597221</v>
      </c>
      <c r="E1584" s="6">
        <v>39618</v>
      </c>
      <c r="F1584" s="34">
        <f t="shared" si="96"/>
        <v>38.927208556162221</v>
      </c>
      <c r="G1584" s="16">
        <f t="shared" si="97"/>
        <v>46.039372776508714</v>
      </c>
      <c r="H1584" s="6">
        <f t="shared" si="98"/>
        <v>1807.1100195312501</v>
      </c>
      <c r="I1584" s="16">
        <f t="shared" si="99"/>
        <v>10.996990549459898</v>
      </c>
      <c r="J1584" s="10"/>
      <c r="N1584" s="4"/>
      <c r="O1584" s="17"/>
      <c r="P1584" s="17"/>
      <c r="Q1584" s="17"/>
      <c r="R1584" s="4"/>
    </row>
    <row r="1585" spans="1:18" x14ac:dyDescent="0.25">
      <c r="A1585" s="10">
        <v>45724</v>
      </c>
      <c r="B1585" s="5">
        <v>45724</v>
      </c>
      <c r="C1585" s="6">
        <v>45229.287369791666</v>
      </c>
      <c r="D1585" s="6">
        <v>20884.1393359375</v>
      </c>
      <c r="E1585" s="6">
        <v>39618</v>
      </c>
      <c r="F1585" s="34">
        <f t="shared" si="96"/>
        <v>46.173929660200386</v>
      </c>
      <c r="G1585" s="16">
        <f t="shared" si="97"/>
        <v>52.71376479362285</v>
      </c>
      <c r="H1585" s="6">
        <f t="shared" si="98"/>
        <v>2644.2606293402787</v>
      </c>
      <c r="I1585" s="16">
        <f t="shared" si="99"/>
        <v>14.497139327926947</v>
      </c>
      <c r="J1585" s="10"/>
      <c r="N1585" s="4"/>
      <c r="O1585" s="17"/>
      <c r="P1585" s="17"/>
      <c r="Q1585" s="17"/>
      <c r="R1585" s="4"/>
    </row>
    <row r="1586" spans="1:18" x14ac:dyDescent="0.25">
      <c r="A1586" s="10">
        <v>45724.041666666664</v>
      </c>
      <c r="B1586" s="5">
        <v>45724</v>
      </c>
      <c r="C1586" s="6">
        <v>43594.471245659719</v>
      </c>
      <c r="D1586" s="6">
        <v>22647.614216579863</v>
      </c>
      <c r="E1586" s="6">
        <v>39618</v>
      </c>
      <c r="F1586" s="34">
        <f t="shared" si="96"/>
        <v>51.950656974270949</v>
      </c>
      <c r="G1586" s="16">
        <f t="shared" si="97"/>
        <v>57.164960918218647</v>
      </c>
      <c r="H1586" s="6">
        <f t="shared" si="98"/>
        <v>1763.4748806423631</v>
      </c>
      <c r="I1586" s="16">
        <f t="shared" si="99"/>
        <v>8.4440869325544554</v>
      </c>
      <c r="J1586" s="10"/>
      <c r="N1586" s="4"/>
      <c r="O1586" s="17"/>
      <c r="P1586" s="17"/>
      <c r="Q1586" s="17"/>
      <c r="R1586" s="4"/>
    </row>
    <row r="1587" spans="1:18" x14ac:dyDescent="0.25">
      <c r="A1587" s="10">
        <v>45724.083333333336</v>
      </c>
      <c r="B1587" s="5">
        <v>45724</v>
      </c>
      <c r="C1587" s="6">
        <v>42725.219613715279</v>
      </c>
      <c r="D1587" s="6">
        <v>22676.486367187499</v>
      </c>
      <c r="E1587" s="6">
        <v>39618</v>
      </c>
      <c r="F1587" s="34">
        <f t="shared" si="96"/>
        <v>53.075178014785649</v>
      </c>
      <c r="G1587" s="16">
        <f t="shared" si="97"/>
        <v>57.237837263838408</v>
      </c>
      <c r="H1587" s="6">
        <f t="shared" si="98"/>
        <v>28.872150607636286</v>
      </c>
      <c r="I1587" s="16">
        <f t="shared" si="99"/>
        <v>0.12748429186196383</v>
      </c>
      <c r="J1587" s="10"/>
      <c r="N1587" s="4"/>
      <c r="O1587" s="17"/>
      <c r="P1587" s="17"/>
      <c r="Q1587" s="17"/>
      <c r="R1587" s="4"/>
    </row>
    <row r="1588" spans="1:18" x14ac:dyDescent="0.25">
      <c r="A1588" s="10">
        <v>45724.125</v>
      </c>
      <c r="B1588" s="5">
        <v>45724</v>
      </c>
      <c r="C1588" s="6">
        <v>41645.86108072917</v>
      </c>
      <c r="D1588" s="6">
        <v>22412.793817274305</v>
      </c>
      <c r="E1588" s="6">
        <v>39618</v>
      </c>
      <c r="F1588" s="34">
        <f t="shared" si="96"/>
        <v>53.817578111370587</v>
      </c>
      <c r="G1588" s="16">
        <f t="shared" si="97"/>
        <v>56.572249526160604</v>
      </c>
      <c r="H1588" s="6">
        <f t="shared" si="98"/>
        <v>-263.69254991319394</v>
      </c>
      <c r="I1588" s="16">
        <f t="shared" si="99"/>
        <v>-1.1628457144699134</v>
      </c>
      <c r="J1588" s="10"/>
      <c r="N1588" s="4"/>
      <c r="O1588" s="17"/>
      <c r="P1588" s="17"/>
      <c r="Q1588" s="17"/>
      <c r="R1588" s="4"/>
    </row>
    <row r="1589" spans="1:18" x14ac:dyDescent="0.25">
      <c r="A1589" s="10">
        <v>45724.166666666664</v>
      </c>
      <c r="B1589" s="5">
        <v>45724</v>
      </c>
      <c r="C1589" s="6">
        <v>40761.159895833334</v>
      </c>
      <c r="D1589" s="6">
        <v>21725.581163194445</v>
      </c>
      <c r="E1589" s="6">
        <v>39618</v>
      </c>
      <c r="F1589" s="34">
        <f t="shared" si="96"/>
        <v>53.299712811693723</v>
      </c>
      <c r="G1589" s="16">
        <f t="shared" si="97"/>
        <v>54.837652489258538</v>
      </c>
      <c r="H1589" s="6">
        <f t="shared" si="98"/>
        <v>-687.21265407985993</v>
      </c>
      <c r="I1589" s="16">
        <f t="shared" si="99"/>
        <v>-3.0661623877974624</v>
      </c>
      <c r="J1589" s="10"/>
      <c r="N1589" s="4"/>
      <c r="O1589" s="17"/>
      <c r="P1589" s="17"/>
      <c r="Q1589" s="17"/>
      <c r="R1589" s="4"/>
    </row>
    <row r="1590" spans="1:18" x14ac:dyDescent="0.25">
      <c r="A1590" s="10">
        <v>45724.208333333336</v>
      </c>
      <c r="B1590" s="5">
        <v>45724</v>
      </c>
      <c r="C1590" s="6">
        <v>40517.211176215278</v>
      </c>
      <c r="D1590" s="6">
        <v>21037.835907118057</v>
      </c>
      <c r="E1590" s="6">
        <v>39618</v>
      </c>
      <c r="F1590" s="34">
        <f t="shared" si="96"/>
        <v>51.923208178424304</v>
      </c>
      <c r="G1590" s="16">
        <f t="shared" si="97"/>
        <v>53.101711108884999</v>
      </c>
      <c r="H1590" s="6">
        <f t="shared" si="98"/>
        <v>-687.74525607638861</v>
      </c>
      <c r="I1590" s="16">
        <f t="shared" si="99"/>
        <v>-3.1656011911041797</v>
      </c>
      <c r="J1590" s="10"/>
      <c r="N1590" s="4"/>
      <c r="O1590" s="17"/>
      <c r="P1590" s="17"/>
      <c r="Q1590" s="17"/>
      <c r="R1590" s="4"/>
    </row>
    <row r="1591" spans="1:18" x14ac:dyDescent="0.25">
      <c r="A1591" s="10">
        <v>45724.25</v>
      </c>
      <c r="B1591" s="5">
        <v>45724</v>
      </c>
      <c r="C1591" s="6">
        <v>41085.573702256945</v>
      </c>
      <c r="D1591" s="6">
        <v>21134.486360677085</v>
      </c>
      <c r="E1591" s="6">
        <v>39618</v>
      </c>
      <c r="F1591" s="34">
        <f t="shared" si="96"/>
        <v>51.440163678464366</v>
      </c>
      <c r="G1591" s="16">
        <f t="shared" si="97"/>
        <v>53.34566702175043</v>
      </c>
      <c r="H1591" s="6">
        <f t="shared" si="98"/>
        <v>96.650453559028392</v>
      </c>
      <c r="I1591" s="16">
        <f t="shared" si="99"/>
        <v>0.45941252696208718</v>
      </c>
      <c r="J1591" s="10"/>
      <c r="N1591" s="4"/>
      <c r="O1591" s="17"/>
      <c r="P1591" s="17"/>
      <c r="Q1591" s="17"/>
      <c r="R1591" s="4"/>
    </row>
    <row r="1592" spans="1:18" x14ac:dyDescent="0.25">
      <c r="A1592" s="10">
        <v>45724.291666666664</v>
      </c>
      <c r="B1592" s="5">
        <v>45724</v>
      </c>
      <c r="C1592" s="6">
        <v>42120.896371527779</v>
      </c>
      <c r="D1592" s="6">
        <v>21162.006037326388</v>
      </c>
      <c r="E1592" s="6">
        <v>39618</v>
      </c>
      <c r="F1592" s="34">
        <f t="shared" si="96"/>
        <v>50.241110375873077</v>
      </c>
      <c r="G1592" s="16">
        <f t="shared" si="97"/>
        <v>53.415129580812724</v>
      </c>
      <c r="H1592" s="6">
        <f t="shared" si="98"/>
        <v>27.51967664930271</v>
      </c>
      <c r="I1592" s="16">
        <f t="shared" si="99"/>
        <v>0.1302121858069186</v>
      </c>
      <c r="J1592" s="10"/>
      <c r="N1592" s="4"/>
      <c r="O1592" s="17"/>
      <c r="P1592" s="17"/>
      <c r="Q1592" s="17"/>
      <c r="R1592" s="4"/>
    </row>
    <row r="1593" spans="1:18" x14ac:dyDescent="0.25">
      <c r="A1593" s="10">
        <v>45724.333333333336</v>
      </c>
      <c r="B1593" s="5">
        <v>45724</v>
      </c>
      <c r="C1593" s="6">
        <v>43160.920373263885</v>
      </c>
      <c r="D1593" s="6">
        <v>20502.715917968751</v>
      </c>
      <c r="E1593" s="6">
        <v>39618</v>
      </c>
      <c r="F1593" s="34">
        <f t="shared" si="96"/>
        <v>47.502962727989456</v>
      </c>
      <c r="G1593" s="16">
        <f t="shared" si="97"/>
        <v>51.751011959131588</v>
      </c>
      <c r="H1593" s="6">
        <f t="shared" si="98"/>
        <v>-659.29011935763629</v>
      </c>
      <c r="I1593" s="16">
        <f t="shared" si="99"/>
        <v>-3.1154424499962534</v>
      </c>
      <c r="J1593" s="10"/>
      <c r="N1593" s="4"/>
      <c r="O1593" s="17"/>
      <c r="P1593" s="17"/>
      <c r="Q1593" s="17"/>
      <c r="R1593" s="4"/>
    </row>
    <row r="1594" spans="1:18" x14ac:dyDescent="0.25">
      <c r="A1594" s="10">
        <v>45724.375</v>
      </c>
      <c r="B1594" s="5">
        <v>45724</v>
      </c>
      <c r="C1594" s="6">
        <v>45830.297877604164</v>
      </c>
      <c r="D1594" s="6">
        <v>19838.639976128474</v>
      </c>
      <c r="E1594" s="6">
        <v>39618</v>
      </c>
      <c r="F1594" s="34">
        <f t="shared" si="96"/>
        <v>43.28717223071552</v>
      </c>
      <c r="G1594" s="16">
        <f t="shared" si="97"/>
        <v>50.074814418013212</v>
      </c>
      <c r="H1594" s="6">
        <f t="shared" si="98"/>
        <v>-664.07594184027766</v>
      </c>
      <c r="I1594" s="16">
        <f t="shared" si="99"/>
        <v>-3.238965727746713</v>
      </c>
      <c r="J1594" s="10"/>
      <c r="N1594" s="4"/>
      <c r="O1594" s="17"/>
      <c r="P1594" s="17"/>
      <c r="Q1594" s="17"/>
      <c r="R1594" s="4"/>
    </row>
    <row r="1595" spans="1:18" x14ac:dyDescent="0.25">
      <c r="A1595" s="10">
        <v>45724.416666666664</v>
      </c>
      <c r="B1595" s="5">
        <v>45724</v>
      </c>
      <c r="C1595" s="6">
        <v>47432.067625868054</v>
      </c>
      <c r="D1595" s="6">
        <v>17947.21232638889</v>
      </c>
      <c r="E1595" s="6">
        <v>39618</v>
      </c>
      <c r="F1595" s="34">
        <f t="shared" si="96"/>
        <v>37.837718709527664</v>
      </c>
      <c r="G1595" s="16">
        <f t="shared" si="97"/>
        <v>45.300652042982712</v>
      </c>
      <c r="H1595" s="6">
        <f t="shared" si="98"/>
        <v>-1891.427649739584</v>
      </c>
      <c r="I1595" s="16">
        <f t="shared" si="99"/>
        <v>-9.5340590484806889</v>
      </c>
      <c r="J1595" s="10"/>
      <c r="N1595" s="4"/>
      <c r="O1595" s="17"/>
      <c r="P1595" s="17"/>
      <c r="Q1595" s="17"/>
      <c r="R1595" s="4"/>
    </row>
    <row r="1596" spans="1:18" x14ac:dyDescent="0.25">
      <c r="A1596" s="10">
        <v>45724.458333333336</v>
      </c>
      <c r="B1596" s="5">
        <v>45724</v>
      </c>
      <c r="C1596" s="6">
        <v>48893.248867187503</v>
      </c>
      <c r="D1596" s="6">
        <v>16380.699483506944</v>
      </c>
      <c r="E1596" s="6">
        <v>39618</v>
      </c>
      <c r="F1596" s="34">
        <f t="shared" si="96"/>
        <v>33.502988373718217</v>
      </c>
      <c r="G1596" s="16">
        <f t="shared" si="97"/>
        <v>41.346608823027267</v>
      </c>
      <c r="H1596" s="6">
        <f t="shared" si="98"/>
        <v>-1566.5128428819462</v>
      </c>
      <c r="I1596" s="16">
        <f t="shared" si="99"/>
        <v>-8.7284465932272166</v>
      </c>
      <c r="J1596" s="10"/>
      <c r="N1596" s="4"/>
      <c r="O1596" s="17"/>
      <c r="P1596" s="17"/>
      <c r="Q1596" s="17"/>
      <c r="R1596" s="4"/>
    </row>
    <row r="1597" spans="1:18" x14ac:dyDescent="0.25">
      <c r="A1597" s="10">
        <v>45724.5</v>
      </c>
      <c r="B1597" s="5">
        <v>45724</v>
      </c>
      <c r="C1597" s="6">
        <v>50114.219240451392</v>
      </c>
      <c r="D1597" s="6">
        <v>15369.878467881945</v>
      </c>
      <c r="E1597" s="6">
        <v>39618</v>
      </c>
      <c r="F1597" s="34">
        <f t="shared" si="96"/>
        <v>30.669695549153893</v>
      </c>
      <c r="G1597" s="16">
        <f t="shared" si="97"/>
        <v>38.795190236463085</v>
      </c>
      <c r="H1597" s="6">
        <f t="shared" si="98"/>
        <v>-1010.8210156249988</v>
      </c>
      <c r="I1597" s="16">
        <f t="shared" si="99"/>
        <v>-6.1708049564229732</v>
      </c>
      <c r="J1597" s="10"/>
      <c r="N1597" s="4"/>
      <c r="O1597" s="17"/>
      <c r="P1597" s="17"/>
      <c r="Q1597" s="17"/>
      <c r="R1597" s="4"/>
    </row>
    <row r="1598" spans="1:18" x14ac:dyDescent="0.25">
      <c r="A1598" s="10">
        <v>45724.541666666664</v>
      </c>
      <c r="B1598" s="5">
        <v>45724</v>
      </c>
      <c r="C1598" s="6">
        <v>51597.772022569443</v>
      </c>
      <c r="D1598" s="6">
        <v>14628.249142795139</v>
      </c>
      <c r="E1598" s="6">
        <v>39618</v>
      </c>
      <c r="F1598" s="34">
        <f t="shared" si="96"/>
        <v>28.350544159923373</v>
      </c>
      <c r="G1598" s="16">
        <f t="shared" si="97"/>
        <v>36.923239797049675</v>
      </c>
      <c r="H1598" s="6">
        <f t="shared" si="98"/>
        <v>-741.62932508680569</v>
      </c>
      <c r="I1598" s="16">
        <f t="shared" si="99"/>
        <v>-4.8252126823030528</v>
      </c>
      <c r="J1598" s="10"/>
      <c r="N1598" s="4"/>
      <c r="O1598" s="17"/>
      <c r="P1598" s="17"/>
      <c r="Q1598" s="17"/>
      <c r="R1598" s="4"/>
    </row>
    <row r="1599" spans="1:18" x14ac:dyDescent="0.25">
      <c r="A1599" s="10">
        <v>45724.583333333336</v>
      </c>
      <c r="B1599" s="5">
        <v>45724</v>
      </c>
      <c r="C1599" s="6">
        <v>51964.076328124997</v>
      </c>
      <c r="D1599" s="6">
        <v>14747.111536458333</v>
      </c>
      <c r="E1599" s="6">
        <v>39618</v>
      </c>
      <c r="F1599" s="34">
        <f t="shared" si="96"/>
        <v>28.379435522606638</v>
      </c>
      <c r="G1599" s="16">
        <f t="shared" si="97"/>
        <v>37.223260983538623</v>
      </c>
      <c r="H1599" s="6">
        <f t="shared" si="98"/>
        <v>118.86239366319387</v>
      </c>
      <c r="I1599" s="16">
        <f t="shared" si="99"/>
        <v>0.8125537957612462</v>
      </c>
      <c r="J1599" s="10"/>
      <c r="N1599" s="4"/>
      <c r="O1599" s="17"/>
      <c r="P1599" s="17"/>
      <c r="Q1599" s="17"/>
      <c r="R1599" s="4"/>
    </row>
    <row r="1600" spans="1:18" x14ac:dyDescent="0.25">
      <c r="A1600" s="10">
        <v>45724.625</v>
      </c>
      <c r="B1600" s="5">
        <v>45724</v>
      </c>
      <c r="C1600" s="6">
        <v>52518.642248263888</v>
      </c>
      <c r="D1600" s="6">
        <v>13926.087802734375</v>
      </c>
      <c r="E1600" s="6">
        <v>39618</v>
      </c>
      <c r="F1600" s="34">
        <f t="shared" si="96"/>
        <v>26.516465785432086</v>
      </c>
      <c r="G1600" s="16">
        <f t="shared" si="97"/>
        <v>35.150910704059704</v>
      </c>
      <c r="H1600" s="6">
        <f t="shared" si="98"/>
        <v>-821.02373372395778</v>
      </c>
      <c r="I1600" s="16">
        <f t="shared" si="99"/>
        <v>-5.5673528452957974</v>
      </c>
      <c r="J1600" s="10"/>
      <c r="N1600" s="4"/>
      <c r="O1600" s="17"/>
      <c r="P1600" s="17"/>
      <c r="Q1600" s="17"/>
      <c r="R1600" s="4"/>
    </row>
    <row r="1601" spans="1:18" x14ac:dyDescent="0.25">
      <c r="A1601" s="10">
        <v>45724.666666666664</v>
      </c>
      <c r="B1601" s="5">
        <v>45724</v>
      </c>
      <c r="C1601" s="6">
        <v>53197.140177951391</v>
      </c>
      <c r="D1601" s="6">
        <v>14523.238871527778</v>
      </c>
      <c r="E1601" s="6">
        <v>39618</v>
      </c>
      <c r="F1601" s="34">
        <f t="shared" si="96"/>
        <v>27.300788769745221</v>
      </c>
      <c r="G1601" s="16">
        <f t="shared" si="97"/>
        <v>36.658182824796249</v>
      </c>
      <c r="H1601" s="6">
        <f t="shared" si="98"/>
        <v>597.15106879340237</v>
      </c>
      <c r="I1601" s="16">
        <f t="shared" si="99"/>
        <v>4.2880030432965697</v>
      </c>
      <c r="J1601" s="10"/>
      <c r="N1601" s="4"/>
      <c r="O1601" s="17"/>
      <c r="P1601" s="17"/>
      <c r="Q1601" s="17"/>
      <c r="R1601" s="4"/>
    </row>
    <row r="1602" spans="1:18" x14ac:dyDescent="0.25">
      <c r="A1602" s="10">
        <v>45724.708333333336</v>
      </c>
      <c r="B1602" s="5">
        <v>45724</v>
      </c>
      <c r="C1602" s="6">
        <v>53057.110681423612</v>
      </c>
      <c r="D1602" s="6">
        <v>16404.710015190973</v>
      </c>
      <c r="E1602" s="6">
        <v>39618</v>
      </c>
      <c r="F1602" s="34">
        <f t="shared" si="96"/>
        <v>30.918966005690546</v>
      </c>
      <c r="G1602" s="16">
        <f t="shared" si="97"/>
        <v>41.40721393101866</v>
      </c>
      <c r="H1602" s="6">
        <f t="shared" si="98"/>
        <v>1881.4711436631951</v>
      </c>
      <c r="I1602" s="16">
        <f t="shared" si="99"/>
        <v>12.954900489530219</v>
      </c>
      <c r="J1602" s="10"/>
      <c r="N1602" s="4"/>
      <c r="O1602" s="17"/>
      <c r="P1602" s="17"/>
      <c r="Q1602" s="17"/>
      <c r="R1602" s="4"/>
    </row>
    <row r="1603" spans="1:18" x14ac:dyDescent="0.25">
      <c r="A1603" s="10">
        <v>45724.75</v>
      </c>
      <c r="B1603" s="5">
        <v>45724</v>
      </c>
      <c r="C1603" s="6">
        <v>52393.861883680554</v>
      </c>
      <c r="D1603" s="6">
        <v>19082.54222439236</v>
      </c>
      <c r="E1603" s="6">
        <v>39618</v>
      </c>
      <c r="F1603" s="34">
        <f t="shared" ref="F1603:F1666" si="100">D1603/C1603*100</f>
        <v>36.421331694841378</v>
      </c>
      <c r="G1603" s="16">
        <f t="shared" ref="G1603:G1666" si="101">D1603/E1603*100</f>
        <v>48.166344147590387</v>
      </c>
      <c r="H1603" s="6">
        <f t="shared" si="98"/>
        <v>2677.8322092013877</v>
      </c>
      <c r="I1603" s="16">
        <f t="shared" si="99"/>
        <v>16.323557116960195</v>
      </c>
      <c r="J1603" s="10"/>
      <c r="N1603" s="4"/>
      <c r="O1603" s="17"/>
      <c r="P1603" s="17"/>
      <c r="Q1603" s="17"/>
      <c r="R1603" s="4"/>
    </row>
    <row r="1604" spans="1:18" x14ac:dyDescent="0.25">
      <c r="A1604" s="10">
        <v>45724.791666666664</v>
      </c>
      <c r="B1604" s="5">
        <v>45724</v>
      </c>
      <c r="C1604" s="6">
        <v>51870.08001302083</v>
      </c>
      <c r="D1604" s="6">
        <v>19619.958825954862</v>
      </c>
      <c r="E1604" s="6">
        <v>39618</v>
      </c>
      <c r="F1604" s="34">
        <f t="shared" si="100"/>
        <v>37.825194834921611</v>
      </c>
      <c r="G1604" s="16">
        <f t="shared" si="101"/>
        <v>49.522840188689138</v>
      </c>
      <c r="H1604" s="6">
        <f t="shared" ref="H1604:H1667" si="102">D1604-D1603</f>
        <v>537.41660156250146</v>
      </c>
      <c r="I1604" s="16">
        <f t="shared" ref="I1604:I1667" si="103">H1604/D1603*100</f>
        <v>2.8162736140866276</v>
      </c>
      <c r="J1604" s="10"/>
      <c r="N1604" s="4"/>
      <c r="O1604" s="17"/>
      <c r="P1604" s="17"/>
      <c r="Q1604" s="17"/>
      <c r="R1604" s="4"/>
    </row>
    <row r="1605" spans="1:18" x14ac:dyDescent="0.25">
      <c r="A1605" s="10">
        <v>45724.833333333336</v>
      </c>
      <c r="B1605" s="5">
        <v>45724</v>
      </c>
      <c r="C1605" s="6">
        <v>51927.58675347222</v>
      </c>
      <c r="D1605" s="6">
        <v>20026.387918836805</v>
      </c>
      <c r="E1605" s="6">
        <v>39618</v>
      </c>
      <c r="F1605" s="34">
        <f t="shared" si="100"/>
        <v>38.565990008187143</v>
      </c>
      <c r="G1605" s="16">
        <f t="shared" si="101"/>
        <v>50.54870997737595</v>
      </c>
      <c r="H1605" s="6">
        <f t="shared" si="102"/>
        <v>406.42909288194278</v>
      </c>
      <c r="I1605" s="16">
        <f t="shared" si="103"/>
        <v>2.0715083884084695</v>
      </c>
      <c r="J1605" s="10"/>
      <c r="N1605" s="4"/>
      <c r="O1605" s="17"/>
      <c r="P1605" s="17"/>
      <c r="Q1605" s="17"/>
      <c r="R1605" s="4"/>
    </row>
    <row r="1606" spans="1:18" x14ac:dyDescent="0.25">
      <c r="A1606" s="10">
        <v>45724.875</v>
      </c>
      <c r="B1606" s="5">
        <v>45724</v>
      </c>
      <c r="C1606" s="6">
        <v>50208.160230034722</v>
      </c>
      <c r="D1606" s="6">
        <v>19621.156089409724</v>
      </c>
      <c r="E1606" s="6">
        <v>39618</v>
      </c>
      <c r="F1606" s="34">
        <f t="shared" si="100"/>
        <v>39.079615742765796</v>
      </c>
      <c r="G1606" s="16">
        <f t="shared" si="101"/>
        <v>49.525862207606956</v>
      </c>
      <c r="H1606" s="6">
        <f t="shared" si="102"/>
        <v>-405.23182942708081</v>
      </c>
      <c r="I1606" s="16">
        <f t="shared" si="103"/>
        <v>-2.0234893634808704</v>
      </c>
      <c r="J1606" s="10"/>
      <c r="N1606" s="4"/>
      <c r="O1606" s="17"/>
      <c r="P1606" s="17"/>
      <c r="Q1606" s="17"/>
      <c r="R1606" s="4"/>
    </row>
    <row r="1607" spans="1:18" x14ac:dyDescent="0.25">
      <c r="A1607" s="10">
        <v>45724.916666666664</v>
      </c>
      <c r="B1607" s="5">
        <v>45724</v>
      </c>
      <c r="C1607" s="6">
        <v>48926.180412326386</v>
      </c>
      <c r="D1607" s="6">
        <v>19011.821121961806</v>
      </c>
      <c r="E1607" s="6">
        <v>39618</v>
      </c>
      <c r="F1607" s="34">
        <f t="shared" si="100"/>
        <v>38.858175646942591</v>
      </c>
      <c r="G1607" s="16">
        <f t="shared" si="101"/>
        <v>47.987836644862959</v>
      </c>
      <c r="H1607" s="6">
        <f t="shared" si="102"/>
        <v>-609.33496744791773</v>
      </c>
      <c r="I1607" s="16">
        <f t="shared" si="103"/>
        <v>-3.1054998220864198</v>
      </c>
      <c r="J1607" s="10"/>
      <c r="N1607" s="4"/>
      <c r="O1607" s="17"/>
      <c r="P1607" s="17"/>
      <c r="Q1607" s="17"/>
      <c r="R1607" s="4"/>
    </row>
    <row r="1608" spans="1:18" x14ac:dyDescent="0.25">
      <c r="A1608" s="10">
        <v>45724.958333333336</v>
      </c>
      <c r="B1608" s="5">
        <v>45724</v>
      </c>
      <c r="C1608" s="6">
        <v>47234.742934027781</v>
      </c>
      <c r="D1608" s="6">
        <v>18741.620032552084</v>
      </c>
      <c r="E1608" s="6">
        <v>39618</v>
      </c>
      <c r="F1608" s="34">
        <f t="shared" si="100"/>
        <v>39.677616238386832</v>
      </c>
      <c r="G1608" s="16">
        <f t="shared" si="101"/>
        <v>47.305820668766934</v>
      </c>
      <c r="H1608" s="6">
        <f t="shared" si="102"/>
        <v>-270.20108940972204</v>
      </c>
      <c r="I1608" s="16">
        <f t="shared" si="103"/>
        <v>-1.4212267603212139</v>
      </c>
      <c r="J1608" s="10"/>
      <c r="N1608" s="4"/>
      <c r="O1608" s="17"/>
      <c r="P1608" s="17"/>
      <c r="Q1608" s="17"/>
      <c r="R1608" s="4"/>
    </row>
    <row r="1609" spans="1:18" x14ac:dyDescent="0.25">
      <c r="A1609" s="10">
        <v>45725</v>
      </c>
      <c r="B1609" s="5">
        <v>45725</v>
      </c>
      <c r="C1609" s="6">
        <v>45509.328424479165</v>
      </c>
      <c r="D1609" s="6">
        <v>17875.562296006945</v>
      </c>
      <c r="E1609" s="6">
        <v>39618</v>
      </c>
      <c r="F1609" s="34">
        <f t="shared" si="100"/>
        <v>39.278897129125291</v>
      </c>
      <c r="G1609" s="16">
        <f t="shared" si="101"/>
        <v>45.119799828378376</v>
      </c>
      <c r="H1609" s="6">
        <f t="shared" si="102"/>
        <v>-866.05773654513905</v>
      </c>
      <c r="I1609" s="16">
        <f t="shared" si="103"/>
        <v>-4.6210398836434328</v>
      </c>
      <c r="J1609" s="10"/>
      <c r="N1609" s="4"/>
      <c r="O1609" s="17"/>
      <c r="P1609" s="17"/>
      <c r="Q1609" s="17"/>
      <c r="R1609" s="4"/>
    </row>
    <row r="1610" spans="1:18" x14ac:dyDescent="0.25">
      <c r="A1610" s="10">
        <v>45725.041666666664</v>
      </c>
      <c r="B1610" s="5">
        <v>45725</v>
      </c>
      <c r="C1610" s="6">
        <v>43489.614296874999</v>
      </c>
      <c r="D1610" s="6">
        <v>16794.973667534723</v>
      </c>
      <c r="E1610" s="6">
        <v>39618</v>
      </c>
      <c r="F1610" s="34">
        <f t="shared" si="100"/>
        <v>38.618355069526444</v>
      </c>
      <c r="G1610" s="16">
        <f t="shared" si="101"/>
        <v>42.392280447106678</v>
      </c>
      <c r="H1610" s="6">
        <f t="shared" si="102"/>
        <v>-1080.5886284722219</v>
      </c>
      <c r="I1610" s="16">
        <f t="shared" si="103"/>
        <v>-6.0450609081740856</v>
      </c>
      <c r="J1610" s="10"/>
      <c r="N1610" s="4"/>
      <c r="O1610" s="17"/>
      <c r="P1610" s="17"/>
      <c r="Q1610" s="17"/>
      <c r="R1610" s="4"/>
    </row>
    <row r="1611" spans="1:18" x14ac:dyDescent="0.25">
      <c r="A1611" s="10">
        <v>45725.125</v>
      </c>
      <c r="B1611" s="5">
        <v>45725</v>
      </c>
      <c r="C1611" s="6">
        <v>42634.604483506948</v>
      </c>
      <c r="D1611" s="6">
        <v>15673.925111762153</v>
      </c>
      <c r="E1611" s="6">
        <v>39618</v>
      </c>
      <c r="F1611" s="34">
        <f t="shared" si="100"/>
        <v>36.763388101385011</v>
      </c>
      <c r="G1611" s="16">
        <f t="shared" si="101"/>
        <v>39.562635952754185</v>
      </c>
      <c r="H1611" s="6">
        <f t="shared" si="102"/>
        <v>-1121.0485557725697</v>
      </c>
      <c r="I1611" s="16">
        <f t="shared" si="103"/>
        <v>-6.674905111280979</v>
      </c>
      <c r="J1611" s="10"/>
      <c r="N1611" s="4"/>
      <c r="O1611" s="17"/>
      <c r="P1611" s="17"/>
      <c r="Q1611" s="17"/>
      <c r="R1611" s="4"/>
    </row>
    <row r="1612" spans="1:18" x14ac:dyDescent="0.25">
      <c r="A1612" s="10">
        <v>45725.166666666664</v>
      </c>
      <c r="B1612" s="5">
        <v>45725</v>
      </c>
      <c r="C1612" s="6">
        <v>42789.755820312501</v>
      </c>
      <c r="D1612" s="6">
        <v>16100.882978515625</v>
      </c>
      <c r="E1612" s="6">
        <v>39618</v>
      </c>
      <c r="F1612" s="34">
        <f t="shared" si="100"/>
        <v>37.627891699425078</v>
      </c>
      <c r="G1612" s="16">
        <f t="shared" si="101"/>
        <v>40.640322526416341</v>
      </c>
      <c r="H1612" s="6">
        <f t="shared" si="102"/>
        <v>426.95786675347154</v>
      </c>
      <c r="I1612" s="16">
        <f t="shared" si="103"/>
        <v>2.7240009360072186</v>
      </c>
      <c r="J1612" s="10"/>
      <c r="N1612" s="4"/>
      <c r="O1612" s="17"/>
      <c r="P1612" s="17"/>
      <c r="Q1612" s="17"/>
      <c r="R1612" s="4"/>
    </row>
    <row r="1613" spans="1:18" x14ac:dyDescent="0.25">
      <c r="A1613" s="10">
        <v>45725.208333333336</v>
      </c>
      <c r="B1613" s="5">
        <v>45725</v>
      </c>
      <c r="C1613" s="6">
        <v>42908.770173611112</v>
      </c>
      <c r="D1613" s="6">
        <v>16530.004019097221</v>
      </c>
      <c r="E1613" s="6">
        <v>39618</v>
      </c>
      <c r="F1613" s="34">
        <f t="shared" si="100"/>
        <v>38.523602406258597</v>
      </c>
      <c r="G1613" s="16">
        <f t="shared" si="101"/>
        <v>41.723469178396741</v>
      </c>
      <c r="H1613" s="6">
        <f t="shared" si="102"/>
        <v>429.12104058159639</v>
      </c>
      <c r="I1613" s="16">
        <f t="shared" si="103"/>
        <v>2.6652019094493036</v>
      </c>
      <c r="J1613" s="10"/>
      <c r="N1613" s="4"/>
      <c r="O1613" s="17"/>
      <c r="P1613" s="17"/>
      <c r="Q1613" s="17"/>
      <c r="R1613" s="4"/>
    </row>
    <row r="1614" spans="1:18" x14ac:dyDescent="0.25">
      <c r="A1614" s="10">
        <v>45725.25</v>
      </c>
      <c r="B1614" s="5">
        <v>45725</v>
      </c>
      <c r="C1614" s="6">
        <v>42685.957799479169</v>
      </c>
      <c r="D1614" s="6">
        <v>16004.566946614583</v>
      </c>
      <c r="E1614" s="6">
        <v>39618</v>
      </c>
      <c r="F1614" s="34">
        <f t="shared" si="100"/>
        <v>37.493751509096654</v>
      </c>
      <c r="G1614" s="16">
        <f t="shared" si="101"/>
        <v>40.397210728998388</v>
      </c>
      <c r="H1614" s="6">
        <f t="shared" si="102"/>
        <v>-525.43707248263854</v>
      </c>
      <c r="I1614" s="16">
        <f t="shared" si="103"/>
        <v>-3.1786869009565741</v>
      </c>
      <c r="J1614" s="10"/>
      <c r="N1614" s="4"/>
      <c r="O1614" s="17"/>
      <c r="P1614" s="17"/>
      <c r="Q1614" s="17"/>
      <c r="R1614" s="4"/>
    </row>
    <row r="1615" spans="1:18" x14ac:dyDescent="0.25">
      <c r="A1615" s="10">
        <v>45725.291666666664</v>
      </c>
      <c r="B1615" s="5">
        <v>45725</v>
      </c>
      <c r="C1615" s="6">
        <v>43435.404405381945</v>
      </c>
      <c r="D1615" s="6">
        <v>14762.474494357639</v>
      </c>
      <c r="E1615" s="6">
        <v>39618</v>
      </c>
      <c r="F1615" s="34">
        <f t="shared" si="100"/>
        <v>33.987192467646196</v>
      </c>
      <c r="G1615" s="16">
        <f t="shared" si="101"/>
        <v>37.262038705531921</v>
      </c>
      <c r="H1615" s="6">
        <f t="shared" si="102"/>
        <v>-1242.0924522569439</v>
      </c>
      <c r="I1615" s="16">
        <f t="shared" si="103"/>
        <v>-7.7608626112790988</v>
      </c>
      <c r="J1615" s="10"/>
      <c r="N1615" s="4"/>
      <c r="O1615" s="17"/>
      <c r="P1615" s="17"/>
      <c r="Q1615" s="17"/>
      <c r="R1615" s="4"/>
    </row>
    <row r="1616" spans="1:18" x14ac:dyDescent="0.25">
      <c r="A1616" s="10">
        <v>45725.333333333336</v>
      </c>
      <c r="B1616" s="5">
        <v>45725</v>
      </c>
      <c r="C1616" s="6">
        <v>44848.474926215276</v>
      </c>
      <c r="D1616" s="6">
        <v>13482.20818576389</v>
      </c>
      <c r="E1616" s="6">
        <v>39618</v>
      </c>
      <c r="F1616" s="34">
        <f t="shared" si="100"/>
        <v>30.061687065044733</v>
      </c>
      <c r="G1616" s="16">
        <f t="shared" si="101"/>
        <v>34.030511852602075</v>
      </c>
      <c r="H1616" s="6">
        <f t="shared" si="102"/>
        <v>-1280.2663085937493</v>
      </c>
      <c r="I1616" s="16">
        <f t="shared" si="103"/>
        <v>-8.672437057100959</v>
      </c>
      <c r="J1616" s="10"/>
      <c r="N1616" s="4"/>
      <c r="O1616" s="17"/>
      <c r="P1616" s="17"/>
      <c r="Q1616" s="17"/>
      <c r="R1616" s="4"/>
    </row>
    <row r="1617" spans="1:18" x14ac:dyDescent="0.25">
      <c r="A1617" s="10">
        <v>45725.375</v>
      </c>
      <c r="B1617" s="5">
        <v>45725</v>
      </c>
      <c r="C1617" s="6">
        <v>45834.823893229164</v>
      </c>
      <c r="D1617" s="6">
        <v>13474.966845703126</v>
      </c>
      <c r="E1617" s="6">
        <v>39618</v>
      </c>
      <c r="F1617" s="34">
        <f t="shared" si="100"/>
        <v>29.398971570377697</v>
      </c>
      <c r="G1617" s="16">
        <f t="shared" si="101"/>
        <v>34.012233948465656</v>
      </c>
      <c r="H1617" s="6">
        <f t="shared" si="102"/>
        <v>-7.2413400607638323</v>
      </c>
      <c r="I1617" s="16">
        <f t="shared" si="103"/>
        <v>-5.3710341518165367E-2</v>
      </c>
      <c r="J1617" s="10"/>
      <c r="N1617" s="4"/>
      <c r="O1617" s="17"/>
      <c r="P1617" s="17"/>
      <c r="Q1617" s="17"/>
      <c r="R1617" s="4"/>
    </row>
    <row r="1618" spans="1:18" x14ac:dyDescent="0.25">
      <c r="A1618" s="10">
        <v>45725.416666666664</v>
      </c>
      <c r="B1618" s="5">
        <v>45725</v>
      </c>
      <c r="C1618" s="6">
        <v>47645.519361979168</v>
      </c>
      <c r="D1618" s="6">
        <v>12841.568114149306</v>
      </c>
      <c r="E1618" s="6">
        <v>39618</v>
      </c>
      <c r="F1618" s="34">
        <f t="shared" si="100"/>
        <v>26.952310072616815</v>
      </c>
      <c r="G1618" s="16">
        <f t="shared" si="101"/>
        <v>32.413468913497162</v>
      </c>
      <c r="H1618" s="6">
        <f t="shared" si="102"/>
        <v>-633.39873155381974</v>
      </c>
      <c r="I1618" s="16">
        <f t="shared" si="103"/>
        <v>-4.7005587383378007</v>
      </c>
      <c r="J1618" s="10"/>
      <c r="N1618" s="4"/>
      <c r="O1618" s="17"/>
      <c r="P1618" s="17"/>
      <c r="Q1618" s="17"/>
      <c r="R1618" s="4"/>
    </row>
    <row r="1619" spans="1:18" x14ac:dyDescent="0.25">
      <c r="A1619" s="10">
        <v>45725.458333333336</v>
      </c>
      <c r="B1619" s="5">
        <v>45725</v>
      </c>
      <c r="C1619" s="6">
        <v>48627.954882812497</v>
      </c>
      <c r="D1619" s="6">
        <v>12247.427631293403</v>
      </c>
      <c r="E1619" s="6">
        <v>39618</v>
      </c>
      <c r="F1619" s="34">
        <f t="shared" si="100"/>
        <v>25.185981316319445</v>
      </c>
      <c r="G1619" s="16">
        <f t="shared" si="101"/>
        <v>30.913795828394679</v>
      </c>
      <c r="H1619" s="6">
        <f t="shared" si="102"/>
        <v>-594.14048285590252</v>
      </c>
      <c r="I1619" s="16">
        <f t="shared" si="103"/>
        <v>-4.6266972816291565</v>
      </c>
      <c r="J1619" s="10"/>
      <c r="N1619" s="4"/>
      <c r="O1619" s="17"/>
      <c r="P1619" s="17"/>
      <c r="Q1619" s="17"/>
      <c r="R1619" s="4"/>
    </row>
    <row r="1620" spans="1:18" x14ac:dyDescent="0.25">
      <c r="A1620" s="10">
        <v>45725.5</v>
      </c>
      <c r="B1620" s="5">
        <v>45725</v>
      </c>
      <c r="C1620" s="6">
        <v>49135.907495659725</v>
      </c>
      <c r="D1620" s="6">
        <v>12429.206358506945</v>
      </c>
      <c r="E1620" s="6">
        <v>39618</v>
      </c>
      <c r="F1620" s="34">
        <f t="shared" si="100"/>
        <v>25.295566912252188</v>
      </c>
      <c r="G1620" s="16">
        <f t="shared" si="101"/>
        <v>31.372624459859015</v>
      </c>
      <c r="H1620" s="6">
        <f t="shared" si="102"/>
        <v>181.77872721354106</v>
      </c>
      <c r="I1620" s="16">
        <f t="shared" si="103"/>
        <v>1.4842196474717533</v>
      </c>
      <c r="J1620" s="10"/>
      <c r="N1620" s="4"/>
      <c r="O1620" s="17"/>
      <c r="P1620" s="17"/>
      <c r="Q1620" s="17"/>
      <c r="R1620" s="4"/>
    </row>
    <row r="1621" spans="1:18" x14ac:dyDescent="0.25">
      <c r="A1621" s="10">
        <v>45725.541666666664</v>
      </c>
      <c r="B1621" s="5">
        <v>45725</v>
      </c>
      <c r="C1621" s="6">
        <v>49127.815477430559</v>
      </c>
      <c r="D1621" s="6">
        <v>12457.40921983507</v>
      </c>
      <c r="E1621" s="6">
        <v>39618</v>
      </c>
      <c r="F1621" s="34">
        <f t="shared" si="100"/>
        <v>25.357140550159478</v>
      </c>
      <c r="G1621" s="16">
        <f t="shared" si="101"/>
        <v>31.443811448924908</v>
      </c>
      <c r="H1621" s="6">
        <f t="shared" si="102"/>
        <v>28.202861328125437</v>
      </c>
      <c r="I1621" s="16">
        <f t="shared" si="103"/>
        <v>0.22690798201143794</v>
      </c>
      <c r="J1621" s="10"/>
      <c r="N1621" s="4"/>
      <c r="O1621" s="17"/>
      <c r="P1621" s="17"/>
      <c r="Q1621" s="17"/>
      <c r="R1621" s="4"/>
    </row>
    <row r="1622" spans="1:18" x14ac:dyDescent="0.25">
      <c r="A1622" s="10">
        <v>45725.583333333336</v>
      </c>
      <c r="B1622" s="5">
        <v>45725</v>
      </c>
      <c r="C1622" s="6">
        <v>49489.289348958337</v>
      </c>
      <c r="D1622" s="6">
        <v>12304.457445746528</v>
      </c>
      <c r="E1622" s="6">
        <v>39618</v>
      </c>
      <c r="F1622" s="34">
        <f t="shared" si="100"/>
        <v>24.862869537255772</v>
      </c>
      <c r="G1622" s="16">
        <f t="shared" si="101"/>
        <v>31.057745079879169</v>
      </c>
      <c r="H1622" s="6">
        <f t="shared" si="102"/>
        <v>-152.95177408854215</v>
      </c>
      <c r="I1622" s="16">
        <f t="shared" si="103"/>
        <v>-1.227797621394725</v>
      </c>
      <c r="J1622" s="10"/>
      <c r="N1622" s="4"/>
      <c r="O1622" s="17"/>
      <c r="P1622" s="17"/>
      <c r="Q1622" s="17"/>
      <c r="R1622" s="4"/>
    </row>
    <row r="1623" spans="1:18" x14ac:dyDescent="0.25">
      <c r="A1623" s="10">
        <v>45725.625</v>
      </c>
      <c r="B1623" s="5">
        <v>45725</v>
      </c>
      <c r="C1623" s="6">
        <v>48672.566866319445</v>
      </c>
      <c r="D1623" s="6">
        <v>12358.626307508681</v>
      </c>
      <c r="E1623" s="6">
        <v>39618</v>
      </c>
      <c r="F1623" s="34">
        <f t="shared" si="100"/>
        <v>25.39135924647654</v>
      </c>
      <c r="G1623" s="16">
        <f t="shared" si="101"/>
        <v>31.194472985785961</v>
      </c>
      <c r="H1623" s="6">
        <f t="shared" si="102"/>
        <v>54.168861762153028</v>
      </c>
      <c r="I1623" s="16">
        <f t="shared" si="103"/>
        <v>0.44023771061013678</v>
      </c>
      <c r="J1623" s="10"/>
      <c r="N1623" s="4"/>
      <c r="O1623" s="17"/>
      <c r="P1623" s="17"/>
      <c r="Q1623" s="17"/>
      <c r="R1623" s="4"/>
    </row>
    <row r="1624" spans="1:18" x14ac:dyDescent="0.25">
      <c r="A1624" s="10">
        <v>45725.666666666664</v>
      </c>
      <c r="B1624" s="5">
        <v>45725</v>
      </c>
      <c r="C1624" s="6">
        <v>47464.992148437501</v>
      </c>
      <c r="D1624" s="6">
        <v>12256.164367404514</v>
      </c>
      <c r="E1624" s="6">
        <v>39618</v>
      </c>
      <c r="F1624" s="34">
        <f t="shared" si="100"/>
        <v>25.821481923089234</v>
      </c>
      <c r="G1624" s="16">
        <f t="shared" si="101"/>
        <v>30.935848269484868</v>
      </c>
      <c r="H1624" s="6">
        <f t="shared" si="102"/>
        <v>-102.4619401041673</v>
      </c>
      <c r="I1624" s="16">
        <f t="shared" si="103"/>
        <v>-0.82907224115931799</v>
      </c>
      <c r="J1624" s="10"/>
      <c r="N1624" s="4"/>
      <c r="O1624" s="17"/>
      <c r="P1624" s="17"/>
      <c r="Q1624" s="17"/>
      <c r="R1624" s="4"/>
    </row>
    <row r="1625" spans="1:18" x14ac:dyDescent="0.25">
      <c r="A1625" s="10">
        <v>45725.708333333336</v>
      </c>
      <c r="B1625" s="5">
        <v>45725</v>
      </c>
      <c r="C1625" s="6">
        <v>46432.510720486112</v>
      </c>
      <c r="D1625" s="6">
        <v>11679.787132161458</v>
      </c>
      <c r="E1625" s="6">
        <v>39618</v>
      </c>
      <c r="F1625" s="34">
        <f t="shared" si="100"/>
        <v>25.154330340806482</v>
      </c>
      <c r="G1625" s="16">
        <f t="shared" si="101"/>
        <v>29.481011490134428</v>
      </c>
      <c r="H1625" s="6">
        <f t="shared" si="102"/>
        <v>-576.37723524305511</v>
      </c>
      <c r="I1625" s="16">
        <f t="shared" si="103"/>
        <v>-4.7027537977210931</v>
      </c>
      <c r="J1625" s="10"/>
      <c r="N1625" s="4"/>
      <c r="O1625" s="17"/>
      <c r="P1625" s="17"/>
      <c r="Q1625" s="17"/>
      <c r="R1625" s="4"/>
    </row>
    <row r="1626" spans="1:18" x14ac:dyDescent="0.25">
      <c r="A1626" s="10">
        <v>45725.75</v>
      </c>
      <c r="B1626" s="5">
        <v>45725</v>
      </c>
      <c r="C1626" s="6">
        <v>46471.380902777775</v>
      </c>
      <c r="D1626" s="6">
        <v>10591.280029296875</v>
      </c>
      <c r="E1626" s="6">
        <v>39618</v>
      </c>
      <c r="F1626" s="34">
        <f t="shared" si="100"/>
        <v>22.790973333576563</v>
      </c>
      <c r="G1626" s="16">
        <f t="shared" si="101"/>
        <v>26.733505046435646</v>
      </c>
      <c r="H1626" s="6">
        <f t="shared" si="102"/>
        <v>-1088.5071028645834</v>
      </c>
      <c r="I1626" s="16">
        <f t="shared" si="103"/>
        <v>-9.3195799764815117</v>
      </c>
      <c r="J1626" s="10"/>
      <c r="N1626" s="4"/>
      <c r="O1626" s="17"/>
      <c r="P1626" s="17"/>
      <c r="Q1626" s="17"/>
      <c r="R1626" s="4"/>
    </row>
    <row r="1627" spans="1:18" x14ac:dyDescent="0.25">
      <c r="A1627" s="10">
        <v>45725.791666666664</v>
      </c>
      <c r="B1627" s="5">
        <v>45725</v>
      </c>
      <c r="C1627" s="6">
        <v>46846.024835069446</v>
      </c>
      <c r="D1627" s="6">
        <v>9324.5541460503464</v>
      </c>
      <c r="E1627" s="6">
        <v>39618</v>
      </c>
      <c r="F1627" s="34">
        <f t="shared" si="100"/>
        <v>19.904685998180753</v>
      </c>
      <c r="G1627" s="16">
        <f t="shared" si="101"/>
        <v>23.536155651598634</v>
      </c>
      <c r="H1627" s="6">
        <f t="shared" si="102"/>
        <v>-1266.7258832465286</v>
      </c>
      <c r="I1627" s="16">
        <f t="shared" si="103"/>
        <v>-11.960083009254765</v>
      </c>
      <c r="J1627" s="10"/>
      <c r="N1627" s="4"/>
      <c r="O1627" s="17"/>
      <c r="P1627" s="17"/>
      <c r="Q1627" s="17"/>
      <c r="R1627" s="4"/>
    </row>
    <row r="1628" spans="1:18" x14ac:dyDescent="0.25">
      <c r="A1628" s="10">
        <v>45725.833333333336</v>
      </c>
      <c r="B1628" s="5">
        <v>45725</v>
      </c>
      <c r="C1628" s="6">
        <v>47863.797847222224</v>
      </c>
      <c r="D1628" s="6">
        <v>7159.4033116319442</v>
      </c>
      <c r="E1628" s="6">
        <v>39618</v>
      </c>
      <c r="F1628" s="34">
        <f t="shared" si="100"/>
        <v>14.957867184890429</v>
      </c>
      <c r="G1628" s="16">
        <f t="shared" si="101"/>
        <v>18.071087161471919</v>
      </c>
      <c r="H1628" s="6">
        <f t="shared" si="102"/>
        <v>-2165.1508344184022</v>
      </c>
      <c r="I1628" s="16">
        <f t="shared" si="103"/>
        <v>-23.219885910958084</v>
      </c>
      <c r="J1628" s="10"/>
      <c r="N1628" s="4"/>
      <c r="O1628" s="17"/>
      <c r="P1628" s="17"/>
      <c r="Q1628" s="17"/>
      <c r="R1628" s="4"/>
    </row>
    <row r="1629" spans="1:18" x14ac:dyDescent="0.25">
      <c r="A1629" s="10">
        <v>45725.875</v>
      </c>
      <c r="B1629" s="5">
        <v>45725</v>
      </c>
      <c r="C1629" s="6">
        <v>48576.613893229165</v>
      </c>
      <c r="D1629" s="6">
        <v>4820.2121072048612</v>
      </c>
      <c r="E1629" s="6">
        <v>39618</v>
      </c>
      <c r="F1629" s="34">
        <f t="shared" si="100"/>
        <v>9.9229067670291542</v>
      </c>
      <c r="G1629" s="16">
        <f t="shared" si="101"/>
        <v>12.16672246757752</v>
      </c>
      <c r="H1629" s="6">
        <f t="shared" si="102"/>
        <v>-2339.191204427083</v>
      </c>
      <c r="I1629" s="16">
        <f t="shared" si="103"/>
        <v>-32.672991066540128</v>
      </c>
      <c r="J1629" s="10"/>
      <c r="N1629" s="4"/>
      <c r="O1629" s="17"/>
      <c r="P1629" s="17"/>
      <c r="Q1629" s="17"/>
      <c r="R1629" s="4"/>
    </row>
    <row r="1630" spans="1:18" x14ac:dyDescent="0.25">
      <c r="A1630" s="10">
        <v>45725.916666666664</v>
      </c>
      <c r="B1630" s="5">
        <v>45725</v>
      </c>
      <c r="C1630" s="6">
        <v>48257.270308159721</v>
      </c>
      <c r="D1630" s="6">
        <v>4272.4285655381946</v>
      </c>
      <c r="E1630" s="6">
        <v>39618</v>
      </c>
      <c r="F1630" s="34">
        <f t="shared" si="100"/>
        <v>8.8534401930640865</v>
      </c>
      <c r="G1630" s="16">
        <f t="shared" si="101"/>
        <v>10.784059179004984</v>
      </c>
      <c r="H1630" s="6">
        <f t="shared" si="102"/>
        <v>-547.78354166666668</v>
      </c>
      <c r="I1630" s="16">
        <f t="shared" si="103"/>
        <v>-11.364303675514286</v>
      </c>
      <c r="J1630" s="10"/>
      <c r="N1630" s="4"/>
      <c r="O1630" s="17"/>
      <c r="P1630" s="17"/>
      <c r="Q1630" s="17"/>
      <c r="R1630" s="4"/>
    </row>
    <row r="1631" spans="1:18" x14ac:dyDescent="0.25">
      <c r="A1631" s="10">
        <v>45725.958333333336</v>
      </c>
      <c r="B1631" s="5">
        <v>45725</v>
      </c>
      <c r="C1631" s="6">
        <v>46964.459283854165</v>
      </c>
      <c r="D1631" s="6">
        <v>4247.592550455729</v>
      </c>
      <c r="E1631" s="6">
        <v>39618</v>
      </c>
      <c r="F1631" s="34">
        <f t="shared" si="100"/>
        <v>9.0442701038740623</v>
      </c>
      <c r="G1631" s="16">
        <f t="shared" si="101"/>
        <v>10.721370464071201</v>
      </c>
      <c r="H1631" s="6">
        <f t="shared" si="102"/>
        <v>-24.836015082465565</v>
      </c>
      <c r="I1631" s="16">
        <f t="shared" si="103"/>
        <v>-0.58130907753017025</v>
      </c>
      <c r="J1631" s="10"/>
      <c r="N1631" s="4"/>
      <c r="O1631" s="17"/>
      <c r="P1631" s="17"/>
      <c r="Q1631" s="17"/>
      <c r="R1631" s="4"/>
    </row>
    <row r="1632" spans="1:18" x14ac:dyDescent="0.25">
      <c r="A1632" s="10">
        <v>45726</v>
      </c>
      <c r="B1632" s="5">
        <v>45726</v>
      </c>
      <c r="C1632" s="6">
        <v>45009.651076388887</v>
      </c>
      <c r="D1632" s="6">
        <v>4609.9505295138888</v>
      </c>
      <c r="E1632" s="6">
        <v>39618</v>
      </c>
      <c r="F1632" s="34">
        <f t="shared" si="100"/>
        <v>10.242137895470538</v>
      </c>
      <c r="G1632" s="16">
        <f t="shared" si="101"/>
        <v>11.636000124978265</v>
      </c>
      <c r="H1632" s="6">
        <f t="shared" si="102"/>
        <v>362.3579790581598</v>
      </c>
      <c r="I1632" s="16">
        <f t="shared" si="103"/>
        <v>8.5309024995648901</v>
      </c>
      <c r="J1632" s="10"/>
      <c r="N1632" s="4"/>
      <c r="O1632" s="17"/>
      <c r="P1632" s="17"/>
      <c r="Q1632" s="17"/>
      <c r="R1632" s="4"/>
    </row>
    <row r="1633" spans="1:18" x14ac:dyDescent="0.25">
      <c r="A1633" s="10">
        <v>45726.041666666664</v>
      </c>
      <c r="B1633" s="5">
        <v>45726</v>
      </c>
      <c r="C1633" s="6">
        <v>43737.975132378473</v>
      </c>
      <c r="D1633" s="6">
        <v>4906.5676486545135</v>
      </c>
      <c r="E1633" s="6">
        <v>39618</v>
      </c>
      <c r="F1633" s="34">
        <f t="shared" si="100"/>
        <v>11.218095107979211</v>
      </c>
      <c r="G1633" s="16">
        <f t="shared" si="101"/>
        <v>12.384692939205697</v>
      </c>
      <c r="H1633" s="6">
        <f t="shared" si="102"/>
        <v>296.61711914062471</v>
      </c>
      <c r="I1633" s="16">
        <f t="shared" si="103"/>
        <v>6.4342798744068617</v>
      </c>
      <c r="J1633" s="10"/>
      <c r="N1633" s="4"/>
      <c r="O1633" s="17"/>
      <c r="P1633" s="17"/>
      <c r="Q1633" s="17"/>
      <c r="R1633" s="4"/>
    </row>
    <row r="1634" spans="1:18" x14ac:dyDescent="0.25">
      <c r="A1634" s="10">
        <v>45726.083333333336</v>
      </c>
      <c r="B1634" s="5">
        <v>45726</v>
      </c>
      <c r="C1634" s="6">
        <v>43477.997144097222</v>
      </c>
      <c r="D1634" s="6">
        <v>4814.1081803385414</v>
      </c>
      <c r="E1634" s="6">
        <v>39618</v>
      </c>
      <c r="F1634" s="34">
        <f t="shared" si="100"/>
        <v>11.072515977181178</v>
      </c>
      <c r="G1634" s="16">
        <f t="shared" si="101"/>
        <v>12.151315514005102</v>
      </c>
      <c r="H1634" s="6">
        <f t="shared" si="102"/>
        <v>-92.459468315972117</v>
      </c>
      <c r="I1634" s="16">
        <f t="shared" si="103"/>
        <v>-1.8844021918525162</v>
      </c>
      <c r="J1634" s="10"/>
      <c r="N1634" s="4"/>
      <c r="O1634" s="17"/>
      <c r="P1634" s="17"/>
      <c r="Q1634" s="17"/>
      <c r="R1634" s="4"/>
    </row>
    <row r="1635" spans="1:18" x14ac:dyDescent="0.25">
      <c r="A1635" s="10">
        <v>45726.125</v>
      </c>
      <c r="B1635" s="5">
        <v>45726</v>
      </c>
      <c r="C1635" s="6">
        <v>43612.969192708333</v>
      </c>
      <c r="D1635" s="6">
        <v>5382.9386219618054</v>
      </c>
      <c r="E1635" s="6">
        <v>39618</v>
      </c>
      <c r="F1635" s="34">
        <f t="shared" si="100"/>
        <v>12.342518112391625</v>
      </c>
      <c r="G1635" s="16">
        <f t="shared" si="101"/>
        <v>13.587103392300989</v>
      </c>
      <c r="H1635" s="6">
        <f t="shared" si="102"/>
        <v>568.83044162326405</v>
      </c>
      <c r="I1635" s="16">
        <f t="shared" si="103"/>
        <v>11.815904842904096</v>
      </c>
      <c r="J1635" s="10"/>
      <c r="N1635" s="4"/>
      <c r="O1635" s="17"/>
      <c r="P1635" s="17"/>
      <c r="Q1635" s="17"/>
      <c r="R1635" s="4"/>
    </row>
    <row r="1636" spans="1:18" x14ac:dyDescent="0.25">
      <c r="A1636" s="10">
        <v>45726.166666666664</v>
      </c>
      <c r="B1636" s="5">
        <v>45726</v>
      </c>
      <c r="C1636" s="6">
        <v>44703.034822048612</v>
      </c>
      <c r="D1636" s="6">
        <v>6597.968140190972</v>
      </c>
      <c r="E1636" s="6">
        <v>39618</v>
      </c>
      <c r="F1636" s="34">
        <f t="shared" si="100"/>
        <v>14.75955305150042</v>
      </c>
      <c r="G1636" s="16">
        <f t="shared" si="101"/>
        <v>16.653965723133354</v>
      </c>
      <c r="H1636" s="6">
        <f t="shared" si="102"/>
        <v>1215.0295182291666</v>
      </c>
      <c r="I1636" s="16">
        <f t="shared" si="103"/>
        <v>22.571862760462807</v>
      </c>
      <c r="J1636" s="10"/>
      <c r="N1636" s="4"/>
      <c r="O1636" s="17"/>
      <c r="P1636" s="17"/>
      <c r="Q1636" s="17"/>
      <c r="R1636" s="4"/>
    </row>
    <row r="1637" spans="1:18" x14ac:dyDescent="0.25">
      <c r="A1637" s="10">
        <v>45726.208333333336</v>
      </c>
      <c r="B1637" s="5">
        <v>45726</v>
      </c>
      <c r="C1637" s="6">
        <v>45265.948324652774</v>
      </c>
      <c r="D1637" s="6">
        <v>7727.2424538845489</v>
      </c>
      <c r="E1637" s="6">
        <v>39618</v>
      </c>
      <c r="F1637" s="34">
        <f t="shared" si="100"/>
        <v>17.070762327707893</v>
      </c>
      <c r="G1637" s="16">
        <f t="shared" si="101"/>
        <v>19.504372895866901</v>
      </c>
      <c r="H1637" s="6">
        <f t="shared" si="102"/>
        <v>1129.2743136935769</v>
      </c>
      <c r="I1637" s="16">
        <f t="shared" si="103"/>
        <v>17.115486005679486</v>
      </c>
      <c r="J1637" s="10"/>
      <c r="N1637" s="4"/>
      <c r="O1637" s="17"/>
      <c r="P1637" s="17"/>
      <c r="Q1637" s="17"/>
      <c r="R1637" s="4"/>
    </row>
    <row r="1638" spans="1:18" x14ac:dyDescent="0.25">
      <c r="A1638" s="10">
        <v>45726.25</v>
      </c>
      <c r="B1638" s="5">
        <v>45726</v>
      </c>
      <c r="C1638" s="6">
        <v>47283.601610243059</v>
      </c>
      <c r="D1638" s="6">
        <v>7972.9336919487851</v>
      </c>
      <c r="E1638" s="6">
        <v>39618</v>
      </c>
      <c r="F1638" s="34">
        <f t="shared" si="100"/>
        <v>16.861942450301008</v>
      </c>
      <c r="G1638" s="16">
        <f t="shared" si="101"/>
        <v>20.124523428615237</v>
      </c>
      <c r="H1638" s="6">
        <f t="shared" si="102"/>
        <v>245.69123806423613</v>
      </c>
      <c r="I1638" s="16">
        <f t="shared" si="103"/>
        <v>3.1795461256780557</v>
      </c>
      <c r="J1638" s="10"/>
      <c r="N1638" s="4"/>
      <c r="O1638" s="17"/>
      <c r="P1638" s="17"/>
      <c r="Q1638" s="17"/>
      <c r="R1638" s="4"/>
    </row>
    <row r="1639" spans="1:18" x14ac:dyDescent="0.25">
      <c r="A1639" s="10">
        <v>45726.291666666664</v>
      </c>
      <c r="B1639" s="5">
        <v>45726</v>
      </c>
      <c r="C1639" s="6">
        <v>50014.739153645831</v>
      </c>
      <c r="D1639" s="6">
        <v>7845.4455984157985</v>
      </c>
      <c r="E1639" s="6">
        <v>39618</v>
      </c>
      <c r="F1639" s="34">
        <f t="shared" si="100"/>
        <v>15.686267150798294</v>
      </c>
      <c r="G1639" s="16">
        <f t="shared" si="101"/>
        <v>19.802730068190719</v>
      </c>
      <c r="H1639" s="6">
        <f t="shared" si="102"/>
        <v>-127.48809353298657</v>
      </c>
      <c r="I1639" s="16">
        <f t="shared" si="103"/>
        <v>-1.5990110849877806</v>
      </c>
      <c r="J1639" s="10"/>
      <c r="N1639" s="4"/>
      <c r="O1639" s="17"/>
      <c r="P1639" s="17"/>
      <c r="Q1639" s="17"/>
      <c r="R1639" s="4"/>
    </row>
    <row r="1640" spans="1:18" x14ac:dyDescent="0.25">
      <c r="A1640" s="10">
        <v>45726.333333333336</v>
      </c>
      <c r="B1640" s="5">
        <v>45726</v>
      </c>
      <c r="C1640" s="6">
        <v>52382.038832465281</v>
      </c>
      <c r="D1640" s="6">
        <v>8045.4076654730907</v>
      </c>
      <c r="E1640" s="6">
        <v>39618</v>
      </c>
      <c r="F1640" s="34">
        <f t="shared" si="100"/>
        <v>15.359096065742895</v>
      </c>
      <c r="G1640" s="16">
        <f t="shared" si="101"/>
        <v>20.307455362393586</v>
      </c>
      <c r="H1640" s="6">
        <f t="shared" si="102"/>
        <v>199.96206705729219</v>
      </c>
      <c r="I1640" s="16">
        <f t="shared" si="103"/>
        <v>2.5487662179146304</v>
      </c>
      <c r="J1640" s="10"/>
      <c r="N1640" s="4"/>
      <c r="O1640" s="17"/>
      <c r="P1640" s="17"/>
      <c r="Q1640" s="17"/>
      <c r="R1640" s="4"/>
    </row>
    <row r="1641" spans="1:18" x14ac:dyDescent="0.25">
      <c r="A1641" s="10">
        <v>45726.375</v>
      </c>
      <c r="B1641" s="5">
        <v>45726</v>
      </c>
      <c r="C1641" s="6">
        <v>52152.383107638889</v>
      </c>
      <c r="D1641" s="6">
        <v>7973.6438151041666</v>
      </c>
      <c r="E1641" s="6">
        <v>39618</v>
      </c>
      <c r="F1641" s="34">
        <f t="shared" si="100"/>
        <v>15.289126478932172</v>
      </c>
      <c r="G1641" s="16">
        <f t="shared" si="101"/>
        <v>20.126315854167718</v>
      </c>
      <c r="H1641" s="6">
        <f t="shared" si="102"/>
        <v>-71.763850368924068</v>
      </c>
      <c r="I1641" s="16">
        <f t="shared" si="103"/>
        <v>-0.89198525858296784</v>
      </c>
      <c r="J1641" s="10"/>
      <c r="N1641" s="4"/>
      <c r="O1641" s="17"/>
      <c r="P1641" s="17"/>
      <c r="Q1641" s="17"/>
      <c r="R1641" s="4"/>
    </row>
    <row r="1642" spans="1:18" x14ac:dyDescent="0.25">
      <c r="A1642" s="10">
        <v>45726.416666666664</v>
      </c>
      <c r="B1642" s="5">
        <v>45726</v>
      </c>
      <c r="C1642" s="6">
        <v>52112.833789062497</v>
      </c>
      <c r="D1642" s="6">
        <v>6689.7792985026044</v>
      </c>
      <c r="E1642" s="6">
        <v>39618</v>
      </c>
      <c r="F1642" s="34">
        <f t="shared" si="100"/>
        <v>12.837105204412552</v>
      </c>
      <c r="G1642" s="16">
        <f t="shared" si="101"/>
        <v>16.885706745677734</v>
      </c>
      <c r="H1642" s="6">
        <f t="shared" si="102"/>
        <v>-1283.8645166015622</v>
      </c>
      <c r="I1642" s="16">
        <f t="shared" si="103"/>
        <v>-16.101352736243211</v>
      </c>
      <c r="J1642" s="10"/>
      <c r="N1642" s="4"/>
      <c r="O1642" s="17"/>
      <c r="P1642" s="17"/>
      <c r="Q1642" s="17"/>
      <c r="R1642" s="4"/>
    </row>
    <row r="1643" spans="1:18" x14ac:dyDescent="0.25">
      <c r="A1643" s="10">
        <v>45726.458333333336</v>
      </c>
      <c r="B1643" s="5">
        <v>45726</v>
      </c>
      <c r="C1643" s="6">
        <v>49939.509427083336</v>
      </c>
      <c r="D1643" s="6">
        <v>4191.7947477213538</v>
      </c>
      <c r="E1643" s="6">
        <v>39618</v>
      </c>
      <c r="F1643" s="34">
        <f t="shared" si="100"/>
        <v>8.3937443435278265</v>
      </c>
      <c r="G1643" s="16">
        <f t="shared" si="101"/>
        <v>10.580530939778267</v>
      </c>
      <c r="H1643" s="6">
        <f t="shared" si="102"/>
        <v>-2497.9845507812506</v>
      </c>
      <c r="I1643" s="16">
        <f t="shared" si="103"/>
        <v>-37.34031332454245</v>
      </c>
      <c r="J1643" s="10"/>
      <c r="N1643" s="4"/>
      <c r="O1643" s="17"/>
      <c r="P1643" s="17"/>
      <c r="Q1643" s="17"/>
      <c r="R1643" s="4"/>
    </row>
    <row r="1644" spans="1:18" x14ac:dyDescent="0.25">
      <c r="A1644" s="10">
        <v>45726.5</v>
      </c>
      <c r="B1644" s="5">
        <v>45726</v>
      </c>
      <c r="C1644" s="6">
        <v>48333.796796875002</v>
      </c>
      <c r="D1644" s="6">
        <v>4543.0486965603295</v>
      </c>
      <c r="E1644" s="6">
        <v>39618</v>
      </c>
      <c r="F1644" s="34">
        <f t="shared" si="100"/>
        <v>9.3993209671747913</v>
      </c>
      <c r="G1644" s="16">
        <f t="shared" si="101"/>
        <v>11.467132860215886</v>
      </c>
      <c r="H1644" s="6">
        <f t="shared" si="102"/>
        <v>351.2539488389757</v>
      </c>
      <c r="I1644" s="16">
        <f t="shared" si="103"/>
        <v>8.3795598300684038</v>
      </c>
      <c r="J1644" s="10"/>
      <c r="N1644" s="4"/>
      <c r="O1644" s="17"/>
      <c r="P1644" s="17"/>
      <c r="Q1644" s="17"/>
      <c r="R1644" s="4"/>
    </row>
    <row r="1645" spans="1:18" x14ac:dyDescent="0.25">
      <c r="A1645" s="10">
        <v>45726.541666666664</v>
      </c>
      <c r="B1645" s="5">
        <v>45726</v>
      </c>
      <c r="C1645" s="6">
        <v>47548.699032118056</v>
      </c>
      <c r="D1645" s="6">
        <v>5569.2213867187502</v>
      </c>
      <c r="E1645" s="6">
        <v>39618</v>
      </c>
      <c r="F1645" s="34">
        <f t="shared" si="100"/>
        <v>11.712668275018142</v>
      </c>
      <c r="G1645" s="16">
        <f t="shared" si="101"/>
        <v>14.057300688370816</v>
      </c>
      <c r="H1645" s="6">
        <f t="shared" si="102"/>
        <v>1026.1726901584207</v>
      </c>
      <c r="I1645" s="16">
        <f t="shared" si="103"/>
        <v>22.587754582850167</v>
      </c>
      <c r="J1645" s="10"/>
      <c r="N1645" s="4"/>
      <c r="O1645" s="17"/>
      <c r="P1645" s="17"/>
      <c r="Q1645" s="17"/>
      <c r="R1645" s="4"/>
    </row>
    <row r="1646" spans="1:18" x14ac:dyDescent="0.25">
      <c r="A1646" s="10">
        <v>45726.583333333336</v>
      </c>
      <c r="B1646" s="5">
        <v>45726</v>
      </c>
      <c r="C1646" s="6">
        <v>47912.759444444448</v>
      </c>
      <c r="D1646" s="6">
        <v>6685.376646592882</v>
      </c>
      <c r="E1646" s="6">
        <v>39618</v>
      </c>
      <c r="F1646" s="34">
        <f t="shared" si="100"/>
        <v>13.953228167425161</v>
      </c>
      <c r="G1646" s="16">
        <f t="shared" si="101"/>
        <v>16.874593989077898</v>
      </c>
      <c r="H1646" s="6">
        <f t="shared" si="102"/>
        <v>1116.1552598741318</v>
      </c>
      <c r="I1646" s="16">
        <f t="shared" si="103"/>
        <v>20.041495612580476</v>
      </c>
      <c r="J1646" s="10"/>
      <c r="N1646" s="4"/>
      <c r="O1646" s="17"/>
      <c r="P1646" s="17"/>
      <c r="Q1646" s="17"/>
      <c r="R1646" s="4"/>
    </row>
    <row r="1647" spans="1:18" x14ac:dyDescent="0.25">
      <c r="A1647" s="10">
        <v>45726.625</v>
      </c>
      <c r="B1647" s="5">
        <v>45726</v>
      </c>
      <c r="C1647" s="6">
        <v>48288.991579861111</v>
      </c>
      <c r="D1647" s="6">
        <v>7884.5761762152779</v>
      </c>
      <c r="E1647" s="6">
        <v>39618</v>
      </c>
      <c r="F1647" s="34">
        <f t="shared" si="100"/>
        <v>16.327895692697663</v>
      </c>
      <c r="G1647" s="16">
        <f t="shared" si="101"/>
        <v>19.901499763277496</v>
      </c>
      <c r="H1647" s="6">
        <f t="shared" si="102"/>
        <v>1199.1995296223959</v>
      </c>
      <c r="I1647" s="16">
        <f t="shared" si="103"/>
        <v>17.937650980869609</v>
      </c>
      <c r="J1647" s="10"/>
      <c r="N1647" s="4"/>
      <c r="O1647" s="17"/>
      <c r="P1647" s="17"/>
      <c r="Q1647" s="17"/>
      <c r="R1647" s="4"/>
    </row>
    <row r="1648" spans="1:18" x14ac:dyDescent="0.25">
      <c r="A1648" s="10">
        <v>45726.666666666664</v>
      </c>
      <c r="B1648" s="5">
        <v>45726</v>
      </c>
      <c r="C1648" s="6">
        <v>48251.332291666666</v>
      </c>
      <c r="D1648" s="6">
        <v>9014.4884602864586</v>
      </c>
      <c r="E1648" s="6">
        <v>39618</v>
      </c>
      <c r="F1648" s="34">
        <f t="shared" si="100"/>
        <v>18.682361775621526</v>
      </c>
      <c r="G1648" s="16">
        <f t="shared" si="101"/>
        <v>22.7535172403616</v>
      </c>
      <c r="H1648" s="6">
        <f t="shared" si="102"/>
        <v>1129.9122840711807</v>
      </c>
      <c r="I1648" s="16">
        <f t="shared" si="103"/>
        <v>14.330666085511226</v>
      </c>
      <c r="J1648" s="10"/>
      <c r="N1648" s="4"/>
      <c r="O1648" s="17"/>
      <c r="P1648" s="17"/>
      <c r="Q1648" s="17"/>
      <c r="R1648" s="4"/>
    </row>
    <row r="1649" spans="1:18" x14ac:dyDescent="0.25">
      <c r="A1649" s="10">
        <v>45726.708333333336</v>
      </c>
      <c r="B1649" s="5">
        <v>45726</v>
      </c>
      <c r="C1649" s="6">
        <v>48337.650837673609</v>
      </c>
      <c r="D1649" s="6">
        <v>10001.434739583334</v>
      </c>
      <c r="E1649" s="6">
        <v>39618</v>
      </c>
      <c r="F1649" s="34">
        <f t="shared" si="100"/>
        <v>20.690775340262029</v>
      </c>
      <c r="G1649" s="16">
        <f t="shared" si="101"/>
        <v>25.24467348069901</v>
      </c>
      <c r="H1649" s="6">
        <f t="shared" si="102"/>
        <v>986.94627929687522</v>
      </c>
      <c r="I1649" s="16">
        <f t="shared" si="103"/>
        <v>10.948444647135446</v>
      </c>
      <c r="J1649" s="10"/>
      <c r="N1649" s="4"/>
      <c r="O1649" s="17"/>
      <c r="P1649" s="17"/>
      <c r="Q1649" s="17"/>
      <c r="R1649" s="4"/>
    </row>
    <row r="1650" spans="1:18" x14ac:dyDescent="0.25">
      <c r="A1650" s="10">
        <v>45726.75</v>
      </c>
      <c r="B1650" s="5">
        <v>45726</v>
      </c>
      <c r="C1650" s="6">
        <v>48553.532009548609</v>
      </c>
      <c r="D1650" s="6">
        <v>10650.858958333334</v>
      </c>
      <c r="E1650" s="6">
        <v>39618</v>
      </c>
      <c r="F1650" s="34">
        <f t="shared" si="100"/>
        <v>21.936321658821278</v>
      </c>
      <c r="G1650" s="16">
        <f t="shared" si="101"/>
        <v>26.883888531307321</v>
      </c>
      <c r="H1650" s="6">
        <f t="shared" si="102"/>
        <v>649.42421875000036</v>
      </c>
      <c r="I1650" s="16">
        <f t="shared" si="103"/>
        <v>6.4933105665303357</v>
      </c>
      <c r="J1650" s="10"/>
      <c r="N1650" s="4"/>
      <c r="O1650" s="17"/>
      <c r="P1650" s="17"/>
      <c r="Q1650" s="17"/>
      <c r="R1650" s="4"/>
    </row>
    <row r="1651" spans="1:18" x14ac:dyDescent="0.25">
      <c r="A1651" s="10">
        <v>45726.791666666664</v>
      </c>
      <c r="B1651" s="5">
        <v>45726</v>
      </c>
      <c r="C1651" s="6">
        <v>48849.730460069448</v>
      </c>
      <c r="D1651" s="6">
        <v>11359.332351345485</v>
      </c>
      <c r="E1651" s="6">
        <v>39618</v>
      </c>
      <c r="F1651" s="34">
        <f t="shared" si="100"/>
        <v>23.253623396409086</v>
      </c>
      <c r="G1651" s="16">
        <f t="shared" si="101"/>
        <v>28.672149910004251</v>
      </c>
      <c r="H1651" s="6">
        <f t="shared" si="102"/>
        <v>708.47339301215106</v>
      </c>
      <c r="I1651" s="16">
        <f t="shared" si="103"/>
        <v>6.6517958390373266</v>
      </c>
      <c r="J1651" s="10"/>
      <c r="N1651" s="4"/>
      <c r="O1651" s="17"/>
      <c r="P1651" s="17"/>
      <c r="Q1651" s="17"/>
      <c r="R1651" s="4"/>
    </row>
    <row r="1652" spans="1:18" x14ac:dyDescent="0.25">
      <c r="A1652" s="10">
        <v>45726.833333333336</v>
      </c>
      <c r="B1652" s="5">
        <v>45726</v>
      </c>
      <c r="C1652" s="6">
        <v>48009.369466145836</v>
      </c>
      <c r="D1652" s="6">
        <v>11932.377034505209</v>
      </c>
      <c r="E1652" s="6">
        <v>39618</v>
      </c>
      <c r="F1652" s="34">
        <f t="shared" si="100"/>
        <v>24.85426733821075</v>
      </c>
      <c r="G1652" s="16">
        <f t="shared" si="101"/>
        <v>30.118574977296202</v>
      </c>
      <c r="H1652" s="6">
        <f t="shared" si="102"/>
        <v>573.04468315972372</v>
      </c>
      <c r="I1652" s="16">
        <f t="shared" si="103"/>
        <v>5.0447039089568326</v>
      </c>
      <c r="J1652" s="10"/>
      <c r="N1652" s="4"/>
      <c r="O1652" s="17"/>
      <c r="P1652" s="17"/>
      <c r="Q1652" s="17"/>
      <c r="R1652" s="4"/>
    </row>
    <row r="1653" spans="1:18" x14ac:dyDescent="0.25">
      <c r="A1653" s="10">
        <v>45726.875</v>
      </c>
      <c r="B1653" s="5">
        <v>45726</v>
      </c>
      <c r="C1653" s="6">
        <v>48231.094027777777</v>
      </c>
      <c r="D1653" s="6">
        <v>16346.869086371527</v>
      </c>
      <c r="E1653" s="6">
        <v>39618</v>
      </c>
      <c r="F1653" s="34">
        <f t="shared" si="100"/>
        <v>33.892801761778117</v>
      </c>
      <c r="G1653" s="16">
        <f t="shared" si="101"/>
        <v>41.261217341540529</v>
      </c>
      <c r="H1653" s="6">
        <f t="shared" si="102"/>
        <v>4414.4920518663184</v>
      </c>
      <c r="I1653" s="16">
        <f t="shared" si="103"/>
        <v>36.995914888549038</v>
      </c>
      <c r="J1653" s="10"/>
      <c r="N1653" s="4"/>
      <c r="O1653" s="17"/>
      <c r="P1653" s="17"/>
      <c r="Q1653" s="17"/>
      <c r="R1653" s="4"/>
    </row>
    <row r="1654" spans="1:18" x14ac:dyDescent="0.25">
      <c r="A1654" s="10">
        <v>45726.916666666664</v>
      </c>
      <c r="B1654" s="5">
        <v>45726</v>
      </c>
      <c r="C1654" s="6">
        <v>47426.890807291667</v>
      </c>
      <c r="D1654" s="6">
        <v>20514.413014322916</v>
      </c>
      <c r="E1654" s="6">
        <v>39618</v>
      </c>
      <c r="F1654" s="34">
        <f t="shared" si="100"/>
        <v>43.254813176934888</v>
      </c>
      <c r="G1654" s="16">
        <f t="shared" si="101"/>
        <v>51.780536660919061</v>
      </c>
      <c r="H1654" s="6">
        <f t="shared" si="102"/>
        <v>4167.5439279513885</v>
      </c>
      <c r="I1654" s="16">
        <f t="shared" si="103"/>
        <v>25.494447321572377</v>
      </c>
      <c r="J1654" s="10"/>
      <c r="N1654" s="4"/>
      <c r="O1654" s="17"/>
      <c r="P1654" s="17"/>
      <c r="Q1654" s="17"/>
      <c r="R1654" s="4"/>
    </row>
    <row r="1655" spans="1:18" x14ac:dyDescent="0.25">
      <c r="A1655" s="10">
        <v>45726.958333333336</v>
      </c>
      <c r="B1655" s="5">
        <v>45726</v>
      </c>
      <c r="C1655" s="6">
        <v>45823.381276041669</v>
      </c>
      <c r="D1655" s="6">
        <v>23672.465279947915</v>
      </c>
      <c r="E1655" s="6">
        <v>39618</v>
      </c>
      <c r="F1655" s="34">
        <f t="shared" si="100"/>
        <v>51.66023244191463</v>
      </c>
      <c r="G1655" s="16">
        <f t="shared" si="101"/>
        <v>59.75179282131333</v>
      </c>
      <c r="H1655" s="6">
        <f t="shared" si="102"/>
        <v>3158.0522656249996</v>
      </c>
      <c r="I1655" s="16">
        <f t="shared" si="103"/>
        <v>15.394309666184869</v>
      </c>
      <c r="J1655" s="10"/>
      <c r="N1655" s="4"/>
      <c r="O1655" s="17"/>
      <c r="P1655" s="17"/>
      <c r="Q1655" s="17"/>
      <c r="R1655" s="4"/>
    </row>
    <row r="1656" spans="1:18" x14ac:dyDescent="0.25">
      <c r="A1656" s="10">
        <v>45727</v>
      </c>
      <c r="B1656" s="5">
        <v>45727</v>
      </c>
      <c r="C1656" s="6">
        <v>44441.585555555554</v>
      </c>
      <c r="D1656" s="6">
        <v>25356.729602864583</v>
      </c>
      <c r="E1656" s="6">
        <v>39618</v>
      </c>
      <c r="F1656" s="34">
        <f t="shared" si="100"/>
        <v>57.056311753698871</v>
      </c>
      <c r="G1656" s="16">
        <f t="shared" si="101"/>
        <v>64.003053164886126</v>
      </c>
      <c r="H1656" s="6">
        <f t="shared" si="102"/>
        <v>1684.2643229166679</v>
      </c>
      <c r="I1656" s="16">
        <f t="shared" si="103"/>
        <v>7.1148665886663993</v>
      </c>
      <c r="J1656" s="10"/>
      <c r="N1656" s="4"/>
      <c r="O1656" s="17"/>
      <c r="P1656" s="17"/>
      <c r="Q1656" s="17"/>
      <c r="R1656" s="4"/>
    </row>
    <row r="1657" spans="1:18" x14ac:dyDescent="0.25">
      <c r="A1657" s="10">
        <v>45727.041666666664</v>
      </c>
      <c r="B1657" s="5">
        <v>45727</v>
      </c>
      <c r="C1657" s="6">
        <v>42843.570811631944</v>
      </c>
      <c r="D1657" s="6">
        <v>25872.664513888889</v>
      </c>
      <c r="E1657" s="6">
        <v>39618</v>
      </c>
      <c r="F1657" s="34">
        <f t="shared" si="100"/>
        <v>60.388674481970384</v>
      </c>
      <c r="G1657" s="16">
        <f t="shared" si="101"/>
        <v>65.305327159091547</v>
      </c>
      <c r="H1657" s="6">
        <f t="shared" si="102"/>
        <v>515.93491102430562</v>
      </c>
      <c r="I1657" s="16">
        <f t="shared" si="103"/>
        <v>2.0347060488668847</v>
      </c>
      <c r="J1657" s="10"/>
      <c r="N1657" s="4"/>
      <c r="O1657" s="17"/>
      <c r="P1657" s="17"/>
      <c r="Q1657" s="17"/>
      <c r="R1657" s="4"/>
    </row>
    <row r="1658" spans="1:18" x14ac:dyDescent="0.25">
      <c r="A1658" s="10">
        <v>45727.083333333336</v>
      </c>
      <c r="B1658" s="5">
        <v>45727</v>
      </c>
      <c r="C1658" s="6">
        <v>41990.038415798612</v>
      </c>
      <c r="D1658" s="6">
        <v>25951.498385416668</v>
      </c>
      <c r="E1658" s="6">
        <v>39618</v>
      </c>
      <c r="F1658" s="34">
        <f t="shared" si="100"/>
        <v>61.803940564275607</v>
      </c>
      <c r="G1658" s="16">
        <f t="shared" si="101"/>
        <v>65.504312144521847</v>
      </c>
      <c r="H1658" s="6">
        <f t="shared" si="102"/>
        <v>78.833871527778683</v>
      </c>
      <c r="I1658" s="16">
        <f t="shared" si="103"/>
        <v>0.3046994695326386</v>
      </c>
      <c r="J1658" s="10"/>
      <c r="N1658" s="4"/>
      <c r="O1658" s="17"/>
      <c r="P1658" s="17"/>
      <c r="Q1658" s="17"/>
      <c r="R1658" s="4"/>
    </row>
    <row r="1659" spans="1:18" x14ac:dyDescent="0.25">
      <c r="A1659" s="10">
        <v>45727.125</v>
      </c>
      <c r="B1659" s="5">
        <v>45727</v>
      </c>
      <c r="C1659" s="6">
        <v>42056.961809895831</v>
      </c>
      <c r="D1659" s="6">
        <v>25808.284487847221</v>
      </c>
      <c r="E1659" s="6">
        <v>39618</v>
      </c>
      <c r="F1659" s="34">
        <f t="shared" si="100"/>
        <v>61.365071030343984</v>
      </c>
      <c r="G1659" s="16">
        <f t="shared" si="101"/>
        <v>65.142825200280726</v>
      </c>
      <c r="H1659" s="6">
        <f t="shared" si="102"/>
        <v>-143.213897569447</v>
      </c>
      <c r="I1659" s="16">
        <f t="shared" si="103"/>
        <v>-0.55185213370926367</v>
      </c>
      <c r="J1659" s="10"/>
      <c r="N1659" s="4"/>
      <c r="O1659" s="17"/>
      <c r="P1659" s="17"/>
      <c r="Q1659" s="17"/>
      <c r="R1659" s="4"/>
    </row>
    <row r="1660" spans="1:18" x14ac:dyDescent="0.25">
      <c r="A1660" s="10">
        <v>45727.166666666664</v>
      </c>
      <c r="B1660" s="5">
        <v>45727</v>
      </c>
      <c r="C1660" s="6">
        <v>42229.069045138887</v>
      </c>
      <c r="D1660" s="6">
        <v>25893.749937065972</v>
      </c>
      <c r="E1660" s="6">
        <v>39618</v>
      </c>
      <c r="F1660" s="34">
        <f t="shared" si="100"/>
        <v>61.317359161737613</v>
      </c>
      <c r="G1660" s="16">
        <f t="shared" si="101"/>
        <v>65.358548985476233</v>
      </c>
      <c r="H1660" s="6">
        <f t="shared" si="102"/>
        <v>85.465449218751019</v>
      </c>
      <c r="I1660" s="16">
        <f t="shared" si="103"/>
        <v>0.33115509579490093</v>
      </c>
      <c r="J1660" s="10"/>
      <c r="N1660" s="4"/>
      <c r="O1660" s="17"/>
      <c r="P1660" s="17"/>
      <c r="Q1660" s="17"/>
      <c r="R1660" s="4"/>
    </row>
    <row r="1661" spans="1:18" x14ac:dyDescent="0.25">
      <c r="A1661" s="10">
        <v>45727.208333333336</v>
      </c>
      <c r="B1661" s="5">
        <v>45727</v>
      </c>
      <c r="C1661" s="6">
        <v>41993.798910590274</v>
      </c>
      <c r="D1661" s="6">
        <v>25621.301861979166</v>
      </c>
      <c r="E1661" s="6">
        <v>39618</v>
      </c>
      <c r="F1661" s="34">
        <f t="shared" si="100"/>
        <v>61.012107803178097</v>
      </c>
      <c r="G1661" s="16">
        <f t="shared" si="101"/>
        <v>64.670861381137783</v>
      </c>
      <c r="H1661" s="6">
        <f t="shared" si="102"/>
        <v>-272.44807508680606</v>
      </c>
      <c r="I1661" s="16">
        <f t="shared" si="103"/>
        <v>-1.0521769761003461</v>
      </c>
      <c r="J1661" s="10"/>
      <c r="N1661" s="4"/>
      <c r="O1661" s="17"/>
      <c r="P1661" s="17"/>
      <c r="Q1661" s="17"/>
      <c r="R1661" s="4"/>
    </row>
    <row r="1662" spans="1:18" x14ac:dyDescent="0.25">
      <c r="A1662" s="10">
        <v>45727.25</v>
      </c>
      <c r="B1662" s="5">
        <v>45727</v>
      </c>
      <c r="C1662" s="6">
        <v>43906.990664062498</v>
      </c>
      <c r="D1662" s="6">
        <v>25643.276098090279</v>
      </c>
      <c r="E1662" s="6">
        <v>39618</v>
      </c>
      <c r="F1662" s="34">
        <f t="shared" si="100"/>
        <v>58.403629377130336</v>
      </c>
      <c r="G1662" s="16">
        <f t="shared" si="101"/>
        <v>64.726326664875259</v>
      </c>
      <c r="H1662" s="6">
        <f t="shared" si="102"/>
        <v>21.974236111112987</v>
      </c>
      <c r="I1662" s="16">
        <f t="shared" si="103"/>
        <v>8.5765493999825762E-2</v>
      </c>
      <c r="J1662" s="10"/>
      <c r="N1662" s="4"/>
      <c r="O1662" s="17"/>
      <c r="P1662" s="17"/>
      <c r="Q1662" s="17"/>
      <c r="R1662" s="4"/>
    </row>
    <row r="1663" spans="1:18" x14ac:dyDescent="0.25">
      <c r="A1663" s="10">
        <v>45727.291666666664</v>
      </c>
      <c r="B1663" s="5">
        <v>45727</v>
      </c>
      <c r="C1663" s="6">
        <v>46720.936375868056</v>
      </c>
      <c r="D1663" s="6">
        <v>25575.528589409721</v>
      </c>
      <c r="E1663" s="6">
        <v>39618</v>
      </c>
      <c r="F1663" s="34">
        <f t="shared" si="100"/>
        <v>54.741044536555563</v>
      </c>
      <c r="G1663" s="16">
        <f t="shared" si="101"/>
        <v>64.555324825608878</v>
      </c>
      <c r="H1663" s="6">
        <f t="shared" si="102"/>
        <v>-67.747508680557075</v>
      </c>
      <c r="I1663" s="16">
        <f t="shared" si="103"/>
        <v>-0.26419209628836154</v>
      </c>
      <c r="J1663" s="10"/>
      <c r="N1663" s="4"/>
      <c r="O1663" s="17"/>
      <c r="P1663" s="17"/>
      <c r="Q1663" s="17"/>
      <c r="R1663" s="4"/>
    </row>
    <row r="1664" spans="1:18" x14ac:dyDescent="0.25">
      <c r="A1664" s="10">
        <v>45727.333333333336</v>
      </c>
      <c r="B1664" s="5">
        <v>45727</v>
      </c>
      <c r="C1664" s="6">
        <v>48875.394305555557</v>
      </c>
      <c r="D1664" s="6">
        <v>25310.027725694443</v>
      </c>
      <c r="E1664" s="6">
        <v>39618</v>
      </c>
      <c r="F1664" s="34">
        <f t="shared" si="100"/>
        <v>51.784805187377302</v>
      </c>
      <c r="G1664" s="16">
        <f t="shared" si="101"/>
        <v>63.885172713651485</v>
      </c>
      <c r="H1664" s="6">
        <f t="shared" si="102"/>
        <v>-265.50086371527868</v>
      </c>
      <c r="I1664" s="16">
        <f t="shared" si="103"/>
        <v>-1.0381050885697702</v>
      </c>
      <c r="J1664" s="10"/>
      <c r="N1664" s="4"/>
      <c r="O1664" s="17"/>
      <c r="P1664" s="17"/>
      <c r="Q1664" s="17"/>
      <c r="R1664" s="4"/>
    </row>
    <row r="1665" spans="1:18" x14ac:dyDescent="0.25">
      <c r="A1665" s="10">
        <v>45727.375</v>
      </c>
      <c r="B1665" s="5">
        <v>45727</v>
      </c>
      <c r="C1665" s="6">
        <v>49457.832591145831</v>
      </c>
      <c r="D1665" s="6">
        <v>23547.946985677085</v>
      </c>
      <c r="E1665" s="6">
        <v>39618</v>
      </c>
      <c r="F1665" s="34">
        <f t="shared" si="100"/>
        <v>47.612169300546228</v>
      </c>
      <c r="G1665" s="16">
        <f t="shared" si="101"/>
        <v>59.437495546663342</v>
      </c>
      <c r="H1665" s="6">
        <f t="shared" si="102"/>
        <v>-1762.080740017358</v>
      </c>
      <c r="I1665" s="16">
        <f t="shared" si="103"/>
        <v>-6.9619866051292956</v>
      </c>
      <c r="J1665" s="10"/>
      <c r="N1665" s="4"/>
      <c r="O1665" s="17"/>
      <c r="P1665" s="17"/>
      <c r="Q1665" s="17"/>
      <c r="R1665" s="4"/>
    </row>
    <row r="1666" spans="1:18" x14ac:dyDescent="0.25">
      <c r="A1666" s="10">
        <v>45727.416666666664</v>
      </c>
      <c r="B1666" s="5">
        <v>45727</v>
      </c>
      <c r="C1666" s="6">
        <v>49607.981028645831</v>
      </c>
      <c r="D1666" s="6">
        <v>18155.34398654514</v>
      </c>
      <c r="E1666" s="6">
        <v>39618</v>
      </c>
      <c r="F1666" s="34">
        <f t="shared" si="100"/>
        <v>36.597627256915466</v>
      </c>
      <c r="G1666" s="16">
        <f t="shared" si="101"/>
        <v>45.825998249646979</v>
      </c>
      <c r="H1666" s="6">
        <f t="shared" si="102"/>
        <v>-5392.6029991319447</v>
      </c>
      <c r="I1666" s="16">
        <f t="shared" si="103"/>
        <v>-22.900522930563618</v>
      </c>
      <c r="J1666" s="10"/>
      <c r="N1666" s="4"/>
      <c r="O1666" s="17"/>
      <c r="P1666" s="17"/>
      <c r="Q1666" s="17"/>
      <c r="R1666" s="4"/>
    </row>
    <row r="1667" spans="1:18" x14ac:dyDescent="0.25">
      <c r="A1667" s="10">
        <v>45727.458333333336</v>
      </c>
      <c r="B1667" s="5">
        <v>45727</v>
      </c>
      <c r="C1667" s="6">
        <v>49176.542894965278</v>
      </c>
      <c r="D1667" s="6">
        <v>16530.705448133682</v>
      </c>
      <c r="E1667" s="6">
        <v>39618</v>
      </c>
      <c r="F1667" s="34">
        <f t="shared" ref="F1667:F1730" si="104">D1667/C1667*100</f>
        <v>33.615021461433606</v>
      </c>
      <c r="G1667" s="16">
        <f t="shared" ref="G1667:G1730" si="105">D1667/E1667*100</f>
        <v>41.725239659078404</v>
      </c>
      <c r="H1667" s="6">
        <f t="shared" si="102"/>
        <v>-1624.6385384114583</v>
      </c>
      <c r="I1667" s="16">
        <f t="shared" si="103"/>
        <v>-8.94854176057183</v>
      </c>
      <c r="J1667" s="10"/>
      <c r="N1667" s="4"/>
      <c r="O1667" s="17"/>
      <c r="P1667" s="17"/>
      <c r="Q1667" s="17"/>
      <c r="R1667" s="4"/>
    </row>
    <row r="1668" spans="1:18" x14ac:dyDescent="0.25">
      <c r="A1668" s="10">
        <v>45727.5</v>
      </c>
      <c r="B1668" s="5">
        <v>45727</v>
      </c>
      <c r="C1668" s="6">
        <v>47559.382938368057</v>
      </c>
      <c r="D1668" s="6">
        <v>15921.207511935763</v>
      </c>
      <c r="E1668" s="6">
        <v>39618</v>
      </c>
      <c r="F1668" s="34">
        <f t="shared" si="104"/>
        <v>33.476480408856375</v>
      </c>
      <c r="G1668" s="16">
        <f t="shared" si="105"/>
        <v>40.186802746064323</v>
      </c>
      <c r="H1668" s="6">
        <f t="shared" ref="H1668:H1731" si="106">D1668-D1667</f>
        <v>-609.49793619791853</v>
      </c>
      <c r="I1668" s="16">
        <f t="shared" ref="I1668:I1731" si="107">H1668/D1667*100</f>
        <v>-3.6870654922154635</v>
      </c>
      <c r="J1668" s="10"/>
      <c r="N1668" s="4"/>
      <c r="O1668" s="17"/>
      <c r="P1668" s="17"/>
      <c r="Q1668" s="17"/>
      <c r="R1668" s="4"/>
    </row>
    <row r="1669" spans="1:18" x14ac:dyDescent="0.25">
      <c r="A1669" s="10">
        <v>45727.541666666664</v>
      </c>
      <c r="B1669" s="5">
        <v>45727</v>
      </c>
      <c r="C1669" s="6">
        <v>46786.008237847222</v>
      </c>
      <c r="D1669" s="6">
        <v>15520.715783420139</v>
      </c>
      <c r="E1669" s="6">
        <v>39618</v>
      </c>
      <c r="F1669" s="34">
        <f t="shared" si="104"/>
        <v>33.17384057326943</v>
      </c>
      <c r="G1669" s="16">
        <f t="shared" si="105"/>
        <v>39.175919489676758</v>
      </c>
      <c r="H1669" s="6">
        <f t="shared" si="106"/>
        <v>-400.49172851562435</v>
      </c>
      <c r="I1669" s="16">
        <f t="shared" si="107"/>
        <v>-2.5154607664989284</v>
      </c>
      <c r="J1669" s="10"/>
      <c r="N1669" s="4"/>
      <c r="O1669" s="17"/>
      <c r="P1669" s="17"/>
      <c r="Q1669" s="17"/>
      <c r="R1669" s="4"/>
    </row>
    <row r="1670" spans="1:18" x14ac:dyDescent="0.25">
      <c r="A1670" s="10">
        <v>45727.583333333336</v>
      </c>
      <c r="B1670" s="5">
        <v>45727</v>
      </c>
      <c r="C1670" s="6">
        <v>47141.005464409725</v>
      </c>
      <c r="D1670" s="6">
        <v>15527.040744357639</v>
      </c>
      <c r="E1670" s="6">
        <v>39618</v>
      </c>
      <c r="F1670" s="34">
        <f t="shared" si="104"/>
        <v>32.937440751195183</v>
      </c>
      <c r="G1670" s="16">
        <f t="shared" si="105"/>
        <v>39.191884356498655</v>
      </c>
      <c r="H1670" s="6">
        <f t="shared" si="106"/>
        <v>6.3249609374997817</v>
      </c>
      <c r="I1670" s="16">
        <f t="shared" si="107"/>
        <v>4.0751734815325742E-2</v>
      </c>
      <c r="J1670" s="10"/>
      <c r="N1670" s="4"/>
      <c r="O1670" s="17"/>
      <c r="P1670" s="17"/>
      <c r="Q1670" s="17"/>
      <c r="R1670" s="4"/>
    </row>
    <row r="1671" spans="1:18" x14ac:dyDescent="0.25">
      <c r="A1671" s="10">
        <v>45727.625</v>
      </c>
      <c r="B1671" s="5">
        <v>45727</v>
      </c>
      <c r="C1671" s="6">
        <v>47577.519631076386</v>
      </c>
      <c r="D1671" s="6">
        <v>15553.493276909721</v>
      </c>
      <c r="E1671" s="6">
        <v>39618</v>
      </c>
      <c r="F1671" s="34">
        <f t="shared" si="104"/>
        <v>32.690845167032599</v>
      </c>
      <c r="G1671" s="16">
        <f t="shared" si="105"/>
        <v>39.258653331590999</v>
      </c>
      <c r="H1671" s="6">
        <f t="shared" si="106"/>
        <v>26.45253255208263</v>
      </c>
      <c r="I1671" s="16">
        <f t="shared" si="107"/>
        <v>0.17036428890479469</v>
      </c>
      <c r="J1671" s="10"/>
      <c r="N1671" s="4"/>
      <c r="O1671" s="17"/>
      <c r="P1671" s="17"/>
      <c r="Q1671" s="17"/>
      <c r="R1671" s="4"/>
    </row>
    <row r="1672" spans="1:18" x14ac:dyDescent="0.25">
      <c r="A1672" s="10">
        <v>45727.666666666664</v>
      </c>
      <c r="B1672" s="5">
        <v>45727</v>
      </c>
      <c r="C1672" s="6">
        <v>48252.128541666665</v>
      </c>
      <c r="D1672" s="6">
        <v>15682.119282769097</v>
      </c>
      <c r="E1672" s="6">
        <v>39618</v>
      </c>
      <c r="F1672" s="34">
        <f t="shared" si="104"/>
        <v>32.500367873361853</v>
      </c>
      <c r="G1672" s="16">
        <f t="shared" si="105"/>
        <v>39.583318902441057</v>
      </c>
      <c r="H1672" s="6">
        <f t="shared" si="106"/>
        <v>128.62600585937616</v>
      </c>
      <c r="I1672" s="16">
        <f t="shared" si="107"/>
        <v>0.82699110463069236</v>
      </c>
      <c r="J1672" s="10"/>
      <c r="N1672" s="4"/>
      <c r="O1672" s="17"/>
      <c r="P1672" s="17"/>
      <c r="Q1672" s="17"/>
      <c r="R1672" s="4"/>
    </row>
    <row r="1673" spans="1:18" x14ac:dyDescent="0.25">
      <c r="A1673" s="10">
        <v>45727.708333333336</v>
      </c>
      <c r="B1673" s="5">
        <v>45727</v>
      </c>
      <c r="C1673" s="6">
        <v>49488.239453125003</v>
      </c>
      <c r="D1673" s="6">
        <v>16156.133470052084</v>
      </c>
      <c r="E1673" s="6">
        <v>39618</v>
      </c>
      <c r="F1673" s="34">
        <f t="shared" si="104"/>
        <v>32.646409831077314</v>
      </c>
      <c r="G1673" s="16">
        <f t="shared" si="105"/>
        <v>40.779780579666017</v>
      </c>
      <c r="H1673" s="6">
        <f t="shared" si="106"/>
        <v>474.01418728298631</v>
      </c>
      <c r="I1673" s="16">
        <f t="shared" si="107"/>
        <v>3.0226411286375985</v>
      </c>
      <c r="J1673" s="10"/>
      <c r="N1673" s="4"/>
      <c r="O1673" s="17"/>
      <c r="P1673" s="17"/>
      <c r="Q1673" s="17"/>
      <c r="R1673" s="4"/>
    </row>
    <row r="1674" spans="1:18" x14ac:dyDescent="0.25">
      <c r="A1674" s="10">
        <v>45727.75</v>
      </c>
      <c r="B1674" s="5">
        <v>45727</v>
      </c>
      <c r="C1674" s="6">
        <v>50388.910868055558</v>
      </c>
      <c r="D1674" s="6">
        <v>16811.204585503474</v>
      </c>
      <c r="E1674" s="6">
        <v>39618</v>
      </c>
      <c r="F1674" s="34">
        <f t="shared" si="104"/>
        <v>33.362905242234689</v>
      </c>
      <c r="G1674" s="16">
        <f t="shared" si="105"/>
        <v>42.433248991628744</v>
      </c>
      <c r="H1674" s="6">
        <f t="shared" si="106"/>
        <v>655.07111545139014</v>
      </c>
      <c r="I1674" s="16">
        <f t="shared" si="107"/>
        <v>4.0546280251129811</v>
      </c>
      <c r="J1674" s="10"/>
      <c r="N1674" s="4"/>
      <c r="O1674" s="17"/>
      <c r="P1674" s="17"/>
      <c r="Q1674" s="17"/>
      <c r="R1674" s="4"/>
    </row>
    <row r="1675" spans="1:18" x14ac:dyDescent="0.25">
      <c r="A1675" s="10">
        <v>45727.791666666664</v>
      </c>
      <c r="B1675" s="5">
        <v>45727</v>
      </c>
      <c r="C1675" s="6">
        <v>50845.861032986111</v>
      </c>
      <c r="D1675" s="6">
        <v>18558.889427083333</v>
      </c>
      <c r="E1675" s="6">
        <v>39618</v>
      </c>
      <c r="F1675" s="34">
        <f t="shared" si="104"/>
        <v>36.50029530435782</v>
      </c>
      <c r="G1675" s="16">
        <f t="shared" si="105"/>
        <v>46.844589396444377</v>
      </c>
      <c r="H1675" s="6">
        <f t="shared" si="106"/>
        <v>1747.6848415798595</v>
      </c>
      <c r="I1675" s="16">
        <f t="shared" si="107"/>
        <v>10.39595248925179</v>
      </c>
      <c r="J1675" s="10"/>
      <c r="N1675" s="4"/>
      <c r="O1675" s="17"/>
      <c r="P1675" s="17"/>
      <c r="Q1675" s="17"/>
      <c r="R1675" s="4"/>
    </row>
    <row r="1676" spans="1:18" x14ac:dyDescent="0.25">
      <c r="A1676" s="10">
        <v>45727.833333333336</v>
      </c>
      <c r="B1676" s="5">
        <v>45727</v>
      </c>
      <c r="C1676" s="6">
        <v>49981.924427083337</v>
      </c>
      <c r="D1676" s="6">
        <v>18148.357061631945</v>
      </c>
      <c r="E1676" s="6">
        <v>39618</v>
      </c>
      <c r="F1676" s="34">
        <f t="shared" si="104"/>
        <v>36.309840546671765</v>
      </c>
      <c r="G1676" s="16">
        <f t="shared" si="105"/>
        <v>45.808362516108701</v>
      </c>
      <c r="H1676" s="6">
        <f t="shared" si="106"/>
        <v>-410.53236545138861</v>
      </c>
      <c r="I1676" s="16">
        <f t="shared" si="107"/>
        <v>-2.2120524348417696</v>
      </c>
      <c r="J1676" s="10"/>
      <c r="N1676" s="4"/>
      <c r="O1676" s="17"/>
      <c r="P1676" s="17"/>
      <c r="Q1676" s="17"/>
      <c r="R1676" s="4"/>
    </row>
    <row r="1677" spans="1:18" x14ac:dyDescent="0.25">
      <c r="A1677" s="10">
        <v>45727.875</v>
      </c>
      <c r="B1677" s="5">
        <v>45727</v>
      </c>
      <c r="C1677" s="6">
        <v>49778.942235243056</v>
      </c>
      <c r="D1677" s="6">
        <v>19716.317252604167</v>
      </c>
      <c r="E1677" s="6">
        <v>39618</v>
      </c>
      <c r="F1677" s="34">
        <f t="shared" si="104"/>
        <v>39.607746503390317</v>
      </c>
      <c r="G1677" s="16">
        <f t="shared" si="105"/>
        <v>49.76605899491183</v>
      </c>
      <c r="H1677" s="6">
        <f t="shared" si="106"/>
        <v>1567.9601909722223</v>
      </c>
      <c r="I1677" s="16">
        <f t="shared" si="107"/>
        <v>8.6396811879302291</v>
      </c>
      <c r="J1677" s="10"/>
      <c r="N1677" s="4"/>
      <c r="O1677" s="17"/>
      <c r="P1677" s="17"/>
      <c r="Q1677" s="17"/>
      <c r="R1677" s="4"/>
    </row>
    <row r="1678" spans="1:18" x14ac:dyDescent="0.25">
      <c r="A1678" s="10">
        <v>45727.916666666664</v>
      </c>
      <c r="B1678" s="5">
        <v>45727</v>
      </c>
      <c r="C1678" s="6">
        <v>49070.655282118052</v>
      </c>
      <c r="D1678" s="6">
        <v>23233.861707899305</v>
      </c>
      <c r="E1678" s="6">
        <v>39618</v>
      </c>
      <c r="F1678" s="34">
        <f t="shared" si="104"/>
        <v>47.347771441654274</v>
      </c>
      <c r="G1678" s="16">
        <f t="shared" si="105"/>
        <v>58.644711262303261</v>
      </c>
      <c r="H1678" s="6">
        <f t="shared" si="106"/>
        <v>3517.5444552951376</v>
      </c>
      <c r="I1678" s="16">
        <f t="shared" si="107"/>
        <v>17.840778327050575</v>
      </c>
      <c r="J1678" s="10"/>
      <c r="N1678" s="4"/>
      <c r="O1678" s="17"/>
      <c r="P1678" s="17"/>
      <c r="Q1678" s="17"/>
      <c r="R1678" s="4"/>
    </row>
    <row r="1679" spans="1:18" x14ac:dyDescent="0.25">
      <c r="A1679" s="10">
        <v>45727.958333333336</v>
      </c>
      <c r="B1679" s="5">
        <v>45727</v>
      </c>
      <c r="C1679" s="6">
        <v>47450.653120659721</v>
      </c>
      <c r="D1679" s="6">
        <v>25978.395987413194</v>
      </c>
      <c r="E1679" s="6">
        <v>39618</v>
      </c>
      <c r="F1679" s="34">
        <f t="shared" si="104"/>
        <v>54.748236913313129</v>
      </c>
      <c r="G1679" s="16">
        <f t="shared" si="105"/>
        <v>65.572204521715378</v>
      </c>
      <c r="H1679" s="6">
        <f t="shared" si="106"/>
        <v>2744.5342795138895</v>
      </c>
      <c r="I1679" s="16">
        <f t="shared" si="107"/>
        <v>11.812647910273014</v>
      </c>
      <c r="J1679" s="10"/>
      <c r="N1679" s="4"/>
      <c r="O1679" s="17"/>
      <c r="P1679" s="17"/>
      <c r="Q1679" s="17"/>
      <c r="R1679" s="4"/>
    </row>
    <row r="1680" spans="1:18" x14ac:dyDescent="0.25">
      <c r="A1680" s="10">
        <v>45728</v>
      </c>
      <c r="B1680" s="5">
        <v>45728</v>
      </c>
      <c r="C1680" s="6">
        <v>45273.072832031248</v>
      </c>
      <c r="D1680" s="6">
        <v>26691.461625434029</v>
      </c>
      <c r="E1680" s="6">
        <v>39618</v>
      </c>
      <c r="F1680" s="34">
        <f t="shared" si="104"/>
        <v>58.956593744945664</v>
      </c>
      <c r="G1680" s="16">
        <f t="shared" si="105"/>
        <v>67.372057209939996</v>
      </c>
      <c r="H1680" s="6">
        <f t="shared" si="106"/>
        <v>713.06563802083474</v>
      </c>
      <c r="I1680" s="16">
        <f t="shared" si="107"/>
        <v>2.7448408992084135</v>
      </c>
      <c r="J1680" s="10"/>
      <c r="N1680" s="4"/>
      <c r="O1680" s="17"/>
      <c r="P1680" s="17"/>
      <c r="Q1680" s="17"/>
      <c r="R1680" s="4"/>
    </row>
    <row r="1681" spans="1:18" x14ac:dyDescent="0.25">
      <c r="A1681" s="10">
        <v>45728.041666666664</v>
      </c>
      <c r="B1681" s="5">
        <v>45728</v>
      </c>
      <c r="C1681" s="6">
        <v>42526.057623697918</v>
      </c>
      <c r="D1681" s="6">
        <v>26173.598904622395</v>
      </c>
      <c r="E1681" s="6">
        <v>39618</v>
      </c>
      <c r="F1681" s="34">
        <f t="shared" si="104"/>
        <v>61.547202743846604</v>
      </c>
      <c r="G1681" s="16">
        <f t="shared" si="105"/>
        <v>66.0649172210167</v>
      </c>
      <c r="H1681" s="6">
        <f t="shared" si="106"/>
        <v>-517.86272081163406</v>
      </c>
      <c r="I1681" s="16">
        <f t="shared" si="107"/>
        <v>-1.940181201310339</v>
      </c>
      <c r="J1681" s="10"/>
      <c r="N1681" s="4"/>
      <c r="O1681" s="17"/>
      <c r="P1681" s="17"/>
      <c r="Q1681" s="17"/>
      <c r="R1681" s="4"/>
    </row>
    <row r="1682" spans="1:18" x14ac:dyDescent="0.25">
      <c r="A1682" s="10">
        <v>45728.083333333336</v>
      </c>
      <c r="B1682" s="5">
        <v>45728</v>
      </c>
      <c r="C1682" s="6">
        <v>42157.621337890625</v>
      </c>
      <c r="D1682" s="6">
        <v>26819.119010959203</v>
      </c>
      <c r="E1682" s="6">
        <v>39618</v>
      </c>
      <c r="F1682" s="34">
        <f t="shared" si="104"/>
        <v>63.616300350547974</v>
      </c>
      <c r="G1682" s="16">
        <f t="shared" si="105"/>
        <v>67.694277881163117</v>
      </c>
      <c r="H1682" s="6">
        <f t="shared" si="106"/>
        <v>645.52010633680766</v>
      </c>
      <c r="I1682" s="16">
        <f t="shared" si="107"/>
        <v>2.4663024320388947</v>
      </c>
      <c r="J1682" s="10"/>
      <c r="N1682" s="4"/>
      <c r="O1682" s="17"/>
      <c r="P1682" s="17"/>
      <c r="Q1682" s="17"/>
      <c r="R1682" s="4"/>
    </row>
    <row r="1683" spans="1:18" x14ac:dyDescent="0.25">
      <c r="A1683" s="10">
        <v>45728.125</v>
      </c>
      <c r="B1683" s="5">
        <v>45728</v>
      </c>
      <c r="C1683" s="6">
        <v>41593.091536458334</v>
      </c>
      <c r="D1683" s="6">
        <v>26453.084307725694</v>
      </c>
      <c r="E1683" s="6">
        <v>39618</v>
      </c>
      <c r="F1683" s="34">
        <f t="shared" si="104"/>
        <v>63.599706899734301</v>
      </c>
      <c r="G1683" s="16">
        <f t="shared" si="105"/>
        <v>66.770367781628792</v>
      </c>
      <c r="H1683" s="6">
        <f t="shared" si="106"/>
        <v>-366.03470323350848</v>
      </c>
      <c r="I1683" s="16">
        <f t="shared" si="107"/>
        <v>-1.3648274691049109</v>
      </c>
      <c r="J1683" s="10"/>
      <c r="N1683" s="4"/>
      <c r="O1683" s="17"/>
      <c r="P1683" s="17"/>
      <c r="Q1683" s="17"/>
      <c r="R1683" s="4"/>
    </row>
    <row r="1684" spans="1:18" x14ac:dyDescent="0.25">
      <c r="A1684" s="10">
        <v>45728.166666666664</v>
      </c>
      <c r="B1684" s="5">
        <v>45728</v>
      </c>
      <c r="C1684" s="6">
        <v>40818.633819444447</v>
      </c>
      <c r="D1684" s="6">
        <v>25825.90396484375</v>
      </c>
      <c r="E1684" s="6">
        <v>39618</v>
      </c>
      <c r="F1684" s="34">
        <f t="shared" si="104"/>
        <v>63.269888157161382</v>
      </c>
      <c r="G1684" s="16">
        <f t="shared" si="105"/>
        <v>65.187298613871846</v>
      </c>
      <c r="H1684" s="6">
        <f t="shared" si="106"/>
        <v>-627.18034288194394</v>
      </c>
      <c r="I1684" s="16">
        <f t="shared" si="107"/>
        <v>-2.3709157525301281</v>
      </c>
      <c r="J1684" s="10"/>
      <c r="N1684" s="4"/>
      <c r="O1684" s="17"/>
      <c r="P1684" s="17"/>
      <c r="Q1684" s="17"/>
      <c r="R1684" s="4"/>
    </row>
    <row r="1685" spans="1:18" x14ac:dyDescent="0.25">
      <c r="A1685" s="10">
        <v>45728.208333333336</v>
      </c>
      <c r="B1685" s="5">
        <v>45728</v>
      </c>
      <c r="C1685" s="6">
        <v>40590.942773437499</v>
      </c>
      <c r="D1685" s="6">
        <v>25318.29564236111</v>
      </c>
      <c r="E1685" s="6">
        <v>39618</v>
      </c>
      <c r="F1685" s="34">
        <f t="shared" si="104"/>
        <v>62.374248816239053</v>
      </c>
      <c r="G1685" s="16">
        <f t="shared" si="105"/>
        <v>63.906041805141875</v>
      </c>
      <c r="H1685" s="6">
        <f t="shared" si="106"/>
        <v>-507.60832248263978</v>
      </c>
      <c r="I1685" s="16">
        <f t="shared" si="107"/>
        <v>-1.9655006971823181</v>
      </c>
      <c r="J1685" s="10"/>
      <c r="N1685" s="4"/>
      <c r="O1685" s="17"/>
      <c r="P1685" s="17"/>
      <c r="Q1685" s="17"/>
      <c r="R1685" s="4"/>
    </row>
    <row r="1686" spans="1:18" x14ac:dyDescent="0.25">
      <c r="A1686" s="10">
        <v>45728.25</v>
      </c>
      <c r="B1686" s="5">
        <v>45728</v>
      </c>
      <c r="C1686" s="6">
        <v>41362.820060763886</v>
      </c>
      <c r="D1686" s="6">
        <v>24696.079379340277</v>
      </c>
      <c r="E1686" s="6">
        <v>39618</v>
      </c>
      <c r="F1686" s="34">
        <f t="shared" si="104"/>
        <v>59.705985576081609</v>
      </c>
      <c r="G1686" s="16">
        <f t="shared" si="105"/>
        <v>62.335502497198945</v>
      </c>
      <c r="H1686" s="6">
        <f t="shared" si="106"/>
        <v>-622.21626302083314</v>
      </c>
      <c r="I1686" s="16">
        <f t="shared" si="107"/>
        <v>-2.4575756275622944</v>
      </c>
      <c r="J1686" s="10"/>
      <c r="N1686" s="4"/>
      <c r="O1686" s="17"/>
      <c r="P1686" s="17"/>
      <c r="Q1686" s="17"/>
      <c r="R1686" s="4"/>
    </row>
    <row r="1687" spans="1:18" x14ac:dyDescent="0.25">
      <c r="A1687" s="10">
        <v>45728.291666666664</v>
      </c>
      <c r="B1687" s="5">
        <v>45728</v>
      </c>
      <c r="C1687" s="6">
        <v>43650.598424479169</v>
      </c>
      <c r="D1687" s="6">
        <v>23898.825073784723</v>
      </c>
      <c r="E1687" s="6">
        <v>39618</v>
      </c>
      <c r="F1687" s="34">
        <f t="shared" si="104"/>
        <v>54.750280491875934</v>
      </c>
      <c r="G1687" s="16">
        <f t="shared" si="105"/>
        <v>60.323148755072751</v>
      </c>
      <c r="H1687" s="6">
        <f t="shared" si="106"/>
        <v>-797.25430555555431</v>
      </c>
      <c r="I1687" s="16">
        <f t="shared" si="107"/>
        <v>-3.2282626456995618</v>
      </c>
      <c r="J1687" s="10"/>
      <c r="N1687" s="4"/>
      <c r="O1687" s="17"/>
      <c r="P1687" s="17"/>
      <c r="Q1687" s="17"/>
      <c r="R1687" s="4"/>
    </row>
    <row r="1688" spans="1:18" x14ac:dyDescent="0.25">
      <c r="A1688" s="10">
        <v>45728.333333333336</v>
      </c>
      <c r="B1688" s="5">
        <v>45728</v>
      </c>
      <c r="C1688" s="6">
        <v>45231.819637586806</v>
      </c>
      <c r="D1688" s="6">
        <v>22697.940258246526</v>
      </c>
      <c r="E1688" s="6">
        <v>39618</v>
      </c>
      <c r="F1688" s="34">
        <f t="shared" si="104"/>
        <v>50.181355603445496</v>
      </c>
      <c r="G1688" s="16">
        <f t="shared" si="105"/>
        <v>57.291989141921675</v>
      </c>
      <c r="H1688" s="6">
        <f t="shared" si="106"/>
        <v>-1200.8848155381966</v>
      </c>
      <c r="I1688" s="16">
        <f t="shared" si="107"/>
        <v>-5.0248696822149643</v>
      </c>
      <c r="J1688" s="10"/>
      <c r="N1688" s="4"/>
      <c r="O1688" s="17"/>
      <c r="P1688" s="17"/>
      <c r="Q1688" s="17"/>
      <c r="R1688" s="4"/>
    </row>
    <row r="1689" spans="1:18" x14ac:dyDescent="0.25">
      <c r="A1689" s="10">
        <v>45728.375</v>
      </c>
      <c r="B1689" s="5">
        <v>45728</v>
      </c>
      <c r="C1689" s="6">
        <v>45518.822274305552</v>
      </c>
      <c r="D1689" s="6">
        <v>21046.570180121529</v>
      </c>
      <c r="E1689" s="6">
        <v>39618</v>
      </c>
      <c r="F1689" s="34">
        <f t="shared" si="104"/>
        <v>46.237071014910441</v>
      </c>
      <c r="G1689" s="16">
        <f t="shared" si="105"/>
        <v>53.123757332832369</v>
      </c>
      <c r="H1689" s="6">
        <f t="shared" si="106"/>
        <v>-1651.3700781249972</v>
      </c>
      <c r="I1689" s="16">
        <f t="shared" si="107"/>
        <v>-7.275418206834992</v>
      </c>
      <c r="J1689" s="10"/>
      <c r="N1689" s="4"/>
      <c r="O1689" s="17"/>
      <c r="P1689" s="17"/>
      <c r="Q1689" s="17"/>
      <c r="R1689" s="4"/>
    </row>
    <row r="1690" spans="1:18" x14ac:dyDescent="0.25">
      <c r="A1690" s="10">
        <v>45728.416666666664</v>
      </c>
      <c r="B1690" s="5">
        <v>45728</v>
      </c>
      <c r="C1690" s="6">
        <v>47524.551245659721</v>
      </c>
      <c r="D1690" s="6">
        <v>17522.962196180557</v>
      </c>
      <c r="E1690" s="6">
        <v>39618</v>
      </c>
      <c r="F1690" s="34">
        <f t="shared" si="104"/>
        <v>36.871389075516788</v>
      </c>
      <c r="G1690" s="16">
        <f t="shared" si="105"/>
        <v>44.229800081227111</v>
      </c>
      <c r="H1690" s="6">
        <f t="shared" si="106"/>
        <v>-3523.6079839409722</v>
      </c>
      <c r="I1690" s="16">
        <f t="shared" si="107"/>
        <v>-16.741958208796497</v>
      </c>
      <c r="J1690" s="10"/>
      <c r="N1690" s="4"/>
      <c r="O1690" s="17"/>
      <c r="P1690" s="17"/>
      <c r="Q1690" s="17"/>
      <c r="R1690" s="4"/>
    </row>
    <row r="1691" spans="1:18" x14ac:dyDescent="0.25">
      <c r="A1691" s="10">
        <v>45728.458333333336</v>
      </c>
      <c r="B1691" s="5">
        <v>45728</v>
      </c>
      <c r="C1691" s="6">
        <v>47747.507256944446</v>
      </c>
      <c r="D1691" s="6">
        <v>14973.282748480902</v>
      </c>
      <c r="E1691" s="6">
        <v>39618</v>
      </c>
      <c r="F1691" s="34">
        <f t="shared" si="104"/>
        <v>31.35929728834833</v>
      </c>
      <c r="G1691" s="16">
        <f t="shared" si="105"/>
        <v>37.794140916959215</v>
      </c>
      <c r="H1691" s="6">
        <f t="shared" si="106"/>
        <v>-2549.6794476996547</v>
      </c>
      <c r="I1691" s="16">
        <f t="shared" si="107"/>
        <v>-14.550504755727903</v>
      </c>
      <c r="J1691" s="10"/>
      <c r="N1691" s="4"/>
      <c r="O1691" s="17"/>
      <c r="P1691" s="17"/>
      <c r="Q1691" s="17"/>
      <c r="R1691" s="4"/>
    </row>
    <row r="1692" spans="1:18" x14ac:dyDescent="0.25">
      <c r="A1692" s="10">
        <v>45728.5</v>
      </c>
      <c r="B1692" s="5">
        <v>45728</v>
      </c>
      <c r="C1692" s="6">
        <v>49496.920043402781</v>
      </c>
      <c r="D1692" s="6">
        <v>15051.231068793402</v>
      </c>
      <c r="E1692" s="6">
        <v>39618</v>
      </c>
      <c r="F1692" s="34">
        <f t="shared" si="104"/>
        <v>30.408419464474363</v>
      </c>
      <c r="G1692" s="16">
        <f t="shared" si="105"/>
        <v>37.990890677958006</v>
      </c>
      <c r="H1692" s="6">
        <f t="shared" si="106"/>
        <v>77.948320312500073</v>
      </c>
      <c r="I1692" s="16">
        <f t="shared" si="107"/>
        <v>0.52058270468717505</v>
      </c>
      <c r="J1692" s="10"/>
      <c r="N1692" s="4"/>
      <c r="O1692" s="17"/>
      <c r="P1692" s="17"/>
      <c r="Q1692" s="17"/>
      <c r="R1692" s="4"/>
    </row>
    <row r="1693" spans="1:18" x14ac:dyDescent="0.25">
      <c r="A1693" s="10">
        <v>45728.541666666664</v>
      </c>
      <c r="B1693" s="5">
        <v>45728</v>
      </c>
      <c r="C1693" s="6">
        <v>50020.506861979164</v>
      </c>
      <c r="D1693" s="6">
        <v>17279.696028645834</v>
      </c>
      <c r="E1693" s="6">
        <v>39618</v>
      </c>
      <c r="F1693" s="34">
        <f t="shared" si="104"/>
        <v>34.54522377457198</v>
      </c>
      <c r="G1693" s="16">
        <f t="shared" si="105"/>
        <v>43.615770681624092</v>
      </c>
      <c r="H1693" s="6">
        <f t="shared" si="106"/>
        <v>2228.464959852432</v>
      </c>
      <c r="I1693" s="16">
        <f t="shared" si="107"/>
        <v>14.80586504630069</v>
      </c>
      <c r="J1693" s="10"/>
      <c r="N1693" s="4"/>
      <c r="O1693" s="17"/>
      <c r="P1693" s="17"/>
      <c r="Q1693" s="17"/>
      <c r="R1693" s="4"/>
    </row>
    <row r="1694" spans="1:18" x14ac:dyDescent="0.25">
      <c r="A1694" s="10">
        <v>45728.583333333336</v>
      </c>
      <c r="B1694" s="5">
        <v>45728</v>
      </c>
      <c r="C1694" s="6">
        <v>51342.809431423608</v>
      </c>
      <c r="D1694" s="6">
        <v>19712.901002604165</v>
      </c>
      <c r="E1694" s="6">
        <v>39618</v>
      </c>
      <c r="F1694" s="34">
        <f t="shared" si="104"/>
        <v>38.394667570604689</v>
      </c>
      <c r="G1694" s="16">
        <f t="shared" si="105"/>
        <v>49.757436020506248</v>
      </c>
      <c r="H1694" s="6">
        <f t="shared" si="106"/>
        <v>2433.2049739583308</v>
      </c>
      <c r="I1694" s="16">
        <f t="shared" si="107"/>
        <v>14.081295006142621</v>
      </c>
      <c r="J1694" s="10"/>
      <c r="N1694" s="4"/>
      <c r="O1694" s="17"/>
      <c r="P1694" s="17"/>
      <c r="Q1694" s="17"/>
      <c r="R1694" s="4"/>
    </row>
    <row r="1695" spans="1:18" x14ac:dyDescent="0.25">
      <c r="A1695" s="10">
        <v>45728.625</v>
      </c>
      <c r="B1695" s="5">
        <v>45728</v>
      </c>
      <c r="C1695" s="6">
        <v>52383.157586805559</v>
      </c>
      <c r="D1695" s="6">
        <v>20847.351712239582</v>
      </c>
      <c r="E1695" s="6">
        <v>39618</v>
      </c>
      <c r="F1695" s="34">
        <f t="shared" si="104"/>
        <v>39.797814168977631</v>
      </c>
      <c r="G1695" s="16">
        <f t="shared" si="105"/>
        <v>52.620908961178202</v>
      </c>
      <c r="H1695" s="6">
        <f t="shared" si="106"/>
        <v>1134.4507096354173</v>
      </c>
      <c r="I1695" s="16">
        <f t="shared" si="107"/>
        <v>5.7548643372457002</v>
      </c>
      <c r="J1695" s="10"/>
      <c r="N1695" s="4"/>
      <c r="O1695" s="17"/>
      <c r="P1695" s="17"/>
      <c r="Q1695" s="17"/>
      <c r="R1695" s="4"/>
    </row>
    <row r="1696" spans="1:18" x14ac:dyDescent="0.25">
      <c r="A1696" s="10">
        <v>45728.666666666664</v>
      </c>
      <c r="B1696" s="5">
        <v>45728</v>
      </c>
      <c r="C1696" s="6">
        <v>53261.347565104166</v>
      </c>
      <c r="D1696" s="6">
        <v>21371.882597656251</v>
      </c>
      <c r="E1696" s="6">
        <v>39618</v>
      </c>
      <c r="F1696" s="34">
        <f t="shared" si="104"/>
        <v>40.126439856844151</v>
      </c>
      <c r="G1696" s="16">
        <f t="shared" si="105"/>
        <v>53.944880099086909</v>
      </c>
      <c r="H1696" s="6">
        <f t="shared" si="106"/>
        <v>524.53088541666875</v>
      </c>
      <c r="I1696" s="16">
        <f t="shared" si="107"/>
        <v>2.51605524124541</v>
      </c>
      <c r="J1696" s="10"/>
      <c r="N1696" s="4"/>
      <c r="O1696" s="17"/>
      <c r="P1696" s="17"/>
      <c r="Q1696" s="17"/>
      <c r="R1696" s="4"/>
    </row>
    <row r="1697" spans="1:18" x14ac:dyDescent="0.25">
      <c r="A1697" s="10">
        <v>45728.708333333336</v>
      </c>
      <c r="B1697" s="5">
        <v>45728</v>
      </c>
      <c r="C1697" s="6">
        <v>54116.480010850697</v>
      </c>
      <c r="D1697" s="6">
        <v>21389.982290581596</v>
      </c>
      <c r="E1697" s="6">
        <v>39618</v>
      </c>
      <c r="F1697" s="34">
        <f t="shared" si="104"/>
        <v>39.525819651043022</v>
      </c>
      <c r="G1697" s="16">
        <f t="shared" si="105"/>
        <v>53.990565628203335</v>
      </c>
      <c r="H1697" s="6">
        <f t="shared" si="106"/>
        <v>18.099692925345153</v>
      </c>
      <c r="I1697" s="16">
        <f t="shared" si="107"/>
        <v>8.4689277337365004E-2</v>
      </c>
      <c r="J1697" s="10"/>
      <c r="N1697" s="4"/>
      <c r="O1697" s="17"/>
      <c r="P1697" s="17"/>
      <c r="Q1697" s="17"/>
      <c r="R1697" s="4"/>
    </row>
    <row r="1698" spans="1:18" x14ac:dyDescent="0.25">
      <c r="A1698" s="10">
        <v>45728.75</v>
      </c>
      <c r="B1698" s="5">
        <v>45728</v>
      </c>
      <c r="C1698" s="6">
        <v>55014.575529513888</v>
      </c>
      <c r="D1698" s="6">
        <v>21259.175173611111</v>
      </c>
      <c r="E1698" s="6">
        <v>39618</v>
      </c>
      <c r="F1698" s="34">
        <f t="shared" si="104"/>
        <v>38.64280505482791</v>
      </c>
      <c r="G1698" s="16">
        <f t="shared" si="105"/>
        <v>53.660394703445682</v>
      </c>
      <c r="H1698" s="6">
        <f t="shared" si="106"/>
        <v>-130.80711697048537</v>
      </c>
      <c r="I1698" s="16">
        <f t="shared" si="107"/>
        <v>-0.61153447998917765</v>
      </c>
      <c r="J1698" s="10"/>
      <c r="N1698" s="4"/>
      <c r="O1698" s="17"/>
      <c r="P1698" s="17"/>
      <c r="Q1698" s="17"/>
      <c r="R1698" s="4"/>
    </row>
    <row r="1699" spans="1:18" x14ac:dyDescent="0.25">
      <c r="A1699" s="10">
        <v>45728.791666666664</v>
      </c>
      <c r="B1699" s="5">
        <v>45728</v>
      </c>
      <c r="C1699" s="6">
        <v>54398.223298611112</v>
      </c>
      <c r="D1699" s="6">
        <v>21864.174403211804</v>
      </c>
      <c r="E1699" s="6">
        <v>39618</v>
      </c>
      <c r="F1699" s="34">
        <f t="shared" si="104"/>
        <v>40.192809759965151</v>
      </c>
      <c r="G1699" s="16">
        <f t="shared" si="105"/>
        <v>55.187476407723267</v>
      </c>
      <c r="H1699" s="6">
        <f t="shared" si="106"/>
        <v>604.99922960069307</v>
      </c>
      <c r="I1699" s="16">
        <f t="shared" si="107"/>
        <v>2.8458264474516164</v>
      </c>
      <c r="J1699" s="10"/>
      <c r="N1699" s="4"/>
      <c r="O1699" s="17"/>
      <c r="P1699" s="17"/>
      <c r="Q1699" s="17"/>
      <c r="R1699" s="4"/>
    </row>
    <row r="1700" spans="1:18" x14ac:dyDescent="0.25">
      <c r="A1700" s="10">
        <v>45728.833333333336</v>
      </c>
      <c r="B1700" s="5">
        <v>45728</v>
      </c>
      <c r="C1700" s="6">
        <v>53626.521801215276</v>
      </c>
      <c r="D1700" s="6">
        <v>22076.521948784721</v>
      </c>
      <c r="E1700" s="6">
        <v>39618</v>
      </c>
      <c r="F1700" s="34">
        <f t="shared" si="104"/>
        <v>41.167171032681864</v>
      </c>
      <c r="G1700" s="16">
        <f t="shared" si="105"/>
        <v>55.723463952710183</v>
      </c>
      <c r="H1700" s="6">
        <f t="shared" si="106"/>
        <v>212.34754557291672</v>
      </c>
      <c r="I1700" s="16">
        <f t="shared" si="107"/>
        <v>0.97121227473251082</v>
      </c>
      <c r="J1700" s="10"/>
      <c r="N1700" s="4"/>
      <c r="O1700" s="17"/>
      <c r="P1700" s="17"/>
      <c r="Q1700" s="17"/>
      <c r="R1700" s="4"/>
    </row>
    <row r="1701" spans="1:18" x14ac:dyDescent="0.25">
      <c r="A1701" s="10">
        <v>45728.875</v>
      </c>
      <c r="B1701" s="5">
        <v>45728</v>
      </c>
      <c r="C1701" s="6">
        <v>52888.723459201392</v>
      </c>
      <c r="D1701" s="6">
        <v>21063.450523003474</v>
      </c>
      <c r="E1701" s="6">
        <v>39618</v>
      </c>
      <c r="F1701" s="34">
        <f t="shared" si="104"/>
        <v>39.825976399774362</v>
      </c>
      <c r="G1701" s="16">
        <f t="shared" si="105"/>
        <v>53.166365094157896</v>
      </c>
      <c r="H1701" s="6">
        <f t="shared" si="106"/>
        <v>-1013.0714257812469</v>
      </c>
      <c r="I1701" s="16">
        <f t="shared" si="107"/>
        <v>-4.5889086520579161</v>
      </c>
      <c r="J1701" s="10"/>
      <c r="N1701" s="4"/>
      <c r="O1701" s="17"/>
      <c r="P1701" s="17"/>
      <c r="Q1701" s="17"/>
      <c r="R1701" s="4"/>
    </row>
    <row r="1702" spans="1:18" x14ac:dyDescent="0.25">
      <c r="A1702" s="10">
        <v>45728.916666666664</v>
      </c>
      <c r="B1702" s="5">
        <v>45728</v>
      </c>
      <c r="C1702" s="6">
        <v>51284.155008680558</v>
      </c>
      <c r="D1702" s="6">
        <v>22501.904654947917</v>
      </c>
      <c r="E1702" s="6">
        <v>39618</v>
      </c>
      <c r="F1702" s="34">
        <f t="shared" si="104"/>
        <v>43.876914129011496</v>
      </c>
      <c r="G1702" s="16">
        <f t="shared" si="105"/>
        <v>56.797174655328178</v>
      </c>
      <c r="H1702" s="6">
        <f t="shared" si="106"/>
        <v>1438.4541319444434</v>
      </c>
      <c r="I1702" s="16">
        <f t="shared" si="107"/>
        <v>6.8291476288441064</v>
      </c>
      <c r="J1702" s="10"/>
      <c r="N1702" s="4"/>
      <c r="O1702" s="17"/>
      <c r="P1702" s="17"/>
      <c r="Q1702" s="17"/>
      <c r="R1702" s="4"/>
    </row>
    <row r="1703" spans="1:18" x14ac:dyDescent="0.25">
      <c r="A1703" s="10">
        <v>45728.958333333336</v>
      </c>
      <c r="B1703" s="5">
        <v>45728</v>
      </c>
      <c r="C1703" s="6">
        <v>48905.558272569448</v>
      </c>
      <c r="D1703" s="6">
        <v>23344.957957899307</v>
      </c>
      <c r="E1703" s="6">
        <v>39618</v>
      </c>
      <c r="F1703" s="34">
        <f t="shared" si="104"/>
        <v>47.734774496978225</v>
      </c>
      <c r="G1703" s="16">
        <f t="shared" si="105"/>
        <v>58.925129885151463</v>
      </c>
      <c r="H1703" s="6">
        <f t="shared" si="106"/>
        <v>843.05330295138992</v>
      </c>
      <c r="I1703" s="16">
        <f t="shared" si="107"/>
        <v>3.7465864151460262</v>
      </c>
      <c r="J1703" s="10"/>
      <c r="N1703" s="4"/>
      <c r="O1703" s="17"/>
      <c r="P1703" s="17"/>
      <c r="Q1703" s="17"/>
      <c r="R1703" s="4"/>
    </row>
    <row r="1704" spans="1:18" x14ac:dyDescent="0.25">
      <c r="A1704" s="10">
        <v>45729</v>
      </c>
      <c r="B1704" s="5">
        <v>45729</v>
      </c>
      <c r="C1704" s="6">
        <v>46122.154353298611</v>
      </c>
      <c r="D1704" s="6">
        <v>22825.125546874999</v>
      </c>
      <c r="E1704" s="6">
        <v>39618</v>
      </c>
      <c r="F1704" s="34">
        <f t="shared" si="104"/>
        <v>49.488420189640529</v>
      </c>
      <c r="G1704" s="16">
        <f t="shared" si="105"/>
        <v>57.613018190910694</v>
      </c>
      <c r="H1704" s="6">
        <f t="shared" si="106"/>
        <v>-519.83241102430839</v>
      </c>
      <c r="I1704" s="16">
        <f t="shared" si="107"/>
        <v>-2.226743830345649</v>
      </c>
      <c r="J1704" s="10"/>
      <c r="N1704" s="4"/>
      <c r="O1704" s="17"/>
      <c r="P1704" s="17"/>
      <c r="Q1704" s="17"/>
      <c r="R1704" s="4"/>
    </row>
    <row r="1705" spans="1:18" x14ac:dyDescent="0.25">
      <c r="A1705" s="10">
        <v>45729.041666666664</v>
      </c>
      <c r="B1705" s="5">
        <v>45729</v>
      </c>
      <c r="C1705" s="6">
        <v>44179.301102430552</v>
      </c>
      <c r="D1705" s="6">
        <v>21759.058984374999</v>
      </c>
      <c r="E1705" s="6">
        <v>39618</v>
      </c>
      <c r="F1705" s="34">
        <f t="shared" si="104"/>
        <v>49.251704851387771</v>
      </c>
      <c r="G1705" s="16">
        <f t="shared" si="105"/>
        <v>54.922154031942547</v>
      </c>
      <c r="H1705" s="6">
        <f t="shared" si="106"/>
        <v>-1066.0665625000001</v>
      </c>
      <c r="I1705" s="16">
        <f t="shared" si="107"/>
        <v>-4.6705835650746552</v>
      </c>
      <c r="J1705" s="10"/>
      <c r="N1705" s="4"/>
      <c r="O1705" s="17"/>
      <c r="P1705" s="17"/>
      <c r="Q1705" s="17"/>
      <c r="R1705" s="4"/>
    </row>
    <row r="1706" spans="1:18" x14ac:dyDescent="0.25">
      <c r="A1706" s="10">
        <v>45729.083333333336</v>
      </c>
      <c r="B1706" s="5">
        <v>45729</v>
      </c>
      <c r="C1706" s="6">
        <v>42430.676375868054</v>
      </c>
      <c r="D1706" s="6">
        <v>20041.343305121529</v>
      </c>
      <c r="E1706" s="6">
        <v>39618</v>
      </c>
      <c r="F1706" s="34">
        <f t="shared" si="104"/>
        <v>47.233145961632147</v>
      </c>
      <c r="G1706" s="16">
        <f t="shared" si="105"/>
        <v>50.5864589457356</v>
      </c>
      <c r="H1706" s="6">
        <f t="shared" si="106"/>
        <v>-1717.7156792534697</v>
      </c>
      <c r="I1706" s="16">
        <f t="shared" si="107"/>
        <v>-7.8942553558356874</v>
      </c>
      <c r="J1706" s="10"/>
      <c r="N1706" s="4"/>
      <c r="O1706" s="17"/>
      <c r="P1706" s="17"/>
      <c r="Q1706" s="17"/>
      <c r="R1706" s="4"/>
    </row>
    <row r="1707" spans="1:18" x14ac:dyDescent="0.25">
      <c r="A1707" s="10">
        <v>45729.125</v>
      </c>
      <c r="B1707" s="5">
        <v>45729</v>
      </c>
      <c r="C1707" s="6">
        <v>42079.509227430557</v>
      </c>
      <c r="D1707" s="6">
        <v>19193.939830729167</v>
      </c>
      <c r="E1707" s="6">
        <v>39618</v>
      </c>
      <c r="F1707" s="34">
        <f t="shared" si="104"/>
        <v>45.613506866228207</v>
      </c>
      <c r="G1707" s="16">
        <f t="shared" si="105"/>
        <v>48.447523425536794</v>
      </c>
      <c r="H1707" s="6">
        <f t="shared" si="106"/>
        <v>-847.40347439236211</v>
      </c>
      <c r="I1707" s="16">
        <f t="shared" si="107"/>
        <v>-4.2282768250160636</v>
      </c>
      <c r="J1707" s="10"/>
      <c r="N1707" s="4"/>
      <c r="O1707" s="17"/>
      <c r="P1707" s="17"/>
      <c r="Q1707" s="17"/>
      <c r="R1707" s="4"/>
    </row>
    <row r="1708" spans="1:18" x14ac:dyDescent="0.25">
      <c r="A1708" s="10">
        <v>45729.166666666664</v>
      </c>
      <c r="B1708" s="5">
        <v>45729</v>
      </c>
      <c r="C1708" s="6">
        <v>41135.638815104168</v>
      </c>
      <c r="D1708" s="6">
        <v>18953.335753038195</v>
      </c>
      <c r="E1708" s="6">
        <v>39618</v>
      </c>
      <c r="F1708" s="34">
        <f t="shared" si="104"/>
        <v>46.075219199170228</v>
      </c>
      <c r="G1708" s="16">
        <f t="shared" si="105"/>
        <v>47.840213420763781</v>
      </c>
      <c r="H1708" s="6">
        <f t="shared" si="106"/>
        <v>-240.60407769097219</v>
      </c>
      <c r="I1708" s="16">
        <f t="shared" si="107"/>
        <v>-1.2535418981868913</v>
      </c>
      <c r="J1708" s="10"/>
      <c r="N1708" s="4"/>
      <c r="O1708" s="17"/>
      <c r="P1708" s="17"/>
      <c r="Q1708" s="17"/>
      <c r="R1708" s="4"/>
    </row>
    <row r="1709" spans="1:18" x14ac:dyDescent="0.25">
      <c r="A1709" s="10">
        <v>45729.208333333336</v>
      </c>
      <c r="B1709" s="5">
        <v>45729</v>
      </c>
      <c r="C1709" s="6">
        <v>40616.533133680554</v>
      </c>
      <c r="D1709" s="6">
        <v>16993.815379774307</v>
      </c>
      <c r="E1709" s="6">
        <v>39618</v>
      </c>
      <c r="F1709" s="34">
        <f t="shared" si="104"/>
        <v>41.839650183443354</v>
      </c>
      <c r="G1709" s="16">
        <f t="shared" si="105"/>
        <v>42.89417784788305</v>
      </c>
      <c r="H1709" s="6">
        <f t="shared" si="106"/>
        <v>-1959.5203732638874</v>
      </c>
      <c r="I1709" s="16">
        <f t="shared" si="107"/>
        <v>-10.33865699841137</v>
      </c>
      <c r="J1709" s="10"/>
      <c r="N1709" s="4"/>
      <c r="O1709" s="17"/>
      <c r="P1709" s="17"/>
      <c r="Q1709" s="17"/>
      <c r="R1709" s="4"/>
    </row>
    <row r="1710" spans="1:18" x14ac:dyDescent="0.25">
      <c r="A1710" s="10">
        <v>45729.25</v>
      </c>
      <c r="B1710" s="5">
        <v>45729</v>
      </c>
      <c r="C1710" s="6">
        <v>41617.504281684029</v>
      </c>
      <c r="D1710" s="6">
        <v>14502.764647081163</v>
      </c>
      <c r="E1710" s="6">
        <v>39618</v>
      </c>
      <c r="F1710" s="34">
        <f t="shared" si="104"/>
        <v>34.847751919290047</v>
      </c>
      <c r="G1710" s="16">
        <f t="shared" si="105"/>
        <v>36.606503728308255</v>
      </c>
      <c r="H1710" s="6">
        <f t="shared" si="106"/>
        <v>-2491.0507326931438</v>
      </c>
      <c r="I1710" s="16">
        <f t="shared" si="107"/>
        <v>-14.65857241016012</v>
      </c>
      <c r="J1710" s="10"/>
      <c r="N1710" s="4"/>
      <c r="O1710" s="17"/>
      <c r="P1710" s="17"/>
      <c r="Q1710" s="17"/>
      <c r="R1710" s="4"/>
    </row>
    <row r="1711" spans="1:18" x14ac:dyDescent="0.25">
      <c r="A1711" s="10">
        <v>45729.291666666664</v>
      </c>
      <c r="B1711" s="5">
        <v>45729</v>
      </c>
      <c r="C1711" s="6">
        <v>43844.350368923609</v>
      </c>
      <c r="D1711" s="6">
        <v>13415.079904513888</v>
      </c>
      <c r="E1711" s="6">
        <v>39618</v>
      </c>
      <c r="F1711" s="34">
        <f t="shared" si="104"/>
        <v>30.597054789577516</v>
      </c>
      <c r="G1711" s="16">
        <f t="shared" si="105"/>
        <v>33.861073008516051</v>
      </c>
      <c r="H1711" s="6">
        <f t="shared" si="106"/>
        <v>-1087.684742567275</v>
      </c>
      <c r="I1711" s="16">
        <f t="shared" si="107"/>
        <v>-7.4998441265209603</v>
      </c>
      <c r="J1711" s="10"/>
      <c r="N1711" s="4"/>
      <c r="O1711" s="17"/>
      <c r="P1711" s="17"/>
      <c r="Q1711" s="17"/>
      <c r="R1711" s="4"/>
    </row>
    <row r="1712" spans="1:18" x14ac:dyDescent="0.25">
      <c r="A1712" s="10">
        <v>45729.333333333336</v>
      </c>
      <c r="B1712" s="5">
        <v>45729</v>
      </c>
      <c r="C1712" s="6">
        <v>45342.279657118059</v>
      </c>
      <c r="D1712" s="6">
        <v>12713.79841796875</v>
      </c>
      <c r="E1712" s="6">
        <v>39618</v>
      </c>
      <c r="F1712" s="34">
        <f t="shared" si="104"/>
        <v>28.039610081609283</v>
      </c>
      <c r="G1712" s="16">
        <f t="shared" si="105"/>
        <v>32.090964758364251</v>
      </c>
      <c r="H1712" s="6">
        <f t="shared" si="106"/>
        <v>-701.28148654513825</v>
      </c>
      <c r="I1712" s="16">
        <f t="shared" si="107"/>
        <v>-5.2275610099733507</v>
      </c>
      <c r="J1712" s="10"/>
      <c r="N1712" s="4"/>
      <c r="O1712" s="17"/>
      <c r="P1712" s="17"/>
      <c r="Q1712" s="17"/>
      <c r="R1712" s="4"/>
    </row>
    <row r="1713" spans="1:18" x14ac:dyDescent="0.25">
      <c r="A1713" s="10">
        <v>45729.375</v>
      </c>
      <c r="B1713" s="5">
        <v>45729</v>
      </c>
      <c r="C1713" s="6">
        <v>45731.242730034719</v>
      </c>
      <c r="D1713" s="6">
        <v>11200.998696831597</v>
      </c>
      <c r="E1713" s="6">
        <v>39618</v>
      </c>
      <c r="F1713" s="34">
        <f t="shared" si="104"/>
        <v>24.493099308397241</v>
      </c>
      <c r="G1713" s="16">
        <f t="shared" si="105"/>
        <v>28.272499108565796</v>
      </c>
      <c r="H1713" s="6">
        <f t="shared" si="106"/>
        <v>-1512.799721137153</v>
      </c>
      <c r="I1713" s="16">
        <f t="shared" si="107"/>
        <v>-11.89888081754602</v>
      </c>
      <c r="J1713" s="10"/>
      <c r="N1713" s="4"/>
      <c r="O1713" s="17"/>
      <c r="P1713" s="17"/>
      <c r="Q1713" s="17"/>
      <c r="R1713" s="4"/>
    </row>
    <row r="1714" spans="1:18" x14ac:dyDescent="0.25">
      <c r="A1714" s="10">
        <v>45729.416666666664</v>
      </c>
      <c r="B1714" s="5">
        <v>45729</v>
      </c>
      <c r="C1714" s="6">
        <v>47761.895711805555</v>
      </c>
      <c r="D1714" s="6">
        <v>6397.1109833441842</v>
      </c>
      <c r="E1714" s="6">
        <v>39618</v>
      </c>
      <c r="F1714" s="34">
        <f t="shared" si="104"/>
        <v>13.39375434749123</v>
      </c>
      <c r="G1714" s="16">
        <f t="shared" si="105"/>
        <v>16.14698112813414</v>
      </c>
      <c r="H1714" s="6">
        <f t="shared" si="106"/>
        <v>-4803.8877134874128</v>
      </c>
      <c r="I1714" s="16">
        <f t="shared" si="107"/>
        <v>-42.888030286498278</v>
      </c>
      <c r="J1714" s="10"/>
      <c r="N1714" s="4"/>
      <c r="O1714" s="17"/>
      <c r="P1714" s="17"/>
      <c r="Q1714" s="17"/>
      <c r="R1714" s="4"/>
    </row>
    <row r="1715" spans="1:18" x14ac:dyDescent="0.25">
      <c r="A1715" s="10">
        <v>45729.458333333336</v>
      </c>
      <c r="B1715" s="5">
        <v>45729</v>
      </c>
      <c r="C1715" s="6">
        <v>49158.257595486109</v>
      </c>
      <c r="D1715" s="6">
        <v>2832.4393329535592</v>
      </c>
      <c r="E1715" s="6">
        <v>39618</v>
      </c>
      <c r="F1715" s="34">
        <f t="shared" si="104"/>
        <v>5.7618790239905575</v>
      </c>
      <c r="G1715" s="16">
        <f t="shared" si="105"/>
        <v>7.1493748623190454</v>
      </c>
      <c r="H1715" s="6">
        <f t="shared" si="106"/>
        <v>-3564.671650390625</v>
      </c>
      <c r="I1715" s="16">
        <f t="shared" si="107"/>
        <v>-55.723148459855864</v>
      </c>
      <c r="J1715" s="10"/>
      <c r="N1715" s="4"/>
      <c r="O1715" s="17"/>
      <c r="P1715" s="17"/>
      <c r="Q1715" s="17"/>
      <c r="R1715" s="4"/>
    </row>
    <row r="1716" spans="1:18" x14ac:dyDescent="0.25">
      <c r="A1716" s="10">
        <v>45729.5</v>
      </c>
      <c r="B1716" s="5">
        <v>45729</v>
      </c>
      <c r="C1716" s="6">
        <v>50156.384767795142</v>
      </c>
      <c r="D1716" s="6">
        <v>2699.8560805257162</v>
      </c>
      <c r="E1716" s="6">
        <v>39618</v>
      </c>
      <c r="F1716" s="34">
        <f t="shared" si="104"/>
        <v>5.3828761642710417</v>
      </c>
      <c r="G1716" s="16">
        <f t="shared" si="105"/>
        <v>6.8147207848092179</v>
      </c>
      <c r="H1716" s="6">
        <f t="shared" si="106"/>
        <v>-132.58325242784304</v>
      </c>
      <c r="I1716" s="16">
        <f t="shared" si="107"/>
        <v>-4.680885867009561</v>
      </c>
      <c r="J1716" s="10"/>
      <c r="N1716" s="4"/>
      <c r="O1716" s="17"/>
      <c r="P1716" s="17"/>
      <c r="Q1716" s="17"/>
      <c r="R1716" s="4"/>
    </row>
    <row r="1717" spans="1:18" x14ac:dyDescent="0.25">
      <c r="A1717" s="10">
        <v>45729.541666666664</v>
      </c>
      <c r="B1717" s="5">
        <v>45729</v>
      </c>
      <c r="C1717" s="6">
        <v>50948.604327256944</v>
      </c>
      <c r="D1717" s="6">
        <v>4188.3279606119795</v>
      </c>
      <c r="E1717" s="6">
        <v>39618</v>
      </c>
      <c r="F1717" s="34">
        <f t="shared" si="104"/>
        <v>8.2206922366492972</v>
      </c>
      <c r="G1717" s="16">
        <f t="shared" si="105"/>
        <v>10.571780404391891</v>
      </c>
      <c r="H1717" s="6">
        <f t="shared" si="106"/>
        <v>1488.4718800862634</v>
      </c>
      <c r="I1717" s="16">
        <f t="shared" si="107"/>
        <v>55.131526855180667</v>
      </c>
      <c r="J1717" s="10"/>
      <c r="N1717" s="4"/>
      <c r="O1717" s="17"/>
      <c r="P1717" s="17"/>
      <c r="Q1717" s="17"/>
      <c r="R1717" s="4"/>
    </row>
    <row r="1718" spans="1:18" x14ac:dyDescent="0.25">
      <c r="A1718" s="10">
        <v>45729.583333333336</v>
      </c>
      <c r="B1718" s="5">
        <v>45729</v>
      </c>
      <c r="C1718" s="6">
        <v>52832.945468749997</v>
      </c>
      <c r="D1718" s="6">
        <v>7608.4094883897569</v>
      </c>
      <c r="E1718" s="6">
        <v>39618</v>
      </c>
      <c r="F1718" s="34">
        <f t="shared" si="104"/>
        <v>14.400880777866213</v>
      </c>
      <c r="G1718" s="16">
        <f t="shared" si="105"/>
        <v>19.204425989170975</v>
      </c>
      <c r="H1718" s="6">
        <f t="shared" si="106"/>
        <v>3420.0815277777774</v>
      </c>
      <c r="I1718" s="16">
        <f t="shared" si="107"/>
        <v>81.657443255185072</v>
      </c>
      <c r="J1718" s="10"/>
      <c r="N1718" s="4"/>
      <c r="O1718" s="17"/>
      <c r="P1718" s="17"/>
      <c r="Q1718" s="17"/>
      <c r="R1718" s="4"/>
    </row>
    <row r="1719" spans="1:18" x14ac:dyDescent="0.25">
      <c r="A1719" s="10">
        <v>45729.625</v>
      </c>
      <c r="B1719" s="5">
        <v>45729</v>
      </c>
      <c r="C1719" s="6">
        <v>54702.073036024303</v>
      </c>
      <c r="D1719" s="6">
        <v>12020.155240885417</v>
      </c>
      <c r="E1719" s="6">
        <v>39618</v>
      </c>
      <c r="F1719" s="34">
        <f t="shared" si="104"/>
        <v>21.973856882845165</v>
      </c>
      <c r="G1719" s="16">
        <f t="shared" si="105"/>
        <v>30.340136404880148</v>
      </c>
      <c r="H1719" s="6">
        <f t="shared" si="106"/>
        <v>4411.7457524956599</v>
      </c>
      <c r="I1719" s="16">
        <f t="shared" si="107"/>
        <v>57.985125001853199</v>
      </c>
      <c r="J1719" s="10"/>
      <c r="N1719" s="4"/>
      <c r="O1719" s="17"/>
      <c r="P1719" s="17"/>
      <c r="Q1719" s="17"/>
      <c r="R1719" s="4"/>
    </row>
    <row r="1720" spans="1:18" x14ac:dyDescent="0.25">
      <c r="A1720" s="10">
        <v>45729.666666666664</v>
      </c>
      <c r="B1720" s="5">
        <v>45729</v>
      </c>
      <c r="C1720" s="6">
        <v>56240.466271701385</v>
      </c>
      <c r="D1720" s="6">
        <v>16036.762087944879</v>
      </c>
      <c r="E1720" s="6">
        <v>39618</v>
      </c>
      <c r="F1720" s="34">
        <f t="shared" si="104"/>
        <v>28.514632169780079</v>
      </c>
      <c r="G1720" s="16">
        <f t="shared" si="105"/>
        <v>40.4784746527964</v>
      </c>
      <c r="H1720" s="6">
        <f t="shared" si="106"/>
        <v>4016.6068470594619</v>
      </c>
      <c r="I1720" s="16">
        <f t="shared" si="107"/>
        <v>33.415598771947266</v>
      </c>
      <c r="J1720" s="10"/>
      <c r="N1720" s="4"/>
      <c r="O1720" s="17"/>
      <c r="P1720" s="17"/>
      <c r="Q1720" s="17"/>
      <c r="R1720" s="4"/>
    </row>
    <row r="1721" spans="1:18" x14ac:dyDescent="0.25">
      <c r="A1721" s="10">
        <v>45729.708333333336</v>
      </c>
      <c r="B1721" s="5">
        <v>45729</v>
      </c>
      <c r="C1721" s="6">
        <v>57839.072821180554</v>
      </c>
      <c r="D1721" s="6">
        <v>17947.034657118056</v>
      </c>
      <c r="E1721" s="6">
        <v>39618</v>
      </c>
      <c r="F1721" s="34">
        <f t="shared" si="104"/>
        <v>31.02925718156721</v>
      </c>
      <c r="G1721" s="16">
        <f t="shared" si="105"/>
        <v>45.300203587051477</v>
      </c>
      <c r="H1721" s="6">
        <f t="shared" si="106"/>
        <v>1910.2725691731775</v>
      </c>
      <c r="I1721" s="16">
        <f t="shared" si="107"/>
        <v>11.911834562970562</v>
      </c>
      <c r="J1721" s="10"/>
      <c r="N1721" s="4"/>
      <c r="O1721" s="17"/>
      <c r="P1721" s="17"/>
      <c r="Q1721" s="17"/>
      <c r="R1721" s="4"/>
    </row>
    <row r="1722" spans="1:18" x14ac:dyDescent="0.25">
      <c r="A1722" s="10">
        <v>45729.75</v>
      </c>
      <c r="B1722" s="5">
        <v>45729</v>
      </c>
      <c r="C1722" s="6">
        <v>57478.613637152775</v>
      </c>
      <c r="D1722" s="6">
        <v>17511.045789930555</v>
      </c>
      <c r="E1722" s="6">
        <v>39618</v>
      </c>
      <c r="F1722" s="34">
        <f t="shared" si="104"/>
        <v>30.465323851533959</v>
      </c>
      <c r="G1722" s="16">
        <f t="shared" si="105"/>
        <v>44.199721818190099</v>
      </c>
      <c r="H1722" s="6">
        <f t="shared" si="106"/>
        <v>-435.98886718750146</v>
      </c>
      <c r="I1722" s="16">
        <f t="shared" si="107"/>
        <v>-2.4293086602726421</v>
      </c>
      <c r="J1722" s="10"/>
      <c r="N1722" s="4"/>
      <c r="O1722" s="17"/>
      <c r="P1722" s="17"/>
      <c r="Q1722" s="17"/>
      <c r="R1722" s="4"/>
    </row>
    <row r="1723" spans="1:18" x14ac:dyDescent="0.25">
      <c r="A1723" s="10">
        <v>45729.791666666664</v>
      </c>
      <c r="B1723" s="5">
        <v>45729</v>
      </c>
      <c r="C1723" s="6">
        <v>55537.540697699653</v>
      </c>
      <c r="D1723" s="6">
        <v>16588.862809244791</v>
      </c>
      <c r="E1723" s="6">
        <v>39618</v>
      </c>
      <c r="F1723" s="34">
        <f t="shared" si="104"/>
        <v>29.869638807992622</v>
      </c>
      <c r="G1723" s="16">
        <f t="shared" si="105"/>
        <v>41.872034956950863</v>
      </c>
      <c r="H1723" s="6">
        <f t="shared" si="106"/>
        <v>-922.18298068576405</v>
      </c>
      <c r="I1723" s="16">
        <f t="shared" si="107"/>
        <v>-5.2662930115575994</v>
      </c>
      <c r="J1723" s="10"/>
      <c r="N1723" s="4"/>
      <c r="O1723" s="17"/>
      <c r="P1723" s="17"/>
      <c r="Q1723" s="17"/>
      <c r="R1723" s="4"/>
    </row>
    <row r="1724" spans="1:18" x14ac:dyDescent="0.25">
      <c r="A1724" s="10">
        <v>45729.833333333336</v>
      </c>
      <c r="B1724" s="5">
        <v>45729</v>
      </c>
      <c r="C1724" s="6">
        <v>54477.700039062503</v>
      </c>
      <c r="D1724" s="6">
        <v>17082.074270833335</v>
      </c>
      <c r="E1724" s="6">
        <v>39618</v>
      </c>
      <c r="F1724" s="34">
        <f t="shared" si="104"/>
        <v>31.35608562509956</v>
      </c>
      <c r="G1724" s="16">
        <f t="shared" si="105"/>
        <v>43.116952574166625</v>
      </c>
      <c r="H1724" s="6">
        <f t="shared" si="106"/>
        <v>493.2114615885439</v>
      </c>
      <c r="I1724" s="16">
        <f t="shared" si="107"/>
        <v>2.9731481130441479</v>
      </c>
      <c r="J1724" s="10"/>
      <c r="N1724" s="4"/>
      <c r="O1724" s="17"/>
      <c r="P1724" s="17"/>
      <c r="Q1724" s="17"/>
      <c r="R1724" s="4"/>
    </row>
    <row r="1725" spans="1:18" x14ac:dyDescent="0.25">
      <c r="A1725" s="10">
        <v>45729.875</v>
      </c>
      <c r="B1725" s="5">
        <v>45729</v>
      </c>
      <c r="C1725" s="6">
        <v>53577.306597222225</v>
      </c>
      <c r="D1725" s="6">
        <v>18151.217790798612</v>
      </c>
      <c r="E1725" s="6">
        <v>39618</v>
      </c>
      <c r="F1725" s="34">
        <f t="shared" si="104"/>
        <v>33.878555947677448</v>
      </c>
      <c r="G1725" s="16">
        <f t="shared" si="105"/>
        <v>45.815583297487535</v>
      </c>
      <c r="H1725" s="6">
        <f t="shared" si="106"/>
        <v>1069.1435199652769</v>
      </c>
      <c r="I1725" s="16">
        <f t="shared" si="107"/>
        <v>6.2588623782697068</v>
      </c>
      <c r="J1725" s="10"/>
      <c r="N1725" s="4"/>
      <c r="O1725" s="17"/>
      <c r="P1725" s="17"/>
      <c r="Q1725" s="17"/>
      <c r="R1725" s="4"/>
    </row>
    <row r="1726" spans="1:18" x14ac:dyDescent="0.25">
      <c r="A1726" s="10">
        <v>45729.916666666664</v>
      </c>
      <c r="B1726" s="5">
        <v>45729</v>
      </c>
      <c r="C1726" s="6">
        <v>51973.330373263889</v>
      </c>
      <c r="D1726" s="6">
        <v>19468.829628906249</v>
      </c>
      <c r="E1726" s="6">
        <v>39618</v>
      </c>
      <c r="F1726" s="34">
        <f t="shared" si="104"/>
        <v>37.459268992547379</v>
      </c>
      <c r="G1726" s="16">
        <f t="shared" si="105"/>
        <v>49.141374195835859</v>
      </c>
      <c r="H1726" s="6">
        <f t="shared" si="106"/>
        <v>1317.6118381076376</v>
      </c>
      <c r="I1726" s="16">
        <f t="shared" si="107"/>
        <v>7.2590823012193368</v>
      </c>
      <c r="J1726" s="10"/>
      <c r="N1726" s="4"/>
      <c r="O1726" s="17"/>
      <c r="P1726" s="17"/>
      <c r="Q1726" s="17"/>
      <c r="R1726" s="4"/>
    </row>
    <row r="1727" spans="1:18" x14ac:dyDescent="0.25">
      <c r="A1727" s="10">
        <v>45729.958333333336</v>
      </c>
      <c r="B1727" s="5">
        <v>45729</v>
      </c>
      <c r="C1727" s="6">
        <v>49491.234954427084</v>
      </c>
      <c r="D1727" s="6">
        <v>20598.475064561633</v>
      </c>
      <c r="E1727" s="6">
        <v>39618</v>
      </c>
      <c r="F1727" s="34">
        <f t="shared" si="104"/>
        <v>41.620450739467877</v>
      </c>
      <c r="G1727" s="16">
        <f t="shared" si="105"/>
        <v>51.992718119444781</v>
      </c>
      <c r="H1727" s="6">
        <f t="shared" si="106"/>
        <v>1129.6454356553841</v>
      </c>
      <c r="I1727" s="16">
        <f t="shared" si="107"/>
        <v>5.8023284254239327</v>
      </c>
      <c r="J1727" s="10"/>
      <c r="N1727" s="4"/>
      <c r="O1727" s="17"/>
      <c r="P1727" s="17"/>
      <c r="Q1727" s="17"/>
      <c r="R1727" s="4"/>
    </row>
    <row r="1728" spans="1:18" x14ac:dyDescent="0.25">
      <c r="A1728" s="10">
        <v>45730</v>
      </c>
      <c r="B1728" s="5">
        <v>45730</v>
      </c>
      <c r="C1728" s="6">
        <v>47135.481315104167</v>
      </c>
      <c r="D1728" s="6">
        <v>23579.888730468749</v>
      </c>
      <c r="E1728" s="6">
        <v>39618</v>
      </c>
      <c r="F1728" s="34">
        <f t="shared" si="104"/>
        <v>50.025772671833892</v>
      </c>
      <c r="G1728" s="16">
        <f t="shared" si="105"/>
        <v>59.518119870939344</v>
      </c>
      <c r="H1728" s="6">
        <f t="shared" si="106"/>
        <v>2981.4136659071155</v>
      </c>
      <c r="I1728" s="16">
        <f t="shared" si="107"/>
        <v>14.473953322090566</v>
      </c>
      <c r="J1728" s="10"/>
      <c r="N1728" s="4"/>
      <c r="O1728" s="17"/>
      <c r="P1728" s="17"/>
      <c r="Q1728" s="17"/>
      <c r="R1728" s="4"/>
    </row>
    <row r="1729" spans="1:18" x14ac:dyDescent="0.25">
      <c r="A1729" s="10">
        <v>45730.041666666664</v>
      </c>
      <c r="B1729" s="5">
        <v>45730</v>
      </c>
      <c r="C1729" s="6">
        <v>45751.684396701392</v>
      </c>
      <c r="D1729" s="6">
        <v>26638.633630642362</v>
      </c>
      <c r="E1729" s="6">
        <v>39618</v>
      </c>
      <c r="F1729" s="34">
        <f t="shared" si="104"/>
        <v>58.224377925991632</v>
      </c>
      <c r="G1729" s="16">
        <f t="shared" si="105"/>
        <v>67.238713793332224</v>
      </c>
      <c r="H1729" s="6">
        <f t="shared" si="106"/>
        <v>3058.7449001736131</v>
      </c>
      <c r="I1729" s="16">
        <f t="shared" si="107"/>
        <v>12.971837717882259</v>
      </c>
      <c r="J1729" s="10"/>
      <c r="N1729" s="4"/>
      <c r="O1729" s="17"/>
      <c r="P1729" s="17"/>
      <c r="Q1729" s="17"/>
      <c r="R1729" s="4"/>
    </row>
    <row r="1730" spans="1:18" x14ac:dyDescent="0.25">
      <c r="A1730" s="10">
        <v>45730.083333333336</v>
      </c>
      <c r="B1730" s="5">
        <v>45730</v>
      </c>
      <c r="C1730" s="6">
        <v>44680.496206597221</v>
      </c>
      <c r="D1730" s="6">
        <v>27125.086775173611</v>
      </c>
      <c r="E1730" s="6">
        <v>39618</v>
      </c>
      <c r="F1730" s="34">
        <f t="shared" si="104"/>
        <v>60.709009697991014</v>
      </c>
      <c r="G1730" s="16">
        <f t="shared" si="105"/>
        <v>68.466572707288634</v>
      </c>
      <c r="H1730" s="6">
        <f t="shared" si="106"/>
        <v>486.45314453124956</v>
      </c>
      <c r="I1730" s="16">
        <f t="shared" si="107"/>
        <v>1.8261189792095174</v>
      </c>
      <c r="J1730" s="10"/>
      <c r="N1730" s="4"/>
      <c r="O1730" s="17"/>
      <c r="P1730" s="17"/>
      <c r="Q1730" s="17"/>
      <c r="R1730" s="4"/>
    </row>
    <row r="1731" spans="1:18" x14ac:dyDescent="0.25">
      <c r="A1731" s="10">
        <v>45730.125</v>
      </c>
      <c r="B1731" s="5">
        <v>45730</v>
      </c>
      <c r="C1731" s="6">
        <v>43992.55006076389</v>
      </c>
      <c r="D1731" s="6">
        <v>27206.658057725694</v>
      </c>
      <c r="E1731" s="6">
        <v>39618</v>
      </c>
      <c r="F1731" s="34">
        <f t="shared" ref="F1731:F1794" si="108">D1731/C1731*100</f>
        <v>61.843784959378354</v>
      </c>
      <c r="G1731" s="16">
        <f t="shared" ref="G1731:G1794" si="109">D1731/E1731*100</f>
        <v>68.672467206132808</v>
      </c>
      <c r="H1731" s="6">
        <f t="shared" si="106"/>
        <v>81.571282552082266</v>
      </c>
      <c r="I1731" s="16">
        <f t="shared" si="107"/>
        <v>0.30072266027455014</v>
      </c>
      <c r="J1731" s="10"/>
      <c r="N1731" s="4"/>
      <c r="O1731" s="17"/>
      <c r="P1731" s="17"/>
      <c r="Q1731" s="17"/>
      <c r="R1731" s="4"/>
    </row>
    <row r="1732" spans="1:18" x14ac:dyDescent="0.25">
      <c r="A1732" s="10">
        <v>45730.166666666664</v>
      </c>
      <c r="B1732" s="5">
        <v>45730</v>
      </c>
      <c r="C1732" s="6">
        <v>43317.706510416669</v>
      </c>
      <c r="D1732" s="6">
        <v>27120.347337239582</v>
      </c>
      <c r="E1732" s="6">
        <v>39618</v>
      </c>
      <c r="F1732" s="34">
        <f t="shared" si="108"/>
        <v>62.607994563880979</v>
      </c>
      <c r="G1732" s="16">
        <f t="shared" si="109"/>
        <v>68.454609867331968</v>
      </c>
      <c r="H1732" s="6">
        <f t="shared" ref="H1732:H1795" si="110">D1732-D1731</f>
        <v>-86.310720486111677</v>
      </c>
      <c r="I1732" s="16">
        <f t="shared" ref="I1732:I1795" si="111">H1732/D1731*100</f>
        <v>-0.31724117053620482</v>
      </c>
      <c r="J1732" s="10"/>
      <c r="N1732" s="4"/>
      <c r="O1732" s="17"/>
      <c r="P1732" s="17"/>
      <c r="Q1732" s="17"/>
      <c r="R1732" s="4"/>
    </row>
    <row r="1733" spans="1:18" x14ac:dyDescent="0.25">
      <c r="A1733" s="10">
        <v>45730.208333333336</v>
      </c>
      <c r="B1733" s="5">
        <v>45730</v>
      </c>
      <c r="C1733" s="6">
        <v>42685.141011284722</v>
      </c>
      <c r="D1733" s="6">
        <v>27151.966506076387</v>
      </c>
      <c r="E1733" s="6">
        <v>39618</v>
      </c>
      <c r="F1733" s="34">
        <f t="shared" si="108"/>
        <v>63.609878901180593</v>
      </c>
      <c r="G1733" s="16">
        <f t="shared" si="109"/>
        <v>68.534419975961399</v>
      </c>
      <c r="H1733" s="6">
        <f t="shared" si="110"/>
        <v>31.619168836805329</v>
      </c>
      <c r="I1733" s="16">
        <f t="shared" si="111"/>
        <v>0.1165883623967762</v>
      </c>
      <c r="J1733" s="10"/>
      <c r="N1733" s="4"/>
      <c r="O1733" s="17"/>
      <c r="P1733" s="17"/>
      <c r="Q1733" s="17"/>
      <c r="R1733" s="4"/>
    </row>
    <row r="1734" spans="1:18" x14ac:dyDescent="0.25">
      <c r="A1734" s="10">
        <v>45730.25</v>
      </c>
      <c r="B1734" s="5">
        <v>45730</v>
      </c>
      <c r="C1734" s="6">
        <v>43351.081971571184</v>
      </c>
      <c r="D1734" s="6">
        <v>27392.955784505208</v>
      </c>
      <c r="E1734" s="6">
        <v>39618</v>
      </c>
      <c r="F1734" s="34">
        <f t="shared" si="108"/>
        <v>63.188632298656323</v>
      </c>
      <c r="G1734" s="16">
        <f t="shared" si="109"/>
        <v>69.142702267921678</v>
      </c>
      <c r="H1734" s="6">
        <f t="shared" si="110"/>
        <v>240.9892784288204</v>
      </c>
      <c r="I1734" s="16">
        <f t="shared" si="111"/>
        <v>0.88755736485933345</v>
      </c>
      <c r="J1734" s="10"/>
      <c r="N1734" s="4"/>
      <c r="O1734" s="17"/>
      <c r="P1734" s="17"/>
      <c r="Q1734" s="17"/>
      <c r="R1734" s="4"/>
    </row>
    <row r="1735" spans="1:18" x14ac:dyDescent="0.25">
      <c r="A1735" s="10">
        <v>45730.291666666664</v>
      </c>
      <c r="B1735" s="5">
        <v>45730</v>
      </c>
      <c r="C1735" s="6">
        <v>45300.508914930557</v>
      </c>
      <c r="D1735" s="6">
        <v>27265.726397569444</v>
      </c>
      <c r="E1735" s="6">
        <v>39618</v>
      </c>
      <c r="F1735" s="34">
        <f t="shared" si="108"/>
        <v>60.188565317823517</v>
      </c>
      <c r="G1735" s="16">
        <f t="shared" si="109"/>
        <v>68.821561910165698</v>
      </c>
      <c r="H1735" s="6">
        <f t="shared" si="110"/>
        <v>-127.22938693576361</v>
      </c>
      <c r="I1735" s="16">
        <f t="shared" si="111"/>
        <v>-0.46446023545852894</v>
      </c>
      <c r="J1735" s="10"/>
      <c r="N1735" s="4"/>
      <c r="O1735" s="17"/>
      <c r="P1735" s="17"/>
      <c r="Q1735" s="17"/>
      <c r="R1735" s="4"/>
    </row>
    <row r="1736" spans="1:18" x14ac:dyDescent="0.25">
      <c r="A1736" s="10">
        <v>45730.333333333336</v>
      </c>
      <c r="B1736" s="5">
        <v>45730</v>
      </c>
      <c r="C1736" s="6">
        <v>46897.898901909721</v>
      </c>
      <c r="D1736" s="6">
        <v>26658.35226236979</v>
      </c>
      <c r="E1736" s="6">
        <v>39618</v>
      </c>
      <c r="F1736" s="34">
        <f t="shared" si="108"/>
        <v>56.843382937320122</v>
      </c>
      <c r="G1736" s="16">
        <f t="shared" si="109"/>
        <v>67.288485694305095</v>
      </c>
      <c r="H1736" s="6">
        <f t="shared" si="110"/>
        <v>-607.37413519965412</v>
      </c>
      <c r="I1736" s="16">
        <f t="shared" si="111"/>
        <v>-2.2276103205297235</v>
      </c>
      <c r="J1736" s="10"/>
      <c r="N1736" s="4"/>
      <c r="O1736" s="17"/>
      <c r="P1736" s="17"/>
      <c r="Q1736" s="17"/>
      <c r="R1736" s="4"/>
    </row>
    <row r="1737" spans="1:18" x14ac:dyDescent="0.25">
      <c r="A1737" s="10">
        <v>45730.375</v>
      </c>
      <c r="B1737" s="5">
        <v>45730</v>
      </c>
      <c r="C1737" s="6">
        <v>47269.678914930555</v>
      </c>
      <c r="D1737" s="6">
        <v>25493.862862413196</v>
      </c>
      <c r="E1737" s="6">
        <v>39618</v>
      </c>
      <c r="F1737" s="34">
        <f t="shared" si="108"/>
        <v>53.932803115277196</v>
      </c>
      <c r="G1737" s="16">
        <f t="shared" si="109"/>
        <v>64.349191939050925</v>
      </c>
      <c r="H1737" s="6">
        <f t="shared" si="110"/>
        <v>-1164.4893999565938</v>
      </c>
      <c r="I1737" s="16">
        <f t="shared" si="111"/>
        <v>-4.3681972107494271</v>
      </c>
      <c r="J1737" s="10"/>
      <c r="N1737" s="4"/>
      <c r="O1737" s="17"/>
      <c r="P1737" s="17"/>
      <c r="Q1737" s="17"/>
      <c r="R1737" s="4"/>
    </row>
    <row r="1738" spans="1:18" x14ac:dyDescent="0.25">
      <c r="A1738" s="10">
        <v>45730.416666666664</v>
      </c>
      <c r="B1738" s="5">
        <v>45730</v>
      </c>
      <c r="C1738" s="6">
        <v>48814.065260416668</v>
      </c>
      <c r="D1738" s="6">
        <v>23233.704774305555</v>
      </c>
      <c r="E1738" s="6">
        <v>39618</v>
      </c>
      <c r="F1738" s="34">
        <f t="shared" si="108"/>
        <v>47.596332430738499</v>
      </c>
      <c r="G1738" s="16">
        <f t="shared" si="109"/>
        <v>58.64431514540248</v>
      </c>
      <c r="H1738" s="6">
        <f t="shared" si="110"/>
        <v>-2260.1580881076407</v>
      </c>
      <c r="I1738" s="16">
        <f t="shared" si="111"/>
        <v>-8.8654987292643614</v>
      </c>
      <c r="J1738" s="10"/>
      <c r="N1738" s="4"/>
      <c r="O1738" s="17"/>
      <c r="P1738" s="17"/>
      <c r="Q1738" s="17"/>
      <c r="R1738" s="4"/>
    </row>
    <row r="1739" spans="1:18" x14ac:dyDescent="0.25">
      <c r="A1739" s="10">
        <v>45730.458333333336</v>
      </c>
      <c r="B1739" s="5">
        <v>45730</v>
      </c>
      <c r="C1739" s="6">
        <v>50070.483771701387</v>
      </c>
      <c r="D1739" s="6">
        <v>20885.106217447916</v>
      </c>
      <c r="E1739" s="6">
        <v>39618</v>
      </c>
      <c r="F1739" s="34">
        <f t="shared" si="108"/>
        <v>41.71141288083912</v>
      </c>
      <c r="G1739" s="16">
        <f t="shared" si="109"/>
        <v>52.716205304275618</v>
      </c>
      <c r="H1739" s="6">
        <f t="shared" si="110"/>
        <v>-2348.5985568576398</v>
      </c>
      <c r="I1739" s="16">
        <f t="shared" si="111"/>
        <v>-10.108583971743432</v>
      </c>
      <c r="J1739" s="10"/>
      <c r="N1739" s="4"/>
      <c r="O1739" s="17"/>
      <c r="P1739" s="17"/>
      <c r="Q1739" s="17"/>
      <c r="R1739" s="4"/>
    </row>
    <row r="1740" spans="1:18" x14ac:dyDescent="0.25">
      <c r="A1740" s="10">
        <v>45730.5</v>
      </c>
      <c r="B1740" s="5">
        <v>45730</v>
      </c>
      <c r="C1740" s="6">
        <v>50947.889865451391</v>
      </c>
      <c r="D1740" s="6">
        <v>18491.326842447917</v>
      </c>
      <c r="E1740" s="6">
        <v>39618</v>
      </c>
      <c r="F1740" s="34">
        <f t="shared" si="108"/>
        <v>36.294588237671434</v>
      </c>
      <c r="G1740" s="16">
        <f t="shared" si="109"/>
        <v>46.674054324922807</v>
      </c>
      <c r="H1740" s="6">
        <f t="shared" si="110"/>
        <v>-2393.7793749999983</v>
      </c>
      <c r="I1740" s="16">
        <f t="shared" si="111"/>
        <v>-11.461657652476664</v>
      </c>
      <c r="J1740" s="10"/>
      <c r="N1740" s="4"/>
      <c r="O1740" s="17"/>
      <c r="P1740" s="17"/>
      <c r="Q1740" s="17"/>
      <c r="R1740" s="4"/>
    </row>
    <row r="1741" spans="1:18" x14ac:dyDescent="0.25">
      <c r="A1741" s="10">
        <v>45730.541666666664</v>
      </c>
      <c r="B1741" s="5">
        <v>45730</v>
      </c>
      <c r="C1741" s="6">
        <v>51843.852426215279</v>
      </c>
      <c r="D1741" s="6">
        <v>16484.631208767361</v>
      </c>
      <c r="E1741" s="6">
        <v>39618</v>
      </c>
      <c r="F1741" s="34">
        <f t="shared" si="108"/>
        <v>31.796694183227341</v>
      </c>
      <c r="G1741" s="16">
        <f t="shared" si="109"/>
        <v>41.608943431691053</v>
      </c>
      <c r="H1741" s="6">
        <f t="shared" si="110"/>
        <v>-2006.6956336805561</v>
      </c>
      <c r="I1741" s="16">
        <f t="shared" si="111"/>
        <v>-10.852091095345681</v>
      </c>
      <c r="J1741" s="10"/>
      <c r="N1741" s="4"/>
      <c r="O1741" s="17"/>
      <c r="P1741" s="17"/>
      <c r="Q1741" s="17"/>
      <c r="R1741" s="4"/>
    </row>
    <row r="1742" spans="1:18" x14ac:dyDescent="0.25">
      <c r="A1742" s="10">
        <v>45730.583333333336</v>
      </c>
      <c r="B1742" s="5">
        <v>45730</v>
      </c>
      <c r="C1742" s="6">
        <v>53567.863867187501</v>
      </c>
      <c r="D1742" s="6">
        <v>14809.105973307293</v>
      </c>
      <c r="E1742" s="6">
        <v>39618</v>
      </c>
      <c r="F1742" s="34">
        <f t="shared" si="108"/>
        <v>27.645504047023373</v>
      </c>
      <c r="G1742" s="16">
        <f t="shared" si="109"/>
        <v>37.379741464251836</v>
      </c>
      <c r="H1742" s="6">
        <f t="shared" si="110"/>
        <v>-1675.5252354600689</v>
      </c>
      <c r="I1742" s="16">
        <f t="shared" si="111"/>
        <v>-10.164165726491593</v>
      </c>
      <c r="J1742" s="10"/>
      <c r="N1742" s="4"/>
      <c r="O1742" s="17"/>
      <c r="P1742" s="17"/>
      <c r="Q1742" s="17"/>
      <c r="R1742" s="4"/>
    </row>
    <row r="1743" spans="1:18" x14ac:dyDescent="0.25">
      <c r="A1743" s="10">
        <v>45730.625</v>
      </c>
      <c r="B1743" s="5">
        <v>45730</v>
      </c>
      <c r="C1743" s="6">
        <v>54925.567194010415</v>
      </c>
      <c r="D1743" s="6">
        <v>15564.7621226671</v>
      </c>
      <c r="E1743" s="6">
        <v>39618</v>
      </c>
      <c r="F1743" s="34">
        <f t="shared" si="108"/>
        <v>28.337917872907141</v>
      </c>
      <c r="G1743" s="16">
        <f t="shared" si="109"/>
        <v>39.28709708381821</v>
      </c>
      <c r="H1743" s="6">
        <f t="shared" si="110"/>
        <v>755.65614935980739</v>
      </c>
      <c r="I1743" s="16">
        <f t="shared" si="111"/>
        <v>5.1026452962241047</v>
      </c>
      <c r="J1743" s="10"/>
      <c r="N1743" s="4"/>
      <c r="O1743" s="17"/>
      <c r="P1743" s="17"/>
      <c r="Q1743" s="17"/>
      <c r="R1743" s="4"/>
    </row>
    <row r="1744" spans="1:18" x14ac:dyDescent="0.25">
      <c r="A1744" s="10">
        <v>45730.666666666664</v>
      </c>
      <c r="B1744" s="5">
        <v>45730</v>
      </c>
      <c r="C1744" s="6">
        <v>56409.241315104169</v>
      </c>
      <c r="D1744" s="6">
        <v>16351.345695529513</v>
      </c>
      <c r="E1744" s="6">
        <v>39618</v>
      </c>
      <c r="F1744" s="34">
        <f t="shared" si="108"/>
        <v>28.986998077478603</v>
      </c>
      <c r="G1744" s="16">
        <f t="shared" si="109"/>
        <v>41.272516774015635</v>
      </c>
      <c r="H1744" s="6">
        <f t="shared" si="110"/>
        <v>786.58357286241335</v>
      </c>
      <c r="I1744" s="16">
        <f t="shared" si="111"/>
        <v>5.0536176952997236</v>
      </c>
      <c r="J1744" s="10"/>
      <c r="N1744" s="4"/>
      <c r="O1744" s="17"/>
      <c r="P1744" s="17"/>
      <c r="Q1744" s="17"/>
      <c r="R1744" s="4"/>
    </row>
    <row r="1745" spans="1:18" x14ac:dyDescent="0.25">
      <c r="A1745" s="10">
        <v>45730.708333333336</v>
      </c>
      <c r="B1745" s="5">
        <v>45730</v>
      </c>
      <c r="C1745" s="6">
        <v>57398.881779513889</v>
      </c>
      <c r="D1745" s="6">
        <v>18398.124633246527</v>
      </c>
      <c r="E1745" s="6">
        <v>39618</v>
      </c>
      <c r="F1745" s="34">
        <f t="shared" si="108"/>
        <v>32.053106372209783</v>
      </c>
      <c r="G1745" s="16">
        <f t="shared" si="109"/>
        <v>46.43880214358758</v>
      </c>
      <c r="H1745" s="6">
        <f t="shared" si="110"/>
        <v>2046.7789377170138</v>
      </c>
      <c r="I1745" s="16">
        <f t="shared" si="111"/>
        <v>12.517495353771443</v>
      </c>
      <c r="J1745" s="10"/>
      <c r="N1745" s="4"/>
      <c r="O1745" s="17"/>
      <c r="P1745" s="17"/>
      <c r="Q1745" s="17"/>
      <c r="R1745" s="4"/>
    </row>
    <row r="1746" spans="1:18" x14ac:dyDescent="0.25">
      <c r="A1746" s="10">
        <v>45730.75</v>
      </c>
      <c r="B1746" s="5">
        <v>45730</v>
      </c>
      <c r="C1746" s="6">
        <v>57358.119435763889</v>
      </c>
      <c r="D1746" s="6">
        <v>20857.933476562499</v>
      </c>
      <c r="E1746" s="6">
        <v>39618</v>
      </c>
      <c r="F1746" s="34">
        <f t="shared" si="108"/>
        <v>36.364395628279922</v>
      </c>
      <c r="G1746" s="16">
        <f t="shared" si="109"/>
        <v>52.647618447580648</v>
      </c>
      <c r="H1746" s="6">
        <f t="shared" si="110"/>
        <v>2459.8088433159719</v>
      </c>
      <c r="I1746" s="16">
        <f t="shared" si="111"/>
        <v>13.369889009616493</v>
      </c>
      <c r="J1746" s="10"/>
      <c r="N1746" s="4"/>
      <c r="O1746" s="17"/>
      <c r="P1746" s="17"/>
      <c r="Q1746" s="17"/>
      <c r="R1746" s="4"/>
    </row>
    <row r="1747" spans="1:18" x14ac:dyDescent="0.25">
      <c r="A1747" s="10">
        <v>45730.791666666664</v>
      </c>
      <c r="B1747" s="5">
        <v>45730</v>
      </c>
      <c r="C1747" s="6">
        <v>56182.024422743052</v>
      </c>
      <c r="D1747" s="6">
        <v>22363.859915364585</v>
      </c>
      <c r="E1747" s="6">
        <v>39618</v>
      </c>
      <c r="F1747" s="34">
        <f t="shared" si="108"/>
        <v>39.806077024008893</v>
      </c>
      <c r="G1747" s="16">
        <f t="shared" si="109"/>
        <v>56.448735209663745</v>
      </c>
      <c r="H1747" s="6">
        <f t="shared" si="110"/>
        <v>1505.9264388020856</v>
      </c>
      <c r="I1747" s="16">
        <f t="shared" si="111"/>
        <v>7.2199215732193931</v>
      </c>
      <c r="J1747" s="10"/>
      <c r="N1747" s="4"/>
      <c r="O1747" s="17"/>
      <c r="P1747" s="17"/>
      <c r="Q1747" s="17"/>
      <c r="R1747" s="4"/>
    </row>
    <row r="1748" spans="1:18" x14ac:dyDescent="0.25">
      <c r="A1748" s="10">
        <v>45730.833333333336</v>
      </c>
      <c r="B1748" s="5">
        <v>45730</v>
      </c>
      <c r="C1748" s="6">
        <v>54325.406623263887</v>
      </c>
      <c r="D1748" s="6">
        <v>23134.840314670138</v>
      </c>
      <c r="E1748" s="6">
        <v>39618</v>
      </c>
      <c r="F1748" s="34">
        <f t="shared" si="108"/>
        <v>42.585673541489989</v>
      </c>
      <c r="G1748" s="16">
        <f t="shared" si="109"/>
        <v>58.394770848276387</v>
      </c>
      <c r="H1748" s="6">
        <f t="shared" si="110"/>
        <v>770.98039930555387</v>
      </c>
      <c r="I1748" s="16">
        <f t="shared" si="111"/>
        <v>3.4474388688862665</v>
      </c>
      <c r="J1748" s="10"/>
      <c r="N1748" s="4"/>
      <c r="O1748" s="17"/>
      <c r="P1748" s="17"/>
      <c r="Q1748" s="17"/>
      <c r="R1748" s="4"/>
    </row>
    <row r="1749" spans="1:18" x14ac:dyDescent="0.25">
      <c r="A1749" s="10">
        <v>45730.875</v>
      </c>
      <c r="B1749" s="5">
        <v>45730</v>
      </c>
      <c r="C1749" s="6">
        <v>53304.310817057289</v>
      </c>
      <c r="D1749" s="6">
        <v>24005.429031575521</v>
      </c>
      <c r="E1749" s="6">
        <v>39618</v>
      </c>
      <c r="F1749" s="34">
        <f t="shared" si="108"/>
        <v>45.034686057499549</v>
      </c>
      <c r="G1749" s="16">
        <f t="shared" si="109"/>
        <v>60.592228359774644</v>
      </c>
      <c r="H1749" s="6">
        <f t="shared" si="110"/>
        <v>870.58871690538217</v>
      </c>
      <c r="I1749" s="16">
        <f t="shared" si="111"/>
        <v>3.7631066610532393</v>
      </c>
      <c r="J1749" s="10"/>
      <c r="N1749" s="4"/>
      <c r="O1749" s="17"/>
      <c r="P1749" s="17"/>
      <c r="Q1749" s="17"/>
      <c r="R1749" s="4"/>
    </row>
    <row r="1750" spans="1:18" x14ac:dyDescent="0.25">
      <c r="A1750" s="10">
        <v>45730.916666666664</v>
      </c>
      <c r="B1750" s="5">
        <v>45730</v>
      </c>
      <c r="C1750" s="6">
        <v>51739.921228298612</v>
      </c>
      <c r="D1750" s="6">
        <v>23515.804555121529</v>
      </c>
      <c r="E1750" s="6">
        <v>39618</v>
      </c>
      <c r="F1750" s="34">
        <f t="shared" si="108"/>
        <v>45.450020017154188</v>
      </c>
      <c r="G1750" s="16">
        <f t="shared" si="109"/>
        <v>59.356364670406201</v>
      </c>
      <c r="H1750" s="6">
        <f t="shared" si="110"/>
        <v>-489.62447645399152</v>
      </c>
      <c r="I1750" s="16">
        <f t="shared" si="111"/>
        <v>-2.0396405988410553</v>
      </c>
      <c r="J1750" s="10"/>
      <c r="N1750" s="4"/>
      <c r="O1750" s="17"/>
      <c r="P1750" s="17"/>
      <c r="Q1750" s="17"/>
      <c r="R1750" s="4"/>
    </row>
    <row r="1751" spans="1:18" x14ac:dyDescent="0.25">
      <c r="A1751" s="10">
        <v>45730.958333333336</v>
      </c>
      <c r="B1751" s="5">
        <v>45730</v>
      </c>
      <c r="C1751" s="6">
        <v>49938.384822048611</v>
      </c>
      <c r="D1751" s="6">
        <v>22674.014565972222</v>
      </c>
      <c r="E1751" s="6">
        <v>39618</v>
      </c>
      <c r="F1751" s="34">
        <f t="shared" si="108"/>
        <v>45.403980618855087</v>
      </c>
      <c r="G1751" s="16">
        <f t="shared" si="109"/>
        <v>57.231598177525932</v>
      </c>
      <c r="H1751" s="6">
        <f t="shared" si="110"/>
        <v>-841.78998914930708</v>
      </c>
      <c r="I1751" s="16">
        <f t="shared" si="111"/>
        <v>-3.579677604379361</v>
      </c>
      <c r="J1751" s="10"/>
      <c r="N1751" s="4"/>
      <c r="O1751" s="17"/>
      <c r="P1751" s="17"/>
      <c r="Q1751" s="17"/>
      <c r="R1751" s="4"/>
    </row>
    <row r="1752" spans="1:18" x14ac:dyDescent="0.25">
      <c r="A1752" s="10">
        <v>45731</v>
      </c>
      <c r="B1752" s="5">
        <v>45731</v>
      </c>
      <c r="C1752" s="6">
        <v>47568.862222222226</v>
      </c>
      <c r="D1752" s="6">
        <v>22125.273135850694</v>
      </c>
      <c r="E1752" s="6">
        <v>39618</v>
      </c>
      <c r="F1752" s="34">
        <f t="shared" si="108"/>
        <v>46.512092369353894</v>
      </c>
      <c r="G1752" s="16">
        <f t="shared" si="109"/>
        <v>55.84651707771895</v>
      </c>
      <c r="H1752" s="6">
        <f t="shared" si="110"/>
        <v>-548.74143012152854</v>
      </c>
      <c r="I1752" s="16">
        <f t="shared" si="111"/>
        <v>-2.4201335344692163</v>
      </c>
      <c r="J1752" s="10"/>
      <c r="N1752" s="4"/>
      <c r="O1752" s="17"/>
      <c r="P1752" s="17"/>
      <c r="Q1752" s="17"/>
      <c r="R1752" s="4"/>
    </row>
    <row r="1753" spans="1:18" x14ac:dyDescent="0.25">
      <c r="A1753" s="10">
        <v>45731.041666666664</v>
      </c>
      <c r="B1753" s="5">
        <v>45731</v>
      </c>
      <c r="C1753" s="6">
        <v>45154.19814670139</v>
      </c>
      <c r="D1753" s="6">
        <v>21069.220197482638</v>
      </c>
      <c r="E1753" s="6">
        <v>39618</v>
      </c>
      <c r="F1753" s="34">
        <f t="shared" si="108"/>
        <v>46.660600923597158</v>
      </c>
      <c r="G1753" s="16">
        <f t="shared" si="109"/>
        <v>53.180928359540204</v>
      </c>
      <c r="H1753" s="6">
        <f t="shared" si="110"/>
        <v>-1056.052938368055</v>
      </c>
      <c r="I1753" s="16">
        <f t="shared" si="111"/>
        <v>-4.7730617013576175</v>
      </c>
      <c r="J1753" s="10"/>
      <c r="N1753" s="4"/>
      <c r="O1753" s="17"/>
      <c r="P1753" s="17"/>
      <c r="Q1753" s="17"/>
      <c r="R1753" s="4"/>
    </row>
    <row r="1754" spans="1:18" x14ac:dyDescent="0.25">
      <c r="A1754" s="10">
        <v>45731.083333333336</v>
      </c>
      <c r="B1754" s="5">
        <v>45731</v>
      </c>
      <c r="C1754" s="6">
        <v>43170.890638020835</v>
      </c>
      <c r="D1754" s="6">
        <v>19494.154381510416</v>
      </c>
      <c r="E1754" s="6">
        <v>39618</v>
      </c>
      <c r="F1754" s="34">
        <f t="shared" si="108"/>
        <v>45.155784588659401</v>
      </c>
      <c r="G1754" s="16">
        <f t="shared" si="109"/>
        <v>49.2052965356919</v>
      </c>
      <c r="H1754" s="6">
        <f t="shared" si="110"/>
        <v>-1575.0658159722225</v>
      </c>
      <c r="I1754" s="16">
        <f t="shared" si="111"/>
        <v>-7.4756720999119466</v>
      </c>
      <c r="J1754" s="10"/>
      <c r="N1754" s="4"/>
      <c r="O1754" s="17"/>
      <c r="P1754" s="17"/>
      <c r="Q1754" s="17"/>
      <c r="R1754" s="4"/>
    </row>
    <row r="1755" spans="1:18" x14ac:dyDescent="0.25">
      <c r="A1755" s="10">
        <v>45731.125</v>
      </c>
      <c r="B1755" s="5">
        <v>45731</v>
      </c>
      <c r="C1755" s="6">
        <v>40929.147469618052</v>
      </c>
      <c r="D1755" s="6">
        <v>16766.571059027778</v>
      </c>
      <c r="E1755" s="6">
        <v>39618</v>
      </c>
      <c r="F1755" s="34">
        <f t="shared" si="108"/>
        <v>40.964867571389561</v>
      </c>
      <c r="G1755" s="16">
        <f t="shared" si="109"/>
        <v>42.3205892751471</v>
      </c>
      <c r="H1755" s="6">
        <f t="shared" si="110"/>
        <v>-2727.5833224826383</v>
      </c>
      <c r="I1755" s="16">
        <f t="shared" si="111"/>
        <v>-13.991801178458216</v>
      </c>
      <c r="J1755" s="10"/>
      <c r="N1755" s="4"/>
      <c r="O1755" s="17"/>
      <c r="P1755" s="17"/>
      <c r="Q1755" s="17"/>
      <c r="R1755" s="4"/>
    </row>
    <row r="1756" spans="1:18" x14ac:dyDescent="0.25">
      <c r="A1756" s="10">
        <v>45731.166666666664</v>
      </c>
      <c r="B1756" s="5">
        <v>45731</v>
      </c>
      <c r="C1756" s="6">
        <v>40023.751037326387</v>
      </c>
      <c r="D1756" s="6">
        <v>16019.072814670139</v>
      </c>
      <c r="E1756" s="6">
        <v>39618</v>
      </c>
      <c r="F1756" s="34">
        <f t="shared" si="108"/>
        <v>40.023916798129832</v>
      </c>
      <c r="G1756" s="16">
        <f t="shared" si="109"/>
        <v>40.433825066056187</v>
      </c>
      <c r="H1756" s="6">
        <f t="shared" si="110"/>
        <v>-747.49824435763912</v>
      </c>
      <c r="I1756" s="16">
        <f t="shared" si="111"/>
        <v>-4.4582654481111499</v>
      </c>
      <c r="J1756" s="10"/>
      <c r="N1756" s="4"/>
      <c r="O1756" s="17"/>
      <c r="P1756" s="17"/>
      <c r="Q1756" s="17"/>
      <c r="R1756" s="4"/>
    </row>
    <row r="1757" spans="1:18" x14ac:dyDescent="0.25">
      <c r="A1757" s="10">
        <v>45731.208333333336</v>
      </c>
      <c r="B1757" s="5">
        <v>45731</v>
      </c>
      <c r="C1757" s="6">
        <v>40153.510060763889</v>
      </c>
      <c r="D1757" s="6">
        <v>17046.719715711806</v>
      </c>
      <c r="E1757" s="6">
        <v>39618</v>
      </c>
      <c r="F1757" s="34">
        <f t="shared" si="108"/>
        <v>42.453871877988206</v>
      </c>
      <c r="G1757" s="16">
        <f t="shared" si="109"/>
        <v>43.027713957574349</v>
      </c>
      <c r="H1757" s="6">
        <f t="shared" si="110"/>
        <v>1027.6469010416677</v>
      </c>
      <c r="I1757" s="16">
        <f t="shared" si="111"/>
        <v>6.4151459508977133</v>
      </c>
      <c r="J1757" s="10"/>
      <c r="N1757" s="4"/>
      <c r="O1757" s="17"/>
      <c r="P1757" s="17"/>
      <c r="Q1757" s="17"/>
      <c r="R1757" s="4"/>
    </row>
    <row r="1758" spans="1:18" x14ac:dyDescent="0.25">
      <c r="A1758" s="10">
        <v>45731.25</v>
      </c>
      <c r="B1758" s="5">
        <v>45731</v>
      </c>
      <c r="C1758" s="6">
        <v>40533.711232638889</v>
      </c>
      <c r="D1758" s="6">
        <v>18044.461332465278</v>
      </c>
      <c r="E1758" s="6">
        <v>39618</v>
      </c>
      <c r="F1758" s="34">
        <f t="shared" si="108"/>
        <v>44.517170482863087</v>
      </c>
      <c r="G1758" s="16">
        <f t="shared" si="109"/>
        <v>45.546118765372498</v>
      </c>
      <c r="H1758" s="6">
        <f t="shared" si="110"/>
        <v>997.74161675347204</v>
      </c>
      <c r="I1758" s="16">
        <f t="shared" si="111"/>
        <v>5.8529830571090038</v>
      </c>
      <c r="J1758" s="10"/>
      <c r="N1758" s="4"/>
      <c r="O1758" s="17"/>
      <c r="P1758" s="17"/>
      <c r="Q1758" s="17"/>
      <c r="R1758" s="4"/>
    </row>
    <row r="1759" spans="1:18" x14ac:dyDescent="0.25">
      <c r="A1759" s="10">
        <v>45731.291666666664</v>
      </c>
      <c r="B1759" s="5">
        <v>45731</v>
      </c>
      <c r="C1759" s="6">
        <v>40789.377026909722</v>
      </c>
      <c r="D1759" s="6">
        <v>17604.618574218752</v>
      </c>
      <c r="E1759" s="6">
        <v>39618</v>
      </c>
      <c r="F1759" s="34">
        <f t="shared" si="108"/>
        <v>43.159812327127639</v>
      </c>
      <c r="G1759" s="16">
        <f t="shared" si="109"/>
        <v>44.435909370030672</v>
      </c>
      <c r="H1759" s="6">
        <f t="shared" si="110"/>
        <v>-439.8427582465265</v>
      </c>
      <c r="I1759" s="16">
        <f t="shared" si="111"/>
        <v>-2.4375499503283544</v>
      </c>
      <c r="J1759" s="10"/>
      <c r="N1759" s="4"/>
      <c r="O1759" s="17"/>
      <c r="P1759" s="17"/>
      <c r="Q1759" s="17"/>
      <c r="R1759" s="4"/>
    </row>
    <row r="1760" spans="1:18" x14ac:dyDescent="0.25">
      <c r="A1760" s="10">
        <v>45731.333333333336</v>
      </c>
      <c r="B1760" s="5">
        <v>45731</v>
      </c>
      <c r="C1760" s="6">
        <v>42075.563693576391</v>
      </c>
      <c r="D1760" s="6">
        <v>17954.949414062499</v>
      </c>
      <c r="E1760" s="6">
        <v>39618</v>
      </c>
      <c r="F1760" s="34">
        <f t="shared" si="108"/>
        <v>42.67310485683084</v>
      </c>
      <c r="G1760" s="16">
        <f t="shared" si="109"/>
        <v>45.320181266248923</v>
      </c>
      <c r="H1760" s="6">
        <f t="shared" si="110"/>
        <v>350.33083984374753</v>
      </c>
      <c r="I1760" s="16">
        <f t="shared" si="111"/>
        <v>1.989993923280978</v>
      </c>
      <c r="J1760" s="10"/>
      <c r="N1760" s="4"/>
      <c r="O1760" s="17"/>
      <c r="P1760" s="17"/>
      <c r="Q1760" s="17"/>
      <c r="R1760" s="4"/>
    </row>
    <row r="1761" spans="1:18" x14ac:dyDescent="0.25">
      <c r="A1761" s="10">
        <v>45731.375</v>
      </c>
      <c r="B1761" s="5">
        <v>45731</v>
      </c>
      <c r="C1761" s="6">
        <v>42989.92260416667</v>
      </c>
      <c r="D1761" s="6">
        <v>17506.067183159721</v>
      </c>
      <c r="E1761" s="6">
        <v>39618</v>
      </c>
      <c r="F1761" s="34">
        <f t="shared" si="108"/>
        <v>40.721327517493592</v>
      </c>
      <c r="G1761" s="16">
        <f t="shared" si="109"/>
        <v>44.187155290927663</v>
      </c>
      <c r="H1761" s="6">
        <f t="shared" si="110"/>
        <v>-448.88223090277825</v>
      </c>
      <c r="I1761" s="16">
        <f t="shared" si="111"/>
        <v>-2.5000473159295518</v>
      </c>
      <c r="J1761" s="10"/>
      <c r="N1761" s="4"/>
      <c r="O1761" s="17"/>
      <c r="P1761" s="17"/>
      <c r="Q1761" s="17"/>
      <c r="R1761" s="4"/>
    </row>
    <row r="1762" spans="1:18" x14ac:dyDescent="0.25">
      <c r="A1762" s="10">
        <v>45731.416666666664</v>
      </c>
      <c r="B1762" s="5">
        <v>45731</v>
      </c>
      <c r="C1762" s="6">
        <v>45361.734381510418</v>
      </c>
      <c r="D1762" s="6">
        <v>16395.70611436632</v>
      </c>
      <c r="E1762" s="6">
        <v>39618</v>
      </c>
      <c r="F1762" s="34">
        <f t="shared" si="108"/>
        <v>36.144354570907367</v>
      </c>
      <c r="G1762" s="16">
        <f t="shared" si="109"/>
        <v>41.384487138084509</v>
      </c>
      <c r="H1762" s="6">
        <f t="shared" si="110"/>
        <v>-1110.3610687934015</v>
      </c>
      <c r="I1762" s="16">
        <f t="shared" si="111"/>
        <v>-6.3427213958228919</v>
      </c>
      <c r="J1762" s="10"/>
      <c r="N1762" s="4"/>
      <c r="O1762" s="17"/>
      <c r="P1762" s="17"/>
      <c r="Q1762" s="17"/>
      <c r="R1762" s="4"/>
    </row>
    <row r="1763" spans="1:18" x14ac:dyDescent="0.25">
      <c r="A1763" s="10">
        <v>45731.458333333336</v>
      </c>
      <c r="B1763" s="5">
        <v>45731</v>
      </c>
      <c r="C1763" s="6">
        <v>48086.025399305552</v>
      </c>
      <c r="D1763" s="6">
        <v>19279.355397135416</v>
      </c>
      <c r="E1763" s="6">
        <v>39618</v>
      </c>
      <c r="F1763" s="34">
        <f t="shared" si="108"/>
        <v>40.093468397606102</v>
      </c>
      <c r="G1763" s="16">
        <f t="shared" si="109"/>
        <v>48.663121301265626</v>
      </c>
      <c r="H1763" s="6">
        <f t="shared" si="110"/>
        <v>2883.6492827690963</v>
      </c>
      <c r="I1763" s="16">
        <f t="shared" si="111"/>
        <v>17.58783222054933</v>
      </c>
      <c r="J1763" s="10"/>
      <c r="N1763" s="4"/>
      <c r="O1763" s="17"/>
      <c r="P1763" s="17"/>
      <c r="Q1763" s="17"/>
      <c r="R1763" s="4"/>
    </row>
    <row r="1764" spans="1:18" x14ac:dyDescent="0.25">
      <c r="A1764" s="10">
        <v>45731.5</v>
      </c>
      <c r="B1764" s="5">
        <v>45731</v>
      </c>
      <c r="C1764" s="6">
        <v>48304.752222222225</v>
      </c>
      <c r="D1764" s="6">
        <v>19711.134518229166</v>
      </c>
      <c r="E1764" s="6">
        <v>39618</v>
      </c>
      <c r="F1764" s="34">
        <f t="shared" si="108"/>
        <v>40.80578744623228</v>
      </c>
      <c r="G1764" s="16">
        <f t="shared" si="109"/>
        <v>49.75297722810128</v>
      </c>
      <c r="H1764" s="6">
        <f t="shared" si="110"/>
        <v>431.77912109375029</v>
      </c>
      <c r="I1764" s="16">
        <f t="shared" si="111"/>
        <v>2.2395931409506837</v>
      </c>
      <c r="J1764" s="10"/>
      <c r="N1764" s="4"/>
      <c r="O1764" s="17"/>
      <c r="P1764" s="17"/>
      <c r="Q1764" s="17"/>
      <c r="R1764" s="4"/>
    </row>
    <row r="1765" spans="1:18" x14ac:dyDescent="0.25">
      <c r="A1765" s="10">
        <v>45731.541666666664</v>
      </c>
      <c r="B1765" s="5">
        <v>45731</v>
      </c>
      <c r="C1765" s="6">
        <v>47187.699618055558</v>
      </c>
      <c r="D1765" s="6">
        <v>19772.281820746528</v>
      </c>
      <c r="E1765" s="6">
        <v>39618</v>
      </c>
      <c r="F1765" s="34">
        <f t="shared" si="108"/>
        <v>41.901347132380671</v>
      </c>
      <c r="G1765" s="16">
        <f t="shared" si="109"/>
        <v>49.907319452639022</v>
      </c>
      <c r="H1765" s="6">
        <f t="shared" si="110"/>
        <v>61.147302517361823</v>
      </c>
      <c r="I1765" s="16">
        <f t="shared" si="111"/>
        <v>0.31021706264959958</v>
      </c>
      <c r="J1765" s="10"/>
      <c r="N1765" s="4"/>
      <c r="O1765" s="17"/>
      <c r="P1765" s="17"/>
      <c r="Q1765" s="17"/>
      <c r="R1765" s="4"/>
    </row>
    <row r="1766" spans="1:18" x14ac:dyDescent="0.25">
      <c r="A1766" s="10">
        <v>45731.583333333336</v>
      </c>
      <c r="B1766" s="5">
        <v>45731</v>
      </c>
      <c r="C1766" s="6">
        <v>47139.195147569444</v>
      </c>
      <c r="D1766" s="6">
        <v>20024.340245225696</v>
      </c>
      <c r="E1766" s="6">
        <v>39618</v>
      </c>
      <c r="F1766" s="34">
        <f t="shared" si="108"/>
        <v>42.479172973869019</v>
      </c>
      <c r="G1766" s="16">
        <f t="shared" si="109"/>
        <v>50.543541433756609</v>
      </c>
      <c r="H1766" s="6">
        <f t="shared" si="110"/>
        <v>252.05842447916802</v>
      </c>
      <c r="I1766" s="16">
        <f t="shared" si="111"/>
        <v>1.2748069583688102</v>
      </c>
      <c r="J1766" s="10"/>
      <c r="N1766" s="4"/>
      <c r="O1766" s="17"/>
      <c r="P1766" s="17"/>
      <c r="Q1766" s="17"/>
      <c r="R1766" s="4"/>
    </row>
    <row r="1767" spans="1:18" x14ac:dyDescent="0.25">
      <c r="A1767" s="10">
        <v>45731.625</v>
      </c>
      <c r="B1767" s="5">
        <v>45731</v>
      </c>
      <c r="C1767" s="6">
        <v>47657.608038194441</v>
      </c>
      <c r="D1767" s="6">
        <v>19949.305729166666</v>
      </c>
      <c r="E1767" s="6">
        <v>39618</v>
      </c>
      <c r="F1767" s="34">
        <f t="shared" si="108"/>
        <v>41.859645396341769</v>
      </c>
      <c r="G1767" s="16">
        <f t="shared" si="109"/>
        <v>50.354146421239498</v>
      </c>
      <c r="H1767" s="6">
        <f t="shared" si="110"/>
        <v>-75.034516059029556</v>
      </c>
      <c r="I1767" s="16">
        <f t="shared" si="111"/>
        <v>-0.37471654566456775</v>
      </c>
      <c r="J1767" s="10"/>
      <c r="N1767" s="4"/>
      <c r="O1767" s="17"/>
      <c r="P1767" s="17"/>
      <c r="Q1767" s="17"/>
      <c r="R1767" s="4"/>
    </row>
    <row r="1768" spans="1:18" x14ac:dyDescent="0.25">
      <c r="A1768" s="10">
        <v>45731.666666666664</v>
      </c>
      <c r="B1768" s="5">
        <v>45731</v>
      </c>
      <c r="C1768" s="6">
        <v>47916.141692708334</v>
      </c>
      <c r="D1768" s="6">
        <v>19851.625403645834</v>
      </c>
      <c r="E1768" s="6">
        <v>39618</v>
      </c>
      <c r="F1768" s="34">
        <f t="shared" si="108"/>
        <v>41.429933008706264</v>
      </c>
      <c r="G1768" s="16">
        <f t="shared" si="109"/>
        <v>50.107591003195097</v>
      </c>
      <c r="H1768" s="6">
        <f t="shared" si="110"/>
        <v>-97.680325520832412</v>
      </c>
      <c r="I1768" s="16">
        <f t="shared" si="111"/>
        <v>-0.48964273166669625</v>
      </c>
      <c r="J1768" s="10"/>
      <c r="N1768" s="4"/>
      <c r="O1768" s="17"/>
      <c r="P1768" s="17"/>
      <c r="Q1768" s="17"/>
      <c r="R1768" s="4"/>
    </row>
    <row r="1769" spans="1:18" x14ac:dyDescent="0.25">
      <c r="A1769" s="10">
        <v>45731.708333333336</v>
      </c>
      <c r="B1769" s="5">
        <v>45731</v>
      </c>
      <c r="C1769" s="6">
        <v>48321.733072916664</v>
      </c>
      <c r="D1769" s="6">
        <v>19202.788867187501</v>
      </c>
      <c r="E1769" s="6">
        <v>39618</v>
      </c>
      <c r="F1769" s="34">
        <f t="shared" si="108"/>
        <v>39.739445682154702</v>
      </c>
      <c r="G1769" s="16">
        <f t="shared" si="109"/>
        <v>48.469859324517898</v>
      </c>
      <c r="H1769" s="6">
        <f t="shared" si="110"/>
        <v>-648.83653645833328</v>
      </c>
      <c r="I1769" s="16">
        <f t="shared" si="111"/>
        <v>-3.2684302834929158</v>
      </c>
      <c r="J1769" s="10"/>
      <c r="N1769" s="4"/>
      <c r="O1769" s="17"/>
      <c r="P1769" s="17"/>
      <c r="Q1769" s="17"/>
      <c r="R1769" s="4"/>
    </row>
    <row r="1770" spans="1:18" x14ac:dyDescent="0.25">
      <c r="A1770" s="10">
        <v>45731.75</v>
      </c>
      <c r="B1770" s="5">
        <v>45731</v>
      </c>
      <c r="C1770" s="6">
        <v>48210.321367187498</v>
      </c>
      <c r="D1770" s="6">
        <v>18726.799843749999</v>
      </c>
      <c r="E1770" s="6">
        <v>39618</v>
      </c>
      <c r="F1770" s="34">
        <f t="shared" si="108"/>
        <v>38.843963932784895</v>
      </c>
      <c r="G1770" s="16">
        <f t="shared" si="109"/>
        <v>47.268412953076883</v>
      </c>
      <c r="H1770" s="6">
        <f t="shared" si="110"/>
        <v>-475.9890234375016</v>
      </c>
      <c r="I1770" s="16">
        <f t="shared" si="111"/>
        <v>-2.4787494500386935</v>
      </c>
      <c r="J1770" s="10"/>
      <c r="N1770" s="4"/>
      <c r="O1770" s="17"/>
      <c r="P1770" s="17"/>
      <c r="Q1770" s="17"/>
      <c r="R1770" s="4"/>
    </row>
    <row r="1771" spans="1:18" x14ac:dyDescent="0.25">
      <c r="A1771" s="10">
        <v>45731.791666666664</v>
      </c>
      <c r="B1771" s="5">
        <v>45731</v>
      </c>
      <c r="C1771" s="6">
        <v>47644.843363715278</v>
      </c>
      <c r="D1771" s="6">
        <v>17926.502921006944</v>
      </c>
      <c r="E1771" s="6">
        <v>39618</v>
      </c>
      <c r="F1771" s="34">
        <f t="shared" si="108"/>
        <v>37.625274122863779</v>
      </c>
      <c r="G1771" s="16">
        <f t="shared" si="109"/>
        <v>45.248379325071795</v>
      </c>
      <c r="H1771" s="6">
        <f t="shared" si="110"/>
        <v>-800.29692274305489</v>
      </c>
      <c r="I1771" s="16">
        <f t="shared" si="111"/>
        <v>-4.2735380813617825</v>
      </c>
      <c r="J1771" s="10"/>
      <c r="N1771" s="4"/>
      <c r="O1771" s="17"/>
      <c r="P1771" s="17"/>
      <c r="Q1771" s="17"/>
      <c r="R1771" s="4"/>
    </row>
    <row r="1772" spans="1:18" x14ac:dyDescent="0.25">
      <c r="A1772" s="10">
        <v>45731.833333333336</v>
      </c>
      <c r="B1772" s="5">
        <v>45731</v>
      </c>
      <c r="C1772" s="6">
        <v>46976.508324652779</v>
      </c>
      <c r="D1772" s="6">
        <v>13473.826430121528</v>
      </c>
      <c r="E1772" s="6">
        <v>39618</v>
      </c>
      <c r="F1772" s="34">
        <f t="shared" si="108"/>
        <v>28.68205175447364</v>
      </c>
      <c r="G1772" s="16">
        <f t="shared" si="109"/>
        <v>34.00935541956062</v>
      </c>
      <c r="H1772" s="6">
        <f t="shared" si="110"/>
        <v>-4452.6764908854166</v>
      </c>
      <c r="I1772" s="16">
        <f t="shared" si="111"/>
        <v>-24.838511507270077</v>
      </c>
      <c r="J1772" s="10"/>
      <c r="N1772" s="4"/>
      <c r="O1772" s="17"/>
      <c r="P1772" s="17"/>
      <c r="Q1772" s="17"/>
      <c r="R1772" s="4"/>
    </row>
    <row r="1773" spans="1:18" x14ac:dyDescent="0.25">
      <c r="A1773" s="10">
        <v>45731.875</v>
      </c>
      <c r="B1773" s="5">
        <v>45731</v>
      </c>
      <c r="C1773" s="6">
        <v>46963.047530381948</v>
      </c>
      <c r="D1773" s="6">
        <v>10081.149250217013</v>
      </c>
      <c r="E1773" s="6">
        <v>39618</v>
      </c>
      <c r="F1773" s="34">
        <f t="shared" si="108"/>
        <v>21.466130884489949</v>
      </c>
      <c r="G1773" s="16">
        <f t="shared" si="109"/>
        <v>25.445881291879985</v>
      </c>
      <c r="H1773" s="6">
        <f t="shared" si="110"/>
        <v>-3392.6771799045146</v>
      </c>
      <c r="I1773" s="16">
        <f t="shared" si="111"/>
        <v>-25.179760163155922</v>
      </c>
      <c r="J1773" s="10"/>
      <c r="N1773" s="4"/>
      <c r="O1773" s="17"/>
      <c r="P1773" s="17"/>
      <c r="Q1773" s="17"/>
      <c r="R1773" s="4"/>
    </row>
    <row r="1774" spans="1:18" x14ac:dyDescent="0.25">
      <c r="A1774" s="10">
        <v>45731.916666666664</v>
      </c>
      <c r="B1774" s="5">
        <v>45731</v>
      </c>
      <c r="C1774" s="6">
        <v>45733.737595486113</v>
      </c>
      <c r="D1774" s="6">
        <v>7771.0133506944449</v>
      </c>
      <c r="E1774" s="6">
        <v>39618</v>
      </c>
      <c r="F1774" s="34">
        <f t="shared" si="108"/>
        <v>16.991861499335315</v>
      </c>
      <c r="G1774" s="16">
        <f t="shared" si="109"/>
        <v>19.614855244319362</v>
      </c>
      <c r="H1774" s="6">
        <f t="shared" si="110"/>
        <v>-2310.1358995225683</v>
      </c>
      <c r="I1774" s="16">
        <f t="shared" si="111"/>
        <v>-22.915402224333093</v>
      </c>
      <c r="J1774" s="10"/>
      <c r="N1774" s="4"/>
      <c r="O1774" s="17"/>
      <c r="P1774" s="17"/>
      <c r="Q1774" s="17"/>
      <c r="R1774" s="4"/>
    </row>
    <row r="1775" spans="1:18" x14ac:dyDescent="0.25">
      <c r="A1775" s="10">
        <v>45731.958333333336</v>
      </c>
      <c r="B1775" s="5">
        <v>45731</v>
      </c>
      <c r="C1775" s="6">
        <v>44051.686870659723</v>
      </c>
      <c r="D1775" s="6">
        <v>5960.3425211588537</v>
      </c>
      <c r="E1775" s="6">
        <v>39618</v>
      </c>
      <c r="F1775" s="34">
        <f t="shared" si="108"/>
        <v>13.530338891809141</v>
      </c>
      <c r="G1775" s="16">
        <f t="shared" si="109"/>
        <v>15.04453157948118</v>
      </c>
      <c r="H1775" s="6">
        <f t="shared" si="110"/>
        <v>-1810.6708295355911</v>
      </c>
      <c r="I1775" s="16">
        <f t="shared" si="111"/>
        <v>-23.300318090095459</v>
      </c>
      <c r="J1775" s="10"/>
      <c r="N1775" s="4"/>
      <c r="O1775" s="17"/>
      <c r="P1775" s="17"/>
      <c r="Q1775" s="17"/>
      <c r="R1775" s="4"/>
    </row>
    <row r="1776" spans="1:18" x14ac:dyDescent="0.25">
      <c r="A1776" s="10">
        <v>45732</v>
      </c>
      <c r="B1776" s="5">
        <v>45732</v>
      </c>
      <c r="C1776" s="6">
        <v>42288.966657986108</v>
      </c>
      <c r="D1776" s="6">
        <v>5412.2487456597219</v>
      </c>
      <c r="E1776" s="6">
        <v>39618</v>
      </c>
      <c r="F1776" s="34">
        <f t="shared" si="108"/>
        <v>12.798252531047929</v>
      </c>
      <c r="G1776" s="16">
        <f t="shared" si="109"/>
        <v>13.661085228077443</v>
      </c>
      <c r="H1776" s="6">
        <f t="shared" si="110"/>
        <v>-548.09377549913188</v>
      </c>
      <c r="I1776" s="16">
        <f t="shared" si="111"/>
        <v>-9.1956758114727855</v>
      </c>
      <c r="J1776" s="10"/>
      <c r="N1776" s="4"/>
      <c r="O1776" s="17"/>
      <c r="P1776" s="17"/>
      <c r="Q1776" s="17"/>
      <c r="R1776" s="4"/>
    </row>
    <row r="1777" spans="1:18" x14ac:dyDescent="0.25">
      <c r="A1777" s="10">
        <v>45732.041666666664</v>
      </c>
      <c r="B1777" s="5">
        <v>45732</v>
      </c>
      <c r="C1777" s="6">
        <v>41147.775724826388</v>
      </c>
      <c r="D1777" s="6">
        <v>5201.8585172526045</v>
      </c>
      <c r="E1777" s="6">
        <v>39618</v>
      </c>
      <c r="F1777" s="34">
        <f t="shared" si="108"/>
        <v>12.641894794119038</v>
      </c>
      <c r="G1777" s="16">
        <f t="shared" si="109"/>
        <v>13.130038157535981</v>
      </c>
      <c r="H1777" s="6">
        <f t="shared" si="110"/>
        <v>-210.39022840711732</v>
      </c>
      <c r="I1777" s="16">
        <f t="shared" si="111"/>
        <v>-3.8872978367048789</v>
      </c>
      <c r="J1777" s="10"/>
      <c r="N1777" s="4"/>
      <c r="O1777" s="17"/>
      <c r="P1777" s="17"/>
      <c r="Q1777" s="17"/>
      <c r="R1777" s="4"/>
    </row>
    <row r="1778" spans="1:18" x14ac:dyDescent="0.25">
      <c r="A1778" s="10">
        <v>45732.083333333336</v>
      </c>
      <c r="B1778" s="5">
        <v>45732</v>
      </c>
      <c r="C1778" s="6">
        <v>40212.218875868057</v>
      </c>
      <c r="D1778" s="6">
        <v>5502.9274734157989</v>
      </c>
      <c r="E1778" s="6">
        <v>39618</v>
      </c>
      <c r="F1778" s="34">
        <f t="shared" si="108"/>
        <v>13.684714813681136</v>
      </c>
      <c r="G1778" s="16">
        <f t="shared" si="109"/>
        <v>13.889967876762579</v>
      </c>
      <c r="H1778" s="6">
        <f t="shared" si="110"/>
        <v>301.06895616319434</v>
      </c>
      <c r="I1778" s="16">
        <f t="shared" si="111"/>
        <v>5.7877190462728292</v>
      </c>
      <c r="J1778" s="10"/>
      <c r="N1778" s="4"/>
      <c r="O1778" s="17"/>
      <c r="P1778" s="17"/>
      <c r="Q1778" s="17"/>
      <c r="R1778" s="4"/>
    </row>
    <row r="1779" spans="1:18" x14ac:dyDescent="0.25">
      <c r="A1779" s="10">
        <v>45732.125</v>
      </c>
      <c r="B1779" s="5">
        <v>45732</v>
      </c>
      <c r="C1779" s="6">
        <v>39915.382638888892</v>
      </c>
      <c r="D1779" s="6">
        <v>6613.8753797743057</v>
      </c>
      <c r="E1779" s="6">
        <v>39618</v>
      </c>
      <c r="F1779" s="34">
        <f t="shared" si="108"/>
        <v>16.569740642622619</v>
      </c>
      <c r="G1779" s="16">
        <f t="shared" si="109"/>
        <v>16.694117269358134</v>
      </c>
      <c r="H1779" s="6">
        <f t="shared" si="110"/>
        <v>1110.9479063585068</v>
      </c>
      <c r="I1779" s="16">
        <f t="shared" si="111"/>
        <v>20.188307255100252</v>
      </c>
      <c r="J1779" s="10"/>
      <c r="N1779" s="4"/>
      <c r="O1779" s="17"/>
      <c r="P1779" s="17"/>
      <c r="Q1779" s="17"/>
      <c r="R1779" s="4"/>
    </row>
    <row r="1780" spans="1:18" x14ac:dyDescent="0.25">
      <c r="A1780" s="10">
        <v>45732.166666666664</v>
      </c>
      <c r="B1780" s="5">
        <v>45732</v>
      </c>
      <c r="C1780" s="6">
        <v>39556.600785590279</v>
      </c>
      <c r="D1780" s="6">
        <v>8095.64595703125</v>
      </c>
      <c r="E1780" s="6">
        <v>39618</v>
      </c>
      <c r="F1780" s="34">
        <f t="shared" si="108"/>
        <v>20.465979877574163</v>
      </c>
      <c r="G1780" s="16">
        <f t="shared" si="109"/>
        <v>20.43426209559102</v>
      </c>
      <c r="H1780" s="6">
        <f t="shared" si="110"/>
        <v>1481.7705772569443</v>
      </c>
      <c r="I1780" s="16">
        <f t="shared" si="111"/>
        <v>22.403968810605392</v>
      </c>
      <c r="J1780" s="10"/>
      <c r="N1780" s="4"/>
      <c r="O1780" s="17"/>
      <c r="P1780" s="17"/>
      <c r="Q1780" s="17"/>
      <c r="R1780" s="4"/>
    </row>
    <row r="1781" spans="1:18" x14ac:dyDescent="0.25">
      <c r="A1781" s="10">
        <v>45732.208333333336</v>
      </c>
      <c r="B1781" s="5">
        <v>45732</v>
      </c>
      <c r="C1781" s="6">
        <v>39321.843090277776</v>
      </c>
      <c r="D1781" s="6">
        <v>10224.614851345486</v>
      </c>
      <c r="E1781" s="6">
        <v>39618</v>
      </c>
      <c r="F1781" s="34">
        <f t="shared" si="108"/>
        <v>26.002379460879077</v>
      </c>
      <c r="G1781" s="16">
        <f t="shared" si="109"/>
        <v>25.808003562384492</v>
      </c>
      <c r="H1781" s="6">
        <f t="shared" si="110"/>
        <v>2128.9688943142364</v>
      </c>
      <c r="I1781" s="16">
        <f t="shared" si="111"/>
        <v>26.297702562760655</v>
      </c>
      <c r="J1781" s="10"/>
      <c r="N1781" s="4"/>
      <c r="O1781" s="17"/>
      <c r="P1781" s="17"/>
      <c r="Q1781" s="17"/>
      <c r="R1781" s="4"/>
    </row>
    <row r="1782" spans="1:18" x14ac:dyDescent="0.25">
      <c r="A1782" s="10">
        <v>45732.25</v>
      </c>
      <c r="B1782" s="5">
        <v>45732</v>
      </c>
      <c r="C1782" s="6">
        <v>39379.161618923608</v>
      </c>
      <c r="D1782" s="6">
        <v>11579.016690538194</v>
      </c>
      <c r="E1782" s="6">
        <v>39618</v>
      </c>
      <c r="F1782" s="34">
        <f t="shared" si="108"/>
        <v>29.403918759341774</v>
      </c>
      <c r="G1782" s="16">
        <f t="shared" si="109"/>
        <v>29.226656293952736</v>
      </c>
      <c r="H1782" s="6">
        <f t="shared" si="110"/>
        <v>1354.4018391927075</v>
      </c>
      <c r="I1782" s="16">
        <f t="shared" si="111"/>
        <v>13.246482717287664</v>
      </c>
      <c r="J1782" s="10"/>
      <c r="N1782" s="4"/>
      <c r="O1782" s="17"/>
      <c r="P1782" s="17"/>
      <c r="Q1782" s="17"/>
      <c r="R1782" s="4"/>
    </row>
    <row r="1783" spans="1:18" x14ac:dyDescent="0.25">
      <c r="A1783" s="10">
        <v>45732.291666666664</v>
      </c>
      <c r="B1783" s="5">
        <v>45732</v>
      </c>
      <c r="C1783" s="6">
        <v>40074.964526909724</v>
      </c>
      <c r="D1783" s="6">
        <v>12166.222724609375</v>
      </c>
      <c r="E1783" s="6">
        <v>39618</v>
      </c>
      <c r="F1783" s="34">
        <f t="shared" si="108"/>
        <v>30.358661244578126</v>
      </c>
      <c r="G1783" s="16">
        <f t="shared" si="109"/>
        <v>30.708826100785945</v>
      </c>
      <c r="H1783" s="6">
        <f t="shared" si="110"/>
        <v>587.20603407118142</v>
      </c>
      <c r="I1783" s="16">
        <f t="shared" si="111"/>
        <v>5.0712944783214402</v>
      </c>
      <c r="J1783" s="10"/>
      <c r="N1783" s="4"/>
      <c r="O1783" s="17"/>
      <c r="P1783" s="17"/>
      <c r="Q1783" s="17"/>
      <c r="R1783" s="4"/>
    </row>
    <row r="1784" spans="1:18" x14ac:dyDescent="0.25">
      <c r="A1784" s="10">
        <v>45732.333333333336</v>
      </c>
      <c r="B1784" s="5">
        <v>45732</v>
      </c>
      <c r="C1784" s="6">
        <v>41301.427556423609</v>
      </c>
      <c r="D1784" s="6">
        <v>11577.664883897569</v>
      </c>
      <c r="E1784" s="6">
        <v>39618</v>
      </c>
      <c r="F1784" s="34">
        <f t="shared" si="108"/>
        <v>28.032117940913388</v>
      </c>
      <c r="G1784" s="16">
        <f t="shared" si="109"/>
        <v>29.223244191775379</v>
      </c>
      <c r="H1784" s="6">
        <f t="shared" si="110"/>
        <v>-588.55784071180642</v>
      </c>
      <c r="I1784" s="16">
        <f t="shared" si="111"/>
        <v>-4.8376382221023615</v>
      </c>
      <c r="J1784" s="10"/>
      <c r="N1784" s="4"/>
      <c r="O1784" s="17"/>
      <c r="P1784" s="17"/>
      <c r="Q1784" s="17"/>
      <c r="R1784" s="4"/>
    </row>
    <row r="1785" spans="1:18" x14ac:dyDescent="0.25">
      <c r="A1785" s="10">
        <v>45732.375</v>
      </c>
      <c r="B1785" s="5">
        <v>45732</v>
      </c>
      <c r="C1785" s="6">
        <v>43369.497139756946</v>
      </c>
      <c r="D1785" s="6">
        <v>10093.925881076389</v>
      </c>
      <c r="E1785" s="6">
        <v>39618</v>
      </c>
      <c r="F1785" s="34">
        <f t="shared" si="108"/>
        <v>23.274251597958369</v>
      </c>
      <c r="G1785" s="16">
        <f t="shared" si="109"/>
        <v>25.478130852330732</v>
      </c>
      <c r="H1785" s="6">
        <f t="shared" si="110"/>
        <v>-1483.7390028211794</v>
      </c>
      <c r="I1785" s="16">
        <f t="shared" si="111"/>
        <v>-12.815529018159708</v>
      </c>
      <c r="J1785" s="10"/>
      <c r="N1785" s="4"/>
      <c r="O1785" s="17"/>
      <c r="P1785" s="17"/>
      <c r="Q1785" s="17"/>
      <c r="R1785" s="4"/>
    </row>
    <row r="1786" spans="1:18" x14ac:dyDescent="0.25">
      <c r="A1786" s="10">
        <v>45732.416666666664</v>
      </c>
      <c r="B1786" s="5">
        <v>45732</v>
      </c>
      <c r="C1786" s="6">
        <v>45907.555043402775</v>
      </c>
      <c r="D1786" s="6">
        <v>7236.8859635416666</v>
      </c>
      <c r="E1786" s="6">
        <v>39618</v>
      </c>
      <c r="F1786" s="34">
        <f t="shared" si="108"/>
        <v>15.764041358115533</v>
      </c>
      <c r="G1786" s="16">
        <f t="shared" si="109"/>
        <v>18.266661526431587</v>
      </c>
      <c r="H1786" s="6">
        <f t="shared" si="110"/>
        <v>-2857.0399175347229</v>
      </c>
      <c r="I1786" s="16">
        <f t="shared" si="111"/>
        <v>-28.304546231025579</v>
      </c>
      <c r="J1786" s="10"/>
      <c r="N1786" s="4"/>
      <c r="O1786" s="17"/>
      <c r="P1786" s="17"/>
      <c r="Q1786" s="17"/>
      <c r="R1786" s="4"/>
    </row>
    <row r="1787" spans="1:18" x14ac:dyDescent="0.25">
      <c r="A1787" s="10">
        <v>45732.458333333336</v>
      </c>
      <c r="B1787" s="5">
        <v>45732</v>
      </c>
      <c r="C1787" s="6">
        <v>45316.858767361111</v>
      </c>
      <c r="D1787" s="6">
        <v>7539.9645307074652</v>
      </c>
      <c r="E1787" s="6">
        <v>39618</v>
      </c>
      <c r="F1787" s="34">
        <f t="shared" si="108"/>
        <v>16.638321224810994</v>
      </c>
      <c r="G1787" s="16">
        <f t="shared" si="109"/>
        <v>19.031663715249294</v>
      </c>
      <c r="H1787" s="6">
        <f t="shared" si="110"/>
        <v>303.07856716579863</v>
      </c>
      <c r="I1787" s="16">
        <f t="shared" si="111"/>
        <v>4.1879693654516936</v>
      </c>
      <c r="J1787" s="10"/>
      <c r="N1787" s="4"/>
      <c r="O1787" s="17"/>
      <c r="P1787" s="17"/>
      <c r="Q1787" s="17"/>
      <c r="R1787" s="4"/>
    </row>
    <row r="1788" spans="1:18" x14ac:dyDescent="0.25">
      <c r="A1788" s="10">
        <v>45732.5</v>
      </c>
      <c r="B1788" s="5">
        <v>45732</v>
      </c>
      <c r="C1788" s="6">
        <v>44355.101127387155</v>
      </c>
      <c r="D1788" s="6">
        <v>7259.2581685384112</v>
      </c>
      <c r="E1788" s="6">
        <v>39618</v>
      </c>
      <c r="F1788" s="34">
        <f t="shared" si="108"/>
        <v>16.366230679285199</v>
      </c>
      <c r="G1788" s="16">
        <f t="shared" si="109"/>
        <v>18.323131325504598</v>
      </c>
      <c r="H1788" s="6">
        <f t="shared" si="110"/>
        <v>-280.70636216905405</v>
      </c>
      <c r="I1788" s="16">
        <f t="shared" si="111"/>
        <v>-3.72291356313205</v>
      </c>
      <c r="J1788" s="10"/>
      <c r="N1788" s="4"/>
      <c r="O1788" s="17"/>
      <c r="P1788" s="17"/>
      <c r="Q1788" s="17"/>
      <c r="R1788" s="4"/>
    </row>
    <row r="1789" spans="1:18" x14ac:dyDescent="0.25">
      <c r="A1789" s="10">
        <v>45732.541666666664</v>
      </c>
      <c r="B1789" s="5">
        <v>45732</v>
      </c>
      <c r="C1789" s="6">
        <v>43851.503854166665</v>
      </c>
      <c r="D1789" s="6">
        <v>6435.2896869574652</v>
      </c>
      <c r="E1789" s="6">
        <v>39618</v>
      </c>
      <c r="F1789" s="34">
        <f t="shared" si="108"/>
        <v>14.675185846211292</v>
      </c>
      <c r="G1789" s="16">
        <f t="shared" si="109"/>
        <v>16.243348192633313</v>
      </c>
      <c r="H1789" s="6">
        <f t="shared" si="110"/>
        <v>-823.96848158094599</v>
      </c>
      <c r="I1789" s="16">
        <f t="shared" si="111"/>
        <v>-11.350587931312614</v>
      </c>
      <c r="J1789" s="10"/>
      <c r="N1789" s="4"/>
      <c r="O1789" s="17"/>
      <c r="P1789" s="17"/>
      <c r="Q1789" s="17"/>
      <c r="R1789" s="4"/>
    </row>
    <row r="1790" spans="1:18" x14ac:dyDescent="0.25">
      <c r="A1790" s="10">
        <v>45732.583333333336</v>
      </c>
      <c r="B1790" s="5">
        <v>45732</v>
      </c>
      <c r="C1790" s="6">
        <v>43626.712478298614</v>
      </c>
      <c r="D1790" s="6">
        <v>6849.0579313151038</v>
      </c>
      <c r="E1790" s="6">
        <v>39618</v>
      </c>
      <c r="F1790" s="34">
        <f t="shared" si="108"/>
        <v>15.699229995205471</v>
      </c>
      <c r="G1790" s="16">
        <f t="shared" si="109"/>
        <v>17.287742771758051</v>
      </c>
      <c r="H1790" s="6">
        <f t="shared" si="110"/>
        <v>413.76824435763865</v>
      </c>
      <c r="I1790" s="16">
        <f t="shared" si="111"/>
        <v>6.4296755000203225</v>
      </c>
      <c r="J1790" s="10"/>
      <c r="N1790" s="4"/>
      <c r="O1790" s="17"/>
      <c r="P1790" s="17"/>
      <c r="Q1790" s="17"/>
      <c r="R1790" s="4"/>
    </row>
    <row r="1791" spans="1:18" x14ac:dyDescent="0.25">
      <c r="A1791" s="10">
        <v>45732.625</v>
      </c>
      <c r="B1791" s="5">
        <v>45732</v>
      </c>
      <c r="C1791" s="6">
        <v>44421.522022569443</v>
      </c>
      <c r="D1791" s="6">
        <v>7571.0615082465274</v>
      </c>
      <c r="E1791" s="6">
        <v>39618</v>
      </c>
      <c r="F1791" s="34">
        <f t="shared" si="108"/>
        <v>17.043678747432075</v>
      </c>
      <c r="G1791" s="16">
        <f t="shared" si="109"/>
        <v>19.110155758106234</v>
      </c>
      <c r="H1791" s="6">
        <f t="shared" si="110"/>
        <v>722.00357693142359</v>
      </c>
      <c r="I1791" s="16">
        <f t="shared" si="111"/>
        <v>10.541647978042286</v>
      </c>
      <c r="J1791" s="10"/>
      <c r="N1791" s="4"/>
      <c r="O1791" s="17"/>
      <c r="P1791" s="17"/>
      <c r="Q1791" s="17"/>
      <c r="R1791" s="4"/>
    </row>
    <row r="1792" spans="1:18" x14ac:dyDescent="0.25">
      <c r="A1792" s="10">
        <v>45732.666666666664</v>
      </c>
      <c r="B1792" s="5">
        <v>45732</v>
      </c>
      <c r="C1792" s="6">
        <v>45023.567353515624</v>
      </c>
      <c r="D1792" s="6">
        <v>8035.7853875054252</v>
      </c>
      <c r="E1792" s="6">
        <v>39618</v>
      </c>
      <c r="F1792" s="34">
        <f t="shared" si="108"/>
        <v>17.847953549327002</v>
      </c>
      <c r="G1792" s="16">
        <f t="shared" si="109"/>
        <v>20.283167720494284</v>
      </c>
      <c r="H1792" s="6">
        <f t="shared" si="110"/>
        <v>464.7238792588978</v>
      </c>
      <c r="I1792" s="16">
        <f t="shared" si="111"/>
        <v>6.1381601345163119</v>
      </c>
      <c r="J1792" s="10"/>
      <c r="N1792" s="4"/>
      <c r="O1792" s="17"/>
      <c r="P1792" s="17"/>
      <c r="Q1792" s="17"/>
      <c r="R1792" s="4"/>
    </row>
    <row r="1793" spans="1:18" x14ac:dyDescent="0.25">
      <c r="A1793" s="10">
        <v>45732.708333333336</v>
      </c>
      <c r="B1793" s="5">
        <v>45732</v>
      </c>
      <c r="C1793" s="6">
        <v>46052.516089409721</v>
      </c>
      <c r="D1793" s="6">
        <v>7436.7884467230906</v>
      </c>
      <c r="E1793" s="6">
        <v>39618</v>
      </c>
      <c r="F1793" s="34">
        <f t="shared" si="108"/>
        <v>16.148495409642258</v>
      </c>
      <c r="G1793" s="16">
        <f t="shared" si="109"/>
        <v>18.771236424663261</v>
      </c>
      <c r="H1793" s="6">
        <f t="shared" si="110"/>
        <v>-598.9969407823346</v>
      </c>
      <c r="I1793" s="16">
        <f t="shared" si="111"/>
        <v>-7.454118196258638</v>
      </c>
      <c r="J1793" s="10"/>
      <c r="N1793" s="4"/>
      <c r="O1793" s="17"/>
      <c r="P1793" s="17"/>
      <c r="Q1793" s="17"/>
      <c r="R1793" s="4"/>
    </row>
    <row r="1794" spans="1:18" x14ac:dyDescent="0.25">
      <c r="A1794" s="10">
        <v>45732.75</v>
      </c>
      <c r="B1794" s="5">
        <v>45732</v>
      </c>
      <c r="C1794" s="6">
        <v>47237.341966145832</v>
      </c>
      <c r="D1794" s="6">
        <v>6523.6192936197913</v>
      </c>
      <c r="E1794" s="6">
        <v>39618</v>
      </c>
      <c r="F1794" s="34">
        <f t="shared" si="108"/>
        <v>13.810301388878218</v>
      </c>
      <c r="G1794" s="16">
        <f t="shared" si="109"/>
        <v>16.466301412539227</v>
      </c>
      <c r="H1794" s="6">
        <f t="shared" si="110"/>
        <v>-913.16915310329932</v>
      </c>
      <c r="I1794" s="16">
        <f t="shared" si="111"/>
        <v>-12.279079331692884</v>
      </c>
      <c r="J1794" s="10"/>
      <c r="N1794" s="4"/>
      <c r="O1794" s="17"/>
      <c r="P1794" s="17"/>
      <c r="Q1794" s="17"/>
      <c r="R1794" s="4"/>
    </row>
    <row r="1795" spans="1:18" x14ac:dyDescent="0.25">
      <c r="A1795" s="10">
        <v>45732.791666666664</v>
      </c>
      <c r="B1795" s="5">
        <v>45732</v>
      </c>
      <c r="C1795" s="6">
        <v>47481.531375868057</v>
      </c>
      <c r="D1795" s="6">
        <v>5168.1233132595489</v>
      </c>
      <c r="E1795" s="6">
        <v>39618</v>
      </c>
      <c r="F1795" s="34">
        <f t="shared" ref="F1795:F1858" si="112">D1795/C1795*100</f>
        <v>10.884491640230012</v>
      </c>
      <c r="G1795" s="16">
        <f t="shared" ref="G1795:G1858" si="113">D1795/E1795*100</f>
        <v>13.044886953555327</v>
      </c>
      <c r="H1795" s="6">
        <f t="shared" si="110"/>
        <v>-1355.4959803602424</v>
      </c>
      <c r="I1795" s="16">
        <f t="shared" si="111"/>
        <v>-20.778281493004048</v>
      </c>
      <c r="J1795" s="10"/>
      <c r="N1795" s="4"/>
      <c r="O1795" s="17"/>
      <c r="P1795" s="17"/>
      <c r="Q1795" s="17"/>
      <c r="R1795" s="4"/>
    </row>
    <row r="1796" spans="1:18" x14ac:dyDescent="0.25">
      <c r="A1796" s="10">
        <v>45732.833333333336</v>
      </c>
      <c r="B1796" s="5">
        <v>45732</v>
      </c>
      <c r="C1796" s="6">
        <v>46906.03603732639</v>
      </c>
      <c r="D1796" s="6">
        <v>3964.1509060329863</v>
      </c>
      <c r="E1796" s="6">
        <v>39618</v>
      </c>
      <c r="F1796" s="34">
        <f t="shared" si="112"/>
        <v>8.4512596691786879</v>
      </c>
      <c r="G1796" s="16">
        <f t="shared" si="113"/>
        <v>10.005933934153632</v>
      </c>
      <c r="H1796" s="6">
        <f t="shared" ref="H1796:H1859" si="114">D1796-D1795</f>
        <v>-1203.9724072265626</v>
      </c>
      <c r="I1796" s="16">
        <f t="shared" ref="I1796:I1859" si="115">H1796/D1795*100</f>
        <v>-23.296123839336449</v>
      </c>
      <c r="J1796" s="10"/>
      <c r="N1796" s="4"/>
      <c r="O1796" s="17"/>
      <c r="P1796" s="17"/>
      <c r="Q1796" s="17"/>
      <c r="R1796" s="4"/>
    </row>
    <row r="1797" spans="1:18" x14ac:dyDescent="0.25">
      <c r="A1797" s="10">
        <v>45732.875</v>
      </c>
      <c r="B1797" s="5">
        <v>45732</v>
      </c>
      <c r="C1797" s="6">
        <v>46890.76162326389</v>
      </c>
      <c r="D1797" s="6">
        <v>4796.0275708007812</v>
      </c>
      <c r="E1797" s="6">
        <v>39618</v>
      </c>
      <c r="F1797" s="34">
        <f t="shared" si="112"/>
        <v>10.228086311187853</v>
      </c>
      <c r="G1797" s="16">
        <f t="shared" si="113"/>
        <v>12.105678153366604</v>
      </c>
      <c r="H1797" s="6">
        <f t="shared" si="114"/>
        <v>831.87666476779486</v>
      </c>
      <c r="I1797" s="16">
        <f t="shared" si="115"/>
        <v>20.98498983733877</v>
      </c>
      <c r="J1797" s="10"/>
      <c r="N1797" s="4"/>
      <c r="O1797" s="17"/>
      <c r="P1797" s="17"/>
      <c r="Q1797" s="17"/>
      <c r="R1797" s="4"/>
    </row>
    <row r="1798" spans="1:18" x14ac:dyDescent="0.25">
      <c r="A1798" s="10">
        <v>45732.916666666664</v>
      </c>
      <c r="B1798" s="5">
        <v>45732</v>
      </c>
      <c r="C1798" s="6">
        <v>46213.175455729164</v>
      </c>
      <c r="D1798" s="6">
        <v>7332.7284445529513</v>
      </c>
      <c r="E1798" s="6">
        <v>39618</v>
      </c>
      <c r="F1798" s="34">
        <f t="shared" si="112"/>
        <v>15.867181539120775</v>
      </c>
      <c r="G1798" s="16">
        <f t="shared" si="113"/>
        <v>18.508578031584005</v>
      </c>
      <c r="H1798" s="6">
        <f t="shared" si="114"/>
        <v>2536.7008737521701</v>
      </c>
      <c r="I1798" s="16">
        <f t="shared" si="115"/>
        <v>52.891707487174081</v>
      </c>
      <c r="J1798" s="10"/>
      <c r="N1798" s="4"/>
      <c r="O1798" s="17"/>
      <c r="P1798" s="17"/>
      <c r="Q1798" s="17"/>
      <c r="R1798" s="4"/>
    </row>
    <row r="1799" spans="1:18" x14ac:dyDescent="0.25">
      <c r="A1799" s="10">
        <v>45732.958333333336</v>
      </c>
      <c r="B1799" s="5">
        <v>45732</v>
      </c>
      <c r="C1799" s="6">
        <v>44505.186540798612</v>
      </c>
      <c r="D1799" s="6">
        <v>9738.8437814670142</v>
      </c>
      <c r="E1799" s="6">
        <v>39618</v>
      </c>
      <c r="F1799" s="34">
        <f t="shared" si="112"/>
        <v>21.882491768772301</v>
      </c>
      <c r="G1799" s="16">
        <f t="shared" si="113"/>
        <v>24.581866276609151</v>
      </c>
      <c r="H1799" s="6">
        <f t="shared" si="114"/>
        <v>2406.1153369140629</v>
      </c>
      <c r="I1799" s="16">
        <f t="shared" si="115"/>
        <v>32.813370290582945</v>
      </c>
      <c r="J1799" s="10"/>
      <c r="N1799" s="4"/>
      <c r="O1799" s="17"/>
      <c r="P1799" s="17"/>
      <c r="Q1799" s="17"/>
      <c r="R1799" s="4"/>
    </row>
    <row r="1800" spans="1:18" x14ac:dyDescent="0.25">
      <c r="A1800" s="10">
        <v>45733</v>
      </c>
      <c r="B1800" s="5">
        <v>45733</v>
      </c>
      <c r="C1800" s="6">
        <v>42314.237855902778</v>
      </c>
      <c r="D1800" s="6">
        <v>12401.69505859375</v>
      </c>
      <c r="E1800" s="6">
        <v>39618</v>
      </c>
      <c r="F1800" s="34">
        <f t="shared" si="112"/>
        <v>29.308562996754368</v>
      </c>
      <c r="G1800" s="16">
        <f t="shared" si="113"/>
        <v>31.303183044559923</v>
      </c>
      <c r="H1800" s="6">
        <f t="shared" si="114"/>
        <v>2662.851277126736</v>
      </c>
      <c r="I1800" s="16">
        <f t="shared" si="115"/>
        <v>27.342581284588757</v>
      </c>
      <c r="J1800" s="10"/>
      <c r="N1800" s="4"/>
      <c r="O1800" s="17"/>
      <c r="P1800" s="17"/>
      <c r="Q1800" s="17"/>
      <c r="R1800" s="4"/>
    </row>
    <row r="1801" spans="1:18" x14ac:dyDescent="0.25">
      <c r="A1801" s="10">
        <v>45733.041666666664</v>
      </c>
      <c r="B1801" s="5">
        <v>45733</v>
      </c>
      <c r="C1801" s="6">
        <v>40993.148485243059</v>
      </c>
      <c r="D1801" s="6">
        <v>16037.790173611111</v>
      </c>
      <c r="E1801" s="6">
        <v>39618</v>
      </c>
      <c r="F1801" s="34">
        <f t="shared" si="112"/>
        <v>39.123099264708792</v>
      </c>
      <c r="G1801" s="16">
        <f t="shared" si="113"/>
        <v>40.481069649177421</v>
      </c>
      <c r="H1801" s="6">
        <f t="shared" si="114"/>
        <v>3636.0951150173605</v>
      </c>
      <c r="I1801" s="16">
        <f t="shared" si="115"/>
        <v>29.319339798616717</v>
      </c>
      <c r="J1801" s="10"/>
      <c r="N1801" s="4"/>
      <c r="O1801" s="17"/>
      <c r="P1801" s="17"/>
      <c r="Q1801" s="17"/>
      <c r="R1801" s="4"/>
    </row>
    <row r="1802" spans="1:18" x14ac:dyDescent="0.25">
      <c r="A1802" s="10">
        <v>45733.083333333336</v>
      </c>
      <c r="B1802" s="5">
        <v>45733</v>
      </c>
      <c r="C1802" s="6">
        <v>40312.158502604165</v>
      </c>
      <c r="D1802" s="6">
        <v>18601.906462673611</v>
      </c>
      <c r="E1802" s="6">
        <v>39618</v>
      </c>
      <c r="F1802" s="34">
        <f t="shared" si="112"/>
        <v>46.144654996511605</v>
      </c>
      <c r="G1802" s="16">
        <f t="shared" si="113"/>
        <v>46.953168919868773</v>
      </c>
      <c r="H1802" s="6">
        <f t="shared" si="114"/>
        <v>2564.1162890625001</v>
      </c>
      <c r="I1802" s="16">
        <f t="shared" si="115"/>
        <v>15.987965058188294</v>
      </c>
      <c r="J1802" s="10"/>
      <c r="N1802" s="4"/>
      <c r="O1802" s="17"/>
      <c r="P1802" s="17"/>
      <c r="Q1802" s="17"/>
      <c r="R1802" s="4"/>
    </row>
    <row r="1803" spans="1:18" x14ac:dyDescent="0.25">
      <c r="A1803" s="10">
        <v>45733.125</v>
      </c>
      <c r="B1803" s="5">
        <v>45733</v>
      </c>
      <c r="C1803" s="6">
        <v>40150.880503472225</v>
      </c>
      <c r="D1803" s="6">
        <v>19489.855010850693</v>
      </c>
      <c r="E1803" s="6">
        <v>39618</v>
      </c>
      <c r="F1803" s="34">
        <f t="shared" si="112"/>
        <v>48.541538233925465</v>
      </c>
      <c r="G1803" s="16">
        <f t="shared" si="113"/>
        <v>49.194444471832739</v>
      </c>
      <c r="H1803" s="6">
        <f t="shared" si="114"/>
        <v>887.94854817708256</v>
      </c>
      <c r="I1803" s="16">
        <f t="shared" si="115"/>
        <v>4.7734276589274902</v>
      </c>
      <c r="J1803" s="10"/>
      <c r="N1803" s="4"/>
      <c r="O1803" s="17"/>
      <c r="P1803" s="17"/>
      <c r="Q1803" s="17"/>
      <c r="R1803" s="4"/>
    </row>
    <row r="1804" spans="1:18" x14ac:dyDescent="0.25">
      <c r="A1804" s="10">
        <v>45733.166666666664</v>
      </c>
      <c r="B1804" s="5">
        <v>45733</v>
      </c>
      <c r="C1804" s="6">
        <v>40553.436258680558</v>
      </c>
      <c r="D1804" s="6">
        <v>20651.325520833332</v>
      </c>
      <c r="E1804" s="6">
        <v>39618</v>
      </c>
      <c r="F1804" s="34">
        <f t="shared" si="112"/>
        <v>50.92373772990166</v>
      </c>
      <c r="G1804" s="16">
        <f t="shared" si="113"/>
        <v>52.126118231191207</v>
      </c>
      <c r="H1804" s="6">
        <f t="shared" si="114"/>
        <v>1161.4705099826388</v>
      </c>
      <c r="I1804" s="16">
        <f t="shared" si="115"/>
        <v>5.9593594171737392</v>
      </c>
      <c r="J1804" s="10"/>
      <c r="N1804" s="4"/>
      <c r="O1804" s="17"/>
      <c r="P1804" s="17"/>
      <c r="Q1804" s="17"/>
      <c r="R1804" s="4"/>
    </row>
    <row r="1805" spans="1:18" x14ac:dyDescent="0.25">
      <c r="A1805" s="10">
        <v>45733.208333333336</v>
      </c>
      <c r="B1805" s="5">
        <v>45733</v>
      </c>
      <c r="C1805" s="6">
        <v>41200.940230034721</v>
      </c>
      <c r="D1805" s="6">
        <v>22186.196961805555</v>
      </c>
      <c r="E1805" s="6">
        <v>39618</v>
      </c>
      <c r="F1805" s="34">
        <f t="shared" si="112"/>
        <v>53.848763736785379</v>
      </c>
      <c r="G1805" s="16">
        <f t="shared" si="113"/>
        <v>56.00029522390215</v>
      </c>
      <c r="H1805" s="6">
        <f t="shared" si="114"/>
        <v>1534.8714409722234</v>
      </c>
      <c r="I1805" s="16">
        <f t="shared" si="115"/>
        <v>7.4323144024039749</v>
      </c>
      <c r="J1805" s="10"/>
      <c r="N1805" s="4"/>
      <c r="O1805" s="17"/>
      <c r="P1805" s="17"/>
      <c r="Q1805" s="17"/>
      <c r="R1805" s="4"/>
    </row>
    <row r="1806" spans="1:18" x14ac:dyDescent="0.25">
      <c r="A1806" s="10">
        <v>45733.25</v>
      </c>
      <c r="B1806" s="5">
        <v>45733</v>
      </c>
      <c r="C1806" s="6">
        <v>42557.585379774304</v>
      </c>
      <c r="D1806" s="6">
        <v>22870.591047634549</v>
      </c>
      <c r="E1806" s="6">
        <v>39618</v>
      </c>
      <c r="F1806" s="34">
        <f t="shared" si="112"/>
        <v>53.740339926578415</v>
      </c>
      <c r="G1806" s="16">
        <f t="shared" si="113"/>
        <v>57.727777898012391</v>
      </c>
      <c r="H1806" s="6">
        <f t="shared" si="114"/>
        <v>684.39408582899341</v>
      </c>
      <c r="I1806" s="16">
        <f t="shared" si="115"/>
        <v>3.084774226998912</v>
      </c>
      <c r="J1806" s="10"/>
      <c r="N1806" s="4"/>
      <c r="O1806" s="17"/>
      <c r="P1806" s="17"/>
      <c r="Q1806" s="17"/>
      <c r="R1806" s="4"/>
    </row>
    <row r="1807" spans="1:18" x14ac:dyDescent="0.25">
      <c r="A1807" s="10">
        <v>45733.291666666664</v>
      </c>
      <c r="B1807" s="5">
        <v>45733</v>
      </c>
      <c r="C1807" s="6">
        <v>45324.925551215281</v>
      </c>
      <c r="D1807" s="6">
        <v>23164.882730034722</v>
      </c>
      <c r="E1807" s="6">
        <v>39618</v>
      </c>
      <c r="F1807" s="34">
        <f t="shared" si="112"/>
        <v>51.108484897254534</v>
      </c>
      <c r="G1807" s="16">
        <f t="shared" si="113"/>
        <v>58.470601065260041</v>
      </c>
      <c r="H1807" s="6">
        <f t="shared" si="114"/>
        <v>294.29168240017316</v>
      </c>
      <c r="I1807" s="16">
        <f t="shared" si="115"/>
        <v>1.2867690292184688</v>
      </c>
      <c r="J1807" s="10"/>
      <c r="N1807" s="4"/>
      <c r="O1807" s="17"/>
      <c r="P1807" s="17"/>
      <c r="Q1807" s="17"/>
      <c r="R1807" s="4"/>
    </row>
    <row r="1808" spans="1:18" x14ac:dyDescent="0.25">
      <c r="A1808" s="10">
        <v>45733.333333333336</v>
      </c>
      <c r="B1808" s="5">
        <v>45733</v>
      </c>
      <c r="C1808" s="6">
        <v>47330.729626736109</v>
      </c>
      <c r="D1808" s="6">
        <v>23077.725075954862</v>
      </c>
      <c r="E1808" s="6">
        <v>39618</v>
      </c>
      <c r="F1808" s="34">
        <f t="shared" si="112"/>
        <v>48.758439301385188</v>
      </c>
      <c r="G1808" s="16">
        <f t="shared" si="113"/>
        <v>58.250605976967194</v>
      </c>
      <c r="H1808" s="6">
        <f t="shared" si="114"/>
        <v>-87.15765407985964</v>
      </c>
      <c r="I1808" s="16">
        <f t="shared" si="115"/>
        <v>-0.37624906240882577</v>
      </c>
      <c r="J1808" s="10"/>
      <c r="N1808" s="4"/>
      <c r="O1808" s="17"/>
      <c r="P1808" s="17"/>
      <c r="Q1808" s="17"/>
      <c r="R1808" s="4"/>
    </row>
    <row r="1809" spans="1:18" x14ac:dyDescent="0.25">
      <c r="A1809" s="10">
        <v>45733.375</v>
      </c>
      <c r="B1809" s="5">
        <v>45733</v>
      </c>
      <c r="C1809" s="6">
        <v>48418.159166666665</v>
      </c>
      <c r="D1809" s="6">
        <v>22271.708315972221</v>
      </c>
      <c r="E1809" s="6">
        <v>39618</v>
      </c>
      <c r="F1809" s="34">
        <f t="shared" si="112"/>
        <v>45.998668060278327</v>
      </c>
      <c r="G1809" s="16">
        <f t="shared" si="113"/>
        <v>56.216134878015602</v>
      </c>
      <c r="H1809" s="6">
        <f t="shared" si="114"/>
        <v>-806.01675998264182</v>
      </c>
      <c r="I1809" s="16">
        <f t="shared" si="115"/>
        <v>-3.4926179132901041</v>
      </c>
      <c r="J1809" s="10"/>
      <c r="N1809" s="4"/>
      <c r="O1809" s="17"/>
      <c r="P1809" s="17"/>
      <c r="Q1809" s="17"/>
      <c r="R1809" s="4"/>
    </row>
    <row r="1810" spans="1:18" x14ac:dyDescent="0.25">
      <c r="A1810" s="10">
        <v>45733.416666666664</v>
      </c>
      <c r="B1810" s="5">
        <v>45733</v>
      </c>
      <c r="C1810" s="6">
        <v>49627.615164930554</v>
      </c>
      <c r="D1810" s="6">
        <v>19560.650160590278</v>
      </c>
      <c r="E1810" s="6">
        <v>39618</v>
      </c>
      <c r="F1810" s="34">
        <f t="shared" si="112"/>
        <v>39.414850170783239</v>
      </c>
      <c r="G1810" s="16">
        <f t="shared" si="113"/>
        <v>49.373138877758286</v>
      </c>
      <c r="H1810" s="6">
        <f t="shared" si="114"/>
        <v>-2711.0581553819429</v>
      </c>
      <c r="I1810" s="16">
        <f t="shared" si="115"/>
        <v>-12.172654728230702</v>
      </c>
      <c r="J1810" s="10"/>
      <c r="N1810" s="4"/>
      <c r="O1810" s="17"/>
      <c r="P1810" s="17"/>
      <c r="Q1810" s="17"/>
      <c r="R1810" s="4"/>
    </row>
    <row r="1811" spans="1:18" x14ac:dyDescent="0.25">
      <c r="A1811" s="10">
        <v>45733.458333333336</v>
      </c>
      <c r="B1811" s="5">
        <v>45733</v>
      </c>
      <c r="C1811" s="6">
        <v>49124.143441840279</v>
      </c>
      <c r="D1811" s="6">
        <v>19937.506475694445</v>
      </c>
      <c r="E1811" s="6">
        <v>39618</v>
      </c>
      <c r="F1811" s="34">
        <f t="shared" si="112"/>
        <v>40.585962581310206</v>
      </c>
      <c r="G1811" s="16">
        <f t="shared" si="113"/>
        <v>50.324363864138633</v>
      </c>
      <c r="H1811" s="6">
        <f t="shared" si="114"/>
        <v>376.85631510416715</v>
      </c>
      <c r="I1811" s="16">
        <f t="shared" si="115"/>
        <v>1.9266042386639914</v>
      </c>
      <c r="J1811" s="10"/>
      <c r="N1811" s="4"/>
      <c r="O1811" s="17"/>
      <c r="P1811" s="17"/>
      <c r="Q1811" s="17"/>
      <c r="R1811" s="4"/>
    </row>
    <row r="1812" spans="1:18" x14ac:dyDescent="0.25">
      <c r="A1812" s="10">
        <v>45733.5</v>
      </c>
      <c r="B1812" s="5">
        <v>45733</v>
      </c>
      <c r="C1812" s="6">
        <v>48807.197227647572</v>
      </c>
      <c r="D1812" s="6">
        <v>21714.661163736979</v>
      </c>
      <c r="E1812" s="6">
        <v>39618</v>
      </c>
      <c r="F1812" s="34">
        <f t="shared" si="112"/>
        <v>44.490694809732659</v>
      </c>
      <c r="G1812" s="16">
        <f t="shared" si="113"/>
        <v>54.810089261792562</v>
      </c>
      <c r="H1812" s="6">
        <f t="shared" si="114"/>
        <v>1777.154688042534</v>
      </c>
      <c r="I1812" s="16">
        <f t="shared" si="115"/>
        <v>8.9136256342238198</v>
      </c>
      <c r="J1812" s="10"/>
      <c r="N1812" s="4"/>
      <c r="O1812" s="17"/>
      <c r="P1812" s="17"/>
      <c r="Q1812" s="17"/>
      <c r="R1812" s="4"/>
    </row>
    <row r="1813" spans="1:18" x14ac:dyDescent="0.25">
      <c r="A1813" s="10">
        <v>45733.541666666664</v>
      </c>
      <c r="B1813" s="5">
        <v>45733</v>
      </c>
      <c r="C1813" s="6">
        <v>48426.286762152777</v>
      </c>
      <c r="D1813" s="6">
        <v>21987.559605034723</v>
      </c>
      <c r="E1813" s="6">
        <v>39618</v>
      </c>
      <c r="F1813" s="34">
        <f t="shared" si="112"/>
        <v>45.404182470209435</v>
      </c>
      <c r="G1813" s="16">
        <f t="shared" si="113"/>
        <v>55.498913637828061</v>
      </c>
      <c r="H1813" s="6">
        <f t="shared" si="114"/>
        <v>272.89844129774428</v>
      </c>
      <c r="I1813" s="16">
        <f t="shared" si="115"/>
        <v>1.2567474078457133</v>
      </c>
      <c r="J1813" s="10"/>
      <c r="N1813" s="4"/>
      <c r="O1813" s="17"/>
      <c r="P1813" s="17"/>
      <c r="Q1813" s="17"/>
      <c r="R1813" s="4"/>
    </row>
    <row r="1814" spans="1:18" x14ac:dyDescent="0.25">
      <c r="A1814" s="10">
        <v>45733.583333333336</v>
      </c>
      <c r="B1814" s="5">
        <v>45733</v>
      </c>
      <c r="C1814" s="6">
        <v>48363.086644965275</v>
      </c>
      <c r="D1814" s="6">
        <v>21812.614138454861</v>
      </c>
      <c r="E1814" s="6">
        <v>39618</v>
      </c>
      <c r="F1814" s="34">
        <f t="shared" si="112"/>
        <v>45.10178247840517</v>
      </c>
      <c r="G1814" s="16">
        <f t="shared" si="113"/>
        <v>55.057332875094303</v>
      </c>
      <c r="H1814" s="6">
        <f t="shared" si="114"/>
        <v>-174.94546657986211</v>
      </c>
      <c r="I1814" s="16">
        <f t="shared" si="115"/>
        <v>-0.79565658819091056</v>
      </c>
      <c r="J1814" s="10"/>
      <c r="N1814" s="4"/>
      <c r="O1814" s="17"/>
      <c r="P1814" s="17"/>
      <c r="Q1814" s="17"/>
      <c r="R1814" s="4"/>
    </row>
    <row r="1815" spans="1:18" x14ac:dyDescent="0.25">
      <c r="A1815" s="10">
        <v>45733.625</v>
      </c>
      <c r="B1815" s="5">
        <v>45733</v>
      </c>
      <c r="C1815" s="6">
        <v>49376.127005208335</v>
      </c>
      <c r="D1815" s="6">
        <v>22128.631449652778</v>
      </c>
      <c r="E1815" s="6">
        <v>39618</v>
      </c>
      <c r="F1815" s="34">
        <f t="shared" si="112"/>
        <v>44.816458462443983</v>
      </c>
      <c r="G1815" s="16">
        <f t="shared" si="113"/>
        <v>55.854993815065825</v>
      </c>
      <c r="H1815" s="6">
        <f t="shared" si="114"/>
        <v>316.01731119791657</v>
      </c>
      <c r="I1815" s="16">
        <f t="shared" si="115"/>
        <v>1.4487823843213241</v>
      </c>
      <c r="J1815" s="10"/>
      <c r="N1815" s="4"/>
      <c r="O1815" s="17"/>
      <c r="P1815" s="17"/>
      <c r="Q1815" s="17"/>
      <c r="R1815" s="4"/>
    </row>
    <row r="1816" spans="1:18" x14ac:dyDescent="0.25">
      <c r="A1816" s="10">
        <v>45733.666666666664</v>
      </c>
      <c r="B1816" s="5">
        <v>45733</v>
      </c>
      <c r="C1816" s="6">
        <v>50367.519022352433</v>
      </c>
      <c r="D1816" s="6">
        <v>22191.4627218967</v>
      </c>
      <c r="E1816" s="6">
        <v>39618</v>
      </c>
      <c r="F1816" s="34">
        <f t="shared" si="112"/>
        <v>44.05907448418975</v>
      </c>
      <c r="G1816" s="16">
        <f t="shared" si="113"/>
        <v>56.013586556354944</v>
      </c>
      <c r="H1816" s="6">
        <f t="shared" si="114"/>
        <v>62.831272243922285</v>
      </c>
      <c r="I1816" s="16">
        <f t="shared" si="115"/>
        <v>0.28393654793734735</v>
      </c>
      <c r="J1816" s="10"/>
      <c r="N1816" s="4"/>
      <c r="O1816" s="17"/>
      <c r="P1816" s="17"/>
      <c r="Q1816" s="17"/>
      <c r="R1816" s="4"/>
    </row>
    <row r="1817" spans="1:18" x14ac:dyDescent="0.25">
      <c r="A1817" s="10">
        <v>45733.708333333336</v>
      </c>
      <c r="B1817" s="5">
        <v>45733</v>
      </c>
      <c r="C1817" s="6">
        <v>51737.181701388887</v>
      </c>
      <c r="D1817" s="6">
        <v>23047.014453125001</v>
      </c>
      <c r="E1817" s="6">
        <v>39618</v>
      </c>
      <c r="F1817" s="34">
        <f t="shared" si="112"/>
        <v>44.546327602738941</v>
      </c>
      <c r="G1817" s="16">
        <f t="shared" si="113"/>
        <v>58.173089134042613</v>
      </c>
      <c r="H1817" s="6">
        <f t="shared" si="114"/>
        <v>855.55173122830092</v>
      </c>
      <c r="I1817" s="16">
        <f t="shared" si="115"/>
        <v>3.8553192367266229</v>
      </c>
      <c r="J1817" s="10"/>
      <c r="N1817" s="4"/>
      <c r="O1817" s="17"/>
      <c r="P1817" s="17"/>
      <c r="Q1817" s="17"/>
      <c r="R1817" s="4"/>
    </row>
    <row r="1818" spans="1:18" x14ac:dyDescent="0.25">
      <c r="A1818" s="10">
        <v>45733.75</v>
      </c>
      <c r="B1818" s="5">
        <v>45733</v>
      </c>
      <c r="C1818" s="6">
        <v>52383.139691840275</v>
      </c>
      <c r="D1818" s="6">
        <v>23282.801202256946</v>
      </c>
      <c r="E1818" s="6">
        <v>39618</v>
      </c>
      <c r="F1818" s="34">
        <f t="shared" si="112"/>
        <v>44.447128101188845</v>
      </c>
      <c r="G1818" s="16">
        <f t="shared" si="113"/>
        <v>58.768239694727008</v>
      </c>
      <c r="H1818" s="6">
        <f t="shared" si="114"/>
        <v>235.78674913194482</v>
      </c>
      <c r="I1818" s="16">
        <f t="shared" si="115"/>
        <v>1.023068517666391</v>
      </c>
      <c r="J1818" s="10"/>
      <c r="N1818" s="4"/>
      <c r="O1818" s="17"/>
      <c r="P1818" s="17"/>
      <c r="Q1818" s="17"/>
      <c r="R1818" s="4"/>
    </row>
    <row r="1819" spans="1:18" x14ac:dyDescent="0.25">
      <c r="A1819" s="10">
        <v>45733.791666666664</v>
      </c>
      <c r="B1819" s="5">
        <v>45733</v>
      </c>
      <c r="C1819" s="6">
        <v>51988.529175347219</v>
      </c>
      <c r="D1819" s="6">
        <v>23840.551638454861</v>
      </c>
      <c r="E1819" s="6">
        <v>39618</v>
      </c>
      <c r="F1819" s="34">
        <f t="shared" si="112"/>
        <v>45.857330485433252</v>
      </c>
      <c r="G1819" s="16">
        <f t="shared" si="113"/>
        <v>60.176060473660606</v>
      </c>
      <c r="H1819" s="6">
        <f t="shared" si="114"/>
        <v>557.75043619791541</v>
      </c>
      <c r="I1819" s="16">
        <f t="shared" si="115"/>
        <v>2.3955469591169694</v>
      </c>
      <c r="J1819" s="10"/>
      <c r="N1819" s="4"/>
      <c r="O1819" s="17"/>
      <c r="P1819" s="17"/>
      <c r="Q1819" s="17"/>
      <c r="R1819" s="4"/>
    </row>
    <row r="1820" spans="1:18" x14ac:dyDescent="0.25">
      <c r="A1820" s="10">
        <v>45733.833333333336</v>
      </c>
      <c r="B1820" s="5">
        <v>45733</v>
      </c>
      <c r="C1820" s="6">
        <v>51704.946059027781</v>
      </c>
      <c r="D1820" s="6">
        <v>24171.274991319446</v>
      </c>
      <c r="E1820" s="6">
        <v>39618</v>
      </c>
      <c r="F1820" s="34">
        <f t="shared" si="112"/>
        <v>46.748477338560328</v>
      </c>
      <c r="G1820" s="16">
        <f t="shared" si="113"/>
        <v>61.010841009943576</v>
      </c>
      <c r="H1820" s="6">
        <f t="shared" si="114"/>
        <v>330.72335286458474</v>
      </c>
      <c r="I1820" s="16">
        <f t="shared" si="115"/>
        <v>1.3872302867821535</v>
      </c>
      <c r="J1820" s="10"/>
      <c r="N1820" s="4"/>
      <c r="O1820" s="17"/>
      <c r="P1820" s="17"/>
      <c r="Q1820" s="17"/>
      <c r="R1820" s="4"/>
    </row>
    <row r="1821" spans="1:18" x14ac:dyDescent="0.25">
      <c r="A1821" s="10">
        <v>45733.875</v>
      </c>
      <c r="B1821" s="5">
        <v>45733</v>
      </c>
      <c r="C1821" s="6">
        <v>51625.238172743055</v>
      </c>
      <c r="D1821" s="6">
        <v>24611.180451388889</v>
      </c>
      <c r="E1821" s="6">
        <v>39618</v>
      </c>
      <c r="F1821" s="34">
        <f t="shared" si="112"/>
        <v>47.672768828760638</v>
      </c>
      <c r="G1821" s="16">
        <f t="shared" si="113"/>
        <v>62.121208671282979</v>
      </c>
      <c r="H1821" s="6">
        <f t="shared" si="114"/>
        <v>439.90546006944351</v>
      </c>
      <c r="I1821" s="16">
        <f t="shared" si="115"/>
        <v>1.8199514102066414</v>
      </c>
      <c r="J1821" s="10"/>
      <c r="N1821" s="4"/>
      <c r="O1821" s="17"/>
      <c r="P1821" s="17"/>
      <c r="Q1821" s="17"/>
      <c r="R1821" s="4"/>
    </row>
    <row r="1822" spans="1:18" x14ac:dyDescent="0.25">
      <c r="A1822" s="10">
        <v>45733.916666666664</v>
      </c>
      <c r="B1822" s="5">
        <v>45733</v>
      </c>
      <c r="C1822" s="6">
        <v>50077.061484375001</v>
      </c>
      <c r="D1822" s="6">
        <v>24778.317495659721</v>
      </c>
      <c r="E1822" s="6">
        <v>39618</v>
      </c>
      <c r="F1822" s="34">
        <f t="shared" si="112"/>
        <v>49.48037436939272</v>
      </c>
      <c r="G1822" s="16">
        <f t="shared" si="113"/>
        <v>62.543080154625983</v>
      </c>
      <c r="H1822" s="6">
        <f t="shared" si="114"/>
        <v>167.13704427083212</v>
      </c>
      <c r="I1822" s="16">
        <f t="shared" si="115"/>
        <v>0.67911023041318619</v>
      </c>
      <c r="J1822" s="10"/>
      <c r="N1822" s="4"/>
      <c r="O1822" s="17"/>
      <c r="P1822" s="17"/>
      <c r="Q1822" s="17"/>
      <c r="R1822" s="4"/>
    </row>
    <row r="1823" spans="1:18" x14ac:dyDescent="0.25">
      <c r="A1823" s="10">
        <v>45733.958333333336</v>
      </c>
      <c r="B1823" s="5">
        <v>45733</v>
      </c>
      <c r="C1823" s="6">
        <v>47499.366518012153</v>
      </c>
      <c r="D1823" s="6">
        <v>24861.244379340278</v>
      </c>
      <c r="E1823" s="6">
        <v>39618</v>
      </c>
      <c r="F1823" s="34">
        <f t="shared" si="112"/>
        <v>52.34015988384327</v>
      </c>
      <c r="G1823" s="16">
        <f t="shared" si="113"/>
        <v>62.75239633333404</v>
      </c>
      <c r="H1823" s="6">
        <f t="shared" si="114"/>
        <v>82.926883680556784</v>
      </c>
      <c r="I1823" s="16">
        <f t="shared" si="115"/>
        <v>0.33467520018291241</v>
      </c>
      <c r="J1823" s="10"/>
      <c r="N1823" s="4"/>
      <c r="O1823" s="17"/>
      <c r="P1823" s="17"/>
      <c r="Q1823" s="17"/>
      <c r="R1823" s="4"/>
    </row>
    <row r="1824" spans="1:18" x14ac:dyDescent="0.25">
      <c r="A1824" s="10">
        <v>45734</v>
      </c>
      <c r="B1824" s="5">
        <v>45734</v>
      </c>
      <c r="C1824" s="6">
        <v>44706.105290798609</v>
      </c>
      <c r="D1824" s="6">
        <v>24674.284680989582</v>
      </c>
      <c r="E1824" s="6">
        <v>39618</v>
      </c>
      <c r="F1824" s="34">
        <f t="shared" si="112"/>
        <v>55.192203660979686</v>
      </c>
      <c r="G1824" s="16">
        <f t="shared" si="113"/>
        <v>62.280490385656982</v>
      </c>
      <c r="H1824" s="6">
        <f t="shared" si="114"/>
        <v>-186.95969835069627</v>
      </c>
      <c r="I1824" s="16">
        <f t="shared" si="115"/>
        <v>-0.75201263258592144</v>
      </c>
      <c r="J1824" s="10"/>
      <c r="N1824" s="4"/>
      <c r="O1824" s="17"/>
      <c r="P1824" s="17"/>
      <c r="Q1824" s="17"/>
      <c r="R1824" s="4"/>
    </row>
    <row r="1825" spans="1:18" x14ac:dyDescent="0.25">
      <c r="A1825" s="10">
        <v>45734.041666666664</v>
      </c>
      <c r="B1825" s="5">
        <v>45734</v>
      </c>
      <c r="C1825" s="6">
        <v>42630.275889756944</v>
      </c>
      <c r="D1825" s="6">
        <v>24633.627792968749</v>
      </c>
      <c r="E1825" s="6">
        <v>39618</v>
      </c>
      <c r="F1825" s="34">
        <f t="shared" si="112"/>
        <v>57.784349922275858</v>
      </c>
      <c r="G1825" s="16">
        <f t="shared" si="113"/>
        <v>62.177868122996493</v>
      </c>
      <c r="H1825" s="6">
        <f t="shared" si="114"/>
        <v>-40.656888020832412</v>
      </c>
      <c r="I1825" s="16">
        <f t="shared" si="115"/>
        <v>-0.16477433306164574</v>
      </c>
      <c r="J1825" s="10"/>
      <c r="N1825" s="4"/>
      <c r="O1825" s="17"/>
      <c r="P1825" s="17"/>
      <c r="Q1825" s="17"/>
      <c r="R1825" s="4"/>
    </row>
    <row r="1826" spans="1:18" x14ac:dyDescent="0.25">
      <c r="A1826" s="10">
        <v>45734.083333333336</v>
      </c>
      <c r="B1826" s="5">
        <v>45734</v>
      </c>
      <c r="C1826" s="6">
        <v>41350.007526041663</v>
      </c>
      <c r="D1826" s="6">
        <v>24514.481473524305</v>
      </c>
      <c r="E1826" s="6">
        <v>39618</v>
      </c>
      <c r="F1826" s="34">
        <f t="shared" si="112"/>
        <v>59.285313208432733</v>
      </c>
      <c r="G1826" s="16">
        <f t="shared" si="113"/>
        <v>61.877130277965328</v>
      </c>
      <c r="H1826" s="6">
        <f t="shared" si="114"/>
        <v>-119.14631944444409</v>
      </c>
      <c r="I1826" s="16">
        <f t="shared" si="115"/>
        <v>-0.48367345827337854</v>
      </c>
      <c r="J1826" s="10"/>
      <c r="N1826" s="4"/>
      <c r="O1826" s="17"/>
      <c r="P1826" s="17"/>
      <c r="Q1826" s="17"/>
      <c r="R1826" s="4"/>
    </row>
    <row r="1827" spans="1:18" x14ac:dyDescent="0.25">
      <c r="A1827" s="10">
        <v>45734.125</v>
      </c>
      <c r="B1827" s="5">
        <v>45734</v>
      </c>
      <c r="C1827" s="6">
        <v>40725.562387152779</v>
      </c>
      <c r="D1827" s="6">
        <v>24544.767454427085</v>
      </c>
      <c r="E1827" s="6">
        <v>39618</v>
      </c>
      <c r="F1827" s="34">
        <f t="shared" si="112"/>
        <v>60.268701070583461</v>
      </c>
      <c r="G1827" s="16">
        <f t="shared" si="113"/>
        <v>61.953575279991632</v>
      </c>
      <c r="H1827" s="6">
        <f t="shared" si="114"/>
        <v>30.285980902779556</v>
      </c>
      <c r="I1827" s="16">
        <f t="shared" si="115"/>
        <v>0.12354322458538837</v>
      </c>
      <c r="J1827" s="10"/>
      <c r="N1827" s="4"/>
      <c r="O1827" s="17"/>
      <c r="P1827" s="17"/>
      <c r="Q1827" s="17"/>
      <c r="R1827" s="4"/>
    </row>
    <row r="1828" spans="1:18" x14ac:dyDescent="0.25">
      <c r="A1828" s="10">
        <v>45734.166666666664</v>
      </c>
      <c r="B1828" s="5">
        <v>45734</v>
      </c>
      <c r="C1828" s="6">
        <v>40803.118415798614</v>
      </c>
      <c r="D1828" s="6">
        <v>24458.976078559026</v>
      </c>
      <c r="E1828" s="6">
        <v>39618</v>
      </c>
      <c r="F1828" s="34">
        <f t="shared" si="112"/>
        <v>59.943889163845675</v>
      </c>
      <c r="G1828" s="16">
        <f t="shared" si="113"/>
        <v>61.737028821644266</v>
      </c>
      <c r="H1828" s="6">
        <f t="shared" si="114"/>
        <v>-85.791375868058822</v>
      </c>
      <c r="I1828" s="16">
        <f t="shared" si="115"/>
        <v>-0.34953020446150052</v>
      </c>
      <c r="J1828" s="10"/>
      <c r="N1828" s="4"/>
      <c r="O1828" s="17"/>
      <c r="P1828" s="17"/>
      <c r="Q1828" s="17"/>
      <c r="R1828" s="4"/>
    </row>
    <row r="1829" spans="1:18" x14ac:dyDescent="0.25">
      <c r="A1829" s="10">
        <v>45734.208333333336</v>
      </c>
      <c r="B1829" s="5">
        <v>45734</v>
      </c>
      <c r="C1829" s="6">
        <v>40512.115516493053</v>
      </c>
      <c r="D1829" s="6">
        <v>24392.995965711805</v>
      </c>
      <c r="E1829" s="6">
        <v>39618</v>
      </c>
      <c r="F1829" s="34">
        <f t="shared" si="112"/>
        <v>60.211607453037288</v>
      </c>
      <c r="G1829" s="16">
        <f t="shared" si="113"/>
        <v>61.570488075399574</v>
      </c>
      <c r="H1829" s="6">
        <f t="shared" si="114"/>
        <v>-65.98011284722088</v>
      </c>
      <c r="I1829" s="16">
        <f t="shared" si="115"/>
        <v>-0.26975827865934127</v>
      </c>
      <c r="J1829" s="10"/>
      <c r="N1829" s="4"/>
      <c r="O1829" s="17"/>
      <c r="P1829" s="17"/>
      <c r="Q1829" s="17"/>
      <c r="R1829" s="4"/>
    </row>
    <row r="1830" spans="1:18" x14ac:dyDescent="0.25">
      <c r="A1830" s="10">
        <v>45734.25</v>
      </c>
      <c r="B1830" s="5">
        <v>45734</v>
      </c>
      <c r="C1830" s="6">
        <v>41488.41684027778</v>
      </c>
      <c r="D1830" s="6">
        <v>24528.94799045139</v>
      </c>
      <c r="E1830" s="6">
        <v>39618</v>
      </c>
      <c r="F1830" s="34">
        <f t="shared" si="112"/>
        <v>59.12240056033712</v>
      </c>
      <c r="G1830" s="16">
        <f t="shared" si="113"/>
        <v>61.913645288634946</v>
      </c>
      <c r="H1830" s="6">
        <f t="shared" si="114"/>
        <v>135.95202473958489</v>
      </c>
      <c r="I1830" s="16">
        <f t="shared" si="115"/>
        <v>0.55734041415284474</v>
      </c>
      <c r="J1830" s="10"/>
      <c r="N1830" s="4"/>
      <c r="O1830" s="17"/>
      <c r="P1830" s="17"/>
      <c r="Q1830" s="17"/>
      <c r="R1830" s="4"/>
    </row>
    <row r="1831" spans="1:18" x14ac:dyDescent="0.25">
      <c r="A1831" s="10">
        <v>45734.291666666664</v>
      </c>
      <c r="B1831" s="5">
        <v>45734</v>
      </c>
      <c r="C1831" s="6">
        <v>44007.53241753472</v>
      </c>
      <c r="D1831" s="6">
        <v>24905.382369791667</v>
      </c>
      <c r="E1831" s="6">
        <v>39618</v>
      </c>
      <c r="F1831" s="34">
        <f t="shared" si="112"/>
        <v>56.593453442229723</v>
      </c>
      <c r="G1831" s="16">
        <f t="shared" si="113"/>
        <v>62.863805264757602</v>
      </c>
      <c r="H1831" s="6">
        <f t="shared" si="114"/>
        <v>376.43437934027679</v>
      </c>
      <c r="I1831" s="16">
        <f t="shared" si="115"/>
        <v>1.5346535835406185</v>
      </c>
      <c r="J1831" s="10"/>
      <c r="N1831" s="4"/>
      <c r="O1831" s="17"/>
      <c r="P1831" s="17"/>
      <c r="Q1831" s="17"/>
      <c r="R1831" s="4"/>
    </row>
    <row r="1832" spans="1:18" x14ac:dyDescent="0.25">
      <c r="A1832" s="10">
        <v>45734.333333333336</v>
      </c>
      <c r="B1832" s="5">
        <v>45734</v>
      </c>
      <c r="C1832" s="6">
        <v>45367.846671006948</v>
      </c>
      <c r="D1832" s="6">
        <v>24723.241234809029</v>
      </c>
      <c r="E1832" s="6">
        <v>39618</v>
      </c>
      <c r="F1832" s="34">
        <f t="shared" si="112"/>
        <v>54.495073160721141</v>
      </c>
      <c r="G1832" s="16">
        <f t="shared" si="113"/>
        <v>62.404061877957062</v>
      </c>
      <c r="H1832" s="6">
        <f t="shared" si="114"/>
        <v>-182.1411349826376</v>
      </c>
      <c r="I1832" s="16">
        <f t="shared" si="115"/>
        <v>-0.73133241754023792</v>
      </c>
      <c r="J1832" s="10"/>
      <c r="N1832" s="4"/>
      <c r="O1832" s="17"/>
      <c r="P1832" s="17"/>
      <c r="Q1832" s="17"/>
      <c r="R1832" s="4"/>
    </row>
    <row r="1833" spans="1:18" x14ac:dyDescent="0.25">
      <c r="A1833" s="10">
        <v>45734.375</v>
      </c>
      <c r="B1833" s="5">
        <v>45734</v>
      </c>
      <c r="C1833" s="6">
        <v>46169.689088541665</v>
      </c>
      <c r="D1833" s="6">
        <v>24023.017450086805</v>
      </c>
      <c r="E1833" s="6">
        <v>39618</v>
      </c>
      <c r="F1833" s="34">
        <f t="shared" si="112"/>
        <v>52.032010447410194</v>
      </c>
      <c r="G1833" s="16">
        <f t="shared" si="113"/>
        <v>60.636623378481517</v>
      </c>
      <c r="H1833" s="6">
        <f t="shared" si="114"/>
        <v>-700.22378472222408</v>
      </c>
      <c r="I1833" s="16">
        <f t="shared" si="115"/>
        <v>-2.832249129763559</v>
      </c>
      <c r="J1833" s="10"/>
      <c r="N1833" s="4"/>
      <c r="O1833" s="17"/>
      <c r="P1833" s="17"/>
      <c r="Q1833" s="17"/>
      <c r="R1833" s="4"/>
    </row>
    <row r="1834" spans="1:18" x14ac:dyDescent="0.25">
      <c r="A1834" s="10">
        <v>45734.416666666664</v>
      </c>
      <c r="B1834" s="5">
        <v>45734</v>
      </c>
      <c r="C1834" s="6">
        <v>48295.371206597221</v>
      </c>
      <c r="D1834" s="6">
        <v>23142.296156684028</v>
      </c>
      <c r="E1834" s="6">
        <v>39618</v>
      </c>
      <c r="F1834" s="34">
        <f t="shared" si="112"/>
        <v>47.91824884767167</v>
      </c>
      <c r="G1834" s="16">
        <f t="shared" si="113"/>
        <v>58.4135901779091</v>
      </c>
      <c r="H1834" s="6">
        <f t="shared" si="114"/>
        <v>-880.72129340277752</v>
      </c>
      <c r="I1834" s="16">
        <f t="shared" si="115"/>
        <v>-3.6661559907396022</v>
      </c>
      <c r="J1834" s="10"/>
      <c r="N1834" s="4"/>
      <c r="O1834" s="17"/>
      <c r="P1834" s="17"/>
      <c r="Q1834" s="17"/>
      <c r="R1834" s="4"/>
    </row>
    <row r="1835" spans="1:18" x14ac:dyDescent="0.25">
      <c r="A1835" s="10">
        <v>45734.458333333336</v>
      </c>
      <c r="B1835" s="5">
        <v>45734</v>
      </c>
      <c r="C1835" s="6">
        <v>48363.446853298614</v>
      </c>
      <c r="D1835" s="6">
        <v>22006.831822916665</v>
      </c>
      <c r="E1835" s="6">
        <v>39618</v>
      </c>
      <c r="F1835" s="34">
        <f t="shared" si="112"/>
        <v>45.503026055339348</v>
      </c>
      <c r="G1835" s="16">
        <f t="shared" si="113"/>
        <v>55.547558743290082</v>
      </c>
      <c r="H1835" s="6">
        <f t="shared" si="114"/>
        <v>-1135.4643337673624</v>
      </c>
      <c r="I1835" s="16">
        <f t="shared" si="115"/>
        <v>-4.9064463010919264</v>
      </c>
      <c r="J1835" s="10"/>
      <c r="N1835" s="4"/>
      <c r="O1835" s="17"/>
      <c r="P1835" s="17"/>
      <c r="Q1835" s="17"/>
      <c r="R1835" s="4"/>
    </row>
    <row r="1836" spans="1:18" x14ac:dyDescent="0.25">
      <c r="A1836" s="10">
        <v>45734.5</v>
      </c>
      <c r="B1836" s="5">
        <v>45734</v>
      </c>
      <c r="C1836" s="6">
        <v>48973.287686631942</v>
      </c>
      <c r="D1836" s="6">
        <v>22249.944641927083</v>
      </c>
      <c r="E1836" s="6">
        <v>39618</v>
      </c>
      <c r="F1836" s="34">
        <f t="shared" si="112"/>
        <v>45.432817956390885</v>
      </c>
      <c r="G1836" s="16">
        <f t="shared" si="113"/>
        <v>56.161201075084769</v>
      </c>
      <c r="H1836" s="6">
        <f t="shared" si="114"/>
        <v>243.1128190104173</v>
      </c>
      <c r="I1836" s="16">
        <f t="shared" si="115"/>
        <v>1.1047152128333775</v>
      </c>
      <c r="J1836" s="10"/>
      <c r="N1836" s="4"/>
      <c r="O1836" s="17"/>
      <c r="P1836" s="17"/>
      <c r="Q1836" s="17"/>
      <c r="R1836" s="4"/>
    </row>
    <row r="1837" spans="1:18" x14ac:dyDescent="0.25">
      <c r="A1837" s="10">
        <v>45734.541666666664</v>
      </c>
      <c r="B1837" s="5">
        <v>45734</v>
      </c>
      <c r="C1837" s="6">
        <v>50100.301249999997</v>
      </c>
      <c r="D1837" s="6">
        <v>22345.381052517361</v>
      </c>
      <c r="E1837" s="6">
        <v>39618</v>
      </c>
      <c r="F1837" s="34">
        <f t="shared" si="112"/>
        <v>44.601290800656344</v>
      </c>
      <c r="G1837" s="16">
        <f t="shared" si="113"/>
        <v>56.402092615774045</v>
      </c>
      <c r="H1837" s="6">
        <f t="shared" si="114"/>
        <v>95.436410590278683</v>
      </c>
      <c r="I1837" s="16">
        <f t="shared" si="115"/>
        <v>0.42892875522234503</v>
      </c>
      <c r="J1837" s="10"/>
      <c r="N1837" s="4"/>
      <c r="O1837" s="17"/>
      <c r="P1837" s="17"/>
      <c r="Q1837" s="17"/>
      <c r="R1837" s="4"/>
    </row>
    <row r="1838" spans="1:18" x14ac:dyDescent="0.25">
      <c r="A1838" s="10">
        <v>45734.583333333336</v>
      </c>
      <c r="B1838" s="5">
        <v>45734</v>
      </c>
      <c r="C1838" s="6">
        <v>50835.569166666668</v>
      </c>
      <c r="D1838" s="6">
        <v>22584.200199652776</v>
      </c>
      <c r="E1838" s="6">
        <v>39618</v>
      </c>
      <c r="F1838" s="34">
        <f t="shared" si="112"/>
        <v>44.42598080412845</v>
      </c>
      <c r="G1838" s="16">
        <f t="shared" si="113"/>
        <v>57.004897268041745</v>
      </c>
      <c r="H1838" s="6">
        <f t="shared" si="114"/>
        <v>238.81914713541482</v>
      </c>
      <c r="I1838" s="16">
        <f t="shared" si="115"/>
        <v>1.0687629205075033</v>
      </c>
      <c r="J1838" s="10"/>
      <c r="N1838" s="4"/>
      <c r="O1838" s="17"/>
      <c r="P1838" s="17"/>
      <c r="Q1838" s="17"/>
      <c r="R1838" s="4"/>
    </row>
    <row r="1839" spans="1:18" x14ac:dyDescent="0.25">
      <c r="A1839" s="10">
        <v>45734.625</v>
      </c>
      <c r="B1839" s="5">
        <v>45734</v>
      </c>
      <c r="C1839" s="6">
        <v>52079.261918402779</v>
      </c>
      <c r="D1839" s="6">
        <v>22852.66187717014</v>
      </c>
      <c r="E1839" s="6">
        <v>39618</v>
      </c>
      <c r="F1839" s="34">
        <f t="shared" si="112"/>
        <v>43.880540997250392</v>
      </c>
      <c r="G1839" s="16">
        <f t="shared" si="113"/>
        <v>57.682522785527134</v>
      </c>
      <c r="H1839" s="6">
        <f t="shared" si="114"/>
        <v>268.46167751736357</v>
      </c>
      <c r="I1839" s="16">
        <f t="shared" si="115"/>
        <v>1.1887145665733652</v>
      </c>
      <c r="J1839" s="10"/>
      <c r="N1839" s="4"/>
      <c r="O1839" s="17"/>
      <c r="P1839" s="17"/>
      <c r="Q1839" s="17"/>
      <c r="R1839" s="4"/>
    </row>
    <row r="1840" spans="1:18" x14ac:dyDescent="0.25">
      <c r="A1840" s="10">
        <v>45734.666666666664</v>
      </c>
      <c r="B1840" s="5">
        <v>45734</v>
      </c>
      <c r="C1840" s="6">
        <v>53491.871904296873</v>
      </c>
      <c r="D1840" s="6">
        <v>23488.551376410589</v>
      </c>
      <c r="E1840" s="6">
        <v>39618</v>
      </c>
      <c r="F1840" s="34">
        <f t="shared" si="112"/>
        <v>43.910505540793778</v>
      </c>
      <c r="G1840" s="16">
        <f t="shared" si="113"/>
        <v>59.287574780177167</v>
      </c>
      <c r="H1840" s="6">
        <f t="shared" si="114"/>
        <v>635.88949924044937</v>
      </c>
      <c r="I1840" s="16">
        <f t="shared" si="115"/>
        <v>2.7825620606398784</v>
      </c>
      <c r="J1840" s="10"/>
      <c r="N1840" s="4"/>
      <c r="O1840" s="17"/>
      <c r="P1840" s="17"/>
      <c r="Q1840" s="17"/>
      <c r="R1840" s="4"/>
    </row>
    <row r="1841" spans="1:18" x14ac:dyDescent="0.25">
      <c r="A1841" s="10">
        <v>45734.708333333336</v>
      </c>
      <c r="B1841" s="5">
        <v>45734</v>
      </c>
      <c r="C1841" s="6">
        <v>54908.206289062502</v>
      </c>
      <c r="D1841" s="6">
        <v>23396.616404079861</v>
      </c>
      <c r="E1841" s="6">
        <v>39618</v>
      </c>
      <c r="F1841" s="34">
        <f t="shared" si="112"/>
        <v>42.610418342404266</v>
      </c>
      <c r="G1841" s="16">
        <f t="shared" si="113"/>
        <v>59.05552123802277</v>
      </c>
      <c r="H1841" s="6">
        <f t="shared" si="114"/>
        <v>-91.93497233072776</v>
      </c>
      <c r="I1841" s="16">
        <f t="shared" si="115"/>
        <v>-0.39140333031800972</v>
      </c>
      <c r="J1841" s="10"/>
      <c r="N1841" s="4"/>
      <c r="O1841" s="17"/>
      <c r="P1841" s="17"/>
      <c r="Q1841" s="17"/>
      <c r="R1841" s="4"/>
    </row>
    <row r="1842" spans="1:18" x14ac:dyDescent="0.25">
      <c r="A1842" s="10">
        <v>45734.75</v>
      </c>
      <c r="B1842" s="5">
        <v>45734</v>
      </c>
      <c r="C1842" s="6">
        <v>55437.152105034722</v>
      </c>
      <c r="D1842" s="6">
        <v>23530.016009114584</v>
      </c>
      <c r="E1842" s="6">
        <v>39618</v>
      </c>
      <c r="F1842" s="34">
        <f t="shared" si="112"/>
        <v>42.444489147878905</v>
      </c>
      <c r="G1842" s="16">
        <f t="shared" si="113"/>
        <v>59.392235875396494</v>
      </c>
      <c r="H1842" s="6">
        <f t="shared" si="114"/>
        <v>133.39960503472321</v>
      </c>
      <c r="I1842" s="16">
        <f t="shared" si="115"/>
        <v>0.57016622716206611</v>
      </c>
      <c r="J1842" s="10"/>
      <c r="N1842" s="4"/>
      <c r="O1842" s="17"/>
      <c r="P1842" s="17"/>
      <c r="Q1842" s="17"/>
      <c r="R1842" s="4"/>
    </row>
    <row r="1843" spans="1:18" x14ac:dyDescent="0.25">
      <c r="A1843" s="10">
        <v>45734.791666666664</v>
      </c>
      <c r="B1843" s="5">
        <v>45734</v>
      </c>
      <c r="C1843" s="6">
        <v>54749.182225477431</v>
      </c>
      <c r="D1843" s="6">
        <v>23751.373283962672</v>
      </c>
      <c r="E1843" s="6">
        <v>39618</v>
      </c>
      <c r="F1843" s="34">
        <f t="shared" si="112"/>
        <v>43.382151693418379</v>
      </c>
      <c r="G1843" s="16">
        <f t="shared" si="113"/>
        <v>59.950964924939854</v>
      </c>
      <c r="H1843" s="6">
        <f t="shared" si="114"/>
        <v>221.3572748480874</v>
      </c>
      <c r="I1843" s="16">
        <f t="shared" si="115"/>
        <v>0.9407442594273735</v>
      </c>
      <c r="J1843" s="10"/>
      <c r="N1843" s="4"/>
      <c r="O1843" s="17"/>
      <c r="P1843" s="17"/>
      <c r="Q1843" s="17"/>
      <c r="R1843" s="4"/>
    </row>
    <row r="1844" spans="1:18" x14ac:dyDescent="0.25">
      <c r="A1844" s="10">
        <v>45734.833333333336</v>
      </c>
      <c r="B1844" s="5">
        <v>45734</v>
      </c>
      <c r="C1844" s="6">
        <v>53975.095972222225</v>
      </c>
      <c r="D1844" s="6">
        <v>24388.703995225693</v>
      </c>
      <c r="E1844" s="6">
        <v>39618</v>
      </c>
      <c r="F1844" s="34">
        <f t="shared" si="112"/>
        <v>45.185105382262051</v>
      </c>
      <c r="G1844" s="16">
        <f t="shared" si="113"/>
        <v>61.559654690357149</v>
      </c>
      <c r="H1844" s="6">
        <f t="shared" si="114"/>
        <v>637.33071126302093</v>
      </c>
      <c r="I1844" s="16">
        <f t="shared" si="115"/>
        <v>2.6833425741043673</v>
      </c>
      <c r="J1844" s="10"/>
      <c r="N1844" s="4"/>
      <c r="O1844" s="17"/>
      <c r="P1844" s="17"/>
      <c r="Q1844" s="17"/>
      <c r="R1844" s="4"/>
    </row>
    <row r="1845" spans="1:18" x14ac:dyDescent="0.25">
      <c r="A1845" s="10">
        <v>45734.875</v>
      </c>
      <c r="B1845" s="5">
        <v>45734</v>
      </c>
      <c r="C1845" s="6">
        <v>53727.885520833333</v>
      </c>
      <c r="D1845" s="6">
        <v>24393.673322482638</v>
      </c>
      <c r="E1845" s="6">
        <v>39618</v>
      </c>
      <c r="F1845" s="34">
        <f t="shared" si="112"/>
        <v>45.402258224034959</v>
      </c>
      <c r="G1845" s="16">
        <f t="shared" si="113"/>
        <v>61.572197795150288</v>
      </c>
      <c r="H1845" s="6">
        <f t="shared" si="114"/>
        <v>4.9693272569456894</v>
      </c>
      <c r="I1845" s="16">
        <f t="shared" si="115"/>
        <v>2.0375528186813371E-2</v>
      </c>
      <c r="J1845" s="10"/>
      <c r="N1845" s="4"/>
      <c r="O1845" s="17"/>
      <c r="P1845" s="17"/>
      <c r="Q1845" s="17"/>
      <c r="R1845" s="4"/>
    </row>
    <row r="1846" spans="1:18" x14ac:dyDescent="0.25">
      <c r="A1846" s="10">
        <v>45734.916666666664</v>
      </c>
      <c r="B1846" s="5">
        <v>45734</v>
      </c>
      <c r="C1846" s="6">
        <v>52126.679869791667</v>
      </c>
      <c r="D1846" s="6">
        <v>24117.617938368057</v>
      </c>
      <c r="E1846" s="6">
        <v>39618</v>
      </c>
      <c r="F1846" s="34">
        <f t="shared" si="112"/>
        <v>46.267320302409374</v>
      </c>
      <c r="G1846" s="16">
        <f t="shared" si="113"/>
        <v>60.875404963319845</v>
      </c>
      <c r="H1846" s="6">
        <f t="shared" si="114"/>
        <v>-276.0553841145811</v>
      </c>
      <c r="I1846" s="16">
        <f t="shared" si="115"/>
        <v>-1.131667955314267</v>
      </c>
      <c r="J1846" s="10"/>
      <c r="N1846" s="4"/>
      <c r="O1846" s="17"/>
      <c r="P1846" s="17"/>
      <c r="Q1846" s="17"/>
      <c r="R1846" s="4"/>
    </row>
    <row r="1847" spans="1:18" x14ac:dyDescent="0.25">
      <c r="A1847" s="10">
        <v>45734.958333333336</v>
      </c>
      <c r="B1847" s="5">
        <v>45734</v>
      </c>
      <c r="C1847" s="6">
        <v>49342.263689236112</v>
      </c>
      <c r="D1847" s="6">
        <v>23580.221629774307</v>
      </c>
      <c r="E1847" s="6">
        <v>39618</v>
      </c>
      <c r="F1847" s="34">
        <f t="shared" si="112"/>
        <v>47.789095729951832</v>
      </c>
      <c r="G1847" s="16">
        <f t="shared" si="113"/>
        <v>59.518960143809139</v>
      </c>
      <c r="H1847" s="6">
        <f t="shared" si="114"/>
        <v>-537.39630859375029</v>
      </c>
      <c r="I1847" s="16">
        <f t="shared" si="115"/>
        <v>-2.2282312870493781</v>
      </c>
      <c r="J1847" s="10"/>
      <c r="N1847" s="4"/>
      <c r="O1847" s="17"/>
      <c r="P1847" s="17"/>
      <c r="Q1847" s="17"/>
      <c r="R1847" s="4"/>
    </row>
    <row r="1848" spans="1:18" x14ac:dyDescent="0.25">
      <c r="A1848" s="10">
        <v>45735</v>
      </c>
      <c r="B1848" s="5">
        <v>45735</v>
      </c>
      <c r="C1848" s="6">
        <v>46273.075430772573</v>
      </c>
      <c r="D1848" s="6">
        <v>23635.898696289063</v>
      </c>
      <c r="E1848" s="6">
        <v>39618</v>
      </c>
      <c r="F1848" s="34">
        <f t="shared" si="112"/>
        <v>51.079160994280251</v>
      </c>
      <c r="G1848" s="16">
        <f t="shared" si="113"/>
        <v>59.659494917181746</v>
      </c>
      <c r="H1848" s="6">
        <f t="shared" si="114"/>
        <v>55.677066514756007</v>
      </c>
      <c r="I1848" s="16">
        <f t="shared" si="115"/>
        <v>0.23611765567314946</v>
      </c>
      <c r="J1848" s="10"/>
      <c r="N1848" s="4"/>
      <c r="O1848" s="17"/>
      <c r="P1848" s="17"/>
      <c r="Q1848" s="17"/>
      <c r="R1848" s="4"/>
    </row>
    <row r="1849" spans="1:18" x14ac:dyDescent="0.25">
      <c r="A1849" s="10">
        <v>45735.041666666664</v>
      </c>
      <c r="B1849" s="5">
        <v>45735</v>
      </c>
      <c r="C1849" s="6">
        <v>43833.265711805558</v>
      </c>
      <c r="D1849" s="6">
        <v>23609.624105902778</v>
      </c>
      <c r="E1849" s="6">
        <v>39618</v>
      </c>
      <c r="F1849" s="34">
        <f t="shared" si="112"/>
        <v>53.862343410894951</v>
      </c>
      <c r="G1849" s="16">
        <f t="shared" si="113"/>
        <v>59.59317508683624</v>
      </c>
      <c r="H1849" s="6">
        <f t="shared" si="114"/>
        <v>-26.274590386285126</v>
      </c>
      <c r="I1849" s="16">
        <f t="shared" si="115"/>
        <v>-0.11116391521178058</v>
      </c>
      <c r="J1849" s="10"/>
      <c r="N1849" s="4"/>
      <c r="O1849" s="17"/>
      <c r="P1849" s="17"/>
      <c r="Q1849" s="17"/>
      <c r="R1849" s="4"/>
    </row>
    <row r="1850" spans="1:18" x14ac:dyDescent="0.25">
      <c r="A1850" s="10">
        <v>45735.083333333336</v>
      </c>
      <c r="B1850" s="5">
        <v>45735</v>
      </c>
      <c r="C1850" s="6">
        <v>42577.230794270836</v>
      </c>
      <c r="D1850" s="6">
        <v>23733.00316189236</v>
      </c>
      <c r="E1850" s="6">
        <v>39618</v>
      </c>
      <c r="F1850" s="34">
        <f t="shared" si="112"/>
        <v>55.741067982011302</v>
      </c>
      <c r="G1850" s="16">
        <f t="shared" si="113"/>
        <v>59.904596804211117</v>
      </c>
      <c r="H1850" s="6">
        <f t="shared" si="114"/>
        <v>123.37905598958241</v>
      </c>
      <c r="I1850" s="16">
        <f t="shared" si="115"/>
        <v>0.52257950163101374</v>
      </c>
      <c r="J1850" s="10"/>
      <c r="N1850" s="4"/>
      <c r="O1850" s="17"/>
      <c r="P1850" s="17"/>
      <c r="Q1850" s="17"/>
      <c r="R1850" s="4"/>
    </row>
    <row r="1851" spans="1:18" x14ac:dyDescent="0.25">
      <c r="A1851" s="10">
        <v>45735.125</v>
      </c>
      <c r="B1851" s="5">
        <v>45735</v>
      </c>
      <c r="C1851" s="6">
        <v>42150.694561631943</v>
      </c>
      <c r="D1851" s="6">
        <v>23679.303205295138</v>
      </c>
      <c r="E1851" s="6">
        <v>39618</v>
      </c>
      <c r="F1851" s="34">
        <f t="shared" si="112"/>
        <v>56.177729576132393</v>
      </c>
      <c r="G1851" s="16">
        <f t="shared" si="113"/>
        <v>59.769052464271645</v>
      </c>
      <c r="H1851" s="6">
        <f t="shared" si="114"/>
        <v>-53.699956597221899</v>
      </c>
      <c r="I1851" s="16">
        <f t="shared" si="115"/>
        <v>-0.22626700982978387</v>
      </c>
      <c r="J1851" s="10"/>
      <c r="N1851" s="4"/>
      <c r="O1851" s="17"/>
      <c r="P1851" s="17"/>
      <c r="Q1851" s="17"/>
      <c r="R1851" s="4"/>
    </row>
    <row r="1852" spans="1:18" x14ac:dyDescent="0.25">
      <c r="A1852" s="10">
        <v>45735.166666666664</v>
      </c>
      <c r="B1852" s="5">
        <v>45735</v>
      </c>
      <c r="C1852" s="6">
        <v>42354.683515625002</v>
      </c>
      <c r="D1852" s="6">
        <v>23779.29361328125</v>
      </c>
      <c r="E1852" s="6">
        <v>39618</v>
      </c>
      <c r="F1852" s="34">
        <f t="shared" si="112"/>
        <v>56.143244712261556</v>
      </c>
      <c r="G1852" s="16">
        <f t="shared" si="113"/>
        <v>60.021438773489955</v>
      </c>
      <c r="H1852" s="6">
        <f t="shared" si="114"/>
        <v>99.990407986111677</v>
      </c>
      <c r="I1852" s="16">
        <f t="shared" si="115"/>
        <v>0.42226921594446215</v>
      </c>
      <c r="J1852" s="10"/>
      <c r="N1852" s="4"/>
      <c r="O1852" s="17"/>
      <c r="P1852" s="17"/>
      <c r="Q1852" s="17"/>
      <c r="R1852" s="4"/>
    </row>
    <row r="1853" spans="1:18" x14ac:dyDescent="0.25">
      <c r="A1853" s="10">
        <v>45735.208333333336</v>
      </c>
      <c r="B1853" s="5">
        <v>45735</v>
      </c>
      <c r="C1853" s="6">
        <v>42458.877513020831</v>
      </c>
      <c r="D1853" s="6">
        <v>23468.987816840279</v>
      </c>
      <c r="E1853" s="6">
        <v>39618</v>
      </c>
      <c r="F1853" s="34">
        <f t="shared" si="112"/>
        <v>55.274630869935415</v>
      </c>
      <c r="G1853" s="16">
        <f t="shared" si="113"/>
        <v>59.23819429764319</v>
      </c>
      <c r="H1853" s="6">
        <f t="shared" si="114"/>
        <v>-310.30579644097088</v>
      </c>
      <c r="I1853" s="16">
        <f t="shared" si="115"/>
        <v>-1.3049411874356871</v>
      </c>
      <c r="J1853" s="10"/>
      <c r="N1853" s="4"/>
      <c r="O1853" s="17"/>
      <c r="P1853" s="17"/>
      <c r="Q1853" s="17"/>
      <c r="R1853" s="4"/>
    </row>
    <row r="1854" spans="1:18" x14ac:dyDescent="0.25">
      <c r="A1854" s="10">
        <v>45735.25</v>
      </c>
      <c r="B1854" s="5">
        <v>45735</v>
      </c>
      <c r="C1854" s="6">
        <v>42396.447903645836</v>
      </c>
      <c r="D1854" s="6">
        <v>21718.744138454862</v>
      </c>
      <c r="E1854" s="6">
        <v>39618</v>
      </c>
      <c r="F1854" s="34">
        <f t="shared" si="112"/>
        <v>51.227744804977362</v>
      </c>
      <c r="G1854" s="16">
        <f t="shared" si="113"/>
        <v>54.820395119528655</v>
      </c>
      <c r="H1854" s="6">
        <f t="shared" si="114"/>
        <v>-1750.2436783854173</v>
      </c>
      <c r="I1854" s="16">
        <f t="shared" si="115"/>
        <v>-7.4576871062565466</v>
      </c>
      <c r="J1854" s="10"/>
      <c r="N1854" s="4"/>
      <c r="O1854" s="17"/>
      <c r="P1854" s="17"/>
      <c r="Q1854" s="17"/>
      <c r="R1854" s="4"/>
    </row>
    <row r="1855" spans="1:18" x14ac:dyDescent="0.25">
      <c r="A1855" s="10">
        <v>45735.291666666664</v>
      </c>
      <c r="B1855" s="5">
        <v>45735</v>
      </c>
      <c r="C1855" s="6">
        <v>44332.240850694441</v>
      </c>
      <c r="D1855" s="6">
        <v>20917.188196614585</v>
      </c>
      <c r="E1855" s="6">
        <v>39618</v>
      </c>
      <c r="F1855" s="34">
        <f t="shared" si="112"/>
        <v>47.18279021144253</v>
      </c>
      <c r="G1855" s="16">
        <f t="shared" si="113"/>
        <v>52.797183594867448</v>
      </c>
      <c r="H1855" s="6">
        <f t="shared" si="114"/>
        <v>-801.55594184027723</v>
      </c>
      <c r="I1855" s="16">
        <f t="shared" si="115"/>
        <v>-3.6906182822102269</v>
      </c>
      <c r="J1855" s="10"/>
      <c r="N1855" s="4"/>
      <c r="O1855" s="17"/>
      <c r="P1855" s="17"/>
      <c r="Q1855" s="17"/>
      <c r="R1855" s="4"/>
    </row>
    <row r="1856" spans="1:18" x14ac:dyDescent="0.25">
      <c r="A1856" s="10">
        <v>45735.333333333336</v>
      </c>
      <c r="B1856" s="5">
        <v>45735</v>
      </c>
      <c r="C1856" s="6">
        <v>45406.170781250003</v>
      </c>
      <c r="D1856" s="6">
        <v>19972.460397135415</v>
      </c>
      <c r="E1856" s="6">
        <v>39618</v>
      </c>
      <c r="F1856" s="34">
        <f t="shared" si="112"/>
        <v>43.986224897393974</v>
      </c>
      <c r="G1856" s="16">
        <f t="shared" si="113"/>
        <v>50.412591239172635</v>
      </c>
      <c r="H1856" s="6">
        <f t="shared" si="114"/>
        <v>-944.72779947916933</v>
      </c>
      <c r="I1856" s="16">
        <f t="shared" si="115"/>
        <v>-4.5165143163557335</v>
      </c>
      <c r="J1856" s="10"/>
      <c r="N1856" s="4"/>
      <c r="O1856" s="17"/>
      <c r="P1856" s="17"/>
      <c r="Q1856" s="17"/>
      <c r="R1856" s="4"/>
    </row>
    <row r="1857" spans="1:18" x14ac:dyDescent="0.25">
      <c r="A1857" s="10">
        <v>45735.375</v>
      </c>
      <c r="B1857" s="5">
        <v>45735</v>
      </c>
      <c r="C1857" s="6">
        <v>46500.008437500001</v>
      </c>
      <c r="D1857" s="6">
        <v>19481.780735677083</v>
      </c>
      <c r="E1857" s="6">
        <v>39618</v>
      </c>
      <c r="F1857" s="34">
        <f t="shared" si="112"/>
        <v>41.89629505521976</v>
      </c>
      <c r="G1857" s="16">
        <f t="shared" si="113"/>
        <v>49.174064151842806</v>
      </c>
      <c r="H1857" s="6">
        <f t="shared" si="114"/>
        <v>-490.6796614583327</v>
      </c>
      <c r="I1857" s="16">
        <f t="shared" si="115"/>
        <v>-2.4567812462840544</v>
      </c>
      <c r="J1857" s="10"/>
      <c r="N1857" s="4"/>
      <c r="O1857" s="17"/>
      <c r="P1857" s="17"/>
      <c r="Q1857" s="17"/>
      <c r="R1857" s="4"/>
    </row>
    <row r="1858" spans="1:18" x14ac:dyDescent="0.25">
      <c r="A1858" s="10">
        <v>45735.416666666664</v>
      </c>
      <c r="B1858" s="5">
        <v>45735</v>
      </c>
      <c r="C1858" s="6">
        <v>47851.044396701385</v>
      </c>
      <c r="D1858" s="6">
        <v>18731.766456163194</v>
      </c>
      <c r="E1858" s="6">
        <v>39618</v>
      </c>
      <c r="F1858" s="34">
        <f t="shared" si="112"/>
        <v>39.145992929371609</v>
      </c>
      <c r="G1858" s="16">
        <f t="shared" si="113"/>
        <v>47.280949205318777</v>
      </c>
      <c r="H1858" s="6">
        <f t="shared" si="114"/>
        <v>-750.01427951388905</v>
      </c>
      <c r="I1858" s="16">
        <f t="shared" si="115"/>
        <v>-3.8498240468356371</v>
      </c>
      <c r="J1858" s="10"/>
      <c r="N1858" s="4"/>
      <c r="O1858" s="17"/>
      <c r="P1858" s="17"/>
      <c r="Q1858" s="17"/>
      <c r="R1858" s="4"/>
    </row>
    <row r="1859" spans="1:18" x14ac:dyDescent="0.25">
      <c r="A1859" s="10">
        <v>45735.458333333336</v>
      </c>
      <c r="B1859" s="5">
        <v>45735</v>
      </c>
      <c r="C1859" s="6">
        <v>48858.645460069441</v>
      </c>
      <c r="D1859" s="6">
        <v>19766.01310329861</v>
      </c>
      <c r="E1859" s="6">
        <v>39618</v>
      </c>
      <c r="F1859" s="34">
        <f t="shared" ref="F1859:F1922" si="116">D1859/C1859*100</f>
        <v>40.455507755434439</v>
      </c>
      <c r="G1859" s="16">
        <f t="shared" ref="G1859:G1922" si="117">D1859/E1859*100</f>
        <v>49.891496550301909</v>
      </c>
      <c r="H1859" s="6">
        <f t="shared" si="114"/>
        <v>1034.2466471354164</v>
      </c>
      <c r="I1859" s="16">
        <f t="shared" si="115"/>
        <v>5.5213513875255735</v>
      </c>
      <c r="J1859" s="10"/>
      <c r="N1859" s="4"/>
      <c r="O1859" s="17"/>
      <c r="P1859" s="17"/>
      <c r="Q1859" s="17"/>
      <c r="R1859" s="4"/>
    </row>
    <row r="1860" spans="1:18" x14ac:dyDescent="0.25">
      <c r="A1860" s="10">
        <v>45735.5</v>
      </c>
      <c r="B1860" s="5">
        <v>45735</v>
      </c>
      <c r="C1860" s="6">
        <v>49716.65208767361</v>
      </c>
      <c r="D1860" s="6">
        <v>21575.808860677083</v>
      </c>
      <c r="E1860" s="6">
        <v>39618</v>
      </c>
      <c r="F1860" s="34">
        <f t="shared" si="116"/>
        <v>43.397549824209577</v>
      </c>
      <c r="G1860" s="16">
        <f t="shared" si="117"/>
        <v>54.459611440953815</v>
      </c>
      <c r="H1860" s="6">
        <f t="shared" ref="H1860:H1923" si="118">D1860-D1859</f>
        <v>1809.7957573784734</v>
      </c>
      <c r="I1860" s="16">
        <f t="shared" ref="I1860:I1923" si="119">H1860/D1859*100</f>
        <v>9.1560991481709042</v>
      </c>
      <c r="J1860" s="10"/>
      <c r="N1860" s="4"/>
      <c r="O1860" s="17"/>
      <c r="P1860" s="17"/>
      <c r="Q1860" s="17"/>
      <c r="R1860" s="4"/>
    </row>
    <row r="1861" spans="1:18" x14ac:dyDescent="0.25">
      <c r="A1861" s="10">
        <v>45735.541666666664</v>
      </c>
      <c r="B1861" s="5">
        <v>45735</v>
      </c>
      <c r="C1861" s="6">
        <v>50531.758563368057</v>
      </c>
      <c r="D1861" s="6">
        <v>22552.681851128473</v>
      </c>
      <c r="E1861" s="6">
        <v>39618</v>
      </c>
      <c r="F1861" s="34">
        <f t="shared" si="116"/>
        <v>44.630708473853844</v>
      </c>
      <c r="G1861" s="16">
        <f t="shared" si="117"/>
        <v>56.925341640487837</v>
      </c>
      <c r="H1861" s="6">
        <f t="shared" si="118"/>
        <v>976.87299045138934</v>
      </c>
      <c r="I1861" s="16">
        <f t="shared" si="119"/>
        <v>4.5276309071859915</v>
      </c>
      <c r="J1861" s="10"/>
      <c r="N1861" s="4"/>
      <c r="O1861" s="17"/>
      <c r="P1861" s="17"/>
      <c r="Q1861" s="17"/>
      <c r="R1861" s="4"/>
    </row>
    <row r="1862" spans="1:18" x14ac:dyDescent="0.25">
      <c r="A1862" s="10">
        <v>45735.583333333336</v>
      </c>
      <c r="B1862" s="5">
        <v>45735</v>
      </c>
      <c r="C1862" s="6">
        <v>50517.496384548613</v>
      </c>
      <c r="D1862" s="6">
        <v>22271.433943142361</v>
      </c>
      <c r="E1862" s="6">
        <v>39618</v>
      </c>
      <c r="F1862" s="34">
        <f t="shared" si="116"/>
        <v>44.086575022657591</v>
      </c>
      <c r="G1862" s="16">
        <f t="shared" si="117"/>
        <v>56.215442332127722</v>
      </c>
      <c r="H1862" s="6">
        <f t="shared" si="118"/>
        <v>-281.24790798611139</v>
      </c>
      <c r="I1862" s="16">
        <f t="shared" si="119"/>
        <v>-1.2470707911486745</v>
      </c>
      <c r="J1862" s="10"/>
      <c r="N1862" s="4"/>
      <c r="O1862" s="17"/>
      <c r="P1862" s="17"/>
      <c r="Q1862" s="17"/>
      <c r="R1862" s="4"/>
    </row>
    <row r="1863" spans="1:18" x14ac:dyDescent="0.25">
      <c r="A1863" s="10">
        <v>45735.625</v>
      </c>
      <c r="B1863" s="5">
        <v>45735</v>
      </c>
      <c r="C1863" s="6">
        <v>50217.883936631944</v>
      </c>
      <c r="D1863" s="6">
        <v>21947.102554253473</v>
      </c>
      <c r="E1863" s="6">
        <v>39618</v>
      </c>
      <c r="F1863" s="34">
        <f t="shared" si="116"/>
        <v>43.703758170988834</v>
      </c>
      <c r="G1863" s="16">
        <f t="shared" si="117"/>
        <v>55.3967957853841</v>
      </c>
      <c r="H1863" s="6">
        <f t="shared" si="118"/>
        <v>-324.33138888888789</v>
      </c>
      <c r="I1863" s="16">
        <f t="shared" si="119"/>
        <v>-1.4562663082982734</v>
      </c>
      <c r="J1863" s="10"/>
      <c r="N1863" s="4"/>
      <c r="O1863" s="17"/>
      <c r="P1863" s="17"/>
      <c r="Q1863" s="17"/>
      <c r="R1863" s="4"/>
    </row>
    <row r="1864" spans="1:18" x14ac:dyDescent="0.25">
      <c r="A1864" s="10">
        <v>45735.666666666664</v>
      </c>
      <c r="B1864" s="5">
        <v>45735</v>
      </c>
      <c r="C1864" s="6">
        <v>50145.278858506943</v>
      </c>
      <c r="D1864" s="6">
        <v>22028.731523437498</v>
      </c>
      <c r="E1864" s="6">
        <v>39618</v>
      </c>
      <c r="F1864" s="34">
        <f t="shared" si="116"/>
        <v>43.929821560261232</v>
      </c>
      <c r="G1864" s="16">
        <f t="shared" si="117"/>
        <v>55.602835891356193</v>
      </c>
      <c r="H1864" s="6">
        <f t="shared" si="118"/>
        <v>81.628969184024754</v>
      </c>
      <c r="I1864" s="16">
        <f t="shared" si="119"/>
        <v>0.37193506059506976</v>
      </c>
      <c r="J1864" s="10"/>
      <c r="N1864" s="4"/>
      <c r="O1864" s="17"/>
      <c r="P1864" s="17"/>
      <c r="Q1864" s="17"/>
      <c r="R1864" s="4"/>
    </row>
    <row r="1865" spans="1:18" x14ac:dyDescent="0.25">
      <c r="A1865" s="10">
        <v>45735.708333333336</v>
      </c>
      <c r="B1865" s="5">
        <v>45735</v>
      </c>
      <c r="C1865" s="6">
        <v>50749.545460069443</v>
      </c>
      <c r="D1865" s="6">
        <v>22388.317476128472</v>
      </c>
      <c r="E1865" s="6">
        <v>39618</v>
      </c>
      <c r="F1865" s="34">
        <f t="shared" si="116"/>
        <v>44.115306399628665</v>
      </c>
      <c r="G1865" s="16">
        <f t="shared" si="117"/>
        <v>56.510468666082268</v>
      </c>
      <c r="H1865" s="6">
        <f t="shared" si="118"/>
        <v>359.5859526909735</v>
      </c>
      <c r="I1865" s="16">
        <f t="shared" si="119"/>
        <v>1.6323497896753227</v>
      </c>
      <c r="J1865" s="10"/>
      <c r="N1865" s="4"/>
      <c r="O1865" s="17"/>
      <c r="P1865" s="17"/>
      <c r="Q1865" s="17"/>
      <c r="R1865" s="4"/>
    </row>
    <row r="1866" spans="1:18" x14ac:dyDescent="0.25">
      <c r="A1866" s="10">
        <v>45735.75</v>
      </c>
      <c r="B1866" s="5">
        <v>45735</v>
      </c>
      <c r="C1866" s="6">
        <v>51462.986258680554</v>
      </c>
      <c r="D1866" s="6">
        <v>22245.418511284723</v>
      </c>
      <c r="E1866" s="6">
        <v>39618</v>
      </c>
      <c r="F1866" s="34">
        <f t="shared" si="116"/>
        <v>43.226054546207884</v>
      </c>
      <c r="G1866" s="16">
        <f t="shared" si="117"/>
        <v>56.149776645173212</v>
      </c>
      <c r="H1866" s="6">
        <f t="shared" si="118"/>
        <v>-142.89896484374913</v>
      </c>
      <c r="I1866" s="16">
        <f t="shared" si="119"/>
        <v>-0.63827469391621339</v>
      </c>
      <c r="J1866" s="10"/>
      <c r="N1866" s="4"/>
      <c r="O1866" s="17"/>
      <c r="P1866" s="17"/>
      <c r="Q1866" s="17"/>
      <c r="R1866" s="4"/>
    </row>
    <row r="1867" spans="1:18" x14ac:dyDescent="0.25">
      <c r="A1867" s="10">
        <v>45735.791666666664</v>
      </c>
      <c r="B1867" s="5">
        <v>45735</v>
      </c>
      <c r="C1867" s="6">
        <v>50164.825802951389</v>
      </c>
      <c r="D1867" s="6">
        <v>22080.158860677082</v>
      </c>
      <c r="E1867" s="6">
        <v>39618</v>
      </c>
      <c r="F1867" s="34">
        <f t="shared" si="116"/>
        <v>44.015220839016692</v>
      </c>
      <c r="G1867" s="16">
        <f t="shared" si="117"/>
        <v>55.732643900946741</v>
      </c>
      <c r="H1867" s="6">
        <f t="shared" si="118"/>
        <v>-165.25965060764065</v>
      </c>
      <c r="I1867" s="16">
        <f t="shared" si="119"/>
        <v>-0.74289297152942857</v>
      </c>
      <c r="J1867" s="10"/>
      <c r="N1867" s="4"/>
      <c r="O1867" s="17"/>
      <c r="P1867" s="17"/>
      <c r="Q1867" s="17"/>
      <c r="R1867" s="4"/>
    </row>
    <row r="1868" spans="1:18" x14ac:dyDescent="0.25">
      <c r="A1868" s="10">
        <v>45735.833333333336</v>
      </c>
      <c r="B1868" s="5">
        <v>45735</v>
      </c>
      <c r="C1868" s="6">
        <v>49755.396874999999</v>
      </c>
      <c r="D1868" s="6">
        <v>21494.413404947918</v>
      </c>
      <c r="E1868" s="6">
        <v>39618</v>
      </c>
      <c r="F1868" s="34">
        <f t="shared" si="116"/>
        <v>43.200164715695315</v>
      </c>
      <c r="G1868" s="16">
        <f t="shared" si="117"/>
        <v>54.254160747508507</v>
      </c>
      <c r="H1868" s="6">
        <f t="shared" si="118"/>
        <v>-585.74545572916395</v>
      </c>
      <c r="I1868" s="16">
        <f t="shared" si="119"/>
        <v>-2.6528135935304689</v>
      </c>
      <c r="J1868" s="10"/>
      <c r="N1868" s="4"/>
      <c r="O1868" s="17"/>
      <c r="P1868" s="17"/>
      <c r="Q1868" s="17"/>
      <c r="R1868" s="4"/>
    </row>
    <row r="1869" spans="1:18" x14ac:dyDescent="0.25">
      <c r="A1869" s="10">
        <v>45735.875</v>
      </c>
      <c r="B1869" s="5">
        <v>45735</v>
      </c>
      <c r="C1869" s="6">
        <v>49803.458181423608</v>
      </c>
      <c r="D1869" s="6">
        <v>20545.328663194443</v>
      </c>
      <c r="E1869" s="6">
        <v>39618</v>
      </c>
      <c r="F1869" s="34">
        <f t="shared" si="116"/>
        <v>41.252815393565839</v>
      </c>
      <c r="G1869" s="16">
        <f t="shared" si="117"/>
        <v>51.858571011142516</v>
      </c>
      <c r="H1869" s="6">
        <f t="shared" si="118"/>
        <v>-949.0847417534751</v>
      </c>
      <c r="I1869" s="16">
        <f t="shared" si="119"/>
        <v>-4.415494965473215</v>
      </c>
      <c r="J1869" s="10"/>
      <c r="N1869" s="4"/>
      <c r="O1869" s="17"/>
      <c r="P1869" s="17"/>
      <c r="Q1869" s="17"/>
      <c r="R1869" s="4"/>
    </row>
    <row r="1870" spans="1:18" x14ac:dyDescent="0.25">
      <c r="A1870" s="10">
        <v>45735.916666666664</v>
      </c>
      <c r="B1870" s="5">
        <v>45735</v>
      </c>
      <c r="C1870" s="6">
        <v>47998.360798611109</v>
      </c>
      <c r="D1870" s="6">
        <v>18606.855501302085</v>
      </c>
      <c r="E1870" s="6">
        <v>39618</v>
      </c>
      <c r="F1870" s="34">
        <f t="shared" si="116"/>
        <v>38.765606140950752</v>
      </c>
      <c r="G1870" s="16">
        <f t="shared" si="117"/>
        <v>46.965660814029192</v>
      </c>
      <c r="H1870" s="6">
        <f t="shared" si="118"/>
        <v>-1938.4731618923579</v>
      </c>
      <c r="I1870" s="16">
        <f t="shared" si="119"/>
        <v>-9.4351041721956026</v>
      </c>
      <c r="J1870" s="10"/>
      <c r="N1870" s="4"/>
      <c r="O1870" s="17"/>
      <c r="P1870" s="17"/>
      <c r="Q1870" s="17"/>
      <c r="R1870" s="4"/>
    </row>
    <row r="1871" spans="1:18" x14ac:dyDescent="0.25">
      <c r="A1871" s="10">
        <v>45735.958333333336</v>
      </c>
      <c r="B1871" s="5">
        <v>45735</v>
      </c>
      <c r="C1871" s="6">
        <v>46036.793272569441</v>
      </c>
      <c r="D1871" s="6">
        <v>17013.353717447917</v>
      </c>
      <c r="E1871" s="6">
        <v>39618</v>
      </c>
      <c r="F1871" s="34">
        <f t="shared" si="116"/>
        <v>36.955992170690898</v>
      </c>
      <c r="G1871" s="16">
        <f t="shared" si="117"/>
        <v>42.943494667696292</v>
      </c>
      <c r="H1871" s="6">
        <f t="shared" si="118"/>
        <v>-1593.501783854168</v>
      </c>
      <c r="I1871" s="16">
        <f t="shared" si="119"/>
        <v>-8.5640573913343747</v>
      </c>
      <c r="J1871" s="10"/>
      <c r="N1871" s="4"/>
      <c r="O1871" s="17"/>
      <c r="P1871" s="17"/>
      <c r="Q1871" s="17"/>
      <c r="R1871" s="4"/>
    </row>
    <row r="1872" spans="1:18" x14ac:dyDescent="0.25">
      <c r="A1872" s="10">
        <v>45736</v>
      </c>
      <c r="B1872" s="5">
        <v>45736</v>
      </c>
      <c r="C1872" s="6">
        <v>43963.009652777779</v>
      </c>
      <c r="D1872" s="6">
        <v>16176.411889105902</v>
      </c>
      <c r="E1872" s="6">
        <v>39618</v>
      </c>
      <c r="F1872" s="34">
        <f t="shared" si="116"/>
        <v>36.795506078560308</v>
      </c>
      <c r="G1872" s="16">
        <f t="shared" si="117"/>
        <v>40.830965442742951</v>
      </c>
      <c r="H1872" s="6">
        <f t="shared" si="118"/>
        <v>-836.94182834201456</v>
      </c>
      <c r="I1872" s="16">
        <f t="shared" si="119"/>
        <v>-4.9193230343744352</v>
      </c>
      <c r="J1872" s="10"/>
      <c r="N1872" s="4"/>
      <c r="O1872" s="17"/>
      <c r="P1872" s="17"/>
      <c r="Q1872" s="17"/>
      <c r="R1872" s="4"/>
    </row>
    <row r="1873" spans="1:18" x14ac:dyDescent="0.25">
      <c r="A1873" s="10">
        <v>45736.041666666664</v>
      </c>
      <c r="B1873" s="5">
        <v>45736</v>
      </c>
      <c r="C1873" s="6">
        <v>42535.0169140625</v>
      </c>
      <c r="D1873" s="6">
        <v>14771.21169813368</v>
      </c>
      <c r="E1873" s="6">
        <v>39618</v>
      </c>
      <c r="F1873" s="34">
        <f t="shared" si="116"/>
        <v>34.727179556498946</v>
      </c>
      <c r="G1873" s="16">
        <f t="shared" si="117"/>
        <v>37.2840923270576</v>
      </c>
      <c r="H1873" s="6">
        <f t="shared" si="118"/>
        <v>-1405.2001909722221</v>
      </c>
      <c r="I1873" s="16">
        <f t="shared" si="119"/>
        <v>-8.6867236109298265</v>
      </c>
      <c r="J1873" s="10"/>
      <c r="N1873" s="4"/>
      <c r="O1873" s="17"/>
      <c r="P1873" s="17"/>
      <c r="Q1873" s="17"/>
      <c r="R1873" s="4"/>
    </row>
    <row r="1874" spans="1:18" x14ac:dyDescent="0.25">
      <c r="A1874" s="10">
        <v>45736.083333333336</v>
      </c>
      <c r="B1874" s="5">
        <v>45736</v>
      </c>
      <c r="C1874" s="6">
        <v>41284.853181423612</v>
      </c>
      <c r="D1874" s="6">
        <v>12841.96265842014</v>
      </c>
      <c r="E1874" s="6">
        <v>39618</v>
      </c>
      <c r="F1874" s="34">
        <f t="shared" si="116"/>
        <v>31.105748643423698</v>
      </c>
      <c r="G1874" s="16">
        <f t="shared" si="117"/>
        <v>32.414464784744659</v>
      </c>
      <c r="H1874" s="6">
        <f t="shared" si="118"/>
        <v>-1929.2490397135407</v>
      </c>
      <c r="I1874" s="16">
        <f t="shared" si="119"/>
        <v>-13.0608719117965</v>
      </c>
      <c r="J1874" s="10"/>
      <c r="N1874" s="4"/>
      <c r="O1874" s="17"/>
      <c r="P1874" s="17"/>
      <c r="Q1874" s="17"/>
      <c r="R1874" s="4"/>
    </row>
    <row r="1875" spans="1:18" x14ac:dyDescent="0.25">
      <c r="A1875" s="10">
        <v>45736.125</v>
      </c>
      <c r="B1875" s="5">
        <v>45736</v>
      </c>
      <c r="C1875" s="6">
        <v>40236.046445312502</v>
      </c>
      <c r="D1875" s="6">
        <v>11600.644434678819</v>
      </c>
      <c r="E1875" s="6">
        <v>39618</v>
      </c>
      <c r="F1875" s="34">
        <f t="shared" si="116"/>
        <v>28.831471925170455</v>
      </c>
      <c r="G1875" s="16">
        <f t="shared" si="117"/>
        <v>29.281246995504112</v>
      </c>
      <c r="H1875" s="6">
        <f t="shared" si="118"/>
        <v>-1241.3182237413203</v>
      </c>
      <c r="I1875" s="16">
        <f t="shared" si="119"/>
        <v>-9.6661098989212544</v>
      </c>
      <c r="J1875" s="10"/>
      <c r="N1875" s="4"/>
      <c r="O1875" s="17"/>
      <c r="P1875" s="17"/>
      <c r="Q1875" s="17"/>
      <c r="R1875" s="4"/>
    </row>
    <row r="1876" spans="1:18" x14ac:dyDescent="0.25">
      <c r="A1876" s="10">
        <v>45736.166666666664</v>
      </c>
      <c r="B1876" s="5">
        <v>45736</v>
      </c>
      <c r="C1876" s="6">
        <v>39790.425737847225</v>
      </c>
      <c r="D1876" s="6">
        <v>10026.180922309028</v>
      </c>
      <c r="E1876" s="6">
        <v>39618</v>
      </c>
      <c r="F1876" s="34">
        <f t="shared" si="116"/>
        <v>25.197470839756519</v>
      </c>
      <c r="G1876" s="16">
        <f t="shared" si="117"/>
        <v>25.307135449313513</v>
      </c>
      <c r="H1876" s="6">
        <f t="shared" si="118"/>
        <v>-1574.4635123697917</v>
      </c>
      <c r="I1876" s="16">
        <f t="shared" si="119"/>
        <v>-13.572207313441229</v>
      </c>
      <c r="J1876" s="10"/>
      <c r="N1876" s="4"/>
      <c r="O1876" s="17"/>
      <c r="P1876" s="17"/>
      <c r="Q1876" s="17"/>
      <c r="R1876" s="4"/>
    </row>
    <row r="1877" spans="1:18" x14ac:dyDescent="0.25">
      <c r="A1877" s="10">
        <v>45736.208333333336</v>
      </c>
      <c r="B1877" s="5">
        <v>45736</v>
      </c>
      <c r="C1877" s="6">
        <v>40487.321115451392</v>
      </c>
      <c r="D1877" s="6">
        <v>8785.0879405381947</v>
      </c>
      <c r="E1877" s="6">
        <v>39618</v>
      </c>
      <c r="F1877" s="34">
        <f t="shared" si="116"/>
        <v>21.698368028566588</v>
      </c>
      <c r="G1877" s="16">
        <f t="shared" si="117"/>
        <v>22.17448619450299</v>
      </c>
      <c r="H1877" s="6">
        <f t="shared" si="118"/>
        <v>-1241.0929817708329</v>
      </c>
      <c r="I1877" s="16">
        <f t="shared" si="119"/>
        <v>-12.378521706199267</v>
      </c>
      <c r="J1877" s="10"/>
      <c r="N1877" s="4"/>
      <c r="O1877" s="17"/>
      <c r="P1877" s="17"/>
      <c r="Q1877" s="17"/>
      <c r="R1877" s="4"/>
    </row>
    <row r="1878" spans="1:18" x14ac:dyDescent="0.25">
      <c r="A1878" s="10">
        <v>45736.25</v>
      </c>
      <c r="B1878" s="5">
        <v>45736</v>
      </c>
      <c r="C1878" s="6">
        <v>42302.075902777775</v>
      </c>
      <c r="D1878" s="6">
        <v>8381.2502832031241</v>
      </c>
      <c r="E1878" s="6">
        <v>39618</v>
      </c>
      <c r="F1878" s="34">
        <f t="shared" si="116"/>
        <v>19.812858126550633</v>
      </c>
      <c r="G1878" s="16">
        <f t="shared" si="117"/>
        <v>21.155157461767693</v>
      </c>
      <c r="H1878" s="6">
        <f t="shared" si="118"/>
        <v>-403.83765733507062</v>
      </c>
      <c r="I1878" s="16">
        <f t="shared" si="119"/>
        <v>-4.5968538968356709</v>
      </c>
      <c r="J1878" s="10"/>
      <c r="N1878" s="4"/>
      <c r="O1878" s="17"/>
      <c r="P1878" s="17"/>
      <c r="Q1878" s="17"/>
      <c r="R1878" s="4"/>
    </row>
    <row r="1879" spans="1:18" x14ac:dyDescent="0.25">
      <c r="A1879" s="10">
        <v>45736.291666666664</v>
      </c>
      <c r="B1879" s="5">
        <v>45736</v>
      </c>
      <c r="C1879" s="6">
        <v>45653.737500000003</v>
      </c>
      <c r="D1879" s="6">
        <v>7985.1592518446178</v>
      </c>
      <c r="E1879" s="6">
        <v>39618</v>
      </c>
      <c r="F1879" s="34">
        <f t="shared" si="116"/>
        <v>17.490702161777264</v>
      </c>
      <c r="G1879" s="16">
        <f t="shared" si="117"/>
        <v>20.155382027978742</v>
      </c>
      <c r="H1879" s="6">
        <f t="shared" si="118"/>
        <v>-396.09103135850637</v>
      </c>
      <c r="I1879" s="16">
        <f t="shared" si="119"/>
        <v>-4.7259181861244848</v>
      </c>
      <c r="J1879" s="10"/>
      <c r="N1879" s="4"/>
      <c r="O1879" s="17"/>
      <c r="P1879" s="17"/>
      <c r="Q1879" s="17"/>
      <c r="R1879" s="4"/>
    </row>
    <row r="1880" spans="1:18" x14ac:dyDescent="0.25">
      <c r="A1880" s="10">
        <v>45736.333333333336</v>
      </c>
      <c r="B1880" s="5">
        <v>45736</v>
      </c>
      <c r="C1880" s="6">
        <v>47695.34544704861</v>
      </c>
      <c r="D1880" s="6">
        <v>7318.7158100043407</v>
      </c>
      <c r="E1880" s="6">
        <v>39618</v>
      </c>
      <c r="F1880" s="34">
        <f t="shared" si="116"/>
        <v>15.344717060765568</v>
      </c>
      <c r="G1880" s="16">
        <f t="shared" si="117"/>
        <v>18.473208667788228</v>
      </c>
      <c r="H1880" s="6">
        <f t="shared" si="118"/>
        <v>-666.44344184027705</v>
      </c>
      <c r="I1880" s="16">
        <f t="shared" si="119"/>
        <v>-8.3460256811575153</v>
      </c>
      <c r="J1880" s="10"/>
      <c r="N1880" s="4"/>
      <c r="O1880" s="17"/>
      <c r="P1880" s="17"/>
      <c r="Q1880" s="17"/>
      <c r="R1880" s="4"/>
    </row>
    <row r="1881" spans="1:18" x14ac:dyDescent="0.25">
      <c r="A1881" s="10">
        <v>45736.375</v>
      </c>
      <c r="B1881" s="5">
        <v>45736</v>
      </c>
      <c r="C1881" s="6">
        <v>48343.992065972219</v>
      </c>
      <c r="D1881" s="6">
        <v>5597.662272135417</v>
      </c>
      <c r="E1881" s="6">
        <v>39618</v>
      </c>
      <c r="F1881" s="34">
        <f t="shared" si="116"/>
        <v>11.57881679381507</v>
      </c>
      <c r="G1881" s="16">
        <f t="shared" si="117"/>
        <v>14.129088475277443</v>
      </c>
      <c r="H1881" s="6">
        <f t="shared" si="118"/>
        <v>-1721.0535378689237</v>
      </c>
      <c r="I1881" s="16">
        <f t="shared" si="119"/>
        <v>-23.515785863912413</v>
      </c>
      <c r="J1881" s="10"/>
      <c r="N1881" s="4"/>
      <c r="O1881" s="17"/>
      <c r="P1881" s="17"/>
      <c r="Q1881" s="17"/>
      <c r="R1881" s="4"/>
    </row>
    <row r="1882" spans="1:18" x14ac:dyDescent="0.25">
      <c r="A1882" s="10">
        <v>45736.416666666664</v>
      </c>
      <c r="B1882" s="5">
        <v>45736</v>
      </c>
      <c r="C1882" s="6">
        <v>48854.711141493055</v>
      </c>
      <c r="D1882" s="6">
        <v>4236.4561518012151</v>
      </c>
      <c r="E1882" s="6">
        <v>39618</v>
      </c>
      <c r="F1882" s="34">
        <f t="shared" si="116"/>
        <v>8.6715406821904804</v>
      </c>
      <c r="G1882" s="16">
        <f t="shared" si="117"/>
        <v>10.693261022265675</v>
      </c>
      <c r="H1882" s="6">
        <f t="shared" si="118"/>
        <v>-1361.2061203342018</v>
      </c>
      <c r="I1882" s="16">
        <f t="shared" si="119"/>
        <v>-24.317403483060151</v>
      </c>
      <c r="J1882" s="10"/>
      <c r="N1882" s="4"/>
      <c r="O1882" s="17"/>
      <c r="P1882" s="17"/>
      <c r="Q1882" s="17"/>
      <c r="R1882" s="4"/>
    </row>
    <row r="1883" spans="1:18" x14ac:dyDescent="0.25">
      <c r="A1883" s="10">
        <v>45736.458333333336</v>
      </c>
      <c r="B1883" s="5">
        <v>45736</v>
      </c>
      <c r="C1883" s="6">
        <v>48269.638346354164</v>
      </c>
      <c r="D1883" s="6">
        <v>5337.6545062934028</v>
      </c>
      <c r="E1883" s="6">
        <v>39618</v>
      </c>
      <c r="F1883" s="34">
        <f t="shared" si="116"/>
        <v>11.057995645199524</v>
      </c>
      <c r="G1883" s="16">
        <f t="shared" si="117"/>
        <v>13.472801520251911</v>
      </c>
      <c r="H1883" s="6">
        <f t="shared" si="118"/>
        <v>1101.1983544921877</v>
      </c>
      <c r="I1883" s="16">
        <f t="shared" si="119"/>
        <v>25.993384919704432</v>
      </c>
      <c r="J1883" s="10"/>
      <c r="N1883" s="4"/>
      <c r="O1883" s="17"/>
      <c r="P1883" s="17"/>
      <c r="Q1883" s="17"/>
      <c r="R1883" s="4"/>
    </row>
    <row r="1884" spans="1:18" x14ac:dyDescent="0.25">
      <c r="A1884" s="10">
        <v>45736.5</v>
      </c>
      <c r="B1884" s="5">
        <v>45736</v>
      </c>
      <c r="C1884" s="6">
        <v>47158.880208333336</v>
      </c>
      <c r="D1884" s="6">
        <v>5271.6145073784719</v>
      </c>
      <c r="E1884" s="6">
        <v>39618</v>
      </c>
      <c r="F1884" s="34">
        <f t="shared" si="116"/>
        <v>11.178413236468106</v>
      </c>
      <c r="G1884" s="16">
        <f t="shared" si="117"/>
        <v>13.306109615272026</v>
      </c>
      <c r="H1884" s="6">
        <f t="shared" si="118"/>
        <v>-66.039998914930948</v>
      </c>
      <c r="I1884" s="16">
        <f t="shared" si="119"/>
        <v>-1.2372475370420843</v>
      </c>
      <c r="J1884" s="10"/>
      <c r="N1884" s="4"/>
      <c r="O1884" s="17"/>
      <c r="P1884" s="17"/>
      <c r="Q1884" s="17"/>
      <c r="R1884" s="4"/>
    </row>
    <row r="1885" spans="1:18" x14ac:dyDescent="0.25">
      <c r="A1885" s="10">
        <v>45736.541666666664</v>
      </c>
      <c r="B1885" s="5">
        <v>45736</v>
      </c>
      <c r="C1885" s="6">
        <v>46519.539544270832</v>
      </c>
      <c r="D1885" s="6">
        <v>4949.0872509765622</v>
      </c>
      <c r="E1885" s="6">
        <v>39618</v>
      </c>
      <c r="F1885" s="34">
        <f t="shared" si="116"/>
        <v>10.638727939829904</v>
      </c>
      <c r="G1885" s="16">
        <f t="shared" si="117"/>
        <v>12.492016888728767</v>
      </c>
      <c r="H1885" s="6">
        <f t="shared" si="118"/>
        <v>-322.52725640190965</v>
      </c>
      <c r="I1885" s="16">
        <f t="shared" si="119"/>
        <v>-6.1181874348073233</v>
      </c>
      <c r="J1885" s="10"/>
      <c r="N1885" s="4"/>
      <c r="O1885" s="17"/>
      <c r="P1885" s="17"/>
      <c r="Q1885" s="17"/>
      <c r="R1885" s="4"/>
    </row>
    <row r="1886" spans="1:18" x14ac:dyDescent="0.25">
      <c r="A1886" s="10">
        <v>45736.583333333336</v>
      </c>
      <c r="B1886" s="5">
        <v>45736</v>
      </c>
      <c r="C1886" s="6">
        <v>46572.546909722223</v>
      </c>
      <c r="D1886" s="6">
        <v>5026.2965467664926</v>
      </c>
      <c r="E1886" s="6">
        <v>39618</v>
      </c>
      <c r="F1886" s="34">
        <f t="shared" si="116"/>
        <v>10.792402134479854</v>
      </c>
      <c r="G1886" s="16">
        <f t="shared" si="117"/>
        <v>12.686901274083731</v>
      </c>
      <c r="H1886" s="6">
        <f t="shared" si="118"/>
        <v>77.209295789930366</v>
      </c>
      <c r="I1886" s="16">
        <f t="shared" si="119"/>
        <v>1.5600714207391535</v>
      </c>
      <c r="J1886" s="10"/>
      <c r="N1886" s="4"/>
      <c r="O1886" s="17"/>
      <c r="P1886" s="17"/>
      <c r="Q1886" s="17"/>
      <c r="R1886" s="4"/>
    </row>
    <row r="1887" spans="1:18" x14ac:dyDescent="0.25">
      <c r="A1887" s="10">
        <v>45736.625</v>
      </c>
      <c r="B1887" s="5">
        <v>45736</v>
      </c>
      <c r="C1887" s="6">
        <v>46363.592899305557</v>
      </c>
      <c r="D1887" s="6">
        <v>5275.6948931206598</v>
      </c>
      <c r="E1887" s="6">
        <v>39618</v>
      </c>
      <c r="F1887" s="34">
        <f t="shared" si="116"/>
        <v>11.378960436863988</v>
      </c>
      <c r="G1887" s="16">
        <f t="shared" si="117"/>
        <v>13.316408938161088</v>
      </c>
      <c r="H1887" s="6">
        <f t="shared" si="118"/>
        <v>249.39834635416719</v>
      </c>
      <c r="I1887" s="16">
        <f t="shared" si="119"/>
        <v>4.961870912980844</v>
      </c>
      <c r="J1887" s="10"/>
      <c r="N1887" s="4"/>
      <c r="O1887" s="17"/>
      <c r="P1887" s="17"/>
      <c r="Q1887" s="17"/>
      <c r="R1887" s="4"/>
    </row>
    <row r="1888" spans="1:18" x14ac:dyDescent="0.25">
      <c r="A1888" s="10">
        <v>45736.666666666664</v>
      </c>
      <c r="B1888" s="5">
        <v>45736</v>
      </c>
      <c r="C1888" s="6">
        <v>45896.373242187503</v>
      </c>
      <c r="D1888" s="6">
        <v>5539.2506022135412</v>
      </c>
      <c r="E1888" s="6">
        <v>39618</v>
      </c>
      <c r="F1888" s="34">
        <f t="shared" si="116"/>
        <v>12.069037727630112</v>
      </c>
      <c r="G1888" s="16">
        <f t="shared" si="117"/>
        <v>13.981651275212128</v>
      </c>
      <c r="H1888" s="6">
        <f t="shared" si="118"/>
        <v>263.55570909288144</v>
      </c>
      <c r="I1888" s="16">
        <f t="shared" si="119"/>
        <v>4.9956586654878361</v>
      </c>
      <c r="J1888" s="10"/>
      <c r="N1888" s="4"/>
      <c r="O1888" s="17"/>
      <c r="P1888" s="17"/>
      <c r="Q1888" s="17"/>
      <c r="R1888" s="4"/>
    </row>
    <row r="1889" spans="1:18" x14ac:dyDescent="0.25">
      <c r="A1889" s="10">
        <v>45736.708333333336</v>
      </c>
      <c r="B1889" s="5">
        <v>45736</v>
      </c>
      <c r="C1889" s="6">
        <v>46083.437621527781</v>
      </c>
      <c r="D1889" s="6">
        <v>5644.7981098090277</v>
      </c>
      <c r="E1889" s="6">
        <v>39618</v>
      </c>
      <c r="F1889" s="34">
        <f t="shared" si="116"/>
        <v>12.249082102269368</v>
      </c>
      <c r="G1889" s="16">
        <f t="shared" si="117"/>
        <v>14.248064288477529</v>
      </c>
      <c r="H1889" s="6">
        <f t="shared" si="118"/>
        <v>105.54750759548642</v>
      </c>
      <c r="I1889" s="16">
        <f t="shared" si="119"/>
        <v>1.9054474183440726</v>
      </c>
      <c r="J1889" s="10"/>
      <c r="N1889" s="4"/>
      <c r="O1889" s="17"/>
      <c r="P1889" s="17"/>
      <c r="Q1889" s="17"/>
      <c r="R1889" s="4"/>
    </row>
    <row r="1890" spans="1:18" x14ac:dyDescent="0.25">
      <c r="A1890" s="10">
        <v>45736.75</v>
      </c>
      <c r="B1890" s="5">
        <v>45736</v>
      </c>
      <c r="C1890" s="6">
        <v>46300.172534722224</v>
      </c>
      <c r="D1890" s="6">
        <v>5795.4453081597221</v>
      </c>
      <c r="E1890" s="6">
        <v>39618</v>
      </c>
      <c r="F1890" s="34">
        <f t="shared" si="116"/>
        <v>12.517113848363095</v>
      </c>
      <c r="G1890" s="16">
        <f t="shared" si="117"/>
        <v>14.628313665908735</v>
      </c>
      <c r="H1890" s="6">
        <f t="shared" si="118"/>
        <v>150.64719835069445</v>
      </c>
      <c r="I1890" s="16">
        <f t="shared" si="119"/>
        <v>2.6687792091078184</v>
      </c>
      <c r="J1890" s="10"/>
      <c r="N1890" s="4"/>
      <c r="O1890" s="17"/>
      <c r="P1890" s="17"/>
      <c r="Q1890" s="17"/>
      <c r="R1890" s="4"/>
    </row>
    <row r="1891" spans="1:18" x14ac:dyDescent="0.25">
      <c r="A1891" s="10">
        <v>45736.791666666664</v>
      </c>
      <c r="B1891" s="5">
        <v>45736</v>
      </c>
      <c r="C1891" s="6">
        <v>46417.356119791664</v>
      </c>
      <c r="D1891" s="6">
        <v>6910.6138075086801</v>
      </c>
      <c r="E1891" s="6">
        <v>39618</v>
      </c>
      <c r="F1891" s="34">
        <f t="shared" si="116"/>
        <v>14.887995321564853</v>
      </c>
      <c r="G1891" s="16">
        <f t="shared" si="117"/>
        <v>17.443116279238428</v>
      </c>
      <c r="H1891" s="6">
        <f t="shared" si="118"/>
        <v>1115.168499348958</v>
      </c>
      <c r="I1891" s="16">
        <f t="shared" si="119"/>
        <v>19.242153795823967</v>
      </c>
      <c r="J1891" s="10"/>
      <c r="N1891" s="4"/>
      <c r="O1891" s="17"/>
      <c r="P1891" s="17"/>
      <c r="Q1891" s="17"/>
      <c r="R1891" s="4"/>
    </row>
    <row r="1892" spans="1:18" x14ac:dyDescent="0.25">
      <c r="A1892" s="10">
        <v>45736.833333333336</v>
      </c>
      <c r="B1892" s="5">
        <v>45736</v>
      </c>
      <c r="C1892" s="6">
        <v>46702.755321180557</v>
      </c>
      <c r="D1892" s="6">
        <v>9134.0385671657987</v>
      </c>
      <c r="E1892" s="6">
        <v>39618</v>
      </c>
      <c r="F1892" s="34">
        <f t="shared" si="116"/>
        <v>19.557815174607789</v>
      </c>
      <c r="G1892" s="16">
        <f t="shared" si="117"/>
        <v>23.055274287358774</v>
      </c>
      <c r="H1892" s="6">
        <f t="shared" si="118"/>
        <v>2223.4247596571186</v>
      </c>
      <c r="I1892" s="16">
        <f t="shared" si="119"/>
        <v>32.174056047543445</v>
      </c>
      <c r="J1892" s="10"/>
      <c r="N1892" s="4"/>
      <c r="O1892" s="17"/>
      <c r="P1892" s="17"/>
      <c r="Q1892" s="17"/>
      <c r="R1892" s="4"/>
    </row>
    <row r="1893" spans="1:18" x14ac:dyDescent="0.25">
      <c r="A1893" s="10">
        <v>45736.875</v>
      </c>
      <c r="B1893" s="5">
        <v>45736</v>
      </c>
      <c r="C1893" s="6">
        <v>47146.492521701388</v>
      </c>
      <c r="D1893" s="6">
        <v>13128.840513237847</v>
      </c>
      <c r="E1893" s="6">
        <v>39618</v>
      </c>
      <c r="F1893" s="34">
        <f t="shared" si="116"/>
        <v>27.846908244965796</v>
      </c>
      <c r="G1893" s="16">
        <f t="shared" si="117"/>
        <v>33.138574671204616</v>
      </c>
      <c r="H1893" s="6">
        <f t="shared" si="118"/>
        <v>3994.8019460720479</v>
      </c>
      <c r="I1893" s="16">
        <f t="shared" si="119"/>
        <v>43.735330398452597</v>
      </c>
      <c r="J1893" s="10"/>
      <c r="N1893" s="4"/>
      <c r="O1893" s="17"/>
      <c r="P1893" s="17"/>
      <c r="Q1893" s="17"/>
      <c r="R1893" s="4"/>
    </row>
    <row r="1894" spans="1:18" x14ac:dyDescent="0.25">
      <c r="A1894" s="10">
        <v>45736.916666666664</v>
      </c>
      <c r="B1894" s="5">
        <v>45736</v>
      </c>
      <c r="C1894" s="6">
        <v>46761.837560763888</v>
      </c>
      <c r="D1894" s="6">
        <v>18206.258377821181</v>
      </c>
      <c r="E1894" s="6">
        <v>39618</v>
      </c>
      <c r="F1894" s="34">
        <f t="shared" si="116"/>
        <v>38.934009712863322</v>
      </c>
      <c r="G1894" s="16">
        <f t="shared" si="117"/>
        <v>45.954511529661218</v>
      </c>
      <c r="H1894" s="6">
        <f t="shared" si="118"/>
        <v>5077.4178645833344</v>
      </c>
      <c r="I1894" s="16">
        <f t="shared" si="119"/>
        <v>38.673772139007703</v>
      </c>
      <c r="J1894" s="10"/>
      <c r="N1894" s="4"/>
      <c r="O1894" s="17"/>
      <c r="P1894" s="17"/>
      <c r="Q1894" s="17"/>
      <c r="R1894" s="4"/>
    </row>
    <row r="1895" spans="1:18" x14ac:dyDescent="0.25">
      <c r="A1895" s="10">
        <v>45736.958333333336</v>
      </c>
      <c r="B1895" s="5">
        <v>45736</v>
      </c>
      <c r="C1895" s="6">
        <v>45201.713845486112</v>
      </c>
      <c r="D1895" s="6">
        <v>21783.132322048612</v>
      </c>
      <c r="E1895" s="6">
        <v>39618</v>
      </c>
      <c r="F1895" s="34">
        <f t="shared" si="116"/>
        <v>48.190943371108254</v>
      </c>
      <c r="G1895" s="16">
        <f t="shared" si="117"/>
        <v>54.98291766885913</v>
      </c>
      <c r="H1895" s="6">
        <f t="shared" si="118"/>
        <v>3576.8739442274309</v>
      </c>
      <c r="I1895" s="16">
        <f t="shared" si="119"/>
        <v>19.646397793545379</v>
      </c>
      <c r="J1895" s="10"/>
      <c r="N1895" s="4"/>
      <c r="O1895" s="17"/>
      <c r="P1895" s="17"/>
      <c r="Q1895" s="17"/>
      <c r="R1895" s="4"/>
    </row>
    <row r="1896" spans="1:18" x14ac:dyDescent="0.25">
      <c r="A1896" s="10">
        <v>45737</v>
      </c>
      <c r="B1896" s="5">
        <v>45737</v>
      </c>
      <c r="C1896" s="6">
        <v>43595.971497395833</v>
      </c>
      <c r="D1896" s="6">
        <v>22504.37181857639</v>
      </c>
      <c r="E1896" s="6">
        <v>39618</v>
      </c>
      <c r="F1896" s="34">
        <f t="shared" si="116"/>
        <v>51.620301247147729</v>
      </c>
      <c r="G1896" s="16">
        <f t="shared" si="117"/>
        <v>56.803402035883664</v>
      </c>
      <c r="H1896" s="6">
        <f t="shared" si="118"/>
        <v>721.2394965277781</v>
      </c>
      <c r="I1896" s="16">
        <f t="shared" si="119"/>
        <v>3.3109999327220194</v>
      </c>
      <c r="J1896" s="10"/>
      <c r="N1896" s="4"/>
      <c r="O1896" s="17"/>
      <c r="P1896" s="17"/>
      <c r="Q1896" s="17"/>
      <c r="R1896" s="4"/>
    </row>
    <row r="1897" spans="1:18" x14ac:dyDescent="0.25">
      <c r="A1897" s="10">
        <v>45737.041666666664</v>
      </c>
      <c r="B1897" s="5">
        <v>45737</v>
      </c>
      <c r="C1897" s="6">
        <v>43000.870047743054</v>
      </c>
      <c r="D1897" s="6">
        <v>23037.319767795139</v>
      </c>
      <c r="E1897" s="6">
        <v>39618</v>
      </c>
      <c r="F1897" s="34">
        <f t="shared" si="116"/>
        <v>53.574078250549903</v>
      </c>
      <c r="G1897" s="16">
        <f t="shared" si="117"/>
        <v>58.148618728343529</v>
      </c>
      <c r="H1897" s="6">
        <f t="shared" si="118"/>
        <v>532.94794921874927</v>
      </c>
      <c r="I1897" s="16">
        <f t="shared" si="119"/>
        <v>2.3681974041098259</v>
      </c>
      <c r="J1897" s="10"/>
      <c r="N1897" s="4"/>
      <c r="O1897" s="17"/>
      <c r="P1897" s="17"/>
      <c r="Q1897" s="17"/>
      <c r="R1897" s="4"/>
    </row>
    <row r="1898" spans="1:18" x14ac:dyDescent="0.25">
      <c r="A1898" s="10">
        <v>45737.083333333336</v>
      </c>
      <c r="B1898" s="5">
        <v>45737</v>
      </c>
      <c r="C1898" s="6">
        <v>42489.230138888888</v>
      </c>
      <c r="D1898" s="6">
        <v>23090.342317708335</v>
      </c>
      <c r="E1898" s="6">
        <v>39618</v>
      </c>
      <c r="F1898" s="34">
        <f t="shared" si="116"/>
        <v>54.343988446555926</v>
      </c>
      <c r="G1898" s="16">
        <f t="shared" si="117"/>
        <v>58.282453222546152</v>
      </c>
      <c r="H1898" s="6">
        <f t="shared" si="118"/>
        <v>53.022549913195689</v>
      </c>
      <c r="I1898" s="16">
        <f t="shared" si="119"/>
        <v>0.23015936943896659</v>
      </c>
      <c r="J1898" s="10"/>
      <c r="N1898" s="4"/>
      <c r="O1898" s="17"/>
      <c r="P1898" s="17"/>
      <c r="Q1898" s="17"/>
      <c r="R1898" s="4"/>
    </row>
    <row r="1899" spans="1:18" x14ac:dyDescent="0.25">
      <c r="A1899" s="10">
        <v>45737.125</v>
      </c>
      <c r="B1899" s="5">
        <v>45737</v>
      </c>
      <c r="C1899" s="6">
        <v>41835.601532118053</v>
      </c>
      <c r="D1899" s="6">
        <v>22854.056838107637</v>
      </c>
      <c r="E1899" s="6">
        <v>39618</v>
      </c>
      <c r="F1899" s="34">
        <f t="shared" si="116"/>
        <v>54.628249627442571</v>
      </c>
      <c r="G1899" s="16">
        <f t="shared" si="117"/>
        <v>57.686043813689835</v>
      </c>
      <c r="H1899" s="6">
        <f t="shared" si="118"/>
        <v>-236.28547960069773</v>
      </c>
      <c r="I1899" s="16">
        <f t="shared" si="119"/>
        <v>-1.0233086904886932</v>
      </c>
      <c r="J1899" s="10"/>
      <c r="N1899" s="4"/>
      <c r="O1899" s="17"/>
      <c r="P1899" s="17"/>
      <c r="Q1899" s="17"/>
      <c r="R1899" s="4"/>
    </row>
    <row r="1900" spans="1:18" x14ac:dyDescent="0.25">
      <c r="A1900" s="10">
        <v>45737.166666666664</v>
      </c>
      <c r="B1900" s="5">
        <v>45737</v>
      </c>
      <c r="C1900" s="6">
        <v>41402.733754340275</v>
      </c>
      <c r="D1900" s="6">
        <v>22577.126523437499</v>
      </c>
      <c r="E1900" s="6">
        <v>39618</v>
      </c>
      <c r="F1900" s="34">
        <f t="shared" si="116"/>
        <v>54.530521239000848</v>
      </c>
      <c r="G1900" s="16">
        <f t="shared" si="117"/>
        <v>56.987042565090363</v>
      </c>
      <c r="H1900" s="6">
        <f t="shared" si="118"/>
        <v>-276.93031467013861</v>
      </c>
      <c r="I1900" s="16">
        <f t="shared" si="119"/>
        <v>-1.2117337268907791</v>
      </c>
      <c r="J1900" s="10"/>
      <c r="N1900" s="4"/>
      <c r="O1900" s="17"/>
      <c r="P1900" s="17"/>
      <c r="Q1900" s="17"/>
      <c r="R1900" s="4"/>
    </row>
    <row r="1901" spans="1:18" x14ac:dyDescent="0.25">
      <c r="A1901" s="10">
        <v>45737.208333333336</v>
      </c>
      <c r="B1901" s="5">
        <v>45737</v>
      </c>
      <c r="C1901" s="6">
        <v>42133.431649305552</v>
      </c>
      <c r="D1901" s="6">
        <v>22588.661065538196</v>
      </c>
      <c r="E1901" s="6">
        <v>39618</v>
      </c>
      <c r="F1901" s="34">
        <f t="shared" si="116"/>
        <v>53.612203377007638</v>
      </c>
      <c r="G1901" s="16">
        <f t="shared" si="117"/>
        <v>57.016156962840611</v>
      </c>
      <c r="H1901" s="6">
        <f t="shared" si="118"/>
        <v>11.534542100696854</v>
      </c>
      <c r="I1901" s="16">
        <f t="shared" si="119"/>
        <v>5.1089504630816282E-2</v>
      </c>
      <c r="J1901" s="10"/>
      <c r="N1901" s="4"/>
      <c r="O1901" s="17"/>
      <c r="P1901" s="17"/>
      <c r="Q1901" s="17"/>
      <c r="R1901" s="4"/>
    </row>
    <row r="1902" spans="1:18" x14ac:dyDescent="0.25">
      <c r="A1902" s="10">
        <v>45737.25</v>
      </c>
      <c r="B1902" s="5">
        <v>45737</v>
      </c>
      <c r="C1902" s="6">
        <v>44137.2080078125</v>
      </c>
      <c r="D1902" s="6">
        <v>22489.241976996527</v>
      </c>
      <c r="E1902" s="6">
        <v>39618</v>
      </c>
      <c r="F1902" s="34">
        <f t="shared" si="116"/>
        <v>50.9530235193305</v>
      </c>
      <c r="G1902" s="16">
        <f t="shared" si="117"/>
        <v>56.765212724005579</v>
      </c>
      <c r="H1902" s="6">
        <f t="shared" si="118"/>
        <v>-99.419088541668316</v>
      </c>
      <c r="I1902" s="16">
        <f t="shared" si="119"/>
        <v>-0.44012829380730528</v>
      </c>
      <c r="J1902" s="10"/>
      <c r="N1902" s="4"/>
      <c r="O1902" s="17"/>
      <c r="P1902" s="17"/>
      <c r="Q1902" s="17"/>
      <c r="R1902" s="4"/>
    </row>
    <row r="1903" spans="1:18" x14ac:dyDescent="0.25">
      <c r="A1903" s="10">
        <v>45737.291666666664</v>
      </c>
      <c r="B1903" s="5">
        <v>45737</v>
      </c>
      <c r="C1903" s="6">
        <v>47124.738854166666</v>
      </c>
      <c r="D1903" s="6">
        <v>22800.841449652777</v>
      </c>
      <c r="E1903" s="6">
        <v>39618</v>
      </c>
      <c r="F1903" s="34">
        <f t="shared" si="116"/>
        <v>48.384016557020722</v>
      </c>
      <c r="G1903" s="16">
        <f t="shared" si="117"/>
        <v>57.551722574720522</v>
      </c>
      <c r="H1903" s="6">
        <f t="shared" si="118"/>
        <v>311.59947265624942</v>
      </c>
      <c r="I1903" s="16">
        <f t="shared" si="119"/>
        <v>1.3855490237286514</v>
      </c>
      <c r="J1903" s="10"/>
      <c r="N1903" s="4"/>
      <c r="O1903" s="17"/>
      <c r="P1903" s="17"/>
      <c r="Q1903" s="17"/>
      <c r="R1903" s="4"/>
    </row>
    <row r="1904" spans="1:18" x14ac:dyDescent="0.25">
      <c r="A1904" s="10">
        <v>45737.333333333336</v>
      </c>
      <c r="B1904" s="5">
        <v>45737</v>
      </c>
      <c r="C1904" s="6">
        <v>49005.361306423612</v>
      </c>
      <c r="D1904" s="6">
        <v>22881.038676215278</v>
      </c>
      <c r="E1904" s="6">
        <v>39618</v>
      </c>
      <c r="F1904" s="34">
        <f t="shared" si="116"/>
        <v>46.69088864204749</v>
      </c>
      <c r="G1904" s="16">
        <f t="shared" si="117"/>
        <v>57.754148811689831</v>
      </c>
      <c r="H1904" s="6">
        <f t="shared" si="118"/>
        <v>80.197226562500873</v>
      </c>
      <c r="I1904" s="16">
        <f t="shared" si="119"/>
        <v>0.35172924095624619</v>
      </c>
      <c r="J1904" s="10"/>
      <c r="N1904" s="4"/>
      <c r="O1904" s="17"/>
      <c r="P1904" s="17"/>
      <c r="Q1904" s="17"/>
      <c r="R1904" s="4"/>
    </row>
    <row r="1905" spans="1:18" x14ac:dyDescent="0.25">
      <c r="A1905" s="10">
        <v>45737.375</v>
      </c>
      <c r="B1905" s="5">
        <v>45737</v>
      </c>
      <c r="C1905" s="6">
        <v>49792.684275173611</v>
      </c>
      <c r="D1905" s="6">
        <v>22121.572408854168</v>
      </c>
      <c r="E1905" s="6">
        <v>39618</v>
      </c>
      <c r="F1905" s="34">
        <f t="shared" si="116"/>
        <v>44.427354602137555</v>
      </c>
      <c r="G1905" s="16">
        <f t="shared" si="117"/>
        <v>55.837176053445823</v>
      </c>
      <c r="H1905" s="6">
        <f t="shared" si="118"/>
        <v>-759.4662673611092</v>
      </c>
      <c r="I1905" s="16">
        <f t="shared" si="119"/>
        <v>-3.3191948936766162</v>
      </c>
      <c r="J1905" s="10"/>
      <c r="N1905" s="4"/>
      <c r="O1905" s="17"/>
      <c r="P1905" s="17"/>
      <c r="Q1905" s="17"/>
      <c r="R1905" s="4"/>
    </row>
    <row r="1906" spans="1:18" x14ac:dyDescent="0.25">
      <c r="A1906" s="10">
        <v>45737.416666666664</v>
      </c>
      <c r="B1906" s="5">
        <v>45737</v>
      </c>
      <c r="C1906" s="6">
        <v>50321.004201388889</v>
      </c>
      <c r="D1906" s="6">
        <v>20070.403049045141</v>
      </c>
      <c r="E1906" s="6">
        <v>39618</v>
      </c>
      <c r="F1906" s="34">
        <f t="shared" si="116"/>
        <v>39.884742698539362</v>
      </c>
      <c r="G1906" s="16">
        <f t="shared" si="117"/>
        <v>50.659808796620574</v>
      </c>
      <c r="H1906" s="6">
        <f t="shared" si="118"/>
        <v>-2051.1693598090278</v>
      </c>
      <c r="I1906" s="16">
        <f t="shared" si="119"/>
        <v>-9.2722584177065386</v>
      </c>
      <c r="J1906" s="10"/>
      <c r="N1906" s="4"/>
      <c r="O1906" s="17"/>
      <c r="P1906" s="17"/>
      <c r="Q1906" s="17"/>
      <c r="R1906" s="4"/>
    </row>
    <row r="1907" spans="1:18" x14ac:dyDescent="0.25">
      <c r="A1907" s="10">
        <v>45737.458333333336</v>
      </c>
      <c r="B1907" s="5">
        <v>45737</v>
      </c>
      <c r="C1907" s="6">
        <v>49934.49470920139</v>
      </c>
      <c r="D1907" s="6">
        <v>21730.67138671875</v>
      </c>
      <c r="E1907" s="6">
        <v>39618</v>
      </c>
      <c r="F1907" s="34">
        <f t="shared" si="116"/>
        <v>43.518356425291827</v>
      </c>
      <c r="G1907" s="16">
        <f t="shared" si="117"/>
        <v>54.850500748949337</v>
      </c>
      <c r="H1907" s="6">
        <f t="shared" si="118"/>
        <v>1660.2683376736095</v>
      </c>
      <c r="I1907" s="16">
        <f t="shared" si="119"/>
        <v>8.2722222050871945</v>
      </c>
      <c r="J1907" s="10"/>
      <c r="N1907" s="4"/>
      <c r="O1907" s="17"/>
      <c r="P1907" s="17"/>
      <c r="Q1907" s="17"/>
      <c r="R1907" s="4"/>
    </row>
    <row r="1908" spans="1:18" x14ac:dyDescent="0.25">
      <c r="A1908" s="10">
        <v>45737.5</v>
      </c>
      <c r="B1908" s="5">
        <v>45737</v>
      </c>
      <c r="C1908" s="6">
        <v>48337.174062500002</v>
      </c>
      <c r="D1908" s="6">
        <v>21180.996510416666</v>
      </c>
      <c r="E1908" s="6">
        <v>39618</v>
      </c>
      <c r="F1908" s="34">
        <f t="shared" si="116"/>
        <v>43.819269374394167</v>
      </c>
      <c r="G1908" s="16">
        <f t="shared" si="117"/>
        <v>53.463063532779707</v>
      </c>
      <c r="H1908" s="6">
        <f t="shared" si="118"/>
        <v>-549.67487630208416</v>
      </c>
      <c r="I1908" s="16">
        <f t="shared" si="119"/>
        <v>-2.5294886960466023</v>
      </c>
      <c r="J1908" s="10"/>
      <c r="N1908" s="4"/>
      <c r="O1908" s="17"/>
      <c r="P1908" s="17"/>
      <c r="Q1908" s="17"/>
      <c r="R1908" s="4"/>
    </row>
    <row r="1909" spans="1:18" x14ac:dyDescent="0.25">
      <c r="A1909" s="10">
        <v>45737.541666666664</v>
      </c>
      <c r="B1909" s="5">
        <v>45737</v>
      </c>
      <c r="C1909" s="6">
        <v>47162.779869791666</v>
      </c>
      <c r="D1909" s="6">
        <v>18324.779294704862</v>
      </c>
      <c r="E1909" s="6">
        <v>39618</v>
      </c>
      <c r="F1909" s="34">
        <f t="shared" si="116"/>
        <v>38.85432399298012</v>
      </c>
      <c r="G1909" s="16">
        <f t="shared" si="117"/>
        <v>46.253670792833717</v>
      </c>
      <c r="H1909" s="6">
        <f t="shared" si="118"/>
        <v>-2856.2172157118039</v>
      </c>
      <c r="I1909" s="16">
        <f t="shared" si="119"/>
        <v>-13.484810378525564</v>
      </c>
      <c r="J1909" s="10"/>
      <c r="N1909" s="4"/>
      <c r="O1909" s="17"/>
      <c r="P1909" s="17"/>
      <c r="Q1909" s="17"/>
      <c r="R1909" s="4"/>
    </row>
    <row r="1910" spans="1:18" x14ac:dyDescent="0.25">
      <c r="A1910" s="10">
        <v>45737.583333333336</v>
      </c>
      <c r="B1910" s="5">
        <v>45737</v>
      </c>
      <c r="C1910" s="6">
        <v>46386.000286458337</v>
      </c>
      <c r="D1910" s="6">
        <v>14413.535754123264</v>
      </c>
      <c r="E1910" s="6">
        <v>39618</v>
      </c>
      <c r="F1910" s="34">
        <f t="shared" si="116"/>
        <v>31.073029933842061</v>
      </c>
      <c r="G1910" s="16">
        <f t="shared" si="117"/>
        <v>36.381280615183158</v>
      </c>
      <c r="H1910" s="6">
        <f t="shared" si="118"/>
        <v>-3911.2435405815977</v>
      </c>
      <c r="I1910" s="16">
        <f t="shared" si="119"/>
        <v>-21.344014449940975</v>
      </c>
      <c r="J1910" s="10"/>
      <c r="N1910" s="4"/>
      <c r="O1910" s="17"/>
      <c r="P1910" s="17"/>
      <c r="Q1910" s="17"/>
      <c r="R1910" s="4"/>
    </row>
    <row r="1911" spans="1:18" x14ac:dyDescent="0.25">
      <c r="A1911" s="10">
        <v>45737.625</v>
      </c>
      <c r="B1911" s="5">
        <v>45737</v>
      </c>
      <c r="C1911" s="6">
        <v>46336.957981770836</v>
      </c>
      <c r="D1911" s="6">
        <v>12031.633725043403</v>
      </c>
      <c r="E1911" s="6">
        <v>39618</v>
      </c>
      <c r="F1911" s="34">
        <f t="shared" si="116"/>
        <v>25.96552352395835</v>
      </c>
      <c r="G1911" s="16">
        <f t="shared" si="117"/>
        <v>30.369109306485441</v>
      </c>
      <c r="H1911" s="6">
        <f t="shared" si="118"/>
        <v>-2381.9020290798617</v>
      </c>
      <c r="I1911" s="16">
        <f t="shared" si="119"/>
        <v>-16.525452669713424</v>
      </c>
      <c r="J1911" s="10"/>
      <c r="N1911" s="4"/>
      <c r="O1911" s="17"/>
      <c r="P1911" s="17"/>
      <c r="Q1911" s="17"/>
      <c r="R1911" s="4"/>
    </row>
    <row r="1912" spans="1:18" x14ac:dyDescent="0.25">
      <c r="A1912" s="10">
        <v>45737.666666666664</v>
      </c>
      <c r="B1912" s="5">
        <v>45737</v>
      </c>
      <c r="C1912" s="6">
        <v>46871.394921874999</v>
      </c>
      <c r="D1912" s="6">
        <v>10149.694264322916</v>
      </c>
      <c r="E1912" s="6">
        <v>39618</v>
      </c>
      <c r="F1912" s="34">
        <f t="shared" si="116"/>
        <v>21.65434649692072</v>
      </c>
      <c r="G1912" s="16">
        <f t="shared" si="117"/>
        <v>25.618896118741269</v>
      </c>
      <c r="H1912" s="6">
        <f t="shared" si="118"/>
        <v>-1881.9394607204867</v>
      </c>
      <c r="I1912" s="16">
        <f t="shared" si="119"/>
        <v>-15.641595345470824</v>
      </c>
      <c r="J1912" s="10"/>
      <c r="N1912" s="4"/>
      <c r="O1912" s="17"/>
      <c r="P1912" s="17"/>
      <c r="Q1912" s="17"/>
      <c r="R1912" s="4"/>
    </row>
    <row r="1913" spans="1:18" x14ac:dyDescent="0.25">
      <c r="A1913" s="10">
        <v>45737.708333333336</v>
      </c>
      <c r="B1913" s="5">
        <v>45737</v>
      </c>
      <c r="C1913" s="6">
        <v>47429.43775607639</v>
      </c>
      <c r="D1913" s="6">
        <v>9248.0514420572908</v>
      </c>
      <c r="E1913" s="6">
        <v>39618</v>
      </c>
      <c r="F1913" s="34">
        <f t="shared" si="116"/>
        <v>19.49854748356675</v>
      </c>
      <c r="G1913" s="16">
        <f t="shared" si="117"/>
        <v>23.343054778275761</v>
      </c>
      <c r="H1913" s="6">
        <f t="shared" si="118"/>
        <v>-901.642822265625</v>
      </c>
      <c r="I1913" s="16">
        <f t="shared" si="119"/>
        <v>-8.8834480998603116</v>
      </c>
      <c r="J1913" s="10"/>
      <c r="N1913" s="4"/>
      <c r="O1913" s="17"/>
      <c r="P1913" s="17"/>
      <c r="Q1913" s="17"/>
      <c r="R1913" s="4"/>
    </row>
    <row r="1914" spans="1:18" x14ac:dyDescent="0.25">
      <c r="A1914" s="10">
        <v>45737.75</v>
      </c>
      <c r="B1914" s="5">
        <v>45737</v>
      </c>
      <c r="C1914" s="6">
        <v>48023.710850694442</v>
      </c>
      <c r="D1914" s="6">
        <v>8357.9653624131952</v>
      </c>
      <c r="E1914" s="6">
        <v>39618</v>
      </c>
      <c r="F1914" s="34">
        <f t="shared" si="116"/>
        <v>17.40383076267905</v>
      </c>
      <c r="G1914" s="16">
        <f t="shared" si="117"/>
        <v>21.096383872010691</v>
      </c>
      <c r="H1914" s="6">
        <f t="shared" si="118"/>
        <v>-890.08607964409566</v>
      </c>
      <c r="I1914" s="16">
        <f t="shared" si="119"/>
        <v>-9.6245796773605541</v>
      </c>
      <c r="J1914" s="10"/>
      <c r="N1914" s="4"/>
      <c r="O1914" s="17"/>
      <c r="P1914" s="17"/>
      <c r="Q1914" s="17"/>
      <c r="R1914" s="4"/>
    </row>
    <row r="1915" spans="1:18" x14ac:dyDescent="0.25">
      <c r="A1915" s="10">
        <v>45737.791666666664</v>
      </c>
      <c r="B1915" s="5">
        <v>45737</v>
      </c>
      <c r="C1915" s="6">
        <v>47967.740347222221</v>
      </c>
      <c r="D1915" s="6">
        <v>8249.6721175130206</v>
      </c>
      <c r="E1915" s="6">
        <v>39618</v>
      </c>
      <c r="F1915" s="34">
        <f t="shared" si="116"/>
        <v>17.198375528629114</v>
      </c>
      <c r="G1915" s="16">
        <f t="shared" si="117"/>
        <v>20.823040328923774</v>
      </c>
      <c r="H1915" s="6">
        <f t="shared" si="118"/>
        <v>-108.29324490017461</v>
      </c>
      <c r="I1915" s="16">
        <f t="shared" si="119"/>
        <v>-1.2956890846566886</v>
      </c>
      <c r="J1915" s="10"/>
      <c r="N1915" s="4"/>
      <c r="O1915" s="17"/>
      <c r="P1915" s="17"/>
      <c r="Q1915" s="17"/>
      <c r="R1915" s="4"/>
    </row>
    <row r="1916" spans="1:18" x14ac:dyDescent="0.25">
      <c r="A1916" s="10">
        <v>45737.833333333336</v>
      </c>
      <c r="B1916" s="5">
        <v>45737</v>
      </c>
      <c r="C1916" s="6">
        <v>47347.102005208333</v>
      </c>
      <c r="D1916" s="6">
        <v>8864.7622016059031</v>
      </c>
      <c r="E1916" s="6">
        <v>39618</v>
      </c>
      <c r="F1916" s="34">
        <f t="shared" si="116"/>
        <v>18.722924584974074</v>
      </c>
      <c r="G1916" s="16">
        <f t="shared" si="117"/>
        <v>22.375592411545011</v>
      </c>
      <c r="H1916" s="6">
        <f t="shared" si="118"/>
        <v>615.09008409288253</v>
      </c>
      <c r="I1916" s="16">
        <f t="shared" si="119"/>
        <v>7.4559337065908755</v>
      </c>
      <c r="J1916" s="10"/>
      <c r="N1916" s="4"/>
      <c r="O1916" s="17"/>
      <c r="P1916" s="17"/>
      <c r="Q1916" s="17"/>
      <c r="R1916" s="4"/>
    </row>
    <row r="1917" spans="1:18" x14ac:dyDescent="0.25">
      <c r="A1917" s="10">
        <v>45737.875</v>
      </c>
      <c r="B1917" s="5">
        <v>45737</v>
      </c>
      <c r="C1917" s="6">
        <v>47509.07623697917</v>
      </c>
      <c r="D1917" s="6">
        <v>12231.70751953125</v>
      </c>
      <c r="E1917" s="6">
        <v>39618</v>
      </c>
      <c r="F1917" s="34">
        <f t="shared" si="116"/>
        <v>25.746043679145618</v>
      </c>
      <c r="G1917" s="16">
        <f t="shared" si="117"/>
        <v>30.87411661247728</v>
      </c>
      <c r="H1917" s="6">
        <f t="shared" si="118"/>
        <v>3366.9453179253469</v>
      </c>
      <c r="I1917" s="16">
        <f t="shared" si="119"/>
        <v>37.981225455945172</v>
      </c>
      <c r="J1917" s="10"/>
      <c r="N1917" s="4"/>
      <c r="O1917" s="17"/>
      <c r="P1917" s="17"/>
      <c r="Q1917" s="17"/>
      <c r="R1917" s="4"/>
    </row>
    <row r="1918" spans="1:18" x14ac:dyDescent="0.25">
      <c r="A1918" s="10">
        <v>45737.916666666664</v>
      </c>
      <c r="B1918" s="5">
        <v>45737</v>
      </c>
      <c r="C1918" s="6">
        <v>46638.007078993054</v>
      </c>
      <c r="D1918" s="6">
        <v>15559.304665798611</v>
      </c>
      <c r="E1918" s="6">
        <v>39618</v>
      </c>
      <c r="F1918" s="34">
        <f t="shared" si="116"/>
        <v>33.36185579166164</v>
      </c>
      <c r="G1918" s="16">
        <f t="shared" si="117"/>
        <v>39.27332188853201</v>
      </c>
      <c r="H1918" s="6">
        <f t="shared" si="118"/>
        <v>3327.5971462673606</v>
      </c>
      <c r="I1918" s="16">
        <f t="shared" si="119"/>
        <v>27.204682101447787</v>
      </c>
      <c r="J1918" s="10"/>
      <c r="N1918" s="4"/>
      <c r="O1918" s="17"/>
      <c r="P1918" s="17"/>
      <c r="Q1918" s="17"/>
      <c r="R1918" s="4"/>
    </row>
    <row r="1919" spans="1:18" x14ac:dyDescent="0.25">
      <c r="A1919" s="10">
        <v>45737.958333333336</v>
      </c>
      <c r="B1919" s="5">
        <v>45737</v>
      </c>
      <c r="C1919" s="6">
        <v>45363.02948784722</v>
      </c>
      <c r="D1919" s="6">
        <v>18449.890162760417</v>
      </c>
      <c r="E1919" s="6">
        <v>39618</v>
      </c>
      <c r="F1919" s="34">
        <f t="shared" si="116"/>
        <v>40.67164466540568</v>
      </c>
      <c r="G1919" s="16">
        <f t="shared" si="117"/>
        <v>46.569463786057895</v>
      </c>
      <c r="H1919" s="6">
        <f t="shared" si="118"/>
        <v>2890.5854969618067</v>
      </c>
      <c r="I1919" s="16">
        <f t="shared" si="119"/>
        <v>18.577857809518264</v>
      </c>
      <c r="J1919" s="10"/>
      <c r="N1919" s="4"/>
      <c r="O1919" s="17"/>
      <c r="P1919" s="17"/>
      <c r="Q1919" s="17"/>
      <c r="R1919" s="4"/>
    </row>
    <row r="1920" spans="1:18" x14ac:dyDescent="0.25">
      <c r="A1920" s="10">
        <v>45738</v>
      </c>
      <c r="B1920" s="5">
        <v>45738</v>
      </c>
      <c r="C1920" s="6">
        <v>43730.644817708337</v>
      </c>
      <c r="D1920" s="6">
        <v>20466.290540364582</v>
      </c>
      <c r="E1920" s="6">
        <v>39618</v>
      </c>
      <c r="F1920" s="34">
        <f t="shared" si="116"/>
        <v>46.800797531521738</v>
      </c>
      <c r="G1920" s="16">
        <f t="shared" si="117"/>
        <v>51.659070473937561</v>
      </c>
      <c r="H1920" s="6">
        <f t="shared" si="118"/>
        <v>2016.4003776041645</v>
      </c>
      <c r="I1920" s="16">
        <f t="shared" si="119"/>
        <v>10.929064399928528</v>
      </c>
      <c r="J1920" s="10"/>
      <c r="N1920" s="4"/>
      <c r="O1920" s="17"/>
      <c r="P1920" s="17"/>
      <c r="Q1920" s="17"/>
      <c r="R1920" s="4"/>
    </row>
    <row r="1921" spans="1:18" x14ac:dyDescent="0.25">
      <c r="A1921" s="10">
        <v>45738.041666666664</v>
      </c>
      <c r="B1921" s="5">
        <v>45738</v>
      </c>
      <c r="C1921" s="6">
        <v>42340.238671874999</v>
      </c>
      <c r="D1921" s="6">
        <v>20849.386388888888</v>
      </c>
      <c r="E1921" s="6">
        <v>39618</v>
      </c>
      <c r="F1921" s="34">
        <f t="shared" si="116"/>
        <v>49.242486681442202</v>
      </c>
      <c r="G1921" s="16">
        <f t="shared" si="117"/>
        <v>52.626044699098614</v>
      </c>
      <c r="H1921" s="6">
        <f t="shared" si="118"/>
        <v>383.09584852430635</v>
      </c>
      <c r="I1921" s="16">
        <f t="shared" si="119"/>
        <v>1.8718382198706047</v>
      </c>
      <c r="J1921" s="10"/>
      <c r="N1921" s="4"/>
      <c r="O1921" s="17"/>
      <c r="P1921" s="17"/>
      <c r="Q1921" s="17"/>
      <c r="R1921" s="4"/>
    </row>
    <row r="1922" spans="1:18" x14ac:dyDescent="0.25">
      <c r="A1922" s="10">
        <v>45738.083333333336</v>
      </c>
      <c r="B1922" s="5">
        <v>45738</v>
      </c>
      <c r="C1922" s="6">
        <v>41189.413298611114</v>
      </c>
      <c r="D1922" s="6">
        <v>20423.794503038196</v>
      </c>
      <c r="E1922" s="6">
        <v>39618</v>
      </c>
      <c r="F1922" s="34">
        <f t="shared" si="116"/>
        <v>49.585058070557359</v>
      </c>
      <c r="G1922" s="16">
        <f t="shared" si="117"/>
        <v>51.551806004942691</v>
      </c>
      <c r="H1922" s="6">
        <f t="shared" si="118"/>
        <v>-425.59188585069205</v>
      </c>
      <c r="I1922" s="16">
        <f t="shared" si="119"/>
        <v>-2.0412681597070867</v>
      </c>
      <c r="J1922" s="10"/>
      <c r="N1922" s="4"/>
      <c r="O1922" s="17"/>
      <c r="P1922" s="17"/>
      <c r="Q1922" s="17"/>
      <c r="R1922" s="4"/>
    </row>
    <row r="1923" spans="1:18" x14ac:dyDescent="0.25">
      <c r="A1923" s="10">
        <v>45738.125</v>
      </c>
      <c r="B1923" s="5">
        <v>45738</v>
      </c>
      <c r="C1923" s="6">
        <v>39801.771358506943</v>
      </c>
      <c r="D1923" s="6">
        <v>19138.345325520833</v>
      </c>
      <c r="E1923" s="6">
        <v>39618</v>
      </c>
      <c r="F1923" s="34">
        <f t="shared" ref="F1923:F1986" si="120">D1923/C1923*100</f>
        <v>48.084154730541513</v>
      </c>
      <c r="G1923" s="16">
        <f t="shared" ref="G1923:G1986" si="121">D1923/E1923*100</f>
        <v>48.307197045587444</v>
      </c>
      <c r="H1923" s="6">
        <f t="shared" si="118"/>
        <v>-1285.4491775173628</v>
      </c>
      <c r="I1923" s="16">
        <f t="shared" si="119"/>
        <v>-6.2938802940175602</v>
      </c>
      <c r="J1923" s="10"/>
      <c r="N1923" s="4"/>
      <c r="O1923" s="17"/>
      <c r="P1923" s="17"/>
      <c r="Q1923" s="17"/>
      <c r="R1923" s="4"/>
    </row>
    <row r="1924" spans="1:18" x14ac:dyDescent="0.25">
      <c r="A1924" s="10">
        <v>45738.166666666664</v>
      </c>
      <c r="B1924" s="5">
        <v>45738</v>
      </c>
      <c r="C1924" s="6">
        <v>39411.183246527777</v>
      </c>
      <c r="D1924" s="6">
        <v>18299.096922743054</v>
      </c>
      <c r="E1924" s="6">
        <v>39618</v>
      </c>
      <c r="F1924" s="34">
        <f t="shared" si="120"/>
        <v>46.431229451491411</v>
      </c>
      <c r="G1924" s="16">
        <f t="shared" si="121"/>
        <v>46.188845784095747</v>
      </c>
      <c r="H1924" s="6">
        <f t="shared" ref="H1924:H1987" si="122">D1924-D1923</f>
        <v>-839.24840277777912</v>
      </c>
      <c r="I1924" s="16">
        <f t="shared" ref="I1924:I1987" si="123">H1924/D1923*100</f>
        <v>-4.3851669959087216</v>
      </c>
      <c r="J1924" s="10"/>
      <c r="N1924" s="4"/>
      <c r="O1924" s="17"/>
      <c r="P1924" s="17"/>
      <c r="Q1924" s="17"/>
      <c r="R1924" s="4"/>
    </row>
    <row r="1925" spans="1:18" x14ac:dyDescent="0.25">
      <c r="A1925" s="10">
        <v>45738.208333333336</v>
      </c>
      <c r="B1925" s="5">
        <v>45738</v>
      </c>
      <c r="C1925" s="6">
        <v>39194.548359375003</v>
      </c>
      <c r="D1925" s="6">
        <v>16911.528861762152</v>
      </c>
      <c r="E1925" s="6">
        <v>39618</v>
      </c>
      <c r="F1925" s="34">
        <f t="shared" si="120"/>
        <v>43.147655910460458</v>
      </c>
      <c r="G1925" s="16">
        <f t="shared" si="121"/>
        <v>42.686478019491524</v>
      </c>
      <c r="H1925" s="6">
        <f t="shared" si="122"/>
        <v>-1387.5680609809024</v>
      </c>
      <c r="I1925" s="16">
        <f t="shared" si="123"/>
        <v>-7.5827133264503441</v>
      </c>
      <c r="J1925" s="10"/>
      <c r="N1925" s="4"/>
      <c r="O1925" s="17"/>
      <c r="P1925" s="17"/>
      <c r="Q1925" s="17"/>
      <c r="R1925" s="4"/>
    </row>
    <row r="1926" spans="1:18" x14ac:dyDescent="0.25">
      <c r="A1926" s="10">
        <v>45738.25</v>
      </c>
      <c r="B1926" s="5">
        <v>45738</v>
      </c>
      <c r="C1926" s="6">
        <v>39702.770546874999</v>
      </c>
      <c r="D1926" s="6">
        <v>15518.48625</v>
      </c>
      <c r="E1926" s="6">
        <v>39618</v>
      </c>
      <c r="F1926" s="34">
        <f t="shared" si="120"/>
        <v>39.08665827660095</v>
      </c>
      <c r="G1926" s="16">
        <f t="shared" si="121"/>
        <v>39.170291912766928</v>
      </c>
      <c r="H1926" s="6">
        <f t="shared" si="122"/>
        <v>-1393.0426117621519</v>
      </c>
      <c r="I1926" s="16">
        <f t="shared" si="123"/>
        <v>-8.2372364033383985</v>
      </c>
      <c r="J1926" s="10"/>
      <c r="N1926" s="4"/>
      <c r="O1926" s="17"/>
      <c r="P1926" s="17"/>
      <c r="Q1926" s="17"/>
      <c r="R1926" s="4"/>
    </row>
    <row r="1927" spans="1:18" x14ac:dyDescent="0.25">
      <c r="A1927" s="10">
        <v>45738.291666666664</v>
      </c>
      <c r="B1927" s="5">
        <v>45738</v>
      </c>
      <c r="C1927" s="6">
        <v>40783.356901041669</v>
      </c>
      <c r="D1927" s="6">
        <v>14997.770687934028</v>
      </c>
      <c r="E1927" s="6">
        <v>39618</v>
      </c>
      <c r="F1927" s="34">
        <f t="shared" si="120"/>
        <v>36.774242797926625</v>
      </c>
      <c r="G1927" s="16">
        <f t="shared" si="121"/>
        <v>37.85595105238535</v>
      </c>
      <c r="H1927" s="6">
        <f t="shared" si="122"/>
        <v>-520.71556206597234</v>
      </c>
      <c r="I1927" s="16">
        <f t="shared" si="123"/>
        <v>-3.3554533198492367</v>
      </c>
      <c r="J1927" s="10"/>
      <c r="N1927" s="4"/>
      <c r="O1927" s="17"/>
      <c r="P1927" s="17"/>
      <c r="Q1927" s="17"/>
      <c r="R1927" s="4"/>
    </row>
    <row r="1928" spans="1:18" x14ac:dyDescent="0.25">
      <c r="A1928" s="10">
        <v>45738.333333333336</v>
      </c>
      <c r="B1928" s="5">
        <v>45738</v>
      </c>
      <c r="C1928" s="6">
        <v>42003.551453993059</v>
      </c>
      <c r="D1928" s="6">
        <v>15879.83868923611</v>
      </c>
      <c r="E1928" s="6">
        <v>39618</v>
      </c>
      <c r="F1928" s="34">
        <f t="shared" si="120"/>
        <v>37.805942925158284</v>
      </c>
      <c r="G1928" s="16">
        <f t="shared" si="121"/>
        <v>40.082383485375608</v>
      </c>
      <c r="H1928" s="6">
        <f t="shared" si="122"/>
        <v>882.06800130208285</v>
      </c>
      <c r="I1928" s="16">
        <f t="shared" si="123"/>
        <v>5.8813274296274063</v>
      </c>
      <c r="J1928" s="10"/>
      <c r="N1928" s="4"/>
      <c r="O1928" s="17"/>
      <c r="P1928" s="17"/>
      <c r="Q1928" s="17"/>
      <c r="R1928" s="4"/>
    </row>
    <row r="1929" spans="1:18" x14ac:dyDescent="0.25">
      <c r="A1929" s="10">
        <v>45738.375</v>
      </c>
      <c r="B1929" s="5">
        <v>45738</v>
      </c>
      <c r="C1929" s="6">
        <v>43570.604162326388</v>
      </c>
      <c r="D1929" s="6">
        <v>16432.819379340279</v>
      </c>
      <c r="E1929" s="6">
        <v>39618</v>
      </c>
      <c r="F1929" s="34">
        <f t="shared" si="120"/>
        <v>37.715381035613518</v>
      </c>
      <c r="G1929" s="16">
        <f t="shared" si="121"/>
        <v>41.478164923368873</v>
      </c>
      <c r="H1929" s="6">
        <f t="shared" si="122"/>
        <v>552.98069010416839</v>
      </c>
      <c r="I1929" s="16">
        <f t="shared" si="123"/>
        <v>3.482281532739985</v>
      </c>
      <c r="J1929" s="10"/>
      <c r="N1929" s="4"/>
      <c r="O1929" s="17"/>
      <c r="P1929" s="17"/>
      <c r="Q1929" s="17"/>
      <c r="R1929" s="4"/>
    </row>
    <row r="1930" spans="1:18" x14ac:dyDescent="0.25">
      <c r="A1930" s="10">
        <v>45738.416666666664</v>
      </c>
      <c r="B1930" s="5">
        <v>45738</v>
      </c>
      <c r="C1930" s="6">
        <v>46449.278328993052</v>
      </c>
      <c r="D1930" s="6">
        <v>13713.958152126736</v>
      </c>
      <c r="E1930" s="6">
        <v>39618</v>
      </c>
      <c r="F1930" s="34">
        <f t="shared" si="120"/>
        <v>29.524588207792789</v>
      </c>
      <c r="G1930" s="16">
        <f t="shared" si="121"/>
        <v>34.615473148888725</v>
      </c>
      <c r="H1930" s="6">
        <f t="shared" si="122"/>
        <v>-2718.8612272135433</v>
      </c>
      <c r="I1930" s="16">
        <f t="shared" si="123"/>
        <v>-16.545311942220692</v>
      </c>
      <c r="J1930" s="10"/>
      <c r="N1930" s="4"/>
      <c r="O1930" s="17"/>
      <c r="P1930" s="17"/>
      <c r="Q1930" s="17"/>
      <c r="R1930" s="4"/>
    </row>
    <row r="1931" spans="1:18" x14ac:dyDescent="0.25">
      <c r="A1931" s="10">
        <v>45738.458333333336</v>
      </c>
      <c r="B1931" s="5">
        <v>45738</v>
      </c>
      <c r="C1931" s="6">
        <v>46857.30509548611</v>
      </c>
      <c r="D1931" s="6">
        <v>15145.831120876735</v>
      </c>
      <c r="E1931" s="6">
        <v>39618</v>
      </c>
      <c r="F1931" s="34">
        <f t="shared" si="120"/>
        <v>32.323308158701117</v>
      </c>
      <c r="G1931" s="16">
        <f t="shared" si="121"/>
        <v>38.229671161786904</v>
      </c>
      <c r="H1931" s="6">
        <f t="shared" si="122"/>
        <v>1431.8729687499999</v>
      </c>
      <c r="I1931" s="16">
        <f t="shared" si="123"/>
        <v>10.440989777469516</v>
      </c>
      <c r="J1931" s="10"/>
      <c r="N1931" s="4"/>
      <c r="O1931" s="17"/>
      <c r="P1931" s="17"/>
      <c r="Q1931" s="17"/>
      <c r="R1931" s="4"/>
    </row>
    <row r="1932" spans="1:18" x14ac:dyDescent="0.25">
      <c r="A1932" s="10">
        <v>45738.5</v>
      </c>
      <c r="B1932" s="5">
        <v>45738</v>
      </c>
      <c r="C1932" s="6">
        <v>46991.797009548609</v>
      </c>
      <c r="D1932" s="6">
        <v>14642.456188151042</v>
      </c>
      <c r="E1932" s="6">
        <v>39618</v>
      </c>
      <c r="F1932" s="34">
        <f t="shared" si="120"/>
        <v>31.159600440850845</v>
      </c>
      <c r="G1932" s="16">
        <f t="shared" si="121"/>
        <v>36.959099874175983</v>
      </c>
      <c r="H1932" s="6">
        <f t="shared" si="122"/>
        <v>-503.37493272569372</v>
      </c>
      <c r="I1932" s="16">
        <f t="shared" si="123"/>
        <v>-3.3235213618079427</v>
      </c>
      <c r="J1932" s="10"/>
      <c r="N1932" s="4"/>
      <c r="O1932" s="17"/>
      <c r="P1932" s="17"/>
      <c r="Q1932" s="17"/>
      <c r="R1932" s="4"/>
    </row>
    <row r="1933" spans="1:18" x14ac:dyDescent="0.25">
      <c r="A1933" s="10">
        <v>45738.541666666664</v>
      </c>
      <c r="B1933" s="5">
        <v>45738</v>
      </c>
      <c r="C1933" s="6">
        <v>47625.776154513886</v>
      </c>
      <c r="D1933" s="6">
        <v>15437.933916015625</v>
      </c>
      <c r="E1933" s="6">
        <v>39618</v>
      </c>
      <c r="F1933" s="34">
        <f t="shared" si="120"/>
        <v>32.415080997168054</v>
      </c>
      <c r="G1933" s="16">
        <f t="shared" si="121"/>
        <v>38.966969347305835</v>
      </c>
      <c r="H1933" s="6">
        <f t="shared" si="122"/>
        <v>795.47772786458336</v>
      </c>
      <c r="I1933" s="16">
        <f t="shared" si="123"/>
        <v>5.4326795835544264</v>
      </c>
      <c r="J1933" s="10"/>
      <c r="N1933" s="4"/>
      <c r="O1933" s="17"/>
      <c r="P1933" s="17"/>
      <c r="Q1933" s="17"/>
      <c r="R1933" s="4"/>
    </row>
    <row r="1934" spans="1:18" x14ac:dyDescent="0.25">
      <c r="A1934" s="10">
        <v>45738.583333333336</v>
      </c>
      <c r="B1934" s="5">
        <v>45738</v>
      </c>
      <c r="C1934" s="6">
        <v>48602.928376736112</v>
      </c>
      <c r="D1934" s="6">
        <v>17542.707476128471</v>
      </c>
      <c r="E1934" s="6">
        <v>39618</v>
      </c>
      <c r="F1934" s="34">
        <f t="shared" si="120"/>
        <v>36.093931090220735</v>
      </c>
      <c r="G1934" s="16">
        <f t="shared" si="121"/>
        <v>44.279639245111994</v>
      </c>
      <c r="H1934" s="6">
        <f t="shared" si="122"/>
        <v>2104.7735601128461</v>
      </c>
      <c r="I1934" s="16">
        <f t="shared" si="123"/>
        <v>13.633777496153881</v>
      </c>
      <c r="J1934" s="10"/>
      <c r="N1934" s="4"/>
      <c r="O1934" s="17"/>
      <c r="P1934" s="17"/>
      <c r="Q1934" s="17"/>
      <c r="R1934" s="4"/>
    </row>
    <row r="1935" spans="1:18" x14ac:dyDescent="0.25">
      <c r="A1935" s="10">
        <v>45738.625</v>
      </c>
      <c r="B1935" s="5">
        <v>45738</v>
      </c>
      <c r="C1935" s="6">
        <v>49523.179348958336</v>
      </c>
      <c r="D1935" s="6">
        <v>18882.173049045137</v>
      </c>
      <c r="E1935" s="6">
        <v>39618</v>
      </c>
      <c r="F1935" s="34">
        <f t="shared" si="120"/>
        <v>38.127949976705807</v>
      </c>
      <c r="G1935" s="16">
        <f t="shared" si="121"/>
        <v>47.660591269234025</v>
      </c>
      <c r="H1935" s="6">
        <f t="shared" si="122"/>
        <v>1339.4655729166661</v>
      </c>
      <c r="I1935" s="16">
        <f t="shared" si="123"/>
        <v>7.6354552154470232</v>
      </c>
      <c r="J1935" s="10"/>
      <c r="N1935" s="4"/>
      <c r="O1935" s="17"/>
      <c r="P1935" s="17"/>
      <c r="Q1935" s="17"/>
      <c r="R1935" s="4"/>
    </row>
    <row r="1936" spans="1:18" x14ac:dyDescent="0.25">
      <c r="A1936" s="10">
        <v>45738.666666666664</v>
      </c>
      <c r="B1936" s="5">
        <v>45738</v>
      </c>
      <c r="C1936" s="6">
        <v>50768.299796006948</v>
      </c>
      <c r="D1936" s="6">
        <v>19655.309092881944</v>
      </c>
      <c r="E1936" s="6">
        <v>39618</v>
      </c>
      <c r="F1936" s="34">
        <f t="shared" si="120"/>
        <v>38.715712702334542</v>
      </c>
      <c r="G1936" s="16">
        <f t="shared" si="121"/>
        <v>49.612067981427494</v>
      </c>
      <c r="H1936" s="6">
        <f t="shared" si="122"/>
        <v>773.13604383680649</v>
      </c>
      <c r="I1936" s="16">
        <f t="shared" si="123"/>
        <v>4.0945289603513277</v>
      </c>
      <c r="J1936" s="10"/>
      <c r="N1936" s="4"/>
      <c r="O1936" s="17"/>
      <c r="P1936" s="17"/>
      <c r="Q1936" s="17"/>
      <c r="R1936" s="4"/>
    </row>
    <row r="1937" spans="1:18" x14ac:dyDescent="0.25">
      <c r="A1937" s="10">
        <v>45738.708333333336</v>
      </c>
      <c r="B1937" s="5">
        <v>45738</v>
      </c>
      <c r="C1937" s="6">
        <v>51642.946688368058</v>
      </c>
      <c r="D1937" s="6">
        <v>20152.623522135418</v>
      </c>
      <c r="E1937" s="6">
        <v>39618</v>
      </c>
      <c r="F1937" s="34">
        <f t="shared" si="120"/>
        <v>39.02299309863848</v>
      </c>
      <c r="G1937" s="16">
        <f t="shared" si="121"/>
        <v>50.867341920681056</v>
      </c>
      <c r="H1937" s="6">
        <f t="shared" si="122"/>
        <v>497.31442925347437</v>
      </c>
      <c r="I1937" s="16">
        <f t="shared" si="123"/>
        <v>2.5301786245303761</v>
      </c>
      <c r="J1937" s="10"/>
      <c r="N1937" s="4"/>
      <c r="O1937" s="17"/>
      <c r="P1937" s="17"/>
      <c r="Q1937" s="17"/>
      <c r="R1937" s="4"/>
    </row>
    <row r="1938" spans="1:18" x14ac:dyDescent="0.25">
      <c r="A1938" s="10">
        <v>45738.75</v>
      </c>
      <c r="B1938" s="5">
        <v>45738</v>
      </c>
      <c r="C1938" s="6">
        <v>52362.800390625001</v>
      </c>
      <c r="D1938" s="6">
        <v>21042.141686197916</v>
      </c>
      <c r="E1938" s="6">
        <v>39618</v>
      </c>
      <c r="F1938" s="34">
        <f t="shared" si="120"/>
        <v>40.185287129840532</v>
      </c>
      <c r="G1938" s="16">
        <f t="shared" si="121"/>
        <v>53.112579348270771</v>
      </c>
      <c r="H1938" s="6">
        <f t="shared" si="122"/>
        <v>889.51816406249782</v>
      </c>
      <c r="I1938" s="16">
        <f t="shared" si="123"/>
        <v>4.4139075147484439</v>
      </c>
      <c r="J1938" s="10"/>
      <c r="N1938" s="4"/>
      <c r="O1938" s="17"/>
      <c r="P1938" s="17"/>
      <c r="Q1938" s="17"/>
      <c r="R1938" s="4"/>
    </row>
    <row r="1939" spans="1:18" x14ac:dyDescent="0.25">
      <c r="A1939" s="10">
        <v>45738.791666666664</v>
      </c>
      <c r="B1939" s="5">
        <v>45738</v>
      </c>
      <c r="C1939" s="6">
        <v>51957.74723090278</v>
      </c>
      <c r="D1939" s="6">
        <v>21938.540716145832</v>
      </c>
      <c r="E1939" s="6">
        <v>39618</v>
      </c>
      <c r="F1939" s="34">
        <f t="shared" si="120"/>
        <v>42.223810471708632</v>
      </c>
      <c r="G1939" s="16">
        <f t="shared" si="121"/>
        <v>55.375184805254761</v>
      </c>
      <c r="H1939" s="6">
        <f t="shared" si="122"/>
        <v>896.39902994791555</v>
      </c>
      <c r="I1939" s="16">
        <f t="shared" si="123"/>
        <v>4.2600180310347726</v>
      </c>
      <c r="J1939" s="10"/>
      <c r="N1939" s="4"/>
      <c r="O1939" s="17"/>
      <c r="P1939" s="17"/>
      <c r="Q1939" s="17"/>
      <c r="R1939" s="4"/>
    </row>
    <row r="1940" spans="1:18" x14ac:dyDescent="0.25">
      <c r="A1940" s="10">
        <v>45738.833333333336</v>
      </c>
      <c r="B1940" s="5">
        <v>45738</v>
      </c>
      <c r="C1940" s="6">
        <v>51036.628506944442</v>
      </c>
      <c r="D1940" s="6">
        <v>22953.906597222223</v>
      </c>
      <c r="E1940" s="6">
        <v>39618</v>
      </c>
      <c r="F1940" s="34">
        <f t="shared" si="120"/>
        <v>44.975358421450068</v>
      </c>
      <c r="G1940" s="16">
        <f t="shared" si="121"/>
        <v>57.938075110359492</v>
      </c>
      <c r="H1940" s="6">
        <f t="shared" si="122"/>
        <v>1015.3658810763918</v>
      </c>
      <c r="I1940" s="16">
        <f t="shared" si="123"/>
        <v>4.6282288973264567</v>
      </c>
      <c r="J1940" s="10"/>
      <c r="N1940" s="4"/>
      <c r="O1940" s="17"/>
      <c r="P1940" s="17"/>
      <c r="Q1940" s="17"/>
      <c r="R1940" s="4"/>
    </row>
    <row r="1941" spans="1:18" x14ac:dyDescent="0.25">
      <c r="A1941" s="10">
        <v>45738.875</v>
      </c>
      <c r="B1941" s="5">
        <v>45738</v>
      </c>
      <c r="C1941" s="6">
        <v>50829.933385416669</v>
      </c>
      <c r="D1941" s="6">
        <v>23910.739774305555</v>
      </c>
      <c r="E1941" s="6">
        <v>39618</v>
      </c>
      <c r="F1941" s="34">
        <f t="shared" si="120"/>
        <v>47.040667145878359</v>
      </c>
      <c r="G1941" s="16">
        <f t="shared" si="121"/>
        <v>60.353222712669883</v>
      </c>
      <c r="H1941" s="6">
        <f t="shared" si="122"/>
        <v>956.83317708333198</v>
      </c>
      <c r="I1941" s="16">
        <f t="shared" si="123"/>
        <v>4.1684981727647337</v>
      </c>
      <c r="J1941" s="10"/>
      <c r="N1941" s="4"/>
      <c r="O1941" s="17"/>
      <c r="P1941" s="17"/>
      <c r="Q1941" s="17"/>
      <c r="R1941" s="4"/>
    </row>
    <row r="1942" spans="1:18" x14ac:dyDescent="0.25">
      <c r="A1942" s="10">
        <v>45738.916666666664</v>
      </c>
      <c r="B1942" s="5">
        <v>45738</v>
      </c>
      <c r="C1942" s="6">
        <v>49738.395264756946</v>
      </c>
      <c r="D1942" s="6">
        <v>24100.269926215278</v>
      </c>
      <c r="E1942" s="6">
        <v>39618</v>
      </c>
      <c r="F1942" s="34">
        <f t="shared" si="120"/>
        <v>48.454056062584648</v>
      </c>
      <c r="G1942" s="16">
        <f t="shared" si="121"/>
        <v>60.831616755553732</v>
      </c>
      <c r="H1942" s="6">
        <f t="shared" si="122"/>
        <v>189.53015190972292</v>
      </c>
      <c r="I1942" s="16">
        <f t="shared" si="123"/>
        <v>0.79265699722679328</v>
      </c>
      <c r="J1942" s="10"/>
      <c r="N1942" s="4"/>
      <c r="O1942" s="17"/>
      <c r="P1942" s="17"/>
      <c r="Q1942" s="17"/>
      <c r="R1942" s="4"/>
    </row>
    <row r="1943" spans="1:18" x14ac:dyDescent="0.25">
      <c r="A1943" s="10">
        <v>45738.958333333336</v>
      </c>
      <c r="B1943" s="5">
        <v>45738</v>
      </c>
      <c r="C1943" s="6">
        <v>47967.245985243055</v>
      </c>
      <c r="D1943" s="6">
        <v>24009.387934027778</v>
      </c>
      <c r="E1943" s="6">
        <v>39618</v>
      </c>
      <c r="F1943" s="34">
        <f t="shared" si="120"/>
        <v>50.053713614106968</v>
      </c>
      <c r="G1943" s="16">
        <f t="shared" si="121"/>
        <v>60.602221046059313</v>
      </c>
      <c r="H1943" s="6">
        <f t="shared" si="122"/>
        <v>-90.881992187500146</v>
      </c>
      <c r="I1943" s="16">
        <f t="shared" si="123"/>
        <v>-0.37709947841141178</v>
      </c>
      <c r="J1943" s="10"/>
      <c r="N1943" s="4"/>
      <c r="O1943" s="17"/>
      <c r="P1943" s="17"/>
      <c r="Q1943" s="17"/>
      <c r="R1943" s="4"/>
    </row>
    <row r="1944" spans="1:18" x14ac:dyDescent="0.25">
      <c r="A1944" s="10">
        <v>45739</v>
      </c>
      <c r="B1944" s="5">
        <v>45739</v>
      </c>
      <c r="C1944" s="6">
        <v>45909.949197048612</v>
      </c>
      <c r="D1944" s="6">
        <v>23768.695557725696</v>
      </c>
      <c r="E1944" s="6">
        <v>39618</v>
      </c>
      <c r="F1944" s="34">
        <f t="shared" si="120"/>
        <v>51.77242835906624</v>
      </c>
      <c r="G1944" s="16">
        <f t="shared" si="121"/>
        <v>59.994688166302424</v>
      </c>
      <c r="H1944" s="6">
        <f t="shared" si="122"/>
        <v>-240.69237630208227</v>
      </c>
      <c r="I1944" s="16">
        <f t="shared" si="123"/>
        <v>-1.0024927622621993</v>
      </c>
      <c r="J1944" s="10"/>
      <c r="N1944" s="4"/>
      <c r="O1944" s="17"/>
      <c r="P1944" s="17"/>
      <c r="Q1944" s="17"/>
      <c r="R1944" s="4"/>
    </row>
    <row r="1945" spans="1:18" x14ac:dyDescent="0.25">
      <c r="A1945" s="10">
        <v>45739.041666666664</v>
      </c>
      <c r="B1945" s="5">
        <v>45739</v>
      </c>
      <c r="C1945" s="6">
        <v>43974.961588541664</v>
      </c>
      <c r="D1945" s="6">
        <v>23550.070889756946</v>
      </c>
      <c r="E1945" s="6">
        <v>39618</v>
      </c>
      <c r="F1945" s="34">
        <f t="shared" si="120"/>
        <v>53.553363184501947</v>
      </c>
      <c r="G1945" s="16">
        <f t="shared" si="121"/>
        <v>59.442856504005611</v>
      </c>
      <c r="H1945" s="6">
        <f t="shared" si="122"/>
        <v>-218.62466796875015</v>
      </c>
      <c r="I1945" s="16">
        <f t="shared" si="123"/>
        <v>-0.91980086764874702</v>
      </c>
      <c r="J1945" s="10"/>
      <c r="N1945" s="4"/>
      <c r="O1945" s="17"/>
      <c r="P1945" s="17"/>
      <c r="Q1945" s="17"/>
      <c r="R1945" s="4"/>
    </row>
    <row r="1946" spans="1:18" x14ac:dyDescent="0.25">
      <c r="A1946" s="10">
        <v>45739.083333333336</v>
      </c>
      <c r="B1946" s="5">
        <v>45739</v>
      </c>
      <c r="C1946" s="6">
        <v>42614.934335937498</v>
      </c>
      <c r="D1946" s="6">
        <v>23307.643213975694</v>
      </c>
      <c r="E1946" s="6">
        <v>39618</v>
      </c>
      <c r="F1946" s="34">
        <f t="shared" si="120"/>
        <v>54.693603491769736</v>
      </c>
      <c r="G1946" s="16">
        <f t="shared" si="121"/>
        <v>58.830943545801638</v>
      </c>
      <c r="H1946" s="6">
        <f t="shared" si="122"/>
        <v>-242.42767578125131</v>
      </c>
      <c r="I1946" s="16">
        <f t="shared" si="123"/>
        <v>-1.0294137835767396</v>
      </c>
      <c r="J1946" s="10"/>
      <c r="N1946" s="4"/>
      <c r="O1946" s="17"/>
      <c r="P1946" s="17"/>
      <c r="Q1946" s="17"/>
      <c r="R1946" s="4"/>
    </row>
    <row r="1947" spans="1:18" x14ac:dyDescent="0.25">
      <c r="A1947" s="10">
        <v>45739.125</v>
      </c>
      <c r="B1947" s="5">
        <v>45739</v>
      </c>
      <c r="C1947" s="6">
        <v>41715.030629340275</v>
      </c>
      <c r="D1947" s="6">
        <v>23055.024856770833</v>
      </c>
      <c r="E1947" s="6">
        <v>39618</v>
      </c>
      <c r="F1947" s="34">
        <f t="shared" si="120"/>
        <v>55.267908255004564</v>
      </c>
      <c r="G1947" s="16">
        <f t="shared" si="121"/>
        <v>58.193308235576843</v>
      </c>
      <c r="H1947" s="6">
        <f t="shared" si="122"/>
        <v>-252.61835720486124</v>
      </c>
      <c r="I1947" s="16">
        <f t="shared" si="123"/>
        <v>-1.0838434194555828</v>
      </c>
      <c r="J1947" s="10"/>
      <c r="N1947" s="4"/>
      <c r="O1947" s="17"/>
      <c r="P1947" s="17"/>
      <c r="Q1947" s="17"/>
      <c r="R1947" s="4"/>
    </row>
    <row r="1948" spans="1:18" x14ac:dyDescent="0.25">
      <c r="A1948" s="10">
        <v>45739.166666666664</v>
      </c>
      <c r="B1948" s="5">
        <v>45739</v>
      </c>
      <c r="C1948" s="6">
        <v>41145.596228298615</v>
      </c>
      <c r="D1948" s="6">
        <v>22754.670703125001</v>
      </c>
      <c r="E1948" s="6">
        <v>39618</v>
      </c>
      <c r="F1948" s="34">
        <f t="shared" si="120"/>
        <v>55.302809508141415</v>
      </c>
      <c r="G1948" s="16">
        <f t="shared" si="121"/>
        <v>57.435182753104655</v>
      </c>
      <c r="H1948" s="6">
        <f t="shared" si="122"/>
        <v>-300.35415364583241</v>
      </c>
      <c r="I1948" s="16">
        <f t="shared" si="123"/>
        <v>-1.3027708948993997</v>
      </c>
      <c r="J1948" s="10"/>
      <c r="N1948" s="4"/>
      <c r="O1948" s="17"/>
      <c r="P1948" s="17"/>
      <c r="Q1948" s="17"/>
      <c r="R1948" s="4"/>
    </row>
    <row r="1949" spans="1:18" x14ac:dyDescent="0.25">
      <c r="A1949" s="10">
        <v>45739.208333333336</v>
      </c>
      <c r="B1949" s="5">
        <v>45739</v>
      </c>
      <c r="C1949" s="6">
        <v>40166.148250868056</v>
      </c>
      <c r="D1949" s="6">
        <v>22286.580384114583</v>
      </c>
      <c r="E1949" s="6">
        <v>39618</v>
      </c>
      <c r="F1949" s="34">
        <f t="shared" si="120"/>
        <v>55.485978503385461</v>
      </c>
      <c r="G1949" s="16">
        <f t="shared" si="121"/>
        <v>56.253673542618465</v>
      </c>
      <c r="H1949" s="6">
        <f t="shared" si="122"/>
        <v>-468.09031901041817</v>
      </c>
      <c r="I1949" s="16">
        <f t="shared" si="123"/>
        <v>-2.0571175259685619</v>
      </c>
      <c r="J1949" s="10"/>
      <c r="N1949" s="4"/>
      <c r="O1949" s="17"/>
      <c r="P1949" s="17"/>
      <c r="Q1949" s="17"/>
      <c r="R1949" s="4"/>
    </row>
    <row r="1950" spans="1:18" x14ac:dyDescent="0.25">
      <c r="A1950" s="10">
        <v>45739.25</v>
      </c>
      <c r="B1950" s="5">
        <v>45739</v>
      </c>
      <c r="C1950" s="6">
        <v>39985.093263888892</v>
      </c>
      <c r="D1950" s="6">
        <v>21298.824251302085</v>
      </c>
      <c r="E1950" s="6">
        <v>39618</v>
      </c>
      <c r="F1950" s="34">
        <f t="shared" si="120"/>
        <v>53.266911523093427</v>
      </c>
      <c r="G1950" s="16">
        <f t="shared" si="121"/>
        <v>53.760473146807222</v>
      </c>
      <c r="H1950" s="6">
        <f t="shared" si="122"/>
        <v>-987.75613281249753</v>
      </c>
      <c r="I1950" s="16">
        <f t="shared" si="123"/>
        <v>-4.4320668123520184</v>
      </c>
      <c r="J1950" s="10"/>
      <c r="N1950" s="4"/>
      <c r="O1950" s="17"/>
      <c r="P1950" s="17"/>
      <c r="Q1950" s="17"/>
      <c r="R1950" s="4"/>
    </row>
    <row r="1951" spans="1:18" x14ac:dyDescent="0.25">
      <c r="A1951" s="10">
        <v>45739.291666666664</v>
      </c>
      <c r="B1951" s="5">
        <v>45739</v>
      </c>
      <c r="C1951" s="6">
        <v>40410.911879340281</v>
      </c>
      <c r="D1951" s="6">
        <v>20085.218279079862</v>
      </c>
      <c r="E1951" s="6">
        <v>39618</v>
      </c>
      <c r="F1951" s="34">
        <f t="shared" si="120"/>
        <v>49.702462391966591</v>
      </c>
      <c r="G1951" s="16">
        <f t="shared" si="121"/>
        <v>50.697203995860121</v>
      </c>
      <c r="H1951" s="6">
        <f t="shared" si="122"/>
        <v>-1213.6059722222235</v>
      </c>
      <c r="I1951" s="16">
        <f t="shared" si="123"/>
        <v>-5.6979951470702925</v>
      </c>
      <c r="J1951" s="10"/>
      <c r="N1951" s="4"/>
      <c r="O1951" s="17"/>
      <c r="P1951" s="17"/>
      <c r="Q1951" s="17"/>
      <c r="R1951" s="4"/>
    </row>
    <row r="1952" spans="1:18" x14ac:dyDescent="0.25">
      <c r="A1952" s="10">
        <v>45739.333333333336</v>
      </c>
      <c r="B1952" s="5">
        <v>45739</v>
      </c>
      <c r="C1952" s="6">
        <v>41224.448758680555</v>
      </c>
      <c r="D1952" s="6">
        <v>19437.297326388889</v>
      </c>
      <c r="E1952" s="6">
        <v>39618</v>
      </c>
      <c r="F1952" s="34">
        <f t="shared" si="120"/>
        <v>47.14992658888135</v>
      </c>
      <c r="G1952" s="16">
        <f t="shared" si="121"/>
        <v>49.061783346935457</v>
      </c>
      <c r="H1952" s="6">
        <f t="shared" si="122"/>
        <v>-647.92095269097263</v>
      </c>
      <c r="I1952" s="16">
        <f t="shared" si="123"/>
        <v>-3.2258596530455779</v>
      </c>
      <c r="J1952" s="10"/>
      <c r="N1952" s="4"/>
      <c r="O1952" s="17"/>
      <c r="P1952" s="17"/>
      <c r="Q1952" s="17"/>
      <c r="R1952" s="4"/>
    </row>
    <row r="1953" spans="1:18" x14ac:dyDescent="0.25">
      <c r="A1953" s="10">
        <v>45739.375</v>
      </c>
      <c r="B1953" s="5">
        <v>45739</v>
      </c>
      <c r="C1953" s="6">
        <v>42733.532157118054</v>
      </c>
      <c r="D1953" s="6">
        <v>17930.652975260418</v>
      </c>
      <c r="E1953" s="6">
        <v>39618</v>
      </c>
      <c r="F1953" s="34">
        <f t="shared" si="120"/>
        <v>41.959211116307735</v>
      </c>
      <c r="G1953" s="16">
        <f t="shared" si="121"/>
        <v>45.258854498612799</v>
      </c>
      <c r="H1953" s="6">
        <f t="shared" si="122"/>
        <v>-1506.6443511284706</v>
      </c>
      <c r="I1953" s="16">
        <f t="shared" si="123"/>
        <v>-7.7513057799604015</v>
      </c>
      <c r="J1953" s="10"/>
      <c r="N1953" s="4"/>
      <c r="O1953" s="17"/>
      <c r="P1953" s="17"/>
      <c r="Q1953" s="17"/>
      <c r="R1953" s="4"/>
    </row>
    <row r="1954" spans="1:18" x14ac:dyDescent="0.25">
      <c r="A1954" s="10">
        <v>45739.416666666664</v>
      </c>
      <c r="B1954" s="5">
        <v>45739</v>
      </c>
      <c r="C1954" s="6">
        <v>45840.391710069445</v>
      </c>
      <c r="D1954" s="6">
        <v>16967.433723958333</v>
      </c>
      <c r="E1954" s="6">
        <v>39618</v>
      </c>
      <c r="F1954" s="34">
        <f t="shared" si="120"/>
        <v>37.014155182777841</v>
      </c>
      <c r="G1954" s="16">
        <f t="shared" si="121"/>
        <v>42.827587773129217</v>
      </c>
      <c r="H1954" s="6">
        <f t="shared" si="122"/>
        <v>-963.21925130208547</v>
      </c>
      <c r="I1954" s="16">
        <f t="shared" si="123"/>
        <v>-5.371913965604457</v>
      </c>
      <c r="J1954" s="10"/>
      <c r="N1954" s="4"/>
      <c r="O1954" s="17"/>
      <c r="P1954" s="17"/>
      <c r="Q1954" s="17"/>
      <c r="R1954" s="4"/>
    </row>
    <row r="1955" spans="1:18" x14ac:dyDescent="0.25">
      <c r="A1955" s="10">
        <v>45739.458333333336</v>
      </c>
      <c r="B1955" s="5">
        <v>45739</v>
      </c>
      <c r="C1955" s="6">
        <v>48081.523133680559</v>
      </c>
      <c r="D1955" s="6">
        <v>18428.775355902777</v>
      </c>
      <c r="E1955" s="6">
        <v>39618</v>
      </c>
      <c r="F1955" s="34">
        <f t="shared" si="120"/>
        <v>38.328185454244959</v>
      </c>
      <c r="G1955" s="16">
        <f t="shared" si="121"/>
        <v>46.516167792172183</v>
      </c>
      <c r="H1955" s="6">
        <f t="shared" si="122"/>
        <v>1461.3416319444441</v>
      </c>
      <c r="I1955" s="16">
        <f t="shared" si="123"/>
        <v>8.6126261385126401</v>
      </c>
      <c r="J1955" s="10"/>
      <c r="N1955" s="4"/>
      <c r="O1955" s="17"/>
      <c r="P1955" s="17"/>
      <c r="Q1955" s="17"/>
      <c r="R1955" s="4"/>
    </row>
    <row r="1956" spans="1:18" x14ac:dyDescent="0.25">
      <c r="A1956" s="10">
        <v>45739.5</v>
      </c>
      <c r="B1956" s="5">
        <v>45739</v>
      </c>
      <c r="C1956" s="6">
        <v>49920.391336805558</v>
      </c>
      <c r="D1956" s="6">
        <v>19096.34341362847</v>
      </c>
      <c r="E1956" s="6">
        <v>39618</v>
      </c>
      <c r="F1956" s="34">
        <f t="shared" si="120"/>
        <v>38.253593175558748</v>
      </c>
      <c r="G1956" s="16">
        <f t="shared" si="121"/>
        <v>48.201179801172373</v>
      </c>
      <c r="H1956" s="6">
        <f t="shared" si="122"/>
        <v>667.56805772569351</v>
      </c>
      <c r="I1956" s="16">
        <f t="shared" si="123"/>
        <v>3.6224222436564131</v>
      </c>
      <c r="J1956" s="10"/>
      <c r="N1956" s="4"/>
      <c r="O1956" s="17"/>
      <c r="P1956" s="17"/>
      <c r="Q1956" s="17"/>
      <c r="R1956" s="4"/>
    </row>
    <row r="1957" spans="1:18" x14ac:dyDescent="0.25">
      <c r="A1957" s="10">
        <v>45739.541666666664</v>
      </c>
      <c r="B1957" s="5">
        <v>45739</v>
      </c>
      <c r="C1957" s="6">
        <v>51635.52851128472</v>
      </c>
      <c r="D1957" s="6">
        <v>19128.274066840277</v>
      </c>
      <c r="E1957" s="6">
        <v>39618</v>
      </c>
      <c r="F1957" s="34">
        <f t="shared" si="120"/>
        <v>37.044791867792881</v>
      </c>
      <c r="G1957" s="16">
        <f t="shared" si="121"/>
        <v>48.281776129133917</v>
      </c>
      <c r="H1957" s="6">
        <f t="shared" si="122"/>
        <v>31.930653211806202</v>
      </c>
      <c r="I1957" s="16">
        <f t="shared" si="123"/>
        <v>0.16720820588625507</v>
      </c>
      <c r="J1957" s="10"/>
      <c r="N1957" s="4"/>
      <c r="O1957" s="17"/>
      <c r="P1957" s="17"/>
      <c r="Q1957" s="17"/>
      <c r="R1957" s="4"/>
    </row>
    <row r="1958" spans="1:18" x14ac:dyDescent="0.25">
      <c r="A1958" s="10">
        <v>45739.583333333336</v>
      </c>
      <c r="B1958" s="5">
        <v>45739</v>
      </c>
      <c r="C1958" s="6">
        <v>52413.036202256946</v>
      </c>
      <c r="D1958" s="6">
        <v>18608.569090711804</v>
      </c>
      <c r="E1958" s="6">
        <v>39618</v>
      </c>
      <c r="F1958" s="34">
        <f t="shared" si="120"/>
        <v>35.50370373298562</v>
      </c>
      <c r="G1958" s="16">
        <f t="shared" si="121"/>
        <v>46.969986093976992</v>
      </c>
      <c r="H1958" s="6">
        <f t="shared" si="122"/>
        <v>-519.70497612847248</v>
      </c>
      <c r="I1958" s="16">
        <f t="shared" si="123"/>
        <v>-2.7169465175606429</v>
      </c>
      <c r="J1958" s="10"/>
      <c r="N1958" s="4"/>
      <c r="O1958" s="17"/>
      <c r="P1958" s="17"/>
      <c r="Q1958" s="17"/>
      <c r="R1958" s="4"/>
    </row>
    <row r="1959" spans="1:18" x14ac:dyDescent="0.25">
      <c r="A1959" s="10">
        <v>45739.625</v>
      </c>
      <c r="B1959" s="5">
        <v>45739</v>
      </c>
      <c r="C1959" s="6">
        <v>53284.958602430554</v>
      </c>
      <c r="D1959" s="6">
        <v>17472.290221354167</v>
      </c>
      <c r="E1959" s="6">
        <v>39618</v>
      </c>
      <c r="F1959" s="34">
        <f t="shared" si="120"/>
        <v>32.790285813522587</v>
      </c>
      <c r="G1959" s="16">
        <f t="shared" si="121"/>
        <v>44.101898685835145</v>
      </c>
      <c r="H1959" s="6">
        <f t="shared" si="122"/>
        <v>-1136.2788693576367</v>
      </c>
      <c r="I1959" s="16">
        <f t="shared" si="123"/>
        <v>-6.1062130237880234</v>
      </c>
      <c r="J1959" s="10"/>
      <c r="N1959" s="4"/>
      <c r="O1959" s="17"/>
      <c r="P1959" s="17"/>
      <c r="Q1959" s="17"/>
      <c r="R1959" s="4"/>
    </row>
    <row r="1960" spans="1:18" x14ac:dyDescent="0.25">
      <c r="A1960" s="10">
        <v>45739.666666666664</v>
      </c>
      <c r="B1960" s="5">
        <v>45739</v>
      </c>
      <c r="C1960" s="6">
        <v>54562.619435763889</v>
      </c>
      <c r="D1960" s="6">
        <v>16464.236625434027</v>
      </c>
      <c r="E1960" s="6">
        <v>39618</v>
      </c>
      <c r="F1960" s="34">
        <f t="shared" si="120"/>
        <v>30.174938072423803</v>
      </c>
      <c r="G1960" s="16">
        <f t="shared" si="121"/>
        <v>41.557465357751596</v>
      </c>
      <c r="H1960" s="6">
        <f t="shared" si="122"/>
        <v>-1008.0535959201407</v>
      </c>
      <c r="I1960" s="16">
        <f t="shared" si="123"/>
        <v>-5.7694416882345765</v>
      </c>
      <c r="J1960" s="10"/>
      <c r="N1960" s="4"/>
      <c r="O1960" s="17"/>
      <c r="P1960" s="17"/>
      <c r="Q1960" s="17"/>
      <c r="R1960" s="4"/>
    </row>
    <row r="1961" spans="1:18" x14ac:dyDescent="0.25">
      <c r="A1961" s="10">
        <v>45739.708333333336</v>
      </c>
      <c r="B1961" s="5">
        <v>45739</v>
      </c>
      <c r="C1961" s="6">
        <v>55703.22738715278</v>
      </c>
      <c r="D1961" s="6">
        <v>15355.28714952257</v>
      </c>
      <c r="E1961" s="6">
        <v>39618</v>
      </c>
      <c r="F1961" s="34">
        <f t="shared" si="120"/>
        <v>27.566243231831244</v>
      </c>
      <c r="G1961" s="16">
        <f t="shared" si="121"/>
        <v>38.758360213848682</v>
      </c>
      <c r="H1961" s="6">
        <f t="shared" si="122"/>
        <v>-1108.9494759114568</v>
      </c>
      <c r="I1961" s="16">
        <f t="shared" si="123"/>
        <v>-6.7355049683770138</v>
      </c>
      <c r="J1961" s="10"/>
      <c r="N1961" s="4"/>
      <c r="O1961" s="17"/>
      <c r="P1961" s="17"/>
      <c r="Q1961" s="17"/>
      <c r="R1961" s="4"/>
    </row>
    <row r="1962" spans="1:18" x14ac:dyDescent="0.25">
      <c r="A1962" s="10">
        <v>45739.75</v>
      </c>
      <c r="B1962" s="5">
        <v>45739</v>
      </c>
      <c r="C1962" s="6">
        <v>55995.575208333335</v>
      </c>
      <c r="D1962" s="6">
        <v>14940.513122829861</v>
      </c>
      <c r="E1962" s="6">
        <v>39618</v>
      </c>
      <c r="F1962" s="34">
        <f t="shared" si="120"/>
        <v>26.681595942613683</v>
      </c>
      <c r="G1962" s="16">
        <f t="shared" si="121"/>
        <v>37.711426934297194</v>
      </c>
      <c r="H1962" s="6">
        <f t="shared" si="122"/>
        <v>-414.7740266927085</v>
      </c>
      <c r="I1962" s="16">
        <f t="shared" si="123"/>
        <v>-2.7011805292459461</v>
      </c>
      <c r="J1962" s="10"/>
      <c r="N1962" s="4"/>
      <c r="O1962" s="17"/>
      <c r="P1962" s="17"/>
      <c r="Q1962" s="17"/>
      <c r="R1962" s="4"/>
    </row>
    <row r="1963" spans="1:18" x14ac:dyDescent="0.25">
      <c r="A1963" s="10">
        <v>45739.791666666664</v>
      </c>
      <c r="B1963" s="5">
        <v>45739</v>
      </c>
      <c r="C1963" s="6">
        <v>55204.261614583331</v>
      </c>
      <c r="D1963" s="6">
        <v>14955.524994574653</v>
      </c>
      <c r="E1963" s="6">
        <v>39618</v>
      </c>
      <c r="F1963" s="34">
        <f t="shared" si="120"/>
        <v>27.091250851227482</v>
      </c>
      <c r="G1963" s="16">
        <f t="shared" si="121"/>
        <v>37.749318477900587</v>
      </c>
      <c r="H1963" s="6">
        <f t="shared" si="122"/>
        <v>15.011871744791279</v>
      </c>
      <c r="I1963" s="16">
        <f t="shared" si="123"/>
        <v>0.1004776182810775</v>
      </c>
      <c r="J1963" s="10"/>
      <c r="N1963" s="4"/>
      <c r="O1963" s="17"/>
      <c r="P1963" s="17"/>
      <c r="Q1963" s="17"/>
      <c r="R1963" s="4"/>
    </row>
    <row r="1964" spans="1:18" x14ac:dyDescent="0.25">
      <c r="A1964" s="10">
        <v>45739.833333333336</v>
      </c>
      <c r="B1964" s="5">
        <v>45739</v>
      </c>
      <c r="C1964" s="6">
        <v>54253.844648437502</v>
      </c>
      <c r="D1964" s="6">
        <v>14973.932972005208</v>
      </c>
      <c r="E1964" s="6">
        <v>39618</v>
      </c>
      <c r="F1964" s="34">
        <f t="shared" si="120"/>
        <v>27.599763793765455</v>
      </c>
      <c r="G1964" s="16">
        <f t="shared" si="121"/>
        <v>37.795782149541139</v>
      </c>
      <c r="H1964" s="6">
        <f t="shared" si="122"/>
        <v>18.407977430555547</v>
      </c>
      <c r="I1964" s="16">
        <f t="shared" si="123"/>
        <v>0.12308479600170052</v>
      </c>
      <c r="J1964" s="10"/>
      <c r="N1964" s="4"/>
      <c r="O1964" s="17"/>
      <c r="P1964" s="17"/>
      <c r="Q1964" s="17"/>
      <c r="R1964" s="4"/>
    </row>
    <row r="1965" spans="1:18" x14ac:dyDescent="0.25">
      <c r="A1965" s="10">
        <v>45739.875</v>
      </c>
      <c r="B1965" s="5">
        <v>45739</v>
      </c>
      <c r="C1965" s="6">
        <v>53983.320455729168</v>
      </c>
      <c r="D1965" s="6">
        <v>15089.203816189236</v>
      </c>
      <c r="E1965" s="6">
        <v>39618</v>
      </c>
      <c r="F1965" s="34">
        <f t="shared" si="120"/>
        <v>27.951603733904516</v>
      </c>
      <c r="G1965" s="16">
        <f t="shared" si="121"/>
        <v>38.086737887296771</v>
      </c>
      <c r="H1965" s="6">
        <f t="shared" si="122"/>
        <v>115.27084418402774</v>
      </c>
      <c r="I1965" s="16">
        <f t="shared" si="123"/>
        <v>0.76981007193991358</v>
      </c>
      <c r="J1965" s="10"/>
      <c r="N1965" s="4"/>
      <c r="O1965" s="17"/>
      <c r="P1965" s="17"/>
      <c r="Q1965" s="17"/>
      <c r="R1965" s="4"/>
    </row>
    <row r="1966" spans="1:18" x14ac:dyDescent="0.25">
      <c r="A1966" s="10">
        <v>45739.916666666664</v>
      </c>
      <c r="B1966" s="5">
        <v>45739</v>
      </c>
      <c r="C1966" s="6">
        <v>52142.303815104169</v>
      </c>
      <c r="D1966" s="6">
        <v>14692.267010633681</v>
      </c>
      <c r="E1966" s="6">
        <v>39618</v>
      </c>
      <c r="F1966" s="34">
        <f t="shared" si="120"/>
        <v>28.177249441705221</v>
      </c>
      <c r="G1966" s="16">
        <f t="shared" si="121"/>
        <v>37.084827630455045</v>
      </c>
      <c r="H1966" s="6">
        <f t="shared" si="122"/>
        <v>-396.93680555555511</v>
      </c>
      <c r="I1966" s="16">
        <f t="shared" si="123"/>
        <v>-2.6306013915040425</v>
      </c>
      <c r="J1966" s="10"/>
      <c r="N1966" s="4"/>
      <c r="O1966" s="17"/>
      <c r="P1966" s="17"/>
      <c r="Q1966" s="17"/>
      <c r="R1966" s="4"/>
    </row>
    <row r="1967" spans="1:18" x14ac:dyDescent="0.25">
      <c r="A1967" s="10">
        <v>45739.958333333336</v>
      </c>
      <c r="B1967" s="5">
        <v>45739</v>
      </c>
      <c r="C1967" s="6">
        <v>49216.357730034724</v>
      </c>
      <c r="D1967" s="6">
        <v>13554.598169487846</v>
      </c>
      <c r="E1967" s="6">
        <v>39618</v>
      </c>
      <c r="F1967" s="34">
        <f t="shared" si="120"/>
        <v>27.540839661151988</v>
      </c>
      <c r="G1967" s="16">
        <f t="shared" si="121"/>
        <v>34.213231787288215</v>
      </c>
      <c r="H1967" s="6">
        <f t="shared" si="122"/>
        <v>-1137.6688411458344</v>
      </c>
      <c r="I1967" s="16">
        <f t="shared" si="123"/>
        <v>-7.7433172179789196</v>
      </c>
      <c r="J1967" s="10"/>
      <c r="N1967" s="4"/>
      <c r="O1967" s="17"/>
      <c r="P1967" s="17"/>
      <c r="Q1967" s="17"/>
      <c r="R1967" s="4"/>
    </row>
    <row r="1968" spans="1:18" x14ac:dyDescent="0.25">
      <c r="A1968" s="10">
        <v>45740</v>
      </c>
      <c r="B1968" s="5">
        <v>45740</v>
      </c>
      <c r="C1968" s="6">
        <v>46288.430655381948</v>
      </c>
      <c r="D1968" s="6">
        <v>12551.71236219618</v>
      </c>
      <c r="E1968" s="6">
        <v>39618</v>
      </c>
      <c r="F1968" s="34">
        <f t="shared" si="120"/>
        <v>27.116305704213357</v>
      </c>
      <c r="G1968" s="16">
        <f t="shared" si="121"/>
        <v>31.681842501378615</v>
      </c>
      <c r="H1968" s="6">
        <f t="shared" si="122"/>
        <v>-1002.8858072916664</v>
      </c>
      <c r="I1968" s="16">
        <f t="shared" si="123"/>
        <v>-7.3988604807866469</v>
      </c>
      <c r="J1968" s="10"/>
      <c r="N1968" s="4"/>
      <c r="O1968" s="17"/>
      <c r="P1968" s="17"/>
      <c r="Q1968" s="17"/>
      <c r="R1968" s="4"/>
    </row>
    <row r="1969" spans="1:18" x14ac:dyDescent="0.25">
      <c r="A1969" s="10">
        <v>45740.041666666664</v>
      </c>
      <c r="B1969" s="5">
        <v>45740</v>
      </c>
      <c r="C1969" s="6">
        <v>44187.107343750002</v>
      </c>
      <c r="D1969" s="6">
        <v>11561.200835503472</v>
      </c>
      <c r="E1969" s="6">
        <v>39618</v>
      </c>
      <c r="F1969" s="34">
        <f t="shared" si="120"/>
        <v>26.164194785515271</v>
      </c>
      <c r="G1969" s="16">
        <f t="shared" si="121"/>
        <v>29.181687201533325</v>
      </c>
      <c r="H1969" s="6">
        <f t="shared" si="122"/>
        <v>-990.51152669270778</v>
      </c>
      <c r="I1969" s="16">
        <f t="shared" si="123"/>
        <v>-7.8914453909569788</v>
      </c>
      <c r="J1969" s="10"/>
      <c r="N1969" s="4"/>
      <c r="O1969" s="17"/>
      <c r="P1969" s="17"/>
      <c r="Q1969" s="17"/>
      <c r="R1969" s="4"/>
    </row>
    <row r="1970" spans="1:18" x14ac:dyDescent="0.25">
      <c r="A1970" s="10">
        <v>45740.083333333336</v>
      </c>
      <c r="B1970" s="5">
        <v>45740</v>
      </c>
      <c r="C1970" s="6">
        <v>42931.464023437497</v>
      </c>
      <c r="D1970" s="6">
        <v>10858.170665147569</v>
      </c>
      <c r="E1970" s="6">
        <v>39618</v>
      </c>
      <c r="F1970" s="34">
        <f t="shared" si="120"/>
        <v>25.291871386495895</v>
      </c>
      <c r="G1970" s="16">
        <f t="shared" si="121"/>
        <v>27.407165089473395</v>
      </c>
      <c r="H1970" s="6">
        <f t="shared" si="122"/>
        <v>-703.03017035590346</v>
      </c>
      <c r="I1970" s="16">
        <f t="shared" si="123"/>
        <v>-6.0809441887468747</v>
      </c>
      <c r="J1970" s="10"/>
      <c r="N1970" s="4"/>
      <c r="O1970" s="17"/>
      <c r="P1970" s="17"/>
      <c r="Q1970" s="17"/>
      <c r="R1970" s="4"/>
    </row>
    <row r="1971" spans="1:18" x14ac:dyDescent="0.25">
      <c r="A1971" s="10">
        <v>45740.125</v>
      </c>
      <c r="B1971" s="5">
        <v>45740</v>
      </c>
      <c r="C1971" s="6">
        <v>41755.911210937498</v>
      </c>
      <c r="D1971" s="6">
        <v>10552.340374348958</v>
      </c>
      <c r="E1971" s="6">
        <v>39618</v>
      </c>
      <c r="F1971" s="34">
        <f t="shared" si="120"/>
        <v>25.271488678673332</v>
      </c>
      <c r="G1971" s="16">
        <f t="shared" si="121"/>
        <v>26.635217260712196</v>
      </c>
      <c r="H1971" s="6">
        <f t="shared" si="122"/>
        <v>-305.8302907986108</v>
      </c>
      <c r="I1971" s="16">
        <f t="shared" si="123"/>
        <v>-2.8165913046500672</v>
      </c>
      <c r="J1971" s="10"/>
      <c r="N1971" s="4"/>
      <c r="O1971" s="17"/>
      <c r="P1971" s="17"/>
      <c r="Q1971" s="17"/>
      <c r="R1971" s="4"/>
    </row>
    <row r="1972" spans="1:18" x14ac:dyDescent="0.25">
      <c r="A1972" s="10">
        <v>45740.166666666664</v>
      </c>
      <c r="B1972" s="5">
        <v>45740</v>
      </c>
      <c r="C1972" s="6">
        <v>39944.234305555554</v>
      </c>
      <c r="D1972" s="6">
        <v>9606.5403439670135</v>
      </c>
      <c r="E1972" s="6">
        <v>39618</v>
      </c>
      <c r="F1972" s="34">
        <f t="shared" si="120"/>
        <v>24.049879816148859</v>
      </c>
      <c r="G1972" s="16">
        <f t="shared" si="121"/>
        <v>24.247918481415049</v>
      </c>
      <c r="H1972" s="6">
        <f t="shared" si="122"/>
        <v>-945.80003038194445</v>
      </c>
      <c r="I1972" s="16">
        <f t="shared" si="123"/>
        <v>-8.962940891112952</v>
      </c>
      <c r="J1972" s="10"/>
      <c r="N1972" s="4"/>
      <c r="O1972" s="17"/>
      <c r="P1972" s="17"/>
      <c r="Q1972" s="17"/>
      <c r="R1972" s="4"/>
    </row>
    <row r="1973" spans="1:18" x14ac:dyDescent="0.25">
      <c r="A1973" s="10">
        <v>45740.208333333336</v>
      </c>
      <c r="B1973" s="5">
        <v>45740</v>
      </c>
      <c r="C1973" s="6">
        <v>40051.423016493056</v>
      </c>
      <c r="D1973" s="6">
        <v>8835.756019965278</v>
      </c>
      <c r="E1973" s="6">
        <v>39618</v>
      </c>
      <c r="F1973" s="34">
        <f t="shared" si="120"/>
        <v>22.061028933545607</v>
      </c>
      <c r="G1973" s="16">
        <f t="shared" si="121"/>
        <v>22.302377757497293</v>
      </c>
      <c r="H1973" s="6">
        <f t="shared" si="122"/>
        <v>-770.78432400173551</v>
      </c>
      <c r="I1973" s="16">
        <f t="shared" si="123"/>
        <v>-8.0235370529182699</v>
      </c>
      <c r="J1973" s="10"/>
      <c r="N1973" s="4"/>
      <c r="O1973" s="17"/>
      <c r="P1973" s="17"/>
      <c r="Q1973" s="17"/>
      <c r="R1973" s="4"/>
    </row>
    <row r="1974" spans="1:18" x14ac:dyDescent="0.25">
      <c r="A1974" s="10">
        <v>45740.25</v>
      </c>
      <c r="B1974" s="5">
        <v>45740</v>
      </c>
      <c r="C1974" s="6">
        <v>41124.636171874998</v>
      </c>
      <c r="D1974" s="6">
        <v>7772.1428407118055</v>
      </c>
      <c r="E1974" s="6">
        <v>39618</v>
      </c>
      <c r="F1974" s="34">
        <f t="shared" si="120"/>
        <v>18.898994773422817</v>
      </c>
      <c r="G1974" s="16">
        <f t="shared" si="121"/>
        <v>19.617706195950841</v>
      </c>
      <c r="H1974" s="6">
        <f t="shared" si="122"/>
        <v>-1063.6131792534725</v>
      </c>
      <c r="I1974" s="16">
        <f t="shared" si="123"/>
        <v>-12.037602406066121</v>
      </c>
      <c r="J1974" s="10"/>
      <c r="N1974" s="4"/>
      <c r="O1974" s="17"/>
      <c r="P1974" s="17"/>
      <c r="Q1974" s="17"/>
      <c r="R1974" s="4"/>
    </row>
    <row r="1975" spans="1:18" x14ac:dyDescent="0.25">
      <c r="A1975" s="10">
        <v>45740.291666666664</v>
      </c>
      <c r="B1975" s="5">
        <v>45740</v>
      </c>
      <c r="C1975" s="6">
        <v>43817.93872395833</v>
      </c>
      <c r="D1975" s="6">
        <v>6498.6120095486112</v>
      </c>
      <c r="E1975" s="6">
        <v>39618</v>
      </c>
      <c r="F1975" s="34">
        <f t="shared" si="120"/>
        <v>14.830939562192061</v>
      </c>
      <c r="G1975" s="16">
        <f t="shared" si="121"/>
        <v>16.403180396659629</v>
      </c>
      <c r="H1975" s="6">
        <f t="shared" si="122"/>
        <v>-1273.5308311631943</v>
      </c>
      <c r="I1975" s="16">
        <f t="shared" si="123"/>
        <v>-16.385839237182097</v>
      </c>
      <c r="J1975" s="10"/>
      <c r="N1975" s="4"/>
      <c r="O1975" s="17"/>
      <c r="P1975" s="17"/>
      <c r="Q1975" s="17"/>
      <c r="R1975" s="4"/>
    </row>
    <row r="1976" spans="1:18" x14ac:dyDescent="0.25">
      <c r="A1976" s="10">
        <v>45740.333333333336</v>
      </c>
      <c r="B1976" s="5">
        <v>45740</v>
      </c>
      <c r="C1976" s="6">
        <v>45521.270711805555</v>
      </c>
      <c r="D1976" s="6">
        <v>6088.7433382161462</v>
      </c>
      <c r="E1976" s="6">
        <v>39618</v>
      </c>
      <c r="F1976" s="34">
        <f t="shared" si="120"/>
        <v>13.375600555537837</v>
      </c>
      <c r="G1976" s="16">
        <f t="shared" si="121"/>
        <v>15.368628750103857</v>
      </c>
      <c r="H1976" s="6">
        <f t="shared" si="122"/>
        <v>-409.86867133246506</v>
      </c>
      <c r="I1976" s="16">
        <f t="shared" si="123"/>
        <v>-6.3070186484472739</v>
      </c>
      <c r="J1976" s="10"/>
      <c r="N1976" s="4"/>
      <c r="O1976" s="17"/>
      <c r="P1976" s="17"/>
      <c r="Q1976" s="17"/>
      <c r="R1976" s="4"/>
    </row>
    <row r="1977" spans="1:18" x14ac:dyDescent="0.25">
      <c r="A1977" s="10">
        <v>45740.375</v>
      </c>
      <c r="B1977" s="5">
        <v>45740</v>
      </c>
      <c r="C1977" s="6">
        <v>46608.426979166667</v>
      </c>
      <c r="D1977" s="6">
        <v>6117.4516026475694</v>
      </c>
      <c r="E1977" s="6">
        <v>39618</v>
      </c>
      <c r="F1977" s="34">
        <f t="shared" si="120"/>
        <v>13.125205030802665</v>
      </c>
      <c r="G1977" s="16">
        <f t="shared" si="121"/>
        <v>15.441091429773257</v>
      </c>
      <c r="H1977" s="6">
        <f t="shared" si="122"/>
        <v>28.708264431423231</v>
      </c>
      <c r="I1977" s="16">
        <f t="shared" si="123"/>
        <v>0.47149736549470078</v>
      </c>
      <c r="J1977" s="10"/>
      <c r="N1977" s="4"/>
      <c r="O1977" s="17"/>
      <c r="P1977" s="17"/>
      <c r="Q1977" s="17"/>
      <c r="R1977" s="4"/>
    </row>
    <row r="1978" spans="1:18" x14ac:dyDescent="0.25">
      <c r="A1978" s="10">
        <v>45740.416666666664</v>
      </c>
      <c r="B1978" s="5">
        <v>45740</v>
      </c>
      <c r="C1978" s="6">
        <v>49248.957152777781</v>
      </c>
      <c r="D1978" s="6">
        <v>4960.417540690104</v>
      </c>
      <c r="E1978" s="6">
        <v>39618</v>
      </c>
      <c r="F1978" s="34">
        <f t="shared" si="120"/>
        <v>10.072127061091125</v>
      </c>
      <c r="G1978" s="16">
        <f t="shared" si="121"/>
        <v>12.520615731965531</v>
      </c>
      <c r="H1978" s="6">
        <f t="shared" si="122"/>
        <v>-1157.0340619574654</v>
      </c>
      <c r="I1978" s="16">
        <f t="shared" si="123"/>
        <v>-18.913661065282692</v>
      </c>
      <c r="J1978" s="10"/>
      <c r="N1978" s="4"/>
      <c r="O1978" s="17"/>
      <c r="P1978" s="17"/>
      <c r="Q1978" s="17"/>
      <c r="R1978" s="4"/>
    </row>
    <row r="1979" spans="1:18" x14ac:dyDescent="0.25">
      <c r="A1979" s="10">
        <v>45740.458333333336</v>
      </c>
      <c r="B1979" s="5">
        <v>45740</v>
      </c>
      <c r="C1979" s="6">
        <v>49516.709418402781</v>
      </c>
      <c r="D1979" s="6">
        <v>5247.7791097005211</v>
      </c>
      <c r="E1979" s="6">
        <v>39618</v>
      </c>
      <c r="F1979" s="34">
        <f t="shared" si="120"/>
        <v>10.597996456828763</v>
      </c>
      <c r="G1979" s="16">
        <f t="shared" si="121"/>
        <v>13.245946563936901</v>
      </c>
      <c r="H1979" s="6">
        <f t="shared" si="122"/>
        <v>287.36156901041704</v>
      </c>
      <c r="I1979" s="16">
        <f t="shared" si="123"/>
        <v>5.7930923486420589</v>
      </c>
      <c r="J1979" s="10"/>
      <c r="N1979" s="4"/>
      <c r="O1979" s="17"/>
      <c r="P1979" s="17"/>
      <c r="Q1979" s="17"/>
      <c r="R1979" s="4"/>
    </row>
    <row r="1980" spans="1:18" x14ac:dyDescent="0.25">
      <c r="A1980" s="10">
        <v>45740.5</v>
      </c>
      <c r="B1980" s="5">
        <v>45740</v>
      </c>
      <c r="C1980" s="6">
        <v>48934.553828124997</v>
      </c>
      <c r="D1980" s="6">
        <v>5771.65993218316</v>
      </c>
      <c r="E1980" s="6">
        <v>39618</v>
      </c>
      <c r="F1980" s="34">
        <f t="shared" si="120"/>
        <v>11.794651183405527</v>
      </c>
      <c r="G1980" s="16">
        <f t="shared" si="121"/>
        <v>14.568276874610431</v>
      </c>
      <c r="H1980" s="6">
        <f t="shared" si="122"/>
        <v>523.88082248263891</v>
      </c>
      <c r="I1980" s="16">
        <f t="shared" si="123"/>
        <v>9.9829053687538991</v>
      </c>
      <c r="J1980" s="10"/>
      <c r="N1980" s="4"/>
      <c r="O1980" s="17"/>
      <c r="P1980" s="17"/>
      <c r="Q1980" s="17"/>
      <c r="R1980" s="4"/>
    </row>
    <row r="1981" spans="1:18" x14ac:dyDescent="0.25">
      <c r="A1981" s="10">
        <v>45740.541666666664</v>
      </c>
      <c r="B1981" s="5">
        <v>45740</v>
      </c>
      <c r="C1981" s="6">
        <v>49811.079791666663</v>
      </c>
      <c r="D1981" s="6">
        <v>5403.9399506293403</v>
      </c>
      <c r="E1981" s="6">
        <v>39618</v>
      </c>
      <c r="F1981" s="34">
        <f t="shared" si="120"/>
        <v>10.848871321864847</v>
      </c>
      <c r="G1981" s="16">
        <f t="shared" si="121"/>
        <v>13.640112955296432</v>
      </c>
      <c r="H1981" s="6">
        <f t="shared" si="122"/>
        <v>-367.71998155381971</v>
      </c>
      <c r="I1981" s="16">
        <f t="shared" si="123"/>
        <v>-6.3711304178437231</v>
      </c>
      <c r="J1981" s="10"/>
      <c r="N1981" s="4"/>
      <c r="O1981" s="17"/>
      <c r="P1981" s="17"/>
      <c r="Q1981" s="17"/>
      <c r="R1981" s="4"/>
    </row>
    <row r="1982" spans="1:18" x14ac:dyDescent="0.25">
      <c r="A1982" s="10">
        <v>45740.583333333336</v>
      </c>
      <c r="B1982" s="5">
        <v>45740</v>
      </c>
      <c r="C1982" s="6">
        <v>51220.013159722221</v>
      </c>
      <c r="D1982" s="6">
        <v>5006.2431423611115</v>
      </c>
      <c r="E1982" s="6">
        <v>39618</v>
      </c>
      <c r="F1982" s="34">
        <f t="shared" si="120"/>
        <v>9.7739981572239447</v>
      </c>
      <c r="G1982" s="16">
        <f t="shared" si="121"/>
        <v>12.636284371652057</v>
      </c>
      <c r="H1982" s="6">
        <f t="shared" si="122"/>
        <v>-397.69680826822878</v>
      </c>
      <c r="I1982" s="16">
        <f t="shared" si="123"/>
        <v>-7.3593861497649167</v>
      </c>
      <c r="J1982" s="10"/>
      <c r="N1982" s="4"/>
      <c r="O1982" s="17"/>
      <c r="P1982" s="17"/>
      <c r="Q1982" s="17"/>
      <c r="R1982" s="4"/>
    </row>
    <row r="1983" spans="1:18" x14ac:dyDescent="0.25">
      <c r="A1983" s="10">
        <v>45740.625</v>
      </c>
      <c r="B1983" s="5">
        <v>45740</v>
      </c>
      <c r="C1983" s="6">
        <v>53285.163975694442</v>
      </c>
      <c r="D1983" s="6">
        <v>5222.2589425998267</v>
      </c>
      <c r="E1983" s="6">
        <v>39618</v>
      </c>
      <c r="F1983" s="34">
        <f t="shared" si="120"/>
        <v>9.8005871671557845</v>
      </c>
      <c r="G1983" s="16">
        <f t="shared" si="121"/>
        <v>13.181530977333097</v>
      </c>
      <c r="H1983" s="6">
        <f t="shared" si="122"/>
        <v>216.0158002387152</v>
      </c>
      <c r="I1983" s="16">
        <f t="shared" si="123"/>
        <v>4.3149282624901621</v>
      </c>
      <c r="J1983" s="10"/>
      <c r="N1983" s="4"/>
      <c r="O1983" s="17"/>
      <c r="P1983" s="17"/>
      <c r="Q1983" s="17"/>
      <c r="R1983" s="4"/>
    </row>
    <row r="1984" spans="1:18" x14ac:dyDescent="0.25">
      <c r="A1984" s="10">
        <v>45740.666666666664</v>
      </c>
      <c r="B1984" s="5">
        <v>45740</v>
      </c>
      <c r="C1984" s="6">
        <v>55232.769929470487</v>
      </c>
      <c r="D1984" s="6">
        <v>5585.3799442545569</v>
      </c>
      <c r="E1984" s="6">
        <v>39618</v>
      </c>
      <c r="F1984" s="34">
        <f t="shared" si="120"/>
        <v>10.11243859648323</v>
      </c>
      <c r="G1984" s="16">
        <f t="shared" si="121"/>
        <v>14.098086587547471</v>
      </c>
      <c r="H1984" s="6">
        <f t="shared" si="122"/>
        <v>363.12100165473021</v>
      </c>
      <c r="I1984" s="16">
        <f t="shared" si="123"/>
        <v>6.9533319899674613</v>
      </c>
      <c r="J1984" s="10"/>
      <c r="N1984" s="4"/>
      <c r="O1984" s="17"/>
      <c r="P1984" s="17"/>
      <c r="Q1984" s="17"/>
      <c r="R1984" s="4"/>
    </row>
    <row r="1985" spans="1:18" x14ac:dyDescent="0.25">
      <c r="A1985" s="10">
        <v>45740.708333333336</v>
      </c>
      <c r="B1985" s="5">
        <v>45740</v>
      </c>
      <c r="C1985" s="6">
        <v>57213.539536675344</v>
      </c>
      <c r="D1985" s="6">
        <v>5857.0020289442273</v>
      </c>
      <c r="E1985" s="6">
        <v>39618</v>
      </c>
      <c r="F1985" s="34">
        <f t="shared" si="120"/>
        <v>10.237090864112226</v>
      </c>
      <c r="G1985" s="16">
        <f t="shared" si="121"/>
        <v>14.783689305225472</v>
      </c>
      <c r="H1985" s="6">
        <f t="shared" si="122"/>
        <v>271.62208468967037</v>
      </c>
      <c r="I1985" s="16">
        <f t="shared" si="123"/>
        <v>4.8630905578603736</v>
      </c>
      <c r="J1985" s="10"/>
      <c r="N1985" s="4"/>
      <c r="O1985" s="17"/>
      <c r="P1985" s="17"/>
      <c r="Q1985" s="17"/>
      <c r="R1985" s="4"/>
    </row>
    <row r="1986" spans="1:18" x14ac:dyDescent="0.25">
      <c r="A1986" s="10">
        <v>45740.75</v>
      </c>
      <c r="B1986" s="5">
        <v>45740</v>
      </c>
      <c r="C1986" s="6">
        <v>58262.179677734377</v>
      </c>
      <c r="D1986" s="6">
        <v>5919.4233040364579</v>
      </c>
      <c r="E1986" s="6">
        <v>39618</v>
      </c>
      <c r="F1986" s="34">
        <f t="shared" si="120"/>
        <v>10.159975711136395</v>
      </c>
      <c r="G1986" s="16">
        <f t="shared" si="121"/>
        <v>14.941247170570088</v>
      </c>
      <c r="H1986" s="6">
        <f t="shared" si="122"/>
        <v>62.421275092230644</v>
      </c>
      <c r="I1986" s="16">
        <f t="shared" si="123"/>
        <v>1.0657547117750032</v>
      </c>
      <c r="J1986" s="10"/>
      <c r="N1986" s="4"/>
      <c r="O1986" s="17"/>
      <c r="P1986" s="17"/>
      <c r="Q1986" s="17"/>
      <c r="R1986" s="4"/>
    </row>
    <row r="1987" spans="1:18" x14ac:dyDescent="0.25">
      <c r="A1987" s="10">
        <v>45740.791666666664</v>
      </c>
      <c r="B1987" s="5">
        <v>45740</v>
      </c>
      <c r="C1987" s="6">
        <v>57444.64134548611</v>
      </c>
      <c r="D1987" s="6">
        <v>5515.2245719401044</v>
      </c>
      <c r="E1987" s="6">
        <v>39618</v>
      </c>
      <c r="F1987" s="34">
        <f t="shared" ref="F1987:F2050" si="124">D1987/C1987*100</f>
        <v>9.6009382994841861</v>
      </c>
      <c r="G1987" s="16">
        <f t="shared" ref="G1987:G2050" si="125">D1987/E1987*100</f>
        <v>13.92100704715055</v>
      </c>
      <c r="H1987" s="6">
        <f t="shared" si="122"/>
        <v>-404.19873209635352</v>
      </c>
      <c r="I1987" s="16">
        <f t="shared" si="123"/>
        <v>-6.8283464678177381</v>
      </c>
      <c r="J1987" s="10"/>
      <c r="N1987" s="4"/>
      <c r="O1987" s="17"/>
      <c r="P1987" s="17"/>
      <c r="Q1987" s="17"/>
      <c r="R1987" s="4"/>
    </row>
    <row r="1988" spans="1:18" x14ac:dyDescent="0.25">
      <c r="A1988" s="10">
        <v>45740.833333333336</v>
      </c>
      <c r="B1988" s="5">
        <v>45740</v>
      </c>
      <c r="C1988" s="6">
        <v>54449.169947916664</v>
      </c>
      <c r="D1988" s="6">
        <v>4835.6122715928823</v>
      </c>
      <c r="E1988" s="6">
        <v>39618</v>
      </c>
      <c r="F1988" s="34">
        <f t="shared" si="124"/>
        <v>8.8809660022703483</v>
      </c>
      <c r="G1988" s="16">
        <f t="shared" si="125"/>
        <v>12.205594102662634</v>
      </c>
      <c r="H1988" s="6">
        <f t="shared" ref="H1988:H2051" si="126">D1988-D1987</f>
        <v>-679.61230034722212</v>
      </c>
      <c r="I1988" s="16">
        <f t="shared" ref="I1988:I2051" si="127">H1988/D1987*100</f>
        <v>-12.32247738024842</v>
      </c>
      <c r="J1988" s="10"/>
      <c r="N1988" s="4"/>
      <c r="O1988" s="17"/>
      <c r="P1988" s="17"/>
      <c r="Q1988" s="17"/>
      <c r="R1988" s="4"/>
    </row>
    <row r="1989" spans="1:18" x14ac:dyDescent="0.25">
      <c r="A1989" s="10">
        <v>45740.875</v>
      </c>
      <c r="B1989" s="5">
        <v>45740</v>
      </c>
      <c r="C1989" s="6">
        <v>53078.276380208335</v>
      </c>
      <c r="D1989" s="6">
        <v>5877.3706917317704</v>
      </c>
      <c r="E1989" s="6">
        <v>39618</v>
      </c>
      <c r="F1989" s="34">
        <f t="shared" si="124"/>
        <v>11.07302477124767</v>
      </c>
      <c r="G1989" s="16">
        <f t="shared" si="125"/>
        <v>14.83510195298039</v>
      </c>
      <c r="H1989" s="6">
        <f t="shared" si="126"/>
        <v>1041.7584201388881</v>
      </c>
      <c r="I1989" s="16">
        <f t="shared" si="127"/>
        <v>21.543464645806395</v>
      </c>
      <c r="J1989" s="10"/>
      <c r="N1989" s="4"/>
      <c r="O1989" s="17"/>
      <c r="P1989" s="17"/>
      <c r="Q1989" s="17"/>
      <c r="R1989" s="4"/>
    </row>
    <row r="1990" spans="1:18" x14ac:dyDescent="0.25">
      <c r="A1990" s="10">
        <v>45740.916666666664</v>
      </c>
      <c r="B1990" s="5">
        <v>45740</v>
      </c>
      <c r="C1990" s="6">
        <v>52315.87197482639</v>
      </c>
      <c r="D1990" s="6">
        <v>8463.4156830512147</v>
      </c>
      <c r="E1990" s="6">
        <v>39618</v>
      </c>
      <c r="F1990" s="34">
        <f t="shared" si="124"/>
        <v>16.177529616869776</v>
      </c>
      <c r="G1990" s="16">
        <f t="shared" si="125"/>
        <v>21.362551575170919</v>
      </c>
      <c r="H1990" s="6">
        <f t="shared" si="126"/>
        <v>2586.0449913194443</v>
      </c>
      <c r="I1990" s="16">
        <f t="shared" si="127"/>
        <v>44.000032105469678</v>
      </c>
      <c r="J1990" s="10"/>
      <c r="N1990" s="4"/>
      <c r="O1990" s="17"/>
      <c r="P1990" s="17"/>
      <c r="Q1990" s="17"/>
      <c r="R1990" s="4"/>
    </row>
    <row r="1991" spans="1:18" x14ac:dyDescent="0.25">
      <c r="A1991" s="10">
        <v>45740.958333333336</v>
      </c>
      <c r="B1991" s="5">
        <v>45740</v>
      </c>
      <c r="C1991" s="6">
        <v>49586.943632812501</v>
      </c>
      <c r="D1991" s="6">
        <v>10557.258103298611</v>
      </c>
      <c r="E1991" s="6">
        <v>39618</v>
      </c>
      <c r="F1991" s="34">
        <f t="shared" si="124"/>
        <v>21.290398903135259</v>
      </c>
      <c r="G1991" s="16">
        <f t="shared" si="125"/>
        <v>26.647630125949345</v>
      </c>
      <c r="H1991" s="6">
        <f t="shared" si="126"/>
        <v>2093.8424202473961</v>
      </c>
      <c r="I1991" s="16">
        <f t="shared" si="127"/>
        <v>24.739921784067779</v>
      </c>
      <c r="J1991" s="10"/>
      <c r="N1991" s="4"/>
      <c r="O1991" s="17"/>
      <c r="P1991" s="17"/>
      <c r="Q1991" s="17"/>
      <c r="R1991" s="4"/>
    </row>
    <row r="1992" spans="1:18" x14ac:dyDescent="0.25">
      <c r="A1992" s="10">
        <v>45741</v>
      </c>
      <c r="B1992" s="5">
        <v>45741</v>
      </c>
      <c r="C1992" s="6">
        <v>46388.274900173608</v>
      </c>
      <c r="D1992" s="6">
        <v>12813.182738715277</v>
      </c>
      <c r="E1992" s="6">
        <v>39618</v>
      </c>
      <c r="F1992" s="34">
        <f t="shared" si="124"/>
        <v>27.621597841887681</v>
      </c>
      <c r="G1992" s="16">
        <f t="shared" si="125"/>
        <v>32.341821239626626</v>
      </c>
      <c r="H1992" s="6">
        <f t="shared" si="126"/>
        <v>2255.9246354166662</v>
      </c>
      <c r="I1992" s="16">
        <f t="shared" si="127"/>
        <v>21.368470992594219</v>
      </c>
      <c r="J1992" s="10"/>
      <c r="N1992" s="4"/>
      <c r="O1992" s="17"/>
      <c r="P1992" s="17"/>
      <c r="Q1992" s="17"/>
      <c r="R1992" s="4"/>
    </row>
    <row r="1993" spans="1:18" x14ac:dyDescent="0.25">
      <c r="A1993" s="10">
        <v>45741.041666666664</v>
      </c>
      <c r="B1993" s="5">
        <v>45741</v>
      </c>
      <c r="C1993" s="6">
        <v>43625.847009548612</v>
      </c>
      <c r="D1993" s="6">
        <v>15567.296425781249</v>
      </c>
      <c r="E1993" s="6">
        <v>39618</v>
      </c>
      <c r="F1993" s="34">
        <f t="shared" si="124"/>
        <v>35.683654284979163</v>
      </c>
      <c r="G1993" s="16">
        <f t="shared" si="125"/>
        <v>39.293493931498936</v>
      </c>
      <c r="H1993" s="6">
        <f t="shared" si="126"/>
        <v>2754.113687065972</v>
      </c>
      <c r="I1993" s="16">
        <f t="shared" si="127"/>
        <v>21.494376090839356</v>
      </c>
      <c r="J1993" s="10"/>
      <c r="N1993" s="4"/>
      <c r="O1993" s="17"/>
      <c r="P1993" s="17"/>
      <c r="Q1993" s="17"/>
      <c r="R1993" s="4"/>
    </row>
    <row r="1994" spans="1:18" x14ac:dyDescent="0.25">
      <c r="A1994" s="10">
        <v>45741.083333333336</v>
      </c>
      <c r="B1994" s="5">
        <v>45741</v>
      </c>
      <c r="C1994" s="6">
        <v>42188.896801215276</v>
      </c>
      <c r="D1994" s="6">
        <v>16394.739355468751</v>
      </c>
      <c r="E1994" s="6">
        <v>39618</v>
      </c>
      <c r="F1994" s="34">
        <f t="shared" si="124"/>
        <v>38.860317757814641</v>
      </c>
      <c r="G1994" s="16">
        <f t="shared" si="125"/>
        <v>41.382046936919458</v>
      </c>
      <c r="H1994" s="6">
        <f t="shared" si="126"/>
        <v>827.44292968750233</v>
      </c>
      <c r="I1994" s="16">
        <f t="shared" si="127"/>
        <v>5.3152641734062493</v>
      </c>
      <c r="J1994" s="10"/>
      <c r="N1994" s="4"/>
      <c r="O1994" s="17"/>
      <c r="P1994" s="17"/>
      <c r="Q1994" s="17"/>
      <c r="R1994" s="4"/>
    </row>
    <row r="1995" spans="1:18" x14ac:dyDescent="0.25">
      <c r="A1995" s="10">
        <v>45741.125</v>
      </c>
      <c r="B1995" s="5">
        <v>45741</v>
      </c>
      <c r="C1995" s="6">
        <v>40994.887560763891</v>
      </c>
      <c r="D1995" s="6">
        <v>16699.554826388889</v>
      </c>
      <c r="E1995" s="6">
        <v>39618</v>
      </c>
      <c r="F1995" s="34">
        <f t="shared" si="124"/>
        <v>40.735701010610875</v>
      </c>
      <c r="G1995" s="16">
        <f t="shared" si="125"/>
        <v>42.151433253543566</v>
      </c>
      <c r="H1995" s="6">
        <f t="shared" si="126"/>
        <v>304.81547092013716</v>
      </c>
      <c r="I1995" s="16">
        <f t="shared" si="127"/>
        <v>1.8592273064619393</v>
      </c>
      <c r="J1995" s="10"/>
      <c r="N1995" s="4"/>
      <c r="O1995" s="17"/>
      <c r="P1995" s="17"/>
      <c r="Q1995" s="17"/>
      <c r="R1995" s="4"/>
    </row>
    <row r="1996" spans="1:18" x14ac:dyDescent="0.25">
      <c r="A1996" s="10">
        <v>45741.166666666664</v>
      </c>
      <c r="B1996" s="5">
        <v>45741</v>
      </c>
      <c r="C1996" s="6">
        <v>39940.970625000002</v>
      </c>
      <c r="D1996" s="6">
        <v>15887.435879991319</v>
      </c>
      <c r="E1996" s="6">
        <v>39618</v>
      </c>
      <c r="F1996" s="34">
        <f t="shared" si="124"/>
        <v>39.777290414787757</v>
      </c>
      <c r="G1996" s="16">
        <f t="shared" si="125"/>
        <v>40.101559594101971</v>
      </c>
      <c r="H1996" s="6">
        <f t="shared" si="126"/>
        <v>-812.11894639756974</v>
      </c>
      <c r="I1996" s="16">
        <f t="shared" si="127"/>
        <v>-4.8631173395966645</v>
      </c>
      <c r="J1996" s="10"/>
      <c r="N1996" s="4"/>
      <c r="O1996" s="17"/>
      <c r="P1996" s="17"/>
      <c r="Q1996" s="17"/>
      <c r="R1996" s="4"/>
    </row>
    <row r="1997" spans="1:18" x14ac:dyDescent="0.25">
      <c r="A1997" s="10">
        <v>45741.208333333336</v>
      </c>
      <c r="B1997" s="5">
        <v>45741</v>
      </c>
      <c r="C1997" s="6">
        <v>39932.312717013891</v>
      </c>
      <c r="D1997" s="6">
        <v>14896.967078993055</v>
      </c>
      <c r="E1997" s="6">
        <v>39618</v>
      </c>
      <c r="F1997" s="34">
        <f t="shared" si="124"/>
        <v>37.305545472816881</v>
      </c>
      <c r="G1997" s="16">
        <f t="shared" si="125"/>
        <v>37.601512138404395</v>
      </c>
      <c r="H1997" s="6">
        <f t="shared" si="126"/>
        <v>-990.46880099826376</v>
      </c>
      <c r="I1997" s="16">
        <f t="shared" si="127"/>
        <v>-6.2342898406007912</v>
      </c>
      <c r="J1997" s="10"/>
      <c r="N1997" s="4"/>
      <c r="O1997" s="17"/>
      <c r="P1997" s="17"/>
      <c r="Q1997" s="17"/>
      <c r="R1997" s="4"/>
    </row>
    <row r="1998" spans="1:18" x14ac:dyDescent="0.25">
      <c r="A1998" s="10">
        <v>45741.25</v>
      </c>
      <c r="B1998" s="5">
        <v>45741</v>
      </c>
      <c r="C1998" s="6">
        <v>41262.247999131941</v>
      </c>
      <c r="D1998" s="6">
        <v>13874.793077256945</v>
      </c>
      <c r="E1998" s="6">
        <v>39618</v>
      </c>
      <c r="F1998" s="34">
        <f t="shared" si="124"/>
        <v>33.625877769792957</v>
      </c>
      <c r="G1998" s="16">
        <f t="shared" si="125"/>
        <v>35.021437420508214</v>
      </c>
      <c r="H1998" s="6">
        <f t="shared" si="126"/>
        <v>-1022.1740017361099</v>
      </c>
      <c r="I1998" s="16">
        <f t="shared" si="127"/>
        <v>-6.8616248952951473</v>
      </c>
      <c r="J1998" s="10"/>
      <c r="N1998" s="4"/>
      <c r="O1998" s="17"/>
      <c r="P1998" s="17"/>
      <c r="Q1998" s="17"/>
      <c r="R1998" s="4"/>
    </row>
    <row r="1999" spans="1:18" x14ac:dyDescent="0.25">
      <c r="A1999" s="10">
        <v>45741.291666666664</v>
      </c>
      <c r="B1999" s="5">
        <v>45741</v>
      </c>
      <c r="C1999" s="6">
        <v>44035.967560763886</v>
      </c>
      <c r="D1999" s="6">
        <v>13183.736199001736</v>
      </c>
      <c r="E1999" s="6">
        <v>39618</v>
      </c>
      <c r="F1999" s="34">
        <f t="shared" si="124"/>
        <v>29.938563699798127</v>
      </c>
      <c r="G1999" s="16">
        <f t="shared" si="125"/>
        <v>33.277137157357103</v>
      </c>
      <c r="H1999" s="6">
        <f t="shared" si="126"/>
        <v>-691.05687825520909</v>
      </c>
      <c r="I1999" s="16">
        <f t="shared" si="127"/>
        <v>-4.9806643919466032</v>
      </c>
      <c r="J1999" s="10"/>
      <c r="N1999" s="4"/>
      <c r="O1999" s="17"/>
      <c r="P1999" s="17"/>
      <c r="Q1999" s="17"/>
      <c r="R1999" s="4"/>
    </row>
    <row r="2000" spans="1:18" x14ac:dyDescent="0.25">
      <c r="A2000" s="10">
        <v>45741.333333333336</v>
      </c>
      <c r="B2000" s="5">
        <v>45741</v>
      </c>
      <c r="C2000" s="6">
        <v>45457.100269097224</v>
      </c>
      <c r="D2000" s="6">
        <v>12717.133333333333</v>
      </c>
      <c r="E2000" s="6">
        <v>39618</v>
      </c>
      <c r="F2000" s="34">
        <f t="shared" si="124"/>
        <v>27.976120909715686</v>
      </c>
      <c r="G2000" s="16">
        <f t="shared" si="125"/>
        <v>32.099382435593249</v>
      </c>
      <c r="H2000" s="6">
        <f t="shared" si="126"/>
        <v>-466.60286566840296</v>
      </c>
      <c r="I2000" s="16">
        <f t="shared" si="127"/>
        <v>-3.5392309025701971</v>
      </c>
      <c r="J2000" s="10"/>
      <c r="N2000" s="4"/>
      <c r="O2000" s="17"/>
      <c r="P2000" s="17"/>
      <c r="Q2000" s="17"/>
      <c r="R2000" s="4"/>
    </row>
    <row r="2001" spans="1:18" x14ac:dyDescent="0.25">
      <c r="A2001" s="10">
        <v>45741.375</v>
      </c>
      <c r="B2001" s="5">
        <v>45741</v>
      </c>
      <c r="C2001" s="6">
        <v>46183.641901041665</v>
      </c>
      <c r="D2001" s="6">
        <v>11180.112225477431</v>
      </c>
      <c r="E2001" s="6">
        <v>39618</v>
      </c>
      <c r="F2001" s="34">
        <f t="shared" si="124"/>
        <v>24.207948453769006</v>
      </c>
      <c r="G2001" s="16">
        <f t="shared" si="125"/>
        <v>28.219779457512821</v>
      </c>
      <c r="H2001" s="6">
        <f t="shared" si="126"/>
        <v>-1537.0211078559023</v>
      </c>
      <c r="I2001" s="16">
        <f t="shared" si="127"/>
        <v>-12.086223109945394</v>
      </c>
      <c r="J2001" s="10"/>
      <c r="N2001" s="4"/>
      <c r="O2001" s="17"/>
      <c r="P2001" s="17"/>
      <c r="Q2001" s="17"/>
      <c r="R2001" s="4"/>
    </row>
    <row r="2002" spans="1:18" x14ac:dyDescent="0.25">
      <c r="A2002" s="10">
        <v>45741.416666666664</v>
      </c>
      <c r="B2002" s="5">
        <v>45741</v>
      </c>
      <c r="C2002" s="6">
        <v>49794.086566840277</v>
      </c>
      <c r="D2002" s="6">
        <v>8401.1066959635409</v>
      </c>
      <c r="E2002" s="6">
        <v>39618</v>
      </c>
      <c r="F2002" s="34">
        <f t="shared" si="124"/>
        <v>16.871695567075928</v>
      </c>
      <c r="G2002" s="16">
        <f t="shared" si="125"/>
        <v>21.20527713656303</v>
      </c>
      <c r="H2002" s="6">
        <f t="shared" si="126"/>
        <v>-2779.00552951389</v>
      </c>
      <c r="I2002" s="16">
        <f t="shared" si="127"/>
        <v>-24.856687244883329</v>
      </c>
      <c r="J2002" s="10"/>
      <c r="N2002" s="4"/>
      <c r="O2002" s="17"/>
      <c r="P2002" s="17"/>
      <c r="Q2002" s="17"/>
      <c r="R2002" s="4"/>
    </row>
    <row r="2003" spans="1:18" x14ac:dyDescent="0.25">
      <c r="A2003" s="10">
        <v>45741.458333333336</v>
      </c>
      <c r="B2003" s="5">
        <v>45741</v>
      </c>
      <c r="C2003" s="6">
        <v>51900.257916666669</v>
      </c>
      <c r="D2003" s="6">
        <v>8797.2739301215279</v>
      </c>
      <c r="E2003" s="6">
        <v>39618</v>
      </c>
      <c r="F2003" s="34">
        <f t="shared" si="124"/>
        <v>16.95034722996332</v>
      </c>
      <c r="G2003" s="16">
        <f t="shared" si="125"/>
        <v>22.205244914234761</v>
      </c>
      <c r="H2003" s="6">
        <f t="shared" si="126"/>
        <v>396.16723415798697</v>
      </c>
      <c r="I2003" s="16">
        <f t="shared" si="127"/>
        <v>4.7156553117975806</v>
      </c>
      <c r="J2003" s="10"/>
      <c r="N2003" s="4"/>
      <c r="O2003" s="17"/>
      <c r="P2003" s="17"/>
      <c r="Q2003" s="17"/>
      <c r="R2003" s="4"/>
    </row>
    <row r="2004" spans="1:18" x14ac:dyDescent="0.25">
      <c r="A2004" s="10">
        <v>45741.5</v>
      </c>
      <c r="B2004" s="5">
        <v>45741</v>
      </c>
      <c r="C2004" s="6">
        <v>52152.712460937502</v>
      </c>
      <c r="D2004" s="6">
        <v>9405.0373491753471</v>
      </c>
      <c r="E2004" s="6">
        <v>39618</v>
      </c>
      <c r="F2004" s="34">
        <f t="shared" si="124"/>
        <v>18.033649460169002</v>
      </c>
      <c r="G2004" s="16">
        <f t="shared" si="125"/>
        <v>23.73930372349777</v>
      </c>
      <c r="H2004" s="6">
        <f t="shared" si="126"/>
        <v>607.76341905381923</v>
      </c>
      <c r="I2004" s="16">
        <f t="shared" si="127"/>
        <v>6.9085426221964132</v>
      </c>
      <c r="J2004" s="10"/>
      <c r="N2004" s="4"/>
      <c r="O2004" s="17"/>
      <c r="P2004" s="17"/>
      <c r="Q2004" s="17"/>
      <c r="R2004" s="4"/>
    </row>
    <row r="2005" spans="1:18" x14ac:dyDescent="0.25">
      <c r="A2005" s="10">
        <v>45741.541666666664</v>
      </c>
      <c r="B2005" s="5">
        <v>45741</v>
      </c>
      <c r="C2005" s="6">
        <v>53338.602322048609</v>
      </c>
      <c r="D2005" s="6">
        <v>8198.1654313151048</v>
      </c>
      <c r="E2005" s="6">
        <v>39618</v>
      </c>
      <c r="F2005" s="34">
        <f t="shared" si="124"/>
        <v>15.370041722908484</v>
      </c>
      <c r="G2005" s="16">
        <f t="shared" si="125"/>
        <v>20.693032034214511</v>
      </c>
      <c r="H2005" s="6">
        <f t="shared" si="126"/>
        <v>-1206.8719178602423</v>
      </c>
      <c r="I2005" s="16">
        <f t="shared" si="127"/>
        <v>-12.832186338590812</v>
      </c>
      <c r="J2005" s="10"/>
      <c r="N2005" s="4"/>
      <c r="O2005" s="17"/>
      <c r="P2005" s="17"/>
      <c r="Q2005" s="17"/>
      <c r="R2005" s="4"/>
    </row>
    <row r="2006" spans="1:18" x14ac:dyDescent="0.25">
      <c r="A2006" s="10">
        <v>45741.583333333336</v>
      </c>
      <c r="B2006" s="5">
        <v>45741</v>
      </c>
      <c r="C2006" s="6">
        <v>55895.375334201388</v>
      </c>
      <c r="D2006" s="6">
        <v>7519.3905734592017</v>
      </c>
      <c r="E2006" s="6">
        <v>39618</v>
      </c>
      <c r="F2006" s="34">
        <f t="shared" si="124"/>
        <v>13.452616658355671</v>
      </c>
      <c r="G2006" s="16">
        <f t="shared" si="125"/>
        <v>18.979732882677574</v>
      </c>
      <c r="H2006" s="6">
        <f t="shared" si="126"/>
        <v>-678.77485785590306</v>
      </c>
      <c r="I2006" s="16">
        <f t="shared" si="127"/>
        <v>-8.2795945451788437</v>
      </c>
      <c r="J2006" s="10"/>
      <c r="N2006" s="4"/>
      <c r="O2006" s="17"/>
      <c r="P2006" s="17"/>
      <c r="Q2006" s="17"/>
      <c r="R2006" s="4"/>
    </row>
    <row r="2007" spans="1:18" x14ac:dyDescent="0.25">
      <c r="A2007" s="10">
        <v>45741.625</v>
      </c>
      <c r="B2007" s="5">
        <v>45741</v>
      </c>
      <c r="C2007" s="6">
        <v>58385.608532986109</v>
      </c>
      <c r="D2007" s="6">
        <v>7203.9235720486113</v>
      </c>
      <c r="E2007" s="6">
        <v>39618</v>
      </c>
      <c r="F2007" s="34">
        <f t="shared" si="124"/>
        <v>12.338526142069089</v>
      </c>
      <c r="G2007" s="16">
        <f t="shared" si="125"/>
        <v>18.183460982504446</v>
      </c>
      <c r="H2007" s="6">
        <f t="shared" si="126"/>
        <v>-315.46700141059046</v>
      </c>
      <c r="I2007" s="16">
        <f t="shared" si="127"/>
        <v>-4.1953799091654815</v>
      </c>
      <c r="J2007" s="10"/>
      <c r="N2007" s="4"/>
      <c r="O2007" s="17"/>
      <c r="P2007" s="17"/>
      <c r="Q2007" s="17"/>
      <c r="R2007" s="4"/>
    </row>
    <row r="2008" spans="1:18" x14ac:dyDescent="0.25">
      <c r="A2008" s="10">
        <v>45741.666666666664</v>
      </c>
      <c r="B2008" s="5">
        <v>45741</v>
      </c>
      <c r="C2008" s="6">
        <v>60307.955069444448</v>
      </c>
      <c r="D2008" s="6">
        <v>7327.4701687282986</v>
      </c>
      <c r="E2008" s="6">
        <v>39618</v>
      </c>
      <c r="F2008" s="34">
        <f t="shared" si="124"/>
        <v>12.150088923245262</v>
      </c>
      <c r="G2008" s="16">
        <f t="shared" si="125"/>
        <v>18.495305590207227</v>
      </c>
      <c r="H2008" s="6">
        <f t="shared" si="126"/>
        <v>123.54659667968735</v>
      </c>
      <c r="I2008" s="16">
        <f t="shared" si="127"/>
        <v>1.7149903860592162</v>
      </c>
      <c r="J2008" s="10"/>
      <c r="N2008" s="4"/>
      <c r="O2008" s="17"/>
      <c r="P2008" s="17"/>
      <c r="Q2008" s="17"/>
      <c r="R2008" s="4"/>
    </row>
    <row r="2009" spans="1:18" x14ac:dyDescent="0.25">
      <c r="A2009" s="10">
        <v>45741.708333333336</v>
      </c>
      <c r="B2009" s="5">
        <v>45741</v>
      </c>
      <c r="C2009" s="6">
        <v>62364.718967013891</v>
      </c>
      <c r="D2009" s="6">
        <v>7482.5384440104162</v>
      </c>
      <c r="E2009" s="6">
        <v>39618</v>
      </c>
      <c r="F2009" s="34">
        <f t="shared" si="124"/>
        <v>11.998031207305047</v>
      </c>
      <c r="G2009" s="16">
        <f t="shared" si="125"/>
        <v>18.886714230931435</v>
      </c>
      <c r="H2009" s="6">
        <f t="shared" si="126"/>
        <v>155.06827528211761</v>
      </c>
      <c r="I2009" s="16">
        <f t="shared" si="127"/>
        <v>2.1162593870925317</v>
      </c>
      <c r="J2009" s="10"/>
      <c r="N2009" s="4"/>
      <c r="O2009" s="17"/>
      <c r="P2009" s="17"/>
      <c r="Q2009" s="17"/>
      <c r="R2009" s="4"/>
    </row>
    <row r="2010" spans="1:18" x14ac:dyDescent="0.25">
      <c r="A2010" s="10">
        <v>45741.75</v>
      </c>
      <c r="B2010" s="5">
        <v>45741</v>
      </c>
      <c r="C2010" s="6">
        <v>63098.137699652776</v>
      </c>
      <c r="D2010" s="6">
        <v>8199.9351763237846</v>
      </c>
      <c r="E2010" s="6">
        <v>39618</v>
      </c>
      <c r="F2010" s="34">
        <f t="shared" si="124"/>
        <v>12.995526453340805</v>
      </c>
      <c r="G2010" s="16">
        <f t="shared" si="125"/>
        <v>20.69749905680192</v>
      </c>
      <c r="H2010" s="6">
        <f t="shared" si="126"/>
        <v>717.39673231336837</v>
      </c>
      <c r="I2010" s="16">
        <f t="shared" si="127"/>
        <v>9.5876117133434349</v>
      </c>
      <c r="J2010" s="10"/>
      <c r="N2010" s="4"/>
      <c r="O2010" s="17"/>
      <c r="P2010" s="17"/>
      <c r="Q2010" s="17"/>
      <c r="R2010" s="4"/>
    </row>
    <row r="2011" spans="1:18" x14ac:dyDescent="0.25">
      <c r="A2011" s="10">
        <v>45741.791666666664</v>
      </c>
      <c r="B2011" s="5">
        <v>45741</v>
      </c>
      <c r="C2011" s="6">
        <v>60618.410872395834</v>
      </c>
      <c r="D2011" s="6">
        <v>9890.0916872829857</v>
      </c>
      <c r="E2011" s="6">
        <v>39618</v>
      </c>
      <c r="F2011" s="34">
        <f t="shared" si="124"/>
        <v>16.31532655664963</v>
      </c>
      <c r="G2011" s="16">
        <f t="shared" si="125"/>
        <v>24.963631902879968</v>
      </c>
      <c r="H2011" s="6">
        <f t="shared" si="126"/>
        <v>1690.1565109592011</v>
      </c>
      <c r="I2011" s="16">
        <f t="shared" si="127"/>
        <v>20.611827711020226</v>
      </c>
      <c r="J2011" s="10"/>
      <c r="N2011" s="4"/>
      <c r="O2011" s="17"/>
      <c r="P2011" s="17"/>
      <c r="Q2011" s="17"/>
      <c r="R2011" s="4"/>
    </row>
    <row r="2012" spans="1:18" x14ac:dyDescent="0.25">
      <c r="A2012" s="10">
        <v>45741.833333333336</v>
      </c>
      <c r="B2012" s="5">
        <v>45741</v>
      </c>
      <c r="C2012" s="6">
        <v>58336.637339409725</v>
      </c>
      <c r="D2012" s="6">
        <v>12063.293818359374</v>
      </c>
      <c r="E2012" s="6">
        <v>39618</v>
      </c>
      <c r="F2012" s="34">
        <f t="shared" si="124"/>
        <v>20.678761012866833</v>
      </c>
      <c r="G2012" s="16">
        <f t="shared" si="125"/>
        <v>30.449022712805728</v>
      </c>
      <c r="H2012" s="6">
        <f t="shared" si="126"/>
        <v>2173.2021310763885</v>
      </c>
      <c r="I2012" s="16">
        <f t="shared" si="127"/>
        <v>21.973528656673277</v>
      </c>
      <c r="J2012" s="10"/>
      <c r="N2012" s="4"/>
      <c r="O2012" s="17"/>
      <c r="P2012" s="17"/>
      <c r="Q2012" s="17"/>
      <c r="R2012" s="4"/>
    </row>
    <row r="2013" spans="1:18" x14ac:dyDescent="0.25">
      <c r="A2013" s="10">
        <v>45741.875</v>
      </c>
      <c r="B2013" s="5">
        <v>45741</v>
      </c>
      <c r="C2013" s="6">
        <v>57834.775954861114</v>
      </c>
      <c r="D2013" s="6">
        <v>15980.319148220486</v>
      </c>
      <c r="E2013" s="6">
        <v>39618</v>
      </c>
      <c r="F2013" s="34">
        <f t="shared" si="124"/>
        <v>27.630986520450612</v>
      </c>
      <c r="G2013" s="16">
        <f t="shared" si="125"/>
        <v>40.336006734869216</v>
      </c>
      <c r="H2013" s="6">
        <f t="shared" si="126"/>
        <v>3917.0253298611115</v>
      </c>
      <c r="I2013" s="16">
        <f t="shared" si="127"/>
        <v>32.47061199736104</v>
      </c>
      <c r="J2013" s="10"/>
      <c r="N2013" s="4"/>
      <c r="O2013" s="17"/>
      <c r="P2013" s="17"/>
      <c r="Q2013" s="17"/>
      <c r="R2013" s="4"/>
    </row>
    <row r="2014" spans="1:18" x14ac:dyDescent="0.25">
      <c r="A2014" s="10">
        <v>45741.916666666664</v>
      </c>
      <c r="B2014" s="5">
        <v>45741</v>
      </c>
      <c r="C2014" s="6">
        <v>56439.477543402776</v>
      </c>
      <c r="D2014" s="6">
        <v>20122.776013454863</v>
      </c>
      <c r="E2014" s="6">
        <v>39618</v>
      </c>
      <c r="F2014" s="34">
        <f t="shared" si="124"/>
        <v>35.653724820503797</v>
      </c>
      <c r="G2014" s="16">
        <f t="shared" si="125"/>
        <v>50.792003668672983</v>
      </c>
      <c r="H2014" s="6">
        <f t="shared" si="126"/>
        <v>4142.4568652343769</v>
      </c>
      <c r="I2014" s="16">
        <f t="shared" si="127"/>
        <v>25.922241144324499</v>
      </c>
      <c r="J2014" s="10"/>
      <c r="N2014" s="4"/>
      <c r="O2014" s="17"/>
      <c r="P2014" s="17"/>
      <c r="Q2014" s="17"/>
      <c r="R2014" s="4"/>
    </row>
    <row r="2015" spans="1:18" x14ac:dyDescent="0.25">
      <c r="A2015" s="10">
        <v>45741.958333333336</v>
      </c>
      <c r="B2015" s="5">
        <v>45741</v>
      </c>
      <c r="C2015" s="6">
        <v>53608.291289062501</v>
      </c>
      <c r="D2015" s="6">
        <v>22505.881493055556</v>
      </c>
      <c r="E2015" s="6">
        <v>39618</v>
      </c>
      <c r="F2015" s="34">
        <f t="shared" si="124"/>
        <v>41.982090739846704</v>
      </c>
      <c r="G2015" s="16">
        <f t="shared" si="125"/>
        <v>56.807212613093938</v>
      </c>
      <c r="H2015" s="6">
        <f t="shared" si="126"/>
        <v>2383.1054796006938</v>
      </c>
      <c r="I2015" s="16">
        <f t="shared" si="127"/>
        <v>11.84282664582291</v>
      </c>
      <c r="J2015" s="10"/>
      <c r="N2015" s="4"/>
      <c r="O2015" s="17"/>
      <c r="P2015" s="17"/>
      <c r="Q2015" s="17"/>
      <c r="R2015" s="4"/>
    </row>
    <row r="2016" spans="1:18" x14ac:dyDescent="0.25">
      <c r="A2016" s="10">
        <v>45742</v>
      </c>
      <c r="B2016" s="5">
        <v>45742</v>
      </c>
      <c r="C2016" s="6">
        <v>49832.133096788195</v>
      </c>
      <c r="D2016" s="6">
        <v>22922.600840386283</v>
      </c>
      <c r="E2016" s="6">
        <v>39618</v>
      </c>
      <c r="F2016" s="34">
        <f t="shared" si="124"/>
        <v>45.999638016426196</v>
      </c>
      <c r="G2016" s="16">
        <f t="shared" si="125"/>
        <v>57.859056086592666</v>
      </c>
      <c r="H2016" s="6">
        <f t="shared" si="126"/>
        <v>416.71934733072703</v>
      </c>
      <c r="I2016" s="16">
        <f t="shared" si="127"/>
        <v>1.8516019799504877</v>
      </c>
      <c r="J2016" s="10"/>
      <c r="N2016" s="4"/>
      <c r="O2016" s="17"/>
      <c r="P2016" s="17"/>
      <c r="Q2016" s="17"/>
      <c r="R2016" s="4"/>
    </row>
    <row r="2017" spans="1:18" x14ac:dyDescent="0.25">
      <c r="A2017" s="10">
        <v>45742.041666666664</v>
      </c>
      <c r="B2017" s="5">
        <v>45742</v>
      </c>
      <c r="C2017" s="6">
        <v>46715.351707899303</v>
      </c>
      <c r="D2017" s="6">
        <v>22857.90900390625</v>
      </c>
      <c r="E2017" s="6">
        <v>39618</v>
      </c>
      <c r="F2017" s="34">
        <f t="shared" si="124"/>
        <v>48.930187118854782</v>
      </c>
      <c r="G2017" s="16">
        <f t="shared" si="125"/>
        <v>57.695767085431491</v>
      </c>
      <c r="H2017" s="6">
        <f t="shared" si="126"/>
        <v>-64.691836480033089</v>
      </c>
      <c r="I2017" s="16">
        <f t="shared" si="127"/>
        <v>-0.28221857079173795</v>
      </c>
      <c r="J2017" s="10"/>
      <c r="N2017" s="4"/>
      <c r="O2017" s="17"/>
      <c r="P2017" s="17"/>
      <c r="Q2017" s="17"/>
      <c r="R2017" s="4"/>
    </row>
    <row r="2018" spans="1:18" x14ac:dyDescent="0.25">
      <c r="A2018" s="10">
        <v>45742.083333333336</v>
      </c>
      <c r="B2018" s="5">
        <v>45742</v>
      </c>
      <c r="C2018" s="6">
        <v>44647.940629340279</v>
      </c>
      <c r="D2018" s="6">
        <v>22076.997187500001</v>
      </c>
      <c r="E2018" s="6">
        <v>39618</v>
      </c>
      <c r="F2018" s="34">
        <f t="shared" si="124"/>
        <v>49.446843183159402</v>
      </c>
      <c r="G2018" s="16">
        <f t="shared" si="125"/>
        <v>55.724663505224903</v>
      </c>
      <c r="H2018" s="6">
        <f t="shared" si="126"/>
        <v>-780.91181640624927</v>
      </c>
      <c r="I2018" s="16">
        <f t="shared" si="127"/>
        <v>-3.4163746835845625</v>
      </c>
      <c r="J2018" s="10"/>
      <c r="N2018" s="4"/>
      <c r="O2018" s="17"/>
      <c r="P2018" s="17"/>
      <c r="Q2018" s="17"/>
      <c r="R2018" s="4"/>
    </row>
    <row r="2019" spans="1:18" x14ac:dyDescent="0.25">
      <c r="A2019" s="10">
        <v>45742.125</v>
      </c>
      <c r="B2019" s="5">
        <v>45742</v>
      </c>
      <c r="C2019" s="6">
        <v>43519.421085069444</v>
      </c>
      <c r="D2019" s="6">
        <v>20791.375963541668</v>
      </c>
      <c r="E2019" s="6">
        <v>39618</v>
      </c>
      <c r="F2019" s="34">
        <f t="shared" si="124"/>
        <v>47.774936902078259</v>
      </c>
      <c r="G2019" s="16">
        <f t="shared" si="125"/>
        <v>52.479620282552553</v>
      </c>
      <c r="H2019" s="6">
        <f t="shared" si="126"/>
        <v>-1285.6212239583328</v>
      </c>
      <c r="I2019" s="16">
        <f t="shared" si="127"/>
        <v>-5.8233518491647578</v>
      </c>
      <c r="J2019" s="10"/>
      <c r="N2019" s="4"/>
      <c r="O2019" s="17"/>
      <c r="P2019" s="17"/>
      <c r="Q2019" s="17"/>
      <c r="R2019" s="4"/>
    </row>
    <row r="2020" spans="1:18" x14ac:dyDescent="0.25">
      <c r="A2020" s="10">
        <v>45742.166666666664</v>
      </c>
      <c r="B2020" s="5">
        <v>45742</v>
      </c>
      <c r="C2020" s="6">
        <v>42848.176397569441</v>
      </c>
      <c r="D2020" s="6">
        <v>19382.336134982637</v>
      </c>
      <c r="E2020" s="6">
        <v>39618</v>
      </c>
      <c r="F2020" s="34">
        <f t="shared" si="124"/>
        <v>45.234914912463111</v>
      </c>
      <c r="G2020" s="16">
        <f t="shared" si="125"/>
        <v>48.923055517650155</v>
      </c>
      <c r="H2020" s="6">
        <f t="shared" si="126"/>
        <v>-1409.0398285590309</v>
      </c>
      <c r="I2020" s="16">
        <f t="shared" si="127"/>
        <v>-6.7770398218464551</v>
      </c>
      <c r="J2020" s="10"/>
      <c r="N2020" s="4"/>
      <c r="O2020" s="17"/>
      <c r="P2020" s="17"/>
      <c r="Q2020" s="17"/>
      <c r="R2020" s="4"/>
    </row>
    <row r="2021" spans="1:18" x14ac:dyDescent="0.25">
      <c r="A2021" s="10">
        <v>45742.208333333336</v>
      </c>
      <c r="B2021" s="5">
        <v>45742</v>
      </c>
      <c r="C2021" s="6">
        <v>42289.186644965281</v>
      </c>
      <c r="D2021" s="6">
        <v>17845.219064670138</v>
      </c>
      <c r="E2021" s="6">
        <v>39618</v>
      </c>
      <c r="F2021" s="34">
        <f t="shared" si="124"/>
        <v>42.198066409949959</v>
      </c>
      <c r="G2021" s="16">
        <f t="shared" si="125"/>
        <v>45.043210320233577</v>
      </c>
      <c r="H2021" s="6">
        <f t="shared" si="126"/>
        <v>-1537.117070312499</v>
      </c>
      <c r="I2021" s="16">
        <f t="shared" si="127"/>
        <v>-7.9305046595399791</v>
      </c>
      <c r="J2021" s="10"/>
      <c r="N2021" s="4"/>
      <c r="O2021" s="17"/>
      <c r="P2021" s="17"/>
      <c r="Q2021" s="17"/>
      <c r="R2021" s="4"/>
    </row>
    <row r="2022" spans="1:18" x14ac:dyDescent="0.25">
      <c r="A2022" s="10">
        <v>45742.25</v>
      </c>
      <c r="B2022" s="5">
        <v>45742</v>
      </c>
      <c r="C2022" s="6">
        <v>43363.846892361114</v>
      </c>
      <c r="D2022" s="6">
        <v>16600.171429036458</v>
      </c>
      <c r="E2022" s="6">
        <v>39618</v>
      </c>
      <c r="F2022" s="34">
        <f t="shared" si="124"/>
        <v>38.281131907512361</v>
      </c>
      <c r="G2022" s="16">
        <f t="shared" si="125"/>
        <v>41.900579103025031</v>
      </c>
      <c r="H2022" s="6">
        <f t="shared" si="126"/>
        <v>-1245.0476356336803</v>
      </c>
      <c r="I2022" s="16">
        <f t="shared" si="127"/>
        <v>-6.9769254785928547</v>
      </c>
      <c r="J2022" s="10"/>
      <c r="N2022" s="4"/>
      <c r="O2022" s="17"/>
      <c r="P2022" s="17"/>
      <c r="Q2022" s="17"/>
      <c r="R2022" s="4"/>
    </row>
    <row r="2023" spans="1:18" x14ac:dyDescent="0.25">
      <c r="A2023" s="10">
        <v>45742.291666666664</v>
      </c>
      <c r="B2023" s="5">
        <v>45742</v>
      </c>
      <c r="C2023" s="6">
        <v>45927.384092881941</v>
      </c>
      <c r="D2023" s="6">
        <v>15669.72425889757</v>
      </c>
      <c r="E2023" s="6">
        <v>39618</v>
      </c>
      <c r="F2023" s="34">
        <f t="shared" si="124"/>
        <v>34.118477610672677</v>
      </c>
      <c r="G2023" s="16">
        <f t="shared" si="125"/>
        <v>39.552032558174488</v>
      </c>
      <c r="H2023" s="6">
        <f t="shared" si="126"/>
        <v>-930.4471701388884</v>
      </c>
      <c r="I2023" s="16">
        <f t="shared" si="127"/>
        <v>-5.6050455509837791</v>
      </c>
      <c r="J2023" s="10"/>
      <c r="N2023" s="4"/>
      <c r="O2023" s="17"/>
      <c r="P2023" s="17"/>
      <c r="Q2023" s="17"/>
      <c r="R2023" s="4"/>
    </row>
    <row r="2024" spans="1:18" x14ac:dyDescent="0.25">
      <c r="A2024" s="10">
        <v>45742.333333333336</v>
      </c>
      <c r="B2024" s="5">
        <v>45742</v>
      </c>
      <c r="C2024" s="6">
        <v>47306.721512586802</v>
      </c>
      <c r="D2024" s="6">
        <v>14573.409047309027</v>
      </c>
      <c r="E2024" s="6">
        <v>39618</v>
      </c>
      <c r="F2024" s="34">
        <f t="shared" si="124"/>
        <v>30.806212270346212</v>
      </c>
      <c r="G2024" s="16">
        <f t="shared" si="125"/>
        <v>36.784817626606667</v>
      </c>
      <c r="H2024" s="6">
        <f t="shared" si="126"/>
        <v>-1096.3152115885423</v>
      </c>
      <c r="I2024" s="16">
        <f t="shared" si="127"/>
        <v>-6.9963912157933059</v>
      </c>
      <c r="J2024" s="10"/>
      <c r="N2024" s="4"/>
      <c r="O2024" s="17"/>
      <c r="P2024" s="17"/>
      <c r="Q2024" s="17"/>
      <c r="R2024" s="4"/>
    </row>
    <row r="2025" spans="1:18" x14ac:dyDescent="0.25">
      <c r="A2025" s="10">
        <v>45742.375</v>
      </c>
      <c r="B2025" s="5">
        <v>45742</v>
      </c>
      <c r="C2025" s="6">
        <v>47648.051746961806</v>
      </c>
      <c r="D2025" s="6">
        <v>13399.553659939236</v>
      </c>
      <c r="E2025" s="6">
        <v>39618</v>
      </c>
      <c r="F2025" s="34">
        <f t="shared" si="124"/>
        <v>28.121933990288774</v>
      </c>
      <c r="G2025" s="16">
        <f t="shared" si="125"/>
        <v>33.82188313377565</v>
      </c>
      <c r="H2025" s="6">
        <f t="shared" si="126"/>
        <v>-1173.8553873697911</v>
      </c>
      <c r="I2025" s="16">
        <f t="shared" si="127"/>
        <v>-8.0547755405695067</v>
      </c>
      <c r="J2025" s="10"/>
      <c r="N2025" s="4"/>
      <c r="O2025" s="17"/>
      <c r="P2025" s="17"/>
      <c r="Q2025" s="17"/>
      <c r="R2025" s="4"/>
    </row>
    <row r="2026" spans="1:18" x14ac:dyDescent="0.25">
      <c r="A2026" s="10">
        <v>45742.416666666664</v>
      </c>
      <c r="B2026" s="5">
        <v>45742</v>
      </c>
      <c r="C2026" s="6">
        <v>49400.004724392362</v>
      </c>
      <c r="D2026" s="6">
        <v>11976.519937065972</v>
      </c>
      <c r="E2026" s="6">
        <v>39618</v>
      </c>
      <c r="F2026" s="34">
        <f t="shared" si="124"/>
        <v>24.243965165356141</v>
      </c>
      <c r="G2026" s="16">
        <f t="shared" si="125"/>
        <v>30.229996307400608</v>
      </c>
      <c r="H2026" s="6">
        <f t="shared" si="126"/>
        <v>-1423.0337228732642</v>
      </c>
      <c r="I2026" s="16">
        <f t="shared" si="127"/>
        <v>-10.620008389740031</v>
      </c>
      <c r="J2026" s="10"/>
      <c r="N2026" s="4"/>
      <c r="O2026" s="17"/>
      <c r="P2026" s="17"/>
      <c r="Q2026" s="17"/>
      <c r="R2026" s="4"/>
    </row>
    <row r="2027" spans="1:18" x14ac:dyDescent="0.25">
      <c r="A2027" s="10">
        <v>45742.458333333336</v>
      </c>
      <c r="B2027" s="5">
        <v>45742</v>
      </c>
      <c r="C2027" s="6">
        <v>51668.739129774309</v>
      </c>
      <c r="D2027" s="6">
        <v>13366.228402777779</v>
      </c>
      <c r="E2027" s="6">
        <v>39618</v>
      </c>
      <c r="F2027" s="34">
        <f t="shared" si="124"/>
        <v>25.869081823743283</v>
      </c>
      <c r="G2027" s="16">
        <f t="shared" si="125"/>
        <v>33.737766678726281</v>
      </c>
      <c r="H2027" s="6">
        <f t="shared" si="126"/>
        <v>1389.7084657118066</v>
      </c>
      <c r="I2027" s="16">
        <f t="shared" si="127"/>
        <v>11.603608335429865</v>
      </c>
      <c r="J2027" s="10"/>
      <c r="N2027" s="4"/>
      <c r="O2027" s="17"/>
      <c r="P2027" s="17"/>
      <c r="Q2027" s="17"/>
      <c r="R2027" s="4"/>
    </row>
    <row r="2028" spans="1:18" x14ac:dyDescent="0.25">
      <c r="A2028" s="10">
        <v>45742.5</v>
      </c>
      <c r="B2028" s="5">
        <v>45742</v>
      </c>
      <c r="C2028" s="6">
        <v>53535.334105902781</v>
      </c>
      <c r="D2028" s="6">
        <v>13910.040021701388</v>
      </c>
      <c r="E2028" s="6">
        <v>39618</v>
      </c>
      <c r="F2028" s="34">
        <f t="shared" si="124"/>
        <v>25.982914376110479</v>
      </c>
      <c r="G2028" s="16">
        <f t="shared" si="125"/>
        <v>35.110404416430377</v>
      </c>
      <c r="H2028" s="6">
        <f t="shared" si="126"/>
        <v>543.81161892360979</v>
      </c>
      <c r="I2028" s="16">
        <f t="shared" si="127"/>
        <v>4.0685495005501666</v>
      </c>
      <c r="J2028" s="10"/>
      <c r="N2028" s="4"/>
      <c r="O2028" s="17"/>
      <c r="P2028" s="17"/>
      <c r="Q2028" s="17"/>
      <c r="R2028" s="4"/>
    </row>
    <row r="2029" spans="1:18" x14ac:dyDescent="0.25">
      <c r="A2029" s="10">
        <v>45742.541666666664</v>
      </c>
      <c r="B2029" s="5">
        <v>45742</v>
      </c>
      <c r="C2029" s="6">
        <v>53469.269628906251</v>
      </c>
      <c r="D2029" s="6">
        <v>13917.742957899305</v>
      </c>
      <c r="E2029" s="6">
        <v>39618</v>
      </c>
      <c r="F2029" s="34">
        <f t="shared" si="124"/>
        <v>26.029424105645859</v>
      </c>
      <c r="G2029" s="16">
        <f t="shared" si="125"/>
        <v>35.129847437779055</v>
      </c>
      <c r="H2029" s="6">
        <f t="shared" si="126"/>
        <v>7.7029361979166424</v>
      </c>
      <c r="I2029" s="16">
        <f t="shared" si="127"/>
        <v>5.5376808304642589E-2</v>
      </c>
      <c r="J2029" s="10"/>
      <c r="N2029" s="4"/>
      <c r="O2029" s="17"/>
      <c r="P2029" s="17"/>
      <c r="Q2029" s="17"/>
      <c r="R2029" s="4"/>
    </row>
    <row r="2030" spans="1:18" x14ac:dyDescent="0.25">
      <c r="A2030" s="10">
        <v>45742.583333333336</v>
      </c>
      <c r="B2030" s="5">
        <v>45742</v>
      </c>
      <c r="C2030" s="6">
        <v>54222.603129340278</v>
      </c>
      <c r="D2030" s="6">
        <v>14886.293309461806</v>
      </c>
      <c r="E2030" s="6">
        <v>39618</v>
      </c>
      <c r="F2030" s="34">
        <f t="shared" si="124"/>
        <v>27.454036601586019</v>
      </c>
      <c r="G2030" s="16">
        <f t="shared" si="125"/>
        <v>37.574570421176752</v>
      </c>
      <c r="H2030" s="6">
        <f t="shared" si="126"/>
        <v>968.55035156250051</v>
      </c>
      <c r="I2030" s="16">
        <f t="shared" si="127"/>
        <v>6.95910503946173</v>
      </c>
      <c r="J2030" s="10"/>
      <c r="N2030" s="4"/>
      <c r="O2030" s="17"/>
      <c r="P2030" s="17"/>
      <c r="Q2030" s="17"/>
      <c r="R2030" s="4"/>
    </row>
    <row r="2031" spans="1:18" x14ac:dyDescent="0.25">
      <c r="A2031" s="10">
        <v>45742.625</v>
      </c>
      <c r="B2031" s="5">
        <v>45742</v>
      </c>
      <c r="C2031" s="6">
        <v>54913.266024305558</v>
      </c>
      <c r="D2031" s="6">
        <v>15455.107116970486</v>
      </c>
      <c r="E2031" s="6">
        <v>39618</v>
      </c>
      <c r="F2031" s="34">
        <f t="shared" si="124"/>
        <v>28.144578233845696</v>
      </c>
      <c r="G2031" s="16">
        <f t="shared" si="125"/>
        <v>39.010316313217444</v>
      </c>
      <c r="H2031" s="6">
        <f t="shared" si="126"/>
        <v>568.81380750868084</v>
      </c>
      <c r="I2031" s="16">
        <f t="shared" si="127"/>
        <v>3.8210573692454375</v>
      </c>
      <c r="J2031" s="10"/>
      <c r="N2031" s="4"/>
      <c r="O2031" s="17"/>
      <c r="P2031" s="17"/>
      <c r="Q2031" s="17"/>
      <c r="R2031" s="4"/>
    </row>
    <row r="2032" spans="1:18" x14ac:dyDescent="0.25">
      <c r="A2032" s="10">
        <v>45742.666666666664</v>
      </c>
      <c r="B2032" s="5">
        <v>45742</v>
      </c>
      <c r="C2032" s="6">
        <v>54993.736506076391</v>
      </c>
      <c r="D2032" s="6">
        <v>15282.093142361111</v>
      </c>
      <c r="E2032" s="6">
        <v>39618</v>
      </c>
      <c r="F2032" s="34">
        <f t="shared" si="124"/>
        <v>27.788788529894777</v>
      </c>
      <c r="G2032" s="16">
        <f t="shared" si="125"/>
        <v>38.573610839419231</v>
      </c>
      <c r="H2032" s="6">
        <f t="shared" si="126"/>
        <v>-173.01397460937551</v>
      </c>
      <c r="I2032" s="16">
        <f t="shared" si="127"/>
        <v>-1.1194615042130471</v>
      </c>
      <c r="J2032" s="10"/>
      <c r="N2032" s="4"/>
      <c r="O2032" s="17"/>
      <c r="P2032" s="17"/>
      <c r="Q2032" s="17"/>
      <c r="R2032" s="4"/>
    </row>
    <row r="2033" spans="1:18" x14ac:dyDescent="0.25">
      <c r="A2033" s="10">
        <v>45742.708333333336</v>
      </c>
      <c r="B2033" s="5">
        <v>45742</v>
      </c>
      <c r="C2033" s="6">
        <v>55189.994978298608</v>
      </c>
      <c r="D2033" s="6">
        <v>15487.974854600694</v>
      </c>
      <c r="E2033" s="6">
        <v>39618</v>
      </c>
      <c r="F2033" s="34">
        <f t="shared" si="124"/>
        <v>28.063011893171502</v>
      </c>
      <c r="G2033" s="16">
        <f t="shared" si="125"/>
        <v>39.093277940836721</v>
      </c>
      <c r="H2033" s="6">
        <f t="shared" si="126"/>
        <v>205.88171223958307</v>
      </c>
      <c r="I2033" s="16">
        <f t="shared" si="127"/>
        <v>1.3472088562848137</v>
      </c>
      <c r="J2033" s="10"/>
      <c r="N2033" s="4"/>
      <c r="O2033" s="17"/>
      <c r="P2033" s="17"/>
      <c r="Q2033" s="17"/>
      <c r="R2033" s="4"/>
    </row>
    <row r="2034" spans="1:18" x14ac:dyDescent="0.25">
      <c r="A2034" s="10">
        <v>45742.75</v>
      </c>
      <c r="B2034" s="5">
        <v>45742</v>
      </c>
      <c r="C2034" s="6">
        <v>55070.141879340277</v>
      </c>
      <c r="D2034" s="6">
        <v>16857.476937934029</v>
      </c>
      <c r="E2034" s="6">
        <v>39618</v>
      </c>
      <c r="F2034" s="34">
        <f t="shared" si="124"/>
        <v>30.610919751884929</v>
      </c>
      <c r="G2034" s="16">
        <f t="shared" si="125"/>
        <v>42.550045277232648</v>
      </c>
      <c r="H2034" s="6">
        <f t="shared" si="126"/>
        <v>1369.5020833333347</v>
      </c>
      <c r="I2034" s="16">
        <f t="shared" si="127"/>
        <v>8.8423573526562436</v>
      </c>
      <c r="J2034" s="10"/>
      <c r="N2034" s="4"/>
      <c r="O2034" s="17"/>
      <c r="P2034" s="17"/>
      <c r="Q2034" s="17"/>
      <c r="R2034" s="4"/>
    </row>
    <row r="2035" spans="1:18" x14ac:dyDescent="0.25">
      <c r="A2035" s="10">
        <v>45742.791666666664</v>
      </c>
      <c r="B2035" s="5">
        <v>45742</v>
      </c>
      <c r="C2035" s="6">
        <v>54126.298797743053</v>
      </c>
      <c r="D2035" s="6">
        <v>19224.831746961805</v>
      </c>
      <c r="E2035" s="6">
        <v>39618</v>
      </c>
      <c r="F2035" s="34">
        <f t="shared" si="124"/>
        <v>35.518467314383294</v>
      </c>
      <c r="G2035" s="16">
        <f t="shared" si="125"/>
        <v>48.525497872082909</v>
      </c>
      <c r="H2035" s="6">
        <f t="shared" si="126"/>
        <v>2367.3548090277764</v>
      </c>
      <c r="I2035" s="16">
        <f t="shared" si="127"/>
        <v>14.043351906954518</v>
      </c>
      <c r="J2035" s="10"/>
      <c r="N2035" s="4"/>
      <c r="O2035" s="17"/>
      <c r="P2035" s="17"/>
      <c r="Q2035" s="17"/>
      <c r="R2035" s="4"/>
    </row>
    <row r="2036" spans="1:18" x14ac:dyDescent="0.25">
      <c r="A2036" s="10">
        <v>45742.833333333336</v>
      </c>
      <c r="B2036" s="5">
        <v>45742</v>
      </c>
      <c r="C2036" s="6">
        <v>53321.988161892361</v>
      </c>
      <c r="D2036" s="6">
        <v>21871.613203125002</v>
      </c>
      <c r="E2036" s="6">
        <v>39618</v>
      </c>
      <c r="F2036" s="34">
        <f t="shared" si="124"/>
        <v>41.018000185439433</v>
      </c>
      <c r="G2036" s="16">
        <f t="shared" si="125"/>
        <v>55.206252721300928</v>
      </c>
      <c r="H2036" s="6">
        <f t="shared" si="126"/>
        <v>2646.7814561631967</v>
      </c>
      <c r="I2036" s="16">
        <f t="shared" si="127"/>
        <v>13.767514280490287</v>
      </c>
      <c r="J2036" s="10"/>
      <c r="N2036" s="4"/>
      <c r="O2036" s="17"/>
      <c r="P2036" s="17"/>
      <c r="Q2036" s="17"/>
      <c r="R2036" s="4"/>
    </row>
    <row r="2037" spans="1:18" x14ac:dyDescent="0.25">
      <c r="A2037" s="10">
        <v>45742.875</v>
      </c>
      <c r="B2037" s="5">
        <v>45742</v>
      </c>
      <c r="C2037" s="6">
        <v>53514.367751736114</v>
      </c>
      <c r="D2037" s="6">
        <v>23626.666681857638</v>
      </c>
      <c r="E2037" s="6">
        <v>39618</v>
      </c>
      <c r="F2037" s="34">
        <f t="shared" si="124"/>
        <v>44.150137008936525</v>
      </c>
      <c r="G2037" s="16">
        <f t="shared" si="125"/>
        <v>59.63619234150547</v>
      </c>
      <c r="H2037" s="6">
        <f t="shared" si="126"/>
        <v>1755.053478732636</v>
      </c>
      <c r="I2037" s="16">
        <f t="shared" si="127"/>
        <v>8.0243439861211296</v>
      </c>
      <c r="J2037" s="10"/>
      <c r="N2037" s="4"/>
      <c r="O2037" s="17"/>
      <c r="P2037" s="17"/>
      <c r="Q2037" s="17"/>
      <c r="R2037" s="4"/>
    </row>
    <row r="2038" spans="1:18" x14ac:dyDescent="0.25">
      <c r="A2038" s="10">
        <v>45742.916666666664</v>
      </c>
      <c r="B2038" s="5">
        <v>45742</v>
      </c>
      <c r="C2038" s="6">
        <v>52272.69165364583</v>
      </c>
      <c r="D2038" s="6">
        <v>25364.824227430556</v>
      </c>
      <c r="E2038" s="6">
        <v>39618</v>
      </c>
      <c r="F2038" s="34">
        <f t="shared" si="124"/>
        <v>48.524044630216494</v>
      </c>
      <c r="G2038" s="16">
        <f t="shared" si="125"/>
        <v>64.023484848883228</v>
      </c>
      <c r="H2038" s="6">
        <f t="shared" si="126"/>
        <v>1738.157545572918</v>
      </c>
      <c r="I2038" s="16">
        <f t="shared" si="127"/>
        <v>7.3567616159227756</v>
      </c>
      <c r="J2038" s="10"/>
      <c r="N2038" s="4"/>
      <c r="O2038" s="17"/>
      <c r="P2038" s="17"/>
      <c r="Q2038" s="17"/>
      <c r="R2038" s="4"/>
    </row>
    <row r="2039" spans="1:18" x14ac:dyDescent="0.25">
      <c r="A2039" s="10">
        <v>45742.958333333336</v>
      </c>
      <c r="B2039" s="5">
        <v>45742</v>
      </c>
      <c r="C2039" s="6">
        <v>49463.383454861112</v>
      </c>
      <c r="D2039" s="6">
        <v>24636.41886935764</v>
      </c>
      <c r="E2039" s="6">
        <v>39618</v>
      </c>
      <c r="F2039" s="34">
        <f t="shared" si="124"/>
        <v>49.807387098458683</v>
      </c>
      <c r="G2039" s="16">
        <f t="shared" si="125"/>
        <v>62.184913093436421</v>
      </c>
      <c r="H2039" s="6">
        <f t="shared" si="126"/>
        <v>-728.40535807291599</v>
      </c>
      <c r="I2039" s="16">
        <f t="shared" si="127"/>
        <v>-2.87171459002341</v>
      </c>
      <c r="J2039" s="10"/>
      <c r="N2039" s="4"/>
      <c r="O2039" s="17"/>
      <c r="P2039" s="17"/>
      <c r="Q2039" s="17"/>
      <c r="R2039" s="4"/>
    </row>
    <row r="2040" spans="1:18" x14ac:dyDescent="0.25">
      <c r="A2040" s="10">
        <v>45743</v>
      </c>
      <c r="B2040" s="5">
        <v>45743</v>
      </c>
      <c r="C2040" s="6">
        <v>46649.769118923614</v>
      </c>
      <c r="D2040" s="6">
        <v>24019.914162326389</v>
      </c>
      <c r="E2040" s="6">
        <v>39618</v>
      </c>
      <c r="F2040" s="34">
        <f t="shared" si="124"/>
        <v>51.489888623227166</v>
      </c>
      <c r="G2040" s="16">
        <f t="shared" si="125"/>
        <v>60.628790353693752</v>
      </c>
      <c r="H2040" s="6">
        <f t="shared" si="126"/>
        <v>-616.50470703125029</v>
      </c>
      <c r="I2040" s="16">
        <f t="shared" si="127"/>
        <v>-2.5024120197844515</v>
      </c>
      <c r="J2040" s="10"/>
      <c r="N2040" s="4"/>
      <c r="O2040" s="17"/>
      <c r="P2040" s="17"/>
      <c r="Q2040" s="17"/>
      <c r="R2040" s="4"/>
    </row>
    <row r="2041" spans="1:18" x14ac:dyDescent="0.25">
      <c r="A2041" s="10">
        <v>45743.041666666664</v>
      </c>
      <c r="B2041" s="5">
        <v>45743</v>
      </c>
      <c r="C2041" s="6">
        <v>44481.185457899308</v>
      </c>
      <c r="D2041" s="6">
        <v>23170.340525173611</v>
      </c>
      <c r="E2041" s="6">
        <v>39618</v>
      </c>
      <c r="F2041" s="34">
        <f t="shared" si="124"/>
        <v>52.090204626187287</v>
      </c>
      <c r="G2041" s="16">
        <f t="shared" si="125"/>
        <v>58.484377114376315</v>
      </c>
      <c r="H2041" s="6">
        <f t="shared" si="126"/>
        <v>-849.57363715277825</v>
      </c>
      <c r="I2041" s="16">
        <f t="shared" si="127"/>
        <v>-3.5369553421855144</v>
      </c>
      <c r="J2041" s="10"/>
      <c r="N2041" s="4"/>
      <c r="O2041" s="17"/>
      <c r="P2041" s="17"/>
      <c r="Q2041" s="17"/>
      <c r="R2041" s="4"/>
    </row>
    <row r="2042" spans="1:18" x14ac:dyDescent="0.25">
      <c r="A2042" s="10">
        <v>45743.083333333336</v>
      </c>
      <c r="B2042" s="5">
        <v>45743</v>
      </c>
      <c r="C2042" s="6">
        <v>42922.729262152781</v>
      </c>
      <c r="D2042" s="6">
        <v>20609.878637152779</v>
      </c>
      <c r="E2042" s="6">
        <v>39618</v>
      </c>
      <c r="F2042" s="34">
        <f t="shared" si="124"/>
        <v>48.01623520088129</v>
      </c>
      <c r="G2042" s="16">
        <f t="shared" si="125"/>
        <v>52.021501936374328</v>
      </c>
      <c r="H2042" s="6">
        <f t="shared" si="126"/>
        <v>-2560.4618880208327</v>
      </c>
      <c r="I2042" s="16">
        <f t="shared" si="127"/>
        <v>-11.05060102694217</v>
      </c>
      <c r="J2042" s="10"/>
      <c r="N2042" s="4"/>
      <c r="O2042" s="17"/>
      <c r="P2042" s="17"/>
      <c r="Q2042" s="17"/>
      <c r="R2042" s="4"/>
    </row>
    <row r="2043" spans="1:18" x14ac:dyDescent="0.25">
      <c r="A2043" s="10">
        <v>45743.125</v>
      </c>
      <c r="B2043" s="5">
        <v>45743</v>
      </c>
      <c r="C2043" s="6">
        <v>41181.23740017361</v>
      </c>
      <c r="D2043" s="6">
        <v>18667.262330729165</v>
      </c>
      <c r="E2043" s="6">
        <v>39618</v>
      </c>
      <c r="F2043" s="34">
        <f t="shared" si="124"/>
        <v>45.329532353125622</v>
      </c>
      <c r="G2043" s="16">
        <f t="shared" si="125"/>
        <v>47.118134006585805</v>
      </c>
      <c r="H2043" s="6">
        <f t="shared" si="126"/>
        <v>-1942.6163064236134</v>
      </c>
      <c r="I2043" s="16">
        <f t="shared" si="127"/>
        <v>-9.4256562138203002</v>
      </c>
      <c r="J2043" s="10"/>
      <c r="N2043" s="4"/>
      <c r="O2043" s="17"/>
      <c r="P2043" s="17"/>
      <c r="Q2043" s="17"/>
      <c r="R2043" s="4"/>
    </row>
    <row r="2044" spans="1:18" x14ac:dyDescent="0.25">
      <c r="A2044" s="10">
        <v>45743.166666666664</v>
      </c>
      <c r="B2044" s="5">
        <v>45743</v>
      </c>
      <c r="C2044" s="6">
        <v>40294.106182725693</v>
      </c>
      <c r="D2044" s="6">
        <v>16882.793630642362</v>
      </c>
      <c r="E2044" s="6">
        <v>39618</v>
      </c>
      <c r="F2044" s="34">
        <f t="shared" si="124"/>
        <v>41.89891582178862</v>
      </c>
      <c r="G2044" s="16">
        <f t="shared" si="125"/>
        <v>42.613947273063665</v>
      </c>
      <c r="H2044" s="6">
        <f t="shared" si="126"/>
        <v>-1784.4687000868034</v>
      </c>
      <c r="I2044" s="16">
        <f t="shared" si="127"/>
        <v>-9.5593487061533153</v>
      </c>
      <c r="J2044" s="10"/>
      <c r="N2044" s="4"/>
      <c r="O2044" s="17"/>
      <c r="P2044" s="17"/>
      <c r="Q2044" s="17"/>
      <c r="R2044" s="4"/>
    </row>
    <row r="2045" spans="1:18" x14ac:dyDescent="0.25">
      <c r="A2045" s="10">
        <v>45743.208333333336</v>
      </c>
      <c r="B2045" s="5">
        <v>45743</v>
      </c>
      <c r="C2045" s="6">
        <v>40481.579774305559</v>
      </c>
      <c r="D2045" s="6">
        <v>15719.089953342014</v>
      </c>
      <c r="E2045" s="6">
        <v>39618</v>
      </c>
      <c r="F2045" s="34">
        <f t="shared" si="124"/>
        <v>38.830228565633263</v>
      </c>
      <c r="G2045" s="16">
        <f t="shared" si="125"/>
        <v>39.676636764455587</v>
      </c>
      <c r="H2045" s="6">
        <f t="shared" si="126"/>
        <v>-1163.7036773003474</v>
      </c>
      <c r="I2045" s="16">
        <f t="shared" si="127"/>
        <v>-6.8928383699971247</v>
      </c>
      <c r="J2045" s="10"/>
      <c r="N2045" s="4"/>
      <c r="O2045" s="17"/>
      <c r="P2045" s="17"/>
      <c r="Q2045" s="17"/>
      <c r="R2045" s="4"/>
    </row>
    <row r="2046" spans="1:18" x14ac:dyDescent="0.25">
      <c r="A2046" s="10">
        <v>45743.25</v>
      </c>
      <c r="B2046" s="5">
        <v>45743</v>
      </c>
      <c r="C2046" s="6">
        <v>41643.561957465281</v>
      </c>
      <c r="D2046" s="6">
        <v>14889.166429036459</v>
      </c>
      <c r="E2046" s="6">
        <v>39618</v>
      </c>
      <c r="F2046" s="34">
        <f t="shared" si="124"/>
        <v>35.753825391411638</v>
      </c>
      <c r="G2046" s="16">
        <f t="shared" si="125"/>
        <v>37.58182247724887</v>
      </c>
      <c r="H2046" s="6">
        <f t="shared" si="126"/>
        <v>-829.92352430555547</v>
      </c>
      <c r="I2046" s="16">
        <f t="shared" si="127"/>
        <v>-5.2797173803888473</v>
      </c>
      <c r="J2046" s="10"/>
      <c r="N2046" s="4"/>
      <c r="O2046" s="17"/>
      <c r="P2046" s="17"/>
      <c r="Q2046" s="17"/>
      <c r="R2046" s="4"/>
    </row>
    <row r="2047" spans="1:18" x14ac:dyDescent="0.25">
      <c r="A2047" s="10">
        <v>45743.291666666664</v>
      </c>
      <c r="B2047" s="5">
        <v>45743</v>
      </c>
      <c r="C2047" s="6">
        <v>44246.09767144097</v>
      </c>
      <c r="D2047" s="6">
        <v>14082.004308810763</v>
      </c>
      <c r="E2047" s="6">
        <v>39618</v>
      </c>
      <c r="F2047" s="34">
        <f t="shared" si="124"/>
        <v>31.826545277234956</v>
      </c>
      <c r="G2047" s="16">
        <f t="shared" si="125"/>
        <v>35.544460368546524</v>
      </c>
      <c r="H2047" s="6">
        <f t="shared" si="126"/>
        <v>-807.16212022569562</v>
      </c>
      <c r="I2047" s="16">
        <f t="shared" si="127"/>
        <v>-5.4211370668245698</v>
      </c>
      <c r="J2047" s="10"/>
      <c r="N2047" s="4"/>
      <c r="O2047" s="17"/>
      <c r="P2047" s="17"/>
      <c r="Q2047" s="17"/>
      <c r="R2047" s="4"/>
    </row>
    <row r="2048" spans="1:18" x14ac:dyDescent="0.25">
      <c r="A2048" s="10">
        <v>45743.333333333336</v>
      </c>
      <c r="B2048" s="5">
        <v>45743</v>
      </c>
      <c r="C2048" s="6">
        <v>45880.21499565972</v>
      </c>
      <c r="D2048" s="6">
        <v>12810.119985894096</v>
      </c>
      <c r="E2048" s="6">
        <v>39618</v>
      </c>
      <c r="F2048" s="34">
        <f t="shared" si="124"/>
        <v>27.920793281169097</v>
      </c>
      <c r="G2048" s="16">
        <f t="shared" si="125"/>
        <v>32.334090529289959</v>
      </c>
      <c r="H2048" s="6">
        <f t="shared" si="126"/>
        <v>-1271.8843229166669</v>
      </c>
      <c r="I2048" s="16">
        <f t="shared" si="127"/>
        <v>-9.0319836226784851</v>
      </c>
      <c r="J2048" s="10"/>
      <c r="N2048" s="4"/>
      <c r="O2048" s="17"/>
      <c r="P2048" s="17"/>
      <c r="Q2048" s="17"/>
      <c r="R2048" s="4"/>
    </row>
    <row r="2049" spans="1:18" x14ac:dyDescent="0.25">
      <c r="A2049" s="10">
        <v>45743.375</v>
      </c>
      <c r="B2049" s="5">
        <v>45743</v>
      </c>
      <c r="C2049" s="6">
        <v>46170.507552083334</v>
      </c>
      <c r="D2049" s="6">
        <v>11311.904667968751</v>
      </c>
      <c r="E2049" s="6">
        <v>39618</v>
      </c>
      <c r="F2049" s="34">
        <f t="shared" si="124"/>
        <v>24.500282253142196</v>
      </c>
      <c r="G2049" s="16">
        <f t="shared" si="125"/>
        <v>28.552437447545941</v>
      </c>
      <c r="H2049" s="6">
        <f t="shared" si="126"/>
        <v>-1498.2153179253455</v>
      </c>
      <c r="I2049" s="16">
        <f t="shared" si="127"/>
        <v>-11.695560381753722</v>
      </c>
      <c r="J2049" s="10"/>
      <c r="N2049" s="4"/>
      <c r="O2049" s="17"/>
      <c r="P2049" s="17"/>
      <c r="Q2049" s="17"/>
      <c r="R2049" s="4"/>
    </row>
    <row r="2050" spans="1:18" x14ac:dyDescent="0.25">
      <c r="A2050" s="10">
        <v>45743.416666666664</v>
      </c>
      <c r="B2050" s="5">
        <v>45743</v>
      </c>
      <c r="C2050" s="6">
        <v>48110.577144097224</v>
      </c>
      <c r="D2050" s="6">
        <v>9372.5249598524297</v>
      </c>
      <c r="E2050" s="6">
        <v>39618</v>
      </c>
      <c r="F2050" s="34">
        <f t="shared" si="124"/>
        <v>19.481214976450065</v>
      </c>
      <c r="G2050" s="16">
        <f t="shared" si="125"/>
        <v>23.657239032390404</v>
      </c>
      <c r="H2050" s="6">
        <f t="shared" si="126"/>
        <v>-1939.3797081163211</v>
      </c>
      <c r="I2050" s="16">
        <f t="shared" si="127"/>
        <v>-17.144590279371322</v>
      </c>
      <c r="J2050" s="10"/>
      <c r="N2050" s="4"/>
      <c r="O2050" s="17"/>
      <c r="P2050" s="17"/>
      <c r="Q2050" s="17"/>
      <c r="R2050" s="4"/>
    </row>
    <row r="2051" spans="1:18" x14ac:dyDescent="0.25">
      <c r="A2051" s="10">
        <v>45743.458333333336</v>
      </c>
      <c r="B2051" s="5">
        <v>45743</v>
      </c>
      <c r="C2051" s="6">
        <v>48960.951265190975</v>
      </c>
      <c r="D2051" s="6">
        <v>11825.4561328125</v>
      </c>
      <c r="E2051" s="6">
        <v>39618</v>
      </c>
      <c r="F2051" s="34">
        <f t="shared" ref="F2051:F2114" si="128">D2051/C2051*100</f>
        <v>24.152831648963215</v>
      </c>
      <c r="G2051" s="16">
        <f t="shared" ref="G2051:G2114" si="129">D2051/E2051*100</f>
        <v>29.848695372841888</v>
      </c>
      <c r="H2051" s="6">
        <f t="shared" si="126"/>
        <v>2452.9311729600704</v>
      </c>
      <c r="I2051" s="16">
        <f t="shared" si="127"/>
        <v>26.17150856857992</v>
      </c>
      <c r="J2051" s="10"/>
      <c r="N2051" s="4"/>
      <c r="O2051" s="17"/>
      <c r="P2051" s="17"/>
      <c r="Q2051" s="17"/>
      <c r="R2051" s="4"/>
    </row>
    <row r="2052" spans="1:18" x14ac:dyDescent="0.25">
      <c r="A2052" s="10">
        <v>45743.5</v>
      </c>
      <c r="B2052" s="5">
        <v>45743</v>
      </c>
      <c r="C2052" s="6">
        <v>49530.08808159722</v>
      </c>
      <c r="D2052" s="6">
        <v>13051.817708333334</v>
      </c>
      <c r="E2052" s="6">
        <v>39618</v>
      </c>
      <c r="F2052" s="34">
        <f t="shared" si="128"/>
        <v>26.35129113203153</v>
      </c>
      <c r="G2052" s="16">
        <f t="shared" si="129"/>
        <v>32.944161008464171</v>
      </c>
      <c r="H2052" s="6">
        <f t="shared" ref="H2052:H2115" si="130">D2052-D2051</f>
        <v>1226.3615755208339</v>
      </c>
      <c r="I2052" s="16">
        <f t="shared" ref="I2052:I2115" si="131">H2052/D2051*100</f>
        <v>10.370522386176768</v>
      </c>
      <c r="J2052" s="10"/>
      <c r="N2052" s="4"/>
      <c r="O2052" s="17"/>
      <c r="P2052" s="17"/>
      <c r="Q2052" s="17"/>
      <c r="R2052" s="4"/>
    </row>
    <row r="2053" spans="1:18" x14ac:dyDescent="0.25">
      <c r="A2053" s="10">
        <v>45743.541666666664</v>
      </c>
      <c r="B2053" s="5">
        <v>45743</v>
      </c>
      <c r="C2053" s="6">
        <v>50176.348799913198</v>
      </c>
      <c r="D2053" s="6">
        <v>12563.244049479166</v>
      </c>
      <c r="E2053" s="6">
        <v>39618</v>
      </c>
      <c r="F2053" s="34">
        <f t="shared" si="128"/>
        <v>25.038179042435427</v>
      </c>
      <c r="G2053" s="16">
        <f t="shared" si="129"/>
        <v>31.710949693268631</v>
      </c>
      <c r="H2053" s="6">
        <f t="shared" si="130"/>
        <v>-488.57365885416766</v>
      </c>
      <c r="I2053" s="16">
        <f t="shared" si="131"/>
        <v>-3.7433380527696367</v>
      </c>
      <c r="J2053" s="10"/>
      <c r="N2053" s="4"/>
      <c r="O2053" s="17"/>
      <c r="P2053" s="17"/>
      <c r="Q2053" s="17"/>
      <c r="R2053" s="4"/>
    </row>
    <row r="2054" spans="1:18" x14ac:dyDescent="0.25">
      <c r="A2054" s="10">
        <v>45743.583333333336</v>
      </c>
      <c r="B2054" s="5">
        <v>45743</v>
      </c>
      <c r="C2054" s="6">
        <v>51076.115544704859</v>
      </c>
      <c r="D2054" s="6">
        <v>12396.599912109376</v>
      </c>
      <c r="E2054" s="6">
        <v>39618</v>
      </c>
      <c r="F2054" s="34">
        <f t="shared" si="128"/>
        <v>24.27083535994262</v>
      </c>
      <c r="G2054" s="16">
        <f t="shared" si="129"/>
        <v>31.290322358799976</v>
      </c>
      <c r="H2054" s="6">
        <f t="shared" si="130"/>
        <v>-166.64413736979077</v>
      </c>
      <c r="I2054" s="16">
        <f t="shared" si="131"/>
        <v>-1.3264419342128384</v>
      </c>
      <c r="J2054" s="10"/>
      <c r="N2054" s="4"/>
      <c r="O2054" s="17"/>
      <c r="P2054" s="17"/>
      <c r="Q2054" s="17"/>
      <c r="R2054" s="4"/>
    </row>
    <row r="2055" spans="1:18" x14ac:dyDescent="0.25">
      <c r="A2055" s="10">
        <v>45743.625</v>
      </c>
      <c r="B2055" s="5">
        <v>45743</v>
      </c>
      <c r="C2055" s="6">
        <v>51253.263982204859</v>
      </c>
      <c r="D2055" s="6">
        <v>12150.596335720486</v>
      </c>
      <c r="E2055" s="6">
        <v>39618</v>
      </c>
      <c r="F2055" s="34">
        <f t="shared" si="128"/>
        <v>23.706970818364219</v>
      </c>
      <c r="G2055" s="16">
        <f t="shared" si="129"/>
        <v>30.669383451260757</v>
      </c>
      <c r="H2055" s="6">
        <f t="shared" si="130"/>
        <v>-246.00357638889</v>
      </c>
      <c r="I2055" s="16">
        <f t="shared" si="131"/>
        <v>-1.9844439453804283</v>
      </c>
      <c r="J2055" s="10"/>
      <c r="N2055" s="4"/>
      <c r="O2055" s="17"/>
      <c r="P2055" s="17"/>
      <c r="Q2055" s="17"/>
      <c r="R2055" s="4"/>
    </row>
    <row r="2056" spans="1:18" x14ac:dyDescent="0.25">
      <c r="A2056" s="10">
        <v>45743.666666666664</v>
      </c>
      <c r="B2056" s="5">
        <v>45743</v>
      </c>
      <c r="C2056" s="6">
        <v>51414.812761501737</v>
      </c>
      <c r="D2056" s="6">
        <v>12970.959600694445</v>
      </c>
      <c r="E2056" s="6">
        <v>39618</v>
      </c>
      <c r="F2056" s="34">
        <f t="shared" si="128"/>
        <v>25.228059588319283</v>
      </c>
      <c r="G2056" s="16">
        <f t="shared" si="129"/>
        <v>32.740066638130259</v>
      </c>
      <c r="H2056" s="6">
        <f t="shared" si="130"/>
        <v>820.3632649739593</v>
      </c>
      <c r="I2056" s="16">
        <f t="shared" si="131"/>
        <v>6.7516296509846558</v>
      </c>
      <c r="J2056" s="10"/>
      <c r="N2056" s="4"/>
      <c r="O2056" s="17"/>
      <c r="P2056" s="17"/>
      <c r="Q2056" s="17"/>
      <c r="R2056" s="4"/>
    </row>
    <row r="2057" spans="1:18" x14ac:dyDescent="0.25">
      <c r="A2057" s="10">
        <v>45743.708333333336</v>
      </c>
      <c r="B2057" s="5">
        <v>45743</v>
      </c>
      <c r="C2057" s="6">
        <v>50783.423472222225</v>
      </c>
      <c r="D2057" s="6">
        <v>14593.70910264757</v>
      </c>
      <c r="E2057" s="6">
        <v>39618</v>
      </c>
      <c r="F2057" s="34">
        <f t="shared" si="128"/>
        <v>28.737151032423231</v>
      </c>
      <c r="G2057" s="16">
        <f t="shared" si="129"/>
        <v>36.83605710194248</v>
      </c>
      <c r="H2057" s="6">
        <f t="shared" si="130"/>
        <v>1622.7495019531252</v>
      </c>
      <c r="I2057" s="16">
        <f t="shared" si="131"/>
        <v>12.510635696269116</v>
      </c>
      <c r="J2057" s="10"/>
      <c r="N2057" s="4"/>
      <c r="O2057" s="17"/>
      <c r="P2057" s="17"/>
      <c r="Q2057" s="17"/>
      <c r="R2057" s="4"/>
    </row>
    <row r="2058" spans="1:18" x14ac:dyDescent="0.25">
      <c r="A2058" s="10">
        <v>45743.75</v>
      </c>
      <c r="B2058" s="5">
        <v>45743</v>
      </c>
      <c r="C2058" s="6">
        <v>50637.456210937497</v>
      </c>
      <c r="D2058" s="6">
        <v>15664.990554470485</v>
      </c>
      <c r="E2058" s="6">
        <v>39618</v>
      </c>
      <c r="F2058" s="34">
        <f t="shared" si="128"/>
        <v>30.935579562321909</v>
      </c>
      <c r="G2058" s="16">
        <f t="shared" si="129"/>
        <v>39.540084190192552</v>
      </c>
      <c r="H2058" s="6">
        <f t="shared" si="130"/>
        <v>1071.2814518229152</v>
      </c>
      <c r="I2058" s="16">
        <f t="shared" si="131"/>
        <v>7.340707179291142</v>
      </c>
      <c r="J2058" s="10"/>
      <c r="N2058" s="4"/>
      <c r="O2058" s="17"/>
      <c r="P2058" s="17"/>
      <c r="Q2058" s="17"/>
      <c r="R2058" s="4"/>
    </row>
    <row r="2059" spans="1:18" x14ac:dyDescent="0.25">
      <c r="A2059" s="10">
        <v>45743.791666666664</v>
      </c>
      <c r="B2059" s="5">
        <v>45743</v>
      </c>
      <c r="C2059" s="6">
        <v>49714.048168402776</v>
      </c>
      <c r="D2059" s="6">
        <v>16833.295617404514</v>
      </c>
      <c r="E2059" s="6">
        <v>39618</v>
      </c>
      <c r="F2059" s="34">
        <f t="shared" si="128"/>
        <v>33.860239183063371</v>
      </c>
      <c r="G2059" s="16">
        <f t="shared" si="129"/>
        <v>42.489009080227461</v>
      </c>
      <c r="H2059" s="6">
        <f t="shared" si="130"/>
        <v>1168.3050629340287</v>
      </c>
      <c r="I2059" s="16">
        <f t="shared" si="131"/>
        <v>7.4580642667583161</v>
      </c>
      <c r="J2059" s="10"/>
      <c r="N2059" s="4"/>
      <c r="O2059" s="17"/>
      <c r="P2059" s="17"/>
      <c r="Q2059" s="17"/>
      <c r="R2059" s="4"/>
    </row>
    <row r="2060" spans="1:18" x14ac:dyDescent="0.25">
      <c r="A2060" s="10">
        <v>45743.833333333336</v>
      </c>
      <c r="B2060" s="5">
        <v>45743</v>
      </c>
      <c r="C2060" s="6">
        <v>49481.92269097222</v>
      </c>
      <c r="D2060" s="6">
        <v>17079.622102864585</v>
      </c>
      <c r="E2060" s="6">
        <v>39618</v>
      </c>
      <c r="F2060" s="34">
        <f t="shared" si="128"/>
        <v>34.516892582229211</v>
      </c>
      <c r="G2060" s="16">
        <f t="shared" si="129"/>
        <v>43.110763044233899</v>
      </c>
      <c r="H2060" s="6">
        <f t="shared" si="130"/>
        <v>246.32648546007113</v>
      </c>
      <c r="I2060" s="16">
        <f t="shared" si="131"/>
        <v>1.4633289348604193</v>
      </c>
      <c r="J2060" s="10"/>
      <c r="N2060" s="4"/>
      <c r="O2060" s="17"/>
      <c r="P2060" s="17"/>
      <c r="Q2060" s="17"/>
      <c r="R2060" s="4"/>
    </row>
    <row r="2061" spans="1:18" x14ac:dyDescent="0.25">
      <c r="A2061" s="10">
        <v>45743.875</v>
      </c>
      <c r="B2061" s="5">
        <v>45743</v>
      </c>
      <c r="C2061" s="6">
        <v>49452.775846354169</v>
      </c>
      <c r="D2061" s="6">
        <v>17573.524835069446</v>
      </c>
      <c r="E2061" s="6">
        <v>39618</v>
      </c>
      <c r="F2061" s="34">
        <f t="shared" si="128"/>
        <v>35.535972519862149</v>
      </c>
      <c r="G2061" s="16">
        <f t="shared" si="129"/>
        <v>44.357425501210173</v>
      </c>
      <c r="H2061" s="6">
        <f t="shared" si="130"/>
        <v>493.90273220486051</v>
      </c>
      <c r="I2061" s="16">
        <f t="shared" si="131"/>
        <v>2.8917661598731943</v>
      </c>
      <c r="J2061" s="10"/>
      <c r="N2061" s="4"/>
      <c r="O2061" s="17"/>
      <c r="P2061" s="17"/>
      <c r="Q2061" s="17"/>
      <c r="R2061" s="4"/>
    </row>
    <row r="2062" spans="1:18" x14ac:dyDescent="0.25">
      <c r="A2062" s="10">
        <v>45743.916666666664</v>
      </c>
      <c r="B2062" s="5">
        <v>45743</v>
      </c>
      <c r="C2062" s="6">
        <v>49113.674027777779</v>
      </c>
      <c r="D2062" s="6">
        <v>17081.648518880207</v>
      </c>
      <c r="E2062" s="6">
        <v>39618</v>
      </c>
      <c r="F2062" s="34">
        <f t="shared" si="128"/>
        <v>34.779822232845262</v>
      </c>
      <c r="G2062" s="16">
        <f t="shared" si="129"/>
        <v>43.115877931445823</v>
      </c>
      <c r="H2062" s="6">
        <f t="shared" si="130"/>
        <v>-491.87631618923842</v>
      </c>
      <c r="I2062" s="16">
        <f t="shared" si="131"/>
        <v>-2.7989621934448685</v>
      </c>
      <c r="J2062" s="10"/>
      <c r="N2062" s="4"/>
      <c r="O2062" s="17"/>
      <c r="P2062" s="17"/>
      <c r="Q2062" s="17"/>
      <c r="R2062" s="4"/>
    </row>
    <row r="2063" spans="1:18" x14ac:dyDescent="0.25">
      <c r="A2063" s="10">
        <v>45743.958333333336</v>
      </c>
      <c r="B2063" s="5">
        <v>45743</v>
      </c>
      <c r="C2063" s="6">
        <v>46552.121358506942</v>
      </c>
      <c r="D2063" s="6">
        <v>14878.768727213541</v>
      </c>
      <c r="E2063" s="6">
        <v>39618</v>
      </c>
      <c r="F2063" s="34">
        <f t="shared" si="128"/>
        <v>31.961526764009847</v>
      </c>
      <c r="G2063" s="16">
        <f t="shared" si="129"/>
        <v>37.555577583960677</v>
      </c>
      <c r="H2063" s="6">
        <f t="shared" si="130"/>
        <v>-2202.8797916666663</v>
      </c>
      <c r="I2063" s="16">
        <f t="shared" si="131"/>
        <v>-12.896177960996219</v>
      </c>
      <c r="J2063" s="10"/>
      <c r="N2063" s="4"/>
      <c r="O2063" s="17"/>
      <c r="P2063" s="17"/>
      <c r="Q2063" s="17"/>
      <c r="R2063" s="4"/>
    </row>
    <row r="2064" spans="1:18" x14ac:dyDescent="0.25">
      <c r="A2064" s="10">
        <v>45744</v>
      </c>
      <c r="B2064" s="5">
        <v>45744</v>
      </c>
      <c r="C2064" s="6">
        <v>44219.925998263891</v>
      </c>
      <c r="D2064" s="6">
        <v>13392.629403211806</v>
      </c>
      <c r="E2064" s="6">
        <v>39618</v>
      </c>
      <c r="F2064" s="34">
        <f t="shared" si="128"/>
        <v>30.286412970789712</v>
      </c>
      <c r="G2064" s="16">
        <f t="shared" si="129"/>
        <v>33.804405581331224</v>
      </c>
      <c r="H2064" s="6">
        <f t="shared" si="130"/>
        <v>-1486.1393240017351</v>
      </c>
      <c r="I2064" s="16">
        <f t="shared" si="131"/>
        <v>-9.9883219589505341</v>
      </c>
      <c r="J2064" s="10"/>
      <c r="N2064" s="4"/>
      <c r="O2064" s="17"/>
      <c r="P2064" s="17"/>
      <c r="Q2064" s="17"/>
      <c r="R2064" s="4"/>
    </row>
    <row r="2065" spans="1:18" x14ac:dyDescent="0.25">
      <c r="A2065" s="10">
        <v>45744.041666666664</v>
      </c>
      <c r="B2065" s="5">
        <v>45744</v>
      </c>
      <c r="C2065" s="6">
        <v>42837.017951388887</v>
      </c>
      <c r="D2065" s="6">
        <v>12323.847035590277</v>
      </c>
      <c r="E2065" s="6">
        <v>39618</v>
      </c>
      <c r="F2065" s="34">
        <f t="shared" si="128"/>
        <v>28.769152534322728</v>
      </c>
      <c r="G2065" s="16">
        <f t="shared" si="129"/>
        <v>31.106686444520872</v>
      </c>
      <c r="H2065" s="6">
        <f t="shared" si="130"/>
        <v>-1068.7823676215285</v>
      </c>
      <c r="I2065" s="16">
        <f t="shared" si="131"/>
        <v>-7.9803773810482221</v>
      </c>
      <c r="J2065" s="10"/>
      <c r="N2065" s="4"/>
      <c r="O2065" s="17"/>
      <c r="P2065" s="17"/>
      <c r="Q2065" s="17"/>
      <c r="R2065" s="4"/>
    </row>
    <row r="2066" spans="1:18" x14ac:dyDescent="0.25">
      <c r="A2066" s="10">
        <v>45744.083333333336</v>
      </c>
      <c r="B2066" s="5">
        <v>45744</v>
      </c>
      <c r="C2066" s="6">
        <v>41488.5625</v>
      </c>
      <c r="D2066" s="6">
        <v>9978.167808159722</v>
      </c>
      <c r="E2066" s="6">
        <v>39618</v>
      </c>
      <c r="F2066" s="34">
        <f t="shared" si="128"/>
        <v>24.050406200889032</v>
      </c>
      <c r="G2066" s="16">
        <f t="shared" si="129"/>
        <v>25.185945297995161</v>
      </c>
      <c r="H2066" s="6">
        <f t="shared" si="130"/>
        <v>-2345.6792274305553</v>
      </c>
      <c r="I2066" s="16">
        <f t="shared" si="131"/>
        <v>-19.03366067962725</v>
      </c>
      <c r="J2066" s="10"/>
      <c r="N2066" s="4"/>
      <c r="O2066" s="17"/>
      <c r="P2066" s="17"/>
      <c r="Q2066" s="17"/>
      <c r="R2066" s="4"/>
    </row>
    <row r="2067" spans="1:18" x14ac:dyDescent="0.25">
      <c r="A2067" s="10">
        <v>45744.125</v>
      </c>
      <c r="B2067" s="5">
        <v>45744</v>
      </c>
      <c r="C2067" s="6">
        <v>40719.538368055553</v>
      </c>
      <c r="D2067" s="6">
        <v>9396.8058322482648</v>
      </c>
      <c r="E2067" s="6">
        <v>39618</v>
      </c>
      <c r="F2067" s="34">
        <f t="shared" si="128"/>
        <v>23.07689676467465</v>
      </c>
      <c r="G2067" s="16">
        <f t="shared" si="129"/>
        <v>23.718526508779505</v>
      </c>
      <c r="H2067" s="6">
        <f t="shared" si="130"/>
        <v>-581.36197591145719</v>
      </c>
      <c r="I2067" s="16">
        <f t="shared" si="131"/>
        <v>-5.8263399362360291</v>
      </c>
      <c r="J2067" s="10"/>
      <c r="N2067" s="4"/>
      <c r="O2067" s="17"/>
      <c r="P2067" s="17"/>
      <c r="Q2067" s="17"/>
      <c r="R2067" s="4"/>
    </row>
    <row r="2068" spans="1:18" x14ac:dyDescent="0.25">
      <c r="A2068" s="10">
        <v>45744.166666666664</v>
      </c>
      <c r="B2068" s="5">
        <v>45744</v>
      </c>
      <c r="C2068" s="6">
        <v>40526.267934027775</v>
      </c>
      <c r="D2068" s="6">
        <v>9911.7365017361117</v>
      </c>
      <c r="E2068" s="6">
        <v>39618</v>
      </c>
      <c r="F2068" s="34">
        <f t="shared" si="128"/>
        <v>24.457560508338215</v>
      </c>
      <c r="G2068" s="16">
        <f t="shared" si="129"/>
        <v>25.018265691695973</v>
      </c>
      <c r="H2068" s="6">
        <f t="shared" si="130"/>
        <v>514.9306694878469</v>
      </c>
      <c r="I2068" s="16">
        <f t="shared" si="131"/>
        <v>5.4798479257780448</v>
      </c>
      <c r="J2068" s="10"/>
      <c r="N2068" s="4"/>
      <c r="O2068" s="17"/>
      <c r="P2068" s="17"/>
      <c r="Q2068" s="17"/>
      <c r="R2068" s="4"/>
    </row>
    <row r="2069" spans="1:18" x14ac:dyDescent="0.25">
      <c r="A2069" s="10">
        <v>45744.208333333336</v>
      </c>
      <c r="B2069" s="5">
        <v>45744</v>
      </c>
      <c r="C2069" s="6">
        <v>40444.747484809028</v>
      </c>
      <c r="D2069" s="6">
        <v>9992.3295800781252</v>
      </c>
      <c r="E2069" s="6">
        <v>39618</v>
      </c>
      <c r="F2069" s="34">
        <f t="shared" si="128"/>
        <v>24.706124284324499</v>
      </c>
      <c r="G2069" s="16">
        <f t="shared" si="129"/>
        <v>25.221691100202243</v>
      </c>
      <c r="H2069" s="6">
        <f t="shared" si="130"/>
        <v>80.593078342013541</v>
      </c>
      <c r="I2069" s="16">
        <f t="shared" si="131"/>
        <v>0.81310755514835464</v>
      </c>
      <c r="J2069" s="10"/>
      <c r="N2069" s="4"/>
      <c r="O2069" s="17"/>
      <c r="P2069" s="17"/>
      <c r="Q2069" s="17"/>
      <c r="R2069" s="4"/>
    </row>
    <row r="2070" spans="1:18" x14ac:dyDescent="0.25">
      <c r="A2070" s="10">
        <v>45744.25</v>
      </c>
      <c r="B2070" s="5">
        <v>45744</v>
      </c>
      <c r="C2070" s="6">
        <v>41375.569544270831</v>
      </c>
      <c r="D2070" s="6">
        <v>10115.864237196181</v>
      </c>
      <c r="E2070" s="6">
        <v>39618</v>
      </c>
      <c r="F2070" s="34">
        <f t="shared" si="128"/>
        <v>24.448882151029867</v>
      </c>
      <c r="G2070" s="16">
        <f t="shared" si="129"/>
        <v>25.53350557119537</v>
      </c>
      <c r="H2070" s="6">
        <f t="shared" si="130"/>
        <v>123.5346571180562</v>
      </c>
      <c r="I2070" s="16">
        <f t="shared" si="131"/>
        <v>1.2362948612538693</v>
      </c>
      <c r="J2070" s="10"/>
      <c r="N2070" s="4"/>
      <c r="O2070" s="17"/>
      <c r="P2070" s="17"/>
      <c r="Q2070" s="17"/>
      <c r="R2070" s="4"/>
    </row>
    <row r="2071" spans="1:18" x14ac:dyDescent="0.25">
      <c r="A2071" s="10">
        <v>45744.291666666664</v>
      </c>
      <c r="B2071" s="5">
        <v>45744</v>
      </c>
      <c r="C2071" s="6">
        <v>43646.771330295138</v>
      </c>
      <c r="D2071" s="6">
        <v>9299.802860243055</v>
      </c>
      <c r="E2071" s="6">
        <v>39618</v>
      </c>
      <c r="F2071" s="34">
        <f t="shared" si="128"/>
        <v>21.306966304259213</v>
      </c>
      <c r="G2071" s="16">
        <f t="shared" si="129"/>
        <v>23.47368080226931</v>
      </c>
      <c r="H2071" s="6">
        <f t="shared" si="130"/>
        <v>-816.06137695312646</v>
      </c>
      <c r="I2071" s="16">
        <f t="shared" si="131"/>
        <v>-8.0671444161187615</v>
      </c>
      <c r="J2071" s="10"/>
      <c r="N2071" s="4"/>
      <c r="O2071" s="17"/>
      <c r="P2071" s="17"/>
      <c r="Q2071" s="17"/>
      <c r="R2071" s="4"/>
    </row>
    <row r="2072" spans="1:18" x14ac:dyDescent="0.25">
      <c r="A2072" s="10">
        <v>45744.333333333336</v>
      </c>
      <c r="B2072" s="5">
        <v>45744</v>
      </c>
      <c r="C2072" s="6">
        <v>45084.054205729168</v>
      </c>
      <c r="D2072" s="6">
        <v>8135.3836018880211</v>
      </c>
      <c r="E2072" s="6">
        <v>39618</v>
      </c>
      <c r="F2072" s="34">
        <f t="shared" si="128"/>
        <v>18.044924630700578</v>
      </c>
      <c r="G2072" s="16">
        <f t="shared" si="129"/>
        <v>20.53456409179671</v>
      </c>
      <c r="H2072" s="6">
        <f t="shared" si="130"/>
        <v>-1164.4192583550339</v>
      </c>
      <c r="I2072" s="16">
        <f t="shared" si="131"/>
        <v>-12.520902602494536</v>
      </c>
      <c r="J2072" s="10"/>
      <c r="N2072" s="4"/>
      <c r="O2072" s="17"/>
      <c r="P2072" s="17"/>
      <c r="Q2072" s="17"/>
      <c r="R2072" s="4"/>
    </row>
    <row r="2073" spans="1:18" x14ac:dyDescent="0.25">
      <c r="A2073" s="10">
        <v>45744.375</v>
      </c>
      <c r="B2073" s="5">
        <v>45744</v>
      </c>
      <c r="C2073" s="6">
        <v>46070.125551215278</v>
      </c>
      <c r="D2073" s="6">
        <v>7470.2166042751733</v>
      </c>
      <c r="E2073" s="6">
        <v>39618</v>
      </c>
      <c r="F2073" s="34">
        <f t="shared" si="128"/>
        <v>16.214882236365249</v>
      </c>
      <c r="G2073" s="16">
        <f t="shared" si="129"/>
        <v>18.855612611124169</v>
      </c>
      <c r="H2073" s="6">
        <f t="shared" si="130"/>
        <v>-665.16699761284781</v>
      </c>
      <c r="I2073" s="16">
        <f t="shared" si="131"/>
        <v>-8.1762216775921797</v>
      </c>
      <c r="J2073" s="10"/>
      <c r="N2073" s="4"/>
      <c r="O2073" s="17"/>
      <c r="P2073" s="17"/>
      <c r="Q2073" s="17"/>
      <c r="R2073" s="4"/>
    </row>
    <row r="2074" spans="1:18" x14ac:dyDescent="0.25">
      <c r="A2074" s="10">
        <v>45744.416666666664</v>
      </c>
      <c r="B2074" s="5">
        <v>45744</v>
      </c>
      <c r="C2074" s="6">
        <v>47051.248845486109</v>
      </c>
      <c r="D2074" s="6">
        <v>7600.4933723958329</v>
      </c>
      <c r="E2074" s="6">
        <v>39618</v>
      </c>
      <c r="F2074" s="34">
        <f t="shared" si="128"/>
        <v>16.153648540457372</v>
      </c>
      <c r="G2074" s="16">
        <f t="shared" si="129"/>
        <v>19.184444879589662</v>
      </c>
      <c r="H2074" s="6">
        <f t="shared" si="130"/>
        <v>130.27676812065965</v>
      </c>
      <c r="I2074" s="16">
        <f t="shared" si="131"/>
        <v>1.74394900471966</v>
      </c>
      <c r="J2074" s="10"/>
      <c r="N2074" s="4"/>
      <c r="O2074" s="17"/>
      <c r="P2074" s="17"/>
      <c r="Q2074" s="17"/>
      <c r="R2074" s="4"/>
    </row>
    <row r="2075" spans="1:18" x14ac:dyDescent="0.25">
      <c r="A2075" s="10">
        <v>45744.458333333336</v>
      </c>
      <c r="B2075" s="5">
        <v>45744</v>
      </c>
      <c r="C2075" s="6">
        <v>47967.926755642358</v>
      </c>
      <c r="D2075" s="6">
        <v>7045.5313075086806</v>
      </c>
      <c r="E2075" s="6">
        <v>39618</v>
      </c>
      <c r="F2075" s="34">
        <f t="shared" si="128"/>
        <v>14.688004639850169</v>
      </c>
      <c r="G2075" s="16">
        <f t="shared" si="129"/>
        <v>17.783662243194208</v>
      </c>
      <c r="H2075" s="6">
        <f t="shared" si="130"/>
        <v>-554.96206488715234</v>
      </c>
      <c r="I2075" s="16">
        <f t="shared" si="131"/>
        <v>-7.3016584278951457</v>
      </c>
      <c r="J2075" s="10"/>
      <c r="N2075" s="4"/>
      <c r="O2075" s="17"/>
      <c r="P2075" s="17"/>
      <c r="Q2075" s="17"/>
      <c r="R2075" s="4"/>
    </row>
    <row r="2076" spans="1:18" x14ac:dyDescent="0.25">
      <c r="A2076" s="10">
        <v>45744.5</v>
      </c>
      <c r="B2076" s="5">
        <v>45744</v>
      </c>
      <c r="C2076" s="6">
        <v>48966.143897569447</v>
      </c>
      <c r="D2076" s="6">
        <v>5465.3605805121524</v>
      </c>
      <c r="E2076" s="6">
        <v>39618</v>
      </c>
      <c r="F2076" s="34">
        <f t="shared" si="128"/>
        <v>11.16150904581122</v>
      </c>
      <c r="G2076" s="16">
        <f t="shared" si="129"/>
        <v>13.795145086859891</v>
      </c>
      <c r="H2076" s="6">
        <f t="shared" si="130"/>
        <v>-1580.1707269965282</v>
      </c>
      <c r="I2076" s="16">
        <f t="shared" si="131"/>
        <v>-22.427985314783605</v>
      </c>
      <c r="J2076" s="10"/>
      <c r="N2076" s="4"/>
      <c r="O2076" s="17"/>
      <c r="P2076" s="17"/>
      <c r="Q2076" s="17"/>
      <c r="R2076" s="4"/>
    </row>
    <row r="2077" spans="1:18" x14ac:dyDescent="0.25">
      <c r="A2077" s="10">
        <v>45744.541666666664</v>
      </c>
      <c r="B2077" s="5">
        <v>45744</v>
      </c>
      <c r="C2077" s="6">
        <v>49377.296881510418</v>
      </c>
      <c r="D2077" s="6">
        <v>4116.6478606499568</v>
      </c>
      <c r="E2077" s="6">
        <v>39618</v>
      </c>
      <c r="F2077" s="34">
        <f t="shared" si="128"/>
        <v>8.3371268186846752</v>
      </c>
      <c r="G2077" s="16">
        <f t="shared" si="129"/>
        <v>10.390852291003979</v>
      </c>
      <c r="H2077" s="6">
        <f t="shared" si="130"/>
        <v>-1348.7127198621956</v>
      </c>
      <c r="I2077" s="16">
        <f t="shared" si="131"/>
        <v>-24.677470040518521</v>
      </c>
      <c r="J2077" s="10"/>
      <c r="N2077" s="4"/>
      <c r="O2077" s="17"/>
      <c r="P2077" s="17"/>
      <c r="Q2077" s="17"/>
      <c r="R2077" s="4"/>
    </row>
    <row r="2078" spans="1:18" x14ac:dyDescent="0.25">
      <c r="A2078" s="10">
        <v>45744.583333333336</v>
      </c>
      <c r="B2078" s="5">
        <v>45744</v>
      </c>
      <c r="C2078" s="6">
        <v>49800.507105034725</v>
      </c>
      <c r="D2078" s="6">
        <v>3447.3360511610244</v>
      </c>
      <c r="E2078" s="6">
        <v>39618</v>
      </c>
      <c r="F2078" s="34">
        <f t="shared" si="128"/>
        <v>6.922291059989039</v>
      </c>
      <c r="G2078" s="16">
        <f t="shared" si="129"/>
        <v>8.7014388691024909</v>
      </c>
      <c r="H2078" s="6">
        <f t="shared" si="130"/>
        <v>-669.31180948893234</v>
      </c>
      <c r="I2078" s="16">
        <f t="shared" si="131"/>
        <v>-16.258660739159218</v>
      </c>
      <c r="J2078" s="10"/>
      <c r="N2078" s="4"/>
      <c r="O2078" s="17"/>
      <c r="P2078" s="17"/>
      <c r="Q2078" s="17"/>
      <c r="R2078" s="4"/>
    </row>
    <row r="2079" spans="1:18" x14ac:dyDescent="0.25">
      <c r="A2079" s="10">
        <v>45744.625</v>
      </c>
      <c r="B2079" s="5">
        <v>45744</v>
      </c>
      <c r="C2079" s="6">
        <v>50590.975108506944</v>
      </c>
      <c r="D2079" s="6">
        <v>3972.4284331597223</v>
      </c>
      <c r="E2079" s="6">
        <v>39618</v>
      </c>
      <c r="F2079" s="34">
        <f t="shared" si="128"/>
        <v>7.8520495496275835</v>
      </c>
      <c r="G2079" s="16">
        <f t="shared" si="129"/>
        <v>10.026827283456313</v>
      </c>
      <c r="H2079" s="6">
        <f t="shared" si="130"/>
        <v>525.09238199869787</v>
      </c>
      <c r="I2079" s="16">
        <f t="shared" si="131"/>
        <v>15.231830439676822</v>
      </c>
      <c r="J2079" s="10"/>
      <c r="N2079" s="4"/>
      <c r="O2079" s="17"/>
      <c r="P2079" s="17"/>
      <c r="Q2079" s="17"/>
      <c r="R2079" s="4"/>
    </row>
    <row r="2080" spans="1:18" x14ac:dyDescent="0.25">
      <c r="A2080" s="10">
        <v>45744.666666666664</v>
      </c>
      <c r="B2080" s="5">
        <v>45744</v>
      </c>
      <c r="C2080" s="6">
        <v>51514.611822916668</v>
      </c>
      <c r="D2080" s="6">
        <v>5071.1898638237844</v>
      </c>
      <c r="E2080" s="6">
        <v>39618</v>
      </c>
      <c r="F2080" s="34">
        <f t="shared" si="128"/>
        <v>9.8441775728722991</v>
      </c>
      <c r="G2080" s="16">
        <f t="shared" si="129"/>
        <v>12.800216729324509</v>
      </c>
      <c r="H2080" s="6">
        <f t="shared" si="130"/>
        <v>1098.7614306640621</v>
      </c>
      <c r="I2080" s="16">
        <f t="shared" si="131"/>
        <v>27.659691021547054</v>
      </c>
      <c r="J2080" s="10"/>
      <c r="N2080" s="4"/>
      <c r="O2080" s="17"/>
      <c r="P2080" s="17"/>
      <c r="Q2080" s="17"/>
      <c r="R2080" s="4"/>
    </row>
    <row r="2081" spans="1:18" x14ac:dyDescent="0.25">
      <c r="A2081" s="10">
        <v>45744.708333333336</v>
      </c>
      <c r="B2081" s="5">
        <v>45744</v>
      </c>
      <c r="C2081" s="6">
        <v>52169.293220486114</v>
      </c>
      <c r="D2081" s="6">
        <v>5983.2028748914927</v>
      </c>
      <c r="E2081" s="6">
        <v>39618</v>
      </c>
      <c r="F2081" s="34">
        <f t="shared" si="128"/>
        <v>11.468821035401678</v>
      </c>
      <c r="G2081" s="16">
        <f t="shared" si="129"/>
        <v>15.10223351731913</v>
      </c>
      <c r="H2081" s="6">
        <f t="shared" si="130"/>
        <v>912.01301106770825</v>
      </c>
      <c r="I2081" s="16">
        <f t="shared" si="131"/>
        <v>17.984201648092725</v>
      </c>
      <c r="J2081" s="10"/>
      <c r="N2081" s="4"/>
      <c r="O2081" s="17"/>
      <c r="P2081" s="17"/>
      <c r="Q2081" s="17"/>
      <c r="R2081" s="4"/>
    </row>
    <row r="2082" spans="1:18" x14ac:dyDescent="0.25">
      <c r="A2082" s="10">
        <v>45744.75</v>
      </c>
      <c r="B2082" s="5">
        <v>45744</v>
      </c>
      <c r="C2082" s="6">
        <v>51461.398059895837</v>
      </c>
      <c r="D2082" s="6">
        <v>7135.8170410156254</v>
      </c>
      <c r="E2082" s="6">
        <v>39618</v>
      </c>
      <c r="F2082" s="34">
        <f t="shared" si="128"/>
        <v>13.866348972311751</v>
      </c>
      <c r="G2082" s="16">
        <f t="shared" si="129"/>
        <v>18.011552933049689</v>
      </c>
      <c r="H2082" s="6">
        <f t="shared" si="130"/>
        <v>1152.6141661241327</v>
      </c>
      <c r="I2082" s="16">
        <f t="shared" si="131"/>
        <v>19.264166537977133</v>
      </c>
      <c r="J2082" s="10"/>
      <c r="N2082" s="4"/>
      <c r="O2082" s="17"/>
      <c r="P2082" s="17"/>
      <c r="Q2082" s="17"/>
      <c r="R2082" s="4"/>
    </row>
    <row r="2083" spans="1:18" x14ac:dyDescent="0.25">
      <c r="A2083" s="10">
        <v>45744.791666666664</v>
      </c>
      <c r="B2083" s="5">
        <v>45744</v>
      </c>
      <c r="C2083" s="6">
        <v>50758.316380208336</v>
      </c>
      <c r="D2083" s="6">
        <v>9332.5271506076388</v>
      </c>
      <c r="E2083" s="6">
        <v>39618</v>
      </c>
      <c r="F2083" s="34">
        <f t="shared" si="128"/>
        <v>18.386203121281174</v>
      </c>
      <c r="G2083" s="16">
        <f t="shared" si="129"/>
        <v>23.556280353898831</v>
      </c>
      <c r="H2083" s="6">
        <f t="shared" si="130"/>
        <v>2196.7101095920134</v>
      </c>
      <c r="I2083" s="16">
        <f t="shared" si="131"/>
        <v>30.784282962492554</v>
      </c>
      <c r="J2083" s="10"/>
      <c r="N2083" s="4"/>
      <c r="O2083" s="17"/>
      <c r="P2083" s="17"/>
      <c r="Q2083" s="17"/>
      <c r="R2083" s="4"/>
    </row>
    <row r="2084" spans="1:18" x14ac:dyDescent="0.25">
      <c r="A2084" s="10">
        <v>45744.833333333336</v>
      </c>
      <c r="B2084" s="5">
        <v>45744</v>
      </c>
      <c r="C2084" s="6">
        <v>49927.076249999998</v>
      </c>
      <c r="D2084" s="6">
        <v>12010.902981770834</v>
      </c>
      <c r="E2084" s="6">
        <v>39618</v>
      </c>
      <c r="F2084" s="34">
        <f t="shared" si="128"/>
        <v>24.056892339596665</v>
      </c>
      <c r="G2084" s="16">
        <f t="shared" si="129"/>
        <v>30.316782729493752</v>
      </c>
      <c r="H2084" s="6">
        <f t="shared" si="130"/>
        <v>2678.3758311631955</v>
      </c>
      <c r="I2084" s="16">
        <f t="shared" si="131"/>
        <v>28.69936286216759</v>
      </c>
      <c r="J2084" s="10"/>
      <c r="N2084" s="4"/>
      <c r="O2084" s="17"/>
      <c r="P2084" s="17"/>
      <c r="Q2084" s="17"/>
      <c r="R2084" s="4"/>
    </row>
    <row r="2085" spans="1:18" x14ac:dyDescent="0.25">
      <c r="A2085" s="10">
        <v>45744.875</v>
      </c>
      <c r="B2085" s="5">
        <v>45744</v>
      </c>
      <c r="C2085" s="6">
        <v>49967.596966145837</v>
      </c>
      <c r="D2085" s="6">
        <v>16817.521023220484</v>
      </c>
      <c r="E2085" s="6">
        <v>39618</v>
      </c>
      <c r="F2085" s="34">
        <f t="shared" si="128"/>
        <v>33.65685372985763</v>
      </c>
      <c r="G2085" s="16">
        <f t="shared" si="129"/>
        <v>42.449192344945445</v>
      </c>
      <c r="H2085" s="6">
        <f t="shared" si="130"/>
        <v>4806.6180414496503</v>
      </c>
      <c r="I2085" s="16">
        <f t="shared" si="131"/>
        <v>40.018790000591473</v>
      </c>
      <c r="J2085" s="10"/>
      <c r="N2085" s="4"/>
      <c r="O2085" s="17"/>
      <c r="P2085" s="17"/>
      <c r="Q2085" s="17"/>
      <c r="R2085" s="4"/>
    </row>
    <row r="2086" spans="1:18" x14ac:dyDescent="0.25">
      <c r="A2086" s="10">
        <v>45744.916666666664</v>
      </c>
      <c r="B2086" s="5">
        <v>45744</v>
      </c>
      <c r="C2086" s="6">
        <v>49501.309084201392</v>
      </c>
      <c r="D2086" s="6">
        <v>20894.433194444446</v>
      </c>
      <c r="E2086" s="6">
        <v>39618</v>
      </c>
      <c r="F2086" s="34">
        <f t="shared" si="128"/>
        <v>42.209859862298096</v>
      </c>
      <c r="G2086" s="16">
        <f t="shared" si="129"/>
        <v>52.739747575456732</v>
      </c>
      <c r="H2086" s="6">
        <f t="shared" si="130"/>
        <v>4076.9121712239612</v>
      </c>
      <c r="I2086" s="16">
        <f t="shared" si="131"/>
        <v>24.242051879078012</v>
      </c>
      <c r="J2086" s="10"/>
      <c r="N2086" s="4"/>
      <c r="O2086" s="17"/>
      <c r="P2086" s="17"/>
      <c r="Q2086" s="17"/>
      <c r="R2086" s="4"/>
    </row>
    <row r="2087" spans="1:18" x14ac:dyDescent="0.25">
      <c r="A2087" s="10">
        <v>45744.958333333336</v>
      </c>
      <c r="B2087" s="5">
        <v>45744</v>
      </c>
      <c r="C2087" s="6">
        <v>48098.149162326386</v>
      </c>
      <c r="D2087" s="6">
        <v>22317.451004774306</v>
      </c>
      <c r="E2087" s="6">
        <v>39618</v>
      </c>
      <c r="F2087" s="34">
        <f t="shared" si="128"/>
        <v>46.399812453188517</v>
      </c>
      <c r="G2087" s="16">
        <f t="shared" si="129"/>
        <v>56.331594236898141</v>
      </c>
      <c r="H2087" s="6">
        <f t="shared" si="130"/>
        <v>1423.0178103298604</v>
      </c>
      <c r="I2087" s="16">
        <f t="shared" si="131"/>
        <v>6.8105116663716059</v>
      </c>
      <c r="J2087" s="10"/>
      <c r="N2087" s="4"/>
      <c r="O2087" s="17"/>
      <c r="P2087" s="17"/>
      <c r="Q2087" s="17"/>
      <c r="R2087" s="4"/>
    </row>
    <row r="2088" spans="1:18" x14ac:dyDescent="0.25">
      <c r="A2088" s="10">
        <v>45745</v>
      </c>
      <c r="B2088" s="5">
        <v>45745</v>
      </c>
      <c r="C2088" s="6">
        <v>46182.122213541668</v>
      </c>
      <c r="D2088" s="6">
        <v>22768.96091796875</v>
      </c>
      <c r="E2088" s="6">
        <v>39618</v>
      </c>
      <c r="F2088" s="34">
        <f t="shared" si="128"/>
        <v>49.30254355286506</v>
      </c>
      <c r="G2088" s="16">
        <f t="shared" si="129"/>
        <v>57.471252758768109</v>
      </c>
      <c r="H2088" s="6">
        <f t="shared" si="130"/>
        <v>451.50991319444438</v>
      </c>
      <c r="I2088" s="16">
        <f t="shared" si="131"/>
        <v>2.0231249218284573</v>
      </c>
      <c r="J2088" s="10"/>
      <c r="N2088" s="4"/>
      <c r="O2088" s="17"/>
      <c r="P2088" s="17"/>
      <c r="Q2088" s="17"/>
      <c r="R2088" s="4"/>
    </row>
    <row r="2089" spans="1:18" x14ac:dyDescent="0.25">
      <c r="A2089" s="10">
        <v>45745.041666666664</v>
      </c>
      <c r="B2089" s="5">
        <v>45745</v>
      </c>
      <c r="C2089" s="6">
        <v>44021.218485243058</v>
      </c>
      <c r="D2089" s="6">
        <v>22809.266799045137</v>
      </c>
      <c r="E2089" s="6">
        <v>39618</v>
      </c>
      <c r="F2089" s="34">
        <f t="shared" si="128"/>
        <v>51.814255906367826</v>
      </c>
      <c r="G2089" s="16">
        <f t="shared" si="129"/>
        <v>57.572989042973234</v>
      </c>
      <c r="H2089" s="6">
        <f t="shared" si="130"/>
        <v>40.305881076386868</v>
      </c>
      <c r="I2089" s="16">
        <f t="shared" si="131"/>
        <v>0.17702117027474176</v>
      </c>
      <c r="J2089" s="10"/>
      <c r="N2089" s="4"/>
      <c r="O2089" s="17"/>
      <c r="P2089" s="17"/>
      <c r="Q2089" s="17"/>
      <c r="R2089" s="4"/>
    </row>
    <row r="2090" spans="1:18" x14ac:dyDescent="0.25">
      <c r="A2090" s="10">
        <v>45745.083333333336</v>
      </c>
      <c r="B2090" s="5">
        <v>45745</v>
      </c>
      <c r="C2090" s="6">
        <v>42398.06101996528</v>
      </c>
      <c r="D2090" s="6">
        <v>22707.339552951387</v>
      </c>
      <c r="E2090" s="6">
        <v>39618</v>
      </c>
      <c r="F2090" s="34">
        <f t="shared" si="128"/>
        <v>53.557495335125068</v>
      </c>
      <c r="G2090" s="16">
        <f t="shared" si="129"/>
        <v>57.315713950606764</v>
      </c>
      <c r="H2090" s="6">
        <f t="shared" si="130"/>
        <v>-101.92724609375</v>
      </c>
      <c r="I2090" s="16">
        <f t="shared" si="131"/>
        <v>-0.44686770071020859</v>
      </c>
      <c r="J2090" s="10"/>
      <c r="N2090" s="4"/>
      <c r="O2090" s="17"/>
      <c r="P2090" s="17"/>
      <c r="Q2090" s="17"/>
      <c r="R2090" s="4"/>
    </row>
    <row r="2091" spans="1:18" x14ac:dyDescent="0.25">
      <c r="A2091" s="10">
        <v>45745.125</v>
      </c>
      <c r="B2091" s="5">
        <v>45745</v>
      </c>
      <c r="C2091" s="6">
        <v>41734.269244791663</v>
      </c>
      <c r="D2091" s="6">
        <v>22558.434615885417</v>
      </c>
      <c r="E2091" s="6">
        <v>39618</v>
      </c>
      <c r="F2091" s="34">
        <f t="shared" si="128"/>
        <v>54.052544884802685</v>
      </c>
      <c r="G2091" s="16">
        <f t="shared" si="129"/>
        <v>56.939862223952289</v>
      </c>
      <c r="H2091" s="6">
        <f t="shared" si="130"/>
        <v>-148.90493706597044</v>
      </c>
      <c r="I2091" s="16">
        <f t="shared" si="131"/>
        <v>-0.65575686098645813</v>
      </c>
      <c r="J2091" s="10"/>
      <c r="N2091" s="4"/>
      <c r="O2091" s="17"/>
      <c r="P2091" s="17"/>
      <c r="Q2091" s="17"/>
      <c r="R2091" s="4"/>
    </row>
    <row r="2092" spans="1:18" x14ac:dyDescent="0.25">
      <c r="A2092" s="10">
        <v>45745.166666666664</v>
      </c>
      <c r="B2092" s="5">
        <v>45745</v>
      </c>
      <c r="C2092" s="6">
        <v>41208.660429687501</v>
      </c>
      <c r="D2092" s="6">
        <v>22082.593528645833</v>
      </c>
      <c r="E2092" s="6">
        <v>39618</v>
      </c>
      <c r="F2092" s="34">
        <f t="shared" si="128"/>
        <v>53.587263692602619</v>
      </c>
      <c r="G2092" s="16">
        <f t="shared" si="129"/>
        <v>55.738789259038398</v>
      </c>
      <c r="H2092" s="6">
        <f t="shared" si="130"/>
        <v>-475.84108723958343</v>
      </c>
      <c r="I2092" s="16">
        <f t="shared" si="131"/>
        <v>-2.1093710416612907</v>
      </c>
      <c r="J2092" s="10"/>
      <c r="N2092" s="4"/>
      <c r="O2092" s="17"/>
      <c r="P2092" s="17"/>
      <c r="Q2092" s="17"/>
      <c r="R2092" s="4"/>
    </row>
    <row r="2093" spans="1:18" x14ac:dyDescent="0.25">
      <c r="A2093" s="10">
        <v>45745.208333333336</v>
      </c>
      <c r="B2093" s="5">
        <v>45745</v>
      </c>
      <c r="C2093" s="6">
        <v>40973.951184895835</v>
      </c>
      <c r="D2093" s="6">
        <v>21653.787610677082</v>
      </c>
      <c r="E2093" s="6">
        <v>39618</v>
      </c>
      <c r="F2093" s="34">
        <f t="shared" si="128"/>
        <v>52.847692215388022</v>
      </c>
      <c r="G2093" s="16">
        <f t="shared" si="129"/>
        <v>54.656438009685196</v>
      </c>
      <c r="H2093" s="6">
        <f t="shared" si="130"/>
        <v>-428.8059179687516</v>
      </c>
      <c r="I2093" s="16">
        <f t="shared" si="131"/>
        <v>-1.9418276997785557</v>
      </c>
      <c r="J2093" s="10"/>
      <c r="N2093" s="4"/>
      <c r="O2093" s="17"/>
      <c r="P2093" s="17"/>
      <c r="Q2093" s="17"/>
      <c r="R2093" s="4"/>
    </row>
    <row r="2094" spans="1:18" x14ac:dyDescent="0.25">
      <c r="A2094" s="10">
        <v>45745.25</v>
      </c>
      <c r="B2094" s="5">
        <v>45745</v>
      </c>
      <c r="C2094" s="6">
        <v>40814.082465277781</v>
      </c>
      <c r="D2094" s="6">
        <v>20846.60017361111</v>
      </c>
      <c r="E2094" s="6">
        <v>39618</v>
      </c>
      <c r="F2094" s="34">
        <f t="shared" si="128"/>
        <v>51.076978617236271</v>
      </c>
      <c r="G2094" s="16">
        <f t="shared" si="129"/>
        <v>52.619011998614539</v>
      </c>
      <c r="H2094" s="6">
        <f t="shared" si="130"/>
        <v>-807.18743706597161</v>
      </c>
      <c r="I2094" s="16">
        <f t="shared" si="131"/>
        <v>-3.7276962884219036</v>
      </c>
      <c r="J2094" s="10"/>
      <c r="N2094" s="4"/>
      <c r="O2094" s="17"/>
      <c r="P2094" s="17"/>
      <c r="Q2094" s="17"/>
      <c r="R2094" s="4"/>
    </row>
    <row r="2095" spans="1:18" x14ac:dyDescent="0.25">
      <c r="A2095" s="10">
        <v>45745.291666666664</v>
      </c>
      <c r="B2095" s="5">
        <v>45745</v>
      </c>
      <c r="C2095" s="6">
        <v>41519.170078124997</v>
      </c>
      <c r="D2095" s="6">
        <v>20329.259292534723</v>
      </c>
      <c r="E2095" s="6">
        <v>39618</v>
      </c>
      <c r="F2095" s="34">
        <f t="shared" si="128"/>
        <v>48.963549257564523</v>
      </c>
      <c r="G2095" s="16">
        <f t="shared" si="129"/>
        <v>51.313189188082994</v>
      </c>
      <c r="H2095" s="6">
        <f t="shared" si="130"/>
        <v>-517.34088107638672</v>
      </c>
      <c r="I2095" s="16">
        <f t="shared" si="131"/>
        <v>-2.4816558900154289</v>
      </c>
      <c r="J2095" s="10"/>
      <c r="N2095" s="4"/>
      <c r="O2095" s="17"/>
      <c r="P2095" s="17"/>
      <c r="Q2095" s="17"/>
      <c r="R2095" s="4"/>
    </row>
    <row r="2096" spans="1:18" x14ac:dyDescent="0.25">
      <c r="A2096" s="10">
        <v>45745.333333333336</v>
      </c>
      <c r="B2096" s="5">
        <v>45745</v>
      </c>
      <c r="C2096" s="6">
        <v>42741.923272569446</v>
      </c>
      <c r="D2096" s="6">
        <v>19601.94213107639</v>
      </c>
      <c r="E2096" s="6">
        <v>39618</v>
      </c>
      <c r="F2096" s="34">
        <f t="shared" si="128"/>
        <v>45.861160729883117</v>
      </c>
      <c r="G2096" s="16">
        <f t="shared" si="129"/>
        <v>49.477364155374801</v>
      </c>
      <c r="H2096" s="6">
        <f t="shared" si="130"/>
        <v>-727.31716145833343</v>
      </c>
      <c r="I2096" s="16">
        <f t="shared" si="131"/>
        <v>-3.5776864813044007</v>
      </c>
      <c r="J2096" s="10"/>
      <c r="N2096" s="4"/>
      <c r="O2096" s="17"/>
      <c r="P2096" s="17"/>
      <c r="Q2096" s="17"/>
      <c r="R2096" s="4"/>
    </row>
    <row r="2097" spans="1:18" x14ac:dyDescent="0.25">
      <c r="A2097" s="10">
        <v>45745.375</v>
      </c>
      <c r="B2097" s="5">
        <v>45745</v>
      </c>
      <c r="C2097" s="6">
        <v>44159.262660590277</v>
      </c>
      <c r="D2097" s="6">
        <v>16760.732207031251</v>
      </c>
      <c r="E2097" s="6">
        <v>39618</v>
      </c>
      <c r="F2097" s="34">
        <f t="shared" si="128"/>
        <v>37.955190365959815</v>
      </c>
      <c r="G2097" s="16">
        <f t="shared" si="129"/>
        <v>42.305851398433163</v>
      </c>
      <c r="H2097" s="6">
        <f t="shared" si="130"/>
        <v>-2841.2099240451389</v>
      </c>
      <c r="I2097" s="16">
        <f t="shared" si="131"/>
        <v>-14.494532761326548</v>
      </c>
      <c r="J2097" s="10"/>
      <c r="N2097" s="4"/>
      <c r="O2097" s="17"/>
      <c r="P2097" s="17"/>
      <c r="Q2097" s="17"/>
      <c r="R2097" s="4"/>
    </row>
    <row r="2098" spans="1:18" x14ac:dyDescent="0.25">
      <c r="A2098" s="10">
        <v>45745.416666666664</v>
      </c>
      <c r="B2098" s="5">
        <v>45745</v>
      </c>
      <c r="C2098" s="6">
        <v>46671.020043402779</v>
      </c>
      <c r="D2098" s="6">
        <v>13664.195412326389</v>
      </c>
      <c r="E2098" s="6">
        <v>39618</v>
      </c>
      <c r="F2098" s="34">
        <f t="shared" si="128"/>
        <v>29.277687523476153</v>
      </c>
      <c r="G2098" s="16">
        <f t="shared" si="129"/>
        <v>34.489866758358296</v>
      </c>
      <c r="H2098" s="6">
        <f t="shared" si="130"/>
        <v>-3096.5367947048617</v>
      </c>
      <c r="I2098" s="16">
        <f t="shared" si="131"/>
        <v>-18.474949402305</v>
      </c>
      <c r="J2098" s="10"/>
      <c r="N2098" s="4"/>
      <c r="O2098" s="17"/>
      <c r="P2098" s="17"/>
      <c r="Q2098" s="17"/>
      <c r="R2098" s="4"/>
    </row>
    <row r="2099" spans="1:18" x14ac:dyDescent="0.25">
      <c r="A2099" s="10">
        <v>45745.458333333336</v>
      </c>
      <c r="B2099" s="5">
        <v>45745</v>
      </c>
      <c r="C2099" s="6">
        <v>48472.878936631947</v>
      </c>
      <c r="D2099" s="6">
        <v>12479.269153645833</v>
      </c>
      <c r="E2099" s="6">
        <v>39618</v>
      </c>
      <c r="F2099" s="34">
        <f t="shared" si="128"/>
        <v>25.744848309834957</v>
      </c>
      <c r="G2099" s="16">
        <f t="shared" si="129"/>
        <v>31.498988221631162</v>
      </c>
      <c r="H2099" s="6">
        <f t="shared" si="130"/>
        <v>-1184.9262586805562</v>
      </c>
      <c r="I2099" s="16">
        <f t="shared" si="131"/>
        <v>-8.6717601946152012</v>
      </c>
      <c r="J2099" s="10"/>
      <c r="N2099" s="4"/>
      <c r="O2099" s="17"/>
      <c r="P2099" s="17"/>
      <c r="Q2099" s="17"/>
      <c r="R2099" s="4"/>
    </row>
    <row r="2100" spans="1:18" x14ac:dyDescent="0.25">
      <c r="A2100" s="10">
        <v>45745.5</v>
      </c>
      <c r="B2100" s="5">
        <v>45745</v>
      </c>
      <c r="C2100" s="6">
        <v>49481.219605034719</v>
      </c>
      <c r="D2100" s="6">
        <v>10378.887406684027</v>
      </c>
      <c r="E2100" s="6">
        <v>39618</v>
      </c>
      <c r="F2100" s="34">
        <f t="shared" si="128"/>
        <v>20.975407416247222</v>
      </c>
      <c r="G2100" s="16">
        <f t="shared" si="129"/>
        <v>26.197403722257629</v>
      </c>
      <c r="H2100" s="6">
        <f t="shared" si="130"/>
        <v>-2100.3817469618061</v>
      </c>
      <c r="I2100" s="16">
        <f t="shared" si="131"/>
        <v>-16.830967591945694</v>
      </c>
      <c r="J2100" s="10"/>
      <c r="N2100" s="4"/>
      <c r="O2100" s="17"/>
      <c r="P2100" s="17"/>
      <c r="Q2100" s="17"/>
      <c r="R2100" s="4"/>
    </row>
    <row r="2101" spans="1:18" x14ac:dyDescent="0.25">
      <c r="A2101" s="10">
        <v>45745.541666666664</v>
      </c>
      <c r="B2101" s="5">
        <v>45745</v>
      </c>
      <c r="C2101" s="6">
        <v>50910.743385416667</v>
      </c>
      <c r="D2101" s="6">
        <v>8907.4534168836799</v>
      </c>
      <c r="E2101" s="6">
        <v>39618</v>
      </c>
      <c r="F2101" s="34">
        <f t="shared" si="128"/>
        <v>17.496215581552892</v>
      </c>
      <c r="G2101" s="16">
        <f t="shared" si="129"/>
        <v>22.483349530222828</v>
      </c>
      <c r="H2101" s="6">
        <f t="shared" si="130"/>
        <v>-1471.4339898003473</v>
      </c>
      <c r="I2101" s="16">
        <f t="shared" si="131"/>
        <v>-14.177184240892144</v>
      </c>
      <c r="J2101" s="10"/>
      <c r="N2101" s="4"/>
      <c r="O2101" s="17"/>
      <c r="P2101" s="17"/>
      <c r="Q2101" s="17"/>
      <c r="R2101" s="4"/>
    </row>
    <row r="2102" spans="1:18" x14ac:dyDescent="0.25">
      <c r="A2102" s="10">
        <v>45745.583333333336</v>
      </c>
      <c r="B2102" s="5">
        <v>45745</v>
      </c>
      <c r="C2102" s="6">
        <v>53156.108572048608</v>
      </c>
      <c r="D2102" s="6">
        <v>8913.7007508680563</v>
      </c>
      <c r="E2102" s="6">
        <v>39618</v>
      </c>
      <c r="F2102" s="34">
        <f t="shared" si="128"/>
        <v>16.768911401379746</v>
      </c>
      <c r="G2102" s="16">
        <f t="shared" si="129"/>
        <v>22.499118458448322</v>
      </c>
      <c r="H2102" s="6">
        <f t="shared" si="130"/>
        <v>6.2473339843763824</v>
      </c>
      <c r="I2102" s="16">
        <f t="shared" si="131"/>
        <v>7.0136027571413836E-2</v>
      </c>
      <c r="J2102" s="10"/>
      <c r="N2102" s="4"/>
      <c r="O2102" s="17"/>
      <c r="P2102" s="17"/>
      <c r="Q2102" s="17"/>
      <c r="R2102" s="4"/>
    </row>
    <row r="2103" spans="1:18" x14ac:dyDescent="0.25">
      <c r="A2103" s="10">
        <v>45745.625</v>
      </c>
      <c r="B2103" s="5">
        <v>45745</v>
      </c>
      <c r="C2103" s="6">
        <v>56103.434769965279</v>
      </c>
      <c r="D2103" s="6">
        <v>11134.832513020834</v>
      </c>
      <c r="E2103" s="6">
        <v>39618</v>
      </c>
      <c r="F2103" s="34">
        <f t="shared" si="128"/>
        <v>19.846971150118989</v>
      </c>
      <c r="G2103" s="16">
        <f t="shared" si="129"/>
        <v>28.105488699633586</v>
      </c>
      <c r="H2103" s="6">
        <f t="shared" si="130"/>
        <v>2221.1317621527778</v>
      </c>
      <c r="I2103" s="16">
        <f t="shared" si="131"/>
        <v>24.918177356767043</v>
      </c>
      <c r="J2103" s="10"/>
      <c r="N2103" s="4"/>
      <c r="O2103" s="17"/>
      <c r="P2103" s="17"/>
      <c r="Q2103" s="17"/>
      <c r="R2103" s="4"/>
    </row>
    <row r="2104" spans="1:18" x14ac:dyDescent="0.25">
      <c r="A2104" s="10">
        <v>45745.666666666664</v>
      </c>
      <c r="B2104" s="5">
        <v>45745</v>
      </c>
      <c r="C2104" s="6">
        <v>58582.843209635415</v>
      </c>
      <c r="D2104" s="6">
        <v>13710.349384765625</v>
      </c>
      <c r="E2104" s="6">
        <v>39618</v>
      </c>
      <c r="F2104" s="34">
        <f t="shared" si="128"/>
        <v>23.403352643202908</v>
      </c>
      <c r="G2104" s="16">
        <f t="shared" si="129"/>
        <v>34.606364240409974</v>
      </c>
      <c r="H2104" s="6">
        <f t="shared" si="130"/>
        <v>2575.5168717447905</v>
      </c>
      <c r="I2104" s="16">
        <f t="shared" si="131"/>
        <v>23.130270426008082</v>
      </c>
      <c r="J2104" s="10"/>
      <c r="N2104" s="4"/>
      <c r="O2104" s="17"/>
      <c r="P2104" s="17"/>
      <c r="Q2104" s="17"/>
      <c r="R2104" s="4"/>
    </row>
    <row r="2105" spans="1:18" x14ac:dyDescent="0.25">
      <c r="A2105" s="10">
        <v>45745.708333333336</v>
      </c>
      <c r="B2105" s="5">
        <v>45745</v>
      </c>
      <c r="C2105" s="6">
        <v>60076.069956597225</v>
      </c>
      <c r="D2105" s="6">
        <v>16666.946816406249</v>
      </c>
      <c r="E2105" s="6">
        <v>39618</v>
      </c>
      <c r="F2105" s="34">
        <f t="shared" si="128"/>
        <v>27.743071123739472</v>
      </c>
      <c r="G2105" s="16">
        <f t="shared" si="129"/>
        <v>42.069127205831315</v>
      </c>
      <c r="H2105" s="6">
        <f t="shared" si="130"/>
        <v>2956.5974316406246</v>
      </c>
      <c r="I2105" s="16">
        <f t="shared" si="131"/>
        <v>21.564712529688514</v>
      </c>
      <c r="J2105" s="10"/>
      <c r="N2105" s="4"/>
      <c r="O2105" s="17"/>
      <c r="P2105" s="17"/>
      <c r="Q2105" s="17"/>
      <c r="R2105" s="4"/>
    </row>
    <row r="2106" spans="1:18" x14ac:dyDescent="0.25">
      <c r="A2106" s="10">
        <v>45745.75</v>
      </c>
      <c r="B2106" s="5">
        <v>45745</v>
      </c>
      <c r="C2106" s="6">
        <v>60213.675273437497</v>
      </c>
      <c r="D2106" s="6">
        <v>19259.882643229168</v>
      </c>
      <c r="E2106" s="6">
        <v>39618</v>
      </c>
      <c r="F2106" s="34">
        <f t="shared" si="128"/>
        <v>31.985894492850235</v>
      </c>
      <c r="G2106" s="16">
        <f t="shared" si="129"/>
        <v>48.613970021780929</v>
      </c>
      <c r="H2106" s="6">
        <f t="shared" si="130"/>
        <v>2592.9358268229189</v>
      </c>
      <c r="I2106" s="16">
        <f t="shared" si="131"/>
        <v>15.557353457626327</v>
      </c>
      <c r="J2106" s="10"/>
      <c r="N2106" s="4"/>
      <c r="O2106" s="17"/>
      <c r="P2106" s="17"/>
      <c r="Q2106" s="17"/>
      <c r="R2106" s="4"/>
    </row>
    <row r="2107" spans="1:18" x14ac:dyDescent="0.25">
      <c r="A2107" s="10">
        <v>45745.791666666664</v>
      </c>
      <c r="B2107" s="5">
        <v>45745</v>
      </c>
      <c r="C2107" s="6">
        <v>58941.049414062501</v>
      </c>
      <c r="D2107" s="6">
        <v>20239.635598958332</v>
      </c>
      <c r="E2107" s="6">
        <v>39618</v>
      </c>
      <c r="F2107" s="34">
        <f t="shared" si="128"/>
        <v>34.338777134377658</v>
      </c>
      <c r="G2107" s="16">
        <f t="shared" si="129"/>
        <v>51.086969556661955</v>
      </c>
      <c r="H2107" s="6">
        <f t="shared" si="130"/>
        <v>979.75295572916366</v>
      </c>
      <c r="I2107" s="16">
        <f t="shared" si="131"/>
        <v>5.0870141520493473</v>
      </c>
      <c r="J2107" s="10"/>
      <c r="N2107" s="4"/>
      <c r="O2107" s="17"/>
      <c r="P2107" s="17"/>
      <c r="Q2107" s="17"/>
      <c r="R2107" s="4"/>
    </row>
    <row r="2108" spans="1:18" x14ac:dyDescent="0.25">
      <c r="A2108" s="10">
        <v>45745.833333333336</v>
      </c>
      <c r="B2108" s="5">
        <v>45745</v>
      </c>
      <c r="C2108" s="6">
        <v>57141.33250434028</v>
      </c>
      <c r="D2108" s="6">
        <v>21391.869164496529</v>
      </c>
      <c r="E2108" s="6">
        <v>39618</v>
      </c>
      <c r="F2108" s="34">
        <f t="shared" si="128"/>
        <v>37.436769894842179</v>
      </c>
      <c r="G2108" s="16">
        <f t="shared" si="129"/>
        <v>53.995328296472636</v>
      </c>
      <c r="H2108" s="6">
        <f t="shared" si="130"/>
        <v>1152.2335655381976</v>
      </c>
      <c r="I2108" s="16">
        <f t="shared" si="131"/>
        <v>5.6929560806791368</v>
      </c>
      <c r="J2108" s="10"/>
      <c r="N2108" s="4"/>
      <c r="O2108" s="17"/>
      <c r="P2108" s="17"/>
      <c r="Q2108" s="17"/>
      <c r="R2108" s="4"/>
    </row>
    <row r="2109" spans="1:18" x14ac:dyDescent="0.25">
      <c r="A2109" s="10">
        <v>45745.875</v>
      </c>
      <c r="B2109" s="5">
        <v>45745</v>
      </c>
      <c r="C2109" s="6">
        <v>55748.894934895834</v>
      </c>
      <c r="D2109" s="6">
        <v>20524.826879340279</v>
      </c>
      <c r="E2109" s="6">
        <v>39618</v>
      </c>
      <c r="F2109" s="34">
        <f t="shared" si="128"/>
        <v>36.816562737807438</v>
      </c>
      <c r="G2109" s="16">
        <f t="shared" si="129"/>
        <v>51.806822351810489</v>
      </c>
      <c r="H2109" s="6">
        <f t="shared" si="130"/>
        <v>-867.04228515625073</v>
      </c>
      <c r="I2109" s="16">
        <f t="shared" si="131"/>
        <v>-4.0531394357780384</v>
      </c>
      <c r="J2109" s="10"/>
      <c r="N2109" s="4"/>
      <c r="O2109" s="17"/>
      <c r="P2109" s="17"/>
      <c r="Q2109" s="17"/>
      <c r="R2109" s="4"/>
    </row>
    <row r="2110" spans="1:18" x14ac:dyDescent="0.25">
      <c r="A2110" s="10">
        <v>45745.916666666664</v>
      </c>
      <c r="B2110" s="5">
        <v>45745</v>
      </c>
      <c r="C2110" s="6">
        <v>53157.079644097219</v>
      </c>
      <c r="D2110" s="6">
        <v>18389.981972656249</v>
      </c>
      <c r="E2110" s="6">
        <v>39618</v>
      </c>
      <c r="F2110" s="34">
        <f t="shared" si="128"/>
        <v>34.5955460604359</v>
      </c>
      <c r="G2110" s="16">
        <f t="shared" si="129"/>
        <v>46.41824921161151</v>
      </c>
      <c r="H2110" s="6">
        <f t="shared" si="130"/>
        <v>-2134.8449066840294</v>
      </c>
      <c r="I2110" s="16">
        <f t="shared" si="131"/>
        <v>-10.401280942510191</v>
      </c>
      <c r="J2110" s="10"/>
      <c r="N2110" s="4"/>
      <c r="O2110" s="17"/>
      <c r="P2110" s="17"/>
      <c r="Q2110" s="17"/>
      <c r="R2110" s="4"/>
    </row>
    <row r="2111" spans="1:18" x14ac:dyDescent="0.25">
      <c r="A2111" s="10">
        <v>45745.958333333336</v>
      </c>
      <c r="B2111" s="5">
        <v>45745</v>
      </c>
      <c r="C2111" s="6">
        <v>50475.216974826391</v>
      </c>
      <c r="D2111" s="6">
        <v>15821.291935763889</v>
      </c>
      <c r="E2111" s="6">
        <v>39618</v>
      </c>
      <c r="F2111" s="34">
        <f t="shared" si="128"/>
        <v>31.344673453616799</v>
      </c>
      <c r="G2111" s="16">
        <f t="shared" si="129"/>
        <v>39.934605320217806</v>
      </c>
      <c r="H2111" s="6">
        <f t="shared" si="130"/>
        <v>-2568.6900368923598</v>
      </c>
      <c r="I2111" s="16">
        <f t="shared" si="131"/>
        <v>-13.96787686204207</v>
      </c>
      <c r="J2111" s="10"/>
      <c r="N2111" s="4"/>
      <c r="O2111" s="17"/>
      <c r="P2111" s="17"/>
      <c r="Q2111" s="17"/>
      <c r="R2111" s="4"/>
    </row>
    <row r="2112" spans="1:18" x14ac:dyDescent="0.25">
      <c r="A2112" s="10">
        <v>45746</v>
      </c>
      <c r="B2112" s="5">
        <v>45746</v>
      </c>
      <c r="C2112" s="6">
        <v>48242.552595486108</v>
      </c>
      <c r="D2112" s="6">
        <v>14155.674521484376</v>
      </c>
      <c r="E2112" s="6">
        <v>39618</v>
      </c>
      <c r="F2112" s="34">
        <f t="shared" si="128"/>
        <v>29.34271459509975</v>
      </c>
      <c r="G2112" s="16">
        <f t="shared" si="129"/>
        <v>35.730411735787712</v>
      </c>
      <c r="H2112" s="6">
        <f t="shared" si="130"/>
        <v>-1665.6174142795135</v>
      </c>
      <c r="I2112" s="16">
        <f t="shared" si="131"/>
        <v>-10.52769534271977</v>
      </c>
      <c r="J2112" s="10"/>
      <c r="N2112" s="4"/>
      <c r="O2112" s="17"/>
      <c r="P2112" s="17"/>
      <c r="Q2112" s="17"/>
      <c r="R2112" s="4"/>
    </row>
    <row r="2113" spans="1:18" x14ac:dyDescent="0.25">
      <c r="A2113" s="10">
        <v>45746.041666666664</v>
      </c>
      <c r="B2113" s="5">
        <v>45746</v>
      </c>
      <c r="C2113" s="6">
        <v>45697.262443576386</v>
      </c>
      <c r="D2113" s="6">
        <v>12706.307019314236</v>
      </c>
      <c r="E2113" s="6">
        <v>39618</v>
      </c>
      <c r="F2113" s="34">
        <f t="shared" si="128"/>
        <v>27.805400892456188</v>
      </c>
      <c r="G2113" s="16">
        <f t="shared" si="129"/>
        <v>32.072055680029877</v>
      </c>
      <c r="H2113" s="6">
        <f t="shared" si="130"/>
        <v>-1449.3675021701401</v>
      </c>
      <c r="I2113" s="16">
        <f t="shared" si="131"/>
        <v>-10.238773856875584</v>
      </c>
      <c r="J2113" s="10"/>
      <c r="N2113" s="4"/>
      <c r="O2113" s="17"/>
      <c r="P2113" s="17"/>
      <c r="Q2113" s="17"/>
      <c r="R2113" s="4"/>
    </row>
    <row r="2114" spans="1:18" x14ac:dyDescent="0.25">
      <c r="A2114" s="10">
        <v>45746.083333333336</v>
      </c>
      <c r="B2114" s="5">
        <v>45746</v>
      </c>
      <c r="C2114" s="6">
        <v>44089.963906249999</v>
      </c>
      <c r="D2114" s="6">
        <v>13009.966343315973</v>
      </c>
      <c r="E2114" s="6">
        <v>39618</v>
      </c>
      <c r="F2114" s="34">
        <f t="shared" si="128"/>
        <v>29.507772723469472</v>
      </c>
      <c r="G2114" s="16">
        <f t="shared" si="129"/>
        <v>32.838523760199841</v>
      </c>
      <c r="H2114" s="6">
        <f t="shared" si="130"/>
        <v>303.65932400173733</v>
      </c>
      <c r="I2114" s="16">
        <f t="shared" si="131"/>
        <v>2.3898314714114783</v>
      </c>
      <c r="J2114" s="10"/>
      <c r="N2114" s="4"/>
      <c r="O2114" s="17"/>
      <c r="P2114" s="17"/>
      <c r="Q2114" s="17"/>
      <c r="R2114" s="4"/>
    </row>
    <row r="2115" spans="1:18" x14ac:dyDescent="0.25">
      <c r="A2115" s="10">
        <v>45746.125</v>
      </c>
      <c r="B2115" s="5">
        <v>45746</v>
      </c>
      <c r="C2115" s="6">
        <v>42792.384505208334</v>
      </c>
      <c r="D2115" s="6">
        <v>14613.233836805555</v>
      </c>
      <c r="E2115" s="6">
        <v>39618</v>
      </c>
      <c r="F2115" s="34">
        <f t="shared" ref="F2115:F2178" si="132">D2115/C2115*100</f>
        <v>34.149145942140599</v>
      </c>
      <c r="G2115" s="16">
        <f t="shared" ref="G2115:G2178" si="133">D2115/E2115*100</f>
        <v>36.885339585051128</v>
      </c>
      <c r="H2115" s="6">
        <f t="shared" si="130"/>
        <v>1603.2674934895822</v>
      </c>
      <c r="I2115" s="16">
        <f t="shared" si="131"/>
        <v>12.32337925542198</v>
      </c>
      <c r="J2115" s="10"/>
      <c r="N2115" s="4"/>
      <c r="O2115" s="17"/>
      <c r="P2115" s="17"/>
      <c r="Q2115" s="17"/>
      <c r="R2115" s="4"/>
    </row>
    <row r="2116" spans="1:18" x14ac:dyDescent="0.25">
      <c r="A2116" s="10">
        <v>45746.166666666664</v>
      </c>
      <c r="B2116" s="5">
        <v>45746</v>
      </c>
      <c r="C2116" s="6">
        <v>42804.093988715278</v>
      </c>
      <c r="D2116" s="6">
        <v>15695.175742187501</v>
      </c>
      <c r="E2116" s="6">
        <v>39618</v>
      </c>
      <c r="F2116" s="34">
        <f t="shared" si="132"/>
        <v>36.667463972781022</v>
      </c>
      <c r="G2116" s="16">
        <f t="shared" si="133"/>
        <v>39.616274779614066</v>
      </c>
      <c r="H2116" s="6">
        <f t="shared" ref="H2116:H2179" si="134">D2116-D2115</f>
        <v>1081.9419053819456</v>
      </c>
      <c r="I2116" s="16">
        <f t="shared" ref="I2116:I2179" si="135">H2116/D2115*100</f>
        <v>7.4038499449513875</v>
      </c>
      <c r="J2116" s="10"/>
      <c r="N2116" s="4"/>
      <c r="O2116" s="17"/>
      <c r="P2116" s="17"/>
      <c r="Q2116" s="17"/>
      <c r="R2116" s="4"/>
    </row>
    <row r="2117" spans="1:18" x14ac:dyDescent="0.25">
      <c r="A2117" s="10">
        <v>45746.208333333336</v>
      </c>
      <c r="B2117" s="5">
        <v>45746</v>
      </c>
      <c r="C2117" s="6">
        <v>42489.325581597222</v>
      </c>
      <c r="D2117" s="6">
        <v>16283.620888671874</v>
      </c>
      <c r="E2117" s="6">
        <v>39618</v>
      </c>
      <c r="F2117" s="34">
        <f t="shared" si="132"/>
        <v>38.324027660548602</v>
      </c>
      <c r="G2117" s="16">
        <f t="shared" si="133"/>
        <v>41.10157223653863</v>
      </c>
      <c r="H2117" s="6">
        <f t="shared" si="134"/>
        <v>588.44514648437325</v>
      </c>
      <c r="I2117" s="16">
        <f t="shared" si="135"/>
        <v>3.7492103060858066</v>
      </c>
      <c r="J2117" s="10"/>
      <c r="N2117" s="4"/>
      <c r="O2117" s="17"/>
      <c r="P2117" s="17"/>
      <c r="Q2117" s="17"/>
      <c r="R2117" s="4"/>
    </row>
    <row r="2118" spans="1:18" x14ac:dyDescent="0.25">
      <c r="A2118" s="10">
        <v>45746.25</v>
      </c>
      <c r="B2118" s="5">
        <v>45746</v>
      </c>
      <c r="C2118" s="6">
        <v>42041.622601996525</v>
      </c>
      <c r="D2118" s="6">
        <v>16430.728370225694</v>
      </c>
      <c r="E2118" s="6">
        <v>39618</v>
      </c>
      <c r="F2118" s="34">
        <f t="shared" si="132"/>
        <v>39.082050961195321</v>
      </c>
      <c r="G2118" s="16">
        <f t="shared" si="133"/>
        <v>41.472886996379657</v>
      </c>
      <c r="H2118" s="6">
        <f t="shared" si="134"/>
        <v>147.10748155381953</v>
      </c>
      <c r="I2118" s="16">
        <f t="shared" si="135"/>
        <v>0.90340767916157194</v>
      </c>
      <c r="J2118" s="10"/>
      <c r="N2118" s="4"/>
      <c r="O2118" s="17"/>
      <c r="P2118" s="17"/>
      <c r="Q2118" s="17"/>
      <c r="R2118" s="4"/>
    </row>
    <row r="2119" spans="1:18" x14ac:dyDescent="0.25">
      <c r="A2119" s="10">
        <v>45746.291666666664</v>
      </c>
      <c r="B2119" s="5">
        <v>45746</v>
      </c>
      <c r="C2119" s="6">
        <v>42149.197282986112</v>
      </c>
      <c r="D2119" s="6">
        <v>16629.297105034722</v>
      </c>
      <c r="E2119" s="6">
        <v>39618</v>
      </c>
      <c r="F2119" s="34">
        <f t="shared" si="132"/>
        <v>39.453413533327911</v>
      </c>
      <c r="G2119" s="16">
        <f t="shared" si="133"/>
        <v>41.974095373402804</v>
      </c>
      <c r="H2119" s="6">
        <f t="shared" si="134"/>
        <v>198.56873480902868</v>
      </c>
      <c r="I2119" s="16">
        <f t="shared" si="135"/>
        <v>1.2085205861528165</v>
      </c>
      <c r="J2119" s="10"/>
      <c r="N2119" s="4"/>
      <c r="O2119" s="17"/>
      <c r="P2119" s="17"/>
      <c r="Q2119" s="17"/>
      <c r="R2119" s="4"/>
    </row>
    <row r="2120" spans="1:18" x14ac:dyDescent="0.25">
      <c r="A2120" s="10">
        <v>45746.333333333336</v>
      </c>
      <c r="B2120" s="5">
        <v>45746</v>
      </c>
      <c r="C2120" s="6">
        <v>42951.143437500003</v>
      </c>
      <c r="D2120" s="6">
        <v>16724.653235677084</v>
      </c>
      <c r="E2120" s="6">
        <v>39618</v>
      </c>
      <c r="F2120" s="34">
        <f t="shared" si="132"/>
        <v>38.93878462168027</v>
      </c>
      <c r="G2120" s="16">
        <f t="shared" si="133"/>
        <v>42.21478427905771</v>
      </c>
      <c r="H2120" s="6">
        <f t="shared" si="134"/>
        <v>95.356130642361677</v>
      </c>
      <c r="I2120" s="16">
        <f t="shared" si="135"/>
        <v>0.57342249669405121</v>
      </c>
      <c r="J2120" s="10"/>
      <c r="N2120" s="4"/>
      <c r="O2120" s="17"/>
      <c r="P2120" s="17"/>
      <c r="Q2120" s="17"/>
      <c r="R2120" s="4"/>
    </row>
    <row r="2121" spans="1:18" x14ac:dyDescent="0.25">
      <c r="A2121" s="10">
        <v>45746.375</v>
      </c>
      <c r="B2121" s="5">
        <v>45746</v>
      </c>
      <c r="C2121" s="6">
        <v>45321.359800347222</v>
      </c>
      <c r="D2121" s="6">
        <v>16366.377993706597</v>
      </c>
      <c r="E2121" s="6">
        <v>39618</v>
      </c>
      <c r="F2121" s="34">
        <f t="shared" si="132"/>
        <v>36.111842331750182</v>
      </c>
      <c r="G2121" s="16">
        <f t="shared" si="133"/>
        <v>41.310459876083087</v>
      </c>
      <c r="H2121" s="6">
        <f t="shared" si="134"/>
        <v>-358.2752419704866</v>
      </c>
      <c r="I2121" s="16">
        <f t="shared" si="135"/>
        <v>-2.1421983279522516</v>
      </c>
      <c r="J2121" s="10"/>
      <c r="N2121" s="4"/>
      <c r="O2121" s="17"/>
      <c r="P2121" s="17"/>
      <c r="Q2121" s="17"/>
      <c r="R2121" s="4"/>
    </row>
    <row r="2122" spans="1:18" x14ac:dyDescent="0.25">
      <c r="A2122" s="10">
        <v>45746.416666666664</v>
      </c>
      <c r="B2122" s="5">
        <v>45746</v>
      </c>
      <c r="C2122" s="6">
        <v>48840.866597222222</v>
      </c>
      <c r="D2122" s="6">
        <v>15098.08087890625</v>
      </c>
      <c r="E2122" s="6">
        <v>39618</v>
      </c>
      <c r="F2122" s="34">
        <f t="shared" si="132"/>
        <v>30.912803008628309</v>
      </c>
      <c r="G2122" s="16">
        <f t="shared" si="133"/>
        <v>38.109144527503283</v>
      </c>
      <c r="H2122" s="6">
        <f t="shared" si="134"/>
        <v>-1268.2971148003471</v>
      </c>
      <c r="I2122" s="16">
        <f t="shared" si="135"/>
        <v>-7.7494062234664778</v>
      </c>
      <c r="J2122" s="10"/>
      <c r="N2122" s="4"/>
      <c r="O2122" s="17"/>
      <c r="P2122" s="17"/>
      <c r="Q2122" s="17"/>
      <c r="R2122" s="4"/>
    </row>
    <row r="2123" spans="1:18" x14ac:dyDescent="0.25">
      <c r="A2123" s="10">
        <v>45746.458333333336</v>
      </c>
      <c r="B2123" s="5">
        <v>45746</v>
      </c>
      <c r="C2123" s="6">
        <v>50877.497643229166</v>
      </c>
      <c r="D2123" s="6">
        <v>15323.123540581597</v>
      </c>
      <c r="E2123" s="6">
        <v>39618</v>
      </c>
      <c r="F2123" s="34">
        <f t="shared" si="132"/>
        <v>30.117683161292064</v>
      </c>
      <c r="G2123" s="16">
        <f t="shared" si="133"/>
        <v>38.677175881118671</v>
      </c>
      <c r="H2123" s="6">
        <f t="shared" si="134"/>
        <v>225.04266167534661</v>
      </c>
      <c r="I2123" s="16">
        <f t="shared" si="135"/>
        <v>1.4905381914449602</v>
      </c>
      <c r="J2123" s="10"/>
      <c r="N2123" s="4"/>
      <c r="O2123" s="17"/>
      <c r="P2123" s="17"/>
      <c r="Q2123" s="17"/>
      <c r="R2123" s="4"/>
    </row>
    <row r="2124" spans="1:18" x14ac:dyDescent="0.25">
      <c r="A2124" s="10">
        <v>45746.5</v>
      </c>
      <c r="B2124" s="5">
        <v>45746</v>
      </c>
      <c r="C2124" s="6">
        <v>51545.208585069442</v>
      </c>
      <c r="D2124" s="6">
        <v>12865.52279296875</v>
      </c>
      <c r="E2124" s="6">
        <v>39618</v>
      </c>
      <c r="F2124" s="34">
        <f t="shared" si="132"/>
        <v>24.959687129281246</v>
      </c>
      <c r="G2124" s="16">
        <f t="shared" si="133"/>
        <v>32.473933042982353</v>
      </c>
      <c r="H2124" s="6">
        <f t="shared" si="134"/>
        <v>-2457.600747612847</v>
      </c>
      <c r="I2124" s="16">
        <f t="shared" si="135"/>
        <v>-16.0385103017943</v>
      </c>
      <c r="J2124" s="10"/>
      <c r="N2124" s="4"/>
      <c r="O2124" s="17"/>
      <c r="P2124" s="17"/>
      <c r="Q2124" s="17"/>
      <c r="R2124" s="4"/>
    </row>
    <row r="2125" spans="1:18" x14ac:dyDescent="0.25">
      <c r="A2125" s="10">
        <v>45746.541666666664</v>
      </c>
      <c r="B2125" s="5">
        <v>45746</v>
      </c>
      <c r="C2125" s="6">
        <v>52451.540173611109</v>
      </c>
      <c r="D2125" s="6">
        <v>10205.774943576389</v>
      </c>
      <c r="E2125" s="6">
        <v>39618</v>
      </c>
      <c r="F2125" s="34">
        <f t="shared" si="132"/>
        <v>19.457531484863843</v>
      </c>
      <c r="G2125" s="16">
        <f t="shared" si="133"/>
        <v>25.760449653128347</v>
      </c>
      <c r="H2125" s="6">
        <f t="shared" si="134"/>
        <v>-2659.7478493923609</v>
      </c>
      <c r="I2125" s="16">
        <f t="shared" si="135"/>
        <v>-20.673453323217949</v>
      </c>
      <c r="J2125" s="10"/>
      <c r="N2125" s="4"/>
      <c r="O2125" s="17"/>
      <c r="P2125" s="17"/>
      <c r="Q2125" s="17"/>
      <c r="R2125" s="4"/>
    </row>
    <row r="2126" spans="1:18" x14ac:dyDescent="0.25">
      <c r="A2126" s="10">
        <v>45746.583333333336</v>
      </c>
      <c r="B2126" s="5">
        <v>45746</v>
      </c>
      <c r="C2126" s="6">
        <v>53905.986187065973</v>
      </c>
      <c r="D2126" s="6">
        <v>7862.2362901475699</v>
      </c>
      <c r="E2126" s="6">
        <v>39618</v>
      </c>
      <c r="F2126" s="34">
        <f t="shared" si="132"/>
        <v>14.585089423767947</v>
      </c>
      <c r="G2126" s="16">
        <f t="shared" si="133"/>
        <v>19.845111540581478</v>
      </c>
      <c r="H2126" s="6">
        <f t="shared" si="134"/>
        <v>-2343.5386534288191</v>
      </c>
      <c r="I2126" s="16">
        <f t="shared" si="135"/>
        <v>-22.962868242591068</v>
      </c>
      <c r="J2126" s="10"/>
      <c r="N2126" s="4"/>
      <c r="O2126" s="17"/>
      <c r="P2126" s="17"/>
      <c r="Q2126" s="17"/>
      <c r="R2126" s="4"/>
    </row>
    <row r="2127" spans="1:18" x14ac:dyDescent="0.25">
      <c r="A2127" s="10">
        <v>45746.625</v>
      </c>
      <c r="B2127" s="5">
        <v>45746</v>
      </c>
      <c r="C2127" s="6">
        <v>56023.196519097219</v>
      </c>
      <c r="D2127" s="6">
        <v>6188.2049500868052</v>
      </c>
      <c r="E2127" s="6">
        <v>39618</v>
      </c>
      <c r="F2127" s="34">
        <f t="shared" si="132"/>
        <v>11.045790555662718</v>
      </c>
      <c r="G2127" s="16">
        <f t="shared" si="133"/>
        <v>15.619680322294929</v>
      </c>
      <c r="H2127" s="6">
        <f t="shared" si="134"/>
        <v>-1674.0313400607647</v>
      </c>
      <c r="I2127" s="16">
        <f t="shared" si="135"/>
        <v>-21.292050738268312</v>
      </c>
      <c r="J2127" s="10"/>
      <c r="N2127" s="4"/>
      <c r="O2127" s="17"/>
      <c r="P2127" s="17"/>
      <c r="Q2127" s="17"/>
      <c r="R2127" s="4"/>
    </row>
    <row r="2128" spans="1:18" x14ac:dyDescent="0.25">
      <c r="A2128" s="10">
        <v>45746.666666666664</v>
      </c>
      <c r="B2128" s="5">
        <v>45746</v>
      </c>
      <c r="C2128" s="6">
        <v>57313.928919270831</v>
      </c>
      <c r="D2128" s="6">
        <v>5091.892495659722</v>
      </c>
      <c r="E2128" s="6">
        <v>39618</v>
      </c>
      <c r="F2128" s="34">
        <f t="shared" si="132"/>
        <v>8.8842146955792796</v>
      </c>
      <c r="G2128" s="16">
        <f t="shared" si="133"/>
        <v>12.85247235009269</v>
      </c>
      <c r="H2128" s="6">
        <f t="shared" si="134"/>
        <v>-1096.3124544270831</v>
      </c>
      <c r="I2128" s="16">
        <f t="shared" si="135"/>
        <v>-17.716162655726272</v>
      </c>
      <c r="J2128" s="10"/>
      <c r="N2128" s="4"/>
      <c r="O2128" s="17"/>
      <c r="P2128" s="17"/>
      <c r="Q2128" s="17"/>
      <c r="R2128" s="4"/>
    </row>
    <row r="2129" spans="1:18" x14ac:dyDescent="0.25">
      <c r="A2129" s="10">
        <v>45746.708333333336</v>
      </c>
      <c r="B2129" s="5">
        <v>45746</v>
      </c>
      <c r="C2129" s="6">
        <v>57406.536011284719</v>
      </c>
      <c r="D2129" s="6">
        <v>4555.0449549696177</v>
      </c>
      <c r="E2129" s="6">
        <v>39618</v>
      </c>
      <c r="F2129" s="34">
        <f t="shared" si="132"/>
        <v>7.9347148799819713</v>
      </c>
      <c r="G2129" s="16">
        <f t="shared" si="133"/>
        <v>11.497412678503755</v>
      </c>
      <c r="H2129" s="6">
        <f t="shared" si="134"/>
        <v>-536.84754069010432</v>
      </c>
      <c r="I2129" s="16">
        <f t="shared" si="135"/>
        <v>-10.543182935376342</v>
      </c>
      <c r="J2129" s="10"/>
      <c r="N2129" s="4"/>
      <c r="O2129" s="17"/>
      <c r="P2129" s="17"/>
      <c r="Q2129" s="17"/>
      <c r="R2129" s="4"/>
    </row>
    <row r="2130" spans="1:18" x14ac:dyDescent="0.25">
      <c r="A2130" s="10">
        <v>45746.75</v>
      </c>
      <c r="B2130" s="5">
        <v>45746</v>
      </c>
      <c r="C2130" s="6">
        <v>57716.007632378474</v>
      </c>
      <c r="D2130" s="6">
        <v>4255.9667125108508</v>
      </c>
      <c r="E2130" s="6">
        <v>39618</v>
      </c>
      <c r="F2130" s="34">
        <f t="shared" si="132"/>
        <v>7.3739797451327336</v>
      </c>
      <c r="G2130" s="16">
        <f t="shared" si="133"/>
        <v>10.742507730099577</v>
      </c>
      <c r="H2130" s="6">
        <f t="shared" si="134"/>
        <v>-299.07824245876691</v>
      </c>
      <c r="I2130" s="16">
        <f t="shared" si="135"/>
        <v>-6.565868074089332</v>
      </c>
      <c r="J2130" s="10"/>
      <c r="N2130" s="4"/>
      <c r="O2130" s="17"/>
      <c r="P2130" s="17"/>
      <c r="Q2130" s="17"/>
      <c r="R2130" s="4"/>
    </row>
    <row r="2131" spans="1:18" x14ac:dyDescent="0.25">
      <c r="A2131" s="10">
        <v>45746.791666666664</v>
      </c>
      <c r="B2131" s="5">
        <v>45746</v>
      </c>
      <c r="C2131" s="6">
        <v>56504.673506944448</v>
      </c>
      <c r="D2131" s="6">
        <v>4896.3749348958336</v>
      </c>
      <c r="E2131" s="6">
        <v>39618</v>
      </c>
      <c r="F2131" s="34">
        <f t="shared" si="132"/>
        <v>8.6654335491276964</v>
      </c>
      <c r="G2131" s="16">
        <f t="shared" si="133"/>
        <v>12.358965457357346</v>
      </c>
      <c r="H2131" s="6">
        <f t="shared" si="134"/>
        <v>640.40822238498276</v>
      </c>
      <c r="I2131" s="16">
        <f t="shared" si="135"/>
        <v>15.047303365941211</v>
      </c>
      <c r="J2131" s="10"/>
      <c r="N2131" s="4"/>
      <c r="O2131" s="17"/>
      <c r="P2131" s="17"/>
      <c r="Q2131" s="17"/>
      <c r="R2131" s="4"/>
    </row>
    <row r="2132" spans="1:18" x14ac:dyDescent="0.25">
      <c r="A2132" s="10">
        <v>45746.833333333336</v>
      </c>
      <c r="B2132" s="5">
        <v>45746</v>
      </c>
      <c r="C2132" s="6">
        <v>54097.271757812501</v>
      </c>
      <c r="D2132" s="6">
        <v>6606.5542068142358</v>
      </c>
      <c r="E2132" s="6">
        <v>39618</v>
      </c>
      <c r="F2132" s="34">
        <f t="shared" si="132"/>
        <v>12.212361163777441</v>
      </c>
      <c r="G2132" s="16">
        <f t="shared" si="133"/>
        <v>16.675637858585077</v>
      </c>
      <c r="H2132" s="6">
        <f t="shared" si="134"/>
        <v>1710.1792719184023</v>
      </c>
      <c r="I2132" s="16">
        <f t="shared" si="135"/>
        <v>34.927457448778583</v>
      </c>
      <c r="J2132" s="10"/>
      <c r="N2132" s="4"/>
      <c r="O2132" s="17"/>
      <c r="P2132" s="17"/>
      <c r="Q2132" s="17"/>
      <c r="R2132" s="4"/>
    </row>
    <row r="2133" spans="1:18" x14ac:dyDescent="0.25">
      <c r="A2133" s="10">
        <v>45746.875</v>
      </c>
      <c r="B2133" s="5">
        <v>45746</v>
      </c>
      <c r="C2133" s="6">
        <v>53678.397617187497</v>
      </c>
      <c r="D2133" s="6">
        <v>9259.5811376953134</v>
      </c>
      <c r="E2133" s="6">
        <v>39618</v>
      </c>
      <c r="F2133" s="34">
        <f t="shared" si="132"/>
        <v>17.250107210224268</v>
      </c>
      <c r="G2133" s="16">
        <f t="shared" si="133"/>
        <v>23.372156943044356</v>
      </c>
      <c r="H2133" s="6">
        <f t="shared" si="134"/>
        <v>2653.0269308810775</v>
      </c>
      <c r="I2133" s="16">
        <f t="shared" si="135"/>
        <v>40.157498868996655</v>
      </c>
      <c r="J2133" s="10"/>
      <c r="N2133" s="4"/>
      <c r="O2133" s="17"/>
      <c r="P2133" s="17"/>
      <c r="Q2133" s="17"/>
      <c r="R2133" s="4"/>
    </row>
    <row r="2134" spans="1:18" x14ac:dyDescent="0.25">
      <c r="A2134" s="10">
        <v>45746.916666666664</v>
      </c>
      <c r="B2134" s="5">
        <v>45746</v>
      </c>
      <c r="C2134" s="6">
        <v>53096.085670572917</v>
      </c>
      <c r="D2134" s="6">
        <v>12233.418909505208</v>
      </c>
      <c r="E2134" s="6">
        <v>39618</v>
      </c>
      <c r="F2134" s="34">
        <f t="shared" si="132"/>
        <v>23.040152122334799</v>
      </c>
      <c r="G2134" s="16">
        <f t="shared" si="133"/>
        <v>30.878436340817828</v>
      </c>
      <c r="H2134" s="6">
        <f t="shared" si="134"/>
        <v>2973.8377718098945</v>
      </c>
      <c r="I2134" s="16">
        <f t="shared" si="135"/>
        <v>32.116331479655628</v>
      </c>
      <c r="J2134" s="10"/>
      <c r="N2134" s="4"/>
      <c r="O2134" s="17"/>
      <c r="P2134" s="17"/>
      <c r="Q2134" s="17"/>
      <c r="R2134" s="4"/>
    </row>
    <row r="2135" spans="1:18" x14ac:dyDescent="0.25">
      <c r="A2135" s="10">
        <v>45746.958333333336</v>
      </c>
      <c r="B2135" s="5">
        <v>45746</v>
      </c>
      <c r="C2135" s="6">
        <v>50641.096844618056</v>
      </c>
      <c r="D2135" s="6">
        <v>13730.065002170139</v>
      </c>
      <c r="E2135" s="6">
        <v>39618</v>
      </c>
      <c r="F2135" s="34">
        <f t="shared" si="132"/>
        <v>27.112495300601523</v>
      </c>
      <c r="G2135" s="16">
        <f t="shared" si="133"/>
        <v>34.656128532914678</v>
      </c>
      <c r="H2135" s="6">
        <f t="shared" si="134"/>
        <v>1496.6460926649306</v>
      </c>
      <c r="I2135" s="16">
        <f t="shared" si="135"/>
        <v>12.234078663831712</v>
      </c>
      <c r="J2135" s="10"/>
      <c r="N2135" s="4"/>
      <c r="O2135" s="17"/>
      <c r="P2135" s="17"/>
      <c r="Q2135" s="17"/>
      <c r="R2135" s="4"/>
    </row>
    <row r="2136" spans="1:18" x14ac:dyDescent="0.25">
      <c r="A2136" s="10">
        <v>45747</v>
      </c>
      <c r="B2136" s="5">
        <v>45747</v>
      </c>
      <c r="C2136" s="6">
        <v>47934.808046874998</v>
      </c>
      <c r="D2136" s="6">
        <v>13058.781768663195</v>
      </c>
      <c r="E2136" s="6">
        <v>39618</v>
      </c>
      <c r="F2136" s="34">
        <f t="shared" si="132"/>
        <v>27.242795581643165</v>
      </c>
      <c r="G2136" s="16">
        <f t="shared" si="133"/>
        <v>32.961739029388646</v>
      </c>
      <c r="H2136" s="6">
        <f t="shared" si="134"/>
        <v>-671.28323350694336</v>
      </c>
      <c r="I2136" s="16">
        <f t="shared" si="135"/>
        <v>-4.8891482553130095</v>
      </c>
      <c r="J2136" s="10"/>
      <c r="N2136" s="4"/>
      <c r="O2136" s="17"/>
      <c r="P2136" s="17"/>
      <c r="Q2136" s="17"/>
      <c r="R2136" s="4"/>
    </row>
    <row r="2137" spans="1:18" x14ac:dyDescent="0.25">
      <c r="A2137" s="10">
        <v>45747.041666666664</v>
      </c>
      <c r="B2137" s="5">
        <v>45747</v>
      </c>
      <c r="C2137" s="6">
        <v>45228.478289930557</v>
      </c>
      <c r="D2137" s="6">
        <v>11764.93337782118</v>
      </c>
      <c r="E2137" s="6">
        <v>39618</v>
      </c>
      <c r="F2137" s="34">
        <f t="shared" si="132"/>
        <v>26.012224648381476</v>
      </c>
      <c r="G2137" s="16">
        <f t="shared" si="133"/>
        <v>29.69592957196522</v>
      </c>
      <c r="H2137" s="6">
        <f t="shared" si="134"/>
        <v>-1293.8483908420149</v>
      </c>
      <c r="I2137" s="16">
        <f t="shared" si="135"/>
        <v>-9.9078797223400095</v>
      </c>
      <c r="J2137" s="10"/>
      <c r="N2137" s="4"/>
      <c r="O2137" s="17"/>
      <c r="P2137" s="17"/>
      <c r="Q2137" s="17"/>
      <c r="R2137" s="4"/>
    </row>
    <row r="2138" spans="1:18" x14ac:dyDescent="0.25">
      <c r="A2138" s="10">
        <v>45747.083333333336</v>
      </c>
      <c r="B2138" s="5">
        <v>45747</v>
      </c>
      <c r="C2138" s="6">
        <v>43592.632070312502</v>
      </c>
      <c r="D2138" s="6">
        <v>9709.014933810764</v>
      </c>
      <c r="E2138" s="6">
        <v>39618</v>
      </c>
      <c r="F2138" s="34">
        <f t="shared" si="132"/>
        <v>22.272146628243643</v>
      </c>
      <c r="G2138" s="16">
        <f t="shared" si="133"/>
        <v>24.506575126989659</v>
      </c>
      <c r="H2138" s="6">
        <f t="shared" si="134"/>
        <v>-2055.9184440104164</v>
      </c>
      <c r="I2138" s="16">
        <f t="shared" si="135"/>
        <v>-17.474968858609589</v>
      </c>
      <c r="J2138" s="10"/>
      <c r="N2138" s="4"/>
      <c r="O2138" s="17"/>
      <c r="P2138" s="17"/>
      <c r="Q2138" s="17"/>
      <c r="R2138" s="4"/>
    </row>
    <row r="2139" spans="1:18" x14ac:dyDescent="0.25">
      <c r="A2139" s="10">
        <v>45747.125</v>
      </c>
      <c r="B2139" s="5">
        <v>45747</v>
      </c>
      <c r="C2139" s="6">
        <v>42033.522486979164</v>
      </c>
      <c r="D2139" s="6">
        <v>7089.7082020399303</v>
      </c>
      <c r="E2139" s="6">
        <v>39618</v>
      </c>
      <c r="F2139" s="34">
        <f t="shared" si="132"/>
        <v>16.866795316133992</v>
      </c>
      <c r="G2139" s="16">
        <f t="shared" si="133"/>
        <v>17.895169372608237</v>
      </c>
      <c r="H2139" s="6">
        <f t="shared" si="134"/>
        <v>-2619.3067317708337</v>
      </c>
      <c r="I2139" s="16">
        <f t="shared" si="135"/>
        <v>-26.978089431599649</v>
      </c>
      <c r="J2139" s="10"/>
      <c r="N2139" s="4"/>
      <c r="O2139" s="17"/>
      <c r="P2139" s="17"/>
      <c r="Q2139" s="17"/>
      <c r="R2139" s="4"/>
    </row>
    <row r="2140" spans="1:18" x14ac:dyDescent="0.25">
      <c r="A2140" s="10">
        <v>45747.166666666664</v>
      </c>
      <c r="B2140" s="5">
        <v>45747</v>
      </c>
      <c r="C2140" s="6">
        <v>41416.474882812501</v>
      </c>
      <c r="D2140" s="6">
        <v>5121.5358436414926</v>
      </c>
      <c r="E2140" s="6">
        <v>39618</v>
      </c>
      <c r="F2140" s="34">
        <f t="shared" si="132"/>
        <v>12.365938574281918</v>
      </c>
      <c r="G2140" s="16">
        <f t="shared" si="133"/>
        <v>12.927295279018358</v>
      </c>
      <c r="H2140" s="6">
        <f t="shared" si="134"/>
        <v>-1968.1723583984376</v>
      </c>
      <c r="I2140" s="16">
        <f t="shared" si="135"/>
        <v>-27.760978340859406</v>
      </c>
      <c r="J2140" s="10"/>
      <c r="N2140" s="4"/>
      <c r="O2140" s="17"/>
      <c r="P2140" s="17"/>
      <c r="Q2140" s="17"/>
      <c r="R2140" s="4"/>
    </row>
    <row r="2141" spans="1:18" x14ac:dyDescent="0.25">
      <c r="A2141" s="10">
        <v>45747.208333333336</v>
      </c>
      <c r="B2141" s="5">
        <v>45747</v>
      </c>
      <c r="C2141" s="6">
        <v>42152.834696180558</v>
      </c>
      <c r="D2141" s="6">
        <v>5750.8850347222224</v>
      </c>
      <c r="E2141" s="6">
        <v>39618</v>
      </c>
      <c r="F2141" s="34">
        <f t="shared" si="132"/>
        <v>13.642937838397156</v>
      </c>
      <c r="G2141" s="16">
        <f t="shared" si="133"/>
        <v>14.515838847802065</v>
      </c>
      <c r="H2141" s="6">
        <f t="shared" si="134"/>
        <v>629.34919108072972</v>
      </c>
      <c r="I2141" s="16">
        <f t="shared" si="135"/>
        <v>12.28829027648184</v>
      </c>
      <c r="J2141" s="10"/>
      <c r="N2141" s="4"/>
      <c r="O2141" s="17"/>
      <c r="P2141" s="17"/>
      <c r="Q2141" s="17"/>
      <c r="R2141" s="4"/>
    </row>
    <row r="2142" spans="1:18" x14ac:dyDescent="0.25">
      <c r="A2142" s="10">
        <v>45747.25</v>
      </c>
      <c r="B2142" s="5">
        <v>45747</v>
      </c>
      <c r="C2142" s="6">
        <v>43906.756128472225</v>
      </c>
      <c r="D2142" s="6">
        <v>7481.4310080295136</v>
      </c>
      <c r="E2142" s="6">
        <v>39618</v>
      </c>
      <c r="F2142" s="34">
        <f t="shared" si="132"/>
        <v>17.039361746831549</v>
      </c>
      <c r="G2142" s="16">
        <f t="shared" si="133"/>
        <v>18.883918946008162</v>
      </c>
      <c r="H2142" s="6">
        <f t="shared" si="134"/>
        <v>1730.5459733072912</v>
      </c>
      <c r="I2142" s="16">
        <f t="shared" si="135"/>
        <v>30.091820004377457</v>
      </c>
      <c r="J2142" s="10"/>
      <c r="N2142" s="4"/>
      <c r="O2142" s="17"/>
      <c r="P2142" s="17"/>
      <c r="Q2142" s="17"/>
      <c r="R2142" s="4"/>
    </row>
    <row r="2143" spans="1:18" x14ac:dyDescent="0.25">
      <c r="A2143" s="10">
        <v>45747.291666666664</v>
      </c>
      <c r="B2143" s="5">
        <v>45747</v>
      </c>
      <c r="C2143" s="6">
        <v>45787.837495659725</v>
      </c>
      <c r="D2143" s="6">
        <v>7864.3311404079859</v>
      </c>
      <c r="E2143" s="6">
        <v>39618</v>
      </c>
      <c r="F2143" s="34">
        <f t="shared" si="132"/>
        <v>17.175589786596611</v>
      </c>
      <c r="G2143" s="16">
        <f t="shared" si="133"/>
        <v>19.850399163026871</v>
      </c>
      <c r="H2143" s="6">
        <f t="shared" si="134"/>
        <v>382.90013237847234</v>
      </c>
      <c r="I2143" s="16">
        <f t="shared" si="135"/>
        <v>5.1180065948281994</v>
      </c>
      <c r="J2143" s="10"/>
      <c r="N2143" s="4"/>
      <c r="O2143" s="17"/>
      <c r="P2143" s="17"/>
      <c r="Q2143" s="17"/>
      <c r="R2143" s="4"/>
    </row>
    <row r="2144" spans="1:18" x14ac:dyDescent="0.25">
      <c r="A2144" s="10">
        <v>45747.333333333336</v>
      </c>
      <c r="B2144" s="5">
        <v>45747</v>
      </c>
      <c r="C2144" s="6">
        <v>47171.525924479167</v>
      </c>
      <c r="D2144" s="6">
        <v>8240.6121365017352</v>
      </c>
      <c r="E2144" s="6">
        <v>39618</v>
      </c>
      <c r="F2144" s="34">
        <f t="shared" si="132"/>
        <v>17.469462721419738</v>
      </c>
      <c r="G2144" s="16">
        <f t="shared" si="133"/>
        <v>20.800171983698661</v>
      </c>
      <c r="H2144" s="6">
        <f t="shared" si="134"/>
        <v>376.28099609374931</v>
      </c>
      <c r="I2144" s="16">
        <f t="shared" si="135"/>
        <v>4.7846535118589699</v>
      </c>
      <c r="J2144" s="10"/>
      <c r="N2144" s="4"/>
      <c r="O2144" s="17"/>
      <c r="P2144" s="17"/>
      <c r="Q2144" s="17"/>
      <c r="R2144" s="4"/>
    </row>
    <row r="2145" spans="1:18" x14ac:dyDescent="0.25">
      <c r="A2145" s="10">
        <v>45747.375</v>
      </c>
      <c r="B2145" s="5">
        <v>45747</v>
      </c>
      <c r="C2145" s="6">
        <v>48360.48315104167</v>
      </c>
      <c r="D2145" s="6">
        <v>7104.8346636284723</v>
      </c>
      <c r="E2145" s="6">
        <v>39618</v>
      </c>
      <c r="F2145" s="34">
        <f t="shared" si="132"/>
        <v>14.691405463089207</v>
      </c>
      <c r="G2145" s="16">
        <f t="shared" si="133"/>
        <v>17.933350153032642</v>
      </c>
      <c r="H2145" s="6">
        <f t="shared" si="134"/>
        <v>-1135.7774728732629</v>
      </c>
      <c r="I2145" s="16">
        <f t="shared" si="135"/>
        <v>-13.782683301430296</v>
      </c>
      <c r="J2145" s="10"/>
      <c r="N2145" s="4"/>
      <c r="O2145" s="17"/>
      <c r="P2145" s="17"/>
      <c r="Q2145" s="17"/>
      <c r="R2145" s="4"/>
    </row>
    <row r="2146" spans="1:18" x14ac:dyDescent="0.25">
      <c r="A2146" s="10">
        <v>45747.416666666664</v>
      </c>
      <c r="B2146" s="5">
        <v>45747</v>
      </c>
      <c r="C2146" s="6">
        <v>51094.010088975694</v>
      </c>
      <c r="D2146" s="6">
        <v>5173.4086051432296</v>
      </c>
      <c r="E2146" s="6">
        <v>39618</v>
      </c>
      <c r="F2146" s="34">
        <f t="shared" si="132"/>
        <v>10.125274168408776</v>
      </c>
      <c r="G2146" s="16">
        <f t="shared" si="133"/>
        <v>13.058227586307309</v>
      </c>
      <c r="H2146" s="6">
        <f t="shared" si="134"/>
        <v>-1931.4260584852427</v>
      </c>
      <c r="I2146" s="16">
        <f t="shared" si="135"/>
        <v>-27.184672830920665</v>
      </c>
      <c r="J2146" s="10"/>
      <c r="N2146" s="4"/>
      <c r="O2146" s="17"/>
      <c r="P2146" s="17"/>
      <c r="Q2146" s="17"/>
      <c r="R2146" s="4"/>
    </row>
    <row r="2147" spans="1:18" x14ac:dyDescent="0.25">
      <c r="A2147" s="10">
        <v>45747.458333333336</v>
      </c>
      <c r="B2147" s="5">
        <v>45747</v>
      </c>
      <c r="C2147" s="6">
        <v>52830.423867187499</v>
      </c>
      <c r="D2147" s="6">
        <v>4593.2938742404513</v>
      </c>
      <c r="E2147" s="6">
        <v>39618</v>
      </c>
      <c r="F2147" s="34">
        <f t="shared" si="132"/>
        <v>8.6944104135672191</v>
      </c>
      <c r="G2147" s="16">
        <f t="shared" si="133"/>
        <v>11.593956974709604</v>
      </c>
      <c r="H2147" s="6">
        <f t="shared" si="134"/>
        <v>-580.11473090277832</v>
      </c>
      <c r="I2147" s="16">
        <f t="shared" si="135"/>
        <v>-11.213394788226232</v>
      </c>
      <c r="J2147" s="10"/>
      <c r="N2147" s="4"/>
      <c r="O2147" s="17"/>
      <c r="P2147" s="17"/>
      <c r="Q2147" s="17"/>
      <c r="R2147" s="4"/>
    </row>
    <row r="2148" spans="1:18" x14ac:dyDescent="0.25">
      <c r="A2148" s="10">
        <v>45747.5</v>
      </c>
      <c r="B2148" s="5">
        <v>45747</v>
      </c>
      <c r="C2148" s="6">
        <v>52426.750837673608</v>
      </c>
      <c r="D2148" s="6">
        <v>3715.5800889756943</v>
      </c>
      <c r="E2148" s="6">
        <v>39618</v>
      </c>
      <c r="F2148" s="34">
        <f t="shared" si="132"/>
        <v>7.0871836030427735</v>
      </c>
      <c r="G2148" s="16">
        <f t="shared" si="133"/>
        <v>9.378515041081565</v>
      </c>
      <c r="H2148" s="6">
        <f t="shared" si="134"/>
        <v>-877.71378526475701</v>
      </c>
      <c r="I2148" s="16">
        <f t="shared" si="135"/>
        <v>-19.108591988573693</v>
      </c>
      <c r="J2148" s="10"/>
      <c r="N2148" s="4"/>
      <c r="O2148" s="17"/>
      <c r="P2148" s="17"/>
      <c r="Q2148" s="17"/>
      <c r="R2148" s="4"/>
    </row>
    <row r="2149" spans="1:18" x14ac:dyDescent="0.25">
      <c r="A2149" s="10">
        <v>45747.541666666664</v>
      </c>
      <c r="B2149" s="5">
        <v>45747</v>
      </c>
      <c r="C2149" s="6">
        <v>52403.223229166666</v>
      </c>
      <c r="D2149" s="6">
        <v>3462.445444607205</v>
      </c>
      <c r="E2149" s="6">
        <v>39618</v>
      </c>
      <c r="F2149" s="34">
        <f t="shared" si="132"/>
        <v>6.6073138849979589</v>
      </c>
      <c r="G2149" s="16">
        <f t="shared" si="133"/>
        <v>8.7395765677399293</v>
      </c>
      <c r="H2149" s="6">
        <f t="shared" si="134"/>
        <v>-253.13464436848926</v>
      </c>
      <c r="I2149" s="16">
        <f t="shared" si="135"/>
        <v>-6.8127893439722103</v>
      </c>
      <c r="J2149" s="10"/>
      <c r="N2149" s="4"/>
      <c r="O2149" s="17"/>
      <c r="P2149" s="17"/>
      <c r="Q2149" s="17"/>
      <c r="R2149" s="4"/>
    </row>
    <row r="2150" spans="1:18" x14ac:dyDescent="0.25">
      <c r="A2150" s="10">
        <v>45747.583333333336</v>
      </c>
      <c r="B2150" s="5">
        <v>45747</v>
      </c>
      <c r="C2150" s="6">
        <v>53486.676809895835</v>
      </c>
      <c r="D2150" s="6">
        <v>2946.600096028646</v>
      </c>
      <c r="E2150" s="6">
        <v>39618</v>
      </c>
      <c r="F2150" s="34">
        <f t="shared" si="132"/>
        <v>5.5090356548071817</v>
      </c>
      <c r="G2150" s="16">
        <f t="shared" si="133"/>
        <v>7.4375286385699582</v>
      </c>
      <c r="H2150" s="6">
        <f t="shared" si="134"/>
        <v>-515.84534857855897</v>
      </c>
      <c r="I2150" s="16">
        <f t="shared" si="135"/>
        <v>-14.898295347353226</v>
      </c>
      <c r="J2150" s="10"/>
      <c r="N2150" s="4"/>
      <c r="O2150" s="17"/>
      <c r="P2150" s="17"/>
      <c r="Q2150" s="17"/>
      <c r="R2150" s="4"/>
    </row>
    <row r="2151" spans="1:18" x14ac:dyDescent="0.25">
      <c r="A2151" s="10">
        <v>45747.625</v>
      </c>
      <c r="B2151" s="5">
        <v>45747</v>
      </c>
      <c r="C2151" s="6">
        <v>55115.005477430554</v>
      </c>
      <c r="D2151" s="6">
        <v>2808.7831065538194</v>
      </c>
      <c r="E2151" s="6">
        <v>39618</v>
      </c>
      <c r="F2151" s="34">
        <f t="shared" si="132"/>
        <v>5.0962221308387763</v>
      </c>
      <c r="G2151" s="16">
        <f t="shared" si="133"/>
        <v>7.0896640581397827</v>
      </c>
      <c r="H2151" s="6">
        <f t="shared" si="134"/>
        <v>-137.81698947482664</v>
      </c>
      <c r="I2151" s="16">
        <f t="shared" si="135"/>
        <v>-4.6771528196368735</v>
      </c>
      <c r="J2151" s="10"/>
      <c r="N2151" s="4"/>
      <c r="O2151" s="17"/>
      <c r="P2151" s="17"/>
      <c r="Q2151" s="17"/>
      <c r="R2151" s="4"/>
    </row>
    <row r="2152" spans="1:18" x14ac:dyDescent="0.25">
      <c r="A2152" s="10">
        <v>45747.666666666664</v>
      </c>
      <c r="B2152" s="5">
        <v>45747</v>
      </c>
      <c r="C2152" s="6">
        <v>56376.671046006944</v>
      </c>
      <c r="D2152" s="6">
        <v>2758.1840874565974</v>
      </c>
      <c r="E2152" s="6">
        <v>39618</v>
      </c>
      <c r="F2152" s="34">
        <f t="shared" si="132"/>
        <v>4.8924209895361574</v>
      </c>
      <c r="G2152" s="16">
        <f t="shared" si="133"/>
        <v>6.9619468106835214</v>
      </c>
      <c r="H2152" s="6">
        <f t="shared" si="134"/>
        <v>-50.599019097222026</v>
      </c>
      <c r="I2152" s="16">
        <f t="shared" si="135"/>
        <v>-1.8014569718522513</v>
      </c>
      <c r="J2152" s="10"/>
      <c r="N2152" s="4"/>
      <c r="O2152" s="17"/>
      <c r="P2152" s="17"/>
      <c r="Q2152" s="17"/>
      <c r="R2152" s="4"/>
    </row>
    <row r="2153" spans="1:18" x14ac:dyDescent="0.25">
      <c r="A2153" s="10">
        <v>45747.708333333336</v>
      </c>
      <c r="B2153" s="5">
        <v>45747</v>
      </c>
      <c r="C2153" s="6">
        <v>57498.550286458332</v>
      </c>
      <c r="D2153" s="6">
        <v>3180.7119683159722</v>
      </c>
      <c r="E2153" s="6">
        <v>39618</v>
      </c>
      <c r="F2153" s="34">
        <f t="shared" si="132"/>
        <v>5.531812458696149</v>
      </c>
      <c r="G2153" s="16">
        <f t="shared" si="133"/>
        <v>8.0284516338936136</v>
      </c>
      <c r="H2153" s="6">
        <f t="shared" si="134"/>
        <v>422.52788085937482</v>
      </c>
      <c r="I2153" s="16">
        <f t="shared" si="135"/>
        <v>15.31906020272201</v>
      </c>
      <c r="J2153" s="10"/>
      <c r="N2153" s="4"/>
      <c r="O2153" s="17"/>
      <c r="P2153" s="17"/>
      <c r="Q2153" s="17"/>
      <c r="R2153" s="4"/>
    </row>
    <row r="2154" spans="1:18" x14ac:dyDescent="0.25">
      <c r="A2154" s="10">
        <v>45747.75</v>
      </c>
      <c r="B2154" s="5">
        <v>45747</v>
      </c>
      <c r="C2154" s="6">
        <v>57818.476297743058</v>
      </c>
      <c r="D2154" s="6">
        <v>4228.7190793185764</v>
      </c>
      <c r="E2154" s="6">
        <v>39618</v>
      </c>
      <c r="F2154" s="34">
        <f t="shared" si="132"/>
        <v>7.3137850564277924</v>
      </c>
      <c r="G2154" s="16">
        <f t="shared" si="133"/>
        <v>10.673731837343068</v>
      </c>
      <c r="H2154" s="6">
        <f t="shared" si="134"/>
        <v>1048.0071110026042</v>
      </c>
      <c r="I2154" s="16">
        <f t="shared" si="135"/>
        <v>32.948821567061657</v>
      </c>
      <c r="J2154" s="10"/>
      <c r="N2154" s="4"/>
      <c r="O2154" s="17"/>
      <c r="P2154" s="17"/>
      <c r="Q2154" s="17"/>
      <c r="R2154" s="4"/>
    </row>
    <row r="2155" spans="1:18" x14ac:dyDescent="0.25">
      <c r="A2155" s="10">
        <v>45747.791666666664</v>
      </c>
      <c r="B2155" s="5">
        <v>45747</v>
      </c>
      <c r="C2155" s="6">
        <v>56676.597380642364</v>
      </c>
      <c r="D2155" s="6">
        <v>5435.8646875000004</v>
      </c>
      <c r="E2155" s="6">
        <v>39618</v>
      </c>
      <c r="F2155" s="34">
        <f t="shared" si="132"/>
        <v>9.5910215833750723</v>
      </c>
      <c r="G2155" s="16">
        <f t="shared" si="133"/>
        <v>13.720694349790499</v>
      </c>
      <c r="H2155" s="6">
        <f t="shared" si="134"/>
        <v>1207.145608181424</v>
      </c>
      <c r="I2155" s="16">
        <f t="shared" si="135"/>
        <v>28.546365590592643</v>
      </c>
      <c r="J2155" s="10"/>
      <c r="N2155" s="4"/>
      <c r="O2155" s="17"/>
      <c r="P2155" s="17"/>
      <c r="Q2155" s="17"/>
      <c r="R2155" s="4"/>
    </row>
    <row r="2156" spans="1:18" x14ac:dyDescent="0.25">
      <c r="A2156" s="10">
        <v>45747.833333333336</v>
      </c>
      <c r="B2156" s="5">
        <v>45747</v>
      </c>
      <c r="C2156" s="6">
        <v>54551.355282118056</v>
      </c>
      <c r="D2156" s="6">
        <v>7110.6809440104171</v>
      </c>
      <c r="E2156" s="6">
        <v>39618</v>
      </c>
      <c r="F2156" s="34">
        <f t="shared" si="132"/>
        <v>13.034838286302483</v>
      </c>
      <c r="G2156" s="16">
        <f t="shared" si="133"/>
        <v>17.948106779772875</v>
      </c>
      <c r="H2156" s="6">
        <f t="shared" si="134"/>
        <v>1674.8162565104167</v>
      </c>
      <c r="I2156" s="16">
        <f t="shared" si="135"/>
        <v>30.810484675266608</v>
      </c>
      <c r="J2156" s="10"/>
      <c r="N2156" s="4"/>
      <c r="O2156" s="17"/>
      <c r="P2156" s="17"/>
      <c r="Q2156" s="17"/>
      <c r="R2156" s="4"/>
    </row>
    <row r="2157" spans="1:18" x14ac:dyDescent="0.25">
      <c r="A2157" s="10">
        <v>45747.875</v>
      </c>
      <c r="B2157" s="5">
        <v>45747</v>
      </c>
      <c r="C2157" s="6">
        <v>53410.491534288194</v>
      </c>
      <c r="D2157" s="6">
        <v>10062.423171657985</v>
      </c>
      <c r="E2157" s="6">
        <v>39618</v>
      </c>
      <c r="F2157" s="34">
        <f t="shared" si="132"/>
        <v>18.839787619625561</v>
      </c>
      <c r="G2157" s="16">
        <f t="shared" si="133"/>
        <v>25.398614699525428</v>
      </c>
      <c r="H2157" s="6">
        <f t="shared" si="134"/>
        <v>2951.7422276475681</v>
      </c>
      <c r="I2157" s="16">
        <f t="shared" si="135"/>
        <v>41.511386193384574</v>
      </c>
      <c r="J2157" s="10"/>
      <c r="N2157" s="4"/>
      <c r="O2157" s="17"/>
      <c r="P2157" s="17"/>
      <c r="Q2157" s="17"/>
      <c r="R2157" s="4"/>
    </row>
    <row r="2158" spans="1:18" x14ac:dyDescent="0.25">
      <c r="A2158" s="10">
        <v>45747.916666666664</v>
      </c>
      <c r="B2158" s="5">
        <v>45747</v>
      </c>
      <c r="C2158" s="6">
        <v>52780.956675347225</v>
      </c>
      <c r="D2158" s="6">
        <v>13670.301281467015</v>
      </c>
      <c r="E2158" s="6">
        <v>39618</v>
      </c>
      <c r="F2158" s="34">
        <f t="shared" si="132"/>
        <v>25.900063474696545</v>
      </c>
      <c r="G2158" s="16">
        <f t="shared" si="133"/>
        <v>34.505278614435397</v>
      </c>
      <c r="H2158" s="6">
        <f t="shared" si="134"/>
        <v>3607.8781098090294</v>
      </c>
      <c r="I2158" s="16">
        <f t="shared" si="135"/>
        <v>35.854963046784285</v>
      </c>
      <c r="J2158" s="10"/>
      <c r="N2158" s="4"/>
      <c r="O2158" s="17"/>
      <c r="P2158" s="17"/>
      <c r="Q2158" s="17"/>
      <c r="R2158" s="4"/>
    </row>
    <row r="2159" spans="1:18" x14ac:dyDescent="0.25">
      <c r="A2159" s="10">
        <v>45747.958333333336</v>
      </c>
      <c r="B2159" s="5">
        <v>45747</v>
      </c>
      <c r="C2159" s="6">
        <v>50116.964960937497</v>
      </c>
      <c r="D2159" s="6">
        <v>16838.549879557293</v>
      </c>
      <c r="E2159" s="6">
        <v>39618</v>
      </c>
      <c r="F2159" s="34">
        <f t="shared" si="132"/>
        <v>33.598502807745263</v>
      </c>
      <c r="G2159" s="16">
        <f t="shared" si="133"/>
        <v>42.502271390674174</v>
      </c>
      <c r="H2159" s="6">
        <f t="shared" si="134"/>
        <v>3168.2485980902784</v>
      </c>
      <c r="I2159" s="16">
        <f t="shared" si="135"/>
        <v>23.176143179708188</v>
      </c>
      <c r="J2159" s="10"/>
      <c r="N2159" s="4"/>
      <c r="O2159" s="17"/>
      <c r="P2159" s="17"/>
      <c r="Q2159" s="17"/>
      <c r="R2159" s="4"/>
    </row>
    <row r="2160" spans="1:18" x14ac:dyDescent="0.25">
      <c r="A2160" s="10">
        <v>45748</v>
      </c>
      <c r="B2160" s="5">
        <v>45748</v>
      </c>
      <c r="C2160" s="6">
        <v>46973.584435763885</v>
      </c>
      <c r="D2160" s="6">
        <v>19777.034570312499</v>
      </c>
      <c r="E2160" s="6">
        <v>39618</v>
      </c>
      <c r="F2160" s="34">
        <f t="shared" si="132"/>
        <v>42.102459941837061</v>
      </c>
      <c r="G2160" s="16">
        <f t="shared" si="133"/>
        <v>49.919315892555147</v>
      </c>
      <c r="H2160" s="6">
        <f t="shared" si="134"/>
        <v>2938.4846907552055</v>
      </c>
      <c r="I2160" s="16">
        <f t="shared" si="135"/>
        <v>17.450936759837315</v>
      </c>
      <c r="J2160" s="10"/>
      <c r="N2160" s="4"/>
      <c r="O2160" s="17"/>
      <c r="P2160" s="17"/>
      <c r="Q2160" s="17"/>
      <c r="R2160" s="4"/>
    </row>
    <row r="2161" spans="1:18" x14ac:dyDescent="0.25">
      <c r="A2161" s="10">
        <v>45748.041666666664</v>
      </c>
      <c r="B2161" s="5">
        <v>45748</v>
      </c>
      <c r="C2161" s="6">
        <v>44347.33285590278</v>
      </c>
      <c r="D2161" s="6">
        <v>21239.620792100694</v>
      </c>
      <c r="E2161" s="6">
        <v>39618</v>
      </c>
      <c r="F2161" s="34">
        <f t="shared" si="132"/>
        <v>47.893795239308581</v>
      </c>
      <c r="G2161" s="16">
        <f t="shared" si="133"/>
        <v>53.611037387300456</v>
      </c>
      <c r="H2161" s="6">
        <f t="shared" si="134"/>
        <v>1462.586221788195</v>
      </c>
      <c r="I2161" s="16">
        <f t="shared" si="135"/>
        <v>7.3953767769799912</v>
      </c>
      <c r="J2161" s="10"/>
      <c r="N2161" s="4"/>
      <c r="O2161" s="17"/>
      <c r="P2161" s="17"/>
      <c r="Q2161" s="17"/>
      <c r="R2161" s="4"/>
    </row>
    <row r="2162" spans="1:18" x14ac:dyDescent="0.25">
      <c r="A2162" s="10">
        <v>45748.083333333336</v>
      </c>
      <c r="B2162" s="5">
        <v>45748</v>
      </c>
      <c r="C2162" s="6">
        <v>43433.845169270833</v>
      </c>
      <c r="D2162" s="6">
        <v>21297.058719618057</v>
      </c>
      <c r="E2162" s="6">
        <v>39618</v>
      </c>
      <c r="F2162" s="34">
        <f t="shared" si="132"/>
        <v>49.033325593483461</v>
      </c>
      <c r="G2162" s="16">
        <f t="shared" si="133"/>
        <v>53.756016759094493</v>
      </c>
      <c r="H2162" s="6">
        <f t="shared" si="134"/>
        <v>57.437927517363278</v>
      </c>
      <c r="I2162" s="16">
        <f t="shared" si="135"/>
        <v>0.27042821564274455</v>
      </c>
      <c r="J2162" s="10"/>
      <c r="N2162" s="4"/>
      <c r="O2162" s="17"/>
      <c r="P2162" s="17"/>
      <c r="Q2162" s="17"/>
      <c r="R2162" s="4"/>
    </row>
    <row r="2163" spans="1:18" x14ac:dyDescent="0.25">
      <c r="A2163" s="10">
        <v>45748.125</v>
      </c>
      <c r="B2163" s="5">
        <v>45748</v>
      </c>
      <c r="C2163" s="6">
        <v>42100.17939019097</v>
      </c>
      <c r="D2163" s="6">
        <v>20466.930753038196</v>
      </c>
      <c r="E2163" s="6">
        <v>39618</v>
      </c>
      <c r="F2163" s="34">
        <f t="shared" si="132"/>
        <v>48.614830267936668</v>
      </c>
      <c r="G2163" s="16">
        <f t="shared" si="133"/>
        <v>51.660686438079139</v>
      </c>
      <c r="H2163" s="6">
        <f t="shared" si="134"/>
        <v>-830.12796657986109</v>
      </c>
      <c r="I2163" s="16">
        <f t="shared" si="135"/>
        <v>-3.8978526448592552</v>
      </c>
      <c r="J2163" s="10"/>
      <c r="N2163" s="4"/>
      <c r="O2163" s="17"/>
      <c r="P2163" s="17"/>
      <c r="Q2163" s="17"/>
      <c r="R2163" s="4"/>
    </row>
    <row r="2164" spans="1:18" x14ac:dyDescent="0.25">
      <c r="A2164" s="10">
        <v>45748.166666666664</v>
      </c>
      <c r="B2164" s="5">
        <v>45748</v>
      </c>
      <c r="C2164" s="6">
        <v>41229.996178385416</v>
      </c>
      <c r="D2164" s="6">
        <v>19947.033025173612</v>
      </c>
      <c r="E2164" s="6">
        <v>39618</v>
      </c>
      <c r="F2164" s="34">
        <f t="shared" si="132"/>
        <v>48.379905103243082</v>
      </c>
      <c r="G2164" s="16">
        <f t="shared" si="133"/>
        <v>50.348409877261879</v>
      </c>
      <c r="H2164" s="6">
        <f t="shared" si="134"/>
        <v>-519.89772786458343</v>
      </c>
      <c r="I2164" s="16">
        <f t="shared" si="135"/>
        <v>-2.5401841347775496</v>
      </c>
      <c r="J2164" s="10"/>
      <c r="N2164" s="4"/>
      <c r="O2164" s="17"/>
      <c r="P2164" s="17"/>
      <c r="Q2164" s="17"/>
      <c r="R2164" s="4"/>
    </row>
    <row r="2165" spans="1:18" x14ac:dyDescent="0.25">
      <c r="A2165" s="10">
        <v>45748.208333333336</v>
      </c>
      <c r="B2165" s="5">
        <v>45748</v>
      </c>
      <c r="C2165" s="6">
        <v>41721.923834635418</v>
      </c>
      <c r="D2165" s="6">
        <v>20082.740026041665</v>
      </c>
      <c r="E2165" s="6">
        <v>39618</v>
      </c>
      <c r="F2165" s="34">
        <f t="shared" si="132"/>
        <v>48.13474111510169</v>
      </c>
      <c r="G2165" s="16">
        <f t="shared" si="133"/>
        <v>50.690948624467836</v>
      </c>
      <c r="H2165" s="6">
        <f t="shared" si="134"/>
        <v>135.707000868053</v>
      </c>
      <c r="I2165" s="16">
        <f t="shared" si="135"/>
        <v>0.68033677337771314</v>
      </c>
      <c r="J2165" s="10"/>
      <c r="N2165" s="4"/>
      <c r="O2165" s="17"/>
      <c r="P2165" s="17"/>
      <c r="Q2165" s="17"/>
      <c r="R2165" s="4"/>
    </row>
    <row r="2166" spans="1:18" x14ac:dyDescent="0.25">
      <c r="A2166" s="10">
        <v>45748.25</v>
      </c>
      <c r="B2166" s="5">
        <v>45748</v>
      </c>
      <c r="C2166" s="6">
        <v>42695.75569878472</v>
      </c>
      <c r="D2166" s="6">
        <v>20593.76732638889</v>
      </c>
      <c r="E2166" s="6">
        <v>39618</v>
      </c>
      <c r="F2166" s="34">
        <f t="shared" si="132"/>
        <v>48.233757640165308</v>
      </c>
      <c r="G2166" s="16">
        <f t="shared" si="133"/>
        <v>51.980835293020569</v>
      </c>
      <c r="H2166" s="6">
        <f t="shared" si="134"/>
        <v>511.02730034722481</v>
      </c>
      <c r="I2166" s="16">
        <f t="shared" si="135"/>
        <v>2.5446094491317726</v>
      </c>
      <c r="J2166" s="10"/>
      <c r="N2166" s="4"/>
      <c r="O2166" s="17"/>
      <c r="P2166" s="17"/>
      <c r="Q2166" s="17"/>
      <c r="R2166" s="4"/>
    </row>
    <row r="2167" spans="1:18" x14ac:dyDescent="0.25">
      <c r="A2167" s="10">
        <v>45748.291666666664</v>
      </c>
      <c r="B2167" s="5">
        <v>45748</v>
      </c>
      <c r="C2167" s="6">
        <v>45269.350607638888</v>
      </c>
      <c r="D2167" s="6">
        <v>21039.558875868057</v>
      </c>
      <c r="E2167" s="6">
        <v>39618</v>
      </c>
      <c r="F2167" s="34">
        <f t="shared" si="132"/>
        <v>46.476387651820602</v>
      </c>
      <c r="G2167" s="16">
        <f t="shared" si="133"/>
        <v>53.10606006327442</v>
      </c>
      <c r="H2167" s="6">
        <f t="shared" si="134"/>
        <v>445.79154947916686</v>
      </c>
      <c r="I2167" s="16">
        <f t="shared" si="135"/>
        <v>2.1646915904887822</v>
      </c>
      <c r="J2167" s="10"/>
      <c r="N2167" s="4"/>
      <c r="O2167" s="17"/>
      <c r="P2167" s="17"/>
      <c r="Q2167" s="17"/>
      <c r="R2167" s="4"/>
    </row>
    <row r="2168" spans="1:18" x14ac:dyDescent="0.25">
      <c r="A2168" s="10">
        <v>45748.333333333336</v>
      </c>
      <c r="B2168" s="5">
        <v>45748</v>
      </c>
      <c r="C2168" s="6">
        <v>46803.756918402774</v>
      </c>
      <c r="D2168" s="6">
        <v>21347.53703342014</v>
      </c>
      <c r="E2168" s="6">
        <v>39618</v>
      </c>
      <c r="F2168" s="34">
        <f t="shared" si="132"/>
        <v>45.610733921717511</v>
      </c>
      <c r="G2168" s="16">
        <f t="shared" si="133"/>
        <v>53.883429333687062</v>
      </c>
      <c r="H2168" s="6">
        <f t="shared" si="134"/>
        <v>307.97815755208285</v>
      </c>
      <c r="I2168" s="16">
        <f t="shared" si="135"/>
        <v>1.463805203184785</v>
      </c>
      <c r="J2168" s="10"/>
      <c r="N2168" s="4"/>
      <c r="O2168" s="17"/>
      <c r="P2168" s="17"/>
      <c r="Q2168" s="17"/>
      <c r="R2168" s="4"/>
    </row>
    <row r="2169" spans="1:18" x14ac:dyDescent="0.25">
      <c r="A2169" s="10">
        <v>45748.375</v>
      </c>
      <c r="B2169" s="5">
        <v>45748</v>
      </c>
      <c r="C2169" s="6">
        <v>47991.93538628472</v>
      </c>
      <c r="D2169" s="6">
        <v>21157.381703559029</v>
      </c>
      <c r="E2169" s="6">
        <v>39618</v>
      </c>
      <c r="F2169" s="34">
        <f t="shared" si="132"/>
        <v>44.085285440698122</v>
      </c>
      <c r="G2169" s="16">
        <f t="shared" si="133"/>
        <v>53.403457275882246</v>
      </c>
      <c r="H2169" s="6">
        <f t="shared" si="134"/>
        <v>-190.15532986111066</v>
      </c>
      <c r="I2169" s="16">
        <f t="shared" si="135"/>
        <v>-0.89076004207612991</v>
      </c>
      <c r="J2169" s="10"/>
      <c r="N2169" s="4"/>
      <c r="O2169" s="17"/>
      <c r="P2169" s="17"/>
      <c r="Q2169" s="17"/>
      <c r="R2169" s="4"/>
    </row>
    <row r="2170" spans="1:18" x14ac:dyDescent="0.25">
      <c r="A2170" s="10">
        <v>45748.416666666664</v>
      </c>
      <c r="B2170" s="5">
        <v>45748</v>
      </c>
      <c r="C2170" s="6">
        <v>49885.925047743054</v>
      </c>
      <c r="D2170" s="6">
        <v>20920.830290798611</v>
      </c>
      <c r="E2170" s="6">
        <v>39618</v>
      </c>
      <c r="F2170" s="34">
        <f t="shared" si="132"/>
        <v>41.937340584095502</v>
      </c>
      <c r="G2170" s="16">
        <f t="shared" si="133"/>
        <v>52.806376623753373</v>
      </c>
      <c r="H2170" s="6">
        <f t="shared" si="134"/>
        <v>-236.55141276041832</v>
      </c>
      <c r="I2170" s="16">
        <f t="shared" si="135"/>
        <v>-1.1180561757347618</v>
      </c>
      <c r="J2170" s="10"/>
      <c r="N2170" s="4"/>
      <c r="O2170" s="17"/>
      <c r="P2170" s="17"/>
      <c r="Q2170" s="17"/>
      <c r="R2170" s="4"/>
    </row>
    <row r="2171" spans="1:18" x14ac:dyDescent="0.25">
      <c r="A2171" s="10">
        <v>45748.458333333336</v>
      </c>
      <c r="B2171" s="5">
        <v>45748</v>
      </c>
      <c r="C2171" s="6">
        <v>51500.455271267361</v>
      </c>
      <c r="D2171" s="6">
        <v>22372.066399739582</v>
      </c>
      <c r="E2171" s="6">
        <v>39618</v>
      </c>
      <c r="F2171" s="34">
        <f t="shared" si="132"/>
        <v>43.440521606847213</v>
      </c>
      <c r="G2171" s="16">
        <f t="shared" si="133"/>
        <v>56.469449239587007</v>
      </c>
      <c r="H2171" s="6">
        <f t="shared" si="134"/>
        <v>1451.2361089409715</v>
      </c>
      <c r="I2171" s="16">
        <f t="shared" si="135"/>
        <v>6.9367997769154188</v>
      </c>
      <c r="J2171" s="10"/>
      <c r="N2171" s="4"/>
      <c r="O2171" s="17"/>
      <c r="P2171" s="17"/>
      <c r="Q2171" s="17"/>
      <c r="R2171" s="4"/>
    </row>
    <row r="2172" spans="1:18" x14ac:dyDescent="0.25">
      <c r="A2172" s="10">
        <v>45748.5</v>
      </c>
      <c r="B2172" s="5">
        <v>45748</v>
      </c>
      <c r="C2172" s="6">
        <v>52140.447430555556</v>
      </c>
      <c r="D2172" s="6">
        <v>23127.356558159721</v>
      </c>
      <c r="E2172" s="6">
        <v>39618</v>
      </c>
      <c r="F2172" s="34">
        <f t="shared" si="132"/>
        <v>44.355884342884508</v>
      </c>
      <c r="G2172" s="16">
        <f t="shared" si="133"/>
        <v>58.375881059517695</v>
      </c>
      <c r="H2172" s="6">
        <f t="shared" si="134"/>
        <v>755.29015842013905</v>
      </c>
      <c r="I2172" s="16">
        <f t="shared" si="135"/>
        <v>3.3760411082497539</v>
      </c>
      <c r="J2172" s="10"/>
      <c r="N2172" s="4"/>
      <c r="O2172" s="17"/>
      <c r="P2172" s="17"/>
      <c r="Q2172" s="17"/>
      <c r="R2172" s="4"/>
    </row>
    <row r="2173" spans="1:18" x14ac:dyDescent="0.25">
      <c r="A2173" s="10">
        <v>45748.541666666664</v>
      </c>
      <c r="B2173" s="5">
        <v>45748</v>
      </c>
      <c r="C2173" s="6">
        <v>53338.242712673615</v>
      </c>
      <c r="D2173" s="6">
        <v>23426.730119357639</v>
      </c>
      <c r="E2173" s="6">
        <v>39618</v>
      </c>
      <c r="F2173" s="34">
        <f t="shared" si="132"/>
        <v>43.921076000862044</v>
      </c>
      <c r="G2173" s="16">
        <f t="shared" si="133"/>
        <v>59.131531423488411</v>
      </c>
      <c r="H2173" s="6">
        <f t="shared" si="134"/>
        <v>299.3735611979173</v>
      </c>
      <c r="I2173" s="16">
        <f t="shared" si="135"/>
        <v>1.2944564608802784</v>
      </c>
      <c r="J2173" s="10"/>
      <c r="N2173" s="4"/>
      <c r="O2173" s="17"/>
      <c r="P2173" s="17"/>
      <c r="Q2173" s="17"/>
      <c r="R2173" s="4"/>
    </row>
    <row r="2174" spans="1:18" x14ac:dyDescent="0.25">
      <c r="A2174" s="10">
        <v>45748.583333333336</v>
      </c>
      <c r="B2174" s="5">
        <v>45748</v>
      </c>
      <c r="C2174" s="6">
        <v>53972.233743489582</v>
      </c>
      <c r="D2174" s="6">
        <v>23927.63101128472</v>
      </c>
      <c r="E2174" s="6">
        <v>39618</v>
      </c>
      <c r="F2174" s="34">
        <f t="shared" si="132"/>
        <v>44.333223495999917</v>
      </c>
      <c r="G2174" s="16">
        <f t="shared" si="133"/>
        <v>60.395857971842901</v>
      </c>
      <c r="H2174" s="6">
        <f t="shared" si="134"/>
        <v>500.90089192708183</v>
      </c>
      <c r="I2174" s="16">
        <f t="shared" si="135"/>
        <v>2.1381596551248294</v>
      </c>
      <c r="J2174" s="10"/>
      <c r="N2174" s="4"/>
      <c r="O2174" s="17"/>
      <c r="P2174" s="17"/>
      <c r="Q2174" s="17"/>
      <c r="R2174" s="4"/>
    </row>
    <row r="2175" spans="1:18" x14ac:dyDescent="0.25">
      <c r="A2175" s="10">
        <v>45748.625</v>
      </c>
      <c r="B2175" s="5">
        <v>45748</v>
      </c>
      <c r="C2175" s="6">
        <v>54787.139828559026</v>
      </c>
      <c r="D2175" s="6">
        <v>24119.280970052085</v>
      </c>
      <c r="E2175" s="6">
        <v>39618</v>
      </c>
      <c r="F2175" s="34">
        <f t="shared" si="132"/>
        <v>44.023617669268013</v>
      </c>
      <c r="G2175" s="16">
        <f t="shared" si="133"/>
        <v>60.879602630249089</v>
      </c>
      <c r="H2175" s="6">
        <f t="shared" si="134"/>
        <v>191.6499587673643</v>
      </c>
      <c r="I2175" s="16">
        <f t="shared" si="135"/>
        <v>0.800956679234056</v>
      </c>
      <c r="J2175" s="10"/>
      <c r="N2175" s="4"/>
      <c r="O2175" s="17"/>
      <c r="P2175" s="17"/>
      <c r="Q2175" s="17"/>
      <c r="R2175" s="4"/>
    </row>
    <row r="2176" spans="1:18" x14ac:dyDescent="0.25">
      <c r="A2176" s="10">
        <v>45748.666666666664</v>
      </c>
      <c r="B2176" s="5">
        <v>45748</v>
      </c>
      <c r="C2176" s="6">
        <v>55973.690796440969</v>
      </c>
      <c r="D2176" s="6">
        <v>24134.133157552082</v>
      </c>
      <c r="E2176" s="6">
        <v>39618</v>
      </c>
      <c r="F2176" s="34">
        <f t="shared" si="132"/>
        <v>43.116922993912397</v>
      </c>
      <c r="G2176" s="16">
        <f t="shared" si="133"/>
        <v>60.917091114019087</v>
      </c>
      <c r="H2176" s="6">
        <f t="shared" si="134"/>
        <v>14.852187499996944</v>
      </c>
      <c r="I2176" s="16">
        <f t="shared" si="135"/>
        <v>6.1578069091024278E-2</v>
      </c>
      <c r="J2176" s="10"/>
      <c r="N2176" s="4"/>
      <c r="O2176" s="17"/>
      <c r="P2176" s="17"/>
      <c r="Q2176" s="17"/>
      <c r="R2176" s="4"/>
    </row>
    <row r="2177" spans="1:18" x14ac:dyDescent="0.25">
      <c r="A2177" s="10">
        <v>45748.708333333336</v>
      </c>
      <c r="B2177" s="5">
        <v>45748</v>
      </c>
      <c r="C2177" s="6">
        <v>57294.640696614581</v>
      </c>
      <c r="D2177" s="6">
        <v>24277.723743489583</v>
      </c>
      <c r="E2177" s="6">
        <v>39618</v>
      </c>
      <c r="F2177" s="34">
        <f t="shared" si="132"/>
        <v>42.373463640420567</v>
      </c>
      <c r="G2177" s="16">
        <f t="shared" si="133"/>
        <v>61.279528859330568</v>
      </c>
      <c r="H2177" s="6">
        <f t="shared" si="134"/>
        <v>143.5905859375016</v>
      </c>
      <c r="I2177" s="16">
        <f t="shared" si="135"/>
        <v>0.59496889737085534</v>
      </c>
      <c r="J2177" s="10"/>
      <c r="N2177" s="4"/>
      <c r="O2177" s="17"/>
      <c r="P2177" s="17"/>
      <c r="Q2177" s="17"/>
      <c r="R2177" s="4"/>
    </row>
    <row r="2178" spans="1:18" x14ac:dyDescent="0.25">
      <c r="A2178" s="10">
        <v>45748.75</v>
      </c>
      <c r="B2178" s="5">
        <v>45748</v>
      </c>
      <c r="C2178" s="6">
        <v>58079.341137152776</v>
      </c>
      <c r="D2178" s="6">
        <v>24554.113838975696</v>
      </c>
      <c r="E2178" s="6">
        <v>39618</v>
      </c>
      <c r="F2178" s="34">
        <f t="shared" si="132"/>
        <v>42.276846393611507</v>
      </c>
      <c r="G2178" s="16">
        <f t="shared" si="133"/>
        <v>61.977166537875959</v>
      </c>
      <c r="H2178" s="6">
        <f t="shared" si="134"/>
        <v>276.39009548611284</v>
      </c>
      <c r="I2178" s="16">
        <f t="shared" si="135"/>
        <v>1.1384514397081018</v>
      </c>
      <c r="J2178" s="10"/>
      <c r="N2178" s="4"/>
      <c r="O2178" s="17"/>
      <c r="P2178" s="17"/>
      <c r="Q2178" s="17"/>
      <c r="R2178" s="4"/>
    </row>
    <row r="2179" spans="1:18" x14ac:dyDescent="0.25">
      <c r="A2179" s="10">
        <v>45748.791666666664</v>
      </c>
      <c r="B2179" s="5">
        <v>45748</v>
      </c>
      <c r="C2179" s="6">
        <v>57915.863368055558</v>
      </c>
      <c r="D2179" s="6">
        <v>24781.450399305555</v>
      </c>
      <c r="E2179" s="6">
        <v>39618</v>
      </c>
      <c r="F2179" s="34">
        <f t="shared" ref="F2179:F2242" si="136">D2179/C2179*100</f>
        <v>42.788709272655289</v>
      </c>
      <c r="G2179" s="16">
        <f t="shared" ref="G2179:G2242" si="137">D2179/E2179*100</f>
        <v>62.550987933024274</v>
      </c>
      <c r="H2179" s="6">
        <f t="shared" si="134"/>
        <v>227.33656032985891</v>
      </c>
      <c r="I2179" s="16">
        <f t="shared" si="135"/>
        <v>0.92585935628024496</v>
      </c>
      <c r="J2179" s="10"/>
      <c r="N2179" s="4"/>
      <c r="O2179" s="17"/>
      <c r="P2179" s="17"/>
      <c r="Q2179" s="17"/>
      <c r="R2179" s="4"/>
    </row>
    <row r="2180" spans="1:18" x14ac:dyDescent="0.25">
      <c r="A2180" s="10">
        <v>45748.833333333336</v>
      </c>
      <c r="B2180" s="5">
        <v>45748</v>
      </c>
      <c r="C2180" s="6">
        <v>57417.663500434028</v>
      </c>
      <c r="D2180" s="6">
        <v>24616.75351345486</v>
      </c>
      <c r="E2180" s="6">
        <v>39618</v>
      </c>
      <c r="F2180" s="34">
        <f t="shared" si="136"/>
        <v>42.873136962929145</v>
      </c>
      <c r="G2180" s="16">
        <f t="shared" si="137"/>
        <v>62.135275666249832</v>
      </c>
      <c r="H2180" s="6">
        <f t="shared" ref="H2180:H2243" si="138">D2180-D2179</f>
        <v>-164.69688585069525</v>
      </c>
      <c r="I2180" s="16">
        <f t="shared" ref="I2180:I2243" si="139">H2180/D2179*100</f>
        <v>-0.66459744363998374</v>
      </c>
      <c r="J2180" s="10"/>
      <c r="N2180" s="4"/>
      <c r="O2180" s="17"/>
      <c r="P2180" s="17"/>
      <c r="Q2180" s="17"/>
      <c r="R2180" s="4"/>
    </row>
    <row r="2181" spans="1:18" x14ac:dyDescent="0.25">
      <c r="A2181" s="10">
        <v>45748.875</v>
      </c>
      <c r="B2181" s="5">
        <v>45748</v>
      </c>
      <c r="C2181" s="6">
        <v>57148.27864800347</v>
      </c>
      <c r="D2181" s="6">
        <v>24241.393661024307</v>
      </c>
      <c r="E2181" s="6">
        <v>39618</v>
      </c>
      <c r="F2181" s="34">
        <f t="shared" si="136"/>
        <v>42.418414402882817</v>
      </c>
      <c r="G2181" s="16">
        <f t="shared" si="137"/>
        <v>61.187827909092604</v>
      </c>
      <c r="H2181" s="6">
        <f t="shared" si="138"/>
        <v>-375.35985243055256</v>
      </c>
      <c r="I2181" s="16">
        <f t="shared" si="139"/>
        <v>-1.5248146032960475</v>
      </c>
      <c r="J2181" s="10"/>
      <c r="N2181" s="4"/>
      <c r="O2181" s="17"/>
      <c r="P2181" s="17"/>
      <c r="Q2181" s="17"/>
      <c r="R2181" s="4"/>
    </row>
    <row r="2182" spans="1:18" x14ac:dyDescent="0.25">
      <c r="A2182" s="10">
        <v>45748.916666666664</v>
      </c>
      <c r="B2182" s="5">
        <v>45748</v>
      </c>
      <c r="C2182" s="6">
        <v>56083.453667534719</v>
      </c>
      <c r="D2182" s="6">
        <v>25598.960590277777</v>
      </c>
      <c r="E2182" s="6">
        <v>39618</v>
      </c>
      <c r="F2182" s="34">
        <f t="shared" si="136"/>
        <v>45.644408316987018</v>
      </c>
      <c r="G2182" s="16">
        <f t="shared" si="137"/>
        <v>64.614469660956573</v>
      </c>
      <c r="H2182" s="6">
        <f t="shared" si="138"/>
        <v>1357.5669292534694</v>
      </c>
      <c r="I2182" s="16">
        <f t="shared" si="139"/>
        <v>5.6002016560466439</v>
      </c>
      <c r="J2182" s="10"/>
      <c r="N2182" s="4"/>
      <c r="O2182" s="17"/>
      <c r="P2182" s="17"/>
      <c r="Q2182" s="17"/>
      <c r="R2182" s="4"/>
    </row>
    <row r="2183" spans="1:18" x14ac:dyDescent="0.25">
      <c r="A2183" s="10">
        <v>45748.958333333336</v>
      </c>
      <c r="B2183" s="5">
        <v>45748</v>
      </c>
      <c r="C2183" s="6">
        <v>54296.112725694446</v>
      </c>
      <c r="D2183" s="6">
        <v>26568.909585503472</v>
      </c>
      <c r="E2183" s="6">
        <v>39618</v>
      </c>
      <c r="F2183" s="34">
        <f t="shared" si="136"/>
        <v>48.933354989390097</v>
      </c>
      <c r="G2183" s="16">
        <f t="shared" si="137"/>
        <v>67.062722968104069</v>
      </c>
      <c r="H2183" s="6">
        <f t="shared" si="138"/>
        <v>969.9489952256954</v>
      </c>
      <c r="I2183" s="16">
        <f t="shared" si="139"/>
        <v>3.7890171040541079</v>
      </c>
      <c r="J2183" s="10"/>
      <c r="N2183" s="4"/>
      <c r="O2183" s="17"/>
      <c r="P2183" s="17"/>
      <c r="Q2183" s="17"/>
      <c r="R2183" s="4"/>
    </row>
    <row r="2184" spans="1:18" x14ac:dyDescent="0.25">
      <c r="A2184" s="10">
        <v>45749</v>
      </c>
      <c r="B2184" s="5">
        <v>45749</v>
      </c>
      <c r="C2184" s="6">
        <v>51894.325913628469</v>
      </c>
      <c r="D2184" s="6">
        <v>26669.166998697918</v>
      </c>
      <c r="E2184" s="6">
        <v>39618</v>
      </c>
      <c r="F2184" s="34">
        <f t="shared" si="136"/>
        <v>51.391296696069176</v>
      </c>
      <c r="G2184" s="16">
        <f t="shared" si="137"/>
        <v>67.315783226558423</v>
      </c>
      <c r="H2184" s="6">
        <f t="shared" si="138"/>
        <v>100.25741319444569</v>
      </c>
      <c r="I2184" s="16">
        <f t="shared" si="139"/>
        <v>0.37734861821031651</v>
      </c>
      <c r="J2184" s="10"/>
      <c r="N2184" s="4"/>
      <c r="O2184" s="17"/>
      <c r="P2184" s="17"/>
      <c r="Q2184" s="17"/>
      <c r="R2184" s="4"/>
    </row>
    <row r="2185" spans="1:18" x14ac:dyDescent="0.25">
      <c r="A2185" s="10">
        <v>45749.041666666664</v>
      </c>
      <c r="B2185" s="5">
        <v>45749</v>
      </c>
      <c r="C2185" s="6">
        <v>49375.857112630205</v>
      </c>
      <c r="D2185" s="6">
        <v>26332.503346896701</v>
      </c>
      <c r="E2185" s="6">
        <v>39618</v>
      </c>
      <c r="F2185" s="34">
        <f t="shared" si="136"/>
        <v>53.330726567095724</v>
      </c>
      <c r="G2185" s="16">
        <f t="shared" si="137"/>
        <v>66.466008750812009</v>
      </c>
      <c r="H2185" s="6">
        <f t="shared" si="138"/>
        <v>-336.66365180121647</v>
      </c>
      <c r="I2185" s="16">
        <f t="shared" si="139"/>
        <v>-1.2623703313180106</v>
      </c>
      <c r="J2185" s="10"/>
      <c r="N2185" s="4"/>
      <c r="O2185" s="17"/>
      <c r="P2185" s="17"/>
      <c r="Q2185" s="17"/>
      <c r="R2185" s="4"/>
    </row>
    <row r="2186" spans="1:18" x14ac:dyDescent="0.25">
      <c r="A2186" s="10">
        <v>45749.083333333336</v>
      </c>
      <c r="B2186" s="5">
        <v>45749</v>
      </c>
      <c r="C2186" s="6">
        <v>47741.119480251735</v>
      </c>
      <c r="D2186" s="6">
        <v>26179.440243055556</v>
      </c>
      <c r="E2186" s="6">
        <v>39618</v>
      </c>
      <c r="F2186" s="34">
        <f t="shared" si="136"/>
        <v>54.836251282052075</v>
      </c>
      <c r="G2186" s="16">
        <f t="shared" si="137"/>
        <v>66.079661373758285</v>
      </c>
      <c r="H2186" s="6">
        <f t="shared" si="138"/>
        <v>-153.06310384114477</v>
      </c>
      <c r="I2186" s="16">
        <f t="shared" si="139"/>
        <v>-0.58127061382936585</v>
      </c>
      <c r="J2186" s="10"/>
      <c r="N2186" s="4"/>
      <c r="O2186" s="17"/>
      <c r="P2186" s="17"/>
      <c r="Q2186" s="17"/>
      <c r="R2186" s="4"/>
    </row>
    <row r="2187" spans="1:18" x14ac:dyDescent="0.25">
      <c r="A2187" s="10">
        <v>45749.125</v>
      </c>
      <c r="B2187" s="5">
        <v>45749</v>
      </c>
      <c r="C2187" s="6">
        <v>46624.069176432291</v>
      </c>
      <c r="D2187" s="6">
        <v>25887.951130642363</v>
      </c>
      <c r="E2187" s="6">
        <v>39618</v>
      </c>
      <c r="F2187" s="34">
        <f t="shared" si="136"/>
        <v>55.524864277029472</v>
      </c>
      <c r="G2187" s="16">
        <f t="shared" si="137"/>
        <v>65.343912188001312</v>
      </c>
      <c r="H2187" s="6">
        <f t="shared" si="138"/>
        <v>-291.48911241319365</v>
      </c>
      <c r="I2187" s="16">
        <f t="shared" si="139"/>
        <v>-1.1134275970263154</v>
      </c>
      <c r="J2187" s="10"/>
      <c r="N2187" s="4"/>
      <c r="O2187" s="17"/>
      <c r="P2187" s="17"/>
      <c r="Q2187" s="17"/>
      <c r="R2187" s="4"/>
    </row>
    <row r="2188" spans="1:18" x14ac:dyDescent="0.25">
      <c r="A2188" s="10">
        <v>45749.166666666664</v>
      </c>
      <c r="B2188" s="5">
        <v>45749</v>
      </c>
      <c r="C2188" s="6">
        <v>45672.831393229164</v>
      </c>
      <c r="D2188" s="6">
        <v>24868.374650607639</v>
      </c>
      <c r="E2188" s="6">
        <v>39618</v>
      </c>
      <c r="F2188" s="34">
        <f t="shared" si="136"/>
        <v>54.448944573850724</v>
      </c>
      <c r="G2188" s="16">
        <f t="shared" si="137"/>
        <v>62.770393888150934</v>
      </c>
      <c r="H2188" s="6">
        <f t="shared" si="138"/>
        <v>-1019.5764800347242</v>
      </c>
      <c r="I2188" s="16">
        <f t="shared" si="139"/>
        <v>-3.9384209082035042</v>
      </c>
      <c r="J2188" s="10"/>
      <c r="N2188" s="4"/>
      <c r="O2188" s="17"/>
      <c r="P2188" s="17"/>
      <c r="Q2188" s="17"/>
      <c r="R2188" s="4"/>
    </row>
    <row r="2189" spans="1:18" x14ac:dyDescent="0.25">
      <c r="A2189" s="10">
        <v>45749.208333333336</v>
      </c>
      <c r="B2189" s="5">
        <v>45749</v>
      </c>
      <c r="C2189" s="6">
        <v>45514.673368055555</v>
      </c>
      <c r="D2189" s="6">
        <v>23472.314131944444</v>
      </c>
      <c r="E2189" s="6">
        <v>39618</v>
      </c>
      <c r="F2189" s="34">
        <f t="shared" si="136"/>
        <v>51.570872413243485</v>
      </c>
      <c r="G2189" s="16">
        <f t="shared" si="137"/>
        <v>59.246590266910104</v>
      </c>
      <c r="H2189" s="6">
        <f t="shared" si="138"/>
        <v>-1396.0605186631947</v>
      </c>
      <c r="I2189" s="16">
        <f t="shared" si="139"/>
        <v>-5.6137988038115836</v>
      </c>
      <c r="J2189" s="10"/>
      <c r="N2189" s="4"/>
      <c r="O2189" s="17"/>
      <c r="P2189" s="17"/>
      <c r="Q2189" s="17"/>
      <c r="R2189" s="4"/>
    </row>
    <row r="2190" spans="1:18" x14ac:dyDescent="0.25">
      <c r="A2190" s="10">
        <v>45749.25</v>
      </c>
      <c r="B2190" s="5">
        <v>45749</v>
      </c>
      <c r="C2190" s="6">
        <v>46954.234453124998</v>
      </c>
      <c r="D2190" s="6">
        <v>23952.705075954862</v>
      </c>
      <c r="E2190" s="6">
        <v>39618</v>
      </c>
      <c r="F2190" s="34">
        <f t="shared" si="136"/>
        <v>51.012875313444098</v>
      </c>
      <c r="G2190" s="16">
        <f t="shared" si="137"/>
        <v>60.459147548979907</v>
      </c>
      <c r="H2190" s="6">
        <f t="shared" si="138"/>
        <v>480.39094401041802</v>
      </c>
      <c r="I2190" s="16">
        <f t="shared" si="139"/>
        <v>2.0466279605411133</v>
      </c>
      <c r="J2190" s="10"/>
      <c r="N2190" s="4"/>
      <c r="O2190" s="17"/>
      <c r="P2190" s="17"/>
      <c r="Q2190" s="17"/>
      <c r="R2190" s="4"/>
    </row>
    <row r="2191" spans="1:18" x14ac:dyDescent="0.25">
      <c r="A2191" s="10">
        <v>45749.291666666664</v>
      </c>
      <c r="B2191" s="5">
        <v>45749</v>
      </c>
      <c r="C2191" s="6">
        <v>49653.163795572917</v>
      </c>
      <c r="D2191" s="6">
        <v>24444.989620225693</v>
      </c>
      <c r="E2191" s="6">
        <v>39618</v>
      </c>
      <c r="F2191" s="34">
        <f t="shared" si="136"/>
        <v>49.231484464652006</v>
      </c>
      <c r="G2191" s="16">
        <f t="shared" si="137"/>
        <v>61.70172552936971</v>
      </c>
      <c r="H2191" s="6">
        <f t="shared" si="138"/>
        <v>492.28454427083125</v>
      </c>
      <c r="I2191" s="16">
        <f t="shared" si="139"/>
        <v>2.055235693462512</v>
      </c>
      <c r="J2191" s="10"/>
      <c r="N2191" s="4"/>
      <c r="O2191" s="17"/>
      <c r="P2191" s="17"/>
      <c r="Q2191" s="17"/>
      <c r="R2191" s="4"/>
    </row>
    <row r="2192" spans="1:18" x14ac:dyDescent="0.25">
      <c r="A2192" s="10">
        <v>45749.333333333336</v>
      </c>
      <c r="B2192" s="5">
        <v>45749</v>
      </c>
      <c r="C2192" s="6">
        <v>50653.191189236109</v>
      </c>
      <c r="D2192" s="6">
        <v>21988.088201497394</v>
      </c>
      <c r="E2192" s="6">
        <v>39618</v>
      </c>
      <c r="F2192" s="34">
        <f t="shared" si="136"/>
        <v>43.409087730231498</v>
      </c>
      <c r="G2192" s="16">
        <f t="shared" si="137"/>
        <v>55.500247870910677</v>
      </c>
      <c r="H2192" s="6">
        <f t="shared" si="138"/>
        <v>-2456.9014187282992</v>
      </c>
      <c r="I2192" s="16">
        <f t="shared" si="139"/>
        <v>-10.050736191335782</v>
      </c>
      <c r="J2192" s="10"/>
      <c r="N2192" s="4"/>
      <c r="O2192" s="17"/>
      <c r="P2192" s="17"/>
      <c r="Q2192" s="17"/>
      <c r="R2192" s="4"/>
    </row>
    <row r="2193" spans="1:18" x14ac:dyDescent="0.25">
      <c r="A2193" s="10">
        <v>45749.375</v>
      </c>
      <c r="B2193" s="5">
        <v>45749</v>
      </c>
      <c r="C2193" s="6">
        <v>51332.044742838545</v>
      </c>
      <c r="D2193" s="6">
        <v>17826.651207682291</v>
      </c>
      <c r="E2193" s="6">
        <v>39618</v>
      </c>
      <c r="F2193" s="34">
        <f t="shared" si="136"/>
        <v>34.728114371811245</v>
      </c>
      <c r="G2193" s="16">
        <f t="shared" si="137"/>
        <v>44.996343095770335</v>
      </c>
      <c r="H2193" s="6">
        <f t="shared" si="138"/>
        <v>-4161.4369938151031</v>
      </c>
      <c r="I2193" s="16">
        <f t="shared" si="139"/>
        <v>-18.925870024169306</v>
      </c>
      <c r="J2193" s="10"/>
      <c r="N2193" s="4"/>
      <c r="O2193" s="17"/>
      <c r="P2193" s="17"/>
      <c r="Q2193" s="17"/>
      <c r="R2193" s="4"/>
    </row>
    <row r="2194" spans="1:18" x14ac:dyDescent="0.25">
      <c r="A2194" s="10">
        <v>45749.416666666664</v>
      </c>
      <c r="B2194" s="5">
        <v>45749</v>
      </c>
      <c r="C2194" s="6">
        <v>53370.794700520833</v>
      </c>
      <c r="D2194" s="6">
        <v>16009.349867078992</v>
      </c>
      <c r="E2194" s="6">
        <v>39618</v>
      </c>
      <c r="F2194" s="34">
        <f t="shared" si="136"/>
        <v>29.996461467197825</v>
      </c>
      <c r="G2194" s="16">
        <f t="shared" si="137"/>
        <v>40.409283323436298</v>
      </c>
      <c r="H2194" s="6">
        <f t="shared" si="138"/>
        <v>-1817.3013406032987</v>
      </c>
      <c r="I2194" s="16">
        <f t="shared" si="139"/>
        <v>-10.194294595387289</v>
      </c>
      <c r="J2194" s="10"/>
      <c r="N2194" s="4"/>
      <c r="O2194" s="17"/>
      <c r="P2194" s="17"/>
      <c r="Q2194" s="17"/>
      <c r="R2194" s="4"/>
    </row>
    <row r="2195" spans="1:18" x14ac:dyDescent="0.25">
      <c r="A2195" s="10">
        <v>45749.458333333336</v>
      </c>
      <c r="B2195" s="5">
        <v>45749</v>
      </c>
      <c r="C2195" s="6">
        <v>54862.73940972222</v>
      </c>
      <c r="D2195" s="6">
        <v>15312.076292317708</v>
      </c>
      <c r="E2195" s="6">
        <v>39618</v>
      </c>
      <c r="F2195" s="34">
        <f t="shared" si="136"/>
        <v>27.909791703919652</v>
      </c>
      <c r="G2195" s="16">
        <f t="shared" si="137"/>
        <v>38.649291464278122</v>
      </c>
      <c r="H2195" s="6">
        <f t="shared" si="138"/>
        <v>-697.27357476128418</v>
      </c>
      <c r="I2195" s="16">
        <f t="shared" si="139"/>
        <v>-4.355414682985538</v>
      </c>
      <c r="J2195" s="10"/>
      <c r="N2195" s="4"/>
      <c r="O2195" s="17"/>
      <c r="P2195" s="17"/>
      <c r="Q2195" s="17"/>
      <c r="R2195" s="4"/>
    </row>
    <row r="2196" spans="1:18" x14ac:dyDescent="0.25">
      <c r="A2196" s="10">
        <v>45749.5</v>
      </c>
      <c r="B2196" s="5">
        <v>45749</v>
      </c>
      <c r="C2196" s="6">
        <v>54795.505516493053</v>
      </c>
      <c r="D2196" s="6">
        <v>11935.904117838541</v>
      </c>
      <c r="E2196" s="6">
        <v>39618</v>
      </c>
      <c r="F2196" s="34">
        <f t="shared" si="136"/>
        <v>21.782633457493919</v>
      </c>
      <c r="G2196" s="16">
        <f t="shared" si="137"/>
        <v>30.127477706695295</v>
      </c>
      <c r="H2196" s="6">
        <f t="shared" si="138"/>
        <v>-3376.1721744791666</v>
      </c>
      <c r="I2196" s="16">
        <f t="shared" si="139"/>
        <v>-22.049081457183188</v>
      </c>
      <c r="J2196" s="10"/>
      <c r="N2196" s="4"/>
      <c r="O2196" s="17"/>
      <c r="P2196" s="17"/>
      <c r="Q2196" s="17"/>
      <c r="R2196" s="4"/>
    </row>
    <row r="2197" spans="1:18" x14ac:dyDescent="0.25">
      <c r="A2197" s="10">
        <v>45749.541666666664</v>
      </c>
      <c r="B2197" s="5">
        <v>45749</v>
      </c>
      <c r="C2197" s="6">
        <v>55288.088342013885</v>
      </c>
      <c r="D2197" s="6">
        <v>8637.8139808485248</v>
      </c>
      <c r="E2197" s="6">
        <v>39618</v>
      </c>
      <c r="F2197" s="34">
        <f t="shared" si="136"/>
        <v>15.623282048412907</v>
      </c>
      <c r="G2197" s="16">
        <f t="shared" si="137"/>
        <v>21.802751226332788</v>
      </c>
      <c r="H2197" s="6">
        <f t="shared" si="138"/>
        <v>-3298.0901369900166</v>
      </c>
      <c r="I2197" s="16">
        <f t="shared" si="139"/>
        <v>-27.631674185962414</v>
      </c>
      <c r="J2197" s="10"/>
      <c r="N2197" s="4"/>
      <c r="O2197" s="17"/>
      <c r="P2197" s="17"/>
      <c r="Q2197" s="17"/>
      <c r="R2197" s="4"/>
    </row>
    <row r="2198" spans="1:18" x14ac:dyDescent="0.25">
      <c r="A2198" s="10">
        <v>45749.583333333336</v>
      </c>
      <c r="B2198" s="5">
        <v>45749</v>
      </c>
      <c r="C2198" s="6">
        <v>56425.666065538193</v>
      </c>
      <c r="D2198" s="6">
        <v>6733.8416155327695</v>
      </c>
      <c r="E2198" s="6">
        <v>39618</v>
      </c>
      <c r="F2198" s="34">
        <f t="shared" si="136"/>
        <v>11.934004656163808</v>
      </c>
      <c r="G2198" s="16">
        <f t="shared" si="137"/>
        <v>16.996924669424931</v>
      </c>
      <c r="H2198" s="6">
        <f t="shared" si="138"/>
        <v>-1903.9723653157553</v>
      </c>
      <c r="I2198" s="16">
        <f t="shared" si="139"/>
        <v>-22.042294144527535</v>
      </c>
      <c r="J2198" s="10"/>
      <c r="N2198" s="4"/>
      <c r="O2198" s="17"/>
      <c r="P2198" s="17"/>
      <c r="Q2198" s="17"/>
      <c r="R2198" s="4"/>
    </row>
    <row r="2199" spans="1:18" x14ac:dyDescent="0.25">
      <c r="A2199" s="10">
        <v>45749.625</v>
      </c>
      <c r="B2199" s="5">
        <v>45749</v>
      </c>
      <c r="C2199" s="6">
        <v>57299.729027777779</v>
      </c>
      <c r="D2199" s="6">
        <v>5742.7532345920135</v>
      </c>
      <c r="E2199" s="6">
        <v>39618</v>
      </c>
      <c r="F2199" s="34">
        <f t="shared" si="136"/>
        <v>10.022304349481374</v>
      </c>
      <c r="G2199" s="16">
        <f t="shared" si="137"/>
        <v>14.495313328769784</v>
      </c>
      <c r="H2199" s="6">
        <f t="shared" si="138"/>
        <v>-991.088380940756</v>
      </c>
      <c r="I2199" s="16">
        <f t="shared" si="139"/>
        <v>-14.71802334427705</v>
      </c>
      <c r="J2199" s="10"/>
      <c r="N2199" s="4"/>
      <c r="O2199" s="17"/>
      <c r="P2199" s="17"/>
      <c r="Q2199" s="17"/>
      <c r="R2199" s="4"/>
    </row>
    <row r="2200" spans="1:18" x14ac:dyDescent="0.25">
      <c r="A2200" s="10">
        <v>45749.666666666664</v>
      </c>
      <c r="B2200" s="5">
        <v>45749</v>
      </c>
      <c r="C2200" s="6">
        <v>58701.291863064238</v>
      </c>
      <c r="D2200" s="6">
        <v>5256.3244156901046</v>
      </c>
      <c r="E2200" s="6">
        <v>39618</v>
      </c>
      <c r="F2200" s="34">
        <f t="shared" si="136"/>
        <v>8.9543590078934283</v>
      </c>
      <c r="G2200" s="16">
        <f t="shared" si="137"/>
        <v>13.267515815261005</v>
      </c>
      <c r="H2200" s="6">
        <f t="shared" si="138"/>
        <v>-486.42881890190893</v>
      </c>
      <c r="I2200" s="16">
        <f t="shared" si="139"/>
        <v>-8.4703068202871616</v>
      </c>
      <c r="J2200" s="10"/>
      <c r="N2200" s="4"/>
      <c r="O2200" s="17"/>
      <c r="P2200" s="17"/>
      <c r="Q2200" s="17"/>
      <c r="R2200" s="4"/>
    </row>
    <row r="2201" spans="1:18" x14ac:dyDescent="0.25">
      <c r="A2201" s="10">
        <v>45749.708333333336</v>
      </c>
      <c r="B2201" s="5">
        <v>45749</v>
      </c>
      <c r="C2201" s="6">
        <v>58992.154660373264</v>
      </c>
      <c r="D2201" s="6">
        <v>5752.7997238498265</v>
      </c>
      <c r="E2201" s="6">
        <v>39618</v>
      </c>
      <c r="F2201" s="34">
        <f t="shared" si="136"/>
        <v>9.751804722118667</v>
      </c>
      <c r="G2201" s="16">
        <f t="shared" si="137"/>
        <v>14.520671724594445</v>
      </c>
      <c r="H2201" s="6">
        <f t="shared" si="138"/>
        <v>496.47530815972186</v>
      </c>
      <c r="I2201" s="16">
        <f t="shared" si="139"/>
        <v>9.4452942569097385</v>
      </c>
      <c r="J2201" s="10"/>
      <c r="N2201" s="4"/>
      <c r="O2201" s="17"/>
      <c r="P2201" s="17"/>
      <c r="Q2201" s="17"/>
      <c r="R2201" s="4"/>
    </row>
    <row r="2202" spans="1:18" x14ac:dyDescent="0.25">
      <c r="A2202" s="10">
        <v>45749.75</v>
      </c>
      <c r="B2202" s="5">
        <v>45749</v>
      </c>
      <c r="C2202" s="6">
        <v>58285.797184244795</v>
      </c>
      <c r="D2202" s="6">
        <v>6476.3557199435763</v>
      </c>
      <c r="E2202" s="6">
        <v>39618</v>
      </c>
      <c r="F2202" s="34">
        <f t="shared" si="136"/>
        <v>11.111378814072731</v>
      </c>
      <c r="G2202" s="16">
        <f t="shared" si="137"/>
        <v>16.347003180230139</v>
      </c>
      <c r="H2202" s="6">
        <f t="shared" si="138"/>
        <v>723.55599609374985</v>
      </c>
      <c r="I2202" s="16">
        <f t="shared" si="139"/>
        <v>12.577458469378794</v>
      </c>
      <c r="J2202" s="10"/>
      <c r="N2202" s="4"/>
      <c r="O2202" s="17"/>
      <c r="P2202" s="17"/>
      <c r="Q2202" s="17"/>
      <c r="R2202" s="4"/>
    </row>
    <row r="2203" spans="1:18" x14ac:dyDescent="0.25">
      <c r="A2203" s="10">
        <v>45749.791666666664</v>
      </c>
      <c r="B2203" s="5">
        <v>45749</v>
      </c>
      <c r="C2203" s="6">
        <v>56190.513189019097</v>
      </c>
      <c r="D2203" s="6">
        <v>7917.547370605469</v>
      </c>
      <c r="E2203" s="6">
        <v>39618</v>
      </c>
      <c r="F2203" s="34">
        <f t="shared" si="136"/>
        <v>14.090541127417106</v>
      </c>
      <c r="G2203" s="16">
        <f t="shared" si="137"/>
        <v>19.984722526643115</v>
      </c>
      <c r="H2203" s="6">
        <f t="shared" si="138"/>
        <v>1441.1916506618927</v>
      </c>
      <c r="I2203" s="16">
        <f t="shared" si="139"/>
        <v>22.253126804382028</v>
      </c>
      <c r="J2203" s="10"/>
      <c r="N2203" s="4"/>
      <c r="O2203" s="17"/>
      <c r="P2203" s="17"/>
      <c r="Q2203" s="17"/>
      <c r="R2203" s="4"/>
    </row>
    <row r="2204" spans="1:18" x14ac:dyDescent="0.25">
      <c r="A2204" s="10">
        <v>45749.833333333336</v>
      </c>
      <c r="B2204" s="5">
        <v>45749</v>
      </c>
      <c r="C2204" s="6">
        <v>55498.296857638888</v>
      </c>
      <c r="D2204" s="6">
        <v>9634.0791210937496</v>
      </c>
      <c r="E2204" s="6">
        <v>39618</v>
      </c>
      <c r="F2204" s="34">
        <f t="shared" si="136"/>
        <v>17.359233826231726</v>
      </c>
      <c r="G2204" s="16">
        <f t="shared" si="137"/>
        <v>24.317429252091852</v>
      </c>
      <c r="H2204" s="6">
        <f t="shared" si="138"/>
        <v>1716.5317504882805</v>
      </c>
      <c r="I2204" s="16">
        <f t="shared" si="139"/>
        <v>21.680094480533739</v>
      </c>
      <c r="J2204" s="10"/>
      <c r="N2204" s="4"/>
      <c r="O2204" s="17"/>
      <c r="P2204" s="17"/>
      <c r="Q2204" s="17"/>
      <c r="R2204" s="4"/>
    </row>
    <row r="2205" spans="1:18" x14ac:dyDescent="0.25">
      <c r="A2205" s="10">
        <v>45749.875</v>
      </c>
      <c r="B2205" s="5">
        <v>45749</v>
      </c>
      <c r="C2205" s="6">
        <v>55796.670416666668</v>
      </c>
      <c r="D2205" s="6">
        <v>12098.027338324653</v>
      </c>
      <c r="E2205" s="6">
        <v>39618</v>
      </c>
      <c r="F2205" s="34">
        <f t="shared" si="136"/>
        <v>21.682346362213988</v>
      </c>
      <c r="G2205" s="16">
        <f t="shared" si="137"/>
        <v>30.536693771327812</v>
      </c>
      <c r="H2205" s="6">
        <f t="shared" si="138"/>
        <v>2463.9482172309035</v>
      </c>
      <c r="I2205" s="16">
        <f t="shared" si="139"/>
        <v>25.575337157405176</v>
      </c>
      <c r="J2205" s="10"/>
      <c r="N2205" s="4"/>
      <c r="O2205" s="17"/>
      <c r="P2205" s="17"/>
      <c r="Q2205" s="17"/>
      <c r="R2205" s="4"/>
    </row>
    <row r="2206" spans="1:18" x14ac:dyDescent="0.25">
      <c r="A2206" s="10">
        <v>45749.916666666664</v>
      </c>
      <c r="B2206" s="5">
        <v>45749</v>
      </c>
      <c r="C2206" s="6">
        <v>54966.596729600693</v>
      </c>
      <c r="D2206" s="6">
        <v>14519.104227430556</v>
      </c>
      <c r="E2206" s="6">
        <v>39618</v>
      </c>
      <c r="F2206" s="34">
        <f t="shared" si="136"/>
        <v>26.414413646264016</v>
      </c>
      <c r="G2206" s="16">
        <f t="shared" si="137"/>
        <v>36.647746548110845</v>
      </c>
      <c r="H2206" s="6">
        <f t="shared" si="138"/>
        <v>2421.0768891059033</v>
      </c>
      <c r="I2206" s="16">
        <f t="shared" si="139"/>
        <v>20.012162490626149</v>
      </c>
      <c r="J2206" s="10"/>
      <c r="N2206" s="4"/>
      <c r="O2206" s="17"/>
      <c r="P2206" s="17"/>
      <c r="Q2206" s="17"/>
      <c r="R2206" s="4"/>
    </row>
    <row r="2207" spans="1:18" x14ac:dyDescent="0.25">
      <c r="A2207" s="10">
        <v>45749.958333333336</v>
      </c>
      <c r="B2207" s="5">
        <v>45749</v>
      </c>
      <c r="C2207" s="6">
        <v>53826.934075520832</v>
      </c>
      <c r="D2207" s="6">
        <v>15889.416297471787</v>
      </c>
      <c r="E2207" s="6">
        <v>39618</v>
      </c>
      <c r="F2207" s="34">
        <f t="shared" si="136"/>
        <v>29.519452613032822</v>
      </c>
      <c r="G2207" s="16">
        <f t="shared" si="137"/>
        <v>40.106558376171911</v>
      </c>
      <c r="H2207" s="6">
        <f t="shared" si="138"/>
        <v>1370.312070041231</v>
      </c>
      <c r="I2207" s="16">
        <f t="shared" si="139"/>
        <v>9.4379932024479647</v>
      </c>
      <c r="J2207" s="10"/>
      <c r="N2207" s="4"/>
      <c r="O2207" s="17"/>
      <c r="P2207" s="17"/>
      <c r="Q2207" s="17"/>
      <c r="R2207" s="4"/>
    </row>
    <row r="2208" spans="1:18" x14ac:dyDescent="0.25">
      <c r="A2208" s="10">
        <v>45750</v>
      </c>
      <c r="B2208" s="5">
        <v>45750</v>
      </c>
      <c r="C2208" s="6">
        <v>51276.341792534724</v>
      </c>
      <c r="D2208" s="6">
        <v>16680.185194769965</v>
      </c>
      <c r="E2208" s="6">
        <v>39618</v>
      </c>
      <c r="F2208" s="34">
        <f t="shared" si="136"/>
        <v>32.529982856925294</v>
      </c>
      <c r="G2208" s="16">
        <f t="shared" si="137"/>
        <v>42.10254226556102</v>
      </c>
      <c r="H2208" s="6">
        <f t="shared" si="138"/>
        <v>790.76889729817776</v>
      </c>
      <c r="I2208" s="16">
        <f t="shared" si="139"/>
        <v>4.9767019914003976</v>
      </c>
      <c r="J2208" s="10"/>
      <c r="N2208" s="4"/>
      <c r="O2208" s="17"/>
      <c r="P2208" s="17"/>
      <c r="Q2208" s="17"/>
      <c r="R2208" s="4"/>
    </row>
    <row r="2209" spans="1:18" x14ac:dyDescent="0.25">
      <c r="A2209" s="10">
        <v>45750.041666666664</v>
      </c>
      <c r="B2209" s="5">
        <v>45750</v>
      </c>
      <c r="C2209" s="6">
        <v>48816.647031250002</v>
      </c>
      <c r="D2209" s="6">
        <v>17544.18379720052</v>
      </c>
      <c r="E2209" s="6">
        <v>39618</v>
      </c>
      <c r="F2209" s="34">
        <f t="shared" si="136"/>
        <v>35.938936539352248</v>
      </c>
      <c r="G2209" s="16">
        <f t="shared" si="137"/>
        <v>44.283365634813769</v>
      </c>
      <c r="H2209" s="6">
        <f t="shared" si="138"/>
        <v>863.99860243055446</v>
      </c>
      <c r="I2209" s="16">
        <f t="shared" si="139"/>
        <v>5.1797902261988025</v>
      </c>
      <c r="J2209" s="10"/>
      <c r="N2209" s="4"/>
      <c r="O2209" s="17"/>
      <c r="P2209" s="17"/>
      <c r="Q2209" s="17"/>
      <c r="R2209" s="4"/>
    </row>
    <row r="2210" spans="1:18" x14ac:dyDescent="0.25">
      <c r="A2210" s="10">
        <v>45750.083333333336</v>
      </c>
      <c r="B2210" s="5">
        <v>45750</v>
      </c>
      <c r="C2210" s="6">
        <v>47154.005983072915</v>
      </c>
      <c r="D2210" s="6">
        <v>18578.863092447918</v>
      </c>
      <c r="E2210" s="6">
        <v>39618</v>
      </c>
      <c r="F2210" s="34">
        <f t="shared" si="136"/>
        <v>39.40039176971996</v>
      </c>
      <c r="G2210" s="16">
        <f t="shared" si="137"/>
        <v>46.895005029148166</v>
      </c>
      <c r="H2210" s="6">
        <f t="shared" si="138"/>
        <v>1034.6792952473988</v>
      </c>
      <c r="I2210" s="16">
        <f t="shared" si="139"/>
        <v>5.8975630169384115</v>
      </c>
      <c r="J2210" s="10"/>
      <c r="N2210" s="4"/>
      <c r="O2210" s="17"/>
      <c r="P2210" s="17"/>
      <c r="Q2210" s="17"/>
      <c r="R2210" s="4"/>
    </row>
    <row r="2211" spans="1:18" x14ac:dyDescent="0.25">
      <c r="A2211" s="10">
        <v>45750.125</v>
      </c>
      <c r="B2211" s="5">
        <v>45750</v>
      </c>
      <c r="C2211" s="6">
        <v>45902.685195312501</v>
      </c>
      <c r="D2211" s="6">
        <v>18460.348880208334</v>
      </c>
      <c r="E2211" s="6">
        <v>39618</v>
      </c>
      <c r="F2211" s="34">
        <f t="shared" si="136"/>
        <v>40.216272319714911</v>
      </c>
      <c r="G2211" s="16">
        <f t="shared" si="137"/>
        <v>46.595862689202718</v>
      </c>
      <c r="H2211" s="6">
        <f t="shared" si="138"/>
        <v>-118.51421223958459</v>
      </c>
      <c r="I2211" s="16">
        <f t="shared" si="139"/>
        <v>-0.63789808692739214</v>
      </c>
      <c r="J2211" s="10"/>
      <c r="N2211" s="4"/>
      <c r="O2211" s="17"/>
      <c r="P2211" s="17"/>
      <c r="Q2211" s="17"/>
      <c r="R2211" s="4"/>
    </row>
    <row r="2212" spans="1:18" x14ac:dyDescent="0.25">
      <c r="A2212" s="10">
        <v>45750.166666666664</v>
      </c>
      <c r="B2212" s="5">
        <v>45750</v>
      </c>
      <c r="C2212" s="6">
        <v>45215.761886935761</v>
      </c>
      <c r="D2212" s="6">
        <v>18457.86074435764</v>
      </c>
      <c r="E2212" s="6">
        <v>39618</v>
      </c>
      <c r="F2212" s="34">
        <f t="shared" si="136"/>
        <v>40.821739973136864</v>
      </c>
      <c r="G2212" s="16">
        <f t="shared" si="137"/>
        <v>46.589582372551973</v>
      </c>
      <c r="H2212" s="6">
        <f t="shared" si="138"/>
        <v>-2.4881358506936522</v>
      </c>
      <c r="I2212" s="16">
        <f t="shared" si="139"/>
        <v>-1.3478271005816292E-2</v>
      </c>
      <c r="J2212" s="10"/>
      <c r="N2212" s="4"/>
      <c r="O2212" s="17"/>
      <c r="P2212" s="17"/>
      <c r="Q2212" s="17"/>
      <c r="R2212" s="4"/>
    </row>
    <row r="2213" spans="1:18" x14ac:dyDescent="0.25">
      <c r="A2213" s="10">
        <v>45750.208333333336</v>
      </c>
      <c r="B2213" s="5">
        <v>45750</v>
      </c>
      <c r="C2213" s="6">
        <v>44992.308029513886</v>
      </c>
      <c r="D2213" s="6">
        <v>18618.881692708332</v>
      </c>
      <c r="E2213" s="6">
        <v>39618</v>
      </c>
      <c r="F2213" s="34">
        <f t="shared" si="136"/>
        <v>41.382366249125937</v>
      </c>
      <c r="G2213" s="16">
        <f t="shared" si="137"/>
        <v>46.996016186350474</v>
      </c>
      <c r="H2213" s="6">
        <f t="shared" si="138"/>
        <v>161.02094835069147</v>
      </c>
      <c r="I2213" s="16">
        <f t="shared" si="139"/>
        <v>0.87237058823251645</v>
      </c>
      <c r="J2213" s="10"/>
      <c r="N2213" s="4"/>
      <c r="O2213" s="17"/>
      <c r="P2213" s="17"/>
      <c r="Q2213" s="17"/>
      <c r="R2213" s="4"/>
    </row>
    <row r="2214" spans="1:18" x14ac:dyDescent="0.25">
      <c r="A2214" s="10">
        <v>45750.25</v>
      </c>
      <c r="B2214" s="5">
        <v>45750</v>
      </c>
      <c r="C2214" s="6">
        <v>46088.97976453993</v>
      </c>
      <c r="D2214" s="6">
        <v>19807.770002170138</v>
      </c>
      <c r="E2214" s="6">
        <v>39618</v>
      </c>
      <c r="F2214" s="34">
        <f t="shared" si="136"/>
        <v>42.97723686522108</v>
      </c>
      <c r="G2214" s="16">
        <f t="shared" si="137"/>
        <v>49.996895356075868</v>
      </c>
      <c r="H2214" s="6">
        <f t="shared" si="138"/>
        <v>1188.8883094618068</v>
      </c>
      <c r="I2214" s="16">
        <f t="shared" si="139"/>
        <v>6.3853905357130465</v>
      </c>
      <c r="J2214" s="10"/>
      <c r="N2214" s="4"/>
      <c r="O2214" s="17"/>
      <c r="P2214" s="17"/>
      <c r="Q2214" s="17"/>
      <c r="R2214" s="4"/>
    </row>
    <row r="2215" spans="1:18" x14ac:dyDescent="0.25">
      <c r="A2215" s="10">
        <v>45750.291666666664</v>
      </c>
      <c r="B2215" s="5">
        <v>45750</v>
      </c>
      <c r="C2215" s="6">
        <v>48539.249598524308</v>
      </c>
      <c r="D2215" s="6">
        <v>21703.507208658855</v>
      </c>
      <c r="E2215" s="6">
        <v>39618</v>
      </c>
      <c r="F2215" s="34">
        <f t="shared" si="136"/>
        <v>44.713314252222567</v>
      </c>
      <c r="G2215" s="16">
        <f t="shared" si="137"/>
        <v>54.781935505726828</v>
      </c>
      <c r="H2215" s="6">
        <f t="shared" si="138"/>
        <v>1895.7372064887168</v>
      </c>
      <c r="I2215" s="16">
        <f t="shared" si="139"/>
        <v>9.570674570034992</v>
      </c>
      <c r="J2215" s="10"/>
      <c r="N2215" s="4"/>
      <c r="O2215" s="17"/>
      <c r="P2215" s="17"/>
      <c r="Q2215" s="17"/>
      <c r="R2215" s="4"/>
    </row>
    <row r="2216" spans="1:18" x14ac:dyDescent="0.25">
      <c r="A2216" s="10">
        <v>45750.333333333336</v>
      </c>
      <c r="B2216" s="5">
        <v>45750</v>
      </c>
      <c r="C2216" s="6">
        <v>49546.473483072914</v>
      </c>
      <c r="D2216" s="6">
        <v>22779.075661892362</v>
      </c>
      <c r="E2216" s="6">
        <v>39618</v>
      </c>
      <c r="F2216" s="34">
        <f t="shared" si="136"/>
        <v>45.975170502648623</v>
      </c>
      <c r="G2216" s="16">
        <f t="shared" si="137"/>
        <v>57.496783436549961</v>
      </c>
      <c r="H2216" s="6">
        <f t="shared" si="138"/>
        <v>1075.5684532335072</v>
      </c>
      <c r="I2216" s="16">
        <f t="shared" si="139"/>
        <v>4.9557356923603439</v>
      </c>
      <c r="J2216" s="10"/>
      <c r="N2216" s="4"/>
      <c r="O2216" s="17"/>
      <c r="P2216" s="17"/>
      <c r="Q2216" s="17"/>
      <c r="R2216" s="4"/>
    </row>
    <row r="2217" spans="1:18" x14ac:dyDescent="0.25">
      <c r="A2217" s="10">
        <v>45750.375</v>
      </c>
      <c r="B2217" s="5">
        <v>45750</v>
      </c>
      <c r="C2217" s="6">
        <v>50950.05232638889</v>
      </c>
      <c r="D2217" s="6">
        <v>23372.50347873264</v>
      </c>
      <c r="E2217" s="6">
        <v>39618</v>
      </c>
      <c r="F2217" s="34">
        <f t="shared" si="136"/>
        <v>45.873365014440168</v>
      </c>
      <c r="G2217" s="16">
        <f t="shared" si="137"/>
        <v>58.994657677653187</v>
      </c>
      <c r="H2217" s="6">
        <f t="shared" si="138"/>
        <v>593.42781684027796</v>
      </c>
      <c r="I2217" s="16">
        <f t="shared" si="139"/>
        <v>2.6051444125673497</v>
      </c>
      <c r="J2217" s="10"/>
      <c r="N2217" s="4"/>
      <c r="O2217" s="17"/>
      <c r="P2217" s="17"/>
      <c r="Q2217" s="17"/>
      <c r="R2217" s="4"/>
    </row>
    <row r="2218" spans="1:18" x14ac:dyDescent="0.25">
      <c r="A2218" s="10">
        <v>45750.416666666664</v>
      </c>
      <c r="B2218" s="5">
        <v>45750</v>
      </c>
      <c r="C2218" s="6">
        <v>53403.631598307293</v>
      </c>
      <c r="D2218" s="6">
        <v>22272.905538736981</v>
      </c>
      <c r="E2218" s="6">
        <v>39618</v>
      </c>
      <c r="F2218" s="34">
        <f t="shared" si="136"/>
        <v>41.706724565606045</v>
      </c>
      <c r="G2218" s="16">
        <f t="shared" si="137"/>
        <v>56.219156794227324</v>
      </c>
      <c r="H2218" s="6">
        <f t="shared" si="138"/>
        <v>-1099.5979399956595</v>
      </c>
      <c r="I2218" s="16">
        <f t="shared" si="139"/>
        <v>-4.7046647826845662</v>
      </c>
      <c r="J2218" s="10"/>
      <c r="N2218" s="4"/>
      <c r="O2218" s="17"/>
      <c r="P2218" s="17"/>
      <c r="Q2218" s="17"/>
      <c r="R2218" s="4"/>
    </row>
    <row r="2219" spans="1:18" x14ac:dyDescent="0.25">
      <c r="A2219" s="10">
        <v>45750.458333333336</v>
      </c>
      <c r="B2219" s="5">
        <v>45750</v>
      </c>
      <c r="C2219" s="6">
        <v>54697.493901909722</v>
      </c>
      <c r="D2219" s="6">
        <v>21137.355117187501</v>
      </c>
      <c r="E2219" s="6">
        <v>39618</v>
      </c>
      <c r="F2219" s="34">
        <f t="shared" si="136"/>
        <v>38.644101601973951</v>
      </c>
      <c r="G2219" s="16">
        <f t="shared" si="137"/>
        <v>53.3529080649894</v>
      </c>
      <c r="H2219" s="6">
        <f t="shared" si="138"/>
        <v>-1135.5504215494802</v>
      </c>
      <c r="I2219" s="16">
        <f t="shared" si="139"/>
        <v>-5.0983488417105427</v>
      </c>
      <c r="J2219" s="10"/>
      <c r="N2219" s="4"/>
      <c r="O2219" s="17"/>
      <c r="P2219" s="17"/>
      <c r="Q2219" s="17"/>
      <c r="R2219" s="4"/>
    </row>
    <row r="2220" spans="1:18" x14ac:dyDescent="0.25">
      <c r="A2220" s="10">
        <v>45750.5</v>
      </c>
      <c r="B2220" s="5">
        <v>45750</v>
      </c>
      <c r="C2220" s="6">
        <v>55259.865821397572</v>
      </c>
      <c r="D2220" s="6">
        <v>19819.768749999999</v>
      </c>
      <c r="E2220" s="6">
        <v>39618</v>
      </c>
      <c r="F2220" s="34">
        <f t="shared" si="136"/>
        <v>35.866480049116298</v>
      </c>
      <c r="G2220" s="16">
        <f t="shared" si="137"/>
        <v>50.027181457923163</v>
      </c>
      <c r="H2220" s="6">
        <f t="shared" si="138"/>
        <v>-1317.5863671875013</v>
      </c>
      <c r="I2220" s="16">
        <f t="shared" si="139"/>
        <v>-6.2334495488327546</v>
      </c>
      <c r="J2220" s="10"/>
      <c r="N2220" s="4"/>
      <c r="O2220" s="17"/>
      <c r="P2220" s="17"/>
      <c r="Q2220" s="17"/>
      <c r="R2220" s="4"/>
    </row>
    <row r="2221" spans="1:18" x14ac:dyDescent="0.25">
      <c r="A2221" s="10">
        <v>45750.541666666664</v>
      </c>
      <c r="B2221" s="5">
        <v>45750</v>
      </c>
      <c r="C2221" s="6">
        <v>56237.330045572919</v>
      </c>
      <c r="D2221" s="6">
        <v>18299.391647135417</v>
      </c>
      <c r="E2221" s="6">
        <v>39618</v>
      </c>
      <c r="F2221" s="34">
        <f t="shared" si="136"/>
        <v>32.539581150645276</v>
      </c>
      <c r="G2221" s="16">
        <f t="shared" si="137"/>
        <v>46.189589699468463</v>
      </c>
      <c r="H2221" s="6">
        <f t="shared" si="138"/>
        <v>-1520.3771028645824</v>
      </c>
      <c r="I2221" s="16">
        <f t="shared" si="139"/>
        <v>-7.6710133303880381</v>
      </c>
      <c r="J2221" s="10"/>
      <c r="N2221" s="4"/>
      <c r="O2221" s="17"/>
      <c r="P2221" s="17"/>
      <c r="Q2221" s="17"/>
      <c r="R2221" s="4"/>
    </row>
    <row r="2222" spans="1:18" x14ac:dyDescent="0.25">
      <c r="A2222" s="10">
        <v>45750.583333333336</v>
      </c>
      <c r="B2222" s="5">
        <v>45750</v>
      </c>
      <c r="C2222" s="6">
        <v>57621.960798611108</v>
      </c>
      <c r="D2222" s="6">
        <v>16944.711603190106</v>
      </c>
      <c r="E2222" s="6">
        <v>39618</v>
      </c>
      <c r="F2222" s="34">
        <f t="shared" si="136"/>
        <v>29.406690380446989</v>
      </c>
      <c r="G2222" s="16">
        <f t="shared" si="137"/>
        <v>42.770234749836199</v>
      </c>
      <c r="H2222" s="6">
        <f t="shared" si="138"/>
        <v>-1354.6800439453109</v>
      </c>
      <c r="I2222" s="16">
        <f t="shared" si="139"/>
        <v>-7.4028692869545321</v>
      </c>
      <c r="J2222" s="10"/>
      <c r="N2222" s="4"/>
      <c r="O2222" s="17"/>
      <c r="P2222" s="17"/>
      <c r="Q2222" s="17"/>
      <c r="R2222" s="4"/>
    </row>
    <row r="2223" spans="1:18" x14ac:dyDescent="0.25">
      <c r="A2223" s="10">
        <v>45750.625</v>
      </c>
      <c r="B2223" s="5">
        <v>45750</v>
      </c>
      <c r="C2223" s="6">
        <v>58815.274774305559</v>
      </c>
      <c r="D2223" s="6">
        <v>15936.577297092013</v>
      </c>
      <c r="E2223" s="6">
        <v>39618</v>
      </c>
      <c r="F2223" s="34">
        <f t="shared" si="136"/>
        <v>27.095983752938572</v>
      </c>
      <c r="G2223" s="16">
        <f t="shared" si="137"/>
        <v>40.225597700772411</v>
      </c>
      <c r="H2223" s="6">
        <f t="shared" si="138"/>
        <v>-1008.1343060980926</v>
      </c>
      <c r="I2223" s="16">
        <f t="shared" si="139"/>
        <v>-5.9495512801073316</v>
      </c>
      <c r="J2223" s="10"/>
      <c r="N2223" s="4"/>
      <c r="O2223" s="17"/>
      <c r="P2223" s="17"/>
      <c r="Q2223" s="17"/>
      <c r="R2223" s="4"/>
    </row>
    <row r="2224" spans="1:18" x14ac:dyDescent="0.25">
      <c r="A2224" s="10">
        <v>45750.666666666664</v>
      </c>
      <c r="B2224" s="5">
        <v>45750</v>
      </c>
      <c r="C2224" s="6">
        <v>59388.762042100694</v>
      </c>
      <c r="D2224" s="6">
        <v>16251.612983940971</v>
      </c>
      <c r="E2224" s="6">
        <v>39618</v>
      </c>
      <c r="F2224" s="34">
        <f t="shared" si="136"/>
        <v>27.364794996770943</v>
      </c>
      <c r="G2224" s="16">
        <f t="shared" si="137"/>
        <v>41.02078091761566</v>
      </c>
      <c r="H2224" s="6">
        <f t="shared" si="138"/>
        <v>315.03568684895799</v>
      </c>
      <c r="I2224" s="16">
        <f t="shared" si="139"/>
        <v>1.9768089532401876</v>
      </c>
      <c r="J2224" s="10"/>
      <c r="N2224" s="4"/>
      <c r="O2224" s="17"/>
      <c r="P2224" s="17"/>
      <c r="Q2224" s="17"/>
      <c r="R2224" s="4"/>
    </row>
    <row r="2225" spans="1:18" x14ac:dyDescent="0.25">
      <c r="A2225" s="10">
        <v>45750.708333333336</v>
      </c>
      <c r="B2225" s="5">
        <v>45750</v>
      </c>
      <c r="C2225" s="6">
        <v>60082.133709852431</v>
      </c>
      <c r="D2225" s="6">
        <v>17122.455005425349</v>
      </c>
      <c r="E2225" s="6">
        <v>39618</v>
      </c>
      <c r="F2225" s="34">
        <f t="shared" si="136"/>
        <v>28.498413668384021</v>
      </c>
      <c r="G2225" s="16">
        <f t="shared" si="137"/>
        <v>43.21887779652014</v>
      </c>
      <c r="H2225" s="6">
        <f t="shared" si="138"/>
        <v>870.84202148437726</v>
      </c>
      <c r="I2225" s="16">
        <f t="shared" si="139"/>
        <v>5.3584959372641947</v>
      </c>
      <c r="J2225" s="10"/>
      <c r="N2225" s="4"/>
      <c r="O2225" s="17"/>
      <c r="P2225" s="17"/>
      <c r="Q2225" s="17"/>
      <c r="R2225" s="4"/>
    </row>
    <row r="2226" spans="1:18" x14ac:dyDescent="0.25">
      <c r="A2226" s="10">
        <v>45750.75</v>
      </c>
      <c r="B2226" s="5">
        <v>45750</v>
      </c>
      <c r="C2226" s="6">
        <v>59886.980137803817</v>
      </c>
      <c r="D2226" s="6">
        <v>18571.208195529514</v>
      </c>
      <c r="E2226" s="6">
        <v>39618</v>
      </c>
      <c r="F2226" s="34">
        <f t="shared" si="136"/>
        <v>31.010426895455346</v>
      </c>
      <c r="G2226" s="16">
        <f t="shared" si="137"/>
        <v>46.875683263994937</v>
      </c>
      <c r="H2226" s="6">
        <f t="shared" si="138"/>
        <v>1448.7531901041657</v>
      </c>
      <c r="I2226" s="16">
        <f t="shared" si="139"/>
        <v>8.4611300753608045</v>
      </c>
      <c r="J2226" s="10"/>
      <c r="N2226" s="4"/>
      <c r="O2226" s="17"/>
      <c r="P2226" s="17"/>
      <c r="Q2226" s="17"/>
      <c r="R2226" s="4"/>
    </row>
    <row r="2227" spans="1:18" x14ac:dyDescent="0.25">
      <c r="A2227" s="10">
        <v>45750.791666666664</v>
      </c>
      <c r="B2227" s="5">
        <v>45750</v>
      </c>
      <c r="C2227" s="6">
        <v>58868.995419921877</v>
      </c>
      <c r="D2227" s="6">
        <v>21081.822726779516</v>
      </c>
      <c r="E2227" s="6">
        <v>39618</v>
      </c>
      <c r="F2227" s="34">
        <f t="shared" si="136"/>
        <v>35.811419196810704</v>
      </c>
      <c r="G2227" s="16">
        <f t="shared" si="137"/>
        <v>53.212738469330901</v>
      </c>
      <c r="H2227" s="6">
        <f t="shared" si="138"/>
        <v>2510.6145312500012</v>
      </c>
      <c r="I2227" s="16">
        <f t="shared" si="139"/>
        <v>13.518854049863915</v>
      </c>
      <c r="J2227" s="10"/>
      <c r="N2227" s="4"/>
      <c r="O2227" s="17"/>
      <c r="P2227" s="17"/>
      <c r="Q2227" s="17"/>
      <c r="R2227" s="4"/>
    </row>
    <row r="2228" spans="1:18" x14ac:dyDescent="0.25">
      <c r="A2228" s="10">
        <v>45750.833333333336</v>
      </c>
      <c r="B2228" s="5">
        <v>45750</v>
      </c>
      <c r="C2228" s="6">
        <v>57803.488140190973</v>
      </c>
      <c r="D2228" s="6">
        <v>22822.33859049479</v>
      </c>
      <c r="E2228" s="6">
        <v>39618</v>
      </c>
      <c r="F2228" s="34">
        <f t="shared" si="136"/>
        <v>39.482632146945363</v>
      </c>
      <c r="G2228" s="16">
        <f t="shared" si="137"/>
        <v>57.605983619806125</v>
      </c>
      <c r="H2228" s="6">
        <f t="shared" si="138"/>
        <v>1740.5158637152745</v>
      </c>
      <c r="I2228" s="16">
        <f t="shared" si="139"/>
        <v>8.2560027483029579</v>
      </c>
      <c r="J2228" s="10"/>
      <c r="N2228" s="4"/>
      <c r="O2228" s="17"/>
      <c r="P2228" s="17"/>
      <c r="Q2228" s="17"/>
      <c r="R2228" s="4"/>
    </row>
    <row r="2229" spans="1:18" x14ac:dyDescent="0.25">
      <c r="A2229" s="10">
        <v>45750.875</v>
      </c>
      <c r="B2229" s="5">
        <v>45750</v>
      </c>
      <c r="C2229" s="6">
        <v>57303.691145833334</v>
      </c>
      <c r="D2229" s="6">
        <v>22707.421436631943</v>
      </c>
      <c r="E2229" s="6">
        <v>39618</v>
      </c>
      <c r="F2229" s="34">
        <f t="shared" si="136"/>
        <v>39.626455089678885</v>
      </c>
      <c r="G2229" s="16">
        <f t="shared" si="137"/>
        <v>57.315920633631038</v>
      </c>
      <c r="H2229" s="6">
        <f t="shared" si="138"/>
        <v>-114.91715386284704</v>
      </c>
      <c r="I2229" s="16">
        <f t="shared" si="139"/>
        <v>-0.50352926544832077</v>
      </c>
      <c r="J2229" s="10"/>
      <c r="N2229" s="4"/>
      <c r="O2229" s="17"/>
      <c r="P2229" s="17"/>
      <c r="Q2229" s="17"/>
      <c r="R2229" s="4"/>
    </row>
    <row r="2230" spans="1:18" x14ac:dyDescent="0.25">
      <c r="A2230" s="10">
        <v>45750.916666666664</v>
      </c>
      <c r="B2230" s="5">
        <v>45750</v>
      </c>
      <c r="C2230" s="6">
        <v>55471.05056532118</v>
      </c>
      <c r="D2230" s="6">
        <v>21538.9375124783</v>
      </c>
      <c r="E2230" s="6">
        <v>39618</v>
      </c>
      <c r="F2230" s="34">
        <f t="shared" si="136"/>
        <v>38.82915014763357</v>
      </c>
      <c r="G2230" s="16">
        <f t="shared" si="137"/>
        <v>54.366544279060783</v>
      </c>
      <c r="H2230" s="6">
        <f t="shared" si="138"/>
        <v>-1168.4839241536429</v>
      </c>
      <c r="I2230" s="16">
        <f t="shared" si="139"/>
        <v>-5.145823921110777</v>
      </c>
      <c r="J2230" s="10"/>
      <c r="N2230" s="4"/>
      <c r="O2230" s="17"/>
      <c r="P2230" s="17"/>
      <c r="Q2230" s="17"/>
      <c r="R2230" s="4"/>
    </row>
    <row r="2231" spans="1:18" x14ac:dyDescent="0.25">
      <c r="A2231" s="10">
        <v>45750.958333333336</v>
      </c>
      <c r="B2231" s="5">
        <v>45750</v>
      </c>
      <c r="C2231" s="6">
        <v>52911.123289930554</v>
      </c>
      <c r="D2231" s="6">
        <v>20870.072730034721</v>
      </c>
      <c r="E2231" s="6">
        <v>39618</v>
      </c>
      <c r="F2231" s="34">
        <f t="shared" si="136"/>
        <v>39.443639507850854</v>
      </c>
      <c r="G2231" s="16">
        <f t="shared" si="137"/>
        <v>52.678259200451109</v>
      </c>
      <c r="H2231" s="6">
        <f t="shared" si="138"/>
        <v>-668.86478244357932</v>
      </c>
      <c r="I2231" s="16">
        <f t="shared" si="139"/>
        <v>-3.105375007732305</v>
      </c>
      <c r="J2231" s="10"/>
      <c r="N2231" s="4"/>
      <c r="O2231" s="17"/>
      <c r="P2231" s="17"/>
      <c r="Q2231" s="17"/>
      <c r="R2231" s="4"/>
    </row>
    <row r="2232" spans="1:18" x14ac:dyDescent="0.25">
      <c r="A2232" s="10">
        <v>45751</v>
      </c>
      <c r="B2232" s="5">
        <v>45751</v>
      </c>
      <c r="C2232" s="6">
        <v>49950.75154513889</v>
      </c>
      <c r="D2232" s="6">
        <v>19815.268621961804</v>
      </c>
      <c r="E2232" s="6">
        <v>39618</v>
      </c>
      <c r="F2232" s="34">
        <f t="shared" si="136"/>
        <v>39.669610584448129</v>
      </c>
      <c r="G2232" s="16">
        <f t="shared" si="137"/>
        <v>50.015822661320122</v>
      </c>
      <c r="H2232" s="6">
        <f t="shared" si="138"/>
        <v>-1054.8041080729163</v>
      </c>
      <c r="I2232" s="16">
        <f t="shared" si="139"/>
        <v>-5.0541467761869239</v>
      </c>
      <c r="J2232" s="10"/>
      <c r="N2232" s="4"/>
      <c r="O2232" s="17"/>
      <c r="P2232" s="17"/>
      <c r="Q2232" s="17"/>
      <c r="R2232" s="4"/>
    </row>
    <row r="2233" spans="1:18" x14ac:dyDescent="0.25">
      <c r="A2233" s="10">
        <v>45751.041666666664</v>
      </c>
      <c r="B2233" s="5">
        <v>45751</v>
      </c>
      <c r="C2233" s="6">
        <v>47251.50298502604</v>
      </c>
      <c r="D2233" s="6">
        <v>19432.156272243923</v>
      </c>
      <c r="E2233" s="6">
        <v>39618</v>
      </c>
      <c r="F2233" s="34">
        <f t="shared" si="136"/>
        <v>41.124948508837818</v>
      </c>
      <c r="G2233" s="16">
        <f t="shared" si="137"/>
        <v>49.048806785410477</v>
      </c>
      <c r="H2233" s="6">
        <f t="shared" si="138"/>
        <v>-383.11234971788144</v>
      </c>
      <c r="I2233" s="16">
        <f t="shared" si="139"/>
        <v>-1.9334199148492368</v>
      </c>
      <c r="J2233" s="10"/>
      <c r="N2233" s="4"/>
      <c r="O2233" s="17"/>
      <c r="P2233" s="17"/>
      <c r="Q2233" s="17"/>
      <c r="R2233" s="4"/>
    </row>
    <row r="2234" spans="1:18" x14ac:dyDescent="0.25">
      <c r="A2234" s="10">
        <v>45751.083333333336</v>
      </c>
      <c r="B2234" s="5">
        <v>45751</v>
      </c>
      <c r="C2234" s="6">
        <v>45876.074149305554</v>
      </c>
      <c r="D2234" s="6">
        <v>20092.15260362413</v>
      </c>
      <c r="E2234" s="6">
        <v>39618</v>
      </c>
      <c r="F2234" s="34">
        <f t="shared" si="136"/>
        <v>43.796582371528572</v>
      </c>
      <c r="G2234" s="16">
        <f t="shared" si="137"/>
        <v>50.71470696053342</v>
      </c>
      <c r="H2234" s="6">
        <f t="shared" si="138"/>
        <v>659.99633138020727</v>
      </c>
      <c r="I2234" s="16">
        <f t="shared" si="139"/>
        <v>3.3964132550895463</v>
      </c>
      <c r="J2234" s="10"/>
      <c r="N2234" s="4"/>
      <c r="O2234" s="17"/>
      <c r="P2234" s="17"/>
      <c r="Q2234" s="17"/>
      <c r="R2234" s="4"/>
    </row>
    <row r="2235" spans="1:18" x14ac:dyDescent="0.25">
      <c r="A2235" s="10">
        <v>45751.125</v>
      </c>
      <c r="B2235" s="5">
        <v>45751</v>
      </c>
      <c r="C2235" s="6">
        <v>45447.095143229169</v>
      </c>
      <c r="D2235" s="6">
        <v>20146.672905815973</v>
      </c>
      <c r="E2235" s="6">
        <v>39618</v>
      </c>
      <c r="F2235" s="34">
        <f t="shared" si="136"/>
        <v>44.329946374619894</v>
      </c>
      <c r="G2235" s="16">
        <f t="shared" si="137"/>
        <v>50.85232193905793</v>
      </c>
      <c r="H2235" s="6">
        <f t="shared" si="138"/>
        <v>54.520302191842347</v>
      </c>
      <c r="I2235" s="16">
        <f t="shared" si="139"/>
        <v>0.27135122486581265</v>
      </c>
      <c r="J2235" s="10"/>
      <c r="N2235" s="4"/>
      <c r="O2235" s="17"/>
      <c r="P2235" s="17"/>
      <c r="Q2235" s="17"/>
      <c r="R2235" s="4"/>
    </row>
    <row r="2236" spans="1:18" x14ac:dyDescent="0.25">
      <c r="A2236" s="10">
        <v>45751.166666666664</v>
      </c>
      <c r="B2236" s="5">
        <v>45751</v>
      </c>
      <c r="C2236" s="6">
        <v>44246.935107421872</v>
      </c>
      <c r="D2236" s="6">
        <v>18309.948111436632</v>
      </c>
      <c r="E2236" s="6">
        <v>39618</v>
      </c>
      <c r="F2236" s="34">
        <f t="shared" si="136"/>
        <v>41.381280007268494</v>
      </c>
      <c r="G2236" s="16">
        <f t="shared" si="137"/>
        <v>46.216235325954443</v>
      </c>
      <c r="H2236" s="6">
        <f t="shared" si="138"/>
        <v>-1836.7247943793409</v>
      </c>
      <c r="I2236" s="16">
        <f t="shared" si="139"/>
        <v>-9.1167648522705331</v>
      </c>
      <c r="J2236" s="10"/>
      <c r="N2236" s="4"/>
      <c r="O2236" s="17"/>
      <c r="P2236" s="17"/>
      <c r="Q2236" s="17"/>
      <c r="R2236" s="4"/>
    </row>
    <row r="2237" spans="1:18" x14ac:dyDescent="0.25">
      <c r="A2237" s="10">
        <v>45751.208333333336</v>
      </c>
      <c r="B2237" s="5">
        <v>45751</v>
      </c>
      <c r="C2237" s="6">
        <v>44230.363198784726</v>
      </c>
      <c r="D2237" s="6">
        <v>15553.154650607639</v>
      </c>
      <c r="E2237" s="6">
        <v>39618</v>
      </c>
      <c r="F2237" s="34">
        <f t="shared" si="136"/>
        <v>35.163976792835783</v>
      </c>
      <c r="G2237" s="16">
        <f t="shared" si="137"/>
        <v>39.257798603179459</v>
      </c>
      <c r="H2237" s="6">
        <f t="shared" si="138"/>
        <v>-2756.7934608289925</v>
      </c>
      <c r="I2237" s="16">
        <f t="shared" si="139"/>
        <v>-15.056260367592541</v>
      </c>
      <c r="J2237" s="10"/>
      <c r="N2237" s="4"/>
      <c r="O2237" s="17"/>
      <c r="P2237" s="17"/>
      <c r="Q2237" s="17"/>
      <c r="R2237" s="4"/>
    </row>
    <row r="2238" spans="1:18" x14ac:dyDescent="0.25">
      <c r="A2238" s="10">
        <v>45751.25</v>
      </c>
      <c r="B2238" s="5">
        <v>45751</v>
      </c>
      <c r="C2238" s="6">
        <v>45587.915848524302</v>
      </c>
      <c r="D2238" s="6">
        <v>14503.278315700954</v>
      </c>
      <c r="E2238" s="6">
        <v>39618</v>
      </c>
      <c r="F2238" s="34">
        <f t="shared" si="136"/>
        <v>31.813865682939372</v>
      </c>
      <c r="G2238" s="16">
        <f t="shared" si="137"/>
        <v>36.607800281944961</v>
      </c>
      <c r="H2238" s="6">
        <f t="shared" si="138"/>
        <v>-1049.8763349066849</v>
      </c>
      <c r="I2238" s="16">
        <f t="shared" si="139"/>
        <v>-6.7502468694713826</v>
      </c>
      <c r="J2238" s="10"/>
      <c r="N2238" s="4"/>
      <c r="O2238" s="17"/>
      <c r="P2238" s="17"/>
      <c r="Q2238" s="17"/>
      <c r="R2238" s="4"/>
    </row>
    <row r="2239" spans="1:18" x14ac:dyDescent="0.25">
      <c r="A2239" s="10">
        <v>45751.291666666664</v>
      </c>
      <c r="B2239" s="5">
        <v>45751</v>
      </c>
      <c r="C2239" s="6">
        <v>47709.542795138892</v>
      </c>
      <c r="D2239" s="6">
        <v>12940.209365234376</v>
      </c>
      <c r="E2239" s="6">
        <v>39618</v>
      </c>
      <c r="F2239" s="34">
        <f t="shared" si="136"/>
        <v>27.122895351981551</v>
      </c>
      <c r="G2239" s="16">
        <f t="shared" si="137"/>
        <v>32.66244980875959</v>
      </c>
      <c r="H2239" s="6">
        <f t="shared" si="138"/>
        <v>-1563.0689504665788</v>
      </c>
      <c r="I2239" s="16">
        <f t="shared" si="139"/>
        <v>-10.777349206451014</v>
      </c>
      <c r="J2239" s="10"/>
      <c r="N2239" s="4"/>
      <c r="O2239" s="17"/>
      <c r="P2239" s="17"/>
      <c r="Q2239" s="17"/>
      <c r="R2239" s="4"/>
    </row>
    <row r="2240" spans="1:18" x14ac:dyDescent="0.25">
      <c r="A2240" s="10">
        <v>45751.333333333336</v>
      </c>
      <c r="B2240" s="5">
        <v>45751</v>
      </c>
      <c r="C2240" s="6">
        <v>49266.956519097221</v>
      </c>
      <c r="D2240" s="6">
        <v>13098.186623263889</v>
      </c>
      <c r="E2240" s="6">
        <v>39618</v>
      </c>
      <c r="F2240" s="34">
        <f t="shared" si="136"/>
        <v>26.586149315285333</v>
      </c>
      <c r="G2240" s="16">
        <f t="shared" si="137"/>
        <v>33.061201027976907</v>
      </c>
      <c r="H2240" s="6">
        <f t="shared" si="138"/>
        <v>157.97725802951391</v>
      </c>
      <c r="I2240" s="16">
        <f t="shared" si="139"/>
        <v>1.2208245907824429</v>
      </c>
      <c r="J2240" s="10"/>
      <c r="N2240" s="4"/>
      <c r="O2240" s="17"/>
      <c r="P2240" s="17"/>
      <c r="Q2240" s="17"/>
      <c r="R2240" s="4"/>
    </row>
    <row r="2241" spans="1:18" x14ac:dyDescent="0.25">
      <c r="A2241" s="10">
        <v>45751.375</v>
      </c>
      <c r="B2241" s="5">
        <v>45751</v>
      </c>
      <c r="C2241" s="6">
        <v>50336.372608506943</v>
      </c>
      <c r="D2241" s="6">
        <v>14434.096209852431</v>
      </c>
      <c r="E2241" s="6">
        <v>39618</v>
      </c>
      <c r="F2241" s="34">
        <f t="shared" si="136"/>
        <v>28.675280839392549</v>
      </c>
      <c r="G2241" s="16">
        <f t="shared" si="137"/>
        <v>36.433177368500253</v>
      </c>
      <c r="H2241" s="6">
        <f t="shared" si="138"/>
        <v>1335.9095865885411</v>
      </c>
      <c r="I2241" s="16">
        <f t="shared" si="139"/>
        <v>10.199194934479035</v>
      </c>
      <c r="J2241" s="10"/>
      <c r="N2241" s="4"/>
      <c r="O2241" s="17"/>
      <c r="P2241" s="17"/>
      <c r="Q2241" s="17"/>
      <c r="R2241" s="4"/>
    </row>
    <row r="2242" spans="1:18" x14ac:dyDescent="0.25">
      <c r="A2242" s="10">
        <v>45751.416666666664</v>
      </c>
      <c r="B2242" s="5">
        <v>45751</v>
      </c>
      <c r="C2242" s="6">
        <v>52582.533532986112</v>
      </c>
      <c r="D2242" s="6">
        <v>15813.130412326389</v>
      </c>
      <c r="E2242" s="6">
        <v>39618</v>
      </c>
      <c r="F2242" s="34">
        <f t="shared" si="136"/>
        <v>30.072971669207387</v>
      </c>
      <c r="G2242" s="16">
        <f t="shared" si="137"/>
        <v>39.914004776430886</v>
      </c>
      <c r="H2242" s="6">
        <f t="shared" si="138"/>
        <v>1379.0342024739584</v>
      </c>
      <c r="I2242" s="16">
        <f t="shared" si="139"/>
        <v>9.5540045072767121</v>
      </c>
      <c r="J2242" s="10"/>
      <c r="N2242" s="4"/>
      <c r="O2242" s="17"/>
      <c r="P2242" s="17"/>
      <c r="Q2242" s="17"/>
      <c r="R2242" s="4"/>
    </row>
    <row r="2243" spans="1:18" x14ac:dyDescent="0.25">
      <c r="A2243" s="10">
        <v>45751.458333333336</v>
      </c>
      <c r="B2243" s="5">
        <v>45751</v>
      </c>
      <c r="C2243" s="6">
        <v>54692.729136284725</v>
      </c>
      <c r="D2243" s="6">
        <v>16803.543513454861</v>
      </c>
      <c r="E2243" s="6">
        <v>39618</v>
      </c>
      <c r="F2243" s="34">
        <f t="shared" ref="F2243:F2306" si="140">D2243/C2243*100</f>
        <v>30.723541828719803</v>
      </c>
      <c r="G2243" s="16">
        <f t="shared" ref="G2243:G2306" si="141">D2243/E2243*100</f>
        <v>42.413911639797213</v>
      </c>
      <c r="H2243" s="6">
        <f t="shared" si="138"/>
        <v>990.41310112847168</v>
      </c>
      <c r="I2243" s="16">
        <f t="shared" si="139"/>
        <v>6.2632323600926059</v>
      </c>
      <c r="J2243" s="10"/>
      <c r="N2243" s="4"/>
      <c r="O2243" s="17"/>
      <c r="P2243" s="17"/>
      <c r="Q2243" s="17"/>
      <c r="R2243" s="4"/>
    </row>
    <row r="2244" spans="1:18" x14ac:dyDescent="0.25">
      <c r="A2244" s="10">
        <v>45751.5</v>
      </c>
      <c r="B2244" s="5">
        <v>45751</v>
      </c>
      <c r="C2244" s="6">
        <v>56180.399926215279</v>
      </c>
      <c r="D2244" s="6">
        <v>17698.07347873264</v>
      </c>
      <c r="E2244" s="6">
        <v>39618</v>
      </c>
      <c r="F2244" s="34">
        <f t="shared" si="140"/>
        <v>31.502220528825831</v>
      </c>
      <c r="G2244" s="16">
        <f t="shared" si="141"/>
        <v>44.671799380919381</v>
      </c>
      <c r="H2244" s="6">
        <f t="shared" ref="H2244:H2307" si="142">D2244-D2243</f>
        <v>894.52996527777941</v>
      </c>
      <c r="I2244" s="16">
        <f t="shared" ref="I2244:I2307" si="143">H2244/D2243*100</f>
        <v>5.3234602842044314</v>
      </c>
      <c r="J2244" s="10"/>
      <c r="N2244" s="4"/>
      <c r="O2244" s="17"/>
      <c r="P2244" s="17"/>
      <c r="Q2244" s="17"/>
      <c r="R2244" s="4"/>
    </row>
    <row r="2245" spans="1:18" x14ac:dyDescent="0.25">
      <c r="A2245" s="10">
        <v>45751.541666666664</v>
      </c>
      <c r="B2245" s="5">
        <v>45751</v>
      </c>
      <c r="C2245" s="6">
        <v>57639.540243055555</v>
      </c>
      <c r="D2245" s="6">
        <v>18293.818797743057</v>
      </c>
      <c r="E2245" s="6">
        <v>39618</v>
      </c>
      <c r="F2245" s="34">
        <f t="shared" si="140"/>
        <v>31.738314914729227</v>
      </c>
      <c r="G2245" s="16">
        <f t="shared" si="141"/>
        <v>46.17552324131217</v>
      </c>
      <c r="H2245" s="6">
        <f t="shared" si="142"/>
        <v>595.74531901041701</v>
      </c>
      <c r="I2245" s="16">
        <f t="shared" si="143"/>
        <v>3.3661591456624373</v>
      </c>
      <c r="J2245" s="10"/>
      <c r="N2245" s="4"/>
      <c r="O2245" s="17"/>
      <c r="P2245" s="17"/>
      <c r="Q2245" s="17"/>
      <c r="R2245" s="4"/>
    </row>
    <row r="2246" spans="1:18" x14ac:dyDescent="0.25">
      <c r="A2246" s="10">
        <v>45751.583333333336</v>
      </c>
      <c r="B2246" s="5">
        <v>45751</v>
      </c>
      <c r="C2246" s="6">
        <v>58572.572708333333</v>
      </c>
      <c r="D2246" s="6">
        <v>18757.414446614584</v>
      </c>
      <c r="E2246" s="6">
        <v>39618</v>
      </c>
      <c r="F2246" s="34">
        <f t="shared" si="140"/>
        <v>32.024228370535447</v>
      </c>
      <c r="G2246" s="16">
        <f t="shared" si="141"/>
        <v>47.345687431507358</v>
      </c>
      <c r="H2246" s="6">
        <f t="shared" si="142"/>
        <v>463.59564887152737</v>
      </c>
      <c r="I2246" s="16">
        <f t="shared" si="143"/>
        <v>2.5341655233226756</v>
      </c>
      <c r="J2246" s="10"/>
      <c r="N2246" s="4"/>
      <c r="O2246" s="17"/>
      <c r="P2246" s="17"/>
      <c r="Q2246" s="17"/>
      <c r="R2246" s="4"/>
    </row>
    <row r="2247" spans="1:18" x14ac:dyDescent="0.25">
      <c r="A2247" s="10">
        <v>45751.625</v>
      </c>
      <c r="B2247" s="5">
        <v>45751</v>
      </c>
      <c r="C2247" s="6">
        <v>58433.909162326388</v>
      </c>
      <c r="D2247" s="6">
        <v>19099.916174045138</v>
      </c>
      <c r="E2247" s="6">
        <v>39618</v>
      </c>
      <c r="F2247" s="34">
        <f t="shared" si="140"/>
        <v>32.686357027708958</v>
      </c>
      <c r="G2247" s="16">
        <f t="shared" si="141"/>
        <v>48.210197824335246</v>
      </c>
      <c r="H2247" s="6">
        <f t="shared" si="142"/>
        <v>342.50172743055373</v>
      </c>
      <c r="I2247" s="16">
        <f t="shared" si="143"/>
        <v>1.8259538296461209</v>
      </c>
      <c r="J2247" s="10"/>
      <c r="N2247" s="4"/>
      <c r="O2247" s="17"/>
      <c r="P2247" s="17"/>
      <c r="Q2247" s="17"/>
      <c r="R2247" s="4"/>
    </row>
    <row r="2248" spans="1:18" x14ac:dyDescent="0.25">
      <c r="A2248" s="10">
        <v>45751.666666666664</v>
      </c>
      <c r="B2248" s="5">
        <v>45751</v>
      </c>
      <c r="C2248" s="6">
        <v>58342.122545572915</v>
      </c>
      <c r="D2248" s="6">
        <v>19222.70751139323</v>
      </c>
      <c r="E2248" s="6">
        <v>39618</v>
      </c>
      <c r="F2248" s="34">
        <f t="shared" si="140"/>
        <v>32.948248491264188</v>
      </c>
      <c r="G2248" s="16">
        <f t="shared" si="141"/>
        <v>48.520136078028244</v>
      </c>
      <c r="H2248" s="6">
        <f t="shared" si="142"/>
        <v>122.79133734809147</v>
      </c>
      <c r="I2248" s="16">
        <f t="shared" si="143"/>
        <v>0.64288940448310727</v>
      </c>
      <c r="J2248" s="10"/>
      <c r="N2248" s="4"/>
      <c r="O2248" s="17"/>
      <c r="P2248" s="17"/>
      <c r="Q2248" s="17"/>
      <c r="R2248" s="4"/>
    </row>
    <row r="2249" spans="1:18" x14ac:dyDescent="0.25">
      <c r="A2249" s="10">
        <v>45751.708333333336</v>
      </c>
      <c r="B2249" s="5">
        <v>45751</v>
      </c>
      <c r="C2249" s="6">
        <v>58075.46562934028</v>
      </c>
      <c r="D2249" s="6">
        <v>19027.762983940971</v>
      </c>
      <c r="E2249" s="6">
        <v>39618</v>
      </c>
      <c r="F2249" s="34">
        <f t="shared" si="140"/>
        <v>32.763857814560446</v>
      </c>
      <c r="G2249" s="16">
        <f t="shared" si="141"/>
        <v>48.028075581657255</v>
      </c>
      <c r="H2249" s="6">
        <f t="shared" si="142"/>
        <v>-194.94452745225863</v>
      </c>
      <c r="I2249" s="16">
        <f t="shared" si="143"/>
        <v>-1.0141366783878687</v>
      </c>
      <c r="J2249" s="10"/>
      <c r="N2249" s="4"/>
      <c r="O2249" s="17"/>
      <c r="P2249" s="17"/>
      <c r="Q2249" s="17"/>
      <c r="R2249" s="4"/>
    </row>
    <row r="2250" spans="1:18" x14ac:dyDescent="0.25">
      <c r="A2250" s="10">
        <v>45751.75</v>
      </c>
      <c r="B2250" s="5">
        <v>45751</v>
      </c>
      <c r="C2250" s="6">
        <v>57469.582319878471</v>
      </c>
      <c r="D2250" s="6">
        <v>19038.221349826388</v>
      </c>
      <c r="E2250" s="6">
        <v>39618</v>
      </c>
      <c r="F2250" s="34">
        <f t="shared" si="140"/>
        <v>33.127474711506913</v>
      </c>
      <c r="G2250" s="16">
        <f t="shared" si="141"/>
        <v>48.054473597421342</v>
      </c>
      <c r="H2250" s="6">
        <f t="shared" si="142"/>
        <v>10.458365885417152</v>
      </c>
      <c r="I2250" s="16">
        <f t="shared" si="143"/>
        <v>5.4963717459818005E-2</v>
      </c>
      <c r="J2250" s="10"/>
      <c r="N2250" s="4"/>
      <c r="O2250" s="17"/>
      <c r="P2250" s="17"/>
      <c r="Q2250" s="17"/>
      <c r="R2250" s="4"/>
    </row>
    <row r="2251" spans="1:18" x14ac:dyDescent="0.25">
      <c r="A2251" s="10">
        <v>45751.791666666664</v>
      </c>
      <c r="B2251" s="5">
        <v>45751</v>
      </c>
      <c r="C2251" s="6">
        <v>56377.007131076389</v>
      </c>
      <c r="D2251" s="6">
        <v>19567.64169704861</v>
      </c>
      <c r="E2251" s="6">
        <v>39618</v>
      </c>
      <c r="F2251" s="34">
        <f t="shared" si="140"/>
        <v>34.708549979522495</v>
      </c>
      <c r="G2251" s="16">
        <f t="shared" si="141"/>
        <v>49.390786251321643</v>
      </c>
      <c r="H2251" s="6">
        <f t="shared" si="142"/>
        <v>529.42034722222161</v>
      </c>
      <c r="I2251" s="16">
        <f t="shared" si="143"/>
        <v>2.7808288258348748</v>
      </c>
      <c r="J2251" s="10"/>
      <c r="N2251" s="4"/>
      <c r="O2251" s="17"/>
      <c r="P2251" s="17"/>
      <c r="Q2251" s="17"/>
      <c r="R2251" s="4"/>
    </row>
    <row r="2252" spans="1:18" x14ac:dyDescent="0.25">
      <c r="A2252" s="10">
        <v>45751.833333333336</v>
      </c>
      <c r="B2252" s="5">
        <v>45751</v>
      </c>
      <c r="C2252" s="6">
        <v>55294.640855034719</v>
      </c>
      <c r="D2252" s="6">
        <v>19902.853437500002</v>
      </c>
      <c r="E2252" s="6">
        <v>39618</v>
      </c>
      <c r="F2252" s="34">
        <f t="shared" si="140"/>
        <v>35.994181587468972</v>
      </c>
      <c r="G2252" s="16">
        <f t="shared" si="141"/>
        <v>50.236895950073205</v>
      </c>
      <c r="H2252" s="6">
        <f t="shared" si="142"/>
        <v>335.21174045139196</v>
      </c>
      <c r="I2252" s="16">
        <f t="shared" si="143"/>
        <v>1.7130921837246844</v>
      </c>
      <c r="J2252" s="10"/>
      <c r="N2252" s="4"/>
      <c r="O2252" s="17"/>
      <c r="P2252" s="17"/>
      <c r="Q2252" s="17"/>
      <c r="R2252" s="4"/>
    </row>
    <row r="2253" spans="1:18" x14ac:dyDescent="0.25">
      <c r="A2253" s="10">
        <v>45751.875</v>
      </c>
      <c r="B2253" s="5">
        <v>45751</v>
      </c>
      <c r="C2253" s="6">
        <v>54826.914539930556</v>
      </c>
      <c r="D2253" s="6">
        <v>20352.441059027777</v>
      </c>
      <c r="E2253" s="6">
        <v>39618</v>
      </c>
      <c r="F2253" s="34">
        <f t="shared" si="140"/>
        <v>37.121259202366844</v>
      </c>
      <c r="G2253" s="16">
        <f t="shared" si="141"/>
        <v>51.371702405542372</v>
      </c>
      <c r="H2253" s="6">
        <f t="shared" si="142"/>
        <v>449.5876215277749</v>
      </c>
      <c r="I2253" s="16">
        <f t="shared" si="143"/>
        <v>2.2589103765427097</v>
      </c>
      <c r="J2253" s="10"/>
      <c r="N2253" s="4"/>
      <c r="O2253" s="17"/>
      <c r="P2253" s="17"/>
      <c r="Q2253" s="17"/>
      <c r="R2253" s="4"/>
    </row>
    <row r="2254" spans="1:18" x14ac:dyDescent="0.25">
      <c r="A2254" s="10">
        <v>45751.916666666664</v>
      </c>
      <c r="B2254" s="5">
        <v>45751</v>
      </c>
      <c r="C2254" s="6">
        <v>53719.381762152778</v>
      </c>
      <c r="D2254" s="6">
        <v>22192.061840277776</v>
      </c>
      <c r="E2254" s="6">
        <v>39618</v>
      </c>
      <c r="F2254" s="34">
        <f t="shared" si="140"/>
        <v>41.311089428644308</v>
      </c>
      <c r="G2254" s="16">
        <f t="shared" si="141"/>
        <v>56.015098794178854</v>
      </c>
      <c r="H2254" s="6">
        <f t="shared" si="142"/>
        <v>1839.6207812499997</v>
      </c>
      <c r="I2254" s="16">
        <f t="shared" si="143"/>
        <v>9.0388213183597212</v>
      </c>
      <c r="J2254" s="10"/>
      <c r="N2254" s="4"/>
      <c r="O2254" s="17"/>
      <c r="P2254" s="17"/>
      <c r="Q2254" s="17"/>
      <c r="R2254" s="4"/>
    </row>
    <row r="2255" spans="1:18" x14ac:dyDescent="0.25">
      <c r="A2255" s="10">
        <v>45751.958333333336</v>
      </c>
      <c r="B2255" s="5">
        <v>45751</v>
      </c>
      <c r="C2255" s="6">
        <v>52124.936736111114</v>
      </c>
      <c r="D2255" s="6">
        <v>23620.970494791665</v>
      </c>
      <c r="E2255" s="6">
        <v>39618</v>
      </c>
      <c r="F2255" s="34">
        <f t="shared" si="140"/>
        <v>45.316065541481088</v>
      </c>
      <c r="G2255" s="16">
        <f t="shared" si="141"/>
        <v>59.621814566085277</v>
      </c>
      <c r="H2255" s="6">
        <f t="shared" si="142"/>
        <v>1428.9086545138889</v>
      </c>
      <c r="I2255" s="16">
        <f t="shared" si="143"/>
        <v>6.4388278331149573</v>
      </c>
      <c r="J2255" s="10"/>
      <c r="N2255" s="4"/>
      <c r="O2255" s="17"/>
      <c r="P2255" s="17"/>
      <c r="Q2255" s="17"/>
      <c r="R2255" s="4"/>
    </row>
    <row r="2256" spans="1:18" x14ac:dyDescent="0.25">
      <c r="A2256" s="10">
        <v>45752</v>
      </c>
      <c r="B2256" s="5">
        <v>45752</v>
      </c>
      <c r="C2256" s="6">
        <v>49820.428576388891</v>
      </c>
      <c r="D2256" s="6">
        <v>23911.638100043401</v>
      </c>
      <c r="E2256" s="6">
        <v>39618</v>
      </c>
      <c r="F2256" s="34">
        <f t="shared" si="140"/>
        <v>47.995649140954413</v>
      </c>
      <c r="G2256" s="16">
        <f t="shared" si="141"/>
        <v>60.355490181340301</v>
      </c>
      <c r="H2256" s="6">
        <f t="shared" si="142"/>
        <v>290.66760525173595</v>
      </c>
      <c r="I2256" s="16">
        <f t="shared" si="143"/>
        <v>1.230548953591162</v>
      </c>
      <c r="J2256" s="10"/>
      <c r="N2256" s="4"/>
      <c r="O2256" s="17"/>
      <c r="P2256" s="17"/>
      <c r="Q2256" s="17"/>
      <c r="R2256" s="4"/>
    </row>
    <row r="2257" spans="1:18" x14ac:dyDescent="0.25">
      <c r="A2257" s="10">
        <v>45752.041666666664</v>
      </c>
      <c r="B2257" s="5">
        <v>45752</v>
      </c>
      <c r="C2257" s="6">
        <v>48093.120208333334</v>
      </c>
      <c r="D2257" s="6">
        <v>25319.636856011286</v>
      </c>
      <c r="E2257" s="6">
        <v>39618</v>
      </c>
      <c r="F2257" s="34">
        <f t="shared" si="140"/>
        <v>52.647107832325723</v>
      </c>
      <c r="G2257" s="16">
        <f t="shared" si="141"/>
        <v>63.909427169496915</v>
      </c>
      <c r="H2257" s="6">
        <f t="shared" si="142"/>
        <v>1407.9987559678848</v>
      </c>
      <c r="I2257" s="16">
        <f t="shared" si="143"/>
        <v>5.888340857606611</v>
      </c>
      <c r="J2257" s="10"/>
      <c r="N2257" s="4"/>
      <c r="O2257" s="17"/>
      <c r="P2257" s="17"/>
      <c r="Q2257" s="17"/>
      <c r="R2257" s="4"/>
    </row>
    <row r="2258" spans="1:18" x14ac:dyDescent="0.25">
      <c r="A2258" s="10">
        <v>45752.083333333336</v>
      </c>
      <c r="B2258" s="5">
        <v>45752</v>
      </c>
      <c r="C2258" s="6">
        <v>45868.8372016059</v>
      </c>
      <c r="D2258" s="6">
        <v>24473.978476562501</v>
      </c>
      <c r="E2258" s="6">
        <v>39618</v>
      </c>
      <c r="F2258" s="34">
        <f t="shared" si="140"/>
        <v>53.35643973051414</v>
      </c>
      <c r="G2258" s="16">
        <f t="shared" si="141"/>
        <v>61.774896452527898</v>
      </c>
      <c r="H2258" s="6">
        <f t="shared" si="142"/>
        <v>-845.65837944878513</v>
      </c>
      <c r="I2258" s="16">
        <f t="shared" si="143"/>
        <v>-3.3399309170898013</v>
      </c>
      <c r="J2258" s="10"/>
      <c r="N2258" s="4"/>
      <c r="O2258" s="17"/>
      <c r="P2258" s="17"/>
      <c r="Q2258" s="17"/>
      <c r="R2258" s="4"/>
    </row>
    <row r="2259" spans="1:18" x14ac:dyDescent="0.25">
      <c r="A2259" s="10">
        <v>45752.125</v>
      </c>
      <c r="B2259" s="5">
        <v>45752</v>
      </c>
      <c r="C2259" s="6">
        <v>45111.13781575521</v>
      </c>
      <c r="D2259" s="6">
        <v>24018.277655164929</v>
      </c>
      <c r="E2259" s="6">
        <v>39618</v>
      </c>
      <c r="F2259" s="34">
        <f t="shared" si="140"/>
        <v>53.242455894731322</v>
      </c>
      <c r="G2259" s="16">
        <f t="shared" si="141"/>
        <v>60.624659637449973</v>
      </c>
      <c r="H2259" s="6">
        <f t="shared" si="142"/>
        <v>-455.70082139757142</v>
      </c>
      <c r="I2259" s="16">
        <f t="shared" si="143"/>
        <v>-1.8619809682106783</v>
      </c>
      <c r="J2259" s="10"/>
      <c r="N2259" s="4"/>
      <c r="O2259" s="17"/>
      <c r="P2259" s="17"/>
      <c r="Q2259" s="17"/>
      <c r="R2259" s="4"/>
    </row>
    <row r="2260" spans="1:18" x14ac:dyDescent="0.25">
      <c r="A2260" s="10">
        <v>45752.166666666664</v>
      </c>
      <c r="B2260" s="5">
        <v>45752</v>
      </c>
      <c r="C2260" s="6">
        <v>44525.888575303819</v>
      </c>
      <c r="D2260" s="6">
        <v>23945.247780490452</v>
      </c>
      <c r="E2260" s="6">
        <v>39618</v>
      </c>
      <c r="F2260" s="34">
        <f t="shared" si="140"/>
        <v>53.778259225514091</v>
      </c>
      <c r="G2260" s="16">
        <f t="shared" si="141"/>
        <v>60.440324550685176</v>
      </c>
      <c r="H2260" s="6">
        <f t="shared" si="142"/>
        <v>-73.029874674477469</v>
      </c>
      <c r="I2260" s="16">
        <f t="shared" si="143"/>
        <v>-0.30405958213566159</v>
      </c>
      <c r="J2260" s="10"/>
      <c r="N2260" s="4"/>
      <c r="O2260" s="17"/>
      <c r="P2260" s="17"/>
      <c r="Q2260" s="17"/>
      <c r="R2260" s="4"/>
    </row>
    <row r="2261" spans="1:18" x14ac:dyDescent="0.25">
      <c r="A2261" s="10">
        <v>45752.208333333336</v>
      </c>
      <c r="B2261" s="5">
        <v>45752</v>
      </c>
      <c r="C2261" s="6">
        <v>44090.284878472223</v>
      </c>
      <c r="D2261" s="6">
        <v>23403.939262152777</v>
      </c>
      <c r="E2261" s="6">
        <v>39618</v>
      </c>
      <c r="F2261" s="34">
        <f t="shared" si="140"/>
        <v>53.081850858215077</v>
      </c>
      <c r="G2261" s="16">
        <f t="shared" si="141"/>
        <v>59.074004902197927</v>
      </c>
      <c r="H2261" s="6">
        <f t="shared" si="142"/>
        <v>-541.3085183376752</v>
      </c>
      <c r="I2261" s="16">
        <f t="shared" si="143"/>
        <v>-2.2606093839576382</v>
      </c>
      <c r="J2261" s="10"/>
      <c r="N2261" s="4"/>
      <c r="O2261" s="17"/>
      <c r="P2261" s="17"/>
      <c r="Q2261" s="17"/>
      <c r="R2261" s="4"/>
    </row>
    <row r="2262" spans="1:18" x14ac:dyDescent="0.25">
      <c r="A2262" s="10">
        <v>45752.25</v>
      </c>
      <c r="B2262" s="5">
        <v>45752</v>
      </c>
      <c r="C2262" s="6">
        <v>44527.159136284725</v>
      </c>
      <c r="D2262" s="6">
        <v>23987.152148437501</v>
      </c>
      <c r="E2262" s="6">
        <v>39618</v>
      </c>
      <c r="F2262" s="34">
        <f t="shared" si="140"/>
        <v>53.870834371040345</v>
      </c>
      <c r="G2262" s="16">
        <f t="shared" si="141"/>
        <v>60.546095583920192</v>
      </c>
      <c r="H2262" s="6">
        <f t="shared" si="142"/>
        <v>583.21288628472394</v>
      </c>
      <c r="I2262" s="16">
        <f t="shared" si="143"/>
        <v>2.4919432568681086</v>
      </c>
      <c r="J2262" s="10"/>
      <c r="N2262" s="4"/>
      <c r="O2262" s="17"/>
      <c r="P2262" s="17"/>
      <c r="Q2262" s="17"/>
      <c r="R2262" s="4"/>
    </row>
    <row r="2263" spans="1:18" x14ac:dyDescent="0.25">
      <c r="A2263" s="10">
        <v>45752.291666666664</v>
      </c>
      <c r="B2263" s="5">
        <v>45752</v>
      </c>
      <c r="C2263" s="6">
        <v>45189.127243923613</v>
      </c>
      <c r="D2263" s="6">
        <v>23483.809852430557</v>
      </c>
      <c r="E2263" s="6">
        <v>39618</v>
      </c>
      <c r="F2263" s="34">
        <f t="shared" si="140"/>
        <v>51.967832274495464</v>
      </c>
      <c r="G2263" s="16">
        <f t="shared" si="141"/>
        <v>59.275606674820935</v>
      </c>
      <c r="H2263" s="6">
        <f t="shared" si="142"/>
        <v>-503.3422960069438</v>
      </c>
      <c r="I2263" s="16">
        <f t="shared" si="143"/>
        <v>-2.0983828880233748</v>
      </c>
      <c r="J2263" s="10"/>
      <c r="N2263" s="4"/>
      <c r="O2263" s="17"/>
      <c r="P2263" s="17"/>
      <c r="Q2263" s="17"/>
      <c r="R2263" s="4"/>
    </row>
    <row r="2264" spans="1:18" x14ac:dyDescent="0.25">
      <c r="A2264" s="10">
        <v>45752.333333333336</v>
      </c>
      <c r="B2264" s="5">
        <v>45752</v>
      </c>
      <c r="C2264" s="6">
        <v>46345.735509982638</v>
      </c>
      <c r="D2264" s="6">
        <v>23730.420659722222</v>
      </c>
      <c r="E2264" s="6">
        <v>39618</v>
      </c>
      <c r="F2264" s="34">
        <f t="shared" si="140"/>
        <v>51.203029574556666</v>
      </c>
      <c r="G2264" s="16">
        <f t="shared" si="141"/>
        <v>59.898078297042311</v>
      </c>
      <c r="H2264" s="6">
        <f t="shared" si="142"/>
        <v>246.61080729166497</v>
      </c>
      <c r="I2264" s="16">
        <f t="shared" si="143"/>
        <v>1.0501311705440375</v>
      </c>
      <c r="J2264" s="10"/>
      <c r="N2264" s="4"/>
      <c r="O2264" s="17"/>
      <c r="P2264" s="17"/>
      <c r="Q2264" s="17"/>
      <c r="R2264" s="4"/>
    </row>
    <row r="2265" spans="1:18" x14ac:dyDescent="0.25">
      <c r="A2265" s="10">
        <v>45752.375</v>
      </c>
      <c r="B2265" s="5">
        <v>45752</v>
      </c>
      <c r="C2265" s="6">
        <v>47791.696436631944</v>
      </c>
      <c r="D2265" s="6">
        <v>23694.620675455728</v>
      </c>
      <c r="E2265" s="6">
        <v>39618</v>
      </c>
      <c r="F2265" s="34">
        <f t="shared" si="140"/>
        <v>49.57894873406083</v>
      </c>
      <c r="G2265" s="16">
        <f t="shared" si="141"/>
        <v>59.807715370426898</v>
      </c>
      <c r="H2265" s="6">
        <f t="shared" si="142"/>
        <v>-35.799984266493993</v>
      </c>
      <c r="I2265" s="16">
        <f t="shared" si="143"/>
        <v>-0.15086114477210896</v>
      </c>
      <c r="J2265" s="10"/>
      <c r="N2265" s="4"/>
      <c r="O2265" s="17"/>
      <c r="P2265" s="17"/>
      <c r="Q2265" s="17"/>
      <c r="R2265" s="4"/>
    </row>
    <row r="2266" spans="1:18" x14ac:dyDescent="0.25">
      <c r="A2266" s="10">
        <v>45752.416666666664</v>
      </c>
      <c r="B2266" s="5">
        <v>45752</v>
      </c>
      <c r="C2266" s="6">
        <v>49381.339325086803</v>
      </c>
      <c r="D2266" s="6">
        <v>23784.013160807292</v>
      </c>
      <c r="E2266" s="6">
        <v>39618</v>
      </c>
      <c r="F2266" s="34">
        <f t="shared" si="140"/>
        <v>48.163969397898633</v>
      </c>
      <c r="G2266" s="16">
        <f t="shared" si="141"/>
        <v>60.03335140796429</v>
      </c>
      <c r="H2266" s="6">
        <f t="shared" si="142"/>
        <v>89.392485351563664</v>
      </c>
      <c r="I2266" s="16">
        <f t="shared" si="143"/>
        <v>0.37726911342438846</v>
      </c>
      <c r="J2266" s="10"/>
      <c r="N2266" s="4"/>
      <c r="O2266" s="17"/>
      <c r="P2266" s="17"/>
      <c r="Q2266" s="17"/>
      <c r="R2266" s="4"/>
    </row>
    <row r="2267" spans="1:18" x14ac:dyDescent="0.25">
      <c r="A2267" s="10">
        <v>45752.458333333336</v>
      </c>
      <c r="B2267" s="5">
        <v>45752</v>
      </c>
      <c r="C2267" s="6">
        <v>50786.848066406252</v>
      </c>
      <c r="D2267" s="6">
        <v>24440.784001736112</v>
      </c>
      <c r="E2267" s="6">
        <v>39618</v>
      </c>
      <c r="F2267" s="34">
        <f t="shared" si="140"/>
        <v>48.124238719793375</v>
      </c>
      <c r="G2267" s="16">
        <f t="shared" si="141"/>
        <v>61.691110105851152</v>
      </c>
      <c r="H2267" s="6">
        <f t="shared" si="142"/>
        <v>656.77084092882069</v>
      </c>
      <c r="I2267" s="16">
        <f t="shared" si="143"/>
        <v>2.7613962222787811</v>
      </c>
      <c r="J2267" s="10"/>
      <c r="N2267" s="4"/>
      <c r="O2267" s="17"/>
      <c r="P2267" s="17"/>
      <c r="Q2267" s="17"/>
      <c r="R2267" s="4"/>
    </row>
    <row r="2268" spans="1:18" x14ac:dyDescent="0.25">
      <c r="A2268" s="10">
        <v>45752.5</v>
      </c>
      <c r="B2268" s="5">
        <v>45752</v>
      </c>
      <c r="C2268" s="6">
        <v>51179.905964626734</v>
      </c>
      <c r="D2268" s="6">
        <v>24453.504697808159</v>
      </c>
      <c r="E2268" s="6">
        <v>39618</v>
      </c>
      <c r="F2268" s="34">
        <f t="shared" si="140"/>
        <v>47.77950298445122</v>
      </c>
      <c r="G2268" s="16">
        <f t="shared" si="141"/>
        <v>61.723218481014086</v>
      </c>
      <c r="H2268" s="6">
        <f t="shared" si="142"/>
        <v>12.720696072046849</v>
      </c>
      <c r="I2268" s="16">
        <f t="shared" si="143"/>
        <v>5.2047005002553326E-2</v>
      </c>
      <c r="J2268" s="10"/>
      <c r="N2268" s="4"/>
      <c r="O2268" s="17"/>
      <c r="P2268" s="17"/>
      <c r="Q2268" s="17"/>
      <c r="R2268" s="4"/>
    </row>
    <row r="2269" spans="1:18" x14ac:dyDescent="0.25">
      <c r="A2269" s="10">
        <v>45752.541666666664</v>
      </c>
      <c r="B2269" s="5">
        <v>45752</v>
      </c>
      <c r="C2269" s="6">
        <v>51571.368213975693</v>
      </c>
      <c r="D2269" s="6">
        <v>24216.851981336804</v>
      </c>
      <c r="E2269" s="6">
        <v>39618</v>
      </c>
      <c r="F2269" s="34">
        <f t="shared" si="140"/>
        <v>46.957939686335692</v>
      </c>
      <c r="G2269" s="16">
        <f t="shared" si="141"/>
        <v>61.125882127661171</v>
      </c>
      <c r="H2269" s="6">
        <f t="shared" si="142"/>
        <v>-236.65271647135523</v>
      </c>
      <c r="I2269" s="16">
        <f t="shared" si="143"/>
        <v>-0.96776604988064197</v>
      </c>
      <c r="J2269" s="10"/>
      <c r="N2269" s="4"/>
      <c r="O2269" s="17"/>
      <c r="P2269" s="17"/>
      <c r="Q2269" s="17"/>
      <c r="R2269" s="4"/>
    </row>
    <row r="2270" spans="1:18" x14ac:dyDescent="0.25">
      <c r="A2270" s="10">
        <v>45752.583333333336</v>
      </c>
      <c r="B2270" s="5">
        <v>45752</v>
      </c>
      <c r="C2270" s="6">
        <v>51167.30418402778</v>
      </c>
      <c r="D2270" s="6">
        <v>23297.236295572915</v>
      </c>
      <c r="E2270" s="6">
        <v>39618</v>
      </c>
      <c r="F2270" s="34">
        <f t="shared" si="140"/>
        <v>45.531490601463631</v>
      </c>
      <c r="G2270" s="16">
        <f t="shared" si="141"/>
        <v>58.804675388896243</v>
      </c>
      <c r="H2270" s="6">
        <f t="shared" si="142"/>
        <v>-919.61568576388891</v>
      </c>
      <c r="I2270" s="16">
        <f t="shared" si="143"/>
        <v>-3.7974204346320857</v>
      </c>
      <c r="J2270" s="10"/>
      <c r="N2270" s="4"/>
      <c r="O2270" s="17"/>
      <c r="P2270" s="17"/>
      <c r="Q2270" s="17"/>
      <c r="R2270" s="4"/>
    </row>
    <row r="2271" spans="1:18" x14ac:dyDescent="0.25">
      <c r="A2271" s="10">
        <v>45752.625</v>
      </c>
      <c r="B2271" s="5">
        <v>45752</v>
      </c>
      <c r="C2271" s="6">
        <v>50946.553669704859</v>
      </c>
      <c r="D2271" s="6">
        <v>23334.777281358507</v>
      </c>
      <c r="E2271" s="6">
        <v>39618</v>
      </c>
      <c r="F2271" s="34">
        <f t="shared" si="140"/>
        <v>45.802464741073209</v>
      </c>
      <c r="G2271" s="16">
        <f t="shared" si="141"/>
        <v>58.899432786507411</v>
      </c>
      <c r="H2271" s="6">
        <f t="shared" si="142"/>
        <v>37.540985785592056</v>
      </c>
      <c r="I2271" s="16">
        <f t="shared" si="143"/>
        <v>0.16113922402343417</v>
      </c>
      <c r="J2271" s="10"/>
      <c r="N2271" s="4"/>
      <c r="O2271" s="17"/>
      <c r="P2271" s="17"/>
      <c r="Q2271" s="17"/>
      <c r="R2271" s="4"/>
    </row>
    <row r="2272" spans="1:18" x14ac:dyDescent="0.25">
      <c r="A2272" s="10">
        <v>45752.666666666664</v>
      </c>
      <c r="B2272" s="5">
        <v>45752</v>
      </c>
      <c r="C2272" s="6">
        <v>50515.302201605904</v>
      </c>
      <c r="D2272" s="6">
        <v>23702.170405815974</v>
      </c>
      <c r="E2272" s="6">
        <v>39618</v>
      </c>
      <c r="F2272" s="34">
        <f t="shared" si="140"/>
        <v>46.920773256430145</v>
      </c>
      <c r="G2272" s="16">
        <f t="shared" si="141"/>
        <v>59.826771684123315</v>
      </c>
      <c r="H2272" s="6">
        <f t="shared" si="142"/>
        <v>367.39312445746691</v>
      </c>
      <c r="I2272" s="16">
        <f t="shared" si="143"/>
        <v>1.5744445298433034</v>
      </c>
      <c r="J2272" s="10"/>
      <c r="N2272" s="4"/>
      <c r="O2272" s="17"/>
      <c r="P2272" s="17"/>
      <c r="Q2272" s="17"/>
      <c r="R2272" s="4"/>
    </row>
    <row r="2273" spans="1:18" x14ac:dyDescent="0.25">
      <c r="A2273" s="10">
        <v>45752.708333333336</v>
      </c>
      <c r="B2273" s="5">
        <v>45752</v>
      </c>
      <c r="C2273" s="6">
        <v>50094.73223090278</v>
      </c>
      <c r="D2273" s="6">
        <v>23833.506056857637</v>
      </c>
      <c r="E2273" s="6">
        <v>39618</v>
      </c>
      <c r="F2273" s="34">
        <f t="shared" si="140"/>
        <v>47.576870851412714</v>
      </c>
      <c r="G2273" s="16">
        <f t="shared" si="141"/>
        <v>60.158276684480882</v>
      </c>
      <c r="H2273" s="6">
        <f t="shared" si="142"/>
        <v>131.33565104166337</v>
      </c>
      <c r="I2273" s="16">
        <f t="shared" si="143"/>
        <v>0.55410812087249428</v>
      </c>
      <c r="J2273" s="10"/>
      <c r="N2273" s="4"/>
      <c r="O2273" s="17"/>
      <c r="P2273" s="17"/>
      <c r="Q2273" s="17"/>
      <c r="R2273" s="4"/>
    </row>
    <row r="2274" spans="1:18" x14ac:dyDescent="0.25">
      <c r="A2274" s="10">
        <v>45752.75</v>
      </c>
      <c r="B2274" s="5">
        <v>45752</v>
      </c>
      <c r="C2274" s="6">
        <v>49829.601909722223</v>
      </c>
      <c r="D2274" s="6">
        <v>24542.270473090277</v>
      </c>
      <c r="E2274" s="6">
        <v>39618</v>
      </c>
      <c r="F2274" s="34">
        <f t="shared" si="140"/>
        <v>49.252391214271071</v>
      </c>
      <c r="G2274" s="16">
        <f t="shared" si="141"/>
        <v>61.947272636403341</v>
      </c>
      <c r="H2274" s="6">
        <f t="shared" si="142"/>
        <v>708.76441623263963</v>
      </c>
      <c r="I2274" s="16">
        <f t="shared" si="143"/>
        <v>2.9738151598082072</v>
      </c>
      <c r="J2274" s="10"/>
      <c r="N2274" s="4"/>
      <c r="O2274" s="17"/>
      <c r="P2274" s="17"/>
      <c r="Q2274" s="17"/>
      <c r="R2274" s="4"/>
    </row>
    <row r="2275" spans="1:18" x14ac:dyDescent="0.25">
      <c r="A2275" s="10">
        <v>45752.791666666664</v>
      </c>
      <c r="B2275" s="5">
        <v>45752</v>
      </c>
      <c r="C2275" s="6">
        <v>49477.752573784725</v>
      </c>
      <c r="D2275" s="6">
        <v>25280.026490885415</v>
      </c>
      <c r="E2275" s="6">
        <v>39618</v>
      </c>
      <c r="F2275" s="34">
        <f t="shared" si="140"/>
        <v>51.09372430202049</v>
      </c>
      <c r="G2275" s="16">
        <f t="shared" si="141"/>
        <v>63.809446440722439</v>
      </c>
      <c r="H2275" s="6">
        <f t="shared" si="142"/>
        <v>737.75601779513818</v>
      </c>
      <c r="I2275" s="16">
        <f t="shared" si="143"/>
        <v>3.0060626159428132</v>
      </c>
      <c r="J2275" s="10"/>
      <c r="N2275" s="4"/>
      <c r="O2275" s="17"/>
      <c r="P2275" s="17"/>
      <c r="Q2275" s="17"/>
      <c r="R2275" s="4"/>
    </row>
    <row r="2276" spans="1:18" x14ac:dyDescent="0.25">
      <c r="A2276" s="10">
        <v>45752.833333333336</v>
      </c>
      <c r="B2276" s="5">
        <v>45752</v>
      </c>
      <c r="C2276" s="6">
        <v>49472.416901041666</v>
      </c>
      <c r="D2276" s="6">
        <v>26358.255101996529</v>
      </c>
      <c r="E2276" s="6">
        <v>39618</v>
      </c>
      <c r="F2276" s="34">
        <f t="shared" si="140"/>
        <v>53.278688920171881</v>
      </c>
      <c r="G2276" s="16">
        <f t="shared" si="141"/>
        <v>66.531008889889762</v>
      </c>
      <c r="H2276" s="6">
        <f t="shared" si="142"/>
        <v>1078.2286111111134</v>
      </c>
      <c r="I2276" s="16">
        <f t="shared" si="143"/>
        <v>4.2651403529971113</v>
      </c>
      <c r="J2276" s="10"/>
      <c r="N2276" s="4"/>
      <c r="O2276" s="17"/>
      <c r="P2276" s="17"/>
      <c r="Q2276" s="17"/>
      <c r="R2276" s="4"/>
    </row>
    <row r="2277" spans="1:18" x14ac:dyDescent="0.25">
      <c r="A2277" s="10">
        <v>45752.875</v>
      </c>
      <c r="B2277" s="5">
        <v>45752</v>
      </c>
      <c r="C2277" s="6">
        <v>49677.951933593751</v>
      </c>
      <c r="D2277" s="6">
        <v>26963.640646701388</v>
      </c>
      <c r="E2277" s="6">
        <v>39618</v>
      </c>
      <c r="F2277" s="34">
        <f t="shared" si="140"/>
        <v>54.276876556313404</v>
      </c>
      <c r="G2277" s="16">
        <f t="shared" si="141"/>
        <v>68.059065694132443</v>
      </c>
      <c r="H2277" s="6">
        <f t="shared" si="142"/>
        <v>605.38554470485906</v>
      </c>
      <c r="I2277" s="16">
        <f t="shared" si="143"/>
        <v>2.2967588042616813</v>
      </c>
      <c r="J2277" s="10"/>
      <c r="N2277" s="4"/>
      <c r="O2277" s="17"/>
      <c r="P2277" s="17"/>
      <c r="Q2277" s="17"/>
      <c r="R2277" s="4"/>
    </row>
    <row r="2278" spans="1:18" x14ac:dyDescent="0.25">
      <c r="A2278" s="10">
        <v>45752.916666666664</v>
      </c>
      <c r="B2278" s="5">
        <v>45752</v>
      </c>
      <c r="C2278" s="6">
        <v>48899.423013237851</v>
      </c>
      <c r="D2278" s="6">
        <v>27391.816945529514</v>
      </c>
      <c r="E2278" s="6">
        <v>39618</v>
      </c>
      <c r="F2278" s="34">
        <f t="shared" si="140"/>
        <v>56.016646532033953</v>
      </c>
      <c r="G2278" s="16">
        <f t="shared" si="141"/>
        <v>69.139827718535813</v>
      </c>
      <c r="H2278" s="6">
        <f t="shared" si="142"/>
        <v>428.17629882812616</v>
      </c>
      <c r="I2278" s="16">
        <f t="shared" si="143"/>
        <v>1.587976580901761</v>
      </c>
      <c r="J2278" s="10"/>
      <c r="N2278" s="4"/>
      <c r="O2278" s="17"/>
      <c r="P2278" s="17"/>
      <c r="Q2278" s="17"/>
      <c r="R2278" s="4"/>
    </row>
    <row r="2279" spans="1:18" x14ac:dyDescent="0.25">
      <c r="A2279" s="10">
        <v>45752.958333333336</v>
      </c>
      <c r="B2279" s="5">
        <v>45752</v>
      </c>
      <c r="C2279" s="6">
        <v>47745.413965928819</v>
      </c>
      <c r="D2279" s="6">
        <v>27658.931106770833</v>
      </c>
      <c r="E2279" s="6">
        <v>39618</v>
      </c>
      <c r="F2279" s="34">
        <f t="shared" si="140"/>
        <v>57.9300268011254</v>
      </c>
      <c r="G2279" s="16">
        <f t="shared" si="141"/>
        <v>69.814051963175402</v>
      </c>
      <c r="H2279" s="6">
        <f t="shared" si="142"/>
        <v>267.11416124131938</v>
      </c>
      <c r="I2279" s="16">
        <f t="shared" si="143"/>
        <v>0.97516043485722026</v>
      </c>
      <c r="J2279" s="10"/>
      <c r="N2279" s="4"/>
      <c r="O2279" s="17"/>
      <c r="P2279" s="17"/>
      <c r="Q2279" s="17"/>
      <c r="R2279" s="4"/>
    </row>
    <row r="2280" spans="1:18" x14ac:dyDescent="0.25">
      <c r="A2280" s="10">
        <v>45753</v>
      </c>
      <c r="B2280" s="5">
        <v>45753</v>
      </c>
      <c r="C2280" s="6">
        <v>46205.57365017361</v>
      </c>
      <c r="D2280" s="6">
        <v>27564.241840277777</v>
      </c>
      <c r="E2280" s="6">
        <v>39618</v>
      </c>
      <c r="F2280" s="34">
        <f t="shared" si="140"/>
        <v>59.65566416071151</v>
      </c>
      <c r="G2280" s="16">
        <f t="shared" si="141"/>
        <v>69.575046292790589</v>
      </c>
      <c r="H2280" s="6">
        <f t="shared" si="142"/>
        <v>-94.689266493056493</v>
      </c>
      <c r="I2280" s="16">
        <f t="shared" si="143"/>
        <v>-0.34234608028607733</v>
      </c>
      <c r="J2280" s="10"/>
      <c r="N2280" s="4"/>
      <c r="O2280" s="17"/>
      <c r="P2280" s="17"/>
      <c r="Q2280" s="17"/>
      <c r="R2280" s="4"/>
    </row>
    <row r="2281" spans="1:18" x14ac:dyDescent="0.25">
      <c r="A2281" s="10">
        <v>45753.041666666664</v>
      </c>
      <c r="B2281" s="5">
        <v>45753</v>
      </c>
      <c r="C2281" s="6">
        <v>44384.042504340279</v>
      </c>
      <c r="D2281" s="6">
        <v>26999.535807291668</v>
      </c>
      <c r="E2281" s="6">
        <v>39618</v>
      </c>
      <c r="F2281" s="34">
        <f t="shared" si="140"/>
        <v>60.8316284048516</v>
      </c>
      <c r="G2281" s="16">
        <f t="shared" si="141"/>
        <v>68.149668855802076</v>
      </c>
      <c r="H2281" s="6">
        <f t="shared" si="142"/>
        <v>-564.70603298610877</v>
      </c>
      <c r="I2281" s="16">
        <f t="shared" si="143"/>
        <v>-2.0486906052353007</v>
      </c>
      <c r="J2281" s="10"/>
      <c r="N2281" s="4"/>
      <c r="O2281" s="17"/>
      <c r="P2281" s="17"/>
      <c r="Q2281" s="17"/>
      <c r="R2281" s="4"/>
    </row>
    <row r="2282" spans="1:18" x14ac:dyDescent="0.25">
      <c r="A2282" s="10">
        <v>45753.083333333336</v>
      </c>
      <c r="B2282" s="5">
        <v>45753</v>
      </c>
      <c r="C2282" s="6">
        <v>43349.539073350694</v>
      </c>
      <c r="D2282" s="6">
        <v>25292.519130316839</v>
      </c>
      <c r="E2282" s="6">
        <v>39618</v>
      </c>
      <c r="F2282" s="34">
        <f t="shared" si="140"/>
        <v>58.345531857951215</v>
      </c>
      <c r="G2282" s="16">
        <f t="shared" si="141"/>
        <v>63.840979176931803</v>
      </c>
      <c r="H2282" s="6">
        <f t="shared" si="142"/>
        <v>-1707.0166769748284</v>
      </c>
      <c r="I2282" s="16">
        <f t="shared" si="143"/>
        <v>-6.3223926854098753</v>
      </c>
      <c r="J2282" s="10"/>
      <c r="N2282" s="4"/>
      <c r="O2282" s="17"/>
      <c r="P2282" s="17"/>
      <c r="Q2282" s="17"/>
      <c r="R2282" s="4"/>
    </row>
    <row r="2283" spans="1:18" x14ac:dyDescent="0.25">
      <c r="A2283" s="10">
        <v>45753.125</v>
      </c>
      <c r="B2283" s="5">
        <v>45753</v>
      </c>
      <c r="C2283" s="6">
        <v>42280.329717881941</v>
      </c>
      <c r="D2283" s="6">
        <v>21819.651469184028</v>
      </c>
      <c r="E2283" s="6">
        <v>39618</v>
      </c>
      <c r="F2283" s="34">
        <f t="shared" si="140"/>
        <v>51.607098655041185</v>
      </c>
      <c r="G2283" s="16">
        <f t="shared" si="141"/>
        <v>55.075095838215027</v>
      </c>
      <c r="H2283" s="6">
        <f t="shared" si="142"/>
        <v>-3472.8676611328119</v>
      </c>
      <c r="I2283" s="16">
        <f t="shared" si="143"/>
        <v>-13.730809664467406</v>
      </c>
      <c r="J2283" s="10"/>
      <c r="N2283" s="4"/>
      <c r="O2283" s="17"/>
      <c r="P2283" s="17"/>
      <c r="Q2283" s="17"/>
      <c r="R2283" s="4"/>
    </row>
    <row r="2284" spans="1:18" x14ac:dyDescent="0.25">
      <c r="A2284" s="10">
        <v>45753.166666666664</v>
      </c>
      <c r="B2284" s="5">
        <v>45753</v>
      </c>
      <c r="C2284" s="6">
        <v>42108.419270833336</v>
      </c>
      <c r="D2284" s="6">
        <v>19229.560104166667</v>
      </c>
      <c r="E2284" s="6">
        <v>39618</v>
      </c>
      <c r="F2284" s="34">
        <f t="shared" si="140"/>
        <v>45.666782171246552</v>
      </c>
      <c r="G2284" s="16">
        <f t="shared" si="141"/>
        <v>48.537432743113399</v>
      </c>
      <c r="H2284" s="6">
        <f t="shared" si="142"/>
        <v>-2590.0913650173607</v>
      </c>
      <c r="I2284" s="16">
        <f t="shared" si="143"/>
        <v>-11.870452507801769</v>
      </c>
      <c r="J2284" s="10"/>
      <c r="N2284" s="4"/>
      <c r="O2284" s="17"/>
      <c r="P2284" s="17"/>
      <c r="Q2284" s="17"/>
      <c r="R2284" s="4"/>
    </row>
    <row r="2285" spans="1:18" x14ac:dyDescent="0.25">
      <c r="A2285" s="10">
        <v>45753.208333333336</v>
      </c>
      <c r="B2285" s="5">
        <v>45753</v>
      </c>
      <c r="C2285" s="6">
        <v>42178.167317708336</v>
      </c>
      <c r="D2285" s="6">
        <v>17964.43958875868</v>
      </c>
      <c r="E2285" s="6">
        <v>39618</v>
      </c>
      <c r="F2285" s="34">
        <f t="shared" si="140"/>
        <v>42.591797442124474</v>
      </c>
      <c r="G2285" s="16">
        <f t="shared" si="141"/>
        <v>45.344135465593119</v>
      </c>
      <c r="H2285" s="6">
        <f t="shared" si="142"/>
        <v>-1265.1205154079871</v>
      </c>
      <c r="I2285" s="16">
        <f t="shared" si="143"/>
        <v>-6.5790403345413004</v>
      </c>
      <c r="J2285" s="10"/>
      <c r="N2285" s="4"/>
      <c r="O2285" s="17"/>
      <c r="P2285" s="17"/>
      <c r="Q2285" s="17"/>
      <c r="R2285" s="4"/>
    </row>
    <row r="2286" spans="1:18" x14ac:dyDescent="0.25">
      <c r="A2286" s="10">
        <v>45753.25</v>
      </c>
      <c r="B2286" s="5">
        <v>45753</v>
      </c>
      <c r="C2286" s="6">
        <v>42500.206097005212</v>
      </c>
      <c r="D2286" s="6">
        <v>17659.280749782985</v>
      </c>
      <c r="E2286" s="6">
        <v>39618</v>
      </c>
      <c r="F2286" s="34">
        <f t="shared" si="140"/>
        <v>41.551047327808959</v>
      </c>
      <c r="G2286" s="16">
        <f t="shared" si="141"/>
        <v>44.573882451872848</v>
      </c>
      <c r="H2286" s="6">
        <f t="shared" si="142"/>
        <v>-305.15883897569438</v>
      </c>
      <c r="I2286" s="16">
        <f t="shared" si="143"/>
        <v>-1.6986827641795672</v>
      </c>
      <c r="J2286" s="10"/>
      <c r="N2286" s="4"/>
      <c r="O2286" s="17"/>
      <c r="P2286" s="17"/>
      <c r="Q2286" s="17"/>
      <c r="R2286" s="4"/>
    </row>
    <row r="2287" spans="1:18" x14ac:dyDescent="0.25">
      <c r="A2287" s="10">
        <v>45753.291666666664</v>
      </c>
      <c r="B2287" s="5">
        <v>45753</v>
      </c>
      <c r="C2287" s="6">
        <v>43289.658337673609</v>
      </c>
      <c r="D2287" s="6">
        <v>17110.298780381945</v>
      </c>
      <c r="E2287" s="6">
        <v>39618</v>
      </c>
      <c r="F2287" s="34">
        <f t="shared" si="140"/>
        <v>39.525141656041662</v>
      </c>
      <c r="G2287" s="16">
        <f t="shared" si="141"/>
        <v>43.188194205618515</v>
      </c>
      <c r="H2287" s="6">
        <f t="shared" si="142"/>
        <v>-548.98196940104026</v>
      </c>
      <c r="I2287" s="16">
        <f t="shared" si="143"/>
        <v>-3.1087447851339398</v>
      </c>
      <c r="J2287" s="10"/>
      <c r="N2287" s="4"/>
      <c r="O2287" s="17"/>
      <c r="P2287" s="17"/>
      <c r="Q2287" s="17"/>
      <c r="R2287" s="4"/>
    </row>
    <row r="2288" spans="1:18" x14ac:dyDescent="0.25">
      <c r="A2288" s="10">
        <v>45753.333333333336</v>
      </c>
      <c r="B2288" s="5">
        <v>45753</v>
      </c>
      <c r="C2288" s="6">
        <v>44703.865256076388</v>
      </c>
      <c r="D2288" s="6">
        <v>17189.349301215279</v>
      </c>
      <c r="E2288" s="6">
        <v>39618</v>
      </c>
      <c r="F2288" s="34">
        <f t="shared" si="140"/>
        <v>38.451595187015315</v>
      </c>
      <c r="G2288" s="16">
        <f t="shared" si="141"/>
        <v>43.387726036688576</v>
      </c>
      <c r="H2288" s="6">
        <f t="shared" si="142"/>
        <v>79.050520833334303</v>
      </c>
      <c r="I2288" s="16">
        <f t="shared" si="143"/>
        <v>0.4620054965023217</v>
      </c>
      <c r="J2288" s="10"/>
      <c r="N2288" s="4"/>
      <c r="O2288" s="17"/>
      <c r="P2288" s="17"/>
      <c r="Q2288" s="17"/>
      <c r="R2288" s="4"/>
    </row>
    <row r="2289" spans="1:18" x14ac:dyDescent="0.25">
      <c r="A2289" s="10">
        <v>45753.375</v>
      </c>
      <c r="B2289" s="5">
        <v>45753</v>
      </c>
      <c r="C2289" s="6">
        <v>46476.330542534721</v>
      </c>
      <c r="D2289" s="6">
        <v>17846.297437065972</v>
      </c>
      <c r="E2289" s="6">
        <v>39618</v>
      </c>
      <c r="F2289" s="34">
        <f t="shared" si="140"/>
        <v>38.398679992029919</v>
      </c>
      <c r="G2289" s="16">
        <f t="shared" si="141"/>
        <v>45.045932245610508</v>
      </c>
      <c r="H2289" s="6">
        <f t="shared" si="142"/>
        <v>656.94813585069278</v>
      </c>
      <c r="I2289" s="16">
        <f t="shared" si="143"/>
        <v>3.8218324867262248</v>
      </c>
      <c r="J2289" s="10"/>
      <c r="N2289" s="4"/>
      <c r="O2289" s="17"/>
      <c r="P2289" s="17"/>
      <c r="Q2289" s="17"/>
      <c r="R2289" s="4"/>
    </row>
    <row r="2290" spans="1:18" x14ac:dyDescent="0.25">
      <c r="A2290" s="10">
        <v>45753.416666666664</v>
      </c>
      <c r="B2290" s="5">
        <v>45753</v>
      </c>
      <c r="C2290" s="6">
        <v>48275.036367187502</v>
      </c>
      <c r="D2290" s="6">
        <v>19357.106651475693</v>
      </c>
      <c r="E2290" s="6">
        <v>39618</v>
      </c>
      <c r="F2290" s="34">
        <f t="shared" si="140"/>
        <v>40.097549599429612</v>
      </c>
      <c r="G2290" s="16">
        <f t="shared" si="141"/>
        <v>48.859373647018259</v>
      </c>
      <c r="H2290" s="6">
        <f t="shared" si="142"/>
        <v>1510.8092144097209</v>
      </c>
      <c r="I2290" s="16">
        <f t="shared" si="143"/>
        <v>8.4656731724746255</v>
      </c>
      <c r="J2290" s="10"/>
      <c r="N2290" s="4"/>
      <c r="O2290" s="17"/>
      <c r="P2290" s="17"/>
      <c r="Q2290" s="17"/>
      <c r="R2290" s="4"/>
    </row>
    <row r="2291" spans="1:18" x14ac:dyDescent="0.25">
      <c r="A2291" s="10">
        <v>45753.458333333336</v>
      </c>
      <c r="B2291" s="5">
        <v>45753</v>
      </c>
      <c r="C2291" s="6">
        <v>49262.301668836808</v>
      </c>
      <c r="D2291" s="6">
        <v>19918.716250000001</v>
      </c>
      <c r="E2291" s="6">
        <v>39618</v>
      </c>
      <c r="F2291" s="34">
        <f t="shared" si="140"/>
        <v>40.433994302382601</v>
      </c>
      <c r="G2291" s="16">
        <f t="shared" si="141"/>
        <v>50.276935357665707</v>
      </c>
      <c r="H2291" s="6">
        <f t="shared" si="142"/>
        <v>561.60959852430824</v>
      </c>
      <c r="I2291" s="16">
        <f t="shared" si="143"/>
        <v>2.9013096256381572</v>
      </c>
      <c r="J2291" s="10"/>
      <c r="N2291" s="4"/>
      <c r="O2291" s="17"/>
      <c r="P2291" s="17"/>
      <c r="Q2291" s="17"/>
      <c r="R2291" s="4"/>
    </row>
    <row r="2292" spans="1:18" x14ac:dyDescent="0.25">
      <c r="A2292" s="10">
        <v>45753.5</v>
      </c>
      <c r="B2292" s="5">
        <v>45753</v>
      </c>
      <c r="C2292" s="6">
        <v>49668.361857638891</v>
      </c>
      <c r="D2292" s="6">
        <v>20017.65388075087</v>
      </c>
      <c r="E2292" s="6">
        <v>39618</v>
      </c>
      <c r="F2292" s="34">
        <f t="shared" si="140"/>
        <v>40.302625518687599</v>
      </c>
      <c r="G2292" s="16">
        <f t="shared" si="141"/>
        <v>50.526664346385154</v>
      </c>
      <c r="H2292" s="6">
        <f t="shared" si="142"/>
        <v>98.937630750868266</v>
      </c>
      <c r="I2292" s="16">
        <f t="shared" si="143"/>
        <v>0.49670686358046928</v>
      </c>
      <c r="J2292" s="10"/>
      <c r="N2292" s="4"/>
      <c r="O2292" s="17"/>
      <c r="P2292" s="17"/>
      <c r="Q2292" s="17"/>
      <c r="R2292" s="4"/>
    </row>
    <row r="2293" spans="1:18" x14ac:dyDescent="0.25">
      <c r="A2293" s="10">
        <v>45753.541666666664</v>
      </c>
      <c r="B2293" s="5">
        <v>45753</v>
      </c>
      <c r="C2293" s="6">
        <v>50586.675626085067</v>
      </c>
      <c r="D2293" s="6">
        <v>19742.226683485242</v>
      </c>
      <c r="E2293" s="6">
        <v>39618</v>
      </c>
      <c r="F2293" s="34">
        <f t="shared" si="140"/>
        <v>39.026535029522961</v>
      </c>
      <c r="G2293" s="16">
        <f t="shared" si="141"/>
        <v>49.831457124249688</v>
      </c>
      <c r="H2293" s="6">
        <f t="shared" si="142"/>
        <v>-275.42719726562791</v>
      </c>
      <c r="I2293" s="16">
        <f t="shared" si="143"/>
        <v>-1.3759214686516328</v>
      </c>
      <c r="J2293" s="10"/>
      <c r="N2293" s="4"/>
      <c r="O2293" s="17"/>
      <c r="P2293" s="17"/>
      <c r="Q2293" s="17"/>
      <c r="R2293" s="4"/>
    </row>
    <row r="2294" spans="1:18" x14ac:dyDescent="0.25">
      <c r="A2294" s="10">
        <v>45753.583333333336</v>
      </c>
      <c r="B2294" s="5">
        <v>45753</v>
      </c>
      <c r="C2294" s="6">
        <v>50257.805807291668</v>
      </c>
      <c r="D2294" s="6">
        <v>17954.820588107639</v>
      </c>
      <c r="E2294" s="6">
        <v>39618</v>
      </c>
      <c r="F2294" s="34">
        <f t="shared" si="140"/>
        <v>35.725436675356526</v>
      </c>
      <c r="G2294" s="16">
        <f t="shared" si="141"/>
        <v>45.319856095985763</v>
      </c>
      <c r="H2294" s="6">
        <f t="shared" si="142"/>
        <v>-1787.4060953776025</v>
      </c>
      <c r="I2294" s="16">
        <f t="shared" si="143"/>
        <v>-9.0537208595259546</v>
      </c>
      <c r="J2294" s="10"/>
      <c r="N2294" s="4"/>
      <c r="O2294" s="17"/>
      <c r="P2294" s="17"/>
      <c r="Q2294" s="17"/>
      <c r="R2294" s="4"/>
    </row>
    <row r="2295" spans="1:18" x14ac:dyDescent="0.25">
      <c r="A2295" s="10">
        <v>45753.625</v>
      </c>
      <c r="B2295" s="5">
        <v>45753</v>
      </c>
      <c r="C2295" s="6">
        <v>49301.736653645836</v>
      </c>
      <c r="D2295" s="6">
        <v>16486.083116319445</v>
      </c>
      <c r="E2295" s="6">
        <v>39618</v>
      </c>
      <c r="F2295" s="34">
        <f t="shared" si="140"/>
        <v>33.439152929109461</v>
      </c>
      <c r="G2295" s="16">
        <f t="shared" si="141"/>
        <v>41.612608199100023</v>
      </c>
      <c r="H2295" s="6">
        <f t="shared" si="142"/>
        <v>-1468.7374717881939</v>
      </c>
      <c r="I2295" s="16">
        <f t="shared" si="143"/>
        <v>-8.1801846171663275</v>
      </c>
      <c r="J2295" s="10"/>
      <c r="N2295" s="4"/>
      <c r="O2295" s="17"/>
      <c r="P2295" s="17"/>
      <c r="Q2295" s="17"/>
      <c r="R2295" s="4"/>
    </row>
    <row r="2296" spans="1:18" x14ac:dyDescent="0.25">
      <c r="A2296" s="10">
        <v>45753.666666666664</v>
      </c>
      <c r="B2296" s="5">
        <v>45753</v>
      </c>
      <c r="C2296" s="6">
        <v>48550.401631944442</v>
      </c>
      <c r="D2296" s="6">
        <v>15975.292771267361</v>
      </c>
      <c r="E2296" s="6">
        <v>39618</v>
      </c>
      <c r="F2296" s="34">
        <f t="shared" si="140"/>
        <v>32.904553277178628</v>
      </c>
      <c r="G2296" s="16">
        <f t="shared" si="141"/>
        <v>40.323319630641024</v>
      </c>
      <c r="H2296" s="6">
        <f t="shared" si="142"/>
        <v>-510.79034505208438</v>
      </c>
      <c r="I2296" s="16">
        <f t="shared" si="143"/>
        <v>-3.0983123246931652</v>
      </c>
      <c r="J2296" s="10"/>
      <c r="N2296" s="4"/>
      <c r="O2296" s="17"/>
      <c r="P2296" s="17"/>
      <c r="Q2296" s="17"/>
      <c r="R2296" s="4"/>
    </row>
    <row r="2297" spans="1:18" x14ac:dyDescent="0.25">
      <c r="A2297" s="10">
        <v>45753.708333333336</v>
      </c>
      <c r="B2297" s="5">
        <v>45753</v>
      </c>
      <c r="C2297" s="6">
        <v>48052.720037977429</v>
      </c>
      <c r="D2297" s="6">
        <v>15791.381761067709</v>
      </c>
      <c r="E2297" s="6">
        <v>39618</v>
      </c>
      <c r="F2297" s="34">
        <f t="shared" si="140"/>
        <v>32.862617867599027</v>
      </c>
      <c r="G2297" s="16">
        <f t="shared" si="141"/>
        <v>39.85910889259354</v>
      </c>
      <c r="H2297" s="6">
        <f t="shared" si="142"/>
        <v>-183.91101019965208</v>
      </c>
      <c r="I2297" s="16">
        <f t="shared" si="143"/>
        <v>-1.1512215321050541</v>
      </c>
      <c r="J2297" s="10"/>
      <c r="N2297" s="4"/>
      <c r="O2297" s="17"/>
      <c r="P2297" s="17"/>
      <c r="Q2297" s="17"/>
      <c r="R2297" s="4"/>
    </row>
    <row r="2298" spans="1:18" x14ac:dyDescent="0.25">
      <c r="A2298" s="10">
        <v>45753.75</v>
      </c>
      <c r="B2298" s="5">
        <v>45753</v>
      </c>
      <c r="C2298" s="6">
        <v>48205.167754991322</v>
      </c>
      <c r="D2298" s="6">
        <v>15066.821391059028</v>
      </c>
      <c r="E2298" s="6">
        <v>39618</v>
      </c>
      <c r="F2298" s="34">
        <f t="shared" si="140"/>
        <v>31.255614476103467</v>
      </c>
      <c r="G2298" s="16">
        <f t="shared" si="141"/>
        <v>38.0302422915317</v>
      </c>
      <c r="H2298" s="6">
        <f t="shared" si="142"/>
        <v>-724.56037000868128</v>
      </c>
      <c r="I2298" s="16">
        <f t="shared" si="143"/>
        <v>-4.5883278675145602</v>
      </c>
      <c r="J2298" s="10"/>
      <c r="N2298" s="4"/>
      <c r="O2298" s="17"/>
      <c r="P2298" s="17"/>
      <c r="Q2298" s="17"/>
      <c r="R2298" s="4"/>
    </row>
    <row r="2299" spans="1:18" x14ac:dyDescent="0.25">
      <c r="A2299" s="10">
        <v>45753.791666666664</v>
      </c>
      <c r="B2299" s="5">
        <v>45753</v>
      </c>
      <c r="C2299" s="6">
        <v>48526.932265625001</v>
      </c>
      <c r="D2299" s="6">
        <v>13738.80540798611</v>
      </c>
      <c r="E2299" s="6">
        <v>39618</v>
      </c>
      <c r="F2299" s="34">
        <f t="shared" si="140"/>
        <v>28.311712211237928</v>
      </c>
      <c r="G2299" s="16">
        <f t="shared" si="141"/>
        <v>34.67819023672601</v>
      </c>
      <c r="H2299" s="6">
        <f t="shared" si="142"/>
        <v>-1328.0159830729172</v>
      </c>
      <c r="I2299" s="16">
        <f t="shared" si="143"/>
        <v>-8.8141748588125566</v>
      </c>
      <c r="J2299" s="10"/>
      <c r="N2299" s="4"/>
      <c r="O2299" s="17"/>
      <c r="P2299" s="17"/>
      <c r="Q2299" s="17"/>
      <c r="R2299" s="4"/>
    </row>
    <row r="2300" spans="1:18" x14ac:dyDescent="0.25">
      <c r="A2300" s="10">
        <v>45753.833333333336</v>
      </c>
      <c r="B2300" s="5">
        <v>45753</v>
      </c>
      <c r="C2300" s="6">
        <v>48721.827951388892</v>
      </c>
      <c r="D2300" s="6">
        <v>10411.919775390625</v>
      </c>
      <c r="E2300" s="6">
        <v>39618</v>
      </c>
      <c r="F2300" s="34">
        <f t="shared" si="140"/>
        <v>21.370133702247141</v>
      </c>
      <c r="G2300" s="16">
        <f t="shared" si="141"/>
        <v>26.280780896033683</v>
      </c>
      <c r="H2300" s="6">
        <f t="shared" si="142"/>
        <v>-3326.8856325954857</v>
      </c>
      <c r="I2300" s="16">
        <f t="shared" si="143"/>
        <v>-24.215246768555506</v>
      </c>
      <c r="J2300" s="10"/>
      <c r="N2300" s="4"/>
      <c r="O2300" s="17"/>
      <c r="P2300" s="17"/>
      <c r="Q2300" s="17"/>
      <c r="R2300" s="4"/>
    </row>
    <row r="2301" spans="1:18" x14ac:dyDescent="0.25">
      <c r="A2301" s="10">
        <v>45753.875</v>
      </c>
      <c r="B2301" s="5">
        <v>45753</v>
      </c>
      <c r="C2301" s="6">
        <v>48566.621048177083</v>
      </c>
      <c r="D2301" s="6">
        <v>6429.9905192057295</v>
      </c>
      <c r="E2301" s="6">
        <v>39618</v>
      </c>
      <c r="F2301" s="34">
        <f t="shared" si="140"/>
        <v>13.23952620221883</v>
      </c>
      <c r="G2301" s="16">
        <f t="shared" si="141"/>
        <v>16.22997253573055</v>
      </c>
      <c r="H2301" s="6">
        <f t="shared" si="142"/>
        <v>-3981.9292561848952</v>
      </c>
      <c r="I2301" s="16">
        <f t="shared" si="143"/>
        <v>-38.243948686547625</v>
      </c>
      <c r="J2301" s="10"/>
      <c r="N2301" s="4"/>
      <c r="O2301" s="17"/>
      <c r="P2301" s="17"/>
      <c r="Q2301" s="17"/>
      <c r="R2301" s="4"/>
    </row>
    <row r="2302" spans="1:18" x14ac:dyDescent="0.25">
      <c r="A2302" s="10">
        <v>45753.916666666664</v>
      </c>
      <c r="B2302" s="5">
        <v>45753</v>
      </c>
      <c r="C2302" s="6">
        <v>47147.593914930556</v>
      </c>
      <c r="D2302" s="6">
        <v>4748.0472507052955</v>
      </c>
      <c r="E2302" s="6">
        <v>39618</v>
      </c>
      <c r="F2302" s="34">
        <f t="shared" si="140"/>
        <v>10.07060351642186</v>
      </c>
      <c r="G2302" s="16">
        <f t="shared" si="141"/>
        <v>11.98457077769018</v>
      </c>
      <c r="H2302" s="6">
        <f t="shared" si="142"/>
        <v>-1681.943268500434</v>
      </c>
      <c r="I2302" s="16">
        <f t="shared" si="143"/>
        <v>-26.157787689991768</v>
      </c>
      <c r="J2302" s="10"/>
      <c r="N2302" s="4"/>
      <c r="O2302" s="17"/>
      <c r="P2302" s="17"/>
      <c r="Q2302" s="17"/>
      <c r="R2302" s="4"/>
    </row>
    <row r="2303" spans="1:18" x14ac:dyDescent="0.25">
      <c r="A2303" s="10">
        <v>45753.958333333336</v>
      </c>
      <c r="B2303" s="5">
        <v>45753</v>
      </c>
      <c r="C2303" s="6">
        <v>45426.064446614582</v>
      </c>
      <c r="D2303" s="6">
        <v>4241.4087995062937</v>
      </c>
      <c r="E2303" s="6">
        <v>39618</v>
      </c>
      <c r="F2303" s="34">
        <f t="shared" si="140"/>
        <v>9.3369497251756499</v>
      </c>
      <c r="G2303" s="16">
        <f t="shared" si="141"/>
        <v>10.705762026115135</v>
      </c>
      <c r="H2303" s="6">
        <f t="shared" si="142"/>
        <v>-506.63845119900179</v>
      </c>
      <c r="I2303" s="16">
        <f t="shared" si="143"/>
        <v>-10.670459337230554</v>
      </c>
      <c r="J2303" s="10"/>
      <c r="N2303" s="4"/>
      <c r="O2303" s="17"/>
      <c r="P2303" s="17"/>
      <c r="Q2303" s="17"/>
      <c r="R2303" s="4"/>
    </row>
    <row r="2304" spans="1:18" x14ac:dyDescent="0.25">
      <c r="A2304" s="10">
        <v>45754</v>
      </c>
      <c r="B2304" s="5">
        <v>45754</v>
      </c>
      <c r="C2304" s="6">
        <v>44208.397970920138</v>
      </c>
      <c r="D2304" s="6">
        <v>3889.4114838324654</v>
      </c>
      <c r="E2304" s="6">
        <v>39618</v>
      </c>
      <c r="F2304" s="34">
        <f t="shared" si="140"/>
        <v>8.7979018972614274</v>
      </c>
      <c r="G2304" s="16">
        <f t="shared" si="141"/>
        <v>9.8172837695806585</v>
      </c>
      <c r="H2304" s="6">
        <f t="shared" si="142"/>
        <v>-351.99731567382833</v>
      </c>
      <c r="I2304" s="16">
        <f t="shared" si="143"/>
        <v>-8.2990660017209681</v>
      </c>
      <c r="J2304" s="10"/>
      <c r="N2304" s="4"/>
      <c r="O2304" s="17"/>
      <c r="P2304" s="17"/>
      <c r="Q2304" s="17"/>
      <c r="R2304" s="4"/>
    </row>
    <row r="2305" spans="1:18" x14ac:dyDescent="0.25">
      <c r="A2305" s="10">
        <v>45754.041666666664</v>
      </c>
      <c r="B2305" s="5">
        <v>45754</v>
      </c>
      <c r="C2305" s="6">
        <v>43409.188365885413</v>
      </c>
      <c r="D2305" s="6">
        <v>3974.8599571397572</v>
      </c>
      <c r="E2305" s="6">
        <v>39618</v>
      </c>
      <c r="F2305" s="34">
        <f t="shared" si="140"/>
        <v>9.1567248934410763</v>
      </c>
      <c r="G2305" s="16">
        <f t="shared" si="141"/>
        <v>10.032964705789684</v>
      </c>
      <c r="H2305" s="6">
        <f t="shared" si="142"/>
        <v>85.448473307291806</v>
      </c>
      <c r="I2305" s="16">
        <f t="shared" si="143"/>
        <v>2.1969512267468914</v>
      </c>
      <c r="J2305" s="10"/>
      <c r="N2305" s="4"/>
      <c r="O2305" s="17"/>
      <c r="P2305" s="17"/>
      <c r="Q2305" s="17"/>
      <c r="R2305" s="4"/>
    </row>
    <row r="2306" spans="1:18" x14ac:dyDescent="0.25">
      <c r="A2306" s="10">
        <v>45754.083333333336</v>
      </c>
      <c r="B2306" s="5">
        <v>45754</v>
      </c>
      <c r="C2306" s="6">
        <v>42606.214292534722</v>
      </c>
      <c r="D2306" s="6">
        <v>3331.6473391384548</v>
      </c>
      <c r="E2306" s="6">
        <v>39618</v>
      </c>
      <c r="F2306" s="34">
        <f t="shared" si="140"/>
        <v>7.819627710322556</v>
      </c>
      <c r="G2306" s="16">
        <f t="shared" si="141"/>
        <v>8.4094283889607109</v>
      </c>
      <c r="H2306" s="6">
        <f t="shared" si="142"/>
        <v>-643.21261800130242</v>
      </c>
      <c r="I2306" s="16">
        <f t="shared" si="143"/>
        <v>-16.182019616714939</v>
      </c>
      <c r="J2306" s="10"/>
      <c r="N2306" s="4"/>
      <c r="O2306" s="17"/>
      <c r="P2306" s="17"/>
      <c r="Q2306" s="17"/>
      <c r="R2306" s="4"/>
    </row>
    <row r="2307" spans="1:18" x14ac:dyDescent="0.25">
      <c r="A2307" s="10">
        <v>45754.125</v>
      </c>
      <c r="B2307" s="5">
        <v>45754</v>
      </c>
      <c r="C2307" s="6">
        <v>42200.458285590277</v>
      </c>
      <c r="D2307" s="6">
        <v>3081.9284442816838</v>
      </c>
      <c r="E2307" s="6">
        <v>39618</v>
      </c>
      <c r="F2307" s="34">
        <f t="shared" ref="F2307:F2370" si="144">D2307/C2307*100</f>
        <v>7.3030686620150664</v>
      </c>
      <c r="G2307" s="16">
        <f t="shared" ref="G2307:G2370" si="145">D2307/E2307*100</f>
        <v>7.7791116267395726</v>
      </c>
      <c r="H2307" s="6">
        <f t="shared" si="142"/>
        <v>-249.71889485677093</v>
      </c>
      <c r="I2307" s="16">
        <f t="shared" si="143"/>
        <v>-7.4953579847183596</v>
      </c>
      <c r="J2307" s="10"/>
      <c r="N2307" s="4"/>
      <c r="O2307" s="17"/>
      <c r="P2307" s="17"/>
      <c r="Q2307" s="17"/>
      <c r="R2307" s="4"/>
    </row>
    <row r="2308" spans="1:18" x14ac:dyDescent="0.25">
      <c r="A2308" s="10">
        <v>45754.166666666664</v>
      </c>
      <c r="B2308" s="5">
        <v>45754</v>
      </c>
      <c r="C2308" s="6">
        <v>43117.222305772571</v>
      </c>
      <c r="D2308" s="6">
        <v>3478.2198895941842</v>
      </c>
      <c r="E2308" s="6">
        <v>39618</v>
      </c>
      <c r="F2308" s="34">
        <f t="shared" si="144"/>
        <v>8.0668923079688213</v>
      </c>
      <c r="G2308" s="16">
        <f t="shared" si="145"/>
        <v>8.7793929264328945</v>
      </c>
      <c r="H2308" s="6">
        <f t="shared" ref="H2308:H2371" si="146">D2308-D2307</f>
        <v>396.2914453125004</v>
      </c>
      <c r="I2308" s="16">
        <f t="shared" ref="I2308:I2371" si="147">H2308/D2307*100</f>
        <v>12.858554391416622</v>
      </c>
      <c r="J2308" s="10"/>
      <c r="N2308" s="4"/>
      <c r="O2308" s="17"/>
      <c r="P2308" s="17"/>
      <c r="Q2308" s="17"/>
      <c r="R2308" s="4"/>
    </row>
    <row r="2309" spans="1:18" x14ac:dyDescent="0.25">
      <c r="A2309" s="10">
        <v>45754.208333333336</v>
      </c>
      <c r="B2309" s="5">
        <v>45754</v>
      </c>
      <c r="C2309" s="6">
        <v>44197.026649305553</v>
      </c>
      <c r="D2309" s="6">
        <v>4218.4145285373261</v>
      </c>
      <c r="E2309" s="6">
        <v>39618</v>
      </c>
      <c r="F2309" s="34">
        <f t="shared" si="144"/>
        <v>9.5445663392915332</v>
      </c>
      <c r="G2309" s="16">
        <f t="shared" si="145"/>
        <v>10.647722067083967</v>
      </c>
      <c r="H2309" s="6">
        <f t="shared" si="146"/>
        <v>740.19463894314185</v>
      </c>
      <c r="I2309" s="16">
        <f t="shared" si="147"/>
        <v>21.280846595052473</v>
      </c>
      <c r="J2309" s="10"/>
      <c r="N2309" s="4"/>
      <c r="O2309" s="17"/>
      <c r="P2309" s="17"/>
      <c r="Q2309" s="17"/>
      <c r="R2309" s="4"/>
    </row>
    <row r="2310" spans="1:18" x14ac:dyDescent="0.25">
      <c r="A2310" s="10">
        <v>45754.25</v>
      </c>
      <c r="B2310" s="5">
        <v>45754</v>
      </c>
      <c r="C2310" s="6">
        <v>45694.807105034721</v>
      </c>
      <c r="D2310" s="6">
        <v>4545.3255703396271</v>
      </c>
      <c r="E2310" s="6">
        <v>39618</v>
      </c>
      <c r="F2310" s="34">
        <f t="shared" si="144"/>
        <v>9.9471381067255162</v>
      </c>
      <c r="G2310" s="16">
        <f t="shared" si="145"/>
        <v>11.472879929172667</v>
      </c>
      <c r="H2310" s="6">
        <f t="shared" si="146"/>
        <v>326.91104180230104</v>
      </c>
      <c r="I2310" s="16">
        <f t="shared" si="147"/>
        <v>7.7496187155332201</v>
      </c>
      <c r="J2310" s="10"/>
      <c r="N2310" s="4"/>
      <c r="O2310" s="17"/>
      <c r="P2310" s="17"/>
      <c r="Q2310" s="17"/>
      <c r="R2310" s="4"/>
    </row>
    <row r="2311" spans="1:18" x14ac:dyDescent="0.25">
      <c r="A2311" s="10">
        <v>45754.291666666664</v>
      </c>
      <c r="B2311" s="5">
        <v>45754</v>
      </c>
      <c r="C2311" s="6">
        <v>48109.174861111111</v>
      </c>
      <c r="D2311" s="6">
        <v>4727.7529389105903</v>
      </c>
      <c r="E2311" s="6">
        <v>39618</v>
      </c>
      <c r="F2311" s="34">
        <f t="shared" si="144"/>
        <v>9.8271337069475564</v>
      </c>
      <c r="G2311" s="16">
        <f t="shared" si="145"/>
        <v>11.933345799663259</v>
      </c>
      <c r="H2311" s="6">
        <f t="shared" si="146"/>
        <v>182.42736857096315</v>
      </c>
      <c r="I2311" s="16">
        <f t="shared" si="147"/>
        <v>4.013515990172122</v>
      </c>
      <c r="J2311" s="10"/>
      <c r="N2311" s="4"/>
      <c r="O2311" s="17"/>
      <c r="P2311" s="17"/>
      <c r="Q2311" s="17"/>
      <c r="R2311" s="4"/>
    </row>
    <row r="2312" spans="1:18" x14ac:dyDescent="0.25">
      <c r="A2312" s="10">
        <v>45754.333333333336</v>
      </c>
      <c r="B2312" s="5">
        <v>45754</v>
      </c>
      <c r="C2312" s="6">
        <v>50770.58466362847</v>
      </c>
      <c r="D2312" s="6">
        <v>4976.3374049207896</v>
      </c>
      <c r="E2312" s="6">
        <v>39618</v>
      </c>
      <c r="F2312" s="34">
        <f t="shared" si="144"/>
        <v>9.8016153209395434</v>
      </c>
      <c r="G2312" s="16">
        <f t="shared" si="145"/>
        <v>12.560799144128401</v>
      </c>
      <c r="H2312" s="6">
        <f t="shared" si="146"/>
        <v>248.58446601019932</v>
      </c>
      <c r="I2312" s="16">
        <f t="shared" si="147"/>
        <v>5.2579834272702142</v>
      </c>
      <c r="J2312" s="10"/>
      <c r="N2312" s="4"/>
      <c r="O2312" s="17"/>
      <c r="P2312" s="17"/>
      <c r="Q2312" s="17"/>
      <c r="R2312" s="4"/>
    </row>
    <row r="2313" spans="1:18" x14ac:dyDescent="0.25">
      <c r="A2313" s="10">
        <v>45754.375</v>
      </c>
      <c r="B2313" s="5">
        <v>45754</v>
      </c>
      <c r="C2313" s="6">
        <v>52485.483008897572</v>
      </c>
      <c r="D2313" s="6">
        <v>4145.2693726264106</v>
      </c>
      <c r="E2313" s="6">
        <v>39618</v>
      </c>
      <c r="F2313" s="34">
        <f t="shared" si="144"/>
        <v>7.8979350764928391</v>
      </c>
      <c r="G2313" s="16">
        <f t="shared" si="145"/>
        <v>10.463095998350273</v>
      </c>
      <c r="H2313" s="6">
        <f t="shared" si="146"/>
        <v>-831.06803229437901</v>
      </c>
      <c r="I2313" s="16">
        <f t="shared" si="147"/>
        <v>-16.700395585568366</v>
      </c>
      <c r="J2313" s="10"/>
      <c r="N2313" s="4"/>
      <c r="O2313" s="17"/>
      <c r="P2313" s="17"/>
      <c r="Q2313" s="17"/>
      <c r="R2313" s="4"/>
    </row>
    <row r="2314" spans="1:18" x14ac:dyDescent="0.25">
      <c r="A2314" s="10">
        <v>45754.416666666664</v>
      </c>
      <c r="B2314" s="5">
        <v>45754</v>
      </c>
      <c r="C2314" s="6">
        <v>51156.431562500002</v>
      </c>
      <c r="D2314" s="6">
        <v>2164.1699731445315</v>
      </c>
      <c r="E2314" s="6">
        <v>39618</v>
      </c>
      <c r="F2314" s="34">
        <f t="shared" si="144"/>
        <v>4.2304944012767436</v>
      </c>
      <c r="G2314" s="16">
        <f t="shared" si="145"/>
        <v>5.4625926930802446</v>
      </c>
      <c r="H2314" s="6">
        <f t="shared" si="146"/>
        <v>-1981.0993994818791</v>
      </c>
      <c r="I2314" s="16">
        <f t="shared" si="147"/>
        <v>-47.791813303237028</v>
      </c>
      <c r="J2314" s="10"/>
      <c r="N2314" s="4"/>
      <c r="O2314" s="17"/>
      <c r="P2314" s="17"/>
      <c r="Q2314" s="17"/>
      <c r="R2314" s="4"/>
    </row>
    <row r="2315" spans="1:18" x14ac:dyDescent="0.25">
      <c r="A2315" s="10">
        <v>45754.458333333336</v>
      </c>
      <c r="B2315" s="5">
        <v>45754</v>
      </c>
      <c r="C2315" s="6">
        <v>49964.682285156247</v>
      </c>
      <c r="D2315" s="6">
        <v>2539.0335457356773</v>
      </c>
      <c r="E2315" s="6">
        <v>39618</v>
      </c>
      <c r="F2315" s="34">
        <f t="shared" si="144"/>
        <v>5.0816565414046195</v>
      </c>
      <c r="G2315" s="16">
        <f t="shared" si="145"/>
        <v>6.4087877877118409</v>
      </c>
      <c r="H2315" s="6">
        <f t="shared" si="146"/>
        <v>374.86357259114584</v>
      </c>
      <c r="I2315" s="16">
        <f t="shared" si="147"/>
        <v>17.321355403821187</v>
      </c>
      <c r="J2315" s="10"/>
      <c r="N2315" s="4"/>
      <c r="O2315" s="17"/>
      <c r="P2315" s="17"/>
      <c r="Q2315" s="17"/>
      <c r="R2315" s="4"/>
    </row>
    <row r="2316" spans="1:18" x14ac:dyDescent="0.25">
      <c r="A2316" s="10">
        <v>45754.5</v>
      </c>
      <c r="B2316" s="5">
        <v>45754</v>
      </c>
      <c r="C2316" s="6">
        <v>49305.158615451386</v>
      </c>
      <c r="D2316" s="6">
        <v>3484.1377501085071</v>
      </c>
      <c r="E2316" s="6">
        <v>39618</v>
      </c>
      <c r="F2316" s="34">
        <f t="shared" si="144"/>
        <v>7.0664771150673031</v>
      </c>
      <c r="G2316" s="16">
        <f t="shared" si="145"/>
        <v>8.7943302289578149</v>
      </c>
      <c r="H2316" s="6">
        <f t="shared" si="146"/>
        <v>945.10420437282983</v>
      </c>
      <c r="I2316" s="16">
        <f t="shared" si="147"/>
        <v>37.222990060928431</v>
      </c>
      <c r="J2316" s="10"/>
      <c r="N2316" s="4"/>
      <c r="O2316" s="17"/>
      <c r="P2316" s="17"/>
      <c r="Q2316" s="17"/>
      <c r="R2316" s="4"/>
    </row>
    <row r="2317" spans="1:18" x14ac:dyDescent="0.25">
      <c r="A2317" s="10">
        <v>45754.541666666664</v>
      </c>
      <c r="B2317" s="5">
        <v>45754</v>
      </c>
      <c r="C2317" s="6">
        <v>48571.679578993055</v>
      </c>
      <c r="D2317" s="6">
        <v>4430.851451551649</v>
      </c>
      <c r="E2317" s="6">
        <v>39618</v>
      </c>
      <c r="F2317" s="34">
        <f t="shared" si="144"/>
        <v>9.1222940815659257</v>
      </c>
      <c r="G2317" s="16">
        <f t="shared" si="145"/>
        <v>11.183935210135921</v>
      </c>
      <c r="H2317" s="6">
        <f t="shared" si="146"/>
        <v>946.71370144314187</v>
      </c>
      <c r="I2317" s="16">
        <f t="shared" si="147"/>
        <v>27.172108835641133</v>
      </c>
      <c r="J2317" s="10"/>
      <c r="N2317" s="4"/>
      <c r="O2317" s="17"/>
      <c r="P2317" s="17"/>
      <c r="Q2317" s="17"/>
      <c r="R2317" s="4"/>
    </row>
    <row r="2318" spans="1:18" x14ac:dyDescent="0.25">
      <c r="A2318" s="10">
        <v>45754.583333333336</v>
      </c>
      <c r="B2318" s="5">
        <v>45754</v>
      </c>
      <c r="C2318" s="6">
        <v>47936.284040798608</v>
      </c>
      <c r="D2318" s="6">
        <v>4556.8570914713546</v>
      </c>
      <c r="E2318" s="6">
        <v>39618</v>
      </c>
      <c r="F2318" s="34">
        <f t="shared" si="144"/>
        <v>9.5060707826101201</v>
      </c>
      <c r="G2318" s="16">
        <f t="shared" si="145"/>
        <v>11.501986701679424</v>
      </c>
      <c r="H2318" s="6">
        <f t="shared" si="146"/>
        <v>126.00563991970557</v>
      </c>
      <c r="I2318" s="16">
        <f t="shared" si="147"/>
        <v>2.8438245176461376</v>
      </c>
      <c r="J2318" s="10"/>
      <c r="N2318" s="4"/>
      <c r="O2318" s="17"/>
      <c r="P2318" s="17"/>
      <c r="Q2318" s="17"/>
      <c r="R2318" s="4"/>
    </row>
    <row r="2319" spans="1:18" x14ac:dyDescent="0.25">
      <c r="A2319" s="10">
        <v>45754.625</v>
      </c>
      <c r="B2319" s="5">
        <v>45754</v>
      </c>
      <c r="C2319" s="6">
        <v>47254.337143012155</v>
      </c>
      <c r="D2319" s="6">
        <v>4280.6298697916664</v>
      </c>
      <c r="E2319" s="6">
        <v>39618</v>
      </c>
      <c r="F2319" s="34">
        <f t="shared" si="144"/>
        <v>9.0587026050891808</v>
      </c>
      <c r="G2319" s="16">
        <f t="shared" si="145"/>
        <v>10.804760133756542</v>
      </c>
      <c r="H2319" s="6">
        <f t="shared" si="146"/>
        <v>-276.22722167968823</v>
      </c>
      <c r="I2319" s="16">
        <f t="shared" si="147"/>
        <v>-6.0617925059944717</v>
      </c>
      <c r="J2319" s="10"/>
      <c r="N2319" s="4"/>
      <c r="O2319" s="17"/>
      <c r="P2319" s="17"/>
      <c r="Q2319" s="17"/>
      <c r="R2319" s="4"/>
    </row>
    <row r="2320" spans="1:18" x14ac:dyDescent="0.25">
      <c r="A2320" s="10">
        <v>45754.666666666664</v>
      </c>
      <c r="B2320" s="5">
        <v>45754</v>
      </c>
      <c r="C2320" s="6">
        <v>46856.772779947918</v>
      </c>
      <c r="D2320" s="6">
        <v>4168.5711863878041</v>
      </c>
      <c r="E2320" s="6">
        <v>39618</v>
      </c>
      <c r="F2320" s="34">
        <f t="shared" si="144"/>
        <v>8.8964112103164723</v>
      </c>
      <c r="G2320" s="16">
        <f t="shared" si="145"/>
        <v>10.521912227744471</v>
      </c>
      <c r="H2320" s="6">
        <f t="shared" si="146"/>
        <v>-112.05868340386223</v>
      </c>
      <c r="I2320" s="16">
        <f t="shared" si="147"/>
        <v>-2.6178082855202804</v>
      </c>
      <c r="J2320" s="10"/>
      <c r="N2320" s="4"/>
      <c r="O2320" s="17"/>
      <c r="P2320" s="17"/>
      <c r="Q2320" s="17"/>
      <c r="R2320" s="4"/>
    </row>
    <row r="2321" spans="1:18" x14ac:dyDescent="0.25">
      <c r="A2321" s="10">
        <v>45754.708333333336</v>
      </c>
      <c r="B2321" s="5">
        <v>45754</v>
      </c>
      <c r="C2321" s="6">
        <v>46861.582821180556</v>
      </c>
      <c r="D2321" s="6">
        <v>3925.9227851019964</v>
      </c>
      <c r="E2321" s="6">
        <v>39618</v>
      </c>
      <c r="F2321" s="34">
        <f t="shared" si="144"/>
        <v>8.3776999169724</v>
      </c>
      <c r="G2321" s="16">
        <f t="shared" si="145"/>
        <v>9.9094421351456319</v>
      </c>
      <c r="H2321" s="6">
        <f t="shared" si="146"/>
        <v>-242.64840128580772</v>
      </c>
      <c r="I2321" s="16">
        <f t="shared" si="147"/>
        <v>-5.8209009858860075</v>
      </c>
      <c r="J2321" s="10"/>
      <c r="N2321" s="4"/>
      <c r="O2321" s="17"/>
      <c r="P2321" s="17"/>
      <c r="Q2321" s="17"/>
      <c r="R2321" s="4"/>
    </row>
    <row r="2322" spans="1:18" x14ac:dyDescent="0.25">
      <c r="A2322" s="10">
        <v>45754.75</v>
      </c>
      <c r="B2322" s="5">
        <v>45754</v>
      </c>
      <c r="C2322" s="6">
        <v>47249.771838107641</v>
      </c>
      <c r="D2322" s="6">
        <v>3482.7135743543836</v>
      </c>
      <c r="E2322" s="6">
        <v>39618</v>
      </c>
      <c r="F2322" s="34">
        <f t="shared" si="144"/>
        <v>7.3708579721553775</v>
      </c>
      <c r="G2322" s="16">
        <f t="shared" si="145"/>
        <v>8.7907354595244165</v>
      </c>
      <c r="H2322" s="6">
        <f t="shared" si="146"/>
        <v>-443.20921074761281</v>
      </c>
      <c r="I2322" s="16">
        <f t="shared" si="147"/>
        <v>-11.289300248835591</v>
      </c>
      <c r="J2322" s="10"/>
      <c r="N2322" s="4"/>
      <c r="O2322" s="17"/>
      <c r="P2322" s="17"/>
      <c r="Q2322" s="17"/>
      <c r="R2322" s="4"/>
    </row>
    <row r="2323" spans="1:18" x14ac:dyDescent="0.25">
      <c r="A2323" s="10">
        <v>45754.791666666664</v>
      </c>
      <c r="B2323" s="5">
        <v>45754</v>
      </c>
      <c r="C2323" s="6">
        <v>47416.113888888889</v>
      </c>
      <c r="D2323" s="6">
        <v>2708.6466786024307</v>
      </c>
      <c r="E2323" s="6">
        <v>39618</v>
      </c>
      <c r="F2323" s="34">
        <f t="shared" si="144"/>
        <v>5.7125024732091196</v>
      </c>
      <c r="G2323" s="16">
        <f t="shared" si="145"/>
        <v>6.8369091791671224</v>
      </c>
      <c r="H2323" s="6">
        <f t="shared" si="146"/>
        <v>-774.06689575195287</v>
      </c>
      <c r="I2323" s="16">
        <f t="shared" si="147"/>
        <v>-22.225970618196687</v>
      </c>
      <c r="J2323" s="10"/>
      <c r="N2323" s="4"/>
      <c r="O2323" s="17"/>
      <c r="P2323" s="17"/>
      <c r="Q2323" s="17"/>
      <c r="R2323" s="4"/>
    </row>
    <row r="2324" spans="1:18" x14ac:dyDescent="0.25">
      <c r="A2324" s="10">
        <v>45754.833333333336</v>
      </c>
      <c r="B2324" s="5">
        <v>45754</v>
      </c>
      <c r="C2324" s="6">
        <v>46957.731184895834</v>
      </c>
      <c r="D2324" s="6">
        <v>1639.1932394748264</v>
      </c>
      <c r="E2324" s="6">
        <v>39618</v>
      </c>
      <c r="F2324" s="34">
        <f t="shared" si="144"/>
        <v>3.4907845803292989</v>
      </c>
      <c r="G2324" s="16">
        <f t="shared" si="145"/>
        <v>4.1374961872755476</v>
      </c>
      <c r="H2324" s="6">
        <f t="shared" si="146"/>
        <v>-1069.4534391276043</v>
      </c>
      <c r="I2324" s="16">
        <f t="shared" si="147"/>
        <v>-39.482943551700359</v>
      </c>
      <c r="J2324" s="10"/>
      <c r="N2324" s="4"/>
      <c r="O2324" s="17"/>
      <c r="P2324" s="17"/>
      <c r="Q2324" s="17"/>
      <c r="R2324" s="4"/>
    </row>
    <row r="2325" spans="1:18" x14ac:dyDescent="0.25">
      <c r="A2325" s="10">
        <v>45754.875</v>
      </c>
      <c r="B2325" s="5">
        <v>45754</v>
      </c>
      <c r="C2325" s="6">
        <v>47120.213592664928</v>
      </c>
      <c r="D2325" s="6">
        <v>1546.7183833482529</v>
      </c>
      <c r="E2325" s="6">
        <v>39618</v>
      </c>
      <c r="F2325" s="34">
        <f t="shared" si="144"/>
        <v>3.2824944231344197</v>
      </c>
      <c r="G2325" s="16">
        <f t="shared" si="145"/>
        <v>3.9040799216221238</v>
      </c>
      <c r="H2325" s="6">
        <f t="shared" si="146"/>
        <v>-92.474856126573513</v>
      </c>
      <c r="I2325" s="16">
        <f t="shared" si="147"/>
        <v>-5.641485939522366</v>
      </c>
      <c r="J2325" s="10"/>
      <c r="N2325" s="4"/>
      <c r="O2325" s="17"/>
      <c r="P2325" s="17"/>
      <c r="Q2325" s="17"/>
      <c r="R2325" s="4"/>
    </row>
    <row r="2326" spans="1:18" x14ac:dyDescent="0.25">
      <c r="A2326" s="10">
        <v>45754.916666666664</v>
      </c>
      <c r="B2326" s="5">
        <v>45754</v>
      </c>
      <c r="C2326" s="6">
        <v>46136.816306423614</v>
      </c>
      <c r="D2326" s="6">
        <v>2837.1936721462675</v>
      </c>
      <c r="E2326" s="6">
        <v>39618</v>
      </c>
      <c r="F2326" s="34">
        <f t="shared" si="144"/>
        <v>6.1495220071161389</v>
      </c>
      <c r="G2326" s="16">
        <f t="shared" si="145"/>
        <v>7.161375314620293</v>
      </c>
      <c r="H2326" s="6">
        <f t="shared" si="146"/>
        <v>1290.4752887980146</v>
      </c>
      <c r="I2326" s="16">
        <f t="shared" si="147"/>
        <v>83.433112497471129</v>
      </c>
      <c r="J2326" s="10"/>
      <c r="N2326" s="4"/>
      <c r="O2326" s="17"/>
      <c r="P2326" s="17"/>
      <c r="Q2326" s="17"/>
      <c r="R2326" s="4"/>
    </row>
    <row r="2327" spans="1:18" x14ac:dyDescent="0.25">
      <c r="A2327" s="10">
        <v>45754.958333333336</v>
      </c>
      <c r="B2327" s="5">
        <v>45754</v>
      </c>
      <c r="C2327" s="6">
        <v>44927.855590277781</v>
      </c>
      <c r="D2327" s="6">
        <v>4312.5337551540797</v>
      </c>
      <c r="E2327" s="6">
        <v>39618</v>
      </c>
      <c r="F2327" s="34">
        <f t="shared" si="144"/>
        <v>9.5987972238926442</v>
      </c>
      <c r="G2327" s="16">
        <f t="shared" si="145"/>
        <v>10.885288896850117</v>
      </c>
      <c r="H2327" s="6">
        <f t="shared" si="146"/>
        <v>1475.3400830078122</v>
      </c>
      <c r="I2327" s="16">
        <f t="shared" si="147"/>
        <v>51.999977918030304</v>
      </c>
      <c r="J2327" s="10"/>
      <c r="N2327" s="4"/>
      <c r="O2327" s="17"/>
      <c r="P2327" s="17"/>
      <c r="Q2327" s="17"/>
      <c r="R2327" s="4"/>
    </row>
    <row r="2328" spans="1:18" x14ac:dyDescent="0.25">
      <c r="A2328" s="10">
        <v>45755</v>
      </c>
      <c r="B2328" s="5">
        <v>45755</v>
      </c>
      <c r="C2328" s="6">
        <v>43241.211080729168</v>
      </c>
      <c r="D2328" s="6">
        <v>6355.5874305555553</v>
      </c>
      <c r="E2328" s="6">
        <v>39618</v>
      </c>
      <c r="F2328" s="34">
        <f t="shared" si="144"/>
        <v>14.697986646789316</v>
      </c>
      <c r="G2328" s="16">
        <f t="shared" si="145"/>
        <v>16.042171312422525</v>
      </c>
      <c r="H2328" s="6">
        <f t="shared" si="146"/>
        <v>2043.0536754014756</v>
      </c>
      <c r="I2328" s="16">
        <f t="shared" si="147"/>
        <v>47.374786874647448</v>
      </c>
      <c r="J2328" s="10"/>
      <c r="N2328" s="4"/>
      <c r="O2328" s="17"/>
      <c r="P2328" s="17"/>
      <c r="Q2328" s="17"/>
      <c r="R2328" s="4"/>
    </row>
    <row r="2329" spans="1:18" x14ac:dyDescent="0.25">
      <c r="A2329" s="10">
        <v>45755.041666666664</v>
      </c>
      <c r="B2329" s="5">
        <v>45755</v>
      </c>
      <c r="C2329" s="6">
        <v>41656.276875000003</v>
      </c>
      <c r="D2329" s="6">
        <v>8538.5567068142354</v>
      </c>
      <c r="E2329" s="6">
        <v>39618</v>
      </c>
      <c r="F2329" s="34">
        <f t="shared" si="144"/>
        <v>20.497647287193463</v>
      </c>
      <c r="G2329" s="16">
        <f t="shared" si="145"/>
        <v>21.552215424338016</v>
      </c>
      <c r="H2329" s="6">
        <f t="shared" si="146"/>
        <v>2182.9692762586801</v>
      </c>
      <c r="I2329" s="16">
        <f t="shared" si="147"/>
        <v>34.34724642074292</v>
      </c>
      <c r="J2329" s="10"/>
      <c r="N2329" s="4"/>
      <c r="O2329" s="17"/>
      <c r="P2329" s="17"/>
      <c r="Q2329" s="17"/>
      <c r="R2329" s="4"/>
    </row>
    <row r="2330" spans="1:18" x14ac:dyDescent="0.25">
      <c r="A2330" s="10">
        <v>45755.083333333336</v>
      </c>
      <c r="B2330" s="5">
        <v>45755</v>
      </c>
      <c r="C2330" s="6">
        <v>41765.206555989585</v>
      </c>
      <c r="D2330" s="6">
        <v>10848.209506835938</v>
      </c>
      <c r="E2330" s="6">
        <v>39618</v>
      </c>
      <c r="F2330" s="34">
        <f t="shared" si="144"/>
        <v>25.97427476455324</v>
      </c>
      <c r="G2330" s="16">
        <f t="shared" si="145"/>
        <v>27.382022077934113</v>
      </c>
      <c r="H2330" s="6">
        <f t="shared" si="146"/>
        <v>2309.6528000217022</v>
      </c>
      <c r="I2330" s="16">
        <f t="shared" si="147"/>
        <v>27.049686256442769</v>
      </c>
      <c r="J2330" s="10"/>
      <c r="N2330" s="4"/>
      <c r="O2330" s="17"/>
      <c r="P2330" s="17"/>
      <c r="Q2330" s="17"/>
      <c r="R2330" s="4"/>
    </row>
    <row r="2331" spans="1:18" x14ac:dyDescent="0.25">
      <c r="A2331" s="10">
        <v>45755.125</v>
      </c>
      <c r="B2331" s="5">
        <v>45755</v>
      </c>
      <c r="C2331" s="6">
        <v>41808.798337673608</v>
      </c>
      <c r="D2331" s="6">
        <v>11597.319879014756</v>
      </c>
      <c r="E2331" s="6">
        <v>39618</v>
      </c>
      <c r="F2331" s="34">
        <f t="shared" si="144"/>
        <v>27.738945724647852</v>
      </c>
      <c r="G2331" s="16">
        <f t="shared" si="145"/>
        <v>29.272855467249119</v>
      </c>
      <c r="H2331" s="6">
        <f t="shared" si="146"/>
        <v>749.11037217881858</v>
      </c>
      <c r="I2331" s="16">
        <f t="shared" si="147"/>
        <v>6.9053826044451938</v>
      </c>
      <c r="J2331" s="10"/>
      <c r="N2331" s="4"/>
      <c r="O2331" s="17"/>
      <c r="P2331" s="17"/>
      <c r="Q2331" s="17"/>
      <c r="R2331" s="4"/>
    </row>
    <row r="2332" spans="1:18" x14ac:dyDescent="0.25">
      <c r="A2332" s="10">
        <v>45755.166666666664</v>
      </c>
      <c r="B2332" s="5">
        <v>45755</v>
      </c>
      <c r="C2332" s="6">
        <v>42003.836299913193</v>
      </c>
      <c r="D2332" s="6">
        <v>12554.628141276042</v>
      </c>
      <c r="E2332" s="6">
        <v>39618</v>
      </c>
      <c r="F2332" s="34">
        <f t="shared" si="144"/>
        <v>29.889241667437854</v>
      </c>
      <c r="G2332" s="16">
        <f t="shared" si="145"/>
        <v>31.689202234529866</v>
      </c>
      <c r="H2332" s="6">
        <f t="shared" si="146"/>
        <v>957.30826226128556</v>
      </c>
      <c r="I2332" s="16">
        <f t="shared" si="147"/>
        <v>8.2545646084448023</v>
      </c>
      <c r="J2332" s="10"/>
      <c r="N2332" s="4"/>
      <c r="O2332" s="17"/>
      <c r="P2332" s="17"/>
      <c r="Q2332" s="17"/>
      <c r="R2332" s="4"/>
    </row>
    <row r="2333" spans="1:18" x14ac:dyDescent="0.25">
      <c r="A2333" s="10">
        <v>45755.208333333336</v>
      </c>
      <c r="B2333" s="5">
        <v>45755</v>
      </c>
      <c r="C2333" s="6">
        <v>42736.151809895833</v>
      </c>
      <c r="D2333" s="6">
        <v>12974.819034288195</v>
      </c>
      <c r="E2333" s="6">
        <v>39618</v>
      </c>
      <c r="F2333" s="34">
        <f t="shared" si="144"/>
        <v>30.360288619350591</v>
      </c>
      <c r="G2333" s="16">
        <f t="shared" si="145"/>
        <v>32.749808254551454</v>
      </c>
      <c r="H2333" s="6">
        <f t="shared" si="146"/>
        <v>420.19089301215354</v>
      </c>
      <c r="I2333" s="16">
        <f t="shared" si="147"/>
        <v>3.3469003484912911</v>
      </c>
      <c r="J2333" s="10"/>
      <c r="N2333" s="4"/>
      <c r="O2333" s="17"/>
      <c r="P2333" s="17"/>
      <c r="Q2333" s="17"/>
      <c r="R2333" s="4"/>
    </row>
    <row r="2334" spans="1:18" x14ac:dyDescent="0.25">
      <c r="A2334" s="10">
        <v>45755.25</v>
      </c>
      <c r="B2334" s="5">
        <v>45755</v>
      </c>
      <c r="C2334" s="6">
        <v>44459.920399305556</v>
      </c>
      <c r="D2334" s="6">
        <v>12949.663295355902</v>
      </c>
      <c r="E2334" s="6">
        <v>39618</v>
      </c>
      <c r="F2334" s="34">
        <f t="shared" si="144"/>
        <v>29.126600270652236</v>
      </c>
      <c r="G2334" s="16">
        <f t="shared" si="145"/>
        <v>32.686312522984259</v>
      </c>
      <c r="H2334" s="6">
        <f t="shared" si="146"/>
        <v>-25.155738932293389</v>
      </c>
      <c r="I2334" s="16">
        <f t="shared" si="147"/>
        <v>-0.19388123152866343</v>
      </c>
      <c r="J2334" s="10"/>
      <c r="N2334" s="4"/>
      <c r="O2334" s="17"/>
      <c r="P2334" s="17"/>
      <c r="Q2334" s="17"/>
      <c r="R2334" s="4"/>
    </row>
    <row r="2335" spans="1:18" x14ac:dyDescent="0.25">
      <c r="A2335" s="10">
        <v>45755.291666666664</v>
      </c>
      <c r="B2335" s="5">
        <v>45755</v>
      </c>
      <c r="C2335" s="6">
        <v>48109.443610026043</v>
      </c>
      <c r="D2335" s="6">
        <v>12613.141925726997</v>
      </c>
      <c r="E2335" s="6">
        <v>39618</v>
      </c>
      <c r="F2335" s="34">
        <f t="shared" si="144"/>
        <v>26.217600910060014</v>
      </c>
      <c r="G2335" s="16">
        <f t="shared" si="145"/>
        <v>31.836897182409501</v>
      </c>
      <c r="H2335" s="6">
        <f t="shared" si="146"/>
        <v>-336.52136962890472</v>
      </c>
      <c r="I2335" s="16">
        <f t="shared" si="147"/>
        <v>-2.5986881817196772</v>
      </c>
      <c r="J2335" s="10"/>
      <c r="N2335" s="4"/>
      <c r="O2335" s="17"/>
      <c r="P2335" s="17"/>
      <c r="Q2335" s="17"/>
      <c r="R2335" s="4"/>
    </row>
    <row r="2336" spans="1:18" x14ac:dyDescent="0.25">
      <c r="A2336" s="10">
        <v>45755.333333333336</v>
      </c>
      <c r="B2336" s="5">
        <v>45755</v>
      </c>
      <c r="C2336" s="6">
        <v>49412.67650173611</v>
      </c>
      <c r="D2336" s="6">
        <v>12659.045937499999</v>
      </c>
      <c r="E2336" s="6">
        <v>39618</v>
      </c>
      <c r="F2336" s="34">
        <f t="shared" si="144"/>
        <v>25.619024982496597</v>
      </c>
      <c r="G2336" s="16">
        <f t="shared" si="145"/>
        <v>31.952763737442574</v>
      </c>
      <c r="H2336" s="6">
        <f t="shared" si="146"/>
        <v>45.904011773001912</v>
      </c>
      <c r="I2336" s="16">
        <f t="shared" si="147"/>
        <v>0.36393796282726038</v>
      </c>
      <c r="J2336" s="10"/>
      <c r="N2336" s="4"/>
      <c r="O2336" s="17"/>
      <c r="P2336" s="17"/>
      <c r="Q2336" s="17"/>
      <c r="R2336" s="4"/>
    </row>
    <row r="2337" spans="1:18" x14ac:dyDescent="0.25">
      <c r="A2337" s="10">
        <v>45755.375</v>
      </c>
      <c r="B2337" s="5">
        <v>45755</v>
      </c>
      <c r="C2337" s="6">
        <v>49413.67650173611</v>
      </c>
      <c r="D2337" s="6">
        <v>11279.802009548612</v>
      </c>
      <c r="E2337" s="6">
        <v>39618</v>
      </c>
      <c r="F2337" s="34">
        <f t="shared" si="144"/>
        <v>22.827287520596258</v>
      </c>
      <c r="G2337" s="16">
        <f t="shared" si="145"/>
        <v>28.471406960342804</v>
      </c>
      <c r="H2337" s="6">
        <f t="shared" si="146"/>
        <v>-1379.2439279513874</v>
      </c>
      <c r="I2337" s="16">
        <f t="shared" si="147"/>
        <v>-10.895322876312829</v>
      </c>
      <c r="J2337" s="10"/>
      <c r="N2337" s="4"/>
      <c r="O2337" s="17"/>
      <c r="P2337" s="17"/>
      <c r="Q2337" s="17"/>
      <c r="R2337" s="4"/>
    </row>
    <row r="2338" spans="1:18" x14ac:dyDescent="0.25">
      <c r="A2338" s="10">
        <v>45755.416666666664</v>
      </c>
      <c r="B2338" s="5">
        <v>45755</v>
      </c>
      <c r="C2338" s="6">
        <v>48759.470232204862</v>
      </c>
      <c r="D2338" s="6">
        <v>7228.0783770073785</v>
      </c>
      <c r="E2338" s="6">
        <v>39618</v>
      </c>
      <c r="F2338" s="34">
        <f t="shared" si="144"/>
        <v>14.823947722535646</v>
      </c>
      <c r="G2338" s="16">
        <f t="shared" si="145"/>
        <v>18.244430251419502</v>
      </c>
      <c r="H2338" s="6">
        <f t="shared" si="146"/>
        <v>-4051.7236325412332</v>
      </c>
      <c r="I2338" s="16">
        <f t="shared" si="147"/>
        <v>-35.920166232628517</v>
      </c>
      <c r="J2338" s="10"/>
      <c r="N2338" s="4"/>
      <c r="O2338" s="17"/>
      <c r="P2338" s="17"/>
      <c r="Q2338" s="17"/>
      <c r="R2338" s="4"/>
    </row>
    <row r="2339" spans="1:18" x14ac:dyDescent="0.25">
      <c r="A2339" s="10">
        <v>45755.458333333336</v>
      </c>
      <c r="B2339" s="5">
        <v>45755</v>
      </c>
      <c r="C2339" s="6">
        <v>47732.771953124997</v>
      </c>
      <c r="D2339" s="6">
        <v>6413.6123980034727</v>
      </c>
      <c r="E2339" s="6">
        <v>39618</v>
      </c>
      <c r="F2339" s="34">
        <f t="shared" si="144"/>
        <v>13.436496846028199</v>
      </c>
      <c r="G2339" s="16">
        <f t="shared" si="145"/>
        <v>16.188632434760645</v>
      </c>
      <c r="H2339" s="6">
        <f t="shared" si="146"/>
        <v>-814.46597900390589</v>
      </c>
      <c r="I2339" s="16">
        <f t="shared" si="147"/>
        <v>-11.268084496630998</v>
      </c>
      <c r="J2339" s="10"/>
      <c r="N2339" s="4"/>
      <c r="O2339" s="17"/>
      <c r="P2339" s="17"/>
      <c r="Q2339" s="17"/>
      <c r="R2339" s="4"/>
    </row>
    <row r="2340" spans="1:18" x14ac:dyDescent="0.25">
      <c r="A2340" s="10">
        <v>45755.5</v>
      </c>
      <c r="B2340" s="5">
        <v>45755</v>
      </c>
      <c r="C2340" s="6">
        <v>47362.269361979168</v>
      </c>
      <c r="D2340" s="6">
        <v>6140.6852723524307</v>
      </c>
      <c r="E2340" s="6">
        <v>39618</v>
      </c>
      <c r="F2340" s="34">
        <f t="shared" si="144"/>
        <v>12.965352706012787</v>
      </c>
      <c r="G2340" s="16">
        <f t="shared" si="145"/>
        <v>15.499735656399693</v>
      </c>
      <c r="H2340" s="6">
        <f t="shared" si="146"/>
        <v>-272.92712565104193</v>
      </c>
      <c r="I2340" s="16">
        <f t="shared" si="147"/>
        <v>-4.255435294717886</v>
      </c>
      <c r="J2340" s="10"/>
      <c r="N2340" s="4"/>
      <c r="O2340" s="17"/>
      <c r="P2340" s="17"/>
      <c r="Q2340" s="17"/>
      <c r="R2340" s="4"/>
    </row>
    <row r="2341" spans="1:18" x14ac:dyDescent="0.25">
      <c r="A2341" s="10">
        <v>45755.541666666664</v>
      </c>
      <c r="B2341" s="5">
        <v>45755</v>
      </c>
      <c r="C2341" s="6">
        <v>47346.064587673609</v>
      </c>
      <c r="D2341" s="6">
        <v>5905.6025037977433</v>
      </c>
      <c r="E2341" s="6">
        <v>39618</v>
      </c>
      <c r="F2341" s="34">
        <f t="shared" si="144"/>
        <v>12.473270070550377</v>
      </c>
      <c r="G2341" s="16">
        <f t="shared" si="145"/>
        <v>14.906362016754363</v>
      </c>
      <c r="H2341" s="6">
        <f t="shared" si="146"/>
        <v>-235.08276855468739</v>
      </c>
      <c r="I2341" s="16">
        <f t="shared" si="147"/>
        <v>-3.8282823191267337</v>
      </c>
      <c r="J2341" s="10"/>
      <c r="N2341" s="4"/>
      <c r="O2341" s="17"/>
      <c r="P2341" s="17"/>
      <c r="Q2341" s="17"/>
      <c r="R2341" s="4"/>
    </row>
    <row r="2342" spans="1:18" x14ac:dyDescent="0.25">
      <c r="A2342" s="10">
        <v>45755.583333333336</v>
      </c>
      <c r="B2342" s="5">
        <v>45755</v>
      </c>
      <c r="C2342" s="6">
        <v>47715.78154730903</v>
      </c>
      <c r="D2342" s="6">
        <v>6245.6791699218747</v>
      </c>
      <c r="E2342" s="6">
        <v>39618</v>
      </c>
      <c r="F2342" s="34">
        <f t="shared" si="144"/>
        <v>13.089336415310388</v>
      </c>
      <c r="G2342" s="16">
        <f t="shared" si="145"/>
        <v>15.764751299716984</v>
      </c>
      <c r="H2342" s="6">
        <f t="shared" si="146"/>
        <v>340.07666612413141</v>
      </c>
      <c r="I2342" s="16">
        <f t="shared" si="147"/>
        <v>5.7585431106383593</v>
      </c>
      <c r="J2342" s="10"/>
      <c r="N2342" s="4"/>
      <c r="O2342" s="17"/>
      <c r="P2342" s="17"/>
      <c r="Q2342" s="17"/>
      <c r="R2342" s="4"/>
    </row>
    <row r="2343" spans="1:18" x14ac:dyDescent="0.25">
      <c r="A2343" s="10">
        <v>45755.625</v>
      </c>
      <c r="B2343" s="5">
        <v>45755</v>
      </c>
      <c r="C2343" s="6">
        <v>48498.88369357639</v>
      </c>
      <c r="D2343" s="6">
        <v>6637.5502609592013</v>
      </c>
      <c r="E2343" s="6">
        <v>39618</v>
      </c>
      <c r="F2343" s="34">
        <f t="shared" si="144"/>
        <v>13.685985646383724</v>
      </c>
      <c r="G2343" s="16">
        <f t="shared" si="145"/>
        <v>16.753875160177699</v>
      </c>
      <c r="H2343" s="6">
        <f t="shared" si="146"/>
        <v>391.87109103732655</v>
      </c>
      <c r="I2343" s="16">
        <f t="shared" si="147"/>
        <v>6.2742750688269551</v>
      </c>
      <c r="J2343" s="10"/>
      <c r="N2343" s="4"/>
      <c r="O2343" s="17"/>
      <c r="P2343" s="17"/>
      <c r="Q2343" s="17"/>
      <c r="R2343" s="4"/>
    </row>
    <row r="2344" spans="1:18" x14ac:dyDescent="0.25">
      <c r="A2344" s="10">
        <v>45755.666666666664</v>
      </c>
      <c r="B2344" s="5">
        <v>45755</v>
      </c>
      <c r="C2344" s="6">
        <v>49086.702530381946</v>
      </c>
      <c r="D2344" s="6">
        <v>7294.120319010417</v>
      </c>
      <c r="E2344" s="6">
        <v>39618</v>
      </c>
      <c r="F2344" s="34">
        <f t="shared" si="144"/>
        <v>14.859666555307442</v>
      </c>
      <c r="G2344" s="16">
        <f t="shared" si="145"/>
        <v>18.411127060958194</v>
      </c>
      <c r="H2344" s="6">
        <f t="shared" si="146"/>
        <v>656.57005805121571</v>
      </c>
      <c r="I2344" s="16">
        <f t="shared" si="147"/>
        <v>9.8917527135430525</v>
      </c>
      <c r="J2344" s="10"/>
      <c r="N2344" s="4"/>
      <c r="O2344" s="17"/>
      <c r="P2344" s="17"/>
      <c r="Q2344" s="17"/>
      <c r="R2344" s="4"/>
    </row>
    <row r="2345" spans="1:18" x14ac:dyDescent="0.25">
      <c r="A2345" s="10">
        <v>45755.708333333336</v>
      </c>
      <c r="B2345" s="5">
        <v>45755</v>
      </c>
      <c r="C2345" s="6">
        <v>49773.929713541664</v>
      </c>
      <c r="D2345" s="6">
        <v>8328.7686523437496</v>
      </c>
      <c r="E2345" s="6">
        <v>39618</v>
      </c>
      <c r="F2345" s="34">
        <f t="shared" si="144"/>
        <v>16.733194867830171</v>
      </c>
      <c r="G2345" s="16">
        <f t="shared" si="145"/>
        <v>21.022688304164141</v>
      </c>
      <c r="H2345" s="6">
        <f t="shared" si="146"/>
        <v>1034.6483333333326</v>
      </c>
      <c r="I2345" s="16">
        <f t="shared" si="147"/>
        <v>14.184689696395109</v>
      </c>
      <c r="J2345" s="10"/>
      <c r="N2345" s="4"/>
      <c r="O2345" s="17"/>
      <c r="P2345" s="17"/>
      <c r="Q2345" s="17"/>
      <c r="R2345" s="4"/>
    </row>
    <row r="2346" spans="1:18" x14ac:dyDescent="0.25">
      <c r="A2346" s="10">
        <v>45755.75</v>
      </c>
      <c r="B2346" s="5">
        <v>45755</v>
      </c>
      <c r="C2346" s="6">
        <v>50290.783641493057</v>
      </c>
      <c r="D2346" s="6">
        <v>9849.4075629340277</v>
      </c>
      <c r="E2346" s="6">
        <v>39618</v>
      </c>
      <c r="F2346" s="34">
        <f t="shared" si="144"/>
        <v>19.584915663966008</v>
      </c>
      <c r="G2346" s="16">
        <f t="shared" si="145"/>
        <v>24.860940892861898</v>
      </c>
      <c r="H2346" s="6">
        <f t="shared" si="146"/>
        <v>1520.6389105902781</v>
      </c>
      <c r="I2346" s="16">
        <f t="shared" si="147"/>
        <v>18.257667778566091</v>
      </c>
      <c r="J2346" s="10"/>
      <c r="N2346" s="4"/>
      <c r="O2346" s="17"/>
      <c r="P2346" s="17"/>
      <c r="Q2346" s="17"/>
      <c r="R2346" s="4"/>
    </row>
    <row r="2347" spans="1:18" x14ac:dyDescent="0.25">
      <c r="A2347" s="10">
        <v>45755.791666666664</v>
      </c>
      <c r="B2347" s="5">
        <v>45755</v>
      </c>
      <c r="C2347" s="6">
        <v>50502.898025173614</v>
      </c>
      <c r="D2347" s="6">
        <v>11555.995491536458</v>
      </c>
      <c r="E2347" s="6">
        <v>39618</v>
      </c>
      <c r="F2347" s="34">
        <f t="shared" si="144"/>
        <v>22.881846276972599</v>
      </c>
      <c r="G2347" s="16">
        <f t="shared" si="145"/>
        <v>29.168548365733905</v>
      </c>
      <c r="H2347" s="6">
        <f t="shared" si="146"/>
        <v>1706.5879286024301</v>
      </c>
      <c r="I2347" s="16">
        <f t="shared" si="147"/>
        <v>17.326807908983074</v>
      </c>
      <c r="J2347" s="10"/>
      <c r="N2347" s="4"/>
      <c r="O2347" s="17"/>
      <c r="P2347" s="17"/>
      <c r="Q2347" s="17"/>
      <c r="R2347" s="4"/>
    </row>
    <row r="2348" spans="1:18" x14ac:dyDescent="0.25">
      <c r="A2348" s="10">
        <v>45755.833333333336</v>
      </c>
      <c r="B2348" s="5">
        <v>45755</v>
      </c>
      <c r="C2348" s="6">
        <v>49783.602903645835</v>
      </c>
      <c r="D2348" s="6">
        <v>12858.496436631944</v>
      </c>
      <c r="E2348" s="6">
        <v>39618</v>
      </c>
      <c r="F2348" s="34">
        <f t="shared" si="144"/>
        <v>25.828778325905915</v>
      </c>
      <c r="G2348" s="16">
        <f t="shared" si="145"/>
        <v>32.45619778038251</v>
      </c>
      <c r="H2348" s="6">
        <f t="shared" si="146"/>
        <v>1302.5009450954858</v>
      </c>
      <c r="I2348" s="16">
        <f t="shared" si="147"/>
        <v>11.271213683402955</v>
      </c>
      <c r="J2348" s="10"/>
      <c r="N2348" s="4"/>
      <c r="O2348" s="17"/>
      <c r="P2348" s="17"/>
      <c r="Q2348" s="17"/>
      <c r="R2348" s="4"/>
    </row>
    <row r="2349" spans="1:18" x14ac:dyDescent="0.25">
      <c r="A2349" s="10">
        <v>45755.875</v>
      </c>
      <c r="B2349" s="5">
        <v>45755</v>
      </c>
      <c r="C2349" s="6">
        <v>49905.422241753469</v>
      </c>
      <c r="D2349" s="6">
        <v>17371.982977430554</v>
      </c>
      <c r="E2349" s="6">
        <v>39618</v>
      </c>
      <c r="F2349" s="34">
        <f t="shared" si="144"/>
        <v>34.809810631952239</v>
      </c>
      <c r="G2349" s="16">
        <f t="shared" si="145"/>
        <v>43.848712649377944</v>
      </c>
      <c r="H2349" s="6">
        <f t="shared" si="146"/>
        <v>4513.4865407986108</v>
      </c>
      <c r="I2349" s="16">
        <f t="shared" si="147"/>
        <v>35.101199918991767</v>
      </c>
      <c r="J2349" s="10"/>
      <c r="N2349" s="4"/>
      <c r="O2349" s="17"/>
      <c r="P2349" s="17"/>
      <c r="Q2349" s="17"/>
      <c r="R2349" s="4"/>
    </row>
    <row r="2350" spans="1:18" x14ac:dyDescent="0.25">
      <c r="A2350" s="10">
        <v>45755.916666666664</v>
      </c>
      <c r="B2350" s="5">
        <v>45755</v>
      </c>
      <c r="C2350" s="6">
        <v>48786.046056857638</v>
      </c>
      <c r="D2350" s="6">
        <v>21923.017608506943</v>
      </c>
      <c r="E2350" s="6">
        <v>39618</v>
      </c>
      <c r="F2350" s="34">
        <f t="shared" si="144"/>
        <v>44.937065780975139</v>
      </c>
      <c r="G2350" s="16">
        <f t="shared" si="145"/>
        <v>55.336002848470244</v>
      </c>
      <c r="H2350" s="6">
        <f t="shared" si="146"/>
        <v>4551.0346310763889</v>
      </c>
      <c r="I2350" s="16">
        <f t="shared" si="147"/>
        <v>26.197554055797955</v>
      </c>
      <c r="J2350" s="10"/>
      <c r="N2350" s="4"/>
      <c r="O2350" s="17"/>
      <c r="P2350" s="17"/>
      <c r="Q2350" s="17"/>
      <c r="R2350" s="4"/>
    </row>
    <row r="2351" spans="1:18" x14ac:dyDescent="0.25">
      <c r="A2351" s="10">
        <v>45755.958333333336</v>
      </c>
      <c r="B2351" s="5">
        <v>45755</v>
      </c>
      <c r="C2351" s="6">
        <v>46601.440195312498</v>
      </c>
      <c r="D2351" s="6">
        <v>24220.027940538195</v>
      </c>
      <c r="E2351" s="6">
        <v>39618</v>
      </c>
      <c r="F2351" s="34">
        <f t="shared" si="144"/>
        <v>51.972702644014888</v>
      </c>
      <c r="G2351" s="16">
        <f t="shared" si="145"/>
        <v>61.133898582811341</v>
      </c>
      <c r="H2351" s="6">
        <f t="shared" si="146"/>
        <v>2297.0103320312519</v>
      </c>
      <c r="I2351" s="16">
        <f t="shared" si="147"/>
        <v>10.477619336217323</v>
      </c>
      <c r="J2351" s="10"/>
      <c r="N2351" s="4"/>
      <c r="O2351" s="17"/>
      <c r="P2351" s="17"/>
      <c r="Q2351" s="17"/>
      <c r="R2351" s="4"/>
    </row>
    <row r="2352" spans="1:18" x14ac:dyDescent="0.25">
      <c r="A2352" s="10">
        <v>45756</v>
      </c>
      <c r="B2352" s="5">
        <v>45756</v>
      </c>
      <c r="C2352" s="6">
        <v>44291.583370225693</v>
      </c>
      <c r="D2352" s="6">
        <v>24849.706116536458</v>
      </c>
      <c r="E2352" s="6">
        <v>39618</v>
      </c>
      <c r="F2352" s="34">
        <f t="shared" si="144"/>
        <v>56.10480417650021</v>
      </c>
      <c r="G2352" s="16">
        <f t="shared" si="145"/>
        <v>62.723272544137657</v>
      </c>
      <c r="H2352" s="6">
        <f t="shared" si="146"/>
        <v>629.6781759982623</v>
      </c>
      <c r="I2352" s="16">
        <f t="shared" si="147"/>
        <v>2.5998243170658792</v>
      </c>
      <c r="J2352" s="10"/>
      <c r="N2352" s="4"/>
      <c r="O2352" s="17"/>
      <c r="P2352" s="17"/>
      <c r="Q2352" s="17"/>
      <c r="R2352" s="4"/>
    </row>
    <row r="2353" spans="1:18" x14ac:dyDescent="0.25">
      <c r="A2353" s="10">
        <v>45756.041666666664</v>
      </c>
      <c r="B2353" s="5">
        <v>45756</v>
      </c>
      <c r="C2353" s="6">
        <v>42437.877276475694</v>
      </c>
      <c r="D2353" s="6">
        <v>25012.873355034721</v>
      </c>
      <c r="E2353" s="6">
        <v>39618</v>
      </c>
      <c r="F2353" s="34">
        <f t="shared" si="144"/>
        <v>58.939972873949422</v>
      </c>
      <c r="G2353" s="16">
        <f t="shared" si="145"/>
        <v>63.135123820068451</v>
      </c>
      <c r="H2353" s="6">
        <f t="shared" si="146"/>
        <v>163.16723849826303</v>
      </c>
      <c r="I2353" s="16">
        <f t="shared" si="147"/>
        <v>0.65661637096658432</v>
      </c>
      <c r="J2353" s="10"/>
      <c r="N2353" s="4"/>
      <c r="O2353" s="17"/>
      <c r="P2353" s="17"/>
      <c r="Q2353" s="17"/>
      <c r="R2353" s="4"/>
    </row>
    <row r="2354" spans="1:18" x14ac:dyDescent="0.25">
      <c r="A2354" s="10">
        <v>45756.083333333336</v>
      </c>
      <c r="B2354" s="5">
        <v>45756</v>
      </c>
      <c r="C2354" s="6">
        <v>41276.236990017358</v>
      </c>
      <c r="D2354" s="6">
        <v>24840.837282986111</v>
      </c>
      <c r="E2354" s="6">
        <v>39618</v>
      </c>
      <c r="F2354" s="34">
        <f t="shared" si="144"/>
        <v>60.18193298239337</v>
      </c>
      <c r="G2354" s="16">
        <f t="shared" si="145"/>
        <v>62.70088667521356</v>
      </c>
      <c r="H2354" s="6">
        <f t="shared" si="146"/>
        <v>-172.03607204860964</v>
      </c>
      <c r="I2354" s="16">
        <f t="shared" si="147"/>
        <v>-0.68779012153748154</v>
      </c>
      <c r="J2354" s="10"/>
      <c r="N2354" s="4"/>
      <c r="O2354" s="17"/>
      <c r="P2354" s="17"/>
      <c r="Q2354" s="17"/>
      <c r="R2354" s="4"/>
    </row>
    <row r="2355" spans="1:18" x14ac:dyDescent="0.25">
      <c r="A2355" s="10">
        <v>45756.125</v>
      </c>
      <c r="B2355" s="5">
        <v>45756</v>
      </c>
      <c r="C2355" s="6">
        <v>40686.782343749997</v>
      </c>
      <c r="D2355" s="6">
        <v>24198.59220920139</v>
      </c>
      <c r="E2355" s="6">
        <v>39618</v>
      </c>
      <c r="F2355" s="34">
        <f t="shared" si="144"/>
        <v>59.475315606810575</v>
      </c>
      <c r="G2355" s="16">
        <f t="shared" si="145"/>
        <v>61.079792541777444</v>
      </c>
      <c r="H2355" s="6">
        <f t="shared" si="146"/>
        <v>-642.24507378472117</v>
      </c>
      <c r="I2355" s="16">
        <f t="shared" si="147"/>
        <v>-2.5854405246823351</v>
      </c>
      <c r="J2355" s="10"/>
      <c r="N2355" s="4"/>
      <c r="O2355" s="17"/>
      <c r="P2355" s="17"/>
      <c r="Q2355" s="17"/>
      <c r="R2355" s="4"/>
    </row>
    <row r="2356" spans="1:18" x14ac:dyDescent="0.25">
      <c r="A2356" s="10">
        <v>45756.166666666664</v>
      </c>
      <c r="B2356" s="5">
        <v>45756</v>
      </c>
      <c r="C2356" s="6">
        <v>40353.737619357642</v>
      </c>
      <c r="D2356" s="6">
        <v>23932.422560763887</v>
      </c>
      <c r="E2356" s="6">
        <v>39618</v>
      </c>
      <c r="F2356" s="34">
        <f t="shared" si="144"/>
        <v>59.306582172164227</v>
      </c>
      <c r="G2356" s="16">
        <f t="shared" si="145"/>
        <v>60.407952346821872</v>
      </c>
      <c r="H2356" s="6">
        <f t="shared" si="146"/>
        <v>-266.16964843750247</v>
      </c>
      <c r="I2356" s="16">
        <f t="shared" si="147"/>
        <v>-1.0999385672373654</v>
      </c>
      <c r="J2356" s="10"/>
      <c r="N2356" s="4"/>
      <c r="O2356" s="17"/>
      <c r="P2356" s="17"/>
      <c r="Q2356" s="17"/>
      <c r="R2356" s="4"/>
    </row>
    <row r="2357" spans="1:18" x14ac:dyDescent="0.25">
      <c r="A2357" s="10">
        <v>45756.208333333336</v>
      </c>
      <c r="B2357" s="5">
        <v>45756</v>
      </c>
      <c r="C2357" s="6">
        <v>40478.147799479164</v>
      </c>
      <c r="D2357" s="6">
        <v>23769.239759114582</v>
      </c>
      <c r="E2357" s="6">
        <v>39618</v>
      </c>
      <c r="F2357" s="34">
        <f t="shared" si="144"/>
        <v>58.721164507977861</v>
      </c>
      <c r="G2357" s="16">
        <f t="shared" si="145"/>
        <v>59.996061787860519</v>
      </c>
      <c r="H2357" s="6">
        <f t="shared" si="146"/>
        <v>-163.18280164930547</v>
      </c>
      <c r="I2357" s="16">
        <f t="shared" si="147"/>
        <v>-0.68184823845136444</v>
      </c>
      <c r="J2357" s="10"/>
      <c r="N2357" s="4"/>
      <c r="O2357" s="17"/>
      <c r="P2357" s="17"/>
      <c r="Q2357" s="17"/>
      <c r="R2357" s="4"/>
    </row>
    <row r="2358" spans="1:18" x14ac:dyDescent="0.25">
      <c r="A2358" s="10">
        <v>45756.25</v>
      </c>
      <c r="B2358" s="5">
        <v>45756</v>
      </c>
      <c r="C2358" s="6">
        <v>42085.463024088538</v>
      </c>
      <c r="D2358" s="6">
        <v>24078.748368055556</v>
      </c>
      <c r="E2358" s="6">
        <v>39618</v>
      </c>
      <c r="F2358" s="34">
        <f t="shared" si="144"/>
        <v>57.213932407666647</v>
      </c>
      <c r="G2358" s="16">
        <f t="shared" si="145"/>
        <v>60.777294078589414</v>
      </c>
      <c r="H2358" s="6">
        <f t="shared" si="146"/>
        <v>309.50860894097423</v>
      </c>
      <c r="I2358" s="16">
        <f t="shared" si="147"/>
        <v>1.3021392862272327</v>
      </c>
      <c r="J2358" s="10"/>
      <c r="N2358" s="4"/>
      <c r="O2358" s="17"/>
      <c r="P2358" s="17"/>
      <c r="Q2358" s="17"/>
      <c r="R2358" s="4"/>
    </row>
    <row r="2359" spans="1:18" x14ac:dyDescent="0.25">
      <c r="A2359" s="10">
        <v>45756.291666666664</v>
      </c>
      <c r="B2359" s="5">
        <v>45756</v>
      </c>
      <c r="C2359" s="6">
        <v>45430.118090277778</v>
      </c>
      <c r="D2359" s="6">
        <v>24548.185238715279</v>
      </c>
      <c r="E2359" s="6">
        <v>39618</v>
      </c>
      <c r="F2359" s="34">
        <f t="shared" si="144"/>
        <v>54.035046067751004</v>
      </c>
      <c r="G2359" s="16">
        <f t="shared" si="145"/>
        <v>61.962202127102017</v>
      </c>
      <c r="H2359" s="6">
        <f t="shared" si="146"/>
        <v>469.43687065972335</v>
      </c>
      <c r="I2359" s="16">
        <f t="shared" si="147"/>
        <v>1.9495900014575054</v>
      </c>
      <c r="J2359" s="10"/>
      <c r="N2359" s="4"/>
      <c r="O2359" s="17"/>
      <c r="P2359" s="17"/>
      <c r="Q2359" s="17"/>
      <c r="R2359" s="4"/>
    </row>
    <row r="2360" spans="1:18" x14ac:dyDescent="0.25">
      <c r="A2360" s="10">
        <v>45756.333333333336</v>
      </c>
      <c r="B2360" s="5">
        <v>45756</v>
      </c>
      <c r="C2360" s="6">
        <v>46795.689086371531</v>
      </c>
      <c r="D2360" s="6">
        <v>24689.885455729167</v>
      </c>
      <c r="E2360" s="6">
        <v>39618</v>
      </c>
      <c r="F2360" s="34">
        <f t="shared" si="144"/>
        <v>52.761025508479342</v>
      </c>
      <c r="G2360" s="16">
        <f t="shared" si="145"/>
        <v>62.319868382374601</v>
      </c>
      <c r="H2360" s="6">
        <f t="shared" si="146"/>
        <v>141.7002170138876</v>
      </c>
      <c r="I2360" s="16">
        <f t="shared" si="147"/>
        <v>0.57723296299072335</v>
      </c>
      <c r="J2360" s="10"/>
      <c r="N2360" s="4"/>
      <c r="O2360" s="17"/>
      <c r="P2360" s="17"/>
      <c r="Q2360" s="17"/>
      <c r="R2360" s="4"/>
    </row>
    <row r="2361" spans="1:18" x14ac:dyDescent="0.25">
      <c r="A2361" s="10">
        <v>45756.375</v>
      </c>
      <c r="B2361" s="5">
        <v>45756</v>
      </c>
      <c r="C2361" s="6">
        <v>48689.861067708334</v>
      </c>
      <c r="D2361" s="6">
        <v>22492.712256401908</v>
      </c>
      <c r="E2361" s="6">
        <v>39618</v>
      </c>
      <c r="F2361" s="34">
        <f t="shared" si="144"/>
        <v>46.195885063470286</v>
      </c>
      <c r="G2361" s="16">
        <f t="shared" si="145"/>
        <v>56.773972074314472</v>
      </c>
      <c r="H2361" s="6">
        <f t="shared" si="146"/>
        <v>-2197.1731993272588</v>
      </c>
      <c r="I2361" s="16">
        <f t="shared" si="147"/>
        <v>-8.8990821900205113</v>
      </c>
      <c r="J2361" s="10"/>
      <c r="N2361" s="4"/>
      <c r="O2361" s="17"/>
      <c r="P2361" s="17"/>
      <c r="Q2361" s="17"/>
      <c r="R2361" s="4"/>
    </row>
    <row r="2362" spans="1:18" x14ac:dyDescent="0.25">
      <c r="A2362" s="10">
        <v>45756.416666666664</v>
      </c>
      <c r="B2362" s="5">
        <v>45756</v>
      </c>
      <c r="C2362" s="6">
        <v>48990.667835286462</v>
      </c>
      <c r="D2362" s="6">
        <v>19966.683810763891</v>
      </c>
      <c r="E2362" s="6">
        <v>39618</v>
      </c>
      <c r="F2362" s="34">
        <f t="shared" si="144"/>
        <v>40.756096401654901</v>
      </c>
      <c r="G2362" s="16">
        <f t="shared" si="145"/>
        <v>50.398010527446843</v>
      </c>
      <c r="H2362" s="6">
        <f t="shared" si="146"/>
        <v>-2526.0284456380177</v>
      </c>
      <c r="I2362" s="16">
        <f t="shared" si="147"/>
        <v>-11.230430625008578</v>
      </c>
      <c r="J2362" s="10"/>
      <c r="N2362" s="4"/>
      <c r="O2362" s="17"/>
      <c r="P2362" s="17"/>
      <c r="Q2362" s="17"/>
      <c r="R2362" s="4"/>
    </row>
    <row r="2363" spans="1:18" x14ac:dyDescent="0.25">
      <c r="A2363" s="10">
        <v>45756.458333333336</v>
      </c>
      <c r="B2363" s="5">
        <v>45756</v>
      </c>
      <c r="C2363" s="6">
        <v>48275.520269097222</v>
      </c>
      <c r="D2363" s="6">
        <v>19129.468776584203</v>
      </c>
      <c r="E2363" s="6">
        <v>39618</v>
      </c>
      <c r="F2363" s="34">
        <f t="shared" si="144"/>
        <v>39.62560873492982</v>
      </c>
      <c r="G2363" s="16">
        <f t="shared" si="145"/>
        <v>48.28479170221668</v>
      </c>
      <c r="H2363" s="6">
        <f t="shared" si="146"/>
        <v>-837.21503417968779</v>
      </c>
      <c r="I2363" s="16">
        <f t="shared" si="147"/>
        <v>-4.19306000993691</v>
      </c>
      <c r="J2363" s="10"/>
      <c r="N2363" s="4"/>
      <c r="O2363" s="17"/>
      <c r="P2363" s="17"/>
      <c r="Q2363" s="17"/>
      <c r="R2363" s="4"/>
    </row>
    <row r="2364" spans="1:18" x14ac:dyDescent="0.25">
      <c r="A2364" s="10">
        <v>45756.5</v>
      </c>
      <c r="B2364" s="5">
        <v>45756</v>
      </c>
      <c r="C2364" s="6">
        <v>47662.342836371528</v>
      </c>
      <c r="D2364" s="6">
        <v>17383.582847222224</v>
      </c>
      <c r="E2364" s="6">
        <v>39618</v>
      </c>
      <c r="F2364" s="34">
        <f t="shared" si="144"/>
        <v>36.472363322343163</v>
      </c>
      <c r="G2364" s="16">
        <f t="shared" si="145"/>
        <v>43.877991941093001</v>
      </c>
      <c r="H2364" s="6">
        <f t="shared" si="146"/>
        <v>-1745.8859293619789</v>
      </c>
      <c r="I2364" s="16">
        <f t="shared" si="147"/>
        <v>-9.1266827623517948</v>
      </c>
      <c r="J2364" s="10"/>
      <c r="N2364" s="4"/>
      <c r="O2364" s="17"/>
      <c r="P2364" s="17"/>
      <c r="Q2364" s="17"/>
      <c r="R2364" s="4"/>
    </row>
    <row r="2365" spans="1:18" x14ac:dyDescent="0.25">
      <c r="A2365" s="10">
        <v>45756.541666666664</v>
      </c>
      <c r="B2365" s="5">
        <v>45756</v>
      </c>
      <c r="C2365" s="6">
        <v>48075.388485243056</v>
      </c>
      <c r="D2365" s="6">
        <v>14874.614020182291</v>
      </c>
      <c r="E2365" s="6">
        <v>39618</v>
      </c>
      <c r="F2365" s="34">
        <f t="shared" si="144"/>
        <v>30.940184757421392</v>
      </c>
      <c r="G2365" s="16">
        <f t="shared" si="145"/>
        <v>37.545090666319076</v>
      </c>
      <c r="H2365" s="6">
        <f t="shared" si="146"/>
        <v>-2508.9688270399329</v>
      </c>
      <c r="I2365" s="16">
        <f t="shared" si="147"/>
        <v>-14.432978800114551</v>
      </c>
      <c r="J2365" s="10"/>
      <c r="N2365" s="4"/>
      <c r="O2365" s="17"/>
      <c r="P2365" s="17"/>
      <c r="Q2365" s="17"/>
      <c r="R2365" s="4"/>
    </row>
    <row r="2366" spans="1:18" x14ac:dyDescent="0.25">
      <c r="A2366" s="10">
        <v>45756.583333333336</v>
      </c>
      <c r="B2366" s="5">
        <v>45756</v>
      </c>
      <c r="C2366" s="6">
        <v>48813.559296874999</v>
      </c>
      <c r="D2366" s="6">
        <v>12504.208033854167</v>
      </c>
      <c r="E2366" s="6">
        <v>39618</v>
      </c>
      <c r="F2366" s="34">
        <f t="shared" si="144"/>
        <v>25.616259527001294</v>
      </c>
      <c r="G2366" s="16">
        <f t="shared" si="145"/>
        <v>31.561936578964527</v>
      </c>
      <c r="H2366" s="6">
        <f t="shared" si="146"/>
        <v>-2370.4059863281236</v>
      </c>
      <c r="I2366" s="16">
        <f t="shared" si="147"/>
        <v>-15.935915937797718</v>
      </c>
      <c r="J2366" s="10"/>
      <c r="N2366" s="4"/>
      <c r="O2366" s="17"/>
      <c r="P2366" s="17"/>
      <c r="Q2366" s="17"/>
      <c r="R2366" s="4"/>
    </row>
    <row r="2367" spans="1:18" x14ac:dyDescent="0.25">
      <c r="A2367" s="10">
        <v>45756.625</v>
      </c>
      <c r="B2367" s="5">
        <v>45756</v>
      </c>
      <c r="C2367" s="6">
        <v>49961.382281901038</v>
      </c>
      <c r="D2367" s="6">
        <v>11022.992478298611</v>
      </c>
      <c r="E2367" s="6">
        <v>39618</v>
      </c>
      <c r="F2367" s="34">
        <f t="shared" si="144"/>
        <v>22.063025430526949</v>
      </c>
      <c r="G2367" s="16">
        <f t="shared" si="145"/>
        <v>27.823192685896842</v>
      </c>
      <c r="H2367" s="6">
        <f t="shared" si="146"/>
        <v>-1481.2155555555564</v>
      </c>
      <c r="I2367" s="16">
        <f t="shared" si="147"/>
        <v>-11.845736663571822</v>
      </c>
      <c r="J2367" s="10"/>
      <c r="N2367" s="4"/>
      <c r="O2367" s="17"/>
      <c r="P2367" s="17"/>
      <c r="Q2367" s="17"/>
      <c r="R2367" s="4"/>
    </row>
    <row r="2368" spans="1:18" x14ac:dyDescent="0.25">
      <c r="A2368" s="10">
        <v>45756.666666666664</v>
      </c>
      <c r="B2368" s="5">
        <v>45756</v>
      </c>
      <c r="C2368" s="6">
        <v>51504.761578776044</v>
      </c>
      <c r="D2368" s="6">
        <v>10510.792597384983</v>
      </c>
      <c r="E2368" s="6">
        <v>39618</v>
      </c>
      <c r="F2368" s="34">
        <f t="shared" si="144"/>
        <v>20.407419188435277</v>
      </c>
      <c r="G2368" s="16">
        <f t="shared" si="145"/>
        <v>26.530346300633507</v>
      </c>
      <c r="H2368" s="6">
        <f t="shared" si="146"/>
        <v>-512.19988091362757</v>
      </c>
      <c r="I2368" s="16">
        <f t="shared" si="147"/>
        <v>-4.6466500083531326</v>
      </c>
      <c r="J2368" s="10"/>
      <c r="N2368" s="4"/>
      <c r="O2368" s="17"/>
      <c r="P2368" s="17"/>
      <c r="Q2368" s="17"/>
      <c r="R2368" s="4"/>
    </row>
    <row r="2369" spans="1:18" x14ac:dyDescent="0.25">
      <c r="A2369" s="10">
        <v>45756.708333333336</v>
      </c>
      <c r="B2369" s="5">
        <v>45756</v>
      </c>
      <c r="C2369" s="6">
        <v>53278.159774305554</v>
      </c>
      <c r="D2369" s="6">
        <v>10514.384993489582</v>
      </c>
      <c r="E2369" s="6">
        <v>39618</v>
      </c>
      <c r="F2369" s="34">
        <f t="shared" si="144"/>
        <v>19.734887687619331</v>
      </c>
      <c r="G2369" s="16">
        <f t="shared" si="145"/>
        <v>26.539413886338487</v>
      </c>
      <c r="H2369" s="6">
        <f t="shared" si="146"/>
        <v>3.5923961045991746</v>
      </c>
      <c r="I2369" s="16">
        <f t="shared" si="147"/>
        <v>3.4178165645594984E-2</v>
      </c>
      <c r="J2369" s="10"/>
      <c r="N2369" s="4"/>
      <c r="O2369" s="17"/>
      <c r="P2369" s="17"/>
      <c r="Q2369" s="17"/>
      <c r="R2369" s="4"/>
    </row>
    <row r="2370" spans="1:18" x14ac:dyDescent="0.25">
      <c r="A2370" s="10">
        <v>45756.75</v>
      </c>
      <c r="B2370" s="5">
        <v>45756</v>
      </c>
      <c r="C2370" s="6">
        <v>54726.529793836802</v>
      </c>
      <c r="D2370" s="6">
        <v>10953.36837782118</v>
      </c>
      <c r="E2370" s="6">
        <v>39618</v>
      </c>
      <c r="F2370" s="34">
        <f t="shared" si="144"/>
        <v>20.014732194941267</v>
      </c>
      <c r="G2370" s="16">
        <f t="shared" si="145"/>
        <v>27.647454131508859</v>
      </c>
      <c r="H2370" s="6">
        <f t="shared" si="146"/>
        <v>438.98338433159734</v>
      </c>
      <c r="I2370" s="16">
        <f t="shared" si="147"/>
        <v>4.1750742873065052</v>
      </c>
      <c r="J2370" s="10"/>
      <c r="N2370" s="4"/>
      <c r="O2370" s="17"/>
      <c r="P2370" s="17"/>
      <c r="Q2370" s="17"/>
      <c r="R2370" s="4"/>
    </row>
    <row r="2371" spans="1:18" x14ac:dyDescent="0.25">
      <c r="A2371" s="10">
        <v>45756.791666666664</v>
      </c>
      <c r="B2371" s="5">
        <v>45756</v>
      </c>
      <c r="C2371" s="6">
        <v>54705.760388454859</v>
      </c>
      <c r="D2371" s="6">
        <v>11052.720121527778</v>
      </c>
      <c r="E2371" s="6">
        <v>39618</v>
      </c>
      <c r="F2371" s="34">
        <f t="shared" ref="F2371:F2434" si="148">D2371/C2371*100</f>
        <v>20.203942040188423</v>
      </c>
      <c r="G2371" s="16">
        <f t="shared" ref="G2371:G2434" si="149">D2371/E2371*100</f>
        <v>27.898228384895198</v>
      </c>
      <c r="H2371" s="6">
        <f t="shared" si="146"/>
        <v>99.351743706598427</v>
      </c>
      <c r="I2371" s="16">
        <f t="shared" si="147"/>
        <v>0.90704284088326503</v>
      </c>
      <c r="J2371" s="10"/>
      <c r="N2371" s="4"/>
      <c r="O2371" s="17"/>
      <c r="P2371" s="17"/>
      <c r="Q2371" s="17"/>
      <c r="R2371" s="4"/>
    </row>
    <row r="2372" spans="1:18" x14ac:dyDescent="0.25">
      <c r="A2372" s="10">
        <v>45756.833333333336</v>
      </c>
      <c r="B2372" s="5">
        <v>45756</v>
      </c>
      <c r="C2372" s="6">
        <v>53098.56346137153</v>
      </c>
      <c r="D2372" s="6">
        <v>11469.860031467015</v>
      </c>
      <c r="E2372" s="6">
        <v>39618</v>
      </c>
      <c r="F2372" s="34">
        <f t="shared" si="148"/>
        <v>21.601074085198519</v>
      </c>
      <c r="G2372" s="16">
        <f t="shared" si="149"/>
        <v>28.951133402662972</v>
      </c>
      <c r="H2372" s="6">
        <f t="shared" ref="H2372:H2435" si="150">D2372-D2371</f>
        <v>417.13990993923653</v>
      </c>
      <c r="I2372" s="16">
        <f t="shared" ref="I2372:I2435" si="151">H2372/D2371*100</f>
        <v>3.7740927604486987</v>
      </c>
      <c r="J2372" s="10"/>
      <c r="N2372" s="4"/>
      <c r="O2372" s="17"/>
      <c r="P2372" s="17"/>
      <c r="Q2372" s="17"/>
      <c r="R2372" s="4"/>
    </row>
    <row r="2373" spans="1:18" x14ac:dyDescent="0.25">
      <c r="A2373" s="10">
        <v>45756.875</v>
      </c>
      <c r="B2373" s="5">
        <v>45756</v>
      </c>
      <c r="C2373" s="6">
        <v>52170.278851996525</v>
      </c>
      <c r="D2373" s="6">
        <v>14420.413767361111</v>
      </c>
      <c r="E2373" s="6">
        <v>39618</v>
      </c>
      <c r="F2373" s="34">
        <f t="shared" si="148"/>
        <v>27.641051734208339</v>
      </c>
      <c r="G2373" s="16">
        <f t="shared" si="149"/>
        <v>36.398641444194837</v>
      </c>
      <c r="H2373" s="6">
        <f t="shared" si="150"/>
        <v>2950.5537358940965</v>
      </c>
      <c r="I2373" s="16">
        <f t="shared" si="151"/>
        <v>25.724409258695335</v>
      </c>
      <c r="J2373" s="10"/>
      <c r="N2373" s="4"/>
      <c r="O2373" s="17"/>
      <c r="P2373" s="17"/>
      <c r="Q2373" s="17"/>
      <c r="R2373" s="4"/>
    </row>
    <row r="2374" spans="1:18" x14ac:dyDescent="0.25">
      <c r="A2374" s="10">
        <v>45756.916666666664</v>
      </c>
      <c r="B2374" s="5">
        <v>45756</v>
      </c>
      <c r="C2374" s="6">
        <v>51129.141999782987</v>
      </c>
      <c r="D2374" s="6">
        <v>17154.803264973958</v>
      </c>
      <c r="E2374" s="6">
        <v>39618</v>
      </c>
      <c r="F2374" s="34">
        <f t="shared" si="148"/>
        <v>33.551909134416476</v>
      </c>
      <c r="G2374" s="16">
        <f t="shared" si="149"/>
        <v>43.300528206809929</v>
      </c>
      <c r="H2374" s="6">
        <f t="shared" si="150"/>
        <v>2734.3894976128468</v>
      </c>
      <c r="I2374" s="16">
        <f t="shared" si="151"/>
        <v>18.961935085398256</v>
      </c>
      <c r="J2374" s="10"/>
      <c r="N2374" s="4"/>
      <c r="O2374" s="17"/>
      <c r="P2374" s="17"/>
      <c r="Q2374" s="17"/>
      <c r="R2374" s="4"/>
    </row>
    <row r="2375" spans="1:18" x14ac:dyDescent="0.25">
      <c r="A2375" s="10">
        <v>45756.958333333336</v>
      </c>
      <c r="B2375" s="5">
        <v>45756</v>
      </c>
      <c r="C2375" s="6">
        <v>48683.121792534723</v>
      </c>
      <c r="D2375" s="6">
        <v>17553.258817274305</v>
      </c>
      <c r="E2375" s="6">
        <v>39618</v>
      </c>
      <c r="F2375" s="34">
        <f t="shared" si="148"/>
        <v>36.056148765640572</v>
      </c>
      <c r="G2375" s="16">
        <f t="shared" si="149"/>
        <v>44.306271940214813</v>
      </c>
      <c r="H2375" s="6">
        <f t="shared" si="150"/>
        <v>398.45555230034734</v>
      </c>
      <c r="I2375" s="16">
        <f t="shared" si="151"/>
        <v>2.3227054612389475</v>
      </c>
      <c r="J2375" s="10"/>
      <c r="N2375" s="4"/>
      <c r="O2375" s="17"/>
      <c r="P2375" s="17"/>
      <c r="Q2375" s="17"/>
      <c r="R2375" s="4"/>
    </row>
    <row r="2376" spans="1:18" x14ac:dyDescent="0.25">
      <c r="A2376" s="10">
        <v>45757</v>
      </c>
      <c r="B2376" s="5">
        <v>45757</v>
      </c>
      <c r="C2376" s="6">
        <v>45464.760399305553</v>
      </c>
      <c r="D2376" s="6">
        <v>15662.322993706597</v>
      </c>
      <c r="E2376" s="6">
        <v>39618</v>
      </c>
      <c r="F2376" s="34">
        <f t="shared" si="148"/>
        <v>34.449368821364843</v>
      </c>
      <c r="G2376" s="16">
        <f t="shared" si="149"/>
        <v>39.533350986184558</v>
      </c>
      <c r="H2376" s="6">
        <f t="shared" si="150"/>
        <v>-1890.9358235677082</v>
      </c>
      <c r="I2376" s="16">
        <f t="shared" si="151"/>
        <v>-10.77256276599091</v>
      </c>
      <c r="J2376" s="10"/>
      <c r="N2376" s="4"/>
      <c r="O2376" s="17"/>
      <c r="P2376" s="17"/>
      <c r="Q2376" s="17"/>
      <c r="R2376" s="4"/>
    </row>
    <row r="2377" spans="1:18" x14ac:dyDescent="0.25">
      <c r="A2377" s="10">
        <v>45757.041666666664</v>
      </c>
      <c r="B2377" s="5">
        <v>45757</v>
      </c>
      <c r="C2377" s="6">
        <v>42989.886655815972</v>
      </c>
      <c r="D2377" s="6">
        <v>13221.039835069445</v>
      </c>
      <c r="E2377" s="6">
        <v>39618</v>
      </c>
      <c r="F2377" s="34">
        <f t="shared" si="148"/>
        <v>30.75383738719583</v>
      </c>
      <c r="G2377" s="16">
        <f t="shared" si="149"/>
        <v>33.371295459310026</v>
      </c>
      <c r="H2377" s="6">
        <f t="shared" si="150"/>
        <v>-2441.2831586371522</v>
      </c>
      <c r="I2377" s="16">
        <f t="shared" si="151"/>
        <v>-15.586980038772689</v>
      </c>
      <c r="J2377" s="10"/>
      <c r="N2377" s="4"/>
      <c r="O2377" s="17"/>
      <c r="P2377" s="17"/>
      <c r="Q2377" s="17"/>
      <c r="R2377" s="4"/>
    </row>
    <row r="2378" spans="1:18" x14ac:dyDescent="0.25">
      <c r="A2378" s="10">
        <v>45757.083333333336</v>
      </c>
      <c r="B2378" s="5">
        <v>45757</v>
      </c>
      <c r="C2378" s="6">
        <v>41408.888780381945</v>
      </c>
      <c r="D2378" s="6">
        <v>11203.669335666233</v>
      </c>
      <c r="E2378" s="6">
        <v>39618</v>
      </c>
      <c r="F2378" s="34">
        <f t="shared" si="148"/>
        <v>27.056194130411278</v>
      </c>
      <c r="G2378" s="16">
        <f t="shared" si="149"/>
        <v>28.279240081948188</v>
      </c>
      <c r="H2378" s="6">
        <f t="shared" si="150"/>
        <v>-2017.3704994032123</v>
      </c>
      <c r="I2378" s="16">
        <f t="shared" si="151"/>
        <v>-15.258788450603106</v>
      </c>
      <c r="J2378" s="10"/>
      <c r="N2378" s="4"/>
      <c r="O2378" s="17"/>
      <c r="P2378" s="17"/>
      <c r="Q2378" s="17"/>
      <c r="R2378" s="4"/>
    </row>
    <row r="2379" spans="1:18" x14ac:dyDescent="0.25">
      <c r="A2379" s="10">
        <v>45757.125</v>
      </c>
      <c r="B2379" s="5">
        <v>45757</v>
      </c>
      <c r="C2379" s="6">
        <v>41037.034826388888</v>
      </c>
      <c r="D2379" s="6">
        <v>10786.948399522569</v>
      </c>
      <c r="E2379" s="6">
        <v>39618</v>
      </c>
      <c r="F2379" s="34">
        <f t="shared" si="148"/>
        <v>26.285886505099086</v>
      </c>
      <c r="G2379" s="16">
        <f t="shared" si="149"/>
        <v>27.227392598118456</v>
      </c>
      <c r="H2379" s="6">
        <f t="shared" si="150"/>
        <v>-416.72093614366349</v>
      </c>
      <c r="I2379" s="16">
        <f t="shared" si="151"/>
        <v>-3.7195040629863696</v>
      </c>
      <c r="J2379" s="10"/>
      <c r="N2379" s="4"/>
      <c r="O2379" s="17"/>
      <c r="P2379" s="17"/>
      <c r="Q2379" s="17"/>
      <c r="R2379" s="4"/>
    </row>
    <row r="2380" spans="1:18" x14ac:dyDescent="0.25">
      <c r="A2380" s="10">
        <v>45757.166666666664</v>
      </c>
      <c r="B2380" s="5">
        <v>45757</v>
      </c>
      <c r="C2380" s="6">
        <v>39861.987622612847</v>
      </c>
      <c r="D2380" s="6">
        <v>10413.09314344618</v>
      </c>
      <c r="E2380" s="6">
        <v>39618</v>
      </c>
      <c r="F2380" s="34">
        <f t="shared" si="148"/>
        <v>26.122864825584003</v>
      </c>
      <c r="G2380" s="16">
        <f t="shared" si="149"/>
        <v>26.283742600449745</v>
      </c>
      <c r="H2380" s="6">
        <f t="shared" si="150"/>
        <v>-373.8552560763892</v>
      </c>
      <c r="I2380" s="16">
        <f t="shared" si="151"/>
        <v>-3.4658111101461846</v>
      </c>
      <c r="J2380" s="10"/>
      <c r="N2380" s="4"/>
      <c r="O2380" s="17"/>
      <c r="P2380" s="17"/>
      <c r="Q2380" s="17"/>
      <c r="R2380" s="4"/>
    </row>
    <row r="2381" spans="1:18" x14ac:dyDescent="0.25">
      <c r="A2381" s="10">
        <v>45757.208333333336</v>
      </c>
      <c r="B2381" s="5">
        <v>45757</v>
      </c>
      <c r="C2381" s="6">
        <v>39680.221161024303</v>
      </c>
      <c r="D2381" s="6">
        <v>10597.606261935764</v>
      </c>
      <c r="E2381" s="6">
        <v>39618</v>
      </c>
      <c r="F2381" s="34">
        <f t="shared" si="148"/>
        <v>26.707528213943547</v>
      </c>
      <c r="G2381" s="16">
        <f t="shared" si="149"/>
        <v>26.74947312316564</v>
      </c>
      <c r="H2381" s="6">
        <f t="shared" si="150"/>
        <v>184.51311848958358</v>
      </c>
      <c r="I2381" s="16">
        <f t="shared" si="151"/>
        <v>1.7719338139764256</v>
      </c>
      <c r="J2381" s="10"/>
      <c r="N2381" s="4"/>
      <c r="O2381" s="17"/>
      <c r="P2381" s="17"/>
      <c r="Q2381" s="17"/>
      <c r="R2381" s="4"/>
    </row>
    <row r="2382" spans="1:18" x14ac:dyDescent="0.25">
      <c r="A2382" s="10">
        <v>45757.25</v>
      </c>
      <c r="B2382" s="5">
        <v>45757</v>
      </c>
      <c r="C2382" s="6">
        <v>40805.121299913197</v>
      </c>
      <c r="D2382" s="6">
        <v>10436.434363064236</v>
      </c>
      <c r="E2382" s="6">
        <v>39618</v>
      </c>
      <c r="F2382" s="34">
        <f t="shared" si="148"/>
        <v>25.576285599931392</v>
      </c>
      <c r="G2382" s="16">
        <f t="shared" si="149"/>
        <v>26.342658294371841</v>
      </c>
      <c r="H2382" s="6">
        <f t="shared" si="150"/>
        <v>-161.17189887152745</v>
      </c>
      <c r="I2382" s="16">
        <f t="shared" si="151"/>
        <v>-1.5208330531246566</v>
      </c>
      <c r="J2382" s="10"/>
      <c r="N2382" s="4"/>
      <c r="O2382" s="17"/>
      <c r="P2382" s="17"/>
      <c r="Q2382" s="17"/>
      <c r="R2382" s="4"/>
    </row>
    <row r="2383" spans="1:18" x14ac:dyDescent="0.25">
      <c r="A2383" s="10">
        <v>45757.291666666664</v>
      </c>
      <c r="B2383" s="5">
        <v>45757</v>
      </c>
      <c r="C2383" s="6">
        <v>43410.81834418403</v>
      </c>
      <c r="D2383" s="6">
        <v>9814.652993706597</v>
      </c>
      <c r="E2383" s="6">
        <v>39618</v>
      </c>
      <c r="F2383" s="34">
        <f t="shared" si="148"/>
        <v>22.608772117334471</v>
      </c>
      <c r="G2383" s="16">
        <f t="shared" si="149"/>
        <v>24.773216703787664</v>
      </c>
      <c r="H2383" s="6">
        <f t="shared" si="150"/>
        <v>-621.78136935763905</v>
      </c>
      <c r="I2383" s="16">
        <f t="shared" si="151"/>
        <v>-5.9577950450030723</v>
      </c>
      <c r="J2383" s="10"/>
      <c r="N2383" s="4"/>
      <c r="O2383" s="17"/>
      <c r="P2383" s="17"/>
      <c r="Q2383" s="17"/>
      <c r="R2383" s="4"/>
    </row>
    <row r="2384" spans="1:18" x14ac:dyDescent="0.25">
      <c r="A2384" s="10">
        <v>45757.333333333336</v>
      </c>
      <c r="B2384" s="5">
        <v>45757</v>
      </c>
      <c r="C2384" s="6">
        <v>44829.689503038193</v>
      </c>
      <c r="D2384" s="6">
        <v>8906.3213319227434</v>
      </c>
      <c r="E2384" s="6">
        <v>39618</v>
      </c>
      <c r="F2384" s="34">
        <f t="shared" si="148"/>
        <v>19.867015432527467</v>
      </c>
      <c r="G2384" s="16">
        <f t="shared" si="149"/>
        <v>22.480492028680761</v>
      </c>
      <c r="H2384" s="6">
        <f t="shared" si="150"/>
        <v>-908.33166178385363</v>
      </c>
      <c r="I2384" s="16">
        <f t="shared" si="151"/>
        <v>-9.2548525390179233</v>
      </c>
      <c r="J2384" s="10"/>
      <c r="N2384" s="4"/>
      <c r="O2384" s="17"/>
      <c r="P2384" s="17"/>
      <c r="Q2384" s="17"/>
      <c r="R2384" s="4"/>
    </row>
    <row r="2385" spans="1:18" x14ac:dyDescent="0.25">
      <c r="A2385" s="10">
        <v>45757.375</v>
      </c>
      <c r="B2385" s="5">
        <v>45757</v>
      </c>
      <c r="C2385" s="6">
        <v>46513.098185763891</v>
      </c>
      <c r="D2385" s="6">
        <v>6948.3818815104169</v>
      </c>
      <c r="E2385" s="6">
        <v>39618</v>
      </c>
      <c r="F2385" s="34">
        <f t="shared" si="148"/>
        <v>14.938548822871327</v>
      </c>
      <c r="G2385" s="16">
        <f t="shared" si="149"/>
        <v>17.538446871397891</v>
      </c>
      <c r="H2385" s="6">
        <f t="shared" si="150"/>
        <v>-1957.9394504123266</v>
      </c>
      <c r="I2385" s="16">
        <f t="shared" si="151"/>
        <v>-21.983705476631801</v>
      </c>
      <c r="J2385" s="10"/>
      <c r="N2385" s="4"/>
      <c r="O2385" s="17"/>
      <c r="P2385" s="17"/>
      <c r="Q2385" s="17"/>
      <c r="R2385" s="4"/>
    </row>
    <row r="2386" spans="1:18" x14ac:dyDescent="0.25">
      <c r="A2386" s="10">
        <v>45757.416666666664</v>
      </c>
      <c r="B2386" s="5">
        <v>45757</v>
      </c>
      <c r="C2386" s="6">
        <v>48763.226514756941</v>
      </c>
      <c r="D2386" s="6">
        <v>4673.1413818359379</v>
      </c>
      <c r="E2386" s="6">
        <v>39618</v>
      </c>
      <c r="F2386" s="34">
        <f t="shared" si="148"/>
        <v>9.5833309562108884</v>
      </c>
      <c r="G2386" s="16">
        <f t="shared" si="149"/>
        <v>11.795500484214088</v>
      </c>
      <c r="H2386" s="6">
        <f t="shared" si="150"/>
        <v>-2275.240499674479</v>
      </c>
      <c r="I2386" s="16">
        <f t="shared" si="151"/>
        <v>-32.744897135387362</v>
      </c>
      <c r="J2386" s="10"/>
      <c r="N2386" s="4"/>
      <c r="O2386" s="17"/>
      <c r="P2386" s="17"/>
      <c r="Q2386" s="17"/>
      <c r="R2386" s="4"/>
    </row>
    <row r="2387" spans="1:18" x14ac:dyDescent="0.25">
      <c r="A2387" s="10">
        <v>45757.458333333336</v>
      </c>
      <c r="B2387" s="5">
        <v>45757</v>
      </c>
      <c r="C2387" s="6">
        <v>49404.15091905382</v>
      </c>
      <c r="D2387" s="6">
        <v>4426.6657698567706</v>
      </c>
      <c r="E2387" s="6">
        <v>39618</v>
      </c>
      <c r="F2387" s="34">
        <f t="shared" si="148"/>
        <v>8.9601089938973679</v>
      </c>
      <c r="G2387" s="16">
        <f t="shared" si="149"/>
        <v>11.17337010918464</v>
      </c>
      <c r="H2387" s="6">
        <f t="shared" si="150"/>
        <v>-246.4756119791673</v>
      </c>
      <c r="I2387" s="16">
        <f t="shared" si="151"/>
        <v>-5.2743024839178814</v>
      </c>
      <c r="J2387" s="10"/>
      <c r="N2387" s="4"/>
      <c r="O2387" s="17"/>
      <c r="P2387" s="17"/>
      <c r="Q2387" s="17"/>
      <c r="R2387" s="4"/>
    </row>
    <row r="2388" spans="1:18" x14ac:dyDescent="0.25">
      <c r="A2388" s="10">
        <v>45757.5</v>
      </c>
      <c r="B2388" s="5">
        <v>45757</v>
      </c>
      <c r="C2388" s="6">
        <v>50030.607553168404</v>
      </c>
      <c r="D2388" s="6">
        <v>5131.7885243055553</v>
      </c>
      <c r="E2388" s="6">
        <v>39618</v>
      </c>
      <c r="F2388" s="34">
        <f t="shared" si="148"/>
        <v>10.257298032713102</v>
      </c>
      <c r="G2388" s="16">
        <f t="shared" si="149"/>
        <v>12.953174123644695</v>
      </c>
      <c r="H2388" s="6">
        <f t="shared" si="150"/>
        <v>705.12275444878469</v>
      </c>
      <c r="I2388" s="16">
        <f t="shared" si="151"/>
        <v>15.928981113737883</v>
      </c>
      <c r="J2388" s="10"/>
      <c r="N2388" s="4"/>
      <c r="O2388" s="17"/>
      <c r="P2388" s="17"/>
      <c r="Q2388" s="17"/>
      <c r="R2388" s="4"/>
    </row>
    <row r="2389" spans="1:18" x14ac:dyDescent="0.25">
      <c r="A2389" s="10">
        <v>45757.541666666664</v>
      </c>
      <c r="B2389" s="5">
        <v>45757</v>
      </c>
      <c r="C2389" s="6">
        <v>51481.075499131941</v>
      </c>
      <c r="D2389" s="6">
        <v>6363.6092706976997</v>
      </c>
      <c r="E2389" s="6">
        <v>39618</v>
      </c>
      <c r="F2389" s="34">
        <f t="shared" si="148"/>
        <v>12.361065127330141</v>
      </c>
      <c r="G2389" s="16">
        <f t="shared" si="149"/>
        <v>16.062419280876622</v>
      </c>
      <c r="H2389" s="6">
        <f t="shared" si="150"/>
        <v>1231.8207463921444</v>
      </c>
      <c r="I2389" s="16">
        <f t="shared" si="151"/>
        <v>24.003731653358358</v>
      </c>
      <c r="J2389" s="10"/>
      <c r="N2389" s="4"/>
      <c r="O2389" s="17"/>
      <c r="P2389" s="17"/>
      <c r="Q2389" s="17"/>
      <c r="R2389" s="4"/>
    </row>
    <row r="2390" spans="1:18" x14ac:dyDescent="0.25">
      <c r="A2390" s="10">
        <v>45757.583333333336</v>
      </c>
      <c r="B2390" s="5">
        <v>45757</v>
      </c>
      <c r="C2390" s="6">
        <v>53500.002714843751</v>
      </c>
      <c r="D2390" s="6">
        <v>7236.0065847439237</v>
      </c>
      <c r="E2390" s="6">
        <v>39618</v>
      </c>
      <c r="F2390" s="34">
        <f t="shared" si="148"/>
        <v>13.525245266457286</v>
      </c>
      <c r="G2390" s="16">
        <f t="shared" si="149"/>
        <v>18.264441881831299</v>
      </c>
      <c r="H2390" s="6">
        <f t="shared" si="150"/>
        <v>872.39731404622398</v>
      </c>
      <c r="I2390" s="16">
        <f t="shared" si="151"/>
        <v>13.709159015518487</v>
      </c>
      <c r="J2390" s="10"/>
      <c r="N2390" s="4"/>
      <c r="O2390" s="17"/>
      <c r="P2390" s="17"/>
      <c r="Q2390" s="17"/>
      <c r="R2390" s="4"/>
    </row>
    <row r="2391" spans="1:18" x14ac:dyDescent="0.25">
      <c r="A2391" s="10">
        <v>45757.625</v>
      </c>
      <c r="B2391" s="5">
        <v>45757</v>
      </c>
      <c r="C2391" s="6">
        <v>55628.536050347226</v>
      </c>
      <c r="D2391" s="6">
        <v>7981.2610639105906</v>
      </c>
      <c r="E2391" s="6">
        <v>39618</v>
      </c>
      <c r="F2391" s="34">
        <f t="shared" si="148"/>
        <v>14.347422439244243</v>
      </c>
      <c r="G2391" s="16">
        <f t="shared" si="149"/>
        <v>20.145542591525544</v>
      </c>
      <c r="H2391" s="6">
        <f t="shared" si="150"/>
        <v>745.2544791666669</v>
      </c>
      <c r="I2391" s="16">
        <f t="shared" si="151"/>
        <v>10.299250981030456</v>
      </c>
      <c r="J2391" s="10"/>
      <c r="N2391" s="4"/>
      <c r="O2391" s="17"/>
      <c r="P2391" s="17"/>
      <c r="Q2391" s="17"/>
      <c r="R2391" s="4"/>
    </row>
    <row r="2392" spans="1:18" x14ac:dyDescent="0.25">
      <c r="A2392" s="10">
        <v>45757.666666666664</v>
      </c>
      <c r="B2392" s="5">
        <v>45757</v>
      </c>
      <c r="C2392" s="6">
        <v>57876.114381510415</v>
      </c>
      <c r="D2392" s="6">
        <v>8341.3942637803812</v>
      </c>
      <c r="E2392" s="6">
        <v>39618</v>
      </c>
      <c r="F2392" s="34">
        <f t="shared" si="148"/>
        <v>14.412498753449821</v>
      </c>
      <c r="G2392" s="16">
        <f t="shared" si="149"/>
        <v>21.054556675703925</v>
      </c>
      <c r="H2392" s="6">
        <f t="shared" si="150"/>
        <v>360.13319986979059</v>
      </c>
      <c r="I2392" s="16">
        <f t="shared" si="151"/>
        <v>4.5122343071601723</v>
      </c>
      <c r="J2392" s="10"/>
      <c r="N2392" s="4"/>
      <c r="O2392" s="17"/>
      <c r="P2392" s="17"/>
      <c r="Q2392" s="17"/>
      <c r="R2392" s="4"/>
    </row>
    <row r="2393" spans="1:18" x14ac:dyDescent="0.25">
      <c r="A2393" s="10">
        <v>45757.708333333336</v>
      </c>
      <c r="B2393" s="5">
        <v>45757</v>
      </c>
      <c r="C2393" s="6">
        <v>60059.925209418405</v>
      </c>
      <c r="D2393" s="6">
        <v>8774.1350347222215</v>
      </c>
      <c r="E2393" s="6">
        <v>39618</v>
      </c>
      <c r="F2393" s="34">
        <f t="shared" si="148"/>
        <v>14.608967633789677</v>
      </c>
      <c r="G2393" s="16">
        <f t="shared" si="149"/>
        <v>22.14683990792625</v>
      </c>
      <c r="H2393" s="6">
        <f t="shared" si="150"/>
        <v>432.74077094184031</v>
      </c>
      <c r="I2393" s="16">
        <f t="shared" si="151"/>
        <v>5.1878709632617106</v>
      </c>
      <c r="J2393" s="10"/>
      <c r="N2393" s="4"/>
      <c r="O2393" s="17"/>
      <c r="P2393" s="17"/>
      <c r="Q2393" s="17"/>
      <c r="R2393" s="4"/>
    </row>
    <row r="2394" spans="1:18" x14ac:dyDescent="0.25">
      <c r="A2394" s="10">
        <v>45757.75</v>
      </c>
      <c r="B2394" s="5">
        <v>45757</v>
      </c>
      <c r="C2394" s="6">
        <v>61300.971605902778</v>
      </c>
      <c r="D2394" s="6">
        <v>9350.5643240017362</v>
      </c>
      <c r="E2394" s="6">
        <v>39618</v>
      </c>
      <c r="F2394" s="34">
        <f t="shared" si="148"/>
        <v>15.253533637469058</v>
      </c>
      <c r="G2394" s="16">
        <f t="shared" si="149"/>
        <v>23.601808077141037</v>
      </c>
      <c r="H2394" s="6">
        <f t="shared" si="150"/>
        <v>576.42928927951471</v>
      </c>
      <c r="I2394" s="16">
        <f t="shared" si="151"/>
        <v>6.569642329396447</v>
      </c>
      <c r="J2394" s="10"/>
      <c r="N2394" s="4"/>
      <c r="O2394" s="17"/>
      <c r="P2394" s="17"/>
      <c r="Q2394" s="17"/>
      <c r="R2394" s="4"/>
    </row>
    <row r="2395" spans="1:18" x14ac:dyDescent="0.25">
      <c r="A2395" s="10">
        <v>45757.791666666664</v>
      </c>
      <c r="B2395" s="5">
        <v>45757</v>
      </c>
      <c r="C2395" s="6">
        <v>60283.57130425347</v>
      </c>
      <c r="D2395" s="6">
        <v>10042.811094563802</v>
      </c>
      <c r="E2395" s="6">
        <v>39618</v>
      </c>
      <c r="F2395" s="34">
        <f t="shared" si="148"/>
        <v>16.659283578070305</v>
      </c>
      <c r="G2395" s="16">
        <f t="shared" si="149"/>
        <v>25.349111753656928</v>
      </c>
      <c r="H2395" s="6">
        <f t="shared" si="150"/>
        <v>692.24677056206565</v>
      </c>
      <c r="I2395" s="16">
        <f t="shared" si="151"/>
        <v>7.4032619484275859</v>
      </c>
      <c r="J2395" s="10"/>
      <c r="N2395" s="4"/>
      <c r="O2395" s="17"/>
      <c r="P2395" s="17"/>
      <c r="Q2395" s="17"/>
      <c r="R2395" s="4"/>
    </row>
    <row r="2396" spans="1:18" x14ac:dyDescent="0.25">
      <c r="A2396" s="10">
        <v>45757.833333333336</v>
      </c>
      <c r="B2396" s="5">
        <v>45757</v>
      </c>
      <c r="C2396" s="6">
        <v>57033.28841362847</v>
      </c>
      <c r="D2396" s="6">
        <v>10610.999026692709</v>
      </c>
      <c r="E2396" s="6">
        <v>39618</v>
      </c>
      <c r="F2396" s="34">
        <f t="shared" si="148"/>
        <v>18.604922356462165</v>
      </c>
      <c r="G2396" s="16">
        <f t="shared" si="149"/>
        <v>26.783277870394034</v>
      </c>
      <c r="H2396" s="6">
        <f t="shared" si="150"/>
        <v>568.18793212890705</v>
      </c>
      <c r="I2396" s="16">
        <f t="shared" si="151"/>
        <v>5.6576582669813291</v>
      </c>
      <c r="J2396" s="10"/>
      <c r="N2396" s="4"/>
      <c r="O2396" s="17"/>
      <c r="P2396" s="17"/>
      <c r="Q2396" s="17"/>
      <c r="R2396" s="4"/>
    </row>
    <row r="2397" spans="1:18" x14ac:dyDescent="0.25">
      <c r="A2397" s="10">
        <v>45757.875</v>
      </c>
      <c r="B2397" s="5">
        <v>45757</v>
      </c>
      <c r="C2397" s="6">
        <v>55824.892332899304</v>
      </c>
      <c r="D2397" s="6">
        <v>13950.166756727431</v>
      </c>
      <c r="E2397" s="6">
        <v>39618</v>
      </c>
      <c r="F2397" s="34">
        <f t="shared" si="148"/>
        <v>24.989151207921225</v>
      </c>
      <c r="G2397" s="16">
        <f t="shared" si="149"/>
        <v>35.211688517157427</v>
      </c>
      <c r="H2397" s="6">
        <f t="shared" si="150"/>
        <v>3339.1677300347219</v>
      </c>
      <c r="I2397" s="16">
        <f t="shared" si="151"/>
        <v>31.468928812780138</v>
      </c>
      <c r="J2397" s="10"/>
      <c r="N2397" s="4"/>
      <c r="O2397" s="17"/>
      <c r="P2397" s="17"/>
      <c r="Q2397" s="17"/>
      <c r="R2397" s="4"/>
    </row>
    <row r="2398" spans="1:18" x14ac:dyDescent="0.25">
      <c r="A2398" s="10">
        <v>45757.916666666664</v>
      </c>
      <c r="B2398" s="5">
        <v>45757</v>
      </c>
      <c r="C2398" s="6">
        <v>55056.988213975696</v>
      </c>
      <c r="D2398" s="6">
        <v>17809.229929470486</v>
      </c>
      <c r="E2398" s="6">
        <v>39618</v>
      </c>
      <c r="F2398" s="34">
        <f t="shared" si="148"/>
        <v>32.34690183243584</v>
      </c>
      <c r="G2398" s="16">
        <f t="shared" si="149"/>
        <v>44.952369956763306</v>
      </c>
      <c r="H2398" s="6">
        <f t="shared" si="150"/>
        <v>3859.0631727430555</v>
      </c>
      <c r="I2398" s="16">
        <f t="shared" si="151"/>
        <v>27.663204605651277</v>
      </c>
      <c r="J2398" s="10"/>
      <c r="N2398" s="4"/>
      <c r="O2398" s="17"/>
      <c r="P2398" s="17"/>
      <c r="Q2398" s="17"/>
      <c r="R2398" s="4"/>
    </row>
    <row r="2399" spans="1:18" x14ac:dyDescent="0.25">
      <c r="A2399" s="10">
        <v>45757.958333333336</v>
      </c>
      <c r="B2399" s="5">
        <v>45757</v>
      </c>
      <c r="C2399" s="6">
        <v>52416.446451822914</v>
      </c>
      <c r="D2399" s="6">
        <v>18875.877760416668</v>
      </c>
      <c r="E2399" s="6">
        <v>39618</v>
      </c>
      <c r="F2399" s="34">
        <f t="shared" si="148"/>
        <v>36.011364825667634</v>
      </c>
      <c r="G2399" s="16">
        <f t="shared" si="149"/>
        <v>47.644701298441788</v>
      </c>
      <c r="H2399" s="6">
        <f t="shared" si="150"/>
        <v>1066.6478309461818</v>
      </c>
      <c r="I2399" s="16">
        <f t="shared" si="151"/>
        <v>5.9892978818871141</v>
      </c>
      <c r="J2399" s="10"/>
      <c r="N2399" s="4"/>
      <c r="O2399" s="17"/>
      <c r="P2399" s="17"/>
      <c r="Q2399" s="17"/>
      <c r="R2399" s="4"/>
    </row>
    <row r="2400" spans="1:18" x14ac:dyDescent="0.25">
      <c r="A2400" s="10">
        <v>45758</v>
      </c>
      <c r="B2400" s="5">
        <v>45758</v>
      </c>
      <c r="C2400" s="6">
        <v>48194.74007378472</v>
      </c>
      <c r="D2400" s="6">
        <v>17559.455393337674</v>
      </c>
      <c r="E2400" s="6">
        <v>39618</v>
      </c>
      <c r="F2400" s="34">
        <f t="shared" si="148"/>
        <v>36.434381358743025</v>
      </c>
      <c r="G2400" s="16">
        <f t="shared" si="149"/>
        <v>44.321912750107714</v>
      </c>
      <c r="H2400" s="6">
        <f t="shared" si="150"/>
        <v>-1316.4223670789943</v>
      </c>
      <c r="I2400" s="16">
        <f t="shared" si="151"/>
        <v>-6.9740988143056057</v>
      </c>
      <c r="J2400" s="10"/>
      <c r="N2400" s="4"/>
      <c r="O2400" s="17"/>
      <c r="P2400" s="17"/>
      <c r="Q2400" s="17"/>
      <c r="R2400" s="4"/>
    </row>
    <row r="2401" spans="1:18" x14ac:dyDescent="0.25">
      <c r="A2401" s="10">
        <v>45758.041666666664</v>
      </c>
      <c r="B2401" s="5">
        <v>45758</v>
      </c>
      <c r="C2401" s="6">
        <v>45324.45955295139</v>
      </c>
      <c r="D2401" s="6">
        <v>15334.29248046875</v>
      </c>
      <c r="E2401" s="6">
        <v>39618</v>
      </c>
      <c r="F2401" s="34">
        <f t="shared" si="148"/>
        <v>33.832267680001991</v>
      </c>
      <c r="G2401" s="16">
        <f t="shared" si="149"/>
        <v>38.705367460418877</v>
      </c>
      <c r="H2401" s="6">
        <f t="shared" si="150"/>
        <v>-2225.1629128689237</v>
      </c>
      <c r="I2401" s="16">
        <f t="shared" si="151"/>
        <v>-12.672163589499391</v>
      </c>
      <c r="J2401" s="10"/>
      <c r="N2401" s="4"/>
      <c r="O2401" s="17"/>
      <c r="P2401" s="17"/>
      <c r="Q2401" s="17"/>
      <c r="R2401" s="4"/>
    </row>
    <row r="2402" spans="1:18" x14ac:dyDescent="0.25">
      <c r="A2402" s="10">
        <v>45758.083333333336</v>
      </c>
      <c r="B2402" s="5">
        <v>45758</v>
      </c>
      <c r="C2402" s="6">
        <v>43445.745149739581</v>
      </c>
      <c r="D2402" s="6">
        <v>13326.396320529513</v>
      </c>
      <c r="E2402" s="6">
        <v>39618</v>
      </c>
      <c r="F2402" s="34">
        <f t="shared" si="148"/>
        <v>30.673651181718526</v>
      </c>
      <c r="G2402" s="16">
        <f t="shared" si="149"/>
        <v>33.637226312609201</v>
      </c>
      <c r="H2402" s="6">
        <f t="shared" si="150"/>
        <v>-2007.8961599392369</v>
      </c>
      <c r="I2402" s="16">
        <f t="shared" si="151"/>
        <v>-13.094155876423313</v>
      </c>
      <c r="J2402" s="10"/>
      <c r="N2402" s="4"/>
      <c r="O2402" s="17"/>
      <c r="P2402" s="17"/>
      <c r="Q2402" s="17"/>
      <c r="R2402" s="4"/>
    </row>
    <row r="2403" spans="1:18" x14ac:dyDescent="0.25">
      <c r="A2403" s="10">
        <v>45758.125</v>
      </c>
      <c r="B2403" s="5">
        <v>45758</v>
      </c>
      <c r="C2403" s="6">
        <v>42194.762918836808</v>
      </c>
      <c r="D2403" s="6">
        <v>11890.451789279514</v>
      </c>
      <c r="E2403" s="6">
        <v>39618</v>
      </c>
      <c r="F2403" s="34">
        <f t="shared" si="148"/>
        <v>28.179923210260093</v>
      </c>
      <c r="G2403" s="16">
        <f t="shared" si="149"/>
        <v>30.012751247613494</v>
      </c>
      <c r="H2403" s="6">
        <f t="shared" si="150"/>
        <v>-1435.9445312499993</v>
      </c>
      <c r="I2403" s="16">
        <f t="shared" si="151"/>
        <v>-10.775190056729029</v>
      </c>
      <c r="J2403" s="10"/>
      <c r="N2403" s="4"/>
      <c r="O2403" s="17"/>
      <c r="P2403" s="17"/>
      <c r="Q2403" s="17"/>
      <c r="R2403" s="4"/>
    </row>
    <row r="2404" spans="1:18" x14ac:dyDescent="0.25">
      <c r="A2404" s="10">
        <v>45758.166666666664</v>
      </c>
      <c r="B2404" s="5">
        <v>45758</v>
      </c>
      <c r="C2404" s="6">
        <v>41189.908474392359</v>
      </c>
      <c r="D2404" s="6">
        <v>11426.28713921441</v>
      </c>
      <c r="E2404" s="6">
        <v>39618</v>
      </c>
      <c r="F2404" s="34">
        <f t="shared" si="148"/>
        <v>27.740501405382091</v>
      </c>
      <c r="G2404" s="16">
        <f t="shared" si="149"/>
        <v>28.84115083854412</v>
      </c>
      <c r="H2404" s="6">
        <f t="shared" si="150"/>
        <v>-464.16465006510407</v>
      </c>
      <c r="I2404" s="16">
        <f t="shared" si="151"/>
        <v>-3.9036754724794989</v>
      </c>
      <c r="J2404" s="10"/>
      <c r="N2404" s="4"/>
      <c r="O2404" s="17"/>
      <c r="P2404" s="17"/>
      <c r="Q2404" s="17"/>
      <c r="R2404" s="4"/>
    </row>
    <row r="2405" spans="1:18" x14ac:dyDescent="0.25">
      <c r="A2405" s="10">
        <v>45758.208333333336</v>
      </c>
      <c r="B2405" s="5">
        <v>45758</v>
      </c>
      <c r="C2405" s="6">
        <v>40824.890227864584</v>
      </c>
      <c r="D2405" s="6">
        <v>11187.721047092014</v>
      </c>
      <c r="E2405" s="6">
        <v>39618</v>
      </c>
      <c r="F2405" s="34">
        <f t="shared" si="148"/>
        <v>27.404166881154179</v>
      </c>
      <c r="G2405" s="16">
        <f t="shared" si="149"/>
        <v>28.238984923751865</v>
      </c>
      <c r="H2405" s="6">
        <f t="shared" si="150"/>
        <v>-238.56609212239528</v>
      </c>
      <c r="I2405" s="16">
        <f t="shared" si="151"/>
        <v>-2.0878706198765924</v>
      </c>
      <c r="J2405" s="10"/>
      <c r="N2405" s="4"/>
      <c r="O2405" s="17"/>
      <c r="P2405" s="17"/>
      <c r="Q2405" s="17"/>
      <c r="R2405" s="4"/>
    </row>
    <row r="2406" spans="1:18" x14ac:dyDescent="0.25">
      <c r="A2406" s="10">
        <v>45758.25</v>
      </c>
      <c r="B2406" s="5">
        <v>45758</v>
      </c>
      <c r="C2406" s="6">
        <v>41653.39862955729</v>
      </c>
      <c r="D2406" s="6">
        <v>9750.7211908637146</v>
      </c>
      <c r="E2406" s="6">
        <v>39618</v>
      </c>
      <c r="F2406" s="34">
        <f t="shared" si="148"/>
        <v>23.409185112555484</v>
      </c>
      <c r="G2406" s="16">
        <f t="shared" si="149"/>
        <v>24.611846107485778</v>
      </c>
      <c r="H2406" s="6">
        <f t="shared" si="150"/>
        <v>-1436.9998562282999</v>
      </c>
      <c r="I2406" s="16">
        <f t="shared" si="151"/>
        <v>-12.844437666791972</v>
      </c>
      <c r="J2406" s="10"/>
      <c r="N2406" s="4"/>
      <c r="O2406" s="17"/>
      <c r="P2406" s="17"/>
      <c r="Q2406" s="17"/>
      <c r="R2406" s="4"/>
    </row>
    <row r="2407" spans="1:18" x14ac:dyDescent="0.25">
      <c r="A2407" s="10">
        <v>45758.291666666664</v>
      </c>
      <c r="B2407" s="5">
        <v>45758</v>
      </c>
      <c r="C2407" s="6">
        <v>44301.086736111109</v>
      </c>
      <c r="D2407" s="6">
        <v>8606.4287518988713</v>
      </c>
      <c r="E2407" s="6">
        <v>39618</v>
      </c>
      <c r="F2407" s="34">
        <f t="shared" si="148"/>
        <v>19.427127833601247</v>
      </c>
      <c r="G2407" s="16">
        <f t="shared" si="149"/>
        <v>21.723531606590115</v>
      </c>
      <c r="H2407" s="6">
        <f t="shared" si="150"/>
        <v>-1144.2924389648433</v>
      </c>
      <c r="I2407" s="16">
        <f t="shared" si="151"/>
        <v>-11.735464655035249</v>
      </c>
      <c r="J2407" s="10"/>
      <c r="N2407" s="4"/>
      <c r="O2407" s="17"/>
      <c r="P2407" s="17"/>
      <c r="Q2407" s="17"/>
      <c r="R2407" s="4"/>
    </row>
    <row r="2408" spans="1:18" x14ac:dyDescent="0.25">
      <c r="A2408" s="10">
        <v>45758.333333333336</v>
      </c>
      <c r="B2408" s="5">
        <v>45758</v>
      </c>
      <c r="C2408" s="6">
        <v>45380.598203125002</v>
      </c>
      <c r="D2408" s="6">
        <v>7815.4869224717886</v>
      </c>
      <c r="E2408" s="6">
        <v>39618</v>
      </c>
      <c r="F2408" s="34">
        <f t="shared" si="148"/>
        <v>17.22208880431549</v>
      </c>
      <c r="G2408" s="16">
        <f t="shared" si="149"/>
        <v>19.727111218314374</v>
      </c>
      <c r="H2408" s="6">
        <f t="shared" si="150"/>
        <v>-790.94182942708267</v>
      </c>
      <c r="I2408" s="16">
        <f t="shared" si="151"/>
        <v>-9.1901281266352655</v>
      </c>
      <c r="J2408" s="10"/>
      <c r="N2408" s="4"/>
      <c r="O2408" s="17"/>
      <c r="P2408" s="17"/>
      <c r="Q2408" s="17"/>
      <c r="R2408" s="4"/>
    </row>
    <row r="2409" spans="1:18" x14ac:dyDescent="0.25">
      <c r="A2409" s="10">
        <v>45758.375</v>
      </c>
      <c r="B2409" s="5">
        <v>45758</v>
      </c>
      <c r="C2409" s="6">
        <v>47142.430937500001</v>
      </c>
      <c r="D2409" s="6">
        <v>6072.4995621744793</v>
      </c>
      <c r="E2409" s="6">
        <v>39618</v>
      </c>
      <c r="F2409" s="34">
        <f t="shared" si="148"/>
        <v>12.881176132442585</v>
      </c>
      <c r="G2409" s="16">
        <f t="shared" si="149"/>
        <v>15.327627750453024</v>
      </c>
      <c r="H2409" s="6">
        <f t="shared" si="150"/>
        <v>-1742.9873602973094</v>
      </c>
      <c r="I2409" s="16">
        <f t="shared" si="151"/>
        <v>-22.30171168587994</v>
      </c>
      <c r="J2409" s="10"/>
      <c r="N2409" s="4"/>
      <c r="O2409" s="17"/>
      <c r="P2409" s="17"/>
      <c r="Q2409" s="17"/>
      <c r="R2409" s="4"/>
    </row>
    <row r="2410" spans="1:18" x14ac:dyDescent="0.25">
      <c r="A2410" s="10">
        <v>45758.416666666664</v>
      </c>
      <c r="B2410" s="5">
        <v>45758</v>
      </c>
      <c r="C2410" s="6">
        <v>49148.218619791667</v>
      </c>
      <c r="D2410" s="6">
        <v>3843.097515733507</v>
      </c>
      <c r="E2410" s="6">
        <v>39618</v>
      </c>
      <c r="F2410" s="34">
        <f t="shared" si="148"/>
        <v>7.8194034771911687</v>
      </c>
      <c r="G2410" s="16">
        <f t="shared" si="149"/>
        <v>9.7003824416515396</v>
      </c>
      <c r="H2410" s="6">
        <f t="shared" si="150"/>
        <v>-2229.4020464409723</v>
      </c>
      <c r="I2410" s="16">
        <f t="shared" si="151"/>
        <v>-36.713086985265321</v>
      </c>
      <c r="J2410" s="10"/>
      <c r="N2410" s="4"/>
      <c r="O2410" s="17"/>
      <c r="P2410" s="17"/>
      <c r="Q2410" s="17"/>
      <c r="R2410" s="4"/>
    </row>
    <row r="2411" spans="1:18" x14ac:dyDescent="0.25">
      <c r="A2411" s="10">
        <v>45758.458333333336</v>
      </c>
      <c r="B2411" s="5">
        <v>45758</v>
      </c>
      <c r="C2411" s="6">
        <v>51591.346688368052</v>
      </c>
      <c r="D2411" s="6">
        <v>5373.4845686848957</v>
      </c>
      <c r="E2411" s="6">
        <v>39618</v>
      </c>
      <c r="F2411" s="34">
        <f t="shared" si="148"/>
        <v>10.415476457985964</v>
      </c>
      <c r="G2411" s="16">
        <f t="shared" si="149"/>
        <v>13.563240367219182</v>
      </c>
      <c r="H2411" s="6">
        <f t="shared" si="150"/>
        <v>1530.3870529513888</v>
      </c>
      <c r="I2411" s="16">
        <f t="shared" si="151"/>
        <v>39.821707533728656</v>
      </c>
      <c r="J2411" s="10"/>
      <c r="N2411" s="4"/>
      <c r="O2411" s="17"/>
      <c r="P2411" s="17"/>
      <c r="Q2411" s="17"/>
      <c r="R2411" s="4"/>
    </row>
    <row r="2412" spans="1:18" x14ac:dyDescent="0.25">
      <c r="A2412" s="10">
        <v>45758.5</v>
      </c>
      <c r="B2412" s="5">
        <v>45758</v>
      </c>
      <c r="C2412" s="6">
        <v>52659.252216796878</v>
      </c>
      <c r="D2412" s="6">
        <v>5462.0161508517795</v>
      </c>
      <c r="E2412" s="6">
        <v>39618</v>
      </c>
      <c r="F2412" s="34">
        <f t="shared" si="148"/>
        <v>10.372376972549457</v>
      </c>
      <c r="G2412" s="16">
        <f t="shared" si="149"/>
        <v>13.786703394547375</v>
      </c>
      <c r="H2412" s="6">
        <f t="shared" si="150"/>
        <v>88.531582166883709</v>
      </c>
      <c r="I2412" s="16">
        <f t="shared" si="151"/>
        <v>1.6475637183889951</v>
      </c>
      <c r="J2412" s="10"/>
      <c r="N2412" s="4"/>
      <c r="O2412" s="17"/>
      <c r="P2412" s="17"/>
      <c r="Q2412" s="17"/>
      <c r="R2412" s="4"/>
    </row>
    <row r="2413" spans="1:18" x14ac:dyDescent="0.25">
      <c r="A2413" s="10">
        <v>45758.541666666664</v>
      </c>
      <c r="B2413" s="5">
        <v>45758</v>
      </c>
      <c r="C2413" s="6">
        <v>53192.613027343752</v>
      </c>
      <c r="D2413" s="6">
        <v>5232.7039705403649</v>
      </c>
      <c r="E2413" s="6">
        <v>39618</v>
      </c>
      <c r="F2413" s="34">
        <f t="shared" si="148"/>
        <v>9.8372756530131067</v>
      </c>
      <c r="G2413" s="16">
        <f t="shared" si="149"/>
        <v>13.207895326721097</v>
      </c>
      <c r="H2413" s="6">
        <f t="shared" si="150"/>
        <v>-229.31218031141452</v>
      </c>
      <c r="I2413" s="16">
        <f t="shared" si="151"/>
        <v>-4.1983065223205944</v>
      </c>
      <c r="J2413" s="10"/>
      <c r="N2413" s="4"/>
      <c r="O2413" s="17"/>
      <c r="P2413" s="17"/>
      <c r="Q2413" s="17"/>
      <c r="R2413" s="4"/>
    </row>
    <row r="2414" spans="1:18" x14ac:dyDescent="0.25">
      <c r="A2414" s="10">
        <v>45758.583333333336</v>
      </c>
      <c r="B2414" s="5">
        <v>45758</v>
      </c>
      <c r="C2414" s="6">
        <v>54694.804316406247</v>
      </c>
      <c r="D2414" s="6">
        <v>5407.476032986111</v>
      </c>
      <c r="E2414" s="6">
        <v>39618</v>
      </c>
      <c r="F2414" s="34">
        <f t="shared" si="148"/>
        <v>9.886635669640901</v>
      </c>
      <c r="G2414" s="16">
        <f t="shared" si="149"/>
        <v>13.649038399177421</v>
      </c>
      <c r="H2414" s="6">
        <f t="shared" si="150"/>
        <v>174.77206244574609</v>
      </c>
      <c r="I2414" s="16">
        <f t="shared" si="151"/>
        <v>3.3399952191008033</v>
      </c>
      <c r="J2414" s="10"/>
      <c r="N2414" s="4"/>
      <c r="O2414" s="17"/>
      <c r="P2414" s="17"/>
      <c r="Q2414" s="17"/>
      <c r="R2414" s="4"/>
    </row>
    <row r="2415" spans="1:18" x14ac:dyDescent="0.25">
      <c r="A2415" s="10">
        <v>45758.625</v>
      </c>
      <c r="B2415" s="5">
        <v>45758</v>
      </c>
      <c r="C2415" s="6">
        <v>56308.89726888021</v>
      </c>
      <c r="D2415" s="6">
        <v>5565.1485866970488</v>
      </c>
      <c r="E2415" s="6">
        <v>39618</v>
      </c>
      <c r="F2415" s="34">
        <f t="shared" si="148"/>
        <v>9.8832491073709861</v>
      </c>
      <c r="G2415" s="16">
        <f t="shared" si="149"/>
        <v>14.047020512638317</v>
      </c>
      <c r="H2415" s="6">
        <f t="shared" si="150"/>
        <v>157.67255371093779</v>
      </c>
      <c r="I2415" s="16">
        <f t="shared" si="151"/>
        <v>2.915825289823208</v>
      </c>
      <c r="J2415" s="10"/>
      <c r="N2415" s="4"/>
      <c r="O2415" s="17"/>
      <c r="P2415" s="17"/>
      <c r="Q2415" s="17"/>
      <c r="R2415" s="4"/>
    </row>
    <row r="2416" spans="1:18" x14ac:dyDescent="0.25">
      <c r="A2416" s="10">
        <v>45758.666666666664</v>
      </c>
      <c r="B2416" s="5">
        <v>45758</v>
      </c>
      <c r="C2416" s="6">
        <v>58093.892123480902</v>
      </c>
      <c r="D2416" s="6">
        <v>5263.6444363064238</v>
      </c>
      <c r="E2416" s="6">
        <v>39618</v>
      </c>
      <c r="F2416" s="34">
        <f t="shared" si="148"/>
        <v>9.0605814895623382</v>
      </c>
      <c r="G2416" s="16">
        <f t="shared" si="149"/>
        <v>13.285992317397202</v>
      </c>
      <c r="H2416" s="6">
        <f t="shared" si="150"/>
        <v>-301.504150390625</v>
      </c>
      <c r="I2416" s="16">
        <f t="shared" si="151"/>
        <v>-5.4177196833763182</v>
      </c>
      <c r="J2416" s="10"/>
      <c r="N2416" s="4"/>
      <c r="O2416" s="17"/>
      <c r="P2416" s="17"/>
      <c r="Q2416" s="17"/>
      <c r="R2416" s="4"/>
    </row>
    <row r="2417" spans="1:18" x14ac:dyDescent="0.25">
      <c r="A2417" s="10">
        <v>45758.708333333336</v>
      </c>
      <c r="B2417" s="5">
        <v>45758</v>
      </c>
      <c r="C2417" s="6">
        <v>59746.428691406247</v>
      </c>
      <c r="D2417" s="6">
        <v>5072.2881233723956</v>
      </c>
      <c r="E2417" s="6">
        <v>39618</v>
      </c>
      <c r="F2417" s="34">
        <f t="shared" si="148"/>
        <v>8.4896925799047445</v>
      </c>
      <c r="G2417" s="16">
        <f t="shared" si="149"/>
        <v>12.802988851967276</v>
      </c>
      <c r="H2417" s="6">
        <f t="shared" si="150"/>
        <v>-191.35631293402821</v>
      </c>
      <c r="I2417" s="16">
        <f t="shared" si="151"/>
        <v>-3.6354338757027769</v>
      </c>
      <c r="J2417" s="10"/>
      <c r="N2417" s="4"/>
      <c r="O2417" s="17"/>
      <c r="P2417" s="17"/>
      <c r="Q2417" s="17"/>
      <c r="R2417" s="4"/>
    </row>
    <row r="2418" spans="1:18" x14ac:dyDescent="0.25">
      <c r="A2418" s="10">
        <v>45758.75</v>
      </c>
      <c r="B2418" s="5">
        <v>45758</v>
      </c>
      <c r="C2418" s="6">
        <v>60522.16943359375</v>
      </c>
      <c r="D2418" s="6">
        <v>5606.5439545355903</v>
      </c>
      <c r="E2418" s="6">
        <v>39618</v>
      </c>
      <c r="F2418" s="34">
        <f t="shared" si="148"/>
        <v>9.2636202684162097</v>
      </c>
      <c r="G2418" s="16">
        <f t="shared" si="149"/>
        <v>14.151506776050255</v>
      </c>
      <c r="H2418" s="6">
        <f t="shared" si="150"/>
        <v>534.25583116319467</v>
      </c>
      <c r="I2418" s="16">
        <f t="shared" si="151"/>
        <v>10.532836821737677</v>
      </c>
      <c r="J2418" s="10"/>
      <c r="N2418" s="4"/>
      <c r="O2418" s="17"/>
      <c r="P2418" s="17"/>
      <c r="Q2418" s="17"/>
      <c r="R2418" s="4"/>
    </row>
    <row r="2419" spans="1:18" x14ac:dyDescent="0.25">
      <c r="A2419" s="10">
        <v>45758.791666666664</v>
      </c>
      <c r="B2419" s="5">
        <v>45758</v>
      </c>
      <c r="C2419" s="6">
        <v>58869.643105468749</v>
      </c>
      <c r="D2419" s="6">
        <v>7145.8223144531248</v>
      </c>
      <c r="E2419" s="6">
        <v>39618</v>
      </c>
      <c r="F2419" s="34">
        <f t="shared" si="148"/>
        <v>12.138382258664155</v>
      </c>
      <c r="G2419" s="16">
        <f t="shared" si="149"/>
        <v>18.036807295807776</v>
      </c>
      <c r="H2419" s="6">
        <f t="shared" si="150"/>
        <v>1539.2783599175345</v>
      </c>
      <c r="I2419" s="16">
        <f t="shared" si="151"/>
        <v>27.455030628490601</v>
      </c>
      <c r="J2419" s="10"/>
      <c r="N2419" s="4"/>
      <c r="O2419" s="17"/>
      <c r="P2419" s="17"/>
      <c r="Q2419" s="17"/>
      <c r="R2419" s="4"/>
    </row>
    <row r="2420" spans="1:18" x14ac:dyDescent="0.25">
      <c r="A2420" s="10">
        <v>45758.833333333336</v>
      </c>
      <c r="B2420" s="5">
        <v>45758</v>
      </c>
      <c r="C2420" s="6">
        <v>56055.693226996525</v>
      </c>
      <c r="D2420" s="6">
        <v>9569.8037684461797</v>
      </c>
      <c r="E2420" s="6">
        <v>39618</v>
      </c>
      <c r="F2420" s="34">
        <f t="shared" si="148"/>
        <v>17.071956865636164</v>
      </c>
      <c r="G2420" s="16">
        <f t="shared" si="149"/>
        <v>24.155191499939875</v>
      </c>
      <c r="H2420" s="6">
        <f t="shared" si="150"/>
        <v>2423.9814539930549</v>
      </c>
      <c r="I2420" s="16">
        <f t="shared" si="151"/>
        <v>33.921658660477959</v>
      </c>
      <c r="J2420" s="10"/>
      <c r="N2420" s="4"/>
      <c r="O2420" s="17"/>
      <c r="P2420" s="17"/>
      <c r="Q2420" s="17"/>
      <c r="R2420" s="4"/>
    </row>
    <row r="2421" spans="1:18" x14ac:dyDescent="0.25">
      <c r="A2421" s="10">
        <v>45758.875</v>
      </c>
      <c r="B2421" s="5">
        <v>45758</v>
      </c>
      <c r="C2421" s="6">
        <v>54545.533901909723</v>
      </c>
      <c r="D2421" s="6">
        <v>13684.395279405382</v>
      </c>
      <c r="E2421" s="6">
        <v>39618</v>
      </c>
      <c r="F2421" s="34">
        <f t="shared" si="148"/>
        <v>25.088021512474867</v>
      </c>
      <c r="G2421" s="16">
        <f t="shared" si="149"/>
        <v>34.540853347986726</v>
      </c>
      <c r="H2421" s="6">
        <f t="shared" si="150"/>
        <v>4114.5915109592024</v>
      </c>
      <c r="I2421" s="16">
        <f t="shared" si="151"/>
        <v>42.995568253196026</v>
      </c>
      <c r="J2421" s="10"/>
      <c r="N2421" s="4"/>
      <c r="O2421" s="17"/>
      <c r="P2421" s="17"/>
      <c r="Q2421" s="17"/>
      <c r="R2421" s="4"/>
    </row>
    <row r="2422" spans="1:18" x14ac:dyDescent="0.25">
      <c r="A2422" s="10">
        <v>45758.916666666664</v>
      </c>
      <c r="B2422" s="5">
        <v>45758</v>
      </c>
      <c r="C2422" s="6">
        <v>53038.486710069446</v>
      </c>
      <c r="D2422" s="6">
        <v>18930.400753038193</v>
      </c>
      <c r="E2422" s="6">
        <v>39618</v>
      </c>
      <c r="F2422" s="34">
        <f t="shared" si="148"/>
        <v>35.691819143558298</v>
      </c>
      <c r="G2422" s="16">
        <f t="shared" si="149"/>
        <v>47.78232306789387</v>
      </c>
      <c r="H2422" s="6">
        <f t="shared" si="150"/>
        <v>5246.0054736328111</v>
      </c>
      <c r="I2422" s="16">
        <f t="shared" si="151"/>
        <v>38.335676268632028</v>
      </c>
      <c r="J2422" s="10"/>
      <c r="N2422" s="4"/>
      <c r="O2422" s="17"/>
      <c r="P2422" s="17"/>
      <c r="Q2422" s="17"/>
      <c r="R2422" s="4"/>
    </row>
    <row r="2423" spans="1:18" x14ac:dyDescent="0.25">
      <c r="A2423" s="10">
        <v>45758.958333333336</v>
      </c>
      <c r="B2423" s="5">
        <v>45758</v>
      </c>
      <c r="C2423" s="6">
        <v>50782.621840277781</v>
      </c>
      <c r="D2423" s="6">
        <v>22205.080321180554</v>
      </c>
      <c r="E2423" s="6">
        <v>39618</v>
      </c>
      <c r="F2423" s="34">
        <f t="shared" si="148"/>
        <v>43.725746163757137</v>
      </c>
      <c r="G2423" s="16">
        <f t="shared" si="149"/>
        <v>56.047958809582902</v>
      </c>
      <c r="H2423" s="6">
        <f t="shared" si="150"/>
        <v>3274.6795681423609</v>
      </c>
      <c r="I2423" s="16">
        <f t="shared" si="151"/>
        <v>17.298522154195801</v>
      </c>
      <c r="J2423" s="10"/>
      <c r="N2423" s="4"/>
      <c r="O2423" s="17"/>
      <c r="P2423" s="17"/>
      <c r="Q2423" s="17"/>
      <c r="R2423" s="4"/>
    </row>
    <row r="2424" spans="1:18" x14ac:dyDescent="0.25">
      <c r="A2424" s="10">
        <v>45759</v>
      </c>
      <c r="B2424" s="5">
        <v>45759</v>
      </c>
      <c r="C2424" s="6">
        <v>47982.98874457465</v>
      </c>
      <c r="D2424" s="6">
        <v>23509.938235677084</v>
      </c>
      <c r="E2424" s="6">
        <v>39618</v>
      </c>
      <c r="F2424" s="34">
        <f t="shared" si="148"/>
        <v>48.99640237257065</v>
      </c>
      <c r="G2424" s="16">
        <f t="shared" si="149"/>
        <v>59.341557462964012</v>
      </c>
      <c r="H2424" s="6">
        <f t="shared" si="150"/>
        <v>1304.8579144965297</v>
      </c>
      <c r="I2424" s="16">
        <f t="shared" si="151"/>
        <v>5.8763935803099843</v>
      </c>
      <c r="J2424" s="10"/>
      <c r="N2424" s="4"/>
      <c r="O2424" s="17"/>
      <c r="P2424" s="17"/>
      <c r="Q2424" s="17"/>
      <c r="R2424" s="4"/>
    </row>
    <row r="2425" spans="1:18" x14ac:dyDescent="0.25">
      <c r="A2425" s="10">
        <v>45759.041666666664</v>
      </c>
      <c r="B2425" s="5">
        <v>45759</v>
      </c>
      <c r="C2425" s="6">
        <v>45385.462020399304</v>
      </c>
      <c r="D2425" s="6">
        <v>23855.355959201388</v>
      </c>
      <c r="E2425" s="6">
        <v>39618</v>
      </c>
      <c r="F2425" s="34">
        <f t="shared" si="148"/>
        <v>52.561668202207954</v>
      </c>
      <c r="G2425" s="16">
        <f t="shared" si="149"/>
        <v>60.213428136709048</v>
      </c>
      <c r="H2425" s="6">
        <f t="shared" si="150"/>
        <v>345.41772352430417</v>
      </c>
      <c r="I2425" s="16">
        <f t="shared" si="151"/>
        <v>1.4692413057900837</v>
      </c>
      <c r="J2425" s="10"/>
      <c r="N2425" s="4"/>
      <c r="O2425" s="17"/>
      <c r="P2425" s="17"/>
      <c r="Q2425" s="17"/>
      <c r="R2425" s="4"/>
    </row>
    <row r="2426" spans="1:18" x14ac:dyDescent="0.25">
      <c r="A2426" s="10">
        <v>45759.083333333336</v>
      </c>
      <c r="B2426" s="5">
        <v>45759</v>
      </c>
      <c r="C2426" s="6">
        <v>43522.723844401044</v>
      </c>
      <c r="D2426" s="6">
        <v>23937.548509114582</v>
      </c>
      <c r="E2426" s="6">
        <v>39618</v>
      </c>
      <c r="F2426" s="34">
        <f t="shared" si="148"/>
        <v>55.000115789384388</v>
      </c>
      <c r="G2426" s="16">
        <f t="shared" si="149"/>
        <v>60.420890779732908</v>
      </c>
      <c r="H2426" s="6">
        <f t="shared" si="150"/>
        <v>82.192549913193943</v>
      </c>
      <c r="I2426" s="16">
        <f t="shared" si="151"/>
        <v>0.34454547672130198</v>
      </c>
      <c r="J2426" s="10"/>
      <c r="N2426" s="4"/>
      <c r="O2426" s="17"/>
      <c r="P2426" s="17"/>
      <c r="Q2426" s="17"/>
      <c r="R2426" s="4"/>
    </row>
    <row r="2427" spans="1:18" x14ac:dyDescent="0.25">
      <c r="A2427" s="10">
        <v>45759.125</v>
      </c>
      <c r="B2427" s="5">
        <v>45759</v>
      </c>
      <c r="C2427" s="6">
        <v>41468.786542968752</v>
      </c>
      <c r="D2427" s="6">
        <v>23338.012986653644</v>
      </c>
      <c r="E2427" s="6">
        <v>39618</v>
      </c>
      <c r="F2427" s="34">
        <f t="shared" si="148"/>
        <v>56.27850470732119</v>
      </c>
      <c r="G2427" s="16">
        <f t="shared" si="149"/>
        <v>58.907600047083761</v>
      </c>
      <c r="H2427" s="6">
        <f t="shared" si="150"/>
        <v>-599.5355224609375</v>
      </c>
      <c r="I2427" s="16">
        <f t="shared" si="151"/>
        <v>-2.504581963489934</v>
      </c>
      <c r="J2427" s="10"/>
      <c r="N2427" s="4"/>
      <c r="O2427" s="17"/>
      <c r="P2427" s="17"/>
      <c r="Q2427" s="17"/>
      <c r="R2427" s="4"/>
    </row>
    <row r="2428" spans="1:18" x14ac:dyDescent="0.25">
      <c r="A2428" s="10">
        <v>45759.166666666664</v>
      </c>
      <c r="B2428" s="5">
        <v>45759</v>
      </c>
      <c r="C2428" s="6">
        <v>40782.457466362845</v>
      </c>
      <c r="D2428" s="6">
        <v>23151.381980794271</v>
      </c>
      <c r="E2428" s="6">
        <v>39618</v>
      </c>
      <c r="F2428" s="34">
        <f t="shared" si="148"/>
        <v>56.767991482341174</v>
      </c>
      <c r="G2428" s="16">
        <f t="shared" si="149"/>
        <v>58.436523753834798</v>
      </c>
      <c r="H2428" s="6">
        <f t="shared" si="150"/>
        <v>-186.63100585937354</v>
      </c>
      <c r="I2428" s="16">
        <f t="shared" si="151"/>
        <v>-0.79968678552926764</v>
      </c>
      <c r="J2428" s="10"/>
      <c r="N2428" s="4"/>
      <c r="O2428" s="17"/>
      <c r="P2428" s="17"/>
      <c r="Q2428" s="17"/>
      <c r="R2428" s="4"/>
    </row>
    <row r="2429" spans="1:18" x14ac:dyDescent="0.25">
      <c r="A2429" s="10">
        <v>45759.208333333336</v>
      </c>
      <c r="B2429" s="5">
        <v>45759</v>
      </c>
      <c r="C2429" s="6">
        <v>40280.453975694443</v>
      </c>
      <c r="D2429" s="6">
        <v>23138.535134548612</v>
      </c>
      <c r="E2429" s="6">
        <v>39618</v>
      </c>
      <c r="F2429" s="34">
        <f t="shared" si="148"/>
        <v>57.443580820887952</v>
      </c>
      <c r="G2429" s="16">
        <f t="shared" si="149"/>
        <v>58.404096962362082</v>
      </c>
      <c r="H2429" s="6">
        <f t="shared" si="150"/>
        <v>-12.846846245658526</v>
      </c>
      <c r="I2429" s="16">
        <f t="shared" si="151"/>
        <v>-5.5490623653982753E-2</v>
      </c>
      <c r="J2429" s="10"/>
      <c r="N2429" s="4"/>
      <c r="O2429" s="17"/>
      <c r="P2429" s="17"/>
      <c r="Q2429" s="17"/>
      <c r="R2429" s="4"/>
    </row>
    <row r="2430" spans="1:18" x14ac:dyDescent="0.25">
      <c r="A2430" s="10">
        <v>45759.25</v>
      </c>
      <c r="B2430" s="5">
        <v>45759</v>
      </c>
      <c r="C2430" s="6">
        <v>40315.077803819448</v>
      </c>
      <c r="D2430" s="6">
        <v>23048.273033854166</v>
      </c>
      <c r="E2430" s="6">
        <v>39618</v>
      </c>
      <c r="F2430" s="34">
        <f t="shared" si="148"/>
        <v>57.17035483848322</v>
      </c>
      <c r="G2430" s="16">
        <f t="shared" si="149"/>
        <v>58.176265924211634</v>
      </c>
      <c r="H2430" s="6">
        <f t="shared" si="150"/>
        <v>-90.262100694446417</v>
      </c>
      <c r="I2430" s="16">
        <f t="shared" si="151"/>
        <v>-0.39009427420353099</v>
      </c>
      <c r="J2430" s="10"/>
      <c r="N2430" s="4"/>
      <c r="O2430" s="17"/>
      <c r="P2430" s="17"/>
      <c r="Q2430" s="17"/>
      <c r="R2430" s="4"/>
    </row>
    <row r="2431" spans="1:18" x14ac:dyDescent="0.25">
      <c r="A2431" s="10">
        <v>45759.291666666664</v>
      </c>
      <c r="B2431" s="5">
        <v>45759</v>
      </c>
      <c r="C2431" s="6">
        <v>41177.617081163196</v>
      </c>
      <c r="D2431" s="6">
        <v>23105.623503689236</v>
      </c>
      <c r="E2431" s="6">
        <v>39618</v>
      </c>
      <c r="F2431" s="34">
        <f t="shared" si="148"/>
        <v>56.112094728907856</v>
      </c>
      <c r="G2431" s="16">
        <f t="shared" si="149"/>
        <v>58.321024543614605</v>
      </c>
      <c r="H2431" s="6">
        <f t="shared" si="150"/>
        <v>57.350469835069816</v>
      </c>
      <c r="I2431" s="16">
        <f t="shared" si="151"/>
        <v>0.24882762257645638</v>
      </c>
      <c r="J2431" s="10"/>
      <c r="N2431" s="4"/>
      <c r="O2431" s="17"/>
      <c r="P2431" s="17"/>
      <c r="Q2431" s="17"/>
      <c r="R2431" s="4"/>
    </row>
    <row r="2432" spans="1:18" x14ac:dyDescent="0.25">
      <c r="A2432" s="10">
        <v>45759.333333333336</v>
      </c>
      <c r="B2432" s="5">
        <v>45759</v>
      </c>
      <c r="C2432" s="6">
        <v>42181.623009982635</v>
      </c>
      <c r="D2432" s="6">
        <v>22712.215993923612</v>
      </c>
      <c r="E2432" s="6">
        <v>39618</v>
      </c>
      <c r="F2432" s="34">
        <f t="shared" si="148"/>
        <v>53.843864634010352</v>
      </c>
      <c r="G2432" s="16">
        <f t="shared" si="149"/>
        <v>57.328022600645191</v>
      </c>
      <c r="H2432" s="6">
        <f t="shared" si="150"/>
        <v>-393.40750976562413</v>
      </c>
      <c r="I2432" s="16">
        <f t="shared" si="151"/>
        <v>-1.7026483172064559</v>
      </c>
      <c r="J2432" s="10"/>
      <c r="N2432" s="4"/>
      <c r="O2432" s="17"/>
      <c r="P2432" s="17"/>
      <c r="Q2432" s="17"/>
      <c r="R2432" s="4"/>
    </row>
    <row r="2433" spans="1:18" x14ac:dyDescent="0.25">
      <c r="A2433" s="10">
        <v>45759.375</v>
      </c>
      <c r="B2433" s="5">
        <v>45759</v>
      </c>
      <c r="C2433" s="6">
        <v>45422.470440538193</v>
      </c>
      <c r="D2433" s="6">
        <v>19541.832256944443</v>
      </c>
      <c r="E2433" s="6">
        <v>39618</v>
      </c>
      <c r="F2433" s="34">
        <f t="shared" si="148"/>
        <v>43.022389727846999</v>
      </c>
      <c r="G2433" s="16">
        <f t="shared" si="149"/>
        <v>49.325640509224201</v>
      </c>
      <c r="H2433" s="6">
        <f t="shared" si="150"/>
        <v>-3170.383736979169</v>
      </c>
      <c r="I2433" s="16">
        <f t="shared" si="151"/>
        <v>-13.958936185827787</v>
      </c>
      <c r="J2433" s="10"/>
      <c r="N2433" s="4"/>
      <c r="O2433" s="17"/>
      <c r="P2433" s="17"/>
      <c r="Q2433" s="17"/>
      <c r="R2433" s="4"/>
    </row>
    <row r="2434" spans="1:18" x14ac:dyDescent="0.25">
      <c r="A2434" s="10">
        <v>45759.416666666664</v>
      </c>
      <c r="B2434" s="5">
        <v>45759</v>
      </c>
      <c r="C2434" s="6">
        <v>47140.883101128471</v>
      </c>
      <c r="D2434" s="6">
        <v>16677.714781901042</v>
      </c>
      <c r="E2434" s="6">
        <v>39618</v>
      </c>
      <c r="F2434" s="34">
        <f t="shared" si="148"/>
        <v>35.378452173081598</v>
      </c>
      <c r="G2434" s="16">
        <f t="shared" si="149"/>
        <v>42.096306683580806</v>
      </c>
      <c r="H2434" s="6">
        <f t="shared" si="150"/>
        <v>-2864.1174750434002</v>
      </c>
      <c r="I2434" s="16">
        <f t="shared" si="151"/>
        <v>-14.656340497578466</v>
      </c>
      <c r="J2434" s="10"/>
      <c r="N2434" s="4"/>
      <c r="O2434" s="17"/>
      <c r="P2434" s="17"/>
      <c r="Q2434" s="17"/>
      <c r="R2434" s="4"/>
    </row>
    <row r="2435" spans="1:18" x14ac:dyDescent="0.25">
      <c r="A2435" s="10">
        <v>45759.458333333336</v>
      </c>
      <c r="B2435" s="5">
        <v>45759</v>
      </c>
      <c r="C2435" s="6">
        <v>48926.253187934031</v>
      </c>
      <c r="D2435" s="6">
        <v>18272.687538519964</v>
      </c>
      <c r="E2435" s="6">
        <v>39618</v>
      </c>
      <c r="F2435" s="34">
        <f t="shared" ref="F2435:F2498" si="152">D2435/C2435*100</f>
        <v>37.34740828882088</v>
      </c>
      <c r="G2435" s="16">
        <f t="shared" ref="G2435:G2498" si="153">D2435/E2435*100</f>
        <v>46.122185719925199</v>
      </c>
      <c r="H2435" s="6">
        <f t="shared" si="150"/>
        <v>1594.9727566189213</v>
      </c>
      <c r="I2435" s="16">
        <f t="shared" si="151"/>
        <v>9.5634970226845137</v>
      </c>
      <c r="J2435" s="10"/>
      <c r="N2435" s="4"/>
      <c r="O2435" s="17"/>
      <c r="P2435" s="17"/>
      <c r="Q2435" s="17"/>
      <c r="R2435" s="4"/>
    </row>
    <row r="2436" spans="1:18" x14ac:dyDescent="0.25">
      <c r="A2436" s="10">
        <v>45759.5</v>
      </c>
      <c r="B2436" s="5">
        <v>45759</v>
      </c>
      <c r="C2436" s="6">
        <v>50050.745967881943</v>
      </c>
      <c r="D2436" s="6">
        <v>20060.090073784722</v>
      </c>
      <c r="E2436" s="6">
        <v>39618</v>
      </c>
      <c r="F2436" s="34">
        <f t="shared" si="152"/>
        <v>40.07950268445046</v>
      </c>
      <c r="G2436" s="16">
        <f t="shared" si="153"/>
        <v>50.633777762089757</v>
      </c>
      <c r="H2436" s="6">
        <f t="shared" ref="H2436:H2499" si="154">D2436-D2435</f>
        <v>1787.4025352647586</v>
      </c>
      <c r="I2436" s="16">
        <f t="shared" ref="I2436:I2499" si="155">H2436/D2435*100</f>
        <v>9.7818261900270702</v>
      </c>
      <c r="J2436" s="10"/>
      <c r="N2436" s="4"/>
      <c r="O2436" s="17"/>
      <c r="P2436" s="17"/>
      <c r="Q2436" s="17"/>
      <c r="R2436" s="4"/>
    </row>
    <row r="2437" spans="1:18" x14ac:dyDescent="0.25">
      <c r="A2437" s="10">
        <v>45759.541666666664</v>
      </c>
      <c r="B2437" s="5">
        <v>45759</v>
      </c>
      <c r="C2437" s="6">
        <v>51174.354843749999</v>
      </c>
      <c r="D2437" s="6">
        <v>21575.938693576391</v>
      </c>
      <c r="E2437" s="6">
        <v>39618</v>
      </c>
      <c r="F2437" s="34">
        <f t="shared" si="152"/>
        <v>42.161623257301294</v>
      </c>
      <c r="G2437" s="16">
        <f t="shared" si="153"/>
        <v>54.459939152850701</v>
      </c>
      <c r="H2437" s="6">
        <f t="shared" si="154"/>
        <v>1515.8486197916682</v>
      </c>
      <c r="I2437" s="16">
        <f t="shared" si="155"/>
        <v>7.5565394483080421</v>
      </c>
      <c r="J2437" s="10"/>
      <c r="N2437" s="4"/>
      <c r="O2437" s="17"/>
      <c r="P2437" s="17"/>
      <c r="Q2437" s="17"/>
      <c r="R2437" s="4"/>
    </row>
    <row r="2438" spans="1:18" x14ac:dyDescent="0.25">
      <c r="A2438" s="10">
        <v>45759.583333333336</v>
      </c>
      <c r="B2438" s="5">
        <v>45759</v>
      </c>
      <c r="C2438" s="6">
        <v>52322.112025824652</v>
      </c>
      <c r="D2438" s="6">
        <v>21845.705319010416</v>
      </c>
      <c r="E2438" s="6">
        <v>39618</v>
      </c>
      <c r="F2438" s="34">
        <f t="shared" si="152"/>
        <v>41.752338491664901</v>
      </c>
      <c r="G2438" s="16">
        <f t="shared" si="153"/>
        <v>55.140858496164412</v>
      </c>
      <c r="H2438" s="6">
        <f t="shared" si="154"/>
        <v>269.76662543402563</v>
      </c>
      <c r="I2438" s="16">
        <f t="shared" si="155"/>
        <v>1.2503123468474666</v>
      </c>
      <c r="J2438" s="10"/>
      <c r="N2438" s="4"/>
      <c r="O2438" s="17"/>
      <c r="P2438" s="17"/>
      <c r="Q2438" s="17"/>
      <c r="R2438" s="4"/>
    </row>
    <row r="2439" spans="1:18" x14ac:dyDescent="0.25">
      <c r="A2439" s="10">
        <v>45759.625</v>
      </c>
      <c r="B2439" s="5">
        <v>45759</v>
      </c>
      <c r="C2439" s="6">
        <v>54423.120679253472</v>
      </c>
      <c r="D2439" s="6">
        <v>22043.823624131943</v>
      </c>
      <c r="E2439" s="6">
        <v>39618</v>
      </c>
      <c r="F2439" s="34">
        <f t="shared" si="152"/>
        <v>40.504519676570524</v>
      </c>
      <c r="G2439" s="16">
        <f t="shared" si="153"/>
        <v>55.640929941268979</v>
      </c>
      <c r="H2439" s="6">
        <f t="shared" si="154"/>
        <v>198.11830512152665</v>
      </c>
      <c r="I2439" s="16">
        <f t="shared" si="155"/>
        <v>0.90689818537981248</v>
      </c>
      <c r="J2439" s="10"/>
      <c r="N2439" s="4"/>
      <c r="O2439" s="17"/>
      <c r="P2439" s="17"/>
      <c r="Q2439" s="17"/>
      <c r="R2439" s="4"/>
    </row>
    <row r="2440" spans="1:18" x14ac:dyDescent="0.25">
      <c r="A2440" s="10">
        <v>45759.666666666664</v>
      </c>
      <c r="B2440" s="5">
        <v>45759</v>
      </c>
      <c r="C2440" s="6">
        <v>56298.10560438368</v>
      </c>
      <c r="D2440" s="6">
        <v>22062.698129340279</v>
      </c>
      <c r="E2440" s="6">
        <v>39618</v>
      </c>
      <c r="F2440" s="34">
        <f t="shared" si="152"/>
        <v>39.18905954736487</v>
      </c>
      <c r="G2440" s="16">
        <f t="shared" si="153"/>
        <v>55.688571178101562</v>
      </c>
      <c r="H2440" s="6">
        <f t="shared" si="154"/>
        <v>18.874505208335904</v>
      </c>
      <c r="I2440" s="16">
        <f t="shared" si="155"/>
        <v>8.5622646643178077E-2</v>
      </c>
      <c r="J2440" s="10"/>
      <c r="N2440" s="4"/>
      <c r="O2440" s="17"/>
      <c r="P2440" s="17"/>
      <c r="Q2440" s="17"/>
      <c r="R2440" s="4"/>
    </row>
    <row r="2441" spans="1:18" x14ac:dyDescent="0.25">
      <c r="A2441" s="10">
        <v>45759.708333333336</v>
      </c>
      <c r="B2441" s="5">
        <v>45759</v>
      </c>
      <c r="C2441" s="6">
        <v>58137.188477647571</v>
      </c>
      <c r="D2441" s="6">
        <v>22813.091179470484</v>
      </c>
      <c r="E2441" s="6">
        <v>39618</v>
      </c>
      <c r="F2441" s="34">
        <f t="shared" si="152"/>
        <v>39.240100487903021</v>
      </c>
      <c r="G2441" s="16">
        <f t="shared" si="153"/>
        <v>57.582642181509627</v>
      </c>
      <c r="H2441" s="6">
        <f t="shared" si="154"/>
        <v>750.39305013020567</v>
      </c>
      <c r="I2441" s="16">
        <f t="shared" si="155"/>
        <v>3.4011844142140015</v>
      </c>
      <c r="J2441" s="10"/>
      <c r="N2441" s="4"/>
      <c r="O2441" s="17"/>
      <c r="P2441" s="17"/>
      <c r="Q2441" s="17"/>
      <c r="R2441" s="4"/>
    </row>
    <row r="2442" spans="1:18" x14ac:dyDescent="0.25">
      <c r="A2442" s="10">
        <v>45759.75</v>
      </c>
      <c r="B2442" s="5">
        <v>45759</v>
      </c>
      <c r="C2442" s="6">
        <v>58924.279433593751</v>
      </c>
      <c r="D2442" s="6">
        <v>23325.811369357638</v>
      </c>
      <c r="E2442" s="6">
        <v>39618</v>
      </c>
      <c r="F2442" s="34">
        <f t="shared" si="152"/>
        <v>39.586078257681997</v>
      </c>
      <c r="G2442" s="16">
        <f t="shared" si="153"/>
        <v>58.876801881361096</v>
      </c>
      <c r="H2442" s="6">
        <f t="shared" si="154"/>
        <v>512.72018988715354</v>
      </c>
      <c r="I2442" s="16">
        <f t="shared" si="155"/>
        <v>2.2474823155423618</v>
      </c>
      <c r="J2442" s="10"/>
      <c r="N2442" s="4"/>
      <c r="O2442" s="17"/>
      <c r="P2442" s="17"/>
      <c r="Q2442" s="17"/>
      <c r="R2442" s="4"/>
    </row>
    <row r="2443" spans="1:18" x14ac:dyDescent="0.25">
      <c r="A2443" s="10">
        <v>45759.791666666664</v>
      </c>
      <c r="B2443" s="5">
        <v>45759</v>
      </c>
      <c r="C2443" s="6">
        <v>58523.382728949655</v>
      </c>
      <c r="D2443" s="6">
        <v>24353.918209635416</v>
      </c>
      <c r="E2443" s="6">
        <v>39618</v>
      </c>
      <c r="F2443" s="34">
        <f t="shared" si="152"/>
        <v>41.61399610550589</v>
      </c>
      <c r="G2443" s="16">
        <f t="shared" si="153"/>
        <v>61.471851707898971</v>
      </c>
      <c r="H2443" s="6">
        <f t="shared" si="154"/>
        <v>1028.1068402777782</v>
      </c>
      <c r="I2443" s="16">
        <f t="shared" si="155"/>
        <v>4.407593047881579</v>
      </c>
      <c r="J2443" s="10"/>
      <c r="N2443" s="4"/>
      <c r="O2443" s="17"/>
      <c r="P2443" s="17"/>
      <c r="Q2443" s="17"/>
      <c r="R2443" s="4"/>
    </row>
    <row r="2444" spans="1:18" x14ac:dyDescent="0.25">
      <c r="A2444" s="10">
        <v>45759.833333333336</v>
      </c>
      <c r="B2444" s="5">
        <v>45759</v>
      </c>
      <c r="C2444" s="6">
        <v>56653.035859374999</v>
      </c>
      <c r="D2444" s="6">
        <v>25228.895405815972</v>
      </c>
      <c r="E2444" s="6">
        <v>39618</v>
      </c>
      <c r="F2444" s="34">
        <f t="shared" si="152"/>
        <v>44.532292088352527</v>
      </c>
      <c r="G2444" s="16">
        <f t="shared" si="153"/>
        <v>63.680386202776454</v>
      </c>
      <c r="H2444" s="6">
        <f t="shared" si="154"/>
        <v>874.97719618055635</v>
      </c>
      <c r="I2444" s="16">
        <f t="shared" si="155"/>
        <v>3.5927573897919194</v>
      </c>
      <c r="J2444" s="10"/>
      <c r="N2444" s="4"/>
      <c r="O2444" s="17"/>
      <c r="P2444" s="17"/>
      <c r="Q2444" s="17"/>
      <c r="R2444" s="4"/>
    </row>
    <row r="2445" spans="1:18" x14ac:dyDescent="0.25">
      <c r="A2445" s="10">
        <v>45759.875</v>
      </c>
      <c r="B2445" s="5">
        <v>45759</v>
      </c>
      <c r="C2445" s="6">
        <v>55232.784447699654</v>
      </c>
      <c r="D2445" s="6">
        <v>26529.588266059029</v>
      </c>
      <c r="E2445" s="6">
        <v>39618</v>
      </c>
      <c r="F2445" s="34">
        <f t="shared" si="152"/>
        <v>48.032320896622728</v>
      </c>
      <c r="G2445" s="16">
        <f t="shared" si="153"/>
        <v>66.963471821038496</v>
      </c>
      <c r="H2445" s="6">
        <f t="shared" si="154"/>
        <v>1300.6928602430562</v>
      </c>
      <c r="I2445" s="16">
        <f t="shared" si="155"/>
        <v>5.1555680077186805</v>
      </c>
      <c r="J2445" s="10"/>
      <c r="N2445" s="4"/>
      <c r="O2445" s="17"/>
      <c r="P2445" s="17"/>
      <c r="Q2445" s="17"/>
      <c r="R2445" s="4"/>
    </row>
    <row r="2446" spans="1:18" x14ac:dyDescent="0.25">
      <c r="A2446" s="10">
        <v>45759.916666666664</v>
      </c>
      <c r="B2446" s="5">
        <v>45759</v>
      </c>
      <c r="C2446" s="6">
        <v>53272.047765842013</v>
      </c>
      <c r="D2446" s="6">
        <v>26867.250405815972</v>
      </c>
      <c r="E2446" s="6">
        <v>39618</v>
      </c>
      <c r="F2446" s="34">
        <f t="shared" si="152"/>
        <v>50.434048497462172</v>
      </c>
      <c r="G2446" s="16">
        <f t="shared" si="153"/>
        <v>67.815766585430794</v>
      </c>
      <c r="H2446" s="6">
        <f t="shared" si="154"/>
        <v>337.66213975694336</v>
      </c>
      <c r="I2446" s="16">
        <f t="shared" si="155"/>
        <v>1.2727756509848884</v>
      </c>
      <c r="J2446" s="10"/>
      <c r="N2446" s="4"/>
      <c r="O2446" s="17"/>
      <c r="P2446" s="17"/>
      <c r="Q2446" s="17"/>
      <c r="R2446" s="4"/>
    </row>
    <row r="2447" spans="1:18" x14ac:dyDescent="0.25">
      <c r="A2447" s="10">
        <v>45759.958333333336</v>
      </c>
      <c r="B2447" s="5">
        <v>45759</v>
      </c>
      <c r="C2447" s="6">
        <v>50831.080559895832</v>
      </c>
      <c r="D2447" s="6">
        <v>27173.873452690972</v>
      </c>
      <c r="E2447" s="6">
        <v>39618</v>
      </c>
      <c r="F2447" s="34">
        <f t="shared" si="152"/>
        <v>53.459169377033319</v>
      </c>
      <c r="G2447" s="16">
        <f t="shared" si="153"/>
        <v>68.589715413930463</v>
      </c>
      <c r="H2447" s="6">
        <f t="shared" si="154"/>
        <v>306.623046875</v>
      </c>
      <c r="I2447" s="16">
        <f t="shared" si="155"/>
        <v>1.1412520531264527</v>
      </c>
      <c r="J2447" s="10"/>
      <c r="N2447" s="4"/>
      <c r="O2447" s="17"/>
      <c r="P2447" s="17"/>
      <c r="Q2447" s="17"/>
      <c r="R2447" s="4"/>
    </row>
    <row r="2448" spans="1:18" x14ac:dyDescent="0.25">
      <c r="A2448" s="10">
        <v>45760</v>
      </c>
      <c r="B2448" s="5">
        <v>45760</v>
      </c>
      <c r="C2448" s="6">
        <v>48825.519943576386</v>
      </c>
      <c r="D2448" s="6">
        <v>27375.550523003472</v>
      </c>
      <c r="E2448" s="6">
        <v>39618</v>
      </c>
      <c r="F2448" s="34">
        <f t="shared" si="152"/>
        <v>56.068118792465768</v>
      </c>
      <c r="G2448" s="16">
        <f t="shared" si="153"/>
        <v>69.098769556775892</v>
      </c>
      <c r="H2448" s="6">
        <f t="shared" si="154"/>
        <v>201.67707031250029</v>
      </c>
      <c r="I2448" s="16">
        <f t="shared" si="155"/>
        <v>0.74217270005181624</v>
      </c>
      <c r="J2448" s="10"/>
      <c r="N2448" s="4"/>
      <c r="O2448" s="17"/>
      <c r="P2448" s="17"/>
      <c r="Q2448" s="17"/>
      <c r="R2448" s="4"/>
    </row>
    <row r="2449" spans="1:18" x14ac:dyDescent="0.25">
      <c r="A2449" s="10">
        <v>45760.041666666664</v>
      </c>
      <c r="B2449" s="5">
        <v>45760</v>
      </c>
      <c r="C2449" s="6">
        <v>46116.317606336808</v>
      </c>
      <c r="D2449" s="6">
        <v>27112.199735243055</v>
      </c>
      <c r="E2449" s="6">
        <v>39618</v>
      </c>
      <c r="F2449" s="34">
        <f t="shared" si="152"/>
        <v>58.790903399272253</v>
      </c>
      <c r="G2449" s="16">
        <f t="shared" si="153"/>
        <v>68.434044462726675</v>
      </c>
      <c r="H2449" s="6">
        <f t="shared" si="154"/>
        <v>-263.35078776041701</v>
      </c>
      <c r="I2449" s="16">
        <f t="shared" si="155"/>
        <v>-0.96199266399820993</v>
      </c>
      <c r="J2449" s="10"/>
      <c r="N2449" s="4"/>
      <c r="O2449" s="17"/>
      <c r="P2449" s="17"/>
      <c r="Q2449" s="17"/>
      <c r="R2449" s="4"/>
    </row>
    <row r="2450" spans="1:18" x14ac:dyDescent="0.25">
      <c r="A2450" s="10">
        <v>45760.083333333336</v>
      </c>
      <c r="B2450" s="5">
        <v>45760</v>
      </c>
      <c r="C2450" s="6">
        <v>44242.987443576392</v>
      </c>
      <c r="D2450" s="6">
        <v>26913.449735243055</v>
      </c>
      <c r="E2450" s="6">
        <v>39618</v>
      </c>
      <c r="F2450" s="34">
        <f t="shared" si="152"/>
        <v>60.830995577697131</v>
      </c>
      <c r="G2450" s="16">
        <f t="shared" si="153"/>
        <v>67.932378553291571</v>
      </c>
      <c r="H2450" s="6">
        <f t="shared" si="154"/>
        <v>-198.75</v>
      </c>
      <c r="I2450" s="16">
        <f t="shared" si="155"/>
        <v>-0.73306482668628903</v>
      </c>
      <c r="J2450" s="10"/>
      <c r="N2450" s="4"/>
      <c r="O2450" s="17"/>
      <c r="P2450" s="17"/>
      <c r="Q2450" s="17"/>
      <c r="R2450" s="4"/>
    </row>
    <row r="2451" spans="1:18" x14ac:dyDescent="0.25">
      <c r="A2451" s="10">
        <v>45760.125</v>
      </c>
      <c r="B2451" s="5">
        <v>45760</v>
      </c>
      <c r="C2451" s="6">
        <v>43057.981015625002</v>
      </c>
      <c r="D2451" s="6">
        <v>26945.273381076389</v>
      </c>
      <c r="E2451" s="6">
        <v>39618</v>
      </c>
      <c r="F2451" s="34">
        <f t="shared" si="152"/>
        <v>62.57904515146312</v>
      </c>
      <c r="G2451" s="16">
        <f t="shared" si="153"/>
        <v>68.012704783372186</v>
      </c>
      <c r="H2451" s="6">
        <f t="shared" si="154"/>
        <v>31.823645833334012</v>
      </c>
      <c r="I2451" s="16">
        <f t="shared" si="155"/>
        <v>0.11824439507530347</v>
      </c>
      <c r="J2451" s="10"/>
      <c r="N2451" s="4"/>
      <c r="O2451" s="17"/>
      <c r="P2451" s="17"/>
      <c r="Q2451" s="17"/>
      <c r="R2451" s="4"/>
    </row>
    <row r="2452" spans="1:18" x14ac:dyDescent="0.25">
      <c r="A2452" s="10">
        <v>45760.166666666664</v>
      </c>
      <c r="B2452" s="5">
        <v>45760</v>
      </c>
      <c r="C2452" s="6">
        <v>42056.920711805556</v>
      </c>
      <c r="D2452" s="6">
        <v>26808.644336480036</v>
      </c>
      <c r="E2452" s="6">
        <v>39618</v>
      </c>
      <c r="F2452" s="34">
        <f t="shared" si="152"/>
        <v>63.743716569707722</v>
      </c>
      <c r="G2452" s="16">
        <f t="shared" si="153"/>
        <v>67.667838700792657</v>
      </c>
      <c r="H2452" s="6">
        <f t="shared" si="154"/>
        <v>-136.6290445963532</v>
      </c>
      <c r="I2452" s="16">
        <f t="shared" si="155"/>
        <v>-0.50706126697644671</v>
      </c>
      <c r="J2452" s="10"/>
      <c r="N2452" s="4"/>
      <c r="O2452" s="17"/>
      <c r="P2452" s="17"/>
      <c r="Q2452" s="17"/>
      <c r="R2452" s="4"/>
    </row>
    <row r="2453" spans="1:18" x14ac:dyDescent="0.25">
      <c r="A2453" s="10">
        <v>45760.208333333336</v>
      </c>
      <c r="B2453" s="5">
        <v>45760</v>
      </c>
      <c r="C2453" s="6">
        <v>41185.208524305555</v>
      </c>
      <c r="D2453" s="6">
        <v>26560.503671875002</v>
      </c>
      <c r="E2453" s="6">
        <v>39618</v>
      </c>
      <c r="F2453" s="34">
        <f t="shared" si="152"/>
        <v>64.490395031508115</v>
      </c>
      <c r="G2453" s="16">
        <f t="shared" si="153"/>
        <v>67.041505557764154</v>
      </c>
      <c r="H2453" s="6">
        <f t="shared" si="154"/>
        <v>-248.14066460503454</v>
      </c>
      <c r="I2453" s="16">
        <f t="shared" si="155"/>
        <v>-0.92559945027647506</v>
      </c>
      <c r="J2453" s="10"/>
      <c r="N2453" s="4"/>
      <c r="O2453" s="17"/>
      <c r="P2453" s="17"/>
      <c r="Q2453" s="17"/>
      <c r="R2453" s="4"/>
    </row>
    <row r="2454" spans="1:18" x14ac:dyDescent="0.25">
      <c r="A2454" s="10">
        <v>45760.25</v>
      </c>
      <c r="B2454" s="5">
        <v>45760</v>
      </c>
      <c r="C2454" s="6">
        <v>41037.089848090276</v>
      </c>
      <c r="D2454" s="6">
        <v>26571.101516927083</v>
      </c>
      <c r="E2454" s="6">
        <v>39618</v>
      </c>
      <c r="F2454" s="34">
        <f t="shared" si="152"/>
        <v>64.748990767345092</v>
      </c>
      <c r="G2454" s="16">
        <f t="shared" si="153"/>
        <v>67.068255633618762</v>
      </c>
      <c r="H2454" s="6">
        <f t="shared" si="154"/>
        <v>10.597845052081539</v>
      </c>
      <c r="I2454" s="16">
        <f t="shared" si="155"/>
        <v>3.9900768385290934E-2</v>
      </c>
      <c r="J2454" s="10"/>
      <c r="N2454" s="4"/>
      <c r="O2454" s="17"/>
      <c r="P2454" s="17"/>
      <c r="Q2454" s="17"/>
      <c r="R2454" s="4"/>
    </row>
    <row r="2455" spans="1:18" x14ac:dyDescent="0.25">
      <c r="A2455" s="10">
        <v>45760.291666666664</v>
      </c>
      <c r="B2455" s="5">
        <v>45760</v>
      </c>
      <c r="C2455" s="6">
        <v>41573.682647569447</v>
      </c>
      <c r="D2455" s="6">
        <v>26501.443296440972</v>
      </c>
      <c r="E2455" s="6">
        <v>39618</v>
      </c>
      <c r="F2455" s="34">
        <f t="shared" si="152"/>
        <v>63.745719909155909</v>
      </c>
      <c r="G2455" s="16">
        <f t="shared" si="153"/>
        <v>66.89243095673929</v>
      </c>
      <c r="H2455" s="6">
        <f t="shared" si="154"/>
        <v>-69.658220486111531</v>
      </c>
      <c r="I2455" s="16">
        <f t="shared" si="155"/>
        <v>-0.26215781999754828</v>
      </c>
      <c r="J2455" s="10"/>
      <c r="N2455" s="4"/>
      <c r="O2455" s="17"/>
      <c r="P2455" s="17"/>
      <c r="Q2455" s="17"/>
      <c r="R2455" s="4"/>
    </row>
    <row r="2456" spans="1:18" x14ac:dyDescent="0.25">
      <c r="A2456" s="10">
        <v>45760.333333333336</v>
      </c>
      <c r="B2456" s="5">
        <v>45760</v>
      </c>
      <c r="C2456" s="6">
        <v>42026.608044704859</v>
      </c>
      <c r="D2456" s="6">
        <v>25711.007606336807</v>
      </c>
      <c r="E2456" s="6">
        <v>39618</v>
      </c>
      <c r="F2456" s="34">
        <f t="shared" si="152"/>
        <v>61.177927038478344</v>
      </c>
      <c r="G2456" s="16">
        <f t="shared" si="153"/>
        <v>64.897288117362834</v>
      </c>
      <c r="H2456" s="6">
        <f t="shared" si="154"/>
        <v>-790.43569010416468</v>
      </c>
      <c r="I2456" s="16">
        <f t="shared" si="155"/>
        <v>-2.9826137439477369</v>
      </c>
      <c r="J2456" s="10"/>
      <c r="N2456" s="4"/>
      <c r="O2456" s="17"/>
      <c r="P2456" s="17"/>
      <c r="Q2456" s="17"/>
      <c r="R2456" s="4"/>
    </row>
    <row r="2457" spans="1:18" x14ac:dyDescent="0.25">
      <c r="A2457" s="10">
        <v>45760.375</v>
      </c>
      <c r="B2457" s="5">
        <v>45760</v>
      </c>
      <c r="C2457" s="6">
        <v>45820.899895833332</v>
      </c>
      <c r="D2457" s="6">
        <v>23638.88218044705</v>
      </c>
      <c r="E2457" s="6">
        <v>39618</v>
      </c>
      <c r="F2457" s="34">
        <f t="shared" si="152"/>
        <v>51.589737945318312</v>
      </c>
      <c r="G2457" s="16">
        <f t="shared" si="153"/>
        <v>59.667025545073074</v>
      </c>
      <c r="H2457" s="6">
        <f t="shared" si="154"/>
        <v>-2072.125425889757</v>
      </c>
      <c r="I2457" s="16">
        <f t="shared" si="155"/>
        <v>-8.0592929597168137</v>
      </c>
      <c r="J2457" s="10"/>
      <c r="N2457" s="4"/>
      <c r="O2457" s="17"/>
      <c r="P2457" s="17"/>
      <c r="Q2457" s="17"/>
      <c r="R2457" s="4"/>
    </row>
    <row r="2458" spans="1:18" x14ac:dyDescent="0.25">
      <c r="A2458" s="10">
        <v>45760.416666666664</v>
      </c>
      <c r="B2458" s="5">
        <v>45760</v>
      </c>
      <c r="C2458" s="6">
        <v>48612.068906250002</v>
      </c>
      <c r="D2458" s="6">
        <v>22749.581729600694</v>
      </c>
      <c r="E2458" s="6">
        <v>39618</v>
      </c>
      <c r="F2458" s="34">
        <f t="shared" si="152"/>
        <v>46.798217482728461</v>
      </c>
      <c r="G2458" s="16">
        <f t="shared" si="153"/>
        <v>57.422337648545337</v>
      </c>
      <c r="H2458" s="6">
        <f t="shared" si="154"/>
        <v>-889.3004508463564</v>
      </c>
      <c r="I2458" s="16">
        <f t="shared" si="155"/>
        <v>-3.7620241264282073</v>
      </c>
      <c r="J2458" s="10"/>
      <c r="N2458" s="4"/>
      <c r="O2458" s="17"/>
      <c r="P2458" s="17"/>
      <c r="Q2458" s="17"/>
      <c r="R2458" s="4"/>
    </row>
    <row r="2459" spans="1:18" x14ac:dyDescent="0.25">
      <c r="A2459" s="10">
        <v>45760.458333333336</v>
      </c>
      <c r="B2459" s="5">
        <v>45760</v>
      </c>
      <c r="C2459" s="6">
        <v>49391.784190538194</v>
      </c>
      <c r="D2459" s="6">
        <v>21775.052230902777</v>
      </c>
      <c r="E2459" s="6">
        <v>39618</v>
      </c>
      <c r="F2459" s="34">
        <f t="shared" si="152"/>
        <v>44.086385190908217</v>
      </c>
      <c r="G2459" s="16">
        <f t="shared" si="153"/>
        <v>54.962522668743439</v>
      </c>
      <c r="H2459" s="6">
        <f t="shared" si="154"/>
        <v>-974.52949869791701</v>
      </c>
      <c r="I2459" s="16">
        <f t="shared" si="155"/>
        <v>-4.2837249065986329</v>
      </c>
      <c r="J2459" s="10"/>
      <c r="N2459" s="4"/>
      <c r="O2459" s="17"/>
      <c r="P2459" s="17"/>
      <c r="Q2459" s="17"/>
      <c r="R2459" s="4"/>
    </row>
    <row r="2460" spans="1:18" x14ac:dyDescent="0.25">
      <c r="A2460" s="10">
        <v>45760.5</v>
      </c>
      <c r="B2460" s="5">
        <v>45760</v>
      </c>
      <c r="C2460" s="6">
        <v>51144.121469184029</v>
      </c>
      <c r="D2460" s="6">
        <v>20734.747840711807</v>
      </c>
      <c r="E2460" s="6">
        <v>39618</v>
      </c>
      <c r="F2460" s="34">
        <f t="shared" si="152"/>
        <v>40.541800787809322</v>
      </c>
      <c r="G2460" s="16">
        <f t="shared" si="153"/>
        <v>52.336684942985023</v>
      </c>
      <c r="H2460" s="6">
        <f t="shared" si="154"/>
        <v>-1040.3043901909696</v>
      </c>
      <c r="I2460" s="16">
        <f t="shared" si="155"/>
        <v>-4.7775058317177654</v>
      </c>
      <c r="J2460" s="10"/>
      <c r="N2460" s="4"/>
      <c r="O2460" s="17"/>
      <c r="P2460" s="17"/>
      <c r="Q2460" s="17"/>
      <c r="R2460" s="4"/>
    </row>
    <row r="2461" spans="1:18" x14ac:dyDescent="0.25">
      <c r="A2461" s="10">
        <v>45760.541666666664</v>
      </c>
      <c r="B2461" s="5">
        <v>45760</v>
      </c>
      <c r="C2461" s="6">
        <v>53196.577754991318</v>
      </c>
      <c r="D2461" s="6">
        <v>20203.030282660591</v>
      </c>
      <c r="E2461" s="6">
        <v>39618</v>
      </c>
      <c r="F2461" s="34">
        <f t="shared" si="152"/>
        <v>37.978063881684541</v>
      </c>
      <c r="G2461" s="16">
        <f t="shared" si="153"/>
        <v>50.994573887274953</v>
      </c>
      <c r="H2461" s="6">
        <f t="shared" si="154"/>
        <v>-531.71755805121575</v>
      </c>
      <c r="I2461" s="16">
        <f t="shared" si="155"/>
        <v>-2.5643791867447292</v>
      </c>
      <c r="J2461" s="10"/>
      <c r="N2461" s="4"/>
      <c r="O2461" s="17"/>
      <c r="P2461" s="17"/>
      <c r="Q2461" s="17"/>
      <c r="R2461" s="4"/>
    </row>
    <row r="2462" spans="1:18" x14ac:dyDescent="0.25">
      <c r="A2462" s="10">
        <v>45760.583333333336</v>
      </c>
      <c r="B2462" s="5">
        <v>45760</v>
      </c>
      <c r="C2462" s="6">
        <v>55704.947740885415</v>
      </c>
      <c r="D2462" s="6">
        <v>19061.890846354167</v>
      </c>
      <c r="E2462" s="6">
        <v>39618</v>
      </c>
      <c r="F2462" s="34">
        <f t="shared" si="152"/>
        <v>34.219385565213315</v>
      </c>
      <c r="G2462" s="16">
        <f t="shared" si="153"/>
        <v>48.114217896799857</v>
      </c>
      <c r="H2462" s="6">
        <f t="shared" si="154"/>
        <v>-1141.1394363064246</v>
      </c>
      <c r="I2462" s="16">
        <f t="shared" si="155"/>
        <v>-5.648357797522169</v>
      </c>
      <c r="J2462" s="10"/>
      <c r="N2462" s="4"/>
      <c r="O2462" s="17"/>
      <c r="P2462" s="17"/>
      <c r="Q2462" s="17"/>
      <c r="R2462" s="4"/>
    </row>
    <row r="2463" spans="1:18" x14ac:dyDescent="0.25">
      <c r="A2463" s="10">
        <v>45760.625</v>
      </c>
      <c r="B2463" s="5">
        <v>45760</v>
      </c>
      <c r="C2463" s="6">
        <v>58438.835473090279</v>
      </c>
      <c r="D2463" s="6">
        <v>17772.559194878471</v>
      </c>
      <c r="E2463" s="6">
        <v>39618</v>
      </c>
      <c r="F2463" s="34">
        <f t="shared" si="152"/>
        <v>30.412240509245464</v>
      </c>
      <c r="G2463" s="16">
        <f t="shared" si="153"/>
        <v>44.859809164719252</v>
      </c>
      <c r="H2463" s="6">
        <f t="shared" si="154"/>
        <v>-1289.3316514756953</v>
      </c>
      <c r="I2463" s="16">
        <f t="shared" si="155"/>
        <v>-6.7639231693654187</v>
      </c>
      <c r="J2463" s="10"/>
      <c r="N2463" s="4"/>
      <c r="O2463" s="17"/>
      <c r="P2463" s="17"/>
      <c r="Q2463" s="17"/>
      <c r="R2463" s="4"/>
    </row>
    <row r="2464" spans="1:18" x14ac:dyDescent="0.25">
      <c r="A2464" s="10">
        <v>45760.666666666664</v>
      </c>
      <c r="B2464" s="5">
        <v>45760</v>
      </c>
      <c r="C2464" s="6">
        <v>60508.429972873266</v>
      </c>
      <c r="D2464" s="6">
        <v>17837.293671332467</v>
      </c>
      <c r="E2464" s="6">
        <v>39618</v>
      </c>
      <c r="F2464" s="34">
        <f t="shared" si="152"/>
        <v>29.479022475594167</v>
      </c>
      <c r="G2464" s="16">
        <f t="shared" si="153"/>
        <v>45.023205793660622</v>
      </c>
      <c r="H2464" s="6">
        <f t="shared" si="154"/>
        <v>64.73447645399574</v>
      </c>
      <c r="I2464" s="16">
        <f t="shared" si="155"/>
        <v>0.3642383505052571</v>
      </c>
      <c r="J2464" s="10"/>
      <c r="N2464" s="4"/>
      <c r="O2464" s="17"/>
      <c r="P2464" s="17"/>
      <c r="Q2464" s="17"/>
      <c r="R2464" s="4"/>
    </row>
    <row r="2465" spans="1:18" x14ac:dyDescent="0.25">
      <c r="A2465" s="10">
        <v>45760.708333333336</v>
      </c>
      <c r="B2465" s="5">
        <v>45760</v>
      </c>
      <c r="C2465" s="6">
        <v>62473.645418836808</v>
      </c>
      <c r="D2465" s="6">
        <v>18605.362428385415</v>
      </c>
      <c r="E2465" s="6">
        <v>39618</v>
      </c>
      <c r="F2465" s="34">
        <f t="shared" si="152"/>
        <v>29.781137796027508</v>
      </c>
      <c r="G2465" s="16">
        <f t="shared" si="153"/>
        <v>46.961892140909221</v>
      </c>
      <c r="H2465" s="6">
        <f t="shared" si="154"/>
        <v>768.06875705294806</v>
      </c>
      <c r="I2465" s="16">
        <f t="shared" si="155"/>
        <v>4.3059713609322019</v>
      </c>
      <c r="J2465" s="10"/>
      <c r="N2465" s="4"/>
      <c r="O2465" s="17"/>
      <c r="P2465" s="17"/>
      <c r="Q2465" s="17"/>
      <c r="R2465" s="4"/>
    </row>
    <row r="2466" spans="1:18" x14ac:dyDescent="0.25">
      <c r="A2466" s="10">
        <v>45760.75</v>
      </c>
      <c r="B2466" s="5">
        <v>45760</v>
      </c>
      <c r="C2466" s="6">
        <v>63219.152057291663</v>
      </c>
      <c r="D2466" s="6">
        <v>19595.29937717014</v>
      </c>
      <c r="E2466" s="6">
        <v>39618</v>
      </c>
      <c r="F2466" s="34">
        <f t="shared" si="152"/>
        <v>30.99582759258162</v>
      </c>
      <c r="G2466" s="16">
        <f t="shared" si="153"/>
        <v>49.460597145666469</v>
      </c>
      <c r="H2466" s="6">
        <f t="shared" si="154"/>
        <v>989.93694878472525</v>
      </c>
      <c r="I2466" s="16">
        <f t="shared" si="155"/>
        <v>5.3207076862658704</v>
      </c>
      <c r="J2466" s="10"/>
      <c r="N2466" s="4"/>
      <c r="O2466" s="17"/>
      <c r="P2466" s="17"/>
      <c r="Q2466" s="17"/>
      <c r="R2466" s="4"/>
    </row>
    <row r="2467" spans="1:18" x14ac:dyDescent="0.25">
      <c r="A2467" s="10">
        <v>45760.791666666664</v>
      </c>
      <c r="B2467" s="5">
        <v>45760</v>
      </c>
      <c r="C2467" s="6">
        <v>62554.33243923611</v>
      </c>
      <c r="D2467" s="6">
        <v>20768.750173611112</v>
      </c>
      <c r="E2467" s="6">
        <v>39618</v>
      </c>
      <c r="F2467" s="34">
        <f t="shared" si="152"/>
        <v>33.201137896860168</v>
      </c>
      <c r="G2467" s="16">
        <f t="shared" si="153"/>
        <v>52.422510408428266</v>
      </c>
      <c r="H2467" s="6">
        <f t="shared" si="154"/>
        <v>1173.4507964409713</v>
      </c>
      <c r="I2467" s="16">
        <f t="shared" si="155"/>
        <v>5.988430050770857</v>
      </c>
      <c r="J2467" s="10"/>
      <c r="N2467" s="4"/>
      <c r="O2467" s="17"/>
      <c r="P2467" s="17"/>
      <c r="Q2467" s="17"/>
      <c r="R2467" s="4"/>
    </row>
    <row r="2468" spans="1:18" x14ac:dyDescent="0.25">
      <c r="A2468" s="10">
        <v>45760.833333333336</v>
      </c>
      <c r="B2468" s="5">
        <v>45760</v>
      </c>
      <c r="C2468" s="6">
        <v>60212.706599392361</v>
      </c>
      <c r="D2468" s="6">
        <v>22625.028730468752</v>
      </c>
      <c r="E2468" s="6">
        <v>39618</v>
      </c>
      <c r="F2468" s="34">
        <f t="shared" si="152"/>
        <v>37.575173095934325</v>
      </c>
      <c r="G2468" s="16">
        <f t="shared" si="153"/>
        <v>57.107952775174795</v>
      </c>
      <c r="H2468" s="6">
        <f t="shared" si="154"/>
        <v>1856.2785568576401</v>
      </c>
      <c r="I2468" s="16">
        <f t="shared" si="155"/>
        <v>8.9378443158136598</v>
      </c>
      <c r="J2468" s="10"/>
      <c r="N2468" s="4"/>
      <c r="O2468" s="17"/>
      <c r="P2468" s="17"/>
      <c r="Q2468" s="17"/>
      <c r="R2468" s="4"/>
    </row>
    <row r="2469" spans="1:18" x14ac:dyDescent="0.25">
      <c r="A2469" s="10">
        <v>45760.875</v>
      </c>
      <c r="B2469" s="5">
        <v>45760</v>
      </c>
      <c r="C2469" s="6">
        <v>58858.411851128469</v>
      </c>
      <c r="D2469" s="6">
        <v>25065.358307291666</v>
      </c>
      <c r="E2469" s="6">
        <v>39618</v>
      </c>
      <c r="F2469" s="34">
        <f t="shared" si="152"/>
        <v>42.585855647430449</v>
      </c>
      <c r="G2469" s="16">
        <f t="shared" si="153"/>
        <v>63.267601361228898</v>
      </c>
      <c r="H2469" s="6">
        <f t="shared" si="154"/>
        <v>2440.3295768229145</v>
      </c>
      <c r="I2469" s="16">
        <f t="shared" si="155"/>
        <v>10.785973383258352</v>
      </c>
      <c r="J2469" s="10"/>
      <c r="N2469" s="4"/>
      <c r="O2469" s="17"/>
      <c r="P2469" s="17"/>
      <c r="Q2469" s="17"/>
      <c r="R2469" s="4"/>
    </row>
    <row r="2470" spans="1:18" x14ac:dyDescent="0.25">
      <c r="A2470" s="10">
        <v>45760.916666666664</v>
      </c>
      <c r="B2470" s="5">
        <v>45760</v>
      </c>
      <c r="C2470" s="6">
        <v>57004.155677083334</v>
      </c>
      <c r="D2470" s="6">
        <v>26986.188659939235</v>
      </c>
      <c r="E2470" s="6">
        <v>39618</v>
      </c>
      <c r="F2470" s="34">
        <f t="shared" si="152"/>
        <v>47.340739178403709</v>
      </c>
      <c r="G2470" s="16">
        <f t="shared" si="153"/>
        <v>68.115979251701845</v>
      </c>
      <c r="H2470" s="6">
        <f t="shared" si="154"/>
        <v>1920.8303526475684</v>
      </c>
      <c r="I2470" s="16">
        <f t="shared" si="155"/>
        <v>7.6632870318426169</v>
      </c>
      <c r="J2470" s="10"/>
      <c r="N2470" s="4"/>
      <c r="O2470" s="17"/>
      <c r="P2470" s="17"/>
      <c r="Q2470" s="17"/>
      <c r="R2470" s="4"/>
    </row>
    <row r="2471" spans="1:18" x14ac:dyDescent="0.25">
      <c r="A2471" s="10">
        <v>45760.958333333336</v>
      </c>
      <c r="B2471" s="5">
        <v>45760</v>
      </c>
      <c r="C2471" s="6">
        <v>53943.092710503472</v>
      </c>
      <c r="D2471" s="6">
        <v>27305.39414659288</v>
      </c>
      <c r="E2471" s="6">
        <v>39618</v>
      </c>
      <c r="F2471" s="34">
        <f t="shared" si="152"/>
        <v>50.618888859659585</v>
      </c>
      <c r="G2471" s="16">
        <f t="shared" si="153"/>
        <v>68.921687481934683</v>
      </c>
      <c r="H2471" s="6">
        <f t="shared" si="154"/>
        <v>319.20548665364549</v>
      </c>
      <c r="I2471" s="16">
        <f t="shared" si="155"/>
        <v>1.1828476065147477</v>
      </c>
      <c r="J2471" s="10"/>
      <c r="N2471" s="4"/>
      <c r="O2471" s="17"/>
      <c r="P2471" s="17"/>
      <c r="Q2471" s="17"/>
      <c r="R2471" s="4"/>
    </row>
    <row r="2472" spans="1:18" x14ac:dyDescent="0.25">
      <c r="A2472" s="10">
        <v>45761</v>
      </c>
      <c r="B2472" s="5">
        <v>45761</v>
      </c>
      <c r="C2472" s="6">
        <v>50327.709735243057</v>
      </c>
      <c r="D2472" s="6">
        <v>27334.619461805556</v>
      </c>
      <c r="E2472" s="6">
        <v>39618</v>
      </c>
      <c r="F2472" s="34">
        <f t="shared" si="152"/>
        <v>54.313259247447746</v>
      </c>
      <c r="G2472" s="16">
        <f t="shared" si="153"/>
        <v>68.995455252172135</v>
      </c>
      <c r="H2472" s="6">
        <f t="shared" si="154"/>
        <v>29.225315212675923</v>
      </c>
      <c r="I2472" s="16">
        <f t="shared" si="155"/>
        <v>0.10703128860098365</v>
      </c>
      <c r="J2472" s="10"/>
      <c r="N2472" s="4"/>
      <c r="O2472" s="17"/>
      <c r="P2472" s="17"/>
      <c r="Q2472" s="17"/>
      <c r="R2472" s="4"/>
    </row>
    <row r="2473" spans="1:18" x14ac:dyDescent="0.25">
      <c r="A2473" s="10">
        <v>45761.041666666664</v>
      </c>
      <c r="B2473" s="5">
        <v>45761</v>
      </c>
      <c r="C2473" s="6">
        <v>47211.775055338541</v>
      </c>
      <c r="D2473" s="6">
        <v>27172.139600694445</v>
      </c>
      <c r="E2473" s="6">
        <v>39618</v>
      </c>
      <c r="F2473" s="34">
        <f t="shared" si="152"/>
        <v>57.553734357255259</v>
      </c>
      <c r="G2473" s="16">
        <f t="shared" si="153"/>
        <v>68.585338989081848</v>
      </c>
      <c r="H2473" s="6">
        <f t="shared" si="154"/>
        <v>-162.47986111111095</v>
      </c>
      <c r="I2473" s="16">
        <f t="shared" si="155"/>
        <v>-0.59441054717495789</v>
      </c>
      <c r="J2473" s="10"/>
      <c r="N2473" s="4"/>
      <c r="O2473" s="17"/>
      <c r="P2473" s="17"/>
      <c r="Q2473" s="17"/>
      <c r="R2473" s="4"/>
    </row>
    <row r="2474" spans="1:18" x14ac:dyDescent="0.25">
      <c r="A2474" s="10">
        <v>45761.083333333336</v>
      </c>
      <c r="B2474" s="5">
        <v>45761</v>
      </c>
      <c r="C2474" s="6">
        <v>45167.934678819445</v>
      </c>
      <c r="D2474" s="6">
        <v>26976.349036458334</v>
      </c>
      <c r="E2474" s="6">
        <v>39618</v>
      </c>
      <c r="F2474" s="34">
        <f t="shared" si="152"/>
        <v>59.724557317667937</v>
      </c>
      <c r="G2474" s="16">
        <f t="shared" si="153"/>
        <v>68.091143006861358</v>
      </c>
      <c r="H2474" s="6">
        <f t="shared" si="154"/>
        <v>-195.79056423611109</v>
      </c>
      <c r="I2474" s="16">
        <f t="shared" si="155"/>
        <v>-0.72055630183464547</v>
      </c>
      <c r="J2474" s="10"/>
      <c r="N2474" s="4"/>
      <c r="O2474" s="17"/>
      <c r="P2474" s="17"/>
      <c r="Q2474" s="17"/>
      <c r="R2474" s="4"/>
    </row>
    <row r="2475" spans="1:18" x14ac:dyDescent="0.25">
      <c r="A2475" s="10">
        <v>45761.125</v>
      </c>
      <c r="B2475" s="5">
        <v>45761</v>
      </c>
      <c r="C2475" s="6">
        <v>43908.219161241323</v>
      </c>
      <c r="D2475" s="6">
        <v>26347.418421766492</v>
      </c>
      <c r="E2475" s="6">
        <v>39618</v>
      </c>
      <c r="F2475" s="34">
        <f t="shared" si="152"/>
        <v>60.005663916845656</v>
      </c>
      <c r="G2475" s="16">
        <f t="shared" si="153"/>
        <v>66.503655968919404</v>
      </c>
      <c r="H2475" s="6">
        <f t="shared" si="154"/>
        <v>-628.93061469184249</v>
      </c>
      <c r="I2475" s="16">
        <f t="shared" si="155"/>
        <v>-2.3314148769421967</v>
      </c>
      <c r="J2475" s="10"/>
      <c r="N2475" s="4"/>
      <c r="O2475" s="17"/>
      <c r="P2475" s="17"/>
      <c r="Q2475" s="17"/>
      <c r="R2475" s="4"/>
    </row>
    <row r="2476" spans="1:18" x14ac:dyDescent="0.25">
      <c r="A2476" s="10">
        <v>45761.166666666664</v>
      </c>
      <c r="B2476" s="5">
        <v>45761</v>
      </c>
      <c r="C2476" s="6">
        <v>43301.187986111108</v>
      </c>
      <c r="D2476" s="6">
        <v>26050.621632486978</v>
      </c>
      <c r="E2476" s="6">
        <v>39618</v>
      </c>
      <c r="F2476" s="34">
        <f t="shared" si="152"/>
        <v>60.16144785875791</v>
      </c>
      <c r="G2476" s="16">
        <f t="shared" si="153"/>
        <v>65.754509648359274</v>
      </c>
      <c r="H2476" s="6">
        <f t="shared" si="154"/>
        <v>-296.79678927951318</v>
      </c>
      <c r="I2476" s="16">
        <f t="shared" si="155"/>
        <v>-1.1264738902628857</v>
      </c>
      <c r="J2476" s="10"/>
      <c r="N2476" s="4"/>
      <c r="O2476" s="17"/>
      <c r="P2476" s="17"/>
      <c r="Q2476" s="17"/>
      <c r="R2476" s="4"/>
    </row>
    <row r="2477" spans="1:18" x14ac:dyDescent="0.25">
      <c r="A2477" s="10">
        <v>45761.208333333336</v>
      </c>
      <c r="B2477" s="5">
        <v>45761</v>
      </c>
      <c r="C2477" s="6">
        <v>43307.518532986112</v>
      </c>
      <c r="D2477" s="6">
        <v>25701.459511718749</v>
      </c>
      <c r="E2477" s="6">
        <v>39618</v>
      </c>
      <c r="F2477" s="34">
        <f t="shared" si="152"/>
        <v>59.346414623462373</v>
      </c>
      <c r="G2477" s="16">
        <f t="shared" si="153"/>
        <v>64.873187722042374</v>
      </c>
      <c r="H2477" s="6">
        <f t="shared" si="154"/>
        <v>-349.16212076822922</v>
      </c>
      <c r="I2477" s="16">
        <f t="shared" si="155"/>
        <v>-1.3403216464239733</v>
      </c>
      <c r="J2477" s="10"/>
      <c r="N2477" s="4"/>
      <c r="O2477" s="17"/>
      <c r="P2477" s="17"/>
      <c r="Q2477" s="17"/>
      <c r="R2477" s="4"/>
    </row>
    <row r="2478" spans="1:18" x14ac:dyDescent="0.25">
      <c r="A2478" s="10">
        <v>45761.25</v>
      </c>
      <c r="B2478" s="5">
        <v>45761</v>
      </c>
      <c r="C2478" s="6">
        <v>44218.560757378473</v>
      </c>
      <c r="D2478" s="6">
        <v>24930.126867404513</v>
      </c>
      <c r="E2478" s="6">
        <v>39618</v>
      </c>
      <c r="F2478" s="34">
        <f t="shared" si="152"/>
        <v>56.379326781332608</v>
      </c>
      <c r="G2478" s="16">
        <f t="shared" si="153"/>
        <v>62.926262979969991</v>
      </c>
      <c r="H2478" s="6">
        <f t="shared" si="154"/>
        <v>-771.33264431423595</v>
      </c>
      <c r="I2478" s="16">
        <f t="shared" si="155"/>
        <v>-3.0011239010085857</v>
      </c>
      <c r="J2478" s="10"/>
      <c r="N2478" s="4"/>
      <c r="O2478" s="17"/>
      <c r="P2478" s="17"/>
      <c r="Q2478" s="17"/>
      <c r="R2478" s="4"/>
    </row>
    <row r="2479" spans="1:18" x14ac:dyDescent="0.25">
      <c r="A2479" s="10">
        <v>45761.291666666664</v>
      </c>
      <c r="B2479" s="5">
        <v>45761</v>
      </c>
      <c r="C2479" s="6">
        <v>46499.019937065976</v>
      </c>
      <c r="D2479" s="6">
        <v>24012.066751302082</v>
      </c>
      <c r="E2479" s="6">
        <v>39618</v>
      </c>
      <c r="F2479" s="34">
        <f t="shared" si="152"/>
        <v>51.639941624148591</v>
      </c>
      <c r="G2479" s="16">
        <f t="shared" si="153"/>
        <v>60.608982662683829</v>
      </c>
      <c r="H2479" s="6">
        <f t="shared" si="154"/>
        <v>-918.06011610243149</v>
      </c>
      <c r="I2479" s="16">
        <f t="shared" si="155"/>
        <v>-3.6825328687066206</v>
      </c>
      <c r="J2479" s="10"/>
      <c r="N2479" s="4"/>
      <c r="O2479" s="17"/>
      <c r="P2479" s="17"/>
      <c r="Q2479" s="17"/>
      <c r="R2479" s="4"/>
    </row>
    <row r="2480" spans="1:18" x14ac:dyDescent="0.25">
      <c r="A2480" s="10">
        <v>45761.333333333336</v>
      </c>
      <c r="B2480" s="5">
        <v>45761</v>
      </c>
      <c r="C2480" s="6">
        <v>47670.360927734378</v>
      </c>
      <c r="D2480" s="6">
        <v>23069.859442274304</v>
      </c>
      <c r="E2480" s="6">
        <v>39618</v>
      </c>
      <c r="F2480" s="34">
        <f t="shared" si="152"/>
        <v>48.394555848332956</v>
      </c>
      <c r="G2480" s="16">
        <f t="shared" si="153"/>
        <v>58.230752290055797</v>
      </c>
      <c r="H2480" s="6">
        <f t="shared" si="154"/>
        <v>-942.20730902777723</v>
      </c>
      <c r="I2480" s="16">
        <f t="shared" si="155"/>
        <v>-3.9238909286168999</v>
      </c>
      <c r="J2480" s="10"/>
      <c r="N2480" s="4"/>
      <c r="O2480" s="17"/>
      <c r="P2480" s="17"/>
      <c r="Q2480" s="17"/>
      <c r="R2480" s="4"/>
    </row>
    <row r="2481" spans="1:18" x14ac:dyDescent="0.25">
      <c r="A2481" s="10">
        <v>45761.375</v>
      </c>
      <c r="B2481" s="5">
        <v>45761</v>
      </c>
      <c r="C2481" s="6">
        <v>49504.138875868055</v>
      </c>
      <c r="D2481" s="6">
        <v>20669.663706054689</v>
      </c>
      <c r="E2481" s="6">
        <v>39618</v>
      </c>
      <c r="F2481" s="34">
        <f t="shared" si="152"/>
        <v>41.753405221094752</v>
      </c>
      <c r="G2481" s="16">
        <f t="shared" si="153"/>
        <v>52.172405739953277</v>
      </c>
      <c r="H2481" s="6">
        <f t="shared" si="154"/>
        <v>-2400.1957362196154</v>
      </c>
      <c r="I2481" s="16">
        <f t="shared" si="155"/>
        <v>-10.404032769360454</v>
      </c>
      <c r="J2481" s="10"/>
      <c r="N2481" s="4"/>
      <c r="O2481" s="17"/>
      <c r="P2481" s="17"/>
      <c r="Q2481" s="17"/>
      <c r="R2481" s="4"/>
    </row>
    <row r="2482" spans="1:18" x14ac:dyDescent="0.25">
      <c r="A2482" s="10">
        <v>45761.416666666664</v>
      </c>
      <c r="B2482" s="5">
        <v>45761</v>
      </c>
      <c r="C2482" s="6">
        <v>53137.811692708332</v>
      </c>
      <c r="D2482" s="6">
        <v>19433.48525607639</v>
      </c>
      <c r="E2482" s="6">
        <v>39618</v>
      </c>
      <c r="F2482" s="34">
        <f t="shared" si="152"/>
        <v>36.571858413098873</v>
      </c>
      <c r="G2482" s="16">
        <f t="shared" si="153"/>
        <v>49.052161280418979</v>
      </c>
      <c r="H2482" s="6">
        <f t="shared" si="154"/>
        <v>-1236.1784499782989</v>
      </c>
      <c r="I2482" s="16">
        <f t="shared" si="155"/>
        <v>-5.9806413280743875</v>
      </c>
      <c r="J2482" s="10"/>
      <c r="N2482" s="4"/>
      <c r="O2482" s="17"/>
      <c r="P2482" s="17"/>
      <c r="Q2482" s="17"/>
      <c r="R2482" s="4"/>
    </row>
    <row r="2483" spans="1:18" x14ac:dyDescent="0.25">
      <c r="A2483" s="10">
        <v>45761.458333333336</v>
      </c>
      <c r="B2483" s="5">
        <v>45761</v>
      </c>
      <c r="C2483" s="6">
        <v>54189.091528862846</v>
      </c>
      <c r="D2483" s="6">
        <v>17481.505073784723</v>
      </c>
      <c r="E2483" s="6">
        <v>39618</v>
      </c>
      <c r="F2483" s="34">
        <f t="shared" si="152"/>
        <v>32.260192191030761</v>
      </c>
      <c r="G2483" s="16">
        <f t="shared" si="153"/>
        <v>44.125157942815697</v>
      </c>
      <c r="H2483" s="6">
        <f t="shared" si="154"/>
        <v>-1951.980182291667</v>
      </c>
      <c r="I2483" s="16">
        <f t="shared" si="155"/>
        <v>-10.044416411005479</v>
      </c>
      <c r="J2483" s="10"/>
      <c r="N2483" s="4"/>
      <c r="O2483" s="17"/>
      <c r="P2483" s="17"/>
      <c r="Q2483" s="17"/>
      <c r="R2483" s="4"/>
    </row>
    <row r="2484" spans="1:18" x14ac:dyDescent="0.25">
      <c r="A2484" s="10">
        <v>45761.5</v>
      </c>
      <c r="B2484" s="5">
        <v>45761</v>
      </c>
      <c r="C2484" s="6">
        <v>55107.253865017359</v>
      </c>
      <c r="D2484" s="6">
        <v>16220.478298611111</v>
      </c>
      <c r="E2484" s="6">
        <v>39618</v>
      </c>
      <c r="F2484" s="34">
        <f t="shared" si="152"/>
        <v>29.434379616052752</v>
      </c>
      <c r="G2484" s="16">
        <f t="shared" si="153"/>
        <v>40.942193696327706</v>
      </c>
      <c r="H2484" s="6">
        <f t="shared" si="154"/>
        <v>-1261.0267751736119</v>
      </c>
      <c r="I2484" s="16">
        <f t="shared" si="155"/>
        <v>-7.2134908856597733</v>
      </c>
      <c r="J2484" s="10"/>
      <c r="N2484" s="4"/>
      <c r="O2484" s="17"/>
      <c r="P2484" s="17"/>
      <c r="Q2484" s="17"/>
      <c r="R2484" s="4"/>
    </row>
    <row r="2485" spans="1:18" x14ac:dyDescent="0.25">
      <c r="A2485" s="10">
        <v>45761.541666666664</v>
      </c>
      <c r="B2485" s="5">
        <v>45761</v>
      </c>
      <c r="C2485" s="6">
        <v>56176.9537890625</v>
      </c>
      <c r="D2485" s="6">
        <v>15662.568527560765</v>
      </c>
      <c r="E2485" s="6">
        <v>39618</v>
      </c>
      <c r="F2485" s="34">
        <f t="shared" si="152"/>
        <v>27.880772222665843</v>
      </c>
      <c r="G2485" s="16">
        <f t="shared" si="153"/>
        <v>39.53397073946379</v>
      </c>
      <c r="H2485" s="6">
        <f t="shared" si="154"/>
        <v>-557.90977105034654</v>
      </c>
      <c r="I2485" s="16">
        <f t="shared" si="155"/>
        <v>-3.439539579410047</v>
      </c>
      <c r="J2485" s="10"/>
      <c r="N2485" s="4"/>
      <c r="O2485" s="17"/>
      <c r="P2485" s="17"/>
      <c r="Q2485" s="17"/>
      <c r="R2485" s="4"/>
    </row>
    <row r="2486" spans="1:18" x14ac:dyDescent="0.25">
      <c r="A2486" s="10">
        <v>45761.583333333336</v>
      </c>
      <c r="B2486" s="5">
        <v>45761</v>
      </c>
      <c r="C2486" s="6">
        <v>58562.101679687497</v>
      </c>
      <c r="D2486" s="6">
        <v>15076.598729383681</v>
      </c>
      <c r="E2486" s="6">
        <v>39618</v>
      </c>
      <c r="F2486" s="34">
        <f t="shared" si="152"/>
        <v>25.744633981626823</v>
      </c>
      <c r="G2486" s="16">
        <f t="shared" si="153"/>
        <v>38.054921322085114</v>
      </c>
      <c r="H2486" s="6">
        <f t="shared" si="154"/>
        <v>-585.96979817708416</v>
      </c>
      <c r="I2486" s="16">
        <f t="shared" si="155"/>
        <v>-3.7412113929205013</v>
      </c>
      <c r="J2486" s="10"/>
      <c r="N2486" s="4"/>
      <c r="O2486" s="17"/>
      <c r="P2486" s="17"/>
      <c r="Q2486" s="17"/>
      <c r="R2486" s="4"/>
    </row>
    <row r="2487" spans="1:18" x14ac:dyDescent="0.25">
      <c r="A2487" s="10">
        <v>45761.625</v>
      </c>
      <c r="B2487" s="5">
        <v>45761</v>
      </c>
      <c r="C2487" s="6">
        <v>61139.709546440972</v>
      </c>
      <c r="D2487" s="6">
        <v>15444.709845648871</v>
      </c>
      <c r="E2487" s="6">
        <v>39618</v>
      </c>
      <c r="F2487" s="34">
        <f t="shared" si="152"/>
        <v>25.26133990531515</v>
      </c>
      <c r="G2487" s="16">
        <f t="shared" si="153"/>
        <v>38.984072506559826</v>
      </c>
      <c r="H2487" s="6">
        <f t="shared" si="154"/>
        <v>368.1111162651905</v>
      </c>
      <c r="I2487" s="16">
        <f t="shared" si="155"/>
        <v>2.4416058480601253</v>
      </c>
      <c r="J2487" s="10"/>
      <c r="N2487" s="4"/>
      <c r="O2487" s="17"/>
      <c r="P2487" s="17"/>
      <c r="Q2487" s="17"/>
      <c r="R2487" s="4"/>
    </row>
    <row r="2488" spans="1:18" x14ac:dyDescent="0.25">
      <c r="A2488" s="10">
        <v>45761.666666666664</v>
      </c>
      <c r="B2488" s="5">
        <v>45761</v>
      </c>
      <c r="C2488" s="6">
        <v>63062.436529947918</v>
      </c>
      <c r="D2488" s="6">
        <v>14970.088415527343</v>
      </c>
      <c r="E2488" s="6">
        <v>39618</v>
      </c>
      <c r="F2488" s="34">
        <f t="shared" si="152"/>
        <v>23.738518901689044</v>
      </c>
      <c r="G2488" s="16">
        <f t="shared" si="153"/>
        <v>37.786078084525577</v>
      </c>
      <c r="H2488" s="6">
        <f t="shared" si="154"/>
        <v>-474.62143012152774</v>
      </c>
      <c r="I2488" s="16">
        <f t="shared" si="155"/>
        <v>-3.073035588656523</v>
      </c>
      <c r="J2488" s="10"/>
      <c r="N2488" s="4"/>
      <c r="O2488" s="17"/>
      <c r="P2488" s="17"/>
      <c r="Q2488" s="17"/>
      <c r="R2488" s="4"/>
    </row>
    <row r="2489" spans="1:18" x14ac:dyDescent="0.25">
      <c r="A2489" s="10">
        <v>45761.708333333336</v>
      </c>
      <c r="B2489" s="5">
        <v>45761</v>
      </c>
      <c r="C2489" s="6">
        <v>65043.607708333337</v>
      </c>
      <c r="D2489" s="6">
        <v>15850.536136067709</v>
      </c>
      <c r="E2489" s="6">
        <v>39618</v>
      </c>
      <c r="F2489" s="34">
        <f t="shared" si="152"/>
        <v>24.369091282796344</v>
      </c>
      <c r="G2489" s="16">
        <f t="shared" si="153"/>
        <v>40.008420758412107</v>
      </c>
      <c r="H2489" s="6">
        <f t="shared" si="154"/>
        <v>880.44772054036548</v>
      </c>
      <c r="I2489" s="16">
        <f t="shared" si="155"/>
        <v>5.8813795623754865</v>
      </c>
      <c r="J2489" s="10"/>
      <c r="N2489" s="4"/>
      <c r="O2489" s="17"/>
      <c r="P2489" s="17"/>
      <c r="Q2489" s="17"/>
      <c r="R2489" s="4"/>
    </row>
    <row r="2490" spans="1:18" x14ac:dyDescent="0.25">
      <c r="A2490" s="10">
        <v>45761.75</v>
      </c>
      <c r="B2490" s="5">
        <v>45761</v>
      </c>
      <c r="C2490" s="6">
        <v>65850.163550347221</v>
      </c>
      <c r="D2490" s="6">
        <v>17319.847723524304</v>
      </c>
      <c r="E2490" s="6">
        <v>39618</v>
      </c>
      <c r="F2490" s="34">
        <f t="shared" si="152"/>
        <v>26.301905401164305</v>
      </c>
      <c r="G2490" s="16">
        <f t="shared" si="153"/>
        <v>43.717117783644568</v>
      </c>
      <c r="H2490" s="6">
        <f t="shared" si="154"/>
        <v>1469.3115874565956</v>
      </c>
      <c r="I2490" s="16">
        <f t="shared" si="155"/>
        <v>9.2697910962973324</v>
      </c>
      <c r="J2490" s="10"/>
      <c r="N2490" s="4"/>
      <c r="O2490" s="17"/>
      <c r="P2490" s="17"/>
      <c r="Q2490" s="17"/>
      <c r="R2490" s="4"/>
    </row>
    <row r="2491" spans="1:18" x14ac:dyDescent="0.25">
      <c r="A2491" s="10">
        <v>45761.791666666664</v>
      </c>
      <c r="B2491" s="5">
        <v>45761</v>
      </c>
      <c r="C2491" s="6">
        <v>64238.867442491319</v>
      </c>
      <c r="D2491" s="6">
        <v>18276.543761935765</v>
      </c>
      <c r="E2491" s="6">
        <v>39618</v>
      </c>
      <c r="F2491" s="34">
        <f t="shared" si="152"/>
        <v>28.450912180694203</v>
      </c>
      <c r="G2491" s="16">
        <f t="shared" si="153"/>
        <v>46.131919233519525</v>
      </c>
      <c r="H2491" s="6">
        <f t="shared" si="154"/>
        <v>956.6960384114609</v>
      </c>
      <c r="I2491" s="16">
        <f t="shared" si="155"/>
        <v>5.5236977465572599</v>
      </c>
      <c r="J2491" s="10"/>
      <c r="N2491" s="4"/>
      <c r="O2491" s="17"/>
      <c r="P2491" s="17"/>
      <c r="Q2491" s="17"/>
      <c r="R2491" s="4"/>
    </row>
    <row r="2492" spans="1:18" x14ac:dyDescent="0.25">
      <c r="A2492" s="10">
        <v>45761.833333333336</v>
      </c>
      <c r="B2492" s="5">
        <v>45761</v>
      </c>
      <c r="C2492" s="6">
        <v>60867.26456814236</v>
      </c>
      <c r="D2492" s="6">
        <v>18148.471865776908</v>
      </c>
      <c r="E2492" s="6">
        <v>39618</v>
      </c>
      <c r="F2492" s="34">
        <f t="shared" si="152"/>
        <v>29.816473591415072</v>
      </c>
      <c r="G2492" s="16">
        <f t="shared" si="153"/>
        <v>45.808652293848525</v>
      </c>
      <c r="H2492" s="6">
        <f t="shared" si="154"/>
        <v>-128.07189615885727</v>
      </c>
      <c r="I2492" s="16">
        <f t="shared" si="155"/>
        <v>-0.7007446146660965</v>
      </c>
      <c r="J2492" s="10"/>
      <c r="N2492" s="4"/>
      <c r="O2492" s="17"/>
      <c r="P2492" s="17"/>
      <c r="Q2492" s="17"/>
      <c r="R2492" s="4"/>
    </row>
    <row r="2493" spans="1:18" x14ac:dyDescent="0.25">
      <c r="A2493" s="10">
        <v>45761.875</v>
      </c>
      <c r="B2493" s="5">
        <v>45761</v>
      </c>
      <c r="C2493" s="6">
        <v>59266.772721354166</v>
      </c>
      <c r="D2493" s="6">
        <v>18333.209997287326</v>
      </c>
      <c r="E2493" s="6">
        <v>39618</v>
      </c>
      <c r="F2493" s="34">
        <f t="shared" si="152"/>
        <v>30.933369838580333</v>
      </c>
      <c r="G2493" s="16">
        <f t="shared" si="153"/>
        <v>46.27495077310143</v>
      </c>
      <c r="H2493" s="6">
        <f t="shared" si="154"/>
        <v>184.73813151041759</v>
      </c>
      <c r="I2493" s="16">
        <f t="shared" si="155"/>
        <v>1.0179266490132626</v>
      </c>
      <c r="J2493" s="10"/>
      <c r="N2493" s="4"/>
      <c r="O2493" s="17"/>
      <c r="P2493" s="17"/>
      <c r="Q2493" s="17"/>
      <c r="R2493" s="4"/>
    </row>
    <row r="2494" spans="1:18" x14ac:dyDescent="0.25">
      <c r="A2494" s="10">
        <v>45761.916666666664</v>
      </c>
      <c r="B2494" s="5">
        <v>45761</v>
      </c>
      <c r="C2494" s="6">
        <v>57188.705907118056</v>
      </c>
      <c r="D2494" s="6">
        <v>19604.204839409722</v>
      </c>
      <c r="E2494" s="6">
        <v>39618</v>
      </c>
      <c r="F2494" s="34">
        <f t="shared" si="152"/>
        <v>34.279853912500691</v>
      </c>
      <c r="G2494" s="16">
        <f t="shared" si="153"/>
        <v>49.483075469255695</v>
      </c>
      <c r="H2494" s="6">
        <f t="shared" si="154"/>
        <v>1270.9948421223962</v>
      </c>
      <c r="I2494" s="16">
        <f t="shared" si="155"/>
        <v>6.9327457783468311</v>
      </c>
      <c r="J2494" s="10"/>
      <c r="N2494" s="4"/>
      <c r="O2494" s="17"/>
      <c r="P2494" s="17"/>
      <c r="Q2494" s="17"/>
      <c r="R2494" s="4"/>
    </row>
    <row r="2495" spans="1:18" x14ac:dyDescent="0.25">
      <c r="A2495" s="10">
        <v>45761.958333333336</v>
      </c>
      <c r="B2495" s="5">
        <v>45761</v>
      </c>
      <c r="C2495" s="6">
        <v>54249.398546006945</v>
      </c>
      <c r="D2495" s="6">
        <v>20583.121527777777</v>
      </c>
      <c r="E2495" s="6">
        <v>39618</v>
      </c>
      <c r="F2495" s="34">
        <f t="shared" si="152"/>
        <v>37.941658487369182</v>
      </c>
      <c r="G2495" s="16">
        <f t="shared" si="153"/>
        <v>51.953964177338023</v>
      </c>
      <c r="H2495" s="6">
        <f t="shared" si="154"/>
        <v>978.91668836805547</v>
      </c>
      <c r="I2495" s="16">
        <f t="shared" si="155"/>
        <v>4.9934016522831355</v>
      </c>
      <c r="J2495" s="10"/>
      <c r="N2495" s="4"/>
      <c r="O2495" s="17"/>
      <c r="P2495" s="17"/>
      <c r="Q2495" s="17"/>
      <c r="R2495" s="4"/>
    </row>
    <row r="2496" spans="1:18" x14ac:dyDescent="0.25">
      <c r="A2496" s="10">
        <v>45762</v>
      </c>
      <c r="B2496" s="5">
        <v>45762</v>
      </c>
      <c r="C2496" s="6">
        <v>50827.624036458335</v>
      </c>
      <c r="D2496" s="6">
        <v>20743.573820529513</v>
      </c>
      <c r="E2496" s="6">
        <v>39618</v>
      </c>
      <c r="F2496" s="34">
        <f t="shared" si="152"/>
        <v>40.811614183756213</v>
      </c>
      <c r="G2496" s="16">
        <f t="shared" si="153"/>
        <v>52.35896264457952</v>
      </c>
      <c r="H2496" s="6">
        <f t="shared" si="154"/>
        <v>160.45229275173551</v>
      </c>
      <c r="I2496" s="16">
        <f t="shared" si="155"/>
        <v>0.77953333042900452</v>
      </c>
      <c r="J2496" s="10"/>
      <c r="N2496" s="4"/>
      <c r="O2496" s="17"/>
      <c r="P2496" s="17"/>
      <c r="Q2496" s="17"/>
      <c r="R2496" s="4"/>
    </row>
    <row r="2497" spans="1:18" x14ac:dyDescent="0.25">
      <c r="A2497" s="10">
        <v>45762.041666666664</v>
      </c>
      <c r="B2497" s="5">
        <v>45762</v>
      </c>
      <c r="C2497" s="6">
        <v>47314.647824435764</v>
      </c>
      <c r="D2497" s="6">
        <v>21481.1759375</v>
      </c>
      <c r="E2497" s="6">
        <v>39618</v>
      </c>
      <c r="F2497" s="34">
        <f t="shared" si="152"/>
        <v>45.40068863496009</v>
      </c>
      <c r="G2497" s="16">
        <f t="shared" si="153"/>
        <v>54.220747987026094</v>
      </c>
      <c r="H2497" s="6">
        <f t="shared" si="154"/>
        <v>737.60211697048726</v>
      </c>
      <c r="I2497" s="16">
        <f t="shared" si="155"/>
        <v>3.5558102155015194</v>
      </c>
      <c r="J2497" s="10"/>
      <c r="N2497" s="4"/>
      <c r="O2497" s="17"/>
      <c r="P2497" s="17"/>
      <c r="Q2497" s="17"/>
      <c r="R2497" s="4"/>
    </row>
    <row r="2498" spans="1:18" x14ac:dyDescent="0.25">
      <c r="A2498" s="10">
        <v>45762.083333333336</v>
      </c>
      <c r="B2498" s="5">
        <v>45762</v>
      </c>
      <c r="C2498" s="6">
        <v>45353.937452256941</v>
      </c>
      <c r="D2498" s="6">
        <v>21321.386182725695</v>
      </c>
      <c r="E2498" s="6">
        <v>39618</v>
      </c>
      <c r="F2498" s="34">
        <f t="shared" si="152"/>
        <v>47.011102851147676</v>
      </c>
      <c r="G2498" s="16">
        <f t="shared" si="153"/>
        <v>53.817421835341747</v>
      </c>
      <c r="H2498" s="6">
        <f t="shared" si="154"/>
        <v>-159.78975477430504</v>
      </c>
      <c r="I2498" s="16">
        <f t="shared" si="155"/>
        <v>-0.74385943879058203</v>
      </c>
      <c r="J2498" s="10"/>
      <c r="N2498" s="4"/>
      <c r="O2498" s="17"/>
      <c r="P2498" s="17"/>
      <c r="Q2498" s="17"/>
      <c r="R2498" s="4"/>
    </row>
    <row r="2499" spans="1:18" x14ac:dyDescent="0.25">
      <c r="A2499" s="10">
        <v>45762.125</v>
      </c>
      <c r="B2499" s="5">
        <v>45762</v>
      </c>
      <c r="C2499" s="6">
        <v>43867.058982204864</v>
      </c>
      <c r="D2499" s="6">
        <v>20826.642137586805</v>
      </c>
      <c r="E2499" s="6">
        <v>39618</v>
      </c>
      <c r="F2499" s="34">
        <f t="shared" ref="F2499:F2562" si="156">D2499/C2499*100</f>
        <v>47.476723128476316</v>
      </c>
      <c r="G2499" s="16">
        <f t="shared" ref="G2499:G2562" si="157">D2499/E2499*100</f>
        <v>52.568635816009909</v>
      </c>
      <c r="H2499" s="6">
        <f t="shared" si="154"/>
        <v>-494.74404513889021</v>
      </c>
      <c r="I2499" s="16">
        <f t="shared" si="155"/>
        <v>-2.3204121950557104</v>
      </c>
      <c r="J2499" s="10"/>
      <c r="N2499" s="4"/>
      <c r="O2499" s="17"/>
      <c r="P2499" s="17"/>
      <c r="Q2499" s="17"/>
      <c r="R2499" s="4"/>
    </row>
    <row r="2500" spans="1:18" x14ac:dyDescent="0.25">
      <c r="A2500" s="10">
        <v>45762.166666666664</v>
      </c>
      <c r="B2500" s="5">
        <v>45762</v>
      </c>
      <c r="C2500" s="6">
        <v>42892.492717013891</v>
      </c>
      <c r="D2500" s="6">
        <v>19544.166542968749</v>
      </c>
      <c r="E2500" s="6">
        <v>39618</v>
      </c>
      <c r="F2500" s="34">
        <f t="shared" si="156"/>
        <v>45.565471496172307</v>
      </c>
      <c r="G2500" s="16">
        <f t="shared" si="157"/>
        <v>49.331532492727419</v>
      </c>
      <c r="H2500" s="6">
        <f t="shared" ref="H2500:H2563" si="158">D2500-D2499</f>
        <v>-1282.4755946180558</v>
      </c>
      <c r="I2500" s="16">
        <f t="shared" ref="I2500:I2563" si="159">H2500/D2499*100</f>
        <v>-6.1578606198044419</v>
      </c>
      <c r="J2500" s="10"/>
      <c r="N2500" s="4"/>
      <c r="O2500" s="17"/>
      <c r="P2500" s="17"/>
      <c r="Q2500" s="17"/>
      <c r="R2500" s="4"/>
    </row>
    <row r="2501" spans="1:18" x14ac:dyDescent="0.25">
      <c r="A2501" s="10">
        <v>45762.208333333336</v>
      </c>
      <c r="B2501" s="5">
        <v>45762</v>
      </c>
      <c r="C2501" s="6">
        <v>42129.347975260418</v>
      </c>
      <c r="D2501" s="6">
        <v>18357.370024956595</v>
      </c>
      <c r="E2501" s="6">
        <v>39618</v>
      </c>
      <c r="F2501" s="34">
        <f t="shared" si="156"/>
        <v>43.573828951106904</v>
      </c>
      <c r="G2501" s="16">
        <f t="shared" si="157"/>
        <v>46.335933224687253</v>
      </c>
      <c r="H2501" s="6">
        <f t="shared" si="158"/>
        <v>-1186.7965180121537</v>
      </c>
      <c r="I2501" s="16">
        <f t="shared" si="159"/>
        <v>-6.0723823418252545</v>
      </c>
      <c r="J2501" s="10"/>
      <c r="N2501" s="4"/>
      <c r="O2501" s="17"/>
      <c r="P2501" s="17"/>
      <c r="Q2501" s="17"/>
      <c r="R2501" s="4"/>
    </row>
    <row r="2502" spans="1:18" x14ac:dyDescent="0.25">
      <c r="A2502" s="10">
        <v>45762.25</v>
      </c>
      <c r="B2502" s="5">
        <v>45762</v>
      </c>
      <c r="C2502" s="6">
        <v>43003.421432291667</v>
      </c>
      <c r="D2502" s="6">
        <v>16736.445396050349</v>
      </c>
      <c r="E2502" s="6">
        <v>39618</v>
      </c>
      <c r="F2502" s="34">
        <f t="shared" si="156"/>
        <v>38.918869333226581</v>
      </c>
      <c r="G2502" s="16">
        <f t="shared" si="157"/>
        <v>42.24454893243059</v>
      </c>
      <c r="H2502" s="6">
        <f t="shared" si="158"/>
        <v>-1620.9246289062467</v>
      </c>
      <c r="I2502" s="16">
        <f t="shared" si="159"/>
        <v>-8.8298303444481512</v>
      </c>
      <c r="J2502" s="10"/>
      <c r="N2502" s="4"/>
      <c r="O2502" s="17"/>
      <c r="P2502" s="17"/>
      <c r="Q2502" s="17"/>
      <c r="R2502" s="4"/>
    </row>
    <row r="2503" spans="1:18" x14ac:dyDescent="0.25">
      <c r="A2503" s="10">
        <v>45762.291666666664</v>
      </c>
      <c r="B2503" s="5">
        <v>45762</v>
      </c>
      <c r="C2503" s="6">
        <v>45445.210904947919</v>
      </c>
      <c r="D2503" s="6">
        <v>14348.78557454427</v>
      </c>
      <c r="E2503" s="6">
        <v>39618</v>
      </c>
      <c r="F2503" s="34">
        <f t="shared" si="156"/>
        <v>31.573812264961948</v>
      </c>
      <c r="G2503" s="16">
        <f t="shared" si="157"/>
        <v>36.217844349902236</v>
      </c>
      <c r="H2503" s="6">
        <f t="shared" si="158"/>
        <v>-2387.6598215060785</v>
      </c>
      <c r="I2503" s="16">
        <f t="shared" si="159"/>
        <v>-14.266230164199293</v>
      </c>
      <c r="J2503" s="10"/>
      <c r="N2503" s="4"/>
      <c r="O2503" s="17"/>
      <c r="P2503" s="17"/>
      <c r="Q2503" s="17"/>
      <c r="R2503" s="4"/>
    </row>
    <row r="2504" spans="1:18" x14ac:dyDescent="0.25">
      <c r="A2504" s="10">
        <v>45762.333333333336</v>
      </c>
      <c r="B2504" s="5">
        <v>45762</v>
      </c>
      <c r="C2504" s="6">
        <v>46262.241347656251</v>
      </c>
      <c r="D2504" s="6">
        <v>12749.880492892795</v>
      </c>
      <c r="E2504" s="6">
        <v>39618</v>
      </c>
      <c r="F2504" s="34">
        <f t="shared" si="156"/>
        <v>27.560014650130505</v>
      </c>
      <c r="G2504" s="16">
        <f t="shared" si="157"/>
        <v>32.182039711476591</v>
      </c>
      <c r="H2504" s="6">
        <f t="shared" si="158"/>
        <v>-1598.9050816514755</v>
      </c>
      <c r="I2504" s="16">
        <f t="shared" si="159"/>
        <v>-11.143138723098927</v>
      </c>
      <c r="J2504" s="10"/>
      <c r="N2504" s="4"/>
      <c r="O2504" s="17"/>
      <c r="P2504" s="17"/>
      <c r="Q2504" s="17"/>
      <c r="R2504" s="4"/>
    </row>
    <row r="2505" spans="1:18" x14ac:dyDescent="0.25">
      <c r="A2505" s="10">
        <v>45762.375</v>
      </c>
      <c r="B2505" s="5">
        <v>45762</v>
      </c>
      <c r="C2505" s="6">
        <v>47654.290842013892</v>
      </c>
      <c r="D2505" s="6">
        <v>11474.461382378473</v>
      </c>
      <c r="E2505" s="6">
        <v>39618</v>
      </c>
      <c r="F2505" s="34">
        <f t="shared" si="156"/>
        <v>24.07854818450501</v>
      </c>
      <c r="G2505" s="16">
        <f t="shared" si="157"/>
        <v>28.962747696447256</v>
      </c>
      <c r="H2505" s="6">
        <f t="shared" si="158"/>
        <v>-1275.4191105143218</v>
      </c>
      <c r="I2505" s="16">
        <f t="shared" si="159"/>
        <v>-10.003380904042846</v>
      </c>
      <c r="J2505" s="10"/>
      <c r="N2505" s="4"/>
      <c r="O2505" s="17"/>
      <c r="P2505" s="17"/>
      <c r="Q2505" s="17"/>
      <c r="R2505" s="4"/>
    </row>
    <row r="2506" spans="1:18" x14ac:dyDescent="0.25">
      <c r="A2506" s="10">
        <v>45762.416666666664</v>
      </c>
      <c r="B2506" s="5">
        <v>45762</v>
      </c>
      <c r="C2506" s="6">
        <v>49981.167795138892</v>
      </c>
      <c r="D2506" s="6">
        <v>12377.661347656251</v>
      </c>
      <c r="E2506" s="6">
        <v>39618</v>
      </c>
      <c r="F2506" s="34">
        <f t="shared" si="156"/>
        <v>24.764650154613008</v>
      </c>
      <c r="G2506" s="16">
        <f t="shared" si="157"/>
        <v>31.242519429694205</v>
      </c>
      <c r="H2506" s="6">
        <f t="shared" si="158"/>
        <v>903.19996527777766</v>
      </c>
      <c r="I2506" s="16">
        <f t="shared" si="159"/>
        <v>7.8713931327952125</v>
      </c>
      <c r="J2506" s="10"/>
      <c r="N2506" s="4"/>
      <c r="O2506" s="17"/>
      <c r="P2506" s="17"/>
      <c r="Q2506" s="17"/>
      <c r="R2506" s="4"/>
    </row>
    <row r="2507" spans="1:18" x14ac:dyDescent="0.25">
      <c r="A2507" s="10">
        <v>45762.458333333336</v>
      </c>
      <c r="B2507" s="5">
        <v>45762</v>
      </c>
      <c r="C2507" s="6">
        <v>51464.540782335069</v>
      </c>
      <c r="D2507" s="6">
        <v>13233.734196234809</v>
      </c>
      <c r="E2507" s="6">
        <v>39618</v>
      </c>
      <c r="F2507" s="34">
        <f t="shared" si="156"/>
        <v>25.714276266848994</v>
      </c>
      <c r="G2507" s="16">
        <f t="shared" si="157"/>
        <v>33.40333736239792</v>
      </c>
      <c r="H2507" s="6">
        <f t="shared" si="158"/>
        <v>856.07284857855848</v>
      </c>
      <c r="I2507" s="16">
        <f t="shared" si="159"/>
        <v>6.9162729899752726</v>
      </c>
      <c r="J2507" s="10"/>
      <c r="N2507" s="4"/>
      <c r="O2507" s="17"/>
      <c r="P2507" s="17"/>
      <c r="Q2507" s="17"/>
      <c r="R2507" s="4"/>
    </row>
    <row r="2508" spans="1:18" x14ac:dyDescent="0.25">
      <c r="A2508" s="10">
        <v>45762.5</v>
      </c>
      <c r="B2508" s="5">
        <v>45762</v>
      </c>
      <c r="C2508" s="6">
        <v>51926.662085503471</v>
      </c>
      <c r="D2508" s="6">
        <v>11833.828198784722</v>
      </c>
      <c r="E2508" s="6">
        <v>39618</v>
      </c>
      <c r="F2508" s="34">
        <f t="shared" si="156"/>
        <v>22.789502971130528</v>
      </c>
      <c r="G2508" s="16">
        <f t="shared" si="157"/>
        <v>29.869827348136507</v>
      </c>
      <c r="H2508" s="6">
        <f t="shared" si="158"/>
        <v>-1399.9059974500869</v>
      </c>
      <c r="I2508" s="16">
        <f t="shared" si="159"/>
        <v>-10.578314304124234</v>
      </c>
      <c r="J2508" s="10"/>
      <c r="N2508" s="4"/>
      <c r="O2508" s="17"/>
      <c r="P2508" s="17"/>
      <c r="Q2508" s="17"/>
      <c r="R2508" s="4"/>
    </row>
    <row r="2509" spans="1:18" x14ac:dyDescent="0.25">
      <c r="A2509" s="10">
        <v>45762.541666666664</v>
      </c>
      <c r="B2509" s="5">
        <v>45762</v>
      </c>
      <c r="C2509" s="6">
        <v>52436.119924045139</v>
      </c>
      <c r="D2509" s="6">
        <v>10899.5124609375</v>
      </c>
      <c r="E2509" s="6">
        <v>39618</v>
      </c>
      <c r="F2509" s="34">
        <f t="shared" si="156"/>
        <v>20.786268085292505</v>
      </c>
      <c r="G2509" s="16">
        <f t="shared" si="157"/>
        <v>27.511516131398604</v>
      </c>
      <c r="H2509" s="6">
        <f t="shared" si="158"/>
        <v>-934.31573784722241</v>
      </c>
      <c r="I2509" s="16">
        <f t="shared" si="159"/>
        <v>-7.8952957754040414</v>
      </c>
      <c r="J2509" s="10"/>
      <c r="N2509" s="4"/>
      <c r="O2509" s="17"/>
      <c r="P2509" s="17"/>
      <c r="Q2509" s="17"/>
      <c r="R2509" s="4"/>
    </row>
    <row r="2510" spans="1:18" x14ac:dyDescent="0.25">
      <c r="A2510" s="10">
        <v>45762.583333333336</v>
      </c>
      <c r="B2510" s="5">
        <v>45762</v>
      </c>
      <c r="C2510" s="6">
        <v>53289.033076171872</v>
      </c>
      <c r="D2510" s="6">
        <v>9872.5054220920138</v>
      </c>
      <c r="E2510" s="6">
        <v>39618</v>
      </c>
      <c r="F2510" s="34">
        <f t="shared" si="156"/>
        <v>18.52633619375333</v>
      </c>
      <c r="G2510" s="16">
        <f t="shared" si="157"/>
        <v>24.919242319380114</v>
      </c>
      <c r="H2510" s="6">
        <f t="shared" si="158"/>
        <v>-1027.007038845486</v>
      </c>
      <c r="I2510" s="16">
        <f t="shared" si="159"/>
        <v>-9.4225043783027171</v>
      </c>
      <c r="J2510" s="10"/>
      <c r="N2510" s="4"/>
      <c r="O2510" s="17"/>
      <c r="P2510" s="17"/>
      <c r="Q2510" s="17"/>
      <c r="R2510" s="4"/>
    </row>
    <row r="2511" spans="1:18" x14ac:dyDescent="0.25">
      <c r="A2511" s="10">
        <v>45762.625</v>
      </c>
      <c r="B2511" s="5">
        <v>45762</v>
      </c>
      <c r="C2511" s="6">
        <v>54153.478760850696</v>
      </c>
      <c r="D2511" s="6">
        <v>9216.2601529947915</v>
      </c>
      <c r="E2511" s="6">
        <v>39618</v>
      </c>
      <c r="F2511" s="34">
        <f t="shared" si="156"/>
        <v>17.018777673905454</v>
      </c>
      <c r="G2511" s="16">
        <f t="shared" si="157"/>
        <v>23.262810220088827</v>
      </c>
      <c r="H2511" s="6">
        <f t="shared" si="158"/>
        <v>-656.24526909722226</v>
      </c>
      <c r="I2511" s="16">
        <f t="shared" si="159"/>
        <v>-6.6472008982514375</v>
      </c>
      <c r="J2511" s="10"/>
      <c r="N2511" s="4"/>
      <c r="O2511" s="17"/>
      <c r="P2511" s="17"/>
      <c r="Q2511" s="17"/>
      <c r="R2511" s="4"/>
    </row>
    <row r="2512" spans="1:18" x14ac:dyDescent="0.25">
      <c r="A2512" s="10">
        <v>45762.666666666664</v>
      </c>
      <c r="B2512" s="5">
        <v>45762</v>
      </c>
      <c r="C2512" s="6">
        <v>54917.011497395833</v>
      </c>
      <c r="D2512" s="6">
        <v>8835.2763932291673</v>
      </c>
      <c r="E2512" s="6">
        <v>39618</v>
      </c>
      <c r="F2512" s="34">
        <f t="shared" si="156"/>
        <v>16.088414413534021</v>
      </c>
      <c r="G2512" s="16">
        <f t="shared" si="157"/>
        <v>22.301167129156362</v>
      </c>
      <c r="H2512" s="6">
        <f t="shared" si="158"/>
        <v>-380.9837597656242</v>
      </c>
      <c r="I2512" s="16">
        <f t="shared" si="159"/>
        <v>-4.1338216743135758</v>
      </c>
      <c r="J2512" s="10"/>
      <c r="N2512" s="4"/>
      <c r="O2512" s="17"/>
      <c r="P2512" s="17"/>
      <c r="Q2512" s="17"/>
      <c r="R2512" s="4"/>
    </row>
    <row r="2513" spans="1:18" x14ac:dyDescent="0.25">
      <c r="A2513" s="10">
        <v>45762.708333333336</v>
      </c>
      <c r="B2513" s="5">
        <v>45762</v>
      </c>
      <c r="C2513" s="6">
        <v>55789.432886284725</v>
      </c>
      <c r="D2513" s="6">
        <v>8513.1887651909728</v>
      </c>
      <c r="E2513" s="6">
        <v>39618</v>
      </c>
      <c r="F2513" s="34">
        <f t="shared" si="156"/>
        <v>15.259500455119083</v>
      </c>
      <c r="G2513" s="16">
        <f t="shared" si="157"/>
        <v>21.488184070854089</v>
      </c>
      <c r="H2513" s="6">
        <f t="shared" si="158"/>
        <v>-322.08762803819445</v>
      </c>
      <c r="I2513" s="16">
        <f t="shared" si="159"/>
        <v>-3.64547314314947</v>
      </c>
      <c r="J2513" s="10"/>
      <c r="N2513" s="4"/>
      <c r="O2513" s="17"/>
      <c r="P2513" s="17"/>
      <c r="Q2513" s="17"/>
      <c r="R2513" s="4"/>
    </row>
    <row r="2514" spans="1:18" x14ac:dyDescent="0.25">
      <c r="A2514" s="10">
        <v>45762.75</v>
      </c>
      <c r="B2514" s="5">
        <v>45762</v>
      </c>
      <c r="C2514" s="6">
        <v>56681.892352430557</v>
      </c>
      <c r="D2514" s="6">
        <v>9095.8966634114586</v>
      </c>
      <c r="E2514" s="6">
        <v>39618</v>
      </c>
      <c r="F2514" s="34">
        <f t="shared" si="156"/>
        <v>16.047270628962021</v>
      </c>
      <c r="G2514" s="16">
        <f t="shared" si="157"/>
        <v>22.95900010957509</v>
      </c>
      <c r="H2514" s="6">
        <f t="shared" si="158"/>
        <v>582.70789822048573</v>
      </c>
      <c r="I2514" s="16">
        <f t="shared" si="159"/>
        <v>6.8447665650629332</v>
      </c>
      <c r="J2514" s="10"/>
      <c r="N2514" s="4"/>
      <c r="O2514" s="17"/>
      <c r="P2514" s="17"/>
      <c r="Q2514" s="17"/>
      <c r="R2514" s="4"/>
    </row>
    <row r="2515" spans="1:18" x14ac:dyDescent="0.25">
      <c r="A2515" s="10">
        <v>45762.791666666664</v>
      </c>
      <c r="B2515" s="5">
        <v>45762</v>
      </c>
      <c r="C2515" s="6">
        <v>55836.048784722225</v>
      </c>
      <c r="D2515" s="6">
        <v>10166.795023328994</v>
      </c>
      <c r="E2515" s="6">
        <v>39618</v>
      </c>
      <c r="F2515" s="34">
        <f t="shared" si="156"/>
        <v>18.208299556667086</v>
      </c>
      <c r="G2515" s="16">
        <f t="shared" si="157"/>
        <v>25.662060233552914</v>
      </c>
      <c r="H2515" s="6">
        <f t="shared" si="158"/>
        <v>1070.8983599175353</v>
      </c>
      <c r="I2515" s="16">
        <f t="shared" si="159"/>
        <v>11.773422671183798</v>
      </c>
      <c r="J2515" s="10"/>
      <c r="N2515" s="4"/>
      <c r="O2515" s="17"/>
      <c r="P2515" s="17"/>
      <c r="Q2515" s="17"/>
      <c r="R2515" s="4"/>
    </row>
    <row r="2516" spans="1:18" x14ac:dyDescent="0.25">
      <c r="A2516" s="10">
        <v>45762.833333333336</v>
      </c>
      <c r="B2516" s="5">
        <v>45762</v>
      </c>
      <c r="C2516" s="6">
        <v>54255.315507812498</v>
      </c>
      <c r="D2516" s="6">
        <v>10950.826199001736</v>
      </c>
      <c r="E2516" s="6">
        <v>39618</v>
      </c>
      <c r="F2516" s="34">
        <f t="shared" si="156"/>
        <v>20.183877093894832</v>
      </c>
      <c r="G2516" s="16">
        <f t="shared" si="157"/>
        <v>27.641037404719409</v>
      </c>
      <c r="H2516" s="6">
        <f t="shared" si="158"/>
        <v>784.03117567274239</v>
      </c>
      <c r="I2516" s="16">
        <f t="shared" si="159"/>
        <v>7.7116846938851822</v>
      </c>
      <c r="J2516" s="10"/>
      <c r="N2516" s="4"/>
      <c r="O2516" s="17"/>
      <c r="P2516" s="17"/>
      <c r="Q2516" s="17"/>
      <c r="R2516" s="4"/>
    </row>
    <row r="2517" spans="1:18" x14ac:dyDescent="0.25">
      <c r="A2517" s="10">
        <v>45762.875</v>
      </c>
      <c r="B2517" s="5">
        <v>45762</v>
      </c>
      <c r="C2517" s="6">
        <v>53548.442417534723</v>
      </c>
      <c r="D2517" s="6">
        <v>11661.081319444444</v>
      </c>
      <c r="E2517" s="6">
        <v>39618</v>
      </c>
      <c r="F2517" s="34">
        <f t="shared" si="156"/>
        <v>21.776695629200898</v>
      </c>
      <c r="G2517" s="16">
        <f t="shared" si="157"/>
        <v>29.433796050897175</v>
      </c>
      <c r="H2517" s="6">
        <f t="shared" si="158"/>
        <v>710.25512044270727</v>
      </c>
      <c r="I2517" s="16">
        <f t="shared" si="159"/>
        <v>6.4858587611175249</v>
      </c>
      <c r="J2517" s="10"/>
      <c r="N2517" s="4"/>
      <c r="O2517" s="17"/>
      <c r="P2517" s="17"/>
      <c r="Q2517" s="17"/>
      <c r="R2517" s="4"/>
    </row>
    <row r="2518" spans="1:18" x14ac:dyDescent="0.25">
      <c r="A2518" s="10">
        <v>45762.916666666664</v>
      </c>
      <c r="B2518" s="5">
        <v>45762</v>
      </c>
      <c r="C2518" s="6">
        <v>52281.889782986109</v>
      </c>
      <c r="D2518" s="6">
        <v>14805.640048828125</v>
      </c>
      <c r="E2518" s="6">
        <v>39618</v>
      </c>
      <c r="F2518" s="34">
        <f t="shared" si="156"/>
        <v>28.318869326040058</v>
      </c>
      <c r="G2518" s="16">
        <f t="shared" si="157"/>
        <v>37.370993106234856</v>
      </c>
      <c r="H2518" s="6">
        <f t="shared" si="158"/>
        <v>3144.5587293836816</v>
      </c>
      <c r="I2518" s="16">
        <f t="shared" si="159"/>
        <v>26.966270479052746</v>
      </c>
      <c r="J2518" s="10"/>
      <c r="N2518" s="4"/>
      <c r="O2518" s="17"/>
      <c r="P2518" s="17"/>
      <c r="Q2518" s="17"/>
      <c r="R2518" s="4"/>
    </row>
    <row r="2519" spans="1:18" x14ac:dyDescent="0.25">
      <c r="A2519" s="10">
        <v>45762.958333333336</v>
      </c>
      <c r="B2519" s="5">
        <v>45762</v>
      </c>
      <c r="C2519" s="6">
        <v>49908.899377170135</v>
      </c>
      <c r="D2519" s="6">
        <v>17555.421560329862</v>
      </c>
      <c r="E2519" s="6">
        <v>39618</v>
      </c>
      <c r="F2519" s="34">
        <f t="shared" si="156"/>
        <v>35.174932285443766</v>
      </c>
      <c r="G2519" s="16">
        <f t="shared" si="157"/>
        <v>44.311730931217788</v>
      </c>
      <c r="H2519" s="6">
        <f t="shared" si="158"/>
        <v>2749.7815115017365</v>
      </c>
      <c r="I2519" s="16">
        <f t="shared" si="159"/>
        <v>18.572527107461209</v>
      </c>
      <c r="J2519" s="10"/>
      <c r="N2519" s="4"/>
      <c r="O2519" s="17"/>
      <c r="P2519" s="17"/>
      <c r="Q2519" s="17"/>
      <c r="R2519" s="4"/>
    </row>
    <row r="2520" spans="1:18" x14ac:dyDescent="0.25">
      <c r="A2520" s="10">
        <v>45763</v>
      </c>
      <c r="B2520" s="5">
        <v>45763</v>
      </c>
      <c r="C2520" s="6">
        <v>47646.419503038196</v>
      </c>
      <c r="D2520" s="6">
        <v>19252.44070638021</v>
      </c>
      <c r="E2520" s="6">
        <v>39618</v>
      </c>
      <c r="F2520" s="34">
        <f t="shared" si="156"/>
        <v>40.406899211288206</v>
      </c>
      <c r="G2520" s="16">
        <f t="shared" si="157"/>
        <v>48.595185790247385</v>
      </c>
      <c r="H2520" s="6">
        <f t="shared" si="158"/>
        <v>1697.0191460503484</v>
      </c>
      <c r="I2520" s="16">
        <f t="shared" si="159"/>
        <v>9.6666385379495381</v>
      </c>
      <c r="J2520" s="10"/>
      <c r="N2520" s="4"/>
      <c r="O2520" s="17"/>
      <c r="P2520" s="17"/>
      <c r="Q2520" s="17"/>
      <c r="R2520" s="4"/>
    </row>
    <row r="2521" spans="1:18" x14ac:dyDescent="0.25">
      <c r="A2521" s="10">
        <v>45763.041666666664</v>
      </c>
      <c r="B2521" s="5">
        <v>45763</v>
      </c>
      <c r="C2521" s="6">
        <v>45294.061072048615</v>
      </c>
      <c r="D2521" s="6">
        <v>20090.109229600694</v>
      </c>
      <c r="E2521" s="6">
        <v>39618</v>
      </c>
      <c r="F2521" s="34">
        <f t="shared" si="156"/>
        <v>44.354842012606568</v>
      </c>
      <c r="G2521" s="16">
        <f t="shared" si="157"/>
        <v>50.709549269525702</v>
      </c>
      <c r="H2521" s="6">
        <f t="shared" si="158"/>
        <v>837.66852322048362</v>
      </c>
      <c r="I2521" s="16">
        <f t="shared" si="159"/>
        <v>4.3509731363197099</v>
      </c>
      <c r="J2521" s="10"/>
      <c r="N2521" s="4"/>
      <c r="O2521" s="17"/>
      <c r="P2521" s="17"/>
      <c r="Q2521" s="17"/>
      <c r="R2521" s="4"/>
    </row>
    <row r="2522" spans="1:18" x14ac:dyDescent="0.25">
      <c r="A2522" s="10">
        <v>45763.083333333336</v>
      </c>
      <c r="B2522" s="5">
        <v>45763</v>
      </c>
      <c r="C2522" s="6">
        <v>43818.740598958335</v>
      </c>
      <c r="D2522" s="6">
        <v>20527.448719618056</v>
      </c>
      <c r="E2522" s="6">
        <v>39618</v>
      </c>
      <c r="F2522" s="34">
        <f t="shared" si="156"/>
        <v>46.846277275495311</v>
      </c>
      <c r="G2522" s="16">
        <f t="shared" si="157"/>
        <v>51.813440152501535</v>
      </c>
      <c r="H2522" s="6">
        <f t="shared" si="158"/>
        <v>437.33949001736255</v>
      </c>
      <c r="I2522" s="16">
        <f t="shared" si="159"/>
        <v>2.1768895580367884</v>
      </c>
      <c r="J2522" s="10"/>
      <c r="N2522" s="4"/>
      <c r="O2522" s="17"/>
      <c r="P2522" s="17"/>
      <c r="Q2522" s="17"/>
      <c r="R2522" s="4"/>
    </row>
    <row r="2523" spans="1:18" x14ac:dyDescent="0.25">
      <c r="A2523" s="10">
        <v>45763.125</v>
      </c>
      <c r="B2523" s="5">
        <v>45763</v>
      </c>
      <c r="C2523" s="6">
        <v>42060.945572916666</v>
      </c>
      <c r="D2523" s="6">
        <v>20072.909680989582</v>
      </c>
      <c r="E2523" s="6">
        <v>39618</v>
      </c>
      <c r="F2523" s="34">
        <f t="shared" si="156"/>
        <v>47.723391396874987</v>
      </c>
      <c r="G2523" s="16">
        <f t="shared" si="157"/>
        <v>50.666135799357825</v>
      </c>
      <c r="H2523" s="6">
        <f t="shared" si="158"/>
        <v>-454.53903862847437</v>
      </c>
      <c r="I2523" s="16">
        <f t="shared" si="159"/>
        <v>-2.2142987413436916</v>
      </c>
      <c r="J2523" s="10"/>
      <c r="N2523" s="4"/>
      <c r="O2523" s="17"/>
      <c r="P2523" s="17"/>
      <c r="Q2523" s="17"/>
      <c r="R2523" s="4"/>
    </row>
    <row r="2524" spans="1:18" x14ac:dyDescent="0.25">
      <c r="A2524" s="10">
        <v>45763.166666666664</v>
      </c>
      <c r="B2524" s="5">
        <v>45763</v>
      </c>
      <c r="C2524" s="6">
        <v>41049.138854166667</v>
      </c>
      <c r="D2524" s="6">
        <v>19594.70705078125</v>
      </c>
      <c r="E2524" s="6">
        <v>39618</v>
      </c>
      <c r="F2524" s="34">
        <f t="shared" si="156"/>
        <v>47.734757896857325</v>
      </c>
      <c r="G2524" s="16">
        <f t="shared" si="157"/>
        <v>49.459102051545386</v>
      </c>
      <c r="H2524" s="6">
        <f t="shared" si="158"/>
        <v>-478.20263020833227</v>
      </c>
      <c r="I2524" s="16">
        <f t="shared" si="159"/>
        <v>-2.3823284108193987</v>
      </c>
      <c r="J2524" s="10"/>
      <c r="N2524" s="4"/>
      <c r="O2524" s="17"/>
      <c r="P2524" s="17"/>
      <c r="Q2524" s="17"/>
      <c r="R2524" s="4"/>
    </row>
    <row r="2525" spans="1:18" x14ac:dyDescent="0.25">
      <c r="A2525" s="10">
        <v>45763.208333333336</v>
      </c>
      <c r="B2525" s="5">
        <v>45763</v>
      </c>
      <c r="C2525" s="6">
        <v>41064.534305555557</v>
      </c>
      <c r="D2525" s="6">
        <v>19445.880021701389</v>
      </c>
      <c r="E2525" s="6">
        <v>39618</v>
      </c>
      <c r="F2525" s="34">
        <f t="shared" si="156"/>
        <v>47.354439422123399</v>
      </c>
      <c r="G2525" s="16">
        <f t="shared" si="157"/>
        <v>49.083446972844129</v>
      </c>
      <c r="H2525" s="6">
        <f t="shared" si="158"/>
        <v>-148.82702907986095</v>
      </c>
      <c r="I2525" s="16">
        <f t="shared" si="159"/>
        <v>-0.75952668592678529</v>
      </c>
      <c r="J2525" s="10"/>
      <c r="N2525" s="4"/>
      <c r="O2525" s="17"/>
      <c r="P2525" s="17"/>
      <c r="Q2525" s="17"/>
      <c r="R2525" s="4"/>
    </row>
    <row r="2526" spans="1:18" x14ac:dyDescent="0.25">
      <c r="A2526" s="10">
        <v>45763.25</v>
      </c>
      <c r="B2526" s="5">
        <v>45763</v>
      </c>
      <c r="C2526" s="6">
        <v>42602.953003472219</v>
      </c>
      <c r="D2526" s="6">
        <v>20022.263357204862</v>
      </c>
      <c r="E2526" s="6">
        <v>39618</v>
      </c>
      <c r="F2526" s="34">
        <f t="shared" si="156"/>
        <v>46.99736038385182</v>
      </c>
      <c r="G2526" s="16">
        <f t="shared" si="157"/>
        <v>50.538299149893639</v>
      </c>
      <c r="H2526" s="6">
        <f t="shared" si="158"/>
        <v>576.38333550347306</v>
      </c>
      <c r="I2526" s="16">
        <f t="shared" si="159"/>
        <v>2.9640383199949585</v>
      </c>
      <c r="J2526" s="10"/>
      <c r="N2526" s="4"/>
      <c r="O2526" s="17"/>
      <c r="P2526" s="17"/>
      <c r="Q2526" s="17"/>
      <c r="R2526" s="4"/>
    </row>
    <row r="2527" spans="1:18" x14ac:dyDescent="0.25">
      <c r="A2527" s="10">
        <v>45763.291666666664</v>
      </c>
      <c r="B2527" s="5">
        <v>45763</v>
      </c>
      <c r="C2527" s="6">
        <v>45310.942473958334</v>
      </c>
      <c r="D2527" s="6">
        <v>20790.3899609375</v>
      </c>
      <c r="E2527" s="6">
        <v>39618</v>
      </c>
      <c r="F2527" s="34">
        <f t="shared" si="156"/>
        <v>45.883817077710113</v>
      </c>
      <c r="G2527" s="16">
        <f t="shared" si="157"/>
        <v>52.47713150824751</v>
      </c>
      <c r="H2527" s="6">
        <f t="shared" si="158"/>
        <v>768.12660373263861</v>
      </c>
      <c r="I2527" s="16">
        <f t="shared" si="159"/>
        <v>3.8363625032243625</v>
      </c>
      <c r="J2527" s="10"/>
      <c r="N2527" s="4"/>
      <c r="O2527" s="17"/>
      <c r="P2527" s="17"/>
      <c r="Q2527" s="17"/>
      <c r="R2527" s="4"/>
    </row>
    <row r="2528" spans="1:18" x14ac:dyDescent="0.25">
      <c r="A2528" s="10">
        <v>45763.333333333336</v>
      </c>
      <c r="B2528" s="5">
        <v>45763</v>
      </c>
      <c r="C2528" s="6">
        <v>46488.564184027775</v>
      </c>
      <c r="D2528" s="6">
        <v>20396.259116753474</v>
      </c>
      <c r="E2528" s="6">
        <v>39618</v>
      </c>
      <c r="F2528" s="34">
        <f t="shared" si="156"/>
        <v>43.873712760870944</v>
      </c>
      <c r="G2528" s="16">
        <f t="shared" si="157"/>
        <v>51.482303793107867</v>
      </c>
      <c r="H2528" s="6">
        <f t="shared" si="158"/>
        <v>-394.1308441840265</v>
      </c>
      <c r="I2528" s="16">
        <f t="shared" si="159"/>
        <v>-1.8957356977168212</v>
      </c>
      <c r="J2528" s="10"/>
      <c r="N2528" s="4"/>
      <c r="O2528" s="17"/>
      <c r="P2528" s="17"/>
      <c r="Q2528" s="17"/>
      <c r="R2528" s="4"/>
    </row>
    <row r="2529" spans="1:18" x14ac:dyDescent="0.25">
      <c r="A2529" s="10">
        <v>45763.375</v>
      </c>
      <c r="B2529" s="5">
        <v>45763</v>
      </c>
      <c r="C2529" s="6">
        <v>48137.317139756946</v>
      </c>
      <c r="D2529" s="6">
        <v>17895.978548177085</v>
      </c>
      <c r="E2529" s="6">
        <v>39618</v>
      </c>
      <c r="F2529" s="34">
        <f t="shared" si="156"/>
        <v>37.176933845772368</v>
      </c>
      <c r="G2529" s="16">
        <f t="shared" si="157"/>
        <v>45.171332596741593</v>
      </c>
      <c r="H2529" s="6">
        <f t="shared" si="158"/>
        <v>-2500.2805685763888</v>
      </c>
      <c r="I2529" s="16">
        <f t="shared" si="159"/>
        <v>-12.258525223984137</v>
      </c>
      <c r="J2529" s="10"/>
      <c r="N2529" s="4"/>
      <c r="O2529" s="17"/>
      <c r="P2529" s="17"/>
      <c r="Q2529" s="17"/>
      <c r="R2529" s="4"/>
    </row>
    <row r="2530" spans="1:18" x14ac:dyDescent="0.25">
      <c r="A2530" s="10">
        <v>45763.416666666664</v>
      </c>
      <c r="B2530" s="5">
        <v>45763</v>
      </c>
      <c r="C2530" s="6">
        <v>50578.684006076386</v>
      </c>
      <c r="D2530" s="6">
        <v>17965.102118055554</v>
      </c>
      <c r="E2530" s="6">
        <v>39618</v>
      </c>
      <c r="F2530" s="34">
        <f t="shared" si="156"/>
        <v>35.51911733388966</v>
      </c>
      <c r="G2530" s="16">
        <f t="shared" si="157"/>
        <v>45.345807759239626</v>
      </c>
      <c r="H2530" s="6">
        <f t="shared" si="158"/>
        <v>69.123569878469425</v>
      </c>
      <c r="I2530" s="16">
        <f t="shared" si="159"/>
        <v>0.38625197103575248</v>
      </c>
      <c r="J2530" s="10"/>
      <c r="N2530" s="4"/>
      <c r="O2530" s="17"/>
      <c r="P2530" s="17"/>
      <c r="Q2530" s="17"/>
      <c r="R2530" s="4"/>
    </row>
    <row r="2531" spans="1:18" x14ac:dyDescent="0.25">
      <c r="A2531" s="10">
        <v>45763.458333333336</v>
      </c>
      <c r="B2531" s="5">
        <v>45763</v>
      </c>
      <c r="C2531" s="6">
        <v>52008.637973090277</v>
      </c>
      <c r="D2531" s="6">
        <v>19746.522795138888</v>
      </c>
      <c r="E2531" s="6">
        <v>39618</v>
      </c>
      <c r="F2531" s="34">
        <f t="shared" si="156"/>
        <v>37.967775286397448</v>
      </c>
      <c r="G2531" s="16">
        <f t="shared" si="157"/>
        <v>49.842300962034649</v>
      </c>
      <c r="H2531" s="6">
        <f t="shared" si="158"/>
        <v>1781.4206770833334</v>
      </c>
      <c r="I2531" s="16">
        <f t="shared" si="159"/>
        <v>9.9160064071828664</v>
      </c>
      <c r="J2531" s="10"/>
      <c r="N2531" s="4"/>
      <c r="O2531" s="17"/>
      <c r="P2531" s="17"/>
      <c r="Q2531" s="17"/>
      <c r="R2531" s="4"/>
    </row>
    <row r="2532" spans="1:18" x14ac:dyDescent="0.25">
      <c r="A2532" s="10">
        <v>45763.5</v>
      </c>
      <c r="B2532" s="5">
        <v>45763</v>
      </c>
      <c r="C2532" s="6">
        <v>53265.015282118053</v>
      </c>
      <c r="D2532" s="6">
        <v>19617.817667100695</v>
      </c>
      <c r="E2532" s="6">
        <v>39618</v>
      </c>
      <c r="F2532" s="34">
        <f t="shared" si="156"/>
        <v>36.830586761676422</v>
      </c>
      <c r="G2532" s="16">
        <f t="shared" si="157"/>
        <v>49.517435678481228</v>
      </c>
      <c r="H2532" s="6">
        <f t="shared" si="158"/>
        <v>-128.70512803819292</v>
      </c>
      <c r="I2532" s="16">
        <f t="shared" si="159"/>
        <v>-0.65178628852000708</v>
      </c>
      <c r="J2532" s="10"/>
      <c r="N2532" s="4"/>
      <c r="O2532" s="17"/>
      <c r="P2532" s="17"/>
      <c r="Q2532" s="17"/>
      <c r="R2532" s="4"/>
    </row>
    <row r="2533" spans="1:18" x14ac:dyDescent="0.25">
      <c r="A2533" s="10">
        <v>45763.541666666664</v>
      </c>
      <c r="B2533" s="5">
        <v>45763</v>
      </c>
      <c r="C2533" s="6">
        <v>54070.023311631943</v>
      </c>
      <c r="D2533" s="6">
        <v>19498.093561197918</v>
      </c>
      <c r="E2533" s="6">
        <v>39618</v>
      </c>
      <c r="F2533" s="34">
        <f t="shared" si="156"/>
        <v>36.060819594659478</v>
      </c>
      <c r="G2533" s="16">
        <f t="shared" si="157"/>
        <v>49.215239439643391</v>
      </c>
      <c r="H2533" s="6">
        <f t="shared" si="158"/>
        <v>-119.7241059027765</v>
      </c>
      <c r="I2533" s="16">
        <f t="shared" si="159"/>
        <v>-0.61028248877832725</v>
      </c>
      <c r="J2533" s="10"/>
      <c r="N2533" s="4"/>
      <c r="O2533" s="17"/>
      <c r="P2533" s="17"/>
      <c r="Q2533" s="17"/>
      <c r="R2533" s="4"/>
    </row>
    <row r="2534" spans="1:18" x14ac:dyDescent="0.25">
      <c r="A2534" s="10">
        <v>45763.583333333336</v>
      </c>
      <c r="B2534" s="5">
        <v>45763</v>
      </c>
      <c r="C2534" s="6">
        <v>55588.124769965281</v>
      </c>
      <c r="D2534" s="6">
        <v>19616.285397135416</v>
      </c>
      <c r="E2534" s="6">
        <v>39618</v>
      </c>
      <c r="F2534" s="34">
        <f t="shared" si="156"/>
        <v>35.288625904024478</v>
      </c>
      <c r="G2534" s="16">
        <f t="shared" si="157"/>
        <v>49.513568067886858</v>
      </c>
      <c r="H2534" s="6">
        <f t="shared" si="158"/>
        <v>118.19183593749767</v>
      </c>
      <c r="I2534" s="16">
        <f t="shared" si="159"/>
        <v>0.60617124216033469</v>
      </c>
      <c r="J2534" s="10"/>
      <c r="N2534" s="4"/>
      <c r="O2534" s="17"/>
      <c r="P2534" s="17"/>
      <c r="Q2534" s="17"/>
      <c r="R2534" s="4"/>
    </row>
    <row r="2535" spans="1:18" x14ac:dyDescent="0.25">
      <c r="A2535" s="10">
        <v>45763.625</v>
      </c>
      <c r="B2535" s="5">
        <v>45763</v>
      </c>
      <c r="C2535" s="6">
        <v>57165.888146701385</v>
      </c>
      <c r="D2535" s="6">
        <v>19784.102178819445</v>
      </c>
      <c r="E2535" s="6">
        <v>39618</v>
      </c>
      <c r="F2535" s="34">
        <f t="shared" si="156"/>
        <v>34.608230222976147</v>
      </c>
      <c r="G2535" s="16">
        <f t="shared" si="157"/>
        <v>49.937155279972352</v>
      </c>
      <c r="H2535" s="6">
        <f t="shared" si="158"/>
        <v>167.81678168402868</v>
      </c>
      <c r="I2535" s="16">
        <f t="shared" si="159"/>
        <v>0.85549724775382352</v>
      </c>
      <c r="J2535" s="10"/>
      <c r="N2535" s="4"/>
      <c r="O2535" s="17"/>
      <c r="P2535" s="17"/>
      <c r="Q2535" s="17"/>
      <c r="R2535" s="4"/>
    </row>
    <row r="2536" spans="1:18" x14ac:dyDescent="0.25">
      <c r="A2536" s="10">
        <v>45763.666666666664</v>
      </c>
      <c r="B2536" s="5">
        <v>45763</v>
      </c>
      <c r="C2536" s="6">
        <v>59354.81527777778</v>
      </c>
      <c r="D2536" s="6">
        <v>21183.499201388888</v>
      </c>
      <c r="E2536" s="6">
        <v>39618</v>
      </c>
      <c r="F2536" s="34">
        <f t="shared" si="156"/>
        <v>35.689605135238132</v>
      </c>
      <c r="G2536" s="16">
        <f t="shared" si="157"/>
        <v>53.46938058808847</v>
      </c>
      <c r="H2536" s="6">
        <f t="shared" si="158"/>
        <v>1399.3970225694429</v>
      </c>
      <c r="I2536" s="16">
        <f t="shared" si="159"/>
        <v>7.0733410590024945</v>
      </c>
      <c r="J2536" s="10"/>
      <c r="N2536" s="4"/>
      <c r="O2536" s="17"/>
      <c r="P2536" s="17"/>
      <c r="Q2536" s="17"/>
      <c r="R2536" s="4"/>
    </row>
    <row r="2537" spans="1:18" x14ac:dyDescent="0.25">
      <c r="A2537" s="10">
        <v>45763.708333333336</v>
      </c>
      <c r="B2537" s="5">
        <v>45763</v>
      </c>
      <c r="C2537" s="6">
        <v>60371.883914930557</v>
      </c>
      <c r="D2537" s="6">
        <v>22102.428550347224</v>
      </c>
      <c r="E2537" s="6">
        <v>39618</v>
      </c>
      <c r="F2537" s="34">
        <f t="shared" si="156"/>
        <v>36.610466854888188</v>
      </c>
      <c r="G2537" s="16">
        <f t="shared" si="157"/>
        <v>55.788854940550316</v>
      </c>
      <c r="H2537" s="6">
        <f t="shared" si="158"/>
        <v>918.92934895833605</v>
      </c>
      <c r="I2537" s="16">
        <f t="shared" si="159"/>
        <v>4.3379487978930635</v>
      </c>
      <c r="J2537" s="10"/>
      <c r="N2537" s="4"/>
      <c r="O2537" s="17"/>
      <c r="P2537" s="17"/>
      <c r="Q2537" s="17"/>
      <c r="R2537" s="4"/>
    </row>
    <row r="2538" spans="1:18" x14ac:dyDescent="0.25">
      <c r="A2538" s="10">
        <v>45763.75</v>
      </c>
      <c r="B2538" s="5">
        <v>45763</v>
      </c>
      <c r="C2538" s="6">
        <v>60655.459730902781</v>
      </c>
      <c r="D2538" s="6">
        <v>23158.480036892361</v>
      </c>
      <c r="E2538" s="6">
        <v>39618</v>
      </c>
      <c r="F2538" s="34">
        <f t="shared" si="156"/>
        <v>38.180371791153966</v>
      </c>
      <c r="G2538" s="16">
        <f t="shared" si="157"/>
        <v>58.454439994175274</v>
      </c>
      <c r="H2538" s="6">
        <f t="shared" si="158"/>
        <v>1056.0514865451369</v>
      </c>
      <c r="I2538" s="16">
        <f t="shared" si="159"/>
        <v>4.7779884646592219</v>
      </c>
      <c r="J2538" s="10"/>
      <c r="N2538" s="4"/>
      <c r="O2538" s="17"/>
      <c r="P2538" s="17"/>
      <c r="Q2538" s="17"/>
      <c r="R2538" s="4"/>
    </row>
    <row r="2539" spans="1:18" x14ac:dyDescent="0.25">
      <c r="A2539" s="10">
        <v>45763.791666666664</v>
      </c>
      <c r="B2539" s="5">
        <v>45763</v>
      </c>
      <c r="C2539" s="6">
        <v>60253.599791666667</v>
      </c>
      <c r="D2539" s="6">
        <v>23698.323244357638</v>
      </c>
      <c r="E2539" s="6">
        <v>39618</v>
      </c>
      <c r="F2539" s="34">
        <f t="shared" si="156"/>
        <v>39.330966658087071</v>
      </c>
      <c r="G2539" s="16">
        <f t="shared" si="157"/>
        <v>59.817061043862985</v>
      </c>
      <c r="H2539" s="6">
        <f t="shared" si="158"/>
        <v>539.84320746527737</v>
      </c>
      <c r="I2539" s="16">
        <f t="shared" si="159"/>
        <v>2.3310822066270589</v>
      </c>
      <c r="J2539" s="10"/>
      <c r="N2539" s="4"/>
      <c r="O2539" s="17"/>
      <c r="P2539" s="17"/>
      <c r="Q2539" s="17"/>
      <c r="R2539" s="4"/>
    </row>
    <row r="2540" spans="1:18" x14ac:dyDescent="0.25">
      <c r="A2540" s="10">
        <v>45763.833333333336</v>
      </c>
      <c r="B2540" s="5">
        <v>45763</v>
      </c>
      <c r="C2540" s="6">
        <v>58514.551276041668</v>
      </c>
      <c r="D2540" s="6">
        <v>24680.90322482639</v>
      </c>
      <c r="E2540" s="6">
        <v>39618</v>
      </c>
      <c r="F2540" s="34">
        <f t="shared" si="156"/>
        <v>42.179086546172996</v>
      </c>
      <c r="G2540" s="16">
        <f t="shared" si="157"/>
        <v>62.297196286603032</v>
      </c>
      <c r="H2540" s="6">
        <f t="shared" si="158"/>
        <v>982.57998046875218</v>
      </c>
      <c r="I2540" s="16">
        <f t="shared" si="159"/>
        <v>4.1462004308794116</v>
      </c>
      <c r="J2540" s="10"/>
      <c r="N2540" s="4"/>
      <c r="O2540" s="17"/>
      <c r="P2540" s="17"/>
      <c r="Q2540" s="17"/>
      <c r="R2540" s="4"/>
    </row>
    <row r="2541" spans="1:18" x14ac:dyDescent="0.25">
      <c r="A2541" s="10">
        <v>45763.875</v>
      </c>
      <c r="B2541" s="5">
        <v>45763</v>
      </c>
      <c r="C2541" s="6">
        <v>57932.740269097223</v>
      </c>
      <c r="D2541" s="6">
        <v>25960.991768663196</v>
      </c>
      <c r="E2541" s="6">
        <v>39618</v>
      </c>
      <c r="F2541" s="34">
        <f t="shared" si="156"/>
        <v>44.812297239996845</v>
      </c>
      <c r="G2541" s="16">
        <f t="shared" si="157"/>
        <v>65.528274442584674</v>
      </c>
      <c r="H2541" s="6">
        <f t="shared" si="158"/>
        <v>1280.0885438368059</v>
      </c>
      <c r="I2541" s="16">
        <f t="shared" si="159"/>
        <v>5.18655469038577</v>
      </c>
      <c r="J2541" s="10"/>
      <c r="N2541" s="4"/>
      <c r="O2541" s="17"/>
      <c r="P2541" s="17"/>
      <c r="Q2541" s="17"/>
      <c r="R2541" s="4"/>
    </row>
    <row r="2542" spans="1:18" x14ac:dyDescent="0.25">
      <c r="A2542" s="10">
        <v>45763.916666666664</v>
      </c>
      <c r="B2542" s="5">
        <v>45763</v>
      </c>
      <c r="C2542" s="6">
        <v>56385.318793402781</v>
      </c>
      <c r="D2542" s="6">
        <v>26283.362269965277</v>
      </c>
      <c r="E2542" s="6">
        <v>39618</v>
      </c>
      <c r="F2542" s="34">
        <f t="shared" si="156"/>
        <v>46.613839971834111</v>
      </c>
      <c r="G2542" s="16">
        <f t="shared" si="157"/>
        <v>66.341971502764594</v>
      </c>
      <c r="H2542" s="6">
        <f t="shared" si="158"/>
        <v>322.37050130208081</v>
      </c>
      <c r="I2542" s="16">
        <f t="shared" si="159"/>
        <v>1.2417495609362867</v>
      </c>
      <c r="J2542" s="10"/>
      <c r="N2542" s="4"/>
      <c r="O2542" s="17"/>
      <c r="P2542" s="17"/>
      <c r="Q2542" s="17"/>
      <c r="R2542" s="4"/>
    </row>
    <row r="2543" spans="1:18" x14ac:dyDescent="0.25">
      <c r="A2543" s="10">
        <v>45763.958333333336</v>
      </c>
      <c r="B2543" s="5">
        <v>45763</v>
      </c>
      <c r="C2543" s="6">
        <v>53880.808828125002</v>
      </c>
      <c r="D2543" s="6">
        <v>26565.992406684029</v>
      </c>
      <c r="E2543" s="6">
        <v>39618</v>
      </c>
      <c r="F2543" s="34">
        <f t="shared" si="156"/>
        <v>49.305110640464193</v>
      </c>
      <c r="G2543" s="16">
        <f t="shared" si="157"/>
        <v>67.055359701862855</v>
      </c>
      <c r="H2543" s="6">
        <f t="shared" si="158"/>
        <v>282.6301367187516</v>
      </c>
      <c r="I2543" s="16">
        <f t="shared" si="159"/>
        <v>1.0753195645814344</v>
      </c>
      <c r="J2543" s="10"/>
      <c r="N2543" s="4"/>
      <c r="O2543" s="17"/>
      <c r="P2543" s="17"/>
      <c r="Q2543" s="17"/>
      <c r="R2543" s="4"/>
    </row>
    <row r="2544" spans="1:18" x14ac:dyDescent="0.25">
      <c r="A2544" s="10">
        <v>45764</v>
      </c>
      <c r="B2544" s="5">
        <v>45764</v>
      </c>
      <c r="C2544" s="6">
        <v>50568.940824652775</v>
      </c>
      <c r="D2544" s="6">
        <v>26676.428728298612</v>
      </c>
      <c r="E2544" s="6">
        <v>39618</v>
      </c>
      <c r="F2544" s="34">
        <f t="shared" si="156"/>
        <v>52.752595354525667</v>
      </c>
      <c r="G2544" s="16">
        <f t="shared" si="157"/>
        <v>67.334112596038693</v>
      </c>
      <c r="H2544" s="6">
        <f t="shared" si="158"/>
        <v>110.43632161458299</v>
      </c>
      <c r="I2544" s="16">
        <f t="shared" si="159"/>
        <v>0.41570561311610221</v>
      </c>
      <c r="J2544" s="10"/>
      <c r="N2544" s="4"/>
      <c r="O2544" s="17"/>
      <c r="P2544" s="17"/>
      <c r="Q2544" s="17"/>
      <c r="R2544" s="4"/>
    </row>
    <row r="2545" spans="1:18" x14ac:dyDescent="0.25">
      <c r="A2545" s="10">
        <v>45764.041666666664</v>
      </c>
      <c r="B2545" s="5">
        <v>45764</v>
      </c>
      <c r="C2545" s="6">
        <v>47531.440273437503</v>
      </c>
      <c r="D2545" s="6">
        <v>26442.353754340278</v>
      </c>
      <c r="E2545" s="6">
        <v>39618</v>
      </c>
      <c r="F2545" s="34">
        <f t="shared" si="156"/>
        <v>55.631290788209796</v>
      </c>
      <c r="G2545" s="16">
        <f t="shared" si="157"/>
        <v>66.743282735979292</v>
      </c>
      <c r="H2545" s="6">
        <f t="shared" si="158"/>
        <v>-234.07497395833343</v>
      </c>
      <c r="I2545" s="16">
        <f t="shared" si="159"/>
        <v>-0.87745993417036539</v>
      </c>
      <c r="J2545" s="10"/>
      <c r="N2545" s="4"/>
      <c r="O2545" s="17"/>
      <c r="P2545" s="17"/>
      <c r="Q2545" s="17"/>
      <c r="R2545" s="4"/>
    </row>
    <row r="2546" spans="1:18" x14ac:dyDescent="0.25">
      <c r="A2546" s="10">
        <v>45764.083333333336</v>
      </c>
      <c r="B2546" s="5">
        <v>45764</v>
      </c>
      <c r="C2546" s="6">
        <v>45997.552365451389</v>
      </c>
      <c r="D2546" s="6">
        <v>26286.548654513888</v>
      </c>
      <c r="E2546" s="6">
        <v>39618</v>
      </c>
      <c r="F2546" s="34">
        <f t="shared" si="156"/>
        <v>57.147711786198499</v>
      </c>
      <c r="G2546" s="16">
        <f t="shared" si="157"/>
        <v>66.350014272587927</v>
      </c>
      <c r="H2546" s="6">
        <f t="shared" si="158"/>
        <v>-155.80509982638978</v>
      </c>
      <c r="I2546" s="16">
        <f t="shared" si="159"/>
        <v>-0.58922553292297497</v>
      </c>
      <c r="J2546" s="10"/>
      <c r="N2546" s="4"/>
      <c r="O2546" s="17"/>
      <c r="P2546" s="17"/>
      <c r="Q2546" s="17"/>
      <c r="R2546" s="4"/>
    </row>
    <row r="2547" spans="1:18" x14ac:dyDescent="0.25">
      <c r="A2547" s="10">
        <v>45764.125</v>
      </c>
      <c r="B2547" s="5">
        <v>45764</v>
      </c>
      <c r="C2547" s="6">
        <v>44650.389926215277</v>
      </c>
      <c r="D2547" s="6">
        <v>26097.826673177082</v>
      </c>
      <c r="E2547" s="6">
        <v>39618</v>
      </c>
      <c r="F2547" s="34">
        <f t="shared" si="156"/>
        <v>58.449269348607515</v>
      </c>
      <c r="G2547" s="16">
        <f t="shared" si="157"/>
        <v>65.873660137253481</v>
      </c>
      <c r="H2547" s="6">
        <f t="shared" si="158"/>
        <v>-188.72198133680649</v>
      </c>
      <c r="I2547" s="16">
        <f t="shared" si="159"/>
        <v>-0.71794127033257149</v>
      </c>
      <c r="J2547" s="10"/>
      <c r="N2547" s="4"/>
      <c r="O2547" s="17"/>
      <c r="P2547" s="17"/>
      <c r="Q2547" s="17"/>
      <c r="R2547" s="4"/>
    </row>
    <row r="2548" spans="1:18" x14ac:dyDescent="0.25">
      <c r="A2548" s="10">
        <v>45764.166666666664</v>
      </c>
      <c r="B2548" s="5">
        <v>45764</v>
      </c>
      <c r="C2548" s="6">
        <v>43974.460160590279</v>
      </c>
      <c r="D2548" s="6">
        <v>26065.870362413196</v>
      </c>
      <c r="E2548" s="6">
        <v>39618</v>
      </c>
      <c r="F2548" s="34">
        <f t="shared" si="156"/>
        <v>59.275020698885839</v>
      </c>
      <c r="G2548" s="16">
        <f t="shared" si="157"/>
        <v>65.792999046931172</v>
      </c>
      <c r="H2548" s="6">
        <f t="shared" si="158"/>
        <v>-31.956310763885995</v>
      </c>
      <c r="I2548" s="16">
        <f t="shared" si="159"/>
        <v>-0.12244816843975045</v>
      </c>
      <c r="J2548" s="10"/>
      <c r="N2548" s="4"/>
      <c r="O2548" s="17"/>
      <c r="P2548" s="17"/>
      <c r="Q2548" s="17"/>
      <c r="R2548" s="4"/>
    </row>
    <row r="2549" spans="1:18" x14ac:dyDescent="0.25">
      <c r="A2549" s="10">
        <v>45764.208333333336</v>
      </c>
      <c r="B2549" s="5">
        <v>45764</v>
      </c>
      <c r="C2549" s="6">
        <v>43497.673337673608</v>
      </c>
      <c r="D2549" s="6">
        <v>25353.907328559028</v>
      </c>
      <c r="E2549" s="6">
        <v>39618</v>
      </c>
      <c r="F2549" s="34">
        <f t="shared" si="156"/>
        <v>58.287962051983712</v>
      </c>
      <c r="G2549" s="16">
        <f t="shared" si="157"/>
        <v>63.995929447622359</v>
      </c>
      <c r="H2549" s="6">
        <f t="shared" si="158"/>
        <v>-711.96303385416832</v>
      </c>
      <c r="I2549" s="16">
        <f t="shared" si="159"/>
        <v>-2.7313994275089084</v>
      </c>
      <c r="J2549" s="10"/>
      <c r="N2549" s="4"/>
      <c r="O2549" s="17"/>
      <c r="P2549" s="17"/>
      <c r="Q2549" s="17"/>
      <c r="R2549" s="4"/>
    </row>
    <row r="2550" spans="1:18" x14ac:dyDescent="0.25">
      <c r="A2550" s="10">
        <v>45764.25</v>
      </c>
      <c r="B2550" s="5">
        <v>45764</v>
      </c>
      <c r="C2550" s="6">
        <v>44662.687478298612</v>
      </c>
      <c r="D2550" s="6">
        <v>25154.255629340278</v>
      </c>
      <c r="E2550" s="6">
        <v>39618</v>
      </c>
      <c r="F2550" s="34">
        <f t="shared" si="156"/>
        <v>56.320515064308687</v>
      </c>
      <c r="G2550" s="16">
        <f t="shared" si="157"/>
        <v>63.491987554496134</v>
      </c>
      <c r="H2550" s="6">
        <f t="shared" si="158"/>
        <v>-199.65169921874985</v>
      </c>
      <c r="I2550" s="16">
        <f t="shared" si="159"/>
        <v>-0.78745929229558698</v>
      </c>
      <c r="J2550" s="10"/>
      <c r="N2550" s="4"/>
      <c r="O2550" s="17"/>
      <c r="P2550" s="17"/>
      <c r="Q2550" s="17"/>
      <c r="R2550" s="4"/>
    </row>
    <row r="2551" spans="1:18" x14ac:dyDescent="0.25">
      <c r="A2551" s="10">
        <v>45764.291666666664</v>
      </c>
      <c r="B2551" s="5">
        <v>45764</v>
      </c>
      <c r="C2551" s="6">
        <v>47106.32015190972</v>
      </c>
      <c r="D2551" s="6">
        <v>24186.132113715277</v>
      </c>
      <c r="E2551" s="6">
        <v>39618</v>
      </c>
      <c r="F2551" s="34">
        <f t="shared" si="156"/>
        <v>51.343709370036109</v>
      </c>
      <c r="G2551" s="16">
        <f t="shared" si="157"/>
        <v>61.048341949909833</v>
      </c>
      <c r="H2551" s="6">
        <f t="shared" si="158"/>
        <v>-968.12351562500044</v>
      </c>
      <c r="I2551" s="16">
        <f t="shared" si="159"/>
        <v>-3.8487464303883736</v>
      </c>
      <c r="J2551" s="10"/>
      <c r="N2551" s="4"/>
      <c r="O2551" s="17"/>
      <c r="P2551" s="17"/>
      <c r="Q2551" s="17"/>
      <c r="R2551" s="4"/>
    </row>
    <row r="2552" spans="1:18" x14ac:dyDescent="0.25">
      <c r="A2552" s="10">
        <v>45764.333333333336</v>
      </c>
      <c r="B2552" s="5">
        <v>45764</v>
      </c>
      <c r="C2552" s="6">
        <v>47860.600308159723</v>
      </c>
      <c r="D2552" s="6">
        <v>22754.61679470486</v>
      </c>
      <c r="E2552" s="6">
        <v>39618</v>
      </c>
      <c r="F2552" s="34">
        <f t="shared" si="156"/>
        <v>47.543525672880953</v>
      </c>
      <c r="G2552" s="16">
        <f t="shared" si="157"/>
        <v>57.43504668258079</v>
      </c>
      <c r="H2552" s="6">
        <f t="shared" si="158"/>
        <v>-1431.5153190104174</v>
      </c>
      <c r="I2552" s="16">
        <f t="shared" si="159"/>
        <v>-5.9187443129802686</v>
      </c>
      <c r="J2552" s="10"/>
      <c r="N2552" s="4"/>
      <c r="O2552" s="17"/>
      <c r="P2552" s="17"/>
      <c r="Q2552" s="17"/>
      <c r="R2552" s="4"/>
    </row>
    <row r="2553" spans="1:18" x14ac:dyDescent="0.25">
      <c r="A2553" s="10">
        <v>45764.375</v>
      </c>
      <c r="B2553" s="5">
        <v>45764</v>
      </c>
      <c r="C2553" s="6">
        <v>50369.246471354163</v>
      </c>
      <c r="D2553" s="6">
        <v>20757.783240017361</v>
      </c>
      <c r="E2553" s="6">
        <v>39618</v>
      </c>
      <c r="F2553" s="34">
        <f t="shared" si="156"/>
        <v>41.211224495531532</v>
      </c>
      <c r="G2553" s="16">
        <f t="shared" si="157"/>
        <v>52.394828714264627</v>
      </c>
      <c r="H2553" s="6">
        <f t="shared" si="158"/>
        <v>-1996.8335546874987</v>
      </c>
      <c r="I2553" s="16">
        <f t="shared" si="159"/>
        <v>-8.7755094832103442</v>
      </c>
      <c r="J2553" s="10"/>
      <c r="N2553" s="4"/>
      <c r="O2553" s="17"/>
      <c r="P2553" s="17"/>
      <c r="Q2553" s="17"/>
      <c r="R2553" s="4"/>
    </row>
    <row r="2554" spans="1:18" x14ac:dyDescent="0.25">
      <c r="A2554" s="10">
        <v>45764.416666666664</v>
      </c>
      <c r="B2554" s="5">
        <v>45764</v>
      </c>
      <c r="C2554" s="6">
        <v>53418.889140624997</v>
      </c>
      <c r="D2554" s="6">
        <v>19671.116119791666</v>
      </c>
      <c r="E2554" s="6">
        <v>39618</v>
      </c>
      <c r="F2554" s="34">
        <f t="shared" si="156"/>
        <v>36.824270283883173</v>
      </c>
      <c r="G2554" s="16">
        <f t="shared" si="157"/>
        <v>49.651966580321236</v>
      </c>
      <c r="H2554" s="6">
        <f t="shared" si="158"/>
        <v>-1086.6671202256948</v>
      </c>
      <c r="I2554" s="16">
        <f t="shared" si="159"/>
        <v>-5.2349863550496636</v>
      </c>
      <c r="J2554" s="10"/>
      <c r="N2554" s="4"/>
      <c r="O2554" s="17"/>
      <c r="P2554" s="17"/>
      <c r="Q2554" s="17"/>
      <c r="R2554" s="4"/>
    </row>
    <row r="2555" spans="1:18" x14ac:dyDescent="0.25">
      <c r="A2555" s="10">
        <v>45764.458333333336</v>
      </c>
      <c r="B2555" s="5">
        <v>45764</v>
      </c>
      <c r="C2555" s="6">
        <v>54726.364539930553</v>
      </c>
      <c r="D2555" s="6">
        <v>18392.808969184029</v>
      </c>
      <c r="E2555" s="6">
        <v>39618</v>
      </c>
      <c r="F2555" s="34">
        <f t="shared" si="156"/>
        <v>33.608680430003524</v>
      </c>
      <c r="G2555" s="16">
        <f t="shared" si="157"/>
        <v>46.425384848260961</v>
      </c>
      <c r="H2555" s="6">
        <f t="shared" si="158"/>
        <v>-1278.3071506076376</v>
      </c>
      <c r="I2555" s="16">
        <f t="shared" si="159"/>
        <v>-6.4983966482791313</v>
      </c>
      <c r="J2555" s="10"/>
      <c r="N2555" s="4"/>
      <c r="O2555" s="17"/>
      <c r="P2555" s="17"/>
      <c r="Q2555" s="17"/>
      <c r="R2555" s="4"/>
    </row>
    <row r="2556" spans="1:18" x14ac:dyDescent="0.25">
      <c r="A2556" s="10">
        <v>45764.5</v>
      </c>
      <c r="B2556" s="5">
        <v>45764</v>
      </c>
      <c r="C2556" s="6">
        <v>55459.708164062497</v>
      </c>
      <c r="D2556" s="6">
        <v>17091.699006076389</v>
      </c>
      <c r="E2556" s="6">
        <v>39618</v>
      </c>
      <c r="F2556" s="34">
        <f t="shared" si="156"/>
        <v>30.818227451747916</v>
      </c>
      <c r="G2556" s="16">
        <f t="shared" si="157"/>
        <v>43.141246418487526</v>
      </c>
      <c r="H2556" s="6">
        <f t="shared" si="158"/>
        <v>-1301.1099631076395</v>
      </c>
      <c r="I2556" s="16">
        <f t="shared" si="159"/>
        <v>-7.0740144438381645</v>
      </c>
      <c r="J2556" s="10"/>
      <c r="N2556" s="4"/>
      <c r="O2556" s="17"/>
      <c r="P2556" s="17"/>
      <c r="Q2556" s="17"/>
      <c r="R2556" s="4"/>
    </row>
    <row r="2557" spans="1:18" x14ac:dyDescent="0.25">
      <c r="A2557" s="10">
        <v>45764.541666666664</v>
      </c>
      <c r="B2557" s="5">
        <v>45764</v>
      </c>
      <c r="C2557" s="6">
        <v>56753.312148437501</v>
      </c>
      <c r="D2557" s="6">
        <v>16563.262153862848</v>
      </c>
      <c r="E2557" s="6">
        <v>39618</v>
      </c>
      <c r="F2557" s="34">
        <f t="shared" si="156"/>
        <v>29.184661699641186</v>
      </c>
      <c r="G2557" s="16">
        <f t="shared" si="157"/>
        <v>41.807416209457436</v>
      </c>
      <c r="H2557" s="6">
        <f t="shared" si="158"/>
        <v>-528.43685221354099</v>
      </c>
      <c r="I2557" s="16">
        <f t="shared" si="159"/>
        <v>-3.0917748553006503</v>
      </c>
      <c r="J2557" s="10"/>
      <c r="N2557" s="4"/>
      <c r="O2557" s="17"/>
      <c r="P2557" s="17"/>
      <c r="Q2557" s="17"/>
      <c r="R2557" s="4"/>
    </row>
    <row r="2558" spans="1:18" x14ac:dyDescent="0.25">
      <c r="A2558" s="10">
        <v>45764.583333333336</v>
      </c>
      <c r="B2558" s="5">
        <v>45764</v>
      </c>
      <c r="C2558" s="6">
        <v>58866.300238715281</v>
      </c>
      <c r="D2558" s="6">
        <v>17241.753539496527</v>
      </c>
      <c r="E2558" s="6">
        <v>39618</v>
      </c>
      <c r="F2558" s="34">
        <f t="shared" si="156"/>
        <v>29.28968436877734</v>
      </c>
      <c r="G2558" s="16">
        <f t="shared" si="157"/>
        <v>43.519999847282868</v>
      </c>
      <c r="H2558" s="6">
        <f t="shared" si="158"/>
        <v>678.49138563367887</v>
      </c>
      <c r="I2558" s="16">
        <f t="shared" si="159"/>
        <v>4.0963632606360854</v>
      </c>
      <c r="J2558" s="10"/>
      <c r="N2558" s="4"/>
      <c r="O2558" s="17"/>
      <c r="P2558" s="17"/>
      <c r="Q2558" s="17"/>
      <c r="R2558" s="4"/>
    </row>
    <row r="2559" spans="1:18" x14ac:dyDescent="0.25">
      <c r="A2559" s="10">
        <v>45764.625</v>
      </c>
      <c r="B2559" s="5">
        <v>45764</v>
      </c>
      <c r="C2559" s="6">
        <v>61329.086323784722</v>
      </c>
      <c r="D2559" s="6">
        <v>18963.363057725695</v>
      </c>
      <c r="E2559" s="6">
        <v>39618</v>
      </c>
      <c r="F2559" s="34">
        <f t="shared" si="156"/>
        <v>30.920667817565871</v>
      </c>
      <c r="G2559" s="16">
        <f t="shared" si="157"/>
        <v>47.865523392714664</v>
      </c>
      <c r="H2559" s="6">
        <f t="shared" si="158"/>
        <v>1721.6095182291683</v>
      </c>
      <c r="I2559" s="16">
        <f t="shared" si="159"/>
        <v>9.9851184758289993</v>
      </c>
      <c r="J2559" s="10"/>
      <c r="N2559" s="4"/>
      <c r="O2559" s="17"/>
      <c r="P2559" s="17"/>
      <c r="Q2559" s="17"/>
      <c r="R2559" s="4"/>
    </row>
    <row r="2560" spans="1:18" x14ac:dyDescent="0.25">
      <c r="A2560" s="10">
        <v>45764.666666666664</v>
      </c>
      <c r="B2560" s="5">
        <v>45764</v>
      </c>
      <c r="C2560" s="6">
        <v>62620.811888020835</v>
      </c>
      <c r="D2560" s="6">
        <v>19838.407276475693</v>
      </c>
      <c r="E2560" s="6">
        <v>39618</v>
      </c>
      <c r="F2560" s="34">
        <f t="shared" si="156"/>
        <v>31.680214098710398</v>
      </c>
      <c r="G2560" s="16">
        <f t="shared" si="157"/>
        <v>50.074227059608489</v>
      </c>
      <c r="H2560" s="6">
        <f t="shared" si="158"/>
        <v>875.04421874999753</v>
      </c>
      <c r="I2560" s="16">
        <f t="shared" si="159"/>
        <v>4.6143936393893146</v>
      </c>
      <c r="J2560" s="10"/>
      <c r="N2560" s="4"/>
      <c r="O2560" s="17"/>
      <c r="P2560" s="17"/>
      <c r="Q2560" s="17"/>
      <c r="R2560" s="4"/>
    </row>
    <row r="2561" spans="1:18" x14ac:dyDescent="0.25">
      <c r="A2561" s="10">
        <v>45764.708333333336</v>
      </c>
      <c r="B2561" s="5">
        <v>45764</v>
      </c>
      <c r="C2561" s="6">
        <v>63199.740130208331</v>
      </c>
      <c r="D2561" s="6">
        <v>20545.232437065973</v>
      </c>
      <c r="E2561" s="6">
        <v>39618</v>
      </c>
      <c r="F2561" s="34">
        <f t="shared" si="156"/>
        <v>32.508412842738451</v>
      </c>
      <c r="G2561" s="16">
        <f t="shared" si="157"/>
        <v>51.858328126270827</v>
      </c>
      <c r="H2561" s="6">
        <f t="shared" si="158"/>
        <v>706.82516059028057</v>
      </c>
      <c r="I2561" s="16">
        <f t="shared" si="159"/>
        <v>3.5629128424459311</v>
      </c>
      <c r="J2561" s="10"/>
      <c r="N2561" s="4"/>
      <c r="O2561" s="17"/>
      <c r="P2561" s="17"/>
      <c r="Q2561" s="17"/>
      <c r="R2561" s="4"/>
    </row>
    <row r="2562" spans="1:18" x14ac:dyDescent="0.25">
      <c r="A2562" s="10">
        <v>45764.75</v>
      </c>
      <c r="B2562" s="5">
        <v>45764</v>
      </c>
      <c r="C2562" s="6">
        <v>62918.716371527778</v>
      </c>
      <c r="D2562" s="6">
        <v>21151.535972222224</v>
      </c>
      <c r="E2562" s="6">
        <v>39618</v>
      </c>
      <c r="F2562" s="34">
        <f t="shared" si="156"/>
        <v>33.617240134596578</v>
      </c>
      <c r="G2562" s="16">
        <f t="shared" si="157"/>
        <v>53.388702034989713</v>
      </c>
      <c r="H2562" s="6">
        <f t="shared" si="158"/>
        <v>606.30353515625029</v>
      </c>
      <c r="I2562" s="16">
        <f t="shared" si="159"/>
        <v>2.9510668083871794</v>
      </c>
      <c r="J2562" s="10"/>
      <c r="N2562" s="4"/>
      <c r="O2562" s="17"/>
      <c r="P2562" s="17"/>
      <c r="Q2562" s="17"/>
      <c r="R2562" s="4"/>
    </row>
    <row r="2563" spans="1:18" x14ac:dyDescent="0.25">
      <c r="A2563" s="10">
        <v>45764.791666666664</v>
      </c>
      <c r="B2563" s="5">
        <v>45764</v>
      </c>
      <c r="C2563" s="6">
        <v>61018.595794270834</v>
      </c>
      <c r="D2563" s="6">
        <v>23018.043198784722</v>
      </c>
      <c r="E2563" s="6">
        <v>39618</v>
      </c>
      <c r="F2563" s="34">
        <f t="shared" ref="F2563:F2626" si="160">D2563/C2563*100</f>
        <v>37.722997225947204</v>
      </c>
      <c r="G2563" s="16">
        <f t="shared" ref="G2563:G2626" si="161">D2563/E2563*100</f>
        <v>58.099962640175484</v>
      </c>
      <c r="H2563" s="6">
        <f t="shared" si="158"/>
        <v>1866.5072265624985</v>
      </c>
      <c r="I2563" s="16">
        <f t="shared" si="159"/>
        <v>8.8244524133553952</v>
      </c>
      <c r="J2563" s="10"/>
      <c r="N2563" s="4"/>
      <c r="O2563" s="17"/>
      <c r="P2563" s="17"/>
      <c r="Q2563" s="17"/>
      <c r="R2563" s="4"/>
    </row>
    <row r="2564" spans="1:18" x14ac:dyDescent="0.25">
      <c r="A2564" s="10">
        <v>45764.833333333336</v>
      </c>
      <c r="B2564" s="5">
        <v>45764</v>
      </c>
      <c r="C2564" s="6">
        <v>59088.727113715278</v>
      </c>
      <c r="D2564" s="6">
        <v>24874.843556857639</v>
      </c>
      <c r="E2564" s="6">
        <v>39618</v>
      </c>
      <c r="F2564" s="34">
        <f t="shared" si="160"/>
        <v>42.097443576651116</v>
      </c>
      <c r="G2564" s="16">
        <f t="shared" si="161"/>
        <v>62.786722088085313</v>
      </c>
      <c r="H2564" s="6">
        <f t="shared" ref="H2564:H2627" si="162">D2564-D2563</f>
        <v>1856.8003580729164</v>
      </c>
      <c r="I2564" s="16">
        <f t="shared" ref="I2564:I2627" si="163">H2564/D2563*100</f>
        <v>8.0667168014132038</v>
      </c>
      <c r="J2564" s="10"/>
      <c r="N2564" s="4"/>
      <c r="O2564" s="17"/>
      <c r="P2564" s="17"/>
      <c r="Q2564" s="17"/>
      <c r="R2564" s="4"/>
    </row>
    <row r="2565" spans="1:18" x14ac:dyDescent="0.25">
      <c r="A2565" s="10">
        <v>45764.875</v>
      </c>
      <c r="B2565" s="5">
        <v>45764</v>
      </c>
      <c r="C2565" s="6">
        <v>58384.643376736109</v>
      </c>
      <c r="D2565" s="6">
        <v>26126.098563368054</v>
      </c>
      <c r="E2565" s="6">
        <v>39618</v>
      </c>
      <c r="F2565" s="34">
        <f t="shared" si="160"/>
        <v>44.748236954682227</v>
      </c>
      <c r="G2565" s="16">
        <f t="shared" si="161"/>
        <v>65.945021362431362</v>
      </c>
      <c r="H2565" s="6">
        <f t="shared" si="162"/>
        <v>1251.2550065104151</v>
      </c>
      <c r="I2565" s="16">
        <f t="shared" si="163"/>
        <v>5.0302025162504469</v>
      </c>
      <c r="J2565" s="10"/>
      <c r="N2565" s="4"/>
      <c r="O2565" s="17"/>
      <c r="P2565" s="17"/>
      <c r="Q2565" s="17"/>
      <c r="R2565" s="4"/>
    </row>
    <row r="2566" spans="1:18" x14ac:dyDescent="0.25">
      <c r="A2566" s="10">
        <v>45764.916666666664</v>
      </c>
      <c r="B2566" s="5">
        <v>45764</v>
      </c>
      <c r="C2566" s="6">
        <v>57088.524735243052</v>
      </c>
      <c r="D2566" s="6">
        <v>26571.965989583332</v>
      </c>
      <c r="E2566" s="6">
        <v>39618</v>
      </c>
      <c r="F2566" s="34">
        <f t="shared" si="160"/>
        <v>46.545196452027746</v>
      </c>
      <c r="G2566" s="16">
        <f t="shared" si="161"/>
        <v>67.070437653549732</v>
      </c>
      <c r="H2566" s="6">
        <f t="shared" si="162"/>
        <v>445.8674262152781</v>
      </c>
      <c r="I2566" s="16">
        <f t="shared" si="163"/>
        <v>1.7065978111268327</v>
      </c>
      <c r="J2566" s="10"/>
      <c r="N2566" s="4"/>
      <c r="O2566" s="17"/>
      <c r="P2566" s="17"/>
      <c r="Q2566" s="17"/>
      <c r="R2566" s="4"/>
    </row>
    <row r="2567" spans="1:18" x14ac:dyDescent="0.25">
      <c r="A2567" s="10">
        <v>45764.958333333336</v>
      </c>
      <c r="B2567" s="5">
        <v>45764</v>
      </c>
      <c r="C2567" s="6">
        <v>54610.833641493053</v>
      </c>
      <c r="D2567" s="6">
        <v>26580.372688802083</v>
      </c>
      <c r="E2567" s="6">
        <v>39618</v>
      </c>
      <c r="F2567" s="34">
        <f t="shared" si="160"/>
        <v>48.672343775771338</v>
      </c>
      <c r="G2567" s="16">
        <f t="shared" si="161"/>
        <v>67.091657046802169</v>
      </c>
      <c r="H2567" s="6">
        <f t="shared" si="162"/>
        <v>8.4066992187508731</v>
      </c>
      <c r="I2567" s="16">
        <f t="shared" si="163"/>
        <v>3.1637475458332454E-2</v>
      </c>
      <c r="J2567" s="10"/>
      <c r="N2567" s="4"/>
      <c r="O2567" s="17"/>
      <c r="P2567" s="17"/>
      <c r="Q2567" s="17"/>
      <c r="R2567" s="4"/>
    </row>
    <row r="2568" spans="1:18" x14ac:dyDescent="0.25">
      <c r="A2568" s="10">
        <v>45765</v>
      </c>
      <c r="B2568" s="5">
        <v>45765</v>
      </c>
      <c r="C2568" s="6">
        <v>51865.86516927083</v>
      </c>
      <c r="D2568" s="6">
        <v>26648.936108940972</v>
      </c>
      <c r="E2568" s="6">
        <v>39618</v>
      </c>
      <c r="F2568" s="34">
        <f t="shared" si="160"/>
        <v>51.380490852642268</v>
      </c>
      <c r="G2568" s="16">
        <f t="shared" si="161"/>
        <v>67.264718332427108</v>
      </c>
      <c r="H2568" s="6">
        <f t="shared" si="162"/>
        <v>68.563420138889342</v>
      </c>
      <c r="I2568" s="16">
        <f t="shared" si="163"/>
        <v>0.25794755002729547</v>
      </c>
      <c r="J2568" s="10"/>
      <c r="N2568" s="4"/>
      <c r="O2568" s="17"/>
      <c r="P2568" s="17"/>
      <c r="Q2568" s="17"/>
      <c r="R2568" s="4"/>
    </row>
    <row r="2569" spans="1:18" x14ac:dyDescent="0.25">
      <c r="A2569" s="10">
        <v>45765.041666666664</v>
      </c>
      <c r="B2569" s="5">
        <v>45765</v>
      </c>
      <c r="C2569" s="6">
        <v>48962.139683159723</v>
      </c>
      <c r="D2569" s="6">
        <v>26397.738658854167</v>
      </c>
      <c r="E2569" s="6">
        <v>39618</v>
      </c>
      <c r="F2569" s="34">
        <f t="shared" si="160"/>
        <v>53.914593662934905</v>
      </c>
      <c r="G2569" s="16">
        <f t="shared" si="161"/>
        <v>66.630669541254392</v>
      </c>
      <c r="H2569" s="6">
        <f t="shared" si="162"/>
        <v>-251.19745008680547</v>
      </c>
      <c r="I2569" s="16">
        <f t="shared" si="163"/>
        <v>-0.94261718013773299</v>
      </c>
      <c r="J2569" s="10"/>
      <c r="N2569" s="4"/>
      <c r="O2569" s="17"/>
      <c r="P2569" s="17"/>
      <c r="Q2569" s="17"/>
      <c r="R2569" s="4"/>
    </row>
    <row r="2570" spans="1:18" x14ac:dyDescent="0.25">
      <c r="A2570" s="10">
        <v>45765.083333333336</v>
      </c>
      <c r="B2570" s="5">
        <v>45765</v>
      </c>
      <c r="C2570" s="6">
        <v>47464.972078993058</v>
      </c>
      <c r="D2570" s="6">
        <v>26281.296111111111</v>
      </c>
      <c r="E2570" s="6">
        <v>39618</v>
      </c>
      <c r="F2570" s="34">
        <f t="shared" si="160"/>
        <v>55.369875847335912</v>
      </c>
      <c r="G2570" s="16">
        <f t="shared" si="161"/>
        <v>66.336756300447036</v>
      </c>
      <c r="H2570" s="6">
        <f t="shared" si="162"/>
        <v>-116.44254774305591</v>
      </c>
      <c r="I2570" s="16">
        <f t="shared" si="163"/>
        <v>-0.44110804053285629</v>
      </c>
      <c r="J2570" s="10"/>
      <c r="N2570" s="4"/>
      <c r="O2570" s="17"/>
      <c r="P2570" s="17"/>
      <c r="Q2570" s="17"/>
      <c r="R2570" s="4"/>
    </row>
    <row r="2571" spans="1:18" x14ac:dyDescent="0.25">
      <c r="A2571" s="10">
        <v>45765.125</v>
      </c>
      <c r="B2571" s="5">
        <v>45765</v>
      </c>
      <c r="C2571" s="6">
        <v>46106.708203125003</v>
      </c>
      <c r="D2571" s="6">
        <v>26188.597951388889</v>
      </c>
      <c r="E2571" s="6">
        <v>39618</v>
      </c>
      <c r="F2571" s="34">
        <f t="shared" si="160"/>
        <v>56.799973305433006</v>
      </c>
      <c r="G2571" s="16">
        <f t="shared" si="161"/>
        <v>66.102776393025621</v>
      </c>
      <c r="H2571" s="6">
        <f t="shared" si="162"/>
        <v>-92.698159722222044</v>
      </c>
      <c r="I2571" s="16">
        <f t="shared" si="163"/>
        <v>-0.35271532777651504</v>
      </c>
      <c r="J2571" s="10"/>
      <c r="N2571" s="4"/>
      <c r="O2571" s="17"/>
      <c r="P2571" s="17"/>
      <c r="Q2571" s="17"/>
      <c r="R2571" s="4"/>
    </row>
    <row r="2572" spans="1:18" x14ac:dyDescent="0.25">
      <c r="A2572" s="10">
        <v>45765.166666666664</v>
      </c>
      <c r="B2572" s="5">
        <v>45765</v>
      </c>
      <c r="C2572" s="6">
        <v>45129.032239583335</v>
      </c>
      <c r="D2572" s="6">
        <v>25894.921414930555</v>
      </c>
      <c r="E2572" s="6">
        <v>39618</v>
      </c>
      <c r="F2572" s="34">
        <f t="shared" si="160"/>
        <v>57.379740113765919</v>
      </c>
      <c r="G2572" s="16">
        <f t="shared" si="161"/>
        <v>65.361505918851421</v>
      </c>
      <c r="H2572" s="6">
        <f t="shared" si="162"/>
        <v>-293.67653645833343</v>
      </c>
      <c r="I2572" s="16">
        <f t="shared" si="163"/>
        <v>-1.1213908320080899</v>
      </c>
      <c r="J2572" s="10"/>
      <c r="N2572" s="4"/>
      <c r="O2572" s="17"/>
      <c r="P2572" s="17"/>
      <c r="Q2572" s="17"/>
      <c r="R2572" s="4"/>
    </row>
    <row r="2573" spans="1:18" x14ac:dyDescent="0.25">
      <c r="A2573" s="10">
        <v>45765.208333333336</v>
      </c>
      <c r="B2573" s="5">
        <v>45765</v>
      </c>
      <c r="C2573" s="6">
        <v>44931.375086805558</v>
      </c>
      <c r="D2573" s="6">
        <v>25309.766875000001</v>
      </c>
      <c r="E2573" s="6">
        <v>39618</v>
      </c>
      <c r="F2573" s="34">
        <f t="shared" si="160"/>
        <v>56.329829269864497</v>
      </c>
      <c r="G2573" s="16">
        <f t="shared" si="161"/>
        <v>63.884514299055986</v>
      </c>
      <c r="H2573" s="6">
        <f t="shared" si="162"/>
        <v>-585.15453993055417</v>
      </c>
      <c r="I2573" s="16">
        <f t="shared" si="163"/>
        <v>-2.2597270350979493</v>
      </c>
      <c r="J2573" s="10"/>
      <c r="N2573" s="4"/>
      <c r="O2573" s="17"/>
      <c r="P2573" s="17"/>
      <c r="Q2573" s="17"/>
      <c r="R2573" s="4"/>
    </row>
    <row r="2574" spans="1:18" x14ac:dyDescent="0.25">
      <c r="A2574" s="10">
        <v>45765.25</v>
      </c>
      <c r="B2574" s="5">
        <v>45765</v>
      </c>
      <c r="C2574" s="6">
        <v>45352.717721354165</v>
      </c>
      <c r="D2574" s="6">
        <v>24934.3764453125</v>
      </c>
      <c r="E2574" s="6">
        <v>39618</v>
      </c>
      <c r="F2574" s="34">
        <f t="shared" si="160"/>
        <v>54.978792226981</v>
      </c>
      <c r="G2574" s="16">
        <f t="shared" si="161"/>
        <v>62.936989361685349</v>
      </c>
      <c r="H2574" s="6">
        <f t="shared" si="162"/>
        <v>-375.39042968750073</v>
      </c>
      <c r="I2574" s="16">
        <f t="shared" si="163"/>
        <v>-1.4831840670104977</v>
      </c>
      <c r="J2574" s="10"/>
      <c r="N2574" s="4"/>
      <c r="O2574" s="17"/>
      <c r="P2574" s="17"/>
      <c r="Q2574" s="17"/>
      <c r="R2574" s="4"/>
    </row>
    <row r="2575" spans="1:18" x14ac:dyDescent="0.25">
      <c r="A2575" s="10">
        <v>45765.291666666664</v>
      </c>
      <c r="B2575" s="5">
        <v>45765</v>
      </c>
      <c r="C2575" s="6">
        <v>46228.585312499999</v>
      </c>
      <c r="D2575" s="6">
        <v>24001.17064670139</v>
      </c>
      <c r="E2575" s="6">
        <v>39618</v>
      </c>
      <c r="F2575" s="34">
        <f t="shared" si="160"/>
        <v>51.918462320350486</v>
      </c>
      <c r="G2575" s="16">
        <f t="shared" si="161"/>
        <v>60.581479748350219</v>
      </c>
      <c r="H2575" s="6">
        <f t="shared" si="162"/>
        <v>-933.20579861111037</v>
      </c>
      <c r="I2575" s="16">
        <f t="shared" si="163"/>
        <v>-3.7426474275700081</v>
      </c>
      <c r="J2575" s="10"/>
      <c r="N2575" s="4"/>
      <c r="O2575" s="17"/>
      <c r="P2575" s="17"/>
      <c r="Q2575" s="17"/>
      <c r="R2575" s="4"/>
    </row>
    <row r="2576" spans="1:18" x14ac:dyDescent="0.25">
      <c r="A2576" s="10">
        <v>45765.333333333336</v>
      </c>
      <c r="B2576" s="5">
        <v>45765</v>
      </c>
      <c r="C2576" s="6">
        <v>47034.404440104168</v>
      </c>
      <c r="D2576" s="6">
        <v>23411.112595486113</v>
      </c>
      <c r="E2576" s="6">
        <v>39618</v>
      </c>
      <c r="F2576" s="34">
        <f t="shared" si="160"/>
        <v>49.77444250473912</v>
      </c>
      <c r="G2576" s="16">
        <f t="shared" si="161"/>
        <v>59.092111150199692</v>
      </c>
      <c r="H2576" s="6">
        <f t="shared" si="162"/>
        <v>-590.05805121527737</v>
      </c>
      <c r="I2576" s="16">
        <f t="shared" si="163"/>
        <v>-2.458455297455969</v>
      </c>
      <c r="J2576" s="10"/>
      <c r="N2576" s="4"/>
      <c r="O2576" s="17"/>
      <c r="P2576" s="17"/>
      <c r="Q2576" s="17"/>
      <c r="R2576" s="4"/>
    </row>
    <row r="2577" spans="1:18" x14ac:dyDescent="0.25">
      <c r="A2577" s="10">
        <v>45765.375</v>
      </c>
      <c r="B2577" s="5">
        <v>45765</v>
      </c>
      <c r="C2577" s="6">
        <v>49215.381844618052</v>
      </c>
      <c r="D2577" s="6">
        <v>22602.230160590279</v>
      </c>
      <c r="E2577" s="6">
        <v>39618</v>
      </c>
      <c r="F2577" s="34">
        <f t="shared" si="160"/>
        <v>45.925134202858871</v>
      </c>
      <c r="G2577" s="16">
        <f t="shared" si="161"/>
        <v>57.050406786284711</v>
      </c>
      <c r="H2577" s="6">
        <f t="shared" si="162"/>
        <v>-808.88243489583328</v>
      </c>
      <c r="I2577" s="16">
        <f t="shared" si="163"/>
        <v>-3.4551217145134467</v>
      </c>
      <c r="J2577" s="10"/>
      <c r="N2577" s="4"/>
      <c r="O2577" s="17"/>
      <c r="P2577" s="17"/>
      <c r="Q2577" s="17"/>
      <c r="R2577" s="4"/>
    </row>
    <row r="2578" spans="1:18" x14ac:dyDescent="0.25">
      <c r="A2578" s="10">
        <v>45765.416666666664</v>
      </c>
      <c r="B2578" s="5">
        <v>45765</v>
      </c>
      <c r="C2578" s="6">
        <v>52646.34498263889</v>
      </c>
      <c r="D2578" s="6">
        <v>22623.630486111109</v>
      </c>
      <c r="E2578" s="6">
        <v>39618</v>
      </c>
      <c r="F2578" s="34">
        <f t="shared" si="160"/>
        <v>42.972841692185227</v>
      </c>
      <c r="G2578" s="16">
        <f t="shared" si="161"/>
        <v>57.104423459314226</v>
      </c>
      <c r="H2578" s="6">
        <f t="shared" si="162"/>
        <v>21.400325520829938</v>
      </c>
      <c r="I2578" s="16">
        <f t="shared" si="163"/>
        <v>9.4682362619879834E-2</v>
      </c>
      <c r="J2578" s="10"/>
      <c r="N2578" s="4"/>
      <c r="O2578" s="17"/>
      <c r="P2578" s="17"/>
      <c r="Q2578" s="17"/>
      <c r="R2578" s="4"/>
    </row>
    <row r="2579" spans="1:18" x14ac:dyDescent="0.25">
      <c r="A2579" s="10">
        <v>45765.458333333336</v>
      </c>
      <c r="B2579" s="5">
        <v>45765</v>
      </c>
      <c r="C2579" s="6">
        <v>54926.167452256945</v>
      </c>
      <c r="D2579" s="6">
        <v>22175.611161024306</v>
      </c>
      <c r="E2579" s="6">
        <v>39618</v>
      </c>
      <c r="F2579" s="34">
        <f t="shared" si="160"/>
        <v>40.373490796167133</v>
      </c>
      <c r="G2579" s="16">
        <f t="shared" si="161"/>
        <v>55.973575549054232</v>
      </c>
      <c r="H2579" s="6">
        <f t="shared" si="162"/>
        <v>-448.01932508680329</v>
      </c>
      <c r="I2579" s="16">
        <f t="shared" si="163"/>
        <v>-1.9803157824817161</v>
      </c>
      <c r="J2579" s="10"/>
      <c r="N2579" s="4"/>
      <c r="O2579" s="17"/>
      <c r="P2579" s="17"/>
      <c r="Q2579" s="17"/>
      <c r="R2579" s="4"/>
    </row>
    <row r="2580" spans="1:18" x14ac:dyDescent="0.25">
      <c r="A2580" s="10">
        <v>45765.5</v>
      </c>
      <c r="B2580" s="5">
        <v>45765</v>
      </c>
      <c r="C2580" s="6">
        <v>56982.117369791667</v>
      </c>
      <c r="D2580" s="6">
        <v>21148.46835720486</v>
      </c>
      <c r="E2580" s="6">
        <v>39618</v>
      </c>
      <c r="F2580" s="34">
        <f t="shared" si="160"/>
        <v>37.1142199226462</v>
      </c>
      <c r="G2580" s="16">
        <f t="shared" si="161"/>
        <v>53.380959051958357</v>
      </c>
      <c r="H2580" s="6">
        <f t="shared" si="162"/>
        <v>-1027.1428038194463</v>
      </c>
      <c r="I2580" s="16">
        <f t="shared" si="163"/>
        <v>-4.6318579287895574</v>
      </c>
      <c r="J2580" s="10"/>
      <c r="N2580" s="4"/>
      <c r="O2580" s="17"/>
      <c r="P2580" s="17"/>
      <c r="Q2580" s="17"/>
      <c r="R2580" s="4"/>
    </row>
    <row r="2581" spans="1:18" x14ac:dyDescent="0.25">
      <c r="A2581" s="10">
        <v>45765.541666666664</v>
      </c>
      <c r="B2581" s="5">
        <v>45765</v>
      </c>
      <c r="C2581" s="6">
        <v>59216.909531249999</v>
      </c>
      <c r="D2581" s="6">
        <v>19879.389611545139</v>
      </c>
      <c r="E2581" s="6">
        <v>39618</v>
      </c>
      <c r="F2581" s="34">
        <f t="shared" si="160"/>
        <v>33.570461155279254</v>
      </c>
      <c r="G2581" s="16">
        <f t="shared" si="161"/>
        <v>50.177670784858243</v>
      </c>
      <c r="H2581" s="6">
        <f t="shared" si="162"/>
        <v>-1269.0787456597209</v>
      </c>
      <c r="I2581" s="16">
        <f t="shared" si="163"/>
        <v>-6.0008068869317013</v>
      </c>
      <c r="J2581" s="10"/>
      <c r="N2581" s="4"/>
      <c r="O2581" s="17"/>
      <c r="P2581" s="17"/>
      <c r="Q2581" s="17"/>
      <c r="R2581" s="4"/>
    </row>
    <row r="2582" spans="1:18" x14ac:dyDescent="0.25">
      <c r="A2582" s="10">
        <v>45765.583333333336</v>
      </c>
      <c r="B2582" s="5">
        <v>45765</v>
      </c>
      <c r="C2582" s="6">
        <v>60680.228663194444</v>
      </c>
      <c r="D2582" s="6">
        <v>18237.129095052082</v>
      </c>
      <c r="E2582" s="6">
        <v>39618</v>
      </c>
      <c r="F2582" s="34">
        <f t="shared" si="160"/>
        <v>30.054483143557764</v>
      </c>
      <c r="G2582" s="16">
        <f t="shared" si="161"/>
        <v>46.032432467696708</v>
      </c>
      <c r="H2582" s="6">
        <f t="shared" si="162"/>
        <v>-1642.2605164930574</v>
      </c>
      <c r="I2582" s="16">
        <f t="shared" si="163"/>
        <v>-8.2611214357371381</v>
      </c>
      <c r="J2582" s="10"/>
      <c r="N2582" s="4"/>
      <c r="O2582" s="17"/>
      <c r="P2582" s="17"/>
      <c r="Q2582" s="17"/>
      <c r="R2582" s="4"/>
    </row>
    <row r="2583" spans="1:18" x14ac:dyDescent="0.25">
      <c r="A2583" s="10">
        <v>45765.625</v>
      </c>
      <c r="B2583" s="5">
        <v>45765</v>
      </c>
      <c r="C2583" s="6">
        <v>62032.104882812499</v>
      </c>
      <c r="D2583" s="6">
        <v>17002.369609375</v>
      </c>
      <c r="E2583" s="6">
        <v>39618</v>
      </c>
      <c r="F2583" s="34">
        <f t="shared" si="160"/>
        <v>27.40898385037055</v>
      </c>
      <c r="G2583" s="16">
        <f t="shared" si="161"/>
        <v>42.915769623340402</v>
      </c>
      <c r="H2583" s="6">
        <f t="shared" si="162"/>
        <v>-1234.7594856770811</v>
      </c>
      <c r="I2583" s="16">
        <f t="shared" si="163"/>
        <v>-6.7705803870856185</v>
      </c>
      <c r="J2583" s="10"/>
      <c r="N2583" s="4"/>
      <c r="O2583" s="17"/>
      <c r="P2583" s="17"/>
      <c r="Q2583" s="17"/>
      <c r="R2583" s="4"/>
    </row>
    <row r="2584" spans="1:18" x14ac:dyDescent="0.25">
      <c r="A2584" s="10">
        <v>45765.666666666664</v>
      </c>
      <c r="B2584" s="5">
        <v>45765</v>
      </c>
      <c r="C2584" s="6">
        <v>62692.933263888888</v>
      </c>
      <c r="D2584" s="6">
        <v>17099.118919270833</v>
      </c>
      <c r="E2584" s="6">
        <v>39618</v>
      </c>
      <c r="F2584" s="34">
        <f t="shared" si="160"/>
        <v>27.274396058797777</v>
      </c>
      <c r="G2584" s="16">
        <f t="shared" si="161"/>
        <v>43.159975060000086</v>
      </c>
      <c r="H2584" s="6">
        <f t="shared" si="162"/>
        <v>96.749309895832994</v>
      </c>
      <c r="I2584" s="16">
        <f t="shared" si="163"/>
        <v>0.56903427062593692</v>
      </c>
      <c r="J2584" s="10"/>
      <c r="N2584" s="4"/>
      <c r="O2584" s="17"/>
      <c r="P2584" s="17"/>
      <c r="Q2584" s="17"/>
      <c r="R2584" s="4"/>
    </row>
    <row r="2585" spans="1:18" x14ac:dyDescent="0.25">
      <c r="A2585" s="10">
        <v>45765.708333333336</v>
      </c>
      <c r="B2585" s="5">
        <v>45765</v>
      </c>
      <c r="C2585" s="6">
        <v>63065.260859374997</v>
      </c>
      <c r="D2585" s="6">
        <v>17786.129231770832</v>
      </c>
      <c r="E2585" s="6">
        <v>39618</v>
      </c>
      <c r="F2585" s="34">
        <f t="shared" si="160"/>
        <v>28.20273632329997</v>
      </c>
      <c r="G2585" s="16">
        <f t="shared" si="161"/>
        <v>44.894061365467294</v>
      </c>
      <c r="H2585" s="6">
        <f t="shared" si="162"/>
        <v>687.01031249999869</v>
      </c>
      <c r="I2585" s="16">
        <f t="shared" si="163"/>
        <v>4.017811185146698</v>
      </c>
      <c r="J2585" s="10"/>
      <c r="N2585" s="4"/>
      <c r="O2585" s="17"/>
      <c r="P2585" s="17"/>
      <c r="Q2585" s="17"/>
      <c r="R2585" s="4"/>
    </row>
    <row r="2586" spans="1:18" x14ac:dyDescent="0.25">
      <c r="A2586" s="10">
        <v>45765.75</v>
      </c>
      <c r="B2586" s="5">
        <v>45765</v>
      </c>
      <c r="C2586" s="6">
        <v>61905.045750868056</v>
      </c>
      <c r="D2586" s="6">
        <v>18612.779989149305</v>
      </c>
      <c r="E2586" s="6">
        <v>39618</v>
      </c>
      <c r="F2586" s="34">
        <f t="shared" si="160"/>
        <v>30.066660582167987</v>
      </c>
      <c r="G2586" s="16">
        <f t="shared" si="161"/>
        <v>46.980614844639568</v>
      </c>
      <c r="H2586" s="6">
        <f t="shared" si="162"/>
        <v>826.65075737847292</v>
      </c>
      <c r="I2586" s="16">
        <f t="shared" si="163"/>
        <v>4.6477271507836075</v>
      </c>
      <c r="J2586" s="10"/>
      <c r="N2586" s="4"/>
      <c r="O2586" s="17"/>
      <c r="P2586" s="17"/>
      <c r="Q2586" s="17"/>
      <c r="R2586" s="4"/>
    </row>
    <row r="2587" spans="1:18" x14ac:dyDescent="0.25">
      <c r="A2587" s="10">
        <v>45765.791666666664</v>
      </c>
      <c r="B2587" s="5">
        <v>45765</v>
      </c>
      <c r="C2587" s="6">
        <v>60093.449717881944</v>
      </c>
      <c r="D2587" s="6">
        <v>18288.511807725696</v>
      </c>
      <c r="E2587" s="6">
        <v>39618</v>
      </c>
      <c r="F2587" s="34">
        <f t="shared" si="160"/>
        <v>30.433453052843468</v>
      </c>
      <c r="G2587" s="16">
        <f t="shared" si="161"/>
        <v>46.162127840188035</v>
      </c>
      <c r="H2587" s="6">
        <f t="shared" si="162"/>
        <v>-324.26818142360935</v>
      </c>
      <c r="I2587" s="16">
        <f t="shared" si="163"/>
        <v>-1.7421802740517429</v>
      </c>
      <c r="J2587" s="10"/>
      <c r="N2587" s="4"/>
      <c r="O2587" s="17"/>
      <c r="P2587" s="17"/>
      <c r="Q2587" s="17"/>
      <c r="R2587" s="4"/>
    </row>
    <row r="2588" spans="1:18" x14ac:dyDescent="0.25">
      <c r="A2588" s="10">
        <v>45765.833333333336</v>
      </c>
      <c r="B2588" s="5">
        <v>45765</v>
      </c>
      <c r="C2588" s="6">
        <v>58554.392599826388</v>
      </c>
      <c r="D2588" s="6">
        <v>18901.756460503471</v>
      </c>
      <c r="E2588" s="6">
        <v>39618</v>
      </c>
      <c r="F2588" s="34">
        <f t="shared" si="160"/>
        <v>32.280680613805082</v>
      </c>
      <c r="G2588" s="16">
        <f t="shared" si="161"/>
        <v>47.710021860021889</v>
      </c>
      <c r="H2588" s="6">
        <f t="shared" si="162"/>
        <v>613.24465277777563</v>
      </c>
      <c r="I2588" s="16">
        <f t="shared" si="163"/>
        <v>3.353168695326648</v>
      </c>
      <c r="J2588" s="10"/>
      <c r="N2588" s="4"/>
      <c r="O2588" s="17"/>
      <c r="P2588" s="17"/>
      <c r="Q2588" s="17"/>
      <c r="R2588" s="4"/>
    </row>
    <row r="2589" spans="1:18" x14ac:dyDescent="0.25">
      <c r="A2589" s="10">
        <v>45765.875</v>
      </c>
      <c r="B2589" s="5">
        <v>45765</v>
      </c>
      <c r="C2589" s="6">
        <v>58315.869053819442</v>
      </c>
      <c r="D2589" s="6">
        <v>20289.290559895835</v>
      </c>
      <c r="E2589" s="6">
        <v>39618</v>
      </c>
      <c r="F2589" s="34">
        <f t="shared" si="160"/>
        <v>34.792057272045355</v>
      </c>
      <c r="G2589" s="16">
        <f t="shared" si="161"/>
        <v>51.212303902003718</v>
      </c>
      <c r="H2589" s="6">
        <f t="shared" si="162"/>
        <v>1387.5340993923637</v>
      </c>
      <c r="I2589" s="16">
        <f t="shared" si="163"/>
        <v>7.3407680513274638</v>
      </c>
      <c r="J2589" s="10"/>
      <c r="N2589" s="4"/>
      <c r="O2589" s="17"/>
      <c r="P2589" s="17"/>
      <c r="Q2589" s="17"/>
      <c r="R2589" s="4"/>
    </row>
    <row r="2590" spans="1:18" x14ac:dyDescent="0.25">
      <c r="A2590" s="10">
        <v>45765.916666666664</v>
      </c>
      <c r="B2590" s="5">
        <v>45765</v>
      </c>
      <c r="C2590" s="6">
        <v>57131.152877604167</v>
      </c>
      <c r="D2590" s="6">
        <v>21386.512100694443</v>
      </c>
      <c r="E2590" s="6">
        <v>39618</v>
      </c>
      <c r="F2590" s="34">
        <f t="shared" si="160"/>
        <v>37.434063594886972</v>
      </c>
      <c r="G2590" s="16">
        <f t="shared" si="161"/>
        <v>53.981806503847849</v>
      </c>
      <c r="H2590" s="6">
        <f t="shared" si="162"/>
        <v>1097.2215407986077</v>
      </c>
      <c r="I2590" s="16">
        <f t="shared" si="163"/>
        <v>5.4078851971660109</v>
      </c>
      <c r="J2590" s="10"/>
      <c r="N2590" s="4"/>
      <c r="O2590" s="17"/>
      <c r="P2590" s="17"/>
      <c r="Q2590" s="17"/>
      <c r="R2590" s="4"/>
    </row>
    <row r="2591" spans="1:18" x14ac:dyDescent="0.25">
      <c r="A2591" s="10">
        <v>45765.958333333336</v>
      </c>
      <c r="B2591" s="5">
        <v>45765</v>
      </c>
      <c r="C2591" s="6">
        <v>55329.162226562497</v>
      </c>
      <c r="D2591" s="6">
        <v>22444.875544704861</v>
      </c>
      <c r="E2591" s="6">
        <v>39618</v>
      </c>
      <c r="F2591" s="34">
        <f t="shared" si="160"/>
        <v>40.566086023130666</v>
      </c>
      <c r="G2591" s="16">
        <f t="shared" si="161"/>
        <v>56.653227181343993</v>
      </c>
      <c r="H2591" s="6">
        <f t="shared" si="162"/>
        <v>1058.3634440104179</v>
      </c>
      <c r="I2591" s="16">
        <f t="shared" si="163"/>
        <v>4.948742642219119</v>
      </c>
      <c r="J2591" s="10"/>
      <c r="N2591" s="4"/>
      <c r="O2591" s="17"/>
      <c r="P2591" s="17"/>
      <c r="Q2591" s="17"/>
      <c r="R2591" s="4"/>
    </row>
    <row r="2592" spans="1:18" x14ac:dyDescent="0.25">
      <c r="A2592" s="10">
        <v>45766</v>
      </c>
      <c r="B2592" s="5">
        <v>45766</v>
      </c>
      <c r="C2592" s="6">
        <v>52882.746575520832</v>
      </c>
      <c r="D2592" s="6">
        <v>23075.431269531251</v>
      </c>
      <c r="E2592" s="6">
        <v>39618</v>
      </c>
      <c r="F2592" s="34">
        <f t="shared" si="160"/>
        <v>43.635084718184352</v>
      </c>
      <c r="G2592" s="16">
        <f t="shared" si="161"/>
        <v>58.24481616823477</v>
      </c>
      <c r="H2592" s="6">
        <f t="shared" si="162"/>
        <v>630.55572482639036</v>
      </c>
      <c r="I2592" s="16">
        <f t="shared" si="163"/>
        <v>2.8093527343044213</v>
      </c>
      <c r="J2592" s="10"/>
      <c r="N2592" s="4"/>
      <c r="O2592" s="17"/>
      <c r="P2592" s="17"/>
      <c r="Q2592" s="17"/>
      <c r="R2592" s="4"/>
    </row>
    <row r="2593" spans="1:18" x14ac:dyDescent="0.25">
      <c r="A2593" s="10">
        <v>45766.041666666664</v>
      </c>
      <c r="B2593" s="5">
        <v>45766</v>
      </c>
      <c r="C2593" s="6">
        <v>50673.34844184028</v>
      </c>
      <c r="D2593" s="6">
        <v>22465.568524305556</v>
      </c>
      <c r="E2593" s="6">
        <v>39618</v>
      </c>
      <c r="F2593" s="34">
        <f t="shared" si="160"/>
        <v>44.334091223693534</v>
      </c>
      <c r="G2593" s="16">
        <f t="shared" si="161"/>
        <v>56.705458438854947</v>
      </c>
      <c r="H2593" s="6">
        <f t="shared" si="162"/>
        <v>-609.86274522569511</v>
      </c>
      <c r="I2593" s="16">
        <f t="shared" si="163"/>
        <v>-2.6429094134893005</v>
      </c>
      <c r="J2593" s="10"/>
      <c r="N2593" s="4"/>
      <c r="O2593" s="17"/>
      <c r="P2593" s="17"/>
      <c r="Q2593" s="17"/>
      <c r="R2593" s="4"/>
    </row>
    <row r="2594" spans="1:18" x14ac:dyDescent="0.25">
      <c r="A2594" s="10">
        <v>45766.083333333336</v>
      </c>
      <c r="B2594" s="5">
        <v>45766</v>
      </c>
      <c r="C2594" s="6">
        <v>49014.465698784719</v>
      </c>
      <c r="D2594" s="6">
        <v>22726.303157552084</v>
      </c>
      <c r="E2594" s="6">
        <v>39618</v>
      </c>
      <c r="F2594" s="34">
        <f t="shared" si="160"/>
        <v>46.366522277760069</v>
      </c>
      <c r="G2594" s="16">
        <f t="shared" si="161"/>
        <v>57.363580083679345</v>
      </c>
      <c r="H2594" s="6">
        <f t="shared" si="162"/>
        <v>260.73463324652766</v>
      </c>
      <c r="I2594" s="16">
        <f t="shared" si="163"/>
        <v>1.1605966390943465</v>
      </c>
      <c r="J2594" s="10"/>
      <c r="N2594" s="4"/>
      <c r="O2594" s="17"/>
      <c r="P2594" s="17"/>
      <c r="Q2594" s="17"/>
      <c r="R2594" s="4"/>
    </row>
    <row r="2595" spans="1:18" x14ac:dyDescent="0.25">
      <c r="A2595" s="10">
        <v>45766.125</v>
      </c>
      <c r="B2595" s="5">
        <v>45766</v>
      </c>
      <c r="C2595" s="6">
        <v>47549.435989583333</v>
      </c>
      <c r="D2595" s="6">
        <v>20980.419526909722</v>
      </c>
      <c r="E2595" s="6">
        <v>39618</v>
      </c>
      <c r="F2595" s="34">
        <f t="shared" si="160"/>
        <v>44.123382518156276</v>
      </c>
      <c r="G2595" s="16">
        <f t="shared" si="161"/>
        <v>52.95678612476582</v>
      </c>
      <c r="H2595" s="6">
        <f t="shared" si="162"/>
        <v>-1745.8836306423618</v>
      </c>
      <c r="I2595" s="16">
        <f t="shared" si="163"/>
        <v>-7.6822157063507905</v>
      </c>
      <c r="J2595" s="10"/>
      <c r="N2595" s="4"/>
      <c r="O2595" s="17"/>
      <c r="P2595" s="17"/>
      <c r="Q2595" s="17"/>
      <c r="R2595" s="4"/>
    </row>
    <row r="2596" spans="1:18" x14ac:dyDescent="0.25">
      <c r="A2596" s="10">
        <v>45766.166666666664</v>
      </c>
      <c r="B2596" s="5">
        <v>45766</v>
      </c>
      <c r="C2596" s="6">
        <v>46308.522686631943</v>
      </c>
      <c r="D2596" s="6">
        <v>20001.646931423613</v>
      </c>
      <c r="E2596" s="6">
        <v>39618</v>
      </c>
      <c r="F2596" s="34">
        <f t="shared" si="160"/>
        <v>43.192150755432245</v>
      </c>
      <c r="G2596" s="16">
        <f t="shared" si="161"/>
        <v>50.48626112227678</v>
      </c>
      <c r="H2596" s="6">
        <f t="shared" si="162"/>
        <v>-978.77259548610891</v>
      </c>
      <c r="I2596" s="16">
        <f t="shared" si="163"/>
        <v>-4.6651717056025701</v>
      </c>
      <c r="J2596" s="10"/>
      <c r="N2596" s="4"/>
      <c r="O2596" s="17"/>
      <c r="P2596" s="17"/>
      <c r="Q2596" s="17"/>
      <c r="R2596" s="4"/>
    </row>
    <row r="2597" spans="1:18" x14ac:dyDescent="0.25">
      <c r="A2597" s="10">
        <v>45766.208333333336</v>
      </c>
      <c r="B2597" s="5">
        <v>45766</v>
      </c>
      <c r="C2597" s="6">
        <v>45658.164418402775</v>
      </c>
      <c r="D2597" s="6">
        <v>20298.375056423611</v>
      </c>
      <c r="E2597" s="6">
        <v>39618</v>
      </c>
      <c r="F2597" s="34">
        <f t="shared" si="160"/>
        <v>44.457273556626461</v>
      </c>
      <c r="G2597" s="16">
        <f t="shared" si="161"/>
        <v>51.235234126971605</v>
      </c>
      <c r="H2597" s="6">
        <f t="shared" si="162"/>
        <v>296.72812499999782</v>
      </c>
      <c r="I2597" s="16">
        <f t="shared" si="163"/>
        <v>1.483518462341332</v>
      </c>
      <c r="J2597" s="10"/>
      <c r="N2597" s="4"/>
      <c r="O2597" s="17"/>
      <c r="P2597" s="17"/>
      <c r="Q2597" s="17"/>
      <c r="R2597" s="4"/>
    </row>
    <row r="2598" spans="1:18" x14ac:dyDescent="0.25">
      <c r="A2598" s="10">
        <v>45766.25</v>
      </c>
      <c r="B2598" s="5">
        <v>45766</v>
      </c>
      <c r="C2598" s="6">
        <v>44911.030516493054</v>
      </c>
      <c r="D2598" s="6">
        <v>19544.762580295141</v>
      </c>
      <c r="E2598" s="6">
        <v>39618</v>
      </c>
      <c r="F2598" s="34">
        <f t="shared" si="160"/>
        <v>43.51884683010681</v>
      </c>
      <c r="G2598" s="16">
        <f t="shared" si="161"/>
        <v>49.333036953645163</v>
      </c>
      <c r="H2598" s="6">
        <f t="shared" si="162"/>
        <v>-753.61247612847001</v>
      </c>
      <c r="I2598" s="16">
        <f t="shared" si="163"/>
        <v>-3.7126739161811986</v>
      </c>
      <c r="J2598" s="10"/>
      <c r="N2598" s="4"/>
      <c r="O2598" s="17"/>
      <c r="P2598" s="17"/>
      <c r="Q2598" s="17"/>
      <c r="R2598" s="4"/>
    </row>
    <row r="2599" spans="1:18" x14ac:dyDescent="0.25">
      <c r="A2599" s="10">
        <v>45766.291666666664</v>
      </c>
      <c r="B2599" s="5">
        <v>45766</v>
      </c>
      <c r="C2599" s="6">
        <v>44113.040733506947</v>
      </c>
      <c r="D2599" s="6">
        <v>16843.724286024306</v>
      </c>
      <c r="E2599" s="6">
        <v>39618</v>
      </c>
      <c r="F2599" s="34">
        <f t="shared" si="160"/>
        <v>38.183095080159177</v>
      </c>
      <c r="G2599" s="16">
        <f t="shared" si="161"/>
        <v>42.515332136968823</v>
      </c>
      <c r="H2599" s="6">
        <f t="shared" si="162"/>
        <v>-2701.0382942708347</v>
      </c>
      <c r="I2599" s="16">
        <f t="shared" si="163"/>
        <v>-13.819754950587109</v>
      </c>
      <c r="J2599" s="10"/>
      <c r="N2599" s="4"/>
      <c r="O2599" s="17"/>
      <c r="P2599" s="17"/>
      <c r="Q2599" s="17"/>
      <c r="R2599" s="4"/>
    </row>
    <row r="2600" spans="1:18" x14ac:dyDescent="0.25">
      <c r="A2600" s="10">
        <v>45766.333333333336</v>
      </c>
      <c r="B2600" s="5">
        <v>45766</v>
      </c>
      <c r="C2600" s="6">
        <v>44224.499032118052</v>
      </c>
      <c r="D2600" s="6">
        <v>16411.686154513889</v>
      </c>
      <c r="E2600" s="6">
        <v>39618</v>
      </c>
      <c r="F2600" s="34">
        <f t="shared" si="160"/>
        <v>37.109942483678331</v>
      </c>
      <c r="G2600" s="16">
        <f t="shared" si="161"/>
        <v>41.424822440592379</v>
      </c>
      <c r="H2600" s="6">
        <f t="shared" si="162"/>
        <v>-432.03813151041686</v>
      </c>
      <c r="I2600" s="16">
        <f t="shared" si="163"/>
        <v>-2.5649798356583799</v>
      </c>
      <c r="J2600" s="10"/>
      <c r="N2600" s="4"/>
      <c r="O2600" s="17"/>
      <c r="P2600" s="17"/>
      <c r="Q2600" s="17"/>
      <c r="R2600" s="4"/>
    </row>
    <row r="2601" spans="1:18" x14ac:dyDescent="0.25">
      <c r="A2601" s="10">
        <v>45766.375</v>
      </c>
      <c r="B2601" s="5">
        <v>45766</v>
      </c>
      <c r="C2601" s="6">
        <v>46690.674474826388</v>
      </c>
      <c r="D2601" s="6">
        <v>17361.209879557293</v>
      </c>
      <c r="E2601" s="6">
        <v>39618</v>
      </c>
      <c r="F2601" s="34">
        <f t="shared" si="160"/>
        <v>37.183463453537627</v>
      </c>
      <c r="G2601" s="16">
        <f t="shared" si="161"/>
        <v>43.821520216965247</v>
      </c>
      <c r="H2601" s="6">
        <f t="shared" si="162"/>
        <v>949.52372504340383</v>
      </c>
      <c r="I2601" s="16">
        <f t="shared" si="163"/>
        <v>5.7856561239580229</v>
      </c>
      <c r="J2601" s="10"/>
      <c r="N2601" s="4"/>
      <c r="O2601" s="17"/>
      <c r="P2601" s="17"/>
      <c r="Q2601" s="17"/>
      <c r="R2601" s="4"/>
    </row>
    <row r="2602" spans="1:18" x14ac:dyDescent="0.25">
      <c r="A2602" s="10">
        <v>45766.416666666664</v>
      </c>
      <c r="B2602" s="5">
        <v>45766</v>
      </c>
      <c r="C2602" s="6">
        <v>50277.415889756943</v>
      </c>
      <c r="D2602" s="6">
        <v>18098.673081597222</v>
      </c>
      <c r="E2602" s="6">
        <v>39618</v>
      </c>
      <c r="F2602" s="34">
        <f t="shared" si="160"/>
        <v>35.997619927965467</v>
      </c>
      <c r="G2602" s="16">
        <f t="shared" si="161"/>
        <v>45.682954923512604</v>
      </c>
      <c r="H2602" s="6">
        <f t="shared" si="162"/>
        <v>737.46320203992946</v>
      </c>
      <c r="I2602" s="16">
        <f t="shared" si="163"/>
        <v>4.2477638779558058</v>
      </c>
      <c r="J2602" s="10"/>
      <c r="N2602" s="4"/>
      <c r="O2602" s="17"/>
      <c r="P2602" s="17"/>
      <c r="Q2602" s="17"/>
      <c r="R2602" s="4"/>
    </row>
    <row r="2603" spans="1:18" x14ac:dyDescent="0.25">
      <c r="A2603" s="10">
        <v>45766.458333333336</v>
      </c>
      <c r="B2603" s="5">
        <v>45766</v>
      </c>
      <c r="C2603" s="6">
        <v>51217.919266493052</v>
      </c>
      <c r="D2603" s="6">
        <v>16487.836167534722</v>
      </c>
      <c r="E2603" s="6">
        <v>39618</v>
      </c>
      <c r="F2603" s="34">
        <f t="shared" si="160"/>
        <v>32.191538437449033</v>
      </c>
      <c r="G2603" s="16">
        <f t="shared" si="161"/>
        <v>41.61703308479661</v>
      </c>
      <c r="H2603" s="6">
        <f t="shared" si="162"/>
        <v>-1610.8369140625</v>
      </c>
      <c r="I2603" s="16">
        <f t="shared" si="163"/>
        <v>-8.9003039438311262</v>
      </c>
      <c r="J2603" s="10"/>
      <c r="N2603" s="4"/>
      <c r="O2603" s="17"/>
      <c r="P2603" s="17"/>
      <c r="Q2603" s="17"/>
      <c r="R2603" s="4"/>
    </row>
    <row r="2604" spans="1:18" x14ac:dyDescent="0.25">
      <c r="A2604" s="10">
        <v>45766.5</v>
      </c>
      <c r="B2604" s="5">
        <v>45766</v>
      </c>
      <c r="C2604" s="6">
        <v>52250.343237847221</v>
      </c>
      <c r="D2604" s="6">
        <v>14553.499332682291</v>
      </c>
      <c r="E2604" s="6">
        <v>39618</v>
      </c>
      <c r="F2604" s="34">
        <f t="shared" si="160"/>
        <v>27.85340426652078</v>
      </c>
      <c r="G2604" s="16">
        <f t="shared" si="161"/>
        <v>36.734563412293127</v>
      </c>
      <c r="H2604" s="6">
        <f t="shared" si="162"/>
        <v>-1934.3368348524309</v>
      </c>
      <c r="I2604" s="16">
        <f t="shared" si="163"/>
        <v>-11.731902326038547</v>
      </c>
      <c r="J2604" s="10"/>
      <c r="N2604" s="4"/>
      <c r="O2604" s="17"/>
      <c r="P2604" s="17"/>
      <c r="Q2604" s="17"/>
      <c r="R2604" s="4"/>
    </row>
    <row r="2605" spans="1:18" x14ac:dyDescent="0.25">
      <c r="A2605" s="10">
        <v>45766.541666666664</v>
      </c>
      <c r="B2605" s="5">
        <v>45766</v>
      </c>
      <c r="C2605" s="6">
        <v>53753.610290798613</v>
      </c>
      <c r="D2605" s="6">
        <v>15093.937468532986</v>
      </c>
      <c r="E2605" s="6">
        <v>39618</v>
      </c>
      <c r="F2605" s="34">
        <f t="shared" si="160"/>
        <v>28.079858053956091</v>
      </c>
      <c r="G2605" s="16">
        <f t="shared" si="161"/>
        <v>38.098686123814893</v>
      </c>
      <c r="H2605" s="6">
        <f t="shared" si="162"/>
        <v>540.43813585069438</v>
      </c>
      <c r="I2605" s="16">
        <f t="shared" si="163"/>
        <v>3.7134583476913425</v>
      </c>
      <c r="J2605" s="10"/>
      <c r="N2605" s="4"/>
      <c r="O2605" s="17"/>
      <c r="P2605" s="17"/>
      <c r="Q2605" s="17"/>
      <c r="R2605" s="4"/>
    </row>
    <row r="2606" spans="1:18" x14ac:dyDescent="0.25">
      <c r="A2606" s="10">
        <v>45766.583333333336</v>
      </c>
      <c r="B2606" s="5">
        <v>45766</v>
      </c>
      <c r="C2606" s="6">
        <v>54441.782374131944</v>
      </c>
      <c r="D2606" s="6">
        <v>16754.816220703124</v>
      </c>
      <c r="E2606" s="6">
        <v>39618</v>
      </c>
      <c r="F2606" s="34">
        <f t="shared" si="160"/>
        <v>30.775657023059168</v>
      </c>
      <c r="G2606" s="16">
        <f t="shared" si="161"/>
        <v>42.290918826551376</v>
      </c>
      <c r="H2606" s="6">
        <f t="shared" si="162"/>
        <v>1660.8787521701379</v>
      </c>
      <c r="I2606" s="16">
        <f t="shared" si="163"/>
        <v>11.003614899244461</v>
      </c>
      <c r="J2606" s="10"/>
      <c r="N2606" s="4"/>
      <c r="O2606" s="17"/>
      <c r="P2606" s="17"/>
      <c r="Q2606" s="17"/>
      <c r="R2606" s="4"/>
    </row>
    <row r="2607" spans="1:18" x14ac:dyDescent="0.25">
      <c r="A2607" s="10">
        <v>45766.625</v>
      </c>
      <c r="B2607" s="5">
        <v>45766</v>
      </c>
      <c r="C2607" s="6">
        <v>54934.954305555555</v>
      </c>
      <c r="D2607" s="6">
        <v>17657.61720703125</v>
      </c>
      <c r="E2607" s="6">
        <v>39618</v>
      </c>
      <c r="F2607" s="34">
        <f t="shared" si="160"/>
        <v>32.142772175284293</v>
      </c>
      <c r="G2607" s="16">
        <f t="shared" si="161"/>
        <v>44.569683494954944</v>
      </c>
      <c r="H2607" s="6">
        <f t="shared" si="162"/>
        <v>902.80098632812587</v>
      </c>
      <c r="I2607" s="16">
        <f t="shared" si="163"/>
        <v>5.3883073048129164</v>
      </c>
      <c r="J2607" s="10"/>
      <c r="N2607" s="4"/>
      <c r="O2607" s="17"/>
      <c r="P2607" s="17"/>
      <c r="Q2607" s="17"/>
      <c r="R2607" s="4"/>
    </row>
    <row r="2608" spans="1:18" x14ac:dyDescent="0.25">
      <c r="A2608" s="10">
        <v>45766.666666666664</v>
      </c>
      <c r="B2608" s="5">
        <v>45766</v>
      </c>
      <c r="C2608" s="6">
        <v>55284.993741319442</v>
      </c>
      <c r="D2608" s="6">
        <v>18113.279303385418</v>
      </c>
      <c r="E2608" s="6">
        <v>39618</v>
      </c>
      <c r="F2608" s="34">
        <f t="shared" si="160"/>
        <v>32.76346450926291</v>
      </c>
      <c r="G2608" s="16">
        <f t="shared" si="161"/>
        <v>45.719822563949258</v>
      </c>
      <c r="H2608" s="6">
        <f t="shared" si="162"/>
        <v>455.66209635416817</v>
      </c>
      <c r="I2608" s="16">
        <f t="shared" si="163"/>
        <v>2.5805412531693341</v>
      </c>
      <c r="J2608" s="10"/>
      <c r="N2608" s="4"/>
      <c r="O2608" s="17"/>
      <c r="P2608" s="17"/>
      <c r="Q2608" s="17"/>
      <c r="R2608" s="4"/>
    </row>
    <row r="2609" spans="1:18" x14ac:dyDescent="0.25">
      <c r="A2609" s="10">
        <v>45766.708333333336</v>
      </c>
      <c r="B2609" s="5">
        <v>45766</v>
      </c>
      <c r="C2609" s="6">
        <v>55638.761545138892</v>
      </c>
      <c r="D2609" s="6">
        <v>19216.384147135417</v>
      </c>
      <c r="E2609" s="6">
        <v>39618</v>
      </c>
      <c r="F2609" s="34">
        <f t="shared" si="160"/>
        <v>34.537763985895793</v>
      </c>
      <c r="G2609" s="16">
        <f t="shared" si="161"/>
        <v>48.504175241393853</v>
      </c>
      <c r="H2609" s="6">
        <f t="shared" si="162"/>
        <v>1103.1048437499994</v>
      </c>
      <c r="I2609" s="16">
        <f t="shared" si="163"/>
        <v>6.0900338656171789</v>
      </c>
      <c r="J2609" s="10"/>
      <c r="N2609" s="4"/>
      <c r="O2609" s="17"/>
      <c r="P2609" s="17"/>
      <c r="Q2609" s="17"/>
      <c r="R2609" s="4"/>
    </row>
    <row r="2610" spans="1:18" x14ac:dyDescent="0.25">
      <c r="A2610" s="10">
        <v>45766.75</v>
      </c>
      <c r="B2610" s="5">
        <v>45766</v>
      </c>
      <c r="C2610" s="6">
        <v>55487.737634548612</v>
      </c>
      <c r="D2610" s="6">
        <v>20119.512584635417</v>
      </c>
      <c r="E2610" s="6">
        <v>39618</v>
      </c>
      <c r="F2610" s="34">
        <f t="shared" si="160"/>
        <v>36.25938530265163</v>
      </c>
      <c r="G2610" s="16">
        <f t="shared" si="161"/>
        <v>50.783766431004636</v>
      </c>
      <c r="H2610" s="6">
        <f t="shared" si="162"/>
        <v>903.12843749999956</v>
      </c>
      <c r="I2610" s="16">
        <f t="shared" si="163"/>
        <v>4.6997834274385522</v>
      </c>
      <c r="J2610" s="10"/>
      <c r="N2610" s="4"/>
      <c r="O2610" s="17"/>
      <c r="P2610" s="17"/>
      <c r="Q2610" s="17"/>
      <c r="R2610" s="4"/>
    </row>
    <row r="2611" spans="1:18" x14ac:dyDescent="0.25">
      <c r="A2611" s="10">
        <v>45766.791666666664</v>
      </c>
      <c r="B2611" s="5">
        <v>45766</v>
      </c>
      <c r="C2611" s="6">
        <v>54656.774192708333</v>
      </c>
      <c r="D2611" s="6">
        <v>20121.00593967014</v>
      </c>
      <c r="E2611" s="6">
        <v>39618</v>
      </c>
      <c r="F2611" s="34">
        <f t="shared" si="160"/>
        <v>36.813379927486551</v>
      </c>
      <c r="G2611" s="16">
        <f t="shared" si="161"/>
        <v>50.787535816220256</v>
      </c>
      <c r="H2611" s="6">
        <f t="shared" si="162"/>
        <v>1.4933550347232085</v>
      </c>
      <c r="I2611" s="16">
        <f t="shared" si="163"/>
        <v>7.4224215345238169E-3</v>
      </c>
      <c r="J2611" s="10"/>
      <c r="N2611" s="4"/>
      <c r="O2611" s="17"/>
      <c r="P2611" s="17"/>
      <c r="Q2611" s="17"/>
      <c r="R2611" s="4"/>
    </row>
    <row r="2612" spans="1:18" x14ac:dyDescent="0.25">
      <c r="A2612" s="10">
        <v>45766.833333333336</v>
      </c>
      <c r="B2612" s="5">
        <v>45766</v>
      </c>
      <c r="C2612" s="6">
        <v>53754.779874131942</v>
      </c>
      <c r="D2612" s="6">
        <v>19126.526360677082</v>
      </c>
      <c r="E2612" s="6">
        <v>39618</v>
      </c>
      <c r="F2612" s="34">
        <f t="shared" si="160"/>
        <v>35.581070940039723</v>
      </c>
      <c r="G2612" s="16">
        <f t="shared" si="161"/>
        <v>48.277364734911103</v>
      </c>
      <c r="H2612" s="6">
        <f t="shared" si="162"/>
        <v>-994.47957899305766</v>
      </c>
      <c r="I2612" s="16">
        <f t="shared" si="163"/>
        <v>-4.9424943363908218</v>
      </c>
      <c r="J2612" s="10"/>
      <c r="N2612" s="4"/>
      <c r="O2612" s="17"/>
      <c r="P2612" s="17"/>
      <c r="Q2612" s="17"/>
      <c r="R2612" s="4"/>
    </row>
    <row r="2613" spans="1:18" x14ac:dyDescent="0.25">
      <c r="A2613" s="10">
        <v>45766.875</v>
      </c>
      <c r="B2613" s="5">
        <v>45766</v>
      </c>
      <c r="C2613" s="6">
        <v>53814.370894097221</v>
      </c>
      <c r="D2613" s="6">
        <v>18063.506074218749</v>
      </c>
      <c r="E2613" s="6">
        <v>39618</v>
      </c>
      <c r="F2613" s="34">
        <f t="shared" si="160"/>
        <v>33.566323965333382</v>
      </c>
      <c r="G2613" s="16">
        <f t="shared" si="161"/>
        <v>45.594189697154697</v>
      </c>
      <c r="H2613" s="6">
        <f t="shared" si="162"/>
        <v>-1063.0202864583334</v>
      </c>
      <c r="I2613" s="16">
        <f t="shared" si="163"/>
        <v>-5.5578324386378668</v>
      </c>
      <c r="J2613" s="10"/>
      <c r="N2613" s="4"/>
      <c r="O2613" s="17"/>
      <c r="P2613" s="17"/>
      <c r="Q2613" s="17"/>
      <c r="R2613" s="4"/>
    </row>
    <row r="2614" spans="1:18" x14ac:dyDescent="0.25">
      <c r="A2614" s="10">
        <v>45766.916666666664</v>
      </c>
      <c r="B2614" s="5">
        <v>45766</v>
      </c>
      <c r="C2614" s="6">
        <v>53234.162122395835</v>
      </c>
      <c r="D2614" s="6">
        <v>18528.475883246527</v>
      </c>
      <c r="E2614" s="6">
        <v>39618</v>
      </c>
      <c r="F2614" s="34">
        <f t="shared" si="160"/>
        <v>34.805611931387041</v>
      </c>
      <c r="G2614" s="16">
        <f t="shared" si="161"/>
        <v>46.76782241215237</v>
      </c>
      <c r="H2614" s="6">
        <f t="shared" si="162"/>
        <v>464.96980902777796</v>
      </c>
      <c r="I2614" s="16">
        <f t="shared" si="163"/>
        <v>2.5740839409432756</v>
      </c>
      <c r="J2614" s="10"/>
      <c r="N2614" s="4"/>
      <c r="O2614" s="17"/>
      <c r="P2614" s="17"/>
      <c r="Q2614" s="17"/>
      <c r="R2614" s="4"/>
    </row>
    <row r="2615" spans="1:18" x14ac:dyDescent="0.25">
      <c r="A2615" s="10">
        <v>45766.958333333336</v>
      </c>
      <c r="B2615" s="5">
        <v>45766</v>
      </c>
      <c r="C2615" s="6">
        <v>51734.427417534724</v>
      </c>
      <c r="D2615" s="6">
        <v>19238.416356336806</v>
      </c>
      <c r="E2615" s="6">
        <v>39618</v>
      </c>
      <c r="F2615" s="34">
        <f t="shared" si="160"/>
        <v>37.186874034709412</v>
      </c>
      <c r="G2615" s="16">
        <f t="shared" si="161"/>
        <v>48.559786855310229</v>
      </c>
      <c r="H2615" s="6">
        <f t="shared" si="162"/>
        <v>709.94047309027883</v>
      </c>
      <c r="I2615" s="16">
        <f t="shared" si="163"/>
        <v>3.8316183023570116</v>
      </c>
      <c r="J2615" s="10"/>
      <c r="N2615" s="4"/>
      <c r="O2615" s="17"/>
      <c r="P2615" s="17"/>
      <c r="Q2615" s="17"/>
      <c r="R2615" s="4"/>
    </row>
    <row r="2616" spans="1:18" x14ac:dyDescent="0.25">
      <c r="A2616" s="10">
        <v>45767</v>
      </c>
      <c r="B2616" s="5">
        <v>45767</v>
      </c>
      <c r="C2616" s="6">
        <v>50143.678446180558</v>
      </c>
      <c r="D2616" s="6">
        <v>20360.765740017359</v>
      </c>
      <c r="E2616" s="6">
        <v>39618</v>
      </c>
      <c r="F2616" s="34">
        <f t="shared" si="160"/>
        <v>40.60485064307889</v>
      </c>
      <c r="G2616" s="16">
        <f t="shared" si="161"/>
        <v>51.392714776155692</v>
      </c>
      <c r="H2616" s="6">
        <f t="shared" si="162"/>
        <v>1122.3493836805537</v>
      </c>
      <c r="I2616" s="16">
        <f t="shared" si="163"/>
        <v>5.8338969429303935</v>
      </c>
      <c r="J2616" s="10"/>
      <c r="N2616" s="4"/>
      <c r="O2616" s="17"/>
      <c r="P2616" s="17"/>
      <c r="Q2616" s="17"/>
      <c r="R2616" s="4"/>
    </row>
    <row r="2617" spans="1:18" x14ac:dyDescent="0.25">
      <c r="A2617" s="10">
        <v>45767.041666666664</v>
      </c>
      <c r="B2617" s="5">
        <v>45767</v>
      </c>
      <c r="C2617" s="6">
        <v>48444.307378472222</v>
      </c>
      <c r="D2617" s="6">
        <v>22254.661829427085</v>
      </c>
      <c r="E2617" s="6">
        <v>39618</v>
      </c>
      <c r="F2617" s="34">
        <f t="shared" si="160"/>
        <v>45.938652101189206</v>
      </c>
      <c r="G2617" s="16">
        <f t="shared" si="161"/>
        <v>56.173107752605091</v>
      </c>
      <c r="H2617" s="6">
        <f t="shared" si="162"/>
        <v>1893.8960894097254</v>
      </c>
      <c r="I2617" s="16">
        <f t="shared" si="163"/>
        <v>9.301693824252558</v>
      </c>
      <c r="J2617" s="10"/>
      <c r="N2617" s="4"/>
      <c r="O2617" s="17"/>
      <c r="P2617" s="17"/>
      <c r="Q2617" s="17"/>
      <c r="R2617" s="4"/>
    </row>
    <row r="2618" spans="1:18" x14ac:dyDescent="0.25">
      <c r="A2618" s="10">
        <v>45767.083333333336</v>
      </c>
      <c r="B2618" s="5">
        <v>45767</v>
      </c>
      <c r="C2618" s="6">
        <v>46511.318528645832</v>
      </c>
      <c r="D2618" s="6">
        <v>21034.84994140625</v>
      </c>
      <c r="E2618" s="6">
        <v>39618</v>
      </c>
      <c r="F2618" s="34">
        <f t="shared" si="160"/>
        <v>45.225228195694143</v>
      </c>
      <c r="G2618" s="16">
        <f t="shared" si="161"/>
        <v>53.094174217290742</v>
      </c>
      <c r="H2618" s="6">
        <f t="shared" si="162"/>
        <v>-1219.8118880208349</v>
      </c>
      <c r="I2618" s="16">
        <f t="shared" si="163"/>
        <v>-5.4811522069856462</v>
      </c>
      <c r="J2618" s="10"/>
      <c r="N2618" s="4"/>
      <c r="O2618" s="17"/>
      <c r="P2618" s="17"/>
      <c r="Q2618" s="17"/>
      <c r="R2618" s="4"/>
    </row>
    <row r="2619" spans="1:18" x14ac:dyDescent="0.25">
      <c r="A2619" s="10">
        <v>45767.125</v>
      </c>
      <c r="B2619" s="5">
        <v>45767</v>
      </c>
      <c r="C2619" s="6">
        <v>44977.066688368053</v>
      </c>
      <c r="D2619" s="6">
        <v>17411.059326171875</v>
      </c>
      <c r="E2619" s="6">
        <v>39618</v>
      </c>
      <c r="F2619" s="34">
        <f t="shared" si="160"/>
        <v>38.710971186288404</v>
      </c>
      <c r="G2619" s="16">
        <f t="shared" si="161"/>
        <v>43.947345464616774</v>
      </c>
      <c r="H2619" s="6">
        <f t="shared" si="162"/>
        <v>-3623.7906152343749</v>
      </c>
      <c r="I2619" s="16">
        <f t="shared" si="163"/>
        <v>-17.227556295046771</v>
      </c>
      <c r="J2619" s="10"/>
      <c r="N2619" s="4"/>
      <c r="O2619" s="17"/>
      <c r="P2619" s="17"/>
      <c r="Q2619" s="17"/>
      <c r="R2619" s="4"/>
    </row>
    <row r="2620" spans="1:18" x14ac:dyDescent="0.25">
      <c r="A2620" s="10">
        <v>45767.166666666664</v>
      </c>
      <c r="B2620" s="5">
        <v>45767</v>
      </c>
      <c r="C2620" s="6">
        <v>44099.88784722222</v>
      </c>
      <c r="D2620" s="6">
        <v>12640.858927951389</v>
      </c>
      <c r="E2620" s="6">
        <v>39618</v>
      </c>
      <c r="F2620" s="34">
        <f t="shared" si="160"/>
        <v>28.664152098853052</v>
      </c>
      <c r="G2620" s="16">
        <f t="shared" si="161"/>
        <v>31.90685781198291</v>
      </c>
      <c r="H2620" s="6">
        <f t="shared" si="162"/>
        <v>-4770.200398220486</v>
      </c>
      <c r="I2620" s="16">
        <f t="shared" si="163"/>
        <v>-27.39753112580599</v>
      </c>
      <c r="J2620" s="10"/>
      <c r="N2620" s="4"/>
      <c r="O2620" s="17"/>
      <c r="P2620" s="17"/>
      <c r="Q2620" s="17"/>
      <c r="R2620" s="4"/>
    </row>
    <row r="2621" spans="1:18" x14ac:dyDescent="0.25">
      <c r="A2621" s="10">
        <v>45767.208333333336</v>
      </c>
      <c r="B2621" s="5">
        <v>45767</v>
      </c>
      <c r="C2621" s="6">
        <v>43258.245824652775</v>
      </c>
      <c r="D2621" s="6">
        <v>10489.927494574653</v>
      </c>
      <c r="E2621" s="6">
        <v>39618</v>
      </c>
      <c r="F2621" s="34">
        <f t="shared" si="160"/>
        <v>24.249544322938004</v>
      </c>
      <c r="G2621" s="16">
        <f t="shared" si="161"/>
        <v>26.477680586033248</v>
      </c>
      <c r="H2621" s="6">
        <f t="shared" si="162"/>
        <v>-2150.9314333767361</v>
      </c>
      <c r="I2621" s="16">
        <f t="shared" si="163"/>
        <v>-17.015706334801425</v>
      </c>
      <c r="J2621" s="10"/>
      <c r="N2621" s="4"/>
      <c r="O2621" s="17"/>
      <c r="P2621" s="17"/>
      <c r="Q2621" s="17"/>
      <c r="R2621" s="4"/>
    </row>
    <row r="2622" spans="1:18" x14ac:dyDescent="0.25">
      <c r="A2622" s="10">
        <v>45767.25</v>
      </c>
      <c r="B2622" s="5">
        <v>45767</v>
      </c>
      <c r="C2622" s="6">
        <v>42716.376297743052</v>
      </c>
      <c r="D2622" s="6">
        <v>10014.210302734375</v>
      </c>
      <c r="E2622" s="6">
        <v>39618</v>
      </c>
      <c r="F2622" s="34">
        <f t="shared" si="160"/>
        <v>23.443492099922068</v>
      </c>
      <c r="G2622" s="16">
        <f t="shared" si="161"/>
        <v>25.276920346141591</v>
      </c>
      <c r="H2622" s="6">
        <f t="shared" si="162"/>
        <v>-475.71719184027825</v>
      </c>
      <c r="I2622" s="16">
        <f t="shared" si="163"/>
        <v>-4.5349902760178011</v>
      </c>
      <c r="J2622" s="10"/>
      <c r="N2622" s="4"/>
      <c r="O2622" s="17"/>
      <c r="P2622" s="17"/>
      <c r="Q2622" s="17"/>
      <c r="R2622" s="4"/>
    </row>
    <row r="2623" spans="1:18" x14ac:dyDescent="0.25">
      <c r="A2623" s="10">
        <v>45767.291666666664</v>
      </c>
      <c r="B2623" s="5">
        <v>45767</v>
      </c>
      <c r="C2623" s="6">
        <v>42791.397092013889</v>
      </c>
      <c r="D2623" s="6">
        <v>11345.309697265626</v>
      </c>
      <c r="E2623" s="6">
        <v>39618</v>
      </c>
      <c r="F2623" s="34">
        <f t="shared" si="160"/>
        <v>26.513062129918136</v>
      </c>
      <c r="G2623" s="16">
        <f t="shared" si="161"/>
        <v>28.636755255857505</v>
      </c>
      <c r="H2623" s="6">
        <f t="shared" si="162"/>
        <v>1331.0993945312512</v>
      </c>
      <c r="I2623" s="16">
        <f t="shared" si="163"/>
        <v>13.292105461054629</v>
      </c>
      <c r="J2623" s="10"/>
      <c r="N2623" s="4"/>
      <c r="O2623" s="17"/>
      <c r="P2623" s="17"/>
      <c r="Q2623" s="17"/>
      <c r="R2623" s="4"/>
    </row>
    <row r="2624" spans="1:18" x14ac:dyDescent="0.25">
      <c r="A2624" s="10">
        <v>45767.333333333336</v>
      </c>
      <c r="B2624" s="5">
        <v>45767</v>
      </c>
      <c r="C2624" s="6">
        <v>43340.966736111113</v>
      </c>
      <c r="D2624" s="6">
        <v>11969.18423611111</v>
      </c>
      <c r="E2624" s="6">
        <v>39618</v>
      </c>
      <c r="F2624" s="34">
        <f t="shared" si="160"/>
        <v>27.616329624088763</v>
      </c>
      <c r="G2624" s="16">
        <f t="shared" si="161"/>
        <v>30.21148022644028</v>
      </c>
      <c r="H2624" s="6">
        <f t="shared" si="162"/>
        <v>623.87453884548449</v>
      </c>
      <c r="I2624" s="16">
        <f t="shared" si="163"/>
        <v>5.4989643781680702</v>
      </c>
      <c r="J2624" s="10"/>
      <c r="N2624" s="4"/>
      <c r="O2624" s="17"/>
      <c r="P2624" s="17"/>
      <c r="Q2624" s="17"/>
      <c r="R2624" s="4"/>
    </row>
    <row r="2625" spans="1:18" x14ac:dyDescent="0.25">
      <c r="A2625" s="10">
        <v>45767.375</v>
      </c>
      <c r="B2625" s="5">
        <v>45767</v>
      </c>
      <c r="C2625" s="6">
        <v>46438.868967013892</v>
      </c>
      <c r="D2625" s="6">
        <v>13797.230782335069</v>
      </c>
      <c r="E2625" s="6">
        <v>39618</v>
      </c>
      <c r="F2625" s="34">
        <f t="shared" si="160"/>
        <v>29.710522864231287</v>
      </c>
      <c r="G2625" s="16">
        <f t="shared" si="161"/>
        <v>34.825662028207049</v>
      </c>
      <c r="H2625" s="6">
        <f t="shared" si="162"/>
        <v>1828.046546223959</v>
      </c>
      <c r="I2625" s="16">
        <f t="shared" si="163"/>
        <v>15.272941832649966</v>
      </c>
      <c r="J2625" s="10"/>
      <c r="N2625" s="4"/>
      <c r="O2625" s="17"/>
      <c r="P2625" s="17"/>
      <c r="Q2625" s="17"/>
      <c r="R2625" s="4"/>
    </row>
    <row r="2626" spans="1:18" x14ac:dyDescent="0.25">
      <c r="A2626" s="10">
        <v>45767.416666666664</v>
      </c>
      <c r="B2626" s="5">
        <v>45767</v>
      </c>
      <c r="C2626" s="6">
        <v>49564.533133680554</v>
      </c>
      <c r="D2626" s="6">
        <v>15519.380498046876</v>
      </c>
      <c r="E2626" s="6">
        <v>39618</v>
      </c>
      <c r="F2626" s="34">
        <f t="shared" si="160"/>
        <v>31.311463090330214</v>
      </c>
      <c r="G2626" s="16">
        <f t="shared" si="161"/>
        <v>39.172549088916341</v>
      </c>
      <c r="H2626" s="6">
        <f t="shared" si="162"/>
        <v>1722.1497157118065</v>
      </c>
      <c r="I2626" s="16">
        <f t="shared" si="163"/>
        <v>12.481850473333509</v>
      </c>
      <c r="J2626" s="10"/>
      <c r="N2626" s="4"/>
      <c r="O2626" s="17"/>
      <c r="P2626" s="17"/>
      <c r="Q2626" s="17"/>
      <c r="R2626" s="4"/>
    </row>
    <row r="2627" spans="1:18" x14ac:dyDescent="0.25">
      <c r="A2627" s="10">
        <v>45767.458333333336</v>
      </c>
      <c r="B2627" s="5">
        <v>45767</v>
      </c>
      <c r="C2627" s="6">
        <v>51218.879678819445</v>
      </c>
      <c r="D2627" s="6">
        <v>16621.342468532985</v>
      </c>
      <c r="E2627" s="6">
        <v>39618</v>
      </c>
      <c r="F2627" s="34">
        <f t="shared" ref="F2627:F2690" si="164">D2627/C2627*100</f>
        <v>32.45159318743633</v>
      </c>
      <c r="G2627" s="16">
        <f t="shared" ref="G2627:G2690" si="165">D2627/E2627*100</f>
        <v>41.954017034007229</v>
      </c>
      <c r="H2627" s="6">
        <f t="shared" si="162"/>
        <v>1101.9619704861088</v>
      </c>
      <c r="I2627" s="16">
        <f t="shared" si="163"/>
        <v>7.1005538566748294</v>
      </c>
      <c r="J2627" s="10"/>
      <c r="N2627" s="4"/>
      <c r="O2627" s="17"/>
      <c r="P2627" s="17"/>
      <c r="Q2627" s="17"/>
      <c r="R2627" s="4"/>
    </row>
    <row r="2628" spans="1:18" x14ac:dyDescent="0.25">
      <c r="A2628" s="10">
        <v>45767.5</v>
      </c>
      <c r="B2628" s="5">
        <v>45767</v>
      </c>
      <c r="C2628" s="6">
        <v>51440.662808159723</v>
      </c>
      <c r="D2628" s="6">
        <v>15922.77031141493</v>
      </c>
      <c r="E2628" s="6">
        <v>39618</v>
      </c>
      <c r="F2628" s="34">
        <f t="shared" si="164"/>
        <v>30.953664751164904</v>
      </c>
      <c r="G2628" s="16">
        <f t="shared" si="165"/>
        <v>40.1907474163636</v>
      </c>
      <c r="H2628" s="6">
        <f t="shared" ref="H2628:H2691" si="166">D2628-D2627</f>
        <v>-698.57215711805475</v>
      </c>
      <c r="I2628" s="16">
        <f t="shared" ref="I2628:I2691" si="167">H2628/D2627*100</f>
        <v>-4.2028624248647191</v>
      </c>
      <c r="J2628" s="10"/>
      <c r="N2628" s="4"/>
      <c r="O2628" s="17"/>
      <c r="P2628" s="17"/>
      <c r="Q2628" s="17"/>
      <c r="R2628" s="4"/>
    </row>
    <row r="2629" spans="1:18" x14ac:dyDescent="0.25">
      <c r="A2629" s="10">
        <v>45767.541666666664</v>
      </c>
      <c r="B2629" s="5">
        <v>45767</v>
      </c>
      <c r="C2629" s="6">
        <v>52164.569900173614</v>
      </c>
      <c r="D2629" s="6">
        <v>15418.771298828126</v>
      </c>
      <c r="E2629" s="6">
        <v>39618</v>
      </c>
      <c r="F2629" s="34">
        <f t="shared" si="164"/>
        <v>29.55793813374623</v>
      </c>
      <c r="G2629" s="16">
        <f t="shared" si="165"/>
        <v>38.918600885527098</v>
      </c>
      <c r="H2629" s="6">
        <f t="shared" si="166"/>
        <v>-503.99901258680438</v>
      </c>
      <c r="I2629" s="16">
        <f t="shared" si="167"/>
        <v>-3.1652721400213304</v>
      </c>
      <c r="J2629" s="10"/>
      <c r="N2629" s="4"/>
      <c r="O2629" s="17"/>
      <c r="P2629" s="17"/>
      <c r="Q2629" s="17"/>
      <c r="R2629" s="4"/>
    </row>
    <row r="2630" spans="1:18" x14ac:dyDescent="0.25">
      <c r="A2630" s="10">
        <v>45767.583333333336</v>
      </c>
      <c r="B2630" s="5">
        <v>45767</v>
      </c>
      <c r="C2630" s="6">
        <v>53240.845117187499</v>
      </c>
      <c r="D2630" s="6">
        <v>14207.02320529514</v>
      </c>
      <c r="E2630" s="6">
        <v>39618</v>
      </c>
      <c r="F2630" s="34">
        <f t="shared" si="164"/>
        <v>26.684443445674667</v>
      </c>
      <c r="G2630" s="16">
        <f t="shared" si="165"/>
        <v>35.860021215849208</v>
      </c>
      <c r="H2630" s="6">
        <f t="shared" si="166"/>
        <v>-1211.7480935329859</v>
      </c>
      <c r="I2630" s="16">
        <f t="shared" si="167"/>
        <v>-7.8589147607700918</v>
      </c>
      <c r="J2630" s="10"/>
      <c r="N2630" s="4"/>
      <c r="O2630" s="17"/>
      <c r="P2630" s="17"/>
      <c r="Q2630" s="17"/>
      <c r="R2630" s="4"/>
    </row>
    <row r="2631" spans="1:18" x14ac:dyDescent="0.25">
      <c r="A2631" s="10">
        <v>45767.625</v>
      </c>
      <c r="B2631" s="5">
        <v>45767</v>
      </c>
      <c r="C2631" s="6">
        <v>53817.935824652777</v>
      </c>
      <c r="D2631" s="6">
        <v>11004.781818576388</v>
      </c>
      <c r="E2631" s="6">
        <v>39618</v>
      </c>
      <c r="F2631" s="34">
        <f t="shared" si="164"/>
        <v>20.448167790068506</v>
      </c>
      <c r="G2631" s="16">
        <f t="shared" si="165"/>
        <v>27.777227064910871</v>
      </c>
      <c r="H2631" s="6">
        <f t="shared" si="166"/>
        <v>-3202.2413867187515</v>
      </c>
      <c r="I2631" s="16">
        <f t="shared" si="167"/>
        <v>-22.539847654540573</v>
      </c>
      <c r="J2631" s="10"/>
      <c r="N2631" s="4"/>
      <c r="O2631" s="17"/>
      <c r="P2631" s="17"/>
      <c r="Q2631" s="17"/>
      <c r="R2631" s="4"/>
    </row>
    <row r="2632" spans="1:18" x14ac:dyDescent="0.25">
      <c r="A2632" s="10">
        <v>45767.666666666664</v>
      </c>
      <c r="B2632" s="5">
        <v>45767</v>
      </c>
      <c r="C2632" s="6">
        <v>54293.367200520835</v>
      </c>
      <c r="D2632" s="6">
        <v>8018.0245415581594</v>
      </c>
      <c r="E2632" s="6">
        <v>39618</v>
      </c>
      <c r="F2632" s="34">
        <f t="shared" si="164"/>
        <v>14.767963298252099</v>
      </c>
      <c r="G2632" s="16">
        <f t="shared" si="165"/>
        <v>20.238337476798826</v>
      </c>
      <c r="H2632" s="6">
        <f t="shared" si="166"/>
        <v>-2986.7572770182287</v>
      </c>
      <c r="I2632" s="16">
        <f t="shared" si="167"/>
        <v>-27.140540596420514</v>
      </c>
      <c r="J2632" s="10"/>
      <c r="N2632" s="4"/>
      <c r="O2632" s="17"/>
      <c r="P2632" s="17"/>
      <c r="Q2632" s="17"/>
      <c r="R2632" s="4"/>
    </row>
    <row r="2633" spans="1:18" x14ac:dyDescent="0.25">
      <c r="A2633" s="10">
        <v>45767.708333333336</v>
      </c>
      <c r="B2633" s="5">
        <v>45767</v>
      </c>
      <c r="C2633" s="6">
        <v>54959.572413194444</v>
      </c>
      <c r="D2633" s="6">
        <v>5553.1633382161463</v>
      </c>
      <c r="E2633" s="6">
        <v>39618</v>
      </c>
      <c r="F2633" s="34">
        <f t="shared" si="164"/>
        <v>10.104087594544255</v>
      </c>
      <c r="G2633" s="16">
        <f t="shared" si="165"/>
        <v>14.01676848456799</v>
      </c>
      <c r="H2633" s="6">
        <f t="shared" si="166"/>
        <v>-2464.8612033420131</v>
      </c>
      <c r="I2633" s="16">
        <f t="shared" si="167"/>
        <v>-30.741502355928329</v>
      </c>
      <c r="J2633" s="10"/>
      <c r="N2633" s="4"/>
      <c r="O2633" s="17"/>
      <c r="P2633" s="17"/>
      <c r="Q2633" s="17"/>
      <c r="R2633" s="4"/>
    </row>
    <row r="2634" spans="1:18" x14ac:dyDescent="0.25">
      <c r="A2634" s="10">
        <v>45767.75</v>
      </c>
      <c r="B2634" s="5">
        <v>45767</v>
      </c>
      <c r="C2634" s="6">
        <v>55095.060928819446</v>
      </c>
      <c r="D2634" s="6">
        <v>3783.9381334092882</v>
      </c>
      <c r="E2634" s="6">
        <v>39618</v>
      </c>
      <c r="F2634" s="34">
        <f t="shared" si="164"/>
        <v>6.8680169685227872</v>
      </c>
      <c r="G2634" s="16">
        <f t="shared" si="165"/>
        <v>9.5510579368198503</v>
      </c>
      <c r="H2634" s="6">
        <f t="shared" si="166"/>
        <v>-1769.2252048068581</v>
      </c>
      <c r="I2634" s="16">
        <f t="shared" si="167"/>
        <v>-31.859772476550091</v>
      </c>
      <c r="J2634" s="10"/>
      <c r="N2634" s="4"/>
      <c r="O2634" s="17"/>
      <c r="P2634" s="17"/>
      <c r="Q2634" s="17"/>
      <c r="R2634" s="4"/>
    </row>
    <row r="2635" spans="1:18" x14ac:dyDescent="0.25">
      <c r="A2635" s="10">
        <v>45767.791666666664</v>
      </c>
      <c r="B2635" s="5">
        <v>45767</v>
      </c>
      <c r="C2635" s="6">
        <v>54531.053546006944</v>
      </c>
      <c r="D2635" s="6">
        <v>2417.0375671386719</v>
      </c>
      <c r="E2635" s="6">
        <v>39618</v>
      </c>
      <c r="F2635" s="34">
        <f t="shared" si="164"/>
        <v>4.4324057760950053</v>
      </c>
      <c r="G2635" s="16">
        <f t="shared" si="165"/>
        <v>6.1008571031820686</v>
      </c>
      <c r="H2635" s="6">
        <f t="shared" si="166"/>
        <v>-1366.9005662706163</v>
      </c>
      <c r="I2635" s="16">
        <f t="shared" si="167"/>
        <v>-36.123755676709578</v>
      </c>
      <c r="J2635" s="10"/>
      <c r="N2635" s="4"/>
      <c r="O2635" s="17"/>
      <c r="P2635" s="17"/>
      <c r="Q2635" s="17"/>
      <c r="R2635" s="4"/>
    </row>
    <row r="2636" spans="1:18" x14ac:dyDescent="0.25">
      <c r="A2636" s="10">
        <v>45767.833333333336</v>
      </c>
      <c r="B2636" s="5">
        <v>45767</v>
      </c>
      <c r="C2636" s="6">
        <v>52225.699361979168</v>
      </c>
      <c r="D2636" s="6">
        <v>1275.1273117404514</v>
      </c>
      <c r="E2636" s="6">
        <v>39618</v>
      </c>
      <c r="F2636" s="34">
        <f t="shared" si="164"/>
        <v>2.4415705817599007</v>
      </c>
      <c r="G2636" s="16">
        <f t="shared" si="165"/>
        <v>3.2185554842254818</v>
      </c>
      <c r="H2636" s="6">
        <f t="shared" si="166"/>
        <v>-1141.9102553982204</v>
      </c>
      <c r="I2636" s="16">
        <f t="shared" si="167"/>
        <v>-47.244207989287986</v>
      </c>
      <c r="J2636" s="10"/>
      <c r="N2636" s="4"/>
      <c r="O2636" s="17"/>
      <c r="P2636" s="17"/>
      <c r="Q2636" s="17"/>
      <c r="R2636" s="4"/>
    </row>
    <row r="2637" spans="1:18" x14ac:dyDescent="0.25">
      <c r="A2637" s="10">
        <v>45767.875</v>
      </c>
      <c r="B2637" s="5">
        <v>45767</v>
      </c>
      <c r="C2637" s="6">
        <v>50514.283810763889</v>
      </c>
      <c r="D2637" s="6">
        <v>1255.937317437066</v>
      </c>
      <c r="E2637" s="6">
        <v>39618</v>
      </c>
      <c r="F2637" s="34">
        <f t="shared" si="164"/>
        <v>2.4863013442733268</v>
      </c>
      <c r="G2637" s="16">
        <f t="shared" si="165"/>
        <v>3.1701179197260489</v>
      </c>
      <c r="H2637" s="6">
        <f t="shared" si="166"/>
        <v>-19.189994303385447</v>
      </c>
      <c r="I2637" s="16">
        <f t="shared" si="167"/>
        <v>-1.5049473199027139</v>
      </c>
      <c r="J2637" s="10"/>
      <c r="N2637" s="4"/>
      <c r="O2637" s="17"/>
      <c r="P2637" s="17"/>
      <c r="Q2637" s="17"/>
      <c r="R2637" s="4"/>
    </row>
    <row r="2638" spans="1:18" x14ac:dyDescent="0.25">
      <c r="A2638" s="10">
        <v>45767.916666666664</v>
      </c>
      <c r="B2638" s="5">
        <v>45767</v>
      </c>
      <c r="C2638" s="6">
        <v>49088.360390624999</v>
      </c>
      <c r="D2638" s="6">
        <v>1744.2414600965712</v>
      </c>
      <c r="E2638" s="6">
        <v>39618</v>
      </c>
      <c r="F2638" s="34">
        <f t="shared" si="164"/>
        <v>3.5532689342577637</v>
      </c>
      <c r="G2638" s="16">
        <f t="shared" si="165"/>
        <v>4.4026489476918851</v>
      </c>
      <c r="H2638" s="6">
        <f t="shared" si="166"/>
        <v>488.30414265950526</v>
      </c>
      <c r="I2638" s="16">
        <f t="shared" si="167"/>
        <v>38.879658712264821</v>
      </c>
      <c r="J2638" s="10"/>
      <c r="N2638" s="4"/>
      <c r="O2638" s="17"/>
      <c r="P2638" s="17"/>
      <c r="Q2638" s="17"/>
      <c r="R2638" s="4"/>
    </row>
    <row r="2639" spans="1:18" x14ac:dyDescent="0.25">
      <c r="A2639" s="10">
        <v>45767.958333333336</v>
      </c>
      <c r="B2639" s="5">
        <v>45767</v>
      </c>
      <c r="C2639" s="6">
        <v>47770.684765625003</v>
      </c>
      <c r="D2639" s="6">
        <v>3087.6493847656252</v>
      </c>
      <c r="E2639" s="6">
        <v>39618</v>
      </c>
      <c r="F2639" s="34">
        <f t="shared" si="164"/>
        <v>6.463481526200451</v>
      </c>
      <c r="G2639" s="16">
        <f t="shared" si="165"/>
        <v>7.7935518823908962</v>
      </c>
      <c r="H2639" s="6">
        <f t="shared" si="166"/>
        <v>1343.407924669054</v>
      </c>
      <c r="I2639" s="16">
        <f t="shared" si="167"/>
        <v>77.019607399693115</v>
      </c>
      <c r="J2639" s="10"/>
      <c r="N2639" s="4"/>
      <c r="O2639" s="17"/>
      <c r="P2639" s="17"/>
      <c r="Q2639" s="17"/>
      <c r="R2639" s="4"/>
    </row>
    <row r="2640" spans="1:18" x14ac:dyDescent="0.25">
      <c r="A2640" s="10">
        <v>45768</v>
      </c>
      <c r="B2640" s="5">
        <v>45768</v>
      </c>
      <c r="C2640" s="6">
        <v>47189.285234374998</v>
      </c>
      <c r="D2640" s="6">
        <v>5926.704855143229</v>
      </c>
      <c r="E2640" s="6">
        <v>39618</v>
      </c>
      <c r="F2640" s="34">
        <f t="shared" si="164"/>
        <v>12.559429170641318</v>
      </c>
      <c r="G2640" s="16">
        <f t="shared" si="165"/>
        <v>14.959626571617015</v>
      </c>
      <c r="H2640" s="6">
        <f t="shared" si="166"/>
        <v>2839.0554703776038</v>
      </c>
      <c r="I2640" s="16">
        <f t="shared" si="167"/>
        <v>91.948764791281775</v>
      </c>
      <c r="J2640" s="10"/>
      <c r="N2640" s="4"/>
      <c r="O2640" s="17"/>
      <c r="P2640" s="17"/>
      <c r="Q2640" s="17"/>
      <c r="R2640" s="4"/>
    </row>
    <row r="2641" spans="1:18" x14ac:dyDescent="0.25">
      <c r="A2641" s="10">
        <v>45768.041666666664</v>
      </c>
      <c r="B2641" s="5">
        <v>45768</v>
      </c>
      <c r="C2641" s="6">
        <v>45029.227039930556</v>
      </c>
      <c r="D2641" s="6">
        <v>9166.6106136067701</v>
      </c>
      <c r="E2641" s="6">
        <v>39618</v>
      </c>
      <c r="F2641" s="34">
        <f t="shared" si="164"/>
        <v>20.357024128968717</v>
      </c>
      <c r="G2641" s="16">
        <f t="shared" si="165"/>
        <v>23.137489559308317</v>
      </c>
      <c r="H2641" s="6">
        <f t="shared" si="166"/>
        <v>3239.9057584635411</v>
      </c>
      <c r="I2641" s="16">
        <f t="shared" si="167"/>
        <v>54.666224110214159</v>
      </c>
      <c r="J2641" s="10"/>
      <c r="N2641" s="4"/>
      <c r="O2641" s="17"/>
      <c r="P2641" s="17"/>
      <c r="Q2641" s="17"/>
      <c r="R2641" s="4"/>
    </row>
    <row r="2642" spans="1:18" x14ac:dyDescent="0.25">
      <c r="A2642" s="10">
        <v>45768.083333333336</v>
      </c>
      <c r="B2642" s="5">
        <v>45768</v>
      </c>
      <c r="C2642" s="6">
        <v>43736.630442708331</v>
      </c>
      <c r="D2642" s="6">
        <v>11199.215763888889</v>
      </c>
      <c r="E2642" s="6">
        <v>39618</v>
      </c>
      <c r="F2642" s="34">
        <f t="shared" si="164"/>
        <v>25.60603240471168</v>
      </c>
      <c r="G2642" s="16">
        <f t="shared" si="165"/>
        <v>28.267998798245468</v>
      </c>
      <c r="H2642" s="6">
        <f t="shared" si="166"/>
        <v>2032.6051502821192</v>
      </c>
      <c r="I2642" s="16">
        <f t="shared" si="167"/>
        <v>22.174009958107664</v>
      </c>
      <c r="J2642" s="10"/>
      <c r="N2642" s="4"/>
      <c r="O2642" s="17"/>
      <c r="P2642" s="17"/>
      <c r="Q2642" s="17"/>
      <c r="R2642" s="4"/>
    </row>
    <row r="2643" spans="1:18" x14ac:dyDescent="0.25">
      <c r="A2643" s="10">
        <v>45768.125</v>
      </c>
      <c r="B2643" s="5">
        <v>45768</v>
      </c>
      <c r="C2643" s="6">
        <v>42410.117387152779</v>
      </c>
      <c r="D2643" s="6">
        <v>11753.293610026041</v>
      </c>
      <c r="E2643" s="6">
        <v>39618</v>
      </c>
      <c r="F2643" s="34">
        <f t="shared" si="164"/>
        <v>27.713419188946752</v>
      </c>
      <c r="G2643" s="16">
        <f t="shared" si="165"/>
        <v>29.666549573491952</v>
      </c>
      <c r="H2643" s="6">
        <f t="shared" si="166"/>
        <v>554.07784613715194</v>
      </c>
      <c r="I2643" s="16">
        <f t="shared" si="167"/>
        <v>4.9474700534276543</v>
      </c>
      <c r="J2643" s="10"/>
      <c r="N2643" s="4"/>
      <c r="O2643" s="17"/>
      <c r="P2643" s="17"/>
      <c r="Q2643" s="17"/>
      <c r="R2643" s="4"/>
    </row>
    <row r="2644" spans="1:18" x14ac:dyDescent="0.25">
      <c r="A2644" s="10">
        <v>45768.166666666664</v>
      </c>
      <c r="B2644" s="5">
        <v>45768</v>
      </c>
      <c r="C2644" s="6">
        <v>41295.782183159725</v>
      </c>
      <c r="D2644" s="6">
        <v>11328.145979817707</v>
      </c>
      <c r="E2644" s="6">
        <v>39618</v>
      </c>
      <c r="F2644" s="34">
        <f t="shared" si="164"/>
        <v>27.431726391750693</v>
      </c>
      <c r="G2644" s="16">
        <f t="shared" si="165"/>
        <v>28.59343222731513</v>
      </c>
      <c r="H2644" s="6">
        <f t="shared" si="166"/>
        <v>-425.14763020833379</v>
      </c>
      <c r="I2644" s="16">
        <f t="shared" si="167"/>
        <v>-3.6172637586936944</v>
      </c>
      <c r="J2644" s="10"/>
      <c r="N2644" s="4"/>
      <c r="O2644" s="17"/>
      <c r="P2644" s="17"/>
      <c r="Q2644" s="17"/>
      <c r="R2644" s="4"/>
    </row>
    <row r="2645" spans="1:18" x14ac:dyDescent="0.25">
      <c r="A2645" s="10">
        <v>45768.208333333336</v>
      </c>
      <c r="B2645" s="5">
        <v>45768</v>
      </c>
      <c r="C2645" s="6">
        <v>40934.313198784723</v>
      </c>
      <c r="D2645" s="6">
        <v>10794.682923177083</v>
      </c>
      <c r="E2645" s="6">
        <v>39618</v>
      </c>
      <c r="F2645" s="34">
        <f t="shared" si="164"/>
        <v>26.37074395448159</v>
      </c>
      <c r="G2645" s="16">
        <f t="shared" si="165"/>
        <v>27.246915349530727</v>
      </c>
      <c r="H2645" s="6">
        <f t="shared" si="166"/>
        <v>-533.46305664062493</v>
      </c>
      <c r="I2645" s="16">
        <f t="shared" si="167"/>
        <v>-4.7091823992297233</v>
      </c>
      <c r="J2645" s="10"/>
      <c r="N2645" s="4"/>
      <c r="O2645" s="17"/>
      <c r="P2645" s="17"/>
      <c r="Q2645" s="17"/>
      <c r="R2645" s="4"/>
    </row>
    <row r="2646" spans="1:18" x14ac:dyDescent="0.25">
      <c r="A2646" s="10">
        <v>45768.25</v>
      </c>
      <c r="B2646" s="5">
        <v>45768</v>
      </c>
      <c r="C2646" s="6">
        <v>42211.392178819442</v>
      </c>
      <c r="D2646" s="6">
        <v>10484.86162000868</v>
      </c>
      <c r="E2646" s="6">
        <v>39618</v>
      </c>
      <c r="F2646" s="34">
        <f t="shared" si="164"/>
        <v>24.838938207941187</v>
      </c>
      <c r="G2646" s="16">
        <f t="shared" si="165"/>
        <v>26.464893785674892</v>
      </c>
      <c r="H2646" s="6">
        <f t="shared" si="166"/>
        <v>-309.82130316840266</v>
      </c>
      <c r="I2646" s="16">
        <f t="shared" si="167"/>
        <v>-2.8701287974210947</v>
      </c>
      <c r="J2646" s="10"/>
      <c r="N2646" s="4"/>
      <c r="O2646" s="17"/>
      <c r="P2646" s="17"/>
      <c r="Q2646" s="17"/>
      <c r="R2646" s="4"/>
    </row>
    <row r="2647" spans="1:18" x14ac:dyDescent="0.25">
      <c r="A2647" s="10">
        <v>45768.291666666664</v>
      </c>
      <c r="B2647" s="5">
        <v>45768</v>
      </c>
      <c r="C2647" s="6">
        <v>44118.206006944441</v>
      </c>
      <c r="D2647" s="6">
        <v>10310.971002604167</v>
      </c>
      <c r="E2647" s="6">
        <v>39618</v>
      </c>
      <c r="F2647" s="34">
        <f t="shared" si="164"/>
        <v>23.371238170883839</v>
      </c>
      <c r="G2647" s="16">
        <f t="shared" si="165"/>
        <v>26.02597557323481</v>
      </c>
      <c r="H2647" s="6">
        <f t="shared" si="166"/>
        <v>-173.89061740451325</v>
      </c>
      <c r="I2647" s="16">
        <f t="shared" si="167"/>
        <v>-1.6584922501282309</v>
      </c>
      <c r="J2647" s="10"/>
      <c r="N2647" s="4"/>
      <c r="O2647" s="17"/>
      <c r="P2647" s="17"/>
      <c r="Q2647" s="17"/>
      <c r="R2647" s="4"/>
    </row>
    <row r="2648" spans="1:18" x14ac:dyDescent="0.25">
      <c r="A2648" s="10">
        <v>45768.333333333336</v>
      </c>
      <c r="B2648" s="5">
        <v>45768</v>
      </c>
      <c r="C2648" s="6">
        <v>45325.898407118053</v>
      </c>
      <c r="D2648" s="6">
        <v>9927.5021506076391</v>
      </c>
      <c r="E2648" s="6">
        <v>39618</v>
      </c>
      <c r="F2648" s="34">
        <f t="shared" si="164"/>
        <v>21.902493937215834</v>
      </c>
      <c r="G2648" s="16">
        <f t="shared" si="165"/>
        <v>25.058059848068147</v>
      </c>
      <c r="H2648" s="6">
        <f t="shared" si="166"/>
        <v>-383.46885199652752</v>
      </c>
      <c r="I2648" s="16">
        <f t="shared" si="167"/>
        <v>-3.719037245858587</v>
      </c>
      <c r="J2648" s="10"/>
      <c r="N2648" s="4"/>
      <c r="O2648" s="17"/>
      <c r="P2648" s="17"/>
      <c r="Q2648" s="17"/>
      <c r="R2648" s="4"/>
    </row>
    <row r="2649" spans="1:18" x14ac:dyDescent="0.25">
      <c r="A2649" s="10">
        <v>45768.375</v>
      </c>
      <c r="B2649" s="5">
        <v>45768</v>
      </c>
      <c r="C2649" s="6">
        <v>48114.426705729165</v>
      </c>
      <c r="D2649" s="6">
        <v>7902.8147319878472</v>
      </c>
      <c r="E2649" s="6">
        <v>39618</v>
      </c>
      <c r="F2649" s="34">
        <f t="shared" si="164"/>
        <v>16.425041870127551</v>
      </c>
      <c r="G2649" s="16">
        <f t="shared" si="165"/>
        <v>19.947535796829339</v>
      </c>
      <c r="H2649" s="6">
        <f t="shared" si="166"/>
        <v>-2024.687418619792</v>
      </c>
      <c r="I2649" s="16">
        <f t="shared" si="167"/>
        <v>-20.39473160422197</v>
      </c>
      <c r="J2649" s="10"/>
      <c r="N2649" s="4"/>
      <c r="O2649" s="17"/>
      <c r="P2649" s="17"/>
      <c r="Q2649" s="17"/>
      <c r="R2649" s="4"/>
    </row>
    <row r="2650" spans="1:18" x14ac:dyDescent="0.25">
      <c r="A2650" s="10">
        <v>45768.416666666664</v>
      </c>
      <c r="B2650" s="5">
        <v>45768</v>
      </c>
      <c r="C2650" s="6">
        <v>49392.79240017361</v>
      </c>
      <c r="D2650" s="6">
        <v>4913.3475401475698</v>
      </c>
      <c r="E2650" s="6">
        <v>39618</v>
      </c>
      <c r="F2650" s="34">
        <f t="shared" si="164"/>
        <v>9.9474990203839937</v>
      </c>
      <c r="G2650" s="16">
        <f t="shared" si="165"/>
        <v>12.401806098610656</v>
      </c>
      <c r="H2650" s="6">
        <f t="shared" si="166"/>
        <v>-2989.4671918402773</v>
      </c>
      <c r="I2650" s="16">
        <f t="shared" si="167"/>
        <v>-37.82787896747665</v>
      </c>
      <c r="J2650" s="10"/>
      <c r="N2650" s="4"/>
      <c r="O2650" s="17"/>
      <c r="P2650" s="17"/>
      <c r="Q2650" s="17"/>
      <c r="R2650" s="4"/>
    </row>
    <row r="2651" spans="1:18" x14ac:dyDescent="0.25">
      <c r="A2651" s="10">
        <v>45768.458333333336</v>
      </c>
      <c r="B2651" s="5">
        <v>45768</v>
      </c>
      <c r="C2651" s="6">
        <v>49858.06625434028</v>
      </c>
      <c r="D2651" s="6">
        <v>5973.8178987630208</v>
      </c>
      <c r="E2651" s="6">
        <v>39618</v>
      </c>
      <c r="F2651" s="34">
        <f t="shared" si="164"/>
        <v>11.98164780055621</v>
      </c>
      <c r="G2651" s="16">
        <f t="shared" si="165"/>
        <v>15.078544850227221</v>
      </c>
      <c r="H2651" s="6">
        <f t="shared" si="166"/>
        <v>1060.470358615451</v>
      </c>
      <c r="I2651" s="16">
        <f t="shared" si="167"/>
        <v>21.583459137588306</v>
      </c>
      <c r="J2651" s="10"/>
      <c r="N2651" s="4"/>
      <c r="O2651" s="17"/>
      <c r="P2651" s="17"/>
      <c r="Q2651" s="17"/>
      <c r="R2651" s="4"/>
    </row>
    <row r="2652" spans="1:18" x14ac:dyDescent="0.25">
      <c r="A2652" s="10">
        <v>45768.5</v>
      </c>
      <c r="B2652" s="5">
        <v>45768</v>
      </c>
      <c r="C2652" s="6">
        <v>50552.369752604165</v>
      </c>
      <c r="D2652" s="6">
        <v>7287.7144580078129</v>
      </c>
      <c r="E2652" s="6">
        <v>39618</v>
      </c>
      <c r="F2652" s="34">
        <f t="shared" si="164"/>
        <v>14.416167815025908</v>
      </c>
      <c r="G2652" s="16">
        <f t="shared" si="165"/>
        <v>18.394957993860906</v>
      </c>
      <c r="H2652" s="6">
        <f t="shared" si="166"/>
        <v>1313.8965592447921</v>
      </c>
      <c r="I2652" s="16">
        <f t="shared" si="167"/>
        <v>21.994251942578572</v>
      </c>
      <c r="J2652" s="10"/>
      <c r="N2652" s="4"/>
      <c r="O2652" s="17"/>
      <c r="P2652" s="17"/>
      <c r="Q2652" s="17"/>
      <c r="R2652" s="4"/>
    </row>
    <row r="2653" spans="1:18" x14ac:dyDescent="0.25">
      <c r="A2653" s="10">
        <v>45768.541666666664</v>
      </c>
      <c r="B2653" s="5">
        <v>45768</v>
      </c>
      <c r="C2653" s="6">
        <v>52124.575755208331</v>
      </c>
      <c r="D2653" s="6">
        <v>7197.9163232421879</v>
      </c>
      <c r="E2653" s="6">
        <v>39618</v>
      </c>
      <c r="F2653" s="34">
        <f t="shared" si="164"/>
        <v>13.809064570703899</v>
      </c>
      <c r="G2653" s="16">
        <f t="shared" si="165"/>
        <v>18.168298054526193</v>
      </c>
      <c r="H2653" s="6">
        <f t="shared" si="166"/>
        <v>-89.798134765625036</v>
      </c>
      <c r="I2653" s="16">
        <f t="shared" si="167"/>
        <v>-1.2321851423110295</v>
      </c>
      <c r="J2653" s="10"/>
      <c r="N2653" s="4"/>
      <c r="O2653" s="17"/>
      <c r="P2653" s="17"/>
      <c r="Q2653" s="17"/>
      <c r="R2653" s="4"/>
    </row>
    <row r="2654" spans="1:18" x14ac:dyDescent="0.25">
      <c r="A2654" s="10">
        <v>45768.583333333336</v>
      </c>
      <c r="B2654" s="5">
        <v>45768</v>
      </c>
      <c r="C2654" s="6">
        <v>54273.20450954861</v>
      </c>
      <c r="D2654" s="6">
        <v>6714.2352186414928</v>
      </c>
      <c r="E2654" s="6">
        <v>39618</v>
      </c>
      <c r="F2654" s="34">
        <f t="shared" si="164"/>
        <v>12.371178888949181</v>
      </c>
      <c r="G2654" s="16">
        <f t="shared" si="165"/>
        <v>16.947436060986149</v>
      </c>
      <c r="H2654" s="6">
        <f t="shared" si="166"/>
        <v>-483.68110460069511</v>
      </c>
      <c r="I2654" s="16">
        <f t="shared" si="167"/>
        <v>-6.7197378085499695</v>
      </c>
      <c r="J2654" s="10"/>
      <c r="N2654" s="4"/>
      <c r="O2654" s="17"/>
      <c r="P2654" s="17"/>
      <c r="Q2654" s="17"/>
      <c r="R2654" s="4"/>
    </row>
    <row r="2655" spans="1:18" x14ac:dyDescent="0.25">
      <c r="A2655" s="10">
        <v>45768.625</v>
      </c>
      <c r="B2655" s="5">
        <v>45768</v>
      </c>
      <c r="C2655" s="6">
        <v>56331.938203124999</v>
      </c>
      <c r="D2655" s="6">
        <v>7061.1685856119793</v>
      </c>
      <c r="E2655" s="6">
        <v>39618</v>
      </c>
      <c r="F2655" s="34">
        <f t="shared" si="164"/>
        <v>12.534929226383804</v>
      </c>
      <c r="G2655" s="16">
        <f t="shared" si="165"/>
        <v>17.82313237824216</v>
      </c>
      <c r="H2655" s="6">
        <f t="shared" si="166"/>
        <v>346.93336697048653</v>
      </c>
      <c r="I2655" s="16">
        <f t="shared" si="167"/>
        <v>5.1671315596340159</v>
      </c>
      <c r="J2655" s="10"/>
      <c r="N2655" s="4"/>
      <c r="O2655" s="17"/>
      <c r="P2655" s="17"/>
      <c r="Q2655" s="17"/>
      <c r="R2655" s="4"/>
    </row>
    <row r="2656" spans="1:18" x14ac:dyDescent="0.25">
      <c r="A2656" s="10">
        <v>45768.666666666664</v>
      </c>
      <c r="B2656" s="5">
        <v>45768</v>
      </c>
      <c r="C2656" s="6">
        <v>58592.095824652781</v>
      </c>
      <c r="D2656" s="6">
        <v>8114.982848849826</v>
      </c>
      <c r="E2656" s="6">
        <v>39618</v>
      </c>
      <c r="F2656" s="34">
        <f t="shared" si="164"/>
        <v>13.849961730564047</v>
      </c>
      <c r="G2656" s="16">
        <f t="shared" si="165"/>
        <v>20.483070444873103</v>
      </c>
      <c r="H2656" s="6">
        <f t="shared" si="166"/>
        <v>1053.8142632378467</v>
      </c>
      <c r="I2656" s="16">
        <f t="shared" si="167"/>
        <v>14.9240773741775</v>
      </c>
      <c r="J2656" s="10"/>
      <c r="N2656" s="4"/>
      <c r="O2656" s="17"/>
      <c r="P2656" s="17"/>
      <c r="Q2656" s="17"/>
      <c r="R2656" s="4"/>
    </row>
    <row r="2657" spans="1:18" x14ac:dyDescent="0.25">
      <c r="A2657" s="10">
        <v>45768.708333333336</v>
      </c>
      <c r="B2657" s="5">
        <v>45768</v>
      </c>
      <c r="C2657" s="6">
        <v>60520.654127604168</v>
      </c>
      <c r="D2657" s="6">
        <v>10490.954634331598</v>
      </c>
      <c r="E2657" s="6">
        <v>39618</v>
      </c>
      <c r="F2657" s="34">
        <f t="shared" si="164"/>
        <v>17.334503047855446</v>
      </c>
      <c r="G2657" s="16">
        <f t="shared" si="165"/>
        <v>26.480273194839715</v>
      </c>
      <c r="H2657" s="6">
        <f t="shared" si="166"/>
        <v>2375.9717854817718</v>
      </c>
      <c r="I2657" s="16">
        <f t="shared" si="167"/>
        <v>29.278826951784986</v>
      </c>
      <c r="J2657" s="10"/>
      <c r="N2657" s="4"/>
      <c r="O2657" s="17"/>
      <c r="P2657" s="17"/>
      <c r="Q2657" s="17"/>
      <c r="R2657" s="4"/>
    </row>
    <row r="2658" spans="1:18" x14ac:dyDescent="0.25">
      <c r="A2658" s="10">
        <v>45768.75</v>
      </c>
      <c r="B2658" s="5">
        <v>45768</v>
      </c>
      <c r="C2658" s="6">
        <v>61626.039335937501</v>
      </c>
      <c r="D2658" s="6">
        <v>12219.827711588541</v>
      </c>
      <c r="E2658" s="6">
        <v>39618</v>
      </c>
      <c r="F2658" s="34">
        <f t="shared" si="164"/>
        <v>19.829000603098134</v>
      </c>
      <c r="G2658" s="16">
        <f t="shared" si="165"/>
        <v>30.844130727418197</v>
      </c>
      <c r="H2658" s="6">
        <f t="shared" si="166"/>
        <v>1728.8730772569434</v>
      </c>
      <c r="I2658" s="16">
        <f t="shared" si="167"/>
        <v>16.479654497782448</v>
      </c>
      <c r="J2658" s="10"/>
      <c r="N2658" s="4"/>
      <c r="O2658" s="17"/>
      <c r="P2658" s="17"/>
      <c r="Q2658" s="17"/>
      <c r="R2658" s="4"/>
    </row>
    <row r="2659" spans="1:18" x14ac:dyDescent="0.25">
      <c r="A2659" s="10">
        <v>45768.791666666664</v>
      </c>
      <c r="B2659" s="5">
        <v>45768</v>
      </c>
      <c r="C2659" s="6">
        <v>60996.328580729169</v>
      </c>
      <c r="D2659" s="6">
        <v>12847.56810329861</v>
      </c>
      <c r="E2659" s="6">
        <v>39618</v>
      </c>
      <c r="F2659" s="34">
        <f t="shared" si="164"/>
        <v>21.062854768864888</v>
      </c>
      <c r="G2659" s="16">
        <f t="shared" si="165"/>
        <v>32.428613517337098</v>
      </c>
      <c r="H2659" s="6">
        <f t="shared" si="166"/>
        <v>627.74039171006916</v>
      </c>
      <c r="I2659" s="16">
        <f t="shared" si="167"/>
        <v>5.1370641757474074</v>
      </c>
      <c r="J2659" s="10"/>
      <c r="N2659" s="4"/>
      <c r="O2659" s="17"/>
      <c r="P2659" s="17"/>
      <c r="Q2659" s="17"/>
      <c r="R2659" s="4"/>
    </row>
    <row r="2660" spans="1:18" x14ac:dyDescent="0.25">
      <c r="A2660" s="10">
        <v>45768.833333333336</v>
      </c>
      <c r="B2660" s="5">
        <v>45768</v>
      </c>
      <c r="C2660" s="6">
        <v>58583.069205729167</v>
      </c>
      <c r="D2660" s="6">
        <v>12627.048659939235</v>
      </c>
      <c r="E2660" s="6">
        <v>39618</v>
      </c>
      <c r="F2660" s="34">
        <f t="shared" si="164"/>
        <v>21.554092045939385</v>
      </c>
      <c r="G2660" s="16">
        <f t="shared" si="165"/>
        <v>31.871999242615061</v>
      </c>
      <c r="H2660" s="6">
        <f t="shared" si="166"/>
        <v>-220.51944335937515</v>
      </c>
      <c r="I2660" s="16">
        <f t="shared" si="167"/>
        <v>-1.7164294564257405</v>
      </c>
      <c r="J2660" s="10"/>
      <c r="N2660" s="4"/>
      <c r="O2660" s="17"/>
      <c r="P2660" s="17"/>
      <c r="Q2660" s="17"/>
      <c r="R2660" s="4"/>
    </row>
    <row r="2661" spans="1:18" x14ac:dyDescent="0.25">
      <c r="A2661" s="10">
        <v>45768.875</v>
      </c>
      <c r="B2661" s="5">
        <v>45768</v>
      </c>
      <c r="C2661" s="6">
        <v>56863.366501736113</v>
      </c>
      <c r="D2661" s="6">
        <v>14351.665319010417</v>
      </c>
      <c r="E2661" s="6">
        <v>39618</v>
      </c>
      <c r="F2661" s="34">
        <f t="shared" si="164"/>
        <v>25.2388597473775</v>
      </c>
      <c r="G2661" s="16">
        <f t="shared" si="165"/>
        <v>36.225113127897465</v>
      </c>
      <c r="H2661" s="6">
        <f t="shared" si="166"/>
        <v>1724.6166590711819</v>
      </c>
      <c r="I2661" s="16">
        <f t="shared" si="167"/>
        <v>13.658113669449351</v>
      </c>
      <c r="J2661" s="10"/>
      <c r="N2661" s="4"/>
      <c r="O2661" s="17"/>
      <c r="P2661" s="17"/>
      <c r="Q2661" s="17"/>
      <c r="R2661" s="4"/>
    </row>
    <row r="2662" spans="1:18" x14ac:dyDescent="0.25">
      <c r="A2662" s="10">
        <v>45768.916666666664</v>
      </c>
      <c r="B2662" s="5">
        <v>45768</v>
      </c>
      <c r="C2662" s="6">
        <v>55110.438346354167</v>
      </c>
      <c r="D2662" s="6">
        <v>18528.153474392362</v>
      </c>
      <c r="E2662" s="6">
        <v>39618</v>
      </c>
      <c r="F2662" s="34">
        <f t="shared" si="164"/>
        <v>33.620043734633249</v>
      </c>
      <c r="G2662" s="16">
        <f t="shared" si="165"/>
        <v>46.76700861828553</v>
      </c>
      <c r="H2662" s="6">
        <f t="shared" si="166"/>
        <v>4176.488155381945</v>
      </c>
      <c r="I2662" s="16">
        <f t="shared" si="167"/>
        <v>29.101069893608166</v>
      </c>
      <c r="J2662" s="10"/>
      <c r="N2662" s="4"/>
      <c r="O2662" s="17"/>
      <c r="P2662" s="17"/>
      <c r="Q2662" s="17"/>
      <c r="R2662" s="4"/>
    </row>
    <row r="2663" spans="1:18" x14ac:dyDescent="0.25">
      <c r="A2663" s="10">
        <v>45768.958333333336</v>
      </c>
      <c r="B2663" s="5">
        <v>45768</v>
      </c>
      <c r="C2663" s="6">
        <v>52924.721011284724</v>
      </c>
      <c r="D2663" s="6">
        <v>21505.918541666666</v>
      </c>
      <c r="E2663" s="6">
        <v>39618</v>
      </c>
      <c r="F2663" s="34">
        <f t="shared" si="164"/>
        <v>40.634920941918857</v>
      </c>
      <c r="G2663" s="16">
        <f t="shared" si="165"/>
        <v>54.283200922981138</v>
      </c>
      <c r="H2663" s="6">
        <f t="shared" si="166"/>
        <v>2977.7650672743039</v>
      </c>
      <c r="I2663" s="16">
        <f t="shared" si="167"/>
        <v>16.071569524668785</v>
      </c>
      <c r="J2663" s="10"/>
      <c r="N2663" s="4"/>
      <c r="O2663" s="17"/>
      <c r="P2663" s="17"/>
      <c r="Q2663" s="17"/>
      <c r="R2663" s="4"/>
    </row>
    <row r="2664" spans="1:18" x14ac:dyDescent="0.25">
      <c r="A2664" s="10">
        <v>45769</v>
      </c>
      <c r="B2664" s="5">
        <v>45769</v>
      </c>
      <c r="C2664" s="6">
        <v>49365.806328125</v>
      </c>
      <c r="D2664" s="6">
        <v>22038.875366753473</v>
      </c>
      <c r="E2664" s="6">
        <v>39618</v>
      </c>
      <c r="F2664" s="34">
        <f t="shared" si="164"/>
        <v>44.64400970231361</v>
      </c>
      <c r="G2664" s="16">
        <f t="shared" si="165"/>
        <v>55.628440019065764</v>
      </c>
      <c r="H2664" s="6">
        <f t="shared" si="166"/>
        <v>532.95682508680693</v>
      </c>
      <c r="I2664" s="16">
        <f t="shared" si="167"/>
        <v>2.4781867561444963</v>
      </c>
      <c r="J2664" s="10"/>
      <c r="N2664" s="4"/>
      <c r="O2664" s="17"/>
      <c r="P2664" s="17"/>
      <c r="Q2664" s="17"/>
      <c r="R2664" s="4"/>
    </row>
    <row r="2665" spans="1:18" x14ac:dyDescent="0.25">
      <c r="A2665" s="10">
        <v>45769.041666666664</v>
      </c>
      <c r="B2665" s="5">
        <v>45769</v>
      </c>
      <c r="C2665" s="6">
        <v>46690.562083333331</v>
      </c>
      <c r="D2665" s="6">
        <v>22259.140112847221</v>
      </c>
      <c r="E2665" s="6">
        <v>39618</v>
      </c>
      <c r="F2665" s="34">
        <f t="shared" si="164"/>
        <v>47.673746298275653</v>
      </c>
      <c r="G2665" s="16">
        <f t="shared" si="165"/>
        <v>56.184411411094004</v>
      </c>
      <c r="H2665" s="6">
        <f t="shared" si="166"/>
        <v>220.26474609374782</v>
      </c>
      <c r="I2665" s="16">
        <f t="shared" si="167"/>
        <v>0.99943732349440129</v>
      </c>
      <c r="J2665" s="10"/>
      <c r="N2665" s="4"/>
      <c r="O2665" s="17"/>
      <c r="P2665" s="17"/>
      <c r="Q2665" s="17"/>
      <c r="R2665" s="4"/>
    </row>
    <row r="2666" spans="1:18" x14ac:dyDescent="0.25">
      <c r="A2666" s="10">
        <v>45769.083333333336</v>
      </c>
      <c r="B2666" s="5">
        <v>45769</v>
      </c>
      <c r="C2666" s="6">
        <v>45096.247074652776</v>
      </c>
      <c r="D2666" s="6">
        <v>21737.334335937499</v>
      </c>
      <c r="E2666" s="6">
        <v>39618</v>
      </c>
      <c r="F2666" s="34">
        <f t="shared" si="164"/>
        <v>48.202091628496937</v>
      </c>
      <c r="G2666" s="16">
        <f t="shared" si="165"/>
        <v>54.86731873375107</v>
      </c>
      <c r="H2666" s="6">
        <f t="shared" si="166"/>
        <v>-521.80577690972132</v>
      </c>
      <c r="I2666" s="16">
        <f t="shared" si="167"/>
        <v>-2.3442315123779318</v>
      </c>
      <c r="J2666" s="10"/>
      <c r="N2666" s="4"/>
      <c r="O2666" s="17"/>
      <c r="P2666" s="17"/>
      <c r="Q2666" s="17"/>
      <c r="R2666" s="4"/>
    </row>
    <row r="2667" spans="1:18" x14ac:dyDescent="0.25">
      <c r="A2667" s="10">
        <v>45769.125</v>
      </c>
      <c r="B2667" s="5">
        <v>45769</v>
      </c>
      <c r="C2667" s="6">
        <v>43995.521753472225</v>
      </c>
      <c r="D2667" s="6">
        <v>21213.307493489585</v>
      </c>
      <c r="E2667" s="6">
        <v>39618</v>
      </c>
      <c r="F2667" s="34">
        <f t="shared" si="164"/>
        <v>48.216969927889039</v>
      </c>
      <c r="G2667" s="16">
        <f t="shared" si="165"/>
        <v>53.544619853323198</v>
      </c>
      <c r="H2667" s="6">
        <f t="shared" si="166"/>
        <v>-524.02684244791453</v>
      </c>
      <c r="I2667" s="16">
        <f t="shared" si="167"/>
        <v>-2.4107226504841539</v>
      </c>
      <c r="J2667" s="10"/>
      <c r="N2667" s="4"/>
      <c r="O2667" s="17"/>
      <c r="P2667" s="17"/>
      <c r="Q2667" s="17"/>
      <c r="R2667" s="4"/>
    </row>
    <row r="2668" spans="1:18" x14ac:dyDescent="0.25">
      <c r="A2668" s="10">
        <v>45769.166666666664</v>
      </c>
      <c r="B2668" s="5">
        <v>45769</v>
      </c>
      <c r="C2668" s="6">
        <v>43271.503823784726</v>
      </c>
      <c r="D2668" s="6">
        <v>20917.335822482641</v>
      </c>
      <c r="E2668" s="6">
        <v>39618</v>
      </c>
      <c r="F2668" s="34">
        <f t="shared" si="164"/>
        <v>48.339747811087548</v>
      </c>
      <c r="G2668" s="16">
        <f t="shared" si="165"/>
        <v>52.797556218089362</v>
      </c>
      <c r="H2668" s="6">
        <f t="shared" si="166"/>
        <v>-295.97167100694423</v>
      </c>
      <c r="I2668" s="16">
        <f t="shared" si="167"/>
        <v>-1.3952169933791732</v>
      </c>
      <c r="J2668" s="10"/>
      <c r="N2668" s="4"/>
      <c r="O2668" s="17"/>
      <c r="P2668" s="17"/>
      <c r="Q2668" s="17"/>
      <c r="R2668" s="4"/>
    </row>
    <row r="2669" spans="1:18" x14ac:dyDescent="0.25">
      <c r="A2669" s="10">
        <v>45769.208333333336</v>
      </c>
      <c r="B2669" s="5">
        <v>45769</v>
      </c>
      <c r="C2669" s="6">
        <v>42711.710902777777</v>
      </c>
      <c r="D2669" s="6">
        <v>20574.838782552084</v>
      </c>
      <c r="E2669" s="6">
        <v>39618</v>
      </c>
      <c r="F2669" s="34">
        <f t="shared" si="164"/>
        <v>48.171422655920786</v>
      </c>
      <c r="G2669" s="16">
        <f t="shared" si="165"/>
        <v>51.933057657004596</v>
      </c>
      <c r="H2669" s="6">
        <f t="shared" si="166"/>
        <v>-342.49703993055664</v>
      </c>
      <c r="I2669" s="16">
        <f t="shared" si="167"/>
        <v>-1.6373836650957696</v>
      </c>
      <c r="J2669" s="10"/>
      <c r="N2669" s="4"/>
      <c r="O2669" s="17"/>
      <c r="P2669" s="17"/>
      <c r="Q2669" s="17"/>
      <c r="R2669" s="4"/>
    </row>
    <row r="2670" spans="1:18" x14ac:dyDescent="0.25">
      <c r="A2670" s="10">
        <v>45769.25</v>
      </c>
      <c r="B2670" s="5">
        <v>45769</v>
      </c>
      <c r="C2670" s="6">
        <v>43923.916006944448</v>
      </c>
      <c r="D2670" s="6">
        <v>20215.13728298611</v>
      </c>
      <c r="E2670" s="6">
        <v>39618</v>
      </c>
      <c r="F2670" s="34">
        <f t="shared" si="164"/>
        <v>46.023076084086085</v>
      </c>
      <c r="G2670" s="16">
        <f t="shared" si="165"/>
        <v>51.02513322980996</v>
      </c>
      <c r="H2670" s="6">
        <f t="shared" si="166"/>
        <v>-359.70149956597379</v>
      </c>
      <c r="I2670" s="16">
        <f t="shared" si="167"/>
        <v>-1.7482591400473504</v>
      </c>
      <c r="J2670" s="10"/>
      <c r="N2670" s="4"/>
      <c r="O2670" s="17"/>
      <c r="P2670" s="17"/>
      <c r="Q2670" s="17"/>
      <c r="R2670" s="4"/>
    </row>
    <row r="2671" spans="1:18" x14ac:dyDescent="0.25">
      <c r="A2671" s="10">
        <v>45769.291666666664</v>
      </c>
      <c r="B2671" s="5">
        <v>45769</v>
      </c>
      <c r="C2671" s="6">
        <v>46620.184865451389</v>
      </c>
      <c r="D2671" s="6">
        <v>19852.979459635415</v>
      </c>
      <c r="E2671" s="6">
        <v>39618</v>
      </c>
      <c r="F2671" s="34">
        <f t="shared" si="164"/>
        <v>42.584514662334108</v>
      </c>
      <c r="G2671" s="16">
        <f t="shared" si="165"/>
        <v>50.111008782965861</v>
      </c>
      <c r="H2671" s="6">
        <f t="shared" si="166"/>
        <v>-362.15782335069525</v>
      </c>
      <c r="I2671" s="16">
        <f t="shared" si="167"/>
        <v>-1.7915180009957299</v>
      </c>
      <c r="J2671" s="10"/>
      <c r="N2671" s="4"/>
      <c r="O2671" s="17"/>
      <c r="P2671" s="17"/>
      <c r="Q2671" s="17"/>
      <c r="R2671" s="4"/>
    </row>
    <row r="2672" spans="1:18" x14ac:dyDescent="0.25">
      <c r="A2672" s="10">
        <v>45769.333333333336</v>
      </c>
      <c r="B2672" s="5">
        <v>45769</v>
      </c>
      <c r="C2672" s="6">
        <v>47723.015138888892</v>
      </c>
      <c r="D2672" s="6">
        <v>19200.147332899305</v>
      </c>
      <c r="E2672" s="6">
        <v>39618</v>
      </c>
      <c r="F2672" s="34">
        <f t="shared" si="164"/>
        <v>40.232469128408745</v>
      </c>
      <c r="G2672" s="16">
        <f t="shared" si="165"/>
        <v>48.463191814072658</v>
      </c>
      <c r="H2672" s="6">
        <f t="shared" si="166"/>
        <v>-652.83212673610979</v>
      </c>
      <c r="I2672" s="16">
        <f t="shared" si="167"/>
        <v>-3.2883332603221191</v>
      </c>
      <c r="J2672" s="10"/>
      <c r="N2672" s="4"/>
      <c r="O2672" s="17"/>
      <c r="P2672" s="17"/>
      <c r="Q2672" s="17"/>
      <c r="R2672" s="4"/>
    </row>
    <row r="2673" spans="1:18" x14ac:dyDescent="0.25">
      <c r="A2673" s="10">
        <v>45769.375</v>
      </c>
      <c r="B2673" s="5">
        <v>45769</v>
      </c>
      <c r="C2673" s="6">
        <v>49402.346814236109</v>
      </c>
      <c r="D2673" s="6">
        <v>15840.961069878473</v>
      </c>
      <c r="E2673" s="6">
        <v>39618</v>
      </c>
      <c r="F2673" s="34">
        <f t="shared" si="164"/>
        <v>32.065199512573834</v>
      </c>
      <c r="G2673" s="16">
        <f t="shared" si="165"/>
        <v>39.984252284008463</v>
      </c>
      <c r="H2673" s="6">
        <f t="shared" si="166"/>
        <v>-3359.1862630208325</v>
      </c>
      <c r="I2673" s="16">
        <f t="shared" si="167"/>
        <v>-17.495627532320508</v>
      </c>
      <c r="J2673" s="10"/>
      <c r="N2673" s="4"/>
      <c r="O2673" s="17"/>
      <c r="P2673" s="17"/>
      <c r="Q2673" s="17"/>
      <c r="R2673" s="4"/>
    </row>
    <row r="2674" spans="1:18" x14ac:dyDescent="0.25">
      <c r="A2674" s="10">
        <v>45769.416666666664</v>
      </c>
      <c r="B2674" s="5">
        <v>45769</v>
      </c>
      <c r="C2674" s="6">
        <v>51685.974917534724</v>
      </c>
      <c r="D2674" s="6">
        <v>14499.422737630208</v>
      </c>
      <c r="E2674" s="6">
        <v>39618</v>
      </c>
      <c r="F2674" s="34">
        <f t="shared" si="164"/>
        <v>28.052915245894312</v>
      </c>
      <c r="G2674" s="16">
        <f t="shared" si="165"/>
        <v>36.598068397269444</v>
      </c>
      <c r="H2674" s="6">
        <f t="shared" si="166"/>
        <v>-1341.5383322482649</v>
      </c>
      <c r="I2674" s="16">
        <f t="shared" si="167"/>
        <v>-8.4687938208445868</v>
      </c>
      <c r="J2674" s="10"/>
      <c r="N2674" s="4"/>
      <c r="O2674" s="17"/>
      <c r="P2674" s="17"/>
      <c r="Q2674" s="17"/>
      <c r="R2674" s="4"/>
    </row>
    <row r="2675" spans="1:18" x14ac:dyDescent="0.25">
      <c r="A2675" s="10">
        <v>45769.458333333336</v>
      </c>
      <c r="B2675" s="5">
        <v>45769</v>
      </c>
      <c r="C2675" s="6">
        <v>53866.761818576386</v>
      </c>
      <c r="D2675" s="6">
        <v>15713.163744574653</v>
      </c>
      <c r="E2675" s="6">
        <v>39618</v>
      </c>
      <c r="F2675" s="34">
        <f t="shared" si="164"/>
        <v>29.170425720960719</v>
      </c>
      <c r="G2675" s="16">
        <f t="shared" si="165"/>
        <v>39.661678390061724</v>
      </c>
      <c r="H2675" s="6">
        <f t="shared" si="166"/>
        <v>1213.741006944445</v>
      </c>
      <c r="I2675" s="16">
        <f t="shared" si="167"/>
        <v>8.370960892080447</v>
      </c>
      <c r="J2675" s="10"/>
      <c r="N2675" s="4"/>
      <c r="O2675" s="17"/>
      <c r="P2675" s="17"/>
      <c r="Q2675" s="17"/>
      <c r="R2675" s="4"/>
    </row>
    <row r="2676" spans="1:18" x14ac:dyDescent="0.25">
      <c r="A2676" s="10">
        <v>45769.5</v>
      </c>
      <c r="B2676" s="5">
        <v>45769</v>
      </c>
      <c r="C2676" s="6">
        <v>55420.139318576388</v>
      </c>
      <c r="D2676" s="6">
        <v>15347.029214409722</v>
      </c>
      <c r="E2676" s="6">
        <v>39618</v>
      </c>
      <c r="F2676" s="34">
        <f t="shared" si="164"/>
        <v>27.69215199223709</v>
      </c>
      <c r="G2676" s="16">
        <f t="shared" si="165"/>
        <v>38.737516316850225</v>
      </c>
      <c r="H2676" s="6">
        <f t="shared" si="166"/>
        <v>-366.13453016493077</v>
      </c>
      <c r="I2676" s="16">
        <f t="shared" si="167"/>
        <v>-2.3301133757442543</v>
      </c>
      <c r="J2676" s="10"/>
      <c r="N2676" s="4"/>
      <c r="O2676" s="17"/>
      <c r="P2676" s="17"/>
      <c r="Q2676" s="17"/>
      <c r="R2676" s="4"/>
    </row>
    <row r="2677" spans="1:18" x14ac:dyDescent="0.25">
      <c r="A2677" s="10">
        <v>45769.541666666664</v>
      </c>
      <c r="B2677" s="5">
        <v>45769</v>
      </c>
      <c r="C2677" s="6">
        <v>57455.576293402781</v>
      </c>
      <c r="D2677" s="6">
        <v>14830.470384114584</v>
      </c>
      <c r="E2677" s="6">
        <v>39618</v>
      </c>
      <c r="F2677" s="34">
        <f t="shared" si="164"/>
        <v>25.812064451988558</v>
      </c>
      <c r="G2677" s="16">
        <f t="shared" si="165"/>
        <v>37.433667484765976</v>
      </c>
      <c r="H2677" s="6">
        <f t="shared" si="166"/>
        <v>-516.55883029513825</v>
      </c>
      <c r="I2677" s="16">
        <f t="shared" si="167"/>
        <v>-3.3658555221236424</v>
      </c>
      <c r="J2677" s="10"/>
      <c r="N2677" s="4"/>
      <c r="O2677" s="17"/>
      <c r="P2677" s="17"/>
      <c r="Q2677" s="17"/>
      <c r="R2677" s="4"/>
    </row>
    <row r="2678" spans="1:18" x14ac:dyDescent="0.25">
      <c r="A2678" s="10">
        <v>45769.583333333336</v>
      </c>
      <c r="B2678" s="5">
        <v>45769</v>
      </c>
      <c r="C2678" s="6">
        <v>60483.015243055554</v>
      </c>
      <c r="D2678" s="6">
        <v>15210.693980034723</v>
      </c>
      <c r="E2678" s="6">
        <v>39618</v>
      </c>
      <c r="F2678" s="34">
        <f t="shared" si="164"/>
        <v>25.148703183711003</v>
      </c>
      <c r="G2678" s="16">
        <f t="shared" si="165"/>
        <v>38.393391842179618</v>
      </c>
      <c r="H2678" s="6">
        <f t="shared" si="166"/>
        <v>380.22359592013891</v>
      </c>
      <c r="I2678" s="16">
        <f t="shared" si="167"/>
        <v>2.5637999744594024</v>
      </c>
      <c r="J2678" s="10"/>
      <c r="N2678" s="4"/>
      <c r="O2678" s="17"/>
      <c r="P2678" s="17"/>
      <c r="Q2678" s="17"/>
      <c r="R2678" s="4"/>
    </row>
    <row r="2679" spans="1:18" x14ac:dyDescent="0.25">
      <c r="A2679" s="10">
        <v>45769.625</v>
      </c>
      <c r="B2679" s="5">
        <v>45769</v>
      </c>
      <c r="C2679" s="6">
        <v>62783.184605034723</v>
      </c>
      <c r="D2679" s="6">
        <v>17332.975174696181</v>
      </c>
      <c r="E2679" s="6">
        <v>39618</v>
      </c>
      <c r="F2679" s="34">
        <f t="shared" si="164"/>
        <v>27.607671200078325</v>
      </c>
      <c r="G2679" s="16">
        <f t="shared" si="165"/>
        <v>43.750252851472013</v>
      </c>
      <c r="H2679" s="6">
        <f t="shared" si="166"/>
        <v>2122.2811946614584</v>
      </c>
      <c r="I2679" s="16">
        <f t="shared" si="167"/>
        <v>13.95255993873209</v>
      </c>
      <c r="J2679" s="10"/>
      <c r="N2679" s="4"/>
      <c r="O2679" s="17"/>
      <c r="P2679" s="17"/>
      <c r="Q2679" s="17"/>
      <c r="R2679" s="4"/>
    </row>
    <row r="2680" spans="1:18" x14ac:dyDescent="0.25">
      <c r="A2680" s="10">
        <v>45769.666666666664</v>
      </c>
      <c r="B2680" s="5">
        <v>45769</v>
      </c>
      <c r="C2680" s="6">
        <v>64084.709370659722</v>
      </c>
      <c r="D2680" s="6">
        <v>19062.553467881946</v>
      </c>
      <c r="E2680" s="6">
        <v>39618</v>
      </c>
      <c r="F2680" s="34">
        <f t="shared" si="164"/>
        <v>29.745868640249256</v>
      </c>
      <c r="G2680" s="16">
        <f t="shared" si="165"/>
        <v>48.115890423246874</v>
      </c>
      <c r="H2680" s="6">
        <f t="shared" si="166"/>
        <v>1729.5782931857648</v>
      </c>
      <c r="I2680" s="16">
        <f t="shared" si="167"/>
        <v>9.9785424934475024</v>
      </c>
      <c r="J2680" s="10"/>
      <c r="N2680" s="4"/>
      <c r="O2680" s="17"/>
      <c r="P2680" s="17"/>
      <c r="Q2680" s="17"/>
      <c r="R2680" s="4"/>
    </row>
    <row r="2681" spans="1:18" x14ac:dyDescent="0.25">
      <c r="A2681" s="10">
        <v>45769.708333333336</v>
      </c>
      <c r="B2681" s="5">
        <v>45769</v>
      </c>
      <c r="C2681" s="6">
        <v>65219.670316840275</v>
      </c>
      <c r="D2681" s="6">
        <v>20193.631100260416</v>
      </c>
      <c r="E2681" s="6">
        <v>39618</v>
      </c>
      <c r="F2681" s="34">
        <f t="shared" si="164"/>
        <v>30.962485707392862</v>
      </c>
      <c r="G2681" s="16">
        <f t="shared" si="165"/>
        <v>50.970849362058701</v>
      </c>
      <c r="H2681" s="6">
        <f t="shared" si="166"/>
        <v>1131.0776323784703</v>
      </c>
      <c r="I2681" s="16">
        <f t="shared" si="167"/>
        <v>5.9335053631938486</v>
      </c>
      <c r="J2681" s="10"/>
      <c r="N2681" s="4"/>
      <c r="O2681" s="17"/>
      <c r="P2681" s="17"/>
      <c r="Q2681" s="17"/>
      <c r="R2681" s="4"/>
    </row>
    <row r="2682" spans="1:18" x14ac:dyDescent="0.25">
      <c r="A2682" s="10">
        <v>45769.75</v>
      </c>
      <c r="B2682" s="5">
        <v>45769</v>
      </c>
      <c r="C2682" s="6">
        <v>65301.993828125</v>
      </c>
      <c r="D2682" s="6">
        <v>20646.259069010415</v>
      </c>
      <c r="E2682" s="6">
        <v>39618</v>
      </c>
      <c r="F2682" s="34">
        <f t="shared" si="164"/>
        <v>31.6165829842063</v>
      </c>
      <c r="G2682" s="16">
        <f t="shared" si="165"/>
        <v>52.113329973775592</v>
      </c>
      <c r="H2682" s="6">
        <f t="shared" si="166"/>
        <v>452.62796874999913</v>
      </c>
      <c r="I2682" s="16">
        <f t="shared" si="167"/>
        <v>2.2414392265696188</v>
      </c>
      <c r="J2682" s="10"/>
      <c r="N2682" s="4"/>
      <c r="O2682" s="17"/>
      <c r="P2682" s="17"/>
      <c r="Q2682" s="17"/>
      <c r="R2682" s="4"/>
    </row>
    <row r="2683" spans="1:18" x14ac:dyDescent="0.25">
      <c r="A2683" s="10">
        <v>45769.791666666664</v>
      </c>
      <c r="B2683" s="5">
        <v>45769</v>
      </c>
      <c r="C2683" s="6">
        <v>63687.006775173613</v>
      </c>
      <c r="D2683" s="6">
        <v>20401.271940104165</v>
      </c>
      <c r="E2683" s="6">
        <v>39618</v>
      </c>
      <c r="F2683" s="34">
        <f t="shared" si="164"/>
        <v>32.033648577839841</v>
      </c>
      <c r="G2683" s="16">
        <f t="shared" si="165"/>
        <v>51.494956686617613</v>
      </c>
      <c r="H2683" s="6">
        <f t="shared" si="166"/>
        <v>-244.98712890625029</v>
      </c>
      <c r="I2683" s="16">
        <f t="shared" si="167"/>
        <v>-1.1865933101361237</v>
      </c>
      <c r="J2683" s="10"/>
      <c r="N2683" s="4"/>
      <c r="O2683" s="17"/>
      <c r="P2683" s="17"/>
      <c r="Q2683" s="17"/>
      <c r="R2683" s="4"/>
    </row>
    <row r="2684" spans="1:18" x14ac:dyDescent="0.25">
      <c r="A2684" s="10">
        <v>45769.833333333336</v>
      </c>
      <c r="B2684" s="5">
        <v>45769</v>
      </c>
      <c r="C2684" s="6">
        <v>61337.849266493053</v>
      </c>
      <c r="D2684" s="6">
        <v>19478.481493055555</v>
      </c>
      <c r="E2684" s="6">
        <v>39618</v>
      </c>
      <c r="F2684" s="34">
        <f t="shared" si="164"/>
        <v>31.756055561106933</v>
      </c>
      <c r="G2684" s="16">
        <f t="shared" si="165"/>
        <v>49.165736516370224</v>
      </c>
      <c r="H2684" s="6">
        <f t="shared" si="166"/>
        <v>-922.79044704861008</v>
      </c>
      <c r="I2684" s="16">
        <f t="shared" si="167"/>
        <v>-4.5232005619934821</v>
      </c>
      <c r="J2684" s="10"/>
      <c r="N2684" s="4"/>
      <c r="O2684" s="17"/>
      <c r="P2684" s="17"/>
      <c r="Q2684" s="17"/>
      <c r="R2684" s="4"/>
    </row>
    <row r="2685" spans="1:18" x14ac:dyDescent="0.25">
      <c r="A2685" s="10">
        <v>45769.875</v>
      </c>
      <c r="B2685" s="5">
        <v>45769</v>
      </c>
      <c r="C2685" s="6">
        <v>59951.009895833333</v>
      </c>
      <c r="D2685" s="6">
        <v>19150.454307725693</v>
      </c>
      <c r="E2685" s="6">
        <v>39618</v>
      </c>
      <c r="F2685" s="34">
        <f t="shared" si="164"/>
        <v>31.943505774131541</v>
      </c>
      <c r="G2685" s="16">
        <f t="shared" si="165"/>
        <v>48.337761390594409</v>
      </c>
      <c r="H2685" s="6">
        <f t="shared" si="166"/>
        <v>-328.02718532986182</v>
      </c>
      <c r="I2685" s="16">
        <f t="shared" si="167"/>
        <v>-1.6840490643318871</v>
      </c>
      <c r="J2685" s="10"/>
      <c r="N2685" s="4"/>
      <c r="O2685" s="17"/>
      <c r="P2685" s="17"/>
      <c r="Q2685" s="17"/>
      <c r="R2685" s="4"/>
    </row>
    <row r="2686" spans="1:18" x14ac:dyDescent="0.25">
      <c r="A2686" s="10">
        <v>45769.916666666664</v>
      </c>
      <c r="B2686" s="5">
        <v>45769</v>
      </c>
      <c r="C2686" s="6">
        <v>58443.87865885417</v>
      </c>
      <c r="D2686" s="6">
        <v>20095.697955729167</v>
      </c>
      <c r="E2686" s="6">
        <v>39618</v>
      </c>
      <c r="F2686" s="34">
        <f t="shared" si="164"/>
        <v>34.384606937247987</v>
      </c>
      <c r="G2686" s="16">
        <f t="shared" si="165"/>
        <v>50.723655802234255</v>
      </c>
      <c r="H2686" s="6">
        <f t="shared" si="166"/>
        <v>945.24364800347394</v>
      </c>
      <c r="I2686" s="16">
        <f t="shared" si="167"/>
        <v>4.9358810648274956</v>
      </c>
      <c r="J2686" s="10"/>
      <c r="N2686" s="4"/>
      <c r="O2686" s="17"/>
      <c r="P2686" s="17"/>
      <c r="Q2686" s="17"/>
      <c r="R2686" s="4"/>
    </row>
    <row r="2687" spans="1:18" x14ac:dyDescent="0.25">
      <c r="A2687" s="10">
        <v>45769.958333333336</v>
      </c>
      <c r="B2687" s="5">
        <v>45769</v>
      </c>
      <c r="C2687" s="6">
        <v>55561.553029513889</v>
      </c>
      <c r="D2687" s="6">
        <v>20579.737690972222</v>
      </c>
      <c r="E2687" s="6">
        <v>39618</v>
      </c>
      <c r="F2687" s="34">
        <f t="shared" si="164"/>
        <v>37.03952925873115</v>
      </c>
      <c r="G2687" s="16">
        <f t="shared" si="165"/>
        <v>51.945423017245254</v>
      </c>
      <c r="H2687" s="6">
        <f t="shared" si="166"/>
        <v>484.03973524305547</v>
      </c>
      <c r="I2687" s="16">
        <f t="shared" si="167"/>
        <v>2.4086734200991442</v>
      </c>
      <c r="J2687" s="10"/>
      <c r="N2687" s="4"/>
      <c r="O2687" s="17"/>
      <c r="P2687" s="17"/>
      <c r="Q2687" s="17"/>
      <c r="R2687" s="4"/>
    </row>
    <row r="2688" spans="1:18" x14ac:dyDescent="0.25">
      <c r="A2688" s="10">
        <v>45770</v>
      </c>
      <c r="B2688" s="5">
        <v>45770</v>
      </c>
      <c r="C2688" s="6">
        <v>52361.232023654513</v>
      </c>
      <c r="D2688" s="6">
        <v>20179.024210069445</v>
      </c>
      <c r="E2688" s="6">
        <v>39618</v>
      </c>
      <c r="F2688" s="34">
        <f t="shared" si="164"/>
        <v>38.538100480434537</v>
      </c>
      <c r="G2688" s="16">
        <f t="shared" si="165"/>
        <v>50.933980034503115</v>
      </c>
      <c r="H2688" s="6">
        <f t="shared" si="166"/>
        <v>-400.71348090277752</v>
      </c>
      <c r="I2688" s="16">
        <f t="shared" si="167"/>
        <v>-1.9471262798386384</v>
      </c>
      <c r="J2688" s="10"/>
      <c r="N2688" s="4"/>
      <c r="O2688" s="17"/>
      <c r="P2688" s="17"/>
      <c r="Q2688" s="17"/>
      <c r="R2688" s="4"/>
    </row>
    <row r="2689" spans="1:18" x14ac:dyDescent="0.25">
      <c r="A2689" s="10">
        <v>45770.041666666664</v>
      </c>
      <c r="B2689" s="5">
        <v>45770</v>
      </c>
      <c r="C2689" s="6">
        <v>49468.543177083331</v>
      </c>
      <c r="D2689" s="6">
        <v>18540.225865885415</v>
      </c>
      <c r="E2689" s="6">
        <v>39618</v>
      </c>
      <c r="F2689" s="34">
        <f t="shared" si="164"/>
        <v>37.478819215509688</v>
      </c>
      <c r="G2689" s="16">
        <f t="shared" si="165"/>
        <v>46.797480604486388</v>
      </c>
      <c r="H2689" s="6">
        <f t="shared" si="166"/>
        <v>-1638.7983441840297</v>
      </c>
      <c r="I2689" s="16">
        <f t="shared" si="167"/>
        <v>-8.1212962882826627</v>
      </c>
      <c r="J2689" s="10"/>
      <c r="N2689" s="4"/>
      <c r="O2689" s="17"/>
      <c r="P2689" s="17"/>
      <c r="Q2689" s="17"/>
      <c r="R2689" s="4"/>
    </row>
    <row r="2690" spans="1:18" x14ac:dyDescent="0.25">
      <c r="A2690" s="10">
        <v>45770.083333333336</v>
      </c>
      <c r="B2690" s="5">
        <v>45770</v>
      </c>
      <c r="C2690" s="6">
        <v>47828.464969618057</v>
      </c>
      <c r="D2690" s="6">
        <v>17757.043070746528</v>
      </c>
      <c r="E2690" s="6">
        <v>39618</v>
      </c>
      <c r="F2690" s="34">
        <f t="shared" si="164"/>
        <v>37.126516776204895</v>
      </c>
      <c r="G2690" s="16">
        <f t="shared" si="165"/>
        <v>44.820644835040966</v>
      </c>
      <c r="H2690" s="6">
        <f t="shared" si="166"/>
        <v>-783.18279513888774</v>
      </c>
      <c r="I2690" s="16">
        <f t="shared" si="167"/>
        <v>-4.2242354586411377</v>
      </c>
      <c r="J2690" s="10"/>
      <c r="N2690" s="4"/>
      <c r="O2690" s="17"/>
      <c r="P2690" s="17"/>
      <c r="Q2690" s="17"/>
      <c r="R2690" s="4"/>
    </row>
    <row r="2691" spans="1:18" x14ac:dyDescent="0.25">
      <c r="A2691" s="10">
        <v>45770.125</v>
      </c>
      <c r="B2691" s="5">
        <v>45770</v>
      </c>
      <c r="C2691" s="6">
        <v>45814.67628472222</v>
      </c>
      <c r="D2691" s="6">
        <v>16002.811671006944</v>
      </c>
      <c r="E2691" s="6">
        <v>39618</v>
      </c>
      <c r="F2691" s="34">
        <f t="shared" ref="F2691:F2754" si="168">D2691/C2691*100</f>
        <v>34.929443944021465</v>
      </c>
      <c r="G2691" s="16">
        <f t="shared" ref="G2691:G2754" si="169">D2691/E2691*100</f>
        <v>40.392780228701461</v>
      </c>
      <c r="H2691" s="6">
        <f t="shared" si="166"/>
        <v>-1754.2313997395831</v>
      </c>
      <c r="I2691" s="16">
        <f t="shared" si="167"/>
        <v>-9.8790738567816803</v>
      </c>
      <c r="J2691" s="10"/>
      <c r="N2691" s="4"/>
      <c r="O2691" s="17"/>
      <c r="P2691" s="17"/>
      <c r="Q2691" s="17"/>
      <c r="R2691" s="4"/>
    </row>
    <row r="2692" spans="1:18" x14ac:dyDescent="0.25">
      <c r="A2692" s="10">
        <v>45770.166666666664</v>
      </c>
      <c r="B2692" s="5">
        <v>45770</v>
      </c>
      <c r="C2692" s="6">
        <v>45434.067137586804</v>
      </c>
      <c r="D2692" s="6">
        <v>15302.834665798611</v>
      </c>
      <c r="E2692" s="6">
        <v>39618</v>
      </c>
      <c r="F2692" s="34">
        <f t="shared" si="168"/>
        <v>33.68141051395957</v>
      </c>
      <c r="G2692" s="16">
        <f t="shared" si="169"/>
        <v>38.625964626681338</v>
      </c>
      <c r="H2692" s="6">
        <f t="shared" ref="H2692:H2755" si="170">D2692-D2691</f>
        <v>-699.97700520833314</v>
      </c>
      <c r="I2692" s="16">
        <f t="shared" ref="I2692:I2755" si="171">H2692/D2691*100</f>
        <v>-4.3740876265919866</v>
      </c>
      <c r="J2692" s="10"/>
      <c r="N2692" s="4"/>
      <c r="O2692" s="17"/>
      <c r="P2692" s="17"/>
      <c r="Q2692" s="17"/>
      <c r="R2692" s="4"/>
    </row>
    <row r="2693" spans="1:18" x14ac:dyDescent="0.25">
      <c r="A2693" s="10">
        <v>45770.208333333336</v>
      </c>
      <c r="B2693" s="5">
        <v>45770</v>
      </c>
      <c r="C2693" s="6">
        <v>45025.063535156252</v>
      </c>
      <c r="D2693" s="6">
        <v>14721.700548773872</v>
      </c>
      <c r="E2693" s="6">
        <v>39618</v>
      </c>
      <c r="F2693" s="34">
        <f t="shared" si="168"/>
        <v>32.696679122460196</v>
      </c>
      <c r="G2693" s="16">
        <f t="shared" si="169"/>
        <v>37.159120977267584</v>
      </c>
      <c r="H2693" s="6">
        <f t="shared" si="170"/>
        <v>-581.13411702473968</v>
      </c>
      <c r="I2693" s="16">
        <f t="shared" si="171"/>
        <v>-3.7975586204532252</v>
      </c>
      <c r="J2693" s="10"/>
      <c r="N2693" s="4"/>
      <c r="O2693" s="17"/>
      <c r="P2693" s="17"/>
      <c r="Q2693" s="17"/>
      <c r="R2693" s="4"/>
    </row>
    <row r="2694" spans="1:18" x14ac:dyDescent="0.25">
      <c r="A2694" s="10">
        <v>45770.25</v>
      </c>
      <c r="B2694" s="5">
        <v>45770</v>
      </c>
      <c r="C2694" s="6">
        <v>45555.914076605906</v>
      </c>
      <c r="D2694" s="6">
        <v>14559.627646484376</v>
      </c>
      <c r="E2694" s="6">
        <v>39618</v>
      </c>
      <c r="F2694" s="34">
        <f t="shared" si="168"/>
        <v>31.959906724736552</v>
      </c>
      <c r="G2694" s="16">
        <f t="shared" si="169"/>
        <v>36.750031921057037</v>
      </c>
      <c r="H2694" s="6">
        <f t="shared" si="170"/>
        <v>-162.07290228949569</v>
      </c>
      <c r="I2694" s="16">
        <f t="shared" si="171"/>
        <v>-1.1009115540187664</v>
      </c>
      <c r="J2694" s="10"/>
      <c r="N2694" s="4"/>
      <c r="O2694" s="17"/>
      <c r="P2694" s="17"/>
      <c r="Q2694" s="17"/>
      <c r="R2694" s="4"/>
    </row>
    <row r="2695" spans="1:18" x14ac:dyDescent="0.25">
      <c r="A2695" s="10">
        <v>45770.291666666664</v>
      </c>
      <c r="B2695" s="5">
        <v>45770</v>
      </c>
      <c r="C2695" s="6">
        <v>47285.821028645834</v>
      </c>
      <c r="D2695" s="6">
        <v>13221.958941514757</v>
      </c>
      <c r="E2695" s="6">
        <v>39618</v>
      </c>
      <c r="F2695" s="34">
        <f t="shared" si="168"/>
        <v>27.961783583084809</v>
      </c>
      <c r="G2695" s="16">
        <f t="shared" si="169"/>
        <v>33.373615380672312</v>
      </c>
      <c r="H2695" s="6">
        <f t="shared" si="170"/>
        <v>-1337.6687049696193</v>
      </c>
      <c r="I2695" s="16">
        <f t="shared" si="171"/>
        <v>-9.1875200207652146</v>
      </c>
      <c r="J2695" s="10"/>
      <c r="N2695" s="4"/>
      <c r="O2695" s="17"/>
      <c r="P2695" s="17"/>
      <c r="Q2695" s="17"/>
      <c r="R2695" s="4"/>
    </row>
    <row r="2696" spans="1:18" x14ac:dyDescent="0.25">
      <c r="A2696" s="10">
        <v>45770.333333333336</v>
      </c>
      <c r="B2696" s="5">
        <v>45770</v>
      </c>
      <c r="C2696" s="6">
        <v>48018.793402777781</v>
      </c>
      <c r="D2696" s="6">
        <v>13253.603197157117</v>
      </c>
      <c r="E2696" s="6">
        <v>39618</v>
      </c>
      <c r="F2696" s="34">
        <f t="shared" si="168"/>
        <v>27.600866781443173</v>
      </c>
      <c r="G2696" s="16">
        <f t="shared" si="169"/>
        <v>33.453488811038206</v>
      </c>
      <c r="H2696" s="6">
        <f t="shared" si="170"/>
        <v>31.644255642360804</v>
      </c>
      <c r="I2696" s="16">
        <f t="shared" si="171"/>
        <v>0.23933106873447546</v>
      </c>
      <c r="J2696" s="10"/>
      <c r="N2696" s="4"/>
      <c r="O2696" s="17"/>
      <c r="P2696" s="17"/>
      <c r="Q2696" s="17"/>
      <c r="R2696" s="4"/>
    </row>
    <row r="2697" spans="1:18" x14ac:dyDescent="0.25">
      <c r="A2697" s="10">
        <v>45770.375</v>
      </c>
      <c r="B2697" s="5">
        <v>45770</v>
      </c>
      <c r="C2697" s="6">
        <v>49415.218615451391</v>
      </c>
      <c r="D2697" s="6">
        <v>12169.272958170573</v>
      </c>
      <c r="E2697" s="6">
        <v>39618</v>
      </c>
      <c r="F2697" s="34">
        <f t="shared" si="168"/>
        <v>24.626569099838864</v>
      </c>
      <c r="G2697" s="16">
        <f t="shared" si="169"/>
        <v>30.716525211193328</v>
      </c>
      <c r="H2697" s="6">
        <f t="shared" si="170"/>
        <v>-1084.3302389865439</v>
      </c>
      <c r="I2697" s="16">
        <f t="shared" si="171"/>
        <v>-8.1813996002168796</v>
      </c>
      <c r="J2697" s="10"/>
      <c r="N2697" s="4"/>
      <c r="O2697" s="17"/>
      <c r="P2697" s="17"/>
      <c r="Q2697" s="17"/>
      <c r="R2697" s="4"/>
    </row>
    <row r="2698" spans="1:18" x14ac:dyDescent="0.25">
      <c r="A2698" s="10">
        <v>45770.416666666664</v>
      </c>
      <c r="B2698" s="5">
        <v>45770</v>
      </c>
      <c r="C2698" s="6">
        <v>51458.380004340281</v>
      </c>
      <c r="D2698" s="6">
        <v>11922.293070746528</v>
      </c>
      <c r="E2698" s="6">
        <v>39618</v>
      </c>
      <c r="F2698" s="34">
        <f t="shared" si="168"/>
        <v>23.168807626164945</v>
      </c>
      <c r="G2698" s="16">
        <f t="shared" si="169"/>
        <v>30.093121991888854</v>
      </c>
      <c r="H2698" s="6">
        <f t="shared" si="170"/>
        <v>-246.97988742404596</v>
      </c>
      <c r="I2698" s="16">
        <f t="shared" si="171"/>
        <v>-2.0295369187049186</v>
      </c>
      <c r="J2698" s="10"/>
      <c r="N2698" s="4"/>
      <c r="O2698" s="17"/>
      <c r="P2698" s="17"/>
      <c r="Q2698" s="17"/>
      <c r="R2698" s="4"/>
    </row>
    <row r="2699" spans="1:18" x14ac:dyDescent="0.25">
      <c r="A2699" s="10">
        <v>45770.458333333336</v>
      </c>
      <c r="B2699" s="5">
        <v>45770</v>
      </c>
      <c r="C2699" s="6">
        <v>53379.276927083331</v>
      </c>
      <c r="D2699" s="6">
        <v>12840.099127604166</v>
      </c>
      <c r="E2699" s="6">
        <v>39618</v>
      </c>
      <c r="F2699" s="34">
        <f t="shared" si="168"/>
        <v>24.0544643291888</v>
      </c>
      <c r="G2699" s="16">
        <f t="shared" si="169"/>
        <v>32.409761036912933</v>
      </c>
      <c r="H2699" s="6">
        <f t="shared" si="170"/>
        <v>917.8060568576384</v>
      </c>
      <c r="I2699" s="16">
        <f t="shared" si="171"/>
        <v>7.6982343196179208</v>
      </c>
      <c r="J2699" s="10"/>
      <c r="N2699" s="4"/>
      <c r="O2699" s="17"/>
      <c r="P2699" s="17"/>
      <c r="Q2699" s="17"/>
      <c r="R2699" s="4"/>
    </row>
    <row r="2700" spans="1:18" x14ac:dyDescent="0.25">
      <c r="A2700" s="10">
        <v>45770.5</v>
      </c>
      <c r="B2700" s="5">
        <v>45770</v>
      </c>
      <c r="C2700" s="6">
        <v>54749.778845486115</v>
      </c>
      <c r="D2700" s="6">
        <v>13401.204866536458</v>
      </c>
      <c r="E2700" s="6">
        <v>39618</v>
      </c>
      <c r="F2700" s="34">
        <f t="shared" si="168"/>
        <v>24.477185386185958</v>
      </c>
      <c r="G2700" s="16">
        <f t="shared" si="169"/>
        <v>33.826050952941742</v>
      </c>
      <c r="H2700" s="6">
        <f t="shared" si="170"/>
        <v>561.1057389322923</v>
      </c>
      <c r="I2700" s="16">
        <f t="shared" si="171"/>
        <v>4.3699486534804421</v>
      </c>
      <c r="J2700" s="10"/>
      <c r="N2700" s="4"/>
      <c r="O2700" s="17"/>
      <c r="P2700" s="17"/>
      <c r="Q2700" s="17"/>
      <c r="R2700" s="4"/>
    </row>
    <row r="2701" spans="1:18" x14ac:dyDescent="0.25">
      <c r="A2701" s="10">
        <v>45770.541666666664</v>
      </c>
      <c r="B2701" s="5">
        <v>45770</v>
      </c>
      <c r="C2701" s="6">
        <v>55988.431950954859</v>
      </c>
      <c r="D2701" s="6">
        <v>13141.737958984375</v>
      </c>
      <c r="E2701" s="6">
        <v>39618</v>
      </c>
      <c r="F2701" s="34">
        <f t="shared" si="168"/>
        <v>23.472237926749521</v>
      </c>
      <c r="G2701" s="16">
        <f t="shared" si="169"/>
        <v>33.171129181140834</v>
      </c>
      <c r="H2701" s="6">
        <f t="shared" si="170"/>
        <v>-259.46690755208328</v>
      </c>
      <c r="I2701" s="16">
        <f t="shared" si="171"/>
        <v>-1.9361461162345661</v>
      </c>
      <c r="J2701" s="10"/>
      <c r="N2701" s="4"/>
      <c r="O2701" s="17"/>
      <c r="P2701" s="17"/>
      <c r="Q2701" s="17"/>
      <c r="R2701" s="4"/>
    </row>
    <row r="2702" spans="1:18" x14ac:dyDescent="0.25">
      <c r="A2702" s="10">
        <v>45770.583333333336</v>
      </c>
      <c r="B2702" s="5">
        <v>45770</v>
      </c>
      <c r="C2702" s="6">
        <v>57171.008439670142</v>
      </c>
      <c r="D2702" s="6">
        <v>12814.88595594618</v>
      </c>
      <c r="E2702" s="6">
        <v>39618</v>
      </c>
      <c r="F2702" s="34">
        <f t="shared" si="168"/>
        <v>22.415007721035956</v>
      </c>
      <c r="G2702" s="16">
        <f t="shared" si="169"/>
        <v>32.346120339103891</v>
      </c>
      <c r="H2702" s="6">
        <f t="shared" si="170"/>
        <v>-326.85200303819511</v>
      </c>
      <c r="I2702" s="16">
        <f t="shared" si="171"/>
        <v>-2.4871292066415163</v>
      </c>
      <c r="J2702" s="10"/>
      <c r="N2702" s="4"/>
      <c r="O2702" s="17"/>
      <c r="P2702" s="17"/>
      <c r="Q2702" s="17"/>
      <c r="R2702" s="4"/>
    </row>
    <row r="2703" spans="1:18" x14ac:dyDescent="0.25">
      <c r="A2703" s="10">
        <v>45770.625</v>
      </c>
      <c r="B2703" s="5">
        <v>45770</v>
      </c>
      <c r="C2703" s="6">
        <v>58106.801955295137</v>
      </c>
      <c r="D2703" s="6">
        <v>13228.248514539931</v>
      </c>
      <c r="E2703" s="6">
        <v>39618</v>
      </c>
      <c r="F2703" s="34">
        <f t="shared" si="168"/>
        <v>22.765404512740478</v>
      </c>
      <c r="G2703" s="16">
        <f t="shared" si="169"/>
        <v>33.389490924680523</v>
      </c>
      <c r="H2703" s="6">
        <f t="shared" si="170"/>
        <v>413.3625585937516</v>
      </c>
      <c r="I2703" s="16">
        <f t="shared" si="171"/>
        <v>3.225643677320039</v>
      </c>
      <c r="J2703" s="10"/>
      <c r="N2703" s="4"/>
      <c r="O2703" s="17"/>
      <c r="P2703" s="17"/>
      <c r="Q2703" s="17"/>
      <c r="R2703" s="4"/>
    </row>
    <row r="2704" spans="1:18" x14ac:dyDescent="0.25">
      <c r="A2704" s="10">
        <v>45770.666666666664</v>
      </c>
      <c r="B2704" s="5">
        <v>45770</v>
      </c>
      <c r="C2704" s="6">
        <v>59622.497604166667</v>
      </c>
      <c r="D2704" s="6">
        <v>13718.088220486112</v>
      </c>
      <c r="E2704" s="6">
        <v>39618</v>
      </c>
      <c r="F2704" s="34">
        <f t="shared" si="168"/>
        <v>23.008241472137584</v>
      </c>
      <c r="G2704" s="16">
        <f t="shared" si="169"/>
        <v>34.62589787593042</v>
      </c>
      <c r="H2704" s="6">
        <f t="shared" si="170"/>
        <v>489.8397059461804</v>
      </c>
      <c r="I2704" s="16">
        <f t="shared" si="171"/>
        <v>3.7029823366847801</v>
      </c>
      <c r="J2704" s="10"/>
      <c r="N2704" s="4"/>
      <c r="O2704" s="17"/>
      <c r="P2704" s="17"/>
      <c r="Q2704" s="17"/>
      <c r="R2704" s="4"/>
    </row>
    <row r="2705" spans="1:18" x14ac:dyDescent="0.25">
      <c r="A2705" s="10">
        <v>45770.708333333336</v>
      </c>
      <c r="B2705" s="5">
        <v>45770</v>
      </c>
      <c r="C2705" s="6">
        <v>60147.815664062502</v>
      </c>
      <c r="D2705" s="6">
        <v>14250.07462890625</v>
      </c>
      <c r="E2705" s="6">
        <v>39618</v>
      </c>
      <c r="F2705" s="34">
        <f t="shared" si="168"/>
        <v>23.691757500381637</v>
      </c>
      <c r="G2705" s="16">
        <f t="shared" si="169"/>
        <v>35.968687538255963</v>
      </c>
      <c r="H2705" s="6">
        <f t="shared" si="170"/>
        <v>531.9864084201381</v>
      </c>
      <c r="I2705" s="16">
        <f t="shared" si="171"/>
        <v>3.8779923256776283</v>
      </c>
      <c r="J2705" s="10"/>
      <c r="N2705" s="4"/>
      <c r="O2705" s="17"/>
      <c r="P2705" s="17"/>
      <c r="Q2705" s="17"/>
      <c r="R2705" s="4"/>
    </row>
    <row r="2706" spans="1:18" x14ac:dyDescent="0.25">
      <c r="A2706" s="10">
        <v>45770.75</v>
      </c>
      <c r="B2706" s="5">
        <v>45770</v>
      </c>
      <c r="C2706" s="6">
        <v>60115.662131076388</v>
      </c>
      <c r="D2706" s="6">
        <v>15410.088808593749</v>
      </c>
      <c r="E2706" s="6">
        <v>39618</v>
      </c>
      <c r="F2706" s="34">
        <f t="shared" si="168"/>
        <v>25.634066501660651</v>
      </c>
      <c r="G2706" s="16">
        <f t="shared" si="169"/>
        <v>38.896685366736712</v>
      </c>
      <c r="H2706" s="6">
        <f t="shared" si="170"/>
        <v>1160.0141796874996</v>
      </c>
      <c r="I2706" s="16">
        <f t="shared" si="171"/>
        <v>8.1404077515103879</v>
      </c>
      <c r="J2706" s="10"/>
      <c r="N2706" s="4"/>
      <c r="O2706" s="17"/>
      <c r="P2706" s="17"/>
      <c r="Q2706" s="17"/>
      <c r="R2706" s="4"/>
    </row>
    <row r="2707" spans="1:18" x14ac:dyDescent="0.25">
      <c r="A2707" s="10">
        <v>45770.791666666664</v>
      </c>
      <c r="B2707" s="5">
        <v>45770</v>
      </c>
      <c r="C2707" s="6">
        <v>58889.922333984374</v>
      </c>
      <c r="D2707" s="6">
        <v>16809.197095269097</v>
      </c>
      <c r="E2707" s="6">
        <v>39618</v>
      </c>
      <c r="F2707" s="34">
        <f t="shared" si="168"/>
        <v>28.543418685354244</v>
      </c>
      <c r="G2707" s="16">
        <f t="shared" si="169"/>
        <v>42.428181875079758</v>
      </c>
      <c r="H2707" s="6">
        <f t="shared" si="170"/>
        <v>1399.1082866753477</v>
      </c>
      <c r="I2707" s="16">
        <f t="shared" si="171"/>
        <v>9.0791708214887539</v>
      </c>
      <c r="J2707" s="10"/>
      <c r="N2707" s="4"/>
      <c r="O2707" s="17"/>
      <c r="P2707" s="17"/>
      <c r="Q2707" s="17"/>
      <c r="R2707" s="4"/>
    </row>
    <row r="2708" spans="1:18" x14ac:dyDescent="0.25">
      <c r="A2708" s="10">
        <v>45770.833333333336</v>
      </c>
      <c r="B2708" s="5">
        <v>45770</v>
      </c>
      <c r="C2708" s="6">
        <v>57545.391950954858</v>
      </c>
      <c r="D2708" s="6">
        <v>17945.85929470486</v>
      </c>
      <c r="E2708" s="6">
        <v>39618</v>
      </c>
      <c r="F2708" s="34">
        <f t="shared" si="168"/>
        <v>31.185571400747204</v>
      </c>
      <c r="G2708" s="16">
        <f t="shared" si="169"/>
        <v>45.29723684866692</v>
      </c>
      <c r="H2708" s="6">
        <f t="shared" si="170"/>
        <v>1136.6621994357629</v>
      </c>
      <c r="I2708" s="16">
        <f t="shared" si="171"/>
        <v>6.7621445152527437</v>
      </c>
      <c r="J2708" s="10"/>
      <c r="N2708" s="4"/>
      <c r="O2708" s="17"/>
      <c r="P2708" s="17"/>
      <c r="Q2708" s="17"/>
      <c r="R2708" s="4"/>
    </row>
    <row r="2709" spans="1:18" x14ac:dyDescent="0.25">
      <c r="A2709" s="10">
        <v>45770.875</v>
      </c>
      <c r="B2709" s="5">
        <v>45770</v>
      </c>
      <c r="C2709" s="6">
        <v>57582.48639322917</v>
      </c>
      <c r="D2709" s="6">
        <v>18971.95843532986</v>
      </c>
      <c r="E2709" s="6">
        <v>39618</v>
      </c>
      <c r="F2709" s="34">
        <f t="shared" si="168"/>
        <v>32.947445696892792</v>
      </c>
      <c r="G2709" s="16">
        <f t="shared" si="169"/>
        <v>47.887219030061736</v>
      </c>
      <c r="H2709" s="6">
        <f t="shared" si="170"/>
        <v>1026.0991406249996</v>
      </c>
      <c r="I2709" s="16">
        <f t="shared" si="171"/>
        <v>5.7177487228363724</v>
      </c>
      <c r="J2709" s="10"/>
      <c r="N2709" s="4"/>
      <c r="O2709" s="17"/>
      <c r="P2709" s="17"/>
      <c r="Q2709" s="17"/>
      <c r="R2709" s="4"/>
    </row>
    <row r="2710" spans="1:18" x14ac:dyDescent="0.25">
      <c r="A2710" s="10">
        <v>45770.916666666664</v>
      </c>
      <c r="B2710" s="5">
        <v>45770</v>
      </c>
      <c r="C2710" s="6">
        <v>56055.400833333333</v>
      </c>
      <c r="D2710" s="6">
        <v>19923.528678385417</v>
      </c>
      <c r="E2710" s="6">
        <v>39618</v>
      </c>
      <c r="F2710" s="34">
        <f t="shared" si="168"/>
        <v>35.542567499647411</v>
      </c>
      <c r="G2710" s="16">
        <f t="shared" si="169"/>
        <v>50.289082433200605</v>
      </c>
      <c r="H2710" s="6">
        <f t="shared" si="170"/>
        <v>951.57024305555751</v>
      </c>
      <c r="I2710" s="16">
        <f t="shared" si="171"/>
        <v>5.0156669186220091</v>
      </c>
      <c r="J2710" s="10"/>
      <c r="N2710" s="4"/>
      <c r="O2710" s="17"/>
      <c r="P2710" s="17"/>
      <c r="Q2710" s="17"/>
      <c r="R2710" s="4"/>
    </row>
    <row r="2711" spans="1:18" x14ac:dyDescent="0.25">
      <c r="A2711" s="10">
        <v>45770.958333333336</v>
      </c>
      <c r="B2711" s="5">
        <v>45770</v>
      </c>
      <c r="C2711" s="6">
        <v>53013.387560763891</v>
      </c>
      <c r="D2711" s="6">
        <v>18912.068274739584</v>
      </c>
      <c r="E2711" s="6">
        <v>39618</v>
      </c>
      <c r="F2711" s="34">
        <f t="shared" si="168"/>
        <v>35.674136562321337</v>
      </c>
      <c r="G2711" s="16">
        <f t="shared" si="169"/>
        <v>47.736049964005211</v>
      </c>
      <c r="H2711" s="6">
        <f t="shared" si="170"/>
        <v>-1011.4604036458331</v>
      </c>
      <c r="I2711" s="16">
        <f t="shared" si="171"/>
        <v>-5.076713166494164</v>
      </c>
      <c r="J2711" s="10"/>
      <c r="N2711" s="4"/>
      <c r="O2711" s="17"/>
      <c r="P2711" s="17"/>
      <c r="Q2711" s="17"/>
      <c r="R2711" s="4"/>
    </row>
    <row r="2712" spans="1:18" x14ac:dyDescent="0.25">
      <c r="A2712" s="10">
        <v>45771</v>
      </c>
      <c r="B2712" s="5">
        <v>45771</v>
      </c>
      <c r="C2712" s="6">
        <v>49968.861276041665</v>
      </c>
      <c r="D2712" s="6">
        <v>19346.343547092012</v>
      </c>
      <c r="E2712" s="6">
        <v>39618</v>
      </c>
      <c r="F2712" s="34">
        <f t="shared" si="168"/>
        <v>38.716798928471704</v>
      </c>
      <c r="G2712" s="16">
        <f t="shared" si="169"/>
        <v>48.83220643922462</v>
      </c>
      <c r="H2712" s="6">
        <f t="shared" si="170"/>
        <v>434.27527235242815</v>
      </c>
      <c r="I2712" s="16">
        <f t="shared" si="171"/>
        <v>2.2962865089297488</v>
      </c>
      <c r="J2712" s="10"/>
      <c r="N2712" s="4"/>
      <c r="O2712" s="17"/>
      <c r="P2712" s="17"/>
      <c r="Q2712" s="17"/>
      <c r="R2712" s="4"/>
    </row>
    <row r="2713" spans="1:18" x14ac:dyDescent="0.25">
      <c r="A2713" s="10">
        <v>45771.041666666664</v>
      </c>
      <c r="B2713" s="5">
        <v>45771</v>
      </c>
      <c r="C2713" s="6">
        <v>48009.214222005212</v>
      </c>
      <c r="D2713" s="6">
        <v>18585.434240993924</v>
      </c>
      <c r="E2713" s="6">
        <v>39618</v>
      </c>
      <c r="F2713" s="34">
        <f t="shared" si="168"/>
        <v>38.712223355814096</v>
      </c>
      <c r="G2713" s="16">
        <f t="shared" si="169"/>
        <v>46.911591299394026</v>
      </c>
      <c r="H2713" s="6">
        <f t="shared" si="170"/>
        <v>-760.90930609808856</v>
      </c>
      <c r="I2713" s="16">
        <f t="shared" si="171"/>
        <v>-3.9330910476489622</v>
      </c>
      <c r="J2713" s="10"/>
      <c r="N2713" s="4"/>
      <c r="O2713" s="17"/>
      <c r="P2713" s="17"/>
      <c r="Q2713" s="17"/>
      <c r="R2713" s="4"/>
    </row>
    <row r="2714" spans="1:18" x14ac:dyDescent="0.25">
      <c r="A2714" s="10">
        <v>45771.083333333336</v>
      </c>
      <c r="B2714" s="5">
        <v>45771</v>
      </c>
      <c r="C2714" s="6">
        <v>46277.164582248261</v>
      </c>
      <c r="D2714" s="6">
        <v>17476.654536132814</v>
      </c>
      <c r="E2714" s="6">
        <v>39618</v>
      </c>
      <c r="F2714" s="34">
        <f t="shared" si="168"/>
        <v>37.765180070770349</v>
      </c>
      <c r="G2714" s="16">
        <f t="shared" si="169"/>
        <v>44.112914675482898</v>
      </c>
      <c r="H2714" s="6">
        <f t="shared" si="170"/>
        <v>-1108.7797048611101</v>
      </c>
      <c r="I2714" s="16">
        <f t="shared" si="171"/>
        <v>-5.9658531002491877</v>
      </c>
      <c r="J2714" s="10"/>
      <c r="N2714" s="4"/>
      <c r="O2714" s="17"/>
      <c r="P2714" s="17"/>
      <c r="Q2714" s="17"/>
      <c r="R2714" s="4"/>
    </row>
    <row r="2715" spans="1:18" x14ac:dyDescent="0.25">
      <c r="A2715" s="10">
        <v>45771.125</v>
      </c>
      <c r="B2715" s="5">
        <v>45771</v>
      </c>
      <c r="C2715" s="6">
        <v>45770.670060763892</v>
      </c>
      <c r="D2715" s="6">
        <v>17272.855514322917</v>
      </c>
      <c r="E2715" s="6">
        <v>39618</v>
      </c>
      <c r="F2715" s="34">
        <f t="shared" si="168"/>
        <v>37.737825317811485</v>
      </c>
      <c r="G2715" s="16">
        <f t="shared" si="169"/>
        <v>43.598504503818766</v>
      </c>
      <c r="H2715" s="6">
        <f t="shared" si="170"/>
        <v>-203.79902180989666</v>
      </c>
      <c r="I2715" s="16">
        <f t="shared" si="171"/>
        <v>-1.1661214758725371</v>
      </c>
      <c r="J2715" s="10"/>
      <c r="N2715" s="4"/>
      <c r="O2715" s="17"/>
      <c r="P2715" s="17"/>
      <c r="Q2715" s="17"/>
      <c r="R2715" s="4"/>
    </row>
    <row r="2716" spans="1:18" x14ac:dyDescent="0.25">
      <c r="A2716" s="10">
        <v>45771.166666666664</v>
      </c>
      <c r="B2716" s="5">
        <v>45771</v>
      </c>
      <c r="C2716" s="6">
        <v>44731.581244574656</v>
      </c>
      <c r="D2716" s="6">
        <v>16267.512217068142</v>
      </c>
      <c r="E2716" s="6">
        <v>39618</v>
      </c>
      <c r="F2716" s="34">
        <f t="shared" si="168"/>
        <v>36.36695096496544</v>
      </c>
      <c r="G2716" s="16">
        <f t="shared" si="169"/>
        <v>41.060912254702771</v>
      </c>
      <c r="H2716" s="6">
        <f t="shared" si="170"/>
        <v>-1005.3432972547744</v>
      </c>
      <c r="I2716" s="16">
        <f t="shared" si="171"/>
        <v>-5.8203653496732395</v>
      </c>
      <c r="J2716" s="10"/>
      <c r="N2716" s="4"/>
      <c r="O2716" s="17"/>
      <c r="P2716" s="17"/>
      <c r="Q2716" s="17"/>
      <c r="R2716" s="4"/>
    </row>
    <row r="2717" spans="1:18" x14ac:dyDescent="0.25">
      <c r="A2717" s="10">
        <v>45771.208333333336</v>
      </c>
      <c r="B2717" s="5">
        <v>45771</v>
      </c>
      <c r="C2717" s="6">
        <v>44600.033899739581</v>
      </c>
      <c r="D2717" s="6">
        <v>15429.678287760416</v>
      </c>
      <c r="E2717" s="6">
        <v>39618</v>
      </c>
      <c r="F2717" s="34">
        <f t="shared" si="168"/>
        <v>34.595664932556275</v>
      </c>
      <c r="G2717" s="16">
        <f t="shared" si="169"/>
        <v>38.946131273058754</v>
      </c>
      <c r="H2717" s="6">
        <f t="shared" si="170"/>
        <v>-837.83392930772607</v>
      </c>
      <c r="I2717" s="16">
        <f t="shared" si="171"/>
        <v>-5.1503506997748358</v>
      </c>
      <c r="J2717" s="10"/>
      <c r="N2717" s="4"/>
      <c r="O2717" s="17"/>
      <c r="P2717" s="17"/>
      <c r="Q2717" s="17"/>
      <c r="R2717" s="4"/>
    </row>
    <row r="2718" spans="1:18" x14ac:dyDescent="0.25">
      <c r="A2718" s="10">
        <v>45771.25</v>
      </c>
      <c r="B2718" s="5">
        <v>45771</v>
      </c>
      <c r="C2718" s="6">
        <v>45675.984208984373</v>
      </c>
      <c r="D2718" s="6">
        <v>14536.379476453993</v>
      </c>
      <c r="E2718" s="6">
        <v>39618</v>
      </c>
      <c r="F2718" s="34">
        <f t="shared" si="168"/>
        <v>31.824994530921824</v>
      </c>
      <c r="G2718" s="16">
        <f t="shared" si="169"/>
        <v>36.69135109408348</v>
      </c>
      <c r="H2718" s="6">
        <f t="shared" si="170"/>
        <v>-893.29881130642389</v>
      </c>
      <c r="I2718" s="16">
        <f t="shared" si="171"/>
        <v>-5.7894843602476964</v>
      </c>
      <c r="J2718" s="10"/>
      <c r="N2718" s="4"/>
      <c r="O2718" s="17"/>
      <c r="P2718" s="17"/>
      <c r="Q2718" s="17"/>
      <c r="R2718" s="4"/>
    </row>
    <row r="2719" spans="1:18" x14ac:dyDescent="0.25">
      <c r="A2719" s="10">
        <v>45771.291666666664</v>
      </c>
      <c r="B2719" s="5">
        <v>45771</v>
      </c>
      <c r="C2719" s="6">
        <v>48463.065563151038</v>
      </c>
      <c r="D2719" s="6">
        <v>13248.368324110243</v>
      </c>
      <c r="E2719" s="6">
        <v>39618</v>
      </c>
      <c r="F2719" s="34">
        <f t="shared" si="168"/>
        <v>27.337041456543059</v>
      </c>
      <c r="G2719" s="16">
        <f t="shared" si="169"/>
        <v>33.440275440734624</v>
      </c>
      <c r="H2719" s="6">
        <f t="shared" si="170"/>
        <v>-1288.0111523437499</v>
      </c>
      <c r="I2719" s="16">
        <f t="shared" si="171"/>
        <v>-8.860604901172735</v>
      </c>
      <c r="J2719" s="10"/>
      <c r="N2719" s="4"/>
      <c r="O2719" s="17"/>
      <c r="P2719" s="17"/>
      <c r="Q2719" s="17"/>
      <c r="R2719" s="4"/>
    </row>
    <row r="2720" spans="1:18" x14ac:dyDescent="0.25">
      <c r="A2720" s="10">
        <v>45771.333333333336</v>
      </c>
      <c r="B2720" s="5">
        <v>45771</v>
      </c>
      <c r="C2720" s="6">
        <v>49517.451766493054</v>
      </c>
      <c r="D2720" s="6">
        <v>13103.875689832899</v>
      </c>
      <c r="E2720" s="6">
        <v>39618</v>
      </c>
      <c r="F2720" s="34">
        <f t="shared" si="168"/>
        <v>26.463146269372228</v>
      </c>
      <c r="G2720" s="16">
        <f t="shared" si="169"/>
        <v>33.075560830513659</v>
      </c>
      <c r="H2720" s="6">
        <f t="shared" si="170"/>
        <v>-144.49263427734331</v>
      </c>
      <c r="I2720" s="16">
        <f t="shared" si="171"/>
        <v>-1.0906447552064673</v>
      </c>
      <c r="J2720" s="10"/>
      <c r="N2720" s="4"/>
      <c r="O2720" s="17"/>
      <c r="P2720" s="17"/>
      <c r="Q2720" s="17"/>
      <c r="R2720" s="4"/>
    </row>
    <row r="2721" spans="1:18" x14ac:dyDescent="0.25">
      <c r="A2721" s="10">
        <v>45771.375</v>
      </c>
      <c r="B2721" s="5">
        <v>45771</v>
      </c>
      <c r="C2721" s="6">
        <v>49991.47432834201</v>
      </c>
      <c r="D2721" s="6">
        <v>12776.244542914497</v>
      </c>
      <c r="E2721" s="6">
        <v>39618</v>
      </c>
      <c r="F2721" s="34">
        <f t="shared" si="168"/>
        <v>25.5568468715298</v>
      </c>
      <c r="G2721" s="16">
        <f t="shared" si="169"/>
        <v>32.248585347353469</v>
      </c>
      <c r="H2721" s="6">
        <f t="shared" si="170"/>
        <v>-327.63114691840201</v>
      </c>
      <c r="I2721" s="16">
        <f t="shared" si="171"/>
        <v>-2.5002614087113639</v>
      </c>
      <c r="J2721" s="10"/>
      <c r="N2721" s="4"/>
      <c r="O2721" s="17"/>
      <c r="P2721" s="17"/>
      <c r="Q2721" s="17"/>
      <c r="R2721" s="4"/>
    </row>
    <row r="2722" spans="1:18" x14ac:dyDescent="0.25">
      <c r="A2722" s="10">
        <v>45771.416666666664</v>
      </c>
      <c r="B2722" s="5">
        <v>45771</v>
      </c>
      <c r="C2722" s="6">
        <v>52444.222427300345</v>
      </c>
      <c r="D2722" s="6">
        <v>12505.410077311199</v>
      </c>
      <c r="E2722" s="6">
        <v>39618</v>
      </c>
      <c r="F2722" s="34">
        <f t="shared" si="168"/>
        <v>23.845162533673847</v>
      </c>
      <c r="G2722" s="16">
        <f t="shared" si="169"/>
        <v>31.564970663110703</v>
      </c>
      <c r="H2722" s="6">
        <f t="shared" si="170"/>
        <v>-270.83446560329867</v>
      </c>
      <c r="I2722" s="16">
        <f t="shared" si="171"/>
        <v>-2.1198284417113729</v>
      </c>
      <c r="J2722" s="10"/>
      <c r="N2722" s="4"/>
      <c r="O2722" s="17"/>
      <c r="P2722" s="17"/>
      <c r="Q2722" s="17"/>
      <c r="R2722" s="4"/>
    </row>
    <row r="2723" spans="1:18" x14ac:dyDescent="0.25">
      <c r="A2723" s="10">
        <v>45771.458333333336</v>
      </c>
      <c r="B2723" s="5">
        <v>45771</v>
      </c>
      <c r="C2723" s="6">
        <v>54671.725815972219</v>
      </c>
      <c r="D2723" s="6">
        <v>12780.07142469618</v>
      </c>
      <c r="E2723" s="6">
        <v>39618</v>
      </c>
      <c r="F2723" s="34">
        <f t="shared" si="168"/>
        <v>23.376016092329962</v>
      </c>
      <c r="G2723" s="16">
        <f t="shared" si="169"/>
        <v>32.258244799576403</v>
      </c>
      <c r="H2723" s="6">
        <f t="shared" si="170"/>
        <v>274.66134738498113</v>
      </c>
      <c r="I2723" s="16">
        <f t="shared" si="171"/>
        <v>2.1963401894617145</v>
      </c>
      <c r="J2723" s="10"/>
      <c r="N2723" s="4"/>
      <c r="O2723" s="17"/>
      <c r="P2723" s="17"/>
      <c r="Q2723" s="17"/>
      <c r="R2723" s="4"/>
    </row>
    <row r="2724" spans="1:18" x14ac:dyDescent="0.25">
      <c r="A2724" s="10">
        <v>45771.5</v>
      </c>
      <c r="B2724" s="5">
        <v>45771</v>
      </c>
      <c r="C2724" s="6">
        <v>56959.451908637151</v>
      </c>
      <c r="D2724" s="6">
        <v>14390.059194607205</v>
      </c>
      <c r="E2724" s="6">
        <v>39618</v>
      </c>
      <c r="F2724" s="34">
        <f t="shared" si="168"/>
        <v>25.26368971683371</v>
      </c>
      <c r="G2724" s="16">
        <f t="shared" si="169"/>
        <v>36.322023309120112</v>
      </c>
      <c r="H2724" s="6">
        <f t="shared" si="170"/>
        <v>1609.9877699110257</v>
      </c>
      <c r="I2724" s="16">
        <f t="shared" si="171"/>
        <v>12.597642974043863</v>
      </c>
      <c r="J2724" s="10"/>
      <c r="N2724" s="4"/>
      <c r="O2724" s="17"/>
      <c r="P2724" s="17"/>
      <c r="Q2724" s="17"/>
      <c r="R2724" s="4"/>
    </row>
    <row r="2725" spans="1:18" x14ac:dyDescent="0.25">
      <c r="A2725" s="10">
        <v>45771.541666666664</v>
      </c>
      <c r="B2725" s="5">
        <v>45771</v>
      </c>
      <c r="C2725" s="6">
        <v>58214.345559895832</v>
      </c>
      <c r="D2725" s="6">
        <v>15842.292811414931</v>
      </c>
      <c r="E2725" s="6">
        <v>39618</v>
      </c>
      <c r="F2725" s="34">
        <f t="shared" si="168"/>
        <v>27.213726546345939</v>
      </c>
      <c r="G2725" s="16">
        <f t="shared" si="169"/>
        <v>39.987613739751957</v>
      </c>
      <c r="H2725" s="6">
        <f t="shared" si="170"/>
        <v>1452.2336168077254</v>
      </c>
      <c r="I2725" s="16">
        <f t="shared" si="171"/>
        <v>10.091922466531354</v>
      </c>
      <c r="J2725" s="10"/>
      <c r="N2725" s="4"/>
      <c r="O2725" s="17"/>
      <c r="P2725" s="17"/>
      <c r="Q2725" s="17"/>
      <c r="R2725" s="4"/>
    </row>
    <row r="2726" spans="1:18" x14ac:dyDescent="0.25">
      <c r="A2726" s="10">
        <v>45771.583333333336</v>
      </c>
      <c r="B2726" s="5">
        <v>45771</v>
      </c>
      <c r="C2726" s="6">
        <v>59205.446458333332</v>
      </c>
      <c r="D2726" s="6">
        <v>15545.152740885416</v>
      </c>
      <c r="E2726" s="6">
        <v>39618</v>
      </c>
      <c r="F2726" s="34">
        <f t="shared" si="168"/>
        <v>26.25628834979825</v>
      </c>
      <c r="G2726" s="16">
        <f t="shared" si="169"/>
        <v>39.237600941202025</v>
      </c>
      <c r="H2726" s="6">
        <f t="shared" si="170"/>
        <v>-297.14007052951456</v>
      </c>
      <c r="I2726" s="16">
        <f t="shared" si="171"/>
        <v>-1.8756127920790269</v>
      </c>
      <c r="J2726" s="10"/>
      <c r="N2726" s="4"/>
      <c r="O2726" s="17"/>
      <c r="P2726" s="17"/>
      <c r="Q2726" s="17"/>
      <c r="R2726" s="4"/>
    </row>
    <row r="2727" spans="1:18" x14ac:dyDescent="0.25">
      <c r="A2727" s="10">
        <v>45771.625</v>
      </c>
      <c r="B2727" s="5">
        <v>45771</v>
      </c>
      <c r="C2727" s="6">
        <v>59376.287686631942</v>
      </c>
      <c r="D2727" s="6">
        <v>14188.32806749132</v>
      </c>
      <c r="E2727" s="6">
        <v>39618</v>
      </c>
      <c r="F2727" s="34">
        <f t="shared" si="168"/>
        <v>23.895613249471808</v>
      </c>
      <c r="G2727" s="16">
        <f t="shared" si="169"/>
        <v>35.812832721215912</v>
      </c>
      <c r="H2727" s="6">
        <f t="shared" si="170"/>
        <v>-1356.824673394096</v>
      </c>
      <c r="I2727" s="16">
        <f t="shared" si="171"/>
        <v>-8.7282813878406085</v>
      </c>
      <c r="J2727" s="10"/>
      <c r="N2727" s="4"/>
      <c r="O2727" s="17"/>
      <c r="P2727" s="17"/>
      <c r="Q2727" s="17"/>
      <c r="R2727" s="4"/>
    </row>
    <row r="2728" spans="1:18" x14ac:dyDescent="0.25">
      <c r="A2728" s="10">
        <v>45771.666666666664</v>
      </c>
      <c r="B2728" s="5">
        <v>45771</v>
      </c>
      <c r="C2728" s="6">
        <v>59183.13035590278</v>
      </c>
      <c r="D2728" s="6">
        <v>12916.201282552083</v>
      </c>
      <c r="E2728" s="6">
        <v>39618</v>
      </c>
      <c r="F2728" s="34">
        <f t="shared" si="168"/>
        <v>21.824126579448247</v>
      </c>
      <c r="G2728" s="16">
        <f t="shared" si="169"/>
        <v>32.601850882306231</v>
      </c>
      <c r="H2728" s="6">
        <f t="shared" si="170"/>
        <v>-1272.126784939237</v>
      </c>
      <c r="I2728" s="16">
        <f t="shared" si="171"/>
        <v>-8.9660090948557087</v>
      </c>
      <c r="J2728" s="10"/>
      <c r="N2728" s="4"/>
      <c r="O2728" s="17"/>
      <c r="P2728" s="17"/>
      <c r="Q2728" s="17"/>
      <c r="R2728" s="4"/>
    </row>
    <row r="2729" spans="1:18" x14ac:dyDescent="0.25">
      <c r="A2729" s="10">
        <v>45771.708333333336</v>
      </c>
      <c r="B2729" s="5">
        <v>45771</v>
      </c>
      <c r="C2729" s="6">
        <v>58657.973146701392</v>
      </c>
      <c r="D2729" s="6">
        <v>13186.545511067709</v>
      </c>
      <c r="E2729" s="6">
        <v>39618</v>
      </c>
      <c r="F2729" s="34">
        <f t="shared" si="168"/>
        <v>22.480397469732978</v>
      </c>
      <c r="G2729" s="16">
        <f t="shared" si="169"/>
        <v>33.28422815656446</v>
      </c>
      <c r="H2729" s="6">
        <f t="shared" si="170"/>
        <v>270.34422851562522</v>
      </c>
      <c r="I2729" s="16">
        <f t="shared" si="171"/>
        <v>2.093062988115717</v>
      </c>
      <c r="J2729" s="10"/>
      <c r="N2729" s="4"/>
      <c r="O2729" s="17"/>
      <c r="P2729" s="17"/>
      <c r="Q2729" s="17"/>
      <c r="R2729" s="4"/>
    </row>
    <row r="2730" spans="1:18" x14ac:dyDescent="0.25">
      <c r="A2730" s="10">
        <v>45771.75</v>
      </c>
      <c r="B2730" s="5">
        <v>45771</v>
      </c>
      <c r="C2730" s="6">
        <v>58073.376474609373</v>
      </c>
      <c r="D2730" s="6">
        <v>14375.306663953994</v>
      </c>
      <c r="E2730" s="6">
        <v>39618</v>
      </c>
      <c r="F2730" s="34">
        <f t="shared" si="168"/>
        <v>24.753695301734542</v>
      </c>
      <c r="G2730" s="16">
        <f t="shared" si="169"/>
        <v>36.284786369715775</v>
      </c>
      <c r="H2730" s="6">
        <f t="shared" si="170"/>
        <v>1188.7611528862853</v>
      </c>
      <c r="I2730" s="16">
        <f t="shared" si="171"/>
        <v>9.0149550683197237</v>
      </c>
      <c r="J2730" s="10"/>
      <c r="N2730" s="4"/>
      <c r="O2730" s="17"/>
      <c r="P2730" s="17"/>
      <c r="Q2730" s="17"/>
      <c r="R2730" s="4"/>
    </row>
    <row r="2731" spans="1:18" x14ac:dyDescent="0.25">
      <c r="A2731" s="10">
        <v>45771.791666666664</v>
      </c>
      <c r="B2731" s="5">
        <v>45771</v>
      </c>
      <c r="C2731" s="6">
        <v>56943.150811631946</v>
      </c>
      <c r="D2731" s="6">
        <v>14779.45515625</v>
      </c>
      <c r="E2731" s="6">
        <v>39618</v>
      </c>
      <c r="F2731" s="34">
        <f t="shared" si="168"/>
        <v>25.954754778393745</v>
      </c>
      <c r="G2731" s="16">
        <f t="shared" si="169"/>
        <v>37.304899682593771</v>
      </c>
      <c r="H2731" s="6">
        <f t="shared" si="170"/>
        <v>404.14849229600622</v>
      </c>
      <c r="I2731" s="16">
        <f t="shared" si="171"/>
        <v>2.8114077963248358</v>
      </c>
      <c r="J2731" s="10"/>
      <c r="N2731" s="4"/>
      <c r="O2731" s="17"/>
      <c r="P2731" s="17"/>
      <c r="Q2731" s="17"/>
      <c r="R2731" s="4"/>
    </row>
    <row r="2732" spans="1:18" x14ac:dyDescent="0.25">
      <c r="A2732" s="10">
        <v>45771.833333333336</v>
      </c>
      <c r="B2732" s="5">
        <v>45771</v>
      </c>
      <c r="C2732" s="6">
        <v>55527.649937065973</v>
      </c>
      <c r="D2732" s="6">
        <v>15144.045237630209</v>
      </c>
      <c r="E2732" s="6">
        <v>39618</v>
      </c>
      <c r="F2732" s="34">
        <f t="shared" si="168"/>
        <v>27.272980676823515</v>
      </c>
      <c r="G2732" s="16">
        <f t="shared" si="169"/>
        <v>38.225163404589352</v>
      </c>
      <c r="H2732" s="6">
        <f t="shared" si="170"/>
        <v>364.59008138020909</v>
      </c>
      <c r="I2732" s="16">
        <f t="shared" si="171"/>
        <v>2.4668709199745407</v>
      </c>
      <c r="J2732" s="10"/>
      <c r="N2732" s="4"/>
      <c r="O2732" s="17"/>
      <c r="P2732" s="17"/>
      <c r="Q2732" s="17"/>
      <c r="R2732" s="4"/>
    </row>
    <row r="2733" spans="1:18" x14ac:dyDescent="0.25">
      <c r="A2733" s="10">
        <v>45771.875</v>
      </c>
      <c r="B2733" s="5">
        <v>45771</v>
      </c>
      <c r="C2733" s="6">
        <v>54492.785520833335</v>
      </c>
      <c r="D2733" s="6">
        <v>15399.390992296007</v>
      </c>
      <c r="E2733" s="6">
        <v>39618</v>
      </c>
      <c r="F2733" s="34">
        <f t="shared" si="168"/>
        <v>28.259504162085108</v>
      </c>
      <c r="G2733" s="16">
        <f t="shared" si="169"/>
        <v>38.8696829529406</v>
      </c>
      <c r="H2733" s="6">
        <f t="shared" si="170"/>
        <v>255.34575466579736</v>
      </c>
      <c r="I2733" s="16">
        <f t="shared" si="171"/>
        <v>1.6861132587699186</v>
      </c>
      <c r="J2733" s="10"/>
      <c r="N2733" s="4"/>
      <c r="O2733" s="17"/>
      <c r="P2733" s="17"/>
      <c r="Q2733" s="17"/>
      <c r="R2733" s="4"/>
    </row>
    <row r="2734" spans="1:18" x14ac:dyDescent="0.25">
      <c r="A2734" s="10">
        <v>45771.916666666664</v>
      </c>
      <c r="B2734" s="5">
        <v>45771</v>
      </c>
      <c r="C2734" s="6">
        <v>53319.137717013888</v>
      </c>
      <c r="D2734" s="6">
        <v>17533.541073133681</v>
      </c>
      <c r="E2734" s="6">
        <v>39618</v>
      </c>
      <c r="F2734" s="34">
        <f t="shared" si="168"/>
        <v>32.884142212110099</v>
      </c>
      <c r="G2734" s="16">
        <f t="shared" si="169"/>
        <v>44.256502279604426</v>
      </c>
      <c r="H2734" s="6">
        <f t="shared" si="170"/>
        <v>2134.150080837675</v>
      </c>
      <c r="I2734" s="16">
        <f t="shared" si="171"/>
        <v>13.858665462194871</v>
      </c>
      <c r="J2734" s="10"/>
      <c r="N2734" s="4"/>
      <c r="O2734" s="17"/>
      <c r="P2734" s="17"/>
      <c r="Q2734" s="17"/>
      <c r="R2734" s="4"/>
    </row>
    <row r="2735" spans="1:18" x14ac:dyDescent="0.25">
      <c r="A2735" s="10">
        <v>45771.958333333336</v>
      </c>
      <c r="B2735" s="5">
        <v>45771</v>
      </c>
      <c r="C2735" s="6">
        <v>50888.004622395834</v>
      </c>
      <c r="D2735" s="6">
        <v>18594.701230468749</v>
      </c>
      <c r="E2735" s="6">
        <v>39618</v>
      </c>
      <c r="F2735" s="34">
        <f t="shared" si="168"/>
        <v>36.540440853295344</v>
      </c>
      <c r="G2735" s="16">
        <f t="shared" si="169"/>
        <v>46.934982155759371</v>
      </c>
      <c r="H2735" s="6">
        <f t="shared" si="170"/>
        <v>1061.1601573350672</v>
      </c>
      <c r="I2735" s="16">
        <f t="shared" si="171"/>
        <v>6.0521725355356955</v>
      </c>
      <c r="J2735" s="10"/>
      <c r="N2735" s="4"/>
      <c r="O2735" s="17"/>
      <c r="P2735" s="17"/>
      <c r="Q2735" s="17"/>
      <c r="R2735" s="4"/>
    </row>
    <row r="2736" spans="1:18" x14ac:dyDescent="0.25">
      <c r="A2736" s="10">
        <v>45772</v>
      </c>
      <c r="B2736" s="5">
        <v>45772</v>
      </c>
      <c r="C2736" s="6">
        <v>48478.036840277775</v>
      </c>
      <c r="D2736" s="6">
        <v>18990.345045572918</v>
      </c>
      <c r="E2736" s="6">
        <v>39618</v>
      </c>
      <c r="F2736" s="34">
        <f t="shared" si="168"/>
        <v>39.173090090551824</v>
      </c>
      <c r="G2736" s="16">
        <f t="shared" si="169"/>
        <v>47.933628768673124</v>
      </c>
      <c r="H2736" s="6">
        <f t="shared" si="170"/>
        <v>395.64381510416933</v>
      </c>
      <c r="I2736" s="16">
        <f t="shared" si="171"/>
        <v>2.1277234315326274</v>
      </c>
      <c r="J2736" s="10"/>
      <c r="N2736" s="4"/>
      <c r="O2736" s="17"/>
      <c r="P2736" s="17"/>
      <c r="Q2736" s="17"/>
      <c r="R2736" s="4"/>
    </row>
    <row r="2737" spans="1:18" x14ac:dyDescent="0.25">
      <c r="A2737" s="10">
        <v>45772.041666666664</v>
      </c>
      <c r="B2737" s="5">
        <v>45772</v>
      </c>
      <c r="C2737" s="6">
        <v>46123.95035590278</v>
      </c>
      <c r="D2737" s="6">
        <v>18908.180244683161</v>
      </c>
      <c r="E2737" s="6">
        <v>39618</v>
      </c>
      <c r="F2737" s="34">
        <f t="shared" si="168"/>
        <v>40.99427759067337</v>
      </c>
      <c r="G2737" s="16">
        <f t="shared" si="169"/>
        <v>47.726236167103743</v>
      </c>
      <c r="H2737" s="6">
        <f t="shared" si="170"/>
        <v>-82.164800889757316</v>
      </c>
      <c r="I2737" s="16">
        <f t="shared" si="171"/>
        <v>-0.4326661821708806</v>
      </c>
      <c r="J2737" s="10"/>
      <c r="N2737" s="4"/>
      <c r="O2737" s="17"/>
      <c r="P2737" s="17"/>
      <c r="Q2737" s="17"/>
      <c r="R2737" s="4"/>
    </row>
    <row r="2738" spans="1:18" x14ac:dyDescent="0.25">
      <c r="A2738" s="10">
        <v>45772.083333333336</v>
      </c>
      <c r="B2738" s="5">
        <v>45772</v>
      </c>
      <c r="C2738" s="6">
        <v>44880.613372395834</v>
      </c>
      <c r="D2738" s="6">
        <v>18130.208402777778</v>
      </c>
      <c r="E2738" s="6">
        <v>39618</v>
      </c>
      <c r="F2738" s="34">
        <f t="shared" si="168"/>
        <v>40.396525449290991</v>
      </c>
      <c r="G2738" s="16">
        <f t="shared" si="169"/>
        <v>45.762553391836484</v>
      </c>
      <c r="H2738" s="6">
        <f t="shared" si="170"/>
        <v>-777.97184190538246</v>
      </c>
      <c r="I2738" s="16">
        <f t="shared" si="171"/>
        <v>-4.1144723174729751</v>
      </c>
      <c r="J2738" s="10"/>
      <c r="N2738" s="4"/>
      <c r="O2738" s="17"/>
      <c r="P2738" s="17"/>
      <c r="Q2738" s="17"/>
      <c r="R2738" s="4"/>
    </row>
    <row r="2739" spans="1:18" x14ac:dyDescent="0.25">
      <c r="A2739" s="10">
        <v>45772.125</v>
      </c>
      <c r="B2739" s="5">
        <v>45772</v>
      </c>
      <c r="C2739" s="6">
        <v>43885.131885850693</v>
      </c>
      <c r="D2739" s="6">
        <v>18094.733584526908</v>
      </c>
      <c r="E2739" s="6">
        <v>39618</v>
      </c>
      <c r="F2739" s="34">
        <f t="shared" si="168"/>
        <v>41.232036471014808</v>
      </c>
      <c r="G2739" s="16">
        <f t="shared" si="169"/>
        <v>45.673011218453503</v>
      </c>
      <c r="H2739" s="6">
        <f t="shared" si="170"/>
        <v>-35.474818250870157</v>
      </c>
      <c r="I2739" s="16">
        <f t="shared" si="171"/>
        <v>-0.19566690830445702</v>
      </c>
      <c r="J2739" s="10"/>
      <c r="N2739" s="4"/>
      <c r="O2739" s="17"/>
      <c r="P2739" s="17"/>
      <c r="Q2739" s="17"/>
      <c r="R2739" s="4"/>
    </row>
    <row r="2740" spans="1:18" x14ac:dyDescent="0.25">
      <c r="A2740" s="10">
        <v>45772.166666666664</v>
      </c>
      <c r="B2740" s="5">
        <v>45772</v>
      </c>
      <c r="C2740" s="6">
        <v>43074.627856987849</v>
      </c>
      <c r="D2740" s="6">
        <v>17513.148370225696</v>
      </c>
      <c r="E2740" s="6">
        <v>39618</v>
      </c>
      <c r="F2740" s="34">
        <f t="shared" si="168"/>
        <v>40.657689320894733</v>
      </c>
      <c r="G2740" s="16">
        <f t="shared" si="169"/>
        <v>44.205028952056381</v>
      </c>
      <c r="H2740" s="6">
        <f t="shared" si="170"/>
        <v>-581.58521430121255</v>
      </c>
      <c r="I2740" s="16">
        <f t="shared" si="171"/>
        <v>-3.214113164940628</v>
      </c>
      <c r="J2740" s="10"/>
      <c r="N2740" s="4"/>
      <c r="O2740" s="17"/>
      <c r="P2740" s="17"/>
      <c r="Q2740" s="17"/>
      <c r="R2740" s="4"/>
    </row>
    <row r="2741" spans="1:18" x14ac:dyDescent="0.25">
      <c r="A2741" s="10">
        <v>45772.208333333336</v>
      </c>
      <c r="B2741" s="5">
        <v>45772</v>
      </c>
      <c r="C2741" s="6">
        <v>42956.356618923608</v>
      </c>
      <c r="D2741" s="6">
        <v>15629.432299262153</v>
      </c>
      <c r="E2741" s="6">
        <v>39618</v>
      </c>
      <c r="F2741" s="34">
        <f t="shared" si="168"/>
        <v>36.384445817681154</v>
      </c>
      <c r="G2741" s="16">
        <f t="shared" si="169"/>
        <v>39.450331413150977</v>
      </c>
      <c r="H2741" s="6">
        <f t="shared" si="170"/>
        <v>-1883.7160709635427</v>
      </c>
      <c r="I2741" s="16">
        <f t="shared" si="171"/>
        <v>-10.756010462208327</v>
      </c>
      <c r="J2741" s="10"/>
      <c r="N2741" s="4"/>
      <c r="O2741" s="17"/>
      <c r="P2741" s="17"/>
      <c r="Q2741" s="17"/>
      <c r="R2741" s="4"/>
    </row>
    <row r="2742" spans="1:18" x14ac:dyDescent="0.25">
      <c r="A2742" s="10">
        <v>45772.25</v>
      </c>
      <c r="B2742" s="5">
        <v>45772</v>
      </c>
      <c r="C2742" s="6">
        <v>44147.337570529511</v>
      </c>
      <c r="D2742" s="6">
        <v>13534.493279622397</v>
      </c>
      <c r="E2742" s="6">
        <v>39618</v>
      </c>
      <c r="F2742" s="34">
        <f t="shared" si="168"/>
        <v>30.657552696127539</v>
      </c>
      <c r="G2742" s="16">
        <f t="shared" si="169"/>
        <v>34.162484930138817</v>
      </c>
      <c r="H2742" s="6">
        <f t="shared" si="170"/>
        <v>-2094.9390196397562</v>
      </c>
      <c r="I2742" s="16">
        <f t="shared" si="171"/>
        <v>-13.403807505782893</v>
      </c>
      <c r="J2742" s="10"/>
      <c r="N2742" s="4"/>
      <c r="O2742" s="17"/>
      <c r="P2742" s="17"/>
      <c r="Q2742" s="17"/>
      <c r="R2742" s="4"/>
    </row>
    <row r="2743" spans="1:18" x14ac:dyDescent="0.25">
      <c r="A2743" s="10">
        <v>45772.291666666664</v>
      </c>
      <c r="B2743" s="5">
        <v>45772</v>
      </c>
      <c r="C2743" s="6">
        <v>46719.699843750001</v>
      </c>
      <c r="D2743" s="6">
        <v>11671.616067708334</v>
      </c>
      <c r="E2743" s="6">
        <v>39618</v>
      </c>
      <c r="F2743" s="34">
        <f t="shared" si="168"/>
        <v>24.982215439617644</v>
      </c>
      <c r="G2743" s="16">
        <f t="shared" si="169"/>
        <v>29.460386863820322</v>
      </c>
      <c r="H2743" s="6">
        <f t="shared" si="170"/>
        <v>-1862.8772119140631</v>
      </c>
      <c r="I2743" s="16">
        <f t="shared" si="171"/>
        <v>-13.7639228409003</v>
      </c>
      <c r="J2743" s="10"/>
      <c r="N2743" s="4"/>
      <c r="O2743" s="17"/>
      <c r="P2743" s="17"/>
      <c r="Q2743" s="17"/>
      <c r="R2743" s="4"/>
    </row>
    <row r="2744" spans="1:18" x14ac:dyDescent="0.25">
      <c r="A2744" s="10">
        <v>45772.333333333336</v>
      </c>
      <c r="B2744" s="5">
        <v>45772</v>
      </c>
      <c r="C2744" s="6">
        <v>48000.861961805553</v>
      </c>
      <c r="D2744" s="6">
        <v>9606.0021207682294</v>
      </c>
      <c r="E2744" s="6">
        <v>39618</v>
      </c>
      <c r="F2744" s="34">
        <f t="shared" si="168"/>
        <v>20.012145049419651</v>
      </c>
      <c r="G2744" s="16">
        <f t="shared" si="169"/>
        <v>24.246559949437703</v>
      </c>
      <c r="H2744" s="6">
        <f t="shared" si="170"/>
        <v>-2065.6139469401041</v>
      </c>
      <c r="I2744" s="16">
        <f t="shared" si="171"/>
        <v>-17.697754406564179</v>
      </c>
      <c r="J2744" s="10"/>
      <c r="N2744" s="4"/>
      <c r="O2744" s="17"/>
      <c r="P2744" s="17"/>
      <c r="Q2744" s="17"/>
      <c r="R2744" s="4"/>
    </row>
    <row r="2745" spans="1:18" x14ac:dyDescent="0.25">
      <c r="A2745" s="10">
        <v>45772.375</v>
      </c>
      <c r="B2745" s="5">
        <v>45772</v>
      </c>
      <c r="C2745" s="6">
        <v>49210.797124565972</v>
      </c>
      <c r="D2745" s="6">
        <v>7315.406818576389</v>
      </c>
      <c r="E2745" s="6">
        <v>39618</v>
      </c>
      <c r="F2745" s="34">
        <f t="shared" si="168"/>
        <v>14.865450766950788</v>
      </c>
      <c r="G2745" s="16">
        <f t="shared" si="169"/>
        <v>18.46485642530261</v>
      </c>
      <c r="H2745" s="6">
        <f t="shared" si="170"/>
        <v>-2290.5953021918403</v>
      </c>
      <c r="I2745" s="16">
        <f t="shared" si="171"/>
        <v>-23.845459051477416</v>
      </c>
      <c r="J2745" s="10"/>
      <c r="N2745" s="4"/>
      <c r="O2745" s="17"/>
      <c r="P2745" s="17"/>
      <c r="Q2745" s="17"/>
      <c r="R2745" s="4"/>
    </row>
    <row r="2746" spans="1:18" x14ac:dyDescent="0.25">
      <c r="A2746" s="10">
        <v>45772.416666666664</v>
      </c>
      <c r="B2746" s="5">
        <v>45772</v>
      </c>
      <c r="C2746" s="6">
        <v>51627.522302517362</v>
      </c>
      <c r="D2746" s="6">
        <v>7202.4106576877166</v>
      </c>
      <c r="E2746" s="6">
        <v>39618</v>
      </c>
      <c r="F2746" s="34">
        <f t="shared" si="168"/>
        <v>13.950719183237902</v>
      </c>
      <c r="G2746" s="16">
        <f t="shared" si="169"/>
        <v>18.179642227491836</v>
      </c>
      <c r="H2746" s="6">
        <f t="shared" si="170"/>
        <v>-112.99616088867242</v>
      </c>
      <c r="I2746" s="16">
        <f t="shared" si="171"/>
        <v>-1.5446326320736594</v>
      </c>
      <c r="J2746" s="10"/>
      <c r="N2746" s="4"/>
      <c r="O2746" s="17"/>
      <c r="P2746" s="17"/>
      <c r="Q2746" s="17"/>
      <c r="R2746" s="4"/>
    </row>
    <row r="2747" spans="1:18" x14ac:dyDescent="0.25">
      <c r="A2747" s="10">
        <v>45772.458333333336</v>
      </c>
      <c r="B2747" s="5">
        <v>45772</v>
      </c>
      <c r="C2747" s="6">
        <v>53970.140762803821</v>
      </c>
      <c r="D2747" s="6">
        <v>7523.1350341796879</v>
      </c>
      <c r="E2747" s="6">
        <v>39618</v>
      </c>
      <c r="F2747" s="34">
        <f t="shared" si="168"/>
        <v>13.93943934154907</v>
      </c>
      <c r="G2747" s="16">
        <f t="shared" si="169"/>
        <v>18.989184295470967</v>
      </c>
      <c r="H2747" s="6">
        <f t="shared" si="170"/>
        <v>320.72437649197127</v>
      </c>
      <c r="I2747" s="16">
        <f t="shared" si="171"/>
        <v>4.4530142994503672</v>
      </c>
      <c r="J2747" s="10"/>
      <c r="N2747" s="4"/>
      <c r="O2747" s="17"/>
      <c r="P2747" s="17"/>
      <c r="Q2747" s="17"/>
      <c r="R2747" s="4"/>
    </row>
    <row r="2748" spans="1:18" x14ac:dyDescent="0.25">
      <c r="A2748" s="10">
        <v>45772.5</v>
      </c>
      <c r="B2748" s="5">
        <v>45772</v>
      </c>
      <c r="C2748" s="6">
        <v>55779.937912326386</v>
      </c>
      <c r="D2748" s="6">
        <v>7669.7591330295136</v>
      </c>
      <c r="E2748" s="6">
        <v>39618</v>
      </c>
      <c r="F2748" s="34">
        <f t="shared" si="168"/>
        <v>13.750031678207788</v>
      </c>
      <c r="G2748" s="16">
        <f t="shared" si="169"/>
        <v>19.359278946512983</v>
      </c>
      <c r="H2748" s="6">
        <f t="shared" si="170"/>
        <v>146.62409884982571</v>
      </c>
      <c r="I2748" s="16">
        <f t="shared" si="171"/>
        <v>1.9489760343749218</v>
      </c>
      <c r="J2748" s="10"/>
      <c r="N2748" s="4"/>
      <c r="O2748" s="17"/>
      <c r="P2748" s="17"/>
      <c r="Q2748" s="17"/>
      <c r="R2748" s="4"/>
    </row>
    <row r="2749" spans="1:18" x14ac:dyDescent="0.25">
      <c r="A2749" s="10">
        <v>45772.541666666664</v>
      </c>
      <c r="B2749" s="5">
        <v>45772</v>
      </c>
      <c r="C2749" s="6">
        <v>57239.355798611112</v>
      </c>
      <c r="D2749" s="6">
        <v>8252.3732619900165</v>
      </c>
      <c r="E2749" s="6">
        <v>39618</v>
      </c>
      <c r="F2749" s="34">
        <f t="shared" si="168"/>
        <v>14.417306321589066</v>
      </c>
      <c r="G2749" s="16">
        <f t="shared" si="169"/>
        <v>20.829858301756818</v>
      </c>
      <c r="H2749" s="6">
        <f t="shared" si="170"/>
        <v>582.61412896050297</v>
      </c>
      <c r="I2749" s="16">
        <f t="shared" si="171"/>
        <v>7.59625066257294</v>
      </c>
      <c r="J2749" s="10"/>
      <c r="N2749" s="4"/>
      <c r="O2749" s="17"/>
      <c r="P2749" s="17"/>
      <c r="Q2749" s="17"/>
      <c r="R2749" s="4"/>
    </row>
    <row r="2750" spans="1:18" x14ac:dyDescent="0.25">
      <c r="A2750" s="10">
        <v>45772.583333333336</v>
      </c>
      <c r="B2750" s="5">
        <v>45772</v>
      </c>
      <c r="C2750" s="6">
        <v>58802.161553819446</v>
      </c>
      <c r="D2750" s="6">
        <v>9250.3013498263881</v>
      </c>
      <c r="E2750" s="6">
        <v>39618</v>
      </c>
      <c r="F2750" s="34">
        <f t="shared" si="168"/>
        <v>15.731226719208152</v>
      </c>
      <c r="G2750" s="16">
        <f t="shared" si="169"/>
        <v>23.348733782185846</v>
      </c>
      <c r="H2750" s="6">
        <f t="shared" si="170"/>
        <v>997.92808783637156</v>
      </c>
      <c r="I2750" s="16">
        <f t="shared" si="171"/>
        <v>12.092619373299245</v>
      </c>
      <c r="J2750" s="10"/>
      <c r="N2750" s="4"/>
      <c r="O2750" s="17"/>
      <c r="P2750" s="17"/>
      <c r="Q2750" s="17"/>
      <c r="R2750" s="4"/>
    </row>
    <row r="2751" spans="1:18" x14ac:dyDescent="0.25">
      <c r="A2751" s="10">
        <v>45772.625</v>
      </c>
      <c r="B2751" s="5">
        <v>45772</v>
      </c>
      <c r="C2751" s="6">
        <v>60121.898133680559</v>
      </c>
      <c r="D2751" s="6">
        <v>10777.951687011719</v>
      </c>
      <c r="E2751" s="6">
        <v>39618</v>
      </c>
      <c r="F2751" s="34">
        <f t="shared" si="168"/>
        <v>17.926832022247581</v>
      </c>
      <c r="G2751" s="16">
        <f t="shared" si="169"/>
        <v>27.204683949244586</v>
      </c>
      <c r="H2751" s="6">
        <f t="shared" si="170"/>
        <v>1527.6503371853305</v>
      </c>
      <c r="I2751" s="16">
        <f t="shared" si="171"/>
        <v>16.514600761779526</v>
      </c>
      <c r="J2751" s="10"/>
      <c r="N2751" s="4"/>
      <c r="O2751" s="17"/>
      <c r="P2751" s="17"/>
      <c r="Q2751" s="17"/>
      <c r="R2751" s="4"/>
    </row>
    <row r="2752" spans="1:18" x14ac:dyDescent="0.25">
      <c r="A2752" s="10">
        <v>45772.666666666664</v>
      </c>
      <c r="B2752" s="5">
        <v>45772</v>
      </c>
      <c r="C2752" s="6">
        <v>61468.432497829861</v>
      </c>
      <c r="D2752" s="6">
        <v>13015.092035590278</v>
      </c>
      <c r="E2752" s="6">
        <v>39618</v>
      </c>
      <c r="F2752" s="34">
        <f t="shared" si="168"/>
        <v>21.173619542111759</v>
      </c>
      <c r="G2752" s="16">
        <f t="shared" si="169"/>
        <v>32.851461546747132</v>
      </c>
      <c r="H2752" s="6">
        <f t="shared" si="170"/>
        <v>2237.1403485785595</v>
      </c>
      <c r="I2752" s="16">
        <f t="shared" si="171"/>
        <v>20.75663737920156</v>
      </c>
      <c r="J2752" s="10"/>
      <c r="N2752" s="4"/>
      <c r="O2752" s="17"/>
      <c r="P2752" s="17"/>
      <c r="Q2752" s="17"/>
      <c r="R2752" s="4"/>
    </row>
    <row r="2753" spans="1:18" x14ac:dyDescent="0.25">
      <c r="A2753" s="10">
        <v>45772.708333333336</v>
      </c>
      <c r="B2753" s="5">
        <v>45772</v>
      </c>
      <c r="C2753" s="6">
        <v>62675.422100694443</v>
      </c>
      <c r="D2753" s="6">
        <v>15767.845538194444</v>
      </c>
      <c r="E2753" s="6">
        <v>39618</v>
      </c>
      <c r="F2753" s="34">
        <f t="shared" si="168"/>
        <v>25.157940720146719</v>
      </c>
      <c r="G2753" s="16">
        <f t="shared" si="169"/>
        <v>39.799700989940042</v>
      </c>
      <c r="H2753" s="6">
        <f t="shared" si="170"/>
        <v>2752.753502604166</v>
      </c>
      <c r="I2753" s="16">
        <f t="shared" si="171"/>
        <v>21.150472813228319</v>
      </c>
      <c r="J2753" s="10"/>
      <c r="N2753" s="4"/>
      <c r="O2753" s="17"/>
      <c r="P2753" s="17"/>
      <c r="Q2753" s="17"/>
      <c r="R2753" s="4"/>
    </row>
    <row r="2754" spans="1:18" x14ac:dyDescent="0.25">
      <c r="A2754" s="10">
        <v>45772.75</v>
      </c>
      <c r="B2754" s="5">
        <v>45772</v>
      </c>
      <c r="C2754" s="6">
        <v>62803.632552083334</v>
      </c>
      <c r="D2754" s="6">
        <v>17881.53246310764</v>
      </c>
      <c r="E2754" s="6">
        <v>39618</v>
      </c>
      <c r="F2754" s="34">
        <f t="shared" si="168"/>
        <v>28.472130888732277</v>
      </c>
      <c r="G2754" s="16">
        <f t="shared" si="169"/>
        <v>45.134869158230202</v>
      </c>
      <c r="H2754" s="6">
        <f t="shared" si="170"/>
        <v>2113.686924913196</v>
      </c>
      <c r="I2754" s="16">
        <f t="shared" si="171"/>
        <v>13.405045856095008</v>
      </c>
      <c r="J2754" s="10"/>
      <c r="N2754" s="4"/>
      <c r="O2754" s="17"/>
      <c r="P2754" s="17"/>
      <c r="Q2754" s="17"/>
      <c r="R2754" s="4"/>
    </row>
    <row r="2755" spans="1:18" x14ac:dyDescent="0.25">
      <c r="A2755" s="10">
        <v>45772.791666666664</v>
      </c>
      <c r="B2755" s="5">
        <v>45772</v>
      </c>
      <c r="C2755" s="6">
        <v>61184.714448784725</v>
      </c>
      <c r="D2755" s="6">
        <v>18409.2965625</v>
      </c>
      <c r="E2755" s="6">
        <v>39618</v>
      </c>
      <c r="F2755" s="34">
        <f t="shared" ref="F2755:F2818" si="172">D2755/C2755*100</f>
        <v>30.088064851409392</v>
      </c>
      <c r="G2755" s="16">
        <f t="shared" ref="G2755:G2818" si="173">D2755/E2755*100</f>
        <v>46.467001268362864</v>
      </c>
      <c r="H2755" s="6">
        <f t="shared" si="170"/>
        <v>527.76409939235964</v>
      </c>
      <c r="I2755" s="16">
        <f t="shared" si="171"/>
        <v>2.9514478162384483</v>
      </c>
      <c r="J2755" s="10"/>
      <c r="N2755" s="4"/>
      <c r="O2755" s="17"/>
      <c r="P2755" s="17"/>
      <c r="Q2755" s="17"/>
      <c r="R2755" s="4"/>
    </row>
    <row r="2756" spans="1:18" x14ac:dyDescent="0.25">
      <c r="A2756" s="10">
        <v>45772.833333333336</v>
      </c>
      <c r="B2756" s="5">
        <v>45772</v>
      </c>
      <c r="C2756" s="6">
        <v>58812.000387369793</v>
      </c>
      <c r="D2756" s="6">
        <v>16692.616948784722</v>
      </c>
      <c r="E2756" s="6">
        <v>39618</v>
      </c>
      <c r="F2756" s="34">
        <f t="shared" si="172"/>
        <v>28.383011696316242</v>
      </c>
      <c r="G2756" s="16">
        <f t="shared" si="173"/>
        <v>42.133921320573279</v>
      </c>
      <c r="H2756" s="6">
        <f t="shared" ref="H2756:H2819" si="174">D2756-D2755</f>
        <v>-1716.6796137152778</v>
      </c>
      <c r="I2756" s="16">
        <f t="shared" ref="I2756:I2819" si="175">H2756/D2755*100</f>
        <v>-9.3250690371960161</v>
      </c>
      <c r="J2756" s="10"/>
      <c r="N2756" s="4"/>
      <c r="O2756" s="17"/>
      <c r="P2756" s="17"/>
      <c r="Q2756" s="17"/>
      <c r="R2756" s="4"/>
    </row>
    <row r="2757" spans="1:18" x14ac:dyDescent="0.25">
      <c r="A2757" s="10">
        <v>45772.875</v>
      </c>
      <c r="B2757" s="5">
        <v>45772</v>
      </c>
      <c r="C2757" s="6">
        <v>57526.03425998264</v>
      </c>
      <c r="D2757" s="6">
        <v>15461.771480848523</v>
      </c>
      <c r="E2757" s="6">
        <v>39618</v>
      </c>
      <c r="F2757" s="34">
        <f t="shared" si="172"/>
        <v>26.877867872780403</v>
      </c>
      <c r="G2757" s="16">
        <f t="shared" si="173"/>
        <v>39.027137868768044</v>
      </c>
      <c r="H2757" s="6">
        <f t="shared" si="174"/>
        <v>-1230.8454679361985</v>
      </c>
      <c r="I2757" s="16">
        <f t="shared" si="175"/>
        <v>-7.3735920000596922</v>
      </c>
      <c r="J2757" s="10"/>
      <c r="N2757" s="4"/>
      <c r="O2757" s="17"/>
      <c r="P2757" s="17"/>
      <c r="Q2757" s="17"/>
      <c r="R2757" s="4"/>
    </row>
    <row r="2758" spans="1:18" x14ac:dyDescent="0.25">
      <c r="A2758" s="10">
        <v>45772.916666666664</v>
      </c>
      <c r="B2758" s="5">
        <v>45772</v>
      </c>
      <c r="C2758" s="6">
        <v>55884.609414062499</v>
      </c>
      <c r="D2758" s="6">
        <v>16066.733939615886</v>
      </c>
      <c r="E2758" s="6">
        <v>39618</v>
      </c>
      <c r="F2758" s="34">
        <f t="shared" si="172"/>
        <v>28.749836686830164</v>
      </c>
      <c r="G2758" s="16">
        <f t="shared" si="173"/>
        <v>40.554126759593835</v>
      </c>
      <c r="H2758" s="6">
        <f t="shared" si="174"/>
        <v>604.96245876736248</v>
      </c>
      <c r="I2758" s="16">
        <f t="shared" si="175"/>
        <v>3.912633552479349</v>
      </c>
      <c r="J2758" s="10"/>
      <c r="N2758" s="4"/>
      <c r="O2758" s="17"/>
      <c r="P2758" s="17"/>
      <c r="Q2758" s="17"/>
      <c r="R2758" s="4"/>
    </row>
    <row r="2759" spans="1:18" x14ac:dyDescent="0.25">
      <c r="A2759" s="10">
        <v>45772.958333333336</v>
      </c>
      <c r="B2759" s="5">
        <v>45772</v>
      </c>
      <c r="C2759" s="6">
        <v>53586.733181423609</v>
      </c>
      <c r="D2759" s="6">
        <v>17256.479370659723</v>
      </c>
      <c r="E2759" s="6">
        <v>39618</v>
      </c>
      <c r="F2759" s="34">
        <f t="shared" si="172"/>
        <v>32.202894907282499</v>
      </c>
      <c r="G2759" s="16">
        <f t="shared" si="173"/>
        <v>43.557169394365495</v>
      </c>
      <c r="H2759" s="6">
        <f t="shared" si="174"/>
        <v>1189.745431043837</v>
      </c>
      <c r="I2759" s="16">
        <f t="shared" si="175"/>
        <v>7.4050235443948651</v>
      </c>
      <c r="J2759" s="10"/>
      <c r="N2759" s="4"/>
      <c r="O2759" s="17"/>
      <c r="P2759" s="17"/>
      <c r="Q2759" s="17"/>
      <c r="R2759" s="4"/>
    </row>
    <row r="2760" spans="1:18" x14ac:dyDescent="0.25">
      <c r="A2760" s="10">
        <v>45773</v>
      </c>
      <c r="B2760" s="5">
        <v>45773</v>
      </c>
      <c r="C2760" s="6">
        <v>51367.18657877604</v>
      </c>
      <c r="D2760" s="6">
        <v>17526.521441514757</v>
      </c>
      <c r="E2760" s="6">
        <v>39618</v>
      </c>
      <c r="F2760" s="34">
        <f t="shared" si="172"/>
        <v>34.120072771819643</v>
      </c>
      <c r="G2760" s="16">
        <f t="shared" si="173"/>
        <v>44.238783990899989</v>
      </c>
      <c r="H2760" s="6">
        <f t="shared" si="174"/>
        <v>270.04207085503367</v>
      </c>
      <c r="I2760" s="16">
        <f t="shared" si="175"/>
        <v>1.5648734892829408</v>
      </c>
      <c r="J2760" s="10"/>
      <c r="N2760" s="4"/>
      <c r="O2760" s="17"/>
      <c r="P2760" s="17"/>
      <c r="Q2760" s="17"/>
      <c r="R2760" s="4"/>
    </row>
    <row r="2761" spans="1:18" x14ac:dyDescent="0.25">
      <c r="A2761" s="10">
        <v>45773.041666666664</v>
      </c>
      <c r="B2761" s="5">
        <v>45773</v>
      </c>
      <c r="C2761" s="6">
        <v>49033.185349392363</v>
      </c>
      <c r="D2761" s="6">
        <v>16592.358932291667</v>
      </c>
      <c r="E2761" s="6">
        <v>39618</v>
      </c>
      <c r="F2761" s="34">
        <f t="shared" si="172"/>
        <v>33.839039446572045</v>
      </c>
      <c r="G2761" s="16">
        <f t="shared" si="173"/>
        <v>41.880859539329769</v>
      </c>
      <c r="H2761" s="6">
        <f t="shared" si="174"/>
        <v>-934.16250922308973</v>
      </c>
      <c r="I2761" s="16">
        <f t="shared" si="175"/>
        <v>-5.3299938173148025</v>
      </c>
      <c r="J2761" s="10"/>
      <c r="N2761" s="4"/>
      <c r="O2761" s="17"/>
      <c r="P2761" s="17"/>
      <c r="Q2761" s="17"/>
      <c r="R2761" s="4"/>
    </row>
    <row r="2762" spans="1:18" x14ac:dyDescent="0.25">
      <c r="A2762" s="10">
        <v>45773.083333333336</v>
      </c>
      <c r="B2762" s="5">
        <v>45773</v>
      </c>
      <c r="C2762" s="6">
        <v>47344.58921983507</v>
      </c>
      <c r="D2762" s="6">
        <v>16606.115715603297</v>
      </c>
      <c r="E2762" s="6">
        <v>39618</v>
      </c>
      <c r="F2762" s="34">
        <f t="shared" si="172"/>
        <v>35.075002210909766</v>
      </c>
      <c r="G2762" s="16">
        <f t="shared" si="173"/>
        <v>41.915583107686651</v>
      </c>
      <c r="H2762" s="6">
        <f t="shared" si="174"/>
        <v>13.756783311629988</v>
      </c>
      <c r="I2762" s="16">
        <f t="shared" si="175"/>
        <v>8.2910352697691786E-2</v>
      </c>
      <c r="J2762" s="10"/>
      <c r="N2762" s="4"/>
      <c r="O2762" s="17"/>
      <c r="P2762" s="17"/>
      <c r="Q2762" s="17"/>
      <c r="R2762" s="4"/>
    </row>
    <row r="2763" spans="1:18" x14ac:dyDescent="0.25">
      <c r="A2763" s="10">
        <v>45773.125</v>
      </c>
      <c r="B2763" s="5">
        <v>45773</v>
      </c>
      <c r="C2763" s="6">
        <v>46232.610237630208</v>
      </c>
      <c r="D2763" s="6">
        <v>17118.003292643229</v>
      </c>
      <c r="E2763" s="6">
        <v>39618</v>
      </c>
      <c r="F2763" s="34">
        <f t="shared" si="172"/>
        <v>37.025820529402722</v>
      </c>
      <c r="G2763" s="16">
        <f t="shared" si="173"/>
        <v>43.207641205116936</v>
      </c>
      <c r="H2763" s="6">
        <f t="shared" si="174"/>
        <v>511.88757703993178</v>
      </c>
      <c r="I2763" s="16">
        <f t="shared" si="175"/>
        <v>3.0825244494650628</v>
      </c>
      <c r="J2763" s="10"/>
      <c r="N2763" s="4"/>
      <c r="O2763" s="17"/>
      <c r="P2763" s="17"/>
      <c r="Q2763" s="17"/>
      <c r="R2763" s="4"/>
    </row>
    <row r="2764" spans="1:18" x14ac:dyDescent="0.25">
      <c r="A2764" s="10">
        <v>45773.166666666664</v>
      </c>
      <c r="B2764" s="5">
        <v>45773</v>
      </c>
      <c r="C2764" s="6">
        <v>44396.823739149302</v>
      </c>
      <c r="D2764" s="6">
        <v>16393.146513129341</v>
      </c>
      <c r="E2764" s="6">
        <v>39618</v>
      </c>
      <c r="F2764" s="34">
        <f t="shared" si="172"/>
        <v>36.92414261309824</v>
      </c>
      <c r="G2764" s="16">
        <f t="shared" si="173"/>
        <v>41.378026435280276</v>
      </c>
      <c r="H2764" s="6">
        <f t="shared" si="174"/>
        <v>-724.85677951388789</v>
      </c>
      <c r="I2764" s="16">
        <f t="shared" si="175"/>
        <v>-4.2344703825673884</v>
      </c>
      <c r="J2764" s="10"/>
      <c r="N2764" s="4"/>
      <c r="O2764" s="17"/>
      <c r="P2764" s="17"/>
      <c r="Q2764" s="17"/>
      <c r="R2764" s="4"/>
    </row>
    <row r="2765" spans="1:18" x14ac:dyDescent="0.25">
      <c r="A2765" s="10">
        <v>45773.208333333336</v>
      </c>
      <c r="B2765" s="5">
        <v>45773</v>
      </c>
      <c r="C2765" s="6">
        <v>43678.562405598961</v>
      </c>
      <c r="D2765" s="6">
        <v>16329.876787380643</v>
      </c>
      <c r="E2765" s="6">
        <v>39618</v>
      </c>
      <c r="F2765" s="34">
        <f t="shared" si="172"/>
        <v>37.386479517666977</v>
      </c>
      <c r="G2765" s="16">
        <f t="shared" si="173"/>
        <v>41.218326991217737</v>
      </c>
      <c r="H2765" s="6">
        <f t="shared" si="174"/>
        <v>-63.269725748697965</v>
      </c>
      <c r="I2765" s="16">
        <f t="shared" si="175"/>
        <v>-0.38595229840729461</v>
      </c>
      <c r="J2765" s="10"/>
      <c r="N2765" s="4"/>
      <c r="O2765" s="17"/>
      <c r="P2765" s="17"/>
      <c r="Q2765" s="17"/>
      <c r="R2765" s="4"/>
    </row>
    <row r="2766" spans="1:18" x14ac:dyDescent="0.25">
      <c r="A2766" s="10">
        <v>45773.25</v>
      </c>
      <c r="B2766" s="5">
        <v>45773</v>
      </c>
      <c r="C2766" s="6">
        <v>43509.084708116323</v>
      </c>
      <c r="D2766" s="6">
        <v>15978.406587999132</v>
      </c>
      <c r="E2766" s="6">
        <v>39618</v>
      </c>
      <c r="F2766" s="34">
        <f t="shared" si="172"/>
        <v>36.724299523171695</v>
      </c>
      <c r="G2766" s="16">
        <f t="shared" si="173"/>
        <v>40.331179231660187</v>
      </c>
      <c r="H2766" s="6">
        <f t="shared" si="174"/>
        <v>-351.47019938151061</v>
      </c>
      <c r="I2766" s="16">
        <f t="shared" si="175"/>
        <v>-2.1523138475430432</v>
      </c>
      <c r="J2766" s="10"/>
      <c r="N2766" s="4"/>
      <c r="O2766" s="17"/>
      <c r="P2766" s="17"/>
      <c r="Q2766" s="17"/>
      <c r="R2766" s="4"/>
    </row>
    <row r="2767" spans="1:18" x14ac:dyDescent="0.25">
      <c r="A2767" s="10">
        <v>45773.291666666664</v>
      </c>
      <c r="B2767" s="5">
        <v>45773</v>
      </c>
      <c r="C2767" s="6">
        <v>43780.231799045141</v>
      </c>
      <c r="D2767" s="6">
        <v>14996.576161024306</v>
      </c>
      <c r="E2767" s="6">
        <v>39618</v>
      </c>
      <c r="F2767" s="34">
        <f t="shared" si="172"/>
        <v>34.254218273351825</v>
      </c>
      <c r="G2767" s="16">
        <f t="shared" si="173"/>
        <v>37.852935940795362</v>
      </c>
      <c r="H2767" s="6">
        <f t="shared" si="174"/>
        <v>-981.83042697482597</v>
      </c>
      <c r="I2767" s="16">
        <f t="shared" si="175"/>
        <v>-6.1447330280870887</v>
      </c>
      <c r="J2767" s="10"/>
      <c r="N2767" s="4"/>
      <c r="O2767" s="17"/>
      <c r="P2767" s="17"/>
      <c r="Q2767" s="17"/>
      <c r="R2767" s="4"/>
    </row>
    <row r="2768" spans="1:18" x14ac:dyDescent="0.25">
      <c r="A2768" s="10">
        <v>45773.333333333336</v>
      </c>
      <c r="B2768" s="5">
        <v>45773</v>
      </c>
      <c r="C2768" s="6">
        <v>44408.263257378472</v>
      </c>
      <c r="D2768" s="6">
        <v>14589.233342013889</v>
      </c>
      <c r="E2768" s="6">
        <v>39618</v>
      </c>
      <c r="F2768" s="34">
        <f t="shared" si="172"/>
        <v>32.852519490479906</v>
      </c>
      <c r="G2768" s="16">
        <f t="shared" si="173"/>
        <v>36.824759811231985</v>
      </c>
      <c r="H2768" s="6">
        <f t="shared" si="174"/>
        <v>-407.34281901041686</v>
      </c>
      <c r="I2768" s="16">
        <f t="shared" si="175"/>
        <v>-2.7162387910187777</v>
      </c>
      <c r="J2768" s="10"/>
      <c r="N2768" s="4"/>
      <c r="O2768" s="17"/>
      <c r="P2768" s="17"/>
      <c r="Q2768" s="17"/>
      <c r="R2768" s="4"/>
    </row>
    <row r="2769" spans="1:18" x14ac:dyDescent="0.25">
      <c r="A2769" s="10">
        <v>45773.375</v>
      </c>
      <c r="B2769" s="5">
        <v>45773</v>
      </c>
      <c r="C2769" s="6">
        <v>47041.41985677083</v>
      </c>
      <c r="D2769" s="6">
        <v>14471.878951822917</v>
      </c>
      <c r="E2769" s="6">
        <v>39618</v>
      </c>
      <c r="F2769" s="34">
        <f t="shared" si="172"/>
        <v>30.764120207013544</v>
      </c>
      <c r="G2769" s="16">
        <f t="shared" si="173"/>
        <v>36.528544984155978</v>
      </c>
      <c r="H2769" s="6">
        <f t="shared" si="174"/>
        <v>-117.35439019097248</v>
      </c>
      <c r="I2769" s="16">
        <f t="shared" si="175"/>
        <v>-0.80439038460654955</v>
      </c>
      <c r="J2769" s="10"/>
      <c r="N2769" s="4"/>
      <c r="O2769" s="17"/>
      <c r="P2769" s="17"/>
      <c r="Q2769" s="17"/>
      <c r="R2769" s="4"/>
    </row>
    <row r="2770" spans="1:18" x14ac:dyDescent="0.25">
      <c r="A2770" s="10">
        <v>45773.416666666664</v>
      </c>
      <c r="B2770" s="5">
        <v>45773</v>
      </c>
      <c r="C2770" s="6">
        <v>50701.220351562501</v>
      </c>
      <c r="D2770" s="6">
        <v>17135.224092881945</v>
      </c>
      <c r="E2770" s="6">
        <v>39618</v>
      </c>
      <c r="F2770" s="34">
        <f t="shared" si="172"/>
        <v>33.796472696448369</v>
      </c>
      <c r="G2770" s="16">
        <f t="shared" si="173"/>
        <v>43.251108316628667</v>
      </c>
      <c r="H2770" s="6">
        <f t="shared" si="174"/>
        <v>2663.3451410590278</v>
      </c>
      <c r="I2770" s="16">
        <f t="shared" si="175"/>
        <v>18.40358912567843</v>
      </c>
      <c r="J2770" s="10"/>
      <c r="N2770" s="4"/>
      <c r="O2770" s="17"/>
      <c r="P2770" s="17"/>
      <c r="Q2770" s="17"/>
      <c r="R2770" s="4"/>
    </row>
    <row r="2771" spans="1:18" x14ac:dyDescent="0.25">
      <c r="A2771" s="10">
        <v>45773.458333333336</v>
      </c>
      <c r="B2771" s="5">
        <v>45773</v>
      </c>
      <c r="C2771" s="6">
        <v>52770.014665798612</v>
      </c>
      <c r="D2771" s="6">
        <v>17490.39484375</v>
      </c>
      <c r="E2771" s="6">
        <v>39618</v>
      </c>
      <c r="F2771" s="34">
        <f t="shared" si="172"/>
        <v>33.144570746321783</v>
      </c>
      <c r="G2771" s="16">
        <f t="shared" si="173"/>
        <v>44.147596657453683</v>
      </c>
      <c r="H2771" s="6">
        <f t="shared" si="174"/>
        <v>355.17075086805562</v>
      </c>
      <c r="I2771" s="16">
        <f t="shared" si="175"/>
        <v>2.0727522963390674</v>
      </c>
      <c r="J2771" s="10"/>
      <c r="N2771" s="4"/>
      <c r="O2771" s="17"/>
      <c r="P2771" s="17"/>
      <c r="Q2771" s="17"/>
      <c r="R2771" s="4"/>
    </row>
    <row r="2772" spans="1:18" x14ac:dyDescent="0.25">
      <c r="A2772" s="10">
        <v>45773.5</v>
      </c>
      <c r="B2772" s="5">
        <v>45773</v>
      </c>
      <c r="C2772" s="6">
        <v>54695.869127604165</v>
      </c>
      <c r="D2772" s="6">
        <v>16844.07282986111</v>
      </c>
      <c r="E2772" s="6">
        <v>39618</v>
      </c>
      <c r="F2772" s="34">
        <f t="shared" si="172"/>
        <v>30.79587745568918</v>
      </c>
      <c r="G2772" s="16">
        <f t="shared" si="173"/>
        <v>42.516211898281362</v>
      </c>
      <c r="H2772" s="6">
        <f t="shared" si="174"/>
        <v>-646.32201388889007</v>
      </c>
      <c r="I2772" s="16">
        <f t="shared" si="175"/>
        <v>-3.6952968738715812</v>
      </c>
      <c r="J2772" s="10"/>
      <c r="N2772" s="4"/>
      <c r="O2772" s="17"/>
      <c r="P2772" s="17"/>
      <c r="Q2772" s="17"/>
      <c r="R2772" s="4"/>
    </row>
    <row r="2773" spans="1:18" x14ac:dyDescent="0.25">
      <c r="A2773" s="10">
        <v>45773.541666666664</v>
      </c>
      <c r="B2773" s="5">
        <v>45773</v>
      </c>
      <c r="C2773" s="6">
        <v>56772.334277343747</v>
      </c>
      <c r="D2773" s="6">
        <v>16734.016564670139</v>
      </c>
      <c r="E2773" s="6">
        <v>39618</v>
      </c>
      <c r="F2773" s="34">
        <f t="shared" si="172"/>
        <v>29.475653551466209</v>
      </c>
      <c r="G2773" s="16">
        <f t="shared" si="173"/>
        <v>42.238418306502446</v>
      </c>
      <c r="H2773" s="6">
        <f t="shared" si="174"/>
        <v>-110.05626519097132</v>
      </c>
      <c r="I2773" s="16">
        <f t="shared" si="175"/>
        <v>-0.65338274360737725</v>
      </c>
      <c r="J2773" s="10"/>
      <c r="N2773" s="4"/>
      <c r="O2773" s="17"/>
      <c r="P2773" s="17"/>
      <c r="Q2773" s="17"/>
      <c r="R2773" s="4"/>
    </row>
    <row r="2774" spans="1:18" x14ac:dyDescent="0.25">
      <c r="A2774" s="10">
        <v>45773.583333333336</v>
      </c>
      <c r="B2774" s="5">
        <v>45773</v>
      </c>
      <c r="C2774" s="6">
        <v>58457.306547309025</v>
      </c>
      <c r="D2774" s="6">
        <v>16418.854659559463</v>
      </c>
      <c r="E2774" s="6">
        <v>39618</v>
      </c>
      <c r="F2774" s="34">
        <f t="shared" si="172"/>
        <v>28.086916126167765</v>
      </c>
      <c r="G2774" s="16">
        <f t="shared" si="173"/>
        <v>41.442916501487872</v>
      </c>
      <c r="H2774" s="6">
        <f t="shared" si="174"/>
        <v>-315.16190511067543</v>
      </c>
      <c r="I2774" s="16">
        <f t="shared" si="175"/>
        <v>-1.8833607812727051</v>
      </c>
      <c r="J2774" s="10"/>
      <c r="N2774" s="4"/>
      <c r="O2774" s="17"/>
      <c r="P2774" s="17"/>
      <c r="Q2774" s="17"/>
      <c r="R2774" s="4"/>
    </row>
    <row r="2775" spans="1:18" x14ac:dyDescent="0.25">
      <c r="A2775" s="10">
        <v>45773.625</v>
      </c>
      <c r="B2775" s="5">
        <v>45773</v>
      </c>
      <c r="C2775" s="6">
        <v>59786.736121961803</v>
      </c>
      <c r="D2775" s="6">
        <v>16732.513881293402</v>
      </c>
      <c r="E2775" s="6">
        <v>39618</v>
      </c>
      <c r="F2775" s="34">
        <f t="shared" si="172"/>
        <v>27.987000071654609</v>
      </c>
      <c r="G2775" s="16">
        <f t="shared" si="173"/>
        <v>42.234625375570204</v>
      </c>
      <c r="H2775" s="6">
        <f t="shared" si="174"/>
        <v>313.65922173393847</v>
      </c>
      <c r="I2775" s="16">
        <f t="shared" si="175"/>
        <v>1.9103599382391652</v>
      </c>
      <c r="J2775" s="10"/>
      <c r="N2775" s="4"/>
      <c r="O2775" s="17"/>
      <c r="P2775" s="17"/>
      <c r="Q2775" s="17"/>
      <c r="R2775" s="4"/>
    </row>
    <row r="2776" spans="1:18" x14ac:dyDescent="0.25">
      <c r="A2776" s="10">
        <v>45773.666666666664</v>
      </c>
      <c r="B2776" s="5">
        <v>45773</v>
      </c>
      <c r="C2776" s="6">
        <v>61204.961154513891</v>
      </c>
      <c r="D2776" s="6">
        <v>16792.613083767363</v>
      </c>
      <c r="E2776" s="6">
        <v>39618</v>
      </c>
      <c r="F2776" s="34">
        <f t="shared" si="172"/>
        <v>27.436686123162257</v>
      </c>
      <c r="G2776" s="16">
        <f t="shared" si="173"/>
        <v>42.38632208533334</v>
      </c>
      <c r="H2776" s="6">
        <f t="shared" si="174"/>
        <v>60.099202473960759</v>
      </c>
      <c r="I2776" s="16">
        <f t="shared" si="175"/>
        <v>0.35917616982317518</v>
      </c>
      <c r="J2776" s="10"/>
      <c r="N2776" s="4"/>
      <c r="O2776" s="17"/>
      <c r="P2776" s="17"/>
      <c r="Q2776" s="17"/>
      <c r="R2776" s="4"/>
    </row>
    <row r="2777" spans="1:18" x14ac:dyDescent="0.25">
      <c r="A2777" s="10">
        <v>45773.708333333336</v>
      </c>
      <c r="B2777" s="5">
        <v>45773</v>
      </c>
      <c r="C2777" s="6">
        <v>61720.22087890625</v>
      </c>
      <c r="D2777" s="6">
        <v>17274.689494900173</v>
      </c>
      <c r="E2777" s="6">
        <v>39618</v>
      </c>
      <c r="F2777" s="34">
        <f t="shared" si="172"/>
        <v>27.988703295136848</v>
      </c>
      <c r="G2777" s="16">
        <f t="shared" si="173"/>
        <v>43.603133663739143</v>
      </c>
      <c r="H2777" s="6">
        <f t="shared" si="174"/>
        <v>482.07641113280988</v>
      </c>
      <c r="I2777" s="16">
        <f t="shared" si="175"/>
        <v>2.870764714985369</v>
      </c>
      <c r="J2777" s="10"/>
      <c r="N2777" s="4"/>
      <c r="O2777" s="17"/>
      <c r="P2777" s="17"/>
      <c r="Q2777" s="17"/>
      <c r="R2777" s="4"/>
    </row>
    <row r="2778" spans="1:18" x14ac:dyDescent="0.25">
      <c r="A2778" s="10">
        <v>45773.75</v>
      </c>
      <c r="B2778" s="5">
        <v>45773</v>
      </c>
      <c r="C2778" s="6">
        <v>61402.710034722222</v>
      </c>
      <c r="D2778" s="6">
        <v>16600.141988932293</v>
      </c>
      <c r="E2778" s="6">
        <v>39618</v>
      </c>
      <c r="F2778" s="34">
        <f t="shared" si="172"/>
        <v>27.034868623135992</v>
      </c>
      <c r="G2778" s="16">
        <f t="shared" si="173"/>
        <v>41.900504793104886</v>
      </c>
      <c r="H2778" s="6">
        <f t="shared" si="174"/>
        <v>-674.54750596787926</v>
      </c>
      <c r="I2778" s="16">
        <f t="shared" si="175"/>
        <v>-3.9048314365767265</v>
      </c>
      <c r="J2778" s="10"/>
      <c r="N2778" s="4"/>
      <c r="O2778" s="17"/>
      <c r="P2778" s="17"/>
      <c r="Q2778" s="17"/>
      <c r="R2778" s="4"/>
    </row>
    <row r="2779" spans="1:18" x14ac:dyDescent="0.25">
      <c r="A2779" s="10">
        <v>45773.791666666664</v>
      </c>
      <c r="B2779" s="5">
        <v>45773</v>
      </c>
      <c r="C2779" s="6">
        <v>59523.170199652777</v>
      </c>
      <c r="D2779" s="6">
        <v>15692.70638888889</v>
      </c>
      <c r="E2779" s="6">
        <v>39618</v>
      </c>
      <c r="F2779" s="34">
        <f t="shared" si="172"/>
        <v>26.364029900041231</v>
      </c>
      <c r="G2779" s="16">
        <f t="shared" si="173"/>
        <v>39.610041872100787</v>
      </c>
      <c r="H2779" s="6">
        <f t="shared" si="174"/>
        <v>-907.43560004340361</v>
      </c>
      <c r="I2779" s="16">
        <f t="shared" si="175"/>
        <v>-5.4664327609270593</v>
      </c>
      <c r="J2779" s="10"/>
      <c r="N2779" s="4"/>
      <c r="O2779" s="17"/>
      <c r="P2779" s="17"/>
      <c r="Q2779" s="17"/>
      <c r="R2779" s="4"/>
    </row>
    <row r="2780" spans="1:18" x14ac:dyDescent="0.25">
      <c r="A2780" s="10">
        <v>45773.833333333336</v>
      </c>
      <c r="B2780" s="5">
        <v>45773</v>
      </c>
      <c r="C2780" s="6">
        <v>57249.296526692706</v>
      </c>
      <c r="D2780" s="6">
        <v>14981.468479817708</v>
      </c>
      <c r="E2780" s="6">
        <v>39618</v>
      </c>
      <c r="F2780" s="34">
        <f t="shared" si="172"/>
        <v>26.16882545068923</v>
      </c>
      <c r="G2780" s="16">
        <f t="shared" si="173"/>
        <v>37.814802564030764</v>
      </c>
      <c r="H2780" s="6">
        <f t="shared" si="174"/>
        <v>-711.237909071182</v>
      </c>
      <c r="I2780" s="16">
        <f t="shared" si="175"/>
        <v>-4.5322832878257957</v>
      </c>
      <c r="J2780" s="10"/>
      <c r="N2780" s="4"/>
      <c r="O2780" s="17"/>
      <c r="P2780" s="17"/>
      <c r="Q2780" s="17"/>
      <c r="R2780" s="4"/>
    </row>
    <row r="2781" spans="1:18" x14ac:dyDescent="0.25">
      <c r="A2781" s="10">
        <v>45773.875</v>
      </c>
      <c r="B2781" s="5">
        <v>45773</v>
      </c>
      <c r="C2781" s="6">
        <v>55866.073696831598</v>
      </c>
      <c r="D2781" s="6">
        <v>13959.158597276475</v>
      </c>
      <c r="E2781" s="6">
        <v>39618</v>
      </c>
      <c r="F2781" s="34">
        <f t="shared" si="172"/>
        <v>24.986825945615287</v>
      </c>
      <c r="G2781" s="16">
        <f t="shared" si="173"/>
        <v>35.234384868687151</v>
      </c>
      <c r="H2781" s="6">
        <f t="shared" si="174"/>
        <v>-1022.3098825412326</v>
      </c>
      <c r="I2781" s="16">
        <f t="shared" si="175"/>
        <v>-6.8238296126874198</v>
      </c>
      <c r="J2781" s="10"/>
      <c r="N2781" s="4"/>
      <c r="O2781" s="17"/>
      <c r="P2781" s="17"/>
      <c r="Q2781" s="17"/>
      <c r="R2781" s="4"/>
    </row>
    <row r="2782" spans="1:18" x14ac:dyDescent="0.25">
      <c r="A2782" s="10">
        <v>45773.916666666664</v>
      </c>
      <c r="B2782" s="5">
        <v>45773</v>
      </c>
      <c r="C2782" s="6">
        <v>53814.995190972222</v>
      </c>
      <c r="D2782" s="6">
        <v>14775.530345052084</v>
      </c>
      <c r="E2782" s="6">
        <v>39618</v>
      </c>
      <c r="F2782" s="34">
        <f t="shared" si="172"/>
        <v>27.456158441747412</v>
      </c>
      <c r="G2782" s="16">
        <f t="shared" si="173"/>
        <v>37.294993046221627</v>
      </c>
      <c r="H2782" s="6">
        <f t="shared" si="174"/>
        <v>816.37174777560904</v>
      </c>
      <c r="I2782" s="16">
        <f t="shared" si="175"/>
        <v>5.8482876463262521</v>
      </c>
      <c r="J2782" s="10"/>
      <c r="N2782" s="4"/>
      <c r="O2782" s="17"/>
      <c r="P2782" s="17"/>
      <c r="Q2782" s="17"/>
      <c r="R2782" s="4"/>
    </row>
    <row r="2783" spans="1:18" x14ac:dyDescent="0.25">
      <c r="A2783" s="10">
        <v>45773.958333333336</v>
      </c>
      <c r="B2783" s="5">
        <v>45773</v>
      </c>
      <c r="C2783" s="6">
        <v>53221.362174479167</v>
      </c>
      <c r="D2783" s="6">
        <v>16224.548835720487</v>
      </c>
      <c r="E2783" s="6">
        <v>39618</v>
      </c>
      <c r="F2783" s="34">
        <f t="shared" si="172"/>
        <v>30.485031146948959</v>
      </c>
      <c r="G2783" s="16">
        <f t="shared" si="173"/>
        <v>40.952468160231426</v>
      </c>
      <c r="H2783" s="6">
        <f t="shared" si="174"/>
        <v>1449.0184906684026</v>
      </c>
      <c r="I2783" s="16">
        <f t="shared" si="175"/>
        <v>9.8068797317562204</v>
      </c>
      <c r="J2783" s="10"/>
      <c r="N2783" s="4"/>
      <c r="O2783" s="17"/>
      <c r="P2783" s="17"/>
      <c r="Q2783" s="17"/>
      <c r="R2783" s="4"/>
    </row>
    <row r="2784" spans="1:18" x14ac:dyDescent="0.25">
      <c r="A2784" s="10">
        <v>45774</v>
      </c>
      <c r="B2784" s="5">
        <v>45774</v>
      </c>
      <c r="C2784" s="6">
        <v>50978.990078125003</v>
      </c>
      <c r="D2784" s="6">
        <v>16804.162860243057</v>
      </c>
      <c r="E2784" s="6">
        <v>39618</v>
      </c>
      <c r="F2784" s="34">
        <f t="shared" si="172"/>
        <v>32.962918320843109</v>
      </c>
      <c r="G2784" s="16">
        <f t="shared" si="173"/>
        <v>42.41547493624882</v>
      </c>
      <c r="H2784" s="6">
        <f t="shared" si="174"/>
        <v>579.61402452257062</v>
      </c>
      <c r="I2784" s="16">
        <f t="shared" si="175"/>
        <v>3.5724507990414733</v>
      </c>
      <c r="J2784" s="10"/>
      <c r="N2784" s="4"/>
      <c r="O2784" s="17"/>
      <c r="P2784" s="17"/>
      <c r="Q2784" s="17"/>
      <c r="R2784" s="4"/>
    </row>
    <row r="2785" spans="1:18" x14ac:dyDescent="0.25">
      <c r="A2785" s="10">
        <v>45774.041666666664</v>
      </c>
      <c r="B2785" s="5">
        <v>45774</v>
      </c>
      <c r="C2785" s="6">
        <v>48577.184663628475</v>
      </c>
      <c r="D2785" s="6">
        <v>17269.779927842883</v>
      </c>
      <c r="E2785" s="6">
        <v>39618</v>
      </c>
      <c r="F2785" s="34">
        <f t="shared" si="172"/>
        <v>35.551216167480788</v>
      </c>
      <c r="G2785" s="16">
        <f t="shared" si="173"/>
        <v>43.590741399976991</v>
      </c>
      <c r="H2785" s="6">
        <f t="shared" si="174"/>
        <v>465.61706759982553</v>
      </c>
      <c r="I2785" s="16">
        <f t="shared" si="175"/>
        <v>2.7708435788933481</v>
      </c>
      <c r="J2785" s="10"/>
      <c r="N2785" s="4"/>
      <c r="O2785" s="17"/>
      <c r="P2785" s="17"/>
      <c r="Q2785" s="17"/>
      <c r="R2785" s="4"/>
    </row>
    <row r="2786" spans="1:18" x14ac:dyDescent="0.25">
      <c r="A2786" s="10">
        <v>45774.083333333336</v>
      </c>
      <c r="B2786" s="5">
        <v>45774</v>
      </c>
      <c r="C2786" s="6">
        <v>46159.53299587674</v>
      </c>
      <c r="D2786" s="6">
        <v>16658.764604492186</v>
      </c>
      <c r="E2786" s="6">
        <v>39618</v>
      </c>
      <c r="F2786" s="34">
        <f t="shared" si="172"/>
        <v>36.089543206557686</v>
      </c>
      <c r="G2786" s="16">
        <f t="shared" si="173"/>
        <v>42.048474442153029</v>
      </c>
      <c r="H2786" s="6">
        <f t="shared" si="174"/>
        <v>-611.01532335069714</v>
      </c>
      <c r="I2786" s="16">
        <f t="shared" si="175"/>
        <v>-3.538060854878637</v>
      </c>
      <c r="J2786" s="10"/>
      <c r="N2786" s="4"/>
      <c r="O2786" s="17"/>
      <c r="P2786" s="17"/>
      <c r="Q2786" s="17"/>
      <c r="R2786" s="4"/>
    </row>
    <row r="2787" spans="1:18" x14ac:dyDescent="0.25">
      <c r="A2787" s="10">
        <v>45774.125</v>
      </c>
      <c r="B2787" s="5">
        <v>45774</v>
      </c>
      <c r="C2787" s="6">
        <v>45544.924944661456</v>
      </c>
      <c r="D2787" s="6">
        <v>18068.047676866321</v>
      </c>
      <c r="E2787" s="6">
        <v>39618</v>
      </c>
      <c r="F2787" s="34">
        <f t="shared" si="172"/>
        <v>39.670825451616352</v>
      </c>
      <c r="G2787" s="16">
        <f t="shared" si="173"/>
        <v>45.605653180035141</v>
      </c>
      <c r="H2787" s="6">
        <f t="shared" si="174"/>
        <v>1409.2830723741354</v>
      </c>
      <c r="I2787" s="16">
        <f t="shared" si="175"/>
        <v>8.459709383216266</v>
      </c>
      <c r="J2787" s="10"/>
      <c r="N2787" s="4"/>
      <c r="O2787" s="17"/>
      <c r="P2787" s="17"/>
      <c r="Q2787" s="17"/>
      <c r="R2787" s="4"/>
    </row>
    <row r="2788" spans="1:18" x14ac:dyDescent="0.25">
      <c r="A2788" s="10">
        <v>45774.166666666664</v>
      </c>
      <c r="B2788" s="5">
        <v>45774</v>
      </c>
      <c r="C2788" s="6">
        <v>44476.918471137156</v>
      </c>
      <c r="D2788" s="6">
        <v>18475.070366210937</v>
      </c>
      <c r="E2788" s="6">
        <v>39618</v>
      </c>
      <c r="F2788" s="34">
        <f t="shared" si="172"/>
        <v>41.538557528890287</v>
      </c>
      <c r="G2788" s="16">
        <f t="shared" si="173"/>
        <v>46.633021268642885</v>
      </c>
      <c r="H2788" s="6">
        <f t="shared" si="174"/>
        <v>407.02268934461608</v>
      </c>
      <c r="I2788" s="16">
        <f t="shared" si="175"/>
        <v>2.2527209171899258</v>
      </c>
      <c r="J2788" s="10"/>
      <c r="N2788" s="4"/>
      <c r="O2788" s="17"/>
      <c r="P2788" s="17"/>
      <c r="Q2788" s="17"/>
      <c r="R2788" s="4"/>
    </row>
    <row r="2789" spans="1:18" x14ac:dyDescent="0.25">
      <c r="A2789" s="10">
        <v>45774.208333333336</v>
      </c>
      <c r="B2789" s="5">
        <v>45774</v>
      </c>
      <c r="C2789" s="6">
        <v>43909.73752061632</v>
      </c>
      <c r="D2789" s="6">
        <v>17579.254488389757</v>
      </c>
      <c r="E2789" s="6">
        <v>39618</v>
      </c>
      <c r="F2789" s="34">
        <f t="shared" si="172"/>
        <v>40.034979667405246</v>
      </c>
      <c r="G2789" s="16">
        <f t="shared" si="173"/>
        <v>44.371887748977123</v>
      </c>
      <c r="H2789" s="6">
        <f t="shared" si="174"/>
        <v>-895.81587782118004</v>
      </c>
      <c r="I2789" s="16">
        <f t="shared" si="175"/>
        <v>-4.848781953542856</v>
      </c>
      <c r="J2789" s="10"/>
      <c r="N2789" s="4"/>
      <c r="O2789" s="17"/>
      <c r="P2789" s="17"/>
      <c r="Q2789" s="17"/>
      <c r="R2789" s="4"/>
    </row>
    <row r="2790" spans="1:18" x14ac:dyDescent="0.25">
      <c r="A2790" s="10">
        <v>45774.25</v>
      </c>
      <c r="B2790" s="5">
        <v>45774</v>
      </c>
      <c r="C2790" s="6">
        <v>43294.428241102432</v>
      </c>
      <c r="D2790" s="6">
        <v>16127.850504014757</v>
      </c>
      <c r="E2790" s="6">
        <v>39618</v>
      </c>
      <c r="F2790" s="34">
        <f t="shared" si="172"/>
        <v>37.251561365357077</v>
      </c>
      <c r="G2790" s="16">
        <f t="shared" si="173"/>
        <v>40.708391397886714</v>
      </c>
      <c r="H2790" s="6">
        <f t="shared" si="174"/>
        <v>-1451.4039843749997</v>
      </c>
      <c r="I2790" s="16">
        <f t="shared" si="175"/>
        <v>-8.2563454857177341</v>
      </c>
      <c r="J2790" s="10"/>
      <c r="N2790" s="4"/>
      <c r="O2790" s="17"/>
      <c r="P2790" s="17"/>
      <c r="Q2790" s="17"/>
      <c r="R2790" s="4"/>
    </row>
    <row r="2791" spans="1:18" x14ac:dyDescent="0.25">
      <c r="A2791" s="10">
        <v>45774.291666666664</v>
      </c>
      <c r="B2791" s="5">
        <v>45774</v>
      </c>
      <c r="C2791" s="6">
        <v>43462.113446180556</v>
      </c>
      <c r="D2791" s="6">
        <v>15445.607112630209</v>
      </c>
      <c r="E2791" s="6">
        <v>39618</v>
      </c>
      <c r="F2791" s="34">
        <f t="shared" si="172"/>
        <v>35.538094878328025</v>
      </c>
      <c r="G2791" s="16">
        <f t="shared" si="173"/>
        <v>38.986337302817425</v>
      </c>
      <c r="H2791" s="6">
        <f t="shared" si="174"/>
        <v>-682.24339138454889</v>
      </c>
      <c r="I2791" s="16">
        <f t="shared" si="175"/>
        <v>-4.2302189694449108</v>
      </c>
      <c r="J2791" s="10"/>
      <c r="N2791" s="4"/>
      <c r="O2791" s="17"/>
      <c r="P2791" s="17"/>
      <c r="Q2791" s="17"/>
      <c r="R2791" s="4"/>
    </row>
    <row r="2792" spans="1:18" x14ac:dyDescent="0.25">
      <c r="A2792" s="10">
        <v>45774.333333333336</v>
      </c>
      <c r="B2792" s="5">
        <v>45774</v>
      </c>
      <c r="C2792" s="6">
        <v>43752.347926432289</v>
      </c>
      <c r="D2792" s="6">
        <v>14707.545640733508</v>
      </c>
      <c r="E2792" s="6">
        <v>39618</v>
      </c>
      <c r="F2792" s="34">
        <f t="shared" si="172"/>
        <v>33.615443142534019</v>
      </c>
      <c r="G2792" s="16">
        <f t="shared" si="173"/>
        <v>37.123392500210784</v>
      </c>
      <c r="H2792" s="6">
        <f t="shared" si="174"/>
        <v>-738.06147189670082</v>
      </c>
      <c r="I2792" s="16">
        <f t="shared" si="175"/>
        <v>-4.778455560307318</v>
      </c>
      <c r="J2792" s="10"/>
      <c r="N2792" s="4"/>
      <c r="O2792" s="17"/>
      <c r="P2792" s="17"/>
      <c r="Q2792" s="17"/>
      <c r="R2792" s="4"/>
    </row>
    <row r="2793" spans="1:18" x14ac:dyDescent="0.25">
      <c r="A2793" s="10">
        <v>45774.375</v>
      </c>
      <c r="B2793" s="5">
        <v>45774</v>
      </c>
      <c r="C2793" s="6">
        <v>46350.815333116319</v>
      </c>
      <c r="D2793" s="6">
        <v>14522.193615722656</v>
      </c>
      <c r="E2793" s="6">
        <v>39618</v>
      </c>
      <c r="F2793" s="34">
        <f t="shared" si="172"/>
        <v>31.331042423642042</v>
      </c>
      <c r="G2793" s="16">
        <f t="shared" si="173"/>
        <v>36.655544489178297</v>
      </c>
      <c r="H2793" s="6">
        <f t="shared" si="174"/>
        <v>-185.35202501085223</v>
      </c>
      <c r="I2793" s="16">
        <f t="shared" si="175"/>
        <v>-1.2602512311606071</v>
      </c>
      <c r="J2793" s="10"/>
      <c r="N2793" s="4"/>
      <c r="O2793" s="17"/>
      <c r="P2793" s="17"/>
      <c r="Q2793" s="17"/>
      <c r="R2793" s="4"/>
    </row>
    <row r="2794" spans="1:18" x14ac:dyDescent="0.25">
      <c r="A2794" s="10">
        <v>45774.416666666664</v>
      </c>
      <c r="B2794" s="5">
        <v>45774</v>
      </c>
      <c r="C2794" s="6">
        <v>50044.898961588544</v>
      </c>
      <c r="D2794" s="6">
        <v>16786.449481336807</v>
      </c>
      <c r="E2794" s="6">
        <v>39618</v>
      </c>
      <c r="F2794" s="34">
        <f t="shared" si="172"/>
        <v>33.542778244434217</v>
      </c>
      <c r="G2794" s="16">
        <f t="shared" si="173"/>
        <v>42.370764504358647</v>
      </c>
      <c r="H2794" s="6">
        <f t="shared" si="174"/>
        <v>2264.2558656141518</v>
      </c>
      <c r="I2794" s="16">
        <f t="shared" si="175"/>
        <v>15.591693138994675</v>
      </c>
      <c r="J2794" s="10"/>
      <c r="N2794" s="4"/>
      <c r="O2794" s="17"/>
      <c r="P2794" s="17"/>
      <c r="Q2794" s="17"/>
      <c r="R2794" s="4"/>
    </row>
    <row r="2795" spans="1:18" x14ac:dyDescent="0.25">
      <c r="A2795" s="10">
        <v>45774.458333333336</v>
      </c>
      <c r="B2795" s="5">
        <v>45774</v>
      </c>
      <c r="C2795" s="6">
        <v>54086.201935763886</v>
      </c>
      <c r="D2795" s="6">
        <v>18778.904140625</v>
      </c>
      <c r="E2795" s="6">
        <v>39618</v>
      </c>
      <c r="F2795" s="34">
        <f t="shared" si="172"/>
        <v>34.720323240533666</v>
      </c>
      <c r="G2795" s="16">
        <f t="shared" si="173"/>
        <v>47.399929680006565</v>
      </c>
      <c r="H2795" s="6">
        <f t="shared" si="174"/>
        <v>1992.4546592881925</v>
      </c>
      <c r="I2795" s="16">
        <f t="shared" si="175"/>
        <v>11.869422783557688</v>
      </c>
      <c r="J2795" s="10"/>
      <c r="N2795" s="4"/>
      <c r="O2795" s="17"/>
      <c r="P2795" s="17"/>
      <c r="Q2795" s="17"/>
      <c r="R2795" s="4"/>
    </row>
    <row r="2796" spans="1:18" x14ac:dyDescent="0.25">
      <c r="A2796" s="10">
        <v>45774.5</v>
      </c>
      <c r="B2796" s="5">
        <v>45774</v>
      </c>
      <c r="C2796" s="6">
        <v>56078.770125868054</v>
      </c>
      <c r="D2796" s="6">
        <v>19457.979691297744</v>
      </c>
      <c r="E2796" s="6">
        <v>39618</v>
      </c>
      <c r="F2796" s="34">
        <f t="shared" si="172"/>
        <v>34.697586355094032</v>
      </c>
      <c r="G2796" s="16">
        <f t="shared" si="173"/>
        <v>49.113987811847501</v>
      </c>
      <c r="H2796" s="6">
        <f t="shared" si="174"/>
        <v>679.0755506727437</v>
      </c>
      <c r="I2796" s="16">
        <f t="shared" si="175"/>
        <v>3.6161617610245846</v>
      </c>
      <c r="J2796" s="10"/>
      <c r="N2796" s="4"/>
      <c r="O2796" s="17"/>
      <c r="P2796" s="17"/>
      <c r="Q2796" s="17"/>
      <c r="R2796" s="4"/>
    </row>
    <row r="2797" spans="1:18" x14ac:dyDescent="0.25">
      <c r="A2797" s="10">
        <v>45774.541666666664</v>
      </c>
      <c r="B2797" s="5">
        <v>45774</v>
      </c>
      <c r="C2797" s="6">
        <v>58148.994685329861</v>
      </c>
      <c r="D2797" s="6">
        <v>20031.279572482639</v>
      </c>
      <c r="E2797" s="6">
        <v>39618</v>
      </c>
      <c r="F2797" s="34">
        <f t="shared" si="172"/>
        <v>34.448195847375906</v>
      </c>
      <c r="G2797" s="16">
        <f t="shared" si="173"/>
        <v>50.561057025803017</v>
      </c>
      <c r="H2797" s="6">
        <f t="shared" si="174"/>
        <v>573.29988118489564</v>
      </c>
      <c r="I2797" s="16">
        <f t="shared" si="175"/>
        <v>2.9463484404873461</v>
      </c>
      <c r="J2797" s="10"/>
      <c r="N2797" s="4"/>
      <c r="O2797" s="17"/>
      <c r="P2797" s="17"/>
      <c r="Q2797" s="17"/>
      <c r="R2797" s="4"/>
    </row>
    <row r="2798" spans="1:18" x14ac:dyDescent="0.25">
      <c r="A2798" s="10">
        <v>45774.583333333336</v>
      </c>
      <c r="B2798" s="5">
        <v>45774</v>
      </c>
      <c r="C2798" s="6">
        <v>60285.452102864583</v>
      </c>
      <c r="D2798" s="6">
        <v>21066.490824652778</v>
      </c>
      <c r="E2798" s="6">
        <v>39618</v>
      </c>
      <c r="F2798" s="34">
        <f t="shared" si="172"/>
        <v>34.94456803393826</v>
      </c>
      <c r="G2798" s="16">
        <f t="shared" si="173"/>
        <v>53.17403913537477</v>
      </c>
      <c r="H2798" s="6">
        <f t="shared" si="174"/>
        <v>1035.2112521701383</v>
      </c>
      <c r="I2798" s="16">
        <f t="shared" si="175"/>
        <v>5.1679736605155675</v>
      </c>
      <c r="J2798" s="10"/>
      <c r="N2798" s="4"/>
      <c r="O2798" s="17"/>
      <c r="P2798" s="17"/>
      <c r="Q2798" s="17"/>
      <c r="R2798" s="4"/>
    </row>
    <row r="2799" spans="1:18" x14ac:dyDescent="0.25">
      <c r="A2799" s="10">
        <v>45774.625</v>
      </c>
      <c r="B2799" s="5">
        <v>45774</v>
      </c>
      <c r="C2799" s="6">
        <v>61771.912541232639</v>
      </c>
      <c r="D2799" s="6">
        <v>21851.447271050347</v>
      </c>
      <c r="E2799" s="6">
        <v>39618</v>
      </c>
      <c r="F2799" s="34">
        <f t="shared" si="172"/>
        <v>35.374406218140884</v>
      </c>
      <c r="G2799" s="16">
        <f t="shared" si="173"/>
        <v>55.15535178719356</v>
      </c>
      <c r="H2799" s="6">
        <f t="shared" si="174"/>
        <v>784.95644639756938</v>
      </c>
      <c r="I2799" s="16">
        <f t="shared" si="175"/>
        <v>3.7260901824189183</v>
      </c>
      <c r="J2799" s="10"/>
      <c r="N2799" s="4"/>
      <c r="O2799" s="17"/>
      <c r="P2799" s="17"/>
      <c r="Q2799" s="17"/>
      <c r="R2799" s="4"/>
    </row>
    <row r="2800" spans="1:18" x14ac:dyDescent="0.25">
      <c r="A2800" s="10">
        <v>45774.666666666664</v>
      </c>
      <c r="B2800" s="5">
        <v>45774</v>
      </c>
      <c r="C2800" s="6">
        <v>62667.469688585072</v>
      </c>
      <c r="D2800" s="6">
        <v>22434.745512695314</v>
      </c>
      <c r="E2800" s="6">
        <v>39618</v>
      </c>
      <c r="F2800" s="34">
        <f t="shared" si="172"/>
        <v>35.799667074769125</v>
      </c>
      <c r="G2800" s="16">
        <f t="shared" si="173"/>
        <v>56.627657914824859</v>
      </c>
      <c r="H2800" s="6">
        <f t="shared" si="174"/>
        <v>583.29824164496677</v>
      </c>
      <c r="I2800" s="16">
        <f t="shared" si="175"/>
        <v>2.6693803591570022</v>
      </c>
      <c r="J2800" s="10"/>
      <c r="N2800" s="4"/>
      <c r="O2800" s="17"/>
      <c r="P2800" s="17"/>
      <c r="Q2800" s="17"/>
      <c r="R2800" s="4"/>
    </row>
    <row r="2801" spans="1:18" x14ac:dyDescent="0.25">
      <c r="A2801" s="10">
        <v>45774.708333333336</v>
      </c>
      <c r="B2801" s="5">
        <v>45774</v>
      </c>
      <c r="C2801" s="6">
        <v>63604.48388671875</v>
      </c>
      <c r="D2801" s="6">
        <v>23186.78046983507</v>
      </c>
      <c r="E2801" s="6">
        <v>39618</v>
      </c>
      <c r="F2801" s="34">
        <f t="shared" si="172"/>
        <v>36.454631895341421</v>
      </c>
      <c r="G2801" s="16">
        <f t="shared" si="173"/>
        <v>58.525873264261378</v>
      </c>
      <c r="H2801" s="6">
        <f t="shared" si="174"/>
        <v>752.03495713975644</v>
      </c>
      <c r="I2801" s="16">
        <f t="shared" si="175"/>
        <v>3.3520993439136491</v>
      </c>
      <c r="J2801" s="10"/>
      <c r="N2801" s="4"/>
      <c r="O2801" s="17"/>
      <c r="P2801" s="17"/>
      <c r="Q2801" s="17"/>
      <c r="R2801" s="4"/>
    </row>
    <row r="2802" spans="1:18" x14ac:dyDescent="0.25">
      <c r="A2802" s="10">
        <v>45774.75</v>
      </c>
      <c r="B2802" s="5">
        <v>45774</v>
      </c>
      <c r="C2802" s="6">
        <v>63706.125950520836</v>
      </c>
      <c r="D2802" s="6">
        <v>23738.059446614585</v>
      </c>
      <c r="E2802" s="6">
        <v>39618</v>
      </c>
      <c r="F2802" s="34">
        <f t="shared" si="172"/>
        <v>37.261816022294965</v>
      </c>
      <c r="G2802" s="16">
        <f t="shared" si="173"/>
        <v>59.917359398794957</v>
      </c>
      <c r="H2802" s="6">
        <f t="shared" si="174"/>
        <v>551.27897677951478</v>
      </c>
      <c r="I2802" s="16">
        <f t="shared" si="175"/>
        <v>2.3775572356701407</v>
      </c>
      <c r="J2802" s="10"/>
      <c r="N2802" s="4"/>
      <c r="O2802" s="17"/>
      <c r="P2802" s="17"/>
      <c r="Q2802" s="17"/>
      <c r="R2802" s="4"/>
    </row>
    <row r="2803" spans="1:18" x14ac:dyDescent="0.25">
      <c r="A2803" s="10">
        <v>45774.791666666664</v>
      </c>
      <c r="B2803" s="5">
        <v>45774</v>
      </c>
      <c r="C2803" s="6">
        <v>62505.46793402778</v>
      </c>
      <c r="D2803" s="6">
        <v>23791.423995225694</v>
      </c>
      <c r="E2803" s="6">
        <v>39618</v>
      </c>
      <c r="F2803" s="34">
        <f t="shared" si="172"/>
        <v>38.062948381310676</v>
      </c>
      <c r="G2803" s="16">
        <f t="shared" si="173"/>
        <v>60.052057133690987</v>
      </c>
      <c r="H2803" s="6">
        <f t="shared" si="174"/>
        <v>53.364548611109058</v>
      </c>
      <c r="I2803" s="16">
        <f t="shared" si="175"/>
        <v>0.22480585968336037</v>
      </c>
      <c r="J2803" s="10"/>
      <c r="N2803" s="4"/>
      <c r="O2803" s="17"/>
      <c r="P2803" s="17"/>
      <c r="Q2803" s="17"/>
      <c r="R2803" s="4"/>
    </row>
    <row r="2804" spans="1:18" x14ac:dyDescent="0.25">
      <c r="A2804" s="10">
        <v>45774.833333333336</v>
      </c>
      <c r="B2804" s="5">
        <v>45774</v>
      </c>
      <c r="C2804" s="6">
        <v>60955.800912543404</v>
      </c>
      <c r="D2804" s="6">
        <v>24639.187506510418</v>
      </c>
      <c r="E2804" s="6">
        <v>39618</v>
      </c>
      <c r="F2804" s="34">
        <f t="shared" si="172"/>
        <v>40.421399009852401</v>
      </c>
      <c r="G2804" s="16">
        <f t="shared" si="173"/>
        <v>62.191901424883689</v>
      </c>
      <c r="H2804" s="6">
        <f t="shared" si="174"/>
        <v>847.76351128472379</v>
      </c>
      <c r="I2804" s="16">
        <f t="shared" si="175"/>
        <v>3.5633155520865309</v>
      </c>
      <c r="J2804" s="10"/>
      <c r="N2804" s="4"/>
      <c r="O2804" s="17"/>
      <c r="P2804" s="17"/>
      <c r="Q2804" s="17"/>
      <c r="R2804" s="4"/>
    </row>
    <row r="2805" spans="1:18" x14ac:dyDescent="0.25">
      <c r="A2805" s="10">
        <v>45774.875</v>
      </c>
      <c r="B2805" s="5">
        <v>45774</v>
      </c>
      <c r="C2805" s="6">
        <v>60122.789835069445</v>
      </c>
      <c r="D2805" s="6">
        <v>24710.071642795137</v>
      </c>
      <c r="E2805" s="6">
        <v>39618</v>
      </c>
      <c r="F2805" s="34">
        <f t="shared" si="172"/>
        <v>41.099343045425059</v>
      </c>
      <c r="G2805" s="16">
        <f t="shared" si="173"/>
        <v>62.370820442210963</v>
      </c>
      <c r="H2805" s="6">
        <f t="shared" si="174"/>
        <v>70.884136284719716</v>
      </c>
      <c r="I2805" s="16">
        <f t="shared" si="175"/>
        <v>0.28768861094137127</v>
      </c>
      <c r="J2805" s="10"/>
      <c r="N2805" s="4"/>
      <c r="O2805" s="17"/>
      <c r="P2805" s="17"/>
      <c r="Q2805" s="17"/>
      <c r="R2805" s="4"/>
    </row>
    <row r="2806" spans="1:18" x14ac:dyDescent="0.25">
      <c r="A2806" s="10">
        <v>45774.916666666664</v>
      </c>
      <c r="B2806" s="5">
        <v>45774</v>
      </c>
      <c r="C2806" s="6">
        <v>59053.421503906247</v>
      </c>
      <c r="D2806" s="6">
        <v>25264.784294704859</v>
      </c>
      <c r="E2806" s="6">
        <v>39618</v>
      </c>
      <c r="F2806" s="34">
        <f t="shared" si="172"/>
        <v>42.782930525090158</v>
      </c>
      <c r="G2806" s="16">
        <f t="shared" si="173"/>
        <v>63.770973534011965</v>
      </c>
      <c r="H2806" s="6">
        <f t="shared" si="174"/>
        <v>554.7126519097219</v>
      </c>
      <c r="I2806" s="16">
        <f t="shared" si="175"/>
        <v>2.2448848385733546</v>
      </c>
      <c r="J2806" s="10"/>
      <c r="N2806" s="4"/>
      <c r="O2806" s="17"/>
      <c r="P2806" s="17"/>
      <c r="Q2806" s="17"/>
      <c r="R2806" s="4"/>
    </row>
    <row r="2807" spans="1:18" x14ac:dyDescent="0.25">
      <c r="A2807" s="10">
        <v>45774.958333333336</v>
      </c>
      <c r="B2807" s="5">
        <v>45774</v>
      </c>
      <c r="C2807" s="6">
        <v>56246.653661024306</v>
      </c>
      <c r="D2807" s="6">
        <v>25661.869971788194</v>
      </c>
      <c r="E2807" s="6">
        <v>39618</v>
      </c>
      <c r="F2807" s="34">
        <f t="shared" si="172"/>
        <v>45.623816354376991</v>
      </c>
      <c r="G2807" s="16">
        <f t="shared" si="173"/>
        <v>64.77325955825178</v>
      </c>
      <c r="H2807" s="6">
        <f t="shared" si="174"/>
        <v>397.0856770833343</v>
      </c>
      <c r="I2807" s="16">
        <f t="shared" si="175"/>
        <v>1.5716962886026216</v>
      </c>
      <c r="J2807" s="10"/>
      <c r="N2807" s="4"/>
      <c r="O2807" s="17"/>
      <c r="P2807" s="17"/>
      <c r="Q2807" s="17"/>
      <c r="R2807" s="4"/>
    </row>
    <row r="2808" spans="1:18" x14ac:dyDescent="0.25">
      <c r="A2808" s="10">
        <v>45775</v>
      </c>
      <c r="B2808" s="5">
        <v>45775</v>
      </c>
      <c r="C2808" s="6">
        <v>52705.324685329862</v>
      </c>
      <c r="D2808" s="6">
        <v>25520.97191189236</v>
      </c>
      <c r="E2808" s="6">
        <v>39618</v>
      </c>
      <c r="F2808" s="34">
        <f t="shared" si="172"/>
        <v>48.421999227330318</v>
      </c>
      <c r="G2808" s="16">
        <f t="shared" si="173"/>
        <v>64.417618031935888</v>
      </c>
      <c r="H2808" s="6">
        <f t="shared" si="174"/>
        <v>-140.89805989583328</v>
      </c>
      <c r="I2808" s="16">
        <f t="shared" si="175"/>
        <v>-0.54905609003058597</v>
      </c>
      <c r="J2808" s="10"/>
      <c r="N2808" s="4"/>
      <c r="O2808" s="17"/>
      <c r="P2808" s="17"/>
      <c r="Q2808" s="17"/>
      <c r="R2808" s="4"/>
    </row>
    <row r="2809" spans="1:18" x14ac:dyDescent="0.25">
      <c r="A2809" s="10">
        <v>45775.041666666664</v>
      </c>
      <c r="B2809" s="5">
        <v>45775</v>
      </c>
      <c r="C2809" s="6">
        <v>49841.640919053818</v>
      </c>
      <c r="D2809" s="6">
        <v>25062.516927625868</v>
      </c>
      <c r="E2809" s="6">
        <v>39618</v>
      </c>
      <c r="F2809" s="34">
        <f t="shared" si="172"/>
        <v>50.284293344854127</v>
      </c>
      <c r="G2809" s="16">
        <f t="shared" si="173"/>
        <v>63.260429420025922</v>
      </c>
      <c r="H2809" s="6">
        <f t="shared" si="174"/>
        <v>-458.45498426649283</v>
      </c>
      <c r="I2809" s="16">
        <f t="shared" si="175"/>
        <v>-1.7963852859885019</v>
      </c>
      <c r="J2809" s="10"/>
      <c r="N2809" s="4"/>
      <c r="O2809" s="17"/>
      <c r="P2809" s="17"/>
      <c r="Q2809" s="17"/>
      <c r="R2809" s="4"/>
    </row>
    <row r="2810" spans="1:18" x14ac:dyDescent="0.25">
      <c r="A2810" s="10">
        <v>45775.083333333336</v>
      </c>
      <c r="B2810" s="5">
        <v>45775</v>
      </c>
      <c r="C2810" s="6">
        <v>48059.229377170137</v>
      </c>
      <c r="D2810" s="6">
        <v>24428.275874565974</v>
      </c>
      <c r="E2810" s="6">
        <v>39618</v>
      </c>
      <c r="F2810" s="34">
        <f t="shared" si="172"/>
        <v>50.82952055442297</v>
      </c>
      <c r="G2810" s="16">
        <f t="shared" si="173"/>
        <v>61.6595382769599</v>
      </c>
      <c r="H2810" s="6">
        <f t="shared" si="174"/>
        <v>-634.2410530598936</v>
      </c>
      <c r="I2810" s="16">
        <f t="shared" si="175"/>
        <v>-2.5306359089608574</v>
      </c>
      <c r="J2810" s="10"/>
      <c r="N2810" s="4"/>
      <c r="O2810" s="17"/>
      <c r="P2810" s="17"/>
      <c r="Q2810" s="17"/>
      <c r="R2810" s="4"/>
    </row>
    <row r="2811" spans="1:18" x14ac:dyDescent="0.25">
      <c r="A2811" s="10">
        <v>45775.125</v>
      </c>
      <c r="B2811" s="5">
        <v>45775</v>
      </c>
      <c r="C2811" s="6">
        <v>47430.733307291666</v>
      </c>
      <c r="D2811" s="6">
        <v>23861.24115017361</v>
      </c>
      <c r="E2811" s="6">
        <v>39618</v>
      </c>
      <c r="F2811" s="34">
        <f t="shared" si="172"/>
        <v>50.30755269074735</v>
      </c>
      <c r="G2811" s="16">
        <f t="shared" si="173"/>
        <v>60.228282977872702</v>
      </c>
      <c r="H2811" s="6">
        <f t="shared" si="174"/>
        <v>-567.0347243923643</v>
      </c>
      <c r="I2811" s="16">
        <f t="shared" si="175"/>
        <v>-2.3212228619979878</v>
      </c>
      <c r="J2811" s="10"/>
      <c r="N2811" s="4"/>
      <c r="O2811" s="17"/>
      <c r="P2811" s="17"/>
      <c r="Q2811" s="17"/>
      <c r="R2811" s="4"/>
    </row>
    <row r="2812" spans="1:18" x14ac:dyDescent="0.25">
      <c r="A2812" s="10">
        <v>45775.166666666664</v>
      </c>
      <c r="B2812" s="5">
        <v>45775</v>
      </c>
      <c r="C2812" s="6">
        <v>46914.168619791664</v>
      </c>
      <c r="D2812" s="6">
        <v>24259.558203125001</v>
      </c>
      <c r="E2812" s="6">
        <v>39618</v>
      </c>
      <c r="F2812" s="34">
        <f t="shared" si="172"/>
        <v>51.710515003969668</v>
      </c>
      <c r="G2812" s="16">
        <f t="shared" si="173"/>
        <v>61.233677124350052</v>
      </c>
      <c r="H2812" s="6">
        <f t="shared" si="174"/>
        <v>398.31705295139182</v>
      </c>
      <c r="I2812" s="16">
        <f t="shared" si="175"/>
        <v>1.6693056762828691</v>
      </c>
      <c r="J2812" s="10"/>
      <c r="N2812" s="4"/>
      <c r="O2812" s="17"/>
      <c r="P2812" s="17"/>
      <c r="Q2812" s="17"/>
      <c r="R2812" s="4"/>
    </row>
    <row r="2813" spans="1:18" x14ac:dyDescent="0.25">
      <c r="A2813" s="10">
        <v>45775.208333333336</v>
      </c>
      <c r="B2813" s="5">
        <v>45775</v>
      </c>
      <c r="C2813" s="6">
        <v>46760.544293619794</v>
      </c>
      <c r="D2813" s="6">
        <v>24265.057399088542</v>
      </c>
      <c r="E2813" s="6">
        <v>39618</v>
      </c>
      <c r="F2813" s="34">
        <f t="shared" si="172"/>
        <v>51.892162004622712</v>
      </c>
      <c r="G2813" s="16">
        <f t="shared" si="173"/>
        <v>61.247557673503316</v>
      </c>
      <c r="H2813" s="6">
        <f t="shared" si="174"/>
        <v>5.4991959635408421</v>
      </c>
      <c r="I2813" s="16">
        <f t="shared" si="175"/>
        <v>2.2668162039457346E-2</v>
      </c>
      <c r="J2813" s="10"/>
      <c r="N2813" s="4"/>
      <c r="O2813" s="17"/>
      <c r="P2813" s="17"/>
      <c r="Q2813" s="17"/>
      <c r="R2813" s="4"/>
    </row>
    <row r="2814" spans="1:18" x14ac:dyDescent="0.25">
      <c r="A2814" s="10">
        <v>45775.25</v>
      </c>
      <c r="B2814" s="5">
        <v>45775</v>
      </c>
      <c r="C2814" s="6">
        <v>47856.426464843753</v>
      </c>
      <c r="D2814" s="6">
        <v>24244.852709960938</v>
      </c>
      <c r="E2814" s="6">
        <v>39618</v>
      </c>
      <c r="F2814" s="34">
        <f t="shared" si="172"/>
        <v>50.661644633603544</v>
      </c>
      <c r="G2814" s="16">
        <f t="shared" si="173"/>
        <v>61.196558912516885</v>
      </c>
      <c r="H2814" s="6">
        <f t="shared" si="174"/>
        <v>-20.20468912760407</v>
      </c>
      <c r="I2814" s="16">
        <f t="shared" si="175"/>
        <v>-8.3266603475510459E-2</v>
      </c>
      <c r="J2814" s="10"/>
      <c r="N2814" s="4"/>
      <c r="O2814" s="17"/>
      <c r="P2814" s="17"/>
      <c r="Q2814" s="17"/>
      <c r="R2814" s="4"/>
    </row>
    <row r="2815" spans="1:18" x14ac:dyDescent="0.25">
      <c r="A2815" s="10">
        <v>45775.291666666664</v>
      </c>
      <c r="B2815" s="5">
        <v>45775</v>
      </c>
      <c r="C2815" s="6">
        <v>50074.928827039934</v>
      </c>
      <c r="D2815" s="6">
        <v>23748.224768880209</v>
      </c>
      <c r="E2815" s="6">
        <v>39618</v>
      </c>
      <c r="F2815" s="34">
        <f t="shared" si="172"/>
        <v>47.425378977386416</v>
      </c>
      <c r="G2815" s="16">
        <f t="shared" si="173"/>
        <v>59.94301774163312</v>
      </c>
      <c r="H2815" s="6">
        <f t="shared" si="174"/>
        <v>-496.62794108072922</v>
      </c>
      <c r="I2815" s="16">
        <f t="shared" si="175"/>
        <v>-2.0483850614472523</v>
      </c>
      <c r="J2815" s="10"/>
      <c r="N2815" s="4"/>
      <c r="O2815" s="17"/>
      <c r="P2815" s="17"/>
      <c r="Q2815" s="17"/>
      <c r="R2815" s="4"/>
    </row>
    <row r="2816" spans="1:18" x14ac:dyDescent="0.25">
      <c r="A2816" s="10">
        <v>45775.333333333336</v>
      </c>
      <c r="B2816" s="5">
        <v>45775</v>
      </c>
      <c r="C2816" s="6">
        <v>51132.851388888892</v>
      </c>
      <c r="D2816" s="6">
        <v>22856.645121527778</v>
      </c>
      <c r="E2816" s="6">
        <v>39618</v>
      </c>
      <c r="F2816" s="34">
        <f t="shared" si="172"/>
        <v>44.700509556356366</v>
      </c>
      <c r="G2816" s="16">
        <f t="shared" si="173"/>
        <v>57.692576913341853</v>
      </c>
      <c r="H2816" s="6">
        <f t="shared" si="174"/>
        <v>-891.57964735243149</v>
      </c>
      <c r="I2816" s="16">
        <f t="shared" si="175"/>
        <v>-3.7543001888745882</v>
      </c>
      <c r="J2816" s="10"/>
      <c r="N2816" s="4"/>
      <c r="O2816" s="17"/>
      <c r="P2816" s="17"/>
      <c r="Q2816" s="17"/>
      <c r="R2816" s="4"/>
    </row>
    <row r="2817" spans="1:18" x14ac:dyDescent="0.25">
      <c r="A2817" s="10">
        <v>45775.375</v>
      </c>
      <c r="B2817" s="5">
        <v>45775</v>
      </c>
      <c r="C2817" s="6">
        <v>52799.815642361114</v>
      </c>
      <c r="D2817" s="6">
        <v>21021.508943142362</v>
      </c>
      <c r="E2817" s="6">
        <v>39618</v>
      </c>
      <c r="F2817" s="34">
        <f t="shared" si="172"/>
        <v>39.813602921516406</v>
      </c>
      <c r="G2817" s="16">
        <f t="shared" si="173"/>
        <v>53.060500134136909</v>
      </c>
      <c r="H2817" s="6">
        <f t="shared" si="174"/>
        <v>-1835.1361783854154</v>
      </c>
      <c r="I2817" s="16">
        <f t="shared" si="175"/>
        <v>-8.0288956171304982</v>
      </c>
      <c r="J2817" s="10"/>
      <c r="N2817" s="4"/>
      <c r="O2817" s="17"/>
      <c r="P2817" s="17"/>
      <c r="Q2817" s="17"/>
      <c r="R2817" s="4"/>
    </row>
    <row r="2818" spans="1:18" x14ac:dyDescent="0.25">
      <c r="A2818" s="10">
        <v>45775.416666666664</v>
      </c>
      <c r="B2818" s="5">
        <v>45775</v>
      </c>
      <c r="C2818" s="6">
        <v>55580.185062934026</v>
      </c>
      <c r="D2818" s="6">
        <v>20523.644459635416</v>
      </c>
      <c r="E2818" s="6">
        <v>39618</v>
      </c>
      <c r="F2818" s="34">
        <f t="shared" si="172"/>
        <v>36.926189497923183</v>
      </c>
      <c r="G2818" s="16">
        <f t="shared" si="173"/>
        <v>51.8038378000793</v>
      </c>
      <c r="H2818" s="6">
        <f t="shared" si="174"/>
        <v>-497.86448350694627</v>
      </c>
      <c r="I2818" s="16">
        <f t="shared" si="175"/>
        <v>-2.3683574992334679</v>
      </c>
      <c r="J2818" s="10"/>
      <c r="N2818" s="4"/>
      <c r="O2818" s="17"/>
      <c r="P2818" s="17"/>
      <c r="Q2818" s="17"/>
      <c r="R2818" s="4"/>
    </row>
    <row r="2819" spans="1:18" x14ac:dyDescent="0.25">
      <c r="A2819" s="10">
        <v>45775.458333333336</v>
      </c>
      <c r="B2819" s="5">
        <v>45775</v>
      </c>
      <c r="C2819" s="6">
        <v>57703.785353732637</v>
      </c>
      <c r="D2819" s="6">
        <v>20206.948862847221</v>
      </c>
      <c r="E2819" s="6">
        <v>39618</v>
      </c>
      <c r="F2819" s="34">
        <f t="shared" ref="F2819:F2882" si="176">D2819/C2819*100</f>
        <v>35.018411251490129</v>
      </c>
      <c r="G2819" s="16">
        <f t="shared" ref="G2819:G2882" si="177">D2819/E2819*100</f>
        <v>51.004464795919077</v>
      </c>
      <c r="H2819" s="6">
        <f t="shared" si="174"/>
        <v>-316.69559678819496</v>
      </c>
      <c r="I2819" s="16">
        <f t="shared" si="175"/>
        <v>-1.5430768030066564</v>
      </c>
      <c r="J2819" s="10"/>
      <c r="N2819" s="4"/>
      <c r="O2819" s="17"/>
      <c r="P2819" s="17"/>
      <c r="Q2819" s="17"/>
      <c r="R2819" s="4"/>
    </row>
    <row r="2820" spans="1:18" x14ac:dyDescent="0.25">
      <c r="A2820" s="10">
        <v>45775.5</v>
      </c>
      <c r="B2820" s="5">
        <v>45775</v>
      </c>
      <c r="C2820" s="6">
        <v>58772.338257378469</v>
      </c>
      <c r="D2820" s="6">
        <v>19025.454532877604</v>
      </c>
      <c r="E2820" s="6">
        <v>39618</v>
      </c>
      <c r="F2820" s="34">
        <f t="shared" si="176"/>
        <v>32.371443942829835</v>
      </c>
      <c r="G2820" s="16">
        <f t="shared" si="177"/>
        <v>48.0222488083134</v>
      </c>
      <c r="H2820" s="6">
        <f t="shared" ref="H2820:H2883" si="178">D2820-D2819</f>
        <v>-1181.494329969617</v>
      </c>
      <c r="I2820" s="16">
        <f t="shared" ref="I2820:I2883" si="179">H2820/D2819*100</f>
        <v>-5.8469704555046853</v>
      </c>
      <c r="J2820" s="10"/>
      <c r="N2820" s="4"/>
      <c r="O2820" s="17"/>
      <c r="P2820" s="17"/>
      <c r="Q2820" s="17"/>
      <c r="R2820" s="4"/>
    </row>
    <row r="2821" spans="1:18" x14ac:dyDescent="0.25">
      <c r="A2821" s="10">
        <v>45775.541666666664</v>
      </c>
      <c r="B2821" s="5">
        <v>45775</v>
      </c>
      <c r="C2821" s="6">
        <v>60025.576153428818</v>
      </c>
      <c r="D2821" s="6">
        <v>18135.455390625</v>
      </c>
      <c r="E2821" s="6">
        <v>39618</v>
      </c>
      <c r="F2821" s="34">
        <f t="shared" si="176"/>
        <v>30.212880163398577</v>
      </c>
      <c r="G2821" s="16">
        <f t="shared" si="177"/>
        <v>45.77579734117068</v>
      </c>
      <c r="H2821" s="6">
        <f t="shared" si="178"/>
        <v>-889.99914225260363</v>
      </c>
      <c r="I2821" s="16">
        <f t="shared" si="179"/>
        <v>-4.6779389197488523</v>
      </c>
      <c r="J2821" s="10"/>
      <c r="N2821" s="4"/>
      <c r="O2821" s="17"/>
      <c r="P2821" s="17"/>
      <c r="Q2821" s="17"/>
      <c r="R2821" s="4"/>
    </row>
    <row r="2822" spans="1:18" x14ac:dyDescent="0.25">
      <c r="A2822" s="10">
        <v>45775.583333333336</v>
      </c>
      <c r="B2822" s="5">
        <v>45775</v>
      </c>
      <c r="C2822" s="6">
        <v>61120.915047743052</v>
      </c>
      <c r="D2822" s="6">
        <v>18165.881345486112</v>
      </c>
      <c r="E2822" s="6">
        <v>39618</v>
      </c>
      <c r="F2822" s="34">
        <f t="shared" si="176"/>
        <v>29.721219538837556</v>
      </c>
      <c r="G2822" s="16">
        <f t="shared" si="177"/>
        <v>45.852595652193727</v>
      </c>
      <c r="H2822" s="6">
        <f t="shared" si="178"/>
        <v>30.425954861111677</v>
      </c>
      <c r="I2822" s="16">
        <f t="shared" si="179"/>
        <v>0.16777055886250403</v>
      </c>
      <c r="J2822" s="10"/>
      <c r="N2822" s="4"/>
      <c r="O2822" s="17"/>
      <c r="P2822" s="17"/>
      <c r="Q2822" s="17"/>
      <c r="R2822" s="4"/>
    </row>
    <row r="2823" spans="1:18" x14ac:dyDescent="0.25">
      <c r="A2823" s="10">
        <v>45775.625</v>
      </c>
      <c r="B2823" s="5">
        <v>45775</v>
      </c>
      <c r="C2823" s="6">
        <v>62083.928740234376</v>
      </c>
      <c r="D2823" s="6">
        <v>18915.366925998263</v>
      </c>
      <c r="E2823" s="6">
        <v>39618</v>
      </c>
      <c r="F2823" s="34">
        <f t="shared" si="176"/>
        <v>30.467412919601351</v>
      </c>
      <c r="G2823" s="16">
        <f t="shared" si="177"/>
        <v>47.74437610681575</v>
      </c>
      <c r="H2823" s="6">
        <f t="shared" si="178"/>
        <v>749.4855805121515</v>
      </c>
      <c r="I2823" s="16">
        <f t="shared" si="179"/>
        <v>4.1257870524315896</v>
      </c>
      <c r="J2823" s="10"/>
      <c r="N2823" s="4"/>
      <c r="O2823" s="17"/>
      <c r="P2823" s="17"/>
      <c r="Q2823" s="17"/>
      <c r="R2823" s="4"/>
    </row>
    <row r="2824" spans="1:18" x14ac:dyDescent="0.25">
      <c r="A2824" s="10">
        <v>45775.666666666664</v>
      </c>
      <c r="B2824" s="5">
        <v>45775</v>
      </c>
      <c r="C2824" s="6">
        <v>62508.501069878475</v>
      </c>
      <c r="D2824" s="6">
        <v>19667.769656575521</v>
      </c>
      <c r="E2824" s="6">
        <v>39618</v>
      </c>
      <c r="F2824" s="34">
        <f t="shared" si="176"/>
        <v>31.464151787272666</v>
      </c>
      <c r="G2824" s="16">
        <f t="shared" si="177"/>
        <v>49.643519755100009</v>
      </c>
      <c r="H2824" s="6">
        <f t="shared" si="178"/>
        <v>752.4027305772579</v>
      </c>
      <c r="I2824" s="16">
        <f t="shared" si="179"/>
        <v>3.9777326737612291</v>
      </c>
      <c r="J2824" s="10"/>
      <c r="N2824" s="4"/>
      <c r="O2824" s="17"/>
      <c r="P2824" s="17"/>
      <c r="Q2824" s="17"/>
      <c r="R2824" s="4"/>
    </row>
    <row r="2825" spans="1:18" x14ac:dyDescent="0.25">
      <c r="A2825" s="10">
        <v>45775.708333333336</v>
      </c>
      <c r="B2825" s="5">
        <v>45775</v>
      </c>
      <c r="C2825" s="6">
        <v>63610.905973307294</v>
      </c>
      <c r="D2825" s="6">
        <v>19649.960737304689</v>
      </c>
      <c r="E2825" s="6">
        <v>39618</v>
      </c>
      <c r="F2825" s="34">
        <f t="shared" si="176"/>
        <v>30.890867590457361</v>
      </c>
      <c r="G2825" s="16">
        <f t="shared" si="177"/>
        <v>49.59856816927833</v>
      </c>
      <c r="H2825" s="6">
        <f t="shared" si="178"/>
        <v>-17.808919270832121</v>
      </c>
      <c r="I2825" s="16">
        <f t="shared" si="179"/>
        <v>-9.0548748443767077E-2</v>
      </c>
      <c r="J2825" s="10"/>
      <c r="N2825" s="4"/>
      <c r="O2825" s="17"/>
      <c r="P2825" s="17"/>
      <c r="Q2825" s="17"/>
      <c r="R2825" s="4"/>
    </row>
    <row r="2826" spans="1:18" x14ac:dyDescent="0.25">
      <c r="A2826" s="10">
        <v>45775.75</v>
      </c>
      <c r="B2826" s="5">
        <v>45775</v>
      </c>
      <c r="C2826" s="6">
        <v>63743.089408637155</v>
      </c>
      <c r="D2826" s="6">
        <v>19825.593778211805</v>
      </c>
      <c r="E2826" s="6">
        <v>39618</v>
      </c>
      <c r="F2826" s="34">
        <f t="shared" si="176"/>
        <v>31.102342170954532</v>
      </c>
      <c r="G2826" s="16">
        <f t="shared" si="177"/>
        <v>50.041884441950138</v>
      </c>
      <c r="H2826" s="6">
        <f t="shared" si="178"/>
        <v>175.63304090711608</v>
      </c>
      <c r="I2826" s="16">
        <f t="shared" si="179"/>
        <v>0.89380860987515132</v>
      </c>
      <c r="J2826" s="10"/>
      <c r="N2826" s="4"/>
      <c r="O2826" s="17"/>
      <c r="P2826" s="17"/>
      <c r="Q2826" s="17"/>
      <c r="R2826" s="4"/>
    </row>
    <row r="2827" spans="1:18" x14ac:dyDescent="0.25">
      <c r="A2827" s="10">
        <v>45775.791666666664</v>
      </c>
      <c r="B2827" s="5">
        <v>45775</v>
      </c>
      <c r="C2827" s="6">
        <v>62181.416588541666</v>
      </c>
      <c r="D2827" s="6">
        <v>18516.306577148436</v>
      </c>
      <c r="E2827" s="6">
        <v>39618</v>
      </c>
      <c r="F2827" s="34">
        <f t="shared" si="176"/>
        <v>29.77787833247994</v>
      </c>
      <c r="G2827" s="16">
        <f t="shared" si="177"/>
        <v>46.737105803292536</v>
      </c>
      <c r="H2827" s="6">
        <f t="shared" si="178"/>
        <v>-1309.2872010633691</v>
      </c>
      <c r="I2827" s="16">
        <f t="shared" si="179"/>
        <v>-6.6040251591468948</v>
      </c>
      <c r="J2827" s="10"/>
      <c r="N2827" s="4"/>
      <c r="O2827" s="17"/>
      <c r="P2827" s="17"/>
      <c r="Q2827" s="17"/>
      <c r="R2827" s="4"/>
    </row>
    <row r="2828" spans="1:18" x14ac:dyDescent="0.25">
      <c r="A2828" s="10">
        <v>45775.833333333336</v>
      </c>
      <c r="B2828" s="5">
        <v>45775</v>
      </c>
      <c r="C2828" s="6">
        <v>60867.106210937498</v>
      </c>
      <c r="D2828" s="6">
        <v>19250.00294921875</v>
      </c>
      <c r="E2828" s="6">
        <v>39618</v>
      </c>
      <c r="F2828" s="34">
        <f t="shared" si="176"/>
        <v>31.626282482540013</v>
      </c>
      <c r="G2828" s="16">
        <f t="shared" si="177"/>
        <v>48.589032634708339</v>
      </c>
      <c r="H2828" s="6">
        <f t="shared" si="178"/>
        <v>733.69637207031337</v>
      </c>
      <c r="I2828" s="16">
        <f t="shared" si="179"/>
        <v>3.9624337014153319</v>
      </c>
      <c r="J2828" s="10"/>
      <c r="N2828" s="4"/>
      <c r="O2828" s="17"/>
      <c r="P2828" s="17"/>
      <c r="Q2828" s="17"/>
      <c r="R2828" s="4"/>
    </row>
    <row r="2829" spans="1:18" x14ac:dyDescent="0.25">
      <c r="A2829" s="10">
        <v>45775.875</v>
      </c>
      <c r="B2829" s="5">
        <v>45775</v>
      </c>
      <c r="C2829" s="6">
        <v>60347.628517795136</v>
      </c>
      <c r="D2829" s="6">
        <v>20559.325151909721</v>
      </c>
      <c r="E2829" s="6">
        <v>39618</v>
      </c>
      <c r="F2829" s="34">
        <f t="shared" si="176"/>
        <v>34.06815753471944</v>
      </c>
      <c r="G2829" s="16">
        <f t="shared" si="177"/>
        <v>51.893899621156351</v>
      </c>
      <c r="H2829" s="6">
        <f t="shared" si="178"/>
        <v>1309.3222026909716</v>
      </c>
      <c r="I2829" s="16">
        <f t="shared" si="179"/>
        <v>6.8016727381546183</v>
      </c>
      <c r="J2829" s="10"/>
      <c r="N2829" s="4"/>
      <c r="O2829" s="17"/>
      <c r="P2829" s="17"/>
      <c r="Q2829" s="17"/>
      <c r="R2829" s="4"/>
    </row>
    <row r="2830" spans="1:18" x14ac:dyDescent="0.25">
      <c r="A2830" s="10">
        <v>45775.916666666664</v>
      </c>
      <c r="B2830" s="5">
        <v>45775</v>
      </c>
      <c r="C2830" s="6">
        <v>59141.24031467014</v>
      </c>
      <c r="D2830" s="6">
        <v>21958.651803385415</v>
      </c>
      <c r="E2830" s="6">
        <v>39618</v>
      </c>
      <c r="F2830" s="34">
        <f t="shared" si="176"/>
        <v>37.129170248292063</v>
      </c>
      <c r="G2830" s="16">
        <f t="shared" si="177"/>
        <v>55.425947305228476</v>
      </c>
      <c r="H2830" s="6">
        <f t="shared" si="178"/>
        <v>1399.3266514756942</v>
      </c>
      <c r="I2830" s="16">
        <f t="shared" si="179"/>
        <v>6.8062868850815033</v>
      </c>
      <c r="J2830" s="10"/>
      <c r="N2830" s="4"/>
      <c r="O2830" s="17"/>
      <c r="P2830" s="17"/>
      <c r="Q2830" s="17"/>
      <c r="R2830" s="4"/>
    </row>
    <row r="2831" spans="1:18" x14ac:dyDescent="0.25">
      <c r="A2831" s="10">
        <v>45775.958333333336</v>
      </c>
      <c r="B2831" s="5">
        <v>45775</v>
      </c>
      <c r="C2831" s="6">
        <v>56672.438983289932</v>
      </c>
      <c r="D2831" s="6">
        <v>23218.967995334202</v>
      </c>
      <c r="E2831" s="6">
        <v>39618</v>
      </c>
      <c r="F2831" s="34">
        <f t="shared" si="176"/>
        <v>40.970475970127907</v>
      </c>
      <c r="G2831" s="16">
        <f t="shared" si="177"/>
        <v>58.607117964900304</v>
      </c>
      <c r="H2831" s="6">
        <f t="shared" si="178"/>
        <v>1260.3161919487866</v>
      </c>
      <c r="I2831" s="16">
        <f t="shared" si="179"/>
        <v>5.7394971386835358</v>
      </c>
      <c r="J2831" s="10"/>
      <c r="N2831" s="4"/>
      <c r="O2831" s="17"/>
      <c r="P2831" s="17"/>
      <c r="Q2831" s="17"/>
      <c r="R2831" s="4"/>
    </row>
    <row r="2832" spans="1:18" x14ac:dyDescent="0.25">
      <c r="A2832" s="10">
        <v>45776</v>
      </c>
      <c r="B2832" s="5">
        <v>45776</v>
      </c>
      <c r="C2832" s="6">
        <v>53421.887575954861</v>
      </c>
      <c r="D2832" s="6">
        <v>22646.999475368924</v>
      </c>
      <c r="E2832" s="6">
        <v>39618</v>
      </c>
      <c r="F2832" s="34">
        <f t="shared" si="176"/>
        <v>42.39273545542467</v>
      </c>
      <c r="G2832" s="16">
        <f t="shared" si="177"/>
        <v>57.16340924672857</v>
      </c>
      <c r="H2832" s="6">
        <f t="shared" si="178"/>
        <v>-571.96851996527766</v>
      </c>
      <c r="I2832" s="16">
        <f t="shared" si="179"/>
        <v>-2.4633675367493222</v>
      </c>
      <c r="J2832" s="10"/>
      <c r="N2832" s="4"/>
      <c r="O2832" s="17"/>
      <c r="P2832" s="17"/>
      <c r="Q2832" s="17"/>
      <c r="R2832" s="4"/>
    </row>
    <row r="2833" spans="1:18" x14ac:dyDescent="0.25">
      <c r="A2833" s="10">
        <v>45776.041666666664</v>
      </c>
      <c r="B2833" s="5">
        <v>45776</v>
      </c>
      <c r="C2833" s="6">
        <v>50945.700182291665</v>
      </c>
      <c r="D2833" s="6">
        <v>21743.776762695314</v>
      </c>
      <c r="E2833" s="6">
        <v>39618</v>
      </c>
      <c r="F2833" s="34">
        <f t="shared" si="176"/>
        <v>42.680298209451806</v>
      </c>
      <c r="G2833" s="16">
        <f t="shared" si="177"/>
        <v>54.883580096661397</v>
      </c>
      <c r="H2833" s="6">
        <f t="shared" si="178"/>
        <v>-903.22271267361066</v>
      </c>
      <c r="I2833" s="16">
        <f t="shared" si="179"/>
        <v>-3.9882665854077652</v>
      </c>
      <c r="J2833" s="10"/>
      <c r="N2833" s="4"/>
      <c r="O2833" s="17"/>
      <c r="P2833" s="17"/>
      <c r="Q2833" s="17"/>
      <c r="R2833" s="4"/>
    </row>
    <row r="2834" spans="1:18" x14ac:dyDescent="0.25">
      <c r="A2834" s="10">
        <v>45776.083333333336</v>
      </c>
      <c r="B2834" s="5">
        <v>45776</v>
      </c>
      <c r="C2834" s="6">
        <v>48313.118776041665</v>
      </c>
      <c r="D2834" s="6">
        <v>20976.273460828994</v>
      </c>
      <c r="E2834" s="6">
        <v>39618</v>
      </c>
      <c r="F2834" s="34">
        <f t="shared" si="176"/>
        <v>43.417345003260408</v>
      </c>
      <c r="G2834" s="16">
        <f t="shared" si="177"/>
        <v>52.9463210177924</v>
      </c>
      <c r="H2834" s="6">
        <f t="shared" si="178"/>
        <v>-767.50330186631982</v>
      </c>
      <c r="I2834" s="16">
        <f t="shared" si="179"/>
        <v>-3.5297607689897093</v>
      </c>
      <c r="J2834" s="10"/>
      <c r="N2834" s="4"/>
      <c r="O2834" s="17"/>
      <c r="P2834" s="17"/>
      <c r="Q2834" s="17"/>
      <c r="R2834" s="4"/>
    </row>
    <row r="2835" spans="1:18" x14ac:dyDescent="0.25">
      <c r="A2835" s="10">
        <v>45776.125</v>
      </c>
      <c r="B2835" s="5">
        <v>45776</v>
      </c>
      <c r="C2835" s="6">
        <v>46996.587380642362</v>
      </c>
      <c r="D2835" s="6">
        <v>19647.127228732639</v>
      </c>
      <c r="E2835" s="6">
        <v>39618</v>
      </c>
      <c r="F2835" s="34">
        <f t="shared" si="176"/>
        <v>41.805433806509072</v>
      </c>
      <c r="G2835" s="16">
        <f t="shared" si="177"/>
        <v>49.591416095544041</v>
      </c>
      <c r="H2835" s="6">
        <f t="shared" si="178"/>
        <v>-1329.1462320963547</v>
      </c>
      <c r="I2835" s="16">
        <f t="shared" si="179"/>
        <v>-6.3364268900212268</v>
      </c>
      <c r="J2835" s="10"/>
      <c r="N2835" s="4"/>
      <c r="O2835" s="17"/>
      <c r="P2835" s="17"/>
      <c r="Q2835" s="17"/>
      <c r="R2835" s="4"/>
    </row>
    <row r="2836" spans="1:18" x14ac:dyDescent="0.25">
      <c r="A2836" s="10">
        <v>45776.166666666664</v>
      </c>
      <c r="B2836" s="5">
        <v>45776</v>
      </c>
      <c r="C2836" s="6">
        <v>46139.109722222223</v>
      </c>
      <c r="D2836" s="6">
        <v>19065.924667968749</v>
      </c>
      <c r="E2836" s="6">
        <v>39618</v>
      </c>
      <c r="F2836" s="34">
        <f t="shared" si="176"/>
        <v>41.322697344517522</v>
      </c>
      <c r="G2836" s="16">
        <f t="shared" si="177"/>
        <v>48.124399686932072</v>
      </c>
      <c r="H2836" s="6">
        <f t="shared" si="178"/>
        <v>-581.20256076388978</v>
      </c>
      <c r="I2836" s="16">
        <f t="shared" si="179"/>
        <v>-2.9582063270497838</v>
      </c>
      <c r="J2836" s="10"/>
      <c r="N2836" s="4"/>
      <c r="O2836" s="17"/>
      <c r="P2836" s="17"/>
      <c r="Q2836" s="17"/>
      <c r="R2836" s="4"/>
    </row>
    <row r="2837" spans="1:18" x14ac:dyDescent="0.25">
      <c r="A2837" s="10">
        <v>45776.208333333336</v>
      </c>
      <c r="B2837" s="5">
        <v>45776</v>
      </c>
      <c r="C2837" s="6">
        <v>45855.891243489583</v>
      </c>
      <c r="D2837" s="6">
        <v>17171.411138237847</v>
      </c>
      <c r="E2837" s="6">
        <v>39618</v>
      </c>
      <c r="F2837" s="34">
        <f t="shared" si="176"/>
        <v>37.446466904458582</v>
      </c>
      <c r="G2837" s="16">
        <f t="shared" si="177"/>
        <v>43.342448226154389</v>
      </c>
      <c r="H2837" s="6">
        <f t="shared" si="178"/>
        <v>-1894.5135297309025</v>
      </c>
      <c r="I2837" s="16">
        <f t="shared" si="179"/>
        <v>-9.9366464660050546</v>
      </c>
      <c r="J2837" s="10"/>
      <c r="N2837" s="4"/>
      <c r="O2837" s="17"/>
      <c r="P2837" s="17"/>
      <c r="Q2837" s="17"/>
      <c r="R2837" s="4"/>
    </row>
    <row r="2838" spans="1:18" x14ac:dyDescent="0.25">
      <c r="A2838" s="10">
        <v>45776.25</v>
      </c>
      <c r="B2838" s="5">
        <v>45776</v>
      </c>
      <c r="C2838" s="6">
        <v>46986.914313151043</v>
      </c>
      <c r="D2838" s="6">
        <v>16407.882672526041</v>
      </c>
      <c r="E2838" s="6">
        <v>39618</v>
      </c>
      <c r="F2838" s="34">
        <f t="shared" si="176"/>
        <v>34.92011108278647</v>
      </c>
      <c r="G2838" s="16">
        <f t="shared" si="177"/>
        <v>41.415222051910852</v>
      </c>
      <c r="H2838" s="6">
        <f t="shared" si="178"/>
        <v>-763.52846571180635</v>
      </c>
      <c r="I2838" s="16">
        <f t="shared" si="179"/>
        <v>-4.4465097222647989</v>
      </c>
      <c r="J2838" s="10"/>
      <c r="N2838" s="4"/>
      <c r="O2838" s="17"/>
      <c r="P2838" s="17"/>
      <c r="Q2838" s="17"/>
      <c r="R2838" s="4"/>
    </row>
    <row r="2839" spans="1:18" x14ac:dyDescent="0.25">
      <c r="A2839" s="10">
        <v>45776.291666666664</v>
      </c>
      <c r="B2839" s="5">
        <v>45776</v>
      </c>
      <c r="C2839" s="6">
        <v>49479.156892361112</v>
      </c>
      <c r="D2839" s="6">
        <v>16825.905737847221</v>
      </c>
      <c r="E2839" s="6">
        <v>39618</v>
      </c>
      <c r="F2839" s="34">
        <f t="shared" si="176"/>
        <v>34.006047787861363</v>
      </c>
      <c r="G2839" s="16">
        <f t="shared" si="177"/>
        <v>42.470356246774749</v>
      </c>
      <c r="H2839" s="6">
        <f t="shared" si="178"/>
        <v>418.02306532118018</v>
      </c>
      <c r="I2839" s="16">
        <f t="shared" si="179"/>
        <v>2.5476965777012368</v>
      </c>
      <c r="J2839" s="10"/>
      <c r="N2839" s="4"/>
      <c r="O2839" s="17"/>
      <c r="P2839" s="17"/>
      <c r="Q2839" s="17"/>
      <c r="R2839" s="4"/>
    </row>
    <row r="2840" spans="1:18" x14ac:dyDescent="0.25">
      <c r="A2840" s="10">
        <v>45776.333333333336</v>
      </c>
      <c r="B2840" s="5">
        <v>45776</v>
      </c>
      <c r="C2840" s="6">
        <v>50164.585275607642</v>
      </c>
      <c r="D2840" s="6">
        <v>15244.065728895399</v>
      </c>
      <c r="E2840" s="6">
        <v>39618</v>
      </c>
      <c r="F2840" s="34">
        <f t="shared" si="176"/>
        <v>30.388102772391051</v>
      </c>
      <c r="G2840" s="16">
        <f t="shared" si="177"/>
        <v>38.477625647168963</v>
      </c>
      <c r="H2840" s="6">
        <f t="shared" si="178"/>
        <v>-1581.8400089518218</v>
      </c>
      <c r="I2840" s="16">
        <f t="shared" si="179"/>
        <v>-9.4012175843450869</v>
      </c>
      <c r="J2840" s="10"/>
      <c r="N2840" s="4"/>
      <c r="O2840" s="17"/>
      <c r="P2840" s="17"/>
      <c r="Q2840" s="17"/>
      <c r="R2840" s="4"/>
    </row>
    <row r="2841" spans="1:18" x14ac:dyDescent="0.25">
      <c r="A2841" s="10">
        <v>45776.375</v>
      </c>
      <c r="B2841" s="5">
        <v>45776</v>
      </c>
      <c r="C2841" s="6">
        <v>50971.037435980899</v>
      </c>
      <c r="D2841" s="6">
        <v>13879.557851833768</v>
      </c>
      <c r="E2841" s="6">
        <v>39618</v>
      </c>
      <c r="F2841" s="34">
        <f t="shared" si="176"/>
        <v>27.230283215770037</v>
      </c>
      <c r="G2841" s="16">
        <f t="shared" si="177"/>
        <v>35.033464212816824</v>
      </c>
      <c r="H2841" s="6">
        <f t="shared" si="178"/>
        <v>-1364.507877061631</v>
      </c>
      <c r="I2841" s="16">
        <f t="shared" si="179"/>
        <v>-8.9510757912515562</v>
      </c>
      <c r="J2841" s="10"/>
      <c r="N2841" s="4"/>
      <c r="O2841" s="17"/>
      <c r="P2841" s="17"/>
      <c r="Q2841" s="17"/>
      <c r="R2841" s="4"/>
    </row>
    <row r="2842" spans="1:18" x14ac:dyDescent="0.25">
      <c r="A2842" s="10">
        <v>45776.416666666664</v>
      </c>
      <c r="B2842" s="5">
        <v>45776</v>
      </c>
      <c r="C2842" s="6">
        <v>53194.006111111114</v>
      </c>
      <c r="D2842" s="6">
        <v>13952.957936197916</v>
      </c>
      <c r="E2842" s="6">
        <v>39618</v>
      </c>
      <c r="F2842" s="34">
        <f t="shared" si="176"/>
        <v>26.230319835383547</v>
      </c>
      <c r="G2842" s="16">
        <f t="shared" si="177"/>
        <v>35.218733747786146</v>
      </c>
      <c r="H2842" s="6">
        <f t="shared" si="178"/>
        <v>73.400084364147915</v>
      </c>
      <c r="I2842" s="16">
        <f t="shared" si="179"/>
        <v>0.52883589771161399</v>
      </c>
      <c r="J2842" s="10"/>
      <c r="N2842" s="4"/>
      <c r="O2842" s="17"/>
      <c r="P2842" s="17"/>
      <c r="Q2842" s="17"/>
      <c r="R2842" s="4"/>
    </row>
    <row r="2843" spans="1:18" x14ac:dyDescent="0.25">
      <c r="A2843" s="10">
        <v>45776.458333333336</v>
      </c>
      <c r="B2843" s="5">
        <v>45776</v>
      </c>
      <c r="C2843" s="6">
        <v>55825.548480902777</v>
      </c>
      <c r="D2843" s="6">
        <v>15210.666634114583</v>
      </c>
      <c r="E2843" s="6">
        <v>39618</v>
      </c>
      <c r="F2843" s="34">
        <f t="shared" si="176"/>
        <v>27.246784040676218</v>
      </c>
      <c r="G2843" s="16">
        <f t="shared" si="177"/>
        <v>38.393322818200268</v>
      </c>
      <c r="H2843" s="6">
        <f t="shared" si="178"/>
        <v>1257.708697916667</v>
      </c>
      <c r="I2843" s="16">
        <f t="shared" si="179"/>
        <v>9.0139216621144911</v>
      </c>
      <c r="J2843" s="10"/>
      <c r="N2843" s="4"/>
      <c r="O2843" s="17"/>
      <c r="P2843" s="17"/>
      <c r="Q2843" s="17"/>
      <c r="R2843" s="4"/>
    </row>
    <row r="2844" spans="1:18" x14ac:dyDescent="0.25">
      <c r="A2844" s="10">
        <v>45776.5</v>
      </c>
      <c r="B2844" s="5">
        <v>45776</v>
      </c>
      <c r="C2844" s="6">
        <v>58258.783294270834</v>
      </c>
      <c r="D2844" s="6">
        <v>17459.397412109374</v>
      </c>
      <c r="E2844" s="6">
        <v>39618</v>
      </c>
      <c r="F2844" s="34">
        <f t="shared" si="176"/>
        <v>29.968695576631326</v>
      </c>
      <c r="G2844" s="16">
        <f t="shared" si="177"/>
        <v>44.069355878917094</v>
      </c>
      <c r="H2844" s="6">
        <f t="shared" si="178"/>
        <v>2248.7307779947914</v>
      </c>
      <c r="I2844" s="16">
        <f t="shared" si="179"/>
        <v>14.783906794402576</v>
      </c>
      <c r="J2844" s="10"/>
      <c r="N2844" s="4"/>
      <c r="O2844" s="17"/>
      <c r="P2844" s="17"/>
      <c r="Q2844" s="17"/>
      <c r="R2844" s="4"/>
    </row>
    <row r="2845" spans="1:18" x14ac:dyDescent="0.25">
      <c r="A2845" s="10">
        <v>45776.541666666664</v>
      </c>
      <c r="B2845" s="5">
        <v>45776</v>
      </c>
      <c r="C2845" s="6">
        <v>59647.530351562498</v>
      </c>
      <c r="D2845" s="6">
        <v>18972.38031141493</v>
      </c>
      <c r="E2845" s="6">
        <v>39618</v>
      </c>
      <c r="F2845" s="34">
        <f t="shared" si="176"/>
        <v>31.807486746880777</v>
      </c>
      <c r="G2845" s="16">
        <f t="shared" si="177"/>
        <v>47.888283889683805</v>
      </c>
      <c r="H2845" s="6">
        <f t="shared" si="178"/>
        <v>1512.9828993055562</v>
      </c>
      <c r="I2845" s="16">
        <f t="shared" si="179"/>
        <v>8.6657223247360839</v>
      </c>
      <c r="J2845" s="10"/>
      <c r="N2845" s="4"/>
      <c r="O2845" s="17"/>
      <c r="P2845" s="17"/>
      <c r="Q2845" s="17"/>
      <c r="R2845" s="4"/>
    </row>
    <row r="2846" spans="1:18" x14ac:dyDescent="0.25">
      <c r="A2846" s="10">
        <v>45776.583333333336</v>
      </c>
      <c r="B2846" s="5">
        <v>45776</v>
      </c>
      <c r="C2846" s="6">
        <v>60595.680213758678</v>
      </c>
      <c r="D2846" s="6">
        <v>18545.028197157117</v>
      </c>
      <c r="E2846" s="6">
        <v>39618</v>
      </c>
      <c r="F2846" s="34">
        <f t="shared" si="176"/>
        <v>30.604538362697241</v>
      </c>
      <c r="G2846" s="16">
        <f t="shared" si="177"/>
        <v>46.809602193844</v>
      </c>
      <c r="H2846" s="6">
        <f t="shared" si="178"/>
        <v>-427.35211425781381</v>
      </c>
      <c r="I2846" s="16">
        <f t="shared" si="179"/>
        <v>-2.2524960349898371</v>
      </c>
      <c r="J2846" s="10"/>
      <c r="N2846" s="4"/>
      <c r="O2846" s="17"/>
      <c r="P2846" s="17"/>
      <c r="Q2846" s="17"/>
      <c r="R2846" s="4"/>
    </row>
    <row r="2847" spans="1:18" x14ac:dyDescent="0.25">
      <c r="A2847" s="10">
        <v>45776.625</v>
      </c>
      <c r="B2847" s="5">
        <v>45776</v>
      </c>
      <c r="C2847" s="6">
        <v>61602.52779188368</v>
      </c>
      <c r="D2847" s="6">
        <v>17900.263375108509</v>
      </c>
      <c r="E2847" s="6">
        <v>39618</v>
      </c>
      <c r="F2847" s="34">
        <f t="shared" si="176"/>
        <v>29.057676716744929</v>
      </c>
      <c r="G2847" s="16">
        <f t="shared" si="177"/>
        <v>45.182147950700461</v>
      </c>
      <c r="H2847" s="6">
        <f t="shared" si="178"/>
        <v>-644.76482204860804</v>
      </c>
      <c r="I2847" s="16">
        <f t="shared" si="179"/>
        <v>-3.4767529884233235</v>
      </c>
      <c r="J2847" s="10"/>
      <c r="N2847" s="4"/>
      <c r="O2847" s="17"/>
      <c r="P2847" s="17"/>
      <c r="Q2847" s="17"/>
      <c r="R2847" s="4"/>
    </row>
    <row r="2848" spans="1:18" x14ac:dyDescent="0.25">
      <c r="A2848" s="10">
        <v>45776.666666666664</v>
      </c>
      <c r="B2848" s="5">
        <v>45776</v>
      </c>
      <c r="C2848" s="6">
        <v>63015.472060546876</v>
      </c>
      <c r="D2848" s="6">
        <v>18376.184114583335</v>
      </c>
      <c r="E2848" s="6">
        <v>39618</v>
      </c>
      <c r="F2848" s="34">
        <f t="shared" si="176"/>
        <v>29.161384519863674</v>
      </c>
      <c r="G2848" s="16">
        <f t="shared" si="177"/>
        <v>46.383421966235886</v>
      </c>
      <c r="H2848" s="6">
        <f t="shared" si="178"/>
        <v>475.92073947482641</v>
      </c>
      <c r="I2848" s="16">
        <f t="shared" si="179"/>
        <v>2.6587359610396875</v>
      </c>
      <c r="J2848" s="10"/>
      <c r="N2848" s="4"/>
      <c r="O2848" s="17"/>
      <c r="P2848" s="17"/>
      <c r="Q2848" s="17"/>
      <c r="R2848" s="4"/>
    </row>
    <row r="2849" spans="1:18" x14ac:dyDescent="0.25">
      <c r="A2849" s="10">
        <v>45776.708333333336</v>
      </c>
      <c r="B2849" s="5">
        <v>45776</v>
      </c>
      <c r="C2849" s="6">
        <v>63309.137289496524</v>
      </c>
      <c r="D2849" s="6">
        <v>19352.644284396702</v>
      </c>
      <c r="E2849" s="6">
        <v>39618</v>
      </c>
      <c r="F2849" s="34">
        <f t="shared" si="176"/>
        <v>30.568485234448861</v>
      </c>
      <c r="G2849" s="16">
        <f t="shared" si="177"/>
        <v>48.848110163048872</v>
      </c>
      <c r="H2849" s="6">
        <f t="shared" si="178"/>
        <v>976.46016981336652</v>
      </c>
      <c r="I2849" s="16">
        <f t="shared" si="179"/>
        <v>5.3137265262729274</v>
      </c>
      <c r="J2849" s="10"/>
      <c r="N2849" s="4"/>
      <c r="O2849" s="17"/>
      <c r="P2849" s="17"/>
      <c r="Q2849" s="17"/>
      <c r="R2849" s="4"/>
    </row>
    <row r="2850" spans="1:18" x14ac:dyDescent="0.25">
      <c r="A2850" s="10">
        <v>45776.75</v>
      </c>
      <c r="B2850" s="5">
        <v>45776</v>
      </c>
      <c r="C2850" s="6">
        <v>63587.685312499998</v>
      </c>
      <c r="D2850" s="6">
        <v>19156.993211263019</v>
      </c>
      <c r="E2850" s="6">
        <v>39618</v>
      </c>
      <c r="F2850" s="34">
        <f t="shared" si="176"/>
        <v>30.126891892850765</v>
      </c>
      <c r="G2850" s="16">
        <f t="shared" si="177"/>
        <v>48.354266271046036</v>
      </c>
      <c r="H2850" s="6">
        <f t="shared" si="178"/>
        <v>-195.65107313368208</v>
      </c>
      <c r="I2850" s="16">
        <f t="shared" si="179"/>
        <v>-1.0109785012243937</v>
      </c>
      <c r="J2850" s="10"/>
      <c r="N2850" s="4"/>
      <c r="O2850" s="17"/>
      <c r="P2850" s="17"/>
      <c r="Q2850" s="17"/>
      <c r="R2850" s="4"/>
    </row>
    <row r="2851" spans="1:18" x14ac:dyDescent="0.25">
      <c r="A2851" s="10">
        <v>45776.791666666664</v>
      </c>
      <c r="B2851" s="5">
        <v>45776</v>
      </c>
      <c r="C2851" s="6">
        <v>62650.886818576386</v>
      </c>
      <c r="D2851" s="6">
        <v>19184.012347547745</v>
      </c>
      <c r="E2851" s="6">
        <v>39618</v>
      </c>
      <c r="F2851" s="34">
        <f t="shared" si="176"/>
        <v>30.620496088268563</v>
      </c>
      <c r="G2851" s="16">
        <f t="shared" si="177"/>
        <v>48.422465413568943</v>
      </c>
      <c r="H2851" s="6">
        <f t="shared" si="178"/>
        <v>27.019136284725391</v>
      </c>
      <c r="I2851" s="16">
        <f t="shared" si="179"/>
        <v>0.14104059017382728</v>
      </c>
      <c r="J2851" s="10"/>
      <c r="N2851" s="4"/>
      <c r="O2851" s="17"/>
      <c r="P2851" s="17"/>
      <c r="Q2851" s="17"/>
      <c r="R2851" s="4"/>
    </row>
    <row r="2852" spans="1:18" x14ac:dyDescent="0.25">
      <c r="A2852" s="10">
        <v>45776.833333333336</v>
      </c>
      <c r="B2852" s="5">
        <v>45776</v>
      </c>
      <c r="C2852" s="6">
        <v>60575.319656032989</v>
      </c>
      <c r="D2852" s="6">
        <v>19297.719580078126</v>
      </c>
      <c r="E2852" s="6">
        <v>39618</v>
      </c>
      <c r="F2852" s="34">
        <f t="shared" si="176"/>
        <v>31.857396196432902</v>
      </c>
      <c r="G2852" s="16">
        <f t="shared" si="177"/>
        <v>48.709474431011472</v>
      </c>
      <c r="H2852" s="6">
        <f t="shared" si="178"/>
        <v>113.70723253038159</v>
      </c>
      <c r="I2852" s="16">
        <f t="shared" si="179"/>
        <v>0.59271872051790342</v>
      </c>
      <c r="J2852" s="10"/>
      <c r="N2852" s="4"/>
      <c r="O2852" s="17"/>
      <c r="P2852" s="17"/>
      <c r="Q2852" s="17"/>
      <c r="R2852" s="4"/>
    </row>
    <row r="2853" spans="1:18" x14ac:dyDescent="0.25">
      <c r="A2853" s="10">
        <v>45776.875</v>
      </c>
      <c r="B2853" s="5">
        <v>45776</v>
      </c>
      <c r="C2853" s="6">
        <v>59545.116953124998</v>
      </c>
      <c r="D2853" s="6">
        <v>17542.316666666666</v>
      </c>
      <c r="E2853" s="6">
        <v>39618</v>
      </c>
      <c r="F2853" s="34">
        <f t="shared" si="176"/>
        <v>29.460546161117286</v>
      </c>
      <c r="G2853" s="16">
        <f t="shared" si="177"/>
        <v>44.27865280091541</v>
      </c>
      <c r="H2853" s="6">
        <f t="shared" si="178"/>
        <v>-1755.4029134114608</v>
      </c>
      <c r="I2853" s="16">
        <f t="shared" si="179"/>
        <v>-9.0964266846515862</v>
      </c>
      <c r="J2853" s="10"/>
      <c r="N2853" s="4"/>
      <c r="O2853" s="17"/>
      <c r="P2853" s="17"/>
      <c r="Q2853" s="17"/>
      <c r="R2853" s="4"/>
    </row>
    <row r="2854" spans="1:18" x14ac:dyDescent="0.25">
      <c r="A2854" s="10">
        <v>45776.916666666664</v>
      </c>
      <c r="B2854" s="5">
        <v>45776</v>
      </c>
      <c r="C2854" s="6">
        <v>57970.166270616319</v>
      </c>
      <c r="D2854" s="6">
        <v>16550.020326605903</v>
      </c>
      <c r="E2854" s="6">
        <v>39618</v>
      </c>
      <c r="F2854" s="34">
        <f t="shared" si="176"/>
        <v>28.549202790530394</v>
      </c>
      <c r="G2854" s="16">
        <f t="shared" si="177"/>
        <v>41.773992444358385</v>
      </c>
      <c r="H2854" s="6">
        <f t="shared" si="178"/>
        <v>-992.2963400607623</v>
      </c>
      <c r="I2854" s="16">
        <f t="shared" si="179"/>
        <v>-5.656586635140906</v>
      </c>
      <c r="J2854" s="10"/>
      <c r="N2854" s="4"/>
      <c r="O2854" s="17"/>
      <c r="P2854" s="17"/>
      <c r="Q2854" s="17"/>
      <c r="R2854" s="4"/>
    </row>
    <row r="2855" spans="1:18" x14ac:dyDescent="0.25">
      <c r="A2855" s="10">
        <v>45776.958333333336</v>
      </c>
      <c r="B2855" s="5">
        <v>45776</v>
      </c>
      <c r="C2855" s="6">
        <v>55439.613763020832</v>
      </c>
      <c r="D2855" s="6">
        <v>17195.962224392362</v>
      </c>
      <c r="E2855" s="6">
        <v>39618</v>
      </c>
      <c r="F2855" s="34">
        <f t="shared" si="176"/>
        <v>31.017463970613669</v>
      </c>
      <c r="G2855" s="16">
        <f t="shared" si="177"/>
        <v>43.404417750498162</v>
      </c>
      <c r="H2855" s="6">
        <f t="shared" si="178"/>
        <v>645.94189778645887</v>
      </c>
      <c r="I2855" s="16">
        <f t="shared" si="179"/>
        <v>3.9029673984631854</v>
      </c>
      <c r="J2855" s="10"/>
      <c r="N2855" s="4"/>
      <c r="O2855" s="17"/>
      <c r="P2855" s="17"/>
      <c r="Q2855" s="17"/>
      <c r="R2855" s="4"/>
    </row>
    <row r="2856" spans="1:18" x14ac:dyDescent="0.25">
      <c r="A2856" s="10">
        <v>45777</v>
      </c>
      <c r="B2856" s="5">
        <v>45777</v>
      </c>
      <c r="C2856" s="6">
        <v>52786.87115885417</v>
      </c>
      <c r="D2856" s="6">
        <v>17287.770948350695</v>
      </c>
      <c r="E2856" s="6">
        <v>39618</v>
      </c>
      <c r="F2856" s="34">
        <f t="shared" si="176"/>
        <v>32.750133828401651</v>
      </c>
      <c r="G2856" s="16">
        <f t="shared" si="177"/>
        <v>43.636152628478712</v>
      </c>
      <c r="H2856" s="6">
        <f t="shared" si="178"/>
        <v>91.808723958332848</v>
      </c>
      <c r="I2856" s="16">
        <f t="shared" si="179"/>
        <v>0.53389698558480636</v>
      </c>
      <c r="J2856" s="10"/>
      <c r="N2856" s="4"/>
      <c r="O2856" s="17"/>
      <c r="P2856" s="17"/>
      <c r="Q2856" s="17"/>
      <c r="R2856" s="4"/>
    </row>
    <row r="2857" spans="1:18" x14ac:dyDescent="0.25">
      <c r="A2857" s="10">
        <v>45777.041666666664</v>
      </c>
      <c r="B2857" s="5">
        <v>45777</v>
      </c>
      <c r="C2857" s="6">
        <v>49880.414066840276</v>
      </c>
      <c r="D2857" s="6">
        <v>16826.170312499999</v>
      </c>
      <c r="E2857" s="6">
        <v>39618</v>
      </c>
      <c r="F2857" s="34">
        <f t="shared" si="176"/>
        <v>33.733020519742993</v>
      </c>
      <c r="G2857" s="16">
        <f t="shared" si="177"/>
        <v>42.471024061032857</v>
      </c>
      <c r="H2857" s="6">
        <f t="shared" si="178"/>
        <v>-461.60063585069656</v>
      </c>
      <c r="I2857" s="16">
        <f t="shared" si="179"/>
        <v>-2.6700992119214457</v>
      </c>
      <c r="J2857" s="10"/>
      <c r="N2857" s="4"/>
      <c r="O2857" s="17"/>
      <c r="P2857" s="17"/>
      <c r="Q2857" s="17"/>
      <c r="R2857" s="4"/>
    </row>
    <row r="2858" spans="1:18" x14ac:dyDescent="0.25">
      <c r="A2858" s="10">
        <v>45777.083333333336</v>
      </c>
      <c r="B2858" s="5">
        <v>45777</v>
      </c>
      <c r="C2858" s="6">
        <v>48503.986178385414</v>
      </c>
      <c r="D2858" s="6">
        <v>16099.197009819878</v>
      </c>
      <c r="E2858" s="6">
        <v>39618</v>
      </c>
      <c r="F2858" s="34">
        <f t="shared" si="176"/>
        <v>33.191492655080133</v>
      </c>
      <c r="G2858" s="16">
        <f t="shared" si="177"/>
        <v>40.636066964056432</v>
      </c>
      <c r="H2858" s="6">
        <f t="shared" si="178"/>
        <v>-726.97330268012047</v>
      </c>
      <c r="I2858" s="16">
        <f t="shared" si="179"/>
        <v>-4.3204917647841654</v>
      </c>
      <c r="J2858" s="10"/>
      <c r="N2858" s="4"/>
      <c r="O2858" s="17"/>
      <c r="P2858" s="17"/>
      <c r="Q2858" s="17"/>
      <c r="R2858" s="4"/>
    </row>
    <row r="2859" spans="1:18" x14ac:dyDescent="0.25">
      <c r="A2859" s="10">
        <v>45777.125</v>
      </c>
      <c r="B2859" s="5">
        <v>45777</v>
      </c>
      <c r="C2859" s="6">
        <v>47827.869375000002</v>
      </c>
      <c r="D2859" s="6">
        <v>16841.745919596353</v>
      </c>
      <c r="E2859" s="6">
        <v>39618</v>
      </c>
      <c r="F2859" s="34">
        <f t="shared" si="176"/>
        <v>35.213247296354922</v>
      </c>
      <c r="G2859" s="16">
        <f t="shared" si="177"/>
        <v>42.510338531971207</v>
      </c>
      <c r="H2859" s="6">
        <f t="shared" si="178"/>
        <v>742.54890977647483</v>
      </c>
      <c r="I2859" s="16">
        <f t="shared" si="179"/>
        <v>4.6123350706469965</v>
      </c>
      <c r="J2859" s="10"/>
      <c r="N2859" s="4"/>
      <c r="O2859" s="17"/>
      <c r="P2859" s="17"/>
      <c r="Q2859" s="17"/>
      <c r="R2859" s="4"/>
    </row>
    <row r="2860" spans="1:18" x14ac:dyDescent="0.25">
      <c r="A2860" s="10">
        <v>45777.166666666664</v>
      </c>
      <c r="B2860" s="5">
        <v>45777</v>
      </c>
      <c r="C2860" s="6">
        <v>47243.545498046878</v>
      </c>
      <c r="D2860" s="6">
        <v>17710.344748806423</v>
      </c>
      <c r="E2860" s="6">
        <v>39618</v>
      </c>
      <c r="F2860" s="34">
        <f t="shared" si="176"/>
        <v>37.487331998693016</v>
      </c>
      <c r="G2860" s="16">
        <f t="shared" si="177"/>
        <v>44.702773357580952</v>
      </c>
      <c r="H2860" s="6">
        <f t="shared" si="178"/>
        <v>868.59882921007011</v>
      </c>
      <c r="I2860" s="16">
        <f t="shared" si="179"/>
        <v>5.1574155871773648</v>
      </c>
      <c r="J2860" s="10"/>
      <c r="N2860" s="4"/>
      <c r="O2860" s="17"/>
      <c r="P2860" s="17"/>
      <c r="Q2860" s="17"/>
      <c r="R2860" s="4"/>
    </row>
    <row r="2861" spans="1:18" x14ac:dyDescent="0.25">
      <c r="A2861" s="10">
        <v>45777.208333333336</v>
      </c>
      <c r="B2861" s="5">
        <v>45777</v>
      </c>
      <c r="C2861" s="6">
        <v>46375.977738715279</v>
      </c>
      <c r="D2861" s="6">
        <v>16673.404137369791</v>
      </c>
      <c r="E2861" s="6">
        <v>39618</v>
      </c>
      <c r="F2861" s="34">
        <f t="shared" si="176"/>
        <v>35.952674100605783</v>
      </c>
      <c r="G2861" s="16">
        <f t="shared" si="177"/>
        <v>42.085426163283842</v>
      </c>
      <c r="H2861" s="6">
        <f t="shared" si="178"/>
        <v>-1036.940611436632</v>
      </c>
      <c r="I2861" s="16">
        <f t="shared" si="179"/>
        <v>-5.8549995843898861</v>
      </c>
      <c r="J2861" s="10"/>
      <c r="N2861" s="4"/>
      <c r="O2861" s="17"/>
      <c r="P2861" s="17"/>
      <c r="Q2861" s="17"/>
      <c r="R2861" s="4"/>
    </row>
    <row r="2862" spans="1:18" x14ac:dyDescent="0.25">
      <c r="A2862" s="10">
        <v>45777.25</v>
      </c>
      <c r="B2862" s="5">
        <v>45777</v>
      </c>
      <c r="C2862" s="6">
        <v>47481.837513020837</v>
      </c>
      <c r="D2862" s="6">
        <v>15419.629775390626</v>
      </c>
      <c r="E2862" s="6">
        <v>39618</v>
      </c>
      <c r="F2862" s="34">
        <f t="shared" si="176"/>
        <v>32.474795801999313</v>
      </c>
      <c r="G2862" s="16">
        <f t="shared" si="177"/>
        <v>38.920767770686624</v>
      </c>
      <c r="H2862" s="6">
        <f t="shared" si="178"/>
        <v>-1253.7743619791654</v>
      </c>
      <c r="I2862" s="16">
        <f t="shared" si="179"/>
        <v>-7.5196063842122323</v>
      </c>
      <c r="J2862" s="10"/>
      <c r="N2862" s="4"/>
      <c r="O2862" s="17"/>
      <c r="P2862" s="17"/>
      <c r="Q2862" s="17"/>
      <c r="R2862" s="4"/>
    </row>
    <row r="2863" spans="1:18" x14ac:dyDescent="0.25">
      <c r="A2863" s="10">
        <v>45777.291666666664</v>
      </c>
      <c r="B2863" s="5">
        <v>45777</v>
      </c>
      <c r="C2863" s="6">
        <v>49534.245125868052</v>
      </c>
      <c r="D2863" s="6">
        <v>14873.726559244791</v>
      </c>
      <c r="E2863" s="6">
        <v>39618</v>
      </c>
      <c r="F2863" s="34">
        <f t="shared" si="176"/>
        <v>30.027159031999357</v>
      </c>
      <c r="G2863" s="16">
        <f t="shared" si="177"/>
        <v>37.542850621547757</v>
      </c>
      <c r="H2863" s="6">
        <f t="shared" si="178"/>
        <v>-545.90321614583445</v>
      </c>
      <c r="I2863" s="16">
        <f t="shared" si="179"/>
        <v>-3.5403133803970017</v>
      </c>
      <c r="J2863" s="10"/>
      <c r="N2863" s="4"/>
      <c r="O2863" s="17"/>
      <c r="P2863" s="17"/>
      <c r="Q2863" s="17"/>
      <c r="R2863" s="4"/>
    </row>
    <row r="2864" spans="1:18" x14ac:dyDescent="0.25">
      <c r="A2864" s="10">
        <v>45777.333333333336</v>
      </c>
      <c r="B2864" s="5">
        <v>45777</v>
      </c>
      <c r="C2864" s="6">
        <v>50515.650401475694</v>
      </c>
      <c r="D2864" s="6">
        <v>13383.938611924914</v>
      </c>
      <c r="E2864" s="6">
        <v>39618</v>
      </c>
      <c r="F2864" s="34">
        <f t="shared" si="176"/>
        <v>26.494637811362189</v>
      </c>
      <c r="G2864" s="16">
        <f t="shared" si="177"/>
        <v>33.782469109810982</v>
      </c>
      <c r="H2864" s="6">
        <f t="shared" si="178"/>
        <v>-1489.7879473198773</v>
      </c>
      <c r="I2864" s="16">
        <f t="shared" si="179"/>
        <v>-10.016238643259829</v>
      </c>
      <c r="J2864" s="10"/>
      <c r="N2864" s="4"/>
      <c r="O2864" s="17"/>
      <c r="P2864" s="17"/>
      <c r="Q2864" s="17"/>
      <c r="R2864" s="4"/>
    </row>
    <row r="2865" spans="1:18" x14ac:dyDescent="0.25">
      <c r="A2865" s="10">
        <v>45777.375</v>
      </c>
      <c r="B2865" s="5">
        <v>45777</v>
      </c>
      <c r="C2865" s="6">
        <v>51816.373514539933</v>
      </c>
      <c r="D2865" s="6">
        <v>13305.273864746094</v>
      </c>
      <c r="E2865" s="6">
        <v>39618</v>
      </c>
      <c r="F2865" s="34">
        <f t="shared" si="176"/>
        <v>25.677740378748364</v>
      </c>
      <c r="G2865" s="16">
        <f t="shared" si="177"/>
        <v>33.583911012030121</v>
      </c>
      <c r="H2865" s="6">
        <f t="shared" si="178"/>
        <v>-78.664747178820107</v>
      </c>
      <c r="I2865" s="16">
        <f t="shared" si="179"/>
        <v>-0.58775484152871749</v>
      </c>
      <c r="J2865" s="10"/>
      <c r="N2865" s="4"/>
      <c r="O2865" s="17"/>
      <c r="P2865" s="17"/>
      <c r="Q2865" s="17"/>
      <c r="R2865" s="4"/>
    </row>
    <row r="2866" spans="1:18" x14ac:dyDescent="0.25">
      <c r="A2866" s="10">
        <v>45777.416666666664</v>
      </c>
      <c r="B2866" s="5">
        <v>45777</v>
      </c>
      <c r="C2866" s="6">
        <v>53555.738963758682</v>
      </c>
      <c r="D2866" s="6">
        <v>12526.575216742622</v>
      </c>
      <c r="E2866" s="6">
        <v>39618</v>
      </c>
      <c r="F2866" s="34">
        <f t="shared" si="176"/>
        <v>23.389790635172432</v>
      </c>
      <c r="G2866" s="16">
        <f t="shared" si="177"/>
        <v>31.618393701707863</v>
      </c>
      <c r="H2866" s="6">
        <f t="shared" si="178"/>
        <v>-778.69864800347204</v>
      </c>
      <c r="I2866" s="16">
        <f t="shared" si="179"/>
        <v>-5.8525563315665883</v>
      </c>
      <c r="J2866" s="10"/>
      <c r="N2866" s="4"/>
      <c r="O2866" s="17"/>
      <c r="P2866" s="17"/>
      <c r="Q2866" s="17"/>
      <c r="R2866" s="4"/>
    </row>
    <row r="2867" spans="1:18" x14ac:dyDescent="0.25">
      <c r="A2867" s="10">
        <v>45777.458333333336</v>
      </c>
      <c r="B2867" s="5">
        <v>45777</v>
      </c>
      <c r="C2867" s="6">
        <v>54808.476641710069</v>
      </c>
      <c r="D2867" s="6">
        <v>10920.016210666232</v>
      </c>
      <c r="E2867" s="6">
        <v>39618</v>
      </c>
      <c r="F2867" s="34">
        <f t="shared" si="176"/>
        <v>19.923954978810592</v>
      </c>
      <c r="G2867" s="16">
        <f t="shared" si="177"/>
        <v>27.563269752804864</v>
      </c>
      <c r="H2867" s="6">
        <f t="shared" si="178"/>
        <v>-1606.5590060763898</v>
      </c>
      <c r="I2867" s="16">
        <f t="shared" si="179"/>
        <v>-12.825205439465323</v>
      </c>
      <c r="J2867" s="10"/>
      <c r="N2867" s="4"/>
      <c r="O2867" s="17"/>
      <c r="P2867" s="17"/>
      <c r="Q2867" s="17"/>
      <c r="R2867" s="4"/>
    </row>
    <row r="2868" spans="1:18" x14ac:dyDescent="0.25">
      <c r="A2868" s="10">
        <v>45777.5</v>
      </c>
      <c r="B2868" s="5">
        <v>45777</v>
      </c>
      <c r="C2868" s="6">
        <v>56270.051636284719</v>
      </c>
      <c r="D2868" s="6">
        <v>9266.6165125868047</v>
      </c>
      <c r="E2868" s="6">
        <v>39618</v>
      </c>
      <c r="F2868" s="34">
        <f t="shared" si="176"/>
        <v>16.468114464304836</v>
      </c>
      <c r="G2868" s="16">
        <f t="shared" si="177"/>
        <v>23.389914969425021</v>
      </c>
      <c r="H2868" s="6">
        <f t="shared" si="178"/>
        <v>-1653.3996980794273</v>
      </c>
      <c r="I2868" s="16">
        <f t="shared" si="179"/>
        <v>-15.141000399472421</v>
      </c>
      <c r="J2868" s="10"/>
      <c r="N2868" s="4"/>
      <c r="O2868" s="17"/>
      <c r="P2868" s="17"/>
      <c r="Q2868" s="17"/>
      <c r="R2868" s="4"/>
    </row>
    <row r="2869" spans="1:18" x14ac:dyDescent="0.25">
      <c r="A2869" s="10">
        <v>45777.541666666664</v>
      </c>
      <c r="B2869" s="5">
        <v>45777</v>
      </c>
      <c r="C2869" s="6">
        <v>56783.382090928819</v>
      </c>
      <c r="D2869" s="6">
        <v>8882.7597016059026</v>
      </c>
      <c r="E2869" s="6">
        <v>39618</v>
      </c>
      <c r="F2869" s="34">
        <f t="shared" si="176"/>
        <v>15.643238170247928</v>
      </c>
      <c r="G2869" s="16">
        <f t="shared" si="177"/>
        <v>22.421019994966688</v>
      </c>
      <c r="H2869" s="6">
        <f t="shared" si="178"/>
        <v>-383.85681098090208</v>
      </c>
      <c r="I2869" s="16">
        <f t="shared" si="179"/>
        <v>-4.1423621065953364</v>
      </c>
      <c r="J2869" s="10"/>
      <c r="N2869" s="4"/>
      <c r="O2869" s="17"/>
      <c r="P2869" s="17"/>
      <c r="Q2869" s="17"/>
      <c r="R2869" s="4"/>
    </row>
    <row r="2870" spans="1:18" x14ac:dyDescent="0.25">
      <c r="A2870" s="10">
        <v>45777.583333333336</v>
      </c>
      <c r="B2870" s="5">
        <v>45777</v>
      </c>
      <c r="C2870" s="6">
        <v>57832.313532986111</v>
      </c>
      <c r="D2870" s="6">
        <v>8741.6462120225697</v>
      </c>
      <c r="E2870" s="6">
        <v>39618</v>
      </c>
      <c r="F2870" s="34">
        <f t="shared" si="176"/>
        <v>15.115504945235422</v>
      </c>
      <c r="G2870" s="16">
        <f t="shared" si="177"/>
        <v>22.064834701455322</v>
      </c>
      <c r="H2870" s="6">
        <f t="shared" si="178"/>
        <v>-141.11348958333292</v>
      </c>
      <c r="I2870" s="16">
        <f t="shared" si="179"/>
        <v>-1.5886221661250297</v>
      </c>
      <c r="J2870" s="10"/>
      <c r="N2870" s="4"/>
      <c r="O2870" s="17"/>
      <c r="P2870" s="17"/>
      <c r="Q2870" s="17"/>
      <c r="R2870" s="4"/>
    </row>
    <row r="2871" spans="1:18" x14ac:dyDescent="0.25">
      <c r="A2871" s="10">
        <v>45777.625</v>
      </c>
      <c r="B2871" s="5">
        <v>45777</v>
      </c>
      <c r="C2871" s="6">
        <v>58249.706145833334</v>
      </c>
      <c r="D2871" s="6">
        <v>8900.7270670572925</v>
      </c>
      <c r="E2871" s="6">
        <v>39618</v>
      </c>
      <c r="F2871" s="34">
        <f t="shared" si="176"/>
        <v>15.280295225478953</v>
      </c>
      <c r="G2871" s="16">
        <f t="shared" si="177"/>
        <v>22.466371515617379</v>
      </c>
      <c r="H2871" s="6">
        <f t="shared" si="178"/>
        <v>159.08085503472284</v>
      </c>
      <c r="I2871" s="16">
        <f t="shared" si="179"/>
        <v>1.819804315758462</v>
      </c>
      <c r="J2871" s="10"/>
      <c r="N2871" s="4"/>
      <c r="O2871" s="17"/>
      <c r="P2871" s="17"/>
      <c r="Q2871" s="17"/>
      <c r="R2871" s="4"/>
    </row>
    <row r="2872" spans="1:18" x14ac:dyDescent="0.25">
      <c r="A2872" s="10">
        <v>45777.666666666664</v>
      </c>
      <c r="B2872" s="5">
        <v>45777</v>
      </c>
      <c r="C2872" s="6">
        <v>59038.459385850692</v>
      </c>
      <c r="D2872" s="6">
        <v>10131.964694010416</v>
      </c>
      <c r="E2872" s="6">
        <v>39618</v>
      </c>
      <c r="F2872" s="34">
        <f t="shared" si="176"/>
        <v>17.161634635131872</v>
      </c>
      <c r="G2872" s="16">
        <f t="shared" si="177"/>
        <v>25.57414481803831</v>
      </c>
      <c r="H2872" s="6">
        <f t="shared" si="178"/>
        <v>1231.2376269531233</v>
      </c>
      <c r="I2872" s="16">
        <f t="shared" si="179"/>
        <v>13.833000581605162</v>
      </c>
      <c r="J2872" s="10"/>
      <c r="N2872" s="4"/>
      <c r="O2872" s="17"/>
      <c r="P2872" s="17"/>
      <c r="Q2872" s="17"/>
      <c r="R2872" s="4"/>
    </row>
    <row r="2873" spans="1:18" x14ac:dyDescent="0.25">
      <c r="A2873" s="10">
        <v>45777.708333333336</v>
      </c>
      <c r="B2873" s="5">
        <v>45777</v>
      </c>
      <c r="C2873" s="6">
        <v>59857.490811631942</v>
      </c>
      <c r="D2873" s="6">
        <v>11398.666584201388</v>
      </c>
      <c r="E2873" s="6">
        <v>39618</v>
      </c>
      <c r="F2873" s="34">
        <f t="shared" si="176"/>
        <v>19.043007699858876</v>
      </c>
      <c r="G2873" s="16">
        <f t="shared" si="177"/>
        <v>28.771433651878915</v>
      </c>
      <c r="H2873" s="6">
        <f t="shared" si="178"/>
        <v>1266.7018901909723</v>
      </c>
      <c r="I2873" s="16">
        <f t="shared" si="179"/>
        <v>12.502036164217905</v>
      </c>
      <c r="J2873" s="10"/>
      <c r="N2873" s="4"/>
      <c r="O2873" s="17"/>
      <c r="P2873" s="17"/>
      <c r="Q2873" s="17"/>
      <c r="R2873" s="4"/>
    </row>
    <row r="2874" spans="1:18" x14ac:dyDescent="0.25">
      <c r="A2874" s="10">
        <v>45777.75</v>
      </c>
      <c r="B2874" s="5">
        <v>45777</v>
      </c>
      <c r="C2874" s="6">
        <v>59904.461966145835</v>
      </c>
      <c r="D2874" s="6">
        <v>12073.386514485677</v>
      </c>
      <c r="E2874" s="6">
        <v>39618</v>
      </c>
      <c r="F2874" s="34">
        <f t="shared" si="176"/>
        <v>20.154402724305882</v>
      </c>
      <c r="G2874" s="16">
        <f t="shared" si="177"/>
        <v>30.474497739627637</v>
      </c>
      <c r="H2874" s="6">
        <f t="shared" si="178"/>
        <v>674.71993028428915</v>
      </c>
      <c r="I2874" s="16">
        <f t="shared" si="179"/>
        <v>5.919288236919348</v>
      </c>
      <c r="J2874" s="10"/>
      <c r="N2874" s="4"/>
      <c r="O2874" s="17"/>
      <c r="P2874" s="17"/>
      <c r="Q2874" s="17"/>
      <c r="R2874" s="4"/>
    </row>
    <row r="2875" spans="1:18" x14ac:dyDescent="0.25">
      <c r="A2875" s="10">
        <v>45777.791666666664</v>
      </c>
      <c r="B2875" s="5">
        <v>45777</v>
      </c>
      <c r="C2875" s="6">
        <v>58851.0084516059</v>
      </c>
      <c r="D2875" s="6">
        <v>12082.462069769965</v>
      </c>
      <c r="E2875" s="6">
        <v>39618</v>
      </c>
      <c r="F2875" s="34">
        <f t="shared" si="176"/>
        <v>20.530594781065751</v>
      </c>
      <c r="G2875" s="16">
        <f t="shared" si="177"/>
        <v>30.497405395956296</v>
      </c>
      <c r="H2875" s="6">
        <f t="shared" si="178"/>
        <v>9.0755552842874749</v>
      </c>
      <c r="I2875" s="16">
        <f t="shared" si="179"/>
        <v>7.5169922485282842E-2</v>
      </c>
      <c r="J2875" s="10"/>
      <c r="N2875" s="4"/>
      <c r="O2875" s="17"/>
      <c r="P2875" s="17"/>
      <c r="Q2875" s="17"/>
      <c r="R2875" s="4"/>
    </row>
    <row r="2876" spans="1:18" x14ac:dyDescent="0.25">
      <c r="A2876" s="10">
        <v>45777.833333333336</v>
      </c>
      <c r="B2876" s="5">
        <v>45777</v>
      </c>
      <c r="C2876" s="6">
        <v>57345.895425347226</v>
      </c>
      <c r="D2876" s="6">
        <v>12637.222909071181</v>
      </c>
      <c r="E2876" s="6">
        <v>39618</v>
      </c>
      <c r="F2876" s="34">
        <f t="shared" si="176"/>
        <v>22.03683945527068</v>
      </c>
      <c r="G2876" s="16">
        <f t="shared" si="177"/>
        <v>31.897680117802967</v>
      </c>
      <c r="H2876" s="6">
        <f t="shared" si="178"/>
        <v>554.76083930121604</v>
      </c>
      <c r="I2876" s="16">
        <f t="shared" si="179"/>
        <v>4.5914552522305412</v>
      </c>
      <c r="J2876" s="10"/>
      <c r="N2876" s="4"/>
      <c r="O2876" s="17"/>
      <c r="P2876" s="17"/>
      <c r="Q2876" s="17"/>
      <c r="R2876" s="4"/>
    </row>
    <row r="2877" spans="1:18" x14ac:dyDescent="0.25">
      <c r="A2877" s="10">
        <v>45777.875</v>
      </c>
      <c r="B2877" s="5">
        <v>45777</v>
      </c>
      <c r="C2877" s="6">
        <v>56184.222651909724</v>
      </c>
      <c r="D2877" s="6">
        <v>11020.661754557292</v>
      </c>
      <c r="E2877" s="6">
        <v>39618</v>
      </c>
      <c r="F2877" s="34">
        <f t="shared" si="176"/>
        <v>19.61522511904451</v>
      </c>
      <c r="G2877" s="16">
        <f t="shared" si="177"/>
        <v>27.81730969397065</v>
      </c>
      <c r="H2877" s="6">
        <f t="shared" si="178"/>
        <v>-1616.5611545138891</v>
      </c>
      <c r="I2877" s="16">
        <f t="shared" si="179"/>
        <v>-12.792060139680675</v>
      </c>
      <c r="J2877" s="10"/>
      <c r="N2877" s="4"/>
      <c r="O2877" s="17"/>
      <c r="P2877" s="17"/>
      <c r="Q2877" s="17"/>
      <c r="R2877" s="4"/>
    </row>
    <row r="2878" spans="1:18" x14ac:dyDescent="0.25">
      <c r="A2878" s="10">
        <v>45777.916666666664</v>
      </c>
      <c r="B2878" s="5">
        <v>45777</v>
      </c>
      <c r="C2878" s="6">
        <v>54903.877675781252</v>
      </c>
      <c r="D2878" s="6">
        <v>9956.5190269639752</v>
      </c>
      <c r="E2878" s="6">
        <v>39618</v>
      </c>
      <c r="F2878" s="34">
        <f t="shared" si="176"/>
        <v>18.134455066651718</v>
      </c>
      <c r="G2878" s="16">
        <f t="shared" si="177"/>
        <v>25.131301496703458</v>
      </c>
      <c r="H2878" s="6">
        <f t="shared" si="178"/>
        <v>-1064.1427275933165</v>
      </c>
      <c r="I2878" s="16">
        <f t="shared" si="179"/>
        <v>-9.6558877433405446</v>
      </c>
      <c r="J2878" s="10"/>
      <c r="N2878" s="4"/>
      <c r="O2878" s="17"/>
      <c r="P2878" s="17"/>
      <c r="Q2878" s="17"/>
      <c r="R2878" s="4"/>
    </row>
    <row r="2879" spans="1:18" x14ac:dyDescent="0.25">
      <c r="A2879" s="10">
        <v>45777.958333333336</v>
      </c>
      <c r="B2879" s="5">
        <v>45777</v>
      </c>
      <c r="C2879" s="6">
        <v>51602.149531249997</v>
      </c>
      <c r="D2879" s="6">
        <v>8273.4830641004773</v>
      </c>
      <c r="E2879" s="6">
        <v>39618</v>
      </c>
      <c r="F2879" s="34">
        <f t="shared" si="176"/>
        <v>16.033214002238605</v>
      </c>
      <c r="G2879" s="16">
        <f t="shared" si="177"/>
        <v>20.883141663134126</v>
      </c>
      <c r="H2879" s="6">
        <f t="shared" si="178"/>
        <v>-1683.0359628634978</v>
      </c>
      <c r="I2879" s="16">
        <f t="shared" si="179"/>
        <v>-16.903859253475492</v>
      </c>
      <c r="J2879" s="10"/>
      <c r="N2879" s="4"/>
      <c r="O2879" s="17"/>
      <c r="P2879" s="17"/>
      <c r="Q2879" s="17"/>
      <c r="R2879" s="4"/>
    </row>
    <row r="2880" spans="1:18" x14ac:dyDescent="0.25">
      <c r="A2880" s="10">
        <v>45778</v>
      </c>
      <c r="B2880" s="5">
        <v>45778</v>
      </c>
      <c r="C2880" s="6">
        <v>49795.130462239584</v>
      </c>
      <c r="D2880" s="6">
        <v>8960.1817138671868</v>
      </c>
      <c r="E2880" s="6">
        <v>39618</v>
      </c>
      <c r="F2880" s="34">
        <f t="shared" si="176"/>
        <v>17.994092254988328</v>
      </c>
      <c r="G2880" s="16">
        <f t="shared" si="177"/>
        <v>22.616441299074125</v>
      </c>
      <c r="H2880" s="6">
        <f t="shared" si="178"/>
        <v>686.69864976670942</v>
      </c>
      <c r="I2880" s="16">
        <f t="shared" si="179"/>
        <v>8.2999946267656952</v>
      </c>
      <c r="J2880" s="10"/>
      <c r="N2880" s="4"/>
      <c r="O2880" s="17"/>
      <c r="P2880" s="17"/>
      <c r="Q2880" s="17"/>
      <c r="R2880" s="4"/>
    </row>
    <row r="2881" spans="1:18" x14ac:dyDescent="0.25">
      <c r="A2881" s="10">
        <v>45778.041666666664</v>
      </c>
      <c r="B2881" s="5">
        <v>45778</v>
      </c>
      <c r="C2881" s="6">
        <v>47228.092215711804</v>
      </c>
      <c r="D2881" s="6">
        <v>9242.8025792100689</v>
      </c>
      <c r="E2881" s="6">
        <v>39618</v>
      </c>
      <c r="F2881" s="34">
        <f t="shared" si="176"/>
        <v>19.570560964000112</v>
      </c>
      <c r="G2881" s="16">
        <f t="shared" si="177"/>
        <v>23.329806096244305</v>
      </c>
      <c r="H2881" s="6">
        <f t="shared" si="178"/>
        <v>282.6208653428821</v>
      </c>
      <c r="I2881" s="16">
        <f t="shared" si="179"/>
        <v>3.1541867605819327</v>
      </c>
      <c r="J2881" s="10"/>
      <c r="N2881" s="4"/>
      <c r="O2881" s="17"/>
      <c r="P2881" s="17"/>
      <c r="Q2881" s="17"/>
      <c r="R2881" s="4"/>
    </row>
    <row r="2882" spans="1:18" x14ac:dyDescent="0.25">
      <c r="A2882" s="10">
        <v>45778.083333333336</v>
      </c>
      <c r="B2882" s="5">
        <v>45778</v>
      </c>
      <c r="C2882" s="6">
        <v>46203.788899739586</v>
      </c>
      <c r="D2882" s="6">
        <v>9926.9499544270839</v>
      </c>
      <c r="E2882" s="6">
        <v>39618</v>
      </c>
      <c r="F2882" s="34">
        <f t="shared" si="176"/>
        <v>21.485142649162768</v>
      </c>
      <c r="G2882" s="16">
        <f t="shared" si="177"/>
        <v>25.05666604681479</v>
      </c>
      <c r="H2882" s="6">
        <f t="shared" si="178"/>
        <v>684.147375217015</v>
      </c>
      <c r="I2882" s="16">
        <f t="shared" si="179"/>
        <v>7.4019472920029123</v>
      </c>
      <c r="J2882" s="10"/>
      <c r="N2882" s="4"/>
      <c r="O2882" s="17"/>
      <c r="P2882" s="17"/>
      <c r="Q2882" s="17"/>
      <c r="R2882" s="4"/>
    </row>
    <row r="2883" spans="1:18" x14ac:dyDescent="0.25">
      <c r="A2883" s="10">
        <v>45778.125</v>
      </c>
      <c r="B2883" s="5">
        <v>45778</v>
      </c>
      <c r="C2883" s="6">
        <v>45301.616436631943</v>
      </c>
      <c r="D2883" s="6">
        <v>10563.670452473958</v>
      </c>
      <c r="E2883" s="6">
        <v>39618</v>
      </c>
      <c r="F2883" s="34">
        <f t="shared" ref="F2883:F2946" si="180">D2883/C2883*100</f>
        <v>23.318528748859229</v>
      </c>
      <c r="G2883" s="16">
        <f t="shared" ref="G2883:G2946" si="181">D2883/E2883*100</f>
        <v>26.663815569877226</v>
      </c>
      <c r="H2883" s="6">
        <f t="shared" si="178"/>
        <v>636.72049804687413</v>
      </c>
      <c r="I2883" s="16">
        <f t="shared" si="179"/>
        <v>6.4140597159243082</v>
      </c>
      <c r="J2883" s="10"/>
      <c r="N2883" s="4"/>
      <c r="O2883" s="17"/>
      <c r="P2883" s="17"/>
      <c r="Q2883" s="17"/>
      <c r="R2883" s="4"/>
    </row>
    <row r="2884" spans="1:18" x14ac:dyDescent="0.25">
      <c r="A2884" s="10">
        <v>45778.166666666664</v>
      </c>
      <c r="B2884" s="5">
        <v>45778</v>
      </c>
      <c r="C2884" s="6">
        <v>44188.202601996527</v>
      </c>
      <c r="D2884" s="6">
        <v>9494.1794574652777</v>
      </c>
      <c r="E2884" s="6">
        <v>39618</v>
      </c>
      <c r="F2884" s="34">
        <f t="shared" si="180"/>
        <v>21.485778778963752</v>
      </c>
      <c r="G2884" s="16">
        <f t="shared" si="181"/>
        <v>23.964307782990758</v>
      </c>
      <c r="H2884" s="6">
        <f t="shared" ref="H2884:H2947" si="182">D2884-D2883</f>
        <v>-1069.4909950086803</v>
      </c>
      <c r="I2884" s="16">
        <f t="shared" ref="I2884:I2947" si="183">H2884/D2883*100</f>
        <v>-10.124236645021533</v>
      </c>
      <c r="J2884" s="10"/>
      <c r="N2884" s="4"/>
      <c r="O2884" s="17"/>
      <c r="P2884" s="17"/>
      <c r="Q2884" s="17"/>
      <c r="R2884" s="4"/>
    </row>
    <row r="2885" spans="1:18" x14ac:dyDescent="0.25">
      <c r="A2885" s="10">
        <v>45778.208333333336</v>
      </c>
      <c r="B2885" s="5">
        <v>45778</v>
      </c>
      <c r="C2885" s="6">
        <v>43585.118400607636</v>
      </c>
      <c r="D2885" s="6">
        <v>7945.6165055338543</v>
      </c>
      <c r="E2885" s="6">
        <v>39618</v>
      </c>
      <c r="F2885" s="34">
        <f t="shared" si="180"/>
        <v>18.230113389856207</v>
      </c>
      <c r="G2885" s="16">
        <f t="shared" si="181"/>
        <v>20.055571976207418</v>
      </c>
      <c r="H2885" s="6">
        <f t="shared" si="182"/>
        <v>-1548.5629519314234</v>
      </c>
      <c r="I2885" s="16">
        <f t="shared" si="183"/>
        <v>-16.310656006336469</v>
      </c>
      <c r="J2885" s="10"/>
      <c r="N2885" s="4"/>
      <c r="O2885" s="17"/>
      <c r="P2885" s="17"/>
      <c r="Q2885" s="17"/>
      <c r="R2885" s="4"/>
    </row>
    <row r="2886" spans="1:18" x14ac:dyDescent="0.25">
      <c r="A2886" s="10">
        <v>45778.25</v>
      </c>
      <c r="B2886" s="5">
        <v>45778</v>
      </c>
      <c r="C2886" s="6">
        <v>44725.44257378472</v>
      </c>
      <c r="D2886" s="6">
        <v>7668.2387163628473</v>
      </c>
      <c r="E2886" s="6">
        <v>39618</v>
      </c>
      <c r="F2886" s="34">
        <f t="shared" si="180"/>
        <v>17.145137700342161</v>
      </c>
      <c r="G2886" s="16">
        <f t="shared" si="181"/>
        <v>19.355441254891332</v>
      </c>
      <c r="H2886" s="6">
        <f t="shared" si="182"/>
        <v>-277.37778917100695</v>
      </c>
      <c r="I2886" s="16">
        <f t="shared" si="183"/>
        <v>-3.4909536469300102</v>
      </c>
      <c r="J2886" s="10"/>
      <c r="N2886" s="4"/>
      <c r="O2886" s="17"/>
      <c r="P2886" s="17"/>
      <c r="Q2886" s="17"/>
      <c r="R2886" s="4"/>
    </row>
    <row r="2887" spans="1:18" x14ac:dyDescent="0.25">
      <c r="A2887" s="10">
        <v>45778.291666666664</v>
      </c>
      <c r="B2887" s="5">
        <v>45778</v>
      </c>
      <c r="C2887" s="6">
        <v>46665.707460937498</v>
      </c>
      <c r="D2887" s="6">
        <v>7741.4755837673611</v>
      </c>
      <c r="E2887" s="6">
        <v>39618</v>
      </c>
      <c r="F2887" s="34">
        <f t="shared" si="180"/>
        <v>16.589217232477456</v>
      </c>
      <c r="G2887" s="16">
        <f t="shared" si="181"/>
        <v>19.54029881308335</v>
      </c>
      <c r="H2887" s="6">
        <f t="shared" si="182"/>
        <v>73.23686740451376</v>
      </c>
      <c r="I2887" s="16">
        <f t="shared" si="183"/>
        <v>0.95506765130091087</v>
      </c>
      <c r="J2887" s="10"/>
      <c r="N2887" s="4"/>
      <c r="O2887" s="17"/>
      <c r="P2887" s="17"/>
      <c r="Q2887" s="17"/>
      <c r="R2887" s="4"/>
    </row>
    <row r="2888" spans="1:18" x14ac:dyDescent="0.25">
      <c r="A2888" s="10">
        <v>45778.333333333336</v>
      </c>
      <c r="B2888" s="5">
        <v>45778</v>
      </c>
      <c r="C2888" s="6">
        <v>48014.143648003475</v>
      </c>
      <c r="D2888" s="6">
        <v>7876.5476589626733</v>
      </c>
      <c r="E2888" s="6">
        <v>39618</v>
      </c>
      <c r="F2888" s="34">
        <f t="shared" si="180"/>
        <v>16.404640509068408</v>
      </c>
      <c r="G2888" s="16">
        <f t="shared" si="181"/>
        <v>19.881234941094132</v>
      </c>
      <c r="H2888" s="6">
        <f t="shared" si="182"/>
        <v>135.07207519531221</v>
      </c>
      <c r="I2888" s="16">
        <f t="shared" si="183"/>
        <v>1.7447846180453868</v>
      </c>
      <c r="J2888" s="10"/>
      <c r="N2888" s="4"/>
      <c r="O2888" s="17"/>
      <c r="P2888" s="17"/>
      <c r="Q2888" s="17"/>
      <c r="R2888" s="4"/>
    </row>
    <row r="2889" spans="1:18" x14ac:dyDescent="0.25">
      <c r="A2889" s="10">
        <v>45778.375</v>
      </c>
      <c r="B2889" s="5">
        <v>45778</v>
      </c>
      <c r="C2889" s="6">
        <v>51072.611512586809</v>
      </c>
      <c r="D2889" s="6">
        <v>7829.0870431857638</v>
      </c>
      <c r="E2889" s="6">
        <v>39618</v>
      </c>
      <c r="F2889" s="34">
        <f t="shared" si="180"/>
        <v>15.329325858452119</v>
      </c>
      <c r="G2889" s="16">
        <f t="shared" si="181"/>
        <v>19.761439353793133</v>
      </c>
      <c r="H2889" s="6">
        <f t="shared" si="182"/>
        <v>-47.460615776909435</v>
      </c>
      <c r="I2889" s="16">
        <f t="shared" si="183"/>
        <v>-0.60255606684362917</v>
      </c>
      <c r="J2889" s="10"/>
      <c r="N2889" s="4"/>
      <c r="O2889" s="17"/>
      <c r="P2889" s="17"/>
      <c r="Q2889" s="17"/>
      <c r="R2889" s="4"/>
    </row>
    <row r="2890" spans="1:18" x14ac:dyDescent="0.25">
      <c r="A2890" s="10">
        <v>45778.416666666664</v>
      </c>
      <c r="B2890" s="5">
        <v>45778</v>
      </c>
      <c r="C2890" s="6">
        <v>53173.172840711806</v>
      </c>
      <c r="D2890" s="6">
        <v>7335.4640988498268</v>
      </c>
      <c r="E2890" s="6">
        <v>39618</v>
      </c>
      <c r="F2890" s="34">
        <f t="shared" si="180"/>
        <v>13.795422967939691</v>
      </c>
      <c r="G2890" s="16">
        <f t="shared" si="181"/>
        <v>18.515483110833024</v>
      </c>
      <c r="H2890" s="6">
        <f t="shared" si="182"/>
        <v>-493.62294433593706</v>
      </c>
      <c r="I2890" s="16">
        <f t="shared" si="183"/>
        <v>-6.3049873071161446</v>
      </c>
      <c r="J2890" s="10"/>
      <c r="N2890" s="4"/>
      <c r="O2890" s="17"/>
      <c r="P2890" s="17"/>
      <c r="Q2890" s="17"/>
      <c r="R2890" s="4"/>
    </row>
    <row r="2891" spans="1:18" x14ac:dyDescent="0.25">
      <c r="A2891" s="10">
        <v>45778.458333333336</v>
      </c>
      <c r="B2891" s="5">
        <v>45778</v>
      </c>
      <c r="C2891" s="6">
        <v>55109.253096788198</v>
      </c>
      <c r="D2891" s="6">
        <v>6826.3528618706596</v>
      </c>
      <c r="E2891" s="6">
        <v>39618</v>
      </c>
      <c r="F2891" s="34">
        <f t="shared" si="180"/>
        <v>12.386944983416051</v>
      </c>
      <c r="G2891" s="16">
        <f t="shared" si="181"/>
        <v>17.23043278780014</v>
      </c>
      <c r="H2891" s="6">
        <f t="shared" si="182"/>
        <v>-509.11123697916719</v>
      </c>
      <c r="I2891" s="16">
        <f t="shared" si="183"/>
        <v>-6.9404093608609427</v>
      </c>
      <c r="J2891" s="10"/>
      <c r="N2891" s="4"/>
      <c r="O2891" s="17"/>
      <c r="P2891" s="17"/>
      <c r="Q2891" s="17"/>
      <c r="R2891" s="4"/>
    </row>
    <row r="2892" spans="1:18" x14ac:dyDescent="0.25">
      <c r="A2892" s="10">
        <v>45778.5</v>
      </c>
      <c r="B2892" s="5">
        <v>45778</v>
      </c>
      <c r="C2892" s="6">
        <v>56827.405055338539</v>
      </c>
      <c r="D2892" s="6">
        <v>6659.9066612413199</v>
      </c>
      <c r="E2892" s="6">
        <v>39618</v>
      </c>
      <c r="F2892" s="34">
        <f t="shared" si="180"/>
        <v>11.71953330396822</v>
      </c>
      <c r="G2892" s="16">
        <f t="shared" si="181"/>
        <v>16.810305066488262</v>
      </c>
      <c r="H2892" s="6">
        <f t="shared" si="182"/>
        <v>-166.44620062933973</v>
      </c>
      <c r="I2892" s="16">
        <f t="shared" si="183"/>
        <v>-2.4382888490725874</v>
      </c>
      <c r="J2892" s="10"/>
      <c r="N2892" s="4"/>
      <c r="O2892" s="17"/>
      <c r="P2892" s="17"/>
      <c r="Q2892" s="17"/>
      <c r="R2892" s="4"/>
    </row>
    <row r="2893" spans="1:18" x14ac:dyDescent="0.25">
      <c r="A2893" s="10">
        <v>45778.541666666664</v>
      </c>
      <c r="B2893" s="5">
        <v>45778</v>
      </c>
      <c r="C2893" s="6">
        <v>58231.677476128469</v>
      </c>
      <c r="D2893" s="6">
        <v>6341.7518413628468</v>
      </c>
      <c r="E2893" s="6">
        <v>39618</v>
      </c>
      <c r="F2893" s="34">
        <f t="shared" si="180"/>
        <v>10.890553245632653</v>
      </c>
      <c r="G2893" s="16">
        <f t="shared" si="181"/>
        <v>16.007248829731051</v>
      </c>
      <c r="H2893" s="6">
        <f t="shared" si="182"/>
        <v>-318.15481987847306</v>
      </c>
      <c r="I2893" s="16">
        <f t="shared" si="183"/>
        <v>-4.7771663487423881</v>
      </c>
      <c r="J2893" s="10"/>
      <c r="N2893" s="4"/>
      <c r="O2893" s="17"/>
      <c r="P2893" s="17"/>
      <c r="Q2893" s="17"/>
      <c r="R2893" s="4"/>
    </row>
    <row r="2894" spans="1:18" x14ac:dyDescent="0.25">
      <c r="A2894" s="10">
        <v>45778.583333333336</v>
      </c>
      <c r="B2894" s="5">
        <v>45778</v>
      </c>
      <c r="C2894" s="6">
        <v>59518.276644965277</v>
      </c>
      <c r="D2894" s="6">
        <v>6047.2132655164933</v>
      </c>
      <c r="E2894" s="6">
        <v>39618</v>
      </c>
      <c r="F2894" s="34">
        <f t="shared" si="180"/>
        <v>10.160262706511066</v>
      </c>
      <c r="G2894" s="16">
        <f t="shared" si="181"/>
        <v>15.263802477450888</v>
      </c>
      <c r="H2894" s="6">
        <f t="shared" si="182"/>
        <v>-294.53857584635352</v>
      </c>
      <c r="I2894" s="16">
        <f t="shared" si="183"/>
        <v>-4.6444355316031567</v>
      </c>
      <c r="J2894" s="10"/>
      <c r="N2894" s="4"/>
      <c r="O2894" s="17"/>
      <c r="P2894" s="17"/>
      <c r="Q2894" s="17"/>
      <c r="R2894" s="4"/>
    </row>
    <row r="2895" spans="1:18" x14ac:dyDescent="0.25">
      <c r="A2895" s="10">
        <v>45778.625</v>
      </c>
      <c r="B2895" s="5">
        <v>45778</v>
      </c>
      <c r="C2895" s="6">
        <v>61088.593884548609</v>
      </c>
      <c r="D2895" s="6">
        <v>6324.1287706163193</v>
      </c>
      <c r="E2895" s="6">
        <v>39618</v>
      </c>
      <c r="F2895" s="34">
        <f t="shared" si="180"/>
        <v>10.352388831486769</v>
      </c>
      <c r="G2895" s="16">
        <f t="shared" si="181"/>
        <v>15.962766345136856</v>
      </c>
      <c r="H2895" s="6">
        <f t="shared" si="182"/>
        <v>276.91550509982608</v>
      </c>
      <c r="I2895" s="16">
        <f t="shared" si="183"/>
        <v>4.579225056918423</v>
      </c>
      <c r="J2895" s="10"/>
      <c r="N2895" s="4"/>
      <c r="O2895" s="17"/>
      <c r="P2895" s="17"/>
      <c r="Q2895" s="17"/>
      <c r="R2895" s="4"/>
    </row>
    <row r="2896" spans="1:18" x14ac:dyDescent="0.25">
      <c r="A2896" s="10">
        <v>45778.666666666664</v>
      </c>
      <c r="B2896" s="5">
        <v>45778</v>
      </c>
      <c r="C2896" s="6">
        <v>62075.017543402777</v>
      </c>
      <c r="D2896" s="6">
        <v>6747.601712646484</v>
      </c>
      <c r="E2896" s="6">
        <v>39618</v>
      </c>
      <c r="F2896" s="34">
        <f t="shared" si="180"/>
        <v>10.870076207273835</v>
      </c>
      <c r="G2896" s="16">
        <f t="shared" si="181"/>
        <v>17.031656602166905</v>
      </c>
      <c r="H2896" s="6">
        <f t="shared" si="182"/>
        <v>423.47294203016463</v>
      </c>
      <c r="I2896" s="16">
        <f t="shared" si="183"/>
        <v>6.6961467324596384</v>
      </c>
      <c r="J2896" s="10"/>
      <c r="N2896" s="4"/>
      <c r="O2896" s="17"/>
      <c r="P2896" s="17"/>
      <c r="Q2896" s="17"/>
      <c r="R2896" s="4"/>
    </row>
    <row r="2897" spans="1:18" x14ac:dyDescent="0.25">
      <c r="A2897" s="10">
        <v>45778.708333333336</v>
      </c>
      <c r="B2897" s="5">
        <v>45778</v>
      </c>
      <c r="C2897" s="6">
        <v>62361.873276909719</v>
      </c>
      <c r="D2897" s="6">
        <v>6702.0032014973958</v>
      </c>
      <c r="E2897" s="6">
        <v>39618</v>
      </c>
      <c r="F2897" s="34">
        <f t="shared" si="180"/>
        <v>10.746956191867472</v>
      </c>
      <c r="G2897" s="16">
        <f t="shared" si="181"/>
        <v>16.916561162848694</v>
      </c>
      <c r="H2897" s="6">
        <f t="shared" si="182"/>
        <v>-45.598511149088154</v>
      </c>
      <c r="I2897" s="16">
        <f t="shared" si="183"/>
        <v>-0.67577360210260418</v>
      </c>
      <c r="J2897" s="10"/>
      <c r="N2897" s="4"/>
      <c r="O2897" s="17"/>
      <c r="P2897" s="17"/>
      <c r="Q2897" s="17"/>
      <c r="R2897" s="4"/>
    </row>
    <row r="2898" spans="1:18" x14ac:dyDescent="0.25">
      <c r="A2898" s="10">
        <v>45778.75</v>
      </c>
      <c r="B2898" s="5">
        <v>45778</v>
      </c>
      <c r="C2898" s="6">
        <v>61853.401979166665</v>
      </c>
      <c r="D2898" s="6">
        <v>6997.5453167046444</v>
      </c>
      <c r="E2898" s="6">
        <v>39618</v>
      </c>
      <c r="F2898" s="34">
        <f t="shared" si="180"/>
        <v>11.313113091275955</v>
      </c>
      <c r="G2898" s="16">
        <f t="shared" si="181"/>
        <v>17.662540554052818</v>
      </c>
      <c r="H2898" s="6">
        <f t="shared" si="182"/>
        <v>295.54211520724857</v>
      </c>
      <c r="I2898" s="16">
        <f t="shared" si="183"/>
        <v>4.4097578935983952</v>
      </c>
      <c r="J2898" s="10"/>
      <c r="N2898" s="4"/>
      <c r="O2898" s="17"/>
      <c r="P2898" s="17"/>
      <c r="Q2898" s="17"/>
      <c r="R2898" s="4"/>
    </row>
    <row r="2899" spans="1:18" x14ac:dyDescent="0.25">
      <c r="A2899" s="10">
        <v>45778.791666666664</v>
      </c>
      <c r="B2899" s="5">
        <v>45778</v>
      </c>
      <c r="C2899" s="6">
        <v>61336.077677951391</v>
      </c>
      <c r="D2899" s="6">
        <v>7623.4959895833335</v>
      </c>
      <c r="E2899" s="6">
        <v>39618</v>
      </c>
      <c r="F2899" s="34">
        <f t="shared" si="180"/>
        <v>12.429056891461073</v>
      </c>
      <c r="G2899" s="16">
        <f t="shared" si="181"/>
        <v>19.242505905354466</v>
      </c>
      <c r="H2899" s="6">
        <f t="shared" si="182"/>
        <v>625.95067287868915</v>
      </c>
      <c r="I2899" s="16">
        <f t="shared" si="183"/>
        <v>8.9452893057285454</v>
      </c>
      <c r="J2899" s="10"/>
      <c r="N2899" s="4"/>
      <c r="O2899" s="17"/>
      <c r="P2899" s="17"/>
      <c r="Q2899" s="17"/>
      <c r="R2899" s="4"/>
    </row>
    <row r="2900" spans="1:18" x14ac:dyDescent="0.25">
      <c r="A2900" s="10">
        <v>45778.833333333336</v>
      </c>
      <c r="B2900" s="5">
        <v>45778</v>
      </c>
      <c r="C2900" s="6">
        <v>59503.286061197919</v>
      </c>
      <c r="D2900" s="6">
        <v>10704.349963107639</v>
      </c>
      <c r="E2900" s="6">
        <v>39618</v>
      </c>
      <c r="F2900" s="34">
        <f t="shared" si="180"/>
        <v>17.989510616436263</v>
      </c>
      <c r="G2900" s="16">
        <f t="shared" si="181"/>
        <v>27.018905454863042</v>
      </c>
      <c r="H2900" s="6">
        <f t="shared" si="182"/>
        <v>3080.8539735243057</v>
      </c>
      <c r="I2900" s="16">
        <f t="shared" si="183"/>
        <v>40.412613553335021</v>
      </c>
      <c r="J2900" s="10"/>
      <c r="N2900" s="4"/>
      <c r="O2900" s="17"/>
      <c r="P2900" s="17"/>
      <c r="Q2900" s="17"/>
      <c r="R2900" s="4"/>
    </row>
    <row r="2901" spans="1:18" x14ac:dyDescent="0.25">
      <c r="A2901" s="10">
        <v>45778.875</v>
      </c>
      <c r="B2901" s="5">
        <v>45778</v>
      </c>
      <c r="C2901" s="6">
        <v>58808.488250868053</v>
      </c>
      <c r="D2901" s="6">
        <v>13870.405589192709</v>
      </c>
      <c r="E2901" s="6">
        <v>39618</v>
      </c>
      <c r="F2901" s="34">
        <f t="shared" si="180"/>
        <v>23.585720364080217</v>
      </c>
      <c r="G2901" s="16">
        <f t="shared" si="181"/>
        <v>35.010362939049699</v>
      </c>
      <c r="H2901" s="6">
        <f t="shared" si="182"/>
        <v>3166.0556260850699</v>
      </c>
      <c r="I2901" s="16">
        <f t="shared" si="183"/>
        <v>29.577280610189565</v>
      </c>
      <c r="J2901" s="10"/>
      <c r="N2901" s="4"/>
      <c r="O2901" s="17"/>
      <c r="P2901" s="17"/>
      <c r="Q2901" s="17"/>
      <c r="R2901" s="4"/>
    </row>
    <row r="2902" spans="1:18" x14ac:dyDescent="0.25">
      <c r="A2902" s="10">
        <v>45778.916666666664</v>
      </c>
      <c r="B2902" s="5">
        <v>45778</v>
      </c>
      <c r="C2902" s="6">
        <v>57730.828298611108</v>
      </c>
      <c r="D2902" s="6">
        <v>17059.858465440539</v>
      </c>
      <c r="E2902" s="6">
        <v>39618</v>
      </c>
      <c r="F2902" s="34">
        <f t="shared" si="180"/>
        <v>29.550690624424952</v>
      </c>
      <c r="G2902" s="16">
        <f t="shared" si="181"/>
        <v>43.060877544147957</v>
      </c>
      <c r="H2902" s="6">
        <f t="shared" si="182"/>
        <v>3189.4528762478294</v>
      </c>
      <c r="I2902" s="16">
        <f t="shared" si="183"/>
        <v>22.994661949416457</v>
      </c>
      <c r="J2902" s="10"/>
      <c r="N2902" s="4"/>
      <c r="O2902" s="17"/>
      <c r="P2902" s="17"/>
      <c r="Q2902" s="17"/>
      <c r="R2902" s="4"/>
    </row>
    <row r="2903" spans="1:18" x14ac:dyDescent="0.25">
      <c r="A2903" s="10">
        <v>45778.958333333336</v>
      </c>
      <c r="B2903" s="5">
        <v>45778</v>
      </c>
      <c r="C2903" s="6">
        <v>54718.954396701389</v>
      </c>
      <c r="D2903" s="6">
        <v>19226.06550564236</v>
      </c>
      <c r="E2903" s="6">
        <v>39618</v>
      </c>
      <c r="F2903" s="34">
        <f t="shared" si="180"/>
        <v>35.136025016591624</v>
      </c>
      <c r="G2903" s="16">
        <f t="shared" si="181"/>
        <v>48.528612008789842</v>
      </c>
      <c r="H2903" s="6">
        <f t="shared" si="182"/>
        <v>2166.2070402018217</v>
      </c>
      <c r="I2903" s="16">
        <f t="shared" si="183"/>
        <v>12.69768471168781</v>
      </c>
      <c r="J2903" s="10"/>
      <c r="N2903" s="4"/>
      <c r="O2903" s="17"/>
      <c r="P2903" s="17"/>
      <c r="Q2903" s="17"/>
      <c r="R2903" s="4"/>
    </row>
    <row r="2904" spans="1:18" x14ac:dyDescent="0.25">
      <c r="A2904" s="10">
        <v>45779</v>
      </c>
      <c r="B2904" s="5">
        <v>45779</v>
      </c>
      <c r="C2904" s="6">
        <v>51713.295648871528</v>
      </c>
      <c r="D2904" s="6">
        <v>18835.261104600693</v>
      </c>
      <c r="E2904" s="6">
        <v>39618</v>
      </c>
      <c r="F2904" s="34">
        <f t="shared" si="180"/>
        <v>36.422472921645458</v>
      </c>
      <c r="G2904" s="16">
        <f t="shared" si="181"/>
        <v>47.542180586098979</v>
      </c>
      <c r="H2904" s="6">
        <f t="shared" si="182"/>
        <v>-390.80440104166701</v>
      </c>
      <c r="I2904" s="16">
        <f t="shared" si="183"/>
        <v>-2.0326800661683788</v>
      </c>
      <c r="J2904" s="10"/>
      <c r="N2904" s="4"/>
      <c r="O2904" s="17"/>
      <c r="P2904" s="17"/>
      <c r="Q2904" s="17"/>
      <c r="R2904" s="4"/>
    </row>
    <row r="2905" spans="1:18" x14ac:dyDescent="0.25">
      <c r="A2905" s="10">
        <v>45779.041666666664</v>
      </c>
      <c r="B2905" s="5">
        <v>45779</v>
      </c>
      <c r="C2905" s="6">
        <v>48533.515221354166</v>
      </c>
      <c r="D2905" s="6">
        <v>18640.993037109376</v>
      </c>
      <c r="E2905" s="6">
        <v>39618</v>
      </c>
      <c r="F2905" s="34">
        <f t="shared" si="180"/>
        <v>38.408495556298718</v>
      </c>
      <c r="G2905" s="16">
        <f t="shared" si="181"/>
        <v>47.051827545836176</v>
      </c>
      <c r="H2905" s="6">
        <f t="shared" si="182"/>
        <v>-194.2680674913172</v>
      </c>
      <c r="I2905" s="16">
        <f t="shared" si="183"/>
        <v>-1.0314062885163049</v>
      </c>
      <c r="J2905" s="10"/>
      <c r="N2905" s="4"/>
      <c r="O2905" s="17"/>
      <c r="P2905" s="17"/>
      <c r="Q2905" s="17"/>
      <c r="R2905" s="4"/>
    </row>
    <row r="2906" spans="1:18" x14ac:dyDescent="0.25">
      <c r="A2906" s="10">
        <v>45779.083333333336</v>
      </c>
      <c r="B2906" s="5">
        <v>45779</v>
      </c>
      <c r="C2906" s="6">
        <v>46791.81064236111</v>
      </c>
      <c r="D2906" s="6">
        <v>18579.344092881944</v>
      </c>
      <c r="E2906" s="6">
        <v>39618</v>
      </c>
      <c r="F2906" s="34">
        <f t="shared" si="180"/>
        <v>39.706401265143334</v>
      </c>
      <c r="G2906" s="16">
        <f t="shared" si="181"/>
        <v>46.89621912484715</v>
      </c>
      <c r="H2906" s="6">
        <f t="shared" si="182"/>
        <v>-61.648944227432366</v>
      </c>
      <c r="I2906" s="16">
        <f t="shared" si="183"/>
        <v>-0.33071706053805894</v>
      </c>
      <c r="J2906" s="10"/>
      <c r="N2906" s="4"/>
      <c r="O2906" s="17"/>
      <c r="P2906" s="17"/>
      <c r="Q2906" s="17"/>
      <c r="R2906" s="4"/>
    </row>
    <row r="2907" spans="1:18" x14ac:dyDescent="0.25">
      <c r="A2907" s="10">
        <v>45779.125</v>
      </c>
      <c r="B2907" s="5">
        <v>45779</v>
      </c>
      <c r="C2907" s="6">
        <v>45345.737497829861</v>
      </c>
      <c r="D2907" s="6">
        <v>17774.150928819443</v>
      </c>
      <c r="E2907" s="6">
        <v>39618</v>
      </c>
      <c r="F2907" s="34">
        <f t="shared" si="180"/>
        <v>39.196960749993472</v>
      </c>
      <c r="G2907" s="16">
        <f t="shared" si="181"/>
        <v>44.863826868644161</v>
      </c>
      <c r="H2907" s="6">
        <f t="shared" si="182"/>
        <v>-805.19316406250073</v>
      </c>
      <c r="I2907" s="16">
        <f t="shared" si="183"/>
        <v>-4.3338083413342003</v>
      </c>
      <c r="J2907" s="10"/>
      <c r="N2907" s="4"/>
      <c r="O2907" s="17"/>
      <c r="P2907" s="17"/>
      <c r="Q2907" s="17"/>
      <c r="R2907" s="4"/>
    </row>
    <row r="2908" spans="1:18" x14ac:dyDescent="0.25">
      <c r="A2908" s="10">
        <v>45779.166666666664</v>
      </c>
      <c r="B2908" s="5">
        <v>45779</v>
      </c>
      <c r="C2908" s="6">
        <v>43368.669970703122</v>
      </c>
      <c r="D2908" s="6">
        <v>16582.900628255207</v>
      </c>
      <c r="E2908" s="6">
        <v>39618</v>
      </c>
      <c r="F2908" s="34">
        <f t="shared" si="180"/>
        <v>38.237051400140857</v>
      </c>
      <c r="G2908" s="16">
        <f t="shared" si="181"/>
        <v>41.856985784883655</v>
      </c>
      <c r="H2908" s="6">
        <f t="shared" si="182"/>
        <v>-1191.2503005642357</v>
      </c>
      <c r="I2908" s="16">
        <f t="shared" si="183"/>
        <v>-6.7021502480476487</v>
      </c>
      <c r="J2908" s="10"/>
      <c r="N2908" s="4"/>
      <c r="O2908" s="17"/>
      <c r="P2908" s="17"/>
      <c r="Q2908" s="17"/>
      <c r="R2908" s="4"/>
    </row>
    <row r="2909" spans="1:18" x14ac:dyDescent="0.25">
      <c r="A2909" s="10">
        <v>45779.208333333336</v>
      </c>
      <c r="B2909" s="5">
        <v>45779</v>
      </c>
      <c r="C2909" s="6">
        <v>43026.735940755207</v>
      </c>
      <c r="D2909" s="6">
        <v>16578.162924262153</v>
      </c>
      <c r="E2909" s="6">
        <v>39618</v>
      </c>
      <c r="F2909" s="34">
        <f t="shared" si="180"/>
        <v>38.529910674816506</v>
      </c>
      <c r="G2909" s="16">
        <f t="shared" si="181"/>
        <v>41.845027321576438</v>
      </c>
      <c r="H2909" s="6">
        <f t="shared" si="182"/>
        <v>-4.7377039930543106</v>
      </c>
      <c r="I2909" s="16">
        <f t="shared" si="183"/>
        <v>-2.8569814770413871E-2</v>
      </c>
      <c r="J2909" s="10"/>
      <c r="N2909" s="4"/>
      <c r="O2909" s="17"/>
      <c r="P2909" s="17"/>
      <c r="Q2909" s="17"/>
      <c r="R2909" s="4"/>
    </row>
    <row r="2910" spans="1:18" x14ac:dyDescent="0.25">
      <c r="A2910" s="10">
        <v>45779.25</v>
      </c>
      <c r="B2910" s="5">
        <v>45779</v>
      </c>
      <c r="C2910" s="6">
        <v>43969.552057291665</v>
      </c>
      <c r="D2910" s="6">
        <v>14823.449904513889</v>
      </c>
      <c r="E2910" s="6">
        <v>39618</v>
      </c>
      <c r="F2910" s="34">
        <f t="shared" si="180"/>
        <v>33.712988217844831</v>
      </c>
      <c r="G2910" s="16">
        <f t="shared" si="181"/>
        <v>37.415947055666336</v>
      </c>
      <c r="H2910" s="6">
        <f t="shared" si="182"/>
        <v>-1754.7130197482638</v>
      </c>
      <c r="I2910" s="16">
        <f t="shared" si="183"/>
        <v>-10.584484105776522</v>
      </c>
      <c r="J2910" s="10"/>
      <c r="N2910" s="4"/>
      <c r="O2910" s="17"/>
      <c r="P2910" s="17"/>
      <c r="Q2910" s="17"/>
      <c r="R2910" s="4"/>
    </row>
    <row r="2911" spans="1:18" x14ac:dyDescent="0.25">
      <c r="A2911" s="10">
        <v>45779.291666666664</v>
      </c>
      <c r="B2911" s="5">
        <v>45779</v>
      </c>
      <c r="C2911" s="6">
        <v>46385.449405381944</v>
      </c>
      <c r="D2911" s="6">
        <v>13985.463282335069</v>
      </c>
      <c r="E2911" s="6">
        <v>39618</v>
      </c>
      <c r="F2911" s="34">
        <f t="shared" si="180"/>
        <v>30.150539580009728</v>
      </c>
      <c r="G2911" s="16">
        <f t="shared" si="181"/>
        <v>35.30078066115167</v>
      </c>
      <c r="H2911" s="6">
        <f t="shared" si="182"/>
        <v>-837.98662217881974</v>
      </c>
      <c r="I2911" s="16">
        <f t="shared" si="183"/>
        <v>-5.6531146769258109</v>
      </c>
      <c r="J2911" s="10"/>
      <c r="N2911" s="4"/>
      <c r="O2911" s="17"/>
      <c r="P2911" s="17"/>
      <c r="Q2911" s="17"/>
      <c r="R2911" s="4"/>
    </row>
    <row r="2912" spans="1:18" x14ac:dyDescent="0.25">
      <c r="A2912" s="10">
        <v>45779.333333333336</v>
      </c>
      <c r="B2912" s="5">
        <v>45779</v>
      </c>
      <c r="C2912" s="6">
        <v>47465.340123697919</v>
      </c>
      <c r="D2912" s="6">
        <v>13147.903425564236</v>
      </c>
      <c r="E2912" s="6">
        <v>39618</v>
      </c>
      <c r="F2912" s="34">
        <f t="shared" si="180"/>
        <v>27.70000887236856</v>
      </c>
      <c r="G2912" s="16">
        <f t="shared" si="181"/>
        <v>33.186691467424495</v>
      </c>
      <c r="H2912" s="6">
        <f t="shared" si="182"/>
        <v>-837.55985677083299</v>
      </c>
      <c r="I2912" s="16">
        <f t="shared" si="183"/>
        <v>-5.9887887863446645</v>
      </c>
      <c r="J2912" s="10"/>
      <c r="N2912" s="4"/>
      <c r="O2912" s="17"/>
      <c r="P2912" s="17"/>
      <c r="Q2912" s="17"/>
      <c r="R2912" s="4"/>
    </row>
    <row r="2913" spans="1:18" x14ac:dyDescent="0.25">
      <c r="A2913" s="10">
        <v>45779.375</v>
      </c>
      <c r="B2913" s="5">
        <v>45779</v>
      </c>
      <c r="C2913" s="6">
        <v>49351.955895182291</v>
      </c>
      <c r="D2913" s="6">
        <v>14542.983352864583</v>
      </c>
      <c r="E2913" s="6">
        <v>39618</v>
      </c>
      <c r="F2913" s="34">
        <f t="shared" si="180"/>
        <v>29.467896639703923</v>
      </c>
      <c r="G2913" s="16">
        <f t="shared" si="181"/>
        <v>36.708019972902676</v>
      </c>
      <c r="H2913" s="6">
        <f t="shared" si="182"/>
        <v>1395.0799273003468</v>
      </c>
      <c r="I2913" s="16">
        <f t="shared" si="183"/>
        <v>10.610664545860683</v>
      </c>
      <c r="J2913" s="10"/>
      <c r="N2913" s="4"/>
      <c r="O2913" s="17"/>
      <c r="P2913" s="17"/>
      <c r="Q2913" s="17"/>
      <c r="R2913" s="4"/>
    </row>
    <row r="2914" spans="1:18" x14ac:dyDescent="0.25">
      <c r="A2914" s="10">
        <v>45779.416666666664</v>
      </c>
      <c r="B2914" s="5">
        <v>45779</v>
      </c>
      <c r="C2914" s="6">
        <v>51608.200960286456</v>
      </c>
      <c r="D2914" s="6">
        <v>16906.534500868056</v>
      </c>
      <c r="E2914" s="6">
        <v>39618</v>
      </c>
      <c r="F2914" s="34">
        <f t="shared" si="180"/>
        <v>32.759395185811599</v>
      </c>
      <c r="G2914" s="16">
        <f t="shared" si="181"/>
        <v>42.673871727164567</v>
      </c>
      <c r="H2914" s="6">
        <f t="shared" si="182"/>
        <v>2363.5511480034729</v>
      </c>
      <c r="I2914" s="16">
        <f t="shared" si="183"/>
        <v>16.252175297566545</v>
      </c>
      <c r="J2914" s="10"/>
      <c r="N2914" s="4"/>
      <c r="O2914" s="17"/>
      <c r="P2914" s="17"/>
      <c r="Q2914" s="17"/>
      <c r="R2914" s="4"/>
    </row>
    <row r="2915" spans="1:18" x14ac:dyDescent="0.25">
      <c r="A2915" s="10">
        <v>45779.458333333336</v>
      </c>
      <c r="B2915" s="5">
        <v>45779</v>
      </c>
      <c r="C2915" s="6">
        <v>53673.912027994789</v>
      </c>
      <c r="D2915" s="6">
        <v>17174.787218424481</v>
      </c>
      <c r="E2915" s="6">
        <v>39618</v>
      </c>
      <c r="F2915" s="34">
        <f t="shared" si="180"/>
        <v>31.998389104685714</v>
      </c>
      <c r="G2915" s="16">
        <f t="shared" si="181"/>
        <v>43.350969807724979</v>
      </c>
      <c r="H2915" s="6">
        <f t="shared" si="182"/>
        <v>268.25271755642461</v>
      </c>
      <c r="I2915" s="16">
        <f t="shared" si="183"/>
        <v>1.5866806857588192</v>
      </c>
      <c r="J2915" s="10"/>
      <c r="N2915" s="4"/>
      <c r="O2915" s="17"/>
      <c r="P2915" s="17"/>
      <c r="Q2915" s="17"/>
      <c r="R2915" s="4"/>
    </row>
    <row r="2916" spans="1:18" x14ac:dyDescent="0.25">
      <c r="A2916" s="10">
        <v>45779.5</v>
      </c>
      <c r="B2916" s="5">
        <v>45779</v>
      </c>
      <c r="C2916" s="6">
        <v>55475.694040798611</v>
      </c>
      <c r="D2916" s="6">
        <v>18010.654809570311</v>
      </c>
      <c r="E2916" s="6">
        <v>39618</v>
      </c>
      <c r="F2916" s="34">
        <f t="shared" si="180"/>
        <v>32.465848550402441</v>
      </c>
      <c r="G2916" s="16">
        <f t="shared" si="181"/>
        <v>45.460787544980342</v>
      </c>
      <c r="H2916" s="6">
        <f t="shared" si="182"/>
        <v>835.86759114583037</v>
      </c>
      <c r="I2916" s="16">
        <f t="shared" si="183"/>
        <v>4.8668293849320143</v>
      </c>
      <c r="J2916" s="10"/>
      <c r="N2916" s="4"/>
      <c r="O2916" s="17"/>
      <c r="P2916" s="17"/>
      <c r="Q2916" s="17"/>
      <c r="R2916" s="4"/>
    </row>
    <row r="2917" spans="1:18" x14ac:dyDescent="0.25">
      <c r="A2917" s="10">
        <v>45779.541666666664</v>
      </c>
      <c r="B2917" s="5">
        <v>45779</v>
      </c>
      <c r="C2917" s="6">
        <v>56390.183621961805</v>
      </c>
      <c r="D2917" s="6">
        <v>18517.443170572918</v>
      </c>
      <c r="E2917" s="6">
        <v>39618</v>
      </c>
      <c r="F2917" s="34">
        <f t="shared" si="180"/>
        <v>32.83806148728533</v>
      </c>
      <c r="G2917" s="16">
        <f t="shared" si="181"/>
        <v>46.739974684670905</v>
      </c>
      <c r="H2917" s="6">
        <f t="shared" si="182"/>
        <v>506.78836100260742</v>
      </c>
      <c r="I2917" s="16">
        <f t="shared" si="183"/>
        <v>2.8138252959759997</v>
      </c>
      <c r="J2917" s="10"/>
      <c r="N2917" s="4"/>
      <c r="O2917" s="17"/>
      <c r="P2917" s="17"/>
      <c r="Q2917" s="17"/>
      <c r="R2917" s="4"/>
    </row>
    <row r="2918" spans="1:18" x14ac:dyDescent="0.25">
      <c r="A2918" s="10">
        <v>45779.583333333336</v>
      </c>
      <c r="B2918" s="5">
        <v>45779</v>
      </c>
      <c r="C2918" s="6">
        <v>57207.222833116321</v>
      </c>
      <c r="D2918" s="6">
        <v>19326.647935112847</v>
      </c>
      <c r="E2918" s="6">
        <v>39618</v>
      </c>
      <c r="F2918" s="34">
        <f t="shared" si="180"/>
        <v>33.783580076054612</v>
      </c>
      <c r="G2918" s="16">
        <f t="shared" si="181"/>
        <v>48.782492642518164</v>
      </c>
      <c r="H2918" s="6">
        <f t="shared" si="182"/>
        <v>809.20476453992887</v>
      </c>
      <c r="I2918" s="16">
        <f t="shared" si="183"/>
        <v>4.3699594867712648</v>
      </c>
      <c r="J2918" s="10"/>
      <c r="N2918" s="4"/>
      <c r="O2918" s="17"/>
      <c r="P2918" s="17"/>
      <c r="Q2918" s="17"/>
      <c r="R2918" s="4"/>
    </row>
    <row r="2919" spans="1:18" x14ac:dyDescent="0.25">
      <c r="A2919" s="10">
        <v>45779.625</v>
      </c>
      <c r="B2919" s="5">
        <v>45779</v>
      </c>
      <c r="C2919" s="6">
        <v>56549.948593749999</v>
      </c>
      <c r="D2919" s="6">
        <v>18901.484633246528</v>
      </c>
      <c r="E2919" s="6">
        <v>39618</v>
      </c>
      <c r="F2919" s="34">
        <f t="shared" si="180"/>
        <v>33.42440639342253</v>
      </c>
      <c r="G2919" s="16">
        <f t="shared" si="181"/>
        <v>47.709335739427857</v>
      </c>
      <c r="H2919" s="6">
        <f t="shared" si="182"/>
        <v>-425.16330186631967</v>
      </c>
      <c r="I2919" s="16">
        <f t="shared" si="183"/>
        <v>-2.1998812380385879</v>
      </c>
      <c r="J2919" s="10"/>
      <c r="N2919" s="4"/>
      <c r="O2919" s="17"/>
      <c r="P2919" s="17"/>
      <c r="Q2919" s="17"/>
      <c r="R2919" s="4"/>
    </row>
    <row r="2920" spans="1:18" x14ac:dyDescent="0.25">
      <c r="A2920" s="10">
        <v>45779.666666666664</v>
      </c>
      <c r="B2920" s="5">
        <v>45779</v>
      </c>
      <c r="C2920" s="6">
        <v>55575.841940104168</v>
      </c>
      <c r="D2920" s="6">
        <v>17714.738263888888</v>
      </c>
      <c r="E2920" s="6">
        <v>39618</v>
      </c>
      <c r="F2920" s="34">
        <f t="shared" si="180"/>
        <v>31.874889602177543</v>
      </c>
      <c r="G2920" s="16">
        <f t="shared" si="181"/>
        <v>44.713863051867555</v>
      </c>
      <c r="H2920" s="6">
        <f t="shared" si="182"/>
        <v>-1186.7463693576392</v>
      </c>
      <c r="I2920" s="16">
        <f t="shared" si="183"/>
        <v>-6.2785881235499703</v>
      </c>
      <c r="J2920" s="10"/>
      <c r="N2920" s="4"/>
      <c r="O2920" s="17"/>
      <c r="P2920" s="17"/>
      <c r="Q2920" s="17"/>
      <c r="R2920" s="4"/>
    </row>
    <row r="2921" spans="1:18" x14ac:dyDescent="0.25">
      <c r="A2921" s="10">
        <v>45779.708333333336</v>
      </c>
      <c r="B2921" s="5">
        <v>45779</v>
      </c>
      <c r="C2921" s="6">
        <v>55145.554479166669</v>
      </c>
      <c r="D2921" s="6">
        <v>17559.863643663193</v>
      </c>
      <c r="E2921" s="6">
        <v>39618</v>
      </c>
      <c r="F2921" s="34">
        <f t="shared" si="180"/>
        <v>31.842754705272025</v>
      </c>
      <c r="G2921" s="16">
        <f t="shared" si="181"/>
        <v>44.322943216879182</v>
      </c>
      <c r="H2921" s="6">
        <f t="shared" si="182"/>
        <v>-154.87462022569525</v>
      </c>
      <c r="I2921" s="16">
        <f t="shared" si="183"/>
        <v>-0.87426987584345983</v>
      </c>
      <c r="J2921" s="10"/>
      <c r="N2921" s="4"/>
      <c r="O2921" s="17"/>
      <c r="P2921" s="17"/>
      <c r="Q2921" s="17"/>
      <c r="R2921" s="4"/>
    </row>
    <row r="2922" spans="1:18" x14ac:dyDescent="0.25">
      <c r="A2922" s="10">
        <v>45779.75</v>
      </c>
      <c r="B2922" s="5">
        <v>45779</v>
      </c>
      <c r="C2922" s="6">
        <v>54058.816956380208</v>
      </c>
      <c r="D2922" s="6">
        <v>17253.386895073785</v>
      </c>
      <c r="E2922" s="6">
        <v>39618</v>
      </c>
      <c r="F2922" s="34">
        <f t="shared" si="180"/>
        <v>31.915953523354862</v>
      </c>
      <c r="G2922" s="16">
        <f t="shared" si="181"/>
        <v>43.549363660643607</v>
      </c>
      <c r="H2922" s="6">
        <f t="shared" si="182"/>
        <v>-306.47674858940809</v>
      </c>
      <c r="I2922" s="16">
        <f t="shared" si="183"/>
        <v>-1.7453253328650189</v>
      </c>
      <c r="J2922" s="10"/>
      <c r="N2922" s="4"/>
      <c r="O2922" s="17"/>
      <c r="P2922" s="17"/>
      <c r="Q2922" s="17"/>
      <c r="R2922" s="4"/>
    </row>
    <row r="2923" spans="1:18" x14ac:dyDescent="0.25">
      <c r="A2923" s="10">
        <v>45779.791666666664</v>
      </c>
      <c r="B2923" s="5">
        <v>45779</v>
      </c>
      <c r="C2923" s="6">
        <v>52947.330160590274</v>
      </c>
      <c r="D2923" s="6">
        <v>16484.678911675346</v>
      </c>
      <c r="E2923" s="6">
        <v>39618</v>
      </c>
      <c r="F2923" s="34">
        <f t="shared" si="180"/>
        <v>31.134107917579595</v>
      </c>
      <c r="G2923" s="16">
        <f t="shared" si="181"/>
        <v>41.609063838849373</v>
      </c>
      <c r="H2923" s="6">
        <f t="shared" si="182"/>
        <v>-768.70798339843896</v>
      </c>
      <c r="I2923" s="16">
        <f t="shared" si="183"/>
        <v>-4.4554033829608359</v>
      </c>
      <c r="J2923" s="10"/>
      <c r="N2923" s="4"/>
      <c r="O2923" s="17"/>
      <c r="P2923" s="17"/>
      <c r="Q2923" s="17"/>
      <c r="R2923" s="4"/>
    </row>
    <row r="2924" spans="1:18" x14ac:dyDescent="0.25">
      <c r="A2924" s="10">
        <v>45779.833333333336</v>
      </c>
      <c r="B2924" s="5">
        <v>45779</v>
      </c>
      <c r="C2924" s="6">
        <v>51548.267990451386</v>
      </c>
      <c r="D2924" s="6">
        <v>15588.863895399305</v>
      </c>
      <c r="E2924" s="6">
        <v>39618</v>
      </c>
      <c r="F2924" s="34">
        <f t="shared" si="180"/>
        <v>30.24129520372426</v>
      </c>
      <c r="G2924" s="16">
        <f t="shared" si="181"/>
        <v>39.347932493814184</v>
      </c>
      <c r="H2924" s="6">
        <f t="shared" si="182"/>
        <v>-895.81501627604121</v>
      </c>
      <c r="I2924" s="16">
        <f t="shared" si="183"/>
        <v>-5.4342278735048719</v>
      </c>
      <c r="J2924" s="10"/>
      <c r="N2924" s="4"/>
      <c r="O2924" s="17"/>
      <c r="P2924" s="17"/>
      <c r="Q2924" s="17"/>
      <c r="R2924" s="4"/>
    </row>
    <row r="2925" spans="1:18" x14ac:dyDescent="0.25">
      <c r="A2925" s="10">
        <v>45779.875</v>
      </c>
      <c r="B2925" s="5">
        <v>45779</v>
      </c>
      <c r="C2925" s="6">
        <v>50829.744110243053</v>
      </c>
      <c r="D2925" s="6">
        <v>12509.399370659723</v>
      </c>
      <c r="E2925" s="6">
        <v>39618</v>
      </c>
      <c r="F2925" s="34">
        <f t="shared" si="180"/>
        <v>24.610392182043007</v>
      </c>
      <c r="G2925" s="16">
        <f t="shared" si="181"/>
        <v>31.57504005921481</v>
      </c>
      <c r="H2925" s="6">
        <f t="shared" si="182"/>
        <v>-3079.464524739582</v>
      </c>
      <c r="I2925" s="16">
        <f t="shared" si="183"/>
        <v>-19.754258844022722</v>
      </c>
      <c r="J2925" s="10"/>
      <c r="N2925" s="4"/>
      <c r="O2925" s="17"/>
      <c r="P2925" s="17"/>
      <c r="Q2925" s="17"/>
      <c r="R2925" s="4"/>
    </row>
    <row r="2926" spans="1:18" x14ac:dyDescent="0.25">
      <c r="A2926" s="10">
        <v>45779.916666666664</v>
      </c>
      <c r="B2926" s="5">
        <v>45779</v>
      </c>
      <c r="C2926" s="6">
        <v>49908.516019965275</v>
      </c>
      <c r="D2926" s="6">
        <v>10837.138837890625</v>
      </c>
      <c r="E2926" s="6">
        <v>39618</v>
      </c>
      <c r="F2926" s="34">
        <f t="shared" si="180"/>
        <v>21.714007352082689</v>
      </c>
      <c r="G2926" s="16">
        <f t="shared" si="181"/>
        <v>27.354078544829687</v>
      </c>
      <c r="H2926" s="6">
        <f t="shared" si="182"/>
        <v>-1672.2605327690981</v>
      </c>
      <c r="I2926" s="16">
        <f t="shared" si="183"/>
        <v>-13.368032175000469</v>
      </c>
      <c r="J2926" s="10"/>
      <c r="N2926" s="4"/>
      <c r="O2926" s="17"/>
      <c r="P2926" s="17"/>
      <c r="Q2926" s="17"/>
      <c r="R2926" s="4"/>
    </row>
    <row r="2927" spans="1:18" x14ac:dyDescent="0.25">
      <c r="A2927" s="10">
        <v>45779.958333333336</v>
      </c>
      <c r="B2927" s="5">
        <v>45779</v>
      </c>
      <c r="C2927" s="6">
        <v>48148.430518663197</v>
      </c>
      <c r="D2927" s="6">
        <v>9971.8302823893227</v>
      </c>
      <c r="E2927" s="6">
        <v>39618</v>
      </c>
      <c r="F2927" s="34">
        <f t="shared" si="180"/>
        <v>20.710602972871694</v>
      </c>
      <c r="G2927" s="16">
        <f t="shared" si="181"/>
        <v>25.169948716213142</v>
      </c>
      <c r="H2927" s="6">
        <f t="shared" si="182"/>
        <v>-865.30855550130218</v>
      </c>
      <c r="I2927" s="16">
        <f t="shared" si="183"/>
        <v>-7.9846587595229943</v>
      </c>
      <c r="J2927" s="10"/>
      <c r="N2927" s="4"/>
      <c r="O2927" s="17"/>
      <c r="P2927" s="17"/>
      <c r="Q2927" s="17"/>
      <c r="R2927" s="4"/>
    </row>
    <row r="2928" spans="1:18" x14ac:dyDescent="0.25">
      <c r="A2928" s="10">
        <v>45780</v>
      </c>
      <c r="B2928" s="5">
        <v>45780</v>
      </c>
      <c r="C2928" s="6">
        <v>46022.022856987845</v>
      </c>
      <c r="D2928" s="6">
        <v>8667.32128282335</v>
      </c>
      <c r="E2928" s="6">
        <v>39618</v>
      </c>
      <c r="F2928" s="34">
        <f t="shared" si="180"/>
        <v>18.832986350375798</v>
      </c>
      <c r="G2928" s="16">
        <f t="shared" si="181"/>
        <v>21.877230760824247</v>
      </c>
      <c r="H2928" s="6">
        <f t="shared" si="182"/>
        <v>-1304.5089995659728</v>
      </c>
      <c r="I2928" s="16">
        <f t="shared" si="183"/>
        <v>-13.081941455319305</v>
      </c>
      <c r="J2928" s="10"/>
      <c r="N2928" s="4"/>
      <c r="O2928" s="17"/>
      <c r="P2928" s="17"/>
      <c r="Q2928" s="17"/>
      <c r="R2928" s="4"/>
    </row>
    <row r="2929" spans="1:18" x14ac:dyDescent="0.25">
      <c r="A2929" s="10">
        <v>45780.041666666664</v>
      </c>
      <c r="B2929" s="5">
        <v>45780</v>
      </c>
      <c r="C2929" s="6">
        <v>44016.975546875001</v>
      </c>
      <c r="D2929" s="6">
        <v>8857.2776212565095</v>
      </c>
      <c r="E2929" s="6">
        <v>39618</v>
      </c>
      <c r="F2929" s="34">
        <f t="shared" si="180"/>
        <v>20.122413026365539</v>
      </c>
      <c r="G2929" s="16">
        <f t="shared" si="181"/>
        <v>22.356700543330078</v>
      </c>
      <c r="H2929" s="6">
        <f t="shared" si="182"/>
        <v>189.95633843315954</v>
      </c>
      <c r="I2929" s="16">
        <f t="shared" si="183"/>
        <v>2.1916383647807036</v>
      </c>
      <c r="J2929" s="10"/>
      <c r="N2929" s="4"/>
      <c r="O2929" s="17"/>
      <c r="P2929" s="17"/>
      <c r="Q2929" s="17"/>
      <c r="R2929" s="4"/>
    </row>
    <row r="2930" spans="1:18" x14ac:dyDescent="0.25">
      <c r="A2930" s="10">
        <v>45780.083333333336</v>
      </c>
      <c r="B2930" s="5">
        <v>45780</v>
      </c>
      <c r="C2930" s="6">
        <v>42759.79248046875</v>
      </c>
      <c r="D2930" s="6">
        <v>8469.4108989800352</v>
      </c>
      <c r="E2930" s="6">
        <v>39618</v>
      </c>
      <c r="F2930" s="34">
        <f t="shared" si="180"/>
        <v>19.806950426264532</v>
      </c>
      <c r="G2930" s="16">
        <f t="shared" si="181"/>
        <v>21.377684130900185</v>
      </c>
      <c r="H2930" s="6">
        <f t="shared" si="182"/>
        <v>-387.86672227647432</v>
      </c>
      <c r="I2930" s="16">
        <f t="shared" si="183"/>
        <v>-4.3790737838637472</v>
      </c>
      <c r="J2930" s="10"/>
      <c r="N2930" s="4"/>
      <c r="O2930" s="17"/>
      <c r="P2930" s="17"/>
      <c r="Q2930" s="17"/>
      <c r="R2930" s="4"/>
    </row>
    <row r="2931" spans="1:18" x14ac:dyDescent="0.25">
      <c r="A2931" s="10">
        <v>45780.125</v>
      </c>
      <c r="B2931" s="5">
        <v>45780</v>
      </c>
      <c r="C2931" s="6">
        <v>41287.248689236112</v>
      </c>
      <c r="D2931" s="6">
        <v>7552.5299624294703</v>
      </c>
      <c r="E2931" s="6">
        <v>39618</v>
      </c>
      <c r="F2931" s="34">
        <f t="shared" si="180"/>
        <v>18.292645313511699</v>
      </c>
      <c r="G2931" s="16">
        <f t="shared" si="181"/>
        <v>19.063380186858172</v>
      </c>
      <c r="H2931" s="6">
        <f t="shared" si="182"/>
        <v>-916.88093655056491</v>
      </c>
      <c r="I2931" s="16">
        <f t="shared" si="183"/>
        <v>-10.825793523147922</v>
      </c>
      <c r="J2931" s="10"/>
      <c r="N2931" s="4"/>
      <c r="O2931" s="17"/>
      <c r="P2931" s="17"/>
      <c r="Q2931" s="17"/>
      <c r="R2931" s="4"/>
    </row>
    <row r="2932" spans="1:18" x14ac:dyDescent="0.25">
      <c r="A2932" s="10">
        <v>45780.166666666664</v>
      </c>
      <c r="B2932" s="5">
        <v>45780</v>
      </c>
      <c r="C2932" s="6">
        <v>40471.713645833333</v>
      </c>
      <c r="D2932" s="6">
        <v>6384.603466932509</v>
      </c>
      <c r="E2932" s="6">
        <v>39618</v>
      </c>
      <c r="F2932" s="34">
        <f t="shared" si="180"/>
        <v>15.775471043316744</v>
      </c>
      <c r="G2932" s="16">
        <f t="shared" si="181"/>
        <v>16.1154108408615</v>
      </c>
      <c r="H2932" s="6">
        <f t="shared" si="182"/>
        <v>-1167.9264954969613</v>
      </c>
      <c r="I2932" s="16">
        <f t="shared" si="183"/>
        <v>-15.464043192240007</v>
      </c>
      <c r="J2932" s="10"/>
      <c r="N2932" s="4"/>
      <c r="O2932" s="17"/>
      <c r="P2932" s="17"/>
      <c r="Q2932" s="17"/>
      <c r="R2932" s="4"/>
    </row>
    <row r="2933" spans="1:18" x14ac:dyDescent="0.25">
      <c r="A2933" s="10">
        <v>45780.208333333336</v>
      </c>
      <c r="B2933" s="5">
        <v>45780</v>
      </c>
      <c r="C2933" s="6">
        <v>39816.310615234375</v>
      </c>
      <c r="D2933" s="6">
        <v>5396.2872500271269</v>
      </c>
      <c r="E2933" s="6">
        <v>39618</v>
      </c>
      <c r="F2933" s="34">
        <f t="shared" si="180"/>
        <v>13.552956481011623</v>
      </c>
      <c r="G2933" s="16">
        <f t="shared" si="181"/>
        <v>13.620796733876336</v>
      </c>
      <c r="H2933" s="6">
        <f t="shared" si="182"/>
        <v>-988.31621690538213</v>
      </c>
      <c r="I2933" s="16">
        <f t="shared" si="183"/>
        <v>-15.479680484843328</v>
      </c>
      <c r="J2933" s="10"/>
      <c r="N2933" s="4"/>
      <c r="O2933" s="17"/>
      <c r="P2933" s="17"/>
      <c r="Q2933" s="17"/>
      <c r="R2933" s="4"/>
    </row>
    <row r="2934" spans="1:18" x14ac:dyDescent="0.25">
      <c r="A2934" s="10">
        <v>45780.25</v>
      </c>
      <c r="B2934" s="5">
        <v>45780</v>
      </c>
      <c r="C2934" s="6">
        <v>40426.293007812499</v>
      </c>
      <c r="D2934" s="6">
        <v>5246.9088123914935</v>
      </c>
      <c r="E2934" s="6">
        <v>39618</v>
      </c>
      <c r="F2934" s="34">
        <f t="shared" si="180"/>
        <v>12.978951128112373</v>
      </c>
      <c r="G2934" s="16">
        <f t="shared" si="181"/>
        <v>13.243749841969542</v>
      </c>
      <c r="H2934" s="6">
        <f t="shared" si="182"/>
        <v>-149.37843763563342</v>
      </c>
      <c r="I2934" s="16">
        <f t="shared" si="183"/>
        <v>-2.7681706090587097</v>
      </c>
      <c r="J2934" s="10"/>
      <c r="N2934" s="4"/>
      <c r="O2934" s="17"/>
      <c r="P2934" s="17"/>
      <c r="Q2934" s="17"/>
      <c r="R2934" s="4"/>
    </row>
    <row r="2935" spans="1:18" x14ac:dyDescent="0.25">
      <c r="A2935" s="10">
        <v>45780.291666666664</v>
      </c>
      <c r="B2935" s="5">
        <v>45780</v>
      </c>
      <c r="C2935" s="6">
        <v>41109.637217881944</v>
      </c>
      <c r="D2935" s="6">
        <v>5869.348715277778</v>
      </c>
      <c r="E2935" s="6">
        <v>39618</v>
      </c>
      <c r="F2935" s="34">
        <f t="shared" si="180"/>
        <v>14.27730603451961</v>
      </c>
      <c r="G2935" s="16">
        <f t="shared" si="181"/>
        <v>14.814853640460846</v>
      </c>
      <c r="H2935" s="6">
        <f t="shared" si="182"/>
        <v>622.43990288628447</v>
      </c>
      <c r="I2935" s="16">
        <f t="shared" si="183"/>
        <v>11.862983046632786</v>
      </c>
      <c r="J2935" s="10"/>
      <c r="N2935" s="4"/>
      <c r="O2935" s="17"/>
      <c r="P2935" s="17"/>
      <c r="Q2935" s="17"/>
      <c r="R2935" s="4"/>
    </row>
    <row r="2936" spans="1:18" x14ac:dyDescent="0.25">
      <c r="A2936" s="10">
        <v>45780.333333333336</v>
      </c>
      <c r="B2936" s="5">
        <v>45780</v>
      </c>
      <c r="C2936" s="6">
        <v>42690.32742947049</v>
      </c>
      <c r="D2936" s="6">
        <v>6300.5460314941411</v>
      </c>
      <c r="E2936" s="6">
        <v>39618</v>
      </c>
      <c r="F2936" s="34">
        <f t="shared" si="180"/>
        <v>14.758720325824143</v>
      </c>
      <c r="G2936" s="16">
        <f t="shared" si="181"/>
        <v>15.903241030577368</v>
      </c>
      <c r="H2936" s="6">
        <f t="shared" si="182"/>
        <v>431.19731621636311</v>
      </c>
      <c r="I2936" s="16">
        <f t="shared" si="183"/>
        <v>7.3465956298348152</v>
      </c>
      <c r="J2936" s="10"/>
      <c r="N2936" s="4"/>
      <c r="O2936" s="17"/>
      <c r="P2936" s="17"/>
      <c r="Q2936" s="17"/>
      <c r="R2936" s="4"/>
    </row>
    <row r="2937" spans="1:18" x14ac:dyDescent="0.25">
      <c r="A2937" s="10">
        <v>45780.375</v>
      </c>
      <c r="B2937" s="5">
        <v>45780</v>
      </c>
      <c r="C2937" s="6">
        <v>45688.801558159721</v>
      </c>
      <c r="D2937" s="6">
        <v>6011.7811436631946</v>
      </c>
      <c r="E2937" s="6">
        <v>39618</v>
      </c>
      <c r="F2937" s="34">
        <f t="shared" si="180"/>
        <v>13.158106447617095</v>
      </c>
      <c r="G2937" s="16">
        <f t="shared" si="181"/>
        <v>15.174368074267239</v>
      </c>
      <c r="H2937" s="6">
        <f t="shared" si="182"/>
        <v>-288.76488783094646</v>
      </c>
      <c r="I2937" s="16">
        <f t="shared" si="183"/>
        <v>-4.5831724169225287</v>
      </c>
      <c r="J2937" s="10"/>
      <c r="N2937" s="4"/>
      <c r="O2937" s="17"/>
      <c r="P2937" s="17"/>
      <c r="Q2937" s="17"/>
      <c r="R2937" s="4"/>
    </row>
    <row r="2938" spans="1:18" x14ac:dyDescent="0.25">
      <c r="A2938" s="10">
        <v>45780.416666666664</v>
      </c>
      <c r="B2938" s="5">
        <v>45780</v>
      </c>
      <c r="C2938" s="6">
        <v>46665.218821614581</v>
      </c>
      <c r="D2938" s="6">
        <v>5642.2634387207036</v>
      </c>
      <c r="E2938" s="6">
        <v>39618</v>
      </c>
      <c r="F2938" s="34">
        <f t="shared" si="180"/>
        <v>12.090939635982801</v>
      </c>
      <c r="G2938" s="16">
        <f t="shared" si="181"/>
        <v>14.241666511991275</v>
      </c>
      <c r="H2938" s="6">
        <f t="shared" si="182"/>
        <v>-369.51770494249104</v>
      </c>
      <c r="I2938" s="16">
        <f t="shared" si="183"/>
        <v>-6.1465594989595811</v>
      </c>
      <c r="J2938" s="10"/>
      <c r="N2938" s="4"/>
      <c r="O2938" s="17"/>
      <c r="P2938" s="17"/>
      <c r="Q2938" s="17"/>
      <c r="R2938" s="4"/>
    </row>
    <row r="2939" spans="1:18" x14ac:dyDescent="0.25">
      <c r="A2939" s="10">
        <v>45780.458333333336</v>
      </c>
      <c r="B2939" s="5">
        <v>45780</v>
      </c>
      <c r="C2939" s="6">
        <v>47140.860959201389</v>
      </c>
      <c r="D2939" s="6">
        <v>5843.8267420789934</v>
      </c>
      <c r="E2939" s="6">
        <v>39618</v>
      </c>
      <c r="F2939" s="34">
        <f t="shared" si="180"/>
        <v>12.396521029042304</v>
      </c>
      <c r="G2939" s="16">
        <f t="shared" si="181"/>
        <v>14.750433495075455</v>
      </c>
      <c r="H2939" s="6">
        <f t="shared" si="182"/>
        <v>201.56330335828989</v>
      </c>
      <c r="I2939" s="16">
        <f t="shared" si="183"/>
        <v>3.5723837702266392</v>
      </c>
      <c r="J2939" s="10"/>
      <c r="N2939" s="4"/>
      <c r="O2939" s="17"/>
      <c r="P2939" s="17"/>
      <c r="Q2939" s="17"/>
      <c r="R2939" s="4"/>
    </row>
    <row r="2940" spans="1:18" x14ac:dyDescent="0.25">
      <c r="A2940" s="10">
        <v>45780.5</v>
      </c>
      <c r="B2940" s="5">
        <v>45780</v>
      </c>
      <c r="C2940" s="6">
        <v>47748.419580078124</v>
      </c>
      <c r="D2940" s="6">
        <v>5647.7393406846786</v>
      </c>
      <c r="E2940" s="6">
        <v>39618</v>
      </c>
      <c r="F2940" s="34">
        <f t="shared" si="180"/>
        <v>11.828117852598123</v>
      </c>
      <c r="G2940" s="16">
        <f t="shared" si="181"/>
        <v>14.255488264638998</v>
      </c>
      <c r="H2940" s="6">
        <f t="shared" si="182"/>
        <v>-196.08740139431484</v>
      </c>
      <c r="I2940" s="16">
        <f t="shared" si="183"/>
        <v>-3.3554622689678681</v>
      </c>
      <c r="J2940" s="10"/>
      <c r="N2940" s="4"/>
      <c r="O2940" s="17"/>
      <c r="P2940" s="17"/>
      <c r="Q2940" s="17"/>
      <c r="R2940" s="4"/>
    </row>
    <row r="2941" spans="1:18" x14ac:dyDescent="0.25">
      <c r="A2941" s="10">
        <v>45780.541666666664</v>
      </c>
      <c r="B2941" s="5">
        <v>45780</v>
      </c>
      <c r="C2941" s="6">
        <v>48552.5693109809</v>
      </c>
      <c r="D2941" s="6">
        <v>5315.4692272949214</v>
      </c>
      <c r="E2941" s="6">
        <v>39618</v>
      </c>
      <c r="F2941" s="34">
        <f t="shared" si="180"/>
        <v>10.947863939494438</v>
      </c>
      <c r="G2941" s="16">
        <f t="shared" si="181"/>
        <v>13.416803542064015</v>
      </c>
      <c r="H2941" s="6">
        <f t="shared" si="182"/>
        <v>-332.27011338975717</v>
      </c>
      <c r="I2941" s="16">
        <f t="shared" si="183"/>
        <v>-5.8832409455616954</v>
      </c>
      <c r="J2941" s="10"/>
      <c r="N2941" s="4"/>
      <c r="O2941" s="17"/>
      <c r="P2941" s="17"/>
      <c r="Q2941" s="17"/>
      <c r="R2941" s="4"/>
    </row>
    <row r="2942" spans="1:18" x14ac:dyDescent="0.25">
      <c r="A2942" s="10">
        <v>45780.583333333336</v>
      </c>
      <c r="B2942" s="5">
        <v>45780</v>
      </c>
      <c r="C2942" s="6">
        <v>49594.532584635417</v>
      </c>
      <c r="D2942" s="6">
        <v>5197.5333056640629</v>
      </c>
      <c r="E2942" s="6">
        <v>39618</v>
      </c>
      <c r="F2942" s="34">
        <f t="shared" si="180"/>
        <v>10.480053011477073</v>
      </c>
      <c r="G2942" s="16">
        <f t="shared" si="181"/>
        <v>13.119120868453892</v>
      </c>
      <c r="H2942" s="6">
        <f t="shared" si="182"/>
        <v>-117.9359216308585</v>
      </c>
      <c r="I2942" s="16">
        <f t="shared" si="183"/>
        <v>-2.2187302115353775</v>
      </c>
      <c r="J2942" s="10"/>
      <c r="N2942" s="4"/>
      <c r="O2942" s="17"/>
      <c r="P2942" s="17"/>
      <c r="Q2942" s="17"/>
      <c r="R2942" s="4"/>
    </row>
    <row r="2943" spans="1:18" x14ac:dyDescent="0.25">
      <c r="A2943" s="10">
        <v>45780.625</v>
      </c>
      <c r="B2943" s="5">
        <v>45780</v>
      </c>
      <c r="C2943" s="6">
        <v>50469.845334201389</v>
      </c>
      <c r="D2943" s="6">
        <v>5292.6543986002607</v>
      </c>
      <c r="E2943" s="6">
        <v>39618</v>
      </c>
      <c r="F2943" s="34">
        <f t="shared" si="180"/>
        <v>10.486765639072884</v>
      </c>
      <c r="G2943" s="16">
        <f t="shared" si="181"/>
        <v>13.359216514211369</v>
      </c>
      <c r="H2943" s="6">
        <f t="shared" si="182"/>
        <v>95.121092936197783</v>
      </c>
      <c r="I2943" s="16">
        <f t="shared" si="183"/>
        <v>1.8301199307859874</v>
      </c>
      <c r="J2943" s="10"/>
      <c r="N2943" s="4"/>
      <c r="O2943" s="17"/>
      <c r="P2943" s="17"/>
      <c r="Q2943" s="17"/>
      <c r="R2943" s="4"/>
    </row>
    <row r="2944" spans="1:18" x14ac:dyDescent="0.25">
      <c r="A2944" s="10">
        <v>45780.666666666664</v>
      </c>
      <c r="B2944" s="5">
        <v>45780</v>
      </c>
      <c r="C2944" s="6">
        <v>51633.539487847222</v>
      </c>
      <c r="D2944" s="6">
        <v>5278.3368641493053</v>
      </c>
      <c r="E2944" s="6">
        <v>39618</v>
      </c>
      <c r="F2944" s="34">
        <f t="shared" si="180"/>
        <v>10.222690360771502</v>
      </c>
      <c r="G2944" s="16">
        <f t="shared" si="181"/>
        <v>13.323077550985172</v>
      </c>
      <c r="H2944" s="6">
        <f t="shared" si="182"/>
        <v>-14.317534450955463</v>
      </c>
      <c r="I2944" s="16">
        <f t="shared" si="183"/>
        <v>-0.27051708599643304</v>
      </c>
      <c r="J2944" s="10"/>
      <c r="N2944" s="4"/>
      <c r="O2944" s="17"/>
      <c r="P2944" s="17"/>
      <c r="Q2944" s="17"/>
      <c r="R2944" s="4"/>
    </row>
    <row r="2945" spans="1:18" x14ac:dyDescent="0.25">
      <c r="A2945" s="10">
        <v>45780.708333333336</v>
      </c>
      <c r="B2945" s="5">
        <v>45780</v>
      </c>
      <c r="C2945" s="6">
        <v>52710.187504340276</v>
      </c>
      <c r="D2945" s="6">
        <v>5266.5333002387151</v>
      </c>
      <c r="E2945" s="6">
        <v>39618</v>
      </c>
      <c r="F2945" s="34">
        <f t="shared" si="180"/>
        <v>9.9914903543172873</v>
      </c>
      <c r="G2945" s="16">
        <f t="shared" si="181"/>
        <v>13.293284113884384</v>
      </c>
      <c r="H2945" s="6">
        <f t="shared" si="182"/>
        <v>-11.803563910590128</v>
      </c>
      <c r="I2945" s="16">
        <f t="shared" si="183"/>
        <v>-0.22362278525193133</v>
      </c>
      <c r="J2945" s="10"/>
      <c r="N2945" s="4"/>
      <c r="O2945" s="17"/>
      <c r="P2945" s="17"/>
      <c r="Q2945" s="17"/>
      <c r="R2945" s="4"/>
    </row>
    <row r="2946" spans="1:18" x14ac:dyDescent="0.25">
      <c r="A2946" s="10">
        <v>45780.75</v>
      </c>
      <c r="B2946" s="5">
        <v>45780</v>
      </c>
      <c r="C2946" s="6">
        <v>53278.740017361109</v>
      </c>
      <c r="D2946" s="6">
        <v>5604.1434431966145</v>
      </c>
      <c r="E2946" s="6">
        <v>39618</v>
      </c>
      <c r="F2946" s="34">
        <f t="shared" si="180"/>
        <v>10.51853598897136</v>
      </c>
      <c r="G2946" s="16">
        <f t="shared" si="181"/>
        <v>14.145447632885594</v>
      </c>
      <c r="H2946" s="6">
        <f t="shared" si="182"/>
        <v>337.61014295789937</v>
      </c>
      <c r="I2946" s="16">
        <f t="shared" si="183"/>
        <v>6.410481501039718</v>
      </c>
      <c r="J2946" s="10"/>
      <c r="N2946" s="4"/>
      <c r="O2946" s="17"/>
      <c r="P2946" s="17"/>
      <c r="Q2946" s="17"/>
      <c r="R2946" s="4"/>
    </row>
    <row r="2947" spans="1:18" x14ac:dyDescent="0.25">
      <c r="A2947" s="10">
        <v>45780.791666666664</v>
      </c>
      <c r="B2947" s="5">
        <v>45780</v>
      </c>
      <c r="C2947" s="6">
        <v>52885.85726996528</v>
      </c>
      <c r="D2947" s="6">
        <v>6099.8606016710073</v>
      </c>
      <c r="E2947" s="6">
        <v>39618</v>
      </c>
      <c r="F2947" s="34">
        <f t="shared" ref="F2947:F3010" si="184">D2947/C2947*100</f>
        <v>11.534011012685646</v>
      </c>
      <c r="G2947" s="16">
        <f t="shared" ref="G2947:G3010" si="185">D2947/E2947*100</f>
        <v>15.396689892652349</v>
      </c>
      <c r="H2947" s="6">
        <f t="shared" si="182"/>
        <v>495.71715847439282</v>
      </c>
      <c r="I2947" s="16">
        <f t="shared" si="183"/>
        <v>8.8455472901249426</v>
      </c>
      <c r="J2947" s="10"/>
      <c r="N2947" s="4"/>
      <c r="O2947" s="17"/>
      <c r="P2947" s="17"/>
      <c r="Q2947" s="17"/>
      <c r="R2947" s="4"/>
    </row>
    <row r="2948" spans="1:18" x14ac:dyDescent="0.25">
      <c r="A2948" s="10">
        <v>45780.833333333336</v>
      </c>
      <c r="B2948" s="5">
        <v>45780</v>
      </c>
      <c r="C2948" s="6">
        <v>51122.356014539931</v>
      </c>
      <c r="D2948" s="6">
        <v>6282.07539727105</v>
      </c>
      <c r="E2948" s="6">
        <v>39618</v>
      </c>
      <c r="F2948" s="34">
        <f t="shared" si="184"/>
        <v>12.288313542287327</v>
      </c>
      <c r="G2948" s="16">
        <f t="shared" si="185"/>
        <v>15.85661920660066</v>
      </c>
      <c r="H2948" s="6">
        <f t="shared" ref="H2948:H3011" si="186">D2948-D2947</f>
        <v>182.21479560004263</v>
      </c>
      <c r="I2948" s="16">
        <f t="shared" ref="I2948:I3011" si="187">H2948/D2947*100</f>
        <v>2.9871960606792616</v>
      </c>
      <c r="J2948" s="10"/>
      <c r="N2948" s="4"/>
      <c r="O2948" s="17"/>
      <c r="P2948" s="17"/>
      <c r="Q2948" s="17"/>
      <c r="R2948" s="4"/>
    </row>
    <row r="2949" spans="1:18" x14ac:dyDescent="0.25">
      <c r="A2949" s="10">
        <v>45780.875</v>
      </c>
      <c r="B2949" s="5">
        <v>45780</v>
      </c>
      <c r="C2949" s="6">
        <v>49600.20532552083</v>
      </c>
      <c r="D2949" s="6">
        <v>7334.2066247558596</v>
      </c>
      <c r="E2949" s="6">
        <v>39618</v>
      </c>
      <c r="F2949" s="34">
        <f t="shared" si="184"/>
        <v>14.786645693545516</v>
      </c>
      <c r="G2949" s="16">
        <f t="shared" si="185"/>
        <v>18.512309113927657</v>
      </c>
      <c r="H2949" s="6">
        <f t="shared" si="186"/>
        <v>1052.1312274848096</v>
      </c>
      <c r="I2949" s="16">
        <f t="shared" si="187"/>
        <v>16.748147084351427</v>
      </c>
      <c r="J2949" s="10"/>
      <c r="N2949" s="4"/>
      <c r="O2949" s="17"/>
      <c r="P2949" s="17"/>
      <c r="Q2949" s="17"/>
      <c r="R2949" s="4"/>
    </row>
    <row r="2950" spans="1:18" x14ac:dyDescent="0.25">
      <c r="A2950" s="10">
        <v>45780.916666666664</v>
      </c>
      <c r="B2950" s="5">
        <v>45780</v>
      </c>
      <c r="C2950" s="6">
        <v>48454.036905381945</v>
      </c>
      <c r="D2950" s="6">
        <v>9417.3002810329854</v>
      </c>
      <c r="E2950" s="6">
        <v>39618</v>
      </c>
      <c r="F2950" s="34">
        <f t="shared" si="184"/>
        <v>19.435532893621453</v>
      </c>
      <c r="G2950" s="16">
        <f t="shared" si="185"/>
        <v>23.770256653624578</v>
      </c>
      <c r="H2950" s="6">
        <f t="shared" si="186"/>
        <v>2083.0936562771258</v>
      </c>
      <c r="I2950" s="16">
        <f t="shared" si="187"/>
        <v>28.402440275487432</v>
      </c>
      <c r="J2950" s="10"/>
      <c r="N2950" s="4"/>
      <c r="O2950" s="17"/>
      <c r="P2950" s="17"/>
      <c r="Q2950" s="17"/>
      <c r="R2950" s="4"/>
    </row>
    <row r="2951" spans="1:18" x14ac:dyDescent="0.25">
      <c r="A2951" s="10">
        <v>45780.958333333336</v>
      </c>
      <c r="B2951" s="5">
        <v>45780</v>
      </c>
      <c r="C2951" s="6">
        <v>46915.623425564234</v>
      </c>
      <c r="D2951" s="6">
        <v>11142.608811577691</v>
      </c>
      <c r="E2951" s="6">
        <v>39618</v>
      </c>
      <c r="F2951" s="34">
        <f t="shared" si="184"/>
        <v>23.750315988567049</v>
      </c>
      <c r="G2951" s="16">
        <f t="shared" si="185"/>
        <v>28.12511689529429</v>
      </c>
      <c r="H2951" s="6">
        <f t="shared" si="186"/>
        <v>1725.3085305447057</v>
      </c>
      <c r="I2951" s="16">
        <f t="shared" si="187"/>
        <v>18.320627770780355</v>
      </c>
      <c r="J2951" s="10"/>
      <c r="N2951" s="4"/>
      <c r="O2951" s="17"/>
      <c r="P2951" s="17"/>
      <c r="Q2951" s="17"/>
      <c r="R2951" s="4"/>
    </row>
    <row r="2952" spans="1:18" x14ac:dyDescent="0.25">
      <c r="A2952" s="10">
        <v>45781</v>
      </c>
      <c r="B2952" s="5">
        <v>45781</v>
      </c>
      <c r="C2952" s="6">
        <v>44755.674861111111</v>
      </c>
      <c r="D2952" s="6">
        <v>12132.642348632813</v>
      </c>
      <c r="E2952" s="6">
        <v>39618</v>
      </c>
      <c r="F2952" s="34">
        <f t="shared" si="184"/>
        <v>27.108612229138906</v>
      </c>
      <c r="G2952" s="16">
        <f t="shared" si="185"/>
        <v>30.624065699007552</v>
      </c>
      <c r="H2952" s="6">
        <f t="shared" si="186"/>
        <v>990.033537055122</v>
      </c>
      <c r="I2952" s="16">
        <f t="shared" si="187"/>
        <v>8.8851143730939466</v>
      </c>
      <c r="J2952" s="10"/>
      <c r="N2952" s="4"/>
      <c r="O2952" s="17"/>
      <c r="P2952" s="17"/>
      <c r="Q2952" s="17"/>
      <c r="R2952" s="4"/>
    </row>
    <row r="2953" spans="1:18" x14ac:dyDescent="0.25">
      <c r="A2953" s="10">
        <v>45781.041666666664</v>
      </c>
      <c r="B2953" s="5">
        <v>45781</v>
      </c>
      <c r="C2953" s="6">
        <v>42570.675927734374</v>
      </c>
      <c r="D2953" s="6">
        <v>13239.458086208768</v>
      </c>
      <c r="E2953" s="6">
        <v>39618</v>
      </c>
      <c r="F2953" s="34">
        <f t="shared" si="184"/>
        <v>31.099948022162817</v>
      </c>
      <c r="G2953" s="16">
        <f t="shared" si="185"/>
        <v>33.417785062872355</v>
      </c>
      <c r="H2953" s="6">
        <f t="shared" si="186"/>
        <v>1106.8157375759547</v>
      </c>
      <c r="I2953" s="16">
        <f t="shared" si="187"/>
        <v>9.1226272544057814</v>
      </c>
      <c r="J2953" s="10"/>
      <c r="N2953" s="4"/>
      <c r="O2953" s="17"/>
      <c r="P2953" s="17"/>
      <c r="Q2953" s="17"/>
      <c r="R2953" s="4"/>
    </row>
    <row r="2954" spans="1:18" x14ac:dyDescent="0.25">
      <c r="A2954" s="10">
        <v>45781.083333333336</v>
      </c>
      <c r="B2954" s="5">
        <v>45781</v>
      </c>
      <c r="C2954" s="6">
        <v>41003.80494466146</v>
      </c>
      <c r="D2954" s="6">
        <v>14475.548191189237</v>
      </c>
      <c r="E2954" s="6">
        <v>39618</v>
      </c>
      <c r="F2954" s="34">
        <f t="shared" si="184"/>
        <v>35.302938863174695</v>
      </c>
      <c r="G2954" s="16">
        <f t="shared" si="185"/>
        <v>36.537806530337818</v>
      </c>
      <c r="H2954" s="6">
        <f t="shared" si="186"/>
        <v>1236.0901049804688</v>
      </c>
      <c r="I2954" s="16">
        <f t="shared" si="187"/>
        <v>9.3364101229194176</v>
      </c>
      <c r="J2954" s="10"/>
      <c r="N2954" s="4"/>
      <c r="O2954" s="17"/>
      <c r="P2954" s="17"/>
      <c r="Q2954" s="17"/>
      <c r="R2954" s="4"/>
    </row>
    <row r="2955" spans="1:18" x14ac:dyDescent="0.25">
      <c r="A2955" s="10">
        <v>45781.125</v>
      </c>
      <c r="B2955" s="5">
        <v>45781</v>
      </c>
      <c r="C2955" s="6">
        <v>39989.284457465277</v>
      </c>
      <c r="D2955" s="6">
        <v>15157.976199273004</v>
      </c>
      <c r="E2955" s="6">
        <v>39618</v>
      </c>
      <c r="F2955" s="34">
        <f t="shared" si="184"/>
        <v>37.905094839583413</v>
      </c>
      <c r="G2955" s="16">
        <f t="shared" si="185"/>
        <v>38.260326617378475</v>
      </c>
      <c r="H2955" s="6">
        <f t="shared" si="186"/>
        <v>682.42800808376705</v>
      </c>
      <c r="I2955" s="16">
        <f t="shared" si="187"/>
        <v>4.7143500133496659</v>
      </c>
      <c r="J2955" s="10"/>
      <c r="N2955" s="4"/>
      <c r="O2955" s="17"/>
      <c r="P2955" s="17"/>
      <c r="Q2955" s="17"/>
      <c r="R2955" s="4"/>
    </row>
    <row r="2956" spans="1:18" x14ac:dyDescent="0.25">
      <c r="A2956" s="10">
        <v>45781.166666666664</v>
      </c>
      <c r="B2956" s="5">
        <v>45781</v>
      </c>
      <c r="C2956" s="6">
        <v>38937.354754774307</v>
      </c>
      <c r="D2956" s="6">
        <v>15547.367242296006</v>
      </c>
      <c r="E2956" s="6">
        <v>39618</v>
      </c>
      <c r="F2956" s="34">
        <f t="shared" si="184"/>
        <v>39.92918199043725</v>
      </c>
      <c r="G2956" s="16">
        <f t="shared" si="185"/>
        <v>39.243190575738318</v>
      </c>
      <c r="H2956" s="6">
        <f t="shared" si="186"/>
        <v>389.39104302300257</v>
      </c>
      <c r="I2956" s="16">
        <f t="shared" si="187"/>
        <v>2.568885436313578</v>
      </c>
      <c r="J2956" s="10"/>
      <c r="N2956" s="4"/>
      <c r="O2956" s="17"/>
      <c r="P2956" s="17"/>
      <c r="Q2956" s="17"/>
      <c r="R2956" s="4"/>
    </row>
    <row r="2957" spans="1:18" x14ac:dyDescent="0.25">
      <c r="A2957" s="10">
        <v>45781.208333333336</v>
      </c>
      <c r="B2957" s="5">
        <v>45781</v>
      </c>
      <c r="C2957" s="6">
        <v>38617.901125217017</v>
      </c>
      <c r="D2957" s="6">
        <v>15770.329261338975</v>
      </c>
      <c r="E2957" s="6">
        <v>39618</v>
      </c>
      <c r="F2957" s="34">
        <f t="shared" si="184"/>
        <v>40.836836808412521</v>
      </c>
      <c r="G2957" s="16">
        <f t="shared" si="185"/>
        <v>39.805970168456199</v>
      </c>
      <c r="H2957" s="6">
        <f t="shared" si="186"/>
        <v>222.96201904296868</v>
      </c>
      <c r="I2957" s="16">
        <f t="shared" si="187"/>
        <v>1.4340821540280415</v>
      </c>
      <c r="J2957" s="10"/>
      <c r="N2957" s="4"/>
      <c r="O2957" s="17"/>
      <c r="P2957" s="17"/>
      <c r="Q2957" s="17"/>
      <c r="R2957" s="4"/>
    </row>
    <row r="2958" spans="1:18" x14ac:dyDescent="0.25">
      <c r="A2958" s="10">
        <v>45781.25</v>
      </c>
      <c r="B2958" s="5">
        <v>45781</v>
      </c>
      <c r="C2958" s="6">
        <v>38888.726637369793</v>
      </c>
      <c r="D2958" s="6">
        <v>16862.803369683159</v>
      </c>
      <c r="E2958" s="6">
        <v>39618</v>
      </c>
      <c r="F2958" s="34">
        <f t="shared" si="184"/>
        <v>43.36167529198292</v>
      </c>
      <c r="G2958" s="16">
        <f t="shared" si="185"/>
        <v>42.56348975133313</v>
      </c>
      <c r="H2958" s="6">
        <f t="shared" si="186"/>
        <v>1092.4741083441841</v>
      </c>
      <c r="I2958" s="16">
        <f t="shared" si="187"/>
        <v>6.9274020233831681</v>
      </c>
      <c r="J2958" s="10"/>
      <c r="N2958" s="4"/>
      <c r="O2958" s="17"/>
      <c r="P2958" s="17"/>
      <c r="Q2958" s="17"/>
      <c r="R2958" s="4"/>
    </row>
    <row r="2959" spans="1:18" x14ac:dyDescent="0.25">
      <c r="A2959" s="10">
        <v>45781.291666666664</v>
      </c>
      <c r="B2959" s="5">
        <v>45781</v>
      </c>
      <c r="C2959" s="6">
        <v>38975.334970703123</v>
      </c>
      <c r="D2959" s="6">
        <v>17304.168547092013</v>
      </c>
      <c r="E2959" s="6">
        <v>39618</v>
      </c>
      <c r="F2959" s="34">
        <f t="shared" si="184"/>
        <v>44.397741700229552</v>
      </c>
      <c r="G2959" s="16">
        <f t="shared" si="185"/>
        <v>43.677541892806332</v>
      </c>
      <c r="H2959" s="6">
        <f t="shared" si="186"/>
        <v>441.36517740885392</v>
      </c>
      <c r="I2959" s="16">
        <f t="shared" si="187"/>
        <v>2.6173891003340737</v>
      </c>
      <c r="J2959" s="10"/>
      <c r="N2959" s="4"/>
      <c r="O2959" s="17"/>
      <c r="P2959" s="17"/>
      <c r="Q2959" s="17"/>
      <c r="R2959" s="4"/>
    </row>
    <row r="2960" spans="1:18" x14ac:dyDescent="0.25">
      <c r="A2960" s="10">
        <v>45781.333333333336</v>
      </c>
      <c r="B2960" s="5">
        <v>45781</v>
      </c>
      <c r="C2960" s="6">
        <v>39974.743155381948</v>
      </c>
      <c r="D2960" s="6">
        <v>16410.35847439236</v>
      </c>
      <c r="E2960" s="6">
        <v>39618</v>
      </c>
      <c r="F2960" s="34">
        <f t="shared" si="184"/>
        <v>41.051817170169791</v>
      </c>
      <c r="G2960" s="16">
        <f t="shared" si="185"/>
        <v>41.421471236287445</v>
      </c>
      <c r="H2960" s="6">
        <f t="shared" si="186"/>
        <v>-893.81007269965266</v>
      </c>
      <c r="I2960" s="16">
        <f t="shared" si="187"/>
        <v>-5.1652876026213841</v>
      </c>
      <c r="J2960" s="10"/>
      <c r="N2960" s="4"/>
      <c r="O2960" s="17"/>
      <c r="P2960" s="17"/>
      <c r="Q2960" s="17"/>
      <c r="R2960" s="4"/>
    </row>
    <row r="2961" spans="1:18" x14ac:dyDescent="0.25">
      <c r="A2961" s="10">
        <v>45781.375</v>
      </c>
      <c r="B2961" s="5">
        <v>45781</v>
      </c>
      <c r="C2961" s="6">
        <v>43071.759369574655</v>
      </c>
      <c r="D2961" s="6">
        <v>12244.353256564671</v>
      </c>
      <c r="E2961" s="6">
        <v>39618</v>
      </c>
      <c r="F2961" s="34">
        <f t="shared" si="184"/>
        <v>28.427799179278306</v>
      </c>
      <c r="G2961" s="16">
        <f t="shared" si="185"/>
        <v>30.906035783140673</v>
      </c>
      <c r="H2961" s="6">
        <f t="shared" si="186"/>
        <v>-4166.0052178276892</v>
      </c>
      <c r="I2961" s="16">
        <f t="shared" si="187"/>
        <v>-25.386436404351294</v>
      </c>
      <c r="J2961" s="10"/>
      <c r="N2961" s="4"/>
      <c r="O2961" s="17"/>
      <c r="P2961" s="17"/>
      <c r="Q2961" s="17"/>
      <c r="R2961" s="4"/>
    </row>
    <row r="2962" spans="1:18" x14ac:dyDescent="0.25">
      <c r="A2962" s="10">
        <v>45781.416666666664</v>
      </c>
      <c r="B2962" s="5">
        <v>45781</v>
      </c>
      <c r="C2962" s="6">
        <v>45131.094895833332</v>
      </c>
      <c r="D2962" s="6">
        <v>11346.30798719618</v>
      </c>
      <c r="E2962" s="6">
        <v>39618</v>
      </c>
      <c r="F2962" s="34">
        <f t="shared" si="184"/>
        <v>25.140777136881987</v>
      </c>
      <c r="G2962" s="16">
        <f t="shared" si="185"/>
        <v>28.639275044667016</v>
      </c>
      <c r="H2962" s="6">
        <f t="shared" si="186"/>
        <v>-898.04526936849106</v>
      </c>
      <c r="I2962" s="16">
        <f t="shared" si="187"/>
        <v>-7.3343626286428334</v>
      </c>
      <c r="J2962" s="10"/>
      <c r="N2962" s="4"/>
      <c r="O2962" s="17"/>
      <c r="P2962" s="17"/>
      <c r="Q2962" s="17"/>
      <c r="R2962" s="4"/>
    </row>
    <row r="2963" spans="1:18" x14ac:dyDescent="0.25">
      <c r="A2963" s="10">
        <v>45781.458333333336</v>
      </c>
      <c r="B2963" s="5">
        <v>45781</v>
      </c>
      <c r="C2963" s="6">
        <v>45802.83001302083</v>
      </c>
      <c r="D2963" s="6">
        <v>11872.347629123264</v>
      </c>
      <c r="E2963" s="6">
        <v>39618</v>
      </c>
      <c r="F2963" s="34">
        <f t="shared" si="184"/>
        <v>25.920554746831563</v>
      </c>
      <c r="G2963" s="16">
        <f t="shared" si="185"/>
        <v>29.967054442736291</v>
      </c>
      <c r="H2963" s="6">
        <f t="shared" si="186"/>
        <v>526.03964192708372</v>
      </c>
      <c r="I2963" s="16">
        <f t="shared" si="187"/>
        <v>4.6362186053886143</v>
      </c>
      <c r="J2963" s="10"/>
      <c r="N2963" s="4"/>
      <c r="O2963" s="17"/>
      <c r="P2963" s="17"/>
      <c r="Q2963" s="17"/>
      <c r="R2963" s="4"/>
    </row>
    <row r="2964" spans="1:18" x14ac:dyDescent="0.25">
      <c r="A2964" s="10">
        <v>45781.5</v>
      </c>
      <c r="B2964" s="5">
        <v>45781</v>
      </c>
      <c r="C2964" s="6">
        <v>46814.374096137151</v>
      </c>
      <c r="D2964" s="6">
        <v>12088.644649251302</v>
      </c>
      <c r="E2964" s="6">
        <v>39618</v>
      </c>
      <c r="F2964" s="34">
        <f t="shared" si="184"/>
        <v>25.822506190996553</v>
      </c>
      <c r="G2964" s="16">
        <f t="shared" si="185"/>
        <v>30.513010877003637</v>
      </c>
      <c r="H2964" s="6">
        <f t="shared" si="186"/>
        <v>216.29702012803864</v>
      </c>
      <c r="I2964" s="16">
        <f t="shared" si="187"/>
        <v>1.8218555157318244</v>
      </c>
      <c r="J2964" s="10"/>
      <c r="N2964" s="4"/>
      <c r="O2964" s="17"/>
      <c r="P2964" s="17"/>
      <c r="Q2964" s="17"/>
      <c r="R2964" s="4"/>
    </row>
    <row r="2965" spans="1:18" x14ac:dyDescent="0.25">
      <c r="A2965" s="10">
        <v>45781.541666666664</v>
      </c>
      <c r="B2965" s="5">
        <v>45781</v>
      </c>
      <c r="C2965" s="6">
        <v>47988.007362196178</v>
      </c>
      <c r="D2965" s="6">
        <v>12647.549457465278</v>
      </c>
      <c r="E2965" s="6">
        <v>39618</v>
      </c>
      <c r="F2965" s="34">
        <f t="shared" si="184"/>
        <v>26.35564623887409</v>
      </c>
      <c r="G2965" s="16">
        <f t="shared" si="185"/>
        <v>31.923745412351153</v>
      </c>
      <c r="H2965" s="6">
        <f t="shared" si="186"/>
        <v>558.90480821397614</v>
      </c>
      <c r="I2965" s="16">
        <f t="shared" si="187"/>
        <v>4.6233868595731389</v>
      </c>
      <c r="J2965" s="10"/>
      <c r="N2965" s="4"/>
      <c r="O2965" s="17"/>
      <c r="P2965" s="17"/>
      <c r="Q2965" s="17"/>
      <c r="R2965" s="4"/>
    </row>
    <row r="2966" spans="1:18" x14ac:dyDescent="0.25">
      <c r="A2966" s="10">
        <v>45781.583333333336</v>
      </c>
      <c r="B2966" s="5">
        <v>45781</v>
      </c>
      <c r="C2966" s="6">
        <v>49527.568012152777</v>
      </c>
      <c r="D2966" s="6">
        <v>13573.922476128471</v>
      </c>
      <c r="E2966" s="6">
        <v>39618</v>
      </c>
      <c r="F2966" s="34">
        <f t="shared" si="184"/>
        <v>27.406801950779787</v>
      </c>
      <c r="G2966" s="16">
        <f t="shared" si="185"/>
        <v>34.262008370257135</v>
      </c>
      <c r="H2966" s="6">
        <f t="shared" si="186"/>
        <v>926.37301866319285</v>
      </c>
      <c r="I2966" s="16">
        <f t="shared" si="187"/>
        <v>7.3245257650793105</v>
      </c>
      <c r="J2966" s="10"/>
      <c r="N2966" s="4"/>
      <c r="O2966" s="17"/>
      <c r="P2966" s="17"/>
      <c r="Q2966" s="17"/>
      <c r="R2966" s="4"/>
    </row>
    <row r="2967" spans="1:18" x14ac:dyDescent="0.25">
      <c r="A2967" s="10">
        <v>45781.625</v>
      </c>
      <c r="B2967" s="5">
        <v>45781</v>
      </c>
      <c r="C2967" s="6">
        <v>51378.35962239583</v>
      </c>
      <c r="D2967" s="6">
        <v>14760.643963758681</v>
      </c>
      <c r="E2967" s="6">
        <v>39618</v>
      </c>
      <c r="F2967" s="34">
        <f t="shared" si="184"/>
        <v>28.72930173762207</v>
      </c>
      <c r="G2967" s="16">
        <f t="shared" si="185"/>
        <v>37.257418253719727</v>
      </c>
      <c r="H2967" s="6">
        <f t="shared" si="186"/>
        <v>1186.7214876302096</v>
      </c>
      <c r="I2967" s="16">
        <f t="shared" si="187"/>
        <v>8.7426570301783837</v>
      </c>
      <c r="J2967" s="10"/>
      <c r="N2967" s="4"/>
      <c r="O2967" s="17"/>
      <c r="P2967" s="17"/>
      <c r="Q2967" s="17"/>
      <c r="R2967" s="4"/>
    </row>
    <row r="2968" spans="1:18" x14ac:dyDescent="0.25">
      <c r="A2968" s="10">
        <v>45781.666666666664</v>
      </c>
      <c r="B2968" s="5">
        <v>45781</v>
      </c>
      <c r="C2968" s="6">
        <v>53145.425826822917</v>
      </c>
      <c r="D2968" s="6">
        <v>16351.499685329862</v>
      </c>
      <c r="E2968" s="6">
        <v>39618</v>
      </c>
      <c r="F2968" s="34">
        <f t="shared" si="184"/>
        <v>30.767463861541085</v>
      </c>
      <c r="G2968" s="16">
        <f t="shared" si="185"/>
        <v>41.272905460472167</v>
      </c>
      <c r="H2968" s="6">
        <f t="shared" si="186"/>
        <v>1590.8557215711808</v>
      </c>
      <c r="I2968" s="16">
        <f t="shared" si="187"/>
        <v>10.777685075780949</v>
      </c>
      <c r="J2968" s="10"/>
      <c r="N2968" s="4"/>
      <c r="O2968" s="17"/>
      <c r="P2968" s="17"/>
      <c r="Q2968" s="17"/>
      <c r="R2968" s="4"/>
    </row>
    <row r="2969" spans="1:18" x14ac:dyDescent="0.25">
      <c r="A2969" s="10">
        <v>45781.708333333336</v>
      </c>
      <c r="B2969" s="5">
        <v>45781</v>
      </c>
      <c r="C2969" s="6">
        <v>54765.663498263886</v>
      </c>
      <c r="D2969" s="6">
        <v>18058.826642795138</v>
      </c>
      <c r="E2969" s="6">
        <v>39618</v>
      </c>
      <c r="F2969" s="34">
        <f t="shared" si="184"/>
        <v>32.974724470137417</v>
      </c>
      <c r="G2969" s="16">
        <f t="shared" si="185"/>
        <v>45.582378319943309</v>
      </c>
      <c r="H2969" s="6">
        <f t="shared" si="186"/>
        <v>1707.3269574652768</v>
      </c>
      <c r="I2969" s="16">
        <f t="shared" si="187"/>
        <v>10.441408985850062</v>
      </c>
      <c r="J2969" s="10"/>
      <c r="N2969" s="4"/>
      <c r="O2969" s="17"/>
      <c r="P2969" s="17"/>
      <c r="Q2969" s="17"/>
      <c r="R2969" s="4"/>
    </row>
    <row r="2970" spans="1:18" x14ac:dyDescent="0.25">
      <c r="A2970" s="10">
        <v>45781.75</v>
      </c>
      <c r="B2970" s="5">
        <v>45781</v>
      </c>
      <c r="C2970" s="6">
        <v>56042.740238715276</v>
      </c>
      <c r="D2970" s="6">
        <v>19478.617350260418</v>
      </c>
      <c r="E2970" s="6">
        <v>39618</v>
      </c>
      <c r="F2970" s="34">
        <f t="shared" si="184"/>
        <v>34.756718296233949</v>
      </c>
      <c r="G2970" s="16">
        <f t="shared" si="185"/>
        <v>49.166079434248118</v>
      </c>
      <c r="H2970" s="6">
        <f t="shared" si="186"/>
        <v>1419.7907074652794</v>
      </c>
      <c r="I2970" s="16">
        <f t="shared" si="187"/>
        <v>7.8620318780884242</v>
      </c>
      <c r="J2970" s="10"/>
      <c r="N2970" s="4"/>
      <c r="O2970" s="17"/>
      <c r="P2970" s="17"/>
      <c r="Q2970" s="17"/>
      <c r="R2970" s="4"/>
    </row>
    <row r="2971" spans="1:18" x14ac:dyDescent="0.25">
      <c r="A2971" s="10">
        <v>45781.791666666664</v>
      </c>
      <c r="B2971" s="5">
        <v>45781</v>
      </c>
      <c r="C2971" s="6">
        <v>55689.906256510418</v>
      </c>
      <c r="D2971" s="6">
        <v>21158.885594618056</v>
      </c>
      <c r="E2971" s="6">
        <v>39618</v>
      </c>
      <c r="F2971" s="34">
        <f t="shared" si="184"/>
        <v>37.994112428846975</v>
      </c>
      <c r="G2971" s="16">
        <f t="shared" si="185"/>
        <v>53.40725325513165</v>
      </c>
      <c r="H2971" s="6">
        <f t="shared" si="186"/>
        <v>1680.2682443576377</v>
      </c>
      <c r="I2971" s="16">
        <f t="shared" si="187"/>
        <v>8.6262192749280189</v>
      </c>
      <c r="J2971" s="10"/>
      <c r="N2971" s="4"/>
      <c r="O2971" s="17"/>
      <c r="P2971" s="17"/>
      <c r="Q2971" s="17"/>
      <c r="R2971" s="4"/>
    </row>
    <row r="2972" spans="1:18" x14ac:dyDescent="0.25">
      <c r="A2972" s="10">
        <v>45781.833333333336</v>
      </c>
      <c r="B2972" s="5">
        <v>45781</v>
      </c>
      <c r="C2972" s="6">
        <v>54397.887634548613</v>
      </c>
      <c r="D2972" s="6">
        <v>21657.993393554687</v>
      </c>
      <c r="E2972" s="6">
        <v>39618</v>
      </c>
      <c r="F2972" s="34">
        <f t="shared" si="184"/>
        <v>39.814033844577985</v>
      </c>
      <c r="G2972" s="16">
        <f t="shared" si="185"/>
        <v>54.667053848136419</v>
      </c>
      <c r="H2972" s="6">
        <f t="shared" si="186"/>
        <v>499.1077989366313</v>
      </c>
      <c r="I2972" s="16">
        <f t="shared" si="187"/>
        <v>2.3588567399011962</v>
      </c>
      <c r="J2972" s="10"/>
      <c r="N2972" s="4"/>
      <c r="O2972" s="17"/>
      <c r="P2972" s="17"/>
      <c r="Q2972" s="17"/>
      <c r="R2972" s="4"/>
    </row>
    <row r="2973" spans="1:18" x14ac:dyDescent="0.25">
      <c r="A2973" s="10">
        <v>45781.875</v>
      </c>
      <c r="B2973" s="5">
        <v>45781</v>
      </c>
      <c r="C2973" s="6">
        <v>53789.549926215281</v>
      </c>
      <c r="D2973" s="6">
        <v>21564.246773003473</v>
      </c>
      <c r="E2973" s="6">
        <v>39618</v>
      </c>
      <c r="F2973" s="34">
        <f t="shared" si="184"/>
        <v>40.090030131473107</v>
      </c>
      <c r="G2973" s="16">
        <f t="shared" si="185"/>
        <v>54.430427515279604</v>
      </c>
      <c r="H2973" s="6">
        <f t="shared" si="186"/>
        <v>-93.746620551213709</v>
      </c>
      <c r="I2973" s="16">
        <f t="shared" si="187"/>
        <v>-0.43284998221078153</v>
      </c>
      <c r="J2973" s="10"/>
      <c r="N2973" s="4"/>
      <c r="O2973" s="17"/>
      <c r="P2973" s="17"/>
      <c r="Q2973" s="17"/>
      <c r="R2973" s="4"/>
    </row>
    <row r="2974" spans="1:18" x14ac:dyDescent="0.25">
      <c r="A2974" s="10">
        <v>45781.916666666664</v>
      </c>
      <c r="B2974" s="5">
        <v>45781</v>
      </c>
      <c r="C2974" s="6">
        <v>52516.295876736112</v>
      </c>
      <c r="D2974" s="6">
        <v>22772.162009548611</v>
      </c>
      <c r="E2974" s="6">
        <v>39618</v>
      </c>
      <c r="F2974" s="34">
        <f t="shared" si="184"/>
        <v>43.362087194798363</v>
      </c>
      <c r="G2974" s="16">
        <f t="shared" si="185"/>
        <v>57.479332650685578</v>
      </c>
      <c r="H2974" s="6">
        <f t="shared" si="186"/>
        <v>1207.9152365451373</v>
      </c>
      <c r="I2974" s="16">
        <f t="shared" si="187"/>
        <v>5.6014719607890049</v>
      </c>
      <c r="J2974" s="10"/>
      <c r="N2974" s="4"/>
      <c r="O2974" s="17"/>
      <c r="P2974" s="17"/>
      <c r="Q2974" s="17"/>
      <c r="R2974" s="4"/>
    </row>
    <row r="2975" spans="1:18" x14ac:dyDescent="0.25">
      <c r="A2975" s="10">
        <v>45781.958333333336</v>
      </c>
      <c r="B2975" s="5">
        <v>45781</v>
      </c>
      <c r="C2975" s="6">
        <v>49914.867126736113</v>
      </c>
      <c r="D2975" s="6">
        <v>22330.886569010418</v>
      </c>
      <c r="E2975" s="6">
        <v>39618</v>
      </c>
      <c r="F2975" s="34">
        <f t="shared" si="184"/>
        <v>44.737946536672695</v>
      </c>
      <c r="G2975" s="16">
        <f t="shared" si="185"/>
        <v>56.365507014514662</v>
      </c>
      <c r="H2975" s="6">
        <f t="shared" si="186"/>
        <v>-441.27544053819292</v>
      </c>
      <c r="I2975" s="16">
        <f t="shared" si="187"/>
        <v>-1.9377845650016077</v>
      </c>
      <c r="J2975" s="10"/>
      <c r="N2975" s="4"/>
      <c r="O2975" s="17"/>
      <c r="P2975" s="17"/>
      <c r="Q2975" s="17"/>
      <c r="R2975" s="4"/>
    </row>
    <row r="2976" spans="1:18" x14ac:dyDescent="0.25">
      <c r="A2976" s="10">
        <v>45782</v>
      </c>
      <c r="B2976" s="5">
        <v>45782</v>
      </c>
      <c r="C2976" s="6">
        <v>46728.726132812502</v>
      </c>
      <c r="D2976" s="6">
        <v>21906.952279188368</v>
      </c>
      <c r="E2976" s="6">
        <v>39618</v>
      </c>
      <c r="F2976" s="34">
        <f t="shared" si="184"/>
        <v>46.881124507705117</v>
      </c>
      <c r="G2976" s="16">
        <f t="shared" si="185"/>
        <v>55.295452267121938</v>
      </c>
      <c r="H2976" s="6">
        <f t="shared" si="186"/>
        <v>-423.93428982204932</v>
      </c>
      <c r="I2976" s="16">
        <f t="shared" si="187"/>
        <v>-1.8984212226054749</v>
      </c>
      <c r="J2976" s="10"/>
      <c r="N2976" s="4"/>
      <c r="O2976" s="17"/>
      <c r="P2976" s="17"/>
      <c r="Q2976" s="17"/>
      <c r="R2976" s="4"/>
    </row>
    <row r="2977" spans="1:18" x14ac:dyDescent="0.25">
      <c r="A2977" s="10">
        <v>45782.041666666664</v>
      </c>
      <c r="B2977" s="5">
        <v>45782</v>
      </c>
      <c r="C2977" s="6">
        <v>43969.991106770831</v>
      </c>
      <c r="D2977" s="6">
        <v>20977.541194118923</v>
      </c>
      <c r="E2977" s="6">
        <v>39618</v>
      </c>
      <c r="F2977" s="34">
        <f t="shared" si="184"/>
        <v>47.708768335158119</v>
      </c>
      <c r="G2977" s="16">
        <f t="shared" si="185"/>
        <v>52.94952090998769</v>
      </c>
      <c r="H2977" s="6">
        <f t="shared" si="186"/>
        <v>-929.41108506944511</v>
      </c>
      <c r="I2977" s="16">
        <f t="shared" si="187"/>
        <v>-4.2425394149983457</v>
      </c>
      <c r="J2977" s="10"/>
      <c r="N2977" s="4"/>
      <c r="O2977" s="17"/>
      <c r="P2977" s="17"/>
      <c r="Q2977" s="17"/>
      <c r="R2977" s="4"/>
    </row>
    <row r="2978" spans="1:18" x14ac:dyDescent="0.25">
      <c r="A2978" s="10">
        <v>45782.083333333336</v>
      </c>
      <c r="B2978" s="5">
        <v>45782</v>
      </c>
      <c r="C2978" s="6">
        <v>42092.835737847221</v>
      </c>
      <c r="D2978" s="6">
        <v>20306.343710394965</v>
      </c>
      <c r="E2978" s="6">
        <v>39618</v>
      </c>
      <c r="F2978" s="34">
        <f t="shared" si="184"/>
        <v>48.241804940066757</v>
      </c>
      <c r="G2978" s="16">
        <f t="shared" si="185"/>
        <v>51.255347847935198</v>
      </c>
      <c r="H2978" s="6">
        <f t="shared" si="186"/>
        <v>-671.1974837239577</v>
      </c>
      <c r="I2978" s="16">
        <f t="shared" si="187"/>
        <v>-3.1996003607521395</v>
      </c>
      <c r="J2978" s="10"/>
      <c r="N2978" s="4"/>
      <c r="O2978" s="17"/>
      <c r="P2978" s="17"/>
      <c r="Q2978" s="17"/>
      <c r="R2978" s="4"/>
    </row>
    <row r="2979" spans="1:18" x14ac:dyDescent="0.25">
      <c r="A2979" s="10">
        <v>45782.125</v>
      </c>
      <c r="B2979" s="5">
        <v>45782</v>
      </c>
      <c r="C2979" s="6">
        <v>41178.374227430555</v>
      </c>
      <c r="D2979" s="6">
        <v>20272.296877170138</v>
      </c>
      <c r="E2979" s="6">
        <v>39618</v>
      </c>
      <c r="F2979" s="34">
        <f t="shared" si="184"/>
        <v>49.230445003013145</v>
      </c>
      <c r="G2979" s="16">
        <f t="shared" si="185"/>
        <v>51.169410058988682</v>
      </c>
      <c r="H2979" s="6">
        <f t="shared" si="186"/>
        <v>-34.046833224827424</v>
      </c>
      <c r="I2979" s="16">
        <f t="shared" si="187"/>
        <v>-0.16766599497377069</v>
      </c>
      <c r="J2979" s="10"/>
      <c r="N2979" s="4"/>
      <c r="O2979" s="17"/>
      <c r="P2979" s="17"/>
      <c r="Q2979" s="17"/>
      <c r="R2979" s="4"/>
    </row>
    <row r="2980" spans="1:18" x14ac:dyDescent="0.25">
      <c r="A2980" s="10">
        <v>45782.166666666664</v>
      </c>
      <c r="B2980" s="5">
        <v>45782</v>
      </c>
      <c r="C2980" s="6">
        <v>40995.777100694446</v>
      </c>
      <c r="D2980" s="6">
        <v>20322.912009548611</v>
      </c>
      <c r="E2980" s="6">
        <v>39618</v>
      </c>
      <c r="F2980" s="34">
        <f t="shared" si="184"/>
        <v>49.573183988270713</v>
      </c>
      <c r="G2980" s="16">
        <f t="shared" si="185"/>
        <v>51.297167978062021</v>
      </c>
      <c r="H2980" s="6">
        <f t="shared" si="186"/>
        <v>50.615132378472481</v>
      </c>
      <c r="I2980" s="16">
        <f t="shared" si="187"/>
        <v>0.24967635727293067</v>
      </c>
      <c r="J2980" s="10"/>
      <c r="N2980" s="4"/>
      <c r="O2980" s="17"/>
      <c r="P2980" s="17"/>
      <c r="Q2980" s="17"/>
      <c r="R2980" s="4"/>
    </row>
    <row r="2981" spans="1:18" x14ac:dyDescent="0.25">
      <c r="A2981" s="10">
        <v>45782.208333333336</v>
      </c>
      <c r="B2981" s="5">
        <v>45782</v>
      </c>
      <c r="C2981" s="6">
        <v>40883.096310763889</v>
      </c>
      <c r="D2981" s="6">
        <v>19952.275019531251</v>
      </c>
      <c r="E2981" s="6">
        <v>39618</v>
      </c>
      <c r="F2981" s="34">
        <f t="shared" si="184"/>
        <v>48.803238550887656</v>
      </c>
      <c r="G2981" s="16">
        <f t="shared" si="185"/>
        <v>50.361641222503032</v>
      </c>
      <c r="H2981" s="6">
        <f t="shared" si="186"/>
        <v>-370.63699001735949</v>
      </c>
      <c r="I2981" s="16">
        <f t="shared" si="187"/>
        <v>-1.823739579461928</v>
      </c>
      <c r="J2981" s="10"/>
      <c r="N2981" s="4"/>
      <c r="O2981" s="17"/>
      <c r="P2981" s="17"/>
      <c r="Q2981" s="17"/>
      <c r="R2981" s="4"/>
    </row>
    <row r="2982" spans="1:18" x14ac:dyDescent="0.25">
      <c r="A2982" s="10">
        <v>45782.25</v>
      </c>
      <c r="B2982" s="5">
        <v>45782</v>
      </c>
      <c r="C2982" s="6">
        <v>42531.375093315975</v>
      </c>
      <c r="D2982" s="6">
        <v>20470.889294162327</v>
      </c>
      <c r="E2982" s="6">
        <v>39618</v>
      </c>
      <c r="F2982" s="34">
        <f t="shared" si="184"/>
        <v>48.131266034188094</v>
      </c>
      <c r="G2982" s="16">
        <f t="shared" si="185"/>
        <v>51.670678212333598</v>
      </c>
      <c r="H2982" s="6">
        <f t="shared" si="186"/>
        <v>518.61427463107611</v>
      </c>
      <c r="I2982" s="16">
        <f t="shared" si="187"/>
        <v>2.5992738879321053</v>
      </c>
      <c r="J2982" s="10"/>
      <c r="N2982" s="4"/>
      <c r="O2982" s="17"/>
      <c r="P2982" s="17"/>
      <c r="Q2982" s="17"/>
      <c r="R2982" s="4"/>
    </row>
    <row r="2983" spans="1:18" x14ac:dyDescent="0.25">
      <c r="A2983" s="10">
        <v>45782.291666666664</v>
      </c>
      <c r="B2983" s="5">
        <v>45782</v>
      </c>
      <c r="C2983" s="6">
        <v>45102.904680989581</v>
      </c>
      <c r="D2983" s="6">
        <v>21799.331662868924</v>
      </c>
      <c r="E2983" s="6">
        <v>39618</v>
      </c>
      <c r="F2983" s="34">
        <f t="shared" si="184"/>
        <v>48.332434057306124</v>
      </c>
      <c r="G2983" s="16">
        <f t="shared" si="185"/>
        <v>55.023806509336467</v>
      </c>
      <c r="H2983" s="6">
        <f t="shared" si="186"/>
        <v>1328.4423687065973</v>
      </c>
      <c r="I2983" s="16">
        <f t="shared" si="187"/>
        <v>6.489421879123876</v>
      </c>
      <c r="J2983" s="10"/>
      <c r="N2983" s="4"/>
      <c r="O2983" s="17"/>
      <c r="P2983" s="17"/>
      <c r="Q2983" s="17"/>
      <c r="R2983" s="4"/>
    </row>
    <row r="2984" spans="1:18" x14ac:dyDescent="0.25">
      <c r="A2984" s="10">
        <v>45782.333333333336</v>
      </c>
      <c r="B2984" s="5">
        <v>45782</v>
      </c>
      <c r="C2984" s="6">
        <v>46269.344581163197</v>
      </c>
      <c r="D2984" s="6">
        <v>21818.739751519097</v>
      </c>
      <c r="E2984" s="6">
        <v>39618</v>
      </c>
      <c r="F2984" s="34">
        <f t="shared" si="184"/>
        <v>47.155930020244476</v>
      </c>
      <c r="G2984" s="16">
        <f t="shared" si="185"/>
        <v>55.072794566911753</v>
      </c>
      <c r="H2984" s="6">
        <f t="shared" si="186"/>
        <v>19.408088650172431</v>
      </c>
      <c r="I2984" s="16">
        <f t="shared" si="187"/>
        <v>8.9030659060206296E-2</v>
      </c>
      <c r="J2984" s="10"/>
      <c r="N2984" s="4"/>
      <c r="O2984" s="17"/>
      <c r="P2984" s="17"/>
      <c r="Q2984" s="17"/>
      <c r="R2984" s="4"/>
    </row>
    <row r="2985" spans="1:18" x14ac:dyDescent="0.25">
      <c r="A2985" s="10">
        <v>45782.375</v>
      </c>
      <c r="B2985" s="5">
        <v>45782</v>
      </c>
      <c r="C2985" s="6">
        <v>48096.924546440969</v>
      </c>
      <c r="D2985" s="6">
        <v>20315.424125976562</v>
      </c>
      <c r="E2985" s="6">
        <v>39618</v>
      </c>
      <c r="F2985" s="34">
        <f t="shared" si="184"/>
        <v>42.238509670947025</v>
      </c>
      <c r="G2985" s="16">
        <f t="shared" si="185"/>
        <v>51.278267772165584</v>
      </c>
      <c r="H2985" s="6">
        <f t="shared" si="186"/>
        <v>-1503.3156255425347</v>
      </c>
      <c r="I2985" s="16">
        <f t="shared" si="187"/>
        <v>-6.890020425849154</v>
      </c>
      <c r="J2985" s="10"/>
      <c r="N2985" s="4"/>
      <c r="O2985" s="17"/>
      <c r="P2985" s="17"/>
      <c r="Q2985" s="17"/>
      <c r="R2985" s="4"/>
    </row>
    <row r="2986" spans="1:18" x14ac:dyDescent="0.25">
      <c r="A2986" s="10">
        <v>45782.416666666664</v>
      </c>
      <c r="B2986" s="5">
        <v>45782</v>
      </c>
      <c r="C2986" s="6">
        <v>49535.171541883683</v>
      </c>
      <c r="D2986" s="6">
        <v>19259.737065972222</v>
      </c>
      <c r="E2986" s="6">
        <v>39618</v>
      </c>
      <c r="F2986" s="34">
        <f t="shared" si="184"/>
        <v>38.880933418565952</v>
      </c>
      <c r="G2986" s="16">
        <f t="shared" si="185"/>
        <v>48.613602569468981</v>
      </c>
      <c r="H2986" s="6">
        <f t="shared" si="186"/>
        <v>-1055.6870600043403</v>
      </c>
      <c r="I2986" s="16">
        <f t="shared" si="187"/>
        <v>-5.1964805335000284</v>
      </c>
      <c r="J2986" s="10"/>
      <c r="N2986" s="4"/>
      <c r="O2986" s="17"/>
      <c r="P2986" s="17"/>
      <c r="Q2986" s="17"/>
      <c r="R2986" s="4"/>
    </row>
    <row r="2987" spans="1:18" x14ac:dyDescent="0.25">
      <c r="A2987" s="10">
        <v>45782.458333333336</v>
      </c>
      <c r="B2987" s="5">
        <v>45782</v>
      </c>
      <c r="C2987" s="6">
        <v>50300.387080078122</v>
      </c>
      <c r="D2987" s="6">
        <v>18310.425460611979</v>
      </c>
      <c r="E2987" s="6">
        <v>39618</v>
      </c>
      <c r="F2987" s="34">
        <f t="shared" si="184"/>
        <v>36.402156173195678</v>
      </c>
      <c r="G2987" s="16">
        <f t="shared" si="185"/>
        <v>46.217440205492402</v>
      </c>
      <c r="H2987" s="6">
        <f t="shared" si="186"/>
        <v>-949.31160536024254</v>
      </c>
      <c r="I2987" s="16">
        <f t="shared" si="187"/>
        <v>-4.9289956664957293</v>
      </c>
      <c r="J2987" s="10"/>
      <c r="N2987" s="4"/>
      <c r="O2987" s="17"/>
      <c r="P2987" s="17"/>
      <c r="Q2987" s="17"/>
      <c r="R2987" s="4"/>
    </row>
    <row r="2988" spans="1:18" x14ac:dyDescent="0.25">
      <c r="A2988" s="10">
        <v>45782.5</v>
      </c>
      <c r="B2988" s="5">
        <v>45782</v>
      </c>
      <c r="C2988" s="6">
        <v>51998.534837239582</v>
      </c>
      <c r="D2988" s="6">
        <v>18091.678115234376</v>
      </c>
      <c r="E2988" s="6">
        <v>39618</v>
      </c>
      <c r="F2988" s="34">
        <f t="shared" si="184"/>
        <v>34.792669008584703</v>
      </c>
      <c r="G2988" s="16">
        <f t="shared" si="185"/>
        <v>45.665298892509405</v>
      </c>
      <c r="H2988" s="6">
        <f t="shared" si="186"/>
        <v>-218.74734537760378</v>
      </c>
      <c r="I2988" s="16">
        <f t="shared" si="187"/>
        <v>-1.1946600904941107</v>
      </c>
      <c r="J2988" s="10"/>
      <c r="N2988" s="4"/>
      <c r="O2988" s="17"/>
      <c r="P2988" s="17"/>
      <c r="Q2988" s="17"/>
      <c r="R2988" s="4"/>
    </row>
    <row r="2989" spans="1:18" x14ac:dyDescent="0.25">
      <c r="A2989" s="10">
        <v>45782.541666666664</v>
      </c>
      <c r="B2989" s="5">
        <v>45782</v>
      </c>
      <c r="C2989" s="6">
        <v>52686.767106119791</v>
      </c>
      <c r="D2989" s="6">
        <v>19086.59667154948</v>
      </c>
      <c r="E2989" s="6">
        <v>39618</v>
      </c>
      <c r="F2989" s="34">
        <f t="shared" si="184"/>
        <v>36.226547423389903</v>
      </c>
      <c r="G2989" s="16">
        <f t="shared" si="185"/>
        <v>48.176577998761879</v>
      </c>
      <c r="H2989" s="6">
        <f t="shared" si="186"/>
        <v>994.91855631510407</v>
      </c>
      <c r="I2989" s="16">
        <f t="shared" si="187"/>
        <v>5.499316038998713</v>
      </c>
      <c r="J2989" s="10"/>
      <c r="N2989" s="4"/>
      <c r="O2989" s="17"/>
      <c r="P2989" s="17"/>
      <c r="Q2989" s="17"/>
      <c r="R2989" s="4"/>
    </row>
    <row r="2990" spans="1:18" x14ac:dyDescent="0.25">
      <c r="A2990" s="10">
        <v>45782.583333333336</v>
      </c>
      <c r="B2990" s="5">
        <v>45782</v>
      </c>
      <c r="C2990" s="6">
        <v>53144.268633897569</v>
      </c>
      <c r="D2990" s="6">
        <v>19659.049023437499</v>
      </c>
      <c r="E2990" s="6">
        <v>39618</v>
      </c>
      <c r="F2990" s="34">
        <f t="shared" si="184"/>
        <v>36.991851668644777</v>
      </c>
      <c r="G2990" s="16">
        <f t="shared" si="185"/>
        <v>49.621507959608003</v>
      </c>
      <c r="H2990" s="6">
        <f t="shared" si="186"/>
        <v>572.45235188801962</v>
      </c>
      <c r="I2990" s="16">
        <f t="shared" si="187"/>
        <v>2.9992374321050033</v>
      </c>
      <c r="J2990" s="10"/>
      <c r="N2990" s="4"/>
      <c r="O2990" s="17"/>
      <c r="P2990" s="17"/>
      <c r="Q2990" s="17"/>
      <c r="R2990" s="4"/>
    </row>
    <row r="2991" spans="1:18" x14ac:dyDescent="0.25">
      <c r="A2991" s="10">
        <v>45782.625</v>
      </c>
      <c r="B2991" s="5">
        <v>45782</v>
      </c>
      <c r="C2991" s="6">
        <v>53395.119513888887</v>
      </c>
      <c r="D2991" s="6">
        <v>21589.075978732639</v>
      </c>
      <c r="E2991" s="6">
        <v>39618</v>
      </c>
      <c r="F2991" s="34">
        <f t="shared" si="184"/>
        <v>40.432676572841061</v>
      </c>
      <c r="G2991" s="16">
        <f t="shared" si="185"/>
        <v>54.493099042689273</v>
      </c>
      <c r="H2991" s="6">
        <f t="shared" si="186"/>
        <v>1930.0269552951395</v>
      </c>
      <c r="I2991" s="16">
        <f t="shared" si="187"/>
        <v>9.8174990712631285</v>
      </c>
      <c r="J2991" s="10"/>
      <c r="N2991" s="4"/>
      <c r="O2991" s="17"/>
      <c r="P2991" s="17"/>
      <c r="Q2991" s="17"/>
      <c r="R2991" s="4"/>
    </row>
    <row r="2992" spans="1:18" x14ac:dyDescent="0.25">
      <c r="A2992" s="10">
        <v>45782.666666666664</v>
      </c>
      <c r="B2992" s="5">
        <v>45782</v>
      </c>
      <c r="C2992" s="6">
        <v>52866.923298611109</v>
      </c>
      <c r="D2992" s="6">
        <v>22539.229212239585</v>
      </c>
      <c r="E2992" s="6">
        <v>39618</v>
      </c>
      <c r="F2992" s="34">
        <f t="shared" si="184"/>
        <v>42.633896216978684</v>
      </c>
      <c r="G2992" s="16">
        <f t="shared" si="185"/>
        <v>56.891385764651382</v>
      </c>
      <c r="H2992" s="6">
        <f t="shared" si="186"/>
        <v>950.15323350694598</v>
      </c>
      <c r="I2992" s="16">
        <f t="shared" si="187"/>
        <v>4.4010833740311082</v>
      </c>
      <c r="J2992" s="10"/>
      <c r="N2992" s="4"/>
      <c r="O2992" s="17"/>
      <c r="P2992" s="17"/>
      <c r="Q2992" s="17"/>
      <c r="R2992" s="4"/>
    </row>
    <row r="2993" spans="1:18" x14ac:dyDescent="0.25">
      <c r="A2993" s="10">
        <v>45782.708333333336</v>
      </c>
      <c r="B2993" s="5">
        <v>45782</v>
      </c>
      <c r="C2993" s="6">
        <v>52882.728491753471</v>
      </c>
      <c r="D2993" s="6">
        <v>23369.358637152778</v>
      </c>
      <c r="E2993" s="6">
        <v>39618</v>
      </c>
      <c r="F2993" s="34">
        <f t="shared" si="184"/>
        <v>44.190909402106577</v>
      </c>
      <c r="G2993" s="16">
        <f t="shared" si="185"/>
        <v>58.986719766653486</v>
      </c>
      <c r="H2993" s="6">
        <f t="shared" si="186"/>
        <v>830.12942491319336</v>
      </c>
      <c r="I2993" s="16">
        <f t="shared" si="187"/>
        <v>3.6830426502003197</v>
      </c>
      <c r="J2993" s="10"/>
      <c r="N2993" s="4"/>
      <c r="O2993" s="17"/>
      <c r="P2993" s="17"/>
      <c r="Q2993" s="17"/>
      <c r="R2993" s="4"/>
    </row>
    <row r="2994" spans="1:18" x14ac:dyDescent="0.25">
      <c r="A2994" s="10">
        <v>45782.75</v>
      </c>
      <c r="B2994" s="5">
        <v>45782</v>
      </c>
      <c r="C2994" s="6">
        <v>52779.589192708336</v>
      </c>
      <c r="D2994" s="6">
        <v>24301.487157660591</v>
      </c>
      <c r="E2994" s="6">
        <v>39618</v>
      </c>
      <c r="F2994" s="34">
        <f t="shared" si="184"/>
        <v>46.043342756858586</v>
      </c>
      <c r="G2994" s="16">
        <f t="shared" si="185"/>
        <v>61.339510216721159</v>
      </c>
      <c r="H2994" s="6">
        <f t="shared" si="186"/>
        <v>932.12852050781294</v>
      </c>
      <c r="I2994" s="16">
        <f t="shared" si="187"/>
        <v>3.9886782302442318</v>
      </c>
      <c r="J2994" s="10"/>
      <c r="N2994" s="4"/>
      <c r="O2994" s="17"/>
      <c r="P2994" s="17"/>
      <c r="Q2994" s="17"/>
      <c r="R2994" s="4"/>
    </row>
    <row r="2995" spans="1:18" x14ac:dyDescent="0.25">
      <c r="A2995" s="10">
        <v>45782.791666666664</v>
      </c>
      <c r="B2995" s="5">
        <v>45782</v>
      </c>
      <c r="C2995" s="6">
        <v>52422.380509982642</v>
      </c>
      <c r="D2995" s="6">
        <v>24380.166227756075</v>
      </c>
      <c r="E2995" s="6">
        <v>39618</v>
      </c>
      <c r="F2995" s="34">
        <f t="shared" si="184"/>
        <v>46.507171155864299</v>
      </c>
      <c r="G2995" s="16">
        <f t="shared" si="185"/>
        <v>61.538104467050523</v>
      </c>
      <c r="H2995" s="6">
        <f t="shared" si="186"/>
        <v>78.679070095484349</v>
      </c>
      <c r="I2995" s="16">
        <f t="shared" si="187"/>
        <v>0.32376236723719287</v>
      </c>
      <c r="J2995" s="10"/>
      <c r="N2995" s="4"/>
      <c r="O2995" s="17"/>
      <c r="P2995" s="17"/>
      <c r="Q2995" s="17"/>
      <c r="R2995" s="4"/>
    </row>
    <row r="2996" spans="1:18" x14ac:dyDescent="0.25">
      <c r="A2996" s="10">
        <v>45782.833333333336</v>
      </c>
      <c r="B2996" s="5">
        <v>45782</v>
      </c>
      <c r="C2996" s="6">
        <v>52005.468675130207</v>
      </c>
      <c r="D2996" s="6">
        <v>24820.774607747397</v>
      </c>
      <c r="E2996" s="6">
        <v>39618</v>
      </c>
      <c r="F2996" s="34">
        <f t="shared" si="184"/>
        <v>47.727239538593111</v>
      </c>
      <c r="G2996" s="16">
        <f t="shared" si="185"/>
        <v>62.650246372223229</v>
      </c>
      <c r="H2996" s="6">
        <f t="shared" si="186"/>
        <v>440.60837999132127</v>
      </c>
      <c r="I2996" s="16">
        <f t="shared" si="187"/>
        <v>1.807241082260145</v>
      </c>
      <c r="J2996" s="10"/>
      <c r="N2996" s="4"/>
      <c r="O2996" s="17"/>
      <c r="P2996" s="17"/>
      <c r="Q2996" s="17"/>
      <c r="R2996" s="4"/>
    </row>
    <row r="2997" spans="1:18" x14ac:dyDescent="0.25">
      <c r="A2997" s="10">
        <v>45782.875</v>
      </c>
      <c r="B2997" s="5">
        <v>45782</v>
      </c>
      <c r="C2997" s="6">
        <v>52044.350212673613</v>
      </c>
      <c r="D2997" s="6">
        <v>24172.342324218749</v>
      </c>
      <c r="E2997" s="6">
        <v>39618</v>
      </c>
      <c r="F2997" s="34">
        <f t="shared" si="184"/>
        <v>46.445660720983319</v>
      </c>
      <c r="G2997" s="16">
        <f t="shared" si="185"/>
        <v>61.013535070469857</v>
      </c>
      <c r="H2997" s="6">
        <f t="shared" si="186"/>
        <v>-648.43228352864753</v>
      </c>
      <c r="I2997" s="16">
        <f t="shared" si="187"/>
        <v>-2.612457885686815</v>
      </c>
      <c r="J2997" s="10"/>
      <c r="N2997" s="4"/>
      <c r="O2997" s="17"/>
      <c r="P2997" s="17"/>
      <c r="Q2997" s="17"/>
      <c r="R2997" s="4"/>
    </row>
    <row r="2998" spans="1:18" x14ac:dyDescent="0.25">
      <c r="A2998" s="10">
        <v>45782.916666666664</v>
      </c>
      <c r="B2998" s="5">
        <v>45782</v>
      </c>
      <c r="C2998" s="6">
        <v>50822.806631944448</v>
      </c>
      <c r="D2998" s="6">
        <v>23389.183368055557</v>
      </c>
      <c r="E2998" s="6">
        <v>39618</v>
      </c>
      <c r="F2998" s="34">
        <f t="shared" si="184"/>
        <v>46.021038423632419</v>
      </c>
      <c r="G2998" s="16">
        <f t="shared" si="185"/>
        <v>59.036759473107068</v>
      </c>
      <c r="H2998" s="6">
        <f t="shared" si="186"/>
        <v>-783.15895616319176</v>
      </c>
      <c r="I2998" s="16">
        <f t="shared" si="187"/>
        <v>-3.2398968443307594</v>
      </c>
      <c r="J2998" s="10"/>
      <c r="N2998" s="4"/>
      <c r="O2998" s="17"/>
      <c r="P2998" s="17"/>
      <c r="Q2998" s="17"/>
      <c r="R2998" s="4"/>
    </row>
    <row r="2999" spans="1:18" x14ac:dyDescent="0.25">
      <c r="A2999" s="10">
        <v>45782.958333333336</v>
      </c>
      <c r="B2999" s="5">
        <v>45782</v>
      </c>
      <c r="C2999" s="6">
        <v>48300.7337109375</v>
      </c>
      <c r="D2999" s="6">
        <v>22785.046968315972</v>
      </c>
      <c r="E2999" s="6">
        <v>39618</v>
      </c>
      <c r="F2999" s="34">
        <f t="shared" si="184"/>
        <v>47.173293690891477</v>
      </c>
      <c r="G2999" s="16">
        <f t="shared" si="185"/>
        <v>57.511855642172684</v>
      </c>
      <c r="H2999" s="6">
        <f t="shared" si="186"/>
        <v>-604.13639973958561</v>
      </c>
      <c r="I2999" s="16">
        <f t="shared" si="187"/>
        <v>-2.5829734635570993</v>
      </c>
      <c r="J2999" s="10"/>
      <c r="N2999" s="4"/>
      <c r="O2999" s="17"/>
      <c r="P2999" s="17"/>
      <c r="Q2999" s="17"/>
      <c r="R2999" s="4"/>
    </row>
    <row r="3000" spans="1:18" x14ac:dyDescent="0.25">
      <c r="A3000" s="10">
        <v>45783</v>
      </c>
      <c r="B3000" s="5">
        <v>45783</v>
      </c>
      <c r="C3000" s="6">
        <v>45554.057999131946</v>
      </c>
      <c r="D3000" s="6">
        <v>22483.821156684029</v>
      </c>
      <c r="E3000" s="6">
        <v>39618</v>
      </c>
      <c r="F3000" s="34">
        <f t="shared" si="184"/>
        <v>49.356351869052958</v>
      </c>
      <c r="G3000" s="16">
        <f t="shared" si="185"/>
        <v>56.751530003241022</v>
      </c>
      <c r="H3000" s="6">
        <f t="shared" si="186"/>
        <v>-301.22581163194263</v>
      </c>
      <c r="I3000" s="16">
        <f t="shared" si="187"/>
        <v>-1.3220328755556918</v>
      </c>
      <c r="J3000" s="10"/>
      <c r="N3000" s="4"/>
      <c r="O3000" s="17"/>
      <c r="P3000" s="17"/>
      <c r="Q3000" s="17"/>
      <c r="R3000" s="4"/>
    </row>
    <row r="3001" spans="1:18" x14ac:dyDescent="0.25">
      <c r="A3001" s="10">
        <v>45783.041666666664</v>
      </c>
      <c r="B3001" s="5">
        <v>45783</v>
      </c>
      <c r="C3001" s="6">
        <v>43485.111271701389</v>
      </c>
      <c r="D3001" s="6">
        <v>22466.671547309026</v>
      </c>
      <c r="E3001" s="6">
        <v>39618</v>
      </c>
      <c r="F3001" s="34">
        <f t="shared" si="184"/>
        <v>51.66520422802634</v>
      </c>
      <c r="G3001" s="16">
        <f t="shared" si="185"/>
        <v>56.708242584958924</v>
      </c>
      <c r="H3001" s="6">
        <f t="shared" si="186"/>
        <v>-17.14960937500291</v>
      </c>
      <c r="I3001" s="16">
        <f t="shared" si="187"/>
        <v>-7.6275332629145404E-2</v>
      </c>
      <c r="J3001" s="10"/>
      <c r="N3001" s="4"/>
      <c r="O3001" s="17"/>
      <c r="P3001" s="17"/>
      <c r="Q3001" s="17"/>
      <c r="R3001" s="4"/>
    </row>
    <row r="3002" spans="1:18" x14ac:dyDescent="0.25">
      <c r="A3002" s="10">
        <v>45783.083333333336</v>
      </c>
      <c r="B3002" s="5">
        <v>45783</v>
      </c>
      <c r="C3002" s="6">
        <v>42375.464832899306</v>
      </c>
      <c r="D3002" s="6">
        <v>21906.704507378472</v>
      </c>
      <c r="E3002" s="6">
        <v>39618</v>
      </c>
      <c r="F3002" s="34">
        <f t="shared" si="184"/>
        <v>51.696670688484403</v>
      </c>
      <c r="G3002" s="16">
        <f t="shared" si="185"/>
        <v>55.294826865006996</v>
      </c>
      <c r="H3002" s="6">
        <f t="shared" si="186"/>
        <v>-559.96703993055417</v>
      </c>
      <c r="I3002" s="16">
        <f t="shared" si="187"/>
        <v>-2.4924343543786973</v>
      </c>
      <c r="J3002" s="10"/>
      <c r="N3002" s="4"/>
      <c r="O3002" s="17"/>
      <c r="P3002" s="17"/>
      <c r="Q3002" s="17"/>
      <c r="R3002" s="4"/>
    </row>
    <row r="3003" spans="1:18" x14ac:dyDescent="0.25">
      <c r="A3003" s="10">
        <v>45783.125</v>
      </c>
      <c r="B3003" s="5">
        <v>45783</v>
      </c>
      <c r="C3003" s="6">
        <v>41605.912562934027</v>
      </c>
      <c r="D3003" s="6">
        <v>21081.14156955295</v>
      </c>
      <c r="E3003" s="6">
        <v>39618</v>
      </c>
      <c r="F3003" s="34">
        <f t="shared" si="184"/>
        <v>50.668619604641883</v>
      </c>
      <c r="G3003" s="16">
        <f t="shared" si="185"/>
        <v>53.211019156830105</v>
      </c>
      <c r="H3003" s="6">
        <f t="shared" si="186"/>
        <v>-825.56293782552166</v>
      </c>
      <c r="I3003" s="16">
        <f t="shared" si="187"/>
        <v>-3.7685400720471716</v>
      </c>
      <c r="J3003" s="10"/>
      <c r="N3003" s="4"/>
      <c r="O3003" s="17"/>
      <c r="P3003" s="17"/>
      <c r="Q3003" s="17"/>
      <c r="R3003" s="4"/>
    </row>
    <row r="3004" spans="1:18" x14ac:dyDescent="0.25">
      <c r="A3004" s="10">
        <v>45783.166666666664</v>
      </c>
      <c r="B3004" s="5">
        <v>45783</v>
      </c>
      <c r="C3004" s="6">
        <v>41249.35490017361</v>
      </c>
      <c r="D3004" s="6">
        <v>20736.823849826389</v>
      </c>
      <c r="E3004" s="6">
        <v>39618</v>
      </c>
      <c r="F3004" s="34">
        <f t="shared" si="184"/>
        <v>50.271874311758289</v>
      </c>
      <c r="G3004" s="16">
        <f t="shared" si="185"/>
        <v>52.341925008396153</v>
      </c>
      <c r="H3004" s="6">
        <f t="shared" si="186"/>
        <v>-344.31771972656134</v>
      </c>
      <c r="I3004" s="16">
        <f t="shared" si="187"/>
        <v>-1.6332973173703846</v>
      </c>
      <c r="J3004" s="10"/>
      <c r="N3004" s="4"/>
      <c r="O3004" s="17"/>
      <c r="P3004" s="17"/>
      <c r="Q3004" s="17"/>
      <c r="R3004" s="4"/>
    </row>
    <row r="3005" spans="1:18" x14ac:dyDescent="0.25">
      <c r="A3005" s="10">
        <v>45783.208333333336</v>
      </c>
      <c r="B3005" s="5">
        <v>45783</v>
      </c>
      <c r="C3005" s="6">
        <v>42033.143246527776</v>
      </c>
      <c r="D3005" s="6">
        <v>19638.618498263888</v>
      </c>
      <c r="E3005" s="6">
        <v>39618</v>
      </c>
      <c r="F3005" s="34">
        <f t="shared" si="184"/>
        <v>46.721746177966764</v>
      </c>
      <c r="G3005" s="16">
        <f t="shared" si="185"/>
        <v>49.569939164682438</v>
      </c>
      <c r="H3005" s="6">
        <f t="shared" si="186"/>
        <v>-1098.2053515625012</v>
      </c>
      <c r="I3005" s="16">
        <f t="shared" si="187"/>
        <v>-5.2959187941006469</v>
      </c>
      <c r="J3005" s="10"/>
      <c r="N3005" s="4"/>
      <c r="O3005" s="17"/>
      <c r="P3005" s="17"/>
      <c r="Q3005" s="17"/>
      <c r="R3005" s="4"/>
    </row>
    <row r="3006" spans="1:18" x14ac:dyDescent="0.25">
      <c r="A3006" s="10">
        <v>45783.25</v>
      </c>
      <c r="B3006" s="5">
        <v>45783</v>
      </c>
      <c r="C3006" s="6">
        <v>43705.131775173613</v>
      </c>
      <c r="D3006" s="6">
        <v>18665.851006944446</v>
      </c>
      <c r="E3006" s="6">
        <v>39618</v>
      </c>
      <c r="F3006" s="34">
        <f t="shared" si="184"/>
        <v>42.7086025114045</v>
      </c>
      <c r="G3006" s="16">
        <f t="shared" si="185"/>
        <v>47.114571676875272</v>
      </c>
      <c r="H3006" s="6">
        <f t="shared" si="186"/>
        <v>-972.76749131944234</v>
      </c>
      <c r="I3006" s="16">
        <f t="shared" si="187"/>
        <v>-4.953339724000636</v>
      </c>
      <c r="J3006" s="10"/>
      <c r="N3006" s="4"/>
      <c r="O3006" s="17"/>
      <c r="P3006" s="17"/>
      <c r="Q3006" s="17"/>
      <c r="R3006" s="4"/>
    </row>
    <row r="3007" spans="1:18" x14ac:dyDescent="0.25">
      <c r="A3007" s="10">
        <v>45783.291666666664</v>
      </c>
      <c r="B3007" s="5">
        <v>45783</v>
      </c>
      <c r="C3007" s="6">
        <v>46448.099505208331</v>
      </c>
      <c r="D3007" s="6">
        <v>16045.051619466145</v>
      </c>
      <c r="E3007" s="6">
        <v>39618</v>
      </c>
      <c r="F3007" s="34">
        <f t="shared" si="184"/>
        <v>34.544043330915997</v>
      </c>
      <c r="G3007" s="16">
        <f t="shared" si="185"/>
        <v>40.499398302453798</v>
      </c>
      <c r="H3007" s="6">
        <f t="shared" si="186"/>
        <v>-2620.7993874783006</v>
      </c>
      <c r="I3007" s="16">
        <f t="shared" si="187"/>
        <v>-14.040610237932672</v>
      </c>
      <c r="J3007" s="10"/>
      <c r="N3007" s="4"/>
      <c r="O3007" s="17"/>
      <c r="P3007" s="17"/>
      <c r="Q3007" s="17"/>
      <c r="R3007" s="4"/>
    </row>
    <row r="3008" spans="1:18" x14ac:dyDescent="0.25">
      <c r="A3008" s="10">
        <v>45783.333333333336</v>
      </c>
      <c r="B3008" s="5">
        <v>45783</v>
      </c>
      <c r="C3008" s="6">
        <v>47749.846525607638</v>
      </c>
      <c r="D3008" s="6">
        <v>13454.412486979167</v>
      </c>
      <c r="E3008" s="6">
        <v>39618</v>
      </c>
      <c r="F3008" s="34">
        <f t="shared" si="184"/>
        <v>28.176870641382557</v>
      </c>
      <c r="G3008" s="16">
        <f t="shared" si="185"/>
        <v>33.960352584631146</v>
      </c>
      <c r="H3008" s="6">
        <f t="shared" si="186"/>
        <v>-2590.6391324869783</v>
      </c>
      <c r="I3008" s="16">
        <f t="shared" si="187"/>
        <v>-16.146031773085532</v>
      </c>
      <c r="J3008" s="10"/>
      <c r="N3008" s="4"/>
      <c r="O3008" s="17"/>
      <c r="P3008" s="17"/>
      <c r="Q3008" s="17"/>
      <c r="R3008" s="4"/>
    </row>
    <row r="3009" spans="1:18" x14ac:dyDescent="0.25">
      <c r="A3009" s="10">
        <v>45783.375</v>
      </c>
      <c r="B3009" s="5">
        <v>45783</v>
      </c>
      <c r="C3009" s="6">
        <v>48792.093359375001</v>
      </c>
      <c r="D3009" s="6">
        <v>13819.229879557291</v>
      </c>
      <c r="E3009" s="6">
        <v>39618</v>
      </c>
      <c r="F3009" s="34">
        <f t="shared" si="184"/>
        <v>28.322682894075989</v>
      </c>
      <c r="G3009" s="16">
        <f t="shared" si="185"/>
        <v>34.881190064004471</v>
      </c>
      <c r="H3009" s="6">
        <f t="shared" si="186"/>
        <v>364.81739257812478</v>
      </c>
      <c r="I3009" s="16">
        <f t="shared" si="187"/>
        <v>2.7115074175939351</v>
      </c>
      <c r="J3009" s="10"/>
      <c r="N3009" s="4"/>
      <c r="O3009" s="17"/>
      <c r="P3009" s="17"/>
      <c r="Q3009" s="17"/>
      <c r="R3009" s="4"/>
    </row>
    <row r="3010" spans="1:18" x14ac:dyDescent="0.25">
      <c r="A3010" s="10">
        <v>45783.416666666664</v>
      </c>
      <c r="B3010" s="5">
        <v>45783</v>
      </c>
      <c r="C3010" s="6">
        <v>50363.956427951387</v>
      </c>
      <c r="D3010" s="6">
        <v>12816.376025390626</v>
      </c>
      <c r="E3010" s="6">
        <v>39618</v>
      </c>
      <c r="F3010" s="34">
        <f t="shared" si="184"/>
        <v>25.447516308066874</v>
      </c>
      <c r="G3010" s="16">
        <f t="shared" si="185"/>
        <v>32.349881431143992</v>
      </c>
      <c r="H3010" s="6">
        <f t="shared" si="186"/>
        <v>-1002.8538541666658</v>
      </c>
      <c r="I3010" s="16">
        <f t="shared" si="187"/>
        <v>-7.2569445830710277</v>
      </c>
      <c r="J3010" s="10"/>
      <c r="N3010" s="4"/>
      <c r="O3010" s="17"/>
      <c r="P3010" s="17"/>
      <c r="Q3010" s="17"/>
      <c r="R3010" s="4"/>
    </row>
    <row r="3011" spans="1:18" x14ac:dyDescent="0.25">
      <c r="A3011" s="10">
        <v>45783.458333333336</v>
      </c>
      <c r="B3011" s="5">
        <v>45783</v>
      </c>
      <c r="C3011" s="6">
        <v>51332.573368055557</v>
      </c>
      <c r="D3011" s="6">
        <v>12032.205908203125</v>
      </c>
      <c r="E3011" s="6">
        <v>39618</v>
      </c>
      <c r="F3011" s="34">
        <f t="shared" ref="F3011:F3074" si="188">D3011/C3011*100</f>
        <v>23.439709172442949</v>
      </c>
      <c r="G3011" s="16">
        <f t="shared" ref="G3011:G3074" si="189">D3011/E3011*100</f>
        <v>30.370553556976944</v>
      </c>
      <c r="H3011" s="6">
        <f t="shared" si="186"/>
        <v>-784.17011718750109</v>
      </c>
      <c r="I3011" s="16">
        <f t="shared" si="187"/>
        <v>-6.1185011709548425</v>
      </c>
      <c r="J3011" s="10"/>
      <c r="N3011" s="4"/>
      <c r="O3011" s="17"/>
      <c r="P3011" s="17"/>
      <c r="Q3011" s="17"/>
      <c r="R3011" s="4"/>
    </row>
    <row r="3012" spans="1:18" x14ac:dyDescent="0.25">
      <c r="A3012" s="10">
        <v>45783.5</v>
      </c>
      <c r="B3012" s="5">
        <v>45783</v>
      </c>
      <c r="C3012" s="6">
        <v>52416.180496961802</v>
      </c>
      <c r="D3012" s="6">
        <v>11817.551583116319</v>
      </c>
      <c r="E3012" s="6">
        <v>39618</v>
      </c>
      <c r="F3012" s="34">
        <f t="shared" si="188"/>
        <v>22.545617538464672</v>
      </c>
      <c r="G3012" s="16">
        <f t="shared" si="189"/>
        <v>29.828743457812912</v>
      </c>
      <c r="H3012" s="6">
        <f t="shared" ref="H3012:H3075" si="190">D3012-D3011</f>
        <v>-214.65432508680533</v>
      </c>
      <c r="I3012" s="16">
        <f t="shared" ref="I3012:I3075" si="191">H3012/D3011*100</f>
        <v>-1.7839981024631715</v>
      </c>
      <c r="J3012" s="10"/>
      <c r="N3012" s="4"/>
      <c r="O3012" s="17"/>
      <c r="P3012" s="17"/>
      <c r="Q3012" s="17"/>
      <c r="R3012" s="4"/>
    </row>
    <row r="3013" spans="1:18" x14ac:dyDescent="0.25">
      <c r="A3013" s="10">
        <v>45783.541666666664</v>
      </c>
      <c r="B3013" s="5">
        <v>45783</v>
      </c>
      <c r="C3013" s="6">
        <v>53365.946026475693</v>
      </c>
      <c r="D3013" s="6">
        <v>11914.169544270833</v>
      </c>
      <c r="E3013" s="6">
        <v>39618</v>
      </c>
      <c r="F3013" s="34">
        <f t="shared" si="188"/>
        <v>22.325416171503871</v>
      </c>
      <c r="G3013" s="16">
        <f t="shared" si="189"/>
        <v>30.072617356430996</v>
      </c>
      <c r="H3013" s="6">
        <f t="shared" si="190"/>
        <v>96.617961154513978</v>
      </c>
      <c r="I3013" s="16">
        <f t="shared" si="191"/>
        <v>0.81758019395956438</v>
      </c>
      <c r="J3013" s="10"/>
      <c r="N3013" s="4"/>
      <c r="O3013" s="17"/>
      <c r="P3013" s="17"/>
      <c r="Q3013" s="17"/>
      <c r="R3013" s="4"/>
    </row>
    <row r="3014" spans="1:18" x14ac:dyDescent="0.25">
      <c r="A3014" s="10">
        <v>45783.583333333336</v>
      </c>
      <c r="B3014" s="5">
        <v>45783</v>
      </c>
      <c r="C3014" s="6">
        <v>54346.483505859374</v>
      </c>
      <c r="D3014" s="6">
        <v>11234.970893554688</v>
      </c>
      <c r="E3014" s="6">
        <v>39618</v>
      </c>
      <c r="F3014" s="34">
        <f t="shared" si="188"/>
        <v>20.672857135905375</v>
      </c>
      <c r="G3014" s="16">
        <f t="shared" si="189"/>
        <v>28.358248507129808</v>
      </c>
      <c r="H3014" s="6">
        <f t="shared" si="190"/>
        <v>-679.19865071614549</v>
      </c>
      <c r="I3014" s="16">
        <f t="shared" si="191"/>
        <v>-5.7007636847232188</v>
      </c>
      <c r="J3014" s="10"/>
      <c r="N3014" s="4"/>
      <c r="O3014" s="17"/>
      <c r="P3014" s="17"/>
      <c r="Q3014" s="17"/>
      <c r="R3014" s="4"/>
    </row>
    <row r="3015" spans="1:18" x14ac:dyDescent="0.25">
      <c r="A3015" s="10">
        <v>45783.625</v>
      </c>
      <c r="B3015" s="5">
        <v>45783</v>
      </c>
      <c r="C3015" s="6">
        <v>54439.645610894098</v>
      </c>
      <c r="D3015" s="6">
        <v>10607.710338541667</v>
      </c>
      <c r="E3015" s="6">
        <v>39618</v>
      </c>
      <c r="F3015" s="34">
        <f t="shared" si="188"/>
        <v>19.48526706870943</v>
      </c>
      <c r="G3015" s="16">
        <f t="shared" si="189"/>
        <v>26.774976875515339</v>
      </c>
      <c r="H3015" s="6">
        <f t="shared" si="190"/>
        <v>-627.26055501302108</v>
      </c>
      <c r="I3015" s="16">
        <f t="shared" si="191"/>
        <v>-5.5831079666870327</v>
      </c>
      <c r="J3015" s="10"/>
      <c r="N3015" s="4"/>
      <c r="O3015" s="17"/>
      <c r="P3015" s="17"/>
      <c r="Q3015" s="17"/>
      <c r="R3015" s="4"/>
    </row>
    <row r="3016" spans="1:18" x14ac:dyDescent="0.25">
      <c r="A3016" s="10">
        <v>45783.666666666664</v>
      </c>
      <c r="B3016" s="5">
        <v>45783</v>
      </c>
      <c r="C3016" s="6">
        <v>54627.398041449655</v>
      </c>
      <c r="D3016" s="6">
        <v>9125.200647650825</v>
      </c>
      <c r="E3016" s="6">
        <v>39618</v>
      </c>
      <c r="F3016" s="34">
        <f t="shared" si="188"/>
        <v>16.70443948424359</v>
      </c>
      <c r="G3016" s="16">
        <f t="shared" si="189"/>
        <v>23.032966448712262</v>
      </c>
      <c r="H3016" s="6">
        <f t="shared" si="190"/>
        <v>-1482.5096908908417</v>
      </c>
      <c r="I3016" s="16">
        <f t="shared" si="191"/>
        <v>-13.975774635402189</v>
      </c>
      <c r="J3016" s="10"/>
      <c r="N3016" s="4"/>
      <c r="O3016" s="17"/>
      <c r="P3016" s="17"/>
      <c r="Q3016" s="17"/>
      <c r="R3016" s="4"/>
    </row>
    <row r="3017" spans="1:18" x14ac:dyDescent="0.25">
      <c r="A3017" s="10">
        <v>45783.708333333336</v>
      </c>
      <c r="B3017" s="5">
        <v>45783</v>
      </c>
      <c r="C3017" s="6">
        <v>55850.833181423608</v>
      </c>
      <c r="D3017" s="6">
        <v>7249.1312858072915</v>
      </c>
      <c r="E3017" s="6">
        <v>39618</v>
      </c>
      <c r="F3017" s="34">
        <f t="shared" si="188"/>
        <v>12.979450570163392</v>
      </c>
      <c r="G3017" s="16">
        <f t="shared" si="189"/>
        <v>18.297570008095541</v>
      </c>
      <c r="H3017" s="6">
        <f t="shared" si="190"/>
        <v>-1876.0693618435334</v>
      </c>
      <c r="I3017" s="16">
        <f t="shared" si="191"/>
        <v>-20.559212167312786</v>
      </c>
      <c r="J3017" s="10"/>
      <c r="N3017" s="4"/>
      <c r="O3017" s="17"/>
      <c r="P3017" s="17"/>
      <c r="Q3017" s="17"/>
      <c r="R3017" s="4"/>
    </row>
    <row r="3018" spans="1:18" x14ac:dyDescent="0.25">
      <c r="A3018" s="10">
        <v>45783.75</v>
      </c>
      <c r="B3018" s="5">
        <v>45783</v>
      </c>
      <c r="C3018" s="6">
        <v>56667.466559244793</v>
      </c>
      <c r="D3018" s="6">
        <v>6025.2624289279511</v>
      </c>
      <c r="E3018" s="6">
        <v>39618</v>
      </c>
      <c r="F3018" s="34">
        <f t="shared" si="188"/>
        <v>10.632665962980099</v>
      </c>
      <c r="G3018" s="16">
        <f t="shared" si="189"/>
        <v>15.208396256570122</v>
      </c>
      <c r="H3018" s="6">
        <f t="shared" si="190"/>
        <v>-1223.8688568793405</v>
      </c>
      <c r="I3018" s="16">
        <f t="shared" si="191"/>
        <v>-16.882972712544074</v>
      </c>
      <c r="J3018" s="10"/>
      <c r="N3018" s="4"/>
      <c r="O3018" s="17"/>
      <c r="P3018" s="17"/>
      <c r="Q3018" s="17"/>
      <c r="R3018" s="4"/>
    </row>
    <row r="3019" spans="1:18" x14ac:dyDescent="0.25">
      <c r="A3019" s="10">
        <v>45783.791666666664</v>
      </c>
      <c r="B3019" s="5">
        <v>45783</v>
      </c>
      <c r="C3019" s="6">
        <v>56553.112531467013</v>
      </c>
      <c r="D3019" s="6">
        <v>5128.7213104926213</v>
      </c>
      <c r="E3019" s="6">
        <v>39618</v>
      </c>
      <c r="F3019" s="34">
        <f t="shared" si="188"/>
        <v>9.0688577178469583</v>
      </c>
      <c r="G3019" s="16">
        <f t="shared" si="189"/>
        <v>12.945432153295524</v>
      </c>
      <c r="H3019" s="6">
        <f t="shared" si="190"/>
        <v>-896.54111843532974</v>
      </c>
      <c r="I3019" s="16">
        <f t="shared" si="191"/>
        <v>-14.879702403183915</v>
      </c>
      <c r="J3019" s="10"/>
      <c r="N3019" s="4"/>
      <c r="O3019" s="17"/>
      <c r="P3019" s="17"/>
      <c r="Q3019" s="17"/>
      <c r="R3019" s="4"/>
    </row>
    <row r="3020" spans="1:18" x14ac:dyDescent="0.25">
      <c r="A3020" s="10">
        <v>45783.833333333336</v>
      </c>
      <c r="B3020" s="5">
        <v>45783</v>
      </c>
      <c r="C3020" s="6">
        <v>54585.701554904517</v>
      </c>
      <c r="D3020" s="6">
        <v>4280.4652102322052</v>
      </c>
      <c r="E3020" s="6">
        <v>39618</v>
      </c>
      <c r="F3020" s="34">
        <f t="shared" si="188"/>
        <v>7.841733436230987</v>
      </c>
      <c r="G3020" s="16">
        <f t="shared" si="189"/>
        <v>10.804344515705502</v>
      </c>
      <c r="H3020" s="6">
        <f t="shared" si="190"/>
        <v>-848.25610026041613</v>
      </c>
      <c r="I3020" s="16">
        <f t="shared" si="191"/>
        <v>-16.53932917986803</v>
      </c>
      <c r="J3020" s="10"/>
      <c r="N3020" s="4"/>
      <c r="O3020" s="17"/>
      <c r="P3020" s="17"/>
      <c r="Q3020" s="17"/>
      <c r="R3020" s="4"/>
    </row>
    <row r="3021" spans="1:18" x14ac:dyDescent="0.25">
      <c r="A3021" s="10">
        <v>45783.875</v>
      </c>
      <c r="B3021" s="5">
        <v>45783</v>
      </c>
      <c r="C3021" s="6">
        <v>52759.044860026042</v>
      </c>
      <c r="D3021" s="6">
        <v>4364.2278091091575</v>
      </c>
      <c r="E3021" s="6">
        <v>39618</v>
      </c>
      <c r="F3021" s="34">
        <f t="shared" si="188"/>
        <v>8.271999276499038</v>
      </c>
      <c r="G3021" s="16">
        <f t="shared" si="189"/>
        <v>11.015770127490427</v>
      </c>
      <c r="H3021" s="6">
        <f t="shared" si="190"/>
        <v>83.762598876952325</v>
      </c>
      <c r="I3021" s="16">
        <f t="shared" si="191"/>
        <v>1.9568573686038297</v>
      </c>
      <c r="J3021" s="10"/>
      <c r="N3021" s="4"/>
      <c r="O3021" s="17"/>
      <c r="P3021" s="17"/>
      <c r="Q3021" s="17"/>
      <c r="R3021" s="4"/>
    </row>
    <row r="3022" spans="1:18" x14ac:dyDescent="0.25">
      <c r="A3022" s="10">
        <v>45783.916666666664</v>
      </c>
      <c r="B3022" s="5">
        <v>45783</v>
      </c>
      <c r="C3022" s="6">
        <v>51988.760700954859</v>
      </c>
      <c r="D3022" s="6">
        <v>4092.3555354139539</v>
      </c>
      <c r="E3022" s="6">
        <v>39618</v>
      </c>
      <c r="F3022" s="34">
        <f t="shared" si="188"/>
        <v>7.8716158651167669</v>
      </c>
      <c r="G3022" s="16">
        <f t="shared" si="189"/>
        <v>10.3295359064414</v>
      </c>
      <c r="H3022" s="6">
        <f t="shared" si="190"/>
        <v>-271.8722736952036</v>
      </c>
      <c r="I3022" s="16">
        <f t="shared" si="191"/>
        <v>-6.2295619199287211</v>
      </c>
      <c r="J3022" s="10"/>
      <c r="N3022" s="4"/>
      <c r="O3022" s="17"/>
      <c r="P3022" s="17"/>
      <c r="Q3022" s="17"/>
      <c r="R3022" s="4"/>
    </row>
    <row r="3023" spans="1:18" x14ac:dyDescent="0.25">
      <c r="A3023" s="10">
        <v>45783.958333333336</v>
      </c>
      <c r="B3023" s="5">
        <v>45783</v>
      </c>
      <c r="C3023" s="6">
        <v>50201.397961154515</v>
      </c>
      <c r="D3023" s="6">
        <v>4713.3782356770835</v>
      </c>
      <c r="E3023" s="6">
        <v>39618</v>
      </c>
      <c r="F3023" s="34">
        <f t="shared" si="188"/>
        <v>9.3889382110917747</v>
      </c>
      <c r="G3023" s="16">
        <f t="shared" si="189"/>
        <v>11.897062536415476</v>
      </c>
      <c r="H3023" s="6">
        <f t="shared" si="190"/>
        <v>621.02270026312954</v>
      </c>
      <c r="I3023" s="16">
        <f t="shared" si="191"/>
        <v>15.175189322848295</v>
      </c>
      <c r="J3023" s="10"/>
      <c r="N3023" s="4"/>
      <c r="O3023" s="17"/>
      <c r="P3023" s="17"/>
      <c r="Q3023" s="17"/>
      <c r="R3023" s="4"/>
    </row>
    <row r="3024" spans="1:18" x14ac:dyDescent="0.25">
      <c r="A3024" s="10">
        <v>45784</v>
      </c>
      <c r="B3024" s="5">
        <v>45784</v>
      </c>
      <c r="C3024" s="6">
        <v>48130.268481987849</v>
      </c>
      <c r="D3024" s="6">
        <v>5273.398570692274</v>
      </c>
      <c r="E3024" s="6">
        <v>39618</v>
      </c>
      <c r="F3024" s="34">
        <f t="shared" si="188"/>
        <v>10.956511852132671</v>
      </c>
      <c r="G3024" s="16">
        <f t="shared" si="189"/>
        <v>13.310612778767918</v>
      </c>
      <c r="H3024" s="6">
        <f t="shared" si="190"/>
        <v>560.02033501519054</v>
      </c>
      <c r="I3024" s="16">
        <f t="shared" si="191"/>
        <v>11.88150636365687</v>
      </c>
      <c r="J3024" s="10"/>
      <c r="N3024" s="4"/>
      <c r="O3024" s="17"/>
      <c r="P3024" s="17"/>
      <c r="Q3024" s="17"/>
      <c r="R3024" s="4"/>
    </row>
    <row r="3025" spans="1:18" x14ac:dyDescent="0.25">
      <c r="A3025" s="10">
        <v>45784.041666666664</v>
      </c>
      <c r="B3025" s="5">
        <v>45784</v>
      </c>
      <c r="C3025" s="6">
        <v>45475.398192274304</v>
      </c>
      <c r="D3025" s="6">
        <v>4155.0383325195317</v>
      </c>
      <c r="E3025" s="6">
        <v>39618</v>
      </c>
      <c r="F3025" s="34">
        <f t="shared" si="188"/>
        <v>9.1368926885513684</v>
      </c>
      <c r="G3025" s="16">
        <f t="shared" si="189"/>
        <v>10.487753880861051</v>
      </c>
      <c r="H3025" s="6">
        <f t="shared" si="190"/>
        <v>-1118.3602381727424</v>
      </c>
      <c r="I3025" s="16">
        <f t="shared" si="191"/>
        <v>-21.207580333263675</v>
      </c>
      <c r="J3025" s="10"/>
      <c r="N3025" s="4"/>
      <c r="O3025" s="17"/>
      <c r="P3025" s="17"/>
      <c r="Q3025" s="17"/>
      <c r="R3025" s="4"/>
    </row>
    <row r="3026" spans="1:18" x14ac:dyDescent="0.25">
      <c r="A3026" s="10">
        <v>45784.083333333336</v>
      </c>
      <c r="B3026" s="5">
        <v>45784</v>
      </c>
      <c r="C3026" s="6">
        <v>44477.991918402775</v>
      </c>
      <c r="D3026" s="6">
        <v>4034.0865566677517</v>
      </c>
      <c r="E3026" s="6">
        <v>39618</v>
      </c>
      <c r="F3026" s="34">
        <f t="shared" si="188"/>
        <v>9.0698486659840594</v>
      </c>
      <c r="G3026" s="16">
        <f t="shared" si="189"/>
        <v>10.182458873915271</v>
      </c>
      <c r="H3026" s="6">
        <f t="shared" si="190"/>
        <v>-120.95177585177998</v>
      </c>
      <c r="I3026" s="16">
        <f t="shared" si="191"/>
        <v>-2.9109665464490977</v>
      </c>
      <c r="J3026" s="10"/>
      <c r="N3026" s="4"/>
      <c r="O3026" s="17"/>
      <c r="P3026" s="17"/>
      <c r="Q3026" s="17"/>
      <c r="R3026" s="4"/>
    </row>
    <row r="3027" spans="1:18" x14ac:dyDescent="0.25">
      <c r="A3027" s="10">
        <v>45784.125</v>
      </c>
      <c r="B3027" s="5">
        <v>45784</v>
      </c>
      <c r="C3027" s="6">
        <v>43457.927874348956</v>
      </c>
      <c r="D3027" s="6">
        <v>4196.3578164333767</v>
      </c>
      <c r="E3027" s="6">
        <v>39618</v>
      </c>
      <c r="F3027" s="34">
        <f t="shared" si="188"/>
        <v>9.6561387569292663</v>
      </c>
      <c r="G3027" s="16">
        <f t="shared" si="189"/>
        <v>10.59204860526371</v>
      </c>
      <c r="H3027" s="6">
        <f t="shared" si="190"/>
        <v>162.27125976562502</v>
      </c>
      <c r="I3027" s="16">
        <f t="shared" si="191"/>
        <v>4.022503173547789</v>
      </c>
      <c r="J3027" s="10"/>
      <c r="N3027" s="4"/>
      <c r="O3027" s="17"/>
      <c r="P3027" s="17"/>
      <c r="Q3027" s="17"/>
      <c r="R3027" s="4"/>
    </row>
    <row r="3028" spans="1:18" x14ac:dyDescent="0.25">
      <c r="A3028" s="10">
        <v>45784.166666666664</v>
      </c>
      <c r="B3028" s="5">
        <v>45784</v>
      </c>
      <c r="C3028" s="6">
        <v>43170.043674045141</v>
      </c>
      <c r="D3028" s="6">
        <v>4376.8150085449215</v>
      </c>
      <c r="E3028" s="6">
        <v>39618</v>
      </c>
      <c r="F3028" s="34">
        <f t="shared" si="188"/>
        <v>10.138546631066687</v>
      </c>
      <c r="G3028" s="16">
        <f t="shared" si="189"/>
        <v>11.047541543098898</v>
      </c>
      <c r="H3028" s="6">
        <f t="shared" si="190"/>
        <v>180.45719211154483</v>
      </c>
      <c r="I3028" s="16">
        <f t="shared" si="191"/>
        <v>4.3003289997067355</v>
      </c>
      <c r="J3028" s="10"/>
      <c r="N3028" s="4"/>
      <c r="O3028" s="17"/>
      <c r="P3028" s="17"/>
      <c r="Q3028" s="17"/>
      <c r="R3028" s="4"/>
    </row>
    <row r="3029" spans="1:18" x14ac:dyDescent="0.25">
      <c r="A3029" s="10">
        <v>45784.208333333336</v>
      </c>
      <c r="B3029" s="5">
        <v>45784</v>
      </c>
      <c r="C3029" s="6">
        <v>42888.26751302083</v>
      </c>
      <c r="D3029" s="6">
        <v>5080.4233930121527</v>
      </c>
      <c r="E3029" s="6">
        <v>39618</v>
      </c>
      <c r="F3029" s="34">
        <f t="shared" si="188"/>
        <v>11.845718392494502</v>
      </c>
      <c r="G3029" s="16">
        <f t="shared" si="189"/>
        <v>12.823523128406666</v>
      </c>
      <c r="H3029" s="6">
        <f t="shared" si="190"/>
        <v>703.60838446723119</v>
      </c>
      <c r="I3029" s="16">
        <f t="shared" si="191"/>
        <v>16.075808164008897</v>
      </c>
      <c r="J3029" s="10"/>
      <c r="N3029" s="4"/>
      <c r="O3029" s="17"/>
      <c r="P3029" s="17"/>
      <c r="Q3029" s="17"/>
      <c r="R3029" s="4"/>
    </row>
    <row r="3030" spans="1:18" x14ac:dyDescent="0.25">
      <c r="A3030" s="10">
        <v>45784.25</v>
      </c>
      <c r="B3030" s="5">
        <v>45784</v>
      </c>
      <c r="C3030" s="6">
        <v>43603.295069444444</v>
      </c>
      <c r="D3030" s="6">
        <v>5379.8434950086803</v>
      </c>
      <c r="E3030" s="6">
        <v>39618</v>
      </c>
      <c r="F3030" s="34">
        <f t="shared" si="188"/>
        <v>12.338158128738929</v>
      </c>
      <c r="G3030" s="16">
        <f t="shared" si="189"/>
        <v>13.579290966249383</v>
      </c>
      <c r="H3030" s="6">
        <f t="shared" si="190"/>
        <v>299.42010199652759</v>
      </c>
      <c r="I3030" s="16">
        <f t="shared" si="191"/>
        <v>5.8936052929833318</v>
      </c>
      <c r="J3030" s="10"/>
      <c r="N3030" s="4"/>
      <c r="O3030" s="17"/>
      <c r="P3030" s="17"/>
      <c r="Q3030" s="17"/>
      <c r="R3030" s="4"/>
    </row>
    <row r="3031" spans="1:18" x14ac:dyDescent="0.25">
      <c r="A3031" s="10">
        <v>45784.291666666664</v>
      </c>
      <c r="B3031" s="5">
        <v>45784</v>
      </c>
      <c r="C3031" s="6">
        <v>45716.241068793403</v>
      </c>
      <c r="D3031" s="6">
        <v>5671.0063943142359</v>
      </c>
      <c r="E3031" s="6">
        <v>39618</v>
      </c>
      <c r="F3031" s="34">
        <f t="shared" si="188"/>
        <v>12.404795892515647</v>
      </c>
      <c r="G3031" s="16">
        <f t="shared" si="189"/>
        <v>14.314216755803514</v>
      </c>
      <c r="H3031" s="6">
        <f t="shared" si="190"/>
        <v>291.16289930555558</v>
      </c>
      <c r="I3031" s="16">
        <f t="shared" si="191"/>
        <v>5.4121072402141657</v>
      </c>
      <c r="J3031" s="10"/>
      <c r="N3031" s="4"/>
      <c r="O3031" s="17"/>
      <c r="P3031" s="17"/>
      <c r="Q3031" s="17"/>
      <c r="R3031" s="4"/>
    </row>
    <row r="3032" spans="1:18" x14ac:dyDescent="0.25">
      <c r="A3032" s="10">
        <v>45784.333333333336</v>
      </c>
      <c r="B3032" s="5">
        <v>45784</v>
      </c>
      <c r="C3032" s="6">
        <v>46782.621980251737</v>
      </c>
      <c r="D3032" s="6">
        <v>6021.0503785536021</v>
      </c>
      <c r="E3032" s="6">
        <v>39618</v>
      </c>
      <c r="F3032" s="34">
        <f t="shared" si="188"/>
        <v>12.870271318044674</v>
      </c>
      <c r="G3032" s="16">
        <f t="shared" si="189"/>
        <v>15.19776459829775</v>
      </c>
      <c r="H3032" s="6">
        <f t="shared" si="190"/>
        <v>350.04398423936618</v>
      </c>
      <c r="I3032" s="16">
        <f t="shared" si="191"/>
        <v>6.1725196534837465</v>
      </c>
      <c r="J3032" s="10"/>
      <c r="N3032" s="4"/>
      <c r="O3032" s="17"/>
      <c r="P3032" s="17"/>
      <c r="Q3032" s="17"/>
      <c r="R3032" s="4"/>
    </row>
    <row r="3033" spans="1:18" x14ac:dyDescent="0.25">
      <c r="A3033" s="10">
        <v>45784.375</v>
      </c>
      <c r="B3033" s="5">
        <v>45784</v>
      </c>
      <c r="C3033" s="6">
        <v>47805.165946180554</v>
      </c>
      <c r="D3033" s="6">
        <v>5311.2258761935764</v>
      </c>
      <c r="E3033" s="6">
        <v>39618</v>
      </c>
      <c r="F3033" s="34">
        <f t="shared" si="188"/>
        <v>11.110150484935033</v>
      </c>
      <c r="G3033" s="16">
        <f t="shared" si="189"/>
        <v>13.406092877463719</v>
      </c>
      <c r="H3033" s="6">
        <f t="shared" si="190"/>
        <v>-709.82450236002569</v>
      </c>
      <c r="I3033" s="16">
        <f t="shared" si="191"/>
        <v>-11.789047719785767</v>
      </c>
      <c r="J3033" s="10"/>
      <c r="N3033" s="4"/>
      <c r="O3033" s="17"/>
      <c r="P3033" s="17"/>
      <c r="Q3033" s="17"/>
      <c r="R3033" s="4"/>
    </row>
    <row r="3034" spans="1:18" x14ac:dyDescent="0.25">
      <c r="A3034" s="10">
        <v>45784.416666666664</v>
      </c>
      <c r="B3034" s="5">
        <v>45784</v>
      </c>
      <c r="C3034" s="6">
        <v>49470.167794053821</v>
      </c>
      <c r="D3034" s="6">
        <v>4874.0266866048178</v>
      </c>
      <c r="E3034" s="6">
        <v>39618</v>
      </c>
      <c r="F3034" s="34">
        <f t="shared" si="188"/>
        <v>9.8524563468140531</v>
      </c>
      <c r="G3034" s="16">
        <f t="shared" si="189"/>
        <v>12.302556127529956</v>
      </c>
      <c r="H3034" s="6">
        <f t="shared" si="190"/>
        <v>-437.1991895887586</v>
      </c>
      <c r="I3034" s="16">
        <f t="shared" si="191"/>
        <v>-8.2316060318279742</v>
      </c>
      <c r="J3034" s="10"/>
      <c r="N3034" s="4"/>
      <c r="O3034" s="17"/>
      <c r="P3034" s="17"/>
      <c r="Q3034" s="17"/>
      <c r="R3034" s="4"/>
    </row>
    <row r="3035" spans="1:18" x14ac:dyDescent="0.25">
      <c r="A3035" s="10">
        <v>45784.458333333336</v>
      </c>
      <c r="B3035" s="5">
        <v>45784</v>
      </c>
      <c r="C3035" s="6">
        <v>50560.488854166666</v>
      </c>
      <c r="D3035" s="6">
        <v>4506.0364702690977</v>
      </c>
      <c r="E3035" s="6">
        <v>39618</v>
      </c>
      <c r="F3035" s="34">
        <f t="shared" si="188"/>
        <v>8.912169507035447</v>
      </c>
      <c r="G3035" s="16">
        <f t="shared" si="189"/>
        <v>11.373710107196471</v>
      </c>
      <c r="H3035" s="6">
        <f t="shared" si="190"/>
        <v>-367.99021633572011</v>
      </c>
      <c r="I3035" s="16">
        <f t="shared" si="191"/>
        <v>-7.5500246510151383</v>
      </c>
      <c r="J3035" s="10"/>
      <c r="N3035" s="4"/>
      <c r="O3035" s="17"/>
      <c r="P3035" s="17"/>
      <c r="Q3035" s="17"/>
      <c r="R3035" s="4"/>
    </row>
    <row r="3036" spans="1:18" x14ac:dyDescent="0.25">
      <c r="A3036" s="10">
        <v>45784.5</v>
      </c>
      <c r="B3036" s="5">
        <v>45784</v>
      </c>
      <c r="C3036" s="6">
        <v>51666.461631944447</v>
      </c>
      <c r="D3036" s="6">
        <v>4221.166698404948</v>
      </c>
      <c r="E3036" s="6">
        <v>39618</v>
      </c>
      <c r="F3036" s="34">
        <f t="shared" si="188"/>
        <v>8.1700324835000426</v>
      </c>
      <c r="G3036" s="16">
        <f t="shared" si="189"/>
        <v>10.654668833371064</v>
      </c>
      <c r="H3036" s="6">
        <f t="shared" si="190"/>
        <v>-284.8697718641497</v>
      </c>
      <c r="I3036" s="16">
        <f t="shared" si="191"/>
        <v>-6.3219588599365562</v>
      </c>
      <c r="J3036" s="10"/>
      <c r="N3036" s="4"/>
      <c r="O3036" s="17"/>
      <c r="P3036" s="17"/>
      <c r="Q3036" s="17"/>
      <c r="R3036" s="4"/>
    </row>
    <row r="3037" spans="1:18" x14ac:dyDescent="0.25">
      <c r="A3037" s="10">
        <v>45784.541666666664</v>
      </c>
      <c r="B3037" s="5">
        <v>45784</v>
      </c>
      <c r="C3037" s="6">
        <v>53120.100889756941</v>
      </c>
      <c r="D3037" s="6">
        <v>4707.1846023220487</v>
      </c>
      <c r="E3037" s="6">
        <v>39618</v>
      </c>
      <c r="F3037" s="34">
        <f t="shared" si="188"/>
        <v>8.8613999662597163</v>
      </c>
      <c r="G3037" s="16">
        <f t="shared" si="189"/>
        <v>11.881429154227998</v>
      </c>
      <c r="H3037" s="6">
        <f t="shared" si="190"/>
        <v>486.01790391710074</v>
      </c>
      <c r="I3037" s="16">
        <f t="shared" si="191"/>
        <v>11.513828726563968</v>
      </c>
      <c r="J3037" s="10"/>
      <c r="N3037" s="4"/>
      <c r="O3037" s="17"/>
      <c r="P3037" s="17"/>
      <c r="Q3037" s="17"/>
      <c r="R3037" s="4"/>
    </row>
    <row r="3038" spans="1:18" x14ac:dyDescent="0.25">
      <c r="A3038" s="10">
        <v>45784.583333333336</v>
      </c>
      <c r="B3038" s="5">
        <v>45784</v>
      </c>
      <c r="C3038" s="6">
        <v>55051.664172092016</v>
      </c>
      <c r="D3038" s="6">
        <v>5624.1230154079858</v>
      </c>
      <c r="E3038" s="6">
        <v>39618</v>
      </c>
      <c r="F3038" s="34">
        <f t="shared" si="188"/>
        <v>10.216081747913968</v>
      </c>
      <c r="G3038" s="16">
        <f t="shared" si="189"/>
        <v>14.195878175092094</v>
      </c>
      <c r="H3038" s="6">
        <f t="shared" si="190"/>
        <v>916.9384130859371</v>
      </c>
      <c r="I3038" s="16">
        <f t="shared" si="191"/>
        <v>19.479550741086559</v>
      </c>
      <c r="J3038" s="10"/>
      <c r="N3038" s="4"/>
      <c r="O3038" s="17"/>
      <c r="P3038" s="17"/>
      <c r="Q3038" s="17"/>
      <c r="R3038" s="4"/>
    </row>
    <row r="3039" spans="1:18" x14ac:dyDescent="0.25">
      <c r="A3039" s="10">
        <v>45784.625</v>
      </c>
      <c r="B3039" s="5">
        <v>45784</v>
      </c>
      <c r="C3039" s="6">
        <v>57222.554965277777</v>
      </c>
      <c r="D3039" s="6">
        <v>5859.8277939181862</v>
      </c>
      <c r="E3039" s="6">
        <v>39618</v>
      </c>
      <c r="F3039" s="34">
        <f t="shared" si="188"/>
        <v>10.240416209087284</v>
      </c>
      <c r="G3039" s="16">
        <f t="shared" si="189"/>
        <v>14.790821833303514</v>
      </c>
      <c r="H3039" s="6">
        <f t="shared" si="190"/>
        <v>235.70477851020041</v>
      </c>
      <c r="I3039" s="16">
        <f t="shared" si="191"/>
        <v>4.1909605793553553</v>
      </c>
      <c r="J3039" s="10"/>
      <c r="N3039" s="4"/>
      <c r="O3039" s="17"/>
      <c r="P3039" s="17"/>
      <c r="Q3039" s="17"/>
      <c r="R3039" s="4"/>
    </row>
    <row r="3040" spans="1:18" x14ac:dyDescent="0.25">
      <c r="A3040" s="10">
        <v>45784.666666666664</v>
      </c>
      <c r="B3040" s="5">
        <v>45784</v>
      </c>
      <c r="C3040" s="6">
        <v>59130.73240668403</v>
      </c>
      <c r="D3040" s="6">
        <v>6221.9169551595051</v>
      </c>
      <c r="E3040" s="6">
        <v>39618</v>
      </c>
      <c r="F3040" s="34">
        <f t="shared" si="188"/>
        <v>10.522306594085398</v>
      </c>
      <c r="G3040" s="16">
        <f t="shared" si="189"/>
        <v>15.70477296975997</v>
      </c>
      <c r="H3040" s="6">
        <f t="shared" si="190"/>
        <v>362.08916124131883</v>
      </c>
      <c r="I3040" s="16">
        <f t="shared" si="191"/>
        <v>6.1791775112764391</v>
      </c>
      <c r="J3040" s="10"/>
      <c r="N3040" s="4"/>
      <c r="O3040" s="17"/>
      <c r="P3040" s="17"/>
      <c r="Q3040" s="17"/>
      <c r="R3040" s="4"/>
    </row>
    <row r="3041" spans="1:18" x14ac:dyDescent="0.25">
      <c r="A3041" s="10">
        <v>45784.708333333336</v>
      </c>
      <c r="B3041" s="5">
        <v>45784</v>
      </c>
      <c r="C3041" s="6">
        <v>60888.821901041665</v>
      </c>
      <c r="D3041" s="6">
        <v>6364.3683300781249</v>
      </c>
      <c r="E3041" s="6">
        <v>39618</v>
      </c>
      <c r="F3041" s="34">
        <f t="shared" si="188"/>
        <v>10.452441238593329</v>
      </c>
      <c r="G3041" s="16">
        <f t="shared" si="189"/>
        <v>16.064335226609433</v>
      </c>
      <c r="H3041" s="6">
        <f t="shared" si="190"/>
        <v>142.45137491861988</v>
      </c>
      <c r="I3041" s="16">
        <f t="shared" si="191"/>
        <v>2.2895094220197287</v>
      </c>
      <c r="J3041" s="10"/>
      <c r="N3041" s="4"/>
      <c r="O3041" s="17"/>
      <c r="P3041" s="17"/>
      <c r="Q3041" s="17"/>
      <c r="R3041" s="4"/>
    </row>
    <row r="3042" spans="1:18" x14ac:dyDescent="0.25">
      <c r="A3042" s="10">
        <v>45784.75</v>
      </c>
      <c r="B3042" s="5">
        <v>45784</v>
      </c>
      <c r="C3042" s="6">
        <v>61900.978799913195</v>
      </c>
      <c r="D3042" s="6">
        <v>6336.40749077691</v>
      </c>
      <c r="E3042" s="6">
        <v>39618</v>
      </c>
      <c r="F3042" s="34">
        <f t="shared" si="188"/>
        <v>10.236360738751026</v>
      </c>
      <c r="G3042" s="16">
        <f t="shared" si="189"/>
        <v>15.993759126601317</v>
      </c>
      <c r="H3042" s="6">
        <f t="shared" si="190"/>
        <v>-27.960839301214946</v>
      </c>
      <c r="I3042" s="16">
        <f t="shared" si="191"/>
        <v>-0.43933408393526646</v>
      </c>
      <c r="J3042" s="10"/>
      <c r="N3042" s="4"/>
      <c r="O3042" s="17"/>
      <c r="P3042" s="17"/>
      <c r="Q3042" s="17"/>
      <c r="R3042" s="4"/>
    </row>
    <row r="3043" spans="1:18" x14ac:dyDescent="0.25">
      <c r="A3043" s="10">
        <v>45784.791666666664</v>
      </c>
      <c r="B3043" s="5">
        <v>45784</v>
      </c>
      <c r="C3043" s="6">
        <v>61386.15445746528</v>
      </c>
      <c r="D3043" s="6">
        <v>6590.065265842014</v>
      </c>
      <c r="E3043" s="6">
        <v>39618</v>
      </c>
      <c r="F3043" s="34">
        <f t="shared" si="188"/>
        <v>10.735426130021382</v>
      </c>
      <c r="G3043" s="16">
        <f t="shared" si="189"/>
        <v>16.634018036857022</v>
      </c>
      <c r="H3043" s="6">
        <f t="shared" si="190"/>
        <v>253.65777506510403</v>
      </c>
      <c r="I3043" s="16">
        <f t="shared" si="191"/>
        <v>4.0031796476839734</v>
      </c>
      <c r="J3043" s="10"/>
      <c r="N3043" s="4"/>
      <c r="O3043" s="17"/>
      <c r="P3043" s="17"/>
      <c r="Q3043" s="17"/>
      <c r="R3043" s="4"/>
    </row>
    <row r="3044" spans="1:18" x14ac:dyDescent="0.25">
      <c r="A3044" s="10">
        <v>45784.833333333336</v>
      </c>
      <c r="B3044" s="5">
        <v>45784</v>
      </c>
      <c r="C3044" s="6">
        <v>58962.718975694443</v>
      </c>
      <c r="D3044" s="6">
        <v>6426.4605034722226</v>
      </c>
      <c r="E3044" s="6">
        <v>39618</v>
      </c>
      <c r="F3044" s="34">
        <f t="shared" si="188"/>
        <v>10.899192939391639</v>
      </c>
      <c r="G3044" s="16">
        <f t="shared" si="189"/>
        <v>16.221062404644915</v>
      </c>
      <c r="H3044" s="6">
        <f t="shared" si="190"/>
        <v>-163.60476236979139</v>
      </c>
      <c r="I3044" s="16">
        <f t="shared" si="191"/>
        <v>-2.4825969966913153</v>
      </c>
      <c r="J3044" s="10"/>
      <c r="N3044" s="4"/>
      <c r="O3044" s="17"/>
      <c r="P3044" s="17"/>
      <c r="Q3044" s="17"/>
      <c r="R3044" s="4"/>
    </row>
    <row r="3045" spans="1:18" x14ac:dyDescent="0.25">
      <c r="A3045" s="10">
        <v>45784.875</v>
      </c>
      <c r="B3045" s="5">
        <v>45784</v>
      </c>
      <c r="C3045" s="6">
        <v>56995.363818359372</v>
      </c>
      <c r="D3045" s="6">
        <v>6502.8977288140195</v>
      </c>
      <c r="E3045" s="6">
        <v>39618</v>
      </c>
      <c r="F3045" s="34">
        <f t="shared" si="188"/>
        <v>11.409520517385142</v>
      </c>
      <c r="G3045" s="16">
        <f t="shared" si="189"/>
        <v>16.413998002963346</v>
      </c>
      <c r="H3045" s="6">
        <f t="shared" si="190"/>
        <v>76.437225341796875</v>
      </c>
      <c r="I3045" s="16">
        <f t="shared" si="191"/>
        <v>1.1894140686074048</v>
      </c>
      <c r="J3045" s="10"/>
      <c r="N3045" s="4"/>
      <c r="O3045" s="17"/>
      <c r="P3045" s="17"/>
      <c r="Q3045" s="17"/>
      <c r="R3045" s="4"/>
    </row>
    <row r="3046" spans="1:18" x14ac:dyDescent="0.25">
      <c r="A3046" s="10">
        <v>45784.916666666664</v>
      </c>
      <c r="B3046" s="5">
        <v>45784</v>
      </c>
      <c r="C3046" s="6">
        <v>55139.588385416668</v>
      </c>
      <c r="D3046" s="6">
        <v>7291.6866803656685</v>
      </c>
      <c r="E3046" s="6">
        <v>39618</v>
      </c>
      <c r="F3046" s="34">
        <f t="shared" si="188"/>
        <v>13.224049895690145</v>
      </c>
      <c r="G3046" s="16">
        <f t="shared" si="189"/>
        <v>18.404984300988612</v>
      </c>
      <c r="H3046" s="6">
        <f t="shared" si="190"/>
        <v>788.78895155164901</v>
      </c>
      <c r="I3046" s="16">
        <f t="shared" si="191"/>
        <v>12.12980711747263</v>
      </c>
      <c r="J3046" s="10"/>
      <c r="N3046" s="4"/>
      <c r="O3046" s="17"/>
      <c r="P3046" s="17"/>
      <c r="Q3046" s="17"/>
      <c r="R3046" s="4"/>
    </row>
    <row r="3047" spans="1:18" x14ac:dyDescent="0.25">
      <c r="A3047" s="10">
        <v>45784.958333333336</v>
      </c>
      <c r="B3047" s="5">
        <v>45784</v>
      </c>
      <c r="C3047" s="6">
        <v>52248.816753472223</v>
      </c>
      <c r="D3047" s="6">
        <v>8517.3975840928815</v>
      </c>
      <c r="E3047" s="6">
        <v>39618</v>
      </c>
      <c r="F3047" s="34">
        <f t="shared" si="188"/>
        <v>16.301608559445231</v>
      </c>
      <c r="G3047" s="16">
        <f t="shared" si="189"/>
        <v>21.498807572550056</v>
      </c>
      <c r="H3047" s="6">
        <f t="shared" si="190"/>
        <v>1225.710903727213</v>
      </c>
      <c r="I3047" s="16">
        <f t="shared" si="191"/>
        <v>16.809703398634586</v>
      </c>
      <c r="J3047" s="10"/>
      <c r="N3047" s="4"/>
      <c r="O3047" s="17"/>
      <c r="P3047" s="17"/>
      <c r="Q3047" s="17"/>
      <c r="R3047" s="4"/>
    </row>
    <row r="3048" spans="1:18" x14ac:dyDescent="0.25">
      <c r="A3048" s="10">
        <v>45785</v>
      </c>
      <c r="B3048" s="5">
        <v>45785</v>
      </c>
      <c r="C3048" s="6">
        <v>49700.744552951386</v>
      </c>
      <c r="D3048" s="6">
        <v>9280.040790473091</v>
      </c>
      <c r="E3048" s="6">
        <v>39618</v>
      </c>
      <c r="F3048" s="34">
        <f t="shared" si="188"/>
        <v>18.671834544824765</v>
      </c>
      <c r="G3048" s="16">
        <f t="shared" si="189"/>
        <v>23.423799259107199</v>
      </c>
      <c r="H3048" s="6">
        <f t="shared" si="190"/>
        <v>762.64320638020945</v>
      </c>
      <c r="I3048" s="16">
        <f t="shared" si="191"/>
        <v>8.9539463063756024</v>
      </c>
      <c r="J3048" s="10"/>
      <c r="N3048" s="4"/>
      <c r="O3048" s="17"/>
      <c r="P3048" s="17"/>
      <c r="Q3048" s="17"/>
      <c r="R3048" s="4"/>
    </row>
    <row r="3049" spans="1:18" x14ac:dyDescent="0.25">
      <c r="A3049" s="10">
        <v>45785.041666666664</v>
      </c>
      <c r="B3049" s="5">
        <v>45785</v>
      </c>
      <c r="C3049" s="6">
        <v>46818.26068684896</v>
      </c>
      <c r="D3049" s="6">
        <v>9405.6157657877611</v>
      </c>
      <c r="E3049" s="6">
        <v>39618</v>
      </c>
      <c r="F3049" s="34">
        <f t="shared" si="188"/>
        <v>20.0896309</v>
      </c>
      <c r="G3049" s="16">
        <f t="shared" si="189"/>
        <v>23.740763707879651</v>
      </c>
      <c r="H3049" s="6">
        <f t="shared" si="190"/>
        <v>125.57497531467016</v>
      </c>
      <c r="I3049" s="16">
        <f t="shared" si="191"/>
        <v>1.3531726654001961</v>
      </c>
      <c r="J3049" s="10"/>
      <c r="N3049" s="4"/>
      <c r="O3049" s="17"/>
      <c r="P3049" s="17"/>
      <c r="Q3049" s="17"/>
      <c r="R3049" s="4"/>
    </row>
    <row r="3050" spans="1:18" x14ac:dyDescent="0.25">
      <c r="A3050" s="10">
        <v>45785.083333333336</v>
      </c>
      <c r="B3050" s="5">
        <v>45785</v>
      </c>
      <c r="C3050" s="6">
        <v>44419.342360026043</v>
      </c>
      <c r="D3050" s="6">
        <v>8447.4042724609371</v>
      </c>
      <c r="E3050" s="6">
        <v>39618</v>
      </c>
      <c r="F3050" s="34">
        <f t="shared" si="188"/>
        <v>19.017400581920693</v>
      </c>
      <c r="G3050" s="16">
        <f t="shared" si="189"/>
        <v>21.322137090365331</v>
      </c>
      <c r="H3050" s="6">
        <f t="shared" si="190"/>
        <v>-958.21149332682398</v>
      </c>
      <c r="I3050" s="16">
        <f t="shared" si="191"/>
        <v>-10.187652963799012</v>
      </c>
      <c r="J3050" s="10"/>
      <c r="N3050" s="4"/>
      <c r="O3050" s="17"/>
      <c r="P3050" s="17"/>
      <c r="Q3050" s="17"/>
      <c r="R3050" s="4"/>
    </row>
    <row r="3051" spans="1:18" x14ac:dyDescent="0.25">
      <c r="A3051" s="10">
        <v>45785.125</v>
      </c>
      <c r="B3051" s="5">
        <v>45785</v>
      </c>
      <c r="C3051" s="6">
        <v>43549.118177083335</v>
      </c>
      <c r="D3051" s="6">
        <v>7061.6185405815968</v>
      </c>
      <c r="E3051" s="6">
        <v>39618</v>
      </c>
      <c r="F3051" s="34">
        <f t="shared" si="188"/>
        <v>16.215296281929316</v>
      </c>
      <c r="G3051" s="16">
        <f t="shared" si="189"/>
        <v>17.824268111922855</v>
      </c>
      <c r="H3051" s="6">
        <f t="shared" si="190"/>
        <v>-1385.7857318793403</v>
      </c>
      <c r="I3051" s="16">
        <f t="shared" si="191"/>
        <v>-16.404870504387816</v>
      </c>
      <c r="J3051" s="10"/>
      <c r="N3051" s="4"/>
      <c r="O3051" s="17"/>
      <c r="P3051" s="17"/>
      <c r="Q3051" s="17"/>
      <c r="R3051" s="4"/>
    </row>
    <row r="3052" spans="1:18" x14ac:dyDescent="0.25">
      <c r="A3052" s="10">
        <v>45785.166666666664</v>
      </c>
      <c r="B3052" s="5">
        <v>45785</v>
      </c>
      <c r="C3052" s="6">
        <v>42596.471169704862</v>
      </c>
      <c r="D3052" s="6">
        <v>6234.6890360514326</v>
      </c>
      <c r="E3052" s="6">
        <v>39618</v>
      </c>
      <c r="F3052" s="34">
        <f t="shared" si="188"/>
        <v>14.636632718265219</v>
      </c>
      <c r="G3052" s="16">
        <f t="shared" si="189"/>
        <v>15.737011045614196</v>
      </c>
      <c r="H3052" s="6">
        <f t="shared" si="190"/>
        <v>-826.92950453016419</v>
      </c>
      <c r="I3052" s="16">
        <f t="shared" si="191"/>
        <v>-11.710197878545534</v>
      </c>
      <c r="J3052" s="10"/>
      <c r="N3052" s="4"/>
      <c r="O3052" s="17"/>
      <c r="P3052" s="17"/>
      <c r="Q3052" s="17"/>
      <c r="R3052" s="4"/>
    </row>
    <row r="3053" spans="1:18" x14ac:dyDescent="0.25">
      <c r="A3053" s="10">
        <v>45785.208333333336</v>
      </c>
      <c r="B3053" s="5">
        <v>45785</v>
      </c>
      <c r="C3053" s="6">
        <v>42471.557694227427</v>
      </c>
      <c r="D3053" s="6">
        <v>5437.201384277344</v>
      </c>
      <c r="E3053" s="6">
        <v>39618</v>
      </c>
      <c r="F3053" s="34">
        <f t="shared" si="188"/>
        <v>12.801982501848167</v>
      </c>
      <c r="G3053" s="16">
        <f t="shared" si="189"/>
        <v>13.724068313083308</v>
      </c>
      <c r="H3053" s="6">
        <f t="shared" si="190"/>
        <v>-797.48765177408859</v>
      </c>
      <c r="I3053" s="16">
        <f t="shared" si="191"/>
        <v>-12.79113757178105</v>
      </c>
      <c r="J3053" s="10"/>
      <c r="N3053" s="4"/>
      <c r="O3053" s="17"/>
      <c r="P3053" s="17"/>
      <c r="Q3053" s="17"/>
      <c r="R3053" s="4"/>
    </row>
    <row r="3054" spans="1:18" x14ac:dyDescent="0.25">
      <c r="A3054" s="10">
        <v>45785.25</v>
      </c>
      <c r="B3054" s="5">
        <v>45785</v>
      </c>
      <c r="C3054" s="6">
        <v>43666.909147135419</v>
      </c>
      <c r="D3054" s="6">
        <v>5542.4850032552085</v>
      </c>
      <c r="E3054" s="6">
        <v>39618</v>
      </c>
      <c r="F3054" s="34">
        <f t="shared" si="188"/>
        <v>12.692643265819054</v>
      </c>
      <c r="G3054" s="16">
        <f t="shared" si="189"/>
        <v>13.989815243715503</v>
      </c>
      <c r="H3054" s="6">
        <f t="shared" si="190"/>
        <v>105.28361897786453</v>
      </c>
      <c r="I3054" s="16">
        <f t="shared" si="191"/>
        <v>1.9363568044823805</v>
      </c>
      <c r="J3054" s="10"/>
      <c r="N3054" s="4"/>
      <c r="O3054" s="17"/>
      <c r="P3054" s="17"/>
      <c r="Q3054" s="17"/>
      <c r="R3054" s="4"/>
    </row>
    <row r="3055" spans="1:18" x14ac:dyDescent="0.25">
      <c r="A3055" s="10">
        <v>45785.291666666664</v>
      </c>
      <c r="B3055" s="5">
        <v>45785</v>
      </c>
      <c r="C3055" s="6">
        <v>45781.801553819445</v>
      </c>
      <c r="D3055" s="6">
        <v>5969.0859525553387</v>
      </c>
      <c r="E3055" s="6">
        <v>39618</v>
      </c>
      <c r="F3055" s="34">
        <f t="shared" si="188"/>
        <v>13.038119405454795</v>
      </c>
      <c r="G3055" s="16">
        <f t="shared" si="189"/>
        <v>15.066600920176029</v>
      </c>
      <c r="H3055" s="6">
        <f t="shared" si="190"/>
        <v>426.6009493001302</v>
      </c>
      <c r="I3055" s="16">
        <f t="shared" si="191"/>
        <v>7.6969256398452899</v>
      </c>
      <c r="J3055" s="10"/>
      <c r="N3055" s="4"/>
      <c r="O3055" s="17"/>
      <c r="P3055" s="17"/>
      <c r="Q3055" s="17"/>
      <c r="R3055" s="4"/>
    </row>
    <row r="3056" spans="1:18" x14ac:dyDescent="0.25">
      <c r="A3056" s="10">
        <v>45785.333333333336</v>
      </c>
      <c r="B3056" s="5">
        <v>45785</v>
      </c>
      <c r="C3056" s="6">
        <v>47410.944100477427</v>
      </c>
      <c r="D3056" s="6">
        <v>6544.2311608886721</v>
      </c>
      <c r="E3056" s="6">
        <v>39618</v>
      </c>
      <c r="F3056" s="34">
        <f t="shared" si="188"/>
        <v>13.803207856438302</v>
      </c>
      <c r="G3056" s="16">
        <f t="shared" si="189"/>
        <v>16.518327933991298</v>
      </c>
      <c r="H3056" s="6">
        <f t="shared" si="190"/>
        <v>575.14520833333336</v>
      </c>
      <c r="I3056" s="16">
        <f t="shared" si="191"/>
        <v>9.635398332421671</v>
      </c>
      <c r="J3056" s="10"/>
      <c r="N3056" s="4"/>
      <c r="O3056" s="17"/>
      <c r="P3056" s="17"/>
      <c r="Q3056" s="17"/>
      <c r="R3056" s="4"/>
    </row>
    <row r="3057" spans="1:18" x14ac:dyDescent="0.25">
      <c r="A3057" s="10">
        <v>45785.375</v>
      </c>
      <c r="B3057" s="5">
        <v>45785</v>
      </c>
      <c r="C3057" s="6">
        <v>49506.122348090277</v>
      </c>
      <c r="D3057" s="6">
        <v>5733.1942116970486</v>
      </c>
      <c r="E3057" s="6">
        <v>39618</v>
      </c>
      <c r="F3057" s="34">
        <f t="shared" si="188"/>
        <v>11.580778174031661</v>
      </c>
      <c r="G3057" s="16">
        <f t="shared" si="189"/>
        <v>14.47118534932871</v>
      </c>
      <c r="H3057" s="6">
        <f t="shared" si="190"/>
        <v>-811.03694919162353</v>
      </c>
      <c r="I3057" s="16">
        <f t="shared" si="191"/>
        <v>-12.393158634718658</v>
      </c>
      <c r="J3057" s="10"/>
      <c r="N3057" s="4"/>
      <c r="O3057" s="17"/>
      <c r="P3057" s="17"/>
      <c r="Q3057" s="17"/>
      <c r="R3057" s="4"/>
    </row>
    <row r="3058" spans="1:18" x14ac:dyDescent="0.25">
      <c r="A3058" s="10">
        <v>45785.416666666664</v>
      </c>
      <c r="B3058" s="5">
        <v>45785</v>
      </c>
      <c r="C3058" s="6">
        <v>51427.266865234378</v>
      </c>
      <c r="D3058" s="6">
        <v>4791.6731304253472</v>
      </c>
      <c r="E3058" s="6">
        <v>39618</v>
      </c>
      <c r="F3058" s="34">
        <f t="shared" si="188"/>
        <v>9.3173785474191551</v>
      </c>
      <c r="G3058" s="16">
        <f t="shared" si="189"/>
        <v>12.094687087751394</v>
      </c>
      <c r="H3058" s="6">
        <f t="shared" si="190"/>
        <v>-941.52108127170141</v>
      </c>
      <c r="I3058" s="16">
        <f t="shared" si="191"/>
        <v>-16.422277817674129</v>
      </c>
      <c r="J3058" s="10"/>
      <c r="N3058" s="4"/>
      <c r="O3058" s="17"/>
      <c r="P3058" s="17"/>
      <c r="Q3058" s="17"/>
      <c r="R3058" s="4"/>
    </row>
    <row r="3059" spans="1:18" x14ac:dyDescent="0.25">
      <c r="A3059" s="10">
        <v>45785.458333333336</v>
      </c>
      <c r="B3059" s="5">
        <v>45785</v>
      </c>
      <c r="C3059" s="6">
        <v>53209.772167968753</v>
      </c>
      <c r="D3059" s="6">
        <v>5058.0420046657982</v>
      </c>
      <c r="E3059" s="6">
        <v>39618</v>
      </c>
      <c r="F3059" s="34">
        <f t="shared" si="188"/>
        <v>9.5058516482629134</v>
      </c>
      <c r="G3059" s="16">
        <f t="shared" si="189"/>
        <v>12.76703014959311</v>
      </c>
      <c r="H3059" s="6">
        <f t="shared" si="190"/>
        <v>266.36887424045108</v>
      </c>
      <c r="I3059" s="16">
        <f t="shared" si="191"/>
        <v>5.5589950939914399</v>
      </c>
      <c r="J3059" s="10"/>
      <c r="N3059" s="4"/>
      <c r="O3059" s="17"/>
      <c r="P3059" s="17"/>
      <c r="Q3059" s="17"/>
      <c r="R3059" s="4"/>
    </row>
    <row r="3060" spans="1:18" x14ac:dyDescent="0.25">
      <c r="A3060" s="10">
        <v>45785.5</v>
      </c>
      <c r="B3060" s="5">
        <v>45785</v>
      </c>
      <c r="C3060" s="6">
        <v>54936.622881944444</v>
      </c>
      <c r="D3060" s="6">
        <v>5398.7554345703129</v>
      </c>
      <c r="E3060" s="6">
        <v>39618</v>
      </c>
      <c r="F3060" s="34">
        <f t="shared" si="188"/>
        <v>9.8272430145040381</v>
      </c>
      <c r="G3060" s="16">
        <f t="shared" si="189"/>
        <v>13.627026691327965</v>
      </c>
      <c r="H3060" s="6">
        <f t="shared" si="190"/>
        <v>340.71342990451467</v>
      </c>
      <c r="I3060" s="16">
        <f t="shared" si="191"/>
        <v>6.7360735555423048</v>
      </c>
      <c r="J3060" s="10"/>
      <c r="N3060" s="4"/>
      <c r="O3060" s="17"/>
      <c r="P3060" s="17"/>
      <c r="Q3060" s="17"/>
      <c r="R3060" s="4"/>
    </row>
    <row r="3061" spans="1:18" x14ac:dyDescent="0.25">
      <c r="A3061" s="10">
        <v>45785.541666666664</v>
      </c>
      <c r="B3061" s="5">
        <v>45785</v>
      </c>
      <c r="C3061" s="6">
        <v>56968.225462239585</v>
      </c>
      <c r="D3061" s="6">
        <v>4687.6225971137155</v>
      </c>
      <c r="E3061" s="6">
        <v>39618</v>
      </c>
      <c r="F3061" s="34">
        <f t="shared" si="188"/>
        <v>8.2284862466373045</v>
      </c>
      <c r="G3061" s="16">
        <f t="shared" si="189"/>
        <v>11.83205259506718</v>
      </c>
      <c r="H3061" s="6">
        <f t="shared" si="190"/>
        <v>-711.13283745659737</v>
      </c>
      <c r="I3061" s="16">
        <f t="shared" si="191"/>
        <v>-13.172162474761121</v>
      </c>
      <c r="J3061" s="10"/>
      <c r="N3061" s="4"/>
      <c r="O3061" s="17"/>
      <c r="P3061" s="17"/>
      <c r="Q3061" s="17"/>
      <c r="R3061" s="4"/>
    </row>
    <row r="3062" spans="1:18" x14ac:dyDescent="0.25">
      <c r="A3062" s="10">
        <v>45785.583333333336</v>
      </c>
      <c r="B3062" s="5">
        <v>45785</v>
      </c>
      <c r="C3062" s="6">
        <v>58344.043684895834</v>
      </c>
      <c r="D3062" s="6">
        <v>4113.7977235243052</v>
      </c>
      <c r="E3062" s="6">
        <v>39618</v>
      </c>
      <c r="F3062" s="34">
        <f t="shared" si="188"/>
        <v>7.0509300756424764</v>
      </c>
      <c r="G3062" s="16">
        <f t="shared" si="189"/>
        <v>10.383658245051</v>
      </c>
      <c r="H3062" s="6">
        <f t="shared" si="190"/>
        <v>-573.82487358941034</v>
      </c>
      <c r="I3062" s="16">
        <f t="shared" si="191"/>
        <v>-12.241277144254923</v>
      </c>
      <c r="J3062" s="10"/>
      <c r="N3062" s="4"/>
      <c r="O3062" s="17"/>
      <c r="P3062" s="17"/>
      <c r="Q3062" s="17"/>
      <c r="R3062" s="4"/>
    </row>
    <row r="3063" spans="1:18" x14ac:dyDescent="0.25">
      <c r="A3063" s="10">
        <v>45785.625</v>
      </c>
      <c r="B3063" s="5">
        <v>45785</v>
      </c>
      <c r="C3063" s="6">
        <v>59491.991358506944</v>
      </c>
      <c r="D3063" s="6">
        <v>4767.6630807834199</v>
      </c>
      <c r="E3063" s="6">
        <v>39618</v>
      </c>
      <c r="F3063" s="34">
        <f t="shared" si="188"/>
        <v>8.0139577982065262</v>
      </c>
      <c r="G3063" s="16">
        <f t="shared" si="189"/>
        <v>12.03408319648498</v>
      </c>
      <c r="H3063" s="6">
        <f t="shared" si="190"/>
        <v>653.86535725911472</v>
      </c>
      <c r="I3063" s="16">
        <f t="shared" si="191"/>
        <v>15.894445988923003</v>
      </c>
      <c r="J3063" s="10"/>
      <c r="N3063" s="4"/>
      <c r="O3063" s="17"/>
      <c r="P3063" s="17"/>
      <c r="Q3063" s="17"/>
      <c r="R3063" s="4"/>
    </row>
    <row r="3064" spans="1:18" x14ac:dyDescent="0.25">
      <c r="A3064" s="10">
        <v>45785.666666666664</v>
      </c>
      <c r="B3064" s="5">
        <v>45785</v>
      </c>
      <c r="C3064" s="6">
        <v>60436.946692708334</v>
      </c>
      <c r="D3064" s="6">
        <v>6019.6816238064239</v>
      </c>
      <c r="E3064" s="6">
        <v>39618</v>
      </c>
      <c r="F3064" s="34">
        <f t="shared" si="188"/>
        <v>9.96026760652469</v>
      </c>
      <c r="G3064" s="16">
        <f t="shared" si="189"/>
        <v>15.194309717316431</v>
      </c>
      <c r="H3064" s="6">
        <f t="shared" si="190"/>
        <v>1252.018543023004</v>
      </c>
      <c r="I3064" s="16">
        <f t="shared" si="191"/>
        <v>26.260633811759888</v>
      </c>
      <c r="J3064" s="10"/>
      <c r="N3064" s="4"/>
      <c r="O3064" s="17"/>
      <c r="P3064" s="17"/>
      <c r="Q3064" s="17"/>
      <c r="R3064" s="4"/>
    </row>
    <row r="3065" spans="1:18" x14ac:dyDescent="0.25">
      <c r="A3065" s="10">
        <v>45785.708333333336</v>
      </c>
      <c r="B3065" s="5">
        <v>45785</v>
      </c>
      <c r="C3065" s="6">
        <v>60462.388949652777</v>
      </c>
      <c r="D3065" s="6">
        <v>6153.4881743706601</v>
      </c>
      <c r="E3065" s="6">
        <v>39618</v>
      </c>
      <c r="F3065" s="34">
        <f t="shared" si="188"/>
        <v>10.177381809201567</v>
      </c>
      <c r="G3065" s="16">
        <f t="shared" si="189"/>
        <v>15.532051528019233</v>
      </c>
      <c r="H3065" s="6">
        <f t="shared" si="190"/>
        <v>133.8065505642362</v>
      </c>
      <c r="I3065" s="16">
        <f t="shared" si="191"/>
        <v>2.222817732337584</v>
      </c>
      <c r="J3065" s="10"/>
      <c r="N3065" s="4"/>
      <c r="O3065" s="17"/>
      <c r="P3065" s="17"/>
      <c r="Q3065" s="17"/>
      <c r="R3065" s="4"/>
    </row>
    <row r="3066" spans="1:18" x14ac:dyDescent="0.25">
      <c r="A3066" s="10">
        <v>45785.75</v>
      </c>
      <c r="B3066" s="5">
        <v>45785</v>
      </c>
      <c r="C3066" s="6">
        <v>58962.656202256941</v>
      </c>
      <c r="D3066" s="6">
        <v>5564.5389002821184</v>
      </c>
      <c r="E3066" s="6">
        <v>39618</v>
      </c>
      <c r="F3066" s="34">
        <f t="shared" si="188"/>
        <v>9.4373952238419037</v>
      </c>
      <c r="G3066" s="16">
        <f t="shared" si="189"/>
        <v>14.045481599985155</v>
      </c>
      <c r="H3066" s="6">
        <f t="shared" si="190"/>
        <v>-588.94927408854164</v>
      </c>
      <c r="I3066" s="16">
        <f t="shared" si="191"/>
        <v>-9.5709824639221903</v>
      </c>
      <c r="J3066" s="10"/>
      <c r="N3066" s="4"/>
      <c r="O3066" s="17"/>
      <c r="P3066" s="17"/>
      <c r="Q3066" s="17"/>
      <c r="R3066" s="4"/>
    </row>
    <row r="3067" spans="1:18" x14ac:dyDescent="0.25">
      <c r="A3067" s="10">
        <v>45785.791666666664</v>
      </c>
      <c r="B3067" s="5">
        <v>45785</v>
      </c>
      <c r="C3067" s="6">
        <v>57099.668350694446</v>
      </c>
      <c r="D3067" s="6">
        <v>5165.8692605251736</v>
      </c>
      <c r="E3067" s="6">
        <v>39618</v>
      </c>
      <c r="F3067" s="34">
        <f t="shared" si="188"/>
        <v>9.0471090458835324</v>
      </c>
      <c r="G3067" s="16">
        <f t="shared" si="189"/>
        <v>13.039197487316809</v>
      </c>
      <c r="H3067" s="6">
        <f t="shared" si="190"/>
        <v>-398.66963975694489</v>
      </c>
      <c r="I3067" s="16">
        <f t="shared" si="191"/>
        <v>-7.1644685552783649</v>
      </c>
      <c r="J3067" s="10"/>
      <c r="N3067" s="4"/>
      <c r="O3067" s="17"/>
      <c r="P3067" s="17"/>
      <c r="Q3067" s="17"/>
      <c r="R3067" s="4"/>
    </row>
    <row r="3068" spans="1:18" x14ac:dyDescent="0.25">
      <c r="A3068" s="10">
        <v>45785.833333333336</v>
      </c>
      <c r="B3068" s="5">
        <v>45785</v>
      </c>
      <c r="C3068" s="6">
        <v>54322.351527777777</v>
      </c>
      <c r="D3068" s="6">
        <v>4189.1645209418402</v>
      </c>
      <c r="E3068" s="6">
        <v>39618</v>
      </c>
      <c r="F3068" s="34">
        <f t="shared" si="188"/>
        <v>7.7116774276601543</v>
      </c>
      <c r="G3068" s="16">
        <f t="shared" si="189"/>
        <v>10.573891970674543</v>
      </c>
      <c r="H3068" s="6">
        <f t="shared" si="190"/>
        <v>-976.70473958333332</v>
      </c>
      <c r="I3068" s="16">
        <f t="shared" si="191"/>
        <v>-18.906880726672501</v>
      </c>
      <c r="J3068" s="10"/>
      <c r="N3068" s="4"/>
      <c r="O3068" s="17"/>
      <c r="P3068" s="17"/>
      <c r="Q3068" s="17"/>
      <c r="R3068" s="4"/>
    </row>
    <row r="3069" spans="1:18" x14ac:dyDescent="0.25">
      <c r="A3069" s="10">
        <v>45785.875</v>
      </c>
      <c r="B3069" s="5">
        <v>45785</v>
      </c>
      <c r="C3069" s="6">
        <v>53500.484135199651</v>
      </c>
      <c r="D3069" s="6">
        <v>3454.6930691189236</v>
      </c>
      <c r="E3069" s="6">
        <v>39618</v>
      </c>
      <c r="F3069" s="34">
        <f t="shared" si="188"/>
        <v>6.4573117887843052</v>
      </c>
      <c r="G3069" s="16">
        <f t="shared" si="189"/>
        <v>8.7200087564211319</v>
      </c>
      <c r="H3069" s="6">
        <f t="shared" si="190"/>
        <v>-734.47145182291661</v>
      </c>
      <c r="I3069" s="16">
        <f t="shared" si="191"/>
        <v>-17.532647575698153</v>
      </c>
      <c r="J3069" s="10"/>
      <c r="N3069" s="4"/>
      <c r="O3069" s="17"/>
      <c r="P3069" s="17"/>
      <c r="Q3069" s="17"/>
      <c r="R3069" s="4"/>
    </row>
    <row r="3070" spans="1:18" x14ac:dyDescent="0.25">
      <c r="A3070" s="10">
        <v>45785.916666666664</v>
      </c>
      <c r="B3070" s="5">
        <v>45785</v>
      </c>
      <c r="C3070" s="6">
        <v>51516.603216145835</v>
      </c>
      <c r="D3070" s="6">
        <v>3483.8950868733723</v>
      </c>
      <c r="E3070" s="6">
        <v>39618</v>
      </c>
      <c r="F3070" s="34">
        <f t="shared" si="188"/>
        <v>6.7626645962198921</v>
      </c>
      <c r="G3070" s="16">
        <f t="shared" si="189"/>
        <v>8.79371772142302</v>
      </c>
      <c r="H3070" s="6">
        <f t="shared" si="190"/>
        <v>29.202017754448661</v>
      </c>
      <c r="I3070" s="16">
        <f t="shared" si="191"/>
        <v>0.84528544707724995</v>
      </c>
      <c r="J3070" s="10"/>
      <c r="N3070" s="4"/>
      <c r="O3070" s="17"/>
      <c r="P3070" s="17"/>
      <c r="Q3070" s="17"/>
      <c r="R3070" s="4"/>
    </row>
    <row r="3071" spans="1:18" x14ac:dyDescent="0.25">
      <c r="A3071" s="10">
        <v>45785.958333333336</v>
      </c>
      <c r="B3071" s="5">
        <v>45785</v>
      </c>
      <c r="C3071" s="6">
        <v>49579.375895182289</v>
      </c>
      <c r="D3071" s="6">
        <v>3446.4737059868708</v>
      </c>
      <c r="E3071" s="6">
        <v>39618</v>
      </c>
      <c r="F3071" s="34">
        <f t="shared" si="188"/>
        <v>6.9514261600896248</v>
      </c>
      <c r="G3071" s="16">
        <f t="shared" si="189"/>
        <v>8.6992622191601559</v>
      </c>
      <c r="H3071" s="6">
        <f t="shared" si="190"/>
        <v>-37.421380886501538</v>
      </c>
      <c r="I3071" s="16">
        <f t="shared" si="191"/>
        <v>-1.0741247928933881</v>
      </c>
      <c r="J3071" s="10"/>
      <c r="N3071" s="4"/>
      <c r="O3071" s="17"/>
      <c r="P3071" s="17"/>
      <c r="Q3071" s="17"/>
      <c r="R3071" s="4"/>
    </row>
    <row r="3072" spans="1:18" x14ac:dyDescent="0.25">
      <c r="A3072" s="10">
        <v>45786</v>
      </c>
      <c r="B3072" s="5">
        <v>45786</v>
      </c>
      <c r="C3072" s="6">
        <v>47058.633758680553</v>
      </c>
      <c r="D3072" s="6">
        <v>3722.903787434896</v>
      </c>
      <c r="E3072" s="6">
        <v>39618</v>
      </c>
      <c r="F3072" s="34">
        <f t="shared" si="188"/>
        <v>7.9112024512359751</v>
      </c>
      <c r="G3072" s="16">
        <f t="shared" si="189"/>
        <v>9.3970008264801255</v>
      </c>
      <c r="H3072" s="6">
        <f t="shared" si="190"/>
        <v>276.43008144802525</v>
      </c>
      <c r="I3072" s="16">
        <f t="shared" si="191"/>
        <v>8.0206641637172069</v>
      </c>
      <c r="J3072" s="10"/>
      <c r="N3072" s="4"/>
      <c r="O3072" s="17"/>
      <c r="P3072" s="17"/>
      <c r="Q3072" s="17"/>
      <c r="R3072" s="4"/>
    </row>
    <row r="3073" spans="1:18" x14ac:dyDescent="0.25">
      <c r="A3073" s="10">
        <v>45786.041666666664</v>
      </c>
      <c r="B3073" s="5">
        <v>45786</v>
      </c>
      <c r="C3073" s="6">
        <v>44705.129565972224</v>
      </c>
      <c r="D3073" s="6">
        <v>3704.6273527018229</v>
      </c>
      <c r="E3073" s="6">
        <v>39618</v>
      </c>
      <c r="F3073" s="34">
        <f t="shared" si="188"/>
        <v>8.2868059855073959</v>
      </c>
      <c r="G3073" s="16">
        <f t="shared" si="189"/>
        <v>9.3508691824469246</v>
      </c>
      <c r="H3073" s="6">
        <f t="shared" si="190"/>
        <v>-18.276434733073074</v>
      </c>
      <c r="I3073" s="16">
        <f t="shared" si="191"/>
        <v>-0.49091880361661594</v>
      </c>
      <c r="J3073" s="10"/>
      <c r="N3073" s="4"/>
      <c r="O3073" s="17"/>
      <c r="P3073" s="17"/>
      <c r="Q3073" s="17"/>
      <c r="R3073" s="4"/>
    </row>
    <row r="3074" spans="1:18" x14ac:dyDescent="0.25">
      <c r="A3074" s="10">
        <v>45786.083333333336</v>
      </c>
      <c r="B3074" s="5">
        <v>45786</v>
      </c>
      <c r="C3074" s="6">
        <v>43022.397222222222</v>
      </c>
      <c r="D3074" s="6">
        <v>3197.3146318901909</v>
      </c>
      <c r="E3074" s="6">
        <v>39618</v>
      </c>
      <c r="F3074" s="34">
        <f t="shared" si="188"/>
        <v>7.4317444827056089</v>
      </c>
      <c r="G3074" s="16">
        <f t="shared" si="189"/>
        <v>8.0703585034332637</v>
      </c>
      <c r="H3074" s="6">
        <f t="shared" si="190"/>
        <v>-507.31272081163206</v>
      </c>
      <c r="I3074" s="16">
        <f t="shared" si="191"/>
        <v>-13.694028373505466</v>
      </c>
      <c r="J3074" s="10"/>
      <c r="N3074" s="4"/>
      <c r="O3074" s="17"/>
      <c r="P3074" s="17"/>
      <c r="Q3074" s="17"/>
      <c r="R3074" s="4"/>
    </row>
    <row r="3075" spans="1:18" x14ac:dyDescent="0.25">
      <c r="A3075" s="10">
        <v>45786.125</v>
      </c>
      <c r="B3075" s="5">
        <v>45786</v>
      </c>
      <c r="C3075" s="6">
        <v>42397.849292534724</v>
      </c>
      <c r="D3075" s="6">
        <v>3497.990112847222</v>
      </c>
      <c r="E3075" s="6">
        <v>39618</v>
      </c>
      <c r="F3075" s="34">
        <f t="shared" ref="F3075:F3138" si="192">D3075/C3075*100</f>
        <v>8.2503951762079986</v>
      </c>
      <c r="G3075" s="16">
        <f t="shared" ref="G3075:G3138" si="193">D3075/E3075*100</f>
        <v>8.8292950498440668</v>
      </c>
      <c r="H3075" s="6">
        <f t="shared" si="190"/>
        <v>300.67548095703114</v>
      </c>
      <c r="I3075" s="16">
        <f t="shared" si="191"/>
        <v>9.4040004057804474</v>
      </c>
      <c r="J3075" s="10"/>
      <c r="N3075" s="4"/>
      <c r="O3075" s="17"/>
      <c r="P3075" s="17"/>
      <c r="Q3075" s="17"/>
      <c r="R3075" s="4"/>
    </row>
    <row r="3076" spans="1:18" x14ac:dyDescent="0.25">
      <c r="A3076" s="10">
        <v>45786.166666666664</v>
      </c>
      <c r="B3076" s="5">
        <v>45786</v>
      </c>
      <c r="C3076" s="6">
        <v>42022.003236762153</v>
      </c>
      <c r="D3076" s="6">
        <v>4942.7165763346356</v>
      </c>
      <c r="E3076" s="6">
        <v>39618</v>
      </c>
      <c r="F3076" s="34">
        <f t="shared" si="192"/>
        <v>11.762210736328234</v>
      </c>
      <c r="G3076" s="16">
        <f t="shared" si="193"/>
        <v>12.475936635707596</v>
      </c>
      <c r="H3076" s="6">
        <f t="shared" ref="H3076:H3139" si="194">D3076-D3075</f>
        <v>1444.7264634874136</v>
      </c>
      <c r="I3076" s="16">
        <f t="shared" ref="I3076:I3139" si="195">H3076/D3075*100</f>
        <v>41.301616553497489</v>
      </c>
      <c r="J3076" s="10"/>
      <c r="N3076" s="4"/>
      <c r="O3076" s="17"/>
      <c r="P3076" s="17"/>
      <c r="Q3076" s="17"/>
      <c r="R3076" s="4"/>
    </row>
    <row r="3077" spans="1:18" x14ac:dyDescent="0.25">
      <c r="A3077" s="10">
        <v>45786.208333333336</v>
      </c>
      <c r="B3077" s="5">
        <v>45786</v>
      </c>
      <c r="C3077" s="6">
        <v>42152.789111328122</v>
      </c>
      <c r="D3077" s="6">
        <v>6979.1304131401912</v>
      </c>
      <c r="E3077" s="6">
        <v>39618</v>
      </c>
      <c r="F3077" s="34">
        <f t="shared" si="192"/>
        <v>16.556746446143521</v>
      </c>
      <c r="G3077" s="16">
        <f t="shared" si="193"/>
        <v>17.616059400121639</v>
      </c>
      <c r="H3077" s="6">
        <f t="shared" si="194"/>
        <v>2036.4138368055555</v>
      </c>
      <c r="I3077" s="16">
        <f t="shared" si="195"/>
        <v>41.200295532941453</v>
      </c>
      <c r="J3077" s="10"/>
      <c r="N3077" s="4"/>
      <c r="O3077" s="17"/>
      <c r="P3077" s="17"/>
      <c r="Q3077" s="17"/>
      <c r="R3077" s="4"/>
    </row>
    <row r="3078" spans="1:18" x14ac:dyDescent="0.25">
      <c r="A3078" s="10">
        <v>45786.25</v>
      </c>
      <c r="B3078" s="5">
        <v>45786</v>
      </c>
      <c r="C3078" s="6">
        <v>43557.878372395833</v>
      </c>
      <c r="D3078" s="6">
        <v>8733.7935932074652</v>
      </c>
      <c r="E3078" s="6">
        <v>39618</v>
      </c>
      <c r="F3078" s="34">
        <f t="shared" si="192"/>
        <v>20.051007807447249</v>
      </c>
      <c r="G3078" s="16">
        <f t="shared" si="193"/>
        <v>22.045013865433553</v>
      </c>
      <c r="H3078" s="6">
        <f t="shared" si="194"/>
        <v>1754.663180067274</v>
      </c>
      <c r="I3078" s="16">
        <f t="shared" si="195"/>
        <v>25.141573178853676</v>
      </c>
      <c r="J3078" s="10"/>
      <c r="N3078" s="4"/>
      <c r="O3078" s="17"/>
      <c r="P3078" s="17"/>
      <c r="Q3078" s="17"/>
      <c r="R3078" s="4"/>
    </row>
    <row r="3079" spans="1:18" x14ac:dyDescent="0.25">
      <c r="A3079" s="10">
        <v>45786.291666666664</v>
      </c>
      <c r="B3079" s="5">
        <v>45786</v>
      </c>
      <c r="C3079" s="6">
        <v>45365.375253906248</v>
      </c>
      <c r="D3079" s="6">
        <v>9120.4462782118062</v>
      </c>
      <c r="E3079" s="6">
        <v>39618</v>
      </c>
      <c r="F3079" s="34">
        <f t="shared" si="192"/>
        <v>20.104421548737168</v>
      </c>
      <c r="G3079" s="16">
        <f t="shared" si="193"/>
        <v>23.020965920066146</v>
      </c>
      <c r="H3079" s="6">
        <f t="shared" si="194"/>
        <v>386.65268500434104</v>
      </c>
      <c r="I3079" s="16">
        <f t="shared" si="195"/>
        <v>4.4270875064536961</v>
      </c>
      <c r="J3079" s="10"/>
      <c r="N3079" s="4"/>
      <c r="O3079" s="17"/>
      <c r="P3079" s="17"/>
      <c r="Q3079" s="17"/>
      <c r="R3079" s="4"/>
    </row>
    <row r="3080" spans="1:18" x14ac:dyDescent="0.25">
      <c r="A3080" s="10">
        <v>45786.333333333336</v>
      </c>
      <c r="B3080" s="5">
        <v>45786</v>
      </c>
      <c r="C3080" s="6">
        <v>46540.020933159722</v>
      </c>
      <c r="D3080" s="6">
        <v>8920.6309700520833</v>
      </c>
      <c r="E3080" s="6">
        <v>39618</v>
      </c>
      <c r="F3080" s="34">
        <f t="shared" si="192"/>
        <v>19.167655688990337</v>
      </c>
      <c r="G3080" s="16">
        <f t="shared" si="193"/>
        <v>22.516611060760471</v>
      </c>
      <c r="H3080" s="6">
        <f t="shared" si="194"/>
        <v>-199.81530815972292</v>
      </c>
      <c r="I3080" s="16">
        <f t="shared" si="195"/>
        <v>-2.1908501192213539</v>
      </c>
      <c r="J3080" s="10"/>
      <c r="N3080" s="4"/>
      <c r="O3080" s="17"/>
      <c r="P3080" s="17"/>
      <c r="Q3080" s="17"/>
      <c r="R3080" s="4"/>
    </row>
    <row r="3081" spans="1:18" x14ac:dyDescent="0.25">
      <c r="A3081" s="10">
        <v>45786.375</v>
      </c>
      <c r="B3081" s="5">
        <v>45786</v>
      </c>
      <c r="C3081" s="6">
        <v>47983.623292100696</v>
      </c>
      <c r="D3081" s="6">
        <v>7015.1224556477864</v>
      </c>
      <c r="E3081" s="6">
        <v>39618</v>
      </c>
      <c r="F3081" s="34">
        <f t="shared" si="192"/>
        <v>14.619826462339395</v>
      </c>
      <c r="G3081" s="16">
        <f t="shared" si="193"/>
        <v>17.706907101943024</v>
      </c>
      <c r="H3081" s="6">
        <f t="shared" si="194"/>
        <v>-1905.5085144042969</v>
      </c>
      <c r="I3081" s="16">
        <f t="shared" si="195"/>
        <v>-21.360692094554512</v>
      </c>
      <c r="J3081" s="10"/>
      <c r="N3081" s="4"/>
      <c r="O3081" s="17"/>
      <c r="P3081" s="17"/>
      <c r="Q3081" s="17"/>
      <c r="R3081" s="4"/>
    </row>
    <row r="3082" spans="1:18" x14ac:dyDescent="0.25">
      <c r="A3082" s="10">
        <v>45786.416666666664</v>
      </c>
      <c r="B3082" s="5">
        <v>45786</v>
      </c>
      <c r="C3082" s="6">
        <v>49710.698012152781</v>
      </c>
      <c r="D3082" s="6">
        <v>6252.003522677951</v>
      </c>
      <c r="E3082" s="6">
        <v>39618</v>
      </c>
      <c r="F3082" s="34">
        <f t="shared" si="192"/>
        <v>12.576776775794865</v>
      </c>
      <c r="G3082" s="16">
        <f t="shared" si="193"/>
        <v>15.780714631424985</v>
      </c>
      <c r="H3082" s="6">
        <f t="shared" si="194"/>
        <v>-763.11893296983544</v>
      </c>
      <c r="I3082" s="16">
        <f t="shared" si="195"/>
        <v>-10.878198317913297</v>
      </c>
      <c r="J3082" s="10"/>
      <c r="N3082" s="4"/>
      <c r="O3082" s="17"/>
      <c r="P3082" s="17"/>
      <c r="Q3082" s="17"/>
      <c r="R3082" s="4"/>
    </row>
    <row r="3083" spans="1:18" x14ac:dyDescent="0.25">
      <c r="A3083" s="10">
        <v>45786.458333333336</v>
      </c>
      <c r="B3083" s="5">
        <v>45786</v>
      </c>
      <c r="C3083" s="6">
        <v>51969.782454427084</v>
      </c>
      <c r="D3083" s="6">
        <v>9297.865905490451</v>
      </c>
      <c r="E3083" s="6">
        <v>39618</v>
      </c>
      <c r="F3083" s="34">
        <f t="shared" si="192"/>
        <v>17.890907882179146</v>
      </c>
      <c r="G3083" s="16">
        <f t="shared" si="193"/>
        <v>23.468791724696985</v>
      </c>
      <c r="H3083" s="6">
        <f t="shared" si="194"/>
        <v>3045.8623828125001</v>
      </c>
      <c r="I3083" s="16">
        <f t="shared" si="195"/>
        <v>48.718180848174747</v>
      </c>
      <c r="J3083" s="10"/>
      <c r="N3083" s="4"/>
      <c r="O3083" s="17"/>
      <c r="P3083" s="17"/>
      <c r="Q3083" s="17"/>
      <c r="R3083" s="4"/>
    </row>
    <row r="3084" spans="1:18" x14ac:dyDescent="0.25">
      <c r="A3084" s="10">
        <v>45786.5</v>
      </c>
      <c r="B3084" s="5">
        <v>45786</v>
      </c>
      <c r="C3084" s="6">
        <v>52881.187918836804</v>
      </c>
      <c r="D3084" s="6">
        <v>12540.874542100695</v>
      </c>
      <c r="E3084" s="6">
        <v>39618</v>
      </c>
      <c r="F3084" s="34">
        <f t="shared" si="192"/>
        <v>23.715190667328997</v>
      </c>
      <c r="G3084" s="16">
        <f t="shared" si="193"/>
        <v>31.654486703267949</v>
      </c>
      <c r="H3084" s="6">
        <f t="shared" si="194"/>
        <v>3243.0086366102441</v>
      </c>
      <c r="I3084" s="16">
        <f t="shared" si="195"/>
        <v>34.879064395790287</v>
      </c>
      <c r="J3084" s="10"/>
      <c r="N3084" s="4"/>
      <c r="O3084" s="17"/>
      <c r="P3084" s="17"/>
      <c r="Q3084" s="17"/>
      <c r="R3084" s="4"/>
    </row>
    <row r="3085" spans="1:18" x14ac:dyDescent="0.25">
      <c r="A3085" s="10">
        <v>45786.541666666664</v>
      </c>
      <c r="B3085" s="5">
        <v>45786</v>
      </c>
      <c r="C3085" s="6">
        <v>54123.850635850693</v>
      </c>
      <c r="D3085" s="6">
        <v>14330.951593967015</v>
      </c>
      <c r="E3085" s="6">
        <v>39618</v>
      </c>
      <c r="F3085" s="34">
        <f t="shared" si="192"/>
        <v>26.478070990156866</v>
      </c>
      <c r="G3085" s="16">
        <f t="shared" si="193"/>
        <v>36.172829506706584</v>
      </c>
      <c r="H3085" s="6">
        <f t="shared" si="194"/>
        <v>1790.0770518663194</v>
      </c>
      <c r="I3085" s="16">
        <f t="shared" si="195"/>
        <v>14.273941150251451</v>
      </c>
      <c r="J3085" s="10"/>
      <c r="N3085" s="4"/>
      <c r="O3085" s="17"/>
      <c r="P3085" s="17"/>
      <c r="Q3085" s="17"/>
      <c r="R3085" s="4"/>
    </row>
    <row r="3086" spans="1:18" x14ac:dyDescent="0.25">
      <c r="A3086" s="10">
        <v>45786.583333333336</v>
      </c>
      <c r="B3086" s="5">
        <v>45786</v>
      </c>
      <c r="C3086" s="6">
        <v>55314.993454861113</v>
      </c>
      <c r="D3086" s="6">
        <v>15279.853700086805</v>
      </c>
      <c r="E3086" s="6">
        <v>39618</v>
      </c>
      <c r="F3086" s="34">
        <f t="shared" si="192"/>
        <v>27.623349015770344</v>
      </c>
      <c r="G3086" s="16">
        <f t="shared" si="193"/>
        <v>38.567958251519016</v>
      </c>
      <c r="H3086" s="6">
        <f t="shared" si="194"/>
        <v>948.90210611979091</v>
      </c>
      <c r="I3086" s="16">
        <f t="shared" si="195"/>
        <v>6.621347507162441</v>
      </c>
      <c r="J3086" s="10"/>
      <c r="N3086" s="4"/>
      <c r="O3086" s="17"/>
      <c r="P3086" s="17"/>
      <c r="Q3086" s="17"/>
      <c r="R3086" s="4"/>
    </row>
    <row r="3087" spans="1:18" x14ac:dyDescent="0.25">
      <c r="A3087" s="10">
        <v>45786.625</v>
      </c>
      <c r="B3087" s="5">
        <v>45786</v>
      </c>
      <c r="C3087" s="6">
        <v>56652.464088541667</v>
      </c>
      <c r="D3087" s="6">
        <v>15536.977491861979</v>
      </c>
      <c r="E3087" s="6">
        <v>39618</v>
      </c>
      <c r="F3087" s="34">
        <f t="shared" si="192"/>
        <v>27.425069221312892</v>
      </c>
      <c r="G3087" s="16">
        <f t="shared" si="193"/>
        <v>39.216965752592202</v>
      </c>
      <c r="H3087" s="6">
        <f t="shared" si="194"/>
        <v>257.12379177517323</v>
      </c>
      <c r="I3087" s="16">
        <f t="shared" si="195"/>
        <v>1.6827634401611613</v>
      </c>
      <c r="J3087" s="10"/>
      <c r="N3087" s="4"/>
      <c r="O3087" s="17"/>
      <c r="P3087" s="17"/>
      <c r="Q3087" s="17"/>
      <c r="R3087" s="4"/>
    </row>
    <row r="3088" spans="1:18" x14ac:dyDescent="0.25">
      <c r="A3088" s="10">
        <v>45786.666666666664</v>
      </c>
      <c r="B3088" s="5">
        <v>45786</v>
      </c>
      <c r="C3088" s="6">
        <v>57255.860364583335</v>
      </c>
      <c r="D3088" s="6">
        <v>15394.249716796876</v>
      </c>
      <c r="E3088" s="6">
        <v>39618</v>
      </c>
      <c r="F3088" s="34">
        <f t="shared" si="192"/>
        <v>26.886766906954513</v>
      </c>
      <c r="G3088" s="16">
        <f t="shared" si="193"/>
        <v>38.856705832694423</v>
      </c>
      <c r="H3088" s="6">
        <f t="shared" si="194"/>
        <v>-142.72777506510283</v>
      </c>
      <c r="I3088" s="16">
        <f t="shared" si="195"/>
        <v>-0.91863282378996414</v>
      </c>
      <c r="J3088" s="10"/>
      <c r="N3088" s="4"/>
      <c r="O3088" s="17"/>
      <c r="P3088" s="17"/>
      <c r="Q3088" s="17"/>
      <c r="R3088" s="4"/>
    </row>
    <row r="3089" spans="1:18" x14ac:dyDescent="0.25">
      <c r="A3089" s="10">
        <v>45786.708333333336</v>
      </c>
      <c r="B3089" s="5">
        <v>45786</v>
      </c>
      <c r="C3089" s="6">
        <v>57779.07967013889</v>
      </c>
      <c r="D3089" s="6">
        <v>15068.654414062499</v>
      </c>
      <c r="E3089" s="6">
        <v>39618</v>
      </c>
      <c r="F3089" s="34">
        <f t="shared" si="192"/>
        <v>26.079775759824379</v>
      </c>
      <c r="G3089" s="16">
        <f t="shared" si="193"/>
        <v>38.034869034435104</v>
      </c>
      <c r="H3089" s="6">
        <f t="shared" si="194"/>
        <v>-325.59530273437667</v>
      </c>
      <c r="I3089" s="16">
        <f t="shared" si="195"/>
        <v>-2.1150449598015495</v>
      </c>
      <c r="J3089" s="10"/>
      <c r="N3089" s="4"/>
      <c r="O3089" s="17"/>
      <c r="P3089" s="17"/>
      <c r="Q3089" s="17"/>
      <c r="R3089" s="4"/>
    </row>
    <row r="3090" spans="1:18" x14ac:dyDescent="0.25">
      <c r="A3090" s="10">
        <v>45786.75</v>
      </c>
      <c r="B3090" s="5">
        <v>45786</v>
      </c>
      <c r="C3090" s="6">
        <v>57869.138085937499</v>
      </c>
      <c r="D3090" s="6">
        <v>14781.045398220485</v>
      </c>
      <c r="E3090" s="6">
        <v>39618</v>
      </c>
      <c r="F3090" s="34">
        <f t="shared" si="192"/>
        <v>25.542190340333331</v>
      </c>
      <c r="G3090" s="16">
        <f t="shared" si="193"/>
        <v>37.308913620628218</v>
      </c>
      <c r="H3090" s="6">
        <f t="shared" si="194"/>
        <v>-287.60901584201383</v>
      </c>
      <c r="I3090" s="16">
        <f t="shared" si="195"/>
        <v>-1.9086575877246801</v>
      </c>
      <c r="J3090" s="10"/>
      <c r="N3090" s="4"/>
      <c r="O3090" s="17"/>
      <c r="P3090" s="17"/>
      <c r="Q3090" s="17"/>
      <c r="R3090" s="4"/>
    </row>
    <row r="3091" spans="1:18" x14ac:dyDescent="0.25">
      <c r="A3091" s="10">
        <v>45786.791666666664</v>
      </c>
      <c r="B3091" s="5">
        <v>45786</v>
      </c>
      <c r="C3091" s="6">
        <v>56824.489425998261</v>
      </c>
      <c r="D3091" s="6">
        <v>13410.974779459635</v>
      </c>
      <c r="E3091" s="6">
        <v>39618</v>
      </c>
      <c r="F3091" s="34">
        <f t="shared" si="192"/>
        <v>23.600695606644315</v>
      </c>
      <c r="G3091" s="16">
        <f t="shared" si="193"/>
        <v>33.850711241000639</v>
      </c>
      <c r="H3091" s="6">
        <f t="shared" si="194"/>
        <v>-1370.0706187608503</v>
      </c>
      <c r="I3091" s="16">
        <f t="shared" si="195"/>
        <v>-9.2691050047501733</v>
      </c>
      <c r="J3091" s="10"/>
      <c r="N3091" s="4"/>
      <c r="O3091" s="17"/>
      <c r="P3091" s="17"/>
      <c r="Q3091" s="17"/>
      <c r="R3091" s="4"/>
    </row>
    <row r="3092" spans="1:18" x14ac:dyDescent="0.25">
      <c r="A3092" s="10">
        <v>45786.833333333336</v>
      </c>
      <c r="B3092" s="5">
        <v>45786</v>
      </c>
      <c r="C3092" s="6">
        <v>54886.453119574653</v>
      </c>
      <c r="D3092" s="6">
        <v>9763.4100610351561</v>
      </c>
      <c r="E3092" s="6">
        <v>39618</v>
      </c>
      <c r="F3092" s="34">
        <f t="shared" si="192"/>
        <v>17.788378563586107</v>
      </c>
      <c r="G3092" s="16">
        <f t="shared" si="193"/>
        <v>24.643874150727335</v>
      </c>
      <c r="H3092" s="6">
        <f t="shared" si="194"/>
        <v>-3647.564718424479</v>
      </c>
      <c r="I3092" s="16">
        <f t="shared" si="195"/>
        <v>-27.198356408895201</v>
      </c>
      <c r="J3092" s="10"/>
      <c r="N3092" s="4"/>
      <c r="O3092" s="17"/>
      <c r="P3092" s="17"/>
      <c r="Q3092" s="17"/>
      <c r="R3092" s="4"/>
    </row>
    <row r="3093" spans="1:18" x14ac:dyDescent="0.25">
      <c r="A3093" s="10">
        <v>45786.875</v>
      </c>
      <c r="B3093" s="5">
        <v>45786</v>
      </c>
      <c r="C3093" s="6">
        <v>53449.117001953127</v>
      </c>
      <c r="D3093" s="6">
        <v>7551.4812592230901</v>
      </c>
      <c r="E3093" s="6">
        <v>39618</v>
      </c>
      <c r="F3093" s="34">
        <f t="shared" si="192"/>
        <v>14.128355495465239</v>
      </c>
      <c r="G3093" s="16">
        <f t="shared" si="193"/>
        <v>19.060733149636754</v>
      </c>
      <c r="H3093" s="6">
        <f t="shared" si="194"/>
        <v>-2211.928801812066</v>
      </c>
      <c r="I3093" s="16">
        <f t="shared" si="195"/>
        <v>-22.655289371073987</v>
      </c>
      <c r="J3093" s="10"/>
      <c r="N3093" s="4"/>
      <c r="O3093" s="17"/>
      <c r="P3093" s="17"/>
      <c r="Q3093" s="17"/>
      <c r="R3093" s="4"/>
    </row>
    <row r="3094" spans="1:18" x14ac:dyDescent="0.25">
      <c r="A3094" s="10">
        <v>45786.916666666664</v>
      </c>
      <c r="B3094" s="5">
        <v>45786</v>
      </c>
      <c r="C3094" s="6">
        <v>52025.493593749998</v>
      </c>
      <c r="D3094" s="6">
        <v>6516.6307096354167</v>
      </c>
      <c r="E3094" s="6">
        <v>39618</v>
      </c>
      <c r="F3094" s="34">
        <f t="shared" si="192"/>
        <v>12.525841197243887</v>
      </c>
      <c r="G3094" s="16">
        <f t="shared" si="193"/>
        <v>16.448661491330753</v>
      </c>
      <c r="H3094" s="6">
        <f t="shared" si="194"/>
        <v>-1034.8505495876734</v>
      </c>
      <c r="I3094" s="16">
        <f t="shared" si="195"/>
        <v>-13.703941174769474</v>
      </c>
      <c r="J3094" s="10"/>
      <c r="N3094" s="4"/>
      <c r="O3094" s="17"/>
      <c r="P3094" s="17"/>
      <c r="Q3094" s="17"/>
      <c r="R3094" s="4"/>
    </row>
    <row r="3095" spans="1:18" x14ac:dyDescent="0.25">
      <c r="A3095" s="10">
        <v>45786.958333333336</v>
      </c>
      <c r="B3095" s="5">
        <v>45786</v>
      </c>
      <c r="C3095" s="6">
        <v>49449.477456597226</v>
      </c>
      <c r="D3095" s="6">
        <v>5787.9932557508682</v>
      </c>
      <c r="E3095" s="6">
        <v>39618</v>
      </c>
      <c r="F3095" s="34">
        <f t="shared" si="192"/>
        <v>11.704862323026777</v>
      </c>
      <c r="G3095" s="16">
        <f t="shared" si="193"/>
        <v>14.60950390163781</v>
      </c>
      <c r="H3095" s="6">
        <f t="shared" si="194"/>
        <v>-728.63745388454845</v>
      </c>
      <c r="I3095" s="16">
        <f t="shared" si="195"/>
        <v>-11.181199094298735</v>
      </c>
      <c r="J3095" s="10"/>
      <c r="N3095" s="4"/>
      <c r="O3095" s="17"/>
      <c r="P3095" s="17"/>
      <c r="Q3095" s="17"/>
      <c r="R3095" s="4"/>
    </row>
    <row r="3096" spans="1:18" x14ac:dyDescent="0.25">
      <c r="A3096" s="10">
        <v>45787</v>
      </c>
      <c r="B3096" s="5">
        <v>45787</v>
      </c>
      <c r="C3096" s="6">
        <v>47470.259691840278</v>
      </c>
      <c r="D3096" s="6">
        <v>5728.6684830729164</v>
      </c>
      <c r="E3096" s="6">
        <v>39618</v>
      </c>
      <c r="F3096" s="34">
        <f t="shared" si="192"/>
        <v>12.067910561815664</v>
      </c>
      <c r="G3096" s="16">
        <f t="shared" si="193"/>
        <v>14.459761934153455</v>
      </c>
      <c r="H3096" s="6">
        <f t="shared" si="194"/>
        <v>-59.324772677951842</v>
      </c>
      <c r="I3096" s="16">
        <f t="shared" si="195"/>
        <v>-1.0249627125775862</v>
      </c>
      <c r="J3096" s="10"/>
      <c r="N3096" s="4"/>
      <c r="O3096" s="17"/>
      <c r="P3096" s="17"/>
      <c r="Q3096" s="17"/>
      <c r="R3096" s="4"/>
    </row>
    <row r="3097" spans="1:18" x14ac:dyDescent="0.25">
      <c r="A3097" s="10">
        <v>45787.041666666664</v>
      </c>
      <c r="B3097" s="5">
        <v>45787</v>
      </c>
      <c r="C3097" s="6">
        <v>45282.063904079863</v>
      </c>
      <c r="D3097" s="6">
        <v>5788.451747911241</v>
      </c>
      <c r="E3097" s="6">
        <v>39618</v>
      </c>
      <c r="F3097" s="34">
        <f t="shared" si="192"/>
        <v>12.783100523361322</v>
      </c>
      <c r="G3097" s="16">
        <f t="shared" si="193"/>
        <v>14.610661184086124</v>
      </c>
      <c r="H3097" s="6">
        <f t="shared" si="194"/>
        <v>59.783264838324612</v>
      </c>
      <c r="I3097" s="16">
        <f t="shared" si="195"/>
        <v>1.0435804587919923</v>
      </c>
      <c r="J3097" s="10"/>
      <c r="N3097" s="4"/>
      <c r="O3097" s="17"/>
      <c r="P3097" s="17"/>
      <c r="Q3097" s="17"/>
      <c r="R3097" s="4"/>
    </row>
    <row r="3098" spans="1:18" x14ac:dyDescent="0.25">
      <c r="A3098" s="10">
        <v>45787.083333333336</v>
      </c>
      <c r="B3098" s="5">
        <v>45787</v>
      </c>
      <c r="C3098" s="6">
        <v>43179.961449652779</v>
      </c>
      <c r="D3098" s="6">
        <v>5872.6251915147568</v>
      </c>
      <c r="E3098" s="6">
        <v>39618</v>
      </c>
      <c r="F3098" s="34">
        <f t="shared" si="192"/>
        <v>13.600348389291996</v>
      </c>
      <c r="G3098" s="16">
        <f t="shared" si="193"/>
        <v>14.823123811183697</v>
      </c>
      <c r="H3098" s="6">
        <f t="shared" si="194"/>
        <v>84.173443603515807</v>
      </c>
      <c r="I3098" s="16">
        <f t="shared" si="195"/>
        <v>1.4541616181544528</v>
      </c>
      <c r="J3098" s="10"/>
      <c r="N3098" s="4"/>
      <c r="O3098" s="17"/>
      <c r="P3098" s="17"/>
      <c r="Q3098" s="17"/>
      <c r="R3098" s="4"/>
    </row>
    <row r="3099" spans="1:18" x14ac:dyDescent="0.25">
      <c r="A3099" s="10">
        <v>45787.125</v>
      </c>
      <c r="B3099" s="5">
        <v>45787</v>
      </c>
      <c r="C3099" s="6">
        <v>41431.698511284725</v>
      </c>
      <c r="D3099" s="6">
        <v>6039.1383642578121</v>
      </c>
      <c r="E3099" s="6">
        <v>39618</v>
      </c>
      <c r="F3099" s="34">
        <f t="shared" si="192"/>
        <v>14.576130309050535</v>
      </c>
      <c r="G3099" s="16">
        <f t="shared" si="193"/>
        <v>15.243420577156375</v>
      </c>
      <c r="H3099" s="6">
        <f t="shared" si="194"/>
        <v>166.51317274305529</v>
      </c>
      <c r="I3099" s="16">
        <f t="shared" si="195"/>
        <v>2.8354129084152513</v>
      </c>
      <c r="J3099" s="10"/>
      <c r="N3099" s="4"/>
      <c r="O3099" s="17"/>
      <c r="P3099" s="17"/>
      <c r="Q3099" s="17"/>
      <c r="R3099" s="4"/>
    </row>
    <row r="3100" spans="1:18" x14ac:dyDescent="0.25">
      <c r="A3100" s="10">
        <v>45787.166666666664</v>
      </c>
      <c r="B3100" s="5">
        <v>45787</v>
      </c>
      <c r="C3100" s="6">
        <v>40751.419952256947</v>
      </c>
      <c r="D3100" s="6">
        <v>6680.2975527615017</v>
      </c>
      <c r="E3100" s="6">
        <v>39618</v>
      </c>
      <c r="F3100" s="34">
        <f t="shared" si="192"/>
        <v>16.39279701317874</v>
      </c>
      <c r="G3100" s="16">
        <f t="shared" si="193"/>
        <v>16.861773821902929</v>
      </c>
      <c r="H3100" s="6">
        <f t="shared" si="194"/>
        <v>641.15918850368962</v>
      </c>
      <c r="I3100" s="16">
        <f t="shared" si="195"/>
        <v>10.616732881934652</v>
      </c>
      <c r="J3100" s="10"/>
      <c r="N3100" s="4"/>
      <c r="O3100" s="17"/>
      <c r="P3100" s="17"/>
      <c r="Q3100" s="17"/>
      <c r="R3100" s="4"/>
    </row>
    <row r="3101" spans="1:18" x14ac:dyDescent="0.25">
      <c r="A3101" s="10">
        <v>45787.208333333336</v>
      </c>
      <c r="B3101" s="5">
        <v>45787</v>
      </c>
      <c r="C3101" s="6">
        <v>40602.405970052081</v>
      </c>
      <c r="D3101" s="6">
        <v>7576.4079956054684</v>
      </c>
      <c r="E3101" s="6">
        <v>39618</v>
      </c>
      <c r="F3101" s="34">
        <f t="shared" si="192"/>
        <v>18.659997639533355</v>
      </c>
      <c r="G3101" s="16">
        <f t="shared" si="193"/>
        <v>19.123650854675827</v>
      </c>
      <c r="H3101" s="6">
        <f t="shared" si="194"/>
        <v>896.11044284396667</v>
      </c>
      <c r="I3101" s="16">
        <f t="shared" si="195"/>
        <v>13.414229467571134</v>
      </c>
      <c r="J3101" s="10"/>
      <c r="N3101" s="4"/>
      <c r="O3101" s="17"/>
      <c r="P3101" s="17"/>
      <c r="Q3101" s="17"/>
      <c r="R3101" s="4"/>
    </row>
    <row r="3102" spans="1:18" x14ac:dyDescent="0.25">
      <c r="A3102" s="10">
        <v>45787.25</v>
      </c>
      <c r="B3102" s="5">
        <v>45787</v>
      </c>
      <c r="C3102" s="6">
        <v>40731.070004340276</v>
      </c>
      <c r="D3102" s="6">
        <v>8374.5772764756948</v>
      </c>
      <c r="E3102" s="6">
        <v>39618</v>
      </c>
      <c r="F3102" s="34">
        <f t="shared" si="192"/>
        <v>20.5606611257286</v>
      </c>
      <c r="G3102" s="16">
        <f t="shared" si="193"/>
        <v>21.138314090755955</v>
      </c>
      <c r="H3102" s="6">
        <f t="shared" si="194"/>
        <v>798.16928087022643</v>
      </c>
      <c r="I3102" s="16">
        <f t="shared" si="195"/>
        <v>10.534930026645704</v>
      </c>
      <c r="J3102" s="10"/>
      <c r="N3102" s="4"/>
      <c r="O3102" s="17"/>
      <c r="P3102" s="17"/>
      <c r="Q3102" s="17"/>
      <c r="R3102" s="4"/>
    </row>
    <row r="3103" spans="1:18" x14ac:dyDescent="0.25">
      <c r="A3103" s="10">
        <v>45787.291666666664</v>
      </c>
      <c r="B3103" s="5">
        <v>45787</v>
      </c>
      <c r="C3103" s="6">
        <v>41266.023093532989</v>
      </c>
      <c r="D3103" s="6">
        <v>8973.8458048502598</v>
      </c>
      <c r="E3103" s="6">
        <v>39618</v>
      </c>
      <c r="F3103" s="34">
        <f t="shared" si="192"/>
        <v>21.746330593840526</v>
      </c>
      <c r="G3103" s="16">
        <f t="shared" si="193"/>
        <v>22.65093090224206</v>
      </c>
      <c r="H3103" s="6">
        <f t="shared" si="194"/>
        <v>599.26852837456499</v>
      </c>
      <c r="I3103" s="16">
        <f t="shared" si="195"/>
        <v>7.1558063003122392</v>
      </c>
      <c r="J3103" s="10"/>
      <c r="N3103" s="4"/>
      <c r="O3103" s="17"/>
      <c r="P3103" s="17"/>
      <c r="Q3103" s="17"/>
      <c r="R3103" s="4"/>
    </row>
    <row r="3104" spans="1:18" x14ac:dyDescent="0.25">
      <c r="A3104" s="10">
        <v>45787.333333333336</v>
      </c>
      <c r="B3104" s="5">
        <v>45787</v>
      </c>
      <c r="C3104" s="6">
        <v>42264.753542751736</v>
      </c>
      <c r="D3104" s="6">
        <v>9015.4607760959207</v>
      </c>
      <c r="E3104" s="6">
        <v>39618</v>
      </c>
      <c r="F3104" s="34">
        <f t="shared" si="192"/>
        <v>21.330920022937274</v>
      </c>
      <c r="G3104" s="16">
        <f t="shared" si="193"/>
        <v>22.755971467756879</v>
      </c>
      <c r="H3104" s="6">
        <f t="shared" si="194"/>
        <v>41.614971245660854</v>
      </c>
      <c r="I3104" s="16">
        <f t="shared" si="195"/>
        <v>0.46373619683958067</v>
      </c>
      <c r="J3104" s="10"/>
      <c r="N3104" s="4"/>
      <c r="O3104" s="17"/>
      <c r="P3104" s="17"/>
      <c r="Q3104" s="17"/>
      <c r="R3104" s="4"/>
    </row>
    <row r="3105" spans="1:18" x14ac:dyDescent="0.25">
      <c r="A3105" s="10">
        <v>45787.375</v>
      </c>
      <c r="B3105" s="5">
        <v>45787</v>
      </c>
      <c r="C3105" s="6">
        <v>45219.665711805559</v>
      </c>
      <c r="D3105" s="6">
        <v>6259.4471148003477</v>
      </c>
      <c r="E3105" s="6">
        <v>39618</v>
      </c>
      <c r="F3105" s="34">
        <f t="shared" si="192"/>
        <v>13.842311782429178</v>
      </c>
      <c r="G3105" s="16">
        <f t="shared" si="193"/>
        <v>15.799503041042829</v>
      </c>
      <c r="H3105" s="6">
        <f t="shared" si="194"/>
        <v>-2756.013661295573</v>
      </c>
      <c r="I3105" s="16">
        <f t="shared" si="195"/>
        <v>-30.569859153544503</v>
      </c>
      <c r="J3105" s="10"/>
      <c r="N3105" s="4"/>
      <c r="O3105" s="17"/>
      <c r="P3105" s="17"/>
      <c r="Q3105" s="17"/>
      <c r="R3105" s="4"/>
    </row>
    <row r="3106" spans="1:18" x14ac:dyDescent="0.25">
      <c r="A3106" s="10">
        <v>45787.416666666664</v>
      </c>
      <c r="B3106" s="5">
        <v>45787</v>
      </c>
      <c r="C3106" s="6">
        <v>47097.212549913194</v>
      </c>
      <c r="D3106" s="6">
        <v>3972.1412632921006</v>
      </c>
      <c r="E3106" s="6">
        <v>39618</v>
      </c>
      <c r="F3106" s="34">
        <f t="shared" si="192"/>
        <v>8.433920073470297</v>
      </c>
      <c r="G3106" s="16">
        <f t="shared" si="193"/>
        <v>10.026102436498816</v>
      </c>
      <c r="H3106" s="6">
        <f t="shared" si="194"/>
        <v>-2287.3058515082471</v>
      </c>
      <c r="I3106" s="16">
        <f t="shared" si="195"/>
        <v>-36.541659503759597</v>
      </c>
      <c r="J3106" s="10"/>
      <c r="N3106" s="4"/>
      <c r="O3106" s="17"/>
      <c r="P3106" s="17"/>
      <c r="Q3106" s="17"/>
      <c r="R3106" s="4"/>
    </row>
    <row r="3107" spans="1:18" x14ac:dyDescent="0.25">
      <c r="A3107" s="10">
        <v>45787.458333333336</v>
      </c>
      <c r="B3107" s="5">
        <v>45787</v>
      </c>
      <c r="C3107" s="6">
        <v>49302.102973090281</v>
      </c>
      <c r="D3107" s="6">
        <v>5609.5742985026045</v>
      </c>
      <c r="E3107" s="6">
        <v>39618</v>
      </c>
      <c r="F3107" s="34">
        <f t="shared" si="192"/>
        <v>11.377961507168125</v>
      </c>
      <c r="G3107" s="16">
        <f t="shared" si="193"/>
        <v>14.159155683029443</v>
      </c>
      <c r="H3107" s="6">
        <f t="shared" si="194"/>
        <v>1637.4330352105039</v>
      </c>
      <c r="I3107" s="16">
        <f t="shared" si="195"/>
        <v>41.222930572549771</v>
      </c>
      <c r="J3107" s="10"/>
      <c r="N3107" s="4"/>
      <c r="O3107" s="17"/>
      <c r="P3107" s="17"/>
      <c r="Q3107" s="17"/>
      <c r="R3107" s="4"/>
    </row>
    <row r="3108" spans="1:18" x14ac:dyDescent="0.25">
      <c r="A3108" s="10">
        <v>45787.5</v>
      </c>
      <c r="B3108" s="5">
        <v>45787</v>
      </c>
      <c r="C3108" s="6">
        <v>51526.607014973961</v>
      </c>
      <c r="D3108" s="6">
        <v>10210.473648003472</v>
      </c>
      <c r="E3108" s="6">
        <v>39618</v>
      </c>
      <c r="F3108" s="34">
        <f t="shared" si="192"/>
        <v>19.815924702816631</v>
      </c>
      <c r="G3108" s="16">
        <f t="shared" si="193"/>
        <v>25.772309677428119</v>
      </c>
      <c r="H3108" s="6">
        <f t="shared" si="194"/>
        <v>4600.8993495008672</v>
      </c>
      <c r="I3108" s="16">
        <f t="shared" si="195"/>
        <v>82.018689916078145</v>
      </c>
      <c r="J3108" s="10"/>
      <c r="N3108" s="4"/>
      <c r="O3108" s="17"/>
      <c r="P3108" s="17"/>
      <c r="Q3108" s="17"/>
      <c r="R3108" s="4"/>
    </row>
    <row r="3109" spans="1:18" x14ac:dyDescent="0.25">
      <c r="A3109" s="10">
        <v>45787.541666666664</v>
      </c>
      <c r="B3109" s="5">
        <v>45787</v>
      </c>
      <c r="C3109" s="6">
        <v>53999.198046874997</v>
      </c>
      <c r="D3109" s="6">
        <v>13331.836384548611</v>
      </c>
      <c r="E3109" s="6">
        <v>39618</v>
      </c>
      <c r="F3109" s="34">
        <f t="shared" si="192"/>
        <v>24.688952552546549</v>
      </c>
      <c r="G3109" s="16">
        <f t="shared" si="193"/>
        <v>33.650957606513728</v>
      </c>
      <c r="H3109" s="6">
        <f t="shared" si="194"/>
        <v>3121.3627365451393</v>
      </c>
      <c r="I3109" s="16">
        <f t="shared" si="195"/>
        <v>30.570205106552351</v>
      </c>
      <c r="J3109" s="10"/>
      <c r="N3109" s="4"/>
      <c r="O3109" s="17"/>
      <c r="P3109" s="17"/>
      <c r="Q3109" s="17"/>
      <c r="R3109" s="4"/>
    </row>
    <row r="3110" spans="1:18" x14ac:dyDescent="0.25">
      <c r="A3110" s="10">
        <v>45787.583333333336</v>
      </c>
      <c r="B3110" s="5">
        <v>45787</v>
      </c>
      <c r="C3110" s="6">
        <v>54390.013407118058</v>
      </c>
      <c r="D3110" s="6">
        <v>12861.471285807291</v>
      </c>
      <c r="E3110" s="6">
        <v>39618</v>
      </c>
      <c r="F3110" s="34">
        <f t="shared" si="192"/>
        <v>23.646751453317531</v>
      </c>
      <c r="G3110" s="16">
        <f t="shared" si="193"/>
        <v>32.46370661266922</v>
      </c>
      <c r="H3110" s="6">
        <f t="shared" si="194"/>
        <v>-470.36509874132025</v>
      </c>
      <c r="I3110" s="16">
        <f t="shared" si="195"/>
        <v>-3.5281343482917773</v>
      </c>
      <c r="J3110" s="10"/>
      <c r="N3110" s="4"/>
      <c r="O3110" s="17"/>
      <c r="P3110" s="17"/>
      <c r="Q3110" s="17"/>
      <c r="R3110" s="4"/>
    </row>
    <row r="3111" spans="1:18" x14ac:dyDescent="0.25">
      <c r="A3111" s="10">
        <v>45787.625</v>
      </c>
      <c r="B3111" s="5">
        <v>45787</v>
      </c>
      <c r="C3111" s="6">
        <v>55072.572186414931</v>
      </c>
      <c r="D3111" s="6">
        <v>12279.269861924913</v>
      </c>
      <c r="E3111" s="6">
        <v>39618</v>
      </c>
      <c r="F3111" s="34">
        <f t="shared" si="192"/>
        <v>22.2965250658002</v>
      </c>
      <c r="G3111" s="16">
        <f t="shared" si="193"/>
        <v>30.994168968461089</v>
      </c>
      <c r="H3111" s="6">
        <f t="shared" si="194"/>
        <v>-582.20142388237764</v>
      </c>
      <c r="I3111" s="16">
        <f t="shared" si="195"/>
        <v>-4.526709354977454</v>
      </c>
      <c r="J3111" s="10"/>
      <c r="N3111" s="4"/>
      <c r="O3111" s="17"/>
      <c r="P3111" s="17"/>
      <c r="Q3111" s="17"/>
      <c r="R3111" s="4"/>
    </row>
    <row r="3112" spans="1:18" x14ac:dyDescent="0.25">
      <c r="A3112" s="10">
        <v>45787.666666666664</v>
      </c>
      <c r="B3112" s="5">
        <v>45787</v>
      </c>
      <c r="C3112" s="6">
        <v>55319.448776041667</v>
      </c>
      <c r="D3112" s="6">
        <v>11805.21185655382</v>
      </c>
      <c r="E3112" s="6">
        <v>39618</v>
      </c>
      <c r="F3112" s="34">
        <f t="shared" si="192"/>
        <v>21.340074996673767</v>
      </c>
      <c r="G3112" s="16">
        <f t="shared" si="193"/>
        <v>29.797596689771872</v>
      </c>
      <c r="H3112" s="6">
        <f t="shared" si="194"/>
        <v>-474.0580053710928</v>
      </c>
      <c r="I3112" s="16">
        <f t="shared" si="195"/>
        <v>-3.8606367536642678</v>
      </c>
      <c r="J3112" s="10"/>
      <c r="N3112" s="4"/>
      <c r="O3112" s="17"/>
      <c r="P3112" s="17"/>
      <c r="Q3112" s="17"/>
      <c r="R3112" s="4"/>
    </row>
    <row r="3113" spans="1:18" x14ac:dyDescent="0.25">
      <c r="A3113" s="10">
        <v>45787.708333333336</v>
      </c>
      <c r="B3113" s="5">
        <v>45787</v>
      </c>
      <c r="C3113" s="6">
        <v>55786.544544270837</v>
      </c>
      <c r="D3113" s="6">
        <v>12107.989698350695</v>
      </c>
      <c r="E3113" s="6">
        <v>39618</v>
      </c>
      <c r="F3113" s="34">
        <f t="shared" si="192"/>
        <v>21.704139944968436</v>
      </c>
      <c r="G3113" s="16">
        <f t="shared" si="193"/>
        <v>30.561839816120688</v>
      </c>
      <c r="H3113" s="6">
        <f t="shared" si="194"/>
        <v>302.77784179687478</v>
      </c>
      <c r="I3113" s="16">
        <f t="shared" si="195"/>
        <v>2.5647810939435507</v>
      </c>
      <c r="J3113" s="10"/>
      <c r="N3113" s="4"/>
      <c r="O3113" s="17"/>
      <c r="P3113" s="17"/>
      <c r="Q3113" s="17"/>
      <c r="R3113" s="4"/>
    </row>
    <row r="3114" spans="1:18" x14ac:dyDescent="0.25">
      <c r="A3114" s="10">
        <v>45787.75</v>
      </c>
      <c r="B3114" s="5">
        <v>45787</v>
      </c>
      <c r="C3114" s="6">
        <v>55514.205768229163</v>
      </c>
      <c r="D3114" s="6">
        <v>12615.150690104167</v>
      </c>
      <c r="E3114" s="6">
        <v>39618</v>
      </c>
      <c r="F3114" s="34">
        <f t="shared" si="192"/>
        <v>22.724184765917755</v>
      </c>
      <c r="G3114" s="16">
        <f t="shared" si="193"/>
        <v>31.841967515028941</v>
      </c>
      <c r="H3114" s="6">
        <f t="shared" si="194"/>
        <v>507.16099175347154</v>
      </c>
      <c r="I3114" s="16">
        <f t="shared" si="195"/>
        <v>4.1886473674697218</v>
      </c>
      <c r="J3114" s="10"/>
      <c r="N3114" s="4"/>
      <c r="O3114" s="17"/>
      <c r="P3114" s="17"/>
      <c r="Q3114" s="17"/>
      <c r="R3114" s="4"/>
    </row>
    <row r="3115" spans="1:18" x14ac:dyDescent="0.25">
      <c r="A3115" s="10">
        <v>45787.791666666664</v>
      </c>
      <c r="B3115" s="5">
        <v>45787</v>
      </c>
      <c r="C3115" s="6">
        <v>54325.67255425347</v>
      </c>
      <c r="D3115" s="6">
        <v>12812.75681640625</v>
      </c>
      <c r="E3115" s="6">
        <v>39618</v>
      </c>
      <c r="F3115" s="34">
        <f t="shared" si="192"/>
        <v>23.58508641307758</v>
      </c>
      <c r="G3115" s="16">
        <f t="shared" si="193"/>
        <v>32.340746166909611</v>
      </c>
      <c r="H3115" s="6">
        <f t="shared" si="194"/>
        <v>197.60612630208379</v>
      </c>
      <c r="I3115" s="16">
        <f t="shared" si="195"/>
        <v>1.5664190714510768</v>
      </c>
      <c r="J3115" s="10"/>
      <c r="N3115" s="4"/>
      <c r="O3115" s="17"/>
      <c r="P3115" s="17"/>
      <c r="Q3115" s="17"/>
      <c r="R3115" s="4"/>
    </row>
    <row r="3116" spans="1:18" x14ac:dyDescent="0.25">
      <c r="A3116" s="10">
        <v>45787.833333333336</v>
      </c>
      <c r="B3116" s="5">
        <v>45787</v>
      </c>
      <c r="C3116" s="6">
        <v>52446.238542751737</v>
      </c>
      <c r="D3116" s="6">
        <v>10612.058723687065</v>
      </c>
      <c r="E3116" s="6">
        <v>39618</v>
      </c>
      <c r="F3116" s="34">
        <f t="shared" si="192"/>
        <v>20.234165535125285</v>
      </c>
      <c r="G3116" s="16">
        <f t="shared" si="193"/>
        <v>26.785952657092899</v>
      </c>
      <c r="H3116" s="6">
        <f t="shared" si="194"/>
        <v>-2200.6980927191853</v>
      </c>
      <c r="I3116" s="16">
        <f t="shared" si="195"/>
        <v>-17.175835959840231</v>
      </c>
      <c r="J3116" s="10"/>
      <c r="N3116" s="4"/>
      <c r="O3116" s="17"/>
      <c r="P3116" s="17"/>
      <c r="Q3116" s="17"/>
      <c r="R3116" s="4"/>
    </row>
    <row r="3117" spans="1:18" x14ac:dyDescent="0.25">
      <c r="A3117" s="10">
        <v>45787.875</v>
      </c>
      <c r="B3117" s="5">
        <v>45787</v>
      </c>
      <c r="C3117" s="6">
        <v>51498.941893446179</v>
      </c>
      <c r="D3117" s="6">
        <v>8573.0125490993923</v>
      </c>
      <c r="E3117" s="6">
        <v>39618</v>
      </c>
      <c r="F3117" s="34">
        <f t="shared" si="192"/>
        <v>16.646968333519112</v>
      </c>
      <c r="G3117" s="16">
        <f t="shared" si="193"/>
        <v>21.639185595182472</v>
      </c>
      <c r="H3117" s="6">
        <f t="shared" si="194"/>
        <v>-2039.0461745876728</v>
      </c>
      <c r="I3117" s="16">
        <f t="shared" si="195"/>
        <v>-19.214426038147899</v>
      </c>
      <c r="J3117" s="10"/>
      <c r="N3117" s="4"/>
      <c r="O3117" s="17"/>
      <c r="P3117" s="17"/>
      <c r="Q3117" s="17"/>
      <c r="R3117" s="4"/>
    </row>
    <row r="3118" spans="1:18" x14ac:dyDescent="0.25">
      <c r="A3118" s="10">
        <v>45787.916666666664</v>
      </c>
      <c r="B3118" s="5">
        <v>45787</v>
      </c>
      <c r="C3118" s="6">
        <v>50465.084570312501</v>
      </c>
      <c r="D3118" s="6">
        <v>8707.8908452690976</v>
      </c>
      <c r="E3118" s="6">
        <v>39618</v>
      </c>
      <c r="F3118" s="34">
        <f t="shared" si="192"/>
        <v>17.255278415587476</v>
      </c>
      <c r="G3118" s="16">
        <f t="shared" si="193"/>
        <v>21.979632604546158</v>
      </c>
      <c r="H3118" s="6">
        <f t="shared" si="194"/>
        <v>134.87829616970521</v>
      </c>
      <c r="I3118" s="16">
        <f t="shared" si="195"/>
        <v>1.5732893822005938</v>
      </c>
      <c r="J3118" s="10"/>
      <c r="N3118" s="4"/>
      <c r="O3118" s="17"/>
      <c r="P3118" s="17"/>
      <c r="Q3118" s="17"/>
      <c r="R3118" s="4"/>
    </row>
    <row r="3119" spans="1:18" x14ac:dyDescent="0.25">
      <c r="A3119" s="10">
        <v>45787.958333333336</v>
      </c>
      <c r="B3119" s="5">
        <v>45787</v>
      </c>
      <c r="C3119" s="6">
        <v>48580.001292317706</v>
      </c>
      <c r="D3119" s="6">
        <v>8507.5920323350692</v>
      </c>
      <c r="E3119" s="6">
        <v>39618</v>
      </c>
      <c r="F3119" s="34">
        <f t="shared" si="192"/>
        <v>17.512539740669858</v>
      </c>
      <c r="G3119" s="16">
        <f t="shared" si="193"/>
        <v>21.474057328323159</v>
      </c>
      <c r="H3119" s="6">
        <f t="shared" si="194"/>
        <v>-200.29881293402832</v>
      </c>
      <c r="I3119" s="16">
        <f t="shared" si="195"/>
        <v>-2.3001989401698633</v>
      </c>
      <c r="J3119" s="10"/>
      <c r="N3119" s="4"/>
      <c r="O3119" s="17"/>
      <c r="P3119" s="17"/>
      <c r="Q3119" s="17"/>
      <c r="R3119" s="4"/>
    </row>
    <row r="3120" spans="1:18" x14ac:dyDescent="0.25">
      <c r="A3120" s="10">
        <v>45788</v>
      </c>
      <c r="B3120" s="5">
        <v>45788</v>
      </c>
      <c r="C3120" s="6">
        <v>46376.358394097224</v>
      </c>
      <c r="D3120" s="6">
        <v>7322.0562966579864</v>
      </c>
      <c r="E3120" s="6">
        <v>39618</v>
      </c>
      <c r="F3120" s="34">
        <f t="shared" si="192"/>
        <v>15.78833817531895</v>
      </c>
      <c r="G3120" s="16">
        <f t="shared" si="193"/>
        <v>18.481640407536943</v>
      </c>
      <c r="H3120" s="6">
        <f t="shared" si="194"/>
        <v>-1185.5357356770828</v>
      </c>
      <c r="I3120" s="16">
        <f t="shared" si="195"/>
        <v>-13.935032746882788</v>
      </c>
      <c r="J3120" s="10"/>
      <c r="N3120" s="4"/>
      <c r="O3120" s="17"/>
      <c r="P3120" s="17"/>
      <c r="Q3120" s="17"/>
      <c r="R3120" s="4"/>
    </row>
    <row r="3121" spans="1:18" x14ac:dyDescent="0.25">
      <c r="A3121" s="10">
        <v>45788.041666666664</v>
      </c>
      <c r="B3121" s="5">
        <v>45788</v>
      </c>
      <c r="C3121" s="6">
        <v>44066.407799479166</v>
      </c>
      <c r="D3121" s="6">
        <v>5854.7667534722223</v>
      </c>
      <c r="E3121" s="6">
        <v>39618</v>
      </c>
      <c r="F3121" s="34">
        <f t="shared" si="192"/>
        <v>13.286235583608022</v>
      </c>
      <c r="G3121" s="16">
        <f t="shared" si="193"/>
        <v>14.778047234772634</v>
      </c>
      <c r="H3121" s="6">
        <f t="shared" si="194"/>
        <v>-1467.2895431857642</v>
      </c>
      <c r="I3121" s="16">
        <f t="shared" si="195"/>
        <v>-20.03930977498057</v>
      </c>
      <c r="J3121" s="10"/>
      <c r="N3121" s="4"/>
      <c r="O3121" s="17"/>
      <c r="P3121" s="17"/>
      <c r="Q3121" s="17"/>
      <c r="R3121" s="4"/>
    </row>
    <row r="3122" spans="1:18" x14ac:dyDescent="0.25">
      <c r="A3122" s="10">
        <v>45788.083333333336</v>
      </c>
      <c r="B3122" s="5">
        <v>45788</v>
      </c>
      <c r="C3122" s="6">
        <v>42135.521430121531</v>
      </c>
      <c r="D3122" s="6">
        <v>4441.8956076388886</v>
      </c>
      <c r="E3122" s="6">
        <v>39618</v>
      </c>
      <c r="F3122" s="34">
        <f t="shared" si="192"/>
        <v>10.54192628185562</v>
      </c>
      <c r="G3122" s="16">
        <f t="shared" si="193"/>
        <v>11.211811821997296</v>
      </c>
      <c r="H3122" s="6">
        <f t="shared" si="194"/>
        <v>-1412.8711458333337</v>
      </c>
      <c r="I3122" s="16">
        <f t="shared" si="195"/>
        <v>-24.131980065566534</v>
      </c>
      <c r="J3122" s="10"/>
      <c r="N3122" s="4"/>
      <c r="O3122" s="17"/>
      <c r="P3122" s="17"/>
      <c r="Q3122" s="17"/>
      <c r="R3122" s="4"/>
    </row>
    <row r="3123" spans="1:18" x14ac:dyDescent="0.25">
      <c r="A3123" s="10">
        <v>45788.125</v>
      </c>
      <c r="B3123" s="5">
        <v>45788</v>
      </c>
      <c r="C3123" s="6">
        <v>40801.212840711807</v>
      </c>
      <c r="D3123" s="6">
        <v>3198.5503054470487</v>
      </c>
      <c r="E3123" s="6">
        <v>39618</v>
      </c>
      <c r="F3123" s="34">
        <f t="shared" si="192"/>
        <v>7.8393510456030047</v>
      </c>
      <c r="G3123" s="16">
        <f t="shared" si="193"/>
        <v>8.0734774734894454</v>
      </c>
      <c r="H3123" s="6">
        <f t="shared" si="194"/>
        <v>-1243.3453021918399</v>
      </c>
      <c r="I3123" s="16">
        <f t="shared" si="195"/>
        <v>-27.991321994456914</v>
      </c>
      <c r="J3123" s="10"/>
      <c r="N3123" s="4"/>
      <c r="O3123" s="17"/>
      <c r="P3123" s="17"/>
      <c r="Q3123" s="17"/>
      <c r="R3123" s="4"/>
    </row>
    <row r="3124" spans="1:18" x14ac:dyDescent="0.25">
      <c r="A3124" s="10">
        <v>45788.166666666664</v>
      </c>
      <c r="B3124" s="5">
        <v>45788</v>
      </c>
      <c r="C3124" s="6">
        <v>40063.419109157985</v>
      </c>
      <c r="D3124" s="6">
        <v>2597.7234076605901</v>
      </c>
      <c r="E3124" s="6">
        <v>39618</v>
      </c>
      <c r="F3124" s="34">
        <f t="shared" si="192"/>
        <v>6.4840282367881672</v>
      </c>
      <c r="G3124" s="16">
        <f t="shared" si="193"/>
        <v>6.5569271736599282</v>
      </c>
      <c r="H3124" s="6">
        <f t="shared" si="194"/>
        <v>-600.82689778645863</v>
      </c>
      <c r="I3124" s="16">
        <f t="shared" si="195"/>
        <v>-18.784350421604</v>
      </c>
      <c r="J3124" s="10"/>
      <c r="N3124" s="4"/>
      <c r="O3124" s="17"/>
      <c r="P3124" s="17"/>
      <c r="Q3124" s="17"/>
      <c r="R3124" s="4"/>
    </row>
    <row r="3125" spans="1:18" x14ac:dyDescent="0.25">
      <c r="A3125" s="10">
        <v>45788.208333333336</v>
      </c>
      <c r="B3125" s="5">
        <v>45788</v>
      </c>
      <c r="C3125" s="6">
        <v>39372.675507812499</v>
      </c>
      <c r="D3125" s="6">
        <v>2119.1061820475261</v>
      </c>
      <c r="E3125" s="6">
        <v>39618</v>
      </c>
      <c r="F3125" s="34">
        <f t="shared" si="192"/>
        <v>5.3821747054681204</v>
      </c>
      <c r="G3125" s="16">
        <f t="shared" si="193"/>
        <v>5.3488469434285575</v>
      </c>
      <c r="H3125" s="6">
        <f t="shared" si="194"/>
        <v>-478.61722561306397</v>
      </c>
      <c r="I3125" s="16">
        <f t="shared" si="195"/>
        <v>-18.424487541731331</v>
      </c>
      <c r="J3125" s="10"/>
      <c r="N3125" s="4"/>
      <c r="O3125" s="17"/>
      <c r="P3125" s="17"/>
      <c r="Q3125" s="17"/>
      <c r="R3125" s="4"/>
    </row>
    <row r="3126" spans="1:18" x14ac:dyDescent="0.25">
      <c r="A3126" s="10">
        <v>45788.25</v>
      </c>
      <c r="B3126" s="5">
        <v>45788</v>
      </c>
      <c r="C3126" s="6">
        <v>39279.663575303821</v>
      </c>
      <c r="D3126" s="6">
        <v>1983.6775001017252</v>
      </c>
      <c r="E3126" s="6">
        <v>39618</v>
      </c>
      <c r="F3126" s="34">
        <f t="shared" si="192"/>
        <v>5.0501387220355838</v>
      </c>
      <c r="G3126" s="16">
        <f t="shared" si="193"/>
        <v>5.007010702462833</v>
      </c>
      <c r="H3126" s="6">
        <f t="shared" si="194"/>
        <v>-135.42868194580092</v>
      </c>
      <c r="I3126" s="16">
        <f t="shared" si="195"/>
        <v>-6.3908398311096803</v>
      </c>
      <c r="J3126" s="10"/>
      <c r="N3126" s="4"/>
      <c r="O3126" s="17"/>
      <c r="P3126" s="17"/>
      <c r="Q3126" s="17"/>
      <c r="R3126" s="4"/>
    </row>
    <row r="3127" spans="1:18" x14ac:dyDescent="0.25">
      <c r="A3127" s="10">
        <v>45788.291666666664</v>
      </c>
      <c r="B3127" s="5">
        <v>45788</v>
      </c>
      <c r="C3127" s="6">
        <v>39424.525299479166</v>
      </c>
      <c r="D3127" s="6">
        <v>2361.8577425130206</v>
      </c>
      <c r="E3127" s="6">
        <v>39618</v>
      </c>
      <c r="F3127" s="34">
        <f t="shared" si="192"/>
        <v>5.9908336868274805</v>
      </c>
      <c r="G3127" s="16">
        <f t="shared" si="193"/>
        <v>5.9615774206497569</v>
      </c>
      <c r="H3127" s="6">
        <f t="shared" si="194"/>
        <v>378.18024241129547</v>
      </c>
      <c r="I3127" s="16">
        <f t="shared" si="195"/>
        <v>19.064603111740794</v>
      </c>
      <c r="J3127" s="10"/>
      <c r="N3127" s="4"/>
      <c r="O3127" s="17"/>
      <c r="P3127" s="17"/>
      <c r="Q3127" s="17"/>
      <c r="R3127" s="4"/>
    </row>
    <row r="3128" spans="1:18" x14ac:dyDescent="0.25">
      <c r="A3128" s="10">
        <v>45788.333333333336</v>
      </c>
      <c r="B3128" s="5">
        <v>45788</v>
      </c>
      <c r="C3128" s="6">
        <v>40831.633224826386</v>
      </c>
      <c r="D3128" s="6">
        <v>2625.3017803276912</v>
      </c>
      <c r="E3128" s="6">
        <v>39618</v>
      </c>
      <c r="F3128" s="34">
        <f t="shared" si="192"/>
        <v>6.4295781799182574</v>
      </c>
      <c r="G3128" s="16">
        <f t="shared" si="193"/>
        <v>6.6265378876462497</v>
      </c>
      <c r="H3128" s="6">
        <f t="shared" si="194"/>
        <v>263.44403781467054</v>
      </c>
      <c r="I3128" s="16">
        <f t="shared" si="195"/>
        <v>11.154102682508119</v>
      </c>
      <c r="J3128" s="10"/>
      <c r="N3128" s="4"/>
      <c r="O3128" s="17"/>
      <c r="P3128" s="17"/>
      <c r="Q3128" s="17"/>
      <c r="R3128" s="4"/>
    </row>
    <row r="3129" spans="1:18" x14ac:dyDescent="0.25">
      <c r="A3129" s="10">
        <v>45788.375</v>
      </c>
      <c r="B3129" s="5">
        <v>45788</v>
      </c>
      <c r="C3129" s="6">
        <v>43871.358259548608</v>
      </c>
      <c r="D3129" s="6">
        <v>1783.1157716200087</v>
      </c>
      <c r="E3129" s="6">
        <v>39618</v>
      </c>
      <c r="F3129" s="34">
        <f t="shared" si="192"/>
        <v>4.0644188882205698</v>
      </c>
      <c r="G3129" s="16">
        <f t="shared" si="193"/>
        <v>4.5007717997375147</v>
      </c>
      <c r="H3129" s="6">
        <f t="shared" si="194"/>
        <v>-842.1860087076825</v>
      </c>
      <c r="I3129" s="16">
        <f t="shared" si="195"/>
        <v>-32.079588526487818</v>
      </c>
      <c r="J3129" s="10"/>
      <c r="N3129" s="4"/>
      <c r="O3129" s="17"/>
      <c r="P3129" s="17"/>
      <c r="Q3129" s="17"/>
      <c r="R3129" s="4"/>
    </row>
    <row r="3130" spans="1:18" x14ac:dyDescent="0.25">
      <c r="A3130" s="10">
        <v>45788.416666666664</v>
      </c>
      <c r="B3130" s="5">
        <v>45788</v>
      </c>
      <c r="C3130" s="6">
        <v>45682.542988281253</v>
      </c>
      <c r="D3130" s="6">
        <v>1238.5566293334962</v>
      </c>
      <c r="E3130" s="6">
        <v>39618</v>
      </c>
      <c r="F3130" s="34">
        <f t="shared" si="192"/>
        <v>2.7112252259056984</v>
      </c>
      <c r="G3130" s="16">
        <f t="shared" si="193"/>
        <v>3.1262472344224754</v>
      </c>
      <c r="H3130" s="6">
        <f t="shared" si="194"/>
        <v>-544.5591422865125</v>
      </c>
      <c r="I3130" s="16">
        <f t="shared" si="195"/>
        <v>-30.539752435242377</v>
      </c>
      <c r="J3130" s="10"/>
      <c r="N3130" s="4"/>
      <c r="O3130" s="17"/>
      <c r="P3130" s="17"/>
      <c r="Q3130" s="17"/>
      <c r="R3130" s="4"/>
    </row>
    <row r="3131" spans="1:18" x14ac:dyDescent="0.25">
      <c r="A3131" s="10">
        <v>45788.458333333336</v>
      </c>
      <c r="B3131" s="5">
        <v>45788</v>
      </c>
      <c r="C3131" s="6">
        <v>46885.680454644098</v>
      </c>
      <c r="D3131" s="6">
        <v>3646.9959602186414</v>
      </c>
      <c r="E3131" s="6">
        <v>39618</v>
      </c>
      <c r="F3131" s="34">
        <f t="shared" si="192"/>
        <v>7.7784857228352351</v>
      </c>
      <c r="G3131" s="16">
        <f t="shared" si="193"/>
        <v>9.2054014847257335</v>
      </c>
      <c r="H3131" s="6">
        <f t="shared" si="194"/>
        <v>2408.439330885145</v>
      </c>
      <c r="I3131" s="16">
        <f t="shared" si="195"/>
        <v>194.45532596932586</v>
      </c>
      <c r="J3131" s="10"/>
      <c r="N3131" s="4"/>
      <c r="O3131" s="17"/>
      <c r="P3131" s="17"/>
      <c r="Q3131" s="17"/>
      <c r="R3131" s="4"/>
    </row>
    <row r="3132" spans="1:18" x14ac:dyDescent="0.25">
      <c r="A3132" s="10">
        <v>45788.5</v>
      </c>
      <c r="B3132" s="5">
        <v>45788</v>
      </c>
      <c r="C3132" s="6">
        <v>47827.837595486111</v>
      </c>
      <c r="D3132" s="6">
        <v>5054.9372557237411</v>
      </c>
      <c r="E3132" s="6">
        <v>39618</v>
      </c>
      <c r="F3132" s="34">
        <f t="shared" si="192"/>
        <v>10.569027390443459</v>
      </c>
      <c r="G3132" s="16">
        <f t="shared" si="193"/>
        <v>12.759193436629163</v>
      </c>
      <c r="H3132" s="6">
        <f t="shared" si="194"/>
        <v>1407.9412955050998</v>
      </c>
      <c r="I3132" s="16">
        <f t="shared" si="195"/>
        <v>38.605507405626305</v>
      </c>
      <c r="J3132" s="10"/>
      <c r="N3132" s="4"/>
      <c r="O3132" s="17"/>
      <c r="P3132" s="17"/>
      <c r="Q3132" s="17"/>
      <c r="R3132" s="4"/>
    </row>
    <row r="3133" spans="1:18" x14ac:dyDescent="0.25">
      <c r="A3133" s="10">
        <v>45788.541666666664</v>
      </c>
      <c r="B3133" s="5">
        <v>45788</v>
      </c>
      <c r="C3133" s="6">
        <v>49282.165288628472</v>
      </c>
      <c r="D3133" s="6">
        <v>5656.4999696180557</v>
      </c>
      <c r="E3133" s="6">
        <v>39618</v>
      </c>
      <c r="F3133" s="34">
        <f t="shared" si="192"/>
        <v>11.477782959595842</v>
      </c>
      <c r="G3133" s="16">
        <f t="shared" si="193"/>
        <v>14.277601013726224</v>
      </c>
      <c r="H3133" s="6">
        <f t="shared" si="194"/>
        <v>601.56271389431458</v>
      </c>
      <c r="I3133" s="16">
        <f t="shared" si="195"/>
        <v>11.900498136018619</v>
      </c>
      <c r="J3133" s="10"/>
      <c r="N3133" s="4"/>
      <c r="O3133" s="17"/>
      <c r="P3133" s="17"/>
      <c r="Q3133" s="17"/>
      <c r="R3133" s="4"/>
    </row>
    <row r="3134" spans="1:18" x14ac:dyDescent="0.25">
      <c r="A3134" s="10">
        <v>45788.583333333336</v>
      </c>
      <c r="B3134" s="5">
        <v>45788</v>
      </c>
      <c r="C3134" s="6">
        <v>50697.909541015622</v>
      </c>
      <c r="D3134" s="6">
        <v>6511.8164343261715</v>
      </c>
      <c r="E3134" s="6">
        <v>39618</v>
      </c>
      <c r="F3134" s="34">
        <f t="shared" si="192"/>
        <v>12.844348994425465</v>
      </c>
      <c r="G3134" s="16">
        <f t="shared" si="193"/>
        <v>16.436509753965804</v>
      </c>
      <c r="H3134" s="6">
        <f t="shared" si="194"/>
        <v>855.31646470811575</v>
      </c>
      <c r="I3134" s="16">
        <f t="shared" si="195"/>
        <v>15.120948807604595</v>
      </c>
      <c r="J3134" s="10"/>
      <c r="N3134" s="4"/>
      <c r="O3134" s="17"/>
      <c r="P3134" s="17"/>
      <c r="Q3134" s="17"/>
      <c r="R3134" s="4"/>
    </row>
    <row r="3135" spans="1:18" x14ac:dyDescent="0.25">
      <c r="A3135" s="10">
        <v>45788.625</v>
      </c>
      <c r="B3135" s="5">
        <v>45788</v>
      </c>
      <c r="C3135" s="6">
        <v>51506.707989366318</v>
      </c>
      <c r="D3135" s="6">
        <v>6655.2301437717015</v>
      </c>
      <c r="E3135" s="6">
        <v>39618</v>
      </c>
      <c r="F3135" s="34">
        <f t="shared" si="192"/>
        <v>12.921093977013031</v>
      </c>
      <c r="G3135" s="16">
        <f t="shared" si="193"/>
        <v>16.798501044403306</v>
      </c>
      <c r="H3135" s="6">
        <f t="shared" si="194"/>
        <v>143.41370944553</v>
      </c>
      <c r="I3135" s="16">
        <f t="shared" si="195"/>
        <v>2.2023610599577679</v>
      </c>
      <c r="J3135" s="10"/>
      <c r="N3135" s="4"/>
      <c r="O3135" s="17"/>
      <c r="P3135" s="17"/>
      <c r="Q3135" s="17"/>
      <c r="R3135" s="4"/>
    </row>
    <row r="3136" spans="1:18" x14ac:dyDescent="0.25">
      <c r="A3136" s="10">
        <v>45788.666666666664</v>
      </c>
      <c r="B3136" s="5">
        <v>45788</v>
      </c>
      <c r="C3136" s="6">
        <v>52034.429356553817</v>
      </c>
      <c r="D3136" s="6">
        <v>6165.9598292371966</v>
      </c>
      <c r="E3136" s="6">
        <v>39618</v>
      </c>
      <c r="F3136" s="34">
        <f t="shared" si="192"/>
        <v>11.849769288304079</v>
      </c>
      <c r="G3136" s="16">
        <f t="shared" si="193"/>
        <v>15.563531296979141</v>
      </c>
      <c r="H3136" s="6">
        <f t="shared" si="194"/>
        <v>-489.27031453450491</v>
      </c>
      <c r="I3136" s="16">
        <f t="shared" si="195"/>
        <v>-7.351666343084899</v>
      </c>
      <c r="J3136" s="10"/>
      <c r="N3136" s="4"/>
      <c r="O3136" s="17"/>
      <c r="P3136" s="17"/>
      <c r="Q3136" s="17"/>
      <c r="R3136" s="4"/>
    </row>
    <row r="3137" spans="1:18" x14ac:dyDescent="0.25">
      <c r="A3137" s="10">
        <v>45788.708333333336</v>
      </c>
      <c r="B3137" s="5">
        <v>45788</v>
      </c>
      <c r="C3137" s="6">
        <v>53406.749674479164</v>
      </c>
      <c r="D3137" s="6">
        <v>5645.3240245225697</v>
      </c>
      <c r="E3137" s="6">
        <v>39618</v>
      </c>
      <c r="F3137" s="34">
        <f t="shared" si="192"/>
        <v>10.570431750540012</v>
      </c>
      <c r="G3137" s="16">
        <f t="shared" si="193"/>
        <v>14.249391752543211</v>
      </c>
      <c r="H3137" s="6">
        <f t="shared" si="194"/>
        <v>-520.63580471462683</v>
      </c>
      <c r="I3137" s="16">
        <f t="shared" si="195"/>
        <v>-8.4437106165681222</v>
      </c>
      <c r="J3137" s="10"/>
      <c r="N3137" s="4"/>
      <c r="O3137" s="17"/>
      <c r="P3137" s="17"/>
      <c r="Q3137" s="17"/>
      <c r="R3137" s="4"/>
    </row>
    <row r="3138" spans="1:18" x14ac:dyDescent="0.25">
      <c r="A3138" s="10">
        <v>45788.75</v>
      </c>
      <c r="B3138" s="5">
        <v>45788</v>
      </c>
      <c r="C3138" s="6">
        <v>54511.165273437502</v>
      </c>
      <c r="D3138" s="6">
        <v>5417.731953667535</v>
      </c>
      <c r="E3138" s="6">
        <v>39618</v>
      </c>
      <c r="F3138" s="34">
        <f t="shared" si="192"/>
        <v>9.9387564483188857</v>
      </c>
      <c r="G3138" s="16">
        <f t="shared" si="193"/>
        <v>13.674925421948444</v>
      </c>
      <c r="H3138" s="6">
        <f t="shared" si="194"/>
        <v>-227.59207085503476</v>
      </c>
      <c r="I3138" s="16">
        <f t="shared" si="195"/>
        <v>-4.0315147521453811</v>
      </c>
      <c r="J3138" s="10"/>
      <c r="N3138" s="4"/>
      <c r="O3138" s="17"/>
      <c r="P3138" s="17"/>
      <c r="Q3138" s="17"/>
      <c r="R3138" s="4"/>
    </row>
    <row r="3139" spans="1:18" x14ac:dyDescent="0.25">
      <c r="A3139" s="10">
        <v>45788.791666666664</v>
      </c>
      <c r="B3139" s="5">
        <v>45788</v>
      </c>
      <c r="C3139" s="6">
        <v>54519.500486111108</v>
      </c>
      <c r="D3139" s="6">
        <v>4968.1175830078128</v>
      </c>
      <c r="E3139" s="6">
        <v>39618</v>
      </c>
      <c r="F3139" s="34">
        <f t="shared" ref="F3139:F3202" si="196">D3139/C3139*100</f>
        <v>9.1125515434123336</v>
      </c>
      <c r="G3139" s="16">
        <f t="shared" ref="G3139:G3202" si="197">D3139/E3139*100</f>
        <v>12.540051448856108</v>
      </c>
      <c r="H3139" s="6">
        <f t="shared" si="194"/>
        <v>-449.61437065972223</v>
      </c>
      <c r="I3139" s="16">
        <f t="shared" si="195"/>
        <v>-8.2989408576287289</v>
      </c>
      <c r="J3139" s="10"/>
      <c r="N3139" s="4"/>
      <c r="O3139" s="17"/>
      <c r="P3139" s="17"/>
      <c r="Q3139" s="17"/>
      <c r="R3139" s="4"/>
    </row>
    <row r="3140" spans="1:18" x14ac:dyDescent="0.25">
      <c r="A3140" s="10">
        <v>45788.833333333336</v>
      </c>
      <c r="B3140" s="5">
        <v>45788</v>
      </c>
      <c r="C3140" s="6">
        <v>53365.726918402775</v>
      </c>
      <c r="D3140" s="6">
        <v>3756.58971218533</v>
      </c>
      <c r="E3140" s="6">
        <v>39618</v>
      </c>
      <c r="F3140" s="34">
        <f t="shared" si="196"/>
        <v>7.039330163963152</v>
      </c>
      <c r="G3140" s="16">
        <f t="shared" si="197"/>
        <v>9.4820276444679941</v>
      </c>
      <c r="H3140" s="6">
        <f t="shared" ref="H3140:H3203" si="198">D3140-D3139</f>
        <v>-1211.5278708224828</v>
      </c>
      <c r="I3140" s="16">
        <f t="shared" ref="I3140:I3203" si="199">H3140/D3139*100</f>
        <v>-24.386054689329555</v>
      </c>
      <c r="J3140" s="10"/>
      <c r="N3140" s="4"/>
      <c r="O3140" s="17"/>
      <c r="P3140" s="17"/>
      <c r="Q3140" s="17"/>
      <c r="R3140" s="4"/>
    </row>
    <row r="3141" spans="1:18" x14ac:dyDescent="0.25">
      <c r="A3141" s="10">
        <v>45788.875</v>
      </c>
      <c r="B3141" s="5">
        <v>45788</v>
      </c>
      <c r="C3141" s="6">
        <v>51477.039435763887</v>
      </c>
      <c r="D3141" s="6">
        <v>3710.2451799858941</v>
      </c>
      <c r="E3141" s="6">
        <v>39618</v>
      </c>
      <c r="F3141" s="34">
        <f t="shared" si="196"/>
        <v>7.2075729697232473</v>
      </c>
      <c r="G3141" s="16">
        <f t="shared" si="197"/>
        <v>9.3650491695337834</v>
      </c>
      <c r="H3141" s="6">
        <f t="shared" si="198"/>
        <v>-46.344532199435889</v>
      </c>
      <c r="I3141" s="16">
        <f t="shared" si="199"/>
        <v>-1.2336862886332023</v>
      </c>
      <c r="J3141" s="10"/>
      <c r="N3141" s="4"/>
      <c r="O3141" s="17"/>
      <c r="P3141" s="17"/>
      <c r="Q3141" s="17"/>
      <c r="R3141" s="4"/>
    </row>
    <row r="3142" spans="1:18" x14ac:dyDescent="0.25">
      <c r="A3142" s="10">
        <v>45788.916666666664</v>
      </c>
      <c r="B3142" s="5">
        <v>45788</v>
      </c>
      <c r="C3142" s="6">
        <v>50855.719678819441</v>
      </c>
      <c r="D3142" s="6">
        <v>4195.2403662109373</v>
      </c>
      <c r="E3142" s="6">
        <v>39618</v>
      </c>
      <c r="F3142" s="34">
        <f t="shared" si="196"/>
        <v>8.2492989828992336</v>
      </c>
      <c r="G3142" s="16">
        <f t="shared" si="197"/>
        <v>10.589228043341253</v>
      </c>
      <c r="H3142" s="6">
        <f t="shared" si="198"/>
        <v>484.9951862250432</v>
      </c>
      <c r="I3142" s="16">
        <f t="shared" si="199"/>
        <v>13.071782663885493</v>
      </c>
      <c r="J3142" s="10"/>
      <c r="N3142" s="4"/>
      <c r="O3142" s="17"/>
      <c r="P3142" s="17"/>
      <c r="Q3142" s="17"/>
      <c r="R3142" s="4"/>
    </row>
    <row r="3143" spans="1:18" x14ac:dyDescent="0.25">
      <c r="A3143" s="10">
        <v>45788.958333333336</v>
      </c>
      <c r="B3143" s="5">
        <v>45788</v>
      </c>
      <c r="C3143" s="6">
        <v>48431.737978515623</v>
      </c>
      <c r="D3143" s="6">
        <v>4825.4470340983071</v>
      </c>
      <c r="E3143" s="6">
        <v>39618</v>
      </c>
      <c r="F3143" s="34">
        <f t="shared" si="196"/>
        <v>9.9633984562744402</v>
      </c>
      <c r="G3143" s="16">
        <f t="shared" si="197"/>
        <v>12.179935973795516</v>
      </c>
      <c r="H3143" s="6">
        <f t="shared" si="198"/>
        <v>630.2066678873698</v>
      </c>
      <c r="I3143" s="16">
        <f t="shared" si="199"/>
        <v>15.021944224296274</v>
      </c>
      <c r="J3143" s="10"/>
      <c r="N3143" s="4"/>
      <c r="O3143" s="17"/>
      <c r="P3143" s="17"/>
      <c r="Q3143" s="17"/>
      <c r="R3143" s="4"/>
    </row>
    <row r="3144" spans="1:18" x14ac:dyDescent="0.25">
      <c r="A3144" s="10">
        <v>45789</v>
      </c>
      <c r="B3144" s="5">
        <v>45789</v>
      </c>
      <c r="C3144" s="6">
        <v>46399.650536024303</v>
      </c>
      <c r="D3144" s="6">
        <v>5636.8806570095485</v>
      </c>
      <c r="E3144" s="6">
        <v>39618</v>
      </c>
      <c r="F3144" s="34">
        <f t="shared" si="196"/>
        <v>12.148541189190899</v>
      </c>
      <c r="G3144" s="16">
        <f t="shared" si="197"/>
        <v>14.228079804658359</v>
      </c>
      <c r="H3144" s="6">
        <f t="shared" si="198"/>
        <v>811.4336229112414</v>
      </c>
      <c r="I3144" s="16">
        <f t="shared" si="199"/>
        <v>16.815719189898175</v>
      </c>
      <c r="J3144" s="10"/>
      <c r="N3144" s="4"/>
      <c r="O3144" s="17"/>
      <c r="P3144" s="17"/>
      <c r="Q3144" s="17"/>
      <c r="R3144" s="4"/>
    </row>
    <row r="3145" spans="1:18" x14ac:dyDescent="0.25">
      <c r="A3145" s="10">
        <v>45789.041666666664</v>
      </c>
      <c r="B3145" s="5">
        <v>45789</v>
      </c>
      <c r="C3145" s="6">
        <v>43858.219947916667</v>
      </c>
      <c r="D3145" s="6">
        <v>6695.3353244357641</v>
      </c>
      <c r="E3145" s="6">
        <v>39618</v>
      </c>
      <c r="F3145" s="34">
        <f t="shared" si="196"/>
        <v>15.265861980688534</v>
      </c>
      <c r="G3145" s="16">
        <f t="shared" si="197"/>
        <v>16.899730739653094</v>
      </c>
      <c r="H3145" s="6">
        <f t="shared" si="198"/>
        <v>1058.4546674262156</v>
      </c>
      <c r="I3145" s="16">
        <f t="shared" si="199"/>
        <v>18.77731198921181</v>
      </c>
      <c r="J3145" s="10"/>
      <c r="N3145" s="4"/>
      <c r="O3145" s="17"/>
      <c r="P3145" s="17"/>
      <c r="Q3145" s="17"/>
      <c r="R3145" s="4"/>
    </row>
    <row r="3146" spans="1:18" x14ac:dyDescent="0.25">
      <c r="A3146" s="10">
        <v>45789.083333333336</v>
      </c>
      <c r="B3146" s="5">
        <v>45789</v>
      </c>
      <c r="C3146" s="6">
        <v>42216.750755208333</v>
      </c>
      <c r="D3146" s="6">
        <v>7090.5130631510419</v>
      </c>
      <c r="E3146" s="6">
        <v>39618</v>
      </c>
      <c r="F3146" s="34">
        <f t="shared" si="196"/>
        <v>16.795496897108492</v>
      </c>
      <c r="G3146" s="16">
        <f t="shared" si="197"/>
        <v>17.897200926727855</v>
      </c>
      <c r="H3146" s="6">
        <f t="shared" si="198"/>
        <v>395.17773871527788</v>
      </c>
      <c r="I3146" s="16">
        <f t="shared" si="199"/>
        <v>5.9022844945944613</v>
      </c>
      <c r="J3146" s="10"/>
      <c r="N3146" s="4"/>
      <c r="O3146" s="17"/>
      <c r="P3146" s="17"/>
      <c r="Q3146" s="17"/>
      <c r="R3146" s="4"/>
    </row>
    <row r="3147" spans="1:18" x14ac:dyDescent="0.25">
      <c r="A3147" s="10">
        <v>45789.125</v>
      </c>
      <c r="B3147" s="5">
        <v>45789</v>
      </c>
      <c r="C3147" s="6">
        <v>40806.274952256943</v>
      </c>
      <c r="D3147" s="6">
        <v>7348.1012939453121</v>
      </c>
      <c r="E3147" s="6">
        <v>39618</v>
      </c>
      <c r="F3147" s="34">
        <f t="shared" si="196"/>
        <v>18.007282709687516</v>
      </c>
      <c r="G3147" s="16">
        <f t="shared" si="197"/>
        <v>18.547380720746411</v>
      </c>
      <c r="H3147" s="6">
        <f t="shared" si="198"/>
        <v>257.5882307942702</v>
      </c>
      <c r="I3147" s="16">
        <f t="shared" si="199"/>
        <v>3.6328574321785023</v>
      </c>
      <c r="J3147" s="10"/>
      <c r="N3147" s="4"/>
      <c r="O3147" s="17"/>
      <c r="P3147" s="17"/>
      <c r="Q3147" s="17"/>
      <c r="R3147" s="4"/>
    </row>
    <row r="3148" spans="1:18" x14ac:dyDescent="0.25">
      <c r="A3148" s="10">
        <v>45789.166666666664</v>
      </c>
      <c r="B3148" s="5">
        <v>45789</v>
      </c>
      <c r="C3148" s="6">
        <v>39934.298447265624</v>
      </c>
      <c r="D3148" s="6">
        <v>6904.5738165961375</v>
      </c>
      <c r="E3148" s="6">
        <v>39618</v>
      </c>
      <c r="F3148" s="34">
        <f t="shared" si="196"/>
        <v>17.2898337646117</v>
      </c>
      <c r="G3148" s="16">
        <f t="shared" si="197"/>
        <v>17.427870706739711</v>
      </c>
      <c r="H3148" s="6">
        <f t="shared" si="198"/>
        <v>-443.52747734917466</v>
      </c>
      <c r="I3148" s="16">
        <f t="shared" si="199"/>
        <v>-6.0359466970689741</v>
      </c>
      <c r="J3148" s="10"/>
      <c r="N3148" s="4"/>
      <c r="O3148" s="17"/>
      <c r="P3148" s="17"/>
      <c r="Q3148" s="17"/>
      <c r="R3148" s="4"/>
    </row>
    <row r="3149" spans="1:18" x14ac:dyDescent="0.25">
      <c r="A3149" s="10">
        <v>45789.208333333336</v>
      </c>
      <c r="B3149" s="5">
        <v>45789</v>
      </c>
      <c r="C3149" s="6">
        <v>40256.182374131946</v>
      </c>
      <c r="D3149" s="6">
        <v>6499.5242154947919</v>
      </c>
      <c r="E3149" s="6">
        <v>39618</v>
      </c>
      <c r="F3149" s="34">
        <f t="shared" si="196"/>
        <v>16.145406325641286</v>
      </c>
      <c r="G3149" s="16">
        <f t="shared" si="197"/>
        <v>16.405482900436144</v>
      </c>
      <c r="H3149" s="6">
        <f t="shared" si="198"/>
        <v>-405.04960110134562</v>
      </c>
      <c r="I3149" s="16">
        <f t="shared" si="199"/>
        <v>-5.8663954048510654</v>
      </c>
      <c r="J3149" s="10"/>
      <c r="N3149" s="4"/>
      <c r="O3149" s="17"/>
      <c r="P3149" s="17"/>
      <c r="Q3149" s="17"/>
      <c r="R3149" s="4"/>
    </row>
    <row r="3150" spans="1:18" x14ac:dyDescent="0.25">
      <c r="A3150" s="10">
        <v>45789.25</v>
      </c>
      <c r="B3150" s="5">
        <v>45789</v>
      </c>
      <c r="C3150" s="6">
        <v>41419.4902094184</v>
      </c>
      <c r="D3150" s="6">
        <v>5992.6147496202257</v>
      </c>
      <c r="E3150" s="6">
        <v>39618</v>
      </c>
      <c r="F3150" s="34">
        <f t="shared" si="196"/>
        <v>14.46810358920729</v>
      </c>
      <c r="G3150" s="16">
        <f t="shared" si="197"/>
        <v>15.125990079307956</v>
      </c>
      <c r="H3150" s="6">
        <f t="shared" si="198"/>
        <v>-506.90946587456619</v>
      </c>
      <c r="I3150" s="16">
        <f t="shared" si="199"/>
        <v>-7.7991780485423812</v>
      </c>
      <c r="J3150" s="10"/>
      <c r="N3150" s="4"/>
      <c r="O3150" s="17"/>
      <c r="P3150" s="17"/>
      <c r="Q3150" s="17"/>
      <c r="R3150" s="4"/>
    </row>
    <row r="3151" spans="1:18" x14ac:dyDescent="0.25">
      <c r="A3151" s="10">
        <v>45789.291666666664</v>
      </c>
      <c r="B3151" s="5">
        <v>45789</v>
      </c>
      <c r="C3151" s="6">
        <v>43618.171671006945</v>
      </c>
      <c r="D3151" s="6">
        <v>6206.1411610243058</v>
      </c>
      <c r="E3151" s="6">
        <v>39618</v>
      </c>
      <c r="F3151" s="34">
        <f t="shared" si="196"/>
        <v>14.228338610418042</v>
      </c>
      <c r="G3151" s="16">
        <f t="shared" si="197"/>
        <v>15.664953205674962</v>
      </c>
      <c r="H3151" s="6">
        <f t="shared" si="198"/>
        <v>213.52641140408014</v>
      </c>
      <c r="I3151" s="16">
        <f t="shared" si="199"/>
        <v>3.563159327363937</v>
      </c>
      <c r="J3151" s="10"/>
      <c r="N3151" s="4"/>
      <c r="O3151" s="17"/>
      <c r="P3151" s="17"/>
      <c r="Q3151" s="17"/>
      <c r="R3151" s="4"/>
    </row>
    <row r="3152" spans="1:18" x14ac:dyDescent="0.25">
      <c r="A3152" s="10">
        <v>45789.333333333336</v>
      </c>
      <c r="B3152" s="5">
        <v>45789</v>
      </c>
      <c r="C3152" s="6">
        <v>45409.647712673614</v>
      </c>
      <c r="D3152" s="6">
        <v>6749.0097970920142</v>
      </c>
      <c r="E3152" s="6">
        <v>39618</v>
      </c>
      <c r="F3152" s="34">
        <f t="shared" si="196"/>
        <v>14.862501994721264</v>
      </c>
      <c r="G3152" s="16">
        <f t="shared" si="197"/>
        <v>17.035210755444531</v>
      </c>
      <c r="H3152" s="6">
        <f t="shared" si="198"/>
        <v>542.86863606770839</v>
      </c>
      <c r="I3152" s="16">
        <f t="shared" si="199"/>
        <v>8.7472814746306771</v>
      </c>
      <c r="J3152" s="10"/>
      <c r="N3152" s="4"/>
      <c r="O3152" s="17"/>
      <c r="P3152" s="17"/>
      <c r="Q3152" s="17"/>
      <c r="R3152" s="4"/>
    </row>
    <row r="3153" spans="1:18" x14ac:dyDescent="0.25">
      <c r="A3153" s="10">
        <v>45789.375</v>
      </c>
      <c r="B3153" s="5">
        <v>45789</v>
      </c>
      <c r="C3153" s="6">
        <v>48520.069512803821</v>
      </c>
      <c r="D3153" s="6">
        <v>5466.0647846137153</v>
      </c>
      <c r="E3153" s="6">
        <v>39618</v>
      </c>
      <c r="F3153" s="34">
        <f t="shared" si="196"/>
        <v>11.265574924972627</v>
      </c>
      <c r="G3153" s="16">
        <f t="shared" si="197"/>
        <v>13.796922572097822</v>
      </c>
      <c r="H3153" s="6">
        <f t="shared" si="198"/>
        <v>-1282.9450124782988</v>
      </c>
      <c r="I3153" s="16">
        <f t="shared" si="199"/>
        <v>-19.009381391490781</v>
      </c>
      <c r="J3153" s="10"/>
      <c r="N3153" s="4"/>
      <c r="O3153" s="17"/>
      <c r="P3153" s="17"/>
      <c r="Q3153" s="17"/>
      <c r="R3153" s="4"/>
    </row>
    <row r="3154" spans="1:18" x14ac:dyDescent="0.25">
      <c r="A3154" s="10">
        <v>45789.416666666664</v>
      </c>
      <c r="B3154" s="5">
        <v>45789</v>
      </c>
      <c r="C3154" s="6">
        <v>50417.365746527779</v>
      </c>
      <c r="D3154" s="6">
        <v>4142.6855181884766</v>
      </c>
      <c r="E3154" s="6">
        <v>39618</v>
      </c>
      <c r="F3154" s="34">
        <f t="shared" si="196"/>
        <v>8.2167829612831014</v>
      </c>
      <c r="G3154" s="16">
        <f t="shared" si="197"/>
        <v>10.456574077915283</v>
      </c>
      <c r="H3154" s="6">
        <f t="shared" si="198"/>
        <v>-1323.3792664252387</v>
      </c>
      <c r="I3154" s="16">
        <f t="shared" si="199"/>
        <v>-24.210822933353899</v>
      </c>
      <c r="J3154" s="10"/>
      <c r="N3154" s="4"/>
      <c r="O3154" s="17"/>
      <c r="P3154" s="17"/>
      <c r="Q3154" s="17"/>
      <c r="R3154" s="4"/>
    </row>
    <row r="3155" spans="1:18" x14ac:dyDescent="0.25">
      <c r="A3155" s="10">
        <v>45789.458333333336</v>
      </c>
      <c r="B3155" s="5">
        <v>45789</v>
      </c>
      <c r="C3155" s="6">
        <v>51293.397189670141</v>
      </c>
      <c r="D3155" s="6">
        <v>4932.2156608072919</v>
      </c>
      <c r="E3155" s="6">
        <v>39618</v>
      </c>
      <c r="F3155" s="34">
        <f t="shared" si="196"/>
        <v>9.6156931126421465</v>
      </c>
      <c r="G3155" s="16">
        <f t="shared" si="197"/>
        <v>12.449431220170862</v>
      </c>
      <c r="H3155" s="6">
        <f t="shared" si="198"/>
        <v>789.53014261881526</v>
      </c>
      <c r="I3155" s="16">
        <f t="shared" si="199"/>
        <v>19.058413658299191</v>
      </c>
      <c r="J3155" s="10"/>
      <c r="N3155" s="4"/>
      <c r="O3155" s="17"/>
      <c r="P3155" s="17"/>
      <c r="Q3155" s="17"/>
      <c r="R3155" s="4"/>
    </row>
    <row r="3156" spans="1:18" x14ac:dyDescent="0.25">
      <c r="A3156" s="10">
        <v>45789.5</v>
      </c>
      <c r="B3156" s="5">
        <v>45789</v>
      </c>
      <c r="C3156" s="6">
        <v>52588.788799913193</v>
      </c>
      <c r="D3156" s="6">
        <v>5021.2284970431856</v>
      </c>
      <c r="E3156" s="6">
        <v>39618</v>
      </c>
      <c r="F3156" s="34">
        <f t="shared" si="196"/>
        <v>9.5480968693682371</v>
      </c>
      <c r="G3156" s="16">
        <f t="shared" si="197"/>
        <v>12.67410898339943</v>
      </c>
      <c r="H3156" s="6">
        <f t="shared" si="198"/>
        <v>89.012836235893701</v>
      </c>
      <c r="I3156" s="16">
        <f t="shared" si="199"/>
        <v>1.8047231175070784</v>
      </c>
      <c r="J3156" s="10"/>
      <c r="N3156" s="4"/>
      <c r="O3156" s="17"/>
      <c r="P3156" s="17"/>
      <c r="Q3156" s="17"/>
      <c r="R3156" s="4"/>
    </row>
    <row r="3157" spans="1:18" x14ac:dyDescent="0.25">
      <c r="A3157" s="10">
        <v>45789.541666666664</v>
      </c>
      <c r="B3157" s="5">
        <v>45789</v>
      </c>
      <c r="C3157" s="6">
        <v>54816.692490234374</v>
      </c>
      <c r="D3157" s="6">
        <v>4889.2919106716581</v>
      </c>
      <c r="E3157" s="6">
        <v>39618</v>
      </c>
      <c r="F3157" s="34">
        <f t="shared" si="196"/>
        <v>8.9193486300595168</v>
      </c>
      <c r="G3157" s="16">
        <f t="shared" si="197"/>
        <v>12.341087159048055</v>
      </c>
      <c r="H3157" s="6">
        <f t="shared" si="198"/>
        <v>-131.93658637152748</v>
      </c>
      <c r="I3157" s="16">
        <f t="shared" si="199"/>
        <v>-2.6275758302817733</v>
      </c>
      <c r="J3157" s="10"/>
      <c r="N3157" s="4"/>
      <c r="O3157" s="17"/>
      <c r="P3157" s="17"/>
      <c r="Q3157" s="17"/>
      <c r="R3157" s="4"/>
    </row>
    <row r="3158" spans="1:18" x14ac:dyDescent="0.25">
      <c r="A3158" s="10">
        <v>45789.583333333336</v>
      </c>
      <c r="B3158" s="5">
        <v>45789</v>
      </c>
      <c r="C3158" s="6">
        <v>57182.339365234373</v>
      </c>
      <c r="D3158" s="6">
        <v>4855.1524975585935</v>
      </c>
      <c r="E3158" s="6">
        <v>39618</v>
      </c>
      <c r="F3158" s="34">
        <f t="shared" si="196"/>
        <v>8.4906503501856054</v>
      </c>
      <c r="G3158" s="16">
        <f t="shared" si="197"/>
        <v>12.254915688723795</v>
      </c>
      <c r="H3158" s="6">
        <f t="shared" si="198"/>
        <v>-34.13941311306462</v>
      </c>
      <c r="I3158" s="16">
        <f t="shared" si="199"/>
        <v>-0.6982486162986079</v>
      </c>
      <c r="J3158" s="10"/>
      <c r="N3158" s="4"/>
      <c r="O3158" s="17"/>
      <c r="P3158" s="17"/>
      <c r="Q3158" s="17"/>
      <c r="R3158" s="4"/>
    </row>
    <row r="3159" spans="1:18" x14ac:dyDescent="0.25">
      <c r="A3159" s="10">
        <v>45789.625</v>
      </c>
      <c r="B3159" s="5">
        <v>45789</v>
      </c>
      <c r="C3159" s="6">
        <v>59579.206344401042</v>
      </c>
      <c r="D3159" s="6">
        <v>4969.6680295138885</v>
      </c>
      <c r="E3159" s="6">
        <v>39618</v>
      </c>
      <c r="F3159" s="34">
        <f t="shared" si="196"/>
        <v>8.3412793396179801</v>
      </c>
      <c r="G3159" s="16">
        <f t="shared" si="197"/>
        <v>12.54396493895171</v>
      </c>
      <c r="H3159" s="6">
        <f t="shared" si="198"/>
        <v>114.51553195529505</v>
      </c>
      <c r="I3159" s="16">
        <f t="shared" si="199"/>
        <v>2.3586392397124296</v>
      </c>
      <c r="J3159" s="10"/>
      <c r="N3159" s="4"/>
      <c r="O3159" s="17"/>
      <c r="P3159" s="17"/>
      <c r="Q3159" s="17"/>
      <c r="R3159" s="4"/>
    </row>
    <row r="3160" spans="1:18" x14ac:dyDescent="0.25">
      <c r="A3160" s="10">
        <v>45789.666666666664</v>
      </c>
      <c r="B3160" s="5">
        <v>45789</v>
      </c>
      <c r="C3160" s="6">
        <v>62204.228343098956</v>
      </c>
      <c r="D3160" s="6">
        <v>5173.3149268934458</v>
      </c>
      <c r="E3160" s="6">
        <v>39618</v>
      </c>
      <c r="F3160" s="34">
        <f t="shared" si="196"/>
        <v>8.3166612056644578</v>
      </c>
      <c r="G3160" s="16">
        <f t="shared" si="197"/>
        <v>13.057991132549462</v>
      </c>
      <c r="H3160" s="6">
        <f t="shared" si="198"/>
        <v>203.64689737955723</v>
      </c>
      <c r="I3160" s="16">
        <f t="shared" si="199"/>
        <v>4.0977967978975265</v>
      </c>
      <c r="J3160" s="10"/>
      <c r="N3160" s="4"/>
      <c r="O3160" s="17"/>
      <c r="P3160" s="17"/>
      <c r="Q3160" s="17"/>
      <c r="R3160" s="4"/>
    </row>
    <row r="3161" spans="1:18" x14ac:dyDescent="0.25">
      <c r="A3161" s="10">
        <v>45789.708333333336</v>
      </c>
      <c r="B3161" s="5">
        <v>45789</v>
      </c>
      <c r="C3161" s="6">
        <v>64574.257903645834</v>
      </c>
      <c r="D3161" s="6">
        <v>6009.9931212022566</v>
      </c>
      <c r="E3161" s="6">
        <v>39618</v>
      </c>
      <c r="F3161" s="34">
        <f t="shared" si="196"/>
        <v>9.3071036606723965</v>
      </c>
      <c r="G3161" s="16">
        <f t="shared" si="197"/>
        <v>15.169854917467458</v>
      </c>
      <c r="H3161" s="6">
        <f t="shared" si="198"/>
        <v>836.67819430881082</v>
      </c>
      <c r="I3161" s="16">
        <f t="shared" si="199"/>
        <v>16.172960783024138</v>
      </c>
      <c r="J3161" s="10"/>
      <c r="N3161" s="4"/>
      <c r="O3161" s="17"/>
      <c r="P3161" s="17"/>
      <c r="Q3161" s="17"/>
      <c r="R3161" s="4"/>
    </row>
    <row r="3162" spans="1:18" x14ac:dyDescent="0.25">
      <c r="A3162" s="10">
        <v>45789.75</v>
      </c>
      <c r="B3162" s="5">
        <v>45789</v>
      </c>
      <c r="C3162" s="6">
        <v>65464.292649739582</v>
      </c>
      <c r="D3162" s="6">
        <v>6376.0416600206163</v>
      </c>
      <c r="E3162" s="6">
        <v>39618</v>
      </c>
      <c r="F3162" s="34">
        <f t="shared" si="196"/>
        <v>9.7397243626155348</v>
      </c>
      <c r="G3162" s="16">
        <f t="shared" si="197"/>
        <v>16.093799939473513</v>
      </c>
      <c r="H3162" s="6">
        <f t="shared" si="198"/>
        <v>366.0485388183597</v>
      </c>
      <c r="I3162" s="16">
        <f t="shared" si="199"/>
        <v>6.0906648549563442</v>
      </c>
      <c r="J3162" s="10"/>
      <c r="N3162" s="4"/>
      <c r="O3162" s="17"/>
      <c r="P3162" s="17"/>
      <c r="Q3162" s="17"/>
      <c r="R3162" s="4"/>
    </row>
    <row r="3163" spans="1:18" x14ac:dyDescent="0.25">
      <c r="A3163" s="10">
        <v>45789.791666666664</v>
      </c>
      <c r="B3163" s="5">
        <v>45789</v>
      </c>
      <c r="C3163" s="6">
        <v>65229.928608940972</v>
      </c>
      <c r="D3163" s="6">
        <v>7095.6002322048607</v>
      </c>
      <c r="E3163" s="6">
        <v>39618</v>
      </c>
      <c r="F3163" s="34">
        <f t="shared" si="196"/>
        <v>10.877829216621704</v>
      </c>
      <c r="G3163" s="16">
        <f t="shared" si="197"/>
        <v>17.910041476613813</v>
      </c>
      <c r="H3163" s="6">
        <f t="shared" si="198"/>
        <v>719.55857218424444</v>
      </c>
      <c r="I3163" s="16">
        <f t="shared" si="199"/>
        <v>11.285349289607964</v>
      </c>
      <c r="J3163" s="10"/>
      <c r="N3163" s="4"/>
      <c r="O3163" s="17"/>
      <c r="P3163" s="17"/>
      <c r="Q3163" s="17"/>
      <c r="R3163" s="4"/>
    </row>
    <row r="3164" spans="1:18" x14ac:dyDescent="0.25">
      <c r="A3164" s="10">
        <v>45789.833333333336</v>
      </c>
      <c r="B3164" s="5">
        <v>45789</v>
      </c>
      <c r="C3164" s="6">
        <v>62835.219420572917</v>
      </c>
      <c r="D3164" s="6">
        <v>8999.802565239801</v>
      </c>
      <c r="E3164" s="6">
        <v>39618</v>
      </c>
      <c r="F3164" s="34">
        <f t="shared" si="196"/>
        <v>14.322863273543643</v>
      </c>
      <c r="G3164" s="16">
        <f t="shared" si="197"/>
        <v>22.716448496238581</v>
      </c>
      <c r="H3164" s="6">
        <f t="shared" si="198"/>
        <v>1904.2023330349402</v>
      </c>
      <c r="I3164" s="16">
        <f t="shared" si="199"/>
        <v>26.836381288679721</v>
      </c>
      <c r="J3164" s="10"/>
      <c r="N3164" s="4"/>
      <c r="O3164" s="17"/>
      <c r="P3164" s="17"/>
      <c r="Q3164" s="17"/>
      <c r="R3164" s="4"/>
    </row>
    <row r="3165" spans="1:18" x14ac:dyDescent="0.25">
      <c r="A3165" s="10">
        <v>45789.875</v>
      </c>
      <c r="B3165" s="5">
        <v>45789</v>
      </c>
      <c r="C3165" s="6">
        <v>60771.581779513886</v>
      </c>
      <c r="D3165" s="6">
        <v>13367.388801269532</v>
      </c>
      <c r="E3165" s="6">
        <v>39618</v>
      </c>
      <c r="F3165" s="34">
        <f t="shared" si="196"/>
        <v>21.996117938427069</v>
      </c>
      <c r="G3165" s="16">
        <f t="shared" si="197"/>
        <v>33.740695646598851</v>
      </c>
      <c r="H3165" s="6">
        <f t="shared" si="198"/>
        <v>4367.5862360297306</v>
      </c>
      <c r="I3165" s="16">
        <f t="shared" si="199"/>
        <v>48.529800563612199</v>
      </c>
      <c r="J3165" s="10"/>
      <c r="N3165" s="4"/>
      <c r="O3165" s="17"/>
      <c r="P3165" s="17"/>
      <c r="Q3165" s="17"/>
      <c r="R3165" s="4"/>
    </row>
    <row r="3166" spans="1:18" x14ac:dyDescent="0.25">
      <c r="A3166" s="10">
        <v>45789.916666666664</v>
      </c>
      <c r="B3166" s="5">
        <v>45789</v>
      </c>
      <c r="C3166" s="6">
        <v>59281.921472439237</v>
      </c>
      <c r="D3166" s="6">
        <v>19424.890572916665</v>
      </c>
      <c r="E3166" s="6">
        <v>39618</v>
      </c>
      <c r="F3166" s="34">
        <f t="shared" si="196"/>
        <v>32.7669719375535</v>
      </c>
      <c r="G3166" s="16">
        <f t="shared" si="197"/>
        <v>49.030467395922727</v>
      </c>
      <c r="H3166" s="6">
        <f t="shared" si="198"/>
        <v>6057.5017716471339</v>
      </c>
      <c r="I3166" s="16">
        <f t="shared" si="199"/>
        <v>45.315520193980134</v>
      </c>
      <c r="J3166" s="10"/>
      <c r="N3166" s="4"/>
      <c r="O3166" s="17"/>
      <c r="P3166" s="17"/>
      <c r="Q3166" s="17"/>
      <c r="R3166" s="4"/>
    </row>
    <row r="3167" spans="1:18" x14ac:dyDescent="0.25">
      <c r="A3167" s="10">
        <v>45789.958333333336</v>
      </c>
      <c r="B3167" s="5">
        <v>45789</v>
      </c>
      <c r="C3167" s="6">
        <v>55743.351703559027</v>
      </c>
      <c r="D3167" s="6">
        <v>23740.894791666666</v>
      </c>
      <c r="E3167" s="6">
        <v>39618</v>
      </c>
      <c r="F3167" s="34">
        <f t="shared" si="196"/>
        <v>42.589643546946768</v>
      </c>
      <c r="G3167" s="16">
        <f t="shared" si="197"/>
        <v>59.924516107998052</v>
      </c>
      <c r="H3167" s="6">
        <f t="shared" si="198"/>
        <v>4316.0042187500003</v>
      </c>
      <c r="I3167" s="16">
        <f t="shared" si="199"/>
        <v>22.218937103139357</v>
      </c>
      <c r="J3167" s="10"/>
      <c r="N3167" s="4"/>
      <c r="O3167" s="17"/>
      <c r="P3167" s="17"/>
      <c r="Q3167" s="17"/>
      <c r="R3167" s="4"/>
    </row>
    <row r="3168" spans="1:18" x14ac:dyDescent="0.25">
      <c r="A3168" s="10">
        <v>45790</v>
      </c>
      <c r="B3168" s="5">
        <v>45790</v>
      </c>
      <c r="C3168" s="6">
        <v>51742.822473958331</v>
      </c>
      <c r="D3168" s="6">
        <v>25270.630505642363</v>
      </c>
      <c r="E3168" s="6">
        <v>39618</v>
      </c>
      <c r="F3168" s="34">
        <f t="shared" si="196"/>
        <v>48.838910011839474</v>
      </c>
      <c r="G3168" s="16">
        <f t="shared" si="197"/>
        <v>63.785729985467121</v>
      </c>
      <c r="H3168" s="6">
        <f t="shared" si="198"/>
        <v>1529.7357139756969</v>
      </c>
      <c r="I3168" s="16">
        <f t="shared" si="199"/>
        <v>6.4434627565623694</v>
      </c>
      <c r="J3168" s="10"/>
      <c r="N3168" s="4"/>
      <c r="O3168" s="17"/>
      <c r="P3168" s="17"/>
      <c r="Q3168" s="17"/>
      <c r="R3168" s="4"/>
    </row>
    <row r="3169" spans="1:18" x14ac:dyDescent="0.25">
      <c r="A3169" s="10">
        <v>45790.041666666664</v>
      </c>
      <c r="B3169" s="5">
        <v>45790</v>
      </c>
      <c r="C3169" s="6">
        <v>48554.506098090278</v>
      </c>
      <c r="D3169" s="6">
        <v>25667.741495225695</v>
      </c>
      <c r="E3169" s="6">
        <v>39618</v>
      </c>
      <c r="F3169" s="34">
        <f t="shared" si="196"/>
        <v>52.863768078232489</v>
      </c>
      <c r="G3169" s="16">
        <f t="shared" si="197"/>
        <v>64.788079901119929</v>
      </c>
      <c r="H3169" s="6">
        <f t="shared" si="198"/>
        <v>397.11098958333241</v>
      </c>
      <c r="I3169" s="16">
        <f t="shared" si="199"/>
        <v>1.5714328516443881</v>
      </c>
      <c r="J3169" s="10"/>
      <c r="N3169" s="4"/>
      <c r="O3169" s="17"/>
      <c r="P3169" s="17"/>
      <c r="Q3169" s="17"/>
      <c r="R3169" s="4"/>
    </row>
    <row r="3170" spans="1:18" x14ac:dyDescent="0.25">
      <c r="A3170" s="10">
        <v>45790.083333333336</v>
      </c>
      <c r="B3170" s="5">
        <v>45790</v>
      </c>
      <c r="C3170" s="6">
        <v>46910.438311631944</v>
      </c>
      <c r="D3170" s="6">
        <v>25832.47560546875</v>
      </c>
      <c r="E3170" s="6">
        <v>39618</v>
      </c>
      <c r="F3170" s="34">
        <f t="shared" si="196"/>
        <v>55.067649195388803</v>
      </c>
      <c r="G3170" s="16">
        <f t="shared" si="197"/>
        <v>65.203886126176855</v>
      </c>
      <c r="H3170" s="6">
        <f t="shared" si="198"/>
        <v>164.7341102430546</v>
      </c>
      <c r="I3170" s="16">
        <f t="shared" si="199"/>
        <v>0.64179433267900032</v>
      </c>
      <c r="J3170" s="10"/>
      <c r="N3170" s="4"/>
      <c r="O3170" s="17"/>
      <c r="P3170" s="17"/>
      <c r="Q3170" s="17"/>
      <c r="R3170" s="4"/>
    </row>
    <row r="3171" spans="1:18" x14ac:dyDescent="0.25">
      <c r="A3171" s="10">
        <v>45790.125</v>
      </c>
      <c r="B3171" s="5">
        <v>45790</v>
      </c>
      <c r="C3171" s="6">
        <v>45461.656491970483</v>
      </c>
      <c r="D3171" s="6">
        <v>25359.654139539929</v>
      </c>
      <c r="E3171" s="6">
        <v>39618</v>
      </c>
      <c r="F3171" s="34">
        <f t="shared" si="196"/>
        <v>55.782512333264833</v>
      </c>
      <c r="G3171" s="16">
        <f t="shared" si="197"/>
        <v>64.0104350031297</v>
      </c>
      <c r="H3171" s="6">
        <f t="shared" si="198"/>
        <v>-472.82146592882054</v>
      </c>
      <c r="I3171" s="16">
        <f t="shared" si="199"/>
        <v>-1.8303374138432322</v>
      </c>
      <c r="J3171" s="10"/>
      <c r="N3171" s="4"/>
      <c r="O3171" s="17"/>
      <c r="P3171" s="17"/>
      <c r="Q3171" s="17"/>
      <c r="R3171" s="4"/>
    </row>
    <row r="3172" spans="1:18" x14ac:dyDescent="0.25">
      <c r="A3172" s="10">
        <v>45790.166666666664</v>
      </c>
      <c r="B3172" s="5">
        <v>45790</v>
      </c>
      <c r="C3172" s="6">
        <v>44760.756883680559</v>
      </c>
      <c r="D3172" s="6">
        <v>24872.370807291667</v>
      </c>
      <c r="E3172" s="6">
        <v>39618</v>
      </c>
      <c r="F3172" s="34">
        <f t="shared" si="196"/>
        <v>55.567359756510172</v>
      </c>
      <c r="G3172" s="16">
        <f t="shared" si="197"/>
        <v>62.780480608035916</v>
      </c>
      <c r="H3172" s="6">
        <f t="shared" si="198"/>
        <v>-487.28333224826201</v>
      </c>
      <c r="I3172" s="16">
        <f t="shared" si="199"/>
        <v>-1.9214904492270108</v>
      </c>
      <c r="J3172" s="10"/>
      <c r="N3172" s="4"/>
      <c r="O3172" s="17"/>
      <c r="P3172" s="17"/>
      <c r="Q3172" s="17"/>
      <c r="R3172" s="4"/>
    </row>
    <row r="3173" spans="1:18" x14ac:dyDescent="0.25">
      <c r="A3173" s="10">
        <v>45790.208333333336</v>
      </c>
      <c r="B3173" s="5">
        <v>45790</v>
      </c>
      <c r="C3173" s="6">
        <v>44117.420720486109</v>
      </c>
      <c r="D3173" s="6">
        <v>24277.081132812498</v>
      </c>
      <c r="E3173" s="6">
        <v>39618</v>
      </c>
      <c r="F3173" s="34">
        <f t="shared" si="196"/>
        <v>55.028332881526175</v>
      </c>
      <c r="G3173" s="16">
        <f t="shared" si="197"/>
        <v>61.277906842375941</v>
      </c>
      <c r="H3173" s="6">
        <f t="shared" si="198"/>
        <v>-595.28967447916875</v>
      </c>
      <c r="I3173" s="16">
        <f t="shared" si="199"/>
        <v>-2.3933772903733472</v>
      </c>
      <c r="J3173" s="10"/>
      <c r="N3173" s="4"/>
      <c r="O3173" s="17"/>
      <c r="P3173" s="17"/>
      <c r="Q3173" s="17"/>
      <c r="R3173" s="4"/>
    </row>
    <row r="3174" spans="1:18" x14ac:dyDescent="0.25">
      <c r="A3174" s="10">
        <v>45790.25</v>
      </c>
      <c r="B3174" s="5">
        <v>45790</v>
      </c>
      <c r="C3174" s="6">
        <v>45606.885798611111</v>
      </c>
      <c r="D3174" s="6">
        <v>24870.48707248264</v>
      </c>
      <c r="E3174" s="6">
        <v>39618</v>
      </c>
      <c r="F3174" s="34">
        <f t="shared" si="196"/>
        <v>54.532307209715327</v>
      </c>
      <c r="G3174" s="16">
        <f t="shared" si="197"/>
        <v>62.775725863200158</v>
      </c>
      <c r="H3174" s="6">
        <f t="shared" si="198"/>
        <v>593.40593967014138</v>
      </c>
      <c r="I3174" s="16">
        <f t="shared" si="199"/>
        <v>2.4443051305212462</v>
      </c>
      <c r="J3174" s="10"/>
      <c r="N3174" s="4"/>
      <c r="O3174" s="17"/>
      <c r="P3174" s="17"/>
      <c r="Q3174" s="17"/>
      <c r="R3174" s="4"/>
    </row>
    <row r="3175" spans="1:18" x14ac:dyDescent="0.25">
      <c r="A3175" s="10">
        <v>45790.291666666664</v>
      </c>
      <c r="B3175" s="5">
        <v>45790</v>
      </c>
      <c r="C3175" s="6">
        <v>47741.140164930555</v>
      </c>
      <c r="D3175" s="6">
        <v>24635.116056857638</v>
      </c>
      <c r="E3175" s="6">
        <v>39618</v>
      </c>
      <c r="F3175" s="34">
        <f t="shared" si="196"/>
        <v>51.601440543210941</v>
      </c>
      <c r="G3175" s="16">
        <f t="shared" si="197"/>
        <v>62.181624657624411</v>
      </c>
      <c r="H3175" s="6">
        <f t="shared" si="198"/>
        <v>-235.37101562500175</v>
      </c>
      <c r="I3175" s="16">
        <f t="shared" si="199"/>
        <v>-0.94638683568615112</v>
      </c>
      <c r="J3175" s="10"/>
      <c r="N3175" s="4"/>
      <c r="O3175" s="17"/>
      <c r="P3175" s="17"/>
      <c r="Q3175" s="17"/>
      <c r="R3175" s="4"/>
    </row>
    <row r="3176" spans="1:18" x14ac:dyDescent="0.25">
      <c r="A3176" s="10">
        <v>45790.333333333336</v>
      </c>
      <c r="B3176" s="5">
        <v>45790</v>
      </c>
      <c r="C3176" s="6">
        <v>49392.987788628474</v>
      </c>
      <c r="D3176" s="6">
        <v>22787.894418402779</v>
      </c>
      <c r="E3176" s="6">
        <v>39618</v>
      </c>
      <c r="F3176" s="34">
        <f t="shared" si="196"/>
        <v>46.135889806708825</v>
      </c>
      <c r="G3176" s="16">
        <f t="shared" si="197"/>
        <v>57.519042905756926</v>
      </c>
      <c r="H3176" s="6">
        <f t="shared" si="198"/>
        <v>-1847.2216384548592</v>
      </c>
      <c r="I3176" s="16">
        <f t="shared" si="199"/>
        <v>-7.4983273234495318</v>
      </c>
      <c r="J3176" s="10"/>
      <c r="N3176" s="4"/>
      <c r="O3176" s="17"/>
      <c r="P3176" s="17"/>
      <c r="Q3176" s="17"/>
      <c r="R3176" s="4"/>
    </row>
    <row r="3177" spans="1:18" x14ac:dyDescent="0.25">
      <c r="A3177" s="10">
        <v>45790.375</v>
      </c>
      <c r="B3177" s="5">
        <v>45790</v>
      </c>
      <c r="C3177" s="6">
        <v>51669.843810763887</v>
      </c>
      <c r="D3177" s="6">
        <v>18557.558270399306</v>
      </c>
      <c r="E3177" s="6">
        <v>39618</v>
      </c>
      <c r="F3177" s="34">
        <f t="shared" si="196"/>
        <v>35.915646152066337</v>
      </c>
      <c r="G3177" s="16">
        <f t="shared" si="197"/>
        <v>46.841229416929949</v>
      </c>
      <c r="H3177" s="6">
        <f t="shared" si="198"/>
        <v>-4230.3361480034728</v>
      </c>
      <c r="I3177" s="16">
        <f t="shared" si="199"/>
        <v>-18.563962384287631</v>
      </c>
      <c r="J3177" s="10"/>
      <c r="N3177" s="4"/>
      <c r="O3177" s="17"/>
      <c r="P3177" s="17"/>
      <c r="Q3177" s="17"/>
      <c r="R3177" s="4"/>
    </row>
    <row r="3178" spans="1:18" x14ac:dyDescent="0.25">
      <c r="A3178" s="10">
        <v>45790.416666666664</v>
      </c>
      <c r="B3178" s="5">
        <v>45790</v>
      </c>
      <c r="C3178" s="6">
        <v>53876.725713975691</v>
      </c>
      <c r="D3178" s="6">
        <v>16003.779495985244</v>
      </c>
      <c r="E3178" s="6">
        <v>39618</v>
      </c>
      <c r="F3178" s="34">
        <f t="shared" si="196"/>
        <v>29.704439688757557</v>
      </c>
      <c r="G3178" s="16">
        <f t="shared" si="197"/>
        <v>40.395223120766424</v>
      </c>
      <c r="H3178" s="6">
        <f t="shared" si="198"/>
        <v>-2553.7787744140624</v>
      </c>
      <c r="I3178" s="16">
        <f t="shared" si="199"/>
        <v>-13.761394345114523</v>
      </c>
      <c r="J3178" s="10"/>
      <c r="N3178" s="4"/>
      <c r="O3178" s="17"/>
      <c r="P3178" s="17"/>
      <c r="Q3178" s="17"/>
      <c r="R3178" s="4"/>
    </row>
    <row r="3179" spans="1:18" x14ac:dyDescent="0.25">
      <c r="A3179" s="10">
        <v>45790.458333333336</v>
      </c>
      <c r="B3179" s="5">
        <v>45790</v>
      </c>
      <c r="C3179" s="6">
        <v>56388.01959635417</v>
      </c>
      <c r="D3179" s="6">
        <v>14973.079838324653</v>
      </c>
      <c r="E3179" s="6">
        <v>39618</v>
      </c>
      <c r="F3179" s="34">
        <f t="shared" si="196"/>
        <v>26.553654385288528</v>
      </c>
      <c r="G3179" s="16">
        <f t="shared" si="197"/>
        <v>37.793628750377742</v>
      </c>
      <c r="H3179" s="6">
        <f t="shared" si="198"/>
        <v>-1030.6996576605907</v>
      </c>
      <c r="I3179" s="16">
        <f t="shared" si="199"/>
        <v>-6.4403515302066934</v>
      </c>
      <c r="J3179" s="10"/>
      <c r="N3179" s="4"/>
      <c r="O3179" s="17"/>
      <c r="P3179" s="17"/>
      <c r="Q3179" s="17"/>
      <c r="R3179" s="4"/>
    </row>
    <row r="3180" spans="1:18" x14ac:dyDescent="0.25">
      <c r="A3180" s="10">
        <v>45790.5</v>
      </c>
      <c r="B3180" s="5">
        <v>45790</v>
      </c>
      <c r="C3180" s="6">
        <v>59188.188233506946</v>
      </c>
      <c r="D3180" s="6">
        <v>15404.818106553819</v>
      </c>
      <c r="E3180" s="6">
        <v>39618</v>
      </c>
      <c r="F3180" s="34">
        <f t="shared" si="196"/>
        <v>26.026845163395318</v>
      </c>
      <c r="G3180" s="16">
        <f t="shared" si="197"/>
        <v>38.883381560285272</v>
      </c>
      <c r="H3180" s="6">
        <f t="shared" si="198"/>
        <v>431.73826822916635</v>
      </c>
      <c r="I3180" s="16">
        <f t="shared" si="199"/>
        <v>2.8834299482201504</v>
      </c>
      <c r="J3180" s="10"/>
      <c r="N3180" s="4"/>
      <c r="O3180" s="17"/>
      <c r="P3180" s="17"/>
      <c r="Q3180" s="17"/>
      <c r="R3180" s="4"/>
    </row>
    <row r="3181" spans="1:18" x14ac:dyDescent="0.25">
      <c r="A3181" s="10">
        <v>45790.541666666664</v>
      </c>
      <c r="B3181" s="5">
        <v>45790</v>
      </c>
      <c r="C3181" s="6">
        <v>62459.986587456595</v>
      </c>
      <c r="D3181" s="6">
        <v>16821.396172960071</v>
      </c>
      <c r="E3181" s="6">
        <v>39618</v>
      </c>
      <c r="F3181" s="34">
        <f t="shared" si="196"/>
        <v>26.931475800762012</v>
      </c>
      <c r="G3181" s="16">
        <f t="shared" si="197"/>
        <v>42.458973630572139</v>
      </c>
      <c r="H3181" s="6">
        <f t="shared" si="198"/>
        <v>1416.5780664062513</v>
      </c>
      <c r="I3181" s="16">
        <f t="shared" si="199"/>
        <v>9.1956818743843716</v>
      </c>
      <c r="J3181" s="10"/>
      <c r="N3181" s="4"/>
      <c r="O3181" s="17"/>
      <c r="P3181" s="17"/>
      <c r="Q3181" s="17"/>
      <c r="R3181" s="4"/>
    </row>
    <row r="3182" spans="1:18" x14ac:dyDescent="0.25">
      <c r="A3182" s="10">
        <v>45790.583333333336</v>
      </c>
      <c r="B3182" s="5">
        <v>45790</v>
      </c>
      <c r="C3182" s="6">
        <v>65846.700190972217</v>
      </c>
      <c r="D3182" s="6">
        <v>16366.339187282985</v>
      </c>
      <c r="E3182" s="6">
        <v>39618</v>
      </c>
      <c r="F3182" s="34">
        <f t="shared" si="196"/>
        <v>24.855215431929665</v>
      </c>
      <c r="G3182" s="16">
        <f t="shared" si="197"/>
        <v>41.310361924587269</v>
      </c>
      <c r="H3182" s="6">
        <f t="shared" si="198"/>
        <v>-455.05698567708532</v>
      </c>
      <c r="I3182" s="16">
        <f t="shared" si="199"/>
        <v>-2.7052272058640225</v>
      </c>
      <c r="J3182" s="10"/>
      <c r="N3182" s="4"/>
      <c r="O3182" s="17"/>
      <c r="P3182" s="17"/>
      <c r="Q3182" s="17"/>
      <c r="R3182" s="4"/>
    </row>
    <row r="3183" spans="1:18" x14ac:dyDescent="0.25">
      <c r="A3183" s="10">
        <v>45790.625</v>
      </c>
      <c r="B3183" s="5">
        <v>45790</v>
      </c>
      <c r="C3183" s="6">
        <v>69072.847929687501</v>
      </c>
      <c r="D3183" s="6">
        <v>15972.982643500434</v>
      </c>
      <c r="E3183" s="6">
        <v>39618</v>
      </c>
      <c r="F3183" s="34">
        <f t="shared" si="196"/>
        <v>23.1248357672469</v>
      </c>
      <c r="G3183" s="16">
        <f t="shared" si="197"/>
        <v>40.317488625120987</v>
      </c>
      <c r="H3183" s="6">
        <f t="shared" si="198"/>
        <v>-393.35654378255094</v>
      </c>
      <c r="I3183" s="16">
        <f t="shared" si="199"/>
        <v>-2.4034485615952397</v>
      </c>
      <c r="J3183" s="10"/>
      <c r="N3183" s="4"/>
      <c r="O3183" s="17"/>
      <c r="P3183" s="17"/>
      <c r="Q3183" s="17"/>
      <c r="R3183" s="4"/>
    </row>
    <row r="3184" spans="1:18" x14ac:dyDescent="0.25">
      <c r="A3184" s="10">
        <v>45790.666666666664</v>
      </c>
      <c r="B3184" s="5">
        <v>45790</v>
      </c>
      <c r="C3184" s="6">
        <v>71836.139014756947</v>
      </c>
      <c r="D3184" s="6">
        <v>16206.817004123264</v>
      </c>
      <c r="E3184" s="6">
        <v>39618</v>
      </c>
      <c r="F3184" s="34">
        <f t="shared" si="196"/>
        <v>22.56081302030163</v>
      </c>
      <c r="G3184" s="16">
        <f t="shared" si="197"/>
        <v>40.907711151807923</v>
      </c>
      <c r="H3184" s="6">
        <f t="shared" si="198"/>
        <v>233.83436062282999</v>
      </c>
      <c r="I3184" s="16">
        <f t="shared" si="199"/>
        <v>1.4639367351843928</v>
      </c>
      <c r="J3184" s="10"/>
      <c r="N3184" s="4"/>
      <c r="O3184" s="17"/>
      <c r="P3184" s="17"/>
      <c r="Q3184" s="17"/>
      <c r="R3184" s="4"/>
    </row>
    <row r="3185" spans="1:18" x14ac:dyDescent="0.25">
      <c r="A3185" s="10">
        <v>45790.708333333336</v>
      </c>
      <c r="B3185" s="5">
        <v>45790</v>
      </c>
      <c r="C3185" s="6">
        <v>74117.782452256943</v>
      </c>
      <c r="D3185" s="6">
        <v>17473.467726236981</v>
      </c>
      <c r="E3185" s="6">
        <v>39618</v>
      </c>
      <c r="F3185" s="34">
        <f t="shared" si="196"/>
        <v>23.57527053307691</v>
      </c>
      <c r="G3185" s="16">
        <f t="shared" si="197"/>
        <v>44.104870832038415</v>
      </c>
      <c r="H3185" s="6">
        <f t="shared" si="198"/>
        <v>1266.6507221137163</v>
      </c>
      <c r="I3185" s="16">
        <f t="shared" si="199"/>
        <v>7.815542816281944</v>
      </c>
      <c r="J3185" s="10"/>
      <c r="N3185" s="4"/>
      <c r="O3185" s="17"/>
      <c r="P3185" s="17"/>
      <c r="Q3185" s="17"/>
      <c r="R3185" s="4"/>
    </row>
    <row r="3186" spans="1:18" x14ac:dyDescent="0.25">
      <c r="A3186" s="10">
        <v>45790.75</v>
      </c>
      <c r="B3186" s="5">
        <v>45790</v>
      </c>
      <c r="C3186" s="6">
        <v>74775.195082465274</v>
      </c>
      <c r="D3186" s="6">
        <v>18328.472674696182</v>
      </c>
      <c r="E3186" s="6">
        <v>39618</v>
      </c>
      <c r="F3186" s="34">
        <f t="shared" si="196"/>
        <v>24.51143411191741</v>
      </c>
      <c r="G3186" s="16">
        <f t="shared" si="197"/>
        <v>46.262993272492764</v>
      </c>
      <c r="H3186" s="6">
        <f t="shared" si="198"/>
        <v>855.00494845920184</v>
      </c>
      <c r="I3186" s="16">
        <f t="shared" si="199"/>
        <v>4.8931612308150152</v>
      </c>
      <c r="J3186" s="10"/>
      <c r="N3186" s="4"/>
      <c r="O3186" s="17"/>
      <c r="P3186" s="17"/>
      <c r="Q3186" s="17"/>
      <c r="R3186" s="4"/>
    </row>
    <row r="3187" spans="1:18" x14ac:dyDescent="0.25">
      <c r="A3187" s="10">
        <v>45790.791666666664</v>
      </c>
      <c r="B3187" s="5">
        <v>45790</v>
      </c>
      <c r="C3187" s="6">
        <v>73478.618917100699</v>
      </c>
      <c r="D3187" s="6">
        <v>18101.480028211805</v>
      </c>
      <c r="E3187" s="6">
        <v>39618</v>
      </c>
      <c r="F3187" s="34">
        <f t="shared" si="196"/>
        <v>24.635030291783348</v>
      </c>
      <c r="G3187" s="16">
        <f t="shared" si="197"/>
        <v>45.6900399520718</v>
      </c>
      <c r="H3187" s="6">
        <f t="shared" si="198"/>
        <v>-226.99264648437747</v>
      </c>
      <c r="I3187" s="16">
        <f t="shared" si="199"/>
        <v>-1.2384700597434815</v>
      </c>
      <c r="J3187" s="10"/>
      <c r="N3187" s="4"/>
      <c r="O3187" s="17"/>
      <c r="P3187" s="17"/>
      <c r="Q3187" s="17"/>
      <c r="R3187" s="4"/>
    </row>
    <row r="3188" spans="1:18" x14ac:dyDescent="0.25">
      <c r="A3188" s="10">
        <v>45790.833333333336</v>
      </c>
      <c r="B3188" s="5">
        <v>45790</v>
      </c>
      <c r="C3188" s="6">
        <v>70764.161992187495</v>
      </c>
      <c r="D3188" s="6">
        <v>17829.931671549479</v>
      </c>
      <c r="E3188" s="6">
        <v>39618</v>
      </c>
      <c r="F3188" s="34">
        <f t="shared" si="196"/>
        <v>25.196273324791068</v>
      </c>
      <c r="G3188" s="16">
        <f t="shared" si="197"/>
        <v>45.004623331691349</v>
      </c>
      <c r="H3188" s="6">
        <f t="shared" si="198"/>
        <v>-271.54835666232611</v>
      </c>
      <c r="I3188" s="16">
        <f t="shared" si="199"/>
        <v>-1.5001444977930438</v>
      </c>
      <c r="J3188" s="10"/>
      <c r="N3188" s="4"/>
      <c r="O3188" s="17"/>
      <c r="P3188" s="17"/>
      <c r="Q3188" s="17"/>
      <c r="R3188" s="4"/>
    </row>
    <row r="3189" spans="1:18" x14ac:dyDescent="0.25">
      <c r="A3189" s="10">
        <v>45790.875</v>
      </c>
      <c r="B3189" s="5">
        <v>45790</v>
      </c>
      <c r="C3189" s="6">
        <v>68221.271827256947</v>
      </c>
      <c r="D3189" s="6">
        <v>17855.270851779514</v>
      </c>
      <c r="E3189" s="6">
        <v>39618</v>
      </c>
      <c r="F3189" s="34">
        <f t="shared" si="196"/>
        <v>26.172585725154523</v>
      </c>
      <c r="G3189" s="16">
        <f t="shared" si="197"/>
        <v>45.068582088392937</v>
      </c>
      <c r="H3189" s="6">
        <f t="shared" si="198"/>
        <v>25.339180230035709</v>
      </c>
      <c r="I3189" s="16">
        <f t="shared" si="199"/>
        <v>0.14211596935319973</v>
      </c>
      <c r="J3189" s="10"/>
      <c r="N3189" s="4"/>
      <c r="O3189" s="17"/>
      <c r="P3189" s="17"/>
      <c r="Q3189" s="17"/>
      <c r="R3189" s="4"/>
    </row>
    <row r="3190" spans="1:18" x14ac:dyDescent="0.25">
      <c r="A3190" s="10">
        <v>45790.916666666664</v>
      </c>
      <c r="B3190" s="5">
        <v>45790</v>
      </c>
      <c r="C3190" s="6">
        <v>65840.944756944446</v>
      </c>
      <c r="D3190" s="6">
        <v>18565.761781141493</v>
      </c>
      <c r="E3190" s="6">
        <v>39618</v>
      </c>
      <c r="F3190" s="34">
        <f t="shared" si="196"/>
        <v>28.197896992028358</v>
      </c>
      <c r="G3190" s="16">
        <f t="shared" si="197"/>
        <v>46.861935941091154</v>
      </c>
      <c r="H3190" s="6">
        <f t="shared" si="198"/>
        <v>710.49092936197849</v>
      </c>
      <c r="I3190" s="16">
        <f t="shared" si="199"/>
        <v>3.9791663495889709</v>
      </c>
      <c r="J3190" s="10"/>
      <c r="N3190" s="4"/>
      <c r="O3190" s="17"/>
      <c r="P3190" s="17"/>
      <c r="Q3190" s="17"/>
      <c r="R3190" s="4"/>
    </row>
    <row r="3191" spans="1:18" x14ac:dyDescent="0.25">
      <c r="A3191" s="10">
        <v>45790.958333333336</v>
      </c>
      <c r="B3191" s="5">
        <v>45790</v>
      </c>
      <c r="C3191" s="6">
        <v>61876.668566623266</v>
      </c>
      <c r="D3191" s="6">
        <v>19936.447027994793</v>
      </c>
      <c r="E3191" s="6">
        <v>39618</v>
      </c>
      <c r="F3191" s="34">
        <f t="shared" si="196"/>
        <v>32.219651590532884</v>
      </c>
      <c r="G3191" s="16">
        <f t="shared" si="197"/>
        <v>50.321689706685838</v>
      </c>
      <c r="H3191" s="6">
        <f t="shared" si="198"/>
        <v>1370.6852468532998</v>
      </c>
      <c r="I3191" s="16">
        <f t="shared" si="199"/>
        <v>7.3828656373561685</v>
      </c>
      <c r="J3191" s="10"/>
      <c r="N3191" s="4"/>
      <c r="O3191" s="17"/>
      <c r="P3191" s="17"/>
      <c r="Q3191" s="17"/>
      <c r="R3191" s="4"/>
    </row>
    <row r="3192" spans="1:18" x14ac:dyDescent="0.25">
      <c r="A3192" s="10">
        <v>45791</v>
      </c>
      <c r="B3192" s="5">
        <v>45791</v>
      </c>
      <c r="C3192" s="6">
        <v>57527.549817708335</v>
      </c>
      <c r="D3192" s="6">
        <v>21255.356292860244</v>
      </c>
      <c r="E3192" s="6">
        <v>39618</v>
      </c>
      <c r="F3192" s="34">
        <f t="shared" si="196"/>
        <v>36.948134172607062</v>
      </c>
      <c r="G3192" s="16">
        <f t="shared" si="197"/>
        <v>53.650755446666274</v>
      </c>
      <c r="H3192" s="6">
        <f t="shared" si="198"/>
        <v>1318.9092648654514</v>
      </c>
      <c r="I3192" s="16">
        <f t="shared" si="199"/>
        <v>6.6155682755981378</v>
      </c>
      <c r="J3192" s="10"/>
      <c r="N3192" s="4"/>
      <c r="O3192" s="17"/>
      <c r="P3192" s="17"/>
      <c r="Q3192" s="17"/>
      <c r="R3192" s="4"/>
    </row>
    <row r="3193" spans="1:18" x14ac:dyDescent="0.25">
      <c r="A3193" s="10">
        <v>45791.041666666664</v>
      </c>
      <c r="B3193" s="5">
        <v>45791</v>
      </c>
      <c r="C3193" s="6">
        <v>54064.126098090281</v>
      </c>
      <c r="D3193" s="6">
        <v>21607.224023437499</v>
      </c>
      <c r="E3193" s="6">
        <v>39618</v>
      </c>
      <c r="F3193" s="34">
        <f t="shared" si="196"/>
        <v>39.965917481464174</v>
      </c>
      <c r="G3193" s="16">
        <f t="shared" si="197"/>
        <v>54.538906616784033</v>
      </c>
      <c r="H3193" s="6">
        <f t="shared" si="198"/>
        <v>351.86773057725441</v>
      </c>
      <c r="I3193" s="16">
        <f t="shared" si="199"/>
        <v>1.6554308745953514</v>
      </c>
      <c r="J3193" s="10"/>
      <c r="N3193" s="4"/>
      <c r="O3193" s="17"/>
      <c r="P3193" s="17"/>
      <c r="Q3193" s="17"/>
      <c r="R3193" s="4"/>
    </row>
    <row r="3194" spans="1:18" x14ac:dyDescent="0.25">
      <c r="A3194" s="10">
        <v>45791.083333333336</v>
      </c>
      <c r="B3194" s="5">
        <v>45791</v>
      </c>
      <c r="C3194" s="6">
        <v>51423.685553385418</v>
      </c>
      <c r="D3194" s="6">
        <v>21938.338773871528</v>
      </c>
      <c r="E3194" s="6">
        <v>39618</v>
      </c>
      <c r="F3194" s="34">
        <f t="shared" si="196"/>
        <v>42.661933966394294</v>
      </c>
      <c r="G3194" s="16">
        <f t="shared" si="197"/>
        <v>55.374675081709142</v>
      </c>
      <c r="H3194" s="6">
        <f t="shared" si="198"/>
        <v>331.1147504340297</v>
      </c>
      <c r="I3194" s="16">
        <f t="shared" si="199"/>
        <v>1.5324261463428497</v>
      </c>
      <c r="J3194" s="10"/>
      <c r="N3194" s="4"/>
      <c r="O3194" s="17"/>
      <c r="P3194" s="17"/>
      <c r="Q3194" s="17"/>
      <c r="R3194" s="4"/>
    </row>
    <row r="3195" spans="1:18" x14ac:dyDescent="0.25">
      <c r="A3195" s="10">
        <v>45791.125</v>
      </c>
      <c r="B3195" s="5">
        <v>45791</v>
      </c>
      <c r="C3195" s="6">
        <v>49758.899431423612</v>
      </c>
      <c r="D3195" s="6">
        <v>21479.473678927952</v>
      </c>
      <c r="E3195" s="6">
        <v>39618</v>
      </c>
      <c r="F3195" s="34">
        <f t="shared" si="196"/>
        <v>43.167099603017526</v>
      </c>
      <c r="G3195" s="16">
        <f t="shared" si="197"/>
        <v>54.216451307304638</v>
      </c>
      <c r="H3195" s="6">
        <f t="shared" si="198"/>
        <v>-458.86509494357597</v>
      </c>
      <c r="I3195" s="16">
        <f t="shared" si="199"/>
        <v>-2.0916127682834511</v>
      </c>
      <c r="J3195" s="10"/>
      <c r="N3195" s="4"/>
      <c r="O3195" s="17"/>
      <c r="P3195" s="17"/>
      <c r="Q3195" s="17"/>
      <c r="R3195" s="4"/>
    </row>
    <row r="3196" spans="1:18" x14ac:dyDescent="0.25">
      <c r="A3196" s="10">
        <v>45791.166666666664</v>
      </c>
      <c r="B3196" s="5">
        <v>45791</v>
      </c>
      <c r="C3196" s="6">
        <v>48827.83357638889</v>
      </c>
      <c r="D3196" s="6">
        <v>21661.309433593749</v>
      </c>
      <c r="E3196" s="6">
        <v>39618</v>
      </c>
      <c r="F3196" s="34">
        <f t="shared" si="196"/>
        <v>44.362626491928282</v>
      </c>
      <c r="G3196" s="16">
        <f t="shared" si="197"/>
        <v>54.675423882058027</v>
      </c>
      <c r="H3196" s="6">
        <f t="shared" si="198"/>
        <v>181.83575466579714</v>
      </c>
      <c r="I3196" s="16">
        <f t="shared" si="199"/>
        <v>0.84655591372419814</v>
      </c>
      <c r="J3196" s="10"/>
      <c r="N3196" s="4"/>
      <c r="O3196" s="17"/>
      <c r="P3196" s="17"/>
      <c r="Q3196" s="17"/>
      <c r="R3196" s="4"/>
    </row>
    <row r="3197" spans="1:18" x14ac:dyDescent="0.25">
      <c r="A3197" s="10">
        <v>45791.208333333336</v>
      </c>
      <c r="B3197" s="5">
        <v>45791</v>
      </c>
      <c r="C3197" s="6">
        <v>48421.443465711804</v>
      </c>
      <c r="D3197" s="6">
        <v>21660.972339409724</v>
      </c>
      <c r="E3197" s="6">
        <v>39618</v>
      </c>
      <c r="F3197" s="34">
        <f t="shared" si="196"/>
        <v>44.734255712034468</v>
      </c>
      <c r="G3197" s="16">
        <f t="shared" si="197"/>
        <v>54.674573020873652</v>
      </c>
      <c r="H3197" s="6">
        <f t="shared" si="198"/>
        <v>-0.33709418402577285</v>
      </c>
      <c r="I3197" s="16">
        <f t="shared" si="199"/>
        <v>-1.5562040931052189E-3</v>
      </c>
      <c r="J3197" s="10"/>
      <c r="N3197" s="4"/>
      <c r="O3197" s="17"/>
      <c r="P3197" s="17"/>
      <c r="Q3197" s="17"/>
      <c r="R3197" s="4"/>
    </row>
    <row r="3198" spans="1:18" x14ac:dyDescent="0.25">
      <c r="A3198" s="10">
        <v>45791.25</v>
      </c>
      <c r="B3198" s="5">
        <v>45791</v>
      </c>
      <c r="C3198" s="6">
        <v>49705.595421006947</v>
      </c>
      <c r="D3198" s="6">
        <v>21848.213511284721</v>
      </c>
      <c r="E3198" s="6">
        <v>39618</v>
      </c>
      <c r="F3198" s="34">
        <f t="shared" si="196"/>
        <v>43.955239498149275</v>
      </c>
      <c r="G3198" s="16">
        <f t="shared" si="197"/>
        <v>55.147189437338383</v>
      </c>
      <c r="H3198" s="6">
        <f t="shared" si="198"/>
        <v>187.24117187499724</v>
      </c>
      <c r="I3198" s="16">
        <f t="shared" si="199"/>
        <v>0.86441720593647042</v>
      </c>
      <c r="J3198" s="10"/>
      <c r="N3198" s="4"/>
      <c r="O3198" s="17"/>
      <c r="P3198" s="17"/>
      <c r="Q3198" s="17"/>
      <c r="R3198" s="4"/>
    </row>
    <row r="3199" spans="1:18" x14ac:dyDescent="0.25">
      <c r="A3199" s="10">
        <v>45791.291666666664</v>
      </c>
      <c r="B3199" s="5">
        <v>45791</v>
      </c>
      <c r="C3199" s="6">
        <v>51718.218672960073</v>
      </c>
      <c r="D3199" s="6">
        <v>21746.375911458334</v>
      </c>
      <c r="E3199" s="6">
        <v>39618</v>
      </c>
      <c r="F3199" s="34">
        <f t="shared" si="196"/>
        <v>42.047805337170338</v>
      </c>
      <c r="G3199" s="16">
        <f t="shared" si="197"/>
        <v>54.890140621581942</v>
      </c>
      <c r="H3199" s="6">
        <f t="shared" si="198"/>
        <v>-101.8375998263873</v>
      </c>
      <c r="I3199" s="16">
        <f t="shared" si="199"/>
        <v>-0.46611408193071546</v>
      </c>
      <c r="J3199" s="10"/>
      <c r="N3199" s="4"/>
      <c r="O3199" s="17"/>
      <c r="P3199" s="17"/>
      <c r="Q3199" s="17"/>
      <c r="R3199" s="4"/>
    </row>
    <row r="3200" spans="1:18" x14ac:dyDescent="0.25">
      <c r="A3200" s="10">
        <v>45791.333333333336</v>
      </c>
      <c r="B3200" s="5">
        <v>45791</v>
      </c>
      <c r="C3200" s="6">
        <v>52747.479429253472</v>
      </c>
      <c r="D3200" s="6">
        <v>20276.029105902777</v>
      </c>
      <c r="E3200" s="6">
        <v>39618</v>
      </c>
      <c r="F3200" s="34">
        <f t="shared" si="196"/>
        <v>38.439806651041224</v>
      </c>
      <c r="G3200" s="16">
        <f t="shared" si="197"/>
        <v>51.178830596957894</v>
      </c>
      <c r="H3200" s="6">
        <f t="shared" si="198"/>
        <v>-1470.3468055555568</v>
      </c>
      <c r="I3200" s="16">
        <f t="shared" si="199"/>
        <v>-6.7613418049157312</v>
      </c>
      <c r="J3200" s="10"/>
      <c r="N3200" s="4"/>
      <c r="O3200" s="17"/>
      <c r="P3200" s="17"/>
      <c r="Q3200" s="17"/>
      <c r="R3200" s="4"/>
    </row>
    <row r="3201" spans="1:18" x14ac:dyDescent="0.25">
      <c r="A3201" s="10">
        <v>45791.375</v>
      </c>
      <c r="B3201" s="5">
        <v>45791</v>
      </c>
      <c r="C3201" s="6">
        <v>55245.387265625002</v>
      </c>
      <c r="D3201" s="6">
        <v>17544.235696343316</v>
      </c>
      <c r="E3201" s="6">
        <v>39618</v>
      </c>
      <c r="F3201" s="34">
        <f t="shared" si="196"/>
        <v>31.756924088501698</v>
      </c>
      <c r="G3201" s="16">
        <f t="shared" si="197"/>
        <v>44.283496633710222</v>
      </c>
      <c r="H3201" s="6">
        <f t="shared" si="198"/>
        <v>-2731.793409559461</v>
      </c>
      <c r="I3201" s="16">
        <f t="shared" si="199"/>
        <v>-13.473019767781743</v>
      </c>
      <c r="J3201" s="10"/>
      <c r="N3201" s="4"/>
      <c r="O3201" s="17"/>
      <c r="P3201" s="17"/>
      <c r="Q3201" s="17"/>
      <c r="R3201" s="4"/>
    </row>
    <row r="3202" spans="1:18" x14ac:dyDescent="0.25">
      <c r="A3202" s="10">
        <v>45791.416666666664</v>
      </c>
      <c r="B3202" s="5">
        <v>45791</v>
      </c>
      <c r="C3202" s="6">
        <v>58179.510468749999</v>
      </c>
      <c r="D3202" s="6">
        <v>14068.677123480902</v>
      </c>
      <c r="E3202" s="6">
        <v>39618</v>
      </c>
      <c r="F3202" s="34">
        <f t="shared" si="196"/>
        <v>24.181497936524611</v>
      </c>
      <c r="G3202" s="16">
        <f t="shared" si="197"/>
        <v>35.510821150691356</v>
      </c>
      <c r="H3202" s="6">
        <f t="shared" si="198"/>
        <v>-3475.5585728624137</v>
      </c>
      <c r="I3202" s="16">
        <f t="shared" si="199"/>
        <v>-19.81025923851908</v>
      </c>
      <c r="J3202" s="10"/>
      <c r="N3202" s="4"/>
      <c r="O3202" s="17"/>
      <c r="P3202" s="17"/>
      <c r="Q3202" s="17"/>
      <c r="R3202" s="4"/>
    </row>
    <row r="3203" spans="1:18" x14ac:dyDescent="0.25">
      <c r="A3203" s="10">
        <v>45791.458333333336</v>
      </c>
      <c r="B3203" s="5">
        <v>45791</v>
      </c>
      <c r="C3203" s="6">
        <v>60709.981610243056</v>
      </c>
      <c r="D3203" s="6">
        <v>12244.561577419705</v>
      </c>
      <c r="E3203" s="6">
        <v>39618</v>
      </c>
      <c r="F3203" s="34">
        <f t="shared" ref="F3203:F3266" si="200">D3203/C3203*100</f>
        <v>20.168942985404872</v>
      </c>
      <c r="G3203" s="16">
        <f t="shared" ref="G3203:G3266" si="201">D3203/E3203*100</f>
        <v>30.90656160689511</v>
      </c>
      <c r="H3203" s="6">
        <f t="shared" si="198"/>
        <v>-1824.1155460611972</v>
      </c>
      <c r="I3203" s="16">
        <f t="shared" si="199"/>
        <v>-12.965792945924617</v>
      </c>
      <c r="J3203" s="10"/>
      <c r="N3203" s="4"/>
      <c r="O3203" s="17"/>
      <c r="P3203" s="17"/>
      <c r="Q3203" s="17"/>
      <c r="R3203" s="4"/>
    </row>
    <row r="3204" spans="1:18" x14ac:dyDescent="0.25">
      <c r="A3204" s="10">
        <v>45791.5</v>
      </c>
      <c r="B3204" s="5">
        <v>45791</v>
      </c>
      <c r="C3204" s="6">
        <v>64211.20052300347</v>
      </c>
      <c r="D3204" s="6">
        <v>12798.92706814236</v>
      </c>
      <c r="E3204" s="6">
        <v>39618</v>
      </c>
      <c r="F3204" s="34">
        <f t="shared" si="200"/>
        <v>19.932545979353218</v>
      </c>
      <c r="G3204" s="16">
        <f t="shared" si="201"/>
        <v>32.305838427336973</v>
      </c>
      <c r="H3204" s="6">
        <f t="shared" ref="H3204:H3267" si="202">D3204-D3203</f>
        <v>554.36549072265552</v>
      </c>
      <c r="I3204" s="16">
        <f t="shared" ref="I3204:I3267" si="203">H3204/D3203*100</f>
        <v>4.5274425484123944</v>
      </c>
      <c r="J3204" s="10"/>
      <c r="N3204" s="4"/>
      <c r="O3204" s="17"/>
      <c r="P3204" s="17"/>
      <c r="Q3204" s="17"/>
      <c r="R3204" s="4"/>
    </row>
    <row r="3205" spans="1:18" x14ac:dyDescent="0.25">
      <c r="A3205" s="10">
        <v>45791.541666666664</v>
      </c>
      <c r="B3205" s="5">
        <v>45791</v>
      </c>
      <c r="C3205" s="6">
        <v>67914.496896701385</v>
      </c>
      <c r="D3205" s="6">
        <v>13464.641535915798</v>
      </c>
      <c r="E3205" s="6">
        <v>39618</v>
      </c>
      <c r="F3205" s="34">
        <f t="shared" si="200"/>
        <v>19.825872459006284</v>
      </c>
      <c r="G3205" s="16">
        <f t="shared" si="201"/>
        <v>33.986171780291272</v>
      </c>
      <c r="H3205" s="6">
        <f t="shared" si="202"/>
        <v>665.71446777343772</v>
      </c>
      <c r="I3205" s="16">
        <f t="shared" si="203"/>
        <v>5.2013302695540693</v>
      </c>
      <c r="J3205" s="10"/>
      <c r="N3205" s="4"/>
      <c r="O3205" s="17"/>
      <c r="P3205" s="17"/>
      <c r="Q3205" s="17"/>
      <c r="R3205" s="4"/>
    </row>
    <row r="3206" spans="1:18" x14ac:dyDescent="0.25">
      <c r="A3206" s="10">
        <v>45791.583333333336</v>
      </c>
      <c r="B3206" s="5">
        <v>45791</v>
      </c>
      <c r="C3206" s="6">
        <v>71189.016697048617</v>
      </c>
      <c r="D3206" s="6">
        <v>13648.916076660156</v>
      </c>
      <c r="E3206" s="6">
        <v>39618</v>
      </c>
      <c r="F3206" s="34">
        <f t="shared" si="200"/>
        <v>19.172783541517884</v>
      </c>
      <c r="G3206" s="16">
        <f t="shared" si="201"/>
        <v>34.451300107678726</v>
      </c>
      <c r="H3206" s="6">
        <f t="shared" si="202"/>
        <v>184.27454074435809</v>
      </c>
      <c r="I3206" s="16">
        <f t="shared" si="203"/>
        <v>1.3685811111481971</v>
      </c>
      <c r="J3206" s="10"/>
      <c r="N3206" s="4"/>
      <c r="O3206" s="17"/>
      <c r="P3206" s="17"/>
      <c r="Q3206" s="17"/>
      <c r="R3206" s="4"/>
    </row>
    <row r="3207" spans="1:18" x14ac:dyDescent="0.25">
      <c r="A3207" s="10">
        <v>45791.625</v>
      </c>
      <c r="B3207" s="5">
        <v>45791</v>
      </c>
      <c r="C3207" s="6">
        <v>74382.384160156245</v>
      </c>
      <c r="D3207" s="6">
        <v>15107.233529730904</v>
      </c>
      <c r="E3207" s="6">
        <v>39618</v>
      </c>
      <c r="F3207" s="34">
        <f t="shared" si="200"/>
        <v>20.310230305609458</v>
      </c>
      <c r="G3207" s="16">
        <f t="shared" si="201"/>
        <v>38.132246781086636</v>
      </c>
      <c r="H3207" s="6">
        <f t="shared" si="202"/>
        <v>1458.3174530707474</v>
      </c>
      <c r="I3207" s="16">
        <f t="shared" si="203"/>
        <v>10.684492782283945</v>
      </c>
      <c r="J3207" s="10"/>
      <c r="N3207" s="4"/>
      <c r="O3207" s="17"/>
      <c r="P3207" s="17"/>
      <c r="Q3207" s="17"/>
      <c r="R3207" s="4"/>
    </row>
    <row r="3208" spans="1:18" x14ac:dyDescent="0.25">
      <c r="A3208" s="10">
        <v>45791.666666666664</v>
      </c>
      <c r="B3208" s="5">
        <v>45791</v>
      </c>
      <c r="C3208" s="6">
        <v>76124.384479166663</v>
      </c>
      <c r="D3208" s="6">
        <v>15943.305412326388</v>
      </c>
      <c r="E3208" s="6">
        <v>39618</v>
      </c>
      <c r="F3208" s="34">
        <f t="shared" si="200"/>
        <v>20.9437560926219</v>
      </c>
      <c r="G3208" s="16">
        <f t="shared" si="201"/>
        <v>40.242580171453355</v>
      </c>
      <c r="H3208" s="6">
        <f t="shared" si="202"/>
        <v>836.07188259548457</v>
      </c>
      <c r="I3208" s="16">
        <f t="shared" si="203"/>
        <v>5.534248748787145</v>
      </c>
      <c r="J3208" s="10"/>
      <c r="N3208" s="4"/>
      <c r="O3208" s="17"/>
      <c r="P3208" s="17"/>
      <c r="Q3208" s="17"/>
      <c r="R3208" s="4"/>
    </row>
    <row r="3209" spans="1:18" x14ac:dyDescent="0.25">
      <c r="A3209" s="10">
        <v>45791.708333333336</v>
      </c>
      <c r="B3209" s="5">
        <v>45791</v>
      </c>
      <c r="C3209" s="6">
        <v>77797.194375000006</v>
      </c>
      <c r="D3209" s="6">
        <v>17158.422799479165</v>
      </c>
      <c r="E3209" s="6">
        <v>39618</v>
      </c>
      <c r="F3209" s="34">
        <f t="shared" si="200"/>
        <v>22.055323379364687</v>
      </c>
      <c r="G3209" s="16">
        <f t="shared" si="201"/>
        <v>43.309664292693135</v>
      </c>
      <c r="H3209" s="6">
        <f t="shared" si="202"/>
        <v>1215.1173871527772</v>
      </c>
      <c r="I3209" s="16">
        <f t="shared" si="203"/>
        <v>7.6214897458673949</v>
      </c>
      <c r="J3209" s="10"/>
      <c r="N3209" s="4"/>
      <c r="O3209" s="17"/>
      <c r="P3209" s="17"/>
      <c r="Q3209" s="17"/>
      <c r="R3209" s="4"/>
    </row>
    <row r="3210" spans="1:18" x14ac:dyDescent="0.25">
      <c r="A3210" s="10">
        <v>45791.75</v>
      </c>
      <c r="B3210" s="5">
        <v>45791</v>
      </c>
      <c r="C3210" s="6">
        <v>77620.321263020829</v>
      </c>
      <c r="D3210" s="6">
        <v>18065.843194444446</v>
      </c>
      <c r="E3210" s="6">
        <v>39618</v>
      </c>
      <c r="F3210" s="34">
        <f t="shared" si="200"/>
        <v>23.274630793175049</v>
      </c>
      <c r="G3210" s="16">
        <f t="shared" si="201"/>
        <v>45.600088834480403</v>
      </c>
      <c r="H3210" s="6">
        <f t="shared" si="202"/>
        <v>907.42039496528014</v>
      </c>
      <c r="I3210" s="16">
        <f t="shared" si="203"/>
        <v>5.2884837118760384</v>
      </c>
      <c r="J3210" s="10"/>
      <c r="N3210" s="4"/>
      <c r="O3210" s="17"/>
      <c r="P3210" s="17"/>
      <c r="Q3210" s="17"/>
      <c r="R3210" s="4"/>
    </row>
    <row r="3211" spans="1:18" x14ac:dyDescent="0.25">
      <c r="A3211" s="10">
        <v>45791.791666666664</v>
      </c>
      <c r="B3211" s="5">
        <v>45791</v>
      </c>
      <c r="C3211" s="6">
        <v>75548.062591145834</v>
      </c>
      <c r="D3211" s="6">
        <v>17704.722304144965</v>
      </c>
      <c r="E3211" s="6">
        <v>39618</v>
      </c>
      <c r="F3211" s="34">
        <f t="shared" si="200"/>
        <v>23.4350447872636</v>
      </c>
      <c r="G3211" s="16">
        <f t="shared" si="201"/>
        <v>44.688581715747802</v>
      </c>
      <c r="H3211" s="6">
        <f t="shared" si="202"/>
        <v>-361.12089029948038</v>
      </c>
      <c r="I3211" s="16">
        <f t="shared" si="203"/>
        <v>-1.9989152258917602</v>
      </c>
      <c r="J3211" s="10"/>
      <c r="N3211" s="4"/>
      <c r="O3211" s="17"/>
      <c r="P3211" s="17"/>
      <c r="Q3211" s="17"/>
      <c r="R3211" s="4"/>
    </row>
    <row r="3212" spans="1:18" x14ac:dyDescent="0.25">
      <c r="A3212" s="10">
        <v>45791.833333333336</v>
      </c>
      <c r="B3212" s="5">
        <v>45791</v>
      </c>
      <c r="C3212" s="6">
        <v>72162.235881076384</v>
      </c>
      <c r="D3212" s="6">
        <v>17390.442842339409</v>
      </c>
      <c r="E3212" s="6">
        <v>39618</v>
      </c>
      <c r="F3212" s="34">
        <f t="shared" si="200"/>
        <v>24.099090930329432</v>
      </c>
      <c r="G3212" s="16">
        <f t="shared" si="201"/>
        <v>43.895307290472537</v>
      </c>
      <c r="H3212" s="6">
        <f t="shared" si="202"/>
        <v>-314.27946180555591</v>
      </c>
      <c r="I3212" s="16">
        <f t="shared" si="203"/>
        <v>-1.7751165841893943</v>
      </c>
      <c r="J3212" s="10"/>
      <c r="N3212" s="4"/>
      <c r="O3212" s="17"/>
      <c r="P3212" s="17"/>
      <c r="Q3212" s="17"/>
      <c r="R3212" s="4"/>
    </row>
    <row r="3213" spans="1:18" x14ac:dyDescent="0.25">
      <c r="A3213" s="10">
        <v>45791.875</v>
      </c>
      <c r="B3213" s="5">
        <v>45791</v>
      </c>
      <c r="C3213" s="6">
        <v>69336.215865885417</v>
      </c>
      <c r="D3213" s="6">
        <v>17863.215145399306</v>
      </c>
      <c r="E3213" s="6">
        <v>39618</v>
      </c>
      <c r="F3213" s="34">
        <f t="shared" si="200"/>
        <v>25.763181509575734</v>
      </c>
      <c r="G3213" s="16">
        <f t="shared" si="201"/>
        <v>45.088634321266355</v>
      </c>
      <c r="H3213" s="6">
        <f t="shared" si="202"/>
        <v>472.77230305989724</v>
      </c>
      <c r="I3213" s="16">
        <f t="shared" si="203"/>
        <v>2.718575411483303</v>
      </c>
      <c r="J3213" s="10"/>
      <c r="N3213" s="4"/>
      <c r="O3213" s="17"/>
      <c r="P3213" s="17"/>
      <c r="Q3213" s="17"/>
      <c r="R3213" s="4"/>
    </row>
    <row r="3214" spans="1:18" x14ac:dyDescent="0.25">
      <c r="A3214" s="10">
        <v>45791.916666666664</v>
      </c>
      <c r="B3214" s="5">
        <v>45791</v>
      </c>
      <c r="C3214" s="6">
        <v>66870.711597222224</v>
      </c>
      <c r="D3214" s="6">
        <v>17336.791841905382</v>
      </c>
      <c r="E3214" s="6">
        <v>39618</v>
      </c>
      <c r="F3214" s="34">
        <f t="shared" si="200"/>
        <v>25.925837228006326</v>
      </c>
      <c r="G3214" s="16">
        <f t="shared" si="201"/>
        <v>43.759886521039384</v>
      </c>
      <c r="H3214" s="6">
        <f t="shared" si="202"/>
        <v>-526.42330349392432</v>
      </c>
      <c r="I3214" s="16">
        <f t="shared" si="203"/>
        <v>-2.9469683884398901</v>
      </c>
      <c r="J3214" s="10"/>
      <c r="N3214" s="4"/>
      <c r="O3214" s="17"/>
      <c r="P3214" s="17"/>
      <c r="Q3214" s="17"/>
      <c r="R3214" s="4"/>
    </row>
    <row r="3215" spans="1:18" x14ac:dyDescent="0.25">
      <c r="A3215" s="10">
        <v>45791.958333333336</v>
      </c>
      <c r="B3215" s="5">
        <v>45791</v>
      </c>
      <c r="C3215" s="6">
        <v>62975.37368706597</v>
      </c>
      <c r="D3215" s="6">
        <v>16723.715811631944</v>
      </c>
      <c r="E3215" s="6">
        <v>39618</v>
      </c>
      <c r="F3215" s="34">
        <f t="shared" si="200"/>
        <v>26.555961215465878</v>
      </c>
      <c r="G3215" s="16">
        <f t="shared" si="201"/>
        <v>42.212418122146353</v>
      </c>
      <c r="H3215" s="6">
        <f t="shared" si="202"/>
        <v>-613.07603027343794</v>
      </c>
      <c r="I3215" s="16">
        <f t="shared" si="203"/>
        <v>-3.5362715078089004</v>
      </c>
      <c r="J3215" s="10"/>
      <c r="N3215" s="4"/>
      <c r="O3215" s="17"/>
      <c r="P3215" s="17"/>
      <c r="Q3215" s="17"/>
      <c r="R3215" s="4"/>
    </row>
    <row r="3216" spans="1:18" x14ac:dyDescent="0.25">
      <c r="A3216" s="10">
        <v>45792</v>
      </c>
      <c r="B3216" s="5">
        <v>45792</v>
      </c>
      <c r="C3216" s="6">
        <v>59077.493589409722</v>
      </c>
      <c r="D3216" s="6">
        <v>17020.821704101563</v>
      </c>
      <c r="E3216" s="6">
        <v>39618</v>
      </c>
      <c r="F3216" s="34">
        <f t="shared" si="200"/>
        <v>28.811008507565951</v>
      </c>
      <c r="G3216" s="16">
        <f t="shared" si="201"/>
        <v>42.962344651677427</v>
      </c>
      <c r="H3216" s="6">
        <f t="shared" si="202"/>
        <v>297.10589246961899</v>
      </c>
      <c r="I3216" s="16">
        <f t="shared" si="203"/>
        <v>1.7765543005877391</v>
      </c>
      <c r="J3216" s="10"/>
      <c r="N3216" s="4"/>
      <c r="O3216" s="17"/>
      <c r="P3216" s="17"/>
      <c r="Q3216" s="17"/>
      <c r="R3216" s="4"/>
    </row>
    <row r="3217" spans="1:18" x14ac:dyDescent="0.25">
      <c r="A3217" s="10">
        <v>45792.041666666664</v>
      </c>
      <c r="B3217" s="5">
        <v>45792</v>
      </c>
      <c r="C3217" s="6">
        <v>55173.162973090279</v>
      </c>
      <c r="D3217" s="6">
        <v>17479.096218532984</v>
      </c>
      <c r="E3217" s="6">
        <v>39618</v>
      </c>
      <c r="F3217" s="34">
        <f t="shared" si="200"/>
        <v>31.680431711080441</v>
      </c>
      <c r="G3217" s="16">
        <f t="shared" si="201"/>
        <v>44.119077738737403</v>
      </c>
      <c r="H3217" s="6">
        <f t="shared" si="202"/>
        <v>458.27451443142127</v>
      </c>
      <c r="I3217" s="16">
        <f t="shared" si="203"/>
        <v>2.6924347272904536</v>
      </c>
      <c r="J3217" s="10"/>
      <c r="N3217" s="4"/>
      <c r="O3217" s="17"/>
      <c r="P3217" s="17"/>
      <c r="Q3217" s="17"/>
      <c r="R3217" s="4"/>
    </row>
    <row r="3218" spans="1:18" x14ac:dyDescent="0.25">
      <c r="A3218" s="10">
        <v>45792.083333333336</v>
      </c>
      <c r="B3218" s="5">
        <v>45792</v>
      </c>
      <c r="C3218" s="6">
        <v>52736.075390625003</v>
      </c>
      <c r="D3218" s="6">
        <v>18353.107513020834</v>
      </c>
      <c r="E3218" s="6">
        <v>39618</v>
      </c>
      <c r="F3218" s="34">
        <f t="shared" si="200"/>
        <v>34.801807637516205</v>
      </c>
      <c r="G3218" s="16">
        <f t="shared" si="201"/>
        <v>46.325174196125083</v>
      </c>
      <c r="H3218" s="6">
        <f t="shared" si="202"/>
        <v>874.01129448784923</v>
      </c>
      <c r="I3218" s="16">
        <f t="shared" si="203"/>
        <v>5.0003231492091693</v>
      </c>
      <c r="J3218" s="10"/>
      <c r="N3218" s="4"/>
      <c r="O3218" s="17"/>
      <c r="P3218" s="17"/>
      <c r="Q3218" s="17"/>
      <c r="R3218" s="4"/>
    </row>
    <row r="3219" spans="1:18" x14ac:dyDescent="0.25">
      <c r="A3219" s="10">
        <v>45792.125</v>
      </c>
      <c r="B3219" s="5">
        <v>45792</v>
      </c>
      <c r="C3219" s="6">
        <v>51607.461464843749</v>
      </c>
      <c r="D3219" s="6">
        <v>19389.503433159723</v>
      </c>
      <c r="E3219" s="6">
        <v>39618</v>
      </c>
      <c r="F3219" s="34">
        <f t="shared" si="200"/>
        <v>37.571124180111667</v>
      </c>
      <c r="G3219" s="16">
        <f t="shared" si="201"/>
        <v>48.941146532282609</v>
      </c>
      <c r="H3219" s="6">
        <f t="shared" si="202"/>
        <v>1036.3959201388898</v>
      </c>
      <c r="I3219" s="16">
        <f t="shared" si="203"/>
        <v>5.6469778722955022</v>
      </c>
      <c r="J3219" s="10"/>
      <c r="N3219" s="4"/>
      <c r="O3219" s="17"/>
      <c r="P3219" s="17"/>
      <c r="Q3219" s="17"/>
      <c r="R3219" s="4"/>
    </row>
    <row r="3220" spans="1:18" x14ac:dyDescent="0.25">
      <c r="A3220" s="10">
        <v>45792.166666666664</v>
      </c>
      <c r="B3220" s="5">
        <v>45792</v>
      </c>
      <c r="C3220" s="6">
        <v>50163.085386284722</v>
      </c>
      <c r="D3220" s="6">
        <v>18533.472986111112</v>
      </c>
      <c r="E3220" s="6">
        <v>39618</v>
      </c>
      <c r="F3220" s="34">
        <f t="shared" si="200"/>
        <v>36.946437491618923</v>
      </c>
      <c r="G3220" s="16">
        <f t="shared" si="201"/>
        <v>46.780435625501312</v>
      </c>
      <c r="H3220" s="6">
        <f t="shared" si="202"/>
        <v>-856.03044704861168</v>
      </c>
      <c r="I3220" s="16">
        <f t="shared" si="203"/>
        <v>-4.4149168131074337</v>
      </c>
      <c r="J3220" s="10"/>
      <c r="N3220" s="4"/>
      <c r="O3220" s="17"/>
      <c r="P3220" s="17"/>
      <c r="Q3220" s="17"/>
      <c r="R3220" s="4"/>
    </row>
    <row r="3221" spans="1:18" x14ac:dyDescent="0.25">
      <c r="A3221" s="10">
        <v>45792.208333333336</v>
      </c>
      <c r="B3221" s="5">
        <v>45792</v>
      </c>
      <c r="C3221" s="6">
        <v>49870.936305338539</v>
      </c>
      <c r="D3221" s="6">
        <v>18149.53482421875</v>
      </c>
      <c r="E3221" s="6">
        <v>39618</v>
      </c>
      <c r="F3221" s="34">
        <f t="shared" si="200"/>
        <v>36.393009974981958</v>
      </c>
      <c r="G3221" s="16">
        <f t="shared" si="201"/>
        <v>45.81133531278396</v>
      </c>
      <c r="H3221" s="6">
        <f t="shared" si="202"/>
        <v>-383.93816189236168</v>
      </c>
      <c r="I3221" s="16">
        <f t="shared" si="203"/>
        <v>-2.071593177274885</v>
      </c>
      <c r="J3221" s="10"/>
      <c r="N3221" s="4"/>
      <c r="O3221" s="17"/>
      <c r="P3221" s="17"/>
      <c r="Q3221" s="17"/>
      <c r="R3221" s="4"/>
    </row>
    <row r="3222" spans="1:18" x14ac:dyDescent="0.25">
      <c r="A3222" s="10">
        <v>45792.25</v>
      </c>
      <c r="B3222" s="5">
        <v>45792</v>
      </c>
      <c r="C3222" s="6">
        <v>50979.890262586807</v>
      </c>
      <c r="D3222" s="6">
        <v>20740.847278645833</v>
      </c>
      <c r="E3222" s="6">
        <v>39618</v>
      </c>
      <c r="F3222" s="34">
        <f t="shared" si="200"/>
        <v>40.684370193450881</v>
      </c>
      <c r="G3222" s="16">
        <f t="shared" si="201"/>
        <v>52.352080566020078</v>
      </c>
      <c r="H3222" s="6">
        <f t="shared" si="202"/>
        <v>2591.3124544270831</v>
      </c>
      <c r="I3222" s="16">
        <f t="shared" si="203"/>
        <v>14.277569532907444</v>
      </c>
      <c r="J3222" s="10"/>
      <c r="N3222" s="4"/>
      <c r="O3222" s="17"/>
      <c r="P3222" s="17"/>
      <c r="Q3222" s="17"/>
      <c r="R3222" s="4"/>
    </row>
    <row r="3223" spans="1:18" x14ac:dyDescent="0.25">
      <c r="A3223" s="10">
        <v>45792.291666666664</v>
      </c>
      <c r="B3223" s="5">
        <v>45792</v>
      </c>
      <c r="C3223" s="6">
        <v>53113.201616753475</v>
      </c>
      <c r="D3223" s="6">
        <v>21323.453626302082</v>
      </c>
      <c r="E3223" s="6">
        <v>39618</v>
      </c>
      <c r="F3223" s="34">
        <f t="shared" si="200"/>
        <v>40.147181825273428</v>
      </c>
      <c r="G3223" s="16">
        <f t="shared" si="201"/>
        <v>53.82264028043334</v>
      </c>
      <c r="H3223" s="6">
        <f t="shared" si="202"/>
        <v>582.60634765624854</v>
      </c>
      <c r="I3223" s="16">
        <f t="shared" si="203"/>
        <v>2.808980461738817</v>
      </c>
      <c r="J3223" s="10"/>
      <c r="N3223" s="4"/>
      <c r="O3223" s="17"/>
      <c r="P3223" s="17"/>
      <c r="Q3223" s="17"/>
      <c r="R3223" s="4"/>
    </row>
    <row r="3224" spans="1:18" x14ac:dyDescent="0.25">
      <c r="A3224" s="10">
        <v>45792.333333333336</v>
      </c>
      <c r="B3224" s="5">
        <v>45792</v>
      </c>
      <c r="C3224" s="6">
        <v>54186.275327690972</v>
      </c>
      <c r="D3224" s="6">
        <v>19217.199587673611</v>
      </c>
      <c r="E3224" s="6">
        <v>39618</v>
      </c>
      <c r="F3224" s="34">
        <f t="shared" si="200"/>
        <v>35.465068361790479</v>
      </c>
      <c r="G3224" s="16">
        <f t="shared" si="201"/>
        <v>48.506233499100439</v>
      </c>
      <c r="H3224" s="6">
        <f t="shared" si="202"/>
        <v>-2106.2540386284709</v>
      </c>
      <c r="I3224" s="16">
        <f t="shared" si="203"/>
        <v>-9.8776402525641807</v>
      </c>
      <c r="J3224" s="10"/>
      <c r="N3224" s="4"/>
      <c r="O3224" s="17"/>
      <c r="P3224" s="17"/>
      <c r="Q3224" s="17"/>
      <c r="R3224" s="4"/>
    </row>
    <row r="3225" spans="1:18" x14ac:dyDescent="0.25">
      <c r="A3225" s="10">
        <v>45792.375</v>
      </c>
      <c r="B3225" s="5">
        <v>45792</v>
      </c>
      <c r="C3225" s="6">
        <v>56021.186063368055</v>
      </c>
      <c r="D3225" s="6">
        <v>15505.400180121527</v>
      </c>
      <c r="E3225" s="6">
        <v>39618</v>
      </c>
      <c r="F3225" s="34">
        <f t="shared" si="200"/>
        <v>27.677743492582753</v>
      </c>
      <c r="G3225" s="16">
        <f t="shared" si="201"/>
        <v>39.13726129567754</v>
      </c>
      <c r="H3225" s="6">
        <f t="shared" si="202"/>
        <v>-3711.7994075520837</v>
      </c>
      <c r="I3225" s="16">
        <f t="shared" si="203"/>
        <v>-19.314985987515705</v>
      </c>
      <c r="J3225" s="10"/>
      <c r="N3225" s="4"/>
      <c r="O3225" s="17"/>
      <c r="P3225" s="17"/>
      <c r="Q3225" s="17"/>
      <c r="R3225" s="4"/>
    </row>
    <row r="3226" spans="1:18" x14ac:dyDescent="0.25">
      <c r="A3226" s="10">
        <v>45792.416666666664</v>
      </c>
      <c r="B3226" s="5">
        <v>45792</v>
      </c>
      <c r="C3226" s="6">
        <v>58335.977382812503</v>
      </c>
      <c r="D3226" s="6">
        <v>12248.812226562501</v>
      </c>
      <c r="E3226" s="6">
        <v>39618</v>
      </c>
      <c r="F3226" s="34">
        <f t="shared" si="200"/>
        <v>20.997012094583269</v>
      </c>
      <c r="G3226" s="16">
        <f t="shared" si="201"/>
        <v>30.917290692519817</v>
      </c>
      <c r="H3226" s="6">
        <f t="shared" si="202"/>
        <v>-3256.5879535590266</v>
      </c>
      <c r="I3226" s="16">
        <f t="shared" si="203"/>
        <v>-21.00292746867693</v>
      </c>
      <c r="J3226" s="10"/>
      <c r="N3226" s="4"/>
      <c r="O3226" s="17"/>
      <c r="P3226" s="17"/>
      <c r="Q3226" s="17"/>
      <c r="R3226" s="4"/>
    </row>
    <row r="3227" spans="1:18" x14ac:dyDescent="0.25">
      <c r="A3227" s="10">
        <v>45792.458333333336</v>
      </c>
      <c r="B3227" s="5">
        <v>45792</v>
      </c>
      <c r="C3227" s="6">
        <v>61171.332337239583</v>
      </c>
      <c r="D3227" s="6">
        <v>10505.770009765625</v>
      </c>
      <c r="E3227" s="6">
        <v>39618</v>
      </c>
      <c r="F3227" s="34">
        <f t="shared" si="200"/>
        <v>17.174335768668509</v>
      </c>
      <c r="G3227" s="16">
        <f t="shared" si="201"/>
        <v>26.517668761082401</v>
      </c>
      <c r="H3227" s="6">
        <f t="shared" si="202"/>
        <v>-1743.0422167968754</v>
      </c>
      <c r="I3227" s="16">
        <f t="shared" si="203"/>
        <v>-14.230295840579164</v>
      </c>
      <c r="J3227" s="10"/>
      <c r="N3227" s="4"/>
      <c r="O3227" s="17"/>
      <c r="P3227" s="17"/>
      <c r="Q3227" s="17"/>
      <c r="R3227" s="4"/>
    </row>
    <row r="3228" spans="1:18" x14ac:dyDescent="0.25">
      <c r="A3228" s="10">
        <v>45792.5</v>
      </c>
      <c r="B3228" s="5">
        <v>45792</v>
      </c>
      <c r="C3228" s="6">
        <v>64177.410948350691</v>
      </c>
      <c r="D3228" s="6">
        <v>8263.0246506076383</v>
      </c>
      <c r="E3228" s="6">
        <v>39618</v>
      </c>
      <c r="F3228" s="34">
        <f t="shared" si="200"/>
        <v>12.875285133047257</v>
      </c>
      <c r="G3228" s="16">
        <f t="shared" si="201"/>
        <v>20.856743527203893</v>
      </c>
      <c r="H3228" s="6">
        <f t="shared" si="202"/>
        <v>-2242.745359157987</v>
      </c>
      <c r="I3228" s="16">
        <f t="shared" si="203"/>
        <v>-21.347748495095988</v>
      </c>
      <c r="J3228" s="10"/>
      <c r="N3228" s="4"/>
      <c r="O3228" s="17"/>
      <c r="P3228" s="17"/>
      <c r="Q3228" s="17"/>
      <c r="R3228" s="4"/>
    </row>
    <row r="3229" spans="1:18" x14ac:dyDescent="0.25">
      <c r="A3229" s="10">
        <v>45792.541666666664</v>
      </c>
      <c r="B3229" s="5">
        <v>45792</v>
      </c>
      <c r="C3229" s="6">
        <v>66955.962582465276</v>
      </c>
      <c r="D3229" s="6">
        <v>7118.5731895616318</v>
      </c>
      <c r="E3229" s="6">
        <v>39618</v>
      </c>
      <c r="F3229" s="34">
        <f t="shared" si="200"/>
        <v>10.631724069076224</v>
      </c>
      <c r="G3229" s="16">
        <f t="shared" si="201"/>
        <v>17.968027637845505</v>
      </c>
      <c r="H3229" s="6">
        <f t="shared" si="202"/>
        <v>-1144.4514610460064</v>
      </c>
      <c r="I3229" s="16">
        <f t="shared" si="203"/>
        <v>-13.850272865419164</v>
      </c>
      <c r="J3229" s="10"/>
      <c r="N3229" s="4"/>
      <c r="O3229" s="17"/>
      <c r="P3229" s="17"/>
      <c r="Q3229" s="17"/>
      <c r="R3229" s="4"/>
    </row>
    <row r="3230" spans="1:18" x14ac:dyDescent="0.25">
      <c r="A3230" s="10">
        <v>45792.583333333336</v>
      </c>
      <c r="B3230" s="5">
        <v>45792</v>
      </c>
      <c r="C3230" s="6">
        <v>70083.693083767357</v>
      </c>
      <c r="D3230" s="6">
        <v>6493.2886773003474</v>
      </c>
      <c r="E3230" s="6">
        <v>39618</v>
      </c>
      <c r="F3230" s="34">
        <f t="shared" si="200"/>
        <v>9.2650492455345645</v>
      </c>
      <c r="G3230" s="16">
        <f t="shared" si="201"/>
        <v>16.389743746025413</v>
      </c>
      <c r="H3230" s="6">
        <f t="shared" si="202"/>
        <v>-625.28451226128436</v>
      </c>
      <c r="I3230" s="16">
        <f t="shared" si="203"/>
        <v>-8.783846082782075</v>
      </c>
      <c r="J3230" s="10"/>
      <c r="N3230" s="4"/>
      <c r="O3230" s="17"/>
      <c r="P3230" s="17"/>
      <c r="Q3230" s="17"/>
      <c r="R3230" s="4"/>
    </row>
    <row r="3231" spans="1:18" x14ac:dyDescent="0.25">
      <c r="A3231" s="10">
        <v>45792.625</v>
      </c>
      <c r="B3231" s="5">
        <v>45792</v>
      </c>
      <c r="C3231" s="6">
        <v>72313.283845486105</v>
      </c>
      <c r="D3231" s="6">
        <v>6288.8387207031246</v>
      </c>
      <c r="E3231" s="6">
        <v>39618</v>
      </c>
      <c r="F3231" s="34">
        <f t="shared" si="200"/>
        <v>8.6966576350490037</v>
      </c>
      <c r="G3231" s="16">
        <f t="shared" si="201"/>
        <v>15.873690546476663</v>
      </c>
      <c r="H3231" s="6">
        <f t="shared" si="202"/>
        <v>-204.44995659722281</v>
      </c>
      <c r="I3231" s="16">
        <f t="shared" si="203"/>
        <v>-3.1486349484499589</v>
      </c>
      <c r="J3231" s="10"/>
      <c r="N3231" s="4"/>
      <c r="O3231" s="17"/>
      <c r="P3231" s="17"/>
      <c r="Q3231" s="17"/>
      <c r="R3231" s="4"/>
    </row>
    <row r="3232" spans="1:18" x14ac:dyDescent="0.25">
      <c r="A3232" s="10">
        <v>45792.666666666664</v>
      </c>
      <c r="B3232" s="5">
        <v>45792</v>
      </c>
      <c r="C3232" s="6">
        <v>73595.299184027783</v>
      </c>
      <c r="D3232" s="6">
        <v>6906.6135812717012</v>
      </c>
      <c r="E3232" s="6">
        <v>39618</v>
      </c>
      <c r="F3232" s="34">
        <f t="shared" si="200"/>
        <v>9.3845852355344839</v>
      </c>
      <c r="G3232" s="16">
        <f t="shared" si="201"/>
        <v>17.433019287373671</v>
      </c>
      <c r="H3232" s="6">
        <f t="shared" si="202"/>
        <v>617.77486056857651</v>
      </c>
      <c r="I3232" s="16">
        <f t="shared" si="203"/>
        <v>9.8233535316279532</v>
      </c>
      <c r="J3232" s="10"/>
      <c r="N3232" s="4"/>
      <c r="O3232" s="17"/>
      <c r="P3232" s="17"/>
      <c r="Q3232" s="17"/>
      <c r="R3232" s="4"/>
    </row>
    <row r="3233" spans="1:18" x14ac:dyDescent="0.25">
      <c r="A3233" s="10">
        <v>45792.708333333336</v>
      </c>
      <c r="B3233" s="5">
        <v>45792</v>
      </c>
      <c r="C3233" s="6">
        <v>74179.979613715273</v>
      </c>
      <c r="D3233" s="6">
        <v>7505.1188069661457</v>
      </c>
      <c r="E3233" s="6">
        <v>39618</v>
      </c>
      <c r="F3233" s="34">
        <f t="shared" si="200"/>
        <v>10.117445227200509</v>
      </c>
      <c r="G3233" s="16">
        <f t="shared" si="201"/>
        <v>18.94370944259212</v>
      </c>
      <c r="H3233" s="6">
        <f t="shared" si="202"/>
        <v>598.50522569444456</v>
      </c>
      <c r="I3233" s="16">
        <f t="shared" si="203"/>
        <v>8.6656828075249415</v>
      </c>
      <c r="J3233" s="10"/>
      <c r="N3233" s="4"/>
      <c r="O3233" s="17"/>
      <c r="P3233" s="17"/>
      <c r="Q3233" s="17"/>
      <c r="R3233" s="4"/>
    </row>
    <row r="3234" spans="1:18" x14ac:dyDescent="0.25">
      <c r="A3234" s="10">
        <v>45792.75</v>
      </c>
      <c r="B3234" s="5">
        <v>45792</v>
      </c>
      <c r="C3234" s="6">
        <v>73377.725603298604</v>
      </c>
      <c r="D3234" s="6">
        <v>7966.822165256076</v>
      </c>
      <c r="E3234" s="6">
        <v>39618</v>
      </c>
      <c r="F3234" s="34">
        <f t="shared" si="200"/>
        <v>10.857275964544119</v>
      </c>
      <c r="G3234" s="16">
        <f t="shared" si="201"/>
        <v>20.109097292281479</v>
      </c>
      <c r="H3234" s="6">
        <f t="shared" si="202"/>
        <v>461.70335828993029</v>
      </c>
      <c r="I3234" s="16">
        <f t="shared" si="203"/>
        <v>6.1518460955126217</v>
      </c>
      <c r="J3234" s="10"/>
      <c r="N3234" s="4"/>
      <c r="O3234" s="17"/>
      <c r="P3234" s="17"/>
      <c r="Q3234" s="17"/>
      <c r="R3234" s="4"/>
    </row>
    <row r="3235" spans="1:18" x14ac:dyDescent="0.25">
      <c r="A3235" s="10">
        <v>45792.791666666664</v>
      </c>
      <c r="B3235" s="5">
        <v>45792</v>
      </c>
      <c r="C3235" s="6">
        <v>71297.133424479165</v>
      </c>
      <c r="D3235" s="6">
        <v>9091.5256567382821</v>
      </c>
      <c r="E3235" s="6">
        <v>39618</v>
      </c>
      <c r="F3235" s="34">
        <f t="shared" si="200"/>
        <v>12.751600548384456</v>
      </c>
      <c r="G3235" s="16">
        <f t="shared" si="201"/>
        <v>22.947967228881524</v>
      </c>
      <c r="H3235" s="6">
        <f t="shared" si="202"/>
        <v>1124.7034914822061</v>
      </c>
      <c r="I3235" s="16">
        <f t="shared" si="203"/>
        <v>14.117341496426574</v>
      </c>
      <c r="J3235" s="10"/>
      <c r="N3235" s="4"/>
      <c r="O3235" s="17"/>
      <c r="P3235" s="17"/>
      <c r="Q3235" s="17"/>
      <c r="R3235" s="4"/>
    </row>
    <row r="3236" spans="1:18" x14ac:dyDescent="0.25">
      <c r="A3236" s="10">
        <v>45792.833333333336</v>
      </c>
      <c r="B3236" s="5">
        <v>45792</v>
      </c>
      <c r="C3236" s="6">
        <v>68716.233446180559</v>
      </c>
      <c r="D3236" s="6">
        <v>9723.138959418402</v>
      </c>
      <c r="E3236" s="6">
        <v>39618</v>
      </c>
      <c r="F3236" s="34">
        <f t="shared" si="200"/>
        <v>14.149697199328729</v>
      </c>
      <c r="G3236" s="16">
        <f t="shared" si="201"/>
        <v>24.542225653537287</v>
      </c>
      <c r="H3236" s="6">
        <f t="shared" si="202"/>
        <v>631.61330268011989</v>
      </c>
      <c r="I3236" s="16">
        <f t="shared" si="203"/>
        <v>6.9472751497103555</v>
      </c>
      <c r="J3236" s="10"/>
      <c r="N3236" s="4"/>
      <c r="O3236" s="17"/>
      <c r="P3236" s="17"/>
      <c r="Q3236" s="17"/>
      <c r="R3236" s="4"/>
    </row>
    <row r="3237" spans="1:18" x14ac:dyDescent="0.25">
      <c r="A3237" s="10">
        <v>45792.875</v>
      </c>
      <c r="B3237" s="5">
        <v>45792</v>
      </c>
      <c r="C3237" s="6">
        <v>66897.194283854173</v>
      </c>
      <c r="D3237" s="6">
        <v>10132.909697536892</v>
      </c>
      <c r="E3237" s="6">
        <v>39618</v>
      </c>
      <c r="F3237" s="34">
        <f t="shared" si="200"/>
        <v>15.146987562051608</v>
      </c>
      <c r="G3237" s="16">
        <f t="shared" si="201"/>
        <v>25.576530106357946</v>
      </c>
      <c r="H3237" s="6">
        <f t="shared" si="202"/>
        <v>409.77073811849004</v>
      </c>
      <c r="I3237" s="16">
        <f t="shared" si="203"/>
        <v>4.2143873478385503</v>
      </c>
      <c r="J3237" s="10"/>
      <c r="N3237" s="4"/>
      <c r="O3237" s="17"/>
      <c r="P3237" s="17"/>
      <c r="Q3237" s="17"/>
      <c r="R3237" s="4"/>
    </row>
    <row r="3238" spans="1:18" x14ac:dyDescent="0.25">
      <c r="A3238" s="10">
        <v>45792.916666666664</v>
      </c>
      <c r="B3238" s="5">
        <v>45792</v>
      </c>
      <c r="C3238" s="6">
        <v>65114.861076388886</v>
      </c>
      <c r="D3238" s="6">
        <v>11759.07572374132</v>
      </c>
      <c r="E3238" s="6">
        <v>39618</v>
      </c>
      <c r="F3238" s="34">
        <f t="shared" si="200"/>
        <v>18.058973833863014</v>
      </c>
      <c r="G3238" s="16">
        <f t="shared" si="201"/>
        <v>29.681144236814884</v>
      </c>
      <c r="H3238" s="6">
        <f t="shared" si="202"/>
        <v>1626.1660262044279</v>
      </c>
      <c r="I3238" s="16">
        <f t="shared" si="203"/>
        <v>16.048361968524365</v>
      </c>
      <c r="J3238" s="10"/>
      <c r="N3238" s="4"/>
      <c r="O3238" s="17"/>
      <c r="P3238" s="17"/>
      <c r="Q3238" s="17"/>
      <c r="R3238" s="4"/>
    </row>
    <row r="3239" spans="1:18" x14ac:dyDescent="0.25">
      <c r="A3239" s="10">
        <v>45792.958333333336</v>
      </c>
      <c r="B3239" s="5">
        <v>45792</v>
      </c>
      <c r="C3239" s="6">
        <v>62008.182455512149</v>
      </c>
      <c r="D3239" s="6">
        <v>14732.859437934028</v>
      </c>
      <c r="E3239" s="6">
        <v>39618</v>
      </c>
      <c r="F3239" s="34">
        <f t="shared" si="200"/>
        <v>23.759540845281407</v>
      </c>
      <c r="G3239" s="16">
        <f t="shared" si="201"/>
        <v>37.187287187475462</v>
      </c>
      <c r="H3239" s="6">
        <f t="shared" si="202"/>
        <v>2973.7837141927084</v>
      </c>
      <c r="I3239" s="16">
        <f t="shared" si="203"/>
        <v>25.289264088917324</v>
      </c>
      <c r="J3239" s="10"/>
      <c r="N3239" s="4"/>
      <c r="O3239" s="17"/>
      <c r="P3239" s="17"/>
      <c r="Q3239" s="17"/>
      <c r="R3239" s="4"/>
    </row>
    <row r="3240" spans="1:18" x14ac:dyDescent="0.25">
      <c r="A3240" s="10">
        <v>45793</v>
      </c>
      <c r="B3240" s="5">
        <v>45793</v>
      </c>
      <c r="C3240" s="6">
        <v>58339.265146484373</v>
      </c>
      <c r="D3240" s="6">
        <v>17104.713473307293</v>
      </c>
      <c r="E3240" s="6">
        <v>39618</v>
      </c>
      <c r="F3240" s="34">
        <f t="shared" si="200"/>
        <v>29.31938451805825</v>
      </c>
      <c r="G3240" s="16">
        <f t="shared" si="201"/>
        <v>43.174096302961509</v>
      </c>
      <c r="H3240" s="6">
        <f t="shared" si="202"/>
        <v>2371.8540353732642</v>
      </c>
      <c r="I3240" s="16">
        <f t="shared" si="203"/>
        <v>16.099074625433786</v>
      </c>
      <c r="J3240" s="10"/>
      <c r="N3240" s="4"/>
      <c r="O3240" s="17"/>
      <c r="P3240" s="17"/>
      <c r="Q3240" s="17"/>
      <c r="R3240" s="4"/>
    </row>
    <row r="3241" spans="1:18" x14ac:dyDescent="0.25">
      <c r="A3241" s="10">
        <v>45793.041666666664</v>
      </c>
      <c r="B3241" s="5">
        <v>45793</v>
      </c>
      <c r="C3241" s="6">
        <v>54789.625505642362</v>
      </c>
      <c r="D3241" s="6">
        <v>19355.028185763887</v>
      </c>
      <c r="E3241" s="6">
        <v>39618</v>
      </c>
      <c r="F3241" s="34">
        <f t="shared" si="200"/>
        <v>35.326082277694454</v>
      </c>
      <c r="G3241" s="16">
        <f t="shared" si="201"/>
        <v>48.854127380897289</v>
      </c>
      <c r="H3241" s="6">
        <f t="shared" si="202"/>
        <v>2250.3147124565949</v>
      </c>
      <c r="I3241" s="16">
        <f t="shared" si="203"/>
        <v>13.156108788190558</v>
      </c>
      <c r="J3241" s="10"/>
      <c r="N3241" s="4"/>
      <c r="O3241" s="17"/>
      <c r="P3241" s="17"/>
      <c r="Q3241" s="17"/>
      <c r="R3241" s="4"/>
    </row>
    <row r="3242" spans="1:18" x14ac:dyDescent="0.25">
      <c r="A3242" s="10">
        <v>45793.083333333336</v>
      </c>
      <c r="B3242" s="5">
        <v>45793</v>
      </c>
      <c r="C3242" s="6">
        <v>52677.614861111113</v>
      </c>
      <c r="D3242" s="6">
        <v>20349.468510742186</v>
      </c>
      <c r="E3242" s="6">
        <v>39618</v>
      </c>
      <c r="F3242" s="34">
        <f t="shared" si="200"/>
        <v>38.63020101497618</v>
      </c>
      <c r="G3242" s="16">
        <f t="shared" si="201"/>
        <v>51.364199380943475</v>
      </c>
      <c r="H3242" s="6">
        <f t="shared" si="202"/>
        <v>994.44032497829903</v>
      </c>
      <c r="I3242" s="16">
        <f t="shared" si="203"/>
        <v>5.1378913811643789</v>
      </c>
      <c r="J3242" s="10"/>
      <c r="N3242" s="4"/>
      <c r="O3242" s="17"/>
      <c r="P3242" s="17"/>
      <c r="Q3242" s="17"/>
      <c r="R3242" s="4"/>
    </row>
    <row r="3243" spans="1:18" x14ac:dyDescent="0.25">
      <c r="A3243" s="10">
        <v>45793.125</v>
      </c>
      <c r="B3243" s="5">
        <v>45793</v>
      </c>
      <c r="C3243" s="6">
        <v>51412.232929687503</v>
      </c>
      <c r="D3243" s="6">
        <v>20681.400230034724</v>
      </c>
      <c r="E3243" s="6">
        <v>39618</v>
      </c>
      <c r="F3243" s="34">
        <f t="shared" si="200"/>
        <v>40.226613495506136</v>
      </c>
      <c r="G3243" s="16">
        <f t="shared" si="201"/>
        <v>52.202029961216425</v>
      </c>
      <c r="H3243" s="6">
        <f t="shared" si="202"/>
        <v>331.93171929253731</v>
      </c>
      <c r="I3243" s="16">
        <f t="shared" si="203"/>
        <v>1.6311567013031099</v>
      </c>
      <c r="J3243" s="10"/>
      <c r="N3243" s="4"/>
      <c r="O3243" s="17"/>
      <c r="P3243" s="17"/>
      <c r="Q3243" s="17"/>
      <c r="R3243" s="4"/>
    </row>
    <row r="3244" spans="1:18" x14ac:dyDescent="0.25">
      <c r="A3244" s="10">
        <v>45793.166666666664</v>
      </c>
      <c r="B3244" s="5">
        <v>45793</v>
      </c>
      <c r="C3244" s="6">
        <v>50671.236269531248</v>
      </c>
      <c r="D3244" s="6">
        <v>19589.52523871528</v>
      </c>
      <c r="E3244" s="6">
        <v>39618</v>
      </c>
      <c r="F3244" s="34">
        <f t="shared" si="200"/>
        <v>38.660049923618132</v>
      </c>
      <c r="G3244" s="16">
        <f t="shared" si="201"/>
        <v>49.446022612739867</v>
      </c>
      <c r="H3244" s="6">
        <f t="shared" si="202"/>
        <v>-1091.8749913194442</v>
      </c>
      <c r="I3244" s="16">
        <f t="shared" si="203"/>
        <v>-5.2795022540773635</v>
      </c>
      <c r="J3244" s="10"/>
      <c r="N3244" s="4"/>
      <c r="O3244" s="17"/>
      <c r="P3244" s="17"/>
      <c r="Q3244" s="17"/>
      <c r="R3244" s="4"/>
    </row>
    <row r="3245" spans="1:18" x14ac:dyDescent="0.25">
      <c r="A3245" s="10">
        <v>45793.208333333336</v>
      </c>
      <c r="B3245" s="5">
        <v>45793</v>
      </c>
      <c r="C3245" s="6">
        <v>50868.171827256941</v>
      </c>
      <c r="D3245" s="6">
        <v>18396.955045572915</v>
      </c>
      <c r="E3245" s="6">
        <v>39618</v>
      </c>
      <c r="F3245" s="34">
        <f t="shared" si="200"/>
        <v>36.165945000042612</v>
      </c>
      <c r="G3245" s="16">
        <f t="shared" si="201"/>
        <v>46.435849981253256</v>
      </c>
      <c r="H3245" s="6">
        <f t="shared" si="202"/>
        <v>-1192.5701931423646</v>
      </c>
      <c r="I3245" s="16">
        <f t="shared" si="203"/>
        <v>-6.0877952814571419</v>
      </c>
      <c r="J3245" s="10"/>
      <c r="N3245" s="4"/>
      <c r="O3245" s="17"/>
      <c r="P3245" s="17"/>
      <c r="Q3245" s="17"/>
      <c r="R3245" s="4"/>
    </row>
    <row r="3246" spans="1:18" x14ac:dyDescent="0.25">
      <c r="A3246" s="10">
        <v>45793.25</v>
      </c>
      <c r="B3246" s="5">
        <v>45793</v>
      </c>
      <c r="C3246" s="6">
        <v>51372.205368923613</v>
      </c>
      <c r="D3246" s="6">
        <v>16663.660878906248</v>
      </c>
      <c r="E3246" s="6">
        <v>39618</v>
      </c>
      <c r="F3246" s="34">
        <f t="shared" si="200"/>
        <v>32.437114114992873</v>
      </c>
      <c r="G3246" s="16">
        <f t="shared" si="201"/>
        <v>42.060833153885227</v>
      </c>
      <c r="H3246" s="6">
        <f t="shared" si="202"/>
        <v>-1733.2941666666666</v>
      </c>
      <c r="I3246" s="16">
        <f t="shared" si="203"/>
        <v>-9.42163614779159</v>
      </c>
      <c r="J3246" s="10"/>
      <c r="N3246" s="4"/>
      <c r="O3246" s="17"/>
      <c r="P3246" s="17"/>
      <c r="Q3246" s="17"/>
      <c r="R3246" s="4"/>
    </row>
    <row r="3247" spans="1:18" x14ac:dyDescent="0.25">
      <c r="A3247" s="10">
        <v>45793.291666666664</v>
      </c>
      <c r="B3247" s="5">
        <v>45793</v>
      </c>
      <c r="C3247" s="6">
        <v>53267.017934027775</v>
      </c>
      <c r="D3247" s="6">
        <v>14667.490057508681</v>
      </c>
      <c r="E3247" s="6">
        <v>39618</v>
      </c>
      <c r="F3247" s="34">
        <f t="shared" si="200"/>
        <v>27.535782227709177</v>
      </c>
      <c r="G3247" s="16">
        <f t="shared" si="201"/>
        <v>37.022287994115501</v>
      </c>
      <c r="H3247" s="6">
        <f t="shared" si="202"/>
        <v>-1996.1708213975671</v>
      </c>
      <c r="I3247" s="16">
        <f t="shared" si="203"/>
        <v>-11.979185341706195</v>
      </c>
      <c r="J3247" s="10"/>
      <c r="N3247" s="4"/>
      <c r="O3247" s="17"/>
      <c r="P3247" s="17"/>
      <c r="Q3247" s="17"/>
      <c r="R3247" s="4"/>
    </row>
    <row r="3248" spans="1:18" x14ac:dyDescent="0.25">
      <c r="A3248" s="10">
        <v>45793.333333333336</v>
      </c>
      <c r="B3248" s="5">
        <v>45793</v>
      </c>
      <c r="C3248" s="6">
        <v>54103.887159288191</v>
      </c>
      <c r="D3248" s="6">
        <v>12932.764251302084</v>
      </c>
      <c r="E3248" s="6">
        <v>39618</v>
      </c>
      <c r="F3248" s="34">
        <f t="shared" si="200"/>
        <v>23.903576859877941</v>
      </c>
      <c r="G3248" s="16">
        <f t="shared" si="201"/>
        <v>32.643657557933473</v>
      </c>
      <c r="H3248" s="6">
        <f t="shared" si="202"/>
        <v>-1734.7258062065976</v>
      </c>
      <c r="I3248" s="16">
        <f t="shared" si="203"/>
        <v>-11.827011979589139</v>
      </c>
      <c r="J3248" s="10"/>
      <c r="N3248" s="4"/>
      <c r="O3248" s="17"/>
      <c r="P3248" s="17"/>
      <c r="Q3248" s="17"/>
      <c r="R3248" s="4"/>
    </row>
    <row r="3249" spans="1:18" x14ac:dyDescent="0.25">
      <c r="A3249" s="10">
        <v>45793.375</v>
      </c>
      <c r="B3249" s="5">
        <v>45793</v>
      </c>
      <c r="C3249" s="6">
        <v>56618.005605468752</v>
      </c>
      <c r="D3249" s="6">
        <v>12014.830801866319</v>
      </c>
      <c r="E3249" s="6">
        <v>39618</v>
      </c>
      <c r="F3249" s="34">
        <f t="shared" si="200"/>
        <v>21.220865470940929</v>
      </c>
      <c r="G3249" s="16">
        <f t="shared" si="201"/>
        <v>30.326696960639911</v>
      </c>
      <c r="H3249" s="6">
        <f t="shared" si="202"/>
        <v>-917.93344943576449</v>
      </c>
      <c r="I3249" s="16">
        <f t="shared" si="203"/>
        <v>-7.0977358869225977</v>
      </c>
      <c r="J3249" s="10"/>
      <c r="N3249" s="4"/>
      <c r="O3249" s="17"/>
      <c r="P3249" s="17"/>
      <c r="Q3249" s="17"/>
      <c r="R3249" s="4"/>
    </row>
    <row r="3250" spans="1:18" x14ac:dyDescent="0.25">
      <c r="A3250" s="10">
        <v>45793.416666666664</v>
      </c>
      <c r="B3250" s="5">
        <v>45793</v>
      </c>
      <c r="C3250" s="6">
        <v>60015.264259982636</v>
      </c>
      <c r="D3250" s="6">
        <v>9932.2783311631938</v>
      </c>
      <c r="E3250" s="6">
        <v>39618</v>
      </c>
      <c r="F3250" s="34">
        <f t="shared" si="200"/>
        <v>16.549586931979739</v>
      </c>
      <c r="G3250" s="16">
        <f t="shared" si="201"/>
        <v>25.070115430267037</v>
      </c>
      <c r="H3250" s="6">
        <f t="shared" si="202"/>
        <v>-2082.5524707031254</v>
      </c>
      <c r="I3250" s="16">
        <f t="shared" si="203"/>
        <v>-17.333181840393731</v>
      </c>
      <c r="J3250" s="10"/>
      <c r="N3250" s="4"/>
      <c r="O3250" s="17"/>
      <c r="P3250" s="17"/>
      <c r="Q3250" s="17"/>
      <c r="R3250" s="4"/>
    </row>
    <row r="3251" spans="1:18" x14ac:dyDescent="0.25">
      <c r="A3251" s="10">
        <v>45793.458333333336</v>
      </c>
      <c r="B3251" s="5">
        <v>45793</v>
      </c>
      <c r="C3251" s="6">
        <v>63586.709915364583</v>
      </c>
      <c r="D3251" s="6">
        <v>9681.7009483506936</v>
      </c>
      <c r="E3251" s="6">
        <v>39618</v>
      </c>
      <c r="F3251" s="34">
        <f t="shared" si="200"/>
        <v>15.225981909171377</v>
      </c>
      <c r="G3251" s="16">
        <f t="shared" si="201"/>
        <v>24.437631754128663</v>
      </c>
      <c r="H3251" s="6">
        <f t="shared" si="202"/>
        <v>-250.57738281250022</v>
      </c>
      <c r="I3251" s="16">
        <f t="shared" si="203"/>
        <v>-2.5228590506399402</v>
      </c>
      <c r="J3251" s="10"/>
      <c r="N3251" s="4"/>
      <c r="O3251" s="17"/>
      <c r="P3251" s="17"/>
      <c r="Q3251" s="17"/>
      <c r="R3251" s="4"/>
    </row>
    <row r="3252" spans="1:18" x14ac:dyDescent="0.25">
      <c r="A3252" s="10">
        <v>45793.5</v>
      </c>
      <c r="B3252" s="5">
        <v>45793</v>
      </c>
      <c r="C3252" s="6">
        <v>65903.12781901042</v>
      </c>
      <c r="D3252" s="6">
        <v>8907.1240131293398</v>
      </c>
      <c r="E3252" s="6">
        <v>39618</v>
      </c>
      <c r="F3252" s="34">
        <f t="shared" si="200"/>
        <v>13.515479929254573</v>
      </c>
      <c r="G3252" s="16">
        <f t="shared" si="201"/>
        <v>22.482518080492049</v>
      </c>
      <c r="H3252" s="6">
        <f t="shared" si="202"/>
        <v>-774.57693522135378</v>
      </c>
      <c r="I3252" s="16">
        <f t="shared" si="203"/>
        <v>-8.000422026599626</v>
      </c>
      <c r="J3252" s="10"/>
      <c r="N3252" s="4"/>
      <c r="O3252" s="17"/>
      <c r="P3252" s="17"/>
      <c r="Q3252" s="17"/>
      <c r="R3252" s="4"/>
    </row>
    <row r="3253" spans="1:18" x14ac:dyDescent="0.25">
      <c r="A3253" s="10">
        <v>45793.541666666664</v>
      </c>
      <c r="B3253" s="5">
        <v>45793</v>
      </c>
      <c r="C3253" s="6">
        <v>67946.73421440972</v>
      </c>
      <c r="D3253" s="6">
        <v>7526.3065668402778</v>
      </c>
      <c r="E3253" s="6">
        <v>39618</v>
      </c>
      <c r="F3253" s="34">
        <f t="shared" si="200"/>
        <v>11.076774555625581</v>
      </c>
      <c r="G3253" s="16">
        <f t="shared" si="201"/>
        <v>18.997189577566452</v>
      </c>
      <c r="H3253" s="6">
        <f t="shared" si="202"/>
        <v>-1380.817446289062</v>
      </c>
      <c r="I3253" s="16">
        <f t="shared" si="203"/>
        <v>-15.502393861965997</v>
      </c>
      <c r="J3253" s="10"/>
      <c r="N3253" s="4"/>
      <c r="O3253" s="17"/>
      <c r="P3253" s="17"/>
      <c r="Q3253" s="17"/>
      <c r="R3253" s="4"/>
    </row>
    <row r="3254" spans="1:18" x14ac:dyDescent="0.25">
      <c r="A3254" s="10">
        <v>45793.583333333336</v>
      </c>
      <c r="B3254" s="5">
        <v>45793</v>
      </c>
      <c r="C3254" s="6">
        <v>70431.776766493058</v>
      </c>
      <c r="D3254" s="6">
        <v>6443.8513530815972</v>
      </c>
      <c r="E3254" s="6">
        <v>39618</v>
      </c>
      <c r="F3254" s="34">
        <f t="shared" si="200"/>
        <v>9.1490682883740195</v>
      </c>
      <c r="G3254" s="16">
        <f t="shared" si="201"/>
        <v>16.264958738658176</v>
      </c>
      <c r="H3254" s="6">
        <f t="shared" si="202"/>
        <v>-1082.4552137586807</v>
      </c>
      <c r="I3254" s="16">
        <f t="shared" si="203"/>
        <v>-14.382289694759551</v>
      </c>
      <c r="J3254" s="10"/>
      <c r="N3254" s="4"/>
      <c r="O3254" s="17"/>
      <c r="P3254" s="17"/>
      <c r="Q3254" s="17"/>
      <c r="R3254" s="4"/>
    </row>
    <row r="3255" spans="1:18" x14ac:dyDescent="0.25">
      <c r="A3255" s="10">
        <v>45793.625</v>
      </c>
      <c r="B3255" s="5">
        <v>45793</v>
      </c>
      <c r="C3255" s="6">
        <v>72635.697947048611</v>
      </c>
      <c r="D3255" s="6">
        <v>4728.9208007812504</v>
      </c>
      <c r="E3255" s="6">
        <v>39618</v>
      </c>
      <c r="F3255" s="34">
        <f t="shared" si="200"/>
        <v>6.5104637725497332</v>
      </c>
      <c r="G3255" s="16">
        <f t="shared" si="201"/>
        <v>11.93629360588937</v>
      </c>
      <c r="H3255" s="6">
        <f t="shared" si="202"/>
        <v>-1714.9305523003468</v>
      </c>
      <c r="I3255" s="16">
        <f t="shared" si="203"/>
        <v>-26.613440601484822</v>
      </c>
      <c r="J3255" s="10"/>
      <c r="N3255" s="4"/>
      <c r="O3255" s="17"/>
      <c r="P3255" s="17"/>
      <c r="Q3255" s="17"/>
      <c r="R3255" s="4"/>
    </row>
    <row r="3256" spans="1:18" x14ac:dyDescent="0.25">
      <c r="A3256" s="10">
        <v>45793.666666666664</v>
      </c>
      <c r="B3256" s="5">
        <v>45793</v>
      </c>
      <c r="C3256" s="6">
        <v>74342.180373263895</v>
      </c>
      <c r="D3256" s="6">
        <v>4353.6801247829862</v>
      </c>
      <c r="E3256" s="6">
        <v>39618</v>
      </c>
      <c r="F3256" s="34">
        <f t="shared" si="200"/>
        <v>5.8562717732028275</v>
      </c>
      <c r="G3256" s="16">
        <f t="shared" si="201"/>
        <v>10.989146662585155</v>
      </c>
      <c r="H3256" s="6">
        <f t="shared" si="202"/>
        <v>-375.24067599826412</v>
      </c>
      <c r="I3256" s="16">
        <f t="shared" si="203"/>
        <v>-7.9350171382923511</v>
      </c>
      <c r="J3256" s="10"/>
      <c r="N3256" s="4"/>
      <c r="O3256" s="17"/>
      <c r="P3256" s="17"/>
      <c r="Q3256" s="17"/>
      <c r="R3256" s="4"/>
    </row>
    <row r="3257" spans="1:18" x14ac:dyDescent="0.25">
      <c r="A3257" s="10">
        <v>45793.708333333336</v>
      </c>
      <c r="B3257" s="5">
        <v>45793</v>
      </c>
      <c r="C3257" s="6">
        <v>75092.534900173618</v>
      </c>
      <c r="D3257" s="6">
        <v>4249.1173985460073</v>
      </c>
      <c r="E3257" s="6">
        <v>39618</v>
      </c>
      <c r="F3257" s="34">
        <f t="shared" si="200"/>
        <v>5.6585084045900054</v>
      </c>
      <c r="G3257" s="16">
        <f t="shared" si="201"/>
        <v>10.725219341072258</v>
      </c>
      <c r="H3257" s="6">
        <f t="shared" si="202"/>
        <v>-104.56272623697896</v>
      </c>
      <c r="I3257" s="16">
        <f t="shared" si="203"/>
        <v>-2.4017089735592601</v>
      </c>
      <c r="J3257" s="10"/>
      <c r="N3257" s="4"/>
      <c r="O3257" s="17"/>
      <c r="P3257" s="17"/>
      <c r="Q3257" s="17"/>
      <c r="R3257" s="4"/>
    </row>
    <row r="3258" spans="1:18" x14ac:dyDescent="0.25">
      <c r="A3258" s="10">
        <v>45793.75</v>
      </c>
      <c r="B3258" s="5">
        <v>45793</v>
      </c>
      <c r="C3258" s="6">
        <v>74286.972046440977</v>
      </c>
      <c r="D3258" s="6">
        <v>4699.9955777994792</v>
      </c>
      <c r="E3258" s="6">
        <v>39618</v>
      </c>
      <c r="F3258" s="34">
        <f t="shared" si="200"/>
        <v>6.3268100022454101</v>
      </c>
      <c r="G3258" s="16">
        <f t="shared" si="201"/>
        <v>11.86328330001383</v>
      </c>
      <c r="H3258" s="6">
        <f t="shared" si="202"/>
        <v>450.8781792534719</v>
      </c>
      <c r="I3258" s="16">
        <f t="shared" si="203"/>
        <v>10.611101952790397</v>
      </c>
      <c r="J3258" s="10"/>
      <c r="N3258" s="4"/>
      <c r="O3258" s="17"/>
      <c r="P3258" s="17"/>
      <c r="Q3258" s="17"/>
      <c r="R3258" s="4"/>
    </row>
    <row r="3259" spans="1:18" x14ac:dyDescent="0.25">
      <c r="A3259" s="10">
        <v>45793.791666666664</v>
      </c>
      <c r="B3259" s="5">
        <v>45793</v>
      </c>
      <c r="C3259" s="6">
        <v>70849.298806423612</v>
      </c>
      <c r="D3259" s="6">
        <v>5103.86643500434</v>
      </c>
      <c r="E3259" s="6">
        <v>39618</v>
      </c>
      <c r="F3259" s="34">
        <f t="shared" si="200"/>
        <v>7.2038347887524807</v>
      </c>
      <c r="G3259" s="16">
        <f t="shared" si="201"/>
        <v>12.882695832713262</v>
      </c>
      <c r="H3259" s="6">
        <f t="shared" si="202"/>
        <v>403.87085720486084</v>
      </c>
      <c r="I3259" s="16">
        <f t="shared" si="203"/>
        <v>8.5930050469101023</v>
      </c>
      <c r="J3259" s="10"/>
      <c r="N3259" s="4"/>
      <c r="O3259" s="17"/>
      <c r="P3259" s="17"/>
      <c r="Q3259" s="17"/>
      <c r="R3259" s="4"/>
    </row>
    <row r="3260" spans="1:18" x14ac:dyDescent="0.25">
      <c r="A3260" s="10">
        <v>45793.833333333336</v>
      </c>
      <c r="B3260" s="5">
        <v>45793</v>
      </c>
      <c r="C3260" s="6">
        <v>66872.708359374999</v>
      </c>
      <c r="D3260" s="6">
        <v>4823.161438259549</v>
      </c>
      <c r="E3260" s="6">
        <v>39618</v>
      </c>
      <c r="F3260" s="34">
        <f t="shared" si="200"/>
        <v>7.2124511726664373</v>
      </c>
      <c r="G3260" s="16">
        <f t="shared" si="201"/>
        <v>12.174166889443054</v>
      </c>
      <c r="H3260" s="6">
        <f t="shared" si="202"/>
        <v>-280.70499674479106</v>
      </c>
      <c r="I3260" s="16">
        <f t="shared" si="203"/>
        <v>-5.4998499729460955</v>
      </c>
      <c r="J3260" s="10"/>
      <c r="N3260" s="4"/>
      <c r="O3260" s="17"/>
      <c r="P3260" s="17"/>
      <c r="Q3260" s="17"/>
      <c r="R3260" s="4"/>
    </row>
    <row r="3261" spans="1:18" x14ac:dyDescent="0.25">
      <c r="A3261" s="10">
        <v>45793.875</v>
      </c>
      <c r="B3261" s="5">
        <v>45793</v>
      </c>
      <c r="C3261" s="6">
        <v>64785.387256944443</v>
      </c>
      <c r="D3261" s="6">
        <v>5546.8993836805557</v>
      </c>
      <c r="E3261" s="6">
        <v>39618</v>
      </c>
      <c r="F3261" s="34">
        <f t="shared" si="200"/>
        <v>8.5619606805483368</v>
      </c>
      <c r="G3261" s="16">
        <f t="shared" si="201"/>
        <v>14.00095760432267</v>
      </c>
      <c r="H3261" s="6">
        <f t="shared" si="202"/>
        <v>723.73794542100677</v>
      </c>
      <c r="I3261" s="16">
        <f t="shared" si="203"/>
        <v>15.005467983716706</v>
      </c>
      <c r="J3261" s="10"/>
      <c r="N3261" s="4"/>
      <c r="O3261" s="17"/>
      <c r="P3261" s="17"/>
      <c r="Q3261" s="17"/>
      <c r="R3261" s="4"/>
    </row>
    <row r="3262" spans="1:18" x14ac:dyDescent="0.25">
      <c r="A3262" s="10">
        <v>45793.916666666664</v>
      </c>
      <c r="B3262" s="5">
        <v>45793</v>
      </c>
      <c r="C3262" s="6">
        <v>63733.180861545137</v>
      </c>
      <c r="D3262" s="6">
        <v>8190.8532237413192</v>
      </c>
      <c r="E3262" s="6">
        <v>39618</v>
      </c>
      <c r="F3262" s="34">
        <f t="shared" si="200"/>
        <v>12.851787896065073</v>
      </c>
      <c r="G3262" s="16">
        <f t="shared" si="201"/>
        <v>20.674575253019636</v>
      </c>
      <c r="H3262" s="6">
        <f t="shared" si="202"/>
        <v>2643.9538400607635</v>
      </c>
      <c r="I3262" s="16">
        <f t="shared" si="203"/>
        <v>47.665437160073573</v>
      </c>
      <c r="J3262" s="10"/>
      <c r="N3262" s="4"/>
      <c r="O3262" s="17"/>
      <c r="P3262" s="17"/>
      <c r="Q3262" s="17"/>
      <c r="R3262" s="4"/>
    </row>
    <row r="3263" spans="1:18" x14ac:dyDescent="0.25">
      <c r="A3263" s="10">
        <v>45793.958333333336</v>
      </c>
      <c r="B3263" s="5">
        <v>45793</v>
      </c>
      <c r="C3263" s="6">
        <v>61873.313619791668</v>
      </c>
      <c r="D3263" s="6">
        <v>10216.101851128473</v>
      </c>
      <c r="E3263" s="6">
        <v>39618</v>
      </c>
      <c r="F3263" s="34">
        <f t="shared" si="200"/>
        <v>16.51132168854879</v>
      </c>
      <c r="G3263" s="16">
        <f t="shared" si="201"/>
        <v>25.786515854229069</v>
      </c>
      <c r="H3263" s="6">
        <f t="shared" si="202"/>
        <v>2025.2486273871536</v>
      </c>
      <c r="I3263" s="16">
        <f t="shared" si="203"/>
        <v>24.725734573254691</v>
      </c>
      <c r="J3263" s="10"/>
      <c r="N3263" s="4"/>
      <c r="O3263" s="17"/>
      <c r="P3263" s="17"/>
      <c r="Q3263" s="17"/>
      <c r="R3263" s="4"/>
    </row>
    <row r="3264" spans="1:18" x14ac:dyDescent="0.25">
      <c r="A3264" s="10">
        <v>45794</v>
      </c>
      <c r="B3264" s="5">
        <v>45794</v>
      </c>
      <c r="C3264" s="6">
        <v>59331.900197482639</v>
      </c>
      <c r="D3264" s="6">
        <v>12134.388269314237</v>
      </c>
      <c r="E3264" s="6">
        <v>39618</v>
      </c>
      <c r="F3264" s="34">
        <f t="shared" si="200"/>
        <v>20.451710174333975</v>
      </c>
      <c r="G3264" s="16">
        <f t="shared" si="201"/>
        <v>30.628472586486538</v>
      </c>
      <c r="H3264" s="6">
        <f t="shared" si="202"/>
        <v>1918.286418185764</v>
      </c>
      <c r="I3264" s="16">
        <f t="shared" si="203"/>
        <v>18.777087837802533</v>
      </c>
      <c r="J3264" s="10"/>
      <c r="N3264" s="4"/>
      <c r="O3264" s="17"/>
      <c r="P3264" s="17"/>
      <c r="Q3264" s="17"/>
      <c r="R3264" s="4"/>
    </row>
    <row r="3265" spans="1:18" x14ac:dyDescent="0.25">
      <c r="A3265" s="10">
        <v>45794.041666666664</v>
      </c>
      <c r="B3265" s="5">
        <v>45794</v>
      </c>
      <c r="C3265" s="6">
        <v>56235.778055555558</v>
      </c>
      <c r="D3265" s="6">
        <v>14292.329518229166</v>
      </c>
      <c r="E3265" s="6">
        <v>39618</v>
      </c>
      <c r="F3265" s="34">
        <f t="shared" si="200"/>
        <v>25.415011603662201</v>
      </c>
      <c r="G3265" s="16">
        <f t="shared" si="201"/>
        <v>36.075343324320173</v>
      </c>
      <c r="H3265" s="6">
        <f t="shared" si="202"/>
        <v>2157.941248914929</v>
      </c>
      <c r="I3265" s="16">
        <f t="shared" si="203"/>
        <v>17.783683866223303</v>
      </c>
      <c r="J3265" s="10"/>
      <c r="N3265" s="4"/>
      <c r="O3265" s="17"/>
      <c r="P3265" s="17"/>
      <c r="Q3265" s="17"/>
      <c r="R3265" s="4"/>
    </row>
    <row r="3266" spans="1:18" x14ac:dyDescent="0.25">
      <c r="A3266" s="10">
        <v>45794.083333333336</v>
      </c>
      <c r="B3266" s="5">
        <v>45794</v>
      </c>
      <c r="C3266" s="6">
        <v>54064.890198567708</v>
      </c>
      <c r="D3266" s="6">
        <v>17002.129499782986</v>
      </c>
      <c r="E3266" s="6">
        <v>39618</v>
      </c>
      <c r="F3266" s="34">
        <f t="shared" si="200"/>
        <v>31.447635308863365</v>
      </c>
      <c r="G3266" s="16">
        <f t="shared" si="201"/>
        <v>42.915163561469498</v>
      </c>
      <c r="H3266" s="6">
        <f t="shared" si="202"/>
        <v>2709.7999815538205</v>
      </c>
      <c r="I3266" s="16">
        <f t="shared" si="203"/>
        <v>18.959820217534194</v>
      </c>
      <c r="J3266" s="10"/>
      <c r="N3266" s="4"/>
      <c r="O3266" s="17"/>
      <c r="P3266" s="17"/>
      <c r="Q3266" s="17"/>
      <c r="R3266" s="4"/>
    </row>
    <row r="3267" spans="1:18" x14ac:dyDescent="0.25">
      <c r="A3267" s="10">
        <v>45794.125</v>
      </c>
      <c r="B3267" s="5">
        <v>45794</v>
      </c>
      <c r="C3267" s="6">
        <v>52202.811950954863</v>
      </c>
      <c r="D3267" s="6">
        <v>18018.024192708333</v>
      </c>
      <c r="E3267" s="6">
        <v>39618</v>
      </c>
      <c r="F3267" s="34">
        <f t="shared" ref="F3267:F3330" si="204">D3267/C3267*100</f>
        <v>34.515428421052249</v>
      </c>
      <c r="G3267" s="16">
        <f t="shared" ref="G3267:G3330" si="205">D3267/E3267*100</f>
        <v>45.479388643314486</v>
      </c>
      <c r="H3267" s="6">
        <f t="shared" si="202"/>
        <v>1015.894692925347</v>
      </c>
      <c r="I3267" s="16">
        <f t="shared" si="203"/>
        <v>5.9751026654532531</v>
      </c>
      <c r="J3267" s="10"/>
      <c r="N3267" s="4"/>
      <c r="O3267" s="17"/>
      <c r="P3267" s="17"/>
      <c r="Q3267" s="17"/>
      <c r="R3267" s="4"/>
    </row>
    <row r="3268" spans="1:18" x14ac:dyDescent="0.25">
      <c r="A3268" s="10">
        <v>45794.166666666664</v>
      </c>
      <c r="B3268" s="5">
        <v>45794</v>
      </c>
      <c r="C3268" s="6">
        <v>51046.557901475695</v>
      </c>
      <c r="D3268" s="6">
        <v>17842.178982204859</v>
      </c>
      <c r="E3268" s="6">
        <v>39618</v>
      </c>
      <c r="F3268" s="34">
        <f t="shared" si="204"/>
        <v>34.952756298753421</v>
      </c>
      <c r="G3268" s="16">
        <f t="shared" si="205"/>
        <v>45.035536832260235</v>
      </c>
      <c r="H3268" s="6">
        <f t="shared" ref="H3268:H3331" si="206">D3268-D3267</f>
        <v>-175.84521050347394</v>
      </c>
      <c r="I3268" s="16">
        <f t="shared" ref="I3268:I3331" si="207">H3268/D3267*100</f>
        <v>-0.97594058384401705</v>
      </c>
      <c r="J3268" s="10"/>
      <c r="N3268" s="4"/>
      <c r="O3268" s="17"/>
      <c r="P3268" s="17"/>
      <c r="Q3268" s="17"/>
      <c r="R3268" s="4"/>
    </row>
    <row r="3269" spans="1:18" x14ac:dyDescent="0.25">
      <c r="A3269" s="10">
        <v>45794.208333333336</v>
      </c>
      <c r="B3269" s="5">
        <v>45794</v>
      </c>
      <c r="C3269" s="6">
        <v>50319.150711805552</v>
      </c>
      <c r="D3269" s="6">
        <v>16602.648512369793</v>
      </c>
      <c r="E3269" s="6">
        <v>39618</v>
      </c>
      <c r="F3269" s="34">
        <f t="shared" si="204"/>
        <v>32.994691439564754</v>
      </c>
      <c r="G3269" s="16">
        <f t="shared" si="205"/>
        <v>41.906831521959191</v>
      </c>
      <c r="H3269" s="6">
        <f t="shared" si="206"/>
        <v>-1239.5304698350665</v>
      </c>
      <c r="I3269" s="16">
        <f t="shared" si="207"/>
        <v>-6.947192218345803</v>
      </c>
      <c r="J3269" s="10"/>
      <c r="N3269" s="4"/>
      <c r="O3269" s="17"/>
      <c r="P3269" s="17"/>
      <c r="Q3269" s="17"/>
      <c r="R3269" s="4"/>
    </row>
    <row r="3270" spans="1:18" x14ac:dyDescent="0.25">
      <c r="A3270" s="10">
        <v>45794.25</v>
      </c>
      <c r="B3270" s="5">
        <v>45794</v>
      </c>
      <c r="C3270" s="6">
        <v>49791.113307291664</v>
      </c>
      <c r="D3270" s="6">
        <v>14868.665162760417</v>
      </c>
      <c r="E3270" s="6">
        <v>39618</v>
      </c>
      <c r="F3270" s="34">
        <f t="shared" si="204"/>
        <v>29.862086173885523</v>
      </c>
      <c r="G3270" s="16">
        <f t="shared" si="205"/>
        <v>37.530075124338474</v>
      </c>
      <c r="H3270" s="6">
        <f t="shared" si="206"/>
        <v>-1733.9833496093761</v>
      </c>
      <c r="I3270" s="16">
        <f t="shared" si="207"/>
        <v>-10.444016497232191</v>
      </c>
      <c r="J3270" s="10"/>
      <c r="N3270" s="4"/>
      <c r="O3270" s="17"/>
      <c r="P3270" s="17"/>
      <c r="Q3270" s="17"/>
      <c r="R3270" s="4"/>
    </row>
    <row r="3271" spans="1:18" x14ac:dyDescent="0.25">
      <c r="A3271" s="10">
        <v>45794.291666666664</v>
      </c>
      <c r="B3271" s="5">
        <v>45794</v>
      </c>
      <c r="C3271" s="6">
        <v>49625.835432942709</v>
      </c>
      <c r="D3271" s="6">
        <v>13877.982466362848</v>
      </c>
      <c r="E3271" s="6">
        <v>39618</v>
      </c>
      <c r="F3271" s="34">
        <f t="shared" si="204"/>
        <v>27.965236948233503</v>
      </c>
      <c r="G3271" s="16">
        <f t="shared" si="205"/>
        <v>35.029487774150255</v>
      </c>
      <c r="H3271" s="6">
        <f t="shared" si="206"/>
        <v>-990.68269639756909</v>
      </c>
      <c r="I3271" s="16">
        <f t="shared" si="207"/>
        <v>-6.662889274544975</v>
      </c>
      <c r="J3271" s="10"/>
      <c r="N3271" s="4"/>
      <c r="O3271" s="17"/>
      <c r="P3271" s="17"/>
      <c r="Q3271" s="17"/>
      <c r="R3271" s="4"/>
    </row>
    <row r="3272" spans="1:18" x14ac:dyDescent="0.25">
      <c r="A3272" s="10">
        <v>45794.333333333336</v>
      </c>
      <c r="B3272" s="5">
        <v>45794</v>
      </c>
      <c r="C3272" s="6">
        <v>50626.976336805557</v>
      </c>
      <c r="D3272" s="6">
        <v>13602.168921440973</v>
      </c>
      <c r="E3272" s="6">
        <v>39618</v>
      </c>
      <c r="F3272" s="34">
        <f t="shared" si="204"/>
        <v>26.867432949086208</v>
      </c>
      <c r="G3272" s="16">
        <f t="shared" si="205"/>
        <v>34.333305369884833</v>
      </c>
      <c r="H3272" s="6">
        <f t="shared" si="206"/>
        <v>-275.81354492187529</v>
      </c>
      <c r="I3272" s="16">
        <f t="shared" si="207"/>
        <v>-1.9874181682415737</v>
      </c>
      <c r="J3272" s="10"/>
      <c r="N3272" s="4"/>
      <c r="O3272" s="17"/>
      <c r="P3272" s="17"/>
      <c r="Q3272" s="17"/>
      <c r="R3272" s="4"/>
    </row>
    <row r="3273" spans="1:18" x14ac:dyDescent="0.25">
      <c r="A3273" s="10">
        <v>45794.375</v>
      </c>
      <c r="B3273" s="5">
        <v>45794</v>
      </c>
      <c r="C3273" s="6">
        <v>54018.009257812497</v>
      </c>
      <c r="D3273" s="6">
        <v>12653.606651475695</v>
      </c>
      <c r="E3273" s="6">
        <v>39618</v>
      </c>
      <c r="F3273" s="34">
        <f t="shared" si="204"/>
        <v>23.424792629960965</v>
      </c>
      <c r="G3273" s="16">
        <f t="shared" si="205"/>
        <v>31.939034407278751</v>
      </c>
      <c r="H3273" s="6">
        <f t="shared" si="206"/>
        <v>-948.56226996527766</v>
      </c>
      <c r="I3273" s="16">
        <f t="shared" si="207"/>
        <v>-6.9736104252467248</v>
      </c>
      <c r="J3273" s="10"/>
      <c r="N3273" s="4"/>
      <c r="O3273" s="17"/>
      <c r="P3273" s="17"/>
      <c r="Q3273" s="17"/>
      <c r="R3273" s="4"/>
    </row>
    <row r="3274" spans="1:18" x14ac:dyDescent="0.25">
      <c r="A3274" s="10">
        <v>45794.416666666664</v>
      </c>
      <c r="B3274" s="5">
        <v>45794</v>
      </c>
      <c r="C3274" s="6">
        <v>57924.395364583332</v>
      </c>
      <c r="D3274" s="6">
        <v>11936.54742296007</v>
      </c>
      <c r="E3274" s="6">
        <v>39618</v>
      </c>
      <c r="F3274" s="34">
        <f t="shared" si="204"/>
        <v>20.607116134454159</v>
      </c>
      <c r="G3274" s="16">
        <f t="shared" si="205"/>
        <v>30.129101476500757</v>
      </c>
      <c r="H3274" s="6">
        <f t="shared" si="206"/>
        <v>-717.05922851562536</v>
      </c>
      <c r="I3274" s="16">
        <f t="shared" si="207"/>
        <v>-5.6668367230460746</v>
      </c>
      <c r="J3274" s="10"/>
      <c r="N3274" s="4"/>
      <c r="O3274" s="17"/>
      <c r="P3274" s="17"/>
      <c r="Q3274" s="17"/>
      <c r="R3274" s="4"/>
    </row>
    <row r="3275" spans="1:18" x14ac:dyDescent="0.25">
      <c r="A3275" s="10">
        <v>45794.458333333336</v>
      </c>
      <c r="B3275" s="5">
        <v>45794</v>
      </c>
      <c r="C3275" s="6">
        <v>61873.754607204864</v>
      </c>
      <c r="D3275" s="6">
        <v>10748.025193142361</v>
      </c>
      <c r="E3275" s="6">
        <v>39618</v>
      </c>
      <c r="F3275" s="34">
        <f t="shared" si="204"/>
        <v>17.370895400439803</v>
      </c>
      <c r="G3275" s="16">
        <f t="shared" si="205"/>
        <v>27.129146330310366</v>
      </c>
      <c r="H3275" s="6">
        <f t="shared" si="206"/>
        <v>-1188.5222298177086</v>
      </c>
      <c r="I3275" s="16">
        <f t="shared" si="207"/>
        <v>-9.9570016999352262</v>
      </c>
      <c r="J3275" s="10"/>
      <c r="N3275" s="4"/>
      <c r="O3275" s="17"/>
      <c r="P3275" s="17"/>
      <c r="Q3275" s="17"/>
      <c r="R3275" s="4"/>
    </row>
    <row r="3276" spans="1:18" x14ac:dyDescent="0.25">
      <c r="A3276" s="10">
        <v>45794.5</v>
      </c>
      <c r="B3276" s="5">
        <v>45794</v>
      </c>
      <c r="C3276" s="6">
        <v>64347.501009114581</v>
      </c>
      <c r="D3276" s="6">
        <v>10312.725885416667</v>
      </c>
      <c r="E3276" s="6">
        <v>39618</v>
      </c>
      <c r="F3276" s="34">
        <f t="shared" si="204"/>
        <v>16.026614435199136</v>
      </c>
      <c r="G3276" s="16">
        <f t="shared" si="205"/>
        <v>26.030405082075486</v>
      </c>
      <c r="H3276" s="6">
        <f t="shared" si="206"/>
        <v>-435.29930772569423</v>
      </c>
      <c r="I3276" s="16">
        <f t="shared" si="207"/>
        <v>-4.050039890150531</v>
      </c>
      <c r="J3276" s="10"/>
      <c r="N3276" s="4"/>
      <c r="O3276" s="17"/>
      <c r="P3276" s="17"/>
      <c r="Q3276" s="17"/>
      <c r="R3276" s="4"/>
    </row>
    <row r="3277" spans="1:18" x14ac:dyDescent="0.25">
      <c r="A3277" s="10">
        <v>45794.541666666664</v>
      </c>
      <c r="B3277" s="5">
        <v>45794</v>
      </c>
      <c r="C3277" s="6">
        <v>66853.166427951393</v>
      </c>
      <c r="D3277" s="6">
        <v>10221.348766004774</v>
      </c>
      <c r="E3277" s="6">
        <v>39618</v>
      </c>
      <c r="F3277" s="34">
        <f t="shared" si="204"/>
        <v>15.289251522619301</v>
      </c>
      <c r="G3277" s="16">
        <f t="shared" si="205"/>
        <v>25.799759619376982</v>
      </c>
      <c r="H3277" s="6">
        <f t="shared" si="206"/>
        <v>-91.377119411892636</v>
      </c>
      <c r="I3277" s="16">
        <f t="shared" si="207"/>
        <v>-0.8860617496011407</v>
      </c>
      <c r="J3277" s="10"/>
      <c r="N3277" s="4"/>
      <c r="O3277" s="17"/>
      <c r="P3277" s="17"/>
      <c r="Q3277" s="17"/>
      <c r="R3277" s="4"/>
    </row>
    <row r="3278" spans="1:18" x14ac:dyDescent="0.25">
      <c r="A3278" s="10">
        <v>45794.583333333336</v>
      </c>
      <c r="B3278" s="5">
        <v>45794</v>
      </c>
      <c r="C3278" s="6">
        <v>69583.701106770837</v>
      </c>
      <c r="D3278" s="6">
        <v>11277.267747395834</v>
      </c>
      <c r="E3278" s="6">
        <v>39618</v>
      </c>
      <c r="F3278" s="34">
        <f t="shared" si="204"/>
        <v>16.206766193841478</v>
      </c>
      <c r="G3278" s="16">
        <f t="shared" si="205"/>
        <v>28.465010216052889</v>
      </c>
      <c r="H3278" s="6">
        <f t="shared" si="206"/>
        <v>1055.9189813910598</v>
      </c>
      <c r="I3278" s="16">
        <f t="shared" si="207"/>
        <v>10.330524919597158</v>
      </c>
      <c r="J3278" s="10"/>
      <c r="N3278" s="4"/>
      <c r="O3278" s="17"/>
      <c r="P3278" s="17"/>
      <c r="Q3278" s="17"/>
      <c r="R3278" s="4"/>
    </row>
    <row r="3279" spans="1:18" x14ac:dyDescent="0.25">
      <c r="A3279" s="10">
        <v>45794.625</v>
      </c>
      <c r="B3279" s="5">
        <v>45794</v>
      </c>
      <c r="C3279" s="6">
        <v>72138.71159288194</v>
      </c>
      <c r="D3279" s="6">
        <v>13258.41276421441</v>
      </c>
      <c r="E3279" s="6">
        <v>39618</v>
      </c>
      <c r="F3279" s="34">
        <f t="shared" si="204"/>
        <v>18.379054007838203</v>
      </c>
      <c r="G3279" s="16">
        <f t="shared" si="205"/>
        <v>33.465628664279897</v>
      </c>
      <c r="H3279" s="6">
        <f t="shared" si="206"/>
        <v>1981.1450168185766</v>
      </c>
      <c r="I3279" s="16">
        <f t="shared" si="207"/>
        <v>17.567597588308267</v>
      </c>
      <c r="J3279" s="10"/>
      <c r="N3279" s="4"/>
      <c r="O3279" s="17"/>
      <c r="P3279" s="17"/>
      <c r="Q3279" s="17"/>
      <c r="R3279" s="4"/>
    </row>
    <row r="3280" spans="1:18" x14ac:dyDescent="0.25">
      <c r="A3280" s="10">
        <v>45794.666666666664</v>
      </c>
      <c r="B3280" s="5">
        <v>45794</v>
      </c>
      <c r="C3280" s="6">
        <v>73829.643446180562</v>
      </c>
      <c r="D3280" s="6">
        <v>14272.228493381077</v>
      </c>
      <c r="E3280" s="6">
        <v>39618</v>
      </c>
      <c r="F3280" s="34">
        <f t="shared" si="204"/>
        <v>19.331298144200133</v>
      </c>
      <c r="G3280" s="16">
        <f t="shared" si="205"/>
        <v>36.024606222881204</v>
      </c>
      <c r="H3280" s="6">
        <f t="shared" si="206"/>
        <v>1013.8157291666666</v>
      </c>
      <c r="I3280" s="16">
        <f t="shared" si="207"/>
        <v>7.6465844531786038</v>
      </c>
      <c r="J3280" s="10"/>
      <c r="N3280" s="4"/>
      <c r="O3280" s="17"/>
      <c r="P3280" s="17"/>
      <c r="Q3280" s="17"/>
      <c r="R3280" s="4"/>
    </row>
    <row r="3281" spans="1:18" x14ac:dyDescent="0.25">
      <c r="A3281" s="10">
        <v>45794.708333333336</v>
      </c>
      <c r="B3281" s="5">
        <v>45794</v>
      </c>
      <c r="C3281" s="6">
        <v>74978.45885416666</v>
      </c>
      <c r="D3281" s="6">
        <v>16523.004845920139</v>
      </c>
      <c r="E3281" s="6">
        <v>39618</v>
      </c>
      <c r="F3281" s="34">
        <f t="shared" si="204"/>
        <v>22.037002491685559</v>
      </c>
      <c r="G3281" s="16">
        <f t="shared" si="205"/>
        <v>41.705802528951835</v>
      </c>
      <c r="H3281" s="6">
        <f t="shared" si="206"/>
        <v>2250.7763525390619</v>
      </c>
      <c r="I3281" s="16">
        <f t="shared" si="207"/>
        <v>15.770321737652162</v>
      </c>
      <c r="J3281" s="10"/>
      <c r="N3281" s="4"/>
      <c r="O3281" s="17"/>
      <c r="P3281" s="17"/>
      <c r="Q3281" s="17"/>
      <c r="R3281" s="4"/>
    </row>
    <row r="3282" spans="1:18" x14ac:dyDescent="0.25">
      <c r="A3282" s="10">
        <v>45794.75</v>
      </c>
      <c r="B3282" s="5">
        <v>45794</v>
      </c>
      <c r="C3282" s="6">
        <v>73788.004375000004</v>
      </c>
      <c r="D3282" s="6">
        <v>18289.314945746526</v>
      </c>
      <c r="E3282" s="6">
        <v>39618</v>
      </c>
      <c r="F3282" s="34">
        <f t="shared" si="204"/>
        <v>24.786298397227153</v>
      </c>
      <c r="G3282" s="16">
        <f t="shared" si="205"/>
        <v>46.164155045046506</v>
      </c>
      <c r="H3282" s="6">
        <f t="shared" si="206"/>
        <v>1766.3100998263872</v>
      </c>
      <c r="I3282" s="16">
        <f t="shared" si="207"/>
        <v>10.690005336786696</v>
      </c>
      <c r="J3282" s="10"/>
      <c r="N3282" s="4"/>
      <c r="O3282" s="17"/>
      <c r="P3282" s="17"/>
      <c r="Q3282" s="17"/>
      <c r="R3282" s="4"/>
    </row>
    <row r="3283" spans="1:18" x14ac:dyDescent="0.25">
      <c r="A3283" s="10">
        <v>45794.791666666664</v>
      </c>
      <c r="B3283" s="5">
        <v>45794</v>
      </c>
      <c r="C3283" s="6">
        <v>71069.560972222229</v>
      </c>
      <c r="D3283" s="6">
        <v>17483.529129774306</v>
      </c>
      <c r="E3283" s="6">
        <v>39618</v>
      </c>
      <c r="F3283" s="34">
        <f t="shared" si="204"/>
        <v>24.600586932861173</v>
      </c>
      <c r="G3283" s="16">
        <f t="shared" si="205"/>
        <v>44.130266873073623</v>
      </c>
      <c r="H3283" s="6">
        <f t="shared" si="206"/>
        <v>-805.78581597222001</v>
      </c>
      <c r="I3283" s="16">
        <f t="shared" si="207"/>
        <v>-4.4057736353849517</v>
      </c>
      <c r="J3283" s="10"/>
      <c r="N3283" s="4"/>
      <c r="O3283" s="17"/>
      <c r="P3283" s="17"/>
      <c r="Q3283" s="17"/>
      <c r="R3283" s="4"/>
    </row>
    <row r="3284" spans="1:18" x14ac:dyDescent="0.25">
      <c r="A3284" s="10">
        <v>45794.833333333336</v>
      </c>
      <c r="B3284" s="5">
        <v>45794</v>
      </c>
      <c r="C3284" s="6">
        <v>67155.990907118059</v>
      </c>
      <c r="D3284" s="6">
        <v>15271.899656032987</v>
      </c>
      <c r="E3284" s="6">
        <v>39618</v>
      </c>
      <c r="F3284" s="34">
        <f t="shared" si="204"/>
        <v>22.740934129250224</v>
      </c>
      <c r="G3284" s="16">
        <f t="shared" si="205"/>
        <v>38.547881407524329</v>
      </c>
      <c r="H3284" s="6">
        <f t="shared" si="206"/>
        <v>-2211.6294737413191</v>
      </c>
      <c r="I3284" s="16">
        <f t="shared" si="207"/>
        <v>-12.6497885943115</v>
      </c>
      <c r="J3284" s="10"/>
      <c r="N3284" s="4"/>
      <c r="O3284" s="17"/>
      <c r="P3284" s="17"/>
      <c r="Q3284" s="17"/>
      <c r="R3284" s="4"/>
    </row>
    <row r="3285" spans="1:18" x14ac:dyDescent="0.25">
      <c r="A3285" s="10">
        <v>45794.875</v>
      </c>
      <c r="B3285" s="5">
        <v>45794</v>
      </c>
      <c r="C3285" s="6">
        <v>64363.349900173613</v>
      </c>
      <c r="D3285" s="6">
        <v>15786.067431640626</v>
      </c>
      <c r="E3285" s="6">
        <v>39618</v>
      </c>
      <c r="F3285" s="34">
        <f t="shared" si="204"/>
        <v>24.52648511322753</v>
      </c>
      <c r="G3285" s="16">
        <f t="shared" si="205"/>
        <v>39.845694966027125</v>
      </c>
      <c r="H3285" s="6">
        <f t="shared" si="206"/>
        <v>514.16777560763876</v>
      </c>
      <c r="I3285" s="16">
        <f t="shared" si="207"/>
        <v>3.3667571630784177</v>
      </c>
      <c r="J3285" s="10"/>
      <c r="N3285" s="4"/>
      <c r="O3285" s="17"/>
      <c r="P3285" s="17"/>
      <c r="Q3285" s="17"/>
      <c r="R3285" s="4"/>
    </row>
    <row r="3286" spans="1:18" x14ac:dyDescent="0.25">
      <c r="A3286" s="10">
        <v>45794.916666666664</v>
      </c>
      <c r="B3286" s="5">
        <v>45794</v>
      </c>
      <c r="C3286" s="6">
        <v>62951.390221354166</v>
      </c>
      <c r="D3286" s="6">
        <v>17967.651267361111</v>
      </c>
      <c r="E3286" s="6">
        <v>39618</v>
      </c>
      <c r="F3286" s="34">
        <f t="shared" si="204"/>
        <v>28.542104001487456</v>
      </c>
      <c r="G3286" s="16">
        <f t="shared" si="205"/>
        <v>45.352242080269349</v>
      </c>
      <c r="H3286" s="6">
        <f t="shared" si="206"/>
        <v>2181.5838357204848</v>
      </c>
      <c r="I3286" s="16">
        <f t="shared" si="207"/>
        <v>13.819678936299562</v>
      </c>
      <c r="J3286" s="10"/>
      <c r="N3286" s="4"/>
      <c r="O3286" s="17"/>
      <c r="P3286" s="17"/>
      <c r="Q3286" s="17"/>
      <c r="R3286" s="4"/>
    </row>
    <row r="3287" spans="1:18" x14ac:dyDescent="0.25">
      <c r="A3287" s="10">
        <v>45794.958333333336</v>
      </c>
      <c r="B3287" s="5">
        <v>45794</v>
      </c>
      <c r="C3287" s="6">
        <v>60880.376725260416</v>
      </c>
      <c r="D3287" s="6">
        <v>19497.183205295139</v>
      </c>
      <c r="E3287" s="6">
        <v>39618</v>
      </c>
      <c r="F3287" s="34">
        <f t="shared" si="204"/>
        <v>32.025398419069553</v>
      </c>
      <c r="G3287" s="16">
        <f t="shared" si="205"/>
        <v>49.212941605571054</v>
      </c>
      <c r="H3287" s="6">
        <f t="shared" si="206"/>
        <v>1529.531937934029</v>
      </c>
      <c r="I3287" s="16">
        <f t="shared" si="207"/>
        <v>8.5126982663141906</v>
      </c>
      <c r="J3287" s="10"/>
      <c r="N3287" s="4"/>
      <c r="O3287" s="17"/>
      <c r="P3287" s="17"/>
      <c r="Q3287" s="17"/>
      <c r="R3287" s="4"/>
    </row>
    <row r="3288" spans="1:18" x14ac:dyDescent="0.25">
      <c r="A3288" s="10">
        <v>45795</v>
      </c>
      <c r="B3288" s="5">
        <v>45795</v>
      </c>
      <c r="C3288" s="6">
        <v>58142.287226562497</v>
      </c>
      <c r="D3288" s="6">
        <v>20826.239691840277</v>
      </c>
      <c r="E3288" s="6">
        <v>39618</v>
      </c>
      <c r="F3288" s="34">
        <f t="shared" si="204"/>
        <v>35.819436567204292</v>
      </c>
      <c r="G3288" s="16">
        <f t="shared" si="205"/>
        <v>52.567620000606482</v>
      </c>
      <c r="H3288" s="6">
        <f t="shared" si="206"/>
        <v>1329.0564865451379</v>
      </c>
      <c r="I3288" s="16">
        <f t="shared" si="207"/>
        <v>6.8166589632505801</v>
      </c>
      <c r="J3288" s="10"/>
      <c r="N3288" s="4"/>
      <c r="O3288" s="17"/>
      <c r="P3288" s="17"/>
      <c r="Q3288" s="17"/>
      <c r="R3288" s="4"/>
    </row>
    <row r="3289" spans="1:18" x14ac:dyDescent="0.25">
      <c r="A3289" s="10">
        <v>45795.041666666664</v>
      </c>
      <c r="B3289" s="5">
        <v>45795</v>
      </c>
      <c r="C3289" s="6">
        <v>55150.898148871529</v>
      </c>
      <c r="D3289" s="6">
        <v>20405.765421006945</v>
      </c>
      <c r="E3289" s="6">
        <v>39618</v>
      </c>
      <c r="F3289" s="34">
        <f t="shared" si="204"/>
        <v>36.999878707187435</v>
      </c>
      <c r="G3289" s="16">
        <f t="shared" si="205"/>
        <v>51.506298705151565</v>
      </c>
      <c r="H3289" s="6">
        <f t="shared" si="206"/>
        <v>-420.47427083333241</v>
      </c>
      <c r="I3289" s="16">
        <f t="shared" si="207"/>
        <v>-2.0189639467084128</v>
      </c>
      <c r="J3289" s="10"/>
      <c r="N3289" s="4"/>
      <c r="O3289" s="17"/>
      <c r="P3289" s="17"/>
      <c r="Q3289" s="17"/>
      <c r="R3289" s="4"/>
    </row>
    <row r="3290" spans="1:18" x14ac:dyDescent="0.25">
      <c r="A3290" s="10">
        <v>45795.083333333336</v>
      </c>
      <c r="B3290" s="5">
        <v>45795</v>
      </c>
      <c r="C3290" s="6">
        <v>53526.480505642365</v>
      </c>
      <c r="D3290" s="6">
        <v>20208.905312499999</v>
      </c>
      <c r="E3290" s="6">
        <v>39618</v>
      </c>
      <c r="F3290" s="34">
        <f t="shared" si="204"/>
        <v>37.754967488231785</v>
      </c>
      <c r="G3290" s="16">
        <f t="shared" si="205"/>
        <v>51.009403080670403</v>
      </c>
      <c r="H3290" s="6">
        <f t="shared" si="206"/>
        <v>-196.86010850694583</v>
      </c>
      <c r="I3290" s="16">
        <f t="shared" si="207"/>
        <v>-0.9647278817793622</v>
      </c>
      <c r="J3290" s="10"/>
      <c r="N3290" s="4"/>
      <c r="O3290" s="17"/>
      <c r="P3290" s="17"/>
      <c r="Q3290" s="17"/>
      <c r="R3290" s="4"/>
    </row>
    <row r="3291" spans="1:18" x14ac:dyDescent="0.25">
      <c r="A3291" s="10">
        <v>45795.125</v>
      </c>
      <c r="B3291" s="5">
        <v>45795</v>
      </c>
      <c r="C3291" s="6">
        <v>51863.322725694445</v>
      </c>
      <c r="D3291" s="6">
        <v>20008.510271267362</v>
      </c>
      <c r="E3291" s="6">
        <v>39618</v>
      </c>
      <c r="F3291" s="34">
        <f t="shared" si="204"/>
        <v>38.579306569099984</v>
      </c>
      <c r="G3291" s="16">
        <f t="shared" si="205"/>
        <v>50.503584914098042</v>
      </c>
      <c r="H3291" s="6">
        <f t="shared" si="206"/>
        <v>-200.3950412326376</v>
      </c>
      <c r="I3291" s="16">
        <f t="shared" si="207"/>
        <v>-0.99161749799819898</v>
      </c>
      <c r="J3291" s="10"/>
      <c r="N3291" s="4"/>
      <c r="O3291" s="17"/>
      <c r="P3291" s="17"/>
      <c r="Q3291" s="17"/>
      <c r="R3291" s="4"/>
    </row>
    <row r="3292" spans="1:18" x14ac:dyDescent="0.25">
      <c r="A3292" s="10">
        <v>45795.166666666664</v>
      </c>
      <c r="B3292" s="5">
        <v>45795</v>
      </c>
      <c r="C3292" s="6">
        <v>50633.189003906249</v>
      </c>
      <c r="D3292" s="6">
        <v>19504.873572048611</v>
      </c>
      <c r="E3292" s="6">
        <v>39618</v>
      </c>
      <c r="F3292" s="34">
        <f t="shared" si="204"/>
        <v>38.521914095799595</v>
      </c>
      <c r="G3292" s="16">
        <f t="shared" si="205"/>
        <v>49.232352900319583</v>
      </c>
      <c r="H3292" s="6">
        <f t="shared" si="206"/>
        <v>-503.63669921875044</v>
      </c>
      <c r="I3292" s="16">
        <f t="shared" si="207"/>
        <v>-2.5171124306140036</v>
      </c>
      <c r="J3292" s="10"/>
      <c r="N3292" s="4"/>
      <c r="O3292" s="17"/>
      <c r="P3292" s="17"/>
      <c r="Q3292" s="17"/>
      <c r="R3292" s="4"/>
    </row>
    <row r="3293" spans="1:18" x14ac:dyDescent="0.25">
      <c r="A3293" s="10">
        <v>45795.208333333336</v>
      </c>
      <c r="B3293" s="5">
        <v>45795</v>
      </c>
      <c r="C3293" s="6">
        <v>49879.413519965281</v>
      </c>
      <c r="D3293" s="6">
        <v>19862.092265625</v>
      </c>
      <c r="E3293" s="6">
        <v>39618</v>
      </c>
      <c r="F3293" s="34">
        <f t="shared" si="204"/>
        <v>39.820220134855397</v>
      </c>
      <c r="G3293" s="16">
        <f t="shared" si="205"/>
        <v>50.13401046399364</v>
      </c>
      <c r="H3293" s="6">
        <f t="shared" si="206"/>
        <v>357.21869357638934</v>
      </c>
      <c r="I3293" s="16">
        <f t="shared" si="207"/>
        <v>1.8314330121488216</v>
      </c>
      <c r="J3293" s="10"/>
      <c r="N3293" s="4"/>
      <c r="O3293" s="17"/>
      <c r="P3293" s="17"/>
      <c r="Q3293" s="17"/>
      <c r="R3293" s="4"/>
    </row>
    <row r="3294" spans="1:18" x14ac:dyDescent="0.25">
      <c r="A3294" s="10">
        <v>45795.25</v>
      </c>
      <c r="B3294" s="5">
        <v>45795</v>
      </c>
      <c r="C3294" s="6">
        <v>49801.529112413191</v>
      </c>
      <c r="D3294" s="6">
        <v>20654.628851996527</v>
      </c>
      <c r="E3294" s="6">
        <v>39618</v>
      </c>
      <c r="F3294" s="34">
        <f t="shared" si="204"/>
        <v>41.473884878864681</v>
      </c>
      <c r="G3294" s="16">
        <f t="shared" si="205"/>
        <v>52.13445618657309</v>
      </c>
      <c r="H3294" s="6">
        <f t="shared" si="206"/>
        <v>792.53658637152694</v>
      </c>
      <c r="I3294" s="16">
        <f t="shared" si="207"/>
        <v>3.990196882446051</v>
      </c>
      <c r="J3294" s="10"/>
      <c r="N3294" s="4"/>
      <c r="O3294" s="17"/>
      <c r="P3294" s="17"/>
      <c r="Q3294" s="17"/>
      <c r="R3294" s="4"/>
    </row>
    <row r="3295" spans="1:18" x14ac:dyDescent="0.25">
      <c r="A3295" s="10">
        <v>45795.291666666664</v>
      </c>
      <c r="B3295" s="5">
        <v>45795</v>
      </c>
      <c r="C3295" s="6">
        <v>49959.939607204862</v>
      </c>
      <c r="D3295" s="6">
        <v>20947.150093315973</v>
      </c>
      <c r="E3295" s="6">
        <v>39618</v>
      </c>
      <c r="F3295" s="34">
        <f t="shared" si="204"/>
        <v>41.927893144000372</v>
      </c>
      <c r="G3295" s="16">
        <f t="shared" si="205"/>
        <v>52.872810574274254</v>
      </c>
      <c r="H3295" s="6">
        <f t="shared" si="206"/>
        <v>292.52124131944583</v>
      </c>
      <c r="I3295" s="16">
        <f t="shared" si="207"/>
        <v>1.4162502914748334</v>
      </c>
      <c r="J3295" s="10"/>
      <c r="N3295" s="4"/>
      <c r="O3295" s="17"/>
      <c r="P3295" s="17"/>
      <c r="Q3295" s="17"/>
      <c r="R3295" s="4"/>
    </row>
    <row r="3296" spans="1:18" x14ac:dyDescent="0.25">
      <c r="A3296" s="10">
        <v>45795.333333333336</v>
      </c>
      <c r="B3296" s="5">
        <v>45795</v>
      </c>
      <c r="C3296" s="6">
        <v>50552.856970486115</v>
      </c>
      <c r="D3296" s="6">
        <v>20281.229058159723</v>
      </c>
      <c r="E3296" s="6">
        <v>39618</v>
      </c>
      <c r="F3296" s="34">
        <f t="shared" si="204"/>
        <v>40.118858307059398</v>
      </c>
      <c r="G3296" s="16">
        <f t="shared" si="205"/>
        <v>51.191955823513865</v>
      </c>
      <c r="H3296" s="6">
        <f t="shared" si="206"/>
        <v>-665.92103515625058</v>
      </c>
      <c r="I3296" s="16">
        <f t="shared" si="207"/>
        <v>-3.1790531513341249</v>
      </c>
      <c r="J3296" s="10"/>
      <c r="N3296" s="4"/>
      <c r="O3296" s="17"/>
      <c r="P3296" s="17"/>
      <c r="Q3296" s="17"/>
      <c r="R3296" s="4"/>
    </row>
    <row r="3297" spans="1:18" x14ac:dyDescent="0.25">
      <c r="A3297" s="10">
        <v>45795.375</v>
      </c>
      <c r="B3297" s="5">
        <v>45795</v>
      </c>
      <c r="C3297" s="6">
        <v>53426.987124565974</v>
      </c>
      <c r="D3297" s="6">
        <v>19397.582649739583</v>
      </c>
      <c r="E3297" s="6">
        <v>39618</v>
      </c>
      <c r="F3297" s="34">
        <f t="shared" si="204"/>
        <v>36.306712569274723</v>
      </c>
      <c r="G3297" s="16">
        <f t="shared" si="205"/>
        <v>48.961539324901771</v>
      </c>
      <c r="H3297" s="6">
        <f t="shared" si="206"/>
        <v>-883.64640842013978</v>
      </c>
      <c r="I3297" s="16">
        <f t="shared" si="207"/>
        <v>-4.3569667591946226</v>
      </c>
      <c r="J3297" s="10"/>
      <c r="N3297" s="4"/>
      <c r="O3297" s="17"/>
      <c r="P3297" s="17"/>
      <c r="Q3297" s="17"/>
      <c r="R3297" s="4"/>
    </row>
    <row r="3298" spans="1:18" x14ac:dyDescent="0.25">
      <c r="A3298" s="10">
        <v>45795.416666666664</v>
      </c>
      <c r="B3298" s="5">
        <v>45795</v>
      </c>
      <c r="C3298" s="6">
        <v>56859.436657986109</v>
      </c>
      <c r="D3298" s="6">
        <v>19987.427317708334</v>
      </c>
      <c r="E3298" s="6">
        <v>39618</v>
      </c>
      <c r="F3298" s="34">
        <f t="shared" si="204"/>
        <v>35.152348479873709</v>
      </c>
      <c r="G3298" s="16">
        <f t="shared" si="205"/>
        <v>50.450369321289145</v>
      </c>
      <c r="H3298" s="6">
        <f t="shared" si="206"/>
        <v>589.84466796875131</v>
      </c>
      <c r="I3298" s="16">
        <f t="shared" si="207"/>
        <v>3.0408153357019985</v>
      </c>
      <c r="J3298" s="10"/>
      <c r="N3298" s="4"/>
      <c r="O3298" s="17"/>
      <c r="P3298" s="17"/>
      <c r="Q3298" s="17"/>
      <c r="R3298" s="4"/>
    </row>
    <row r="3299" spans="1:18" x14ac:dyDescent="0.25">
      <c r="A3299" s="10">
        <v>45795.458333333336</v>
      </c>
      <c r="B3299" s="5">
        <v>45795</v>
      </c>
      <c r="C3299" s="6">
        <v>61020.643438585066</v>
      </c>
      <c r="D3299" s="6">
        <v>20904.59970486111</v>
      </c>
      <c r="E3299" s="6">
        <v>39618</v>
      </c>
      <c r="F3299" s="34">
        <f t="shared" si="204"/>
        <v>34.258242009363258</v>
      </c>
      <c r="G3299" s="16">
        <f t="shared" si="205"/>
        <v>52.765408917313117</v>
      </c>
      <c r="H3299" s="6">
        <f t="shared" si="206"/>
        <v>917.17238715277563</v>
      </c>
      <c r="I3299" s="16">
        <f t="shared" si="207"/>
        <v>4.5887465784062416</v>
      </c>
      <c r="J3299" s="10"/>
      <c r="N3299" s="4"/>
      <c r="O3299" s="17"/>
      <c r="P3299" s="17"/>
      <c r="Q3299" s="17"/>
      <c r="R3299" s="4"/>
    </row>
    <row r="3300" spans="1:18" x14ac:dyDescent="0.25">
      <c r="A3300" s="10">
        <v>45795.5</v>
      </c>
      <c r="B3300" s="5">
        <v>45795</v>
      </c>
      <c r="C3300" s="6">
        <v>64186.47938042535</v>
      </c>
      <c r="D3300" s="6">
        <v>20145.450314670139</v>
      </c>
      <c r="E3300" s="6">
        <v>39618</v>
      </c>
      <c r="F3300" s="34">
        <f t="shared" si="204"/>
        <v>31.385815999146082</v>
      </c>
      <c r="G3300" s="16">
        <f t="shared" si="205"/>
        <v>50.849235990383512</v>
      </c>
      <c r="H3300" s="6">
        <f t="shared" si="206"/>
        <v>-759.14939019097073</v>
      </c>
      <c r="I3300" s="16">
        <f t="shared" si="207"/>
        <v>-3.6314945079500367</v>
      </c>
      <c r="J3300" s="10"/>
      <c r="N3300" s="4"/>
      <c r="O3300" s="17"/>
      <c r="P3300" s="17"/>
      <c r="Q3300" s="17"/>
      <c r="R3300" s="4"/>
    </row>
    <row r="3301" spans="1:18" x14ac:dyDescent="0.25">
      <c r="A3301" s="10">
        <v>45795.541666666664</v>
      </c>
      <c r="B3301" s="5">
        <v>45795</v>
      </c>
      <c r="C3301" s="6">
        <v>65809.49219401041</v>
      </c>
      <c r="D3301" s="6">
        <v>20594.88990451389</v>
      </c>
      <c r="E3301" s="6">
        <v>39618</v>
      </c>
      <c r="F3301" s="34">
        <f t="shared" si="204"/>
        <v>31.294710258208486</v>
      </c>
      <c r="G3301" s="16">
        <f t="shared" si="205"/>
        <v>51.983668798308571</v>
      </c>
      <c r="H3301" s="6">
        <f t="shared" si="206"/>
        <v>449.43958984375058</v>
      </c>
      <c r="I3301" s="16">
        <f t="shared" si="207"/>
        <v>2.2309731617985413</v>
      </c>
      <c r="J3301" s="10"/>
      <c r="N3301" s="4"/>
      <c r="O3301" s="17"/>
      <c r="P3301" s="17"/>
      <c r="Q3301" s="17"/>
      <c r="R3301" s="4"/>
    </row>
    <row r="3302" spans="1:18" x14ac:dyDescent="0.25">
      <c r="A3302" s="10">
        <v>45795.583333333336</v>
      </c>
      <c r="B3302" s="5">
        <v>45795</v>
      </c>
      <c r="C3302" s="6">
        <v>67332.698993055557</v>
      </c>
      <c r="D3302" s="6">
        <v>21018.891705729166</v>
      </c>
      <c r="E3302" s="6">
        <v>39618</v>
      </c>
      <c r="F3302" s="34">
        <f t="shared" si="204"/>
        <v>31.216469887679647</v>
      </c>
      <c r="G3302" s="16">
        <f t="shared" si="205"/>
        <v>53.053893951560319</v>
      </c>
      <c r="H3302" s="6">
        <f t="shared" si="206"/>
        <v>424.00180121527592</v>
      </c>
      <c r="I3302" s="16">
        <f t="shared" si="207"/>
        <v>2.0587718758445281</v>
      </c>
      <c r="J3302" s="10"/>
      <c r="N3302" s="4"/>
      <c r="O3302" s="17"/>
      <c r="P3302" s="17"/>
      <c r="Q3302" s="17"/>
      <c r="R3302" s="4"/>
    </row>
    <row r="3303" spans="1:18" x14ac:dyDescent="0.25">
      <c r="A3303" s="10">
        <v>45795.625</v>
      </c>
      <c r="B3303" s="5">
        <v>45795</v>
      </c>
      <c r="C3303" s="6">
        <v>67856.013428819439</v>
      </c>
      <c r="D3303" s="6">
        <v>21601.306605902777</v>
      </c>
      <c r="E3303" s="6">
        <v>39618</v>
      </c>
      <c r="F3303" s="34">
        <f t="shared" si="204"/>
        <v>31.834034324109567</v>
      </c>
      <c r="G3303" s="16">
        <f t="shared" si="205"/>
        <v>54.523970432386228</v>
      </c>
      <c r="H3303" s="6">
        <f t="shared" si="206"/>
        <v>582.41490017361139</v>
      </c>
      <c r="I3303" s="16">
        <f t="shared" si="207"/>
        <v>2.7709115605503656</v>
      </c>
      <c r="J3303" s="10"/>
      <c r="N3303" s="4"/>
      <c r="O3303" s="17"/>
      <c r="P3303" s="17"/>
      <c r="Q3303" s="17"/>
      <c r="R3303" s="4"/>
    </row>
    <row r="3304" spans="1:18" x14ac:dyDescent="0.25">
      <c r="A3304" s="10">
        <v>45795.666666666664</v>
      </c>
      <c r="B3304" s="5">
        <v>45795</v>
      </c>
      <c r="C3304" s="6">
        <v>68791.463565538201</v>
      </c>
      <c r="D3304" s="6">
        <v>21823.462645399304</v>
      </c>
      <c r="E3304" s="6">
        <v>39618</v>
      </c>
      <c r="F3304" s="34">
        <f t="shared" si="204"/>
        <v>31.724085394124391</v>
      </c>
      <c r="G3304" s="16">
        <f t="shared" si="205"/>
        <v>55.084715647936044</v>
      </c>
      <c r="H3304" s="6">
        <f t="shared" si="206"/>
        <v>222.15603949652723</v>
      </c>
      <c r="I3304" s="16">
        <f t="shared" si="207"/>
        <v>1.0284379715985366</v>
      </c>
      <c r="J3304" s="10"/>
      <c r="N3304" s="4"/>
      <c r="O3304" s="17"/>
      <c r="P3304" s="17"/>
      <c r="Q3304" s="17"/>
      <c r="R3304" s="4"/>
    </row>
    <row r="3305" spans="1:18" x14ac:dyDescent="0.25">
      <c r="A3305" s="10">
        <v>45795.708333333336</v>
      </c>
      <c r="B3305" s="5">
        <v>45795</v>
      </c>
      <c r="C3305" s="6">
        <v>68950.594140625006</v>
      </c>
      <c r="D3305" s="6">
        <v>22143.481401909721</v>
      </c>
      <c r="E3305" s="6">
        <v>39618</v>
      </c>
      <c r="F3305" s="34">
        <f t="shared" si="204"/>
        <v>32.114997235191339</v>
      </c>
      <c r="G3305" s="16">
        <f t="shared" si="205"/>
        <v>55.892476656847187</v>
      </c>
      <c r="H3305" s="6">
        <f t="shared" si="206"/>
        <v>320.01875651041701</v>
      </c>
      <c r="I3305" s="16">
        <f t="shared" si="207"/>
        <v>1.4663977101630181</v>
      </c>
      <c r="J3305" s="10"/>
      <c r="N3305" s="4"/>
      <c r="O3305" s="17"/>
      <c r="P3305" s="17"/>
      <c r="Q3305" s="17"/>
      <c r="R3305" s="4"/>
    </row>
    <row r="3306" spans="1:18" x14ac:dyDescent="0.25">
      <c r="A3306" s="10">
        <v>45795.75</v>
      </c>
      <c r="B3306" s="5">
        <v>45795</v>
      </c>
      <c r="C3306" s="6">
        <v>68656.438704427084</v>
      </c>
      <c r="D3306" s="6">
        <v>22830.523012152778</v>
      </c>
      <c r="E3306" s="6">
        <v>39618</v>
      </c>
      <c r="F3306" s="34">
        <f t="shared" si="204"/>
        <v>33.253287591045158</v>
      </c>
      <c r="G3306" s="16">
        <f t="shared" si="205"/>
        <v>57.62664196111055</v>
      </c>
      <c r="H3306" s="6">
        <f t="shared" si="206"/>
        <v>687.04161024305722</v>
      </c>
      <c r="I3306" s="16">
        <f t="shared" si="207"/>
        <v>3.1026810905344115</v>
      </c>
      <c r="J3306" s="10"/>
      <c r="N3306" s="4"/>
      <c r="O3306" s="17"/>
      <c r="P3306" s="17"/>
      <c r="Q3306" s="17"/>
      <c r="R3306" s="4"/>
    </row>
    <row r="3307" spans="1:18" x14ac:dyDescent="0.25">
      <c r="A3307" s="10">
        <v>45795.791666666664</v>
      </c>
      <c r="B3307" s="5">
        <v>45795</v>
      </c>
      <c r="C3307" s="6">
        <v>67505.85595052084</v>
      </c>
      <c r="D3307" s="6">
        <v>22824.86831597222</v>
      </c>
      <c r="E3307" s="6">
        <v>39618</v>
      </c>
      <c r="F3307" s="34">
        <f t="shared" si="204"/>
        <v>33.811686400513103</v>
      </c>
      <c r="G3307" s="16">
        <f t="shared" si="205"/>
        <v>57.612368913050183</v>
      </c>
      <c r="H3307" s="6">
        <f t="shared" si="206"/>
        <v>-5.6546961805579485</v>
      </c>
      <c r="I3307" s="16">
        <f t="shared" si="207"/>
        <v>-2.4768141218437841E-2</v>
      </c>
      <c r="J3307" s="10"/>
      <c r="N3307" s="4"/>
      <c r="O3307" s="17"/>
      <c r="P3307" s="17"/>
      <c r="Q3307" s="17"/>
      <c r="R3307" s="4"/>
    </row>
    <row r="3308" spans="1:18" x14ac:dyDescent="0.25">
      <c r="A3308" s="10">
        <v>45795.833333333336</v>
      </c>
      <c r="B3308" s="5">
        <v>45795</v>
      </c>
      <c r="C3308" s="6">
        <v>65762.073943142357</v>
      </c>
      <c r="D3308" s="6">
        <v>23600.248671875001</v>
      </c>
      <c r="E3308" s="6">
        <v>39618</v>
      </c>
      <c r="F3308" s="34">
        <f t="shared" si="204"/>
        <v>35.887324192785783</v>
      </c>
      <c r="G3308" s="16">
        <f t="shared" si="205"/>
        <v>59.569510505010349</v>
      </c>
      <c r="H3308" s="6">
        <f t="shared" si="206"/>
        <v>775.38035590278014</v>
      </c>
      <c r="I3308" s="16">
        <f t="shared" si="207"/>
        <v>3.3970857801628154</v>
      </c>
      <c r="J3308" s="10"/>
      <c r="N3308" s="4"/>
      <c r="O3308" s="17"/>
      <c r="P3308" s="17"/>
      <c r="Q3308" s="17"/>
      <c r="R3308" s="4"/>
    </row>
    <row r="3309" spans="1:18" x14ac:dyDescent="0.25">
      <c r="A3309" s="10">
        <v>45795.875</v>
      </c>
      <c r="B3309" s="5">
        <v>45795</v>
      </c>
      <c r="C3309" s="6">
        <v>64741.997994791665</v>
      </c>
      <c r="D3309" s="6">
        <v>24417.980991753473</v>
      </c>
      <c r="E3309" s="6">
        <v>39618</v>
      </c>
      <c r="F3309" s="34">
        <f t="shared" si="204"/>
        <v>37.715828593547329</v>
      </c>
      <c r="G3309" s="16">
        <f t="shared" si="205"/>
        <v>61.633552909671039</v>
      </c>
      <c r="H3309" s="6">
        <f t="shared" si="206"/>
        <v>817.73231987847248</v>
      </c>
      <c r="I3309" s="16">
        <f t="shared" si="207"/>
        <v>3.4649309473293153</v>
      </c>
      <c r="J3309" s="10"/>
      <c r="N3309" s="4"/>
      <c r="O3309" s="17"/>
      <c r="P3309" s="17"/>
      <c r="Q3309" s="17"/>
      <c r="R3309" s="4"/>
    </row>
    <row r="3310" spans="1:18" x14ac:dyDescent="0.25">
      <c r="A3310" s="10">
        <v>45795.916666666664</v>
      </c>
      <c r="B3310" s="5">
        <v>45795</v>
      </c>
      <c r="C3310" s="6">
        <v>63312.164722222224</v>
      </c>
      <c r="D3310" s="6">
        <v>25339.308407118056</v>
      </c>
      <c r="E3310" s="6">
        <v>39618</v>
      </c>
      <c r="F3310" s="34">
        <f t="shared" si="204"/>
        <v>40.022811600728758</v>
      </c>
      <c r="G3310" s="16">
        <f t="shared" si="205"/>
        <v>63.959080234030132</v>
      </c>
      <c r="H3310" s="6">
        <f t="shared" si="206"/>
        <v>921.32741536458343</v>
      </c>
      <c r="I3310" s="16">
        <f t="shared" si="207"/>
        <v>3.773151497151781</v>
      </c>
      <c r="J3310" s="10"/>
      <c r="N3310" s="4"/>
      <c r="O3310" s="17"/>
      <c r="P3310" s="17"/>
      <c r="Q3310" s="17"/>
      <c r="R3310" s="4"/>
    </row>
    <row r="3311" spans="1:18" x14ac:dyDescent="0.25">
      <c r="A3311" s="10">
        <v>45795.958333333336</v>
      </c>
      <c r="B3311" s="5">
        <v>45795</v>
      </c>
      <c r="C3311" s="6">
        <v>60762.741260850693</v>
      </c>
      <c r="D3311" s="6">
        <v>26080.179942491319</v>
      </c>
      <c r="E3311" s="6">
        <v>39618</v>
      </c>
      <c r="F3311" s="34">
        <f t="shared" si="204"/>
        <v>42.921335346821692</v>
      </c>
      <c r="G3311" s="16">
        <f t="shared" si="205"/>
        <v>65.829117932483513</v>
      </c>
      <c r="H3311" s="6">
        <f t="shared" si="206"/>
        <v>740.8715353732623</v>
      </c>
      <c r="I3311" s="16">
        <f t="shared" si="207"/>
        <v>2.9238032998767411</v>
      </c>
      <c r="J3311" s="10"/>
      <c r="N3311" s="4"/>
      <c r="O3311" s="17"/>
      <c r="P3311" s="17"/>
      <c r="Q3311" s="17"/>
      <c r="R3311" s="4"/>
    </row>
    <row r="3312" spans="1:18" x14ac:dyDescent="0.25">
      <c r="A3312" s="10">
        <v>45796</v>
      </c>
      <c r="B3312" s="5">
        <v>45796</v>
      </c>
      <c r="C3312" s="6">
        <v>57684.488287760418</v>
      </c>
      <c r="D3312" s="6">
        <v>26460.955750868055</v>
      </c>
      <c r="E3312" s="6">
        <v>39618</v>
      </c>
      <c r="F3312" s="34">
        <f t="shared" si="204"/>
        <v>45.871873940992522</v>
      </c>
      <c r="G3312" s="16">
        <f t="shared" si="205"/>
        <v>66.790236132232963</v>
      </c>
      <c r="H3312" s="6">
        <f t="shared" si="206"/>
        <v>380.77580837673668</v>
      </c>
      <c r="I3312" s="16">
        <f t="shared" si="207"/>
        <v>1.4600198664900887</v>
      </c>
      <c r="J3312" s="10"/>
      <c r="N3312" s="4"/>
      <c r="O3312" s="17"/>
      <c r="P3312" s="17"/>
      <c r="Q3312" s="17"/>
      <c r="R3312" s="4"/>
    </row>
    <row r="3313" spans="1:18" x14ac:dyDescent="0.25">
      <c r="A3313" s="10">
        <v>45796.041666666664</v>
      </c>
      <c r="B3313" s="5">
        <v>45796</v>
      </c>
      <c r="C3313" s="6">
        <v>55074.706434461805</v>
      </c>
      <c r="D3313" s="6">
        <v>26379.284524739582</v>
      </c>
      <c r="E3313" s="6">
        <v>39618</v>
      </c>
      <c r="F3313" s="34">
        <f t="shared" si="204"/>
        <v>47.897276685678918</v>
      </c>
      <c r="G3313" s="16">
        <f t="shared" si="205"/>
        <v>66.58408936528744</v>
      </c>
      <c r="H3313" s="6">
        <f t="shared" si="206"/>
        <v>-81.671226128473791</v>
      </c>
      <c r="I3313" s="16">
        <f t="shared" si="207"/>
        <v>-0.30864805828411757</v>
      </c>
      <c r="J3313" s="10"/>
      <c r="N3313" s="4"/>
      <c r="O3313" s="17"/>
      <c r="P3313" s="17"/>
      <c r="Q3313" s="17"/>
      <c r="R3313" s="4"/>
    </row>
    <row r="3314" spans="1:18" x14ac:dyDescent="0.25">
      <c r="A3314" s="10">
        <v>45796.083333333336</v>
      </c>
      <c r="B3314" s="5">
        <v>45796</v>
      </c>
      <c r="C3314" s="6">
        <v>53442.051764322918</v>
      </c>
      <c r="D3314" s="6">
        <v>25675.942452256946</v>
      </c>
      <c r="E3314" s="6">
        <v>39618</v>
      </c>
      <c r="F3314" s="34">
        <f t="shared" si="204"/>
        <v>48.044454890105484</v>
      </c>
      <c r="G3314" s="16">
        <f t="shared" si="205"/>
        <v>64.808779979446072</v>
      </c>
      <c r="H3314" s="6">
        <f t="shared" si="206"/>
        <v>-703.34207248263556</v>
      </c>
      <c r="I3314" s="16">
        <f t="shared" si="207"/>
        <v>-2.6662666753641946</v>
      </c>
      <c r="J3314" s="10"/>
      <c r="N3314" s="4"/>
      <c r="O3314" s="17"/>
      <c r="P3314" s="17"/>
      <c r="Q3314" s="17"/>
      <c r="R3314" s="4"/>
    </row>
    <row r="3315" spans="1:18" x14ac:dyDescent="0.25">
      <c r="A3315" s="10">
        <v>45796.125</v>
      </c>
      <c r="B3315" s="5">
        <v>45796</v>
      </c>
      <c r="C3315" s="6">
        <v>51865.500627170142</v>
      </c>
      <c r="D3315" s="6">
        <v>23990.19652560764</v>
      </c>
      <c r="E3315" s="6">
        <v>39618</v>
      </c>
      <c r="F3315" s="34">
        <f t="shared" si="204"/>
        <v>46.254632145669852</v>
      </c>
      <c r="G3315" s="16">
        <f t="shared" si="205"/>
        <v>60.553779912180431</v>
      </c>
      <c r="H3315" s="6">
        <f t="shared" si="206"/>
        <v>-1685.7459266493061</v>
      </c>
      <c r="I3315" s="16">
        <f t="shared" si="207"/>
        <v>-6.5654685501179211</v>
      </c>
      <c r="J3315" s="10"/>
      <c r="N3315" s="4"/>
      <c r="O3315" s="17"/>
      <c r="P3315" s="17"/>
      <c r="Q3315" s="17"/>
      <c r="R3315" s="4"/>
    </row>
    <row r="3316" spans="1:18" x14ac:dyDescent="0.25">
      <c r="A3316" s="10">
        <v>45796.166666666664</v>
      </c>
      <c r="B3316" s="5">
        <v>45796</v>
      </c>
      <c r="C3316" s="6">
        <v>51125.384474826387</v>
      </c>
      <c r="D3316" s="6">
        <v>21222.028335503473</v>
      </c>
      <c r="E3316" s="6">
        <v>39618</v>
      </c>
      <c r="F3316" s="34">
        <f t="shared" si="204"/>
        <v>41.50976770835431</v>
      </c>
      <c r="G3316" s="16">
        <f t="shared" si="205"/>
        <v>53.56663217603986</v>
      </c>
      <c r="H3316" s="6">
        <f t="shared" si="206"/>
        <v>-2768.1681901041666</v>
      </c>
      <c r="I3316" s="16">
        <f t="shared" si="207"/>
        <v>-11.538747451065545</v>
      </c>
      <c r="J3316" s="10"/>
      <c r="N3316" s="4"/>
      <c r="O3316" s="17"/>
      <c r="P3316" s="17"/>
      <c r="Q3316" s="17"/>
      <c r="R3316" s="4"/>
    </row>
    <row r="3317" spans="1:18" x14ac:dyDescent="0.25">
      <c r="A3317" s="10">
        <v>45796.208333333336</v>
      </c>
      <c r="B3317" s="5">
        <v>45796</v>
      </c>
      <c r="C3317" s="6">
        <v>51251.746215277781</v>
      </c>
      <c r="D3317" s="6">
        <v>18908.552621527779</v>
      </c>
      <c r="E3317" s="6">
        <v>39618</v>
      </c>
      <c r="F3317" s="34">
        <f t="shared" si="204"/>
        <v>36.89347976965373</v>
      </c>
      <c r="G3317" s="16">
        <f t="shared" si="205"/>
        <v>47.727176085435353</v>
      </c>
      <c r="H3317" s="6">
        <f t="shared" si="206"/>
        <v>-2313.4757139756948</v>
      </c>
      <c r="I3317" s="16">
        <f t="shared" si="207"/>
        <v>-10.901294058237387</v>
      </c>
      <c r="J3317" s="10"/>
      <c r="N3317" s="4"/>
      <c r="O3317" s="17"/>
      <c r="P3317" s="17"/>
      <c r="Q3317" s="17"/>
      <c r="R3317" s="4"/>
    </row>
    <row r="3318" spans="1:18" x14ac:dyDescent="0.25">
      <c r="A3318" s="10">
        <v>45796.25</v>
      </c>
      <c r="B3318" s="5">
        <v>45796</v>
      </c>
      <c r="C3318" s="6">
        <v>52692.035525173611</v>
      </c>
      <c r="D3318" s="6">
        <v>18089.689854600696</v>
      </c>
      <c r="E3318" s="6">
        <v>39618</v>
      </c>
      <c r="F3318" s="34">
        <f t="shared" si="204"/>
        <v>34.330975591099246</v>
      </c>
      <c r="G3318" s="16">
        <f t="shared" si="205"/>
        <v>45.660280313495619</v>
      </c>
      <c r="H3318" s="6">
        <f t="shared" si="206"/>
        <v>-818.8627669270827</v>
      </c>
      <c r="I3318" s="16">
        <f t="shared" si="207"/>
        <v>-4.330647529281487</v>
      </c>
      <c r="J3318" s="10"/>
      <c r="N3318" s="4"/>
      <c r="O3318" s="17"/>
      <c r="P3318" s="17"/>
      <c r="Q3318" s="17"/>
      <c r="R3318" s="4"/>
    </row>
    <row r="3319" spans="1:18" x14ac:dyDescent="0.25">
      <c r="A3319" s="10">
        <v>45796.291666666664</v>
      </c>
      <c r="B3319" s="5">
        <v>45796</v>
      </c>
      <c r="C3319" s="6">
        <v>54592.063205295141</v>
      </c>
      <c r="D3319" s="6">
        <v>17493.728350694444</v>
      </c>
      <c r="E3319" s="6">
        <v>39618</v>
      </c>
      <c r="F3319" s="34">
        <f t="shared" si="204"/>
        <v>32.044453577269536</v>
      </c>
      <c r="G3319" s="16">
        <f t="shared" si="205"/>
        <v>44.156010779682077</v>
      </c>
      <c r="H3319" s="6">
        <f t="shared" si="206"/>
        <v>-595.96150390625189</v>
      </c>
      <c r="I3319" s="16">
        <f t="shared" si="207"/>
        <v>-3.2944816008256925</v>
      </c>
      <c r="J3319" s="10"/>
      <c r="N3319" s="4"/>
      <c r="O3319" s="17"/>
      <c r="P3319" s="17"/>
      <c r="Q3319" s="17"/>
      <c r="R3319" s="4"/>
    </row>
    <row r="3320" spans="1:18" x14ac:dyDescent="0.25">
      <c r="A3320" s="10">
        <v>45796.333333333336</v>
      </c>
      <c r="B3320" s="5">
        <v>45796</v>
      </c>
      <c r="C3320" s="6">
        <v>55755.228387586809</v>
      </c>
      <c r="D3320" s="6">
        <v>17708.70368923611</v>
      </c>
      <c r="E3320" s="6">
        <v>39618</v>
      </c>
      <c r="F3320" s="34">
        <f t="shared" si="204"/>
        <v>31.761512240847939</v>
      </c>
      <c r="G3320" s="16">
        <f t="shared" si="205"/>
        <v>44.698631150578301</v>
      </c>
      <c r="H3320" s="6">
        <f t="shared" si="206"/>
        <v>214.97533854166613</v>
      </c>
      <c r="I3320" s="16">
        <f t="shared" si="207"/>
        <v>1.2288709086598588</v>
      </c>
      <c r="J3320" s="10"/>
      <c r="N3320" s="4"/>
      <c r="O3320" s="17"/>
      <c r="P3320" s="17"/>
      <c r="Q3320" s="17"/>
      <c r="R3320" s="4"/>
    </row>
    <row r="3321" spans="1:18" x14ac:dyDescent="0.25">
      <c r="A3321" s="10">
        <v>45796.375</v>
      </c>
      <c r="B3321" s="5">
        <v>45796</v>
      </c>
      <c r="C3321" s="6">
        <v>57677.80029296875</v>
      </c>
      <c r="D3321" s="6">
        <v>16750.712740885418</v>
      </c>
      <c r="E3321" s="6">
        <v>39618</v>
      </c>
      <c r="F3321" s="34">
        <f t="shared" si="204"/>
        <v>29.041871666051428</v>
      </c>
      <c r="G3321" s="16">
        <f t="shared" si="205"/>
        <v>42.2805612117861</v>
      </c>
      <c r="H3321" s="6">
        <f t="shared" si="206"/>
        <v>-957.99094835069263</v>
      </c>
      <c r="I3321" s="16">
        <f t="shared" si="207"/>
        <v>-5.4097180977339896</v>
      </c>
      <c r="J3321" s="10"/>
      <c r="N3321" s="4"/>
      <c r="O3321" s="17"/>
      <c r="P3321" s="17"/>
      <c r="Q3321" s="17"/>
      <c r="R3321" s="4"/>
    </row>
    <row r="3322" spans="1:18" x14ac:dyDescent="0.25">
      <c r="A3322" s="10">
        <v>45796.416666666664</v>
      </c>
      <c r="B3322" s="5">
        <v>45796</v>
      </c>
      <c r="C3322" s="6">
        <v>60426.642350260416</v>
      </c>
      <c r="D3322" s="6">
        <v>16522.731482204861</v>
      </c>
      <c r="E3322" s="6">
        <v>39618</v>
      </c>
      <c r="F3322" s="34">
        <f t="shared" si="204"/>
        <v>27.343454541841933</v>
      </c>
      <c r="G3322" s="16">
        <f t="shared" si="205"/>
        <v>41.705112530175327</v>
      </c>
      <c r="H3322" s="6">
        <f t="shared" si="206"/>
        <v>-227.98125868055649</v>
      </c>
      <c r="I3322" s="16">
        <f t="shared" si="207"/>
        <v>-1.3610242274891149</v>
      </c>
      <c r="J3322" s="10"/>
      <c r="N3322" s="4"/>
      <c r="O3322" s="17"/>
      <c r="P3322" s="17"/>
      <c r="Q3322" s="17"/>
      <c r="R3322" s="4"/>
    </row>
    <row r="3323" spans="1:18" x14ac:dyDescent="0.25">
      <c r="A3323" s="10">
        <v>45796.458333333336</v>
      </c>
      <c r="B3323" s="5">
        <v>45796</v>
      </c>
      <c r="C3323" s="6">
        <v>62583.965703125003</v>
      </c>
      <c r="D3323" s="6">
        <v>16755.569519314235</v>
      </c>
      <c r="E3323" s="6">
        <v>39618</v>
      </c>
      <c r="F3323" s="34">
        <f t="shared" si="204"/>
        <v>26.772943087046304</v>
      </c>
      <c r="G3323" s="16">
        <f t="shared" si="205"/>
        <v>42.292820231496378</v>
      </c>
      <c r="H3323" s="6">
        <f t="shared" si="206"/>
        <v>232.83803710937354</v>
      </c>
      <c r="I3323" s="16">
        <f t="shared" si="207"/>
        <v>1.4091982149570266</v>
      </c>
      <c r="J3323" s="10"/>
      <c r="N3323" s="4"/>
      <c r="O3323" s="17"/>
      <c r="P3323" s="17"/>
      <c r="Q3323" s="17"/>
      <c r="R3323" s="4"/>
    </row>
    <row r="3324" spans="1:18" x14ac:dyDescent="0.25">
      <c r="A3324" s="10">
        <v>45796.5</v>
      </c>
      <c r="B3324" s="5">
        <v>45796</v>
      </c>
      <c r="C3324" s="6">
        <v>64465.265917968747</v>
      </c>
      <c r="D3324" s="6">
        <v>15750.299112413195</v>
      </c>
      <c r="E3324" s="6">
        <v>39618</v>
      </c>
      <c r="F3324" s="34">
        <f t="shared" si="204"/>
        <v>24.43222545991706</v>
      </c>
      <c r="G3324" s="16">
        <f t="shared" si="205"/>
        <v>39.755411965301619</v>
      </c>
      <c r="H3324" s="6">
        <f t="shared" si="206"/>
        <v>-1005.2704069010397</v>
      </c>
      <c r="I3324" s="16">
        <f t="shared" si="207"/>
        <v>-5.9996194444018096</v>
      </c>
      <c r="J3324" s="10"/>
      <c r="N3324" s="4"/>
      <c r="O3324" s="17"/>
      <c r="P3324" s="17"/>
      <c r="Q3324" s="17"/>
      <c r="R3324" s="4"/>
    </row>
    <row r="3325" spans="1:18" x14ac:dyDescent="0.25">
      <c r="A3325" s="10">
        <v>45796.541666666664</v>
      </c>
      <c r="B3325" s="5">
        <v>45796</v>
      </c>
      <c r="C3325" s="6">
        <v>66311.308046874998</v>
      </c>
      <c r="D3325" s="6">
        <v>16070.970441623263</v>
      </c>
      <c r="E3325" s="6">
        <v>39618</v>
      </c>
      <c r="F3325" s="34">
        <f t="shared" si="204"/>
        <v>24.235640820511048</v>
      </c>
      <c r="G3325" s="16">
        <f t="shared" si="205"/>
        <v>40.564820136360403</v>
      </c>
      <c r="H3325" s="6">
        <f t="shared" si="206"/>
        <v>320.67132921006851</v>
      </c>
      <c r="I3325" s="16">
        <f t="shared" si="207"/>
        <v>2.0359697737888647</v>
      </c>
      <c r="J3325" s="10"/>
      <c r="N3325" s="4"/>
      <c r="O3325" s="17"/>
      <c r="P3325" s="17"/>
      <c r="Q3325" s="17"/>
      <c r="R3325" s="4"/>
    </row>
    <row r="3326" spans="1:18" x14ac:dyDescent="0.25">
      <c r="A3326" s="10">
        <v>45796.583333333336</v>
      </c>
      <c r="B3326" s="5">
        <v>45796</v>
      </c>
      <c r="C3326" s="6">
        <v>68326.734654947912</v>
      </c>
      <c r="D3326" s="6">
        <v>17541.189995659723</v>
      </c>
      <c r="E3326" s="6">
        <v>39618</v>
      </c>
      <c r="F3326" s="34">
        <f t="shared" si="204"/>
        <v>25.672513232548383</v>
      </c>
      <c r="G3326" s="16">
        <f t="shared" si="205"/>
        <v>44.275808964762788</v>
      </c>
      <c r="H3326" s="6">
        <f t="shared" si="206"/>
        <v>1470.2195540364592</v>
      </c>
      <c r="I3326" s="16">
        <f t="shared" si="207"/>
        <v>9.1482935605969438</v>
      </c>
      <c r="J3326" s="10"/>
      <c r="N3326" s="4"/>
      <c r="O3326" s="17"/>
      <c r="P3326" s="17"/>
      <c r="Q3326" s="17"/>
      <c r="R3326" s="4"/>
    </row>
    <row r="3327" spans="1:18" x14ac:dyDescent="0.25">
      <c r="A3327" s="10">
        <v>45796.625</v>
      </c>
      <c r="B3327" s="5">
        <v>45796</v>
      </c>
      <c r="C3327" s="6">
        <v>69629.888632812494</v>
      </c>
      <c r="D3327" s="6">
        <v>18768.340815972224</v>
      </c>
      <c r="E3327" s="6">
        <v>39618</v>
      </c>
      <c r="F3327" s="34">
        <f t="shared" si="204"/>
        <v>26.954431759823038</v>
      </c>
      <c r="G3327" s="16">
        <f t="shared" si="205"/>
        <v>47.3732667372715</v>
      </c>
      <c r="H3327" s="6">
        <f t="shared" si="206"/>
        <v>1227.1508203125013</v>
      </c>
      <c r="I3327" s="16">
        <f t="shared" si="207"/>
        <v>6.9958242320853916</v>
      </c>
      <c r="J3327" s="10"/>
      <c r="N3327" s="4"/>
      <c r="O3327" s="17"/>
      <c r="P3327" s="17"/>
      <c r="Q3327" s="17"/>
      <c r="R3327" s="4"/>
    </row>
    <row r="3328" spans="1:18" x14ac:dyDescent="0.25">
      <c r="A3328" s="10">
        <v>45796.666666666664</v>
      </c>
      <c r="B3328" s="5">
        <v>45796</v>
      </c>
      <c r="C3328" s="6">
        <v>70840.0677842882</v>
      </c>
      <c r="D3328" s="6">
        <v>20359.206643880207</v>
      </c>
      <c r="E3328" s="6">
        <v>39618</v>
      </c>
      <c r="F3328" s="34">
        <f t="shared" si="204"/>
        <v>28.739676966254578</v>
      </c>
      <c r="G3328" s="16">
        <f t="shared" si="205"/>
        <v>51.388779453481263</v>
      </c>
      <c r="H3328" s="6">
        <f t="shared" si="206"/>
        <v>1590.8658279079827</v>
      </c>
      <c r="I3328" s="16">
        <f t="shared" si="207"/>
        <v>8.4763264025668423</v>
      </c>
      <c r="J3328" s="10"/>
      <c r="N3328" s="4"/>
      <c r="O3328" s="17"/>
      <c r="P3328" s="17"/>
      <c r="Q3328" s="17"/>
      <c r="R3328" s="4"/>
    </row>
    <row r="3329" spans="1:18" x14ac:dyDescent="0.25">
      <c r="A3329" s="10">
        <v>45796.708333333336</v>
      </c>
      <c r="B3329" s="5">
        <v>45796</v>
      </c>
      <c r="C3329" s="6">
        <v>71394.171111111107</v>
      </c>
      <c r="D3329" s="6">
        <v>21792.781245659724</v>
      </c>
      <c r="E3329" s="6">
        <v>39618</v>
      </c>
      <c r="F3329" s="34">
        <f t="shared" si="204"/>
        <v>30.524594524311389</v>
      </c>
      <c r="G3329" s="16">
        <f t="shared" si="205"/>
        <v>55.007272567165742</v>
      </c>
      <c r="H3329" s="6">
        <f t="shared" si="206"/>
        <v>1433.5746017795173</v>
      </c>
      <c r="I3329" s="16">
        <f t="shared" si="207"/>
        <v>7.041407000063221</v>
      </c>
      <c r="J3329" s="10"/>
      <c r="N3329" s="4"/>
      <c r="O3329" s="17"/>
      <c r="P3329" s="17"/>
      <c r="Q3329" s="17"/>
      <c r="R3329" s="4"/>
    </row>
    <row r="3330" spans="1:18" x14ac:dyDescent="0.25">
      <c r="A3330" s="10">
        <v>45796.75</v>
      </c>
      <c r="B3330" s="5">
        <v>45796</v>
      </c>
      <c r="C3330" s="6">
        <v>71003.5302734375</v>
      </c>
      <c r="D3330" s="6">
        <v>22326.10793782552</v>
      </c>
      <c r="E3330" s="6">
        <v>39618</v>
      </c>
      <c r="F3330" s="34">
        <f t="shared" si="204"/>
        <v>31.443659000963425</v>
      </c>
      <c r="G3330" s="16">
        <f t="shared" si="205"/>
        <v>56.353445246669494</v>
      </c>
      <c r="H3330" s="6">
        <f t="shared" si="206"/>
        <v>533.32669216579598</v>
      </c>
      <c r="I3330" s="16">
        <f t="shared" si="207"/>
        <v>2.4472630920939196</v>
      </c>
      <c r="J3330" s="10"/>
      <c r="N3330" s="4"/>
      <c r="O3330" s="17"/>
      <c r="P3330" s="17"/>
      <c r="Q3330" s="17"/>
      <c r="R3330" s="4"/>
    </row>
    <row r="3331" spans="1:18" x14ac:dyDescent="0.25">
      <c r="A3331" s="10">
        <v>45796.791666666664</v>
      </c>
      <c r="B3331" s="5">
        <v>45796</v>
      </c>
      <c r="C3331" s="6">
        <v>70234.822408854161</v>
      </c>
      <c r="D3331" s="6">
        <v>22936.176842447916</v>
      </c>
      <c r="E3331" s="6">
        <v>39618</v>
      </c>
      <c r="F3331" s="34">
        <f t="shared" ref="F3331:F3394" si="208">D3331/C3331*100</f>
        <v>32.656417508868742</v>
      </c>
      <c r="G3331" s="16">
        <f t="shared" ref="G3331:G3394" si="209">D3331/E3331*100</f>
        <v>57.893323344055524</v>
      </c>
      <c r="H3331" s="6">
        <f t="shared" si="206"/>
        <v>610.06890462239608</v>
      </c>
      <c r="I3331" s="16">
        <f t="shared" si="207"/>
        <v>2.7325358558748172</v>
      </c>
      <c r="J3331" s="10"/>
      <c r="N3331" s="4"/>
      <c r="O3331" s="17"/>
      <c r="P3331" s="17"/>
      <c r="Q3331" s="17"/>
      <c r="R3331" s="4"/>
    </row>
    <row r="3332" spans="1:18" x14ac:dyDescent="0.25">
      <c r="A3332" s="10">
        <v>45796.833333333336</v>
      </c>
      <c r="B3332" s="5">
        <v>45796</v>
      </c>
      <c r="C3332" s="6">
        <v>68642.017925347216</v>
      </c>
      <c r="D3332" s="6">
        <v>24508.226608072917</v>
      </c>
      <c r="E3332" s="6">
        <v>39618</v>
      </c>
      <c r="F3332" s="34">
        <f t="shared" si="208"/>
        <v>35.704408682634089</v>
      </c>
      <c r="G3332" s="16">
        <f t="shared" si="209"/>
        <v>61.861342339524747</v>
      </c>
      <c r="H3332" s="6">
        <f t="shared" ref="H3332:H3395" si="210">D3332-D3331</f>
        <v>1572.0497656250009</v>
      </c>
      <c r="I3332" s="16">
        <f t="shared" ref="I3332:I3395" si="211">H3332/D3331*100</f>
        <v>6.8540183328008393</v>
      </c>
      <c r="J3332" s="10"/>
      <c r="N3332" s="4"/>
      <c r="O3332" s="17"/>
      <c r="P3332" s="17"/>
      <c r="Q3332" s="17"/>
      <c r="R3332" s="4"/>
    </row>
    <row r="3333" spans="1:18" x14ac:dyDescent="0.25">
      <c r="A3333" s="10">
        <v>45796.875</v>
      </c>
      <c r="B3333" s="5">
        <v>45796</v>
      </c>
      <c r="C3333" s="6">
        <v>67574.767660590282</v>
      </c>
      <c r="D3333" s="6">
        <v>24296.985762803819</v>
      </c>
      <c r="E3333" s="6">
        <v>39618</v>
      </c>
      <c r="F3333" s="34">
        <f t="shared" si="208"/>
        <v>35.955707439263399</v>
      </c>
      <c r="G3333" s="16">
        <f t="shared" si="209"/>
        <v>61.32814822253475</v>
      </c>
      <c r="H3333" s="6">
        <f t="shared" si="210"/>
        <v>-211.24084526909792</v>
      </c>
      <c r="I3333" s="16">
        <f t="shared" si="211"/>
        <v>-0.86191811691310205</v>
      </c>
      <c r="J3333" s="10"/>
      <c r="N3333" s="4"/>
      <c r="O3333" s="17"/>
      <c r="P3333" s="17"/>
      <c r="Q3333" s="17"/>
      <c r="R3333" s="4"/>
    </row>
    <row r="3334" spans="1:18" x14ac:dyDescent="0.25">
      <c r="A3334" s="10">
        <v>45796.916666666664</v>
      </c>
      <c r="B3334" s="5">
        <v>45796</v>
      </c>
      <c r="C3334" s="6">
        <v>65473.183637152775</v>
      </c>
      <c r="D3334" s="6">
        <v>20502.8989453125</v>
      </c>
      <c r="E3334" s="6">
        <v>39618</v>
      </c>
      <c r="F3334" s="34">
        <f t="shared" si="208"/>
        <v>31.31495645444393</v>
      </c>
      <c r="G3334" s="16">
        <f t="shared" si="209"/>
        <v>51.751473939402551</v>
      </c>
      <c r="H3334" s="6">
        <f t="shared" si="210"/>
        <v>-3794.0868174913194</v>
      </c>
      <c r="I3334" s="16">
        <f t="shared" si="211"/>
        <v>-15.615462981830754</v>
      </c>
      <c r="J3334" s="10"/>
      <c r="N3334" s="4"/>
      <c r="O3334" s="17"/>
      <c r="P3334" s="17"/>
      <c r="Q3334" s="17"/>
      <c r="R3334" s="4"/>
    </row>
    <row r="3335" spans="1:18" x14ac:dyDescent="0.25">
      <c r="A3335" s="10">
        <v>45796.958333333336</v>
      </c>
      <c r="B3335" s="5">
        <v>45796</v>
      </c>
      <c r="C3335" s="6">
        <v>61894.443730468753</v>
      </c>
      <c r="D3335" s="6">
        <v>18017.145043402779</v>
      </c>
      <c r="E3335" s="6">
        <v>39618</v>
      </c>
      <c r="F3335" s="34">
        <f t="shared" si="208"/>
        <v>29.109470830470503</v>
      </c>
      <c r="G3335" s="16">
        <f t="shared" si="209"/>
        <v>45.477169577976625</v>
      </c>
      <c r="H3335" s="6">
        <f t="shared" si="210"/>
        <v>-2485.7539019097203</v>
      </c>
      <c r="I3335" s="16">
        <f t="shared" si="211"/>
        <v>-12.12391432323783</v>
      </c>
      <c r="J3335" s="10"/>
      <c r="N3335" s="4"/>
      <c r="O3335" s="17"/>
      <c r="P3335" s="17"/>
      <c r="Q3335" s="17"/>
      <c r="R3335" s="4"/>
    </row>
    <row r="3336" spans="1:18" x14ac:dyDescent="0.25">
      <c r="A3336" s="10">
        <v>45797</v>
      </c>
      <c r="B3336" s="5">
        <v>45797</v>
      </c>
      <c r="C3336" s="6">
        <v>58166.258555772569</v>
      </c>
      <c r="D3336" s="6">
        <v>17309.348187934029</v>
      </c>
      <c r="E3336" s="6">
        <v>39618</v>
      </c>
      <c r="F3336" s="34">
        <f t="shared" si="208"/>
        <v>29.75840051898302</v>
      </c>
      <c r="G3336" s="16">
        <f t="shared" si="209"/>
        <v>43.690615851214162</v>
      </c>
      <c r="H3336" s="6">
        <f t="shared" si="210"/>
        <v>-707.79685546875044</v>
      </c>
      <c r="I3336" s="16">
        <f t="shared" si="211"/>
        <v>-3.9284628822362722</v>
      </c>
      <c r="J3336" s="10"/>
      <c r="N3336" s="4"/>
      <c r="O3336" s="17"/>
      <c r="P3336" s="17"/>
      <c r="Q3336" s="17"/>
      <c r="R3336" s="4"/>
    </row>
    <row r="3337" spans="1:18" x14ac:dyDescent="0.25">
      <c r="A3337" s="10">
        <v>45797.041666666664</v>
      </c>
      <c r="B3337" s="5">
        <v>45797</v>
      </c>
      <c r="C3337" s="6">
        <v>55358.273161892364</v>
      </c>
      <c r="D3337" s="6">
        <v>18605.892287326387</v>
      </c>
      <c r="E3337" s="6">
        <v>39618</v>
      </c>
      <c r="F3337" s="34">
        <f t="shared" si="208"/>
        <v>33.60995787009908</v>
      </c>
      <c r="G3337" s="16">
        <f t="shared" si="209"/>
        <v>46.963229560619894</v>
      </c>
      <c r="H3337" s="6">
        <f t="shared" si="210"/>
        <v>1296.5440993923585</v>
      </c>
      <c r="I3337" s="16">
        <f t="shared" si="211"/>
        <v>7.4904270531466421</v>
      </c>
      <c r="J3337" s="10"/>
      <c r="N3337" s="4"/>
      <c r="O3337" s="17"/>
      <c r="P3337" s="17"/>
      <c r="Q3337" s="17"/>
      <c r="R3337" s="4"/>
    </row>
    <row r="3338" spans="1:18" x14ac:dyDescent="0.25">
      <c r="A3338" s="10">
        <v>45797.083333333336</v>
      </c>
      <c r="B3338" s="5">
        <v>45797</v>
      </c>
      <c r="C3338" s="6">
        <v>53692.633172743059</v>
      </c>
      <c r="D3338" s="6">
        <v>19421.48236111111</v>
      </c>
      <c r="E3338" s="6">
        <v>39618</v>
      </c>
      <c r="F3338" s="34">
        <f t="shared" si="208"/>
        <v>36.171596015094266</v>
      </c>
      <c r="G3338" s="16">
        <f t="shared" si="209"/>
        <v>49.021864710765584</v>
      </c>
      <c r="H3338" s="6">
        <f t="shared" si="210"/>
        <v>815.59007378472234</v>
      </c>
      <c r="I3338" s="16">
        <f t="shared" si="211"/>
        <v>4.3835042210809245</v>
      </c>
      <c r="J3338" s="10"/>
      <c r="N3338" s="4"/>
      <c r="O3338" s="17"/>
      <c r="P3338" s="17"/>
      <c r="Q3338" s="17"/>
      <c r="R3338" s="4"/>
    </row>
    <row r="3339" spans="1:18" x14ac:dyDescent="0.25">
      <c r="A3339" s="10">
        <v>45797.125</v>
      </c>
      <c r="B3339" s="5">
        <v>45797</v>
      </c>
      <c r="C3339" s="6">
        <v>53640.767124565973</v>
      </c>
      <c r="D3339" s="6">
        <v>20475.027163628471</v>
      </c>
      <c r="E3339" s="6">
        <v>39618</v>
      </c>
      <c r="F3339" s="34">
        <f t="shared" si="208"/>
        <v>38.170645688345274</v>
      </c>
      <c r="G3339" s="16">
        <f t="shared" si="209"/>
        <v>51.681122630189492</v>
      </c>
      <c r="H3339" s="6">
        <f t="shared" si="210"/>
        <v>1053.5448025173609</v>
      </c>
      <c r="I3339" s="16">
        <f t="shared" si="211"/>
        <v>5.4246364048242883</v>
      </c>
      <c r="J3339" s="10"/>
      <c r="N3339" s="4"/>
      <c r="O3339" s="17"/>
      <c r="P3339" s="17"/>
      <c r="Q3339" s="17"/>
      <c r="R3339" s="4"/>
    </row>
    <row r="3340" spans="1:18" x14ac:dyDescent="0.25">
      <c r="A3340" s="10">
        <v>45797.166666666664</v>
      </c>
      <c r="B3340" s="5">
        <v>45797</v>
      </c>
      <c r="C3340" s="6">
        <v>52194.986714409722</v>
      </c>
      <c r="D3340" s="6">
        <v>20628.176393229165</v>
      </c>
      <c r="E3340" s="6">
        <v>39618</v>
      </c>
      <c r="F3340" s="34">
        <f t="shared" si="208"/>
        <v>39.52137492839757</v>
      </c>
      <c r="G3340" s="16">
        <f t="shared" si="209"/>
        <v>52.067687397721151</v>
      </c>
      <c r="H3340" s="6">
        <f t="shared" si="210"/>
        <v>153.14922960069453</v>
      </c>
      <c r="I3340" s="16">
        <f t="shared" si="211"/>
        <v>0.74798059302576414</v>
      </c>
      <c r="J3340" s="10"/>
      <c r="N3340" s="4"/>
      <c r="O3340" s="17"/>
      <c r="P3340" s="17"/>
      <c r="Q3340" s="17"/>
      <c r="R3340" s="4"/>
    </row>
    <row r="3341" spans="1:18" x14ac:dyDescent="0.25">
      <c r="A3341" s="10">
        <v>45797.208333333336</v>
      </c>
      <c r="B3341" s="5">
        <v>45797</v>
      </c>
      <c r="C3341" s="6">
        <v>51604.210082465281</v>
      </c>
      <c r="D3341" s="6">
        <v>20128.548937174481</v>
      </c>
      <c r="E3341" s="6">
        <v>39618</v>
      </c>
      <c r="F3341" s="34">
        <f t="shared" si="208"/>
        <v>39.00563327102261</v>
      </c>
      <c r="G3341" s="16">
        <f t="shared" si="209"/>
        <v>50.806575135480038</v>
      </c>
      <c r="H3341" s="6">
        <f t="shared" si="210"/>
        <v>-499.62745605468444</v>
      </c>
      <c r="I3341" s="16">
        <f t="shared" si="211"/>
        <v>-2.4220631360253364</v>
      </c>
      <c r="J3341" s="10"/>
      <c r="N3341" s="4"/>
      <c r="O3341" s="17"/>
      <c r="P3341" s="17"/>
      <c r="Q3341" s="17"/>
      <c r="R3341" s="4"/>
    </row>
    <row r="3342" spans="1:18" x14ac:dyDescent="0.25">
      <c r="A3342" s="10">
        <v>45797.25</v>
      </c>
      <c r="B3342" s="5">
        <v>45797</v>
      </c>
      <c r="C3342" s="6">
        <v>52367.583749999998</v>
      </c>
      <c r="D3342" s="6">
        <v>18313.670160590278</v>
      </c>
      <c r="E3342" s="6">
        <v>39618</v>
      </c>
      <c r="F3342" s="34">
        <f t="shared" si="208"/>
        <v>34.971386589113493</v>
      </c>
      <c r="G3342" s="16">
        <f t="shared" si="209"/>
        <v>46.225630169595334</v>
      </c>
      <c r="H3342" s="6">
        <f t="shared" si="210"/>
        <v>-1814.8787765842026</v>
      </c>
      <c r="I3342" s="16">
        <f t="shared" si="211"/>
        <v>-9.0164411863409946</v>
      </c>
      <c r="J3342" s="10"/>
      <c r="N3342" s="4"/>
      <c r="O3342" s="17"/>
      <c r="P3342" s="17"/>
      <c r="Q3342" s="17"/>
      <c r="R3342" s="4"/>
    </row>
    <row r="3343" spans="1:18" x14ac:dyDescent="0.25">
      <c r="A3343" s="10">
        <v>45797.291666666664</v>
      </c>
      <c r="B3343" s="5">
        <v>45797</v>
      </c>
      <c r="C3343" s="6">
        <v>53877.323867187501</v>
      </c>
      <c r="D3343" s="6">
        <v>15621.33708984375</v>
      </c>
      <c r="E3343" s="6">
        <v>39618</v>
      </c>
      <c r="F3343" s="34">
        <f t="shared" si="208"/>
        <v>28.994270629238684</v>
      </c>
      <c r="G3343" s="16">
        <f t="shared" si="209"/>
        <v>39.429898252924808</v>
      </c>
      <c r="H3343" s="6">
        <f t="shared" si="210"/>
        <v>-2692.3330707465284</v>
      </c>
      <c r="I3343" s="16">
        <f t="shared" si="211"/>
        <v>-14.701220711838737</v>
      </c>
      <c r="J3343" s="10"/>
      <c r="N3343" s="4"/>
      <c r="O3343" s="17"/>
      <c r="P3343" s="17"/>
      <c r="Q3343" s="17"/>
      <c r="R3343" s="4"/>
    </row>
    <row r="3344" spans="1:18" x14ac:dyDescent="0.25">
      <c r="A3344" s="10">
        <v>45797.333333333336</v>
      </c>
      <c r="B3344" s="5">
        <v>45797</v>
      </c>
      <c r="C3344" s="6">
        <v>54345.533142361113</v>
      </c>
      <c r="D3344" s="6">
        <v>12111.679371744791</v>
      </c>
      <c r="E3344" s="6">
        <v>39618</v>
      </c>
      <c r="F3344" s="34">
        <f t="shared" si="208"/>
        <v>22.286430312529237</v>
      </c>
      <c r="G3344" s="16">
        <f t="shared" si="209"/>
        <v>30.57115293993839</v>
      </c>
      <c r="H3344" s="6">
        <f t="shared" si="210"/>
        <v>-3509.6577180989589</v>
      </c>
      <c r="I3344" s="16">
        <f t="shared" si="211"/>
        <v>-22.46707626827137</v>
      </c>
      <c r="J3344" s="10"/>
      <c r="N3344" s="4"/>
      <c r="O3344" s="17"/>
      <c r="P3344" s="17"/>
      <c r="Q3344" s="17"/>
      <c r="R3344" s="4"/>
    </row>
    <row r="3345" spans="1:18" x14ac:dyDescent="0.25">
      <c r="A3345" s="10">
        <v>45797.375</v>
      </c>
      <c r="B3345" s="5">
        <v>45797</v>
      </c>
      <c r="C3345" s="6">
        <v>56328.47583333333</v>
      </c>
      <c r="D3345" s="6">
        <v>8916.5410546874991</v>
      </c>
      <c r="E3345" s="6">
        <v>39618</v>
      </c>
      <c r="F3345" s="34">
        <f t="shared" si="208"/>
        <v>15.82954433397075</v>
      </c>
      <c r="G3345" s="16">
        <f t="shared" si="209"/>
        <v>22.50628768410192</v>
      </c>
      <c r="H3345" s="6">
        <f t="shared" si="210"/>
        <v>-3195.1383170572917</v>
      </c>
      <c r="I3345" s="16">
        <f t="shared" si="211"/>
        <v>-26.380638216952772</v>
      </c>
      <c r="J3345" s="10"/>
      <c r="N3345" s="4"/>
      <c r="O3345" s="17"/>
      <c r="P3345" s="17"/>
      <c r="Q3345" s="17"/>
      <c r="R3345" s="4"/>
    </row>
    <row r="3346" spans="1:18" x14ac:dyDescent="0.25">
      <c r="A3346" s="10">
        <v>45797.416666666664</v>
      </c>
      <c r="B3346" s="5">
        <v>45797</v>
      </c>
      <c r="C3346" s="6">
        <v>58489.440633680555</v>
      </c>
      <c r="D3346" s="6">
        <v>8338.2556472439228</v>
      </c>
      <c r="E3346" s="6">
        <v>39618</v>
      </c>
      <c r="F3346" s="34">
        <f t="shared" si="208"/>
        <v>14.256001693479048</v>
      </c>
      <c r="G3346" s="16">
        <f t="shared" si="209"/>
        <v>21.046634477368677</v>
      </c>
      <c r="H3346" s="6">
        <f t="shared" si="210"/>
        <v>-578.28540744357633</v>
      </c>
      <c r="I3346" s="16">
        <f t="shared" si="211"/>
        <v>-6.4855351856375618</v>
      </c>
      <c r="J3346" s="10"/>
      <c r="N3346" s="4"/>
      <c r="O3346" s="17"/>
      <c r="P3346" s="17"/>
      <c r="Q3346" s="17"/>
      <c r="R3346" s="4"/>
    </row>
    <row r="3347" spans="1:18" x14ac:dyDescent="0.25">
      <c r="A3347" s="10">
        <v>45797.458333333336</v>
      </c>
      <c r="B3347" s="5">
        <v>45797</v>
      </c>
      <c r="C3347" s="6">
        <v>60046.449997829863</v>
      </c>
      <c r="D3347" s="6">
        <v>6197.7825737847224</v>
      </c>
      <c r="E3347" s="6">
        <v>39618</v>
      </c>
      <c r="F3347" s="34">
        <f t="shared" si="208"/>
        <v>10.321646948335356</v>
      </c>
      <c r="G3347" s="16">
        <f t="shared" si="209"/>
        <v>15.643855252119549</v>
      </c>
      <c r="H3347" s="6">
        <f t="shared" si="210"/>
        <v>-2140.4730734592004</v>
      </c>
      <c r="I3347" s="16">
        <f t="shared" si="211"/>
        <v>-25.670513882201483</v>
      </c>
      <c r="J3347" s="10"/>
      <c r="N3347" s="4"/>
      <c r="O3347" s="17"/>
      <c r="P3347" s="17"/>
      <c r="Q3347" s="17"/>
      <c r="R3347" s="4"/>
    </row>
    <row r="3348" spans="1:18" x14ac:dyDescent="0.25">
      <c r="A3348" s="10">
        <v>45797.5</v>
      </c>
      <c r="B3348" s="5">
        <v>45797</v>
      </c>
      <c r="C3348" s="6">
        <v>62066.303487413192</v>
      </c>
      <c r="D3348" s="6">
        <v>4354.8385489908851</v>
      </c>
      <c r="E3348" s="6">
        <v>39618</v>
      </c>
      <c r="F3348" s="34">
        <f t="shared" si="208"/>
        <v>7.0164296958236436</v>
      </c>
      <c r="G3348" s="16">
        <f t="shared" si="209"/>
        <v>10.992070647157567</v>
      </c>
      <c r="H3348" s="6">
        <f t="shared" si="210"/>
        <v>-1842.9440247938373</v>
      </c>
      <c r="I3348" s="16">
        <f t="shared" si="211"/>
        <v>-29.735538522908033</v>
      </c>
      <c r="J3348" s="10"/>
      <c r="N3348" s="4"/>
      <c r="O3348" s="17"/>
      <c r="P3348" s="17"/>
      <c r="Q3348" s="17"/>
      <c r="R3348" s="4"/>
    </row>
    <row r="3349" spans="1:18" x14ac:dyDescent="0.25">
      <c r="A3349" s="10">
        <v>45797.541666666664</v>
      </c>
      <c r="B3349" s="5">
        <v>45797</v>
      </c>
      <c r="C3349" s="6">
        <v>64080.260023871531</v>
      </c>
      <c r="D3349" s="6">
        <v>3058.5982739257811</v>
      </c>
      <c r="E3349" s="6">
        <v>39618</v>
      </c>
      <c r="F3349" s="34">
        <f t="shared" si="208"/>
        <v>4.7730740680302715</v>
      </c>
      <c r="G3349" s="16">
        <f t="shared" si="209"/>
        <v>7.7202238223175863</v>
      </c>
      <c r="H3349" s="6">
        <f t="shared" si="210"/>
        <v>-1296.240275065104</v>
      </c>
      <c r="I3349" s="16">
        <f t="shared" si="211"/>
        <v>-29.765518525720598</v>
      </c>
      <c r="J3349" s="10"/>
      <c r="N3349" s="4"/>
      <c r="O3349" s="17"/>
      <c r="P3349" s="17"/>
      <c r="Q3349" s="17"/>
      <c r="R3349" s="4"/>
    </row>
    <row r="3350" spans="1:18" x14ac:dyDescent="0.25">
      <c r="A3350" s="10">
        <v>45797.583333333336</v>
      </c>
      <c r="B3350" s="5">
        <v>45797</v>
      </c>
      <c r="C3350" s="6">
        <v>66321.838365885415</v>
      </c>
      <c r="D3350" s="6">
        <v>2527.8955707465279</v>
      </c>
      <c r="E3350" s="6">
        <v>39618</v>
      </c>
      <c r="F3350" s="34">
        <f t="shared" si="208"/>
        <v>3.8115583539777531</v>
      </c>
      <c r="G3350" s="16">
        <f t="shared" si="209"/>
        <v>6.3806743670718564</v>
      </c>
      <c r="H3350" s="6">
        <f t="shared" si="210"/>
        <v>-530.70270317925315</v>
      </c>
      <c r="I3350" s="16">
        <f t="shared" si="211"/>
        <v>-17.35117382702515</v>
      </c>
      <c r="J3350" s="10"/>
      <c r="N3350" s="4"/>
      <c r="O3350" s="17"/>
      <c r="P3350" s="17"/>
      <c r="Q3350" s="17"/>
      <c r="R3350" s="4"/>
    </row>
    <row r="3351" spans="1:18" x14ac:dyDescent="0.25">
      <c r="A3351" s="10">
        <v>45797.625</v>
      </c>
      <c r="B3351" s="5">
        <v>45797</v>
      </c>
      <c r="C3351" s="6">
        <v>68264.946627604164</v>
      </c>
      <c r="D3351" s="6">
        <v>2344.5411987304688</v>
      </c>
      <c r="E3351" s="6">
        <v>39618</v>
      </c>
      <c r="F3351" s="34">
        <f t="shared" si="208"/>
        <v>3.4344730561649794</v>
      </c>
      <c r="G3351" s="16">
        <f t="shared" si="209"/>
        <v>5.9178686423607161</v>
      </c>
      <c r="H3351" s="6">
        <f t="shared" si="210"/>
        <v>-183.35437201605919</v>
      </c>
      <c r="I3351" s="16">
        <f t="shared" si="211"/>
        <v>-7.2532415554615532</v>
      </c>
      <c r="J3351" s="10"/>
      <c r="N3351" s="4"/>
      <c r="O3351" s="17"/>
      <c r="P3351" s="17"/>
      <c r="Q3351" s="17"/>
      <c r="R3351" s="4"/>
    </row>
    <row r="3352" spans="1:18" x14ac:dyDescent="0.25">
      <c r="A3352" s="10">
        <v>45797.666666666664</v>
      </c>
      <c r="B3352" s="5">
        <v>45797</v>
      </c>
      <c r="C3352" s="6">
        <v>70027.378472222219</v>
      </c>
      <c r="D3352" s="6">
        <v>2493.7397162543402</v>
      </c>
      <c r="E3352" s="6">
        <v>39618</v>
      </c>
      <c r="F3352" s="34">
        <f t="shared" si="208"/>
        <v>3.5610924907656405</v>
      </c>
      <c r="G3352" s="16">
        <f t="shared" si="209"/>
        <v>6.2944613969769803</v>
      </c>
      <c r="H3352" s="6">
        <f t="shared" si="210"/>
        <v>149.19851752387149</v>
      </c>
      <c r="I3352" s="16">
        <f t="shared" si="211"/>
        <v>6.3636551835668351</v>
      </c>
      <c r="J3352" s="10"/>
      <c r="N3352" s="4"/>
      <c r="O3352" s="17"/>
      <c r="P3352" s="17"/>
      <c r="Q3352" s="17"/>
      <c r="R3352" s="4"/>
    </row>
    <row r="3353" spans="1:18" x14ac:dyDescent="0.25">
      <c r="A3353" s="10">
        <v>45797.708333333336</v>
      </c>
      <c r="B3353" s="5">
        <v>45797</v>
      </c>
      <c r="C3353" s="6">
        <v>71487.023515624998</v>
      </c>
      <c r="D3353" s="6">
        <v>2497.3624981011285</v>
      </c>
      <c r="E3353" s="6">
        <v>39618</v>
      </c>
      <c r="F3353" s="34">
        <f t="shared" si="208"/>
        <v>3.4934487061910997</v>
      </c>
      <c r="G3353" s="16">
        <f t="shared" si="209"/>
        <v>6.3036056794919695</v>
      </c>
      <c r="H3353" s="6">
        <f t="shared" si="210"/>
        <v>3.6227818467882571</v>
      </c>
      <c r="I3353" s="16">
        <f t="shared" si="211"/>
        <v>0.14527505910800373</v>
      </c>
      <c r="J3353" s="10"/>
      <c r="N3353" s="4"/>
      <c r="O3353" s="17"/>
      <c r="P3353" s="17"/>
      <c r="Q3353" s="17"/>
      <c r="R3353" s="4"/>
    </row>
    <row r="3354" spans="1:18" x14ac:dyDescent="0.25">
      <c r="A3354" s="10">
        <v>45797.75</v>
      </c>
      <c r="B3354" s="5">
        <v>45797</v>
      </c>
      <c r="C3354" s="6">
        <v>72277.395494791665</v>
      </c>
      <c r="D3354" s="6">
        <v>2064.1953096516927</v>
      </c>
      <c r="E3354" s="6">
        <v>39618</v>
      </c>
      <c r="F3354" s="34">
        <f t="shared" si="208"/>
        <v>2.8559348265398401</v>
      </c>
      <c r="G3354" s="16">
        <f t="shared" si="209"/>
        <v>5.2102461246193466</v>
      </c>
      <c r="H3354" s="6">
        <f t="shared" si="210"/>
        <v>-433.1671884494358</v>
      </c>
      <c r="I3354" s="16">
        <f t="shared" si="211"/>
        <v>-17.344986511921871</v>
      </c>
      <c r="J3354" s="10"/>
      <c r="N3354" s="4"/>
      <c r="O3354" s="17"/>
      <c r="P3354" s="17"/>
      <c r="Q3354" s="17"/>
      <c r="R3354" s="4"/>
    </row>
    <row r="3355" spans="1:18" x14ac:dyDescent="0.25">
      <c r="A3355" s="10">
        <v>45797.791666666664</v>
      </c>
      <c r="B3355" s="5">
        <v>45797</v>
      </c>
      <c r="C3355" s="6">
        <v>70706.970217013892</v>
      </c>
      <c r="D3355" s="6">
        <v>1907.9583095974392</v>
      </c>
      <c r="E3355" s="6">
        <v>39618</v>
      </c>
      <c r="F3355" s="34">
        <f t="shared" si="208"/>
        <v>2.6984020157298949</v>
      </c>
      <c r="G3355" s="16">
        <f t="shared" si="209"/>
        <v>4.8158874996149201</v>
      </c>
      <c r="H3355" s="6">
        <f t="shared" si="210"/>
        <v>-156.23700005425349</v>
      </c>
      <c r="I3355" s="16">
        <f t="shared" si="211"/>
        <v>-7.5689058745422946</v>
      </c>
      <c r="J3355" s="10"/>
      <c r="N3355" s="4"/>
      <c r="O3355" s="17"/>
      <c r="P3355" s="17"/>
      <c r="Q3355" s="17"/>
      <c r="R3355" s="4"/>
    </row>
    <row r="3356" spans="1:18" x14ac:dyDescent="0.25">
      <c r="A3356" s="10">
        <v>45797.833333333336</v>
      </c>
      <c r="B3356" s="5">
        <v>45797</v>
      </c>
      <c r="C3356" s="6">
        <v>66768.537454427089</v>
      </c>
      <c r="D3356" s="6">
        <v>1946.575927734375</v>
      </c>
      <c r="E3356" s="6">
        <v>39618</v>
      </c>
      <c r="F3356" s="34">
        <f t="shared" si="208"/>
        <v>2.9154089664806748</v>
      </c>
      <c r="G3356" s="16">
        <f t="shared" si="209"/>
        <v>4.913362430547668</v>
      </c>
      <c r="H3356" s="6">
        <f t="shared" si="210"/>
        <v>38.617618136935789</v>
      </c>
      <c r="I3356" s="16">
        <f t="shared" si="211"/>
        <v>2.0240284047445321</v>
      </c>
      <c r="J3356" s="10"/>
      <c r="N3356" s="4"/>
      <c r="O3356" s="17"/>
      <c r="P3356" s="17"/>
      <c r="Q3356" s="17"/>
      <c r="R3356" s="4"/>
    </row>
    <row r="3357" spans="1:18" x14ac:dyDescent="0.25">
      <c r="A3357" s="10">
        <v>45797.875</v>
      </c>
      <c r="B3357" s="5">
        <v>45797</v>
      </c>
      <c r="C3357" s="6">
        <v>63157.358376736112</v>
      </c>
      <c r="D3357" s="6">
        <v>3031.1862839084201</v>
      </c>
      <c r="E3357" s="6">
        <v>39618</v>
      </c>
      <c r="F3357" s="34">
        <f t="shared" si="208"/>
        <v>4.7994190412893385</v>
      </c>
      <c r="G3357" s="16">
        <f t="shared" si="209"/>
        <v>7.6510330756434461</v>
      </c>
      <c r="H3357" s="6">
        <f t="shared" si="210"/>
        <v>1084.6103561740451</v>
      </c>
      <c r="I3357" s="16">
        <f t="shared" si="211"/>
        <v>55.718882614377442</v>
      </c>
      <c r="J3357" s="10"/>
      <c r="N3357" s="4"/>
      <c r="O3357" s="17"/>
      <c r="P3357" s="17"/>
      <c r="Q3357" s="17"/>
      <c r="R3357" s="4"/>
    </row>
    <row r="3358" spans="1:18" x14ac:dyDescent="0.25">
      <c r="A3358" s="10">
        <v>45797.916666666664</v>
      </c>
      <c r="B3358" s="5">
        <v>45797</v>
      </c>
      <c r="C3358" s="6">
        <v>62195.158769531248</v>
      </c>
      <c r="D3358" s="6">
        <v>6819.7067974175343</v>
      </c>
      <c r="E3358" s="6">
        <v>39618</v>
      </c>
      <c r="F3358" s="34">
        <f t="shared" si="208"/>
        <v>10.965012281242759</v>
      </c>
      <c r="G3358" s="16">
        <f t="shared" si="209"/>
        <v>17.213657421923205</v>
      </c>
      <c r="H3358" s="6">
        <f t="shared" si="210"/>
        <v>3788.5205135091142</v>
      </c>
      <c r="I3358" s="16">
        <f t="shared" si="211"/>
        <v>124.98474718037404</v>
      </c>
      <c r="J3358" s="10"/>
      <c r="N3358" s="4"/>
      <c r="O3358" s="17"/>
      <c r="P3358" s="17"/>
      <c r="Q3358" s="17"/>
      <c r="R3358" s="4"/>
    </row>
    <row r="3359" spans="1:18" x14ac:dyDescent="0.25">
      <c r="A3359" s="10">
        <v>45797.958333333336</v>
      </c>
      <c r="B3359" s="5">
        <v>45797</v>
      </c>
      <c r="C3359" s="6">
        <v>59194.852842881941</v>
      </c>
      <c r="D3359" s="6">
        <v>10196.713988715277</v>
      </c>
      <c r="E3359" s="6">
        <v>39618</v>
      </c>
      <c r="F3359" s="34">
        <f t="shared" si="208"/>
        <v>17.225676725271917</v>
      </c>
      <c r="G3359" s="16">
        <f t="shared" si="209"/>
        <v>25.737578849803821</v>
      </c>
      <c r="H3359" s="6">
        <f t="shared" si="210"/>
        <v>3377.0071912977428</v>
      </c>
      <c r="I3359" s="16">
        <f t="shared" si="211"/>
        <v>49.518363349235742</v>
      </c>
      <c r="J3359" s="10"/>
      <c r="N3359" s="4"/>
      <c r="O3359" s="17"/>
      <c r="P3359" s="17"/>
      <c r="Q3359" s="17"/>
      <c r="R3359" s="4"/>
    </row>
    <row r="3360" spans="1:18" x14ac:dyDescent="0.25">
      <c r="A3360" s="10">
        <v>45798</v>
      </c>
      <c r="B3360" s="5">
        <v>45798</v>
      </c>
      <c r="C3360" s="6">
        <v>55232.490585937499</v>
      </c>
      <c r="D3360" s="6">
        <v>13247.606826171876</v>
      </c>
      <c r="E3360" s="6">
        <v>39582</v>
      </c>
      <c r="F3360" s="34">
        <f t="shared" si="208"/>
        <v>23.985170115694167</v>
      </c>
      <c r="G3360" s="16">
        <f t="shared" si="209"/>
        <v>33.468765666646135</v>
      </c>
      <c r="H3360" s="6">
        <f t="shared" si="210"/>
        <v>3050.8928374565985</v>
      </c>
      <c r="I3360" s="16">
        <f t="shared" si="211"/>
        <v>29.920353172924408</v>
      </c>
      <c r="J3360" s="10"/>
      <c r="N3360" s="4"/>
      <c r="O3360" s="17"/>
      <c r="P3360" s="17"/>
      <c r="Q3360" s="17"/>
      <c r="R3360" s="4"/>
    </row>
    <row r="3361" spans="1:18" x14ac:dyDescent="0.25">
      <c r="A3361" s="10">
        <v>45798.041666666664</v>
      </c>
      <c r="B3361" s="5">
        <v>45798</v>
      </c>
      <c r="C3361" s="6">
        <v>51611.552686631941</v>
      </c>
      <c r="D3361" s="6">
        <v>16430.837695312501</v>
      </c>
      <c r="E3361" s="6">
        <v>39582</v>
      </c>
      <c r="F3361" s="34">
        <f t="shared" si="208"/>
        <v>31.835581066655838</v>
      </c>
      <c r="G3361" s="16">
        <f t="shared" si="209"/>
        <v>41.510882965268301</v>
      </c>
      <c r="H3361" s="6">
        <f t="shared" si="210"/>
        <v>3183.2308691406251</v>
      </c>
      <c r="I3361" s="16">
        <f t="shared" si="211"/>
        <v>24.028723911490619</v>
      </c>
      <c r="J3361" s="10"/>
      <c r="N3361" s="4"/>
      <c r="O3361" s="17"/>
      <c r="P3361" s="17"/>
      <c r="Q3361" s="17"/>
      <c r="R3361" s="4"/>
    </row>
    <row r="3362" spans="1:18" x14ac:dyDescent="0.25">
      <c r="A3362" s="10">
        <v>45798.083333333336</v>
      </c>
      <c r="B3362" s="5">
        <v>45798</v>
      </c>
      <c r="C3362" s="6">
        <v>49235.782204861112</v>
      </c>
      <c r="D3362" s="6">
        <v>17633.230397135416</v>
      </c>
      <c r="E3362" s="6">
        <v>39582</v>
      </c>
      <c r="F3362" s="34">
        <f t="shared" si="208"/>
        <v>35.813852461542623</v>
      </c>
      <c r="G3362" s="16">
        <f t="shared" si="209"/>
        <v>44.54860895643327</v>
      </c>
      <c r="H3362" s="6">
        <f t="shared" si="210"/>
        <v>1202.3927018229151</v>
      </c>
      <c r="I3362" s="16">
        <f t="shared" si="211"/>
        <v>7.3179026177462747</v>
      </c>
      <c r="J3362" s="10"/>
      <c r="N3362" s="4"/>
      <c r="O3362" s="17"/>
      <c r="P3362" s="17"/>
      <c r="Q3362" s="17"/>
      <c r="R3362" s="4"/>
    </row>
    <row r="3363" spans="1:18" x14ac:dyDescent="0.25">
      <c r="A3363" s="10">
        <v>45798.125</v>
      </c>
      <c r="B3363" s="5">
        <v>45798</v>
      </c>
      <c r="C3363" s="6">
        <v>47587.088246527775</v>
      </c>
      <c r="D3363" s="6">
        <v>17953.391932508679</v>
      </c>
      <c r="E3363" s="6">
        <v>39582</v>
      </c>
      <c r="F3363" s="34">
        <f t="shared" si="208"/>
        <v>37.727443712252473</v>
      </c>
      <c r="G3363" s="16">
        <f t="shared" si="209"/>
        <v>45.357465344117728</v>
      </c>
      <c r="H3363" s="6">
        <f t="shared" si="210"/>
        <v>320.16153537326318</v>
      </c>
      <c r="I3363" s="16">
        <f t="shared" si="211"/>
        <v>1.8156714802823344</v>
      </c>
      <c r="J3363" s="10"/>
      <c r="N3363" s="4"/>
      <c r="O3363" s="17"/>
      <c r="P3363" s="17"/>
      <c r="Q3363" s="17"/>
      <c r="R3363" s="4"/>
    </row>
    <row r="3364" spans="1:18" x14ac:dyDescent="0.25">
      <c r="A3364" s="10">
        <v>45798.166666666664</v>
      </c>
      <c r="B3364" s="5">
        <v>45798</v>
      </c>
      <c r="C3364" s="6">
        <v>46839.83299262153</v>
      </c>
      <c r="D3364" s="6">
        <v>18438.722706163193</v>
      </c>
      <c r="E3364" s="6">
        <v>39582</v>
      </c>
      <c r="F3364" s="34">
        <f t="shared" si="208"/>
        <v>39.365474913345153</v>
      </c>
      <c r="G3364" s="16">
        <f t="shared" si="209"/>
        <v>46.583605442279804</v>
      </c>
      <c r="H3364" s="6">
        <f t="shared" si="210"/>
        <v>485.33077365451391</v>
      </c>
      <c r="I3364" s="16">
        <f t="shared" si="211"/>
        <v>2.7032817836261498</v>
      </c>
      <c r="J3364" s="10"/>
      <c r="N3364" s="4"/>
      <c r="O3364" s="17"/>
      <c r="P3364" s="17"/>
      <c r="Q3364" s="17"/>
      <c r="R3364" s="4"/>
    </row>
    <row r="3365" spans="1:18" x14ac:dyDescent="0.25">
      <c r="A3365" s="10">
        <v>45798.208333333336</v>
      </c>
      <c r="B3365" s="5">
        <v>45798</v>
      </c>
      <c r="C3365" s="6">
        <v>46957.948572048612</v>
      </c>
      <c r="D3365" s="6">
        <v>18373.73074544271</v>
      </c>
      <c r="E3365" s="6">
        <v>39582</v>
      </c>
      <c r="F3365" s="34">
        <f t="shared" si="208"/>
        <v>39.128052447290138</v>
      </c>
      <c r="G3365" s="16">
        <f t="shared" si="209"/>
        <v>46.41940969491867</v>
      </c>
      <c r="H3365" s="6">
        <f t="shared" si="210"/>
        <v>-64.991960720482894</v>
      </c>
      <c r="I3365" s="16">
        <f t="shared" si="211"/>
        <v>-0.35247539515716647</v>
      </c>
      <c r="J3365" s="10"/>
      <c r="N3365" s="4"/>
      <c r="O3365" s="17"/>
      <c r="P3365" s="17"/>
      <c r="Q3365" s="17"/>
      <c r="R3365" s="4"/>
    </row>
    <row r="3366" spans="1:18" x14ac:dyDescent="0.25">
      <c r="A3366" s="10">
        <v>45798.25</v>
      </c>
      <c r="B3366" s="5">
        <v>45798</v>
      </c>
      <c r="C3366" s="6">
        <v>47134.151458333334</v>
      </c>
      <c r="D3366" s="6">
        <v>17938.033118489584</v>
      </c>
      <c r="E3366" s="6">
        <v>39582</v>
      </c>
      <c r="F3366" s="34">
        <f t="shared" si="208"/>
        <v>38.05740119103838</v>
      </c>
      <c r="G3366" s="16">
        <f t="shared" si="209"/>
        <v>45.3186628227214</v>
      </c>
      <c r="H3366" s="6">
        <f t="shared" si="210"/>
        <v>-435.69762695312602</v>
      </c>
      <c r="I3366" s="16">
        <f t="shared" si="211"/>
        <v>-2.3713073462840057</v>
      </c>
      <c r="J3366" s="10"/>
      <c r="N3366" s="4"/>
      <c r="O3366" s="17"/>
      <c r="P3366" s="17"/>
      <c r="Q3366" s="17"/>
      <c r="R3366" s="4"/>
    </row>
    <row r="3367" spans="1:18" x14ac:dyDescent="0.25">
      <c r="A3367" s="10">
        <v>45798.291666666664</v>
      </c>
      <c r="B3367" s="5">
        <v>45798</v>
      </c>
      <c r="C3367" s="6">
        <v>48841.430251736114</v>
      </c>
      <c r="D3367" s="6">
        <v>18990.5655859375</v>
      </c>
      <c r="E3367" s="6">
        <v>39582</v>
      </c>
      <c r="F3367" s="34">
        <f t="shared" si="208"/>
        <v>38.882083280643613</v>
      </c>
      <c r="G3367" s="16">
        <f t="shared" si="209"/>
        <v>47.97778178449169</v>
      </c>
      <c r="H3367" s="6">
        <f t="shared" si="210"/>
        <v>1052.5324674479161</v>
      </c>
      <c r="I3367" s="16">
        <f t="shared" si="211"/>
        <v>5.8676024316346078</v>
      </c>
      <c r="J3367" s="10"/>
      <c r="N3367" s="4"/>
      <c r="O3367" s="17"/>
      <c r="P3367" s="17"/>
      <c r="Q3367" s="17"/>
      <c r="R3367" s="4"/>
    </row>
    <row r="3368" spans="1:18" x14ac:dyDescent="0.25">
      <c r="A3368" s="10">
        <v>45798.333333333336</v>
      </c>
      <c r="B3368" s="5">
        <v>45798</v>
      </c>
      <c r="C3368" s="6">
        <v>50433.230402560766</v>
      </c>
      <c r="D3368" s="6">
        <v>18669.287958984376</v>
      </c>
      <c r="E3368" s="6">
        <v>39582</v>
      </c>
      <c r="F3368" s="34">
        <f t="shared" si="208"/>
        <v>37.0178309221224</v>
      </c>
      <c r="G3368" s="16">
        <f t="shared" si="209"/>
        <v>47.166105702047332</v>
      </c>
      <c r="H3368" s="6">
        <f t="shared" si="210"/>
        <v>-321.27762695312413</v>
      </c>
      <c r="I3368" s="16">
        <f t="shared" si="211"/>
        <v>-1.6917749263404245</v>
      </c>
      <c r="J3368" s="10"/>
      <c r="N3368" s="4"/>
      <c r="O3368" s="17"/>
      <c r="P3368" s="17"/>
      <c r="Q3368" s="17"/>
      <c r="R3368" s="4"/>
    </row>
    <row r="3369" spans="1:18" x14ac:dyDescent="0.25">
      <c r="A3369" s="10">
        <v>45798.375</v>
      </c>
      <c r="B3369" s="5">
        <v>45798</v>
      </c>
      <c r="C3369" s="6">
        <v>52781.162456597223</v>
      </c>
      <c r="D3369" s="6">
        <v>15192.598784722222</v>
      </c>
      <c r="E3369" s="6">
        <v>39582</v>
      </c>
      <c r="F3369" s="34">
        <f t="shared" si="208"/>
        <v>28.784130696657801</v>
      </c>
      <c r="G3369" s="16">
        <f t="shared" si="209"/>
        <v>38.382595080395696</v>
      </c>
      <c r="H3369" s="6">
        <f t="shared" si="210"/>
        <v>-3476.6891742621538</v>
      </c>
      <c r="I3369" s="16">
        <f t="shared" si="211"/>
        <v>-18.622505485481238</v>
      </c>
      <c r="J3369" s="10"/>
      <c r="N3369" s="4"/>
      <c r="O3369" s="17"/>
      <c r="P3369" s="17"/>
      <c r="Q3369" s="17"/>
      <c r="R3369" s="4"/>
    </row>
    <row r="3370" spans="1:18" x14ac:dyDescent="0.25">
      <c r="A3370" s="10">
        <v>45798.416666666664</v>
      </c>
      <c r="B3370" s="5">
        <v>45798</v>
      </c>
      <c r="C3370" s="6">
        <v>55205.540143229169</v>
      </c>
      <c r="D3370" s="6">
        <v>13888.701159396702</v>
      </c>
      <c r="E3370" s="6">
        <v>39582</v>
      </c>
      <c r="F3370" s="34">
        <f t="shared" si="208"/>
        <v>25.158165509046505</v>
      </c>
      <c r="G3370" s="16">
        <f t="shared" si="209"/>
        <v>35.088426960226116</v>
      </c>
      <c r="H3370" s="6">
        <f t="shared" si="210"/>
        <v>-1303.8976253255205</v>
      </c>
      <c r="I3370" s="16">
        <f t="shared" si="211"/>
        <v>-8.5824528364214316</v>
      </c>
      <c r="J3370" s="10"/>
      <c r="N3370" s="4"/>
      <c r="O3370" s="17"/>
      <c r="P3370" s="17"/>
      <c r="Q3370" s="17"/>
      <c r="R3370" s="4"/>
    </row>
    <row r="3371" spans="1:18" x14ac:dyDescent="0.25">
      <c r="A3371" s="10">
        <v>45798.458333333336</v>
      </c>
      <c r="B3371" s="5">
        <v>45798</v>
      </c>
      <c r="C3371" s="6">
        <v>56445.053626302084</v>
      </c>
      <c r="D3371" s="6">
        <v>13668.574855685763</v>
      </c>
      <c r="E3371" s="6">
        <v>39582</v>
      </c>
      <c r="F3371" s="34">
        <f t="shared" si="208"/>
        <v>24.215717724673265</v>
      </c>
      <c r="G3371" s="16">
        <f t="shared" si="209"/>
        <v>34.532299670773995</v>
      </c>
      <c r="H3371" s="6">
        <f t="shared" si="210"/>
        <v>-220.12630371093837</v>
      </c>
      <c r="I3371" s="16">
        <f t="shared" si="211"/>
        <v>-1.5849308094731891</v>
      </c>
      <c r="J3371" s="10"/>
      <c r="N3371" s="4"/>
      <c r="O3371" s="17"/>
      <c r="P3371" s="17"/>
      <c r="Q3371" s="17"/>
      <c r="R3371" s="4"/>
    </row>
    <row r="3372" spans="1:18" x14ac:dyDescent="0.25">
      <c r="A3372" s="10">
        <v>45798.5</v>
      </c>
      <c r="B3372" s="5">
        <v>45798</v>
      </c>
      <c r="C3372" s="6">
        <v>58970.49091362847</v>
      </c>
      <c r="D3372" s="6">
        <v>13209.497655164931</v>
      </c>
      <c r="E3372" s="6">
        <v>39582</v>
      </c>
      <c r="F3372" s="34">
        <f t="shared" si="208"/>
        <v>22.400182617628726</v>
      </c>
      <c r="G3372" s="16">
        <f t="shared" si="209"/>
        <v>33.372486623123969</v>
      </c>
      <c r="H3372" s="6">
        <f t="shared" si="210"/>
        <v>-459.07720052083278</v>
      </c>
      <c r="I3372" s="16">
        <f t="shared" si="211"/>
        <v>-3.358632522906138</v>
      </c>
      <c r="J3372" s="10"/>
      <c r="N3372" s="4"/>
      <c r="O3372" s="17"/>
      <c r="P3372" s="17"/>
      <c r="Q3372" s="17"/>
      <c r="R3372" s="4"/>
    </row>
    <row r="3373" spans="1:18" x14ac:dyDescent="0.25">
      <c r="A3373" s="10">
        <v>45798.541666666664</v>
      </c>
      <c r="B3373" s="5">
        <v>45798</v>
      </c>
      <c r="C3373" s="6">
        <v>61658.797495659725</v>
      </c>
      <c r="D3373" s="6">
        <v>12946.605443793404</v>
      </c>
      <c r="E3373" s="6">
        <v>39582</v>
      </c>
      <c r="F3373" s="34">
        <f t="shared" si="208"/>
        <v>20.997174725479749</v>
      </c>
      <c r="G3373" s="16">
        <f t="shared" si="209"/>
        <v>32.708315506526716</v>
      </c>
      <c r="H3373" s="6">
        <f t="shared" si="210"/>
        <v>-262.89221137152708</v>
      </c>
      <c r="I3373" s="16">
        <f t="shared" si="211"/>
        <v>-1.9901756920236546</v>
      </c>
      <c r="J3373" s="10"/>
      <c r="N3373" s="4"/>
      <c r="O3373" s="17"/>
      <c r="P3373" s="17"/>
      <c r="Q3373" s="17"/>
      <c r="R3373" s="4"/>
    </row>
    <row r="3374" spans="1:18" x14ac:dyDescent="0.25">
      <c r="A3374" s="10">
        <v>45798.583333333336</v>
      </c>
      <c r="B3374" s="5">
        <v>45798</v>
      </c>
      <c r="C3374" s="6">
        <v>64587.110861545138</v>
      </c>
      <c r="D3374" s="6">
        <v>11874.47062717014</v>
      </c>
      <c r="E3374" s="6">
        <v>39582</v>
      </c>
      <c r="F3374" s="34">
        <f t="shared" si="208"/>
        <v>18.385201735723008</v>
      </c>
      <c r="G3374" s="16">
        <f t="shared" si="209"/>
        <v>29.999673152367588</v>
      </c>
      <c r="H3374" s="6">
        <f t="shared" si="210"/>
        <v>-1072.1348166232638</v>
      </c>
      <c r="I3374" s="16">
        <f t="shared" si="211"/>
        <v>-8.2812040675669518</v>
      </c>
      <c r="J3374" s="10"/>
      <c r="N3374" s="4"/>
      <c r="O3374" s="17"/>
      <c r="P3374" s="17"/>
      <c r="Q3374" s="17"/>
      <c r="R3374" s="4"/>
    </row>
    <row r="3375" spans="1:18" x14ac:dyDescent="0.25">
      <c r="A3375" s="10">
        <v>45798.625</v>
      </c>
      <c r="B3375" s="5">
        <v>45798</v>
      </c>
      <c r="C3375" s="6">
        <v>67302.603661024303</v>
      </c>
      <c r="D3375" s="6">
        <v>10342.439157986111</v>
      </c>
      <c r="E3375" s="6">
        <v>39582</v>
      </c>
      <c r="F3375" s="34">
        <f t="shared" si="208"/>
        <v>15.367071399015627</v>
      </c>
      <c r="G3375" s="16">
        <f t="shared" si="209"/>
        <v>26.129147486196025</v>
      </c>
      <c r="H3375" s="6">
        <f t="shared" si="210"/>
        <v>-1532.0314691840285</v>
      </c>
      <c r="I3375" s="16">
        <f t="shared" si="211"/>
        <v>-12.901892785675567</v>
      </c>
      <c r="J3375" s="10"/>
      <c r="N3375" s="4"/>
      <c r="O3375" s="17"/>
      <c r="P3375" s="17"/>
      <c r="Q3375" s="17"/>
      <c r="R3375" s="4"/>
    </row>
    <row r="3376" spans="1:18" x14ac:dyDescent="0.25">
      <c r="A3376" s="10">
        <v>45798.666666666664</v>
      </c>
      <c r="B3376" s="5">
        <v>45798</v>
      </c>
      <c r="C3376" s="6">
        <v>69076.222539062495</v>
      </c>
      <c r="D3376" s="6">
        <v>8540.8003624131943</v>
      </c>
      <c r="E3376" s="6">
        <v>39582</v>
      </c>
      <c r="F3376" s="34">
        <f t="shared" si="208"/>
        <v>12.364312998707168</v>
      </c>
      <c r="G3376" s="16">
        <f t="shared" si="209"/>
        <v>21.577485630875636</v>
      </c>
      <c r="H3376" s="6">
        <f t="shared" si="210"/>
        <v>-1801.6387955729169</v>
      </c>
      <c r="I3376" s="16">
        <f t="shared" si="211"/>
        <v>-17.419863612944216</v>
      </c>
      <c r="J3376" s="10"/>
      <c r="N3376" s="4"/>
      <c r="O3376" s="17"/>
      <c r="P3376" s="17"/>
      <c r="Q3376" s="17"/>
      <c r="R3376" s="4"/>
    </row>
    <row r="3377" spans="1:18" x14ac:dyDescent="0.25">
      <c r="A3377" s="10">
        <v>45798.708333333336</v>
      </c>
      <c r="B3377" s="5">
        <v>45798</v>
      </c>
      <c r="C3377" s="6">
        <v>70801.76887586806</v>
      </c>
      <c r="D3377" s="6">
        <v>7423.7351991102432</v>
      </c>
      <c r="E3377" s="6">
        <v>39582</v>
      </c>
      <c r="F3377" s="34">
        <f t="shared" si="208"/>
        <v>10.485239729145432</v>
      </c>
      <c r="G3377" s="16">
        <f t="shared" si="209"/>
        <v>18.755331208908704</v>
      </c>
      <c r="H3377" s="6">
        <f t="shared" si="210"/>
        <v>-1117.0651633029511</v>
      </c>
      <c r="I3377" s="16">
        <f t="shared" si="211"/>
        <v>-13.079162559740777</v>
      </c>
      <c r="J3377" s="10"/>
      <c r="N3377" s="4"/>
      <c r="O3377" s="17"/>
      <c r="P3377" s="17"/>
      <c r="Q3377" s="17"/>
      <c r="R3377" s="4"/>
    </row>
    <row r="3378" spans="1:18" x14ac:dyDescent="0.25">
      <c r="A3378" s="10">
        <v>45798.75</v>
      </c>
      <c r="B3378" s="5">
        <v>45798</v>
      </c>
      <c r="C3378" s="6">
        <v>71029.422222222216</v>
      </c>
      <c r="D3378" s="6">
        <v>6850.0987586805559</v>
      </c>
      <c r="E3378" s="6">
        <v>39582</v>
      </c>
      <c r="F3378" s="34">
        <f t="shared" si="208"/>
        <v>9.644029958809714</v>
      </c>
      <c r="G3378" s="16">
        <f t="shared" si="209"/>
        <v>17.306095595676204</v>
      </c>
      <c r="H3378" s="6">
        <f t="shared" si="210"/>
        <v>-573.63644042968735</v>
      </c>
      <c r="I3378" s="16">
        <f t="shared" si="211"/>
        <v>-7.7270595602391552</v>
      </c>
      <c r="J3378" s="10"/>
      <c r="N3378" s="4"/>
      <c r="O3378" s="17"/>
      <c r="P3378" s="17"/>
      <c r="Q3378" s="17"/>
      <c r="R3378" s="4"/>
    </row>
    <row r="3379" spans="1:18" x14ac:dyDescent="0.25">
      <c r="A3379" s="10">
        <v>45798.791666666664</v>
      </c>
      <c r="B3379" s="5">
        <v>45798</v>
      </c>
      <c r="C3379" s="6">
        <v>70048.821992187499</v>
      </c>
      <c r="D3379" s="6">
        <v>6912.4977039930554</v>
      </c>
      <c r="E3379" s="6">
        <v>39582</v>
      </c>
      <c r="F3379" s="34">
        <f t="shared" si="208"/>
        <v>9.8681141344018641</v>
      </c>
      <c r="G3379" s="16">
        <f t="shared" si="209"/>
        <v>17.463740346604656</v>
      </c>
      <c r="H3379" s="6">
        <f t="shared" si="210"/>
        <v>62.398945312499563</v>
      </c>
      <c r="I3379" s="16">
        <f t="shared" si="211"/>
        <v>0.91092037517600188</v>
      </c>
      <c r="J3379" s="10"/>
      <c r="N3379" s="4"/>
      <c r="O3379" s="17"/>
      <c r="P3379" s="17"/>
      <c r="Q3379" s="17"/>
      <c r="R3379" s="4"/>
    </row>
    <row r="3380" spans="1:18" x14ac:dyDescent="0.25">
      <c r="A3380" s="10">
        <v>45798.833333333336</v>
      </c>
      <c r="B3380" s="5">
        <v>45798</v>
      </c>
      <c r="C3380" s="6">
        <v>67515.99720052084</v>
      </c>
      <c r="D3380" s="6">
        <v>7412.4031300184461</v>
      </c>
      <c r="E3380" s="6">
        <v>39582</v>
      </c>
      <c r="F3380" s="34">
        <f t="shared" si="208"/>
        <v>10.978736058661465</v>
      </c>
      <c r="G3380" s="16">
        <f t="shared" si="209"/>
        <v>18.726701859477657</v>
      </c>
      <c r="H3380" s="6">
        <f t="shared" si="210"/>
        <v>499.90542602539063</v>
      </c>
      <c r="I3380" s="16">
        <f t="shared" si="211"/>
        <v>7.23190729939218</v>
      </c>
      <c r="J3380" s="10"/>
      <c r="N3380" s="4"/>
      <c r="O3380" s="17"/>
      <c r="P3380" s="17"/>
      <c r="Q3380" s="17"/>
      <c r="R3380" s="4"/>
    </row>
    <row r="3381" spans="1:18" x14ac:dyDescent="0.25">
      <c r="A3381" s="10">
        <v>45798.875</v>
      </c>
      <c r="B3381" s="5">
        <v>45798</v>
      </c>
      <c r="C3381" s="6">
        <v>65280.303025173613</v>
      </c>
      <c r="D3381" s="6">
        <v>10264.986491970487</v>
      </c>
      <c r="E3381" s="6">
        <v>39582</v>
      </c>
      <c r="F3381" s="34">
        <f t="shared" si="208"/>
        <v>15.724477394064895</v>
      </c>
      <c r="G3381" s="16">
        <f t="shared" si="209"/>
        <v>25.933471001896031</v>
      </c>
      <c r="H3381" s="6">
        <f t="shared" si="210"/>
        <v>2852.5833619520408</v>
      </c>
      <c r="I3381" s="16">
        <f t="shared" si="211"/>
        <v>38.48392096214743</v>
      </c>
      <c r="J3381" s="10"/>
      <c r="N3381" s="4"/>
      <c r="O3381" s="17"/>
      <c r="P3381" s="17"/>
      <c r="Q3381" s="17"/>
      <c r="R3381" s="4"/>
    </row>
    <row r="3382" spans="1:18" x14ac:dyDescent="0.25">
      <c r="A3382" s="10">
        <v>45798.916666666664</v>
      </c>
      <c r="B3382" s="5">
        <v>45798</v>
      </c>
      <c r="C3382" s="6">
        <v>63792.961742621526</v>
      </c>
      <c r="D3382" s="6">
        <v>14511.438103298611</v>
      </c>
      <c r="E3382" s="6">
        <v>39582</v>
      </c>
      <c r="F3382" s="34">
        <f t="shared" si="208"/>
        <v>22.747710259709088</v>
      </c>
      <c r="G3382" s="16">
        <f t="shared" si="209"/>
        <v>36.661710129095574</v>
      </c>
      <c r="H3382" s="6">
        <f t="shared" si="210"/>
        <v>4246.4516113281243</v>
      </c>
      <c r="I3382" s="16">
        <f t="shared" si="211"/>
        <v>41.368311732799633</v>
      </c>
      <c r="J3382" s="10"/>
      <c r="N3382" s="4"/>
      <c r="O3382" s="17"/>
      <c r="P3382" s="17"/>
      <c r="Q3382" s="17"/>
      <c r="R3382" s="4"/>
    </row>
    <row r="3383" spans="1:18" x14ac:dyDescent="0.25">
      <c r="A3383" s="10">
        <v>45798.958333333336</v>
      </c>
      <c r="B3383" s="5">
        <v>45798</v>
      </c>
      <c r="C3383" s="6">
        <v>60021.890672743059</v>
      </c>
      <c r="D3383" s="6">
        <v>17102.33388888889</v>
      </c>
      <c r="E3383" s="6">
        <v>39582</v>
      </c>
      <c r="F3383" s="34">
        <f t="shared" si="208"/>
        <v>28.4934941188971</v>
      </c>
      <c r="G3383" s="16">
        <f t="shared" si="209"/>
        <v>43.207351545876641</v>
      </c>
      <c r="H3383" s="6">
        <f t="shared" si="210"/>
        <v>2590.895785590279</v>
      </c>
      <c r="I3383" s="16">
        <f t="shared" si="211"/>
        <v>17.854162813824356</v>
      </c>
      <c r="J3383" s="10"/>
      <c r="N3383" s="4"/>
      <c r="O3383" s="17"/>
      <c r="P3383" s="17"/>
      <c r="Q3383" s="17"/>
      <c r="R3383" s="4"/>
    </row>
    <row r="3384" spans="1:18" x14ac:dyDescent="0.25">
      <c r="A3384" s="10">
        <v>45799</v>
      </c>
      <c r="B3384" s="5">
        <v>45799</v>
      </c>
      <c r="C3384" s="6">
        <v>56642.761105685764</v>
      </c>
      <c r="D3384" s="6">
        <v>19958.760833333334</v>
      </c>
      <c r="E3384" s="6">
        <v>39582</v>
      </c>
      <c r="F3384" s="34">
        <f t="shared" si="208"/>
        <v>35.236207493652508</v>
      </c>
      <c r="G3384" s="16">
        <f t="shared" si="209"/>
        <v>50.423831118521889</v>
      </c>
      <c r="H3384" s="6">
        <f t="shared" si="210"/>
        <v>2856.4269444444435</v>
      </c>
      <c r="I3384" s="16">
        <f t="shared" si="211"/>
        <v>16.701971573015644</v>
      </c>
      <c r="J3384" s="10"/>
      <c r="N3384" s="4"/>
      <c r="O3384" s="17"/>
      <c r="P3384" s="17"/>
      <c r="Q3384" s="17"/>
      <c r="R3384" s="4"/>
    </row>
    <row r="3385" spans="1:18" x14ac:dyDescent="0.25">
      <c r="A3385" s="10">
        <v>45799.041666666664</v>
      </c>
      <c r="B3385" s="5">
        <v>45799</v>
      </c>
      <c r="C3385" s="6">
        <v>53490.099398871527</v>
      </c>
      <c r="D3385" s="6">
        <v>21524.228070746529</v>
      </c>
      <c r="E3385" s="6">
        <v>39582</v>
      </c>
      <c r="F3385" s="34">
        <f t="shared" si="208"/>
        <v>40.239648668891093</v>
      </c>
      <c r="G3385" s="16">
        <f t="shared" si="209"/>
        <v>54.378828939281817</v>
      </c>
      <c r="H3385" s="6">
        <f t="shared" si="210"/>
        <v>1565.4672374131951</v>
      </c>
      <c r="I3385" s="16">
        <f t="shared" si="211"/>
        <v>7.8435091761743649</v>
      </c>
      <c r="J3385" s="10"/>
      <c r="N3385" s="4"/>
      <c r="O3385" s="17"/>
      <c r="P3385" s="17"/>
      <c r="Q3385" s="17"/>
      <c r="R3385" s="4"/>
    </row>
    <row r="3386" spans="1:18" x14ac:dyDescent="0.25">
      <c r="A3386" s="10">
        <v>45799.083333333336</v>
      </c>
      <c r="B3386" s="5">
        <v>45799</v>
      </c>
      <c r="C3386" s="6">
        <v>51709.008042534719</v>
      </c>
      <c r="D3386" s="6">
        <v>22809.429992947047</v>
      </c>
      <c r="E3386" s="6">
        <v>39582</v>
      </c>
      <c r="F3386" s="34">
        <f t="shared" si="208"/>
        <v>44.11113431954545</v>
      </c>
      <c r="G3386" s="16">
        <f t="shared" si="209"/>
        <v>57.625764218450428</v>
      </c>
      <c r="H3386" s="6">
        <f t="shared" si="210"/>
        <v>1285.2019222005183</v>
      </c>
      <c r="I3386" s="16">
        <f t="shared" si="211"/>
        <v>5.9709547676984052</v>
      </c>
      <c r="J3386" s="10"/>
      <c r="N3386" s="4"/>
      <c r="O3386" s="17"/>
      <c r="P3386" s="17"/>
      <c r="Q3386" s="17"/>
      <c r="R3386" s="4"/>
    </row>
    <row r="3387" spans="1:18" x14ac:dyDescent="0.25">
      <c r="A3387" s="10">
        <v>45799.125</v>
      </c>
      <c r="B3387" s="5">
        <v>45799</v>
      </c>
      <c r="C3387" s="6">
        <v>50177.417497829862</v>
      </c>
      <c r="D3387" s="6">
        <v>21873.008384331599</v>
      </c>
      <c r="E3387" s="6">
        <v>39582</v>
      </c>
      <c r="F3387" s="34">
        <f t="shared" si="208"/>
        <v>43.591339441248827</v>
      </c>
      <c r="G3387" s="16">
        <f t="shared" si="209"/>
        <v>55.259987833691071</v>
      </c>
      <c r="H3387" s="6">
        <f t="shared" si="210"/>
        <v>-936.42160861544835</v>
      </c>
      <c r="I3387" s="16">
        <f t="shared" si="211"/>
        <v>-4.1054143347948688</v>
      </c>
      <c r="J3387" s="10"/>
      <c r="N3387" s="4"/>
      <c r="O3387" s="17"/>
      <c r="P3387" s="17"/>
      <c r="Q3387" s="17"/>
      <c r="R3387" s="4"/>
    </row>
    <row r="3388" spans="1:18" x14ac:dyDescent="0.25">
      <c r="A3388" s="10">
        <v>45799.166666666664</v>
      </c>
      <c r="B3388" s="5">
        <v>45799</v>
      </c>
      <c r="C3388" s="6">
        <v>49330.113996310763</v>
      </c>
      <c r="D3388" s="6">
        <v>20823.191438802085</v>
      </c>
      <c r="E3388" s="6">
        <v>39582</v>
      </c>
      <c r="F3388" s="34">
        <f t="shared" si="208"/>
        <v>42.211926451983025</v>
      </c>
      <c r="G3388" s="16">
        <f t="shared" si="209"/>
        <v>52.607729368910327</v>
      </c>
      <c r="H3388" s="6">
        <f t="shared" si="210"/>
        <v>-1049.8169455295138</v>
      </c>
      <c r="I3388" s="16">
        <f t="shared" si="211"/>
        <v>-4.7996001605409448</v>
      </c>
      <c r="J3388" s="10"/>
      <c r="N3388" s="4"/>
      <c r="O3388" s="17"/>
      <c r="P3388" s="17"/>
      <c r="Q3388" s="17"/>
      <c r="R3388" s="4"/>
    </row>
    <row r="3389" spans="1:18" x14ac:dyDescent="0.25">
      <c r="A3389" s="10">
        <v>45799.208333333336</v>
      </c>
      <c r="B3389" s="5">
        <v>45799</v>
      </c>
      <c r="C3389" s="6">
        <v>48830.125575086808</v>
      </c>
      <c r="D3389" s="6">
        <v>19152.249917534722</v>
      </c>
      <c r="E3389" s="6">
        <v>39582</v>
      </c>
      <c r="F3389" s="34">
        <f t="shared" si="208"/>
        <v>39.222200827814838</v>
      </c>
      <c r="G3389" s="16">
        <f t="shared" si="209"/>
        <v>48.38626122362367</v>
      </c>
      <c r="H3389" s="6">
        <f t="shared" si="210"/>
        <v>-1670.941521267363</v>
      </c>
      <c r="I3389" s="16">
        <f t="shared" si="211"/>
        <v>-8.0244256802716531</v>
      </c>
      <c r="J3389" s="10"/>
      <c r="N3389" s="4"/>
      <c r="O3389" s="17"/>
      <c r="P3389" s="17"/>
      <c r="Q3389" s="17"/>
      <c r="R3389" s="4"/>
    </row>
    <row r="3390" spans="1:18" x14ac:dyDescent="0.25">
      <c r="A3390" s="10">
        <v>45799.25</v>
      </c>
      <c r="B3390" s="5">
        <v>45799</v>
      </c>
      <c r="C3390" s="6">
        <v>49570.092176649305</v>
      </c>
      <c r="D3390" s="6">
        <v>17464.813151041668</v>
      </c>
      <c r="E3390" s="6">
        <v>39582</v>
      </c>
      <c r="F3390" s="34">
        <f t="shared" si="208"/>
        <v>35.232561377541103</v>
      </c>
      <c r="G3390" s="16">
        <f t="shared" si="209"/>
        <v>44.123119476129723</v>
      </c>
      <c r="H3390" s="6">
        <f t="shared" si="210"/>
        <v>-1687.4367664930542</v>
      </c>
      <c r="I3390" s="16">
        <f t="shared" si="211"/>
        <v>-8.8106450874376492</v>
      </c>
      <c r="J3390" s="10"/>
      <c r="N3390" s="4"/>
      <c r="O3390" s="17"/>
      <c r="P3390" s="17"/>
      <c r="Q3390" s="17"/>
      <c r="R3390" s="4"/>
    </row>
    <row r="3391" spans="1:18" x14ac:dyDescent="0.25">
      <c r="A3391" s="10">
        <v>45799.291666666664</v>
      </c>
      <c r="B3391" s="5">
        <v>45799</v>
      </c>
      <c r="C3391" s="6">
        <v>51339.499782986109</v>
      </c>
      <c r="D3391" s="6">
        <v>16286.320813802084</v>
      </c>
      <c r="E3391" s="6">
        <v>39582</v>
      </c>
      <c r="F3391" s="34">
        <f t="shared" si="208"/>
        <v>31.722788267600855</v>
      </c>
      <c r="G3391" s="16">
        <f t="shared" si="209"/>
        <v>41.145775387302521</v>
      </c>
      <c r="H3391" s="6">
        <f t="shared" si="210"/>
        <v>-1178.4923372395842</v>
      </c>
      <c r="I3391" s="16">
        <f t="shared" si="211"/>
        <v>-6.7478095931950728</v>
      </c>
      <c r="J3391" s="10"/>
      <c r="N3391" s="4"/>
      <c r="O3391" s="17"/>
      <c r="P3391" s="17"/>
      <c r="Q3391" s="17"/>
      <c r="R3391" s="4"/>
    </row>
    <row r="3392" spans="1:18" x14ac:dyDescent="0.25">
      <c r="A3392" s="10">
        <v>45799.333333333336</v>
      </c>
      <c r="B3392" s="5">
        <v>45799</v>
      </c>
      <c r="C3392" s="6">
        <v>52715.602063802085</v>
      </c>
      <c r="D3392" s="6">
        <v>13627.581374782985</v>
      </c>
      <c r="E3392" s="6">
        <v>39582</v>
      </c>
      <c r="F3392" s="34">
        <f t="shared" si="208"/>
        <v>25.851134846737445</v>
      </c>
      <c r="G3392" s="16">
        <f t="shared" si="209"/>
        <v>34.428733704166</v>
      </c>
      <c r="H3392" s="6">
        <f t="shared" si="210"/>
        <v>-2658.7394390190984</v>
      </c>
      <c r="I3392" s="16">
        <f t="shared" si="211"/>
        <v>-16.32498505596126</v>
      </c>
      <c r="J3392" s="10"/>
      <c r="N3392" s="4"/>
      <c r="O3392" s="17"/>
      <c r="P3392" s="17"/>
      <c r="Q3392" s="17"/>
      <c r="R3392" s="4"/>
    </row>
    <row r="3393" spans="1:18" x14ac:dyDescent="0.25">
      <c r="A3393" s="10">
        <v>45799.375</v>
      </c>
      <c r="B3393" s="5">
        <v>45799</v>
      </c>
      <c r="C3393" s="6">
        <v>55795.770032552085</v>
      </c>
      <c r="D3393" s="6">
        <v>10574.398696831597</v>
      </c>
      <c r="E3393" s="6">
        <v>39582</v>
      </c>
      <c r="F3393" s="34">
        <f t="shared" si="208"/>
        <v>18.951971969671419</v>
      </c>
      <c r="G3393" s="16">
        <f t="shared" si="209"/>
        <v>26.715170271415285</v>
      </c>
      <c r="H3393" s="6">
        <f t="shared" si="210"/>
        <v>-3053.1826779513885</v>
      </c>
      <c r="I3393" s="16">
        <f t="shared" si="211"/>
        <v>-22.404435489933071</v>
      </c>
      <c r="J3393" s="10"/>
      <c r="N3393" s="4"/>
      <c r="O3393" s="17"/>
      <c r="P3393" s="17"/>
      <c r="Q3393" s="17"/>
      <c r="R3393" s="4"/>
    </row>
    <row r="3394" spans="1:18" x14ac:dyDescent="0.25">
      <c r="A3394" s="10">
        <v>45799.416666666664</v>
      </c>
      <c r="B3394" s="5">
        <v>45799</v>
      </c>
      <c r="C3394" s="6">
        <v>60759.361036241316</v>
      </c>
      <c r="D3394" s="6">
        <v>10582.951241319444</v>
      </c>
      <c r="E3394" s="6">
        <v>39582</v>
      </c>
      <c r="F3394" s="34">
        <f t="shared" si="208"/>
        <v>17.417811940133802</v>
      </c>
      <c r="G3394" s="16">
        <f t="shared" si="209"/>
        <v>26.736777427415099</v>
      </c>
      <c r="H3394" s="6">
        <f t="shared" si="210"/>
        <v>8.5525444878476264</v>
      </c>
      <c r="I3394" s="16">
        <f t="shared" si="211"/>
        <v>8.0879724068000411E-2</v>
      </c>
      <c r="J3394" s="10"/>
      <c r="N3394" s="4"/>
      <c r="O3394" s="17"/>
      <c r="P3394" s="17"/>
      <c r="Q3394" s="17"/>
      <c r="R3394" s="4"/>
    </row>
    <row r="3395" spans="1:18" x14ac:dyDescent="0.25">
      <c r="A3395" s="10">
        <v>45799.458333333336</v>
      </c>
      <c r="B3395" s="5">
        <v>45799</v>
      </c>
      <c r="C3395" s="6">
        <v>62616.807269965277</v>
      </c>
      <c r="D3395" s="6">
        <v>10783.851932237414</v>
      </c>
      <c r="E3395" s="6">
        <v>39582</v>
      </c>
      <c r="F3395" s="34">
        <f t="shared" ref="F3395:F3458" si="212">D3395/C3395*100</f>
        <v>17.22197665834998</v>
      </c>
      <c r="G3395" s="16">
        <f t="shared" ref="G3395:G3458" si="213">D3395/E3395*100</f>
        <v>27.244333111609858</v>
      </c>
      <c r="H3395" s="6">
        <f t="shared" si="210"/>
        <v>200.90069091796977</v>
      </c>
      <c r="I3395" s="16">
        <f t="shared" si="211"/>
        <v>1.8983427811099147</v>
      </c>
      <c r="J3395" s="10"/>
      <c r="N3395" s="4"/>
      <c r="O3395" s="17"/>
      <c r="P3395" s="17"/>
      <c r="Q3395" s="17"/>
      <c r="R3395" s="4"/>
    </row>
    <row r="3396" spans="1:18" x14ac:dyDescent="0.25">
      <c r="A3396" s="10">
        <v>45799.5</v>
      </c>
      <c r="B3396" s="5">
        <v>45799</v>
      </c>
      <c r="C3396" s="6">
        <v>64818.134856770834</v>
      </c>
      <c r="D3396" s="6">
        <v>9110.8983544921866</v>
      </c>
      <c r="E3396" s="6">
        <v>39582</v>
      </c>
      <c r="F3396" s="34">
        <f t="shared" si="212"/>
        <v>14.056094601649081</v>
      </c>
      <c r="G3396" s="16">
        <f t="shared" si="213"/>
        <v>23.017781705048222</v>
      </c>
      <c r="H3396" s="6">
        <f t="shared" ref="H3396:H3459" si="214">D3396-D3395</f>
        <v>-1672.9535777452274</v>
      </c>
      <c r="I3396" s="16">
        <f t="shared" ref="I3396:I3459" si="215">H3396/D3395*100</f>
        <v>-15.513506567575117</v>
      </c>
      <c r="J3396" s="10"/>
      <c r="N3396" s="4"/>
      <c r="O3396" s="17"/>
      <c r="P3396" s="17"/>
      <c r="Q3396" s="17"/>
      <c r="R3396" s="4"/>
    </row>
    <row r="3397" spans="1:18" x14ac:dyDescent="0.25">
      <c r="A3397" s="10">
        <v>45799.541666666664</v>
      </c>
      <c r="B3397" s="5">
        <v>45799</v>
      </c>
      <c r="C3397" s="6">
        <v>68525.252656249999</v>
      </c>
      <c r="D3397" s="6">
        <v>7771.6773139105899</v>
      </c>
      <c r="E3397" s="6">
        <v>39582</v>
      </c>
      <c r="F3397" s="34">
        <f t="shared" si="212"/>
        <v>11.341333322616734</v>
      </c>
      <c r="G3397" s="16">
        <f t="shared" si="213"/>
        <v>19.634372477162827</v>
      </c>
      <c r="H3397" s="6">
        <f t="shared" si="214"/>
        <v>-1339.2210405815968</v>
      </c>
      <c r="I3397" s="16">
        <f t="shared" si="215"/>
        <v>-14.699110762456099</v>
      </c>
      <c r="J3397" s="10"/>
      <c r="N3397" s="4"/>
      <c r="O3397" s="17"/>
      <c r="P3397" s="17"/>
      <c r="Q3397" s="17"/>
      <c r="R3397" s="4"/>
    </row>
    <row r="3398" spans="1:18" x14ac:dyDescent="0.25">
      <c r="A3398" s="10">
        <v>45799.583333333336</v>
      </c>
      <c r="B3398" s="5">
        <v>45799</v>
      </c>
      <c r="C3398" s="6">
        <v>72256.173207465283</v>
      </c>
      <c r="D3398" s="6">
        <v>7401.2381114366317</v>
      </c>
      <c r="E3398" s="6">
        <v>39582</v>
      </c>
      <c r="F3398" s="34">
        <f t="shared" si="212"/>
        <v>10.243052991729652</v>
      </c>
      <c r="G3398" s="16">
        <f t="shared" si="213"/>
        <v>18.698494546603587</v>
      </c>
      <c r="H3398" s="6">
        <f t="shared" si="214"/>
        <v>-370.43920247395818</v>
      </c>
      <c r="I3398" s="16">
        <f t="shared" si="215"/>
        <v>-4.7665283504618232</v>
      </c>
      <c r="J3398" s="10"/>
      <c r="N3398" s="4"/>
      <c r="O3398" s="17"/>
      <c r="P3398" s="17"/>
      <c r="Q3398" s="17"/>
      <c r="R3398" s="4"/>
    </row>
    <row r="3399" spans="1:18" x14ac:dyDescent="0.25">
      <c r="A3399" s="10">
        <v>45799.625</v>
      </c>
      <c r="B3399" s="5">
        <v>45799</v>
      </c>
      <c r="C3399" s="6">
        <v>74659.227927517364</v>
      </c>
      <c r="D3399" s="6">
        <v>7781.7069672309026</v>
      </c>
      <c r="E3399" s="6">
        <v>39582</v>
      </c>
      <c r="F3399" s="34">
        <f t="shared" si="212"/>
        <v>10.422967372212506</v>
      </c>
      <c r="G3399" s="16">
        <f t="shared" si="213"/>
        <v>19.659711402230563</v>
      </c>
      <c r="H3399" s="6">
        <f t="shared" si="214"/>
        <v>380.46885579427089</v>
      </c>
      <c r="I3399" s="16">
        <f t="shared" si="215"/>
        <v>5.1406109365182857</v>
      </c>
      <c r="J3399" s="10"/>
      <c r="N3399" s="4"/>
      <c r="O3399" s="17"/>
      <c r="P3399" s="17"/>
      <c r="Q3399" s="17"/>
      <c r="R3399" s="4"/>
    </row>
    <row r="3400" spans="1:18" x14ac:dyDescent="0.25">
      <c r="A3400" s="10">
        <v>45799.666666666664</v>
      </c>
      <c r="B3400" s="5">
        <v>45799</v>
      </c>
      <c r="C3400" s="6">
        <v>76323.585394965281</v>
      </c>
      <c r="D3400" s="6">
        <v>9659.0735465494799</v>
      </c>
      <c r="E3400" s="6">
        <v>39582</v>
      </c>
      <c r="F3400" s="34">
        <f t="shared" si="212"/>
        <v>12.655424265729851</v>
      </c>
      <c r="G3400" s="16">
        <f t="shared" si="213"/>
        <v>24.402691997750189</v>
      </c>
      <c r="H3400" s="6">
        <f t="shared" si="214"/>
        <v>1877.3665793185774</v>
      </c>
      <c r="I3400" s="16">
        <f t="shared" si="215"/>
        <v>24.125382608523395</v>
      </c>
      <c r="J3400" s="10"/>
      <c r="N3400" s="4"/>
      <c r="O3400" s="17"/>
      <c r="P3400" s="17"/>
      <c r="Q3400" s="17"/>
      <c r="R3400" s="4"/>
    </row>
    <row r="3401" spans="1:18" x14ac:dyDescent="0.25">
      <c r="A3401" s="10">
        <v>45799.708333333336</v>
      </c>
      <c r="B3401" s="5">
        <v>45799</v>
      </c>
      <c r="C3401" s="6">
        <v>76594.363973524305</v>
      </c>
      <c r="D3401" s="6">
        <v>12091.997350260417</v>
      </c>
      <c r="E3401" s="6">
        <v>39582</v>
      </c>
      <c r="F3401" s="34">
        <f t="shared" si="212"/>
        <v>15.787058894359578</v>
      </c>
      <c r="G3401" s="16">
        <f t="shared" si="213"/>
        <v>30.549232859027885</v>
      </c>
      <c r="H3401" s="6">
        <f t="shared" si="214"/>
        <v>2432.9238037109371</v>
      </c>
      <c r="I3401" s="16">
        <f t="shared" si="215"/>
        <v>25.1879623028655</v>
      </c>
      <c r="J3401" s="10"/>
      <c r="N3401" s="4"/>
      <c r="O3401" s="17"/>
      <c r="P3401" s="17"/>
      <c r="Q3401" s="17"/>
      <c r="R3401" s="4"/>
    </row>
    <row r="3402" spans="1:18" x14ac:dyDescent="0.25">
      <c r="A3402" s="10">
        <v>45799.75</v>
      </c>
      <c r="B3402" s="5">
        <v>45799</v>
      </c>
      <c r="C3402" s="6">
        <v>75725.068745659722</v>
      </c>
      <c r="D3402" s="6">
        <v>14366.414074435765</v>
      </c>
      <c r="E3402" s="6">
        <v>39582</v>
      </c>
      <c r="F3402" s="34">
        <f t="shared" si="212"/>
        <v>18.971807239540066</v>
      </c>
      <c r="G3402" s="16">
        <f t="shared" si="213"/>
        <v>36.295321293607614</v>
      </c>
      <c r="H3402" s="6">
        <f t="shared" si="214"/>
        <v>2274.4167241753476</v>
      </c>
      <c r="I3402" s="16">
        <f t="shared" si="215"/>
        <v>18.809272432782702</v>
      </c>
      <c r="J3402" s="10"/>
      <c r="N3402" s="4"/>
      <c r="O3402" s="17"/>
      <c r="P3402" s="17"/>
      <c r="Q3402" s="17"/>
      <c r="R3402" s="4"/>
    </row>
    <row r="3403" spans="1:18" x14ac:dyDescent="0.25">
      <c r="A3403" s="10">
        <v>45799.791666666664</v>
      </c>
      <c r="B3403" s="5">
        <v>45799</v>
      </c>
      <c r="C3403" s="6">
        <v>73253.09882378472</v>
      </c>
      <c r="D3403" s="6">
        <v>16666.051616753473</v>
      </c>
      <c r="E3403" s="6">
        <v>39582</v>
      </c>
      <c r="F3403" s="34">
        <f t="shared" si="212"/>
        <v>22.751326407152806</v>
      </c>
      <c r="G3403" s="16">
        <f t="shared" si="213"/>
        <v>42.105127625570901</v>
      </c>
      <c r="H3403" s="6">
        <f t="shared" si="214"/>
        <v>2299.6375423177087</v>
      </c>
      <c r="I3403" s="16">
        <f t="shared" si="215"/>
        <v>16.007039268134321</v>
      </c>
      <c r="J3403" s="10"/>
      <c r="N3403" s="4"/>
      <c r="O3403" s="17"/>
      <c r="P3403" s="17"/>
      <c r="Q3403" s="17"/>
      <c r="R3403" s="4"/>
    </row>
    <row r="3404" spans="1:18" x14ac:dyDescent="0.25">
      <c r="A3404" s="10">
        <v>45799.833333333336</v>
      </c>
      <c r="B3404" s="5">
        <v>45799</v>
      </c>
      <c r="C3404" s="6">
        <v>70423.101254340276</v>
      </c>
      <c r="D3404" s="6">
        <v>18107.688854166667</v>
      </c>
      <c r="E3404" s="6">
        <v>39582</v>
      </c>
      <c r="F3404" s="34">
        <f t="shared" si="212"/>
        <v>25.71271149898509</v>
      </c>
      <c r="G3404" s="16">
        <f t="shared" si="213"/>
        <v>45.747281224209658</v>
      </c>
      <c r="H3404" s="6">
        <f t="shared" si="214"/>
        <v>1441.6372374131934</v>
      </c>
      <c r="I3404" s="16">
        <f t="shared" si="215"/>
        <v>8.6501426406479744</v>
      </c>
      <c r="J3404" s="10"/>
      <c r="N3404" s="4"/>
      <c r="O3404" s="17"/>
      <c r="P3404" s="17"/>
      <c r="Q3404" s="17"/>
      <c r="R3404" s="4"/>
    </row>
    <row r="3405" spans="1:18" x14ac:dyDescent="0.25">
      <c r="A3405" s="10">
        <v>45799.875</v>
      </c>
      <c r="B3405" s="5">
        <v>45799</v>
      </c>
      <c r="C3405" s="6">
        <v>68634.82389756944</v>
      </c>
      <c r="D3405" s="6">
        <v>19705.370858289931</v>
      </c>
      <c r="E3405" s="6">
        <v>39582</v>
      </c>
      <c r="F3405" s="34">
        <f t="shared" si="212"/>
        <v>28.710455916224408</v>
      </c>
      <c r="G3405" s="16">
        <f t="shared" si="213"/>
        <v>49.783666460234279</v>
      </c>
      <c r="H3405" s="6">
        <f t="shared" si="214"/>
        <v>1597.6820041232641</v>
      </c>
      <c r="I3405" s="16">
        <f t="shared" si="215"/>
        <v>8.8232243053791475</v>
      </c>
      <c r="J3405" s="10"/>
      <c r="N3405" s="4"/>
      <c r="O3405" s="17"/>
      <c r="P3405" s="17"/>
      <c r="Q3405" s="17"/>
      <c r="R3405" s="4"/>
    </row>
    <row r="3406" spans="1:18" x14ac:dyDescent="0.25">
      <c r="A3406" s="10">
        <v>45799.916666666664</v>
      </c>
      <c r="B3406" s="5">
        <v>45799</v>
      </c>
      <c r="C3406" s="6">
        <v>66403.817736545141</v>
      </c>
      <c r="D3406" s="6">
        <v>19617.850723198786</v>
      </c>
      <c r="E3406" s="6">
        <v>39582</v>
      </c>
      <c r="F3406" s="34">
        <f t="shared" si="212"/>
        <v>29.543257288356422</v>
      </c>
      <c r="G3406" s="16">
        <f t="shared" si="213"/>
        <v>49.562555513108954</v>
      </c>
      <c r="H3406" s="6">
        <f t="shared" si="214"/>
        <v>-87.520135091144766</v>
      </c>
      <c r="I3406" s="16">
        <f t="shared" si="215"/>
        <v>-0.44414355720854437</v>
      </c>
      <c r="J3406" s="10"/>
      <c r="N3406" s="4"/>
      <c r="O3406" s="17"/>
      <c r="P3406" s="17"/>
      <c r="Q3406" s="17"/>
      <c r="R3406" s="4"/>
    </row>
    <row r="3407" spans="1:18" x14ac:dyDescent="0.25">
      <c r="A3407" s="10">
        <v>45799.958333333336</v>
      </c>
      <c r="B3407" s="5">
        <v>45799</v>
      </c>
      <c r="C3407" s="6">
        <v>63016.444010416664</v>
      </c>
      <c r="D3407" s="6">
        <v>18818.618819444444</v>
      </c>
      <c r="E3407" s="6">
        <v>39582</v>
      </c>
      <c r="F3407" s="34">
        <f t="shared" si="212"/>
        <v>29.863028793458597</v>
      </c>
      <c r="G3407" s="16">
        <f t="shared" si="213"/>
        <v>47.543375320712556</v>
      </c>
      <c r="H3407" s="6">
        <f t="shared" si="214"/>
        <v>-799.23190375434206</v>
      </c>
      <c r="I3407" s="16">
        <f t="shared" si="215"/>
        <v>-4.0740033912543883</v>
      </c>
      <c r="J3407" s="10"/>
      <c r="N3407" s="4"/>
      <c r="O3407" s="17"/>
      <c r="P3407" s="17"/>
      <c r="Q3407" s="17"/>
      <c r="R3407" s="4"/>
    </row>
    <row r="3408" spans="1:18" x14ac:dyDescent="0.25">
      <c r="A3408" s="10">
        <v>45800</v>
      </c>
      <c r="B3408" s="5">
        <v>45800</v>
      </c>
      <c r="C3408" s="6">
        <v>59486.610373263888</v>
      </c>
      <c r="D3408" s="6">
        <v>20430.376158854167</v>
      </c>
      <c r="E3408" s="6">
        <v>39582</v>
      </c>
      <c r="F3408" s="34">
        <f t="shared" si="212"/>
        <v>34.344495392590986</v>
      </c>
      <c r="G3408" s="16">
        <f t="shared" si="213"/>
        <v>51.615320496321985</v>
      </c>
      <c r="H3408" s="6">
        <f t="shared" si="214"/>
        <v>1611.7573394097235</v>
      </c>
      <c r="I3408" s="16">
        <f t="shared" si="215"/>
        <v>8.5646951823285029</v>
      </c>
      <c r="J3408" s="10"/>
      <c r="N3408" s="4"/>
      <c r="O3408" s="17"/>
      <c r="P3408" s="17"/>
      <c r="Q3408" s="17"/>
      <c r="R3408" s="4"/>
    </row>
    <row r="3409" spans="1:18" x14ac:dyDescent="0.25">
      <c r="A3409" s="10">
        <v>45800.041666666664</v>
      </c>
      <c r="B3409" s="5">
        <v>45800</v>
      </c>
      <c r="C3409" s="6">
        <v>56251.466219618058</v>
      </c>
      <c r="D3409" s="6">
        <v>19851.351105143229</v>
      </c>
      <c r="E3409" s="6">
        <v>39582</v>
      </c>
      <c r="F3409" s="34">
        <f t="shared" si="212"/>
        <v>35.290370970312487</v>
      </c>
      <c r="G3409" s="16">
        <f t="shared" si="213"/>
        <v>50.152471085703674</v>
      </c>
      <c r="H3409" s="6">
        <f t="shared" si="214"/>
        <v>-579.02505371093866</v>
      </c>
      <c r="I3409" s="16">
        <f t="shared" si="215"/>
        <v>-2.8341379973075007</v>
      </c>
      <c r="J3409" s="10"/>
      <c r="N3409" s="4"/>
      <c r="O3409" s="17"/>
      <c r="P3409" s="17"/>
      <c r="Q3409" s="17"/>
      <c r="R3409" s="4"/>
    </row>
    <row r="3410" spans="1:18" x14ac:dyDescent="0.25">
      <c r="A3410" s="10">
        <v>45800.083333333336</v>
      </c>
      <c r="B3410" s="5">
        <v>45800</v>
      </c>
      <c r="C3410" s="6">
        <v>53750.633786892358</v>
      </c>
      <c r="D3410" s="6">
        <v>19860.156529947915</v>
      </c>
      <c r="E3410" s="6">
        <v>39582</v>
      </c>
      <c r="F3410" s="34">
        <f t="shared" si="212"/>
        <v>36.94869275158392</v>
      </c>
      <c r="G3410" s="16">
        <f t="shared" si="213"/>
        <v>50.174717118760839</v>
      </c>
      <c r="H3410" s="6">
        <f t="shared" si="214"/>
        <v>8.8054248046864814</v>
      </c>
      <c r="I3410" s="16">
        <f t="shared" si="215"/>
        <v>4.4356803514523042E-2</v>
      </c>
      <c r="J3410" s="10"/>
      <c r="N3410" s="4"/>
      <c r="O3410" s="17"/>
      <c r="P3410" s="17"/>
      <c r="Q3410" s="17"/>
      <c r="R3410" s="4"/>
    </row>
    <row r="3411" spans="1:18" x14ac:dyDescent="0.25">
      <c r="A3411" s="10">
        <v>45800.125</v>
      </c>
      <c r="B3411" s="5">
        <v>45800</v>
      </c>
      <c r="C3411" s="6">
        <v>51637.350472005208</v>
      </c>
      <c r="D3411" s="6">
        <v>19061.516414930556</v>
      </c>
      <c r="E3411" s="6">
        <v>39582</v>
      </c>
      <c r="F3411" s="34">
        <f t="shared" si="212"/>
        <v>36.914203073344382</v>
      </c>
      <c r="G3411" s="16">
        <f t="shared" si="213"/>
        <v>48.157032021955828</v>
      </c>
      <c r="H3411" s="6">
        <f t="shared" si="214"/>
        <v>-798.64011501735877</v>
      </c>
      <c r="I3411" s="16">
        <f t="shared" si="215"/>
        <v>-4.0213183305632949</v>
      </c>
      <c r="J3411" s="10"/>
      <c r="N3411" s="4"/>
      <c r="O3411" s="17"/>
      <c r="P3411" s="17"/>
      <c r="Q3411" s="17"/>
      <c r="R3411" s="4"/>
    </row>
    <row r="3412" spans="1:18" x14ac:dyDescent="0.25">
      <c r="A3412" s="10">
        <v>45800.166666666664</v>
      </c>
      <c r="B3412" s="5">
        <v>45800</v>
      </c>
      <c r="C3412" s="6">
        <v>49908.265820312503</v>
      </c>
      <c r="D3412" s="6">
        <v>18033.942018229165</v>
      </c>
      <c r="E3412" s="6">
        <v>39582</v>
      </c>
      <c r="F3412" s="34">
        <f t="shared" si="212"/>
        <v>36.134178821515796</v>
      </c>
      <c r="G3412" s="16">
        <f t="shared" si="213"/>
        <v>45.560967152314603</v>
      </c>
      <c r="H3412" s="6">
        <f t="shared" si="214"/>
        <v>-1027.5743967013914</v>
      </c>
      <c r="I3412" s="16">
        <f t="shared" si="215"/>
        <v>-5.3908323678619299</v>
      </c>
      <c r="J3412" s="10"/>
      <c r="N3412" s="4"/>
      <c r="O3412" s="17"/>
      <c r="P3412" s="17"/>
      <c r="Q3412" s="17"/>
      <c r="R3412" s="4"/>
    </row>
    <row r="3413" spans="1:18" x14ac:dyDescent="0.25">
      <c r="A3413" s="10">
        <v>45800.208333333336</v>
      </c>
      <c r="B3413" s="5">
        <v>45800</v>
      </c>
      <c r="C3413" s="6">
        <v>49299.970844184027</v>
      </c>
      <c r="D3413" s="6">
        <v>16030.708487413194</v>
      </c>
      <c r="E3413" s="6">
        <v>39582</v>
      </c>
      <c r="F3413" s="34">
        <f t="shared" si="212"/>
        <v>32.51666930611249</v>
      </c>
      <c r="G3413" s="16">
        <f t="shared" si="213"/>
        <v>40.499996178599353</v>
      </c>
      <c r="H3413" s="6">
        <f t="shared" si="214"/>
        <v>-2003.2335308159709</v>
      </c>
      <c r="I3413" s="16">
        <f t="shared" si="215"/>
        <v>-11.108128931495131</v>
      </c>
      <c r="J3413" s="10"/>
      <c r="N3413" s="4"/>
      <c r="O3413" s="17"/>
      <c r="P3413" s="17"/>
      <c r="Q3413" s="17"/>
      <c r="R3413" s="4"/>
    </row>
    <row r="3414" spans="1:18" x14ac:dyDescent="0.25">
      <c r="A3414" s="10">
        <v>45800.25</v>
      </c>
      <c r="B3414" s="5">
        <v>45800</v>
      </c>
      <c r="C3414" s="6">
        <v>49863.506766493054</v>
      </c>
      <c r="D3414" s="6">
        <v>16165.646162109375</v>
      </c>
      <c r="E3414" s="6">
        <v>39582</v>
      </c>
      <c r="F3414" s="34">
        <f t="shared" si="212"/>
        <v>32.419793974402658</v>
      </c>
      <c r="G3414" s="16">
        <f t="shared" si="213"/>
        <v>40.840902839950928</v>
      </c>
      <c r="H3414" s="6">
        <f t="shared" si="214"/>
        <v>134.93767469618069</v>
      </c>
      <c r="I3414" s="16">
        <f t="shared" si="215"/>
        <v>0.84174492226672015</v>
      </c>
      <c r="J3414" s="10"/>
      <c r="N3414" s="4"/>
      <c r="O3414" s="17"/>
      <c r="P3414" s="17"/>
      <c r="Q3414" s="17"/>
      <c r="R3414" s="4"/>
    </row>
    <row r="3415" spans="1:18" x14ac:dyDescent="0.25">
      <c r="A3415" s="10">
        <v>45800.291666666664</v>
      </c>
      <c r="B3415" s="5">
        <v>45800</v>
      </c>
      <c r="C3415" s="6">
        <v>51158.484754774305</v>
      </c>
      <c r="D3415" s="6">
        <v>15004.850906032985</v>
      </c>
      <c r="E3415" s="6">
        <v>39582</v>
      </c>
      <c r="F3415" s="34">
        <f t="shared" si="212"/>
        <v>29.330131605652522</v>
      </c>
      <c r="G3415" s="16">
        <f t="shared" si="213"/>
        <v>37.90826867271231</v>
      </c>
      <c r="H3415" s="6">
        <f t="shared" si="214"/>
        <v>-1160.7952560763897</v>
      </c>
      <c r="I3415" s="16">
        <f t="shared" si="215"/>
        <v>-7.180630111756221</v>
      </c>
      <c r="J3415" s="10"/>
      <c r="N3415" s="4"/>
      <c r="O3415" s="17"/>
      <c r="P3415" s="17"/>
      <c r="Q3415" s="17"/>
      <c r="R3415" s="4"/>
    </row>
    <row r="3416" spans="1:18" x14ac:dyDescent="0.25">
      <c r="A3416" s="10">
        <v>45800.333333333336</v>
      </c>
      <c r="B3416" s="5">
        <v>45800</v>
      </c>
      <c r="C3416" s="6">
        <v>52285.1823046875</v>
      </c>
      <c r="D3416" s="6">
        <v>13501.085283203125</v>
      </c>
      <c r="E3416" s="6">
        <v>39582</v>
      </c>
      <c r="F3416" s="34">
        <f t="shared" si="212"/>
        <v>25.822010535464308</v>
      </c>
      <c r="G3416" s="16">
        <f t="shared" si="213"/>
        <v>34.109153865906535</v>
      </c>
      <c r="H3416" s="6">
        <f t="shared" si="214"/>
        <v>-1503.7656228298601</v>
      </c>
      <c r="I3416" s="16">
        <f t="shared" si="215"/>
        <v>-10.021863144439793</v>
      </c>
      <c r="J3416" s="10"/>
      <c r="N3416" s="4"/>
      <c r="O3416" s="17"/>
      <c r="P3416" s="17"/>
      <c r="Q3416" s="17"/>
      <c r="R3416" s="4"/>
    </row>
    <row r="3417" spans="1:18" x14ac:dyDescent="0.25">
      <c r="A3417" s="10">
        <v>45800.375</v>
      </c>
      <c r="B3417" s="5">
        <v>45800</v>
      </c>
      <c r="C3417" s="6">
        <v>56219.429494357639</v>
      </c>
      <c r="D3417" s="6">
        <v>11465.288235677084</v>
      </c>
      <c r="E3417" s="6">
        <v>39582</v>
      </c>
      <c r="F3417" s="34">
        <f t="shared" si="212"/>
        <v>20.393818184917329</v>
      </c>
      <c r="G3417" s="16">
        <f t="shared" si="213"/>
        <v>28.965914394616455</v>
      </c>
      <c r="H3417" s="6">
        <f t="shared" si="214"/>
        <v>-2035.7970475260408</v>
      </c>
      <c r="I3417" s="16">
        <f t="shared" si="215"/>
        <v>-15.078765927497711</v>
      </c>
      <c r="J3417" s="10"/>
      <c r="N3417" s="4"/>
      <c r="O3417" s="17"/>
      <c r="P3417" s="17"/>
      <c r="Q3417" s="17"/>
      <c r="R3417" s="4"/>
    </row>
    <row r="3418" spans="1:18" x14ac:dyDescent="0.25">
      <c r="A3418" s="10">
        <v>45800.416666666664</v>
      </c>
      <c r="B3418" s="5">
        <v>45800</v>
      </c>
      <c r="C3418" s="6">
        <v>59227.464357638892</v>
      </c>
      <c r="D3418" s="6">
        <v>11180.486982421875</v>
      </c>
      <c r="E3418" s="6">
        <v>39582</v>
      </c>
      <c r="F3418" s="34">
        <f t="shared" si="212"/>
        <v>18.877200136257169</v>
      </c>
      <c r="G3418" s="16">
        <f t="shared" si="213"/>
        <v>28.2463922551207</v>
      </c>
      <c r="H3418" s="6">
        <f t="shared" si="214"/>
        <v>-284.8012532552093</v>
      </c>
      <c r="I3418" s="16">
        <f t="shared" si="215"/>
        <v>-2.484030470066855</v>
      </c>
      <c r="J3418" s="10"/>
      <c r="N3418" s="4"/>
      <c r="O3418" s="17"/>
      <c r="P3418" s="17"/>
      <c r="Q3418" s="17"/>
      <c r="R3418" s="4"/>
    </row>
    <row r="3419" spans="1:18" x14ac:dyDescent="0.25">
      <c r="A3419" s="10">
        <v>45800.458333333336</v>
      </c>
      <c r="B3419" s="5">
        <v>45800</v>
      </c>
      <c r="C3419" s="6">
        <v>62508.482311197913</v>
      </c>
      <c r="D3419" s="6">
        <v>12748.861745334201</v>
      </c>
      <c r="E3419" s="6">
        <v>39582</v>
      </c>
      <c r="F3419" s="34">
        <f t="shared" si="212"/>
        <v>20.39541078899358</v>
      </c>
      <c r="G3419" s="16">
        <f t="shared" si="213"/>
        <v>32.208735650887277</v>
      </c>
      <c r="H3419" s="6">
        <f t="shared" si="214"/>
        <v>1568.3747629123263</v>
      </c>
      <c r="I3419" s="16">
        <f t="shared" si="215"/>
        <v>14.027785778724558</v>
      </c>
      <c r="J3419" s="10"/>
      <c r="N3419" s="4"/>
      <c r="O3419" s="17"/>
      <c r="P3419" s="17"/>
      <c r="Q3419" s="17"/>
      <c r="R3419" s="4"/>
    </row>
    <row r="3420" spans="1:18" x14ac:dyDescent="0.25">
      <c r="A3420" s="10">
        <v>45800.5</v>
      </c>
      <c r="B3420" s="5">
        <v>45800</v>
      </c>
      <c r="C3420" s="6">
        <v>65808.383064236114</v>
      </c>
      <c r="D3420" s="6">
        <v>13205.623432617187</v>
      </c>
      <c r="E3420" s="6">
        <v>39582</v>
      </c>
      <c r="F3420" s="34">
        <f t="shared" si="212"/>
        <v>20.06677997197875</v>
      </c>
      <c r="G3420" s="16">
        <f t="shared" si="213"/>
        <v>33.362698783834034</v>
      </c>
      <c r="H3420" s="6">
        <f t="shared" si="214"/>
        <v>456.7616872829858</v>
      </c>
      <c r="I3420" s="16">
        <f t="shared" si="215"/>
        <v>3.5827644569928006</v>
      </c>
      <c r="J3420" s="10"/>
      <c r="N3420" s="4"/>
      <c r="O3420" s="17"/>
      <c r="P3420" s="17"/>
      <c r="Q3420" s="17"/>
      <c r="R3420" s="4"/>
    </row>
    <row r="3421" spans="1:18" x14ac:dyDescent="0.25">
      <c r="A3421" s="10">
        <v>45800.541666666664</v>
      </c>
      <c r="B3421" s="5">
        <v>45800</v>
      </c>
      <c r="C3421" s="6">
        <v>68928.08918836806</v>
      </c>
      <c r="D3421" s="6">
        <v>12408.475715060764</v>
      </c>
      <c r="E3421" s="6">
        <v>39582</v>
      </c>
      <c r="F3421" s="34">
        <f t="shared" si="212"/>
        <v>18.002059626447259</v>
      </c>
      <c r="G3421" s="16">
        <f t="shared" si="213"/>
        <v>31.348784081301513</v>
      </c>
      <c r="H3421" s="6">
        <f t="shared" si="214"/>
        <v>-797.14771755642323</v>
      </c>
      <c r="I3421" s="16">
        <f t="shared" si="215"/>
        <v>-6.0364262363222538</v>
      </c>
      <c r="J3421" s="10"/>
      <c r="N3421" s="4"/>
      <c r="O3421" s="17"/>
      <c r="P3421" s="17"/>
      <c r="Q3421" s="17"/>
      <c r="R3421" s="4"/>
    </row>
    <row r="3422" spans="1:18" x14ac:dyDescent="0.25">
      <c r="A3422" s="10">
        <v>45800.583333333336</v>
      </c>
      <c r="B3422" s="5">
        <v>45800</v>
      </c>
      <c r="C3422" s="6">
        <v>72345.441480034729</v>
      </c>
      <c r="D3422" s="6">
        <v>11402.088716362847</v>
      </c>
      <c r="E3422" s="6">
        <v>39582</v>
      </c>
      <c r="F3422" s="34">
        <f t="shared" si="212"/>
        <v>15.760618061207762</v>
      </c>
      <c r="G3422" s="16">
        <f t="shared" si="213"/>
        <v>28.806247072818064</v>
      </c>
      <c r="H3422" s="6">
        <f t="shared" si="214"/>
        <v>-1006.3869986979171</v>
      </c>
      <c r="I3422" s="16">
        <f t="shared" si="215"/>
        <v>-8.1104804635787531</v>
      </c>
      <c r="J3422" s="10"/>
      <c r="N3422" s="4"/>
      <c r="O3422" s="17"/>
      <c r="P3422" s="17"/>
      <c r="Q3422" s="17"/>
      <c r="R3422" s="4"/>
    </row>
    <row r="3423" spans="1:18" x14ac:dyDescent="0.25">
      <c r="A3423" s="10">
        <v>45800.625</v>
      </c>
      <c r="B3423" s="5">
        <v>45800</v>
      </c>
      <c r="C3423" s="6">
        <v>75641.500972222217</v>
      </c>
      <c r="D3423" s="6">
        <v>11142.380748697917</v>
      </c>
      <c r="E3423" s="6">
        <v>39582</v>
      </c>
      <c r="F3423" s="34">
        <f t="shared" si="212"/>
        <v>14.730512490477585</v>
      </c>
      <c r="G3423" s="16">
        <f t="shared" si="213"/>
        <v>28.150120632352881</v>
      </c>
      <c r="H3423" s="6">
        <f t="shared" si="214"/>
        <v>-259.70796766493004</v>
      </c>
      <c r="I3423" s="16">
        <f t="shared" si="215"/>
        <v>-2.2777227412046863</v>
      </c>
      <c r="J3423" s="10"/>
      <c r="N3423" s="4"/>
      <c r="O3423" s="17"/>
      <c r="P3423" s="17"/>
      <c r="Q3423" s="17"/>
      <c r="R3423" s="4"/>
    </row>
    <row r="3424" spans="1:18" x14ac:dyDescent="0.25">
      <c r="A3424" s="10">
        <v>45800.666666666664</v>
      </c>
      <c r="B3424" s="5">
        <v>45800</v>
      </c>
      <c r="C3424" s="6">
        <v>77887.217801649313</v>
      </c>
      <c r="D3424" s="6">
        <v>12823.88468967014</v>
      </c>
      <c r="E3424" s="6">
        <v>39582</v>
      </c>
      <c r="F3424" s="34">
        <f t="shared" si="212"/>
        <v>16.464684516434975</v>
      </c>
      <c r="G3424" s="16">
        <f t="shared" si="213"/>
        <v>32.398273684174974</v>
      </c>
      <c r="H3424" s="6">
        <f t="shared" si="214"/>
        <v>1681.5039409722231</v>
      </c>
      <c r="I3424" s="16">
        <f t="shared" si="215"/>
        <v>15.091065176252583</v>
      </c>
      <c r="J3424" s="10"/>
      <c r="N3424" s="4"/>
      <c r="O3424" s="17"/>
      <c r="P3424" s="17"/>
      <c r="Q3424" s="17"/>
      <c r="R3424" s="4"/>
    </row>
    <row r="3425" spans="1:18" x14ac:dyDescent="0.25">
      <c r="A3425" s="10">
        <v>45800.708333333336</v>
      </c>
      <c r="B3425" s="5">
        <v>45800</v>
      </c>
      <c r="C3425" s="6">
        <v>79060.890681423611</v>
      </c>
      <c r="D3425" s="6">
        <v>15822.715300564236</v>
      </c>
      <c r="E3425" s="6">
        <v>39582</v>
      </c>
      <c r="F3425" s="34">
        <f t="shared" si="212"/>
        <v>20.013327909904245</v>
      </c>
      <c r="G3425" s="16">
        <f t="shared" si="213"/>
        <v>39.974522006377235</v>
      </c>
      <c r="H3425" s="6">
        <f t="shared" si="214"/>
        <v>2998.830610894096</v>
      </c>
      <c r="I3425" s="16">
        <f t="shared" si="215"/>
        <v>23.384728445895227</v>
      </c>
      <c r="J3425" s="10"/>
      <c r="N3425" s="4"/>
      <c r="O3425" s="17"/>
      <c r="P3425" s="17"/>
      <c r="Q3425" s="17"/>
      <c r="R3425" s="4"/>
    </row>
    <row r="3426" spans="1:18" x14ac:dyDescent="0.25">
      <c r="A3426" s="10">
        <v>45800.75</v>
      </c>
      <c r="B3426" s="5">
        <v>45800</v>
      </c>
      <c r="C3426" s="6">
        <v>78676.737241753479</v>
      </c>
      <c r="D3426" s="6">
        <v>19228.053732638888</v>
      </c>
      <c r="E3426" s="6">
        <v>39582</v>
      </c>
      <c r="F3426" s="34">
        <f t="shared" si="212"/>
        <v>24.439312567774639</v>
      </c>
      <c r="G3426" s="16">
        <f t="shared" si="213"/>
        <v>48.577772049514643</v>
      </c>
      <c r="H3426" s="6">
        <f t="shared" si="214"/>
        <v>3405.3384320746518</v>
      </c>
      <c r="I3426" s="16">
        <f t="shared" si="215"/>
        <v>21.521833436219495</v>
      </c>
      <c r="J3426" s="10"/>
      <c r="N3426" s="4"/>
      <c r="O3426" s="17"/>
      <c r="P3426" s="17"/>
      <c r="Q3426" s="17"/>
      <c r="R3426" s="4"/>
    </row>
    <row r="3427" spans="1:18" x14ac:dyDescent="0.25">
      <c r="A3427" s="10">
        <v>45800.791666666664</v>
      </c>
      <c r="B3427" s="5">
        <v>45800</v>
      </c>
      <c r="C3427" s="6">
        <v>76409.599667968752</v>
      </c>
      <c r="D3427" s="6">
        <v>21934.461680230033</v>
      </c>
      <c r="E3427" s="6">
        <v>39582</v>
      </c>
      <c r="F3427" s="34">
        <f t="shared" si="212"/>
        <v>28.706421412419804</v>
      </c>
      <c r="G3427" s="16">
        <f t="shared" si="213"/>
        <v>55.415243495098863</v>
      </c>
      <c r="H3427" s="6">
        <f t="shared" si="214"/>
        <v>2706.4079475911458</v>
      </c>
      <c r="I3427" s="16">
        <f t="shared" si="215"/>
        <v>14.075308844166177</v>
      </c>
      <c r="J3427" s="10"/>
      <c r="N3427" s="4"/>
      <c r="O3427" s="17"/>
      <c r="P3427" s="17"/>
      <c r="Q3427" s="17"/>
      <c r="R3427" s="4"/>
    </row>
    <row r="3428" spans="1:18" x14ac:dyDescent="0.25">
      <c r="A3428" s="10">
        <v>45800.833333333336</v>
      </c>
      <c r="B3428" s="5">
        <v>45800</v>
      </c>
      <c r="C3428" s="6">
        <v>73189.232586805549</v>
      </c>
      <c r="D3428" s="6">
        <v>22969.946937934026</v>
      </c>
      <c r="E3428" s="6">
        <v>39582</v>
      </c>
      <c r="F3428" s="34">
        <f t="shared" si="212"/>
        <v>31.384325434333103</v>
      </c>
      <c r="G3428" s="16">
        <f t="shared" si="213"/>
        <v>58.031294371012144</v>
      </c>
      <c r="H3428" s="6">
        <f t="shared" si="214"/>
        <v>1035.4852577039928</v>
      </c>
      <c r="I3428" s="16">
        <f t="shared" si="215"/>
        <v>4.7208145465329396</v>
      </c>
      <c r="J3428" s="10"/>
      <c r="N3428" s="4"/>
      <c r="O3428" s="17"/>
      <c r="P3428" s="17"/>
      <c r="Q3428" s="17"/>
      <c r="R3428" s="4"/>
    </row>
    <row r="3429" spans="1:18" x14ac:dyDescent="0.25">
      <c r="A3429" s="10">
        <v>45800.875</v>
      </c>
      <c r="B3429" s="5">
        <v>45800</v>
      </c>
      <c r="C3429" s="6">
        <v>70749.926202256946</v>
      </c>
      <c r="D3429" s="6">
        <v>24080.937568901911</v>
      </c>
      <c r="E3429" s="6">
        <v>39582</v>
      </c>
      <c r="F3429" s="34">
        <f t="shared" si="212"/>
        <v>34.036696377689964</v>
      </c>
      <c r="G3429" s="16">
        <f t="shared" si="213"/>
        <v>60.838102089085723</v>
      </c>
      <c r="H3429" s="6">
        <f t="shared" si="214"/>
        <v>1110.9906309678845</v>
      </c>
      <c r="I3429" s="16">
        <f t="shared" si="215"/>
        <v>4.8367139635534997</v>
      </c>
      <c r="J3429" s="10"/>
      <c r="N3429" s="4"/>
      <c r="O3429" s="17"/>
      <c r="P3429" s="17"/>
      <c r="Q3429" s="17"/>
      <c r="R3429" s="4"/>
    </row>
    <row r="3430" spans="1:18" x14ac:dyDescent="0.25">
      <c r="A3430" s="10">
        <v>45800.916666666664</v>
      </c>
      <c r="B3430" s="5">
        <v>45800</v>
      </c>
      <c r="C3430" s="6">
        <v>68839.194611545143</v>
      </c>
      <c r="D3430" s="6">
        <v>25601.836725260418</v>
      </c>
      <c r="E3430" s="6">
        <v>39582</v>
      </c>
      <c r="F3430" s="34">
        <f t="shared" si="212"/>
        <v>37.190784798877772</v>
      </c>
      <c r="G3430" s="16">
        <f t="shared" si="213"/>
        <v>64.680503070235005</v>
      </c>
      <c r="H3430" s="6">
        <f t="shared" si="214"/>
        <v>1520.8991563585078</v>
      </c>
      <c r="I3430" s="16">
        <f t="shared" si="215"/>
        <v>6.315780488225653</v>
      </c>
      <c r="J3430" s="10"/>
      <c r="N3430" s="4"/>
      <c r="O3430" s="17"/>
      <c r="P3430" s="17"/>
      <c r="Q3430" s="17"/>
      <c r="R3430" s="4"/>
    </row>
    <row r="3431" spans="1:18" x14ac:dyDescent="0.25">
      <c r="A3431" s="10">
        <v>45800.958333333336</v>
      </c>
      <c r="B3431" s="5">
        <v>45800</v>
      </c>
      <c r="C3431" s="6">
        <v>65786.266325954857</v>
      </c>
      <c r="D3431" s="6">
        <v>26442.572337239584</v>
      </c>
      <c r="E3431" s="6">
        <v>39582</v>
      </c>
      <c r="F3431" s="34">
        <f t="shared" si="212"/>
        <v>40.194669516921827</v>
      </c>
      <c r="G3431" s="16">
        <f t="shared" si="213"/>
        <v>66.804538267999561</v>
      </c>
      <c r="H3431" s="6">
        <f t="shared" si="214"/>
        <v>840.7356119791657</v>
      </c>
      <c r="I3431" s="16">
        <f t="shared" si="215"/>
        <v>3.2838878749259495</v>
      </c>
      <c r="J3431" s="10"/>
      <c r="N3431" s="4"/>
      <c r="O3431" s="17"/>
      <c r="P3431" s="17"/>
      <c r="Q3431" s="17"/>
      <c r="R3431" s="4"/>
    </row>
    <row r="3432" spans="1:18" x14ac:dyDescent="0.25">
      <c r="A3432" s="10">
        <v>45801</v>
      </c>
      <c r="B3432" s="5">
        <v>45801</v>
      </c>
      <c r="C3432" s="6">
        <v>62638.000525173615</v>
      </c>
      <c r="D3432" s="6">
        <v>26367.767968749999</v>
      </c>
      <c r="E3432" s="6">
        <v>39582</v>
      </c>
      <c r="F3432" s="34">
        <f t="shared" si="212"/>
        <v>42.095481572967905</v>
      </c>
      <c r="G3432" s="16">
        <f t="shared" si="213"/>
        <v>66.615552444924447</v>
      </c>
      <c r="H3432" s="6">
        <f t="shared" si="214"/>
        <v>-74.804368489585613</v>
      </c>
      <c r="I3432" s="16">
        <f t="shared" si="215"/>
        <v>-0.28289368952292582</v>
      </c>
      <c r="J3432" s="10"/>
      <c r="N3432" s="4"/>
      <c r="O3432" s="17"/>
      <c r="P3432" s="17"/>
      <c r="Q3432" s="17"/>
      <c r="R3432" s="4"/>
    </row>
    <row r="3433" spans="1:18" x14ac:dyDescent="0.25">
      <c r="A3433" s="10">
        <v>45801.041666666664</v>
      </c>
      <c r="B3433" s="5">
        <v>45801</v>
      </c>
      <c r="C3433" s="6">
        <v>59405.389448784721</v>
      </c>
      <c r="D3433" s="6">
        <v>26293.148973524305</v>
      </c>
      <c r="E3433" s="6">
        <v>39582</v>
      </c>
      <c r="F3433" s="34">
        <f t="shared" si="212"/>
        <v>44.260544737599048</v>
      </c>
      <c r="G3433" s="16">
        <f t="shared" si="213"/>
        <v>66.427034949028112</v>
      </c>
      <c r="H3433" s="6">
        <f t="shared" si="214"/>
        <v>-74.618995225693652</v>
      </c>
      <c r="I3433" s="16">
        <f t="shared" si="215"/>
        <v>-0.28299321851636833</v>
      </c>
      <c r="J3433" s="10"/>
      <c r="N3433" s="4"/>
      <c r="O3433" s="17"/>
      <c r="P3433" s="17"/>
      <c r="Q3433" s="17"/>
      <c r="R3433" s="4"/>
    </row>
    <row r="3434" spans="1:18" x14ac:dyDescent="0.25">
      <c r="A3434" s="10">
        <v>45801.083333333336</v>
      </c>
      <c r="B3434" s="5">
        <v>45801</v>
      </c>
      <c r="C3434" s="6">
        <v>56759.383089192706</v>
      </c>
      <c r="D3434" s="6">
        <v>26260.940802408855</v>
      </c>
      <c r="E3434" s="6">
        <v>39582</v>
      </c>
      <c r="F3434" s="34">
        <f t="shared" si="212"/>
        <v>46.267135710657648</v>
      </c>
      <c r="G3434" s="16">
        <f t="shared" si="213"/>
        <v>66.345664196879525</v>
      </c>
      <c r="H3434" s="6">
        <f t="shared" si="214"/>
        <v>-32.208171115449659</v>
      </c>
      <c r="I3434" s="16">
        <f t="shared" si="215"/>
        <v>-0.12249643870303037</v>
      </c>
      <c r="J3434" s="10"/>
      <c r="N3434" s="4"/>
      <c r="O3434" s="17"/>
      <c r="P3434" s="17"/>
      <c r="Q3434" s="17"/>
      <c r="R3434" s="4"/>
    </row>
    <row r="3435" spans="1:18" x14ac:dyDescent="0.25">
      <c r="A3435" s="10">
        <v>45801.125</v>
      </c>
      <c r="B3435" s="5">
        <v>45801</v>
      </c>
      <c r="C3435" s="6">
        <v>55107.206529947915</v>
      </c>
      <c r="D3435" s="6">
        <v>25951.527872721355</v>
      </c>
      <c r="E3435" s="6">
        <v>39582</v>
      </c>
      <c r="F3435" s="34">
        <f t="shared" si="212"/>
        <v>47.092802388047097</v>
      </c>
      <c r="G3435" s="16">
        <f t="shared" si="213"/>
        <v>65.563963096158233</v>
      </c>
      <c r="H3435" s="6">
        <f t="shared" si="214"/>
        <v>-309.41292968749985</v>
      </c>
      <c r="I3435" s="16">
        <f t="shared" si="215"/>
        <v>-1.1782248473714931</v>
      </c>
      <c r="J3435" s="10"/>
      <c r="N3435" s="4"/>
      <c r="O3435" s="17"/>
      <c r="P3435" s="17"/>
      <c r="Q3435" s="17"/>
      <c r="R3435" s="4"/>
    </row>
    <row r="3436" spans="1:18" x14ac:dyDescent="0.25">
      <c r="A3436" s="10">
        <v>45801.166666666664</v>
      </c>
      <c r="B3436" s="5">
        <v>45801</v>
      </c>
      <c r="C3436" s="6">
        <v>53543.263539496525</v>
      </c>
      <c r="D3436" s="6">
        <v>25416.134476996529</v>
      </c>
      <c r="E3436" s="6">
        <v>39582</v>
      </c>
      <c r="F3436" s="34">
        <f t="shared" si="212"/>
        <v>47.468407408988355</v>
      </c>
      <c r="G3436" s="16">
        <f t="shared" si="213"/>
        <v>64.211344745077383</v>
      </c>
      <c r="H3436" s="6">
        <f t="shared" si="214"/>
        <v>-535.39339572482641</v>
      </c>
      <c r="I3436" s="16">
        <f t="shared" si="215"/>
        <v>-2.0630515411294876</v>
      </c>
      <c r="J3436" s="10"/>
      <c r="N3436" s="4"/>
      <c r="O3436" s="17"/>
      <c r="P3436" s="17"/>
      <c r="Q3436" s="17"/>
      <c r="R3436" s="4"/>
    </row>
    <row r="3437" spans="1:18" x14ac:dyDescent="0.25">
      <c r="A3437" s="10">
        <v>45801.208333333336</v>
      </c>
      <c r="B3437" s="5">
        <v>45801</v>
      </c>
      <c r="C3437" s="6">
        <v>52647.256677517362</v>
      </c>
      <c r="D3437" s="6">
        <v>25022.641197916666</v>
      </c>
      <c r="E3437" s="6">
        <v>39582</v>
      </c>
      <c r="F3437" s="34">
        <f t="shared" si="212"/>
        <v>47.528860527698505</v>
      </c>
      <c r="G3437" s="16">
        <f t="shared" si="213"/>
        <v>63.217222974879149</v>
      </c>
      <c r="H3437" s="6">
        <f t="shared" si="214"/>
        <v>-393.49327907986299</v>
      </c>
      <c r="I3437" s="16">
        <f t="shared" si="215"/>
        <v>-1.5482026955594028</v>
      </c>
      <c r="J3437" s="10"/>
      <c r="N3437" s="4"/>
      <c r="O3437" s="17"/>
      <c r="P3437" s="17"/>
      <c r="Q3437" s="17"/>
      <c r="R3437" s="4"/>
    </row>
    <row r="3438" spans="1:18" x14ac:dyDescent="0.25">
      <c r="A3438" s="10">
        <v>45801.25</v>
      </c>
      <c r="B3438" s="5">
        <v>45801</v>
      </c>
      <c r="C3438" s="6">
        <v>52391.81811197917</v>
      </c>
      <c r="D3438" s="6">
        <v>24647.686009114583</v>
      </c>
      <c r="E3438" s="6">
        <v>39582</v>
      </c>
      <c r="F3438" s="34">
        <f t="shared" si="212"/>
        <v>47.044914449111268</v>
      </c>
      <c r="G3438" s="16">
        <f t="shared" si="213"/>
        <v>62.269935852444505</v>
      </c>
      <c r="H3438" s="6">
        <f t="shared" si="214"/>
        <v>-374.95518880208328</v>
      </c>
      <c r="I3438" s="16">
        <f t="shared" si="215"/>
        <v>-1.4984636747031377</v>
      </c>
      <c r="J3438" s="10"/>
      <c r="N3438" s="4"/>
      <c r="O3438" s="17"/>
      <c r="P3438" s="17"/>
      <c r="Q3438" s="17"/>
      <c r="R3438" s="4"/>
    </row>
    <row r="3439" spans="1:18" x14ac:dyDescent="0.25">
      <c r="A3439" s="10">
        <v>45801.291666666664</v>
      </c>
      <c r="B3439" s="5">
        <v>45801</v>
      </c>
      <c r="C3439" s="6">
        <v>52131.470329861113</v>
      </c>
      <c r="D3439" s="6">
        <v>24274.354342447918</v>
      </c>
      <c r="E3439" s="6">
        <v>39582</v>
      </c>
      <c r="F3439" s="34">
        <f t="shared" si="212"/>
        <v>46.563724730670927</v>
      </c>
      <c r="G3439" s="16">
        <f t="shared" si="213"/>
        <v>61.326750397776564</v>
      </c>
      <c r="H3439" s="6">
        <f t="shared" si="214"/>
        <v>-373.33166666666511</v>
      </c>
      <c r="I3439" s="16">
        <f t="shared" si="215"/>
        <v>-1.514672276044936</v>
      </c>
      <c r="J3439" s="10"/>
      <c r="N3439" s="4"/>
      <c r="O3439" s="17"/>
      <c r="P3439" s="17"/>
      <c r="Q3439" s="17"/>
      <c r="R3439" s="4"/>
    </row>
    <row r="3440" spans="1:18" x14ac:dyDescent="0.25">
      <c r="A3440" s="10">
        <v>45801.333333333336</v>
      </c>
      <c r="B3440" s="5">
        <v>45801</v>
      </c>
      <c r="C3440" s="6">
        <v>53339.71590060764</v>
      </c>
      <c r="D3440" s="6">
        <v>23068.391794162326</v>
      </c>
      <c r="E3440" s="6">
        <v>39582</v>
      </c>
      <c r="F3440" s="34">
        <f t="shared" si="212"/>
        <v>43.248058983192919</v>
      </c>
      <c r="G3440" s="16">
        <f t="shared" si="213"/>
        <v>58.280005543333644</v>
      </c>
      <c r="H3440" s="6">
        <f t="shared" si="214"/>
        <v>-1205.9625482855918</v>
      </c>
      <c r="I3440" s="16">
        <f t="shared" si="215"/>
        <v>-4.9680520077799031</v>
      </c>
      <c r="J3440" s="10"/>
      <c r="N3440" s="4"/>
      <c r="O3440" s="17"/>
      <c r="P3440" s="17"/>
      <c r="Q3440" s="17"/>
      <c r="R3440" s="4"/>
    </row>
    <row r="3441" spans="1:18" x14ac:dyDescent="0.25">
      <c r="A3441" s="10">
        <v>45801.375</v>
      </c>
      <c r="B3441" s="5">
        <v>45801</v>
      </c>
      <c r="C3441" s="6">
        <v>57134.116621093752</v>
      </c>
      <c r="D3441" s="6">
        <v>22422.714503038194</v>
      </c>
      <c r="E3441" s="6">
        <v>39582</v>
      </c>
      <c r="F3441" s="34">
        <f t="shared" si="212"/>
        <v>39.24575337664325</v>
      </c>
      <c r="G3441" s="16">
        <f t="shared" si="213"/>
        <v>56.64876586084128</v>
      </c>
      <c r="H3441" s="6">
        <f t="shared" si="214"/>
        <v>-645.67729112413144</v>
      </c>
      <c r="I3441" s="16">
        <f t="shared" si="215"/>
        <v>-2.798969676280278</v>
      </c>
      <c r="J3441" s="10"/>
      <c r="N3441" s="4"/>
      <c r="O3441" s="17"/>
      <c r="P3441" s="17"/>
      <c r="Q3441" s="17"/>
      <c r="R3441" s="4"/>
    </row>
    <row r="3442" spans="1:18" x14ac:dyDescent="0.25">
      <c r="A3442" s="10">
        <v>45801.416666666664</v>
      </c>
      <c r="B3442" s="5">
        <v>45801</v>
      </c>
      <c r="C3442" s="6">
        <v>61088.373323567706</v>
      </c>
      <c r="D3442" s="6">
        <v>23154.129912651908</v>
      </c>
      <c r="E3442" s="6">
        <v>39582</v>
      </c>
      <c r="F3442" s="34">
        <f t="shared" si="212"/>
        <v>37.902678779824569</v>
      </c>
      <c r="G3442" s="16">
        <f t="shared" si="213"/>
        <v>58.496614402132053</v>
      </c>
      <c r="H3442" s="6">
        <f t="shared" si="214"/>
        <v>731.41540961371356</v>
      </c>
      <c r="I3442" s="16">
        <f t="shared" si="215"/>
        <v>3.2619396260636044</v>
      </c>
      <c r="J3442" s="10"/>
      <c r="N3442" s="4"/>
      <c r="O3442" s="17"/>
      <c r="P3442" s="17"/>
      <c r="Q3442" s="17"/>
      <c r="R3442" s="4"/>
    </row>
    <row r="3443" spans="1:18" x14ac:dyDescent="0.25">
      <c r="A3443" s="10">
        <v>45801.458333333336</v>
      </c>
      <c r="B3443" s="5">
        <v>45801</v>
      </c>
      <c r="C3443" s="6">
        <v>63911.309728732638</v>
      </c>
      <c r="D3443" s="6">
        <v>22402.074492730033</v>
      </c>
      <c r="E3443" s="6">
        <v>39582</v>
      </c>
      <c r="F3443" s="34">
        <f t="shared" si="212"/>
        <v>35.051815692424654</v>
      </c>
      <c r="G3443" s="16">
        <f t="shared" si="213"/>
        <v>56.596620920443719</v>
      </c>
      <c r="H3443" s="6">
        <f t="shared" si="214"/>
        <v>-752.055419921875</v>
      </c>
      <c r="I3443" s="16">
        <f t="shared" si="215"/>
        <v>-3.2480400807932583</v>
      </c>
      <c r="J3443" s="10"/>
      <c r="N3443" s="4"/>
      <c r="O3443" s="17"/>
      <c r="P3443" s="17"/>
      <c r="Q3443" s="17"/>
      <c r="R3443" s="4"/>
    </row>
    <row r="3444" spans="1:18" x14ac:dyDescent="0.25">
      <c r="A3444" s="10">
        <v>45801.5</v>
      </c>
      <c r="B3444" s="5">
        <v>45801</v>
      </c>
      <c r="C3444" s="6">
        <v>66132.821959635417</v>
      </c>
      <c r="D3444" s="6">
        <v>20750.549094509548</v>
      </c>
      <c r="E3444" s="6">
        <v>39582</v>
      </c>
      <c r="F3444" s="34">
        <f t="shared" si="212"/>
        <v>31.377080970739122</v>
      </c>
      <c r="G3444" s="16">
        <f t="shared" si="213"/>
        <v>52.424205685689316</v>
      </c>
      <c r="H3444" s="6">
        <f t="shared" si="214"/>
        <v>-1651.5253982204849</v>
      </c>
      <c r="I3444" s="16">
        <f t="shared" si="215"/>
        <v>-7.3721984932977591</v>
      </c>
      <c r="J3444" s="10"/>
      <c r="N3444" s="4"/>
      <c r="O3444" s="17"/>
      <c r="P3444" s="17"/>
      <c r="Q3444" s="17"/>
      <c r="R3444" s="4"/>
    </row>
    <row r="3445" spans="1:18" x14ac:dyDescent="0.25">
      <c r="A3445" s="10">
        <v>45801.541666666664</v>
      </c>
      <c r="B3445" s="5">
        <v>45801</v>
      </c>
      <c r="C3445" s="6">
        <v>68874.439683159726</v>
      </c>
      <c r="D3445" s="6">
        <v>18985.256401909723</v>
      </c>
      <c r="E3445" s="6">
        <v>39582</v>
      </c>
      <c r="F3445" s="34">
        <f t="shared" si="212"/>
        <v>27.565024832502193</v>
      </c>
      <c r="G3445" s="16">
        <f t="shared" si="213"/>
        <v>47.964368657242488</v>
      </c>
      <c r="H3445" s="6">
        <f t="shared" si="214"/>
        <v>-1765.2926925998254</v>
      </c>
      <c r="I3445" s="16">
        <f t="shared" si="215"/>
        <v>-8.5072095420689848</v>
      </c>
      <c r="J3445" s="10"/>
      <c r="N3445" s="4"/>
      <c r="O3445" s="17"/>
      <c r="P3445" s="17"/>
      <c r="Q3445" s="17"/>
      <c r="R3445" s="4"/>
    </row>
    <row r="3446" spans="1:18" x14ac:dyDescent="0.25">
      <c r="A3446" s="10">
        <v>45801.583333333336</v>
      </c>
      <c r="B3446" s="5">
        <v>45801</v>
      </c>
      <c r="C3446" s="6">
        <v>70782.332421875006</v>
      </c>
      <c r="D3446" s="6">
        <v>16922.172041015627</v>
      </c>
      <c r="E3446" s="6">
        <v>39582</v>
      </c>
      <c r="F3446" s="34">
        <f t="shared" si="212"/>
        <v>23.907338825960892</v>
      </c>
      <c r="G3446" s="16">
        <f t="shared" si="213"/>
        <v>42.752190493192934</v>
      </c>
      <c r="H3446" s="6">
        <f t="shared" si="214"/>
        <v>-2063.0843608940959</v>
      </c>
      <c r="I3446" s="16">
        <f t="shared" si="215"/>
        <v>-10.86677112607534</v>
      </c>
      <c r="J3446" s="10"/>
      <c r="N3446" s="4"/>
      <c r="O3446" s="17"/>
      <c r="P3446" s="17"/>
      <c r="Q3446" s="17"/>
      <c r="R3446" s="4"/>
    </row>
    <row r="3447" spans="1:18" x14ac:dyDescent="0.25">
      <c r="A3447" s="10">
        <v>45801.625</v>
      </c>
      <c r="B3447" s="5">
        <v>45801</v>
      </c>
      <c r="C3447" s="6">
        <v>73347.329053819441</v>
      </c>
      <c r="D3447" s="6">
        <v>15387.266684027778</v>
      </c>
      <c r="E3447" s="6">
        <v>39582</v>
      </c>
      <c r="F3447" s="34">
        <f t="shared" si="212"/>
        <v>20.978632599882669</v>
      </c>
      <c r="G3447" s="16">
        <f t="shared" si="213"/>
        <v>38.874404234318064</v>
      </c>
      <c r="H3447" s="6">
        <f t="shared" si="214"/>
        <v>-1534.9053569878488</v>
      </c>
      <c r="I3447" s="16">
        <f t="shared" si="215"/>
        <v>-9.0703802872797628</v>
      </c>
      <c r="J3447" s="10"/>
      <c r="N3447" s="4"/>
      <c r="O3447" s="17"/>
      <c r="P3447" s="17"/>
      <c r="Q3447" s="17"/>
      <c r="R3447" s="4"/>
    </row>
    <row r="3448" spans="1:18" x14ac:dyDescent="0.25">
      <c r="A3448" s="10">
        <v>45801.666666666664</v>
      </c>
      <c r="B3448" s="5">
        <v>45801</v>
      </c>
      <c r="C3448" s="6">
        <v>75366.070058593745</v>
      </c>
      <c r="D3448" s="6">
        <v>15591.719135199653</v>
      </c>
      <c r="E3448" s="6">
        <v>39582</v>
      </c>
      <c r="F3448" s="34">
        <f t="shared" si="212"/>
        <v>20.687982169002296</v>
      </c>
      <c r="G3448" s="16">
        <f t="shared" si="213"/>
        <v>39.390933088776855</v>
      </c>
      <c r="H3448" s="6">
        <f t="shared" si="214"/>
        <v>204.45245117187551</v>
      </c>
      <c r="I3448" s="16">
        <f t="shared" si="215"/>
        <v>1.3287119497584345</v>
      </c>
      <c r="J3448" s="10"/>
      <c r="N3448" s="4"/>
      <c r="O3448" s="17"/>
      <c r="P3448" s="17"/>
      <c r="Q3448" s="17"/>
      <c r="R3448" s="4"/>
    </row>
    <row r="3449" spans="1:18" x14ac:dyDescent="0.25">
      <c r="A3449" s="10">
        <v>45801.708333333336</v>
      </c>
      <c r="B3449" s="5">
        <v>45801</v>
      </c>
      <c r="C3449" s="6">
        <v>76543.586929253477</v>
      </c>
      <c r="D3449" s="6">
        <v>17132.116742621529</v>
      </c>
      <c r="E3449" s="6">
        <v>39582</v>
      </c>
      <c r="F3449" s="34">
        <f t="shared" si="212"/>
        <v>22.382171296017439</v>
      </c>
      <c r="G3449" s="16">
        <f t="shared" si="213"/>
        <v>43.282594974032463</v>
      </c>
      <c r="H3449" s="6">
        <f t="shared" si="214"/>
        <v>1540.3976074218754</v>
      </c>
      <c r="I3449" s="16">
        <f t="shared" si="215"/>
        <v>9.8795879663089536</v>
      </c>
      <c r="J3449" s="10"/>
      <c r="N3449" s="4"/>
      <c r="O3449" s="17"/>
      <c r="P3449" s="17"/>
      <c r="Q3449" s="17"/>
      <c r="R3449" s="4"/>
    </row>
    <row r="3450" spans="1:18" x14ac:dyDescent="0.25">
      <c r="A3450" s="10">
        <v>45801.75</v>
      </c>
      <c r="B3450" s="5">
        <v>45801</v>
      </c>
      <c r="C3450" s="6">
        <v>76483.076614583333</v>
      </c>
      <c r="D3450" s="6">
        <v>19217.550759548612</v>
      </c>
      <c r="E3450" s="6">
        <v>39582</v>
      </c>
      <c r="F3450" s="34">
        <f t="shared" si="212"/>
        <v>25.126539896388433</v>
      </c>
      <c r="G3450" s="16">
        <f t="shared" si="213"/>
        <v>48.551237328959154</v>
      </c>
      <c r="H3450" s="6">
        <f t="shared" si="214"/>
        <v>2085.4340169270836</v>
      </c>
      <c r="I3450" s="16">
        <f t="shared" si="215"/>
        <v>12.1726582199788</v>
      </c>
      <c r="J3450" s="10"/>
      <c r="N3450" s="4"/>
      <c r="O3450" s="17"/>
      <c r="P3450" s="17"/>
      <c r="Q3450" s="17"/>
      <c r="R3450" s="4"/>
    </row>
    <row r="3451" spans="1:18" x14ac:dyDescent="0.25">
      <c r="A3451" s="10">
        <v>45801.791666666664</v>
      </c>
      <c r="B3451" s="5">
        <v>45801</v>
      </c>
      <c r="C3451" s="6">
        <v>75127.746519097229</v>
      </c>
      <c r="D3451" s="6">
        <v>21721.195722656252</v>
      </c>
      <c r="E3451" s="6">
        <v>39582</v>
      </c>
      <c r="F3451" s="34">
        <f t="shared" si="212"/>
        <v>28.912348272199001</v>
      </c>
      <c r="G3451" s="16">
        <f t="shared" si="213"/>
        <v>54.876448190228523</v>
      </c>
      <c r="H3451" s="6">
        <f t="shared" si="214"/>
        <v>2503.6449631076393</v>
      </c>
      <c r="I3451" s="16">
        <f t="shared" si="215"/>
        <v>13.027908678027844</v>
      </c>
      <c r="J3451" s="10"/>
      <c r="N3451" s="4"/>
      <c r="O3451" s="17"/>
      <c r="P3451" s="17"/>
      <c r="Q3451" s="17"/>
      <c r="R3451" s="4"/>
    </row>
    <row r="3452" spans="1:18" x14ac:dyDescent="0.25">
      <c r="A3452" s="10">
        <v>45801.833333333336</v>
      </c>
      <c r="B3452" s="5">
        <v>45801</v>
      </c>
      <c r="C3452" s="6">
        <v>72398.126766493049</v>
      </c>
      <c r="D3452" s="6">
        <v>23732.57513454861</v>
      </c>
      <c r="E3452" s="6">
        <v>39582</v>
      </c>
      <c r="F3452" s="34">
        <f t="shared" si="212"/>
        <v>32.780648056121258</v>
      </c>
      <c r="G3452" s="16">
        <f t="shared" si="213"/>
        <v>59.957998925139236</v>
      </c>
      <c r="H3452" s="6">
        <f t="shared" si="214"/>
        <v>2011.3794118923579</v>
      </c>
      <c r="I3452" s="16">
        <f t="shared" si="215"/>
        <v>9.2599847521027243</v>
      </c>
      <c r="J3452" s="10"/>
      <c r="N3452" s="4"/>
      <c r="O3452" s="17"/>
      <c r="P3452" s="17"/>
      <c r="Q3452" s="17"/>
      <c r="R3452" s="4"/>
    </row>
    <row r="3453" spans="1:18" x14ac:dyDescent="0.25">
      <c r="A3453" s="10">
        <v>45801.875</v>
      </c>
      <c r="B3453" s="5">
        <v>45801</v>
      </c>
      <c r="C3453" s="6">
        <v>69842.172000868057</v>
      </c>
      <c r="D3453" s="6">
        <v>24779.947937282985</v>
      </c>
      <c r="E3453" s="6">
        <v>39582</v>
      </c>
      <c r="F3453" s="34">
        <f t="shared" si="212"/>
        <v>35.479921696843846</v>
      </c>
      <c r="G3453" s="16">
        <f t="shared" si="213"/>
        <v>62.604082505388767</v>
      </c>
      <c r="H3453" s="6">
        <f t="shared" si="214"/>
        <v>1047.372802734375</v>
      </c>
      <c r="I3453" s="16">
        <f t="shared" si="215"/>
        <v>4.4132286395236804</v>
      </c>
      <c r="J3453" s="10"/>
      <c r="N3453" s="4"/>
      <c r="O3453" s="17"/>
      <c r="P3453" s="17"/>
      <c r="Q3453" s="17"/>
      <c r="R3453" s="4"/>
    </row>
    <row r="3454" spans="1:18" x14ac:dyDescent="0.25">
      <c r="A3454" s="10">
        <v>45801.916666666664</v>
      </c>
      <c r="B3454" s="5">
        <v>45801</v>
      </c>
      <c r="C3454" s="6">
        <v>67549.087109375003</v>
      </c>
      <c r="D3454" s="6">
        <v>25308.217343749999</v>
      </c>
      <c r="E3454" s="6">
        <v>39582</v>
      </c>
      <c r="F3454" s="34">
        <f t="shared" si="212"/>
        <v>37.466409135583298</v>
      </c>
      <c r="G3454" s="16">
        <f t="shared" si="213"/>
        <v>63.938702803673387</v>
      </c>
      <c r="H3454" s="6">
        <f t="shared" si="214"/>
        <v>528.26940646701405</v>
      </c>
      <c r="I3454" s="16">
        <f t="shared" si="215"/>
        <v>2.131842277490017</v>
      </c>
      <c r="J3454" s="10"/>
      <c r="N3454" s="4"/>
      <c r="O3454" s="17"/>
      <c r="P3454" s="17"/>
      <c r="Q3454" s="17"/>
      <c r="R3454" s="4"/>
    </row>
    <row r="3455" spans="1:18" x14ac:dyDescent="0.25">
      <c r="A3455" s="10">
        <v>45801.958333333336</v>
      </c>
      <c r="B3455" s="5">
        <v>45801</v>
      </c>
      <c r="C3455" s="6">
        <v>64463.075640190975</v>
      </c>
      <c r="D3455" s="6">
        <v>25028.564787326388</v>
      </c>
      <c r="E3455" s="6">
        <v>39582</v>
      </c>
      <c r="F3455" s="34">
        <f t="shared" si="212"/>
        <v>38.826203278023172</v>
      </c>
      <c r="G3455" s="16">
        <f t="shared" si="213"/>
        <v>63.232188336431683</v>
      </c>
      <c r="H3455" s="6">
        <f t="shared" si="214"/>
        <v>-279.6525564236108</v>
      </c>
      <c r="I3455" s="16">
        <f t="shared" si="215"/>
        <v>-1.1049871771892006</v>
      </c>
      <c r="J3455" s="10"/>
      <c r="N3455" s="4"/>
      <c r="O3455" s="17"/>
      <c r="P3455" s="17"/>
      <c r="Q3455" s="17"/>
      <c r="R3455" s="4"/>
    </row>
    <row r="3456" spans="1:18" x14ac:dyDescent="0.25">
      <c r="A3456" s="10">
        <v>45802</v>
      </c>
      <c r="B3456" s="5">
        <v>45802</v>
      </c>
      <c r="C3456" s="6">
        <v>61290.207097439234</v>
      </c>
      <c r="D3456" s="6">
        <v>22901.725201822916</v>
      </c>
      <c r="E3456" s="6">
        <v>39582</v>
      </c>
      <c r="F3456" s="34">
        <f t="shared" si="212"/>
        <v>37.36604310279737</v>
      </c>
      <c r="G3456" s="16">
        <f t="shared" si="213"/>
        <v>57.858938916231914</v>
      </c>
      <c r="H3456" s="6">
        <f t="shared" si="214"/>
        <v>-2126.8395855034723</v>
      </c>
      <c r="I3456" s="16">
        <f t="shared" si="215"/>
        <v>-8.4976490005548833</v>
      </c>
      <c r="J3456" s="10"/>
      <c r="N3456" s="4"/>
      <c r="O3456" s="17"/>
      <c r="P3456" s="17"/>
      <c r="Q3456" s="17"/>
      <c r="R3456" s="4"/>
    </row>
    <row r="3457" spans="1:18" x14ac:dyDescent="0.25">
      <c r="A3457" s="10">
        <v>45802.041666666664</v>
      </c>
      <c r="B3457" s="5">
        <v>45802</v>
      </c>
      <c r="C3457" s="6">
        <v>58611.900824652781</v>
      </c>
      <c r="D3457" s="6">
        <v>20330.704772135417</v>
      </c>
      <c r="E3457" s="6">
        <v>39582</v>
      </c>
      <c r="F3457" s="34">
        <f t="shared" si="212"/>
        <v>34.686991013920689</v>
      </c>
      <c r="G3457" s="16">
        <f t="shared" si="213"/>
        <v>51.363510616278653</v>
      </c>
      <c r="H3457" s="6">
        <f t="shared" si="214"/>
        <v>-2571.0204296874981</v>
      </c>
      <c r="I3457" s="16">
        <f t="shared" si="215"/>
        <v>-11.226317698907904</v>
      </c>
      <c r="J3457" s="10"/>
      <c r="N3457" s="4"/>
      <c r="O3457" s="17"/>
      <c r="P3457" s="17"/>
      <c r="Q3457" s="17"/>
      <c r="R3457" s="4"/>
    </row>
    <row r="3458" spans="1:18" x14ac:dyDescent="0.25">
      <c r="A3458" s="10">
        <v>45802.083333333336</v>
      </c>
      <c r="B3458" s="5">
        <v>45802</v>
      </c>
      <c r="C3458" s="6">
        <v>55546.556153428821</v>
      </c>
      <c r="D3458" s="6">
        <v>18180.946013454861</v>
      </c>
      <c r="E3458" s="6">
        <v>39582</v>
      </c>
      <c r="F3458" s="34">
        <f t="shared" si="212"/>
        <v>32.731004894769832</v>
      </c>
      <c r="G3458" s="16">
        <f t="shared" si="213"/>
        <v>45.93235817658244</v>
      </c>
      <c r="H3458" s="6">
        <f t="shared" si="214"/>
        <v>-2149.7587586805566</v>
      </c>
      <c r="I3458" s="16">
        <f t="shared" si="215"/>
        <v>-10.573950990754359</v>
      </c>
      <c r="J3458" s="10"/>
      <c r="N3458" s="4"/>
      <c r="O3458" s="17"/>
      <c r="P3458" s="17"/>
      <c r="Q3458" s="17"/>
      <c r="R3458" s="4"/>
    </row>
    <row r="3459" spans="1:18" x14ac:dyDescent="0.25">
      <c r="A3459" s="10">
        <v>45802.125</v>
      </c>
      <c r="B3459" s="5">
        <v>45802</v>
      </c>
      <c r="C3459" s="6">
        <v>53785.53009765625</v>
      </c>
      <c r="D3459" s="6">
        <v>17238.30736111111</v>
      </c>
      <c r="E3459" s="6">
        <v>39582</v>
      </c>
      <c r="F3459" s="34">
        <f t="shared" ref="F3459:F3522" si="216">D3459/C3459*100</f>
        <v>32.050083600202882</v>
      </c>
      <c r="G3459" s="16">
        <f t="shared" ref="G3459:G3522" si="217">D3459/E3459*100</f>
        <v>43.550875047019126</v>
      </c>
      <c r="H3459" s="6">
        <f t="shared" si="214"/>
        <v>-942.63865234375044</v>
      </c>
      <c r="I3459" s="16">
        <f t="shared" si="215"/>
        <v>-5.1847612970532335</v>
      </c>
      <c r="J3459" s="10"/>
      <c r="N3459" s="4"/>
      <c r="O3459" s="17"/>
      <c r="P3459" s="17"/>
      <c r="Q3459" s="17"/>
      <c r="R3459" s="4"/>
    </row>
    <row r="3460" spans="1:18" x14ac:dyDescent="0.25">
      <c r="A3460" s="10">
        <v>45802.166666666664</v>
      </c>
      <c r="B3460" s="5">
        <v>45802</v>
      </c>
      <c r="C3460" s="6">
        <v>52633.412319878473</v>
      </c>
      <c r="D3460" s="6">
        <v>17397.356972656249</v>
      </c>
      <c r="E3460" s="6">
        <v>39582</v>
      </c>
      <c r="F3460" s="34">
        <f t="shared" si="216"/>
        <v>33.053826848474451</v>
      </c>
      <c r="G3460" s="16">
        <f t="shared" si="217"/>
        <v>43.952698127068487</v>
      </c>
      <c r="H3460" s="6">
        <f t="shared" ref="H3460:H3523" si="218">D3460-D3459</f>
        <v>159.04961154513876</v>
      </c>
      <c r="I3460" s="16">
        <f t="shared" ref="I3460:I3523" si="219">H3460/D3459*100</f>
        <v>0.92265213871257412</v>
      </c>
      <c r="J3460" s="10"/>
      <c r="N3460" s="4"/>
      <c r="O3460" s="17"/>
      <c r="P3460" s="17"/>
      <c r="Q3460" s="17"/>
      <c r="R3460" s="4"/>
    </row>
    <row r="3461" spans="1:18" x14ac:dyDescent="0.25">
      <c r="A3461" s="10">
        <v>45802.208333333336</v>
      </c>
      <c r="B3461" s="5">
        <v>45802</v>
      </c>
      <c r="C3461" s="6">
        <v>51555.244231770834</v>
      </c>
      <c r="D3461" s="6">
        <v>17311.000255533854</v>
      </c>
      <c r="E3461" s="6">
        <v>39582</v>
      </c>
      <c r="F3461" s="34">
        <f t="shared" si="216"/>
        <v>33.577573947105812</v>
      </c>
      <c r="G3461" s="16">
        <f t="shared" si="217"/>
        <v>43.734526440134033</v>
      </c>
      <c r="H3461" s="6">
        <f t="shared" si="218"/>
        <v>-86.356717122394912</v>
      </c>
      <c r="I3461" s="16">
        <f t="shared" si="219"/>
        <v>-0.49637837091072734</v>
      </c>
      <c r="J3461" s="10"/>
      <c r="N3461" s="4"/>
      <c r="O3461" s="17"/>
      <c r="P3461" s="17"/>
      <c r="Q3461" s="17"/>
      <c r="R3461" s="4"/>
    </row>
    <row r="3462" spans="1:18" x14ac:dyDescent="0.25">
      <c r="A3462" s="10">
        <v>45802.25</v>
      </c>
      <c r="B3462" s="5">
        <v>45802</v>
      </c>
      <c r="C3462" s="6">
        <v>51427.503700086803</v>
      </c>
      <c r="D3462" s="6">
        <v>17815.676868489583</v>
      </c>
      <c r="E3462" s="6">
        <v>39582</v>
      </c>
      <c r="F3462" s="34">
        <f t="shared" si="216"/>
        <v>34.642313133428473</v>
      </c>
      <c r="G3462" s="16">
        <f t="shared" si="217"/>
        <v>45.009541883910828</v>
      </c>
      <c r="H3462" s="6">
        <f t="shared" si="218"/>
        <v>504.67661295572907</v>
      </c>
      <c r="I3462" s="16">
        <f t="shared" si="219"/>
        <v>2.9153521200740422</v>
      </c>
      <c r="J3462" s="10"/>
      <c r="N3462" s="4"/>
      <c r="O3462" s="17"/>
      <c r="P3462" s="17"/>
      <c r="Q3462" s="17"/>
      <c r="R3462" s="4"/>
    </row>
    <row r="3463" spans="1:18" x14ac:dyDescent="0.25">
      <c r="A3463" s="10">
        <v>45802.291666666664</v>
      </c>
      <c r="B3463" s="5">
        <v>45802</v>
      </c>
      <c r="C3463" s="6">
        <v>51124.146710069443</v>
      </c>
      <c r="D3463" s="6">
        <v>19883.55779296875</v>
      </c>
      <c r="E3463" s="6">
        <v>39582</v>
      </c>
      <c r="F3463" s="34">
        <f t="shared" si="216"/>
        <v>38.892693712289329</v>
      </c>
      <c r="G3463" s="16">
        <f t="shared" si="217"/>
        <v>50.233838090467252</v>
      </c>
      <c r="H3463" s="6">
        <f t="shared" si="218"/>
        <v>2067.8809244791664</v>
      </c>
      <c r="I3463" s="16">
        <f t="shared" si="219"/>
        <v>11.607085937535203</v>
      </c>
      <c r="J3463" s="10"/>
      <c r="N3463" s="4"/>
      <c r="O3463" s="17"/>
      <c r="P3463" s="17"/>
      <c r="Q3463" s="17"/>
      <c r="R3463" s="4"/>
    </row>
    <row r="3464" spans="1:18" x14ac:dyDescent="0.25">
      <c r="A3464" s="10">
        <v>45802.333333333336</v>
      </c>
      <c r="B3464" s="5">
        <v>45802</v>
      </c>
      <c r="C3464" s="6">
        <v>52304.034402126737</v>
      </c>
      <c r="D3464" s="6">
        <v>21070.555969509547</v>
      </c>
      <c r="E3464" s="6">
        <v>39582</v>
      </c>
      <c r="F3464" s="34">
        <f t="shared" si="216"/>
        <v>40.284762371318713</v>
      </c>
      <c r="G3464" s="16">
        <f t="shared" si="217"/>
        <v>53.232671339269231</v>
      </c>
      <c r="H3464" s="6">
        <f t="shared" si="218"/>
        <v>1186.9981765407974</v>
      </c>
      <c r="I3464" s="16">
        <f t="shared" si="219"/>
        <v>5.9697474109012081</v>
      </c>
      <c r="J3464" s="10"/>
      <c r="N3464" s="4"/>
      <c r="O3464" s="17"/>
      <c r="P3464" s="17"/>
      <c r="Q3464" s="17"/>
      <c r="R3464" s="4"/>
    </row>
    <row r="3465" spans="1:18" x14ac:dyDescent="0.25">
      <c r="A3465" s="10">
        <v>45802.375</v>
      </c>
      <c r="B3465" s="5">
        <v>45802</v>
      </c>
      <c r="C3465" s="6">
        <v>57344.618426649307</v>
      </c>
      <c r="D3465" s="6">
        <v>21988.208654513888</v>
      </c>
      <c r="E3465" s="6">
        <v>39582</v>
      </c>
      <c r="F3465" s="34">
        <f t="shared" si="216"/>
        <v>38.343979361619546</v>
      </c>
      <c r="G3465" s="16">
        <f t="shared" si="217"/>
        <v>55.551029898726412</v>
      </c>
      <c r="H3465" s="6">
        <f t="shared" si="218"/>
        <v>917.65268500434104</v>
      </c>
      <c r="I3465" s="16">
        <f t="shared" si="219"/>
        <v>4.355142248416433</v>
      </c>
      <c r="J3465" s="10"/>
      <c r="N3465" s="4"/>
      <c r="O3465" s="17"/>
      <c r="P3465" s="17"/>
      <c r="Q3465" s="17"/>
      <c r="R3465" s="4"/>
    </row>
    <row r="3466" spans="1:18" x14ac:dyDescent="0.25">
      <c r="A3466" s="10">
        <v>45802.416666666664</v>
      </c>
      <c r="B3466" s="5">
        <v>45802</v>
      </c>
      <c r="C3466" s="6">
        <v>60183.945839843749</v>
      </c>
      <c r="D3466" s="6">
        <v>23181.674106445313</v>
      </c>
      <c r="E3466" s="6">
        <v>39582</v>
      </c>
      <c r="F3466" s="34">
        <f t="shared" si="216"/>
        <v>38.51803630179775</v>
      </c>
      <c r="G3466" s="16">
        <f t="shared" si="217"/>
        <v>58.566202077826567</v>
      </c>
      <c r="H3466" s="6">
        <f t="shared" si="218"/>
        <v>1193.4654519314245</v>
      </c>
      <c r="I3466" s="16">
        <f t="shared" si="219"/>
        <v>5.4277520769588561</v>
      </c>
      <c r="J3466" s="10"/>
      <c r="N3466" s="4"/>
      <c r="O3466" s="17"/>
      <c r="P3466" s="17"/>
      <c r="Q3466" s="17"/>
      <c r="R3466" s="4"/>
    </row>
    <row r="3467" spans="1:18" x14ac:dyDescent="0.25">
      <c r="A3467" s="10">
        <v>45802.458333333336</v>
      </c>
      <c r="B3467" s="5">
        <v>45802</v>
      </c>
      <c r="C3467" s="6">
        <v>63264.679262152778</v>
      </c>
      <c r="D3467" s="6">
        <v>22766.119427083333</v>
      </c>
      <c r="E3467" s="6">
        <v>39582</v>
      </c>
      <c r="F3467" s="34">
        <f t="shared" si="216"/>
        <v>35.985513073963929</v>
      </c>
      <c r="G3467" s="16">
        <f t="shared" si="217"/>
        <v>57.516344366336547</v>
      </c>
      <c r="H3467" s="6">
        <f t="shared" si="218"/>
        <v>-415.55467936197965</v>
      </c>
      <c r="I3467" s="16">
        <f t="shared" si="219"/>
        <v>-1.7925999539715769</v>
      </c>
      <c r="J3467" s="10"/>
      <c r="N3467" s="4"/>
      <c r="O3467" s="17"/>
      <c r="P3467" s="17"/>
      <c r="Q3467" s="17"/>
      <c r="R3467" s="4"/>
    </row>
    <row r="3468" spans="1:18" x14ac:dyDescent="0.25">
      <c r="A3468" s="10">
        <v>45802.5</v>
      </c>
      <c r="B3468" s="5">
        <v>45802</v>
      </c>
      <c r="C3468" s="6">
        <v>65653.768342013893</v>
      </c>
      <c r="D3468" s="6">
        <v>21490.643739149305</v>
      </c>
      <c r="E3468" s="6">
        <v>39582</v>
      </c>
      <c r="F3468" s="34">
        <f t="shared" si="216"/>
        <v>32.733298151595626</v>
      </c>
      <c r="G3468" s="16">
        <f t="shared" si="217"/>
        <v>54.293981454068273</v>
      </c>
      <c r="H3468" s="6">
        <f t="shared" si="218"/>
        <v>-1275.4756879340275</v>
      </c>
      <c r="I3468" s="16">
        <f t="shared" si="219"/>
        <v>-5.6025168980563249</v>
      </c>
      <c r="J3468" s="10"/>
      <c r="N3468" s="4"/>
      <c r="O3468" s="17"/>
      <c r="P3468" s="17"/>
      <c r="Q3468" s="17"/>
      <c r="R3468" s="4"/>
    </row>
    <row r="3469" spans="1:18" x14ac:dyDescent="0.25">
      <c r="A3469" s="10">
        <v>45802.541666666664</v>
      </c>
      <c r="B3469" s="5">
        <v>45802</v>
      </c>
      <c r="C3469" s="6">
        <v>68490.587374131937</v>
      </c>
      <c r="D3469" s="6">
        <v>19908.02065972222</v>
      </c>
      <c r="E3469" s="6">
        <v>39582</v>
      </c>
      <c r="F3469" s="34">
        <f t="shared" si="216"/>
        <v>29.066797968856722</v>
      </c>
      <c r="G3469" s="16">
        <f t="shared" si="217"/>
        <v>50.295641098787883</v>
      </c>
      <c r="H3469" s="6">
        <f t="shared" si="218"/>
        <v>-1582.623079427085</v>
      </c>
      <c r="I3469" s="16">
        <f t="shared" si="219"/>
        <v>-7.3642423123139649</v>
      </c>
      <c r="J3469" s="10"/>
      <c r="N3469" s="4"/>
      <c r="O3469" s="17"/>
      <c r="P3469" s="17"/>
      <c r="Q3469" s="17"/>
      <c r="R3469" s="4"/>
    </row>
    <row r="3470" spans="1:18" x14ac:dyDescent="0.25">
      <c r="A3470" s="10">
        <v>45802.583333333336</v>
      </c>
      <c r="B3470" s="5">
        <v>45802</v>
      </c>
      <c r="C3470" s="6">
        <v>71109.307708333334</v>
      </c>
      <c r="D3470" s="6">
        <v>18380.282855902777</v>
      </c>
      <c r="E3470" s="6">
        <v>39582</v>
      </c>
      <c r="F3470" s="34">
        <f t="shared" si="216"/>
        <v>25.847928278661588</v>
      </c>
      <c r="G3470" s="16">
        <f t="shared" si="217"/>
        <v>46.435962952611739</v>
      </c>
      <c r="H3470" s="6">
        <f t="shared" si="218"/>
        <v>-1527.7378038194438</v>
      </c>
      <c r="I3470" s="16">
        <f t="shared" si="219"/>
        <v>-7.6739814064506833</v>
      </c>
      <c r="J3470" s="10"/>
      <c r="N3470" s="4"/>
      <c r="O3470" s="17"/>
      <c r="P3470" s="17"/>
      <c r="Q3470" s="17"/>
      <c r="R3470" s="4"/>
    </row>
    <row r="3471" spans="1:18" x14ac:dyDescent="0.25">
      <c r="A3471" s="10">
        <v>45802.625</v>
      </c>
      <c r="B3471" s="5">
        <v>45802</v>
      </c>
      <c r="C3471" s="6">
        <v>73402.934639756946</v>
      </c>
      <c r="D3471" s="6">
        <v>16475.790209418403</v>
      </c>
      <c r="E3471" s="6">
        <v>39582</v>
      </c>
      <c r="F3471" s="34">
        <f t="shared" si="216"/>
        <v>22.445683255413993</v>
      </c>
      <c r="G3471" s="16">
        <f t="shared" si="217"/>
        <v>41.624451036881418</v>
      </c>
      <c r="H3471" s="6">
        <f t="shared" si="218"/>
        <v>-1904.4926464843738</v>
      </c>
      <c r="I3471" s="16">
        <f t="shared" si="219"/>
        <v>-10.361606844764912</v>
      </c>
      <c r="J3471" s="10"/>
      <c r="N3471" s="4"/>
      <c r="O3471" s="17"/>
      <c r="P3471" s="17"/>
      <c r="Q3471" s="17"/>
      <c r="R3471" s="4"/>
    </row>
    <row r="3472" spans="1:18" x14ac:dyDescent="0.25">
      <c r="A3472" s="10">
        <v>45802.666666666664</v>
      </c>
      <c r="B3472" s="5">
        <v>45802</v>
      </c>
      <c r="C3472" s="6">
        <v>75053.204309895838</v>
      </c>
      <c r="D3472" s="6">
        <v>16398.061553548177</v>
      </c>
      <c r="E3472" s="6">
        <v>39582</v>
      </c>
      <c r="F3472" s="34">
        <f t="shared" si="216"/>
        <v>21.848582887734317</v>
      </c>
      <c r="G3472" s="16">
        <f t="shared" si="217"/>
        <v>41.42807729156732</v>
      </c>
      <c r="H3472" s="6">
        <f t="shared" si="218"/>
        <v>-77.728655870225339</v>
      </c>
      <c r="I3472" s="16">
        <f t="shared" si="219"/>
        <v>-0.47177497942278773</v>
      </c>
      <c r="J3472" s="10"/>
      <c r="N3472" s="4"/>
      <c r="O3472" s="17"/>
      <c r="P3472" s="17"/>
      <c r="Q3472" s="17"/>
      <c r="R3472" s="4"/>
    </row>
    <row r="3473" spans="1:18" x14ac:dyDescent="0.25">
      <c r="A3473" s="10">
        <v>45802.708333333336</v>
      </c>
      <c r="B3473" s="5">
        <v>45802</v>
      </c>
      <c r="C3473" s="6">
        <v>76070.503780381943</v>
      </c>
      <c r="D3473" s="6">
        <v>17802.529346788193</v>
      </c>
      <c r="E3473" s="6">
        <v>39582</v>
      </c>
      <c r="F3473" s="34">
        <f t="shared" si="216"/>
        <v>23.402670499178871</v>
      </c>
      <c r="G3473" s="16">
        <f t="shared" si="217"/>
        <v>44.976325973392434</v>
      </c>
      <c r="H3473" s="6">
        <f t="shared" si="218"/>
        <v>1404.4677932400155</v>
      </c>
      <c r="I3473" s="16">
        <f t="shared" si="219"/>
        <v>8.5648403541705189</v>
      </c>
      <c r="J3473" s="10"/>
      <c r="N3473" s="4"/>
      <c r="O3473" s="17"/>
      <c r="P3473" s="17"/>
      <c r="Q3473" s="17"/>
      <c r="R3473" s="4"/>
    </row>
    <row r="3474" spans="1:18" x14ac:dyDescent="0.25">
      <c r="A3474" s="10">
        <v>45802.75</v>
      </c>
      <c r="B3474" s="5">
        <v>45802</v>
      </c>
      <c r="C3474" s="6">
        <v>76157.458556857644</v>
      </c>
      <c r="D3474" s="6">
        <v>19628.054409722223</v>
      </c>
      <c r="E3474" s="6">
        <v>39582</v>
      </c>
      <c r="F3474" s="34">
        <f t="shared" si="216"/>
        <v>25.77299030411881</v>
      </c>
      <c r="G3474" s="16">
        <f t="shared" si="217"/>
        <v>49.588334115815833</v>
      </c>
      <c r="H3474" s="6">
        <f t="shared" si="218"/>
        <v>1825.5250629340298</v>
      </c>
      <c r="I3474" s="16">
        <f t="shared" si="219"/>
        <v>10.254301663394692</v>
      </c>
      <c r="J3474" s="10"/>
      <c r="N3474" s="4"/>
      <c r="O3474" s="17"/>
      <c r="P3474" s="17"/>
      <c r="Q3474" s="17"/>
      <c r="R3474" s="4"/>
    </row>
    <row r="3475" spans="1:18" x14ac:dyDescent="0.25">
      <c r="A3475" s="10">
        <v>45802.791666666664</v>
      </c>
      <c r="B3475" s="5">
        <v>45802</v>
      </c>
      <c r="C3475" s="6">
        <v>74829.475056423616</v>
      </c>
      <c r="D3475" s="6">
        <v>20579.205214843751</v>
      </c>
      <c r="E3475" s="6">
        <v>39582</v>
      </c>
      <c r="F3475" s="34">
        <f t="shared" si="216"/>
        <v>27.501469440118921</v>
      </c>
      <c r="G3475" s="16">
        <f t="shared" si="217"/>
        <v>51.991322355726723</v>
      </c>
      <c r="H3475" s="6">
        <f t="shared" si="218"/>
        <v>951.15080512152781</v>
      </c>
      <c r="I3475" s="16">
        <f t="shared" si="219"/>
        <v>4.8458741007483717</v>
      </c>
      <c r="J3475" s="10"/>
      <c r="N3475" s="4"/>
      <c r="O3475" s="17"/>
      <c r="P3475" s="17"/>
      <c r="Q3475" s="17"/>
      <c r="R3475" s="4"/>
    </row>
    <row r="3476" spans="1:18" x14ac:dyDescent="0.25">
      <c r="A3476" s="10">
        <v>45802.833333333336</v>
      </c>
      <c r="B3476" s="5">
        <v>45802</v>
      </c>
      <c r="C3476" s="6">
        <v>72137.401059027776</v>
      </c>
      <c r="D3476" s="6">
        <v>20763.314214409722</v>
      </c>
      <c r="E3476" s="6">
        <v>39582</v>
      </c>
      <c r="F3476" s="34">
        <f t="shared" si="216"/>
        <v>28.78300841115658</v>
      </c>
      <c r="G3476" s="16">
        <f t="shared" si="217"/>
        <v>52.456455495957059</v>
      </c>
      <c r="H3476" s="6">
        <f t="shared" si="218"/>
        <v>184.10899956597132</v>
      </c>
      <c r="I3476" s="16">
        <f t="shared" si="219"/>
        <v>0.89463610301710672</v>
      </c>
      <c r="J3476" s="10"/>
      <c r="N3476" s="4"/>
      <c r="O3476" s="17"/>
      <c r="P3476" s="17"/>
      <c r="Q3476" s="17"/>
      <c r="R3476" s="4"/>
    </row>
    <row r="3477" spans="1:18" x14ac:dyDescent="0.25">
      <c r="A3477" s="10">
        <v>45802.875</v>
      </c>
      <c r="B3477" s="5">
        <v>45802</v>
      </c>
      <c r="C3477" s="6">
        <v>69972.723836805555</v>
      </c>
      <c r="D3477" s="6">
        <v>22311.028520507811</v>
      </c>
      <c r="E3477" s="6">
        <v>39582</v>
      </c>
      <c r="F3477" s="34">
        <f t="shared" si="216"/>
        <v>31.885322304363751</v>
      </c>
      <c r="G3477" s="16">
        <f t="shared" si="217"/>
        <v>56.366602295254943</v>
      </c>
      <c r="H3477" s="6">
        <f t="shared" si="218"/>
        <v>1547.7143060980889</v>
      </c>
      <c r="I3477" s="16">
        <f t="shared" si="219"/>
        <v>7.4540812228520643</v>
      </c>
      <c r="J3477" s="10"/>
      <c r="N3477" s="4"/>
      <c r="O3477" s="17"/>
      <c r="P3477" s="17"/>
      <c r="Q3477" s="17"/>
      <c r="R3477" s="4"/>
    </row>
    <row r="3478" spans="1:18" x14ac:dyDescent="0.25">
      <c r="A3478" s="10">
        <v>45802.916666666664</v>
      </c>
      <c r="B3478" s="5">
        <v>45802</v>
      </c>
      <c r="C3478" s="6">
        <v>68381.412434895828</v>
      </c>
      <c r="D3478" s="6">
        <v>23987.017669813369</v>
      </c>
      <c r="E3478" s="6">
        <v>39582</v>
      </c>
      <c r="F3478" s="34">
        <f t="shared" si="216"/>
        <v>35.078271734516726</v>
      </c>
      <c r="G3478" s="16">
        <f t="shared" si="217"/>
        <v>60.600822772506113</v>
      </c>
      <c r="H3478" s="6">
        <f t="shared" si="218"/>
        <v>1675.9891493055584</v>
      </c>
      <c r="I3478" s="16">
        <f t="shared" si="219"/>
        <v>7.5119313650871167</v>
      </c>
      <c r="J3478" s="10"/>
      <c r="N3478" s="4"/>
      <c r="O3478" s="17"/>
      <c r="P3478" s="17"/>
      <c r="Q3478" s="17"/>
      <c r="R3478" s="4"/>
    </row>
    <row r="3479" spans="1:18" x14ac:dyDescent="0.25">
      <c r="A3479" s="10">
        <v>45802.958333333336</v>
      </c>
      <c r="B3479" s="5">
        <v>45802</v>
      </c>
      <c r="C3479" s="6">
        <v>65516.086286892358</v>
      </c>
      <c r="D3479" s="6">
        <v>22631.51125</v>
      </c>
      <c r="E3479" s="6">
        <v>39582</v>
      </c>
      <c r="F3479" s="34">
        <f t="shared" si="216"/>
        <v>34.54344197377344</v>
      </c>
      <c r="G3479" s="16">
        <f t="shared" si="217"/>
        <v>57.176270148047095</v>
      </c>
      <c r="H3479" s="6">
        <f t="shared" si="218"/>
        <v>-1355.5064198133696</v>
      </c>
      <c r="I3479" s="16">
        <f t="shared" si="219"/>
        <v>-5.6510002138332354</v>
      </c>
      <c r="J3479" s="10"/>
      <c r="N3479" s="4"/>
      <c r="O3479" s="17"/>
      <c r="P3479" s="17"/>
      <c r="Q3479" s="17"/>
      <c r="R3479" s="4"/>
    </row>
    <row r="3480" spans="1:18" x14ac:dyDescent="0.25">
      <c r="A3480" s="10">
        <v>45803</v>
      </c>
      <c r="B3480" s="5">
        <v>45803</v>
      </c>
      <c r="C3480" s="6">
        <v>62451.2388812934</v>
      </c>
      <c r="D3480" s="6">
        <v>21488.65949924045</v>
      </c>
      <c r="E3480" s="6">
        <v>39582</v>
      </c>
      <c r="F3480" s="34">
        <f t="shared" si="216"/>
        <v>34.408700106151372</v>
      </c>
      <c r="G3480" s="16">
        <f t="shared" si="217"/>
        <v>54.288968468597979</v>
      </c>
      <c r="H3480" s="6">
        <f t="shared" si="218"/>
        <v>-1142.8517507595498</v>
      </c>
      <c r="I3480" s="16">
        <f t="shared" si="219"/>
        <v>-5.0498251669320124</v>
      </c>
      <c r="J3480" s="10"/>
      <c r="N3480" s="4"/>
      <c r="O3480" s="17"/>
      <c r="P3480" s="17"/>
      <c r="Q3480" s="17"/>
      <c r="R3480" s="4"/>
    </row>
    <row r="3481" spans="1:18" x14ac:dyDescent="0.25">
      <c r="A3481" s="10">
        <v>45803.041666666664</v>
      </c>
      <c r="B3481" s="5">
        <v>45803</v>
      </c>
      <c r="C3481" s="6">
        <v>59543.956622178819</v>
      </c>
      <c r="D3481" s="6">
        <v>19753.808372395833</v>
      </c>
      <c r="E3481" s="6">
        <v>39582</v>
      </c>
      <c r="F3481" s="34">
        <f t="shared" si="216"/>
        <v>33.175169224542216</v>
      </c>
      <c r="G3481" s="16">
        <f t="shared" si="217"/>
        <v>49.906039038946574</v>
      </c>
      <c r="H3481" s="6">
        <f t="shared" si="218"/>
        <v>-1734.8511268446164</v>
      </c>
      <c r="I3481" s="16">
        <f t="shared" si="219"/>
        <v>-8.0733334106110117</v>
      </c>
      <c r="J3481" s="10"/>
      <c r="N3481" s="4"/>
      <c r="O3481" s="17"/>
      <c r="P3481" s="17"/>
      <c r="Q3481" s="17"/>
      <c r="R3481" s="4"/>
    </row>
    <row r="3482" spans="1:18" x14ac:dyDescent="0.25">
      <c r="A3482" s="10">
        <v>45803.083333333336</v>
      </c>
      <c r="B3482" s="5">
        <v>45803</v>
      </c>
      <c r="C3482" s="6">
        <v>56937.125321180552</v>
      </c>
      <c r="D3482" s="6">
        <v>19709.371393229168</v>
      </c>
      <c r="E3482" s="6">
        <v>39582</v>
      </c>
      <c r="F3482" s="34">
        <f t="shared" si="216"/>
        <v>34.616028262841191</v>
      </c>
      <c r="G3482" s="16">
        <f t="shared" si="217"/>
        <v>49.793773415262415</v>
      </c>
      <c r="H3482" s="6">
        <f t="shared" si="218"/>
        <v>-44.436979166664969</v>
      </c>
      <c r="I3482" s="16">
        <f t="shared" si="219"/>
        <v>-0.22495398522120749</v>
      </c>
      <c r="J3482" s="10"/>
      <c r="N3482" s="4"/>
      <c r="O3482" s="17"/>
      <c r="P3482" s="17"/>
      <c r="Q3482" s="17"/>
      <c r="R3482" s="4"/>
    </row>
    <row r="3483" spans="1:18" x14ac:dyDescent="0.25">
      <c r="A3483" s="10">
        <v>45803.125</v>
      </c>
      <c r="B3483" s="5">
        <v>45803</v>
      </c>
      <c r="C3483" s="6">
        <v>54110.661193576387</v>
      </c>
      <c r="D3483" s="6">
        <v>17919.670144856769</v>
      </c>
      <c r="E3483" s="6">
        <v>39582</v>
      </c>
      <c r="F3483" s="34">
        <f t="shared" si="216"/>
        <v>33.116708888014948</v>
      </c>
      <c r="G3483" s="16">
        <f t="shared" si="217"/>
        <v>45.272270589805395</v>
      </c>
      <c r="H3483" s="6">
        <f t="shared" si="218"/>
        <v>-1789.7012483723993</v>
      </c>
      <c r="I3483" s="16">
        <f t="shared" si="219"/>
        <v>-9.0804582889296093</v>
      </c>
      <c r="J3483" s="10"/>
      <c r="N3483" s="4"/>
      <c r="O3483" s="17"/>
      <c r="P3483" s="17"/>
      <c r="Q3483" s="17"/>
      <c r="R3483" s="4"/>
    </row>
    <row r="3484" spans="1:18" x14ac:dyDescent="0.25">
      <c r="A3484" s="10">
        <v>45803.166666666664</v>
      </c>
      <c r="B3484" s="5">
        <v>45803</v>
      </c>
      <c r="C3484" s="6">
        <v>52025.472384982641</v>
      </c>
      <c r="D3484" s="6">
        <v>14394.71456922743</v>
      </c>
      <c r="E3484" s="6">
        <v>39582</v>
      </c>
      <c r="F3484" s="34">
        <f t="shared" si="216"/>
        <v>27.668589845197676</v>
      </c>
      <c r="G3484" s="16">
        <f t="shared" si="217"/>
        <v>36.366819688816712</v>
      </c>
      <c r="H3484" s="6">
        <f t="shared" si="218"/>
        <v>-3524.9555756293394</v>
      </c>
      <c r="I3484" s="16">
        <f t="shared" si="219"/>
        <v>-19.670873108348246</v>
      </c>
      <c r="J3484" s="10"/>
      <c r="N3484" s="4"/>
      <c r="O3484" s="17"/>
      <c r="P3484" s="17"/>
      <c r="Q3484" s="17"/>
      <c r="R3484" s="4"/>
    </row>
    <row r="3485" spans="1:18" x14ac:dyDescent="0.25">
      <c r="A3485" s="10">
        <v>45803.208333333336</v>
      </c>
      <c r="B3485" s="5">
        <v>45803</v>
      </c>
      <c r="C3485" s="6">
        <v>51607.213565538194</v>
      </c>
      <c r="D3485" s="6">
        <v>13210.538678385417</v>
      </c>
      <c r="E3485" s="6">
        <v>39582</v>
      </c>
      <c r="F3485" s="34">
        <f t="shared" si="216"/>
        <v>25.59824056690988</v>
      </c>
      <c r="G3485" s="16">
        <f t="shared" si="217"/>
        <v>33.375116665113985</v>
      </c>
      <c r="H3485" s="6">
        <f t="shared" si="218"/>
        <v>-1184.1758908420124</v>
      </c>
      <c r="I3485" s="16">
        <f t="shared" si="219"/>
        <v>-8.2264631587312369</v>
      </c>
      <c r="J3485" s="10"/>
      <c r="N3485" s="4"/>
      <c r="O3485" s="17"/>
      <c r="P3485" s="17"/>
      <c r="Q3485" s="17"/>
      <c r="R3485" s="4"/>
    </row>
    <row r="3486" spans="1:18" x14ac:dyDescent="0.25">
      <c r="A3486" s="10">
        <v>45803.25</v>
      </c>
      <c r="B3486" s="5">
        <v>45803</v>
      </c>
      <c r="C3486" s="6">
        <v>51218.113114149302</v>
      </c>
      <c r="D3486" s="6">
        <v>13285.023430989584</v>
      </c>
      <c r="E3486" s="6">
        <v>39582</v>
      </c>
      <c r="F3486" s="34">
        <f t="shared" si="216"/>
        <v>25.938135208888667</v>
      </c>
      <c r="G3486" s="16">
        <f t="shared" si="217"/>
        <v>33.563295010331927</v>
      </c>
      <c r="H3486" s="6">
        <f t="shared" si="218"/>
        <v>74.484752604166715</v>
      </c>
      <c r="I3486" s="16">
        <f t="shared" si="219"/>
        <v>0.56382827693495841</v>
      </c>
      <c r="J3486" s="10"/>
      <c r="N3486" s="4"/>
      <c r="O3486" s="17"/>
      <c r="P3486" s="17"/>
      <c r="Q3486" s="17"/>
      <c r="R3486" s="4"/>
    </row>
    <row r="3487" spans="1:18" x14ac:dyDescent="0.25">
      <c r="A3487" s="10">
        <v>45803.291666666664</v>
      </c>
      <c r="B3487" s="5">
        <v>45803</v>
      </c>
      <c r="C3487" s="6">
        <v>50871.536641710067</v>
      </c>
      <c r="D3487" s="6">
        <v>13086.858453776042</v>
      </c>
      <c r="E3487" s="6">
        <v>39582</v>
      </c>
      <c r="F3487" s="34">
        <f t="shared" si="216"/>
        <v>25.725305972074764</v>
      </c>
      <c r="G3487" s="16">
        <f t="shared" si="217"/>
        <v>33.062650835672883</v>
      </c>
      <c r="H3487" s="6">
        <f t="shared" si="218"/>
        <v>-198.16497721354244</v>
      </c>
      <c r="I3487" s="16">
        <f t="shared" si="219"/>
        <v>-1.4916419097258709</v>
      </c>
      <c r="J3487" s="10"/>
      <c r="N3487" s="4"/>
      <c r="O3487" s="17"/>
      <c r="P3487" s="17"/>
      <c r="Q3487" s="17"/>
      <c r="R3487" s="4"/>
    </row>
    <row r="3488" spans="1:18" x14ac:dyDescent="0.25">
      <c r="A3488" s="10">
        <v>45803.333333333336</v>
      </c>
      <c r="B3488" s="5">
        <v>45803</v>
      </c>
      <c r="C3488" s="6">
        <v>50683.377842881942</v>
      </c>
      <c r="D3488" s="6">
        <v>12037.656485460069</v>
      </c>
      <c r="E3488" s="6">
        <v>39582</v>
      </c>
      <c r="F3488" s="34">
        <f t="shared" si="216"/>
        <v>23.75069894271196</v>
      </c>
      <c r="G3488" s="16">
        <f t="shared" si="217"/>
        <v>30.411946049871329</v>
      </c>
      <c r="H3488" s="6">
        <f t="shared" si="218"/>
        <v>-1049.2019683159724</v>
      </c>
      <c r="I3488" s="16">
        <f t="shared" si="219"/>
        <v>-8.017217974977326</v>
      </c>
      <c r="J3488" s="10"/>
      <c r="N3488" s="4"/>
      <c r="O3488" s="17"/>
      <c r="P3488" s="17"/>
      <c r="Q3488" s="17"/>
      <c r="R3488" s="4"/>
    </row>
    <row r="3489" spans="1:18" x14ac:dyDescent="0.25">
      <c r="A3489" s="10">
        <v>45803.375</v>
      </c>
      <c r="B3489" s="5">
        <v>45803</v>
      </c>
      <c r="C3489" s="6">
        <v>53201.260616319443</v>
      </c>
      <c r="D3489" s="6">
        <v>10779.43888671875</v>
      </c>
      <c r="E3489" s="6">
        <v>39582</v>
      </c>
      <c r="F3489" s="34">
        <f t="shared" si="216"/>
        <v>20.261623055247991</v>
      </c>
      <c r="G3489" s="16">
        <f t="shared" si="217"/>
        <v>27.233183989487014</v>
      </c>
      <c r="H3489" s="6">
        <f t="shared" si="218"/>
        <v>-1258.2175987413193</v>
      </c>
      <c r="I3489" s="16">
        <f t="shared" si="219"/>
        <v>-10.452346769166269</v>
      </c>
      <c r="J3489" s="10"/>
      <c r="N3489" s="4"/>
      <c r="O3489" s="17"/>
      <c r="P3489" s="17"/>
      <c r="Q3489" s="17"/>
      <c r="R3489" s="4"/>
    </row>
    <row r="3490" spans="1:18" x14ac:dyDescent="0.25">
      <c r="A3490" s="10">
        <v>45803.416666666664</v>
      </c>
      <c r="B3490" s="5">
        <v>45803</v>
      </c>
      <c r="C3490" s="6">
        <v>56017.720108506946</v>
      </c>
      <c r="D3490" s="6">
        <v>10140.821085069445</v>
      </c>
      <c r="E3490" s="6">
        <v>39582</v>
      </c>
      <c r="F3490" s="34">
        <f t="shared" si="216"/>
        <v>18.10288077670166</v>
      </c>
      <c r="G3490" s="16">
        <f t="shared" si="217"/>
        <v>25.619779407481797</v>
      </c>
      <c r="H3490" s="6">
        <f t="shared" si="218"/>
        <v>-638.61780164930497</v>
      </c>
      <c r="I3490" s="16">
        <f t="shared" si="219"/>
        <v>-5.924406718759176</v>
      </c>
      <c r="J3490" s="10"/>
      <c r="N3490" s="4"/>
      <c r="O3490" s="17"/>
      <c r="P3490" s="17"/>
      <c r="Q3490" s="17"/>
      <c r="R3490" s="4"/>
    </row>
    <row r="3491" spans="1:18" x14ac:dyDescent="0.25">
      <c r="A3491" s="10">
        <v>45803.458333333336</v>
      </c>
      <c r="B3491" s="5">
        <v>45803</v>
      </c>
      <c r="C3491" s="6">
        <v>57860.806854383678</v>
      </c>
      <c r="D3491" s="6">
        <v>9155.8858778211797</v>
      </c>
      <c r="E3491" s="6">
        <v>39582</v>
      </c>
      <c r="F3491" s="34">
        <f t="shared" si="216"/>
        <v>15.823985830103418</v>
      </c>
      <c r="G3491" s="16">
        <f t="shared" si="217"/>
        <v>23.131438223993683</v>
      </c>
      <c r="H3491" s="6">
        <f t="shared" si="218"/>
        <v>-984.93520724826521</v>
      </c>
      <c r="I3491" s="16">
        <f t="shared" si="219"/>
        <v>-9.7125784883278055</v>
      </c>
      <c r="J3491" s="10"/>
      <c r="N3491" s="4"/>
      <c r="O3491" s="17"/>
      <c r="P3491" s="17"/>
      <c r="Q3491" s="17"/>
      <c r="R3491" s="4"/>
    </row>
    <row r="3492" spans="1:18" x14ac:dyDescent="0.25">
      <c r="A3492" s="10">
        <v>45803.5</v>
      </c>
      <c r="B3492" s="5">
        <v>45803</v>
      </c>
      <c r="C3492" s="6">
        <v>59211.185093315973</v>
      </c>
      <c r="D3492" s="6">
        <v>8858.6370616319437</v>
      </c>
      <c r="E3492" s="6">
        <v>39582</v>
      </c>
      <c r="F3492" s="34">
        <f t="shared" si="216"/>
        <v>14.961087246726882</v>
      </c>
      <c r="G3492" s="16">
        <f t="shared" si="217"/>
        <v>22.380468550431871</v>
      </c>
      <c r="H3492" s="6">
        <f t="shared" si="218"/>
        <v>-297.24881618923609</v>
      </c>
      <c r="I3492" s="16">
        <f t="shared" si="219"/>
        <v>-3.2465325601018979</v>
      </c>
      <c r="J3492" s="10"/>
      <c r="N3492" s="4"/>
      <c r="O3492" s="17"/>
      <c r="P3492" s="17"/>
      <c r="Q3492" s="17"/>
      <c r="R3492" s="4"/>
    </row>
    <row r="3493" spans="1:18" x14ac:dyDescent="0.25">
      <c r="A3493" s="10">
        <v>45803.541666666664</v>
      </c>
      <c r="B3493" s="5">
        <v>45803</v>
      </c>
      <c r="C3493" s="6">
        <v>59777.38475043403</v>
      </c>
      <c r="D3493" s="6">
        <v>8620.4795898437496</v>
      </c>
      <c r="E3493" s="6">
        <v>39582</v>
      </c>
      <c r="F3493" s="34">
        <f t="shared" si="216"/>
        <v>14.420971452387199</v>
      </c>
      <c r="G3493" s="16">
        <f t="shared" si="217"/>
        <v>21.778787301914377</v>
      </c>
      <c r="H3493" s="6">
        <f t="shared" si="218"/>
        <v>-238.15747178819402</v>
      </c>
      <c r="I3493" s="16">
        <f t="shared" si="219"/>
        <v>-2.6884211434701277</v>
      </c>
      <c r="J3493" s="10"/>
      <c r="N3493" s="4"/>
      <c r="O3493" s="17"/>
      <c r="P3493" s="17"/>
      <c r="Q3493" s="17"/>
      <c r="R3493" s="4"/>
    </row>
    <row r="3494" spans="1:18" x14ac:dyDescent="0.25">
      <c r="A3494" s="10">
        <v>45803.583333333336</v>
      </c>
      <c r="B3494" s="5">
        <v>45803</v>
      </c>
      <c r="C3494" s="6">
        <v>58806.613808593749</v>
      </c>
      <c r="D3494" s="6">
        <v>8066.8340521918399</v>
      </c>
      <c r="E3494" s="6">
        <v>39582</v>
      </c>
      <c r="F3494" s="34">
        <f t="shared" si="216"/>
        <v>13.71756258309331</v>
      </c>
      <c r="G3494" s="16">
        <f t="shared" si="217"/>
        <v>20.380056723237431</v>
      </c>
      <c r="H3494" s="6">
        <f t="shared" si="218"/>
        <v>-553.64553765190976</v>
      </c>
      <c r="I3494" s="16">
        <f t="shared" si="219"/>
        <v>-6.4224447361860157</v>
      </c>
      <c r="J3494" s="10"/>
      <c r="N3494" s="4"/>
      <c r="O3494" s="17"/>
      <c r="P3494" s="17"/>
      <c r="Q3494" s="17"/>
      <c r="R3494" s="4"/>
    </row>
    <row r="3495" spans="1:18" x14ac:dyDescent="0.25">
      <c r="A3495" s="10">
        <v>45803.625</v>
      </c>
      <c r="B3495" s="5">
        <v>45803</v>
      </c>
      <c r="C3495" s="6">
        <v>59776.327371961808</v>
      </c>
      <c r="D3495" s="6">
        <v>7411.6281282552081</v>
      </c>
      <c r="E3495" s="6">
        <v>39582</v>
      </c>
      <c r="F3495" s="34">
        <f t="shared" si="216"/>
        <v>12.398935254312136</v>
      </c>
      <c r="G3495" s="16">
        <f t="shared" si="217"/>
        <v>18.724743894333809</v>
      </c>
      <c r="H3495" s="6">
        <f t="shared" si="218"/>
        <v>-655.20592393663173</v>
      </c>
      <c r="I3495" s="16">
        <f t="shared" si="219"/>
        <v>-8.1222189485676317</v>
      </c>
      <c r="J3495" s="10"/>
      <c r="N3495" s="4"/>
      <c r="O3495" s="17"/>
      <c r="P3495" s="17"/>
      <c r="Q3495" s="17"/>
      <c r="R3495" s="4"/>
    </row>
    <row r="3496" spans="1:18" x14ac:dyDescent="0.25">
      <c r="A3496" s="10">
        <v>45803.666666666664</v>
      </c>
      <c r="B3496" s="5">
        <v>45803</v>
      </c>
      <c r="C3496" s="6">
        <v>60259.825360243056</v>
      </c>
      <c r="D3496" s="6">
        <v>7813.196470811632</v>
      </c>
      <c r="E3496" s="6">
        <v>39582</v>
      </c>
      <c r="F3496" s="34">
        <f t="shared" si="216"/>
        <v>12.9658465222942</v>
      </c>
      <c r="G3496" s="16">
        <f t="shared" si="217"/>
        <v>19.73926651208032</v>
      </c>
      <c r="H3496" s="6">
        <f t="shared" si="218"/>
        <v>401.56834255642389</v>
      </c>
      <c r="I3496" s="16">
        <f t="shared" si="219"/>
        <v>5.4180854139933521</v>
      </c>
      <c r="J3496" s="10"/>
      <c r="N3496" s="4"/>
      <c r="O3496" s="17"/>
      <c r="P3496" s="17"/>
      <c r="Q3496" s="17"/>
      <c r="R3496" s="4"/>
    </row>
    <row r="3497" spans="1:18" x14ac:dyDescent="0.25">
      <c r="A3497" s="10">
        <v>45803.708333333336</v>
      </c>
      <c r="B3497" s="5">
        <v>45803</v>
      </c>
      <c r="C3497" s="6">
        <v>61085.475414496526</v>
      </c>
      <c r="D3497" s="6">
        <v>9702.5250661892369</v>
      </c>
      <c r="E3497" s="6">
        <v>39582</v>
      </c>
      <c r="F3497" s="34">
        <f t="shared" si="216"/>
        <v>15.883522229061144</v>
      </c>
      <c r="G3497" s="16">
        <f t="shared" si="217"/>
        <v>24.512467955609207</v>
      </c>
      <c r="H3497" s="6">
        <f t="shared" si="218"/>
        <v>1889.3285953776049</v>
      </c>
      <c r="I3497" s="16">
        <f t="shared" si="219"/>
        <v>24.181250304350048</v>
      </c>
      <c r="J3497" s="10"/>
      <c r="N3497" s="4"/>
      <c r="O3497" s="17"/>
      <c r="P3497" s="17"/>
      <c r="Q3497" s="17"/>
      <c r="R3497" s="4"/>
    </row>
    <row r="3498" spans="1:18" x14ac:dyDescent="0.25">
      <c r="A3498" s="10">
        <v>45803.75</v>
      </c>
      <c r="B3498" s="5">
        <v>45803</v>
      </c>
      <c r="C3498" s="6">
        <v>61981.284286024304</v>
      </c>
      <c r="D3498" s="6">
        <v>11665.951531032986</v>
      </c>
      <c r="E3498" s="6">
        <v>39582</v>
      </c>
      <c r="F3498" s="34">
        <f t="shared" si="216"/>
        <v>18.821732504280256</v>
      </c>
      <c r="G3498" s="16">
        <f t="shared" si="217"/>
        <v>29.472870322452088</v>
      </c>
      <c r="H3498" s="6">
        <f t="shared" si="218"/>
        <v>1963.4264648437493</v>
      </c>
      <c r="I3498" s="16">
        <f t="shared" si="219"/>
        <v>20.236242127173444</v>
      </c>
      <c r="J3498" s="10"/>
      <c r="N3498" s="4"/>
      <c r="O3498" s="17"/>
      <c r="P3498" s="17"/>
      <c r="Q3498" s="17"/>
      <c r="R3498" s="4"/>
    </row>
    <row r="3499" spans="1:18" x14ac:dyDescent="0.25">
      <c r="A3499" s="10">
        <v>45803.791666666664</v>
      </c>
      <c r="B3499" s="5">
        <v>45803</v>
      </c>
      <c r="C3499" s="6">
        <v>61739.089134114583</v>
      </c>
      <c r="D3499" s="6">
        <v>12583.031356336805</v>
      </c>
      <c r="E3499" s="6">
        <v>39582</v>
      </c>
      <c r="F3499" s="34">
        <f t="shared" si="216"/>
        <v>20.380979915338465</v>
      </c>
      <c r="G3499" s="16">
        <f t="shared" si="217"/>
        <v>31.789781608652429</v>
      </c>
      <c r="H3499" s="6">
        <f t="shared" si="218"/>
        <v>917.07982530381923</v>
      </c>
      <c r="I3499" s="16">
        <f t="shared" si="219"/>
        <v>7.8611660854604501</v>
      </c>
      <c r="J3499" s="10"/>
      <c r="N3499" s="4"/>
      <c r="O3499" s="17"/>
      <c r="P3499" s="17"/>
      <c r="Q3499" s="17"/>
      <c r="R3499" s="4"/>
    </row>
    <row r="3500" spans="1:18" x14ac:dyDescent="0.25">
      <c r="A3500" s="10">
        <v>45803.833333333336</v>
      </c>
      <c r="B3500" s="5">
        <v>45803</v>
      </c>
      <c r="C3500" s="6">
        <v>60111.954863281251</v>
      </c>
      <c r="D3500" s="6">
        <v>12846.458485243056</v>
      </c>
      <c r="E3500" s="6">
        <v>39582</v>
      </c>
      <c r="F3500" s="34">
        <f t="shared" si="216"/>
        <v>21.370887894863952</v>
      </c>
      <c r="G3500" s="16">
        <f t="shared" si="217"/>
        <v>32.455304141385113</v>
      </c>
      <c r="H3500" s="6">
        <f t="shared" si="218"/>
        <v>263.4271289062508</v>
      </c>
      <c r="I3500" s="16">
        <f t="shared" si="219"/>
        <v>2.0935108675032352</v>
      </c>
      <c r="J3500" s="10"/>
      <c r="N3500" s="4"/>
      <c r="O3500" s="17"/>
      <c r="P3500" s="17"/>
      <c r="Q3500" s="17"/>
      <c r="R3500" s="4"/>
    </row>
    <row r="3501" spans="1:18" x14ac:dyDescent="0.25">
      <c r="A3501" s="10">
        <v>45803.875</v>
      </c>
      <c r="B3501" s="5">
        <v>45803</v>
      </c>
      <c r="C3501" s="6">
        <v>59185.741181640624</v>
      </c>
      <c r="D3501" s="6">
        <v>11299.190080295139</v>
      </c>
      <c r="E3501" s="6">
        <v>39582</v>
      </c>
      <c r="F3501" s="34">
        <f t="shared" si="216"/>
        <v>19.091067974663027</v>
      </c>
      <c r="G3501" s="16">
        <f t="shared" si="217"/>
        <v>28.546283867149558</v>
      </c>
      <c r="H3501" s="6">
        <f t="shared" si="218"/>
        <v>-1547.2684049479176</v>
      </c>
      <c r="I3501" s="16">
        <f t="shared" si="219"/>
        <v>-12.044318725859668</v>
      </c>
      <c r="J3501" s="10"/>
      <c r="N3501" s="4"/>
      <c r="O3501" s="17"/>
      <c r="P3501" s="17"/>
      <c r="Q3501" s="17"/>
      <c r="R3501" s="4"/>
    </row>
    <row r="3502" spans="1:18" x14ac:dyDescent="0.25">
      <c r="A3502" s="10">
        <v>45803.916666666664</v>
      </c>
      <c r="B3502" s="5">
        <v>45803</v>
      </c>
      <c r="C3502" s="6">
        <v>56711.911347656249</v>
      </c>
      <c r="D3502" s="6">
        <v>9902.7852072482638</v>
      </c>
      <c r="E3502" s="6">
        <v>39582</v>
      </c>
      <c r="F3502" s="34">
        <f t="shared" si="216"/>
        <v>17.461561375602479</v>
      </c>
      <c r="G3502" s="16">
        <f t="shared" si="217"/>
        <v>25.018405354070701</v>
      </c>
      <c r="H3502" s="6">
        <f t="shared" si="218"/>
        <v>-1396.4048730468749</v>
      </c>
      <c r="I3502" s="16">
        <f t="shared" si="219"/>
        <v>-12.35845103165483</v>
      </c>
      <c r="J3502" s="10"/>
      <c r="N3502" s="4"/>
      <c r="O3502" s="17"/>
      <c r="P3502" s="17"/>
      <c r="Q3502" s="17"/>
      <c r="R3502" s="4"/>
    </row>
    <row r="3503" spans="1:18" x14ac:dyDescent="0.25">
      <c r="A3503" s="10">
        <v>45803.958333333336</v>
      </c>
      <c r="B3503" s="5">
        <v>45803</v>
      </c>
      <c r="C3503" s="6">
        <v>54530.516522352431</v>
      </c>
      <c r="D3503" s="6">
        <v>10872.233874240452</v>
      </c>
      <c r="E3503" s="6">
        <v>39582</v>
      </c>
      <c r="F3503" s="34">
        <f t="shared" si="216"/>
        <v>19.937889034635951</v>
      </c>
      <c r="G3503" s="16">
        <f t="shared" si="217"/>
        <v>27.467621328483784</v>
      </c>
      <c r="H3503" s="6">
        <f t="shared" si="218"/>
        <v>969.44866699218801</v>
      </c>
      <c r="I3503" s="16">
        <f t="shared" si="219"/>
        <v>9.7896566138040431</v>
      </c>
      <c r="J3503" s="10"/>
      <c r="N3503" s="4"/>
      <c r="O3503" s="17"/>
      <c r="P3503" s="17"/>
      <c r="Q3503" s="17"/>
      <c r="R3503" s="4"/>
    </row>
    <row r="3504" spans="1:18" x14ac:dyDescent="0.25">
      <c r="A3504" s="10">
        <v>45804</v>
      </c>
      <c r="B3504" s="5">
        <v>45804</v>
      </c>
      <c r="C3504" s="6">
        <v>51999.084571397572</v>
      </c>
      <c r="D3504" s="6">
        <v>11958.180215657552</v>
      </c>
      <c r="E3504" s="6">
        <v>39582</v>
      </c>
      <c r="F3504" s="34">
        <f t="shared" si="216"/>
        <v>22.996905261357668</v>
      </c>
      <c r="G3504" s="16">
        <f t="shared" si="217"/>
        <v>30.211157131164551</v>
      </c>
      <c r="H3504" s="6">
        <f t="shared" si="218"/>
        <v>1085.9463414171005</v>
      </c>
      <c r="I3504" s="16">
        <f t="shared" si="219"/>
        <v>9.9882540605572299</v>
      </c>
      <c r="J3504" s="10"/>
      <c r="N3504" s="4"/>
      <c r="O3504" s="17"/>
      <c r="P3504" s="17"/>
      <c r="Q3504" s="17"/>
      <c r="R3504" s="4"/>
    </row>
    <row r="3505" spans="1:18" x14ac:dyDescent="0.25">
      <c r="A3505" s="10">
        <v>45804.041666666664</v>
      </c>
      <c r="B3505" s="5">
        <v>45804</v>
      </c>
      <c r="C3505" s="6">
        <v>49372.728485243053</v>
      </c>
      <c r="D3505" s="6">
        <v>11758.984463975694</v>
      </c>
      <c r="E3505" s="6">
        <v>39582</v>
      </c>
      <c r="F3505" s="34">
        <f t="shared" si="216"/>
        <v>23.816760435855436</v>
      </c>
      <c r="G3505" s="16">
        <f t="shared" si="217"/>
        <v>29.707908806972092</v>
      </c>
      <c r="H3505" s="6">
        <f t="shared" si="218"/>
        <v>-199.19575168185838</v>
      </c>
      <c r="I3505" s="16">
        <f t="shared" si="219"/>
        <v>-1.6657697750786495</v>
      </c>
      <c r="J3505" s="10"/>
      <c r="N3505" s="4"/>
      <c r="O3505" s="17"/>
      <c r="P3505" s="17"/>
      <c r="Q3505" s="17"/>
      <c r="R3505" s="4"/>
    </row>
    <row r="3506" spans="1:18" x14ac:dyDescent="0.25">
      <c r="A3506" s="10">
        <v>45804.083333333336</v>
      </c>
      <c r="B3506" s="5">
        <v>45804</v>
      </c>
      <c r="C3506" s="6">
        <v>47265.189122178817</v>
      </c>
      <c r="D3506" s="6">
        <v>10991.676513671875</v>
      </c>
      <c r="E3506" s="6">
        <v>39582</v>
      </c>
      <c r="F3506" s="34">
        <f t="shared" si="216"/>
        <v>23.255331709894964</v>
      </c>
      <c r="G3506" s="16">
        <f t="shared" si="217"/>
        <v>27.76938131896285</v>
      </c>
      <c r="H3506" s="6">
        <f t="shared" si="218"/>
        <v>-767.30795030381887</v>
      </c>
      <c r="I3506" s="16">
        <f t="shared" si="219"/>
        <v>-6.5252909607501364</v>
      </c>
      <c r="J3506" s="10"/>
      <c r="N3506" s="4"/>
      <c r="O3506" s="17"/>
      <c r="P3506" s="17"/>
      <c r="Q3506" s="17"/>
      <c r="R3506" s="4"/>
    </row>
    <row r="3507" spans="1:18" x14ac:dyDescent="0.25">
      <c r="A3507" s="10">
        <v>45804.125</v>
      </c>
      <c r="B3507" s="5">
        <v>45804</v>
      </c>
      <c r="C3507" s="6">
        <v>45358.938276909721</v>
      </c>
      <c r="D3507" s="6">
        <v>9395.7501909722214</v>
      </c>
      <c r="E3507" s="6">
        <v>39582</v>
      </c>
      <c r="F3507" s="34">
        <f t="shared" si="216"/>
        <v>20.71421983824342</v>
      </c>
      <c r="G3507" s="16">
        <f t="shared" si="217"/>
        <v>23.737431638048157</v>
      </c>
      <c r="H3507" s="6">
        <f t="shared" si="218"/>
        <v>-1595.9263226996536</v>
      </c>
      <c r="I3507" s="16">
        <f t="shared" si="219"/>
        <v>-14.51940766919931</v>
      </c>
      <c r="J3507" s="10"/>
      <c r="N3507" s="4"/>
      <c r="O3507" s="17"/>
      <c r="P3507" s="17"/>
      <c r="Q3507" s="17"/>
      <c r="R3507" s="4"/>
    </row>
    <row r="3508" spans="1:18" x14ac:dyDescent="0.25">
      <c r="A3508" s="10">
        <v>45804.166666666664</v>
      </c>
      <c r="B3508" s="5">
        <v>45804</v>
      </c>
      <c r="C3508" s="6">
        <v>44285.055596788196</v>
      </c>
      <c r="D3508" s="6">
        <v>8437.1574641927091</v>
      </c>
      <c r="E3508" s="6">
        <v>39582</v>
      </c>
      <c r="F3508" s="34">
        <f t="shared" si="216"/>
        <v>19.051929258060181</v>
      </c>
      <c r="G3508" s="16">
        <f t="shared" si="217"/>
        <v>21.315642120642487</v>
      </c>
      <c r="H3508" s="6">
        <f t="shared" si="218"/>
        <v>-958.5927267795123</v>
      </c>
      <c r="I3508" s="16">
        <f t="shared" si="219"/>
        <v>-10.202407549112609</v>
      </c>
      <c r="J3508" s="10"/>
      <c r="N3508" s="4"/>
      <c r="O3508" s="17"/>
      <c r="P3508" s="17"/>
      <c r="Q3508" s="17"/>
      <c r="R3508" s="4"/>
    </row>
    <row r="3509" spans="1:18" x14ac:dyDescent="0.25">
      <c r="A3509" s="10">
        <v>45804.208333333336</v>
      </c>
      <c r="B3509" s="5">
        <v>45804</v>
      </c>
      <c r="C3509" s="6">
        <v>44026.924838324652</v>
      </c>
      <c r="D3509" s="6">
        <v>7131.2422059461805</v>
      </c>
      <c r="E3509" s="6">
        <v>39582</v>
      </c>
      <c r="F3509" s="34">
        <f t="shared" si="216"/>
        <v>16.197456970100628</v>
      </c>
      <c r="G3509" s="16">
        <f t="shared" si="217"/>
        <v>18.016376650867009</v>
      </c>
      <c r="H3509" s="6">
        <f t="shared" si="218"/>
        <v>-1305.9152582465285</v>
      </c>
      <c r="I3509" s="16">
        <f t="shared" si="219"/>
        <v>-15.478142535431299</v>
      </c>
      <c r="J3509" s="10"/>
      <c r="N3509" s="4"/>
      <c r="O3509" s="17"/>
      <c r="P3509" s="17"/>
      <c r="Q3509" s="17"/>
      <c r="R3509" s="4"/>
    </row>
    <row r="3510" spans="1:18" x14ac:dyDescent="0.25">
      <c r="A3510" s="10">
        <v>45804.25</v>
      </c>
      <c r="B3510" s="5">
        <v>45804</v>
      </c>
      <c r="C3510" s="6">
        <v>45116.044422743056</v>
      </c>
      <c r="D3510" s="6">
        <v>6412.5764333767365</v>
      </c>
      <c r="E3510" s="6">
        <v>39582</v>
      </c>
      <c r="F3510" s="34">
        <f t="shared" si="216"/>
        <v>14.213516533697154</v>
      </c>
      <c r="G3510" s="16">
        <f t="shared" si="217"/>
        <v>16.200738803943047</v>
      </c>
      <c r="H3510" s="6">
        <f t="shared" si="218"/>
        <v>-718.66577256944402</v>
      </c>
      <c r="I3510" s="16">
        <f t="shared" si="219"/>
        <v>-10.077708088083241</v>
      </c>
      <c r="J3510" s="10"/>
      <c r="N3510" s="4"/>
      <c r="O3510" s="17"/>
      <c r="P3510" s="17"/>
      <c r="Q3510" s="17"/>
      <c r="R3510" s="4"/>
    </row>
    <row r="3511" spans="1:18" x14ac:dyDescent="0.25">
      <c r="A3511" s="10">
        <v>45804.291666666664</v>
      </c>
      <c r="B3511" s="5">
        <v>45804</v>
      </c>
      <c r="C3511" s="6">
        <v>46640.649956597219</v>
      </c>
      <c r="D3511" s="6">
        <v>6249.9909867350261</v>
      </c>
      <c r="E3511" s="6">
        <v>39582</v>
      </c>
      <c r="F3511" s="34">
        <f t="shared" si="216"/>
        <v>13.400308513177094</v>
      </c>
      <c r="G3511" s="16">
        <f t="shared" si="217"/>
        <v>15.789982786961311</v>
      </c>
      <c r="H3511" s="6">
        <f t="shared" si="218"/>
        <v>-162.5854466417104</v>
      </c>
      <c r="I3511" s="16">
        <f t="shared" si="219"/>
        <v>-2.5354153409458249</v>
      </c>
      <c r="J3511" s="10"/>
      <c r="N3511" s="4"/>
      <c r="O3511" s="17"/>
      <c r="P3511" s="17"/>
      <c r="Q3511" s="17"/>
      <c r="R3511" s="4"/>
    </row>
    <row r="3512" spans="1:18" x14ac:dyDescent="0.25">
      <c r="A3512" s="10">
        <v>45804.333333333336</v>
      </c>
      <c r="B3512" s="5">
        <v>45804</v>
      </c>
      <c r="C3512" s="6">
        <v>47937.236927083337</v>
      </c>
      <c r="D3512" s="6">
        <v>5877.1823537868922</v>
      </c>
      <c r="E3512" s="6">
        <v>39582</v>
      </c>
      <c r="F3512" s="34">
        <f t="shared" si="216"/>
        <v>12.26016084891708</v>
      </c>
      <c r="G3512" s="16">
        <f t="shared" si="217"/>
        <v>14.848118725144996</v>
      </c>
      <c r="H3512" s="6">
        <f t="shared" si="218"/>
        <v>-372.80863294813389</v>
      </c>
      <c r="I3512" s="16">
        <f t="shared" si="219"/>
        <v>-5.9649467293534109</v>
      </c>
      <c r="J3512" s="10"/>
      <c r="N3512" s="4"/>
      <c r="O3512" s="17"/>
      <c r="P3512" s="17"/>
      <c r="Q3512" s="17"/>
      <c r="R3512" s="4"/>
    </row>
    <row r="3513" spans="1:18" x14ac:dyDescent="0.25">
      <c r="A3513" s="10">
        <v>45804.375</v>
      </c>
      <c r="B3513" s="5">
        <v>45804</v>
      </c>
      <c r="C3513" s="6">
        <v>50602.990574001735</v>
      </c>
      <c r="D3513" s="6">
        <v>4751.4470648871529</v>
      </c>
      <c r="E3513" s="6">
        <v>39582</v>
      </c>
      <c r="F3513" s="34">
        <f t="shared" si="216"/>
        <v>9.3896566408237145</v>
      </c>
      <c r="G3513" s="16">
        <f t="shared" si="217"/>
        <v>12.004060090160056</v>
      </c>
      <c r="H3513" s="6">
        <f t="shared" si="218"/>
        <v>-1125.7352888997393</v>
      </c>
      <c r="I3513" s="16">
        <f t="shared" si="219"/>
        <v>-19.154336570387088</v>
      </c>
      <c r="J3513" s="10"/>
      <c r="N3513" s="4"/>
      <c r="O3513" s="17"/>
      <c r="P3513" s="17"/>
      <c r="Q3513" s="17"/>
      <c r="R3513" s="4"/>
    </row>
    <row r="3514" spans="1:18" x14ac:dyDescent="0.25">
      <c r="A3514" s="10">
        <v>45804.416666666664</v>
      </c>
      <c r="B3514" s="5">
        <v>45804</v>
      </c>
      <c r="C3514" s="6">
        <v>53200.733400607642</v>
      </c>
      <c r="D3514" s="6">
        <v>4375.4965863715279</v>
      </c>
      <c r="E3514" s="6">
        <v>39582</v>
      </c>
      <c r="F3514" s="34">
        <f t="shared" si="216"/>
        <v>8.2245042627956568</v>
      </c>
      <c r="G3514" s="16">
        <f t="shared" si="217"/>
        <v>11.054258466908008</v>
      </c>
      <c r="H3514" s="6">
        <f t="shared" si="218"/>
        <v>-375.95047851562504</v>
      </c>
      <c r="I3514" s="16">
        <f t="shared" si="219"/>
        <v>-7.9123364604831989</v>
      </c>
      <c r="J3514" s="10"/>
      <c r="N3514" s="4"/>
      <c r="O3514" s="17"/>
      <c r="P3514" s="17"/>
      <c r="Q3514" s="17"/>
      <c r="R3514" s="4"/>
    </row>
    <row r="3515" spans="1:18" x14ac:dyDescent="0.25">
      <c r="A3515" s="10">
        <v>45804.458333333336</v>
      </c>
      <c r="B3515" s="5">
        <v>45804</v>
      </c>
      <c r="C3515" s="6">
        <v>56247.387044270836</v>
      </c>
      <c r="D3515" s="6">
        <v>4813.1070345052085</v>
      </c>
      <c r="E3515" s="6">
        <v>39582</v>
      </c>
      <c r="F3515" s="34">
        <f t="shared" si="216"/>
        <v>8.5570322239448</v>
      </c>
      <c r="G3515" s="16">
        <f t="shared" si="217"/>
        <v>12.159837892236897</v>
      </c>
      <c r="H3515" s="6">
        <f t="shared" si="218"/>
        <v>437.61044813368062</v>
      </c>
      <c r="I3515" s="16">
        <f t="shared" si="219"/>
        <v>10.001389316511347</v>
      </c>
      <c r="J3515" s="10"/>
      <c r="N3515" s="4"/>
      <c r="O3515" s="17"/>
      <c r="P3515" s="17"/>
      <c r="Q3515" s="17"/>
      <c r="R3515" s="4"/>
    </row>
    <row r="3516" spans="1:18" x14ac:dyDescent="0.25">
      <c r="A3516" s="10">
        <v>45804.5</v>
      </c>
      <c r="B3516" s="5">
        <v>45804</v>
      </c>
      <c r="C3516" s="6">
        <v>58682.020925564233</v>
      </c>
      <c r="D3516" s="6">
        <v>4599.6567914496527</v>
      </c>
      <c r="E3516" s="6">
        <v>39582</v>
      </c>
      <c r="F3516" s="34">
        <f t="shared" si="216"/>
        <v>7.8382726410941626</v>
      </c>
      <c r="G3516" s="16">
        <f t="shared" si="217"/>
        <v>11.62057700836151</v>
      </c>
      <c r="H3516" s="6">
        <f t="shared" si="218"/>
        <v>-213.4502430555558</v>
      </c>
      <c r="I3516" s="16">
        <f t="shared" si="219"/>
        <v>-4.434770337026146</v>
      </c>
      <c r="J3516" s="10"/>
      <c r="N3516" s="4"/>
      <c r="O3516" s="17"/>
      <c r="P3516" s="17"/>
      <c r="Q3516" s="17"/>
      <c r="R3516" s="4"/>
    </row>
    <row r="3517" spans="1:18" x14ac:dyDescent="0.25">
      <c r="A3517" s="10">
        <v>45804.541666666664</v>
      </c>
      <c r="B3517" s="5">
        <v>45804</v>
      </c>
      <c r="C3517" s="6">
        <v>61505.978929036457</v>
      </c>
      <c r="D3517" s="6">
        <v>4430.2910498046876</v>
      </c>
      <c r="E3517" s="6">
        <v>39582</v>
      </c>
      <c r="F3517" s="34">
        <f t="shared" si="216"/>
        <v>7.2030250179681055</v>
      </c>
      <c r="G3517" s="16">
        <f t="shared" si="217"/>
        <v>11.192691248053881</v>
      </c>
      <c r="H3517" s="6">
        <f t="shared" si="218"/>
        <v>-169.36574164496506</v>
      </c>
      <c r="I3517" s="16">
        <f t="shared" si="219"/>
        <v>-3.682138675211609</v>
      </c>
      <c r="J3517" s="10"/>
      <c r="N3517" s="4"/>
      <c r="O3517" s="17"/>
      <c r="P3517" s="17"/>
      <c r="Q3517" s="17"/>
      <c r="R3517" s="4"/>
    </row>
    <row r="3518" spans="1:18" x14ac:dyDescent="0.25">
      <c r="A3518" s="10">
        <v>45804.583333333336</v>
      </c>
      <c r="B3518" s="5">
        <v>45804</v>
      </c>
      <c r="C3518" s="6">
        <v>63986.13091471354</v>
      </c>
      <c r="D3518" s="6">
        <v>4203.2431479220922</v>
      </c>
      <c r="E3518" s="6">
        <v>39582</v>
      </c>
      <c r="F3518" s="34">
        <f t="shared" si="216"/>
        <v>6.5689909482486941</v>
      </c>
      <c r="G3518" s="16">
        <f t="shared" si="217"/>
        <v>10.619077226825556</v>
      </c>
      <c r="H3518" s="6">
        <f t="shared" si="218"/>
        <v>-227.0479018825954</v>
      </c>
      <c r="I3518" s="16">
        <f t="shared" si="219"/>
        <v>-5.1248981010537662</v>
      </c>
      <c r="J3518" s="10"/>
      <c r="N3518" s="4"/>
      <c r="O3518" s="17"/>
      <c r="P3518" s="17"/>
      <c r="Q3518" s="17"/>
      <c r="R3518" s="4"/>
    </row>
    <row r="3519" spans="1:18" x14ac:dyDescent="0.25">
      <c r="A3519" s="10">
        <v>45804.625</v>
      </c>
      <c r="B3519" s="5">
        <v>45804</v>
      </c>
      <c r="C3519" s="6">
        <v>66989.853786892359</v>
      </c>
      <c r="D3519" s="6">
        <v>3835.0095073784723</v>
      </c>
      <c r="E3519" s="6">
        <v>39582</v>
      </c>
      <c r="F3519" s="34">
        <f t="shared" si="216"/>
        <v>5.7247617222428593</v>
      </c>
      <c r="G3519" s="16">
        <f t="shared" si="217"/>
        <v>9.688771429888515</v>
      </c>
      <c r="H3519" s="6">
        <f t="shared" si="218"/>
        <v>-368.23364054361991</v>
      </c>
      <c r="I3519" s="16">
        <f t="shared" si="219"/>
        <v>-8.7607028093451884</v>
      </c>
      <c r="J3519" s="10"/>
      <c r="N3519" s="4"/>
      <c r="O3519" s="17"/>
      <c r="P3519" s="17"/>
      <c r="Q3519" s="17"/>
      <c r="R3519" s="4"/>
    </row>
    <row r="3520" spans="1:18" x14ac:dyDescent="0.25">
      <c r="A3520" s="10">
        <v>45804.666666666664</v>
      </c>
      <c r="B3520" s="5">
        <v>45804</v>
      </c>
      <c r="C3520" s="6">
        <v>69397.172452256942</v>
      </c>
      <c r="D3520" s="6">
        <v>3463.3175995551214</v>
      </c>
      <c r="E3520" s="6">
        <v>39582</v>
      </c>
      <c r="F3520" s="34">
        <f t="shared" si="216"/>
        <v>4.9905745107090267</v>
      </c>
      <c r="G3520" s="16">
        <f t="shared" si="217"/>
        <v>8.749728663420548</v>
      </c>
      <c r="H3520" s="6">
        <f t="shared" si="218"/>
        <v>-371.6919078233509</v>
      </c>
      <c r="I3520" s="16">
        <f t="shared" si="219"/>
        <v>-9.6920726560970447</v>
      </c>
      <c r="J3520" s="10"/>
      <c r="N3520" s="4"/>
      <c r="O3520" s="17"/>
      <c r="P3520" s="17"/>
      <c r="Q3520" s="17"/>
      <c r="R3520" s="4"/>
    </row>
    <row r="3521" spans="1:18" x14ac:dyDescent="0.25">
      <c r="A3521" s="10">
        <v>45804.708333333336</v>
      </c>
      <c r="B3521" s="5">
        <v>45804</v>
      </c>
      <c r="C3521" s="6">
        <v>70682.068090277782</v>
      </c>
      <c r="D3521" s="6">
        <v>4140.0215608723956</v>
      </c>
      <c r="E3521" s="6">
        <v>39582</v>
      </c>
      <c r="F3521" s="34">
        <f t="shared" si="216"/>
        <v>5.857244521459962</v>
      </c>
      <c r="G3521" s="16">
        <f t="shared" si="217"/>
        <v>10.459354153080684</v>
      </c>
      <c r="H3521" s="6">
        <f t="shared" si="218"/>
        <v>676.70396131727421</v>
      </c>
      <c r="I3521" s="16">
        <f t="shared" si="219"/>
        <v>19.539182932694356</v>
      </c>
      <c r="J3521" s="10"/>
      <c r="N3521" s="4"/>
      <c r="O3521" s="17"/>
      <c r="P3521" s="17"/>
      <c r="Q3521" s="17"/>
      <c r="R3521" s="4"/>
    </row>
    <row r="3522" spans="1:18" x14ac:dyDescent="0.25">
      <c r="A3522" s="10">
        <v>45804.75</v>
      </c>
      <c r="B3522" s="5">
        <v>45804</v>
      </c>
      <c r="C3522" s="6">
        <v>70429.93677083333</v>
      </c>
      <c r="D3522" s="6">
        <v>5599.4135873752166</v>
      </c>
      <c r="E3522" s="6">
        <v>39582</v>
      </c>
      <c r="F3522" s="34">
        <f t="shared" si="216"/>
        <v>7.9503316971513502</v>
      </c>
      <c r="G3522" s="16">
        <f t="shared" si="217"/>
        <v>14.146363466664688</v>
      </c>
      <c r="H3522" s="6">
        <f t="shared" si="218"/>
        <v>1459.392026502821</v>
      </c>
      <c r="I3522" s="16">
        <f t="shared" si="219"/>
        <v>35.250831548695949</v>
      </c>
      <c r="J3522" s="10"/>
      <c r="N3522" s="4"/>
      <c r="O3522" s="17"/>
      <c r="P3522" s="17"/>
      <c r="Q3522" s="17"/>
      <c r="R3522" s="4"/>
    </row>
    <row r="3523" spans="1:18" x14ac:dyDescent="0.25">
      <c r="A3523" s="10">
        <v>45804.791666666664</v>
      </c>
      <c r="B3523" s="5">
        <v>45804</v>
      </c>
      <c r="C3523" s="6">
        <v>68747.096987847224</v>
      </c>
      <c r="D3523" s="6">
        <v>7119.2095869954428</v>
      </c>
      <c r="E3523" s="6">
        <v>39582</v>
      </c>
      <c r="F3523" s="34">
        <f t="shared" ref="F3523:F3586" si="220">D3523/C3523*100</f>
        <v>10.35565121863101</v>
      </c>
      <c r="G3523" s="16">
        <f t="shared" ref="G3523:G3586" si="221">D3523/E3523*100</f>
        <v>17.985977431649342</v>
      </c>
      <c r="H3523" s="6">
        <f t="shared" si="218"/>
        <v>1519.7959996202262</v>
      </c>
      <c r="I3523" s="16">
        <f t="shared" si="219"/>
        <v>27.142056501181695</v>
      </c>
      <c r="J3523" s="10"/>
      <c r="N3523" s="4"/>
      <c r="O3523" s="17"/>
      <c r="P3523" s="17"/>
      <c r="Q3523" s="17"/>
      <c r="R3523" s="4"/>
    </row>
    <row r="3524" spans="1:18" x14ac:dyDescent="0.25">
      <c r="A3524" s="10">
        <v>45804.833333333336</v>
      </c>
      <c r="B3524" s="5">
        <v>45804</v>
      </c>
      <c r="C3524" s="6">
        <v>65624.116280381946</v>
      </c>
      <c r="D3524" s="6">
        <v>8322.8549061414924</v>
      </c>
      <c r="E3524" s="6">
        <v>39582</v>
      </c>
      <c r="F3524" s="34">
        <f t="shared" si="220"/>
        <v>12.682616357958597</v>
      </c>
      <c r="G3524" s="16">
        <f t="shared" si="221"/>
        <v>21.026868036333415</v>
      </c>
      <c r="H3524" s="6">
        <f t="shared" ref="H3524:H3587" si="222">D3524-D3523</f>
        <v>1203.6453191460496</v>
      </c>
      <c r="I3524" s="16">
        <f t="shared" ref="I3524:I3587" si="223">H3524/D3523*100</f>
        <v>16.90700778559366</v>
      </c>
      <c r="J3524" s="10"/>
      <c r="N3524" s="4"/>
      <c r="O3524" s="17"/>
      <c r="P3524" s="17"/>
      <c r="Q3524" s="17"/>
      <c r="R3524" s="4"/>
    </row>
    <row r="3525" spans="1:18" x14ac:dyDescent="0.25">
      <c r="A3525" s="10">
        <v>45804.875</v>
      </c>
      <c r="B3525" s="5">
        <v>45804</v>
      </c>
      <c r="C3525" s="6">
        <v>62723.490034722221</v>
      </c>
      <c r="D3525" s="6">
        <v>8282.9207253689237</v>
      </c>
      <c r="E3525" s="6">
        <v>39582</v>
      </c>
      <c r="F3525" s="34">
        <f t="shared" si="220"/>
        <v>13.205452567744075</v>
      </c>
      <c r="G3525" s="16">
        <f t="shared" si="221"/>
        <v>20.925978286516404</v>
      </c>
      <c r="H3525" s="6">
        <f t="shared" si="222"/>
        <v>-39.934180772568652</v>
      </c>
      <c r="I3525" s="16">
        <f t="shared" si="223"/>
        <v>-0.47981349216001518</v>
      </c>
      <c r="J3525" s="10"/>
      <c r="N3525" s="4"/>
      <c r="O3525" s="17"/>
      <c r="P3525" s="17"/>
      <c r="Q3525" s="17"/>
      <c r="R3525" s="4"/>
    </row>
    <row r="3526" spans="1:18" x14ac:dyDescent="0.25">
      <c r="A3526" s="10">
        <v>45804.916666666664</v>
      </c>
      <c r="B3526" s="5">
        <v>45804</v>
      </c>
      <c r="C3526" s="6">
        <v>60423.260070529512</v>
      </c>
      <c r="D3526" s="6">
        <v>8686.1974099392355</v>
      </c>
      <c r="E3526" s="6">
        <v>39582</v>
      </c>
      <c r="F3526" s="34">
        <f t="shared" si="220"/>
        <v>14.375585494394386</v>
      </c>
      <c r="G3526" s="16">
        <f t="shared" si="221"/>
        <v>21.944816861046021</v>
      </c>
      <c r="H3526" s="6">
        <f t="shared" si="222"/>
        <v>403.27668457031177</v>
      </c>
      <c r="I3526" s="16">
        <f t="shared" si="223"/>
        <v>4.8687739257863019</v>
      </c>
      <c r="J3526" s="10"/>
      <c r="N3526" s="4"/>
      <c r="O3526" s="17"/>
      <c r="P3526" s="17"/>
      <c r="Q3526" s="17"/>
      <c r="R3526" s="4"/>
    </row>
    <row r="3527" spans="1:18" x14ac:dyDescent="0.25">
      <c r="A3527" s="10">
        <v>45804.958333333336</v>
      </c>
      <c r="B3527" s="5">
        <v>45804</v>
      </c>
      <c r="C3527" s="6">
        <v>59155.756553819447</v>
      </c>
      <c r="D3527" s="6">
        <v>10870.328079427083</v>
      </c>
      <c r="E3527" s="6">
        <v>39582</v>
      </c>
      <c r="F3527" s="34">
        <f t="shared" si="220"/>
        <v>18.375773910586947</v>
      </c>
      <c r="G3527" s="16">
        <f t="shared" si="221"/>
        <v>27.462806526772482</v>
      </c>
      <c r="H3527" s="6">
        <f t="shared" si="222"/>
        <v>2184.1306694878476</v>
      </c>
      <c r="I3527" s="16">
        <f t="shared" si="223"/>
        <v>25.144842632618992</v>
      </c>
      <c r="J3527" s="10"/>
      <c r="N3527" s="4"/>
      <c r="O3527" s="17"/>
      <c r="P3527" s="17"/>
      <c r="Q3527" s="17"/>
      <c r="R3527" s="4"/>
    </row>
    <row r="3528" spans="1:18" x14ac:dyDescent="0.25">
      <c r="A3528" s="10">
        <v>45805</v>
      </c>
      <c r="B3528" s="5">
        <v>45805</v>
      </c>
      <c r="C3528" s="6">
        <v>56403.029546440972</v>
      </c>
      <c r="D3528" s="6">
        <v>11865.750501302084</v>
      </c>
      <c r="E3528" s="6">
        <v>39582</v>
      </c>
      <c r="F3528" s="34">
        <f t="shared" si="220"/>
        <v>21.037434685192032</v>
      </c>
      <c r="G3528" s="16">
        <f t="shared" si="221"/>
        <v>29.977642618619786</v>
      </c>
      <c r="H3528" s="6">
        <f t="shared" si="222"/>
        <v>995.42242187500051</v>
      </c>
      <c r="I3528" s="16">
        <f t="shared" si="223"/>
        <v>9.1572435956087901</v>
      </c>
      <c r="J3528" s="10"/>
      <c r="N3528" s="4"/>
      <c r="O3528" s="17"/>
      <c r="P3528" s="17"/>
      <c r="Q3528" s="17"/>
      <c r="R3528" s="4"/>
    </row>
    <row r="3529" spans="1:18" x14ac:dyDescent="0.25">
      <c r="A3529" s="10">
        <v>45805.041666666664</v>
      </c>
      <c r="B3529" s="5">
        <v>45805</v>
      </c>
      <c r="C3529" s="6">
        <v>52796.638498263892</v>
      </c>
      <c r="D3529" s="6">
        <v>11772.257160373263</v>
      </c>
      <c r="E3529" s="6">
        <v>39582</v>
      </c>
      <c r="F3529" s="34">
        <f t="shared" si="220"/>
        <v>22.297361148779142</v>
      </c>
      <c r="G3529" s="16">
        <f t="shared" si="221"/>
        <v>29.741440958954229</v>
      </c>
      <c r="H3529" s="6">
        <f t="shared" si="222"/>
        <v>-93.493340928820544</v>
      </c>
      <c r="I3529" s="16">
        <f t="shared" si="223"/>
        <v>-0.787926064335847</v>
      </c>
      <c r="J3529" s="10"/>
      <c r="N3529" s="4"/>
      <c r="O3529" s="17"/>
      <c r="P3529" s="17"/>
      <c r="Q3529" s="17"/>
      <c r="R3529" s="4"/>
    </row>
    <row r="3530" spans="1:18" x14ac:dyDescent="0.25">
      <c r="A3530" s="10">
        <v>45805.083333333336</v>
      </c>
      <c r="B3530" s="5">
        <v>45805</v>
      </c>
      <c r="C3530" s="6">
        <v>51008.048151041665</v>
      </c>
      <c r="D3530" s="6">
        <v>10564.926107855903</v>
      </c>
      <c r="E3530" s="6">
        <v>39582</v>
      </c>
      <c r="F3530" s="34">
        <f t="shared" si="220"/>
        <v>20.712272848731129</v>
      </c>
      <c r="G3530" s="16">
        <f t="shared" si="221"/>
        <v>26.69123871420318</v>
      </c>
      <c r="H3530" s="6">
        <f t="shared" si="222"/>
        <v>-1207.3310525173601</v>
      </c>
      <c r="I3530" s="16">
        <f t="shared" si="223"/>
        <v>-10.255731216791387</v>
      </c>
      <c r="J3530" s="10"/>
      <c r="N3530" s="4"/>
      <c r="O3530" s="17"/>
      <c r="P3530" s="17"/>
      <c r="Q3530" s="17"/>
      <c r="R3530" s="4"/>
    </row>
    <row r="3531" spans="1:18" x14ac:dyDescent="0.25">
      <c r="A3531" s="10">
        <v>45805.125</v>
      </c>
      <c r="B3531" s="5">
        <v>45805</v>
      </c>
      <c r="C3531" s="6">
        <v>49338.553121744793</v>
      </c>
      <c r="D3531" s="6">
        <v>9116.1199568684897</v>
      </c>
      <c r="E3531" s="6">
        <v>39582</v>
      </c>
      <c r="F3531" s="34">
        <f t="shared" si="220"/>
        <v>18.476666582366349</v>
      </c>
      <c r="G3531" s="16">
        <f t="shared" si="221"/>
        <v>23.030973565935248</v>
      </c>
      <c r="H3531" s="6">
        <f t="shared" si="222"/>
        <v>-1448.8061509874133</v>
      </c>
      <c r="I3531" s="16">
        <f t="shared" si="223"/>
        <v>-13.713358107730683</v>
      </c>
      <c r="J3531" s="10"/>
      <c r="N3531" s="4"/>
      <c r="O3531" s="17"/>
      <c r="P3531" s="17"/>
      <c r="Q3531" s="17"/>
      <c r="R3531" s="4"/>
    </row>
    <row r="3532" spans="1:18" x14ac:dyDescent="0.25">
      <c r="A3532" s="10">
        <v>45805.166666666664</v>
      </c>
      <c r="B3532" s="5">
        <v>45805</v>
      </c>
      <c r="C3532" s="6">
        <v>48254.246707899307</v>
      </c>
      <c r="D3532" s="6">
        <v>7685.6017849392365</v>
      </c>
      <c r="E3532" s="6">
        <v>39582</v>
      </c>
      <c r="F3532" s="34">
        <f t="shared" si="220"/>
        <v>15.927306525916796</v>
      </c>
      <c r="G3532" s="16">
        <f t="shared" si="221"/>
        <v>19.416911184223224</v>
      </c>
      <c r="H3532" s="6">
        <f t="shared" si="222"/>
        <v>-1430.5181719292532</v>
      </c>
      <c r="I3532" s="16">
        <f t="shared" si="223"/>
        <v>-15.692182405426086</v>
      </c>
      <c r="J3532" s="10"/>
      <c r="N3532" s="4"/>
      <c r="O3532" s="17"/>
      <c r="P3532" s="17"/>
      <c r="Q3532" s="17"/>
      <c r="R3532" s="4"/>
    </row>
    <row r="3533" spans="1:18" x14ac:dyDescent="0.25">
      <c r="A3533" s="10">
        <v>45805.208333333336</v>
      </c>
      <c r="B3533" s="5">
        <v>45805</v>
      </c>
      <c r="C3533" s="6">
        <v>47420.291564670137</v>
      </c>
      <c r="D3533" s="6">
        <v>6522.1132313368053</v>
      </c>
      <c r="E3533" s="6">
        <v>39582</v>
      </c>
      <c r="F3533" s="34">
        <f t="shared" si="220"/>
        <v>13.753844643578741</v>
      </c>
      <c r="G3533" s="16">
        <f t="shared" si="221"/>
        <v>16.477472667719685</v>
      </c>
      <c r="H3533" s="6">
        <f t="shared" si="222"/>
        <v>-1163.4885536024312</v>
      </c>
      <c r="I3533" s="16">
        <f t="shared" si="223"/>
        <v>-15.138548498341564</v>
      </c>
      <c r="J3533" s="10"/>
      <c r="N3533" s="4"/>
      <c r="O3533" s="17"/>
      <c r="P3533" s="17"/>
      <c r="Q3533" s="17"/>
      <c r="R3533" s="4"/>
    </row>
    <row r="3534" spans="1:18" x14ac:dyDescent="0.25">
      <c r="A3534" s="10">
        <v>45805.25</v>
      </c>
      <c r="B3534" s="5">
        <v>45805</v>
      </c>
      <c r="C3534" s="6">
        <v>47891.575737847219</v>
      </c>
      <c r="D3534" s="6">
        <v>5291.0901746961808</v>
      </c>
      <c r="E3534" s="6">
        <v>39582</v>
      </c>
      <c r="F3534" s="34">
        <f t="shared" si="220"/>
        <v>11.048060317870888</v>
      </c>
      <c r="G3534" s="16">
        <f t="shared" si="221"/>
        <v>13.367414922682483</v>
      </c>
      <c r="H3534" s="6">
        <f t="shared" si="222"/>
        <v>-1231.0230566406244</v>
      </c>
      <c r="I3534" s="16">
        <f t="shared" si="223"/>
        <v>-18.874604180834005</v>
      </c>
      <c r="J3534" s="10"/>
      <c r="N3534" s="4"/>
      <c r="O3534" s="17"/>
      <c r="P3534" s="17"/>
      <c r="Q3534" s="17"/>
      <c r="R3534" s="4"/>
    </row>
    <row r="3535" spans="1:18" x14ac:dyDescent="0.25">
      <c r="A3535" s="10">
        <v>45805.291666666664</v>
      </c>
      <c r="B3535" s="5">
        <v>45805</v>
      </c>
      <c r="C3535" s="6">
        <v>49299.738339843752</v>
      </c>
      <c r="D3535" s="6">
        <v>5699.6633127170135</v>
      </c>
      <c r="E3535" s="6">
        <v>39582</v>
      </c>
      <c r="F3535" s="34">
        <f t="shared" si="220"/>
        <v>11.561244551496088</v>
      </c>
      <c r="G3535" s="16">
        <f t="shared" si="221"/>
        <v>14.399634461919595</v>
      </c>
      <c r="H3535" s="6">
        <f t="shared" si="222"/>
        <v>408.57313802083263</v>
      </c>
      <c r="I3535" s="16">
        <f t="shared" si="223"/>
        <v>7.7219084258811233</v>
      </c>
      <c r="J3535" s="10"/>
      <c r="N3535" s="4"/>
      <c r="O3535" s="17"/>
      <c r="P3535" s="17"/>
      <c r="Q3535" s="17"/>
      <c r="R3535" s="4"/>
    </row>
    <row r="3536" spans="1:18" x14ac:dyDescent="0.25">
      <c r="A3536" s="10">
        <v>45805.333333333336</v>
      </c>
      <c r="B3536" s="5">
        <v>45805</v>
      </c>
      <c r="C3536" s="6">
        <v>50707.773489583335</v>
      </c>
      <c r="D3536" s="6">
        <v>7668.5736961534285</v>
      </c>
      <c r="E3536" s="6">
        <v>39582</v>
      </c>
      <c r="F3536" s="34">
        <f t="shared" si="220"/>
        <v>15.123073186655983</v>
      </c>
      <c r="G3536" s="16">
        <f t="shared" si="221"/>
        <v>19.373891405571797</v>
      </c>
      <c r="H3536" s="6">
        <f t="shared" si="222"/>
        <v>1968.910383436415</v>
      </c>
      <c r="I3536" s="16">
        <f t="shared" si="223"/>
        <v>34.544327891147681</v>
      </c>
      <c r="J3536" s="10"/>
      <c r="N3536" s="4"/>
      <c r="O3536" s="17"/>
      <c r="P3536" s="17"/>
      <c r="Q3536" s="17"/>
      <c r="R3536" s="4"/>
    </row>
    <row r="3537" spans="1:18" x14ac:dyDescent="0.25">
      <c r="A3537" s="10">
        <v>45805.375</v>
      </c>
      <c r="B3537" s="5">
        <v>45805</v>
      </c>
      <c r="C3537" s="6">
        <v>51916.456537543403</v>
      </c>
      <c r="D3537" s="6">
        <v>7619.2806439887154</v>
      </c>
      <c r="E3537" s="6">
        <v>39582</v>
      </c>
      <c r="F3537" s="34">
        <f t="shared" si="220"/>
        <v>14.676041379054499</v>
      </c>
      <c r="G3537" s="16">
        <f t="shared" si="221"/>
        <v>19.249357394746895</v>
      </c>
      <c r="H3537" s="6">
        <f t="shared" si="222"/>
        <v>-49.293052164713117</v>
      </c>
      <c r="I3537" s="16">
        <f t="shared" si="223"/>
        <v>-0.64279296408716269</v>
      </c>
      <c r="J3537" s="10"/>
      <c r="N3537" s="4"/>
      <c r="O3537" s="17"/>
      <c r="P3537" s="17"/>
      <c r="Q3537" s="17"/>
      <c r="R3537" s="4"/>
    </row>
    <row r="3538" spans="1:18" x14ac:dyDescent="0.25">
      <c r="A3538" s="10">
        <v>45805.416666666664</v>
      </c>
      <c r="B3538" s="5">
        <v>45805</v>
      </c>
      <c r="C3538" s="6">
        <v>53305.364403211803</v>
      </c>
      <c r="D3538" s="6">
        <v>6855.6992854817709</v>
      </c>
      <c r="E3538" s="6">
        <v>39582</v>
      </c>
      <c r="F3538" s="34">
        <f t="shared" si="220"/>
        <v>12.861180787779578</v>
      </c>
      <c r="G3538" s="16">
        <f t="shared" si="221"/>
        <v>17.320244771567307</v>
      </c>
      <c r="H3538" s="6">
        <f t="shared" si="222"/>
        <v>-763.58135850694453</v>
      </c>
      <c r="I3538" s="16">
        <f t="shared" si="223"/>
        <v>-10.02169882152034</v>
      </c>
      <c r="J3538" s="10"/>
      <c r="N3538" s="4"/>
      <c r="O3538" s="17"/>
      <c r="P3538" s="17"/>
      <c r="Q3538" s="17"/>
      <c r="R3538" s="4"/>
    </row>
    <row r="3539" spans="1:18" x14ac:dyDescent="0.25">
      <c r="A3539" s="10">
        <v>45805.458333333336</v>
      </c>
      <c r="B3539" s="5">
        <v>45805</v>
      </c>
      <c r="C3539" s="6">
        <v>54067.392391493056</v>
      </c>
      <c r="D3539" s="6">
        <v>6486.2873985460074</v>
      </c>
      <c r="E3539" s="6">
        <v>39582</v>
      </c>
      <c r="F3539" s="34">
        <f t="shared" si="220"/>
        <v>11.996671397762022</v>
      </c>
      <c r="G3539" s="16">
        <f t="shared" si="221"/>
        <v>16.386962251897348</v>
      </c>
      <c r="H3539" s="6">
        <f t="shared" si="222"/>
        <v>-369.4118869357635</v>
      </c>
      <c r="I3539" s="16">
        <f t="shared" si="223"/>
        <v>-5.3883910532374495</v>
      </c>
      <c r="J3539" s="10"/>
      <c r="N3539" s="4"/>
      <c r="O3539" s="17"/>
      <c r="P3539" s="17"/>
      <c r="Q3539" s="17"/>
      <c r="R3539" s="4"/>
    </row>
    <row r="3540" spans="1:18" x14ac:dyDescent="0.25">
      <c r="A3540" s="10">
        <v>45805.5</v>
      </c>
      <c r="B3540" s="5">
        <v>45805</v>
      </c>
      <c r="C3540" s="6">
        <v>56066.609473741322</v>
      </c>
      <c r="D3540" s="6">
        <v>6706.4630002170143</v>
      </c>
      <c r="E3540" s="6">
        <v>39582</v>
      </c>
      <c r="F3540" s="34">
        <f t="shared" si="220"/>
        <v>11.961599003695724</v>
      </c>
      <c r="G3540" s="16">
        <f t="shared" si="221"/>
        <v>16.943214087759621</v>
      </c>
      <c r="H3540" s="6">
        <f t="shared" si="222"/>
        <v>220.17560167100692</v>
      </c>
      <c r="I3540" s="16">
        <f t="shared" si="223"/>
        <v>3.394478044872979</v>
      </c>
      <c r="J3540" s="10"/>
      <c r="N3540" s="4"/>
      <c r="O3540" s="17"/>
      <c r="P3540" s="17"/>
      <c r="Q3540" s="17"/>
      <c r="R3540" s="4"/>
    </row>
    <row r="3541" spans="1:18" x14ac:dyDescent="0.25">
      <c r="A3541" s="10">
        <v>45805.541666666664</v>
      </c>
      <c r="B3541" s="5">
        <v>45805</v>
      </c>
      <c r="C3541" s="6">
        <v>57028.48372612847</v>
      </c>
      <c r="D3541" s="6">
        <v>6299.6110725911458</v>
      </c>
      <c r="E3541" s="6">
        <v>39582</v>
      </c>
      <c r="F3541" s="34">
        <f t="shared" si="220"/>
        <v>11.046429189392743</v>
      </c>
      <c r="G3541" s="16">
        <f t="shared" si="221"/>
        <v>15.915343015995012</v>
      </c>
      <c r="H3541" s="6">
        <f t="shared" si="222"/>
        <v>-406.85192762586848</v>
      </c>
      <c r="I3541" s="16">
        <f t="shared" si="223"/>
        <v>-6.0665648585954051</v>
      </c>
      <c r="J3541" s="10"/>
      <c r="N3541" s="4"/>
      <c r="O3541" s="17"/>
      <c r="P3541" s="17"/>
      <c r="Q3541" s="17"/>
      <c r="R3541" s="4"/>
    </row>
    <row r="3542" spans="1:18" x14ac:dyDescent="0.25">
      <c r="A3542" s="10">
        <v>45805.583333333336</v>
      </c>
      <c r="B3542" s="5">
        <v>45805</v>
      </c>
      <c r="C3542" s="6">
        <v>57757.974913194441</v>
      </c>
      <c r="D3542" s="6">
        <v>5420.1013601345485</v>
      </c>
      <c r="E3542" s="6">
        <v>39582</v>
      </c>
      <c r="F3542" s="34">
        <f t="shared" si="220"/>
        <v>9.3841610068229055</v>
      </c>
      <c r="G3542" s="16">
        <f t="shared" si="221"/>
        <v>13.693348896302734</v>
      </c>
      <c r="H3542" s="6">
        <f t="shared" si="222"/>
        <v>-879.5097124565973</v>
      </c>
      <c r="I3542" s="16">
        <f t="shared" si="223"/>
        <v>-13.961333522369959</v>
      </c>
      <c r="J3542" s="10"/>
      <c r="N3542" s="4"/>
      <c r="O3542" s="17"/>
      <c r="P3542" s="17"/>
      <c r="Q3542" s="17"/>
      <c r="R3542" s="4"/>
    </row>
    <row r="3543" spans="1:18" x14ac:dyDescent="0.25">
      <c r="A3543" s="10">
        <v>45805.625</v>
      </c>
      <c r="B3543" s="5">
        <v>45805</v>
      </c>
      <c r="C3543" s="6">
        <v>59630.714016927086</v>
      </c>
      <c r="D3543" s="6">
        <v>5537.9963785807295</v>
      </c>
      <c r="E3543" s="6">
        <v>39582</v>
      </c>
      <c r="F3543" s="34">
        <f t="shared" si="220"/>
        <v>9.2871542289577231</v>
      </c>
      <c r="G3543" s="16">
        <f t="shared" si="221"/>
        <v>13.991198975748395</v>
      </c>
      <c r="H3543" s="6">
        <f t="shared" si="222"/>
        <v>117.89501844618098</v>
      </c>
      <c r="I3543" s="16">
        <f t="shared" si="223"/>
        <v>2.175144164522679</v>
      </c>
      <c r="J3543" s="10"/>
      <c r="N3543" s="4"/>
      <c r="O3543" s="17"/>
      <c r="P3543" s="17"/>
      <c r="Q3543" s="17"/>
      <c r="R3543" s="4"/>
    </row>
    <row r="3544" spans="1:18" x14ac:dyDescent="0.25">
      <c r="A3544" s="10">
        <v>45805.666666666664</v>
      </c>
      <c r="B3544" s="5">
        <v>45805</v>
      </c>
      <c r="C3544" s="6">
        <v>61908.86326605903</v>
      </c>
      <c r="D3544" s="6">
        <v>6085.2000672743052</v>
      </c>
      <c r="E3544" s="6">
        <v>39582</v>
      </c>
      <c r="F3544" s="34">
        <f t="shared" si="220"/>
        <v>9.8292873528021332</v>
      </c>
      <c r="G3544" s="16">
        <f t="shared" si="221"/>
        <v>15.373654861488314</v>
      </c>
      <c r="H3544" s="6">
        <f t="shared" si="222"/>
        <v>547.20368869357571</v>
      </c>
      <c r="I3544" s="16">
        <f t="shared" si="223"/>
        <v>9.880896470246741</v>
      </c>
      <c r="J3544" s="10"/>
      <c r="N3544" s="4"/>
      <c r="O3544" s="17"/>
      <c r="P3544" s="17"/>
      <c r="Q3544" s="17"/>
      <c r="R3544" s="4"/>
    </row>
    <row r="3545" spans="1:18" x14ac:dyDescent="0.25">
      <c r="A3545" s="10">
        <v>45805.708333333336</v>
      </c>
      <c r="B3545" s="5">
        <v>45805</v>
      </c>
      <c r="C3545" s="6">
        <v>63920.974388020833</v>
      </c>
      <c r="D3545" s="6">
        <v>6868.1683062065977</v>
      </c>
      <c r="E3545" s="6">
        <v>39582</v>
      </c>
      <c r="F3545" s="34">
        <f t="shared" si="220"/>
        <v>10.744780366636171</v>
      </c>
      <c r="G3545" s="16">
        <f t="shared" si="221"/>
        <v>17.351746516615123</v>
      </c>
      <c r="H3545" s="6">
        <f t="shared" si="222"/>
        <v>782.96823893229248</v>
      </c>
      <c r="I3545" s="16">
        <f t="shared" si="223"/>
        <v>12.866762477425024</v>
      </c>
      <c r="J3545" s="10"/>
      <c r="N3545" s="4"/>
      <c r="O3545" s="17"/>
      <c r="P3545" s="17"/>
      <c r="Q3545" s="17"/>
      <c r="R3545" s="4"/>
    </row>
    <row r="3546" spans="1:18" x14ac:dyDescent="0.25">
      <c r="A3546" s="10">
        <v>45805.75</v>
      </c>
      <c r="B3546" s="5">
        <v>45805</v>
      </c>
      <c r="C3546" s="6">
        <v>64608.537363281248</v>
      </c>
      <c r="D3546" s="6">
        <v>7743.8703016493055</v>
      </c>
      <c r="E3546" s="6">
        <v>39582</v>
      </c>
      <c r="F3546" s="34">
        <f t="shared" si="220"/>
        <v>11.985831312210378</v>
      </c>
      <c r="G3546" s="16">
        <f t="shared" si="221"/>
        <v>19.564120816657333</v>
      </c>
      <c r="H3546" s="6">
        <f t="shared" si="222"/>
        <v>875.70199544270781</v>
      </c>
      <c r="I3546" s="16">
        <f t="shared" si="223"/>
        <v>12.750153409190004</v>
      </c>
      <c r="J3546" s="10"/>
      <c r="N3546" s="4"/>
      <c r="O3546" s="17"/>
      <c r="P3546" s="17"/>
      <c r="Q3546" s="17"/>
      <c r="R3546" s="4"/>
    </row>
    <row r="3547" spans="1:18" x14ac:dyDescent="0.25">
      <c r="A3547" s="10">
        <v>45805.791666666664</v>
      </c>
      <c r="B3547" s="5">
        <v>45805</v>
      </c>
      <c r="C3547" s="6">
        <v>63907.928554687503</v>
      </c>
      <c r="D3547" s="6">
        <v>9109.7204947916671</v>
      </c>
      <c r="E3547" s="6">
        <v>39582</v>
      </c>
      <c r="F3547" s="34">
        <f t="shared" si="220"/>
        <v>14.254444950435635</v>
      </c>
      <c r="G3547" s="16">
        <f t="shared" si="221"/>
        <v>23.014805959253366</v>
      </c>
      <c r="H3547" s="6">
        <f t="shared" si="222"/>
        <v>1365.8501931423616</v>
      </c>
      <c r="I3547" s="16">
        <f t="shared" si="223"/>
        <v>17.637823722996238</v>
      </c>
      <c r="J3547" s="10"/>
      <c r="N3547" s="4"/>
      <c r="O3547" s="17"/>
      <c r="P3547" s="17"/>
      <c r="Q3547" s="17"/>
      <c r="R3547" s="4"/>
    </row>
    <row r="3548" spans="1:18" x14ac:dyDescent="0.25">
      <c r="A3548" s="10">
        <v>45805.833333333336</v>
      </c>
      <c r="B3548" s="5">
        <v>45805</v>
      </c>
      <c r="C3548" s="6">
        <v>61735.161048177084</v>
      </c>
      <c r="D3548" s="6">
        <v>11144.621740451388</v>
      </c>
      <c r="E3548" s="6">
        <v>39582</v>
      </c>
      <c r="F3548" s="34">
        <f t="shared" si="220"/>
        <v>18.052308524398782</v>
      </c>
      <c r="G3548" s="16">
        <f t="shared" si="221"/>
        <v>28.155782275911751</v>
      </c>
      <c r="H3548" s="6">
        <f t="shared" si="222"/>
        <v>2034.9012456597211</v>
      </c>
      <c r="I3548" s="16">
        <f t="shared" si="223"/>
        <v>22.337691335569982</v>
      </c>
      <c r="J3548" s="10"/>
      <c r="N3548" s="4"/>
      <c r="O3548" s="17"/>
      <c r="P3548" s="17"/>
      <c r="Q3548" s="17"/>
      <c r="R3548" s="4"/>
    </row>
    <row r="3549" spans="1:18" x14ac:dyDescent="0.25">
      <c r="A3549" s="10">
        <v>45805.875</v>
      </c>
      <c r="B3549" s="5">
        <v>45805</v>
      </c>
      <c r="C3549" s="6">
        <v>59594.63544487847</v>
      </c>
      <c r="D3549" s="6">
        <v>12197.232547743055</v>
      </c>
      <c r="E3549" s="6">
        <v>39582</v>
      </c>
      <c r="F3549" s="34">
        <f t="shared" si="220"/>
        <v>20.466997501855307</v>
      </c>
      <c r="G3549" s="16">
        <f t="shared" si="221"/>
        <v>30.815099155532955</v>
      </c>
      <c r="H3549" s="6">
        <f t="shared" si="222"/>
        <v>1052.6108072916668</v>
      </c>
      <c r="I3549" s="16">
        <f t="shared" si="223"/>
        <v>9.4450115204092437</v>
      </c>
      <c r="J3549" s="10"/>
      <c r="N3549" s="4"/>
      <c r="O3549" s="17"/>
      <c r="P3549" s="17"/>
      <c r="Q3549" s="17"/>
      <c r="R3549" s="4"/>
    </row>
    <row r="3550" spans="1:18" x14ac:dyDescent="0.25">
      <c r="A3550" s="10">
        <v>45805.916666666664</v>
      </c>
      <c r="B3550" s="5">
        <v>45805</v>
      </c>
      <c r="C3550" s="6">
        <v>58364.354817708336</v>
      </c>
      <c r="D3550" s="6">
        <v>13798.640141059028</v>
      </c>
      <c r="E3550" s="6">
        <v>39582</v>
      </c>
      <c r="F3550" s="34">
        <f t="shared" si="220"/>
        <v>23.642238801674171</v>
      </c>
      <c r="G3550" s="16">
        <f t="shared" si="221"/>
        <v>34.860896723407173</v>
      </c>
      <c r="H3550" s="6">
        <f t="shared" si="222"/>
        <v>1601.4075933159729</v>
      </c>
      <c r="I3550" s="16">
        <f t="shared" si="223"/>
        <v>13.129269996678822</v>
      </c>
      <c r="J3550" s="10"/>
      <c r="N3550" s="4"/>
      <c r="O3550" s="17"/>
      <c r="P3550" s="17"/>
      <c r="Q3550" s="17"/>
      <c r="R3550" s="4"/>
    </row>
    <row r="3551" spans="1:18" x14ac:dyDescent="0.25">
      <c r="A3551" s="10">
        <v>45805.958333333336</v>
      </c>
      <c r="B3551" s="5">
        <v>45805</v>
      </c>
      <c r="C3551" s="6">
        <v>55495.44018229167</v>
      </c>
      <c r="D3551" s="6">
        <v>14300.588734809027</v>
      </c>
      <c r="E3551" s="6">
        <v>39582</v>
      </c>
      <c r="F3551" s="34">
        <f t="shared" si="220"/>
        <v>25.768943696697221</v>
      </c>
      <c r="G3551" s="16">
        <f t="shared" si="221"/>
        <v>36.129020097036602</v>
      </c>
      <c r="H3551" s="6">
        <f t="shared" si="222"/>
        <v>501.94859374999942</v>
      </c>
      <c r="I3551" s="16">
        <f t="shared" si="223"/>
        <v>3.6376671079087619</v>
      </c>
      <c r="J3551" s="10"/>
      <c r="N3551" s="4"/>
      <c r="O3551" s="17"/>
      <c r="P3551" s="17"/>
      <c r="Q3551" s="17"/>
      <c r="R3551" s="4"/>
    </row>
    <row r="3552" spans="1:18" x14ac:dyDescent="0.25">
      <c r="A3552" s="10">
        <v>45806</v>
      </c>
      <c r="B3552" s="5">
        <v>45806</v>
      </c>
      <c r="C3552" s="6">
        <v>52312.524643012155</v>
      </c>
      <c r="D3552" s="6">
        <v>14611.689767795138</v>
      </c>
      <c r="E3552" s="6">
        <v>39582</v>
      </c>
      <c r="F3552" s="34">
        <f t="shared" si="220"/>
        <v>27.931532395936369</v>
      </c>
      <c r="G3552" s="16">
        <f t="shared" si="221"/>
        <v>36.914986023432718</v>
      </c>
      <c r="H3552" s="6">
        <f t="shared" si="222"/>
        <v>311.10103298611102</v>
      </c>
      <c r="I3552" s="16">
        <f t="shared" si="223"/>
        <v>2.1754421356713851</v>
      </c>
      <c r="J3552" s="10"/>
      <c r="N3552" s="4"/>
      <c r="O3552" s="17"/>
      <c r="P3552" s="17"/>
      <c r="Q3552" s="17"/>
      <c r="R3552" s="4"/>
    </row>
    <row r="3553" spans="1:18" x14ac:dyDescent="0.25">
      <c r="A3553" s="10">
        <v>45806.041666666664</v>
      </c>
      <c r="B3553" s="5">
        <v>45806</v>
      </c>
      <c r="C3553" s="6">
        <v>50164.47790690104</v>
      </c>
      <c r="D3553" s="6">
        <v>14874.750679253471</v>
      </c>
      <c r="E3553" s="6">
        <v>39582</v>
      </c>
      <c r="F3553" s="34">
        <f t="shared" si="220"/>
        <v>29.651959513780124</v>
      </c>
      <c r="G3553" s="16">
        <f t="shared" si="221"/>
        <v>37.57958334407931</v>
      </c>
      <c r="H3553" s="6">
        <f t="shared" si="222"/>
        <v>263.06091145833307</v>
      </c>
      <c r="I3553" s="16">
        <f t="shared" si="223"/>
        <v>1.8003455838361135</v>
      </c>
      <c r="J3553" s="10"/>
      <c r="N3553" s="4"/>
      <c r="O3553" s="17"/>
      <c r="P3553" s="17"/>
      <c r="Q3553" s="17"/>
      <c r="R3553" s="4"/>
    </row>
    <row r="3554" spans="1:18" x14ac:dyDescent="0.25">
      <c r="A3554" s="10">
        <v>45806.083333333336</v>
      </c>
      <c r="B3554" s="5">
        <v>45806</v>
      </c>
      <c r="C3554" s="6">
        <v>48776.925032552084</v>
      </c>
      <c r="D3554" s="6">
        <v>14537.854745008681</v>
      </c>
      <c r="E3554" s="6">
        <v>39582</v>
      </c>
      <c r="F3554" s="34">
        <f t="shared" si="220"/>
        <v>29.804779073930149</v>
      </c>
      <c r="G3554" s="16">
        <f t="shared" si="221"/>
        <v>36.728449156204036</v>
      </c>
      <c r="H3554" s="6">
        <f t="shared" si="222"/>
        <v>-336.89593424479062</v>
      </c>
      <c r="I3554" s="16">
        <f t="shared" si="223"/>
        <v>-2.264884578634824</v>
      </c>
      <c r="J3554" s="10"/>
      <c r="N3554" s="4"/>
      <c r="O3554" s="17"/>
      <c r="P3554" s="17"/>
      <c r="Q3554" s="17"/>
      <c r="R3554" s="4"/>
    </row>
    <row r="3555" spans="1:18" x14ac:dyDescent="0.25">
      <c r="A3555" s="10">
        <v>45806.125</v>
      </c>
      <c r="B3555" s="5">
        <v>45806</v>
      </c>
      <c r="C3555" s="6">
        <v>47460.105394965278</v>
      </c>
      <c r="D3555" s="6">
        <v>14903.799357638889</v>
      </c>
      <c r="E3555" s="6">
        <v>39582</v>
      </c>
      <c r="F3555" s="34">
        <f t="shared" si="220"/>
        <v>31.402794480983037</v>
      </c>
      <c r="G3555" s="16">
        <f t="shared" si="221"/>
        <v>37.652971950985012</v>
      </c>
      <c r="H3555" s="6">
        <f t="shared" si="222"/>
        <v>365.94461263020821</v>
      </c>
      <c r="I3555" s="16">
        <f t="shared" si="223"/>
        <v>2.5171844061507693</v>
      </c>
      <c r="J3555" s="10"/>
      <c r="N3555" s="4"/>
      <c r="O3555" s="17"/>
      <c r="P3555" s="17"/>
      <c r="Q3555" s="17"/>
      <c r="R3555" s="4"/>
    </row>
    <row r="3556" spans="1:18" x14ac:dyDescent="0.25">
      <c r="A3556" s="10">
        <v>45806.166666666664</v>
      </c>
      <c r="B3556" s="5">
        <v>45806</v>
      </c>
      <c r="C3556" s="6">
        <v>45678.386812065975</v>
      </c>
      <c r="D3556" s="6">
        <v>12299.936069878473</v>
      </c>
      <c r="E3556" s="6">
        <v>39582</v>
      </c>
      <c r="F3556" s="34">
        <f t="shared" si="220"/>
        <v>26.927255816813211</v>
      </c>
      <c r="G3556" s="16">
        <f t="shared" si="221"/>
        <v>31.074569425189413</v>
      </c>
      <c r="H3556" s="6">
        <f t="shared" si="222"/>
        <v>-2603.8632877604159</v>
      </c>
      <c r="I3556" s="16">
        <f t="shared" si="223"/>
        <v>-17.471137562153338</v>
      </c>
      <c r="J3556" s="10"/>
      <c r="N3556" s="4"/>
      <c r="O3556" s="17"/>
      <c r="P3556" s="17"/>
      <c r="Q3556" s="17"/>
      <c r="R3556" s="4"/>
    </row>
    <row r="3557" spans="1:18" x14ac:dyDescent="0.25">
      <c r="A3557" s="10">
        <v>45806.208333333336</v>
      </c>
      <c r="B3557" s="5">
        <v>45806</v>
      </c>
      <c r="C3557" s="6">
        <v>45305.490167100696</v>
      </c>
      <c r="D3557" s="6">
        <v>10340.007513292101</v>
      </c>
      <c r="E3557" s="6">
        <v>39582</v>
      </c>
      <c r="F3557" s="34">
        <f t="shared" si="220"/>
        <v>22.822857616494044</v>
      </c>
      <c r="G3557" s="16">
        <f t="shared" si="221"/>
        <v>26.123004176878634</v>
      </c>
      <c r="H3557" s="6">
        <f t="shared" si="222"/>
        <v>-1959.928556586372</v>
      </c>
      <c r="I3557" s="16">
        <f t="shared" si="223"/>
        <v>-15.934461329324101</v>
      </c>
      <c r="J3557" s="10"/>
      <c r="N3557" s="4"/>
      <c r="O3557" s="17"/>
      <c r="P3557" s="17"/>
      <c r="Q3557" s="17"/>
      <c r="R3557" s="4"/>
    </row>
    <row r="3558" spans="1:18" x14ac:dyDescent="0.25">
      <c r="A3558" s="10">
        <v>45806.25</v>
      </c>
      <c r="B3558" s="5">
        <v>45806</v>
      </c>
      <c r="C3558" s="6">
        <v>46106.007056206596</v>
      </c>
      <c r="D3558" s="6">
        <v>8653.4934299045144</v>
      </c>
      <c r="E3558" s="6">
        <v>39582</v>
      </c>
      <c r="F3558" s="34">
        <f t="shared" si="220"/>
        <v>18.768689770413804</v>
      </c>
      <c r="G3558" s="16">
        <f t="shared" si="221"/>
        <v>21.862193496802877</v>
      </c>
      <c r="H3558" s="6">
        <f t="shared" si="222"/>
        <v>-1686.5140833875867</v>
      </c>
      <c r="I3558" s="16">
        <f t="shared" si="223"/>
        <v>-16.310569225598428</v>
      </c>
      <c r="J3558" s="10"/>
      <c r="N3558" s="4"/>
      <c r="O3558" s="17"/>
      <c r="P3558" s="17"/>
      <c r="Q3558" s="17"/>
      <c r="R3558" s="4"/>
    </row>
    <row r="3559" spans="1:18" x14ac:dyDescent="0.25">
      <c r="A3559" s="10">
        <v>45806.291666666664</v>
      </c>
      <c r="B3559" s="5">
        <v>45806</v>
      </c>
      <c r="C3559" s="6">
        <v>47834.933667534722</v>
      </c>
      <c r="D3559" s="6">
        <v>6867.8371202256949</v>
      </c>
      <c r="E3559" s="6">
        <v>39582</v>
      </c>
      <c r="F3559" s="34">
        <f t="shared" si="220"/>
        <v>14.35736729135856</v>
      </c>
      <c r="G3559" s="16">
        <f t="shared" si="221"/>
        <v>17.35090980805845</v>
      </c>
      <c r="H3559" s="6">
        <f t="shared" si="222"/>
        <v>-1785.6563096788195</v>
      </c>
      <c r="I3559" s="16">
        <f t="shared" si="223"/>
        <v>-20.63509175968165</v>
      </c>
      <c r="J3559" s="10"/>
      <c r="N3559" s="4"/>
      <c r="O3559" s="17"/>
      <c r="P3559" s="17"/>
      <c r="Q3559" s="17"/>
      <c r="R3559" s="4"/>
    </row>
    <row r="3560" spans="1:18" x14ac:dyDescent="0.25">
      <c r="A3560" s="10">
        <v>45806.333333333336</v>
      </c>
      <c r="B3560" s="5">
        <v>45806</v>
      </c>
      <c r="C3560" s="6">
        <v>49330.589984809027</v>
      </c>
      <c r="D3560" s="6">
        <v>5588.9255734592016</v>
      </c>
      <c r="E3560" s="6">
        <v>39582</v>
      </c>
      <c r="F3560" s="34">
        <f t="shared" si="220"/>
        <v>11.329533206840356</v>
      </c>
      <c r="G3560" s="16">
        <f t="shared" si="221"/>
        <v>14.11986653898035</v>
      </c>
      <c r="H3560" s="6">
        <f t="shared" si="222"/>
        <v>-1278.9115467664933</v>
      </c>
      <c r="I3560" s="16">
        <f t="shared" si="223"/>
        <v>-18.621751278872278</v>
      </c>
      <c r="J3560" s="10"/>
      <c r="N3560" s="4"/>
      <c r="O3560" s="17"/>
      <c r="P3560" s="17"/>
      <c r="Q3560" s="17"/>
      <c r="R3560" s="4"/>
    </row>
    <row r="3561" spans="1:18" x14ac:dyDescent="0.25">
      <c r="A3561" s="10">
        <v>45806.375</v>
      </c>
      <c r="B3561" s="5">
        <v>45806</v>
      </c>
      <c r="C3561" s="6">
        <v>52045.064649522566</v>
      </c>
      <c r="D3561" s="6">
        <v>4166.4862500678164</v>
      </c>
      <c r="E3561" s="6">
        <v>39582</v>
      </c>
      <c r="F3561" s="34">
        <f t="shared" si="220"/>
        <v>8.005535737394915</v>
      </c>
      <c r="G3561" s="16">
        <f t="shared" si="221"/>
        <v>10.526214567398858</v>
      </c>
      <c r="H3561" s="6">
        <f t="shared" si="222"/>
        <v>-1422.4393233913852</v>
      </c>
      <c r="I3561" s="16">
        <f t="shared" si="223"/>
        <v>-25.451033560838464</v>
      </c>
      <c r="J3561" s="10"/>
      <c r="N3561" s="4"/>
      <c r="O3561" s="17"/>
      <c r="P3561" s="17"/>
      <c r="Q3561" s="17"/>
      <c r="R3561" s="4"/>
    </row>
    <row r="3562" spans="1:18" x14ac:dyDescent="0.25">
      <c r="A3562" s="10">
        <v>45806.416666666664</v>
      </c>
      <c r="B3562" s="5">
        <v>45806</v>
      </c>
      <c r="C3562" s="6">
        <v>54337.045133463544</v>
      </c>
      <c r="D3562" s="6">
        <v>4557.5382459852426</v>
      </c>
      <c r="E3562" s="6">
        <v>39582</v>
      </c>
      <c r="F3562" s="34">
        <f t="shared" si="220"/>
        <v>8.3875342039504392</v>
      </c>
      <c r="G3562" s="16">
        <f t="shared" si="221"/>
        <v>11.514168677644491</v>
      </c>
      <c r="H3562" s="6">
        <f t="shared" si="222"/>
        <v>391.05199591742621</v>
      </c>
      <c r="I3562" s="16">
        <f t="shared" si="223"/>
        <v>9.3856543006966895</v>
      </c>
      <c r="J3562" s="10"/>
      <c r="N3562" s="4"/>
      <c r="O3562" s="17"/>
      <c r="P3562" s="17"/>
      <c r="Q3562" s="17"/>
      <c r="R3562" s="4"/>
    </row>
    <row r="3563" spans="1:18" x14ac:dyDescent="0.25">
      <c r="A3563" s="10">
        <v>45806.458333333336</v>
      </c>
      <c r="B3563" s="5">
        <v>45806</v>
      </c>
      <c r="C3563" s="6">
        <v>56874.792931857635</v>
      </c>
      <c r="D3563" s="6">
        <v>5002.779114040799</v>
      </c>
      <c r="E3563" s="6">
        <v>39582</v>
      </c>
      <c r="F3563" s="34">
        <f t="shared" si="220"/>
        <v>8.7961271701414159</v>
      </c>
      <c r="G3563" s="16">
        <f t="shared" si="221"/>
        <v>12.639025602649687</v>
      </c>
      <c r="H3563" s="6">
        <f t="shared" si="222"/>
        <v>445.24086805555635</v>
      </c>
      <c r="I3563" s="16">
        <f t="shared" si="223"/>
        <v>9.7693281772845495</v>
      </c>
      <c r="J3563" s="10"/>
      <c r="N3563" s="4"/>
      <c r="O3563" s="17"/>
      <c r="P3563" s="17"/>
      <c r="Q3563" s="17"/>
      <c r="R3563" s="4"/>
    </row>
    <row r="3564" spans="1:18" x14ac:dyDescent="0.25">
      <c r="A3564" s="10">
        <v>45806.5</v>
      </c>
      <c r="B3564" s="5">
        <v>45806</v>
      </c>
      <c r="C3564" s="6">
        <v>60728.969911024309</v>
      </c>
      <c r="D3564" s="6">
        <v>4917.9615755208333</v>
      </c>
      <c r="E3564" s="6">
        <v>39582</v>
      </c>
      <c r="F3564" s="34">
        <f t="shared" si="220"/>
        <v>8.0982133942437606</v>
      </c>
      <c r="G3564" s="16">
        <f t="shared" si="221"/>
        <v>12.424742497905193</v>
      </c>
      <c r="H3564" s="6">
        <f t="shared" si="222"/>
        <v>-84.817538519965638</v>
      </c>
      <c r="I3564" s="16">
        <f t="shared" si="223"/>
        <v>-1.6954084237282583</v>
      </c>
      <c r="J3564" s="10"/>
      <c r="N3564" s="4"/>
      <c r="O3564" s="17"/>
      <c r="P3564" s="17"/>
      <c r="Q3564" s="17"/>
      <c r="R3564" s="4"/>
    </row>
    <row r="3565" spans="1:18" x14ac:dyDescent="0.25">
      <c r="A3565" s="10">
        <v>45806.541666666664</v>
      </c>
      <c r="B3565" s="5">
        <v>45806</v>
      </c>
      <c r="C3565" s="6">
        <v>62716.240598958335</v>
      </c>
      <c r="D3565" s="6">
        <v>5257.4443663194443</v>
      </c>
      <c r="E3565" s="6">
        <v>39582</v>
      </c>
      <c r="F3565" s="34">
        <f t="shared" si="220"/>
        <v>8.3829073874794187</v>
      </c>
      <c r="G3565" s="16">
        <f t="shared" si="221"/>
        <v>13.282412122478512</v>
      </c>
      <c r="H3565" s="6">
        <f t="shared" si="222"/>
        <v>339.48279079861095</v>
      </c>
      <c r="I3565" s="16">
        <f t="shared" si="223"/>
        <v>6.9029166980154431</v>
      </c>
      <c r="J3565" s="10"/>
      <c r="N3565" s="4"/>
      <c r="O3565" s="17"/>
      <c r="P3565" s="17"/>
      <c r="Q3565" s="17"/>
      <c r="R3565" s="4"/>
    </row>
    <row r="3566" spans="1:18" x14ac:dyDescent="0.25">
      <c r="A3566" s="10">
        <v>45806.583333333336</v>
      </c>
      <c r="B3566" s="5">
        <v>45806</v>
      </c>
      <c r="C3566" s="6">
        <v>65511.556068793405</v>
      </c>
      <c r="D3566" s="6">
        <v>6023.0698459201385</v>
      </c>
      <c r="E3566" s="6">
        <v>39582</v>
      </c>
      <c r="F3566" s="34">
        <f t="shared" si="220"/>
        <v>9.1939044152688698</v>
      </c>
      <c r="G3566" s="16">
        <f t="shared" si="221"/>
        <v>15.216689015007171</v>
      </c>
      <c r="H3566" s="6">
        <f t="shared" si="222"/>
        <v>765.62547960069423</v>
      </c>
      <c r="I3566" s="16">
        <f t="shared" si="223"/>
        <v>14.562692940803904</v>
      </c>
      <c r="J3566" s="10"/>
      <c r="N3566" s="4"/>
      <c r="O3566" s="17"/>
      <c r="P3566" s="17"/>
      <c r="Q3566" s="17"/>
      <c r="R3566" s="4"/>
    </row>
    <row r="3567" spans="1:18" x14ac:dyDescent="0.25">
      <c r="A3567" s="10">
        <v>45806.625</v>
      </c>
      <c r="B3567" s="5">
        <v>45806</v>
      </c>
      <c r="C3567" s="6">
        <v>68373.917018229171</v>
      </c>
      <c r="D3567" s="6">
        <v>7068.7316851128471</v>
      </c>
      <c r="E3567" s="6">
        <v>39582</v>
      </c>
      <c r="F3567" s="34">
        <f t="shared" si="220"/>
        <v>10.338345371127783</v>
      </c>
      <c r="G3567" s="16">
        <f t="shared" si="221"/>
        <v>17.858450015443502</v>
      </c>
      <c r="H3567" s="6">
        <f t="shared" si="222"/>
        <v>1045.6618391927086</v>
      </c>
      <c r="I3567" s="16">
        <f t="shared" si="223"/>
        <v>17.360944932441903</v>
      </c>
      <c r="J3567" s="10"/>
      <c r="N3567" s="4"/>
      <c r="O3567" s="17"/>
      <c r="P3567" s="17"/>
      <c r="Q3567" s="17"/>
      <c r="R3567" s="4"/>
    </row>
    <row r="3568" spans="1:18" x14ac:dyDescent="0.25">
      <c r="A3568" s="10">
        <v>45806.666666666664</v>
      </c>
      <c r="B3568" s="5">
        <v>45806</v>
      </c>
      <c r="C3568" s="6">
        <v>70605.237233072912</v>
      </c>
      <c r="D3568" s="6">
        <v>9074.3477978515621</v>
      </c>
      <c r="E3568" s="6">
        <v>39582</v>
      </c>
      <c r="F3568" s="34">
        <f t="shared" si="220"/>
        <v>12.852230448424804</v>
      </c>
      <c r="G3568" s="16">
        <f t="shared" si="221"/>
        <v>22.925440346247189</v>
      </c>
      <c r="H3568" s="6">
        <f t="shared" si="222"/>
        <v>2005.6161127387149</v>
      </c>
      <c r="I3568" s="16">
        <f t="shared" si="223"/>
        <v>28.373068919317689</v>
      </c>
      <c r="J3568" s="10"/>
      <c r="N3568" s="4"/>
      <c r="O3568" s="17"/>
      <c r="P3568" s="17"/>
      <c r="Q3568" s="17"/>
      <c r="R3568" s="4"/>
    </row>
    <row r="3569" spans="1:18" x14ac:dyDescent="0.25">
      <c r="A3569" s="10">
        <v>45806.708333333336</v>
      </c>
      <c r="B3569" s="5">
        <v>45806</v>
      </c>
      <c r="C3569" s="6">
        <v>72730.59664930556</v>
      </c>
      <c r="D3569" s="6">
        <v>11237.110544704861</v>
      </c>
      <c r="E3569" s="6">
        <v>39582</v>
      </c>
      <c r="F3569" s="34">
        <f t="shared" si="220"/>
        <v>15.450320858617836</v>
      </c>
      <c r="G3569" s="16">
        <f t="shared" si="221"/>
        <v>28.389446073227383</v>
      </c>
      <c r="H3569" s="6">
        <f t="shared" si="222"/>
        <v>2162.7627468532992</v>
      </c>
      <c r="I3569" s="16">
        <f t="shared" si="223"/>
        <v>23.833809272390393</v>
      </c>
      <c r="J3569" s="10"/>
      <c r="N3569" s="4"/>
      <c r="O3569" s="17"/>
      <c r="P3569" s="17"/>
      <c r="Q3569" s="17"/>
      <c r="R3569" s="4"/>
    </row>
    <row r="3570" spans="1:18" x14ac:dyDescent="0.25">
      <c r="A3570" s="10">
        <v>45806.75</v>
      </c>
      <c r="B3570" s="5">
        <v>45806</v>
      </c>
      <c r="C3570" s="6">
        <v>72680.205334201382</v>
      </c>
      <c r="D3570" s="6">
        <v>14472.825716145833</v>
      </c>
      <c r="E3570" s="6">
        <v>39582</v>
      </c>
      <c r="F3570" s="34">
        <f t="shared" si="220"/>
        <v>19.913022603054348</v>
      </c>
      <c r="G3570" s="16">
        <f t="shared" si="221"/>
        <v>36.564159759855066</v>
      </c>
      <c r="H3570" s="6">
        <f t="shared" si="222"/>
        <v>3235.715171440972</v>
      </c>
      <c r="I3570" s="16">
        <f t="shared" si="223"/>
        <v>28.794903801722427</v>
      </c>
      <c r="J3570" s="10"/>
      <c r="N3570" s="4"/>
      <c r="O3570" s="17"/>
      <c r="P3570" s="17"/>
      <c r="Q3570" s="17"/>
      <c r="R3570" s="4"/>
    </row>
    <row r="3571" spans="1:18" x14ac:dyDescent="0.25">
      <c r="A3571" s="10">
        <v>45806.791666666664</v>
      </c>
      <c r="B3571" s="5">
        <v>45806</v>
      </c>
      <c r="C3571" s="6">
        <v>70990.122951388883</v>
      </c>
      <c r="D3571" s="6">
        <v>16277.090185546875</v>
      </c>
      <c r="E3571" s="6">
        <v>39582</v>
      </c>
      <c r="F3571" s="34">
        <f t="shared" si="220"/>
        <v>22.928668818749273</v>
      </c>
      <c r="G3571" s="16">
        <f t="shared" si="221"/>
        <v>41.122455119869826</v>
      </c>
      <c r="H3571" s="6">
        <f t="shared" si="222"/>
        <v>1804.2644694010414</v>
      </c>
      <c r="I3571" s="16">
        <f t="shared" si="223"/>
        <v>12.46656668703065</v>
      </c>
      <c r="J3571" s="10"/>
      <c r="N3571" s="4"/>
      <c r="O3571" s="17"/>
      <c r="P3571" s="17"/>
      <c r="Q3571" s="17"/>
      <c r="R3571" s="4"/>
    </row>
    <row r="3572" spans="1:18" x14ac:dyDescent="0.25">
      <c r="A3572" s="10">
        <v>45806.833333333336</v>
      </c>
      <c r="B3572" s="5">
        <v>45806</v>
      </c>
      <c r="C3572" s="6">
        <v>68251.145394965279</v>
      </c>
      <c r="D3572" s="6">
        <v>15689.984688585069</v>
      </c>
      <c r="E3572" s="6">
        <v>39582</v>
      </c>
      <c r="F3572" s="34">
        <f t="shared" si="220"/>
        <v>22.988602752068218</v>
      </c>
      <c r="G3572" s="16">
        <f t="shared" si="221"/>
        <v>39.639191270236644</v>
      </c>
      <c r="H3572" s="6">
        <f t="shared" si="222"/>
        <v>-587.10549696180533</v>
      </c>
      <c r="I3572" s="16">
        <f t="shared" si="223"/>
        <v>-3.606943810406122</v>
      </c>
      <c r="J3572" s="10"/>
      <c r="N3572" s="4"/>
      <c r="O3572" s="17"/>
      <c r="P3572" s="17"/>
      <c r="Q3572" s="17"/>
      <c r="R3572" s="4"/>
    </row>
    <row r="3573" spans="1:18" x14ac:dyDescent="0.25">
      <c r="A3573" s="10">
        <v>45806.875</v>
      </c>
      <c r="B3573" s="5">
        <v>45806</v>
      </c>
      <c r="C3573" s="6">
        <v>65741.785596788191</v>
      </c>
      <c r="D3573" s="6">
        <v>15541.683760850694</v>
      </c>
      <c r="E3573" s="6">
        <v>39582</v>
      </c>
      <c r="F3573" s="34">
        <f t="shared" si="220"/>
        <v>23.640495340622419</v>
      </c>
      <c r="G3573" s="16">
        <f t="shared" si="221"/>
        <v>39.264523674525527</v>
      </c>
      <c r="H3573" s="6">
        <f t="shared" si="222"/>
        <v>-148.30092773437536</v>
      </c>
      <c r="I3573" s="16">
        <f t="shared" si="223"/>
        <v>-0.94519485313627294</v>
      </c>
      <c r="J3573" s="10"/>
      <c r="N3573" s="4"/>
      <c r="O3573" s="17"/>
      <c r="P3573" s="17"/>
      <c r="Q3573" s="17"/>
      <c r="R3573" s="4"/>
    </row>
    <row r="3574" spans="1:18" x14ac:dyDescent="0.25">
      <c r="A3574" s="10">
        <v>45806.916666666664</v>
      </c>
      <c r="B3574" s="5">
        <v>45806</v>
      </c>
      <c r="C3574" s="6">
        <v>63514.29695529514</v>
      </c>
      <c r="D3574" s="6">
        <v>15545.152235243055</v>
      </c>
      <c r="E3574" s="6">
        <v>39582</v>
      </c>
      <c r="F3574" s="34">
        <f t="shared" si="220"/>
        <v>24.475044171841482</v>
      </c>
      <c r="G3574" s="16">
        <f t="shared" si="221"/>
        <v>39.27328643131488</v>
      </c>
      <c r="H3574" s="6">
        <f t="shared" si="222"/>
        <v>3.4684743923608039</v>
      </c>
      <c r="I3574" s="16">
        <f t="shared" si="223"/>
        <v>2.2317236959214469E-2</v>
      </c>
      <c r="J3574" s="10"/>
      <c r="N3574" s="4"/>
      <c r="O3574" s="17"/>
      <c r="P3574" s="17"/>
      <c r="Q3574" s="17"/>
      <c r="R3574" s="4"/>
    </row>
    <row r="3575" spans="1:18" x14ac:dyDescent="0.25">
      <c r="A3575" s="10">
        <v>45806.958333333336</v>
      </c>
      <c r="B3575" s="5">
        <v>45806</v>
      </c>
      <c r="C3575" s="6">
        <v>60300.863951822917</v>
      </c>
      <c r="D3575" s="6">
        <v>13881.315297309027</v>
      </c>
      <c r="E3575" s="6">
        <v>39582</v>
      </c>
      <c r="F3575" s="34">
        <f t="shared" si="220"/>
        <v>23.020093556867504</v>
      </c>
      <c r="G3575" s="16">
        <f t="shared" si="221"/>
        <v>35.06976731167962</v>
      </c>
      <c r="H3575" s="6">
        <f t="shared" si="222"/>
        <v>-1663.8369379340274</v>
      </c>
      <c r="I3575" s="16">
        <f t="shared" si="223"/>
        <v>-10.703252774597306</v>
      </c>
      <c r="J3575" s="10"/>
      <c r="N3575" s="4"/>
      <c r="O3575" s="17"/>
      <c r="P3575" s="17"/>
      <c r="Q3575" s="17"/>
      <c r="R3575" s="4"/>
    </row>
    <row r="3576" spans="1:18" x14ac:dyDescent="0.25">
      <c r="A3576" s="10">
        <v>45807</v>
      </c>
      <c r="B3576" s="5">
        <v>45807</v>
      </c>
      <c r="C3576" s="6">
        <v>56837.183285590276</v>
      </c>
      <c r="D3576" s="6">
        <v>13663.205671657986</v>
      </c>
      <c r="E3576" s="6">
        <v>39582</v>
      </c>
      <c r="F3576" s="34">
        <f t="shared" si="220"/>
        <v>24.039202651905462</v>
      </c>
      <c r="G3576" s="16">
        <f t="shared" si="221"/>
        <v>34.518734959471445</v>
      </c>
      <c r="H3576" s="6">
        <f t="shared" si="222"/>
        <v>-218.10962565104091</v>
      </c>
      <c r="I3576" s="16">
        <f t="shared" si="223"/>
        <v>-1.5712461029778837</v>
      </c>
      <c r="J3576" s="10"/>
      <c r="N3576" s="4"/>
      <c r="O3576" s="17"/>
      <c r="P3576" s="17"/>
      <c r="Q3576" s="17"/>
      <c r="R3576" s="4"/>
    </row>
    <row r="3577" spans="1:18" x14ac:dyDescent="0.25">
      <c r="A3577" s="10">
        <v>45807.041666666664</v>
      </c>
      <c r="B3577" s="5">
        <v>45807</v>
      </c>
      <c r="C3577" s="6">
        <v>53117.550171440969</v>
      </c>
      <c r="D3577" s="6">
        <v>11322.176653645833</v>
      </c>
      <c r="E3577" s="6">
        <v>39582</v>
      </c>
      <c r="F3577" s="34">
        <f t="shared" si="220"/>
        <v>21.315321616118663</v>
      </c>
      <c r="G3577" s="16">
        <f t="shared" si="221"/>
        <v>28.604357166504553</v>
      </c>
      <c r="H3577" s="6">
        <f t="shared" si="222"/>
        <v>-2341.0290180121538</v>
      </c>
      <c r="I3577" s="16">
        <f t="shared" si="223"/>
        <v>-17.133819648695059</v>
      </c>
      <c r="J3577" s="10"/>
      <c r="N3577" s="4"/>
      <c r="O3577" s="17"/>
      <c r="P3577" s="17"/>
      <c r="Q3577" s="17"/>
      <c r="R3577" s="4"/>
    </row>
    <row r="3578" spans="1:18" x14ac:dyDescent="0.25">
      <c r="A3578" s="10">
        <v>45807.083333333336</v>
      </c>
      <c r="B3578" s="5">
        <v>45807</v>
      </c>
      <c r="C3578" s="6">
        <v>50861.506245659722</v>
      </c>
      <c r="D3578" s="6">
        <v>8658.0658875868048</v>
      </c>
      <c r="E3578" s="6">
        <v>39582</v>
      </c>
      <c r="F3578" s="34">
        <f t="shared" si="220"/>
        <v>17.022826350774153</v>
      </c>
      <c r="G3578" s="16">
        <f t="shared" si="221"/>
        <v>21.87374535795767</v>
      </c>
      <c r="H3578" s="6">
        <f t="shared" si="222"/>
        <v>-2664.1107660590278</v>
      </c>
      <c r="I3578" s="16">
        <f t="shared" si="223"/>
        <v>-23.530022958979028</v>
      </c>
      <c r="J3578" s="10"/>
      <c r="N3578" s="4"/>
      <c r="O3578" s="17"/>
      <c r="P3578" s="17"/>
      <c r="Q3578" s="17"/>
      <c r="R3578" s="4"/>
    </row>
    <row r="3579" spans="1:18" x14ac:dyDescent="0.25">
      <c r="A3579" s="10">
        <v>45807.125</v>
      </c>
      <c r="B3579" s="5">
        <v>45807</v>
      </c>
      <c r="C3579" s="6">
        <v>49747.266271701388</v>
      </c>
      <c r="D3579" s="6">
        <v>7513.8283626302082</v>
      </c>
      <c r="E3579" s="6">
        <v>39582</v>
      </c>
      <c r="F3579" s="34">
        <f t="shared" si="220"/>
        <v>15.104002542757675</v>
      </c>
      <c r="G3579" s="16">
        <f t="shared" si="221"/>
        <v>18.982942657344772</v>
      </c>
      <c r="H3579" s="6">
        <f t="shared" si="222"/>
        <v>-1144.2375249565966</v>
      </c>
      <c r="I3579" s="16">
        <f t="shared" si="223"/>
        <v>-13.215856056225059</v>
      </c>
      <c r="J3579" s="10"/>
      <c r="N3579" s="4"/>
      <c r="O3579" s="17"/>
      <c r="P3579" s="17"/>
      <c r="Q3579" s="17"/>
      <c r="R3579" s="4"/>
    </row>
    <row r="3580" spans="1:18" x14ac:dyDescent="0.25">
      <c r="A3580" s="10">
        <v>45807.166666666664</v>
      </c>
      <c r="B3580" s="5">
        <v>45807</v>
      </c>
      <c r="C3580" s="6">
        <v>49298.014123263885</v>
      </c>
      <c r="D3580" s="6">
        <v>7550.4869916449652</v>
      </c>
      <c r="E3580" s="6">
        <v>39582</v>
      </c>
      <c r="F3580" s="34">
        <f t="shared" si="220"/>
        <v>15.316006386719474</v>
      </c>
      <c r="G3580" s="16">
        <f t="shared" si="221"/>
        <v>19.075557050287923</v>
      </c>
      <c r="H3580" s="6">
        <f t="shared" si="222"/>
        <v>36.658629014757025</v>
      </c>
      <c r="I3580" s="16">
        <f t="shared" si="223"/>
        <v>0.48788217198409239</v>
      </c>
      <c r="J3580" s="10"/>
      <c r="N3580" s="4"/>
      <c r="O3580" s="17"/>
      <c r="P3580" s="17"/>
      <c r="Q3580" s="17"/>
      <c r="R3580" s="4"/>
    </row>
    <row r="3581" spans="1:18" x14ac:dyDescent="0.25">
      <c r="A3581" s="10">
        <v>45807.208333333336</v>
      </c>
      <c r="B3581" s="5">
        <v>45807</v>
      </c>
      <c r="C3581" s="6">
        <v>48584.420685763886</v>
      </c>
      <c r="D3581" s="6">
        <v>7556.0865776909723</v>
      </c>
      <c r="E3581" s="6">
        <v>39582</v>
      </c>
      <c r="F3581" s="34">
        <f t="shared" si="220"/>
        <v>15.552488783518712</v>
      </c>
      <c r="G3581" s="16">
        <f t="shared" si="221"/>
        <v>19.089703849454228</v>
      </c>
      <c r="H3581" s="6">
        <f t="shared" si="222"/>
        <v>5.5995860460070617</v>
      </c>
      <c r="I3581" s="16">
        <f t="shared" si="223"/>
        <v>7.4161918988845568E-2</v>
      </c>
      <c r="J3581" s="10"/>
      <c r="N3581" s="4"/>
      <c r="O3581" s="17"/>
      <c r="P3581" s="17"/>
      <c r="Q3581" s="17"/>
      <c r="R3581" s="4"/>
    </row>
    <row r="3582" spans="1:18" x14ac:dyDescent="0.25">
      <c r="A3582" s="10">
        <v>45807.25</v>
      </c>
      <c r="B3582" s="5">
        <v>45807</v>
      </c>
      <c r="C3582" s="6">
        <v>48439.419036458334</v>
      </c>
      <c r="D3582" s="6">
        <v>7179.2975103081599</v>
      </c>
      <c r="E3582" s="6">
        <v>39582</v>
      </c>
      <c r="F3582" s="34">
        <f t="shared" si="220"/>
        <v>14.821188307202036</v>
      </c>
      <c r="G3582" s="16">
        <f t="shared" si="221"/>
        <v>18.137783614542368</v>
      </c>
      <c r="H3582" s="6">
        <f t="shared" si="222"/>
        <v>-376.78906738281239</v>
      </c>
      <c r="I3582" s="16">
        <f t="shared" si="223"/>
        <v>-4.9865636597556504</v>
      </c>
      <c r="J3582" s="10"/>
      <c r="N3582" s="4"/>
      <c r="O3582" s="17"/>
      <c r="P3582" s="17"/>
      <c r="Q3582" s="17"/>
      <c r="R3582" s="4"/>
    </row>
    <row r="3583" spans="1:18" x14ac:dyDescent="0.25">
      <c r="A3583" s="10">
        <v>45807.291666666664</v>
      </c>
      <c r="B3583" s="5">
        <v>45807</v>
      </c>
      <c r="C3583" s="6">
        <v>48647.754754774309</v>
      </c>
      <c r="D3583" s="6">
        <v>6707.4898356119793</v>
      </c>
      <c r="E3583" s="6">
        <v>39582</v>
      </c>
      <c r="F3583" s="34">
        <f t="shared" si="220"/>
        <v>13.787871340462438</v>
      </c>
      <c r="G3583" s="16">
        <f t="shared" si="221"/>
        <v>16.945808285614621</v>
      </c>
      <c r="H3583" s="6">
        <f t="shared" si="222"/>
        <v>-471.80767469618058</v>
      </c>
      <c r="I3583" s="16">
        <f t="shared" si="223"/>
        <v>-6.571780512212384</v>
      </c>
      <c r="J3583" s="10"/>
      <c r="N3583" s="4"/>
      <c r="O3583" s="17"/>
      <c r="P3583" s="17"/>
      <c r="Q3583" s="17"/>
      <c r="R3583" s="4"/>
    </row>
    <row r="3584" spans="1:18" x14ac:dyDescent="0.25">
      <c r="A3584" s="10">
        <v>45807.333333333336</v>
      </c>
      <c r="B3584" s="5">
        <v>45807</v>
      </c>
      <c r="C3584" s="6">
        <v>49914.079025607636</v>
      </c>
      <c r="D3584" s="6">
        <v>6362.4936783854164</v>
      </c>
      <c r="E3584" s="6">
        <v>39582</v>
      </c>
      <c r="F3584" s="34">
        <f t="shared" si="220"/>
        <v>12.746891864159688</v>
      </c>
      <c r="G3584" s="16">
        <f t="shared" si="221"/>
        <v>16.074209687194728</v>
      </c>
      <c r="H3584" s="6">
        <f t="shared" si="222"/>
        <v>-344.9961572265629</v>
      </c>
      <c r="I3584" s="16">
        <f t="shared" si="223"/>
        <v>-5.1434465900325304</v>
      </c>
      <c r="J3584" s="10"/>
      <c r="N3584" s="4"/>
      <c r="O3584" s="17"/>
      <c r="P3584" s="17"/>
      <c r="Q3584" s="17"/>
      <c r="R3584" s="4"/>
    </row>
    <row r="3585" spans="1:18" x14ac:dyDescent="0.25">
      <c r="A3585" s="10">
        <v>45807.375</v>
      </c>
      <c r="B3585" s="5">
        <v>45807</v>
      </c>
      <c r="C3585" s="6">
        <v>51481.159014756944</v>
      </c>
      <c r="D3585" s="6">
        <v>5379.4497871907552</v>
      </c>
      <c r="E3585" s="6">
        <v>39582</v>
      </c>
      <c r="F3585" s="34">
        <f t="shared" si="220"/>
        <v>10.449356405609961</v>
      </c>
      <c r="G3585" s="16">
        <f t="shared" si="221"/>
        <v>13.590646726266373</v>
      </c>
      <c r="H3585" s="6">
        <f t="shared" si="222"/>
        <v>-983.04389119466123</v>
      </c>
      <c r="I3585" s="16">
        <f t="shared" si="223"/>
        <v>-15.45060696145358</v>
      </c>
      <c r="J3585" s="10"/>
      <c r="N3585" s="4"/>
      <c r="O3585" s="17"/>
      <c r="P3585" s="17"/>
      <c r="Q3585" s="17"/>
      <c r="R3585" s="4"/>
    </row>
    <row r="3586" spans="1:18" x14ac:dyDescent="0.25">
      <c r="A3586" s="10">
        <v>45807.416666666664</v>
      </c>
      <c r="B3586" s="5">
        <v>45807</v>
      </c>
      <c r="C3586" s="6">
        <v>54455.707543402779</v>
      </c>
      <c r="D3586" s="6">
        <v>5319.4725233289928</v>
      </c>
      <c r="E3586" s="6">
        <v>39582</v>
      </c>
      <c r="F3586" s="34">
        <f t="shared" si="220"/>
        <v>9.768438908059764</v>
      </c>
      <c r="G3586" s="16">
        <f t="shared" si="221"/>
        <v>13.439120113508649</v>
      </c>
      <c r="H3586" s="6">
        <f t="shared" si="222"/>
        <v>-59.977263861762367</v>
      </c>
      <c r="I3586" s="16">
        <f t="shared" si="223"/>
        <v>-1.1149330551346881</v>
      </c>
      <c r="J3586" s="10"/>
      <c r="N3586" s="4"/>
      <c r="O3586" s="17"/>
      <c r="P3586" s="17"/>
      <c r="Q3586" s="17"/>
      <c r="R3586" s="4"/>
    </row>
    <row r="3587" spans="1:18" x14ac:dyDescent="0.25">
      <c r="A3587" s="10">
        <v>45807.458333333336</v>
      </c>
      <c r="B3587" s="5">
        <v>45807</v>
      </c>
      <c r="C3587" s="6">
        <v>55981.585781250003</v>
      </c>
      <c r="D3587" s="6">
        <v>3923.6993277994793</v>
      </c>
      <c r="E3587" s="6">
        <v>39582</v>
      </c>
      <c r="F3587" s="34">
        <f t="shared" ref="F3587:F3650" si="224">D3587/C3587*100</f>
        <v>7.0089106498902529</v>
      </c>
      <c r="G3587" s="16">
        <f t="shared" ref="G3587:G3650" si="225">D3587/E3587*100</f>
        <v>9.9128374710713931</v>
      </c>
      <c r="H3587" s="6">
        <f t="shared" si="222"/>
        <v>-1395.7731955295135</v>
      </c>
      <c r="I3587" s="16">
        <f t="shared" si="223"/>
        <v>-26.238939846163937</v>
      </c>
      <c r="J3587" s="10"/>
      <c r="N3587" s="4"/>
      <c r="O3587" s="17"/>
      <c r="P3587" s="17"/>
      <c r="Q3587" s="17"/>
      <c r="R3587" s="4"/>
    </row>
    <row r="3588" spans="1:18" x14ac:dyDescent="0.25">
      <c r="A3588" s="10">
        <v>45807.5</v>
      </c>
      <c r="B3588" s="5">
        <v>45807</v>
      </c>
      <c r="C3588" s="6">
        <v>56256.457298177083</v>
      </c>
      <c r="D3588" s="6">
        <v>2967.9493277994793</v>
      </c>
      <c r="E3588" s="6">
        <v>39582</v>
      </c>
      <c r="F3588" s="34">
        <f t="shared" si="224"/>
        <v>5.2757487235081397</v>
      </c>
      <c r="G3588" s="16">
        <f t="shared" si="225"/>
        <v>7.4982298211295015</v>
      </c>
      <c r="H3588" s="6">
        <f t="shared" ref="H3588:H3651" si="226">D3588-D3587</f>
        <v>-955.75</v>
      </c>
      <c r="I3588" s="16">
        <f t="shared" ref="I3588:I3651" si="227">H3588/D3587*100</f>
        <v>-24.35839039012226</v>
      </c>
      <c r="J3588" s="10"/>
      <c r="N3588" s="4"/>
      <c r="O3588" s="17"/>
      <c r="P3588" s="17"/>
      <c r="Q3588" s="17"/>
      <c r="R3588" s="4"/>
    </row>
    <row r="3589" spans="1:18" x14ac:dyDescent="0.25">
      <c r="A3589" s="10">
        <v>45807.541666666664</v>
      </c>
      <c r="B3589" s="5">
        <v>45807</v>
      </c>
      <c r="C3589" s="6">
        <v>57404.140581597225</v>
      </c>
      <c r="D3589" s="6">
        <v>2824.6085655381944</v>
      </c>
      <c r="E3589" s="6">
        <v>39582</v>
      </c>
      <c r="F3589" s="34">
        <f t="shared" si="224"/>
        <v>4.9205658980699303</v>
      </c>
      <c r="G3589" s="16">
        <f t="shared" si="225"/>
        <v>7.1360935918806394</v>
      </c>
      <c r="H3589" s="6">
        <f t="shared" si="226"/>
        <v>-143.34076226128491</v>
      </c>
      <c r="I3589" s="16">
        <f t="shared" si="227"/>
        <v>-4.8296229628543479</v>
      </c>
      <c r="J3589" s="10"/>
      <c r="N3589" s="4"/>
      <c r="O3589" s="17"/>
      <c r="P3589" s="17"/>
      <c r="Q3589" s="17"/>
      <c r="R3589" s="4"/>
    </row>
    <row r="3590" spans="1:18" x14ac:dyDescent="0.25">
      <c r="A3590" s="10">
        <v>45807.583333333336</v>
      </c>
      <c r="B3590" s="5">
        <v>45807</v>
      </c>
      <c r="C3590" s="6">
        <v>59122.137814670139</v>
      </c>
      <c r="D3590" s="6">
        <v>2864.8626123046874</v>
      </c>
      <c r="E3590" s="6">
        <v>39582</v>
      </c>
      <c r="F3590" s="34">
        <f t="shared" si="224"/>
        <v>4.8456681679630016</v>
      </c>
      <c r="G3590" s="16">
        <f t="shared" si="225"/>
        <v>7.2377914514291524</v>
      </c>
      <c r="H3590" s="6">
        <f t="shared" si="226"/>
        <v>40.254046766493047</v>
      </c>
      <c r="I3590" s="16">
        <f t="shared" si="227"/>
        <v>1.42511947522977</v>
      </c>
      <c r="J3590" s="10"/>
      <c r="N3590" s="4"/>
      <c r="O3590" s="17"/>
      <c r="P3590" s="17"/>
      <c r="Q3590" s="17"/>
      <c r="R3590" s="4"/>
    </row>
    <row r="3591" spans="1:18" x14ac:dyDescent="0.25">
      <c r="A3591" s="10">
        <v>45807.625</v>
      </c>
      <c r="B3591" s="5">
        <v>45807</v>
      </c>
      <c r="C3591" s="6">
        <v>61845.613272569448</v>
      </c>
      <c r="D3591" s="6">
        <v>2345.2449263509116</v>
      </c>
      <c r="E3591" s="6">
        <v>39582</v>
      </c>
      <c r="F3591" s="34">
        <f t="shared" si="224"/>
        <v>3.7920958371207618</v>
      </c>
      <c r="G3591" s="16">
        <f t="shared" si="225"/>
        <v>5.9250288675431042</v>
      </c>
      <c r="H3591" s="6">
        <f t="shared" si="226"/>
        <v>-519.61768595377589</v>
      </c>
      <c r="I3591" s="16">
        <f t="shared" si="227"/>
        <v>-18.137612733050421</v>
      </c>
      <c r="J3591" s="10"/>
      <c r="N3591" s="4"/>
      <c r="O3591" s="17"/>
      <c r="P3591" s="17"/>
      <c r="Q3591" s="17"/>
      <c r="R3591" s="4"/>
    </row>
    <row r="3592" spans="1:18" x14ac:dyDescent="0.25">
      <c r="A3592" s="10">
        <v>45807.666666666664</v>
      </c>
      <c r="B3592" s="5">
        <v>45807</v>
      </c>
      <c r="C3592" s="6">
        <v>63481.572339409722</v>
      </c>
      <c r="D3592" s="6">
        <v>1685.8684247504341</v>
      </c>
      <c r="E3592" s="6">
        <v>39582</v>
      </c>
      <c r="F3592" s="34">
        <f t="shared" si="224"/>
        <v>2.6556815822657835</v>
      </c>
      <c r="G3592" s="16">
        <f t="shared" si="225"/>
        <v>4.2591794875206768</v>
      </c>
      <c r="H3592" s="6">
        <f t="shared" si="226"/>
        <v>-659.37650160047747</v>
      </c>
      <c r="I3592" s="16">
        <f t="shared" si="227"/>
        <v>-28.115464367571864</v>
      </c>
      <c r="J3592" s="10"/>
      <c r="N3592" s="4"/>
      <c r="O3592" s="17"/>
      <c r="P3592" s="17"/>
      <c r="Q3592" s="17"/>
      <c r="R3592" s="4"/>
    </row>
    <row r="3593" spans="1:18" x14ac:dyDescent="0.25">
      <c r="A3593" s="10">
        <v>45807.708333333336</v>
      </c>
      <c r="B3593" s="5">
        <v>45807</v>
      </c>
      <c r="C3593" s="6">
        <v>65057.920481770831</v>
      </c>
      <c r="D3593" s="6">
        <v>1261.0027361382379</v>
      </c>
      <c r="E3593" s="6">
        <v>39582</v>
      </c>
      <c r="F3593" s="34">
        <f t="shared" si="224"/>
        <v>1.9382770411353212</v>
      </c>
      <c r="G3593" s="16">
        <f t="shared" si="225"/>
        <v>3.1857984339806933</v>
      </c>
      <c r="H3593" s="6">
        <f t="shared" si="226"/>
        <v>-424.86568861219621</v>
      </c>
      <c r="I3593" s="16">
        <f t="shared" si="227"/>
        <v>-25.201592388509848</v>
      </c>
      <c r="J3593" s="10"/>
      <c r="N3593" s="4"/>
      <c r="O3593" s="17"/>
      <c r="P3593" s="17"/>
      <c r="Q3593" s="17"/>
      <c r="R3593" s="4"/>
    </row>
    <row r="3594" spans="1:18" x14ac:dyDescent="0.25">
      <c r="A3594" s="10">
        <v>45807.75</v>
      </c>
      <c r="B3594" s="5">
        <v>45807</v>
      </c>
      <c r="C3594" s="6">
        <v>65487.844739583335</v>
      </c>
      <c r="D3594" s="6">
        <v>952.15719835069444</v>
      </c>
      <c r="E3594" s="6">
        <v>39582</v>
      </c>
      <c r="F3594" s="34">
        <f t="shared" si="224"/>
        <v>1.453944929989694</v>
      </c>
      <c r="G3594" s="16">
        <f t="shared" si="225"/>
        <v>2.4055307926600338</v>
      </c>
      <c r="H3594" s="6">
        <f t="shared" si="226"/>
        <v>-308.84553778754344</v>
      </c>
      <c r="I3594" s="16">
        <f t="shared" si="227"/>
        <v>-24.492059290320693</v>
      </c>
      <c r="J3594" s="10"/>
      <c r="N3594" s="4"/>
      <c r="O3594" s="17"/>
      <c r="P3594" s="17"/>
      <c r="Q3594" s="17"/>
      <c r="R3594" s="4"/>
    </row>
    <row r="3595" spans="1:18" x14ac:dyDescent="0.25">
      <c r="A3595" s="10">
        <v>45807.791666666664</v>
      </c>
      <c r="B3595" s="5">
        <v>45807</v>
      </c>
      <c r="C3595" s="6">
        <v>64043.913752170141</v>
      </c>
      <c r="D3595" s="6">
        <v>822.95946289062499</v>
      </c>
      <c r="E3595" s="6">
        <v>39582</v>
      </c>
      <c r="F3595" s="34">
        <f t="shared" si="224"/>
        <v>1.2849924601348068</v>
      </c>
      <c r="G3595" s="16">
        <f t="shared" si="225"/>
        <v>2.0791255188990574</v>
      </c>
      <c r="H3595" s="6">
        <f t="shared" si="226"/>
        <v>-129.19773546006945</v>
      </c>
      <c r="I3595" s="16">
        <f t="shared" si="227"/>
        <v>-13.568950135950544</v>
      </c>
      <c r="J3595" s="10"/>
      <c r="N3595" s="4"/>
      <c r="O3595" s="17"/>
      <c r="P3595" s="17"/>
      <c r="Q3595" s="17"/>
      <c r="R3595" s="4"/>
    </row>
    <row r="3596" spans="1:18" x14ac:dyDescent="0.25">
      <c r="A3596" s="10">
        <v>45807.833333333336</v>
      </c>
      <c r="B3596" s="5">
        <v>45807</v>
      </c>
      <c r="C3596" s="6">
        <v>61252.678784722222</v>
      </c>
      <c r="D3596" s="6">
        <v>1017.9742006429036</v>
      </c>
      <c r="E3596" s="6">
        <v>39582</v>
      </c>
      <c r="F3596" s="34">
        <f t="shared" si="224"/>
        <v>1.6619260101597533</v>
      </c>
      <c r="G3596" s="16">
        <f t="shared" si="225"/>
        <v>2.5718109257816772</v>
      </c>
      <c r="H3596" s="6">
        <f t="shared" si="226"/>
        <v>195.01473775227862</v>
      </c>
      <c r="I3596" s="16">
        <f t="shared" si="227"/>
        <v>23.696761085569648</v>
      </c>
      <c r="J3596" s="10"/>
      <c r="N3596" s="4"/>
      <c r="O3596" s="17"/>
      <c r="P3596" s="17"/>
      <c r="Q3596" s="17"/>
      <c r="R3596" s="4"/>
    </row>
    <row r="3597" spans="1:18" x14ac:dyDescent="0.25">
      <c r="A3597" s="10">
        <v>45807.875</v>
      </c>
      <c r="B3597" s="5">
        <v>45807</v>
      </c>
      <c r="C3597" s="6">
        <v>58397.879427083331</v>
      </c>
      <c r="D3597" s="6">
        <v>1432.1034436035156</v>
      </c>
      <c r="E3597" s="6">
        <v>39582</v>
      </c>
      <c r="F3597" s="34">
        <f t="shared" si="224"/>
        <v>2.4523209706470017</v>
      </c>
      <c r="G3597" s="16">
        <f t="shared" si="225"/>
        <v>3.6180674134796518</v>
      </c>
      <c r="H3597" s="6">
        <f t="shared" si="226"/>
        <v>414.12924296061203</v>
      </c>
      <c r="I3597" s="16">
        <f t="shared" si="227"/>
        <v>40.681703200244947</v>
      </c>
      <c r="J3597" s="10"/>
      <c r="N3597" s="4"/>
      <c r="O3597" s="17"/>
      <c r="P3597" s="17"/>
      <c r="Q3597" s="17"/>
      <c r="R3597" s="4"/>
    </row>
    <row r="3598" spans="1:18" x14ac:dyDescent="0.25">
      <c r="A3598" s="10">
        <v>45807.916666666664</v>
      </c>
      <c r="B3598" s="5">
        <v>45807</v>
      </c>
      <c r="C3598" s="6">
        <v>55936.752747395833</v>
      </c>
      <c r="D3598" s="6">
        <v>2151.4499254014759</v>
      </c>
      <c r="E3598" s="6">
        <v>39582</v>
      </c>
      <c r="F3598" s="34">
        <f t="shared" si="224"/>
        <v>3.8462188449107599</v>
      </c>
      <c r="G3598" s="16">
        <f t="shared" si="225"/>
        <v>5.435425004803891</v>
      </c>
      <c r="H3598" s="6">
        <f t="shared" si="226"/>
        <v>719.34648179796022</v>
      </c>
      <c r="I3598" s="16">
        <f t="shared" si="227"/>
        <v>50.230064386125072</v>
      </c>
      <c r="J3598" s="10"/>
      <c r="N3598" s="4"/>
      <c r="O3598" s="17"/>
      <c r="P3598" s="17"/>
      <c r="Q3598" s="17"/>
      <c r="R3598" s="4"/>
    </row>
    <row r="3599" spans="1:18" x14ac:dyDescent="0.25">
      <c r="A3599" s="10">
        <v>45807.958333333336</v>
      </c>
      <c r="B3599" s="5">
        <v>45807</v>
      </c>
      <c r="C3599" s="6">
        <v>54685.655598958336</v>
      </c>
      <c r="D3599" s="6">
        <v>2547.1711835394967</v>
      </c>
      <c r="E3599" s="6">
        <v>39582</v>
      </c>
      <c r="F3599" s="34">
        <f t="shared" si="224"/>
        <v>4.6578415411518188</v>
      </c>
      <c r="G3599" s="16">
        <f t="shared" si="225"/>
        <v>6.4351755432759754</v>
      </c>
      <c r="H3599" s="6">
        <f t="shared" si="226"/>
        <v>395.72125813802086</v>
      </c>
      <c r="I3599" s="16">
        <f t="shared" si="227"/>
        <v>18.393235811155421</v>
      </c>
      <c r="J3599" s="10"/>
      <c r="N3599" s="4"/>
      <c r="O3599" s="17"/>
      <c r="P3599" s="17"/>
      <c r="Q3599" s="17"/>
      <c r="R3599" s="4"/>
    </row>
    <row r="3600" spans="1:18" x14ac:dyDescent="0.25">
      <c r="A3600" s="10">
        <v>45808</v>
      </c>
      <c r="B3600" s="5">
        <v>45808</v>
      </c>
      <c r="C3600" s="6">
        <v>52450.174309895832</v>
      </c>
      <c r="D3600" s="6">
        <v>2543.2337472873264</v>
      </c>
      <c r="E3600" s="6">
        <v>39582</v>
      </c>
      <c r="F3600" s="34">
        <f t="shared" si="224"/>
        <v>4.8488566163020197</v>
      </c>
      <c r="G3600" s="16">
        <f t="shared" si="225"/>
        <v>6.4252280008269578</v>
      </c>
      <c r="H3600" s="6">
        <f t="shared" si="226"/>
        <v>-3.9374362521703006</v>
      </c>
      <c r="I3600" s="16">
        <f t="shared" si="227"/>
        <v>-0.15458074736456937</v>
      </c>
      <c r="J3600" s="10"/>
      <c r="N3600" s="4"/>
      <c r="O3600" s="17"/>
      <c r="P3600" s="17"/>
      <c r="Q3600" s="17"/>
      <c r="R3600" s="4"/>
    </row>
    <row r="3601" spans="1:18" x14ac:dyDescent="0.25">
      <c r="A3601" s="10">
        <v>45808.041666666664</v>
      </c>
      <c r="B3601" s="5">
        <v>45808</v>
      </c>
      <c r="C3601" s="6">
        <v>50035.334268663195</v>
      </c>
      <c r="D3601" s="6">
        <v>2795.3958355034724</v>
      </c>
      <c r="E3601" s="6">
        <v>39582</v>
      </c>
      <c r="F3601" s="34">
        <f t="shared" si="224"/>
        <v>5.5868435304012962</v>
      </c>
      <c r="G3601" s="16">
        <f t="shared" si="225"/>
        <v>7.0622905247422372</v>
      </c>
      <c r="H3601" s="6">
        <f t="shared" si="226"/>
        <v>252.162088216146</v>
      </c>
      <c r="I3601" s="16">
        <f t="shared" si="227"/>
        <v>9.9150181726358451</v>
      </c>
      <c r="J3601" s="10"/>
      <c r="N3601" s="4"/>
      <c r="O3601" s="17"/>
      <c r="P3601" s="17"/>
      <c r="Q3601" s="17"/>
      <c r="R3601" s="4"/>
    </row>
    <row r="3602" spans="1:18" x14ac:dyDescent="0.25">
      <c r="A3602" s="10">
        <v>45808.083333333336</v>
      </c>
      <c r="B3602" s="5">
        <v>45808</v>
      </c>
      <c r="C3602" s="6">
        <v>47883.059347873263</v>
      </c>
      <c r="D3602" s="6">
        <v>2862.5471251085069</v>
      </c>
      <c r="E3602" s="6">
        <v>39582</v>
      </c>
      <c r="F3602" s="34">
        <f t="shared" si="224"/>
        <v>5.978204325483742</v>
      </c>
      <c r="G3602" s="16">
        <f t="shared" si="225"/>
        <v>7.2319416025175762</v>
      </c>
      <c r="H3602" s="6">
        <f t="shared" si="226"/>
        <v>67.151289605034435</v>
      </c>
      <c r="I3602" s="16">
        <f t="shared" si="227"/>
        <v>2.4022104044145136</v>
      </c>
      <c r="J3602" s="10"/>
      <c r="N3602" s="4"/>
      <c r="O3602" s="17"/>
      <c r="P3602" s="17"/>
      <c r="Q3602" s="17"/>
      <c r="R3602" s="4"/>
    </row>
    <row r="3603" spans="1:18" x14ac:dyDescent="0.25">
      <c r="A3603" s="10">
        <v>45808.125</v>
      </c>
      <c r="B3603" s="5">
        <v>45808</v>
      </c>
      <c r="C3603" s="6">
        <v>46551.532476128472</v>
      </c>
      <c r="D3603" s="6">
        <v>2752.4142038302953</v>
      </c>
      <c r="E3603" s="6">
        <v>39582</v>
      </c>
      <c r="F3603" s="34">
        <f t="shared" si="224"/>
        <v>5.9126178182033593</v>
      </c>
      <c r="G3603" s="16">
        <f t="shared" si="225"/>
        <v>6.9537016922598536</v>
      </c>
      <c r="H3603" s="6">
        <f t="shared" si="226"/>
        <v>-110.1329212782116</v>
      </c>
      <c r="I3603" s="16">
        <f t="shared" si="227"/>
        <v>-3.8473749589026216</v>
      </c>
      <c r="J3603" s="10"/>
      <c r="N3603" s="4"/>
      <c r="O3603" s="17"/>
      <c r="P3603" s="17"/>
      <c r="Q3603" s="17"/>
      <c r="R3603" s="4"/>
    </row>
    <row r="3604" spans="1:18" x14ac:dyDescent="0.25">
      <c r="A3604" s="10">
        <v>45808.166666666664</v>
      </c>
      <c r="B3604" s="5">
        <v>45808</v>
      </c>
      <c r="C3604" s="6">
        <v>45402.180846354167</v>
      </c>
      <c r="D3604" s="6">
        <v>2621.8170502387152</v>
      </c>
      <c r="E3604" s="6">
        <v>39582</v>
      </c>
      <c r="F3604" s="34">
        <f t="shared" si="224"/>
        <v>5.7746500308239028</v>
      </c>
      <c r="G3604" s="16">
        <f t="shared" si="225"/>
        <v>6.6237609272869369</v>
      </c>
      <c r="H3604" s="6">
        <f t="shared" si="226"/>
        <v>-130.59715359158008</v>
      </c>
      <c r="I3604" s="16">
        <f t="shared" si="227"/>
        <v>-4.7448219606569166</v>
      </c>
      <c r="J3604" s="10"/>
      <c r="N3604" s="4"/>
      <c r="O3604" s="17"/>
      <c r="P3604" s="17"/>
      <c r="Q3604" s="17"/>
      <c r="R3604" s="4"/>
    </row>
    <row r="3605" spans="1:18" x14ac:dyDescent="0.25">
      <c r="A3605" s="10">
        <v>45808.208333333336</v>
      </c>
      <c r="B3605" s="5">
        <v>45808</v>
      </c>
      <c r="C3605" s="6">
        <v>44931.3896484375</v>
      </c>
      <c r="D3605" s="6">
        <v>2711.6334556749134</v>
      </c>
      <c r="E3605" s="6">
        <v>39582</v>
      </c>
      <c r="F3605" s="34">
        <f t="shared" si="224"/>
        <v>6.0350536159506722</v>
      </c>
      <c r="G3605" s="16">
        <f t="shared" si="225"/>
        <v>6.8506731738540587</v>
      </c>
      <c r="H3605" s="6">
        <f t="shared" si="226"/>
        <v>89.816405436198238</v>
      </c>
      <c r="I3605" s="16">
        <f t="shared" si="227"/>
        <v>3.4257312281961285</v>
      </c>
      <c r="J3605" s="10"/>
      <c r="N3605" s="4"/>
      <c r="O3605" s="17"/>
      <c r="P3605" s="17"/>
      <c r="Q3605" s="17"/>
      <c r="R3605" s="4"/>
    </row>
    <row r="3606" spans="1:18" x14ac:dyDescent="0.25">
      <c r="A3606" s="10">
        <v>45808.25</v>
      </c>
      <c r="B3606" s="5">
        <v>45808</v>
      </c>
      <c r="C3606" s="6">
        <v>44738.356469184029</v>
      </c>
      <c r="D3606" s="6">
        <v>2645.6391528320314</v>
      </c>
      <c r="E3606" s="6">
        <v>39582</v>
      </c>
      <c r="F3606" s="34">
        <f t="shared" si="224"/>
        <v>5.9135814581261137</v>
      </c>
      <c r="G3606" s="16">
        <f t="shared" si="225"/>
        <v>6.6839451084635222</v>
      </c>
      <c r="H3606" s="6">
        <f t="shared" si="226"/>
        <v>-65.994302842882007</v>
      </c>
      <c r="I3606" s="16">
        <f t="shared" si="227"/>
        <v>-2.4337471830777484</v>
      </c>
      <c r="J3606" s="10"/>
      <c r="N3606" s="4"/>
      <c r="O3606" s="17"/>
      <c r="P3606" s="17"/>
      <c r="Q3606" s="17"/>
      <c r="R3606" s="4"/>
    </row>
    <row r="3607" spans="1:18" x14ac:dyDescent="0.25">
      <c r="A3607" s="10">
        <v>45808.291666666664</v>
      </c>
      <c r="B3607" s="5">
        <v>45808</v>
      </c>
      <c r="C3607" s="6">
        <v>44975.477855902776</v>
      </c>
      <c r="D3607" s="6">
        <v>3063.5398497178821</v>
      </c>
      <c r="E3607" s="6">
        <v>39582</v>
      </c>
      <c r="F3607" s="34">
        <f t="shared" si="224"/>
        <v>6.811578210537701</v>
      </c>
      <c r="G3607" s="16">
        <f t="shared" si="225"/>
        <v>7.7397298007121478</v>
      </c>
      <c r="H3607" s="6">
        <f t="shared" si="226"/>
        <v>417.90069688585072</v>
      </c>
      <c r="I3607" s="16">
        <f t="shared" si="227"/>
        <v>15.795831281016076</v>
      </c>
      <c r="J3607" s="10"/>
      <c r="N3607" s="4"/>
      <c r="O3607" s="17"/>
      <c r="P3607" s="17"/>
      <c r="Q3607" s="17"/>
      <c r="R3607" s="4"/>
    </row>
    <row r="3608" spans="1:18" x14ac:dyDescent="0.25">
      <c r="A3608" s="10">
        <v>45808.333333333336</v>
      </c>
      <c r="B3608" s="5">
        <v>45808</v>
      </c>
      <c r="C3608" s="6">
        <v>46719.519641927087</v>
      </c>
      <c r="D3608" s="6">
        <v>3733.0842456054688</v>
      </c>
      <c r="E3608" s="6">
        <v>39582</v>
      </c>
      <c r="F3608" s="34">
        <f t="shared" si="224"/>
        <v>7.9904165843677042</v>
      </c>
      <c r="G3608" s="16">
        <f t="shared" si="225"/>
        <v>9.4312673579037671</v>
      </c>
      <c r="H3608" s="6">
        <f t="shared" si="226"/>
        <v>669.54439588758669</v>
      </c>
      <c r="I3608" s="16">
        <f t="shared" si="227"/>
        <v>21.85525335827586</v>
      </c>
      <c r="J3608" s="10"/>
      <c r="N3608" s="4"/>
      <c r="O3608" s="17"/>
      <c r="P3608" s="17"/>
      <c r="Q3608" s="17"/>
      <c r="R3608" s="4"/>
    </row>
    <row r="3609" spans="1:18" x14ac:dyDescent="0.25">
      <c r="A3609" s="10">
        <v>45808.375</v>
      </c>
      <c r="B3609" s="5">
        <v>45808</v>
      </c>
      <c r="C3609" s="6">
        <v>50922.780983072917</v>
      </c>
      <c r="D3609" s="6">
        <v>2793.254059516059</v>
      </c>
      <c r="E3609" s="6">
        <v>39582</v>
      </c>
      <c r="F3609" s="34">
        <f t="shared" si="224"/>
        <v>5.4852739885603574</v>
      </c>
      <c r="G3609" s="16">
        <f t="shared" si="225"/>
        <v>7.0568795399829698</v>
      </c>
      <c r="H3609" s="6">
        <f t="shared" si="226"/>
        <v>-939.83018608940984</v>
      </c>
      <c r="I3609" s="16">
        <f t="shared" si="227"/>
        <v>-25.175702562720463</v>
      </c>
      <c r="J3609" s="10"/>
      <c r="N3609" s="4"/>
      <c r="O3609" s="17"/>
      <c r="P3609" s="17"/>
      <c r="Q3609" s="17"/>
      <c r="R3609" s="4"/>
    </row>
    <row r="3610" spans="1:18" x14ac:dyDescent="0.25">
      <c r="A3610" s="10">
        <v>45808.416666666664</v>
      </c>
      <c r="B3610" s="5">
        <v>45808</v>
      </c>
      <c r="C3610" s="6">
        <v>54497.494335937503</v>
      </c>
      <c r="D3610" s="6">
        <v>2242.3211840820313</v>
      </c>
      <c r="E3610" s="6">
        <v>39582</v>
      </c>
      <c r="F3610" s="34">
        <f t="shared" si="224"/>
        <v>4.1145399644610237</v>
      </c>
      <c r="G3610" s="16">
        <f t="shared" si="225"/>
        <v>5.6650022335456303</v>
      </c>
      <c r="H3610" s="6">
        <f t="shared" si="226"/>
        <v>-550.93287543402766</v>
      </c>
      <c r="I3610" s="16">
        <f t="shared" si="227"/>
        <v>-19.723693716907324</v>
      </c>
      <c r="J3610" s="10"/>
      <c r="N3610" s="4"/>
      <c r="O3610" s="17"/>
      <c r="P3610" s="17"/>
      <c r="Q3610" s="17"/>
      <c r="R3610" s="4"/>
    </row>
    <row r="3611" spans="1:18" x14ac:dyDescent="0.25">
      <c r="A3611" s="10">
        <v>45808.458333333336</v>
      </c>
      <c r="B3611" s="5">
        <v>45808</v>
      </c>
      <c r="C3611" s="6">
        <v>56920.681006944447</v>
      </c>
      <c r="D3611" s="6">
        <v>2663.1397211371527</v>
      </c>
      <c r="E3611" s="6">
        <v>39582</v>
      </c>
      <c r="F3611" s="34">
        <f t="shared" si="224"/>
        <v>4.6786856271312773</v>
      </c>
      <c r="G3611" s="16">
        <f t="shared" si="225"/>
        <v>6.7281585597927158</v>
      </c>
      <c r="H3611" s="6">
        <f t="shared" si="226"/>
        <v>420.8185370551214</v>
      </c>
      <c r="I3611" s="16">
        <f t="shared" si="227"/>
        <v>18.767094564438924</v>
      </c>
      <c r="J3611" s="10"/>
      <c r="N3611" s="4"/>
      <c r="O3611" s="17"/>
      <c r="P3611" s="17"/>
      <c r="Q3611" s="17"/>
      <c r="R3611" s="4"/>
    </row>
    <row r="3612" spans="1:18" x14ac:dyDescent="0.25">
      <c r="A3612" s="10">
        <v>45808.5</v>
      </c>
      <c r="B3612" s="5">
        <v>45808</v>
      </c>
      <c r="C3612" s="6">
        <v>58817.52948784722</v>
      </c>
      <c r="D3612" s="6">
        <v>2318.2713396538629</v>
      </c>
      <c r="E3612" s="6">
        <v>39582</v>
      </c>
      <c r="F3612" s="34">
        <f t="shared" si="224"/>
        <v>3.9414633015704275</v>
      </c>
      <c r="G3612" s="16">
        <f t="shared" si="225"/>
        <v>5.856882774124256</v>
      </c>
      <c r="H3612" s="6">
        <f t="shared" si="226"/>
        <v>-344.8683814832898</v>
      </c>
      <c r="I3612" s="16">
        <f t="shared" si="227"/>
        <v>-12.949691626995524</v>
      </c>
      <c r="J3612" s="10"/>
      <c r="N3612" s="4"/>
      <c r="O3612" s="17"/>
      <c r="P3612" s="17"/>
      <c r="Q3612" s="17"/>
      <c r="R3612" s="4"/>
    </row>
    <row r="3613" spans="1:18" x14ac:dyDescent="0.25">
      <c r="A3613" s="10">
        <v>45808.541666666664</v>
      </c>
      <c r="B3613" s="5">
        <v>45808</v>
      </c>
      <c r="C3613" s="6">
        <v>61222.185275607641</v>
      </c>
      <c r="D3613" s="6">
        <v>1743.1255818684897</v>
      </c>
      <c r="E3613" s="6">
        <v>39582</v>
      </c>
      <c r="F3613" s="34">
        <f t="shared" si="224"/>
        <v>2.8472122875414443</v>
      </c>
      <c r="G3613" s="16">
        <f t="shared" si="225"/>
        <v>4.4038340201821278</v>
      </c>
      <c r="H3613" s="6">
        <f t="shared" si="226"/>
        <v>-575.14575778537323</v>
      </c>
      <c r="I3613" s="16">
        <f t="shared" si="227"/>
        <v>-24.809251097899836</v>
      </c>
      <c r="J3613" s="10"/>
      <c r="N3613" s="4"/>
      <c r="O3613" s="17"/>
      <c r="P3613" s="17"/>
      <c r="Q3613" s="17"/>
      <c r="R3613" s="4"/>
    </row>
    <row r="3614" spans="1:18" x14ac:dyDescent="0.25">
      <c r="A3614" s="10">
        <v>45808.583333333336</v>
      </c>
      <c r="B3614" s="5">
        <v>45808</v>
      </c>
      <c r="C3614" s="6">
        <v>63707.793068576386</v>
      </c>
      <c r="D3614" s="6">
        <v>1559.8538069661458</v>
      </c>
      <c r="E3614" s="6">
        <v>39582</v>
      </c>
      <c r="F3614" s="34">
        <f t="shared" si="224"/>
        <v>2.4484505455825269</v>
      </c>
      <c r="G3614" s="16">
        <f t="shared" si="225"/>
        <v>3.9408160450865188</v>
      </c>
      <c r="H3614" s="6">
        <f t="shared" si="226"/>
        <v>-183.27177490234385</v>
      </c>
      <c r="I3614" s="16">
        <f t="shared" si="227"/>
        <v>-10.513974254562388</v>
      </c>
      <c r="J3614" s="10"/>
      <c r="N3614" s="4"/>
      <c r="O3614" s="17"/>
      <c r="P3614" s="17"/>
      <c r="Q3614" s="17"/>
      <c r="R3614" s="4"/>
    </row>
    <row r="3615" spans="1:18" x14ac:dyDescent="0.25">
      <c r="A3615" s="10">
        <v>45808.625</v>
      </c>
      <c r="B3615" s="5">
        <v>45808</v>
      </c>
      <c r="C3615" s="6">
        <v>65816.873897569443</v>
      </c>
      <c r="D3615" s="6">
        <v>1606.4269755045573</v>
      </c>
      <c r="E3615" s="6">
        <v>39582</v>
      </c>
      <c r="F3615" s="34">
        <f t="shared" si="224"/>
        <v>2.4407524702626162</v>
      </c>
      <c r="G3615" s="16">
        <f t="shared" si="225"/>
        <v>4.0584785394991592</v>
      </c>
      <c r="H3615" s="6">
        <f t="shared" si="226"/>
        <v>46.573168538411437</v>
      </c>
      <c r="I3615" s="16">
        <f t="shared" si="227"/>
        <v>2.9857393257253007</v>
      </c>
      <c r="J3615" s="10"/>
      <c r="N3615" s="4"/>
      <c r="O3615" s="17"/>
      <c r="P3615" s="17"/>
      <c r="Q3615" s="17"/>
      <c r="R3615" s="4"/>
    </row>
    <row r="3616" spans="1:18" x14ac:dyDescent="0.25">
      <c r="A3616" s="10">
        <v>45808.666666666664</v>
      </c>
      <c r="B3616" s="5">
        <v>45808</v>
      </c>
      <c r="C3616" s="6">
        <v>67785.744748263882</v>
      </c>
      <c r="D3616" s="6">
        <v>1536.4132147894966</v>
      </c>
      <c r="E3616" s="6">
        <v>39582</v>
      </c>
      <c r="F3616" s="34">
        <f t="shared" si="224"/>
        <v>2.2665727440117074</v>
      </c>
      <c r="G3616" s="16">
        <f t="shared" si="225"/>
        <v>3.8815957121658751</v>
      </c>
      <c r="H3616" s="6">
        <f t="shared" si="226"/>
        <v>-70.013760715060698</v>
      </c>
      <c r="I3616" s="16">
        <f t="shared" si="227"/>
        <v>-4.358353151600328</v>
      </c>
      <c r="J3616" s="10"/>
      <c r="N3616" s="4"/>
      <c r="O3616" s="17"/>
      <c r="P3616" s="17"/>
      <c r="Q3616" s="17"/>
      <c r="R3616" s="4"/>
    </row>
    <row r="3617" spans="1:18" x14ac:dyDescent="0.25">
      <c r="A3617" s="10">
        <v>45808.708333333336</v>
      </c>
      <c r="B3617" s="5">
        <v>45808</v>
      </c>
      <c r="C3617" s="6">
        <v>68711.278719618058</v>
      </c>
      <c r="D3617" s="6">
        <v>1613.8414176432291</v>
      </c>
      <c r="E3617" s="6">
        <v>39582</v>
      </c>
      <c r="F3617" s="34">
        <f t="shared" si="224"/>
        <v>2.3487285460493901</v>
      </c>
      <c r="G3617" s="16">
        <f t="shared" si="225"/>
        <v>4.0772103927119119</v>
      </c>
      <c r="H3617" s="6">
        <f t="shared" si="226"/>
        <v>77.4282028537325</v>
      </c>
      <c r="I3617" s="16">
        <f t="shared" si="227"/>
        <v>5.0395428852348756</v>
      </c>
      <c r="J3617" s="10"/>
      <c r="N3617" s="4"/>
      <c r="O3617" s="17"/>
      <c r="P3617" s="17"/>
      <c r="Q3617" s="17"/>
      <c r="R3617" s="4"/>
    </row>
    <row r="3618" spans="1:18" x14ac:dyDescent="0.25">
      <c r="A3618" s="10">
        <v>45808.75</v>
      </c>
      <c r="B3618" s="5">
        <v>45808</v>
      </c>
      <c r="C3618" s="6">
        <v>69042.215859375006</v>
      </c>
      <c r="D3618" s="6">
        <v>1631.2880418565537</v>
      </c>
      <c r="E3618" s="6">
        <v>39582</v>
      </c>
      <c r="F3618" s="34">
        <f t="shared" si="224"/>
        <v>2.3627399867628189</v>
      </c>
      <c r="G3618" s="16">
        <f t="shared" si="225"/>
        <v>4.1212875596396188</v>
      </c>
      <c r="H3618" s="6">
        <f t="shared" si="226"/>
        <v>17.44662421332464</v>
      </c>
      <c r="I3618" s="16">
        <f t="shared" si="227"/>
        <v>1.0810618703046295</v>
      </c>
      <c r="J3618" s="10"/>
      <c r="N3618" s="4"/>
      <c r="O3618" s="17"/>
      <c r="P3618" s="17"/>
      <c r="Q3618" s="17"/>
      <c r="R3618" s="4"/>
    </row>
    <row r="3619" spans="1:18" x14ac:dyDescent="0.25">
      <c r="A3619" s="10">
        <v>45808.791666666664</v>
      </c>
      <c r="B3619" s="5">
        <v>45808</v>
      </c>
      <c r="C3619" s="6">
        <v>67721.612547743061</v>
      </c>
      <c r="D3619" s="6">
        <v>2208.9677775065106</v>
      </c>
      <c r="E3619" s="6">
        <v>39582</v>
      </c>
      <c r="F3619" s="34">
        <f t="shared" si="224"/>
        <v>3.2618357632125345</v>
      </c>
      <c r="G3619" s="16">
        <f t="shared" si="225"/>
        <v>5.5807381575122799</v>
      </c>
      <c r="H3619" s="6">
        <f t="shared" si="226"/>
        <v>577.67973564995691</v>
      </c>
      <c r="I3619" s="16">
        <f t="shared" si="227"/>
        <v>35.412491284647992</v>
      </c>
      <c r="J3619" s="10"/>
      <c r="N3619" s="4"/>
      <c r="O3619" s="17"/>
      <c r="P3619" s="17"/>
      <c r="Q3619" s="17"/>
      <c r="R3619" s="4"/>
    </row>
    <row r="3620" spans="1:18" x14ac:dyDescent="0.25">
      <c r="A3620" s="10">
        <v>45808.833333333336</v>
      </c>
      <c r="B3620" s="5">
        <v>45808</v>
      </c>
      <c r="C3620" s="6">
        <v>64037.308190104166</v>
      </c>
      <c r="D3620" s="6">
        <v>3443.5516894531252</v>
      </c>
      <c r="E3620" s="6">
        <v>39582</v>
      </c>
      <c r="F3620" s="34">
        <f t="shared" si="224"/>
        <v>5.3774148020563821</v>
      </c>
      <c r="G3620" s="16">
        <f t="shared" si="225"/>
        <v>8.699792050561177</v>
      </c>
      <c r="H3620" s="6">
        <f t="shared" si="226"/>
        <v>1234.5839119466145</v>
      </c>
      <c r="I3620" s="16">
        <f t="shared" si="227"/>
        <v>55.889629741010374</v>
      </c>
      <c r="J3620" s="10"/>
      <c r="N3620" s="4"/>
      <c r="O3620" s="17"/>
      <c r="P3620" s="17"/>
      <c r="Q3620" s="17"/>
      <c r="R3620" s="4"/>
    </row>
    <row r="3621" spans="1:18" x14ac:dyDescent="0.25">
      <c r="A3621" s="10">
        <v>45808.875</v>
      </c>
      <c r="B3621" s="5">
        <v>45808</v>
      </c>
      <c r="C3621" s="6">
        <v>61601.642265625</v>
      </c>
      <c r="D3621" s="6">
        <v>5279.8109857855907</v>
      </c>
      <c r="E3621" s="6">
        <v>39582</v>
      </c>
      <c r="F3621" s="34">
        <f t="shared" si="224"/>
        <v>8.5708932288187309</v>
      </c>
      <c r="G3621" s="16">
        <f t="shared" si="225"/>
        <v>13.338919169788262</v>
      </c>
      <c r="H3621" s="6">
        <f t="shared" si="226"/>
        <v>1836.2592963324655</v>
      </c>
      <c r="I3621" s="16">
        <f t="shared" si="227"/>
        <v>53.324574797484281</v>
      </c>
      <c r="J3621" s="10"/>
      <c r="N3621" s="4"/>
      <c r="O3621" s="17"/>
      <c r="P3621" s="17"/>
      <c r="Q3621" s="17"/>
      <c r="R3621" s="4"/>
    </row>
    <row r="3622" spans="1:18" x14ac:dyDescent="0.25">
      <c r="A3622" s="10">
        <v>45808.916666666664</v>
      </c>
      <c r="B3622" s="5">
        <v>45808</v>
      </c>
      <c r="C3622" s="6">
        <v>60751.370833333334</v>
      </c>
      <c r="D3622" s="6">
        <v>8454.9246289062503</v>
      </c>
      <c r="E3622" s="6">
        <v>39582</v>
      </c>
      <c r="F3622" s="34">
        <f t="shared" si="224"/>
        <v>13.917257360499205</v>
      </c>
      <c r="G3622" s="16">
        <f t="shared" si="225"/>
        <v>21.360529101374993</v>
      </c>
      <c r="H3622" s="6">
        <f t="shared" si="226"/>
        <v>3175.1136431206596</v>
      </c>
      <c r="I3622" s="16">
        <f t="shared" si="227"/>
        <v>60.136880878288288</v>
      </c>
      <c r="J3622" s="10"/>
      <c r="N3622" s="4"/>
      <c r="O3622" s="17"/>
      <c r="P3622" s="17"/>
      <c r="Q3622" s="17"/>
      <c r="R3622" s="4"/>
    </row>
    <row r="3623" spans="1:18" x14ac:dyDescent="0.25">
      <c r="A3623" s="10">
        <v>45808.958333333336</v>
      </c>
      <c r="B3623" s="5">
        <v>45808</v>
      </c>
      <c r="C3623" s="6">
        <v>58123.982387152777</v>
      </c>
      <c r="D3623" s="6">
        <v>10524.205553385416</v>
      </c>
      <c r="E3623" s="6">
        <v>39582</v>
      </c>
      <c r="F3623" s="34">
        <f t="shared" si="224"/>
        <v>18.106477087694518</v>
      </c>
      <c r="G3623" s="16">
        <f t="shared" si="225"/>
        <v>26.588362269176436</v>
      </c>
      <c r="H3623" s="6">
        <f t="shared" si="226"/>
        <v>2069.2809244791661</v>
      </c>
      <c r="I3623" s="16">
        <f t="shared" si="227"/>
        <v>24.47426813722943</v>
      </c>
      <c r="J3623" s="10"/>
      <c r="N3623" s="4"/>
      <c r="O3623" s="17"/>
      <c r="P3623" s="17"/>
      <c r="Q3623" s="17"/>
      <c r="R3623" s="4"/>
    </row>
    <row r="3624" spans="1:18" x14ac:dyDescent="0.25">
      <c r="A3624" s="10">
        <v>45809</v>
      </c>
      <c r="B3624" s="5">
        <v>45809</v>
      </c>
      <c r="C3624" s="6">
        <v>55821.740950520834</v>
      </c>
      <c r="D3624" s="6">
        <v>11800.777620442708</v>
      </c>
      <c r="E3624" s="6">
        <v>39582</v>
      </c>
      <c r="F3624" s="34">
        <f t="shared" si="224"/>
        <v>21.140110321716154</v>
      </c>
      <c r="G3624" s="16">
        <f t="shared" si="225"/>
        <v>29.813495074636727</v>
      </c>
      <c r="H3624" s="6">
        <f t="shared" si="226"/>
        <v>1276.5720670572919</v>
      </c>
      <c r="I3624" s="16">
        <f t="shared" si="227"/>
        <v>12.129866340805604</v>
      </c>
      <c r="J3624" s="10"/>
      <c r="N3624" s="4"/>
      <c r="O3624" s="17"/>
      <c r="P3624" s="17"/>
      <c r="Q3624" s="17"/>
      <c r="R3624" s="4"/>
    </row>
    <row r="3625" spans="1:18" x14ac:dyDescent="0.25">
      <c r="A3625" s="10">
        <v>45809.041666666664</v>
      </c>
      <c r="B3625" s="5">
        <v>45809</v>
      </c>
      <c r="C3625" s="6">
        <v>52972.169253472224</v>
      </c>
      <c r="D3625" s="6">
        <v>12051.27467013889</v>
      </c>
      <c r="E3625" s="6">
        <v>39582</v>
      </c>
      <c r="F3625" s="34">
        <f t="shared" si="224"/>
        <v>22.750200416512019</v>
      </c>
      <c r="G3625" s="16">
        <f t="shared" si="225"/>
        <v>30.446351043754461</v>
      </c>
      <c r="H3625" s="6">
        <f t="shared" si="226"/>
        <v>250.49704969618142</v>
      </c>
      <c r="I3625" s="16">
        <f t="shared" si="227"/>
        <v>2.1227164662627036</v>
      </c>
      <c r="J3625" s="10"/>
      <c r="N3625" s="4"/>
      <c r="O3625" s="17"/>
      <c r="P3625" s="17"/>
      <c r="Q3625" s="17"/>
      <c r="R3625" s="4"/>
    </row>
    <row r="3626" spans="1:18" x14ac:dyDescent="0.25">
      <c r="A3626" s="10">
        <v>45809.083333333336</v>
      </c>
      <c r="B3626" s="5">
        <v>45809</v>
      </c>
      <c r="C3626" s="6">
        <v>50234.085655381947</v>
      </c>
      <c r="D3626" s="6">
        <v>11195.706730685764</v>
      </c>
      <c r="E3626" s="6">
        <v>39582</v>
      </c>
      <c r="F3626" s="34">
        <f t="shared" si="224"/>
        <v>22.287071785263571</v>
      </c>
      <c r="G3626" s="16">
        <f t="shared" si="225"/>
        <v>28.284843440669405</v>
      </c>
      <c r="H3626" s="6">
        <f t="shared" si="226"/>
        <v>-855.56793945312529</v>
      </c>
      <c r="I3626" s="16">
        <f t="shared" si="227"/>
        <v>-7.0993978883668163</v>
      </c>
      <c r="J3626" s="10"/>
      <c r="N3626" s="4"/>
      <c r="O3626" s="17"/>
      <c r="P3626" s="17"/>
      <c r="Q3626" s="17"/>
      <c r="R3626" s="4"/>
    </row>
    <row r="3627" spans="1:18" x14ac:dyDescent="0.25">
      <c r="A3627" s="10">
        <v>45809.125</v>
      </c>
      <c r="B3627" s="5">
        <v>45809</v>
      </c>
      <c r="C3627" s="6">
        <v>47856.476974826386</v>
      </c>
      <c r="D3627" s="6">
        <v>11059.091596137152</v>
      </c>
      <c r="E3627" s="6">
        <v>39582</v>
      </c>
      <c r="F3627" s="34">
        <f t="shared" si="224"/>
        <v>23.108871139750821</v>
      </c>
      <c r="G3627" s="16">
        <f t="shared" si="225"/>
        <v>27.939698843254895</v>
      </c>
      <c r="H3627" s="6">
        <f t="shared" si="226"/>
        <v>-136.61513454861233</v>
      </c>
      <c r="I3627" s="16">
        <f t="shared" si="227"/>
        <v>-1.2202457409336258</v>
      </c>
      <c r="J3627" s="10"/>
      <c r="N3627" s="4"/>
      <c r="O3627" s="17"/>
      <c r="P3627" s="17"/>
      <c r="Q3627" s="17"/>
      <c r="R3627" s="4"/>
    </row>
    <row r="3628" spans="1:18" x14ac:dyDescent="0.25">
      <c r="A3628" s="10">
        <v>45809.166666666664</v>
      </c>
      <c r="B3628" s="5">
        <v>45809</v>
      </c>
      <c r="C3628" s="6">
        <v>46542.281523437501</v>
      </c>
      <c r="D3628" s="6">
        <v>10984.41841905382</v>
      </c>
      <c r="E3628" s="6">
        <v>39582</v>
      </c>
      <c r="F3628" s="34">
        <f t="shared" si="224"/>
        <v>23.600945332949241</v>
      </c>
      <c r="G3628" s="16">
        <f t="shared" si="225"/>
        <v>27.751044462265224</v>
      </c>
      <c r="H3628" s="6">
        <f t="shared" si="226"/>
        <v>-74.673177083332121</v>
      </c>
      <c r="I3628" s="16">
        <f t="shared" si="227"/>
        <v>-0.67521980837390683</v>
      </c>
      <c r="J3628" s="10"/>
      <c r="N3628" s="4"/>
      <c r="O3628" s="17"/>
      <c r="P3628" s="17"/>
      <c r="Q3628" s="17"/>
      <c r="R3628" s="4"/>
    </row>
    <row r="3629" spans="1:18" x14ac:dyDescent="0.25">
      <c r="A3629" s="10">
        <v>45809.208333333336</v>
      </c>
      <c r="B3629" s="5">
        <v>45809</v>
      </c>
      <c r="C3629" s="6">
        <v>45814.68352864583</v>
      </c>
      <c r="D3629" s="6">
        <v>12017.856551649305</v>
      </c>
      <c r="E3629" s="6">
        <v>39582</v>
      </c>
      <c r="F3629" s="34">
        <f t="shared" si="224"/>
        <v>26.231451635227575</v>
      </c>
      <c r="G3629" s="16">
        <f t="shared" si="225"/>
        <v>30.36192347948387</v>
      </c>
      <c r="H3629" s="6">
        <f t="shared" si="226"/>
        <v>1033.4381325954855</v>
      </c>
      <c r="I3629" s="16">
        <f t="shared" si="227"/>
        <v>9.408218925845544</v>
      </c>
      <c r="J3629" s="10"/>
      <c r="N3629" s="4"/>
      <c r="O3629" s="17"/>
      <c r="P3629" s="17"/>
      <c r="Q3629" s="17"/>
      <c r="R3629" s="4"/>
    </row>
    <row r="3630" spans="1:18" x14ac:dyDescent="0.25">
      <c r="A3630" s="10">
        <v>45809.25</v>
      </c>
      <c r="B3630" s="5">
        <v>45809</v>
      </c>
      <c r="C3630" s="6">
        <v>45203.359292534726</v>
      </c>
      <c r="D3630" s="6">
        <v>11590.339379340277</v>
      </c>
      <c r="E3630" s="6">
        <v>39582</v>
      </c>
      <c r="F3630" s="34">
        <f t="shared" si="224"/>
        <v>25.640438146052581</v>
      </c>
      <c r="G3630" s="16">
        <f t="shared" si="225"/>
        <v>29.281843715174265</v>
      </c>
      <c r="H3630" s="6">
        <f t="shared" si="226"/>
        <v>-427.51717230902796</v>
      </c>
      <c r="I3630" s="16">
        <f t="shared" si="227"/>
        <v>-3.5573496028320988</v>
      </c>
      <c r="J3630" s="10"/>
      <c r="N3630" s="4"/>
      <c r="O3630" s="17"/>
      <c r="P3630" s="17"/>
      <c r="Q3630" s="17"/>
      <c r="R3630" s="4"/>
    </row>
    <row r="3631" spans="1:18" x14ac:dyDescent="0.25">
      <c r="A3631" s="10">
        <v>45809.291666666664</v>
      </c>
      <c r="B3631" s="5">
        <v>45809</v>
      </c>
      <c r="C3631" s="6">
        <v>44728.608385416665</v>
      </c>
      <c r="D3631" s="6">
        <v>9988.3387532552078</v>
      </c>
      <c r="E3631" s="6">
        <v>39582</v>
      </c>
      <c r="F3631" s="34">
        <f t="shared" si="224"/>
        <v>22.330984830084297</v>
      </c>
      <c r="G3631" s="16">
        <f t="shared" si="225"/>
        <v>25.234547908784823</v>
      </c>
      <c r="H3631" s="6">
        <f t="shared" si="226"/>
        <v>-1602.0006260850696</v>
      </c>
      <c r="I3631" s="16">
        <f t="shared" si="227"/>
        <v>-13.821861238512376</v>
      </c>
      <c r="J3631" s="10"/>
      <c r="N3631" s="4"/>
      <c r="O3631" s="17"/>
      <c r="P3631" s="17"/>
      <c r="Q3631" s="17"/>
      <c r="R3631" s="4"/>
    </row>
    <row r="3632" spans="1:18" x14ac:dyDescent="0.25">
      <c r="A3632" s="10">
        <v>45809.333333333336</v>
      </c>
      <c r="B3632" s="5">
        <v>45809</v>
      </c>
      <c r="C3632" s="6">
        <v>46593.708967013888</v>
      </c>
      <c r="D3632" s="6">
        <v>8872.8929747178827</v>
      </c>
      <c r="E3632" s="6">
        <v>39582</v>
      </c>
      <c r="F3632" s="34">
        <f t="shared" si="224"/>
        <v>19.043113698030488</v>
      </c>
      <c r="G3632" s="16">
        <f t="shared" si="225"/>
        <v>22.416484701929875</v>
      </c>
      <c r="H3632" s="6">
        <f t="shared" si="226"/>
        <v>-1115.4457785373252</v>
      </c>
      <c r="I3632" s="16">
        <f t="shared" si="227"/>
        <v>-11.167480459889292</v>
      </c>
      <c r="J3632" s="10"/>
      <c r="N3632" s="4"/>
      <c r="O3632" s="17"/>
      <c r="P3632" s="17"/>
      <c r="Q3632" s="17"/>
      <c r="R3632" s="4"/>
    </row>
    <row r="3633" spans="1:18" x14ac:dyDescent="0.25">
      <c r="A3633" s="10">
        <v>45809.375</v>
      </c>
      <c r="B3633" s="5">
        <v>45809</v>
      </c>
      <c r="C3633" s="6">
        <v>51106.23665581597</v>
      </c>
      <c r="D3633" s="6">
        <v>5837.0090820312498</v>
      </c>
      <c r="E3633" s="6">
        <v>39582</v>
      </c>
      <c r="F3633" s="34">
        <f t="shared" si="224"/>
        <v>11.421324409663784</v>
      </c>
      <c r="G3633" s="16">
        <f t="shared" si="225"/>
        <v>14.746624935655728</v>
      </c>
      <c r="H3633" s="6">
        <f t="shared" si="226"/>
        <v>-3035.8838926866329</v>
      </c>
      <c r="I3633" s="16">
        <f t="shared" si="227"/>
        <v>-34.215265543458898</v>
      </c>
      <c r="J3633" s="10"/>
      <c r="N3633" s="4"/>
      <c r="O3633" s="17"/>
      <c r="P3633" s="17"/>
      <c r="Q3633" s="17"/>
      <c r="R3633" s="4"/>
    </row>
    <row r="3634" spans="1:18" x14ac:dyDescent="0.25">
      <c r="A3634" s="10">
        <v>45809.416666666664</v>
      </c>
      <c r="B3634" s="5">
        <v>45809</v>
      </c>
      <c r="C3634" s="6">
        <v>54599.71077690972</v>
      </c>
      <c r="D3634" s="6">
        <v>4282.3278814019095</v>
      </c>
      <c r="E3634" s="6">
        <v>39582</v>
      </c>
      <c r="F3634" s="34">
        <f t="shared" si="224"/>
        <v>7.8431329039437152</v>
      </c>
      <c r="G3634" s="16">
        <f t="shared" si="225"/>
        <v>10.818876967818476</v>
      </c>
      <c r="H3634" s="6">
        <f t="shared" si="226"/>
        <v>-1554.6812006293403</v>
      </c>
      <c r="I3634" s="16">
        <f t="shared" si="227"/>
        <v>-26.634894323109727</v>
      </c>
      <c r="J3634" s="10"/>
      <c r="N3634" s="4"/>
      <c r="O3634" s="17"/>
      <c r="P3634" s="17"/>
      <c r="Q3634" s="17"/>
      <c r="R3634" s="4"/>
    </row>
    <row r="3635" spans="1:18" x14ac:dyDescent="0.25">
      <c r="A3635" s="10">
        <v>45809.458333333336</v>
      </c>
      <c r="B3635" s="5">
        <v>45809</v>
      </c>
      <c r="C3635" s="6">
        <v>56658.605043402778</v>
      </c>
      <c r="D3635" s="6">
        <v>3605.4729793294273</v>
      </c>
      <c r="E3635" s="6">
        <v>39582</v>
      </c>
      <c r="F3635" s="34">
        <f t="shared" si="224"/>
        <v>6.3635046725338356</v>
      </c>
      <c r="G3635" s="16">
        <f t="shared" si="225"/>
        <v>9.1088701413001552</v>
      </c>
      <c r="H3635" s="6">
        <f t="shared" si="226"/>
        <v>-676.85490207248222</v>
      </c>
      <c r="I3635" s="16">
        <f t="shared" si="227"/>
        <v>-15.805770151605012</v>
      </c>
      <c r="J3635" s="10"/>
      <c r="N3635" s="4"/>
      <c r="O3635" s="17"/>
      <c r="P3635" s="17"/>
      <c r="Q3635" s="17"/>
      <c r="R3635" s="4"/>
    </row>
    <row r="3636" spans="1:18" x14ac:dyDescent="0.25">
      <c r="A3636" s="10">
        <v>45809.5</v>
      </c>
      <c r="B3636" s="5">
        <v>45809</v>
      </c>
      <c r="C3636" s="6">
        <v>59783.647990451391</v>
      </c>
      <c r="D3636" s="6">
        <v>3295.1517252604167</v>
      </c>
      <c r="E3636" s="6">
        <v>39582</v>
      </c>
      <c r="F3636" s="34">
        <f t="shared" si="224"/>
        <v>5.511794338456423</v>
      </c>
      <c r="G3636" s="16">
        <f t="shared" si="225"/>
        <v>8.3248742490536536</v>
      </c>
      <c r="H3636" s="6">
        <f t="shared" si="226"/>
        <v>-310.32125406901059</v>
      </c>
      <c r="I3636" s="16">
        <f t="shared" si="227"/>
        <v>-8.6069499299569419</v>
      </c>
      <c r="J3636" s="10"/>
      <c r="N3636" s="4"/>
      <c r="O3636" s="17"/>
      <c r="P3636" s="17"/>
      <c r="Q3636" s="17"/>
      <c r="R3636" s="4"/>
    </row>
    <row r="3637" spans="1:18" x14ac:dyDescent="0.25">
      <c r="A3637" s="10">
        <v>45809.541666666664</v>
      </c>
      <c r="B3637" s="5">
        <v>45809</v>
      </c>
      <c r="C3637" s="6">
        <v>63061.983459201387</v>
      </c>
      <c r="D3637" s="6">
        <v>3339.3798779296876</v>
      </c>
      <c r="E3637" s="6">
        <v>39582</v>
      </c>
      <c r="F3637" s="34">
        <f t="shared" si="224"/>
        <v>5.2953930319843723</v>
      </c>
      <c r="G3637" s="16">
        <f t="shared" si="225"/>
        <v>8.436612293289091</v>
      </c>
      <c r="H3637" s="6">
        <f t="shared" si="226"/>
        <v>44.228152669270912</v>
      </c>
      <c r="I3637" s="16">
        <f t="shared" si="227"/>
        <v>1.3422190040665138</v>
      </c>
      <c r="J3637" s="10"/>
      <c r="N3637" s="4"/>
      <c r="O3637" s="17"/>
      <c r="P3637" s="17"/>
      <c r="Q3637" s="17"/>
      <c r="R3637" s="4"/>
    </row>
    <row r="3638" spans="1:18" x14ac:dyDescent="0.25">
      <c r="A3638" s="10">
        <v>45809.583333333336</v>
      </c>
      <c r="B3638" s="5">
        <v>45809</v>
      </c>
      <c r="C3638" s="6">
        <v>66084.594991319449</v>
      </c>
      <c r="D3638" s="6">
        <v>3916.1338172743053</v>
      </c>
      <c r="E3638" s="6">
        <v>39582</v>
      </c>
      <c r="F3638" s="34">
        <f t="shared" si="224"/>
        <v>5.9259405581417415</v>
      </c>
      <c r="G3638" s="16">
        <f t="shared" si="225"/>
        <v>9.8937239585526395</v>
      </c>
      <c r="H3638" s="6">
        <f t="shared" si="226"/>
        <v>576.75393934461772</v>
      </c>
      <c r="I3638" s="16">
        <f t="shared" si="227"/>
        <v>17.271288695139031</v>
      </c>
      <c r="J3638" s="10"/>
      <c r="N3638" s="4"/>
      <c r="O3638" s="17"/>
      <c r="P3638" s="17"/>
      <c r="Q3638" s="17"/>
      <c r="R3638" s="4"/>
    </row>
    <row r="3639" spans="1:18" x14ac:dyDescent="0.25">
      <c r="A3639" s="10">
        <v>45809.625</v>
      </c>
      <c r="B3639" s="5">
        <v>45809</v>
      </c>
      <c r="C3639" s="6">
        <v>68695.892504340271</v>
      </c>
      <c r="D3639" s="6">
        <v>4327.6600553385415</v>
      </c>
      <c r="E3639" s="6">
        <v>39582</v>
      </c>
      <c r="F3639" s="34">
        <f t="shared" si="224"/>
        <v>6.2997362688971767</v>
      </c>
      <c r="G3639" s="16">
        <f t="shared" si="225"/>
        <v>10.933404212365575</v>
      </c>
      <c r="H3639" s="6">
        <f t="shared" si="226"/>
        <v>411.52623806423617</v>
      </c>
      <c r="I3639" s="16">
        <f t="shared" si="227"/>
        <v>10.508482530626733</v>
      </c>
      <c r="J3639" s="10"/>
      <c r="N3639" s="4"/>
      <c r="O3639" s="17"/>
      <c r="P3639" s="17"/>
      <c r="Q3639" s="17"/>
      <c r="R3639" s="4"/>
    </row>
    <row r="3640" spans="1:18" x14ac:dyDescent="0.25">
      <c r="A3640" s="10">
        <v>45809.666666666664</v>
      </c>
      <c r="B3640" s="5">
        <v>45809</v>
      </c>
      <c r="C3640" s="6">
        <v>70859.027013888888</v>
      </c>
      <c r="D3640" s="6">
        <v>4967.3546305338541</v>
      </c>
      <c r="E3640" s="6">
        <v>39582</v>
      </c>
      <c r="F3640" s="34">
        <f t="shared" si="224"/>
        <v>7.0101931114016232</v>
      </c>
      <c r="G3640" s="16">
        <f t="shared" si="225"/>
        <v>12.549529156014991</v>
      </c>
      <c r="H3640" s="6">
        <f t="shared" si="226"/>
        <v>639.69457519531261</v>
      </c>
      <c r="I3640" s="16">
        <f t="shared" si="227"/>
        <v>14.781534755859447</v>
      </c>
      <c r="J3640" s="10"/>
      <c r="N3640" s="4"/>
      <c r="O3640" s="17"/>
      <c r="P3640" s="17"/>
      <c r="Q3640" s="17"/>
      <c r="R3640" s="4"/>
    </row>
    <row r="3641" spans="1:18" x14ac:dyDescent="0.25">
      <c r="A3641" s="10">
        <v>45809.708333333336</v>
      </c>
      <c r="B3641" s="5">
        <v>45809</v>
      </c>
      <c r="C3641" s="6">
        <v>72633.250299479172</v>
      </c>
      <c r="D3641" s="6">
        <v>5714.5826627604165</v>
      </c>
      <c r="E3641" s="6">
        <v>39582</v>
      </c>
      <c r="F3641" s="34">
        <f t="shared" si="224"/>
        <v>7.8677226190459955</v>
      </c>
      <c r="G3641" s="16">
        <f t="shared" si="225"/>
        <v>14.437326721136923</v>
      </c>
      <c r="H3641" s="6">
        <f t="shared" si="226"/>
        <v>747.22803222656239</v>
      </c>
      <c r="I3641" s="16">
        <f t="shared" si="227"/>
        <v>15.042776040861327</v>
      </c>
      <c r="J3641" s="10"/>
      <c r="N3641" s="4"/>
      <c r="O3641" s="17"/>
      <c r="P3641" s="17"/>
      <c r="Q3641" s="17"/>
      <c r="R3641" s="4"/>
    </row>
    <row r="3642" spans="1:18" x14ac:dyDescent="0.25">
      <c r="A3642" s="10">
        <v>45809.75</v>
      </c>
      <c r="B3642" s="5">
        <v>45809</v>
      </c>
      <c r="C3642" s="6">
        <v>72541.49325086805</v>
      </c>
      <c r="D3642" s="6">
        <v>7425.9975640190969</v>
      </c>
      <c r="E3642" s="6">
        <v>39582</v>
      </c>
      <c r="F3642" s="34">
        <f t="shared" si="224"/>
        <v>10.236896472944105</v>
      </c>
      <c r="G3642" s="16">
        <f t="shared" si="225"/>
        <v>18.761046849626336</v>
      </c>
      <c r="H3642" s="6">
        <f t="shared" si="226"/>
        <v>1711.4149012586804</v>
      </c>
      <c r="I3642" s="16">
        <f t="shared" si="227"/>
        <v>29.948204484139623</v>
      </c>
      <c r="J3642" s="10"/>
      <c r="N3642" s="4"/>
      <c r="O3642" s="17"/>
      <c r="P3642" s="17"/>
      <c r="Q3642" s="17"/>
      <c r="R3642" s="4"/>
    </row>
    <row r="3643" spans="1:18" x14ac:dyDescent="0.25">
      <c r="A3643" s="10">
        <v>45809.791666666664</v>
      </c>
      <c r="B3643" s="5">
        <v>45809</v>
      </c>
      <c r="C3643" s="6">
        <v>71902.74411024306</v>
      </c>
      <c r="D3643" s="6">
        <v>9052.4605859375006</v>
      </c>
      <c r="E3643" s="6">
        <v>39582</v>
      </c>
      <c r="F3643" s="34">
        <f t="shared" si="224"/>
        <v>12.589868019582179</v>
      </c>
      <c r="G3643" s="16">
        <f t="shared" si="225"/>
        <v>22.870144474603357</v>
      </c>
      <c r="H3643" s="6">
        <f t="shared" si="226"/>
        <v>1626.4630219184037</v>
      </c>
      <c r="I3643" s="16">
        <f t="shared" si="227"/>
        <v>21.902283267625119</v>
      </c>
      <c r="J3643" s="10"/>
      <c r="N3643" s="4"/>
      <c r="O3643" s="17"/>
      <c r="P3643" s="17"/>
      <c r="Q3643" s="17"/>
      <c r="R3643" s="4"/>
    </row>
    <row r="3644" spans="1:18" x14ac:dyDescent="0.25">
      <c r="A3644" s="10">
        <v>45809.833333333336</v>
      </c>
      <c r="B3644" s="5">
        <v>45809</v>
      </c>
      <c r="C3644" s="6">
        <v>69782.409040798608</v>
      </c>
      <c r="D3644" s="6">
        <v>10619.945666232639</v>
      </c>
      <c r="E3644" s="6">
        <v>39582</v>
      </c>
      <c r="F3644" s="34">
        <f t="shared" si="224"/>
        <v>15.218657269375207</v>
      </c>
      <c r="G3644" s="16">
        <f t="shared" si="225"/>
        <v>26.830240175414684</v>
      </c>
      <c r="H3644" s="6">
        <f t="shared" si="226"/>
        <v>1567.4850802951387</v>
      </c>
      <c r="I3644" s="16">
        <f t="shared" si="227"/>
        <v>17.315569235729573</v>
      </c>
      <c r="J3644" s="10"/>
      <c r="N3644" s="4"/>
      <c r="O3644" s="17"/>
      <c r="P3644" s="17"/>
      <c r="Q3644" s="17"/>
      <c r="R3644" s="4"/>
    </row>
    <row r="3645" spans="1:18" x14ac:dyDescent="0.25">
      <c r="A3645" s="10">
        <v>45809.875</v>
      </c>
      <c r="B3645" s="5">
        <v>45809</v>
      </c>
      <c r="C3645" s="6">
        <v>67098.632239583327</v>
      </c>
      <c r="D3645" s="6">
        <v>12065.287642144098</v>
      </c>
      <c r="E3645" s="6">
        <v>39582</v>
      </c>
      <c r="F3645" s="34">
        <f t="shared" si="224"/>
        <v>17.98142113994755</v>
      </c>
      <c r="G3645" s="16">
        <f t="shared" si="225"/>
        <v>30.481753428690055</v>
      </c>
      <c r="H3645" s="6">
        <f t="shared" si="226"/>
        <v>1445.3419759114586</v>
      </c>
      <c r="I3645" s="16">
        <f t="shared" si="227"/>
        <v>13.609692754898855</v>
      </c>
      <c r="J3645" s="10"/>
      <c r="N3645" s="4"/>
      <c r="O3645" s="17"/>
      <c r="P3645" s="17"/>
      <c r="Q3645" s="17"/>
      <c r="R3645" s="4"/>
    </row>
    <row r="3646" spans="1:18" x14ac:dyDescent="0.25">
      <c r="A3646" s="10">
        <v>45809.916666666664</v>
      </c>
      <c r="B3646" s="5">
        <v>45809</v>
      </c>
      <c r="C3646" s="6">
        <v>65702.997738715276</v>
      </c>
      <c r="D3646" s="6">
        <v>15723.430081380209</v>
      </c>
      <c r="E3646" s="6">
        <v>39582</v>
      </c>
      <c r="F3646" s="34">
        <f t="shared" si="224"/>
        <v>23.931069544054047</v>
      </c>
      <c r="G3646" s="16">
        <f t="shared" si="225"/>
        <v>39.723687740337041</v>
      </c>
      <c r="H3646" s="6">
        <f t="shared" si="226"/>
        <v>3658.1424392361114</v>
      </c>
      <c r="I3646" s="16">
        <f t="shared" si="227"/>
        <v>30.319562597564648</v>
      </c>
      <c r="J3646" s="10"/>
      <c r="N3646" s="4"/>
      <c r="O3646" s="17"/>
      <c r="P3646" s="17"/>
      <c r="Q3646" s="17"/>
      <c r="R3646" s="4"/>
    </row>
    <row r="3647" spans="1:18" x14ac:dyDescent="0.25">
      <c r="A3647" s="10">
        <v>45809.958333333336</v>
      </c>
      <c r="B3647" s="5">
        <v>45809</v>
      </c>
      <c r="C3647" s="6">
        <v>62452.193754340275</v>
      </c>
      <c r="D3647" s="6">
        <v>18854.192469618054</v>
      </c>
      <c r="E3647" s="6">
        <v>39582</v>
      </c>
      <c r="F3647" s="34">
        <f t="shared" si="224"/>
        <v>30.189800127409828</v>
      </c>
      <c r="G3647" s="16">
        <f t="shared" si="225"/>
        <v>47.633248622146567</v>
      </c>
      <c r="H3647" s="6">
        <f t="shared" si="226"/>
        <v>3130.7623882378448</v>
      </c>
      <c r="I3647" s="16">
        <f t="shared" si="227"/>
        <v>19.911446624775049</v>
      </c>
      <c r="J3647" s="10"/>
      <c r="N3647" s="4"/>
      <c r="O3647" s="17"/>
      <c r="P3647" s="17"/>
      <c r="Q3647" s="17"/>
      <c r="R3647" s="4"/>
    </row>
    <row r="3648" spans="1:18" x14ac:dyDescent="0.25">
      <c r="A3648" s="10">
        <v>45810</v>
      </c>
      <c r="B3648" s="5">
        <v>45810</v>
      </c>
      <c r="C3648" s="6">
        <v>58305.308335503469</v>
      </c>
      <c r="D3648" s="6">
        <v>18524.773967013887</v>
      </c>
      <c r="E3648" s="6">
        <v>39582</v>
      </c>
      <c r="F3648" s="34">
        <f t="shared" si="224"/>
        <v>31.772019556808896</v>
      </c>
      <c r="G3648" s="16">
        <f t="shared" si="225"/>
        <v>46.801005424217799</v>
      </c>
      <c r="H3648" s="6">
        <f t="shared" si="226"/>
        <v>-329.41850260416686</v>
      </c>
      <c r="I3648" s="16">
        <f t="shared" si="227"/>
        <v>-1.747189666887071</v>
      </c>
      <c r="J3648" s="10"/>
      <c r="N3648" s="4"/>
      <c r="O3648" s="17"/>
      <c r="P3648" s="17"/>
      <c r="Q3648" s="17"/>
      <c r="R3648" s="4"/>
    </row>
    <row r="3649" spans="1:18" x14ac:dyDescent="0.25">
      <c r="A3649" s="10">
        <v>45810.041666666664</v>
      </c>
      <c r="B3649" s="5">
        <v>45810</v>
      </c>
      <c r="C3649" s="6">
        <v>54723.575842013888</v>
      </c>
      <c r="D3649" s="6">
        <v>17666.419516059028</v>
      </c>
      <c r="E3649" s="6">
        <v>39582</v>
      </c>
      <c r="F3649" s="34">
        <f t="shared" si="224"/>
        <v>32.283013754550154</v>
      </c>
      <c r="G3649" s="16">
        <f t="shared" si="225"/>
        <v>44.632457975996736</v>
      </c>
      <c r="H3649" s="6">
        <f t="shared" si="226"/>
        <v>-858.3544509548592</v>
      </c>
      <c r="I3649" s="16">
        <f t="shared" si="227"/>
        <v>-4.6335488491427039</v>
      </c>
      <c r="J3649" s="10"/>
      <c r="N3649" s="4"/>
      <c r="O3649" s="17"/>
      <c r="P3649" s="17"/>
      <c r="Q3649" s="17"/>
      <c r="R3649" s="4"/>
    </row>
    <row r="3650" spans="1:18" x14ac:dyDescent="0.25">
      <c r="A3650" s="10">
        <v>45810.083333333336</v>
      </c>
      <c r="B3650" s="5">
        <v>45810</v>
      </c>
      <c r="C3650" s="6">
        <v>52114.496848958333</v>
      </c>
      <c r="D3650" s="6">
        <v>16669.957778862848</v>
      </c>
      <c r="E3650" s="6">
        <v>39582</v>
      </c>
      <c r="F3650" s="34">
        <f t="shared" si="224"/>
        <v>31.98717974228326</v>
      </c>
      <c r="G3650" s="16">
        <f t="shared" si="225"/>
        <v>42.114996156997748</v>
      </c>
      <c r="H3650" s="6">
        <f t="shared" si="226"/>
        <v>-996.46173719617946</v>
      </c>
      <c r="I3650" s="16">
        <f t="shared" si="227"/>
        <v>-5.640428363485773</v>
      </c>
      <c r="J3650" s="10"/>
      <c r="N3650" s="4"/>
      <c r="O3650" s="17"/>
      <c r="P3650" s="17"/>
      <c r="Q3650" s="17"/>
      <c r="R3650" s="4"/>
    </row>
    <row r="3651" spans="1:18" x14ac:dyDescent="0.25">
      <c r="A3651" s="10">
        <v>45810.125</v>
      </c>
      <c r="B3651" s="5">
        <v>45810</v>
      </c>
      <c r="C3651" s="6">
        <v>50118.414526909721</v>
      </c>
      <c r="D3651" s="6">
        <v>15933.297250434029</v>
      </c>
      <c r="E3651" s="6">
        <v>39582</v>
      </c>
      <c r="F3651" s="34">
        <f t="shared" ref="F3651:F3714" si="228">D3651/C3651*100</f>
        <v>31.791303457692337</v>
      </c>
      <c r="G3651" s="16">
        <f t="shared" ref="G3651:G3714" si="229">D3651/E3651*100</f>
        <v>40.253896342868046</v>
      </c>
      <c r="H3651" s="6">
        <f t="shared" si="226"/>
        <v>-736.66052842881982</v>
      </c>
      <c r="I3651" s="16">
        <f t="shared" si="227"/>
        <v>-4.4190905472051618</v>
      </c>
      <c r="J3651" s="10"/>
      <c r="N3651" s="4"/>
      <c r="O3651" s="17"/>
      <c r="P3651" s="17"/>
      <c r="Q3651" s="17"/>
      <c r="R3651" s="4"/>
    </row>
    <row r="3652" spans="1:18" x14ac:dyDescent="0.25">
      <c r="A3652" s="10">
        <v>45810.166666666664</v>
      </c>
      <c r="B3652" s="5">
        <v>45810</v>
      </c>
      <c r="C3652" s="6">
        <v>48931.894053819444</v>
      </c>
      <c r="D3652" s="6">
        <v>15849.27963107639</v>
      </c>
      <c r="E3652" s="6">
        <v>39582</v>
      </c>
      <c r="F3652" s="34">
        <f t="shared" si="228"/>
        <v>32.390488734492898</v>
      </c>
      <c r="G3652" s="16">
        <f t="shared" si="229"/>
        <v>40.041634154606612</v>
      </c>
      <c r="H3652" s="6">
        <f t="shared" ref="H3652:H3715" si="230">D3652-D3651</f>
        <v>-84.017619357638978</v>
      </c>
      <c r="I3652" s="16">
        <f t="shared" ref="I3652:I3715" si="231">H3652/D3651*100</f>
        <v>-0.52730842861385963</v>
      </c>
      <c r="J3652" s="10"/>
      <c r="N3652" s="4"/>
      <c r="O3652" s="17"/>
      <c r="P3652" s="17"/>
      <c r="Q3652" s="17"/>
      <c r="R3652" s="4"/>
    </row>
    <row r="3653" spans="1:18" x14ac:dyDescent="0.25">
      <c r="A3653" s="10">
        <v>45810.208333333336</v>
      </c>
      <c r="B3653" s="5">
        <v>45810</v>
      </c>
      <c r="C3653" s="6">
        <v>49002.34659939236</v>
      </c>
      <c r="D3653" s="6">
        <v>14995.504557834201</v>
      </c>
      <c r="E3653" s="6">
        <v>39582</v>
      </c>
      <c r="F3653" s="34">
        <f t="shared" si="228"/>
        <v>30.601605021952455</v>
      </c>
      <c r="G3653" s="16">
        <f t="shared" si="229"/>
        <v>37.884656050311257</v>
      </c>
      <c r="H3653" s="6">
        <f t="shared" si="230"/>
        <v>-853.77507324218823</v>
      </c>
      <c r="I3653" s="16">
        <f t="shared" si="231"/>
        <v>-5.3868383492215841</v>
      </c>
      <c r="J3653" s="10"/>
      <c r="N3653" s="4"/>
      <c r="O3653" s="17"/>
      <c r="P3653" s="17"/>
      <c r="Q3653" s="17"/>
      <c r="R3653" s="4"/>
    </row>
    <row r="3654" spans="1:18" x14ac:dyDescent="0.25">
      <c r="A3654" s="10">
        <v>45810.25</v>
      </c>
      <c r="B3654" s="5">
        <v>45810</v>
      </c>
      <c r="C3654" s="6">
        <v>49733.982903645832</v>
      </c>
      <c r="D3654" s="6">
        <v>14565.995133463543</v>
      </c>
      <c r="E3654" s="6">
        <v>39582</v>
      </c>
      <c r="F3654" s="34">
        <f t="shared" si="228"/>
        <v>29.287811438073579</v>
      </c>
      <c r="G3654" s="16">
        <f t="shared" si="229"/>
        <v>36.799543058621445</v>
      </c>
      <c r="H3654" s="6">
        <f t="shared" si="230"/>
        <v>-429.50942437065896</v>
      </c>
      <c r="I3654" s="16">
        <f t="shared" si="231"/>
        <v>-2.8642545685217873</v>
      </c>
      <c r="J3654" s="10"/>
      <c r="N3654" s="4"/>
      <c r="O3654" s="17"/>
      <c r="P3654" s="17"/>
      <c r="Q3654" s="17"/>
      <c r="R3654" s="4"/>
    </row>
    <row r="3655" spans="1:18" x14ac:dyDescent="0.25">
      <c r="A3655" s="10">
        <v>45810.291666666664</v>
      </c>
      <c r="B3655" s="5">
        <v>45810</v>
      </c>
      <c r="C3655" s="6">
        <v>50981.824997829863</v>
      </c>
      <c r="D3655" s="6">
        <v>13847.882584635418</v>
      </c>
      <c r="E3655" s="6">
        <v>39582</v>
      </c>
      <c r="F3655" s="34">
        <f t="shared" si="228"/>
        <v>27.16239088189738</v>
      </c>
      <c r="G3655" s="16">
        <f t="shared" si="229"/>
        <v>34.985302876649534</v>
      </c>
      <c r="H3655" s="6">
        <f t="shared" si="230"/>
        <v>-718.112548828125</v>
      </c>
      <c r="I3655" s="16">
        <f t="shared" si="231"/>
        <v>-4.9300617104996256</v>
      </c>
      <c r="J3655" s="10"/>
      <c r="N3655" s="4"/>
      <c r="O3655" s="17"/>
      <c r="P3655" s="17"/>
      <c r="Q3655" s="17"/>
      <c r="R3655" s="4"/>
    </row>
    <row r="3656" spans="1:18" x14ac:dyDescent="0.25">
      <c r="A3656" s="10">
        <v>45810.333333333336</v>
      </c>
      <c r="B3656" s="5">
        <v>45810</v>
      </c>
      <c r="C3656" s="6">
        <v>52769.139841579861</v>
      </c>
      <c r="D3656" s="6">
        <v>12357.639849175348</v>
      </c>
      <c r="E3656" s="6">
        <v>39582</v>
      </c>
      <c r="F3656" s="34">
        <f t="shared" si="228"/>
        <v>23.418308288281114</v>
      </c>
      <c r="G3656" s="16">
        <f t="shared" si="229"/>
        <v>31.22035230452061</v>
      </c>
      <c r="H3656" s="6">
        <f t="shared" si="230"/>
        <v>-1490.2427354600695</v>
      </c>
      <c r="I3656" s="16">
        <f t="shared" si="231"/>
        <v>-10.761520588812127</v>
      </c>
      <c r="J3656" s="10"/>
      <c r="N3656" s="4"/>
      <c r="O3656" s="17"/>
      <c r="P3656" s="17"/>
      <c r="Q3656" s="17"/>
      <c r="R3656" s="4"/>
    </row>
    <row r="3657" spans="1:18" x14ac:dyDescent="0.25">
      <c r="A3657" s="10">
        <v>45810.375</v>
      </c>
      <c r="B3657" s="5">
        <v>45810</v>
      </c>
      <c r="C3657" s="6">
        <v>56312.063641493056</v>
      </c>
      <c r="D3657" s="6">
        <v>9916.6722081163189</v>
      </c>
      <c r="E3657" s="6">
        <v>39582</v>
      </c>
      <c r="F3657" s="34">
        <f t="shared" si="228"/>
        <v>17.610209192918486</v>
      </c>
      <c r="G3657" s="16">
        <f t="shared" si="229"/>
        <v>25.053489485413365</v>
      </c>
      <c r="H3657" s="6">
        <f t="shared" si="230"/>
        <v>-2440.9676410590291</v>
      </c>
      <c r="I3657" s="16">
        <f t="shared" si="231"/>
        <v>-19.752700927126632</v>
      </c>
      <c r="J3657" s="10"/>
      <c r="N3657" s="4"/>
      <c r="O3657" s="17"/>
      <c r="P3657" s="17"/>
      <c r="Q3657" s="17"/>
      <c r="R3657" s="4"/>
    </row>
    <row r="3658" spans="1:18" x14ac:dyDescent="0.25">
      <c r="A3658" s="10">
        <v>45810.416666666664</v>
      </c>
      <c r="B3658" s="5">
        <v>45810</v>
      </c>
      <c r="C3658" s="6">
        <v>60869.627725694445</v>
      </c>
      <c r="D3658" s="6">
        <v>11473.59673719618</v>
      </c>
      <c r="E3658" s="6">
        <v>39582</v>
      </c>
      <c r="F3658" s="34">
        <f t="shared" si="228"/>
        <v>18.849460997036648</v>
      </c>
      <c r="G3658" s="16">
        <f t="shared" si="229"/>
        <v>28.986905000242992</v>
      </c>
      <c r="H3658" s="6">
        <f t="shared" si="230"/>
        <v>1556.9245290798608</v>
      </c>
      <c r="I3658" s="16">
        <f t="shared" si="231"/>
        <v>15.700070511613696</v>
      </c>
      <c r="J3658" s="10"/>
      <c r="N3658" s="4"/>
      <c r="O3658" s="17"/>
      <c r="P3658" s="17"/>
      <c r="Q3658" s="17"/>
      <c r="R3658" s="4"/>
    </row>
    <row r="3659" spans="1:18" x14ac:dyDescent="0.25">
      <c r="A3659" s="10">
        <v>45810.458333333336</v>
      </c>
      <c r="B3659" s="5">
        <v>45810</v>
      </c>
      <c r="C3659" s="6">
        <v>64668.329956597219</v>
      </c>
      <c r="D3659" s="6">
        <v>13380.444118923611</v>
      </c>
      <c r="E3659" s="6">
        <v>39582</v>
      </c>
      <c r="F3659" s="34">
        <f t="shared" si="228"/>
        <v>20.690876241746196</v>
      </c>
      <c r="G3659" s="16">
        <f t="shared" si="229"/>
        <v>33.804365921185415</v>
      </c>
      <c r="H3659" s="6">
        <f t="shared" si="230"/>
        <v>1906.8473817274316</v>
      </c>
      <c r="I3659" s="16">
        <f t="shared" si="231"/>
        <v>16.619438746227114</v>
      </c>
      <c r="J3659" s="10"/>
      <c r="N3659" s="4"/>
      <c r="O3659" s="17"/>
      <c r="P3659" s="17"/>
      <c r="Q3659" s="17"/>
      <c r="R3659" s="4"/>
    </row>
    <row r="3660" spans="1:18" x14ac:dyDescent="0.25">
      <c r="A3660" s="10">
        <v>45810.5</v>
      </c>
      <c r="B3660" s="5">
        <v>45810</v>
      </c>
      <c r="C3660" s="6">
        <v>68356.477272135424</v>
      </c>
      <c r="D3660" s="6">
        <v>15508.57837890625</v>
      </c>
      <c r="E3660" s="6">
        <v>39582</v>
      </c>
      <c r="F3660" s="34">
        <f t="shared" si="228"/>
        <v>22.687796384188612</v>
      </c>
      <c r="G3660" s="16">
        <f t="shared" si="229"/>
        <v>39.180886208140699</v>
      </c>
      <c r="H3660" s="6">
        <f t="shared" si="230"/>
        <v>2128.1342599826385</v>
      </c>
      <c r="I3660" s="16">
        <f t="shared" si="231"/>
        <v>15.904810341630396</v>
      </c>
      <c r="J3660" s="10"/>
      <c r="N3660" s="4"/>
      <c r="O3660" s="17"/>
      <c r="P3660" s="17"/>
      <c r="Q3660" s="17"/>
      <c r="R3660" s="4"/>
    </row>
    <row r="3661" spans="1:18" x14ac:dyDescent="0.25">
      <c r="A3661" s="10">
        <v>45810.541666666664</v>
      </c>
      <c r="B3661" s="5">
        <v>45810</v>
      </c>
      <c r="C3661" s="6">
        <v>71981.856571180557</v>
      </c>
      <c r="D3661" s="6">
        <v>18042.474014756943</v>
      </c>
      <c r="E3661" s="6">
        <v>39582</v>
      </c>
      <c r="F3661" s="34">
        <f t="shared" si="228"/>
        <v>25.065307945920118</v>
      </c>
      <c r="G3661" s="16">
        <f t="shared" si="229"/>
        <v>45.582522395929828</v>
      </c>
      <c r="H3661" s="6">
        <f t="shared" si="230"/>
        <v>2533.895635850693</v>
      </c>
      <c r="I3661" s="16">
        <f t="shared" si="231"/>
        <v>16.338671243375419</v>
      </c>
      <c r="J3661" s="10"/>
      <c r="N3661" s="4"/>
      <c r="O3661" s="17"/>
      <c r="P3661" s="17"/>
      <c r="Q3661" s="17"/>
      <c r="R3661" s="4"/>
    </row>
    <row r="3662" spans="1:18" x14ac:dyDescent="0.25">
      <c r="A3662" s="10">
        <v>45810.583333333336</v>
      </c>
      <c r="B3662" s="5">
        <v>45810</v>
      </c>
      <c r="C3662" s="6">
        <v>74354.291310763889</v>
      </c>
      <c r="D3662" s="6">
        <v>19248.253880208333</v>
      </c>
      <c r="E3662" s="6">
        <v>39582</v>
      </c>
      <c r="F3662" s="34">
        <f t="shared" si="228"/>
        <v>25.887213153253285</v>
      </c>
      <c r="G3662" s="16">
        <f t="shared" si="229"/>
        <v>48.628805720297947</v>
      </c>
      <c r="H3662" s="6">
        <f t="shared" si="230"/>
        <v>1205.7798654513899</v>
      </c>
      <c r="I3662" s="16">
        <f t="shared" si="231"/>
        <v>6.6830073551176099</v>
      </c>
      <c r="J3662" s="10"/>
      <c r="N3662" s="4"/>
      <c r="O3662" s="17"/>
      <c r="P3662" s="17"/>
      <c r="Q3662" s="17"/>
      <c r="R3662" s="4"/>
    </row>
    <row r="3663" spans="1:18" x14ac:dyDescent="0.25">
      <c r="A3663" s="10">
        <v>45810.625</v>
      </c>
      <c r="B3663" s="5">
        <v>45810</v>
      </c>
      <c r="C3663" s="6">
        <v>75800.709826388891</v>
      </c>
      <c r="D3663" s="6">
        <v>20515.254680989583</v>
      </c>
      <c r="E3663" s="6">
        <v>39582</v>
      </c>
      <c r="F3663" s="34">
        <f t="shared" si="228"/>
        <v>27.064726343561894</v>
      </c>
      <c r="G3663" s="16">
        <f t="shared" si="229"/>
        <v>51.829757670126789</v>
      </c>
      <c r="H3663" s="6">
        <f t="shared" si="230"/>
        <v>1267.0008007812503</v>
      </c>
      <c r="I3663" s="16">
        <f t="shared" si="231"/>
        <v>6.5824194166724954</v>
      </c>
      <c r="J3663" s="10"/>
      <c r="N3663" s="4"/>
      <c r="O3663" s="17"/>
      <c r="P3663" s="17"/>
      <c r="Q3663" s="17"/>
      <c r="R3663" s="4"/>
    </row>
    <row r="3664" spans="1:18" x14ac:dyDescent="0.25">
      <c r="A3664" s="10">
        <v>45810.666666666664</v>
      </c>
      <c r="B3664" s="5">
        <v>45810</v>
      </c>
      <c r="C3664" s="6">
        <v>76610.427560763885</v>
      </c>
      <c r="D3664" s="6">
        <v>21660.657065972224</v>
      </c>
      <c r="E3664" s="6">
        <v>39582</v>
      </c>
      <c r="F3664" s="34">
        <f t="shared" si="228"/>
        <v>28.273771281059595</v>
      </c>
      <c r="G3664" s="16">
        <f t="shared" si="229"/>
        <v>54.723503274145379</v>
      </c>
      <c r="H3664" s="6">
        <f t="shared" si="230"/>
        <v>1145.4023849826408</v>
      </c>
      <c r="I3664" s="16">
        <f t="shared" si="231"/>
        <v>5.5831740955379194</v>
      </c>
      <c r="J3664" s="10"/>
      <c r="N3664" s="4"/>
      <c r="O3664" s="17"/>
      <c r="P3664" s="17"/>
      <c r="Q3664" s="17"/>
      <c r="R3664" s="4"/>
    </row>
    <row r="3665" spans="1:18" x14ac:dyDescent="0.25">
      <c r="A3665" s="10">
        <v>45810.708333333336</v>
      </c>
      <c r="B3665" s="5">
        <v>45810</v>
      </c>
      <c r="C3665" s="6">
        <v>76831.666714409715</v>
      </c>
      <c r="D3665" s="6">
        <v>22246.901627604166</v>
      </c>
      <c r="E3665" s="6">
        <v>39582</v>
      </c>
      <c r="F3665" s="34">
        <f t="shared" si="228"/>
        <v>28.955380742029092</v>
      </c>
      <c r="G3665" s="16">
        <f t="shared" si="229"/>
        <v>56.204592055995576</v>
      </c>
      <c r="H3665" s="6">
        <f t="shared" si="230"/>
        <v>586.24456163194191</v>
      </c>
      <c r="I3665" s="16">
        <f t="shared" si="231"/>
        <v>2.7064948207545463</v>
      </c>
      <c r="J3665" s="10"/>
      <c r="N3665" s="4"/>
      <c r="O3665" s="17"/>
      <c r="P3665" s="17"/>
      <c r="Q3665" s="17"/>
      <c r="R3665" s="4"/>
    </row>
    <row r="3666" spans="1:18" x14ac:dyDescent="0.25">
      <c r="A3666" s="10">
        <v>45810.75</v>
      </c>
      <c r="B3666" s="5">
        <v>45810</v>
      </c>
      <c r="C3666" s="6">
        <v>76345.184479166666</v>
      </c>
      <c r="D3666" s="6">
        <v>21509.598361545141</v>
      </c>
      <c r="E3666" s="6">
        <v>39582</v>
      </c>
      <c r="F3666" s="34">
        <f t="shared" si="228"/>
        <v>28.174138956222905</v>
      </c>
      <c r="G3666" s="16">
        <f t="shared" si="229"/>
        <v>54.341868428945325</v>
      </c>
      <c r="H3666" s="6">
        <f t="shared" si="230"/>
        <v>-737.30326605902519</v>
      </c>
      <c r="I3666" s="16">
        <f t="shared" si="231"/>
        <v>-3.3141840531365161</v>
      </c>
      <c r="J3666" s="10"/>
      <c r="N3666" s="4"/>
      <c r="O3666" s="17"/>
      <c r="P3666" s="17"/>
      <c r="Q3666" s="17"/>
      <c r="R3666" s="4"/>
    </row>
    <row r="3667" spans="1:18" x14ac:dyDescent="0.25">
      <c r="A3667" s="10">
        <v>45810.791666666664</v>
      </c>
      <c r="B3667" s="5">
        <v>45810</v>
      </c>
      <c r="C3667" s="6">
        <v>75147.163133680559</v>
      </c>
      <c r="D3667" s="6">
        <v>21371.114305555555</v>
      </c>
      <c r="E3667" s="6">
        <v>39582</v>
      </c>
      <c r="F3667" s="34">
        <f t="shared" si="228"/>
        <v>28.439016743104617</v>
      </c>
      <c r="G3667" s="16">
        <f t="shared" si="229"/>
        <v>53.992002186740329</v>
      </c>
      <c r="H3667" s="6">
        <f t="shared" si="230"/>
        <v>-138.48405598958561</v>
      </c>
      <c r="I3667" s="16">
        <f t="shared" si="231"/>
        <v>-0.64382446227897683</v>
      </c>
      <c r="J3667" s="10"/>
      <c r="N3667" s="4"/>
      <c r="O3667" s="17"/>
      <c r="P3667" s="17"/>
      <c r="Q3667" s="17"/>
      <c r="R3667" s="4"/>
    </row>
    <row r="3668" spans="1:18" x14ac:dyDescent="0.25">
      <c r="A3668" s="10">
        <v>45810.833333333336</v>
      </c>
      <c r="B3668" s="5">
        <v>45810</v>
      </c>
      <c r="C3668" s="6">
        <v>72901.973541666666</v>
      </c>
      <c r="D3668" s="6">
        <v>22226.406855468751</v>
      </c>
      <c r="E3668" s="6">
        <v>39582</v>
      </c>
      <c r="F3668" s="34">
        <f t="shared" si="228"/>
        <v>30.488072922697203</v>
      </c>
      <c r="G3668" s="16">
        <f t="shared" si="229"/>
        <v>56.152814045446796</v>
      </c>
      <c r="H3668" s="6">
        <f t="shared" si="230"/>
        <v>855.29254991319613</v>
      </c>
      <c r="I3668" s="16">
        <f t="shared" si="231"/>
        <v>4.0020961831216146</v>
      </c>
      <c r="J3668" s="10"/>
      <c r="N3668" s="4"/>
      <c r="O3668" s="17"/>
      <c r="P3668" s="17"/>
      <c r="Q3668" s="17"/>
      <c r="R3668" s="4"/>
    </row>
    <row r="3669" spans="1:18" x14ac:dyDescent="0.25">
      <c r="A3669" s="10">
        <v>45810.875</v>
      </c>
      <c r="B3669" s="5">
        <v>45810</v>
      </c>
      <c r="C3669" s="6">
        <v>70903.149084201388</v>
      </c>
      <c r="D3669" s="6">
        <v>20573.694934895833</v>
      </c>
      <c r="E3669" s="6">
        <v>39582</v>
      </c>
      <c r="F3669" s="34">
        <f t="shared" si="228"/>
        <v>29.016616611010377</v>
      </c>
      <c r="G3669" s="16">
        <f t="shared" si="229"/>
        <v>51.977401179566051</v>
      </c>
      <c r="H3669" s="6">
        <f t="shared" si="230"/>
        <v>-1652.7119205729177</v>
      </c>
      <c r="I3669" s="16">
        <f t="shared" si="231"/>
        <v>-7.4358034176193089</v>
      </c>
      <c r="J3669" s="10"/>
      <c r="N3669" s="4"/>
      <c r="O3669" s="17"/>
      <c r="P3669" s="17"/>
      <c r="Q3669" s="17"/>
      <c r="R3669" s="4"/>
    </row>
    <row r="3670" spans="1:18" x14ac:dyDescent="0.25">
      <c r="A3670" s="10">
        <v>45810.916666666664</v>
      </c>
      <c r="B3670" s="5">
        <v>45810</v>
      </c>
      <c r="C3670" s="6">
        <v>68821.846818576392</v>
      </c>
      <c r="D3670" s="6">
        <v>20568.306108940971</v>
      </c>
      <c r="E3670" s="6">
        <v>39582</v>
      </c>
      <c r="F3670" s="34">
        <f t="shared" si="228"/>
        <v>29.886303637218255</v>
      </c>
      <c r="G3670" s="16">
        <f t="shared" si="229"/>
        <v>51.96378684488144</v>
      </c>
      <c r="H3670" s="6">
        <f t="shared" si="230"/>
        <v>-5.3888259548621136</v>
      </c>
      <c r="I3670" s="16">
        <f t="shared" si="231"/>
        <v>-2.6192796052992497E-2</v>
      </c>
      <c r="J3670" s="10"/>
      <c r="N3670" s="4"/>
      <c r="O3670" s="17"/>
      <c r="P3670" s="17"/>
      <c r="Q3670" s="17"/>
      <c r="R3670" s="4"/>
    </row>
    <row r="3671" spans="1:18" x14ac:dyDescent="0.25">
      <c r="A3671" s="10">
        <v>45810.958333333336</v>
      </c>
      <c r="B3671" s="5">
        <v>45810</v>
      </c>
      <c r="C3671" s="6">
        <v>65247.025190972221</v>
      </c>
      <c r="D3671" s="6">
        <v>21729.323365885415</v>
      </c>
      <c r="E3671" s="6">
        <v>39582</v>
      </c>
      <c r="F3671" s="34">
        <f t="shared" si="228"/>
        <v>33.303163327807859</v>
      </c>
      <c r="G3671" s="16">
        <f t="shared" si="229"/>
        <v>54.896981875310537</v>
      </c>
      <c r="H3671" s="6">
        <f t="shared" si="230"/>
        <v>1161.0172569444439</v>
      </c>
      <c r="I3671" s="16">
        <f t="shared" si="231"/>
        <v>5.6446906750369381</v>
      </c>
      <c r="J3671" s="10"/>
      <c r="N3671" s="4"/>
      <c r="O3671" s="17"/>
      <c r="P3671" s="17"/>
      <c r="Q3671" s="17"/>
      <c r="R3671" s="4"/>
    </row>
    <row r="3672" spans="1:18" x14ac:dyDescent="0.25">
      <c r="A3672" s="10">
        <v>45811</v>
      </c>
      <c r="B3672" s="5">
        <v>45811</v>
      </c>
      <c r="C3672" s="6">
        <v>61221.176610243056</v>
      </c>
      <c r="D3672" s="6">
        <v>21780.19448784722</v>
      </c>
      <c r="E3672" s="6">
        <v>39582</v>
      </c>
      <c r="F3672" s="34">
        <f t="shared" si="228"/>
        <v>35.576242884889488</v>
      </c>
      <c r="G3672" s="16">
        <f t="shared" si="229"/>
        <v>55.025502723074169</v>
      </c>
      <c r="H3672" s="6">
        <f t="shared" si="230"/>
        <v>50.871121961805329</v>
      </c>
      <c r="I3672" s="16">
        <f t="shared" si="231"/>
        <v>0.23411277518964041</v>
      </c>
      <c r="J3672" s="10"/>
      <c r="N3672" s="4"/>
      <c r="O3672" s="17"/>
      <c r="P3672" s="17"/>
      <c r="Q3672" s="17"/>
      <c r="R3672" s="4"/>
    </row>
    <row r="3673" spans="1:18" x14ac:dyDescent="0.25">
      <c r="A3673" s="10">
        <v>45811.041666666664</v>
      </c>
      <c r="B3673" s="5">
        <v>45811</v>
      </c>
      <c r="C3673" s="6">
        <v>57842.960959201388</v>
      </c>
      <c r="D3673" s="6">
        <v>22107.419754774306</v>
      </c>
      <c r="E3673" s="6">
        <v>39582</v>
      </c>
      <c r="F3673" s="34">
        <f t="shared" si="228"/>
        <v>38.219723520667316</v>
      </c>
      <c r="G3673" s="16">
        <f t="shared" si="229"/>
        <v>55.852204928437942</v>
      </c>
      <c r="H3673" s="6">
        <f t="shared" si="230"/>
        <v>327.22526692708561</v>
      </c>
      <c r="I3673" s="16">
        <f t="shared" si="231"/>
        <v>1.5023982779844725</v>
      </c>
      <c r="J3673" s="10"/>
      <c r="N3673" s="4"/>
      <c r="O3673" s="17"/>
      <c r="P3673" s="17"/>
      <c r="Q3673" s="17"/>
      <c r="R3673" s="4"/>
    </row>
    <row r="3674" spans="1:18" x14ac:dyDescent="0.25">
      <c r="A3674" s="10">
        <v>45811.083333333336</v>
      </c>
      <c r="B3674" s="5">
        <v>45811</v>
      </c>
      <c r="C3674" s="6">
        <v>54981.831128472222</v>
      </c>
      <c r="D3674" s="6">
        <v>21586.149856770833</v>
      </c>
      <c r="E3674" s="6">
        <v>39582</v>
      </c>
      <c r="F3674" s="34">
        <f t="shared" si="228"/>
        <v>39.260514634974555</v>
      </c>
      <c r="G3674" s="16">
        <f t="shared" si="229"/>
        <v>54.535268194560238</v>
      </c>
      <c r="H3674" s="6">
        <f t="shared" si="230"/>
        <v>-521.26989800347292</v>
      </c>
      <c r="I3674" s="16">
        <f t="shared" si="231"/>
        <v>-2.3578956919696599</v>
      </c>
      <c r="J3674" s="10"/>
      <c r="N3674" s="4"/>
      <c r="O3674" s="17"/>
      <c r="P3674" s="17"/>
      <c r="Q3674" s="17"/>
      <c r="R3674" s="4"/>
    </row>
    <row r="3675" spans="1:18" x14ac:dyDescent="0.25">
      <c r="A3675" s="10">
        <v>45811.125</v>
      </c>
      <c r="B3675" s="5">
        <v>45811</v>
      </c>
      <c r="C3675" s="6">
        <v>52993.427369791665</v>
      </c>
      <c r="D3675" s="6">
        <v>20856.997680121527</v>
      </c>
      <c r="E3675" s="6">
        <v>39582</v>
      </c>
      <c r="F3675" s="34">
        <f t="shared" si="228"/>
        <v>39.357706635164412</v>
      </c>
      <c r="G3675" s="16">
        <f t="shared" si="229"/>
        <v>52.693137487043415</v>
      </c>
      <c r="H3675" s="6">
        <f t="shared" si="230"/>
        <v>-729.15217664930606</v>
      </c>
      <c r="I3675" s="16">
        <f t="shared" si="231"/>
        <v>-3.3778704469643808</v>
      </c>
      <c r="J3675" s="10"/>
      <c r="N3675" s="4"/>
      <c r="O3675" s="17"/>
      <c r="P3675" s="17"/>
      <c r="Q3675" s="17"/>
      <c r="R3675" s="4"/>
    </row>
    <row r="3676" spans="1:18" x14ac:dyDescent="0.25">
      <c r="A3676" s="10">
        <v>45811.166666666664</v>
      </c>
      <c r="B3676" s="5">
        <v>45811</v>
      </c>
      <c r="C3676" s="6">
        <v>51868.495121527776</v>
      </c>
      <c r="D3676" s="6">
        <v>18328.469190538195</v>
      </c>
      <c r="E3676" s="6">
        <v>39582</v>
      </c>
      <c r="F3676" s="34">
        <f t="shared" si="228"/>
        <v>35.336419820152152</v>
      </c>
      <c r="G3676" s="16">
        <f t="shared" si="229"/>
        <v>46.305060862357116</v>
      </c>
      <c r="H3676" s="6">
        <f t="shared" si="230"/>
        <v>-2528.528489583332</v>
      </c>
      <c r="I3676" s="16">
        <f t="shared" si="231"/>
        <v>-12.123166183180969</v>
      </c>
      <c r="J3676" s="10"/>
      <c r="N3676" s="4"/>
      <c r="O3676" s="17"/>
      <c r="P3676" s="17"/>
      <c r="Q3676" s="17"/>
      <c r="R3676" s="4"/>
    </row>
    <row r="3677" spans="1:18" x14ac:dyDescent="0.25">
      <c r="A3677" s="10">
        <v>45811.208333333336</v>
      </c>
      <c r="B3677" s="5">
        <v>45811</v>
      </c>
      <c r="C3677" s="6">
        <v>51848.734318576389</v>
      </c>
      <c r="D3677" s="6">
        <v>17223.948576388888</v>
      </c>
      <c r="E3677" s="6">
        <v>39582</v>
      </c>
      <c r="F3677" s="34">
        <f t="shared" si="228"/>
        <v>33.219612402800514</v>
      </c>
      <c r="G3677" s="16">
        <f t="shared" si="229"/>
        <v>43.514599000527738</v>
      </c>
      <c r="H3677" s="6">
        <f t="shared" si="230"/>
        <v>-1104.5206141493072</v>
      </c>
      <c r="I3677" s="16">
        <f t="shared" si="231"/>
        <v>-6.0262567630006982</v>
      </c>
      <c r="J3677" s="10"/>
      <c r="N3677" s="4"/>
      <c r="O3677" s="17"/>
      <c r="P3677" s="17"/>
      <c r="Q3677" s="17"/>
      <c r="R3677" s="4"/>
    </row>
    <row r="3678" spans="1:18" x14ac:dyDescent="0.25">
      <c r="A3678" s="10">
        <v>45811.25</v>
      </c>
      <c r="B3678" s="5">
        <v>45811</v>
      </c>
      <c r="C3678" s="6">
        <v>52298.834396701386</v>
      </c>
      <c r="D3678" s="6">
        <v>17205.822695312501</v>
      </c>
      <c r="E3678" s="6">
        <v>39582</v>
      </c>
      <c r="F3678" s="34">
        <f t="shared" si="228"/>
        <v>32.899055770156352</v>
      </c>
      <c r="G3678" s="16">
        <f t="shared" si="229"/>
        <v>43.46880575845713</v>
      </c>
      <c r="H3678" s="6">
        <f t="shared" si="230"/>
        <v>-18.125881076386577</v>
      </c>
      <c r="I3678" s="16">
        <f t="shared" si="231"/>
        <v>-0.10523650251275184</v>
      </c>
      <c r="J3678" s="10"/>
      <c r="N3678" s="4"/>
      <c r="O3678" s="17"/>
      <c r="P3678" s="17"/>
      <c r="Q3678" s="17"/>
      <c r="R3678" s="4"/>
    </row>
    <row r="3679" spans="1:18" x14ac:dyDescent="0.25">
      <c r="A3679" s="10">
        <v>45811.291666666664</v>
      </c>
      <c r="B3679" s="5">
        <v>45811</v>
      </c>
      <c r="C3679" s="6">
        <v>53316.08550455729</v>
      </c>
      <c r="D3679" s="6">
        <v>17748.099073893231</v>
      </c>
      <c r="E3679" s="6">
        <v>39582</v>
      </c>
      <c r="F3679" s="34">
        <f t="shared" si="228"/>
        <v>33.288451141778175</v>
      </c>
      <c r="G3679" s="16">
        <f t="shared" si="229"/>
        <v>44.838813283546138</v>
      </c>
      <c r="H3679" s="6">
        <f t="shared" si="230"/>
        <v>542.27637858072922</v>
      </c>
      <c r="I3679" s="16">
        <f t="shared" si="231"/>
        <v>3.1517027007866663</v>
      </c>
      <c r="J3679" s="10"/>
      <c r="N3679" s="4"/>
      <c r="O3679" s="17"/>
      <c r="P3679" s="17"/>
      <c r="Q3679" s="17"/>
      <c r="R3679" s="4"/>
    </row>
    <row r="3680" spans="1:18" x14ac:dyDescent="0.25">
      <c r="A3680" s="10">
        <v>45811.333333333336</v>
      </c>
      <c r="B3680" s="5">
        <v>45811</v>
      </c>
      <c r="C3680" s="6">
        <v>55090.676412760418</v>
      </c>
      <c r="D3680" s="6">
        <v>17647.327736545139</v>
      </c>
      <c r="E3680" s="6">
        <v>39582</v>
      </c>
      <c r="F3680" s="34">
        <f t="shared" si="228"/>
        <v>32.033238445512282</v>
      </c>
      <c r="G3680" s="16">
        <f t="shared" si="229"/>
        <v>44.584224487254659</v>
      </c>
      <c r="H3680" s="6">
        <f t="shared" si="230"/>
        <v>-100.77133734809104</v>
      </c>
      <c r="I3680" s="16">
        <f t="shared" si="231"/>
        <v>-0.56778665100152503</v>
      </c>
      <c r="J3680" s="10"/>
      <c r="N3680" s="4"/>
      <c r="O3680" s="17"/>
      <c r="P3680" s="17"/>
      <c r="Q3680" s="17"/>
      <c r="R3680" s="4"/>
    </row>
    <row r="3681" spans="1:18" x14ac:dyDescent="0.25">
      <c r="A3681" s="10">
        <v>45811.375</v>
      </c>
      <c r="B3681" s="5">
        <v>45811</v>
      </c>
      <c r="C3681" s="6">
        <v>58702.931128472221</v>
      </c>
      <c r="D3681" s="6">
        <v>17787.842302517362</v>
      </c>
      <c r="E3681" s="6">
        <v>39582</v>
      </c>
      <c r="F3681" s="34">
        <f t="shared" si="228"/>
        <v>30.301455073151985</v>
      </c>
      <c r="G3681" s="16">
        <f t="shared" si="229"/>
        <v>44.939220611685514</v>
      </c>
      <c r="H3681" s="6">
        <f t="shared" si="230"/>
        <v>140.51456597222204</v>
      </c>
      <c r="I3681" s="16">
        <f t="shared" si="231"/>
        <v>0.79623707379353581</v>
      </c>
      <c r="J3681" s="10"/>
      <c r="N3681" s="4"/>
      <c r="O3681" s="17"/>
      <c r="P3681" s="17"/>
      <c r="Q3681" s="17"/>
      <c r="R3681" s="4"/>
    </row>
    <row r="3682" spans="1:18" x14ac:dyDescent="0.25">
      <c r="A3682" s="10">
        <v>45811.416666666664</v>
      </c>
      <c r="B3682" s="5">
        <v>45811</v>
      </c>
      <c r="C3682" s="6">
        <v>62181.603070746525</v>
      </c>
      <c r="D3682" s="6">
        <v>19682.39486762153</v>
      </c>
      <c r="E3682" s="6">
        <v>39582</v>
      </c>
      <c r="F3682" s="34">
        <f t="shared" si="228"/>
        <v>31.653083702631584</v>
      </c>
      <c r="G3682" s="16">
        <f t="shared" si="229"/>
        <v>49.725619896977236</v>
      </c>
      <c r="H3682" s="6">
        <f t="shared" si="230"/>
        <v>1894.552565104168</v>
      </c>
      <c r="I3682" s="16">
        <f t="shared" si="231"/>
        <v>10.650828430360258</v>
      </c>
      <c r="J3682" s="10"/>
      <c r="N3682" s="4"/>
      <c r="O3682" s="17"/>
      <c r="P3682" s="17"/>
      <c r="Q3682" s="17"/>
      <c r="R3682" s="4"/>
    </row>
    <row r="3683" spans="1:18" x14ac:dyDescent="0.25">
      <c r="A3683" s="10">
        <v>45811.458333333336</v>
      </c>
      <c r="B3683" s="5">
        <v>45811</v>
      </c>
      <c r="C3683" s="6">
        <v>63634.689563802087</v>
      </c>
      <c r="D3683" s="6">
        <v>19806.352057291668</v>
      </c>
      <c r="E3683" s="6">
        <v>39582</v>
      </c>
      <c r="F3683" s="34">
        <f t="shared" si="228"/>
        <v>31.125086321719557</v>
      </c>
      <c r="G3683" s="16">
        <f t="shared" si="229"/>
        <v>50.038785451194144</v>
      </c>
      <c r="H3683" s="6">
        <f t="shared" si="230"/>
        <v>123.95718967013818</v>
      </c>
      <c r="I3683" s="16">
        <f t="shared" si="231"/>
        <v>0.62978712958377647</v>
      </c>
      <c r="J3683" s="10"/>
      <c r="N3683" s="4"/>
      <c r="O3683" s="17"/>
      <c r="P3683" s="17"/>
      <c r="Q3683" s="17"/>
      <c r="R3683" s="4"/>
    </row>
    <row r="3684" spans="1:18" x14ac:dyDescent="0.25">
      <c r="A3684" s="10">
        <v>45811.5</v>
      </c>
      <c r="B3684" s="5">
        <v>45811</v>
      </c>
      <c r="C3684" s="6">
        <v>65421.103066406249</v>
      </c>
      <c r="D3684" s="6">
        <v>18273.159600694446</v>
      </c>
      <c r="E3684" s="6">
        <v>39582</v>
      </c>
      <c r="F3684" s="34">
        <f t="shared" si="228"/>
        <v>27.931598129958342</v>
      </c>
      <c r="G3684" s="16">
        <f t="shared" si="229"/>
        <v>46.165326665389436</v>
      </c>
      <c r="H3684" s="6">
        <f t="shared" si="230"/>
        <v>-1533.1924565972222</v>
      </c>
      <c r="I3684" s="16">
        <f t="shared" si="231"/>
        <v>-7.7409128756387044</v>
      </c>
      <c r="J3684" s="10"/>
      <c r="N3684" s="4"/>
      <c r="O3684" s="17"/>
      <c r="P3684" s="17"/>
      <c r="Q3684" s="17"/>
      <c r="R3684" s="4"/>
    </row>
    <row r="3685" spans="1:18" x14ac:dyDescent="0.25">
      <c r="A3685" s="10">
        <v>45811.541666666664</v>
      </c>
      <c r="B3685" s="5">
        <v>45811</v>
      </c>
      <c r="C3685" s="6">
        <v>68306.461692708326</v>
      </c>
      <c r="D3685" s="6">
        <v>16863.396144748265</v>
      </c>
      <c r="E3685" s="6">
        <v>39582</v>
      </c>
      <c r="F3685" s="34">
        <f t="shared" si="228"/>
        <v>24.687849036321001</v>
      </c>
      <c r="G3685" s="16">
        <f t="shared" si="229"/>
        <v>42.603699016594071</v>
      </c>
      <c r="H3685" s="6">
        <f t="shared" si="230"/>
        <v>-1409.7634559461803</v>
      </c>
      <c r="I3685" s="16">
        <f t="shared" si="231"/>
        <v>-7.7149408572593225</v>
      </c>
      <c r="J3685" s="10"/>
      <c r="N3685" s="4"/>
      <c r="O3685" s="17"/>
      <c r="P3685" s="17"/>
      <c r="Q3685" s="17"/>
      <c r="R3685" s="4"/>
    </row>
    <row r="3686" spans="1:18" x14ac:dyDescent="0.25">
      <c r="A3686" s="10">
        <v>45811.583333333336</v>
      </c>
      <c r="B3686" s="5">
        <v>45811</v>
      </c>
      <c r="C3686" s="6">
        <v>70863.10750868055</v>
      </c>
      <c r="D3686" s="6">
        <v>17113.484259982641</v>
      </c>
      <c r="E3686" s="6">
        <v>39582</v>
      </c>
      <c r="F3686" s="34">
        <f t="shared" si="228"/>
        <v>24.150061804566334</v>
      </c>
      <c r="G3686" s="16">
        <f t="shared" si="229"/>
        <v>43.235521853323839</v>
      </c>
      <c r="H3686" s="6">
        <f t="shared" si="230"/>
        <v>250.08811523437544</v>
      </c>
      <c r="I3686" s="16">
        <f t="shared" si="231"/>
        <v>1.4830234259322663</v>
      </c>
      <c r="J3686" s="10"/>
      <c r="N3686" s="4"/>
      <c r="O3686" s="17"/>
      <c r="P3686" s="17"/>
      <c r="Q3686" s="17"/>
      <c r="R3686" s="4"/>
    </row>
    <row r="3687" spans="1:18" x14ac:dyDescent="0.25">
      <c r="A3687" s="10">
        <v>45811.625</v>
      </c>
      <c r="B3687" s="5">
        <v>45811</v>
      </c>
      <c r="C3687" s="6">
        <v>72729.992309027773</v>
      </c>
      <c r="D3687" s="6">
        <v>17083.343904079862</v>
      </c>
      <c r="E3687" s="6">
        <v>39582</v>
      </c>
      <c r="F3687" s="34">
        <f t="shared" si="228"/>
        <v>23.4887195250801</v>
      </c>
      <c r="G3687" s="16">
        <f t="shared" si="229"/>
        <v>43.159375231367449</v>
      </c>
      <c r="H3687" s="6">
        <f t="shared" si="230"/>
        <v>-30.140355902778538</v>
      </c>
      <c r="I3687" s="16">
        <f t="shared" si="231"/>
        <v>-0.17612051084919811</v>
      </c>
      <c r="J3687" s="10"/>
      <c r="N3687" s="4"/>
      <c r="O3687" s="17"/>
      <c r="P3687" s="17"/>
      <c r="Q3687" s="17"/>
      <c r="R3687" s="4"/>
    </row>
    <row r="3688" spans="1:18" x14ac:dyDescent="0.25">
      <c r="A3688" s="10">
        <v>45811.666666666664</v>
      </c>
      <c r="B3688" s="5">
        <v>45811</v>
      </c>
      <c r="C3688" s="6">
        <v>73924.890486111108</v>
      </c>
      <c r="D3688" s="6">
        <v>17220.717337239585</v>
      </c>
      <c r="E3688" s="6">
        <v>39582</v>
      </c>
      <c r="F3688" s="34">
        <f t="shared" si="228"/>
        <v>23.29488379894859</v>
      </c>
      <c r="G3688" s="16">
        <f t="shared" si="229"/>
        <v>43.506435595067416</v>
      </c>
      <c r="H3688" s="6">
        <f t="shared" si="230"/>
        <v>137.37343315972248</v>
      </c>
      <c r="I3688" s="16">
        <f t="shared" si="231"/>
        <v>0.80413667213545237</v>
      </c>
      <c r="J3688" s="10"/>
      <c r="N3688" s="4"/>
      <c r="O3688" s="17"/>
      <c r="P3688" s="17"/>
      <c r="Q3688" s="17"/>
      <c r="R3688" s="4"/>
    </row>
    <row r="3689" spans="1:18" x14ac:dyDescent="0.25">
      <c r="A3689" s="10">
        <v>45811.708333333336</v>
      </c>
      <c r="B3689" s="5">
        <v>45811</v>
      </c>
      <c r="C3689" s="6">
        <v>75097.850071614579</v>
      </c>
      <c r="D3689" s="6">
        <v>17583.952298177082</v>
      </c>
      <c r="E3689" s="6">
        <v>39582</v>
      </c>
      <c r="F3689" s="34">
        <f t="shared" si="228"/>
        <v>23.414721302152763</v>
      </c>
      <c r="G3689" s="16">
        <f t="shared" si="229"/>
        <v>44.42411272340226</v>
      </c>
      <c r="H3689" s="6">
        <f t="shared" si="230"/>
        <v>363.23496093749782</v>
      </c>
      <c r="I3689" s="16">
        <f t="shared" si="231"/>
        <v>2.10929053548778</v>
      </c>
      <c r="J3689" s="10"/>
      <c r="N3689" s="4"/>
      <c r="O3689" s="17"/>
      <c r="P3689" s="17"/>
      <c r="Q3689" s="17"/>
      <c r="R3689" s="4"/>
    </row>
    <row r="3690" spans="1:18" x14ac:dyDescent="0.25">
      <c r="A3690" s="10">
        <v>45811.75</v>
      </c>
      <c r="B3690" s="5">
        <v>45811</v>
      </c>
      <c r="C3690" s="6">
        <v>75130.968598090272</v>
      </c>
      <c r="D3690" s="6">
        <v>18153.145169270832</v>
      </c>
      <c r="E3690" s="6">
        <v>39582</v>
      </c>
      <c r="F3690" s="34">
        <f t="shared" si="228"/>
        <v>24.162000714219808</v>
      </c>
      <c r="G3690" s="16">
        <f t="shared" si="229"/>
        <v>45.86212209911281</v>
      </c>
      <c r="H3690" s="6">
        <f t="shared" si="230"/>
        <v>569.19287109375</v>
      </c>
      <c r="I3690" s="16">
        <f t="shared" si="231"/>
        <v>3.2370019062936031</v>
      </c>
      <c r="J3690" s="10"/>
      <c r="N3690" s="4"/>
      <c r="O3690" s="17"/>
      <c r="P3690" s="17"/>
      <c r="Q3690" s="17"/>
      <c r="R3690" s="4"/>
    </row>
    <row r="3691" spans="1:18" x14ac:dyDescent="0.25">
      <c r="A3691" s="10">
        <v>45811.791666666664</v>
      </c>
      <c r="B3691" s="5">
        <v>45811</v>
      </c>
      <c r="C3691" s="6">
        <v>73467.82853298611</v>
      </c>
      <c r="D3691" s="6">
        <v>17445.100075954862</v>
      </c>
      <c r="E3691" s="6">
        <v>39582</v>
      </c>
      <c r="F3691" s="34">
        <f t="shared" si="228"/>
        <v>23.745223486661562</v>
      </c>
      <c r="G3691" s="16">
        <f t="shared" si="229"/>
        <v>44.073316345699723</v>
      </c>
      <c r="H3691" s="6">
        <f t="shared" si="230"/>
        <v>-708.04509331597001</v>
      </c>
      <c r="I3691" s="16">
        <f t="shared" si="231"/>
        <v>-3.9003990036642802</v>
      </c>
      <c r="J3691" s="10"/>
      <c r="N3691" s="4"/>
      <c r="O3691" s="17"/>
      <c r="P3691" s="17"/>
      <c r="Q3691" s="17"/>
      <c r="R3691" s="4"/>
    </row>
    <row r="3692" spans="1:18" x14ac:dyDescent="0.25">
      <c r="A3692" s="10">
        <v>45811.833333333336</v>
      </c>
      <c r="B3692" s="5">
        <v>45811</v>
      </c>
      <c r="C3692" s="6">
        <v>70992.006684027772</v>
      </c>
      <c r="D3692" s="6">
        <v>16859.207557508682</v>
      </c>
      <c r="E3692" s="6">
        <v>39582</v>
      </c>
      <c r="F3692" s="34">
        <f t="shared" si="228"/>
        <v>23.748036356467399</v>
      </c>
      <c r="G3692" s="16">
        <f t="shared" si="229"/>
        <v>42.593116966067107</v>
      </c>
      <c r="H3692" s="6">
        <f t="shared" si="230"/>
        <v>-585.89251844618047</v>
      </c>
      <c r="I3692" s="16">
        <f t="shared" si="231"/>
        <v>-3.3584933069758356</v>
      </c>
      <c r="J3692" s="10"/>
      <c r="N3692" s="4"/>
      <c r="O3692" s="17"/>
      <c r="P3692" s="17"/>
      <c r="Q3692" s="17"/>
      <c r="R3692" s="4"/>
    </row>
    <row r="3693" spans="1:18" x14ac:dyDescent="0.25">
      <c r="A3693" s="10">
        <v>45811.875</v>
      </c>
      <c r="B3693" s="5">
        <v>45811</v>
      </c>
      <c r="C3693" s="6">
        <v>68428.590703124995</v>
      </c>
      <c r="D3693" s="6">
        <v>16954.318914930554</v>
      </c>
      <c r="E3693" s="6">
        <v>39582</v>
      </c>
      <c r="F3693" s="34">
        <f t="shared" si="228"/>
        <v>24.776659493816354</v>
      </c>
      <c r="G3693" s="16">
        <f t="shared" si="229"/>
        <v>42.833406384039598</v>
      </c>
      <c r="H3693" s="6">
        <f t="shared" si="230"/>
        <v>95.111357421872526</v>
      </c>
      <c r="I3693" s="16">
        <f t="shared" si="231"/>
        <v>0.56415081846188098</v>
      </c>
      <c r="J3693" s="10"/>
      <c r="N3693" s="4"/>
      <c r="O3693" s="17"/>
      <c r="P3693" s="17"/>
      <c r="Q3693" s="17"/>
      <c r="R3693" s="4"/>
    </row>
    <row r="3694" spans="1:18" x14ac:dyDescent="0.25">
      <c r="A3694" s="10">
        <v>45811.916666666664</v>
      </c>
      <c r="B3694" s="5">
        <v>45811</v>
      </c>
      <c r="C3694" s="6">
        <v>67513.898771701395</v>
      </c>
      <c r="D3694" s="6">
        <v>21759.792296006945</v>
      </c>
      <c r="E3694" s="6">
        <v>39582</v>
      </c>
      <c r="F3694" s="34">
        <f t="shared" si="228"/>
        <v>32.230092902185667</v>
      </c>
      <c r="G3694" s="16">
        <f t="shared" si="229"/>
        <v>54.973958607465377</v>
      </c>
      <c r="H3694" s="6">
        <f t="shared" si="230"/>
        <v>4805.4733810763901</v>
      </c>
      <c r="I3694" s="16">
        <f t="shared" si="231"/>
        <v>28.343653349852499</v>
      </c>
      <c r="J3694" s="10"/>
      <c r="N3694" s="4"/>
      <c r="O3694" s="17"/>
      <c r="P3694" s="17"/>
      <c r="Q3694" s="17"/>
      <c r="R3694" s="4"/>
    </row>
    <row r="3695" spans="1:18" x14ac:dyDescent="0.25">
      <c r="A3695" s="10">
        <v>45811.958333333336</v>
      </c>
      <c r="B3695" s="5">
        <v>45811</v>
      </c>
      <c r="C3695" s="6">
        <v>64108.744865451386</v>
      </c>
      <c r="D3695" s="6">
        <v>23514.063042534723</v>
      </c>
      <c r="E3695" s="6">
        <v>39582</v>
      </c>
      <c r="F3695" s="34">
        <f t="shared" si="228"/>
        <v>36.678401818480467</v>
      </c>
      <c r="G3695" s="16">
        <f t="shared" si="229"/>
        <v>59.405949781554042</v>
      </c>
      <c r="H3695" s="6">
        <f t="shared" si="230"/>
        <v>1754.2707465277781</v>
      </c>
      <c r="I3695" s="16">
        <f t="shared" si="231"/>
        <v>8.0619829576668227</v>
      </c>
      <c r="J3695" s="10"/>
      <c r="N3695" s="4"/>
      <c r="O3695" s="17"/>
      <c r="P3695" s="17"/>
      <c r="Q3695" s="17"/>
      <c r="R3695" s="4"/>
    </row>
    <row r="3696" spans="1:18" x14ac:dyDescent="0.25">
      <c r="A3696" s="10">
        <v>45812</v>
      </c>
      <c r="B3696" s="5">
        <v>45812</v>
      </c>
      <c r="C3696" s="6">
        <v>60439.530777994791</v>
      </c>
      <c r="D3696" s="6">
        <v>23540.78097764757</v>
      </c>
      <c r="E3696" s="6">
        <v>39581</v>
      </c>
      <c r="F3696" s="34">
        <f t="shared" si="228"/>
        <v>38.949311277940048</v>
      </c>
      <c r="G3696" s="16">
        <f t="shared" si="229"/>
        <v>59.47495257231391</v>
      </c>
      <c r="H3696" s="6">
        <f t="shared" si="230"/>
        <v>26.717935112847044</v>
      </c>
      <c r="I3696" s="16">
        <f t="shared" si="231"/>
        <v>0.11362534439291422</v>
      </c>
      <c r="J3696" s="10"/>
      <c r="N3696" s="4"/>
      <c r="O3696" s="17"/>
      <c r="P3696" s="17"/>
      <c r="Q3696" s="17"/>
      <c r="R3696" s="4"/>
    </row>
    <row r="3697" spans="1:18" x14ac:dyDescent="0.25">
      <c r="A3697" s="10">
        <v>45812.041666666664</v>
      </c>
      <c r="B3697" s="5">
        <v>45812</v>
      </c>
      <c r="C3697" s="6">
        <v>57280.288841145833</v>
      </c>
      <c r="D3697" s="6">
        <v>22498.344073350694</v>
      </c>
      <c r="E3697" s="6">
        <v>39581</v>
      </c>
      <c r="F3697" s="34">
        <f t="shared" si="228"/>
        <v>39.277637261475512</v>
      </c>
      <c r="G3697" s="16">
        <f t="shared" si="229"/>
        <v>56.841272512949878</v>
      </c>
      <c r="H3697" s="6">
        <f t="shared" si="230"/>
        <v>-1042.4369042968756</v>
      </c>
      <c r="I3697" s="16">
        <f t="shared" si="231"/>
        <v>-4.4282171661453793</v>
      </c>
      <c r="J3697" s="10"/>
      <c r="N3697" s="4"/>
      <c r="O3697" s="17"/>
      <c r="P3697" s="17"/>
      <c r="Q3697" s="17"/>
      <c r="R3697" s="4"/>
    </row>
    <row r="3698" spans="1:18" x14ac:dyDescent="0.25">
      <c r="A3698" s="10">
        <v>45812.083333333336</v>
      </c>
      <c r="B3698" s="5">
        <v>45812</v>
      </c>
      <c r="C3698" s="6">
        <v>54519.508721788196</v>
      </c>
      <c r="D3698" s="6">
        <v>20060.523318142361</v>
      </c>
      <c r="E3698" s="6">
        <v>39581</v>
      </c>
      <c r="F3698" s="34">
        <f t="shared" si="228"/>
        <v>36.795128548407789</v>
      </c>
      <c r="G3698" s="16">
        <f t="shared" si="229"/>
        <v>50.682204386302423</v>
      </c>
      <c r="H3698" s="6">
        <f t="shared" si="230"/>
        <v>-2437.8207552083331</v>
      </c>
      <c r="I3698" s="16">
        <f t="shared" si="231"/>
        <v>-10.835556373661889</v>
      </c>
      <c r="J3698" s="10"/>
      <c r="N3698" s="4"/>
      <c r="O3698" s="17"/>
      <c r="P3698" s="17"/>
      <c r="Q3698" s="17"/>
      <c r="R3698" s="4"/>
    </row>
    <row r="3699" spans="1:18" x14ac:dyDescent="0.25">
      <c r="A3699" s="10">
        <v>45812.125</v>
      </c>
      <c r="B3699" s="5">
        <v>45812</v>
      </c>
      <c r="C3699" s="6">
        <v>53192.094286024309</v>
      </c>
      <c r="D3699" s="6">
        <v>17816.836152886284</v>
      </c>
      <c r="E3699" s="6">
        <v>39581</v>
      </c>
      <c r="F3699" s="34">
        <f t="shared" si="228"/>
        <v>33.49527103986857</v>
      </c>
      <c r="G3699" s="16">
        <f t="shared" si="229"/>
        <v>45.01360792523252</v>
      </c>
      <c r="H3699" s="6">
        <f t="shared" si="230"/>
        <v>-2243.6871652560767</v>
      </c>
      <c r="I3699" s="16">
        <f t="shared" si="231"/>
        <v>-11.184589403143477</v>
      </c>
      <c r="J3699" s="10"/>
      <c r="N3699" s="4"/>
      <c r="O3699" s="17"/>
      <c r="P3699" s="17"/>
      <c r="Q3699" s="17"/>
      <c r="R3699" s="4"/>
    </row>
    <row r="3700" spans="1:18" x14ac:dyDescent="0.25">
      <c r="A3700" s="10">
        <v>45812.166666666664</v>
      </c>
      <c r="B3700" s="5">
        <v>45812</v>
      </c>
      <c r="C3700" s="6">
        <v>51662.192146267364</v>
      </c>
      <c r="D3700" s="6">
        <v>17368.735064561632</v>
      </c>
      <c r="E3700" s="6">
        <v>39581</v>
      </c>
      <c r="F3700" s="34">
        <f t="shared" si="228"/>
        <v>33.619818174549792</v>
      </c>
      <c r="G3700" s="16">
        <f t="shared" si="229"/>
        <v>43.881496335518641</v>
      </c>
      <c r="H3700" s="6">
        <f t="shared" si="230"/>
        <v>-448.10108832465266</v>
      </c>
      <c r="I3700" s="16">
        <f t="shared" si="231"/>
        <v>-2.51504298787673</v>
      </c>
      <c r="J3700" s="10"/>
      <c r="N3700" s="4"/>
      <c r="O3700" s="17"/>
      <c r="P3700" s="17"/>
      <c r="Q3700" s="17"/>
      <c r="R3700" s="4"/>
    </row>
    <row r="3701" spans="1:18" x14ac:dyDescent="0.25">
      <c r="A3701" s="10">
        <v>45812.208333333336</v>
      </c>
      <c r="B3701" s="5">
        <v>45812</v>
      </c>
      <c r="C3701" s="6">
        <v>51203.479001736108</v>
      </c>
      <c r="D3701" s="6">
        <v>15074.464547526042</v>
      </c>
      <c r="E3701" s="6">
        <v>39581</v>
      </c>
      <c r="F3701" s="34">
        <f t="shared" si="228"/>
        <v>29.440313122112126</v>
      </c>
      <c r="G3701" s="16">
        <f t="shared" si="229"/>
        <v>38.085102820863654</v>
      </c>
      <c r="H3701" s="6">
        <f t="shared" si="230"/>
        <v>-2294.2705170355894</v>
      </c>
      <c r="I3701" s="16">
        <f t="shared" si="231"/>
        <v>-13.209197494852193</v>
      </c>
      <c r="J3701" s="10"/>
      <c r="N3701" s="4"/>
      <c r="O3701" s="17"/>
      <c r="P3701" s="17"/>
      <c r="Q3701" s="17"/>
      <c r="R3701" s="4"/>
    </row>
    <row r="3702" spans="1:18" x14ac:dyDescent="0.25">
      <c r="A3702" s="10">
        <v>45812.25</v>
      </c>
      <c r="B3702" s="5">
        <v>45812</v>
      </c>
      <c r="C3702" s="6">
        <v>51712.193867187503</v>
      </c>
      <c r="D3702" s="6">
        <v>12892.063790690105</v>
      </c>
      <c r="E3702" s="6">
        <v>39581</v>
      </c>
      <c r="F3702" s="34">
        <f t="shared" si="228"/>
        <v>24.930413557391915</v>
      </c>
      <c r="G3702" s="16">
        <f t="shared" si="229"/>
        <v>32.571344308355279</v>
      </c>
      <c r="H3702" s="6">
        <f t="shared" si="230"/>
        <v>-2182.4007568359375</v>
      </c>
      <c r="I3702" s="16">
        <f t="shared" si="231"/>
        <v>-14.477467839440466</v>
      </c>
      <c r="J3702" s="10"/>
      <c r="N3702" s="4"/>
      <c r="O3702" s="17"/>
      <c r="P3702" s="17"/>
      <c r="Q3702" s="17"/>
      <c r="R3702" s="4"/>
    </row>
    <row r="3703" spans="1:18" x14ac:dyDescent="0.25">
      <c r="A3703" s="10">
        <v>45812.291666666664</v>
      </c>
      <c r="B3703" s="5">
        <v>45812</v>
      </c>
      <c r="C3703" s="6">
        <v>52692.706036241318</v>
      </c>
      <c r="D3703" s="6">
        <v>11534.227905815973</v>
      </c>
      <c r="E3703" s="6">
        <v>39581</v>
      </c>
      <c r="F3703" s="34">
        <f t="shared" si="228"/>
        <v>21.88961010634544</v>
      </c>
      <c r="G3703" s="16">
        <f t="shared" si="229"/>
        <v>29.140819852494815</v>
      </c>
      <c r="H3703" s="6">
        <f t="shared" si="230"/>
        <v>-1357.8358848741318</v>
      </c>
      <c r="I3703" s="16">
        <f t="shared" si="231"/>
        <v>-10.532339173303514</v>
      </c>
      <c r="J3703" s="10"/>
      <c r="N3703" s="4"/>
      <c r="O3703" s="17"/>
      <c r="P3703" s="17"/>
      <c r="Q3703" s="17"/>
      <c r="R3703" s="4"/>
    </row>
    <row r="3704" spans="1:18" x14ac:dyDescent="0.25">
      <c r="A3704" s="10">
        <v>45812.333333333336</v>
      </c>
      <c r="B3704" s="5">
        <v>45812</v>
      </c>
      <c r="C3704" s="6">
        <v>53685.696214192707</v>
      </c>
      <c r="D3704" s="6">
        <v>9714.4845103624139</v>
      </c>
      <c r="E3704" s="6">
        <v>39581</v>
      </c>
      <c r="F3704" s="34">
        <f t="shared" si="228"/>
        <v>18.095107627186231</v>
      </c>
      <c r="G3704" s="16">
        <f t="shared" si="229"/>
        <v>24.543302368213066</v>
      </c>
      <c r="H3704" s="6">
        <f t="shared" si="230"/>
        <v>-1819.7433954535591</v>
      </c>
      <c r="I3704" s="16">
        <f t="shared" si="231"/>
        <v>-15.776898205175735</v>
      </c>
      <c r="J3704" s="10"/>
      <c r="N3704" s="4"/>
      <c r="O3704" s="17"/>
      <c r="P3704" s="17"/>
      <c r="Q3704" s="17"/>
      <c r="R3704" s="4"/>
    </row>
    <row r="3705" spans="1:18" x14ac:dyDescent="0.25">
      <c r="A3705" s="10">
        <v>45812.375</v>
      </c>
      <c r="B3705" s="5">
        <v>45812</v>
      </c>
      <c r="C3705" s="6">
        <v>55263.178856336803</v>
      </c>
      <c r="D3705" s="6">
        <v>9029.4206296115444</v>
      </c>
      <c r="E3705" s="6">
        <v>39581</v>
      </c>
      <c r="F3705" s="34">
        <f t="shared" si="228"/>
        <v>16.338945418041543</v>
      </c>
      <c r="G3705" s="16">
        <f t="shared" si="229"/>
        <v>22.812512643974493</v>
      </c>
      <c r="H3705" s="6">
        <f t="shared" si="230"/>
        <v>-685.06388075086943</v>
      </c>
      <c r="I3705" s="16">
        <f t="shared" si="231"/>
        <v>-7.0519838702724131</v>
      </c>
      <c r="J3705" s="10"/>
      <c r="N3705" s="4"/>
      <c r="O3705" s="17"/>
      <c r="P3705" s="17"/>
      <c r="Q3705" s="17"/>
      <c r="R3705" s="4"/>
    </row>
    <row r="3706" spans="1:18" x14ac:dyDescent="0.25">
      <c r="A3706" s="10">
        <v>45812.416666666664</v>
      </c>
      <c r="B3706" s="5">
        <v>45812</v>
      </c>
      <c r="C3706" s="6">
        <v>56657.071501736114</v>
      </c>
      <c r="D3706" s="6">
        <v>9784.8504850260415</v>
      </c>
      <c r="E3706" s="6">
        <v>39581</v>
      </c>
      <c r="F3706" s="34">
        <f t="shared" si="228"/>
        <v>17.270307528560153</v>
      </c>
      <c r="G3706" s="16">
        <f t="shared" si="229"/>
        <v>24.721079520542791</v>
      </c>
      <c r="H3706" s="6">
        <f t="shared" si="230"/>
        <v>755.42985541449707</v>
      </c>
      <c r="I3706" s="16">
        <f t="shared" si="231"/>
        <v>8.3663159177356494</v>
      </c>
      <c r="J3706" s="10"/>
      <c r="N3706" s="4"/>
      <c r="O3706" s="17"/>
      <c r="P3706" s="17"/>
      <c r="Q3706" s="17"/>
      <c r="R3706" s="4"/>
    </row>
    <row r="3707" spans="1:18" x14ac:dyDescent="0.25">
      <c r="A3707" s="10">
        <v>45812.458333333336</v>
      </c>
      <c r="B3707" s="5">
        <v>45812</v>
      </c>
      <c r="C3707" s="6">
        <v>59035.141241319441</v>
      </c>
      <c r="D3707" s="6">
        <v>7821.7001156955293</v>
      </c>
      <c r="E3707" s="6">
        <v>39581</v>
      </c>
      <c r="F3707" s="34">
        <f t="shared" si="228"/>
        <v>13.249227411386327</v>
      </c>
      <c r="G3707" s="16">
        <f t="shared" si="229"/>
        <v>19.761249376457211</v>
      </c>
      <c r="H3707" s="6">
        <f t="shared" si="230"/>
        <v>-1963.1503693305121</v>
      </c>
      <c r="I3707" s="16">
        <f t="shared" si="231"/>
        <v>-20.063161642937331</v>
      </c>
      <c r="J3707" s="10"/>
      <c r="N3707" s="4"/>
      <c r="O3707" s="17"/>
      <c r="P3707" s="17"/>
      <c r="Q3707" s="17"/>
      <c r="R3707" s="4"/>
    </row>
    <row r="3708" spans="1:18" x14ac:dyDescent="0.25">
      <c r="A3708" s="10">
        <v>45812.5</v>
      </c>
      <c r="B3708" s="5">
        <v>45812</v>
      </c>
      <c r="C3708" s="6">
        <v>61500.059223090277</v>
      </c>
      <c r="D3708" s="6">
        <v>5935.5571961805554</v>
      </c>
      <c r="E3708" s="6">
        <v>39581</v>
      </c>
      <c r="F3708" s="34">
        <f t="shared" si="228"/>
        <v>9.6513032201309539</v>
      </c>
      <c r="G3708" s="16">
        <f t="shared" si="229"/>
        <v>14.995975837347606</v>
      </c>
      <c r="H3708" s="6">
        <f t="shared" si="230"/>
        <v>-1886.142919514974</v>
      </c>
      <c r="I3708" s="16">
        <f t="shared" si="231"/>
        <v>-24.114232092970653</v>
      </c>
      <c r="J3708" s="10"/>
      <c r="N3708" s="4"/>
      <c r="O3708" s="17"/>
      <c r="P3708" s="17"/>
      <c r="Q3708" s="17"/>
      <c r="R3708" s="4"/>
    </row>
    <row r="3709" spans="1:18" x14ac:dyDescent="0.25">
      <c r="A3709" s="10">
        <v>45812.541666666664</v>
      </c>
      <c r="B3709" s="5">
        <v>45812</v>
      </c>
      <c r="C3709" s="6">
        <v>63535.400985243054</v>
      </c>
      <c r="D3709" s="6">
        <v>4115.3669469536671</v>
      </c>
      <c r="E3709" s="6">
        <v>39581</v>
      </c>
      <c r="F3709" s="34">
        <f t="shared" si="228"/>
        <v>6.4772817722666396</v>
      </c>
      <c r="G3709" s="16">
        <f t="shared" si="229"/>
        <v>10.39732939277347</v>
      </c>
      <c r="H3709" s="6">
        <f t="shared" si="230"/>
        <v>-1820.1902492268882</v>
      </c>
      <c r="I3709" s="16">
        <f t="shared" si="231"/>
        <v>-30.665869927058477</v>
      </c>
      <c r="J3709" s="10"/>
      <c r="N3709" s="4"/>
      <c r="O3709" s="17"/>
      <c r="P3709" s="17"/>
      <c r="Q3709" s="17"/>
      <c r="R3709" s="4"/>
    </row>
    <row r="3710" spans="1:18" x14ac:dyDescent="0.25">
      <c r="A3710" s="10">
        <v>45812.583333333336</v>
      </c>
      <c r="B3710" s="5">
        <v>45812</v>
      </c>
      <c r="C3710" s="6">
        <v>65899.001080729169</v>
      </c>
      <c r="D3710" s="6">
        <v>3496.7233610026042</v>
      </c>
      <c r="E3710" s="6">
        <v>39581</v>
      </c>
      <c r="F3710" s="34">
        <f t="shared" si="228"/>
        <v>5.3061856836326919</v>
      </c>
      <c r="G3710" s="16">
        <f t="shared" si="229"/>
        <v>8.834348199900468</v>
      </c>
      <c r="H3710" s="6">
        <f t="shared" si="230"/>
        <v>-618.64358595106296</v>
      </c>
      <c r="I3710" s="16">
        <f t="shared" si="231"/>
        <v>-15.032525505629668</v>
      </c>
      <c r="J3710" s="10"/>
      <c r="N3710" s="4"/>
      <c r="O3710" s="17"/>
      <c r="P3710" s="17"/>
      <c r="Q3710" s="17"/>
      <c r="R3710" s="4"/>
    </row>
    <row r="3711" spans="1:18" x14ac:dyDescent="0.25">
      <c r="A3711" s="10">
        <v>45812.625</v>
      </c>
      <c r="B3711" s="5">
        <v>45812</v>
      </c>
      <c r="C3711" s="6">
        <v>67703.510874565967</v>
      </c>
      <c r="D3711" s="6">
        <v>3725.9115584309898</v>
      </c>
      <c r="E3711" s="6">
        <v>39581</v>
      </c>
      <c r="F3711" s="34">
        <f t="shared" si="228"/>
        <v>5.503276728638153</v>
      </c>
      <c r="G3711" s="16">
        <f t="shared" si="229"/>
        <v>9.4133840944670162</v>
      </c>
      <c r="H3711" s="6">
        <f t="shared" si="230"/>
        <v>229.18819742838559</v>
      </c>
      <c r="I3711" s="16">
        <f t="shared" si="231"/>
        <v>6.55437029947577</v>
      </c>
      <c r="J3711" s="10"/>
      <c r="N3711" s="4"/>
      <c r="O3711" s="17"/>
      <c r="P3711" s="17"/>
      <c r="Q3711" s="17"/>
      <c r="R3711" s="4"/>
    </row>
    <row r="3712" spans="1:18" x14ac:dyDescent="0.25">
      <c r="A3712" s="10">
        <v>45812.666666666664</v>
      </c>
      <c r="B3712" s="5">
        <v>45812</v>
      </c>
      <c r="C3712" s="6">
        <v>68445.298029513884</v>
      </c>
      <c r="D3712" s="6">
        <v>4164.7418798828121</v>
      </c>
      <c r="E3712" s="6">
        <v>39581</v>
      </c>
      <c r="F3712" s="34">
        <f t="shared" si="228"/>
        <v>6.0847742646791589</v>
      </c>
      <c r="G3712" s="16">
        <f t="shared" si="229"/>
        <v>10.522073418768633</v>
      </c>
      <c r="H3712" s="6">
        <f t="shared" si="230"/>
        <v>438.83032145182233</v>
      </c>
      <c r="I3712" s="16">
        <f t="shared" si="231"/>
        <v>11.777797582415433</v>
      </c>
      <c r="J3712" s="10"/>
      <c r="N3712" s="4"/>
      <c r="O3712" s="17"/>
      <c r="P3712" s="17"/>
      <c r="Q3712" s="17"/>
      <c r="R3712" s="4"/>
    </row>
    <row r="3713" spans="1:18" x14ac:dyDescent="0.25">
      <c r="A3713" s="10">
        <v>45812.708333333336</v>
      </c>
      <c r="B3713" s="5">
        <v>45812</v>
      </c>
      <c r="C3713" s="6">
        <v>69059.874533420138</v>
      </c>
      <c r="D3713" s="6">
        <v>4503.2466448296445</v>
      </c>
      <c r="E3713" s="6">
        <v>39581</v>
      </c>
      <c r="F3713" s="34">
        <f t="shared" si="228"/>
        <v>6.5207860211943895</v>
      </c>
      <c r="G3713" s="16">
        <f t="shared" si="229"/>
        <v>11.377293764254679</v>
      </c>
      <c r="H3713" s="6">
        <f t="shared" si="230"/>
        <v>338.50476494683244</v>
      </c>
      <c r="I3713" s="16">
        <f t="shared" si="231"/>
        <v>8.1278690182921327</v>
      </c>
      <c r="J3713" s="10"/>
      <c r="N3713" s="4"/>
      <c r="O3713" s="17"/>
      <c r="P3713" s="17"/>
      <c r="Q3713" s="17"/>
      <c r="R3713" s="4"/>
    </row>
    <row r="3714" spans="1:18" x14ac:dyDescent="0.25">
      <c r="A3714" s="10">
        <v>45812.75</v>
      </c>
      <c r="B3714" s="5">
        <v>45812</v>
      </c>
      <c r="C3714" s="6">
        <v>69719.075143229173</v>
      </c>
      <c r="D3714" s="6">
        <v>5410.2605967881946</v>
      </c>
      <c r="E3714" s="6">
        <v>39581</v>
      </c>
      <c r="F3714" s="34">
        <f t="shared" si="228"/>
        <v>7.760086584157186</v>
      </c>
      <c r="G3714" s="16">
        <f t="shared" si="229"/>
        <v>13.668832512539336</v>
      </c>
      <c r="H3714" s="6">
        <f t="shared" si="230"/>
        <v>907.01395195855002</v>
      </c>
      <c r="I3714" s="16">
        <f t="shared" si="231"/>
        <v>20.141334097254667</v>
      </c>
      <c r="J3714" s="10"/>
      <c r="N3714" s="4"/>
      <c r="O3714" s="17"/>
      <c r="P3714" s="17"/>
      <c r="Q3714" s="17"/>
      <c r="R3714" s="4"/>
    </row>
    <row r="3715" spans="1:18" x14ac:dyDescent="0.25">
      <c r="A3715" s="10">
        <v>45812.791666666664</v>
      </c>
      <c r="B3715" s="5">
        <v>45812</v>
      </c>
      <c r="C3715" s="6">
        <v>69264.473203125002</v>
      </c>
      <c r="D3715" s="6">
        <v>7025.5248556857641</v>
      </c>
      <c r="E3715" s="6">
        <v>39581</v>
      </c>
      <c r="F3715" s="34">
        <f t="shared" ref="F3715:F3778" si="232">D3715/C3715*100</f>
        <v>10.1430423574907</v>
      </c>
      <c r="G3715" s="16">
        <f t="shared" ref="G3715:G3778" si="233">D3715/E3715*100</f>
        <v>17.74974067276159</v>
      </c>
      <c r="H3715" s="6">
        <f t="shared" si="230"/>
        <v>1615.2642588975696</v>
      </c>
      <c r="I3715" s="16">
        <f t="shared" si="231"/>
        <v>29.855572203979829</v>
      </c>
      <c r="J3715" s="10"/>
      <c r="N3715" s="4"/>
      <c r="O3715" s="17"/>
      <c r="P3715" s="17"/>
      <c r="Q3715" s="17"/>
      <c r="R3715" s="4"/>
    </row>
    <row r="3716" spans="1:18" x14ac:dyDescent="0.25">
      <c r="A3716" s="10">
        <v>45812.833333333336</v>
      </c>
      <c r="B3716" s="5">
        <v>45812</v>
      </c>
      <c r="C3716" s="6">
        <v>67427.599240451382</v>
      </c>
      <c r="D3716" s="6">
        <v>9591.5548076714404</v>
      </c>
      <c r="E3716" s="6">
        <v>39581</v>
      </c>
      <c r="F3716" s="34">
        <f t="shared" si="232"/>
        <v>14.224968582178505</v>
      </c>
      <c r="G3716" s="16">
        <f t="shared" si="233"/>
        <v>24.232724811579899</v>
      </c>
      <c r="H3716" s="6">
        <f t="shared" ref="H3716:H3779" si="234">D3716-D3715</f>
        <v>2566.0299519856762</v>
      </c>
      <c r="I3716" s="16">
        <f t="shared" ref="I3716:I3779" si="235">H3716/D3715*100</f>
        <v>36.524387923971055</v>
      </c>
      <c r="J3716" s="10"/>
      <c r="N3716" s="4"/>
      <c r="O3716" s="17"/>
      <c r="P3716" s="17"/>
      <c r="Q3716" s="17"/>
      <c r="R3716" s="4"/>
    </row>
    <row r="3717" spans="1:18" x14ac:dyDescent="0.25">
      <c r="A3717" s="10">
        <v>45812.875</v>
      </c>
      <c r="B3717" s="5">
        <v>45812</v>
      </c>
      <c r="C3717" s="6">
        <v>65367.929354383683</v>
      </c>
      <c r="D3717" s="6">
        <v>11195.953339029948</v>
      </c>
      <c r="E3717" s="6">
        <v>39581</v>
      </c>
      <c r="F3717" s="34">
        <f t="shared" si="232"/>
        <v>17.127593683337512</v>
      </c>
      <c r="G3717" s="16">
        <f t="shared" si="233"/>
        <v>28.286181094540176</v>
      </c>
      <c r="H3717" s="6">
        <f t="shared" si="234"/>
        <v>1604.3985313585072</v>
      </c>
      <c r="I3717" s="16">
        <f t="shared" si="235"/>
        <v>16.727199745293536</v>
      </c>
      <c r="J3717" s="10"/>
      <c r="N3717" s="4"/>
      <c r="O3717" s="17"/>
      <c r="P3717" s="17"/>
      <c r="Q3717" s="17"/>
      <c r="R3717" s="4"/>
    </row>
    <row r="3718" spans="1:18" x14ac:dyDescent="0.25">
      <c r="A3718" s="10">
        <v>45812.916666666664</v>
      </c>
      <c r="B3718" s="5">
        <v>45812</v>
      </c>
      <c r="C3718" s="6">
        <v>63910.252365451386</v>
      </c>
      <c r="D3718" s="6">
        <v>12098.49841905382</v>
      </c>
      <c r="E3718" s="6">
        <v>39581</v>
      </c>
      <c r="F3718" s="34">
        <f t="shared" si="232"/>
        <v>18.930450078450995</v>
      </c>
      <c r="G3718" s="16">
        <f t="shared" si="233"/>
        <v>30.566429395552969</v>
      </c>
      <c r="H3718" s="6">
        <f t="shared" si="234"/>
        <v>902.54508002387229</v>
      </c>
      <c r="I3718" s="16">
        <f t="shared" si="235"/>
        <v>8.0613508532366893</v>
      </c>
      <c r="J3718" s="10"/>
      <c r="N3718" s="4"/>
      <c r="O3718" s="17"/>
      <c r="P3718" s="17"/>
      <c r="Q3718" s="17"/>
      <c r="R3718" s="4"/>
    </row>
    <row r="3719" spans="1:18" x14ac:dyDescent="0.25">
      <c r="A3719" s="10">
        <v>45812.958333333336</v>
      </c>
      <c r="B3719" s="5">
        <v>45812</v>
      </c>
      <c r="C3719" s="6">
        <v>61143.544660373263</v>
      </c>
      <c r="D3719" s="6">
        <v>13518.601196831598</v>
      </c>
      <c r="E3719" s="6">
        <v>39581</v>
      </c>
      <c r="F3719" s="34">
        <f t="shared" si="232"/>
        <v>22.109613160181922</v>
      </c>
      <c r="G3719" s="16">
        <f t="shared" si="233"/>
        <v>34.154268959429011</v>
      </c>
      <c r="H3719" s="6">
        <f t="shared" si="234"/>
        <v>1420.1027777777781</v>
      </c>
      <c r="I3719" s="16">
        <f t="shared" si="235"/>
        <v>11.737843231365561</v>
      </c>
      <c r="J3719" s="10"/>
      <c r="N3719" s="4"/>
      <c r="O3719" s="17"/>
      <c r="P3719" s="17"/>
      <c r="Q3719" s="17"/>
      <c r="R3719" s="4"/>
    </row>
    <row r="3720" spans="1:18" x14ac:dyDescent="0.25">
      <c r="A3720" s="10">
        <v>45813</v>
      </c>
      <c r="B3720" s="5">
        <v>45813</v>
      </c>
      <c r="C3720" s="6">
        <v>57426.649184027781</v>
      </c>
      <c r="D3720" s="6">
        <v>13599.511282552083</v>
      </c>
      <c r="E3720" s="6">
        <v>39581</v>
      </c>
      <c r="F3720" s="34">
        <f t="shared" si="232"/>
        <v>23.681533705669437</v>
      </c>
      <c r="G3720" s="16">
        <f t="shared" si="233"/>
        <v>34.358685436325722</v>
      </c>
      <c r="H3720" s="6">
        <f t="shared" si="234"/>
        <v>80.910085720484858</v>
      </c>
      <c r="I3720" s="16">
        <f t="shared" si="235"/>
        <v>0.59850930242285738</v>
      </c>
      <c r="J3720" s="10"/>
      <c r="N3720" s="4"/>
      <c r="O3720" s="17"/>
      <c r="P3720" s="17"/>
      <c r="Q3720" s="17"/>
      <c r="R3720" s="4"/>
    </row>
    <row r="3721" spans="1:18" x14ac:dyDescent="0.25">
      <c r="A3721" s="10">
        <v>45813.041666666664</v>
      </c>
      <c r="B3721" s="5">
        <v>45813</v>
      </c>
      <c r="C3721" s="6">
        <v>54335.665615234378</v>
      </c>
      <c r="D3721" s="6">
        <v>13171.996982693143</v>
      </c>
      <c r="E3721" s="6">
        <v>39581</v>
      </c>
      <c r="F3721" s="34">
        <f t="shared" si="232"/>
        <v>24.24189863793633</v>
      </c>
      <c r="G3721" s="16">
        <f t="shared" si="233"/>
        <v>33.278585641325741</v>
      </c>
      <c r="H3721" s="6">
        <f t="shared" si="234"/>
        <v>-427.51429985893992</v>
      </c>
      <c r="I3721" s="16">
        <f t="shared" si="235"/>
        <v>-3.1436004645801701</v>
      </c>
      <c r="J3721" s="10"/>
      <c r="N3721" s="4"/>
      <c r="O3721" s="17"/>
      <c r="P3721" s="17"/>
      <c r="Q3721" s="17"/>
      <c r="R3721" s="4"/>
    </row>
    <row r="3722" spans="1:18" x14ac:dyDescent="0.25">
      <c r="A3722" s="10">
        <v>45813.083333333336</v>
      </c>
      <c r="B3722" s="5">
        <v>45813</v>
      </c>
      <c r="C3722" s="6">
        <v>52212.609539930556</v>
      </c>
      <c r="D3722" s="6">
        <v>12594.042289767795</v>
      </c>
      <c r="E3722" s="6">
        <v>39581</v>
      </c>
      <c r="F3722" s="34">
        <f t="shared" si="232"/>
        <v>24.120691152462452</v>
      </c>
      <c r="G3722" s="16">
        <f t="shared" si="233"/>
        <v>31.818403501093439</v>
      </c>
      <c r="H3722" s="6">
        <f t="shared" si="234"/>
        <v>-577.95469292534835</v>
      </c>
      <c r="I3722" s="16">
        <f t="shared" si="235"/>
        <v>-4.3877530011943557</v>
      </c>
      <c r="J3722" s="10"/>
      <c r="N3722" s="4"/>
      <c r="O3722" s="17"/>
      <c r="P3722" s="17"/>
      <c r="Q3722" s="17"/>
      <c r="R3722" s="4"/>
    </row>
    <row r="3723" spans="1:18" x14ac:dyDescent="0.25">
      <c r="A3723" s="10">
        <v>45813.125</v>
      </c>
      <c r="B3723" s="5">
        <v>45813</v>
      </c>
      <c r="C3723" s="6">
        <v>50920.930034722223</v>
      </c>
      <c r="D3723" s="6">
        <v>12470.487666015624</v>
      </c>
      <c r="E3723" s="6">
        <v>39581</v>
      </c>
      <c r="F3723" s="34">
        <f t="shared" si="232"/>
        <v>24.489905540830037</v>
      </c>
      <c r="G3723" s="16">
        <f t="shared" si="233"/>
        <v>31.506247103447677</v>
      </c>
      <c r="H3723" s="6">
        <f t="shared" si="234"/>
        <v>-123.5546237521703</v>
      </c>
      <c r="I3723" s="16">
        <f t="shared" si="235"/>
        <v>-0.98105612883763282</v>
      </c>
      <c r="J3723" s="10"/>
      <c r="N3723" s="4"/>
      <c r="O3723" s="17"/>
      <c r="P3723" s="17"/>
      <c r="Q3723" s="17"/>
      <c r="R3723" s="4"/>
    </row>
    <row r="3724" spans="1:18" x14ac:dyDescent="0.25">
      <c r="A3724" s="10">
        <v>45813.166666666664</v>
      </c>
      <c r="B3724" s="5">
        <v>45813</v>
      </c>
      <c r="C3724" s="6">
        <v>50040.02115668403</v>
      </c>
      <c r="D3724" s="6">
        <v>12126.844609375001</v>
      </c>
      <c r="E3724" s="6">
        <v>39581</v>
      </c>
      <c r="F3724" s="34">
        <f t="shared" si="232"/>
        <v>24.234291531180084</v>
      </c>
      <c r="G3724" s="16">
        <f t="shared" si="233"/>
        <v>30.638045045286884</v>
      </c>
      <c r="H3724" s="6">
        <f t="shared" si="234"/>
        <v>-343.6430566406234</v>
      </c>
      <c r="I3724" s="16">
        <f t="shared" si="235"/>
        <v>-2.7556505073744151</v>
      </c>
      <c r="J3724" s="10"/>
      <c r="N3724" s="4"/>
      <c r="O3724" s="17"/>
      <c r="P3724" s="17"/>
      <c r="Q3724" s="17"/>
      <c r="R3724" s="4"/>
    </row>
    <row r="3725" spans="1:18" x14ac:dyDescent="0.25">
      <c r="A3725" s="10">
        <v>45813.208333333336</v>
      </c>
      <c r="B3725" s="5">
        <v>45813</v>
      </c>
      <c r="C3725" s="6">
        <v>49573.702916666669</v>
      </c>
      <c r="D3725" s="6">
        <v>11009.01226671007</v>
      </c>
      <c r="E3725" s="6">
        <v>39581</v>
      </c>
      <c r="F3725" s="34">
        <f t="shared" si="232"/>
        <v>22.207363216776859</v>
      </c>
      <c r="G3725" s="16">
        <f t="shared" si="233"/>
        <v>27.813881070993833</v>
      </c>
      <c r="H3725" s="6">
        <f t="shared" si="234"/>
        <v>-1117.8323426649313</v>
      </c>
      <c r="I3725" s="16">
        <f t="shared" si="235"/>
        <v>-9.2178334816029501</v>
      </c>
      <c r="J3725" s="10"/>
      <c r="N3725" s="4"/>
      <c r="O3725" s="17"/>
      <c r="P3725" s="17"/>
      <c r="Q3725" s="17"/>
      <c r="R3725" s="4"/>
    </row>
    <row r="3726" spans="1:18" x14ac:dyDescent="0.25">
      <c r="A3726" s="10">
        <v>45813.25</v>
      </c>
      <c r="B3726" s="5">
        <v>45813</v>
      </c>
      <c r="C3726" s="6">
        <v>50709.169816623267</v>
      </c>
      <c r="D3726" s="6">
        <v>10617.762802463109</v>
      </c>
      <c r="E3726" s="6">
        <v>39581</v>
      </c>
      <c r="F3726" s="34">
        <f t="shared" si="232"/>
        <v>20.938545909663933</v>
      </c>
      <c r="G3726" s="16">
        <f t="shared" si="233"/>
        <v>26.825403103668698</v>
      </c>
      <c r="H3726" s="6">
        <f t="shared" si="234"/>
        <v>-391.249464246961</v>
      </c>
      <c r="I3726" s="16">
        <f t="shared" si="235"/>
        <v>-3.5539016105019008</v>
      </c>
      <c r="J3726" s="10"/>
      <c r="N3726" s="4"/>
      <c r="O3726" s="17"/>
      <c r="P3726" s="17"/>
      <c r="Q3726" s="17"/>
      <c r="R3726" s="4"/>
    </row>
    <row r="3727" spans="1:18" x14ac:dyDescent="0.25">
      <c r="A3727" s="10">
        <v>45813.291666666664</v>
      </c>
      <c r="B3727" s="5">
        <v>45813</v>
      </c>
      <c r="C3727" s="6">
        <v>51987.734403211805</v>
      </c>
      <c r="D3727" s="6">
        <v>9970.8282961697041</v>
      </c>
      <c r="E3727" s="6">
        <v>39581</v>
      </c>
      <c r="F3727" s="34">
        <f t="shared" si="232"/>
        <v>19.179193728345481</v>
      </c>
      <c r="G3727" s="16">
        <f t="shared" si="233"/>
        <v>25.190945898713281</v>
      </c>
      <c r="H3727" s="6">
        <f t="shared" si="234"/>
        <v>-646.93450629340441</v>
      </c>
      <c r="I3727" s="16">
        <f t="shared" si="235"/>
        <v>-6.0929455510470483</v>
      </c>
      <c r="J3727" s="10"/>
      <c r="N3727" s="4"/>
      <c r="O3727" s="17"/>
      <c r="P3727" s="17"/>
      <c r="Q3727" s="17"/>
      <c r="R3727" s="4"/>
    </row>
    <row r="3728" spans="1:18" x14ac:dyDescent="0.25">
      <c r="A3728" s="10">
        <v>45813.333333333336</v>
      </c>
      <c r="B3728" s="5">
        <v>45813</v>
      </c>
      <c r="C3728" s="6">
        <v>53610.393080512156</v>
      </c>
      <c r="D3728" s="6">
        <v>9825.0160810004345</v>
      </c>
      <c r="E3728" s="6">
        <v>39581</v>
      </c>
      <c r="F3728" s="34">
        <f t="shared" si="232"/>
        <v>18.326700321419416</v>
      </c>
      <c r="G3728" s="16">
        <f t="shared" si="233"/>
        <v>24.822556481646334</v>
      </c>
      <c r="H3728" s="6">
        <f t="shared" si="234"/>
        <v>-145.81221516926962</v>
      </c>
      <c r="I3728" s="16">
        <f t="shared" si="235"/>
        <v>-1.462388187200891</v>
      </c>
      <c r="J3728" s="10"/>
      <c r="N3728" s="4"/>
      <c r="O3728" s="17"/>
      <c r="P3728" s="17"/>
      <c r="Q3728" s="17"/>
      <c r="R3728" s="4"/>
    </row>
    <row r="3729" spans="1:18" x14ac:dyDescent="0.25">
      <c r="A3729" s="10">
        <v>45813.375</v>
      </c>
      <c r="B3729" s="5">
        <v>45813</v>
      </c>
      <c r="C3729" s="6">
        <v>56519.383261718751</v>
      </c>
      <c r="D3729" s="6">
        <v>10251.090062934029</v>
      </c>
      <c r="E3729" s="6">
        <v>39581</v>
      </c>
      <c r="F3729" s="34">
        <f t="shared" si="232"/>
        <v>18.137299933839181</v>
      </c>
      <c r="G3729" s="16">
        <f t="shared" si="233"/>
        <v>25.89901736422533</v>
      </c>
      <c r="H3729" s="6">
        <f t="shared" si="234"/>
        <v>426.07398193359404</v>
      </c>
      <c r="I3729" s="16">
        <f t="shared" si="235"/>
        <v>4.3366237614362149</v>
      </c>
      <c r="J3729" s="10"/>
      <c r="N3729" s="4"/>
      <c r="O3729" s="17"/>
      <c r="P3729" s="17"/>
      <c r="Q3729" s="17"/>
      <c r="R3729" s="4"/>
    </row>
    <row r="3730" spans="1:18" x14ac:dyDescent="0.25">
      <c r="A3730" s="10">
        <v>45813.416666666664</v>
      </c>
      <c r="B3730" s="5">
        <v>45813</v>
      </c>
      <c r="C3730" s="6">
        <v>59455.832361111112</v>
      </c>
      <c r="D3730" s="6">
        <v>10857.881185980903</v>
      </c>
      <c r="E3730" s="6">
        <v>39581</v>
      </c>
      <c r="F3730" s="34">
        <f t="shared" si="232"/>
        <v>18.262096004365805</v>
      </c>
      <c r="G3730" s="16">
        <f t="shared" si="233"/>
        <v>27.432053727750443</v>
      </c>
      <c r="H3730" s="6">
        <f t="shared" si="234"/>
        <v>606.79112304687442</v>
      </c>
      <c r="I3730" s="16">
        <f t="shared" si="235"/>
        <v>5.9192838939237742</v>
      </c>
      <c r="J3730" s="10"/>
      <c r="N3730" s="4"/>
      <c r="O3730" s="17"/>
      <c r="P3730" s="17"/>
      <c r="Q3730" s="17"/>
      <c r="R3730" s="4"/>
    </row>
    <row r="3731" spans="1:18" x14ac:dyDescent="0.25">
      <c r="A3731" s="10">
        <v>45813.458333333336</v>
      </c>
      <c r="B3731" s="5">
        <v>45813</v>
      </c>
      <c r="C3731" s="6">
        <v>62010.31332465278</v>
      </c>
      <c r="D3731" s="6">
        <v>9932.7557031249999</v>
      </c>
      <c r="E3731" s="6">
        <v>39581</v>
      </c>
      <c r="F3731" s="34">
        <f t="shared" si="232"/>
        <v>16.017909232489139</v>
      </c>
      <c r="G3731" s="16">
        <f t="shared" si="233"/>
        <v>25.094756835666104</v>
      </c>
      <c r="H3731" s="6">
        <f t="shared" si="234"/>
        <v>-925.1254828559031</v>
      </c>
      <c r="I3731" s="16">
        <f t="shared" si="235"/>
        <v>-8.5203131901127644</v>
      </c>
      <c r="J3731" s="10"/>
      <c r="N3731" s="4"/>
      <c r="O3731" s="17"/>
      <c r="P3731" s="17"/>
      <c r="Q3731" s="17"/>
      <c r="R3731" s="4"/>
    </row>
    <row r="3732" spans="1:18" x14ac:dyDescent="0.25">
      <c r="A3732" s="10">
        <v>45813.5</v>
      </c>
      <c r="B3732" s="5">
        <v>45813</v>
      </c>
      <c r="C3732" s="6">
        <v>64571.837259114582</v>
      </c>
      <c r="D3732" s="6">
        <v>9870.2257994249139</v>
      </c>
      <c r="E3732" s="6">
        <v>39581</v>
      </c>
      <c r="F3732" s="34">
        <f t="shared" si="232"/>
        <v>15.285651172999092</v>
      </c>
      <c r="G3732" s="16">
        <f t="shared" si="233"/>
        <v>24.936777240152885</v>
      </c>
      <c r="H3732" s="6">
        <f t="shared" si="234"/>
        <v>-62.529903700085924</v>
      </c>
      <c r="I3732" s="16">
        <f t="shared" si="235"/>
        <v>-0.62953228257101945</v>
      </c>
      <c r="J3732" s="10"/>
      <c r="N3732" s="4"/>
      <c r="O3732" s="17"/>
      <c r="P3732" s="17"/>
      <c r="Q3732" s="17"/>
      <c r="R3732" s="4"/>
    </row>
    <row r="3733" spans="1:18" x14ac:dyDescent="0.25">
      <c r="A3733" s="10">
        <v>45813.541666666664</v>
      </c>
      <c r="B3733" s="5">
        <v>45813</v>
      </c>
      <c r="C3733" s="6">
        <v>67184.911883680557</v>
      </c>
      <c r="D3733" s="6">
        <v>11121.514999999999</v>
      </c>
      <c r="E3733" s="6">
        <v>39581</v>
      </c>
      <c r="F3733" s="34">
        <f t="shared" si="232"/>
        <v>16.553590215694626</v>
      </c>
      <c r="G3733" s="16">
        <f t="shared" si="233"/>
        <v>28.098115257320426</v>
      </c>
      <c r="H3733" s="6">
        <f t="shared" si="234"/>
        <v>1251.2892005750855</v>
      </c>
      <c r="I3733" s="16">
        <f t="shared" si="235"/>
        <v>12.677412107917446</v>
      </c>
      <c r="J3733" s="10"/>
      <c r="N3733" s="4"/>
      <c r="O3733" s="17"/>
      <c r="P3733" s="17"/>
      <c r="Q3733" s="17"/>
      <c r="R3733" s="4"/>
    </row>
    <row r="3734" spans="1:18" x14ac:dyDescent="0.25">
      <c r="A3734" s="10">
        <v>45813.583333333336</v>
      </c>
      <c r="B3734" s="5">
        <v>45813</v>
      </c>
      <c r="C3734" s="6">
        <v>70245.744574652781</v>
      </c>
      <c r="D3734" s="6">
        <v>13329.217805989583</v>
      </c>
      <c r="E3734" s="6">
        <v>39581</v>
      </c>
      <c r="F3734" s="34">
        <f t="shared" si="232"/>
        <v>18.975124951268935</v>
      </c>
      <c r="G3734" s="16">
        <f t="shared" si="233"/>
        <v>33.67579850430657</v>
      </c>
      <c r="H3734" s="6">
        <f t="shared" si="234"/>
        <v>2207.7028059895838</v>
      </c>
      <c r="I3734" s="16">
        <f t="shared" si="235"/>
        <v>19.850738015365568</v>
      </c>
      <c r="J3734" s="10"/>
      <c r="N3734" s="4"/>
      <c r="O3734" s="17"/>
      <c r="P3734" s="17"/>
      <c r="Q3734" s="17"/>
      <c r="R3734" s="4"/>
    </row>
    <row r="3735" spans="1:18" x14ac:dyDescent="0.25">
      <c r="A3735" s="10">
        <v>45813.625</v>
      </c>
      <c r="B3735" s="5">
        <v>45813</v>
      </c>
      <c r="C3735" s="6">
        <v>72872.756545138895</v>
      </c>
      <c r="D3735" s="6">
        <v>15893.048376736111</v>
      </c>
      <c r="E3735" s="6">
        <v>39581</v>
      </c>
      <c r="F3735" s="34">
        <f t="shared" si="232"/>
        <v>21.809314111634613</v>
      </c>
      <c r="G3735" s="16">
        <f t="shared" si="233"/>
        <v>40.153225984022917</v>
      </c>
      <c r="H3735" s="6">
        <f t="shared" si="234"/>
        <v>2563.8305707465279</v>
      </c>
      <c r="I3735" s="16">
        <f t="shared" si="235"/>
        <v>19.234666340244296</v>
      </c>
      <c r="J3735" s="10"/>
      <c r="N3735" s="4"/>
      <c r="O3735" s="17"/>
      <c r="P3735" s="17"/>
      <c r="Q3735" s="17"/>
      <c r="R3735" s="4"/>
    </row>
    <row r="3736" spans="1:18" x14ac:dyDescent="0.25">
      <c r="A3736" s="10">
        <v>45813.666666666664</v>
      </c>
      <c r="B3736" s="5">
        <v>45813</v>
      </c>
      <c r="C3736" s="6">
        <v>74848.383007812503</v>
      </c>
      <c r="D3736" s="6">
        <v>17302.432610134547</v>
      </c>
      <c r="E3736" s="6">
        <v>39581</v>
      </c>
      <c r="F3736" s="34">
        <f t="shared" si="232"/>
        <v>23.116641822881544</v>
      </c>
      <c r="G3736" s="16">
        <f t="shared" si="233"/>
        <v>43.713985523697097</v>
      </c>
      <c r="H3736" s="6">
        <f t="shared" si="234"/>
        <v>1409.3842333984358</v>
      </c>
      <c r="I3736" s="16">
        <f t="shared" si="235"/>
        <v>8.8679289208070422</v>
      </c>
      <c r="J3736" s="10"/>
      <c r="N3736" s="4"/>
      <c r="O3736" s="17"/>
      <c r="P3736" s="17"/>
      <c r="Q3736" s="17"/>
      <c r="R3736" s="4"/>
    </row>
    <row r="3737" spans="1:18" x14ac:dyDescent="0.25">
      <c r="A3737" s="10">
        <v>45813.708333333336</v>
      </c>
      <c r="B3737" s="5">
        <v>45813</v>
      </c>
      <c r="C3737" s="6">
        <v>76243.791918402771</v>
      </c>
      <c r="D3737" s="6">
        <v>17601.669607204862</v>
      </c>
      <c r="E3737" s="6">
        <v>39581</v>
      </c>
      <c r="F3737" s="34">
        <f t="shared" si="232"/>
        <v>23.086036468441165</v>
      </c>
      <c r="G3737" s="16">
        <f t="shared" si="233"/>
        <v>44.46999723909164</v>
      </c>
      <c r="H3737" s="6">
        <f t="shared" si="234"/>
        <v>299.23699707031483</v>
      </c>
      <c r="I3737" s="16">
        <f t="shared" si="235"/>
        <v>1.7294504409457594</v>
      </c>
      <c r="J3737" s="10"/>
      <c r="N3737" s="4"/>
      <c r="O3737" s="17"/>
      <c r="P3737" s="17"/>
      <c r="Q3737" s="17"/>
      <c r="R3737" s="4"/>
    </row>
    <row r="3738" spans="1:18" x14ac:dyDescent="0.25">
      <c r="A3738" s="10">
        <v>45813.75</v>
      </c>
      <c r="B3738" s="5">
        <v>45813</v>
      </c>
      <c r="C3738" s="6">
        <v>75827.96202473958</v>
      </c>
      <c r="D3738" s="6">
        <v>17966.521946072047</v>
      </c>
      <c r="E3738" s="6">
        <v>39581</v>
      </c>
      <c r="F3738" s="34">
        <f t="shared" si="232"/>
        <v>23.693795093965868</v>
      </c>
      <c r="G3738" s="16">
        <f t="shared" si="233"/>
        <v>45.391783800490252</v>
      </c>
      <c r="H3738" s="6">
        <f t="shared" si="234"/>
        <v>364.85233886718561</v>
      </c>
      <c r="I3738" s="16">
        <f t="shared" si="235"/>
        <v>2.0728280158027803</v>
      </c>
      <c r="J3738" s="10"/>
      <c r="N3738" s="4"/>
      <c r="O3738" s="17"/>
      <c r="P3738" s="17"/>
      <c r="Q3738" s="17"/>
      <c r="R3738" s="4"/>
    </row>
    <row r="3739" spans="1:18" x14ac:dyDescent="0.25">
      <c r="A3739" s="10">
        <v>45813.791666666664</v>
      </c>
      <c r="B3739" s="5">
        <v>45813</v>
      </c>
      <c r="C3739" s="6">
        <v>75193.015611979165</v>
      </c>
      <c r="D3739" s="6">
        <v>17796.84408637153</v>
      </c>
      <c r="E3739" s="6">
        <v>39581</v>
      </c>
      <c r="F3739" s="34">
        <f t="shared" si="232"/>
        <v>23.668214316884338</v>
      </c>
      <c r="G3739" s="16">
        <f t="shared" si="233"/>
        <v>44.963098674544675</v>
      </c>
      <c r="H3739" s="6">
        <f t="shared" si="234"/>
        <v>-169.67785970051773</v>
      </c>
      <c r="I3739" s="16">
        <f t="shared" si="235"/>
        <v>-0.94441127898777177</v>
      </c>
      <c r="J3739" s="10"/>
      <c r="N3739" s="4"/>
      <c r="O3739" s="17"/>
      <c r="P3739" s="17"/>
      <c r="Q3739" s="17"/>
      <c r="R3739" s="4"/>
    </row>
    <row r="3740" spans="1:18" x14ac:dyDescent="0.25">
      <c r="A3740" s="10">
        <v>45813.833333333336</v>
      </c>
      <c r="B3740" s="5">
        <v>45813</v>
      </c>
      <c r="C3740" s="6">
        <v>72134.207261284726</v>
      </c>
      <c r="D3740" s="6">
        <v>16985.912751736112</v>
      </c>
      <c r="E3740" s="6">
        <v>39581</v>
      </c>
      <c r="F3740" s="34">
        <f t="shared" si="232"/>
        <v>23.547652905104634</v>
      </c>
      <c r="G3740" s="16">
        <f t="shared" si="233"/>
        <v>42.91430926893235</v>
      </c>
      <c r="H3740" s="6">
        <f t="shared" si="234"/>
        <v>-810.93133463541744</v>
      </c>
      <c r="I3740" s="16">
        <f t="shared" si="235"/>
        <v>-4.5566018935706287</v>
      </c>
      <c r="J3740" s="10"/>
      <c r="N3740" s="4"/>
      <c r="O3740" s="17"/>
      <c r="P3740" s="17"/>
      <c r="Q3740" s="17"/>
      <c r="R3740" s="4"/>
    </row>
    <row r="3741" spans="1:18" x14ac:dyDescent="0.25">
      <c r="A3741" s="10">
        <v>45813.875</v>
      </c>
      <c r="B3741" s="5">
        <v>45813</v>
      </c>
      <c r="C3741" s="6">
        <v>69373.298849826388</v>
      </c>
      <c r="D3741" s="6">
        <v>17542.820245225696</v>
      </c>
      <c r="E3741" s="6">
        <v>39581</v>
      </c>
      <c r="F3741" s="34">
        <f t="shared" si="232"/>
        <v>25.287568179799191</v>
      </c>
      <c r="G3741" s="16">
        <f t="shared" si="233"/>
        <v>44.321316402379161</v>
      </c>
      <c r="H3741" s="6">
        <f t="shared" si="234"/>
        <v>556.90749348958343</v>
      </c>
      <c r="I3741" s="16">
        <f t="shared" si="235"/>
        <v>3.2786433183148342</v>
      </c>
      <c r="J3741" s="10"/>
      <c r="N3741" s="4"/>
      <c r="O3741" s="17"/>
      <c r="P3741" s="17"/>
      <c r="Q3741" s="17"/>
      <c r="R3741" s="4"/>
    </row>
    <row r="3742" spans="1:18" x14ac:dyDescent="0.25">
      <c r="A3742" s="10">
        <v>45813.916666666664</v>
      </c>
      <c r="B3742" s="5">
        <v>45813</v>
      </c>
      <c r="C3742" s="6">
        <v>67587.383519965282</v>
      </c>
      <c r="D3742" s="6">
        <v>17955.98261013455</v>
      </c>
      <c r="E3742" s="6">
        <v>39581</v>
      </c>
      <c r="F3742" s="34">
        <f t="shared" si="232"/>
        <v>26.567062778558903</v>
      </c>
      <c r="G3742" s="16">
        <f t="shared" si="233"/>
        <v>45.365156540093857</v>
      </c>
      <c r="H3742" s="6">
        <f t="shared" si="234"/>
        <v>413.16236490885422</v>
      </c>
      <c r="I3742" s="16">
        <f t="shared" si="235"/>
        <v>2.355165014139029</v>
      </c>
      <c r="J3742" s="10"/>
      <c r="N3742" s="4"/>
      <c r="O3742" s="17"/>
      <c r="P3742" s="17"/>
      <c r="Q3742" s="17"/>
      <c r="R3742" s="4"/>
    </row>
    <row r="3743" spans="1:18" x14ac:dyDescent="0.25">
      <c r="A3743" s="10">
        <v>45813.958333333336</v>
      </c>
      <c r="B3743" s="5">
        <v>45813</v>
      </c>
      <c r="C3743" s="6">
        <v>65081.73764105903</v>
      </c>
      <c r="D3743" s="6">
        <v>16949.400865885418</v>
      </c>
      <c r="E3743" s="6">
        <v>39581</v>
      </c>
      <c r="F3743" s="34">
        <f t="shared" si="232"/>
        <v>26.043251886366832</v>
      </c>
      <c r="G3743" s="16">
        <f t="shared" si="233"/>
        <v>42.822063277545837</v>
      </c>
      <c r="H3743" s="6">
        <f t="shared" si="234"/>
        <v>-1006.5817442491316</v>
      </c>
      <c r="I3743" s="16">
        <f t="shared" si="235"/>
        <v>-5.6058293556210401</v>
      </c>
      <c r="J3743" s="10"/>
      <c r="N3743" s="4"/>
      <c r="O3743" s="17"/>
      <c r="P3743" s="17"/>
      <c r="Q3743" s="17"/>
      <c r="R3743" s="4"/>
    </row>
    <row r="3744" spans="1:18" x14ac:dyDescent="0.25">
      <c r="A3744" s="10">
        <v>45814</v>
      </c>
      <c r="B3744" s="5">
        <v>45814</v>
      </c>
      <c r="C3744" s="6">
        <v>62039.394895833335</v>
      </c>
      <c r="D3744" s="6">
        <v>17470.199459635416</v>
      </c>
      <c r="E3744" s="6">
        <v>39581</v>
      </c>
      <c r="F3744" s="34">
        <f t="shared" si="232"/>
        <v>28.1598482528216</v>
      </c>
      <c r="G3744" s="16">
        <f t="shared" si="233"/>
        <v>44.137842549797675</v>
      </c>
      <c r="H3744" s="6">
        <f t="shared" si="234"/>
        <v>520.79859374999796</v>
      </c>
      <c r="I3744" s="16">
        <f t="shared" si="235"/>
        <v>3.0726666852173246</v>
      </c>
      <c r="J3744" s="10"/>
      <c r="N3744" s="4"/>
      <c r="O3744" s="17"/>
      <c r="P3744" s="17"/>
      <c r="Q3744" s="17"/>
      <c r="R3744" s="4"/>
    </row>
    <row r="3745" spans="1:18" x14ac:dyDescent="0.25">
      <c r="A3745" s="10">
        <v>45814.041666666664</v>
      </c>
      <c r="B3745" s="5">
        <v>45814</v>
      </c>
      <c r="C3745" s="6">
        <v>59744.766040581599</v>
      </c>
      <c r="D3745" s="6">
        <v>18940.053075086806</v>
      </c>
      <c r="E3745" s="6">
        <v>39581</v>
      </c>
      <c r="F3745" s="34">
        <f t="shared" si="232"/>
        <v>31.701610584970378</v>
      </c>
      <c r="G3745" s="16">
        <f t="shared" si="233"/>
        <v>47.851375849743071</v>
      </c>
      <c r="H3745" s="6">
        <f t="shared" si="234"/>
        <v>1469.8536154513895</v>
      </c>
      <c r="I3745" s="16">
        <f t="shared" si="235"/>
        <v>8.4134907494757574</v>
      </c>
      <c r="J3745" s="10"/>
      <c r="N3745" s="4"/>
      <c r="O3745" s="17"/>
      <c r="P3745" s="17"/>
      <c r="Q3745" s="17"/>
      <c r="R3745" s="4"/>
    </row>
    <row r="3746" spans="1:18" x14ac:dyDescent="0.25">
      <c r="A3746" s="10">
        <v>45814.083333333336</v>
      </c>
      <c r="B3746" s="5">
        <v>45814</v>
      </c>
      <c r="C3746" s="6">
        <v>57204.811432291666</v>
      </c>
      <c r="D3746" s="6">
        <v>20368.516542968751</v>
      </c>
      <c r="E3746" s="6">
        <v>39581</v>
      </c>
      <c r="F3746" s="34">
        <f t="shared" si="232"/>
        <v>35.606299597853202</v>
      </c>
      <c r="G3746" s="16">
        <f t="shared" si="233"/>
        <v>51.460338402184767</v>
      </c>
      <c r="H3746" s="6">
        <f t="shared" si="234"/>
        <v>1428.4634678819457</v>
      </c>
      <c r="I3746" s="16">
        <f t="shared" si="235"/>
        <v>7.5420246301257983</v>
      </c>
      <c r="J3746" s="10"/>
      <c r="N3746" s="4"/>
      <c r="O3746" s="17"/>
      <c r="P3746" s="17"/>
      <c r="Q3746" s="17"/>
      <c r="R3746" s="4"/>
    </row>
    <row r="3747" spans="1:18" x14ac:dyDescent="0.25">
      <c r="A3747" s="10">
        <v>45814.125</v>
      </c>
      <c r="B3747" s="5">
        <v>45814</v>
      </c>
      <c r="C3747" s="6">
        <v>55294.548949652781</v>
      </c>
      <c r="D3747" s="6">
        <v>19796.634913194444</v>
      </c>
      <c r="E3747" s="6">
        <v>39581</v>
      </c>
      <c r="F3747" s="34">
        <f t="shared" si="232"/>
        <v>35.80214558078741</v>
      </c>
      <c r="G3747" s="16">
        <f t="shared" si="233"/>
        <v>50.015499641733264</v>
      </c>
      <c r="H3747" s="6">
        <f t="shared" si="234"/>
        <v>-571.88162977430693</v>
      </c>
      <c r="I3747" s="16">
        <f t="shared" si="235"/>
        <v>-2.8076744252232815</v>
      </c>
      <c r="J3747" s="10"/>
      <c r="N3747" s="4"/>
      <c r="O3747" s="17"/>
      <c r="P3747" s="17"/>
      <c r="Q3747" s="17"/>
      <c r="R3747" s="4"/>
    </row>
    <row r="3748" spans="1:18" x14ac:dyDescent="0.25">
      <c r="A3748" s="10">
        <v>45814.166666666664</v>
      </c>
      <c r="B3748" s="5">
        <v>45814</v>
      </c>
      <c r="C3748" s="6">
        <v>53566.010667317707</v>
      </c>
      <c r="D3748" s="6">
        <v>17343.361025390626</v>
      </c>
      <c r="E3748" s="6">
        <v>39581</v>
      </c>
      <c r="F3748" s="34">
        <f t="shared" si="232"/>
        <v>32.377548391843099</v>
      </c>
      <c r="G3748" s="16">
        <f t="shared" si="233"/>
        <v>43.81738972080197</v>
      </c>
      <c r="H3748" s="6">
        <f t="shared" si="234"/>
        <v>-2453.2738878038181</v>
      </c>
      <c r="I3748" s="16">
        <f t="shared" si="235"/>
        <v>-12.392378293387189</v>
      </c>
      <c r="J3748" s="10"/>
      <c r="N3748" s="4"/>
      <c r="O3748" s="17"/>
      <c r="P3748" s="17"/>
      <c r="Q3748" s="17"/>
      <c r="R3748" s="4"/>
    </row>
    <row r="3749" spans="1:18" x14ac:dyDescent="0.25">
      <c r="A3749" s="10">
        <v>45814.208333333336</v>
      </c>
      <c r="B3749" s="5">
        <v>45814</v>
      </c>
      <c r="C3749" s="6">
        <v>53258.430381944447</v>
      </c>
      <c r="D3749" s="6">
        <v>14710.900823567708</v>
      </c>
      <c r="E3749" s="6">
        <v>39581</v>
      </c>
      <c r="F3749" s="34">
        <f t="shared" si="232"/>
        <v>27.621731842391974</v>
      </c>
      <c r="G3749" s="16">
        <f t="shared" si="233"/>
        <v>37.166571899567238</v>
      </c>
      <c r="H3749" s="6">
        <f t="shared" si="234"/>
        <v>-2632.460201822918</v>
      </c>
      <c r="I3749" s="16">
        <f t="shared" si="235"/>
        <v>-15.178489324929606</v>
      </c>
      <c r="J3749" s="10"/>
      <c r="N3749" s="4"/>
      <c r="O3749" s="17"/>
      <c r="P3749" s="17"/>
      <c r="Q3749" s="17"/>
      <c r="R3749" s="4"/>
    </row>
    <row r="3750" spans="1:18" x14ac:dyDescent="0.25">
      <c r="A3750" s="10">
        <v>45814.25</v>
      </c>
      <c r="B3750" s="5">
        <v>45814</v>
      </c>
      <c r="C3750" s="6">
        <v>53833.811759982636</v>
      </c>
      <c r="D3750" s="6">
        <v>13334.581531032985</v>
      </c>
      <c r="E3750" s="6">
        <v>39581</v>
      </c>
      <c r="F3750" s="34">
        <f t="shared" si="232"/>
        <v>24.769900356461932</v>
      </c>
      <c r="G3750" s="16">
        <f t="shared" si="233"/>
        <v>33.689349766385348</v>
      </c>
      <c r="H3750" s="6">
        <f t="shared" si="234"/>
        <v>-1376.319292534723</v>
      </c>
      <c r="I3750" s="16">
        <f t="shared" si="235"/>
        <v>-9.3557784736729399</v>
      </c>
      <c r="J3750" s="10"/>
      <c r="N3750" s="4"/>
      <c r="O3750" s="17"/>
      <c r="P3750" s="17"/>
      <c r="Q3750" s="17"/>
      <c r="R3750" s="4"/>
    </row>
    <row r="3751" spans="1:18" x14ac:dyDescent="0.25">
      <c r="A3751" s="10">
        <v>45814.291666666664</v>
      </c>
      <c r="B3751" s="5">
        <v>45814</v>
      </c>
      <c r="C3751" s="6">
        <v>53917.223478732638</v>
      </c>
      <c r="D3751" s="6">
        <v>11762.035028483073</v>
      </c>
      <c r="E3751" s="6">
        <v>39581</v>
      </c>
      <c r="F3751" s="34">
        <f t="shared" si="232"/>
        <v>21.814986510057487</v>
      </c>
      <c r="G3751" s="16">
        <f t="shared" si="233"/>
        <v>29.716366510404168</v>
      </c>
      <c r="H3751" s="6">
        <f t="shared" si="234"/>
        <v>-1572.5465025499125</v>
      </c>
      <c r="I3751" s="16">
        <f t="shared" si="235"/>
        <v>-11.792994769953554</v>
      </c>
      <c r="J3751" s="10"/>
      <c r="N3751" s="4"/>
      <c r="O3751" s="17"/>
      <c r="P3751" s="17"/>
      <c r="Q3751" s="17"/>
      <c r="R3751" s="4"/>
    </row>
    <row r="3752" spans="1:18" x14ac:dyDescent="0.25">
      <c r="A3752" s="10">
        <v>45814.333333333336</v>
      </c>
      <c r="B3752" s="5">
        <v>45814</v>
      </c>
      <c r="C3752" s="6">
        <v>55487.022363281249</v>
      </c>
      <c r="D3752" s="6">
        <v>10318.02079969618</v>
      </c>
      <c r="E3752" s="6">
        <v>39581</v>
      </c>
      <c r="F3752" s="34">
        <f t="shared" si="232"/>
        <v>18.59537664887235</v>
      </c>
      <c r="G3752" s="16">
        <f t="shared" si="233"/>
        <v>26.068115509199313</v>
      </c>
      <c r="H3752" s="6">
        <f t="shared" si="234"/>
        <v>-1444.014228786893</v>
      </c>
      <c r="I3752" s="16">
        <f t="shared" si="235"/>
        <v>-12.276908080022311</v>
      </c>
      <c r="J3752" s="10"/>
      <c r="N3752" s="4"/>
      <c r="O3752" s="17"/>
      <c r="P3752" s="17"/>
      <c r="Q3752" s="17"/>
      <c r="R3752" s="4"/>
    </row>
    <row r="3753" spans="1:18" x14ac:dyDescent="0.25">
      <c r="A3753" s="10">
        <v>45814.375</v>
      </c>
      <c r="B3753" s="5">
        <v>45814</v>
      </c>
      <c r="C3753" s="6">
        <v>60439.07008029514</v>
      </c>
      <c r="D3753" s="6">
        <v>10042.248817274305</v>
      </c>
      <c r="E3753" s="6">
        <v>39581</v>
      </c>
      <c r="F3753" s="34">
        <f t="shared" si="232"/>
        <v>16.615491939126251</v>
      </c>
      <c r="G3753" s="16">
        <f t="shared" si="233"/>
        <v>25.37138732541953</v>
      </c>
      <c r="H3753" s="6">
        <f t="shared" si="234"/>
        <v>-275.77198242187478</v>
      </c>
      <c r="I3753" s="16">
        <f t="shared" si="235"/>
        <v>-2.6727217145171394</v>
      </c>
      <c r="J3753" s="10"/>
      <c r="N3753" s="4"/>
      <c r="O3753" s="17"/>
      <c r="P3753" s="17"/>
      <c r="Q3753" s="17"/>
      <c r="R3753" s="4"/>
    </row>
    <row r="3754" spans="1:18" x14ac:dyDescent="0.25">
      <c r="A3754" s="10">
        <v>45814.416666666664</v>
      </c>
      <c r="B3754" s="5">
        <v>45814</v>
      </c>
      <c r="C3754" s="6">
        <v>64724.167979600694</v>
      </c>
      <c r="D3754" s="6">
        <v>12339.388014322916</v>
      </c>
      <c r="E3754" s="6">
        <v>39581</v>
      </c>
      <c r="F3754" s="34">
        <f t="shared" si="232"/>
        <v>19.06457572109997</v>
      </c>
      <c r="G3754" s="16">
        <f t="shared" si="233"/>
        <v>31.175028458914415</v>
      </c>
      <c r="H3754" s="6">
        <f t="shared" si="234"/>
        <v>2297.1391970486111</v>
      </c>
      <c r="I3754" s="16">
        <f t="shared" si="235"/>
        <v>22.874748861999489</v>
      </c>
      <c r="J3754" s="10"/>
      <c r="N3754" s="4"/>
      <c r="O3754" s="17"/>
      <c r="P3754" s="17"/>
      <c r="Q3754" s="17"/>
      <c r="R3754" s="4"/>
    </row>
    <row r="3755" spans="1:18" x14ac:dyDescent="0.25">
      <c r="A3755" s="10">
        <v>45814.458333333336</v>
      </c>
      <c r="B3755" s="5">
        <v>45814</v>
      </c>
      <c r="C3755" s="6">
        <v>67504.096992187493</v>
      </c>
      <c r="D3755" s="6">
        <v>11159.398853081597</v>
      </c>
      <c r="E3755" s="6">
        <v>39581</v>
      </c>
      <c r="F3755" s="34">
        <f t="shared" si="232"/>
        <v>16.531439350078436</v>
      </c>
      <c r="G3755" s="16">
        <f t="shared" si="233"/>
        <v>28.193827475509959</v>
      </c>
      <c r="H3755" s="6">
        <f t="shared" si="234"/>
        <v>-1179.9891612413194</v>
      </c>
      <c r="I3755" s="16">
        <f t="shared" si="235"/>
        <v>-9.5627851225008058</v>
      </c>
      <c r="J3755" s="10"/>
      <c r="N3755" s="4"/>
      <c r="O3755" s="17"/>
      <c r="P3755" s="17"/>
      <c r="Q3755" s="17"/>
      <c r="R3755" s="4"/>
    </row>
    <row r="3756" spans="1:18" x14ac:dyDescent="0.25">
      <c r="A3756" s="10">
        <v>45814.5</v>
      </c>
      <c r="B3756" s="5">
        <v>45814</v>
      </c>
      <c r="C3756" s="6">
        <v>68946.885911458332</v>
      </c>
      <c r="D3756" s="6">
        <v>8903.2575111219612</v>
      </c>
      <c r="E3756" s="6">
        <v>39581</v>
      </c>
      <c r="F3756" s="34">
        <f t="shared" si="232"/>
        <v>12.913211950653631</v>
      </c>
      <c r="G3756" s="16">
        <f t="shared" si="233"/>
        <v>22.493765976407776</v>
      </c>
      <c r="H3756" s="6">
        <f t="shared" si="234"/>
        <v>-2256.1413419596356</v>
      </c>
      <c r="I3756" s="16">
        <f t="shared" si="235"/>
        <v>-20.217409303697544</v>
      </c>
      <c r="J3756" s="10"/>
      <c r="N3756" s="4"/>
      <c r="O3756" s="17"/>
      <c r="P3756" s="17"/>
      <c r="Q3756" s="17"/>
      <c r="R3756" s="4"/>
    </row>
    <row r="3757" spans="1:18" x14ac:dyDescent="0.25">
      <c r="A3757" s="10">
        <v>45814.541666666664</v>
      </c>
      <c r="B3757" s="5">
        <v>45814</v>
      </c>
      <c r="C3757" s="6">
        <v>71905.288441840283</v>
      </c>
      <c r="D3757" s="6">
        <v>7304.3810384114586</v>
      </c>
      <c r="E3757" s="6">
        <v>39581</v>
      </c>
      <c r="F3757" s="34">
        <f t="shared" si="232"/>
        <v>10.158336329211053</v>
      </c>
      <c r="G3757" s="16">
        <f t="shared" si="233"/>
        <v>18.454260979791968</v>
      </c>
      <c r="H3757" s="6">
        <f t="shared" si="234"/>
        <v>-1598.8764727105026</v>
      </c>
      <c r="I3757" s="16">
        <f t="shared" si="235"/>
        <v>-17.958331214313233</v>
      </c>
      <c r="J3757" s="10"/>
      <c r="N3757" s="4"/>
      <c r="O3757" s="17"/>
      <c r="P3757" s="17"/>
      <c r="Q3757" s="17"/>
      <c r="R3757" s="4"/>
    </row>
    <row r="3758" spans="1:18" x14ac:dyDescent="0.25">
      <c r="A3758" s="10">
        <v>45814.583333333336</v>
      </c>
      <c r="B3758" s="5">
        <v>45814</v>
      </c>
      <c r="C3758" s="6">
        <v>74093.078593750004</v>
      </c>
      <c r="D3758" s="6">
        <v>7128.0281331380211</v>
      </c>
      <c r="E3758" s="6">
        <v>39581</v>
      </c>
      <c r="F3758" s="34">
        <f t="shared" si="232"/>
        <v>9.6203697678979871</v>
      </c>
      <c r="G3758" s="16">
        <f t="shared" si="233"/>
        <v>18.008711586715904</v>
      </c>
      <c r="H3758" s="6">
        <f t="shared" si="234"/>
        <v>-176.3529052734375</v>
      </c>
      <c r="I3758" s="16">
        <f t="shared" si="235"/>
        <v>-2.4143442729240525</v>
      </c>
      <c r="J3758" s="10"/>
      <c r="N3758" s="4"/>
      <c r="O3758" s="17"/>
      <c r="P3758" s="17"/>
      <c r="Q3758" s="17"/>
      <c r="R3758" s="4"/>
    </row>
    <row r="3759" spans="1:18" x14ac:dyDescent="0.25">
      <c r="A3759" s="10">
        <v>45814.625</v>
      </c>
      <c r="B3759" s="5">
        <v>45814</v>
      </c>
      <c r="C3759" s="6">
        <v>76053.070462239586</v>
      </c>
      <c r="D3759" s="6">
        <v>8393.2483357747387</v>
      </c>
      <c r="E3759" s="6">
        <v>39581</v>
      </c>
      <c r="F3759" s="34">
        <f t="shared" si="232"/>
        <v>11.036041391572736</v>
      </c>
      <c r="G3759" s="16">
        <f t="shared" si="233"/>
        <v>21.205245789077434</v>
      </c>
      <c r="H3759" s="6">
        <f t="shared" si="234"/>
        <v>1265.2202026367177</v>
      </c>
      <c r="I3759" s="16">
        <f t="shared" si="235"/>
        <v>17.74993278652677</v>
      </c>
      <c r="J3759" s="10"/>
      <c r="N3759" s="4"/>
      <c r="O3759" s="17"/>
      <c r="P3759" s="17"/>
      <c r="Q3759" s="17"/>
      <c r="R3759" s="4"/>
    </row>
    <row r="3760" spans="1:18" x14ac:dyDescent="0.25">
      <c r="A3760" s="10">
        <v>45814.666666666664</v>
      </c>
      <c r="B3760" s="5">
        <v>45814</v>
      </c>
      <c r="C3760" s="6">
        <v>76055.857970920144</v>
      </c>
      <c r="D3760" s="6">
        <v>9989.4184345160593</v>
      </c>
      <c r="E3760" s="6">
        <v>39581</v>
      </c>
      <c r="F3760" s="34">
        <f t="shared" si="232"/>
        <v>13.134318251114202</v>
      </c>
      <c r="G3760" s="16">
        <f t="shared" si="233"/>
        <v>25.237913227346603</v>
      </c>
      <c r="H3760" s="6">
        <f t="shared" si="234"/>
        <v>1596.1700987413205</v>
      </c>
      <c r="I3760" s="16">
        <f t="shared" si="235"/>
        <v>19.017310520146623</v>
      </c>
      <c r="J3760" s="10"/>
      <c r="N3760" s="4"/>
      <c r="O3760" s="17"/>
      <c r="P3760" s="17"/>
      <c r="Q3760" s="17"/>
      <c r="R3760" s="4"/>
    </row>
    <row r="3761" spans="1:18" x14ac:dyDescent="0.25">
      <c r="A3761" s="10">
        <v>45814.708333333336</v>
      </c>
      <c r="B3761" s="5">
        <v>45814</v>
      </c>
      <c r="C3761" s="6">
        <v>76293.491510416672</v>
      </c>
      <c r="D3761" s="6">
        <v>12018.371180555556</v>
      </c>
      <c r="E3761" s="6">
        <v>39581</v>
      </c>
      <c r="F3761" s="34">
        <f t="shared" si="232"/>
        <v>15.752813172686739</v>
      </c>
      <c r="G3761" s="16">
        <f t="shared" si="233"/>
        <v>30.363990754542726</v>
      </c>
      <c r="H3761" s="6">
        <f t="shared" si="234"/>
        <v>2028.9527460394966</v>
      </c>
      <c r="I3761" s="16">
        <f t="shared" si="235"/>
        <v>20.311019698893912</v>
      </c>
      <c r="J3761" s="10"/>
      <c r="N3761" s="4"/>
      <c r="O3761" s="17"/>
      <c r="P3761" s="17"/>
      <c r="Q3761" s="17"/>
      <c r="R3761" s="4"/>
    </row>
    <row r="3762" spans="1:18" x14ac:dyDescent="0.25">
      <c r="A3762" s="10">
        <v>45814.75</v>
      </c>
      <c r="B3762" s="5">
        <v>45814</v>
      </c>
      <c r="C3762" s="6">
        <v>76233.119609375004</v>
      </c>
      <c r="D3762" s="6">
        <v>14472.383172743055</v>
      </c>
      <c r="E3762" s="6">
        <v>39581</v>
      </c>
      <c r="F3762" s="34">
        <f t="shared" si="232"/>
        <v>18.984377455495434</v>
      </c>
      <c r="G3762" s="16">
        <f t="shared" si="233"/>
        <v>36.563965470157541</v>
      </c>
      <c r="H3762" s="6">
        <f t="shared" si="234"/>
        <v>2454.0119921874993</v>
      </c>
      <c r="I3762" s="16">
        <f t="shared" si="235"/>
        <v>20.418840085067679</v>
      </c>
      <c r="J3762" s="10"/>
      <c r="N3762" s="4"/>
      <c r="O3762" s="17"/>
      <c r="P3762" s="17"/>
      <c r="Q3762" s="17"/>
      <c r="R3762" s="4"/>
    </row>
    <row r="3763" spans="1:18" x14ac:dyDescent="0.25">
      <c r="A3763" s="10">
        <v>45814.791666666664</v>
      </c>
      <c r="B3763" s="5">
        <v>45814</v>
      </c>
      <c r="C3763" s="6">
        <v>75958.162810329857</v>
      </c>
      <c r="D3763" s="6">
        <v>18065.874083658855</v>
      </c>
      <c r="E3763" s="6">
        <v>39581</v>
      </c>
      <c r="F3763" s="34">
        <f t="shared" si="232"/>
        <v>23.783979779460918</v>
      </c>
      <c r="G3763" s="16">
        <f t="shared" si="233"/>
        <v>45.642793470753276</v>
      </c>
      <c r="H3763" s="6">
        <f t="shared" si="234"/>
        <v>3593.4909109157998</v>
      </c>
      <c r="I3763" s="16">
        <f t="shared" si="235"/>
        <v>24.829987349172015</v>
      </c>
      <c r="J3763" s="10"/>
      <c r="N3763" s="4"/>
      <c r="O3763" s="17"/>
      <c r="P3763" s="17"/>
      <c r="Q3763" s="17"/>
      <c r="R3763" s="4"/>
    </row>
    <row r="3764" spans="1:18" x14ac:dyDescent="0.25">
      <c r="A3764" s="10">
        <v>45814.833333333336</v>
      </c>
      <c r="B3764" s="5">
        <v>45814</v>
      </c>
      <c r="C3764" s="6">
        <v>74466.850160590271</v>
      </c>
      <c r="D3764" s="6">
        <v>20358.915049370658</v>
      </c>
      <c r="E3764" s="6">
        <v>39581</v>
      </c>
      <c r="F3764" s="34">
        <f t="shared" si="232"/>
        <v>27.339567882173039</v>
      </c>
      <c r="G3764" s="16">
        <f t="shared" si="233"/>
        <v>51.436080567369849</v>
      </c>
      <c r="H3764" s="6">
        <f t="shared" si="234"/>
        <v>2293.0409657118034</v>
      </c>
      <c r="I3764" s="16">
        <f t="shared" si="235"/>
        <v>12.692665492371225</v>
      </c>
      <c r="J3764" s="10"/>
      <c r="N3764" s="4"/>
      <c r="O3764" s="17"/>
      <c r="P3764" s="17"/>
      <c r="Q3764" s="17"/>
      <c r="R3764" s="4"/>
    </row>
    <row r="3765" spans="1:18" x14ac:dyDescent="0.25">
      <c r="A3765" s="10">
        <v>45814.875</v>
      </c>
      <c r="B3765" s="5">
        <v>45814</v>
      </c>
      <c r="C3765" s="6">
        <v>72211.374583333338</v>
      </c>
      <c r="D3765" s="6">
        <v>20356.594538845486</v>
      </c>
      <c r="E3765" s="6">
        <v>39581</v>
      </c>
      <c r="F3765" s="34">
        <f t="shared" si="232"/>
        <v>28.190288103924093</v>
      </c>
      <c r="G3765" s="16">
        <f t="shared" si="233"/>
        <v>51.430217879400431</v>
      </c>
      <c r="H3765" s="6">
        <f t="shared" si="234"/>
        <v>-2.3205105251727218</v>
      </c>
      <c r="I3765" s="16">
        <f t="shared" si="235"/>
        <v>-1.1398006816892996E-2</v>
      </c>
      <c r="J3765" s="10"/>
      <c r="N3765" s="4"/>
      <c r="O3765" s="17"/>
      <c r="P3765" s="17"/>
      <c r="Q3765" s="17"/>
      <c r="R3765" s="4"/>
    </row>
    <row r="3766" spans="1:18" x14ac:dyDescent="0.25">
      <c r="A3766" s="10">
        <v>45814.916666666664</v>
      </c>
      <c r="B3766" s="5">
        <v>45814</v>
      </c>
      <c r="C3766" s="6">
        <v>70078.048576388886</v>
      </c>
      <c r="D3766" s="6">
        <v>19169.863151041667</v>
      </c>
      <c r="E3766" s="6">
        <v>39581</v>
      </c>
      <c r="F3766" s="34">
        <f t="shared" si="232"/>
        <v>27.355018497904481</v>
      </c>
      <c r="G3766" s="16">
        <f t="shared" si="233"/>
        <v>48.431982898465598</v>
      </c>
      <c r="H3766" s="6">
        <f t="shared" si="234"/>
        <v>-1186.7313878038185</v>
      </c>
      <c r="I3766" s="16">
        <f t="shared" si="235"/>
        <v>-5.8297147174555031</v>
      </c>
      <c r="J3766" s="10"/>
      <c r="N3766" s="4"/>
      <c r="O3766" s="17"/>
      <c r="P3766" s="17"/>
      <c r="Q3766" s="17"/>
      <c r="R3766" s="4"/>
    </row>
    <row r="3767" spans="1:18" x14ac:dyDescent="0.25">
      <c r="A3767" s="10">
        <v>45814.958333333336</v>
      </c>
      <c r="B3767" s="5">
        <v>45814</v>
      </c>
      <c r="C3767" s="6">
        <v>66929.260694444441</v>
      </c>
      <c r="D3767" s="6">
        <v>18964.891251627603</v>
      </c>
      <c r="E3767" s="6">
        <v>39581</v>
      </c>
      <c r="F3767" s="34">
        <f t="shared" si="232"/>
        <v>28.335724995094424</v>
      </c>
      <c r="G3767" s="16">
        <f t="shared" si="233"/>
        <v>47.914128626430873</v>
      </c>
      <c r="H3767" s="6">
        <f t="shared" si="234"/>
        <v>-204.97189941406396</v>
      </c>
      <c r="I3767" s="16">
        <f t="shared" si="235"/>
        <v>-1.069240285123924</v>
      </c>
      <c r="J3767" s="10"/>
      <c r="N3767" s="4"/>
      <c r="O3767" s="17"/>
      <c r="P3767" s="17"/>
      <c r="Q3767" s="17"/>
      <c r="R3767" s="4"/>
    </row>
    <row r="3768" spans="1:18" x14ac:dyDescent="0.25">
      <c r="A3768" s="10">
        <v>45815</v>
      </c>
      <c r="B3768" s="5">
        <v>45815</v>
      </c>
      <c r="C3768" s="6">
        <v>63998.990679253475</v>
      </c>
      <c r="D3768" s="6">
        <v>20984.243758680557</v>
      </c>
      <c r="E3768" s="6">
        <v>39581</v>
      </c>
      <c r="F3768" s="34">
        <f t="shared" si="232"/>
        <v>32.788397966849516</v>
      </c>
      <c r="G3768" s="16">
        <f t="shared" si="233"/>
        <v>53.015951488543891</v>
      </c>
      <c r="H3768" s="6">
        <f t="shared" si="234"/>
        <v>2019.352507052954</v>
      </c>
      <c r="I3768" s="16">
        <f t="shared" si="235"/>
        <v>10.647846487807566</v>
      </c>
      <c r="J3768" s="10"/>
      <c r="N3768" s="4"/>
      <c r="O3768" s="17"/>
      <c r="P3768" s="17"/>
      <c r="Q3768" s="17"/>
      <c r="R3768" s="4"/>
    </row>
    <row r="3769" spans="1:18" x14ac:dyDescent="0.25">
      <c r="A3769" s="10">
        <v>45815.041666666664</v>
      </c>
      <c r="B3769" s="5">
        <v>45815</v>
      </c>
      <c r="C3769" s="6">
        <v>60961.001877170136</v>
      </c>
      <c r="D3769" s="6">
        <v>21833.323422309029</v>
      </c>
      <c r="E3769" s="6">
        <v>39581</v>
      </c>
      <c r="F3769" s="34">
        <f t="shared" si="232"/>
        <v>35.815230639254956</v>
      </c>
      <c r="G3769" s="16">
        <f t="shared" si="233"/>
        <v>55.161121301404791</v>
      </c>
      <c r="H3769" s="6">
        <f t="shared" si="234"/>
        <v>849.07966362847219</v>
      </c>
      <c r="I3769" s="16">
        <f t="shared" si="235"/>
        <v>4.0462724003443453</v>
      </c>
      <c r="J3769" s="10"/>
      <c r="N3769" s="4"/>
      <c r="O3769" s="17"/>
      <c r="P3769" s="17"/>
      <c r="Q3769" s="17"/>
      <c r="R3769" s="4"/>
    </row>
    <row r="3770" spans="1:18" x14ac:dyDescent="0.25">
      <c r="A3770" s="10">
        <v>45815.083333333336</v>
      </c>
      <c r="B3770" s="5">
        <v>45815</v>
      </c>
      <c r="C3770" s="6">
        <v>57666.108276909719</v>
      </c>
      <c r="D3770" s="6">
        <v>20845.247122395835</v>
      </c>
      <c r="E3770" s="6">
        <v>39581</v>
      </c>
      <c r="F3770" s="34">
        <f t="shared" si="232"/>
        <v>36.148177404825063</v>
      </c>
      <c r="G3770" s="16">
        <f t="shared" si="233"/>
        <v>52.664781391060956</v>
      </c>
      <c r="H3770" s="6">
        <f t="shared" si="234"/>
        <v>-988.07629991319482</v>
      </c>
      <c r="I3770" s="16">
        <f t="shared" si="235"/>
        <v>-4.5255423592708306</v>
      </c>
      <c r="J3770" s="10"/>
      <c r="N3770" s="4"/>
      <c r="O3770" s="17"/>
      <c r="P3770" s="17"/>
      <c r="Q3770" s="17"/>
      <c r="R3770" s="4"/>
    </row>
    <row r="3771" spans="1:18" x14ac:dyDescent="0.25">
      <c r="A3771" s="10">
        <v>45815.125</v>
      </c>
      <c r="B3771" s="5">
        <v>45815</v>
      </c>
      <c r="C3771" s="6">
        <v>55687.088936631946</v>
      </c>
      <c r="D3771" s="6">
        <v>20847.488552517359</v>
      </c>
      <c r="E3771" s="6">
        <v>39581</v>
      </c>
      <c r="F3771" s="34">
        <f t="shared" si="232"/>
        <v>37.436843890763186</v>
      </c>
      <c r="G3771" s="16">
        <f t="shared" si="233"/>
        <v>52.670444285180665</v>
      </c>
      <c r="H3771" s="6">
        <f t="shared" si="234"/>
        <v>2.2414301215248997</v>
      </c>
      <c r="I3771" s="16">
        <f t="shared" si="235"/>
        <v>1.0752715515263618E-2</v>
      </c>
      <c r="J3771" s="10"/>
      <c r="N3771" s="4"/>
      <c r="O3771" s="17"/>
      <c r="P3771" s="17"/>
      <c r="Q3771" s="17"/>
      <c r="R3771" s="4"/>
    </row>
    <row r="3772" spans="1:18" x14ac:dyDescent="0.25">
      <c r="A3772" s="10">
        <v>45815.166666666664</v>
      </c>
      <c r="B3772" s="5">
        <v>45815</v>
      </c>
      <c r="C3772" s="6">
        <v>54219.294539930554</v>
      </c>
      <c r="D3772" s="6">
        <v>20792.005993923613</v>
      </c>
      <c r="E3772" s="6">
        <v>39581</v>
      </c>
      <c r="F3772" s="34">
        <f t="shared" si="232"/>
        <v>38.347983260112414</v>
      </c>
      <c r="G3772" s="16">
        <f t="shared" si="233"/>
        <v>52.530269558433631</v>
      </c>
      <c r="H3772" s="6">
        <f t="shared" si="234"/>
        <v>-55.482558593746944</v>
      </c>
      <c r="I3772" s="16">
        <f t="shared" si="235"/>
        <v>-0.26613545537621774</v>
      </c>
      <c r="J3772" s="10"/>
      <c r="N3772" s="4"/>
      <c r="O3772" s="17"/>
      <c r="P3772" s="17"/>
      <c r="Q3772" s="17"/>
      <c r="R3772" s="4"/>
    </row>
    <row r="3773" spans="1:18" x14ac:dyDescent="0.25">
      <c r="A3773" s="10">
        <v>45815.208333333336</v>
      </c>
      <c r="B3773" s="5">
        <v>45815</v>
      </c>
      <c r="C3773" s="6">
        <v>53055.050488281253</v>
      </c>
      <c r="D3773" s="6">
        <v>18537.740007595487</v>
      </c>
      <c r="E3773" s="6">
        <v>39581</v>
      </c>
      <c r="F3773" s="34">
        <f t="shared" si="232"/>
        <v>34.940575566298037</v>
      </c>
      <c r="G3773" s="16">
        <f t="shared" si="233"/>
        <v>46.834946079167999</v>
      </c>
      <c r="H3773" s="6">
        <f t="shared" si="234"/>
        <v>-2254.265986328126</v>
      </c>
      <c r="I3773" s="16">
        <f t="shared" si="235"/>
        <v>-10.841984111523088</v>
      </c>
      <c r="J3773" s="10"/>
      <c r="N3773" s="4"/>
      <c r="O3773" s="17"/>
      <c r="P3773" s="17"/>
      <c r="Q3773" s="17"/>
      <c r="R3773" s="4"/>
    </row>
    <row r="3774" spans="1:18" x14ac:dyDescent="0.25">
      <c r="A3774" s="10">
        <v>45815.25</v>
      </c>
      <c r="B3774" s="5">
        <v>45815</v>
      </c>
      <c r="C3774" s="6">
        <v>52631.790550130208</v>
      </c>
      <c r="D3774" s="6">
        <v>15452.985525716145</v>
      </c>
      <c r="E3774" s="6">
        <v>39581</v>
      </c>
      <c r="F3774" s="34">
        <f t="shared" si="232"/>
        <v>29.360554456146875</v>
      </c>
      <c r="G3774" s="16">
        <f t="shared" si="233"/>
        <v>39.041422717253596</v>
      </c>
      <c r="H3774" s="6">
        <f t="shared" si="234"/>
        <v>-3084.7544818793413</v>
      </c>
      <c r="I3774" s="16">
        <f t="shared" si="235"/>
        <v>-16.640402123535132</v>
      </c>
      <c r="J3774" s="10"/>
      <c r="N3774" s="4"/>
      <c r="O3774" s="17"/>
      <c r="P3774" s="17"/>
      <c r="Q3774" s="17"/>
      <c r="R3774" s="4"/>
    </row>
    <row r="3775" spans="1:18" x14ac:dyDescent="0.25">
      <c r="A3775" s="10">
        <v>45815.291666666664</v>
      </c>
      <c r="B3775" s="5">
        <v>45815</v>
      </c>
      <c r="C3775" s="6">
        <v>52570.955978732636</v>
      </c>
      <c r="D3775" s="6">
        <v>13884.134461805555</v>
      </c>
      <c r="E3775" s="6">
        <v>39581</v>
      </c>
      <c r="F3775" s="34">
        <f t="shared" si="232"/>
        <v>26.410275794532488</v>
      </c>
      <c r="G3775" s="16">
        <f t="shared" si="233"/>
        <v>35.0777758566119</v>
      </c>
      <c r="H3775" s="6">
        <f t="shared" si="234"/>
        <v>-1568.8510639105898</v>
      </c>
      <c r="I3775" s="16">
        <f t="shared" si="235"/>
        <v>-10.152413986926865</v>
      </c>
      <c r="J3775" s="10"/>
      <c r="N3775" s="4"/>
      <c r="O3775" s="17"/>
      <c r="P3775" s="17"/>
      <c r="Q3775" s="17"/>
      <c r="R3775" s="4"/>
    </row>
    <row r="3776" spans="1:18" x14ac:dyDescent="0.25">
      <c r="A3776" s="10">
        <v>45815.333333333336</v>
      </c>
      <c r="B3776" s="5">
        <v>45815</v>
      </c>
      <c r="C3776" s="6">
        <v>53748.601501736113</v>
      </c>
      <c r="D3776" s="6">
        <v>13403.671870659722</v>
      </c>
      <c r="E3776" s="6">
        <v>39581</v>
      </c>
      <c r="F3776" s="34">
        <f t="shared" si="232"/>
        <v>24.937712789097919</v>
      </c>
      <c r="G3776" s="16">
        <f t="shared" si="233"/>
        <v>33.863904071801429</v>
      </c>
      <c r="H3776" s="6">
        <f t="shared" si="234"/>
        <v>-480.46259114583336</v>
      </c>
      <c r="I3776" s="16">
        <f t="shared" si="235"/>
        <v>-3.4605152555066208</v>
      </c>
      <c r="J3776" s="10"/>
      <c r="N3776" s="4"/>
      <c r="O3776" s="17"/>
      <c r="P3776" s="17"/>
      <c r="Q3776" s="17"/>
      <c r="R3776" s="4"/>
    </row>
    <row r="3777" spans="1:18" x14ac:dyDescent="0.25">
      <c r="A3777" s="10">
        <v>45815.375</v>
      </c>
      <c r="B3777" s="5">
        <v>45815</v>
      </c>
      <c r="C3777" s="6">
        <v>58372.348650173612</v>
      </c>
      <c r="D3777" s="6">
        <v>13626.278888617622</v>
      </c>
      <c r="E3777" s="6">
        <v>39581</v>
      </c>
      <c r="F3777" s="34">
        <f t="shared" si="232"/>
        <v>23.343722162491908</v>
      </c>
      <c r="G3777" s="16">
        <f t="shared" si="233"/>
        <v>34.426312848633486</v>
      </c>
      <c r="H3777" s="6">
        <f t="shared" si="234"/>
        <v>222.6070179579001</v>
      </c>
      <c r="I3777" s="16">
        <f t="shared" si="235"/>
        <v>1.6607913123058531</v>
      </c>
      <c r="J3777" s="10"/>
      <c r="N3777" s="4"/>
      <c r="O3777" s="17"/>
      <c r="P3777" s="17"/>
      <c r="Q3777" s="17"/>
      <c r="R3777" s="4"/>
    </row>
    <row r="3778" spans="1:18" x14ac:dyDescent="0.25">
      <c r="A3778" s="10">
        <v>45815.416666666664</v>
      </c>
      <c r="B3778" s="5">
        <v>45815</v>
      </c>
      <c r="C3778" s="6">
        <v>62706.162180989581</v>
      </c>
      <c r="D3778" s="6">
        <v>14165.62025499132</v>
      </c>
      <c r="E3778" s="6">
        <v>39581</v>
      </c>
      <c r="F3778" s="34">
        <f t="shared" si="232"/>
        <v>22.590475580541693</v>
      </c>
      <c r="G3778" s="16">
        <f t="shared" si="233"/>
        <v>35.788939781691518</v>
      </c>
      <c r="H3778" s="6">
        <f t="shared" si="234"/>
        <v>539.34136637369738</v>
      </c>
      <c r="I3778" s="16">
        <f t="shared" si="235"/>
        <v>3.9580972236244403</v>
      </c>
      <c r="J3778" s="10"/>
      <c r="N3778" s="4"/>
      <c r="O3778" s="17"/>
      <c r="P3778" s="17"/>
      <c r="Q3778" s="17"/>
      <c r="R3778" s="4"/>
    </row>
    <row r="3779" spans="1:18" x14ac:dyDescent="0.25">
      <c r="A3779" s="10">
        <v>45815.458333333336</v>
      </c>
      <c r="B3779" s="5">
        <v>45815</v>
      </c>
      <c r="C3779" s="6">
        <v>65056.652554253473</v>
      </c>
      <c r="D3779" s="6">
        <v>12434.358780653212</v>
      </c>
      <c r="E3779" s="6">
        <v>39581</v>
      </c>
      <c r="F3779" s="34">
        <f t="shared" ref="F3779:F3842" si="236">D3779/C3779*100</f>
        <v>19.113124165562745</v>
      </c>
      <c r="G3779" s="16">
        <f t="shared" ref="G3779:G3842" si="237">D3779/E3779*100</f>
        <v>31.414968749281758</v>
      </c>
      <c r="H3779" s="6">
        <f t="shared" si="234"/>
        <v>-1731.2614743381073</v>
      </c>
      <c r="I3779" s="16">
        <f t="shared" si="235"/>
        <v>-12.221571969134846</v>
      </c>
      <c r="J3779" s="10"/>
      <c r="N3779" s="4"/>
      <c r="O3779" s="17"/>
      <c r="P3779" s="17"/>
      <c r="Q3779" s="17"/>
      <c r="R3779" s="4"/>
    </row>
    <row r="3780" spans="1:18" x14ac:dyDescent="0.25">
      <c r="A3780" s="10">
        <v>45815.5</v>
      </c>
      <c r="B3780" s="5">
        <v>45815</v>
      </c>
      <c r="C3780" s="6">
        <v>67650.443452690975</v>
      </c>
      <c r="D3780" s="6">
        <v>10465.660384928386</v>
      </c>
      <c r="E3780" s="6">
        <v>39581</v>
      </c>
      <c r="F3780" s="34">
        <f t="shared" si="236"/>
        <v>15.470202190540238</v>
      </c>
      <c r="G3780" s="16">
        <f t="shared" si="237"/>
        <v>26.441121712256855</v>
      </c>
      <c r="H3780" s="6">
        <f t="shared" ref="H3780:H3843" si="238">D3780-D3779</f>
        <v>-1968.6983957248267</v>
      </c>
      <c r="I3780" s="16">
        <f t="shared" ref="I3780:I3843" si="239">H3780/D3779*100</f>
        <v>-15.832729539604015</v>
      </c>
      <c r="J3780" s="10"/>
      <c r="N3780" s="4"/>
      <c r="O3780" s="17"/>
      <c r="P3780" s="17"/>
      <c r="Q3780" s="17"/>
      <c r="R3780" s="4"/>
    </row>
    <row r="3781" spans="1:18" x14ac:dyDescent="0.25">
      <c r="A3781" s="10">
        <v>45815.541666666664</v>
      </c>
      <c r="B3781" s="5">
        <v>45815</v>
      </c>
      <c r="C3781" s="6">
        <v>70701.129835069441</v>
      </c>
      <c r="D3781" s="6">
        <v>9078.5637689887153</v>
      </c>
      <c r="E3781" s="6">
        <v>39581</v>
      </c>
      <c r="F3781" s="34">
        <f t="shared" si="236"/>
        <v>12.840761937138847</v>
      </c>
      <c r="G3781" s="16">
        <f t="shared" si="237"/>
        <v>22.936671051738752</v>
      </c>
      <c r="H3781" s="6">
        <f t="shared" si="238"/>
        <v>-1387.0966159396703</v>
      </c>
      <c r="I3781" s="16">
        <f t="shared" si="239"/>
        <v>-13.25378967902714</v>
      </c>
      <c r="J3781" s="10"/>
      <c r="N3781" s="4"/>
      <c r="O3781" s="17"/>
      <c r="P3781" s="17"/>
      <c r="Q3781" s="17"/>
      <c r="R3781" s="4"/>
    </row>
    <row r="3782" spans="1:18" x14ac:dyDescent="0.25">
      <c r="A3782" s="10">
        <v>45815.583333333336</v>
      </c>
      <c r="B3782" s="5">
        <v>45815</v>
      </c>
      <c r="C3782" s="6">
        <v>72557.624687500007</v>
      </c>
      <c r="D3782" s="6">
        <v>8530.3283517795135</v>
      </c>
      <c r="E3782" s="6">
        <v>39581</v>
      </c>
      <c r="F3782" s="34">
        <f t="shared" si="236"/>
        <v>11.756625700633073</v>
      </c>
      <c r="G3782" s="16">
        <f t="shared" si="237"/>
        <v>21.551573613045434</v>
      </c>
      <c r="H3782" s="6">
        <f t="shared" si="238"/>
        <v>-548.23541720920184</v>
      </c>
      <c r="I3782" s="16">
        <f t="shared" si="239"/>
        <v>-6.0387901782648505</v>
      </c>
      <c r="J3782" s="10"/>
      <c r="N3782" s="4"/>
      <c r="O3782" s="17"/>
      <c r="P3782" s="17"/>
      <c r="Q3782" s="17"/>
      <c r="R3782" s="4"/>
    </row>
    <row r="3783" spans="1:18" x14ac:dyDescent="0.25">
      <c r="A3783" s="10">
        <v>45815.625</v>
      </c>
      <c r="B3783" s="5">
        <v>45815</v>
      </c>
      <c r="C3783" s="6">
        <v>74179.243784722217</v>
      </c>
      <c r="D3783" s="6">
        <v>7987.3298225911458</v>
      </c>
      <c r="E3783" s="6">
        <v>39581</v>
      </c>
      <c r="F3783" s="34">
        <f t="shared" si="236"/>
        <v>10.767607507258246</v>
      </c>
      <c r="G3783" s="16">
        <f t="shared" si="237"/>
        <v>20.179706987168455</v>
      </c>
      <c r="H3783" s="6">
        <f t="shared" si="238"/>
        <v>-542.99852918836768</v>
      </c>
      <c r="I3783" s="16">
        <f t="shared" si="239"/>
        <v>-6.3655056030181134</v>
      </c>
      <c r="J3783" s="10"/>
      <c r="N3783" s="4"/>
      <c r="O3783" s="17"/>
      <c r="P3783" s="17"/>
      <c r="Q3783" s="17"/>
      <c r="R3783" s="4"/>
    </row>
    <row r="3784" spans="1:18" x14ac:dyDescent="0.25">
      <c r="A3784" s="10">
        <v>45815.666666666664</v>
      </c>
      <c r="B3784" s="5">
        <v>45815</v>
      </c>
      <c r="C3784" s="6">
        <v>75268.445407986117</v>
      </c>
      <c r="D3784" s="6">
        <v>7370.3793432617185</v>
      </c>
      <c r="E3784" s="6">
        <v>39581</v>
      </c>
      <c r="F3784" s="34">
        <f t="shared" si="236"/>
        <v>9.7921237821655716</v>
      </c>
      <c r="G3784" s="16">
        <f t="shared" si="237"/>
        <v>18.621003368438689</v>
      </c>
      <c r="H3784" s="6">
        <f t="shared" si="238"/>
        <v>-616.95047932942725</v>
      </c>
      <c r="I3784" s="16">
        <f t="shared" si="239"/>
        <v>-7.7241142288185145</v>
      </c>
      <c r="J3784" s="10"/>
      <c r="N3784" s="4"/>
      <c r="O3784" s="17"/>
      <c r="P3784" s="17"/>
      <c r="Q3784" s="17"/>
      <c r="R3784" s="4"/>
    </row>
    <row r="3785" spans="1:18" x14ac:dyDescent="0.25">
      <c r="A3785" s="10">
        <v>45815.708333333336</v>
      </c>
      <c r="B3785" s="5">
        <v>45815</v>
      </c>
      <c r="C3785" s="6">
        <v>76064.639917534718</v>
      </c>
      <c r="D3785" s="6">
        <v>7302.5125439453122</v>
      </c>
      <c r="E3785" s="6">
        <v>39581</v>
      </c>
      <c r="F3785" s="34">
        <f t="shared" si="236"/>
        <v>9.6004037511546922</v>
      </c>
      <c r="G3785" s="16">
        <f t="shared" si="237"/>
        <v>18.449540294447619</v>
      </c>
      <c r="H3785" s="6">
        <f t="shared" si="238"/>
        <v>-67.866799316406286</v>
      </c>
      <c r="I3785" s="16">
        <f t="shared" si="239"/>
        <v>-0.92080469885790472</v>
      </c>
      <c r="J3785" s="10"/>
      <c r="N3785" s="4"/>
      <c r="O3785" s="17"/>
      <c r="P3785" s="17"/>
      <c r="Q3785" s="17"/>
      <c r="R3785" s="4"/>
    </row>
    <row r="3786" spans="1:18" x14ac:dyDescent="0.25">
      <c r="A3786" s="10">
        <v>45815.75</v>
      </c>
      <c r="B3786" s="5">
        <v>45815</v>
      </c>
      <c r="C3786" s="6">
        <v>75545.891914062493</v>
      </c>
      <c r="D3786" s="6">
        <v>7603.2636170789929</v>
      </c>
      <c r="E3786" s="6">
        <v>39581</v>
      </c>
      <c r="F3786" s="34">
        <f t="shared" si="236"/>
        <v>10.064430274684048</v>
      </c>
      <c r="G3786" s="16">
        <f t="shared" si="237"/>
        <v>19.209377269596505</v>
      </c>
      <c r="H3786" s="6">
        <f t="shared" si="238"/>
        <v>300.75107313368062</v>
      </c>
      <c r="I3786" s="16">
        <f t="shared" si="239"/>
        <v>4.1184602056321085</v>
      </c>
      <c r="J3786" s="10"/>
      <c r="N3786" s="4"/>
      <c r="O3786" s="17"/>
      <c r="P3786" s="17"/>
      <c r="Q3786" s="17"/>
      <c r="R3786" s="4"/>
    </row>
    <row r="3787" spans="1:18" x14ac:dyDescent="0.25">
      <c r="A3787" s="10">
        <v>45815.791666666664</v>
      </c>
      <c r="B3787" s="5">
        <v>45815</v>
      </c>
      <c r="C3787" s="6">
        <v>75213.068572048607</v>
      </c>
      <c r="D3787" s="6">
        <v>8566.2377121310765</v>
      </c>
      <c r="E3787" s="6">
        <v>39581</v>
      </c>
      <c r="F3787" s="34">
        <f t="shared" si="236"/>
        <v>11.389294273940237</v>
      </c>
      <c r="G3787" s="16">
        <f t="shared" si="237"/>
        <v>21.642297345016743</v>
      </c>
      <c r="H3787" s="6">
        <f t="shared" si="238"/>
        <v>962.97409505208361</v>
      </c>
      <c r="I3787" s="16">
        <f t="shared" si="239"/>
        <v>12.665273013669848</v>
      </c>
      <c r="J3787" s="10"/>
      <c r="N3787" s="4"/>
      <c r="O3787" s="17"/>
      <c r="P3787" s="17"/>
      <c r="Q3787" s="17"/>
      <c r="R3787" s="4"/>
    </row>
    <row r="3788" spans="1:18" x14ac:dyDescent="0.25">
      <c r="A3788" s="10">
        <v>45815.833333333336</v>
      </c>
      <c r="B3788" s="5">
        <v>45815</v>
      </c>
      <c r="C3788" s="6">
        <v>73201.46871961806</v>
      </c>
      <c r="D3788" s="6">
        <v>10094.971861979167</v>
      </c>
      <c r="E3788" s="6">
        <v>39581</v>
      </c>
      <c r="F3788" s="34">
        <f t="shared" si="236"/>
        <v>13.79066846410652</v>
      </c>
      <c r="G3788" s="16">
        <f t="shared" si="237"/>
        <v>25.504590237687697</v>
      </c>
      <c r="H3788" s="6">
        <f t="shared" si="238"/>
        <v>1528.734149848091</v>
      </c>
      <c r="I3788" s="16">
        <f t="shared" si="239"/>
        <v>17.846039314122397</v>
      </c>
      <c r="J3788" s="10"/>
      <c r="N3788" s="4"/>
      <c r="O3788" s="17"/>
      <c r="P3788" s="17"/>
      <c r="Q3788" s="17"/>
      <c r="R3788" s="4"/>
    </row>
    <row r="3789" spans="1:18" x14ac:dyDescent="0.25">
      <c r="A3789" s="10">
        <v>45815.875</v>
      </c>
      <c r="B3789" s="5">
        <v>45815</v>
      </c>
      <c r="C3789" s="6">
        <v>70421.036595052079</v>
      </c>
      <c r="D3789" s="6">
        <v>11859.847747395834</v>
      </c>
      <c r="E3789" s="6">
        <v>39581</v>
      </c>
      <c r="F3789" s="34">
        <f t="shared" si="236"/>
        <v>16.841342190962763</v>
      </c>
      <c r="G3789" s="16">
        <f t="shared" si="237"/>
        <v>29.963486893701102</v>
      </c>
      <c r="H3789" s="6">
        <f t="shared" si="238"/>
        <v>1764.8758854166663</v>
      </c>
      <c r="I3789" s="16">
        <f t="shared" si="239"/>
        <v>17.482722186316764</v>
      </c>
      <c r="J3789" s="10"/>
      <c r="N3789" s="4"/>
      <c r="O3789" s="17"/>
      <c r="P3789" s="17"/>
      <c r="Q3789" s="17"/>
      <c r="R3789" s="4"/>
    </row>
    <row r="3790" spans="1:18" x14ac:dyDescent="0.25">
      <c r="A3790" s="10">
        <v>45815.916666666664</v>
      </c>
      <c r="B3790" s="5">
        <v>45815</v>
      </c>
      <c r="C3790" s="6">
        <v>68709.773253038191</v>
      </c>
      <c r="D3790" s="6">
        <v>13299.456042209202</v>
      </c>
      <c r="E3790" s="6">
        <v>39581</v>
      </c>
      <c r="F3790" s="34">
        <f t="shared" si="236"/>
        <v>19.355988839071202</v>
      </c>
      <c r="G3790" s="16">
        <f t="shared" si="237"/>
        <v>33.600606458172358</v>
      </c>
      <c r="H3790" s="6">
        <f t="shared" si="238"/>
        <v>1439.608294813368</v>
      </c>
      <c r="I3790" s="16">
        <f t="shared" si="239"/>
        <v>12.138505699868491</v>
      </c>
      <c r="J3790" s="10"/>
      <c r="N3790" s="4"/>
      <c r="O3790" s="17"/>
      <c r="P3790" s="17"/>
      <c r="Q3790" s="17"/>
      <c r="R3790" s="4"/>
    </row>
    <row r="3791" spans="1:18" x14ac:dyDescent="0.25">
      <c r="A3791" s="10">
        <v>45815.958333333336</v>
      </c>
      <c r="B3791" s="5">
        <v>45815</v>
      </c>
      <c r="C3791" s="6">
        <v>65998.191176215274</v>
      </c>
      <c r="D3791" s="6">
        <v>14566.226170789931</v>
      </c>
      <c r="E3791" s="6">
        <v>39581</v>
      </c>
      <c r="F3791" s="34">
        <f t="shared" si="236"/>
        <v>22.070644530087321</v>
      </c>
      <c r="G3791" s="16">
        <f t="shared" si="237"/>
        <v>36.801056493746827</v>
      </c>
      <c r="H3791" s="6">
        <f t="shared" si="238"/>
        <v>1266.7701285807289</v>
      </c>
      <c r="I3791" s="16">
        <f t="shared" si="239"/>
        <v>9.5249769957531498</v>
      </c>
      <c r="J3791" s="10"/>
      <c r="N3791" s="4"/>
      <c r="O3791" s="17"/>
      <c r="P3791" s="17"/>
      <c r="Q3791" s="17"/>
      <c r="R3791" s="4"/>
    </row>
    <row r="3792" spans="1:18" x14ac:dyDescent="0.25">
      <c r="A3792" s="10">
        <v>45816</v>
      </c>
      <c r="B3792" s="5">
        <v>45816</v>
      </c>
      <c r="C3792" s="6">
        <v>63030.51813151042</v>
      </c>
      <c r="D3792" s="6">
        <v>15189.123158637152</v>
      </c>
      <c r="E3792" s="6">
        <v>39581</v>
      </c>
      <c r="F3792" s="34">
        <f t="shared" si="236"/>
        <v>24.098045849703649</v>
      </c>
      <c r="G3792" s="16">
        <f t="shared" si="237"/>
        <v>38.374783756441602</v>
      </c>
      <c r="H3792" s="6">
        <f t="shared" si="238"/>
        <v>622.89698784722168</v>
      </c>
      <c r="I3792" s="16">
        <f t="shared" si="239"/>
        <v>4.2763100101818736</v>
      </c>
      <c r="J3792" s="10"/>
      <c r="N3792" s="4"/>
      <c r="O3792" s="17"/>
      <c r="P3792" s="17"/>
      <c r="Q3792" s="17"/>
      <c r="R3792" s="4"/>
    </row>
    <row r="3793" spans="1:18" x14ac:dyDescent="0.25">
      <c r="A3793" s="10">
        <v>45816.041666666664</v>
      </c>
      <c r="B3793" s="5">
        <v>45816</v>
      </c>
      <c r="C3793" s="6">
        <v>60156.600568576388</v>
      </c>
      <c r="D3793" s="6">
        <v>13951.573405490451</v>
      </c>
      <c r="E3793" s="6">
        <v>39581</v>
      </c>
      <c r="F3793" s="34">
        <f t="shared" si="236"/>
        <v>23.192090765810732</v>
      </c>
      <c r="G3793" s="16">
        <f t="shared" si="237"/>
        <v>35.248157968445597</v>
      </c>
      <c r="H3793" s="6">
        <f t="shared" si="238"/>
        <v>-1237.5497531467008</v>
      </c>
      <c r="I3793" s="16">
        <f t="shared" si="239"/>
        <v>-8.1476049685131411</v>
      </c>
      <c r="J3793" s="10"/>
      <c r="N3793" s="4"/>
      <c r="O3793" s="17"/>
      <c r="P3793" s="17"/>
      <c r="Q3793" s="17"/>
      <c r="R3793" s="4"/>
    </row>
    <row r="3794" spans="1:18" x14ac:dyDescent="0.25">
      <c r="A3794" s="10">
        <v>45816.083333333336</v>
      </c>
      <c r="B3794" s="5">
        <v>45816</v>
      </c>
      <c r="C3794" s="6">
        <v>57536.701603732639</v>
      </c>
      <c r="D3794" s="6">
        <v>13120.248033854166</v>
      </c>
      <c r="E3794" s="6">
        <v>39581</v>
      </c>
      <c r="F3794" s="34">
        <f t="shared" si="236"/>
        <v>22.803267598160339</v>
      </c>
      <c r="G3794" s="16">
        <f t="shared" si="237"/>
        <v>33.147843747894612</v>
      </c>
      <c r="H3794" s="6">
        <f t="shared" si="238"/>
        <v>-831.32537163628513</v>
      </c>
      <c r="I3794" s="16">
        <f t="shared" si="239"/>
        <v>-5.9586495907990447</v>
      </c>
      <c r="J3794" s="10"/>
      <c r="N3794" s="4"/>
      <c r="O3794" s="17"/>
      <c r="P3794" s="17"/>
      <c r="Q3794" s="17"/>
      <c r="R3794" s="4"/>
    </row>
    <row r="3795" spans="1:18" x14ac:dyDescent="0.25">
      <c r="A3795" s="10">
        <v>45816.125</v>
      </c>
      <c r="B3795" s="5">
        <v>45816</v>
      </c>
      <c r="C3795" s="6">
        <v>55494.454791666663</v>
      </c>
      <c r="D3795" s="6">
        <v>12961.499411892361</v>
      </c>
      <c r="E3795" s="6">
        <v>39581</v>
      </c>
      <c r="F3795" s="34">
        <f t="shared" si="236"/>
        <v>23.356386616557458</v>
      </c>
      <c r="G3795" s="16">
        <f t="shared" si="237"/>
        <v>32.746770955489659</v>
      </c>
      <c r="H3795" s="6">
        <f t="shared" si="238"/>
        <v>-158.74862196180584</v>
      </c>
      <c r="I3795" s="16">
        <f t="shared" si="239"/>
        <v>-1.2099513786034144</v>
      </c>
      <c r="J3795" s="10"/>
      <c r="N3795" s="4"/>
      <c r="O3795" s="17"/>
      <c r="P3795" s="17"/>
      <c r="Q3795" s="17"/>
      <c r="R3795" s="4"/>
    </row>
    <row r="3796" spans="1:18" x14ac:dyDescent="0.25">
      <c r="A3796" s="10">
        <v>45816.166666666664</v>
      </c>
      <c r="B3796" s="5">
        <v>45816</v>
      </c>
      <c r="C3796" s="6">
        <v>54134.956177300344</v>
      </c>
      <c r="D3796" s="6">
        <v>13229.558545193142</v>
      </c>
      <c r="E3796" s="6">
        <v>39581</v>
      </c>
      <c r="F3796" s="34">
        <f t="shared" si="236"/>
        <v>24.438107055752099</v>
      </c>
      <c r="G3796" s="16">
        <f t="shared" si="237"/>
        <v>33.424012898090346</v>
      </c>
      <c r="H3796" s="6">
        <f t="shared" si="238"/>
        <v>268.05913330078147</v>
      </c>
      <c r="I3796" s="16">
        <f t="shared" si="239"/>
        <v>2.0681182383485153</v>
      </c>
      <c r="J3796" s="10"/>
      <c r="N3796" s="4"/>
      <c r="O3796" s="17"/>
      <c r="P3796" s="17"/>
      <c r="Q3796" s="17"/>
      <c r="R3796" s="4"/>
    </row>
    <row r="3797" spans="1:18" x14ac:dyDescent="0.25">
      <c r="A3797" s="10">
        <v>45816.208333333336</v>
      </c>
      <c r="B3797" s="5">
        <v>45816</v>
      </c>
      <c r="C3797" s="6">
        <v>52603.687871093753</v>
      </c>
      <c r="D3797" s="6">
        <v>12604.487677951389</v>
      </c>
      <c r="E3797" s="6">
        <v>39581</v>
      </c>
      <c r="F3797" s="34">
        <f t="shared" si="236"/>
        <v>23.96122437050213</v>
      </c>
      <c r="G3797" s="16">
        <f t="shared" si="237"/>
        <v>31.844793405804271</v>
      </c>
      <c r="H3797" s="6">
        <f t="shared" si="238"/>
        <v>-625.07086724175315</v>
      </c>
      <c r="I3797" s="16">
        <f t="shared" si="239"/>
        <v>-4.7248051785436767</v>
      </c>
      <c r="J3797" s="10"/>
      <c r="N3797" s="4"/>
      <c r="O3797" s="17"/>
      <c r="P3797" s="17"/>
      <c r="Q3797" s="17"/>
      <c r="R3797" s="4"/>
    </row>
    <row r="3798" spans="1:18" x14ac:dyDescent="0.25">
      <c r="A3798" s="10">
        <v>45816.25</v>
      </c>
      <c r="B3798" s="5">
        <v>45816</v>
      </c>
      <c r="C3798" s="6">
        <v>51805.790694444448</v>
      </c>
      <c r="D3798" s="6">
        <v>11635.909542100695</v>
      </c>
      <c r="E3798" s="6">
        <v>39581</v>
      </c>
      <c r="F3798" s="34">
        <f t="shared" si="236"/>
        <v>22.460634971735903</v>
      </c>
      <c r="G3798" s="16">
        <f t="shared" si="237"/>
        <v>29.397714919028562</v>
      </c>
      <c r="H3798" s="6">
        <f t="shared" si="238"/>
        <v>-968.5781358506938</v>
      </c>
      <c r="I3798" s="16">
        <f t="shared" si="239"/>
        <v>-7.6843911517720427</v>
      </c>
      <c r="J3798" s="10"/>
      <c r="N3798" s="4"/>
      <c r="O3798" s="17"/>
      <c r="P3798" s="17"/>
      <c r="Q3798" s="17"/>
      <c r="R3798" s="4"/>
    </row>
    <row r="3799" spans="1:18" x14ac:dyDescent="0.25">
      <c r="A3799" s="10">
        <v>45816.291666666664</v>
      </c>
      <c r="B3799" s="5">
        <v>45816</v>
      </c>
      <c r="C3799" s="6">
        <v>51421.631436631942</v>
      </c>
      <c r="D3799" s="6">
        <v>11316.742328559028</v>
      </c>
      <c r="E3799" s="6">
        <v>39581</v>
      </c>
      <c r="F3799" s="34">
        <f t="shared" si="236"/>
        <v>22.007746569660881</v>
      </c>
      <c r="G3799" s="16">
        <f t="shared" si="237"/>
        <v>28.591350214898636</v>
      </c>
      <c r="H3799" s="6">
        <f t="shared" si="238"/>
        <v>-319.16721354166657</v>
      </c>
      <c r="I3799" s="16">
        <f t="shared" si="239"/>
        <v>-2.7429502815131506</v>
      </c>
      <c r="J3799" s="10"/>
      <c r="N3799" s="4"/>
      <c r="O3799" s="17"/>
      <c r="P3799" s="17"/>
      <c r="Q3799" s="17"/>
      <c r="R3799" s="4"/>
    </row>
    <row r="3800" spans="1:18" x14ac:dyDescent="0.25">
      <c r="A3800" s="10">
        <v>45816.333333333336</v>
      </c>
      <c r="B3800" s="5">
        <v>45816</v>
      </c>
      <c r="C3800" s="6">
        <v>53061.894607204864</v>
      </c>
      <c r="D3800" s="6">
        <v>11735.901857367622</v>
      </c>
      <c r="E3800" s="6">
        <v>39581</v>
      </c>
      <c r="F3800" s="34">
        <f t="shared" si="236"/>
        <v>22.117381869312474</v>
      </c>
      <c r="G3800" s="16">
        <f t="shared" si="237"/>
        <v>29.65034197561361</v>
      </c>
      <c r="H3800" s="6">
        <f t="shared" si="238"/>
        <v>419.15952880859368</v>
      </c>
      <c r="I3800" s="16">
        <f t="shared" si="239"/>
        <v>3.7038885983186089</v>
      </c>
      <c r="J3800" s="10"/>
      <c r="N3800" s="4"/>
      <c r="O3800" s="17"/>
      <c r="P3800" s="17"/>
      <c r="Q3800" s="17"/>
      <c r="R3800" s="4"/>
    </row>
    <row r="3801" spans="1:18" x14ac:dyDescent="0.25">
      <c r="A3801" s="10">
        <v>45816.375</v>
      </c>
      <c r="B3801" s="5">
        <v>45816</v>
      </c>
      <c r="C3801" s="6">
        <v>57923.154475911455</v>
      </c>
      <c r="D3801" s="6">
        <v>10896.091672634549</v>
      </c>
      <c r="E3801" s="6">
        <v>39581</v>
      </c>
      <c r="F3801" s="34">
        <f t="shared" si="236"/>
        <v>18.811288458341675</v>
      </c>
      <c r="G3801" s="16">
        <f t="shared" si="237"/>
        <v>27.528591174135443</v>
      </c>
      <c r="H3801" s="6">
        <f t="shared" si="238"/>
        <v>-839.81018473307267</v>
      </c>
      <c r="I3801" s="16">
        <f t="shared" si="239"/>
        <v>-7.1559066779844667</v>
      </c>
      <c r="J3801" s="10"/>
      <c r="N3801" s="4"/>
      <c r="O3801" s="17"/>
      <c r="P3801" s="17"/>
      <c r="Q3801" s="17"/>
      <c r="R3801" s="4"/>
    </row>
    <row r="3802" spans="1:18" x14ac:dyDescent="0.25">
      <c r="A3802" s="10">
        <v>45816.416666666664</v>
      </c>
      <c r="B3802" s="5">
        <v>45816</v>
      </c>
      <c r="C3802" s="6">
        <v>60646.717539062498</v>
      </c>
      <c r="D3802" s="6">
        <v>10224.671312934028</v>
      </c>
      <c r="E3802" s="6">
        <v>39581</v>
      </c>
      <c r="F3802" s="34">
        <f t="shared" si="236"/>
        <v>16.859397718183718</v>
      </c>
      <c r="G3802" s="16">
        <f t="shared" si="237"/>
        <v>25.832271324458777</v>
      </c>
      <c r="H3802" s="6">
        <f t="shared" si="238"/>
        <v>-671.42035970052166</v>
      </c>
      <c r="I3802" s="16">
        <f t="shared" si="239"/>
        <v>-6.1620292841954392</v>
      </c>
      <c r="J3802" s="10"/>
      <c r="N3802" s="4"/>
      <c r="O3802" s="17"/>
      <c r="P3802" s="17"/>
      <c r="Q3802" s="17"/>
      <c r="R3802" s="4"/>
    </row>
    <row r="3803" spans="1:18" x14ac:dyDescent="0.25">
      <c r="A3803" s="10">
        <v>45816.458333333336</v>
      </c>
      <c r="B3803" s="5">
        <v>45816</v>
      </c>
      <c r="C3803" s="6">
        <v>62984.680010850694</v>
      </c>
      <c r="D3803" s="6">
        <v>9154.0078081597221</v>
      </c>
      <c r="E3803" s="6">
        <v>39581</v>
      </c>
      <c r="F3803" s="34">
        <f t="shared" si="236"/>
        <v>14.533705349590909</v>
      </c>
      <c r="G3803" s="16">
        <f t="shared" si="237"/>
        <v>23.127277754881693</v>
      </c>
      <c r="H3803" s="6">
        <f t="shared" si="238"/>
        <v>-1070.6635047743057</v>
      </c>
      <c r="I3803" s="16">
        <f t="shared" si="239"/>
        <v>-10.471373328352721</v>
      </c>
      <c r="J3803" s="10"/>
      <c r="N3803" s="4"/>
      <c r="O3803" s="17"/>
      <c r="P3803" s="17"/>
      <c r="Q3803" s="17"/>
      <c r="R3803" s="4"/>
    </row>
    <row r="3804" spans="1:18" x14ac:dyDescent="0.25">
      <c r="A3804" s="10">
        <v>45816.5</v>
      </c>
      <c r="B3804" s="5">
        <v>45816</v>
      </c>
      <c r="C3804" s="6">
        <v>66279.768988715281</v>
      </c>
      <c r="D3804" s="6">
        <v>9679.7409969075525</v>
      </c>
      <c r="E3804" s="6">
        <v>39581</v>
      </c>
      <c r="F3804" s="34">
        <f t="shared" si="236"/>
        <v>14.604367433078433</v>
      </c>
      <c r="G3804" s="16">
        <f t="shared" si="237"/>
        <v>24.455524107292774</v>
      </c>
      <c r="H3804" s="6">
        <f t="shared" si="238"/>
        <v>525.73318874783035</v>
      </c>
      <c r="I3804" s="16">
        <f t="shared" si="239"/>
        <v>5.7432023193076258</v>
      </c>
      <c r="J3804" s="10"/>
      <c r="N3804" s="4"/>
      <c r="O3804" s="17"/>
      <c r="P3804" s="17"/>
      <c r="Q3804" s="17"/>
      <c r="R3804" s="4"/>
    </row>
    <row r="3805" spans="1:18" x14ac:dyDescent="0.25">
      <c r="A3805" s="10">
        <v>45816.541666666664</v>
      </c>
      <c r="B3805" s="5">
        <v>45816</v>
      </c>
      <c r="C3805" s="6">
        <v>69857.552682291673</v>
      </c>
      <c r="D3805" s="6">
        <v>11010.630834418404</v>
      </c>
      <c r="E3805" s="6">
        <v>39581</v>
      </c>
      <c r="F3805" s="34">
        <f t="shared" si="236"/>
        <v>15.761546764304999</v>
      </c>
      <c r="G3805" s="16">
        <f t="shared" si="237"/>
        <v>27.817970325202506</v>
      </c>
      <c r="H3805" s="6">
        <f t="shared" si="238"/>
        <v>1330.8898375108511</v>
      </c>
      <c r="I3805" s="16">
        <f t="shared" si="239"/>
        <v>13.74922983926986</v>
      </c>
      <c r="J3805" s="10"/>
      <c r="N3805" s="4"/>
      <c r="O3805" s="17"/>
      <c r="P3805" s="17"/>
      <c r="Q3805" s="17"/>
      <c r="R3805" s="4"/>
    </row>
    <row r="3806" spans="1:18" x14ac:dyDescent="0.25">
      <c r="A3806" s="10">
        <v>45816.583333333336</v>
      </c>
      <c r="B3806" s="5">
        <v>45816</v>
      </c>
      <c r="C3806" s="6">
        <v>73259.061152343755</v>
      </c>
      <c r="D3806" s="6">
        <v>13380.38132405599</v>
      </c>
      <c r="E3806" s="6">
        <v>39581</v>
      </c>
      <c r="F3806" s="34">
        <f t="shared" si="236"/>
        <v>18.264472835969336</v>
      </c>
      <c r="G3806" s="16">
        <f t="shared" si="237"/>
        <v>33.805061327546021</v>
      </c>
      <c r="H3806" s="6">
        <f t="shared" si="238"/>
        <v>2369.7504896375867</v>
      </c>
      <c r="I3806" s="16">
        <f t="shared" si="239"/>
        <v>21.522386185448386</v>
      </c>
      <c r="J3806" s="10"/>
      <c r="N3806" s="4"/>
      <c r="O3806" s="17"/>
      <c r="P3806" s="17"/>
      <c r="Q3806" s="17"/>
      <c r="R3806" s="4"/>
    </row>
    <row r="3807" spans="1:18" x14ac:dyDescent="0.25">
      <c r="A3807" s="10">
        <v>45816.625</v>
      </c>
      <c r="B3807" s="5">
        <v>45816</v>
      </c>
      <c r="C3807" s="6">
        <v>75692.536228298617</v>
      </c>
      <c r="D3807" s="6">
        <v>14843.255282118056</v>
      </c>
      <c r="E3807" s="6">
        <v>39581</v>
      </c>
      <c r="F3807" s="34">
        <f t="shared" si="236"/>
        <v>19.609932526700984</v>
      </c>
      <c r="G3807" s="16">
        <f t="shared" si="237"/>
        <v>37.500960769354123</v>
      </c>
      <c r="H3807" s="6">
        <f t="shared" si="238"/>
        <v>1462.8739580620659</v>
      </c>
      <c r="I3807" s="16">
        <f t="shared" si="239"/>
        <v>10.932976591870593</v>
      </c>
      <c r="J3807" s="10"/>
      <c r="N3807" s="4"/>
      <c r="O3807" s="17"/>
      <c r="P3807" s="17"/>
      <c r="Q3807" s="17"/>
      <c r="R3807" s="4"/>
    </row>
    <row r="3808" spans="1:18" x14ac:dyDescent="0.25">
      <c r="A3808" s="10">
        <v>45816.666666666664</v>
      </c>
      <c r="B3808" s="5">
        <v>45816</v>
      </c>
      <c r="C3808" s="6">
        <v>76336.43712239583</v>
      </c>
      <c r="D3808" s="6">
        <v>16233.562354600694</v>
      </c>
      <c r="E3808" s="6">
        <v>39581</v>
      </c>
      <c r="F3808" s="34">
        <f t="shared" si="236"/>
        <v>21.265810884744631</v>
      </c>
      <c r="G3808" s="16">
        <f t="shared" si="237"/>
        <v>41.013522535056453</v>
      </c>
      <c r="H3808" s="6">
        <f t="shared" si="238"/>
        <v>1390.3070724826375</v>
      </c>
      <c r="I3808" s="16">
        <f t="shared" si="239"/>
        <v>9.3665913983003861</v>
      </c>
      <c r="J3808" s="10"/>
      <c r="N3808" s="4"/>
      <c r="O3808" s="17"/>
      <c r="P3808" s="17"/>
      <c r="Q3808" s="17"/>
      <c r="R3808" s="4"/>
    </row>
    <row r="3809" spans="1:18" x14ac:dyDescent="0.25">
      <c r="A3809" s="10">
        <v>45816.708333333336</v>
      </c>
      <c r="B3809" s="5">
        <v>45816</v>
      </c>
      <c r="C3809" s="6">
        <v>76511.953116319448</v>
      </c>
      <c r="D3809" s="6">
        <v>16885.609557291667</v>
      </c>
      <c r="E3809" s="6">
        <v>39581</v>
      </c>
      <c r="F3809" s="34">
        <f t="shared" si="236"/>
        <v>22.069243914896337</v>
      </c>
      <c r="G3809" s="16">
        <f t="shared" si="237"/>
        <v>42.660896787073767</v>
      </c>
      <c r="H3809" s="6">
        <f t="shared" si="238"/>
        <v>652.04720269097379</v>
      </c>
      <c r="I3809" s="16">
        <f t="shared" si="239"/>
        <v>4.0166612136502469</v>
      </c>
      <c r="J3809" s="10"/>
      <c r="N3809" s="4"/>
      <c r="O3809" s="17"/>
      <c r="P3809" s="17"/>
      <c r="Q3809" s="17"/>
      <c r="R3809" s="4"/>
    </row>
    <row r="3810" spans="1:18" x14ac:dyDescent="0.25">
      <c r="A3810" s="10">
        <v>45816.75</v>
      </c>
      <c r="B3810" s="5">
        <v>45816</v>
      </c>
      <c r="C3810" s="6">
        <v>76542.703728298613</v>
      </c>
      <c r="D3810" s="6">
        <v>18406.231751844618</v>
      </c>
      <c r="E3810" s="6">
        <v>39581</v>
      </c>
      <c r="F3810" s="34">
        <f t="shared" si="236"/>
        <v>24.047010172492307</v>
      </c>
      <c r="G3810" s="16">
        <f t="shared" si="237"/>
        <v>46.502695110898202</v>
      </c>
      <c r="H3810" s="6">
        <f t="shared" si="238"/>
        <v>1520.6221945529505</v>
      </c>
      <c r="I3810" s="16">
        <f t="shared" si="239"/>
        <v>9.0054326401045106</v>
      </c>
      <c r="J3810" s="10"/>
      <c r="N3810" s="4"/>
      <c r="O3810" s="17"/>
      <c r="P3810" s="17"/>
      <c r="Q3810" s="17"/>
      <c r="R3810" s="4"/>
    </row>
    <row r="3811" spans="1:18" x14ac:dyDescent="0.25">
      <c r="A3811" s="10">
        <v>45816.791666666664</v>
      </c>
      <c r="B3811" s="5">
        <v>45816</v>
      </c>
      <c r="C3811" s="6">
        <v>75974.167977430552</v>
      </c>
      <c r="D3811" s="6">
        <v>21078.108878038194</v>
      </c>
      <c r="E3811" s="6">
        <v>39581</v>
      </c>
      <c r="F3811" s="34">
        <f t="shared" si="236"/>
        <v>27.743783761211855</v>
      </c>
      <c r="G3811" s="16">
        <f t="shared" si="237"/>
        <v>53.253098400844337</v>
      </c>
      <c r="H3811" s="6">
        <f t="shared" si="238"/>
        <v>2671.8771261935763</v>
      </c>
      <c r="I3811" s="16">
        <f t="shared" si="239"/>
        <v>14.516154975207288</v>
      </c>
      <c r="J3811" s="10"/>
      <c r="N3811" s="4"/>
      <c r="O3811" s="17"/>
      <c r="P3811" s="17"/>
      <c r="Q3811" s="17"/>
      <c r="R3811" s="4"/>
    </row>
    <row r="3812" spans="1:18" x14ac:dyDescent="0.25">
      <c r="A3812" s="10">
        <v>45816.833333333336</v>
      </c>
      <c r="B3812" s="5">
        <v>45816</v>
      </c>
      <c r="C3812" s="6">
        <v>75573.125138888892</v>
      </c>
      <c r="D3812" s="6">
        <v>22783.075746527778</v>
      </c>
      <c r="E3812" s="6">
        <v>39581</v>
      </c>
      <c r="F3812" s="34">
        <f t="shared" si="236"/>
        <v>30.147060485664529</v>
      </c>
      <c r="G3812" s="16">
        <f t="shared" si="237"/>
        <v>57.560637039306172</v>
      </c>
      <c r="H3812" s="6">
        <f t="shared" si="238"/>
        <v>1704.9668684895842</v>
      </c>
      <c r="I3812" s="16">
        <f t="shared" si="239"/>
        <v>8.0888037838443445</v>
      </c>
      <c r="J3812" s="10"/>
      <c r="N3812" s="4"/>
      <c r="O3812" s="17"/>
      <c r="P3812" s="17"/>
      <c r="Q3812" s="17"/>
      <c r="R3812" s="4"/>
    </row>
    <row r="3813" spans="1:18" x14ac:dyDescent="0.25">
      <c r="A3813" s="10">
        <v>45816.875</v>
      </c>
      <c r="B3813" s="5">
        <v>45816</v>
      </c>
      <c r="C3813" s="6">
        <v>73472.142131076384</v>
      </c>
      <c r="D3813" s="6">
        <v>22794.837834201389</v>
      </c>
      <c r="E3813" s="6">
        <v>39581</v>
      </c>
      <c r="F3813" s="34">
        <f t="shared" si="236"/>
        <v>31.025143915818802</v>
      </c>
      <c r="G3813" s="16">
        <f t="shared" si="237"/>
        <v>57.590353538822633</v>
      </c>
      <c r="H3813" s="6">
        <f t="shared" si="238"/>
        <v>11.762087673610949</v>
      </c>
      <c r="I3813" s="16">
        <f t="shared" si="239"/>
        <v>5.1626425705069846E-2</v>
      </c>
      <c r="J3813" s="10"/>
      <c r="N3813" s="4"/>
      <c r="O3813" s="17"/>
      <c r="P3813" s="17"/>
      <c r="Q3813" s="17"/>
      <c r="R3813" s="4"/>
    </row>
    <row r="3814" spans="1:18" x14ac:dyDescent="0.25">
      <c r="A3814" s="10">
        <v>45816.916666666664</v>
      </c>
      <c r="B3814" s="5">
        <v>45816</v>
      </c>
      <c r="C3814" s="6">
        <v>71455.231184895834</v>
      </c>
      <c r="D3814" s="6">
        <v>23403.413843315971</v>
      </c>
      <c r="E3814" s="6">
        <v>39581</v>
      </c>
      <c r="F3814" s="34">
        <f t="shared" si="236"/>
        <v>32.752554928774721</v>
      </c>
      <c r="G3814" s="16">
        <f t="shared" si="237"/>
        <v>59.127899354023327</v>
      </c>
      <c r="H3814" s="6">
        <f t="shared" si="238"/>
        <v>608.57600911458212</v>
      </c>
      <c r="I3814" s="16">
        <f t="shared" si="239"/>
        <v>2.6697974933670041</v>
      </c>
      <c r="J3814" s="10"/>
      <c r="N3814" s="4"/>
      <c r="O3814" s="17"/>
      <c r="P3814" s="17"/>
      <c r="Q3814" s="17"/>
      <c r="R3814" s="4"/>
    </row>
    <row r="3815" spans="1:18" x14ac:dyDescent="0.25">
      <c r="A3815" s="10">
        <v>45816.958333333336</v>
      </c>
      <c r="B3815" s="5">
        <v>45816</v>
      </c>
      <c r="C3815" s="6">
        <v>67148.300850694446</v>
      </c>
      <c r="D3815" s="6">
        <v>22608.421302083334</v>
      </c>
      <c r="E3815" s="6">
        <v>39581</v>
      </c>
      <c r="F3815" s="34">
        <f t="shared" si="236"/>
        <v>33.669387036841933</v>
      </c>
      <c r="G3815" s="16">
        <f t="shared" si="237"/>
        <v>57.11937874758933</v>
      </c>
      <c r="H3815" s="6">
        <f t="shared" si="238"/>
        <v>-794.99254123263745</v>
      </c>
      <c r="I3815" s="16">
        <f t="shared" si="239"/>
        <v>-3.3969084448749673</v>
      </c>
      <c r="J3815" s="10"/>
      <c r="N3815" s="4"/>
      <c r="O3815" s="17"/>
      <c r="P3815" s="17"/>
      <c r="Q3815" s="17"/>
      <c r="R3815" s="4"/>
    </row>
    <row r="3816" spans="1:18" x14ac:dyDescent="0.25">
      <c r="A3816" s="10">
        <v>45817</v>
      </c>
      <c r="B3816" s="5">
        <v>45817</v>
      </c>
      <c r="C3816" s="6">
        <v>62118.002363281252</v>
      </c>
      <c r="D3816" s="6">
        <v>22033.139082031252</v>
      </c>
      <c r="E3816" s="6">
        <v>39581</v>
      </c>
      <c r="F3816" s="34">
        <f t="shared" si="236"/>
        <v>35.469812685179527</v>
      </c>
      <c r="G3816" s="16">
        <f t="shared" si="237"/>
        <v>55.66594851578094</v>
      </c>
      <c r="H3816" s="6">
        <f t="shared" si="238"/>
        <v>-575.28222005208227</v>
      </c>
      <c r="I3816" s="16">
        <f t="shared" si="239"/>
        <v>-2.5445483891397176</v>
      </c>
      <c r="J3816" s="10"/>
      <c r="N3816" s="4"/>
      <c r="O3816" s="17"/>
      <c r="P3816" s="17"/>
      <c r="Q3816" s="17"/>
      <c r="R3816" s="4"/>
    </row>
    <row r="3817" spans="1:18" x14ac:dyDescent="0.25">
      <c r="A3817" s="10">
        <v>45817.041666666664</v>
      </c>
      <c r="B3817" s="5">
        <v>45817</v>
      </c>
      <c r="C3817" s="6">
        <v>57864.172306857639</v>
      </c>
      <c r="D3817" s="6">
        <v>23314.202026909723</v>
      </c>
      <c r="E3817" s="6">
        <v>39581</v>
      </c>
      <c r="F3817" s="34">
        <f t="shared" si="236"/>
        <v>40.291256398299325</v>
      </c>
      <c r="G3817" s="16">
        <f t="shared" si="237"/>
        <v>58.902508847451365</v>
      </c>
      <c r="H3817" s="6">
        <f t="shared" si="238"/>
        <v>1281.0629448784712</v>
      </c>
      <c r="I3817" s="16">
        <f t="shared" si="239"/>
        <v>5.8142552457412666</v>
      </c>
      <c r="J3817" s="10"/>
      <c r="N3817" s="4"/>
      <c r="O3817" s="17"/>
      <c r="P3817" s="17"/>
      <c r="Q3817" s="17"/>
      <c r="R3817" s="4"/>
    </row>
    <row r="3818" spans="1:18" x14ac:dyDescent="0.25">
      <c r="A3818" s="10">
        <v>45817.083333333336</v>
      </c>
      <c r="B3818" s="5">
        <v>45817</v>
      </c>
      <c r="C3818" s="6">
        <v>54848.93340169271</v>
      </c>
      <c r="D3818" s="6">
        <v>22170.629885525173</v>
      </c>
      <c r="E3818" s="6">
        <v>39581</v>
      </c>
      <c r="F3818" s="34">
        <f t="shared" si="236"/>
        <v>40.421259832266784</v>
      </c>
      <c r="G3818" s="16">
        <f t="shared" si="237"/>
        <v>56.01331417984683</v>
      </c>
      <c r="H3818" s="6">
        <f t="shared" si="238"/>
        <v>-1143.5721413845495</v>
      </c>
      <c r="I3818" s="16">
        <f t="shared" si="239"/>
        <v>-4.9050451740300414</v>
      </c>
      <c r="J3818" s="10"/>
      <c r="N3818" s="4"/>
      <c r="O3818" s="17"/>
      <c r="P3818" s="17"/>
      <c r="Q3818" s="17"/>
      <c r="R3818" s="4"/>
    </row>
    <row r="3819" spans="1:18" x14ac:dyDescent="0.25">
      <c r="A3819" s="10">
        <v>45817.125</v>
      </c>
      <c r="B3819" s="5">
        <v>45817</v>
      </c>
      <c r="C3819" s="6">
        <v>52973.867180989582</v>
      </c>
      <c r="D3819" s="6">
        <v>17854.65572157118</v>
      </c>
      <c r="E3819" s="6">
        <v>39581</v>
      </c>
      <c r="F3819" s="34">
        <f t="shared" si="236"/>
        <v>33.704648483693433</v>
      </c>
      <c r="G3819" s="16">
        <f t="shared" si="237"/>
        <v>45.109157731161872</v>
      </c>
      <c r="H3819" s="6">
        <f t="shared" si="238"/>
        <v>-4315.9741639539934</v>
      </c>
      <c r="I3819" s="16">
        <f t="shared" si="239"/>
        <v>-19.467079583389825</v>
      </c>
      <c r="J3819" s="10"/>
      <c r="N3819" s="4"/>
      <c r="O3819" s="17"/>
      <c r="P3819" s="17"/>
      <c r="Q3819" s="17"/>
      <c r="R3819" s="4"/>
    </row>
    <row r="3820" spans="1:18" x14ac:dyDescent="0.25">
      <c r="A3820" s="10">
        <v>45817.166666666664</v>
      </c>
      <c r="B3820" s="5">
        <v>45817</v>
      </c>
      <c r="C3820" s="6">
        <v>51426.211742621526</v>
      </c>
      <c r="D3820" s="6">
        <v>14104.08439453125</v>
      </c>
      <c r="E3820" s="6">
        <v>39581</v>
      </c>
      <c r="F3820" s="34">
        <f t="shared" si="236"/>
        <v>27.425866920004776</v>
      </c>
      <c r="G3820" s="16">
        <f t="shared" si="237"/>
        <v>35.633471601352291</v>
      </c>
      <c r="H3820" s="6">
        <f t="shared" si="238"/>
        <v>-3750.5713270399301</v>
      </c>
      <c r="I3820" s="16">
        <f t="shared" si="239"/>
        <v>-21.006125155965126</v>
      </c>
      <c r="J3820" s="10"/>
      <c r="N3820" s="4"/>
      <c r="O3820" s="17"/>
      <c r="P3820" s="17"/>
      <c r="Q3820" s="17"/>
      <c r="R3820" s="4"/>
    </row>
    <row r="3821" spans="1:18" x14ac:dyDescent="0.25">
      <c r="A3821" s="10">
        <v>45817.208333333336</v>
      </c>
      <c r="B3821" s="5">
        <v>45817</v>
      </c>
      <c r="C3821" s="6">
        <v>51317.989266493052</v>
      </c>
      <c r="D3821" s="6">
        <v>13173.601969401041</v>
      </c>
      <c r="E3821" s="6">
        <v>39581</v>
      </c>
      <c r="F3821" s="34">
        <f t="shared" si="236"/>
        <v>25.670534168809407</v>
      </c>
      <c r="G3821" s="16">
        <f t="shared" si="237"/>
        <v>33.282640583615979</v>
      </c>
      <c r="H3821" s="6">
        <f t="shared" si="238"/>
        <v>-930.48242513020887</v>
      </c>
      <c r="I3821" s="16">
        <f t="shared" si="239"/>
        <v>-6.5972550865549016</v>
      </c>
      <c r="J3821" s="10"/>
      <c r="N3821" s="4"/>
      <c r="O3821" s="17"/>
      <c r="P3821" s="17"/>
      <c r="Q3821" s="17"/>
      <c r="R3821" s="4"/>
    </row>
    <row r="3822" spans="1:18" x14ac:dyDescent="0.25">
      <c r="A3822" s="10">
        <v>45817.25</v>
      </c>
      <c r="B3822" s="5">
        <v>45817</v>
      </c>
      <c r="C3822" s="6">
        <v>52281.147128906247</v>
      </c>
      <c r="D3822" s="6">
        <v>12060.194386935764</v>
      </c>
      <c r="E3822" s="6">
        <v>39581</v>
      </c>
      <c r="F3822" s="34">
        <f t="shared" si="236"/>
        <v>23.067960534989261</v>
      </c>
      <c r="G3822" s="16">
        <f t="shared" si="237"/>
        <v>30.469655609852612</v>
      </c>
      <c r="H3822" s="6">
        <f t="shared" si="238"/>
        <v>-1113.4075824652773</v>
      </c>
      <c r="I3822" s="16">
        <f t="shared" si="239"/>
        <v>-8.4518082833490986</v>
      </c>
      <c r="J3822" s="10"/>
      <c r="N3822" s="4"/>
      <c r="O3822" s="17"/>
      <c r="P3822" s="17"/>
      <c r="Q3822" s="17"/>
      <c r="R3822" s="4"/>
    </row>
    <row r="3823" spans="1:18" x14ac:dyDescent="0.25">
      <c r="A3823" s="10">
        <v>45817.291666666664</v>
      </c>
      <c r="B3823" s="5">
        <v>45817</v>
      </c>
      <c r="C3823" s="6">
        <v>52805.871342230901</v>
      </c>
      <c r="D3823" s="6">
        <v>11639.68656765408</v>
      </c>
      <c r="E3823" s="6">
        <v>39581</v>
      </c>
      <c r="F3823" s="34">
        <f t="shared" si="236"/>
        <v>22.042409815033906</v>
      </c>
      <c r="G3823" s="16">
        <f t="shared" si="237"/>
        <v>29.407257440827873</v>
      </c>
      <c r="H3823" s="6">
        <f t="shared" si="238"/>
        <v>-420.50781928168362</v>
      </c>
      <c r="I3823" s="16">
        <f t="shared" si="239"/>
        <v>-3.4867416377400997</v>
      </c>
      <c r="J3823" s="10"/>
      <c r="N3823" s="4"/>
      <c r="O3823" s="17"/>
      <c r="P3823" s="17"/>
      <c r="Q3823" s="17"/>
      <c r="R3823" s="4"/>
    </row>
    <row r="3824" spans="1:18" x14ac:dyDescent="0.25">
      <c r="A3824" s="10">
        <v>45817.333333333336</v>
      </c>
      <c r="B3824" s="5">
        <v>45817</v>
      </c>
      <c r="C3824" s="6">
        <v>53458.427473958334</v>
      </c>
      <c r="D3824" s="6">
        <v>10612.876904568142</v>
      </c>
      <c r="E3824" s="6">
        <v>39581</v>
      </c>
      <c r="F3824" s="34">
        <f t="shared" si="236"/>
        <v>19.85257966994649</v>
      </c>
      <c r="G3824" s="16">
        <f t="shared" si="237"/>
        <v>26.813059055021711</v>
      </c>
      <c r="H3824" s="6">
        <f t="shared" si="238"/>
        <v>-1026.8096630859382</v>
      </c>
      <c r="I3824" s="16">
        <f t="shared" si="239"/>
        <v>-8.821626399626382</v>
      </c>
      <c r="J3824" s="10"/>
      <c r="N3824" s="4"/>
      <c r="O3824" s="17"/>
      <c r="P3824" s="17"/>
      <c r="Q3824" s="17"/>
      <c r="R3824" s="4"/>
    </row>
    <row r="3825" spans="1:18" x14ac:dyDescent="0.25">
      <c r="A3825" s="10">
        <v>45817.375</v>
      </c>
      <c r="B3825" s="5">
        <v>45817</v>
      </c>
      <c r="C3825" s="6">
        <v>55604.331375868052</v>
      </c>
      <c r="D3825" s="6">
        <v>9474.8460904947915</v>
      </c>
      <c r="E3825" s="6">
        <v>39581</v>
      </c>
      <c r="F3825" s="34">
        <f t="shared" si="236"/>
        <v>17.039762651667846</v>
      </c>
      <c r="G3825" s="16">
        <f t="shared" si="237"/>
        <v>23.937864355359366</v>
      </c>
      <c r="H3825" s="6">
        <f t="shared" si="238"/>
        <v>-1138.0308140733505</v>
      </c>
      <c r="I3825" s="16">
        <f t="shared" si="239"/>
        <v>-10.723113292527717</v>
      </c>
      <c r="J3825" s="10"/>
      <c r="N3825" s="4"/>
      <c r="O3825" s="17"/>
      <c r="P3825" s="17"/>
      <c r="Q3825" s="17"/>
      <c r="R3825" s="4"/>
    </row>
    <row r="3826" spans="1:18" x14ac:dyDescent="0.25">
      <c r="A3826" s="10">
        <v>45817.416666666664</v>
      </c>
      <c r="B3826" s="5">
        <v>45817</v>
      </c>
      <c r="C3826" s="6">
        <v>57756.665884331596</v>
      </c>
      <c r="D3826" s="6">
        <v>7950.4304562717016</v>
      </c>
      <c r="E3826" s="6">
        <v>39581</v>
      </c>
      <c r="F3826" s="34">
        <f t="shared" si="236"/>
        <v>13.765390253298049</v>
      </c>
      <c r="G3826" s="16">
        <f t="shared" si="237"/>
        <v>20.086482040048764</v>
      </c>
      <c r="H3826" s="6">
        <f t="shared" si="238"/>
        <v>-1524.4156342230899</v>
      </c>
      <c r="I3826" s="16">
        <f t="shared" si="239"/>
        <v>-16.089080705515528</v>
      </c>
      <c r="J3826" s="10"/>
      <c r="N3826" s="4"/>
      <c r="O3826" s="17"/>
      <c r="P3826" s="17"/>
      <c r="Q3826" s="17"/>
      <c r="R3826" s="4"/>
    </row>
    <row r="3827" spans="1:18" x14ac:dyDescent="0.25">
      <c r="A3827" s="10">
        <v>45817.458333333336</v>
      </c>
      <c r="B3827" s="5">
        <v>45817</v>
      </c>
      <c r="C3827" s="6">
        <v>60860.515520833331</v>
      </c>
      <c r="D3827" s="6">
        <v>8630.2810563151033</v>
      </c>
      <c r="E3827" s="6">
        <v>39581</v>
      </c>
      <c r="F3827" s="34">
        <f t="shared" si="236"/>
        <v>14.18042713318925</v>
      </c>
      <c r="G3827" s="16">
        <f t="shared" si="237"/>
        <v>21.804100594515305</v>
      </c>
      <c r="H3827" s="6">
        <f t="shared" si="238"/>
        <v>679.85060004340176</v>
      </c>
      <c r="I3827" s="16">
        <f t="shared" si="239"/>
        <v>8.5511168707488192</v>
      </c>
      <c r="J3827" s="10"/>
      <c r="N3827" s="4"/>
      <c r="O3827" s="17"/>
      <c r="P3827" s="17"/>
      <c r="Q3827" s="17"/>
      <c r="R3827" s="4"/>
    </row>
    <row r="3828" spans="1:18" x14ac:dyDescent="0.25">
      <c r="A3828" s="10">
        <v>45817.5</v>
      </c>
      <c r="B3828" s="5">
        <v>45817</v>
      </c>
      <c r="C3828" s="6">
        <v>64504.009270833332</v>
      </c>
      <c r="D3828" s="6">
        <v>7948.9007598198787</v>
      </c>
      <c r="E3828" s="6">
        <v>39581</v>
      </c>
      <c r="F3828" s="34">
        <f t="shared" si="236"/>
        <v>12.323111151811954</v>
      </c>
      <c r="G3828" s="16">
        <f t="shared" si="237"/>
        <v>20.082617315934108</v>
      </c>
      <c r="H3828" s="6">
        <f t="shared" si="238"/>
        <v>-681.38029649522468</v>
      </c>
      <c r="I3828" s="16">
        <f t="shared" si="239"/>
        <v>-7.8952271895784074</v>
      </c>
      <c r="J3828" s="10"/>
      <c r="N3828" s="4"/>
      <c r="O3828" s="17"/>
      <c r="P3828" s="17"/>
      <c r="Q3828" s="17"/>
      <c r="R3828" s="4"/>
    </row>
    <row r="3829" spans="1:18" x14ac:dyDescent="0.25">
      <c r="A3829" s="10">
        <v>45817.541666666664</v>
      </c>
      <c r="B3829" s="5">
        <v>45817</v>
      </c>
      <c r="C3829" s="6">
        <v>67902.835651041663</v>
      </c>
      <c r="D3829" s="6">
        <v>7410.4521126302079</v>
      </c>
      <c r="E3829" s="6">
        <v>39581</v>
      </c>
      <c r="F3829" s="34">
        <f t="shared" si="236"/>
        <v>10.913317597976526</v>
      </c>
      <c r="G3829" s="16">
        <f t="shared" si="237"/>
        <v>18.722245806397535</v>
      </c>
      <c r="H3829" s="6">
        <f t="shared" si="238"/>
        <v>-538.44864718967074</v>
      </c>
      <c r="I3829" s="16">
        <f t="shared" si="239"/>
        <v>-6.7738755767517214</v>
      </c>
      <c r="J3829" s="10"/>
      <c r="N3829" s="4"/>
      <c r="O3829" s="17"/>
      <c r="P3829" s="17"/>
      <c r="Q3829" s="17"/>
      <c r="R3829" s="4"/>
    </row>
    <row r="3830" spans="1:18" x14ac:dyDescent="0.25">
      <c r="A3830" s="10">
        <v>45817.583333333336</v>
      </c>
      <c r="B3830" s="5">
        <v>45817</v>
      </c>
      <c r="C3830" s="6">
        <v>71948.265577256941</v>
      </c>
      <c r="D3830" s="6">
        <v>6600.1852067057289</v>
      </c>
      <c r="E3830" s="6">
        <v>39581</v>
      </c>
      <c r="F3830" s="34">
        <f t="shared" si="236"/>
        <v>9.1735153776828025</v>
      </c>
      <c r="G3830" s="16">
        <f t="shared" si="237"/>
        <v>16.675135056480961</v>
      </c>
      <c r="H3830" s="6">
        <f t="shared" si="238"/>
        <v>-810.26690592447903</v>
      </c>
      <c r="I3830" s="16">
        <f t="shared" si="239"/>
        <v>-10.934108926275609</v>
      </c>
      <c r="J3830" s="10"/>
      <c r="N3830" s="4"/>
      <c r="O3830" s="17"/>
      <c r="P3830" s="17"/>
      <c r="Q3830" s="17"/>
      <c r="R3830" s="4"/>
    </row>
    <row r="3831" spans="1:18" x14ac:dyDescent="0.25">
      <c r="A3831" s="10">
        <v>45817.625</v>
      </c>
      <c r="B3831" s="5">
        <v>45817</v>
      </c>
      <c r="C3831" s="6">
        <v>75476.393359374997</v>
      </c>
      <c r="D3831" s="6">
        <v>6200.0433251953127</v>
      </c>
      <c r="E3831" s="6">
        <v>39581</v>
      </c>
      <c r="F3831" s="34">
        <f t="shared" si="236"/>
        <v>8.2145463624292265</v>
      </c>
      <c r="G3831" s="16">
        <f t="shared" si="237"/>
        <v>15.664190710682682</v>
      </c>
      <c r="H3831" s="6">
        <f t="shared" si="238"/>
        <v>-400.14188151041617</v>
      </c>
      <c r="I3831" s="16">
        <f t="shared" si="239"/>
        <v>-6.0625856544733869</v>
      </c>
      <c r="J3831" s="10"/>
      <c r="N3831" s="4"/>
      <c r="O3831" s="17"/>
      <c r="P3831" s="17"/>
      <c r="Q3831" s="17"/>
      <c r="R3831" s="4"/>
    </row>
    <row r="3832" spans="1:18" x14ac:dyDescent="0.25">
      <c r="A3832" s="10">
        <v>45817.666666666664</v>
      </c>
      <c r="B3832" s="5">
        <v>45817</v>
      </c>
      <c r="C3832" s="6">
        <v>76098.286234809028</v>
      </c>
      <c r="D3832" s="6">
        <v>6164.7482845052082</v>
      </c>
      <c r="E3832" s="6">
        <v>39581</v>
      </c>
      <c r="F3832" s="34">
        <f t="shared" si="236"/>
        <v>8.1010343195945946</v>
      </c>
      <c r="G3832" s="16">
        <f t="shared" si="237"/>
        <v>15.575019035661574</v>
      </c>
      <c r="H3832" s="6">
        <f t="shared" si="238"/>
        <v>-35.295040690104543</v>
      </c>
      <c r="I3832" s="16">
        <f t="shared" si="239"/>
        <v>-0.56927087181270108</v>
      </c>
      <c r="J3832" s="10"/>
      <c r="N3832" s="4"/>
      <c r="O3832" s="17"/>
      <c r="P3832" s="17"/>
      <c r="Q3832" s="17"/>
      <c r="R3832" s="4"/>
    </row>
    <row r="3833" spans="1:18" x14ac:dyDescent="0.25">
      <c r="A3833" s="10">
        <v>45817.708333333336</v>
      </c>
      <c r="B3833" s="5">
        <v>45817</v>
      </c>
      <c r="C3833" s="6">
        <v>76387.210184461801</v>
      </c>
      <c r="D3833" s="6">
        <v>6386.2923802354599</v>
      </c>
      <c r="E3833" s="6">
        <v>39581</v>
      </c>
      <c r="F3833" s="34">
        <f t="shared" si="236"/>
        <v>8.3604210244276196</v>
      </c>
      <c r="G3833" s="16">
        <f t="shared" si="237"/>
        <v>16.134742376987596</v>
      </c>
      <c r="H3833" s="6">
        <f t="shared" si="238"/>
        <v>221.54409573025168</v>
      </c>
      <c r="I3833" s="16">
        <f t="shared" si="239"/>
        <v>3.5937249260783588</v>
      </c>
      <c r="J3833" s="10"/>
      <c r="N3833" s="4"/>
      <c r="O3833" s="17"/>
      <c r="P3833" s="17"/>
      <c r="Q3833" s="17"/>
      <c r="R3833" s="4"/>
    </row>
    <row r="3834" spans="1:18" x14ac:dyDescent="0.25">
      <c r="A3834" s="10">
        <v>45817.75</v>
      </c>
      <c r="B3834" s="5">
        <v>45817</v>
      </c>
      <c r="C3834" s="6">
        <v>75834.602432725689</v>
      </c>
      <c r="D3834" s="6">
        <v>7079.8265643988716</v>
      </c>
      <c r="E3834" s="6">
        <v>39581</v>
      </c>
      <c r="F3834" s="34">
        <f t="shared" si="236"/>
        <v>9.3358787905290583</v>
      </c>
      <c r="G3834" s="16">
        <f t="shared" si="237"/>
        <v>17.886932023948034</v>
      </c>
      <c r="H3834" s="6">
        <f t="shared" si="238"/>
        <v>693.53418416341174</v>
      </c>
      <c r="I3834" s="16">
        <f t="shared" si="239"/>
        <v>10.859731169054953</v>
      </c>
      <c r="J3834" s="10"/>
      <c r="N3834" s="4"/>
      <c r="O3834" s="17"/>
      <c r="P3834" s="17"/>
      <c r="Q3834" s="17"/>
      <c r="R3834" s="4"/>
    </row>
    <row r="3835" spans="1:18" x14ac:dyDescent="0.25">
      <c r="A3835" s="10">
        <v>45817.791666666664</v>
      </c>
      <c r="B3835" s="5">
        <v>45817</v>
      </c>
      <c r="C3835" s="6">
        <v>75520.553281250002</v>
      </c>
      <c r="D3835" s="6">
        <v>8619.2742838541672</v>
      </c>
      <c r="E3835" s="6">
        <v>39581</v>
      </c>
      <c r="F3835" s="34">
        <f t="shared" si="236"/>
        <v>11.413150340351297</v>
      </c>
      <c r="G3835" s="16">
        <f t="shared" si="237"/>
        <v>21.776292372234575</v>
      </c>
      <c r="H3835" s="6">
        <f t="shared" si="238"/>
        <v>1539.4477194552956</v>
      </c>
      <c r="I3835" s="16">
        <f t="shared" si="239"/>
        <v>21.744144513319807</v>
      </c>
      <c r="J3835" s="10"/>
      <c r="N3835" s="4"/>
      <c r="O3835" s="17"/>
      <c r="P3835" s="17"/>
      <c r="Q3835" s="17"/>
      <c r="R3835" s="4"/>
    </row>
    <row r="3836" spans="1:18" x14ac:dyDescent="0.25">
      <c r="A3836" s="10">
        <v>45817.833333333336</v>
      </c>
      <c r="B3836" s="5">
        <v>45817</v>
      </c>
      <c r="C3836" s="6">
        <v>73301.344177517356</v>
      </c>
      <c r="D3836" s="6">
        <v>10275.2982554796</v>
      </c>
      <c r="E3836" s="6">
        <v>39581</v>
      </c>
      <c r="F3836" s="34">
        <f t="shared" si="236"/>
        <v>14.017885170830457</v>
      </c>
      <c r="G3836" s="16">
        <f t="shared" si="237"/>
        <v>25.960178508576337</v>
      </c>
      <c r="H3836" s="6">
        <f t="shared" si="238"/>
        <v>1656.0239716254328</v>
      </c>
      <c r="I3836" s="16">
        <f t="shared" si="239"/>
        <v>19.213032525575116</v>
      </c>
      <c r="J3836" s="10"/>
      <c r="N3836" s="4"/>
      <c r="O3836" s="17"/>
      <c r="P3836" s="17"/>
      <c r="Q3836" s="17"/>
      <c r="R3836" s="4"/>
    </row>
    <row r="3837" spans="1:18" x14ac:dyDescent="0.25">
      <c r="A3837" s="10">
        <v>45817.875</v>
      </c>
      <c r="B3837" s="5">
        <v>45817</v>
      </c>
      <c r="C3837" s="6">
        <v>70505.13835069444</v>
      </c>
      <c r="D3837" s="6">
        <v>9938.7579058159718</v>
      </c>
      <c r="E3837" s="6">
        <v>39581</v>
      </c>
      <c r="F3837" s="34">
        <f t="shared" si="236"/>
        <v>14.096501529264897</v>
      </c>
      <c r="G3837" s="16">
        <f t="shared" si="237"/>
        <v>25.109921188994651</v>
      </c>
      <c r="H3837" s="6">
        <f t="shared" si="238"/>
        <v>-336.54034966362815</v>
      </c>
      <c r="I3837" s="16">
        <f t="shared" si="239"/>
        <v>-3.2752367989333862</v>
      </c>
      <c r="J3837" s="10"/>
      <c r="N3837" s="4"/>
      <c r="O3837" s="17"/>
      <c r="P3837" s="17"/>
      <c r="Q3837" s="17"/>
      <c r="R3837" s="4"/>
    </row>
    <row r="3838" spans="1:18" x14ac:dyDescent="0.25">
      <c r="A3838" s="10">
        <v>45817.916666666664</v>
      </c>
      <c r="B3838" s="5">
        <v>45817</v>
      </c>
      <c r="C3838" s="6">
        <v>67923.552565104168</v>
      </c>
      <c r="D3838" s="6">
        <v>9714.4300737847225</v>
      </c>
      <c r="E3838" s="6">
        <v>39581</v>
      </c>
      <c r="F3838" s="34">
        <f t="shared" si="236"/>
        <v>14.302005279352137</v>
      </c>
      <c r="G3838" s="16">
        <f t="shared" si="237"/>
        <v>24.543164836120166</v>
      </c>
      <c r="H3838" s="6">
        <f t="shared" si="238"/>
        <v>-224.32783203124927</v>
      </c>
      <c r="I3838" s="16">
        <f t="shared" si="239"/>
        <v>-2.2571012812373352</v>
      </c>
      <c r="J3838" s="10"/>
      <c r="N3838" s="4"/>
      <c r="O3838" s="17"/>
      <c r="P3838" s="17"/>
      <c r="Q3838" s="17"/>
      <c r="R3838" s="4"/>
    </row>
    <row r="3839" spans="1:18" x14ac:dyDescent="0.25">
      <c r="A3839" s="10">
        <v>45817.958333333336</v>
      </c>
      <c r="B3839" s="5">
        <v>45817</v>
      </c>
      <c r="C3839" s="6">
        <v>64931.450292968751</v>
      </c>
      <c r="D3839" s="6">
        <v>10174.531015625</v>
      </c>
      <c r="E3839" s="6">
        <v>39581</v>
      </c>
      <c r="F3839" s="34">
        <f t="shared" si="236"/>
        <v>15.669650022782214</v>
      </c>
      <c r="G3839" s="16">
        <f t="shared" si="237"/>
        <v>25.705593632361484</v>
      </c>
      <c r="H3839" s="6">
        <f t="shared" si="238"/>
        <v>460.1009418402773</v>
      </c>
      <c r="I3839" s="16">
        <f t="shared" si="239"/>
        <v>4.7362628414187853</v>
      </c>
      <c r="J3839" s="10"/>
      <c r="N3839" s="4"/>
      <c r="O3839" s="17"/>
      <c r="P3839" s="17"/>
      <c r="Q3839" s="17"/>
      <c r="R3839" s="4"/>
    </row>
    <row r="3840" spans="1:18" x14ac:dyDescent="0.25">
      <c r="A3840" s="10">
        <v>45818</v>
      </c>
      <c r="B3840" s="5">
        <v>45818</v>
      </c>
      <c r="C3840" s="6">
        <v>62009.849166666667</v>
      </c>
      <c r="D3840" s="6">
        <v>11259.658797743055</v>
      </c>
      <c r="E3840" s="6">
        <v>39581</v>
      </c>
      <c r="F3840" s="34">
        <f t="shared" si="236"/>
        <v>18.157855484344047</v>
      </c>
      <c r="G3840" s="16">
        <f t="shared" si="237"/>
        <v>28.447130688317767</v>
      </c>
      <c r="H3840" s="6">
        <f t="shared" si="238"/>
        <v>1085.1277821180556</v>
      </c>
      <c r="I3840" s="16">
        <f t="shared" si="239"/>
        <v>10.665138083039187</v>
      </c>
      <c r="J3840" s="10"/>
      <c r="N3840" s="4"/>
      <c r="O3840" s="17"/>
      <c r="P3840" s="17"/>
      <c r="Q3840" s="17"/>
      <c r="R3840" s="4"/>
    </row>
    <row r="3841" spans="1:18" x14ac:dyDescent="0.25">
      <c r="A3841" s="10">
        <v>45818.041666666664</v>
      </c>
      <c r="B3841" s="5">
        <v>45818</v>
      </c>
      <c r="C3841" s="6">
        <v>57612.790175781251</v>
      </c>
      <c r="D3841" s="6">
        <v>10871.952484809028</v>
      </c>
      <c r="E3841" s="6">
        <v>39581</v>
      </c>
      <c r="F3841" s="34">
        <f t="shared" si="236"/>
        <v>18.870727231987598</v>
      </c>
      <c r="G3841" s="16">
        <f t="shared" si="237"/>
        <v>27.46760436777501</v>
      </c>
      <c r="H3841" s="6">
        <f t="shared" si="238"/>
        <v>-387.70631293402766</v>
      </c>
      <c r="I3841" s="16">
        <f t="shared" si="239"/>
        <v>-3.4433220393120751</v>
      </c>
      <c r="J3841" s="10"/>
      <c r="N3841" s="4"/>
      <c r="O3841" s="17"/>
      <c r="P3841" s="17"/>
      <c r="Q3841" s="17"/>
      <c r="R3841" s="4"/>
    </row>
    <row r="3842" spans="1:18" x14ac:dyDescent="0.25">
      <c r="A3842" s="10">
        <v>45818.083333333336</v>
      </c>
      <c r="B3842" s="5">
        <v>45818</v>
      </c>
      <c r="C3842" s="6">
        <v>54688.049941406251</v>
      </c>
      <c r="D3842" s="6">
        <v>9314.5441297743055</v>
      </c>
      <c r="E3842" s="6">
        <v>39581</v>
      </c>
      <c r="F3842" s="34">
        <f t="shared" si="236"/>
        <v>17.032137989476812</v>
      </c>
      <c r="G3842" s="16">
        <f t="shared" si="237"/>
        <v>23.532867107385627</v>
      </c>
      <c r="H3842" s="6">
        <f t="shared" si="238"/>
        <v>-1557.4083550347223</v>
      </c>
      <c r="I3842" s="16">
        <f t="shared" si="239"/>
        <v>-14.325010684243061</v>
      </c>
      <c r="J3842" s="10"/>
      <c r="N3842" s="4"/>
      <c r="O3842" s="17"/>
      <c r="P3842" s="17"/>
      <c r="Q3842" s="17"/>
      <c r="R3842" s="4"/>
    </row>
    <row r="3843" spans="1:18" x14ac:dyDescent="0.25">
      <c r="A3843" s="10">
        <v>45818.125</v>
      </c>
      <c r="B3843" s="5">
        <v>45818</v>
      </c>
      <c r="C3843" s="6">
        <v>52958.641723090281</v>
      </c>
      <c r="D3843" s="6">
        <v>7930.852398546007</v>
      </c>
      <c r="E3843" s="6">
        <v>39581</v>
      </c>
      <c r="F3843" s="34">
        <f t="shared" ref="F3843:F3906" si="240">D3843/C3843*100</f>
        <v>14.975558550037563</v>
      </c>
      <c r="G3843" s="16">
        <f t="shared" ref="G3843:G3906" si="241">D3843/E3843*100</f>
        <v>20.037018767959392</v>
      </c>
      <c r="H3843" s="6">
        <f t="shared" si="238"/>
        <v>-1383.6917312282985</v>
      </c>
      <c r="I3843" s="16">
        <f t="shared" si="239"/>
        <v>-14.855173929610507</v>
      </c>
      <c r="J3843" s="10"/>
      <c r="N3843" s="4"/>
      <c r="O3843" s="17"/>
      <c r="P3843" s="17"/>
      <c r="Q3843" s="17"/>
      <c r="R3843" s="4"/>
    </row>
    <row r="3844" spans="1:18" x14ac:dyDescent="0.25">
      <c r="A3844" s="10">
        <v>45818.166666666664</v>
      </c>
      <c r="B3844" s="5">
        <v>45818</v>
      </c>
      <c r="C3844" s="6">
        <v>52146.612875434024</v>
      </c>
      <c r="D3844" s="6">
        <v>8724.1151155598964</v>
      </c>
      <c r="E3844" s="6">
        <v>39581</v>
      </c>
      <c r="F3844" s="34">
        <f t="shared" si="240"/>
        <v>16.729974651277452</v>
      </c>
      <c r="G3844" s="16">
        <f t="shared" si="241"/>
        <v>22.041169034536512</v>
      </c>
      <c r="H3844" s="6">
        <f t="shared" ref="H3844:H3907" si="242">D3844-D3843</f>
        <v>793.26271701388941</v>
      </c>
      <c r="I3844" s="16">
        <f t="shared" ref="I3844:I3907" si="243">H3844/D3843*100</f>
        <v>10.002237806863249</v>
      </c>
      <c r="J3844" s="10"/>
      <c r="N3844" s="4"/>
      <c r="O3844" s="17"/>
      <c r="P3844" s="17"/>
      <c r="Q3844" s="17"/>
      <c r="R3844" s="4"/>
    </row>
    <row r="3845" spans="1:18" x14ac:dyDescent="0.25">
      <c r="A3845" s="10">
        <v>45818.208333333336</v>
      </c>
      <c r="B3845" s="5">
        <v>45818</v>
      </c>
      <c r="C3845" s="6">
        <v>51663.225885416665</v>
      </c>
      <c r="D3845" s="6">
        <v>11313.553075086806</v>
      </c>
      <c r="E3845" s="6">
        <v>39581</v>
      </c>
      <c r="F3845" s="34">
        <f t="shared" si="240"/>
        <v>21.898657858065267</v>
      </c>
      <c r="G3845" s="16">
        <f t="shared" si="241"/>
        <v>28.583292678524558</v>
      </c>
      <c r="H3845" s="6">
        <f t="shared" si="242"/>
        <v>2589.4379595269093</v>
      </c>
      <c r="I3845" s="16">
        <f t="shared" si="243"/>
        <v>29.68138229754118</v>
      </c>
      <c r="J3845" s="10"/>
      <c r="N3845" s="4"/>
      <c r="O3845" s="17"/>
      <c r="P3845" s="17"/>
      <c r="Q3845" s="17"/>
      <c r="R3845" s="4"/>
    </row>
    <row r="3846" spans="1:18" x14ac:dyDescent="0.25">
      <c r="A3846" s="10">
        <v>45818.25</v>
      </c>
      <c r="B3846" s="5">
        <v>45818</v>
      </c>
      <c r="C3846" s="6">
        <v>51779.542881944442</v>
      </c>
      <c r="D3846" s="6">
        <v>11619.322125651042</v>
      </c>
      <c r="E3846" s="6">
        <v>39581</v>
      </c>
      <c r="F3846" s="34">
        <f t="shared" si="240"/>
        <v>22.439985907451312</v>
      </c>
      <c r="G3846" s="16">
        <f t="shared" si="241"/>
        <v>29.355807396607066</v>
      </c>
      <c r="H3846" s="6">
        <f t="shared" si="242"/>
        <v>305.76905056423675</v>
      </c>
      <c r="I3846" s="16">
        <f t="shared" si="243"/>
        <v>2.7026792426294484</v>
      </c>
      <c r="J3846" s="10"/>
      <c r="N3846" s="4"/>
      <c r="O3846" s="17"/>
      <c r="P3846" s="17"/>
      <c r="Q3846" s="17"/>
      <c r="R3846" s="4"/>
    </row>
    <row r="3847" spans="1:18" x14ac:dyDescent="0.25">
      <c r="A3847" s="10">
        <v>45818.291666666664</v>
      </c>
      <c r="B3847" s="5">
        <v>45818</v>
      </c>
      <c r="C3847" s="6">
        <v>52632.325234374999</v>
      </c>
      <c r="D3847" s="6">
        <v>9187.9126529947916</v>
      </c>
      <c r="E3847" s="6">
        <v>39581</v>
      </c>
      <c r="F3847" s="34">
        <f t="shared" si="240"/>
        <v>17.45678651300403</v>
      </c>
      <c r="G3847" s="16">
        <f t="shared" si="241"/>
        <v>23.212937149124055</v>
      </c>
      <c r="H3847" s="6">
        <f t="shared" si="242"/>
        <v>-2431.4094726562507</v>
      </c>
      <c r="I3847" s="16">
        <f t="shared" si="243"/>
        <v>-20.925570755015251</v>
      </c>
      <c r="J3847" s="10"/>
      <c r="N3847" s="4"/>
      <c r="O3847" s="17"/>
      <c r="P3847" s="17"/>
      <c r="Q3847" s="17"/>
      <c r="R3847" s="4"/>
    </row>
    <row r="3848" spans="1:18" x14ac:dyDescent="0.25">
      <c r="A3848" s="10">
        <v>45818.333333333336</v>
      </c>
      <c r="B3848" s="5">
        <v>45818</v>
      </c>
      <c r="C3848" s="6">
        <v>54646.720268012155</v>
      </c>
      <c r="D3848" s="6">
        <v>8396.5070657009546</v>
      </c>
      <c r="E3848" s="6">
        <v>39581</v>
      </c>
      <c r="F3848" s="34">
        <f t="shared" si="240"/>
        <v>15.365070446168952</v>
      </c>
      <c r="G3848" s="16">
        <f t="shared" si="241"/>
        <v>21.213478855261247</v>
      </c>
      <c r="H3848" s="6">
        <f t="shared" si="242"/>
        <v>-791.40558729383702</v>
      </c>
      <c r="I3848" s="16">
        <f t="shared" si="243"/>
        <v>-8.6135514907826121</v>
      </c>
      <c r="J3848" s="10"/>
      <c r="N3848" s="4"/>
      <c r="O3848" s="17"/>
      <c r="P3848" s="17"/>
      <c r="Q3848" s="17"/>
      <c r="R3848" s="4"/>
    </row>
    <row r="3849" spans="1:18" x14ac:dyDescent="0.25">
      <c r="A3849" s="10">
        <v>45818.375</v>
      </c>
      <c r="B3849" s="5">
        <v>45818</v>
      </c>
      <c r="C3849" s="6">
        <v>57326.582889539932</v>
      </c>
      <c r="D3849" s="6">
        <v>7273.0146344672312</v>
      </c>
      <c r="E3849" s="6">
        <v>39581</v>
      </c>
      <c r="F3849" s="34">
        <f t="shared" si="240"/>
        <v>12.68698441084703</v>
      </c>
      <c r="G3849" s="16">
        <f t="shared" si="241"/>
        <v>18.375014866898841</v>
      </c>
      <c r="H3849" s="6">
        <f t="shared" si="242"/>
        <v>-1123.4924312337234</v>
      </c>
      <c r="I3849" s="16">
        <f t="shared" si="243"/>
        <v>-13.380473838021267</v>
      </c>
      <c r="J3849" s="10"/>
      <c r="N3849" s="4"/>
      <c r="O3849" s="17"/>
      <c r="P3849" s="17"/>
      <c r="Q3849" s="17"/>
      <c r="R3849" s="4"/>
    </row>
    <row r="3850" spans="1:18" x14ac:dyDescent="0.25">
      <c r="A3850" s="10">
        <v>45818.416666666664</v>
      </c>
      <c r="B3850" s="5">
        <v>45818</v>
      </c>
      <c r="C3850" s="6">
        <v>60088.85638020833</v>
      </c>
      <c r="D3850" s="6">
        <v>6364.0184867350263</v>
      </c>
      <c r="E3850" s="6">
        <v>39581</v>
      </c>
      <c r="F3850" s="34">
        <f t="shared" si="240"/>
        <v>10.591012826849481</v>
      </c>
      <c r="G3850" s="16">
        <f t="shared" si="241"/>
        <v>16.078468170928037</v>
      </c>
      <c r="H3850" s="6">
        <f t="shared" si="242"/>
        <v>-908.99614773220492</v>
      </c>
      <c r="I3850" s="16">
        <f t="shared" si="243"/>
        <v>-12.498203199322882</v>
      </c>
      <c r="J3850" s="10"/>
      <c r="N3850" s="4"/>
      <c r="O3850" s="17"/>
      <c r="P3850" s="17"/>
      <c r="Q3850" s="17"/>
      <c r="R3850" s="4"/>
    </row>
    <row r="3851" spans="1:18" x14ac:dyDescent="0.25">
      <c r="A3851" s="10">
        <v>45818.458333333336</v>
      </c>
      <c r="B3851" s="5">
        <v>45818</v>
      </c>
      <c r="C3851" s="6">
        <v>62131.464159071184</v>
      </c>
      <c r="D3851" s="6">
        <v>5581.2477898491752</v>
      </c>
      <c r="E3851" s="6">
        <v>39581</v>
      </c>
      <c r="F3851" s="34">
        <f t="shared" si="240"/>
        <v>8.982965177771872</v>
      </c>
      <c r="G3851" s="16">
        <f t="shared" si="241"/>
        <v>14.100825623024116</v>
      </c>
      <c r="H3851" s="6">
        <f t="shared" si="242"/>
        <v>-782.77069688585107</v>
      </c>
      <c r="I3851" s="16">
        <f t="shared" si="243"/>
        <v>-12.299943793649176</v>
      </c>
      <c r="J3851" s="10"/>
      <c r="N3851" s="4"/>
      <c r="O3851" s="17"/>
      <c r="P3851" s="17"/>
      <c r="Q3851" s="17"/>
      <c r="R3851" s="4"/>
    </row>
    <row r="3852" spans="1:18" x14ac:dyDescent="0.25">
      <c r="A3852" s="10">
        <v>45818.5</v>
      </c>
      <c r="B3852" s="5">
        <v>45818</v>
      </c>
      <c r="C3852" s="6">
        <v>63618.415442708334</v>
      </c>
      <c r="D3852" s="6">
        <v>5235.7012369791664</v>
      </c>
      <c r="E3852" s="6">
        <v>39581</v>
      </c>
      <c r="F3852" s="34">
        <f t="shared" si="240"/>
        <v>8.2298516876676775</v>
      </c>
      <c r="G3852" s="16">
        <f t="shared" si="241"/>
        <v>13.227814448799085</v>
      </c>
      <c r="H3852" s="6">
        <f t="shared" si="242"/>
        <v>-345.54655287000878</v>
      </c>
      <c r="I3852" s="16">
        <f t="shared" si="243"/>
        <v>-6.1912060865397747</v>
      </c>
      <c r="J3852" s="10"/>
      <c r="N3852" s="4"/>
      <c r="O3852" s="17"/>
      <c r="P3852" s="17"/>
      <c r="Q3852" s="17"/>
      <c r="R3852" s="4"/>
    </row>
    <row r="3853" spans="1:18" x14ac:dyDescent="0.25">
      <c r="A3853" s="10">
        <v>45818.541666666664</v>
      </c>
      <c r="B3853" s="5">
        <v>45818</v>
      </c>
      <c r="C3853" s="6">
        <v>64362.275034722225</v>
      </c>
      <c r="D3853" s="6">
        <v>4502.8870290798613</v>
      </c>
      <c r="E3853" s="6">
        <v>39581</v>
      </c>
      <c r="F3853" s="34">
        <f t="shared" si="240"/>
        <v>6.9961588937784427</v>
      </c>
      <c r="G3853" s="16">
        <f t="shared" si="241"/>
        <v>11.376385207750843</v>
      </c>
      <c r="H3853" s="6">
        <f t="shared" si="242"/>
        <v>-732.81420789930507</v>
      </c>
      <c r="I3853" s="16">
        <f t="shared" si="243"/>
        <v>-13.996486329730221</v>
      </c>
      <c r="J3853" s="10"/>
      <c r="N3853" s="4"/>
      <c r="O3853" s="17"/>
      <c r="P3853" s="17"/>
      <c r="Q3853" s="17"/>
      <c r="R3853" s="4"/>
    </row>
    <row r="3854" spans="1:18" x14ac:dyDescent="0.25">
      <c r="A3854" s="10">
        <v>45818.583333333336</v>
      </c>
      <c r="B3854" s="5">
        <v>45818</v>
      </c>
      <c r="C3854" s="6">
        <v>65213.432649739581</v>
      </c>
      <c r="D3854" s="6">
        <v>4432.8102832031254</v>
      </c>
      <c r="E3854" s="6">
        <v>39581</v>
      </c>
      <c r="F3854" s="34">
        <f t="shared" si="240"/>
        <v>6.7973883647739974</v>
      </c>
      <c r="G3854" s="16">
        <f t="shared" si="241"/>
        <v>11.19933878174661</v>
      </c>
      <c r="H3854" s="6">
        <f t="shared" si="242"/>
        <v>-70.076745876735913</v>
      </c>
      <c r="I3854" s="16">
        <f t="shared" si="243"/>
        <v>-1.5562625805217167</v>
      </c>
      <c r="J3854" s="10"/>
      <c r="N3854" s="4"/>
      <c r="O3854" s="17"/>
      <c r="P3854" s="17"/>
      <c r="Q3854" s="17"/>
      <c r="R3854" s="4"/>
    </row>
    <row r="3855" spans="1:18" x14ac:dyDescent="0.25">
      <c r="A3855" s="10">
        <v>45818.625</v>
      </c>
      <c r="B3855" s="5">
        <v>45818</v>
      </c>
      <c r="C3855" s="6">
        <v>66637.292743055557</v>
      </c>
      <c r="D3855" s="6">
        <v>4518.3170035807289</v>
      </c>
      <c r="E3855" s="6">
        <v>39581</v>
      </c>
      <c r="F3855" s="34">
        <f t="shared" si="240"/>
        <v>6.7804630374207306</v>
      </c>
      <c r="G3855" s="16">
        <f t="shared" si="241"/>
        <v>11.415368493925694</v>
      </c>
      <c r="H3855" s="6">
        <f t="shared" si="242"/>
        <v>85.506720377603415</v>
      </c>
      <c r="I3855" s="16">
        <f t="shared" si="243"/>
        <v>1.9289505960046798</v>
      </c>
      <c r="J3855" s="10"/>
      <c r="N3855" s="4"/>
      <c r="O3855" s="17"/>
      <c r="P3855" s="17"/>
      <c r="Q3855" s="17"/>
      <c r="R3855" s="4"/>
    </row>
    <row r="3856" spans="1:18" x14ac:dyDescent="0.25">
      <c r="A3856" s="10">
        <v>45818.666666666664</v>
      </c>
      <c r="B3856" s="5">
        <v>45818</v>
      </c>
      <c r="C3856" s="6">
        <v>68629.52652777778</v>
      </c>
      <c r="D3856" s="6">
        <v>4204.3421972656251</v>
      </c>
      <c r="E3856" s="6">
        <v>39581</v>
      </c>
      <c r="F3856" s="34">
        <f t="shared" si="240"/>
        <v>6.1261419245897297</v>
      </c>
      <c r="G3856" s="16">
        <f t="shared" si="241"/>
        <v>10.622122223454751</v>
      </c>
      <c r="H3856" s="6">
        <f t="shared" si="242"/>
        <v>-313.97480631510371</v>
      </c>
      <c r="I3856" s="16">
        <f t="shared" si="243"/>
        <v>-6.9489326682098955</v>
      </c>
      <c r="J3856" s="10"/>
      <c r="N3856" s="4"/>
      <c r="O3856" s="17"/>
      <c r="P3856" s="17"/>
      <c r="Q3856" s="17"/>
      <c r="R3856" s="4"/>
    </row>
    <row r="3857" spans="1:18" x14ac:dyDescent="0.25">
      <c r="A3857" s="10">
        <v>45818.708333333336</v>
      </c>
      <c r="B3857" s="5">
        <v>45818</v>
      </c>
      <c r="C3857" s="6">
        <v>70634.732395833329</v>
      </c>
      <c r="D3857" s="6">
        <v>4397.4858119032115</v>
      </c>
      <c r="E3857" s="6">
        <v>39581</v>
      </c>
      <c r="F3857" s="34">
        <f t="shared" si="240"/>
        <v>6.225670661934319</v>
      </c>
      <c r="G3857" s="16">
        <f t="shared" si="241"/>
        <v>11.110092751328192</v>
      </c>
      <c r="H3857" s="6">
        <f t="shared" si="242"/>
        <v>193.14361463758632</v>
      </c>
      <c r="I3857" s="16">
        <f t="shared" si="243"/>
        <v>4.5939080497111053</v>
      </c>
      <c r="J3857" s="10"/>
      <c r="N3857" s="4"/>
      <c r="O3857" s="17"/>
      <c r="P3857" s="17"/>
      <c r="Q3857" s="17"/>
      <c r="R3857" s="4"/>
    </row>
    <row r="3858" spans="1:18" x14ac:dyDescent="0.25">
      <c r="A3858" s="10">
        <v>45818.75</v>
      </c>
      <c r="B3858" s="5">
        <v>45818</v>
      </c>
      <c r="C3858" s="6">
        <v>70985.551401909717</v>
      </c>
      <c r="D3858" s="6">
        <v>5664.3164626736107</v>
      </c>
      <c r="E3858" s="6">
        <v>39581</v>
      </c>
      <c r="F3858" s="34">
        <f t="shared" si="240"/>
        <v>7.9795343570737183</v>
      </c>
      <c r="G3858" s="16">
        <f t="shared" si="241"/>
        <v>14.310695694079509</v>
      </c>
      <c r="H3858" s="6">
        <f t="shared" si="242"/>
        <v>1266.8306507703992</v>
      </c>
      <c r="I3858" s="16">
        <f t="shared" si="243"/>
        <v>28.808066812661774</v>
      </c>
      <c r="J3858" s="10"/>
      <c r="N3858" s="4"/>
      <c r="O3858" s="17"/>
      <c r="P3858" s="17"/>
      <c r="Q3858" s="17"/>
      <c r="R3858" s="4"/>
    </row>
    <row r="3859" spans="1:18" x14ac:dyDescent="0.25">
      <c r="A3859" s="10">
        <v>45818.791666666664</v>
      </c>
      <c r="B3859" s="5">
        <v>45818</v>
      </c>
      <c r="C3859" s="6">
        <v>69858.212404513892</v>
      </c>
      <c r="D3859" s="6">
        <v>7792.1440595160593</v>
      </c>
      <c r="E3859" s="6">
        <v>39581</v>
      </c>
      <c r="F3859" s="34">
        <f t="shared" si="240"/>
        <v>11.154227672468426</v>
      </c>
      <c r="G3859" s="16">
        <f t="shared" si="241"/>
        <v>19.686577043318916</v>
      </c>
      <c r="H3859" s="6">
        <f t="shared" si="242"/>
        <v>2127.8275968424487</v>
      </c>
      <c r="I3859" s="16">
        <f t="shared" si="243"/>
        <v>37.565478745128125</v>
      </c>
      <c r="J3859" s="10"/>
      <c r="N3859" s="4"/>
      <c r="O3859" s="17"/>
      <c r="P3859" s="17"/>
      <c r="Q3859" s="17"/>
      <c r="R3859" s="4"/>
    </row>
    <row r="3860" spans="1:18" x14ac:dyDescent="0.25">
      <c r="A3860" s="10">
        <v>45818.833333333336</v>
      </c>
      <c r="B3860" s="5">
        <v>45818</v>
      </c>
      <c r="C3860" s="6">
        <v>67375.233298611114</v>
      </c>
      <c r="D3860" s="6">
        <v>9496.3833648003474</v>
      </c>
      <c r="E3860" s="6">
        <v>39581</v>
      </c>
      <c r="F3860" s="34">
        <f t="shared" si="240"/>
        <v>14.094768804304991</v>
      </c>
      <c r="G3860" s="16">
        <f t="shared" si="241"/>
        <v>23.992277519012525</v>
      </c>
      <c r="H3860" s="6">
        <f t="shared" si="242"/>
        <v>1704.2393052842881</v>
      </c>
      <c r="I3860" s="16">
        <f t="shared" si="243"/>
        <v>21.87124997006449</v>
      </c>
      <c r="J3860" s="10"/>
      <c r="N3860" s="4"/>
      <c r="O3860" s="17"/>
      <c r="P3860" s="17"/>
      <c r="Q3860" s="17"/>
      <c r="R3860" s="4"/>
    </row>
    <row r="3861" spans="1:18" x14ac:dyDescent="0.25">
      <c r="A3861" s="10">
        <v>45818.875</v>
      </c>
      <c r="B3861" s="5">
        <v>45818</v>
      </c>
      <c r="C3861" s="6">
        <v>65516.732656250002</v>
      </c>
      <c r="D3861" s="6">
        <v>10136.170716145833</v>
      </c>
      <c r="E3861" s="6">
        <v>39581</v>
      </c>
      <c r="F3861" s="34">
        <f t="shared" si="240"/>
        <v>15.47111753775604</v>
      </c>
      <c r="G3861" s="16">
        <f t="shared" si="241"/>
        <v>25.608677689158515</v>
      </c>
      <c r="H3861" s="6">
        <f t="shared" si="242"/>
        <v>639.78735134548515</v>
      </c>
      <c r="I3861" s="16">
        <f t="shared" si="243"/>
        <v>6.7371685279360678</v>
      </c>
      <c r="J3861" s="10"/>
      <c r="N3861" s="4"/>
      <c r="O3861" s="17"/>
      <c r="P3861" s="17"/>
      <c r="Q3861" s="17"/>
      <c r="R3861" s="4"/>
    </row>
    <row r="3862" spans="1:18" x14ac:dyDescent="0.25">
      <c r="A3862" s="10">
        <v>45818.916666666664</v>
      </c>
      <c r="B3862" s="5">
        <v>45818</v>
      </c>
      <c r="C3862" s="6">
        <v>63931.690275607638</v>
      </c>
      <c r="D3862" s="6">
        <v>9538.6804134114591</v>
      </c>
      <c r="E3862" s="6">
        <v>39581</v>
      </c>
      <c r="F3862" s="34">
        <f t="shared" si="240"/>
        <v>14.920112971032815</v>
      </c>
      <c r="G3862" s="16">
        <f t="shared" si="241"/>
        <v>24.099139520000655</v>
      </c>
      <c r="H3862" s="6">
        <f t="shared" si="242"/>
        <v>-597.49030273437347</v>
      </c>
      <c r="I3862" s="16">
        <f t="shared" si="243"/>
        <v>-5.8946353555651498</v>
      </c>
      <c r="J3862" s="10"/>
      <c r="N3862" s="4"/>
      <c r="O3862" s="17"/>
      <c r="P3862" s="17"/>
      <c r="Q3862" s="17"/>
      <c r="R3862" s="4"/>
    </row>
    <row r="3863" spans="1:18" x14ac:dyDescent="0.25">
      <c r="A3863" s="10">
        <v>45818.958333333336</v>
      </c>
      <c r="B3863" s="5">
        <v>45818</v>
      </c>
      <c r="C3863" s="6">
        <v>61057.073687065975</v>
      </c>
      <c r="D3863" s="6">
        <v>8582.9954991319446</v>
      </c>
      <c r="E3863" s="6">
        <v>39581</v>
      </c>
      <c r="F3863" s="34">
        <f t="shared" si="240"/>
        <v>14.057331904116662</v>
      </c>
      <c r="G3863" s="16">
        <f t="shared" si="241"/>
        <v>21.684635302624859</v>
      </c>
      <c r="H3863" s="6">
        <f t="shared" si="242"/>
        <v>-955.68491427951449</v>
      </c>
      <c r="I3863" s="16">
        <f t="shared" si="243"/>
        <v>-10.019047424377632</v>
      </c>
      <c r="J3863" s="10"/>
      <c r="N3863" s="4"/>
      <c r="O3863" s="17"/>
      <c r="P3863" s="17"/>
      <c r="Q3863" s="17"/>
      <c r="R3863" s="4"/>
    </row>
    <row r="3864" spans="1:18" x14ac:dyDescent="0.25">
      <c r="A3864" s="10">
        <v>45819</v>
      </c>
      <c r="B3864" s="5">
        <v>45819</v>
      </c>
      <c r="C3864" s="6">
        <v>57955.214661458333</v>
      </c>
      <c r="D3864" s="6">
        <v>8938.0063552517367</v>
      </c>
      <c r="E3864" s="6">
        <v>39581</v>
      </c>
      <c r="F3864" s="34">
        <f t="shared" si="240"/>
        <v>15.422264256051035</v>
      </c>
      <c r="G3864" s="16">
        <f t="shared" si="241"/>
        <v>22.581557705090162</v>
      </c>
      <c r="H3864" s="6">
        <f t="shared" si="242"/>
        <v>355.01085611979215</v>
      </c>
      <c r="I3864" s="16">
        <f t="shared" si="243"/>
        <v>4.1362116076572191</v>
      </c>
      <c r="J3864" s="10"/>
      <c r="N3864" s="4"/>
      <c r="O3864" s="17"/>
      <c r="P3864" s="17"/>
      <c r="Q3864" s="17"/>
      <c r="R3864" s="4"/>
    </row>
    <row r="3865" spans="1:18" x14ac:dyDescent="0.25">
      <c r="A3865" s="10">
        <v>45819.041666666664</v>
      </c>
      <c r="B3865" s="5">
        <v>45819</v>
      </c>
      <c r="C3865" s="6">
        <v>55465.450125868054</v>
      </c>
      <c r="D3865" s="6">
        <v>9405.6852278645838</v>
      </c>
      <c r="E3865" s="6">
        <v>39581</v>
      </c>
      <c r="F3865" s="34">
        <f t="shared" si="240"/>
        <v>16.957737125580358</v>
      </c>
      <c r="G3865" s="16">
        <f t="shared" si="241"/>
        <v>23.76313187606322</v>
      </c>
      <c r="H3865" s="6">
        <f t="shared" si="242"/>
        <v>467.67887261284704</v>
      </c>
      <c r="I3865" s="16">
        <f t="shared" si="243"/>
        <v>5.2324741561416683</v>
      </c>
      <c r="J3865" s="10"/>
      <c r="N3865" s="4"/>
      <c r="O3865" s="17"/>
      <c r="P3865" s="17"/>
      <c r="Q3865" s="17"/>
      <c r="R3865" s="4"/>
    </row>
    <row r="3866" spans="1:18" x14ac:dyDescent="0.25">
      <c r="A3866" s="10">
        <v>45819.083333333336</v>
      </c>
      <c r="B3866" s="5">
        <v>45819</v>
      </c>
      <c r="C3866" s="6">
        <v>52801.956034071183</v>
      </c>
      <c r="D3866" s="6">
        <v>8845.4664363606771</v>
      </c>
      <c r="E3866" s="6">
        <v>39581</v>
      </c>
      <c r="F3866" s="34">
        <f t="shared" si="240"/>
        <v>16.752156739521201</v>
      </c>
      <c r="G3866" s="16">
        <f t="shared" si="241"/>
        <v>22.3477588650127</v>
      </c>
      <c r="H3866" s="6">
        <f t="shared" si="242"/>
        <v>-560.21879150390669</v>
      </c>
      <c r="I3866" s="16">
        <f t="shared" si="243"/>
        <v>-5.9561720165187344</v>
      </c>
      <c r="J3866" s="10"/>
      <c r="N3866" s="4"/>
      <c r="O3866" s="17"/>
      <c r="P3866" s="17"/>
      <c r="Q3866" s="17"/>
      <c r="R3866" s="4"/>
    </row>
    <row r="3867" spans="1:18" x14ac:dyDescent="0.25">
      <c r="A3867" s="10">
        <v>45819.125</v>
      </c>
      <c r="B3867" s="5">
        <v>45819</v>
      </c>
      <c r="C3867" s="6">
        <v>50926.979746093748</v>
      </c>
      <c r="D3867" s="6">
        <v>7414.0764529079861</v>
      </c>
      <c r="E3867" s="6">
        <v>39581</v>
      </c>
      <c r="F3867" s="34">
        <f t="shared" si="240"/>
        <v>14.558248869012633</v>
      </c>
      <c r="G3867" s="16">
        <f t="shared" si="241"/>
        <v>18.73140257423508</v>
      </c>
      <c r="H3867" s="6">
        <f t="shared" si="242"/>
        <v>-1431.389983452691</v>
      </c>
      <c r="I3867" s="16">
        <f t="shared" si="243"/>
        <v>-16.182187720126752</v>
      </c>
      <c r="J3867" s="10"/>
      <c r="N3867" s="4"/>
      <c r="O3867" s="17"/>
      <c r="P3867" s="17"/>
      <c r="Q3867" s="17"/>
      <c r="R3867" s="4"/>
    </row>
    <row r="3868" spans="1:18" x14ac:dyDescent="0.25">
      <c r="A3868" s="10">
        <v>45819.166666666664</v>
      </c>
      <c r="B3868" s="5">
        <v>45819</v>
      </c>
      <c r="C3868" s="6">
        <v>49982.330690104165</v>
      </c>
      <c r="D3868" s="6">
        <v>6395.6340988498268</v>
      </c>
      <c r="E3868" s="6">
        <v>39581</v>
      </c>
      <c r="F3868" s="34">
        <f t="shared" si="240"/>
        <v>12.795790053295928</v>
      </c>
      <c r="G3868" s="16">
        <f t="shared" si="241"/>
        <v>16.158343899471532</v>
      </c>
      <c r="H3868" s="6">
        <f t="shared" si="242"/>
        <v>-1018.4423540581593</v>
      </c>
      <c r="I3868" s="16">
        <f t="shared" si="243"/>
        <v>-13.736604424394635</v>
      </c>
      <c r="J3868" s="10"/>
      <c r="N3868" s="4"/>
      <c r="O3868" s="17"/>
      <c r="P3868" s="17"/>
      <c r="Q3868" s="17"/>
      <c r="R3868" s="4"/>
    </row>
    <row r="3869" spans="1:18" x14ac:dyDescent="0.25">
      <c r="A3869" s="10">
        <v>45819.208333333336</v>
      </c>
      <c r="B3869" s="5">
        <v>45819</v>
      </c>
      <c r="C3869" s="6">
        <v>49521.273509114581</v>
      </c>
      <c r="D3869" s="6">
        <v>5605.0268821885848</v>
      </c>
      <c r="E3869" s="6">
        <v>39581</v>
      </c>
      <c r="F3869" s="34">
        <f t="shared" si="240"/>
        <v>11.31842233652767</v>
      </c>
      <c r="G3869" s="16">
        <f t="shared" si="241"/>
        <v>14.160902660843799</v>
      </c>
      <c r="H3869" s="6">
        <f t="shared" si="242"/>
        <v>-790.60721666124209</v>
      </c>
      <c r="I3869" s="16">
        <f t="shared" si="243"/>
        <v>-12.361670546528337</v>
      </c>
      <c r="J3869" s="10"/>
      <c r="N3869" s="4"/>
      <c r="O3869" s="17"/>
      <c r="P3869" s="17"/>
      <c r="Q3869" s="17"/>
      <c r="R3869" s="4"/>
    </row>
    <row r="3870" spans="1:18" x14ac:dyDescent="0.25">
      <c r="A3870" s="10">
        <v>45819.25</v>
      </c>
      <c r="B3870" s="5">
        <v>45819</v>
      </c>
      <c r="C3870" s="6">
        <v>49868.336843532983</v>
      </c>
      <c r="D3870" s="6">
        <v>4631.1490371365016</v>
      </c>
      <c r="E3870" s="6">
        <v>39581</v>
      </c>
      <c r="F3870" s="34">
        <f t="shared" si="240"/>
        <v>9.2867525373208384</v>
      </c>
      <c r="G3870" s="16">
        <f t="shared" si="241"/>
        <v>11.700434645755543</v>
      </c>
      <c r="H3870" s="6">
        <f t="shared" si="242"/>
        <v>-973.8778450520831</v>
      </c>
      <c r="I3870" s="16">
        <f t="shared" si="243"/>
        <v>-17.375078933998168</v>
      </c>
      <c r="J3870" s="10"/>
      <c r="N3870" s="4"/>
      <c r="O3870" s="17"/>
      <c r="P3870" s="17"/>
      <c r="Q3870" s="17"/>
      <c r="R3870" s="4"/>
    </row>
    <row r="3871" spans="1:18" x14ac:dyDescent="0.25">
      <c r="A3871" s="10">
        <v>45819.291666666664</v>
      </c>
      <c r="B3871" s="5">
        <v>45819</v>
      </c>
      <c r="C3871" s="6">
        <v>51096.689016927085</v>
      </c>
      <c r="D3871" s="6">
        <v>4522.058073730469</v>
      </c>
      <c r="E3871" s="6">
        <v>39581</v>
      </c>
      <c r="F3871" s="34">
        <f t="shared" si="240"/>
        <v>8.8500021444293999</v>
      </c>
      <c r="G3871" s="16">
        <f t="shared" si="241"/>
        <v>11.424820175666277</v>
      </c>
      <c r="H3871" s="6">
        <f t="shared" si="242"/>
        <v>-109.09096340603264</v>
      </c>
      <c r="I3871" s="16">
        <f t="shared" si="243"/>
        <v>-2.3555917231608889</v>
      </c>
      <c r="J3871" s="10"/>
      <c r="N3871" s="4"/>
      <c r="O3871" s="17"/>
      <c r="P3871" s="17"/>
      <c r="Q3871" s="17"/>
      <c r="R3871" s="4"/>
    </row>
    <row r="3872" spans="1:18" x14ac:dyDescent="0.25">
      <c r="A3872" s="10">
        <v>45819.333333333336</v>
      </c>
      <c r="B3872" s="5">
        <v>45819</v>
      </c>
      <c r="C3872" s="6">
        <v>52175.525874565974</v>
      </c>
      <c r="D3872" s="6">
        <v>3838.2337060546874</v>
      </c>
      <c r="E3872" s="6">
        <v>39581</v>
      </c>
      <c r="F3872" s="34">
        <f t="shared" si="240"/>
        <v>7.3563871982471243</v>
      </c>
      <c r="G3872" s="16">
        <f t="shared" si="241"/>
        <v>9.6971620374793144</v>
      </c>
      <c r="H3872" s="6">
        <f t="shared" si="242"/>
        <v>-683.82436767578156</v>
      </c>
      <c r="I3872" s="16">
        <f t="shared" si="243"/>
        <v>-15.12197226409481</v>
      </c>
      <c r="J3872" s="10"/>
      <c r="N3872" s="4"/>
      <c r="O3872" s="17"/>
      <c r="P3872" s="17"/>
      <c r="Q3872" s="17"/>
      <c r="R3872" s="4"/>
    </row>
    <row r="3873" spans="1:18" x14ac:dyDescent="0.25">
      <c r="A3873" s="10">
        <v>45819.375</v>
      </c>
      <c r="B3873" s="5">
        <v>45819</v>
      </c>
      <c r="C3873" s="6">
        <v>53945.491154513889</v>
      </c>
      <c r="D3873" s="6">
        <v>4115.0172626410595</v>
      </c>
      <c r="E3873" s="6">
        <v>39581</v>
      </c>
      <c r="F3873" s="34">
        <f t="shared" si="240"/>
        <v>7.6281023206454499</v>
      </c>
      <c r="G3873" s="16">
        <f t="shared" si="241"/>
        <v>10.396445927695257</v>
      </c>
      <c r="H3873" s="6">
        <f t="shared" si="242"/>
        <v>276.78355658637201</v>
      </c>
      <c r="I3873" s="16">
        <f t="shared" si="243"/>
        <v>7.211222082432216</v>
      </c>
      <c r="J3873" s="10"/>
      <c r="N3873" s="4"/>
      <c r="O3873" s="17"/>
      <c r="P3873" s="17"/>
      <c r="Q3873" s="17"/>
      <c r="R3873" s="4"/>
    </row>
    <row r="3874" spans="1:18" x14ac:dyDescent="0.25">
      <c r="A3874" s="10">
        <v>45819.416666666664</v>
      </c>
      <c r="B3874" s="5">
        <v>45819</v>
      </c>
      <c r="C3874" s="6">
        <v>56176.352109375002</v>
      </c>
      <c r="D3874" s="6">
        <v>3273.444995388455</v>
      </c>
      <c r="E3874" s="6">
        <v>39581</v>
      </c>
      <c r="F3874" s="34">
        <f t="shared" si="240"/>
        <v>5.8270871505061033</v>
      </c>
      <c r="G3874" s="16">
        <f t="shared" si="241"/>
        <v>8.2702432869014295</v>
      </c>
      <c r="H3874" s="6">
        <f t="shared" si="242"/>
        <v>-841.57226725260443</v>
      </c>
      <c r="I3874" s="16">
        <f t="shared" si="243"/>
        <v>-20.451245123391654</v>
      </c>
      <c r="J3874" s="10"/>
      <c r="N3874" s="4"/>
      <c r="O3874" s="17"/>
      <c r="P3874" s="17"/>
      <c r="Q3874" s="17"/>
      <c r="R3874" s="4"/>
    </row>
    <row r="3875" spans="1:18" x14ac:dyDescent="0.25">
      <c r="A3875" s="10">
        <v>45819.458333333336</v>
      </c>
      <c r="B3875" s="5">
        <v>45819</v>
      </c>
      <c r="C3875" s="6">
        <v>57313.60652560764</v>
      </c>
      <c r="D3875" s="6">
        <v>2279.880941297743</v>
      </c>
      <c r="E3875" s="6">
        <v>39581</v>
      </c>
      <c r="F3875" s="34">
        <f t="shared" si="240"/>
        <v>3.9779052122275629</v>
      </c>
      <c r="G3875" s="16">
        <f t="shared" si="241"/>
        <v>5.7600387592474744</v>
      </c>
      <c r="H3875" s="6">
        <f t="shared" si="242"/>
        <v>-993.56405409071203</v>
      </c>
      <c r="I3875" s="16">
        <f t="shared" si="243"/>
        <v>-30.352245279527214</v>
      </c>
      <c r="J3875" s="10"/>
      <c r="N3875" s="4"/>
      <c r="O3875" s="17"/>
      <c r="P3875" s="17"/>
      <c r="Q3875" s="17"/>
      <c r="R3875" s="4"/>
    </row>
    <row r="3876" spans="1:18" x14ac:dyDescent="0.25">
      <c r="A3876" s="10">
        <v>45819.5</v>
      </c>
      <c r="B3876" s="5">
        <v>45819</v>
      </c>
      <c r="C3876" s="6">
        <v>58746.411855468752</v>
      </c>
      <c r="D3876" s="6">
        <v>2192.1509280056425</v>
      </c>
      <c r="E3876" s="6">
        <v>39581</v>
      </c>
      <c r="F3876" s="34">
        <f t="shared" si="240"/>
        <v>3.7315486321086238</v>
      </c>
      <c r="G3876" s="16">
        <f t="shared" si="241"/>
        <v>5.5383919759623117</v>
      </c>
      <c r="H3876" s="6">
        <f t="shared" si="242"/>
        <v>-87.730013292100466</v>
      </c>
      <c r="I3876" s="16">
        <f t="shared" si="243"/>
        <v>-3.848008538646023</v>
      </c>
      <c r="J3876" s="10"/>
      <c r="N3876" s="4"/>
      <c r="O3876" s="17"/>
      <c r="P3876" s="17"/>
      <c r="Q3876" s="17"/>
      <c r="R3876" s="4"/>
    </row>
    <row r="3877" spans="1:18" x14ac:dyDescent="0.25">
      <c r="A3877" s="10">
        <v>45819.541666666664</v>
      </c>
      <c r="B3877" s="5">
        <v>45819</v>
      </c>
      <c r="C3877" s="6">
        <v>58609.244459635418</v>
      </c>
      <c r="D3877" s="6">
        <v>1818.6792582194009</v>
      </c>
      <c r="E3877" s="6">
        <v>39581</v>
      </c>
      <c r="F3877" s="34">
        <f t="shared" si="240"/>
        <v>3.1030586983115569</v>
      </c>
      <c r="G3877" s="16">
        <f t="shared" si="241"/>
        <v>4.5948289791046228</v>
      </c>
      <c r="H3877" s="6">
        <f t="shared" si="242"/>
        <v>-373.47166978624159</v>
      </c>
      <c r="I3877" s="16">
        <f t="shared" si="243"/>
        <v>-17.036768089960653</v>
      </c>
      <c r="J3877" s="10"/>
      <c r="N3877" s="4"/>
      <c r="O3877" s="17"/>
      <c r="P3877" s="17"/>
      <c r="Q3877" s="17"/>
      <c r="R3877" s="4"/>
    </row>
    <row r="3878" spans="1:18" x14ac:dyDescent="0.25">
      <c r="A3878" s="10">
        <v>45819.583333333336</v>
      </c>
      <c r="B3878" s="5">
        <v>45819</v>
      </c>
      <c r="C3878" s="6">
        <v>60542.752721354169</v>
      </c>
      <c r="D3878" s="6">
        <v>2652.2678949652777</v>
      </c>
      <c r="E3878" s="6">
        <v>39581</v>
      </c>
      <c r="F3878" s="34">
        <f t="shared" si="240"/>
        <v>4.3808181421354337</v>
      </c>
      <c r="G3878" s="16">
        <f t="shared" si="241"/>
        <v>6.7008612591022905</v>
      </c>
      <c r="H3878" s="6">
        <f t="shared" si="242"/>
        <v>833.58863674587678</v>
      </c>
      <c r="I3878" s="16">
        <f t="shared" si="243"/>
        <v>45.834834975905068</v>
      </c>
      <c r="J3878" s="10"/>
      <c r="N3878" s="4"/>
      <c r="O3878" s="17"/>
      <c r="P3878" s="17"/>
      <c r="Q3878" s="17"/>
      <c r="R3878" s="4"/>
    </row>
    <row r="3879" spans="1:18" x14ac:dyDescent="0.25">
      <c r="A3879" s="10">
        <v>45819.625</v>
      </c>
      <c r="B3879" s="5">
        <v>45819</v>
      </c>
      <c r="C3879" s="6">
        <v>61292.092680121525</v>
      </c>
      <c r="D3879" s="6">
        <v>3315.4653667534722</v>
      </c>
      <c r="E3879" s="6">
        <v>39581</v>
      </c>
      <c r="F3879" s="34">
        <f t="shared" si="240"/>
        <v>5.4092872698222561</v>
      </c>
      <c r="G3879" s="16">
        <f t="shared" si="241"/>
        <v>8.3764062725890494</v>
      </c>
      <c r="H3879" s="6">
        <f t="shared" si="242"/>
        <v>663.19747178819443</v>
      </c>
      <c r="I3879" s="16">
        <f t="shared" si="243"/>
        <v>25.004920243808055</v>
      </c>
      <c r="J3879" s="10"/>
      <c r="N3879" s="4"/>
      <c r="O3879" s="17"/>
      <c r="P3879" s="17"/>
      <c r="Q3879" s="17"/>
      <c r="R3879" s="4"/>
    </row>
    <row r="3880" spans="1:18" x14ac:dyDescent="0.25">
      <c r="A3880" s="10">
        <v>45819.666666666664</v>
      </c>
      <c r="B3880" s="5">
        <v>45819</v>
      </c>
      <c r="C3880" s="6">
        <v>62463.181163194444</v>
      </c>
      <c r="D3880" s="6">
        <v>3552.8701201714412</v>
      </c>
      <c r="E3880" s="6">
        <v>39581</v>
      </c>
      <c r="F3880" s="34">
        <f t="shared" si="240"/>
        <v>5.6879429673763084</v>
      </c>
      <c r="G3880" s="16">
        <f t="shared" si="241"/>
        <v>8.9762010059660966</v>
      </c>
      <c r="H3880" s="6">
        <f t="shared" si="242"/>
        <v>237.404753417969</v>
      </c>
      <c r="I3880" s="16">
        <f t="shared" si="243"/>
        <v>7.1605258133170455</v>
      </c>
      <c r="J3880" s="10"/>
      <c r="N3880" s="4"/>
      <c r="O3880" s="17"/>
      <c r="P3880" s="17"/>
      <c r="Q3880" s="17"/>
      <c r="R3880" s="4"/>
    </row>
    <row r="3881" spans="1:18" x14ac:dyDescent="0.25">
      <c r="A3881" s="10">
        <v>45819.708333333336</v>
      </c>
      <c r="B3881" s="5">
        <v>45819</v>
      </c>
      <c r="C3881" s="6">
        <v>63336.30932942708</v>
      </c>
      <c r="D3881" s="6">
        <v>3311.5997702365453</v>
      </c>
      <c r="E3881" s="6">
        <v>39581</v>
      </c>
      <c r="F3881" s="34">
        <f t="shared" si="240"/>
        <v>5.2285960538245666</v>
      </c>
      <c r="G3881" s="16">
        <f t="shared" si="241"/>
        <v>8.3666399793753197</v>
      </c>
      <c r="H3881" s="6">
        <f t="shared" si="242"/>
        <v>-241.27034993489588</v>
      </c>
      <c r="I3881" s="16">
        <f t="shared" si="243"/>
        <v>-6.7908575820174804</v>
      </c>
      <c r="J3881" s="10"/>
      <c r="N3881" s="4"/>
      <c r="O3881" s="17"/>
      <c r="P3881" s="17"/>
      <c r="Q3881" s="17"/>
      <c r="R3881" s="4"/>
    </row>
    <row r="3882" spans="1:18" x14ac:dyDescent="0.25">
      <c r="A3882" s="10">
        <v>45819.75</v>
      </c>
      <c r="B3882" s="5">
        <v>45819</v>
      </c>
      <c r="C3882" s="6">
        <v>64526.94993923611</v>
      </c>
      <c r="D3882" s="6">
        <v>3482.388549262153</v>
      </c>
      <c r="E3882" s="6">
        <v>39581</v>
      </c>
      <c r="F3882" s="34">
        <f t="shared" si="240"/>
        <v>5.3967970786492421</v>
      </c>
      <c r="G3882" s="16">
        <f t="shared" si="241"/>
        <v>8.7981318038001888</v>
      </c>
      <c r="H3882" s="6">
        <f t="shared" si="242"/>
        <v>170.78877902560771</v>
      </c>
      <c r="I3882" s="16">
        <f t="shared" si="243"/>
        <v>5.15728925217942</v>
      </c>
      <c r="J3882" s="10"/>
      <c r="N3882" s="4"/>
      <c r="O3882" s="17"/>
      <c r="P3882" s="17"/>
      <c r="Q3882" s="17"/>
      <c r="R3882" s="4"/>
    </row>
    <row r="3883" spans="1:18" x14ac:dyDescent="0.25">
      <c r="A3883" s="10">
        <v>45819.791666666664</v>
      </c>
      <c r="B3883" s="5">
        <v>45819</v>
      </c>
      <c r="C3883" s="6">
        <v>63667.06747829861</v>
      </c>
      <c r="D3883" s="6">
        <v>4467.3304690212672</v>
      </c>
      <c r="E3883" s="6">
        <v>39581</v>
      </c>
      <c r="F3883" s="34">
        <f t="shared" si="240"/>
        <v>7.016705254320045</v>
      </c>
      <c r="G3883" s="16">
        <f t="shared" si="241"/>
        <v>11.286552813272193</v>
      </c>
      <c r="H3883" s="6">
        <f t="shared" si="242"/>
        <v>984.94191975911417</v>
      </c>
      <c r="I3883" s="16">
        <f t="shared" si="243"/>
        <v>28.28351592092741</v>
      </c>
      <c r="J3883" s="10"/>
      <c r="N3883" s="4"/>
      <c r="O3883" s="17"/>
      <c r="P3883" s="17"/>
      <c r="Q3883" s="17"/>
      <c r="R3883" s="4"/>
    </row>
    <row r="3884" spans="1:18" x14ac:dyDescent="0.25">
      <c r="A3884" s="10">
        <v>45819.833333333336</v>
      </c>
      <c r="B3884" s="5">
        <v>45819</v>
      </c>
      <c r="C3884" s="6">
        <v>62233.666421440976</v>
      </c>
      <c r="D3884" s="6">
        <v>5294.051043294271</v>
      </c>
      <c r="E3884" s="6">
        <v>39581</v>
      </c>
      <c r="F3884" s="34">
        <f t="shared" si="240"/>
        <v>8.5067317220930185</v>
      </c>
      <c r="G3884" s="16">
        <f t="shared" si="241"/>
        <v>13.375233175751678</v>
      </c>
      <c r="H3884" s="6">
        <f t="shared" si="242"/>
        <v>826.72057427300388</v>
      </c>
      <c r="I3884" s="16">
        <f t="shared" si="243"/>
        <v>18.505919362937291</v>
      </c>
      <c r="J3884" s="10"/>
      <c r="N3884" s="4"/>
      <c r="O3884" s="17"/>
      <c r="P3884" s="17"/>
      <c r="Q3884" s="17"/>
      <c r="R3884" s="4"/>
    </row>
    <row r="3885" spans="1:18" x14ac:dyDescent="0.25">
      <c r="A3885" s="10">
        <v>45819.875</v>
      </c>
      <c r="B3885" s="5">
        <v>45819</v>
      </c>
      <c r="C3885" s="6">
        <v>60880.831651475695</v>
      </c>
      <c r="D3885" s="6">
        <v>5904.334168294271</v>
      </c>
      <c r="E3885" s="6">
        <v>39581</v>
      </c>
      <c r="F3885" s="34">
        <f t="shared" si="240"/>
        <v>9.6981825118533109</v>
      </c>
      <c r="G3885" s="16">
        <f t="shared" si="241"/>
        <v>14.917091959006267</v>
      </c>
      <c r="H3885" s="6">
        <f t="shared" si="242"/>
        <v>610.28312499999993</v>
      </c>
      <c r="I3885" s="16">
        <f t="shared" si="243"/>
        <v>11.527715165742825</v>
      </c>
      <c r="J3885" s="10"/>
      <c r="N3885" s="4"/>
      <c r="O3885" s="17"/>
      <c r="P3885" s="17"/>
      <c r="Q3885" s="17"/>
      <c r="R3885" s="4"/>
    </row>
    <row r="3886" spans="1:18" x14ac:dyDescent="0.25">
      <c r="A3886" s="10">
        <v>45819.916666666664</v>
      </c>
      <c r="B3886" s="5">
        <v>45819</v>
      </c>
      <c r="C3886" s="6">
        <v>59776.612886284725</v>
      </c>
      <c r="D3886" s="6">
        <v>7176.3431895616322</v>
      </c>
      <c r="E3886" s="6">
        <v>39581</v>
      </c>
      <c r="F3886" s="34">
        <f t="shared" si="240"/>
        <v>12.005269022541402</v>
      </c>
      <c r="G3886" s="16">
        <f t="shared" si="241"/>
        <v>18.130777872114479</v>
      </c>
      <c r="H3886" s="6">
        <f t="shared" si="242"/>
        <v>1272.0090212673613</v>
      </c>
      <c r="I3886" s="16">
        <f t="shared" si="243"/>
        <v>21.543648868960233</v>
      </c>
      <c r="J3886" s="10"/>
      <c r="N3886" s="4"/>
      <c r="O3886" s="17"/>
      <c r="P3886" s="17"/>
      <c r="Q3886" s="17"/>
      <c r="R3886" s="4"/>
    </row>
    <row r="3887" spans="1:18" x14ac:dyDescent="0.25">
      <c r="A3887" s="10">
        <v>45819.958333333336</v>
      </c>
      <c r="B3887" s="5">
        <v>45819</v>
      </c>
      <c r="C3887" s="6">
        <v>57628.616434461808</v>
      </c>
      <c r="D3887" s="6">
        <v>8013.4782052951387</v>
      </c>
      <c r="E3887" s="6">
        <v>39581</v>
      </c>
      <c r="F3887" s="34">
        <f t="shared" si="240"/>
        <v>13.905380175851478</v>
      </c>
      <c r="G3887" s="16">
        <f t="shared" si="241"/>
        <v>20.245769953500766</v>
      </c>
      <c r="H3887" s="6">
        <f t="shared" si="242"/>
        <v>837.13501573350641</v>
      </c>
      <c r="I3887" s="16">
        <f t="shared" si="243"/>
        <v>11.665203204762605</v>
      </c>
      <c r="J3887" s="10"/>
      <c r="N3887" s="4"/>
      <c r="O3887" s="17"/>
      <c r="P3887" s="17"/>
      <c r="Q3887" s="17"/>
      <c r="R3887" s="4"/>
    </row>
    <row r="3888" spans="1:18" x14ac:dyDescent="0.25">
      <c r="A3888" s="10">
        <v>45820</v>
      </c>
      <c r="B3888" s="5">
        <v>45820</v>
      </c>
      <c r="C3888" s="6">
        <v>55266.502417534721</v>
      </c>
      <c r="D3888" s="6">
        <v>8512.2061545138895</v>
      </c>
      <c r="E3888" s="6">
        <v>39581</v>
      </c>
      <c r="F3888" s="34">
        <f t="shared" si="240"/>
        <v>15.402107573598094</v>
      </c>
      <c r="G3888" s="16">
        <f t="shared" si="241"/>
        <v>21.505788521042646</v>
      </c>
      <c r="H3888" s="6">
        <f t="shared" si="242"/>
        <v>498.72794921875084</v>
      </c>
      <c r="I3888" s="16">
        <f t="shared" si="243"/>
        <v>6.2236139718855394</v>
      </c>
      <c r="J3888" s="10"/>
      <c r="N3888" s="4"/>
      <c r="O3888" s="17"/>
      <c r="P3888" s="17"/>
      <c r="Q3888" s="17"/>
      <c r="R3888" s="4"/>
    </row>
    <row r="3889" spans="1:18" x14ac:dyDescent="0.25">
      <c r="A3889" s="10">
        <v>45820.041666666664</v>
      </c>
      <c r="B3889" s="5">
        <v>45820</v>
      </c>
      <c r="C3889" s="6">
        <v>52770.074013671874</v>
      </c>
      <c r="D3889" s="6">
        <v>8344.4359266493047</v>
      </c>
      <c r="E3889" s="6">
        <v>39581</v>
      </c>
      <c r="F3889" s="34">
        <f t="shared" si="240"/>
        <v>15.812818311544147</v>
      </c>
      <c r="G3889" s="16">
        <f t="shared" si="241"/>
        <v>21.081922959625338</v>
      </c>
      <c r="H3889" s="6">
        <f t="shared" si="242"/>
        <v>-167.77022786458474</v>
      </c>
      <c r="I3889" s="16">
        <f t="shared" si="243"/>
        <v>-1.970937085159983</v>
      </c>
      <c r="J3889" s="10"/>
      <c r="N3889" s="4"/>
      <c r="O3889" s="17"/>
      <c r="P3889" s="17"/>
      <c r="Q3889" s="17"/>
      <c r="R3889" s="4"/>
    </row>
    <row r="3890" spans="1:18" x14ac:dyDescent="0.25">
      <c r="A3890" s="10">
        <v>45820.083333333336</v>
      </c>
      <c r="B3890" s="5">
        <v>45820</v>
      </c>
      <c r="C3890" s="6">
        <v>51832.893969184028</v>
      </c>
      <c r="D3890" s="6">
        <v>8347.9735568576398</v>
      </c>
      <c r="E3890" s="6">
        <v>39581</v>
      </c>
      <c r="F3890" s="34">
        <f t="shared" si="240"/>
        <v>16.105551740600713</v>
      </c>
      <c r="G3890" s="16">
        <f t="shared" si="241"/>
        <v>21.090860657531742</v>
      </c>
      <c r="H3890" s="6">
        <f t="shared" si="242"/>
        <v>3.5376302083350311</v>
      </c>
      <c r="I3890" s="16">
        <f t="shared" si="243"/>
        <v>4.2395079061450243E-2</v>
      </c>
      <c r="J3890" s="10"/>
      <c r="N3890" s="4"/>
      <c r="O3890" s="17"/>
      <c r="P3890" s="17"/>
      <c r="Q3890" s="17"/>
      <c r="R3890" s="4"/>
    </row>
    <row r="3891" spans="1:18" x14ac:dyDescent="0.25">
      <c r="A3891" s="10">
        <v>45820.125</v>
      </c>
      <c r="B3891" s="5">
        <v>45820</v>
      </c>
      <c r="C3891" s="6">
        <v>50769.692131076386</v>
      </c>
      <c r="D3891" s="6">
        <v>8249.8876231553822</v>
      </c>
      <c r="E3891" s="6">
        <v>39581</v>
      </c>
      <c r="F3891" s="34">
        <f t="shared" si="240"/>
        <v>16.249630984280845</v>
      </c>
      <c r="G3891" s="16">
        <f t="shared" si="241"/>
        <v>20.843050006708729</v>
      </c>
      <c r="H3891" s="6">
        <f t="shared" si="242"/>
        <v>-98.085933702257535</v>
      </c>
      <c r="I3891" s="16">
        <f t="shared" si="243"/>
        <v>-1.1749669909014331</v>
      </c>
      <c r="J3891" s="10"/>
      <c r="N3891" s="4"/>
      <c r="O3891" s="17"/>
      <c r="P3891" s="17"/>
      <c r="Q3891" s="17"/>
      <c r="R3891" s="4"/>
    </row>
    <row r="3892" spans="1:18" x14ac:dyDescent="0.25">
      <c r="A3892" s="10">
        <v>45820.166666666664</v>
      </c>
      <c r="B3892" s="5">
        <v>45820</v>
      </c>
      <c r="C3892" s="6">
        <v>49576.095084635417</v>
      </c>
      <c r="D3892" s="6">
        <v>8134.636902669271</v>
      </c>
      <c r="E3892" s="6">
        <v>39581</v>
      </c>
      <c r="F3892" s="34">
        <f t="shared" si="240"/>
        <v>16.408385712472846</v>
      </c>
      <c r="G3892" s="16">
        <f t="shared" si="241"/>
        <v>20.551873127685685</v>
      </c>
      <c r="H3892" s="6">
        <f t="shared" si="242"/>
        <v>-115.25072048611128</v>
      </c>
      <c r="I3892" s="16">
        <f t="shared" si="243"/>
        <v>-1.3969974592457621</v>
      </c>
      <c r="J3892" s="10"/>
      <c r="N3892" s="4"/>
      <c r="O3892" s="17"/>
      <c r="P3892" s="17"/>
      <c r="Q3892" s="17"/>
      <c r="R3892" s="4"/>
    </row>
    <row r="3893" spans="1:18" x14ac:dyDescent="0.25">
      <c r="A3893" s="10">
        <v>45820.208333333336</v>
      </c>
      <c r="B3893" s="5">
        <v>45820</v>
      </c>
      <c r="C3893" s="6">
        <v>48374.773780381947</v>
      </c>
      <c r="D3893" s="6">
        <v>6924.1073220486114</v>
      </c>
      <c r="E3893" s="6">
        <v>39581</v>
      </c>
      <c r="F3893" s="34">
        <f t="shared" si="240"/>
        <v>14.313467084070655</v>
      </c>
      <c r="G3893" s="16">
        <f t="shared" si="241"/>
        <v>17.493512852248834</v>
      </c>
      <c r="H3893" s="6">
        <f t="shared" si="242"/>
        <v>-1210.5295806206595</v>
      </c>
      <c r="I3893" s="16">
        <f t="shared" si="243"/>
        <v>-14.881175338304784</v>
      </c>
      <c r="J3893" s="10"/>
      <c r="N3893" s="4"/>
      <c r="O3893" s="17"/>
      <c r="P3893" s="17"/>
      <c r="Q3893" s="17"/>
      <c r="R3893" s="4"/>
    </row>
    <row r="3894" spans="1:18" x14ac:dyDescent="0.25">
      <c r="A3894" s="10">
        <v>45820.25</v>
      </c>
      <c r="B3894" s="5">
        <v>45820</v>
      </c>
      <c r="C3894" s="6">
        <v>48676.925482855906</v>
      </c>
      <c r="D3894" s="6">
        <v>6210.7513810221353</v>
      </c>
      <c r="E3894" s="6">
        <v>39581</v>
      </c>
      <c r="F3894" s="34">
        <f t="shared" si="240"/>
        <v>12.759128312673676</v>
      </c>
      <c r="G3894" s="16">
        <f t="shared" si="241"/>
        <v>15.691244235926671</v>
      </c>
      <c r="H3894" s="6">
        <f t="shared" si="242"/>
        <v>-713.3559410264761</v>
      </c>
      <c r="I3894" s="16">
        <f t="shared" si="243"/>
        <v>-10.302496882954408</v>
      </c>
      <c r="J3894" s="10"/>
      <c r="N3894" s="4"/>
      <c r="O3894" s="17"/>
      <c r="P3894" s="17"/>
      <c r="Q3894" s="17"/>
      <c r="R3894" s="4"/>
    </row>
    <row r="3895" spans="1:18" x14ac:dyDescent="0.25">
      <c r="A3895" s="10">
        <v>45820.291666666664</v>
      </c>
      <c r="B3895" s="5">
        <v>45820</v>
      </c>
      <c r="C3895" s="6">
        <v>50190.218882378475</v>
      </c>
      <c r="D3895" s="6">
        <v>5683.1624186197914</v>
      </c>
      <c r="E3895" s="6">
        <v>39581</v>
      </c>
      <c r="F3895" s="34">
        <f t="shared" si="240"/>
        <v>11.323246929722238</v>
      </c>
      <c r="G3895" s="16">
        <f t="shared" si="241"/>
        <v>14.358309336853015</v>
      </c>
      <c r="H3895" s="6">
        <f t="shared" si="242"/>
        <v>-527.5889624023439</v>
      </c>
      <c r="I3895" s="16">
        <f t="shared" si="243"/>
        <v>-8.494768668642406</v>
      </c>
      <c r="J3895" s="10"/>
      <c r="N3895" s="4"/>
      <c r="O3895" s="17"/>
      <c r="P3895" s="17"/>
      <c r="Q3895" s="17"/>
      <c r="R3895" s="4"/>
    </row>
    <row r="3896" spans="1:18" x14ac:dyDescent="0.25">
      <c r="A3896" s="10">
        <v>45820.333333333336</v>
      </c>
      <c r="B3896" s="5">
        <v>45820</v>
      </c>
      <c r="C3896" s="6">
        <v>51384.680290798613</v>
      </c>
      <c r="D3896" s="6">
        <v>5639.1960818142361</v>
      </c>
      <c r="E3896" s="6">
        <v>39581</v>
      </c>
      <c r="F3896" s="34">
        <f t="shared" si="240"/>
        <v>10.974469530413794</v>
      </c>
      <c r="G3896" s="16">
        <f t="shared" si="241"/>
        <v>14.247229938137581</v>
      </c>
      <c r="H3896" s="6">
        <f t="shared" si="242"/>
        <v>-43.966336805555329</v>
      </c>
      <c r="I3896" s="16">
        <f t="shared" si="243"/>
        <v>-0.77362449930179822</v>
      </c>
      <c r="J3896" s="10"/>
      <c r="N3896" s="4"/>
      <c r="O3896" s="17"/>
      <c r="P3896" s="17"/>
      <c r="Q3896" s="17"/>
      <c r="R3896" s="4"/>
    </row>
    <row r="3897" spans="1:18" x14ac:dyDescent="0.25">
      <c r="A3897" s="10">
        <v>45820.375</v>
      </c>
      <c r="B3897" s="5">
        <v>45820</v>
      </c>
      <c r="C3897" s="6">
        <v>53105.67506076389</v>
      </c>
      <c r="D3897" s="6">
        <v>5742.9808100043401</v>
      </c>
      <c r="E3897" s="6">
        <v>39581</v>
      </c>
      <c r="F3897" s="34">
        <f t="shared" si="240"/>
        <v>10.814250649169191</v>
      </c>
      <c r="G3897" s="16">
        <f t="shared" si="241"/>
        <v>14.509438392168819</v>
      </c>
      <c r="H3897" s="6">
        <f t="shared" si="242"/>
        <v>103.78472819010403</v>
      </c>
      <c r="I3897" s="16">
        <f t="shared" si="243"/>
        <v>1.8404170857757178</v>
      </c>
      <c r="J3897" s="10"/>
      <c r="N3897" s="4"/>
      <c r="O3897" s="17"/>
      <c r="P3897" s="17"/>
      <c r="Q3897" s="17"/>
      <c r="R3897" s="4"/>
    </row>
    <row r="3898" spans="1:18" x14ac:dyDescent="0.25">
      <c r="A3898" s="10">
        <v>45820.416666666664</v>
      </c>
      <c r="B3898" s="5">
        <v>45820</v>
      </c>
      <c r="C3898" s="6">
        <v>54605.435230034724</v>
      </c>
      <c r="D3898" s="6">
        <v>5822.6161382378468</v>
      </c>
      <c r="E3898" s="6">
        <v>39581</v>
      </c>
      <c r="F3898" s="34">
        <f t="shared" si="240"/>
        <v>10.663070651683448</v>
      </c>
      <c r="G3898" s="16">
        <f t="shared" si="241"/>
        <v>14.710634239250769</v>
      </c>
      <c r="H3898" s="6">
        <f t="shared" si="242"/>
        <v>79.635328233506698</v>
      </c>
      <c r="I3898" s="16">
        <f t="shared" si="243"/>
        <v>1.3866549596471056</v>
      </c>
      <c r="J3898" s="10"/>
      <c r="N3898" s="4"/>
      <c r="O3898" s="17"/>
      <c r="P3898" s="17"/>
      <c r="Q3898" s="17"/>
      <c r="R3898" s="4"/>
    </row>
    <row r="3899" spans="1:18" x14ac:dyDescent="0.25">
      <c r="A3899" s="10">
        <v>45820.458333333336</v>
      </c>
      <c r="B3899" s="5">
        <v>45820</v>
      </c>
      <c r="C3899" s="6">
        <v>55692.871017795136</v>
      </c>
      <c r="D3899" s="6">
        <v>5607.5222726779512</v>
      </c>
      <c r="E3899" s="6">
        <v>39581</v>
      </c>
      <c r="F3899" s="34">
        <f t="shared" si="240"/>
        <v>10.06865361795807</v>
      </c>
      <c r="G3899" s="16">
        <f t="shared" si="241"/>
        <v>14.167207176872617</v>
      </c>
      <c r="H3899" s="6">
        <f t="shared" si="242"/>
        <v>-215.09386555989568</v>
      </c>
      <c r="I3899" s="16">
        <f t="shared" si="243"/>
        <v>-3.6941103526874701</v>
      </c>
      <c r="J3899" s="10"/>
      <c r="N3899" s="4"/>
      <c r="O3899" s="17"/>
      <c r="P3899" s="17"/>
      <c r="Q3899" s="17"/>
      <c r="R3899" s="4"/>
    </row>
    <row r="3900" spans="1:18" x14ac:dyDescent="0.25">
      <c r="A3900" s="10">
        <v>45820.5</v>
      </c>
      <c r="B3900" s="5">
        <v>45820</v>
      </c>
      <c r="C3900" s="6">
        <v>56895.558539496531</v>
      </c>
      <c r="D3900" s="6">
        <v>5634.2911344401045</v>
      </c>
      <c r="E3900" s="6">
        <v>39581</v>
      </c>
      <c r="F3900" s="34">
        <f t="shared" si="240"/>
        <v>9.9028663731788757</v>
      </c>
      <c r="G3900" s="16">
        <f t="shared" si="241"/>
        <v>14.234837761653582</v>
      </c>
      <c r="H3900" s="6">
        <f t="shared" si="242"/>
        <v>26.768861762153392</v>
      </c>
      <c r="I3900" s="16">
        <f t="shared" si="243"/>
        <v>0.47737414958798813</v>
      </c>
      <c r="J3900" s="10"/>
      <c r="N3900" s="4"/>
      <c r="O3900" s="17"/>
      <c r="P3900" s="17"/>
      <c r="Q3900" s="17"/>
      <c r="R3900" s="4"/>
    </row>
    <row r="3901" spans="1:18" x14ac:dyDescent="0.25">
      <c r="A3901" s="10">
        <v>45820.541666666664</v>
      </c>
      <c r="B3901" s="5">
        <v>45820</v>
      </c>
      <c r="C3901" s="6">
        <v>57990.864887152777</v>
      </c>
      <c r="D3901" s="6">
        <v>5682.6191905381947</v>
      </c>
      <c r="E3901" s="6">
        <v>39581</v>
      </c>
      <c r="F3901" s="34">
        <f t="shared" si="240"/>
        <v>9.7991626812193235</v>
      </c>
      <c r="G3901" s="16">
        <f t="shared" si="241"/>
        <v>14.356936890271077</v>
      </c>
      <c r="H3901" s="6">
        <f t="shared" si="242"/>
        <v>48.328056098090201</v>
      </c>
      <c r="I3901" s="16">
        <f t="shared" si="243"/>
        <v>0.85774864920771776</v>
      </c>
      <c r="J3901" s="10"/>
      <c r="N3901" s="4"/>
      <c r="O3901" s="17"/>
      <c r="P3901" s="17"/>
      <c r="Q3901" s="17"/>
      <c r="R3901" s="4"/>
    </row>
    <row r="3902" spans="1:18" x14ac:dyDescent="0.25">
      <c r="A3902" s="10">
        <v>45820.583333333336</v>
      </c>
      <c r="B3902" s="5">
        <v>45820</v>
      </c>
      <c r="C3902" s="6">
        <v>59331.755017361109</v>
      </c>
      <c r="D3902" s="6">
        <v>5239.6259049479168</v>
      </c>
      <c r="E3902" s="6">
        <v>39581</v>
      </c>
      <c r="F3902" s="34">
        <f t="shared" si="240"/>
        <v>8.8310650905484689</v>
      </c>
      <c r="G3902" s="16">
        <f t="shared" si="241"/>
        <v>13.237729983951684</v>
      </c>
      <c r="H3902" s="6">
        <f t="shared" si="242"/>
        <v>-442.99328559027799</v>
      </c>
      <c r="I3902" s="16">
        <f t="shared" si="243"/>
        <v>-7.7955828243405936</v>
      </c>
      <c r="J3902" s="10"/>
      <c r="N3902" s="4"/>
      <c r="O3902" s="17"/>
      <c r="P3902" s="17"/>
      <c r="Q3902" s="17"/>
      <c r="R3902" s="4"/>
    </row>
    <row r="3903" spans="1:18" x14ac:dyDescent="0.25">
      <c r="A3903" s="10">
        <v>45820.625</v>
      </c>
      <c r="B3903" s="5">
        <v>45820</v>
      </c>
      <c r="C3903" s="6">
        <v>60556.111334635418</v>
      </c>
      <c r="D3903" s="6">
        <v>4933.12372016059</v>
      </c>
      <c r="E3903" s="6">
        <v>39581</v>
      </c>
      <c r="F3903" s="34">
        <f t="shared" si="240"/>
        <v>8.1463680732402999</v>
      </c>
      <c r="G3903" s="16">
        <f t="shared" si="241"/>
        <v>12.463363028121043</v>
      </c>
      <c r="H3903" s="6">
        <f t="shared" si="242"/>
        <v>-306.50218478732677</v>
      </c>
      <c r="I3903" s="16">
        <f t="shared" si="243"/>
        <v>-5.8496959582150456</v>
      </c>
      <c r="J3903" s="10"/>
      <c r="N3903" s="4"/>
      <c r="O3903" s="17"/>
      <c r="P3903" s="17"/>
      <c r="Q3903" s="17"/>
      <c r="R3903" s="4"/>
    </row>
    <row r="3904" spans="1:18" x14ac:dyDescent="0.25">
      <c r="A3904" s="10">
        <v>45820.666666666664</v>
      </c>
      <c r="B3904" s="5">
        <v>45820</v>
      </c>
      <c r="C3904" s="6">
        <v>61598.408750000002</v>
      </c>
      <c r="D3904" s="6">
        <v>4475.9748738606768</v>
      </c>
      <c r="E3904" s="6">
        <v>39581</v>
      </c>
      <c r="F3904" s="34">
        <f t="shared" si="240"/>
        <v>7.2663806820507784</v>
      </c>
      <c r="G3904" s="16">
        <f t="shared" si="241"/>
        <v>11.308392597106382</v>
      </c>
      <c r="H3904" s="6">
        <f t="shared" si="242"/>
        <v>-457.1488462999132</v>
      </c>
      <c r="I3904" s="16">
        <f t="shared" si="243"/>
        <v>-9.2669244120443715</v>
      </c>
      <c r="J3904" s="10"/>
      <c r="N3904" s="4"/>
      <c r="O3904" s="17"/>
      <c r="P3904" s="17"/>
      <c r="Q3904" s="17"/>
      <c r="R3904" s="4"/>
    </row>
    <row r="3905" spans="1:18" x14ac:dyDescent="0.25">
      <c r="A3905" s="10">
        <v>45820.708333333336</v>
      </c>
      <c r="B3905" s="5">
        <v>45820</v>
      </c>
      <c r="C3905" s="6">
        <v>62712.306412760416</v>
      </c>
      <c r="D3905" s="6">
        <v>4374.6461724175351</v>
      </c>
      <c r="E3905" s="6">
        <v>39581</v>
      </c>
      <c r="F3905" s="34">
        <f t="shared" si="240"/>
        <v>6.9757379733802969</v>
      </c>
      <c r="G3905" s="16">
        <f t="shared" si="241"/>
        <v>11.052389207997612</v>
      </c>
      <c r="H3905" s="6">
        <f t="shared" si="242"/>
        <v>-101.32870144314165</v>
      </c>
      <c r="I3905" s="16">
        <f t="shared" si="243"/>
        <v>-2.2638353498115658</v>
      </c>
      <c r="J3905" s="10"/>
      <c r="N3905" s="4"/>
      <c r="O3905" s="17"/>
      <c r="P3905" s="17"/>
      <c r="Q3905" s="17"/>
      <c r="R3905" s="4"/>
    </row>
    <row r="3906" spans="1:18" x14ac:dyDescent="0.25">
      <c r="A3906" s="10">
        <v>45820.75</v>
      </c>
      <c r="B3906" s="5">
        <v>45820</v>
      </c>
      <c r="C3906" s="6">
        <v>63995.539418402775</v>
      </c>
      <c r="D3906" s="6">
        <v>5161.6849717881942</v>
      </c>
      <c r="E3906" s="6">
        <v>39581</v>
      </c>
      <c r="F3906" s="34">
        <f t="shared" si="240"/>
        <v>8.0656949198304329</v>
      </c>
      <c r="G3906" s="16">
        <f t="shared" si="241"/>
        <v>13.040814966241868</v>
      </c>
      <c r="H3906" s="6">
        <f t="shared" si="242"/>
        <v>787.03879937065904</v>
      </c>
      <c r="I3906" s="16">
        <f t="shared" si="243"/>
        <v>17.99091328421019</v>
      </c>
      <c r="J3906" s="10"/>
      <c r="N3906" s="4"/>
      <c r="O3906" s="17"/>
      <c r="P3906" s="17"/>
      <c r="Q3906" s="17"/>
      <c r="R3906" s="4"/>
    </row>
    <row r="3907" spans="1:18" x14ac:dyDescent="0.25">
      <c r="A3907" s="10">
        <v>45820.791666666664</v>
      </c>
      <c r="B3907" s="5">
        <v>45820</v>
      </c>
      <c r="C3907" s="6">
        <v>63823.551827256946</v>
      </c>
      <c r="D3907" s="6">
        <v>6324.949790581597</v>
      </c>
      <c r="E3907" s="6">
        <v>39581</v>
      </c>
      <c r="F3907" s="34">
        <f t="shared" ref="F3907:F3970" si="244">D3907/C3907*100</f>
        <v>9.9100560991975666</v>
      </c>
      <c r="G3907" s="16">
        <f t="shared" ref="G3907:G3970" si="245">D3907/E3907*100</f>
        <v>15.979762488521251</v>
      </c>
      <c r="H3907" s="6">
        <f t="shared" si="242"/>
        <v>1163.2648187934028</v>
      </c>
      <c r="I3907" s="16">
        <f t="shared" si="243"/>
        <v>22.536532646826874</v>
      </c>
      <c r="J3907" s="10"/>
      <c r="N3907" s="4"/>
      <c r="O3907" s="17"/>
      <c r="P3907" s="17"/>
      <c r="Q3907" s="17"/>
      <c r="R3907" s="4"/>
    </row>
    <row r="3908" spans="1:18" x14ac:dyDescent="0.25">
      <c r="A3908" s="10">
        <v>45820.833333333336</v>
      </c>
      <c r="B3908" s="5">
        <v>45820</v>
      </c>
      <c r="C3908" s="6">
        <v>62412.289205729168</v>
      </c>
      <c r="D3908" s="6">
        <v>8389.0840342881947</v>
      </c>
      <c r="E3908" s="6">
        <v>39581</v>
      </c>
      <c r="F3908" s="34">
        <f t="shared" si="244"/>
        <v>13.441397745619167</v>
      </c>
      <c r="G3908" s="16">
        <f t="shared" si="245"/>
        <v>21.194724828296895</v>
      </c>
      <c r="H3908" s="6">
        <f t="shared" ref="H3908:H3971" si="246">D3908-D3907</f>
        <v>2064.1342437065978</v>
      </c>
      <c r="I3908" s="16">
        <f t="shared" ref="I3908:I3971" si="247">H3908/D3907*100</f>
        <v>32.634792560413274</v>
      </c>
      <c r="J3908" s="10"/>
      <c r="N3908" s="4"/>
      <c r="O3908" s="17"/>
      <c r="P3908" s="17"/>
      <c r="Q3908" s="17"/>
      <c r="R3908" s="4"/>
    </row>
    <row r="3909" spans="1:18" x14ac:dyDescent="0.25">
      <c r="A3909" s="10">
        <v>45820.875</v>
      </c>
      <c r="B3909" s="5">
        <v>45820</v>
      </c>
      <c r="C3909" s="6">
        <v>60655.815000000002</v>
      </c>
      <c r="D3909" s="6">
        <v>9683.9333658854175</v>
      </c>
      <c r="E3909" s="6">
        <v>39581</v>
      </c>
      <c r="F3909" s="34">
        <f t="shared" si="244"/>
        <v>15.96538331219425</v>
      </c>
      <c r="G3909" s="16">
        <f t="shared" si="245"/>
        <v>24.466115979599852</v>
      </c>
      <c r="H3909" s="6">
        <f t="shared" si="246"/>
        <v>1294.8493315972228</v>
      </c>
      <c r="I3909" s="16">
        <f t="shared" si="247"/>
        <v>15.434930992523899</v>
      </c>
      <c r="J3909" s="10"/>
      <c r="N3909" s="4"/>
      <c r="O3909" s="17"/>
      <c r="P3909" s="17"/>
      <c r="Q3909" s="17"/>
      <c r="R3909" s="4"/>
    </row>
    <row r="3910" spans="1:18" x14ac:dyDescent="0.25">
      <c r="A3910" s="10">
        <v>45820.916666666664</v>
      </c>
      <c r="B3910" s="5">
        <v>45820</v>
      </c>
      <c r="C3910" s="6">
        <v>59389.799871961804</v>
      </c>
      <c r="D3910" s="6">
        <v>12170.002582465278</v>
      </c>
      <c r="E3910" s="6">
        <v>39581</v>
      </c>
      <c r="F3910" s="34">
        <f t="shared" si="244"/>
        <v>20.491738663377433</v>
      </c>
      <c r="G3910" s="16">
        <f t="shared" si="245"/>
        <v>30.747082141596422</v>
      </c>
      <c r="H3910" s="6">
        <f t="shared" si="246"/>
        <v>2486.0692165798609</v>
      </c>
      <c r="I3910" s="16">
        <f t="shared" si="247"/>
        <v>25.672101641444488</v>
      </c>
      <c r="J3910" s="10"/>
      <c r="N3910" s="4"/>
      <c r="O3910" s="17"/>
      <c r="P3910" s="17"/>
      <c r="Q3910" s="17"/>
      <c r="R3910" s="4"/>
    </row>
    <row r="3911" spans="1:18" x14ac:dyDescent="0.25">
      <c r="A3911" s="10">
        <v>45820.958333333336</v>
      </c>
      <c r="B3911" s="5">
        <v>45820</v>
      </c>
      <c r="C3911" s="6">
        <v>57056.122052951388</v>
      </c>
      <c r="D3911" s="6">
        <v>14848.147545572916</v>
      </c>
      <c r="E3911" s="6">
        <v>39581</v>
      </c>
      <c r="F3911" s="34">
        <f t="shared" si="244"/>
        <v>26.02375873318725</v>
      </c>
      <c r="G3911" s="16">
        <f t="shared" si="245"/>
        <v>37.513320900363603</v>
      </c>
      <c r="H3911" s="6">
        <f t="shared" si="246"/>
        <v>2678.1449631076375</v>
      </c>
      <c r="I3911" s="16">
        <f t="shared" si="247"/>
        <v>22.006116637693644</v>
      </c>
      <c r="J3911" s="10"/>
      <c r="N3911" s="4"/>
      <c r="O3911" s="17"/>
      <c r="P3911" s="17"/>
      <c r="Q3911" s="17"/>
      <c r="R3911" s="4"/>
    </row>
    <row r="3912" spans="1:18" x14ac:dyDescent="0.25">
      <c r="A3912" s="10">
        <v>45821</v>
      </c>
      <c r="B3912" s="5">
        <v>45821</v>
      </c>
      <c r="C3912" s="6">
        <v>54055.629450954861</v>
      </c>
      <c r="D3912" s="6">
        <v>16766.988222656251</v>
      </c>
      <c r="E3912" s="6">
        <v>39581</v>
      </c>
      <c r="F3912" s="34">
        <f t="shared" si="244"/>
        <v>31.018024196479082</v>
      </c>
      <c r="G3912" s="16">
        <f t="shared" si="245"/>
        <v>42.361204170324775</v>
      </c>
      <c r="H3912" s="6">
        <f t="shared" si="246"/>
        <v>1918.8406770833353</v>
      </c>
      <c r="I3912" s="16">
        <f t="shared" si="247"/>
        <v>12.923098125162769</v>
      </c>
      <c r="J3912" s="10"/>
      <c r="N3912" s="4"/>
      <c r="O3912" s="17"/>
      <c r="P3912" s="17"/>
      <c r="Q3912" s="17"/>
      <c r="R3912" s="4"/>
    </row>
    <row r="3913" spans="1:18" x14ac:dyDescent="0.25">
      <c r="A3913" s="10">
        <v>45821.041666666664</v>
      </c>
      <c r="B3913" s="5">
        <v>45821</v>
      </c>
      <c r="C3913" s="6">
        <v>51582.345616319442</v>
      </c>
      <c r="D3913" s="6">
        <v>18450.902632378471</v>
      </c>
      <c r="E3913" s="6">
        <v>39581</v>
      </c>
      <c r="F3913" s="34">
        <f t="shared" si="244"/>
        <v>35.769801492976384</v>
      </c>
      <c r="G3913" s="16">
        <f t="shared" si="245"/>
        <v>46.61555451448541</v>
      </c>
      <c r="H3913" s="6">
        <f t="shared" si="246"/>
        <v>1683.9144097222197</v>
      </c>
      <c r="I3913" s="16">
        <f t="shared" si="247"/>
        <v>10.043034487534527</v>
      </c>
      <c r="J3913" s="10"/>
      <c r="N3913" s="4"/>
      <c r="O3913" s="17"/>
      <c r="P3913" s="17"/>
      <c r="Q3913" s="17"/>
      <c r="R3913" s="4"/>
    </row>
    <row r="3914" spans="1:18" x14ac:dyDescent="0.25">
      <c r="A3914" s="10">
        <v>45821.083333333336</v>
      </c>
      <c r="B3914" s="5">
        <v>45821</v>
      </c>
      <c r="C3914" s="6">
        <v>50034.790236545137</v>
      </c>
      <c r="D3914" s="6">
        <v>19450.313925781251</v>
      </c>
      <c r="E3914" s="6">
        <v>39581</v>
      </c>
      <c r="F3914" s="34">
        <f t="shared" si="244"/>
        <v>38.873579431087229</v>
      </c>
      <c r="G3914" s="16">
        <f t="shared" si="245"/>
        <v>49.140531885958545</v>
      </c>
      <c r="H3914" s="6">
        <f t="shared" si="246"/>
        <v>999.41129340277985</v>
      </c>
      <c r="I3914" s="16">
        <f t="shared" si="247"/>
        <v>5.4165983817451195</v>
      </c>
      <c r="J3914" s="10"/>
      <c r="N3914" s="4"/>
      <c r="O3914" s="17"/>
      <c r="P3914" s="17"/>
      <c r="Q3914" s="17"/>
      <c r="R3914" s="4"/>
    </row>
    <row r="3915" spans="1:18" x14ac:dyDescent="0.25">
      <c r="A3915" s="10">
        <v>45821.125</v>
      </c>
      <c r="B3915" s="5">
        <v>45821</v>
      </c>
      <c r="C3915" s="6">
        <v>48416.413192274304</v>
      </c>
      <c r="D3915" s="6">
        <v>18777.959297960071</v>
      </c>
      <c r="E3915" s="6">
        <v>39581</v>
      </c>
      <c r="F3915" s="34">
        <f t="shared" si="244"/>
        <v>38.784284212438166</v>
      </c>
      <c r="G3915" s="16">
        <f t="shared" si="245"/>
        <v>47.441851640837953</v>
      </c>
      <c r="H3915" s="6">
        <f t="shared" si="246"/>
        <v>-672.35462782117975</v>
      </c>
      <c r="I3915" s="16">
        <f t="shared" si="247"/>
        <v>-3.4567803398277213</v>
      </c>
      <c r="J3915" s="10"/>
      <c r="N3915" s="4"/>
      <c r="O3915" s="17"/>
      <c r="P3915" s="17"/>
      <c r="Q3915" s="17"/>
      <c r="R3915" s="4"/>
    </row>
    <row r="3916" spans="1:18" x14ac:dyDescent="0.25">
      <c r="A3916" s="10">
        <v>45821.166666666664</v>
      </c>
      <c r="B3916" s="5">
        <v>45821</v>
      </c>
      <c r="C3916" s="6">
        <v>47689.932562934031</v>
      </c>
      <c r="D3916" s="6">
        <v>18320.550592447918</v>
      </c>
      <c r="E3916" s="6">
        <v>39581</v>
      </c>
      <c r="F3916" s="34">
        <f t="shared" si="244"/>
        <v>38.41597085143956</v>
      </c>
      <c r="G3916" s="16">
        <f t="shared" si="245"/>
        <v>46.286224684691945</v>
      </c>
      <c r="H3916" s="6">
        <f t="shared" si="246"/>
        <v>-457.40870551215266</v>
      </c>
      <c r="I3916" s="16">
        <f t="shared" si="247"/>
        <v>-2.4358808018177083</v>
      </c>
      <c r="J3916" s="10"/>
      <c r="N3916" s="4"/>
      <c r="O3916" s="17"/>
      <c r="P3916" s="17"/>
      <c r="Q3916" s="17"/>
      <c r="R3916" s="4"/>
    </row>
    <row r="3917" spans="1:18" x14ac:dyDescent="0.25">
      <c r="A3917" s="10">
        <v>45821.208333333336</v>
      </c>
      <c r="B3917" s="5">
        <v>45821</v>
      </c>
      <c r="C3917" s="6">
        <v>47290.476341145833</v>
      </c>
      <c r="D3917" s="6">
        <v>18188.020449218751</v>
      </c>
      <c r="E3917" s="6">
        <v>39581</v>
      </c>
      <c r="F3917" s="34">
        <f t="shared" si="244"/>
        <v>38.46021832813296</v>
      </c>
      <c r="G3917" s="16">
        <f t="shared" si="245"/>
        <v>45.951391953762538</v>
      </c>
      <c r="H3917" s="6">
        <f t="shared" si="246"/>
        <v>-132.53014322916715</v>
      </c>
      <c r="I3917" s="16">
        <f t="shared" si="247"/>
        <v>-0.72339607131566563</v>
      </c>
      <c r="J3917" s="10"/>
      <c r="N3917" s="4"/>
      <c r="O3917" s="17"/>
      <c r="P3917" s="17"/>
      <c r="Q3917" s="17"/>
      <c r="R3917" s="4"/>
    </row>
    <row r="3918" spans="1:18" x14ac:dyDescent="0.25">
      <c r="A3918" s="10">
        <v>45821.25</v>
      </c>
      <c r="B3918" s="5">
        <v>45821</v>
      </c>
      <c r="C3918" s="6">
        <v>47899.490961371528</v>
      </c>
      <c r="D3918" s="6">
        <v>17005.920966796875</v>
      </c>
      <c r="E3918" s="6">
        <v>39581</v>
      </c>
      <c r="F3918" s="34">
        <f t="shared" si="244"/>
        <v>35.50334382574394</v>
      </c>
      <c r="G3918" s="16">
        <f t="shared" si="245"/>
        <v>42.96485931835192</v>
      </c>
      <c r="H3918" s="6">
        <f t="shared" si="246"/>
        <v>-1182.099482421876</v>
      </c>
      <c r="I3918" s="16">
        <f t="shared" si="247"/>
        <v>-6.499330071253862</v>
      </c>
      <c r="J3918" s="10"/>
      <c r="N3918" s="4"/>
      <c r="O3918" s="17"/>
      <c r="P3918" s="17"/>
      <c r="Q3918" s="17"/>
      <c r="R3918" s="4"/>
    </row>
    <row r="3919" spans="1:18" x14ac:dyDescent="0.25">
      <c r="A3919" s="10">
        <v>45821.291666666664</v>
      </c>
      <c r="B3919" s="5">
        <v>45821</v>
      </c>
      <c r="C3919" s="6">
        <v>48894.799246961804</v>
      </c>
      <c r="D3919" s="6">
        <v>15929.982135416667</v>
      </c>
      <c r="E3919" s="6">
        <v>39581</v>
      </c>
      <c r="F3919" s="34">
        <f t="shared" si="244"/>
        <v>32.580115637567559</v>
      </c>
      <c r="G3919" s="16">
        <f t="shared" si="245"/>
        <v>40.24653782222952</v>
      </c>
      <c r="H3919" s="6">
        <f t="shared" si="246"/>
        <v>-1075.9388313802083</v>
      </c>
      <c r="I3919" s="16">
        <f t="shared" si="247"/>
        <v>-6.3268483575862762</v>
      </c>
      <c r="J3919" s="10"/>
      <c r="N3919" s="4"/>
      <c r="O3919" s="17"/>
      <c r="P3919" s="17"/>
      <c r="Q3919" s="17"/>
      <c r="R3919" s="4"/>
    </row>
    <row r="3920" spans="1:18" x14ac:dyDescent="0.25">
      <c r="A3920" s="10">
        <v>45821.333333333336</v>
      </c>
      <c r="B3920" s="5">
        <v>45821</v>
      </c>
      <c r="C3920" s="6">
        <v>50552.128153211808</v>
      </c>
      <c r="D3920" s="6">
        <v>14813.677963324653</v>
      </c>
      <c r="E3920" s="6">
        <v>39581</v>
      </c>
      <c r="F3920" s="34">
        <f t="shared" si="244"/>
        <v>29.303767229003341</v>
      </c>
      <c r="G3920" s="16">
        <f t="shared" si="245"/>
        <v>37.426234716971912</v>
      </c>
      <c r="H3920" s="6">
        <f t="shared" si="246"/>
        <v>-1116.3041720920137</v>
      </c>
      <c r="I3920" s="16">
        <f t="shared" si="247"/>
        <v>-7.0075670054278785</v>
      </c>
      <c r="J3920" s="10"/>
      <c r="N3920" s="4"/>
      <c r="O3920" s="17"/>
      <c r="P3920" s="17"/>
      <c r="Q3920" s="17"/>
      <c r="R3920" s="4"/>
    </row>
    <row r="3921" spans="1:18" x14ac:dyDescent="0.25">
      <c r="A3921" s="10">
        <v>45821.375</v>
      </c>
      <c r="B3921" s="5">
        <v>45821</v>
      </c>
      <c r="C3921" s="6">
        <v>55100.630922309028</v>
      </c>
      <c r="D3921" s="6">
        <v>12050.920705295139</v>
      </c>
      <c r="E3921" s="6">
        <v>39581</v>
      </c>
      <c r="F3921" s="34">
        <f t="shared" si="244"/>
        <v>21.870749034229277</v>
      </c>
      <c r="G3921" s="16">
        <f t="shared" si="245"/>
        <v>30.446225980382351</v>
      </c>
      <c r="H3921" s="6">
        <f t="shared" si="246"/>
        <v>-2762.7572580295146</v>
      </c>
      <c r="I3921" s="16">
        <f t="shared" si="247"/>
        <v>-18.650042648891667</v>
      </c>
      <c r="J3921" s="10"/>
      <c r="N3921" s="4"/>
      <c r="O3921" s="17"/>
      <c r="P3921" s="17"/>
      <c r="Q3921" s="17"/>
      <c r="R3921" s="4"/>
    </row>
    <row r="3922" spans="1:18" x14ac:dyDescent="0.25">
      <c r="A3922" s="10">
        <v>45821.416666666664</v>
      </c>
      <c r="B3922" s="5">
        <v>45821</v>
      </c>
      <c r="C3922" s="6">
        <v>59150.433793402779</v>
      </c>
      <c r="D3922" s="6">
        <v>12698.630125868056</v>
      </c>
      <c r="E3922" s="6">
        <v>39581</v>
      </c>
      <c r="F3922" s="34">
        <f t="shared" si="244"/>
        <v>21.468363478484534</v>
      </c>
      <c r="G3922" s="16">
        <f t="shared" si="245"/>
        <v>32.082640978924374</v>
      </c>
      <c r="H3922" s="6">
        <f t="shared" si="246"/>
        <v>647.70942057291722</v>
      </c>
      <c r="I3922" s="16">
        <f t="shared" si="247"/>
        <v>5.3747712429002679</v>
      </c>
      <c r="J3922" s="10"/>
      <c r="N3922" s="4"/>
      <c r="O3922" s="17"/>
      <c r="P3922" s="17"/>
      <c r="Q3922" s="17"/>
      <c r="R3922" s="4"/>
    </row>
    <row r="3923" spans="1:18" x14ac:dyDescent="0.25">
      <c r="A3923" s="10">
        <v>45821.458333333336</v>
      </c>
      <c r="B3923" s="5">
        <v>45821</v>
      </c>
      <c r="C3923" s="6">
        <v>61511.747677951389</v>
      </c>
      <c r="D3923" s="6">
        <v>12895.058139105902</v>
      </c>
      <c r="E3923" s="6">
        <v>39581</v>
      </c>
      <c r="F3923" s="34">
        <f t="shared" si="244"/>
        <v>20.96356976657335</v>
      </c>
      <c r="G3923" s="16">
        <f t="shared" si="245"/>
        <v>32.578909423980953</v>
      </c>
      <c r="H3923" s="6">
        <f t="shared" si="246"/>
        <v>196.42801323784624</v>
      </c>
      <c r="I3923" s="16">
        <f t="shared" si="247"/>
        <v>1.5468441185455726</v>
      </c>
      <c r="J3923" s="10"/>
      <c r="N3923" s="4"/>
      <c r="O3923" s="17"/>
      <c r="P3923" s="17"/>
      <c r="Q3923" s="17"/>
      <c r="R3923" s="4"/>
    </row>
    <row r="3924" spans="1:18" x14ac:dyDescent="0.25">
      <c r="A3924" s="10">
        <v>45821.5</v>
      </c>
      <c r="B3924" s="5">
        <v>45821</v>
      </c>
      <c r="C3924" s="6">
        <v>65119.278602430553</v>
      </c>
      <c r="D3924" s="6">
        <v>11960.346702473958</v>
      </c>
      <c r="E3924" s="6">
        <v>39581</v>
      </c>
      <c r="F3924" s="34">
        <f t="shared" si="244"/>
        <v>18.366829238841635</v>
      </c>
      <c r="G3924" s="16">
        <f t="shared" si="245"/>
        <v>30.217393957893833</v>
      </c>
      <c r="H3924" s="6">
        <f t="shared" si="246"/>
        <v>-934.7114366319438</v>
      </c>
      <c r="I3924" s="16">
        <f t="shared" si="247"/>
        <v>-7.2486019570343201</v>
      </c>
      <c r="J3924" s="10"/>
      <c r="N3924" s="4"/>
      <c r="O3924" s="17"/>
      <c r="P3924" s="17"/>
      <c r="Q3924" s="17"/>
      <c r="R3924" s="4"/>
    </row>
    <row r="3925" spans="1:18" x14ac:dyDescent="0.25">
      <c r="A3925" s="10">
        <v>45821.541666666664</v>
      </c>
      <c r="B3925" s="5">
        <v>45821</v>
      </c>
      <c r="C3925" s="6">
        <v>68544.578415798605</v>
      </c>
      <c r="D3925" s="6">
        <v>12212.819167751735</v>
      </c>
      <c r="E3925" s="6">
        <v>39581</v>
      </c>
      <c r="F3925" s="34">
        <f t="shared" si="244"/>
        <v>17.81733792812539</v>
      </c>
      <c r="G3925" s="16">
        <f t="shared" si="245"/>
        <v>30.855256733664472</v>
      </c>
      <c r="H3925" s="6">
        <f t="shared" si="246"/>
        <v>252.47246527777679</v>
      </c>
      <c r="I3925" s="16">
        <f t="shared" si="247"/>
        <v>2.1109125977556631</v>
      </c>
      <c r="J3925" s="10"/>
      <c r="N3925" s="4"/>
      <c r="O3925" s="17"/>
      <c r="P3925" s="17"/>
      <c r="Q3925" s="17"/>
      <c r="R3925" s="4"/>
    </row>
    <row r="3926" spans="1:18" x14ac:dyDescent="0.25">
      <c r="A3926" s="10">
        <v>45821.583333333336</v>
      </c>
      <c r="B3926" s="5">
        <v>45821</v>
      </c>
      <c r="C3926" s="6">
        <v>71005.196584201389</v>
      </c>
      <c r="D3926" s="6">
        <v>12716.652922092015</v>
      </c>
      <c r="E3926" s="6">
        <v>39581</v>
      </c>
      <c r="F3926" s="34">
        <f t="shared" si="244"/>
        <v>17.909467945789</v>
      </c>
      <c r="G3926" s="16">
        <f t="shared" si="245"/>
        <v>32.128174937702468</v>
      </c>
      <c r="H3926" s="6">
        <f t="shared" si="246"/>
        <v>503.83375434027948</v>
      </c>
      <c r="I3926" s="16">
        <f t="shared" si="247"/>
        <v>4.1254500489998698</v>
      </c>
      <c r="J3926" s="10"/>
      <c r="N3926" s="4"/>
      <c r="O3926" s="17"/>
      <c r="P3926" s="17"/>
      <c r="Q3926" s="17"/>
      <c r="R3926" s="4"/>
    </row>
    <row r="3927" spans="1:18" x14ac:dyDescent="0.25">
      <c r="A3927" s="10">
        <v>45821.625</v>
      </c>
      <c r="B3927" s="5">
        <v>45821</v>
      </c>
      <c r="C3927" s="6">
        <v>73084.297100694443</v>
      </c>
      <c r="D3927" s="6">
        <v>13271.887060546875</v>
      </c>
      <c r="E3927" s="6">
        <v>39581</v>
      </c>
      <c r="F3927" s="34">
        <f t="shared" si="244"/>
        <v>18.15969720863713</v>
      </c>
      <c r="G3927" s="16">
        <f t="shared" si="245"/>
        <v>33.530954398693503</v>
      </c>
      <c r="H3927" s="6">
        <f t="shared" si="246"/>
        <v>555.23413845485993</v>
      </c>
      <c r="I3927" s="16">
        <f t="shared" si="247"/>
        <v>4.3661971578250673</v>
      </c>
      <c r="J3927" s="10"/>
      <c r="N3927" s="4"/>
      <c r="O3927" s="17"/>
      <c r="P3927" s="17"/>
      <c r="Q3927" s="17"/>
      <c r="R3927" s="4"/>
    </row>
    <row r="3928" spans="1:18" x14ac:dyDescent="0.25">
      <c r="A3928" s="10">
        <v>45821.666666666664</v>
      </c>
      <c r="B3928" s="5">
        <v>45821</v>
      </c>
      <c r="C3928" s="6">
        <v>74787.587799479166</v>
      </c>
      <c r="D3928" s="6">
        <v>13015.463355034723</v>
      </c>
      <c r="E3928" s="6">
        <v>39581</v>
      </c>
      <c r="F3928" s="34">
        <f t="shared" si="244"/>
        <v>17.403239946623021</v>
      </c>
      <c r="G3928" s="16">
        <f t="shared" si="245"/>
        <v>32.88310895387869</v>
      </c>
      <c r="H3928" s="6">
        <f t="shared" si="246"/>
        <v>-256.42370551215208</v>
      </c>
      <c r="I3928" s="16">
        <f t="shared" si="247"/>
        <v>-1.9320817329316997</v>
      </c>
      <c r="J3928" s="10"/>
      <c r="N3928" s="4"/>
      <c r="O3928" s="17"/>
      <c r="P3928" s="17"/>
      <c r="Q3928" s="17"/>
      <c r="R3928" s="4"/>
    </row>
    <row r="3929" spans="1:18" x14ac:dyDescent="0.25">
      <c r="A3929" s="10">
        <v>45821.708333333336</v>
      </c>
      <c r="B3929" s="5">
        <v>45821</v>
      </c>
      <c r="C3929" s="6">
        <v>75914.730733506949</v>
      </c>
      <c r="D3929" s="6">
        <v>12765.666634114583</v>
      </c>
      <c r="E3929" s="6">
        <v>39581</v>
      </c>
      <c r="F3929" s="34">
        <f t="shared" si="244"/>
        <v>16.815796500586309</v>
      </c>
      <c r="G3929" s="16">
        <f t="shared" si="245"/>
        <v>32.252006351821791</v>
      </c>
      <c r="H3929" s="6">
        <f t="shared" si="246"/>
        <v>-249.79672092013971</v>
      </c>
      <c r="I3929" s="16">
        <f t="shared" si="247"/>
        <v>-1.9192303347656985</v>
      </c>
      <c r="J3929" s="10"/>
      <c r="N3929" s="4"/>
      <c r="O3929" s="17"/>
      <c r="P3929" s="17"/>
      <c r="Q3929" s="17"/>
      <c r="R3929" s="4"/>
    </row>
    <row r="3930" spans="1:18" x14ac:dyDescent="0.25">
      <c r="A3930" s="10">
        <v>45821.75</v>
      </c>
      <c r="B3930" s="5">
        <v>45821</v>
      </c>
      <c r="C3930" s="6">
        <v>75782.376436631937</v>
      </c>
      <c r="D3930" s="6">
        <v>13100.020183376737</v>
      </c>
      <c r="E3930" s="6">
        <v>39581</v>
      </c>
      <c r="F3930" s="34">
        <f t="shared" si="244"/>
        <v>17.286367621805542</v>
      </c>
      <c r="G3930" s="16">
        <f t="shared" si="245"/>
        <v>33.096738797344024</v>
      </c>
      <c r="H3930" s="6">
        <f t="shared" si="246"/>
        <v>334.35354926215405</v>
      </c>
      <c r="I3930" s="16">
        <f t="shared" si="247"/>
        <v>2.6191624679328354</v>
      </c>
      <c r="J3930" s="10"/>
      <c r="N3930" s="4"/>
      <c r="O3930" s="17"/>
      <c r="P3930" s="17"/>
      <c r="Q3930" s="17"/>
      <c r="R3930" s="4"/>
    </row>
    <row r="3931" spans="1:18" x14ac:dyDescent="0.25">
      <c r="A3931" s="10">
        <v>45821.791666666664</v>
      </c>
      <c r="B3931" s="5">
        <v>45821</v>
      </c>
      <c r="C3931" s="6">
        <v>74647.175468750007</v>
      </c>
      <c r="D3931" s="6">
        <v>14977.334187282986</v>
      </c>
      <c r="E3931" s="6">
        <v>39581</v>
      </c>
      <c r="F3931" s="34">
        <f t="shared" si="244"/>
        <v>20.064167322115271</v>
      </c>
      <c r="G3931" s="16">
        <f t="shared" si="245"/>
        <v>37.839706392670692</v>
      </c>
      <c r="H3931" s="6">
        <f t="shared" si="246"/>
        <v>1877.3140039062491</v>
      </c>
      <c r="I3931" s="16">
        <f t="shared" si="247"/>
        <v>14.330619171781626</v>
      </c>
      <c r="J3931" s="10"/>
      <c r="N3931" s="4"/>
      <c r="O3931" s="17"/>
      <c r="P3931" s="17"/>
      <c r="Q3931" s="17"/>
      <c r="R3931" s="4"/>
    </row>
    <row r="3932" spans="1:18" x14ac:dyDescent="0.25">
      <c r="A3932" s="10">
        <v>45821.833333333336</v>
      </c>
      <c r="B3932" s="5">
        <v>45821</v>
      </c>
      <c r="C3932" s="6">
        <v>72225.834494357638</v>
      </c>
      <c r="D3932" s="6">
        <v>18292.362716471354</v>
      </c>
      <c r="E3932" s="6">
        <v>39581</v>
      </c>
      <c r="F3932" s="34">
        <f t="shared" si="244"/>
        <v>25.326620100042422</v>
      </c>
      <c r="G3932" s="16">
        <f t="shared" si="245"/>
        <v>46.215009010564046</v>
      </c>
      <c r="H3932" s="6">
        <f t="shared" si="246"/>
        <v>3315.0285291883683</v>
      </c>
      <c r="I3932" s="16">
        <f t="shared" si="247"/>
        <v>22.133635316778243</v>
      </c>
      <c r="J3932" s="10"/>
      <c r="N3932" s="4"/>
      <c r="O3932" s="17"/>
      <c r="P3932" s="17"/>
      <c r="Q3932" s="17"/>
      <c r="R3932" s="4"/>
    </row>
    <row r="3933" spans="1:18" x14ac:dyDescent="0.25">
      <c r="A3933" s="10">
        <v>45821.875</v>
      </c>
      <c r="B3933" s="5">
        <v>45821</v>
      </c>
      <c r="C3933" s="6">
        <v>69219.748550347227</v>
      </c>
      <c r="D3933" s="6">
        <v>19791.912547743057</v>
      </c>
      <c r="E3933" s="6">
        <v>39581</v>
      </c>
      <c r="F3933" s="34">
        <f t="shared" si="244"/>
        <v>28.592869755005452</v>
      </c>
      <c r="G3933" s="16">
        <f t="shared" si="245"/>
        <v>50.003568752035207</v>
      </c>
      <c r="H3933" s="6">
        <f t="shared" si="246"/>
        <v>1499.5498312717027</v>
      </c>
      <c r="I3933" s="16">
        <f t="shared" si="247"/>
        <v>8.1976825766823076</v>
      </c>
      <c r="J3933" s="10"/>
      <c r="N3933" s="4"/>
      <c r="O3933" s="17"/>
      <c r="P3933" s="17"/>
      <c r="Q3933" s="17"/>
      <c r="R3933" s="4"/>
    </row>
    <row r="3934" spans="1:18" x14ac:dyDescent="0.25">
      <c r="A3934" s="10">
        <v>45821.916666666664</v>
      </c>
      <c r="B3934" s="5">
        <v>45821</v>
      </c>
      <c r="C3934" s="6">
        <v>67305.919262152776</v>
      </c>
      <c r="D3934" s="6">
        <v>20717.245351562498</v>
      </c>
      <c r="E3934" s="6">
        <v>39581</v>
      </c>
      <c r="F3934" s="34">
        <f t="shared" si="244"/>
        <v>30.780718217174911</v>
      </c>
      <c r="G3934" s="16">
        <f t="shared" si="245"/>
        <v>52.34138943321922</v>
      </c>
      <c r="H3934" s="6">
        <f t="shared" si="246"/>
        <v>925.33280381944132</v>
      </c>
      <c r="I3934" s="16">
        <f t="shared" si="247"/>
        <v>4.6753076620933243</v>
      </c>
      <c r="J3934" s="10"/>
      <c r="N3934" s="4"/>
      <c r="O3934" s="17"/>
      <c r="P3934" s="17"/>
      <c r="Q3934" s="17"/>
      <c r="R3934" s="4"/>
    </row>
    <row r="3935" spans="1:18" x14ac:dyDescent="0.25">
      <c r="A3935" s="10">
        <v>45821.958333333336</v>
      </c>
      <c r="B3935" s="5">
        <v>45821</v>
      </c>
      <c r="C3935" s="6">
        <v>64537.722454427087</v>
      </c>
      <c r="D3935" s="6">
        <v>21629.366393229167</v>
      </c>
      <c r="E3935" s="6">
        <v>39581</v>
      </c>
      <c r="F3935" s="34">
        <f t="shared" si="244"/>
        <v>33.514300738614708</v>
      </c>
      <c r="G3935" s="16">
        <f t="shared" si="245"/>
        <v>54.645831063462694</v>
      </c>
      <c r="H3935" s="6">
        <f t="shared" si="246"/>
        <v>912.12104166666904</v>
      </c>
      <c r="I3935" s="16">
        <f t="shared" si="247"/>
        <v>4.4027139042299206</v>
      </c>
      <c r="J3935" s="10"/>
      <c r="N3935" s="4"/>
      <c r="O3935" s="17"/>
      <c r="P3935" s="17"/>
      <c r="Q3935" s="17"/>
      <c r="R3935" s="4"/>
    </row>
    <row r="3936" spans="1:18" x14ac:dyDescent="0.25">
      <c r="A3936" s="10">
        <v>45822</v>
      </c>
      <c r="B3936" s="5">
        <v>45822</v>
      </c>
      <c r="C3936" s="6">
        <v>61269.356575520833</v>
      </c>
      <c r="D3936" s="6">
        <v>21235.278448350695</v>
      </c>
      <c r="E3936" s="6">
        <v>39581</v>
      </c>
      <c r="F3936" s="34">
        <f t="shared" si="244"/>
        <v>34.658889264123431</v>
      </c>
      <c r="G3936" s="16">
        <f t="shared" si="245"/>
        <v>53.650181774969539</v>
      </c>
      <c r="H3936" s="6">
        <f t="shared" si="246"/>
        <v>-394.08794487847263</v>
      </c>
      <c r="I3936" s="16">
        <f t="shared" si="247"/>
        <v>-1.8220041110489371</v>
      </c>
      <c r="J3936" s="10"/>
      <c r="N3936" s="4"/>
      <c r="O3936" s="17"/>
      <c r="P3936" s="17"/>
      <c r="Q3936" s="17"/>
      <c r="R3936" s="4"/>
    </row>
    <row r="3937" spans="1:18" x14ac:dyDescent="0.25">
      <c r="A3937" s="10">
        <v>45822.041666666664</v>
      </c>
      <c r="B3937" s="5">
        <v>45822</v>
      </c>
      <c r="C3937" s="6">
        <v>57894.601888020836</v>
      </c>
      <c r="D3937" s="6">
        <v>19514.412571614583</v>
      </c>
      <c r="E3937" s="6">
        <v>39581</v>
      </c>
      <c r="F3937" s="34">
        <f t="shared" si="244"/>
        <v>33.706791195074054</v>
      </c>
      <c r="G3937" s="16">
        <f t="shared" si="245"/>
        <v>49.302474853122916</v>
      </c>
      <c r="H3937" s="6">
        <f t="shared" si="246"/>
        <v>-1720.8658767361121</v>
      </c>
      <c r="I3937" s="16">
        <f t="shared" si="247"/>
        <v>-8.1038065072783105</v>
      </c>
      <c r="J3937" s="10"/>
      <c r="N3937" s="4"/>
      <c r="O3937" s="17"/>
      <c r="P3937" s="17"/>
      <c r="Q3937" s="17"/>
      <c r="R3937" s="4"/>
    </row>
    <row r="3938" spans="1:18" x14ac:dyDescent="0.25">
      <c r="A3938" s="10">
        <v>45822.083333333336</v>
      </c>
      <c r="B3938" s="5">
        <v>45822</v>
      </c>
      <c r="C3938" s="6">
        <v>54732.084828559025</v>
      </c>
      <c r="D3938" s="6">
        <v>17556.465672743056</v>
      </c>
      <c r="E3938" s="6">
        <v>39581</v>
      </c>
      <c r="F3938" s="34">
        <f t="shared" si="244"/>
        <v>32.077100164805252</v>
      </c>
      <c r="G3938" s="16">
        <f t="shared" si="245"/>
        <v>44.355791093562708</v>
      </c>
      <c r="H3938" s="6">
        <f t="shared" si="246"/>
        <v>-1957.9468988715271</v>
      </c>
      <c r="I3938" s="16">
        <f t="shared" si="247"/>
        <v>-10.033337625133189</v>
      </c>
      <c r="J3938" s="10"/>
      <c r="N3938" s="4"/>
      <c r="O3938" s="17"/>
      <c r="P3938" s="17"/>
      <c r="Q3938" s="17"/>
      <c r="R3938" s="4"/>
    </row>
    <row r="3939" spans="1:18" x14ac:dyDescent="0.25">
      <c r="A3939" s="10">
        <v>45822.125</v>
      </c>
      <c r="B3939" s="5">
        <v>45822</v>
      </c>
      <c r="C3939" s="6">
        <v>52790.980826822917</v>
      </c>
      <c r="D3939" s="6">
        <v>16024.083009982638</v>
      </c>
      <c r="E3939" s="6">
        <v>39581</v>
      </c>
      <c r="F3939" s="34">
        <f t="shared" si="244"/>
        <v>30.353827034486269</v>
      </c>
      <c r="G3939" s="16">
        <f t="shared" si="245"/>
        <v>40.484280361745881</v>
      </c>
      <c r="H3939" s="6">
        <f t="shared" si="246"/>
        <v>-1532.3826627604176</v>
      </c>
      <c r="I3939" s="16">
        <f t="shared" si="247"/>
        <v>-8.7283095090117602</v>
      </c>
      <c r="J3939" s="10"/>
      <c r="N3939" s="4"/>
      <c r="O3939" s="17"/>
      <c r="P3939" s="17"/>
      <c r="Q3939" s="17"/>
      <c r="R3939" s="4"/>
    </row>
    <row r="3940" spans="1:18" x14ac:dyDescent="0.25">
      <c r="A3940" s="10">
        <v>45822.166666666664</v>
      </c>
      <c r="B3940" s="5">
        <v>45822</v>
      </c>
      <c r="C3940" s="6">
        <v>52233.118678385414</v>
      </c>
      <c r="D3940" s="6">
        <v>17203.296202256945</v>
      </c>
      <c r="E3940" s="6">
        <v>39581</v>
      </c>
      <c r="F3940" s="34">
        <f t="shared" si="244"/>
        <v>32.935609891844045</v>
      </c>
      <c r="G3940" s="16">
        <f t="shared" si="245"/>
        <v>43.463520886932983</v>
      </c>
      <c r="H3940" s="6">
        <f t="shared" si="246"/>
        <v>1179.2131922743065</v>
      </c>
      <c r="I3940" s="16">
        <f t="shared" si="247"/>
        <v>7.3590057636351709</v>
      </c>
      <c r="J3940" s="10"/>
      <c r="N3940" s="4"/>
      <c r="O3940" s="17"/>
      <c r="P3940" s="17"/>
      <c r="Q3940" s="17"/>
      <c r="R3940" s="4"/>
    </row>
    <row r="3941" spans="1:18" x14ac:dyDescent="0.25">
      <c r="A3941" s="10">
        <v>45822.208333333336</v>
      </c>
      <c r="B3941" s="5">
        <v>45822</v>
      </c>
      <c r="C3941" s="6">
        <v>51680.762894965279</v>
      </c>
      <c r="D3941" s="6">
        <v>18994.686493055557</v>
      </c>
      <c r="E3941" s="6">
        <v>39581</v>
      </c>
      <c r="F3941" s="34">
        <f t="shared" si="244"/>
        <v>36.753881771559556</v>
      </c>
      <c r="G3941" s="16">
        <f t="shared" si="245"/>
        <v>47.989405252660511</v>
      </c>
      <c r="H3941" s="6">
        <f t="shared" si="246"/>
        <v>1791.3902907986121</v>
      </c>
      <c r="I3941" s="16">
        <f t="shared" si="247"/>
        <v>10.413064274063915</v>
      </c>
      <c r="J3941" s="10"/>
      <c r="N3941" s="4"/>
      <c r="O3941" s="17"/>
      <c r="P3941" s="17"/>
      <c r="Q3941" s="17"/>
      <c r="R3941" s="4"/>
    </row>
    <row r="3942" spans="1:18" x14ac:dyDescent="0.25">
      <c r="A3942" s="10">
        <v>45822.25</v>
      </c>
      <c r="B3942" s="5">
        <v>45822</v>
      </c>
      <c r="C3942" s="6">
        <v>51150.481783854164</v>
      </c>
      <c r="D3942" s="6">
        <v>18876.542363281249</v>
      </c>
      <c r="E3942" s="6">
        <v>39581</v>
      </c>
      <c r="F3942" s="34">
        <f t="shared" si="244"/>
        <v>36.903938545579251</v>
      </c>
      <c r="G3942" s="16">
        <f t="shared" si="245"/>
        <v>47.690918277156335</v>
      </c>
      <c r="H3942" s="6">
        <f t="shared" si="246"/>
        <v>-118.14412977430766</v>
      </c>
      <c r="I3942" s="16">
        <f t="shared" si="247"/>
        <v>-0.62198515262413556</v>
      </c>
      <c r="J3942" s="10"/>
      <c r="N3942" s="4"/>
      <c r="O3942" s="17"/>
      <c r="P3942" s="17"/>
      <c r="Q3942" s="17"/>
      <c r="R3942" s="4"/>
    </row>
    <row r="3943" spans="1:18" x14ac:dyDescent="0.25">
      <c r="A3943" s="10">
        <v>45822.291666666664</v>
      </c>
      <c r="B3943" s="5">
        <v>45822</v>
      </c>
      <c r="C3943" s="6">
        <v>50833.760351562501</v>
      </c>
      <c r="D3943" s="6">
        <v>17648.397274305556</v>
      </c>
      <c r="E3943" s="6">
        <v>39581</v>
      </c>
      <c r="F3943" s="34">
        <f t="shared" si="244"/>
        <v>34.717866929872102</v>
      </c>
      <c r="G3943" s="16">
        <f t="shared" si="245"/>
        <v>44.58805304137227</v>
      </c>
      <c r="H3943" s="6">
        <f t="shared" si="246"/>
        <v>-1228.1450889756925</v>
      </c>
      <c r="I3943" s="16">
        <f t="shared" si="247"/>
        <v>-6.5061972968348636</v>
      </c>
      <c r="J3943" s="10"/>
      <c r="N3943" s="4"/>
      <c r="O3943" s="17"/>
      <c r="P3943" s="17"/>
      <c r="Q3943" s="17"/>
      <c r="R3943" s="4"/>
    </row>
    <row r="3944" spans="1:18" x14ac:dyDescent="0.25">
      <c r="A3944" s="10">
        <v>45822.333333333336</v>
      </c>
      <c r="B3944" s="5">
        <v>45822</v>
      </c>
      <c r="C3944" s="6">
        <v>52048.054600694442</v>
      </c>
      <c r="D3944" s="6">
        <v>16279.517287326389</v>
      </c>
      <c r="E3944" s="6">
        <v>39581</v>
      </c>
      <c r="F3944" s="34">
        <f t="shared" si="244"/>
        <v>31.277859301794503</v>
      </c>
      <c r="G3944" s="16">
        <f t="shared" si="245"/>
        <v>41.129626051202315</v>
      </c>
      <c r="H3944" s="6">
        <f t="shared" si="246"/>
        <v>-1368.8799869791674</v>
      </c>
      <c r="I3944" s="16">
        <f t="shared" si="247"/>
        <v>-7.7563983046331959</v>
      </c>
      <c r="J3944" s="10"/>
      <c r="N3944" s="4"/>
      <c r="O3944" s="17"/>
      <c r="P3944" s="17"/>
      <c r="Q3944" s="17"/>
      <c r="R3944" s="4"/>
    </row>
    <row r="3945" spans="1:18" x14ac:dyDescent="0.25">
      <c r="A3945" s="10">
        <v>45822.375</v>
      </c>
      <c r="B3945" s="5">
        <v>45822</v>
      </c>
      <c r="C3945" s="6">
        <v>56118.44083767361</v>
      </c>
      <c r="D3945" s="6">
        <v>15436.312093098959</v>
      </c>
      <c r="E3945" s="6">
        <v>39581</v>
      </c>
      <c r="F3945" s="34">
        <f t="shared" si="244"/>
        <v>27.506666013315545</v>
      </c>
      <c r="G3945" s="16">
        <f t="shared" si="245"/>
        <v>38.999297878019654</v>
      </c>
      <c r="H3945" s="6">
        <f t="shared" si="246"/>
        <v>-843.20519422743018</v>
      </c>
      <c r="I3945" s="16">
        <f t="shared" si="247"/>
        <v>-5.1795466618894519</v>
      </c>
      <c r="J3945" s="10"/>
      <c r="N3945" s="4"/>
      <c r="O3945" s="17"/>
      <c r="P3945" s="17"/>
      <c r="Q3945" s="17"/>
      <c r="R3945" s="4"/>
    </row>
    <row r="3946" spans="1:18" x14ac:dyDescent="0.25">
      <c r="A3946" s="10">
        <v>45822.416666666664</v>
      </c>
      <c r="B3946" s="5">
        <v>45822</v>
      </c>
      <c r="C3946" s="6">
        <v>60290.561927083334</v>
      </c>
      <c r="D3946" s="6">
        <v>17437.529073350695</v>
      </c>
      <c r="E3946" s="6">
        <v>39581</v>
      </c>
      <c r="F3946" s="34">
        <f t="shared" si="244"/>
        <v>28.922485569864165</v>
      </c>
      <c r="G3946" s="16">
        <f t="shared" si="245"/>
        <v>44.0553019715285</v>
      </c>
      <c r="H3946" s="6">
        <f t="shared" si="246"/>
        <v>2001.2169802517365</v>
      </c>
      <c r="I3946" s="16">
        <f t="shared" si="247"/>
        <v>12.964346459063957</v>
      </c>
      <c r="J3946" s="10"/>
      <c r="N3946" s="4"/>
      <c r="O3946" s="17"/>
      <c r="P3946" s="17"/>
      <c r="Q3946" s="17"/>
      <c r="R3946" s="4"/>
    </row>
    <row r="3947" spans="1:18" x14ac:dyDescent="0.25">
      <c r="A3947" s="10">
        <v>45822.458333333336</v>
      </c>
      <c r="B3947" s="5">
        <v>45822</v>
      </c>
      <c r="C3947" s="6">
        <v>62421.471184895832</v>
      </c>
      <c r="D3947" s="6">
        <v>16449.791094835069</v>
      </c>
      <c r="E3947" s="6">
        <v>39581</v>
      </c>
      <c r="F3947" s="34">
        <f t="shared" si="244"/>
        <v>26.352776989362976</v>
      </c>
      <c r="G3947" s="16">
        <f t="shared" si="245"/>
        <v>41.559816818258938</v>
      </c>
      <c r="H3947" s="6">
        <f t="shared" si="246"/>
        <v>-987.73797851562631</v>
      </c>
      <c r="I3947" s="16">
        <f t="shared" si="247"/>
        <v>-5.6644377443657401</v>
      </c>
      <c r="J3947" s="10"/>
      <c r="N3947" s="4"/>
      <c r="O3947" s="17"/>
      <c r="P3947" s="17"/>
      <c r="Q3947" s="17"/>
      <c r="R3947" s="4"/>
    </row>
    <row r="3948" spans="1:18" x14ac:dyDescent="0.25">
      <c r="A3948" s="10">
        <v>45822.5</v>
      </c>
      <c r="B3948" s="5">
        <v>45822</v>
      </c>
      <c r="C3948" s="6">
        <v>65022.213072916667</v>
      </c>
      <c r="D3948" s="6">
        <v>13877.02326171875</v>
      </c>
      <c r="E3948" s="6">
        <v>39581</v>
      </c>
      <c r="F3948" s="34">
        <f t="shared" si="244"/>
        <v>21.341973159475355</v>
      </c>
      <c r="G3948" s="16">
        <f t="shared" si="245"/>
        <v>35.059809660490515</v>
      </c>
      <c r="H3948" s="6">
        <f t="shared" si="246"/>
        <v>-2572.7678331163188</v>
      </c>
      <c r="I3948" s="16">
        <f t="shared" si="247"/>
        <v>-15.640124657413553</v>
      </c>
      <c r="J3948" s="10"/>
      <c r="N3948" s="4"/>
      <c r="O3948" s="17"/>
      <c r="P3948" s="17"/>
      <c r="Q3948" s="17"/>
      <c r="R3948" s="4"/>
    </row>
    <row r="3949" spans="1:18" x14ac:dyDescent="0.25">
      <c r="A3949" s="10">
        <v>45822.541666666664</v>
      </c>
      <c r="B3949" s="5">
        <v>45822</v>
      </c>
      <c r="C3949" s="6">
        <v>67610.052300347219</v>
      </c>
      <c r="D3949" s="6">
        <v>11700.316720920138</v>
      </c>
      <c r="E3949" s="6">
        <v>39581</v>
      </c>
      <c r="F3949" s="34">
        <f t="shared" si="244"/>
        <v>17.305587442741928</v>
      </c>
      <c r="G3949" s="16">
        <f t="shared" si="245"/>
        <v>29.560437383896666</v>
      </c>
      <c r="H3949" s="6">
        <f t="shared" si="246"/>
        <v>-2176.706540798612</v>
      </c>
      <c r="I3949" s="16">
        <f t="shared" si="247"/>
        <v>-15.685687771406201</v>
      </c>
      <c r="J3949" s="10"/>
      <c r="N3949" s="4"/>
      <c r="O3949" s="17"/>
      <c r="P3949" s="17"/>
      <c r="Q3949" s="17"/>
      <c r="R3949" s="4"/>
    </row>
    <row r="3950" spans="1:18" x14ac:dyDescent="0.25">
      <c r="A3950" s="10">
        <v>45822.583333333336</v>
      </c>
      <c r="B3950" s="5">
        <v>45822</v>
      </c>
      <c r="C3950" s="6">
        <v>70582.75805989583</v>
      </c>
      <c r="D3950" s="6">
        <v>10935.565793185764</v>
      </c>
      <c r="E3950" s="6">
        <v>39581</v>
      </c>
      <c r="F3950" s="34">
        <f t="shared" si="244"/>
        <v>15.493253726222983</v>
      </c>
      <c r="G3950" s="16">
        <f t="shared" si="245"/>
        <v>27.628321146979019</v>
      </c>
      <c r="H3950" s="6">
        <f t="shared" si="246"/>
        <v>-764.75092773437427</v>
      </c>
      <c r="I3950" s="16">
        <f t="shared" si="247"/>
        <v>-6.5361557808687483</v>
      </c>
      <c r="J3950" s="10"/>
      <c r="N3950" s="4"/>
      <c r="O3950" s="17"/>
      <c r="P3950" s="17"/>
      <c r="Q3950" s="17"/>
      <c r="R3950" s="4"/>
    </row>
    <row r="3951" spans="1:18" x14ac:dyDescent="0.25">
      <c r="A3951" s="10">
        <v>45822.625</v>
      </c>
      <c r="B3951" s="5">
        <v>45822</v>
      </c>
      <c r="C3951" s="6">
        <v>72860.129891493052</v>
      </c>
      <c r="D3951" s="6">
        <v>11663.136779513889</v>
      </c>
      <c r="E3951" s="6">
        <v>39581</v>
      </c>
      <c r="F3951" s="34">
        <f t="shared" si="244"/>
        <v>16.007570665716923</v>
      </c>
      <c r="G3951" s="16">
        <f t="shared" si="245"/>
        <v>29.466503573719432</v>
      </c>
      <c r="H3951" s="6">
        <f t="shared" si="246"/>
        <v>727.57098632812449</v>
      </c>
      <c r="I3951" s="16">
        <f t="shared" si="247"/>
        <v>6.6532541625006072</v>
      </c>
      <c r="J3951" s="10"/>
      <c r="N3951" s="4"/>
      <c r="O3951" s="17"/>
      <c r="P3951" s="17"/>
      <c r="Q3951" s="17"/>
      <c r="R3951" s="4"/>
    </row>
    <row r="3952" spans="1:18" x14ac:dyDescent="0.25">
      <c r="A3952" s="10">
        <v>45822.666666666664</v>
      </c>
      <c r="B3952" s="5">
        <v>45822</v>
      </c>
      <c r="C3952" s="6">
        <v>74114.73027777778</v>
      </c>
      <c r="D3952" s="6">
        <v>13240.444906684028</v>
      </c>
      <c r="E3952" s="6">
        <v>39581</v>
      </c>
      <c r="F3952" s="34">
        <f t="shared" si="244"/>
        <v>17.864795374765038</v>
      </c>
      <c r="G3952" s="16">
        <f t="shared" si="245"/>
        <v>33.451516906303603</v>
      </c>
      <c r="H3952" s="6">
        <f t="shared" si="246"/>
        <v>1577.3081271701394</v>
      </c>
      <c r="I3952" s="16">
        <f t="shared" si="247"/>
        <v>13.52387575476827</v>
      </c>
      <c r="J3952" s="10"/>
      <c r="N3952" s="4"/>
      <c r="O3952" s="17"/>
      <c r="P3952" s="17"/>
      <c r="Q3952" s="17"/>
      <c r="R3952" s="4"/>
    </row>
    <row r="3953" spans="1:18" x14ac:dyDescent="0.25">
      <c r="A3953" s="10">
        <v>45822.708333333336</v>
      </c>
      <c r="B3953" s="5">
        <v>45822</v>
      </c>
      <c r="C3953" s="6">
        <v>74767.062573784729</v>
      </c>
      <c r="D3953" s="6">
        <v>15081.442654079861</v>
      </c>
      <c r="E3953" s="6">
        <v>39581</v>
      </c>
      <c r="F3953" s="34">
        <f t="shared" si="244"/>
        <v>20.171238691096853</v>
      </c>
      <c r="G3953" s="16">
        <f t="shared" si="245"/>
        <v>38.102732760869763</v>
      </c>
      <c r="H3953" s="6">
        <f t="shared" si="246"/>
        <v>1840.9977473958334</v>
      </c>
      <c r="I3953" s="16">
        <f t="shared" si="247"/>
        <v>13.904349592259265</v>
      </c>
      <c r="J3953" s="10"/>
      <c r="N3953" s="4"/>
      <c r="O3953" s="17"/>
      <c r="P3953" s="17"/>
      <c r="Q3953" s="17"/>
      <c r="R3953" s="4"/>
    </row>
    <row r="3954" spans="1:18" x14ac:dyDescent="0.25">
      <c r="A3954" s="10">
        <v>45822.75</v>
      </c>
      <c r="B3954" s="5">
        <v>45822</v>
      </c>
      <c r="C3954" s="6">
        <v>74817.736310763896</v>
      </c>
      <c r="D3954" s="6">
        <v>16669.248840060765</v>
      </c>
      <c r="E3954" s="6">
        <v>39581</v>
      </c>
      <c r="F3954" s="34">
        <f t="shared" si="244"/>
        <v>22.279809122830397</v>
      </c>
      <c r="G3954" s="16">
        <f t="shared" si="245"/>
        <v>42.114269068645982</v>
      </c>
      <c r="H3954" s="6">
        <f t="shared" si="246"/>
        <v>1587.806185980904</v>
      </c>
      <c r="I3954" s="16">
        <f t="shared" si="247"/>
        <v>10.528211540501184</v>
      </c>
      <c r="J3954" s="10"/>
      <c r="N3954" s="4"/>
      <c r="O3954" s="17"/>
      <c r="P3954" s="17"/>
      <c r="Q3954" s="17"/>
      <c r="R3954" s="4"/>
    </row>
    <row r="3955" spans="1:18" x14ac:dyDescent="0.25">
      <c r="A3955" s="10">
        <v>45822.791666666664</v>
      </c>
      <c r="B3955" s="5">
        <v>45822</v>
      </c>
      <c r="C3955" s="6">
        <v>73916.723107638885</v>
      </c>
      <c r="D3955" s="6">
        <v>18536.208298611113</v>
      </c>
      <c r="E3955" s="6">
        <v>39581</v>
      </c>
      <c r="F3955" s="34">
        <f t="shared" si="244"/>
        <v>25.077151041474533</v>
      </c>
      <c r="G3955" s="16">
        <f t="shared" si="245"/>
        <v>46.831076270460855</v>
      </c>
      <c r="H3955" s="6">
        <f t="shared" si="246"/>
        <v>1866.9594585503473</v>
      </c>
      <c r="I3955" s="16">
        <f t="shared" si="247"/>
        <v>11.200021527445994</v>
      </c>
      <c r="J3955" s="10"/>
      <c r="N3955" s="4"/>
      <c r="O3955" s="17"/>
      <c r="P3955" s="17"/>
      <c r="Q3955" s="17"/>
      <c r="R3955" s="4"/>
    </row>
    <row r="3956" spans="1:18" x14ac:dyDescent="0.25">
      <c r="A3956" s="10">
        <v>45822.833333333336</v>
      </c>
      <c r="B3956" s="5">
        <v>45822</v>
      </c>
      <c r="C3956" s="6">
        <v>71580.409843750007</v>
      </c>
      <c r="D3956" s="6">
        <v>19959.162384982639</v>
      </c>
      <c r="E3956" s="6">
        <v>39581</v>
      </c>
      <c r="F3956" s="34">
        <f t="shared" si="244"/>
        <v>27.883554213437296</v>
      </c>
      <c r="G3956" s="16">
        <f t="shared" si="245"/>
        <v>50.426119564898919</v>
      </c>
      <c r="H3956" s="6">
        <f t="shared" si="246"/>
        <v>1422.9540863715265</v>
      </c>
      <c r="I3956" s="16">
        <f t="shared" si="247"/>
        <v>7.676618990509219</v>
      </c>
      <c r="J3956" s="10"/>
      <c r="N3956" s="4"/>
      <c r="O3956" s="17"/>
      <c r="P3956" s="17"/>
      <c r="Q3956" s="17"/>
      <c r="R3956" s="4"/>
    </row>
    <row r="3957" spans="1:18" x14ac:dyDescent="0.25">
      <c r="A3957" s="10">
        <v>45822.875</v>
      </c>
      <c r="B3957" s="5">
        <v>45822</v>
      </c>
      <c r="C3957" s="6">
        <v>69054.474730902773</v>
      </c>
      <c r="D3957" s="6">
        <v>19753.474950086806</v>
      </c>
      <c r="E3957" s="6">
        <v>39581</v>
      </c>
      <c r="F3957" s="34">
        <f t="shared" si="244"/>
        <v>28.605640730834303</v>
      </c>
      <c r="G3957" s="16">
        <f t="shared" si="245"/>
        <v>49.906457517715083</v>
      </c>
      <c r="H3957" s="6">
        <f t="shared" si="246"/>
        <v>-205.68743489583358</v>
      </c>
      <c r="I3957" s="16">
        <f t="shared" si="247"/>
        <v>-1.0305414171618428</v>
      </c>
      <c r="J3957" s="10"/>
      <c r="N3957" s="4"/>
      <c r="O3957" s="17"/>
      <c r="P3957" s="17"/>
      <c r="Q3957" s="17"/>
      <c r="R3957" s="4"/>
    </row>
    <row r="3958" spans="1:18" x14ac:dyDescent="0.25">
      <c r="A3958" s="10">
        <v>45822.916666666664</v>
      </c>
      <c r="B3958" s="5">
        <v>45822</v>
      </c>
      <c r="C3958" s="6">
        <v>67487.10527777778</v>
      </c>
      <c r="D3958" s="6">
        <v>19435.089559461805</v>
      </c>
      <c r="E3958" s="6">
        <v>39581</v>
      </c>
      <c r="F3958" s="34">
        <f t="shared" si="244"/>
        <v>28.798226682662904</v>
      </c>
      <c r="G3958" s="16">
        <f t="shared" si="245"/>
        <v>49.102068061599766</v>
      </c>
      <c r="H3958" s="6">
        <f t="shared" si="246"/>
        <v>-318.38539062500058</v>
      </c>
      <c r="I3958" s="16">
        <f t="shared" si="247"/>
        <v>-1.6117943370951116</v>
      </c>
      <c r="J3958" s="10"/>
      <c r="N3958" s="4"/>
      <c r="O3958" s="17"/>
      <c r="P3958" s="17"/>
      <c r="Q3958" s="17"/>
      <c r="R3958" s="4"/>
    </row>
    <row r="3959" spans="1:18" x14ac:dyDescent="0.25">
      <c r="A3959" s="10">
        <v>45822.958333333336</v>
      </c>
      <c r="B3959" s="5">
        <v>45822</v>
      </c>
      <c r="C3959" s="6">
        <v>64634.898789062499</v>
      </c>
      <c r="D3959" s="6">
        <v>20331.675132378474</v>
      </c>
      <c r="E3959" s="6">
        <v>39581</v>
      </c>
      <c r="F3959" s="34">
        <f t="shared" si="244"/>
        <v>31.456187776716988</v>
      </c>
      <c r="G3959" s="16">
        <f t="shared" si="245"/>
        <v>51.36725987817001</v>
      </c>
      <c r="H3959" s="6">
        <f t="shared" si="246"/>
        <v>896.58557291666875</v>
      </c>
      <c r="I3959" s="16">
        <f t="shared" si="247"/>
        <v>4.6132309818977602</v>
      </c>
      <c r="J3959" s="10"/>
      <c r="N3959" s="4"/>
      <c r="O3959" s="17"/>
      <c r="P3959" s="17"/>
      <c r="Q3959" s="17"/>
      <c r="R3959" s="4"/>
    </row>
    <row r="3960" spans="1:18" x14ac:dyDescent="0.25">
      <c r="A3960" s="10">
        <v>45823</v>
      </c>
      <c r="B3960" s="5">
        <v>45823</v>
      </c>
      <c r="C3960" s="6">
        <v>61593.361050347223</v>
      </c>
      <c r="D3960" s="6">
        <v>20638.758292100694</v>
      </c>
      <c r="E3960" s="6">
        <v>39581</v>
      </c>
      <c r="F3960" s="34">
        <f t="shared" si="244"/>
        <v>33.508089086468758</v>
      </c>
      <c r="G3960" s="16">
        <f t="shared" si="245"/>
        <v>52.143094646675657</v>
      </c>
      <c r="H3960" s="6">
        <f t="shared" si="246"/>
        <v>307.08315972222044</v>
      </c>
      <c r="I3960" s="16">
        <f t="shared" si="247"/>
        <v>1.5103682196514456</v>
      </c>
      <c r="J3960" s="10"/>
      <c r="N3960" s="4"/>
      <c r="O3960" s="17"/>
      <c r="P3960" s="17"/>
      <c r="Q3960" s="17"/>
      <c r="R3960" s="4"/>
    </row>
    <row r="3961" spans="1:18" x14ac:dyDescent="0.25">
      <c r="A3961" s="10">
        <v>45823.041666666664</v>
      </c>
      <c r="B3961" s="5">
        <v>45823</v>
      </c>
      <c r="C3961" s="6">
        <v>58964.418433159721</v>
      </c>
      <c r="D3961" s="6">
        <v>21894.174071180554</v>
      </c>
      <c r="E3961" s="6">
        <v>39581</v>
      </c>
      <c r="F3961" s="34">
        <f t="shared" si="244"/>
        <v>37.131162577307748</v>
      </c>
      <c r="G3961" s="16">
        <f t="shared" si="245"/>
        <v>55.314858318841246</v>
      </c>
      <c r="H3961" s="6">
        <f t="shared" si="246"/>
        <v>1255.4157790798599</v>
      </c>
      <c r="I3961" s="16">
        <f t="shared" si="247"/>
        <v>6.0828067333893792</v>
      </c>
      <c r="J3961" s="10"/>
      <c r="N3961" s="4"/>
      <c r="O3961" s="17"/>
      <c r="P3961" s="17"/>
      <c r="Q3961" s="17"/>
      <c r="R3961" s="4"/>
    </row>
    <row r="3962" spans="1:18" x14ac:dyDescent="0.25">
      <c r="A3962" s="10">
        <v>45823.083333333336</v>
      </c>
      <c r="B3962" s="5">
        <v>45823</v>
      </c>
      <c r="C3962" s="6">
        <v>56669.925078125001</v>
      </c>
      <c r="D3962" s="6">
        <v>22418.724416232639</v>
      </c>
      <c r="E3962" s="6">
        <v>39581</v>
      </c>
      <c r="F3962" s="34">
        <f t="shared" si="244"/>
        <v>39.560180087279534</v>
      </c>
      <c r="G3962" s="16">
        <f t="shared" si="245"/>
        <v>56.640116258388218</v>
      </c>
      <c r="H3962" s="6">
        <f t="shared" si="246"/>
        <v>524.55034505208459</v>
      </c>
      <c r="I3962" s="16">
        <f t="shared" si="247"/>
        <v>2.3958444074972149</v>
      </c>
      <c r="J3962" s="10"/>
      <c r="N3962" s="4"/>
      <c r="O3962" s="17"/>
      <c r="P3962" s="17"/>
      <c r="Q3962" s="17"/>
      <c r="R3962" s="4"/>
    </row>
    <row r="3963" spans="1:18" x14ac:dyDescent="0.25">
      <c r="A3963" s="10">
        <v>45823.125</v>
      </c>
      <c r="B3963" s="5">
        <v>45823</v>
      </c>
      <c r="C3963" s="6">
        <v>54502.890332031253</v>
      </c>
      <c r="D3963" s="6">
        <v>22253.604303385418</v>
      </c>
      <c r="E3963" s="6">
        <v>39581</v>
      </c>
      <c r="F3963" s="34">
        <f t="shared" si="244"/>
        <v>40.830136104372826</v>
      </c>
      <c r="G3963" s="16">
        <f t="shared" si="245"/>
        <v>56.222946119060701</v>
      </c>
      <c r="H3963" s="6">
        <f t="shared" si="246"/>
        <v>-165.1201128472203</v>
      </c>
      <c r="I3963" s="16">
        <f t="shared" si="247"/>
        <v>-0.73652768900474297</v>
      </c>
      <c r="J3963" s="10"/>
      <c r="N3963" s="4"/>
      <c r="O3963" s="17"/>
      <c r="P3963" s="17"/>
      <c r="Q3963" s="17"/>
      <c r="R3963" s="4"/>
    </row>
    <row r="3964" spans="1:18" x14ac:dyDescent="0.25">
      <c r="A3964" s="10">
        <v>45823.166666666664</v>
      </c>
      <c r="B3964" s="5">
        <v>45823</v>
      </c>
      <c r="C3964" s="6">
        <v>53221.583318142359</v>
      </c>
      <c r="D3964" s="6">
        <v>22158.39038845486</v>
      </c>
      <c r="E3964" s="6">
        <v>39581</v>
      </c>
      <c r="F3964" s="34">
        <f t="shared" si="244"/>
        <v>41.634218689058486</v>
      </c>
      <c r="G3964" s="16">
        <f t="shared" si="245"/>
        <v>55.9823915223336</v>
      </c>
      <c r="H3964" s="6">
        <f t="shared" si="246"/>
        <v>-95.213914930558531</v>
      </c>
      <c r="I3964" s="16">
        <f t="shared" si="247"/>
        <v>-0.42785839827336974</v>
      </c>
      <c r="J3964" s="10"/>
      <c r="N3964" s="4"/>
      <c r="O3964" s="17"/>
      <c r="P3964" s="17"/>
      <c r="Q3964" s="17"/>
      <c r="R3964" s="4"/>
    </row>
    <row r="3965" spans="1:18" x14ac:dyDescent="0.25">
      <c r="A3965" s="10">
        <v>45823.208333333336</v>
      </c>
      <c r="B3965" s="5">
        <v>45823</v>
      </c>
      <c r="C3965" s="6">
        <v>52173.508648003473</v>
      </c>
      <c r="D3965" s="6">
        <v>21424.075305989583</v>
      </c>
      <c r="E3965" s="6">
        <v>39581</v>
      </c>
      <c r="F3965" s="34">
        <f t="shared" si="244"/>
        <v>41.06312927990021</v>
      </c>
      <c r="G3965" s="16">
        <f t="shared" si="245"/>
        <v>54.127170374648401</v>
      </c>
      <c r="H3965" s="6">
        <f t="shared" si="246"/>
        <v>-734.31508246527665</v>
      </c>
      <c r="I3965" s="16">
        <f t="shared" si="247"/>
        <v>-3.3139369313028952</v>
      </c>
      <c r="J3965" s="10"/>
      <c r="N3965" s="4"/>
      <c r="O3965" s="17"/>
      <c r="P3965" s="17"/>
      <c r="Q3965" s="17"/>
      <c r="R3965" s="4"/>
    </row>
    <row r="3966" spans="1:18" x14ac:dyDescent="0.25">
      <c r="A3966" s="10">
        <v>45823.25</v>
      </c>
      <c r="B3966" s="5">
        <v>45823</v>
      </c>
      <c r="C3966" s="6">
        <v>51832.998244357637</v>
      </c>
      <c r="D3966" s="6">
        <v>20576.162369791666</v>
      </c>
      <c r="E3966" s="6">
        <v>39581</v>
      </c>
      <c r="F3966" s="34">
        <f t="shared" si="244"/>
        <v>39.697032907085436</v>
      </c>
      <c r="G3966" s="16">
        <f t="shared" si="245"/>
        <v>51.984948257476226</v>
      </c>
      <c r="H3966" s="6">
        <f t="shared" si="246"/>
        <v>-847.91293619791759</v>
      </c>
      <c r="I3966" s="16">
        <f t="shared" si="247"/>
        <v>-3.9577574485133757</v>
      </c>
      <c r="J3966" s="10"/>
      <c r="N3966" s="4"/>
      <c r="O3966" s="17"/>
      <c r="P3966" s="17"/>
      <c r="Q3966" s="17"/>
      <c r="R3966" s="4"/>
    </row>
    <row r="3967" spans="1:18" x14ac:dyDescent="0.25">
      <c r="A3967" s="10">
        <v>45823.291666666664</v>
      </c>
      <c r="B3967" s="5">
        <v>45823</v>
      </c>
      <c r="C3967" s="6">
        <v>51511.359225260414</v>
      </c>
      <c r="D3967" s="6">
        <v>19318.638682725694</v>
      </c>
      <c r="E3967" s="6">
        <v>39581</v>
      </c>
      <c r="F3967" s="34">
        <f t="shared" si="244"/>
        <v>37.503647687192299</v>
      </c>
      <c r="G3967" s="16">
        <f t="shared" si="245"/>
        <v>48.807859030155107</v>
      </c>
      <c r="H3967" s="6">
        <f t="shared" si="246"/>
        <v>-1257.5236870659719</v>
      </c>
      <c r="I3967" s="16">
        <f t="shared" si="247"/>
        <v>-6.1115560057601961</v>
      </c>
      <c r="J3967" s="10"/>
      <c r="N3967" s="4"/>
      <c r="O3967" s="17"/>
      <c r="P3967" s="17"/>
      <c r="Q3967" s="17"/>
      <c r="R3967" s="4"/>
    </row>
    <row r="3968" spans="1:18" x14ac:dyDescent="0.25">
      <c r="A3968" s="10">
        <v>45823.333333333336</v>
      </c>
      <c r="B3968" s="5">
        <v>45823</v>
      </c>
      <c r="C3968" s="6">
        <v>52734.640796440974</v>
      </c>
      <c r="D3968" s="6">
        <v>17342.480058593748</v>
      </c>
      <c r="E3968" s="6">
        <v>39581</v>
      </c>
      <c r="F3968" s="34">
        <f t="shared" si="244"/>
        <v>32.886314947202941</v>
      </c>
      <c r="G3968" s="16">
        <f t="shared" si="245"/>
        <v>43.815163989271994</v>
      </c>
      <c r="H3968" s="6">
        <f t="shared" si="246"/>
        <v>-1976.1586241319455</v>
      </c>
      <c r="I3968" s="16">
        <f t="shared" si="247"/>
        <v>-10.22928507845112</v>
      </c>
      <c r="J3968" s="10"/>
      <c r="N3968" s="4"/>
      <c r="O3968" s="17"/>
      <c r="P3968" s="17"/>
      <c r="Q3968" s="17"/>
      <c r="R3968" s="4"/>
    </row>
    <row r="3969" spans="1:18" x14ac:dyDescent="0.25">
      <c r="A3969" s="10">
        <v>45823.375</v>
      </c>
      <c r="B3969" s="5">
        <v>45823</v>
      </c>
      <c r="C3969" s="6">
        <v>57514.451764322919</v>
      </c>
      <c r="D3969" s="6">
        <v>18395.109157986109</v>
      </c>
      <c r="E3969" s="6">
        <v>39581</v>
      </c>
      <c r="F3969" s="34">
        <f t="shared" si="244"/>
        <v>31.98345562496846</v>
      </c>
      <c r="G3969" s="16">
        <f t="shared" si="245"/>
        <v>46.474594269942926</v>
      </c>
      <c r="H3969" s="6">
        <f t="shared" si="246"/>
        <v>1052.6290993923612</v>
      </c>
      <c r="I3969" s="16">
        <f t="shared" si="247"/>
        <v>6.0696572568393998</v>
      </c>
      <c r="J3969" s="10"/>
      <c r="N3969" s="4"/>
      <c r="O3969" s="17"/>
      <c r="P3969" s="17"/>
      <c r="Q3969" s="17"/>
      <c r="R3969" s="4"/>
    </row>
    <row r="3970" spans="1:18" x14ac:dyDescent="0.25">
      <c r="A3970" s="10">
        <v>45823.416666666664</v>
      </c>
      <c r="B3970" s="5">
        <v>45823</v>
      </c>
      <c r="C3970" s="6">
        <v>60332.793331163193</v>
      </c>
      <c r="D3970" s="6">
        <v>19749.860525173612</v>
      </c>
      <c r="E3970" s="6">
        <v>39581</v>
      </c>
      <c r="F3970" s="34">
        <f t="shared" si="244"/>
        <v>32.734868443381657</v>
      </c>
      <c r="G3970" s="16">
        <f t="shared" si="245"/>
        <v>49.897325800696322</v>
      </c>
      <c r="H3970" s="6">
        <f t="shared" si="246"/>
        <v>1354.7513671875022</v>
      </c>
      <c r="I3970" s="16">
        <f t="shared" si="247"/>
        <v>7.3647367653664961</v>
      </c>
      <c r="J3970" s="10"/>
      <c r="N3970" s="4"/>
      <c r="O3970" s="17"/>
      <c r="P3970" s="17"/>
      <c r="Q3970" s="17"/>
      <c r="R3970" s="4"/>
    </row>
    <row r="3971" spans="1:18" x14ac:dyDescent="0.25">
      <c r="A3971" s="10">
        <v>45823.458333333336</v>
      </c>
      <c r="B3971" s="5">
        <v>45823</v>
      </c>
      <c r="C3971" s="6">
        <v>61388.153546006943</v>
      </c>
      <c r="D3971" s="6">
        <v>16966.370221354166</v>
      </c>
      <c r="E3971" s="6">
        <v>39581</v>
      </c>
      <c r="F3971" s="34">
        <f t="shared" ref="F3971:F4034" si="248">D3971/C3971*100</f>
        <v>27.637857210738275</v>
      </c>
      <c r="G3971" s="16">
        <f t="shared" ref="G3971:G4034" si="249">D3971/E3971*100</f>
        <v>42.864935755423474</v>
      </c>
      <c r="H3971" s="6">
        <f t="shared" si="246"/>
        <v>-2783.4903038194461</v>
      </c>
      <c r="I3971" s="16">
        <f t="shared" si="247"/>
        <v>-14.093721321583752</v>
      </c>
      <c r="J3971" s="10"/>
      <c r="N3971" s="4"/>
      <c r="O3971" s="17"/>
      <c r="P3971" s="17"/>
      <c r="Q3971" s="17"/>
      <c r="R3971" s="4"/>
    </row>
    <row r="3972" spans="1:18" x14ac:dyDescent="0.25">
      <c r="A3972" s="10">
        <v>45823.5</v>
      </c>
      <c r="B3972" s="5">
        <v>45823</v>
      </c>
      <c r="C3972" s="6">
        <v>63747.799136284724</v>
      </c>
      <c r="D3972" s="6">
        <v>17056.228473307292</v>
      </c>
      <c r="E3972" s="6">
        <v>39581</v>
      </c>
      <c r="F3972" s="34">
        <f t="shared" si="248"/>
        <v>26.755791893055374</v>
      </c>
      <c r="G3972" s="16">
        <f t="shared" si="249"/>
        <v>43.091959458597032</v>
      </c>
      <c r="H3972" s="6">
        <f t="shared" ref="H3972:H4035" si="250">D3972-D3971</f>
        <v>89.858251953126455</v>
      </c>
      <c r="I3972" s="16">
        <f t="shared" ref="I3972:I4035" si="251">H3972/D3971*100</f>
        <v>0.52962566996227223</v>
      </c>
      <c r="J3972" s="10"/>
      <c r="N3972" s="4"/>
      <c r="O3972" s="17"/>
      <c r="P3972" s="17"/>
      <c r="Q3972" s="17"/>
      <c r="R3972" s="4"/>
    </row>
    <row r="3973" spans="1:18" x14ac:dyDescent="0.25">
      <c r="A3973" s="10">
        <v>45823.541666666664</v>
      </c>
      <c r="B3973" s="5">
        <v>45823</v>
      </c>
      <c r="C3973" s="6">
        <v>65593.212293836812</v>
      </c>
      <c r="D3973" s="6">
        <v>18066.189168836805</v>
      </c>
      <c r="E3973" s="6">
        <v>39581</v>
      </c>
      <c r="F3973" s="34">
        <f t="shared" si="248"/>
        <v>27.542772395268582</v>
      </c>
      <c r="G3973" s="16">
        <f t="shared" si="249"/>
        <v>45.643589522338509</v>
      </c>
      <c r="H3973" s="6">
        <f t="shared" si="250"/>
        <v>1009.960695529513</v>
      </c>
      <c r="I3973" s="16">
        <f t="shared" si="251"/>
        <v>5.9213600305019618</v>
      </c>
      <c r="J3973" s="10"/>
      <c r="N3973" s="4"/>
      <c r="O3973" s="17"/>
      <c r="P3973" s="17"/>
      <c r="Q3973" s="17"/>
      <c r="R3973" s="4"/>
    </row>
    <row r="3974" spans="1:18" x14ac:dyDescent="0.25">
      <c r="A3974" s="10">
        <v>45823.583333333336</v>
      </c>
      <c r="B3974" s="5">
        <v>45823</v>
      </c>
      <c r="C3974" s="6">
        <v>66761.559275173611</v>
      </c>
      <c r="D3974" s="6">
        <v>18330.469641927084</v>
      </c>
      <c r="E3974" s="6">
        <v>39581</v>
      </c>
      <c r="F3974" s="34">
        <f t="shared" si="248"/>
        <v>27.456623004225683</v>
      </c>
      <c r="G3974" s="16">
        <f t="shared" si="249"/>
        <v>46.311284813236355</v>
      </c>
      <c r="H3974" s="6">
        <f t="shared" si="250"/>
        <v>264.28047309027897</v>
      </c>
      <c r="I3974" s="16">
        <f t="shared" si="251"/>
        <v>1.4628457092996039</v>
      </c>
      <c r="J3974" s="10"/>
      <c r="N3974" s="4"/>
      <c r="O3974" s="17"/>
      <c r="P3974" s="17"/>
      <c r="Q3974" s="17"/>
      <c r="R3974" s="4"/>
    </row>
    <row r="3975" spans="1:18" x14ac:dyDescent="0.25">
      <c r="A3975" s="10">
        <v>45823.625</v>
      </c>
      <c r="B3975" s="5">
        <v>45823</v>
      </c>
      <c r="C3975" s="6">
        <v>67011.695746527781</v>
      </c>
      <c r="D3975" s="6">
        <v>16279.501583658854</v>
      </c>
      <c r="E3975" s="6">
        <v>39581</v>
      </c>
      <c r="F3975" s="34">
        <f t="shared" si="248"/>
        <v>24.293522798223442</v>
      </c>
      <c r="G3975" s="16">
        <f t="shared" si="249"/>
        <v>41.129586376440344</v>
      </c>
      <c r="H3975" s="6">
        <f t="shared" si="250"/>
        <v>-2050.9680582682304</v>
      </c>
      <c r="I3975" s="16">
        <f t="shared" si="251"/>
        <v>-11.188846212521874</v>
      </c>
      <c r="J3975" s="10"/>
      <c r="N3975" s="4"/>
      <c r="O3975" s="17"/>
      <c r="P3975" s="17"/>
      <c r="Q3975" s="17"/>
      <c r="R3975" s="4"/>
    </row>
    <row r="3976" spans="1:18" x14ac:dyDescent="0.25">
      <c r="A3976" s="10">
        <v>45823.666666666664</v>
      </c>
      <c r="B3976" s="5">
        <v>45823</v>
      </c>
      <c r="C3976" s="6">
        <v>65443.831560329862</v>
      </c>
      <c r="D3976" s="6">
        <v>14622.407209201388</v>
      </c>
      <c r="E3976" s="6">
        <v>39581</v>
      </c>
      <c r="F3976" s="34">
        <f t="shared" si="248"/>
        <v>22.343446067520691</v>
      </c>
      <c r="G3976" s="16">
        <f t="shared" si="249"/>
        <v>36.942995905109491</v>
      </c>
      <c r="H3976" s="6">
        <f t="shared" si="250"/>
        <v>-1657.0943744574652</v>
      </c>
      <c r="I3976" s="16">
        <f t="shared" si="251"/>
        <v>-10.179024007226575</v>
      </c>
      <c r="J3976" s="10"/>
      <c r="N3976" s="4"/>
      <c r="O3976" s="17"/>
      <c r="P3976" s="17"/>
      <c r="Q3976" s="17"/>
      <c r="R3976" s="4"/>
    </row>
    <row r="3977" spans="1:18" x14ac:dyDescent="0.25">
      <c r="A3977" s="10">
        <v>45823.708333333336</v>
      </c>
      <c r="B3977" s="5">
        <v>45823</v>
      </c>
      <c r="C3977" s="6">
        <v>65103.658036024302</v>
      </c>
      <c r="D3977" s="6">
        <v>13611.439765625</v>
      </c>
      <c r="E3977" s="6">
        <v>39581</v>
      </c>
      <c r="F3977" s="34">
        <f t="shared" si="248"/>
        <v>20.907334819947103</v>
      </c>
      <c r="G3977" s="16">
        <f t="shared" si="249"/>
        <v>34.388822327947757</v>
      </c>
      <c r="H3977" s="6">
        <f t="shared" si="250"/>
        <v>-1010.9674435763882</v>
      </c>
      <c r="I3977" s="16">
        <f t="shared" si="251"/>
        <v>-6.9138236209166735</v>
      </c>
      <c r="J3977" s="10"/>
      <c r="N3977" s="4"/>
      <c r="O3977" s="17"/>
      <c r="P3977" s="17"/>
      <c r="Q3977" s="17"/>
      <c r="R3977" s="4"/>
    </row>
    <row r="3978" spans="1:18" x14ac:dyDescent="0.25">
      <c r="A3978" s="10">
        <v>45823.75</v>
      </c>
      <c r="B3978" s="5">
        <v>45823</v>
      </c>
      <c r="C3978" s="6">
        <v>64037.299405381942</v>
      </c>
      <c r="D3978" s="6">
        <v>12645.26884874132</v>
      </c>
      <c r="E3978" s="6">
        <v>39581</v>
      </c>
      <c r="F3978" s="34">
        <f t="shared" si="248"/>
        <v>19.746724121970956</v>
      </c>
      <c r="G3978" s="16">
        <f t="shared" si="249"/>
        <v>31.947825594960509</v>
      </c>
      <c r="H3978" s="6">
        <f t="shared" si="250"/>
        <v>-966.17091688368055</v>
      </c>
      <c r="I3978" s="16">
        <f t="shared" si="251"/>
        <v>-7.0982271789035583</v>
      </c>
      <c r="J3978" s="10"/>
      <c r="N3978" s="4"/>
      <c r="O3978" s="17"/>
      <c r="P3978" s="17"/>
      <c r="Q3978" s="17"/>
      <c r="R3978" s="4"/>
    </row>
    <row r="3979" spans="1:18" x14ac:dyDescent="0.25">
      <c r="A3979" s="10">
        <v>45823.791666666664</v>
      </c>
      <c r="B3979" s="5">
        <v>45823</v>
      </c>
      <c r="C3979" s="6">
        <v>62561.76486436632</v>
      </c>
      <c r="D3979" s="6">
        <v>11012.942401258681</v>
      </c>
      <c r="E3979" s="6">
        <v>39581</v>
      </c>
      <c r="F3979" s="34">
        <f t="shared" si="248"/>
        <v>17.603311583576168</v>
      </c>
      <c r="G3979" s="16">
        <f t="shared" si="249"/>
        <v>27.82381041726758</v>
      </c>
      <c r="H3979" s="6">
        <f t="shared" si="250"/>
        <v>-1632.3264474826392</v>
      </c>
      <c r="I3979" s="16">
        <f t="shared" si="251"/>
        <v>-12.908594249817924</v>
      </c>
      <c r="J3979" s="10"/>
      <c r="N3979" s="4"/>
      <c r="O3979" s="17"/>
      <c r="P3979" s="17"/>
      <c r="Q3979" s="17"/>
      <c r="R3979" s="4"/>
    </row>
    <row r="3980" spans="1:18" x14ac:dyDescent="0.25">
      <c r="A3980" s="10">
        <v>45823.833333333336</v>
      </c>
      <c r="B3980" s="5">
        <v>45823</v>
      </c>
      <c r="C3980" s="6">
        <v>60906.076701388891</v>
      </c>
      <c r="D3980" s="6">
        <v>9041.3280680338539</v>
      </c>
      <c r="E3980" s="6">
        <v>39581</v>
      </c>
      <c r="F3980" s="34">
        <f t="shared" si="248"/>
        <v>14.844706074833544</v>
      </c>
      <c r="G3980" s="16">
        <f t="shared" si="249"/>
        <v>22.842596367029266</v>
      </c>
      <c r="H3980" s="6">
        <f t="shared" si="250"/>
        <v>-1971.6143332248266</v>
      </c>
      <c r="I3980" s="16">
        <f t="shared" si="251"/>
        <v>-17.90270266917485</v>
      </c>
      <c r="J3980" s="10"/>
      <c r="N3980" s="4"/>
      <c r="O3980" s="17"/>
      <c r="P3980" s="17"/>
      <c r="Q3980" s="17"/>
      <c r="R3980" s="4"/>
    </row>
    <row r="3981" spans="1:18" x14ac:dyDescent="0.25">
      <c r="A3981" s="10">
        <v>45823.875</v>
      </c>
      <c r="B3981" s="5">
        <v>45823</v>
      </c>
      <c r="C3981" s="6">
        <v>59765.392894965276</v>
      </c>
      <c r="D3981" s="6">
        <v>7871.6988829210068</v>
      </c>
      <c r="E3981" s="6">
        <v>39581</v>
      </c>
      <c r="F3981" s="34">
        <f t="shared" si="248"/>
        <v>13.170998301232837</v>
      </c>
      <c r="G3981" s="16">
        <f t="shared" si="249"/>
        <v>19.887569497791887</v>
      </c>
      <c r="H3981" s="6">
        <f t="shared" si="250"/>
        <v>-1169.6291851128472</v>
      </c>
      <c r="I3981" s="16">
        <f t="shared" si="251"/>
        <v>-12.936475441568588</v>
      </c>
      <c r="J3981" s="10"/>
      <c r="N3981" s="4"/>
      <c r="O3981" s="17"/>
      <c r="P3981" s="17"/>
      <c r="Q3981" s="17"/>
      <c r="R3981" s="4"/>
    </row>
    <row r="3982" spans="1:18" x14ac:dyDescent="0.25">
      <c r="A3982" s="10">
        <v>45823.916666666664</v>
      </c>
      <c r="B3982" s="5">
        <v>45823</v>
      </c>
      <c r="C3982" s="6">
        <v>59158.778598090277</v>
      </c>
      <c r="D3982" s="6">
        <v>8355.4080707465273</v>
      </c>
      <c r="E3982" s="6">
        <v>39581</v>
      </c>
      <c r="F3982" s="34">
        <f t="shared" si="248"/>
        <v>14.123699421705524</v>
      </c>
      <c r="G3982" s="16">
        <f t="shared" si="249"/>
        <v>21.109643694566905</v>
      </c>
      <c r="H3982" s="6">
        <f t="shared" si="250"/>
        <v>483.70918782552053</v>
      </c>
      <c r="I3982" s="16">
        <f t="shared" si="251"/>
        <v>6.1449147765930192</v>
      </c>
      <c r="J3982" s="10"/>
      <c r="N3982" s="4"/>
      <c r="O3982" s="17"/>
      <c r="P3982" s="17"/>
      <c r="Q3982" s="17"/>
      <c r="R3982" s="4"/>
    </row>
    <row r="3983" spans="1:18" x14ac:dyDescent="0.25">
      <c r="A3983" s="10">
        <v>45823.958333333336</v>
      </c>
      <c r="B3983" s="5">
        <v>45823</v>
      </c>
      <c r="C3983" s="6">
        <v>56726.17130642361</v>
      </c>
      <c r="D3983" s="6">
        <v>9838.7179003906258</v>
      </c>
      <c r="E3983" s="6">
        <v>39581</v>
      </c>
      <c r="F3983" s="34">
        <f t="shared" si="248"/>
        <v>17.344230491502429</v>
      </c>
      <c r="G3983" s="16">
        <f t="shared" si="249"/>
        <v>24.857173644906965</v>
      </c>
      <c r="H3983" s="6">
        <f t="shared" si="250"/>
        <v>1483.3098296440985</v>
      </c>
      <c r="I3983" s="16">
        <f t="shared" si="251"/>
        <v>17.752691634982824</v>
      </c>
      <c r="J3983" s="10"/>
      <c r="N3983" s="4"/>
      <c r="O3983" s="17"/>
      <c r="P3983" s="17"/>
      <c r="Q3983" s="17"/>
      <c r="R3983" s="4"/>
    </row>
    <row r="3984" spans="1:18" x14ac:dyDescent="0.25">
      <c r="A3984" s="10">
        <v>45824</v>
      </c>
      <c r="B3984" s="5">
        <v>45824</v>
      </c>
      <c r="C3984" s="6">
        <v>54270.720659722225</v>
      </c>
      <c r="D3984" s="6">
        <v>11585.722982855903</v>
      </c>
      <c r="E3984" s="6">
        <v>39581</v>
      </c>
      <c r="F3984" s="34">
        <f t="shared" si="248"/>
        <v>21.348017571939874</v>
      </c>
      <c r="G3984" s="16">
        <f t="shared" si="249"/>
        <v>29.270920347782781</v>
      </c>
      <c r="H3984" s="6">
        <f t="shared" si="250"/>
        <v>1747.0050824652772</v>
      </c>
      <c r="I3984" s="16">
        <f t="shared" si="251"/>
        <v>17.756430260043494</v>
      </c>
      <c r="J3984" s="10"/>
      <c r="N3984" s="4"/>
      <c r="O3984" s="17"/>
      <c r="P3984" s="17"/>
      <c r="Q3984" s="17"/>
      <c r="R3984" s="4"/>
    </row>
    <row r="3985" spans="1:18" x14ac:dyDescent="0.25">
      <c r="A3985" s="10">
        <v>45824.041666666664</v>
      </c>
      <c r="B3985" s="5">
        <v>45824</v>
      </c>
      <c r="C3985" s="6">
        <v>51285.299700520831</v>
      </c>
      <c r="D3985" s="6">
        <v>11466.889486762153</v>
      </c>
      <c r="E3985" s="6">
        <v>39581</v>
      </c>
      <c r="F3985" s="34">
        <f t="shared" si="248"/>
        <v>22.359018185957289</v>
      </c>
      <c r="G3985" s="16">
        <f t="shared" si="249"/>
        <v>28.970691712594814</v>
      </c>
      <c r="H3985" s="6">
        <f t="shared" si="250"/>
        <v>-118.83349609375</v>
      </c>
      <c r="I3985" s="16">
        <f t="shared" si="251"/>
        <v>-1.0256890853475018</v>
      </c>
      <c r="J3985" s="10"/>
      <c r="N3985" s="4"/>
      <c r="O3985" s="17"/>
      <c r="P3985" s="17"/>
      <c r="Q3985" s="17"/>
      <c r="R3985" s="4"/>
    </row>
    <row r="3986" spans="1:18" x14ac:dyDescent="0.25">
      <c r="A3986" s="10">
        <v>45824.083333333336</v>
      </c>
      <c r="B3986" s="5">
        <v>45824</v>
      </c>
      <c r="C3986" s="6">
        <v>49326.523107638888</v>
      </c>
      <c r="D3986" s="6">
        <v>11581.373131510416</v>
      </c>
      <c r="E3986" s="6">
        <v>39581</v>
      </c>
      <c r="F3986" s="34">
        <f t="shared" si="248"/>
        <v>23.478997508577454</v>
      </c>
      <c r="G3986" s="16">
        <f t="shared" si="249"/>
        <v>29.259930601830213</v>
      </c>
      <c r="H3986" s="6">
        <f t="shared" si="250"/>
        <v>114.48364474826303</v>
      </c>
      <c r="I3986" s="16">
        <f t="shared" si="251"/>
        <v>0.99838447802630037</v>
      </c>
      <c r="J3986" s="10"/>
      <c r="N3986" s="4"/>
      <c r="O3986" s="17"/>
      <c r="P3986" s="17"/>
      <c r="Q3986" s="17"/>
      <c r="R3986" s="4"/>
    </row>
    <row r="3987" spans="1:18" x14ac:dyDescent="0.25">
      <c r="A3987" s="10">
        <v>45824.125</v>
      </c>
      <c r="B3987" s="5">
        <v>45824</v>
      </c>
      <c r="C3987" s="6">
        <v>47663.286653645831</v>
      </c>
      <c r="D3987" s="6">
        <v>11190.368277994792</v>
      </c>
      <c r="E3987" s="6">
        <v>39581</v>
      </c>
      <c r="F3987" s="34">
        <f t="shared" si="248"/>
        <v>23.477961894050008</v>
      </c>
      <c r="G3987" s="16">
        <f t="shared" si="249"/>
        <v>28.272070634887424</v>
      </c>
      <c r="H3987" s="6">
        <f t="shared" si="250"/>
        <v>-391.00485351562384</v>
      </c>
      <c r="I3987" s="16">
        <f t="shared" si="251"/>
        <v>-3.3761528022250147</v>
      </c>
      <c r="J3987" s="10"/>
      <c r="N3987" s="4"/>
      <c r="O3987" s="17"/>
      <c r="P3987" s="17"/>
      <c r="Q3987" s="17"/>
      <c r="R3987" s="4"/>
    </row>
    <row r="3988" spans="1:18" x14ac:dyDescent="0.25">
      <c r="A3988" s="10">
        <v>45824.166666666664</v>
      </c>
      <c r="B3988" s="5">
        <v>45824</v>
      </c>
      <c r="C3988" s="6">
        <v>47193.930316840277</v>
      </c>
      <c r="D3988" s="6">
        <v>11169.025144314237</v>
      </c>
      <c r="E3988" s="6">
        <v>39581</v>
      </c>
      <c r="F3988" s="34">
        <f t="shared" si="248"/>
        <v>23.666232223784036</v>
      </c>
      <c r="G3988" s="16">
        <f t="shared" si="249"/>
        <v>28.218147960673651</v>
      </c>
      <c r="H3988" s="6">
        <f t="shared" si="250"/>
        <v>-21.343133680555184</v>
      </c>
      <c r="I3988" s="16">
        <f t="shared" si="251"/>
        <v>-0.19072771467696209</v>
      </c>
      <c r="J3988" s="10"/>
      <c r="N3988" s="4"/>
      <c r="O3988" s="17"/>
      <c r="P3988" s="17"/>
      <c r="Q3988" s="17"/>
      <c r="R3988" s="4"/>
    </row>
    <row r="3989" spans="1:18" x14ac:dyDescent="0.25">
      <c r="A3989" s="10">
        <v>45824.208333333336</v>
      </c>
      <c r="B3989" s="5">
        <v>45824</v>
      </c>
      <c r="C3989" s="6">
        <v>47140.225106336802</v>
      </c>
      <c r="D3989" s="6">
        <v>10009.571297743056</v>
      </c>
      <c r="E3989" s="6">
        <v>39581</v>
      </c>
      <c r="F3989" s="34">
        <f t="shared" si="248"/>
        <v>21.233609460209227</v>
      </c>
      <c r="G3989" s="16">
        <f t="shared" si="249"/>
        <v>25.288828725254682</v>
      </c>
      <c r="H3989" s="6">
        <f t="shared" si="250"/>
        <v>-1159.4538465711812</v>
      </c>
      <c r="I3989" s="16">
        <f t="shared" si="251"/>
        <v>-10.38097624089797</v>
      </c>
      <c r="J3989" s="10"/>
      <c r="N3989" s="4"/>
      <c r="O3989" s="17"/>
      <c r="P3989" s="17"/>
      <c r="Q3989" s="17"/>
      <c r="R3989" s="4"/>
    </row>
    <row r="3990" spans="1:18" x14ac:dyDescent="0.25">
      <c r="A3990" s="10">
        <v>45824.25</v>
      </c>
      <c r="B3990" s="5">
        <v>45824</v>
      </c>
      <c r="C3990" s="6">
        <v>48042.045855034725</v>
      </c>
      <c r="D3990" s="6">
        <v>7963.6129416232643</v>
      </c>
      <c r="E3990" s="6">
        <v>39581</v>
      </c>
      <c r="F3990" s="34">
        <f t="shared" si="248"/>
        <v>16.576340161809931</v>
      </c>
      <c r="G3990" s="16">
        <f t="shared" si="249"/>
        <v>20.11978712418399</v>
      </c>
      <c r="H3990" s="6">
        <f t="shared" si="250"/>
        <v>-2045.9583561197915</v>
      </c>
      <c r="I3990" s="16">
        <f t="shared" si="251"/>
        <v>-20.440019809650703</v>
      </c>
      <c r="J3990" s="10"/>
      <c r="N3990" s="4"/>
      <c r="O3990" s="17"/>
      <c r="P3990" s="17"/>
      <c r="Q3990" s="17"/>
      <c r="R3990" s="4"/>
    </row>
    <row r="3991" spans="1:18" x14ac:dyDescent="0.25">
      <c r="A3991" s="10">
        <v>45824.291666666664</v>
      </c>
      <c r="B3991" s="5">
        <v>45824</v>
      </c>
      <c r="C3991" s="6">
        <v>49392.145098741319</v>
      </c>
      <c r="D3991" s="6">
        <v>6635.7439946831601</v>
      </c>
      <c r="E3991" s="6">
        <v>39581</v>
      </c>
      <c r="F3991" s="34">
        <f t="shared" si="248"/>
        <v>13.434816368913408</v>
      </c>
      <c r="G3991" s="16">
        <f t="shared" si="249"/>
        <v>16.764973079717947</v>
      </c>
      <c r="H3991" s="6">
        <f t="shared" si="250"/>
        <v>-1327.8689469401043</v>
      </c>
      <c r="I3991" s="16">
        <f t="shared" si="251"/>
        <v>-16.674202484148328</v>
      </c>
      <c r="J3991" s="10"/>
      <c r="N3991" s="4"/>
      <c r="O3991" s="17"/>
      <c r="P3991" s="17"/>
      <c r="Q3991" s="17"/>
      <c r="R3991" s="4"/>
    </row>
    <row r="3992" spans="1:18" x14ac:dyDescent="0.25">
      <c r="A3992" s="10">
        <v>45824.333333333336</v>
      </c>
      <c r="B3992" s="5">
        <v>45824</v>
      </c>
      <c r="C3992" s="6">
        <v>51207.955308159719</v>
      </c>
      <c r="D3992" s="6">
        <v>5776.3640706380211</v>
      </c>
      <c r="E3992" s="6">
        <v>39581</v>
      </c>
      <c r="F3992" s="34">
        <f t="shared" si="248"/>
        <v>11.280208389257027</v>
      </c>
      <c r="G3992" s="16">
        <f t="shared" si="249"/>
        <v>14.593780022328948</v>
      </c>
      <c r="H3992" s="6">
        <f t="shared" si="250"/>
        <v>-859.37992404513898</v>
      </c>
      <c r="I3992" s="16">
        <f t="shared" si="251"/>
        <v>-12.950769721280849</v>
      </c>
      <c r="J3992" s="10"/>
      <c r="N3992" s="4"/>
      <c r="O3992" s="17"/>
      <c r="P3992" s="17"/>
      <c r="Q3992" s="17"/>
      <c r="R3992" s="4"/>
    </row>
    <row r="3993" spans="1:18" x14ac:dyDescent="0.25">
      <c r="A3993" s="10">
        <v>45824.375</v>
      </c>
      <c r="B3993" s="5">
        <v>45824</v>
      </c>
      <c r="C3993" s="6">
        <v>55343.451803385418</v>
      </c>
      <c r="D3993" s="6">
        <v>5035.8332215711807</v>
      </c>
      <c r="E3993" s="6">
        <v>39581</v>
      </c>
      <c r="F3993" s="34">
        <f t="shared" si="248"/>
        <v>9.0992394899067968</v>
      </c>
      <c r="G3993" s="16">
        <f t="shared" si="249"/>
        <v>12.722854959630075</v>
      </c>
      <c r="H3993" s="6">
        <f t="shared" si="250"/>
        <v>-740.53084906684035</v>
      </c>
      <c r="I3993" s="16">
        <f t="shared" si="251"/>
        <v>-12.8200168827836</v>
      </c>
      <c r="J3993" s="10"/>
      <c r="N3993" s="4"/>
      <c r="O3993" s="17"/>
      <c r="P3993" s="17"/>
      <c r="Q3993" s="17"/>
      <c r="R3993" s="4"/>
    </row>
    <row r="3994" spans="1:18" x14ac:dyDescent="0.25">
      <c r="A3994" s="10">
        <v>45824.416666666664</v>
      </c>
      <c r="B3994" s="5">
        <v>45824</v>
      </c>
      <c r="C3994" s="6">
        <v>59799.770193142358</v>
      </c>
      <c r="D3994" s="6">
        <v>5278.3496240234372</v>
      </c>
      <c r="E3994" s="6">
        <v>39581</v>
      </c>
      <c r="F3994" s="34">
        <f t="shared" si="248"/>
        <v>8.8267055324382184</v>
      </c>
      <c r="G3994" s="16">
        <f t="shared" si="249"/>
        <v>13.335564093942642</v>
      </c>
      <c r="H3994" s="6">
        <f t="shared" si="250"/>
        <v>242.51640245225644</v>
      </c>
      <c r="I3994" s="16">
        <f t="shared" si="251"/>
        <v>4.8158148171672632</v>
      </c>
      <c r="J3994" s="10"/>
      <c r="N3994" s="4"/>
      <c r="O3994" s="17"/>
      <c r="P3994" s="17"/>
      <c r="Q3994" s="17"/>
      <c r="R3994" s="4"/>
    </row>
    <row r="3995" spans="1:18" x14ac:dyDescent="0.25">
      <c r="A3995" s="10">
        <v>45824.458333333336</v>
      </c>
      <c r="B3995" s="5">
        <v>45824</v>
      </c>
      <c r="C3995" s="6">
        <v>63171.822317708335</v>
      </c>
      <c r="D3995" s="6">
        <v>5014.4371402994793</v>
      </c>
      <c r="E3995" s="6">
        <v>39581</v>
      </c>
      <c r="F3995" s="34">
        <f t="shared" si="248"/>
        <v>7.9377750337492348</v>
      </c>
      <c r="G3995" s="16">
        <f t="shared" si="249"/>
        <v>12.66879851519537</v>
      </c>
      <c r="H3995" s="6">
        <f t="shared" si="250"/>
        <v>-263.91248372395785</v>
      </c>
      <c r="I3995" s="16">
        <f t="shared" si="251"/>
        <v>-4.9999053212164783</v>
      </c>
      <c r="J3995" s="10"/>
      <c r="N3995" s="4"/>
      <c r="O3995" s="17"/>
      <c r="P3995" s="17"/>
      <c r="Q3995" s="17"/>
      <c r="R3995" s="4"/>
    </row>
    <row r="3996" spans="1:18" x14ac:dyDescent="0.25">
      <c r="A3996" s="10">
        <v>45824.5</v>
      </c>
      <c r="B3996" s="5">
        <v>45824</v>
      </c>
      <c r="C3996" s="6">
        <v>66501.35188368056</v>
      </c>
      <c r="D3996" s="6">
        <v>5173.2944249131942</v>
      </c>
      <c r="E3996" s="6">
        <v>39581</v>
      </c>
      <c r="F3996" s="34">
        <f t="shared" si="248"/>
        <v>7.7792319680387152</v>
      </c>
      <c r="G3996" s="16">
        <f t="shared" si="249"/>
        <v>13.070145839956529</v>
      </c>
      <c r="H3996" s="6">
        <f t="shared" si="250"/>
        <v>158.85728461371491</v>
      </c>
      <c r="I3996" s="16">
        <f t="shared" si="251"/>
        <v>3.1679983250169417</v>
      </c>
      <c r="J3996" s="10"/>
      <c r="N3996" s="4"/>
      <c r="O3996" s="17"/>
      <c r="P3996" s="17"/>
      <c r="Q3996" s="17"/>
      <c r="R3996" s="4"/>
    </row>
    <row r="3997" spans="1:18" x14ac:dyDescent="0.25">
      <c r="A3997" s="10">
        <v>45824.541666666664</v>
      </c>
      <c r="B3997" s="5">
        <v>45824</v>
      </c>
      <c r="C3997" s="6">
        <v>69764.398949652779</v>
      </c>
      <c r="D3997" s="6">
        <v>5208.5591205512155</v>
      </c>
      <c r="E3997" s="6">
        <v>39581</v>
      </c>
      <c r="F3997" s="34">
        <f t="shared" si="248"/>
        <v>7.465927032941404</v>
      </c>
      <c r="G3997" s="16">
        <f t="shared" si="249"/>
        <v>13.159240849274187</v>
      </c>
      <c r="H3997" s="6">
        <f t="shared" si="250"/>
        <v>35.264695638021294</v>
      </c>
      <c r="I3997" s="16">
        <f t="shared" si="251"/>
        <v>0.68166805794381247</v>
      </c>
      <c r="J3997" s="10"/>
      <c r="N3997" s="4"/>
      <c r="O3997" s="17"/>
      <c r="P3997" s="17"/>
      <c r="Q3997" s="17"/>
      <c r="R3997" s="4"/>
    </row>
    <row r="3998" spans="1:18" x14ac:dyDescent="0.25">
      <c r="A3998" s="10">
        <v>45824.583333333336</v>
      </c>
      <c r="B3998" s="5">
        <v>45824</v>
      </c>
      <c r="C3998" s="6">
        <v>72819.659856770828</v>
      </c>
      <c r="D3998" s="6">
        <v>6319.6463340928822</v>
      </c>
      <c r="E3998" s="6">
        <v>39581</v>
      </c>
      <c r="F3998" s="34">
        <f t="shared" si="248"/>
        <v>8.6784892246448422</v>
      </c>
      <c r="G3998" s="16">
        <f t="shared" si="249"/>
        <v>15.966363492819491</v>
      </c>
      <c r="H3998" s="6">
        <f t="shared" si="250"/>
        <v>1111.0872135416666</v>
      </c>
      <c r="I3998" s="16">
        <f t="shared" si="251"/>
        <v>21.331949735536103</v>
      </c>
      <c r="J3998" s="10"/>
      <c r="N3998" s="4"/>
      <c r="O3998" s="17"/>
      <c r="P3998" s="17"/>
      <c r="Q3998" s="17"/>
      <c r="R3998" s="4"/>
    </row>
    <row r="3999" spans="1:18" x14ac:dyDescent="0.25">
      <c r="A3999" s="10">
        <v>45824.625</v>
      </c>
      <c r="B3999" s="5">
        <v>45824</v>
      </c>
      <c r="C3999" s="6">
        <v>74682.988574218747</v>
      </c>
      <c r="D3999" s="6">
        <v>7433.3440163845489</v>
      </c>
      <c r="E3999" s="6">
        <v>39581</v>
      </c>
      <c r="F3999" s="34">
        <f t="shared" si="248"/>
        <v>9.9531957120294035</v>
      </c>
      <c r="G3999" s="16">
        <f t="shared" si="249"/>
        <v>18.780081393558902</v>
      </c>
      <c r="H3999" s="6">
        <f t="shared" si="250"/>
        <v>1113.6976822916668</v>
      </c>
      <c r="I3999" s="16">
        <f t="shared" si="251"/>
        <v>17.622784937877796</v>
      </c>
      <c r="J3999" s="10"/>
      <c r="N3999" s="4"/>
      <c r="O3999" s="17"/>
      <c r="P3999" s="17"/>
      <c r="Q3999" s="17"/>
      <c r="R3999" s="4"/>
    </row>
    <row r="4000" spans="1:18" x14ac:dyDescent="0.25">
      <c r="A4000" s="10">
        <v>45824.666666666664</v>
      </c>
      <c r="B4000" s="5">
        <v>45824</v>
      </c>
      <c r="C4000" s="6">
        <v>75492.323975694439</v>
      </c>
      <c r="D4000" s="6">
        <v>8216.6902658420131</v>
      </c>
      <c r="E4000" s="6">
        <v>39581</v>
      </c>
      <c r="F4000" s="34">
        <f t="shared" si="248"/>
        <v>10.884140046460173</v>
      </c>
      <c r="G4000" s="16">
        <f t="shared" si="249"/>
        <v>20.759178054728309</v>
      </c>
      <c r="H4000" s="6">
        <f t="shared" si="250"/>
        <v>783.34624945746418</v>
      </c>
      <c r="I4000" s="16">
        <f t="shared" si="251"/>
        <v>10.53827520602861</v>
      </c>
      <c r="J4000" s="10"/>
      <c r="N4000" s="4"/>
      <c r="O4000" s="17"/>
      <c r="P4000" s="17"/>
      <c r="Q4000" s="17"/>
      <c r="R4000" s="4"/>
    </row>
    <row r="4001" spans="1:18" x14ac:dyDescent="0.25">
      <c r="A4001" s="10">
        <v>45824.708333333336</v>
      </c>
      <c r="B4001" s="5">
        <v>45824</v>
      </c>
      <c r="C4001" s="6">
        <v>75796.053337673613</v>
      </c>
      <c r="D4001" s="6">
        <v>9092.1109914822046</v>
      </c>
      <c r="E4001" s="6">
        <v>39581</v>
      </c>
      <c r="F4001" s="34">
        <f t="shared" si="248"/>
        <v>11.995493948710742</v>
      </c>
      <c r="G4001" s="16">
        <f t="shared" si="249"/>
        <v>22.970897631394369</v>
      </c>
      <c r="H4001" s="6">
        <f t="shared" si="250"/>
        <v>875.42072564019145</v>
      </c>
      <c r="I4001" s="16">
        <f t="shared" si="251"/>
        <v>10.654177014307621</v>
      </c>
      <c r="J4001" s="10"/>
      <c r="N4001" s="4"/>
      <c r="O4001" s="17"/>
      <c r="P4001" s="17"/>
      <c r="Q4001" s="17"/>
      <c r="R4001" s="4"/>
    </row>
    <row r="4002" spans="1:18" x14ac:dyDescent="0.25">
      <c r="A4002" s="10">
        <v>45824.75</v>
      </c>
      <c r="B4002" s="5">
        <v>45824</v>
      </c>
      <c r="C4002" s="6">
        <v>75448.142243923605</v>
      </c>
      <c r="D4002" s="6">
        <v>9703.6809309895834</v>
      </c>
      <c r="E4002" s="6">
        <v>39581</v>
      </c>
      <c r="F4002" s="34">
        <f t="shared" si="248"/>
        <v>12.861391470206932</v>
      </c>
      <c r="G4002" s="16">
        <f t="shared" si="249"/>
        <v>24.516007506100358</v>
      </c>
      <c r="H4002" s="6">
        <f t="shared" si="250"/>
        <v>611.56993950737888</v>
      </c>
      <c r="I4002" s="16">
        <f t="shared" si="251"/>
        <v>6.7263800461775949</v>
      </c>
      <c r="J4002" s="10"/>
      <c r="N4002" s="4"/>
      <c r="O4002" s="17"/>
      <c r="P4002" s="17"/>
      <c r="Q4002" s="17"/>
      <c r="R4002" s="4"/>
    </row>
    <row r="4003" spans="1:18" x14ac:dyDescent="0.25">
      <c r="A4003" s="10">
        <v>45824.791666666664</v>
      </c>
      <c r="B4003" s="5">
        <v>45824</v>
      </c>
      <c r="C4003" s="6">
        <v>74797.882335069444</v>
      </c>
      <c r="D4003" s="6">
        <v>11387.585519748263</v>
      </c>
      <c r="E4003" s="6">
        <v>39581</v>
      </c>
      <c r="F4003" s="34">
        <f t="shared" si="248"/>
        <v>15.224475833066634</v>
      </c>
      <c r="G4003" s="16">
        <f t="shared" si="249"/>
        <v>28.770333037943114</v>
      </c>
      <c r="H4003" s="6">
        <f t="shared" si="250"/>
        <v>1683.9045887586799</v>
      </c>
      <c r="I4003" s="16">
        <f t="shared" si="251"/>
        <v>17.353255952398207</v>
      </c>
      <c r="J4003" s="10"/>
      <c r="N4003" s="4"/>
      <c r="O4003" s="17"/>
      <c r="P4003" s="17"/>
      <c r="Q4003" s="17"/>
      <c r="R4003" s="4"/>
    </row>
    <row r="4004" spans="1:18" x14ac:dyDescent="0.25">
      <c r="A4004" s="10">
        <v>45824.833333333336</v>
      </c>
      <c r="B4004" s="5">
        <v>45824</v>
      </c>
      <c r="C4004" s="6">
        <v>73132.538572048608</v>
      </c>
      <c r="D4004" s="6">
        <v>13170.496375868055</v>
      </c>
      <c r="E4004" s="6">
        <v>39581</v>
      </c>
      <c r="F4004" s="34">
        <f t="shared" si="248"/>
        <v>18.009078630427638</v>
      </c>
      <c r="G4004" s="16">
        <f t="shared" si="249"/>
        <v>33.274794411126692</v>
      </c>
      <c r="H4004" s="6">
        <f t="shared" si="250"/>
        <v>1782.9108561197918</v>
      </c>
      <c r="I4004" s="16">
        <f t="shared" si="251"/>
        <v>15.656618806751277</v>
      </c>
      <c r="J4004" s="10"/>
      <c r="N4004" s="4"/>
      <c r="O4004" s="17"/>
      <c r="P4004" s="17"/>
      <c r="Q4004" s="17"/>
      <c r="R4004" s="4"/>
    </row>
    <row r="4005" spans="1:18" x14ac:dyDescent="0.25">
      <c r="A4005" s="10">
        <v>45824.875</v>
      </c>
      <c r="B4005" s="5">
        <v>45824</v>
      </c>
      <c r="C4005" s="6">
        <v>69648.590772569441</v>
      </c>
      <c r="D4005" s="6">
        <v>15067.535150824653</v>
      </c>
      <c r="E4005" s="6">
        <v>39581</v>
      </c>
      <c r="F4005" s="34">
        <f t="shared" si="248"/>
        <v>21.633654010353482</v>
      </c>
      <c r="G4005" s="16">
        <f t="shared" si="249"/>
        <v>38.067595944581115</v>
      </c>
      <c r="H4005" s="6">
        <f t="shared" si="250"/>
        <v>1897.038774956598</v>
      </c>
      <c r="I4005" s="16">
        <f t="shared" si="251"/>
        <v>14.403699912423127</v>
      </c>
      <c r="J4005" s="10"/>
      <c r="N4005" s="4"/>
      <c r="O4005" s="17"/>
      <c r="P4005" s="17"/>
      <c r="Q4005" s="17"/>
      <c r="R4005" s="4"/>
    </row>
    <row r="4006" spans="1:18" x14ac:dyDescent="0.25">
      <c r="A4006" s="10">
        <v>45824.916666666664</v>
      </c>
      <c r="B4006" s="5">
        <v>45824</v>
      </c>
      <c r="C4006" s="6">
        <v>68696.489101562503</v>
      </c>
      <c r="D4006" s="6">
        <v>19120.688363715279</v>
      </c>
      <c r="E4006" s="6">
        <v>39581</v>
      </c>
      <c r="F4006" s="34">
        <f t="shared" si="248"/>
        <v>27.833574340963484</v>
      </c>
      <c r="G4006" s="16">
        <f t="shared" si="249"/>
        <v>48.307744533274246</v>
      </c>
      <c r="H4006" s="6">
        <f t="shared" si="250"/>
        <v>4053.1532128906256</v>
      </c>
      <c r="I4006" s="16">
        <f t="shared" si="251"/>
        <v>26.899908792771555</v>
      </c>
      <c r="J4006" s="10"/>
      <c r="N4006" s="4"/>
      <c r="O4006" s="17"/>
      <c r="P4006" s="17"/>
      <c r="Q4006" s="17"/>
      <c r="R4006" s="4"/>
    </row>
    <row r="4007" spans="1:18" x14ac:dyDescent="0.25">
      <c r="A4007" s="10">
        <v>45824.958333333336</v>
      </c>
      <c r="B4007" s="5">
        <v>45824</v>
      </c>
      <c r="C4007" s="6">
        <v>66063.817497829863</v>
      </c>
      <c r="D4007" s="6">
        <v>22418.320377061631</v>
      </c>
      <c r="E4007" s="6">
        <v>39581</v>
      </c>
      <c r="F4007" s="34">
        <f t="shared" si="248"/>
        <v>33.934339894599724</v>
      </c>
      <c r="G4007" s="16">
        <f t="shared" si="249"/>
        <v>56.639095467678004</v>
      </c>
      <c r="H4007" s="6">
        <f t="shared" si="250"/>
        <v>3297.6320133463523</v>
      </c>
      <c r="I4007" s="16">
        <f t="shared" si="251"/>
        <v>17.246408448370318</v>
      </c>
      <c r="J4007" s="10"/>
      <c r="N4007" s="4"/>
      <c r="O4007" s="17"/>
      <c r="P4007" s="17"/>
      <c r="Q4007" s="17"/>
      <c r="R4007" s="4"/>
    </row>
    <row r="4008" spans="1:18" x14ac:dyDescent="0.25">
      <c r="A4008" s="10">
        <v>45825</v>
      </c>
      <c r="B4008" s="5">
        <v>45825</v>
      </c>
      <c r="C4008" s="6">
        <v>61858.305998263888</v>
      </c>
      <c r="D4008" s="6">
        <v>23521.145512152776</v>
      </c>
      <c r="E4008" s="6">
        <v>39847</v>
      </c>
      <c r="F4008" s="34">
        <f t="shared" si="248"/>
        <v>38.024231560451916</v>
      </c>
      <c r="G4008" s="16">
        <f t="shared" si="249"/>
        <v>59.028648360360314</v>
      </c>
      <c r="H4008" s="6">
        <f t="shared" si="250"/>
        <v>1102.8251350911451</v>
      </c>
      <c r="I4008" s="16">
        <f t="shared" si="251"/>
        <v>4.9193031259360218</v>
      </c>
      <c r="J4008" s="10"/>
      <c r="N4008" s="4"/>
      <c r="O4008" s="17"/>
      <c r="P4008" s="17"/>
      <c r="Q4008" s="17"/>
      <c r="R4008" s="4"/>
    </row>
    <row r="4009" spans="1:18" x14ac:dyDescent="0.25">
      <c r="A4009" s="10">
        <v>45825.041666666664</v>
      </c>
      <c r="B4009" s="5">
        <v>45825</v>
      </c>
      <c r="C4009" s="6">
        <v>58116.941796874999</v>
      </c>
      <c r="D4009" s="6">
        <v>24366.724108072918</v>
      </c>
      <c r="E4009" s="6">
        <v>39847</v>
      </c>
      <c r="F4009" s="34">
        <f t="shared" si="248"/>
        <v>41.927058366624408</v>
      </c>
      <c r="G4009" s="16">
        <f t="shared" si="249"/>
        <v>61.150711742597728</v>
      </c>
      <c r="H4009" s="6">
        <f t="shared" si="250"/>
        <v>845.57859592014211</v>
      </c>
      <c r="I4009" s="16">
        <f t="shared" si="251"/>
        <v>3.5949720028867351</v>
      </c>
      <c r="J4009" s="10"/>
      <c r="N4009" s="4"/>
      <c r="O4009" s="17"/>
      <c r="P4009" s="17"/>
      <c r="Q4009" s="17"/>
      <c r="R4009" s="4"/>
    </row>
    <row r="4010" spans="1:18" x14ac:dyDescent="0.25">
      <c r="A4010" s="10">
        <v>45825.083333333336</v>
      </c>
      <c r="B4010" s="5">
        <v>45825</v>
      </c>
      <c r="C4010" s="6">
        <v>55546.109113498263</v>
      </c>
      <c r="D4010" s="6">
        <v>24788.081981336807</v>
      </c>
      <c r="E4010" s="6">
        <v>39847</v>
      </c>
      <c r="F4010" s="34">
        <f t="shared" si="248"/>
        <v>44.626135614083999</v>
      </c>
      <c r="G4010" s="16">
        <f t="shared" si="249"/>
        <v>62.208151131419697</v>
      </c>
      <c r="H4010" s="6">
        <f t="shared" si="250"/>
        <v>421.35787326388891</v>
      </c>
      <c r="I4010" s="16">
        <f t="shared" si="251"/>
        <v>1.7292348015065726</v>
      </c>
      <c r="J4010" s="10"/>
      <c r="N4010" s="4"/>
      <c r="O4010" s="17"/>
      <c r="P4010" s="17"/>
      <c r="Q4010" s="17"/>
      <c r="R4010" s="4"/>
    </row>
    <row r="4011" spans="1:18" x14ac:dyDescent="0.25">
      <c r="A4011" s="10">
        <v>45825.125</v>
      </c>
      <c r="B4011" s="5">
        <v>45825</v>
      </c>
      <c r="C4011" s="6">
        <v>53724.207764756946</v>
      </c>
      <c r="D4011" s="6">
        <v>25137.534479166668</v>
      </c>
      <c r="E4011" s="6">
        <v>39847</v>
      </c>
      <c r="F4011" s="34">
        <f t="shared" si="248"/>
        <v>46.789958428492412</v>
      </c>
      <c r="G4011" s="16">
        <f t="shared" si="249"/>
        <v>63.085136846353976</v>
      </c>
      <c r="H4011" s="6">
        <f t="shared" si="250"/>
        <v>349.45249782986139</v>
      </c>
      <c r="I4011" s="16">
        <f t="shared" si="251"/>
        <v>1.4097601342974726</v>
      </c>
      <c r="J4011" s="10"/>
      <c r="N4011" s="4"/>
      <c r="O4011" s="17"/>
      <c r="P4011" s="17"/>
      <c r="Q4011" s="17"/>
      <c r="R4011" s="4"/>
    </row>
    <row r="4012" spans="1:18" x14ac:dyDescent="0.25">
      <c r="A4012" s="10">
        <v>45825.166666666664</v>
      </c>
      <c r="B4012" s="5">
        <v>45825</v>
      </c>
      <c r="C4012" s="6">
        <v>52321.938967013892</v>
      </c>
      <c r="D4012" s="6">
        <v>24953.641276041668</v>
      </c>
      <c r="E4012" s="6">
        <v>39847</v>
      </c>
      <c r="F4012" s="34">
        <f t="shared" si="248"/>
        <v>47.69250102098389</v>
      </c>
      <c r="G4012" s="16">
        <f t="shared" si="249"/>
        <v>62.623638607778922</v>
      </c>
      <c r="H4012" s="6">
        <f t="shared" si="250"/>
        <v>-183.89320312500058</v>
      </c>
      <c r="I4012" s="16">
        <f t="shared" si="251"/>
        <v>-0.7315482879890487</v>
      </c>
      <c r="J4012" s="10"/>
      <c r="N4012" s="4"/>
      <c r="O4012" s="17"/>
      <c r="P4012" s="17"/>
      <c r="Q4012" s="17"/>
      <c r="R4012" s="4"/>
    </row>
    <row r="4013" spans="1:18" x14ac:dyDescent="0.25">
      <c r="A4013" s="10">
        <v>45825.208333333336</v>
      </c>
      <c r="B4013" s="5">
        <v>45825</v>
      </c>
      <c r="C4013" s="6">
        <v>51565.239396701392</v>
      </c>
      <c r="D4013" s="6">
        <v>24474.222534722223</v>
      </c>
      <c r="E4013" s="6">
        <v>39847</v>
      </c>
      <c r="F4013" s="34">
        <f t="shared" si="248"/>
        <v>47.462637274768142</v>
      </c>
      <c r="G4013" s="16">
        <f t="shared" si="249"/>
        <v>61.420489709946104</v>
      </c>
      <c r="H4013" s="6">
        <f t="shared" si="250"/>
        <v>-479.41874131944496</v>
      </c>
      <c r="I4013" s="16">
        <f t="shared" si="251"/>
        <v>-1.9212376102390374</v>
      </c>
      <c r="J4013" s="10"/>
      <c r="N4013" s="4"/>
      <c r="O4013" s="17"/>
      <c r="P4013" s="17"/>
      <c r="Q4013" s="17"/>
      <c r="R4013" s="4"/>
    </row>
    <row r="4014" spans="1:18" x14ac:dyDescent="0.25">
      <c r="A4014" s="10">
        <v>45825.25</v>
      </c>
      <c r="B4014" s="5">
        <v>45825</v>
      </c>
      <c r="C4014" s="6">
        <v>52086.921121961808</v>
      </c>
      <c r="D4014" s="6">
        <v>24116.183587239582</v>
      </c>
      <c r="E4014" s="6">
        <v>39847</v>
      </c>
      <c r="F4014" s="34">
        <f t="shared" si="248"/>
        <v>46.299883094973893</v>
      </c>
      <c r="G4014" s="16">
        <f t="shared" si="249"/>
        <v>60.521955447686359</v>
      </c>
      <c r="H4014" s="6">
        <f t="shared" si="250"/>
        <v>-358.03894748264065</v>
      </c>
      <c r="I4014" s="16">
        <f t="shared" si="251"/>
        <v>-1.4629226606674897</v>
      </c>
      <c r="J4014" s="10"/>
      <c r="N4014" s="4"/>
      <c r="O4014" s="17"/>
      <c r="P4014" s="17"/>
      <c r="Q4014" s="17"/>
      <c r="R4014" s="4"/>
    </row>
    <row r="4015" spans="1:18" x14ac:dyDescent="0.25">
      <c r="A4015" s="10">
        <v>45825.291666666664</v>
      </c>
      <c r="B4015" s="5">
        <v>45825</v>
      </c>
      <c r="C4015" s="6">
        <v>53111.232102864582</v>
      </c>
      <c r="D4015" s="6">
        <v>24501.237582465277</v>
      </c>
      <c r="E4015" s="6">
        <v>39847</v>
      </c>
      <c r="F4015" s="34">
        <f t="shared" si="248"/>
        <v>46.131932196586703</v>
      </c>
      <c r="G4015" s="16">
        <f t="shared" si="249"/>
        <v>61.488286652609425</v>
      </c>
      <c r="H4015" s="6">
        <f t="shared" si="250"/>
        <v>385.05399522569496</v>
      </c>
      <c r="I4015" s="16">
        <f t="shared" si="251"/>
        <v>1.5966622323667985</v>
      </c>
      <c r="J4015" s="10"/>
      <c r="N4015" s="4"/>
      <c r="O4015" s="17"/>
      <c r="P4015" s="17"/>
      <c r="Q4015" s="17"/>
      <c r="R4015" s="4"/>
    </row>
    <row r="4016" spans="1:18" x14ac:dyDescent="0.25">
      <c r="A4016" s="10">
        <v>45825.333333333336</v>
      </c>
      <c r="B4016" s="5">
        <v>45825</v>
      </c>
      <c r="C4016" s="6">
        <v>55210.201751302084</v>
      </c>
      <c r="D4016" s="6">
        <v>23705.330672743057</v>
      </c>
      <c r="E4016" s="6">
        <v>39847</v>
      </c>
      <c r="F4016" s="34">
        <f t="shared" si="248"/>
        <v>42.936504343029299</v>
      </c>
      <c r="G4016" s="16">
        <f t="shared" si="249"/>
        <v>59.490879295161633</v>
      </c>
      <c r="H4016" s="6">
        <f t="shared" si="250"/>
        <v>-795.90690972222001</v>
      </c>
      <c r="I4016" s="16">
        <f t="shared" si="251"/>
        <v>-3.2484355414431154</v>
      </c>
      <c r="J4016" s="10"/>
      <c r="N4016" s="4"/>
      <c r="O4016" s="17"/>
      <c r="P4016" s="17"/>
      <c r="Q4016" s="17"/>
      <c r="R4016" s="4"/>
    </row>
    <row r="4017" spans="1:18" x14ac:dyDescent="0.25">
      <c r="A4017" s="10">
        <v>45825.375</v>
      </c>
      <c r="B4017" s="5">
        <v>45825</v>
      </c>
      <c r="C4017" s="6">
        <v>60051.000173611108</v>
      </c>
      <c r="D4017" s="6">
        <v>21778.799806857638</v>
      </c>
      <c r="E4017" s="6">
        <v>39847</v>
      </c>
      <c r="F4017" s="34">
        <f t="shared" si="248"/>
        <v>36.267172476551259</v>
      </c>
      <c r="G4017" s="16">
        <f t="shared" si="249"/>
        <v>54.656058942599536</v>
      </c>
      <c r="H4017" s="6">
        <f t="shared" si="250"/>
        <v>-1926.5308658854192</v>
      </c>
      <c r="I4017" s="16">
        <f t="shared" si="251"/>
        <v>-8.1269942718014452</v>
      </c>
      <c r="J4017" s="10"/>
      <c r="N4017" s="4"/>
      <c r="O4017" s="17"/>
      <c r="P4017" s="17"/>
      <c r="Q4017" s="17"/>
      <c r="R4017" s="4"/>
    </row>
    <row r="4018" spans="1:18" x14ac:dyDescent="0.25">
      <c r="A4018" s="10">
        <v>45825.416666666664</v>
      </c>
      <c r="B4018" s="5">
        <v>45825</v>
      </c>
      <c r="C4018" s="6">
        <v>63593.416888020831</v>
      </c>
      <c r="D4018" s="6">
        <v>21666.318815104165</v>
      </c>
      <c r="E4018" s="6">
        <v>39847</v>
      </c>
      <c r="F4018" s="34">
        <f t="shared" si="248"/>
        <v>34.070065543506715</v>
      </c>
      <c r="G4018" s="16">
        <f t="shared" si="249"/>
        <v>54.373776733767073</v>
      </c>
      <c r="H4018" s="6">
        <f t="shared" si="250"/>
        <v>-112.48099175347306</v>
      </c>
      <c r="I4018" s="16">
        <f t="shared" si="251"/>
        <v>-0.51647011199421289</v>
      </c>
      <c r="J4018" s="10"/>
      <c r="N4018" s="4"/>
      <c r="O4018" s="17"/>
      <c r="P4018" s="17"/>
      <c r="Q4018" s="17"/>
      <c r="R4018" s="4"/>
    </row>
    <row r="4019" spans="1:18" x14ac:dyDescent="0.25">
      <c r="A4019" s="10">
        <v>45825.458333333336</v>
      </c>
      <c r="B4019" s="5">
        <v>45825</v>
      </c>
      <c r="C4019" s="6">
        <v>66109.520312499997</v>
      </c>
      <c r="D4019" s="6">
        <v>21663.394420572917</v>
      </c>
      <c r="E4019" s="6">
        <v>39847</v>
      </c>
      <c r="F4019" s="34">
        <f t="shared" si="248"/>
        <v>32.768948130571744</v>
      </c>
      <c r="G4019" s="16">
        <f t="shared" si="249"/>
        <v>54.366437675541235</v>
      </c>
      <c r="H4019" s="6">
        <f t="shared" si="250"/>
        <v>-2.9243945312482538</v>
      </c>
      <c r="I4019" s="16">
        <f t="shared" si="251"/>
        <v>-1.3497422225733986E-2</v>
      </c>
      <c r="J4019" s="10"/>
      <c r="N4019" s="4"/>
      <c r="O4019" s="17"/>
      <c r="P4019" s="17"/>
      <c r="Q4019" s="17"/>
      <c r="R4019" s="4"/>
    </row>
    <row r="4020" spans="1:18" x14ac:dyDescent="0.25">
      <c r="A4020" s="10">
        <v>45825.5</v>
      </c>
      <c r="B4020" s="5">
        <v>45825</v>
      </c>
      <c r="C4020" s="6">
        <v>69629.952894965274</v>
      </c>
      <c r="D4020" s="6">
        <v>22107.525553385418</v>
      </c>
      <c r="E4020" s="6">
        <v>39847</v>
      </c>
      <c r="F4020" s="34">
        <f t="shared" si="248"/>
        <v>31.750022273796404</v>
      </c>
      <c r="G4020" s="16">
        <f t="shared" si="249"/>
        <v>55.481028818695052</v>
      </c>
      <c r="H4020" s="6">
        <f t="shared" si="250"/>
        <v>444.13113281250116</v>
      </c>
      <c r="I4020" s="16">
        <f t="shared" si="251"/>
        <v>2.0501456244120564</v>
      </c>
      <c r="J4020" s="10"/>
      <c r="N4020" s="4"/>
      <c r="O4020" s="17"/>
      <c r="P4020" s="17"/>
      <c r="Q4020" s="17"/>
      <c r="R4020" s="4"/>
    </row>
    <row r="4021" spans="1:18" x14ac:dyDescent="0.25">
      <c r="A4021" s="10">
        <v>45825.541666666664</v>
      </c>
      <c r="B4021" s="5">
        <v>45825</v>
      </c>
      <c r="C4021" s="6">
        <v>72743.612447916661</v>
      </c>
      <c r="D4021" s="6">
        <v>22393.844884982638</v>
      </c>
      <c r="E4021" s="6">
        <v>39847</v>
      </c>
      <c r="F4021" s="34">
        <f t="shared" si="248"/>
        <v>30.784620300533323</v>
      </c>
      <c r="G4021" s="16">
        <f t="shared" si="249"/>
        <v>56.199575589084851</v>
      </c>
      <c r="H4021" s="6">
        <f t="shared" si="250"/>
        <v>286.3193315972203</v>
      </c>
      <c r="I4021" s="16">
        <f t="shared" si="251"/>
        <v>1.2951215680190631</v>
      </c>
      <c r="J4021" s="10"/>
      <c r="N4021" s="4"/>
      <c r="O4021" s="17"/>
      <c r="P4021" s="17"/>
      <c r="Q4021" s="17"/>
      <c r="R4021" s="4"/>
    </row>
    <row r="4022" spans="1:18" x14ac:dyDescent="0.25">
      <c r="A4022" s="10">
        <v>45825.583333333336</v>
      </c>
      <c r="B4022" s="5">
        <v>45825</v>
      </c>
      <c r="C4022" s="6">
        <v>75956.654259982635</v>
      </c>
      <c r="D4022" s="6">
        <v>22858.249354383679</v>
      </c>
      <c r="E4022" s="6">
        <v>39847</v>
      </c>
      <c r="F4022" s="34">
        <f t="shared" si="248"/>
        <v>30.09380754995475</v>
      </c>
      <c r="G4022" s="16">
        <f t="shared" si="249"/>
        <v>57.365044681867339</v>
      </c>
      <c r="H4022" s="6">
        <f t="shared" si="250"/>
        <v>464.40446940104084</v>
      </c>
      <c r="I4022" s="16">
        <f t="shared" si="251"/>
        <v>2.0738040822657995</v>
      </c>
      <c r="J4022" s="10"/>
      <c r="N4022" s="4"/>
      <c r="O4022" s="17"/>
      <c r="P4022" s="17"/>
      <c r="Q4022" s="17"/>
      <c r="R4022" s="4"/>
    </row>
    <row r="4023" spans="1:18" x14ac:dyDescent="0.25">
      <c r="A4023" s="10">
        <v>45825.625</v>
      </c>
      <c r="B4023" s="5">
        <v>45825</v>
      </c>
      <c r="C4023" s="6">
        <v>76549.317812499998</v>
      </c>
      <c r="D4023" s="6">
        <v>23207.247415364582</v>
      </c>
      <c r="E4023" s="6">
        <v>39847</v>
      </c>
      <c r="F4023" s="34">
        <f t="shared" si="248"/>
        <v>30.316726626105861</v>
      </c>
      <c r="G4023" s="16">
        <f t="shared" si="249"/>
        <v>58.240889942441285</v>
      </c>
      <c r="H4023" s="6">
        <f t="shared" si="250"/>
        <v>348.99806098090266</v>
      </c>
      <c r="I4023" s="16">
        <f t="shared" si="251"/>
        <v>1.5267926058999481</v>
      </c>
      <c r="J4023" s="10"/>
      <c r="N4023" s="4"/>
      <c r="O4023" s="17"/>
      <c r="P4023" s="17"/>
      <c r="Q4023" s="17"/>
      <c r="R4023" s="4"/>
    </row>
    <row r="4024" spans="1:18" x14ac:dyDescent="0.25">
      <c r="A4024" s="10">
        <v>45825.666666666664</v>
      </c>
      <c r="B4024" s="5">
        <v>45825</v>
      </c>
      <c r="C4024" s="6">
        <v>76534.552849392363</v>
      </c>
      <c r="D4024" s="6">
        <v>23466.41009657118</v>
      </c>
      <c r="E4024" s="6">
        <v>39847</v>
      </c>
      <c r="F4024" s="34">
        <f t="shared" si="248"/>
        <v>30.661197097145497</v>
      </c>
      <c r="G4024" s="16">
        <f t="shared" si="249"/>
        <v>58.891284404274302</v>
      </c>
      <c r="H4024" s="6">
        <f t="shared" si="250"/>
        <v>259.16268120659879</v>
      </c>
      <c r="I4024" s="16">
        <f t="shared" si="251"/>
        <v>1.1167316682073103</v>
      </c>
      <c r="J4024" s="10"/>
      <c r="N4024" s="4"/>
      <c r="O4024" s="17"/>
      <c r="P4024" s="17"/>
      <c r="Q4024" s="17"/>
      <c r="R4024" s="4"/>
    </row>
    <row r="4025" spans="1:18" x14ac:dyDescent="0.25">
      <c r="A4025" s="10">
        <v>45825.708333333336</v>
      </c>
      <c r="B4025" s="5">
        <v>45825</v>
      </c>
      <c r="C4025" s="6">
        <v>76607.396601562505</v>
      </c>
      <c r="D4025" s="6">
        <v>23091.097766927083</v>
      </c>
      <c r="E4025" s="6">
        <v>39847</v>
      </c>
      <c r="F4025" s="34">
        <f t="shared" si="248"/>
        <v>30.142125684057135</v>
      </c>
      <c r="G4025" s="16">
        <f t="shared" si="249"/>
        <v>57.949400875667138</v>
      </c>
      <c r="H4025" s="6">
        <f t="shared" si="250"/>
        <v>-375.31232964409719</v>
      </c>
      <c r="I4025" s="16">
        <f t="shared" si="251"/>
        <v>-1.5993598002403286</v>
      </c>
      <c r="J4025" s="10"/>
      <c r="N4025" s="4"/>
      <c r="O4025" s="17"/>
      <c r="P4025" s="17"/>
      <c r="Q4025" s="17"/>
      <c r="R4025" s="4"/>
    </row>
    <row r="4026" spans="1:18" x14ac:dyDescent="0.25">
      <c r="A4026" s="10">
        <v>45825.75</v>
      </c>
      <c r="B4026" s="5">
        <v>45825</v>
      </c>
      <c r="C4026" s="6">
        <v>76443.721032986112</v>
      </c>
      <c r="D4026" s="6">
        <v>22996.978502604168</v>
      </c>
      <c r="E4026" s="6">
        <v>39847</v>
      </c>
      <c r="F4026" s="34">
        <f t="shared" si="248"/>
        <v>30.083541449638197</v>
      </c>
      <c r="G4026" s="16">
        <f t="shared" si="249"/>
        <v>57.713199243617254</v>
      </c>
      <c r="H4026" s="6">
        <f t="shared" si="250"/>
        <v>-94.119264322915114</v>
      </c>
      <c r="I4026" s="16">
        <f t="shared" si="251"/>
        <v>-0.40759978270812336</v>
      </c>
      <c r="J4026" s="10"/>
      <c r="N4026" s="4"/>
      <c r="O4026" s="17"/>
      <c r="P4026" s="17"/>
      <c r="Q4026" s="17"/>
      <c r="R4026" s="4"/>
    </row>
    <row r="4027" spans="1:18" x14ac:dyDescent="0.25">
      <c r="A4027" s="10">
        <v>45825.791666666664</v>
      </c>
      <c r="B4027" s="5">
        <v>45825</v>
      </c>
      <c r="C4027" s="6">
        <v>76459.555319010411</v>
      </c>
      <c r="D4027" s="6">
        <v>23020.655779079862</v>
      </c>
      <c r="E4027" s="6">
        <v>39847</v>
      </c>
      <c r="F4027" s="34">
        <f t="shared" si="248"/>
        <v>30.108278400301074</v>
      </c>
      <c r="G4027" s="16">
        <f t="shared" si="249"/>
        <v>57.772619718121462</v>
      </c>
      <c r="H4027" s="6">
        <f t="shared" si="250"/>
        <v>23.677276475693361</v>
      </c>
      <c r="I4027" s="16">
        <f t="shared" si="251"/>
        <v>0.10295820589218778</v>
      </c>
      <c r="J4027" s="10"/>
      <c r="N4027" s="4"/>
      <c r="O4027" s="17"/>
      <c r="P4027" s="17"/>
      <c r="Q4027" s="17"/>
      <c r="R4027" s="4"/>
    </row>
    <row r="4028" spans="1:18" x14ac:dyDescent="0.25">
      <c r="A4028" s="10">
        <v>45825.833333333336</v>
      </c>
      <c r="B4028" s="5">
        <v>45825</v>
      </c>
      <c r="C4028" s="6">
        <v>75252.188980034727</v>
      </c>
      <c r="D4028" s="6">
        <v>23977.549748263889</v>
      </c>
      <c r="E4028" s="6">
        <v>39847</v>
      </c>
      <c r="F4028" s="34">
        <f t="shared" si="248"/>
        <v>31.862926611510812</v>
      </c>
      <c r="G4028" s="16">
        <f t="shared" si="249"/>
        <v>60.174040073942557</v>
      </c>
      <c r="H4028" s="6">
        <f t="shared" si="250"/>
        <v>956.89396918402781</v>
      </c>
      <c r="I4028" s="16">
        <f t="shared" si="251"/>
        <v>4.1566755455055722</v>
      </c>
      <c r="J4028" s="10"/>
      <c r="N4028" s="4"/>
      <c r="O4028" s="17"/>
      <c r="P4028" s="17"/>
      <c r="Q4028" s="17"/>
      <c r="R4028" s="4"/>
    </row>
    <row r="4029" spans="1:18" x14ac:dyDescent="0.25">
      <c r="A4029" s="10">
        <v>45825.875</v>
      </c>
      <c r="B4029" s="5">
        <v>45825</v>
      </c>
      <c r="C4029" s="6">
        <v>73604.818628472218</v>
      </c>
      <c r="D4029" s="6">
        <v>25821.014461805556</v>
      </c>
      <c r="E4029" s="6">
        <v>39847</v>
      </c>
      <c r="F4029" s="34">
        <f t="shared" si="248"/>
        <v>35.080603339490239</v>
      </c>
      <c r="G4029" s="16">
        <f t="shared" si="249"/>
        <v>64.800397675623145</v>
      </c>
      <c r="H4029" s="6">
        <f t="shared" si="250"/>
        <v>1843.4647135416672</v>
      </c>
      <c r="I4029" s="16">
        <f t="shared" si="251"/>
        <v>7.6882948128390165</v>
      </c>
      <c r="J4029" s="10"/>
      <c r="N4029" s="4"/>
      <c r="O4029" s="17"/>
      <c r="P4029" s="17"/>
      <c r="Q4029" s="17"/>
      <c r="R4029" s="4"/>
    </row>
    <row r="4030" spans="1:18" x14ac:dyDescent="0.25">
      <c r="A4030" s="10">
        <v>45825.916666666664</v>
      </c>
      <c r="B4030" s="5">
        <v>45825</v>
      </c>
      <c r="C4030" s="6">
        <v>71680.765759548609</v>
      </c>
      <c r="D4030" s="6">
        <v>26571.995896267363</v>
      </c>
      <c r="E4030" s="6">
        <v>39847</v>
      </c>
      <c r="F4030" s="34">
        <f t="shared" si="248"/>
        <v>37.069910755979471</v>
      </c>
      <c r="G4030" s="16">
        <f t="shared" si="249"/>
        <v>66.685060095533828</v>
      </c>
      <c r="H4030" s="6">
        <f t="shared" si="250"/>
        <v>750.9814344618062</v>
      </c>
      <c r="I4030" s="16">
        <f t="shared" si="251"/>
        <v>2.9084118115214177</v>
      </c>
      <c r="J4030" s="10"/>
      <c r="N4030" s="4"/>
      <c r="O4030" s="17"/>
      <c r="P4030" s="17"/>
      <c r="Q4030" s="17"/>
      <c r="R4030" s="4"/>
    </row>
    <row r="4031" spans="1:18" x14ac:dyDescent="0.25">
      <c r="A4031" s="10">
        <v>45825.958333333336</v>
      </c>
      <c r="B4031" s="5">
        <v>45825</v>
      </c>
      <c r="C4031" s="6">
        <v>68097.482907986108</v>
      </c>
      <c r="D4031" s="6">
        <v>26014.043441840277</v>
      </c>
      <c r="E4031" s="6">
        <v>39847</v>
      </c>
      <c r="F4031" s="34">
        <f t="shared" si="248"/>
        <v>38.201182086261056</v>
      </c>
      <c r="G4031" s="16">
        <f t="shared" si="249"/>
        <v>65.284823052777568</v>
      </c>
      <c r="H4031" s="6">
        <f t="shared" si="250"/>
        <v>-557.9524544270862</v>
      </c>
      <c r="I4031" s="16">
        <f t="shared" si="251"/>
        <v>-2.0997762328627454</v>
      </c>
      <c r="J4031" s="10"/>
      <c r="N4031" s="4"/>
      <c r="O4031" s="17"/>
      <c r="P4031" s="17"/>
      <c r="Q4031" s="17"/>
      <c r="R4031" s="4"/>
    </row>
    <row r="4032" spans="1:18" x14ac:dyDescent="0.25">
      <c r="A4032" s="10">
        <v>45826</v>
      </c>
      <c r="B4032" s="5">
        <v>45826</v>
      </c>
      <c r="C4032" s="6">
        <v>64016.846844618056</v>
      </c>
      <c r="D4032" s="6">
        <v>24266.553538953995</v>
      </c>
      <c r="E4032" s="6">
        <v>39847</v>
      </c>
      <c r="F4032" s="34">
        <f t="shared" si="248"/>
        <v>37.906511699730963</v>
      </c>
      <c r="G4032" s="16">
        <f t="shared" si="249"/>
        <v>60.899323760769931</v>
      </c>
      <c r="H4032" s="6">
        <f t="shared" si="250"/>
        <v>-1747.4899028862819</v>
      </c>
      <c r="I4032" s="16">
        <f t="shared" si="251"/>
        <v>-6.7174866790437768</v>
      </c>
      <c r="J4032" s="10"/>
      <c r="N4032" s="4"/>
      <c r="O4032" s="17"/>
      <c r="P4032" s="17"/>
      <c r="Q4032" s="17"/>
      <c r="R4032" s="4"/>
    </row>
    <row r="4033" spans="1:18" x14ac:dyDescent="0.25">
      <c r="A4033" s="10">
        <v>45826.041666666664</v>
      </c>
      <c r="B4033" s="5">
        <v>45826</v>
      </c>
      <c r="C4033" s="6">
        <v>60213.717983940973</v>
      </c>
      <c r="D4033" s="6">
        <v>23438.2758984375</v>
      </c>
      <c r="E4033" s="6">
        <v>39847</v>
      </c>
      <c r="F4033" s="34">
        <f t="shared" si="248"/>
        <v>38.925143112219871</v>
      </c>
      <c r="G4033" s="16">
        <f t="shared" si="249"/>
        <v>58.82067884266695</v>
      </c>
      <c r="H4033" s="6">
        <f t="shared" si="250"/>
        <v>-828.27764051649501</v>
      </c>
      <c r="I4033" s="16">
        <f t="shared" si="251"/>
        <v>-3.4132479471668633</v>
      </c>
      <c r="J4033" s="10"/>
      <c r="N4033" s="4"/>
      <c r="O4033" s="17"/>
      <c r="P4033" s="17"/>
      <c r="Q4033" s="17"/>
      <c r="R4033" s="4"/>
    </row>
    <row r="4034" spans="1:18" x14ac:dyDescent="0.25">
      <c r="A4034" s="10">
        <v>45826.083333333336</v>
      </c>
      <c r="B4034" s="5">
        <v>45826</v>
      </c>
      <c r="C4034" s="6">
        <v>57701.030972222223</v>
      </c>
      <c r="D4034" s="6">
        <v>22584.919696180557</v>
      </c>
      <c r="E4034" s="6">
        <v>39847</v>
      </c>
      <c r="F4034" s="34">
        <f t="shared" si="248"/>
        <v>39.14127584141977</v>
      </c>
      <c r="G4034" s="16">
        <f t="shared" si="249"/>
        <v>56.679096785656526</v>
      </c>
      <c r="H4034" s="6">
        <f t="shared" si="250"/>
        <v>-853.3562022569422</v>
      </c>
      <c r="I4034" s="16">
        <f t="shared" si="251"/>
        <v>-3.6408659320962711</v>
      </c>
      <c r="J4034" s="10"/>
      <c r="N4034" s="4"/>
      <c r="O4034" s="17"/>
      <c r="P4034" s="17"/>
      <c r="Q4034" s="17"/>
      <c r="R4034" s="4"/>
    </row>
    <row r="4035" spans="1:18" x14ac:dyDescent="0.25">
      <c r="A4035" s="10">
        <v>45826.125</v>
      </c>
      <c r="B4035" s="5">
        <v>45826</v>
      </c>
      <c r="C4035" s="6">
        <v>55940.571095920139</v>
      </c>
      <c r="D4035" s="6">
        <v>20887.539045138888</v>
      </c>
      <c r="E4035" s="6">
        <v>39847</v>
      </c>
      <c r="F4035" s="34">
        <f t="shared" ref="F4035:F4098" si="252">D4035/C4035*100</f>
        <v>37.33880193915693</v>
      </c>
      <c r="G4035" s="16">
        <f t="shared" ref="G4035:G4098" si="253">D4035/E4035*100</f>
        <v>52.419351632842847</v>
      </c>
      <c r="H4035" s="6">
        <f t="shared" si="250"/>
        <v>-1697.3806510416689</v>
      </c>
      <c r="I4035" s="16">
        <f t="shared" si="251"/>
        <v>-7.5155487549894682</v>
      </c>
      <c r="J4035" s="10"/>
      <c r="N4035" s="4"/>
      <c r="O4035" s="17"/>
      <c r="P4035" s="17"/>
      <c r="Q4035" s="17"/>
      <c r="R4035" s="4"/>
    </row>
    <row r="4036" spans="1:18" x14ac:dyDescent="0.25">
      <c r="A4036" s="10">
        <v>45826.166666666664</v>
      </c>
      <c r="B4036" s="5">
        <v>45826</v>
      </c>
      <c r="C4036" s="6">
        <v>54937.681065538192</v>
      </c>
      <c r="D4036" s="6">
        <v>20732.926588541668</v>
      </c>
      <c r="E4036" s="6">
        <v>39847</v>
      </c>
      <c r="F4036" s="34">
        <f t="shared" si="252"/>
        <v>37.738991137627771</v>
      </c>
      <c r="G4036" s="16">
        <f t="shared" si="253"/>
        <v>52.031336332827237</v>
      </c>
      <c r="H4036" s="6">
        <f t="shared" ref="H4036:H4099" si="254">D4036-D4035</f>
        <v>-154.61245659722044</v>
      </c>
      <c r="I4036" s="16">
        <f t="shared" ref="I4036:I4099" si="255">H4036/D4035*100</f>
        <v>-0.74021384837675774</v>
      </c>
      <c r="J4036" s="10"/>
      <c r="N4036" s="4"/>
      <c r="O4036" s="17"/>
      <c r="P4036" s="17"/>
      <c r="Q4036" s="17"/>
      <c r="R4036" s="4"/>
    </row>
    <row r="4037" spans="1:18" x14ac:dyDescent="0.25">
      <c r="A4037" s="10">
        <v>45826.208333333336</v>
      </c>
      <c r="B4037" s="5">
        <v>45826</v>
      </c>
      <c r="C4037" s="6">
        <v>54256.325483940971</v>
      </c>
      <c r="D4037" s="6">
        <v>20268.964709201387</v>
      </c>
      <c r="E4037" s="6">
        <v>39847</v>
      </c>
      <c r="F4037" s="34">
        <f t="shared" si="252"/>
        <v>37.357791056456051</v>
      </c>
      <c r="G4037" s="16">
        <f t="shared" si="253"/>
        <v>50.866977963714675</v>
      </c>
      <c r="H4037" s="6">
        <f t="shared" si="254"/>
        <v>-463.96187934028057</v>
      </c>
      <c r="I4037" s="16">
        <f t="shared" si="255"/>
        <v>-2.23780216149849</v>
      </c>
      <c r="J4037" s="10"/>
      <c r="N4037" s="4"/>
      <c r="O4037" s="17"/>
      <c r="P4037" s="17"/>
      <c r="Q4037" s="17"/>
      <c r="R4037" s="4"/>
    </row>
    <row r="4038" spans="1:18" x14ac:dyDescent="0.25">
      <c r="A4038" s="10">
        <v>45826.25</v>
      </c>
      <c r="B4038" s="5">
        <v>45826</v>
      </c>
      <c r="C4038" s="6">
        <v>54560.519006076385</v>
      </c>
      <c r="D4038" s="6">
        <v>19715.472235243054</v>
      </c>
      <c r="E4038" s="6">
        <v>39847</v>
      </c>
      <c r="F4038" s="34">
        <f t="shared" si="252"/>
        <v>36.135052588204573</v>
      </c>
      <c r="G4038" s="16">
        <f t="shared" si="253"/>
        <v>49.477933684450662</v>
      </c>
      <c r="H4038" s="6">
        <f t="shared" si="254"/>
        <v>-553.49247395833299</v>
      </c>
      <c r="I4038" s="16">
        <f t="shared" si="255"/>
        <v>-2.7307387520738398</v>
      </c>
      <c r="J4038" s="10"/>
      <c r="N4038" s="4"/>
      <c r="O4038" s="17"/>
      <c r="P4038" s="17"/>
      <c r="Q4038" s="17"/>
      <c r="R4038" s="4"/>
    </row>
    <row r="4039" spans="1:18" x14ac:dyDescent="0.25">
      <c r="A4039" s="10">
        <v>45826.291666666664</v>
      </c>
      <c r="B4039" s="5">
        <v>45826</v>
      </c>
      <c r="C4039" s="6">
        <v>55531.631655815974</v>
      </c>
      <c r="D4039" s="6">
        <v>17123.256257595487</v>
      </c>
      <c r="E4039" s="6">
        <v>39847</v>
      </c>
      <c r="F4039" s="34">
        <f t="shared" si="252"/>
        <v>30.835139805949002</v>
      </c>
      <c r="G4039" s="16">
        <f t="shared" si="253"/>
        <v>42.972510496638364</v>
      </c>
      <c r="H4039" s="6">
        <f t="shared" si="254"/>
        <v>-2592.2159776475673</v>
      </c>
      <c r="I4039" s="16">
        <f t="shared" si="255"/>
        <v>-13.148130294407883</v>
      </c>
      <c r="J4039" s="10"/>
      <c r="N4039" s="4"/>
      <c r="O4039" s="17"/>
      <c r="P4039" s="17"/>
      <c r="Q4039" s="17"/>
      <c r="R4039" s="4"/>
    </row>
    <row r="4040" spans="1:18" x14ac:dyDescent="0.25">
      <c r="A4040" s="10">
        <v>45826.333333333336</v>
      </c>
      <c r="B4040" s="5">
        <v>45826</v>
      </c>
      <c r="C4040" s="6">
        <v>56974.542931857635</v>
      </c>
      <c r="D4040" s="6">
        <v>15220.581178385417</v>
      </c>
      <c r="E4040" s="6">
        <v>39847</v>
      </c>
      <c r="F4040" s="34">
        <f t="shared" si="252"/>
        <v>26.714705191386003</v>
      </c>
      <c r="G4040" s="16">
        <f t="shared" si="253"/>
        <v>38.197558607637752</v>
      </c>
      <c r="H4040" s="6">
        <f t="shared" si="254"/>
        <v>-1902.6750792100702</v>
      </c>
      <c r="I4040" s="16">
        <f t="shared" si="255"/>
        <v>-11.111642847522573</v>
      </c>
      <c r="J4040" s="10"/>
      <c r="N4040" s="4"/>
      <c r="O4040" s="17"/>
      <c r="P4040" s="17"/>
      <c r="Q4040" s="17"/>
      <c r="R4040" s="4"/>
    </row>
    <row r="4041" spans="1:18" x14ac:dyDescent="0.25">
      <c r="A4041" s="10">
        <v>45826.375</v>
      </c>
      <c r="B4041" s="5">
        <v>45826</v>
      </c>
      <c r="C4041" s="6">
        <v>60866.945859375002</v>
      </c>
      <c r="D4041" s="6">
        <v>14428.324930555556</v>
      </c>
      <c r="E4041" s="6">
        <v>39847</v>
      </c>
      <c r="F4041" s="34">
        <f t="shared" si="252"/>
        <v>23.704696739491883</v>
      </c>
      <c r="G4041" s="16">
        <f t="shared" si="253"/>
        <v>36.209312948416581</v>
      </c>
      <c r="H4041" s="6">
        <f t="shared" si="254"/>
        <v>-792.25624782986051</v>
      </c>
      <c r="I4041" s="16">
        <f t="shared" si="255"/>
        <v>-5.2051642348252454</v>
      </c>
      <c r="J4041" s="10"/>
      <c r="N4041" s="4"/>
      <c r="O4041" s="17"/>
      <c r="P4041" s="17"/>
      <c r="Q4041" s="17"/>
      <c r="R4041" s="4"/>
    </row>
    <row r="4042" spans="1:18" x14ac:dyDescent="0.25">
      <c r="A4042" s="10">
        <v>45826.416666666664</v>
      </c>
      <c r="B4042" s="5">
        <v>45826</v>
      </c>
      <c r="C4042" s="6">
        <v>64966.525125868058</v>
      </c>
      <c r="D4042" s="6">
        <v>15353.247118055555</v>
      </c>
      <c r="E4042" s="6">
        <v>39847</v>
      </c>
      <c r="F4042" s="34">
        <f t="shared" si="252"/>
        <v>23.632550899574394</v>
      </c>
      <c r="G4042" s="16">
        <f t="shared" si="253"/>
        <v>38.530496945957168</v>
      </c>
      <c r="H4042" s="6">
        <f t="shared" si="254"/>
        <v>924.92218749999847</v>
      </c>
      <c r="I4042" s="16">
        <f t="shared" si="255"/>
        <v>6.4104613110094739</v>
      </c>
      <c r="J4042" s="10"/>
      <c r="N4042" s="4"/>
      <c r="O4042" s="17"/>
      <c r="P4042" s="17"/>
      <c r="Q4042" s="17"/>
      <c r="R4042" s="4"/>
    </row>
    <row r="4043" spans="1:18" x14ac:dyDescent="0.25">
      <c r="A4043" s="10">
        <v>45826.458333333336</v>
      </c>
      <c r="B4043" s="5">
        <v>45826</v>
      </c>
      <c r="C4043" s="6">
        <v>67330.264314236105</v>
      </c>
      <c r="D4043" s="6">
        <v>14594.442389865451</v>
      </c>
      <c r="E4043" s="6">
        <v>39847</v>
      </c>
      <c r="F4043" s="34">
        <f t="shared" si="252"/>
        <v>21.675902417005137</v>
      </c>
      <c r="G4043" s="16">
        <f t="shared" si="253"/>
        <v>36.62620119423157</v>
      </c>
      <c r="H4043" s="6">
        <f t="shared" si="254"/>
        <v>-758.80472819010356</v>
      </c>
      <c r="I4043" s="16">
        <f t="shared" si="255"/>
        <v>-4.9423077890653015</v>
      </c>
      <c r="J4043" s="10"/>
      <c r="N4043" s="4"/>
      <c r="O4043" s="17"/>
      <c r="P4043" s="17"/>
      <c r="Q4043" s="17"/>
      <c r="R4043" s="4"/>
    </row>
    <row r="4044" spans="1:18" x14ac:dyDescent="0.25">
      <c r="A4044" s="10">
        <v>45826.5</v>
      </c>
      <c r="B4044" s="5">
        <v>45826</v>
      </c>
      <c r="C4044" s="6">
        <v>69791.950759548607</v>
      </c>
      <c r="D4044" s="6">
        <v>13517.24425672743</v>
      </c>
      <c r="E4044" s="6">
        <v>39847</v>
      </c>
      <c r="F4044" s="34">
        <f t="shared" si="252"/>
        <v>19.367912932105664</v>
      </c>
      <c r="G4044" s="16">
        <f t="shared" si="253"/>
        <v>33.922865602749091</v>
      </c>
      <c r="H4044" s="6">
        <f t="shared" si="254"/>
        <v>-1077.1981331380211</v>
      </c>
      <c r="I4044" s="16">
        <f t="shared" si="255"/>
        <v>-7.3808789973780691</v>
      </c>
      <c r="J4044" s="10"/>
      <c r="N4044" s="4"/>
      <c r="O4044" s="17"/>
      <c r="P4044" s="17"/>
      <c r="Q4044" s="17"/>
      <c r="R4044" s="4"/>
    </row>
    <row r="4045" spans="1:18" x14ac:dyDescent="0.25">
      <c r="A4045" s="10">
        <v>45826.541666666664</v>
      </c>
      <c r="B4045" s="5">
        <v>45826</v>
      </c>
      <c r="C4045" s="6">
        <v>72884.245312500003</v>
      </c>
      <c r="D4045" s="6">
        <v>12754.352622612847</v>
      </c>
      <c r="E4045" s="6">
        <v>39847</v>
      </c>
      <c r="F4045" s="34">
        <f t="shared" si="252"/>
        <v>17.499464483616482</v>
      </c>
      <c r="G4045" s="16">
        <f t="shared" si="253"/>
        <v>32.008313355115433</v>
      </c>
      <c r="H4045" s="6">
        <f t="shared" si="254"/>
        <v>-762.89163411458321</v>
      </c>
      <c r="I4045" s="16">
        <f t="shared" si="255"/>
        <v>-5.643839969340628</v>
      </c>
      <c r="J4045" s="10"/>
      <c r="N4045" s="4"/>
      <c r="O4045" s="17"/>
      <c r="P4045" s="17"/>
      <c r="Q4045" s="17"/>
      <c r="R4045" s="4"/>
    </row>
    <row r="4046" spans="1:18" x14ac:dyDescent="0.25">
      <c r="A4046" s="10">
        <v>45826.583333333336</v>
      </c>
      <c r="B4046" s="5">
        <v>45826</v>
      </c>
      <c r="C4046" s="6">
        <v>75230.297096354174</v>
      </c>
      <c r="D4046" s="6">
        <v>12590.444504123265</v>
      </c>
      <c r="E4046" s="6">
        <v>39847</v>
      </c>
      <c r="F4046" s="34">
        <f t="shared" si="252"/>
        <v>16.735869709510194</v>
      </c>
      <c r="G4046" s="16">
        <f t="shared" si="253"/>
        <v>31.596969669293205</v>
      </c>
      <c r="H4046" s="6">
        <f t="shared" si="254"/>
        <v>-163.90811848958219</v>
      </c>
      <c r="I4046" s="16">
        <f t="shared" si="255"/>
        <v>-1.2851151551116837</v>
      </c>
      <c r="J4046" s="10"/>
      <c r="N4046" s="4"/>
      <c r="O4046" s="17"/>
      <c r="P4046" s="17"/>
      <c r="Q4046" s="17"/>
      <c r="R4046" s="4"/>
    </row>
    <row r="4047" spans="1:18" x14ac:dyDescent="0.25">
      <c r="A4047" s="10">
        <v>45826.625</v>
      </c>
      <c r="B4047" s="5">
        <v>45826</v>
      </c>
      <c r="C4047" s="6">
        <v>76346.387183159721</v>
      </c>
      <c r="D4047" s="6">
        <v>12761.854473741319</v>
      </c>
      <c r="E4047" s="6">
        <v>39847</v>
      </c>
      <c r="F4047" s="34">
        <f t="shared" si="252"/>
        <v>16.715728071224692</v>
      </c>
      <c r="G4047" s="16">
        <f t="shared" si="253"/>
        <v>32.02713999483354</v>
      </c>
      <c r="H4047" s="6">
        <f t="shared" si="254"/>
        <v>171.40996961805467</v>
      </c>
      <c r="I4047" s="16">
        <f t="shared" si="255"/>
        <v>1.3614290548830055</v>
      </c>
      <c r="J4047" s="10"/>
      <c r="N4047" s="4"/>
      <c r="O4047" s="17"/>
      <c r="P4047" s="17"/>
      <c r="Q4047" s="17"/>
      <c r="R4047" s="4"/>
    </row>
    <row r="4048" spans="1:18" x14ac:dyDescent="0.25">
      <c r="A4048" s="10">
        <v>45826.666666666664</v>
      </c>
      <c r="B4048" s="5">
        <v>45826</v>
      </c>
      <c r="C4048" s="6">
        <v>76668.943563368055</v>
      </c>
      <c r="D4048" s="6">
        <v>13137.096948784721</v>
      </c>
      <c r="E4048" s="6">
        <v>39847</v>
      </c>
      <c r="F4048" s="34">
        <f t="shared" si="252"/>
        <v>17.134834964729507</v>
      </c>
      <c r="G4048" s="16">
        <f t="shared" si="253"/>
        <v>32.968848216389496</v>
      </c>
      <c r="H4048" s="6">
        <f t="shared" si="254"/>
        <v>375.24247504340201</v>
      </c>
      <c r="I4048" s="16">
        <f t="shared" si="255"/>
        <v>2.9403444132316165</v>
      </c>
      <c r="J4048" s="10"/>
      <c r="N4048" s="4"/>
      <c r="O4048" s="17"/>
      <c r="P4048" s="17"/>
      <c r="Q4048" s="17"/>
      <c r="R4048" s="4"/>
    </row>
    <row r="4049" spans="1:18" x14ac:dyDescent="0.25">
      <c r="A4049" s="10">
        <v>45826.708333333336</v>
      </c>
      <c r="B4049" s="5">
        <v>45826</v>
      </c>
      <c r="C4049" s="6">
        <v>76334.693255208331</v>
      </c>
      <c r="D4049" s="6">
        <v>13265.654518229167</v>
      </c>
      <c r="E4049" s="6">
        <v>39847</v>
      </c>
      <c r="F4049" s="34">
        <f t="shared" si="252"/>
        <v>17.378277101184327</v>
      </c>
      <c r="G4049" s="16">
        <f t="shared" si="253"/>
        <v>33.291476192007345</v>
      </c>
      <c r="H4049" s="6">
        <f t="shared" si="254"/>
        <v>128.55756944444511</v>
      </c>
      <c r="I4049" s="16">
        <f t="shared" si="255"/>
        <v>0.9785843093465002</v>
      </c>
      <c r="J4049" s="10"/>
      <c r="N4049" s="4"/>
      <c r="O4049" s="17"/>
      <c r="P4049" s="17"/>
      <c r="Q4049" s="17"/>
      <c r="R4049" s="4"/>
    </row>
    <row r="4050" spans="1:18" x14ac:dyDescent="0.25">
      <c r="A4050" s="10">
        <v>45826.75</v>
      </c>
      <c r="B4050" s="5">
        <v>45826</v>
      </c>
      <c r="C4050" s="6">
        <v>76319.780260416665</v>
      </c>
      <c r="D4050" s="6">
        <v>13882.043501519098</v>
      </c>
      <c r="E4050" s="6">
        <v>39847</v>
      </c>
      <c r="F4050" s="34">
        <f t="shared" si="252"/>
        <v>18.189312723583711</v>
      </c>
      <c r="G4050" s="16">
        <f t="shared" si="253"/>
        <v>34.83836550184229</v>
      </c>
      <c r="H4050" s="6">
        <f t="shared" si="254"/>
        <v>616.38898328993128</v>
      </c>
      <c r="I4050" s="16">
        <f t="shared" si="255"/>
        <v>4.6465026089961299</v>
      </c>
      <c r="J4050" s="10"/>
      <c r="N4050" s="4"/>
      <c r="O4050" s="17"/>
      <c r="P4050" s="17"/>
      <c r="Q4050" s="17"/>
      <c r="R4050" s="4"/>
    </row>
    <row r="4051" spans="1:18" x14ac:dyDescent="0.25">
      <c r="A4051" s="10">
        <v>45826.791666666664</v>
      </c>
      <c r="B4051" s="5">
        <v>45826</v>
      </c>
      <c r="C4051" s="6">
        <v>76069.186896701387</v>
      </c>
      <c r="D4051" s="6">
        <v>15557.785670572917</v>
      </c>
      <c r="E4051" s="6">
        <v>39847</v>
      </c>
      <c r="F4051" s="34">
        <f t="shared" si="252"/>
        <v>20.452151922827447</v>
      </c>
      <c r="G4051" s="16">
        <f t="shared" si="253"/>
        <v>39.04380673720209</v>
      </c>
      <c r="H4051" s="6">
        <f t="shared" si="254"/>
        <v>1675.7421690538195</v>
      </c>
      <c r="I4051" s="16">
        <f t="shared" si="255"/>
        <v>12.071293169989309</v>
      </c>
      <c r="J4051" s="10"/>
      <c r="N4051" s="4"/>
      <c r="O4051" s="17"/>
      <c r="P4051" s="17"/>
      <c r="Q4051" s="17"/>
      <c r="R4051" s="4"/>
    </row>
    <row r="4052" spans="1:18" x14ac:dyDescent="0.25">
      <c r="A4052" s="10">
        <v>45826.833333333336</v>
      </c>
      <c r="B4052" s="5">
        <v>45826</v>
      </c>
      <c r="C4052" s="6">
        <v>75026.346145833333</v>
      </c>
      <c r="D4052" s="6">
        <v>16234.634811197917</v>
      </c>
      <c r="E4052" s="6">
        <v>39847</v>
      </c>
      <c r="F4052" s="34">
        <f t="shared" si="252"/>
        <v>21.638578506331172</v>
      </c>
      <c r="G4052" s="16">
        <f t="shared" si="253"/>
        <v>40.742426810545126</v>
      </c>
      <c r="H4052" s="6">
        <f t="shared" si="254"/>
        <v>676.84914062499956</v>
      </c>
      <c r="I4052" s="16">
        <f t="shared" si="255"/>
        <v>4.3505493323850022</v>
      </c>
      <c r="J4052" s="10"/>
      <c r="N4052" s="4"/>
      <c r="O4052" s="17"/>
      <c r="P4052" s="17"/>
      <c r="Q4052" s="17"/>
      <c r="R4052" s="4"/>
    </row>
    <row r="4053" spans="1:18" x14ac:dyDescent="0.25">
      <c r="A4053" s="10">
        <v>45826.875</v>
      </c>
      <c r="B4053" s="5">
        <v>45826</v>
      </c>
      <c r="C4053" s="6">
        <v>72740.60099392361</v>
      </c>
      <c r="D4053" s="6">
        <v>16037.922839626735</v>
      </c>
      <c r="E4053" s="6">
        <v>39847</v>
      </c>
      <c r="F4053" s="34">
        <f t="shared" si="252"/>
        <v>22.048103288239897</v>
      </c>
      <c r="G4053" s="16">
        <f t="shared" si="253"/>
        <v>40.248758600714574</v>
      </c>
      <c r="H4053" s="6">
        <f t="shared" si="254"/>
        <v>-196.71197157118149</v>
      </c>
      <c r="I4053" s="16">
        <f t="shared" si="255"/>
        <v>-1.2116809146547507</v>
      </c>
      <c r="J4053" s="10"/>
      <c r="N4053" s="4"/>
      <c r="O4053" s="17"/>
      <c r="P4053" s="17"/>
      <c r="Q4053" s="17"/>
      <c r="R4053" s="4"/>
    </row>
    <row r="4054" spans="1:18" x14ac:dyDescent="0.25">
      <c r="A4054" s="10">
        <v>45826.916666666664</v>
      </c>
      <c r="B4054" s="5">
        <v>45826</v>
      </c>
      <c r="C4054" s="6">
        <v>70908.726566840283</v>
      </c>
      <c r="D4054" s="6">
        <v>16660.094921874999</v>
      </c>
      <c r="E4054" s="6">
        <v>39847</v>
      </c>
      <c r="F4054" s="34">
        <f t="shared" si="252"/>
        <v>23.495126380771751</v>
      </c>
      <c r="G4054" s="16">
        <f t="shared" si="253"/>
        <v>41.810161171167216</v>
      </c>
      <c r="H4054" s="6">
        <f t="shared" si="254"/>
        <v>622.17208224826391</v>
      </c>
      <c r="I4054" s="16">
        <f t="shared" si="255"/>
        <v>3.8793806933089363</v>
      </c>
      <c r="J4054" s="10"/>
      <c r="N4054" s="4"/>
      <c r="O4054" s="17"/>
      <c r="P4054" s="17"/>
      <c r="Q4054" s="17"/>
      <c r="R4054" s="4"/>
    </row>
    <row r="4055" spans="1:18" x14ac:dyDescent="0.25">
      <c r="A4055" s="10">
        <v>45826.958333333336</v>
      </c>
      <c r="B4055" s="5">
        <v>45826</v>
      </c>
      <c r="C4055" s="6">
        <v>68011.945366753469</v>
      </c>
      <c r="D4055" s="6">
        <v>18472.275900607638</v>
      </c>
      <c r="E4055" s="6">
        <v>39847</v>
      </c>
      <c r="F4055" s="34">
        <f t="shared" si="252"/>
        <v>27.160340438721679</v>
      </c>
      <c r="G4055" s="16">
        <f t="shared" si="253"/>
        <v>46.35800913646608</v>
      </c>
      <c r="H4055" s="6">
        <f t="shared" si="254"/>
        <v>1812.1809787326383</v>
      </c>
      <c r="I4055" s="16">
        <f t="shared" si="255"/>
        <v>10.877374872295672</v>
      </c>
      <c r="J4055" s="10"/>
      <c r="N4055" s="4"/>
      <c r="O4055" s="17"/>
      <c r="P4055" s="17"/>
      <c r="Q4055" s="17"/>
      <c r="R4055" s="4"/>
    </row>
    <row r="4056" spans="1:18" x14ac:dyDescent="0.25">
      <c r="A4056" s="10">
        <v>45827</v>
      </c>
      <c r="B4056" s="5">
        <v>45827</v>
      </c>
      <c r="C4056" s="6">
        <v>64429.926187065976</v>
      </c>
      <c r="D4056" s="6">
        <v>19077.593882378471</v>
      </c>
      <c r="E4056" s="6">
        <v>39847</v>
      </c>
      <c r="F4056" s="34">
        <f t="shared" si="252"/>
        <v>29.609833522063251</v>
      </c>
      <c r="G4056" s="16">
        <f t="shared" si="253"/>
        <v>47.877114669557237</v>
      </c>
      <c r="H4056" s="6">
        <f t="shared" si="254"/>
        <v>605.31798177083328</v>
      </c>
      <c r="I4056" s="16">
        <f t="shared" si="255"/>
        <v>3.2768998526647253</v>
      </c>
      <c r="J4056" s="10"/>
      <c r="N4056" s="4"/>
      <c r="O4056" s="17"/>
      <c r="P4056" s="17"/>
      <c r="Q4056" s="17"/>
      <c r="R4056" s="4"/>
    </row>
    <row r="4057" spans="1:18" x14ac:dyDescent="0.25">
      <c r="A4057" s="10">
        <v>45827.041666666664</v>
      </c>
      <c r="B4057" s="5">
        <v>45827</v>
      </c>
      <c r="C4057" s="6">
        <v>60880.73714409722</v>
      </c>
      <c r="D4057" s="6">
        <v>17901.931256510416</v>
      </c>
      <c r="E4057" s="6">
        <v>39847</v>
      </c>
      <c r="F4057" s="34">
        <f t="shared" si="252"/>
        <v>29.404918692325861</v>
      </c>
      <c r="G4057" s="16">
        <f t="shared" si="253"/>
        <v>44.926672664216667</v>
      </c>
      <c r="H4057" s="6">
        <f t="shared" si="254"/>
        <v>-1175.6626258680553</v>
      </c>
      <c r="I4057" s="16">
        <f t="shared" si="255"/>
        <v>-6.1625309413572724</v>
      </c>
      <c r="J4057" s="10"/>
      <c r="N4057" s="4"/>
      <c r="O4057" s="17"/>
      <c r="P4057" s="17"/>
      <c r="Q4057" s="17"/>
      <c r="R4057" s="4"/>
    </row>
    <row r="4058" spans="1:18" x14ac:dyDescent="0.25">
      <c r="A4058" s="10">
        <v>45827.083333333336</v>
      </c>
      <c r="B4058" s="5">
        <v>45827</v>
      </c>
      <c r="C4058" s="6">
        <v>58214.015913628471</v>
      </c>
      <c r="D4058" s="6">
        <v>16839.862007378473</v>
      </c>
      <c r="E4058" s="6">
        <v>39847</v>
      </c>
      <c r="F4058" s="34">
        <f t="shared" si="252"/>
        <v>28.927504387197068</v>
      </c>
      <c r="G4058" s="16">
        <f t="shared" si="253"/>
        <v>42.261304508190008</v>
      </c>
      <c r="H4058" s="6">
        <f t="shared" si="254"/>
        <v>-1062.0692491319423</v>
      </c>
      <c r="I4058" s="16">
        <f t="shared" si="255"/>
        <v>-5.9327076722278136</v>
      </c>
      <c r="J4058" s="10"/>
      <c r="N4058" s="4"/>
      <c r="O4058" s="17"/>
      <c r="P4058" s="17"/>
      <c r="Q4058" s="17"/>
      <c r="R4058" s="4"/>
    </row>
    <row r="4059" spans="1:18" x14ac:dyDescent="0.25">
      <c r="A4059" s="10">
        <v>45827.125</v>
      </c>
      <c r="B4059" s="5">
        <v>45827</v>
      </c>
      <c r="C4059" s="6">
        <v>56698.260477430558</v>
      </c>
      <c r="D4059" s="6">
        <v>16452.296280381943</v>
      </c>
      <c r="E4059" s="6">
        <v>39847</v>
      </c>
      <c r="F4059" s="34">
        <f t="shared" si="252"/>
        <v>29.017285789448483</v>
      </c>
      <c r="G4059" s="16">
        <f t="shared" si="253"/>
        <v>41.288669863181525</v>
      </c>
      <c r="H4059" s="6">
        <f t="shared" si="254"/>
        <v>-387.56572699653043</v>
      </c>
      <c r="I4059" s="16">
        <f t="shared" si="255"/>
        <v>-2.3014780455250556</v>
      </c>
      <c r="J4059" s="10"/>
      <c r="N4059" s="4"/>
      <c r="O4059" s="17"/>
      <c r="P4059" s="17"/>
      <c r="Q4059" s="17"/>
      <c r="R4059" s="4"/>
    </row>
    <row r="4060" spans="1:18" x14ac:dyDescent="0.25">
      <c r="A4060" s="10">
        <v>45827.166666666664</v>
      </c>
      <c r="B4060" s="5">
        <v>45827</v>
      </c>
      <c r="C4060" s="6">
        <v>55072.785525173611</v>
      </c>
      <c r="D4060" s="6">
        <v>15752.766476779514</v>
      </c>
      <c r="E4060" s="6">
        <v>39847</v>
      </c>
      <c r="F4060" s="34">
        <f t="shared" si="252"/>
        <v>28.603540435736573</v>
      </c>
      <c r="G4060" s="16">
        <f t="shared" si="253"/>
        <v>39.533130415789181</v>
      </c>
      <c r="H4060" s="6">
        <f t="shared" si="254"/>
        <v>-699.52980360242873</v>
      </c>
      <c r="I4060" s="16">
        <f t="shared" si="255"/>
        <v>-4.2518672875868555</v>
      </c>
      <c r="J4060" s="10"/>
      <c r="N4060" s="4"/>
      <c r="O4060" s="17"/>
      <c r="P4060" s="17"/>
      <c r="Q4060" s="17"/>
      <c r="R4060" s="4"/>
    </row>
    <row r="4061" spans="1:18" x14ac:dyDescent="0.25">
      <c r="A4061" s="10">
        <v>45827.208333333336</v>
      </c>
      <c r="B4061" s="5">
        <v>45827</v>
      </c>
      <c r="C4061" s="6">
        <v>54203.795542534725</v>
      </c>
      <c r="D4061" s="6">
        <v>14933.101243489584</v>
      </c>
      <c r="E4061" s="6">
        <v>39847</v>
      </c>
      <c r="F4061" s="34">
        <f t="shared" si="252"/>
        <v>27.549918034376951</v>
      </c>
      <c r="G4061" s="16">
        <f t="shared" si="253"/>
        <v>37.476099188118511</v>
      </c>
      <c r="H4061" s="6">
        <f t="shared" si="254"/>
        <v>-819.66523328993026</v>
      </c>
      <c r="I4061" s="16">
        <f t="shared" si="255"/>
        <v>-5.2033097456130264</v>
      </c>
      <c r="J4061" s="10"/>
      <c r="N4061" s="4"/>
      <c r="O4061" s="17"/>
      <c r="P4061" s="17"/>
      <c r="Q4061" s="17"/>
      <c r="R4061" s="4"/>
    </row>
    <row r="4062" spans="1:18" x14ac:dyDescent="0.25">
      <c r="A4062" s="10">
        <v>45827.25</v>
      </c>
      <c r="B4062" s="5">
        <v>45827</v>
      </c>
      <c r="C4062" s="6">
        <v>54466.39922309028</v>
      </c>
      <c r="D4062" s="6">
        <v>14604.018444010417</v>
      </c>
      <c r="E4062" s="6">
        <v>39847</v>
      </c>
      <c r="F4062" s="34">
        <f t="shared" si="252"/>
        <v>26.8128950184378</v>
      </c>
      <c r="G4062" s="16">
        <f t="shared" si="253"/>
        <v>36.65023325221577</v>
      </c>
      <c r="H4062" s="6">
        <f t="shared" si="254"/>
        <v>-329.08279947916708</v>
      </c>
      <c r="I4062" s="16">
        <f t="shared" si="255"/>
        <v>-2.2037137103228175</v>
      </c>
      <c r="J4062" s="10"/>
      <c r="N4062" s="4"/>
      <c r="O4062" s="17"/>
      <c r="P4062" s="17"/>
      <c r="Q4062" s="17"/>
      <c r="R4062" s="4"/>
    </row>
    <row r="4063" spans="1:18" x14ac:dyDescent="0.25">
      <c r="A4063" s="10">
        <v>45827.291666666664</v>
      </c>
      <c r="B4063" s="5">
        <v>45827</v>
      </c>
      <c r="C4063" s="6">
        <v>55098.019481336807</v>
      </c>
      <c r="D4063" s="6">
        <v>13969.618764105902</v>
      </c>
      <c r="E4063" s="6">
        <v>39847</v>
      </c>
      <c r="F4063" s="34">
        <f t="shared" si="252"/>
        <v>25.354121428698161</v>
      </c>
      <c r="G4063" s="16">
        <f t="shared" si="253"/>
        <v>35.058144312259145</v>
      </c>
      <c r="H4063" s="6">
        <f t="shared" si="254"/>
        <v>-634.39967990451441</v>
      </c>
      <c r="I4063" s="16">
        <f t="shared" si="255"/>
        <v>-4.3440076601978159</v>
      </c>
      <c r="J4063" s="10"/>
      <c r="N4063" s="4"/>
      <c r="O4063" s="17"/>
      <c r="P4063" s="17"/>
      <c r="Q4063" s="17"/>
      <c r="R4063" s="4"/>
    </row>
    <row r="4064" spans="1:18" x14ac:dyDescent="0.25">
      <c r="A4064" s="10">
        <v>45827.333333333336</v>
      </c>
      <c r="B4064" s="5">
        <v>45827</v>
      </c>
      <c r="C4064" s="6">
        <v>57024.730364583331</v>
      </c>
      <c r="D4064" s="6">
        <v>12301.342940538194</v>
      </c>
      <c r="E4064" s="6">
        <v>39847</v>
      </c>
      <c r="F4064" s="34">
        <f t="shared" si="252"/>
        <v>21.571944070389254</v>
      </c>
      <c r="G4064" s="16">
        <f t="shared" si="253"/>
        <v>30.87144061168518</v>
      </c>
      <c r="H4064" s="6">
        <f t="shared" si="254"/>
        <v>-1668.2758235677084</v>
      </c>
      <c r="I4064" s="16">
        <f t="shared" si="255"/>
        <v>-11.942171448903409</v>
      </c>
      <c r="J4064" s="10"/>
      <c r="N4064" s="4"/>
      <c r="O4064" s="17"/>
      <c r="P4064" s="17"/>
      <c r="Q4064" s="17"/>
      <c r="R4064" s="4"/>
    </row>
    <row r="4065" spans="1:18" x14ac:dyDescent="0.25">
      <c r="A4065" s="10">
        <v>45827.375</v>
      </c>
      <c r="B4065" s="5">
        <v>45827</v>
      </c>
      <c r="C4065" s="6">
        <v>61427.156777343749</v>
      </c>
      <c r="D4065" s="6">
        <v>11600.371843532987</v>
      </c>
      <c r="E4065" s="6">
        <v>39847</v>
      </c>
      <c r="F4065" s="34">
        <f t="shared" si="252"/>
        <v>18.884761157969738</v>
      </c>
      <c r="G4065" s="16">
        <f t="shared" si="253"/>
        <v>29.112284095497742</v>
      </c>
      <c r="H4065" s="6">
        <f t="shared" si="254"/>
        <v>-700.97109700520741</v>
      </c>
      <c r="I4065" s="16">
        <f t="shared" si="255"/>
        <v>-5.6983298522245676</v>
      </c>
      <c r="J4065" s="10"/>
      <c r="N4065" s="4"/>
      <c r="O4065" s="17"/>
      <c r="P4065" s="17"/>
      <c r="Q4065" s="17"/>
      <c r="R4065" s="4"/>
    </row>
    <row r="4066" spans="1:18" x14ac:dyDescent="0.25">
      <c r="A4066" s="10">
        <v>45827.416666666664</v>
      </c>
      <c r="B4066" s="5">
        <v>45827</v>
      </c>
      <c r="C4066" s="6">
        <v>64697.148736979165</v>
      </c>
      <c r="D4066" s="6">
        <v>13560.718525390625</v>
      </c>
      <c r="E4066" s="6">
        <v>39847</v>
      </c>
      <c r="F4066" s="34">
        <f t="shared" si="252"/>
        <v>20.960303182015931</v>
      </c>
      <c r="G4066" s="16">
        <f t="shared" si="253"/>
        <v>34.031968593346114</v>
      </c>
      <c r="H4066" s="6">
        <f t="shared" si="254"/>
        <v>1960.346681857638</v>
      </c>
      <c r="I4066" s="16">
        <f t="shared" si="255"/>
        <v>16.898998655379298</v>
      </c>
      <c r="J4066" s="10"/>
      <c r="N4066" s="4"/>
      <c r="O4066" s="17"/>
      <c r="P4066" s="17"/>
      <c r="Q4066" s="17"/>
      <c r="R4066" s="4"/>
    </row>
    <row r="4067" spans="1:18" x14ac:dyDescent="0.25">
      <c r="A4067" s="10">
        <v>45827.458333333336</v>
      </c>
      <c r="B4067" s="5">
        <v>45827</v>
      </c>
      <c r="C4067" s="6">
        <v>67543.335868055554</v>
      </c>
      <c r="D4067" s="6">
        <v>12080.324853515625</v>
      </c>
      <c r="E4067" s="6">
        <v>39847</v>
      </c>
      <c r="F4067" s="34">
        <f t="shared" si="252"/>
        <v>17.885294971385896</v>
      </c>
      <c r="G4067" s="16">
        <f t="shared" si="253"/>
        <v>30.316773793549391</v>
      </c>
      <c r="H4067" s="6">
        <f t="shared" si="254"/>
        <v>-1480.3936718749992</v>
      </c>
      <c r="I4067" s="16">
        <f t="shared" si="255"/>
        <v>-10.916778997389857</v>
      </c>
      <c r="J4067" s="10"/>
      <c r="N4067" s="4"/>
      <c r="O4067" s="17"/>
      <c r="P4067" s="17"/>
      <c r="Q4067" s="17"/>
      <c r="R4067" s="4"/>
    </row>
    <row r="4068" spans="1:18" x14ac:dyDescent="0.25">
      <c r="A4068" s="10">
        <v>45827.5</v>
      </c>
      <c r="B4068" s="5">
        <v>45827</v>
      </c>
      <c r="C4068" s="6">
        <v>70926.706471354162</v>
      </c>
      <c r="D4068" s="6">
        <v>10120.555383029514</v>
      </c>
      <c r="E4068" s="6">
        <v>39847</v>
      </c>
      <c r="F4068" s="34">
        <f t="shared" si="252"/>
        <v>14.269033325432922</v>
      </c>
      <c r="G4068" s="16">
        <f t="shared" si="253"/>
        <v>25.398537864907055</v>
      </c>
      <c r="H4068" s="6">
        <f t="shared" si="254"/>
        <v>-1959.7694704861115</v>
      </c>
      <c r="I4068" s="16">
        <f t="shared" si="255"/>
        <v>-16.222820944386921</v>
      </c>
      <c r="J4068" s="10"/>
      <c r="N4068" s="4"/>
      <c r="O4068" s="17"/>
      <c r="P4068" s="17"/>
      <c r="Q4068" s="17"/>
      <c r="R4068" s="4"/>
    </row>
    <row r="4069" spans="1:18" x14ac:dyDescent="0.25">
      <c r="A4069" s="10">
        <v>45827.541666666664</v>
      </c>
      <c r="B4069" s="5">
        <v>45827</v>
      </c>
      <c r="C4069" s="6">
        <v>73884.426150173618</v>
      </c>
      <c r="D4069" s="6">
        <v>8589.7582660590269</v>
      </c>
      <c r="E4069" s="6">
        <v>39847</v>
      </c>
      <c r="F4069" s="34">
        <f t="shared" si="252"/>
        <v>11.625938934140104</v>
      </c>
      <c r="G4069" s="16">
        <f t="shared" si="253"/>
        <v>21.556850618764344</v>
      </c>
      <c r="H4069" s="6">
        <f t="shared" si="254"/>
        <v>-1530.797116970487</v>
      </c>
      <c r="I4069" s="16">
        <f t="shared" si="255"/>
        <v>-15.125623634621663</v>
      </c>
      <c r="J4069" s="10"/>
      <c r="N4069" s="4"/>
      <c r="O4069" s="17"/>
      <c r="P4069" s="17"/>
      <c r="Q4069" s="17"/>
      <c r="R4069" s="4"/>
    </row>
    <row r="4070" spans="1:18" x14ac:dyDescent="0.25">
      <c r="A4070" s="10">
        <v>45827.583333333336</v>
      </c>
      <c r="B4070" s="5">
        <v>45827</v>
      </c>
      <c r="C4070" s="6">
        <v>76372.246605902779</v>
      </c>
      <c r="D4070" s="6">
        <v>8529.9738085937497</v>
      </c>
      <c r="E4070" s="6">
        <v>39847</v>
      </c>
      <c r="F4070" s="34">
        <f t="shared" si="252"/>
        <v>11.168944463045914</v>
      </c>
      <c r="G4070" s="16">
        <f t="shared" si="253"/>
        <v>21.406815591120409</v>
      </c>
      <c r="H4070" s="6">
        <f t="shared" si="254"/>
        <v>-59.784457465277228</v>
      </c>
      <c r="I4070" s="16">
        <f t="shared" si="255"/>
        <v>-0.6959969723653967</v>
      </c>
      <c r="J4070" s="10"/>
      <c r="N4070" s="4"/>
      <c r="O4070" s="17"/>
      <c r="P4070" s="17"/>
      <c r="Q4070" s="17"/>
      <c r="R4070" s="4"/>
    </row>
    <row r="4071" spans="1:18" x14ac:dyDescent="0.25">
      <c r="A4071" s="10">
        <v>45827.625</v>
      </c>
      <c r="B4071" s="5">
        <v>45827</v>
      </c>
      <c r="C4071" s="6">
        <v>76698.474641927081</v>
      </c>
      <c r="D4071" s="6">
        <v>9515.5812651909728</v>
      </c>
      <c r="E4071" s="6">
        <v>39847</v>
      </c>
      <c r="F4071" s="34">
        <f t="shared" si="252"/>
        <v>12.40648045429224</v>
      </c>
      <c r="G4071" s="16">
        <f t="shared" si="253"/>
        <v>23.880295292471136</v>
      </c>
      <c r="H4071" s="6">
        <f t="shared" si="254"/>
        <v>985.60745659722306</v>
      </c>
      <c r="I4071" s="16">
        <f t="shared" si="255"/>
        <v>11.554636376541351</v>
      </c>
      <c r="J4071" s="10"/>
      <c r="N4071" s="4"/>
      <c r="O4071" s="17"/>
      <c r="P4071" s="17"/>
      <c r="Q4071" s="17"/>
      <c r="R4071" s="4"/>
    </row>
    <row r="4072" spans="1:18" x14ac:dyDescent="0.25">
      <c r="A4072" s="10">
        <v>45827.666666666664</v>
      </c>
      <c r="B4072" s="5">
        <v>45827</v>
      </c>
      <c r="C4072" s="6">
        <v>77708.954687499994</v>
      </c>
      <c r="D4072" s="6">
        <v>11407.387548828125</v>
      </c>
      <c r="E4072" s="6">
        <v>39847</v>
      </c>
      <c r="F4072" s="34">
        <f t="shared" si="252"/>
        <v>14.679630674099235</v>
      </c>
      <c r="G4072" s="16">
        <f t="shared" si="253"/>
        <v>28.627970860612152</v>
      </c>
      <c r="H4072" s="6">
        <f t="shared" si="254"/>
        <v>1891.8062836371519</v>
      </c>
      <c r="I4072" s="16">
        <f t="shared" si="255"/>
        <v>19.881142632427345</v>
      </c>
      <c r="J4072" s="10"/>
      <c r="N4072" s="4"/>
      <c r="O4072" s="17"/>
      <c r="P4072" s="17"/>
      <c r="Q4072" s="17"/>
      <c r="R4072" s="4"/>
    </row>
    <row r="4073" spans="1:18" x14ac:dyDescent="0.25">
      <c r="A4073" s="10">
        <v>45827.708333333336</v>
      </c>
      <c r="B4073" s="5">
        <v>45827</v>
      </c>
      <c r="C4073" s="6">
        <v>77911.505416666667</v>
      </c>
      <c r="D4073" s="6">
        <v>12824.1573046875</v>
      </c>
      <c r="E4073" s="6">
        <v>39847</v>
      </c>
      <c r="F4073" s="34">
        <f t="shared" si="252"/>
        <v>16.459901828497056</v>
      </c>
      <c r="G4073" s="16">
        <f t="shared" si="253"/>
        <v>32.183495130593272</v>
      </c>
      <c r="H4073" s="6">
        <f t="shared" si="254"/>
        <v>1416.7697558593754</v>
      </c>
      <c r="I4073" s="16">
        <f t="shared" si="255"/>
        <v>12.419756493719893</v>
      </c>
      <c r="J4073" s="10"/>
      <c r="N4073" s="4"/>
      <c r="O4073" s="17"/>
      <c r="P4073" s="17"/>
      <c r="Q4073" s="17"/>
      <c r="R4073" s="4"/>
    </row>
    <row r="4074" spans="1:18" x14ac:dyDescent="0.25">
      <c r="A4074" s="10">
        <v>45827.75</v>
      </c>
      <c r="B4074" s="5">
        <v>45827</v>
      </c>
      <c r="C4074" s="6">
        <v>77849.758936631944</v>
      </c>
      <c r="D4074" s="6">
        <v>13869.224801432292</v>
      </c>
      <c r="E4074" s="6">
        <v>39847</v>
      </c>
      <c r="F4074" s="34">
        <f t="shared" si="252"/>
        <v>17.815372829505545</v>
      </c>
      <c r="G4074" s="16">
        <f t="shared" si="253"/>
        <v>34.806195702141423</v>
      </c>
      <c r="H4074" s="6">
        <f t="shared" si="254"/>
        <v>1045.0674967447922</v>
      </c>
      <c r="I4074" s="16">
        <f t="shared" si="255"/>
        <v>8.1492099006208996</v>
      </c>
      <c r="J4074" s="10"/>
      <c r="N4074" s="4"/>
      <c r="O4074" s="17"/>
      <c r="P4074" s="17"/>
      <c r="Q4074" s="17"/>
      <c r="R4074" s="4"/>
    </row>
    <row r="4075" spans="1:18" x14ac:dyDescent="0.25">
      <c r="A4075" s="10">
        <v>45827.791666666664</v>
      </c>
      <c r="B4075" s="5">
        <v>45827</v>
      </c>
      <c r="C4075" s="6">
        <v>77214.364782986115</v>
      </c>
      <c r="D4075" s="6">
        <v>14352.366628689237</v>
      </c>
      <c r="E4075" s="6">
        <v>39847</v>
      </c>
      <c r="F4075" s="34">
        <f t="shared" si="252"/>
        <v>18.587689828216686</v>
      </c>
      <c r="G4075" s="16">
        <f t="shared" si="253"/>
        <v>36.018688053527839</v>
      </c>
      <c r="H4075" s="6">
        <f t="shared" si="254"/>
        <v>483.14182725694445</v>
      </c>
      <c r="I4075" s="16">
        <f t="shared" si="255"/>
        <v>3.4835532207037971</v>
      </c>
      <c r="J4075" s="10"/>
      <c r="N4075" s="4"/>
      <c r="O4075" s="17"/>
      <c r="P4075" s="17"/>
      <c r="Q4075" s="17"/>
      <c r="R4075" s="4"/>
    </row>
    <row r="4076" spans="1:18" x14ac:dyDescent="0.25">
      <c r="A4076" s="10">
        <v>45827.833333333336</v>
      </c>
      <c r="B4076" s="5">
        <v>45827</v>
      </c>
      <c r="C4076" s="6">
        <v>76249.480290798616</v>
      </c>
      <c r="D4076" s="6">
        <v>14859.225736762153</v>
      </c>
      <c r="E4076" s="6">
        <v>39847</v>
      </c>
      <c r="F4076" s="34">
        <f t="shared" si="252"/>
        <v>19.487641987974687</v>
      </c>
      <c r="G4076" s="16">
        <f t="shared" si="253"/>
        <v>37.290701274279506</v>
      </c>
      <c r="H4076" s="6">
        <f t="shared" si="254"/>
        <v>506.85910807291657</v>
      </c>
      <c r="I4076" s="16">
        <f t="shared" si="255"/>
        <v>3.5315367924042969</v>
      </c>
      <c r="J4076" s="10"/>
      <c r="N4076" s="4"/>
      <c r="O4076" s="17"/>
      <c r="P4076" s="17"/>
      <c r="Q4076" s="17"/>
      <c r="R4076" s="4"/>
    </row>
    <row r="4077" spans="1:18" x14ac:dyDescent="0.25">
      <c r="A4077" s="10">
        <v>45827.875</v>
      </c>
      <c r="B4077" s="5">
        <v>45827</v>
      </c>
      <c r="C4077" s="6">
        <v>74175.625260416666</v>
      </c>
      <c r="D4077" s="6">
        <v>15488.483583984374</v>
      </c>
      <c r="E4077" s="6">
        <v>39847</v>
      </c>
      <c r="F4077" s="34">
        <f t="shared" si="252"/>
        <v>20.880826456948927</v>
      </c>
      <c r="G4077" s="16">
        <f t="shared" si="253"/>
        <v>38.869886274962667</v>
      </c>
      <c r="H4077" s="6">
        <f t="shared" si="254"/>
        <v>629.25784722222124</v>
      </c>
      <c r="I4077" s="16">
        <f t="shared" si="255"/>
        <v>4.2347956641200977</v>
      </c>
      <c r="J4077" s="10"/>
      <c r="N4077" s="4"/>
      <c r="O4077" s="17"/>
      <c r="P4077" s="17"/>
      <c r="Q4077" s="17"/>
      <c r="R4077" s="4"/>
    </row>
    <row r="4078" spans="1:18" x14ac:dyDescent="0.25">
      <c r="A4078" s="10">
        <v>45827.916666666664</v>
      </c>
      <c r="B4078" s="5">
        <v>45827</v>
      </c>
      <c r="C4078" s="6">
        <v>72120.477556423604</v>
      </c>
      <c r="D4078" s="6">
        <v>17012.26882703993</v>
      </c>
      <c r="E4078" s="6">
        <v>39847</v>
      </c>
      <c r="F4078" s="34">
        <f t="shared" si="252"/>
        <v>23.588680224323731</v>
      </c>
      <c r="G4078" s="16">
        <f t="shared" si="253"/>
        <v>42.693976527818734</v>
      </c>
      <c r="H4078" s="6">
        <f t="shared" si="254"/>
        <v>1523.7852430555558</v>
      </c>
      <c r="I4078" s="16">
        <f t="shared" si="255"/>
        <v>9.8381822519488118</v>
      </c>
      <c r="J4078" s="10"/>
      <c r="N4078" s="4"/>
      <c r="O4078" s="17"/>
      <c r="P4078" s="17"/>
      <c r="Q4078" s="17"/>
      <c r="R4078" s="4"/>
    </row>
    <row r="4079" spans="1:18" x14ac:dyDescent="0.25">
      <c r="A4079" s="10">
        <v>45827.958333333336</v>
      </c>
      <c r="B4079" s="5">
        <v>45827</v>
      </c>
      <c r="C4079" s="6">
        <v>69102.242513020828</v>
      </c>
      <c r="D4079" s="6">
        <v>18690.663704427083</v>
      </c>
      <c r="E4079" s="6">
        <v>39847</v>
      </c>
      <c r="F4079" s="34">
        <f t="shared" si="252"/>
        <v>27.047839584808308</v>
      </c>
      <c r="G4079" s="16">
        <f t="shared" si="253"/>
        <v>46.906074997934809</v>
      </c>
      <c r="H4079" s="6">
        <f t="shared" si="254"/>
        <v>1678.3948773871525</v>
      </c>
      <c r="I4079" s="16">
        <f t="shared" si="255"/>
        <v>9.8657909444709073</v>
      </c>
      <c r="J4079" s="10"/>
      <c r="N4079" s="4"/>
      <c r="O4079" s="17"/>
      <c r="P4079" s="17"/>
      <c r="Q4079" s="17"/>
      <c r="R4079" s="4"/>
    </row>
    <row r="4080" spans="1:18" x14ac:dyDescent="0.25">
      <c r="A4080" s="10">
        <v>45828</v>
      </c>
      <c r="B4080" s="5">
        <v>45828</v>
      </c>
      <c r="C4080" s="6">
        <v>65989.420609809022</v>
      </c>
      <c r="D4080" s="6">
        <v>20585.399136284723</v>
      </c>
      <c r="E4080" s="6">
        <v>39847</v>
      </c>
      <c r="F4080" s="34">
        <f t="shared" si="252"/>
        <v>31.194999055992316</v>
      </c>
      <c r="G4080" s="16">
        <f t="shared" si="253"/>
        <v>51.661101554156453</v>
      </c>
      <c r="H4080" s="6">
        <f t="shared" si="254"/>
        <v>1894.7354318576399</v>
      </c>
      <c r="I4080" s="16">
        <f t="shared" si="255"/>
        <v>10.137336275591174</v>
      </c>
      <c r="J4080" s="10"/>
      <c r="N4080" s="4"/>
      <c r="O4080" s="17"/>
      <c r="P4080" s="17"/>
      <c r="Q4080" s="17"/>
      <c r="R4080" s="4"/>
    </row>
    <row r="4081" spans="1:18" x14ac:dyDescent="0.25">
      <c r="A4081" s="10">
        <v>45828.041666666664</v>
      </c>
      <c r="B4081" s="5">
        <v>45828</v>
      </c>
      <c r="C4081" s="6">
        <v>63097.726378038191</v>
      </c>
      <c r="D4081" s="6">
        <v>22071.74779079861</v>
      </c>
      <c r="E4081" s="6">
        <v>39847</v>
      </c>
      <c r="F4081" s="34">
        <f t="shared" si="252"/>
        <v>34.980258493879596</v>
      </c>
      <c r="G4081" s="16">
        <f t="shared" si="253"/>
        <v>55.391240973721011</v>
      </c>
      <c r="H4081" s="6">
        <f t="shared" si="254"/>
        <v>1486.3486545138876</v>
      </c>
      <c r="I4081" s="16">
        <f t="shared" si="255"/>
        <v>7.220402405965423</v>
      </c>
      <c r="J4081" s="10"/>
      <c r="N4081" s="4"/>
      <c r="O4081" s="17"/>
      <c r="P4081" s="17"/>
      <c r="Q4081" s="17"/>
      <c r="R4081" s="4"/>
    </row>
    <row r="4082" spans="1:18" x14ac:dyDescent="0.25">
      <c r="A4082" s="10">
        <v>45828.083333333336</v>
      </c>
      <c r="B4082" s="5">
        <v>45828</v>
      </c>
      <c r="C4082" s="6">
        <v>59712.932966579858</v>
      </c>
      <c r="D4082" s="6">
        <v>23028.489396701389</v>
      </c>
      <c r="E4082" s="6">
        <v>39847</v>
      </c>
      <c r="F4082" s="34">
        <f t="shared" si="252"/>
        <v>38.565329573728988</v>
      </c>
      <c r="G4082" s="16">
        <f t="shared" si="253"/>
        <v>57.792278958770773</v>
      </c>
      <c r="H4082" s="6">
        <f t="shared" si="254"/>
        <v>956.74160590277825</v>
      </c>
      <c r="I4082" s="16">
        <f t="shared" si="255"/>
        <v>4.334688919840004</v>
      </c>
      <c r="J4082" s="10"/>
      <c r="N4082" s="4"/>
      <c r="O4082" s="17"/>
      <c r="P4082" s="17"/>
      <c r="Q4082" s="17"/>
      <c r="R4082" s="4"/>
    </row>
    <row r="4083" spans="1:18" x14ac:dyDescent="0.25">
      <c r="A4083" s="10">
        <v>45828.125</v>
      </c>
      <c r="B4083" s="5">
        <v>45828</v>
      </c>
      <c r="C4083" s="6">
        <v>57940.75400173611</v>
      </c>
      <c r="D4083" s="6">
        <v>23028.307612847224</v>
      </c>
      <c r="E4083" s="6">
        <v>39847</v>
      </c>
      <c r="F4083" s="34">
        <f t="shared" si="252"/>
        <v>39.744577041847293</v>
      </c>
      <c r="G4083" s="16">
        <f t="shared" si="253"/>
        <v>57.79182275415269</v>
      </c>
      <c r="H4083" s="6">
        <f t="shared" si="254"/>
        <v>-0.1817838541646779</v>
      </c>
      <c r="I4083" s="16">
        <f t="shared" si="255"/>
        <v>-7.8938679404093564E-4</v>
      </c>
      <c r="J4083" s="10"/>
      <c r="N4083" s="4"/>
      <c r="O4083" s="17"/>
      <c r="P4083" s="17"/>
      <c r="Q4083" s="17"/>
      <c r="R4083" s="4"/>
    </row>
    <row r="4084" spans="1:18" x14ac:dyDescent="0.25">
      <c r="A4084" s="10">
        <v>45828.166666666664</v>
      </c>
      <c r="B4084" s="5">
        <v>45828</v>
      </c>
      <c r="C4084" s="6">
        <v>56400.164622395831</v>
      </c>
      <c r="D4084" s="6">
        <v>22432.333014322918</v>
      </c>
      <c r="E4084" s="6">
        <v>39847</v>
      </c>
      <c r="F4084" s="34">
        <f t="shared" si="252"/>
        <v>39.773524003891481</v>
      </c>
      <c r="G4084" s="16">
        <f t="shared" si="253"/>
        <v>56.2961653683412</v>
      </c>
      <c r="H4084" s="6">
        <f t="shared" si="254"/>
        <v>-595.9745985243062</v>
      </c>
      <c r="I4084" s="16">
        <f t="shared" si="255"/>
        <v>-2.5880086741234032</v>
      </c>
      <c r="J4084" s="10"/>
      <c r="N4084" s="4"/>
      <c r="O4084" s="17"/>
      <c r="P4084" s="17"/>
      <c r="Q4084" s="17"/>
      <c r="R4084" s="4"/>
    </row>
    <row r="4085" spans="1:18" x14ac:dyDescent="0.25">
      <c r="A4085" s="10">
        <v>45828.208333333336</v>
      </c>
      <c r="B4085" s="5">
        <v>45828</v>
      </c>
      <c r="C4085" s="6">
        <v>55750.013641493053</v>
      </c>
      <c r="D4085" s="6">
        <v>22319.407356770833</v>
      </c>
      <c r="E4085" s="6">
        <v>39847</v>
      </c>
      <c r="F4085" s="34">
        <f t="shared" si="252"/>
        <v>40.034801606145564</v>
      </c>
      <c r="G4085" s="16">
        <f t="shared" si="253"/>
        <v>56.012767226568705</v>
      </c>
      <c r="H4085" s="6">
        <f t="shared" si="254"/>
        <v>-112.92565755208489</v>
      </c>
      <c r="I4085" s="16">
        <f t="shared" si="255"/>
        <v>-0.50340576470571519</v>
      </c>
      <c r="J4085" s="10"/>
      <c r="N4085" s="4"/>
      <c r="O4085" s="17"/>
      <c r="P4085" s="17"/>
      <c r="Q4085" s="17"/>
      <c r="R4085" s="4"/>
    </row>
    <row r="4086" spans="1:18" x14ac:dyDescent="0.25">
      <c r="A4086" s="10">
        <v>45828.25</v>
      </c>
      <c r="B4086" s="5">
        <v>45828</v>
      </c>
      <c r="C4086" s="6">
        <v>55836.098687065969</v>
      </c>
      <c r="D4086" s="6">
        <v>21208.677721354168</v>
      </c>
      <c r="E4086" s="6">
        <v>39847</v>
      </c>
      <c r="F4086" s="34">
        <f t="shared" si="252"/>
        <v>37.983810151598227</v>
      </c>
      <c r="G4086" s="16">
        <f t="shared" si="253"/>
        <v>53.225281003222747</v>
      </c>
      <c r="H4086" s="6">
        <f t="shared" si="254"/>
        <v>-1110.7296354166647</v>
      </c>
      <c r="I4086" s="16">
        <f t="shared" si="255"/>
        <v>-4.9765193925712046</v>
      </c>
      <c r="J4086" s="10"/>
      <c r="N4086" s="4"/>
      <c r="O4086" s="17"/>
      <c r="P4086" s="17"/>
      <c r="Q4086" s="17"/>
      <c r="R4086" s="4"/>
    </row>
    <row r="4087" spans="1:18" x14ac:dyDescent="0.25">
      <c r="A4087" s="10">
        <v>45828.291666666664</v>
      </c>
      <c r="B4087" s="5">
        <v>45828</v>
      </c>
      <c r="C4087" s="6">
        <v>56322.912302517361</v>
      </c>
      <c r="D4087" s="6">
        <v>19396.958632812501</v>
      </c>
      <c r="E4087" s="6">
        <v>39847</v>
      </c>
      <c r="F4087" s="34">
        <f t="shared" si="252"/>
        <v>34.43884174282222</v>
      </c>
      <c r="G4087" s="16">
        <f t="shared" si="253"/>
        <v>48.678592197185488</v>
      </c>
      <c r="H4087" s="6">
        <f t="shared" si="254"/>
        <v>-1811.7190885416676</v>
      </c>
      <c r="I4087" s="16">
        <f t="shared" si="255"/>
        <v>-8.5423481479824659</v>
      </c>
      <c r="J4087" s="10"/>
      <c r="N4087" s="4"/>
      <c r="O4087" s="17"/>
      <c r="P4087" s="17"/>
      <c r="Q4087" s="17"/>
      <c r="R4087" s="4"/>
    </row>
    <row r="4088" spans="1:18" x14ac:dyDescent="0.25">
      <c r="A4088" s="10">
        <v>45828.333333333336</v>
      </c>
      <c r="B4088" s="5">
        <v>45828</v>
      </c>
      <c r="C4088" s="6">
        <v>58028.397339409719</v>
      </c>
      <c r="D4088" s="6">
        <v>17470.18962890625</v>
      </c>
      <c r="E4088" s="6">
        <v>39847</v>
      </c>
      <c r="F4088" s="34">
        <f t="shared" si="252"/>
        <v>30.106276288698137</v>
      </c>
      <c r="G4088" s="16">
        <f t="shared" si="253"/>
        <v>43.843174213632771</v>
      </c>
      <c r="H4088" s="6">
        <f t="shared" si="254"/>
        <v>-1926.7690039062509</v>
      </c>
      <c r="I4088" s="16">
        <f t="shared" si="255"/>
        <v>-9.9333562564126332</v>
      </c>
      <c r="J4088" s="10"/>
      <c r="N4088" s="4"/>
      <c r="O4088" s="17"/>
      <c r="P4088" s="17"/>
      <c r="Q4088" s="17"/>
      <c r="R4088" s="4"/>
    </row>
    <row r="4089" spans="1:18" x14ac:dyDescent="0.25">
      <c r="A4089" s="10">
        <v>45828.375</v>
      </c>
      <c r="B4089" s="5">
        <v>45828</v>
      </c>
      <c r="C4089" s="6">
        <v>62182.023971354167</v>
      </c>
      <c r="D4089" s="6">
        <v>17842.42472439236</v>
      </c>
      <c r="E4089" s="6">
        <v>39847</v>
      </c>
      <c r="F4089" s="34">
        <f t="shared" si="252"/>
        <v>28.693862928315035</v>
      </c>
      <c r="G4089" s="16">
        <f t="shared" si="253"/>
        <v>44.777335117806508</v>
      </c>
      <c r="H4089" s="6">
        <f t="shared" si="254"/>
        <v>372.23509548611037</v>
      </c>
      <c r="I4089" s="16">
        <f t="shared" si="255"/>
        <v>2.1306872071394611</v>
      </c>
      <c r="J4089" s="10"/>
      <c r="N4089" s="4"/>
      <c r="O4089" s="17"/>
      <c r="P4089" s="17"/>
      <c r="Q4089" s="17"/>
      <c r="R4089" s="4"/>
    </row>
    <row r="4090" spans="1:18" x14ac:dyDescent="0.25">
      <c r="A4090" s="10">
        <v>45828.416666666664</v>
      </c>
      <c r="B4090" s="5">
        <v>45828</v>
      </c>
      <c r="C4090" s="6">
        <v>66471.902471788198</v>
      </c>
      <c r="D4090" s="6">
        <v>19155.012074652779</v>
      </c>
      <c r="E4090" s="6">
        <v>39847</v>
      </c>
      <c r="F4090" s="34">
        <f t="shared" si="252"/>
        <v>28.81670504734311</v>
      </c>
      <c r="G4090" s="16">
        <f t="shared" si="253"/>
        <v>48.071403304270781</v>
      </c>
      <c r="H4090" s="6">
        <f t="shared" si="254"/>
        <v>1312.587350260419</v>
      </c>
      <c r="I4090" s="16">
        <f t="shared" si="255"/>
        <v>7.3565525456076735</v>
      </c>
      <c r="J4090" s="10"/>
      <c r="N4090" s="4"/>
      <c r="O4090" s="17"/>
      <c r="P4090" s="17"/>
      <c r="Q4090" s="17"/>
      <c r="R4090" s="4"/>
    </row>
    <row r="4091" spans="1:18" x14ac:dyDescent="0.25">
      <c r="A4091" s="10">
        <v>45828.458333333336</v>
      </c>
      <c r="B4091" s="5">
        <v>45828</v>
      </c>
      <c r="C4091" s="6">
        <v>69897.879218749993</v>
      </c>
      <c r="D4091" s="6">
        <v>19546.94446451823</v>
      </c>
      <c r="E4091" s="6">
        <v>39847</v>
      </c>
      <c r="F4091" s="34">
        <f t="shared" si="252"/>
        <v>27.965003635295982</v>
      </c>
      <c r="G4091" s="16">
        <f t="shared" si="253"/>
        <v>49.054996522996035</v>
      </c>
      <c r="H4091" s="6">
        <f t="shared" si="254"/>
        <v>391.93238986545111</v>
      </c>
      <c r="I4091" s="16">
        <f t="shared" si="255"/>
        <v>2.0461088113020969</v>
      </c>
      <c r="J4091" s="10"/>
      <c r="N4091" s="4"/>
      <c r="O4091" s="17"/>
      <c r="P4091" s="17"/>
      <c r="Q4091" s="17"/>
      <c r="R4091" s="4"/>
    </row>
    <row r="4092" spans="1:18" x14ac:dyDescent="0.25">
      <c r="A4092" s="10">
        <v>45828.5</v>
      </c>
      <c r="B4092" s="5">
        <v>45828</v>
      </c>
      <c r="C4092" s="6">
        <v>71935.951818576388</v>
      </c>
      <c r="D4092" s="6">
        <v>20276.277942708333</v>
      </c>
      <c r="E4092" s="6">
        <v>39847</v>
      </c>
      <c r="F4092" s="34">
        <f t="shared" si="252"/>
        <v>28.186570734262929</v>
      </c>
      <c r="G4092" s="16">
        <f t="shared" si="253"/>
        <v>50.885331248797485</v>
      </c>
      <c r="H4092" s="6">
        <f t="shared" si="254"/>
        <v>729.33347819010305</v>
      </c>
      <c r="I4092" s="16">
        <f t="shared" si="255"/>
        <v>3.7311891866986935</v>
      </c>
      <c r="J4092" s="10"/>
      <c r="N4092" s="4"/>
      <c r="O4092" s="17"/>
      <c r="P4092" s="17"/>
      <c r="Q4092" s="17"/>
      <c r="R4092" s="4"/>
    </row>
    <row r="4093" spans="1:18" x14ac:dyDescent="0.25">
      <c r="A4093" s="10">
        <v>45828.541666666664</v>
      </c>
      <c r="B4093" s="5">
        <v>45828</v>
      </c>
      <c r="C4093" s="6">
        <v>75003.759535590274</v>
      </c>
      <c r="D4093" s="6">
        <v>21002.43562282986</v>
      </c>
      <c r="E4093" s="6">
        <v>39847</v>
      </c>
      <c r="F4093" s="34">
        <f t="shared" si="252"/>
        <v>28.001843844726114</v>
      </c>
      <c r="G4093" s="16">
        <f t="shared" si="253"/>
        <v>52.707695994252667</v>
      </c>
      <c r="H4093" s="6">
        <f t="shared" si="254"/>
        <v>726.15768012152694</v>
      </c>
      <c r="I4093" s="16">
        <f t="shared" si="255"/>
        <v>3.5813164633732226</v>
      </c>
      <c r="J4093" s="10"/>
      <c r="N4093" s="4"/>
      <c r="O4093" s="17"/>
      <c r="P4093" s="17"/>
      <c r="Q4093" s="17"/>
      <c r="R4093" s="4"/>
    </row>
    <row r="4094" spans="1:18" x14ac:dyDescent="0.25">
      <c r="A4094" s="10">
        <v>45828.583333333336</v>
      </c>
      <c r="B4094" s="5">
        <v>45828</v>
      </c>
      <c r="C4094" s="6">
        <v>76955.106684027778</v>
      </c>
      <c r="D4094" s="6">
        <v>21661.214242621529</v>
      </c>
      <c r="E4094" s="6">
        <v>39847</v>
      </c>
      <c r="F4094" s="34">
        <f t="shared" si="252"/>
        <v>28.147858116240343</v>
      </c>
      <c r="G4094" s="16">
        <f t="shared" si="253"/>
        <v>54.36096630266151</v>
      </c>
      <c r="H4094" s="6">
        <f t="shared" si="254"/>
        <v>658.77861979166846</v>
      </c>
      <c r="I4094" s="16">
        <f t="shared" si="255"/>
        <v>3.1366772484024161</v>
      </c>
      <c r="J4094" s="10"/>
      <c r="N4094" s="4"/>
      <c r="O4094" s="17"/>
      <c r="P4094" s="17"/>
      <c r="Q4094" s="17"/>
      <c r="R4094" s="4"/>
    </row>
    <row r="4095" spans="1:18" x14ac:dyDescent="0.25">
      <c r="A4095" s="10">
        <v>45828.625</v>
      </c>
      <c r="B4095" s="5">
        <v>45828</v>
      </c>
      <c r="C4095" s="6">
        <v>77500.367795138882</v>
      </c>
      <c r="D4095" s="6">
        <v>21400.969446614585</v>
      </c>
      <c r="E4095" s="6">
        <v>39847</v>
      </c>
      <c r="F4095" s="34">
        <f t="shared" si="252"/>
        <v>27.614023075587181</v>
      </c>
      <c r="G4095" s="16">
        <f t="shared" si="253"/>
        <v>53.707856166372835</v>
      </c>
      <c r="H4095" s="6">
        <f t="shared" si="254"/>
        <v>-260.24479600694394</v>
      </c>
      <c r="I4095" s="16">
        <f t="shared" si="255"/>
        <v>-1.201432168538711</v>
      </c>
      <c r="J4095" s="10"/>
      <c r="N4095" s="4"/>
      <c r="O4095" s="17"/>
      <c r="P4095" s="17"/>
      <c r="Q4095" s="17"/>
      <c r="R4095" s="4"/>
    </row>
    <row r="4096" spans="1:18" x14ac:dyDescent="0.25">
      <c r="A4096" s="10">
        <v>45828.666666666664</v>
      </c>
      <c r="B4096" s="5">
        <v>45828</v>
      </c>
      <c r="C4096" s="6">
        <v>77861.542660590276</v>
      </c>
      <c r="D4096" s="6">
        <v>22358.623129340278</v>
      </c>
      <c r="E4096" s="6">
        <v>39847</v>
      </c>
      <c r="F4096" s="34">
        <f t="shared" si="252"/>
        <v>28.715874827711481</v>
      </c>
      <c r="G4096" s="16">
        <f t="shared" si="253"/>
        <v>56.111183098703229</v>
      </c>
      <c r="H4096" s="6">
        <f t="shared" si="254"/>
        <v>957.65368272569322</v>
      </c>
      <c r="I4096" s="16">
        <f t="shared" si="255"/>
        <v>4.4748144943367709</v>
      </c>
      <c r="J4096" s="10"/>
      <c r="N4096" s="4"/>
      <c r="O4096" s="17"/>
      <c r="P4096" s="17"/>
      <c r="Q4096" s="17"/>
      <c r="R4096" s="4"/>
    </row>
    <row r="4097" spans="1:18" x14ac:dyDescent="0.25">
      <c r="A4097" s="10">
        <v>45828.708333333336</v>
      </c>
      <c r="B4097" s="5">
        <v>45828</v>
      </c>
      <c r="C4097" s="6">
        <v>78029.025976562494</v>
      </c>
      <c r="D4097" s="6">
        <v>23168.533157552083</v>
      </c>
      <c r="E4097" s="6">
        <v>39847</v>
      </c>
      <c r="F4097" s="34">
        <f t="shared" si="252"/>
        <v>29.692198342333782</v>
      </c>
      <c r="G4097" s="16">
        <f t="shared" si="253"/>
        <v>58.143732671348111</v>
      </c>
      <c r="H4097" s="6">
        <f t="shared" si="254"/>
        <v>809.91002821180518</v>
      </c>
      <c r="I4097" s="16">
        <f t="shared" si="255"/>
        <v>3.6223609277129163</v>
      </c>
      <c r="J4097" s="10"/>
      <c r="N4097" s="4"/>
      <c r="O4097" s="17"/>
      <c r="P4097" s="17"/>
      <c r="Q4097" s="17"/>
      <c r="R4097" s="4"/>
    </row>
    <row r="4098" spans="1:18" x14ac:dyDescent="0.25">
      <c r="A4098" s="10">
        <v>45828.75</v>
      </c>
      <c r="B4098" s="5">
        <v>45828</v>
      </c>
      <c r="C4098" s="6">
        <v>77348.25342447916</v>
      </c>
      <c r="D4098" s="6">
        <v>23452.445416666666</v>
      </c>
      <c r="E4098" s="6">
        <v>39847</v>
      </c>
      <c r="F4098" s="34">
        <f t="shared" si="252"/>
        <v>30.320588220605433</v>
      </c>
      <c r="G4098" s="16">
        <f t="shared" si="253"/>
        <v>58.856238654520197</v>
      </c>
      <c r="H4098" s="6">
        <f t="shared" si="254"/>
        <v>283.91225911458241</v>
      </c>
      <c r="I4098" s="16">
        <f t="shared" si="255"/>
        <v>1.2254218132149532</v>
      </c>
      <c r="J4098" s="10"/>
      <c r="N4098" s="4"/>
      <c r="O4098" s="17"/>
      <c r="P4098" s="17"/>
      <c r="Q4098" s="17"/>
      <c r="R4098" s="4"/>
    </row>
    <row r="4099" spans="1:18" x14ac:dyDescent="0.25">
      <c r="A4099" s="10">
        <v>45828.791666666664</v>
      </c>
      <c r="B4099" s="5">
        <v>45828</v>
      </c>
      <c r="C4099" s="6">
        <v>77270.039913194443</v>
      </c>
      <c r="D4099" s="6">
        <v>23404.349314236111</v>
      </c>
      <c r="E4099" s="6">
        <v>39847</v>
      </c>
      <c r="F4099" s="34">
        <f t="shared" ref="F4099:F4162" si="256">D4099/C4099*100</f>
        <v>30.28903484523714</v>
      </c>
      <c r="G4099" s="16">
        <f t="shared" ref="G4099:G4162" si="257">D4099/E4099*100</f>
        <v>58.735536713519487</v>
      </c>
      <c r="H4099" s="6">
        <f t="shared" si="254"/>
        <v>-48.096102430554311</v>
      </c>
      <c r="I4099" s="16">
        <f t="shared" si="255"/>
        <v>-0.20507926391494527</v>
      </c>
      <c r="J4099" s="10"/>
      <c r="N4099" s="4"/>
      <c r="O4099" s="17"/>
      <c r="P4099" s="17"/>
      <c r="Q4099" s="17"/>
      <c r="R4099" s="4"/>
    </row>
    <row r="4100" spans="1:18" x14ac:dyDescent="0.25">
      <c r="A4100" s="10">
        <v>45828.833333333336</v>
      </c>
      <c r="B4100" s="5">
        <v>45828</v>
      </c>
      <c r="C4100" s="6">
        <v>75960.849652777775</v>
      </c>
      <c r="D4100" s="6">
        <v>22947.472801649306</v>
      </c>
      <c r="E4100" s="6">
        <v>39847</v>
      </c>
      <c r="F4100" s="34">
        <f t="shared" si="256"/>
        <v>30.209605219720121</v>
      </c>
      <c r="G4100" s="16">
        <f t="shared" si="257"/>
        <v>57.588959775263646</v>
      </c>
      <c r="H4100" s="6">
        <f t="shared" ref="H4100:H4163" si="258">D4100-D4099</f>
        <v>-456.87651258680489</v>
      </c>
      <c r="I4100" s="16">
        <f t="shared" ref="I4100:I4163" si="259">H4100/D4099*100</f>
        <v>-1.9521008956608834</v>
      </c>
      <c r="J4100" s="10"/>
      <c r="N4100" s="4"/>
      <c r="O4100" s="17"/>
      <c r="P4100" s="17"/>
      <c r="Q4100" s="17"/>
      <c r="R4100" s="4"/>
    </row>
    <row r="4101" spans="1:18" x14ac:dyDescent="0.25">
      <c r="A4101" s="10">
        <v>45828.875</v>
      </c>
      <c r="B4101" s="5">
        <v>45828</v>
      </c>
      <c r="C4101" s="6">
        <v>73270.405008680551</v>
      </c>
      <c r="D4101" s="6">
        <v>23614.612007378473</v>
      </c>
      <c r="E4101" s="6">
        <v>39847</v>
      </c>
      <c r="F4101" s="34">
        <f t="shared" si="256"/>
        <v>32.229400130353838</v>
      </c>
      <c r="G4101" s="16">
        <f t="shared" si="257"/>
        <v>59.263211803594928</v>
      </c>
      <c r="H4101" s="6">
        <f t="shared" si="258"/>
        <v>667.13920572916686</v>
      </c>
      <c r="I4101" s="16">
        <f t="shared" si="259"/>
        <v>2.9072447824460106</v>
      </c>
      <c r="J4101" s="10"/>
      <c r="N4101" s="4"/>
      <c r="O4101" s="17"/>
      <c r="P4101" s="17"/>
      <c r="Q4101" s="17"/>
      <c r="R4101" s="4"/>
    </row>
    <row r="4102" spans="1:18" x14ac:dyDescent="0.25">
      <c r="A4102" s="10">
        <v>45828.916666666664</v>
      </c>
      <c r="B4102" s="5">
        <v>45828</v>
      </c>
      <c r="C4102" s="6">
        <v>71459.687009548608</v>
      </c>
      <c r="D4102" s="6">
        <v>24199.966664496529</v>
      </c>
      <c r="E4102" s="6">
        <v>39847</v>
      </c>
      <c r="F4102" s="34">
        <f t="shared" si="256"/>
        <v>33.865201034623723</v>
      </c>
      <c r="G4102" s="16">
        <f t="shared" si="257"/>
        <v>60.732217392768661</v>
      </c>
      <c r="H4102" s="6">
        <f t="shared" si="258"/>
        <v>585.35465711805591</v>
      </c>
      <c r="I4102" s="16">
        <f t="shared" si="259"/>
        <v>2.4787815990165734</v>
      </c>
      <c r="J4102" s="10"/>
      <c r="N4102" s="4"/>
      <c r="O4102" s="17"/>
      <c r="P4102" s="17"/>
      <c r="Q4102" s="17"/>
      <c r="R4102" s="4"/>
    </row>
    <row r="4103" spans="1:18" x14ac:dyDescent="0.25">
      <c r="A4103" s="10">
        <v>45828.958333333336</v>
      </c>
      <c r="B4103" s="5">
        <v>45828</v>
      </c>
      <c r="C4103" s="6">
        <v>68444.292842881943</v>
      </c>
      <c r="D4103" s="6">
        <v>25050.537452256944</v>
      </c>
      <c r="E4103" s="6">
        <v>39847</v>
      </c>
      <c r="F4103" s="34">
        <f t="shared" si="256"/>
        <v>36.599892279933385</v>
      </c>
      <c r="G4103" s="16">
        <f t="shared" si="257"/>
        <v>62.866809175739554</v>
      </c>
      <c r="H4103" s="6">
        <f t="shared" si="258"/>
        <v>850.57078776041453</v>
      </c>
      <c r="I4103" s="16">
        <f t="shared" si="259"/>
        <v>3.5147601629066556</v>
      </c>
      <c r="J4103" s="10"/>
      <c r="N4103" s="4"/>
      <c r="O4103" s="17"/>
      <c r="P4103" s="17"/>
      <c r="Q4103" s="17"/>
      <c r="R4103" s="4"/>
    </row>
    <row r="4104" spans="1:18" x14ac:dyDescent="0.25">
      <c r="A4104" s="10">
        <v>45829</v>
      </c>
      <c r="B4104" s="5">
        <v>45829</v>
      </c>
      <c r="C4104" s="6">
        <v>65237.341866319446</v>
      </c>
      <c r="D4104" s="6">
        <v>24861.409262152778</v>
      </c>
      <c r="E4104" s="6">
        <v>39847</v>
      </c>
      <c r="F4104" s="34">
        <f t="shared" si="256"/>
        <v>38.109169611933801</v>
      </c>
      <c r="G4104" s="16">
        <f t="shared" si="257"/>
        <v>62.392173217940574</v>
      </c>
      <c r="H4104" s="6">
        <f t="shared" si="258"/>
        <v>-189.1281901041657</v>
      </c>
      <c r="I4104" s="16">
        <f t="shared" si="259"/>
        <v>-0.75498655653444302</v>
      </c>
      <c r="J4104" s="10"/>
      <c r="N4104" s="4"/>
      <c r="O4104" s="17"/>
      <c r="P4104" s="17"/>
      <c r="Q4104" s="17"/>
      <c r="R4104" s="4"/>
    </row>
    <row r="4105" spans="1:18" x14ac:dyDescent="0.25">
      <c r="A4105" s="10">
        <v>45829.041666666664</v>
      </c>
      <c r="B4105" s="5">
        <v>45829</v>
      </c>
      <c r="C4105" s="6">
        <v>62506.954340277778</v>
      </c>
      <c r="D4105" s="6">
        <v>24986.710488281249</v>
      </c>
      <c r="E4105" s="6">
        <v>39847</v>
      </c>
      <c r="F4105" s="34">
        <f t="shared" si="256"/>
        <v>39.974288864335996</v>
      </c>
      <c r="G4105" s="16">
        <f t="shared" si="257"/>
        <v>62.706629076922347</v>
      </c>
      <c r="H4105" s="6">
        <f t="shared" si="258"/>
        <v>125.30122612847117</v>
      </c>
      <c r="I4105" s="16">
        <f t="shared" si="259"/>
        <v>0.50399888762227463</v>
      </c>
      <c r="J4105" s="10"/>
      <c r="N4105" s="4"/>
      <c r="O4105" s="17"/>
      <c r="P4105" s="17"/>
      <c r="Q4105" s="17"/>
      <c r="R4105" s="4"/>
    </row>
    <row r="4106" spans="1:18" x14ac:dyDescent="0.25">
      <c r="A4106" s="10">
        <v>45829.083333333336</v>
      </c>
      <c r="B4106" s="5">
        <v>45829</v>
      </c>
      <c r="C4106" s="6">
        <v>59998.411976996525</v>
      </c>
      <c r="D4106" s="6">
        <v>24750.553821614583</v>
      </c>
      <c r="E4106" s="6">
        <v>39847</v>
      </c>
      <c r="F4106" s="34">
        <f t="shared" si="256"/>
        <v>41.252014855166472</v>
      </c>
      <c r="G4106" s="16">
        <f t="shared" si="257"/>
        <v>62.113970491165162</v>
      </c>
      <c r="H4106" s="6">
        <f t="shared" si="258"/>
        <v>-236.15666666666584</v>
      </c>
      <c r="I4106" s="16">
        <f t="shared" si="259"/>
        <v>-0.94512907882541475</v>
      </c>
      <c r="J4106" s="10"/>
      <c r="N4106" s="4"/>
      <c r="O4106" s="17"/>
      <c r="P4106" s="17"/>
      <c r="Q4106" s="17"/>
      <c r="R4106" s="4"/>
    </row>
    <row r="4107" spans="1:18" x14ac:dyDescent="0.25">
      <c r="A4107" s="10">
        <v>45829.125</v>
      </c>
      <c r="B4107" s="5">
        <v>45829</v>
      </c>
      <c r="C4107" s="6">
        <v>57338.931551649308</v>
      </c>
      <c r="D4107" s="6">
        <v>24268.949934895834</v>
      </c>
      <c r="E4107" s="6">
        <v>39847</v>
      </c>
      <c r="F4107" s="34">
        <f t="shared" si="256"/>
        <v>42.325431043365434</v>
      </c>
      <c r="G4107" s="16">
        <f t="shared" si="257"/>
        <v>60.905337754149201</v>
      </c>
      <c r="H4107" s="6">
        <f t="shared" si="258"/>
        <v>-481.60388671874898</v>
      </c>
      <c r="I4107" s="16">
        <f t="shared" si="259"/>
        <v>-1.9458307486362822</v>
      </c>
      <c r="J4107" s="10"/>
      <c r="N4107" s="4"/>
      <c r="O4107" s="17"/>
      <c r="P4107" s="17"/>
      <c r="Q4107" s="17"/>
      <c r="R4107" s="4"/>
    </row>
    <row r="4108" spans="1:18" x14ac:dyDescent="0.25">
      <c r="A4108" s="10">
        <v>45829.166666666664</v>
      </c>
      <c r="B4108" s="5">
        <v>45829</v>
      </c>
      <c r="C4108" s="6">
        <v>55498.521990017362</v>
      </c>
      <c r="D4108" s="6">
        <v>23613.909943576389</v>
      </c>
      <c r="E4108" s="6">
        <v>39847</v>
      </c>
      <c r="F4108" s="34">
        <f t="shared" si="256"/>
        <v>42.548718590783146</v>
      </c>
      <c r="G4108" s="16">
        <f t="shared" si="257"/>
        <v>59.261449904826932</v>
      </c>
      <c r="H4108" s="6">
        <f t="shared" si="258"/>
        <v>-655.03999131944511</v>
      </c>
      <c r="I4108" s="16">
        <f t="shared" si="259"/>
        <v>-2.6990866645514657</v>
      </c>
      <c r="J4108" s="10"/>
      <c r="N4108" s="4"/>
      <c r="O4108" s="17"/>
      <c r="P4108" s="17"/>
      <c r="Q4108" s="17"/>
      <c r="R4108" s="4"/>
    </row>
    <row r="4109" spans="1:18" x14ac:dyDescent="0.25">
      <c r="A4109" s="10">
        <v>45829.208333333336</v>
      </c>
      <c r="B4109" s="5">
        <v>45829</v>
      </c>
      <c r="C4109" s="6">
        <v>54287.699131944442</v>
      </c>
      <c r="D4109" s="6">
        <v>23514.223077256946</v>
      </c>
      <c r="E4109" s="6">
        <v>39847</v>
      </c>
      <c r="F4109" s="34">
        <f t="shared" si="256"/>
        <v>43.314090398464685</v>
      </c>
      <c r="G4109" s="16">
        <f t="shared" si="257"/>
        <v>59.011275823165974</v>
      </c>
      <c r="H4109" s="6">
        <f t="shared" si="258"/>
        <v>-99.686866319443652</v>
      </c>
      <c r="I4109" s="16">
        <f t="shared" si="259"/>
        <v>-0.42215315700634798</v>
      </c>
      <c r="J4109" s="10"/>
      <c r="N4109" s="4"/>
      <c r="O4109" s="17"/>
      <c r="P4109" s="17"/>
      <c r="Q4109" s="17"/>
      <c r="R4109" s="4"/>
    </row>
    <row r="4110" spans="1:18" x14ac:dyDescent="0.25">
      <c r="A4110" s="10">
        <v>45829.25</v>
      </c>
      <c r="B4110" s="5">
        <v>45829</v>
      </c>
      <c r="C4110" s="6">
        <v>53401.525885416668</v>
      </c>
      <c r="D4110" s="6">
        <v>23522.783810763889</v>
      </c>
      <c r="E4110" s="6">
        <v>39847</v>
      </c>
      <c r="F4110" s="34">
        <f t="shared" si="256"/>
        <v>44.048898267882052</v>
      </c>
      <c r="G4110" s="16">
        <f t="shared" si="257"/>
        <v>59.032759833271989</v>
      </c>
      <c r="H4110" s="6">
        <f t="shared" si="258"/>
        <v>8.5607335069435067</v>
      </c>
      <c r="I4110" s="16">
        <f t="shared" si="259"/>
        <v>3.640661857641167E-2</v>
      </c>
      <c r="J4110" s="10"/>
      <c r="N4110" s="4"/>
      <c r="O4110" s="17"/>
      <c r="P4110" s="17"/>
      <c r="Q4110" s="17"/>
      <c r="R4110" s="4"/>
    </row>
    <row r="4111" spans="1:18" x14ac:dyDescent="0.25">
      <c r="A4111" s="10">
        <v>45829.291666666664</v>
      </c>
      <c r="B4111" s="5">
        <v>45829</v>
      </c>
      <c r="C4111" s="6">
        <v>53194.378641493058</v>
      </c>
      <c r="D4111" s="6">
        <v>23445.973452690971</v>
      </c>
      <c r="E4111" s="6">
        <v>39847</v>
      </c>
      <c r="F4111" s="34">
        <f t="shared" si="256"/>
        <v>44.076035948660326</v>
      </c>
      <c r="G4111" s="16">
        <f t="shared" si="257"/>
        <v>58.839996618794309</v>
      </c>
      <c r="H4111" s="6">
        <f t="shared" si="258"/>
        <v>-76.810358072918461</v>
      </c>
      <c r="I4111" s="16">
        <f t="shared" si="259"/>
        <v>-0.32653600309743308</v>
      </c>
      <c r="J4111" s="10"/>
      <c r="N4111" s="4"/>
      <c r="O4111" s="17"/>
      <c r="P4111" s="17"/>
      <c r="Q4111" s="17"/>
      <c r="R4111" s="4"/>
    </row>
    <row r="4112" spans="1:18" x14ac:dyDescent="0.25">
      <c r="A4112" s="10">
        <v>45829.333333333336</v>
      </c>
      <c r="B4112" s="5">
        <v>45829</v>
      </c>
      <c r="C4112" s="6">
        <v>54776.852506510419</v>
      </c>
      <c r="D4112" s="6">
        <v>22313.621200086807</v>
      </c>
      <c r="E4112" s="6">
        <v>39847</v>
      </c>
      <c r="F4112" s="34">
        <f t="shared" si="256"/>
        <v>40.735493514226206</v>
      </c>
      <c r="G4112" s="16">
        <f t="shared" si="257"/>
        <v>55.998246292285003</v>
      </c>
      <c r="H4112" s="6">
        <f t="shared" si="258"/>
        <v>-1132.3522526041634</v>
      </c>
      <c r="I4112" s="16">
        <f t="shared" si="259"/>
        <v>-4.8296235380843173</v>
      </c>
      <c r="J4112" s="10"/>
      <c r="N4112" s="4"/>
      <c r="O4112" s="17"/>
      <c r="P4112" s="17"/>
      <c r="Q4112" s="17"/>
      <c r="R4112" s="4"/>
    </row>
    <row r="4113" spans="1:18" x14ac:dyDescent="0.25">
      <c r="A4113" s="10">
        <v>45829.375</v>
      </c>
      <c r="B4113" s="5">
        <v>45829</v>
      </c>
      <c r="C4113" s="6">
        <v>58920.324672309027</v>
      </c>
      <c r="D4113" s="6">
        <v>21779.93857204861</v>
      </c>
      <c r="E4113" s="6">
        <v>39847</v>
      </c>
      <c r="F4113" s="34">
        <f t="shared" si="256"/>
        <v>36.965068833513399</v>
      </c>
      <c r="G4113" s="16">
        <f t="shared" si="257"/>
        <v>54.658916786831156</v>
      </c>
      <c r="H4113" s="6">
        <f t="shared" si="258"/>
        <v>-533.68262803819744</v>
      </c>
      <c r="I4113" s="16">
        <f t="shared" si="259"/>
        <v>-2.3917347312327828</v>
      </c>
      <c r="J4113" s="10"/>
      <c r="N4113" s="4"/>
      <c r="O4113" s="17"/>
      <c r="P4113" s="17"/>
      <c r="Q4113" s="17"/>
      <c r="R4113" s="4"/>
    </row>
    <row r="4114" spans="1:18" x14ac:dyDescent="0.25">
      <c r="A4114" s="10">
        <v>45829.416666666664</v>
      </c>
      <c r="B4114" s="5">
        <v>45829</v>
      </c>
      <c r="C4114" s="6">
        <v>63161.536022135413</v>
      </c>
      <c r="D4114" s="6">
        <v>23534.299394531248</v>
      </c>
      <c r="E4114" s="6">
        <v>39847</v>
      </c>
      <c r="F4114" s="34">
        <f t="shared" si="256"/>
        <v>37.260492503354392</v>
      </c>
      <c r="G4114" s="16">
        <f t="shared" si="257"/>
        <v>59.061659333277902</v>
      </c>
      <c r="H4114" s="6">
        <f t="shared" si="258"/>
        <v>1754.3608224826385</v>
      </c>
      <c r="I4114" s="16">
        <f t="shared" si="259"/>
        <v>8.0549392583416459</v>
      </c>
      <c r="J4114" s="10"/>
      <c r="N4114" s="4"/>
      <c r="O4114" s="17"/>
      <c r="P4114" s="17"/>
      <c r="Q4114" s="17"/>
      <c r="R4114" s="4"/>
    </row>
    <row r="4115" spans="1:18" x14ac:dyDescent="0.25">
      <c r="A4115" s="10">
        <v>45829.458333333336</v>
      </c>
      <c r="B4115" s="5">
        <v>45829</v>
      </c>
      <c r="C4115" s="6">
        <v>66460.940364583337</v>
      </c>
      <c r="D4115" s="6">
        <v>24737.927435438367</v>
      </c>
      <c r="E4115" s="6">
        <v>39847</v>
      </c>
      <c r="F4115" s="34">
        <f t="shared" si="256"/>
        <v>37.221753558908524</v>
      </c>
      <c r="G4115" s="16">
        <f t="shared" si="257"/>
        <v>62.082283322303731</v>
      </c>
      <c r="H4115" s="6">
        <f t="shared" si="258"/>
        <v>1203.6280409071187</v>
      </c>
      <c r="I4115" s="16">
        <f t="shared" si="259"/>
        <v>5.1143567978352911</v>
      </c>
      <c r="J4115" s="10"/>
      <c r="N4115" s="4"/>
      <c r="O4115" s="17"/>
      <c r="P4115" s="17"/>
      <c r="Q4115" s="17"/>
      <c r="R4115" s="4"/>
    </row>
    <row r="4116" spans="1:18" x14ac:dyDescent="0.25">
      <c r="A4116" s="10">
        <v>45829.5</v>
      </c>
      <c r="B4116" s="5">
        <v>45829</v>
      </c>
      <c r="C4116" s="6">
        <v>68880.442363281254</v>
      </c>
      <c r="D4116" s="6">
        <v>24759.383689236111</v>
      </c>
      <c r="E4116" s="6">
        <v>39847</v>
      </c>
      <c r="F4116" s="34">
        <f t="shared" si="256"/>
        <v>35.945448141365056</v>
      </c>
      <c r="G4116" s="16">
        <f t="shared" si="257"/>
        <v>62.136129920034413</v>
      </c>
      <c r="H4116" s="6">
        <f t="shared" si="258"/>
        <v>21.456253797743557</v>
      </c>
      <c r="I4116" s="16">
        <f t="shared" si="259"/>
        <v>8.6734241798309894E-2</v>
      </c>
      <c r="J4116" s="10"/>
      <c r="N4116" s="4"/>
      <c r="O4116" s="17"/>
      <c r="P4116" s="17"/>
      <c r="Q4116" s="17"/>
      <c r="R4116" s="4"/>
    </row>
    <row r="4117" spans="1:18" x14ac:dyDescent="0.25">
      <c r="A4117" s="10">
        <v>45829.541666666664</v>
      </c>
      <c r="B4117" s="5">
        <v>45829</v>
      </c>
      <c r="C4117" s="6">
        <v>71568.580585937496</v>
      </c>
      <c r="D4117" s="6">
        <v>24802.920596788194</v>
      </c>
      <c r="E4117" s="6">
        <v>39847</v>
      </c>
      <c r="F4117" s="34">
        <f t="shared" si="256"/>
        <v>34.656158322164231</v>
      </c>
      <c r="G4117" s="16">
        <f t="shared" si="257"/>
        <v>62.245390109137929</v>
      </c>
      <c r="H4117" s="6">
        <f t="shared" si="258"/>
        <v>43.536907552082994</v>
      </c>
      <c r="I4117" s="16">
        <f t="shared" si="259"/>
        <v>0.17584002937443965</v>
      </c>
      <c r="J4117" s="10"/>
      <c r="N4117" s="4"/>
      <c r="O4117" s="17"/>
      <c r="P4117" s="17"/>
      <c r="Q4117" s="17"/>
      <c r="R4117" s="4"/>
    </row>
    <row r="4118" spans="1:18" x14ac:dyDescent="0.25">
      <c r="A4118" s="10">
        <v>45829.583333333336</v>
      </c>
      <c r="B4118" s="5">
        <v>45829</v>
      </c>
      <c r="C4118" s="6">
        <v>73051.75891927084</v>
      </c>
      <c r="D4118" s="6">
        <v>24917.308869357639</v>
      </c>
      <c r="E4118" s="6">
        <v>39847</v>
      </c>
      <c r="F4118" s="34">
        <f t="shared" si="256"/>
        <v>34.109115561329112</v>
      </c>
      <c r="G4118" s="16">
        <f t="shared" si="257"/>
        <v>62.532458828412771</v>
      </c>
      <c r="H4118" s="6">
        <f t="shared" si="258"/>
        <v>114.38827256944569</v>
      </c>
      <c r="I4118" s="16">
        <f t="shared" si="259"/>
        <v>0.46118872220337703</v>
      </c>
      <c r="J4118" s="10"/>
      <c r="N4118" s="4"/>
      <c r="O4118" s="17"/>
      <c r="P4118" s="17"/>
      <c r="Q4118" s="17"/>
      <c r="R4118" s="4"/>
    </row>
    <row r="4119" spans="1:18" x14ac:dyDescent="0.25">
      <c r="A4119" s="10">
        <v>45829.625</v>
      </c>
      <c r="B4119" s="5">
        <v>45829</v>
      </c>
      <c r="C4119" s="6">
        <v>74054.537209201386</v>
      </c>
      <c r="D4119" s="6">
        <v>24641.758815104167</v>
      </c>
      <c r="E4119" s="6">
        <v>39847</v>
      </c>
      <c r="F4119" s="34">
        <f t="shared" si="256"/>
        <v>33.275150644034262</v>
      </c>
      <c r="G4119" s="16">
        <f t="shared" si="257"/>
        <v>61.840938628012566</v>
      </c>
      <c r="H4119" s="6">
        <f t="shared" si="258"/>
        <v>-275.5500542534719</v>
      </c>
      <c r="I4119" s="16">
        <f t="shared" si="259"/>
        <v>-1.1058580029576663</v>
      </c>
      <c r="J4119" s="10"/>
      <c r="N4119" s="4"/>
      <c r="O4119" s="17"/>
      <c r="P4119" s="17"/>
      <c r="Q4119" s="17"/>
      <c r="R4119" s="4"/>
    </row>
    <row r="4120" spans="1:18" x14ac:dyDescent="0.25">
      <c r="A4120" s="10">
        <v>45829.666666666664</v>
      </c>
      <c r="B4120" s="5">
        <v>45829</v>
      </c>
      <c r="C4120" s="6">
        <v>75704.231145833328</v>
      </c>
      <c r="D4120" s="6">
        <v>23892.712493489584</v>
      </c>
      <c r="E4120" s="6">
        <v>39847</v>
      </c>
      <c r="F4120" s="34">
        <f t="shared" si="256"/>
        <v>31.560603855105146</v>
      </c>
      <c r="G4120" s="16">
        <f t="shared" si="257"/>
        <v>59.961132565788098</v>
      </c>
      <c r="H4120" s="6">
        <f t="shared" si="258"/>
        <v>-749.04632161458358</v>
      </c>
      <c r="I4120" s="16">
        <f t="shared" si="259"/>
        <v>-3.0397437424614981</v>
      </c>
      <c r="J4120" s="10"/>
      <c r="N4120" s="4"/>
      <c r="O4120" s="17"/>
      <c r="P4120" s="17"/>
      <c r="Q4120" s="17"/>
      <c r="R4120" s="4"/>
    </row>
    <row r="4121" spans="1:18" x14ac:dyDescent="0.25">
      <c r="A4121" s="10">
        <v>45829.708333333336</v>
      </c>
      <c r="B4121" s="5">
        <v>45829</v>
      </c>
      <c r="C4121" s="6">
        <v>76461.518398437503</v>
      </c>
      <c r="D4121" s="6">
        <v>23165.200477430557</v>
      </c>
      <c r="E4121" s="6">
        <v>39847</v>
      </c>
      <c r="F4121" s="34">
        <f t="shared" si="256"/>
        <v>30.296547809471619</v>
      </c>
      <c r="G4121" s="16">
        <f t="shared" si="257"/>
        <v>58.135368979924607</v>
      </c>
      <c r="H4121" s="6">
        <f t="shared" si="258"/>
        <v>-727.51201605902679</v>
      </c>
      <c r="I4121" s="16">
        <f t="shared" si="259"/>
        <v>-3.0449117749073622</v>
      </c>
      <c r="J4121" s="10"/>
      <c r="N4121" s="4"/>
      <c r="O4121" s="17"/>
      <c r="P4121" s="17"/>
      <c r="Q4121" s="17"/>
      <c r="R4121" s="4"/>
    </row>
    <row r="4122" spans="1:18" x14ac:dyDescent="0.25">
      <c r="A4122" s="10">
        <v>45829.75</v>
      </c>
      <c r="B4122" s="5">
        <v>45829</v>
      </c>
      <c r="C4122" s="6">
        <v>76232.31819878472</v>
      </c>
      <c r="D4122" s="6">
        <v>22613.753159179687</v>
      </c>
      <c r="E4122" s="6">
        <v>39847</v>
      </c>
      <c r="F4122" s="34">
        <f t="shared" si="256"/>
        <v>29.664260111061651</v>
      </c>
      <c r="G4122" s="16">
        <f t="shared" si="257"/>
        <v>56.75145722182269</v>
      </c>
      <c r="H4122" s="6">
        <f t="shared" si="258"/>
        <v>-551.44731825087001</v>
      </c>
      <c r="I4122" s="16">
        <f t="shared" si="259"/>
        <v>-2.3804987951135383</v>
      </c>
      <c r="J4122" s="10"/>
      <c r="N4122" s="4"/>
      <c r="O4122" s="17"/>
      <c r="P4122" s="17"/>
      <c r="Q4122" s="17"/>
      <c r="R4122" s="4"/>
    </row>
    <row r="4123" spans="1:18" x14ac:dyDescent="0.25">
      <c r="A4123" s="10">
        <v>45829.791666666664</v>
      </c>
      <c r="B4123" s="5">
        <v>45829</v>
      </c>
      <c r="C4123" s="6">
        <v>75121.492782118061</v>
      </c>
      <c r="D4123" s="6">
        <v>22297.339503038194</v>
      </c>
      <c r="E4123" s="6">
        <v>39847</v>
      </c>
      <c r="F4123" s="34">
        <f t="shared" si="256"/>
        <v>29.681704499282606</v>
      </c>
      <c r="G4123" s="16">
        <f t="shared" si="257"/>
        <v>55.957385758120296</v>
      </c>
      <c r="H4123" s="6">
        <f t="shared" si="258"/>
        <v>-316.41365614149254</v>
      </c>
      <c r="I4123" s="16">
        <f t="shared" si="259"/>
        <v>-1.3992089411882942</v>
      </c>
      <c r="J4123" s="10"/>
      <c r="N4123" s="4"/>
      <c r="O4123" s="17"/>
      <c r="P4123" s="17"/>
      <c r="Q4123" s="17"/>
      <c r="R4123" s="4"/>
    </row>
    <row r="4124" spans="1:18" x14ac:dyDescent="0.25">
      <c r="A4124" s="10">
        <v>45829.833333333336</v>
      </c>
      <c r="B4124" s="5">
        <v>45829</v>
      </c>
      <c r="C4124" s="6">
        <v>72642.781358506938</v>
      </c>
      <c r="D4124" s="6">
        <v>23303.264741753472</v>
      </c>
      <c r="E4124" s="6">
        <v>39847</v>
      </c>
      <c r="F4124" s="34">
        <f t="shared" si="256"/>
        <v>32.079257299837003</v>
      </c>
      <c r="G4124" s="16">
        <f t="shared" si="257"/>
        <v>58.481854949565772</v>
      </c>
      <c r="H4124" s="6">
        <f t="shared" si="258"/>
        <v>1005.9252387152774</v>
      </c>
      <c r="I4124" s="16">
        <f t="shared" si="259"/>
        <v>4.5114137432325139</v>
      </c>
      <c r="J4124" s="10"/>
      <c r="N4124" s="4"/>
      <c r="O4124" s="17"/>
      <c r="P4124" s="17"/>
      <c r="Q4124" s="17"/>
      <c r="R4124" s="4"/>
    </row>
    <row r="4125" spans="1:18" x14ac:dyDescent="0.25">
      <c r="A4125" s="10">
        <v>45829.875</v>
      </c>
      <c r="B4125" s="5">
        <v>45829</v>
      </c>
      <c r="C4125" s="6">
        <v>69850.934769965272</v>
      </c>
      <c r="D4125" s="6">
        <v>25076.846536458332</v>
      </c>
      <c r="E4125" s="6">
        <v>39847</v>
      </c>
      <c r="F4125" s="34">
        <f t="shared" si="256"/>
        <v>35.900516749048514</v>
      </c>
      <c r="G4125" s="16">
        <f t="shared" si="257"/>
        <v>62.932834432851479</v>
      </c>
      <c r="H4125" s="6">
        <f t="shared" si="258"/>
        <v>1773.5817947048599</v>
      </c>
      <c r="I4125" s="16">
        <f t="shared" si="259"/>
        <v>7.6108726153166701</v>
      </c>
      <c r="J4125" s="10"/>
      <c r="N4125" s="4"/>
      <c r="O4125" s="17"/>
      <c r="P4125" s="17"/>
      <c r="Q4125" s="17"/>
      <c r="R4125" s="4"/>
    </row>
    <row r="4126" spans="1:18" x14ac:dyDescent="0.25">
      <c r="A4126" s="10">
        <v>45829.916666666664</v>
      </c>
      <c r="B4126" s="5">
        <v>45829</v>
      </c>
      <c r="C4126" s="6">
        <v>68305.362634548612</v>
      </c>
      <c r="D4126" s="6">
        <v>25692.106098090277</v>
      </c>
      <c r="E4126" s="6">
        <v>39847</v>
      </c>
      <c r="F4126" s="34">
        <f t="shared" si="256"/>
        <v>37.613600319421039</v>
      </c>
      <c r="G4126" s="16">
        <f t="shared" si="257"/>
        <v>64.476889346977885</v>
      </c>
      <c r="H4126" s="6">
        <f t="shared" si="258"/>
        <v>615.25956163194496</v>
      </c>
      <c r="I4126" s="16">
        <f t="shared" si="259"/>
        <v>2.4534965380812181</v>
      </c>
      <c r="J4126" s="10"/>
      <c r="N4126" s="4"/>
      <c r="O4126" s="17"/>
      <c r="P4126" s="17"/>
      <c r="Q4126" s="17"/>
      <c r="R4126" s="4"/>
    </row>
    <row r="4127" spans="1:18" x14ac:dyDescent="0.25">
      <c r="A4127" s="10">
        <v>45829.958333333336</v>
      </c>
      <c r="B4127" s="5">
        <v>45829</v>
      </c>
      <c r="C4127" s="6">
        <v>65641.687623697915</v>
      </c>
      <c r="D4127" s="6">
        <v>26238.039997829863</v>
      </c>
      <c r="E4127" s="6">
        <v>39847</v>
      </c>
      <c r="F4127" s="34">
        <f t="shared" si="256"/>
        <v>39.971610949803527</v>
      </c>
      <c r="G4127" s="16">
        <f t="shared" si="257"/>
        <v>65.846964634300846</v>
      </c>
      <c r="H4127" s="6">
        <f t="shared" si="258"/>
        <v>545.9338997395862</v>
      </c>
      <c r="I4127" s="16">
        <f t="shared" si="259"/>
        <v>2.1249090971960687</v>
      </c>
      <c r="J4127" s="10"/>
      <c r="N4127" s="4"/>
      <c r="O4127" s="17"/>
      <c r="P4127" s="17"/>
      <c r="Q4127" s="17"/>
      <c r="R4127" s="4"/>
    </row>
    <row r="4128" spans="1:18" x14ac:dyDescent="0.25">
      <c r="A4128" s="10">
        <v>45830</v>
      </c>
      <c r="B4128" s="5">
        <v>45830</v>
      </c>
      <c r="C4128" s="6">
        <v>62539.756054687503</v>
      </c>
      <c r="D4128" s="6">
        <v>26505.264696180555</v>
      </c>
      <c r="E4128" s="6">
        <v>39847</v>
      </c>
      <c r="F4128" s="34">
        <f t="shared" si="256"/>
        <v>42.381464796573866</v>
      </c>
      <c r="G4128" s="16">
        <f t="shared" si="257"/>
        <v>66.517591528046154</v>
      </c>
      <c r="H4128" s="6">
        <f t="shared" si="258"/>
        <v>267.22469835069205</v>
      </c>
      <c r="I4128" s="16">
        <f t="shared" si="259"/>
        <v>1.0184628820323245</v>
      </c>
      <c r="J4128" s="10"/>
      <c r="N4128" s="4"/>
      <c r="O4128" s="17"/>
      <c r="P4128" s="17"/>
      <c r="Q4128" s="17"/>
      <c r="R4128" s="4"/>
    </row>
    <row r="4129" spans="1:18" x14ac:dyDescent="0.25">
      <c r="A4129" s="10">
        <v>45830.041666666664</v>
      </c>
      <c r="B4129" s="5">
        <v>45830</v>
      </c>
      <c r="C4129" s="6">
        <v>59680.453374565972</v>
      </c>
      <c r="D4129" s="6">
        <v>26540.463999565971</v>
      </c>
      <c r="E4129" s="6">
        <v>39847</v>
      </c>
      <c r="F4129" s="34">
        <f t="shared" si="256"/>
        <v>44.470949027469558</v>
      </c>
      <c r="G4129" s="16">
        <f t="shared" si="257"/>
        <v>66.605927672261316</v>
      </c>
      <c r="H4129" s="6">
        <f t="shared" si="258"/>
        <v>35.199303385415988</v>
      </c>
      <c r="I4129" s="16">
        <f t="shared" si="259"/>
        <v>0.13280117662997062</v>
      </c>
      <c r="J4129" s="10"/>
      <c r="N4129" s="4"/>
      <c r="O4129" s="17"/>
      <c r="P4129" s="17"/>
      <c r="Q4129" s="17"/>
      <c r="R4129" s="4"/>
    </row>
    <row r="4130" spans="1:18" x14ac:dyDescent="0.25">
      <c r="A4130" s="10">
        <v>45830.083333333336</v>
      </c>
      <c r="B4130" s="5">
        <v>45830</v>
      </c>
      <c r="C4130" s="6">
        <v>57298.934133029514</v>
      </c>
      <c r="D4130" s="6">
        <v>26249.831944444446</v>
      </c>
      <c r="E4130" s="6">
        <v>39847</v>
      </c>
      <c r="F4130" s="34">
        <f t="shared" si="256"/>
        <v>45.81207720810454</v>
      </c>
      <c r="G4130" s="16">
        <f t="shared" si="257"/>
        <v>65.876557694291776</v>
      </c>
      <c r="H4130" s="6">
        <f t="shared" si="258"/>
        <v>-290.6320551215249</v>
      </c>
      <c r="I4130" s="16">
        <f t="shared" si="259"/>
        <v>-1.0950526529086972</v>
      </c>
      <c r="J4130" s="10"/>
      <c r="N4130" s="4"/>
      <c r="O4130" s="17"/>
      <c r="P4130" s="17"/>
      <c r="Q4130" s="17"/>
      <c r="R4130" s="4"/>
    </row>
    <row r="4131" spans="1:18" x14ac:dyDescent="0.25">
      <c r="A4131" s="10">
        <v>45830.125</v>
      </c>
      <c r="B4131" s="5">
        <v>45830</v>
      </c>
      <c r="C4131" s="6">
        <v>55717.89703776042</v>
      </c>
      <c r="D4131" s="6">
        <v>25997.19540798611</v>
      </c>
      <c r="E4131" s="6">
        <v>39847</v>
      </c>
      <c r="F4131" s="34">
        <f t="shared" si="256"/>
        <v>46.65860843665299</v>
      </c>
      <c r="G4131" s="16">
        <f t="shared" si="257"/>
        <v>65.242541240209079</v>
      </c>
      <c r="H4131" s="6">
        <f t="shared" si="258"/>
        <v>-252.6365364583362</v>
      </c>
      <c r="I4131" s="16">
        <f t="shared" si="259"/>
        <v>-0.96243106238935205</v>
      </c>
      <c r="J4131" s="10"/>
      <c r="N4131" s="4"/>
      <c r="O4131" s="17"/>
      <c r="P4131" s="17"/>
      <c r="Q4131" s="17"/>
      <c r="R4131" s="4"/>
    </row>
    <row r="4132" spans="1:18" x14ac:dyDescent="0.25">
      <c r="A4132" s="10">
        <v>45830.166666666664</v>
      </c>
      <c r="B4132" s="5">
        <v>45830</v>
      </c>
      <c r="C4132" s="6">
        <v>53935.476134982637</v>
      </c>
      <c r="D4132" s="6">
        <v>25275.021205512152</v>
      </c>
      <c r="E4132" s="6">
        <v>39847</v>
      </c>
      <c r="F4132" s="34">
        <f t="shared" si="256"/>
        <v>46.861589100014882</v>
      </c>
      <c r="G4132" s="16">
        <f t="shared" si="257"/>
        <v>63.430173427139195</v>
      </c>
      <c r="H4132" s="6">
        <f t="shared" si="258"/>
        <v>-722.17420247395785</v>
      </c>
      <c r="I4132" s="16">
        <f t="shared" si="259"/>
        <v>-2.7778927347375029</v>
      </c>
      <c r="J4132" s="10"/>
      <c r="N4132" s="4"/>
      <c r="O4132" s="17"/>
      <c r="P4132" s="17"/>
      <c r="Q4132" s="17"/>
      <c r="R4132" s="4"/>
    </row>
    <row r="4133" spans="1:18" x14ac:dyDescent="0.25">
      <c r="A4133" s="10">
        <v>45830.208333333336</v>
      </c>
      <c r="B4133" s="5">
        <v>45830</v>
      </c>
      <c r="C4133" s="6">
        <v>52719.91226996528</v>
      </c>
      <c r="D4133" s="6">
        <v>24932.913135850693</v>
      </c>
      <c r="E4133" s="6">
        <v>39847</v>
      </c>
      <c r="F4133" s="34">
        <f t="shared" si="256"/>
        <v>47.293161278750958</v>
      </c>
      <c r="G4133" s="16">
        <f t="shared" si="257"/>
        <v>62.571619283385679</v>
      </c>
      <c r="H4133" s="6">
        <f t="shared" si="258"/>
        <v>-342.10806966145901</v>
      </c>
      <c r="I4133" s="16">
        <f t="shared" si="259"/>
        <v>-1.3535421667098333</v>
      </c>
      <c r="J4133" s="10"/>
      <c r="N4133" s="4"/>
      <c r="O4133" s="17"/>
      <c r="P4133" s="17"/>
      <c r="Q4133" s="17"/>
      <c r="R4133" s="4"/>
    </row>
    <row r="4134" spans="1:18" x14ac:dyDescent="0.25">
      <c r="A4134" s="10">
        <v>45830.25</v>
      </c>
      <c r="B4134" s="5">
        <v>45830</v>
      </c>
      <c r="C4134" s="6">
        <v>52209.699099392361</v>
      </c>
      <c r="D4134" s="6">
        <v>24790.242789713542</v>
      </c>
      <c r="E4134" s="6">
        <v>39847</v>
      </c>
      <c r="F4134" s="34">
        <f t="shared" si="256"/>
        <v>47.482064094106342</v>
      </c>
      <c r="G4134" s="16">
        <f t="shared" si="257"/>
        <v>62.213573894430056</v>
      </c>
      <c r="H4134" s="6">
        <f t="shared" si="258"/>
        <v>-142.67034613715077</v>
      </c>
      <c r="I4134" s="16">
        <f t="shared" si="259"/>
        <v>-0.57221691408376607</v>
      </c>
      <c r="J4134" s="10"/>
      <c r="N4134" s="4"/>
      <c r="O4134" s="17"/>
      <c r="P4134" s="17"/>
      <c r="Q4134" s="17"/>
      <c r="R4134" s="4"/>
    </row>
    <row r="4135" spans="1:18" x14ac:dyDescent="0.25">
      <c r="A4135" s="10">
        <v>45830.291666666664</v>
      </c>
      <c r="B4135" s="5">
        <v>45830</v>
      </c>
      <c r="C4135" s="6">
        <v>51553.600117187503</v>
      </c>
      <c r="D4135" s="6">
        <v>24515.495332031249</v>
      </c>
      <c r="E4135" s="6">
        <v>39847</v>
      </c>
      <c r="F4135" s="34">
        <f t="shared" si="256"/>
        <v>47.55341096704128</v>
      </c>
      <c r="G4135" s="16">
        <f t="shared" si="257"/>
        <v>61.524067889756438</v>
      </c>
      <c r="H4135" s="6">
        <f t="shared" si="258"/>
        <v>-274.74745768229332</v>
      </c>
      <c r="I4135" s="16">
        <f t="shared" si="259"/>
        <v>-1.1082886925024267</v>
      </c>
      <c r="J4135" s="10"/>
      <c r="N4135" s="4"/>
      <c r="O4135" s="17"/>
      <c r="P4135" s="17"/>
      <c r="Q4135" s="17"/>
      <c r="R4135" s="4"/>
    </row>
    <row r="4136" spans="1:18" x14ac:dyDescent="0.25">
      <c r="A4136" s="10">
        <v>45830.333333333336</v>
      </c>
      <c r="B4136" s="5">
        <v>45830</v>
      </c>
      <c r="C4136" s="6">
        <v>53164.687161458336</v>
      </c>
      <c r="D4136" s="6">
        <v>23629.556148003474</v>
      </c>
      <c r="E4136" s="6">
        <v>39847</v>
      </c>
      <c r="F4136" s="34">
        <f t="shared" si="256"/>
        <v>44.445961049750494</v>
      </c>
      <c r="G4136" s="16">
        <f t="shared" si="257"/>
        <v>59.300715607206243</v>
      </c>
      <c r="H4136" s="6">
        <f t="shared" si="258"/>
        <v>-885.9391840277749</v>
      </c>
      <c r="I4136" s="16">
        <f t="shared" si="259"/>
        <v>-3.6137927136647816</v>
      </c>
      <c r="J4136" s="10"/>
      <c r="N4136" s="4"/>
      <c r="O4136" s="17"/>
      <c r="P4136" s="17"/>
      <c r="Q4136" s="17"/>
      <c r="R4136" s="4"/>
    </row>
    <row r="4137" spans="1:18" x14ac:dyDescent="0.25">
      <c r="A4137" s="10">
        <v>45830.375</v>
      </c>
      <c r="B4137" s="5">
        <v>45830</v>
      </c>
      <c r="C4137" s="6">
        <v>58252.38003472222</v>
      </c>
      <c r="D4137" s="6">
        <v>22869.180123697915</v>
      </c>
      <c r="E4137" s="6">
        <v>39847</v>
      </c>
      <c r="F4137" s="34">
        <f t="shared" si="256"/>
        <v>39.258790988568002</v>
      </c>
      <c r="G4137" s="16">
        <f t="shared" si="257"/>
        <v>57.392476531979611</v>
      </c>
      <c r="H4137" s="6">
        <f t="shared" si="258"/>
        <v>-760.37602430555853</v>
      </c>
      <c r="I4137" s="16">
        <f t="shared" si="259"/>
        <v>-3.2179022726578159</v>
      </c>
      <c r="J4137" s="10"/>
      <c r="N4137" s="4"/>
      <c r="O4137" s="17"/>
      <c r="P4137" s="17"/>
      <c r="Q4137" s="17"/>
      <c r="R4137" s="4"/>
    </row>
    <row r="4138" spans="1:18" x14ac:dyDescent="0.25">
      <c r="A4138" s="10">
        <v>45830.416666666664</v>
      </c>
      <c r="B4138" s="5">
        <v>45830</v>
      </c>
      <c r="C4138" s="6">
        <v>61233.790071614581</v>
      </c>
      <c r="D4138" s="6">
        <v>23785.009991319443</v>
      </c>
      <c r="E4138" s="6">
        <v>39847</v>
      </c>
      <c r="F4138" s="34">
        <f t="shared" si="256"/>
        <v>38.842949233588556</v>
      </c>
      <c r="G4138" s="16">
        <f t="shared" si="257"/>
        <v>59.690842450672434</v>
      </c>
      <c r="H4138" s="6">
        <f t="shared" si="258"/>
        <v>915.82986762152723</v>
      </c>
      <c r="I4138" s="16">
        <f t="shared" si="259"/>
        <v>4.0046467021024048</v>
      </c>
      <c r="J4138" s="10"/>
      <c r="N4138" s="4"/>
      <c r="O4138" s="17"/>
      <c r="P4138" s="17"/>
      <c r="Q4138" s="17"/>
      <c r="R4138" s="4"/>
    </row>
    <row r="4139" spans="1:18" x14ac:dyDescent="0.25">
      <c r="A4139" s="10">
        <v>45830.458333333336</v>
      </c>
      <c r="B4139" s="5">
        <v>45830</v>
      </c>
      <c r="C4139" s="6">
        <v>64199.06753472222</v>
      </c>
      <c r="D4139" s="6">
        <v>23965.432469618056</v>
      </c>
      <c r="E4139" s="6">
        <v>39847</v>
      </c>
      <c r="F4139" s="34">
        <f t="shared" si="256"/>
        <v>37.329876258181308</v>
      </c>
      <c r="G4139" s="16">
        <f t="shared" si="257"/>
        <v>60.143630560940743</v>
      </c>
      <c r="H4139" s="6">
        <f t="shared" si="258"/>
        <v>180.42247829861299</v>
      </c>
      <c r="I4139" s="16">
        <f t="shared" si="259"/>
        <v>0.75855540260214238</v>
      </c>
      <c r="J4139" s="10"/>
      <c r="N4139" s="4"/>
      <c r="O4139" s="17"/>
      <c r="P4139" s="17"/>
      <c r="Q4139" s="17"/>
      <c r="R4139" s="4"/>
    </row>
    <row r="4140" spans="1:18" x14ac:dyDescent="0.25">
      <c r="A4140" s="10">
        <v>45830.5</v>
      </c>
      <c r="B4140" s="5">
        <v>45830</v>
      </c>
      <c r="C4140" s="6">
        <v>67250.568207465272</v>
      </c>
      <c r="D4140" s="6">
        <v>23544.982799479167</v>
      </c>
      <c r="E4140" s="6">
        <v>39847</v>
      </c>
      <c r="F4140" s="34">
        <f t="shared" si="256"/>
        <v>35.010831026503524</v>
      </c>
      <c r="G4140" s="16">
        <f t="shared" si="257"/>
        <v>59.088470397970148</v>
      </c>
      <c r="H4140" s="6">
        <f t="shared" si="258"/>
        <v>-420.44967013888891</v>
      </c>
      <c r="I4140" s="16">
        <f t="shared" si="259"/>
        <v>-1.7544005127881999</v>
      </c>
      <c r="J4140" s="10"/>
      <c r="N4140" s="4"/>
      <c r="O4140" s="17"/>
      <c r="P4140" s="17"/>
      <c r="Q4140" s="17"/>
      <c r="R4140" s="4"/>
    </row>
    <row r="4141" spans="1:18" x14ac:dyDescent="0.25">
      <c r="A4141" s="10">
        <v>45830.541666666664</v>
      </c>
      <c r="B4141" s="5">
        <v>45830</v>
      </c>
      <c r="C4141" s="6">
        <v>69785.785902777774</v>
      </c>
      <c r="D4141" s="6">
        <v>23498.813014322917</v>
      </c>
      <c r="E4141" s="6">
        <v>39847</v>
      </c>
      <c r="F4141" s="34">
        <f t="shared" si="256"/>
        <v>33.672778360711362</v>
      </c>
      <c r="G4141" s="16">
        <f t="shared" si="257"/>
        <v>58.972602741292732</v>
      </c>
      <c r="H4141" s="6">
        <f t="shared" si="258"/>
        <v>-46.169785156249418</v>
      </c>
      <c r="I4141" s="16">
        <f t="shared" si="259"/>
        <v>-0.19609181943114748</v>
      </c>
      <c r="J4141" s="10"/>
      <c r="N4141" s="4"/>
      <c r="O4141" s="17"/>
      <c r="P4141" s="17"/>
      <c r="Q4141" s="17"/>
      <c r="R4141" s="4"/>
    </row>
    <row r="4142" spans="1:18" x14ac:dyDescent="0.25">
      <c r="A4142" s="10">
        <v>45830.583333333336</v>
      </c>
      <c r="B4142" s="5">
        <v>45830</v>
      </c>
      <c r="C4142" s="6">
        <v>72195.874383680552</v>
      </c>
      <c r="D4142" s="6">
        <v>24063.506940104166</v>
      </c>
      <c r="E4142" s="6">
        <v>39847</v>
      </c>
      <c r="F4142" s="34">
        <f t="shared" si="256"/>
        <v>33.330861556188282</v>
      </c>
      <c r="G4142" s="16">
        <f t="shared" si="257"/>
        <v>60.389758175280861</v>
      </c>
      <c r="H4142" s="6">
        <f t="shared" si="258"/>
        <v>564.69392578124825</v>
      </c>
      <c r="I4142" s="16">
        <f t="shared" si="259"/>
        <v>2.4030742550147446</v>
      </c>
      <c r="J4142" s="10"/>
      <c r="N4142" s="4"/>
      <c r="O4142" s="17"/>
      <c r="P4142" s="17"/>
      <c r="Q4142" s="17"/>
      <c r="R4142" s="4"/>
    </row>
    <row r="4143" spans="1:18" x14ac:dyDescent="0.25">
      <c r="A4143" s="10">
        <v>45830.625</v>
      </c>
      <c r="B4143" s="5">
        <v>45830</v>
      </c>
      <c r="C4143" s="6">
        <v>74166.363615451395</v>
      </c>
      <c r="D4143" s="6">
        <v>24544.951189236112</v>
      </c>
      <c r="E4143" s="6">
        <v>39847</v>
      </c>
      <c r="F4143" s="34">
        <f t="shared" si="256"/>
        <v>33.094451436907924</v>
      </c>
      <c r="G4143" s="16">
        <f t="shared" si="257"/>
        <v>61.597990285933982</v>
      </c>
      <c r="H4143" s="6">
        <f t="shared" si="258"/>
        <v>481.44424913194598</v>
      </c>
      <c r="I4143" s="16">
        <f t="shared" si="259"/>
        <v>2.0007235451187393</v>
      </c>
      <c r="J4143" s="10"/>
      <c r="N4143" s="4"/>
      <c r="O4143" s="17"/>
      <c r="P4143" s="17"/>
      <c r="Q4143" s="17"/>
      <c r="R4143" s="4"/>
    </row>
    <row r="4144" spans="1:18" x14ac:dyDescent="0.25">
      <c r="A4144" s="10">
        <v>45830.666666666664</v>
      </c>
      <c r="B4144" s="5">
        <v>45830</v>
      </c>
      <c r="C4144" s="6">
        <v>75363.68114583334</v>
      </c>
      <c r="D4144" s="6">
        <v>24746.100056423613</v>
      </c>
      <c r="E4144" s="6">
        <v>39847</v>
      </c>
      <c r="F4144" s="34">
        <f t="shared" si="256"/>
        <v>32.835577668424122</v>
      </c>
      <c r="G4144" s="16">
        <f t="shared" si="257"/>
        <v>62.102793325529184</v>
      </c>
      <c r="H4144" s="6">
        <f t="shared" si="258"/>
        <v>201.14886718750131</v>
      </c>
      <c r="I4144" s="16">
        <f t="shared" si="259"/>
        <v>0.81951219066067116</v>
      </c>
      <c r="J4144" s="10"/>
      <c r="N4144" s="4"/>
      <c r="O4144" s="17"/>
      <c r="P4144" s="17"/>
      <c r="Q4144" s="17"/>
      <c r="R4144" s="4"/>
    </row>
    <row r="4145" spans="1:18" x14ac:dyDescent="0.25">
      <c r="A4145" s="10">
        <v>45830.708333333336</v>
      </c>
      <c r="B4145" s="5">
        <v>45830</v>
      </c>
      <c r="C4145" s="6">
        <v>76251.618246527782</v>
      </c>
      <c r="D4145" s="6">
        <v>24778.437009548612</v>
      </c>
      <c r="E4145" s="6">
        <v>39847</v>
      </c>
      <c r="F4145" s="34">
        <f t="shared" si="256"/>
        <v>32.495621180704489</v>
      </c>
      <c r="G4145" s="16">
        <f t="shared" si="257"/>
        <v>62.183946117772003</v>
      </c>
      <c r="H4145" s="6">
        <f t="shared" si="258"/>
        <v>32.336953124999127</v>
      </c>
      <c r="I4145" s="16">
        <f t="shared" si="259"/>
        <v>0.13067494696646179</v>
      </c>
      <c r="J4145" s="10"/>
      <c r="N4145" s="4"/>
      <c r="O4145" s="17"/>
      <c r="P4145" s="17"/>
      <c r="Q4145" s="17"/>
      <c r="R4145" s="4"/>
    </row>
    <row r="4146" spans="1:18" x14ac:dyDescent="0.25">
      <c r="A4146" s="10">
        <v>45830.75</v>
      </c>
      <c r="B4146" s="5">
        <v>45830</v>
      </c>
      <c r="C4146" s="6">
        <v>76605.215698784727</v>
      </c>
      <c r="D4146" s="6">
        <v>25233.028870985243</v>
      </c>
      <c r="E4146" s="6">
        <v>39847</v>
      </c>
      <c r="F4146" s="34">
        <f t="shared" si="256"/>
        <v>32.939048132443993</v>
      </c>
      <c r="G4146" s="16">
        <f t="shared" si="257"/>
        <v>63.324789497290247</v>
      </c>
      <c r="H4146" s="6">
        <f t="shared" si="258"/>
        <v>454.59186143663101</v>
      </c>
      <c r="I4146" s="16">
        <f t="shared" si="259"/>
        <v>1.8346268623055182</v>
      </c>
      <c r="J4146" s="10"/>
      <c r="N4146" s="4"/>
      <c r="O4146" s="17"/>
      <c r="P4146" s="17"/>
      <c r="Q4146" s="17"/>
      <c r="R4146" s="4"/>
    </row>
    <row r="4147" spans="1:18" x14ac:dyDescent="0.25">
      <c r="A4147" s="10">
        <v>45830.791666666664</v>
      </c>
      <c r="B4147" s="5">
        <v>45830</v>
      </c>
      <c r="C4147" s="6">
        <v>76045.610143229162</v>
      </c>
      <c r="D4147" s="6">
        <v>25923.913474392361</v>
      </c>
      <c r="E4147" s="6">
        <v>39847</v>
      </c>
      <c r="F4147" s="34">
        <f t="shared" si="256"/>
        <v>34.089953944173246</v>
      </c>
      <c r="G4147" s="16">
        <f t="shared" si="257"/>
        <v>65.058632957041581</v>
      </c>
      <c r="H4147" s="6">
        <f t="shared" si="258"/>
        <v>690.88460340711754</v>
      </c>
      <c r="I4147" s="16">
        <f t="shared" si="259"/>
        <v>2.7380169338352656</v>
      </c>
      <c r="J4147" s="10"/>
      <c r="N4147" s="4"/>
      <c r="O4147" s="17"/>
      <c r="P4147" s="17"/>
      <c r="Q4147" s="17"/>
      <c r="R4147" s="4"/>
    </row>
    <row r="4148" spans="1:18" x14ac:dyDescent="0.25">
      <c r="A4148" s="10">
        <v>45830.833333333336</v>
      </c>
      <c r="B4148" s="5">
        <v>45830</v>
      </c>
      <c r="C4148" s="6">
        <v>74372.817335069441</v>
      </c>
      <c r="D4148" s="6">
        <v>26324.303936089411</v>
      </c>
      <c r="E4148" s="6">
        <v>39847</v>
      </c>
      <c r="F4148" s="34">
        <f t="shared" si="256"/>
        <v>35.395060829135168</v>
      </c>
      <c r="G4148" s="16">
        <f t="shared" si="257"/>
        <v>66.063452546212787</v>
      </c>
      <c r="H4148" s="6">
        <f t="shared" si="258"/>
        <v>400.39046169705034</v>
      </c>
      <c r="I4148" s="16">
        <f t="shared" si="259"/>
        <v>1.5444830970160273</v>
      </c>
      <c r="J4148" s="10"/>
      <c r="N4148" s="4"/>
      <c r="O4148" s="17"/>
      <c r="P4148" s="17"/>
      <c r="Q4148" s="17"/>
      <c r="R4148" s="4"/>
    </row>
    <row r="4149" spans="1:18" x14ac:dyDescent="0.25">
      <c r="A4149" s="10">
        <v>45830.875</v>
      </c>
      <c r="B4149" s="5">
        <v>45830</v>
      </c>
      <c r="C4149" s="6">
        <v>71525.841180555552</v>
      </c>
      <c r="D4149" s="6">
        <v>26110.160691731769</v>
      </c>
      <c r="E4149" s="6">
        <v>39847</v>
      </c>
      <c r="F4149" s="34">
        <f t="shared" si="256"/>
        <v>36.504513978131129</v>
      </c>
      <c r="G4149" s="16">
        <f t="shared" si="257"/>
        <v>65.526038827845937</v>
      </c>
      <c r="H4149" s="6">
        <f t="shared" si="258"/>
        <v>-214.14324435764138</v>
      </c>
      <c r="I4149" s="16">
        <f t="shared" si="259"/>
        <v>-0.81348112708902764</v>
      </c>
      <c r="J4149" s="10"/>
      <c r="N4149" s="4"/>
      <c r="O4149" s="17"/>
      <c r="P4149" s="17"/>
      <c r="Q4149" s="17"/>
      <c r="R4149" s="4"/>
    </row>
    <row r="4150" spans="1:18" x14ac:dyDescent="0.25">
      <c r="A4150" s="10">
        <v>45830.916666666664</v>
      </c>
      <c r="B4150" s="5">
        <v>45830</v>
      </c>
      <c r="C4150" s="6">
        <v>69643.901436631946</v>
      </c>
      <c r="D4150" s="6">
        <v>25671.846100260416</v>
      </c>
      <c r="E4150" s="6">
        <v>39847</v>
      </c>
      <c r="F4150" s="34">
        <f t="shared" si="256"/>
        <v>36.861585251106135</v>
      </c>
      <c r="G4150" s="16">
        <f t="shared" si="257"/>
        <v>64.426044872287534</v>
      </c>
      <c r="H4150" s="6">
        <f t="shared" si="258"/>
        <v>-438.3145914713532</v>
      </c>
      <c r="I4150" s="16">
        <f t="shared" si="259"/>
        <v>-1.6787127304434899</v>
      </c>
      <c r="J4150" s="10"/>
      <c r="N4150" s="4"/>
      <c r="O4150" s="17"/>
      <c r="P4150" s="17"/>
      <c r="Q4150" s="17"/>
      <c r="R4150" s="4"/>
    </row>
    <row r="4151" spans="1:18" x14ac:dyDescent="0.25">
      <c r="A4151" s="10">
        <v>45830.958333333336</v>
      </c>
      <c r="B4151" s="5">
        <v>45830</v>
      </c>
      <c r="C4151" s="6">
        <v>66244.723185763884</v>
      </c>
      <c r="D4151" s="6">
        <v>25432.259468315973</v>
      </c>
      <c r="E4151" s="6">
        <v>39847</v>
      </c>
      <c r="F4151" s="34">
        <f t="shared" si="256"/>
        <v>38.391374052539504</v>
      </c>
      <c r="G4151" s="16">
        <f t="shared" si="257"/>
        <v>63.824778448354891</v>
      </c>
      <c r="H4151" s="6">
        <f t="shared" si="258"/>
        <v>-239.58663194444307</v>
      </c>
      <c r="I4151" s="16">
        <f t="shared" si="259"/>
        <v>-0.93326608070470118</v>
      </c>
      <c r="J4151" s="10"/>
      <c r="N4151" s="4"/>
      <c r="O4151" s="17"/>
      <c r="P4151" s="17"/>
      <c r="Q4151" s="17"/>
      <c r="R4151" s="4"/>
    </row>
    <row r="4152" spans="1:18" x14ac:dyDescent="0.25">
      <c r="A4152" s="10">
        <v>45831</v>
      </c>
      <c r="B4152" s="5">
        <v>45831</v>
      </c>
      <c r="C4152" s="6">
        <v>62595.240861545142</v>
      </c>
      <c r="D4152" s="6">
        <v>23951.065989583334</v>
      </c>
      <c r="E4152" s="6">
        <v>39847</v>
      </c>
      <c r="F4152" s="34">
        <f t="shared" si="256"/>
        <v>38.263397759840664</v>
      </c>
      <c r="G4152" s="16">
        <f t="shared" si="257"/>
        <v>60.107576453894481</v>
      </c>
      <c r="H4152" s="6">
        <f t="shared" si="258"/>
        <v>-1481.1934787326391</v>
      </c>
      <c r="I4152" s="16">
        <f t="shared" si="259"/>
        <v>-5.8240734787168247</v>
      </c>
      <c r="J4152" s="10"/>
      <c r="N4152" s="4"/>
      <c r="O4152" s="17"/>
      <c r="P4152" s="17"/>
      <c r="Q4152" s="17"/>
      <c r="R4152" s="4"/>
    </row>
    <row r="4153" spans="1:18" x14ac:dyDescent="0.25">
      <c r="A4153" s="10">
        <v>45831.041666666664</v>
      </c>
      <c r="B4153" s="5">
        <v>45831</v>
      </c>
      <c r="C4153" s="6">
        <v>59050.457966579859</v>
      </c>
      <c r="D4153" s="6">
        <v>23197.243958333333</v>
      </c>
      <c r="E4153" s="6">
        <v>39847</v>
      </c>
      <c r="F4153" s="34">
        <f t="shared" si="256"/>
        <v>39.283766387488519</v>
      </c>
      <c r="G4153" s="16">
        <f t="shared" si="257"/>
        <v>58.215785274508328</v>
      </c>
      <c r="H4153" s="6">
        <f t="shared" si="258"/>
        <v>-753.8220312500016</v>
      </c>
      <c r="I4153" s="16">
        <f t="shared" si="259"/>
        <v>-3.1473423002460503</v>
      </c>
      <c r="J4153" s="10"/>
      <c r="N4153" s="4"/>
      <c r="O4153" s="17"/>
      <c r="P4153" s="17"/>
      <c r="Q4153" s="17"/>
      <c r="R4153" s="4"/>
    </row>
    <row r="4154" spans="1:18" x14ac:dyDescent="0.25">
      <c r="A4154" s="10">
        <v>45831.083333333336</v>
      </c>
      <c r="B4154" s="5">
        <v>45831</v>
      </c>
      <c r="C4154" s="6">
        <v>56541.856499565969</v>
      </c>
      <c r="D4154" s="6">
        <v>22835.874073350693</v>
      </c>
      <c r="E4154" s="6">
        <v>39847</v>
      </c>
      <c r="F4154" s="34">
        <f t="shared" si="256"/>
        <v>40.387556205420999</v>
      </c>
      <c r="G4154" s="16">
        <f t="shared" si="257"/>
        <v>57.308891694106691</v>
      </c>
      <c r="H4154" s="6">
        <f t="shared" si="258"/>
        <v>-361.36988498263963</v>
      </c>
      <c r="I4154" s="16">
        <f t="shared" si="259"/>
        <v>-1.557813874922938</v>
      </c>
      <c r="J4154" s="10"/>
      <c r="N4154" s="4"/>
      <c r="O4154" s="17"/>
      <c r="P4154" s="17"/>
      <c r="Q4154" s="17"/>
      <c r="R4154" s="4"/>
    </row>
    <row r="4155" spans="1:18" x14ac:dyDescent="0.25">
      <c r="A4155" s="10">
        <v>45831.125</v>
      </c>
      <c r="B4155" s="5">
        <v>45831</v>
      </c>
      <c r="C4155" s="6">
        <v>55468.983198784721</v>
      </c>
      <c r="D4155" s="6">
        <v>22140.744003906249</v>
      </c>
      <c r="E4155" s="6">
        <v>39847</v>
      </c>
      <c r="F4155" s="34">
        <f t="shared" si="256"/>
        <v>39.915539689199377</v>
      </c>
      <c r="G4155" s="16">
        <f t="shared" si="257"/>
        <v>55.564393816112258</v>
      </c>
      <c r="H4155" s="6">
        <f t="shared" si="258"/>
        <v>-695.13006944444351</v>
      </c>
      <c r="I4155" s="16">
        <f t="shared" si="259"/>
        <v>-3.0440265488048714</v>
      </c>
      <c r="J4155" s="10"/>
      <c r="N4155" s="4"/>
      <c r="O4155" s="17"/>
      <c r="P4155" s="17"/>
      <c r="Q4155" s="17"/>
      <c r="R4155" s="4"/>
    </row>
    <row r="4156" spans="1:18" x14ac:dyDescent="0.25">
      <c r="A4156" s="10">
        <v>45831.166666666664</v>
      </c>
      <c r="B4156" s="5">
        <v>45831</v>
      </c>
      <c r="C4156" s="6">
        <v>54055.777217881943</v>
      </c>
      <c r="D4156" s="6">
        <v>21420.57476779514</v>
      </c>
      <c r="E4156" s="6">
        <v>39847</v>
      </c>
      <c r="F4156" s="34">
        <f t="shared" si="256"/>
        <v>39.626800076253645</v>
      </c>
      <c r="G4156" s="16">
        <f t="shared" si="257"/>
        <v>53.757057665056692</v>
      </c>
      <c r="H4156" s="6">
        <f t="shared" si="258"/>
        <v>-720.16923611110906</v>
      </c>
      <c r="I4156" s="16">
        <f t="shared" si="259"/>
        <v>-3.2526876060897094</v>
      </c>
      <c r="J4156" s="10"/>
      <c r="N4156" s="4"/>
      <c r="O4156" s="17"/>
      <c r="P4156" s="17"/>
      <c r="Q4156" s="17"/>
      <c r="R4156" s="4"/>
    </row>
    <row r="4157" spans="1:18" x14ac:dyDescent="0.25">
      <c r="A4157" s="10">
        <v>45831.208333333336</v>
      </c>
      <c r="B4157" s="5">
        <v>45831</v>
      </c>
      <c r="C4157" s="6">
        <v>53559.936792534725</v>
      </c>
      <c r="D4157" s="6">
        <v>21251.957701822917</v>
      </c>
      <c r="E4157" s="6">
        <v>39847</v>
      </c>
      <c r="F4157" s="34">
        <f t="shared" si="256"/>
        <v>39.678832677011393</v>
      </c>
      <c r="G4157" s="16">
        <f t="shared" si="257"/>
        <v>53.333896408319113</v>
      </c>
      <c r="H4157" s="6">
        <f t="shared" si="258"/>
        <v>-168.61706597222292</v>
      </c>
      <c r="I4157" s="16">
        <f t="shared" si="259"/>
        <v>-0.78717339660619656</v>
      </c>
      <c r="J4157" s="10"/>
      <c r="N4157" s="4"/>
      <c r="O4157" s="17"/>
      <c r="P4157" s="17"/>
      <c r="Q4157" s="17"/>
      <c r="R4157" s="4"/>
    </row>
    <row r="4158" spans="1:18" x14ac:dyDescent="0.25">
      <c r="A4158" s="10">
        <v>45831.25</v>
      </c>
      <c r="B4158" s="5">
        <v>45831</v>
      </c>
      <c r="C4158" s="6">
        <v>54025.427547743056</v>
      </c>
      <c r="D4158" s="6">
        <v>20800.341519097223</v>
      </c>
      <c r="E4158" s="6">
        <v>39847</v>
      </c>
      <c r="F4158" s="34">
        <f t="shared" si="256"/>
        <v>38.50102158046905</v>
      </c>
      <c r="G4158" s="16">
        <f t="shared" si="257"/>
        <v>52.200520789763907</v>
      </c>
      <c r="H4158" s="6">
        <f t="shared" si="258"/>
        <v>-451.61618272569467</v>
      </c>
      <c r="I4158" s="16">
        <f t="shared" si="259"/>
        <v>-2.1250568491718607</v>
      </c>
      <c r="J4158" s="10"/>
      <c r="N4158" s="4"/>
      <c r="O4158" s="17"/>
      <c r="P4158" s="17"/>
      <c r="Q4158" s="17"/>
      <c r="R4158" s="4"/>
    </row>
    <row r="4159" spans="1:18" x14ac:dyDescent="0.25">
      <c r="A4159" s="10">
        <v>45831.291666666664</v>
      </c>
      <c r="B4159" s="5">
        <v>45831</v>
      </c>
      <c r="C4159" s="6">
        <v>54988.834403211804</v>
      </c>
      <c r="D4159" s="6">
        <v>20161.182519531249</v>
      </c>
      <c r="E4159" s="6">
        <v>39847</v>
      </c>
      <c r="F4159" s="34">
        <f t="shared" si="256"/>
        <v>36.664138708045918</v>
      </c>
      <c r="G4159" s="16">
        <f t="shared" si="257"/>
        <v>50.59648786491141</v>
      </c>
      <c r="H4159" s="6">
        <f t="shared" si="258"/>
        <v>-639.15899956597423</v>
      </c>
      <c r="I4159" s="16">
        <f t="shared" si="259"/>
        <v>-3.0728293522447654</v>
      </c>
      <c r="J4159" s="10"/>
      <c r="N4159" s="4"/>
      <c r="O4159" s="17"/>
      <c r="P4159" s="17"/>
      <c r="Q4159" s="17"/>
      <c r="R4159" s="4"/>
    </row>
    <row r="4160" spans="1:18" x14ac:dyDescent="0.25">
      <c r="A4160" s="10">
        <v>45831.333333333336</v>
      </c>
      <c r="B4160" s="5">
        <v>45831</v>
      </c>
      <c r="C4160" s="6">
        <v>57095.077712673614</v>
      </c>
      <c r="D4160" s="6">
        <v>19636.684932725693</v>
      </c>
      <c r="E4160" s="6">
        <v>39847</v>
      </c>
      <c r="F4160" s="34">
        <f t="shared" si="256"/>
        <v>34.392955959436172</v>
      </c>
      <c r="G4160" s="16">
        <f t="shared" si="257"/>
        <v>49.280209131743149</v>
      </c>
      <c r="H4160" s="6">
        <f t="shared" si="258"/>
        <v>-524.49758680555533</v>
      </c>
      <c r="I4160" s="16">
        <f t="shared" si="259"/>
        <v>-2.6015219409746706</v>
      </c>
      <c r="J4160" s="10"/>
      <c r="N4160" s="4"/>
      <c r="O4160" s="17"/>
      <c r="P4160" s="17"/>
      <c r="Q4160" s="17"/>
      <c r="R4160" s="4"/>
    </row>
    <row r="4161" spans="1:18" x14ac:dyDescent="0.25">
      <c r="A4161" s="10">
        <v>45831.375</v>
      </c>
      <c r="B4161" s="5">
        <v>45831</v>
      </c>
      <c r="C4161" s="6">
        <v>61745.822504340278</v>
      </c>
      <c r="D4161" s="6">
        <v>20171.0003125</v>
      </c>
      <c r="E4161" s="6">
        <v>39847</v>
      </c>
      <c r="F4161" s="34">
        <f t="shared" si="256"/>
        <v>32.667797584333947</v>
      </c>
      <c r="G4161" s="16">
        <f t="shared" si="257"/>
        <v>50.621126590458509</v>
      </c>
      <c r="H4161" s="6">
        <f t="shared" si="258"/>
        <v>534.31537977430708</v>
      </c>
      <c r="I4161" s="16">
        <f t="shared" si="259"/>
        <v>2.7210060231899886</v>
      </c>
      <c r="J4161" s="10"/>
      <c r="N4161" s="4"/>
      <c r="O4161" s="17"/>
      <c r="P4161" s="17"/>
      <c r="Q4161" s="17"/>
      <c r="R4161" s="4"/>
    </row>
    <row r="4162" spans="1:18" x14ac:dyDescent="0.25">
      <c r="A4162" s="10">
        <v>45831.416666666664</v>
      </c>
      <c r="B4162" s="5">
        <v>45831</v>
      </c>
      <c r="C4162" s="6">
        <v>65201.952543402775</v>
      </c>
      <c r="D4162" s="6">
        <v>21416.572374131945</v>
      </c>
      <c r="E4162" s="6">
        <v>39847</v>
      </c>
      <c r="F4162" s="34">
        <f t="shared" si="256"/>
        <v>32.846519987074998</v>
      </c>
      <c r="G4162" s="16">
        <f t="shared" si="257"/>
        <v>53.747013261053389</v>
      </c>
      <c r="H4162" s="6">
        <f t="shared" si="258"/>
        <v>1245.572061631945</v>
      </c>
      <c r="I4162" s="16">
        <f t="shared" si="259"/>
        <v>6.1750634194381631</v>
      </c>
      <c r="J4162" s="10"/>
      <c r="N4162" s="4"/>
      <c r="O4162" s="17"/>
      <c r="P4162" s="17"/>
      <c r="Q4162" s="17"/>
      <c r="R4162" s="4"/>
    </row>
    <row r="4163" spans="1:18" x14ac:dyDescent="0.25">
      <c r="A4163" s="10">
        <v>45831.458333333336</v>
      </c>
      <c r="B4163" s="5">
        <v>45831</v>
      </c>
      <c r="C4163" s="6">
        <v>68579.717391493061</v>
      </c>
      <c r="D4163" s="6">
        <v>21144.851838107639</v>
      </c>
      <c r="E4163" s="6">
        <v>39847</v>
      </c>
      <c r="F4163" s="34">
        <f t="shared" ref="F4163:F4226" si="260">D4163/C4163*100</f>
        <v>30.832515271826626</v>
      </c>
      <c r="G4163" s="16">
        <f t="shared" ref="G4163:G4226" si="261">D4163/E4163*100</f>
        <v>53.065103616602606</v>
      </c>
      <c r="H4163" s="6">
        <f t="shared" si="258"/>
        <v>-271.72053602430606</v>
      </c>
      <c r="I4163" s="16">
        <f t="shared" si="259"/>
        <v>-1.2687396063083574</v>
      </c>
      <c r="J4163" s="10"/>
      <c r="N4163" s="4"/>
      <c r="O4163" s="17"/>
      <c r="P4163" s="17"/>
      <c r="Q4163" s="17"/>
      <c r="R4163" s="4"/>
    </row>
    <row r="4164" spans="1:18" x14ac:dyDescent="0.25">
      <c r="A4164" s="10">
        <v>45831.5</v>
      </c>
      <c r="B4164" s="5">
        <v>45831</v>
      </c>
      <c r="C4164" s="6">
        <v>71951.134296874996</v>
      </c>
      <c r="D4164" s="6">
        <v>20279.309027777777</v>
      </c>
      <c r="E4164" s="6">
        <v>39847</v>
      </c>
      <c r="F4164" s="34">
        <f t="shared" si="260"/>
        <v>28.184835758257886</v>
      </c>
      <c r="G4164" s="16">
        <f t="shared" si="261"/>
        <v>50.892938057514435</v>
      </c>
      <c r="H4164" s="6">
        <f t="shared" ref="H4164:H4227" si="262">D4164-D4163</f>
        <v>-865.54281032986182</v>
      </c>
      <c r="I4164" s="16">
        <f t="shared" ref="I4164:I4227" si="263">H4164/D4163*100</f>
        <v>-4.0933973761403459</v>
      </c>
      <c r="J4164" s="10"/>
      <c r="N4164" s="4"/>
      <c r="O4164" s="17"/>
      <c r="P4164" s="17"/>
      <c r="Q4164" s="17"/>
      <c r="R4164" s="4"/>
    </row>
    <row r="4165" spans="1:18" x14ac:dyDescent="0.25">
      <c r="A4165" s="10">
        <v>45831.541666666664</v>
      </c>
      <c r="B4165" s="5">
        <v>45831</v>
      </c>
      <c r="C4165" s="6">
        <v>74657.697122395839</v>
      </c>
      <c r="D4165" s="6">
        <v>20019.466881510416</v>
      </c>
      <c r="E4165" s="6">
        <v>39847</v>
      </c>
      <c r="F4165" s="34">
        <f t="shared" si="260"/>
        <v>26.815007230520333</v>
      </c>
      <c r="G4165" s="16">
        <f t="shared" si="261"/>
        <v>50.240838410696952</v>
      </c>
      <c r="H4165" s="6">
        <f t="shared" si="262"/>
        <v>-259.84214626736139</v>
      </c>
      <c r="I4165" s="16">
        <f t="shared" si="263"/>
        <v>-1.2813165671051225</v>
      </c>
      <c r="J4165" s="10"/>
      <c r="N4165" s="4"/>
      <c r="O4165" s="17"/>
      <c r="P4165" s="17"/>
      <c r="Q4165" s="17"/>
      <c r="R4165" s="4"/>
    </row>
    <row r="4166" spans="1:18" x14ac:dyDescent="0.25">
      <c r="A4166" s="10">
        <v>45831.583333333336</v>
      </c>
      <c r="B4166" s="5">
        <v>45831</v>
      </c>
      <c r="C4166" s="6">
        <v>76978.378515624994</v>
      </c>
      <c r="D4166" s="6">
        <v>20189.754669053818</v>
      </c>
      <c r="E4166" s="6">
        <v>39847</v>
      </c>
      <c r="F4166" s="34">
        <f t="shared" si="260"/>
        <v>26.227825343132842</v>
      </c>
      <c r="G4166" s="16">
        <f t="shared" si="261"/>
        <v>50.668192508981406</v>
      </c>
      <c r="H4166" s="6">
        <f t="shared" si="262"/>
        <v>170.28778754340237</v>
      </c>
      <c r="I4166" s="16">
        <f t="shared" si="263"/>
        <v>0.85061100053906435</v>
      </c>
      <c r="J4166" s="10"/>
      <c r="N4166" s="4"/>
      <c r="O4166" s="17"/>
      <c r="P4166" s="17"/>
      <c r="Q4166" s="17"/>
      <c r="R4166" s="4"/>
    </row>
    <row r="4167" spans="1:18" x14ac:dyDescent="0.25">
      <c r="A4167" s="10">
        <v>45831.625</v>
      </c>
      <c r="B4167" s="5">
        <v>45831</v>
      </c>
      <c r="C4167" s="6">
        <v>77746.438081597225</v>
      </c>
      <c r="D4167" s="6">
        <v>20844.324937065972</v>
      </c>
      <c r="E4167" s="6">
        <v>39847</v>
      </c>
      <c r="F4167" s="34">
        <f t="shared" si="260"/>
        <v>26.810649402599289</v>
      </c>
      <c r="G4167" s="16">
        <f t="shared" si="261"/>
        <v>52.310901541059486</v>
      </c>
      <c r="H4167" s="6">
        <f t="shared" si="262"/>
        <v>654.57026801215397</v>
      </c>
      <c r="I4167" s="16">
        <f t="shared" si="263"/>
        <v>3.2420912425224135</v>
      </c>
      <c r="J4167" s="10"/>
      <c r="N4167" s="4"/>
      <c r="O4167" s="17"/>
      <c r="P4167" s="17"/>
      <c r="Q4167" s="17"/>
      <c r="R4167" s="4"/>
    </row>
    <row r="4168" spans="1:18" x14ac:dyDescent="0.25">
      <c r="A4168" s="10">
        <v>45831.666666666664</v>
      </c>
      <c r="B4168" s="5">
        <v>45831</v>
      </c>
      <c r="C4168" s="6">
        <v>76760.452591145833</v>
      </c>
      <c r="D4168" s="6">
        <v>22124.458930121527</v>
      </c>
      <c r="E4168" s="6">
        <v>39847</v>
      </c>
      <c r="F4168" s="34">
        <f t="shared" si="260"/>
        <v>28.822731215466462</v>
      </c>
      <c r="G4168" s="16">
        <f t="shared" si="261"/>
        <v>55.523524807693249</v>
      </c>
      <c r="H4168" s="6">
        <f t="shared" si="262"/>
        <v>1280.133993055555</v>
      </c>
      <c r="I4168" s="16">
        <f t="shared" si="263"/>
        <v>6.1414029810060402</v>
      </c>
      <c r="J4168" s="10"/>
      <c r="N4168" s="4"/>
      <c r="O4168" s="17"/>
      <c r="P4168" s="17"/>
      <c r="Q4168" s="17"/>
      <c r="R4168" s="4"/>
    </row>
    <row r="4169" spans="1:18" x14ac:dyDescent="0.25">
      <c r="A4169" s="10">
        <v>45831.708333333336</v>
      </c>
      <c r="B4169" s="5">
        <v>45831</v>
      </c>
      <c r="C4169" s="6">
        <v>77093.825017361116</v>
      </c>
      <c r="D4169" s="6">
        <v>22565.599935980903</v>
      </c>
      <c r="E4169" s="6">
        <v>39847</v>
      </c>
      <c r="F4169" s="34">
        <f t="shared" si="260"/>
        <v>29.270307876018929</v>
      </c>
      <c r="G4169" s="16">
        <f t="shared" si="261"/>
        <v>56.630611930586753</v>
      </c>
      <c r="H4169" s="6">
        <f t="shared" si="262"/>
        <v>441.14100585937558</v>
      </c>
      <c r="I4169" s="16">
        <f t="shared" si="263"/>
        <v>1.993906414853746</v>
      </c>
      <c r="J4169" s="10"/>
      <c r="N4169" s="4"/>
      <c r="O4169" s="17"/>
      <c r="P4169" s="17"/>
      <c r="Q4169" s="17"/>
      <c r="R4169" s="4"/>
    </row>
    <row r="4170" spans="1:18" x14ac:dyDescent="0.25">
      <c r="A4170" s="10">
        <v>45831.75</v>
      </c>
      <c r="B4170" s="5">
        <v>45831</v>
      </c>
      <c r="C4170" s="6">
        <v>77167.282248263888</v>
      </c>
      <c r="D4170" s="6">
        <v>23140.202664930555</v>
      </c>
      <c r="E4170" s="6">
        <v>39847</v>
      </c>
      <c r="F4170" s="34">
        <f t="shared" si="260"/>
        <v>29.987064453667688</v>
      </c>
      <c r="G4170" s="16">
        <f t="shared" si="261"/>
        <v>58.072634489247768</v>
      </c>
      <c r="H4170" s="6">
        <f t="shared" si="262"/>
        <v>574.60272894965237</v>
      </c>
      <c r="I4170" s="16">
        <f t="shared" si="263"/>
        <v>2.5463658426091609</v>
      </c>
      <c r="J4170" s="10"/>
      <c r="N4170" s="4"/>
      <c r="O4170" s="17"/>
      <c r="P4170" s="17"/>
      <c r="Q4170" s="17"/>
      <c r="R4170" s="4"/>
    </row>
    <row r="4171" spans="1:18" x14ac:dyDescent="0.25">
      <c r="A4171" s="10">
        <v>45831.791666666664</v>
      </c>
      <c r="B4171" s="5">
        <v>45831</v>
      </c>
      <c r="C4171" s="6">
        <v>76627.634509548618</v>
      </c>
      <c r="D4171" s="6">
        <v>23387.289008246527</v>
      </c>
      <c r="E4171" s="6">
        <v>39847</v>
      </c>
      <c r="F4171" s="34">
        <f t="shared" si="260"/>
        <v>30.520698124032812</v>
      </c>
      <c r="G4171" s="16">
        <f t="shared" si="261"/>
        <v>58.692722182966165</v>
      </c>
      <c r="H4171" s="6">
        <f t="shared" si="262"/>
        <v>247.08634331597204</v>
      </c>
      <c r="I4171" s="16">
        <f t="shared" si="263"/>
        <v>1.0677795129704564</v>
      </c>
      <c r="J4171" s="10"/>
      <c r="N4171" s="4"/>
      <c r="O4171" s="17"/>
      <c r="P4171" s="17"/>
      <c r="Q4171" s="17"/>
      <c r="R4171" s="4"/>
    </row>
    <row r="4172" spans="1:18" x14ac:dyDescent="0.25">
      <c r="A4172" s="10">
        <v>45831.833333333336</v>
      </c>
      <c r="B4172" s="5">
        <v>45831</v>
      </c>
      <c r="C4172" s="6">
        <v>75364.438569878475</v>
      </c>
      <c r="D4172" s="6">
        <v>22489.091299913194</v>
      </c>
      <c r="E4172" s="6">
        <v>39847</v>
      </c>
      <c r="F4172" s="34">
        <f t="shared" si="260"/>
        <v>29.840454897121194</v>
      </c>
      <c r="G4172" s="16">
        <f t="shared" si="261"/>
        <v>56.438605917417107</v>
      </c>
      <c r="H4172" s="6">
        <f t="shared" si="262"/>
        <v>-898.19770833333314</v>
      </c>
      <c r="I4172" s="16">
        <f t="shared" si="263"/>
        <v>-3.8405379435667899</v>
      </c>
      <c r="J4172" s="10"/>
      <c r="N4172" s="4"/>
      <c r="O4172" s="17"/>
      <c r="P4172" s="17"/>
      <c r="Q4172" s="17"/>
      <c r="R4172" s="4"/>
    </row>
    <row r="4173" spans="1:18" x14ac:dyDescent="0.25">
      <c r="A4173" s="10">
        <v>45831.875</v>
      </c>
      <c r="B4173" s="5">
        <v>45831</v>
      </c>
      <c r="C4173" s="6">
        <v>72991.105633680549</v>
      </c>
      <c r="D4173" s="6">
        <v>21114.818851996526</v>
      </c>
      <c r="E4173" s="6">
        <v>39847</v>
      </c>
      <c r="F4173" s="34">
        <f t="shared" si="260"/>
        <v>28.927933984128391</v>
      </c>
      <c r="G4173" s="16">
        <f t="shared" si="261"/>
        <v>52.989732858173831</v>
      </c>
      <c r="H4173" s="6">
        <f t="shared" si="262"/>
        <v>-1374.2724479166682</v>
      </c>
      <c r="I4173" s="16">
        <f t="shared" si="263"/>
        <v>-6.1108402717986774</v>
      </c>
      <c r="J4173" s="10"/>
      <c r="N4173" s="4"/>
      <c r="O4173" s="17"/>
      <c r="P4173" s="17"/>
      <c r="Q4173" s="17"/>
      <c r="R4173" s="4"/>
    </row>
    <row r="4174" spans="1:18" x14ac:dyDescent="0.25">
      <c r="A4174" s="10">
        <v>45831.916666666664</v>
      </c>
      <c r="B4174" s="5">
        <v>45831</v>
      </c>
      <c r="C4174" s="6">
        <v>70849.43811848959</v>
      </c>
      <c r="D4174" s="6">
        <v>20366.427428385417</v>
      </c>
      <c r="E4174" s="6">
        <v>39847</v>
      </c>
      <c r="F4174" s="34">
        <f t="shared" si="260"/>
        <v>28.746067674276144</v>
      </c>
      <c r="G4174" s="16">
        <f t="shared" si="261"/>
        <v>51.111570327466104</v>
      </c>
      <c r="H4174" s="6">
        <f t="shared" si="262"/>
        <v>-748.39142361110862</v>
      </c>
      <c r="I4174" s="16">
        <f t="shared" si="263"/>
        <v>-3.5443895060475219</v>
      </c>
      <c r="J4174" s="10"/>
      <c r="N4174" s="4"/>
      <c r="O4174" s="17"/>
      <c r="P4174" s="17"/>
      <c r="Q4174" s="17"/>
      <c r="R4174" s="4"/>
    </row>
    <row r="4175" spans="1:18" x14ac:dyDescent="0.25">
      <c r="A4175" s="10">
        <v>45831.958333333336</v>
      </c>
      <c r="B4175" s="5">
        <v>45831</v>
      </c>
      <c r="C4175" s="6">
        <v>67499.683420138885</v>
      </c>
      <c r="D4175" s="6">
        <v>20689.931163194444</v>
      </c>
      <c r="E4175" s="6">
        <v>39847</v>
      </c>
      <c r="F4175" s="34">
        <f t="shared" si="260"/>
        <v>30.651893630987747</v>
      </c>
      <c r="G4175" s="16">
        <f t="shared" si="261"/>
        <v>51.923435047041046</v>
      </c>
      <c r="H4175" s="6">
        <f t="shared" si="262"/>
        <v>323.50373480902635</v>
      </c>
      <c r="I4175" s="16">
        <f t="shared" si="263"/>
        <v>1.5884167016849879</v>
      </c>
      <c r="J4175" s="10"/>
      <c r="N4175" s="4"/>
      <c r="O4175" s="17"/>
      <c r="P4175" s="17"/>
      <c r="Q4175" s="17"/>
      <c r="R4175" s="4"/>
    </row>
    <row r="4176" spans="1:18" x14ac:dyDescent="0.25">
      <c r="A4176" s="10">
        <v>45832</v>
      </c>
      <c r="B4176" s="5">
        <v>45832</v>
      </c>
      <c r="C4176" s="6">
        <v>63429.584999999999</v>
      </c>
      <c r="D4176" s="6">
        <v>20903.804416775172</v>
      </c>
      <c r="E4176" s="6">
        <v>39847</v>
      </c>
      <c r="F4176" s="34">
        <f t="shared" si="260"/>
        <v>32.955921778102713</v>
      </c>
      <c r="G4176" s="16">
        <f t="shared" si="261"/>
        <v>52.460171196765558</v>
      </c>
      <c r="H4176" s="6">
        <f t="shared" si="262"/>
        <v>213.87325358072849</v>
      </c>
      <c r="I4176" s="16">
        <f t="shared" si="263"/>
        <v>1.0337069364502773</v>
      </c>
      <c r="J4176" s="10"/>
      <c r="N4176" s="4"/>
      <c r="O4176" s="17"/>
      <c r="P4176" s="17"/>
      <c r="Q4176" s="17"/>
      <c r="R4176" s="4"/>
    </row>
    <row r="4177" spans="1:18" x14ac:dyDescent="0.25">
      <c r="A4177" s="10">
        <v>45832.041666666664</v>
      </c>
      <c r="B4177" s="5">
        <v>45832</v>
      </c>
      <c r="C4177" s="6">
        <v>59910.070036892364</v>
      </c>
      <c r="D4177" s="6">
        <v>20813.402560763891</v>
      </c>
      <c r="E4177" s="6">
        <v>39847</v>
      </c>
      <c r="F4177" s="34">
        <f t="shared" si="260"/>
        <v>34.741075328316398</v>
      </c>
      <c r="G4177" s="16">
        <f t="shared" si="261"/>
        <v>52.233298769703836</v>
      </c>
      <c r="H4177" s="6">
        <f t="shared" si="262"/>
        <v>-90.40185601128178</v>
      </c>
      <c r="I4177" s="16">
        <f t="shared" si="263"/>
        <v>-0.4324660440217995</v>
      </c>
      <c r="J4177" s="10"/>
      <c r="N4177" s="4"/>
      <c r="O4177" s="17"/>
      <c r="P4177" s="17"/>
      <c r="Q4177" s="17"/>
      <c r="R4177" s="4"/>
    </row>
    <row r="4178" spans="1:18" x14ac:dyDescent="0.25">
      <c r="A4178" s="10">
        <v>45832.083333333336</v>
      </c>
      <c r="B4178" s="5">
        <v>45832</v>
      </c>
      <c r="C4178" s="6">
        <v>57234.089157986113</v>
      </c>
      <c r="D4178" s="6">
        <v>20686.198993055557</v>
      </c>
      <c r="E4178" s="6">
        <v>39847</v>
      </c>
      <c r="F4178" s="34">
        <f t="shared" si="260"/>
        <v>36.143143531042156</v>
      </c>
      <c r="G4178" s="16">
        <f t="shared" si="261"/>
        <v>51.914068795782761</v>
      </c>
      <c r="H4178" s="6">
        <f t="shared" si="262"/>
        <v>-127.20356770833314</v>
      </c>
      <c r="I4178" s="16">
        <f t="shared" si="263"/>
        <v>-0.61116180949735366</v>
      </c>
      <c r="J4178" s="10"/>
      <c r="N4178" s="4"/>
      <c r="O4178" s="17"/>
      <c r="P4178" s="17"/>
      <c r="Q4178" s="17"/>
      <c r="R4178" s="4"/>
    </row>
    <row r="4179" spans="1:18" x14ac:dyDescent="0.25">
      <c r="A4179" s="10">
        <v>45832.125</v>
      </c>
      <c r="B4179" s="5">
        <v>45832</v>
      </c>
      <c r="C4179" s="6">
        <v>54942.954372829859</v>
      </c>
      <c r="D4179" s="6">
        <v>19511.492254774304</v>
      </c>
      <c r="E4179" s="6">
        <v>39847</v>
      </c>
      <c r="F4179" s="34">
        <f t="shared" si="260"/>
        <v>35.512273552626866</v>
      </c>
      <c r="G4179" s="16">
        <f t="shared" si="261"/>
        <v>48.966025685181577</v>
      </c>
      <c r="H4179" s="6">
        <f t="shared" si="262"/>
        <v>-1174.7067382812529</v>
      </c>
      <c r="I4179" s="16">
        <f t="shared" si="263"/>
        <v>-5.6786978539441053</v>
      </c>
      <c r="J4179" s="10"/>
      <c r="N4179" s="4"/>
      <c r="O4179" s="17"/>
      <c r="P4179" s="17"/>
      <c r="Q4179" s="17"/>
      <c r="R4179" s="4"/>
    </row>
    <row r="4180" spans="1:18" x14ac:dyDescent="0.25">
      <c r="A4180" s="10">
        <v>45832.166666666664</v>
      </c>
      <c r="B4180" s="5">
        <v>45832</v>
      </c>
      <c r="C4180" s="6">
        <v>53314.078417968747</v>
      </c>
      <c r="D4180" s="6">
        <v>17598.418700086804</v>
      </c>
      <c r="E4180" s="6">
        <v>39847</v>
      </c>
      <c r="F4180" s="34">
        <f t="shared" si="260"/>
        <v>33.00895227358091</v>
      </c>
      <c r="G4180" s="16">
        <f t="shared" si="261"/>
        <v>44.164977790264778</v>
      </c>
      <c r="H4180" s="6">
        <f t="shared" si="262"/>
        <v>-1913.0735546875003</v>
      </c>
      <c r="I4180" s="16">
        <f t="shared" si="263"/>
        <v>-9.8048551577052585</v>
      </c>
      <c r="J4180" s="10"/>
      <c r="N4180" s="4"/>
      <c r="O4180" s="17"/>
      <c r="P4180" s="17"/>
      <c r="Q4180" s="17"/>
      <c r="R4180" s="4"/>
    </row>
    <row r="4181" spans="1:18" x14ac:dyDescent="0.25">
      <c r="A4181" s="10">
        <v>45832.208333333336</v>
      </c>
      <c r="B4181" s="5">
        <v>45832</v>
      </c>
      <c r="C4181" s="6">
        <v>52239.045071614586</v>
      </c>
      <c r="D4181" s="6">
        <v>16521.354216579861</v>
      </c>
      <c r="E4181" s="6">
        <v>39847</v>
      </c>
      <c r="F4181" s="34">
        <f t="shared" si="260"/>
        <v>31.626447600507841</v>
      </c>
      <c r="G4181" s="16">
        <f t="shared" si="261"/>
        <v>41.461977605791809</v>
      </c>
      <c r="H4181" s="6">
        <f t="shared" si="262"/>
        <v>-1077.0644835069434</v>
      </c>
      <c r="I4181" s="16">
        <f t="shared" si="263"/>
        <v>-6.1202344475508514</v>
      </c>
      <c r="J4181" s="10"/>
      <c r="N4181" s="4"/>
      <c r="O4181" s="17"/>
      <c r="P4181" s="17"/>
      <c r="Q4181" s="17"/>
      <c r="R4181" s="4"/>
    </row>
    <row r="4182" spans="1:18" x14ac:dyDescent="0.25">
      <c r="A4182" s="10">
        <v>45832.25</v>
      </c>
      <c r="B4182" s="5">
        <v>45832</v>
      </c>
      <c r="C4182" s="6">
        <v>52600.092311197914</v>
      </c>
      <c r="D4182" s="6">
        <v>15501.840080295138</v>
      </c>
      <c r="E4182" s="6">
        <v>39847</v>
      </c>
      <c r="F4182" s="34">
        <f t="shared" si="260"/>
        <v>29.471127139058247</v>
      </c>
      <c r="G4182" s="16">
        <f t="shared" si="261"/>
        <v>38.903405727646089</v>
      </c>
      <c r="H4182" s="6">
        <f t="shared" si="262"/>
        <v>-1019.5141362847226</v>
      </c>
      <c r="I4182" s="16">
        <f t="shared" si="263"/>
        <v>-6.1708872221963382</v>
      </c>
      <c r="J4182" s="10"/>
      <c r="N4182" s="4"/>
      <c r="O4182" s="17"/>
      <c r="P4182" s="17"/>
      <c r="Q4182" s="17"/>
      <c r="R4182" s="4"/>
    </row>
    <row r="4183" spans="1:18" x14ac:dyDescent="0.25">
      <c r="A4183" s="10">
        <v>45832.291666666664</v>
      </c>
      <c r="B4183" s="5">
        <v>45832</v>
      </c>
      <c r="C4183" s="6">
        <v>53516.07689236111</v>
      </c>
      <c r="D4183" s="6">
        <v>14375.235847439237</v>
      </c>
      <c r="E4183" s="6">
        <v>39847</v>
      </c>
      <c r="F4183" s="34">
        <f t="shared" si="260"/>
        <v>26.861527754272213</v>
      </c>
      <c r="G4183" s="16">
        <f t="shared" si="261"/>
        <v>36.076080626996351</v>
      </c>
      <c r="H4183" s="6">
        <f t="shared" si="262"/>
        <v>-1126.6042328559015</v>
      </c>
      <c r="I4183" s="16">
        <f t="shared" si="263"/>
        <v>-7.267551639162904</v>
      </c>
      <c r="J4183" s="10"/>
      <c r="N4183" s="4"/>
      <c r="O4183" s="17"/>
      <c r="P4183" s="17"/>
      <c r="Q4183" s="17"/>
      <c r="R4183" s="4"/>
    </row>
    <row r="4184" spans="1:18" x14ac:dyDescent="0.25">
      <c r="A4184" s="10">
        <v>45832.333333333336</v>
      </c>
      <c r="B4184" s="5">
        <v>45832</v>
      </c>
      <c r="C4184" s="6">
        <v>55404.857196180557</v>
      </c>
      <c r="D4184" s="6">
        <v>12159.117424045138</v>
      </c>
      <c r="E4184" s="6">
        <v>39847</v>
      </c>
      <c r="F4184" s="34">
        <f t="shared" si="260"/>
        <v>21.945941275494075</v>
      </c>
      <c r="G4184" s="16">
        <f t="shared" si="261"/>
        <v>30.514511566856068</v>
      </c>
      <c r="H4184" s="6">
        <f t="shared" si="262"/>
        <v>-2216.1184233940985</v>
      </c>
      <c r="I4184" s="16">
        <f t="shared" si="263"/>
        <v>-15.416223058273312</v>
      </c>
      <c r="J4184" s="10"/>
      <c r="N4184" s="4"/>
      <c r="O4184" s="17"/>
      <c r="P4184" s="17"/>
      <c r="Q4184" s="17"/>
      <c r="R4184" s="4"/>
    </row>
    <row r="4185" spans="1:18" x14ac:dyDescent="0.25">
      <c r="A4185" s="10">
        <v>45832.375</v>
      </c>
      <c r="B4185" s="5">
        <v>45832</v>
      </c>
      <c r="C4185" s="6">
        <v>60082.898027343748</v>
      </c>
      <c r="D4185" s="6">
        <v>12297.615126953126</v>
      </c>
      <c r="E4185" s="6">
        <v>39847</v>
      </c>
      <c r="F4185" s="34">
        <f t="shared" si="260"/>
        <v>20.467746281739732</v>
      </c>
      <c r="G4185" s="16">
        <f t="shared" si="261"/>
        <v>30.862085293630955</v>
      </c>
      <c r="H4185" s="6">
        <f t="shared" si="262"/>
        <v>138.49770290798733</v>
      </c>
      <c r="I4185" s="16">
        <f t="shared" si="263"/>
        <v>1.1390440447108654</v>
      </c>
      <c r="J4185" s="10"/>
      <c r="N4185" s="4"/>
      <c r="O4185" s="17"/>
      <c r="P4185" s="17"/>
      <c r="Q4185" s="17"/>
      <c r="R4185" s="4"/>
    </row>
    <row r="4186" spans="1:18" x14ac:dyDescent="0.25">
      <c r="A4186" s="10">
        <v>45832.416666666664</v>
      </c>
      <c r="B4186" s="5">
        <v>45832</v>
      </c>
      <c r="C4186" s="6">
        <v>63391.71183376736</v>
      </c>
      <c r="D4186" s="6">
        <v>13309.319960937501</v>
      </c>
      <c r="E4186" s="6">
        <v>39847</v>
      </c>
      <c r="F4186" s="34">
        <f t="shared" si="260"/>
        <v>20.995362920374586</v>
      </c>
      <c r="G4186" s="16">
        <f t="shared" si="261"/>
        <v>33.401058952838355</v>
      </c>
      <c r="H4186" s="6">
        <f t="shared" si="262"/>
        <v>1011.704833984375</v>
      </c>
      <c r="I4186" s="16">
        <f t="shared" si="263"/>
        <v>8.2268376716960763</v>
      </c>
      <c r="J4186" s="10"/>
      <c r="N4186" s="4"/>
      <c r="O4186" s="17"/>
      <c r="P4186" s="17"/>
      <c r="Q4186" s="17"/>
      <c r="R4186" s="4"/>
    </row>
    <row r="4187" spans="1:18" x14ac:dyDescent="0.25">
      <c r="A4187" s="10">
        <v>45832.458333333336</v>
      </c>
      <c r="B4187" s="5">
        <v>45832</v>
      </c>
      <c r="C4187" s="6">
        <v>66832.292658420134</v>
      </c>
      <c r="D4187" s="6">
        <v>12778.921461588541</v>
      </c>
      <c r="E4187" s="6">
        <v>39847</v>
      </c>
      <c r="F4187" s="34">
        <f t="shared" si="260"/>
        <v>19.120878475472345</v>
      </c>
      <c r="G4187" s="16">
        <f t="shared" si="261"/>
        <v>32.069971294171559</v>
      </c>
      <c r="H4187" s="6">
        <f t="shared" si="262"/>
        <v>-530.39849934895938</v>
      </c>
      <c r="I4187" s="16">
        <f t="shared" si="263"/>
        <v>-3.9851660408320249</v>
      </c>
      <c r="J4187" s="10"/>
      <c r="N4187" s="4"/>
      <c r="O4187" s="17"/>
      <c r="P4187" s="17"/>
      <c r="Q4187" s="17"/>
      <c r="R4187" s="4"/>
    </row>
    <row r="4188" spans="1:18" x14ac:dyDescent="0.25">
      <c r="A4188" s="10">
        <v>45832.5</v>
      </c>
      <c r="B4188" s="5">
        <v>45832</v>
      </c>
      <c r="C4188" s="6">
        <v>69686.72549913195</v>
      </c>
      <c r="D4188" s="6">
        <v>12293.863045789931</v>
      </c>
      <c r="E4188" s="6">
        <v>39847</v>
      </c>
      <c r="F4188" s="34">
        <f t="shared" si="260"/>
        <v>17.641613890931161</v>
      </c>
      <c r="G4188" s="16">
        <f t="shared" si="261"/>
        <v>30.85266907368166</v>
      </c>
      <c r="H4188" s="6">
        <f t="shared" si="262"/>
        <v>-485.05841579861044</v>
      </c>
      <c r="I4188" s="16">
        <f t="shared" si="263"/>
        <v>-3.7957695980574018</v>
      </c>
      <c r="J4188" s="10"/>
      <c r="N4188" s="4"/>
      <c r="O4188" s="17"/>
      <c r="P4188" s="17"/>
      <c r="Q4188" s="17"/>
      <c r="R4188" s="4"/>
    </row>
    <row r="4189" spans="1:18" x14ac:dyDescent="0.25">
      <c r="A4189" s="10">
        <v>45832.541666666664</v>
      </c>
      <c r="B4189" s="5">
        <v>45832</v>
      </c>
      <c r="C4189" s="6">
        <v>73291.072929687507</v>
      </c>
      <c r="D4189" s="6">
        <v>13060.089267578125</v>
      </c>
      <c r="E4189" s="6">
        <v>39847</v>
      </c>
      <c r="F4189" s="34">
        <f t="shared" si="260"/>
        <v>17.81948161695961</v>
      </c>
      <c r="G4189" s="16">
        <f t="shared" si="261"/>
        <v>32.775589799930046</v>
      </c>
      <c r="H4189" s="6">
        <f t="shared" si="262"/>
        <v>766.22622178819438</v>
      </c>
      <c r="I4189" s="16">
        <f t="shared" si="263"/>
        <v>6.2325911630404143</v>
      </c>
      <c r="J4189" s="10"/>
      <c r="N4189" s="4"/>
      <c r="O4189" s="17"/>
      <c r="P4189" s="17"/>
      <c r="Q4189" s="17"/>
      <c r="R4189" s="4"/>
    </row>
    <row r="4190" spans="1:18" x14ac:dyDescent="0.25">
      <c r="A4190" s="10">
        <v>45832.583333333336</v>
      </c>
      <c r="B4190" s="5">
        <v>45832</v>
      </c>
      <c r="C4190" s="6">
        <v>76100.550557725699</v>
      </c>
      <c r="D4190" s="6">
        <v>14045.850565321181</v>
      </c>
      <c r="E4190" s="6">
        <v>39847</v>
      </c>
      <c r="F4190" s="34">
        <f t="shared" si="260"/>
        <v>18.45696313940169</v>
      </c>
      <c r="G4190" s="16">
        <f t="shared" si="261"/>
        <v>35.249455580899898</v>
      </c>
      <c r="H4190" s="6">
        <f t="shared" si="262"/>
        <v>985.76129774305628</v>
      </c>
      <c r="I4190" s="16">
        <f t="shared" si="263"/>
        <v>7.5478909641929022</v>
      </c>
      <c r="J4190" s="10"/>
      <c r="N4190" s="4"/>
      <c r="O4190" s="17"/>
      <c r="P4190" s="17"/>
      <c r="Q4190" s="17"/>
      <c r="R4190" s="4"/>
    </row>
    <row r="4191" spans="1:18" x14ac:dyDescent="0.25">
      <c r="A4191" s="10">
        <v>45832.625</v>
      </c>
      <c r="B4191" s="5">
        <v>45832</v>
      </c>
      <c r="C4191" s="6">
        <v>77641.886032986105</v>
      </c>
      <c r="D4191" s="6">
        <v>15134.699126519097</v>
      </c>
      <c r="E4191" s="6">
        <v>39847</v>
      </c>
      <c r="F4191" s="34">
        <f t="shared" si="260"/>
        <v>19.492956572550455</v>
      </c>
      <c r="G4191" s="16">
        <f t="shared" si="261"/>
        <v>37.98202907751925</v>
      </c>
      <c r="H4191" s="6">
        <f t="shared" si="262"/>
        <v>1088.8485611979158</v>
      </c>
      <c r="I4191" s="16">
        <f t="shared" si="263"/>
        <v>7.7521012781258909</v>
      </c>
      <c r="J4191" s="10"/>
      <c r="N4191" s="4"/>
      <c r="O4191" s="17"/>
      <c r="P4191" s="17"/>
      <c r="Q4191" s="17"/>
      <c r="R4191" s="4"/>
    </row>
    <row r="4192" spans="1:18" x14ac:dyDescent="0.25">
      <c r="A4192" s="10">
        <v>45832.666666666664</v>
      </c>
      <c r="B4192" s="5">
        <v>45832</v>
      </c>
      <c r="C4192" s="6">
        <v>77360.110625000001</v>
      </c>
      <c r="D4192" s="6">
        <v>16373.995491536458</v>
      </c>
      <c r="E4192" s="6">
        <v>39847</v>
      </c>
      <c r="F4192" s="34">
        <f t="shared" si="260"/>
        <v>21.165941153973701</v>
      </c>
      <c r="G4192" s="16">
        <f t="shared" si="261"/>
        <v>41.092166264804021</v>
      </c>
      <c r="H4192" s="6">
        <f t="shared" si="262"/>
        <v>1239.2963650173606</v>
      </c>
      <c r="I4192" s="16">
        <f t="shared" si="263"/>
        <v>8.1884440163455849</v>
      </c>
      <c r="J4192" s="10"/>
      <c r="N4192" s="4"/>
      <c r="O4192" s="17"/>
      <c r="P4192" s="17"/>
      <c r="Q4192" s="17"/>
      <c r="R4192" s="4"/>
    </row>
    <row r="4193" spans="1:18" x14ac:dyDescent="0.25">
      <c r="A4193" s="10">
        <v>45832.708333333336</v>
      </c>
      <c r="B4193" s="5">
        <v>45832</v>
      </c>
      <c r="C4193" s="6">
        <v>76876.97262586806</v>
      </c>
      <c r="D4193" s="6">
        <v>17578.627243923613</v>
      </c>
      <c r="E4193" s="6">
        <v>39847</v>
      </c>
      <c r="F4193" s="34">
        <f t="shared" si="260"/>
        <v>22.865920240476072</v>
      </c>
      <c r="G4193" s="16">
        <f t="shared" si="261"/>
        <v>44.115309167374242</v>
      </c>
      <c r="H4193" s="6">
        <f t="shared" si="262"/>
        <v>1204.6317523871548</v>
      </c>
      <c r="I4193" s="16">
        <f t="shared" si="263"/>
        <v>7.3569810924268069</v>
      </c>
      <c r="J4193" s="10"/>
      <c r="N4193" s="4"/>
      <c r="O4193" s="17"/>
      <c r="P4193" s="17"/>
      <c r="Q4193" s="17"/>
      <c r="R4193" s="4"/>
    </row>
    <row r="4194" spans="1:18" x14ac:dyDescent="0.25">
      <c r="A4194" s="10">
        <v>45832.75</v>
      </c>
      <c r="B4194" s="5">
        <v>45832</v>
      </c>
      <c r="C4194" s="6">
        <v>76736.533261718752</v>
      </c>
      <c r="D4194" s="6">
        <v>18100.297252604167</v>
      </c>
      <c r="E4194" s="6">
        <v>39847</v>
      </c>
      <c r="F4194" s="34">
        <f t="shared" si="260"/>
        <v>23.587587923565721</v>
      </c>
      <c r="G4194" s="16">
        <f t="shared" si="261"/>
        <v>45.424491812693972</v>
      </c>
      <c r="H4194" s="6">
        <f t="shared" si="262"/>
        <v>521.67000868055402</v>
      </c>
      <c r="I4194" s="16">
        <f t="shared" si="263"/>
        <v>2.9676379244054978</v>
      </c>
      <c r="J4194" s="10"/>
      <c r="N4194" s="4"/>
      <c r="O4194" s="17"/>
      <c r="P4194" s="17"/>
      <c r="Q4194" s="17"/>
      <c r="R4194" s="4"/>
    </row>
    <row r="4195" spans="1:18" x14ac:dyDescent="0.25">
      <c r="A4195" s="10">
        <v>45832.791666666664</v>
      </c>
      <c r="B4195" s="5">
        <v>45832</v>
      </c>
      <c r="C4195" s="6">
        <v>75779.092534722222</v>
      </c>
      <c r="D4195" s="6">
        <v>18111.135683593751</v>
      </c>
      <c r="E4195" s="6">
        <v>39847</v>
      </c>
      <c r="F4195" s="34">
        <f t="shared" si="260"/>
        <v>23.899911014763305</v>
      </c>
      <c r="G4195" s="16">
        <f t="shared" si="261"/>
        <v>45.451691930618999</v>
      </c>
      <c r="H4195" s="6">
        <f t="shared" si="262"/>
        <v>10.838430989584594</v>
      </c>
      <c r="I4195" s="16">
        <f t="shared" si="263"/>
        <v>5.9879850802037102E-2</v>
      </c>
      <c r="J4195" s="10"/>
      <c r="N4195" s="4"/>
      <c r="O4195" s="17"/>
      <c r="P4195" s="17"/>
      <c r="Q4195" s="17"/>
      <c r="R4195" s="4"/>
    </row>
    <row r="4196" spans="1:18" x14ac:dyDescent="0.25">
      <c r="A4196" s="10">
        <v>45832.833333333336</v>
      </c>
      <c r="B4196" s="5">
        <v>45832</v>
      </c>
      <c r="C4196" s="6">
        <v>73673.654878472225</v>
      </c>
      <c r="D4196" s="6">
        <v>18881.636987847221</v>
      </c>
      <c r="E4196" s="6">
        <v>39847</v>
      </c>
      <c r="F4196" s="34">
        <f t="shared" si="260"/>
        <v>25.628750221491348</v>
      </c>
      <c r="G4196" s="16">
        <f t="shared" si="261"/>
        <v>47.385341400474864</v>
      </c>
      <c r="H4196" s="6">
        <f t="shared" si="262"/>
        <v>770.50130425347015</v>
      </c>
      <c r="I4196" s="16">
        <f t="shared" si="263"/>
        <v>4.2542959078565161</v>
      </c>
      <c r="J4196" s="10"/>
      <c r="N4196" s="4"/>
      <c r="O4196" s="17"/>
      <c r="P4196" s="17"/>
      <c r="Q4196" s="17"/>
      <c r="R4196" s="4"/>
    </row>
    <row r="4197" spans="1:18" x14ac:dyDescent="0.25">
      <c r="A4197" s="10">
        <v>45832.875</v>
      </c>
      <c r="B4197" s="5">
        <v>45832</v>
      </c>
      <c r="C4197" s="6">
        <v>71050.808767361115</v>
      </c>
      <c r="D4197" s="6">
        <v>18615.822352430554</v>
      </c>
      <c r="E4197" s="6">
        <v>39847</v>
      </c>
      <c r="F4197" s="34">
        <f t="shared" si="260"/>
        <v>26.200718437116759</v>
      </c>
      <c r="G4197" s="16">
        <f t="shared" si="261"/>
        <v>46.718253199564721</v>
      </c>
      <c r="H4197" s="6">
        <f t="shared" si="262"/>
        <v>-265.81463541666744</v>
      </c>
      <c r="I4197" s="16">
        <f t="shared" si="263"/>
        <v>-1.4077944385211598</v>
      </c>
      <c r="J4197" s="10"/>
      <c r="N4197" s="4"/>
      <c r="O4197" s="17"/>
      <c r="P4197" s="17"/>
      <c r="Q4197" s="17"/>
      <c r="R4197" s="4"/>
    </row>
    <row r="4198" spans="1:18" x14ac:dyDescent="0.25">
      <c r="A4198" s="10">
        <v>45832.916666666664</v>
      </c>
      <c r="B4198" s="5">
        <v>45832</v>
      </c>
      <c r="C4198" s="6">
        <v>69430.894296875005</v>
      </c>
      <c r="D4198" s="6">
        <v>18618.611356336805</v>
      </c>
      <c r="E4198" s="6">
        <v>39847</v>
      </c>
      <c r="F4198" s="34">
        <f t="shared" si="260"/>
        <v>26.81603275442011</v>
      </c>
      <c r="G4198" s="16">
        <f t="shared" si="261"/>
        <v>46.725252481584072</v>
      </c>
      <c r="H4198" s="6">
        <f t="shared" si="262"/>
        <v>2.7890039062513097</v>
      </c>
      <c r="I4198" s="16">
        <f t="shared" si="263"/>
        <v>1.4981900092569193E-2</v>
      </c>
      <c r="J4198" s="10"/>
      <c r="N4198" s="4"/>
      <c r="O4198" s="17"/>
      <c r="P4198" s="17"/>
      <c r="Q4198" s="17"/>
      <c r="R4198" s="4"/>
    </row>
    <row r="4199" spans="1:18" x14ac:dyDescent="0.25">
      <c r="A4199" s="10">
        <v>45832.958333333336</v>
      </c>
      <c r="B4199" s="5">
        <v>45832</v>
      </c>
      <c r="C4199" s="6">
        <v>66120.75458550347</v>
      </c>
      <c r="D4199" s="6">
        <v>19212.150833333333</v>
      </c>
      <c r="E4199" s="6">
        <v>39847</v>
      </c>
      <c r="F4199" s="34">
        <f t="shared" si="260"/>
        <v>29.056157864153398</v>
      </c>
      <c r="G4199" s="16">
        <f t="shared" si="261"/>
        <v>48.214798688316144</v>
      </c>
      <c r="H4199" s="6">
        <f t="shared" si="262"/>
        <v>593.53947699652781</v>
      </c>
      <c r="I4199" s="16">
        <f t="shared" si="263"/>
        <v>3.1878826279625732</v>
      </c>
      <c r="J4199" s="10"/>
      <c r="N4199" s="4"/>
      <c r="O4199" s="17"/>
      <c r="P4199" s="17"/>
      <c r="Q4199" s="17"/>
      <c r="R4199" s="4"/>
    </row>
    <row r="4200" spans="1:18" x14ac:dyDescent="0.25">
      <c r="A4200" s="10">
        <v>45833</v>
      </c>
      <c r="B4200" s="5">
        <v>45833</v>
      </c>
      <c r="C4200" s="6">
        <v>62233.512714843753</v>
      </c>
      <c r="D4200" s="6">
        <v>19291.792287326389</v>
      </c>
      <c r="E4200" s="6">
        <v>39847</v>
      </c>
      <c r="F4200" s="34">
        <f t="shared" si="260"/>
        <v>30.999041265310044</v>
      </c>
      <c r="G4200" s="16">
        <f t="shared" si="261"/>
        <v>48.414666818898255</v>
      </c>
      <c r="H4200" s="6">
        <f t="shared" si="262"/>
        <v>79.64145399305562</v>
      </c>
      <c r="I4200" s="16">
        <f t="shared" si="263"/>
        <v>0.41453689742471034</v>
      </c>
      <c r="J4200" s="10"/>
      <c r="N4200" s="4"/>
      <c r="O4200" s="17"/>
      <c r="P4200" s="17"/>
      <c r="Q4200" s="17"/>
      <c r="R4200" s="4"/>
    </row>
    <row r="4201" spans="1:18" x14ac:dyDescent="0.25">
      <c r="A4201" s="10">
        <v>45833.041666666664</v>
      </c>
      <c r="B4201" s="5">
        <v>45833</v>
      </c>
      <c r="C4201" s="6">
        <v>58957.495118272571</v>
      </c>
      <c r="D4201" s="6">
        <v>19926.801534288195</v>
      </c>
      <c r="E4201" s="6">
        <v>39847</v>
      </c>
      <c r="F4201" s="34">
        <f t="shared" si="260"/>
        <v>33.798589126477872</v>
      </c>
      <c r="G4201" s="16">
        <f t="shared" si="261"/>
        <v>50.008285527864572</v>
      </c>
      <c r="H4201" s="6">
        <f t="shared" si="262"/>
        <v>635.00924696180664</v>
      </c>
      <c r="I4201" s="16">
        <f t="shared" si="263"/>
        <v>3.2916031725003161</v>
      </c>
      <c r="J4201" s="10"/>
      <c r="N4201" s="4"/>
      <c r="O4201" s="17"/>
      <c r="P4201" s="17"/>
      <c r="Q4201" s="17"/>
      <c r="R4201" s="4"/>
    </row>
    <row r="4202" spans="1:18" x14ac:dyDescent="0.25">
      <c r="A4202" s="10">
        <v>45833.083333333336</v>
      </c>
      <c r="B4202" s="5">
        <v>45833</v>
      </c>
      <c r="C4202" s="6">
        <v>56103.594008246531</v>
      </c>
      <c r="D4202" s="6">
        <v>19929.928814019098</v>
      </c>
      <c r="E4202" s="6">
        <v>39847</v>
      </c>
      <c r="F4202" s="34">
        <f t="shared" si="260"/>
        <v>35.523444025866944</v>
      </c>
      <c r="G4202" s="16">
        <f t="shared" si="261"/>
        <v>50.016133746628597</v>
      </c>
      <c r="H4202" s="6">
        <f t="shared" si="262"/>
        <v>3.1272797309029556</v>
      </c>
      <c r="I4202" s="16">
        <f t="shared" si="263"/>
        <v>1.5693836893601928E-2</v>
      </c>
      <c r="J4202" s="10"/>
      <c r="N4202" s="4"/>
      <c r="O4202" s="17"/>
      <c r="P4202" s="17"/>
      <c r="Q4202" s="17"/>
      <c r="R4202" s="4"/>
    </row>
    <row r="4203" spans="1:18" x14ac:dyDescent="0.25">
      <c r="A4203" s="10">
        <v>45833.125</v>
      </c>
      <c r="B4203" s="5">
        <v>45833</v>
      </c>
      <c r="C4203" s="6">
        <v>53835.468353949655</v>
      </c>
      <c r="D4203" s="6">
        <v>18775.961901041668</v>
      </c>
      <c r="E4203" s="6">
        <v>39847</v>
      </c>
      <c r="F4203" s="34">
        <f t="shared" si="260"/>
        <v>34.876564605319658</v>
      </c>
      <c r="G4203" s="16">
        <f t="shared" si="261"/>
        <v>47.120139285370719</v>
      </c>
      <c r="H4203" s="6">
        <f t="shared" si="262"/>
        <v>-1153.9669129774302</v>
      </c>
      <c r="I4203" s="16">
        <f t="shared" si="263"/>
        <v>-5.790120595742958</v>
      </c>
      <c r="J4203" s="10"/>
      <c r="N4203" s="4"/>
      <c r="O4203" s="17"/>
      <c r="P4203" s="17"/>
      <c r="Q4203" s="17"/>
      <c r="R4203" s="4"/>
    </row>
    <row r="4204" spans="1:18" x14ac:dyDescent="0.25">
      <c r="A4204" s="10">
        <v>45833.166666666664</v>
      </c>
      <c r="B4204" s="5">
        <v>45833</v>
      </c>
      <c r="C4204" s="6">
        <v>52260.307052951386</v>
      </c>
      <c r="D4204" s="6">
        <v>17355.717229275175</v>
      </c>
      <c r="E4204" s="6">
        <v>39847</v>
      </c>
      <c r="F4204" s="34">
        <f t="shared" si="260"/>
        <v>33.210132523121132</v>
      </c>
      <c r="G4204" s="16">
        <f t="shared" si="261"/>
        <v>43.555894369149932</v>
      </c>
      <c r="H4204" s="6">
        <f t="shared" si="262"/>
        <v>-1420.2446717664934</v>
      </c>
      <c r="I4204" s="16">
        <f t="shared" si="263"/>
        <v>-7.5641646444100417</v>
      </c>
      <c r="J4204" s="10"/>
      <c r="N4204" s="4"/>
      <c r="O4204" s="17"/>
      <c r="P4204" s="17"/>
      <c r="Q4204" s="17"/>
      <c r="R4204" s="4"/>
    </row>
    <row r="4205" spans="1:18" x14ac:dyDescent="0.25">
      <c r="A4205" s="10">
        <v>45833.208333333336</v>
      </c>
      <c r="B4205" s="5">
        <v>45833</v>
      </c>
      <c r="C4205" s="6">
        <v>51443.322204861113</v>
      </c>
      <c r="D4205" s="6">
        <v>15858.084287109376</v>
      </c>
      <c r="E4205" s="6">
        <v>39847</v>
      </c>
      <c r="F4205" s="34">
        <f t="shared" si="260"/>
        <v>30.826322265809797</v>
      </c>
      <c r="G4205" s="16">
        <f t="shared" si="261"/>
        <v>39.797435910129686</v>
      </c>
      <c r="H4205" s="6">
        <f t="shared" si="262"/>
        <v>-1497.6329421657992</v>
      </c>
      <c r="I4205" s="16">
        <f t="shared" si="263"/>
        <v>-8.6290466846258056</v>
      </c>
      <c r="J4205" s="10"/>
      <c r="N4205" s="4"/>
      <c r="O4205" s="17"/>
      <c r="P4205" s="17"/>
      <c r="Q4205" s="17"/>
      <c r="R4205" s="4"/>
    </row>
    <row r="4206" spans="1:18" x14ac:dyDescent="0.25">
      <c r="A4206" s="10">
        <v>45833.25</v>
      </c>
      <c r="B4206" s="5">
        <v>45833</v>
      </c>
      <c r="C4206" s="6">
        <v>52094.222306857642</v>
      </c>
      <c r="D4206" s="6">
        <v>14418.227276475694</v>
      </c>
      <c r="E4206" s="6">
        <v>39847</v>
      </c>
      <c r="F4206" s="34">
        <f t="shared" si="260"/>
        <v>27.677209943832278</v>
      </c>
      <c r="G4206" s="16">
        <f t="shared" si="261"/>
        <v>36.183971883644176</v>
      </c>
      <c r="H4206" s="6">
        <f t="shared" si="262"/>
        <v>-1439.8570106336811</v>
      </c>
      <c r="I4206" s="16">
        <f t="shared" si="263"/>
        <v>-9.0796402930214164</v>
      </c>
      <c r="J4206" s="10"/>
      <c r="N4206" s="4"/>
      <c r="O4206" s="17"/>
      <c r="P4206" s="17"/>
      <c r="Q4206" s="17"/>
      <c r="R4206" s="4"/>
    </row>
    <row r="4207" spans="1:18" x14ac:dyDescent="0.25">
      <c r="A4207" s="10">
        <v>45833.291666666664</v>
      </c>
      <c r="B4207" s="5">
        <v>45833</v>
      </c>
      <c r="C4207" s="6">
        <v>53009.304738498264</v>
      </c>
      <c r="D4207" s="6">
        <v>12921.444241536459</v>
      </c>
      <c r="E4207" s="6">
        <v>39847</v>
      </c>
      <c r="F4207" s="34">
        <f t="shared" si="260"/>
        <v>24.375804031536745</v>
      </c>
      <c r="G4207" s="16">
        <f t="shared" si="261"/>
        <v>32.427646351134236</v>
      </c>
      <c r="H4207" s="6">
        <f t="shared" si="262"/>
        <v>-1496.7830349392352</v>
      </c>
      <c r="I4207" s="16">
        <f t="shared" si="263"/>
        <v>-10.381186301462575</v>
      </c>
      <c r="J4207" s="10"/>
      <c r="N4207" s="4"/>
      <c r="O4207" s="17"/>
      <c r="P4207" s="17"/>
      <c r="Q4207" s="17"/>
      <c r="R4207" s="4"/>
    </row>
    <row r="4208" spans="1:18" x14ac:dyDescent="0.25">
      <c r="A4208" s="10">
        <v>45833.333333333336</v>
      </c>
      <c r="B4208" s="5">
        <v>45833</v>
      </c>
      <c r="C4208" s="6">
        <v>54411.510882161456</v>
      </c>
      <c r="D4208" s="6">
        <v>10674.668115234375</v>
      </c>
      <c r="E4208" s="6">
        <v>39847</v>
      </c>
      <c r="F4208" s="34">
        <f t="shared" si="260"/>
        <v>19.618400485795025</v>
      </c>
      <c r="G4208" s="16">
        <f t="shared" si="261"/>
        <v>26.789138743780899</v>
      </c>
      <c r="H4208" s="6">
        <f t="shared" si="262"/>
        <v>-2246.7761263020839</v>
      </c>
      <c r="I4208" s="16">
        <f t="shared" si="263"/>
        <v>-17.387964412520848</v>
      </c>
      <c r="J4208" s="10"/>
      <c r="N4208" s="4"/>
      <c r="O4208" s="17"/>
      <c r="P4208" s="17"/>
      <c r="Q4208" s="17"/>
      <c r="R4208" s="4"/>
    </row>
    <row r="4209" spans="1:18" x14ac:dyDescent="0.25">
      <c r="A4209" s="10">
        <v>45833.375</v>
      </c>
      <c r="B4209" s="5">
        <v>45833</v>
      </c>
      <c r="C4209" s="6">
        <v>58169.841131727429</v>
      </c>
      <c r="D4209" s="6">
        <v>10565.409753689237</v>
      </c>
      <c r="E4209" s="6">
        <v>39847</v>
      </c>
      <c r="F4209" s="34">
        <f t="shared" si="260"/>
        <v>18.16303697609133</v>
      </c>
      <c r="G4209" s="16">
        <f t="shared" si="261"/>
        <v>26.514944045195964</v>
      </c>
      <c r="H4209" s="6">
        <f t="shared" si="262"/>
        <v>-109.25836154513854</v>
      </c>
      <c r="I4209" s="16">
        <f t="shared" si="263"/>
        <v>-1.0235293534719851</v>
      </c>
      <c r="J4209" s="10"/>
      <c r="N4209" s="4"/>
      <c r="O4209" s="17"/>
      <c r="P4209" s="17"/>
      <c r="Q4209" s="17"/>
      <c r="R4209" s="4"/>
    </row>
    <row r="4210" spans="1:18" x14ac:dyDescent="0.25">
      <c r="A4210" s="10">
        <v>45833.416666666664</v>
      </c>
      <c r="B4210" s="5">
        <v>45833</v>
      </c>
      <c r="C4210" s="6">
        <v>61782.736204427085</v>
      </c>
      <c r="D4210" s="6">
        <v>12376.843236762154</v>
      </c>
      <c r="E4210" s="6">
        <v>39847</v>
      </c>
      <c r="F4210" s="34">
        <f t="shared" si="260"/>
        <v>20.032850594071427</v>
      </c>
      <c r="G4210" s="16">
        <f t="shared" si="261"/>
        <v>31.06091609597248</v>
      </c>
      <c r="H4210" s="6">
        <f t="shared" si="262"/>
        <v>1811.4334830729167</v>
      </c>
      <c r="I4210" s="16">
        <f t="shared" si="263"/>
        <v>17.144943029212843</v>
      </c>
      <c r="J4210" s="10"/>
      <c r="N4210" s="4"/>
      <c r="O4210" s="17"/>
      <c r="P4210" s="17"/>
      <c r="Q4210" s="17"/>
      <c r="R4210" s="4"/>
    </row>
    <row r="4211" spans="1:18" x14ac:dyDescent="0.25">
      <c r="A4211" s="10">
        <v>45833.458333333336</v>
      </c>
      <c r="B4211" s="5">
        <v>45833</v>
      </c>
      <c r="C4211" s="6">
        <v>64436.484210069444</v>
      </c>
      <c r="D4211" s="6">
        <v>12350.557329644098</v>
      </c>
      <c r="E4211" s="6">
        <v>39847</v>
      </c>
      <c r="F4211" s="34">
        <f t="shared" si="260"/>
        <v>19.167025453126886</v>
      </c>
      <c r="G4211" s="16">
        <f t="shared" si="261"/>
        <v>30.994949004050738</v>
      </c>
      <c r="H4211" s="6">
        <f t="shared" si="262"/>
        <v>-26.285907118055547</v>
      </c>
      <c r="I4211" s="16">
        <f t="shared" si="263"/>
        <v>-0.21237973702357468</v>
      </c>
      <c r="J4211" s="10"/>
      <c r="N4211" s="4"/>
      <c r="O4211" s="17"/>
      <c r="P4211" s="17"/>
      <c r="Q4211" s="17"/>
      <c r="R4211" s="4"/>
    </row>
    <row r="4212" spans="1:18" x14ac:dyDescent="0.25">
      <c r="A4212" s="10">
        <v>45833.5</v>
      </c>
      <c r="B4212" s="5">
        <v>45833</v>
      </c>
      <c r="C4212" s="6">
        <v>66577.379422743063</v>
      </c>
      <c r="D4212" s="6">
        <v>12094.142333984375</v>
      </c>
      <c r="E4212" s="6">
        <v>39847</v>
      </c>
      <c r="F4212" s="34">
        <f t="shared" si="260"/>
        <v>18.165542769700807</v>
      </c>
      <c r="G4212" s="16">
        <f t="shared" si="261"/>
        <v>30.351450131714746</v>
      </c>
      <c r="H4212" s="6">
        <f t="shared" si="262"/>
        <v>-256.41499565972299</v>
      </c>
      <c r="I4212" s="16">
        <f t="shared" si="263"/>
        <v>-2.0761410907689943</v>
      </c>
      <c r="J4212" s="10"/>
      <c r="N4212" s="4"/>
      <c r="O4212" s="17"/>
      <c r="P4212" s="17"/>
      <c r="Q4212" s="17"/>
      <c r="R4212" s="4"/>
    </row>
    <row r="4213" spans="1:18" x14ac:dyDescent="0.25">
      <c r="A4213" s="10">
        <v>45833.541666666664</v>
      </c>
      <c r="B4213" s="5">
        <v>45833</v>
      </c>
      <c r="C4213" s="6">
        <v>68957.564800347216</v>
      </c>
      <c r="D4213" s="6">
        <v>12527.728610568576</v>
      </c>
      <c r="E4213" s="6">
        <v>39847</v>
      </c>
      <c r="F4213" s="34">
        <f t="shared" si="260"/>
        <v>18.167301364020176</v>
      </c>
      <c r="G4213" s="16">
        <f t="shared" si="261"/>
        <v>31.439577911934592</v>
      </c>
      <c r="H4213" s="6">
        <f t="shared" si="262"/>
        <v>433.58627658420119</v>
      </c>
      <c r="I4213" s="16">
        <f t="shared" si="263"/>
        <v>3.5850932179442738</v>
      </c>
      <c r="J4213" s="10"/>
      <c r="N4213" s="4"/>
      <c r="O4213" s="17"/>
      <c r="P4213" s="17"/>
      <c r="Q4213" s="17"/>
      <c r="R4213" s="4"/>
    </row>
    <row r="4214" spans="1:18" x14ac:dyDescent="0.25">
      <c r="A4214" s="10">
        <v>45833.583333333336</v>
      </c>
      <c r="B4214" s="5">
        <v>45833</v>
      </c>
      <c r="C4214" s="6">
        <v>71832.560694444444</v>
      </c>
      <c r="D4214" s="6">
        <v>13115.969487847222</v>
      </c>
      <c r="E4214" s="6">
        <v>39847</v>
      </c>
      <c r="F4214" s="34">
        <f t="shared" si="260"/>
        <v>18.259086632925246</v>
      </c>
      <c r="G4214" s="16">
        <f t="shared" si="261"/>
        <v>32.91582675696344</v>
      </c>
      <c r="H4214" s="6">
        <f t="shared" si="262"/>
        <v>588.24087727864571</v>
      </c>
      <c r="I4214" s="16">
        <f t="shared" si="263"/>
        <v>4.6955110185129412</v>
      </c>
      <c r="J4214" s="10"/>
      <c r="N4214" s="4"/>
      <c r="O4214" s="17"/>
      <c r="P4214" s="17"/>
      <c r="Q4214" s="17"/>
      <c r="R4214" s="4"/>
    </row>
    <row r="4215" spans="1:18" x14ac:dyDescent="0.25">
      <c r="A4215" s="10">
        <v>45833.625</v>
      </c>
      <c r="B4215" s="5">
        <v>45833</v>
      </c>
      <c r="C4215" s="6">
        <v>73815.814956597227</v>
      </c>
      <c r="D4215" s="6">
        <v>13812.817248263889</v>
      </c>
      <c r="E4215" s="6">
        <v>39847</v>
      </c>
      <c r="F4215" s="34">
        <f t="shared" si="260"/>
        <v>18.712544535863557</v>
      </c>
      <c r="G4215" s="16">
        <f t="shared" si="261"/>
        <v>34.664635350876829</v>
      </c>
      <c r="H4215" s="6">
        <f t="shared" si="262"/>
        <v>696.84776041666737</v>
      </c>
      <c r="I4215" s="16">
        <f t="shared" si="263"/>
        <v>5.3129718017592298</v>
      </c>
      <c r="J4215" s="10"/>
      <c r="N4215" s="4"/>
      <c r="O4215" s="17"/>
      <c r="P4215" s="17"/>
      <c r="Q4215" s="17"/>
      <c r="R4215" s="4"/>
    </row>
    <row r="4216" spans="1:18" x14ac:dyDescent="0.25">
      <c r="A4216" s="10">
        <v>45833.666666666664</v>
      </c>
      <c r="B4216" s="5">
        <v>45833</v>
      </c>
      <c r="C4216" s="6">
        <v>74678.974012586812</v>
      </c>
      <c r="D4216" s="6">
        <v>13863.531839192709</v>
      </c>
      <c r="E4216" s="6">
        <v>39847</v>
      </c>
      <c r="F4216" s="34">
        <f t="shared" si="260"/>
        <v>18.564170199842422</v>
      </c>
      <c r="G4216" s="16">
        <f t="shared" si="261"/>
        <v>34.791908648562526</v>
      </c>
      <c r="H4216" s="6">
        <f t="shared" si="262"/>
        <v>50.714590928819234</v>
      </c>
      <c r="I4216" s="16">
        <f t="shared" si="263"/>
        <v>0.36715602630009075</v>
      </c>
      <c r="J4216" s="10"/>
      <c r="N4216" s="4"/>
      <c r="O4216" s="17"/>
      <c r="P4216" s="17"/>
      <c r="Q4216" s="17"/>
      <c r="R4216" s="4"/>
    </row>
    <row r="4217" spans="1:18" x14ac:dyDescent="0.25">
      <c r="A4217" s="10">
        <v>45833.708333333336</v>
      </c>
      <c r="B4217" s="5">
        <v>45833</v>
      </c>
      <c r="C4217" s="6">
        <v>74928.852233072917</v>
      </c>
      <c r="D4217" s="6">
        <v>14849.990249565972</v>
      </c>
      <c r="E4217" s="6">
        <v>39847</v>
      </c>
      <c r="F4217" s="34">
        <f t="shared" si="260"/>
        <v>19.818787832721295</v>
      </c>
      <c r="G4217" s="16">
        <f t="shared" si="261"/>
        <v>37.267523902843301</v>
      </c>
      <c r="H4217" s="6">
        <f t="shared" si="262"/>
        <v>986.45841037326318</v>
      </c>
      <c r="I4217" s="16">
        <f t="shared" si="263"/>
        <v>7.115491361187698</v>
      </c>
      <c r="J4217" s="10"/>
      <c r="N4217" s="4"/>
      <c r="O4217" s="17"/>
      <c r="P4217" s="17"/>
      <c r="Q4217" s="17"/>
      <c r="R4217" s="4"/>
    </row>
    <row r="4218" spans="1:18" x14ac:dyDescent="0.25">
      <c r="A4218" s="10">
        <v>45833.75</v>
      </c>
      <c r="B4218" s="5">
        <v>45833</v>
      </c>
      <c r="C4218" s="6">
        <v>73872.433038194446</v>
      </c>
      <c r="D4218" s="6">
        <v>15507.424690212674</v>
      </c>
      <c r="E4218" s="6">
        <v>39847</v>
      </c>
      <c r="F4218" s="34">
        <f t="shared" si="260"/>
        <v>20.992167243489643</v>
      </c>
      <c r="G4218" s="16">
        <f t="shared" si="261"/>
        <v>38.917420860322423</v>
      </c>
      <c r="H4218" s="6">
        <f t="shared" si="262"/>
        <v>657.43444064670257</v>
      </c>
      <c r="I4218" s="16">
        <f t="shared" si="263"/>
        <v>4.4271708573405819</v>
      </c>
      <c r="J4218" s="10"/>
      <c r="N4218" s="4"/>
      <c r="O4218" s="17"/>
      <c r="P4218" s="17"/>
      <c r="Q4218" s="17"/>
      <c r="R4218" s="4"/>
    </row>
    <row r="4219" spans="1:18" x14ac:dyDescent="0.25">
      <c r="A4219" s="10">
        <v>45833.791666666664</v>
      </c>
      <c r="B4219" s="5">
        <v>45833</v>
      </c>
      <c r="C4219" s="6">
        <v>71868.224335937499</v>
      </c>
      <c r="D4219" s="6">
        <v>15842.336069878473</v>
      </c>
      <c r="E4219" s="6">
        <v>39847</v>
      </c>
      <c r="F4219" s="34">
        <f t="shared" si="260"/>
        <v>22.043589105284962</v>
      </c>
      <c r="G4219" s="16">
        <f t="shared" si="261"/>
        <v>39.757914196497786</v>
      </c>
      <c r="H4219" s="6">
        <f t="shared" si="262"/>
        <v>334.91137966579845</v>
      </c>
      <c r="I4219" s="16">
        <f t="shared" si="263"/>
        <v>2.1596840633195127</v>
      </c>
      <c r="J4219" s="10"/>
      <c r="N4219" s="4"/>
      <c r="O4219" s="17"/>
      <c r="P4219" s="17"/>
      <c r="Q4219" s="17"/>
      <c r="R4219" s="4"/>
    </row>
    <row r="4220" spans="1:18" x14ac:dyDescent="0.25">
      <c r="A4220" s="10">
        <v>45833.833333333336</v>
      </c>
      <c r="B4220" s="5">
        <v>45833</v>
      </c>
      <c r="C4220" s="6">
        <v>69630.054435763886</v>
      </c>
      <c r="D4220" s="6">
        <v>16783.974963107637</v>
      </c>
      <c r="E4220" s="6">
        <v>39847</v>
      </c>
      <c r="F4220" s="34">
        <f t="shared" si="260"/>
        <v>24.104497833749981</v>
      </c>
      <c r="G4220" s="16">
        <f t="shared" si="261"/>
        <v>42.121050425647191</v>
      </c>
      <c r="H4220" s="6">
        <f t="shared" si="262"/>
        <v>941.63889322916475</v>
      </c>
      <c r="I4220" s="16">
        <f t="shared" si="263"/>
        <v>5.9438133939067992</v>
      </c>
      <c r="J4220" s="10"/>
      <c r="N4220" s="4"/>
      <c r="O4220" s="17"/>
      <c r="P4220" s="17"/>
      <c r="Q4220" s="17"/>
      <c r="R4220" s="4"/>
    </row>
    <row r="4221" spans="1:18" x14ac:dyDescent="0.25">
      <c r="A4221" s="10">
        <v>45833.875</v>
      </c>
      <c r="B4221" s="5">
        <v>45833</v>
      </c>
      <c r="C4221" s="6">
        <v>67184.336365017356</v>
      </c>
      <c r="D4221" s="6">
        <v>17413.815539822048</v>
      </c>
      <c r="E4221" s="6">
        <v>39847</v>
      </c>
      <c r="F4221" s="34">
        <f t="shared" si="260"/>
        <v>25.91945754321592</v>
      </c>
      <c r="G4221" s="16">
        <f t="shared" si="261"/>
        <v>43.701697843807686</v>
      </c>
      <c r="H4221" s="6">
        <f t="shared" si="262"/>
        <v>629.84057671441042</v>
      </c>
      <c r="I4221" s="16">
        <f t="shared" si="263"/>
        <v>3.7526305782679277</v>
      </c>
      <c r="J4221" s="10"/>
      <c r="N4221" s="4"/>
      <c r="O4221" s="17"/>
      <c r="P4221" s="17"/>
      <c r="Q4221" s="17"/>
      <c r="R4221" s="4"/>
    </row>
    <row r="4222" spans="1:18" x14ac:dyDescent="0.25">
      <c r="A4222" s="10">
        <v>45833.916666666664</v>
      </c>
      <c r="B4222" s="5">
        <v>45833</v>
      </c>
      <c r="C4222" s="6">
        <v>65694.543263888889</v>
      </c>
      <c r="D4222" s="6">
        <v>18243.868560112845</v>
      </c>
      <c r="E4222" s="6">
        <v>39847</v>
      </c>
      <c r="F4222" s="34">
        <f t="shared" si="260"/>
        <v>27.770751806324185</v>
      </c>
      <c r="G4222" s="16">
        <f t="shared" si="261"/>
        <v>45.784798253602141</v>
      </c>
      <c r="H4222" s="6">
        <f t="shared" si="262"/>
        <v>830.05302029079758</v>
      </c>
      <c r="I4222" s="16">
        <f t="shared" si="263"/>
        <v>4.7666349651667428</v>
      </c>
      <c r="J4222" s="10"/>
      <c r="N4222" s="4"/>
      <c r="O4222" s="17"/>
      <c r="P4222" s="17"/>
      <c r="Q4222" s="17"/>
      <c r="R4222" s="4"/>
    </row>
    <row r="4223" spans="1:18" x14ac:dyDescent="0.25">
      <c r="A4223" s="10">
        <v>45833.958333333336</v>
      </c>
      <c r="B4223" s="5">
        <v>45833</v>
      </c>
      <c r="C4223" s="6">
        <v>62785.96216145833</v>
      </c>
      <c r="D4223" s="6">
        <v>19430.692467447916</v>
      </c>
      <c r="E4223" s="6">
        <v>39847</v>
      </c>
      <c r="F4223" s="34">
        <f t="shared" si="260"/>
        <v>30.947510874294771</v>
      </c>
      <c r="G4223" s="16">
        <f t="shared" si="261"/>
        <v>48.763250602173102</v>
      </c>
      <c r="H4223" s="6">
        <f t="shared" si="262"/>
        <v>1186.8239073350705</v>
      </c>
      <c r="I4223" s="16">
        <f t="shared" si="263"/>
        <v>6.5053302890476949</v>
      </c>
      <c r="J4223" s="10"/>
      <c r="N4223" s="4"/>
      <c r="O4223" s="17"/>
      <c r="P4223" s="17"/>
      <c r="Q4223" s="17"/>
      <c r="R4223" s="4"/>
    </row>
    <row r="4224" spans="1:18" x14ac:dyDescent="0.25">
      <c r="A4224" s="10">
        <v>45834</v>
      </c>
      <c r="B4224" s="5">
        <v>45834</v>
      </c>
      <c r="C4224" s="6">
        <v>59033.260243055556</v>
      </c>
      <c r="D4224" s="6">
        <v>18893.693422309028</v>
      </c>
      <c r="E4224" s="6">
        <v>39847</v>
      </c>
      <c r="F4224" s="34">
        <f t="shared" si="260"/>
        <v>32.005166823784919</v>
      </c>
      <c r="G4224" s="16">
        <f t="shared" si="261"/>
        <v>47.415598218960092</v>
      </c>
      <c r="H4224" s="6">
        <f t="shared" si="262"/>
        <v>-536.9990451388876</v>
      </c>
      <c r="I4224" s="16">
        <f t="shared" si="263"/>
        <v>-2.7636639612227811</v>
      </c>
      <c r="J4224" s="10"/>
      <c r="N4224" s="4"/>
      <c r="O4224" s="17"/>
      <c r="P4224" s="17"/>
      <c r="Q4224" s="17"/>
      <c r="R4224" s="4"/>
    </row>
    <row r="4225" spans="1:18" x14ac:dyDescent="0.25">
      <c r="A4225" s="10">
        <v>45834.041666666664</v>
      </c>
      <c r="B4225" s="5">
        <v>45834</v>
      </c>
      <c r="C4225" s="6">
        <v>55858.661346571178</v>
      </c>
      <c r="D4225" s="6">
        <v>17536.118365885417</v>
      </c>
      <c r="E4225" s="6">
        <v>39847</v>
      </c>
      <c r="F4225" s="34">
        <f t="shared" si="260"/>
        <v>31.393731863862239</v>
      </c>
      <c r="G4225" s="16">
        <f t="shared" si="261"/>
        <v>44.00862892033382</v>
      </c>
      <c r="H4225" s="6">
        <f t="shared" si="262"/>
        <v>-1357.5750564236114</v>
      </c>
      <c r="I4225" s="16">
        <f t="shared" si="263"/>
        <v>-7.1853344186300445</v>
      </c>
      <c r="J4225" s="10"/>
      <c r="N4225" s="4"/>
      <c r="O4225" s="17"/>
      <c r="P4225" s="17"/>
      <c r="Q4225" s="17"/>
      <c r="R4225" s="4"/>
    </row>
    <row r="4226" spans="1:18" x14ac:dyDescent="0.25">
      <c r="A4226" s="10">
        <v>45834.083333333336</v>
      </c>
      <c r="B4226" s="5">
        <v>45834</v>
      </c>
      <c r="C4226" s="6">
        <v>53544.245795355906</v>
      </c>
      <c r="D4226" s="6">
        <v>16883.119342990452</v>
      </c>
      <c r="E4226" s="6">
        <v>39847</v>
      </c>
      <c r="F4226" s="34">
        <f t="shared" si="260"/>
        <v>31.531155387858295</v>
      </c>
      <c r="G4226" s="16">
        <f t="shared" si="261"/>
        <v>42.369863083771556</v>
      </c>
      <c r="H4226" s="6">
        <f t="shared" si="262"/>
        <v>-652.99902289496458</v>
      </c>
      <c r="I4226" s="16">
        <f t="shared" si="263"/>
        <v>-3.7237375414008502</v>
      </c>
      <c r="J4226" s="10"/>
      <c r="N4226" s="4"/>
      <c r="O4226" s="17"/>
      <c r="P4226" s="17"/>
      <c r="Q4226" s="17"/>
      <c r="R4226" s="4"/>
    </row>
    <row r="4227" spans="1:18" x14ac:dyDescent="0.25">
      <c r="A4227" s="10">
        <v>45834.125</v>
      </c>
      <c r="B4227" s="5">
        <v>45834</v>
      </c>
      <c r="C4227" s="6">
        <v>51872.585711805557</v>
      </c>
      <c r="D4227" s="6">
        <v>16511.658503689236</v>
      </c>
      <c r="E4227" s="6">
        <v>39847</v>
      </c>
      <c r="F4227" s="34">
        <f t="shared" ref="F4227:F4290" si="264">D4227/C4227*100</f>
        <v>31.831184578738643</v>
      </c>
      <c r="G4227" s="16">
        <f t="shared" ref="G4227:G4290" si="265">D4227/E4227*100</f>
        <v>41.437645252313189</v>
      </c>
      <c r="H4227" s="6">
        <f t="shared" si="262"/>
        <v>-371.46083930121677</v>
      </c>
      <c r="I4227" s="16">
        <f t="shared" si="263"/>
        <v>-2.2001908045235741</v>
      </c>
      <c r="J4227" s="10"/>
      <c r="N4227" s="4"/>
      <c r="O4227" s="17"/>
      <c r="P4227" s="17"/>
      <c r="Q4227" s="17"/>
      <c r="R4227" s="4"/>
    </row>
    <row r="4228" spans="1:18" x14ac:dyDescent="0.25">
      <c r="A4228" s="10">
        <v>45834.166666666664</v>
      </c>
      <c r="B4228" s="5">
        <v>45834</v>
      </c>
      <c r="C4228" s="6">
        <v>50738.238161892361</v>
      </c>
      <c r="D4228" s="6">
        <v>15051.64613172743</v>
      </c>
      <c r="E4228" s="6">
        <v>39847</v>
      </c>
      <c r="F4228" s="34">
        <f t="shared" si="264"/>
        <v>29.665291261595623</v>
      </c>
      <c r="G4228" s="16">
        <f t="shared" si="265"/>
        <v>37.773599346820163</v>
      </c>
      <c r="H4228" s="6">
        <f t="shared" ref="H4228:H4291" si="266">D4228-D4227</f>
        <v>-1460.0123719618059</v>
      </c>
      <c r="I4228" s="16">
        <f t="shared" ref="I4228:I4291" si="267">H4228/D4227*100</f>
        <v>-8.8423120647486275</v>
      </c>
      <c r="J4228" s="10"/>
      <c r="N4228" s="4"/>
      <c r="O4228" s="17"/>
      <c r="P4228" s="17"/>
      <c r="Q4228" s="17"/>
      <c r="R4228" s="4"/>
    </row>
    <row r="4229" spans="1:18" x14ac:dyDescent="0.25">
      <c r="A4229" s="10">
        <v>45834.208333333336</v>
      </c>
      <c r="B4229" s="5">
        <v>45834</v>
      </c>
      <c r="C4229" s="6">
        <v>50384.945986328123</v>
      </c>
      <c r="D4229" s="6">
        <v>14407.191936848958</v>
      </c>
      <c r="E4229" s="6">
        <v>39847</v>
      </c>
      <c r="F4229" s="34">
        <f t="shared" si="264"/>
        <v>28.594239122055082</v>
      </c>
      <c r="G4229" s="16">
        <f t="shared" si="265"/>
        <v>36.156277603957534</v>
      </c>
      <c r="H4229" s="6">
        <f t="shared" si="266"/>
        <v>-644.45419487847175</v>
      </c>
      <c r="I4229" s="16">
        <f t="shared" si="267"/>
        <v>-4.2816193606892208</v>
      </c>
      <c r="J4229" s="10"/>
      <c r="N4229" s="4"/>
      <c r="O4229" s="17"/>
      <c r="P4229" s="17"/>
      <c r="Q4229" s="17"/>
      <c r="R4229" s="4"/>
    </row>
    <row r="4230" spans="1:18" x14ac:dyDescent="0.25">
      <c r="A4230" s="10">
        <v>45834.25</v>
      </c>
      <c r="B4230" s="5">
        <v>45834</v>
      </c>
      <c r="C4230" s="6">
        <v>51401.674918619792</v>
      </c>
      <c r="D4230" s="6">
        <v>13514.066426323785</v>
      </c>
      <c r="E4230" s="6">
        <v>39847</v>
      </c>
      <c r="F4230" s="34">
        <f t="shared" si="264"/>
        <v>26.291101306950676</v>
      </c>
      <c r="G4230" s="16">
        <f t="shared" si="265"/>
        <v>33.914890522056332</v>
      </c>
      <c r="H4230" s="6">
        <f t="shared" si="266"/>
        <v>-893.12551052517301</v>
      </c>
      <c r="I4230" s="16">
        <f t="shared" si="267"/>
        <v>-6.1991643787353565</v>
      </c>
      <c r="J4230" s="10"/>
      <c r="N4230" s="4"/>
      <c r="O4230" s="17"/>
      <c r="P4230" s="17"/>
      <c r="Q4230" s="17"/>
      <c r="R4230" s="4"/>
    </row>
    <row r="4231" spans="1:18" x14ac:dyDescent="0.25">
      <c r="A4231" s="10">
        <v>45834.291666666664</v>
      </c>
      <c r="B4231" s="5">
        <v>45834</v>
      </c>
      <c r="C4231" s="6">
        <v>52710.43996636285</v>
      </c>
      <c r="D4231" s="6">
        <v>12641.45748155382</v>
      </c>
      <c r="E4231" s="6">
        <v>39847</v>
      </c>
      <c r="F4231" s="34">
        <f t="shared" si="264"/>
        <v>23.982834310662106</v>
      </c>
      <c r="G4231" s="16">
        <f t="shared" si="265"/>
        <v>31.724991797510029</v>
      </c>
      <c r="H4231" s="6">
        <f t="shared" si="266"/>
        <v>-872.60894476996509</v>
      </c>
      <c r="I4231" s="16">
        <f t="shared" si="267"/>
        <v>-6.457041997886197</v>
      </c>
      <c r="J4231" s="10"/>
      <c r="N4231" s="4"/>
      <c r="O4231" s="17"/>
      <c r="P4231" s="17"/>
      <c r="Q4231" s="17"/>
      <c r="R4231" s="4"/>
    </row>
    <row r="4232" spans="1:18" x14ac:dyDescent="0.25">
      <c r="A4232" s="10">
        <v>45834.333333333336</v>
      </c>
      <c r="B4232" s="5">
        <v>45834</v>
      </c>
      <c r="C4232" s="6">
        <v>54305.382677951391</v>
      </c>
      <c r="D4232" s="6">
        <v>10819.721580946181</v>
      </c>
      <c r="E4232" s="6">
        <v>39847</v>
      </c>
      <c r="F4232" s="34">
        <f t="shared" si="264"/>
        <v>19.923847411426333</v>
      </c>
      <c r="G4232" s="16">
        <f t="shared" si="265"/>
        <v>27.153164807755115</v>
      </c>
      <c r="H4232" s="6">
        <f t="shared" si="266"/>
        <v>-1821.7359006076385</v>
      </c>
      <c r="I4232" s="16">
        <f t="shared" si="267"/>
        <v>-14.410805900078227</v>
      </c>
      <c r="J4232" s="10"/>
      <c r="N4232" s="4"/>
      <c r="O4232" s="17"/>
      <c r="P4232" s="17"/>
      <c r="Q4232" s="17"/>
      <c r="R4232" s="4"/>
    </row>
    <row r="4233" spans="1:18" x14ac:dyDescent="0.25">
      <c r="A4233" s="10">
        <v>45834.375</v>
      </c>
      <c r="B4233" s="5">
        <v>45834</v>
      </c>
      <c r="C4233" s="6">
        <v>58003.018744574656</v>
      </c>
      <c r="D4233" s="6">
        <v>9186.7195708550353</v>
      </c>
      <c r="E4233" s="6">
        <v>39847</v>
      </c>
      <c r="F4233" s="34">
        <f t="shared" si="264"/>
        <v>15.838347330352216</v>
      </c>
      <c r="G4233" s="16">
        <f t="shared" si="265"/>
        <v>23.054984241862712</v>
      </c>
      <c r="H4233" s="6">
        <f t="shared" si="266"/>
        <v>-1633.0020100911461</v>
      </c>
      <c r="I4233" s="16">
        <f t="shared" si="267"/>
        <v>-15.092828386332105</v>
      </c>
      <c r="J4233" s="10"/>
      <c r="N4233" s="4"/>
      <c r="O4233" s="17"/>
      <c r="P4233" s="17"/>
      <c r="Q4233" s="17"/>
      <c r="R4233" s="4"/>
    </row>
    <row r="4234" spans="1:18" x14ac:dyDescent="0.25">
      <c r="A4234" s="10">
        <v>45834.416666666664</v>
      </c>
      <c r="B4234" s="5">
        <v>45834</v>
      </c>
      <c r="C4234" s="6">
        <v>62319.756639539934</v>
      </c>
      <c r="D4234" s="6">
        <v>9296.1822667100696</v>
      </c>
      <c r="E4234" s="6">
        <v>39847</v>
      </c>
      <c r="F4234" s="34">
        <f t="shared" si="264"/>
        <v>14.916910411700698</v>
      </c>
      <c r="G4234" s="16">
        <f t="shared" si="265"/>
        <v>23.329691737671769</v>
      </c>
      <c r="H4234" s="6">
        <f t="shared" si="266"/>
        <v>109.46269585503433</v>
      </c>
      <c r="I4234" s="16">
        <f t="shared" si="267"/>
        <v>1.1915319174681884</v>
      </c>
      <c r="J4234" s="10"/>
      <c r="N4234" s="4"/>
      <c r="O4234" s="17"/>
      <c r="P4234" s="17"/>
      <c r="Q4234" s="17"/>
      <c r="R4234" s="4"/>
    </row>
    <row r="4235" spans="1:18" x14ac:dyDescent="0.25">
      <c r="A4235" s="10">
        <v>45834.458333333336</v>
      </c>
      <c r="B4235" s="5">
        <v>45834</v>
      </c>
      <c r="C4235" s="6">
        <v>65279.21503580729</v>
      </c>
      <c r="D4235" s="6">
        <v>8371.6004747178813</v>
      </c>
      <c r="E4235" s="6">
        <v>39847</v>
      </c>
      <c r="F4235" s="34">
        <f t="shared" si="264"/>
        <v>12.824297090775138</v>
      </c>
      <c r="G4235" s="16">
        <f t="shared" si="265"/>
        <v>21.009361996431053</v>
      </c>
      <c r="H4235" s="6">
        <f t="shared" si="266"/>
        <v>-924.5817919921883</v>
      </c>
      <c r="I4235" s="16">
        <f t="shared" si="267"/>
        <v>-9.9458225480705735</v>
      </c>
      <c r="J4235" s="10"/>
      <c r="N4235" s="4"/>
      <c r="O4235" s="17"/>
      <c r="P4235" s="17"/>
      <c r="Q4235" s="17"/>
      <c r="R4235" s="4"/>
    </row>
    <row r="4236" spans="1:18" x14ac:dyDescent="0.25">
      <c r="A4236" s="10">
        <v>45834.5</v>
      </c>
      <c r="B4236" s="5">
        <v>45834</v>
      </c>
      <c r="C4236" s="6">
        <v>67859.448446180555</v>
      </c>
      <c r="D4236" s="6">
        <v>7117.4759168836808</v>
      </c>
      <c r="E4236" s="6">
        <v>39847</v>
      </c>
      <c r="F4236" s="34">
        <f t="shared" si="264"/>
        <v>10.488555506796615</v>
      </c>
      <c r="G4236" s="16">
        <f t="shared" si="265"/>
        <v>17.862011988063546</v>
      </c>
      <c r="H4236" s="6">
        <f t="shared" si="266"/>
        <v>-1254.1245578342005</v>
      </c>
      <c r="I4236" s="16">
        <f t="shared" si="267"/>
        <v>-14.980702454944423</v>
      </c>
      <c r="J4236" s="10"/>
      <c r="N4236" s="4"/>
      <c r="O4236" s="17"/>
      <c r="P4236" s="17"/>
      <c r="Q4236" s="17"/>
      <c r="R4236" s="4"/>
    </row>
    <row r="4237" spans="1:18" x14ac:dyDescent="0.25">
      <c r="A4237" s="10">
        <v>45834.541666666664</v>
      </c>
      <c r="B4237" s="5">
        <v>45834</v>
      </c>
      <c r="C4237" s="6">
        <v>70885.812634548609</v>
      </c>
      <c r="D4237" s="6">
        <v>6228.8479785156251</v>
      </c>
      <c r="E4237" s="6">
        <v>39847</v>
      </c>
      <c r="F4237" s="34">
        <f t="shared" si="264"/>
        <v>8.7871574677833131</v>
      </c>
      <c r="G4237" s="16">
        <f t="shared" si="265"/>
        <v>15.631912009726264</v>
      </c>
      <c r="H4237" s="6">
        <f t="shared" si="266"/>
        <v>-888.62793836805577</v>
      </c>
      <c r="I4237" s="16">
        <f t="shared" si="267"/>
        <v>-12.485155534704402</v>
      </c>
      <c r="J4237" s="10"/>
      <c r="N4237" s="4"/>
      <c r="O4237" s="17"/>
      <c r="P4237" s="17"/>
      <c r="Q4237" s="17"/>
      <c r="R4237" s="4"/>
    </row>
    <row r="4238" spans="1:18" x14ac:dyDescent="0.25">
      <c r="A4238" s="10">
        <v>45834.583333333336</v>
      </c>
      <c r="B4238" s="5">
        <v>45834</v>
      </c>
      <c r="C4238" s="6">
        <v>73853.580957031256</v>
      </c>
      <c r="D4238" s="6">
        <v>6047.6224869791668</v>
      </c>
      <c r="E4238" s="6">
        <v>39847</v>
      </c>
      <c r="F4238" s="34">
        <f t="shared" si="264"/>
        <v>8.1886652056827582</v>
      </c>
      <c r="G4238" s="16">
        <f t="shared" si="265"/>
        <v>15.177108658065016</v>
      </c>
      <c r="H4238" s="6">
        <f t="shared" si="266"/>
        <v>-181.22549153645832</v>
      </c>
      <c r="I4238" s="16">
        <f t="shared" si="267"/>
        <v>-2.9094543992972124</v>
      </c>
      <c r="J4238" s="10"/>
      <c r="N4238" s="4"/>
      <c r="O4238" s="17"/>
      <c r="P4238" s="17"/>
      <c r="Q4238" s="17"/>
      <c r="R4238" s="4"/>
    </row>
    <row r="4239" spans="1:18" x14ac:dyDescent="0.25">
      <c r="A4239" s="10">
        <v>45834.625</v>
      </c>
      <c r="B4239" s="5">
        <v>45834</v>
      </c>
      <c r="C4239" s="6">
        <v>76035.090646701385</v>
      </c>
      <c r="D4239" s="6">
        <v>7293.8606765407985</v>
      </c>
      <c r="E4239" s="6">
        <v>39847</v>
      </c>
      <c r="F4239" s="34">
        <f t="shared" si="264"/>
        <v>9.5927559426895037</v>
      </c>
      <c r="G4239" s="16">
        <f t="shared" si="265"/>
        <v>18.304667042790669</v>
      </c>
      <c r="H4239" s="6">
        <f t="shared" si="266"/>
        <v>1246.2381895616318</v>
      </c>
      <c r="I4239" s="16">
        <f t="shared" si="267"/>
        <v>20.607076454339616</v>
      </c>
      <c r="J4239" s="10"/>
      <c r="N4239" s="4"/>
      <c r="O4239" s="17"/>
      <c r="P4239" s="17"/>
      <c r="Q4239" s="17"/>
      <c r="R4239" s="4"/>
    </row>
    <row r="4240" spans="1:18" x14ac:dyDescent="0.25">
      <c r="A4240" s="10">
        <v>45834.666666666664</v>
      </c>
      <c r="B4240" s="5">
        <v>45834</v>
      </c>
      <c r="C4240" s="6">
        <v>76487.359518229161</v>
      </c>
      <c r="D4240" s="6">
        <v>9723.4394715711805</v>
      </c>
      <c r="E4240" s="6">
        <v>39847</v>
      </c>
      <c r="F4240" s="34">
        <f t="shared" si="264"/>
        <v>12.712478941378283</v>
      </c>
      <c r="G4240" s="16">
        <f t="shared" si="265"/>
        <v>24.401936084450977</v>
      </c>
      <c r="H4240" s="6">
        <f t="shared" si="266"/>
        <v>2429.578795030382</v>
      </c>
      <c r="I4240" s="16">
        <f t="shared" si="267"/>
        <v>33.309915047385289</v>
      </c>
      <c r="J4240" s="10"/>
      <c r="N4240" s="4"/>
      <c r="O4240" s="17"/>
      <c r="P4240" s="17"/>
      <c r="Q4240" s="17"/>
      <c r="R4240" s="4"/>
    </row>
    <row r="4241" spans="1:18" x14ac:dyDescent="0.25">
      <c r="A4241" s="10">
        <v>45834.708333333336</v>
      </c>
      <c r="B4241" s="5">
        <v>45834</v>
      </c>
      <c r="C4241" s="6">
        <v>75797.934398871526</v>
      </c>
      <c r="D4241" s="6">
        <v>11553.636016167535</v>
      </c>
      <c r="E4241" s="6">
        <v>39847</v>
      </c>
      <c r="F4241" s="34">
        <f t="shared" si="264"/>
        <v>15.242679246862886</v>
      </c>
      <c r="G4241" s="16">
        <f t="shared" si="265"/>
        <v>28.994995899735326</v>
      </c>
      <c r="H4241" s="6">
        <f t="shared" si="266"/>
        <v>1830.1965445963542</v>
      </c>
      <c r="I4241" s="16">
        <f t="shared" si="267"/>
        <v>18.822522112133004</v>
      </c>
      <c r="J4241" s="10"/>
      <c r="N4241" s="4"/>
      <c r="O4241" s="17"/>
      <c r="P4241" s="17"/>
      <c r="Q4241" s="17"/>
      <c r="R4241" s="4"/>
    </row>
    <row r="4242" spans="1:18" x14ac:dyDescent="0.25">
      <c r="A4242" s="10">
        <v>45834.75</v>
      </c>
      <c r="B4242" s="5">
        <v>45834</v>
      </c>
      <c r="C4242" s="6">
        <v>75157.352486979173</v>
      </c>
      <c r="D4242" s="6">
        <v>12418.828705240885</v>
      </c>
      <c r="E4242" s="6">
        <v>39847</v>
      </c>
      <c r="F4242" s="34">
        <f t="shared" si="264"/>
        <v>16.523770854478165</v>
      </c>
      <c r="G4242" s="16">
        <f t="shared" si="265"/>
        <v>31.166282794792295</v>
      </c>
      <c r="H4242" s="6">
        <f t="shared" si="266"/>
        <v>865.19268907335027</v>
      </c>
      <c r="I4242" s="16">
        <f t="shared" si="267"/>
        <v>7.4884883673213025</v>
      </c>
      <c r="J4242" s="10"/>
      <c r="N4242" s="4"/>
      <c r="O4242" s="17"/>
      <c r="P4242" s="17"/>
      <c r="Q4242" s="17"/>
      <c r="R4242" s="4"/>
    </row>
    <row r="4243" spans="1:18" x14ac:dyDescent="0.25">
      <c r="A4243" s="10">
        <v>45834.791666666664</v>
      </c>
      <c r="B4243" s="5">
        <v>45834</v>
      </c>
      <c r="C4243" s="6">
        <v>73466.876953125</v>
      </c>
      <c r="D4243" s="6">
        <v>13957.388208550346</v>
      </c>
      <c r="E4243" s="6">
        <v>39847</v>
      </c>
      <c r="F4243" s="34">
        <f t="shared" si="264"/>
        <v>18.99820543270916</v>
      </c>
      <c r="G4243" s="16">
        <f t="shared" si="265"/>
        <v>35.027450519613389</v>
      </c>
      <c r="H4243" s="6">
        <f t="shared" si="266"/>
        <v>1538.5595033094614</v>
      </c>
      <c r="I4243" s="16">
        <f t="shared" si="267"/>
        <v>12.388926039862133</v>
      </c>
      <c r="J4243" s="10"/>
      <c r="N4243" s="4"/>
      <c r="O4243" s="17"/>
      <c r="P4243" s="17"/>
      <c r="Q4243" s="17"/>
      <c r="R4243" s="4"/>
    </row>
    <row r="4244" spans="1:18" x14ac:dyDescent="0.25">
      <c r="A4244" s="10">
        <v>45834.833333333336</v>
      </c>
      <c r="B4244" s="5">
        <v>45834</v>
      </c>
      <c r="C4244" s="6">
        <v>71293.491397569451</v>
      </c>
      <c r="D4244" s="6">
        <v>15238.564173177083</v>
      </c>
      <c r="E4244" s="6">
        <v>39847</v>
      </c>
      <c r="F4244" s="34">
        <f t="shared" si="264"/>
        <v>21.374411428665983</v>
      </c>
      <c r="G4244" s="16">
        <f t="shared" si="265"/>
        <v>38.242688717286327</v>
      </c>
      <c r="H4244" s="6">
        <f t="shared" si="266"/>
        <v>1281.1759646267365</v>
      </c>
      <c r="I4244" s="16">
        <f t="shared" si="267"/>
        <v>9.1791956022394174</v>
      </c>
      <c r="J4244" s="10"/>
      <c r="N4244" s="4"/>
      <c r="O4244" s="17"/>
      <c r="P4244" s="17"/>
      <c r="Q4244" s="17"/>
      <c r="R4244" s="4"/>
    </row>
    <row r="4245" spans="1:18" x14ac:dyDescent="0.25">
      <c r="A4245" s="10">
        <v>45834.875</v>
      </c>
      <c r="B4245" s="5">
        <v>45834</v>
      </c>
      <c r="C4245" s="6">
        <v>68918.839001736109</v>
      </c>
      <c r="D4245" s="6">
        <v>15574.354230414496</v>
      </c>
      <c r="E4245" s="6">
        <v>39847</v>
      </c>
      <c r="F4245" s="34">
        <f t="shared" si="264"/>
        <v>22.598108813211677</v>
      </c>
      <c r="G4245" s="16">
        <f t="shared" si="265"/>
        <v>39.085387182007416</v>
      </c>
      <c r="H4245" s="6">
        <f t="shared" si="266"/>
        <v>335.79005723741284</v>
      </c>
      <c r="I4245" s="16">
        <f t="shared" si="267"/>
        <v>2.2035544387342636</v>
      </c>
      <c r="J4245" s="10"/>
      <c r="N4245" s="4"/>
      <c r="O4245" s="17"/>
      <c r="P4245" s="17"/>
      <c r="Q4245" s="17"/>
      <c r="R4245" s="4"/>
    </row>
    <row r="4246" spans="1:18" x14ac:dyDescent="0.25">
      <c r="A4246" s="10">
        <v>45834.916666666664</v>
      </c>
      <c r="B4246" s="5">
        <v>45834</v>
      </c>
      <c r="C4246" s="6">
        <v>67278.071642795141</v>
      </c>
      <c r="D4246" s="6">
        <v>15409.353611111112</v>
      </c>
      <c r="E4246" s="6">
        <v>39847</v>
      </c>
      <c r="F4246" s="34">
        <f t="shared" si="264"/>
        <v>22.903976340055092</v>
      </c>
      <c r="G4246" s="16">
        <f t="shared" si="265"/>
        <v>38.671301756998297</v>
      </c>
      <c r="H4246" s="6">
        <f t="shared" si="266"/>
        <v>-165.00061930338416</v>
      </c>
      <c r="I4246" s="16">
        <f t="shared" si="267"/>
        <v>-1.0594379507637077</v>
      </c>
      <c r="J4246" s="10"/>
      <c r="N4246" s="4"/>
      <c r="O4246" s="17"/>
      <c r="P4246" s="17"/>
      <c r="Q4246" s="17"/>
      <c r="R4246" s="4"/>
    </row>
    <row r="4247" spans="1:18" x14ac:dyDescent="0.25">
      <c r="A4247" s="10">
        <v>45834.958333333336</v>
      </c>
      <c r="B4247" s="5">
        <v>45834</v>
      </c>
      <c r="C4247" s="6">
        <v>64224.481247829863</v>
      </c>
      <c r="D4247" s="6">
        <v>15086.494094509548</v>
      </c>
      <c r="E4247" s="6">
        <v>39847</v>
      </c>
      <c r="F4247" s="34">
        <f t="shared" si="264"/>
        <v>23.490254497025337</v>
      </c>
      <c r="G4247" s="16">
        <f t="shared" si="265"/>
        <v>37.861053766932386</v>
      </c>
      <c r="H4247" s="6">
        <f t="shared" si="266"/>
        <v>-322.85951660156388</v>
      </c>
      <c r="I4247" s="16">
        <f t="shared" si="267"/>
        <v>-2.0952177797306302</v>
      </c>
      <c r="J4247" s="10"/>
      <c r="N4247" s="4"/>
      <c r="O4247" s="17"/>
      <c r="P4247" s="17"/>
      <c r="Q4247" s="17"/>
      <c r="R4247" s="4"/>
    </row>
    <row r="4248" spans="1:18" x14ac:dyDescent="0.25">
      <c r="A4248" s="10">
        <v>45835</v>
      </c>
      <c r="B4248" s="5">
        <v>45835</v>
      </c>
      <c r="C4248" s="6">
        <v>60512.387996961806</v>
      </c>
      <c r="D4248" s="6">
        <v>15208.407957628038</v>
      </c>
      <c r="E4248" s="6">
        <v>39847</v>
      </c>
      <c r="F4248" s="34">
        <f t="shared" si="264"/>
        <v>25.132718210346646</v>
      </c>
      <c r="G4248" s="16">
        <f t="shared" si="265"/>
        <v>38.167008702356611</v>
      </c>
      <c r="H4248" s="6">
        <f t="shared" si="266"/>
        <v>121.91386311849055</v>
      </c>
      <c r="I4248" s="16">
        <f t="shared" si="267"/>
        <v>0.80809936592795839</v>
      </c>
      <c r="J4248" s="10"/>
      <c r="N4248" s="4"/>
      <c r="O4248" s="17"/>
      <c r="P4248" s="17"/>
      <c r="Q4248" s="17"/>
      <c r="R4248" s="4"/>
    </row>
    <row r="4249" spans="1:18" x14ac:dyDescent="0.25">
      <c r="A4249" s="10">
        <v>45835.041666666664</v>
      </c>
      <c r="B4249" s="5">
        <v>45835</v>
      </c>
      <c r="C4249" s="6">
        <v>57421.807656249999</v>
      </c>
      <c r="D4249" s="6">
        <v>15028.001742621527</v>
      </c>
      <c r="E4249" s="6">
        <v>39847</v>
      </c>
      <c r="F4249" s="34">
        <f t="shared" si="264"/>
        <v>26.171244612474027</v>
      </c>
      <c r="G4249" s="16">
        <f t="shared" si="265"/>
        <v>37.714261406433423</v>
      </c>
      <c r="H4249" s="6">
        <f t="shared" si="266"/>
        <v>-180.40621500651105</v>
      </c>
      <c r="I4249" s="16">
        <f t="shared" si="267"/>
        <v>-1.186226826036878</v>
      </c>
      <c r="J4249" s="10"/>
      <c r="N4249" s="4"/>
      <c r="O4249" s="17"/>
      <c r="P4249" s="17"/>
      <c r="Q4249" s="17"/>
      <c r="R4249" s="4"/>
    </row>
    <row r="4250" spans="1:18" x14ac:dyDescent="0.25">
      <c r="A4250" s="10">
        <v>45835.083333333336</v>
      </c>
      <c r="B4250" s="5">
        <v>45835</v>
      </c>
      <c r="C4250" s="6">
        <v>54531.054379340276</v>
      </c>
      <c r="D4250" s="6">
        <v>14663.064452039931</v>
      </c>
      <c r="E4250" s="6">
        <v>39847</v>
      </c>
      <c r="F4250" s="34">
        <f t="shared" si="264"/>
        <v>26.889383707928456</v>
      </c>
      <c r="G4250" s="16">
        <f t="shared" si="265"/>
        <v>36.798415067733906</v>
      </c>
      <c r="H4250" s="6">
        <f t="shared" si="266"/>
        <v>-364.93729058159624</v>
      </c>
      <c r="I4250" s="16">
        <f t="shared" si="267"/>
        <v>-2.4283820086777257</v>
      </c>
      <c r="J4250" s="10"/>
      <c r="N4250" s="4"/>
      <c r="O4250" s="17"/>
      <c r="P4250" s="17"/>
      <c r="Q4250" s="17"/>
      <c r="R4250" s="4"/>
    </row>
    <row r="4251" spans="1:18" x14ac:dyDescent="0.25">
      <c r="A4251" s="10">
        <v>45835.125</v>
      </c>
      <c r="B4251" s="5">
        <v>45835</v>
      </c>
      <c r="C4251" s="6">
        <v>52829.701105685766</v>
      </c>
      <c r="D4251" s="6">
        <v>12388.560997450088</v>
      </c>
      <c r="E4251" s="6">
        <v>39847</v>
      </c>
      <c r="F4251" s="34">
        <f t="shared" si="264"/>
        <v>23.449992595390199</v>
      </c>
      <c r="G4251" s="16">
        <f t="shared" si="265"/>
        <v>31.09032297901997</v>
      </c>
      <c r="H4251" s="6">
        <f t="shared" si="266"/>
        <v>-2274.5034545898434</v>
      </c>
      <c r="I4251" s="16">
        <f t="shared" si="267"/>
        <v>-15.511787880557351</v>
      </c>
      <c r="J4251" s="10"/>
      <c r="N4251" s="4"/>
      <c r="O4251" s="17"/>
      <c r="P4251" s="17"/>
      <c r="Q4251" s="17"/>
      <c r="R4251" s="4"/>
    </row>
    <row r="4252" spans="1:18" x14ac:dyDescent="0.25">
      <c r="A4252" s="10">
        <v>45835.166666666664</v>
      </c>
      <c r="B4252" s="5">
        <v>45835</v>
      </c>
      <c r="C4252" s="6">
        <v>51585.21004123264</v>
      </c>
      <c r="D4252" s="6">
        <v>12634.787317708333</v>
      </c>
      <c r="E4252" s="6">
        <v>39847</v>
      </c>
      <c r="F4252" s="34">
        <f t="shared" si="264"/>
        <v>24.49304230342225</v>
      </c>
      <c r="G4252" s="16">
        <f t="shared" si="265"/>
        <v>31.708252359546098</v>
      </c>
      <c r="H4252" s="6">
        <f t="shared" si="266"/>
        <v>246.22632025824532</v>
      </c>
      <c r="I4252" s="16">
        <f t="shared" si="267"/>
        <v>1.9875296276050594</v>
      </c>
      <c r="J4252" s="10"/>
      <c r="N4252" s="4"/>
      <c r="O4252" s="17"/>
      <c r="P4252" s="17"/>
      <c r="Q4252" s="17"/>
      <c r="R4252" s="4"/>
    </row>
    <row r="4253" spans="1:18" x14ac:dyDescent="0.25">
      <c r="A4253" s="10">
        <v>45835.208333333336</v>
      </c>
      <c r="B4253" s="5">
        <v>45835</v>
      </c>
      <c r="C4253" s="6">
        <v>50778.265936414929</v>
      </c>
      <c r="D4253" s="6">
        <v>12533.506859266494</v>
      </c>
      <c r="E4253" s="6">
        <v>39847</v>
      </c>
      <c r="F4253" s="34">
        <f t="shared" si="264"/>
        <v>24.68281779248051</v>
      </c>
      <c r="G4253" s="16">
        <f t="shared" si="265"/>
        <v>31.454079000342546</v>
      </c>
      <c r="H4253" s="6">
        <f t="shared" si="266"/>
        <v>-101.28045844183907</v>
      </c>
      <c r="I4253" s="16">
        <f t="shared" si="267"/>
        <v>-0.801600026142815</v>
      </c>
      <c r="J4253" s="10"/>
      <c r="N4253" s="4"/>
      <c r="O4253" s="17"/>
      <c r="P4253" s="17"/>
      <c r="Q4253" s="17"/>
      <c r="R4253" s="4"/>
    </row>
    <row r="4254" spans="1:18" x14ac:dyDescent="0.25">
      <c r="A4254" s="10">
        <v>45835.25</v>
      </c>
      <c r="B4254" s="5">
        <v>45835</v>
      </c>
      <c r="C4254" s="6">
        <v>51333.974940321183</v>
      </c>
      <c r="D4254" s="6">
        <v>10534.670423177084</v>
      </c>
      <c r="E4254" s="6">
        <v>39847</v>
      </c>
      <c r="F4254" s="34">
        <f t="shared" si="264"/>
        <v>20.521828740954248</v>
      </c>
      <c r="G4254" s="16">
        <f t="shared" si="265"/>
        <v>26.437800645411407</v>
      </c>
      <c r="H4254" s="6">
        <f t="shared" si="266"/>
        <v>-1998.8364360894102</v>
      </c>
      <c r="I4254" s="16">
        <f t="shared" si="267"/>
        <v>-15.947942252184552</v>
      </c>
      <c r="J4254" s="10"/>
      <c r="N4254" s="4"/>
      <c r="O4254" s="17"/>
      <c r="P4254" s="17"/>
      <c r="Q4254" s="17"/>
      <c r="R4254" s="4"/>
    </row>
    <row r="4255" spans="1:18" x14ac:dyDescent="0.25">
      <c r="A4255" s="10">
        <v>45835.291666666664</v>
      </c>
      <c r="B4255" s="5">
        <v>45835</v>
      </c>
      <c r="C4255" s="6">
        <v>52323.167738715281</v>
      </c>
      <c r="D4255" s="6">
        <v>8535.2394306098086</v>
      </c>
      <c r="E4255" s="6">
        <v>39847</v>
      </c>
      <c r="F4255" s="34">
        <f t="shared" si="264"/>
        <v>16.312543371288204</v>
      </c>
      <c r="G4255" s="16">
        <f t="shared" si="265"/>
        <v>21.420030192008959</v>
      </c>
      <c r="H4255" s="6">
        <f t="shared" si="266"/>
        <v>-1999.4309925672751</v>
      </c>
      <c r="I4255" s="16">
        <f t="shared" si="267"/>
        <v>-18.979530561946898</v>
      </c>
      <c r="J4255" s="10"/>
      <c r="N4255" s="4"/>
      <c r="O4255" s="17"/>
      <c r="P4255" s="17"/>
      <c r="Q4255" s="17"/>
      <c r="R4255" s="4"/>
    </row>
    <row r="4256" spans="1:18" x14ac:dyDescent="0.25">
      <c r="A4256" s="10">
        <v>45835.333333333336</v>
      </c>
      <c r="B4256" s="5">
        <v>45835</v>
      </c>
      <c r="C4256" s="6">
        <v>54192.832834201392</v>
      </c>
      <c r="D4256" s="6">
        <v>7894.5877269151479</v>
      </c>
      <c r="E4256" s="6">
        <v>39847</v>
      </c>
      <c r="F4256" s="34">
        <f t="shared" si="264"/>
        <v>14.567586365281922</v>
      </c>
      <c r="G4256" s="16">
        <f t="shared" si="265"/>
        <v>19.812251178043887</v>
      </c>
      <c r="H4256" s="6">
        <f t="shared" si="266"/>
        <v>-640.65170369466068</v>
      </c>
      <c r="I4256" s="16">
        <f t="shared" si="267"/>
        <v>-7.5059605404518654</v>
      </c>
      <c r="J4256" s="10"/>
      <c r="N4256" s="4"/>
      <c r="O4256" s="17"/>
      <c r="P4256" s="17"/>
      <c r="Q4256" s="17"/>
      <c r="R4256" s="4"/>
    </row>
    <row r="4257" spans="1:18" x14ac:dyDescent="0.25">
      <c r="A4257" s="10">
        <v>45835.375</v>
      </c>
      <c r="B4257" s="5">
        <v>45835</v>
      </c>
      <c r="C4257" s="6">
        <v>58837.477156032983</v>
      </c>
      <c r="D4257" s="6">
        <v>7645.2125119357643</v>
      </c>
      <c r="E4257" s="6">
        <v>39847</v>
      </c>
      <c r="F4257" s="34">
        <f t="shared" si="264"/>
        <v>12.99378029357238</v>
      </c>
      <c r="G4257" s="16">
        <f t="shared" si="265"/>
        <v>19.186419333791164</v>
      </c>
      <c r="H4257" s="6">
        <f t="shared" si="266"/>
        <v>-249.3752149793836</v>
      </c>
      <c r="I4257" s="16">
        <f t="shared" si="267"/>
        <v>-3.1588123864807351</v>
      </c>
      <c r="J4257" s="10"/>
      <c r="N4257" s="4"/>
      <c r="O4257" s="17"/>
      <c r="P4257" s="17"/>
      <c r="Q4257" s="17"/>
      <c r="R4257" s="4"/>
    </row>
    <row r="4258" spans="1:18" x14ac:dyDescent="0.25">
      <c r="A4258" s="10">
        <v>45835.416666666664</v>
      </c>
      <c r="B4258" s="5">
        <v>45835</v>
      </c>
      <c r="C4258" s="6">
        <v>63460.772222222222</v>
      </c>
      <c r="D4258" s="6">
        <v>8747.1086420355896</v>
      </c>
      <c r="E4258" s="6">
        <v>39847</v>
      </c>
      <c r="F4258" s="34">
        <f t="shared" si="264"/>
        <v>13.783489131530915</v>
      </c>
      <c r="G4258" s="16">
        <f t="shared" si="265"/>
        <v>21.951736999110572</v>
      </c>
      <c r="H4258" s="6">
        <f t="shared" si="266"/>
        <v>1101.8961300998253</v>
      </c>
      <c r="I4258" s="16">
        <f t="shared" si="267"/>
        <v>14.412890791191698</v>
      </c>
      <c r="J4258" s="10"/>
      <c r="N4258" s="4"/>
      <c r="O4258" s="17"/>
      <c r="P4258" s="17"/>
      <c r="Q4258" s="17"/>
      <c r="R4258" s="4"/>
    </row>
    <row r="4259" spans="1:18" x14ac:dyDescent="0.25">
      <c r="A4259" s="10">
        <v>45835.458333333336</v>
      </c>
      <c r="B4259" s="5">
        <v>45835</v>
      </c>
      <c r="C4259" s="6">
        <v>66540.055733506946</v>
      </c>
      <c r="D4259" s="6">
        <v>8771.0314138454869</v>
      </c>
      <c r="E4259" s="6">
        <v>39847</v>
      </c>
      <c r="F4259" s="34">
        <f t="shared" si="264"/>
        <v>13.181581105031659</v>
      </c>
      <c r="G4259" s="16">
        <f t="shared" si="265"/>
        <v>22.011773568513281</v>
      </c>
      <c r="H4259" s="6">
        <f t="shared" si="266"/>
        <v>23.922771809897313</v>
      </c>
      <c r="I4259" s="16">
        <f t="shared" si="267"/>
        <v>0.27349347983324135</v>
      </c>
      <c r="J4259" s="10"/>
      <c r="N4259" s="4"/>
      <c r="O4259" s="17"/>
      <c r="P4259" s="17"/>
      <c r="Q4259" s="17"/>
      <c r="R4259" s="4"/>
    </row>
    <row r="4260" spans="1:18" x14ac:dyDescent="0.25">
      <c r="A4260" s="10">
        <v>45835.5</v>
      </c>
      <c r="B4260" s="5">
        <v>45835</v>
      </c>
      <c r="C4260" s="6">
        <v>68987.053708767358</v>
      </c>
      <c r="D4260" s="6">
        <v>7903.3860964626738</v>
      </c>
      <c r="E4260" s="6">
        <v>39847</v>
      </c>
      <c r="F4260" s="34">
        <f t="shared" si="264"/>
        <v>11.456332270439107</v>
      </c>
      <c r="G4260" s="16">
        <f t="shared" si="265"/>
        <v>19.834331559371279</v>
      </c>
      <c r="H4260" s="6">
        <f t="shared" si="266"/>
        <v>-867.64531738281312</v>
      </c>
      <c r="I4260" s="16">
        <f t="shared" si="267"/>
        <v>-9.8921697625343583</v>
      </c>
      <c r="J4260" s="10"/>
      <c r="N4260" s="4"/>
      <c r="O4260" s="17"/>
      <c r="P4260" s="17"/>
      <c r="Q4260" s="17"/>
      <c r="R4260" s="4"/>
    </row>
    <row r="4261" spans="1:18" x14ac:dyDescent="0.25">
      <c r="A4261" s="10">
        <v>45835.541666666664</v>
      </c>
      <c r="B4261" s="5">
        <v>45835</v>
      </c>
      <c r="C4261" s="6">
        <v>72274.675013020838</v>
      </c>
      <c r="D4261" s="6">
        <v>7119.3265120442711</v>
      </c>
      <c r="E4261" s="6">
        <v>39847</v>
      </c>
      <c r="F4261" s="34">
        <f t="shared" si="264"/>
        <v>9.8503749906335365</v>
      </c>
      <c r="G4261" s="16">
        <f t="shared" si="265"/>
        <v>17.866656240229556</v>
      </c>
      <c r="H4261" s="6">
        <f t="shared" si="266"/>
        <v>-784.05958441840266</v>
      </c>
      <c r="I4261" s="16">
        <f t="shared" si="267"/>
        <v>-9.9205527206791135</v>
      </c>
      <c r="J4261" s="10"/>
      <c r="N4261" s="4"/>
      <c r="O4261" s="17"/>
      <c r="P4261" s="17"/>
      <c r="Q4261" s="17"/>
      <c r="R4261" s="4"/>
    </row>
    <row r="4262" spans="1:18" x14ac:dyDescent="0.25">
      <c r="A4262" s="10">
        <v>45835.583333333336</v>
      </c>
      <c r="B4262" s="5">
        <v>45835</v>
      </c>
      <c r="C4262" s="6">
        <v>75043.696805555563</v>
      </c>
      <c r="D4262" s="6">
        <v>7294.7420279947919</v>
      </c>
      <c r="E4262" s="6">
        <v>39847</v>
      </c>
      <c r="F4262" s="34">
        <f t="shared" si="264"/>
        <v>9.7206592139191557</v>
      </c>
      <c r="G4262" s="16">
        <f t="shared" si="265"/>
        <v>18.306878881709519</v>
      </c>
      <c r="H4262" s="6">
        <f t="shared" si="266"/>
        <v>175.41551595052078</v>
      </c>
      <c r="I4262" s="16">
        <f t="shared" si="267"/>
        <v>2.4639341327267106</v>
      </c>
      <c r="J4262" s="10"/>
      <c r="N4262" s="4"/>
      <c r="O4262" s="17"/>
      <c r="P4262" s="17"/>
      <c r="Q4262" s="17"/>
      <c r="R4262" s="4"/>
    </row>
    <row r="4263" spans="1:18" x14ac:dyDescent="0.25">
      <c r="A4263" s="10">
        <v>45835.625</v>
      </c>
      <c r="B4263" s="5">
        <v>45835</v>
      </c>
      <c r="C4263" s="6">
        <v>76111.614131944443</v>
      </c>
      <c r="D4263" s="6">
        <v>8561.7396310763888</v>
      </c>
      <c r="E4263" s="6">
        <v>39847</v>
      </c>
      <c r="F4263" s="34">
        <f t="shared" si="264"/>
        <v>11.248926630611269</v>
      </c>
      <c r="G4263" s="16">
        <f t="shared" si="265"/>
        <v>21.486535074350364</v>
      </c>
      <c r="H4263" s="6">
        <f t="shared" si="266"/>
        <v>1266.9976030815969</v>
      </c>
      <c r="I4263" s="16">
        <f t="shared" si="267"/>
        <v>17.368641662985226</v>
      </c>
      <c r="J4263" s="10"/>
      <c r="N4263" s="4"/>
      <c r="O4263" s="17"/>
      <c r="P4263" s="17"/>
      <c r="Q4263" s="17"/>
      <c r="R4263" s="4"/>
    </row>
    <row r="4264" spans="1:18" x14ac:dyDescent="0.25">
      <c r="A4264" s="10">
        <v>45835.666666666664</v>
      </c>
      <c r="B4264" s="5">
        <v>45835</v>
      </c>
      <c r="C4264" s="6">
        <v>76871.5898936632</v>
      </c>
      <c r="D4264" s="6">
        <v>10118.81111735026</v>
      </c>
      <c r="E4264" s="6">
        <v>39847</v>
      </c>
      <c r="F4264" s="34">
        <f t="shared" si="264"/>
        <v>13.163265038940466</v>
      </c>
      <c r="G4264" s="16">
        <f t="shared" si="265"/>
        <v>25.394160457124148</v>
      </c>
      <c r="H4264" s="6">
        <f t="shared" si="266"/>
        <v>1557.0714862738714</v>
      </c>
      <c r="I4264" s="16">
        <f t="shared" si="267"/>
        <v>18.186391473786443</v>
      </c>
      <c r="J4264" s="10"/>
      <c r="N4264" s="4"/>
      <c r="O4264" s="17"/>
      <c r="P4264" s="17"/>
      <c r="Q4264" s="17"/>
      <c r="R4264" s="4"/>
    </row>
    <row r="4265" spans="1:18" x14ac:dyDescent="0.25">
      <c r="A4265" s="10">
        <v>45835.708333333336</v>
      </c>
      <c r="B4265" s="5">
        <v>45835</v>
      </c>
      <c r="C4265" s="6">
        <v>76944.883717447912</v>
      </c>
      <c r="D4265" s="6">
        <v>11965.360648057725</v>
      </c>
      <c r="E4265" s="6">
        <v>39847</v>
      </c>
      <c r="F4265" s="34">
        <f t="shared" si="264"/>
        <v>15.550560440114717</v>
      </c>
      <c r="G4265" s="16">
        <f t="shared" si="265"/>
        <v>30.028259713548639</v>
      </c>
      <c r="H4265" s="6">
        <f t="shared" si="266"/>
        <v>1846.5495307074652</v>
      </c>
      <c r="I4265" s="16">
        <f t="shared" si="267"/>
        <v>18.24868069274731</v>
      </c>
      <c r="J4265" s="10"/>
      <c r="N4265" s="4"/>
      <c r="O4265" s="17"/>
      <c r="P4265" s="17"/>
      <c r="Q4265" s="17"/>
      <c r="R4265" s="4"/>
    </row>
    <row r="4266" spans="1:18" x14ac:dyDescent="0.25">
      <c r="A4266" s="10">
        <v>45835.75</v>
      </c>
      <c r="B4266" s="5">
        <v>45835</v>
      </c>
      <c r="C4266" s="6">
        <v>76841.106955295138</v>
      </c>
      <c r="D4266" s="6">
        <v>12188.34098280165</v>
      </c>
      <c r="E4266" s="6">
        <v>39847</v>
      </c>
      <c r="F4266" s="34">
        <f t="shared" si="264"/>
        <v>15.861745705840264</v>
      </c>
      <c r="G4266" s="16">
        <f t="shared" si="265"/>
        <v>30.587850987029512</v>
      </c>
      <c r="H4266" s="6">
        <f t="shared" si="266"/>
        <v>222.98033474392469</v>
      </c>
      <c r="I4266" s="16">
        <f t="shared" si="267"/>
        <v>1.8635487997607485</v>
      </c>
      <c r="J4266" s="10"/>
      <c r="N4266" s="4"/>
      <c r="O4266" s="17"/>
      <c r="P4266" s="17"/>
      <c r="Q4266" s="17"/>
      <c r="R4266" s="4"/>
    </row>
    <row r="4267" spans="1:18" x14ac:dyDescent="0.25">
      <c r="A4267" s="10">
        <v>45835.791666666664</v>
      </c>
      <c r="B4267" s="5">
        <v>45835</v>
      </c>
      <c r="C4267" s="6">
        <v>75690.658519965276</v>
      </c>
      <c r="D4267" s="6">
        <v>12315.936875813803</v>
      </c>
      <c r="E4267" s="6">
        <v>39847</v>
      </c>
      <c r="F4267" s="34">
        <f t="shared" si="264"/>
        <v>16.271409334568244</v>
      </c>
      <c r="G4267" s="16">
        <f t="shared" si="265"/>
        <v>30.90806554022587</v>
      </c>
      <c r="H4267" s="6">
        <f t="shared" si="266"/>
        <v>127.59589301215237</v>
      </c>
      <c r="I4267" s="16">
        <f t="shared" si="267"/>
        <v>1.046868422800088</v>
      </c>
      <c r="J4267" s="10"/>
      <c r="N4267" s="4"/>
      <c r="O4267" s="17"/>
      <c r="P4267" s="17"/>
      <c r="Q4267" s="17"/>
      <c r="R4267" s="4"/>
    </row>
    <row r="4268" spans="1:18" x14ac:dyDescent="0.25">
      <c r="A4268" s="10">
        <v>45835.833333333336</v>
      </c>
      <c r="B4268" s="5">
        <v>45835</v>
      </c>
      <c r="C4268" s="6">
        <v>72844.61729817708</v>
      </c>
      <c r="D4268" s="6">
        <v>11303.640871310763</v>
      </c>
      <c r="E4268" s="6">
        <v>39847</v>
      </c>
      <c r="F4268" s="34">
        <f t="shared" si="264"/>
        <v>15.517468950439026</v>
      </c>
      <c r="G4268" s="16">
        <f t="shared" si="265"/>
        <v>28.36760827994771</v>
      </c>
      <c r="H4268" s="6">
        <f t="shared" si="266"/>
        <v>-1012.2960045030395</v>
      </c>
      <c r="I4268" s="16">
        <f t="shared" si="267"/>
        <v>-8.219399098179851</v>
      </c>
      <c r="J4268" s="10"/>
      <c r="N4268" s="4"/>
      <c r="O4268" s="17"/>
      <c r="P4268" s="17"/>
      <c r="Q4268" s="17"/>
      <c r="R4268" s="4"/>
    </row>
    <row r="4269" spans="1:18" x14ac:dyDescent="0.25">
      <c r="A4269" s="10">
        <v>45835.875</v>
      </c>
      <c r="B4269" s="5">
        <v>45835</v>
      </c>
      <c r="C4269" s="6">
        <v>69514.742513020828</v>
      </c>
      <c r="D4269" s="6">
        <v>11156.697313639323</v>
      </c>
      <c r="E4269" s="6">
        <v>39847</v>
      </c>
      <c r="F4269" s="34">
        <f t="shared" si="264"/>
        <v>16.049397451985897</v>
      </c>
      <c r="G4269" s="16">
        <f t="shared" si="265"/>
        <v>27.998838842671525</v>
      </c>
      <c r="H4269" s="6">
        <f t="shared" si="266"/>
        <v>-146.94355767144043</v>
      </c>
      <c r="I4269" s="16">
        <f t="shared" si="267"/>
        <v>-1.2999666155741991</v>
      </c>
      <c r="J4269" s="10"/>
      <c r="N4269" s="4"/>
      <c r="O4269" s="17"/>
      <c r="P4269" s="17"/>
      <c r="Q4269" s="17"/>
      <c r="R4269" s="4"/>
    </row>
    <row r="4270" spans="1:18" x14ac:dyDescent="0.25">
      <c r="A4270" s="10">
        <v>45835.916666666664</v>
      </c>
      <c r="B4270" s="5">
        <v>45835</v>
      </c>
      <c r="C4270" s="6">
        <v>68094.093546006945</v>
      </c>
      <c r="D4270" s="6">
        <v>12767.127329644098</v>
      </c>
      <c r="E4270" s="6">
        <v>39847</v>
      </c>
      <c r="F4270" s="34">
        <f t="shared" si="264"/>
        <v>18.749243384843862</v>
      </c>
      <c r="G4270" s="16">
        <f t="shared" si="265"/>
        <v>32.040372749878529</v>
      </c>
      <c r="H4270" s="6">
        <f t="shared" si="266"/>
        <v>1610.4300160047751</v>
      </c>
      <c r="I4270" s="16">
        <f t="shared" si="267"/>
        <v>14.434648272083056</v>
      </c>
      <c r="J4270" s="10"/>
      <c r="N4270" s="4"/>
      <c r="O4270" s="17"/>
      <c r="P4270" s="17"/>
      <c r="Q4270" s="17"/>
      <c r="R4270" s="4"/>
    </row>
    <row r="4271" spans="1:18" x14ac:dyDescent="0.25">
      <c r="A4271" s="10">
        <v>45835.958333333336</v>
      </c>
      <c r="B4271" s="5">
        <v>45835</v>
      </c>
      <c r="C4271" s="6">
        <v>66029.17664713542</v>
      </c>
      <c r="D4271" s="6">
        <v>14550.462686631945</v>
      </c>
      <c r="E4271" s="6">
        <v>39847</v>
      </c>
      <c r="F4271" s="34">
        <f t="shared" si="264"/>
        <v>22.036413939235747</v>
      </c>
      <c r="G4271" s="16">
        <f t="shared" si="265"/>
        <v>36.515829765432642</v>
      </c>
      <c r="H4271" s="6">
        <f t="shared" si="266"/>
        <v>1783.3353569878473</v>
      </c>
      <c r="I4271" s="16">
        <f t="shared" si="267"/>
        <v>13.968180240883996</v>
      </c>
      <c r="J4271" s="10"/>
      <c r="N4271" s="4"/>
      <c r="O4271" s="17"/>
      <c r="P4271" s="17"/>
      <c r="Q4271" s="17"/>
      <c r="R4271" s="4"/>
    </row>
    <row r="4272" spans="1:18" x14ac:dyDescent="0.25">
      <c r="A4272" s="10">
        <v>45836</v>
      </c>
      <c r="B4272" s="5">
        <v>45836</v>
      </c>
      <c r="C4272" s="6">
        <v>63259.697288411458</v>
      </c>
      <c r="D4272" s="6">
        <v>15518.124359809028</v>
      </c>
      <c r="E4272" s="6">
        <v>39847</v>
      </c>
      <c r="F4272" s="34">
        <f t="shared" si="264"/>
        <v>24.530822980482064</v>
      </c>
      <c r="G4272" s="16">
        <f t="shared" si="265"/>
        <v>38.944272742763644</v>
      </c>
      <c r="H4272" s="6">
        <f t="shared" si="266"/>
        <v>967.66167317708278</v>
      </c>
      <c r="I4272" s="16">
        <f t="shared" si="267"/>
        <v>6.6503842112602349</v>
      </c>
      <c r="J4272" s="10"/>
      <c r="N4272" s="4"/>
      <c r="O4272" s="17"/>
      <c r="P4272" s="17"/>
      <c r="Q4272" s="17"/>
      <c r="R4272" s="4"/>
    </row>
    <row r="4273" spans="1:18" x14ac:dyDescent="0.25">
      <c r="A4273" s="10">
        <v>45836.041666666664</v>
      </c>
      <c r="B4273" s="5">
        <v>45836</v>
      </c>
      <c r="C4273" s="6">
        <v>60112.550345052085</v>
      </c>
      <c r="D4273" s="6">
        <v>16166.17645562066</v>
      </c>
      <c r="E4273" s="6">
        <v>39847</v>
      </c>
      <c r="F4273" s="34">
        <f t="shared" si="264"/>
        <v>26.89318014761507</v>
      </c>
      <c r="G4273" s="16">
        <f t="shared" si="265"/>
        <v>40.570623774990992</v>
      </c>
      <c r="H4273" s="6">
        <f t="shared" si="266"/>
        <v>648.05209581163217</v>
      </c>
      <c r="I4273" s="16">
        <f t="shared" si="267"/>
        <v>4.1760980952701132</v>
      </c>
      <c r="J4273" s="10"/>
      <c r="N4273" s="4"/>
      <c r="O4273" s="17"/>
      <c r="P4273" s="17"/>
      <c r="Q4273" s="17"/>
      <c r="R4273" s="4"/>
    </row>
    <row r="4274" spans="1:18" x14ac:dyDescent="0.25">
      <c r="A4274" s="10">
        <v>45836.083333333336</v>
      </c>
      <c r="B4274" s="5">
        <v>45836</v>
      </c>
      <c r="C4274" s="6">
        <v>57319.093932291667</v>
      </c>
      <c r="D4274" s="6">
        <v>16644.182578125001</v>
      </c>
      <c r="E4274" s="6">
        <v>39847</v>
      </c>
      <c r="F4274" s="34">
        <f t="shared" si="264"/>
        <v>29.037762874943535</v>
      </c>
      <c r="G4274" s="16">
        <f t="shared" si="265"/>
        <v>41.770227565751497</v>
      </c>
      <c r="H4274" s="6">
        <f t="shared" si="266"/>
        <v>478.00612250434096</v>
      </c>
      <c r="I4274" s="16">
        <f t="shared" si="267"/>
        <v>2.9568285600281672</v>
      </c>
      <c r="J4274" s="10"/>
      <c r="N4274" s="4"/>
      <c r="O4274" s="17"/>
      <c r="P4274" s="17"/>
      <c r="Q4274" s="17"/>
      <c r="R4274" s="4"/>
    </row>
    <row r="4275" spans="1:18" x14ac:dyDescent="0.25">
      <c r="A4275" s="10">
        <v>45836.125</v>
      </c>
      <c r="B4275" s="5">
        <v>45836</v>
      </c>
      <c r="C4275" s="6">
        <v>54781.524481336804</v>
      </c>
      <c r="D4275" s="6">
        <v>17164.247007378472</v>
      </c>
      <c r="E4275" s="6">
        <v>39847</v>
      </c>
      <c r="F4275" s="34">
        <f t="shared" si="264"/>
        <v>31.332182099507026</v>
      </c>
      <c r="G4275" s="16">
        <f t="shared" si="265"/>
        <v>43.075380850198187</v>
      </c>
      <c r="H4275" s="6">
        <f t="shared" si="266"/>
        <v>520.06442925347073</v>
      </c>
      <c r="I4275" s="16">
        <f t="shared" si="267"/>
        <v>3.1246018049392066</v>
      </c>
      <c r="J4275" s="10"/>
      <c r="N4275" s="4"/>
      <c r="O4275" s="17"/>
      <c r="P4275" s="17"/>
      <c r="Q4275" s="17"/>
      <c r="R4275" s="4"/>
    </row>
    <row r="4276" spans="1:18" x14ac:dyDescent="0.25">
      <c r="A4276" s="10">
        <v>45836.166666666664</v>
      </c>
      <c r="B4276" s="5">
        <v>45836</v>
      </c>
      <c r="C4276" s="6">
        <v>53332.821110026045</v>
      </c>
      <c r="D4276" s="6">
        <v>17305.844704861112</v>
      </c>
      <c r="E4276" s="6">
        <v>39847</v>
      </c>
      <c r="F4276" s="34">
        <f t="shared" si="264"/>
        <v>32.448770465674436</v>
      </c>
      <c r="G4276" s="16">
        <f t="shared" si="265"/>
        <v>43.430734320930341</v>
      </c>
      <c r="H4276" s="6">
        <f t="shared" si="266"/>
        <v>141.5976974826408</v>
      </c>
      <c r="I4276" s="16">
        <f t="shared" si="267"/>
        <v>0.82495723477861616</v>
      </c>
      <c r="J4276" s="10"/>
      <c r="N4276" s="4"/>
      <c r="O4276" s="17"/>
      <c r="P4276" s="17"/>
      <c r="Q4276" s="17"/>
      <c r="R4276" s="4"/>
    </row>
    <row r="4277" spans="1:18" x14ac:dyDescent="0.25">
      <c r="A4277" s="10">
        <v>45836.208333333336</v>
      </c>
      <c r="B4277" s="5">
        <v>45836</v>
      </c>
      <c r="C4277" s="6">
        <v>52362.41445529514</v>
      </c>
      <c r="D4277" s="6">
        <v>16602.418525390625</v>
      </c>
      <c r="E4277" s="6">
        <v>39847</v>
      </c>
      <c r="F4277" s="34">
        <f t="shared" si="264"/>
        <v>31.706747479272718</v>
      </c>
      <c r="G4277" s="16">
        <f t="shared" si="265"/>
        <v>41.665416531710356</v>
      </c>
      <c r="H4277" s="6">
        <f t="shared" si="266"/>
        <v>-703.42617947048711</v>
      </c>
      <c r="I4277" s="16">
        <f t="shared" si="267"/>
        <v>-4.0646740535750832</v>
      </c>
      <c r="J4277" s="10"/>
      <c r="N4277" s="4"/>
      <c r="O4277" s="17"/>
      <c r="P4277" s="17"/>
      <c r="Q4277" s="17"/>
      <c r="R4277" s="4"/>
    </row>
    <row r="4278" spans="1:18" x14ac:dyDescent="0.25">
      <c r="A4278" s="10">
        <v>45836.25</v>
      </c>
      <c r="B4278" s="5">
        <v>45836</v>
      </c>
      <c r="C4278" s="6">
        <v>52103.616317274304</v>
      </c>
      <c r="D4278" s="6">
        <v>15787.467402343749</v>
      </c>
      <c r="E4278" s="6">
        <v>39847</v>
      </c>
      <c r="F4278" s="34">
        <f t="shared" si="264"/>
        <v>30.300137530203656</v>
      </c>
      <c r="G4278" s="16">
        <f t="shared" si="265"/>
        <v>39.620215831414534</v>
      </c>
      <c r="H4278" s="6">
        <f t="shared" si="266"/>
        <v>-814.95112304687609</v>
      </c>
      <c r="I4278" s="16">
        <f t="shared" si="267"/>
        <v>-4.9086289554774476</v>
      </c>
      <c r="J4278" s="10"/>
      <c r="N4278" s="4"/>
      <c r="O4278" s="17"/>
      <c r="P4278" s="17"/>
      <c r="Q4278" s="17"/>
      <c r="R4278" s="4"/>
    </row>
    <row r="4279" spans="1:18" x14ac:dyDescent="0.25">
      <c r="A4279" s="10">
        <v>45836.291666666664</v>
      </c>
      <c r="B4279" s="5">
        <v>45836</v>
      </c>
      <c r="C4279" s="6">
        <v>51628.853053385414</v>
      </c>
      <c r="D4279" s="6">
        <v>15147.653767632379</v>
      </c>
      <c r="E4279" s="6">
        <v>39847</v>
      </c>
      <c r="F4279" s="34">
        <f t="shared" si="264"/>
        <v>29.33951244659524</v>
      </c>
      <c r="G4279" s="16">
        <f t="shared" si="265"/>
        <v>38.014540034713725</v>
      </c>
      <c r="H4279" s="6">
        <f t="shared" si="266"/>
        <v>-639.81363471137047</v>
      </c>
      <c r="I4279" s="16">
        <f t="shared" si="267"/>
        <v>-4.0526679701418491</v>
      </c>
      <c r="J4279" s="10"/>
      <c r="N4279" s="4"/>
      <c r="O4279" s="17"/>
      <c r="P4279" s="17"/>
      <c r="Q4279" s="17"/>
      <c r="R4279" s="4"/>
    </row>
    <row r="4280" spans="1:18" x14ac:dyDescent="0.25">
      <c r="A4280" s="10">
        <v>45836.333333333336</v>
      </c>
      <c r="B4280" s="5">
        <v>45836</v>
      </c>
      <c r="C4280" s="6">
        <v>53225.110310329859</v>
      </c>
      <c r="D4280" s="6">
        <v>13404.340887858072</v>
      </c>
      <c r="E4280" s="6">
        <v>39847</v>
      </c>
      <c r="F4280" s="34">
        <f t="shared" si="264"/>
        <v>25.184242568411502</v>
      </c>
      <c r="G4280" s="16">
        <f t="shared" si="265"/>
        <v>33.639523396637315</v>
      </c>
      <c r="H4280" s="6">
        <f t="shared" si="266"/>
        <v>-1743.3128797743066</v>
      </c>
      <c r="I4280" s="16">
        <f t="shared" si="267"/>
        <v>-11.508798039069461</v>
      </c>
      <c r="J4280" s="10"/>
      <c r="N4280" s="4"/>
      <c r="O4280" s="17"/>
      <c r="P4280" s="17"/>
      <c r="Q4280" s="17"/>
      <c r="R4280" s="4"/>
    </row>
    <row r="4281" spans="1:18" x14ac:dyDescent="0.25">
      <c r="A4281" s="10">
        <v>45836.375</v>
      </c>
      <c r="B4281" s="5">
        <v>45836</v>
      </c>
      <c r="C4281" s="6">
        <v>59658.597792968751</v>
      </c>
      <c r="D4281" s="6">
        <v>11810.195613878039</v>
      </c>
      <c r="E4281" s="6">
        <v>39847</v>
      </c>
      <c r="F4281" s="34">
        <f t="shared" si="264"/>
        <v>19.796301037551313</v>
      </c>
      <c r="G4281" s="16">
        <f t="shared" si="265"/>
        <v>29.638857665264734</v>
      </c>
      <c r="H4281" s="6">
        <f t="shared" si="266"/>
        <v>-1594.1452739800334</v>
      </c>
      <c r="I4281" s="16">
        <f t="shared" si="267"/>
        <v>-11.892753902014256</v>
      </c>
      <c r="J4281" s="10"/>
      <c r="N4281" s="4"/>
      <c r="O4281" s="17"/>
      <c r="P4281" s="17"/>
      <c r="Q4281" s="17"/>
      <c r="R4281" s="4"/>
    </row>
    <row r="4282" spans="1:18" x14ac:dyDescent="0.25">
      <c r="A4282" s="10">
        <v>45836.416666666664</v>
      </c>
      <c r="B4282" s="5">
        <v>45836</v>
      </c>
      <c r="C4282" s="6">
        <v>64398.683582899306</v>
      </c>
      <c r="D4282" s="6">
        <v>12499.406357421874</v>
      </c>
      <c r="E4282" s="6">
        <v>39847</v>
      </c>
      <c r="F4282" s="34">
        <f t="shared" si="264"/>
        <v>19.409412835794392</v>
      </c>
      <c r="G4282" s="16">
        <f t="shared" si="265"/>
        <v>31.368500407613809</v>
      </c>
      <c r="H4282" s="6">
        <f t="shared" si="266"/>
        <v>689.21074354383563</v>
      </c>
      <c r="I4282" s="16">
        <f t="shared" si="267"/>
        <v>5.8357267404948923</v>
      </c>
      <c r="J4282" s="10"/>
      <c r="N4282" s="4"/>
      <c r="O4282" s="17"/>
      <c r="P4282" s="17"/>
      <c r="Q4282" s="17"/>
      <c r="R4282" s="4"/>
    </row>
    <row r="4283" spans="1:18" x14ac:dyDescent="0.25">
      <c r="A4283" s="10">
        <v>45836.458333333336</v>
      </c>
      <c r="B4283" s="5">
        <v>45836</v>
      </c>
      <c r="C4283" s="6">
        <v>65578.125920138889</v>
      </c>
      <c r="D4283" s="6">
        <v>12533.490402560765</v>
      </c>
      <c r="E4283" s="6">
        <v>39847</v>
      </c>
      <c r="F4283" s="34">
        <f t="shared" si="264"/>
        <v>19.112303419320128</v>
      </c>
      <c r="G4283" s="16">
        <f t="shared" si="265"/>
        <v>31.454037700606737</v>
      </c>
      <c r="H4283" s="6">
        <f t="shared" si="266"/>
        <v>34.08404513889036</v>
      </c>
      <c r="I4283" s="16">
        <f t="shared" si="267"/>
        <v>0.27268531132002122</v>
      </c>
      <c r="J4283" s="10"/>
      <c r="N4283" s="4"/>
      <c r="O4283" s="17"/>
      <c r="P4283" s="17"/>
      <c r="Q4283" s="17"/>
      <c r="R4283" s="4"/>
    </row>
    <row r="4284" spans="1:18" x14ac:dyDescent="0.25">
      <c r="A4284" s="10">
        <v>45836.5</v>
      </c>
      <c r="B4284" s="5">
        <v>45836</v>
      </c>
      <c r="C4284" s="6">
        <v>68489.329895833333</v>
      </c>
      <c r="D4284" s="6">
        <v>10838.041976996528</v>
      </c>
      <c r="E4284" s="6">
        <v>39847</v>
      </c>
      <c r="F4284" s="34">
        <f t="shared" si="264"/>
        <v>15.824424028502401</v>
      </c>
      <c r="G4284" s="16">
        <f t="shared" si="265"/>
        <v>27.199141659338288</v>
      </c>
      <c r="H4284" s="6">
        <f t="shared" si="266"/>
        <v>-1695.4484255642365</v>
      </c>
      <c r="I4284" s="16">
        <f t="shared" si="267"/>
        <v>-13.527344507463242</v>
      </c>
      <c r="J4284" s="10"/>
      <c r="N4284" s="4"/>
      <c r="O4284" s="17"/>
      <c r="P4284" s="17"/>
      <c r="Q4284" s="17"/>
      <c r="R4284" s="4"/>
    </row>
    <row r="4285" spans="1:18" x14ac:dyDescent="0.25">
      <c r="A4285" s="10">
        <v>45836.541666666664</v>
      </c>
      <c r="B4285" s="5">
        <v>45836</v>
      </c>
      <c r="C4285" s="6">
        <v>71496.608253038197</v>
      </c>
      <c r="D4285" s="6">
        <v>8547.3622694227433</v>
      </c>
      <c r="E4285" s="6">
        <v>39847</v>
      </c>
      <c r="F4285" s="34">
        <f t="shared" si="264"/>
        <v>11.954919930148614</v>
      </c>
      <c r="G4285" s="16">
        <f t="shared" si="265"/>
        <v>21.450453658801774</v>
      </c>
      <c r="H4285" s="6">
        <f t="shared" si="266"/>
        <v>-2290.679707573785</v>
      </c>
      <c r="I4285" s="16">
        <f t="shared" si="267"/>
        <v>-21.135549321876546</v>
      </c>
      <c r="J4285" s="10"/>
      <c r="N4285" s="4"/>
      <c r="O4285" s="17"/>
      <c r="P4285" s="17"/>
      <c r="Q4285" s="17"/>
      <c r="R4285" s="4"/>
    </row>
    <row r="4286" spans="1:18" x14ac:dyDescent="0.25">
      <c r="A4286" s="10">
        <v>45836.583333333336</v>
      </c>
      <c r="B4286" s="5">
        <v>45836</v>
      </c>
      <c r="C4286" s="6">
        <v>74153.701427951382</v>
      </c>
      <c r="D4286" s="6">
        <v>8249.1846723090275</v>
      </c>
      <c r="E4286" s="6">
        <v>39847</v>
      </c>
      <c r="F4286" s="34">
        <f t="shared" si="264"/>
        <v>11.124440875448455</v>
      </c>
      <c r="G4286" s="16">
        <f t="shared" si="265"/>
        <v>20.70214739455675</v>
      </c>
      <c r="H4286" s="6">
        <f t="shared" si="266"/>
        <v>-298.17759711371582</v>
      </c>
      <c r="I4286" s="16">
        <f t="shared" si="267"/>
        <v>-3.4885335114484812</v>
      </c>
      <c r="J4286" s="10"/>
      <c r="N4286" s="4"/>
      <c r="O4286" s="17"/>
      <c r="P4286" s="17"/>
      <c r="Q4286" s="17"/>
      <c r="R4286" s="4"/>
    </row>
    <row r="4287" spans="1:18" x14ac:dyDescent="0.25">
      <c r="A4287" s="10">
        <v>45836.625</v>
      </c>
      <c r="B4287" s="5">
        <v>45836</v>
      </c>
      <c r="C4287" s="6">
        <v>75802.855104166665</v>
      </c>
      <c r="D4287" s="6">
        <v>9131.0827905273436</v>
      </c>
      <c r="E4287" s="6">
        <v>39847</v>
      </c>
      <c r="F4287" s="34">
        <f t="shared" si="264"/>
        <v>12.045829643196953</v>
      </c>
      <c r="G4287" s="16">
        <f t="shared" si="265"/>
        <v>22.915358221515657</v>
      </c>
      <c r="H4287" s="6">
        <f t="shared" si="266"/>
        <v>881.89811821831609</v>
      </c>
      <c r="I4287" s="16">
        <f t="shared" si="267"/>
        <v>10.69073069946759</v>
      </c>
      <c r="J4287" s="10"/>
      <c r="N4287" s="4"/>
      <c r="O4287" s="17"/>
      <c r="P4287" s="17"/>
      <c r="Q4287" s="17"/>
      <c r="R4287" s="4"/>
    </row>
    <row r="4288" spans="1:18" x14ac:dyDescent="0.25">
      <c r="A4288" s="10">
        <v>45836.666666666664</v>
      </c>
      <c r="B4288" s="5">
        <v>45836</v>
      </c>
      <c r="C4288" s="6">
        <v>76547.042391493058</v>
      </c>
      <c r="D4288" s="6">
        <v>10606.934582519531</v>
      </c>
      <c r="E4288" s="6">
        <v>39847</v>
      </c>
      <c r="F4288" s="34">
        <f t="shared" si="264"/>
        <v>13.856752986315662</v>
      </c>
      <c r="G4288" s="16">
        <f t="shared" si="265"/>
        <v>26.61915472311474</v>
      </c>
      <c r="H4288" s="6">
        <f t="shared" si="266"/>
        <v>1475.8517919921869</v>
      </c>
      <c r="I4288" s="16">
        <f t="shared" si="267"/>
        <v>16.162943933913805</v>
      </c>
      <c r="J4288" s="10"/>
      <c r="N4288" s="4"/>
      <c r="O4288" s="17"/>
      <c r="P4288" s="17"/>
      <c r="Q4288" s="17"/>
      <c r="R4288" s="4"/>
    </row>
    <row r="4289" spans="1:18" x14ac:dyDescent="0.25">
      <c r="A4289" s="10">
        <v>45836.708333333336</v>
      </c>
      <c r="B4289" s="5">
        <v>45836</v>
      </c>
      <c r="C4289" s="6">
        <v>76988.513754340282</v>
      </c>
      <c r="D4289" s="6">
        <v>12127.080779079861</v>
      </c>
      <c r="E4289" s="6">
        <v>39847</v>
      </c>
      <c r="F4289" s="34">
        <f t="shared" si="264"/>
        <v>15.751805285884204</v>
      </c>
      <c r="G4289" s="16">
        <f t="shared" si="265"/>
        <v>30.434112427735744</v>
      </c>
      <c r="H4289" s="6">
        <f t="shared" si="266"/>
        <v>1520.1461965603303</v>
      </c>
      <c r="I4289" s="16">
        <f t="shared" si="267"/>
        <v>14.331626020071489</v>
      </c>
      <c r="J4289" s="10"/>
      <c r="N4289" s="4"/>
      <c r="O4289" s="17"/>
      <c r="P4289" s="17"/>
      <c r="Q4289" s="17"/>
      <c r="R4289" s="4"/>
    </row>
    <row r="4290" spans="1:18" x14ac:dyDescent="0.25">
      <c r="A4290" s="10">
        <v>45836.75</v>
      </c>
      <c r="B4290" s="5">
        <v>45836</v>
      </c>
      <c r="C4290" s="6">
        <v>77009.070661892358</v>
      </c>
      <c r="D4290" s="6">
        <v>14016.332646484376</v>
      </c>
      <c r="E4290" s="6">
        <v>39847</v>
      </c>
      <c r="F4290" s="34">
        <f t="shared" si="264"/>
        <v>18.200885332096732</v>
      </c>
      <c r="G4290" s="16">
        <f t="shared" si="265"/>
        <v>35.175377434899431</v>
      </c>
      <c r="H4290" s="6">
        <f t="shared" si="266"/>
        <v>1889.251867404515</v>
      </c>
      <c r="I4290" s="16">
        <f t="shared" si="267"/>
        <v>15.57878521485252</v>
      </c>
      <c r="J4290" s="10"/>
      <c r="N4290" s="4"/>
      <c r="O4290" s="17"/>
      <c r="P4290" s="17"/>
      <c r="Q4290" s="17"/>
      <c r="R4290" s="4"/>
    </row>
    <row r="4291" spans="1:18" x14ac:dyDescent="0.25">
      <c r="A4291" s="10">
        <v>45836.791666666664</v>
      </c>
      <c r="B4291" s="5">
        <v>45836</v>
      </c>
      <c r="C4291" s="6">
        <v>76686.080533854169</v>
      </c>
      <c r="D4291" s="6">
        <v>15717.031443142361</v>
      </c>
      <c r="E4291" s="6">
        <v>39847</v>
      </c>
      <c r="F4291" s="34">
        <f t="shared" ref="F4291:F4354" si="268">D4291/C4291*100</f>
        <v>20.495285889860877</v>
      </c>
      <c r="G4291" s="16">
        <f t="shared" ref="G4291:G4354" si="269">D4291/E4291*100</f>
        <v>39.44344980335373</v>
      </c>
      <c r="H4291" s="6">
        <f t="shared" si="266"/>
        <v>1700.6987966579854</v>
      </c>
      <c r="I4291" s="16">
        <f t="shared" si="267"/>
        <v>12.133693167481727</v>
      </c>
      <c r="J4291" s="10"/>
      <c r="N4291" s="4"/>
      <c r="O4291" s="17"/>
      <c r="P4291" s="17"/>
      <c r="Q4291" s="17"/>
      <c r="R4291" s="4"/>
    </row>
    <row r="4292" spans="1:18" x14ac:dyDescent="0.25">
      <c r="A4292" s="10">
        <v>45836.833333333336</v>
      </c>
      <c r="B4292" s="5">
        <v>45836</v>
      </c>
      <c r="C4292" s="6">
        <v>74577.898302951391</v>
      </c>
      <c r="D4292" s="6">
        <v>16280.570922309027</v>
      </c>
      <c r="E4292" s="6">
        <v>39847</v>
      </c>
      <c r="F4292" s="34">
        <f t="shared" si="268"/>
        <v>21.830289258318679</v>
      </c>
      <c r="G4292" s="16">
        <f t="shared" si="269"/>
        <v>40.85770803902183</v>
      </c>
      <c r="H4292" s="6">
        <f t="shared" ref="H4292:H4355" si="270">D4292-D4291</f>
        <v>563.53947916666584</v>
      </c>
      <c r="I4292" s="16">
        <f t="shared" ref="I4292:I4355" si="271">H4292/D4291*100</f>
        <v>3.5855338280979825</v>
      </c>
      <c r="J4292" s="10"/>
      <c r="N4292" s="4"/>
      <c r="O4292" s="17"/>
      <c r="P4292" s="17"/>
      <c r="Q4292" s="17"/>
      <c r="R4292" s="4"/>
    </row>
    <row r="4293" spans="1:18" x14ac:dyDescent="0.25">
      <c r="A4293" s="10">
        <v>45836.875</v>
      </c>
      <c r="B4293" s="5">
        <v>45836</v>
      </c>
      <c r="C4293" s="6">
        <v>71494.242339409728</v>
      </c>
      <c r="D4293" s="6">
        <v>15475.057055392796</v>
      </c>
      <c r="E4293" s="6">
        <v>39847</v>
      </c>
      <c r="F4293" s="34">
        <f t="shared" si="268"/>
        <v>21.645179456447629</v>
      </c>
      <c r="G4293" s="16">
        <f t="shared" si="269"/>
        <v>38.836191069322147</v>
      </c>
      <c r="H4293" s="6">
        <f t="shared" si="270"/>
        <v>-805.51386691623156</v>
      </c>
      <c r="I4293" s="16">
        <f t="shared" si="271"/>
        <v>-4.9477003648099815</v>
      </c>
      <c r="J4293" s="10"/>
      <c r="N4293" s="4"/>
      <c r="O4293" s="17"/>
      <c r="P4293" s="17"/>
      <c r="Q4293" s="17"/>
      <c r="R4293" s="4"/>
    </row>
    <row r="4294" spans="1:18" x14ac:dyDescent="0.25">
      <c r="A4294" s="10">
        <v>45836.916666666664</v>
      </c>
      <c r="B4294" s="5">
        <v>45836</v>
      </c>
      <c r="C4294" s="6">
        <v>69697.051302083331</v>
      </c>
      <c r="D4294" s="6">
        <v>17014.210681152344</v>
      </c>
      <c r="E4294" s="6">
        <v>39847</v>
      </c>
      <c r="F4294" s="34">
        <f t="shared" si="268"/>
        <v>24.41166500345728</v>
      </c>
      <c r="G4294" s="16">
        <f t="shared" si="269"/>
        <v>42.698849803378785</v>
      </c>
      <c r="H4294" s="6">
        <f t="shared" si="270"/>
        <v>1539.153625759549</v>
      </c>
      <c r="I4294" s="16">
        <f t="shared" si="271"/>
        <v>9.946028762609183</v>
      </c>
      <c r="J4294" s="10"/>
      <c r="N4294" s="4"/>
      <c r="O4294" s="17"/>
      <c r="P4294" s="17"/>
      <c r="Q4294" s="17"/>
      <c r="R4294" s="4"/>
    </row>
    <row r="4295" spans="1:18" x14ac:dyDescent="0.25">
      <c r="A4295" s="10">
        <v>45836.958333333336</v>
      </c>
      <c r="B4295" s="5">
        <v>45836</v>
      </c>
      <c r="C4295" s="6">
        <v>66639.260896267355</v>
      </c>
      <c r="D4295" s="6">
        <v>19146.141603732638</v>
      </c>
      <c r="E4295" s="6">
        <v>39847</v>
      </c>
      <c r="F4295" s="34">
        <f t="shared" si="268"/>
        <v>28.731023343035105</v>
      </c>
      <c r="G4295" s="16">
        <f t="shared" si="269"/>
        <v>48.049141977395131</v>
      </c>
      <c r="H4295" s="6">
        <f t="shared" si="270"/>
        <v>2131.9309225802936</v>
      </c>
      <c r="I4295" s="16">
        <f t="shared" si="271"/>
        <v>12.530295777646391</v>
      </c>
      <c r="J4295" s="10"/>
      <c r="N4295" s="4"/>
      <c r="O4295" s="17"/>
      <c r="P4295" s="17"/>
      <c r="Q4295" s="17"/>
      <c r="R4295" s="4"/>
    </row>
    <row r="4296" spans="1:18" x14ac:dyDescent="0.25">
      <c r="A4296" s="10">
        <v>45837</v>
      </c>
      <c r="B4296" s="5">
        <v>45837</v>
      </c>
      <c r="C4296" s="6">
        <v>63511.199563802082</v>
      </c>
      <c r="D4296" s="6">
        <v>20334.04899251302</v>
      </c>
      <c r="E4296" s="6">
        <v>39847</v>
      </c>
      <c r="F4296" s="34">
        <f t="shared" si="268"/>
        <v>32.016477616811258</v>
      </c>
      <c r="G4296" s="16">
        <f t="shared" si="269"/>
        <v>51.030313430152887</v>
      </c>
      <c r="H4296" s="6">
        <f t="shared" si="270"/>
        <v>1187.9073887803825</v>
      </c>
      <c r="I4296" s="16">
        <f t="shared" si="271"/>
        <v>6.2044218274704175</v>
      </c>
      <c r="J4296" s="10"/>
      <c r="N4296" s="4"/>
      <c r="O4296" s="17"/>
      <c r="P4296" s="17"/>
      <c r="Q4296" s="17"/>
      <c r="R4296" s="4"/>
    </row>
    <row r="4297" spans="1:18" x14ac:dyDescent="0.25">
      <c r="A4297" s="10">
        <v>45837.041666666664</v>
      </c>
      <c r="B4297" s="5">
        <v>45837</v>
      </c>
      <c r="C4297" s="6">
        <v>60185.241577690969</v>
      </c>
      <c r="D4297" s="6">
        <v>19136.940372721354</v>
      </c>
      <c r="E4297" s="6">
        <v>39847</v>
      </c>
      <c r="F4297" s="34">
        <f t="shared" si="268"/>
        <v>31.796732672441241</v>
      </c>
      <c r="G4297" s="16">
        <f t="shared" si="269"/>
        <v>48.026050575253734</v>
      </c>
      <c r="H4297" s="6">
        <f t="shared" si="270"/>
        <v>-1197.1086197916666</v>
      </c>
      <c r="I4297" s="16">
        <f t="shared" si="271"/>
        <v>-5.8872122331978298</v>
      </c>
      <c r="J4297" s="10"/>
      <c r="N4297" s="4"/>
      <c r="O4297" s="17"/>
      <c r="P4297" s="17"/>
      <c r="Q4297" s="17"/>
      <c r="R4297" s="4"/>
    </row>
    <row r="4298" spans="1:18" x14ac:dyDescent="0.25">
      <c r="A4298" s="10">
        <v>45837.083333333336</v>
      </c>
      <c r="B4298" s="5">
        <v>45837</v>
      </c>
      <c r="C4298" s="6">
        <v>57404.126558159725</v>
      </c>
      <c r="D4298" s="6">
        <v>18209.269015842016</v>
      </c>
      <c r="E4298" s="6">
        <v>39847</v>
      </c>
      <c r="F4298" s="34">
        <f t="shared" si="268"/>
        <v>31.721184708547153</v>
      </c>
      <c r="G4298" s="16">
        <f t="shared" si="269"/>
        <v>45.697967264391337</v>
      </c>
      <c r="H4298" s="6">
        <f t="shared" si="270"/>
        <v>-927.67135687933842</v>
      </c>
      <c r="I4298" s="16">
        <f t="shared" si="271"/>
        <v>-4.8475427043796531</v>
      </c>
      <c r="J4298" s="10"/>
      <c r="N4298" s="4"/>
      <c r="O4298" s="17"/>
      <c r="P4298" s="17"/>
      <c r="Q4298" s="17"/>
      <c r="R4298" s="4"/>
    </row>
    <row r="4299" spans="1:18" x14ac:dyDescent="0.25">
      <c r="A4299" s="10">
        <v>45837.125</v>
      </c>
      <c r="B4299" s="5">
        <v>45837</v>
      </c>
      <c r="C4299" s="6">
        <v>55398.482519531251</v>
      </c>
      <c r="D4299" s="6">
        <v>17899.303705512153</v>
      </c>
      <c r="E4299" s="6">
        <v>39847</v>
      </c>
      <c r="F4299" s="34">
        <f t="shared" si="268"/>
        <v>32.310097481824677</v>
      </c>
      <c r="G4299" s="16">
        <f t="shared" si="269"/>
        <v>44.920078564288787</v>
      </c>
      <c r="H4299" s="6">
        <f t="shared" si="270"/>
        <v>-309.9653103298624</v>
      </c>
      <c r="I4299" s="16">
        <f t="shared" si="271"/>
        <v>-1.702239173138655</v>
      </c>
      <c r="J4299" s="10"/>
      <c r="N4299" s="4"/>
      <c r="O4299" s="17"/>
      <c r="P4299" s="17"/>
      <c r="Q4299" s="17"/>
      <c r="R4299" s="4"/>
    </row>
    <row r="4300" spans="1:18" x14ac:dyDescent="0.25">
      <c r="A4300" s="10">
        <v>45837.166666666664</v>
      </c>
      <c r="B4300" s="5">
        <v>45837</v>
      </c>
      <c r="C4300" s="6">
        <v>53674.404047309028</v>
      </c>
      <c r="D4300" s="6">
        <v>17754.596053602432</v>
      </c>
      <c r="E4300" s="6">
        <v>39847</v>
      </c>
      <c r="F4300" s="34">
        <f t="shared" si="268"/>
        <v>33.078329175212446</v>
      </c>
      <c r="G4300" s="16">
        <f t="shared" si="269"/>
        <v>44.556920354361509</v>
      </c>
      <c r="H4300" s="6">
        <f t="shared" si="270"/>
        <v>-144.70765190972088</v>
      </c>
      <c r="I4300" s="16">
        <f t="shared" si="271"/>
        <v>-0.8084540845304371</v>
      </c>
      <c r="J4300" s="10"/>
      <c r="N4300" s="4"/>
      <c r="O4300" s="17"/>
      <c r="P4300" s="17"/>
      <c r="Q4300" s="17"/>
      <c r="R4300" s="4"/>
    </row>
    <row r="4301" spans="1:18" x14ac:dyDescent="0.25">
      <c r="A4301" s="10">
        <v>45837.208333333336</v>
      </c>
      <c r="B4301" s="5">
        <v>45837</v>
      </c>
      <c r="C4301" s="6">
        <v>52207.68531467014</v>
      </c>
      <c r="D4301" s="6">
        <v>17995.619502495661</v>
      </c>
      <c r="E4301" s="6">
        <v>39847</v>
      </c>
      <c r="F4301" s="34">
        <f t="shared" si="268"/>
        <v>34.469292009463921</v>
      </c>
      <c r="G4301" s="16">
        <f t="shared" si="269"/>
        <v>45.161792612983817</v>
      </c>
      <c r="H4301" s="6">
        <f t="shared" si="270"/>
        <v>241.02344889322922</v>
      </c>
      <c r="I4301" s="16">
        <f t="shared" si="271"/>
        <v>1.3575270773019092</v>
      </c>
      <c r="J4301" s="10"/>
      <c r="N4301" s="4"/>
      <c r="O4301" s="17"/>
      <c r="P4301" s="17"/>
      <c r="Q4301" s="17"/>
      <c r="R4301" s="4"/>
    </row>
    <row r="4302" spans="1:18" x14ac:dyDescent="0.25">
      <c r="A4302" s="10">
        <v>45837.25</v>
      </c>
      <c r="B4302" s="5">
        <v>45837</v>
      </c>
      <c r="C4302" s="6">
        <v>51592.086167534719</v>
      </c>
      <c r="D4302" s="6">
        <v>17498.756953667536</v>
      </c>
      <c r="E4302" s="6">
        <v>39847</v>
      </c>
      <c r="F4302" s="34">
        <f t="shared" si="268"/>
        <v>33.917521568800133</v>
      </c>
      <c r="G4302" s="16">
        <f t="shared" si="269"/>
        <v>43.914866749485626</v>
      </c>
      <c r="H4302" s="6">
        <f t="shared" si="270"/>
        <v>-496.862548828125</v>
      </c>
      <c r="I4302" s="16">
        <f t="shared" si="271"/>
        <v>-2.761019417860104</v>
      </c>
      <c r="J4302" s="10"/>
      <c r="N4302" s="4"/>
      <c r="O4302" s="17"/>
      <c r="P4302" s="17"/>
      <c r="Q4302" s="17"/>
      <c r="R4302" s="4"/>
    </row>
    <row r="4303" spans="1:18" x14ac:dyDescent="0.25">
      <c r="A4303" s="10">
        <v>45837.291666666664</v>
      </c>
      <c r="B4303" s="5">
        <v>45837</v>
      </c>
      <c r="C4303" s="6">
        <v>50868.669188368054</v>
      </c>
      <c r="D4303" s="6">
        <v>16453.045616319443</v>
      </c>
      <c r="E4303" s="6">
        <v>39847</v>
      </c>
      <c r="F4303" s="34">
        <f t="shared" si="268"/>
        <v>32.344163664658439</v>
      </c>
      <c r="G4303" s="16">
        <f t="shared" si="269"/>
        <v>41.290550396063551</v>
      </c>
      <c r="H4303" s="6">
        <f t="shared" si="270"/>
        <v>-1045.7113373480934</v>
      </c>
      <c r="I4303" s="16">
        <f t="shared" si="271"/>
        <v>-5.9759178330031286</v>
      </c>
      <c r="J4303" s="10"/>
      <c r="N4303" s="4"/>
      <c r="O4303" s="17"/>
      <c r="P4303" s="17"/>
      <c r="Q4303" s="17"/>
      <c r="R4303" s="4"/>
    </row>
    <row r="4304" spans="1:18" x14ac:dyDescent="0.25">
      <c r="A4304" s="10">
        <v>45837.333333333336</v>
      </c>
      <c r="B4304" s="5">
        <v>45837</v>
      </c>
      <c r="C4304" s="6">
        <v>52473.533059895832</v>
      </c>
      <c r="D4304" s="6">
        <v>13684.42540907118</v>
      </c>
      <c r="E4304" s="6">
        <v>39847</v>
      </c>
      <c r="F4304" s="34">
        <f t="shared" si="268"/>
        <v>26.078719329706875</v>
      </c>
      <c r="G4304" s="16">
        <f t="shared" si="269"/>
        <v>34.342423291768966</v>
      </c>
      <c r="H4304" s="6">
        <f t="shared" si="270"/>
        <v>-2768.6202072482629</v>
      </c>
      <c r="I4304" s="16">
        <f t="shared" si="271"/>
        <v>-16.827402487124481</v>
      </c>
      <c r="J4304" s="10"/>
      <c r="N4304" s="4"/>
      <c r="O4304" s="17"/>
      <c r="P4304" s="17"/>
      <c r="Q4304" s="17"/>
      <c r="R4304" s="4"/>
    </row>
    <row r="4305" spans="1:18" x14ac:dyDescent="0.25">
      <c r="A4305" s="10">
        <v>45837.375</v>
      </c>
      <c r="B4305" s="5">
        <v>45837</v>
      </c>
      <c r="C4305" s="6">
        <v>57956.170813802084</v>
      </c>
      <c r="D4305" s="6">
        <v>11626.061645236545</v>
      </c>
      <c r="E4305" s="6">
        <v>39847</v>
      </c>
      <c r="F4305" s="34">
        <f t="shared" si="268"/>
        <v>20.060092794239324</v>
      </c>
      <c r="G4305" s="16">
        <f t="shared" si="269"/>
        <v>29.176755201738008</v>
      </c>
      <c r="H4305" s="6">
        <f t="shared" si="270"/>
        <v>-2058.3637638346354</v>
      </c>
      <c r="I4305" s="16">
        <f t="shared" si="271"/>
        <v>-15.041652844774761</v>
      </c>
      <c r="J4305" s="10"/>
      <c r="N4305" s="4"/>
      <c r="O4305" s="17"/>
      <c r="P4305" s="17"/>
      <c r="Q4305" s="17"/>
      <c r="R4305" s="4"/>
    </row>
    <row r="4306" spans="1:18" x14ac:dyDescent="0.25">
      <c r="A4306" s="10">
        <v>45837.416666666664</v>
      </c>
      <c r="B4306" s="5">
        <v>45837</v>
      </c>
      <c r="C4306" s="6">
        <v>62328.488395182292</v>
      </c>
      <c r="D4306" s="6">
        <v>11197.369309624566</v>
      </c>
      <c r="E4306" s="6">
        <v>39847</v>
      </c>
      <c r="F4306" s="34">
        <f t="shared" si="268"/>
        <v>17.965090439270256</v>
      </c>
      <c r="G4306" s="16">
        <f t="shared" si="269"/>
        <v>28.100909251950124</v>
      </c>
      <c r="H4306" s="6">
        <f t="shared" si="270"/>
        <v>-428.69233561197871</v>
      </c>
      <c r="I4306" s="16">
        <f t="shared" si="271"/>
        <v>-3.6873392615084182</v>
      </c>
      <c r="J4306" s="10"/>
      <c r="N4306" s="4"/>
      <c r="O4306" s="17"/>
      <c r="P4306" s="17"/>
      <c r="Q4306" s="17"/>
      <c r="R4306" s="4"/>
    </row>
    <row r="4307" spans="1:18" x14ac:dyDescent="0.25">
      <c r="A4307" s="10">
        <v>45837.458333333336</v>
      </c>
      <c r="B4307" s="5">
        <v>45837</v>
      </c>
      <c r="C4307" s="6">
        <v>64835.398411458336</v>
      </c>
      <c r="D4307" s="6">
        <v>10596.070519476996</v>
      </c>
      <c r="E4307" s="6">
        <v>39847</v>
      </c>
      <c r="F4307" s="34">
        <f t="shared" si="268"/>
        <v>16.343032940481407</v>
      </c>
      <c r="G4307" s="16">
        <f t="shared" si="269"/>
        <v>26.5918902790097</v>
      </c>
      <c r="H4307" s="6">
        <f t="shared" si="270"/>
        <v>-601.29879014756989</v>
      </c>
      <c r="I4307" s="16">
        <f t="shared" si="271"/>
        <v>-5.3700005199500804</v>
      </c>
      <c r="J4307" s="10"/>
      <c r="N4307" s="4"/>
      <c r="O4307" s="17"/>
      <c r="P4307" s="17"/>
      <c r="Q4307" s="17"/>
      <c r="R4307" s="4"/>
    </row>
    <row r="4308" spans="1:18" x14ac:dyDescent="0.25">
      <c r="A4308" s="10">
        <v>45837.5</v>
      </c>
      <c r="B4308" s="5">
        <v>45837</v>
      </c>
      <c r="C4308" s="6">
        <v>67110.18489149306</v>
      </c>
      <c r="D4308" s="6">
        <v>9696.7177566189239</v>
      </c>
      <c r="E4308" s="6">
        <v>39847</v>
      </c>
      <c r="F4308" s="34">
        <f t="shared" si="268"/>
        <v>14.448951038202381</v>
      </c>
      <c r="G4308" s="16">
        <f t="shared" si="269"/>
        <v>24.334875289529762</v>
      </c>
      <c r="H4308" s="6">
        <f t="shared" si="270"/>
        <v>-899.35276285807231</v>
      </c>
      <c r="I4308" s="16">
        <f t="shared" si="271"/>
        <v>-8.4876064311287998</v>
      </c>
      <c r="J4308" s="10"/>
      <c r="N4308" s="4"/>
      <c r="O4308" s="17"/>
      <c r="P4308" s="17"/>
      <c r="Q4308" s="17"/>
      <c r="R4308" s="4"/>
    </row>
    <row r="4309" spans="1:18" x14ac:dyDescent="0.25">
      <c r="A4309" s="10">
        <v>45837.541666666664</v>
      </c>
      <c r="B4309" s="5">
        <v>45837</v>
      </c>
      <c r="C4309" s="6">
        <v>69701.241725260421</v>
      </c>
      <c r="D4309" s="6">
        <v>8949.6335088433152</v>
      </c>
      <c r="E4309" s="6">
        <v>39847</v>
      </c>
      <c r="F4309" s="34">
        <f t="shared" si="268"/>
        <v>12.839991494154226</v>
      </c>
      <c r="G4309" s="16">
        <f t="shared" si="269"/>
        <v>22.459993246275292</v>
      </c>
      <c r="H4309" s="6">
        <f t="shared" si="270"/>
        <v>-747.08424777560867</v>
      </c>
      <c r="I4309" s="16">
        <f t="shared" si="271"/>
        <v>-7.7045064786551434</v>
      </c>
      <c r="J4309" s="10"/>
      <c r="N4309" s="4"/>
      <c r="O4309" s="17"/>
      <c r="P4309" s="17"/>
      <c r="Q4309" s="17"/>
      <c r="R4309" s="4"/>
    </row>
    <row r="4310" spans="1:18" x14ac:dyDescent="0.25">
      <c r="A4310" s="10">
        <v>45837.583333333336</v>
      </c>
      <c r="B4310" s="5">
        <v>45837</v>
      </c>
      <c r="C4310" s="6">
        <v>71217.295247395828</v>
      </c>
      <c r="D4310" s="6">
        <v>9240.8146809895825</v>
      </c>
      <c r="E4310" s="6">
        <v>39847</v>
      </c>
      <c r="F4310" s="34">
        <f t="shared" si="268"/>
        <v>12.975520411002254</v>
      </c>
      <c r="G4310" s="16">
        <f t="shared" si="269"/>
        <v>23.190741287900174</v>
      </c>
      <c r="H4310" s="6">
        <f t="shared" si="270"/>
        <v>291.18117214626727</v>
      </c>
      <c r="I4310" s="16">
        <f t="shared" si="271"/>
        <v>3.2535541467541127</v>
      </c>
      <c r="J4310" s="10"/>
      <c r="N4310" s="4"/>
      <c r="O4310" s="17"/>
      <c r="P4310" s="17"/>
      <c r="Q4310" s="17"/>
      <c r="R4310" s="4"/>
    </row>
    <row r="4311" spans="1:18" x14ac:dyDescent="0.25">
      <c r="A4311" s="10">
        <v>45837.625</v>
      </c>
      <c r="B4311" s="5">
        <v>45837</v>
      </c>
      <c r="C4311" s="6">
        <v>72394.927508680557</v>
      </c>
      <c r="D4311" s="6">
        <v>9497.2147873263893</v>
      </c>
      <c r="E4311" s="6">
        <v>39847</v>
      </c>
      <c r="F4311" s="34">
        <f t="shared" si="268"/>
        <v>13.118619099642887</v>
      </c>
      <c r="G4311" s="16">
        <f t="shared" si="269"/>
        <v>23.834202794003033</v>
      </c>
      <c r="H4311" s="6">
        <f t="shared" si="270"/>
        <v>256.40010633680686</v>
      </c>
      <c r="I4311" s="16">
        <f t="shared" si="271"/>
        <v>2.7746482879294083</v>
      </c>
      <c r="J4311" s="10"/>
      <c r="N4311" s="4"/>
      <c r="O4311" s="17"/>
      <c r="P4311" s="17"/>
      <c r="Q4311" s="17"/>
      <c r="R4311" s="4"/>
    </row>
    <row r="4312" spans="1:18" x14ac:dyDescent="0.25">
      <c r="A4312" s="10">
        <v>45837.666666666664</v>
      </c>
      <c r="B4312" s="5">
        <v>45837</v>
      </c>
      <c r="C4312" s="6">
        <v>73290.45125868055</v>
      </c>
      <c r="D4312" s="6">
        <v>9210.2358506944438</v>
      </c>
      <c r="E4312" s="6">
        <v>39847</v>
      </c>
      <c r="F4312" s="34">
        <f t="shared" si="268"/>
        <v>12.566761007087646</v>
      </c>
      <c r="G4312" s="16">
        <f t="shared" si="269"/>
        <v>23.114000679334566</v>
      </c>
      <c r="H4312" s="6">
        <f t="shared" si="270"/>
        <v>-286.97893663194554</v>
      </c>
      <c r="I4312" s="16">
        <f t="shared" si="271"/>
        <v>-3.0217168197028266</v>
      </c>
      <c r="J4312" s="10"/>
      <c r="N4312" s="4"/>
      <c r="O4312" s="17"/>
      <c r="P4312" s="17"/>
      <c r="Q4312" s="17"/>
      <c r="R4312" s="4"/>
    </row>
    <row r="4313" spans="1:18" x14ac:dyDescent="0.25">
      <c r="A4313" s="10">
        <v>45837.708333333336</v>
      </c>
      <c r="B4313" s="5">
        <v>45837</v>
      </c>
      <c r="C4313" s="6">
        <v>74051.995638020831</v>
      </c>
      <c r="D4313" s="6">
        <v>8424.6265020073788</v>
      </c>
      <c r="E4313" s="6">
        <v>39847</v>
      </c>
      <c r="F4313" s="34">
        <f t="shared" si="268"/>
        <v>11.376636685375008</v>
      </c>
      <c r="G4313" s="16">
        <f t="shared" si="269"/>
        <v>21.142436072997665</v>
      </c>
      <c r="H4313" s="6">
        <f t="shared" si="270"/>
        <v>-785.60934868706499</v>
      </c>
      <c r="I4313" s="16">
        <f t="shared" si="271"/>
        <v>-8.5297419243376993</v>
      </c>
      <c r="J4313" s="10"/>
      <c r="N4313" s="4"/>
      <c r="O4313" s="17"/>
      <c r="P4313" s="17"/>
      <c r="Q4313" s="17"/>
      <c r="R4313" s="4"/>
    </row>
    <row r="4314" spans="1:18" x14ac:dyDescent="0.25">
      <c r="A4314" s="10">
        <v>45837.75</v>
      </c>
      <c r="B4314" s="5">
        <v>45837</v>
      </c>
      <c r="C4314" s="6">
        <v>74412.116623263893</v>
      </c>
      <c r="D4314" s="6">
        <v>10380.964293619792</v>
      </c>
      <c r="E4314" s="6">
        <v>39847</v>
      </c>
      <c r="F4314" s="34">
        <f t="shared" si="268"/>
        <v>13.950637026194107</v>
      </c>
      <c r="G4314" s="16">
        <f t="shared" si="269"/>
        <v>26.052059863025555</v>
      </c>
      <c r="H4314" s="6">
        <f t="shared" si="270"/>
        <v>1956.3377916124136</v>
      </c>
      <c r="I4314" s="16">
        <f t="shared" si="271"/>
        <v>23.221656071592811</v>
      </c>
      <c r="J4314" s="10"/>
      <c r="N4314" s="4"/>
      <c r="O4314" s="17"/>
      <c r="P4314" s="17"/>
      <c r="Q4314" s="17"/>
      <c r="R4314" s="4"/>
    </row>
    <row r="4315" spans="1:18" x14ac:dyDescent="0.25">
      <c r="A4315" s="10">
        <v>45837.791666666664</v>
      </c>
      <c r="B4315" s="5">
        <v>45837</v>
      </c>
      <c r="C4315" s="6">
        <v>73812.623174913198</v>
      </c>
      <c r="D4315" s="6">
        <v>14260.670818413628</v>
      </c>
      <c r="E4315" s="6">
        <v>39847</v>
      </c>
      <c r="F4315" s="34">
        <f t="shared" si="268"/>
        <v>19.320097572769129</v>
      </c>
      <c r="G4315" s="16">
        <f t="shared" si="269"/>
        <v>35.788568319857525</v>
      </c>
      <c r="H4315" s="6">
        <f t="shared" si="270"/>
        <v>3879.7065247938353</v>
      </c>
      <c r="I4315" s="16">
        <f t="shared" si="271"/>
        <v>37.373276846528874</v>
      </c>
      <c r="J4315" s="10"/>
      <c r="N4315" s="4"/>
      <c r="O4315" s="17"/>
      <c r="P4315" s="17"/>
      <c r="Q4315" s="17"/>
      <c r="R4315" s="4"/>
    </row>
    <row r="4316" spans="1:18" x14ac:dyDescent="0.25">
      <c r="A4316" s="10">
        <v>45837.833333333336</v>
      </c>
      <c r="B4316" s="5">
        <v>45837</v>
      </c>
      <c r="C4316" s="6">
        <v>71890.972957899299</v>
      </c>
      <c r="D4316" s="6">
        <v>16800.279536675349</v>
      </c>
      <c r="E4316" s="6">
        <v>39847</v>
      </c>
      <c r="F4316" s="34">
        <f t="shared" si="268"/>
        <v>23.369108589633232</v>
      </c>
      <c r="G4316" s="16">
        <f t="shared" si="269"/>
        <v>42.161968370706326</v>
      </c>
      <c r="H4316" s="6">
        <f t="shared" si="270"/>
        <v>2539.6087182617212</v>
      </c>
      <c r="I4316" s="16">
        <f t="shared" si="271"/>
        <v>17.808480053985495</v>
      </c>
      <c r="J4316" s="10"/>
      <c r="N4316" s="4"/>
      <c r="O4316" s="17"/>
      <c r="P4316" s="17"/>
      <c r="Q4316" s="17"/>
      <c r="R4316" s="4"/>
    </row>
    <row r="4317" spans="1:18" x14ac:dyDescent="0.25">
      <c r="A4317" s="10">
        <v>45837.875</v>
      </c>
      <c r="B4317" s="5">
        <v>45837</v>
      </c>
      <c r="C4317" s="6">
        <v>69553.899672309024</v>
      </c>
      <c r="D4317" s="6">
        <v>16776.363098958333</v>
      </c>
      <c r="E4317" s="6">
        <v>39847</v>
      </c>
      <c r="F4317" s="34">
        <f t="shared" si="268"/>
        <v>24.119946082099233</v>
      </c>
      <c r="G4317" s="16">
        <f t="shared" si="269"/>
        <v>42.101947697338147</v>
      </c>
      <c r="H4317" s="6">
        <f t="shared" si="270"/>
        <v>-23.916437717016379</v>
      </c>
      <c r="I4317" s="16">
        <f t="shared" si="271"/>
        <v>-0.1423573796186326</v>
      </c>
      <c r="J4317" s="10"/>
      <c r="N4317" s="4"/>
      <c r="O4317" s="17"/>
      <c r="P4317" s="17"/>
      <c r="Q4317" s="17"/>
      <c r="R4317" s="4"/>
    </row>
    <row r="4318" spans="1:18" x14ac:dyDescent="0.25">
      <c r="A4318" s="10">
        <v>45837.916666666664</v>
      </c>
      <c r="B4318" s="5">
        <v>45837</v>
      </c>
      <c r="C4318" s="6">
        <v>67770.132582465274</v>
      </c>
      <c r="D4318" s="6">
        <v>16637.678868272571</v>
      </c>
      <c r="E4318" s="6">
        <v>39847</v>
      </c>
      <c r="F4318" s="34">
        <f t="shared" si="268"/>
        <v>24.550164260084944</v>
      </c>
      <c r="G4318" s="16">
        <f t="shared" si="269"/>
        <v>41.753905860598216</v>
      </c>
      <c r="H4318" s="6">
        <f t="shared" si="270"/>
        <v>-138.68423068576158</v>
      </c>
      <c r="I4318" s="16">
        <f t="shared" si="271"/>
        <v>-0.8266644556255025</v>
      </c>
      <c r="J4318" s="10"/>
      <c r="N4318" s="4"/>
      <c r="O4318" s="17"/>
      <c r="P4318" s="17"/>
      <c r="Q4318" s="17"/>
      <c r="R4318" s="4"/>
    </row>
    <row r="4319" spans="1:18" x14ac:dyDescent="0.25">
      <c r="A4319" s="10">
        <v>45837.958333333336</v>
      </c>
      <c r="B4319" s="5">
        <v>45837</v>
      </c>
      <c r="C4319" s="6">
        <v>64752.864536675348</v>
      </c>
      <c r="D4319" s="6">
        <v>15411.513826768663</v>
      </c>
      <c r="E4319" s="6">
        <v>39847</v>
      </c>
      <c r="F4319" s="34">
        <f t="shared" si="268"/>
        <v>23.800512822162087</v>
      </c>
      <c r="G4319" s="16">
        <f t="shared" si="269"/>
        <v>38.676723032521053</v>
      </c>
      <c r="H4319" s="6">
        <f t="shared" si="270"/>
        <v>-1226.1650415039076</v>
      </c>
      <c r="I4319" s="16">
        <f t="shared" si="271"/>
        <v>-7.3698083200906002</v>
      </c>
      <c r="J4319" s="10"/>
      <c r="N4319" s="4"/>
      <c r="O4319" s="17"/>
      <c r="P4319" s="17"/>
      <c r="Q4319" s="17"/>
      <c r="R4319" s="4"/>
    </row>
    <row r="4320" spans="1:18" x14ac:dyDescent="0.25">
      <c r="A4320" s="10">
        <v>45838</v>
      </c>
      <c r="B4320" s="5">
        <v>45838</v>
      </c>
      <c r="C4320" s="6">
        <v>61163.600104166668</v>
      </c>
      <c r="D4320" s="6">
        <v>16035.282287055121</v>
      </c>
      <c r="E4320" s="6">
        <v>39847</v>
      </c>
      <c r="F4320" s="34">
        <f t="shared" si="268"/>
        <v>26.217034739200617</v>
      </c>
      <c r="G4320" s="16">
        <f t="shared" si="269"/>
        <v>40.24213187204839</v>
      </c>
      <c r="H4320" s="6">
        <f t="shared" si="270"/>
        <v>623.76846028645741</v>
      </c>
      <c r="I4320" s="16">
        <f t="shared" si="271"/>
        <v>4.0474184904731265</v>
      </c>
      <c r="J4320" s="10"/>
      <c r="N4320" s="4"/>
      <c r="O4320" s="17"/>
      <c r="P4320" s="17"/>
      <c r="Q4320" s="17"/>
      <c r="R4320" s="4"/>
    </row>
    <row r="4321" spans="1:18" x14ac:dyDescent="0.25">
      <c r="A4321" s="10">
        <v>45838.041666666664</v>
      </c>
      <c r="B4321" s="5">
        <v>45838</v>
      </c>
      <c r="C4321" s="6">
        <v>57875.963590494794</v>
      </c>
      <c r="D4321" s="6">
        <v>16270.85603298611</v>
      </c>
      <c r="E4321" s="6">
        <v>39847</v>
      </c>
      <c r="F4321" s="34">
        <f t="shared" si="268"/>
        <v>28.113322048703377</v>
      </c>
      <c r="G4321" s="16">
        <f t="shared" si="269"/>
        <v>40.833327560383744</v>
      </c>
      <c r="H4321" s="6">
        <f t="shared" si="270"/>
        <v>235.57374593098939</v>
      </c>
      <c r="I4321" s="16">
        <f t="shared" si="271"/>
        <v>1.469096344634744</v>
      </c>
      <c r="J4321" s="10"/>
      <c r="N4321" s="4"/>
      <c r="O4321" s="17"/>
      <c r="P4321" s="17"/>
      <c r="Q4321" s="17"/>
      <c r="R4321" s="4"/>
    </row>
    <row r="4322" spans="1:18" x14ac:dyDescent="0.25">
      <c r="A4322" s="10">
        <v>45838.083333333336</v>
      </c>
      <c r="B4322" s="5">
        <v>45838</v>
      </c>
      <c r="C4322" s="6">
        <v>55256.229071180554</v>
      </c>
      <c r="D4322" s="6">
        <v>14834.806467013888</v>
      </c>
      <c r="E4322" s="6">
        <v>39847</v>
      </c>
      <c r="F4322" s="34">
        <f t="shared" si="268"/>
        <v>26.847301591832895</v>
      </c>
      <c r="G4322" s="16">
        <f t="shared" si="269"/>
        <v>37.229418694039424</v>
      </c>
      <c r="H4322" s="6">
        <f t="shared" si="270"/>
        <v>-1436.0495659722219</v>
      </c>
      <c r="I4322" s="16">
        <f t="shared" si="271"/>
        <v>-8.8259005123080225</v>
      </c>
      <c r="J4322" s="10"/>
      <c r="N4322" s="4"/>
      <c r="O4322" s="17"/>
      <c r="P4322" s="17"/>
      <c r="Q4322" s="17"/>
      <c r="R4322" s="4"/>
    </row>
    <row r="4323" spans="1:18" x14ac:dyDescent="0.25">
      <c r="A4323" s="10">
        <v>45838.125</v>
      </c>
      <c r="B4323" s="5">
        <v>45838</v>
      </c>
      <c r="C4323" s="6">
        <v>53386.624355468753</v>
      </c>
      <c r="D4323" s="6">
        <v>12883.765581597223</v>
      </c>
      <c r="E4323" s="6">
        <v>39847</v>
      </c>
      <c r="F4323" s="34">
        <f t="shared" si="268"/>
        <v>24.13294666434075</v>
      </c>
      <c r="G4323" s="16">
        <f t="shared" si="269"/>
        <v>32.333088015652926</v>
      </c>
      <c r="H4323" s="6">
        <f t="shared" si="270"/>
        <v>-1951.0408854166653</v>
      </c>
      <c r="I4323" s="16">
        <f t="shared" si="271"/>
        <v>-13.151778486324886</v>
      </c>
      <c r="J4323" s="10"/>
      <c r="N4323" s="4"/>
      <c r="O4323" s="17"/>
      <c r="P4323" s="17"/>
      <c r="Q4323" s="17"/>
      <c r="R4323" s="4"/>
    </row>
    <row r="4324" spans="1:18" x14ac:dyDescent="0.25">
      <c r="A4324" s="10">
        <v>45838.166666666664</v>
      </c>
      <c r="B4324" s="5">
        <v>45838</v>
      </c>
      <c r="C4324" s="6">
        <v>52600.87292643229</v>
      </c>
      <c r="D4324" s="6">
        <v>11961.333423394097</v>
      </c>
      <c r="E4324" s="6">
        <v>39847</v>
      </c>
      <c r="F4324" s="34">
        <f t="shared" si="268"/>
        <v>22.739800231306518</v>
      </c>
      <c r="G4324" s="16">
        <f t="shared" si="269"/>
        <v>30.018152993686094</v>
      </c>
      <c r="H4324" s="6">
        <f t="shared" si="270"/>
        <v>-922.43215820312616</v>
      </c>
      <c r="I4324" s="16">
        <f t="shared" si="271"/>
        <v>-7.1596471727233224</v>
      </c>
      <c r="J4324" s="10"/>
      <c r="N4324" s="4"/>
      <c r="O4324" s="17"/>
      <c r="P4324" s="17"/>
      <c r="Q4324" s="17"/>
      <c r="R4324" s="4"/>
    </row>
    <row r="4325" spans="1:18" x14ac:dyDescent="0.25">
      <c r="A4325" s="10">
        <v>45838.208333333336</v>
      </c>
      <c r="B4325" s="5">
        <v>45838</v>
      </c>
      <c r="C4325" s="6">
        <v>51894.954572482638</v>
      </c>
      <c r="D4325" s="6">
        <v>11634.248245713976</v>
      </c>
      <c r="E4325" s="6">
        <v>39847</v>
      </c>
      <c r="F4325" s="34">
        <f t="shared" si="268"/>
        <v>22.418842720951236</v>
      </c>
      <c r="G4325" s="16">
        <f t="shared" si="269"/>
        <v>29.197300287886101</v>
      </c>
      <c r="H4325" s="6">
        <f t="shared" si="270"/>
        <v>-327.08517768012098</v>
      </c>
      <c r="I4325" s="16">
        <f t="shared" si="271"/>
        <v>-2.7345210279014922</v>
      </c>
      <c r="J4325" s="10"/>
      <c r="N4325" s="4"/>
      <c r="O4325" s="17"/>
      <c r="P4325" s="17"/>
      <c r="Q4325" s="17"/>
      <c r="R4325" s="4"/>
    </row>
    <row r="4326" spans="1:18" x14ac:dyDescent="0.25">
      <c r="A4326" s="10">
        <v>45838.25</v>
      </c>
      <c r="B4326" s="5">
        <v>45838</v>
      </c>
      <c r="C4326" s="6">
        <v>52479.102352430556</v>
      </c>
      <c r="D4326" s="6">
        <v>10864.715161404079</v>
      </c>
      <c r="E4326" s="6">
        <v>39847</v>
      </c>
      <c r="F4326" s="34">
        <f t="shared" si="268"/>
        <v>20.702936358249051</v>
      </c>
      <c r="G4326" s="16">
        <f t="shared" si="269"/>
        <v>27.266080662042512</v>
      </c>
      <c r="H4326" s="6">
        <f t="shared" si="270"/>
        <v>-769.53308430989637</v>
      </c>
      <c r="I4326" s="16">
        <f t="shared" si="271"/>
        <v>-6.6143773801061041</v>
      </c>
      <c r="J4326" s="10"/>
      <c r="N4326" s="4"/>
      <c r="O4326" s="17"/>
      <c r="P4326" s="17"/>
      <c r="Q4326" s="17"/>
      <c r="R4326" s="4"/>
    </row>
    <row r="4327" spans="1:18" x14ac:dyDescent="0.25">
      <c r="A4327" s="10">
        <v>45838.291666666664</v>
      </c>
      <c r="B4327" s="5">
        <v>45838</v>
      </c>
      <c r="C4327" s="6">
        <v>53138.807655164928</v>
      </c>
      <c r="D4327" s="6">
        <v>10323.771340874566</v>
      </c>
      <c r="E4327" s="6">
        <v>39847</v>
      </c>
      <c r="F4327" s="34">
        <f t="shared" si="268"/>
        <v>19.427931857012844</v>
      </c>
      <c r="G4327" s="16">
        <f t="shared" si="269"/>
        <v>25.908528473597926</v>
      </c>
      <c r="H4327" s="6">
        <f t="shared" si="270"/>
        <v>-540.94382052951369</v>
      </c>
      <c r="I4327" s="16">
        <f t="shared" si="271"/>
        <v>-4.9789047618217159</v>
      </c>
      <c r="J4327" s="10"/>
      <c r="N4327" s="4"/>
      <c r="O4327" s="17"/>
      <c r="P4327" s="17"/>
      <c r="Q4327" s="17"/>
      <c r="R4327" s="4"/>
    </row>
    <row r="4328" spans="1:18" x14ac:dyDescent="0.25">
      <c r="A4328" s="10">
        <v>45838.333333333336</v>
      </c>
      <c r="B4328" s="5">
        <v>45838</v>
      </c>
      <c r="C4328" s="6">
        <v>54853.27711154514</v>
      </c>
      <c r="D4328" s="6">
        <v>8903.6255997721346</v>
      </c>
      <c r="E4328" s="6">
        <v>39847</v>
      </c>
      <c r="F4328" s="34">
        <f t="shared" si="268"/>
        <v>16.231711337257845</v>
      </c>
      <c r="G4328" s="16">
        <f t="shared" si="269"/>
        <v>22.344531833694216</v>
      </c>
      <c r="H4328" s="6">
        <f t="shared" si="270"/>
        <v>-1420.1457411024312</v>
      </c>
      <c r="I4328" s="16">
        <f t="shared" si="271"/>
        <v>-13.756075122273343</v>
      </c>
      <c r="J4328" s="10"/>
      <c r="N4328" s="4"/>
      <c r="O4328" s="17"/>
      <c r="P4328" s="17"/>
      <c r="Q4328" s="17"/>
      <c r="R4328" s="4"/>
    </row>
    <row r="4329" spans="1:18" x14ac:dyDescent="0.25">
      <c r="A4329" s="10">
        <v>45838.375</v>
      </c>
      <c r="B4329" s="5">
        <v>45838</v>
      </c>
      <c r="C4329" s="6">
        <v>60308.784753689237</v>
      </c>
      <c r="D4329" s="6">
        <v>7460.1619308810768</v>
      </c>
      <c r="E4329" s="6">
        <v>39847</v>
      </c>
      <c r="F4329" s="34">
        <f t="shared" si="268"/>
        <v>12.369942391228038</v>
      </c>
      <c r="G4329" s="16">
        <f t="shared" si="269"/>
        <v>18.722016540469991</v>
      </c>
      <c r="H4329" s="6">
        <f t="shared" si="270"/>
        <v>-1443.4636688910578</v>
      </c>
      <c r="I4329" s="16">
        <f t="shared" si="271"/>
        <v>-16.212088578028254</v>
      </c>
      <c r="J4329" s="10"/>
      <c r="N4329" s="4"/>
      <c r="O4329" s="17"/>
      <c r="P4329" s="17"/>
      <c r="Q4329" s="17"/>
      <c r="R4329" s="4"/>
    </row>
    <row r="4330" spans="1:18" x14ac:dyDescent="0.25">
      <c r="A4330" s="10">
        <v>45838.416666666664</v>
      </c>
      <c r="B4330" s="5">
        <v>45838</v>
      </c>
      <c r="C4330" s="6">
        <v>63529.631148003471</v>
      </c>
      <c r="D4330" s="6">
        <v>7170.8373771158858</v>
      </c>
      <c r="E4330" s="6">
        <v>39847</v>
      </c>
      <c r="F4330" s="34">
        <f t="shared" si="268"/>
        <v>11.287390226475825</v>
      </c>
      <c r="G4330" s="16">
        <f t="shared" si="269"/>
        <v>17.995927866880532</v>
      </c>
      <c r="H4330" s="6">
        <f t="shared" si="270"/>
        <v>-289.32455376519101</v>
      </c>
      <c r="I4330" s="16">
        <f t="shared" si="271"/>
        <v>-3.8782610410578657</v>
      </c>
      <c r="J4330" s="10"/>
      <c r="N4330" s="4"/>
      <c r="O4330" s="17"/>
      <c r="P4330" s="17"/>
      <c r="Q4330" s="17"/>
      <c r="R4330" s="4"/>
    </row>
    <row r="4331" spans="1:18" x14ac:dyDescent="0.25">
      <c r="A4331" s="10">
        <v>45838.458333333336</v>
      </c>
      <c r="B4331" s="5">
        <v>45838</v>
      </c>
      <c r="C4331" s="6">
        <v>66356.30075086806</v>
      </c>
      <c r="D4331" s="6">
        <v>5774.1159136284723</v>
      </c>
      <c r="E4331" s="6">
        <v>39847</v>
      </c>
      <c r="F4331" s="34">
        <f t="shared" si="268"/>
        <v>8.7016844644597473</v>
      </c>
      <c r="G4331" s="16">
        <f t="shared" si="269"/>
        <v>14.490716775738379</v>
      </c>
      <c r="H4331" s="6">
        <f t="shared" si="270"/>
        <v>-1396.7214634874135</v>
      </c>
      <c r="I4331" s="16">
        <f t="shared" si="271"/>
        <v>-19.47780140635647</v>
      </c>
      <c r="J4331" s="10"/>
      <c r="N4331" s="4"/>
      <c r="O4331" s="17"/>
      <c r="P4331" s="17"/>
      <c r="Q4331" s="17"/>
      <c r="R4331" s="4"/>
    </row>
    <row r="4332" spans="1:18" x14ac:dyDescent="0.25">
      <c r="A4332" s="10">
        <v>45838.5</v>
      </c>
      <c r="B4332" s="5">
        <v>45838</v>
      </c>
      <c r="C4332" s="6">
        <v>69770.739928385417</v>
      </c>
      <c r="D4332" s="6">
        <v>4661.3706902398008</v>
      </c>
      <c r="E4332" s="6">
        <v>39847</v>
      </c>
      <c r="F4332" s="34">
        <f t="shared" si="268"/>
        <v>6.6809821639047513</v>
      </c>
      <c r="G4332" s="16">
        <f t="shared" si="269"/>
        <v>11.698172234396067</v>
      </c>
      <c r="H4332" s="6">
        <f t="shared" si="270"/>
        <v>-1112.7452233886715</v>
      </c>
      <c r="I4332" s="16">
        <f t="shared" si="271"/>
        <v>-19.271265766630911</v>
      </c>
      <c r="J4332" s="10"/>
      <c r="N4332" s="4"/>
      <c r="O4332" s="17"/>
      <c r="P4332" s="17"/>
      <c r="Q4332" s="17"/>
      <c r="R4332" s="4"/>
    </row>
    <row r="4333" spans="1:18" x14ac:dyDescent="0.25">
      <c r="A4333" s="10">
        <v>45838.541666666664</v>
      </c>
      <c r="B4333" s="5">
        <v>45838</v>
      </c>
      <c r="C4333" s="6">
        <v>73241.206818576393</v>
      </c>
      <c r="D4333" s="6">
        <v>3764.3266221788194</v>
      </c>
      <c r="E4333" s="6">
        <v>39847</v>
      </c>
      <c r="F4333" s="34">
        <f t="shared" si="268"/>
        <v>5.1396294322447753</v>
      </c>
      <c r="G4333" s="16">
        <f t="shared" si="269"/>
        <v>9.4469511435712086</v>
      </c>
      <c r="H4333" s="6">
        <f t="shared" si="270"/>
        <v>-897.04406806098132</v>
      </c>
      <c r="I4333" s="16">
        <f t="shared" si="271"/>
        <v>-19.244212221509326</v>
      </c>
      <c r="J4333" s="10"/>
      <c r="N4333" s="4"/>
      <c r="O4333" s="17"/>
      <c r="P4333" s="17"/>
      <c r="Q4333" s="17"/>
      <c r="R4333" s="4"/>
    </row>
    <row r="4334" spans="1:18" x14ac:dyDescent="0.25">
      <c r="A4334" s="10">
        <v>45838.583333333336</v>
      </c>
      <c r="B4334" s="5">
        <v>45838</v>
      </c>
      <c r="C4334" s="6">
        <v>75487.13810329861</v>
      </c>
      <c r="D4334" s="6">
        <v>4482.8981941731772</v>
      </c>
      <c r="E4334" s="6">
        <v>39847</v>
      </c>
      <c r="F4334" s="34">
        <f t="shared" si="268"/>
        <v>5.9386251841189956</v>
      </c>
      <c r="G4334" s="16">
        <f t="shared" si="269"/>
        <v>11.250277798010334</v>
      </c>
      <c r="H4334" s="6">
        <f t="shared" si="270"/>
        <v>718.57157199435778</v>
      </c>
      <c r="I4334" s="16">
        <f t="shared" si="271"/>
        <v>19.088980423766824</v>
      </c>
      <c r="J4334" s="10"/>
      <c r="N4334" s="4"/>
      <c r="O4334" s="17"/>
      <c r="P4334" s="17"/>
      <c r="Q4334" s="17"/>
      <c r="R4334" s="4"/>
    </row>
    <row r="4335" spans="1:18" x14ac:dyDescent="0.25">
      <c r="A4335" s="10">
        <v>45838.625</v>
      </c>
      <c r="B4335" s="5">
        <v>45838</v>
      </c>
      <c r="C4335" s="6">
        <v>76616.538257378474</v>
      </c>
      <c r="D4335" s="6">
        <v>4880.9023495822485</v>
      </c>
      <c r="E4335" s="6">
        <v>39847</v>
      </c>
      <c r="F4335" s="34">
        <f t="shared" si="268"/>
        <v>6.3705597519765238</v>
      </c>
      <c r="G4335" s="16">
        <f t="shared" si="269"/>
        <v>12.249108714789692</v>
      </c>
      <c r="H4335" s="6">
        <f t="shared" si="270"/>
        <v>398.00415540907125</v>
      </c>
      <c r="I4335" s="16">
        <f t="shared" si="271"/>
        <v>8.8782778053356814</v>
      </c>
      <c r="J4335" s="10"/>
      <c r="N4335" s="4"/>
      <c r="O4335" s="17"/>
      <c r="P4335" s="17"/>
      <c r="Q4335" s="17"/>
      <c r="R4335" s="4"/>
    </row>
    <row r="4336" spans="1:18" x14ac:dyDescent="0.25">
      <c r="A4336" s="10">
        <v>45838.666666666664</v>
      </c>
      <c r="B4336" s="5">
        <v>45838</v>
      </c>
      <c r="C4336" s="6">
        <v>76479.165351562493</v>
      </c>
      <c r="D4336" s="6">
        <v>6289.9936990017359</v>
      </c>
      <c r="E4336" s="6">
        <v>39847</v>
      </c>
      <c r="F4336" s="34">
        <f t="shared" si="268"/>
        <v>8.2244539020367711</v>
      </c>
      <c r="G4336" s="16">
        <f t="shared" si="269"/>
        <v>15.78536326198142</v>
      </c>
      <c r="H4336" s="6">
        <f t="shared" si="270"/>
        <v>1409.0913494194874</v>
      </c>
      <c r="I4336" s="16">
        <f t="shared" si="271"/>
        <v>28.869484543981709</v>
      </c>
      <c r="J4336" s="10"/>
      <c r="N4336" s="4"/>
      <c r="O4336" s="17"/>
      <c r="P4336" s="17"/>
      <c r="Q4336" s="17"/>
      <c r="R4336" s="4"/>
    </row>
    <row r="4337" spans="1:18" x14ac:dyDescent="0.25">
      <c r="A4337" s="10">
        <v>45838.708333333336</v>
      </c>
      <c r="B4337" s="5">
        <v>45838</v>
      </c>
      <c r="C4337" s="6">
        <v>74659.702955729168</v>
      </c>
      <c r="D4337" s="6">
        <v>8918.4587936740445</v>
      </c>
      <c r="E4337" s="6">
        <v>39847</v>
      </c>
      <c r="F4337" s="34">
        <f t="shared" si="268"/>
        <v>11.945478538753909</v>
      </c>
      <c r="G4337" s="16">
        <f t="shared" si="269"/>
        <v>22.381757205496132</v>
      </c>
      <c r="H4337" s="6">
        <f t="shared" si="270"/>
        <v>2628.4650946723086</v>
      </c>
      <c r="I4337" s="16">
        <f t="shared" si="271"/>
        <v>41.788040186581803</v>
      </c>
      <c r="J4337" s="10"/>
      <c r="N4337" s="4"/>
      <c r="O4337" s="17"/>
      <c r="P4337" s="17"/>
      <c r="Q4337" s="17"/>
      <c r="R4337" s="4"/>
    </row>
    <row r="4338" spans="1:18" x14ac:dyDescent="0.25">
      <c r="A4338" s="10">
        <v>45838.75</v>
      </c>
      <c r="B4338" s="5">
        <v>45838</v>
      </c>
      <c r="C4338" s="6">
        <v>74372.274817708327</v>
      </c>
      <c r="D4338" s="6">
        <v>9700.1778721788196</v>
      </c>
      <c r="E4338" s="6">
        <v>39847</v>
      </c>
      <c r="F4338" s="34">
        <f t="shared" si="268"/>
        <v>13.04273386279314</v>
      </c>
      <c r="G4338" s="16">
        <f t="shared" si="269"/>
        <v>24.343558792829622</v>
      </c>
      <c r="H4338" s="6">
        <f t="shared" si="270"/>
        <v>781.7190785047751</v>
      </c>
      <c r="I4338" s="16">
        <f t="shared" si="271"/>
        <v>8.7651812559727986</v>
      </c>
      <c r="J4338" s="10"/>
      <c r="N4338" s="4"/>
      <c r="O4338" s="17"/>
      <c r="P4338" s="17"/>
      <c r="Q4338" s="17"/>
      <c r="R4338" s="4"/>
    </row>
    <row r="4339" spans="1:18" x14ac:dyDescent="0.25">
      <c r="A4339" s="10">
        <v>45838.791666666664</v>
      </c>
      <c r="B4339" s="5">
        <v>45838</v>
      </c>
      <c r="C4339" s="6">
        <v>72640.809986979162</v>
      </c>
      <c r="D4339" s="6">
        <v>9365.954081488715</v>
      </c>
      <c r="E4339" s="6">
        <v>39847</v>
      </c>
      <c r="F4339" s="34">
        <f t="shared" si="268"/>
        <v>12.893515481404405</v>
      </c>
      <c r="G4339" s="16">
        <f t="shared" si="269"/>
        <v>23.504791029409276</v>
      </c>
      <c r="H4339" s="6">
        <f t="shared" si="270"/>
        <v>-334.22379069010458</v>
      </c>
      <c r="I4339" s="16">
        <f t="shared" si="271"/>
        <v>-3.4455429075037403</v>
      </c>
      <c r="J4339" s="10"/>
      <c r="N4339" s="4"/>
      <c r="O4339" s="17"/>
      <c r="P4339" s="17"/>
      <c r="Q4339" s="17"/>
      <c r="R4339" s="4"/>
    </row>
    <row r="4340" spans="1:18" x14ac:dyDescent="0.25">
      <c r="A4340" s="10">
        <v>45838.833333333336</v>
      </c>
      <c r="B4340" s="5">
        <v>45838</v>
      </c>
      <c r="C4340" s="6">
        <v>70461.896493055552</v>
      </c>
      <c r="D4340" s="6">
        <v>10314.264710286458</v>
      </c>
      <c r="E4340" s="6">
        <v>39847</v>
      </c>
      <c r="F4340" s="34">
        <f t="shared" si="268"/>
        <v>14.638074226831222</v>
      </c>
      <c r="G4340" s="16">
        <f t="shared" si="269"/>
        <v>25.884670640917655</v>
      </c>
      <c r="H4340" s="6">
        <f t="shared" si="270"/>
        <v>948.31062879774254</v>
      </c>
      <c r="I4340" s="16">
        <f t="shared" si="271"/>
        <v>10.12508304596566</v>
      </c>
      <c r="J4340" s="10"/>
      <c r="N4340" s="4"/>
      <c r="O4340" s="17"/>
      <c r="P4340" s="17"/>
      <c r="Q4340" s="17"/>
      <c r="R4340" s="4"/>
    </row>
    <row r="4341" spans="1:18" x14ac:dyDescent="0.25">
      <c r="A4341" s="10">
        <v>45838.875</v>
      </c>
      <c r="B4341" s="5">
        <v>45838</v>
      </c>
      <c r="C4341" s="6">
        <v>67589.049006076384</v>
      </c>
      <c r="D4341" s="6">
        <v>11718.247158474393</v>
      </c>
      <c r="E4341" s="6">
        <v>39847</v>
      </c>
      <c r="F4341" s="34">
        <f t="shared" si="268"/>
        <v>17.337493766809619</v>
      </c>
      <c r="G4341" s="16">
        <f t="shared" si="269"/>
        <v>29.408103893578918</v>
      </c>
      <c r="H4341" s="6">
        <f t="shared" si="270"/>
        <v>1403.982448187935</v>
      </c>
      <c r="I4341" s="16">
        <f t="shared" si="271"/>
        <v>13.61204591528214</v>
      </c>
      <c r="J4341" s="10"/>
      <c r="N4341" s="4"/>
      <c r="O4341" s="17"/>
      <c r="P4341" s="17"/>
      <c r="Q4341" s="17"/>
      <c r="R4341" s="4"/>
    </row>
    <row r="4342" spans="1:18" x14ac:dyDescent="0.25">
      <c r="A4342" s="10">
        <v>45838.916666666664</v>
      </c>
      <c r="B4342" s="5">
        <v>45838</v>
      </c>
      <c r="C4342" s="6">
        <v>65784.141124131944</v>
      </c>
      <c r="D4342" s="6">
        <v>10276.97681233724</v>
      </c>
      <c r="E4342" s="6">
        <v>39847</v>
      </c>
      <c r="F4342" s="34">
        <f t="shared" si="268"/>
        <v>15.622271016573752</v>
      </c>
      <c r="G4342" s="16">
        <f t="shared" si="269"/>
        <v>25.791092961420532</v>
      </c>
      <c r="H4342" s="6">
        <f t="shared" si="270"/>
        <v>-1441.270346137153</v>
      </c>
      <c r="I4342" s="16">
        <f t="shared" si="271"/>
        <v>-12.299368042385556</v>
      </c>
      <c r="J4342" s="10"/>
      <c r="N4342" s="4"/>
      <c r="O4342" s="17"/>
      <c r="P4342" s="17"/>
      <c r="Q4342" s="17"/>
      <c r="R4342" s="4"/>
    </row>
    <row r="4343" spans="1:18" x14ac:dyDescent="0.25">
      <c r="A4343" s="10">
        <v>45838.958333333336</v>
      </c>
      <c r="B4343" s="5">
        <v>45838</v>
      </c>
      <c r="C4343" s="6">
        <v>62095.936831597224</v>
      </c>
      <c r="D4343" s="6">
        <v>8104.2681850857207</v>
      </c>
      <c r="E4343" s="6">
        <v>39847</v>
      </c>
      <c r="F4343" s="34">
        <f t="shared" si="268"/>
        <v>13.051205277833738</v>
      </c>
      <c r="G4343" s="16">
        <f t="shared" si="269"/>
        <v>20.338465091690018</v>
      </c>
      <c r="H4343" s="6">
        <f t="shared" si="270"/>
        <v>-2172.7086272515189</v>
      </c>
      <c r="I4343" s="16">
        <f t="shared" si="271"/>
        <v>-21.141515320373593</v>
      </c>
      <c r="J4343" s="10"/>
      <c r="N4343" s="4"/>
      <c r="O4343" s="17"/>
      <c r="P4343" s="17"/>
      <c r="Q4343" s="17"/>
      <c r="R4343" s="4"/>
    </row>
    <row r="4344" spans="1:18" x14ac:dyDescent="0.25">
      <c r="A4344" s="10">
        <v>45839</v>
      </c>
      <c r="B4344" s="5">
        <v>45839</v>
      </c>
      <c r="C4344" s="6">
        <v>58108.211975911458</v>
      </c>
      <c r="D4344" s="6">
        <v>6850.7384240722658</v>
      </c>
      <c r="E4344" s="6">
        <v>39847</v>
      </c>
      <c r="F4344" s="34">
        <f t="shared" si="268"/>
        <v>11.789621795473957</v>
      </c>
      <c r="G4344" s="16">
        <f t="shared" si="269"/>
        <v>17.192607784958131</v>
      </c>
      <c r="H4344" s="6">
        <f t="shared" si="270"/>
        <v>-1253.5297610134548</v>
      </c>
      <c r="I4344" s="16">
        <f t="shared" si="271"/>
        <v>-15.467525659137548</v>
      </c>
      <c r="J4344" s="10"/>
      <c r="N4344" s="4"/>
      <c r="O4344" s="17"/>
      <c r="P4344" s="17"/>
      <c r="Q4344" s="17"/>
      <c r="R4344" s="4"/>
    </row>
    <row r="4345" spans="1:18" x14ac:dyDescent="0.25">
      <c r="A4345" s="10">
        <v>45839.041666666664</v>
      </c>
      <c r="B4345" s="5">
        <v>45839</v>
      </c>
      <c r="C4345" s="6">
        <v>54865.225729166668</v>
      </c>
      <c r="D4345" s="6">
        <v>5224.7062315538196</v>
      </c>
      <c r="E4345" s="6">
        <v>39847</v>
      </c>
      <c r="F4345" s="34">
        <f t="shared" si="268"/>
        <v>9.5228009401524005</v>
      </c>
      <c r="G4345" s="16">
        <f t="shared" si="269"/>
        <v>13.11191866778884</v>
      </c>
      <c r="H4345" s="6">
        <f t="shared" si="270"/>
        <v>-1626.0321925184462</v>
      </c>
      <c r="I4345" s="16">
        <f t="shared" si="271"/>
        <v>-23.735137613849929</v>
      </c>
      <c r="J4345" s="10"/>
      <c r="N4345" s="4"/>
      <c r="O4345" s="17"/>
      <c r="P4345" s="17"/>
      <c r="Q4345" s="17"/>
      <c r="R4345" s="4"/>
    </row>
    <row r="4346" spans="1:18" x14ac:dyDescent="0.25">
      <c r="A4346" s="10">
        <v>45839.083333333336</v>
      </c>
      <c r="B4346" s="5">
        <v>45839</v>
      </c>
      <c r="C4346" s="6">
        <v>52657.740655381946</v>
      </c>
      <c r="D4346" s="6">
        <v>5199.1727354600698</v>
      </c>
      <c r="E4346" s="6">
        <v>39847</v>
      </c>
      <c r="F4346" s="34">
        <f t="shared" si="268"/>
        <v>9.8735203424051239</v>
      </c>
      <c r="G4346" s="16">
        <f t="shared" si="269"/>
        <v>13.047839825984568</v>
      </c>
      <c r="H4346" s="6">
        <f t="shared" si="270"/>
        <v>-25.533496093749818</v>
      </c>
      <c r="I4346" s="16">
        <f t="shared" si="271"/>
        <v>-0.48870682794650055</v>
      </c>
      <c r="J4346" s="10"/>
      <c r="N4346" s="4"/>
      <c r="O4346" s="17"/>
      <c r="P4346" s="17"/>
      <c r="Q4346" s="17"/>
      <c r="R4346" s="4"/>
    </row>
    <row r="4347" spans="1:18" x14ac:dyDescent="0.25">
      <c r="A4347" s="10">
        <v>45839.125</v>
      </c>
      <c r="B4347" s="5">
        <v>45839</v>
      </c>
      <c r="C4347" s="6">
        <v>51080.496831597222</v>
      </c>
      <c r="D4347" s="6">
        <v>5968.9326508246531</v>
      </c>
      <c r="E4347" s="6">
        <v>39847</v>
      </c>
      <c r="F4347" s="34">
        <f t="shared" si="268"/>
        <v>11.6853457210941</v>
      </c>
      <c r="G4347" s="16">
        <f t="shared" si="269"/>
        <v>14.979628706865391</v>
      </c>
      <c r="H4347" s="6">
        <f t="shared" si="270"/>
        <v>769.75991536458332</v>
      </c>
      <c r="I4347" s="16">
        <f t="shared" si="271"/>
        <v>14.805430681588385</v>
      </c>
      <c r="J4347" s="10"/>
      <c r="N4347" s="4"/>
      <c r="O4347" s="17"/>
      <c r="P4347" s="17"/>
      <c r="Q4347" s="17"/>
      <c r="R4347" s="4"/>
    </row>
    <row r="4348" spans="1:18" x14ac:dyDescent="0.25">
      <c r="A4348" s="10">
        <v>45839.166666666664</v>
      </c>
      <c r="B4348" s="5">
        <v>45839</v>
      </c>
      <c r="C4348" s="6">
        <v>49713.966284722221</v>
      </c>
      <c r="D4348" s="6">
        <v>5873.6552050781247</v>
      </c>
      <c r="E4348" s="6">
        <v>39847</v>
      </c>
      <c r="F4348" s="34">
        <f t="shared" si="268"/>
        <v>11.814899602736343</v>
      </c>
      <c r="G4348" s="16">
        <f t="shared" si="269"/>
        <v>14.740520503621665</v>
      </c>
      <c r="H4348" s="6">
        <f t="shared" si="270"/>
        <v>-95.277445746528429</v>
      </c>
      <c r="I4348" s="16">
        <f t="shared" si="271"/>
        <v>-1.5962224960498612</v>
      </c>
      <c r="J4348" s="10"/>
      <c r="N4348" s="4"/>
      <c r="O4348" s="17"/>
      <c r="P4348" s="17"/>
      <c r="Q4348" s="17"/>
      <c r="R4348" s="4"/>
    </row>
    <row r="4349" spans="1:18" x14ac:dyDescent="0.25">
      <c r="A4349" s="10">
        <v>45839.208333333336</v>
      </c>
      <c r="B4349" s="5">
        <v>45839</v>
      </c>
      <c r="C4349" s="6">
        <v>49622.287011718749</v>
      </c>
      <c r="D4349" s="6">
        <v>5980.3653016493054</v>
      </c>
      <c r="E4349" s="6">
        <v>39847</v>
      </c>
      <c r="F4349" s="34">
        <f t="shared" si="268"/>
        <v>12.05177282586147</v>
      </c>
      <c r="G4349" s="16">
        <f t="shared" si="269"/>
        <v>15.008320078423232</v>
      </c>
      <c r="H4349" s="6">
        <f t="shared" si="270"/>
        <v>106.71009657118066</v>
      </c>
      <c r="I4349" s="16">
        <f t="shared" si="271"/>
        <v>1.816757927481399</v>
      </c>
      <c r="J4349" s="10"/>
      <c r="N4349" s="4"/>
      <c r="O4349" s="17"/>
      <c r="P4349" s="17"/>
      <c r="Q4349" s="17"/>
      <c r="R4349" s="4"/>
    </row>
    <row r="4350" spans="1:18" x14ac:dyDescent="0.25">
      <c r="A4350" s="10">
        <v>45839.25</v>
      </c>
      <c r="B4350" s="5">
        <v>45839</v>
      </c>
      <c r="C4350" s="6">
        <v>50268.318773871528</v>
      </c>
      <c r="D4350" s="6">
        <v>5910.5760047743051</v>
      </c>
      <c r="E4350" s="6">
        <v>39847</v>
      </c>
      <c r="F4350" s="34">
        <f t="shared" si="268"/>
        <v>11.758053877557776</v>
      </c>
      <c r="G4350" s="16">
        <f t="shared" si="269"/>
        <v>14.8331769136304</v>
      </c>
      <c r="H4350" s="6">
        <f t="shared" si="270"/>
        <v>-69.789296875000218</v>
      </c>
      <c r="I4350" s="16">
        <f t="shared" si="271"/>
        <v>-1.1669738110438379</v>
      </c>
      <c r="J4350" s="10"/>
      <c r="N4350" s="4"/>
      <c r="O4350" s="17"/>
      <c r="P4350" s="17"/>
      <c r="Q4350" s="17"/>
      <c r="R4350" s="4"/>
    </row>
    <row r="4351" spans="1:18" x14ac:dyDescent="0.25">
      <c r="A4351" s="10">
        <v>45839.291666666664</v>
      </c>
      <c r="B4351" s="5">
        <v>45839</v>
      </c>
      <c r="C4351" s="6">
        <v>51231.755470920136</v>
      </c>
      <c r="D4351" s="6">
        <v>4457.020487128364</v>
      </c>
      <c r="E4351" s="6">
        <v>39847</v>
      </c>
      <c r="F4351" s="34">
        <f t="shared" si="268"/>
        <v>8.6997223619601165</v>
      </c>
      <c r="G4351" s="16">
        <f t="shared" si="269"/>
        <v>11.185335124672784</v>
      </c>
      <c r="H4351" s="6">
        <f t="shared" si="270"/>
        <v>-1453.5555176459411</v>
      </c>
      <c r="I4351" s="16">
        <f t="shared" si="271"/>
        <v>-24.592451166719158</v>
      </c>
      <c r="J4351" s="10"/>
      <c r="N4351" s="4"/>
      <c r="O4351" s="17"/>
      <c r="P4351" s="17"/>
      <c r="Q4351" s="17"/>
      <c r="R4351" s="4"/>
    </row>
    <row r="4352" spans="1:18" x14ac:dyDescent="0.25">
      <c r="A4352" s="10">
        <v>45839.333333333336</v>
      </c>
      <c r="B4352" s="5">
        <v>45839</v>
      </c>
      <c r="C4352" s="6">
        <v>52496.908551432294</v>
      </c>
      <c r="D4352" s="6">
        <v>3158.432978108724</v>
      </c>
      <c r="E4352" s="6">
        <v>39847</v>
      </c>
      <c r="F4352" s="34">
        <f t="shared" si="268"/>
        <v>6.0164170905689476</v>
      </c>
      <c r="G4352" s="16">
        <f t="shared" si="269"/>
        <v>7.9264009288245649</v>
      </c>
      <c r="H4352" s="6">
        <f t="shared" si="270"/>
        <v>-1298.58750901964</v>
      </c>
      <c r="I4352" s="16">
        <f t="shared" si="271"/>
        <v>-29.135776081126192</v>
      </c>
      <c r="J4352" s="10"/>
      <c r="N4352" s="4"/>
      <c r="O4352" s="17"/>
      <c r="P4352" s="17"/>
      <c r="Q4352" s="17"/>
      <c r="R4352" s="4"/>
    </row>
    <row r="4353" spans="1:18" x14ac:dyDescent="0.25">
      <c r="A4353" s="10">
        <v>45839.375</v>
      </c>
      <c r="B4353" s="5">
        <v>45839</v>
      </c>
      <c r="C4353" s="6">
        <v>56107.955466579864</v>
      </c>
      <c r="D4353" s="6">
        <v>2273.0265254720052</v>
      </c>
      <c r="E4353" s="6">
        <v>39847</v>
      </c>
      <c r="F4353" s="34">
        <f t="shared" si="268"/>
        <v>4.0511661966116561</v>
      </c>
      <c r="G4353" s="16">
        <f t="shared" si="269"/>
        <v>5.7043855885562404</v>
      </c>
      <c r="H4353" s="6">
        <f t="shared" si="270"/>
        <v>-885.40645263671877</v>
      </c>
      <c r="I4353" s="16">
        <f t="shared" si="271"/>
        <v>-28.033092953800843</v>
      </c>
      <c r="J4353" s="10"/>
      <c r="N4353" s="4"/>
      <c r="O4353" s="17"/>
      <c r="P4353" s="17"/>
      <c r="Q4353" s="17"/>
      <c r="R4353" s="4"/>
    </row>
    <row r="4354" spans="1:18" x14ac:dyDescent="0.25">
      <c r="A4354" s="10">
        <v>45839.416666666664</v>
      </c>
      <c r="B4354" s="5">
        <v>45839</v>
      </c>
      <c r="C4354" s="6">
        <v>60133.463065321179</v>
      </c>
      <c r="D4354" s="6">
        <v>2546.1402401394316</v>
      </c>
      <c r="E4354" s="6">
        <v>39847</v>
      </c>
      <c r="F4354" s="34">
        <f t="shared" si="268"/>
        <v>4.2341486925069258</v>
      </c>
      <c r="G4354" s="16">
        <f t="shared" si="269"/>
        <v>6.389791553038954</v>
      </c>
      <c r="H4354" s="6">
        <f t="shared" si="270"/>
        <v>273.11371466742639</v>
      </c>
      <c r="I4354" s="16">
        <f t="shared" si="271"/>
        <v>12.015421360325435</v>
      </c>
      <c r="J4354" s="10"/>
      <c r="N4354" s="4"/>
      <c r="O4354" s="17"/>
      <c r="P4354" s="17"/>
      <c r="Q4354" s="17"/>
      <c r="R4354" s="4"/>
    </row>
    <row r="4355" spans="1:18" x14ac:dyDescent="0.25">
      <c r="A4355" s="10">
        <v>45839.458333333336</v>
      </c>
      <c r="B4355" s="5">
        <v>45839</v>
      </c>
      <c r="C4355" s="6">
        <v>63934.099739583333</v>
      </c>
      <c r="D4355" s="6">
        <v>2734.9141040717232</v>
      </c>
      <c r="E4355" s="6">
        <v>39847</v>
      </c>
      <c r="F4355" s="34">
        <f t="shared" ref="F4355:F4418" si="272">D4355/C4355*100</f>
        <v>4.2777080074820599</v>
      </c>
      <c r="G4355" s="16">
        <f t="shared" ref="G4355:G4418" si="273">D4355/E4355*100</f>
        <v>6.8635382941544494</v>
      </c>
      <c r="H4355" s="6">
        <f t="shared" si="270"/>
        <v>188.77386393229153</v>
      </c>
      <c r="I4355" s="16">
        <f t="shared" si="271"/>
        <v>7.414118867307713</v>
      </c>
      <c r="J4355" s="10"/>
      <c r="N4355" s="4"/>
      <c r="O4355" s="17"/>
      <c r="P4355" s="17"/>
      <c r="Q4355" s="17"/>
      <c r="R4355" s="4"/>
    </row>
    <row r="4356" spans="1:18" x14ac:dyDescent="0.25">
      <c r="A4356" s="10">
        <v>45839.5</v>
      </c>
      <c r="B4356" s="5">
        <v>45839</v>
      </c>
      <c r="C4356" s="6">
        <v>66731.284544270835</v>
      </c>
      <c r="D4356" s="6">
        <v>3148.6364743381077</v>
      </c>
      <c r="E4356" s="6">
        <v>39847</v>
      </c>
      <c r="F4356" s="34">
        <f t="shared" si="272"/>
        <v>4.7183813346935359</v>
      </c>
      <c r="G4356" s="16">
        <f t="shared" si="273"/>
        <v>7.9018156306324387</v>
      </c>
      <c r="H4356" s="6">
        <f t="shared" ref="H4356:H4419" si="274">D4356-D4355</f>
        <v>413.72237026638459</v>
      </c>
      <c r="I4356" s="16">
        <f t="shared" ref="I4356:I4419" si="275">H4356/D4355*100</f>
        <v>15.127435616732434</v>
      </c>
      <c r="J4356" s="10"/>
      <c r="N4356" s="4"/>
      <c r="O4356" s="17"/>
      <c r="P4356" s="17"/>
      <c r="Q4356" s="17"/>
      <c r="R4356" s="4"/>
    </row>
    <row r="4357" spans="1:18" x14ac:dyDescent="0.25">
      <c r="A4357" s="10">
        <v>45839.541666666664</v>
      </c>
      <c r="B4357" s="5">
        <v>45839</v>
      </c>
      <c r="C4357" s="6">
        <v>70156.956803385416</v>
      </c>
      <c r="D4357" s="6">
        <v>3473.64445827908</v>
      </c>
      <c r="E4357" s="6">
        <v>39847</v>
      </c>
      <c r="F4357" s="34">
        <f t="shared" si="272"/>
        <v>4.9512473410355504</v>
      </c>
      <c r="G4357" s="16">
        <f t="shared" si="273"/>
        <v>8.7174554126510895</v>
      </c>
      <c r="H4357" s="6">
        <f t="shared" si="274"/>
        <v>325.00798394097228</v>
      </c>
      <c r="I4357" s="16">
        <f t="shared" si="275"/>
        <v>10.32218189015593</v>
      </c>
      <c r="J4357" s="10"/>
      <c r="N4357" s="4"/>
      <c r="O4357" s="17"/>
      <c r="P4357" s="17"/>
      <c r="Q4357" s="17"/>
      <c r="R4357" s="4"/>
    </row>
    <row r="4358" spans="1:18" x14ac:dyDescent="0.25">
      <c r="A4358" s="10">
        <v>45839.583333333336</v>
      </c>
      <c r="B4358" s="5">
        <v>45839</v>
      </c>
      <c r="C4358" s="6">
        <v>72470.531063368049</v>
      </c>
      <c r="D4358" s="6">
        <v>3834.4823212348092</v>
      </c>
      <c r="E4358" s="6">
        <v>39847</v>
      </c>
      <c r="F4358" s="34">
        <f t="shared" si="272"/>
        <v>5.2910917927204748</v>
      </c>
      <c r="G4358" s="16">
        <f t="shared" si="273"/>
        <v>9.623013830990562</v>
      </c>
      <c r="H4358" s="6">
        <f t="shared" si="274"/>
        <v>360.83786295572918</v>
      </c>
      <c r="I4358" s="16">
        <f t="shared" si="275"/>
        <v>10.387875537915479</v>
      </c>
      <c r="J4358" s="10"/>
      <c r="N4358" s="4"/>
      <c r="O4358" s="17"/>
      <c r="P4358" s="17"/>
      <c r="Q4358" s="17"/>
      <c r="R4358" s="4"/>
    </row>
    <row r="4359" spans="1:18" x14ac:dyDescent="0.25">
      <c r="A4359" s="10">
        <v>45839.625</v>
      </c>
      <c r="B4359" s="5">
        <v>45839</v>
      </c>
      <c r="C4359" s="6">
        <v>74353.723402777774</v>
      </c>
      <c r="D4359" s="6">
        <v>4145.877090521918</v>
      </c>
      <c r="E4359" s="6">
        <v>39847</v>
      </c>
      <c r="F4359" s="34">
        <f t="shared" si="272"/>
        <v>5.5758836286698088</v>
      </c>
      <c r="G4359" s="16">
        <f t="shared" si="273"/>
        <v>10.404489900172956</v>
      </c>
      <c r="H4359" s="6">
        <f t="shared" si="274"/>
        <v>311.39476928710883</v>
      </c>
      <c r="I4359" s="16">
        <f t="shared" si="275"/>
        <v>8.1209076793143513</v>
      </c>
      <c r="J4359" s="10"/>
      <c r="N4359" s="4"/>
      <c r="O4359" s="17"/>
      <c r="P4359" s="17"/>
      <c r="Q4359" s="17"/>
      <c r="R4359" s="4"/>
    </row>
    <row r="4360" spans="1:18" x14ac:dyDescent="0.25">
      <c r="A4360" s="10">
        <v>45839.666666666664</v>
      </c>
      <c r="B4360" s="5">
        <v>45839</v>
      </c>
      <c r="C4360" s="6">
        <v>75862.54057725695</v>
      </c>
      <c r="D4360" s="6">
        <v>4527.6687928602432</v>
      </c>
      <c r="E4360" s="6">
        <v>39847</v>
      </c>
      <c r="F4360" s="34">
        <f t="shared" si="272"/>
        <v>5.9682535786543456</v>
      </c>
      <c r="G4360" s="16">
        <f t="shared" si="273"/>
        <v>11.362634057420241</v>
      </c>
      <c r="H4360" s="6">
        <f t="shared" si="274"/>
        <v>381.79170233832519</v>
      </c>
      <c r="I4360" s="16">
        <f t="shared" si="275"/>
        <v>9.2089488907222297</v>
      </c>
      <c r="J4360" s="10"/>
      <c r="N4360" s="4"/>
      <c r="O4360" s="17"/>
      <c r="P4360" s="17"/>
      <c r="Q4360" s="17"/>
      <c r="R4360" s="4"/>
    </row>
    <row r="4361" spans="1:18" x14ac:dyDescent="0.25">
      <c r="A4361" s="10">
        <v>45839.708333333336</v>
      </c>
      <c r="B4361" s="5">
        <v>45839</v>
      </c>
      <c r="C4361" s="6">
        <v>76069.303691406254</v>
      </c>
      <c r="D4361" s="6">
        <v>5293.7912391493055</v>
      </c>
      <c r="E4361" s="6">
        <v>39847</v>
      </c>
      <c r="F4361" s="34">
        <f t="shared" si="272"/>
        <v>6.9591687872218015</v>
      </c>
      <c r="G4361" s="16">
        <f t="shared" si="273"/>
        <v>13.28529434875726</v>
      </c>
      <c r="H4361" s="6">
        <f t="shared" si="274"/>
        <v>766.12244628906228</v>
      </c>
      <c r="I4361" s="16">
        <f t="shared" si="275"/>
        <v>16.920903037279881</v>
      </c>
      <c r="J4361" s="10"/>
      <c r="N4361" s="4"/>
      <c r="O4361" s="17"/>
      <c r="P4361" s="17"/>
      <c r="Q4361" s="17"/>
      <c r="R4361" s="4"/>
    </row>
    <row r="4362" spans="1:18" x14ac:dyDescent="0.25">
      <c r="A4362" s="10">
        <v>45839.75</v>
      </c>
      <c r="B4362" s="5">
        <v>45839</v>
      </c>
      <c r="C4362" s="6">
        <v>74760.481024305554</v>
      </c>
      <c r="D4362" s="6">
        <v>4782.1915917968754</v>
      </c>
      <c r="E4362" s="6">
        <v>39847</v>
      </c>
      <c r="F4362" s="34">
        <f t="shared" si="272"/>
        <v>6.3966838178076006</v>
      </c>
      <c r="G4362" s="16">
        <f t="shared" si="273"/>
        <v>12.001384274341545</v>
      </c>
      <c r="H4362" s="6">
        <f t="shared" si="274"/>
        <v>-511.59964735243011</v>
      </c>
      <c r="I4362" s="16">
        <f t="shared" si="275"/>
        <v>-9.6641447356099839</v>
      </c>
      <c r="J4362" s="10"/>
      <c r="N4362" s="4"/>
      <c r="O4362" s="17"/>
      <c r="P4362" s="17"/>
      <c r="Q4362" s="17"/>
      <c r="R4362" s="4"/>
    </row>
    <row r="4363" spans="1:18" x14ac:dyDescent="0.25">
      <c r="A4363" s="10">
        <v>45839.791666666664</v>
      </c>
      <c r="B4363" s="5">
        <v>45839</v>
      </c>
      <c r="C4363" s="6">
        <v>73078.408070746533</v>
      </c>
      <c r="D4363" s="6">
        <v>4837.5588212076827</v>
      </c>
      <c r="E4363" s="6">
        <v>39847</v>
      </c>
      <c r="F4363" s="34">
        <f t="shared" si="272"/>
        <v>6.6196828159207941</v>
      </c>
      <c r="G4363" s="16">
        <f t="shared" si="273"/>
        <v>12.140333829918646</v>
      </c>
      <c r="H4363" s="6">
        <f t="shared" si="274"/>
        <v>55.36722941080734</v>
      </c>
      <c r="I4363" s="16">
        <f t="shared" si="275"/>
        <v>1.1577794061154185</v>
      </c>
      <c r="J4363" s="10"/>
      <c r="N4363" s="4"/>
      <c r="O4363" s="17"/>
      <c r="P4363" s="17"/>
      <c r="Q4363" s="17"/>
      <c r="R4363" s="4"/>
    </row>
    <row r="4364" spans="1:18" x14ac:dyDescent="0.25">
      <c r="A4364" s="10">
        <v>45839.833333333336</v>
      </c>
      <c r="B4364" s="5">
        <v>45839</v>
      </c>
      <c r="C4364" s="6">
        <v>70445.211263020828</v>
      </c>
      <c r="D4364" s="6">
        <v>4355.9193450249568</v>
      </c>
      <c r="E4364" s="6">
        <v>39847</v>
      </c>
      <c r="F4364" s="34">
        <f t="shared" si="272"/>
        <v>6.1834144108976963</v>
      </c>
      <c r="G4364" s="16">
        <f t="shared" si="273"/>
        <v>10.931611777611757</v>
      </c>
      <c r="H4364" s="6">
        <f t="shared" si="274"/>
        <v>-481.63947618272596</v>
      </c>
      <c r="I4364" s="16">
        <f t="shared" si="275"/>
        <v>-9.9562505384169366</v>
      </c>
      <c r="J4364" s="10"/>
      <c r="N4364" s="4"/>
      <c r="O4364" s="17"/>
      <c r="P4364" s="17"/>
      <c r="Q4364" s="17"/>
      <c r="R4364" s="4"/>
    </row>
    <row r="4365" spans="1:18" x14ac:dyDescent="0.25">
      <c r="A4365" s="10">
        <v>45839.875</v>
      </c>
      <c r="B4365" s="5">
        <v>45839</v>
      </c>
      <c r="C4365" s="6">
        <v>67749.763159722221</v>
      </c>
      <c r="D4365" s="6">
        <v>3752.3236022271049</v>
      </c>
      <c r="E4365" s="6">
        <v>39847</v>
      </c>
      <c r="F4365" s="34">
        <f t="shared" si="272"/>
        <v>5.538504383226968</v>
      </c>
      <c r="G4365" s="16">
        <f t="shared" si="273"/>
        <v>9.4168283740986904</v>
      </c>
      <c r="H4365" s="6">
        <f t="shared" si="274"/>
        <v>-603.59574279785193</v>
      </c>
      <c r="I4365" s="16">
        <f t="shared" si="275"/>
        <v>-13.856908151599251</v>
      </c>
      <c r="J4365" s="10"/>
      <c r="N4365" s="4"/>
      <c r="O4365" s="17"/>
      <c r="P4365" s="17"/>
      <c r="Q4365" s="17"/>
      <c r="R4365" s="4"/>
    </row>
    <row r="4366" spans="1:18" x14ac:dyDescent="0.25">
      <c r="A4366" s="10">
        <v>45839.916666666664</v>
      </c>
      <c r="B4366" s="5">
        <v>45839</v>
      </c>
      <c r="C4366" s="6">
        <v>65606.041087239588</v>
      </c>
      <c r="D4366" s="6">
        <v>3755.4070434570313</v>
      </c>
      <c r="E4366" s="6">
        <v>39847</v>
      </c>
      <c r="F4366" s="34">
        <f t="shared" si="272"/>
        <v>5.7241787207724997</v>
      </c>
      <c r="G4366" s="16">
        <f t="shared" si="273"/>
        <v>9.4245665757949943</v>
      </c>
      <c r="H4366" s="6">
        <f t="shared" si="274"/>
        <v>3.0834412299263931</v>
      </c>
      <c r="I4366" s="16">
        <f t="shared" si="275"/>
        <v>8.2174182101359489E-2</v>
      </c>
      <c r="J4366" s="10"/>
      <c r="N4366" s="4"/>
      <c r="O4366" s="17"/>
      <c r="P4366" s="17"/>
      <c r="Q4366" s="17"/>
      <c r="R4366" s="4"/>
    </row>
    <row r="4367" spans="1:18" x14ac:dyDescent="0.25">
      <c r="A4367" s="10">
        <v>45839.958333333336</v>
      </c>
      <c r="B4367" s="5">
        <v>45839</v>
      </c>
      <c r="C4367" s="6">
        <v>62939.984978298613</v>
      </c>
      <c r="D4367" s="6">
        <v>3406.4630567762588</v>
      </c>
      <c r="E4367" s="6">
        <v>39847</v>
      </c>
      <c r="F4367" s="34">
        <f t="shared" si="272"/>
        <v>5.41224002190466</v>
      </c>
      <c r="G4367" s="16">
        <f t="shared" si="273"/>
        <v>8.5488570200423091</v>
      </c>
      <c r="H4367" s="6">
        <f t="shared" si="274"/>
        <v>-348.94398668077247</v>
      </c>
      <c r="I4367" s="16">
        <f t="shared" si="275"/>
        <v>-9.2917753692966638</v>
      </c>
      <c r="J4367" s="10"/>
      <c r="N4367" s="4"/>
      <c r="O4367" s="17"/>
      <c r="P4367" s="17"/>
      <c r="Q4367" s="17"/>
      <c r="R4367" s="4"/>
    </row>
    <row r="4368" spans="1:18" x14ac:dyDescent="0.25">
      <c r="A4368" s="10">
        <v>45840</v>
      </c>
      <c r="B4368" s="5">
        <v>45840</v>
      </c>
      <c r="C4368" s="6">
        <v>60501.310948350692</v>
      </c>
      <c r="D4368" s="6">
        <v>3162.5511400010851</v>
      </c>
      <c r="E4368" s="6">
        <v>40010</v>
      </c>
      <c r="F4368" s="34">
        <f t="shared" si="272"/>
        <v>5.2272439893094553</v>
      </c>
      <c r="G4368" s="16">
        <f t="shared" si="273"/>
        <v>7.9044017495653209</v>
      </c>
      <c r="H4368" s="6">
        <f t="shared" si="274"/>
        <v>-243.91191677517372</v>
      </c>
      <c r="I4368" s="16">
        <f t="shared" si="275"/>
        <v>-7.1602689566814872</v>
      </c>
      <c r="J4368" s="10"/>
      <c r="N4368" s="4"/>
      <c r="O4368" s="17"/>
      <c r="P4368" s="17"/>
      <c r="Q4368" s="17"/>
      <c r="R4368" s="4"/>
    </row>
    <row r="4369" spans="1:18" x14ac:dyDescent="0.25">
      <c r="A4369" s="10">
        <v>45840.041666666664</v>
      </c>
      <c r="B4369" s="5">
        <v>45840</v>
      </c>
      <c r="C4369" s="6">
        <v>58018.829551866322</v>
      </c>
      <c r="D4369" s="6">
        <v>3149.4318560112847</v>
      </c>
      <c r="E4369" s="6">
        <v>40010</v>
      </c>
      <c r="F4369" s="34">
        <f t="shared" si="272"/>
        <v>5.4282926428149141</v>
      </c>
      <c r="G4369" s="16">
        <f t="shared" si="273"/>
        <v>7.8716117370939376</v>
      </c>
      <c r="H4369" s="6">
        <f t="shared" si="274"/>
        <v>-13.119283989800351</v>
      </c>
      <c r="I4369" s="16">
        <f t="shared" si="275"/>
        <v>-0.41483231129017728</v>
      </c>
      <c r="J4369" s="10"/>
      <c r="N4369" s="4"/>
      <c r="O4369" s="17"/>
      <c r="P4369" s="17"/>
      <c r="Q4369" s="17"/>
      <c r="R4369" s="4"/>
    </row>
    <row r="4370" spans="1:18" x14ac:dyDescent="0.25">
      <c r="A4370" s="10">
        <v>45840.083333333336</v>
      </c>
      <c r="B4370" s="5">
        <v>45840</v>
      </c>
      <c r="C4370" s="6">
        <v>55742.200900607641</v>
      </c>
      <c r="D4370" s="6">
        <v>3369.2928157552083</v>
      </c>
      <c r="E4370" s="6">
        <v>40010</v>
      </c>
      <c r="F4370" s="34">
        <f t="shared" si="272"/>
        <v>6.0444201364831285</v>
      </c>
      <c r="G4370" s="16">
        <f t="shared" si="273"/>
        <v>8.4211267576985964</v>
      </c>
      <c r="H4370" s="6">
        <f t="shared" si="274"/>
        <v>219.86095974392356</v>
      </c>
      <c r="I4370" s="16">
        <f t="shared" si="275"/>
        <v>6.980972118011616</v>
      </c>
      <c r="J4370" s="10"/>
      <c r="N4370" s="4"/>
      <c r="O4370" s="17"/>
      <c r="P4370" s="17"/>
      <c r="Q4370" s="17"/>
      <c r="R4370" s="4"/>
    </row>
    <row r="4371" spans="1:18" x14ac:dyDescent="0.25">
      <c r="A4371" s="10">
        <v>45840.125</v>
      </c>
      <c r="B4371" s="5">
        <v>45840</v>
      </c>
      <c r="C4371" s="6">
        <v>53656.334057074651</v>
      </c>
      <c r="D4371" s="6">
        <v>3657.6047854275175</v>
      </c>
      <c r="E4371" s="6">
        <v>40010</v>
      </c>
      <c r="F4371" s="34">
        <f t="shared" si="272"/>
        <v>6.8167250888532482</v>
      </c>
      <c r="G4371" s="16">
        <f t="shared" si="273"/>
        <v>9.1417265319358094</v>
      </c>
      <c r="H4371" s="6">
        <f t="shared" si="274"/>
        <v>288.31196967230926</v>
      </c>
      <c r="I4371" s="16">
        <f t="shared" si="275"/>
        <v>8.5570469958600412</v>
      </c>
      <c r="J4371" s="10"/>
      <c r="N4371" s="4"/>
      <c r="O4371" s="17"/>
      <c r="P4371" s="17"/>
      <c r="Q4371" s="17"/>
      <c r="R4371" s="4"/>
    </row>
    <row r="4372" spans="1:18" x14ac:dyDescent="0.25">
      <c r="A4372" s="10">
        <v>45840.166666666664</v>
      </c>
      <c r="B4372" s="5">
        <v>45840</v>
      </c>
      <c r="C4372" s="6">
        <v>52735.174114583337</v>
      </c>
      <c r="D4372" s="6">
        <v>4046.6312535264756</v>
      </c>
      <c r="E4372" s="6">
        <v>40010</v>
      </c>
      <c r="F4372" s="34">
        <f t="shared" si="272"/>
        <v>7.6734955776080849</v>
      </c>
      <c r="G4372" s="16">
        <f t="shared" si="273"/>
        <v>10.114049621410837</v>
      </c>
      <c r="H4372" s="6">
        <f t="shared" si="274"/>
        <v>389.02646809895805</v>
      </c>
      <c r="I4372" s="16">
        <f t="shared" si="275"/>
        <v>10.636099057199994</v>
      </c>
      <c r="J4372" s="10"/>
      <c r="N4372" s="4"/>
      <c r="O4372" s="17"/>
      <c r="P4372" s="17"/>
      <c r="Q4372" s="17"/>
      <c r="R4372" s="4"/>
    </row>
    <row r="4373" spans="1:18" x14ac:dyDescent="0.25">
      <c r="A4373" s="10">
        <v>45840.208333333336</v>
      </c>
      <c r="B4373" s="5">
        <v>45840</v>
      </c>
      <c r="C4373" s="6">
        <v>52406.92576605903</v>
      </c>
      <c r="D4373" s="6">
        <v>4134.7607470703124</v>
      </c>
      <c r="E4373" s="6">
        <v>40010</v>
      </c>
      <c r="F4373" s="34">
        <f t="shared" si="272"/>
        <v>7.889721991187967</v>
      </c>
      <c r="G4373" s="16">
        <f t="shared" si="273"/>
        <v>10.334318288103756</v>
      </c>
      <c r="H4373" s="6">
        <f t="shared" si="274"/>
        <v>88.129493543836816</v>
      </c>
      <c r="I4373" s="16">
        <f t="shared" si="275"/>
        <v>2.1778483885092204</v>
      </c>
      <c r="J4373" s="10"/>
      <c r="N4373" s="4"/>
      <c r="O4373" s="17"/>
      <c r="P4373" s="17"/>
      <c r="Q4373" s="17"/>
      <c r="R4373" s="4"/>
    </row>
    <row r="4374" spans="1:18" x14ac:dyDescent="0.25">
      <c r="A4374" s="10">
        <v>45840.25</v>
      </c>
      <c r="B4374" s="5">
        <v>45840</v>
      </c>
      <c r="C4374" s="6">
        <v>52858.215104166666</v>
      </c>
      <c r="D4374" s="6">
        <v>3838.9685457356773</v>
      </c>
      <c r="E4374" s="6">
        <v>40010</v>
      </c>
      <c r="F4374" s="34">
        <f t="shared" si="272"/>
        <v>7.2627661342145124</v>
      </c>
      <c r="G4374" s="16">
        <f t="shared" si="273"/>
        <v>9.5950226086870227</v>
      </c>
      <c r="H4374" s="6">
        <f t="shared" si="274"/>
        <v>-295.79220133463514</v>
      </c>
      <c r="I4374" s="16">
        <f t="shared" si="275"/>
        <v>-7.1537924302928264</v>
      </c>
      <c r="J4374" s="10"/>
      <c r="N4374" s="4"/>
      <c r="O4374" s="17"/>
      <c r="P4374" s="17"/>
      <c r="Q4374" s="17"/>
      <c r="R4374" s="4"/>
    </row>
    <row r="4375" spans="1:18" x14ac:dyDescent="0.25">
      <c r="A4375" s="10">
        <v>45840.291666666664</v>
      </c>
      <c r="B4375" s="5">
        <v>45840</v>
      </c>
      <c r="C4375" s="6">
        <v>53567.544613715276</v>
      </c>
      <c r="D4375" s="6">
        <v>3433.540171169705</v>
      </c>
      <c r="E4375" s="6">
        <v>40010</v>
      </c>
      <c r="F4375" s="34">
        <f t="shared" si="272"/>
        <v>6.4097396957981747</v>
      </c>
      <c r="G4375" s="16">
        <f t="shared" si="273"/>
        <v>8.5817050016738428</v>
      </c>
      <c r="H4375" s="6">
        <f t="shared" si="274"/>
        <v>-405.42837456597226</v>
      </c>
      <c r="I4375" s="16">
        <f t="shared" si="275"/>
        <v>-10.560867319851363</v>
      </c>
      <c r="J4375" s="10"/>
      <c r="N4375" s="4"/>
      <c r="O4375" s="17"/>
      <c r="P4375" s="17"/>
      <c r="Q4375" s="17"/>
      <c r="R4375" s="4"/>
    </row>
    <row r="4376" spans="1:18" x14ac:dyDescent="0.25">
      <c r="A4376" s="10">
        <v>45840.333333333336</v>
      </c>
      <c r="B4376" s="5">
        <v>45840</v>
      </c>
      <c r="C4376" s="6">
        <v>55451.865200737848</v>
      </c>
      <c r="D4376" s="6">
        <v>3131.6636097547744</v>
      </c>
      <c r="E4376" s="6">
        <v>40010</v>
      </c>
      <c r="F4376" s="34">
        <f t="shared" si="272"/>
        <v>5.6475352062875324</v>
      </c>
      <c r="G4376" s="16">
        <f t="shared" si="273"/>
        <v>7.8272022238309784</v>
      </c>
      <c r="H4376" s="6">
        <f t="shared" si="274"/>
        <v>-301.87656141493062</v>
      </c>
      <c r="I4376" s="16">
        <f t="shared" si="275"/>
        <v>-8.7919915412578451</v>
      </c>
      <c r="J4376" s="10"/>
      <c r="N4376" s="4"/>
      <c r="O4376" s="17"/>
      <c r="P4376" s="17"/>
      <c r="Q4376" s="17"/>
      <c r="R4376" s="4"/>
    </row>
    <row r="4377" spans="1:18" x14ac:dyDescent="0.25">
      <c r="A4377" s="10">
        <v>45840.375</v>
      </c>
      <c r="B4377" s="5">
        <v>45840</v>
      </c>
      <c r="C4377" s="6">
        <v>58883.139637586806</v>
      </c>
      <c r="D4377" s="6">
        <v>2852.4857891167535</v>
      </c>
      <c r="E4377" s="6">
        <v>40010</v>
      </c>
      <c r="F4377" s="34">
        <f t="shared" si="272"/>
        <v>4.8443167376488354</v>
      </c>
      <c r="G4377" s="16">
        <f t="shared" si="273"/>
        <v>7.1294321147631932</v>
      </c>
      <c r="H4377" s="6">
        <f t="shared" si="274"/>
        <v>-279.17782063802088</v>
      </c>
      <c r="I4377" s="16">
        <f t="shared" si="275"/>
        <v>-8.9146809947407473</v>
      </c>
      <c r="J4377" s="10"/>
      <c r="N4377" s="4"/>
      <c r="O4377" s="17"/>
      <c r="P4377" s="17"/>
      <c r="Q4377" s="17"/>
      <c r="R4377" s="4"/>
    </row>
    <row r="4378" spans="1:18" x14ac:dyDescent="0.25">
      <c r="A4378" s="10">
        <v>45840.416666666664</v>
      </c>
      <c r="B4378" s="5">
        <v>45840</v>
      </c>
      <c r="C4378" s="6">
        <v>62757.334398871528</v>
      </c>
      <c r="D4378" s="6">
        <v>3305.2031806098089</v>
      </c>
      <c r="E4378" s="6">
        <v>40010</v>
      </c>
      <c r="F4378" s="34">
        <f t="shared" si="272"/>
        <v>5.2666404847641868</v>
      </c>
      <c r="G4378" s="16">
        <f t="shared" si="273"/>
        <v>8.2609427158455606</v>
      </c>
      <c r="H4378" s="6">
        <f t="shared" si="274"/>
        <v>452.7173914930554</v>
      </c>
      <c r="I4378" s="16">
        <f t="shared" si="275"/>
        <v>15.870977980690842</v>
      </c>
      <c r="J4378" s="10"/>
      <c r="N4378" s="4"/>
      <c r="O4378" s="17"/>
      <c r="P4378" s="17"/>
      <c r="Q4378" s="17"/>
      <c r="R4378" s="4"/>
    </row>
    <row r="4379" spans="1:18" x14ac:dyDescent="0.25">
      <c r="A4379" s="10">
        <v>45840.458333333336</v>
      </c>
      <c r="B4379" s="5">
        <v>45840</v>
      </c>
      <c r="C4379" s="6">
        <v>66256.402647569441</v>
      </c>
      <c r="D4379" s="6">
        <v>4375.4881618923609</v>
      </c>
      <c r="E4379" s="6">
        <v>40010</v>
      </c>
      <c r="F4379" s="34">
        <f t="shared" si="272"/>
        <v>6.6038722101566911</v>
      </c>
      <c r="G4379" s="16">
        <f t="shared" si="273"/>
        <v>10.935986408128869</v>
      </c>
      <c r="H4379" s="6">
        <f t="shared" si="274"/>
        <v>1070.2849812825521</v>
      </c>
      <c r="I4379" s="16">
        <f t="shared" si="275"/>
        <v>32.381821110467548</v>
      </c>
      <c r="J4379" s="10"/>
      <c r="N4379" s="4"/>
      <c r="O4379" s="17"/>
      <c r="P4379" s="17"/>
      <c r="Q4379" s="17"/>
      <c r="R4379" s="4"/>
    </row>
    <row r="4380" spans="1:18" x14ac:dyDescent="0.25">
      <c r="A4380" s="10">
        <v>45840.5</v>
      </c>
      <c r="B4380" s="5">
        <v>45840</v>
      </c>
      <c r="C4380" s="6">
        <v>69787.757599826393</v>
      </c>
      <c r="D4380" s="6">
        <v>5612.3528792317711</v>
      </c>
      <c r="E4380" s="6">
        <v>40010</v>
      </c>
      <c r="F4380" s="34">
        <f t="shared" si="272"/>
        <v>8.0420306831089992</v>
      </c>
      <c r="G4380" s="16">
        <f t="shared" si="273"/>
        <v>14.027375354240867</v>
      </c>
      <c r="H4380" s="6">
        <f t="shared" si="274"/>
        <v>1236.8647173394102</v>
      </c>
      <c r="I4380" s="16">
        <f t="shared" si="275"/>
        <v>28.268039395276912</v>
      </c>
      <c r="J4380" s="10"/>
      <c r="N4380" s="4"/>
      <c r="O4380" s="17"/>
      <c r="P4380" s="17"/>
      <c r="Q4380" s="17"/>
      <c r="R4380" s="4"/>
    </row>
    <row r="4381" spans="1:18" x14ac:dyDescent="0.25">
      <c r="A4381" s="10">
        <v>45840.541666666664</v>
      </c>
      <c r="B4381" s="5">
        <v>45840</v>
      </c>
      <c r="C4381" s="6">
        <v>73185.105243055557</v>
      </c>
      <c r="D4381" s="6">
        <v>6706.495623372396</v>
      </c>
      <c r="E4381" s="6">
        <v>40010</v>
      </c>
      <c r="F4381" s="34">
        <f t="shared" si="272"/>
        <v>9.1637439081345953</v>
      </c>
      <c r="G4381" s="16">
        <f t="shared" si="273"/>
        <v>16.762048546294416</v>
      </c>
      <c r="H4381" s="6">
        <f t="shared" si="274"/>
        <v>1094.1427441406249</v>
      </c>
      <c r="I4381" s="16">
        <f t="shared" si="275"/>
        <v>19.495259255515542</v>
      </c>
      <c r="J4381" s="10"/>
      <c r="N4381" s="4"/>
      <c r="O4381" s="17"/>
      <c r="P4381" s="17"/>
      <c r="Q4381" s="17"/>
      <c r="R4381" s="4"/>
    </row>
    <row r="4382" spans="1:18" x14ac:dyDescent="0.25">
      <c r="A4382" s="10">
        <v>45840.583333333336</v>
      </c>
      <c r="B4382" s="5">
        <v>45840</v>
      </c>
      <c r="C4382" s="6">
        <v>75015.045759548608</v>
      </c>
      <c r="D4382" s="6">
        <v>7314.1017814127608</v>
      </c>
      <c r="E4382" s="6">
        <v>40010</v>
      </c>
      <c r="F4382" s="34">
        <f t="shared" si="272"/>
        <v>9.7501797237546235</v>
      </c>
      <c r="G4382" s="16">
        <f t="shared" si="273"/>
        <v>18.280684282461287</v>
      </c>
      <c r="H4382" s="6">
        <f t="shared" si="274"/>
        <v>607.60615804036479</v>
      </c>
      <c r="I4382" s="16">
        <f t="shared" si="275"/>
        <v>9.0599650273808265</v>
      </c>
      <c r="J4382" s="10"/>
      <c r="N4382" s="4"/>
      <c r="O4382" s="17"/>
      <c r="P4382" s="17"/>
      <c r="Q4382" s="17"/>
      <c r="R4382" s="4"/>
    </row>
    <row r="4383" spans="1:18" x14ac:dyDescent="0.25">
      <c r="A4383" s="10">
        <v>45840.625</v>
      </c>
      <c r="B4383" s="5">
        <v>45840</v>
      </c>
      <c r="C4383" s="6">
        <v>75422.793294270828</v>
      </c>
      <c r="D4383" s="6">
        <v>8927.4831472439237</v>
      </c>
      <c r="E4383" s="6">
        <v>40010</v>
      </c>
      <c r="F4383" s="34">
        <f t="shared" si="272"/>
        <v>11.836585145305222</v>
      </c>
      <c r="G4383" s="16">
        <f t="shared" si="273"/>
        <v>22.31312958571338</v>
      </c>
      <c r="H4383" s="6">
        <f t="shared" si="274"/>
        <v>1613.3813658311628</v>
      </c>
      <c r="I4383" s="16">
        <f t="shared" si="275"/>
        <v>22.058503067748244</v>
      </c>
      <c r="J4383" s="10"/>
      <c r="N4383" s="4"/>
      <c r="O4383" s="17"/>
      <c r="P4383" s="17"/>
      <c r="Q4383" s="17"/>
      <c r="R4383" s="4"/>
    </row>
    <row r="4384" spans="1:18" x14ac:dyDescent="0.25">
      <c r="A4384" s="10">
        <v>45840.666666666664</v>
      </c>
      <c r="B4384" s="5">
        <v>45840</v>
      </c>
      <c r="C4384" s="6">
        <v>74967.157161458337</v>
      </c>
      <c r="D4384" s="6">
        <v>10090.198875868056</v>
      </c>
      <c r="E4384" s="6">
        <v>40010</v>
      </c>
      <c r="F4384" s="34">
        <f t="shared" si="272"/>
        <v>13.459492473666279</v>
      </c>
      <c r="G4384" s="16">
        <f t="shared" si="273"/>
        <v>25.21919239157225</v>
      </c>
      <c r="H4384" s="6">
        <f t="shared" si="274"/>
        <v>1162.7157286241327</v>
      </c>
      <c r="I4384" s="16">
        <f t="shared" si="275"/>
        <v>13.024003623945054</v>
      </c>
      <c r="J4384" s="10"/>
      <c r="N4384" s="4"/>
      <c r="O4384" s="17"/>
      <c r="P4384" s="17"/>
      <c r="Q4384" s="17"/>
      <c r="R4384" s="4"/>
    </row>
    <row r="4385" spans="1:18" x14ac:dyDescent="0.25">
      <c r="A4385" s="10">
        <v>45840.708333333336</v>
      </c>
      <c r="B4385" s="5">
        <v>45840</v>
      </c>
      <c r="C4385" s="6">
        <v>73978.321102430549</v>
      </c>
      <c r="D4385" s="6">
        <v>9935.3436512586813</v>
      </c>
      <c r="E4385" s="6">
        <v>40010</v>
      </c>
      <c r="F4385" s="34">
        <f t="shared" si="272"/>
        <v>13.430074518049933</v>
      </c>
      <c r="G4385" s="16">
        <f t="shared" si="273"/>
        <v>24.832151090374111</v>
      </c>
      <c r="H4385" s="6">
        <f t="shared" si="274"/>
        <v>-154.855224609375</v>
      </c>
      <c r="I4385" s="16">
        <f t="shared" si="275"/>
        <v>-1.534709340365235</v>
      </c>
      <c r="J4385" s="10"/>
      <c r="N4385" s="4"/>
      <c r="O4385" s="17"/>
      <c r="P4385" s="17"/>
      <c r="Q4385" s="17"/>
      <c r="R4385" s="4"/>
    </row>
    <row r="4386" spans="1:18" x14ac:dyDescent="0.25">
      <c r="A4386" s="10">
        <v>45840.75</v>
      </c>
      <c r="B4386" s="5">
        <v>45840</v>
      </c>
      <c r="C4386" s="6">
        <v>72793.014188368063</v>
      </c>
      <c r="D4386" s="6">
        <v>10589.069823133681</v>
      </c>
      <c r="E4386" s="6">
        <v>40010</v>
      </c>
      <c r="F4386" s="34">
        <f t="shared" si="272"/>
        <v>14.546821478956918</v>
      </c>
      <c r="G4386" s="16">
        <f t="shared" si="273"/>
        <v>26.466058043323372</v>
      </c>
      <c r="H4386" s="6">
        <f t="shared" si="274"/>
        <v>653.72617187499964</v>
      </c>
      <c r="I4386" s="16">
        <f t="shared" si="275"/>
        <v>6.5798043310981091</v>
      </c>
      <c r="J4386" s="10"/>
      <c r="N4386" s="4"/>
      <c r="O4386" s="17"/>
      <c r="P4386" s="17"/>
      <c r="Q4386" s="17"/>
      <c r="R4386" s="4"/>
    </row>
    <row r="4387" spans="1:18" x14ac:dyDescent="0.25">
      <c r="A4387" s="10">
        <v>45840.791666666664</v>
      </c>
      <c r="B4387" s="5">
        <v>45840</v>
      </c>
      <c r="C4387" s="6">
        <v>71150.151258680562</v>
      </c>
      <c r="D4387" s="6">
        <v>11806.070082465278</v>
      </c>
      <c r="E4387" s="6">
        <v>40010</v>
      </c>
      <c r="F4387" s="34">
        <f t="shared" si="272"/>
        <v>16.593176365208215</v>
      </c>
      <c r="G4387" s="16">
        <f t="shared" si="273"/>
        <v>29.507798256599045</v>
      </c>
      <c r="H4387" s="6">
        <f t="shared" si="274"/>
        <v>1217.0002593315967</v>
      </c>
      <c r="I4387" s="16">
        <f t="shared" si="275"/>
        <v>11.492985499754154</v>
      </c>
      <c r="J4387" s="10"/>
      <c r="N4387" s="4"/>
      <c r="O4387" s="17"/>
      <c r="P4387" s="17"/>
      <c r="Q4387" s="17"/>
      <c r="R4387" s="4"/>
    </row>
    <row r="4388" spans="1:18" x14ac:dyDescent="0.25">
      <c r="A4388" s="10">
        <v>45840.833333333336</v>
      </c>
      <c r="B4388" s="5">
        <v>45840</v>
      </c>
      <c r="C4388" s="6">
        <v>68838.455802951386</v>
      </c>
      <c r="D4388" s="6">
        <v>10829.401381293403</v>
      </c>
      <c r="E4388" s="6">
        <v>40010</v>
      </c>
      <c r="F4388" s="34">
        <f t="shared" si="272"/>
        <v>15.731615787972252</v>
      </c>
      <c r="G4388" s="16">
        <f t="shared" si="273"/>
        <v>27.066736769041245</v>
      </c>
      <c r="H4388" s="6">
        <f t="shared" si="274"/>
        <v>-976.668701171875</v>
      </c>
      <c r="I4388" s="16">
        <f t="shared" si="275"/>
        <v>-8.2725978615225397</v>
      </c>
      <c r="J4388" s="10"/>
      <c r="N4388" s="4"/>
      <c r="O4388" s="17"/>
      <c r="P4388" s="17"/>
      <c r="Q4388" s="17"/>
      <c r="R4388" s="4"/>
    </row>
    <row r="4389" spans="1:18" x14ac:dyDescent="0.25">
      <c r="A4389" s="10">
        <v>45840.875</v>
      </c>
      <c r="B4389" s="5">
        <v>45840</v>
      </c>
      <c r="C4389" s="6">
        <v>67093.839609375005</v>
      </c>
      <c r="D4389" s="6">
        <v>11185.981943359375</v>
      </c>
      <c r="E4389" s="6">
        <v>40010</v>
      </c>
      <c r="F4389" s="34">
        <f t="shared" si="272"/>
        <v>16.672144579122225</v>
      </c>
      <c r="G4389" s="16">
        <f t="shared" si="273"/>
        <v>27.957965367056676</v>
      </c>
      <c r="H4389" s="6">
        <f t="shared" si="274"/>
        <v>356.58056206597212</v>
      </c>
      <c r="I4389" s="16">
        <f t="shared" si="275"/>
        <v>3.2927079670527841</v>
      </c>
      <c r="J4389" s="10"/>
      <c r="N4389" s="4"/>
      <c r="O4389" s="17"/>
      <c r="P4389" s="17"/>
      <c r="Q4389" s="17"/>
      <c r="R4389" s="4"/>
    </row>
    <row r="4390" spans="1:18" x14ac:dyDescent="0.25">
      <c r="A4390" s="10">
        <v>45840.916666666664</v>
      </c>
      <c r="B4390" s="5">
        <v>45840</v>
      </c>
      <c r="C4390" s="6">
        <v>66081.873739149305</v>
      </c>
      <c r="D4390" s="6">
        <v>11374.870537109375</v>
      </c>
      <c r="E4390" s="6">
        <v>40010</v>
      </c>
      <c r="F4390" s="34">
        <f t="shared" si="272"/>
        <v>17.213299038720336</v>
      </c>
      <c r="G4390" s="16">
        <f t="shared" si="273"/>
        <v>28.430068825567044</v>
      </c>
      <c r="H4390" s="6">
        <f t="shared" si="274"/>
        <v>188.88859374999993</v>
      </c>
      <c r="I4390" s="16">
        <f t="shared" si="275"/>
        <v>1.6886187972271383</v>
      </c>
      <c r="J4390" s="10"/>
      <c r="N4390" s="4"/>
      <c r="O4390" s="17"/>
      <c r="P4390" s="17"/>
      <c r="Q4390" s="17"/>
      <c r="R4390" s="4"/>
    </row>
    <row r="4391" spans="1:18" x14ac:dyDescent="0.25">
      <c r="A4391" s="10">
        <v>45840.958333333336</v>
      </c>
      <c r="B4391" s="5">
        <v>45840</v>
      </c>
      <c r="C4391" s="6">
        <v>63207.316564670138</v>
      </c>
      <c r="D4391" s="6">
        <v>10908.183697916667</v>
      </c>
      <c r="E4391" s="6">
        <v>40010</v>
      </c>
      <c r="F4391" s="34">
        <f t="shared" si="272"/>
        <v>17.257786425335798</v>
      </c>
      <c r="G4391" s="16">
        <f t="shared" si="273"/>
        <v>27.263643333958175</v>
      </c>
      <c r="H4391" s="6">
        <f t="shared" si="274"/>
        <v>-466.68683919270734</v>
      </c>
      <c r="I4391" s="16">
        <f t="shared" si="275"/>
        <v>-4.1027881387325538</v>
      </c>
      <c r="J4391" s="10"/>
      <c r="N4391" s="4"/>
      <c r="O4391" s="17"/>
      <c r="P4391" s="17"/>
      <c r="Q4391" s="17"/>
      <c r="R4391" s="4"/>
    </row>
    <row r="4392" spans="1:18" x14ac:dyDescent="0.25">
      <c r="A4392" s="10">
        <v>45841</v>
      </c>
      <c r="B4392" s="5">
        <v>45841</v>
      </c>
      <c r="C4392" s="6">
        <v>59930.187701822913</v>
      </c>
      <c r="D4392" s="6">
        <v>9935.6818259006068</v>
      </c>
      <c r="E4392" s="6">
        <v>40010</v>
      </c>
      <c r="F4392" s="34">
        <f t="shared" si="272"/>
        <v>16.578759731797721</v>
      </c>
      <c r="G4392" s="16">
        <f t="shared" si="273"/>
        <v>24.832996315672599</v>
      </c>
      <c r="H4392" s="6">
        <f t="shared" si="274"/>
        <v>-972.50187201606059</v>
      </c>
      <c r="I4392" s="16">
        <f t="shared" si="275"/>
        <v>-8.9153419024451974</v>
      </c>
      <c r="J4392" s="10"/>
      <c r="N4392" s="4"/>
      <c r="O4392" s="17"/>
      <c r="P4392" s="17"/>
      <c r="Q4392" s="17"/>
      <c r="R4392" s="4"/>
    </row>
    <row r="4393" spans="1:18" x14ac:dyDescent="0.25">
      <c r="A4393" s="10">
        <v>45841.041666666664</v>
      </c>
      <c r="B4393" s="5">
        <v>45841</v>
      </c>
      <c r="C4393" s="6">
        <v>57115.038845486109</v>
      </c>
      <c r="D4393" s="6">
        <v>9625.6083409288203</v>
      </c>
      <c r="E4393" s="6">
        <v>40010</v>
      </c>
      <c r="F4393" s="34">
        <f t="shared" si="272"/>
        <v>16.853018986766472</v>
      </c>
      <c r="G4393" s="16">
        <f t="shared" si="273"/>
        <v>24.058006350734367</v>
      </c>
      <c r="H4393" s="6">
        <f t="shared" si="274"/>
        <v>-310.07348497178646</v>
      </c>
      <c r="I4393" s="16">
        <f t="shared" si="275"/>
        <v>-3.12080731252362</v>
      </c>
      <c r="J4393" s="10"/>
      <c r="N4393" s="4"/>
      <c r="O4393" s="17"/>
      <c r="P4393" s="17"/>
      <c r="Q4393" s="17"/>
      <c r="R4393" s="4"/>
    </row>
    <row r="4394" spans="1:18" x14ac:dyDescent="0.25">
      <c r="A4394" s="10">
        <v>45841.083333333336</v>
      </c>
      <c r="B4394" s="5">
        <v>45841</v>
      </c>
      <c r="C4394" s="6">
        <v>54903.546662326386</v>
      </c>
      <c r="D4394" s="6">
        <v>9094.7720681423616</v>
      </c>
      <c r="E4394" s="6">
        <v>40010</v>
      </c>
      <c r="F4394" s="34">
        <f t="shared" si="272"/>
        <v>16.564999205020385</v>
      </c>
      <c r="G4394" s="16">
        <f t="shared" si="273"/>
        <v>22.731247358516274</v>
      </c>
      <c r="H4394" s="6">
        <f t="shared" si="274"/>
        <v>-530.83627278645872</v>
      </c>
      <c r="I4394" s="16">
        <f t="shared" si="275"/>
        <v>-5.5148334939964521</v>
      </c>
      <c r="J4394" s="10"/>
      <c r="N4394" s="4"/>
      <c r="O4394" s="17"/>
      <c r="P4394" s="17"/>
      <c r="Q4394" s="17"/>
      <c r="R4394" s="4"/>
    </row>
    <row r="4395" spans="1:18" x14ac:dyDescent="0.25">
      <c r="A4395" s="10">
        <v>45841.125</v>
      </c>
      <c r="B4395" s="5">
        <v>45841</v>
      </c>
      <c r="C4395" s="6">
        <v>53410.451970486109</v>
      </c>
      <c r="D4395" s="6">
        <v>8742.7891829427081</v>
      </c>
      <c r="E4395" s="6">
        <v>40010</v>
      </c>
      <c r="F4395" s="34">
        <f t="shared" si="272"/>
        <v>16.36906047485585</v>
      </c>
      <c r="G4395" s="16">
        <f t="shared" si="273"/>
        <v>21.85151007983681</v>
      </c>
      <c r="H4395" s="6">
        <f t="shared" si="274"/>
        <v>-351.98288519965354</v>
      </c>
      <c r="I4395" s="16">
        <f t="shared" si="275"/>
        <v>-3.8701671967414928</v>
      </c>
      <c r="J4395" s="10"/>
      <c r="N4395" s="4"/>
      <c r="O4395" s="17"/>
      <c r="P4395" s="17"/>
      <c r="Q4395" s="17"/>
      <c r="R4395" s="4"/>
    </row>
    <row r="4396" spans="1:18" x14ac:dyDescent="0.25">
      <c r="A4396" s="10">
        <v>45841.166666666664</v>
      </c>
      <c r="B4396" s="5">
        <v>45841</v>
      </c>
      <c r="C4396" s="6">
        <v>52737.850245225694</v>
      </c>
      <c r="D4396" s="6">
        <v>7989.643352864583</v>
      </c>
      <c r="E4396" s="6">
        <v>40010</v>
      </c>
      <c r="F4396" s="34">
        <f t="shared" si="272"/>
        <v>15.149732717040127</v>
      </c>
      <c r="G4396" s="16">
        <f t="shared" si="273"/>
        <v>19.969116103135672</v>
      </c>
      <c r="H4396" s="6">
        <f t="shared" si="274"/>
        <v>-753.14583007812507</v>
      </c>
      <c r="I4396" s="16">
        <f t="shared" si="275"/>
        <v>-8.6144800511434276</v>
      </c>
      <c r="J4396" s="10"/>
      <c r="N4396" s="4"/>
      <c r="O4396" s="17"/>
      <c r="P4396" s="17"/>
      <c r="Q4396" s="17"/>
      <c r="R4396" s="4"/>
    </row>
    <row r="4397" spans="1:18" x14ac:dyDescent="0.25">
      <c r="A4397" s="10">
        <v>45841.208333333336</v>
      </c>
      <c r="B4397" s="5">
        <v>45841</v>
      </c>
      <c r="C4397" s="6">
        <v>52487.327341579861</v>
      </c>
      <c r="D4397" s="6">
        <v>7670.4817426215277</v>
      </c>
      <c r="E4397" s="6">
        <v>40010</v>
      </c>
      <c r="F4397" s="34">
        <f t="shared" si="272"/>
        <v>14.613968992368678</v>
      </c>
      <c r="G4397" s="16">
        <f t="shared" si="273"/>
        <v>19.171411503677898</v>
      </c>
      <c r="H4397" s="6">
        <f t="shared" si="274"/>
        <v>-319.16161024305529</v>
      </c>
      <c r="I4397" s="16">
        <f t="shared" si="275"/>
        <v>-3.9946915794260582</v>
      </c>
      <c r="J4397" s="10"/>
      <c r="N4397" s="4"/>
      <c r="O4397" s="17"/>
      <c r="P4397" s="17"/>
      <c r="Q4397" s="17"/>
      <c r="R4397" s="4"/>
    </row>
    <row r="4398" spans="1:18" x14ac:dyDescent="0.25">
      <c r="A4398" s="10">
        <v>45841.25</v>
      </c>
      <c r="B4398" s="5">
        <v>45841</v>
      </c>
      <c r="C4398" s="6">
        <v>53274.237078993057</v>
      </c>
      <c r="D4398" s="6">
        <v>8038.1969536675351</v>
      </c>
      <c r="E4398" s="6">
        <v>40010</v>
      </c>
      <c r="F4398" s="34">
        <f t="shared" si="272"/>
        <v>15.088337992994241</v>
      </c>
      <c r="G4398" s="16">
        <f t="shared" si="273"/>
        <v>20.090469766727157</v>
      </c>
      <c r="H4398" s="6">
        <f t="shared" si="274"/>
        <v>367.71521104600743</v>
      </c>
      <c r="I4398" s="16">
        <f t="shared" si="275"/>
        <v>4.793899827735383</v>
      </c>
      <c r="J4398" s="10"/>
      <c r="N4398" s="4"/>
      <c r="O4398" s="17"/>
      <c r="P4398" s="17"/>
      <c r="Q4398" s="17"/>
      <c r="R4398" s="4"/>
    </row>
    <row r="4399" spans="1:18" x14ac:dyDescent="0.25">
      <c r="A4399" s="10">
        <v>45841.291666666664</v>
      </c>
      <c r="B4399" s="5">
        <v>45841</v>
      </c>
      <c r="C4399" s="6">
        <v>54403.955149739581</v>
      </c>
      <c r="D4399" s="6">
        <v>9022.9960633680548</v>
      </c>
      <c r="E4399" s="6">
        <v>40010</v>
      </c>
      <c r="F4399" s="34">
        <f t="shared" si="272"/>
        <v>16.585183997254372</v>
      </c>
      <c r="G4399" s="16">
        <f t="shared" si="273"/>
        <v>22.551852195371293</v>
      </c>
      <c r="H4399" s="6">
        <f t="shared" si="274"/>
        <v>984.79910970051969</v>
      </c>
      <c r="I4399" s="16">
        <f t="shared" si="275"/>
        <v>12.251492659074396</v>
      </c>
      <c r="J4399" s="10"/>
      <c r="N4399" s="4"/>
      <c r="O4399" s="17"/>
      <c r="P4399" s="17"/>
      <c r="Q4399" s="17"/>
      <c r="R4399" s="4"/>
    </row>
    <row r="4400" spans="1:18" x14ac:dyDescent="0.25">
      <c r="A4400" s="10">
        <v>45841.333333333336</v>
      </c>
      <c r="B4400" s="5">
        <v>45841</v>
      </c>
      <c r="C4400" s="6">
        <v>55685.782380642362</v>
      </c>
      <c r="D4400" s="6">
        <v>9518.8177821180561</v>
      </c>
      <c r="E4400" s="6">
        <v>40010</v>
      </c>
      <c r="F4400" s="34">
        <f t="shared" si="272"/>
        <v>17.09380271799326</v>
      </c>
      <c r="G4400" s="16">
        <f t="shared" si="273"/>
        <v>23.791096681124859</v>
      </c>
      <c r="H4400" s="6">
        <f t="shared" si="274"/>
        <v>495.82171875000131</v>
      </c>
      <c r="I4400" s="16">
        <f t="shared" si="275"/>
        <v>5.4950896051363642</v>
      </c>
      <c r="J4400" s="10"/>
      <c r="N4400" s="4"/>
      <c r="O4400" s="17"/>
      <c r="P4400" s="17"/>
      <c r="Q4400" s="17"/>
      <c r="R4400" s="4"/>
    </row>
    <row r="4401" spans="1:18" x14ac:dyDescent="0.25">
      <c r="A4401" s="10">
        <v>45841.375</v>
      </c>
      <c r="B4401" s="5">
        <v>45841</v>
      </c>
      <c r="C4401" s="6">
        <v>58406.663479817711</v>
      </c>
      <c r="D4401" s="6">
        <v>10347.868490668403</v>
      </c>
      <c r="E4401" s="6">
        <v>40010</v>
      </c>
      <c r="F4401" s="34">
        <f t="shared" si="272"/>
        <v>17.716931381029983</v>
      </c>
      <c r="G4401" s="16">
        <f t="shared" si="273"/>
        <v>25.863205425314678</v>
      </c>
      <c r="H4401" s="6">
        <f t="shared" si="274"/>
        <v>829.05070855034683</v>
      </c>
      <c r="I4401" s="16">
        <f t="shared" si="275"/>
        <v>8.7095974261403786</v>
      </c>
      <c r="J4401" s="10"/>
      <c r="N4401" s="4"/>
      <c r="O4401" s="17"/>
      <c r="P4401" s="17"/>
      <c r="Q4401" s="17"/>
      <c r="R4401" s="4"/>
    </row>
    <row r="4402" spans="1:18" x14ac:dyDescent="0.25">
      <c r="A4402" s="10">
        <v>45841.416666666664</v>
      </c>
      <c r="B4402" s="5">
        <v>45841</v>
      </c>
      <c r="C4402" s="6">
        <v>61233.166414930558</v>
      </c>
      <c r="D4402" s="6">
        <v>12102.510160590278</v>
      </c>
      <c r="E4402" s="6">
        <v>40010</v>
      </c>
      <c r="F4402" s="34">
        <f t="shared" si="272"/>
        <v>19.764632255958773</v>
      </c>
      <c r="G4402" s="16">
        <f t="shared" si="273"/>
        <v>30.248713223169904</v>
      </c>
      <c r="H4402" s="6">
        <f t="shared" si="274"/>
        <v>1754.6416699218753</v>
      </c>
      <c r="I4402" s="16">
        <f t="shared" si="275"/>
        <v>16.956551694720439</v>
      </c>
      <c r="J4402" s="10"/>
      <c r="N4402" s="4"/>
      <c r="O4402" s="17"/>
      <c r="P4402" s="17"/>
      <c r="Q4402" s="17"/>
      <c r="R4402" s="4"/>
    </row>
    <row r="4403" spans="1:18" x14ac:dyDescent="0.25">
      <c r="A4403" s="10">
        <v>45841.458333333336</v>
      </c>
      <c r="B4403" s="5">
        <v>45841</v>
      </c>
      <c r="C4403" s="6">
        <v>63405.666968315971</v>
      </c>
      <c r="D4403" s="6">
        <v>12726.645064019098</v>
      </c>
      <c r="E4403" s="6">
        <v>40010</v>
      </c>
      <c r="F4403" s="34">
        <f t="shared" si="272"/>
        <v>20.071778553135712</v>
      </c>
      <c r="G4403" s="16">
        <f t="shared" si="273"/>
        <v>31.808660494924013</v>
      </c>
      <c r="H4403" s="6">
        <f t="shared" si="274"/>
        <v>624.1349034288196</v>
      </c>
      <c r="I4403" s="16">
        <f t="shared" si="275"/>
        <v>5.1570698569723694</v>
      </c>
      <c r="J4403" s="10"/>
      <c r="N4403" s="4"/>
      <c r="O4403" s="17"/>
      <c r="P4403" s="17"/>
      <c r="Q4403" s="17"/>
      <c r="R4403" s="4"/>
    </row>
    <row r="4404" spans="1:18" x14ac:dyDescent="0.25">
      <c r="A4404" s="10">
        <v>45841.5</v>
      </c>
      <c r="B4404" s="5">
        <v>45841</v>
      </c>
      <c r="C4404" s="6">
        <v>65427.103795572919</v>
      </c>
      <c r="D4404" s="6">
        <v>13446.341388888888</v>
      </c>
      <c r="E4404" s="6">
        <v>40010</v>
      </c>
      <c r="F4404" s="34">
        <f t="shared" si="272"/>
        <v>20.551637790512629</v>
      </c>
      <c r="G4404" s="16">
        <f t="shared" si="273"/>
        <v>33.607451609319888</v>
      </c>
      <c r="H4404" s="6">
        <f t="shared" si="274"/>
        <v>719.69632486979026</v>
      </c>
      <c r="I4404" s="16">
        <f t="shared" si="275"/>
        <v>5.6550357242579441</v>
      </c>
      <c r="J4404" s="10"/>
      <c r="N4404" s="4"/>
      <c r="O4404" s="17"/>
      <c r="P4404" s="17"/>
      <c r="Q4404" s="17"/>
      <c r="R4404" s="4"/>
    </row>
    <row r="4405" spans="1:18" x14ac:dyDescent="0.25">
      <c r="A4405" s="10">
        <v>45841.541666666664</v>
      </c>
      <c r="B4405" s="5">
        <v>45841</v>
      </c>
      <c r="C4405" s="6">
        <v>67259.853732638891</v>
      </c>
      <c r="D4405" s="6">
        <v>13349.319341362847</v>
      </c>
      <c r="E4405" s="6">
        <v>40010</v>
      </c>
      <c r="F4405" s="34">
        <f t="shared" si="272"/>
        <v>19.847380867682265</v>
      </c>
      <c r="G4405" s="16">
        <f t="shared" si="273"/>
        <v>33.364957114128586</v>
      </c>
      <c r="H4405" s="6">
        <f t="shared" si="274"/>
        <v>-97.022047526041206</v>
      </c>
      <c r="I4405" s="16">
        <f t="shared" si="275"/>
        <v>-0.72154978607201958</v>
      </c>
      <c r="J4405" s="10"/>
      <c r="N4405" s="4"/>
      <c r="O4405" s="17"/>
      <c r="P4405" s="17"/>
      <c r="Q4405" s="17"/>
      <c r="R4405" s="4"/>
    </row>
    <row r="4406" spans="1:18" x14ac:dyDescent="0.25">
      <c r="A4406" s="10">
        <v>45841.583333333336</v>
      </c>
      <c r="B4406" s="5">
        <v>45841</v>
      </c>
      <c r="C4406" s="6">
        <v>68408.904127604168</v>
      </c>
      <c r="D4406" s="6">
        <v>14183.510419921875</v>
      </c>
      <c r="E4406" s="6">
        <v>40010</v>
      </c>
      <c r="F4406" s="34">
        <f t="shared" si="272"/>
        <v>20.7334273232402</v>
      </c>
      <c r="G4406" s="16">
        <f t="shared" si="273"/>
        <v>35.449913571411834</v>
      </c>
      <c r="H4406" s="6">
        <f t="shared" si="274"/>
        <v>834.19107855902803</v>
      </c>
      <c r="I4406" s="16">
        <f t="shared" si="275"/>
        <v>6.2489409177162178</v>
      </c>
      <c r="J4406" s="10"/>
      <c r="N4406" s="4"/>
      <c r="O4406" s="17"/>
      <c r="P4406" s="17"/>
      <c r="Q4406" s="17"/>
      <c r="R4406" s="4"/>
    </row>
    <row r="4407" spans="1:18" x14ac:dyDescent="0.25">
      <c r="A4407" s="10">
        <v>45841.625</v>
      </c>
      <c r="B4407" s="5">
        <v>45841</v>
      </c>
      <c r="C4407" s="6">
        <v>67669.869127604165</v>
      </c>
      <c r="D4407" s="6">
        <v>13767.669664713541</v>
      </c>
      <c r="E4407" s="6">
        <v>40010</v>
      </c>
      <c r="F4407" s="34">
        <f t="shared" si="272"/>
        <v>20.345346964912896</v>
      </c>
      <c r="G4407" s="16">
        <f t="shared" si="273"/>
        <v>34.410571518904128</v>
      </c>
      <c r="H4407" s="6">
        <f t="shared" si="274"/>
        <v>-415.84075520833358</v>
      </c>
      <c r="I4407" s="16">
        <f t="shared" si="275"/>
        <v>-2.9318606106443998</v>
      </c>
      <c r="J4407" s="10"/>
      <c r="N4407" s="4"/>
      <c r="O4407" s="17"/>
      <c r="P4407" s="17"/>
      <c r="Q4407" s="17"/>
      <c r="R4407" s="4"/>
    </row>
    <row r="4408" spans="1:18" x14ac:dyDescent="0.25">
      <c r="A4408" s="10">
        <v>45841.666666666664</v>
      </c>
      <c r="B4408" s="5">
        <v>45841</v>
      </c>
      <c r="C4408" s="6">
        <v>67710.809618055559</v>
      </c>
      <c r="D4408" s="6">
        <v>13019.708078342013</v>
      </c>
      <c r="E4408" s="6">
        <v>40010</v>
      </c>
      <c r="F4408" s="34">
        <f t="shared" si="272"/>
        <v>19.228404078734009</v>
      </c>
      <c r="G4408" s="16">
        <f t="shared" si="273"/>
        <v>32.541134912126999</v>
      </c>
      <c r="H4408" s="6">
        <f t="shared" si="274"/>
        <v>-747.96158637152803</v>
      </c>
      <c r="I4408" s="16">
        <f t="shared" si="275"/>
        <v>-5.4327391968776624</v>
      </c>
      <c r="J4408" s="10"/>
      <c r="N4408" s="4"/>
      <c r="O4408" s="17"/>
      <c r="P4408" s="17"/>
      <c r="Q4408" s="17"/>
      <c r="R4408" s="4"/>
    </row>
    <row r="4409" spans="1:18" x14ac:dyDescent="0.25">
      <c r="A4409" s="10">
        <v>45841.708333333336</v>
      </c>
      <c r="B4409" s="5">
        <v>45841</v>
      </c>
      <c r="C4409" s="6">
        <v>67114.172003038198</v>
      </c>
      <c r="D4409" s="6">
        <v>11656.19122829861</v>
      </c>
      <c r="E4409" s="6">
        <v>40010</v>
      </c>
      <c r="F4409" s="34">
        <f t="shared" si="272"/>
        <v>17.367704734211642</v>
      </c>
      <c r="G4409" s="16">
        <f t="shared" si="273"/>
        <v>29.13319477205351</v>
      </c>
      <c r="H4409" s="6">
        <f t="shared" si="274"/>
        <v>-1363.5168500434029</v>
      </c>
      <c r="I4409" s="16">
        <f t="shared" si="275"/>
        <v>-10.472714455952987</v>
      </c>
      <c r="J4409" s="10"/>
      <c r="N4409" s="4"/>
      <c r="O4409" s="17"/>
      <c r="P4409" s="17"/>
      <c r="Q4409" s="17"/>
      <c r="R4409" s="4"/>
    </row>
    <row r="4410" spans="1:18" x14ac:dyDescent="0.25">
      <c r="A4410" s="10">
        <v>45841.75</v>
      </c>
      <c r="B4410" s="5">
        <v>45841</v>
      </c>
      <c r="C4410" s="6">
        <v>66265.596716579865</v>
      </c>
      <c r="D4410" s="6">
        <v>11512.308738064236</v>
      </c>
      <c r="E4410" s="6">
        <v>40010</v>
      </c>
      <c r="F4410" s="34">
        <f t="shared" si="272"/>
        <v>17.372979809270802</v>
      </c>
      <c r="G4410" s="16">
        <f t="shared" si="273"/>
        <v>28.773578450547955</v>
      </c>
      <c r="H4410" s="6">
        <f t="shared" si="274"/>
        <v>-143.88249023437493</v>
      </c>
      <c r="I4410" s="16">
        <f t="shared" si="275"/>
        <v>-1.2343868371433424</v>
      </c>
      <c r="J4410" s="10"/>
      <c r="N4410" s="4"/>
      <c r="O4410" s="17"/>
      <c r="P4410" s="17"/>
      <c r="Q4410" s="17"/>
      <c r="R4410" s="4"/>
    </row>
    <row r="4411" spans="1:18" x14ac:dyDescent="0.25">
      <c r="A4411" s="10">
        <v>45841.791666666664</v>
      </c>
      <c r="B4411" s="5">
        <v>45841</v>
      </c>
      <c r="C4411" s="6">
        <v>64569.392039930557</v>
      </c>
      <c r="D4411" s="6">
        <v>12014.534189453125</v>
      </c>
      <c r="E4411" s="6">
        <v>40010</v>
      </c>
      <c r="F4411" s="34">
        <f t="shared" si="272"/>
        <v>18.607166352167571</v>
      </c>
      <c r="G4411" s="16">
        <f t="shared" si="273"/>
        <v>30.028828266566173</v>
      </c>
      <c r="H4411" s="6">
        <f t="shared" si="274"/>
        <v>502.22545138888927</v>
      </c>
      <c r="I4411" s="16">
        <f t="shared" si="275"/>
        <v>4.3625085360014166</v>
      </c>
      <c r="J4411" s="10"/>
      <c r="N4411" s="4"/>
      <c r="O4411" s="17"/>
      <c r="P4411" s="17"/>
      <c r="Q4411" s="17"/>
      <c r="R4411" s="4"/>
    </row>
    <row r="4412" spans="1:18" x14ac:dyDescent="0.25">
      <c r="A4412" s="10">
        <v>45841.833333333336</v>
      </c>
      <c r="B4412" s="5">
        <v>45841</v>
      </c>
      <c r="C4412" s="6">
        <v>62797.657180989583</v>
      </c>
      <c r="D4412" s="6">
        <v>12751.388812934028</v>
      </c>
      <c r="E4412" s="6">
        <v>40010</v>
      </c>
      <c r="F4412" s="34">
        <f t="shared" si="272"/>
        <v>20.305516774587879</v>
      </c>
      <c r="G4412" s="16">
        <f t="shared" si="273"/>
        <v>31.870504406233515</v>
      </c>
      <c r="H4412" s="6">
        <f t="shared" si="274"/>
        <v>736.85462348090368</v>
      </c>
      <c r="I4412" s="16">
        <f t="shared" si="275"/>
        <v>6.1330269810022795</v>
      </c>
      <c r="J4412" s="10"/>
      <c r="N4412" s="4"/>
      <c r="O4412" s="17"/>
      <c r="P4412" s="17"/>
      <c r="Q4412" s="17"/>
      <c r="R4412" s="4"/>
    </row>
    <row r="4413" spans="1:18" x14ac:dyDescent="0.25">
      <c r="A4413" s="10">
        <v>45841.875</v>
      </c>
      <c r="B4413" s="5">
        <v>45841</v>
      </c>
      <c r="C4413" s="6">
        <v>61563.007363281249</v>
      </c>
      <c r="D4413" s="6">
        <v>13281.55835015191</v>
      </c>
      <c r="E4413" s="6">
        <v>40010</v>
      </c>
      <c r="F4413" s="34">
        <f t="shared" si="272"/>
        <v>21.573927134160094</v>
      </c>
      <c r="G4413" s="16">
        <f t="shared" si="273"/>
        <v>33.195596976135747</v>
      </c>
      <c r="H4413" s="6">
        <f t="shared" si="274"/>
        <v>530.16953721788195</v>
      </c>
      <c r="I4413" s="16">
        <f t="shared" si="275"/>
        <v>4.1577395607301906</v>
      </c>
      <c r="J4413" s="10"/>
      <c r="N4413" s="4"/>
      <c r="O4413" s="17"/>
      <c r="P4413" s="17"/>
      <c r="Q4413" s="17"/>
      <c r="R4413" s="4"/>
    </row>
    <row r="4414" spans="1:18" x14ac:dyDescent="0.25">
      <c r="A4414" s="10">
        <v>45841.916666666664</v>
      </c>
      <c r="B4414" s="5">
        <v>45841</v>
      </c>
      <c r="C4414" s="6">
        <v>60903.471731770835</v>
      </c>
      <c r="D4414" s="6">
        <v>12884.038582899306</v>
      </c>
      <c r="E4414" s="6">
        <v>40010</v>
      </c>
      <c r="F4414" s="34">
        <f t="shared" si="272"/>
        <v>21.154850809889435</v>
      </c>
      <c r="G4414" s="16">
        <f t="shared" si="273"/>
        <v>32.202045945761824</v>
      </c>
      <c r="H4414" s="6">
        <f t="shared" si="274"/>
        <v>-397.51976725260465</v>
      </c>
      <c r="I4414" s="16">
        <f t="shared" si="275"/>
        <v>-2.9930205234392391</v>
      </c>
      <c r="J4414" s="10"/>
      <c r="N4414" s="4"/>
      <c r="O4414" s="17"/>
      <c r="P4414" s="17"/>
      <c r="Q4414" s="17"/>
      <c r="R4414" s="4"/>
    </row>
    <row r="4415" spans="1:18" x14ac:dyDescent="0.25">
      <c r="A4415" s="10">
        <v>45841.958333333336</v>
      </c>
      <c r="B4415" s="5">
        <v>45841</v>
      </c>
      <c r="C4415" s="6">
        <v>58989.799720052084</v>
      </c>
      <c r="D4415" s="6">
        <v>12375.905334201389</v>
      </c>
      <c r="E4415" s="6">
        <v>40010</v>
      </c>
      <c r="F4415" s="34">
        <f t="shared" si="272"/>
        <v>20.979737841005949</v>
      </c>
      <c r="G4415" s="16">
        <f t="shared" si="273"/>
        <v>30.932030327921488</v>
      </c>
      <c r="H4415" s="6">
        <f t="shared" si="274"/>
        <v>-508.13324869791722</v>
      </c>
      <c r="I4415" s="16">
        <f t="shared" si="275"/>
        <v>-3.943897291431206</v>
      </c>
      <c r="J4415" s="10"/>
      <c r="N4415" s="4"/>
      <c r="O4415" s="17"/>
      <c r="P4415" s="17"/>
      <c r="Q4415" s="17"/>
      <c r="R4415" s="4"/>
    </row>
    <row r="4416" spans="1:18" x14ac:dyDescent="0.25">
      <c r="A4416" s="10">
        <v>45842</v>
      </c>
      <c r="B4416" s="5">
        <v>45842</v>
      </c>
      <c r="C4416" s="6">
        <v>56772.455427517358</v>
      </c>
      <c r="D4416" s="6">
        <v>12290.789656032986</v>
      </c>
      <c r="E4416" s="6">
        <v>40010</v>
      </c>
      <c r="F4416" s="34">
        <f t="shared" si="272"/>
        <v>21.649212744946198</v>
      </c>
      <c r="G4416" s="16">
        <f t="shared" si="273"/>
        <v>30.719294316503344</v>
      </c>
      <c r="H4416" s="6">
        <f t="shared" si="274"/>
        <v>-85.115678168402155</v>
      </c>
      <c r="I4416" s="16">
        <f t="shared" si="275"/>
        <v>-0.68775314508249374</v>
      </c>
      <c r="J4416" s="10"/>
      <c r="N4416" s="4"/>
      <c r="O4416" s="17"/>
      <c r="P4416" s="17"/>
      <c r="Q4416" s="17"/>
      <c r="R4416" s="4"/>
    </row>
    <row r="4417" spans="1:18" x14ac:dyDescent="0.25">
      <c r="A4417" s="10">
        <v>45842.041666666664</v>
      </c>
      <c r="B4417" s="5">
        <v>45842</v>
      </c>
      <c r="C4417" s="6">
        <v>55054.271788194441</v>
      </c>
      <c r="D4417" s="6">
        <v>12002.028504774305</v>
      </c>
      <c r="E4417" s="6">
        <v>40010</v>
      </c>
      <c r="F4417" s="34">
        <f t="shared" si="272"/>
        <v>21.800358291811897</v>
      </c>
      <c r="G4417" s="16">
        <f t="shared" si="273"/>
        <v>29.997571868968521</v>
      </c>
      <c r="H4417" s="6">
        <f t="shared" si="274"/>
        <v>-288.76115125868091</v>
      </c>
      <c r="I4417" s="16">
        <f t="shared" si="275"/>
        <v>-2.3494108949862409</v>
      </c>
      <c r="J4417" s="10"/>
      <c r="N4417" s="4"/>
      <c r="O4417" s="17"/>
      <c r="P4417" s="17"/>
      <c r="Q4417" s="17"/>
      <c r="R4417" s="4"/>
    </row>
    <row r="4418" spans="1:18" x14ac:dyDescent="0.25">
      <c r="A4418" s="10">
        <v>45842.083333333336</v>
      </c>
      <c r="B4418" s="5">
        <v>45842</v>
      </c>
      <c r="C4418" s="6">
        <v>53440.439078776042</v>
      </c>
      <c r="D4418" s="6">
        <v>11734.193036838107</v>
      </c>
      <c r="E4418" s="6">
        <v>40010</v>
      </c>
      <c r="F4418" s="34">
        <f t="shared" si="272"/>
        <v>21.957516141551242</v>
      </c>
      <c r="G4418" s="16">
        <f t="shared" si="273"/>
        <v>29.328150554456656</v>
      </c>
      <c r="H4418" s="6">
        <f t="shared" si="274"/>
        <v>-267.83546793619826</v>
      </c>
      <c r="I4418" s="16">
        <f t="shared" si="275"/>
        <v>-2.2315850010659077</v>
      </c>
      <c r="J4418" s="10"/>
      <c r="N4418" s="4"/>
      <c r="O4418" s="17"/>
      <c r="P4418" s="17"/>
      <c r="Q4418" s="17"/>
      <c r="R4418" s="4"/>
    </row>
    <row r="4419" spans="1:18" x14ac:dyDescent="0.25">
      <c r="A4419" s="10">
        <v>45842.125</v>
      </c>
      <c r="B4419" s="5">
        <v>45842</v>
      </c>
      <c r="C4419" s="6">
        <v>51915.327951388892</v>
      </c>
      <c r="D4419" s="6">
        <v>11778.909060329861</v>
      </c>
      <c r="E4419" s="6">
        <v>40010</v>
      </c>
      <c r="F4419" s="34">
        <f t="shared" ref="F4419:F4482" si="276">D4419/C4419*100</f>
        <v>22.688692386493418</v>
      </c>
      <c r="G4419" s="16">
        <f t="shared" ref="G4419:G4482" si="277">D4419/E4419*100</f>
        <v>29.439912672656487</v>
      </c>
      <c r="H4419" s="6">
        <f t="shared" si="274"/>
        <v>44.716023491753731</v>
      </c>
      <c r="I4419" s="16">
        <f t="shared" si="275"/>
        <v>0.38107455153816783</v>
      </c>
      <c r="J4419" s="10"/>
      <c r="N4419" s="4"/>
      <c r="O4419" s="17"/>
      <c r="P4419" s="17"/>
      <c r="Q4419" s="17"/>
      <c r="R4419" s="4"/>
    </row>
    <row r="4420" spans="1:18" x14ac:dyDescent="0.25">
      <c r="A4420" s="10">
        <v>45842.166666666664</v>
      </c>
      <c r="B4420" s="5">
        <v>45842</v>
      </c>
      <c r="C4420" s="6">
        <v>50965.997278645831</v>
      </c>
      <c r="D4420" s="6">
        <v>11237.189536675347</v>
      </c>
      <c r="E4420" s="6">
        <v>40010</v>
      </c>
      <c r="F4420" s="34">
        <f t="shared" si="276"/>
        <v>22.048405087098335</v>
      </c>
      <c r="G4420" s="16">
        <f t="shared" si="277"/>
        <v>28.085952353599968</v>
      </c>
      <c r="H4420" s="6">
        <f t="shared" ref="H4420:H4483" si="278">D4420-D4419</f>
        <v>-541.71952365451398</v>
      </c>
      <c r="I4420" s="16">
        <f t="shared" ref="I4420:I4483" si="279">H4420/D4419*100</f>
        <v>-4.59906363891516</v>
      </c>
      <c r="J4420" s="10"/>
      <c r="N4420" s="4"/>
      <c r="O4420" s="17"/>
      <c r="P4420" s="17"/>
      <c r="Q4420" s="17"/>
      <c r="R4420" s="4"/>
    </row>
    <row r="4421" spans="1:18" x14ac:dyDescent="0.25">
      <c r="A4421" s="10">
        <v>45842.208333333336</v>
      </c>
      <c r="B4421" s="5">
        <v>45842</v>
      </c>
      <c r="C4421" s="6">
        <v>50401.870692274308</v>
      </c>
      <c r="D4421" s="6">
        <v>10742.607550998264</v>
      </c>
      <c r="E4421" s="6">
        <v>40010</v>
      </c>
      <c r="F4421" s="34">
        <f t="shared" si="276"/>
        <v>21.313906415471422</v>
      </c>
      <c r="G4421" s="16">
        <f t="shared" si="277"/>
        <v>26.849806425889188</v>
      </c>
      <c r="H4421" s="6">
        <f t="shared" si="278"/>
        <v>-494.58198567708314</v>
      </c>
      <c r="I4421" s="16">
        <f t="shared" si="279"/>
        <v>-4.4012961075622377</v>
      </c>
      <c r="J4421" s="10"/>
      <c r="N4421" s="4"/>
      <c r="O4421" s="17"/>
      <c r="P4421" s="17"/>
      <c r="Q4421" s="17"/>
      <c r="R4421" s="4"/>
    </row>
    <row r="4422" spans="1:18" x14ac:dyDescent="0.25">
      <c r="A4422" s="10">
        <v>45842.25</v>
      </c>
      <c r="B4422" s="5">
        <v>45842</v>
      </c>
      <c r="C4422" s="6">
        <v>50297.649160156252</v>
      </c>
      <c r="D4422" s="6">
        <v>10837.938177083333</v>
      </c>
      <c r="E4422" s="6">
        <v>40010</v>
      </c>
      <c r="F4422" s="34">
        <f t="shared" si="276"/>
        <v>21.547603830496133</v>
      </c>
      <c r="G4422" s="16">
        <f t="shared" si="277"/>
        <v>27.088073424352245</v>
      </c>
      <c r="H4422" s="6">
        <f t="shared" si="278"/>
        <v>95.330626085069525</v>
      </c>
      <c r="I4422" s="16">
        <f t="shared" si="279"/>
        <v>0.88740676444250122</v>
      </c>
      <c r="J4422" s="10"/>
      <c r="N4422" s="4"/>
      <c r="O4422" s="17"/>
      <c r="P4422" s="17"/>
      <c r="Q4422" s="17"/>
      <c r="R4422" s="4"/>
    </row>
    <row r="4423" spans="1:18" x14ac:dyDescent="0.25">
      <c r="A4423" s="10">
        <v>45842.291666666664</v>
      </c>
      <c r="B4423" s="5">
        <v>45842</v>
      </c>
      <c r="C4423" s="6">
        <v>50220.433177083331</v>
      </c>
      <c r="D4423" s="6">
        <v>10095.776546223959</v>
      </c>
      <c r="E4423" s="6">
        <v>40010</v>
      </c>
      <c r="F4423" s="34">
        <f t="shared" si="276"/>
        <v>20.10292605526724</v>
      </c>
      <c r="G4423" s="16">
        <f t="shared" si="277"/>
        <v>25.233133082289321</v>
      </c>
      <c r="H4423" s="6">
        <f t="shared" si="278"/>
        <v>-742.16163085937478</v>
      </c>
      <c r="I4423" s="16">
        <f t="shared" si="279"/>
        <v>-6.8478119983066978</v>
      </c>
      <c r="J4423" s="10"/>
      <c r="N4423" s="4"/>
      <c r="O4423" s="17"/>
      <c r="P4423" s="17"/>
      <c r="Q4423" s="17"/>
      <c r="R4423" s="4"/>
    </row>
    <row r="4424" spans="1:18" x14ac:dyDescent="0.25">
      <c r="A4424" s="10">
        <v>45842.333333333336</v>
      </c>
      <c r="B4424" s="5">
        <v>45842</v>
      </c>
      <c r="C4424" s="6">
        <v>50563.282343749997</v>
      </c>
      <c r="D4424" s="6">
        <v>8873.2812163628478</v>
      </c>
      <c r="E4424" s="6">
        <v>40010</v>
      </c>
      <c r="F4424" s="34">
        <f t="shared" si="276"/>
        <v>17.54886313756024</v>
      </c>
      <c r="G4424" s="16">
        <f t="shared" si="277"/>
        <v>22.177658626250558</v>
      </c>
      <c r="H4424" s="6">
        <f t="shared" si="278"/>
        <v>-1222.4953298611108</v>
      </c>
      <c r="I4424" s="16">
        <f t="shared" si="279"/>
        <v>-12.108977692442597</v>
      </c>
      <c r="J4424" s="10"/>
      <c r="N4424" s="4"/>
      <c r="O4424" s="17"/>
      <c r="P4424" s="17"/>
      <c r="Q4424" s="17"/>
      <c r="R4424" s="4"/>
    </row>
    <row r="4425" spans="1:18" x14ac:dyDescent="0.25">
      <c r="A4425" s="10">
        <v>45842.375</v>
      </c>
      <c r="B4425" s="5">
        <v>45842</v>
      </c>
      <c r="C4425" s="6">
        <v>53283.310857204859</v>
      </c>
      <c r="D4425" s="6">
        <v>8308.2383100043407</v>
      </c>
      <c r="E4425" s="6">
        <v>40010</v>
      </c>
      <c r="F4425" s="34">
        <f t="shared" si="276"/>
        <v>15.592571438118355</v>
      </c>
      <c r="G4425" s="16">
        <f t="shared" si="277"/>
        <v>20.765404423904876</v>
      </c>
      <c r="H4425" s="6">
        <f t="shared" si="278"/>
        <v>-565.04290635850703</v>
      </c>
      <c r="I4425" s="16">
        <f t="shared" si="279"/>
        <v>-6.3679138819192946</v>
      </c>
      <c r="J4425" s="10"/>
      <c r="N4425" s="4"/>
      <c r="O4425" s="17"/>
      <c r="P4425" s="17"/>
      <c r="Q4425" s="17"/>
      <c r="R4425" s="4"/>
    </row>
    <row r="4426" spans="1:18" x14ac:dyDescent="0.25">
      <c r="A4426" s="10">
        <v>45842.416666666664</v>
      </c>
      <c r="B4426" s="5">
        <v>45842</v>
      </c>
      <c r="C4426" s="6">
        <v>56964.825112847226</v>
      </c>
      <c r="D4426" s="6">
        <v>8724.6577593315978</v>
      </c>
      <c r="E4426" s="6">
        <v>40010</v>
      </c>
      <c r="F4426" s="34">
        <f t="shared" si="276"/>
        <v>15.315868594431853</v>
      </c>
      <c r="G4426" s="16">
        <f t="shared" si="277"/>
        <v>21.806192850116464</v>
      </c>
      <c r="H4426" s="6">
        <f t="shared" si="278"/>
        <v>416.4194493272571</v>
      </c>
      <c r="I4426" s="16">
        <f t="shared" si="279"/>
        <v>5.0121269249803158</v>
      </c>
      <c r="J4426" s="10"/>
      <c r="N4426" s="4"/>
      <c r="O4426" s="17"/>
      <c r="P4426" s="17"/>
      <c r="Q4426" s="17"/>
      <c r="R4426" s="4"/>
    </row>
    <row r="4427" spans="1:18" x14ac:dyDescent="0.25">
      <c r="A4427" s="10">
        <v>45842.458333333336</v>
      </c>
      <c r="B4427" s="5">
        <v>45842</v>
      </c>
      <c r="C4427" s="6">
        <v>59853.104097222225</v>
      </c>
      <c r="D4427" s="6">
        <v>8967.6580718315963</v>
      </c>
      <c r="E4427" s="6">
        <v>40010</v>
      </c>
      <c r="F4427" s="34">
        <f t="shared" si="276"/>
        <v>14.982778599527613</v>
      </c>
      <c r="G4427" s="16">
        <f t="shared" si="277"/>
        <v>22.41354179413046</v>
      </c>
      <c r="H4427" s="6">
        <f t="shared" si="278"/>
        <v>243.00031249999847</v>
      </c>
      <c r="I4427" s="16">
        <f t="shared" si="279"/>
        <v>2.7852131189913276</v>
      </c>
      <c r="J4427" s="10"/>
      <c r="N4427" s="4"/>
      <c r="O4427" s="17"/>
      <c r="P4427" s="17"/>
      <c r="Q4427" s="17"/>
      <c r="R4427" s="4"/>
    </row>
    <row r="4428" spans="1:18" x14ac:dyDescent="0.25">
      <c r="A4428" s="10">
        <v>45842.5</v>
      </c>
      <c r="B4428" s="5">
        <v>45842</v>
      </c>
      <c r="C4428" s="6">
        <v>62859.94889105903</v>
      </c>
      <c r="D4428" s="6">
        <v>9414.2220572916667</v>
      </c>
      <c r="E4428" s="6">
        <v>40010</v>
      </c>
      <c r="F4428" s="34">
        <f t="shared" si="276"/>
        <v>14.97650288199759</v>
      </c>
      <c r="G4428" s="16">
        <f t="shared" si="277"/>
        <v>23.529672725047902</v>
      </c>
      <c r="H4428" s="6">
        <f t="shared" si="278"/>
        <v>446.5639854600704</v>
      </c>
      <c r="I4428" s="16">
        <f t="shared" si="279"/>
        <v>4.9797169102909615</v>
      </c>
      <c r="J4428" s="10"/>
      <c r="N4428" s="4"/>
      <c r="O4428" s="17"/>
      <c r="P4428" s="17"/>
      <c r="Q4428" s="17"/>
      <c r="R4428" s="4"/>
    </row>
    <row r="4429" spans="1:18" x14ac:dyDescent="0.25">
      <c r="A4429" s="10">
        <v>45842.541666666664</v>
      </c>
      <c r="B4429" s="5">
        <v>45842</v>
      </c>
      <c r="C4429" s="6">
        <v>65025.605937499997</v>
      </c>
      <c r="D4429" s="6">
        <v>9514.8817881944451</v>
      </c>
      <c r="E4429" s="6">
        <v>40010</v>
      </c>
      <c r="F4429" s="34">
        <f t="shared" si="276"/>
        <v>14.632515377618729</v>
      </c>
      <c r="G4429" s="16">
        <f t="shared" si="277"/>
        <v>23.781259155697189</v>
      </c>
      <c r="H4429" s="6">
        <f t="shared" si="278"/>
        <v>100.65973090277839</v>
      </c>
      <c r="I4429" s="16">
        <f t="shared" si="279"/>
        <v>1.0692304716225987</v>
      </c>
      <c r="J4429" s="10"/>
      <c r="N4429" s="4"/>
      <c r="O4429" s="17"/>
      <c r="P4429" s="17"/>
      <c r="Q4429" s="17"/>
      <c r="R4429" s="4"/>
    </row>
    <row r="4430" spans="1:18" x14ac:dyDescent="0.25">
      <c r="A4430" s="10">
        <v>45842.583333333336</v>
      </c>
      <c r="B4430" s="5">
        <v>45842</v>
      </c>
      <c r="C4430" s="6">
        <v>66698.22764973958</v>
      </c>
      <c r="D4430" s="6">
        <v>9496.4801402452249</v>
      </c>
      <c r="E4430" s="6">
        <v>40010</v>
      </c>
      <c r="F4430" s="34">
        <f t="shared" si="276"/>
        <v>14.237979740803958</v>
      </c>
      <c r="G4430" s="16">
        <f t="shared" si="277"/>
        <v>23.735266533979569</v>
      </c>
      <c r="H4430" s="6">
        <f t="shared" si="278"/>
        <v>-18.401647949220205</v>
      </c>
      <c r="I4430" s="16">
        <f t="shared" si="279"/>
        <v>-0.19339859767939507</v>
      </c>
      <c r="J4430" s="10"/>
      <c r="N4430" s="4"/>
      <c r="O4430" s="17"/>
      <c r="P4430" s="17"/>
      <c r="Q4430" s="17"/>
      <c r="R4430" s="4"/>
    </row>
    <row r="4431" spans="1:18" x14ac:dyDescent="0.25">
      <c r="A4431" s="10">
        <v>45842.625</v>
      </c>
      <c r="B4431" s="5">
        <v>45842</v>
      </c>
      <c r="C4431" s="6">
        <v>67561.857113715276</v>
      </c>
      <c r="D4431" s="6">
        <v>9241.29529188368</v>
      </c>
      <c r="E4431" s="6">
        <v>40010</v>
      </c>
      <c r="F4431" s="34">
        <f t="shared" si="276"/>
        <v>13.678273047363684</v>
      </c>
      <c r="G4431" s="16">
        <f t="shared" si="277"/>
        <v>23.097463863743265</v>
      </c>
      <c r="H4431" s="6">
        <f t="shared" si="278"/>
        <v>-255.18484836154494</v>
      </c>
      <c r="I4431" s="16">
        <f t="shared" si="279"/>
        <v>-2.6871519193737332</v>
      </c>
      <c r="J4431" s="10"/>
      <c r="N4431" s="4"/>
      <c r="O4431" s="17"/>
      <c r="P4431" s="17"/>
      <c r="Q4431" s="17"/>
      <c r="R4431" s="4"/>
    </row>
    <row r="4432" spans="1:18" x14ac:dyDescent="0.25">
      <c r="A4432" s="10">
        <v>45842.666666666664</v>
      </c>
      <c r="B4432" s="5">
        <v>45842</v>
      </c>
      <c r="C4432" s="6">
        <v>67998.238350694446</v>
      </c>
      <c r="D4432" s="6">
        <v>9014.7486794704855</v>
      </c>
      <c r="E4432" s="6">
        <v>40010</v>
      </c>
      <c r="F4432" s="34">
        <f t="shared" si="276"/>
        <v>13.257326804523636</v>
      </c>
      <c r="G4432" s="16">
        <f t="shared" si="277"/>
        <v>22.531238888953975</v>
      </c>
      <c r="H4432" s="6">
        <f t="shared" si="278"/>
        <v>-226.54661241319445</v>
      </c>
      <c r="I4432" s="16">
        <f t="shared" si="279"/>
        <v>-2.4514595114405959</v>
      </c>
      <c r="J4432" s="10"/>
      <c r="N4432" s="4"/>
      <c r="O4432" s="17"/>
      <c r="P4432" s="17"/>
      <c r="Q4432" s="17"/>
      <c r="R4432" s="4"/>
    </row>
    <row r="4433" spans="1:18" x14ac:dyDescent="0.25">
      <c r="A4433" s="10">
        <v>45842.708333333336</v>
      </c>
      <c r="B4433" s="5">
        <v>45842</v>
      </c>
      <c r="C4433" s="6">
        <v>67574.392795138891</v>
      </c>
      <c r="D4433" s="6">
        <v>8999.5282248263884</v>
      </c>
      <c r="E4433" s="6">
        <v>40010</v>
      </c>
      <c r="F4433" s="34">
        <f t="shared" si="276"/>
        <v>13.31795648110328</v>
      </c>
      <c r="G4433" s="16">
        <f t="shared" si="277"/>
        <v>22.493197262750282</v>
      </c>
      <c r="H4433" s="6">
        <f t="shared" si="278"/>
        <v>-15.220454644097117</v>
      </c>
      <c r="I4433" s="16">
        <f t="shared" si="279"/>
        <v>-0.16883947834018981</v>
      </c>
      <c r="J4433" s="10"/>
      <c r="N4433" s="4"/>
      <c r="O4433" s="17"/>
      <c r="P4433" s="17"/>
      <c r="Q4433" s="17"/>
      <c r="R4433" s="4"/>
    </row>
    <row r="4434" spans="1:18" x14ac:dyDescent="0.25">
      <c r="A4434" s="10">
        <v>45842.75</v>
      </c>
      <c r="B4434" s="5">
        <v>45842</v>
      </c>
      <c r="C4434" s="6">
        <v>66028.606549479169</v>
      </c>
      <c r="D4434" s="6">
        <v>9530.8638194444447</v>
      </c>
      <c r="E4434" s="6">
        <v>40010</v>
      </c>
      <c r="F4434" s="34">
        <f t="shared" si="276"/>
        <v>14.434446397566184</v>
      </c>
      <c r="G4434" s="16">
        <f t="shared" si="277"/>
        <v>23.821204247549225</v>
      </c>
      <c r="H4434" s="6">
        <f t="shared" si="278"/>
        <v>531.33559461805635</v>
      </c>
      <c r="I4434" s="16">
        <f t="shared" si="279"/>
        <v>5.9040383156118885</v>
      </c>
      <c r="J4434" s="10"/>
      <c r="N4434" s="4"/>
      <c r="O4434" s="17"/>
      <c r="P4434" s="17"/>
      <c r="Q4434" s="17"/>
      <c r="R4434" s="4"/>
    </row>
    <row r="4435" spans="1:18" x14ac:dyDescent="0.25">
      <c r="A4435" s="10">
        <v>45842.791666666664</v>
      </c>
      <c r="B4435" s="5">
        <v>45842</v>
      </c>
      <c r="C4435" s="6">
        <v>63683.590095486114</v>
      </c>
      <c r="D4435" s="6">
        <v>10088.21343858507</v>
      </c>
      <c r="E4435" s="6">
        <v>40010</v>
      </c>
      <c r="F4435" s="34">
        <f t="shared" si="276"/>
        <v>15.841150637800054</v>
      </c>
      <c r="G4435" s="16">
        <f t="shared" si="277"/>
        <v>25.214230038952934</v>
      </c>
      <c r="H4435" s="6">
        <f t="shared" si="278"/>
        <v>557.34961914062478</v>
      </c>
      <c r="I4435" s="16">
        <f t="shared" si="279"/>
        <v>5.8478395001672867</v>
      </c>
      <c r="J4435" s="10"/>
      <c r="N4435" s="4"/>
      <c r="O4435" s="17"/>
      <c r="P4435" s="17"/>
      <c r="Q4435" s="17"/>
      <c r="R4435" s="4"/>
    </row>
    <row r="4436" spans="1:18" x14ac:dyDescent="0.25">
      <c r="A4436" s="10">
        <v>45842.833333333336</v>
      </c>
      <c r="B4436" s="5">
        <v>45842</v>
      </c>
      <c r="C4436" s="6">
        <v>61769.907706163198</v>
      </c>
      <c r="D4436" s="6">
        <v>11314.849370659722</v>
      </c>
      <c r="E4436" s="6">
        <v>40010</v>
      </c>
      <c r="F4436" s="34">
        <f t="shared" si="276"/>
        <v>18.317737213537658</v>
      </c>
      <c r="G4436" s="16">
        <f t="shared" si="277"/>
        <v>28.280053413295981</v>
      </c>
      <c r="H4436" s="6">
        <f t="shared" si="278"/>
        <v>1226.6359320746524</v>
      </c>
      <c r="I4436" s="16">
        <f t="shared" si="279"/>
        <v>12.159099721096853</v>
      </c>
      <c r="J4436" s="10"/>
      <c r="N4436" s="4"/>
      <c r="O4436" s="17"/>
      <c r="P4436" s="17"/>
      <c r="Q4436" s="17"/>
      <c r="R4436" s="4"/>
    </row>
    <row r="4437" spans="1:18" x14ac:dyDescent="0.25">
      <c r="A4437" s="10">
        <v>45842.875</v>
      </c>
      <c r="B4437" s="5">
        <v>45842</v>
      </c>
      <c r="C4437" s="6">
        <v>60432.094578993056</v>
      </c>
      <c r="D4437" s="6">
        <v>12642.685231119791</v>
      </c>
      <c r="E4437" s="6">
        <v>40010</v>
      </c>
      <c r="F4437" s="34">
        <f t="shared" si="276"/>
        <v>20.920481606994549</v>
      </c>
      <c r="G4437" s="16">
        <f t="shared" si="277"/>
        <v>31.598813374455865</v>
      </c>
      <c r="H4437" s="6">
        <f t="shared" si="278"/>
        <v>1327.8358604600689</v>
      </c>
      <c r="I4437" s="16">
        <f t="shared" si="279"/>
        <v>11.735338376693285</v>
      </c>
      <c r="J4437" s="10"/>
      <c r="N4437" s="4"/>
      <c r="O4437" s="17"/>
      <c r="P4437" s="17"/>
      <c r="Q4437" s="17"/>
      <c r="R4437" s="4"/>
    </row>
    <row r="4438" spans="1:18" x14ac:dyDescent="0.25">
      <c r="A4438" s="10">
        <v>45842.916666666664</v>
      </c>
      <c r="B4438" s="5">
        <v>45842</v>
      </c>
      <c r="C4438" s="6">
        <v>59333.938118489583</v>
      </c>
      <c r="D4438" s="6">
        <v>14807.309104003907</v>
      </c>
      <c r="E4438" s="6">
        <v>40010</v>
      </c>
      <c r="F4438" s="34">
        <f t="shared" si="276"/>
        <v>24.955884563795149</v>
      </c>
      <c r="G4438" s="16">
        <f t="shared" si="277"/>
        <v>37.009020504883551</v>
      </c>
      <c r="H4438" s="6">
        <f t="shared" si="278"/>
        <v>2164.6238728841163</v>
      </c>
      <c r="I4438" s="16">
        <f t="shared" si="279"/>
        <v>17.121551579532529</v>
      </c>
      <c r="J4438" s="10"/>
      <c r="N4438" s="4"/>
      <c r="O4438" s="17"/>
      <c r="P4438" s="17"/>
      <c r="Q4438" s="17"/>
      <c r="R4438" s="4"/>
    </row>
    <row r="4439" spans="1:18" x14ac:dyDescent="0.25">
      <c r="A4439" s="10">
        <v>45842.958333333336</v>
      </c>
      <c r="B4439" s="5">
        <v>45842</v>
      </c>
      <c r="C4439" s="6">
        <v>57982.069835069444</v>
      </c>
      <c r="D4439" s="6">
        <v>16281.213748372396</v>
      </c>
      <c r="E4439" s="6">
        <v>40010</v>
      </c>
      <c r="F4439" s="34">
        <f t="shared" si="276"/>
        <v>28.079738779047496</v>
      </c>
      <c r="G4439" s="16">
        <f t="shared" si="277"/>
        <v>40.692861155642078</v>
      </c>
      <c r="H4439" s="6">
        <f t="shared" si="278"/>
        <v>1473.9046443684892</v>
      </c>
      <c r="I4439" s="16">
        <f t="shared" si="279"/>
        <v>9.9538993480587514</v>
      </c>
      <c r="J4439" s="10"/>
      <c r="N4439" s="4"/>
      <c r="O4439" s="17"/>
      <c r="P4439" s="17"/>
      <c r="Q4439" s="17"/>
      <c r="R4439" s="4"/>
    </row>
    <row r="4440" spans="1:18" x14ac:dyDescent="0.25">
      <c r="A4440" s="10">
        <v>45843</v>
      </c>
      <c r="B4440" s="5">
        <v>45843</v>
      </c>
      <c r="C4440" s="6">
        <v>56378.068211805556</v>
      </c>
      <c r="D4440" s="6">
        <v>16853.291861436632</v>
      </c>
      <c r="E4440" s="6">
        <v>40010</v>
      </c>
      <c r="F4440" s="34">
        <f t="shared" si="276"/>
        <v>29.893347530321297</v>
      </c>
      <c r="G4440" s="16">
        <f t="shared" si="277"/>
        <v>42.12269897884687</v>
      </c>
      <c r="H4440" s="6">
        <f t="shared" si="278"/>
        <v>572.07811306423537</v>
      </c>
      <c r="I4440" s="16">
        <f t="shared" si="279"/>
        <v>3.5137313587657122</v>
      </c>
      <c r="J4440" s="10"/>
      <c r="N4440" s="4"/>
      <c r="O4440" s="17"/>
      <c r="P4440" s="17"/>
      <c r="Q4440" s="17"/>
      <c r="R4440" s="4"/>
    </row>
    <row r="4441" spans="1:18" x14ac:dyDescent="0.25">
      <c r="A4441" s="10">
        <v>45843.041666666664</v>
      </c>
      <c r="B4441" s="5">
        <v>45843</v>
      </c>
      <c r="C4441" s="6">
        <v>54489.090401475696</v>
      </c>
      <c r="D4441" s="6">
        <v>16482.238534071181</v>
      </c>
      <c r="E4441" s="6">
        <v>40010</v>
      </c>
      <c r="F4441" s="34">
        <f t="shared" si="276"/>
        <v>30.248694578364262</v>
      </c>
      <c r="G4441" s="16">
        <f t="shared" si="277"/>
        <v>41.195297510800252</v>
      </c>
      <c r="H4441" s="6">
        <f t="shared" si="278"/>
        <v>-371.05332736545097</v>
      </c>
      <c r="I4441" s="16">
        <f t="shared" si="279"/>
        <v>-2.2016667747532921</v>
      </c>
      <c r="J4441" s="10"/>
      <c r="N4441" s="4"/>
      <c r="O4441" s="17"/>
      <c r="P4441" s="17"/>
      <c r="Q4441" s="17"/>
      <c r="R4441" s="4"/>
    </row>
    <row r="4442" spans="1:18" x14ac:dyDescent="0.25">
      <c r="A4442" s="10">
        <v>45843.083333333336</v>
      </c>
      <c r="B4442" s="5">
        <v>45843</v>
      </c>
      <c r="C4442" s="6">
        <v>52791.331343315971</v>
      </c>
      <c r="D4442" s="6">
        <v>14983.42033420139</v>
      </c>
      <c r="E4442" s="6">
        <v>40010</v>
      </c>
      <c r="F4442" s="34">
        <f t="shared" si="276"/>
        <v>28.382349815654866</v>
      </c>
      <c r="G4442" s="16">
        <f t="shared" si="277"/>
        <v>37.44918853836888</v>
      </c>
      <c r="H4442" s="6">
        <f t="shared" si="278"/>
        <v>-1498.818199869791</v>
      </c>
      <c r="I4442" s="16">
        <f t="shared" si="279"/>
        <v>-9.0935354246422051</v>
      </c>
      <c r="J4442" s="10"/>
      <c r="N4442" s="4"/>
      <c r="O4442" s="17"/>
      <c r="P4442" s="17"/>
      <c r="Q4442" s="17"/>
      <c r="R4442" s="4"/>
    </row>
    <row r="4443" spans="1:18" x14ac:dyDescent="0.25">
      <c r="A4443" s="10">
        <v>45843.125</v>
      </c>
      <c r="B4443" s="5">
        <v>45843</v>
      </c>
      <c r="C4443" s="6">
        <v>51052.342381727431</v>
      </c>
      <c r="D4443" s="6">
        <v>13678.857306586371</v>
      </c>
      <c r="E4443" s="6">
        <v>40010</v>
      </c>
      <c r="F4443" s="34">
        <f t="shared" si="276"/>
        <v>26.793789801664975</v>
      </c>
      <c r="G4443" s="16">
        <f t="shared" si="277"/>
        <v>34.188596117436568</v>
      </c>
      <c r="H4443" s="6">
        <f t="shared" si="278"/>
        <v>-1304.5630276150187</v>
      </c>
      <c r="I4443" s="16">
        <f t="shared" si="279"/>
        <v>-8.7067104740911692</v>
      </c>
      <c r="J4443" s="10"/>
      <c r="N4443" s="4"/>
      <c r="O4443" s="17"/>
      <c r="P4443" s="17"/>
      <c r="Q4443" s="17"/>
      <c r="R4443" s="4"/>
    </row>
    <row r="4444" spans="1:18" x14ac:dyDescent="0.25">
      <c r="A4444" s="10">
        <v>45843.166666666664</v>
      </c>
      <c r="B4444" s="5">
        <v>45843</v>
      </c>
      <c r="C4444" s="6">
        <v>50145.740907118059</v>
      </c>
      <c r="D4444" s="6">
        <v>11789.405733506945</v>
      </c>
      <c r="E4444" s="6">
        <v>40010</v>
      </c>
      <c r="F4444" s="34">
        <f t="shared" si="276"/>
        <v>23.510283266815723</v>
      </c>
      <c r="G4444" s="16">
        <f t="shared" si="277"/>
        <v>29.466147796818159</v>
      </c>
      <c r="H4444" s="6">
        <f t="shared" si="278"/>
        <v>-1889.4515730794265</v>
      </c>
      <c r="I4444" s="16">
        <f t="shared" si="279"/>
        <v>-13.812934302411762</v>
      </c>
      <c r="J4444" s="10"/>
      <c r="N4444" s="4"/>
      <c r="O4444" s="17"/>
      <c r="P4444" s="17"/>
      <c r="Q4444" s="17"/>
      <c r="R4444" s="4"/>
    </row>
    <row r="4445" spans="1:18" x14ac:dyDescent="0.25">
      <c r="A4445" s="10">
        <v>45843.208333333336</v>
      </c>
      <c r="B4445" s="5">
        <v>45843</v>
      </c>
      <c r="C4445" s="6">
        <v>49801.015360243058</v>
      </c>
      <c r="D4445" s="6">
        <v>9594.9499544270839</v>
      </c>
      <c r="E4445" s="6">
        <v>40010</v>
      </c>
      <c r="F4445" s="34">
        <f t="shared" si="276"/>
        <v>19.266574958403126</v>
      </c>
      <c r="G4445" s="16">
        <f t="shared" si="277"/>
        <v>23.981379541182417</v>
      </c>
      <c r="H4445" s="6">
        <f t="shared" si="278"/>
        <v>-2194.4557790798608</v>
      </c>
      <c r="I4445" s="16">
        <f t="shared" si="279"/>
        <v>-18.613794695715214</v>
      </c>
      <c r="J4445" s="10"/>
      <c r="N4445" s="4"/>
      <c r="O4445" s="17"/>
      <c r="P4445" s="17"/>
      <c r="Q4445" s="17"/>
      <c r="R4445" s="4"/>
    </row>
    <row r="4446" spans="1:18" x14ac:dyDescent="0.25">
      <c r="A4446" s="10">
        <v>45843.25</v>
      </c>
      <c r="B4446" s="5">
        <v>45843</v>
      </c>
      <c r="C4446" s="6">
        <v>49918.716065538196</v>
      </c>
      <c r="D4446" s="6">
        <v>7671.2202094184031</v>
      </c>
      <c r="E4446" s="6">
        <v>40010</v>
      </c>
      <c r="F4446" s="34">
        <f t="shared" si="276"/>
        <v>15.367422910771324</v>
      </c>
      <c r="G4446" s="16">
        <f t="shared" si="277"/>
        <v>19.173257209243697</v>
      </c>
      <c r="H4446" s="6">
        <f t="shared" si="278"/>
        <v>-1923.7297450086808</v>
      </c>
      <c r="I4446" s="16">
        <f t="shared" si="279"/>
        <v>-20.049398424648135</v>
      </c>
      <c r="J4446" s="10"/>
      <c r="N4446" s="4"/>
      <c r="O4446" s="17"/>
      <c r="P4446" s="17"/>
      <c r="Q4446" s="17"/>
      <c r="R4446" s="4"/>
    </row>
    <row r="4447" spans="1:18" x14ac:dyDescent="0.25">
      <c r="A4447" s="10">
        <v>45843.291666666664</v>
      </c>
      <c r="B4447" s="5">
        <v>45843</v>
      </c>
      <c r="C4447" s="6">
        <v>49945.377845052084</v>
      </c>
      <c r="D4447" s="6">
        <v>6456.0940950520835</v>
      </c>
      <c r="E4447" s="6">
        <v>40010</v>
      </c>
      <c r="F4447" s="34">
        <f t="shared" si="276"/>
        <v>12.926309447655257</v>
      </c>
      <c r="G4447" s="16">
        <f t="shared" si="277"/>
        <v>16.136201187333377</v>
      </c>
      <c r="H4447" s="6">
        <f t="shared" si="278"/>
        <v>-1215.1261143663196</v>
      </c>
      <c r="I4447" s="16">
        <f t="shared" si="279"/>
        <v>-15.840063004245902</v>
      </c>
      <c r="J4447" s="10"/>
      <c r="N4447" s="4"/>
      <c r="O4447" s="17"/>
      <c r="P4447" s="17"/>
      <c r="Q4447" s="17"/>
      <c r="R4447" s="4"/>
    </row>
    <row r="4448" spans="1:18" x14ac:dyDescent="0.25">
      <c r="A4448" s="10">
        <v>45843.333333333336</v>
      </c>
      <c r="B4448" s="5">
        <v>45843</v>
      </c>
      <c r="C4448" s="6">
        <v>50785.443461371528</v>
      </c>
      <c r="D4448" s="6">
        <v>5840.6406201171876</v>
      </c>
      <c r="E4448" s="6">
        <v>40010</v>
      </c>
      <c r="F4448" s="34">
        <f t="shared" si="276"/>
        <v>11.500619512281508</v>
      </c>
      <c r="G4448" s="16">
        <f t="shared" si="277"/>
        <v>14.5979520622774</v>
      </c>
      <c r="H4448" s="6">
        <f t="shared" si="278"/>
        <v>-615.45347493489589</v>
      </c>
      <c r="I4448" s="16">
        <f t="shared" si="279"/>
        <v>-9.5329074495146564</v>
      </c>
      <c r="J4448" s="10"/>
      <c r="N4448" s="4"/>
      <c r="O4448" s="17"/>
      <c r="P4448" s="17"/>
      <c r="Q4448" s="17"/>
      <c r="R4448" s="4"/>
    </row>
    <row r="4449" spans="1:18" x14ac:dyDescent="0.25">
      <c r="A4449" s="10">
        <v>45843.375</v>
      </c>
      <c r="B4449" s="5">
        <v>45843</v>
      </c>
      <c r="C4449" s="6">
        <v>53388.211844618054</v>
      </c>
      <c r="D4449" s="6">
        <v>5708.8539474826393</v>
      </c>
      <c r="E4449" s="6">
        <v>40010</v>
      </c>
      <c r="F4449" s="34">
        <f t="shared" si="276"/>
        <v>10.693098251909586</v>
      </c>
      <c r="G4449" s="16">
        <f t="shared" si="277"/>
        <v>14.268567726774906</v>
      </c>
      <c r="H4449" s="6">
        <f t="shared" si="278"/>
        <v>-131.78667263454827</v>
      </c>
      <c r="I4449" s="16">
        <f t="shared" si="279"/>
        <v>-2.2563735933457258</v>
      </c>
      <c r="J4449" s="10"/>
      <c r="N4449" s="4"/>
      <c r="O4449" s="17"/>
      <c r="P4449" s="17"/>
      <c r="Q4449" s="17"/>
      <c r="R4449" s="4"/>
    </row>
    <row r="4450" spans="1:18" x14ac:dyDescent="0.25">
      <c r="A4450" s="10">
        <v>45843.416666666664</v>
      </c>
      <c r="B4450" s="5">
        <v>45843</v>
      </c>
      <c r="C4450" s="6">
        <v>56438.575983072915</v>
      </c>
      <c r="D4450" s="6">
        <v>5772.4215196397572</v>
      </c>
      <c r="E4450" s="6">
        <v>40010</v>
      </c>
      <c r="F4450" s="34">
        <f t="shared" si="276"/>
        <v>10.227794410282472</v>
      </c>
      <c r="G4450" s="16">
        <f t="shared" si="277"/>
        <v>14.427446937365051</v>
      </c>
      <c r="H4450" s="6">
        <f t="shared" si="278"/>
        <v>63.567572157117866</v>
      </c>
      <c r="I4450" s="16">
        <f t="shared" si="279"/>
        <v>1.1134909518073843</v>
      </c>
      <c r="J4450" s="10"/>
      <c r="N4450" s="4"/>
      <c r="O4450" s="17"/>
      <c r="P4450" s="17"/>
      <c r="Q4450" s="17"/>
      <c r="R4450" s="4"/>
    </row>
    <row r="4451" spans="1:18" x14ac:dyDescent="0.25">
      <c r="A4451" s="10">
        <v>45843.458333333336</v>
      </c>
      <c r="B4451" s="5">
        <v>45843</v>
      </c>
      <c r="C4451" s="6">
        <v>59165.564296875003</v>
      </c>
      <c r="D4451" s="6">
        <v>5478.6509781901041</v>
      </c>
      <c r="E4451" s="6">
        <v>40010</v>
      </c>
      <c r="F4451" s="34">
        <f t="shared" si="276"/>
        <v>9.2598643202317508</v>
      </c>
      <c r="G4451" s="16">
        <f t="shared" si="277"/>
        <v>13.69320414443915</v>
      </c>
      <c r="H4451" s="6">
        <f t="shared" si="278"/>
        <v>-293.77054144965314</v>
      </c>
      <c r="I4451" s="16">
        <f t="shared" si="279"/>
        <v>-5.0892080637241239</v>
      </c>
      <c r="J4451" s="10"/>
      <c r="N4451" s="4"/>
      <c r="O4451" s="17"/>
      <c r="P4451" s="17"/>
      <c r="Q4451" s="17"/>
      <c r="R4451" s="4"/>
    </row>
    <row r="4452" spans="1:18" x14ac:dyDescent="0.25">
      <c r="A4452" s="10">
        <v>45843.5</v>
      </c>
      <c r="B4452" s="5">
        <v>45843</v>
      </c>
      <c r="C4452" s="6">
        <v>61408.332282986114</v>
      </c>
      <c r="D4452" s="6">
        <v>5294.1222591145834</v>
      </c>
      <c r="E4452" s="6">
        <v>40010</v>
      </c>
      <c r="F4452" s="34">
        <f t="shared" si="276"/>
        <v>8.6211790196774007</v>
      </c>
      <c r="G4452" s="16">
        <f t="shared" si="277"/>
        <v>13.231997648374364</v>
      </c>
      <c r="H4452" s="6">
        <f t="shared" si="278"/>
        <v>-184.52871907552071</v>
      </c>
      <c r="I4452" s="16">
        <f t="shared" si="279"/>
        <v>-3.3681415335656331</v>
      </c>
      <c r="J4452" s="10"/>
      <c r="N4452" s="4"/>
      <c r="O4452" s="17"/>
      <c r="P4452" s="17"/>
      <c r="Q4452" s="17"/>
      <c r="R4452" s="4"/>
    </row>
    <row r="4453" spans="1:18" x14ac:dyDescent="0.25">
      <c r="A4453" s="10">
        <v>45843.541666666664</v>
      </c>
      <c r="B4453" s="5">
        <v>45843</v>
      </c>
      <c r="C4453" s="6">
        <v>63378.307129991321</v>
      </c>
      <c r="D4453" s="6">
        <v>6112.1851563856335</v>
      </c>
      <c r="E4453" s="6">
        <v>40010</v>
      </c>
      <c r="F4453" s="34">
        <f t="shared" si="276"/>
        <v>9.6439703633126541</v>
      </c>
      <c r="G4453" s="16">
        <f t="shared" si="277"/>
        <v>15.276643730031575</v>
      </c>
      <c r="H4453" s="6">
        <f t="shared" si="278"/>
        <v>818.06289727105013</v>
      </c>
      <c r="I4453" s="16">
        <f t="shared" si="279"/>
        <v>15.452285709168102</v>
      </c>
      <c r="J4453" s="10"/>
      <c r="N4453" s="4"/>
      <c r="O4453" s="17"/>
      <c r="P4453" s="17"/>
      <c r="Q4453" s="17"/>
      <c r="R4453" s="4"/>
    </row>
    <row r="4454" spans="1:18" x14ac:dyDescent="0.25">
      <c r="A4454" s="10">
        <v>45843.583333333336</v>
      </c>
      <c r="B4454" s="5">
        <v>45843</v>
      </c>
      <c r="C4454" s="6">
        <v>64488.892741970485</v>
      </c>
      <c r="D4454" s="6">
        <v>6966.7973080783422</v>
      </c>
      <c r="E4454" s="6">
        <v>40010</v>
      </c>
      <c r="F4454" s="34">
        <f t="shared" si="276"/>
        <v>10.803096489737419</v>
      </c>
      <c r="G4454" s="16">
        <f t="shared" si="277"/>
        <v>17.412640110168315</v>
      </c>
      <c r="H4454" s="6">
        <f t="shared" si="278"/>
        <v>854.61215169270872</v>
      </c>
      <c r="I4454" s="16">
        <f t="shared" si="279"/>
        <v>13.982105087243024</v>
      </c>
      <c r="J4454" s="10"/>
      <c r="N4454" s="4"/>
      <c r="O4454" s="17"/>
      <c r="P4454" s="17"/>
      <c r="Q4454" s="17"/>
      <c r="R4454" s="4"/>
    </row>
    <row r="4455" spans="1:18" x14ac:dyDescent="0.25">
      <c r="A4455" s="10">
        <v>45843.625</v>
      </c>
      <c r="B4455" s="5">
        <v>45843</v>
      </c>
      <c r="C4455" s="6">
        <v>65505.780763888892</v>
      </c>
      <c r="D4455" s="6">
        <v>7775.690488959418</v>
      </c>
      <c r="E4455" s="6">
        <v>40010</v>
      </c>
      <c r="F4455" s="34">
        <f t="shared" si="276"/>
        <v>11.870235570485546</v>
      </c>
      <c r="G4455" s="16">
        <f t="shared" si="277"/>
        <v>19.434367630490922</v>
      </c>
      <c r="H4455" s="6">
        <f t="shared" si="278"/>
        <v>808.89318088107575</v>
      </c>
      <c r="I4455" s="16">
        <f t="shared" si="279"/>
        <v>11.610689174825346</v>
      </c>
      <c r="J4455" s="10"/>
      <c r="N4455" s="4"/>
      <c r="O4455" s="17"/>
      <c r="P4455" s="17"/>
      <c r="Q4455" s="17"/>
      <c r="R4455" s="4"/>
    </row>
    <row r="4456" spans="1:18" x14ac:dyDescent="0.25">
      <c r="A4456" s="10">
        <v>45843.666666666664</v>
      </c>
      <c r="B4456" s="5">
        <v>45843</v>
      </c>
      <c r="C4456" s="6">
        <v>65898.352011718744</v>
      </c>
      <c r="D4456" s="6">
        <v>8367.78658094618</v>
      </c>
      <c r="E4456" s="6">
        <v>40010</v>
      </c>
      <c r="F4456" s="34">
        <f t="shared" si="276"/>
        <v>12.698021005833549</v>
      </c>
      <c r="G4456" s="16">
        <f t="shared" si="277"/>
        <v>20.914237892892228</v>
      </c>
      <c r="H4456" s="6">
        <f t="shared" si="278"/>
        <v>592.09609198676208</v>
      </c>
      <c r="I4456" s="16">
        <f t="shared" si="279"/>
        <v>7.6147075661958263</v>
      </c>
      <c r="J4456" s="10"/>
      <c r="N4456" s="4"/>
      <c r="O4456" s="17"/>
      <c r="P4456" s="17"/>
      <c r="Q4456" s="17"/>
      <c r="R4456" s="4"/>
    </row>
    <row r="4457" spans="1:18" x14ac:dyDescent="0.25">
      <c r="A4457" s="10">
        <v>45843.708333333336</v>
      </c>
      <c r="B4457" s="5">
        <v>45843</v>
      </c>
      <c r="C4457" s="6">
        <v>65636.802619357637</v>
      </c>
      <c r="D4457" s="6">
        <v>8806.9174891493058</v>
      </c>
      <c r="E4457" s="6">
        <v>40010</v>
      </c>
      <c r="F4457" s="34">
        <f t="shared" si="276"/>
        <v>13.417651588275211</v>
      </c>
      <c r="G4457" s="16">
        <f t="shared" si="277"/>
        <v>22.011790775179467</v>
      </c>
      <c r="H4457" s="6">
        <f t="shared" si="278"/>
        <v>439.13090820312573</v>
      </c>
      <c r="I4457" s="16">
        <f t="shared" si="279"/>
        <v>5.247874141568647</v>
      </c>
      <c r="J4457" s="10"/>
      <c r="N4457" s="4"/>
      <c r="O4457" s="17"/>
      <c r="P4457" s="17"/>
      <c r="Q4457" s="17"/>
      <c r="R4457" s="4"/>
    </row>
    <row r="4458" spans="1:18" x14ac:dyDescent="0.25">
      <c r="A4458" s="10">
        <v>45843.75</v>
      </c>
      <c r="B4458" s="5">
        <v>45843</v>
      </c>
      <c r="C4458" s="6">
        <v>64769.908624131946</v>
      </c>
      <c r="D4458" s="6">
        <v>9034.3989767795138</v>
      </c>
      <c r="E4458" s="6">
        <v>40010</v>
      </c>
      <c r="F4458" s="34">
        <f t="shared" si="276"/>
        <v>13.948451014818138</v>
      </c>
      <c r="G4458" s="16">
        <f t="shared" si="277"/>
        <v>22.58035235386032</v>
      </c>
      <c r="H4458" s="6">
        <f t="shared" si="278"/>
        <v>227.48148763020799</v>
      </c>
      <c r="I4458" s="16">
        <f t="shared" si="279"/>
        <v>2.5829864752392644</v>
      </c>
      <c r="J4458" s="10"/>
      <c r="N4458" s="4"/>
      <c r="O4458" s="17"/>
      <c r="P4458" s="17"/>
      <c r="Q4458" s="17"/>
      <c r="R4458" s="4"/>
    </row>
    <row r="4459" spans="1:18" x14ac:dyDescent="0.25">
      <c r="A4459" s="10">
        <v>45843.791666666664</v>
      </c>
      <c r="B4459" s="5">
        <v>45843</v>
      </c>
      <c r="C4459" s="6">
        <v>63805.179945746531</v>
      </c>
      <c r="D4459" s="6">
        <v>9864.3858018663195</v>
      </c>
      <c r="E4459" s="6">
        <v>40010</v>
      </c>
      <c r="F4459" s="34">
        <f t="shared" si="276"/>
        <v>15.460164535628603</v>
      </c>
      <c r="G4459" s="16">
        <f t="shared" si="277"/>
        <v>24.654800804464681</v>
      </c>
      <c r="H4459" s="6">
        <f t="shared" si="278"/>
        <v>829.98682508680577</v>
      </c>
      <c r="I4459" s="16">
        <f t="shared" si="279"/>
        <v>9.1869622674409577</v>
      </c>
      <c r="J4459" s="10"/>
      <c r="N4459" s="4"/>
      <c r="O4459" s="17"/>
      <c r="P4459" s="17"/>
      <c r="Q4459" s="17"/>
      <c r="R4459" s="4"/>
    </row>
    <row r="4460" spans="1:18" x14ac:dyDescent="0.25">
      <c r="A4460" s="10">
        <v>45843.833333333336</v>
      </c>
      <c r="B4460" s="5">
        <v>45843</v>
      </c>
      <c r="C4460" s="6">
        <v>62132.843003472219</v>
      </c>
      <c r="D4460" s="6">
        <v>10959.491293402778</v>
      </c>
      <c r="E4460" s="6">
        <v>40010</v>
      </c>
      <c r="F4460" s="34">
        <f t="shared" si="276"/>
        <v>17.638805442703337</v>
      </c>
      <c r="G4460" s="16">
        <f t="shared" si="277"/>
        <v>27.391880263441081</v>
      </c>
      <c r="H4460" s="6">
        <f t="shared" si="278"/>
        <v>1095.1054915364584</v>
      </c>
      <c r="I4460" s="16">
        <f t="shared" si="279"/>
        <v>11.101608488683269</v>
      </c>
      <c r="J4460" s="10"/>
      <c r="N4460" s="4"/>
      <c r="O4460" s="17"/>
      <c r="P4460" s="17"/>
      <c r="Q4460" s="17"/>
      <c r="R4460" s="4"/>
    </row>
    <row r="4461" spans="1:18" x14ac:dyDescent="0.25">
      <c r="A4461" s="10">
        <v>45843.875</v>
      </c>
      <c r="B4461" s="5">
        <v>45843</v>
      </c>
      <c r="C4461" s="6">
        <v>60968.388064236111</v>
      </c>
      <c r="D4461" s="6">
        <v>10231.214812554254</v>
      </c>
      <c r="E4461" s="6">
        <v>40010</v>
      </c>
      <c r="F4461" s="34">
        <f t="shared" si="276"/>
        <v>16.781179784144328</v>
      </c>
      <c r="G4461" s="16">
        <f t="shared" si="277"/>
        <v>25.571644120355547</v>
      </c>
      <c r="H4461" s="6">
        <f t="shared" si="278"/>
        <v>-728.27648084852444</v>
      </c>
      <c r="I4461" s="16">
        <f t="shared" si="279"/>
        <v>-6.6451668362282561</v>
      </c>
      <c r="J4461" s="10"/>
      <c r="N4461" s="4"/>
      <c r="O4461" s="17"/>
      <c r="P4461" s="17"/>
      <c r="Q4461" s="17"/>
      <c r="R4461" s="4"/>
    </row>
    <row r="4462" spans="1:18" x14ac:dyDescent="0.25">
      <c r="A4462" s="10">
        <v>45843.916666666664</v>
      </c>
      <c r="B4462" s="5">
        <v>45843</v>
      </c>
      <c r="C4462" s="6">
        <v>60512.980405815972</v>
      </c>
      <c r="D4462" s="6">
        <v>8935.6386490885416</v>
      </c>
      <c r="E4462" s="6">
        <v>40010</v>
      </c>
      <c r="F4462" s="34">
        <f t="shared" si="276"/>
        <v>14.766482478905843</v>
      </c>
      <c r="G4462" s="16">
        <f t="shared" si="277"/>
        <v>22.333513244410252</v>
      </c>
      <c r="H4462" s="6">
        <f t="shared" si="278"/>
        <v>-1295.5761634657119</v>
      </c>
      <c r="I4462" s="16">
        <f t="shared" si="279"/>
        <v>-12.662974897917008</v>
      </c>
      <c r="J4462" s="10"/>
      <c r="N4462" s="4"/>
      <c r="O4462" s="17"/>
      <c r="P4462" s="17"/>
      <c r="Q4462" s="17"/>
      <c r="R4462" s="4"/>
    </row>
    <row r="4463" spans="1:18" x14ac:dyDescent="0.25">
      <c r="A4463" s="10">
        <v>45843.958333333336</v>
      </c>
      <c r="B4463" s="5">
        <v>45843</v>
      </c>
      <c r="C4463" s="6">
        <v>58638.774097222224</v>
      </c>
      <c r="D4463" s="6">
        <v>8233.3109054904508</v>
      </c>
      <c r="E4463" s="6">
        <v>40010</v>
      </c>
      <c r="F4463" s="34">
        <f t="shared" si="276"/>
        <v>14.040728225047378</v>
      </c>
      <c r="G4463" s="16">
        <f t="shared" si="277"/>
        <v>20.578132730543491</v>
      </c>
      <c r="H4463" s="6">
        <f t="shared" si="278"/>
        <v>-702.32774359809082</v>
      </c>
      <c r="I4463" s="16">
        <f t="shared" si="279"/>
        <v>-7.8598494319119556</v>
      </c>
      <c r="J4463" s="10"/>
      <c r="N4463" s="4"/>
      <c r="O4463" s="17"/>
      <c r="P4463" s="17"/>
      <c r="Q4463" s="17"/>
      <c r="R4463" s="4"/>
    </row>
    <row r="4464" spans="1:18" x14ac:dyDescent="0.25">
      <c r="A4464" s="10">
        <v>45844</v>
      </c>
      <c r="B4464" s="5">
        <v>45844</v>
      </c>
      <c r="C4464" s="6">
        <v>56360.6061328125</v>
      </c>
      <c r="D4464" s="6">
        <v>7907.2896988932289</v>
      </c>
      <c r="E4464" s="6">
        <v>40010</v>
      </c>
      <c r="F4464" s="34">
        <f t="shared" si="276"/>
        <v>14.029816642248097</v>
      </c>
      <c r="G4464" s="16">
        <f t="shared" si="277"/>
        <v>19.763283426376475</v>
      </c>
      <c r="H4464" s="6">
        <f t="shared" si="278"/>
        <v>-326.02120659722186</v>
      </c>
      <c r="I4464" s="16">
        <f t="shared" si="279"/>
        <v>-3.9597825266116451</v>
      </c>
      <c r="J4464" s="10"/>
      <c r="N4464" s="4"/>
      <c r="O4464" s="17"/>
      <c r="P4464" s="17"/>
      <c r="Q4464" s="17"/>
      <c r="R4464" s="4"/>
    </row>
    <row r="4465" spans="1:18" x14ac:dyDescent="0.25">
      <c r="A4465" s="10">
        <v>45844.041666666664</v>
      </c>
      <c r="B4465" s="5">
        <v>45844</v>
      </c>
      <c r="C4465" s="6">
        <v>54395.881933593751</v>
      </c>
      <c r="D4465" s="6">
        <v>8363.4057584635411</v>
      </c>
      <c r="E4465" s="6">
        <v>40010</v>
      </c>
      <c r="F4465" s="34">
        <f t="shared" si="276"/>
        <v>15.375071533307519</v>
      </c>
      <c r="G4465" s="16">
        <f t="shared" si="277"/>
        <v>20.903288574015349</v>
      </c>
      <c r="H4465" s="6">
        <f t="shared" si="278"/>
        <v>456.11605957031225</v>
      </c>
      <c r="I4465" s="16">
        <f t="shared" si="279"/>
        <v>5.7682983289982923</v>
      </c>
      <c r="J4465" s="10"/>
      <c r="N4465" s="4"/>
      <c r="O4465" s="17"/>
      <c r="P4465" s="17"/>
      <c r="Q4465" s="17"/>
      <c r="R4465" s="4"/>
    </row>
    <row r="4466" spans="1:18" x14ac:dyDescent="0.25">
      <c r="A4466" s="10">
        <v>45844.083333333336</v>
      </c>
      <c r="B4466" s="5">
        <v>45844</v>
      </c>
      <c r="C4466" s="6">
        <v>51894.701649305556</v>
      </c>
      <c r="D4466" s="6">
        <v>7235.5463015407986</v>
      </c>
      <c r="E4466" s="6">
        <v>40010</v>
      </c>
      <c r="F4466" s="34">
        <f t="shared" si="276"/>
        <v>13.94274573623572</v>
      </c>
      <c r="G4466" s="16">
        <f t="shared" si="277"/>
        <v>18.084344667685077</v>
      </c>
      <c r="H4466" s="6">
        <f t="shared" si="278"/>
        <v>-1127.8594569227425</v>
      </c>
      <c r="I4466" s="16">
        <f t="shared" si="279"/>
        <v>-13.485647946488536</v>
      </c>
      <c r="J4466" s="10"/>
      <c r="N4466" s="4"/>
      <c r="O4466" s="17"/>
      <c r="P4466" s="17"/>
      <c r="Q4466" s="17"/>
      <c r="R4466" s="4"/>
    </row>
    <row r="4467" spans="1:18" x14ac:dyDescent="0.25">
      <c r="A4467" s="10">
        <v>45844.125</v>
      </c>
      <c r="B4467" s="5">
        <v>45844</v>
      </c>
      <c r="C4467" s="6">
        <v>49954.262836371527</v>
      </c>
      <c r="D4467" s="6">
        <v>5250.3781732855905</v>
      </c>
      <c r="E4467" s="6">
        <v>40010</v>
      </c>
      <c r="F4467" s="34">
        <f t="shared" si="276"/>
        <v>10.510370637403959</v>
      </c>
      <c r="G4467" s="16">
        <f t="shared" si="277"/>
        <v>13.122664767022222</v>
      </c>
      <c r="H4467" s="6">
        <f t="shared" si="278"/>
        <v>-1985.1681282552081</v>
      </c>
      <c r="I4467" s="16">
        <f t="shared" si="279"/>
        <v>-27.436326788931879</v>
      </c>
      <c r="J4467" s="10"/>
      <c r="N4467" s="4"/>
      <c r="O4467" s="17"/>
      <c r="P4467" s="17"/>
      <c r="Q4467" s="17"/>
      <c r="R4467" s="4"/>
    </row>
    <row r="4468" spans="1:18" x14ac:dyDescent="0.25">
      <c r="A4468" s="10">
        <v>45844.166666666664</v>
      </c>
      <c r="B4468" s="5">
        <v>45844</v>
      </c>
      <c r="C4468" s="6">
        <v>48951.666582031248</v>
      </c>
      <c r="D4468" s="6">
        <v>4246.6315264214409</v>
      </c>
      <c r="E4468" s="6">
        <v>40010</v>
      </c>
      <c r="F4468" s="34">
        <f t="shared" si="276"/>
        <v>8.6751520896742207</v>
      </c>
      <c r="G4468" s="16">
        <f t="shared" si="277"/>
        <v>10.613925334719921</v>
      </c>
      <c r="H4468" s="6">
        <f t="shared" si="278"/>
        <v>-1003.7466468641496</v>
      </c>
      <c r="I4468" s="16">
        <f t="shared" si="279"/>
        <v>-19.117606651103827</v>
      </c>
      <c r="J4468" s="10"/>
      <c r="N4468" s="4"/>
      <c r="O4468" s="17"/>
      <c r="P4468" s="17"/>
      <c r="Q4468" s="17"/>
      <c r="R4468" s="4"/>
    </row>
    <row r="4469" spans="1:18" x14ac:dyDescent="0.25">
      <c r="A4469" s="10">
        <v>45844.208333333336</v>
      </c>
      <c r="B4469" s="5">
        <v>45844</v>
      </c>
      <c r="C4469" s="6">
        <v>48076.61587456597</v>
      </c>
      <c r="D4469" s="6">
        <v>3766.1647702365453</v>
      </c>
      <c r="E4469" s="6">
        <v>40010</v>
      </c>
      <c r="F4469" s="34">
        <f t="shared" si="276"/>
        <v>7.8336727777650506</v>
      </c>
      <c r="G4469" s="16">
        <f t="shared" si="277"/>
        <v>9.4130586609261329</v>
      </c>
      <c r="H4469" s="6">
        <f t="shared" si="278"/>
        <v>-480.46675618489553</v>
      </c>
      <c r="I4469" s="16">
        <f t="shared" si="279"/>
        <v>-11.314067471961151</v>
      </c>
      <c r="J4469" s="10"/>
      <c r="N4469" s="4"/>
      <c r="O4469" s="17"/>
      <c r="P4469" s="17"/>
      <c r="Q4469" s="17"/>
      <c r="R4469" s="4"/>
    </row>
    <row r="4470" spans="1:18" x14ac:dyDescent="0.25">
      <c r="A4470" s="10">
        <v>45844.25</v>
      </c>
      <c r="B4470" s="5">
        <v>45844</v>
      </c>
      <c r="C4470" s="6">
        <v>47810.459982638888</v>
      </c>
      <c r="D4470" s="6">
        <v>3790.0080333116321</v>
      </c>
      <c r="E4470" s="6">
        <v>40010</v>
      </c>
      <c r="F4470" s="34">
        <f t="shared" si="276"/>
        <v>7.9271524153665824</v>
      </c>
      <c r="G4470" s="16">
        <f t="shared" si="277"/>
        <v>9.4726519202990058</v>
      </c>
      <c r="H4470" s="6">
        <f t="shared" si="278"/>
        <v>23.843263075086725</v>
      </c>
      <c r="I4470" s="16">
        <f t="shared" si="279"/>
        <v>0.63309134171496106</v>
      </c>
      <c r="J4470" s="10"/>
      <c r="N4470" s="4"/>
      <c r="O4470" s="17"/>
      <c r="P4470" s="17"/>
      <c r="Q4470" s="17"/>
      <c r="R4470" s="4"/>
    </row>
    <row r="4471" spans="1:18" x14ac:dyDescent="0.25">
      <c r="A4471" s="10">
        <v>45844.291666666664</v>
      </c>
      <c r="B4471" s="5">
        <v>45844</v>
      </c>
      <c r="C4471" s="6">
        <v>47774.258912760415</v>
      </c>
      <c r="D4471" s="6">
        <v>4206.3629600694449</v>
      </c>
      <c r="E4471" s="6">
        <v>40010</v>
      </c>
      <c r="F4471" s="34">
        <f t="shared" si="276"/>
        <v>8.8046639671597973</v>
      </c>
      <c r="G4471" s="16">
        <f t="shared" si="277"/>
        <v>10.51327908040351</v>
      </c>
      <c r="H4471" s="6">
        <f t="shared" si="278"/>
        <v>416.35492675781279</v>
      </c>
      <c r="I4471" s="16">
        <f t="shared" si="279"/>
        <v>10.985594835112007</v>
      </c>
      <c r="J4471" s="10"/>
      <c r="N4471" s="4"/>
      <c r="O4471" s="17"/>
      <c r="P4471" s="17"/>
      <c r="Q4471" s="17"/>
      <c r="R4471" s="4"/>
    </row>
    <row r="4472" spans="1:18" x14ac:dyDescent="0.25">
      <c r="A4472" s="10">
        <v>45844.333333333336</v>
      </c>
      <c r="B4472" s="5">
        <v>45844</v>
      </c>
      <c r="C4472" s="6">
        <v>49378.602597656252</v>
      </c>
      <c r="D4472" s="6">
        <v>3940.4197154405383</v>
      </c>
      <c r="E4472" s="6">
        <v>40010</v>
      </c>
      <c r="F4472" s="34">
        <f t="shared" si="276"/>
        <v>7.9800146382181536</v>
      </c>
      <c r="G4472" s="16">
        <f t="shared" si="277"/>
        <v>9.8485871418158908</v>
      </c>
      <c r="H4472" s="6">
        <f t="shared" si="278"/>
        <v>-265.94324462890654</v>
      </c>
      <c r="I4472" s="16">
        <f t="shared" si="279"/>
        <v>-6.3224036335779248</v>
      </c>
      <c r="J4472" s="10"/>
      <c r="N4472" s="4"/>
      <c r="O4472" s="17"/>
      <c r="P4472" s="17"/>
      <c r="Q4472" s="17"/>
      <c r="R4472" s="4"/>
    </row>
    <row r="4473" spans="1:18" x14ac:dyDescent="0.25">
      <c r="A4473" s="10">
        <v>45844.375</v>
      </c>
      <c r="B4473" s="5">
        <v>45844</v>
      </c>
      <c r="C4473" s="6">
        <v>53467.779394531251</v>
      </c>
      <c r="D4473" s="6">
        <v>3341.4839038085938</v>
      </c>
      <c r="E4473" s="6">
        <v>40010</v>
      </c>
      <c r="F4473" s="34">
        <f t="shared" si="276"/>
        <v>6.2495281114112711</v>
      </c>
      <c r="G4473" s="16">
        <f t="shared" si="277"/>
        <v>8.351621854057969</v>
      </c>
      <c r="H4473" s="6">
        <f t="shared" si="278"/>
        <v>-598.93581163194449</v>
      </c>
      <c r="I4473" s="16">
        <f t="shared" si="279"/>
        <v>-15.199797353693414</v>
      </c>
      <c r="J4473" s="10"/>
      <c r="N4473" s="4"/>
      <c r="O4473" s="17"/>
      <c r="P4473" s="17"/>
      <c r="Q4473" s="17"/>
      <c r="R4473" s="4"/>
    </row>
    <row r="4474" spans="1:18" x14ac:dyDescent="0.25">
      <c r="A4474" s="10">
        <v>45844.416666666664</v>
      </c>
      <c r="B4474" s="5">
        <v>45844</v>
      </c>
      <c r="C4474" s="6">
        <v>57402.450193142358</v>
      </c>
      <c r="D4474" s="6">
        <v>3530.0620361328124</v>
      </c>
      <c r="E4474" s="6">
        <v>40010</v>
      </c>
      <c r="F4474" s="34">
        <f t="shared" si="276"/>
        <v>6.1496713541934049</v>
      </c>
      <c r="G4474" s="16">
        <f t="shared" si="277"/>
        <v>8.822949352993783</v>
      </c>
      <c r="H4474" s="6">
        <f t="shared" si="278"/>
        <v>188.57813232421859</v>
      </c>
      <c r="I4474" s="16">
        <f t="shared" si="279"/>
        <v>5.6435445374816524</v>
      </c>
      <c r="J4474" s="10"/>
      <c r="N4474" s="4"/>
      <c r="O4474" s="17"/>
      <c r="P4474" s="17"/>
      <c r="Q4474" s="17"/>
      <c r="R4474" s="4"/>
    </row>
    <row r="4475" spans="1:18" x14ac:dyDescent="0.25">
      <c r="A4475" s="10">
        <v>45844.458333333336</v>
      </c>
      <c r="B4475" s="5">
        <v>45844</v>
      </c>
      <c r="C4475" s="6">
        <v>60179.205193142363</v>
      </c>
      <c r="D4475" s="6">
        <v>4083.3338796657986</v>
      </c>
      <c r="E4475" s="6">
        <v>40010</v>
      </c>
      <c r="F4475" s="34">
        <f t="shared" si="276"/>
        <v>6.7852904779325822</v>
      </c>
      <c r="G4475" s="16">
        <f t="shared" si="277"/>
        <v>10.205783253351159</v>
      </c>
      <c r="H4475" s="6">
        <f t="shared" si="278"/>
        <v>553.27184353298617</v>
      </c>
      <c r="I4475" s="16">
        <f t="shared" si="279"/>
        <v>15.673147890032443</v>
      </c>
      <c r="J4475" s="10"/>
      <c r="N4475" s="4"/>
      <c r="O4475" s="17"/>
      <c r="P4475" s="17"/>
      <c r="Q4475" s="17"/>
      <c r="R4475" s="4"/>
    </row>
    <row r="4476" spans="1:18" x14ac:dyDescent="0.25">
      <c r="A4476" s="10">
        <v>45844.5</v>
      </c>
      <c r="B4476" s="5">
        <v>45844</v>
      </c>
      <c r="C4476" s="6">
        <v>62750.573758680555</v>
      </c>
      <c r="D4476" s="6">
        <v>4821.3697965494794</v>
      </c>
      <c r="E4476" s="6">
        <v>40010</v>
      </c>
      <c r="F4476" s="34">
        <f t="shared" si="276"/>
        <v>7.6833875895557346</v>
      </c>
      <c r="G4476" s="16">
        <f t="shared" si="277"/>
        <v>12.050411888401598</v>
      </c>
      <c r="H4476" s="6">
        <f t="shared" si="278"/>
        <v>738.03591688368078</v>
      </c>
      <c r="I4476" s="16">
        <f t="shared" si="279"/>
        <v>18.074346566636514</v>
      </c>
      <c r="J4476" s="10"/>
      <c r="N4476" s="4"/>
      <c r="O4476" s="17"/>
      <c r="P4476" s="17"/>
      <c r="Q4476" s="17"/>
      <c r="R4476" s="4"/>
    </row>
    <row r="4477" spans="1:18" x14ac:dyDescent="0.25">
      <c r="A4477" s="10">
        <v>45844.541666666664</v>
      </c>
      <c r="B4477" s="5">
        <v>45844</v>
      </c>
      <c r="C4477" s="6">
        <v>64388.33396918403</v>
      </c>
      <c r="D4477" s="6">
        <v>5245.6287516276043</v>
      </c>
      <c r="E4477" s="6">
        <v>40010</v>
      </c>
      <c r="F4477" s="34">
        <f t="shared" si="276"/>
        <v>8.1468620606617019</v>
      </c>
      <c r="G4477" s="16">
        <f t="shared" si="277"/>
        <v>13.110794180523881</v>
      </c>
      <c r="H4477" s="6">
        <f t="shared" si="278"/>
        <v>424.25895507812493</v>
      </c>
      <c r="I4477" s="16">
        <f t="shared" si="279"/>
        <v>8.7995522637934815</v>
      </c>
      <c r="J4477" s="10"/>
      <c r="N4477" s="4"/>
      <c r="O4477" s="17"/>
      <c r="P4477" s="17"/>
      <c r="Q4477" s="17"/>
      <c r="R4477" s="4"/>
    </row>
    <row r="4478" spans="1:18" x14ac:dyDescent="0.25">
      <c r="A4478" s="10">
        <v>45844.583333333336</v>
      </c>
      <c r="B4478" s="5">
        <v>45844</v>
      </c>
      <c r="C4478" s="6">
        <v>66175.959457465273</v>
      </c>
      <c r="D4478" s="6">
        <v>5760.1954291449656</v>
      </c>
      <c r="E4478" s="6">
        <v>40010</v>
      </c>
      <c r="F4478" s="34">
        <f t="shared" si="276"/>
        <v>8.7043625455061857</v>
      </c>
      <c r="G4478" s="16">
        <f t="shared" si="277"/>
        <v>14.396889350524782</v>
      </c>
      <c r="H4478" s="6">
        <f t="shared" si="278"/>
        <v>514.56667751736131</v>
      </c>
      <c r="I4478" s="16">
        <f t="shared" si="279"/>
        <v>9.8094375694753939</v>
      </c>
      <c r="J4478" s="10"/>
      <c r="N4478" s="4"/>
      <c r="O4478" s="17"/>
      <c r="P4478" s="17"/>
      <c r="Q4478" s="17"/>
      <c r="R4478" s="4"/>
    </row>
    <row r="4479" spans="1:18" x14ac:dyDescent="0.25">
      <c r="A4479" s="10">
        <v>45844.625</v>
      </c>
      <c r="B4479" s="5">
        <v>45844</v>
      </c>
      <c r="C4479" s="6">
        <v>67898.875750868057</v>
      </c>
      <c r="D4479" s="6">
        <v>6635.5170068359375</v>
      </c>
      <c r="E4479" s="6">
        <v>40010</v>
      </c>
      <c r="F4479" s="34">
        <f t="shared" si="276"/>
        <v>9.7726463560055414</v>
      </c>
      <c r="G4479" s="16">
        <f t="shared" si="277"/>
        <v>16.584646355500968</v>
      </c>
      <c r="H4479" s="6">
        <f t="shared" si="278"/>
        <v>875.32157769097194</v>
      </c>
      <c r="I4479" s="16">
        <f t="shared" si="279"/>
        <v>15.196039586818383</v>
      </c>
      <c r="J4479" s="10"/>
      <c r="N4479" s="4"/>
      <c r="O4479" s="17"/>
      <c r="P4479" s="17"/>
      <c r="Q4479" s="17"/>
      <c r="R4479" s="4"/>
    </row>
    <row r="4480" spans="1:18" x14ac:dyDescent="0.25">
      <c r="A4480" s="10">
        <v>45844.666666666664</v>
      </c>
      <c r="B4480" s="5">
        <v>45844</v>
      </c>
      <c r="C4480" s="6">
        <v>69412.275855034721</v>
      </c>
      <c r="D4480" s="6">
        <v>7597.8006125217016</v>
      </c>
      <c r="E4480" s="6">
        <v>40010</v>
      </c>
      <c r="F4480" s="34">
        <f t="shared" si="276"/>
        <v>10.945903327517255</v>
      </c>
      <c r="G4480" s="16">
        <f t="shared" si="277"/>
        <v>18.989754092781059</v>
      </c>
      <c r="H4480" s="6">
        <f t="shared" si="278"/>
        <v>962.28360568576409</v>
      </c>
      <c r="I4480" s="16">
        <f t="shared" si="279"/>
        <v>14.502014005757433</v>
      </c>
      <c r="J4480" s="10"/>
      <c r="N4480" s="4"/>
      <c r="O4480" s="17"/>
      <c r="P4480" s="17"/>
      <c r="Q4480" s="17"/>
      <c r="R4480" s="4"/>
    </row>
    <row r="4481" spans="1:18" x14ac:dyDescent="0.25">
      <c r="A4481" s="10">
        <v>45844.708333333336</v>
      </c>
      <c r="B4481" s="5">
        <v>45844</v>
      </c>
      <c r="C4481" s="6">
        <v>69794.652118055557</v>
      </c>
      <c r="D4481" s="6">
        <v>8370.4458119032115</v>
      </c>
      <c r="E4481" s="6">
        <v>40010</v>
      </c>
      <c r="F4481" s="34">
        <f t="shared" si="276"/>
        <v>11.992961577836729</v>
      </c>
      <c r="G4481" s="16">
        <f t="shared" si="277"/>
        <v>20.920884308680858</v>
      </c>
      <c r="H4481" s="6">
        <f t="shared" si="278"/>
        <v>772.64519938150988</v>
      </c>
      <c r="I4481" s="16">
        <f t="shared" si="279"/>
        <v>10.169327135383588</v>
      </c>
      <c r="J4481" s="10"/>
      <c r="N4481" s="4"/>
      <c r="O4481" s="17"/>
      <c r="P4481" s="17"/>
      <c r="Q4481" s="17"/>
      <c r="R4481" s="4"/>
    </row>
    <row r="4482" spans="1:18" x14ac:dyDescent="0.25">
      <c r="A4482" s="10">
        <v>45844.75</v>
      </c>
      <c r="B4482" s="5">
        <v>45844</v>
      </c>
      <c r="C4482" s="6">
        <v>70093.950112847218</v>
      </c>
      <c r="D4482" s="6">
        <v>9008.5692968750009</v>
      </c>
      <c r="E4482" s="6">
        <v>40010</v>
      </c>
      <c r="F4482" s="34">
        <f t="shared" si="276"/>
        <v>12.852135287527275</v>
      </c>
      <c r="G4482" s="16">
        <f t="shared" si="277"/>
        <v>22.5157942936141</v>
      </c>
      <c r="H4482" s="6">
        <f t="shared" si="278"/>
        <v>638.12348497178937</v>
      </c>
      <c r="I4482" s="16">
        <f t="shared" si="279"/>
        <v>7.6235304464231088</v>
      </c>
      <c r="J4482" s="10"/>
      <c r="N4482" s="4"/>
      <c r="O4482" s="17"/>
      <c r="P4482" s="17"/>
      <c r="Q4482" s="17"/>
      <c r="R4482" s="4"/>
    </row>
    <row r="4483" spans="1:18" x14ac:dyDescent="0.25">
      <c r="A4483" s="10">
        <v>45844.791666666664</v>
      </c>
      <c r="B4483" s="5">
        <v>45844</v>
      </c>
      <c r="C4483" s="6">
        <v>68837.642578125</v>
      </c>
      <c r="D4483" s="6">
        <v>9025.0166156684027</v>
      </c>
      <c r="E4483" s="6">
        <v>40010</v>
      </c>
      <c r="F4483" s="34">
        <f t="shared" ref="F4483:F4546" si="280">D4483/C4483*100</f>
        <v>13.110583508762316</v>
      </c>
      <c r="G4483" s="16">
        <f t="shared" ref="G4483:G4546" si="281">D4483/E4483*100</f>
        <v>22.556902313592609</v>
      </c>
      <c r="H4483" s="6">
        <f t="shared" si="278"/>
        <v>16.447318793401791</v>
      </c>
      <c r="I4483" s="16">
        <f t="shared" si="279"/>
        <v>0.18257414969441632</v>
      </c>
      <c r="J4483" s="10"/>
      <c r="N4483" s="4"/>
      <c r="O4483" s="17"/>
      <c r="P4483" s="17"/>
      <c r="Q4483" s="17"/>
      <c r="R4483" s="4"/>
    </row>
    <row r="4484" spans="1:18" x14ac:dyDescent="0.25">
      <c r="A4484" s="10">
        <v>45844.833333333336</v>
      </c>
      <c r="B4484" s="5">
        <v>45844</v>
      </c>
      <c r="C4484" s="6">
        <v>66952.220368923605</v>
      </c>
      <c r="D4484" s="6">
        <v>8435.6687613932299</v>
      </c>
      <c r="E4484" s="6">
        <v>40010</v>
      </c>
      <c r="F4484" s="34">
        <f t="shared" si="280"/>
        <v>12.599535482035652</v>
      </c>
      <c r="G4484" s="16">
        <f t="shared" si="281"/>
        <v>21.083900928251012</v>
      </c>
      <c r="H4484" s="6">
        <f t="shared" ref="H4484:H4547" si="282">D4484-D4483</f>
        <v>-589.34785427517272</v>
      </c>
      <c r="I4484" s="16">
        <f t="shared" ref="I4484:I4547" si="283">H4484/D4483*100</f>
        <v>-6.5301581079862085</v>
      </c>
      <c r="J4484" s="10"/>
      <c r="N4484" s="4"/>
      <c r="O4484" s="17"/>
      <c r="P4484" s="17"/>
      <c r="Q4484" s="17"/>
      <c r="R4484" s="4"/>
    </row>
    <row r="4485" spans="1:18" x14ac:dyDescent="0.25">
      <c r="A4485" s="10">
        <v>45844.875</v>
      </c>
      <c r="B4485" s="5">
        <v>45844</v>
      </c>
      <c r="C4485" s="6">
        <v>65196.346703559029</v>
      </c>
      <c r="D4485" s="6">
        <v>7615.7766134982639</v>
      </c>
      <c r="E4485" s="6">
        <v>40010</v>
      </c>
      <c r="F4485" s="34">
        <f t="shared" si="280"/>
        <v>11.68129350579474</v>
      </c>
      <c r="G4485" s="16">
        <f t="shared" si="281"/>
        <v>19.034682863029904</v>
      </c>
      <c r="H4485" s="6">
        <f t="shared" si="282"/>
        <v>-819.892147894966</v>
      </c>
      <c r="I4485" s="16">
        <f t="shared" si="283"/>
        <v>-9.7193497170881464</v>
      </c>
      <c r="J4485" s="10"/>
      <c r="N4485" s="4"/>
      <c r="O4485" s="17"/>
      <c r="P4485" s="17"/>
      <c r="Q4485" s="17"/>
      <c r="R4485" s="4"/>
    </row>
    <row r="4486" spans="1:18" x14ac:dyDescent="0.25">
      <c r="A4486" s="10">
        <v>45844.916666666664</v>
      </c>
      <c r="B4486" s="5">
        <v>45844</v>
      </c>
      <c r="C4486" s="6">
        <v>63527.860251736114</v>
      </c>
      <c r="D4486" s="6">
        <v>7558.4010715060767</v>
      </c>
      <c r="E4486" s="6">
        <v>40010</v>
      </c>
      <c r="F4486" s="34">
        <f t="shared" si="280"/>
        <v>11.897773735106272</v>
      </c>
      <c r="G4486" s="16">
        <f t="shared" si="281"/>
        <v>18.891279858800491</v>
      </c>
      <c r="H4486" s="6">
        <f t="shared" si="282"/>
        <v>-57.375541992187209</v>
      </c>
      <c r="I4486" s="16">
        <f t="shared" si="283"/>
        <v>-0.75337742825195697</v>
      </c>
      <c r="J4486" s="10"/>
      <c r="N4486" s="4"/>
      <c r="O4486" s="17"/>
      <c r="P4486" s="17"/>
      <c r="Q4486" s="17"/>
      <c r="R4486" s="4"/>
    </row>
    <row r="4487" spans="1:18" x14ac:dyDescent="0.25">
      <c r="A4487" s="10">
        <v>45844.958333333336</v>
      </c>
      <c r="B4487" s="5">
        <v>45844</v>
      </c>
      <c r="C4487" s="6">
        <v>61257.790978732635</v>
      </c>
      <c r="D4487" s="6">
        <v>7474.1283317057296</v>
      </c>
      <c r="E4487" s="6">
        <v>40010</v>
      </c>
      <c r="F4487" s="34">
        <f t="shared" si="280"/>
        <v>12.201106524230662</v>
      </c>
      <c r="G4487" s="16">
        <f t="shared" si="281"/>
        <v>18.680650666597675</v>
      </c>
      <c r="H4487" s="6">
        <f t="shared" si="282"/>
        <v>-84.272739800347154</v>
      </c>
      <c r="I4487" s="16">
        <f t="shared" si="283"/>
        <v>-1.1149545916270764</v>
      </c>
      <c r="J4487" s="10"/>
      <c r="N4487" s="4"/>
      <c r="O4487" s="17"/>
      <c r="P4487" s="17"/>
      <c r="Q4487" s="17"/>
      <c r="R4487" s="4"/>
    </row>
    <row r="4488" spans="1:18" x14ac:dyDescent="0.25">
      <c r="A4488" s="10">
        <v>45845</v>
      </c>
      <c r="B4488" s="5">
        <v>45845</v>
      </c>
      <c r="C4488" s="6">
        <v>58372.611158854168</v>
      </c>
      <c r="D4488" s="6">
        <v>8618.8641243489583</v>
      </c>
      <c r="E4488" s="6">
        <v>40010</v>
      </c>
      <c r="F4488" s="34">
        <f t="shared" si="280"/>
        <v>14.765253692170353</v>
      </c>
      <c r="G4488" s="16">
        <f t="shared" si="281"/>
        <v>21.54177486715561</v>
      </c>
      <c r="H4488" s="6">
        <f t="shared" si="282"/>
        <v>1144.7357926432287</v>
      </c>
      <c r="I4488" s="16">
        <f t="shared" si="283"/>
        <v>15.315977219539922</v>
      </c>
      <c r="J4488" s="10"/>
      <c r="N4488" s="4"/>
      <c r="O4488" s="17"/>
      <c r="P4488" s="17"/>
      <c r="Q4488" s="17"/>
      <c r="R4488" s="4"/>
    </row>
    <row r="4489" spans="1:18" x14ac:dyDescent="0.25">
      <c r="A4489" s="10">
        <v>45845.041666666664</v>
      </c>
      <c r="B4489" s="5">
        <v>45845</v>
      </c>
      <c r="C4489" s="6">
        <v>55715.616215277776</v>
      </c>
      <c r="D4489" s="6">
        <v>9076.995562065973</v>
      </c>
      <c r="E4489" s="6">
        <v>40010</v>
      </c>
      <c r="F4489" s="34">
        <f t="shared" si="280"/>
        <v>16.291654259002829</v>
      </c>
      <c r="G4489" s="16">
        <f t="shared" si="281"/>
        <v>22.686817200864716</v>
      </c>
      <c r="H4489" s="6">
        <f t="shared" si="282"/>
        <v>458.13143771701471</v>
      </c>
      <c r="I4489" s="16">
        <f t="shared" si="283"/>
        <v>5.3154502856444612</v>
      </c>
      <c r="J4489" s="10"/>
      <c r="N4489" s="4"/>
      <c r="O4489" s="17"/>
      <c r="P4489" s="17"/>
      <c r="Q4489" s="17"/>
      <c r="R4489" s="4"/>
    </row>
    <row r="4490" spans="1:18" x14ac:dyDescent="0.25">
      <c r="A4490" s="10">
        <v>45845.083333333336</v>
      </c>
      <c r="B4490" s="5">
        <v>45845</v>
      </c>
      <c r="C4490" s="6">
        <v>53427.029722222222</v>
      </c>
      <c r="D4490" s="6">
        <v>8638.4121343315965</v>
      </c>
      <c r="E4490" s="6">
        <v>40010</v>
      </c>
      <c r="F4490" s="34">
        <f t="shared" si="280"/>
        <v>16.168617606564361</v>
      </c>
      <c r="G4490" s="16">
        <f t="shared" si="281"/>
        <v>21.590632677659578</v>
      </c>
      <c r="H4490" s="6">
        <f t="shared" si="282"/>
        <v>-438.58342773437653</v>
      </c>
      <c r="I4490" s="16">
        <f t="shared" si="283"/>
        <v>-4.831812737325528</v>
      </c>
      <c r="J4490" s="10"/>
      <c r="N4490" s="4"/>
      <c r="O4490" s="17"/>
      <c r="P4490" s="17"/>
      <c r="Q4490" s="17"/>
      <c r="R4490" s="4"/>
    </row>
    <row r="4491" spans="1:18" x14ac:dyDescent="0.25">
      <c r="A4491" s="10">
        <v>45845.125</v>
      </c>
      <c r="B4491" s="5">
        <v>45845</v>
      </c>
      <c r="C4491" s="6">
        <v>51898.632439236113</v>
      </c>
      <c r="D4491" s="6">
        <v>7489.7500797526045</v>
      </c>
      <c r="E4491" s="6">
        <v>40010</v>
      </c>
      <c r="F4491" s="34">
        <f t="shared" si="280"/>
        <v>14.43149795617783</v>
      </c>
      <c r="G4491" s="16">
        <f t="shared" si="281"/>
        <v>18.719695275562621</v>
      </c>
      <c r="H4491" s="6">
        <f t="shared" si="282"/>
        <v>-1148.662054578992</v>
      </c>
      <c r="I4491" s="16">
        <f t="shared" si="283"/>
        <v>-13.297143464756333</v>
      </c>
      <c r="J4491" s="10"/>
      <c r="N4491" s="4"/>
      <c r="O4491" s="17"/>
      <c r="P4491" s="17"/>
      <c r="Q4491" s="17"/>
      <c r="R4491" s="4"/>
    </row>
    <row r="4492" spans="1:18" x14ac:dyDescent="0.25">
      <c r="A4492" s="10">
        <v>45845.166666666664</v>
      </c>
      <c r="B4492" s="5">
        <v>45845</v>
      </c>
      <c r="C4492" s="6">
        <v>50947.702726779513</v>
      </c>
      <c r="D4492" s="6">
        <v>6268.6268207465282</v>
      </c>
      <c r="E4492" s="6">
        <v>40010</v>
      </c>
      <c r="F4492" s="34">
        <f t="shared" si="280"/>
        <v>12.304042155470075</v>
      </c>
      <c r="G4492" s="16">
        <f t="shared" si="281"/>
        <v>15.667650139331487</v>
      </c>
      <c r="H4492" s="6">
        <f t="shared" si="282"/>
        <v>-1221.1232590060763</v>
      </c>
      <c r="I4492" s="16">
        <f t="shared" si="283"/>
        <v>-16.303925311302397</v>
      </c>
      <c r="J4492" s="10"/>
      <c r="N4492" s="4"/>
      <c r="O4492" s="17"/>
      <c r="P4492" s="17"/>
      <c r="Q4492" s="17"/>
      <c r="R4492" s="4"/>
    </row>
    <row r="4493" spans="1:18" x14ac:dyDescent="0.25">
      <c r="A4493" s="10">
        <v>45845.208333333336</v>
      </c>
      <c r="B4493" s="5">
        <v>45845</v>
      </c>
      <c r="C4493" s="6">
        <v>50832.763721788193</v>
      </c>
      <c r="D4493" s="6">
        <v>5480.849630533854</v>
      </c>
      <c r="E4493" s="6">
        <v>40010</v>
      </c>
      <c r="F4493" s="34">
        <f t="shared" si="280"/>
        <v>10.782120091937132</v>
      </c>
      <c r="G4493" s="16">
        <f t="shared" si="281"/>
        <v>13.698699401484262</v>
      </c>
      <c r="H4493" s="6">
        <f t="shared" si="282"/>
        <v>-787.77719021267421</v>
      </c>
      <c r="I4493" s="16">
        <f t="shared" si="283"/>
        <v>-12.566981776702066</v>
      </c>
      <c r="J4493" s="10"/>
      <c r="N4493" s="4"/>
      <c r="O4493" s="17"/>
      <c r="P4493" s="17"/>
      <c r="Q4493" s="17"/>
      <c r="R4493" s="4"/>
    </row>
    <row r="4494" spans="1:18" x14ac:dyDescent="0.25">
      <c r="A4494" s="10">
        <v>45845.25</v>
      </c>
      <c r="B4494" s="5">
        <v>45845</v>
      </c>
      <c r="C4494" s="6">
        <v>51773.119171006947</v>
      </c>
      <c r="D4494" s="6">
        <v>5044.0339789496529</v>
      </c>
      <c r="E4494" s="6">
        <v>40010</v>
      </c>
      <c r="F4494" s="34">
        <f t="shared" si="280"/>
        <v>9.7425730952952172</v>
      </c>
      <c r="G4494" s="16">
        <f t="shared" si="281"/>
        <v>12.606933214070615</v>
      </c>
      <c r="H4494" s="6">
        <f t="shared" si="282"/>
        <v>-436.81565158420108</v>
      </c>
      <c r="I4494" s="16">
        <f t="shared" si="283"/>
        <v>-7.9698528700860134</v>
      </c>
      <c r="J4494" s="10"/>
      <c r="N4494" s="4"/>
      <c r="O4494" s="17"/>
      <c r="P4494" s="17"/>
      <c r="Q4494" s="17"/>
      <c r="R4494" s="4"/>
    </row>
    <row r="4495" spans="1:18" x14ac:dyDescent="0.25">
      <c r="A4495" s="10">
        <v>45845.291666666664</v>
      </c>
      <c r="B4495" s="5">
        <v>45845</v>
      </c>
      <c r="C4495" s="6">
        <v>53172.435360243056</v>
      </c>
      <c r="D4495" s="6">
        <v>5178.993285590278</v>
      </c>
      <c r="E4495" s="6">
        <v>40010</v>
      </c>
      <c r="F4495" s="34">
        <f t="shared" si="280"/>
        <v>9.7399963919324311</v>
      </c>
      <c r="G4495" s="16">
        <f t="shared" si="281"/>
        <v>12.94424715218765</v>
      </c>
      <c r="H4495" s="6">
        <f t="shared" si="282"/>
        <v>134.95930664062507</v>
      </c>
      <c r="I4495" s="16">
        <f t="shared" si="283"/>
        <v>2.6756224720898567</v>
      </c>
      <c r="J4495" s="10"/>
      <c r="N4495" s="4"/>
      <c r="O4495" s="17"/>
      <c r="P4495" s="17"/>
      <c r="Q4495" s="17"/>
      <c r="R4495" s="4"/>
    </row>
    <row r="4496" spans="1:18" x14ac:dyDescent="0.25">
      <c r="A4496" s="10">
        <v>45845.333333333336</v>
      </c>
      <c r="B4496" s="5">
        <v>45845</v>
      </c>
      <c r="C4496" s="6">
        <v>55276.720772569446</v>
      </c>
      <c r="D4496" s="6">
        <v>5780.4115039062499</v>
      </c>
      <c r="E4496" s="6">
        <v>40010</v>
      </c>
      <c r="F4496" s="34">
        <f t="shared" si="280"/>
        <v>10.457225796170464</v>
      </c>
      <c r="G4496" s="16">
        <f t="shared" si="281"/>
        <v>14.447416905539241</v>
      </c>
      <c r="H4496" s="6">
        <f t="shared" si="282"/>
        <v>601.4182183159719</v>
      </c>
      <c r="I4496" s="16">
        <f t="shared" si="283"/>
        <v>11.612647191285653</v>
      </c>
      <c r="J4496" s="10"/>
      <c r="N4496" s="4"/>
      <c r="O4496" s="17"/>
      <c r="P4496" s="17"/>
      <c r="Q4496" s="17"/>
      <c r="R4496" s="4"/>
    </row>
    <row r="4497" spans="1:18" x14ac:dyDescent="0.25">
      <c r="A4497" s="10">
        <v>45845.375</v>
      </c>
      <c r="B4497" s="5">
        <v>45845</v>
      </c>
      <c r="C4497" s="6">
        <v>59400.992534722223</v>
      </c>
      <c r="D4497" s="6">
        <v>4240.9718961588542</v>
      </c>
      <c r="E4497" s="6">
        <v>40010</v>
      </c>
      <c r="F4497" s="34">
        <f t="shared" si="280"/>
        <v>7.1395640294728056</v>
      </c>
      <c r="G4497" s="16">
        <f t="shared" si="281"/>
        <v>10.599779795448274</v>
      </c>
      <c r="H4497" s="6">
        <f t="shared" si="282"/>
        <v>-1539.4396077473957</v>
      </c>
      <c r="I4497" s="16">
        <f t="shared" si="283"/>
        <v>-26.632007197188003</v>
      </c>
      <c r="J4497" s="10"/>
      <c r="N4497" s="4"/>
      <c r="O4497" s="17"/>
      <c r="P4497" s="17"/>
      <c r="Q4497" s="17"/>
      <c r="R4497" s="4"/>
    </row>
    <row r="4498" spans="1:18" x14ac:dyDescent="0.25">
      <c r="A4498" s="10">
        <v>45845.416666666664</v>
      </c>
      <c r="B4498" s="5">
        <v>45845</v>
      </c>
      <c r="C4498" s="6">
        <v>62450.03328342014</v>
      </c>
      <c r="D4498" s="6">
        <v>4718.7910519748266</v>
      </c>
      <c r="E4498" s="6">
        <v>40010</v>
      </c>
      <c r="F4498" s="34">
        <f t="shared" si="280"/>
        <v>7.5561065445062274</v>
      </c>
      <c r="G4498" s="16">
        <f t="shared" si="281"/>
        <v>11.794029122656402</v>
      </c>
      <c r="H4498" s="6">
        <f t="shared" si="282"/>
        <v>477.81915581597241</v>
      </c>
      <c r="I4498" s="16">
        <f t="shared" si="283"/>
        <v>11.266737142227806</v>
      </c>
      <c r="J4498" s="10"/>
      <c r="N4498" s="4"/>
      <c r="O4498" s="17"/>
      <c r="P4498" s="17"/>
      <c r="Q4498" s="17"/>
      <c r="R4498" s="4"/>
    </row>
    <row r="4499" spans="1:18" x14ac:dyDescent="0.25">
      <c r="A4499" s="10">
        <v>45845.458333333336</v>
      </c>
      <c r="B4499" s="5">
        <v>45845</v>
      </c>
      <c r="C4499" s="6">
        <v>64410.598001302082</v>
      </c>
      <c r="D4499" s="6">
        <v>5086.295124782986</v>
      </c>
      <c r="E4499" s="6">
        <v>40010</v>
      </c>
      <c r="F4499" s="34">
        <f t="shared" si="280"/>
        <v>7.8966742781679571</v>
      </c>
      <c r="G4499" s="16">
        <f t="shared" si="281"/>
        <v>12.712559672039456</v>
      </c>
      <c r="H4499" s="6">
        <f t="shared" si="282"/>
        <v>367.50407280815944</v>
      </c>
      <c r="I4499" s="16">
        <f t="shared" si="283"/>
        <v>7.7880980268104469</v>
      </c>
      <c r="J4499" s="10"/>
      <c r="N4499" s="4"/>
      <c r="O4499" s="17"/>
      <c r="P4499" s="17"/>
      <c r="Q4499" s="17"/>
      <c r="R4499" s="4"/>
    </row>
    <row r="4500" spans="1:18" x14ac:dyDescent="0.25">
      <c r="A4500" s="10">
        <v>45845.5</v>
      </c>
      <c r="B4500" s="5">
        <v>45845</v>
      </c>
      <c r="C4500" s="6">
        <v>66959.331946614577</v>
      </c>
      <c r="D4500" s="6">
        <v>5548.4982386610245</v>
      </c>
      <c r="E4500" s="6">
        <v>40010</v>
      </c>
      <c r="F4500" s="34">
        <f t="shared" si="280"/>
        <v>8.2863703644545588</v>
      </c>
      <c r="G4500" s="16">
        <f t="shared" si="281"/>
        <v>13.867778651989566</v>
      </c>
      <c r="H4500" s="6">
        <f t="shared" si="282"/>
        <v>462.20311387803849</v>
      </c>
      <c r="I4500" s="16">
        <f t="shared" si="283"/>
        <v>9.0872256237345059</v>
      </c>
      <c r="J4500" s="10"/>
      <c r="N4500" s="4"/>
      <c r="O4500" s="17"/>
      <c r="P4500" s="17"/>
      <c r="Q4500" s="17"/>
      <c r="R4500" s="4"/>
    </row>
    <row r="4501" spans="1:18" x14ac:dyDescent="0.25">
      <c r="A4501" s="10">
        <v>45845.541666666664</v>
      </c>
      <c r="B4501" s="5">
        <v>45845</v>
      </c>
      <c r="C4501" s="6">
        <v>68947.567330729173</v>
      </c>
      <c r="D4501" s="6">
        <v>6123.5669348144529</v>
      </c>
      <c r="E4501" s="6">
        <v>40010</v>
      </c>
      <c r="F4501" s="34">
        <f t="shared" si="280"/>
        <v>8.8814836721371115</v>
      </c>
      <c r="G4501" s="16">
        <f t="shared" si="281"/>
        <v>15.305091064270066</v>
      </c>
      <c r="H4501" s="6">
        <f t="shared" si="282"/>
        <v>575.06869615342839</v>
      </c>
      <c r="I4501" s="16">
        <f t="shared" si="283"/>
        <v>10.364402608014618</v>
      </c>
      <c r="J4501" s="10"/>
      <c r="N4501" s="4"/>
      <c r="O4501" s="17"/>
      <c r="P4501" s="17"/>
      <c r="Q4501" s="17"/>
      <c r="R4501" s="4"/>
    </row>
    <row r="4502" spans="1:18" x14ac:dyDescent="0.25">
      <c r="A4502" s="10">
        <v>45845.583333333336</v>
      </c>
      <c r="B4502" s="5">
        <v>45845</v>
      </c>
      <c r="C4502" s="6">
        <v>71205.678168402781</v>
      </c>
      <c r="D4502" s="6">
        <v>6765.0116714138458</v>
      </c>
      <c r="E4502" s="6">
        <v>40010</v>
      </c>
      <c r="F4502" s="34">
        <f t="shared" si="280"/>
        <v>9.5006632131421664</v>
      </c>
      <c r="G4502" s="16">
        <f t="shared" si="281"/>
        <v>16.908302103008861</v>
      </c>
      <c r="H4502" s="6">
        <f t="shared" si="282"/>
        <v>641.44473659939285</v>
      </c>
      <c r="I4502" s="16">
        <f t="shared" si="283"/>
        <v>10.47501796628649</v>
      </c>
      <c r="J4502" s="10"/>
      <c r="N4502" s="4"/>
      <c r="O4502" s="17"/>
      <c r="P4502" s="17"/>
      <c r="Q4502" s="17"/>
      <c r="R4502" s="4"/>
    </row>
    <row r="4503" spans="1:18" x14ac:dyDescent="0.25">
      <c r="A4503" s="10">
        <v>45845.625</v>
      </c>
      <c r="B4503" s="5">
        <v>45845</v>
      </c>
      <c r="C4503" s="6">
        <v>73427.565243055549</v>
      </c>
      <c r="D4503" s="6">
        <v>6401.7811767578123</v>
      </c>
      <c r="E4503" s="6">
        <v>40010</v>
      </c>
      <c r="F4503" s="34">
        <f t="shared" si="280"/>
        <v>8.7184985033441027</v>
      </c>
      <c r="G4503" s="16">
        <f t="shared" si="281"/>
        <v>16.000452828687358</v>
      </c>
      <c r="H4503" s="6">
        <f t="shared" si="282"/>
        <v>-363.23049465603344</v>
      </c>
      <c r="I4503" s="16">
        <f t="shared" si="283"/>
        <v>-5.369251559326881</v>
      </c>
      <c r="J4503" s="10"/>
      <c r="N4503" s="4"/>
      <c r="O4503" s="17"/>
      <c r="P4503" s="17"/>
      <c r="Q4503" s="17"/>
      <c r="R4503" s="4"/>
    </row>
    <row r="4504" spans="1:18" x14ac:dyDescent="0.25">
      <c r="A4504" s="10">
        <v>45845.666666666664</v>
      </c>
      <c r="B4504" s="5">
        <v>45845</v>
      </c>
      <c r="C4504" s="6">
        <v>74343.14339409722</v>
      </c>
      <c r="D4504" s="6">
        <v>7536.8631613498264</v>
      </c>
      <c r="E4504" s="6">
        <v>40010</v>
      </c>
      <c r="F4504" s="34">
        <f t="shared" si="280"/>
        <v>10.137939851959834</v>
      </c>
      <c r="G4504" s="16">
        <f t="shared" si="281"/>
        <v>18.837448541239258</v>
      </c>
      <c r="H4504" s="6">
        <f t="shared" si="282"/>
        <v>1135.0819845920141</v>
      </c>
      <c r="I4504" s="16">
        <f t="shared" si="283"/>
        <v>17.730721392243485</v>
      </c>
      <c r="J4504" s="10"/>
      <c r="N4504" s="4"/>
      <c r="O4504" s="17"/>
      <c r="P4504" s="17"/>
      <c r="Q4504" s="17"/>
      <c r="R4504" s="4"/>
    </row>
    <row r="4505" spans="1:18" x14ac:dyDescent="0.25">
      <c r="A4505" s="10">
        <v>45845.708333333336</v>
      </c>
      <c r="B4505" s="5">
        <v>45845</v>
      </c>
      <c r="C4505" s="6">
        <v>75105.403637152776</v>
      </c>
      <c r="D4505" s="6">
        <v>7645.6516997612844</v>
      </c>
      <c r="E4505" s="6">
        <v>40010</v>
      </c>
      <c r="F4505" s="34">
        <f t="shared" si="280"/>
        <v>10.179895626017474</v>
      </c>
      <c r="G4505" s="16">
        <f t="shared" si="281"/>
        <v>19.109351911425353</v>
      </c>
      <c r="H4505" s="6">
        <f t="shared" si="282"/>
        <v>108.78853841145792</v>
      </c>
      <c r="I4505" s="16">
        <f t="shared" si="283"/>
        <v>1.4434193122855405</v>
      </c>
      <c r="J4505" s="10"/>
      <c r="N4505" s="4"/>
      <c r="O4505" s="17"/>
      <c r="P4505" s="17"/>
      <c r="Q4505" s="17"/>
      <c r="R4505" s="4"/>
    </row>
    <row r="4506" spans="1:18" x14ac:dyDescent="0.25">
      <c r="A4506" s="10">
        <v>45845.75</v>
      </c>
      <c r="B4506" s="5">
        <v>45845</v>
      </c>
      <c r="C4506" s="6">
        <v>74889.024726562493</v>
      </c>
      <c r="D4506" s="6">
        <v>8112.3111263020837</v>
      </c>
      <c r="E4506" s="6">
        <v>40010</v>
      </c>
      <c r="F4506" s="34">
        <f t="shared" si="280"/>
        <v>10.83244327980241</v>
      </c>
      <c r="G4506" s="16">
        <f t="shared" si="281"/>
        <v>20.275708888533075</v>
      </c>
      <c r="H4506" s="6">
        <f t="shared" si="282"/>
        <v>466.65942654079936</v>
      </c>
      <c r="I4506" s="16">
        <f t="shared" si="283"/>
        <v>6.1035925368581667</v>
      </c>
      <c r="J4506" s="10"/>
      <c r="N4506" s="4"/>
      <c r="O4506" s="17"/>
      <c r="P4506" s="17"/>
      <c r="Q4506" s="17"/>
      <c r="R4506" s="4"/>
    </row>
    <row r="4507" spans="1:18" x14ac:dyDescent="0.25">
      <c r="A4507" s="10">
        <v>45845.791666666664</v>
      </c>
      <c r="B4507" s="5">
        <v>45845</v>
      </c>
      <c r="C4507" s="6">
        <v>73760.848029513887</v>
      </c>
      <c r="D4507" s="6">
        <v>7171.7648269314232</v>
      </c>
      <c r="E4507" s="6">
        <v>40010</v>
      </c>
      <c r="F4507" s="34">
        <f t="shared" si="280"/>
        <v>9.7229967096660666</v>
      </c>
      <c r="G4507" s="16">
        <f t="shared" si="281"/>
        <v>17.924930834619904</v>
      </c>
      <c r="H4507" s="6">
        <f t="shared" si="282"/>
        <v>-940.54629937066056</v>
      </c>
      <c r="I4507" s="16">
        <f t="shared" si="283"/>
        <v>-11.594060986161896</v>
      </c>
      <c r="J4507" s="10"/>
      <c r="N4507" s="4"/>
      <c r="O4507" s="17"/>
      <c r="P4507" s="17"/>
      <c r="Q4507" s="17"/>
      <c r="R4507" s="4"/>
    </row>
    <row r="4508" spans="1:18" x14ac:dyDescent="0.25">
      <c r="A4508" s="10">
        <v>45845.833333333336</v>
      </c>
      <c r="B4508" s="5">
        <v>45845</v>
      </c>
      <c r="C4508" s="6">
        <v>71316.012491319445</v>
      </c>
      <c r="D4508" s="6">
        <v>6586.4660574001737</v>
      </c>
      <c r="E4508" s="6">
        <v>40010</v>
      </c>
      <c r="F4508" s="34">
        <f t="shared" si="280"/>
        <v>9.235606180592157</v>
      </c>
      <c r="G4508" s="16">
        <f t="shared" si="281"/>
        <v>16.462049631092661</v>
      </c>
      <c r="H4508" s="6">
        <f t="shared" si="282"/>
        <v>-585.29876953124949</v>
      </c>
      <c r="I4508" s="16">
        <f t="shared" si="283"/>
        <v>-8.1611539649673759</v>
      </c>
      <c r="J4508" s="10"/>
      <c r="N4508" s="4"/>
      <c r="O4508" s="17"/>
      <c r="P4508" s="17"/>
      <c r="Q4508" s="17"/>
      <c r="R4508" s="4"/>
    </row>
    <row r="4509" spans="1:18" x14ac:dyDescent="0.25">
      <c r="A4509" s="10">
        <v>45845.875</v>
      </c>
      <c r="B4509" s="5">
        <v>45845</v>
      </c>
      <c r="C4509" s="6">
        <v>68683.758007812503</v>
      </c>
      <c r="D4509" s="6">
        <v>8037.9063785807293</v>
      </c>
      <c r="E4509" s="6">
        <v>40010</v>
      </c>
      <c r="F4509" s="34">
        <f t="shared" si="280"/>
        <v>11.702776044471022</v>
      </c>
      <c r="G4509" s="16">
        <f t="shared" si="281"/>
        <v>20.089743510574181</v>
      </c>
      <c r="H4509" s="6">
        <f t="shared" si="282"/>
        <v>1451.4403211805557</v>
      </c>
      <c r="I4509" s="16">
        <f t="shared" si="283"/>
        <v>22.036708434104828</v>
      </c>
      <c r="J4509" s="10"/>
      <c r="N4509" s="4"/>
      <c r="O4509" s="17"/>
      <c r="P4509" s="17"/>
      <c r="Q4509" s="17"/>
      <c r="R4509" s="4"/>
    </row>
    <row r="4510" spans="1:18" x14ac:dyDescent="0.25">
      <c r="A4510" s="10">
        <v>45845.916666666664</v>
      </c>
      <c r="B4510" s="5">
        <v>45845</v>
      </c>
      <c r="C4510" s="6">
        <v>67345.934917534716</v>
      </c>
      <c r="D4510" s="6">
        <v>10469.567471788194</v>
      </c>
      <c r="E4510" s="6">
        <v>40010</v>
      </c>
      <c r="F4510" s="34">
        <f t="shared" si="280"/>
        <v>15.545953121904402</v>
      </c>
      <c r="G4510" s="16">
        <f t="shared" si="281"/>
        <v>26.16737683526167</v>
      </c>
      <c r="H4510" s="6">
        <f t="shared" si="282"/>
        <v>2431.6610932074645</v>
      </c>
      <c r="I4510" s="16">
        <f t="shared" si="283"/>
        <v>30.252418710515368</v>
      </c>
      <c r="J4510" s="10"/>
      <c r="N4510" s="4"/>
      <c r="O4510" s="17"/>
      <c r="P4510" s="17"/>
      <c r="Q4510" s="17"/>
      <c r="R4510" s="4"/>
    </row>
    <row r="4511" spans="1:18" x14ac:dyDescent="0.25">
      <c r="A4511" s="10">
        <v>45845.958333333336</v>
      </c>
      <c r="B4511" s="5">
        <v>45845</v>
      </c>
      <c r="C4511" s="6">
        <v>64002.07788411458</v>
      </c>
      <c r="D4511" s="6">
        <v>11944.744326171874</v>
      </c>
      <c r="E4511" s="6">
        <v>40010</v>
      </c>
      <c r="F4511" s="34">
        <f t="shared" si="280"/>
        <v>18.663057077302454</v>
      </c>
      <c r="G4511" s="16">
        <f t="shared" si="281"/>
        <v>29.854397216125655</v>
      </c>
      <c r="H4511" s="6">
        <f t="shared" si="282"/>
        <v>1475.1768543836806</v>
      </c>
      <c r="I4511" s="16">
        <f t="shared" si="283"/>
        <v>14.090141339255553</v>
      </c>
      <c r="J4511" s="10"/>
      <c r="N4511" s="4"/>
      <c r="O4511" s="17"/>
      <c r="P4511" s="17"/>
      <c r="Q4511" s="17"/>
      <c r="R4511" s="4"/>
    </row>
    <row r="4512" spans="1:18" x14ac:dyDescent="0.25">
      <c r="A4512" s="10">
        <v>45846</v>
      </c>
      <c r="B4512" s="5">
        <v>45846</v>
      </c>
      <c r="C4512" s="6">
        <v>60708.593220486109</v>
      </c>
      <c r="D4512" s="6">
        <v>12665.555709635417</v>
      </c>
      <c r="E4512" s="6">
        <v>40010</v>
      </c>
      <c r="F4512" s="34">
        <f t="shared" si="280"/>
        <v>20.862871362602135</v>
      </c>
      <c r="G4512" s="16">
        <f t="shared" si="281"/>
        <v>31.655975280268471</v>
      </c>
      <c r="H4512" s="6">
        <f t="shared" si="282"/>
        <v>720.81138346354237</v>
      </c>
      <c r="I4512" s="16">
        <f t="shared" si="283"/>
        <v>6.0345484489290229</v>
      </c>
      <c r="J4512" s="10"/>
      <c r="N4512" s="4"/>
      <c r="O4512" s="17"/>
      <c r="P4512" s="17"/>
      <c r="Q4512" s="17"/>
      <c r="R4512" s="4"/>
    </row>
    <row r="4513" spans="1:18" x14ac:dyDescent="0.25">
      <c r="A4513" s="10">
        <v>45846.041666666664</v>
      </c>
      <c r="B4513" s="5">
        <v>45846</v>
      </c>
      <c r="C4513" s="6">
        <v>57206.925523003469</v>
      </c>
      <c r="D4513" s="6">
        <v>10965.300737847223</v>
      </c>
      <c r="E4513" s="6">
        <v>40010</v>
      </c>
      <c r="F4513" s="34">
        <f t="shared" si="280"/>
        <v>19.167785434366628</v>
      </c>
      <c r="G4513" s="16">
        <f t="shared" si="281"/>
        <v>27.406400244556917</v>
      </c>
      <c r="H4513" s="6">
        <f t="shared" si="282"/>
        <v>-1700.2549717881939</v>
      </c>
      <c r="I4513" s="16">
        <f t="shared" si="283"/>
        <v>-13.424242968626416</v>
      </c>
      <c r="J4513" s="10"/>
      <c r="N4513" s="4"/>
      <c r="O4513" s="17"/>
      <c r="P4513" s="17"/>
      <c r="Q4513" s="17"/>
      <c r="R4513" s="4"/>
    </row>
    <row r="4514" spans="1:18" x14ac:dyDescent="0.25">
      <c r="A4514" s="10">
        <v>45846.083333333336</v>
      </c>
      <c r="B4514" s="5">
        <v>45846</v>
      </c>
      <c r="C4514" s="6">
        <v>54898.088381076392</v>
      </c>
      <c r="D4514" s="6">
        <v>9808.7394455295143</v>
      </c>
      <c r="E4514" s="6">
        <v>40010</v>
      </c>
      <c r="F4514" s="34">
        <f t="shared" si="280"/>
        <v>17.867178502540774</v>
      </c>
      <c r="G4514" s="16">
        <f t="shared" si="281"/>
        <v>24.515719683902809</v>
      </c>
      <c r="H4514" s="6">
        <f t="shared" si="282"/>
        <v>-1156.5612923177086</v>
      </c>
      <c r="I4514" s="16">
        <f t="shared" si="283"/>
        <v>-10.547465317807344</v>
      </c>
      <c r="J4514" s="10"/>
      <c r="N4514" s="4"/>
      <c r="O4514" s="17"/>
      <c r="P4514" s="17"/>
      <c r="Q4514" s="17"/>
      <c r="R4514" s="4"/>
    </row>
    <row r="4515" spans="1:18" x14ac:dyDescent="0.25">
      <c r="A4515" s="10">
        <v>45846.125</v>
      </c>
      <c r="B4515" s="5">
        <v>45846</v>
      </c>
      <c r="C4515" s="6">
        <v>52761.596560329861</v>
      </c>
      <c r="D4515" s="6">
        <v>9438.0226692708329</v>
      </c>
      <c r="E4515" s="6">
        <v>40010</v>
      </c>
      <c r="F4515" s="34">
        <f t="shared" si="280"/>
        <v>17.888053593069337</v>
      </c>
      <c r="G4515" s="16">
        <f t="shared" si="281"/>
        <v>23.58915938333125</v>
      </c>
      <c r="H4515" s="6">
        <f t="shared" si="282"/>
        <v>-370.71677625868142</v>
      </c>
      <c r="I4515" s="16">
        <f t="shared" si="283"/>
        <v>-3.7794538056329077</v>
      </c>
      <c r="J4515" s="10"/>
      <c r="N4515" s="4"/>
      <c r="O4515" s="17"/>
      <c r="P4515" s="17"/>
      <c r="Q4515" s="17"/>
      <c r="R4515" s="4"/>
    </row>
    <row r="4516" spans="1:18" x14ac:dyDescent="0.25">
      <c r="A4516" s="10">
        <v>45846.166666666664</v>
      </c>
      <c r="B4516" s="5">
        <v>45846</v>
      </c>
      <c r="C4516" s="6">
        <v>51736.963261718753</v>
      </c>
      <c r="D4516" s="6">
        <v>9700.8662261284717</v>
      </c>
      <c r="E4516" s="6">
        <v>40010</v>
      </c>
      <c r="F4516" s="34">
        <f t="shared" si="280"/>
        <v>18.750358765850379</v>
      </c>
      <c r="G4516" s="16">
        <f t="shared" si="281"/>
        <v>24.246104039311351</v>
      </c>
      <c r="H4516" s="6">
        <f t="shared" si="282"/>
        <v>262.84355685763876</v>
      </c>
      <c r="I4516" s="16">
        <f t="shared" si="283"/>
        <v>2.7849430550048218</v>
      </c>
      <c r="J4516" s="10"/>
      <c r="N4516" s="4"/>
      <c r="O4516" s="17"/>
      <c r="P4516" s="17"/>
      <c r="Q4516" s="17"/>
      <c r="R4516" s="4"/>
    </row>
    <row r="4517" spans="1:18" x14ac:dyDescent="0.25">
      <c r="A4517" s="10">
        <v>45846.208333333336</v>
      </c>
      <c r="B4517" s="5">
        <v>45846</v>
      </c>
      <c r="C4517" s="6">
        <v>51542.180711805559</v>
      </c>
      <c r="D4517" s="6">
        <v>9026.851765407986</v>
      </c>
      <c r="E4517" s="6">
        <v>40010</v>
      </c>
      <c r="F4517" s="34">
        <f t="shared" si="280"/>
        <v>17.513523177998593</v>
      </c>
      <c r="G4517" s="16">
        <f t="shared" si="281"/>
        <v>22.561489041259648</v>
      </c>
      <c r="H4517" s="6">
        <f t="shared" si="282"/>
        <v>-674.01446072048566</v>
      </c>
      <c r="I4517" s="16">
        <f t="shared" si="283"/>
        <v>-6.9479822214750691</v>
      </c>
      <c r="J4517" s="10"/>
      <c r="N4517" s="4"/>
      <c r="O4517" s="17"/>
      <c r="P4517" s="17"/>
      <c r="Q4517" s="17"/>
      <c r="R4517" s="4"/>
    </row>
    <row r="4518" spans="1:18" x14ac:dyDescent="0.25">
      <c r="A4518" s="10">
        <v>45846.25</v>
      </c>
      <c r="B4518" s="5">
        <v>45846</v>
      </c>
      <c r="C4518" s="6">
        <v>52398.199911024305</v>
      </c>
      <c r="D4518" s="6">
        <v>9391.6184429253481</v>
      </c>
      <c r="E4518" s="6">
        <v>40010</v>
      </c>
      <c r="F4518" s="34">
        <f t="shared" si="280"/>
        <v>17.923551684739081</v>
      </c>
      <c r="G4518" s="16">
        <f t="shared" si="281"/>
        <v>23.473177812860154</v>
      </c>
      <c r="H4518" s="6">
        <f t="shared" si="282"/>
        <v>364.76667751736204</v>
      </c>
      <c r="I4518" s="16">
        <f t="shared" si="283"/>
        <v>4.0409069185692532</v>
      </c>
      <c r="J4518" s="10"/>
      <c r="N4518" s="4"/>
      <c r="O4518" s="17"/>
      <c r="P4518" s="17"/>
      <c r="Q4518" s="17"/>
      <c r="R4518" s="4"/>
    </row>
    <row r="4519" spans="1:18" x14ac:dyDescent="0.25">
      <c r="A4519" s="10">
        <v>45846.291666666664</v>
      </c>
      <c r="B4519" s="5">
        <v>45846</v>
      </c>
      <c r="C4519" s="6">
        <v>53543.500620659725</v>
      </c>
      <c r="D4519" s="6">
        <v>9385.7188574218744</v>
      </c>
      <c r="E4519" s="6">
        <v>40010</v>
      </c>
      <c r="F4519" s="34">
        <f t="shared" si="280"/>
        <v>17.529146859330304</v>
      </c>
      <c r="G4519" s="16">
        <f t="shared" si="281"/>
        <v>23.45843253542083</v>
      </c>
      <c r="H4519" s="6">
        <f t="shared" si="282"/>
        <v>-5.8995855034736451</v>
      </c>
      <c r="I4519" s="16">
        <f t="shared" si="283"/>
        <v>-6.2817559500809667E-2</v>
      </c>
      <c r="J4519" s="10"/>
      <c r="N4519" s="4"/>
      <c r="O4519" s="17"/>
      <c r="P4519" s="17"/>
      <c r="Q4519" s="17"/>
      <c r="R4519" s="4"/>
    </row>
    <row r="4520" spans="1:18" x14ac:dyDescent="0.25">
      <c r="A4520" s="10">
        <v>45846.333333333336</v>
      </c>
      <c r="B4520" s="5">
        <v>45846</v>
      </c>
      <c r="C4520" s="6">
        <v>54931.096740451387</v>
      </c>
      <c r="D4520" s="6">
        <v>8435.3796267361104</v>
      </c>
      <c r="E4520" s="6">
        <v>40010</v>
      </c>
      <c r="F4520" s="34">
        <f t="shared" si="280"/>
        <v>15.356292022701009</v>
      </c>
      <c r="G4520" s="16">
        <f t="shared" si="281"/>
        <v>21.083178272272207</v>
      </c>
      <c r="H4520" s="6">
        <f t="shared" si="282"/>
        <v>-950.33923068576405</v>
      </c>
      <c r="I4520" s="16">
        <f t="shared" si="283"/>
        <v>-10.125374999212463</v>
      </c>
      <c r="J4520" s="10"/>
      <c r="N4520" s="4"/>
      <c r="O4520" s="17"/>
      <c r="P4520" s="17"/>
      <c r="Q4520" s="17"/>
      <c r="R4520" s="4"/>
    </row>
    <row r="4521" spans="1:18" x14ac:dyDescent="0.25">
      <c r="A4521" s="10">
        <v>45846.375</v>
      </c>
      <c r="B4521" s="5">
        <v>45846</v>
      </c>
      <c r="C4521" s="6">
        <v>58751.304016927083</v>
      </c>
      <c r="D4521" s="6">
        <v>6386.9268885633683</v>
      </c>
      <c r="E4521" s="6">
        <v>40010</v>
      </c>
      <c r="F4521" s="34">
        <f t="shared" si="280"/>
        <v>10.871123620887129</v>
      </c>
      <c r="G4521" s="16">
        <f t="shared" si="281"/>
        <v>15.963326389810966</v>
      </c>
      <c r="H4521" s="6">
        <f t="shared" si="282"/>
        <v>-2048.4527381727421</v>
      </c>
      <c r="I4521" s="16">
        <f t="shared" si="283"/>
        <v>-24.284061047829177</v>
      </c>
      <c r="J4521" s="10"/>
      <c r="N4521" s="4"/>
      <c r="O4521" s="17"/>
      <c r="P4521" s="17"/>
      <c r="Q4521" s="17"/>
      <c r="R4521" s="4"/>
    </row>
    <row r="4522" spans="1:18" x14ac:dyDescent="0.25">
      <c r="A4522" s="10">
        <v>45846.416666666664</v>
      </c>
      <c r="B4522" s="5">
        <v>45846</v>
      </c>
      <c r="C4522" s="6">
        <v>64007.373156467016</v>
      </c>
      <c r="D4522" s="6">
        <v>7193.7232876247826</v>
      </c>
      <c r="E4522" s="6">
        <v>40010</v>
      </c>
      <c r="F4522" s="34">
        <f t="shared" si="280"/>
        <v>11.238897853282644</v>
      </c>
      <c r="G4522" s="16">
        <f t="shared" si="281"/>
        <v>17.97981326574552</v>
      </c>
      <c r="H4522" s="6">
        <f t="shared" si="282"/>
        <v>806.79639906141438</v>
      </c>
      <c r="I4522" s="16">
        <f t="shared" si="283"/>
        <v>12.631996782460266</v>
      </c>
      <c r="J4522" s="10"/>
      <c r="N4522" s="4"/>
      <c r="O4522" s="17"/>
      <c r="P4522" s="17"/>
      <c r="Q4522" s="17"/>
      <c r="R4522" s="4"/>
    </row>
    <row r="4523" spans="1:18" x14ac:dyDescent="0.25">
      <c r="A4523" s="10">
        <v>45846.458333333336</v>
      </c>
      <c r="B4523" s="5">
        <v>45846</v>
      </c>
      <c r="C4523" s="6">
        <v>66843.290750868051</v>
      </c>
      <c r="D4523" s="6">
        <v>6888.6595936414933</v>
      </c>
      <c r="E4523" s="6">
        <v>40010</v>
      </c>
      <c r="F4523" s="34">
        <f t="shared" si="280"/>
        <v>10.305685905435521</v>
      </c>
      <c r="G4523" s="16">
        <f t="shared" si="281"/>
        <v>17.217344647941747</v>
      </c>
      <c r="H4523" s="6">
        <f t="shared" si="282"/>
        <v>-305.06369398328934</v>
      </c>
      <c r="I4523" s="16">
        <f t="shared" si="283"/>
        <v>-4.2406926397639486</v>
      </c>
      <c r="J4523" s="10"/>
      <c r="N4523" s="4"/>
      <c r="O4523" s="17"/>
      <c r="P4523" s="17"/>
      <c r="Q4523" s="17"/>
      <c r="R4523" s="4"/>
    </row>
    <row r="4524" spans="1:18" x14ac:dyDescent="0.25">
      <c r="A4524" s="10">
        <v>45846.5</v>
      </c>
      <c r="B4524" s="5">
        <v>45846</v>
      </c>
      <c r="C4524" s="6">
        <v>69473.129943576394</v>
      </c>
      <c r="D4524" s="8">
        <v>5648.5383770073786</v>
      </c>
      <c r="E4524" s="6">
        <v>40010</v>
      </c>
      <c r="F4524" s="34">
        <f t="shared" si="280"/>
        <v>8.1305367724110322</v>
      </c>
      <c r="G4524" s="16">
        <f t="shared" si="281"/>
        <v>14.117816488396349</v>
      </c>
      <c r="H4524" s="6">
        <f t="shared" si="282"/>
        <v>-1240.1212166341147</v>
      </c>
      <c r="I4524" s="16">
        <f t="shared" si="283"/>
        <v>-18.002358801105455</v>
      </c>
      <c r="J4524" s="10"/>
      <c r="N4524" s="4"/>
      <c r="O4524" s="17"/>
      <c r="P4524" s="17"/>
      <c r="Q4524" s="17"/>
      <c r="R4524" s="4"/>
    </row>
    <row r="4525" spans="1:18" x14ac:dyDescent="0.25">
      <c r="A4525" s="10">
        <v>45846.541666666664</v>
      </c>
      <c r="B4525" s="5">
        <v>45846</v>
      </c>
      <c r="C4525" s="6">
        <v>72216.923242187506</v>
      </c>
      <c r="D4525" s="8">
        <v>4732.4112103949656</v>
      </c>
      <c r="E4525" s="6">
        <v>40010</v>
      </c>
      <c r="F4525" s="34">
        <f t="shared" si="280"/>
        <v>6.5530501687593317</v>
      </c>
      <c r="G4525" s="16">
        <f t="shared" si="281"/>
        <v>11.828071008235355</v>
      </c>
      <c r="H4525" s="6">
        <f t="shared" si="282"/>
        <v>-916.12716661241302</v>
      </c>
      <c r="I4525" s="16">
        <f t="shared" si="283"/>
        <v>-16.218835837985072</v>
      </c>
      <c r="J4525" s="10"/>
      <c r="N4525" s="4"/>
      <c r="O4525" s="17"/>
      <c r="P4525" s="17"/>
      <c r="Q4525" s="17"/>
      <c r="R4525" s="4"/>
    </row>
    <row r="4526" spans="1:18" x14ac:dyDescent="0.25">
      <c r="A4526" s="10">
        <v>45846.583333333336</v>
      </c>
      <c r="B4526" s="5">
        <v>45846</v>
      </c>
      <c r="C4526" s="6">
        <v>72699.733315972218</v>
      </c>
      <c r="D4526" s="8">
        <v>4365.3247745768231</v>
      </c>
      <c r="E4526" s="6">
        <v>40010</v>
      </c>
      <c r="F4526" s="34">
        <f t="shared" si="280"/>
        <v>6.0045953065659399</v>
      </c>
      <c r="G4526" s="16">
        <f t="shared" si="281"/>
        <v>10.910584290369465</v>
      </c>
      <c r="H4526" s="6">
        <f t="shared" si="282"/>
        <v>-367.08643581814249</v>
      </c>
      <c r="I4526" s="16">
        <f t="shared" si="283"/>
        <v>-7.7568583856749331</v>
      </c>
      <c r="J4526" s="10"/>
      <c r="N4526" s="4"/>
      <c r="O4526" s="17"/>
      <c r="P4526" s="17"/>
      <c r="Q4526" s="17"/>
      <c r="R4526" s="4"/>
    </row>
    <row r="4527" spans="1:18" x14ac:dyDescent="0.25">
      <c r="A4527" s="10">
        <v>45846.625</v>
      </c>
      <c r="B4527" s="5">
        <v>45846</v>
      </c>
      <c r="C4527" s="6">
        <v>73370.826260850692</v>
      </c>
      <c r="D4527" s="6">
        <v>4197.6375352647574</v>
      </c>
      <c r="E4527" s="6">
        <v>40010</v>
      </c>
      <c r="F4527" s="34">
        <f t="shared" si="280"/>
        <v>5.7211261603367527</v>
      </c>
      <c r="G4527" s="16">
        <f t="shared" si="281"/>
        <v>10.491470970419289</v>
      </c>
      <c r="H4527" s="6">
        <f t="shared" si="282"/>
        <v>-167.68723931206569</v>
      </c>
      <c r="I4527" s="16">
        <f t="shared" si="283"/>
        <v>-3.84134624504133</v>
      </c>
      <c r="J4527" s="10"/>
      <c r="N4527" s="4"/>
      <c r="O4527" s="17"/>
      <c r="P4527" s="17"/>
      <c r="Q4527" s="17"/>
      <c r="R4527" s="4"/>
    </row>
    <row r="4528" spans="1:18" x14ac:dyDescent="0.25">
      <c r="A4528" s="10">
        <v>45846.666666666664</v>
      </c>
      <c r="B4528" s="5">
        <v>45846</v>
      </c>
      <c r="C4528" s="6">
        <v>73745.011514756945</v>
      </c>
      <c r="D4528" s="6">
        <v>3818.2884263780384</v>
      </c>
      <c r="E4528" s="6">
        <v>40010</v>
      </c>
      <c r="F4528" s="34">
        <f t="shared" si="280"/>
        <v>5.1776904606136913</v>
      </c>
      <c r="G4528" s="16">
        <f t="shared" si="281"/>
        <v>9.5433352321370606</v>
      </c>
      <c r="H4528" s="6">
        <f t="shared" si="282"/>
        <v>-379.34910888671902</v>
      </c>
      <c r="I4528" s="16">
        <f t="shared" si="283"/>
        <v>-9.0372049920883022</v>
      </c>
      <c r="J4528" s="10"/>
      <c r="N4528" s="4"/>
      <c r="O4528" s="17"/>
      <c r="P4528" s="17"/>
      <c r="Q4528" s="17"/>
      <c r="R4528" s="4"/>
    </row>
    <row r="4529" spans="1:18" x14ac:dyDescent="0.25">
      <c r="A4529" s="10">
        <v>45846.708333333336</v>
      </c>
      <c r="B4529" s="5">
        <v>45846</v>
      </c>
      <c r="C4529" s="6">
        <v>73453.541462673616</v>
      </c>
      <c r="D4529" s="6">
        <v>3824.5503298611111</v>
      </c>
      <c r="E4529" s="6">
        <v>40010</v>
      </c>
      <c r="F4529" s="34">
        <f t="shared" si="280"/>
        <v>5.2067609725864701</v>
      </c>
      <c r="G4529" s="16">
        <f t="shared" si="281"/>
        <v>9.5589860781332447</v>
      </c>
      <c r="H4529" s="6">
        <f t="shared" si="282"/>
        <v>6.2619034830727287</v>
      </c>
      <c r="I4529" s="16">
        <f t="shared" si="283"/>
        <v>0.16399765507009278</v>
      </c>
      <c r="J4529" s="10"/>
      <c r="N4529" s="4"/>
      <c r="O4529" s="17"/>
      <c r="P4529" s="17"/>
      <c r="Q4529" s="17"/>
      <c r="R4529" s="4"/>
    </row>
    <row r="4530" spans="1:18" x14ac:dyDescent="0.25">
      <c r="A4530" s="10">
        <v>45846.75</v>
      </c>
      <c r="B4530" s="5">
        <v>45846</v>
      </c>
      <c r="C4530" s="6">
        <v>72689.431039496529</v>
      </c>
      <c r="D4530" s="6">
        <v>3761.119823404948</v>
      </c>
      <c r="E4530" s="6">
        <v>40010</v>
      </c>
      <c r="F4530" s="34">
        <f t="shared" si="280"/>
        <v>5.1742320301851112</v>
      </c>
      <c r="G4530" s="16">
        <f t="shared" si="281"/>
        <v>9.4004494461508319</v>
      </c>
      <c r="H4530" s="6">
        <f t="shared" si="282"/>
        <v>-63.43050645616313</v>
      </c>
      <c r="I4530" s="16">
        <f t="shared" si="283"/>
        <v>-1.6585088699425381</v>
      </c>
      <c r="J4530" s="10"/>
      <c r="N4530" s="4"/>
      <c r="O4530" s="17"/>
      <c r="P4530" s="17"/>
      <c r="Q4530" s="17"/>
      <c r="R4530" s="4"/>
    </row>
    <row r="4531" spans="1:18" x14ac:dyDescent="0.25">
      <c r="A4531" s="10">
        <v>45846.791666666664</v>
      </c>
      <c r="B4531" s="5">
        <v>45846</v>
      </c>
      <c r="C4531" s="6">
        <v>70870.574453124995</v>
      </c>
      <c r="D4531" s="6">
        <v>4157.715960828993</v>
      </c>
      <c r="E4531" s="6">
        <v>40010</v>
      </c>
      <c r="F4531" s="34">
        <f t="shared" si="280"/>
        <v>5.866632227708239</v>
      </c>
      <c r="G4531" s="16">
        <f t="shared" si="281"/>
        <v>10.391691979077713</v>
      </c>
      <c r="H4531" s="6">
        <f t="shared" si="282"/>
        <v>396.59613742404508</v>
      </c>
      <c r="I4531" s="16">
        <f t="shared" si="283"/>
        <v>10.544629154223701</v>
      </c>
      <c r="J4531" s="10"/>
      <c r="N4531" s="4"/>
      <c r="O4531" s="17"/>
      <c r="P4531" s="17"/>
      <c r="Q4531" s="17"/>
      <c r="R4531" s="4"/>
    </row>
    <row r="4532" spans="1:18" x14ac:dyDescent="0.25">
      <c r="A4532" s="10">
        <v>45846.833333333336</v>
      </c>
      <c r="B4532" s="5">
        <v>45846</v>
      </c>
      <c r="C4532" s="6">
        <v>68224.420842013889</v>
      </c>
      <c r="D4532" s="6">
        <v>5014.0868328179249</v>
      </c>
      <c r="E4532" s="6">
        <v>40010</v>
      </c>
      <c r="F4532" s="34">
        <f t="shared" si="280"/>
        <v>7.3494018284581104</v>
      </c>
      <c r="G4532" s="16">
        <f t="shared" si="281"/>
        <v>12.532084061029556</v>
      </c>
      <c r="H4532" s="6">
        <f t="shared" si="282"/>
        <v>856.37087198893187</v>
      </c>
      <c r="I4532" s="16">
        <f t="shared" si="283"/>
        <v>20.597147088859408</v>
      </c>
      <c r="J4532" s="10"/>
      <c r="N4532" s="4"/>
      <c r="O4532" s="17"/>
      <c r="P4532" s="17"/>
      <c r="Q4532" s="17"/>
      <c r="R4532" s="4"/>
    </row>
    <row r="4533" spans="1:18" x14ac:dyDescent="0.25">
      <c r="A4533" s="10">
        <v>45846.875</v>
      </c>
      <c r="B4533" s="5">
        <v>45846</v>
      </c>
      <c r="C4533" s="6">
        <v>65270.981375868054</v>
      </c>
      <c r="D4533" s="6">
        <v>6412.0064860026041</v>
      </c>
      <c r="E4533" s="6">
        <v>40010</v>
      </c>
      <c r="F4533" s="34">
        <f t="shared" si="280"/>
        <v>9.8236710262996709</v>
      </c>
      <c r="G4533" s="16">
        <f t="shared" si="281"/>
        <v>16.026009712578364</v>
      </c>
      <c r="H4533" s="6">
        <f t="shared" si="282"/>
        <v>1397.9196531846792</v>
      </c>
      <c r="I4533" s="16">
        <f t="shared" si="283"/>
        <v>27.879845319691967</v>
      </c>
      <c r="J4533" s="10"/>
      <c r="N4533" s="4"/>
      <c r="O4533" s="17"/>
      <c r="P4533" s="17"/>
      <c r="Q4533" s="17"/>
      <c r="R4533" s="4"/>
    </row>
    <row r="4534" spans="1:18" x14ac:dyDescent="0.25">
      <c r="A4534" s="10">
        <v>45846.916666666664</v>
      </c>
      <c r="B4534" s="5">
        <v>45846</v>
      </c>
      <c r="C4534" s="6">
        <v>63456.016562500001</v>
      </c>
      <c r="D4534" s="6">
        <v>8287.7077967664936</v>
      </c>
      <c r="E4534" s="6">
        <v>40010</v>
      </c>
      <c r="F4534" s="34">
        <f t="shared" si="280"/>
        <v>13.060554768047325</v>
      </c>
      <c r="G4534" s="16">
        <f t="shared" si="281"/>
        <v>20.714090969173942</v>
      </c>
      <c r="H4534" s="6">
        <f t="shared" si="282"/>
        <v>1875.7013107638895</v>
      </c>
      <c r="I4534" s="16">
        <f t="shared" si="283"/>
        <v>29.252954045797384</v>
      </c>
      <c r="J4534" s="10"/>
      <c r="N4534" s="4"/>
      <c r="O4534" s="17"/>
      <c r="P4534" s="17"/>
      <c r="Q4534" s="17"/>
      <c r="R4534" s="4"/>
    </row>
    <row r="4535" spans="1:18" x14ac:dyDescent="0.25">
      <c r="A4535" s="10">
        <v>45846.958333333336</v>
      </c>
      <c r="B4535" s="5">
        <v>45846</v>
      </c>
      <c r="C4535" s="6">
        <v>60369.669469401044</v>
      </c>
      <c r="D4535" s="6">
        <v>10940.943505859375</v>
      </c>
      <c r="E4535" s="6">
        <v>40010</v>
      </c>
      <c r="F4535" s="34">
        <f t="shared" si="280"/>
        <v>18.123245666277665</v>
      </c>
      <c r="G4535" s="16">
        <f t="shared" si="281"/>
        <v>27.345522384052423</v>
      </c>
      <c r="H4535" s="6">
        <f t="shared" si="282"/>
        <v>2653.2357090928817</v>
      </c>
      <c r="I4535" s="16">
        <f t="shared" si="283"/>
        <v>32.014107810703216</v>
      </c>
      <c r="J4535" s="10"/>
      <c r="N4535" s="4"/>
      <c r="O4535" s="17"/>
      <c r="P4535" s="17"/>
      <c r="Q4535" s="17"/>
      <c r="R4535" s="4"/>
    </row>
    <row r="4536" spans="1:18" x14ac:dyDescent="0.25">
      <c r="A4536" s="10">
        <v>45847</v>
      </c>
      <c r="B4536" s="5">
        <v>45847</v>
      </c>
      <c r="C4536" s="6">
        <v>56775.875193142361</v>
      </c>
      <c r="D4536" s="6">
        <v>12690.159887152779</v>
      </c>
      <c r="E4536" s="6">
        <v>40010</v>
      </c>
      <c r="F4536" s="34">
        <f t="shared" si="280"/>
        <v>22.351324121350668</v>
      </c>
      <c r="G4536" s="16">
        <f t="shared" si="281"/>
        <v>31.717470350294374</v>
      </c>
      <c r="H4536" s="6">
        <f t="shared" si="282"/>
        <v>1749.2163812934032</v>
      </c>
      <c r="I4536" s="16">
        <f t="shared" si="283"/>
        <v>15.987801969333063</v>
      </c>
      <c r="J4536" s="10"/>
      <c r="N4536" s="4"/>
      <c r="O4536" s="17"/>
      <c r="P4536" s="17"/>
      <c r="Q4536" s="17"/>
      <c r="R4536" s="4"/>
    </row>
    <row r="4537" spans="1:18" x14ac:dyDescent="0.25">
      <c r="A4537" s="10">
        <v>45847.041666666664</v>
      </c>
      <c r="B4537" s="5">
        <v>45847</v>
      </c>
      <c r="C4537" s="6">
        <v>54472.52222873264</v>
      </c>
      <c r="D4537" s="6">
        <v>12543.391697048612</v>
      </c>
      <c r="E4537" s="6">
        <v>40010</v>
      </c>
      <c r="F4537" s="34">
        <f t="shared" si="280"/>
        <v>23.027007349463883</v>
      </c>
      <c r="G4537" s="16">
        <f t="shared" si="281"/>
        <v>31.350641582225975</v>
      </c>
      <c r="H4537" s="6">
        <f t="shared" si="282"/>
        <v>-146.76819010416693</v>
      </c>
      <c r="I4537" s="16">
        <f t="shared" si="283"/>
        <v>-1.1565511499406056</v>
      </c>
      <c r="J4537" s="10"/>
      <c r="N4537" s="4"/>
      <c r="O4537" s="17"/>
      <c r="P4537" s="17"/>
      <c r="Q4537" s="17"/>
      <c r="R4537" s="4"/>
    </row>
    <row r="4538" spans="1:18" x14ac:dyDescent="0.25">
      <c r="A4538" s="10">
        <v>45847.083333333336</v>
      </c>
      <c r="B4538" s="5">
        <v>45847</v>
      </c>
      <c r="C4538" s="6">
        <v>52520.881642795139</v>
      </c>
      <c r="D4538" s="6">
        <v>13818.555895182291</v>
      </c>
      <c r="E4538" s="6">
        <v>40010</v>
      </c>
      <c r="F4538" s="34">
        <f t="shared" si="280"/>
        <v>26.310593925602792</v>
      </c>
      <c r="G4538" s="16">
        <f t="shared" si="281"/>
        <v>34.537755299130943</v>
      </c>
      <c r="H4538" s="6">
        <f t="shared" si="282"/>
        <v>1275.1641981336797</v>
      </c>
      <c r="I4538" s="16">
        <f t="shared" si="283"/>
        <v>10.166023902719379</v>
      </c>
      <c r="J4538" s="10"/>
      <c r="N4538" s="4"/>
      <c r="O4538" s="17"/>
      <c r="P4538" s="17"/>
      <c r="Q4538" s="17"/>
      <c r="R4538" s="4"/>
    </row>
    <row r="4539" spans="1:18" x14ac:dyDescent="0.25">
      <c r="A4539" s="10">
        <v>45847.125</v>
      </c>
      <c r="B4539" s="5">
        <v>45847</v>
      </c>
      <c r="C4539" s="6">
        <v>50841.494126519094</v>
      </c>
      <c r="D4539" s="6">
        <v>15333.353517252604</v>
      </c>
      <c r="E4539" s="6">
        <v>40010</v>
      </c>
      <c r="F4539" s="34">
        <f t="shared" si="280"/>
        <v>30.159132379342633</v>
      </c>
      <c r="G4539" s="16">
        <f t="shared" si="281"/>
        <v>38.323802842420903</v>
      </c>
      <c r="H4539" s="6">
        <f t="shared" si="282"/>
        <v>1514.7976220703131</v>
      </c>
      <c r="I4539" s="16">
        <f t="shared" si="283"/>
        <v>10.962054454607902</v>
      </c>
      <c r="J4539" s="10"/>
      <c r="N4539" s="4"/>
      <c r="O4539" s="17"/>
      <c r="P4539" s="17"/>
      <c r="Q4539" s="17"/>
      <c r="R4539" s="4"/>
    </row>
    <row r="4540" spans="1:18" x14ac:dyDescent="0.25">
      <c r="A4540" s="10">
        <v>45847.166666666664</v>
      </c>
      <c r="B4540" s="5">
        <v>45847</v>
      </c>
      <c r="C4540" s="6">
        <v>49705.52789713542</v>
      </c>
      <c r="D4540" s="6">
        <v>13703.575782335069</v>
      </c>
      <c r="E4540" s="6">
        <v>40010</v>
      </c>
      <c r="F4540" s="34">
        <f t="shared" si="280"/>
        <v>27.569520659139439</v>
      </c>
      <c r="G4540" s="16">
        <f t="shared" si="281"/>
        <v>34.250376861622264</v>
      </c>
      <c r="H4540" s="6">
        <f t="shared" si="282"/>
        <v>-1629.7777349175358</v>
      </c>
      <c r="I4540" s="16">
        <f t="shared" si="283"/>
        <v>-10.62897123635584</v>
      </c>
      <c r="J4540" s="10"/>
      <c r="N4540" s="4"/>
      <c r="O4540" s="17"/>
      <c r="P4540" s="17"/>
      <c r="Q4540" s="17"/>
      <c r="R4540" s="4"/>
    </row>
    <row r="4541" spans="1:18" x14ac:dyDescent="0.25">
      <c r="A4541" s="10">
        <v>45847.208333333336</v>
      </c>
      <c r="B4541" s="5">
        <v>45847</v>
      </c>
      <c r="C4541" s="6">
        <v>48925.59049262153</v>
      </c>
      <c r="D4541" s="6">
        <v>10869.010397135416</v>
      </c>
      <c r="E4541" s="6">
        <v>40010</v>
      </c>
      <c r="F4541" s="34">
        <f t="shared" si="280"/>
        <v>22.215389303833895</v>
      </c>
      <c r="G4541" s="16">
        <f t="shared" si="281"/>
        <v>27.165734559198739</v>
      </c>
      <c r="H4541" s="6">
        <f t="shared" si="282"/>
        <v>-2834.5653851996522</v>
      </c>
      <c r="I4541" s="16">
        <f t="shared" si="283"/>
        <v>-20.684859413508832</v>
      </c>
      <c r="J4541" s="10"/>
      <c r="N4541" s="4"/>
      <c r="O4541" s="17"/>
      <c r="P4541" s="17"/>
      <c r="Q4541" s="17"/>
      <c r="R4541" s="4"/>
    </row>
    <row r="4542" spans="1:18" x14ac:dyDescent="0.25">
      <c r="A4542" s="10">
        <v>45847.25</v>
      </c>
      <c r="B4542" s="5">
        <v>45847</v>
      </c>
      <c r="C4542" s="6">
        <v>50151.455674913195</v>
      </c>
      <c r="D4542" s="6">
        <v>9723.1217675781245</v>
      </c>
      <c r="E4542" s="6">
        <v>40010</v>
      </c>
      <c r="F4542" s="34">
        <f t="shared" si="280"/>
        <v>19.387516547085657</v>
      </c>
      <c r="G4542" s="16">
        <f t="shared" si="281"/>
        <v>24.301728986698638</v>
      </c>
      <c r="H4542" s="6">
        <f t="shared" si="282"/>
        <v>-1145.888629557292</v>
      </c>
      <c r="I4542" s="16">
        <f t="shared" si="283"/>
        <v>-10.542713528540711</v>
      </c>
      <c r="J4542" s="10"/>
      <c r="N4542" s="4"/>
      <c r="O4542" s="17"/>
      <c r="P4542" s="17"/>
      <c r="Q4542" s="17"/>
      <c r="R4542" s="4"/>
    </row>
    <row r="4543" spans="1:18" x14ac:dyDescent="0.25">
      <c r="A4543" s="10">
        <v>45847.291666666664</v>
      </c>
      <c r="B4543" s="5">
        <v>45847</v>
      </c>
      <c r="C4543" s="6">
        <v>51256.714527994794</v>
      </c>
      <c r="D4543" s="6">
        <v>10042.801013997396</v>
      </c>
      <c r="E4543" s="6">
        <v>40010</v>
      </c>
      <c r="F4543" s="34">
        <f t="shared" si="280"/>
        <v>19.593142296532363</v>
      </c>
      <c r="G4543" s="16">
        <f t="shared" si="281"/>
        <v>25.1007273531552</v>
      </c>
      <c r="H4543" s="6">
        <f t="shared" si="282"/>
        <v>319.67924641927129</v>
      </c>
      <c r="I4543" s="16">
        <f t="shared" si="283"/>
        <v>3.2878251868165003</v>
      </c>
      <c r="J4543" s="10"/>
      <c r="N4543" s="4"/>
      <c r="O4543" s="17"/>
      <c r="P4543" s="17"/>
      <c r="Q4543" s="17"/>
      <c r="R4543" s="4"/>
    </row>
    <row r="4544" spans="1:18" x14ac:dyDescent="0.25">
      <c r="A4544" s="10">
        <v>45847.333333333336</v>
      </c>
      <c r="B4544" s="5">
        <v>45847</v>
      </c>
      <c r="C4544" s="6">
        <v>52837.839418402778</v>
      </c>
      <c r="D4544" s="6">
        <v>8294.4634689670147</v>
      </c>
      <c r="E4544" s="6">
        <v>40010</v>
      </c>
      <c r="F4544" s="34">
        <f t="shared" si="280"/>
        <v>15.697961082939651</v>
      </c>
      <c r="G4544" s="16">
        <f t="shared" si="281"/>
        <v>20.730975928435427</v>
      </c>
      <c r="H4544" s="6">
        <f t="shared" si="282"/>
        <v>-1748.3375450303811</v>
      </c>
      <c r="I4544" s="16">
        <f t="shared" si="283"/>
        <v>-17.408863748207235</v>
      </c>
      <c r="J4544" s="10"/>
      <c r="N4544" s="4"/>
      <c r="O4544" s="17"/>
      <c r="P4544" s="17"/>
      <c r="Q4544" s="17"/>
      <c r="R4544" s="4"/>
    </row>
    <row r="4545" spans="1:18" x14ac:dyDescent="0.25">
      <c r="A4545" s="10">
        <v>45847.375</v>
      </c>
      <c r="B4545" s="5">
        <v>45847</v>
      </c>
      <c r="C4545" s="6">
        <v>56165.06722222222</v>
      </c>
      <c r="D4545" s="6">
        <v>5928.6390315755207</v>
      </c>
      <c r="E4545" s="6">
        <v>40010</v>
      </c>
      <c r="F4545" s="34">
        <f t="shared" si="280"/>
        <v>10.555741005558346</v>
      </c>
      <c r="G4545" s="16">
        <f t="shared" si="281"/>
        <v>14.817893105662385</v>
      </c>
      <c r="H4545" s="6">
        <f t="shared" si="282"/>
        <v>-2365.824437391494</v>
      </c>
      <c r="I4545" s="16">
        <f t="shared" si="283"/>
        <v>-28.522935163232827</v>
      </c>
      <c r="J4545" s="10"/>
      <c r="N4545" s="4"/>
      <c r="O4545" s="17"/>
      <c r="P4545" s="17"/>
      <c r="Q4545" s="17"/>
      <c r="R4545" s="4"/>
    </row>
    <row r="4546" spans="1:18" x14ac:dyDescent="0.25">
      <c r="A4546" s="10">
        <v>45847.416666666664</v>
      </c>
      <c r="B4546" s="5">
        <v>45847</v>
      </c>
      <c r="C4546" s="6">
        <v>59985.717585720486</v>
      </c>
      <c r="D4546" s="6">
        <v>5565.3799780273439</v>
      </c>
      <c r="E4546" s="6">
        <v>40010</v>
      </c>
      <c r="F4546" s="34">
        <f t="shared" si="280"/>
        <v>9.2778417963815016</v>
      </c>
      <c r="G4546" s="16">
        <f t="shared" si="281"/>
        <v>13.909972451955371</v>
      </c>
      <c r="H4546" s="6">
        <f t="shared" si="282"/>
        <v>-363.25905354817678</v>
      </c>
      <c r="I4546" s="16">
        <f t="shared" si="283"/>
        <v>-6.1271912763365117</v>
      </c>
      <c r="J4546" s="10"/>
      <c r="N4546" s="4"/>
      <c r="O4546" s="17"/>
      <c r="P4546" s="17"/>
      <c r="Q4546" s="17"/>
      <c r="R4546" s="4"/>
    </row>
    <row r="4547" spans="1:18" x14ac:dyDescent="0.25">
      <c r="A4547" s="10">
        <v>45847.458333333336</v>
      </c>
      <c r="B4547" s="5">
        <v>45847</v>
      </c>
      <c r="C4547" s="6">
        <v>63415.953663194443</v>
      </c>
      <c r="D4547" s="6">
        <v>5249.2468581814237</v>
      </c>
      <c r="E4547" s="6">
        <v>40010</v>
      </c>
      <c r="F4547" s="34">
        <f t="shared" ref="F4547:F4610" si="284">D4547/C4547*100</f>
        <v>8.277486271136846</v>
      </c>
      <c r="G4547" s="16">
        <f t="shared" ref="G4547:G4610" si="285">D4547/E4547*100</f>
        <v>13.119837186157021</v>
      </c>
      <c r="H4547" s="6">
        <f t="shared" si="282"/>
        <v>-316.13311984592019</v>
      </c>
      <c r="I4547" s="16">
        <f t="shared" si="283"/>
        <v>-5.6803510469014551</v>
      </c>
      <c r="J4547" s="10"/>
      <c r="N4547" s="4"/>
      <c r="O4547" s="17"/>
      <c r="P4547" s="17"/>
      <c r="Q4547" s="17"/>
      <c r="R4547" s="4"/>
    </row>
    <row r="4548" spans="1:18" x14ac:dyDescent="0.25">
      <c r="A4548" s="10">
        <v>45847.5</v>
      </c>
      <c r="B4548" s="5">
        <v>45847</v>
      </c>
      <c r="C4548" s="6">
        <v>66362.133767361112</v>
      </c>
      <c r="D4548" s="6">
        <v>5007.7681445312501</v>
      </c>
      <c r="E4548" s="6">
        <v>40010</v>
      </c>
      <c r="F4548" s="34">
        <f t="shared" si="284"/>
        <v>7.5461228568786929</v>
      </c>
      <c r="G4548" s="16">
        <f t="shared" si="285"/>
        <v>12.516291288505998</v>
      </c>
      <c r="H4548" s="6">
        <f t="shared" ref="H4548:H4611" si="286">D4548-D4547</f>
        <v>-241.47871365017363</v>
      </c>
      <c r="I4548" s="16">
        <f t="shared" ref="I4548:I4611" si="287">H4548/D4547*100</f>
        <v>-4.6002544779125278</v>
      </c>
      <c r="J4548" s="10"/>
      <c r="N4548" s="4"/>
      <c r="O4548" s="17"/>
      <c r="P4548" s="17"/>
      <c r="Q4548" s="17"/>
      <c r="R4548" s="4"/>
    </row>
    <row r="4549" spans="1:18" x14ac:dyDescent="0.25">
      <c r="A4549" s="10">
        <v>45847.541666666664</v>
      </c>
      <c r="B4549" s="5">
        <v>45847</v>
      </c>
      <c r="C4549" s="6">
        <v>69530.436059027779</v>
      </c>
      <c r="D4549" s="6">
        <v>4790.6130967881945</v>
      </c>
      <c r="E4549" s="6">
        <v>40010</v>
      </c>
      <c r="F4549" s="34">
        <f t="shared" si="284"/>
        <v>6.8899511758004932</v>
      </c>
      <c r="G4549" s="16">
        <f t="shared" si="285"/>
        <v>11.973539357131203</v>
      </c>
      <c r="H4549" s="6">
        <f t="shared" si="286"/>
        <v>-217.15504774305555</v>
      </c>
      <c r="I4549" s="16">
        <f t="shared" si="287"/>
        <v>-4.3363638546285426</v>
      </c>
      <c r="J4549" s="10"/>
      <c r="N4549" s="4"/>
      <c r="O4549" s="17"/>
      <c r="P4549" s="17"/>
      <c r="Q4549" s="17"/>
      <c r="R4549" s="4"/>
    </row>
    <row r="4550" spans="1:18" x14ac:dyDescent="0.25">
      <c r="A4550" s="10">
        <v>45847.583333333336</v>
      </c>
      <c r="B4550" s="5">
        <v>45847</v>
      </c>
      <c r="C4550" s="6">
        <v>70528.403574218755</v>
      </c>
      <c r="D4550" s="6">
        <v>4304.3249982367624</v>
      </c>
      <c r="E4550" s="6">
        <v>40010</v>
      </c>
      <c r="F4550" s="34">
        <f t="shared" si="284"/>
        <v>6.102966719936056</v>
      </c>
      <c r="G4550" s="16">
        <f t="shared" si="285"/>
        <v>10.758122964850694</v>
      </c>
      <c r="H4550" s="6">
        <f t="shared" si="286"/>
        <v>-486.28809855143209</v>
      </c>
      <c r="I4550" s="16">
        <f t="shared" si="287"/>
        <v>-10.150853110585318</v>
      </c>
      <c r="J4550" s="10"/>
      <c r="N4550" s="4"/>
      <c r="O4550" s="17"/>
      <c r="P4550" s="17"/>
      <c r="Q4550" s="17"/>
      <c r="R4550" s="4"/>
    </row>
    <row r="4551" spans="1:18" x14ac:dyDescent="0.25">
      <c r="A4551" s="10">
        <v>45847.625</v>
      </c>
      <c r="B4551" s="5">
        <v>45847</v>
      </c>
      <c r="C4551" s="6">
        <v>71805.507154947918</v>
      </c>
      <c r="D4551" s="6">
        <v>4231.2074953884548</v>
      </c>
      <c r="E4551" s="6">
        <v>40010</v>
      </c>
      <c r="F4551" s="34">
        <f t="shared" si="284"/>
        <v>5.8925946811544723</v>
      </c>
      <c r="G4551" s="16">
        <f t="shared" si="285"/>
        <v>10.57537489474745</v>
      </c>
      <c r="H4551" s="6">
        <f t="shared" si="286"/>
        <v>-73.117502848307595</v>
      </c>
      <c r="I4551" s="16">
        <f t="shared" si="287"/>
        <v>-1.6986984690575104</v>
      </c>
      <c r="J4551" s="10"/>
      <c r="N4551" s="4"/>
      <c r="O4551" s="17"/>
      <c r="P4551" s="17"/>
      <c r="Q4551" s="17"/>
      <c r="R4551" s="4"/>
    </row>
    <row r="4552" spans="1:18" x14ac:dyDescent="0.25">
      <c r="A4552" s="10">
        <v>45847.666666666664</v>
      </c>
      <c r="B4552" s="5">
        <v>45847</v>
      </c>
      <c r="C4552" s="6">
        <v>72923.065177951386</v>
      </c>
      <c r="D4552" s="6">
        <v>4106.8367355685768</v>
      </c>
      <c r="E4552" s="6">
        <v>40010</v>
      </c>
      <c r="F4552" s="34">
        <f t="shared" si="284"/>
        <v>5.6317390465510728</v>
      </c>
      <c r="G4552" s="16">
        <f t="shared" si="285"/>
        <v>10.264525707494569</v>
      </c>
      <c r="H4552" s="6">
        <f t="shared" si="286"/>
        <v>-124.370759819878</v>
      </c>
      <c r="I4552" s="16">
        <f t="shared" si="287"/>
        <v>-2.9393680162324416</v>
      </c>
      <c r="J4552" s="10"/>
      <c r="N4552" s="4"/>
      <c r="O4552" s="17"/>
      <c r="P4552" s="17"/>
      <c r="Q4552" s="17"/>
      <c r="R4552" s="4"/>
    </row>
    <row r="4553" spans="1:18" x14ac:dyDescent="0.25">
      <c r="A4553" s="10">
        <v>45847.708333333336</v>
      </c>
      <c r="B4553" s="5">
        <v>45847</v>
      </c>
      <c r="C4553" s="6">
        <v>73969.621618923615</v>
      </c>
      <c r="D4553" s="6">
        <v>3893.3207101779512</v>
      </c>
      <c r="E4553" s="6">
        <v>40010</v>
      </c>
      <c r="F4553" s="34">
        <f t="shared" si="284"/>
        <v>5.2634049288984395</v>
      </c>
      <c r="G4553" s="16">
        <f t="shared" si="285"/>
        <v>9.7308690581803337</v>
      </c>
      <c r="H4553" s="6">
        <f t="shared" si="286"/>
        <v>-213.5160253906256</v>
      </c>
      <c r="I4553" s="16">
        <f t="shared" si="287"/>
        <v>-5.1990385578613729</v>
      </c>
      <c r="J4553" s="10"/>
      <c r="N4553" s="4"/>
      <c r="O4553" s="17"/>
      <c r="P4553" s="17"/>
      <c r="Q4553" s="17"/>
      <c r="R4553" s="4"/>
    </row>
    <row r="4554" spans="1:18" x14ac:dyDescent="0.25">
      <c r="A4554" s="10">
        <v>45847.75</v>
      </c>
      <c r="B4554" s="5">
        <v>45847</v>
      </c>
      <c r="C4554" s="6">
        <v>74105.507684461802</v>
      </c>
      <c r="D4554" s="6">
        <v>4673.3062830946183</v>
      </c>
      <c r="E4554" s="6">
        <v>40010</v>
      </c>
      <c r="F4554" s="34">
        <f t="shared" si="284"/>
        <v>6.3062873855386892</v>
      </c>
      <c r="G4554" s="16">
        <f t="shared" si="285"/>
        <v>11.680345621331213</v>
      </c>
      <c r="H4554" s="6">
        <f t="shared" si="286"/>
        <v>779.98557291666702</v>
      </c>
      <c r="I4554" s="16">
        <f t="shared" si="287"/>
        <v>20.033940971716568</v>
      </c>
      <c r="J4554" s="10"/>
      <c r="N4554" s="4"/>
      <c r="O4554" s="17"/>
      <c r="P4554" s="17"/>
      <c r="Q4554" s="17"/>
      <c r="R4554" s="4"/>
    </row>
    <row r="4555" spans="1:18" x14ac:dyDescent="0.25">
      <c r="A4555" s="10">
        <v>45847.791666666664</v>
      </c>
      <c r="B4555" s="5">
        <v>45847</v>
      </c>
      <c r="C4555" s="6">
        <v>73172.509513888886</v>
      </c>
      <c r="D4555" s="6">
        <v>5481.4069618055555</v>
      </c>
      <c r="E4555" s="6">
        <v>40010</v>
      </c>
      <c r="F4555" s="34">
        <f t="shared" si="284"/>
        <v>7.4910741728287027</v>
      </c>
      <c r="G4555" s="16">
        <f t="shared" si="285"/>
        <v>13.700092381418536</v>
      </c>
      <c r="H4555" s="6">
        <f t="shared" si="286"/>
        <v>808.10067871093725</v>
      </c>
      <c r="I4555" s="16">
        <f t="shared" si="287"/>
        <v>17.291840717442145</v>
      </c>
      <c r="J4555" s="10"/>
      <c r="N4555" s="4"/>
      <c r="O4555" s="17"/>
      <c r="P4555" s="17"/>
      <c r="Q4555" s="17"/>
      <c r="R4555" s="4"/>
    </row>
    <row r="4556" spans="1:18" x14ac:dyDescent="0.25">
      <c r="A4556" s="10">
        <v>45847.833333333336</v>
      </c>
      <c r="B4556" s="5">
        <v>45847</v>
      </c>
      <c r="C4556" s="6">
        <v>70884.69637586805</v>
      </c>
      <c r="D4556" s="6">
        <v>6269.5841509331594</v>
      </c>
      <c r="E4556" s="6">
        <v>40010</v>
      </c>
      <c r="F4556" s="34">
        <f t="shared" si="284"/>
        <v>8.8447640625961306</v>
      </c>
      <c r="G4556" s="16">
        <f t="shared" si="285"/>
        <v>15.670042866616244</v>
      </c>
      <c r="H4556" s="6">
        <f t="shared" si="286"/>
        <v>788.17718912760392</v>
      </c>
      <c r="I4556" s="16">
        <f t="shared" si="287"/>
        <v>14.37910366115165</v>
      </c>
      <c r="J4556" s="10"/>
      <c r="N4556" s="4"/>
      <c r="O4556" s="17"/>
      <c r="P4556" s="17"/>
      <c r="Q4556" s="17"/>
      <c r="R4556" s="4"/>
    </row>
    <row r="4557" spans="1:18" x14ac:dyDescent="0.25">
      <c r="A4557" s="10">
        <v>45847.875</v>
      </c>
      <c r="B4557" s="5">
        <v>45847</v>
      </c>
      <c r="C4557" s="6">
        <v>67214.452439236105</v>
      </c>
      <c r="D4557" s="6">
        <v>8022.6881439887156</v>
      </c>
      <c r="E4557" s="6">
        <v>40010</v>
      </c>
      <c r="F4557" s="34">
        <f t="shared" si="284"/>
        <v>11.935957004546704</v>
      </c>
      <c r="G4557" s="16">
        <f t="shared" si="285"/>
        <v>20.05170743311351</v>
      </c>
      <c r="H4557" s="6">
        <f t="shared" si="286"/>
        <v>1753.1039930555562</v>
      </c>
      <c r="I4557" s="16">
        <f t="shared" si="287"/>
        <v>27.962045820768282</v>
      </c>
      <c r="J4557" s="10"/>
      <c r="N4557" s="4"/>
      <c r="O4557" s="17"/>
      <c r="P4557" s="17"/>
      <c r="Q4557" s="17"/>
      <c r="R4557" s="4"/>
    </row>
    <row r="4558" spans="1:18" x14ac:dyDescent="0.25">
      <c r="A4558" s="10">
        <v>45847.916666666664</v>
      </c>
      <c r="B4558" s="5">
        <v>45847</v>
      </c>
      <c r="C4558" s="6">
        <v>64995.309535590277</v>
      </c>
      <c r="D4558" s="6">
        <v>10772.063445095486</v>
      </c>
      <c r="E4558" s="6">
        <v>40010</v>
      </c>
      <c r="F4558" s="34">
        <f t="shared" si="284"/>
        <v>16.573601267637468</v>
      </c>
      <c r="G4558" s="16">
        <f t="shared" si="285"/>
        <v>26.923427755799768</v>
      </c>
      <c r="H4558" s="6">
        <f t="shared" si="286"/>
        <v>2749.3753011067702</v>
      </c>
      <c r="I4558" s="16">
        <f t="shared" si="287"/>
        <v>34.270000924401351</v>
      </c>
      <c r="J4558" s="10"/>
      <c r="N4558" s="4"/>
      <c r="O4558" s="17"/>
      <c r="P4558" s="17"/>
      <c r="Q4558" s="17"/>
      <c r="R4558" s="4"/>
    </row>
    <row r="4559" spans="1:18" x14ac:dyDescent="0.25">
      <c r="A4559" s="10">
        <v>45847.958333333336</v>
      </c>
      <c r="B4559" s="5">
        <v>45847</v>
      </c>
      <c r="C4559" s="6">
        <v>61812.438465711806</v>
      </c>
      <c r="D4559" s="6">
        <v>13086.383880208334</v>
      </c>
      <c r="E4559" s="6">
        <v>40010</v>
      </c>
      <c r="F4559" s="34">
        <f t="shared" si="284"/>
        <v>21.171117343101628</v>
      </c>
      <c r="G4559" s="16">
        <f t="shared" si="285"/>
        <v>32.707782754832124</v>
      </c>
      <c r="H4559" s="6">
        <f t="shared" si="286"/>
        <v>2314.3204351128479</v>
      </c>
      <c r="I4559" s="16">
        <f t="shared" si="287"/>
        <v>21.48446717668152</v>
      </c>
      <c r="J4559" s="10"/>
      <c r="N4559" s="4"/>
      <c r="O4559" s="17"/>
      <c r="P4559" s="17"/>
      <c r="Q4559" s="17"/>
      <c r="R4559" s="4"/>
    </row>
    <row r="4560" spans="1:18" x14ac:dyDescent="0.25">
      <c r="A4560" s="10">
        <v>45848</v>
      </c>
      <c r="B4560" s="5">
        <v>45848</v>
      </c>
      <c r="C4560" s="6">
        <v>58302.581710069448</v>
      </c>
      <c r="D4560" s="6">
        <v>13696.448377278646</v>
      </c>
      <c r="E4560" s="6">
        <v>40010</v>
      </c>
      <c r="F4560" s="34">
        <f t="shared" si="284"/>
        <v>23.492010088659814</v>
      </c>
      <c r="G4560" s="16">
        <f t="shared" si="285"/>
        <v>34.232562802495991</v>
      </c>
      <c r="H4560" s="6">
        <f t="shared" si="286"/>
        <v>610.06449707031243</v>
      </c>
      <c r="I4560" s="16">
        <f t="shared" si="287"/>
        <v>4.6618263888236191</v>
      </c>
      <c r="J4560" s="10"/>
      <c r="N4560" s="4"/>
      <c r="O4560" s="17"/>
      <c r="P4560" s="17"/>
      <c r="Q4560" s="17"/>
      <c r="R4560" s="4"/>
    </row>
    <row r="4561" spans="1:18" x14ac:dyDescent="0.25">
      <c r="A4561" s="10">
        <v>45848.041666666664</v>
      </c>
      <c r="B4561" s="5">
        <v>45848</v>
      </c>
      <c r="C4561" s="6">
        <v>55465.870481770835</v>
      </c>
      <c r="D4561" s="6">
        <v>14577.404344618055</v>
      </c>
      <c r="E4561" s="6">
        <v>40010</v>
      </c>
      <c r="F4561" s="34">
        <f t="shared" si="284"/>
        <v>26.281755281221088</v>
      </c>
      <c r="G4561" s="16">
        <f t="shared" si="285"/>
        <v>36.434402260979894</v>
      </c>
      <c r="H4561" s="6">
        <f t="shared" si="286"/>
        <v>880.95596733940874</v>
      </c>
      <c r="I4561" s="16">
        <f t="shared" si="287"/>
        <v>6.4320029767778841</v>
      </c>
      <c r="J4561" s="10"/>
      <c r="N4561" s="4"/>
      <c r="O4561" s="17"/>
      <c r="P4561" s="17"/>
      <c r="Q4561" s="17"/>
      <c r="R4561" s="4"/>
    </row>
    <row r="4562" spans="1:18" x14ac:dyDescent="0.25">
      <c r="A4562" s="10">
        <v>45848.083333333336</v>
      </c>
      <c r="B4562" s="5">
        <v>45848</v>
      </c>
      <c r="C4562" s="6">
        <v>52548.350236545142</v>
      </c>
      <c r="D4562" s="6">
        <v>14700.372554253472</v>
      </c>
      <c r="E4562" s="6">
        <v>40010</v>
      </c>
      <c r="F4562" s="34">
        <f t="shared" si="284"/>
        <v>27.974945908063901</v>
      </c>
      <c r="G4562" s="16">
        <f t="shared" si="285"/>
        <v>36.741745949146392</v>
      </c>
      <c r="H4562" s="6">
        <f t="shared" si="286"/>
        <v>122.96820963541722</v>
      </c>
      <c r="I4562" s="16">
        <f t="shared" si="287"/>
        <v>0.84355353482951734</v>
      </c>
      <c r="J4562" s="10"/>
      <c r="N4562" s="4"/>
      <c r="O4562" s="17"/>
      <c r="P4562" s="17"/>
      <c r="Q4562" s="17"/>
      <c r="R4562" s="4"/>
    </row>
    <row r="4563" spans="1:18" x14ac:dyDescent="0.25">
      <c r="A4563" s="10">
        <v>45848.125</v>
      </c>
      <c r="B4563" s="5">
        <v>45848</v>
      </c>
      <c r="C4563" s="6">
        <v>50904.256596137151</v>
      </c>
      <c r="D4563" s="6">
        <v>14877.723767089843</v>
      </c>
      <c r="E4563" s="6">
        <v>40010</v>
      </c>
      <c r="F4563" s="34">
        <f t="shared" si="284"/>
        <v>29.226875632673188</v>
      </c>
      <c r="G4563" s="16">
        <f t="shared" si="285"/>
        <v>37.185013164433499</v>
      </c>
      <c r="H4563" s="6">
        <f t="shared" si="286"/>
        <v>177.35121283637091</v>
      </c>
      <c r="I4563" s="16">
        <f t="shared" si="287"/>
        <v>1.2064402598086217</v>
      </c>
      <c r="J4563" s="10"/>
      <c r="N4563" s="4"/>
      <c r="O4563" s="17"/>
      <c r="P4563" s="17"/>
      <c r="Q4563" s="17"/>
      <c r="R4563" s="4"/>
    </row>
    <row r="4564" spans="1:18" x14ac:dyDescent="0.25">
      <c r="A4564" s="10">
        <v>45848.166666666664</v>
      </c>
      <c r="B4564" s="5">
        <v>45848</v>
      </c>
      <c r="C4564" s="6">
        <v>49771.871195746528</v>
      </c>
      <c r="D4564" s="6">
        <v>14756.649034288195</v>
      </c>
      <c r="E4564" s="6">
        <v>40010</v>
      </c>
      <c r="F4564" s="34">
        <f t="shared" si="284"/>
        <v>29.648571933838181</v>
      </c>
      <c r="G4564" s="16">
        <f t="shared" si="285"/>
        <v>36.882401985224185</v>
      </c>
      <c r="H4564" s="6">
        <f t="shared" si="286"/>
        <v>-121.07473280164777</v>
      </c>
      <c r="I4564" s="16">
        <f t="shared" si="287"/>
        <v>-0.81379876852849098</v>
      </c>
      <c r="J4564" s="10"/>
      <c r="N4564" s="4"/>
      <c r="O4564" s="17"/>
      <c r="P4564" s="17"/>
      <c r="Q4564" s="17"/>
      <c r="R4564" s="4"/>
    </row>
    <row r="4565" spans="1:18" x14ac:dyDescent="0.25">
      <c r="A4565" s="10">
        <v>45848.208333333336</v>
      </c>
      <c r="B4565" s="5">
        <v>45848</v>
      </c>
      <c r="C4565" s="6">
        <v>49579.269296874998</v>
      </c>
      <c r="D4565" s="6">
        <v>14369.749978027343</v>
      </c>
      <c r="E4565" s="6">
        <v>40010</v>
      </c>
      <c r="F4565" s="34">
        <f t="shared" si="284"/>
        <v>28.983383946187107</v>
      </c>
      <c r="G4565" s="16">
        <f t="shared" si="285"/>
        <v>35.915396096044347</v>
      </c>
      <c r="H4565" s="6">
        <f t="shared" si="286"/>
        <v>-386.89905626085238</v>
      </c>
      <c r="I4565" s="16">
        <f t="shared" si="287"/>
        <v>-2.6218625608148778</v>
      </c>
      <c r="J4565" s="10"/>
      <c r="N4565" s="4"/>
      <c r="O4565" s="17"/>
      <c r="P4565" s="17"/>
      <c r="Q4565" s="17"/>
      <c r="R4565" s="4"/>
    </row>
    <row r="4566" spans="1:18" x14ac:dyDescent="0.25">
      <c r="A4566" s="10">
        <v>45848.25</v>
      </c>
      <c r="B4566" s="5">
        <v>45848</v>
      </c>
      <c r="C4566" s="6">
        <v>50354.567211371526</v>
      </c>
      <c r="D4566" s="6">
        <v>14498.748857421875</v>
      </c>
      <c r="E4566" s="6">
        <v>40010</v>
      </c>
      <c r="F4566" s="34">
        <f t="shared" si="284"/>
        <v>28.793314410907371</v>
      </c>
      <c r="G4566" s="16">
        <f t="shared" si="285"/>
        <v>36.237812690382093</v>
      </c>
      <c r="H4566" s="6">
        <f t="shared" si="286"/>
        <v>128.9988793945322</v>
      </c>
      <c r="I4566" s="16">
        <f t="shared" si="287"/>
        <v>0.89771137000840828</v>
      </c>
      <c r="J4566" s="10"/>
      <c r="N4566" s="4"/>
      <c r="O4566" s="17"/>
      <c r="P4566" s="17"/>
      <c r="Q4566" s="17"/>
      <c r="R4566" s="4"/>
    </row>
    <row r="4567" spans="1:18" x14ac:dyDescent="0.25">
      <c r="A4567" s="10">
        <v>45848.291666666664</v>
      </c>
      <c r="B4567" s="5">
        <v>45848</v>
      </c>
      <c r="C4567" s="6">
        <v>51483.482549913191</v>
      </c>
      <c r="D4567" s="6">
        <v>15367.775784505209</v>
      </c>
      <c r="E4567" s="6">
        <v>40010</v>
      </c>
      <c r="F4567" s="34">
        <f t="shared" si="284"/>
        <v>29.849915008383832</v>
      </c>
      <c r="G4567" s="16">
        <f t="shared" si="285"/>
        <v>38.409837002012523</v>
      </c>
      <c r="H4567" s="6">
        <f t="shared" si="286"/>
        <v>869.02692708333416</v>
      </c>
      <c r="I4567" s="16">
        <f t="shared" si="287"/>
        <v>5.9938063320441701</v>
      </c>
      <c r="J4567" s="10"/>
      <c r="N4567" s="4"/>
      <c r="O4567" s="17"/>
      <c r="P4567" s="17"/>
      <c r="Q4567" s="17"/>
      <c r="R4567" s="4"/>
    </row>
    <row r="4568" spans="1:18" x14ac:dyDescent="0.25">
      <c r="A4568" s="10">
        <v>45848.333333333336</v>
      </c>
      <c r="B4568" s="5">
        <v>45848</v>
      </c>
      <c r="C4568" s="6">
        <v>53230.31566189236</v>
      </c>
      <c r="D4568" s="6">
        <v>14489.701219618055</v>
      </c>
      <c r="E4568" s="6">
        <v>40010</v>
      </c>
      <c r="F4568" s="34">
        <f t="shared" si="284"/>
        <v>27.220768916069471</v>
      </c>
      <c r="G4568" s="16">
        <f t="shared" si="285"/>
        <v>36.215199249232825</v>
      </c>
      <c r="H4568" s="6">
        <f t="shared" si="286"/>
        <v>-878.07456488715434</v>
      </c>
      <c r="I4568" s="16">
        <f t="shared" si="287"/>
        <v>-5.7137387817206848</v>
      </c>
      <c r="J4568" s="10"/>
      <c r="N4568" s="4"/>
      <c r="O4568" s="17"/>
      <c r="P4568" s="17"/>
      <c r="Q4568" s="17"/>
      <c r="R4568" s="4"/>
    </row>
    <row r="4569" spans="1:18" x14ac:dyDescent="0.25">
      <c r="A4569" s="10">
        <v>45848.375</v>
      </c>
      <c r="B4569" s="5">
        <v>45848</v>
      </c>
      <c r="C4569" s="6">
        <v>58037.863326822917</v>
      </c>
      <c r="D4569" s="6">
        <v>10855.780154079861</v>
      </c>
      <c r="E4569" s="6">
        <v>40010</v>
      </c>
      <c r="F4569" s="34">
        <f t="shared" si="284"/>
        <v>18.704651639135598</v>
      </c>
      <c r="G4569" s="16">
        <f t="shared" si="285"/>
        <v>27.132667218395053</v>
      </c>
      <c r="H4569" s="6">
        <f t="shared" si="286"/>
        <v>-3633.9210655381939</v>
      </c>
      <c r="I4569" s="16">
        <f t="shared" si="287"/>
        <v>-25.079337458098276</v>
      </c>
      <c r="J4569" s="10"/>
      <c r="N4569" s="4"/>
      <c r="O4569" s="17"/>
      <c r="P4569" s="17"/>
      <c r="Q4569" s="17"/>
      <c r="R4569" s="4"/>
    </row>
    <row r="4570" spans="1:18" x14ac:dyDescent="0.25">
      <c r="A4570" s="10">
        <v>45848.416666666664</v>
      </c>
      <c r="B4570" s="5">
        <v>45848</v>
      </c>
      <c r="C4570" s="6">
        <v>61588.442082248264</v>
      </c>
      <c r="D4570" s="6">
        <v>10831.365923665364</v>
      </c>
      <c r="E4570" s="6">
        <v>40010</v>
      </c>
      <c r="F4570" s="34">
        <f t="shared" si="284"/>
        <v>17.586686003845688</v>
      </c>
      <c r="G4570" s="16">
        <f t="shared" si="285"/>
        <v>27.071646897439049</v>
      </c>
      <c r="H4570" s="6">
        <f t="shared" si="286"/>
        <v>-24.414230414497069</v>
      </c>
      <c r="I4570" s="16">
        <f t="shared" si="287"/>
        <v>-0.22489613890459653</v>
      </c>
      <c r="J4570" s="10"/>
      <c r="N4570" s="4"/>
      <c r="O4570" s="17"/>
      <c r="P4570" s="17"/>
      <c r="Q4570" s="17"/>
      <c r="R4570" s="4"/>
    </row>
    <row r="4571" spans="1:18" x14ac:dyDescent="0.25">
      <c r="A4571" s="10">
        <v>45848.458333333336</v>
      </c>
      <c r="B4571" s="5">
        <v>45848</v>
      </c>
      <c r="C4571" s="6">
        <v>63812.483742404511</v>
      </c>
      <c r="D4571" s="6">
        <v>10971.074480251737</v>
      </c>
      <c r="E4571" s="6">
        <v>40010</v>
      </c>
      <c r="F4571" s="34">
        <f t="shared" si="284"/>
        <v>17.192677414875902</v>
      </c>
      <c r="G4571" s="16">
        <f t="shared" si="285"/>
        <v>27.420830992881122</v>
      </c>
      <c r="H4571" s="6">
        <f t="shared" si="286"/>
        <v>139.70855658637265</v>
      </c>
      <c r="I4571" s="16">
        <f t="shared" si="287"/>
        <v>1.2898516915685081</v>
      </c>
      <c r="J4571" s="10"/>
      <c r="N4571" s="4"/>
      <c r="O4571" s="17"/>
      <c r="P4571" s="17"/>
      <c r="Q4571" s="17"/>
      <c r="R4571" s="4"/>
    </row>
    <row r="4572" spans="1:18" x14ac:dyDescent="0.25">
      <c r="A4572" s="10">
        <v>45848.5</v>
      </c>
      <c r="B4572" s="5">
        <v>45848</v>
      </c>
      <c r="C4572" s="6">
        <v>67387.49164930555</v>
      </c>
      <c r="D4572" s="6">
        <v>11563.01330593533</v>
      </c>
      <c r="E4572" s="6">
        <v>40010</v>
      </c>
      <c r="F4572" s="34">
        <f t="shared" si="284"/>
        <v>17.158990523213056</v>
      </c>
      <c r="G4572" s="16">
        <f t="shared" si="285"/>
        <v>28.900308187791378</v>
      </c>
      <c r="H4572" s="6">
        <f t="shared" si="286"/>
        <v>591.93882568359368</v>
      </c>
      <c r="I4572" s="16">
        <f t="shared" si="287"/>
        <v>5.3954498873296446</v>
      </c>
      <c r="J4572" s="10"/>
      <c r="N4572" s="4"/>
      <c r="O4572" s="17"/>
      <c r="P4572" s="17"/>
      <c r="Q4572" s="17"/>
      <c r="R4572" s="4"/>
    </row>
    <row r="4573" spans="1:18" x14ac:dyDescent="0.25">
      <c r="A4573" s="10">
        <v>45848.541666666664</v>
      </c>
      <c r="B4573" s="5">
        <v>45848</v>
      </c>
      <c r="C4573" s="6">
        <v>71143.69523220486</v>
      </c>
      <c r="D4573" s="6">
        <v>12212.790186089409</v>
      </c>
      <c r="E4573" s="6">
        <v>40010</v>
      </c>
      <c r="F4573" s="34">
        <f t="shared" si="284"/>
        <v>17.166370324493634</v>
      </c>
      <c r="G4573" s="16">
        <f t="shared" si="285"/>
        <v>30.524344379128742</v>
      </c>
      <c r="H4573" s="6">
        <f t="shared" si="286"/>
        <v>649.77688015407875</v>
      </c>
      <c r="I4573" s="16">
        <f t="shared" si="287"/>
        <v>5.6194424667880156</v>
      </c>
      <c r="J4573" s="10"/>
      <c r="N4573" s="4"/>
      <c r="O4573" s="17"/>
      <c r="P4573" s="17"/>
      <c r="Q4573" s="17"/>
      <c r="R4573" s="4"/>
    </row>
    <row r="4574" spans="1:18" x14ac:dyDescent="0.25">
      <c r="A4574" s="10">
        <v>45848.583333333336</v>
      </c>
      <c r="B4574" s="5">
        <v>45848</v>
      </c>
      <c r="C4574" s="6">
        <v>74346.39403645834</v>
      </c>
      <c r="D4574" s="6">
        <v>13390.164694552952</v>
      </c>
      <c r="E4574" s="6">
        <v>40010</v>
      </c>
      <c r="F4574" s="34">
        <f t="shared" si="284"/>
        <v>18.010509948857262</v>
      </c>
      <c r="G4574" s="16">
        <f t="shared" si="285"/>
        <v>33.467044975138592</v>
      </c>
      <c r="H4574" s="6">
        <f t="shared" si="286"/>
        <v>1177.374508463543</v>
      </c>
      <c r="I4574" s="16">
        <f t="shared" si="287"/>
        <v>9.640503853121082</v>
      </c>
      <c r="J4574" s="10"/>
      <c r="N4574" s="4"/>
      <c r="O4574" s="17"/>
      <c r="P4574" s="17"/>
      <c r="Q4574" s="17"/>
      <c r="R4574" s="4"/>
    </row>
    <row r="4575" spans="1:18" x14ac:dyDescent="0.25">
      <c r="A4575" s="10">
        <v>45848.625</v>
      </c>
      <c r="B4575" s="5">
        <v>45848</v>
      </c>
      <c r="C4575" s="6">
        <v>75692.889090711804</v>
      </c>
      <c r="D4575" s="6">
        <v>15057.113751085069</v>
      </c>
      <c r="E4575" s="6">
        <v>40010</v>
      </c>
      <c r="F4575" s="34">
        <f t="shared" si="284"/>
        <v>19.892375534827767</v>
      </c>
      <c r="G4575" s="16">
        <f t="shared" si="285"/>
        <v>37.633376033704245</v>
      </c>
      <c r="H4575" s="6">
        <f t="shared" si="286"/>
        <v>1666.9490565321175</v>
      </c>
      <c r="I4575" s="16">
        <f t="shared" si="287"/>
        <v>12.449055665538031</v>
      </c>
      <c r="J4575" s="10"/>
      <c r="N4575" s="4"/>
      <c r="O4575" s="17"/>
      <c r="P4575" s="17"/>
      <c r="Q4575" s="17"/>
      <c r="R4575" s="4"/>
    </row>
    <row r="4576" spans="1:18" x14ac:dyDescent="0.25">
      <c r="A4576" s="10">
        <v>45848.666666666664</v>
      </c>
      <c r="B4576" s="5">
        <v>45848</v>
      </c>
      <c r="C4576" s="6">
        <v>76440.302009548614</v>
      </c>
      <c r="D4576" s="6">
        <v>15551.646474609375</v>
      </c>
      <c r="E4576" s="6">
        <v>40010</v>
      </c>
      <c r="F4576" s="34">
        <f t="shared" si="284"/>
        <v>20.344826048262767</v>
      </c>
      <c r="G4576" s="16">
        <f t="shared" si="285"/>
        <v>38.869398836814234</v>
      </c>
      <c r="H4576" s="6">
        <f t="shared" si="286"/>
        <v>494.53272352430577</v>
      </c>
      <c r="I4576" s="16">
        <f t="shared" si="287"/>
        <v>3.2843792754681682</v>
      </c>
      <c r="J4576" s="10"/>
      <c r="N4576" s="4"/>
      <c r="O4576" s="17"/>
      <c r="P4576" s="17"/>
      <c r="Q4576" s="17"/>
      <c r="R4576" s="4"/>
    </row>
    <row r="4577" spans="1:18" x14ac:dyDescent="0.25">
      <c r="A4577" s="10">
        <v>45848.708333333336</v>
      </c>
      <c r="B4577" s="5">
        <v>45848</v>
      </c>
      <c r="C4577" s="6">
        <v>77233.614947916663</v>
      </c>
      <c r="D4577" s="6">
        <v>16047.633895399305</v>
      </c>
      <c r="E4577" s="6">
        <v>40010</v>
      </c>
      <c r="F4577" s="34">
        <f t="shared" si="284"/>
        <v>20.778043221492617</v>
      </c>
      <c r="G4577" s="16">
        <f t="shared" si="285"/>
        <v>40.109057474129735</v>
      </c>
      <c r="H4577" s="6">
        <f t="shared" si="286"/>
        <v>495.98742078993018</v>
      </c>
      <c r="I4577" s="16">
        <f t="shared" si="287"/>
        <v>3.1892920251223007</v>
      </c>
      <c r="J4577" s="10"/>
      <c r="N4577" s="4"/>
      <c r="O4577" s="17"/>
      <c r="P4577" s="17"/>
      <c r="Q4577" s="17"/>
      <c r="R4577" s="4"/>
    </row>
    <row r="4578" spans="1:18" x14ac:dyDescent="0.25">
      <c r="A4578" s="10">
        <v>45848.75</v>
      </c>
      <c r="B4578" s="5">
        <v>45848</v>
      </c>
      <c r="C4578" s="6">
        <v>77438.756467013882</v>
      </c>
      <c r="D4578" s="6">
        <v>16274.532712673612</v>
      </c>
      <c r="E4578" s="6">
        <v>40010</v>
      </c>
      <c r="F4578" s="34">
        <f t="shared" si="284"/>
        <v>21.016004718007032</v>
      </c>
      <c r="G4578" s="16">
        <f t="shared" si="285"/>
        <v>40.676162740998777</v>
      </c>
      <c r="H4578" s="6">
        <f t="shared" si="286"/>
        <v>226.89881727430657</v>
      </c>
      <c r="I4578" s="16">
        <f t="shared" si="287"/>
        <v>1.4139082356518375</v>
      </c>
      <c r="J4578" s="10"/>
      <c r="N4578" s="4"/>
      <c r="O4578" s="17"/>
      <c r="P4578" s="17"/>
      <c r="Q4578" s="17"/>
      <c r="R4578" s="4"/>
    </row>
    <row r="4579" spans="1:18" x14ac:dyDescent="0.25">
      <c r="A4579" s="10">
        <v>45848.791666666664</v>
      </c>
      <c r="B4579" s="5">
        <v>45848</v>
      </c>
      <c r="C4579" s="6">
        <v>76587.19615885416</v>
      </c>
      <c r="D4579" s="6">
        <v>16714.808918185765</v>
      </c>
      <c r="E4579" s="6">
        <v>40010</v>
      </c>
      <c r="F4579" s="34">
        <f t="shared" si="284"/>
        <v>21.824547387159289</v>
      </c>
      <c r="G4579" s="16">
        <f t="shared" si="285"/>
        <v>41.776578150926682</v>
      </c>
      <c r="H4579" s="6">
        <f t="shared" si="286"/>
        <v>440.27620551215296</v>
      </c>
      <c r="I4579" s="16">
        <f t="shared" si="287"/>
        <v>2.7053078161150075</v>
      </c>
      <c r="J4579" s="10"/>
      <c r="N4579" s="4"/>
      <c r="O4579" s="17"/>
      <c r="P4579" s="17"/>
      <c r="Q4579" s="17"/>
      <c r="R4579" s="4"/>
    </row>
    <row r="4580" spans="1:18" x14ac:dyDescent="0.25">
      <c r="A4580" s="10">
        <v>45848.833333333336</v>
      </c>
      <c r="B4580" s="5">
        <v>45848</v>
      </c>
      <c r="C4580" s="6">
        <v>74912.599691840282</v>
      </c>
      <c r="D4580" s="6">
        <v>17116.413784722223</v>
      </c>
      <c r="E4580" s="6">
        <v>40010</v>
      </c>
      <c r="F4580" s="34">
        <f t="shared" si="284"/>
        <v>22.848511271978452</v>
      </c>
      <c r="G4580" s="16">
        <f t="shared" si="285"/>
        <v>42.780339376961315</v>
      </c>
      <c r="H4580" s="6">
        <f t="shared" si="286"/>
        <v>401.60486653645785</v>
      </c>
      <c r="I4580" s="16">
        <f t="shared" si="287"/>
        <v>2.4026889478796885</v>
      </c>
      <c r="J4580" s="10"/>
      <c r="N4580" s="4"/>
      <c r="O4580" s="17"/>
      <c r="P4580" s="17"/>
      <c r="Q4580" s="17"/>
      <c r="R4580" s="4"/>
    </row>
    <row r="4581" spans="1:18" x14ac:dyDescent="0.25">
      <c r="A4581" s="10">
        <v>45848.875</v>
      </c>
      <c r="B4581" s="5">
        <v>45848</v>
      </c>
      <c r="C4581" s="6">
        <v>72310.469431423611</v>
      </c>
      <c r="D4581" s="6">
        <v>17462.729837239582</v>
      </c>
      <c r="E4581" s="6">
        <v>40010</v>
      </c>
      <c r="F4581" s="34">
        <f t="shared" si="284"/>
        <v>24.149656300877073</v>
      </c>
      <c r="G4581" s="16">
        <f t="shared" si="285"/>
        <v>43.645913114820253</v>
      </c>
      <c r="H4581" s="6">
        <f t="shared" si="286"/>
        <v>346.31605251735891</v>
      </c>
      <c r="I4581" s="16">
        <f t="shared" si="287"/>
        <v>2.0232979692654656</v>
      </c>
      <c r="J4581" s="10"/>
      <c r="N4581" s="4"/>
      <c r="O4581" s="17"/>
      <c r="P4581" s="17"/>
      <c r="Q4581" s="17"/>
      <c r="R4581" s="4"/>
    </row>
    <row r="4582" spans="1:18" x14ac:dyDescent="0.25">
      <c r="A4582" s="10">
        <v>45848.916666666664</v>
      </c>
      <c r="B4582" s="5">
        <v>45848</v>
      </c>
      <c r="C4582" s="6">
        <v>70602.465759548606</v>
      </c>
      <c r="D4582" s="6">
        <v>21285.982552083333</v>
      </c>
      <c r="E4582" s="6">
        <v>40010</v>
      </c>
      <c r="F4582" s="34">
        <f t="shared" si="284"/>
        <v>30.149063949943589</v>
      </c>
      <c r="G4582" s="16">
        <f t="shared" si="285"/>
        <v>53.201655966216777</v>
      </c>
      <c r="H4582" s="6">
        <f t="shared" si="286"/>
        <v>3823.2527148437512</v>
      </c>
      <c r="I4582" s="16">
        <f t="shared" si="287"/>
        <v>21.893786083150623</v>
      </c>
      <c r="J4582" s="10"/>
      <c r="N4582" s="4"/>
      <c r="O4582" s="17"/>
      <c r="P4582" s="17"/>
      <c r="Q4582" s="17"/>
      <c r="R4582" s="4"/>
    </row>
    <row r="4583" spans="1:18" x14ac:dyDescent="0.25">
      <c r="A4583" s="10">
        <v>45848.958333333336</v>
      </c>
      <c r="B4583" s="5">
        <v>45848</v>
      </c>
      <c r="C4583" s="6">
        <v>67579.241805555561</v>
      </c>
      <c r="D4583" s="6">
        <v>25088.324854600694</v>
      </c>
      <c r="E4583" s="6">
        <v>40010</v>
      </c>
      <c r="F4583" s="34">
        <f t="shared" si="284"/>
        <v>37.12430649456951</v>
      </c>
      <c r="G4583" s="16">
        <f t="shared" si="285"/>
        <v>62.705135852538596</v>
      </c>
      <c r="H4583" s="6">
        <f t="shared" si="286"/>
        <v>3802.3423025173615</v>
      </c>
      <c r="I4583" s="16">
        <f t="shared" si="287"/>
        <v>17.863127967965063</v>
      </c>
      <c r="J4583" s="10"/>
      <c r="N4583" s="4"/>
      <c r="O4583" s="17"/>
      <c r="P4583" s="17"/>
      <c r="Q4583" s="17"/>
      <c r="R4583" s="4"/>
    </row>
    <row r="4584" spans="1:18" x14ac:dyDescent="0.25">
      <c r="A4584" s="10">
        <v>45849</v>
      </c>
      <c r="B4584" s="5">
        <v>45849</v>
      </c>
      <c r="C4584" s="6">
        <v>63698.512263454861</v>
      </c>
      <c r="D4584" s="6">
        <v>25582.067591145835</v>
      </c>
      <c r="E4584" s="6">
        <v>40010</v>
      </c>
      <c r="F4584" s="34">
        <f t="shared" si="284"/>
        <v>40.161169675893341</v>
      </c>
      <c r="G4584" s="16">
        <f t="shared" si="285"/>
        <v>63.93918418181913</v>
      </c>
      <c r="H4584" s="6">
        <f t="shared" si="286"/>
        <v>493.74273654514036</v>
      </c>
      <c r="I4584" s="16">
        <f t="shared" si="287"/>
        <v>1.968017950208413</v>
      </c>
      <c r="J4584" s="10"/>
      <c r="N4584" s="4"/>
      <c r="O4584" s="17"/>
      <c r="P4584" s="17"/>
      <c r="Q4584" s="17"/>
      <c r="R4584" s="4"/>
    </row>
    <row r="4585" spans="1:18" x14ac:dyDescent="0.25">
      <c r="A4585" s="10">
        <v>45849.041666666664</v>
      </c>
      <c r="B4585" s="5">
        <v>45849</v>
      </c>
      <c r="C4585" s="6">
        <v>60043.564672309025</v>
      </c>
      <c r="D4585" s="6">
        <v>24675.51912326389</v>
      </c>
      <c r="E4585" s="6">
        <v>40010</v>
      </c>
      <c r="F4585" s="34">
        <f t="shared" si="284"/>
        <v>41.096026290130936</v>
      </c>
      <c r="G4585" s="16">
        <f t="shared" si="285"/>
        <v>61.673379463293898</v>
      </c>
      <c r="H4585" s="6">
        <f t="shared" si="286"/>
        <v>-906.54846788194482</v>
      </c>
      <c r="I4585" s="16">
        <f t="shared" si="287"/>
        <v>-3.5436872514390068</v>
      </c>
      <c r="J4585" s="10"/>
      <c r="N4585" s="4"/>
      <c r="O4585" s="17"/>
      <c r="P4585" s="17"/>
      <c r="Q4585" s="17"/>
      <c r="R4585" s="4"/>
    </row>
    <row r="4586" spans="1:18" x14ac:dyDescent="0.25">
      <c r="A4586" s="10">
        <v>45849.083333333336</v>
      </c>
      <c r="B4586" s="5">
        <v>45849</v>
      </c>
      <c r="C4586" s="6">
        <v>57279.946325954865</v>
      </c>
      <c r="D4586" s="6">
        <v>24141.32599609375</v>
      </c>
      <c r="E4586" s="6">
        <v>40010</v>
      </c>
      <c r="F4586" s="34">
        <f t="shared" si="284"/>
        <v>42.146209178891567</v>
      </c>
      <c r="G4586" s="16">
        <f t="shared" si="285"/>
        <v>60.338230432626219</v>
      </c>
      <c r="H4586" s="6">
        <f t="shared" si="286"/>
        <v>-534.19312717013963</v>
      </c>
      <c r="I4586" s="16">
        <f t="shared" si="287"/>
        <v>-2.1648708766840348</v>
      </c>
      <c r="J4586" s="10"/>
      <c r="N4586" s="4"/>
      <c r="O4586" s="17"/>
      <c r="P4586" s="17"/>
      <c r="Q4586" s="17"/>
      <c r="R4586" s="4"/>
    </row>
    <row r="4587" spans="1:18" x14ac:dyDescent="0.25">
      <c r="A4587" s="10">
        <v>45849.125</v>
      </c>
      <c r="B4587" s="5">
        <v>45849</v>
      </c>
      <c r="C4587" s="6">
        <v>55221.603120659725</v>
      </c>
      <c r="D4587" s="6">
        <v>23262.483103298611</v>
      </c>
      <c r="E4587" s="6">
        <v>40010</v>
      </c>
      <c r="F4587" s="34">
        <f t="shared" si="284"/>
        <v>42.125693186541262</v>
      </c>
      <c r="G4587" s="16">
        <f t="shared" si="285"/>
        <v>58.141672340161485</v>
      </c>
      <c r="H4587" s="6">
        <f t="shared" si="286"/>
        <v>-878.84289279513905</v>
      </c>
      <c r="I4587" s="16">
        <f t="shared" si="287"/>
        <v>-3.6404085381943911</v>
      </c>
      <c r="J4587" s="10"/>
      <c r="N4587" s="4"/>
      <c r="O4587" s="17"/>
      <c r="P4587" s="17"/>
      <c r="Q4587" s="17"/>
      <c r="R4587" s="4"/>
    </row>
    <row r="4588" spans="1:18" x14ac:dyDescent="0.25">
      <c r="A4588" s="10">
        <v>45849.166666666664</v>
      </c>
      <c r="B4588" s="5">
        <v>45849</v>
      </c>
      <c r="C4588" s="6">
        <v>53964.021349826391</v>
      </c>
      <c r="D4588" s="6">
        <v>21718.717107204862</v>
      </c>
      <c r="E4588" s="6">
        <v>40010</v>
      </c>
      <c r="F4588" s="34">
        <f t="shared" si="284"/>
        <v>40.246661690409283</v>
      </c>
      <c r="G4588" s="16">
        <f t="shared" si="285"/>
        <v>54.283221962521523</v>
      </c>
      <c r="H4588" s="6">
        <f t="shared" si="286"/>
        <v>-1543.765996093749</v>
      </c>
      <c r="I4588" s="16">
        <f t="shared" si="287"/>
        <v>-6.6362906712862628</v>
      </c>
      <c r="J4588" s="10"/>
      <c r="N4588" s="4"/>
      <c r="O4588" s="17"/>
      <c r="P4588" s="17"/>
      <c r="Q4588" s="17"/>
      <c r="R4588" s="4"/>
    </row>
    <row r="4589" spans="1:18" x14ac:dyDescent="0.25">
      <c r="A4589" s="10">
        <v>45849.208333333336</v>
      </c>
      <c r="B4589" s="5">
        <v>45849</v>
      </c>
      <c r="C4589" s="6">
        <v>53326.42332465278</v>
      </c>
      <c r="D4589" s="6">
        <v>19859.423355034723</v>
      </c>
      <c r="E4589" s="6">
        <v>40010</v>
      </c>
      <c r="F4589" s="34">
        <f t="shared" si="284"/>
        <v>37.241243865409821</v>
      </c>
      <c r="G4589" s="16">
        <f t="shared" si="285"/>
        <v>49.636149350249248</v>
      </c>
      <c r="H4589" s="6">
        <f t="shared" si="286"/>
        <v>-1859.2937521701388</v>
      </c>
      <c r="I4589" s="16">
        <f t="shared" si="287"/>
        <v>-8.5607899536264309</v>
      </c>
      <c r="J4589" s="10"/>
      <c r="N4589" s="4"/>
      <c r="O4589" s="17"/>
      <c r="P4589" s="17"/>
      <c r="Q4589" s="17"/>
      <c r="R4589" s="4"/>
    </row>
    <row r="4590" spans="1:18" x14ac:dyDescent="0.25">
      <c r="A4590" s="10">
        <v>45849.25</v>
      </c>
      <c r="B4590" s="5">
        <v>45849</v>
      </c>
      <c r="C4590" s="6">
        <v>53751.218980034719</v>
      </c>
      <c r="D4590" s="6">
        <v>18557.996076388888</v>
      </c>
      <c r="E4590" s="6">
        <v>40010</v>
      </c>
      <c r="F4590" s="34">
        <f t="shared" si="284"/>
        <v>34.525721329747043</v>
      </c>
      <c r="G4590" s="16">
        <f t="shared" si="285"/>
        <v>46.383394342386623</v>
      </c>
      <c r="H4590" s="6">
        <f t="shared" si="286"/>
        <v>-1301.427278645835</v>
      </c>
      <c r="I4590" s="16">
        <f t="shared" si="287"/>
        <v>-6.5531977206976633</v>
      </c>
      <c r="J4590" s="10"/>
      <c r="N4590" s="4"/>
      <c r="O4590" s="17"/>
      <c r="P4590" s="17"/>
      <c r="Q4590" s="17"/>
      <c r="R4590" s="4"/>
    </row>
    <row r="4591" spans="1:18" x14ac:dyDescent="0.25">
      <c r="A4591" s="10">
        <v>45849.291666666664</v>
      </c>
      <c r="B4591" s="5">
        <v>45849</v>
      </c>
      <c r="C4591" s="6">
        <v>54722.468776041664</v>
      </c>
      <c r="D4591" s="6">
        <v>18915.076775173609</v>
      </c>
      <c r="E4591" s="6">
        <v>40010</v>
      </c>
      <c r="F4591" s="34">
        <f t="shared" si="284"/>
        <v>34.565466796803072</v>
      </c>
      <c r="G4591" s="16">
        <f t="shared" si="285"/>
        <v>47.275872969691605</v>
      </c>
      <c r="H4591" s="6">
        <f t="shared" si="286"/>
        <v>357.08069878472088</v>
      </c>
      <c r="I4591" s="16">
        <f t="shared" si="287"/>
        <v>1.9241339275797686</v>
      </c>
      <c r="J4591" s="10"/>
      <c r="N4591" s="4"/>
      <c r="O4591" s="17"/>
      <c r="P4591" s="17"/>
      <c r="Q4591" s="17"/>
      <c r="R4591" s="4"/>
    </row>
    <row r="4592" spans="1:18" x14ac:dyDescent="0.25">
      <c r="A4592" s="10">
        <v>45849.333333333336</v>
      </c>
      <c r="B4592" s="5">
        <v>45849</v>
      </c>
      <c r="C4592" s="6">
        <v>55737.065542534721</v>
      </c>
      <c r="D4592" s="6">
        <v>18744.135473090279</v>
      </c>
      <c r="E4592" s="6">
        <v>40010</v>
      </c>
      <c r="F4592" s="34">
        <f t="shared" si="284"/>
        <v>33.629570000928801</v>
      </c>
      <c r="G4592" s="16">
        <f t="shared" si="285"/>
        <v>46.848626526094172</v>
      </c>
      <c r="H4592" s="6">
        <f t="shared" si="286"/>
        <v>-170.94130208333081</v>
      </c>
      <c r="I4592" s="16">
        <f t="shared" si="287"/>
        <v>-0.90373041629783113</v>
      </c>
      <c r="J4592" s="10"/>
      <c r="N4592" s="4"/>
      <c r="O4592" s="17"/>
      <c r="P4592" s="17"/>
      <c r="Q4592" s="17"/>
      <c r="R4592" s="4"/>
    </row>
    <row r="4593" spans="1:18" x14ac:dyDescent="0.25">
      <c r="A4593" s="10">
        <v>45849.375</v>
      </c>
      <c r="B4593" s="5">
        <v>45849</v>
      </c>
      <c r="C4593" s="6">
        <v>59824.446239149307</v>
      </c>
      <c r="D4593" s="6">
        <v>18323.460086805557</v>
      </c>
      <c r="E4593" s="6">
        <v>40010</v>
      </c>
      <c r="F4593" s="34">
        <f t="shared" si="284"/>
        <v>30.628716584449762</v>
      </c>
      <c r="G4593" s="16">
        <f t="shared" si="285"/>
        <v>45.797200916784696</v>
      </c>
      <c r="H4593" s="6">
        <f t="shared" si="286"/>
        <v>-420.67538628472175</v>
      </c>
      <c r="I4593" s="16">
        <f t="shared" si="287"/>
        <v>-2.2443040218561037</v>
      </c>
      <c r="J4593" s="10"/>
      <c r="N4593" s="4"/>
      <c r="O4593" s="17"/>
      <c r="P4593" s="17"/>
      <c r="Q4593" s="17"/>
      <c r="R4593" s="4"/>
    </row>
    <row r="4594" spans="1:18" x14ac:dyDescent="0.25">
      <c r="A4594" s="10">
        <v>45849.416666666664</v>
      </c>
      <c r="B4594" s="5">
        <v>45849</v>
      </c>
      <c r="C4594" s="6">
        <v>64172.407721354168</v>
      </c>
      <c r="D4594" s="6">
        <v>20967.816430121529</v>
      </c>
      <c r="E4594" s="6">
        <v>40010</v>
      </c>
      <c r="F4594" s="34">
        <f t="shared" si="284"/>
        <v>32.674193122325725</v>
      </c>
      <c r="G4594" s="16">
        <f t="shared" si="285"/>
        <v>52.406439465437458</v>
      </c>
      <c r="H4594" s="6">
        <f t="shared" si="286"/>
        <v>2644.3563433159725</v>
      </c>
      <c r="I4594" s="16">
        <f t="shared" si="287"/>
        <v>14.431533841253778</v>
      </c>
      <c r="J4594" s="10"/>
      <c r="N4594" s="4"/>
      <c r="O4594" s="17"/>
      <c r="P4594" s="17"/>
      <c r="Q4594" s="17"/>
      <c r="R4594" s="4"/>
    </row>
    <row r="4595" spans="1:18" x14ac:dyDescent="0.25">
      <c r="A4595" s="10">
        <v>45849.458333333336</v>
      </c>
      <c r="B4595" s="5">
        <v>45849</v>
      </c>
      <c r="C4595" s="6">
        <v>66882.460685763886</v>
      </c>
      <c r="D4595" s="6">
        <v>20281.329503038196</v>
      </c>
      <c r="E4595" s="6">
        <v>40010</v>
      </c>
      <c r="F4595" s="34">
        <f t="shared" si="284"/>
        <v>30.32383870911486</v>
      </c>
      <c r="G4595" s="16">
        <f t="shared" si="285"/>
        <v>50.690651094821781</v>
      </c>
      <c r="H4595" s="6">
        <f t="shared" si="286"/>
        <v>-686.48692708333328</v>
      </c>
      <c r="I4595" s="16">
        <f t="shared" si="287"/>
        <v>-3.2740029433735098</v>
      </c>
      <c r="J4595" s="10"/>
      <c r="N4595" s="4"/>
      <c r="O4595" s="17"/>
      <c r="P4595" s="17"/>
      <c r="Q4595" s="17"/>
      <c r="R4595" s="4"/>
    </row>
    <row r="4596" spans="1:18" x14ac:dyDescent="0.25">
      <c r="A4596" s="10">
        <v>45849.5</v>
      </c>
      <c r="B4596" s="5">
        <v>45849</v>
      </c>
      <c r="C4596" s="6">
        <v>69657.94276041667</v>
      </c>
      <c r="D4596" s="6">
        <v>18140.404147135418</v>
      </c>
      <c r="E4596" s="6">
        <v>40010</v>
      </c>
      <c r="F4596" s="34">
        <f t="shared" si="284"/>
        <v>26.042118713623214</v>
      </c>
      <c r="G4596" s="16">
        <f t="shared" si="285"/>
        <v>45.339675448976301</v>
      </c>
      <c r="H4596" s="6">
        <f t="shared" si="286"/>
        <v>-2140.9253559027784</v>
      </c>
      <c r="I4596" s="16">
        <f t="shared" si="287"/>
        <v>-10.556139111008783</v>
      </c>
      <c r="J4596" s="10"/>
      <c r="N4596" s="4"/>
      <c r="O4596" s="17"/>
      <c r="P4596" s="17"/>
      <c r="Q4596" s="17"/>
      <c r="R4596" s="4"/>
    </row>
    <row r="4597" spans="1:18" x14ac:dyDescent="0.25">
      <c r="A4597" s="10">
        <v>45849.541666666664</v>
      </c>
      <c r="B4597" s="5">
        <v>45849</v>
      </c>
      <c r="C4597" s="6">
        <v>71693.446061197916</v>
      </c>
      <c r="D4597" s="6">
        <v>16612.752714843751</v>
      </c>
      <c r="E4597" s="6">
        <v>40010</v>
      </c>
      <c r="F4597" s="34">
        <f t="shared" si="284"/>
        <v>23.171926623059818</v>
      </c>
      <c r="G4597" s="16">
        <f t="shared" si="285"/>
        <v>41.521501411756439</v>
      </c>
      <c r="H4597" s="6">
        <f t="shared" si="286"/>
        <v>-1527.6514322916664</v>
      </c>
      <c r="I4597" s="16">
        <f t="shared" si="287"/>
        <v>-8.4212645975304827</v>
      </c>
      <c r="J4597" s="10"/>
      <c r="N4597" s="4"/>
      <c r="O4597" s="17"/>
      <c r="P4597" s="17"/>
      <c r="Q4597" s="17"/>
      <c r="R4597" s="4"/>
    </row>
    <row r="4598" spans="1:18" x14ac:dyDescent="0.25">
      <c r="A4598" s="10">
        <v>45849.583333333336</v>
      </c>
      <c r="B4598" s="5">
        <v>45849</v>
      </c>
      <c r="C4598" s="6">
        <v>73530.63709635417</v>
      </c>
      <c r="D4598" s="6">
        <v>15806.931200086805</v>
      </c>
      <c r="E4598" s="6">
        <v>40010</v>
      </c>
      <c r="F4598" s="34">
        <f t="shared" si="284"/>
        <v>21.497068194001205</v>
      </c>
      <c r="G4598" s="16">
        <f t="shared" si="285"/>
        <v>39.507451137432653</v>
      </c>
      <c r="H4598" s="6">
        <f t="shared" si="286"/>
        <v>-805.82151475694627</v>
      </c>
      <c r="I4598" s="16">
        <f t="shared" si="287"/>
        <v>-4.8506200542967957</v>
      </c>
      <c r="J4598" s="10"/>
      <c r="N4598" s="4"/>
      <c r="O4598" s="17"/>
      <c r="P4598" s="17"/>
      <c r="Q4598" s="17"/>
      <c r="R4598" s="4"/>
    </row>
    <row r="4599" spans="1:18" x14ac:dyDescent="0.25">
      <c r="A4599" s="10">
        <v>45849.625</v>
      </c>
      <c r="B4599" s="5">
        <v>45849</v>
      </c>
      <c r="C4599" s="6">
        <v>74288.362109374997</v>
      </c>
      <c r="D4599" s="6">
        <v>16300.268567708334</v>
      </c>
      <c r="E4599" s="6">
        <v>40010</v>
      </c>
      <c r="F4599" s="34">
        <f t="shared" si="284"/>
        <v>21.941887133962375</v>
      </c>
      <c r="G4599" s="16">
        <f t="shared" si="285"/>
        <v>40.740486297696407</v>
      </c>
      <c r="H4599" s="6">
        <f t="shared" si="286"/>
        <v>493.33736762152876</v>
      </c>
      <c r="I4599" s="16">
        <f t="shared" si="287"/>
        <v>3.1210192628586855</v>
      </c>
      <c r="J4599" s="10"/>
      <c r="N4599" s="4"/>
      <c r="O4599" s="17"/>
      <c r="P4599" s="17"/>
      <c r="Q4599" s="17"/>
      <c r="R4599" s="4"/>
    </row>
    <row r="4600" spans="1:18" x14ac:dyDescent="0.25">
      <c r="A4600" s="10">
        <v>45849.666666666664</v>
      </c>
      <c r="B4600" s="5">
        <v>45849</v>
      </c>
      <c r="C4600" s="6">
        <v>75398.820763888885</v>
      </c>
      <c r="D4600" s="6">
        <v>16128.886006944444</v>
      </c>
      <c r="E4600" s="6">
        <v>40010</v>
      </c>
      <c r="F4600" s="34">
        <f t="shared" si="284"/>
        <v>21.391430056249803</v>
      </c>
      <c r="G4600" s="16">
        <f t="shared" si="285"/>
        <v>40.31213698311533</v>
      </c>
      <c r="H4600" s="6">
        <f t="shared" si="286"/>
        <v>-171.38256076389007</v>
      </c>
      <c r="I4600" s="16">
        <f t="shared" si="287"/>
        <v>-1.0514094295563186</v>
      </c>
      <c r="J4600" s="10"/>
      <c r="N4600" s="4"/>
      <c r="O4600" s="17"/>
      <c r="P4600" s="17"/>
      <c r="Q4600" s="17"/>
      <c r="R4600" s="4"/>
    </row>
    <row r="4601" spans="1:18" x14ac:dyDescent="0.25">
      <c r="A4601" s="10">
        <v>45849.708333333336</v>
      </c>
      <c r="B4601" s="5">
        <v>45849</v>
      </c>
      <c r="C4601" s="6">
        <v>75871.511380208336</v>
      </c>
      <c r="D4601" s="6">
        <v>15554.723681640626</v>
      </c>
      <c r="E4601" s="6">
        <v>40010</v>
      </c>
      <c r="F4601" s="34">
        <f t="shared" si="284"/>
        <v>20.50140217148514</v>
      </c>
      <c r="G4601" s="16">
        <f t="shared" si="285"/>
        <v>38.877089931618656</v>
      </c>
      <c r="H4601" s="6">
        <f t="shared" si="286"/>
        <v>-574.16232530381785</v>
      </c>
      <c r="I4601" s="16">
        <f t="shared" si="287"/>
        <v>-3.5598386959682577</v>
      </c>
      <c r="J4601" s="10"/>
      <c r="N4601" s="4"/>
      <c r="O4601" s="17"/>
      <c r="P4601" s="17"/>
      <c r="Q4601" s="17"/>
      <c r="R4601" s="4"/>
    </row>
    <row r="4602" spans="1:18" x14ac:dyDescent="0.25">
      <c r="A4602" s="10">
        <v>45849.75</v>
      </c>
      <c r="B4602" s="5">
        <v>45849</v>
      </c>
      <c r="C4602" s="6">
        <v>75693.683910590276</v>
      </c>
      <c r="D4602" s="6">
        <v>15293.618988715278</v>
      </c>
      <c r="E4602" s="6">
        <v>40010</v>
      </c>
      <c r="F4602" s="34">
        <f t="shared" si="284"/>
        <v>20.204617081103056</v>
      </c>
      <c r="G4602" s="16">
        <f t="shared" si="285"/>
        <v>38.224491348950956</v>
      </c>
      <c r="H4602" s="6">
        <f t="shared" si="286"/>
        <v>-261.10469292534799</v>
      </c>
      <c r="I4602" s="16">
        <f t="shared" si="287"/>
        <v>-1.6786199373861725</v>
      </c>
      <c r="J4602" s="10"/>
      <c r="N4602" s="4"/>
      <c r="O4602" s="17"/>
      <c r="P4602" s="17"/>
      <c r="Q4602" s="17"/>
      <c r="R4602" s="4"/>
    </row>
    <row r="4603" spans="1:18" x14ac:dyDescent="0.25">
      <c r="A4603" s="10">
        <v>45849.791666666664</v>
      </c>
      <c r="B4603" s="5">
        <v>45849</v>
      </c>
      <c r="C4603" s="6">
        <v>74525.186597222229</v>
      </c>
      <c r="D4603" s="6">
        <v>15655.940206163194</v>
      </c>
      <c r="E4603" s="6">
        <v>40010</v>
      </c>
      <c r="F4603" s="34">
        <f t="shared" si="284"/>
        <v>21.007582699224983</v>
      </c>
      <c r="G4603" s="16">
        <f t="shared" si="285"/>
        <v>39.130067998408379</v>
      </c>
      <c r="H4603" s="6">
        <f t="shared" si="286"/>
        <v>362.32121744791584</v>
      </c>
      <c r="I4603" s="16">
        <f t="shared" si="287"/>
        <v>2.3691005883908987</v>
      </c>
      <c r="J4603" s="10"/>
      <c r="N4603" s="4"/>
      <c r="O4603" s="17"/>
      <c r="P4603" s="17"/>
      <c r="Q4603" s="17"/>
      <c r="R4603" s="4"/>
    </row>
    <row r="4604" spans="1:18" x14ac:dyDescent="0.25">
      <c r="A4604" s="10">
        <v>45849.833333333336</v>
      </c>
      <c r="B4604" s="5">
        <v>45849</v>
      </c>
      <c r="C4604" s="6">
        <v>72335.020525173604</v>
      </c>
      <c r="D4604" s="6">
        <v>16207.931891276041</v>
      </c>
      <c r="E4604" s="6">
        <v>40010</v>
      </c>
      <c r="F4604" s="34">
        <f t="shared" si="284"/>
        <v>22.406756469551915</v>
      </c>
      <c r="G4604" s="16">
        <f t="shared" si="285"/>
        <v>40.50970230261445</v>
      </c>
      <c r="H4604" s="6">
        <f t="shared" si="286"/>
        <v>551.99168511284734</v>
      </c>
      <c r="I4604" s="16">
        <f t="shared" si="287"/>
        <v>3.5257651590643375</v>
      </c>
      <c r="J4604" s="10"/>
      <c r="N4604" s="4"/>
      <c r="O4604" s="17"/>
      <c r="P4604" s="17"/>
      <c r="Q4604" s="17"/>
      <c r="R4604" s="4"/>
    </row>
    <row r="4605" spans="1:18" x14ac:dyDescent="0.25">
      <c r="A4605" s="10">
        <v>45849.875</v>
      </c>
      <c r="B4605" s="5">
        <v>45849</v>
      </c>
      <c r="C4605" s="6">
        <v>69053.072026909722</v>
      </c>
      <c r="D4605" s="6">
        <v>16251.903420138889</v>
      </c>
      <c r="E4605" s="6">
        <v>40010</v>
      </c>
      <c r="F4605" s="34">
        <f t="shared" si="284"/>
        <v>23.535380748600996</v>
      </c>
      <c r="G4605" s="16">
        <f t="shared" si="285"/>
        <v>40.619603649434865</v>
      </c>
      <c r="H4605" s="6">
        <f t="shared" si="286"/>
        <v>43.971528862848572</v>
      </c>
      <c r="I4605" s="16">
        <f t="shared" si="287"/>
        <v>0.27129635759708709</v>
      </c>
      <c r="J4605" s="10"/>
      <c r="N4605" s="4"/>
      <c r="O4605" s="17"/>
      <c r="P4605" s="17"/>
      <c r="Q4605" s="17"/>
      <c r="R4605" s="4"/>
    </row>
    <row r="4606" spans="1:18" x14ac:dyDescent="0.25">
      <c r="A4606" s="10">
        <v>45849.916666666664</v>
      </c>
      <c r="B4606" s="5">
        <v>45849</v>
      </c>
      <c r="C4606" s="6">
        <v>66457.842617187503</v>
      </c>
      <c r="D4606" s="6">
        <v>17698.302194010415</v>
      </c>
      <c r="E4606" s="6">
        <v>40010</v>
      </c>
      <c r="F4606" s="34">
        <f t="shared" si="284"/>
        <v>26.630870785193427</v>
      </c>
      <c r="G4606" s="16">
        <f t="shared" si="285"/>
        <v>44.23469681082333</v>
      </c>
      <c r="H4606" s="6">
        <f t="shared" si="286"/>
        <v>1446.3987738715259</v>
      </c>
      <c r="I4606" s="16">
        <f t="shared" si="287"/>
        <v>8.899873057817894</v>
      </c>
      <c r="J4606" s="10"/>
      <c r="N4606" s="4"/>
      <c r="O4606" s="17"/>
      <c r="P4606" s="17"/>
      <c r="Q4606" s="17"/>
      <c r="R4606" s="4"/>
    </row>
    <row r="4607" spans="1:18" x14ac:dyDescent="0.25">
      <c r="A4607" s="10">
        <v>45849.958333333336</v>
      </c>
      <c r="B4607" s="5">
        <v>45849</v>
      </c>
      <c r="C4607" s="6">
        <v>65364.743604600691</v>
      </c>
      <c r="D4607" s="6">
        <v>20123.818415798611</v>
      </c>
      <c r="E4607" s="6">
        <v>40010</v>
      </c>
      <c r="F4607" s="34">
        <f t="shared" si="284"/>
        <v>30.786961450549004</v>
      </c>
      <c r="G4607" s="16">
        <f t="shared" si="285"/>
        <v>50.296971796547382</v>
      </c>
      <c r="H4607" s="6">
        <f t="shared" si="286"/>
        <v>2425.5162217881953</v>
      </c>
      <c r="I4607" s="16">
        <f t="shared" si="287"/>
        <v>13.704796060093582</v>
      </c>
      <c r="J4607" s="10"/>
      <c r="N4607" s="4"/>
      <c r="O4607" s="17"/>
      <c r="P4607" s="17"/>
      <c r="Q4607" s="17"/>
      <c r="R4607" s="4"/>
    </row>
    <row r="4608" spans="1:18" x14ac:dyDescent="0.25">
      <c r="A4608" s="10">
        <v>45850</v>
      </c>
      <c r="B4608" s="5">
        <v>45850</v>
      </c>
      <c r="C4608" s="6">
        <v>62667.703723958337</v>
      </c>
      <c r="D4608" s="6">
        <v>22208.74909939236</v>
      </c>
      <c r="E4608" s="6">
        <v>40010</v>
      </c>
      <c r="F4608" s="34">
        <f t="shared" si="284"/>
        <v>35.438906772806781</v>
      </c>
      <c r="G4608" s="16">
        <f t="shared" si="285"/>
        <v>55.507995749543518</v>
      </c>
      <c r="H4608" s="6">
        <f t="shared" si="286"/>
        <v>2084.9306835937496</v>
      </c>
      <c r="I4608" s="16">
        <f t="shared" si="287"/>
        <v>10.360512306933423</v>
      </c>
      <c r="J4608" s="10"/>
      <c r="N4608" s="4"/>
      <c r="O4608" s="17"/>
      <c r="P4608" s="17"/>
      <c r="Q4608" s="17"/>
      <c r="R4608" s="4"/>
    </row>
    <row r="4609" spans="1:18" x14ac:dyDescent="0.25">
      <c r="A4609" s="10">
        <v>45850.041666666664</v>
      </c>
      <c r="B4609" s="5">
        <v>45850</v>
      </c>
      <c r="C4609" s="6">
        <v>59529.397109375001</v>
      </c>
      <c r="D4609" s="6">
        <v>21827.6062890625</v>
      </c>
      <c r="E4609" s="6">
        <v>40010</v>
      </c>
      <c r="F4609" s="34">
        <f t="shared" si="284"/>
        <v>36.666936587578803</v>
      </c>
      <c r="G4609" s="16">
        <f t="shared" si="285"/>
        <v>54.555376878436647</v>
      </c>
      <c r="H4609" s="6">
        <f t="shared" si="286"/>
        <v>-381.14281032986037</v>
      </c>
      <c r="I4609" s="16">
        <f t="shared" si="287"/>
        <v>-1.7161831520726603</v>
      </c>
      <c r="J4609" s="10"/>
      <c r="N4609" s="4"/>
      <c r="O4609" s="17"/>
      <c r="P4609" s="17"/>
      <c r="Q4609" s="17"/>
      <c r="R4609" s="4"/>
    </row>
    <row r="4610" spans="1:18" x14ac:dyDescent="0.25">
      <c r="A4610" s="10">
        <v>45850.083333333336</v>
      </c>
      <c r="B4610" s="5">
        <v>45850</v>
      </c>
      <c r="C4610" s="6">
        <v>57290.635898437497</v>
      </c>
      <c r="D4610" s="6">
        <v>20509.269650607639</v>
      </c>
      <c r="E4610" s="6">
        <v>40010</v>
      </c>
      <c r="F4610" s="34">
        <f t="shared" si="284"/>
        <v>35.798642010128212</v>
      </c>
      <c r="G4610" s="16">
        <f t="shared" si="285"/>
        <v>51.260359036759908</v>
      </c>
      <c r="H4610" s="6">
        <f t="shared" si="286"/>
        <v>-1318.3366384548608</v>
      </c>
      <c r="I4610" s="16">
        <f t="shared" si="287"/>
        <v>-6.039767352389255</v>
      </c>
      <c r="J4610" s="10"/>
      <c r="N4610" s="4"/>
      <c r="O4610" s="17"/>
      <c r="P4610" s="17"/>
      <c r="Q4610" s="17"/>
      <c r="R4610" s="4"/>
    </row>
    <row r="4611" spans="1:18" x14ac:dyDescent="0.25">
      <c r="A4611" s="10">
        <v>45850.125</v>
      </c>
      <c r="B4611" s="5">
        <v>45850</v>
      </c>
      <c r="C4611" s="6">
        <v>55009.473274739583</v>
      </c>
      <c r="D4611" s="6">
        <v>19054.783565538193</v>
      </c>
      <c r="E4611" s="6">
        <v>40010</v>
      </c>
      <c r="F4611" s="34">
        <f t="shared" ref="F4611:F4674" si="288">D4611/C4611*100</f>
        <v>34.639094743501516</v>
      </c>
      <c r="G4611" s="16">
        <f t="shared" ref="G4611:G4674" si="289">D4611/E4611*100</f>
        <v>47.625052650682811</v>
      </c>
      <c r="H4611" s="6">
        <f t="shared" si="286"/>
        <v>-1454.4860850694458</v>
      </c>
      <c r="I4611" s="16">
        <f t="shared" si="287"/>
        <v>-7.0918472956268976</v>
      </c>
      <c r="J4611" s="10"/>
      <c r="N4611" s="4"/>
      <c r="O4611" s="17"/>
      <c r="P4611" s="17"/>
      <c r="Q4611" s="17"/>
      <c r="R4611" s="4"/>
    </row>
    <row r="4612" spans="1:18" x14ac:dyDescent="0.25">
      <c r="A4612" s="10">
        <v>45850.166666666664</v>
      </c>
      <c r="B4612" s="5">
        <v>45850</v>
      </c>
      <c r="C4612" s="6">
        <v>53628.472526041667</v>
      </c>
      <c r="D4612" s="6">
        <v>17404.911586371527</v>
      </c>
      <c r="E4612" s="6">
        <v>40010</v>
      </c>
      <c r="F4612" s="34">
        <f t="shared" si="288"/>
        <v>32.454609961004962</v>
      </c>
      <c r="G4612" s="16">
        <f t="shared" si="289"/>
        <v>43.501403615025062</v>
      </c>
      <c r="H4612" s="6">
        <f t="shared" ref="H4612:H4675" si="290">D4612-D4611</f>
        <v>-1649.8719791666663</v>
      </c>
      <c r="I4612" s="16">
        <f t="shared" ref="I4612:I4675" si="291">H4612/D4611*100</f>
        <v>-8.6585710800230054</v>
      </c>
      <c r="J4612" s="10"/>
      <c r="N4612" s="4"/>
      <c r="O4612" s="17"/>
      <c r="P4612" s="17"/>
      <c r="Q4612" s="17"/>
      <c r="R4612" s="4"/>
    </row>
    <row r="4613" spans="1:18" x14ac:dyDescent="0.25">
      <c r="A4613" s="10">
        <v>45850.208333333336</v>
      </c>
      <c r="B4613" s="5">
        <v>45850</v>
      </c>
      <c r="C4613" s="6">
        <v>52740.600946180559</v>
      </c>
      <c r="D4613" s="6">
        <v>14603.920660807291</v>
      </c>
      <c r="E4613" s="6">
        <v>40010</v>
      </c>
      <c r="F4613" s="34">
        <f t="shared" si="288"/>
        <v>27.6900915021995</v>
      </c>
      <c r="G4613" s="16">
        <f t="shared" si="289"/>
        <v>36.500676482897504</v>
      </c>
      <c r="H4613" s="6">
        <f t="shared" si="290"/>
        <v>-2800.990925564236</v>
      </c>
      <c r="I4613" s="16">
        <f t="shared" si="291"/>
        <v>-16.093106314642132</v>
      </c>
      <c r="J4613" s="10"/>
      <c r="N4613" s="4"/>
      <c r="O4613" s="17"/>
      <c r="P4613" s="17"/>
      <c r="Q4613" s="17"/>
      <c r="R4613" s="4"/>
    </row>
    <row r="4614" spans="1:18" x14ac:dyDescent="0.25">
      <c r="A4614" s="10">
        <v>45850.25</v>
      </c>
      <c r="B4614" s="5">
        <v>45850</v>
      </c>
      <c r="C4614" s="6">
        <v>52600.719911024309</v>
      </c>
      <c r="D4614" s="6">
        <v>11080.974449869791</v>
      </c>
      <c r="E4614" s="6">
        <v>40010</v>
      </c>
      <c r="F4614" s="34">
        <f t="shared" si="288"/>
        <v>21.066203026524335</v>
      </c>
      <c r="G4614" s="16">
        <f t="shared" si="289"/>
        <v>27.695512246612825</v>
      </c>
      <c r="H4614" s="6">
        <f t="shared" si="290"/>
        <v>-3522.9462109374999</v>
      </c>
      <c r="I4614" s="16">
        <f t="shared" si="291"/>
        <v>-24.123290537944861</v>
      </c>
      <c r="J4614" s="10"/>
      <c r="N4614" s="4"/>
      <c r="O4614" s="17"/>
      <c r="P4614" s="17"/>
      <c r="Q4614" s="17"/>
      <c r="R4614" s="4"/>
    </row>
    <row r="4615" spans="1:18" x14ac:dyDescent="0.25">
      <c r="A4615" s="10">
        <v>45850.291666666664</v>
      </c>
      <c r="B4615" s="5">
        <v>45850</v>
      </c>
      <c r="C4615" s="6">
        <v>52625.155533854166</v>
      </c>
      <c r="D4615" s="6">
        <v>11756.500328776041</v>
      </c>
      <c r="E4615" s="6">
        <v>40010</v>
      </c>
      <c r="F4615" s="34">
        <f t="shared" si="288"/>
        <v>22.340077116186372</v>
      </c>
      <c r="G4615" s="16">
        <f t="shared" si="289"/>
        <v>29.383904845728669</v>
      </c>
      <c r="H4615" s="6">
        <f t="shared" si="290"/>
        <v>675.52587890625</v>
      </c>
      <c r="I4615" s="16">
        <f t="shared" si="291"/>
        <v>6.0962678143724798</v>
      </c>
      <c r="J4615" s="10"/>
      <c r="N4615" s="4"/>
      <c r="O4615" s="17"/>
      <c r="P4615" s="17"/>
      <c r="Q4615" s="17"/>
      <c r="R4615" s="4"/>
    </row>
    <row r="4616" spans="1:18" x14ac:dyDescent="0.25">
      <c r="A4616" s="10">
        <v>45850.333333333336</v>
      </c>
      <c r="B4616" s="5">
        <v>45850</v>
      </c>
      <c r="C4616" s="6">
        <v>53553.796440972219</v>
      </c>
      <c r="D4616" s="6">
        <v>11565.473384331597</v>
      </c>
      <c r="E4616" s="6">
        <v>40010</v>
      </c>
      <c r="F4616" s="34">
        <f t="shared" si="288"/>
        <v>21.595991606457314</v>
      </c>
      <c r="G4616" s="16">
        <f t="shared" si="289"/>
        <v>28.906456846617338</v>
      </c>
      <c r="H4616" s="6">
        <f t="shared" si="290"/>
        <v>-191.02694444444387</v>
      </c>
      <c r="I4616" s="16">
        <f t="shared" si="291"/>
        <v>-1.6248623238403082</v>
      </c>
      <c r="J4616" s="10"/>
      <c r="N4616" s="4"/>
      <c r="O4616" s="17"/>
      <c r="P4616" s="17"/>
      <c r="Q4616" s="17"/>
      <c r="R4616" s="4"/>
    </row>
    <row r="4617" spans="1:18" x14ac:dyDescent="0.25">
      <c r="A4617" s="10">
        <v>45850.375</v>
      </c>
      <c r="B4617" s="5">
        <v>45850</v>
      </c>
      <c r="C4617" s="6">
        <v>57574.785753038195</v>
      </c>
      <c r="D4617" s="6">
        <v>9873.817827690973</v>
      </c>
      <c r="E4617" s="6">
        <v>40010</v>
      </c>
      <c r="F4617" s="34">
        <f t="shared" si="288"/>
        <v>17.149552010569032</v>
      </c>
      <c r="G4617" s="16">
        <f t="shared" si="289"/>
        <v>24.67837497548356</v>
      </c>
      <c r="H4617" s="6">
        <f t="shared" si="290"/>
        <v>-1691.6555566406241</v>
      </c>
      <c r="I4617" s="16">
        <f t="shared" si="291"/>
        <v>-14.626773158566998</v>
      </c>
      <c r="J4617" s="10"/>
      <c r="N4617" s="4"/>
      <c r="O4617" s="17"/>
      <c r="P4617" s="17"/>
      <c r="Q4617" s="17"/>
      <c r="R4617" s="4"/>
    </row>
    <row r="4618" spans="1:18" x14ac:dyDescent="0.25">
      <c r="A4618" s="10">
        <v>45850.416666666664</v>
      </c>
      <c r="B4618" s="5">
        <v>45850</v>
      </c>
      <c r="C4618" s="6">
        <v>61799.892591145835</v>
      </c>
      <c r="D4618" s="6">
        <v>10334.613368055556</v>
      </c>
      <c r="E4618" s="6">
        <v>40010</v>
      </c>
      <c r="F4618" s="34">
        <f t="shared" si="288"/>
        <v>16.722704417023877</v>
      </c>
      <c r="G4618" s="16">
        <f t="shared" si="289"/>
        <v>25.830075901163596</v>
      </c>
      <c r="H4618" s="6">
        <f t="shared" si="290"/>
        <v>460.79554036458285</v>
      </c>
      <c r="I4618" s="16">
        <f t="shared" si="291"/>
        <v>4.6668426378324375</v>
      </c>
      <c r="J4618" s="10"/>
      <c r="N4618" s="4"/>
      <c r="O4618" s="17"/>
      <c r="P4618" s="17"/>
      <c r="Q4618" s="17"/>
      <c r="R4618" s="4"/>
    </row>
    <row r="4619" spans="1:18" x14ac:dyDescent="0.25">
      <c r="A4619" s="10">
        <v>45850.458333333336</v>
      </c>
      <c r="B4619" s="5">
        <v>45850</v>
      </c>
      <c r="C4619" s="6">
        <v>64642.436286892364</v>
      </c>
      <c r="D4619" s="6">
        <v>9493.9948350694449</v>
      </c>
      <c r="E4619" s="6">
        <v>40010</v>
      </c>
      <c r="F4619" s="34">
        <f t="shared" si="288"/>
        <v>14.686938457786059</v>
      </c>
      <c r="G4619" s="16">
        <f t="shared" si="289"/>
        <v>23.729054823967623</v>
      </c>
      <c r="H4619" s="6">
        <f t="shared" si="290"/>
        <v>-840.61853298611095</v>
      </c>
      <c r="I4619" s="16">
        <f t="shared" si="291"/>
        <v>-8.1340104660758321</v>
      </c>
      <c r="J4619" s="10"/>
      <c r="N4619" s="4"/>
      <c r="O4619" s="17"/>
      <c r="P4619" s="17"/>
      <c r="Q4619" s="17"/>
      <c r="R4619" s="4"/>
    </row>
    <row r="4620" spans="1:18" x14ac:dyDescent="0.25">
      <c r="A4620" s="10">
        <v>45850.5</v>
      </c>
      <c r="B4620" s="5">
        <v>45850</v>
      </c>
      <c r="C4620" s="6">
        <v>67694.101271701395</v>
      </c>
      <c r="D4620" s="6">
        <v>8784.2045865885411</v>
      </c>
      <c r="E4620" s="6">
        <v>40010</v>
      </c>
      <c r="F4620" s="34">
        <f t="shared" si="288"/>
        <v>12.976322045153822</v>
      </c>
      <c r="G4620" s="16">
        <f t="shared" si="289"/>
        <v>21.955022710793653</v>
      </c>
      <c r="H4620" s="6">
        <f t="shared" si="290"/>
        <v>-709.79024848090376</v>
      </c>
      <c r="I4620" s="16">
        <f t="shared" si="291"/>
        <v>-7.4762021763382593</v>
      </c>
      <c r="J4620" s="10"/>
      <c r="N4620" s="4"/>
      <c r="O4620" s="17"/>
      <c r="P4620" s="17"/>
      <c r="Q4620" s="17"/>
      <c r="R4620" s="4"/>
    </row>
    <row r="4621" spans="1:18" x14ac:dyDescent="0.25">
      <c r="A4621" s="10">
        <v>45850.541666666664</v>
      </c>
      <c r="B4621" s="5">
        <v>45850</v>
      </c>
      <c r="C4621" s="6">
        <v>70837.811605902782</v>
      </c>
      <c r="D4621" s="6">
        <v>8957.5231759982635</v>
      </c>
      <c r="E4621" s="6">
        <v>40010</v>
      </c>
      <c r="F4621" s="34">
        <f t="shared" si="288"/>
        <v>12.645115614006135</v>
      </c>
      <c r="G4621" s="16">
        <f t="shared" si="289"/>
        <v>22.388210887273839</v>
      </c>
      <c r="H4621" s="6">
        <f t="shared" si="290"/>
        <v>173.31858940972234</v>
      </c>
      <c r="I4621" s="16">
        <f t="shared" si="291"/>
        <v>1.973070955955875</v>
      </c>
      <c r="J4621" s="10"/>
      <c r="N4621" s="4"/>
      <c r="O4621" s="17"/>
      <c r="P4621" s="17"/>
      <c r="Q4621" s="17"/>
      <c r="R4621" s="4"/>
    </row>
    <row r="4622" spans="1:18" x14ac:dyDescent="0.25">
      <c r="A4622" s="10">
        <v>45850.583333333336</v>
      </c>
      <c r="B4622" s="5">
        <v>45850</v>
      </c>
      <c r="C4622" s="6">
        <v>72641.413710937501</v>
      </c>
      <c r="D4622" s="6">
        <v>9198.9731380208341</v>
      </c>
      <c r="E4622" s="6">
        <v>40010</v>
      </c>
      <c r="F4622" s="34">
        <f t="shared" si="288"/>
        <v>12.663538150050844</v>
      </c>
      <c r="G4622" s="16">
        <f t="shared" si="289"/>
        <v>22.991684923821129</v>
      </c>
      <c r="H4622" s="6">
        <f t="shared" si="290"/>
        <v>241.44996202257062</v>
      </c>
      <c r="I4622" s="16">
        <f t="shared" si="291"/>
        <v>2.695499160633346</v>
      </c>
      <c r="J4622" s="10"/>
      <c r="N4622" s="4"/>
      <c r="O4622" s="17"/>
      <c r="P4622" s="17"/>
      <c r="Q4622" s="17"/>
      <c r="R4622" s="4"/>
    </row>
    <row r="4623" spans="1:18" x14ac:dyDescent="0.25">
      <c r="A4623" s="10">
        <v>45850.625</v>
      </c>
      <c r="B4623" s="5">
        <v>45850</v>
      </c>
      <c r="C4623" s="6">
        <v>72764.692934027771</v>
      </c>
      <c r="D4623" s="6">
        <v>8199.4144482421871</v>
      </c>
      <c r="E4623" s="6">
        <v>40010</v>
      </c>
      <c r="F4623" s="34">
        <f t="shared" si="288"/>
        <v>11.268396962351233</v>
      </c>
      <c r="G4623" s="16">
        <f t="shared" si="289"/>
        <v>20.493412767413613</v>
      </c>
      <c r="H4623" s="6">
        <f t="shared" si="290"/>
        <v>-999.55868977864702</v>
      </c>
      <c r="I4623" s="16">
        <f t="shared" si="291"/>
        <v>-10.865981178348161</v>
      </c>
      <c r="J4623" s="10"/>
      <c r="N4623" s="4"/>
      <c r="O4623" s="17"/>
      <c r="P4623" s="17"/>
      <c r="Q4623" s="17"/>
      <c r="R4623" s="4"/>
    </row>
    <row r="4624" spans="1:18" x14ac:dyDescent="0.25">
      <c r="A4624" s="10">
        <v>45850.666666666664</v>
      </c>
      <c r="B4624" s="5">
        <v>45850</v>
      </c>
      <c r="C4624" s="6">
        <v>73791.721966145837</v>
      </c>
      <c r="D4624" s="6">
        <v>7736.8572086588538</v>
      </c>
      <c r="E4624" s="6">
        <v>40010</v>
      </c>
      <c r="F4624" s="34">
        <f t="shared" si="288"/>
        <v>10.484722408576356</v>
      </c>
      <c r="G4624" s="16">
        <f t="shared" si="289"/>
        <v>19.337308694473514</v>
      </c>
      <c r="H4624" s="6">
        <f t="shared" si="290"/>
        <v>-462.55723958333328</v>
      </c>
      <c r="I4624" s="16">
        <f t="shared" si="291"/>
        <v>-5.6413447875231819</v>
      </c>
      <c r="J4624" s="10"/>
      <c r="N4624" s="4"/>
      <c r="O4624" s="17"/>
      <c r="P4624" s="17"/>
      <c r="Q4624" s="17"/>
      <c r="R4624" s="4"/>
    </row>
    <row r="4625" spans="1:18" x14ac:dyDescent="0.25">
      <c r="A4625" s="10">
        <v>45850.708333333336</v>
      </c>
      <c r="B4625" s="5">
        <v>45850</v>
      </c>
      <c r="C4625" s="6">
        <v>75549.115457899301</v>
      </c>
      <c r="D4625" s="6">
        <v>8193.2542751736109</v>
      </c>
      <c r="E4625" s="6">
        <v>40010</v>
      </c>
      <c r="F4625" s="34">
        <f t="shared" si="288"/>
        <v>10.844937396705069</v>
      </c>
      <c r="G4625" s="16">
        <f t="shared" si="289"/>
        <v>20.478016183888055</v>
      </c>
      <c r="H4625" s="6">
        <f t="shared" si="290"/>
        <v>456.39706651475717</v>
      </c>
      <c r="I4625" s="16">
        <f t="shared" si="291"/>
        <v>5.8989981875841213</v>
      </c>
      <c r="J4625" s="10"/>
      <c r="N4625" s="4"/>
      <c r="O4625" s="17"/>
      <c r="P4625" s="17"/>
      <c r="Q4625" s="17"/>
      <c r="R4625" s="4"/>
    </row>
    <row r="4626" spans="1:18" x14ac:dyDescent="0.25">
      <c r="A4626" s="10">
        <v>45850.75</v>
      </c>
      <c r="B4626" s="5">
        <v>45850</v>
      </c>
      <c r="C4626" s="6">
        <v>74243.910486111112</v>
      </c>
      <c r="D4626" s="6">
        <v>7181.5355338541667</v>
      </c>
      <c r="E4626" s="6">
        <v>40010</v>
      </c>
      <c r="F4626" s="34">
        <f t="shared" si="288"/>
        <v>9.6728950385737349</v>
      </c>
      <c r="G4626" s="16">
        <f t="shared" si="289"/>
        <v>17.949351496761228</v>
      </c>
      <c r="H4626" s="6">
        <f t="shared" si="290"/>
        <v>-1011.7187413194442</v>
      </c>
      <c r="I4626" s="16">
        <f t="shared" si="291"/>
        <v>-12.348191662805515</v>
      </c>
      <c r="J4626" s="10"/>
      <c r="N4626" s="4"/>
      <c r="O4626" s="17"/>
      <c r="P4626" s="17"/>
      <c r="Q4626" s="17"/>
      <c r="R4626" s="4"/>
    </row>
    <row r="4627" spans="1:18" x14ac:dyDescent="0.25">
      <c r="A4627" s="10">
        <v>45850.791666666664</v>
      </c>
      <c r="B4627" s="5">
        <v>45850</v>
      </c>
      <c r="C4627" s="6">
        <v>71681.52332682292</v>
      </c>
      <c r="D4627" s="6">
        <v>6727.3234857855905</v>
      </c>
      <c r="E4627" s="6">
        <v>40010</v>
      </c>
      <c r="F4627" s="34">
        <f t="shared" si="288"/>
        <v>9.3850174683275114</v>
      </c>
      <c r="G4627" s="16">
        <f t="shared" si="289"/>
        <v>16.814105188166934</v>
      </c>
      <c r="H4627" s="6">
        <f t="shared" si="290"/>
        <v>-454.21204806857622</v>
      </c>
      <c r="I4627" s="16">
        <f t="shared" si="291"/>
        <v>-6.3247204713726575</v>
      </c>
      <c r="J4627" s="10"/>
      <c r="N4627" s="4"/>
      <c r="O4627" s="17"/>
      <c r="P4627" s="17"/>
      <c r="Q4627" s="17"/>
      <c r="R4627" s="4"/>
    </row>
    <row r="4628" spans="1:18" x14ac:dyDescent="0.25">
      <c r="A4628" s="10">
        <v>45850.833333333336</v>
      </c>
      <c r="B4628" s="5">
        <v>45850</v>
      </c>
      <c r="C4628" s="6">
        <v>68379.042230902778</v>
      </c>
      <c r="D4628" s="6">
        <v>6793.363853081597</v>
      </c>
      <c r="E4628" s="6">
        <v>40010</v>
      </c>
      <c r="F4628" s="34">
        <f t="shared" si="288"/>
        <v>9.934862541861472</v>
      </c>
      <c r="G4628" s="16">
        <f t="shared" si="289"/>
        <v>16.979164841493617</v>
      </c>
      <c r="H4628" s="6">
        <f t="shared" si="290"/>
        <v>66.04036729600648</v>
      </c>
      <c r="I4628" s="16">
        <f t="shared" si="291"/>
        <v>0.98167372857192914</v>
      </c>
      <c r="J4628" s="10"/>
      <c r="N4628" s="4"/>
      <c r="O4628" s="17"/>
      <c r="P4628" s="17"/>
      <c r="Q4628" s="17"/>
      <c r="R4628" s="4"/>
    </row>
    <row r="4629" spans="1:18" x14ac:dyDescent="0.25">
      <c r="A4629" s="10">
        <v>45850.875</v>
      </c>
      <c r="B4629" s="5">
        <v>45850</v>
      </c>
      <c r="C4629" s="6">
        <v>64750.619340277779</v>
      </c>
      <c r="D4629" s="6">
        <v>6145.095211588542</v>
      </c>
      <c r="E4629" s="6">
        <v>40010</v>
      </c>
      <c r="F4629" s="34">
        <f t="shared" si="288"/>
        <v>9.4904037586031524</v>
      </c>
      <c r="G4629" s="16">
        <f t="shared" si="289"/>
        <v>15.358898304395257</v>
      </c>
      <c r="H4629" s="6">
        <f t="shared" si="290"/>
        <v>-648.26864149305493</v>
      </c>
      <c r="I4629" s="16">
        <f t="shared" si="291"/>
        <v>-9.5426751093125706</v>
      </c>
      <c r="J4629" s="10"/>
      <c r="N4629" s="4"/>
      <c r="O4629" s="17"/>
      <c r="P4629" s="17"/>
      <c r="Q4629" s="17"/>
      <c r="R4629" s="4"/>
    </row>
    <row r="4630" spans="1:18" x14ac:dyDescent="0.25">
      <c r="A4630" s="10">
        <v>45850.916666666664</v>
      </c>
      <c r="B4630" s="5">
        <v>45850</v>
      </c>
      <c r="C4630" s="6">
        <v>63884.866263020835</v>
      </c>
      <c r="D4630" s="6">
        <v>6699.6878396267357</v>
      </c>
      <c r="E4630" s="6">
        <v>40010</v>
      </c>
      <c r="F4630" s="34">
        <f t="shared" si="288"/>
        <v>10.48712822226692</v>
      </c>
      <c r="G4630" s="16">
        <f t="shared" si="289"/>
        <v>16.745033340731659</v>
      </c>
      <c r="H4630" s="6">
        <f t="shared" si="290"/>
        <v>554.59262803819365</v>
      </c>
      <c r="I4630" s="16">
        <f t="shared" si="291"/>
        <v>9.024963958122763</v>
      </c>
      <c r="J4630" s="10"/>
      <c r="N4630" s="4"/>
      <c r="O4630" s="17"/>
      <c r="P4630" s="17"/>
      <c r="Q4630" s="17"/>
      <c r="R4630" s="4"/>
    </row>
    <row r="4631" spans="1:18" x14ac:dyDescent="0.25">
      <c r="A4631" s="10">
        <v>45850.958333333336</v>
      </c>
      <c r="B4631" s="5">
        <v>45850</v>
      </c>
      <c r="C4631" s="6">
        <v>61705.706636284725</v>
      </c>
      <c r="D4631" s="6">
        <v>7299.4587033420139</v>
      </c>
      <c r="E4631" s="6">
        <v>40010</v>
      </c>
      <c r="F4631" s="34">
        <f t="shared" si="288"/>
        <v>11.829471050980111</v>
      </c>
      <c r="G4631" s="16">
        <f t="shared" si="289"/>
        <v>18.244085736920805</v>
      </c>
      <c r="H4631" s="6">
        <f t="shared" si="290"/>
        <v>599.77086371527821</v>
      </c>
      <c r="I4631" s="16">
        <f t="shared" si="291"/>
        <v>8.9522210298785154</v>
      </c>
      <c r="J4631" s="10"/>
      <c r="N4631" s="4"/>
      <c r="O4631" s="17"/>
      <c r="P4631" s="17"/>
      <c r="Q4631" s="17"/>
      <c r="R4631" s="4"/>
    </row>
    <row r="4632" spans="1:18" x14ac:dyDescent="0.25">
      <c r="A4632" s="10">
        <v>45851</v>
      </c>
      <c r="B4632" s="5">
        <v>45851</v>
      </c>
      <c r="C4632" s="6">
        <v>59654.439803602429</v>
      </c>
      <c r="D4632" s="6">
        <v>7462.728658311632</v>
      </c>
      <c r="E4632" s="6">
        <v>40010</v>
      </c>
      <c r="F4632" s="34">
        <f t="shared" si="288"/>
        <v>12.509929994952312</v>
      </c>
      <c r="G4632" s="16">
        <f t="shared" si="289"/>
        <v>18.652158606127546</v>
      </c>
      <c r="H4632" s="6">
        <f t="shared" si="290"/>
        <v>163.26995496961808</v>
      </c>
      <c r="I4632" s="16">
        <f t="shared" si="291"/>
        <v>2.2367405804332572</v>
      </c>
      <c r="J4632" s="10"/>
      <c r="N4632" s="4"/>
      <c r="O4632" s="17"/>
      <c r="P4632" s="17"/>
      <c r="Q4632" s="17"/>
      <c r="R4632" s="4"/>
    </row>
    <row r="4633" spans="1:18" x14ac:dyDescent="0.25">
      <c r="A4633" s="10">
        <v>45851.041666666664</v>
      </c>
      <c r="B4633" s="5">
        <v>45851</v>
      </c>
      <c r="C4633" s="6">
        <v>57053.097178819444</v>
      </c>
      <c r="D4633" s="6">
        <v>7497.4082118055558</v>
      </c>
      <c r="E4633" s="6">
        <v>40010</v>
      </c>
      <c r="F4633" s="34">
        <f t="shared" si="288"/>
        <v>13.141106412342001</v>
      </c>
      <c r="G4633" s="16">
        <f t="shared" si="289"/>
        <v>18.738835820558748</v>
      </c>
      <c r="H4633" s="6">
        <f t="shared" si="290"/>
        <v>34.679553493923777</v>
      </c>
      <c r="I4633" s="16">
        <f t="shared" si="291"/>
        <v>0.46470339579209197</v>
      </c>
      <c r="J4633" s="10"/>
      <c r="N4633" s="4"/>
      <c r="O4633" s="17"/>
      <c r="P4633" s="17"/>
      <c r="Q4633" s="17"/>
      <c r="R4633" s="4"/>
    </row>
    <row r="4634" spans="1:18" x14ac:dyDescent="0.25">
      <c r="A4634" s="10">
        <v>45851.083333333336</v>
      </c>
      <c r="B4634" s="5">
        <v>45851</v>
      </c>
      <c r="C4634" s="6">
        <v>54539.120575086803</v>
      </c>
      <c r="D4634" s="6">
        <v>7440.7312516276043</v>
      </c>
      <c r="E4634" s="6">
        <v>40010</v>
      </c>
      <c r="F4634" s="34">
        <f t="shared" si="288"/>
        <v>13.642924882486081</v>
      </c>
      <c r="G4634" s="16">
        <f t="shared" si="289"/>
        <v>18.59717883436042</v>
      </c>
      <c r="H4634" s="6">
        <f t="shared" si="290"/>
        <v>-56.676960177951514</v>
      </c>
      <c r="I4634" s="16">
        <f t="shared" si="291"/>
        <v>-0.75595403873977329</v>
      </c>
      <c r="J4634" s="10"/>
      <c r="N4634" s="4"/>
      <c r="O4634" s="17"/>
      <c r="P4634" s="17"/>
      <c r="Q4634" s="17"/>
      <c r="R4634" s="4"/>
    </row>
    <row r="4635" spans="1:18" x14ac:dyDescent="0.25">
      <c r="A4635" s="10">
        <v>45851.125</v>
      </c>
      <c r="B4635" s="5">
        <v>45851</v>
      </c>
      <c r="C4635" s="6">
        <v>53038.450659722221</v>
      </c>
      <c r="D4635" s="6">
        <v>6693.6787342664929</v>
      </c>
      <c r="E4635" s="6">
        <v>40010</v>
      </c>
      <c r="F4635" s="34">
        <f t="shared" si="288"/>
        <v>12.620426598075046</v>
      </c>
      <c r="G4635" s="16">
        <f t="shared" si="289"/>
        <v>16.730014332083211</v>
      </c>
      <c r="H4635" s="6">
        <f t="shared" si="290"/>
        <v>-747.05251736111131</v>
      </c>
      <c r="I4635" s="16">
        <f t="shared" si="291"/>
        <v>-10.040041658509024</v>
      </c>
      <c r="J4635" s="10"/>
      <c r="N4635" s="4"/>
      <c r="O4635" s="17"/>
      <c r="P4635" s="17"/>
      <c r="Q4635" s="17"/>
      <c r="R4635" s="4"/>
    </row>
    <row r="4636" spans="1:18" x14ac:dyDescent="0.25">
      <c r="A4636" s="10">
        <v>45851.166666666664</v>
      </c>
      <c r="B4636" s="5">
        <v>45851</v>
      </c>
      <c r="C4636" s="6">
        <v>52270.583368055559</v>
      </c>
      <c r="D4636" s="6">
        <v>6625.5719618055555</v>
      </c>
      <c r="E4636" s="6">
        <v>40010</v>
      </c>
      <c r="F4636" s="34">
        <f t="shared" si="288"/>
        <v>12.67552710317498</v>
      </c>
      <c r="G4636" s="16">
        <f t="shared" si="289"/>
        <v>16.559789957024631</v>
      </c>
      <c r="H4636" s="6">
        <f t="shared" si="290"/>
        <v>-68.106772460937464</v>
      </c>
      <c r="I4636" s="16">
        <f t="shared" si="291"/>
        <v>-1.0174789553655019</v>
      </c>
      <c r="J4636" s="10"/>
      <c r="N4636" s="4"/>
      <c r="O4636" s="17"/>
      <c r="P4636" s="17"/>
      <c r="Q4636" s="17"/>
      <c r="R4636" s="4"/>
    </row>
    <row r="4637" spans="1:18" x14ac:dyDescent="0.25">
      <c r="A4637" s="10">
        <v>45851.208333333336</v>
      </c>
      <c r="B4637" s="5">
        <v>45851</v>
      </c>
      <c r="C4637" s="6">
        <v>51422.453474392358</v>
      </c>
      <c r="D4637" s="6">
        <v>6779.7114990234377</v>
      </c>
      <c r="E4637" s="6">
        <v>40010</v>
      </c>
      <c r="F4637" s="34">
        <f t="shared" si="288"/>
        <v>13.184340771292907</v>
      </c>
      <c r="G4637" s="16">
        <f t="shared" si="289"/>
        <v>16.94504248693686</v>
      </c>
      <c r="H4637" s="6">
        <f t="shared" si="290"/>
        <v>154.13953721788221</v>
      </c>
      <c r="I4637" s="16">
        <f t="shared" si="291"/>
        <v>2.3264336740503406</v>
      </c>
      <c r="J4637" s="10"/>
      <c r="N4637" s="4"/>
      <c r="O4637" s="17"/>
      <c r="P4637" s="17"/>
      <c r="Q4637" s="17"/>
      <c r="R4637" s="4"/>
    </row>
    <row r="4638" spans="1:18" x14ac:dyDescent="0.25">
      <c r="A4638" s="10">
        <v>45851.25</v>
      </c>
      <c r="B4638" s="5">
        <v>45851</v>
      </c>
      <c r="C4638" s="6">
        <v>50388.868413628472</v>
      </c>
      <c r="D4638" s="6">
        <v>6421.4710682508685</v>
      </c>
      <c r="E4638" s="6">
        <v>40010</v>
      </c>
      <c r="F4638" s="34">
        <f t="shared" si="288"/>
        <v>12.743828687595771</v>
      </c>
      <c r="G4638" s="16">
        <f t="shared" si="289"/>
        <v>16.049665254313592</v>
      </c>
      <c r="H4638" s="6">
        <f t="shared" si="290"/>
        <v>-358.2404307725692</v>
      </c>
      <c r="I4638" s="16">
        <f t="shared" si="291"/>
        <v>-5.2840070086193318</v>
      </c>
      <c r="J4638" s="10"/>
      <c r="N4638" s="4"/>
      <c r="O4638" s="17"/>
      <c r="P4638" s="17"/>
      <c r="Q4638" s="17"/>
      <c r="R4638" s="4"/>
    </row>
    <row r="4639" spans="1:18" x14ac:dyDescent="0.25">
      <c r="A4639" s="10">
        <v>45851.291666666664</v>
      </c>
      <c r="B4639" s="5">
        <v>45851</v>
      </c>
      <c r="C4639" s="6">
        <v>50320.423509114582</v>
      </c>
      <c r="D4639" s="6">
        <v>6366.3520182291668</v>
      </c>
      <c r="E4639" s="6">
        <v>40010</v>
      </c>
      <c r="F4639" s="34">
        <f t="shared" si="288"/>
        <v>12.651626465496706</v>
      </c>
      <c r="G4639" s="16">
        <f t="shared" si="289"/>
        <v>15.911902070055403</v>
      </c>
      <c r="H4639" s="6">
        <f t="shared" si="290"/>
        <v>-55.119050021701696</v>
      </c>
      <c r="I4639" s="16">
        <f t="shared" si="291"/>
        <v>-0.85835549885480478</v>
      </c>
      <c r="J4639" s="10"/>
      <c r="N4639" s="4"/>
      <c r="O4639" s="17"/>
      <c r="P4639" s="17"/>
      <c r="Q4639" s="17"/>
      <c r="R4639" s="4"/>
    </row>
    <row r="4640" spans="1:18" x14ac:dyDescent="0.25">
      <c r="A4640" s="10">
        <v>45851.333333333336</v>
      </c>
      <c r="B4640" s="5">
        <v>45851</v>
      </c>
      <c r="C4640" s="6">
        <v>51731.358513454863</v>
      </c>
      <c r="D4640" s="6">
        <v>6164.7020073784724</v>
      </c>
      <c r="E4640" s="6">
        <v>40010</v>
      </c>
      <c r="F4640" s="34">
        <f t="shared" si="288"/>
        <v>11.916760325896117</v>
      </c>
      <c r="G4640" s="16">
        <f t="shared" si="289"/>
        <v>15.407903042685508</v>
      </c>
      <c r="H4640" s="6">
        <f t="shared" si="290"/>
        <v>-201.65001085069434</v>
      </c>
      <c r="I4640" s="16">
        <f t="shared" si="291"/>
        <v>-3.1674341958047165</v>
      </c>
      <c r="J4640" s="10"/>
      <c r="N4640" s="4"/>
      <c r="O4640" s="17"/>
      <c r="P4640" s="17"/>
      <c r="Q4640" s="17"/>
      <c r="R4640" s="4"/>
    </row>
    <row r="4641" spans="1:18" x14ac:dyDescent="0.25">
      <c r="A4641" s="10">
        <v>45851.375</v>
      </c>
      <c r="B4641" s="5">
        <v>45851</v>
      </c>
      <c r="C4641" s="6">
        <v>56756.59775173611</v>
      </c>
      <c r="D4641" s="6">
        <v>6857.6407839626736</v>
      </c>
      <c r="E4641" s="6">
        <v>40010</v>
      </c>
      <c r="F4641" s="34">
        <f t="shared" si="288"/>
        <v>12.082543802148372</v>
      </c>
      <c r="G4641" s="16">
        <f t="shared" si="289"/>
        <v>17.139817005655271</v>
      </c>
      <c r="H4641" s="6">
        <f t="shared" si="290"/>
        <v>692.93877658420115</v>
      </c>
      <c r="I4641" s="16">
        <f t="shared" si="291"/>
        <v>11.240426151253207</v>
      </c>
      <c r="J4641" s="10"/>
      <c r="N4641" s="4"/>
      <c r="O4641" s="17"/>
      <c r="P4641" s="17"/>
      <c r="Q4641" s="17"/>
      <c r="R4641" s="4"/>
    </row>
    <row r="4642" spans="1:18" x14ac:dyDescent="0.25">
      <c r="A4642" s="10">
        <v>45851.416666666664</v>
      </c>
      <c r="B4642" s="5">
        <v>45851</v>
      </c>
      <c r="C4642" s="6">
        <v>58454.368018663197</v>
      </c>
      <c r="D4642" s="6">
        <v>7508.3597276475693</v>
      </c>
      <c r="E4642" s="6">
        <v>40010</v>
      </c>
      <c r="F4642" s="34">
        <f t="shared" si="288"/>
        <v>12.844822349717845</v>
      </c>
      <c r="G4642" s="16">
        <f t="shared" si="289"/>
        <v>18.766207767177129</v>
      </c>
      <c r="H4642" s="6">
        <f t="shared" si="290"/>
        <v>650.71894368489575</v>
      </c>
      <c r="I4642" s="16">
        <f t="shared" si="291"/>
        <v>9.4889622274568772</v>
      </c>
      <c r="J4642" s="10"/>
      <c r="N4642" s="4"/>
      <c r="O4642" s="17"/>
      <c r="P4642" s="17"/>
      <c r="Q4642" s="17"/>
      <c r="R4642" s="4"/>
    </row>
    <row r="4643" spans="1:18" x14ac:dyDescent="0.25">
      <c r="A4643" s="10">
        <v>45851.458333333336</v>
      </c>
      <c r="B4643" s="5">
        <v>45851</v>
      </c>
      <c r="C4643" s="6">
        <v>60347.143953993058</v>
      </c>
      <c r="D4643" s="6">
        <v>7189.2310302734377</v>
      </c>
      <c r="E4643" s="6">
        <v>40010</v>
      </c>
      <c r="F4643" s="34">
        <f t="shared" si="288"/>
        <v>11.913125558608543</v>
      </c>
      <c r="G4643" s="16">
        <f t="shared" si="289"/>
        <v>17.968585429326261</v>
      </c>
      <c r="H4643" s="6">
        <f t="shared" si="290"/>
        <v>-319.12869737413166</v>
      </c>
      <c r="I4643" s="16">
        <f t="shared" si="291"/>
        <v>-4.2503117718111421</v>
      </c>
      <c r="J4643" s="10"/>
      <c r="N4643" s="4"/>
      <c r="O4643" s="17"/>
      <c r="P4643" s="17"/>
      <c r="Q4643" s="17"/>
      <c r="R4643" s="4"/>
    </row>
    <row r="4644" spans="1:18" x14ac:dyDescent="0.25">
      <c r="A4644" s="10">
        <v>45851.5</v>
      </c>
      <c r="B4644" s="5">
        <v>45851</v>
      </c>
      <c r="C4644" s="6">
        <v>62966.037966579861</v>
      </c>
      <c r="D4644" s="6">
        <v>7077.8420388454861</v>
      </c>
      <c r="E4644" s="6">
        <v>40010</v>
      </c>
      <c r="F4644" s="34">
        <f t="shared" si="288"/>
        <v>11.240729554243439</v>
      </c>
      <c r="G4644" s="16">
        <f t="shared" si="289"/>
        <v>17.690182551475846</v>
      </c>
      <c r="H4644" s="6">
        <f t="shared" si="290"/>
        <v>-111.38899142795162</v>
      </c>
      <c r="I4644" s="16">
        <f t="shared" si="291"/>
        <v>-1.5493867279949554</v>
      </c>
      <c r="J4644" s="10"/>
      <c r="N4644" s="4"/>
      <c r="O4644" s="17"/>
      <c r="P4644" s="17"/>
      <c r="Q4644" s="17"/>
      <c r="R4644" s="4"/>
    </row>
    <row r="4645" spans="1:18" x14ac:dyDescent="0.25">
      <c r="A4645" s="10">
        <v>45851.541666666664</v>
      </c>
      <c r="B4645" s="5">
        <v>45851</v>
      </c>
      <c r="C4645" s="6">
        <v>64815.465642361109</v>
      </c>
      <c r="D4645" s="6">
        <v>6443.1723296440969</v>
      </c>
      <c r="E4645" s="6">
        <v>40010</v>
      </c>
      <c r="F4645" s="34">
        <f t="shared" si="288"/>
        <v>9.9407946325592178</v>
      </c>
      <c r="G4645" s="16">
        <f t="shared" si="289"/>
        <v>16.103904847898267</v>
      </c>
      <c r="H4645" s="6">
        <f t="shared" si="290"/>
        <v>-634.6697092013892</v>
      </c>
      <c r="I4645" s="16">
        <f t="shared" si="291"/>
        <v>-8.9669945403996945</v>
      </c>
      <c r="J4645" s="10"/>
      <c r="N4645" s="4"/>
      <c r="O4645" s="17"/>
      <c r="P4645" s="17"/>
      <c r="Q4645" s="17"/>
      <c r="R4645" s="4"/>
    </row>
    <row r="4646" spans="1:18" x14ac:dyDescent="0.25">
      <c r="A4646" s="10">
        <v>45851.583333333336</v>
      </c>
      <c r="B4646" s="5">
        <v>45851</v>
      </c>
      <c r="C4646" s="6">
        <v>65898.382252604162</v>
      </c>
      <c r="D4646" s="6">
        <v>5789.9517371961801</v>
      </c>
      <c r="E4646" s="6">
        <v>40010</v>
      </c>
      <c r="F4646" s="34">
        <f t="shared" si="288"/>
        <v>8.7861819050457388</v>
      </c>
      <c r="G4646" s="16">
        <f t="shared" si="289"/>
        <v>14.471261527608547</v>
      </c>
      <c r="H4646" s="6">
        <f t="shared" si="290"/>
        <v>-653.22059244791672</v>
      </c>
      <c r="I4646" s="16">
        <f t="shared" si="291"/>
        <v>-10.138182855090557</v>
      </c>
      <c r="J4646" s="10"/>
      <c r="N4646" s="4"/>
      <c r="O4646" s="17"/>
      <c r="P4646" s="17"/>
      <c r="Q4646" s="17"/>
      <c r="R4646" s="4"/>
    </row>
    <row r="4647" spans="1:18" x14ac:dyDescent="0.25">
      <c r="A4647" s="10">
        <v>45851.625</v>
      </c>
      <c r="B4647" s="5">
        <v>45851</v>
      </c>
      <c r="C4647" s="6">
        <v>66887.969320746532</v>
      </c>
      <c r="D4647" s="6">
        <v>5524.1316748046875</v>
      </c>
      <c r="E4647" s="6">
        <v>40010</v>
      </c>
      <c r="F4647" s="34">
        <f t="shared" si="288"/>
        <v>8.258782156048019</v>
      </c>
      <c r="G4647" s="16">
        <f t="shared" si="289"/>
        <v>13.806877467644807</v>
      </c>
      <c r="H4647" s="6">
        <f t="shared" si="290"/>
        <v>-265.82006239149268</v>
      </c>
      <c r="I4647" s="16">
        <f t="shared" si="291"/>
        <v>-4.5910583448182187</v>
      </c>
      <c r="J4647" s="10"/>
      <c r="N4647" s="4"/>
      <c r="O4647" s="17"/>
      <c r="P4647" s="17"/>
      <c r="Q4647" s="17"/>
      <c r="R4647" s="4"/>
    </row>
    <row r="4648" spans="1:18" x14ac:dyDescent="0.25">
      <c r="A4648" s="10">
        <v>45851.666666666664</v>
      </c>
      <c r="B4648" s="5">
        <v>45851</v>
      </c>
      <c r="C4648" s="6">
        <v>68105.426519097222</v>
      </c>
      <c r="D4648" s="6">
        <v>5368.9002539062503</v>
      </c>
      <c r="E4648" s="6">
        <v>40010</v>
      </c>
      <c r="F4648" s="34">
        <f t="shared" si="288"/>
        <v>7.8832194853089632</v>
      </c>
      <c r="G4648" s="16">
        <f t="shared" si="289"/>
        <v>13.418895910787928</v>
      </c>
      <c r="H4648" s="6">
        <f t="shared" si="290"/>
        <v>-155.23142089843714</v>
      </c>
      <c r="I4648" s="16">
        <f t="shared" si="291"/>
        <v>-2.8100601150845219</v>
      </c>
      <c r="J4648" s="10"/>
      <c r="N4648" s="4"/>
      <c r="O4648" s="17"/>
      <c r="P4648" s="17"/>
      <c r="Q4648" s="17"/>
      <c r="R4648" s="4"/>
    </row>
    <row r="4649" spans="1:18" x14ac:dyDescent="0.25">
      <c r="A4649" s="10">
        <v>45851.708333333336</v>
      </c>
      <c r="B4649" s="5">
        <v>45851</v>
      </c>
      <c r="C4649" s="6">
        <v>68954.627148437503</v>
      </c>
      <c r="D4649" s="6">
        <v>5348.9266444227433</v>
      </c>
      <c r="E4649" s="6">
        <v>40010</v>
      </c>
      <c r="F4649" s="34">
        <f t="shared" si="288"/>
        <v>7.7571685405653721</v>
      </c>
      <c r="G4649" s="16">
        <f t="shared" si="289"/>
        <v>13.368974367464991</v>
      </c>
      <c r="H4649" s="6">
        <f t="shared" si="290"/>
        <v>-19.973609483507062</v>
      </c>
      <c r="I4649" s="16">
        <f t="shared" si="291"/>
        <v>-0.37202422356375248</v>
      </c>
      <c r="J4649" s="10"/>
      <c r="N4649" s="4"/>
      <c r="O4649" s="17"/>
      <c r="P4649" s="17"/>
      <c r="Q4649" s="17"/>
      <c r="R4649" s="4"/>
    </row>
    <row r="4650" spans="1:18" x14ac:dyDescent="0.25">
      <c r="A4650" s="10">
        <v>45851.75</v>
      </c>
      <c r="B4650" s="5">
        <v>45851</v>
      </c>
      <c r="C4650" s="6">
        <v>69709.474262152784</v>
      </c>
      <c r="D4650" s="6">
        <v>5295.1721961805551</v>
      </c>
      <c r="E4650" s="6">
        <v>40010</v>
      </c>
      <c r="F4650" s="34">
        <f t="shared" si="288"/>
        <v>7.596058143068583</v>
      </c>
      <c r="G4650" s="16">
        <f t="shared" si="289"/>
        <v>13.234621834992641</v>
      </c>
      <c r="H4650" s="6">
        <f t="shared" si="290"/>
        <v>-53.754448242188118</v>
      </c>
      <c r="I4650" s="16">
        <f t="shared" si="291"/>
        <v>-1.0049576637630129</v>
      </c>
      <c r="J4650" s="10"/>
      <c r="N4650" s="4"/>
      <c r="O4650" s="17"/>
      <c r="P4650" s="17"/>
      <c r="Q4650" s="17"/>
      <c r="R4650" s="4"/>
    </row>
    <row r="4651" spans="1:18" x14ac:dyDescent="0.25">
      <c r="A4651" s="10">
        <v>45851.791666666664</v>
      </c>
      <c r="B4651" s="5">
        <v>45851</v>
      </c>
      <c r="C4651" s="6">
        <v>68896.912851562505</v>
      </c>
      <c r="D4651" s="6">
        <v>5621.5783165147568</v>
      </c>
      <c r="E4651" s="6">
        <v>40010</v>
      </c>
      <c r="F4651" s="34">
        <f t="shared" si="288"/>
        <v>8.1594052387026004</v>
      </c>
      <c r="G4651" s="16">
        <f t="shared" si="289"/>
        <v>14.050433182991146</v>
      </c>
      <c r="H4651" s="6">
        <f t="shared" si="290"/>
        <v>326.40612033420166</v>
      </c>
      <c r="I4651" s="16">
        <f t="shared" si="291"/>
        <v>6.1642210723504078</v>
      </c>
      <c r="J4651" s="10"/>
      <c r="N4651" s="4"/>
      <c r="O4651" s="17"/>
      <c r="P4651" s="17"/>
      <c r="Q4651" s="17"/>
      <c r="R4651" s="4"/>
    </row>
    <row r="4652" spans="1:18" x14ac:dyDescent="0.25">
      <c r="A4652" s="10">
        <v>45851.833333333336</v>
      </c>
      <c r="B4652" s="5">
        <v>45851</v>
      </c>
      <c r="C4652" s="6">
        <v>66811.452973090272</v>
      </c>
      <c r="D4652" s="6">
        <v>6720.9306212022566</v>
      </c>
      <c r="E4652" s="6">
        <v>40010</v>
      </c>
      <c r="F4652" s="34">
        <f t="shared" si="288"/>
        <v>10.059548658385342</v>
      </c>
      <c r="G4652" s="16">
        <f t="shared" si="289"/>
        <v>16.798127021250327</v>
      </c>
      <c r="H4652" s="6">
        <f t="shared" si="290"/>
        <v>1099.3523046874998</v>
      </c>
      <c r="I4652" s="16">
        <f t="shared" si="291"/>
        <v>19.555936834640981</v>
      </c>
      <c r="J4652" s="10"/>
      <c r="N4652" s="4"/>
      <c r="O4652" s="17"/>
      <c r="P4652" s="17"/>
      <c r="Q4652" s="17"/>
      <c r="R4652" s="4"/>
    </row>
    <row r="4653" spans="1:18" x14ac:dyDescent="0.25">
      <c r="A4653" s="10">
        <v>45851.875</v>
      </c>
      <c r="B4653" s="5">
        <v>45851</v>
      </c>
      <c r="C4653" s="6">
        <v>64986.616189236112</v>
      </c>
      <c r="D4653" s="6">
        <v>8077.0376725260421</v>
      </c>
      <c r="E4653" s="6">
        <v>40010</v>
      </c>
      <c r="F4653" s="34">
        <f t="shared" si="288"/>
        <v>12.428770947245999</v>
      </c>
      <c r="G4653" s="16">
        <f t="shared" si="289"/>
        <v>20.18754729449148</v>
      </c>
      <c r="H4653" s="6">
        <f t="shared" si="290"/>
        <v>1356.1070513237855</v>
      </c>
      <c r="I4653" s="16">
        <f t="shared" si="291"/>
        <v>20.177370185100969</v>
      </c>
      <c r="J4653" s="10"/>
      <c r="N4653" s="4"/>
      <c r="O4653" s="17"/>
      <c r="P4653" s="17"/>
      <c r="Q4653" s="17"/>
      <c r="R4653" s="4"/>
    </row>
    <row r="4654" spans="1:18" x14ac:dyDescent="0.25">
      <c r="A4654" s="10">
        <v>45851.916666666664</v>
      </c>
      <c r="B4654" s="5">
        <v>45851</v>
      </c>
      <c r="C4654" s="6">
        <v>63932.894051649302</v>
      </c>
      <c r="D4654" s="6">
        <v>9821.7142447916667</v>
      </c>
      <c r="E4654" s="6">
        <v>40010</v>
      </c>
      <c r="F4654" s="34">
        <f t="shared" si="288"/>
        <v>15.362536594788004</v>
      </c>
      <c r="G4654" s="16">
        <f t="shared" si="289"/>
        <v>24.548148574835459</v>
      </c>
      <c r="H4654" s="6">
        <f t="shared" si="290"/>
        <v>1744.6765722656246</v>
      </c>
      <c r="I4654" s="16">
        <f t="shared" si="291"/>
        <v>21.600451093599865</v>
      </c>
      <c r="J4654" s="10"/>
      <c r="N4654" s="4"/>
      <c r="O4654" s="17"/>
      <c r="P4654" s="17"/>
      <c r="Q4654" s="17"/>
      <c r="R4654" s="4"/>
    </row>
    <row r="4655" spans="1:18" x14ac:dyDescent="0.25">
      <c r="A4655" s="10">
        <v>45851.958333333336</v>
      </c>
      <c r="B4655" s="5">
        <v>45851</v>
      </c>
      <c r="C4655" s="6">
        <v>61202.952693142361</v>
      </c>
      <c r="D4655" s="6">
        <v>10602.875482855903</v>
      </c>
      <c r="E4655" s="6">
        <v>40010</v>
      </c>
      <c r="F4655" s="34">
        <f t="shared" si="288"/>
        <v>17.324124108874781</v>
      </c>
      <c r="G4655" s="16">
        <f t="shared" si="289"/>
        <v>26.500563566248196</v>
      </c>
      <c r="H4655" s="6">
        <f t="shared" si="290"/>
        <v>781.16123806423639</v>
      </c>
      <c r="I4655" s="16">
        <f t="shared" si="291"/>
        <v>7.9534103578555699</v>
      </c>
      <c r="J4655" s="10"/>
      <c r="N4655" s="4"/>
      <c r="O4655" s="17"/>
      <c r="P4655" s="17"/>
      <c r="Q4655" s="17"/>
      <c r="R4655" s="4"/>
    </row>
    <row r="4656" spans="1:18" x14ac:dyDescent="0.25">
      <c r="A4656" s="10">
        <v>45852</v>
      </c>
      <c r="B4656" s="5">
        <v>45852</v>
      </c>
      <c r="C4656" s="6">
        <v>57973.081781684028</v>
      </c>
      <c r="D4656" s="6">
        <v>11183.839748263888</v>
      </c>
      <c r="E4656" s="6">
        <v>40010</v>
      </c>
      <c r="F4656" s="34">
        <f t="shared" si="288"/>
        <v>19.291435619000165</v>
      </c>
      <c r="G4656" s="16">
        <f t="shared" si="289"/>
        <v>27.952611217855257</v>
      </c>
      <c r="H4656" s="6">
        <f t="shared" si="290"/>
        <v>580.96426540798529</v>
      </c>
      <c r="I4656" s="16">
        <f t="shared" si="291"/>
        <v>5.4793085738615268</v>
      </c>
      <c r="J4656" s="10"/>
      <c r="N4656" s="4"/>
      <c r="O4656" s="17"/>
      <c r="P4656" s="17"/>
      <c r="Q4656" s="17"/>
      <c r="R4656" s="4"/>
    </row>
    <row r="4657" spans="1:18" x14ac:dyDescent="0.25">
      <c r="A4657" s="10">
        <v>45852.041666666664</v>
      </c>
      <c r="B4657" s="5">
        <v>45852</v>
      </c>
      <c r="C4657" s="6">
        <v>55769.173077256943</v>
      </c>
      <c r="D4657" s="6">
        <v>11204.971998697916</v>
      </c>
      <c r="E4657" s="6">
        <v>40010</v>
      </c>
      <c r="F4657" s="34">
        <f t="shared" si="288"/>
        <v>20.091694713091204</v>
      </c>
      <c r="G4657" s="16">
        <f t="shared" si="289"/>
        <v>28.005428639584895</v>
      </c>
      <c r="H4657" s="6">
        <f t="shared" si="290"/>
        <v>21.13225043402781</v>
      </c>
      <c r="I4657" s="16">
        <f t="shared" si="291"/>
        <v>0.18895344452077162</v>
      </c>
      <c r="J4657" s="10"/>
      <c r="N4657" s="4"/>
      <c r="O4657" s="17"/>
      <c r="P4657" s="17"/>
      <c r="Q4657" s="17"/>
      <c r="R4657" s="4"/>
    </row>
    <row r="4658" spans="1:18" x14ac:dyDescent="0.25">
      <c r="A4658" s="10">
        <v>45852.083333333336</v>
      </c>
      <c r="B4658" s="5">
        <v>45852</v>
      </c>
      <c r="C4658" s="6">
        <v>53324.604485677082</v>
      </c>
      <c r="D4658" s="6">
        <v>10300.230179578994</v>
      </c>
      <c r="E4658" s="6">
        <v>40010</v>
      </c>
      <c r="F4658" s="34">
        <f t="shared" si="288"/>
        <v>19.316092972326913</v>
      </c>
      <c r="G4658" s="16">
        <f t="shared" si="289"/>
        <v>25.744139414093958</v>
      </c>
      <c r="H4658" s="6">
        <f t="shared" si="290"/>
        <v>-904.74181911892265</v>
      </c>
      <c r="I4658" s="16">
        <f t="shared" si="291"/>
        <v>-8.0744674705484236</v>
      </c>
      <c r="J4658" s="10"/>
      <c r="N4658" s="4"/>
      <c r="O4658" s="17"/>
      <c r="P4658" s="17"/>
      <c r="Q4658" s="17"/>
      <c r="R4658" s="4"/>
    </row>
    <row r="4659" spans="1:18" x14ac:dyDescent="0.25">
      <c r="A4659" s="10">
        <v>45852.125</v>
      </c>
      <c r="B4659" s="5">
        <v>45852</v>
      </c>
      <c r="C4659" s="6">
        <v>51528.173081597219</v>
      </c>
      <c r="D4659" s="6">
        <v>9407.4309950086808</v>
      </c>
      <c r="E4659" s="6">
        <v>40010</v>
      </c>
      <c r="F4659" s="34">
        <f t="shared" si="288"/>
        <v>18.256868878529001</v>
      </c>
      <c r="G4659" s="16">
        <f t="shared" si="289"/>
        <v>23.512699312693528</v>
      </c>
      <c r="H4659" s="6">
        <f t="shared" si="290"/>
        <v>-892.79918457031272</v>
      </c>
      <c r="I4659" s="16">
        <f t="shared" si="291"/>
        <v>-8.6677595452221681</v>
      </c>
      <c r="J4659" s="10"/>
      <c r="N4659" s="4"/>
      <c r="O4659" s="17"/>
      <c r="P4659" s="17"/>
      <c r="Q4659" s="17"/>
      <c r="R4659" s="4"/>
    </row>
    <row r="4660" spans="1:18" x14ac:dyDescent="0.25">
      <c r="A4660" s="10">
        <v>45852.166666666664</v>
      </c>
      <c r="B4660" s="5">
        <v>45852</v>
      </c>
      <c r="C4660" s="6">
        <v>50722.124470486109</v>
      </c>
      <c r="D4660" s="6">
        <v>8278.7789192708333</v>
      </c>
      <c r="E4660" s="6">
        <v>40010</v>
      </c>
      <c r="F4660" s="34">
        <f t="shared" si="288"/>
        <v>16.321829981881063</v>
      </c>
      <c r="G4660" s="16">
        <f t="shared" si="289"/>
        <v>20.691774354588436</v>
      </c>
      <c r="H4660" s="6">
        <f t="shared" si="290"/>
        <v>-1128.6520757378476</v>
      </c>
      <c r="I4660" s="16">
        <f t="shared" si="291"/>
        <v>-11.997452613117</v>
      </c>
      <c r="J4660" s="10"/>
      <c r="N4660" s="4"/>
      <c r="O4660" s="17"/>
      <c r="P4660" s="17"/>
      <c r="Q4660" s="17"/>
      <c r="R4660" s="4"/>
    </row>
    <row r="4661" spans="1:18" x14ac:dyDescent="0.25">
      <c r="A4661" s="10">
        <v>45852.208333333336</v>
      </c>
      <c r="B4661" s="5">
        <v>45852</v>
      </c>
      <c r="C4661" s="6">
        <v>50288.177808159722</v>
      </c>
      <c r="D4661" s="6">
        <v>7022.6862906901042</v>
      </c>
      <c r="E4661" s="6">
        <v>40010</v>
      </c>
      <c r="F4661" s="34">
        <f t="shared" si="288"/>
        <v>13.964885181325078</v>
      </c>
      <c r="G4661" s="16">
        <f t="shared" si="289"/>
        <v>17.552327644814056</v>
      </c>
      <c r="H4661" s="6">
        <f t="shared" si="290"/>
        <v>-1256.0926285807291</v>
      </c>
      <c r="I4661" s="16">
        <f t="shared" si="291"/>
        <v>-15.172438361131659</v>
      </c>
      <c r="J4661" s="10"/>
      <c r="N4661" s="4"/>
      <c r="O4661" s="17"/>
      <c r="P4661" s="17"/>
      <c r="Q4661" s="17"/>
      <c r="R4661" s="4"/>
    </row>
    <row r="4662" spans="1:18" x14ac:dyDescent="0.25">
      <c r="A4662" s="10">
        <v>45852.25</v>
      </c>
      <c r="B4662" s="5">
        <v>45852</v>
      </c>
      <c r="C4662" s="6">
        <v>51356.170295138887</v>
      </c>
      <c r="D4662" s="6">
        <v>6029.8752886284719</v>
      </c>
      <c r="E4662" s="6">
        <v>40010</v>
      </c>
      <c r="F4662" s="34">
        <f t="shared" si="288"/>
        <v>11.741286887194603</v>
      </c>
      <c r="G4662" s="16">
        <f t="shared" si="289"/>
        <v>15.070920491448318</v>
      </c>
      <c r="H4662" s="6">
        <f t="shared" si="290"/>
        <v>-992.81100206163228</v>
      </c>
      <c r="I4662" s="16">
        <f t="shared" si="291"/>
        <v>-14.137197091913256</v>
      </c>
      <c r="J4662" s="10"/>
      <c r="N4662" s="4"/>
      <c r="O4662" s="17"/>
      <c r="P4662" s="17"/>
      <c r="Q4662" s="17"/>
      <c r="R4662" s="4"/>
    </row>
    <row r="4663" spans="1:18" x14ac:dyDescent="0.25">
      <c r="A4663" s="10">
        <v>45852.291666666664</v>
      </c>
      <c r="B4663" s="5">
        <v>45852</v>
      </c>
      <c r="C4663" s="6">
        <v>52844.663795572917</v>
      </c>
      <c r="D4663" s="6">
        <v>5472.1004367404512</v>
      </c>
      <c r="E4663" s="6">
        <v>40010</v>
      </c>
      <c r="F4663" s="34">
        <f t="shared" si="288"/>
        <v>10.355067179363678</v>
      </c>
      <c r="G4663" s="16">
        <f t="shared" si="289"/>
        <v>13.676831883880158</v>
      </c>
      <c r="H4663" s="6">
        <f t="shared" si="290"/>
        <v>-557.77485188802075</v>
      </c>
      <c r="I4663" s="16">
        <f t="shared" si="291"/>
        <v>-9.2501888544844135</v>
      </c>
      <c r="J4663" s="10"/>
      <c r="N4663" s="4"/>
      <c r="O4663" s="17"/>
      <c r="P4663" s="17"/>
      <c r="Q4663" s="17"/>
      <c r="R4663" s="4"/>
    </row>
    <row r="4664" spans="1:18" x14ac:dyDescent="0.25">
      <c r="A4664" s="10">
        <v>45852.333333333336</v>
      </c>
      <c r="B4664" s="5">
        <v>45852</v>
      </c>
      <c r="C4664" s="6">
        <v>54386.588216145836</v>
      </c>
      <c r="D4664" s="6">
        <v>4809.3420719401038</v>
      </c>
      <c r="E4664" s="6">
        <v>40010</v>
      </c>
      <c r="F4664" s="34">
        <f t="shared" si="288"/>
        <v>8.8428824636444947</v>
      </c>
      <c r="G4664" s="16">
        <f t="shared" si="289"/>
        <v>12.020350092327178</v>
      </c>
      <c r="H4664" s="6">
        <f t="shared" si="290"/>
        <v>-662.75836480034741</v>
      </c>
      <c r="I4664" s="16">
        <f t="shared" si="291"/>
        <v>-12.11158991802297</v>
      </c>
      <c r="J4664" s="10"/>
      <c r="N4664" s="4"/>
      <c r="O4664" s="17"/>
      <c r="P4664" s="17"/>
      <c r="Q4664" s="17"/>
      <c r="R4664" s="4"/>
    </row>
    <row r="4665" spans="1:18" x14ac:dyDescent="0.25">
      <c r="A4665" s="10">
        <v>45852.375</v>
      </c>
      <c r="B4665" s="5">
        <v>45852</v>
      </c>
      <c r="C4665" s="6">
        <v>59547.590151909724</v>
      </c>
      <c r="D4665" s="6">
        <v>4347.5824533420137</v>
      </c>
      <c r="E4665" s="6">
        <v>40010</v>
      </c>
      <c r="F4665" s="34">
        <f t="shared" si="288"/>
        <v>7.3010216572174489</v>
      </c>
      <c r="G4665" s="16">
        <f t="shared" si="289"/>
        <v>10.866239573461668</v>
      </c>
      <c r="H4665" s="6">
        <f t="shared" si="290"/>
        <v>-461.75961859809013</v>
      </c>
      <c r="I4665" s="16">
        <f t="shared" si="291"/>
        <v>-9.6013053696514223</v>
      </c>
      <c r="J4665" s="10"/>
      <c r="N4665" s="4"/>
      <c r="O4665" s="17"/>
      <c r="P4665" s="17"/>
      <c r="Q4665" s="17"/>
      <c r="R4665" s="4"/>
    </row>
    <row r="4666" spans="1:18" x14ac:dyDescent="0.25">
      <c r="A4666" s="10">
        <v>45852.416666666664</v>
      </c>
      <c r="B4666" s="5">
        <v>45852</v>
      </c>
      <c r="C4666" s="6">
        <v>61911.827016059025</v>
      </c>
      <c r="D4666" s="6">
        <v>4444.7899533420141</v>
      </c>
      <c r="E4666" s="6">
        <v>40010</v>
      </c>
      <c r="F4666" s="34">
        <f t="shared" si="288"/>
        <v>7.1792259533692979</v>
      </c>
      <c r="G4666" s="16">
        <f t="shared" si="289"/>
        <v>11.109197583959045</v>
      </c>
      <c r="H4666" s="6">
        <f t="shared" si="290"/>
        <v>97.207500000000437</v>
      </c>
      <c r="I4666" s="16">
        <f t="shared" si="291"/>
        <v>2.2358977901678765</v>
      </c>
      <c r="J4666" s="10"/>
      <c r="N4666" s="4"/>
      <c r="O4666" s="17"/>
      <c r="P4666" s="17"/>
      <c r="Q4666" s="17"/>
      <c r="R4666" s="4"/>
    </row>
    <row r="4667" spans="1:18" x14ac:dyDescent="0.25">
      <c r="A4667" s="10">
        <v>45852.458333333336</v>
      </c>
      <c r="B4667" s="5">
        <v>45852</v>
      </c>
      <c r="C4667" s="6">
        <v>63739.011161024304</v>
      </c>
      <c r="D4667" s="6">
        <v>4126.5607253689232</v>
      </c>
      <c r="E4667" s="6">
        <v>40010</v>
      </c>
      <c r="F4667" s="34">
        <f t="shared" si="288"/>
        <v>6.4741524071403687</v>
      </c>
      <c r="G4667" s="16">
        <f t="shared" si="289"/>
        <v>10.313823357582912</v>
      </c>
      <c r="H4667" s="6">
        <f t="shared" si="290"/>
        <v>-318.22922797309093</v>
      </c>
      <c r="I4667" s="16">
        <f t="shared" si="291"/>
        <v>-7.15960104557508</v>
      </c>
      <c r="J4667" s="10"/>
      <c r="N4667" s="4"/>
      <c r="O4667" s="17"/>
      <c r="P4667" s="17"/>
      <c r="Q4667" s="17"/>
      <c r="R4667" s="4"/>
    </row>
    <row r="4668" spans="1:18" x14ac:dyDescent="0.25">
      <c r="A4668" s="10">
        <v>45852.5</v>
      </c>
      <c r="B4668" s="5">
        <v>45852</v>
      </c>
      <c r="C4668" s="6">
        <v>65633.121113281246</v>
      </c>
      <c r="D4668" s="6">
        <v>4262.036795518663</v>
      </c>
      <c r="E4668" s="6">
        <v>40010</v>
      </c>
      <c r="F4668" s="34">
        <f t="shared" si="288"/>
        <v>6.4937286589837564</v>
      </c>
      <c r="G4668" s="16">
        <f t="shared" si="289"/>
        <v>10.652428881576263</v>
      </c>
      <c r="H4668" s="6">
        <f t="shared" si="290"/>
        <v>135.47607014973983</v>
      </c>
      <c r="I4668" s="16">
        <f t="shared" si="291"/>
        <v>3.2830262091351625</v>
      </c>
      <c r="J4668" s="10"/>
      <c r="N4668" s="4"/>
      <c r="O4668" s="17"/>
      <c r="P4668" s="17"/>
      <c r="Q4668" s="17"/>
      <c r="R4668" s="4"/>
    </row>
    <row r="4669" spans="1:18" x14ac:dyDescent="0.25">
      <c r="A4669" s="10">
        <v>45852.541666666664</v>
      </c>
      <c r="B4669" s="5">
        <v>45852</v>
      </c>
      <c r="C4669" s="6">
        <v>68214.32872395833</v>
      </c>
      <c r="D4669" s="6">
        <v>5092.1845187717017</v>
      </c>
      <c r="E4669" s="6">
        <v>40010</v>
      </c>
      <c r="F4669" s="34">
        <f t="shared" si="288"/>
        <v>7.4649778338773247</v>
      </c>
      <c r="G4669" s="16">
        <f t="shared" si="289"/>
        <v>12.727279477059989</v>
      </c>
      <c r="H4669" s="6">
        <f t="shared" si="290"/>
        <v>830.14772325303875</v>
      </c>
      <c r="I4669" s="16">
        <f t="shared" si="291"/>
        <v>19.47772304842373</v>
      </c>
      <c r="J4669" s="10"/>
      <c r="N4669" s="4"/>
      <c r="O4669" s="17"/>
      <c r="P4669" s="17"/>
      <c r="Q4669" s="17"/>
      <c r="R4669" s="4"/>
    </row>
    <row r="4670" spans="1:18" x14ac:dyDescent="0.25">
      <c r="A4670" s="10">
        <v>45852.583333333336</v>
      </c>
      <c r="B4670" s="5">
        <v>45852</v>
      </c>
      <c r="C4670" s="6">
        <v>70821.664036458329</v>
      </c>
      <c r="D4670" s="6">
        <v>6671.6911501736113</v>
      </c>
      <c r="E4670" s="6">
        <v>40010</v>
      </c>
      <c r="F4670" s="34">
        <f t="shared" si="288"/>
        <v>9.4204100411126834</v>
      </c>
      <c r="G4670" s="16">
        <f t="shared" si="289"/>
        <v>16.675059110656363</v>
      </c>
      <c r="H4670" s="6">
        <f t="shared" si="290"/>
        <v>1579.5066314019095</v>
      </c>
      <c r="I4670" s="16">
        <f t="shared" si="291"/>
        <v>31.018252099452713</v>
      </c>
      <c r="J4670" s="10"/>
      <c r="N4670" s="4"/>
      <c r="O4670" s="17"/>
      <c r="P4670" s="17"/>
      <c r="Q4670" s="17"/>
      <c r="R4670" s="4"/>
    </row>
    <row r="4671" spans="1:18" x14ac:dyDescent="0.25">
      <c r="A4671" s="10">
        <v>45852.625</v>
      </c>
      <c r="B4671" s="5">
        <v>45852</v>
      </c>
      <c r="C4671" s="6">
        <v>72400.573263888888</v>
      </c>
      <c r="D4671" s="6">
        <v>8901.8411284722224</v>
      </c>
      <c r="E4671" s="6">
        <v>40010</v>
      </c>
      <c r="F4671" s="34">
        <f t="shared" si="288"/>
        <v>12.295263320673428</v>
      </c>
      <c r="G4671" s="16">
        <f t="shared" si="289"/>
        <v>22.249040561040296</v>
      </c>
      <c r="H4671" s="6">
        <f t="shared" si="290"/>
        <v>2230.1499782986111</v>
      </c>
      <c r="I4671" s="16">
        <f t="shared" si="291"/>
        <v>33.427056620278023</v>
      </c>
      <c r="J4671" s="10"/>
      <c r="N4671" s="4"/>
      <c r="O4671" s="17"/>
      <c r="P4671" s="17"/>
      <c r="Q4671" s="17"/>
      <c r="R4671" s="4"/>
    </row>
    <row r="4672" spans="1:18" x14ac:dyDescent="0.25">
      <c r="A4672" s="10">
        <v>45852.666666666664</v>
      </c>
      <c r="B4672" s="5">
        <v>45852</v>
      </c>
      <c r="C4672" s="6">
        <v>74004.939019097219</v>
      </c>
      <c r="D4672" s="6">
        <v>11406.274365234374</v>
      </c>
      <c r="E4672" s="6">
        <v>40010</v>
      </c>
      <c r="F4672" s="34">
        <f t="shared" si="288"/>
        <v>15.412855569397804</v>
      </c>
      <c r="G4672" s="16">
        <f t="shared" si="289"/>
        <v>28.50855877339259</v>
      </c>
      <c r="H4672" s="6">
        <f t="shared" si="290"/>
        <v>2504.4332367621519</v>
      </c>
      <c r="I4672" s="16">
        <f t="shared" si="291"/>
        <v>28.133879279779677</v>
      </c>
      <c r="J4672" s="10"/>
      <c r="N4672" s="4"/>
      <c r="O4672" s="17"/>
      <c r="P4672" s="17"/>
      <c r="Q4672" s="17"/>
      <c r="R4672" s="4"/>
    </row>
    <row r="4673" spans="1:18" x14ac:dyDescent="0.25">
      <c r="A4673" s="10">
        <v>45852.708333333336</v>
      </c>
      <c r="B4673" s="5">
        <v>45852</v>
      </c>
      <c r="C4673" s="6">
        <v>75975.297135416666</v>
      </c>
      <c r="D4673" s="6">
        <v>12828.326067708333</v>
      </c>
      <c r="E4673" s="6">
        <v>40010</v>
      </c>
      <c r="F4673" s="34">
        <f t="shared" si="288"/>
        <v>16.884864622304026</v>
      </c>
      <c r="G4673" s="16">
        <f t="shared" si="289"/>
        <v>32.06279946940348</v>
      </c>
      <c r="H4673" s="6">
        <f t="shared" si="290"/>
        <v>1422.0517024739584</v>
      </c>
      <c r="I4673" s="16">
        <f t="shared" si="291"/>
        <v>12.467275965308049</v>
      </c>
      <c r="J4673" s="10"/>
      <c r="N4673" s="4"/>
      <c r="O4673" s="17"/>
      <c r="P4673" s="17"/>
      <c r="Q4673" s="17"/>
      <c r="R4673" s="4"/>
    </row>
    <row r="4674" spans="1:18" x14ac:dyDescent="0.25">
      <c r="A4674" s="10">
        <v>45852.75</v>
      </c>
      <c r="B4674" s="5">
        <v>45852</v>
      </c>
      <c r="C4674" s="6">
        <v>76007.257803819448</v>
      </c>
      <c r="D4674" s="6">
        <v>11448.164796006944</v>
      </c>
      <c r="E4674" s="6">
        <v>40010</v>
      </c>
      <c r="F4674" s="34">
        <f t="shared" si="288"/>
        <v>15.061936355545852</v>
      </c>
      <c r="G4674" s="16">
        <f t="shared" si="289"/>
        <v>28.613258675348526</v>
      </c>
      <c r="H4674" s="6">
        <f t="shared" si="290"/>
        <v>-1380.1612717013886</v>
      </c>
      <c r="I4674" s="16">
        <f t="shared" si="291"/>
        <v>-10.75870120869123</v>
      </c>
      <c r="J4674" s="10"/>
      <c r="N4674" s="4"/>
      <c r="O4674" s="17"/>
      <c r="P4674" s="17"/>
      <c r="Q4674" s="17"/>
      <c r="R4674" s="4"/>
    </row>
    <row r="4675" spans="1:18" x14ac:dyDescent="0.25">
      <c r="A4675" s="10">
        <v>45852.791666666664</v>
      </c>
      <c r="B4675" s="5">
        <v>45852</v>
      </c>
      <c r="C4675" s="6">
        <v>74731.322183159718</v>
      </c>
      <c r="D4675" s="6">
        <v>10869.153973524306</v>
      </c>
      <c r="E4675" s="6">
        <v>40010</v>
      </c>
      <c r="F4675" s="34">
        <f t="shared" ref="F4675:F4738" si="292">D4675/C4675*100</f>
        <v>14.544308405095514</v>
      </c>
      <c r="G4675" s="16">
        <f t="shared" ref="G4675:G4738" si="293">D4675/E4675*100</f>
        <v>27.166093410458146</v>
      </c>
      <c r="H4675" s="6">
        <f t="shared" si="290"/>
        <v>-579.0108224826381</v>
      </c>
      <c r="I4675" s="16">
        <f t="shared" si="291"/>
        <v>-5.0576737215085679</v>
      </c>
      <c r="J4675" s="10"/>
      <c r="N4675" s="4"/>
      <c r="O4675" s="17"/>
      <c r="P4675" s="17"/>
      <c r="Q4675" s="17"/>
      <c r="R4675" s="4"/>
    </row>
    <row r="4676" spans="1:18" x14ac:dyDescent="0.25">
      <c r="A4676" s="10">
        <v>45852.833333333336</v>
      </c>
      <c r="B4676" s="5">
        <v>45852</v>
      </c>
      <c r="C4676" s="6">
        <v>72177.067278645831</v>
      </c>
      <c r="D4676" s="6">
        <v>10790.42267578125</v>
      </c>
      <c r="E4676" s="6">
        <v>40010</v>
      </c>
      <c r="F4676" s="34">
        <f t="shared" si="292"/>
        <v>14.949932274366159</v>
      </c>
      <c r="G4676" s="16">
        <f t="shared" si="293"/>
        <v>26.96931436086291</v>
      </c>
      <c r="H4676" s="6">
        <f t="shared" ref="H4676:H4739" si="294">D4676-D4675</f>
        <v>-78.73129774305562</v>
      </c>
      <c r="I4676" s="16">
        <f t="shared" ref="I4676:I4739" si="295">H4676/D4675*100</f>
        <v>-0.72435534481187525</v>
      </c>
      <c r="J4676" s="10"/>
      <c r="N4676" s="4"/>
      <c r="O4676" s="17"/>
      <c r="P4676" s="17"/>
      <c r="Q4676" s="17"/>
      <c r="R4676" s="4"/>
    </row>
    <row r="4677" spans="1:18" x14ac:dyDescent="0.25">
      <c r="A4677" s="10">
        <v>45852.875</v>
      </c>
      <c r="B4677" s="5">
        <v>45852</v>
      </c>
      <c r="C4677" s="6">
        <v>70223.443285590271</v>
      </c>
      <c r="D4677" s="6">
        <v>10811.67816297743</v>
      </c>
      <c r="E4677" s="6">
        <v>40010</v>
      </c>
      <c r="F4677" s="34">
        <f t="shared" si="292"/>
        <v>15.396109414640408</v>
      </c>
      <c r="G4677" s="16">
        <f t="shared" si="293"/>
        <v>27.022439797494201</v>
      </c>
      <c r="H4677" s="6">
        <f t="shared" si="294"/>
        <v>21.255487196180184</v>
      </c>
      <c r="I4677" s="16">
        <f t="shared" si="295"/>
        <v>0.19698475059635456</v>
      </c>
      <c r="J4677" s="10"/>
      <c r="N4677" s="4"/>
      <c r="O4677" s="17"/>
      <c r="P4677" s="17"/>
      <c r="Q4677" s="17"/>
      <c r="R4677" s="4"/>
    </row>
    <row r="4678" spans="1:18" x14ac:dyDescent="0.25">
      <c r="A4678" s="10">
        <v>45852.916666666664</v>
      </c>
      <c r="B4678" s="5">
        <v>45852</v>
      </c>
      <c r="C4678" s="6">
        <v>68358.694405381946</v>
      </c>
      <c r="D4678" s="6">
        <v>11898.2090625</v>
      </c>
      <c r="E4678" s="6">
        <v>40010</v>
      </c>
      <c r="F4678" s="34">
        <f t="shared" si="292"/>
        <v>17.405553406185657</v>
      </c>
      <c r="G4678" s="16">
        <f t="shared" si="293"/>
        <v>29.738088134216444</v>
      </c>
      <c r="H4678" s="6">
        <f t="shared" si="294"/>
        <v>1086.5308995225696</v>
      </c>
      <c r="I4678" s="16">
        <f t="shared" si="295"/>
        <v>10.049604540053657</v>
      </c>
      <c r="J4678" s="10"/>
      <c r="N4678" s="4"/>
      <c r="O4678" s="17"/>
      <c r="P4678" s="17"/>
      <c r="Q4678" s="17"/>
      <c r="R4678" s="4"/>
    </row>
    <row r="4679" spans="1:18" x14ac:dyDescent="0.25">
      <c r="A4679" s="10">
        <v>45852.958333333336</v>
      </c>
      <c r="B4679" s="5">
        <v>45852</v>
      </c>
      <c r="C4679" s="6">
        <v>64965.217599826392</v>
      </c>
      <c r="D4679" s="6">
        <v>12726.21097764757</v>
      </c>
      <c r="E4679" s="6">
        <v>40010</v>
      </c>
      <c r="F4679" s="34">
        <f t="shared" si="292"/>
        <v>19.589268608378489</v>
      </c>
      <c r="G4679" s="16">
        <f t="shared" si="293"/>
        <v>31.807575550231366</v>
      </c>
      <c r="H4679" s="6">
        <f t="shared" si="294"/>
        <v>828.00191514756989</v>
      </c>
      <c r="I4679" s="16">
        <f t="shared" si="295"/>
        <v>6.9590466161601778</v>
      </c>
      <c r="J4679" s="10"/>
      <c r="N4679" s="4"/>
      <c r="O4679" s="17"/>
      <c r="P4679" s="17"/>
      <c r="Q4679" s="17"/>
      <c r="R4679" s="4"/>
    </row>
    <row r="4680" spans="1:18" x14ac:dyDescent="0.25">
      <c r="A4680" s="10">
        <v>45853</v>
      </c>
      <c r="B4680" s="5">
        <v>45853</v>
      </c>
      <c r="C4680" s="6">
        <v>61232.479042968749</v>
      </c>
      <c r="D4680" s="6">
        <v>12736.085260416667</v>
      </c>
      <c r="E4680" s="6">
        <v>40010</v>
      </c>
      <c r="F4680" s="34">
        <f t="shared" si="292"/>
        <v>20.799558436102767</v>
      </c>
      <c r="G4680" s="16">
        <f t="shared" si="293"/>
        <v>31.83225508726985</v>
      </c>
      <c r="H4680" s="6">
        <f t="shared" si="294"/>
        <v>9.8742827690966806</v>
      </c>
      <c r="I4680" s="16">
        <f t="shared" si="295"/>
        <v>7.7590123143801079E-2</v>
      </c>
      <c r="J4680" s="10"/>
      <c r="N4680" s="4"/>
      <c r="O4680" s="17"/>
      <c r="P4680" s="17"/>
      <c r="Q4680" s="17"/>
      <c r="R4680" s="4"/>
    </row>
    <row r="4681" spans="1:18" x14ac:dyDescent="0.25">
      <c r="A4681" s="10">
        <v>45853.041666666664</v>
      </c>
      <c r="B4681" s="5">
        <v>45853</v>
      </c>
      <c r="C4681" s="6">
        <v>58445.66089192708</v>
      </c>
      <c r="D4681" s="6">
        <v>12580.982516276041</v>
      </c>
      <c r="E4681" s="6">
        <v>40010</v>
      </c>
      <c r="F4681" s="34">
        <f t="shared" si="292"/>
        <v>21.525947904909078</v>
      </c>
      <c r="G4681" s="16">
        <f t="shared" si="293"/>
        <v>31.444595141904625</v>
      </c>
      <c r="H4681" s="6">
        <f t="shared" si="294"/>
        <v>-155.10274414062587</v>
      </c>
      <c r="I4681" s="16">
        <f t="shared" si="295"/>
        <v>-1.2178211826414205</v>
      </c>
      <c r="J4681" s="10"/>
      <c r="N4681" s="4"/>
      <c r="O4681" s="17"/>
      <c r="P4681" s="17"/>
      <c r="Q4681" s="17"/>
      <c r="R4681" s="4"/>
    </row>
    <row r="4682" spans="1:18" x14ac:dyDescent="0.25">
      <c r="A4682" s="10">
        <v>45853.083333333336</v>
      </c>
      <c r="B4682" s="5">
        <v>45853</v>
      </c>
      <c r="C4682" s="6">
        <v>56037.930145399303</v>
      </c>
      <c r="D4682" s="6">
        <v>13367.100067274305</v>
      </c>
      <c r="E4682" s="6">
        <v>40010</v>
      </c>
      <c r="F4682" s="34">
        <f t="shared" si="292"/>
        <v>23.853664888391208</v>
      </c>
      <c r="G4682" s="16">
        <f t="shared" si="293"/>
        <v>33.40939781873108</v>
      </c>
      <c r="H4682" s="6">
        <f t="shared" si="294"/>
        <v>786.11755099826405</v>
      </c>
      <c r="I4682" s="16">
        <f t="shared" si="295"/>
        <v>6.248459132514192</v>
      </c>
      <c r="J4682" s="10"/>
      <c r="N4682" s="4"/>
      <c r="O4682" s="17"/>
      <c r="P4682" s="17"/>
      <c r="Q4682" s="17"/>
      <c r="R4682" s="4"/>
    </row>
    <row r="4683" spans="1:18" x14ac:dyDescent="0.25">
      <c r="A4683" s="10">
        <v>45853.125</v>
      </c>
      <c r="B4683" s="5">
        <v>45853</v>
      </c>
      <c r="C4683" s="6">
        <v>54213.700898437499</v>
      </c>
      <c r="D4683" s="6">
        <v>13277.938049045139</v>
      </c>
      <c r="E4683" s="6">
        <v>40010</v>
      </c>
      <c r="F4683" s="34">
        <f t="shared" si="292"/>
        <v>24.491849530655866</v>
      </c>
      <c r="G4683" s="16">
        <f t="shared" si="293"/>
        <v>33.186548485491471</v>
      </c>
      <c r="H4683" s="6">
        <f t="shared" si="294"/>
        <v>-89.162018229166279</v>
      </c>
      <c r="I4683" s="16">
        <f t="shared" si="295"/>
        <v>-0.66702589028606984</v>
      </c>
      <c r="J4683" s="10"/>
      <c r="N4683" s="4"/>
      <c r="O4683" s="17"/>
      <c r="P4683" s="17"/>
      <c r="Q4683" s="17"/>
      <c r="R4683" s="4"/>
    </row>
    <row r="4684" spans="1:18" x14ac:dyDescent="0.25">
      <c r="A4684" s="10">
        <v>45853.166666666664</v>
      </c>
      <c r="B4684" s="5">
        <v>45853</v>
      </c>
      <c r="C4684" s="6">
        <v>53181.897007378473</v>
      </c>
      <c r="D4684" s="6">
        <v>12083.961435546875</v>
      </c>
      <c r="E4684" s="6">
        <v>40010</v>
      </c>
      <c r="F4684" s="34">
        <f t="shared" si="292"/>
        <v>22.721945089454675</v>
      </c>
      <c r="G4684" s="16">
        <f t="shared" si="293"/>
        <v>30.202353000617034</v>
      </c>
      <c r="H4684" s="6">
        <f t="shared" si="294"/>
        <v>-1193.9766134982638</v>
      </c>
      <c r="I4684" s="16">
        <f t="shared" si="295"/>
        <v>-8.9921839451881347</v>
      </c>
      <c r="J4684" s="10"/>
      <c r="N4684" s="4"/>
      <c r="O4684" s="17"/>
      <c r="P4684" s="17"/>
      <c r="Q4684" s="17"/>
      <c r="R4684" s="4"/>
    </row>
    <row r="4685" spans="1:18" x14ac:dyDescent="0.25">
      <c r="A4685" s="10">
        <v>45853.208333333336</v>
      </c>
      <c r="B4685" s="5">
        <v>45853</v>
      </c>
      <c r="C4685" s="6">
        <v>52722.289752604163</v>
      </c>
      <c r="D4685" s="6">
        <v>12230.556533203126</v>
      </c>
      <c r="E4685" s="6">
        <v>40010</v>
      </c>
      <c r="F4685" s="34">
        <f t="shared" si="292"/>
        <v>23.198075407183939</v>
      </c>
      <c r="G4685" s="16">
        <f t="shared" si="293"/>
        <v>30.568749145721384</v>
      </c>
      <c r="H4685" s="6">
        <f t="shared" si="294"/>
        <v>146.5950976562508</v>
      </c>
      <c r="I4685" s="16">
        <f t="shared" si="295"/>
        <v>1.2131377482306278</v>
      </c>
      <c r="J4685" s="10"/>
      <c r="N4685" s="4"/>
      <c r="O4685" s="17"/>
      <c r="P4685" s="17"/>
      <c r="Q4685" s="17"/>
      <c r="R4685" s="4"/>
    </row>
    <row r="4686" spans="1:18" x14ac:dyDescent="0.25">
      <c r="A4686" s="10">
        <v>45853.25</v>
      </c>
      <c r="B4686" s="5">
        <v>45853</v>
      </c>
      <c r="C4686" s="6">
        <v>53678.881890190969</v>
      </c>
      <c r="D4686" s="6">
        <v>12157.80878797743</v>
      </c>
      <c r="E4686" s="6">
        <v>40010</v>
      </c>
      <c r="F4686" s="34">
        <f t="shared" si="292"/>
        <v>22.649146852291445</v>
      </c>
      <c r="G4686" s="16">
        <f t="shared" si="293"/>
        <v>30.386925238633918</v>
      </c>
      <c r="H4686" s="6">
        <f t="shared" si="294"/>
        <v>-72.747745225695326</v>
      </c>
      <c r="I4686" s="16">
        <f t="shared" si="295"/>
        <v>-0.5948032293395813</v>
      </c>
      <c r="J4686" s="10"/>
      <c r="N4686" s="4"/>
      <c r="O4686" s="17"/>
      <c r="P4686" s="17"/>
      <c r="Q4686" s="17"/>
      <c r="R4686" s="4"/>
    </row>
    <row r="4687" spans="1:18" x14ac:dyDescent="0.25">
      <c r="A4687" s="10">
        <v>45853.291666666664</v>
      </c>
      <c r="B4687" s="5">
        <v>45853</v>
      </c>
      <c r="C4687" s="6">
        <v>54825.177942708331</v>
      </c>
      <c r="D4687" s="6">
        <v>12621.519300130209</v>
      </c>
      <c r="E4687" s="6">
        <v>40010</v>
      </c>
      <c r="F4687" s="34">
        <f t="shared" si="292"/>
        <v>23.021392312341511</v>
      </c>
      <c r="G4687" s="16">
        <f t="shared" si="293"/>
        <v>31.545911772382425</v>
      </c>
      <c r="H4687" s="6">
        <f t="shared" si="294"/>
        <v>463.71051215277839</v>
      </c>
      <c r="I4687" s="16">
        <f t="shared" si="295"/>
        <v>3.8140961108989542</v>
      </c>
      <c r="J4687" s="10"/>
      <c r="N4687" s="4"/>
      <c r="O4687" s="17"/>
      <c r="P4687" s="17"/>
      <c r="Q4687" s="17"/>
      <c r="R4687" s="4"/>
    </row>
    <row r="4688" spans="1:18" x14ac:dyDescent="0.25">
      <c r="A4688" s="10">
        <v>45853.333333333336</v>
      </c>
      <c r="B4688" s="5">
        <v>45853</v>
      </c>
      <c r="C4688" s="6">
        <v>55956.784709201391</v>
      </c>
      <c r="D4688" s="6">
        <v>11628.01618923611</v>
      </c>
      <c r="E4688" s="6">
        <v>40010</v>
      </c>
      <c r="F4688" s="34">
        <f t="shared" si="292"/>
        <v>20.780350854083345</v>
      </c>
      <c r="G4688" s="16">
        <f t="shared" si="293"/>
        <v>29.062774779395429</v>
      </c>
      <c r="H4688" s="6">
        <f t="shared" si="294"/>
        <v>-993.50311089409843</v>
      </c>
      <c r="I4688" s="16">
        <f t="shared" si="295"/>
        <v>-7.8715017365924327</v>
      </c>
      <c r="J4688" s="10"/>
      <c r="N4688" s="4"/>
      <c r="O4688" s="17"/>
      <c r="P4688" s="17"/>
      <c r="Q4688" s="17"/>
      <c r="R4688" s="4"/>
    </row>
    <row r="4689" spans="1:18" x14ac:dyDescent="0.25">
      <c r="A4689" s="10">
        <v>45853.375</v>
      </c>
      <c r="B4689" s="5">
        <v>45853</v>
      </c>
      <c r="C4689" s="6">
        <v>59924.702482638888</v>
      </c>
      <c r="D4689" s="6">
        <v>10499.091649305556</v>
      </c>
      <c r="E4689" s="6">
        <v>40010</v>
      </c>
      <c r="F4689" s="34">
        <f t="shared" si="292"/>
        <v>17.520473551532952</v>
      </c>
      <c r="G4689" s="16">
        <f t="shared" si="293"/>
        <v>26.241168831056129</v>
      </c>
      <c r="H4689" s="6">
        <f t="shared" si="294"/>
        <v>-1128.9245399305546</v>
      </c>
      <c r="I4689" s="16">
        <f t="shared" si="295"/>
        <v>-9.7086598570062534</v>
      </c>
      <c r="J4689" s="10"/>
      <c r="N4689" s="4"/>
      <c r="O4689" s="17"/>
      <c r="P4689" s="17"/>
      <c r="Q4689" s="17"/>
      <c r="R4689" s="4"/>
    </row>
    <row r="4690" spans="1:18" x14ac:dyDescent="0.25">
      <c r="A4690" s="10">
        <v>45853.416666666664</v>
      </c>
      <c r="B4690" s="5">
        <v>45853</v>
      </c>
      <c r="C4690" s="6">
        <v>65027.452089843748</v>
      </c>
      <c r="D4690" s="6">
        <v>12578.071748046876</v>
      </c>
      <c r="E4690" s="6">
        <v>40010</v>
      </c>
      <c r="F4690" s="34">
        <f t="shared" si="292"/>
        <v>19.342710415085403</v>
      </c>
      <c r="G4690" s="16">
        <f t="shared" si="293"/>
        <v>31.437320040107164</v>
      </c>
      <c r="H4690" s="6">
        <f t="shared" si="294"/>
        <v>2078.98009874132</v>
      </c>
      <c r="I4690" s="16">
        <f t="shared" si="295"/>
        <v>19.801523485880139</v>
      </c>
      <c r="J4690" s="10"/>
      <c r="N4690" s="4"/>
      <c r="O4690" s="17"/>
      <c r="P4690" s="17"/>
      <c r="Q4690" s="17"/>
      <c r="R4690" s="4"/>
    </row>
    <row r="4691" spans="1:18" x14ac:dyDescent="0.25">
      <c r="A4691" s="10">
        <v>45853.458333333336</v>
      </c>
      <c r="B4691" s="5">
        <v>45853</v>
      </c>
      <c r="C4691" s="6">
        <v>67667.874327256941</v>
      </c>
      <c r="D4691" s="6">
        <v>13383.000184461805</v>
      </c>
      <c r="E4691" s="6">
        <v>40010</v>
      </c>
      <c r="F4691" s="34">
        <f t="shared" si="292"/>
        <v>19.777479812264577</v>
      </c>
      <c r="G4691" s="16">
        <f t="shared" si="293"/>
        <v>33.449138176610361</v>
      </c>
      <c r="H4691" s="6">
        <f t="shared" si="294"/>
        <v>804.92843641492982</v>
      </c>
      <c r="I4691" s="16">
        <f t="shared" si="295"/>
        <v>6.3994581406320821</v>
      </c>
      <c r="J4691" s="10"/>
      <c r="N4691" s="4"/>
      <c r="O4691" s="17"/>
      <c r="P4691" s="17"/>
      <c r="Q4691" s="17"/>
      <c r="R4691" s="4"/>
    </row>
    <row r="4692" spans="1:18" x14ac:dyDescent="0.25">
      <c r="A4692" s="10">
        <v>45853.5</v>
      </c>
      <c r="B4692" s="5">
        <v>45853</v>
      </c>
      <c r="C4692" s="6">
        <v>71000.224722222221</v>
      </c>
      <c r="D4692" s="6">
        <v>13006.480857204861</v>
      </c>
      <c r="E4692" s="6">
        <v>40010</v>
      </c>
      <c r="F4692" s="34">
        <f t="shared" si="292"/>
        <v>18.318929141549585</v>
      </c>
      <c r="G4692" s="16">
        <f t="shared" si="293"/>
        <v>32.508075124231098</v>
      </c>
      <c r="H4692" s="6">
        <f t="shared" si="294"/>
        <v>-376.51932725694496</v>
      </c>
      <c r="I4692" s="16">
        <f t="shared" si="295"/>
        <v>-2.813414944835007</v>
      </c>
      <c r="J4692" s="10"/>
      <c r="N4692" s="4"/>
      <c r="O4692" s="17"/>
      <c r="P4692" s="17"/>
      <c r="Q4692" s="17"/>
      <c r="R4692" s="4"/>
    </row>
    <row r="4693" spans="1:18" x14ac:dyDescent="0.25">
      <c r="A4693" s="10">
        <v>45853.541666666664</v>
      </c>
      <c r="B4693" s="5">
        <v>45853</v>
      </c>
      <c r="C4693" s="6">
        <v>74217.198993055557</v>
      </c>
      <c r="D4693" s="6">
        <v>13658.843018663194</v>
      </c>
      <c r="E4693" s="6">
        <v>40010</v>
      </c>
      <c r="F4693" s="34">
        <f t="shared" si="292"/>
        <v>18.40387835162203</v>
      </c>
      <c r="G4693" s="16">
        <f t="shared" si="293"/>
        <v>34.138572903432127</v>
      </c>
      <c r="H4693" s="6">
        <f t="shared" si="294"/>
        <v>652.3621614583335</v>
      </c>
      <c r="I4693" s="16">
        <f t="shared" si="295"/>
        <v>5.0156700234326754</v>
      </c>
      <c r="J4693" s="10"/>
      <c r="N4693" s="4"/>
      <c r="O4693" s="17"/>
      <c r="P4693" s="17"/>
      <c r="Q4693" s="17"/>
      <c r="R4693" s="4"/>
    </row>
    <row r="4694" spans="1:18" x14ac:dyDescent="0.25">
      <c r="A4694" s="10">
        <v>45853.583333333336</v>
      </c>
      <c r="B4694" s="5">
        <v>45853</v>
      </c>
      <c r="C4694" s="6">
        <v>76959.880633680557</v>
      </c>
      <c r="D4694" s="6">
        <v>15293.438094618055</v>
      </c>
      <c r="E4694" s="6">
        <v>40010</v>
      </c>
      <c r="F4694" s="34">
        <f t="shared" si="292"/>
        <v>19.871961817889137</v>
      </c>
      <c r="G4694" s="16">
        <f t="shared" si="293"/>
        <v>38.224039226738455</v>
      </c>
      <c r="H4694" s="6">
        <f t="shared" si="294"/>
        <v>1634.5950759548614</v>
      </c>
      <c r="I4694" s="16">
        <f t="shared" si="295"/>
        <v>11.967302601848344</v>
      </c>
      <c r="J4694" s="10"/>
      <c r="N4694" s="4"/>
      <c r="O4694" s="17"/>
      <c r="P4694" s="17"/>
      <c r="Q4694" s="17"/>
      <c r="R4694" s="4"/>
    </row>
    <row r="4695" spans="1:18" x14ac:dyDescent="0.25">
      <c r="A4695" s="10">
        <v>45853.625</v>
      </c>
      <c r="B4695" s="5">
        <v>45853</v>
      </c>
      <c r="C4695" s="6">
        <v>77216.19965711805</v>
      </c>
      <c r="D4695" s="6">
        <v>15595.280576171876</v>
      </c>
      <c r="E4695" s="6">
        <v>40010</v>
      </c>
      <c r="F4695" s="34">
        <f t="shared" si="292"/>
        <v>20.196902522298959</v>
      </c>
      <c r="G4695" s="16">
        <f t="shared" si="293"/>
        <v>38.978456826223137</v>
      </c>
      <c r="H4695" s="6">
        <f t="shared" si="294"/>
        <v>301.84248155382011</v>
      </c>
      <c r="I4695" s="16">
        <f t="shared" si="295"/>
        <v>1.9736731511015964</v>
      </c>
      <c r="J4695" s="10"/>
      <c r="N4695" s="4"/>
      <c r="O4695" s="17"/>
      <c r="P4695" s="17"/>
      <c r="Q4695" s="17"/>
      <c r="R4695" s="4"/>
    </row>
    <row r="4696" spans="1:18" x14ac:dyDescent="0.25">
      <c r="A4696" s="10">
        <v>45853.666666666664</v>
      </c>
      <c r="B4696" s="5">
        <v>45853</v>
      </c>
      <c r="C4696" s="6">
        <v>77605.868515624999</v>
      </c>
      <c r="D4696" s="6">
        <v>16118.187851562499</v>
      </c>
      <c r="E4696" s="6">
        <v>40010</v>
      </c>
      <c r="F4696" s="34">
        <f t="shared" si="292"/>
        <v>20.769289951722271</v>
      </c>
      <c r="G4696" s="16">
        <f t="shared" si="293"/>
        <v>40.285398279336412</v>
      </c>
      <c r="H4696" s="6">
        <f t="shared" si="294"/>
        <v>522.90727539062391</v>
      </c>
      <c r="I4696" s="16">
        <f t="shared" si="295"/>
        <v>3.3529840828229607</v>
      </c>
      <c r="J4696" s="10"/>
      <c r="N4696" s="4"/>
      <c r="O4696" s="17"/>
      <c r="P4696" s="17"/>
      <c r="Q4696" s="17"/>
      <c r="R4696" s="4"/>
    </row>
    <row r="4697" spans="1:18" x14ac:dyDescent="0.25">
      <c r="A4697" s="10">
        <v>45853.708333333336</v>
      </c>
      <c r="B4697" s="5">
        <v>45853</v>
      </c>
      <c r="C4697" s="6">
        <v>78310.617656250004</v>
      </c>
      <c r="D4697" s="6">
        <v>15846.109657118055</v>
      </c>
      <c r="E4697" s="6">
        <v>40010</v>
      </c>
      <c r="F4697" s="34">
        <f t="shared" si="292"/>
        <v>20.234944036165921</v>
      </c>
      <c r="G4697" s="16">
        <f t="shared" si="293"/>
        <v>39.605372799595237</v>
      </c>
      <c r="H4697" s="6">
        <f t="shared" si="294"/>
        <v>-272.07819444444431</v>
      </c>
      <c r="I4697" s="16">
        <f t="shared" si="295"/>
        <v>-1.6880197510421062</v>
      </c>
      <c r="J4697" s="10"/>
      <c r="N4697" s="4"/>
      <c r="O4697" s="17"/>
      <c r="P4697" s="17"/>
      <c r="Q4697" s="17"/>
      <c r="R4697" s="4"/>
    </row>
    <row r="4698" spans="1:18" x14ac:dyDescent="0.25">
      <c r="A4698" s="10">
        <v>45853.75</v>
      </c>
      <c r="B4698" s="5">
        <v>45853</v>
      </c>
      <c r="C4698" s="6">
        <v>77869.198055555549</v>
      </c>
      <c r="D4698" s="6">
        <v>15880.349637586805</v>
      </c>
      <c r="E4698" s="6">
        <v>40010</v>
      </c>
      <c r="F4698" s="34">
        <f t="shared" si="292"/>
        <v>20.393621655454851</v>
      </c>
      <c r="G4698" s="16">
        <f t="shared" si="293"/>
        <v>39.690951356127982</v>
      </c>
      <c r="H4698" s="6">
        <f t="shared" si="294"/>
        <v>34.239980468750218</v>
      </c>
      <c r="I4698" s="16">
        <f t="shared" si="295"/>
        <v>0.21607814920913196</v>
      </c>
      <c r="J4698" s="10"/>
      <c r="N4698" s="4"/>
      <c r="O4698" s="17"/>
      <c r="P4698" s="17"/>
      <c r="Q4698" s="17"/>
      <c r="R4698" s="4"/>
    </row>
    <row r="4699" spans="1:18" x14ac:dyDescent="0.25">
      <c r="A4699" s="10">
        <v>45853.791666666664</v>
      </c>
      <c r="B4699" s="5">
        <v>45853</v>
      </c>
      <c r="C4699" s="6">
        <v>77426.779921875001</v>
      </c>
      <c r="D4699" s="6">
        <v>17493.466226128472</v>
      </c>
      <c r="E4699" s="6">
        <v>40010</v>
      </c>
      <c r="F4699" s="34">
        <f t="shared" si="292"/>
        <v>22.593560320834332</v>
      </c>
      <c r="G4699" s="16">
        <f t="shared" si="293"/>
        <v>43.722734881600779</v>
      </c>
      <c r="H4699" s="6">
        <f t="shared" si="294"/>
        <v>1613.1165885416667</v>
      </c>
      <c r="I4699" s="16">
        <f t="shared" si="295"/>
        <v>10.157941262978373</v>
      </c>
      <c r="J4699" s="10"/>
      <c r="N4699" s="4"/>
      <c r="O4699" s="17"/>
      <c r="P4699" s="17"/>
      <c r="Q4699" s="17"/>
      <c r="R4699" s="4"/>
    </row>
    <row r="4700" spans="1:18" x14ac:dyDescent="0.25">
      <c r="A4700" s="10">
        <v>45853.833333333336</v>
      </c>
      <c r="B4700" s="5">
        <v>45853</v>
      </c>
      <c r="C4700" s="6">
        <v>75797.590355902779</v>
      </c>
      <c r="D4700" s="6">
        <v>19350.137074652779</v>
      </c>
      <c r="E4700" s="6">
        <v>40010</v>
      </c>
      <c r="F4700" s="34">
        <f t="shared" si="292"/>
        <v>25.528696867269048</v>
      </c>
      <c r="G4700" s="16">
        <f t="shared" si="293"/>
        <v>48.363251873663529</v>
      </c>
      <c r="H4700" s="6">
        <f t="shared" si="294"/>
        <v>1856.6708485243071</v>
      </c>
      <c r="I4700" s="16">
        <f t="shared" si="295"/>
        <v>10.613510350230985</v>
      </c>
      <c r="J4700" s="10"/>
      <c r="N4700" s="4"/>
      <c r="O4700" s="17"/>
      <c r="P4700" s="17"/>
      <c r="Q4700" s="17"/>
      <c r="R4700" s="4"/>
    </row>
    <row r="4701" spans="1:18" x14ac:dyDescent="0.25">
      <c r="A4701" s="10">
        <v>45853.875</v>
      </c>
      <c r="B4701" s="5">
        <v>45853</v>
      </c>
      <c r="C4701" s="6">
        <v>73078.166931423606</v>
      </c>
      <c r="D4701" s="6">
        <v>18989.897977430555</v>
      </c>
      <c r="E4701" s="6">
        <v>40010</v>
      </c>
      <c r="F4701" s="34">
        <f t="shared" si="292"/>
        <v>25.985733872129874</v>
      </c>
      <c r="G4701" s="16">
        <f t="shared" si="293"/>
        <v>47.462879223770443</v>
      </c>
      <c r="H4701" s="6">
        <f t="shared" si="294"/>
        <v>-360.23909722222379</v>
      </c>
      <c r="I4701" s="16">
        <f t="shared" si="295"/>
        <v>-1.8616875727154918</v>
      </c>
      <c r="J4701" s="10"/>
      <c r="N4701" s="4"/>
      <c r="O4701" s="17"/>
      <c r="P4701" s="17"/>
      <c r="Q4701" s="17"/>
      <c r="R4701" s="4"/>
    </row>
    <row r="4702" spans="1:18" x14ac:dyDescent="0.25">
      <c r="A4702" s="10">
        <v>45853.916666666664</v>
      </c>
      <c r="B4702" s="5">
        <v>45853</v>
      </c>
      <c r="C4702" s="6">
        <v>70359.246032986106</v>
      </c>
      <c r="D4702" s="6">
        <v>19555.893704427082</v>
      </c>
      <c r="E4702" s="6">
        <v>40010</v>
      </c>
      <c r="F4702" s="34">
        <f t="shared" si="292"/>
        <v>27.794348016831805</v>
      </c>
      <c r="G4702" s="16">
        <f t="shared" si="293"/>
        <v>48.877514882347114</v>
      </c>
      <c r="H4702" s="6">
        <f t="shared" si="294"/>
        <v>565.99572699652708</v>
      </c>
      <c r="I4702" s="16">
        <f t="shared" si="295"/>
        <v>2.9805095723484749</v>
      </c>
      <c r="J4702" s="10"/>
      <c r="N4702" s="4"/>
      <c r="O4702" s="17"/>
      <c r="P4702" s="17"/>
      <c r="Q4702" s="17"/>
      <c r="R4702" s="4"/>
    </row>
    <row r="4703" spans="1:18" x14ac:dyDescent="0.25">
      <c r="A4703" s="10">
        <v>45853.958333333336</v>
      </c>
      <c r="B4703" s="5">
        <v>45853</v>
      </c>
      <c r="C4703" s="6">
        <v>67160.058311631947</v>
      </c>
      <c r="D4703" s="6">
        <v>20647.409069010417</v>
      </c>
      <c r="E4703" s="6">
        <v>40010</v>
      </c>
      <c r="F4703" s="34">
        <f t="shared" si="292"/>
        <v>30.743584189882007</v>
      </c>
      <c r="G4703" s="16">
        <f t="shared" si="293"/>
        <v>51.605621267209237</v>
      </c>
      <c r="H4703" s="6">
        <f t="shared" si="294"/>
        <v>1091.5153645833343</v>
      </c>
      <c r="I4703" s="16">
        <f t="shared" si="295"/>
        <v>5.5815161458779867</v>
      </c>
      <c r="J4703" s="10"/>
      <c r="N4703" s="4"/>
      <c r="O4703" s="17"/>
      <c r="P4703" s="17"/>
      <c r="Q4703" s="17"/>
      <c r="R4703" s="4"/>
    </row>
    <row r="4704" spans="1:18" x14ac:dyDescent="0.25">
      <c r="A4704" s="10">
        <v>45854</v>
      </c>
      <c r="B4704" s="5">
        <v>45854</v>
      </c>
      <c r="C4704" s="6">
        <v>63024.964786241319</v>
      </c>
      <c r="D4704" s="6">
        <v>21449.899313151043</v>
      </c>
      <c r="E4704" s="6">
        <v>40010</v>
      </c>
      <c r="F4704" s="34">
        <f t="shared" si="292"/>
        <v>34.033972705739089</v>
      </c>
      <c r="G4704" s="16">
        <f t="shared" si="293"/>
        <v>53.611345446515976</v>
      </c>
      <c r="H4704" s="6">
        <f t="shared" si="294"/>
        <v>802.4902441406266</v>
      </c>
      <c r="I4704" s="16">
        <f t="shared" si="295"/>
        <v>3.8866389553209353</v>
      </c>
      <c r="J4704" s="10"/>
      <c r="N4704" s="4"/>
      <c r="O4704" s="17"/>
      <c r="P4704" s="17"/>
      <c r="Q4704" s="17"/>
      <c r="R4704" s="4"/>
    </row>
    <row r="4705" spans="1:18" x14ac:dyDescent="0.25">
      <c r="A4705" s="10">
        <v>45854.041666666664</v>
      </c>
      <c r="B4705" s="5">
        <v>45854</v>
      </c>
      <c r="C4705" s="6">
        <v>59129.138234592014</v>
      </c>
      <c r="D4705" s="6">
        <v>21141.594753689234</v>
      </c>
      <c r="E4705" s="6">
        <v>40010</v>
      </c>
      <c r="F4705" s="34">
        <f t="shared" si="292"/>
        <v>35.754951593934912</v>
      </c>
      <c r="G4705" s="16">
        <f t="shared" si="293"/>
        <v>52.840776690050575</v>
      </c>
      <c r="H4705" s="6">
        <f t="shared" si="294"/>
        <v>-308.30455946180882</v>
      </c>
      <c r="I4705" s="16">
        <f t="shared" si="295"/>
        <v>-1.4373240403640761</v>
      </c>
      <c r="J4705" s="10"/>
      <c r="N4705" s="4"/>
      <c r="O4705" s="17"/>
      <c r="P4705" s="17"/>
      <c r="Q4705" s="17"/>
      <c r="R4705" s="4"/>
    </row>
    <row r="4706" spans="1:18" x14ac:dyDescent="0.25">
      <c r="A4706" s="10">
        <v>45854.083333333336</v>
      </c>
      <c r="B4706" s="5">
        <v>45854</v>
      </c>
      <c r="C4706" s="6">
        <v>56696.506892361111</v>
      </c>
      <c r="D4706" s="6">
        <v>20096.881506076388</v>
      </c>
      <c r="E4706" s="6">
        <v>40010</v>
      </c>
      <c r="F4706" s="34">
        <f t="shared" si="292"/>
        <v>35.446419202210322</v>
      </c>
      <c r="G4706" s="16">
        <f t="shared" si="293"/>
        <v>50.229646353602575</v>
      </c>
      <c r="H4706" s="6">
        <f t="shared" si="294"/>
        <v>-1044.7132476128463</v>
      </c>
      <c r="I4706" s="16">
        <f t="shared" si="295"/>
        <v>-4.9415063517407676</v>
      </c>
      <c r="J4706" s="10"/>
      <c r="N4706" s="4"/>
      <c r="O4706" s="17"/>
      <c r="P4706" s="17"/>
      <c r="Q4706" s="17"/>
      <c r="R4706" s="4"/>
    </row>
    <row r="4707" spans="1:18" x14ac:dyDescent="0.25">
      <c r="A4707" s="10">
        <v>45854.125</v>
      </c>
      <c r="B4707" s="5">
        <v>45854</v>
      </c>
      <c r="C4707" s="6">
        <v>54798.744366319443</v>
      </c>
      <c r="D4707" s="6">
        <v>18673.376679687499</v>
      </c>
      <c r="E4707" s="6">
        <v>40010</v>
      </c>
      <c r="F4707" s="34">
        <f t="shared" si="292"/>
        <v>34.076285680670779</v>
      </c>
      <c r="G4707" s="16">
        <f t="shared" si="293"/>
        <v>46.671773755779796</v>
      </c>
      <c r="H4707" s="6">
        <f t="shared" si="294"/>
        <v>-1423.5048263888893</v>
      </c>
      <c r="I4707" s="16">
        <f t="shared" si="295"/>
        <v>-7.0832125171185689</v>
      </c>
      <c r="J4707" s="10"/>
      <c r="N4707" s="4"/>
      <c r="O4707" s="17"/>
      <c r="P4707" s="17"/>
      <c r="Q4707" s="17"/>
      <c r="R4707" s="4"/>
    </row>
    <row r="4708" spans="1:18" x14ac:dyDescent="0.25">
      <c r="A4708" s="10">
        <v>45854.166666666664</v>
      </c>
      <c r="B4708" s="5">
        <v>45854</v>
      </c>
      <c r="C4708" s="6">
        <v>53980.009053819442</v>
      </c>
      <c r="D4708" s="6">
        <v>17927.624273003472</v>
      </c>
      <c r="E4708" s="6">
        <v>40010</v>
      </c>
      <c r="F4708" s="34">
        <f t="shared" si="292"/>
        <v>33.211599233207195</v>
      </c>
      <c r="G4708" s="16">
        <f t="shared" si="293"/>
        <v>44.807858717829227</v>
      </c>
      <c r="H4708" s="6">
        <f t="shared" si="294"/>
        <v>-745.75240668402694</v>
      </c>
      <c r="I4708" s="16">
        <f t="shared" si="295"/>
        <v>-3.9936665953685844</v>
      </c>
      <c r="J4708" s="10"/>
      <c r="N4708" s="4"/>
      <c r="O4708" s="17"/>
      <c r="P4708" s="17"/>
      <c r="Q4708" s="17"/>
      <c r="R4708" s="4"/>
    </row>
    <row r="4709" spans="1:18" x14ac:dyDescent="0.25">
      <c r="A4709" s="10">
        <v>45854.208333333336</v>
      </c>
      <c r="B4709" s="5">
        <v>45854</v>
      </c>
      <c r="C4709" s="6">
        <v>53657.570492621526</v>
      </c>
      <c r="D4709" s="6">
        <v>17205.677031250001</v>
      </c>
      <c r="E4709" s="6">
        <v>40010</v>
      </c>
      <c r="F4709" s="34">
        <f t="shared" si="292"/>
        <v>32.065702701943913</v>
      </c>
      <c r="G4709" s="16">
        <f t="shared" si="293"/>
        <v>43.00344171769558</v>
      </c>
      <c r="H4709" s="6">
        <f t="shared" si="294"/>
        <v>-721.94724175347073</v>
      </c>
      <c r="I4709" s="16">
        <f t="shared" si="295"/>
        <v>-4.0270101088665928</v>
      </c>
      <c r="J4709" s="10"/>
      <c r="N4709" s="4"/>
      <c r="O4709" s="17"/>
      <c r="P4709" s="17"/>
      <c r="Q4709" s="17"/>
      <c r="R4709" s="4"/>
    </row>
    <row r="4710" spans="1:18" x14ac:dyDescent="0.25">
      <c r="A4710" s="10">
        <v>45854.25</v>
      </c>
      <c r="B4710" s="5">
        <v>45854</v>
      </c>
      <c r="C4710" s="6">
        <v>54400.206573350697</v>
      </c>
      <c r="D4710" s="6">
        <v>16867.956299913196</v>
      </c>
      <c r="E4710" s="6">
        <v>40010</v>
      </c>
      <c r="F4710" s="34">
        <f t="shared" si="292"/>
        <v>31.007154866533881</v>
      </c>
      <c r="G4710" s="16">
        <f t="shared" si="293"/>
        <v>42.159350912054975</v>
      </c>
      <c r="H4710" s="6">
        <f t="shared" si="294"/>
        <v>-337.72073133680533</v>
      </c>
      <c r="I4710" s="16">
        <f t="shared" si="295"/>
        <v>-1.9628447675927911</v>
      </c>
      <c r="J4710" s="10"/>
      <c r="N4710" s="4"/>
      <c r="O4710" s="17"/>
      <c r="P4710" s="17"/>
      <c r="Q4710" s="17"/>
      <c r="R4710" s="4"/>
    </row>
    <row r="4711" spans="1:18" x14ac:dyDescent="0.25">
      <c r="A4711" s="10">
        <v>45854.291666666664</v>
      </c>
      <c r="B4711" s="5">
        <v>45854</v>
      </c>
      <c r="C4711" s="6">
        <v>55402.46601128472</v>
      </c>
      <c r="D4711" s="6">
        <v>16700.930837673612</v>
      </c>
      <c r="E4711" s="6">
        <v>40010</v>
      </c>
      <c r="F4711" s="34">
        <f t="shared" si="292"/>
        <v>30.144742716455731</v>
      </c>
      <c r="G4711" s="16">
        <f t="shared" si="293"/>
        <v>41.741891621278711</v>
      </c>
      <c r="H4711" s="6">
        <f t="shared" si="294"/>
        <v>-167.02546223958416</v>
      </c>
      <c r="I4711" s="16">
        <f t="shared" si="295"/>
        <v>-0.99019382828519475</v>
      </c>
      <c r="J4711" s="10"/>
      <c r="N4711" s="4"/>
      <c r="O4711" s="17"/>
      <c r="P4711" s="17"/>
      <c r="Q4711" s="17"/>
      <c r="R4711" s="4"/>
    </row>
    <row r="4712" spans="1:18" x14ac:dyDescent="0.25">
      <c r="A4712" s="10">
        <v>45854.333333333336</v>
      </c>
      <c r="B4712" s="5">
        <v>45854</v>
      </c>
      <c r="C4712" s="6">
        <v>56469.529442274303</v>
      </c>
      <c r="D4712" s="6">
        <v>15965.060863715278</v>
      </c>
      <c r="E4712" s="6">
        <v>40010</v>
      </c>
      <c r="F4712" s="34">
        <f t="shared" si="292"/>
        <v>28.271992030738424</v>
      </c>
      <c r="G4712" s="16">
        <f t="shared" si="293"/>
        <v>39.902676490165653</v>
      </c>
      <c r="H4712" s="6">
        <f t="shared" si="294"/>
        <v>-735.8699739583335</v>
      </c>
      <c r="I4712" s="16">
        <f t="shared" si="295"/>
        <v>-4.4061614356151537</v>
      </c>
      <c r="J4712" s="10"/>
      <c r="N4712" s="4"/>
      <c r="O4712" s="17"/>
      <c r="P4712" s="17"/>
      <c r="Q4712" s="17"/>
      <c r="R4712" s="4"/>
    </row>
    <row r="4713" spans="1:18" x14ac:dyDescent="0.25">
      <c r="A4713" s="10">
        <v>45854.375</v>
      </c>
      <c r="B4713" s="5">
        <v>45854</v>
      </c>
      <c r="C4713" s="6">
        <v>59923.515366753469</v>
      </c>
      <c r="D4713" s="6">
        <v>15691.372740885417</v>
      </c>
      <c r="E4713" s="6">
        <v>40010</v>
      </c>
      <c r="F4713" s="34">
        <f t="shared" si="292"/>
        <v>26.185667921597343</v>
      </c>
      <c r="G4713" s="16">
        <f t="shared" si="293"/>
        <v>39.21862719541469</v>
      </c>
      <c r="H4713" s="6">
        <f t="shared" si="294"/>
        <v>-273.68812282986073</v>
      </c>
      <c r="I4713" s="16">
        <f t="shared" si="295"/>
        <v>-1.7142942652469784</v>
      </c>
      <c r="J4713" s="10"/>
      <c r="N4713" s="4"/>
      <c r="O4713" s="17"/>
      <c r="P4713" s="17"/>
      <c r="Q4713" s="17"/>
      <c r="R4713" s="4"/>
    </row>
    <row r="4714" spans="1:18" x14ac:dyDescent="0.25">
      <c r="A4714" s="10">
        <v>45854.416666666664</v>
      </c>
      <c r="B4714" s="5">
        <v>45854</v>
      </c>
      <c r="C4714" s="6">
        <v>64880.782612847222</v>
      </c>
      <c r="D4714" s="6">
        <v>17875.218739149306</v>
      </c>
      <c r="E4714" s="6">
        <v>40010</v>
      </c>
      <c r="F4714" s="34">
        <f t="shared" si="292"/>
        <v>27.550867944693664</v>
      </c>
      <c r="G4714" s="16">
        <f t="shared" si="293"/>
        <v>44.676877628466151</v>
      </c>
      <c r="H4714" s="6">
        <f t="shared" si="294"/>
        <v>2183.8459982638888</v>
      </c>
      <c r="I4714" s="16">
        <f t="shared" si="295"/>
        <v>13.917494882864281</v>
      </c>
      <c r="J4714" s="10"/>
      <c r="N4714" s="4"/>
      <c r="O4714" s="17"/>
      <c r="P4714" s="17"/>
      <c r="Q4714" s="17"/>
      <c r="R4714" s="4"/>
    </row>
    <row r="4715" spans="1:18" x14ac:dyDescent="0.25">
      <c r="A4715" s="10">
        <v>45854.458333333336</v>
      </c>
      <c r="B4715" s="5">
        <v>45854</v>
      </c>
      <c r="C4715" s="6">
        <v>67867.791013454858</v>
      </c>
      <c r="D4715" s="6">
        <v>18147.73869737413</v>
      </c>
      <c r="E4715" s="6">
        <v>40010</v>
      </c>
      <c r="F4715" s="34">
        <f t="shared" si="292"/>
        <v>26.739839954090037</v>
      </c>
      <c r="G4715" s="16">
        <f t="shared" si="293"/>
        <v>45.358007241624918</v>
      </c>
      <c r="H4715" s="6">
        <f t="shared" si="294"/>
        <v>272.51995822482422</v>
      </c>
      <c r="I4715" s="16">
        <f t="shared" si="295"/>
        <v>1.5245685224985035</v>
      </c>
      <c r="J4715" s="10"/>
      <c r="N4715" s="4"/>
      <c r="O4715" s="17"/>
      <c r="P4715" s="17"/>
      <c r="Q4715" s="17"/>
      <c r="R4715" s="4"/>
    </row>
    <row r="4716" spans="1:18" x14ac:dyDescent="0.25">
      <c r="A4716" s="10">
        <v>45854.5</v>
      </c>
      <c r="B4716" s="5">
        <v>45854</v>
      </c>
      <c r="C4716" s="6">
        <v>70545.58965277778</v>
      </c>
      <c r="D4716" s="6">
        <v>16865.05529188368</v>
      </c>
      <c r="E4716" s="6">
        <v>40010</v>
      </c>
      <c r="F4716" s="34">
        <f t="shared" si="292"/>
        <v>23.906604757140347</v>
      </c>
      <c r="G4716" s="16">
        <f t="shared" si="293"/>
        <v>42.152100204658041</v>
      </c>
      <c r="H4716" s="6">
        <f t="shared" si="294"/>
        <v>-1282.6834054904502</v>
      </c>
      <c r="I4716" s="16">
        <f t="shared" si="295"/>
        <v>-7.0680068017292248</v>
      </c>
      <c r="J4716" s="10"/>
      <c r="N4716" s="4"/>
      <c r="O4716" s="17"/>
      <c r="P4716" s="17"/>
      <c r="Q4716" s="17"/>
      <c r="R4716" s="4"/>
    </row>
    <row r="4717" spans="1:18" x14ac:dyDescent="0.25">
      <c r="A4717" s="10">
        <v>45854.541666666664</v>
      </c>
      <c r="B4717" s="5">
        <v>45854</v>
      </c>
      <c r="C4717" s="6">
        <v>73729.557495659727</v>
      </c>
      <c r="D4717" s="6">
        <v>14600.461631944445</v>
      </c>
      <c r="E4717" s="6">
        <v>40010</v>
      </c>
      <c r="F4717" s="34">
        <f t="shared" si="292"/>
        <v>19.802725159179122</v>
      </c>
      <c r="G4717" s="16">
        <f t="shared" si="293"/>
        <v>36.492031072093091</v>
      </c>
      <c r="H4717" s="6">
        <f t="shared" si="294"/>
        <v>-2264.5936599392353</v>
      </c>
      <c r="I4717" s="16">
        <f t="shared" si="295"/>
        <v>-13.427727456245414</v>
      </c>
      <c r="J4717" s="10"/>
      <c r="N4717" s="4"/>
      <c r="O4717" s="17"/>
      <c r="P4717" s="17"/>
      <c r="Q4717" s="17"/>
      <c r="R4717" s="4"/>
    </row>
    <row r="4718" spans="1:18" x14ac:dyDescent="0.25">
      <c r="A4718" s="10">
        <v>45854.583333333336</v>
      </c>
      <c r="B4718" s="5">
        <v>45854</v>
      </c>
      <c r="C4718" s="6">
        <v>76606.62488932292</v>
      </c>
      <c r="D4718" s="6">
        <v>13440.744664171007</v>
      </c>
      <c r="E4718" s="6">
        <v>40010</v>
      </c>
      <c r="F4718" s="34">
        <f t="shared" si="292"/>
        <v>17.545146628753667</v>
      </c>
      <c r="G4718" s="16">
        <f t="shared" si="293"/>
        <v>33.593463294603865</v>
      </c>
      <c r="H4718" s="6">
        <f t="shared" si="294"/>
        <v>-1159.7169677734382</v>
      </c>
      <c r="I4718" s="16">
        <f t="shared" si="295"/>
        <v>-7.9430157553106815</v>
      </c>
      <c r="J4718" s="10"/>
      <c r="N4718" s="4"/>
      <c r="O4718" s="17"/>
      <c r="P4718" s="17"/>
      <c r="Q4718" s="17"/>
      <c r="R4718" s="4"/>
    </row>
    <row r="4719" spans="1:18" x14ac:dyDescent="0.25">
      <c r="A4719" s="10">
        <v>45854.625</v>
      </c>
      <c r="B4719" s="5">
        <v>45854</v>
      </c>
      <c r="C4719" s="6">
        <v>77853.763255208338</v>
      </c>
      <c r="D4719" s="6">
        <v>13237.572183159722</v>
      </c>
      <c r="E4719" s="6">
        <v>40010</v>
      </c>
      <c r="F4719" s="34">
        <f t="shared" si="292"/>
        <v>17.003124357349726</v>
      </c>
      <c r="G4719" s="16">
        <f t="shared" si="293"/>
        <v>33.08565904313852</v>
      </c>
      <c r="H4719" s="6">
        <f t="shared" si="294"/>
        <v>-203.17248101128462</v>
      </c>
      <c r="I4719" s="16">
        <f t="shared" si="295"/>
        <v>-1.5116162540672431</v>
      </c>
      <c r="J4719" s="10"/>
      <c r="N4719" s="4"/>
      <c r="O4719" s="17"/>
      <c r="P4719" s="17"/>
      <c r="Q4719" s="17"/>
      <c r="R4719" s="4"/>
    </row>
    <row r="4720" spans="1:18" x14ac:dyDescent="0.25">
      <c r="A4720" s="10">
        <v>45854.666666666664</v>
      </c>
      <c r="B4720" s="5">
        <v>45854</v>
      </c>
      <c r="C4720" s="6">
        <v>78313.934114583331</v>
      </c>
      <c r="D4720" s="6">
        <v>13198.058020833334</v>
      </c>
      <c r="E4720" s="6">
        <v>40010</v>
      </c>
      <c r="F4720" s="34">
        <f t="shared" si="292"/>
        <v>16.852758286313239</v>
      </c>
      <c r="G4720" s="16">
        <f t="shared" si="293"/>
        <v>32.986898327501457</v>
      </c>
      <c r="H4720" s="6">
        <f t="shared" si="294"/>
        <v>-39.514162326388032</v>
      </c>
      <c r="I4720" s="16">
        <f t="shared" si="295"/>
        <v>-0.29850007070523304</v>
      </c>
      <c r="J4720" s="10"/>
      <c r="N4720" s="4"/>
      <c r="O4720" s="17"/>
      <c r="P4720" s="17"/>
      <c r="Q4720" s="17"/>
      <c r="R4720" s="4"/>
    </row>
    <row r="4721" spans="1:18" x14ac:dyDescent="0.25">
      <c r="A4721" s="10">
        <v>45854.708333333336</v>
      </c>
      <c r="B4721" s="5">
        <v>45854</v>
      </c>
      <c r="C4721" s="6">
        <v>78849.158658854169</v>
      </c>
      <c r="D4721" s="6">
        <v>13630.547906901042</v>
      </c>
      <c r="E4721" s="6">
        <v>40010</v>
      </c>
      <c r="F4721" s="34">
        <f t="shared" si="292"/>
        <v>17.286865375285057</v>
      </c>
      <c r="G4721" s="16">
        <f t="shared" si="293"/>
        <v>34.06785280405159</v>
      </c>
      <c r="H4721" s="6">
        <f t="shared" si="294"/>
        <v>432.48988606770763</v>
      </c>
      <c r="I4721" s="16">
        <f t="shared" si="295"/>
        <v>3.276920630179196</v>
      </c>
      <c r="J4721" s="10"/>
      <c r="N4721" s="4"/>
      <c r="O4721" s="17"/>
      <c r="P4721" s="17"/>
      <c r="Q4721" s="17"/>
      <c r="R4721" s="4"/>
    </row>
    <row r="4722" spans="1:18" x14ac:dyDescent="0.25">
      <c r="A4722" s="10">
        <v>45854.75</v>
      </c>
      <c r="B4722" s="5">
        <v>45854</v>
      </c>
      <c r="C4722" s="6">
        <v>78809.090312500004</v>
      </c>
      <c r="D4722" s="6">
        <v>15116.022564019097</v>
      </c>
      <c r="E4722" s="6">
        <v>40010</v>
      </c>
      <c r="F4722" s="34">
        <f t="shared" si="292"/>
        <v>19.180557095735853</v>
      </c>
      <c r="G4722" s="16">
        <f t="shared" si="293"/>
        <v>37.780611257233431</v>
      </c>
      <c r="H4722" s="6">
        <f t="shared" si="294"/>
        <v>1485.4746571180549</v>
      </c>
      <c r="I4722" s="16">
        <f t="shared" si="295"/>
        <v>10.898128727209642</v>
      </c>
      <c r="J4722" s="10"/>
      <c r="N4722" s="4"/>
      <c r="O4722" s="17"/>
      <c r="P4722" s="17"/>
      <c r="Q4722" s="17"/>
      <c r="R4722" s="4"/>
    </row>
    <row r="4723" spans="1:18" x14ac:dyDescent="0.25">
      <c r="A4723" s="10">
        <v>45854.791666666664</v>
      </c>
      <c r="B4723" s="5">
        <v>45854</v>
      </c>
      <c r="C4723" s="6">
        <v>78362.706076388888</v>
      </c>
      <c r="D4723" s="6">
        <v>17150.994634331597</v>
      </c>
      <c r="E4723" s="6">
        <v>40010</v>
      </c>
      <c r="F4723" s="34">
        <f t="shared" si="292"/>
        <v>21.886679892872262</v>
      </c>
      <c r="G4723" s="16">
        <f t="shared" si="293"/>
        <v>42.866769893355652</v>
      </c>
      <c r="H4723" s="6">
        <f t="shared" si="294"/>
        <v>2034.9720703125004</v>
      </c>
      <c r="I4723" s="16">
        <f t="shared" si="295"/>
        <v>13.462351367193484</v>
      </c>
      <c r="J4723" s="10"/>
      <c r="N4723" s="4"/>
      <c r="O4723" s="17"/>
      <c r="P4723" s="17"/>
      <c r="Q4723" s="17"/>
      <c r="R4723" s="4"/>
    </row>
    <row r="4724" spans="1:18" x14ac:dyDescent="0.25">
      <c r="A4724" s="10">
        <v>45854.833333333336</v>
      </c>
      <c r="B4724" s="5">
        <v>45854</v>
      </c>
      <c r="C4724" s="6">
        <v>77115.881423611107</v>
      </c>
      <c r="D4724" s="6">
        <v>19351.038752170138</v>
      </c>
      <c r="E4724" s="6">
        <v>40010</v>
      </c>
      <c r="F4724" s="34">
        <f t="shared" si="292"/>
        <v>25.093454674882697</v>
      </c>
      <c r="G4724" s="16">
        <f t="shared" si="293"/>
        <v>48.365505504049331</v>
      </c>
      <c r="H4724" s="6">
        <f t="shared" si="294"/>
        <v>2200.0441178385408</v>
      </c>
      <c r="I4724" s="16">
        <f t="shared" si="295"/>
        <v>12.827501639086602</v>
      </c>
      <c r="J4724" s="10"/>
      <c r="N4724" s="4"/>
      <c r="O4724" s="17"/>
      <c r="P4724" s="17"/>
      <c r="Q4724" s="17"/>
      <c r="R4724" s="4"/>
    </row>
    <row r="4725" spans="1:18" x14ac:dyDescent="0.25">
      <c r="A4725" s="10">
        <v>45854.875</v>
      </c>
      <c r="B4725" s="5">
        <v>45854</v>
      </c>
      <c r="C4725" s="6">
        <v>74792.677022569449</v>
      </c>
      <c r="D4725" s="6">
        <v>19486.235041232638</v>
      </c>
      <c r="E4725" s="6">
        <v>40010</v>
      </c>
      <c r="F4725" s="34">
        <f t="shared" si="292"/>
        <v>26.053667039291117</v>
      </c>
      <c r="G4725" s="16">
        <f t="shared" si="293"/>
        <v>48.703411750144063</v>
      </c>
      <c r="H4725" s="6">
        <f t="shared" si="294"/>
        <v>135.1962890625</v>
      </c>
      <c r="I4725" s="16">
        <f t="shared" si="295"/>
        <v>0.6986513271662913</v>
      </c>
      <c r="J4725" s="10"/>
      <c r="N4725" s="4"/>
      <c r="O4725" s="17"/>
      <c r="P4725" s="17"/>
      <c r="Q4725" s="17"/>
      <c r="R4725" s="4"/>
    </row>
    <row r="4726" spans="1:18" x14ac:dyDescent="0.25">
      <c r="A4726" s="10">
        <v>45854.916666666664</v>
      </c>
      <c r="B4726" s="5">
        <v>45854</v>
      </c>
      <c r="C4726" s="6">
        <v>72581.872986111106</v>
      </c>
      <c r="D4726" s="6">
        <v>20147.017233072918</v>
      </c>
      <c r="E4726" s="6">
        <v>40010</v>
      </c>
      <c r="F4726" s="34">
        <f t="shared" si="292"/>
        <v>27.757643064581906</v>
      </c>
      <c r="G4726" s="16">
        <f t="shared" si="293"/>
        <v>50.354954344096271</v>
      </c>
      <c r="H4726" s="6">
        <f t="shared" si="294"/>
        <v>660.78219184028057</v>
      </c>
      <c r="I4726" s="16">
        <f t="shared" si="295"/>
        <v>3.3910203302078288</v>
      </c>
      <c r="J4726" s="10"/>
      <c r="N4726" s="4"/>
      <c r="O4726" s="17"/>
      <c r="P4726" s="17"/>
      <c r="Q4726" s="17"/>
      <c r="R4726" s="4"/>
    </row>
    <row r="4727" spans="1:18" x14ac:dyDescent="0.25">
      <c r="A4727" s="10">
        <v>45854.958333333336</v>
      </c>
      <c r="B4727" s="5">
        <v>45854</v>
      </c>
      <c r="C4727" s="6">
        <v>68644.35473958333</v>
      </c>
      <c r="D4727" s="6">
        <v>20403.476085069444</v>
      </c>
      <c r="E4727" s="6">
        <v>40010</v>
      </c>
      <c r="F4727" s="34">
        <f t="shared" si="292"/>
        <v>29.723458196197317</v>
      </c>
      <c r="G4727" s="16">
        <f t="shared" si="293"/>
        <v>50.995941227366771</v>
      </c>
      <c r="H4727" s="6">
        <f t="shared" si="294"/>
        <v>256.45885199652548</v>
      </c>
      <c r="I4727" s="16">
        <f t="shared" si="295"/>
        <v>1.2729370756457588</v>
      </c>
      <c r="J4727" s="10"/>
      <c r="N4727" s="4"/>
      <c r="O4727" s="17"/>
      <c r="P4727" s="17"/>
      <c r="Q4727" s="17"/>
      <c r="R4727" s="4"/>
    </row>
    <row r="4728" spans="1:18" x14ac:dyDescent="0.25">
      <c r="A4728" s="10">
        <v>45855</v>
      </c>
      <c r="B4728" s="5">
        <v>45855</v>
      </c>
      <c r="C4728" s="6">
        <v>64616.820323350694</v>
      </c>
      <c r="D4728" s="6">
        <v>19727.134318576387</v>
      </c>
      <c r="E4728" s="6">
        <v>40010</v>
      </c>
      <c r="F4728" s="34">
        <f t="shared" si="292"/>
        <v>30.529410484544623</v>
      </c>
      <c r="G4728" s="16">
        <f t="shared" si="293"/>
        <v>49.305509419086199</v>
      </c>
      <c r="H4728" s="6">
        <f t="shared" si="294"/>
        <v>-676.34176649305664</v>
      </c>
      <c r="I4728" s="16">
        <f t="shared" si="295"/>
        <v>-3.3148359802670098</v>
      </c>
      <c r="J4728" s="10"/>
      <c r="N4728" s="4"/>
      <c r="O4728" s="17"/>
      <c r="P4728" s="17"/>
      <c r="Q4728" s="17"/>
      <c r="R4728" s="4"/>
    </row>
    <row r="4729" spans="1:18" x14ac:dyDescent="0.25">
      <c r="A4729" s="10">
        <v>45855.041666666664</v>
      </c>
      <c r="B4729" s="5">
        <v>45855</v>
      </c>
      <c r="C4729" s="6">
        <v>60740.684138454861</v>
      </c>
      <c r="D4729" s="6">
        <v>19122.913396267362</v>
      </c>
      <c r="E4729" s="6">
        <v>40010</v>
      </c>
      <c r="F4729" s="34">
        <f t="shared" si="292"/>
        <v>31.482874563410896</v>
      </c>
      <c r="G4729" s="16">
        <f t="shared" si="293"/>
        <v>47.795334657004155</v>
      </c>
      <c r="H4729" s="6">
        <f t="shared" si="294"/>
        <v>-604.2209223090249</v>
      </c>
      <c r="I4729" s="16">
        <f t="shared" si="295"/>
        <v>-3.0628925243341101</v>
      </c>
      <c r="J4729" s="10"/>
      <c r="N4729" s="4"/>
      <c r="O4729" s="17"/>
      <c r="P4729" s="17"/>
      <c r="Q4729" s="17"/>
      <c r="R4729" s="4"/>
    </row>
    <row r="4730" spans="1:18" x14ac:dyDescent="0.25">
      <c r="A4730" s="10">
        <v>45855.083333333336</v>
      </c>
      <c r="B4730" s="5">
        <v>45855</v>
      </c>
      <c r="C4730" s="6">
        <v>57877.660954861109</v>
      </c>
      <c r="D4730" s="6">
        <v>18358.06013454861</v>
      </c>
      <c r="E4730" s="6">
        <v>40010</v>
      </c>
      <c r="F4730" s="34">
        <f t="shared" si="292"/>
        <v>31.718731945415161</v>
      </c>
      <c r="G4730" s="16">
        <f t="shared" si="293"/>
        <v>45.883679416517396</v>
      </c>
      <c r="H4730" s="6">
        <f t="shared" si="294"/>
        <v>-764.85326171875204</v>
      </c>
      <c r="I4730" s="16">
        <f t="shared" si="295"/>
        <v>-3.9996691187653721</v>
      </c>
      <c r="J4730" s="10"/>
      <c r="N4730" s="4"/>
      <c r="O4730" s="17"/>
      <c r="P4730" s="17"/>
      <c r="Q4730" s="17"/>
      <c r="R4730" s="4"/>
    </row>
    <row r="4731" spans="1:18" x14ac:dyDescent="0.25">
      <c r="A4731" s="10">
        <v>45855.125</v>
      </c>
      <c r="B4731" s="5">
        <v>45855</v>
      </c>
      <c r="C4731" s="6">
        <v>55759.428786892364</v>
      </c>
      <c r="D4731" s="6">
        <v>18052.201362847223</v>
      </c>
      <c r="E4731" s="6">
        <v>40010</v>
      </c>
      <c r="F4731" s="34">
        <f t="shared" si="292"/>
        <v>32.375154759639216</v>
      </c>
      <c r="G4731" s="16">
        <f t="shared" si="293"/>
        <v>45.119223601217755</v>
      </c>
      <c r="H4731" s="6">
        <f t="shared" si="294"/>
        <v>-305.85877170138701</v>
      </c>
      <c r="I4731" s="16">
        <f t="shared" si="295"/>
        <v>-1.66607348194585</v>
      </c>
      <c r="J4731" s="10"/>
      <c r="N4731" s="4"/>
      <c r="O4731" s="17"/>
      <c r="P4731" s="17"/>
      <c r="Q4731" s="17"/>
      <c r="R4731" s="4"/>
    </row>
    <row r="4732" spans="1:18" x14ac:dyDescent="0.25">
      <c r="A4732" s="10">
        <v>45855.166666666664</v>
      </c>
      <c r="B4732" s="5">
        <v>45855</v>
      </c>
      <c r="C4732" s="6">
        <v>54237.672096354167</v>
      </c>
      <c r="D4732" s="6">
        <v>17043.763383246529</v>
      </c>
      <c r="E4732" s="6">
        <v>40010</v>
      </c>
      <c r="F4732" s="34">
        <f t="shared" si="292"/>
        <v>31.424216277144023</v>
      </c>
      <c r="G4732" s="16">
        <f t="shared" si="293"/>
        <v>42.598758768424219</v>
      </c>
      <c r="H4732" s="6">
        <f t="shared" si="294"/>
        <v>-1008.4379796006942</v>
      </c>
      <c r="I4732" s="16">
        <f t="shared" si="295"/>
        <v>-5.5862327221550654</v>
      </c>
      <c r="J4732" s="10"/>
      <c r="N4732" s="4"/>
      <c r="O4732" s="17"/>
      <c r="P4732" s="17"/>
      <c r="Q4732" s="17"/>
      <c r="R4732" s="4"/>
    </row>
    <row r="4733" spans="1:18" x14ac:dyDescent="0.25">
      <c r="A4733" s="10">
        <v>45855.208333333336</v>
      </c>
      <c r="B4733" s="5">
        <v>45855</v>
      </c>
      <c r="C4733" s="6">
        <v>53380.413556857638</v>
      </c>
      <c r="D4733" s="6">
        <v>15518.159720052083</v>
      </c>
      <c r="E4733" s="6">
        <v>40010</v>
      </c>
      <c r="F4733" s="34">
        <f t="shared" si="292"/>
        <v>29.070887027735488</v>
      </c>
      <c r="G4733" s="16">
        <f t="shared" si="293"/>
        <v>38.785702874411605</v>
      </c>
      <c r="H4733" s="6">
        <f t="shared" si="294"/>
        <v>-1525.6036631944462</v>
      </c>
      <c r="I4733" s="16">
        <f t="shared" si="295"/>
        <v>-8.9510962390739692</v>
      </c>
      <c r="J4733" s="10"/>
      <c r="N4733" s="4"/>
      <c r="O4733" s="17"/>
      <c r="P4733" s="17"/>
      <c r="Q4733" s="17"/>
      <c r="R4733" s="4"/>
    </row>
    <row r="4734" spans="1:18" x14ac:dyDescent="0.25">
      <c r="A4734" s="10">
        <v>45855.25</v>
      </c>
      <c r="B4734" s="5">
        <v>45855</v>
      </c>
      <c r="C4734" s="6">
        <v>53547.490568576388</v>
      </c>
      <c r="D4734" s="6">
        <v>14846.553183593751</v>
      </c>
      <c r="E4734" s="6">
        <v>40010</v>
      </c>
      <c r="F4734" s="34">
        <f t="shared" si="292"/>
        <v>27.725955083890053</v>
      </c>
      <c r="G4734" s="16">
        <f t="shared" si="293"/>
        <v>37.107106182438763</v>
      </c>
      <c r="H4734" s="6">
        <f t="shared" si="294"/>
        <v>-671.6065364583319</v>
      </c>
      <c r="I4734" s="16">
        <f t="shared" si="295"/>
        <v>-4.3278748806181113</v>
      </c>
      <c r="J4734" s="10"/>
      <c r="N4734" s="4"/>
      <c r="O4734" s="17"/>
      <c r="P4734" s="17"/>
      <c r="Q4734" s="17"/>
      <c r="R4734" s="4"/>
    </row>
    <row r="4735" spans="1:18" x14ac:dyDescent="0.25">
      <c r="A4735" s="10">
        <v>45855.291666666664</v>
      </c>
      <c r="B4735" s="5">
        <v>45855</v>
      </c>
      <c r="C4735" s="6">
        <v>54274.987734374998</v>
      </c>
      <c r="D4735" s="6">
        <v>14457.293518880208</v>
      </c>
      <c r="E4735" s="6">
        <v>40010</v>
      </c>
      <c r="F4735" s="34">
        <f t="shared" si="292"/>
        <v>26.637119826972704</v>
      </c>
      <c r="G4735" s="16">
        <f t="shared" si="293"/>
        <v>36.134200247138736</v>
      </c>
      <c r="H4735" s="6">
        <f t="shared" si="294"/>
        <v>-389.25966471354332</v>
      </c>
      <c r="I4735" s="16">
        <f t="shared" si="295"/>
        <v>-2.6218857663453927</v>
      </c>
      <c r="J4735" s="10"/>
      <c r="N4735" s="4"/>
      <c r="O4735" s="17"/>
      <c r="P4735" s="17"/>
      <c r="Q4735" s="17"/>
      <c r="R4735" s="4"/>
    </row>
    <row r="4736" spans="1:18" x14ac:dyDescent="0.25">
      <c r="A4736" s="10">
        <v>45855.333333333336</v>
      </c>
      <c r="B4736" s="5">
        <v>45855</v>
      </c>
      <c r="C4736" s="6">
        <v>55526.225939670141</v>
      </c>
      <c r="D4736" s="6">
        <v>13311.184102647569</v>
      </c>
      <c r="E4736" s="6">
        <v>40010</v>
      </c>
      <c r="F4736" s="34">
        <f t="shared" si="292"/>
        <v>23.972787412402777</v>
      </c>
      <c r="G4736" s="16">
        <f t="shared" si="293"/>
        <v>33.269642845907441</v>
      </c>
      <c r="H4736" s="6">
        <f t="shared" si="294"/>
        <v>-1146.109416232639</v>
      </c>
      <c r="I4736" s="16">
        <f t="shared" si="295"/>
        <v>-7.9275516868762521</v>
      </c>
      <c r="J4736" s="10"/>
      <c r="N4736" s="4"/>
      <c r="O4736" s="17"/>
      <c r="P4736" s="17"/>
      <c r="Q4736" s="17"/>
      <c r="R4736" s="4"/>
    </row>
    <row r="4737" spans="1:18" x14ac:dyDescent="0.25">
      <c r="A4737" s="10">
        <v>45855.375</v>
      </c>
      <c r="B4737" s="5">
        <v>45855</v>
      </c>
      <c r="C4737" s="6">
        <v>59770.407144097226</v>
      </c>
      <c r="D4737" s="6">
        <v>9460.5654079861106</v>
      </c>
      <c r="E4737" s="6">
        <v>40010</v>
      </c>
      <c r="F4737" s="34">
        <f t="shared" si="292"/>
        <v>15.828176283253597</v>
      </c>
      <c r="G4737" s="16">
        <f t="shared" si="293"/>
        <v>23.64550214442917</v>
      </c>
      <c r="H4737" s="6">
        <f t="shared" si="294"/>
        <v>-3850.618694661458</v>
      </c>
      <c r="I4737" s="16">
        <f t="shared" si="295"/>
        <v>-28.92769467365099</v>
      </c>
      <c r="J4737" s="10"/>
      <c r="N4737" s="4"/>
      <c r="O4737" s="17"/>
      <c r="P4737" s="17"/>
      <c r="Q4737" s="17"/>
      <c r="R4737" s="4"/>
    </row>
    <row r="4738" spans="1:18" x14ac:dyDescent="0.25">
      <c r="A4738" s="10">
        <v>45855.416666666664</v>
      </c>
      <c r="B4738" s="5">
        <v>45855</v>
      </c>
      <c r="C4738" s="6">
        <v>63740.66246202257</v>
      </c>
      <c r="D4738" s="6">
        <v>7892.5641105143231</v>
      </c>
      <c r="E4738" s="6">
        <v>40010</v>
      </c>
      <c r="F4738" s="34">
        <f t="shared" si="292"/>
        <v>12.38230637345008</v>
      </c>
      <c r="G4738" s="16">
        <f t="shared" si="293"/>
        <v>19.726478656621651</v>
      </c>
      <c r="H4738" s="6">
        <f t="shared" si="294"/>
        <v>-1568.0012974717874</v>
      </c>
      <c r="I4738" s="16">
        <f t="shared" si="295"/>
        <v>-16.574075965355764</v>
      </c>
      <c r="J4738" s="10"/>
      <c r="N4738" s="4"/>
      <c r="O4738" s="17"/>
      <c r="P4738" s="17"/>
      <c r="Q4738" s="17"/>
      <c r="R4738" s="4"/>
    </row>
    <row r="4739" spans="1:18" x14ac:dyDescent="0.25">
      <c r="A4739" s="10">
        <v>45855.458333333336</v>
      </c>
      <c r="B4739" s="5">
        <v>45855</v>
      </c>
      <c r="C4739" s="6">
        <v>65661.38707682291</v>
      </c>
      <c r="D4739" s="6">
        <v>5786.5357797580291</v>
      </c>
      <c r="E4739" s="6">
        <v>40010</v>
      </c>
      <c r="F4739" s="34">
        <f t="shared" ref="F4739:F4802" si="296">D4739/C4739*100</f>
        <v>8.8126919600218976</v>
      </c>
      <c r="G4739" s="16">
        <f t="shared" ref="G4739:G4802" si="297">D4739/E4739*100</f>
        <v>14.462723768452959</v>
      </c>
      <c r="H4739" s="6">
        <f t="shared" si="294"/>
        <v>-2106.0283307562941</v>
      </c>
      <c r="I4739" s="16">
        <f t="shared" si="295"/>
        <v>-26.683702549222037</v>
      </c>
      <c r="J4739" s="10"/>
      <c r="N4739" s="4"/>
      <c r="O4739" s="17"/>
      <c r="P4739" s="17"/>
      <c r="Q4739" s="17"/>
      <c r="R4739" s="4"/>
    </row>
    <row r="4740" spans="1:18" x14ac:dyDescent="0.25">
      <c r="A4740" s="10">
        <v>45855.5</v>
      </c>
      <c r="B4740" s="5">
        <v>45855</v>
      </c>
      <c r="C4740" s="6">
        <v>68582.206953125002</v>
      </c>
      <c r="D4740" s="6">
        <v>4741.1698052300344</v>
      </c>
      <c r="E4740" s="6">
        <v>40010</v>
      </c>
      <c r="F4740" s="34">
        <f t="shared" si="296"/>
        <v>6.9131193291440143</v>
      </c>
      <c r="G4740" s="16">
        <f t="shared" si="297"/>
        <v>11.849962022569443</v>
      </c>
      <c r="H4740" s="6">
        <f t="shared" ref="H4740:H4803" si="298">D4740-D4739</f>
        <v>-1045.3659745279947</v>
      </c>
      <c r="I4740" s="16">
        <f t="shared" ref="I4740:I4803" si="299">H4740/D4739*100</f>
        <v>-18.065488822946634</v>
      </c>
      <c r="J4740" s="10"/>
      <c r="N4740" s="4"/>
      <c r="O4740" s="17"/>
      <c r="P4740" s="17"/>
      <c r="Q4740" s="17"/>
      <c r="R4740" s="4"/>
    </row>
    <row r="4741" spans="1:18" x14ac:dyDescent="0.25">
      <c r="A4741" s="10">
        <v>45855.541666666664</v>
      </c>
      <c r="B4741" s="5">
        <v>45855</v>
      </c>
      <c r="C4741" s="6">
        <v>72175.928849826392</v>
      </c>
      <c r="D4741" s="6">
        <v>4847.7400200737848</v>
      </c>
      <c r="E4741" s="6">
        <v>40010</v>
      </c>
      <c r="F4741" s="34">
        <f t="shared" si="296"/>
        <v>6.7165606280735037</v>
      </c>
      <c r="G4741" s="16">
        <f t="shared" si="297"/>
        <v>12.116320969941977</v>
      </c>
      <c r="H4741" s="6">
        <f t="shared" si="298"/>
        <v>106.57021484375036</v>
      </c>
      <c r="I4741" s="16">
        <f t="shared" si="299"/>
        <v>2.2477620338801541</v>
      </c>
      <c r="J4741" s="10"/>
      <c r="N4741" s="4"/>
      <c r="O4741" s="17"/>
      <c r="P4741" s="17"/>
      <c r="Q4741" s="17"/>
      <c r="R4741" s="4"/>
    </row>
    <row r="4742" spans="1:18" x14ac:dyDescent="0.25">
      <c r="A4742" s="10">
        <v>45855.583333333336</v>
      </c>
      <c r="B4742" s="5">
        <v>45855</v>
      </c>
      <c r="C4742" s="6">
        <v>75167.716371527771</v>
      </c>
      <c r="D4742" s="6">
        <v>5393.1901177300351</v>
      </c>
      <c r="E4742" s="6">
        <v>40010</v>
      </c>
      <c r="F4742" s="34">
        <f t="shared" si="296"/>
        <v>7.1748755690187256</v>
      </c>
      <c r="G4742" s="16">
        <f t="shared" si="297"/>
        <v>13.479605392976843</v>
      </c>
      <c r="H4742" s="6">
        <f t="shared" si="298"/>
        <v>545.45009765625036</v>
      </c>
      <c r="I4742" s="16">
        <f t="shared" si="299"/>
        <v>11.251636750271695</v>
      </c>
      <c r="J4742" s="10"/>
      <c r="N4742" s="4"/>
      <c r="O4742" s="17"/>
      <c r="P4742" s="17"/>
      <c r="Q4742" s="17"/>
      <c r="R4742" s="4"/>
    </row>
    <row r="4743" spans="1:18" x14ac:dyDescent="0.25">
      <c r="A4743" s="10">
        <v>45855.625</v>
      </c>
      <c r="B4743" s="5">
        <v>45855</v>
      </c>
      <c r="C4743" s="6">
        <v>77153.304991319441</v>
      </c>
      <c r="D4743" s="6">
        <v>6687.6786366102433</v>
      </c>
      <c r="E4743" s="6">
        <v>40010</v>
      </c>
      <c r="F4743" s="34">
        <f t="shared" si="296"/>
        <v>8.6680390909536253</v>
      </c>
      <c r="G4743" s="16">
        <f t="shared" si="297"/>
        <v>16.715017837066341</v>
      </c>
      <c r="H4743" s="6">
        <f t="shared" si="298"/>
        <v>1294.4885188802082</v>
      </c>
      <c r="I4743" s="16">
        <f t="shared" si="299"/>
        <v>24.002278625865529</v>
      </c>
      <c r="J4743" s="10"/>
      <c r="N4743" s="4"/>
      <c r="O4743" s="17"/>
      <c r="P4743" s="17"/>
      <c r="Q4743" s="17"/>
      <c r="R4743" s="4"/>
    </row>
    <row r="4744" spans="1:18" x14ac:dyDescent="0.25">
      <c r="A4744" s="10">
        <v>45855.666666666664</v>
      </c>
      <c r="B4744" s="5">
        <v>45855</v>
      </c>
      <c r="C4744" s="6">
        <v>78153.452191840275</v>
      </c>
      <c r="D4744" s="6">
        <v>9041.630231662326</v>
      </c>
      <c r="E4744" s="6">
        <v>40010</v>
      </c>
      <c r="F4744" s="34">
        <f t="shared" si="296"/>
        <v>11.569073378189595</v>
      </c>
      <c r="G4744" s="16">
        <f t="shared" si="297"/>
        <v>22.59842597266265</v>
      </c>
      <c r="H4744" s="6">
        <f t="shared" si="298"/>
        <v>2353.9515950520827</v>
      </c>
      <c r="I4744" s="16">
        <f t="shared" si="299"/>
        <v>35.198335969164042</v>
      </c>
      <c r="J4744" s="10"/>
      <c r="N4744" s="4"/>
      <c r="O4744" s="17"/>
      <c r="P4744" s="17"/>
      <c r="Q4744" s="17"/>
      <c r="R4744" s="4"/>
    </row>
    <row r="4745" spans="1:18" x14ac:dyDescent="0.25">
      <c r="A4745" s="10">
        <v>45855.708333333336</v>
      </c>
      <c r="B4745" s="5">
        <v>45855</v>
      </c>
      <c r="C4745" s="6">
        <v>78711.722864583338</v>
      </c>
      <c r="D4745" s="6">
        <v>11710.440617404514</v>
      </c>
      <c r="E4745" s="6">
        <v>40010</v>
      </c>
      <c r="F4745" s="34">
        <f t="shared" si="296"/>
        <v>14.877632188983217</v>
      </c>
      <c r="G4745" s="16">
        <f t="shared" si="297"/>
        <v>29.268784347424432</v>
      </c>
      <c r="H4745" s="6">
        <f t="shared" si="298"/>
        <v>2668.8103857421884</v>
      </c>
      <c r="I4745" s="16">
        <f t="shared" si="299"/>
        <v>29.51691583666457</v>
      </c>
      <c r="J4745" s="10"/>
      <c r="N4745" s="4"/>
      <c r="O4745" s="17"/>
      <c r="P4745" s="17"/>
      <c r="Q4745" s="17"/>
      <c r="R4745" s="4"/>
    </row>
    <row r="4746" spans="1:18" x14ac:dyDescent="0.25">
      <c r="A4746" s="10">
        <v>45855.75</v>
      </c>
      <c r="B4746" s="5">
        <v>45855</v>
      </c>
      <c r="C4746" s="6">
        <v>78467.081076388888</v>
      </c>
      <c r="D4746" s="6">
        <v>13635.400733778211</v>
      </c>
      <c r="E4746" s="6">
        <v>40010</v>
      </c>
      <c r="F4746" s="34">
        <f t="shared" si="296"/>
        <v>17.37722436814483</v>
      </c>
      <c r="G4746" s="16">
        <f t="shared" si="297"/>
        <v>34.079981838985788</v>
      </c>
      <c r="H4746" s="6">
        <f t="shared" si="298"/>
        <v>1924.960116373697</v>
      </c>
      <c r="I4746" s="16">
        <f t="shared" si="299"/>
        <v>16.437981962119736</v>
      </c>
      <c r="J4746" s="10"/>
      <c r="N4746" s="4"/>
      <c r="O4746" s="17"/>
      <c r="P4746" s="17"/>
      <c r="Q4746" s="17"/>
      <c r="R4746" s="4"/>
    </row>
    <row r="4747" spans="1:18" x14ac:dyDescent="0.25">
      <c r="A4747" s="10">
        <v>45855.791666666664</v>
      </c>
      <c r="B4747" s="5">
        <v>45855</v>
      </c>
      <c r="C4747" s="6">
        <v>77405.481453993052</v>
      </c>
      <c r="D4747" s="6">
        <v>14838.477234157986</v>
      </c>
      <c r="E4747" s="6">
        <v>40010</v>
      </c>
      <c r="F4747" s="34">
        <f t="shared" si="296"/>
        <v>19.169801615377104</v>
      </c>
      <c r="G4747" s="16">
        <f t="shared" si="297"/>
        <v>37.086921355056205</v>
      </c>
      <c r="H4747" s="6">
        <f t="shared" si="298"/>
        <v>1203.0765003797751</v>
      </c>
      <c r="I4747" s="16">
        <f t="shared" si="299"/>
        <v>8.8231840330109357</v>
      </c>
      <c r="J4747" s="10"/>
      <c r="N4747" s="4"/>
      <c r="O4747" s="17"/>
      <c r="P4747" s="17"/>
      <c r="Q4747" s="17"/>
      <c r="R4747" s="4"/>
    </row>
    <row r="4748" spans="1:18" x14ac:dyDescent="0.25">
      <c r="A4748" s="10">
        <v>45855.833333333336</v>
      </c>
      <c r="B4748" s="5">
        <v>45855</v>
      </c>
      <c r="C4748" s="6">
        <v>75806.807230902778</v>
      </c>
      <c r="D4748" s="6">
        <v>15265.724444444444</v>
      </c>
      <c r="E4748" s="6">
        <v>40010</v>
      </c>
      <c r="F4748" s="34">
        <f t="shared" si="296"/>
        <v>20.137669692308773</v>
      </c>
      <c r="G4748" s="16">
        <f t="shared" si="297"/>
        <v>38.154772418006608</v>
      </c>
      <c r="H4748" s="6">
        <f t="shared" si="298"/>
        <v>427.24721028645763</v>
      </c>
      <c r="I4748" s="16">
        <f t="shared" si="299"/>
        <v>2.879319781567208</v>
      </c>
      <c r="J4748" s="10"/>
      <c r="N4748" s="4"/>
      <c r="O4748" s="17"/>
      <c r="P4748" s="17"/>
      <c r="Q4748" s="17"/>
      <c r="R4748" s="4"/>
    </row>
    <row r="4749" spans="1:18" x14ac:dyDescent="0.25">
      <c r="A4749" s="10">
        <v>45855.875</v>
      </c>
      <c r="B4749" s="5">
        <v>45855</v>
      </c>
      <c r="C4749" s="6">
        <v>73329.246905381951</v>
      </c>
      <c r="D4749" s="6">
        <v>14452.688790147569</v>
      </c>
      <c r="E4749" s="6">
        <v>40010</v>
      </c>
      <c r="F4749" s="34">
        <f t="shared" si="296"/>
        <v>19.709310268515555</v>
      </c>
      <c r="G4749" s="16">
        <f t="shared" si="297"/>
        <v>36.122691302543288</v>
      </c>
      <c r="H4749" s="6">
        <f t="shared" si="298"/>
        <v>-813.03565429687478</v>
      </c>
      <c r="I4749" s="16">
        <f t="shared" si="299"/>
        <v>-5.3258897555481397</v>
      </c>
      <c r="J4749" s="10"/>
      <c r="N4749" s="4"/>
      <c r="O4749" s="17"/>
      <c r="P4749" s="17"/>
      <c r="Q4749" s="17"/>
      <c r="R4749" s="4"/>
    </row>
    <row r="4750" spans="1:18" x14ac:dyDescent="0.25">
      <c r="A4750" s="10">
        <v>45855.916666666664</v>
      </c>
      <c r="B4750" s="5">
        <v>45855</v>
      </c>
      <c r="C4750" s="6">
        <v>71070.767194010419</v>
      </c>
      <c r="D4750" s="6">
        <v>14982.60357014974</v>
      </c>
      <c r="E4750" s="6">
        <v>40010</v>
      </c>
      <c r="F4750" s="34">
        <f t="shared" si="296"/>
        <v>21.081246427592269</v>
      </c>
      <c r="G4750" s="16">
        <f t="shared" si="297"/>
        <v>37.447147138589706</v>
      </c>
      <c r="H4750" s="6">
        <f t="shared" si="298"/>
        <v>529.91478000217103</v>
      </c>
      <c r="I4750" s="16">
        <f t="shared" si="299"/>
        <v>3.6665480568807038</v>
      </c>
      <c r="J4750" s="10"/>
      <c r="N4750" s="4"/>
      <c r="O4750" s="17"/>
      <c r="P4750" s="17"/>
      <c r="Q4750" s="17"/>
      <c r="R4750" s="4"/>
    </row>
    <row r="4751" spans="1:18" x14ac:dyDescent="0.25">
      <c r="A4751" s="10">
        <v>45855.958333333336</v>
      </c>
      <c r="B4751" s="5">
        <v>45855</v>
      </c>
      <c r="C4751" s="6">
        <v>67478.205664062494</v>
      </c>
      <c r="D4751" s="6">
        <v>15942.644479166667</v>
      </c>
      <c r="E4751" s="6">
        <v>40010</v>
      </c>
      <c r="F4751" s="34">
        <f t="shared" si="296"/>
        <v>23.626361018750966</v>
      </c>
      <c r="G4751" s="16">
        <f t="shared" si="297"/>
        <v>39.846649535532784</v>
      </c>
      <c r="H4751" s="6">
        <f t="shared" si="298"/>
        <v>960.04090901692689</v>
      </c>
      <c r="I4751" s="16">
        <f t="shared" si="299"/>
        <v>6.4077041384826021</v>
      </c>
      <c r="J4751" s="10"/>
      <c r="N4751" s="4"/>
      <c r="O4751" s="17"/>
      <c r="P4751" s="17"/>
      <c r="Q4751" s="17"/>
      <c r="R4751" s="4"/>
    </row>
    <row r="4752" spans="1:18" x14ac:dyDescent="0.25">
      <c r="A4752" s="10">
        <v>45856</v>
      </c>
      <c r="B4752" s="5">
        <v>45856</v>
      </c>
      <c r="C4752" s="6">
        <v>63552.390598958336</v>
      </c>
      <c r="D4752" s="6">
        <v>17138.242270507813</v>
      </c>
      <c r="E4752" s="6">
        <v>40010</v>
      </c>
      <c r="F4752" s="34">
        <f t="shared" si="296"/>
        <v>26.967108725550794</v>
      </c>
      <c r="G4752" s="16">
        <f t="shared" si="297"/>
        <v>42.834896952031528</v>
      </c>
      <c r="H4752" s="6">
        <f t="shared" si="298"/>
        <v>1195.5977913411461</v>
      </c>
      <c r="I4752" s="16">
        <f t="shared" si="299"/>
        <v>7.4993693355171693</v>
      </c>
      <c r="J4752" s="10"/>
      <c r="N4752" s="4"/>
      <c r="O4752" s="17"/>
      <c r="P4752" s="17"/>
      <c r="Q4752" s="17"/>
      <c r="R4752" s="4"/>
    </row>
    <row r="4753" spans="1:18" x14ac:dyDescent="0.25">
      <c r="A4753" s="10">
        <v>45856.041666666664</v>
      </c>
      <c r="B4753" s="5">
        <v>45856</v>
      </c>
      <c r="C4753" s="6">
        <v>59556.344522569445</v>
      </c>
      <c r="D4753" s="6">
        <v>17197.959505208335</v>
      </c>
      <c r="E4753" s="6">
        <v>40010</v>
      </c>
      <c r="F4753" s="34">
        <f t="shared" si="296"/>
        <v>28.876788263408283</v>
      </c>
      <c r="G4753" s="16">
        <f t="shared" si="297"/>
        <v>42.984152724839625</v>
      </c>
      <c r="H4753" s="6">
        <f t="shared" si="298"/>
        <v>59.717234700521658</v>
      </c>
      <c r="I4753" s="16">
        <f t="shared" si="299"/>
        <v>0.34844433727772367</v>
      </c>
      <c r="J4753" s="10"/>
      <c r="N4753" s="4"/>
      <c r="O4753" s="17"/>
      <c r="P4753" s="17"/>
      <c r="Q4753" s="17"/>
      <c r="R4753" s="4"/>
    </row>
    <row r="4754" spans="1:18" x14ac:dyDescent="0.25">
      <c r="A4754" s="10">
        <v>45856.083333333336</v>
      </c>
      <c r="B4754" s="5">
        <v>45856</v>
      </c>
      <c r="C4754" s="6">
        <v>57034.420755208332</v>
      </c>
      <c r="D4754" s="6">
        <v>17486.624479166665</v>
      </c>
      <c r="E4754" s="6">
        <v>40010</v>
      </c>
      <c r="F4754" s="34">
        <f t="shared" si="296"/>
        <v>30.659773953380252</v>
      </c>
      <c r="G4754" s="16">
        <f t="shared" si="297"/>
        <v>43.705634789219353</v>
      </c>
      <c r="H4754" s="6">
        <f t="shared" si="298"/>
        <v>288.66497395832994</v>
      </c>
      <c r="I4754" s="16">
        <f t="shared" si="299"/>
        <v>1.6784838565930387</v>
      </c>
      <c r="J4754" s="10"/>
      <c r="N4754" s="4"/>
      <c r="O4754" s="17"/>
      <c r="P4754" s="17"/>
      <c r="Q4754" s="17"/>
      <c r="R4754" s="4"/>
    </row>
    <row r="4755" spans="1:18" x14ac:dyDescent="0.25">
      <c r="A4755" s="10">
        <v>45856.125</v>
      </c>
      <c r="B4755" s="5">
        <v>45856</v>
      </c>
      <c r="C4755" s="6">
        <v>55208.630421006943</v>
      </c>
      <c r="D4755" s="6">
        <v>17924.386918402779</v>
      </c>
      <c r="E4755" s="6">
        <v>40010</v>
      </c>
      <c r="F4755" s="34">
        <f t="shared" si="296"/>
        <v>32.466639331053813</v>
      </c>
      <c r="G4755" s="16">
        <f t="shared" si="297"/>
        <v>44.799767354168409</v>
      </c>
      <c r="H4755" s="6">
        <f t="shared" si="298"/>
        <v>437.76243923611401</v>
      </c>
      <c r="I4755" s="16">
        <f t="shared" si="299"/>
        <v>2.5034130501152947</v>
      </c>
      <c r="J4755" s="10"/>
      <c r="N4755" s="4"/>
      <c r="O4755" s="17"/>
      <c r="P4755" s="17"/>
      <c r="Q4755" s="17"/>
      <c r="R4755" s="4"/>
    </row>
    <row r="4756" spans="1:18" x14ac:dyDescent="0.25">
      <c r="A4756" s="10">
        <v>45856.166666666664</v>
      </c>
      <c r="B4756" s="5">
        <v>45856</v>
      </c>
      <c r="C4756" s="6">
        <v>53593.631575520834</v>
      </c>
      <c r="D4756" s="6">
        <v>17045.314835069443</v>
      </c>
      <c r="E4756" s="6">
        <v>40010</v>
      </c>
      <c r="F4756" s="34">
        <f t="shared" si="296"/>
        <v>31.804739357978079</v>
      </c>
      <c r="G4756" s="16">
        <f t="shared" si="297"/>
        <v>42.602636428566463</v>
      </c>
      <c r="H4756" s="6">
        <f t="shared" si="298"/>
        <v>-879.0720833333362</v>
      </c>
      <c r="I4756" s="16">
        <f t="shared" si="299"/>
        <v>-4.9043355699424351</v>
      </c>
      <c r="J4756" s="10"/>
      <c r="N4756" s="4"/>
      <c r="O4756" s="17"/>
      <c r="P4756" s="17"/>
      <c r="Q4756" s="17"/>
      <c r="R4756" s="4"/>
    </row>
    <row r="4757" spans="1:18" x14ac:dyDescent="0.25">
      <c r="A4757" s="10">
        <v>45856.208333333336</v>
      </c>
      <c r="B4757" s="5">
        <v>45856</v>
      </c>
      <c r="C4757" s="6">
        <v>52795.095399305559</v>
      </c>
      <c r="D4757" s="6">
        <v>15040.806149088541</v>
      </c>
      <c r="E4757" s="6">
        <v>40010</v>
      </c>
      <c r="F4757" s="34">
        <f t="shared" si="296"/>
        <v>28.489021632275296</v>
      </c>
      <c r="G4757" s="16">
        <f t="shared" si="297"/>
        <v>37.592617218416748</v>
      </c>
      <c r="H4757" s="6">
        <f t="shared" si="298"/>
        <v>-2004.5086859809016</v>
      </c>
      <c r="I4757" s="16">
        <f t="shared" si="299"/>
        <v>-11.759880679098851</v>
      </c>
      <c r="J4757" s="10"/>
      <c r="N4757" s="4"/>
      <c r="O4757" s="17"/>
      <c r="P4757" s="17"/>
      <c r="Q4757" s="17"/>
      <c r="R4757" s="4"/>
    </row>
    <row r="4758" spans="1:18" x14ac:dyDescent="0.25">
      <c r="A4758" s="10">
        <v>45856.25</v>
      </c>
      <c r="B4758" s="5">
        <v>45856</v>
      </c>
      <c r="C4758" s="6">
        <v>53196.067983940971</v>
      </c>
      <c r="D4758" s="6">
        <v>13303.253445095486</v>
      </c>
      <c r="E4758" s="6">
        <v>40010</v>
      </c>
      <c r="F4758" s="34">
        <f t="shared" si="296"/>
        <v>25.007963838815161</v>
      </c>
      <c r="G4758" s="16">
        <f t="shared" si="297"/>
        <v>33.249821157449354</v>
      </c>
      <c r="H4758" s="6">
        <f t="shared" si="298"/>
        <v>-1737.5527039930548</v>
      </c>
      <c r="I4758" s="16">
        <f t="shared" si="299"/>
        <v>-11.552257816302944</v>
      </c>
      <c r="J4758" s="10"/>
      <c r="N4758" s="4"/>
      <c r="O4758" s="17"/>
      <c r="P4758" s="17"/>
      <c r="Q4758" s="17"/>
      <c r="R4758" s="4"/>
    </row>
    <row r="4759" spans="1:18" x14ac:dyDescent="0.25">
      <c r="A4759" s="10">
        <v>45856.291666666664</v>
      </c>
      <c r="B4759" s="5">
        <v>45856</v>
      </c>
      <c r="C4759" s="6">
        <v>53962.173467881941</v>
      </c>
      <c r="D4759" s="6">
        <v>11405.948397352431</v>
      </c>
      <c r="E4759" s="6">
        <v>40010</v>
      </c>
      <c r="F4759" s="34">
        <f t="shared" si="296"/>
        <v>21.136932900119753</v>
      </c>
      <c r="G4759" s="16">
        <f t="shared" si="297"/>
        <v>28.507744057366736</v>
      </c>
      <c r="H4759" s="6">
        <f t="shared" si="298"/>
        <v>-1897.3050477430552</v>
      </c>
      <c r="I4759" s="16">
        <f t="shared" si="299"/>
        <v>-14.261962726437682</v>
      </c>
      <c r="J4759" s="10"/>
      <c r="N4759" s="4"/>
      <c r="O4759" s="17"/>
      <c r="P4759" s="17"/>
      <c r="Q4759" s="17"/>
      <c r="R4759" s="4"/>
    </row>
    <row r="4760" spans="1:18" x14ac:dyDescent="0.25">
      <c r="A4760" s="10">
        <v>45856.333333333336</v>
      </c>
      <c r="B4760" s="5">
        <v>45856</v>
      </c>
      <c r="C4760" s="6">
        <v>54833.239021267364</v>
      </c>
      <c r="D4760" s="6">
        <v>9861.3979047309022</v>
      </c>
      <c r="E4760" s="6">
        <v>40010</v>
      </c>
      <c r="F4760" s="34">
        <f t="shared" si="296"/>
        <v>17.984343220917712</v>
      </c>
      <c r="G4760" s="16">
        <f t="shared" si="297"/>
        <v>24.647332928595105</v>
      </c>
      <c r="H4760" s="6">
        <f t="shared" si="298"/>
        <v>-1544.550492621529</v>
      </c>
      <c r="I4760" s="16">
        <f t="shared" si="299"/>
        <v>-13.541622658752802</v>
      </c>
      <c r="J4760" s="10"/>
      <c r="N4760" s="4"/>
      <c r="O4760" s="17"/>
      <c r="P4760" s="17"/>
      <c r="Q4760" s="17"/>
      <c r="R4760" s="4"/>
    </row>
    <row r="4761" spans="1:18" x14ac:dyDescent="0.25">
      <c r="A4761" s="10">
        <v>45856.375</v>
      </c>
      <c r="B4761" s="5">
        <v>45856</v>
      </c>
      <c r="C4761" s="6">
        <v>58401.676540798609</v>
      </c>
      <c r="D4761" s="6">
        <v>7009.3878656684028</v>
      </c>
      <c r="E4761" s="6">
        <v>40010</v>
      </c>
      <c r="F4761" s="34">
        <f t="shared" si="296"/>
        <v>12.00203192929186</v>
      </c>
      <c r="G4761" s="16">
        <f t="shared" si="297"/>
        <v>17.519089891698084</v>
      </c>
      <c r="H4761" s="6">
        <f t="shared" si="298"/>
        <v>-2852.0100390624993</v>
      </c>
      <c r="I4761" s="16">
        <f t="shared" si="299"/>
        <v>-28.920950828830033</v>
      </c>
      <c r="J4761" s="10"/>
      <c r="N4761" s="4"/>
      <c r="O4761" s="17"/>
      <c r="P4761" s="17"/>
      <c r="Q4761" s="17"/>
      <c r="R4761" s="4"/>
    </row>
    <row r="4762" spans="1:18" x14ac:dyDescent="0.25">
      <c r="A4762" s="10">
        <v>45856.416666666664</v>
      </c>
      <c r="B4762" s="5">
        <v>45856</v>
      </c>
      <c r="C4762" s="6">
        <v>63448.435807291666</v>
      </c>
      <c r="D4762" s="6">
        <v>6468.538980034722</v>
      </c>
      <c r="E4762" s="6">
        <v>40010</v>
      </c>
      <c r="F4762" s="34">
        <f t="shared" si="296"/>
        <v>10.194954213971876</v>
      </c>
      <c r="G4762" s="16">
        <f t="shared" si="297"/>
        <v>16.167305623680885</v>
      </c>
      <c r="H4762" s="6">
        <f t="shared" si="298"/>
        <v>-540.84888563368077</v>
      </c>
      <c r="I4762" s="16">
        <f t="shared" si="299"/>
        <v>-7.7160644552533464</v>
      </c>
      <c r="J4762" s="10"/>
      <c r="N4762" s="4"/>
      <c r="O4762" s="17"/>
      <c r="P4762" s="17"/>
      <c r="Q4762" s="17"/>
      <c r="R4762" s="4"/>
    </row>
    <row r="4763" spans="1:18" x14ac:dyDescent="0.25">
      <c r="A4763" s="10">
        <v>45856.458333333336</v>
      </c>
      <c r="B4763" s="5">
        <v>45856</v>
      </c>
      <c r="C4763" s="6">
        <v>65949.601985677087</v>
      </c>
      <c r="D4763" s="6">
        <v>6949.6719319661461</v>
      </c>
      <c r="E4763" s="6">
        <v>40010</v>
      </c>
      <c r="F4763" s="34">
        <f t="shared" si="296"/>
        <v>10.537852728020214</v>
      </c>
      <c r="G4763" s="16">
        <f t="shared" si="297"/>
        <v>17.369837370572721</v>
      </c>
      <c r="H4763" s="6">
        <f t="shared" si="298"/>
        <v>481.13295193142403</v>
      </c>
      <c r="I4763" s="16">
        <f t="shared" si="299"/>
        <v>7.4380467276528863</v>
      </c>
      <c r="J4763" s="10"/>
      <c r="N4763" s="4"/>
      <c r="O4763" s="17"/>
      <c r="P4763" s="17"/>
      <c r="Q4763" s="17"/>
      <c r="R4763" s="4"/>
    </row>
    <row r="4764" spans="1:18" x14ac:dyDescent="0.25">
      <c r="A4764" s="10">
        <v>45856.5</v>
      </c>
      <c r="B4764" s="5">
        <v>45856</v>
      </c>
      <c r="C4764" s="6">
        <v>68729.602695312497</v>
      </c>
      <c r="D4764" s="6">
        <v>8591.3208512369783</v>
      </c>
      <c r="E4764" s="6">
        <v>40010</v>
      </c>
      <c r="F4764" s="34">
        <f t="shared" si="296"/>
        <v>12.500175345583548</v>
      </c>
      <c r="G4764" s="16">
        <f t="shared" si="297"/>
        <v>21.472933894618791</v>
      </c>
      <c r="H4764" s="6">
        <f t="shared" si="298"/>
        <v>1641.6489192708323</v>
      </c>
      <c r="I4764" s="16">
        <f t="shared" si="299"/>
        <v>23.621962811219923</v>
      </c>
      <c r="J4764" s="10"/>
      <c r="N4764" s="4"/>
      <c r="O4764" s="17"/>
      <c r="P4764" s="17"/>
      <c r="Q4764" s="17"/>
      <c r="R4764" s="4"/>
    </row>
    <row r="4765" spans="1:18" x14ac:dyDescent="0.25">
      <c r="A4765" s="10">
        <v>45856.541666666664</v>
      </c>
      <c r="B4765" s="5">
        <v>45856</v>
      </c>
      <c r="C4765" s="6">
        <v>72634.658897569447</v>
      </c>
      <c r="D4765" s="6">
        <v>10068.474548611111</v>
      </c>
      <c r="E4765" s="6">
        <v>40010</v>
      </c>
      <c r="F4765" s="34">
        <f t="shared" si="296"/>
        <v>13.861804683091902</v>
      </c>
      <c r="G4765" s="16">
        <f t="shared" si="297"/>
        <v>25.164895147740847</v>
      </c>
      <c r="H4765" s="6">
        <f t="shared" si="298"/>
        <v>1477.1536973741331</v>
      </c>
      <c r="I4765" s="16">
        <f t="shared" si="299"/>
        <v>17.193557579233612</v>
      </c>
      <c r="J4765" s="10"/>
      <c r="N4765" s="4"/>
      <c r="O4765" s="17"/>
      <c r="P4765" s="17"/>
      <c r="Q4765" s="17"/>
      <c r="R4765" s="4"/>
    </row>
    <row r="4766" spans="1:18" x14ac:dyDescent="0.25">
      <c r="A4766" s="10">
        <v>45856.583333333336</v>
      </c>
      <c r="B4766" s="5">
        <v>45856</v>
      </c>
      <c r="C4766" s="6">
        <v>75817.311944444446</v>
      </c>
      <c r="D4766" s="6">
        <v>11388.184832085504</v>
      </c>
      <c r="E4766" s="6">
        <v>40010</v>
      </c>
      <c r="F4766" s="34">
        <f t="shared" si="296"/>
        <v>15.020560001428512</v>
      </c>
      <c r="G4766" s="16">
        <f t="shared" si="297"/>
        <v>28.463346243652847</v>
      </c>
      <c r="H4766" s="6">
        <f t="shared" si="298"/>
        <v>1319.7102834743928</v>
      </c>
      <c r="I4766" s="16">
        <f t="shared" si="299"/>
        <v>13.107350841507955</v>
      </c>
      <c r="J4766" s="10"/>
      <c r="N4766" s="4"/>
      <c r="O4766" s="17"/>
      <c r="P4766" s="17"/>
      <c r="Q4766" s="17"/>
      <c r="R4766" s="4"/>
    </row>
    <row r="4767" spans="1:18" x14ac:dyDescent="0.25">
      <c r="A4767" s="10">
        <v>45856.625</v>
      </c>
      <c r="B4767" s="5">
        <v>45856</v>
      </c>
      <c r="C4767" s="6">
        <v>78305.750117187505</v>
      </c>
      <c r="D4767" s="6">
        <v>13405.123846571181</v>
      </c>
      <c r="E4767" s="6">
        <v>40010</v>
      </c>
      <c r="F4767" s="34">
        <f t="shared" si="296"/>
        <v>17.118952090376389</v>
      </c>
      <c r="G4767" s="16">
        <f t="shared" si="297"/>
        <v>33.504433508050937</v>
      </c>
      <c r="H4767" s="6">
        <f t="shared" si="298"/>
        <v>2016.939014485677</v>
      </c>
      <c r="I4767" s="16">
        <f t="shared" si="299"/>
        <v>17.710803295035014</v>
      </c>
      <c r="J4767" s="10"/>
      <c r="N4767" s="4"/>
      <c r="O4767" s="17"/>
      <c r="P4767" s="17"/>
      <c r="Q4767" s="17"/>
      <c r="R4767" s="4"/>
    </row>
    <row r="4768" spans="1:18" x14ac:dyDescent="0.25">
      <c r="A4768" s="10">
        <v>45856.666666666664</v>
      </c>
      <c r="B4768" s="5">
        <v>45856</v>
      </c>
      <c r="C4768" s="6">
        <v>79055.738294270835</v>
      </c>
      <c r="D4768" s="6">
        <v>14710.507848307292</v>
      </c>
      <c r="E4768" s="6">
        <v>40010</v>
      </c>
      <c r="F4768" s="34">
        <f t="shared" si="296"/>
        <v>18.607767336951632</v>
      </c>
      <c r="G4768" s="16">
        <f t="shared" si="297"/>
        <v>36.767077851305402</v>
      </c>
      <c r="H4768" s="6">
        <f t="shared" si="298"/>
        <v>1305.3840017361108</v>
      </c>
      <c r="I4768" s="16">
        <f t="shared" si="299"/>
        <v>9.7379480911696863</v>
      </c>
      <c r="J4768" s="10"/>
      <c r="N4768" s="4"/>
      <c r="O4768" s="17"/>
      <c r="P4768" s="17"/>
      <c r="Q4768" s="17"/>
      <c r="R4768" s="4"/>
    </row>
    <row r="4769" spans="1:18" x14ac:dyDescent="0.25">
      <c r="A4769" s="10">
        <v>45856.708333333336</v>
      </c>
      <c r="B4769" s="5">
        <v>45856</v>
      </c>
      <c r="C4769" s="6">
        <v>78500.707300347218</v>
      </c>
      <c r="D4769" s="6">
        <v>15530.93439236111</v>
      </c>
      <c r="E4769" s="6">
        <v>40010</v>
      </c>
      <c r="F4769" s="34">
        <f t="shared" si="296"/>
        <v>19.784451537409797</v>
      </c>
      <c r="G4769" s="16">
        <f t="shared" si="297"/>
        <v>38.817631573009528</v>
      </c>
      <c r="H4769" s="6">
        <f t="shared" si="298"/>
        <v>820.42654405381836</v>
      </c>
      <c r="I4769" s="16">
        <f t="shared" si="299"/>
        <v>5.5771462991892777</v>
      </c>
      <c r="J4769" s="10"/>
      <c r="N4769" s="4"/>
      <c r="O4769" s="17"/>
      <c r="P4769" s="17"/>
      <c r="Q4769" s="17"/>
      <c r="R4769" s="4"/>
    </row>
    <row r="4770" spans="1:18" x14ac:dyDescent="0.25">
      <c r="A4770" s="10">
        <v>45856.75</v>
      </c>
      <c r="B4770" s="5">
        <v>45856</v>
      </c>
      <c r="C4770" s="6">
        <v>77965.460008680559</v>
      </c>
      <c r="D4770" s="6">
        <v>16227.432796223959</v>
      </c>
      <c r="E4770" s="6">
        <v>40010</v>
      </c>
      <c r="F4770" s="34">
        <f t="shared" si="296"/>
        <v>20.813617715353981</v>
      </c>
      <c r="G4770" s="16">
        <f t="shared" si="297"/>
        <v>40.558442379964902</v>
      </c>
      <c r="H4770" s="6">
        <f t="shared" si="298"/>
        <v>696.49840386284814</v>
      </c>
      <c r="I4770" s="16">
        <f t="shared" si="299"/>
        <v>4.4845878957895851</v>
      </c>
      <c r="J4770" s="10"/>
      <c r="N4770" s="4"/>
      <c r="O4770" s="17"/>
      <c r="P4770" s="17"/>
      <c r="Q4770" s="17"/>
      <c r="R4770" s="4"/>
    </row>
    <row r="4771" spans="1:18" x14ac:dyDescent="0.25">
      <c r="A4771" s="10">
        <v>45856.791666666664</v>
      </c>
      <c r="B4771" s="5">
        <v>45856</v>
      </c>
      <c r="C4771" s="6">
        <v>77365.643702256944</v>
      </c>
      <c r="D4771" s="6">
        <v>17056.439925130209</v>
      </c>
      <c r="E4771" s="6">
        <v>40010</v>
      </c>
      <c r="F4771" s="34">
        <f t="shared" si="296"/>
        <v>22.046530099034946</v>
      </c>
      <c r="G4771" s="16">
        <f t="shared" si="297"/>
        <v>42.630442202274956</v>
      </c>
      <c r="H4771" s="6">
        <f t="shared" si="298"/>
        <v>829.00712890625073</v>
      </c>
      <c r="I4771" s="16">
        <f t="shared" si="299"/>
        <v>5.1086770120481191</v>
      </c>
      <c r="J4771" s="10"/>
      <c r="N4771" s="4"/>
      <c r="O4771" s="17"/>
      <c r="P4771" s="17"/>
      <c r="Q4771" s="17"/>
      <c r="R4771" s="4"/>
    </row>
    <row r="4772" spans="1:18" x14ac:dyDescent="0.25">
      <c r="A4772" s="10">
        <v>45856.833333333336</v>
      </c>
      <c r="B4772" s="5">
        <v>45856</v>
      </c>
      <c r="C4772" s="6">
        <v>75423.075976562497</v>
      </c>
      <c r="D4772" s="6">
        <v>18864.424991319444</v>
      </c>
      <c r="E4772" s="6">
        <v>40010</v>
      </c>
      <c r="F4772" s="34">
        <f t="shared" si="296"/>
        <v>25.011476589978255</v>
      </c>
      <c r="G4772" s="16">
        <f t="shared" si="297"/>
        <v>47.149275159508733</v>
      </c>
      <c r="H4772" s="6">
        <f t="shared" si="298"/>
        <v>1807.9850661892342</v>
      </c>
      <c r="I4772" s="16">
        <f t="shared" si="299"/>
        <v>10.60001427100522</v>
      </c>
      <c r="J4772" s="10"/>
      <c r="N4772" s="4"/>
      <c r="O4772" s="17"/>
      <c r="P4772" s="17"/>
      <c r="Q4772" s="17"/>
      <c r="R4772" s="4"/>
    </row>
    <row r="4773" spans="1:18" x14ac:dyDescent="0.25">
      <c r="A4773" s="10">
        <v>45856.875</v>
      </c>
      <c r="B4773" s="5">
        <v>45856</v>
      </c>
      <c r="C4773" s="6">
        <v>72818.407847222217</v>
      </c>
      <c r="D4773" s="6">
        <v>19502.902354600694</v>
      </c>
      <c r="E4773" s="6">
        <v>40010</v>
      </c>
      <c r="F4773" s="34">
        <f t="shared" si="296"/>
        <v>26.782928837882668</v>
      </c>
      <c r="G4773" s="16">
        <f t="shared" si="297"/>
        <v>48.745069619096959</v>
      </c>
      <c r="H4773" s="6">
        <f t="shared" si="298"/>
        <v>638.47736328125029</v>
      </c>
      <c r="I4773" s="16">
        <f t="shared" si="299"/>
        <v>3.3845577778015961</v>
      </c>
      <c r="J4773" s="10"/>
      <c r="N4773" s="4"/>
      <c r="O4773" s="17"/>
      <c r="P4773" s="17"/>
      <c r="Q4773" s="17"/>
      <c r="R4773" s="4"/>
    </row>
    <row r="4774" spans="1:18" x14ac:dyDescent="0.25">
      <c r="A4774" s="10">
        <v>45856.916666666664</v>
      </c>
      <c r="B4774" s="5">
        <v>45856</v>
      </c>
      <c r="C4774" s="6">
        <v>70688.766875000001</v>
      </c>
      <c r="D4774" s="6">
        <v>21679.272417534721</v>
      </c>
      <c r="E4774" s="6">
        <v>40010</v>
      </c>
      <c r="F4774" s="34">
        <f t="shared" si="296"/>
        <v>30.66862441647978</v>
      </c>
      <c r="G4774" s="16">
        <f t="shared" si="297"/>
        <v>54.184634885115521</v>
      </c>
      <c r="H4774" s="6">
        <f t="shared" si="298"/>
        <v>2176.3700629340274</v>
      </c>
      <c r="I4774" s="16">
        <f t="shared" si="299"/>
        <v>11.159211195151302</v>
      </c>
      <c r="J4774" s="10"/>
      <c r="N4774" s="4"/>
      <c r="O4774" s="17"/>
      <c r="P4774" s="17"/>
      <c r="Q4774" s="17"/>
      <c r="R4774" s="4"/>
    </row>
    <row r="4775" spans="1:18" x14ac:dyDescent="0.25">
      <c r="A4775" s="10">
        <v>45856.958333333336</v>
      </c>
      <c r="B4775" s="5">
        <v>45856</v>
      </c>
      <c r="C4775" s="6">
        <v>67445.894869791664</v>
      </c>
      <c r="D4775" s="6">
        <v>23219.003079427082</v>
      </c>
      <c r="E4775" s="6">
        <v>40010</v>
      </c>
      <c r="F4775" s="34">
        <f t="shared" si="296"/>
        <v>34.426117592853885</v>
      </c>
      <c r="G4775" s="16">
        <f t="shared" si="297"/>
        <v>58.032999448705525</v>
      </c>
      <c r="H4775" s="6">
        <f t="shared" si="298"/>
        <v>1539.7306618923612</v>
      </c>
      <c r="I4775" s="16">
        <f t="shared" si="299"/>
        <v>7.1023170530713466</v>
      </c>
      <c r="J4775" s="10"/>
      <c r="N4775" s="4"/>
      <c r="O4775" s="17"/>
      <c r="P4775" s="17"/>
      <c r="Q4775" s="17"/>
      <c r="R4775" s="4"/>
    </row>
    <row r="4776" spans="1:18" x14ac:dyDescent="0.25">
      <c r="A4776" s="10">
        <v>45857</v>
      </c>
      <c r="B4776" s="5">
        <v>45857</v>
      </c>
      <c r="C4776" s="6">
        <v>63875.134322916667</v>
      </c>
      <c r="D4776" s="6">
        <v>23278.963272569443</v>
      </c>
      <c r="E4776" s="6">
        <v>40010</v>
      </c>
      <c r="F4776" s="34">
        <f t="shared" si="296"/>
        <v>36.444484257182346</v>
      </c>
      <c r="G4776" s="16">
        <f t="shared" si="297"/>
        <v>58.182862465807148</v>
      </c>
      <c r="H4776" s="6">
        <f t="shared" si="298"/>
        <v>59.960193142360367</v>
      </c>
      <c r="I4776" s="16">
        <f t="shared" si="299"/>
        <v>0.25823758641682326</v>
      </c>
      <c r="J4776" s="10"/>
      <c r="N4776" s="4"/>
      <c r="O4776" s="17"/>
      <c r="P4776" s="17"/>
      <c r="Q4776" s="17"/>
      <c r="R4776" s="4"/>
    </row>
    <row r="4777" spans="1:18" x14ac:dyDescent="0.25">
      <c r="A4777" s="10">
        <v>45857.041666666664</v>
      </c>
      <c r="B4777" s="5">
        <v>45857</v>
      </c>
      <c r="C4777" s="6">
        <v>60613.955683593747</v>
      </c>
      <c r="D4777" s="6">
        <v>23510.150620659722</v>
      </c>
      <c r="E4777" s="6">
        <v>40010</v>
      </c>
      <c r="F4777" s="34">
        <f t="shared" si="296"/>
        <v>38.786695828569997</v>
      </c>
      <c r="G4777" s="16">
        <f t="shared" si="297"/>
        <v>58.760686380054295</v>
      </c>
      <c r="H4777" s="6">
        <f t="shared" si="298"/>
        <v>231.18734809027956</v>
      </c>
      <c r="I4777" s="16">
        <f t="shared" si="299"/>
        <v>0.99311702752114006</v>
      </c>
      <c r="J4777" s="10"/>
      <c r="N4777" s="4"/>
      <c r="O4777" s="17"/>
      <c r="P4777" s="17"/>
      <c r="Q4777" s="17"/>
      <c r="R4777" s="4"/>
    </row>
    <row r="4778" spans="1:18" x14ac:dyDescent="0.25">
      <c r="A4778" s="10">
        <v>45857.083333333336</v>
      </c>
      <c r="B4778" s="5">
        <v>45857</v>
      </c>
      <c r="C4778" s="6">
        <v>58035.215230034722</v>
      </c>
      <c r="D4778" s="6">
        <v>23226.098174913193</v>
      </c>
      <c r="E4778" s="6">
        <v>40010</v>
      </c>
      <c r="F4778" s="34">
        <f t="shared" si="296"/>
        <v>40.02069792082564</v>
      </c>
      <c r="G4778" s="16">
        <f t="shared" si="297"/>
        <v>58.050732754094462</v>
      </c>
      <c r="H4778" s="6">
        <f t="shared" si="298"/>
        <v>-284.05244574652897</v>
      </c>
      <c r="I4778" s="16">
        <f t="shared" si="299"/>
        <v>-1.208211935047816</v>
      </c>
      <c r="J4778" s="10"/>
      <c r="N4778" s="4"/>
      <c r="O4778" s="17"/>
      <c r="P4778" s="17"/>
      <c r="Q4778" s="17"/>
      <c r="R4778" s="4"/>
    </row>
    <row r="4779" spans="1:18" x14ac:dyDescent="0.25">
      <c r="A4779" s="10">
        <v>45857.125</v>
      </c>
      <c r="B4779" s="5">
        <v>45857</v>
      </c>
      <c r="C4779" s="6">
        <v>55907.878400607638</v>
      </c>
      <c r="D4779" s="6">
        <v>22291.338044704862</v>
      </c>
      <c r="E4779" s="6">
        <v>40010</v>
      </c>
      <c r="F4779" s="34">
        <f t="shared" si="296"/>
        <v>39.871550633662729</v>
      </c>
      <c r="G4779" s="16">
        <f t="shared" si="297"/>
        <v>55.714416507635242</v>
      </c>
      <c r="H4779" s="6">
        <f t="shared" si="298"/>
        <v>-934.76013020833125</v>
      </c>
      <c r="I4779" s="16">
        <f t="shared" si="299"/>
        <v>-4.0246111213719811</v>
      </c>
      <c r="J4779" s="10"/>
      <c r="N4779" s="4"/>
      <c r="O4779" s="17"/>
      <c r="P4779" s="17"/>
      <c r="Q4779" s="17"/>
      <c r="R4779" s="4"/>
    </row>
    <row r="4780" spans="1:18" x14ac:dyDescent="0.25">
      <c r="A4780" s="10">
        <v>45857.166666666664</v>
      </c>
      <c r="B4780" s="5">
        <v>45857</v>
      </c>
      <c r="C4780" s="6">
        <v>54445.403776041669</v>
      </c>
      <c r="D4780" s="6">
        <v>21802.351736111112</v>
      </c>
      <c r="E4780" s="6">
        <v>40010</v>
      </c>
      <c r="F4780" s="34">
        <f t="shared" si="296"/>
        <v>40.044430243908096</v>
      </c>
      <c r="G4780" s="16">
        <f t="shared" si="297"/>
        <v>54.492256276208728</v>
      </c>
      <c r="H4780" s="6">
        <f t="shared" si="298"/>
        <v>-488.98630859375044</v>
      </c>
      <c r="I4780" s="16">
        <f t="shared" si="299"/>
        <v>-2.1936157785284021</v>
      </c>
      <c r="J4780" s="10"/>
      <c r="N4780" s="4"/>
      <c r="O4780" s="17"/>
      <c r="P4780" s="17"/>
      <c r="Q4780" s="17"/>
      <c r="R4780" s="4"/>
    </row>
    <row r="4781" spans="1:18" x14ac:dyDescent="0.25">
      <c r="A4781" s="10">
        <v>45857.208333333336</v>
      </c>
      <c r="B4781" s="5">
        <v>45857</v>
      </c>
      <c r="C4781" s="6">
        <v>53785.467473958335</v>
      </c>
      <c r="D4781" s="6">
        <v>21657.343619791667</v>
      </c>
      <c r="E4781" s="6">
        <v>40010</v>
      </c>
      <c r="F4781" s="34">
        <f t="shared" si="296"/>
        <v>40.266162286825242</v>
      </c>
      <c r="G4781" s="16">
        <f t="shared" si="297"/>
        <v>54.129826592830966</v>
      </c>
      <c r="H4781" s="6">
        <f t="shared" si="298"/>
        <v>-145.00811631944453</v>
      </c>
      <c r="I4781" s="16">
        <f t="shared" si="299"/>
        <v>-0.66510309564113856</v>
      </c>
      <c r="J4781" s="10"/>
      <c r="N4781" s="4"/>
      <c r="O4781" s="17"/>
      <c r="P4781" s="17"/>
      <c r="Q4781" s="17"/>
      <c r="R4781" s="4"/>
    </row>
    <row r="4782" spans="1:18" x14ac:dyDescent="0.25">
      <c r="A4782" s="10">
        <v>45857.25</v>
      </c>
      <c r="B4782" s="5">
        <v>45857</v>
      </c>
      <c r="C4782" s="6">
        <v>53199.436317274303</v>
      </c>
      <c r="D4782" s="6">
        <v>20557.748411458335</v>
      </c>
      <c r="E4782" s="6">
        <v>40010</v>
      </c>
      <c r="F4782" s="34">
        <f t="shared" si="296"/>
        <v>38.642793673328946</v>
      </c>
      <c r="G4782" s="16">
        <f t="shared" si="297"/>
        <v>51.381525647234028</v>
      </c>
      <c r="H4782" s="6">
        <f t="shared" si="298"/>
        <v>-1099.5952083333323</v>
      </c>
      <c r="I4782" s="16">
        <f t="shared" si="299"/>
        <v>-5.0772395157846688</v>
      </c>
      <c r="J4782" s="10"/>
      <c r="N4782" s="4"/>
      <c r="O4782" s="17"/>
      <c r="P4782" s="17"/>
      <c r="Q4782" s="17"/>
      <c r="R4782" s="4"/>
    </row>
    <row r="4783" spans="1:18" x14ac:dyDescent="0.25">
      <c r="A4783" s="10">
        <v>45857.291666666664</v>
      </c>
      <c r="B4783" s="5">
        <v>45857</v>
      </c>
      <c r="C4783" s="6">
        <v>53229.866614583334</v>
      </c>
      <c r="D4783" s="6">
        <v>20020.624884982641</v>
      </c>
      <c r="E4783" s="6">
        <v>40010</v>
      </c>
      <c r="F4783" s="34">
        <f t="shared" si="296"/>
        <v>37.611638274324754</v>
      </c>
      <c r="G4783" s="16">
        <f t="shared" si="297"/>
        <v>50.039052449344268</v>
      </c>
      <c r="H4783" s="6">
        <f t="shared" si="298"/>
        <v>-537.12352647569423</v>
      </c>
      <c r="I4783" s="16">
        <f t="shared" si="299"/>
        <v>-2.6127546447465817</v>
      </c>
      <c r="J4783" s="10"/>
      <c r="N4783" s="4"/>
      <c r="O4783" s="17"/>
      <c r="P4783" s="17"/>
      <c r="Q4783" s="17"/>
      <c r="R4783" s="4"/>
    </row>
    <row r="4784" spans="1:18" x14ac:dyDescent="0.25">
      <c r="A4784" s="10">
        <v>45857.333333333336</v>
      </c>
      <c r="B4784" s="5">
        <v>45857</v>
      </c>
      <c r="C4784" s="6">
        <v>53996.867204861112</v>
      </c>
      <c r="D4784" s="6">
        <v>19016.481786024306</v>
      </c>
      <c r="E4784" s="6">
        <v>40010</v>
      </c>
      <c r="F4784" s="34">
        <f t="shared" si="296"/>
        <v>35.217750159239479</v>
      </c>
      <c r="G4784" s="16">
        <f t="shared" si="297"/>
        <v>47.529322134527128</v>
      </c>
      <c r="H4784" s="6">
        <f t="shared" si="298"/>
        <v>-1004.143098958335</v>
      </c>
      <c r="I4784" s="16">
        <f t="shared" si="299"/>
        <v>-5.0155432446643422</v>
      </c>
      <c r="J4784" s="10"/>
      <c r="N4784" s="4"/>
      <c r="O4784" s="17"/>
      <c r="P4784" s="17"/>
      <c r="Q4784" s="17"/>
      <c r="R4784" s="4"/>
    </row>
    <row r="4785" spans="1:18" x14ac:dyDescent="0.25">
      <c r="A4785" s="10">
        <v>45857.375</v>
      </c>
      <c r="B4785" s="5">
        <v>45857</v>
      </c>
      <c r="C4785" s="6">
        <v>59353.773174913193</v>
      </c>
      <c r="D4785" s="6">
        <v>17297.890711805554</v>
      </c>
      <c r="E4785" s="6">
        <v>40010</v>
      </c>
      <c r="F4785" s="34">
        <f t="shared" si="296"/>
        <v>29.143708624604812</v>
      </c>
      <c r="G4785" s="16">
        <f t="shared" si="297"/>
        <v>43.2339182999389</v>
      </c>
      <c r="H4785" s="6">
        <f t="shared" si="298"/>
        <v>-1718.5910742187516</v>
      </c>
      <c r="I4785" s="16">
        <f t="shared" si="299"/>
        <v>-9.0373765955056289</v>
      </c>
      <c r="J4785" s="10"/>
      <c r="N4785" s="4"/>
      <c r="O4785" s="17"/>
      <c r="P4785" s="17"/>
      <c r="Q4785" s="17"/>
      <c r="R4785" s="4"/>
    </row>
    <row r="4786" spans="1:18" x14ac:dyDescent="0.25">
      <c r="A4786" s="10">
        <v>45857.416666666664</v>
      </c>
      <c r="B4786" s="5">
        <v>45857</v>
      </c>
      <c r="C4786" s="6">
        <v>64492.87140625</v>
      </c>
      <c r="D4786" s="6">
        <v>19746.02113172743</v>
      </c>
      <c r="E4786" s="6">
        <v>40010</v>
      </c>
      <c r="F4786" s="34">
        <f t="shared" si="296"/>
        <v>30.617370107999015</v>
      </c>
      <c r="G4786" s="16">
        <f t="shared" si="297"/>
        <v>49.352714650655912</v>
      </c>
      <c r="H4786" s="6">
        <f t="shared" si="298"/>
        <v>2448.1304199218757</v>
      </c>
      <c r="I4786" s="16">
        <f t="shared" si="299"/>
        <v>14.152768454312541</v>
      </c>
      <c r="J4786" s="10"/>
      <c r="N4786" s="4"/>
      <c r="O4786" s="17"/>
      <c r="P4786" s="17"/>
      <c r="Q4786" s="17"/>
      <c r="R4786" s="4"/>
    </row>
    <row r="4787" spans="1:18" x14ac:dyDescent="0.25">
      <c r="A4787" s="10">
        <v>45857.458333333336</v>
      </c>
      <c r="B4787" s="5">
        <v>45857</v>
      </c>
      <c r="C4787" s="6">
        <v>67019.487161458339</v>
      </c>
      <c r="D4787" s="6">
        <v>20330.403893229166</v>
      </c>
      <c r="E4787" s="6">
        <v>40010</v>
      </c>
      <c r="F4787" s="34">
        <f t="shared" si="296"/>
        <v>30.335063358886465</v>
      </c>
      <c r="G4787" s="16">
        <f t="shared" si="297"/>
        <v>50.813306406471291</v>
      </c>
      <c r="H4787" s="6">
        <f t="shared" si="298"/>
        <v>584.38276150173624</v>
      </c>
      <c r="I4787" s="16">
        <f t="shared" si="299"/>
        <v>2.9594962833437068</v>
      </c>
      <c r="J4787" s="10"/>
      <c r="N4787" s="4"/>
      <c r="O4787" s="17"/>
      <c r="P4787" s="17"/>
      <c r="Q4787" s="17"/>
      <c r="R4787" s="4"/>
    </row>
    <row r="4788" spans="1:18" x14ac:dyDescent="0.25">
      <c r="A4788" s="10">
        <v>45857.5</v>
      </c>
      <c r="B4788" s="5">
        <v>45857</v>
      </c>
      <c r="C4788" s="6">
        <v>69644.260694444441</v>
      </c>
      <c r="D4788" s="6">
        <v>20398.371575520832</v>
      </c>
      <c r="E4788" s="6">
        <v>40010</v>
      </c>
      <c r="F4788" s="34">
        <f t="shared" si="296"/>
        <v>29.289379156476596</v>
      </c>
      <c r="G4788" s="16">
        <f t="shared" si="297"/>
        <v>50.983183143016333</v>
      </c>
      <c r="H4788" s="6">
        <f t="shared" si="298"/>
        <v>67.967682291666279</v>
      </c>
      <c r="I4788" s="16">
        <f t="shared" si="299"/>
        <v>0.3343154550623671</v>
      </c>
      <c r="J4788" s="10"/>
      <c r="N4788" s="4"/>
      <c r="O4788" s="17"/>
      <c r="P4788" s="17"/>
      <c r="Q4788" s="17"/>
      <c r="R4788" s="4"/>
    </row>
    <row r="4789" spans="1:18" x14ac:dyDescent="0.25">
      <c r="A4789" s="10">
        <v>45857.541666666664</v>
      </c>
      <c r="B4789" s="5">
        <v>45857</v>
      </c>
      <c r="C4789" s="6">
        <v>72792.15665798611</v>
      </c>
      <c r="D4789" s="6">
        <v>19362.867864583332</v>
      </c>
      <c r="E4789" s="6">
        <v>40010</v>
      </c>
      <c r="F4789" s="34">
        <f t="shared" si="296"/>
        <v>26.600211827161203</v>
      </c>
      <c r="G4789" s="16">
        <f t="shared" si="297"/>
        <v>48.395070893734896</v>
      </c>
      <c r="H4789" s="6">
        <f t="shared" si="298"/>
        <v>-1035.5037109375007</v>
      </c>
      <c r="I4789" s="16">
        <f t="shared" si="299"/>
        <v>-5.0764038055869234</v>
      </c>
      <c r="J4789" s="10"/>
      <c r="N4789" s="4"/>
      <c r="O4789" s="17"/>
      <c r="P4789" s="17"/>
      <c r="Q4789" s="17"/>
      <c r="R4789" s="4"/>
    </row>
    <row r="4790" spans="1:18" x14ac:dyDescent="0.25">
      <c r="A4790" s="10">
        <v>45857.583333333336</v>
      </c>
      <c r="B4790" s="5">
        <v>45857</v>
      </c>
      <c r="C4790" s="6">
        <v>75414.830768229163</v>
      </c>
      <c r="D4790" s="6">
        <v>17443.352669270833</v>
      </c>
      <c r="E4790" s="6">
        <v>40010</v>
      </c>
      <c r="F4790" s="34">
        <f t="shared" si="296"/>
        <v>23.12987046656529</v>
      </c>
      <c r="G4790" s="16">
        <f t="shared" si="297"/>
        <v>43.597482302601435</v>
      </c>
      <c r="H4790" s="6">
        <f t="shared" si="298"/>
        <v>-1919.5151953124987</v>
      </c>
      <c r="I4790" s="16">
        <f t="shared" si="299"/>
        <v>-9.9133827113672996</v>
      </c>
      <c r="J4790" s="10"/>
      <c r="N4790" s="4"/>
      <c r="O4790" s="17"/>
      <c r="P4790" s="17"/>
      <c r="Q4790" s="17"/>
      <c r="R4790" s="4"/>
    </row>
    <row r="4791" spans="1:18" x14ac:dyDescent="0.25">
      <c r="A4791" s="10">
        <v>45857.625</v>
      </c>
      <c r="B4791" s="5">
        <v>45857</v>
      </c>
      <c r="C4791" s="6">
        <v>77011.472135416669</v>
      </c>
      <c r="D4791" s="6">
        <v>16361.386373697916</v>
      </c>
      <c r="E4791" s="6">
        <v>40010</v>
      </c>
      <c r="F4791" s="34">
        <f t="shared" si="296"/>
        <v>21.245388407753225</v>
      </c>
      <c r="G4791" s="16">
        <f t="shared" si="297"/>
        <v>40.893242623588897</v>
      </c>
      <c r="H4791" s="6">
        <f t="shared" si="298"/>
        <v>-1081.9662955729164</v>
      </c>
      <c r="I4791" s="16">
        <f t="shared" si="299"/>
        <v>-6.2027427644627489</v>
      </c>
      <c r="J4791" s="10"/>
      <c r="N4791" s="4"/>
      <c r="O4791" s="17"/>
      <c r="P4791" s="17"/>
      <c r="Q4791" s="17"/>
      <c r="R4791" s="4"/>
    </row>
    <row r="4792" spans="1:18" x14ac:dyDescent="0.25">
      <c r="A4792" s="10">
        <v>45857.666666666664</v>
      </c>
      <c r="B4792" s="5">
        <v>45857</v>
      </c>
      <c r="C4792" s="6">
        <v>77867.823732638892</v>
      </c>
      <c r="D4792" s="6">
        <v>16683.35373155382</v>
      </c>
      <c r="E4792" s="6">
        <v>40010</v>
      </c>
      <c r="F4792" s="34">
        <f t="shared" si="296"/>
        <v>21.42522152517904</v>
      </c>
      <c r="G4792" s="16">
        <f t="shared" si="297"/>
        <v>41.697959838924817</v>
      </c>
      <c r="H4792" s="6">
        <f t="shared" si="298"/>
        <v>321.96735785590317</v>
      </c>
      <c r="I4792" s="16">
        <f t="shared" si="299"/>
        <v>1.9678488760187733</v>
      </c>
      <c r="J4792" s="10"/>
      <c r="N4792" s="4"/>
      <c r="O4792" s="17"/>
      <c r="P4792" s="17"/>
      <c r="Q4792" s="17"/>
      <c r="R4792" s="4"/>
    </row>
    <row r="4793" spans="1:18" x14ac:dyDescent="0.25">
      <c r="A4793" s="10">
        <v>45857.708333333336</v>
      </c>
      <c r="B4793" s="5">
        <v>45857</v>
      </c>
      <c r="C4793" s="6">
        <v>78394.085082465273</v>
      </c>
      <c r="D4793" s="6">
        <v>17281.258307291668</v>
      </c>
      <c r="E4793" s="6">
        <v>40010</v>
      </c>
      <c r="F4793" s="34">
        <f t="shared" si="296"/>
        <v>22.044084434575584</v>
      </c>
      <c r="G4793" s="16">
        <f t="shared" si="297"/>
        <v>43.192347681308839</v>
      </c>
      <c r="H4793" s="6">
        <f t="shared" si="298"/>
        <v>597.90457573784806</v>
      </c>
      <c r="I4793" s="16">
        <f t="shared" si="299"/>
        <v>3.5838392289615597</v>
      </c>
      <c r="J4793" s="10"/>
      <c r="N4793" s="4"/>
      <c r="O4793" s="17"/>
      <c r="P4793" s="17"/>
      <c r="Q4793" s="17"/>
      <c r="R4793" s="4"/>
    </row>
    <row r="4794" spans="1:18" x14ac:dyDescent="0.25">
      <c r="A4794" s="10">
        <v>45857.75</v>
      </c>
      <c r="B4794" s="5">
        <v>45857</v>
      </c>
      <c r="C4794" s="6">
        <v>77876.111119791662</v>
      </c>
      <c r="D4794" s="6">
        <v>18933.415652126736</v>
      </c>
      <c r="E4794" s="6">
        <v>40010</v>
      </c>
      <c r="F4794" s="34">
        <f t="shared" si="296"/>
        <v>24.312225379362765</v>
      </c>
      <c r="G4794" s="16">
        <f t="shared" si="297"/>
        <v>47.321708703141056</v>
      </c>
      <c r="H4794" s="6">
        <f t="shared" si="298"/>
        <v>1652.1573448350682</v>
      </c>
      <c r="I4794" s="16">
        <f t="shared" si="299"/>
        <v>9.5603995696190456</v>
      </c>
      <c r="J4794" s="10"/>
      <c r="N4794" s="4"/>
      <c r="O4794" s="17"/>
      <c r="P4794" s="17"/>
      <c r="Q4794" s="17"/>
      <c r="R4794" s="4"/>
    </row>
    <row r="4795" spans="1:18" x14ac:dyDescent="0.25">
      <c r="A4795" s="10">
        <v>45857.791666666664</v>
      </c>
      <c r="B4795" s="5">
        <v>45857</v>
      </c>
      <c r="C4795" s="6">
        <v>77032.498550347227</v>
      </c>
      <c r="D4795" s="6">
        <v>20797.373350694445</v>
      </c>
      <c r="E4795" s="6">
        <v>40010</v>
      </c>
      <c r="F4795" s="34">
        <f t="shared" si="296"/>
        <v>26.998180952291982</v>
      </c>
      <c r="G4795" s="16">
        <f t="shared" si="297"/>
        <v>51.980438267169319</v>
      </c>
      <c r="H4795" s="6">
        <f t="shared" si="298"/>
        <v>1863.9576985677086</v>
      </c>
      <c r="I4795" s="16">
        <f t="shared" si="299"/>
        <v>9.8448041960053612</v>
      </c>
      <c r="J4795" s="10"/>
      <c r="N4795" s="4"/>
      <c r="O4795" s="17"/>
      <c r="P4795" s="17"/>
      <c r="Q4795" s="17"/>
      <c r="R4795" s="4"/>
    </row>
    <row r="4796" spans="1:18" x14ac:dyDescent="0.25">
      <c r="A4796" s="10">
        <v>45857.833333333336</v>
      </c>
      <c r="B4796" s="5">
        <v>45857</v>
      </c>
      <c r="C4796" s="6">
        <v>75368.083320312493</v>
      </c>
      <c r="D4796" s="6">
        <v>22159.222211371529</v>
      </c>
      <c r="E4796" s="6">
        <v>40010</v>
      </c>
      <c r="F4796" s="34">
        <f t="shared" si="296"/>
        <v>29.401334404638341</v>
      </c>
      <c r="G4796" s="16">
        <f t="shared" si="297"/>
        <v>55.384209476059809</v>
      </c>
      <c r="H4796" s="6">
        <f t="shared" si="298"/>
        <v>1361.8488606770843</v>
      </c>
      <c r="I4796" s="16">
        <f t="shared" si="299"/>
        <v>6.5481772035006092</v>
      </c>
      <c r="J4796" s="10"/>
      <c r="N4796" s="4"/>
      <c r="O4796" s="17"/>
      <c r="P4796" s="17"/>
      <c r="Q4796" s="17"/>
      <c r="R4796" s="4"/>
    </row>
    <row r="4797" spans="1:18" x14ac:dyDescent="0.25">
      <c r="A4797" s="10">
        <v>45857.875</v>
      </c>
      <c r="B4797" s="5">
        <v>45857</v>
      </c>
      <c r="C4797" s="6">
        <v>72744.700601128468</v>
      </c>
      <c r="D4797" s="6">
        <v>22165.656635199652</v>
      </c>
      <c r="E4797" s="6">
        <v>40010</v>
      </c>
      <c r="F4797" s="34">
        <f t="shared" si="296"/>
        <v>30.470476133701762</v>
      </c>
      <c r="G4797" s="16">
        <f t="shared" si="297"/>
        <v>55.400291515120351</v>
      </c>
      <c r="H4797" s="6">
        <f t="shared" si="298"/>
        <v>6.4344238281228172</v>
      </c>
      <c r="I4797" s="16">
        <f t="shared" si="299"/>
        <v>2.903722778149154E-2</v>
      </c>
      <c r="J4797" s="10"/>
      <c r="N4797" s="4"/>
      <c r="O4797" s="17"/>
      <c r="P4797" s="17"/>
      <c r="Q4797" s="17"/>
      <c r="R4797" s="4"/>
    </row>
    <row r="4798" spans="1:18" x14ac:dyDescent="0.25">
      <c r="A4798" s="10">
        <v>45857.916666666664</v>
      </c>
      <c r="B4798" s="5">
        <v>45857</v>
      </c>
      <c r="C4798" s="6">
        <v>70897.429943576382</v>
      </c>
      <c r="D4798" s="6">
        <v>23763.478656684027</v>
      </c>
      <c r="E4798" s="6">
        <v>40010</v>
      </c>
      <c r="F4798" s="34">
        <f t="shared" si="296"/>
        <v>33.518110142491985</v>
      </c>
      <c r="G4798" s="16">
        <f t="shared" si="297"/>
        <v>59.393848179665156</v>
      </c>
      <c r="H4798" s="6">
        <f t="shared" si="298"/>
        <v>1597.822021484375</v>
      </c>
      <c r="I4798" s="16">
        <f t="shared" si="299"/>
        <v>7.2085481056626639</v>
      </c>
      <c r="J4798" s="10"/>
      <c r="N4798" s="4"/>
      <c r="O4798" s="17"/>
      <c r="P4798" s="17"/>
      <c r="Q4798" s="17"/>
      <c r="R4798" s="4"/>
    </row>
    <row r="4799" spans="1:18" x14ac:dyDescent="0.25">
      <c r="A4799" s="10">
        <v>45857.958333333336</v>
      </c>
      <c r="B4799" s="5">
        <v>45857</v>
      </c>
      <c r="C4799" s="6">
        <v>68011.740121527779</v>
      </c>
      <c r="D4799" s="6">
        <v>25602.99203559028</v>
      </c>
      <c r="E4799" s="6">
        <v>40010</v>
      </c>
      <c r="F4799" s="34">
        <f t="shared" si="296"/>
        <v>37.644959517049848</v>
      </c>
      <c r="G4799" s="16">
        <f t="shared" si="297"/>
        <v>63.991482218421091</v>
      </c>
      <c r="H4799" s="6">
        <f t="shared" si="298"/>
        <v>1839.5133789062529</v>
      </c>
      <c r="I4799" s="16">
        <f t="shared" si="299"/>
        <v>7.7409263411392315</v>
      </c>
      <c r="J4799" s="10"/>
      <c r="N4799" s="4"/>
      <c r="O4799" s="17"/>
      <c r="P4799" s="17"/>
      <c r="Q4799" s="17"/>
      <c r="R4799" s="4"/>
    </row>
    <row r="4800" spans="1:18" x14ac:dyDescent="0.25">
      <c r="A4800" s="10">
        <v>45858</v>
      </c>
      <c r="B4800" s="5">
        <v>45858</v>
      </c>
      <c r="C4800" s="6">
        <v>64697.368474392359</v>
      </c>
      <c r="D4800" s="6">
        <v>26585.461267361112</v>
      </c>
      <c r="E4800" s="6">
        <v>40010</v>
      </c>
      <c r="F4800" s="34">
        <f t="shared" si="296"/>
        <v>41.092028770666019</v>
      </c>
      <c r="G4800" s="16">
        <f t="shared" si="297"/>
        <v>66.447041408050765</v>
      </c>
      <c r="H4800" s="6">
        <f t="shared" si="298"/>
        <v>982.46923177083227</v>
      </c>
      <c r="I4800" s="16">
        <f t="shared" si="299"/>
        <v>3.8373219442677584</v>
      </c>
      <c r="J4800" s="10"/>
      <c r="N4800" s="4"/>
      <c r="O4800" s="17"/>
      <c r="P4800" s="17"/>
      <c r="Q4800" s="17"/>
      <c r="R4800" s="4"/>
    </row>
    <row r="4801" spans="1:18" x14ac:dyDescent="0.25">
      <c r="A4801" s="10">
        <v>45858.041666666664</v>
      </c>
      <c r="B4801" s="5">
        <v>45858</v>
      </c>
      <c r="C4801" s="6">
        <v>62031.656143663196</v>
      </c>
      <c r="D4801" s="6">
        <v>26358.224863281252</v>
      </c>
      <c r="E4801" s="6">
        <v>40010</v>
      </c>
      <c r="F4801" s="34">
        <f t="shared" si="296"/>
        <v>42.49157043661144</v>
      </c>
      <c r="G4801" s="16">
        <f t="shared" si="297"/>
        <v>65.879092385106858</v>
      </c>
      <c r="H4801" s="6">
        <f t="shared" si="298"/>
        <v>-227.23640407986022</v>
      </c>
      <c r="I4801" s="16">
        <f t="shared" si="299"/>
        <v>-0.85473936974280618</v>
      </c>
      <c r="J4801" s="10"/>
      <c r="N4801" s="4"/>
      <c r="O4801" s="17"/>
      <c r="P4801" s="17"/>
      <c r="Q4801" s="17"/>
      <c r="R4801" s="4"/>
    </row>
    <row r="4802" spans="1:18" x14ac:dyDescent="0.25">
      <c r="A4802" s="10">
        <v>45858.083333333336</v>
      </c>
      <c r="B4802" s="5">
        <v>45858</v>
      </c>
      <c r="C4802" s="6">
        <v>59035.980787760418</v>
      </c>
      <c r="D4802" s="6">
        <v>25879.836245659721</v>
      </c>
      <c r="E4802" s="6">
        <v>40010</v>
      </c>
      <c r="F4802" s="34">
        <f t="shared" si="296"/>
        <v>43.837395263576674</v>
      </c>
      <c r="G4802" s="16">
        <f t="shared" si="297"/>
        <v>64.683419759209499</v>
      </c>
      <c r="H4802" s="6">
        <f t="shared" si="298"/>
        <v>-478.38861762153101</v>
      </c>
      <c r="I4802" s="16">
        <f t="shared" si="299"/>
        <v>-1.8149500586739358</v>
      </c>
      <c r="J4802" s="10"/>
      <c r="N4802" s="4"/>
      <c r="O4802" s="17"/>
      <c r="P4802" s="17"/>
      <c r="Q4802" s="17"/>
      <c r="R4802" s="4"/>
    </row>
    <row r="4803" spans="1:18" x14ac:dyDescent="0.25">
      <c r="A4803" s="10">
        <v>45858.125</v>
      </c>
      <c r="B4803" s="5">
        <v>45858</v>
      </c>
      <c r="C4803" s="6">
        <v>56974.149552951392</v>
      </c>
      <c r="D4803" s="6">
        <v>25053.186004774307</v>
      </c>
      <c r="E4803" s="6">
        <v>40010</v>
      </c>
      <c r="F4803" s="34">
        <f t="shared" ref="F4803:F4866" si="300">D4803/C4803*100</f>
        <v>43.972900344023643</v>
      </c>
      <c r="G4803" s="16">
        <f t="shared" ref="G4803:G4866" si="301">D4803/E4803*100</f>
        <v>62.617310684264702</v>
      </c>
      <c r="H4803" s="6">
        <f t="shared" si="298"/>
        <v>-826.65024088541395</v>
      </c>
      <c r="I4803" s="16">
        <f t="shared" si="299"/>
        <v>-3.1941865204964373</v>
      </c>
      <c r="J4803" s="10"/>
      <c r="N4803" s="4"/>
      <c r="O4803" s="17"/>
      <c r="P4803" s="17"/>
      <c r="Q4803" s="17"/>
      <c r="R4803" s="4"/>
    </row>
    <row r="4804" spans="1:18" x14ac:dyDescent="0.25">
      <c r="A4804" s="10">
        <v>45858.166666666664</v>
      </c>
      <c r="B4804" s="5">
        <v>45858</v>
      </c>
      <c r="C4804" s="6">
        <v>55542.261469184028</v>
      </c>
      <c r="D4804" s="6">
        <v>24430.889685329861</v>
      </c>
      <c r="E4804" s="6">
        <v>40010</v>
      </c>
      <c r="F4804" s="34">
        <f t="shared" si="300"/>
        <v>43.986127030287761</v>
      </c>
      <c r="G4804" s="16">
        <f t="shared" si="301"/>
        <v>61.061958723643741</v>
      </c>
      <c r="H4804" s="6">
        <f t="shared" ref="H4804:H4867" si="302">D4804-D4803</f>
        <v>-622.29631944444554</v>
      </c>
      <c r="I4804" s="16">
        <f t="shared" ref="I4804:I4867" si="303">H4804/D4803*100</f>
        <v>-2.4839009271150445</v>
      </c>
      <c r="J4804" s="10"/>
      <c r="N4804" s="4"/>
      <c r="O4804" s="17"/>
      <c r="P4804" s="17"/>
      <c r="Q4804" s="17"/>
      <c r="R4804" s="4"/>
    </row>
    <row r="4805" spans="1:18" x14ac:dyDescent="0.25">
      <c r="A4805" s="10">
        <v>45858.208333333336</v>
      </c>
      <c r="B4805" s="5">
        <v>45858</v>
      </c>
      <c r="C4805" s="6">
        <v>54800.476927083335</v>
      </c>
      <c r="D4805" s="6">
        <v>23693.890416666665</v>
      </c>
      <c r="E4805" s="6">
        <v>40010</v>
      </c>
      <c r="F4805" s="34">
        <f t="shared" si="300"/>
        <v>43.236650017103663</v>
      </c>
      <c r="G4805" s="16">
        <f t="shared" si="301"/>
        <v>59.219921061401315</v>
      </c>
      <c r="H4805" s="6">
        <f t="shared" si="302"/>
        <v>-736.99926866319583</v>
      </c>
      <c r="I4805" s="16">
        <f t="shared" si="303"/>
        <v>-3.0166697903995918</v>
      </c>
      <c r="J4805" s="10"/>
      <c r="N4805" s="4"/>
      <c r="O4805" s="17"/>
      <c r="P4805" s="17"/>
      <c r="Q4805" s="17"/>
      <c r="R4805" s="4"/>
    </row>
    <row r="4806" spans="1:18" x14ac:dyDescent="0.25">
      <c r="A4806" s="10">
        <v>45858.25</v>
      </c>
      <c r="B4806" s="5">
        <v>45858</v>
      </c>
      <c r="C4806" s="6">
        <v>53891.004519314236</v>
      </c>
      <c r="D4806" s="6">
        <v>23104.289140082466</v>
      </c>
      <c r="E4806" s="6">
        <v>40010</v>
      </c>
      <c r="F4806" s="34">
        <f t="shared" si="300"/>
        <v>42.872255483384095</v>
      </c>
      <c r="G4806" s="16">
        <f t="shared" si="301"/>
        <v>57.746286278636504</v>
      </c>
      <c r="H4806" s="6">
        <f t="shared" si="302"/>
        <v>-589.60127658419879</v>
      </c>
      <c r="I4806" s="16">
        <f t="shared" si="303"/>
        <v>-2.488410582710654</v>
      </c>
      <c r="J4806" s="10"/>
      <c r="N4806" s="4"/>
      <c r="O4806" s="17"/>
      <c r="P4806" s="17"/>
      <c r="Q4806" s="17"/>
      <c r="R4806" s="4"/>
    </row>
    <row r="4807" spans="1:18" x14ac:dyDescent="0.25">
      <c r="A4807" s="10">
        <v>45858.291666666664</v>
      </c>
      <c r="B4807" s="5">
        <v>45858</v>
      </c>
      <c r="C4807" s="6">
        <v>53569.413441840275</v>
      </c>
      <c r="D4807" s="6">
        <v>23003.485655381945</v>
      </c>
      <c r="E4807" s="6">
        <v>40010</v>
      </c>
      <c r="F4807" s="34">
        <f t="shared" si="300"/>
        <v>42.941455165187833</v>
      </c>
      <c r="G4807" s="16">
        <f t="shared" si="301"/>
        <v>57.494340553316533</v>
      </c>
      <c r="H4807" s="6">
        <f t="shared" si="302"/>
        <v>-100.80348470052195</v>
      </c>
      <c r="I4807" s="16">
        <f t="shared" si="303"/>
        <v>-0.43629771117105293</v>
      </c>
      <c r="J4807" s="10"/>
      <c r="N4807" s="4"/>
      <c r="O4807" s="17"/>
      <c r="P4807" s="17"/>
      <c r="Q4807" s="17"/>
      <c r="R4807" s="4"/>
    </row>
    <row r="4808" spans="1:18" x14ac:dyDescent="0.25">
      <c r="A4808" s="10">
        <v>45858.333333333336</v>
      </c>
      <c r="B4808" s="5">
        <v>45858</v>
      </c>
      <c r="C4808" s="6">
        <v>53941.715729166666</v>
      </c>
      <c r="D4808" s="6">
        <v>22058.257918836807</v>
      </c>
      <c r="E4808" s="6">
        <v>40010</v>
      </c>
      <c r="F4808" s="34">
        <f t="shared" si="300"/>
        <v>40.892762902811697</v>
      </c>
      <c r="G4808" s="16">
        <f t="shared" si="301"/>
        <v>55.131861831634112</v>
      </c>
      <c r="H4808" s="6">
        <f t="shared" si="302"/>
        <v>-945.2277365451373</v>
      </c>
      <c r="I4808" s="16">
        <f t="shared" si="303"/>
        <v>-4.1090630815942877</v>
      </c>
      <c r="J4808" s="10"/>
      <c r="N4808" s="4"/>
      <c r="O4808" s="17"/>
      <c r="P4808" s="17"/>
      <c r="Q4808" s="17"/>
      <c r="R4808" s="4"/>
    </row>
    <row r="4809" spans="1:18" x14ac:dyDescent="0.25">
      <c r="A4809" s="10">
        <v>45858.375</v>
      </c>
      <c r="B4809" s="5">
        <v>45858</v>
      </c>
      <c r="C4809" s="6">
        <v>59120.778490668403</v>
      </c>
      <c r="D4809" s="6">
        <v>21090.35291937934</v>
      </c>
      <c r="E4809" s="6">
        <v>40010</v>
      </c>
      <c r="F4809" s="34">
        <f t="shared" si="300"/>
        <v>35.673334245265785</v>
      </c>
      <c r="G4809" s="16">
        <f t="shared" si="301"/>
        <v>52.71270412241774</v>
      </c>
      <c r="H4809" s="6">
        <f t="shared" si="302"/>
        <v>-967.90499945746706</v>
      </c>
      <c r="I4809" s="16">
        <f t="shared" si="303"/>
        <v>-4.3879485089841008</v>
      </c>
      <c r="J4809" s="10"/>
      <c r="N4809" s="4"/>
      <c r="O4809" s="17"/>
      <c r="P4809" s="17"/>
      <c r="Q4809" s="17"/>
      <c r="R4809" s="4"/>
    </row>
    <row r="4810" spans="1:18" x14ac:dyDescent="0.25">
      <c r="A4810" s="10">
        <v>45858.416666666664</v>
      </c>
      <c r="B4810" s="5">
        <v>45858</v>
      </c>
      <c r="C4810" s="6">
        <v>64816.109776475692</v>
      </c>
      <c r="D4810" s="6">
        <v>21813.024279513887</v>
      </c>
      <c r="E4810" s="6">
        <v>40010</v>
      </c>
      <c r="F4810" s="34">
        <f t="shared" si="300"/>
        <v>33.6537079357865</v>
      </c>
      <c r="G4810" s="16">
        <f t="shared" si="301"/>
        <v>54.518930966043214</v>
      </c>
      <c r="H4810" s="6">
        <f t="shared" si="302"/>
        <v>722.67136013454729</v>
      </c>
      <c r="I4810" s="16">
        <f t="shared" si="303"/>
        <v>3.4265493939198368</v>
      </c>
      <c r="J4810" s="10"/>
      <c r="N4810" s="4"/>
      <c r="O4810" s="17"/>
      <c r="P4810" s="17"/>
      <c r="Q4810" s="17"/>
      <c r="R4810" s="4"/>
    </row>
    <row r="4811" spans="1:18" x14ac:dyDescent="0.25">
      <c r="A4811" s="10">
        <v>45858.458333333336</v>
      </c>
      <c r="B4811" s="5">
        <v>45858</v>
      </c>
      <c r="C4811" s="6">
        <v>66617.295564236105</v>
      </c>
      <c r="D4811" s="6">
        <v>20473.927723524306</v>
      </c>
      <c r="E4811" s="6">
        <v>40010</v>
      </c>
      <c r="F4811" s="34">
        <f t="shared" si="300"/>
        <v>30.733651899426334</v>
      </c>
      <c r="G4811" s="16">
        <f t="shared" si="301"/>
        <v>51.17202630223521</v>
      </c>
      <c r="H4811" s="6">
        <f t="shared" si="302"/>
        <v>-1339.0965559895812</v>
      </c>
      <c r="I4811" s="16">
        <f t="shared" si="303"/>
        <v>-6.1389770571484625</v>
      </c>
      <c r="J4811" s="10"/>
      <c r="N4811" s="4"/>
      <c r="O4811" s="17"/>
      <c r="P4811" s="17"/>
      <c r="Q4811" s="17"/>
      <c r="R4811" s="4"/>
    </row>
    <row r="4812" spans="1:18" x14ac:dyDescent="0.25">
      <c r="A4812" s="10">
        <v>45858.5</v>
      </c>
      <c r="B4812" s="5">
        <v>45858</v>
      </c>
      <c r="C4812" s="6">
        <v>68666.039045138896</v>
      </c>
      <c r="D4812" s="6">
        <v>18414.660748697916</v>
      </c>
      <c r="E4812" s="6">
        <v>40010</v>
      </c>
      <c r="F4812" s="34">
        <f t="shared" si="300"/>
        <v>26.817712226844332</v>
      </c>
      <c r="G4812" s="16">
        <f t="shared" si="301"/>
        <v>46.025145585348454</v>
      </c>
      <c r="H4812" s="6">
        <f t="shared" si="302"/>
        <v>-2059.2669748263907</v>
      </c>
      <c r="I4812" s="16">
        <f t="shared" si="303"/>
        <v>-10.057996700165726</v>
      </c>
      <c r="J4812" s="10"/>
      <c r="N4812" s="4"/>
      <c r="O4812" s="17"/>
      <c r="P4812" s="17"/>
      <c r="Q4812" s="17"/>
      <c r="R4812" s="4"/>
    </row>
    <row r="4813" spans="1:18" x14ac:dyDescent="0.25">
      <c r="A4813" s="10">
        <v>45858.541666666664</v>
      </c>
      <c r="B4813" s="5">
        <v>45858</v>
      </c>
      <c r="C4813" s="6">
        <v>71474.562482638896</v>
      </c>
      <c r="D4813" s="6">
        <v>17349.355939670138</v>
      </c>
      <c r="E4813" s="6">
        <v>40010</v>
      </c>
      <c r="F4813" s="34">
        <f t="shared" si="300"/>
        <v>24.273469241430167</v>
      </c>
      <c r="G4813" s="16">
        <f t="shared" si="301"/>
        <v>43.362549211872377</v>
      </c>
      <c r="H4813" s="6">
        <f t="shared" si="302"/>
        <v>-1065.3048090277771</v>
      </c>
      <c r="I4813" s="16">
        <f t="shared" si="303"/>
        <v>-5.7850906056094669</v>
      </c>
      <c r="J4813" s="10"/>
      <c r="N4813" s="4"/>
      <c r="O4813" s="17"/>
      <c r="P4813" s="17"/>
      <c r="Q4813" s="17"/>
      <c r="R4813" s="4"/>
    </row>
    <row r="4814" spans="1:18" x14ac:dyDescent="0.25">
      <c r="A4814" s="10">
        <v>45858.583333333336</v>
      </c>
      <c r="B4814" s="5">
        <v>45858</v>
      </c>
      <c r="C4814" s="6">
        <v>74138.425768229165</v>
      </c>
      <c r="D4814" s="6">
        <v>17112.857408854168</v>
      </c>
      <c r="E4814" s="6">
        <v>40010</v>
      </c>
      <c r="F4814" s="34">
        <f t="shared" si="300"/>
        <v>23.082304798799232</v>
      </c>
      <c r="G4814" s="16">
        <f t="shared" si="301"/>
        <v>42.771450659470553</v>
      </c>
      <c r="H4814" s="6">
        <f t="shared" si="302"/>
        <v>-236.4985308159703</v>
      </c>
      <c r="I4814" s="16">
        <f t="shared" si="303"/>
        <v>-1.3631545265332012</v>
      </c>
      <c r="J4814" s="10"/>
      <c r="N4814" s="4"/>
      <c r="O4814" s="17"/>
      <c r="P4814" s="17"/>
      <c r="Q4814" s="17"/>
      <c r="R4814" s="4"/>
    </row>
    <row r="4815" spans="1:18" x14ac:dyDescent="0.25">
      <c r="A4815" s="10">
        <v>45858.625</v>
      </c>
      <c r="B4815" s="5">
        <v>45858</v>
      </c>
      <c r="C4815" s="6">
        <v>76079.563580729169</v>
      </c>
      <c r="D4815" s="6">
        <v>16935.05013671875</v>
      </c>
      <c r="E4815" s="6">
        <v>40010</v>
      </c>
      <c r="F4815" s="34">
        <f t="shared" si="300"/>
        <v>22.259657310926492</v>
      </c>
      <c r="G4815" s="16">
        <f t="shared" si="301"/>
        <v>42.327043580901645</v>
      </c>
      <c r="H4815" s="6">
        <f t="shared" si="302"/>
        <v>-177.80727213541832</v>
      </c>
      <c r="I4815" s="16">
        <f t="shared" si="303"/>
        <v>-1.0390273692306995</v>
      </c>
      <c r="J4815" s="10"/>
      <c r="N4815" s="4"/>
      <c r="O4815" s="17"/>
      <c r="P4815" s="17"/>
      <c r="Q4815" s="17"/>
      <c r="R4815" s="4"/>
    </row>
    <row r="4816" spans="1:18" x14ac:dyDescent="0.25">
      <c r="A4816" s="10">
        <v>45858.666666666664</v>
      </c>
      <c r="B4816" s="5">
        <v>45858</v>
      </c>
      <c r="C4816" s="6">
        <v>77250.484678819441</v>
      </c>
      <c r="D4816" s="6">
        <v>16935.703643663193</v>
      </c>
      <c r="E4816" s="6">
        <v>40010</v>
      </c>
      <c r="F4816" s="34">
        <f t="shared" si="300"/>
        <v>21.923103413623799</v>
      </c>
      <c r="G4816" s="16">
        <f t="shared" si="301"/>
        <v>42.328676939923007</v>
      </c>
      <c r="H4816" s="6">
        <f t="shared" si="302"/>
        <v>0.65350694444350665</v>
      </c>
      <c r="I4816" s="16">
        <f t="shared" si="303"/>
        <v>3.8589017402822219E-3</v>
      </c>
      <c r="J4816" s="10"/>
      <c r="N4816" s="4"/>
      <c r="O4816" s="17"/>
      <c r="P4816" s="17"/>
      <c r="Q4816" s="17"/>
      <c r="R4816" s="4"/>
    </row>
    <row r="4817" spans="1:18" x14ac:dyDescent="0.25">
      <c r="A4817" s="10">
        <v>45858.708333333336</v>
      </c>
      <c r="B4817" s="5">
        <v>45858</v>
      </c>
      <c r="C4817" s="6">
        <v>77789.060642361117</v>
      </c>
      <c r="D4817" s="6">
        <v>16898.439824218749</v>
      </c>
      <c r="E4817" s="6">
        <v>40010</v>
      </c>
      <c r="F4817" s="34">
        <f t="shared" si="300"/>
        <v>21.723414172476161</v>
      </c>
      <c r="G4817" s="16">
        <f t="shared" si="301"/>
        <v>42.235540675378033</v>
      </c>
      <c r="H4817" s="6">
        <f t="shared" si="302"/>
        <v>-37.26381944444438</v>
      </c>
      <c r="I4817" s="16">
        <f t="shared" si="303"/>
        <v>-0.22003112612558809</v>
      </c>
      <c r="J4817" s="10"/>
      <c r="N4817" s="4"/>
      <c r="O4817" s="17"/>
      <c r="P4817" s="17"/>
      <c r="Q4817" s="17"/>
      <c r="R4817" s="4"/>
    </row>
    <row r="4818" spans="1:18" x14ac:dyDescent="0.25">
      <c r="A4818" s="10">
        <v>45858.75</v>
      </c>
      <c r="B4818" s="5">
        <v>45858</v>
      </c>
      <c r="C4818" s="6">
        <v>77746.479526909723</v>
      </c>
      <c r="D4818" s="6">
        <v>17581.959466145832</v>
      </c>
      <c r="E4818" s="6">
        <v>40010</v>
      </c>
      <c r="F4818" s="34">
        <f t="shared" si="300"/>
        <v>22.614476659435542</v>
      </c>
      <c r="G4818" s="16">
        <f t="shared" si="301"/>
        <v>43.943912687192785</v>
      </c>
      <c r="H4818" s="6">
        <f t="shared" si="302"/>
        <v>683.51964192708328</v>
      </c>
      <c r="I4818" s="16">
        <f t="shared" si="303"/>
        <v>4.0448683371790732</v>
      </c>
      <c r="J4818" s="10"/>
      <c r="N4818" s="4"/>
      <c r="O4818" s="17"/>
      <c r="P4818" s="17"/>
      <c r="Q4818" s="17"/>
      <c r="R4818" s="4"/>
    </row>
    <row r="4819" spans="1:18" x14ac:dyDescent="0.25">
      <c r="A4819" s="10">
        <v>45858.791666666664</v>
      </c>
      <c r="B4819" s="5">
        <v>45858</v>
      </c>
      <c r="C4819" s="6">
        <v>77228.209414062498</v>
      </c>
      <c r="D4819" s="6">
        <v>20049.530601128474</v>
      </c>
      <c r="E4819" s="6">
        <v>40010</v>
      </c>
      <c r="F4819" s="34">
        <f t="shared" si="300"/>
        <v>25.961408082935112</v>
      </c>
      <c r="G4819" s="16">
        <f t="shared" si="301"/>
        <v>50.111298678151648</v>
      </c>
      <c r="H4819" s="6">
        <f t="shared" si="302"/>
        <v>2467.5711349826415</v>
      </c>
      <c r="I4819" s="16">
        <f t="shared" si="303"/>
        <v>14.034676508804178</v>
      </c>
      <c r="J4819" s="10"/>
      <c r="N4819" s="4"/>
      <c r="O4819" s="17"/>
      <c r="P4819" s="17"/>
      <c r="Q4819" s="17"/>
      <c r="R4819" s="4"/>
    </row>
    <row r="4820" spans="1:18" x14ac:dyDescent="0.25">
      <c r="A4820" s="10">
        <v>45858.833333333336</v>
      </c>
      <c r="B4820" s="5">
        <v>45858</v>
      </c>
      <c r="C4820" s="6">
        <v>75542.335421006937</v>
      </c>
      <c r="D4820" s="6">
        <v>23552.003708767363</v>
      </c>
      <c r="E4820" s="6">
        <v>40010</v>
      </c>
      <c r="F4820" s="34">
        <f t="shared" si="300"/>
        <v>31.177224767422246</v>
      </c>
      <c r="G4820" s="16">
        <f t="shared" si="301"/>
        <v>58.865292948681237</v>
      </c>
      <c r="H4820" s="6">
        <f t="shared" si="302"/>
        <v>3502.4731076388889</v>
      </c>
      <c r="I4820" s="16">
        <f t="shared" si="303"/>
        <v>17.469102780100769</v>
      </c>
      <c r="J4820" s="10"/>
      <c r="N4820" s="4"/>
      <c r="O4820" s="17"/>
      <c r="P4820" s="17"/>
      <c r="Q4820" s="17"/>
      <c r="R4820" s="4"/>
    </row>
    <row r="4821" spans="1:18" x14ac:dyDescent="0.25">
      <c r="A4821" s="10">
        <v>45858.875</v>
      </c>
      <c r="B4821" s="5">
        <v>45858</v>
      </c>
      <c r="C4821" s="6">
        <v>73116.760299479167</v>
      </c>
      <c r="D4821" s="6">
        <v>25422.492766927084</v>
      </c>
      <c r="E4821" s="6">
        <v>40010</v>
      </c>
      <c r="F4821" s="34">
        <f t="shared" si="300"/>
        <v>34.769719914830766</v>
      </c>
      <c r="G4821" s="16">
        <f t="shared" si="301"/>
        <v>63.540346830610062</v>
      </c>
      <c r="H4821" s="6">
        <f t="shared" si="302"/>
        <v>1870.489058159721</v>
      </c>
      <c r="I4821" s="16">
        <f t="shared" si="303"/>
        <v>7.9419529704957599</v>
      </c>
      <c r="J4821" s="10"/>
      <c r="N4821" s="4"/>
      <c r="O4821" s="17"/>
      <c r="P4821" s="17"/>
      <c r="Q4821" s="17"/>
      <c r="R4821" s="4"/>
    </row>
    <row r="4822" spans="1:18" x14ac:dyDescent="0.25">
      <c r="A4822" s="10">
        <v>45858.916666666664</v>
      </c>
      <c r="B4822" s="5">
        <v>45858</v>
      </c>
      <c r="C4822" s="6">
        <v>71274.949908854163</v>
      </c>
      <c r="D4822" s="6">
        <v>26215.710247395833</v>
      </c>
      <c r="E4822" s="6">
        <v>40010</v>
      </c>
      <c r="F4822" s="34">
        <f t="shared" si="300"/>
        <v>36.781099503991612</v>
      </c>
      <c r="G4822" s="16">
        <f t="shared" si="301"/>
        <v>65.522894894765898</v>
      </c>
      <c r="H4822" s="6">
        <f t="shared" si="302"/>
        <v>793.21748046874927</v>
      </c>
      <c r="I4822" s="16">
        <f t="shared" si="303"/>
        <v>3.1201404509815447</v>
      </c>
      <c r="J4822" s="10"/>
      <c r="N4822" s="4"/>
      <c r="O4822" s="17"/>
      <c r="P4822" s="17"/>
      <c r="Q4822" s="17"/>
      <c r="R4822" s="4"/>
    </row>
    <row r="4823" spans="1:18" x14ac:dyDescent="0.25">
      <c r="A4823" s="10">
        <v>45858.958333333336</v>
      </c>
      <c r="B4823" s="5">
        <v>45858</v>
      </c>
      <c r="C4823" s="6">
        <v>68072.315347222218</v>
      </c>
      <c r="D4823" s="6">
        <v>26181.062276475695</v>
      </c>
      <c r="E4823" s="6">
        <v>40010</v>
      </c>
      <c r="F4823" s="34">
        <f t="shared" si="300"/>
        <v>38.460660758976296</v>
      </c>
      <c r="G4823" s="16">
        <f t="shared" si="301"/>
        <v>65.436296617034984</v>
      </c>
      <c r="H4823" s="6">
        <f t="shared" si="302"/>
        <v>-34.647970920137595</v>
      </c>
      <c r="I4823" s="16">
        <f t="shared" si="303"/>
        <v>-0.13216491406552447</v>
      </c>
      <c r="J4823" s="10"/>
      <c r="N4823" s="4"/>
      <c r="O4823" s="17"/>
      <c r="P4823" s="17"/>
      <c r="Q4823" s="17"/>
      <c r="R4823" s="4"/>
    </row>
    <row r="4824" spans="1:18" x14ac:dyDescent="0.25">
      <c r="A4824" s="10">
        <v>45859</v>
      </c>
      <c r="B4824" s="5">
        <v>45859</v>
      </c>
      <c r="C4824" s="6">
        <v>64445.997597656249</v>
      </c>
      <c r="D4824" s="6">
        <v>26123.333146701389</v>
      </c>
      <c r="E4824" s="6">
        <v>40010</v>
      </c>
      <c r="F4824" s="34">
        <f t="shared" si="300"/>
        <v>40.535229681433989</v>
      </c>
      <c r="G4824" s="16">
        <f t="shared" si="301"/>
        <v>65.292009864287408</v>
      </c>
      <c r="H4824" s="6">
        <f t="shared" si="302"/>
        <v>-57.729129774306784</v>
      </c>
      <c r="I4824" s="16">
        <f t="shared" si="303"/>
        <v>-0.22049957012698365</v>
      </c>
      <c r="J4824" s="10"/>
      <c r="N4824" s="4"/>
      <c r="O4824" s="17"/>
      <c r="P4824" s="17"/>
      <c r="Q4824" s="17"/>
      <c r="R4824" s="4"/>
    </row>
    <row r="4825" spans="1:18" x14ac:dyDescent="0.25">
      <c r="A4825" s="10">
        <v>45859.041666666664</v>
      </c>
      <c r="B4825" s="5">
        <v>45859</v>
      </c>
      <c r="C4825" s="6">
        <v>61078.761699218747</v>
      </c>
      <c r="D4825" s="6">
        <v>25710.30062934028</v>
      </c>
      <c r="E4825" s="6">
        <v>40010</v>
      </c>
      <c r="F4825" s="34">
        <f t="shared" si="300"/>
        <v>42.093683490097902</v>
      </c>
      <c r="G4825" s="16">
        <f t="shared" si="301"/>
        <v>64.259686651687772</v>
      </c>
      <c r="H4825" s="6">
        <f t="shared" si="302"/>
        <v>-413.03251736110906</v>
      </c>
      <c r="I4825" s="16">
        <f t="shared" si="303"/>
        <v>-1.5810865904501277</v>
      </c>
      <c r="J4825" s="10"/>
      <c r="N4825" s="4"/>
      <c r="O4825" s="17"/>
      <c r="P4825" s="17"/>
      <c r="Q4825" s="17"/>
      <c r="R4825" s="4"/>
    </row>
    <row r="4826" spans="1:18" x14ac:dyDescent="0.25">
      <c r="A4826" s="10">
        <v>45859.083333333336</v>
      </c>
      <c r="B4826" s="5">
        <v>45859</v>
      </c>
      <c r="C4826" s="6">
        <v>58153.031538628471</v>
      </c>
      <c r="D4826" s="6">
        <v>24774.402395833335</v>
      </c>
      <c r="E4826" s="6">
        <v>40010</v>
      </c>
      <c r="F4826" s="34">
        <f t="shared" si="300"/>
        <v>42.602082368443341</v>
      </c>
      <c r="G4826" s="16">
        <f t="shared" si="301"/>
        <v>61.9205258581188</v>
      </c>
      <c r="H4826" s="6">
        <f t="shared" si="302"/>
        <v>-935.89823350694496</v>
      </c>
      <c r="I4826" s="16">
        <f t="shared" si="303"/>
        <v>-3.6401683784238195</v>
      </c>
      <c r="J4826" s="10"/>
      <c r="N4826" s="4"/>
      <c r="O4826" s="17"/>
      <c r="P4826" s="17"/>
      <c r="Q4826" s="17"/>
      <c r="R4826" s="4"/>
    </row>
    <row r="4827" spans="1:18" x14ac:dyDescent="0.25">
      <c r="A4827" s="10">
        <v>45859.125</v>
      </c>
      <c r="B4827" s="5">
        <v>45859</v>
      </c>
      <c r="C4827" s="6">
        <v>56302.719667968748</v>
      </c>
      <c r="D4827" s="6">
        <v>23496.230423177083</v>
      </c>
      <c r="E4827" s="6">
        <v>40010</v>
      </c>
      <c r="F4827" s="34">
        <f t="shared" si="300"/>
        <v>41.731963503255692</v>
      </c>
      <c r="G4827" s="16">
        <f t="shared" si="301"/>
        <v>58.725894584296633</v>
      </c>
      <c r="H4827" s="6">
        <f t="shared" si="302"/>
        <v>-1278.1719726562515</v>
      </c>
      <c r="I4827" s="16">
        <f t="shared" si="303"/>
        <v>-5.1592444178238575</v>
      </c>
      <c r="J4827" s="10"/>
      <c r="N4827" s="4"/>
      <c r="O4827" s="17"/>
      <c r="P4827" s="17"/>
      <c r="Q4827" s="17"/>
      <c r="R4827" s="4"/>
    </row>
    <row r="4828" spans="1:18" x14ac:dyDescent="0.25">
      <c r="A4828" s="10">
        <v>45859.166666666664</v>
      </c>
      <c r="B4828" s="5">
        <v>45859</v>
      </c>
      <c r="C4828" s="6">
        <v>55163.506067708331</v>
      </c>
      <c r="D4828" s="6">
        <v>22685.999455295139</v>
      </c>
      <c r="E4828" s="6">
        <v>40010</v>
      </c>
      <c r="F4828" s="34">
        <f t="shared" si="300"/>
        <v>41.125013749941999</v>
      </c>
      <c r="G4828" s="16">
        <f t="shared" si="301"/>
        <v>56.700823432379757</v>
      </c>
      <c r="H4828" s="6">
        <f t="shared" si="302"/>
        <v>-810.2309678819438</v>
      </c>
      <c r="I4828" s="16">
        <f t="shared" si="303"/>
        <v>-3.4483444930924674</v>
      </c>
      <c r="J4828" s="10"/>
      <c r="N4828" s="4"/>
      <c r="O4828" s="17"/>
      <c r="P4828" s="17"/>
      <c r="Q4828" s="17"/>
      <c r="R4828" s="4"/>
    </row>
    <row r="4829" spans="1:18" x14ac:dyDescent="0.25">
      <c r="A4829" s="10">
        <v>45859.208333333336</v>
      </c>
      <c r="B4829" s="5">
        <v>45859</v>
      </c>
      <c r="C4829" s="6">
        <v>54725.901671006941</v>
      </c>
      <c r="D4829" s="6">
        <v>21750.845815972221</v>
      </c>
      <c r="E4829" s="6">
        <v>40010</v>
      </c>
      <c r="F4829" s="34">
        <f t="shared" si="300"/>
        <v>39.745066142045005</v>
      </c>
      <c r="G4829" s="16">
        <f t="shared" si="301"/>
        <v>54.363523659015797</v>
      </c>
      <c r="H4829" s="6">
        <f t="shared" si="302"/>
        <v>-935.15363932291802</v>
      </c>
      <c r="I4829" s="16">
        <f t="shared" si="303"/>
        <v>-4.1221619579323576</v>
      </c>
      <c r="J4829" s="10"/>
      <c r="N4829" s="4"/>
      <c r="O4829" s="17"/>
      <c r="P4829" s="17"/>
      <c r="Q4829" s="17"/>
      <c r="R4829" s="4"/>
    </row>
    <row r="4830" spans="1:18" x14ac:dyDescent="0.25">
      <c r="A4830" s="10">
        <v>45859.25</v>
      </c>
      <c r="B4830" s="5">
        <v>45859</v>
      </c>
      <c r="C4830" s="6">
        <v>55379.621630859372</v>
      </c>
      <c r="D4830" s="6">
        <v>20936.338651801216</v>
      </c>
      <c r="E4830" s="6">
        <v>40010</v>
      </c>
      <c r="F4830" s="34">
        <f t="shared" si="300"/>
        <v>37.805131265351207</v>
      </c>
      <c r="G4830" s="16">
        <f t="shared" si="301"/>
        <v>52.327764688330959</v>
      </c>
      <c r="H4830" s="6">
        <f t="shared" si="302"/>
        <v>-814.50716417100557</v>
      </c>
      <c r="I4830" s="16">
        <f t="shared" si="303"/>
        <v>-3.7447149001115689</v>
      </c>
      <c r="J4830" s="10"/>
      <c r="N4830" s="4"/>
      <c r="O4830" s="17"/>
      <c r="P4830" s="17"/>
      <c r="Q4830" s="17"/>
      <c r="R4830" s="4"/>
    </row>
    <row r="4831" spans="1:18" x14ac:dyDescent="0.25">
      <c r="A4831" s="10">
        <v>45859.291666666664</v>
      </c>
      <c r="B4831" s="5">
        <v>45859</v>
      </c>
      <c r="C4831" s="6">
        <v>56253.134648437503</v>
      </c>
      <c r="D4831" s="6">
        <v>19719.939674479167</v>
      </c>
      <c r="E4831" s="6">
        <v>40010</v>
      </c>
      <c r="F4831" s="34">
        <f t="shared" si="300"/>
        <v>35.055716979545977</v>
      </c>
      <c r="G4831" s="16">
        <f t="shared" si="301"/>
        <v>49.287527304371828</v>
      </c>
      <c r="H4831" s="6">
        <f t="shared" si="302"/>
        <v>-1216.3989773220492</v>
      </c>
      <c r="I4831" s="16">
        <f t="shared" si="303"/>
        <v>-5.8099890222085167</v>
      </c>
      <c r="J4831" s="10"/>
      <c r="N4831" s="4"/>
      <c r="O4831" s="17"/>
      <c r="P4831" s="17"/>
      <c r="Q4831" s="17"/>
      <c r="R4831" s="4"/>
    </row>
    <row r="4832" spans="1:18" x14ac:dyDescent="0.25">
      <c r="A4832" s="10">
        <v>45859.333333333336</v>
      </c>
      <c r="B4832" s="5">
        <v>45859</v>
      </c>
      <c r="C4832" s="6">
        <v>57372.500993923612</v>
      </c>
      <c r="D4832" s="6">
        <v>18247.825781250001</v>
      </c>
      <c r="E4832" s="6">
        <v>40010</v>
      </c>
      <c r="F4832" s="34">
        <f t="shared" si="300"/>
        <v>31.805874704996128</v>
      </c>
      <c r="G4832" s="16">
        <f t="shared" si="301"/>
        <v>45.608162412521871</v>
      </c>
      <c r="H4832" s="6">
        <f t="shared" si="302"/>
        <v>-1472.1138932291651</v>
      </c>
      <c r="I4832" s="16">
        <f t="shared" si="303"/>
        <v>-7.465103430992345</v>
      </c>
      <c r="J4832" s="10"/>
      <c r="N4832" s="4"/>
      <c r="O4832" s="17"/>
      <c r="P4832" s="17"/>
      <c r="Q4832" s="17"/>
      <c r="R4832" s="4"/>
    </row>
    <row r="4833" spans="1:18" x14ac:dyDescent="0.25">
      <c r="A4833" s="10">
        <v>45859.375</v>
      </c>
      <c r="B4833" s="5">
        <v>45859</v>
      </c>
      <c r="C4833" s="6">
        <v>62048.437634548609</v>
      </c>
      <c r="D4833" s="6">
        <v>17205.199845920139</v>
      </c>
      <c r="E4833" s="6">
        <v>40010</v>
      </c>
      <c r="F4833" s="34">
        <f t="shared" si="300"/>
        <v>27.728659256909754</v>
      </c>
      <c r="G4833" s="16">
        <f t="shared" si="301"/>
        <v>43.002249052537209</v>
      </c>
      <c r="H4833" s="6">
        <f t="shared" si="302"/>
        <v>-1042.6259353298628</v>
      </c>
      <c r="I4833" s="16">
        <f t="shared" si="303"/>
        <v>-5.7136995268838078</v>
      </c>
      <c r="J4833" s="10"/>
      <c r="N4833" s="4"/>
      <c r="O4833" s="17"/>
      <c r="P4833" s="17"/>
      <c r="Q4833" s="17"/>
      <c r="R4833" s="4"/>
    </row>
    <row r="4834" spans="1:18" x14ac:dyDescent="0.25">
      <c r="A4834" s="10">
        <v>45859.416666666664</v>
      </c>
      <c r="B4834" s="5">
        <v>45859</v>
      </c>
      <c r="C4834" s="6">
        <v>66984.050347222219</v>
      </c>
      <c r="D4834" s="6">
        <v>18376.741026475695</v>
      </c>
      <c r="E4834" s="6">
        <v>40010</v>
      </c>
      <c r="F4834" s="34">
        <f t="shared" si="300"/>
        <v>27.434502588626703</v>
      </c>
      <c r="G4834" s="16">
        <f t="shared" si="301"/>
        <v>45.930369973695811</v>
      </c>
      <c r="H4834" s="6">
        <f t="shared" si="302"/>
        <v>1171.5411805555559</v>
      </c>
      <c r="I4834" s="16">
        <f t="shared" si="303"/>
        <v>6.8092273908307019</v>
      </c>
      <c r="J4834" s="10"/>
      <c r="N4834" s="4"/>
      <c r="O4834" s="17"/>
      <c r="P4834" s="17"/>
      <c r="Q4834" s="17"/>
      <c r="R4834" s="4"/>
    </row>
    <row r="4835" spans="1:18" x14ac:dyDescent="0.25">
      <c r="A4835" s="10">
        <v>45859.458333333336</v>
      </c>
      <c r="B4835" s="5">
        <v>45859</v>
      </c>
      <c r="C4835" s="6">
        <v>70405.418923611112</v>
      </c>
      <c r="D4835" s="6">
        <v>18481.828630642362</v>
      </c>
      <c r="E4835" s="6">
        <v>40010</v>
      </c>
      <c r="F4835" s="34">
        <f t="shared" si="300"/>
        <v>26.250576891950438</v>
      </c>
      <c r="G4835" s="16">
        <f t="shared" si="301"/>
        <v>46.193023320775708</v>
      </c>
      <c r="H4835" s="6">
        <f t="shared" si="302"/>
        <v>105.08760416666701</v>
      </c>
      <c r="I4835" s="16">
        <f t="shared" si="303"/>
        <v>0.57185114605068144</v>
      </c>
      <c r="J4835" s="10"/>
      <c r="N4835" s="4"/>
      <c r="O4835" s="17"/>
      <c r="P4835" s="17"/>
      <c r="Q4835" s="17"/>
      <c r="R4835" s="4"/>
    </row>
    <row r="4836" spans="1:18" x14ac:dyDescent="0.25">
      <c r="A4836" s="10">
        <v>45859.5</v>
      </c>
      <c r="B4836" s="5">
        <v>45859</v>
      </c>
      <c r="C4836" s="6">
        <v>73262.474730902773</v>
      </c>
      <c r="D4836" s="6">
        <v>16561.988370225696</v>
      </c>
      <c r="E4836" s="6">
        <v>40010</v>
      </c>
      <c r="F4836" s="34">
        <f t="shared" si="300"/>
        <v>22.606373086711606</v>
      </c>
      <c r="G4836" s="16">
        <f t="shared" si="301"/>
        <v>41.394622269996738</v>
      </c>
      <c r="H4836" s="6">
        <f t="shared" si="302"/>
        <v>-1919.8402604166658</v>
      </c>
      <c r="I4836" s="16">
        <f t="shared" si="303"/>
        <v>-10.387718113745647</v>
      </c>
      <c r="J4836" s="10"/>
      <c r="N4836" s="4"/>
      <c r="O4836" s="17"/>
      <c r="P4836" s="17"/>
      <c r="Q4836" s="17"/>
      <c r="R4836" s="4"/>
    </row>
    <row r="4837" spans="1:18" x14ac:dyDescent="0.25">
      <c r="A4837" s="10">
        <v>45859.541666666664</v>
      </c>
      <c r="B4837" s="5">
        <v>45859</v>
      </c>
      <c r="C4837" s="6">
        <v>76482.473702256946</v>
      </c>
      <c r="D4837" s="6">
        <v>15668.451220703126</v>
      </c>
      <c r="E4837" s="6">
        <v>40010</v>
      </c>
      <c r="F4837" s="34">
        <f t="shared" si="300"/>
        <v>20.486329040166439</v>
      </c>
      <c r="G4837" s="16">
        <f t="shared" si="301"/>
        <v>39.161337717328479</v>
      </c>
      <c r="H4837" s="6">
        <f t="shared" si="302"/>
        <v>-893.53714952256996</v>
      </c>
      <c r="I4837" s="16">
        <f t="shared" si="303"/>
        <v>-5.395107939629554</v>
      </c>
      <c r="J4837" s="10"/>
      <c r="N4837" s="4"/>
      <c r="O4837" s="17"/>
      <c r="P4837" s="17"/>
      <c r="Q4837" s="17"/>
      <c r="R4837" s="4"/>
    </row>
    <row r="4838" spans="1:18" x14ac:dyDescent="0.25">
      <c r="A4838" s="10">
        <v>45859.583333333336</v>
      </c>
      <c r="B4838" s="5">
        <v>45859</v>
      </c>
      <c r="C4838" s="6">
        <v>78882.090269097229</v>
      </c>
      <c r="D4838" s="6">
        <v>15235.186022135416</v>
      </c>
      <c r="E4838" s="6">
        <v>40010</v>
      </c>
      <c r="F4838" s="34">
        <f t="shared" si="300"/>
        <v>19.313872097154526</v>
      </c>
      <c r="G4838" s="16">
        <f t="shared" si="301"/>
        <v>38.07844544397755</v>
      </c>
      <c r="H4838" s="6">
        <f t="shared" si="302"/>
        <v>-433.26519856770938</v>
      </c>
      <c r="I4838" s="16">
        <f t="shared" si="303"/>
        <v>-2.7652075656030695</v>
      </c>
      <c r="J4838" s="10"/>
      <c r="N4838" s="4"/>
      <c r="O4838" s="17"/>
      <c r="P4838" s="17"/>
      <c r="Q4838" s="17"/>
      <c r="R4838" s="4"/>
    </row>
    <row r="4839" spans="1:18" x14ac:dyDescent="0.25">
      <c r="A4839" s="10">
        <v>45859.625</v>
      </c>
      <c r="B4839" s="5">
        <v>45859</v>
      </c>
      <c r="C4839" s="6">
        <v>79294.218936631951</v>
      </c>
      <c r="D4839" s="6">
        <v>15224.454111328125</v>
      </c>
      <c r="E4839" s="6">
        <v>40010</v>
      </c>
      <c r="F4839" s="34">
        <f t="shared" si="300"/>
        <v>19.199954694672964</v>
      </c>
      <c r="G4839" s="16">
        <f t="shared" si="301"/>
        <v>38.051622372727131</v>
      </c>
      <c r="H4839" s="6">
        <f t="shared" si="302"/>
        <v>-10.73191080729157</v>
      </c>
      <c r="I4839" s="16">
        <f t="shared" si="303"/>
        <v>-7.0441613195264083E-2</v>
      </c>
      <c r="J4839" s="10"/>
      <c r="N4839" s="4"/>
      <c r="O4839" s="17"/>
      <c r="P4839" s="17"/>
      <c r="Q4839" s="17"/>
      <c r="R4839" s="4"/>
    </row>
    <row r="4840" spans="1:18" x14ac:dyDescent="0.25">
      <c r="A4840" s="10">
        <v>45859.666666666664</v>
      </c>
      <c r="B4840" s="5">
        <v>45859</v>
      </c>
      <c r="C4840" s="6">
        <v>79236.694353298604</v>
      </c>
      <c r="D4840" s="6">
        <v>16038.858198784723</v>
      </c>
      <c r="E4840" s="6">
        <v>40010</v>
      </c>
      <c r="F4840" s="34">
        <f t="shared" si="300"/>
        <v>20.24170534837188</v>
      </c>
      <c r="G4840" s="16">
        <f t="shared" si="301"/>
        <v>40.087123716032799</v>
      </c>
      <c r="H4840" s="6">
        <f t="shared" si="302"/>
        <v>814.40408745659806</v>
      </c>
      <c r="I4840" s="16">
        <f t="shared" si="303"/>
        <v>5.3493155255440055</v>
      </c>
      <c r="J4840" s="10"/>
      <c r="N4840" s="4"/>
      <c r="O4840" s="17"/>
      <c r="P4840" s="17"/>
      <c r="Q4840" s="17"/>
      <c r="R4840" s="4"/>
    </row>
    <row r="4841" spans="1:18" x14ac:dyDescent="0.25">
      <c r="A4841" s="10">
        <v>45859.708333333336</v>
      </c>
      <c r="B4841" s="5">
        <v>45859</v>
      </c>
      <c r="C4841" s="6">
        <v>79772.252808159727</v>
      </c>
      <c r="D4841" s="6">
        <v>17458.781432291667</v>
      </c>
      <c r="E4841" s="6">
        <v>40010</v>
      </c>
      <c r="F4841" s="34">
        <f t="shared" si="300"/>
        <v>21.885782108068845</v>
      </c>
      <c r="G4841" s="16">
        <f t="shared" si="301"/>
        <v>43.636044569586772</v>
      </c>
      <c r="H4841" s="6">
        <f t="shared" si="302"/>
        <v>1419.9232335069446</v>
      </c>
      <c r="I4841" s="16">
        <f t="shared" si="303"/>
        <v>8.8530194351025138</v>
      </c>
      <c r="J4841" s="10"/>
      <c r="N4841" s="4"/>
      <c r="O4841" s="17"/>
      <c r="P4841" s="17"/>
      <c r="Q4841" s="17"/>
      <c r="R4841" s="4"/>
    </row>
    <row r="4842" spans="1:18" x14ac:dyDescent="0.25">
      <c r="A4842" s="10">
        <v>45859.75</v>
      </c>
      <c r="B4842" s="5">
        <v>45859</v>
      </c>
      <c r="C4842" s="6">
        <v>79611.82885416667</v>
      </c>
      <c r="D4842" s="6">
        <v>19854.611456163195</v>
      </c>
      <c r="E4842" s="6">
        <v>40010</v>
      </c>
      <c r="F4842" s="34">
        <f t="shared" si="300"/>
        <v>24.939273148131001</v>
      </c>
      <c r="G4842" s="16">
        <f t="shared" si="301"/>
        <v>49.624122609755553</v>
      </c>
      <c r="H4842" s="6">
        <f t="shared" si="302"/>
        <v>2395.8300238715274</v>
      </c>
      <c r="I4842" s="16">
        <f t="shared" si="303"/>
        <v>13.722779182287104</v>
      </c>
      <c r="J4842" s="10"/>
      <c r="N4842" s="4"/>
      <c r="O4842" s="17"/>
      <c r="P4842" s="17"/>
      <c r="Q4842" s="17"/>
      <c r="R4842" s="4"/>
    </row>
    <row r="4843" spans="1:18" x14ac:dyDescent="0.25">
      <c r="A4843" s="10">
        <v>45859.791666666664</v>
      </c>
      <c r="B4843" s="5">
        <v>45859</v>
      </c>
      <c r="C4843" s="6">
        <v>79249.411280381944</v>
      </c>
      <c r="D4843" s="6">
        <v>22004.599802517361</v>
      </c>
      <c r="E4843" s="6">
        <v>40010</v>
      </c>
      <c r="F4843" s="34">
        <f t="shared" si="300"/>
        <v>27.766262798679698</v>
      </c>
      <c r="G4843" s="16">
        <f t="shared" si="301"/>
        <v>54.997750068776206</v>
      </c>
      <c r="H4843" s="6">
        <f t="shared" si="302"/>
        <v>2149.9883463541664</v>
      </c>
      <c r="I4843" s="16">
        <f t="shared" si="303"/>
        <v>10.828659886400221</v>
      </c>
      <c r="J4843" s="10"/>
      <c r="N4843" s="4"/>
      <c r="O4843" s="17"/>
      <c r="P4843" s="17"/>
      <c r="Q4843" s="17"/>
      <c r="R4843" s="4"/>
    </row>
    <row r="4844" spans="1:18" x14ac:dyDescent="0.25">
      <c r="A4844" s="10">
        <v>45859.833333333336</v>
      </c>
      <c r="B4844" s="5">
        <v>45859</v>
      </c>
      <c r="C4844" s="6">
        <v>78320.946961805559</v>
      </c>
      <c r="D4844" s="6">
        <v>23774.744559461804</v>
      </c>
      <c r="E4844" s="6">
        <v>40010</v>
      </c>
      <c r="F4844" s="34">
        <f t="shared" si="300"/>
        <v>30.355537671238746</v>
      </c>
      <c r="G4844" s="16">
        <f t="shared" si="301"/>
        <v>59.42200589718022</v>
      </c>
      <c r="H4844" s="6">
        <f t="shared" si="302"/>
        <v>1770.1447569444426</v>
      </c>
      <c r="I4844" s="16">
        <f t="shared" si="303"/>
        <v>8.0444305864719023</v>
      </c>
      <c r="J4844" s="10"/>
      <c r="N4844" s="4"/>
      <c r="O4844" s="17"/>
      <c r="P4844" s="17"/>
      <c r="Q4844" s="17"/>
      <c r="R4844" s="4"/>
    </row>
    <row r="4845" spans="1:18" x14ac:dyDescent="0.25">
      <c r="A4845" s="10">
        <v>45859.875</v>
      </c>
      <c r="B4845" s="5">
        <v>45859</v>
      </c>
      <c r="C4845" s="6">
        <v>76413.382105034718</v>
      </c>
      <c r="D4845" s="6">
        <v>24475.752608506944</v>
      </c>
      <c r="E4845" s="6">
        <v>40010</v>
      </c>
      <c r="F4845" s="34">
        <f t="shared" si="300"/>
        <v>32.030714953649834</v>
      </c>
      <c r="G4845" s="16">
        <f t="shared" si="301"/>
        <v>61.174087999267549</v>
      </c>
      <c r="H4845" s="6">
        <f t="shared" si="302"/>
        <v>701.00804904514007</v>
      </c>
      <c r="I4845" s="16">
        <f t="shared" si="303"/>
        <v>2.9485408236117299</v>
      </c>
      <c r="J4845" s="10"/>
      <c r="N4845" s="4"/>
      <c r="O4845" s="17"/>
      <c r="P4845" s="17"/>
      <c r="Q4845" s="17"/>
      <c r="R4845" s="4"/>
    </row>
    <row r="4846" spans="1:18" x14ac:dyDescent="0.25">
      <c r="A4846" s="10">
        <v>45859.916666666664</v>
      </c>
      <c r="B4846" s="5">
        <v>45859</v>
      </c>
      <c r="C4846" s="6">
        <v>74027.63684895834</v>
      </c>
      <c r="D4846" s="6">
        <v>24728.796078559029</v>
      </c>
      <c r="E4846" s="6">
        <v>40010</v>
      </c>
      <c r="F4846" s="34">
        <f t="shared" si="300"/>
        <v>33.404816270191382</v>
      </c>
      <c r="G4846" s="16">
        <f t="shared" si="301"/>
        <v>61.806538561757129</v>
      </c>
      <c r="H4846" s="6">
        <f t="shared" si="302"/>
        <v>253.04347005208547</v>
      </c>
      <c r="I4846" s="16">
        <f t="shared" si="303"/>
        <v>1.0338536840911527</v>
      </c>
      <c r="J4846" s="10"/>
      <c r="N4846" s="4"/>
      <c r="O4846" s="17"/>
      <c r="P4846" s="17"/>
      <c r="Q4846" s="17"/>
      <c r="R4846" s="4"/>
    </row>
    <row r="4847" spans="1:18" x14ac:dyDescent="0.25">
      <c r="A4847" s="10">
        <v>45859.958333333336</v>
      </c>
      <c r="B4847" s="5">
        <v>45859</v>
      </c>
      <c r="C4847" s="6">
        <v>70298.180724826394</v>
      </c>
      <c r="D4847" s="6">
        <v>24874.067039930556</v>
      </c>
      <c r="E4847" s="6">
        <v>40010</v>
      </c>
      <c r="F4847" s="34">
        <f t="shared" si="300"/>
        <v>35.383656850661673</v>
      </c>
      <c r="G4847" s="16">
        <f t="shared" si="301"/>
        <v>62.169625193528013</v>
      </c>
      <c r="H4847" s="6">
        <f t="shared" si="302"/>
        <v>145.27096137152694</v>
      </c>
      <c r="I4847" s="16">
        <f t="shared" si="303"/>
        <v>0.58745666756289583</v>
      </c>
      <c r="J4847" s="10"/>
      <c r="N4847" s="4"/>
      <c r="O4847" s="17"/>
      <c r="P4847" s="17"/>
      <c r="Q4847" s="17"/>
      <c r="R4847" s="4"/>
    </row>
    <row r="4848" spans="1:18" x14ac:dyDescent="0.25">
      <c r="A4848" s="10">
        <v>45860</v>
      </c>
      <c r="B4848" s="5">
        <v>45860</v>
      </c>
      <c r="C4848" s="6">
        <v>66304.502641059022</v>
      </c>
      <c r="D4848" s="6">
        <v>24258.736221788193</v>
      </c>
      <c r="E4848" s="6">
        <v>40010</v>
      </c>
      <c r="F4848" s="34">
        <f t="shared" si="300"/>
        <v>36.586861005674727</v>
      </c>
      <c r="G4848" s="16">
        <f t="shared" si="301"/>
        <v>60.631682633812034</v>
      </c>
      <c r="H4848" s="6">
        <f t="shared" si="302"/>
        <v>-615.33081814236357</v>
      </c>
      <c r="I4848" s="16">
        <f t="shared" si="303"/>
        <v>-2.4737845128203912</v>
      </c>
      <c r="J4848" s="10"/>
      <c r="N4848" s="4"/>
      <c r="O4848" s="17"/>
      <c r="P4848" s="17"/>
      <c r="Q4848" s="17"/>
      <c r="R4848" s="4"/>
    </row>
    <row r="4849" spans="1:18" x14ac:dyDescent="0.25">
      <c r="A4849" s="10">
        <v>45860.041666666664</v>
      </c>
      <c r="B4849" s="5">
        <v>45860</v>
      </c>
      <c r="C4849" s="6">
        <v>62422.373116319446</v>
      </c>
      <c r="D4849" s="6">
        <v>23621.796193576389</v>
      </c>
      <c r="E4849" s="6">
        <v>40010</v>
      </c>
      <c r="F4849" s="34">
        <f t="shared" si="300"/>
        <v>37.841874658560208</v>
      </c>
      <c r="G4849" s="16">
        <f t="shared" si="301"/>
        <v>59.039730551303151</v>
      </c>
      <c r="H4849" s="6">
        <f t="shared" si="302"/>
        <v>-636.94002821180402</v>
      </c>
      <c r="I4849" s="16">
        <f t="shared" si="303"/>
        <v>-2.6256109237864207</v>
      </c>
      <c r="J4849" s="10"/>
      <c r="N4849" s="4"/>
      <c r="O4849" s="17"/>
      <c r="P4849" s="17"/>
      <c r="Q4849" s="17"/>
      <c r="R4849" s="4"/>
    </row>
    <row r="4850" spans="1:18" x14ac:dyDescent="0.25">
      <c r="A4850" s="10">
        <v>45860.083333333336</v>
      </c>
      <c r="B4850" s="5">
        <v>45860</v>
      </c>
      <c r="C4850" s="6">
        <v>59433.170627170141</v>
      </c>
      <c r="D4850" s="6">
        <v>23163.103489583333</v>
      </c>
      <c r="E4850" s="6">
        <v>40010</v>
      </c>
      <c r="F4850" s="34">
        <f t="shared" si="300"/>
        <v>38.973359901809133</v>
      </c>
      <c r="G4850" s="16">
        <f t="shared" si="301"/>
        <v>57.893285402607674</v>
      </c>
      <c r="H4850" s="6">
        <f t="shared" si="302"/>
        <v>-458.69270399305606</v>
      </c>
      <c r="I4850" s="16">
        <f t="shared" si="303"/>
        <v>-1.9418197508527781</v>
      </c>
      <c r="J4850" s="10"/>
      <c r="N4850" s="4"/>
      <c r="O4850" s="17"/>
      <c r="P4850" s="17"/>
      <c r="Q4850" s="17"/>
      <c r="R4850" s="4"/>
    </row>
    <row r="4851" spans="1:18" x14ac:dyDescent="0.25">
      <c r="A4851" s="10">
        <v>45860.125</v>
      </c>
      <c r="B4851" s="5">
        <v>45860</v>
      </c>
      <c r="C4851" s="6">
        <v>56993.524943576391</v>
      </c>
      <c r="D4851" s="6">
        <v>22881.496217447915</v>
      </c>
      <c r="E4851" s="6">
        <v>40010</v>
      </c>
      <c r="F4851" s="34">
        <f t="shared" si="300"/>
        <v>40.147536479101099</v>
      </c>
      <c r="G4851" s="16">
        <f t="shared" si="301"/>
        <v>57.189443182824085</v>
      </c>
      <c r="H4851" s="6">
        <f t="shared" si="302"/>
        <v>-281.60727213541759</v>
      </c>
      <c r="I4851" s="16">
        <f t="shared" si="303"/>
        <v>-1.2157579499744455</v>
      </c>
      <c r="J4851" s="10"/>
      <c r="N4851" s="4"/>
      <c r="O4851" s="17"/>
      <c r="P4851" s="17"/>
      <c r="Q4851" s="17"/>
      <c r="R4851" s="4"/>
    </row>
    <row r="4852" spans="1:18" x14ac:dyDescent="0.25">
      <c r="A4852" s="10">
        <v>45860.166666666664</v>
      </c>
      <c r="B4852" s="5">
        <v>45860</v>
      </c>
      <c r="C4852" s="6">
        <v>55697.10278645833</v>
      </c>
      <c r="D4852" s="6">
        <v>22771.043020833335</v>
      </c>
      <c r="E4852" s="6">
        <v>40010</v>
      </c>
      <c r="F4852" s="34">
        <f t="shared" si="300"/>
        <v>40.883711865834563</v>
      </c>
      <c r="G4852" s="16">
        <f t="shared" si="301"/>
        <v>56.913379207281508</v>
      </c>
      <c r="H4852" s="6">
        <f t="shared" si="302"/>
        <v>-110.45319661458052</v>
      </c>
      <c r="I4852" s="16">
        <f t="shared" si="303"/>
        <v>-0.48271841825778955</v>
      </c>
      <c r="J4852" s="10"/>
      <c r="N4852" s="4"/>
      <c r="O4852" s="17"/>
      <c r="P4852" s="17"/>
      <c r="Q4852" s="17"/>
      <c r="R4852" s="4"/>
    </row>
    <row r="4853" spans="1:18" x14ac:dyDescent="0.25">
      <c r="A4853" s="10">
        <v>45860.208333333336</v>
      </c>
      <c r="B4853" s="5">
        <v>45860</v>
      </c>
      <c r="C4853" s="6">
        <v>55363.549475911459</v>
      </c>
      <c r="D4853" s="6">
        <v>21864.380910373264</v>
      </c>
      <c r="E4853" s="6">
        <v>40010</v>
      </c>
      <c r="F4853" s="34">
        <f t="shared" si="300"/>
        <v>39.492375610574612</v>
      </c>
      <c r="G4853" s="16">
        <f t="shared" si="301"/>
        <v>54.647290453319833</v>
      </c>
      <c r="H4853" s="6">
        <f t="shared" si="302"/>
        <v>-906.66211046007083</v>
      </c>
      <c r="I4853" s="16">
        <f t="shared" si="303"/>
        <v>-3.9816450639988754</v>
      </c>
      <c r="J4853" s="10"/>
      <c r="N4853" s="4"/>
      <c r="O4853" s="17"/>
      <c r="P4853" s="17"/>
      <c r="Q4853" s="17"/>
      <c r="R4853" s="4"/>
    </row>
    <row r="4854" spans="1:18" x14ac:dyDescent="0.25">
      <c r="A4854" s="10">
        <v>45860.25</v>
      </c>
      <c r="B4854" s="5">
        <v>45860</v>
      </c>
      <c r="C4854" s="6">
        <v>55848.793151041667</v>
      </c>
      <c r="D4854" s="6">
        <v>21926.853867187499</v>
      </c>
      <c r="E4854" s="6">
        <v>40010</v>
      </c>
      <c r="F4854" s="34">
        <f t="shared" si="300"/>
        <v>39.261105979294612</v>
      </c>
      <c r="G4854" s="16">
        <f t="shared" si="301"/>
        <v>54.803433809516363</v>
      </c>
      <c r="H4854" s="6">
        <f t="shared" si="302"/>
        <v>62.472956814235658</v>
      </c>
      <c r="I4854" s="16">
        <f t="shared" si="303"/>
        <v>0.28572936535603527</v>
      </c>
      <c r="J4854" s="10"/>
      <c r="N4854" s="4"/>
      <c r="O4854" s="17"/>
      <c r="P4854" s="17"/>
      <c r="Q4854" s="17"/>
      <c r="R4854" s="4"/>
    </row>
    <row r="4855" spans="1:18" x14ac:dyDescent="0.25">
      <c r="A4855" s="10">
        <v>45860.291666666664</v>
      </c>
      <c r="B4855" s="5">
        <v>45860</v>
      </c>
      <c r="C4855" s="6">
        <v>56543.365509982636</v>
      </c>
      <c r="D4855" s="6">
        <v>21664.862756076389</v>
      </c>
      <c r="E4855" s="6">
        <v>40010</v>
      </c>
      <c r="F4855" s="34">
        <f t="shared" si="300"/>
        <v>38.315481508173569</v>
      </c>
      <c r="G4855" s="16">
        <f t="shared" si="301"/>
        <v>54.148619735257157</v>
      </c>
      <c r="H4855" s="6">
        <f t="shared" si="302"/>
        <v>-261.99111111111051</v>
      </c>
      <c r="I4855" s="16">
        <f t="shared" si="303"/>
        <v>-1.1948413242410842</v>
      </c>
      <c r="J4855" s="10"/>
      <c r="N4855" s="4"/>
      <c r="O4855" s="17"/>
      <c r="P4855" s="17"/>
      <c r="Q4855" s="17"/>
      <c r="R4855" s="4"/>
    </row>
    <row r="4856" spans="1:18" x14ac:dyDescent="0.25">
      <c r="A4856" s="10">
        <v>45860.333333333336</v>
      </c>
      <c r="B4856" s="5">
        <v>45860</v>
      </c>
      <c r="C4856" s="6">
        <v>57706.813615451392</v>
      </c>
      <c r="D4856" s="6">
        <v>20832.651512586806</v>
      </c>
      <c r="E4856" s="6">
        <v>40010</v>
      </c>
      <c r="F4856" s="34">
        <f t="shared" si="300"/>
        <v>36.100852234559568</v>
      </c>
      <c r="G4856" s="16">
        <f t="shared" si="301"/>
        <v>52.068611628559879</v>
      </c>
      <c r="H4856" s="6">
        <f t="shared" si="302"/>
        <v>-832.21124348958256</v>
      </c>
      <c r="I4856" s="16">
        <f t="shared" si="303"/>
        <v>-3.8412947862140072</v>
      </c>
      <c r="J4856" s="10"/>
      <c r="N4856" s="4"/>
      <c r="O4856" s="17"/>
      <c r="P4856" s="17"/>
      <c r="Q4856" s="17"/>
      <c r="R4856" s="4"/>
    </row>
    <row r="4857" spans="1:18" x14ac:dyDescent="0.25">
      <c r="A4857" s="10">
        <v>45860.375</v>
      </c>
      <c r="B4857" s="5">
        <v>45860</v>
      </c>
      <c r="C4857" s="6">
        <v>63568.883522135417</v>
      </c>
      <c r="D4857" s="6">
        <v>20239.715238715278</v>
      </c>
      <c r="E4857" s="6">
        <v>40010</v>
      </c>
      <c r="F4857" s="34">
        <f t="shared" si="300"/>
        <v>31.839028967163745</v>
      </c>
      <c r="G4857" s="16">
        <f t="shared" si="301"/>
        <v>50.58664143642909</v>
      </c>
      <c r="H4857" s="6">
        <f t="shared" si="302"/>
        <v>-592.9362738715281</v>
      </c>
      <c r="I4857" s="16">
        <f t="shared" si="303"/>
        <v>-2.8461872628805027</v>
      </c>
      <c r="J4857" s="10"/>
      <c r="N4857" s="4"/>
      <c r="O4857" s="17"/>
      <c r="P4857" s="17"/>
      <c r="Q4857" s="17"/>
      <c r="R4857" s="4"/>
    </row>
    <row r="4858" spans="1:18" x14ac:dyDescent="0.25">
      <c r="A4858" s="10">
        <v>45860.416666666664</v>
      </c>
      <c r="B4858" s="5">
        <v>45860</v>
      </c>
      <c r="C4858" s="6">
        <v>67871.307443576385</v>
      </c>
      <c r="D4858" s="6">
        <v>20966.409921875002</v>
      </c>
      <c r="E4858" s="6">
        <v>40010</v>
      </c>
      <c r="F4858" s="34">
        <f t="shared" si="300"/>
        <v>30.891418939151947</v>
      </c>
      <c r="G4858" s="16">
        <f t="shared" si="301"/>
        <v>52.402924073669091</v>
      </c>
      <c r="H4858" s="6">
        <f t="shared" si="302"/>
        <v>726.69468315972335</v>
      </c>
      <c r="I4858" s="16">
        <f t="shared" si="303"/>
        <v>3.5904392655173076</v>
      </c>
      <c r="J4858" s="10"/>
      <c r="N4858" s="4"/>
      <c r="O4858" s="17"/>
      <c r="P4858" s="17"/>
      <c r="Q4858" s="17"/>
      <c r="R4858" s="4"/>
    </row>
    <row r="4859" spans="1:18" x14ac:dyDescent="0.25">
      <c r="A4859" s="10">
        <v>45860.458333333336</v>
      </c>
      <c r="B4859" s="5">
        <v>45860</v>
      </c>
      <c r="C4859" s="6">
        <v>69501.423240017364</v>
      </c>
      <c r="D4859" s="6">
        <v>20126.002819552952</v>
      </c>
      <c r="E4859" s="6">
        <v>40010</v>
      </c>
      <c r="F4859" s="34">
        <f t="shared" si="300"/>
        <v>28.957684434820109</v>
      </c>
      <c r="G4859" s="16">
        <f t="shared" si="301"/>
        <v>50.302431441022122</v>
      </c>
      <c r="H4859" s="6">
        <f t="shared" si="302"/>
        <v>-840.40710232204947</v>
      </c>
      <c r="I4859" s="16">
        <f t="shared" si="303"/>
        <v>-4.0083500487378281</v>
      </c>
      <c r="J4859" s="10"/>
      <c r="N4859" s="4"/>
      <c r="O4859" s="17"/>
      <c r="P4859" s="17"/>
      <c r="Q4859" s="17"/>
      <c r="R4859" s="4"/>
    </row>
    <row r="4860" spans="1:18" x14ac:dyDescent="0.25">
      <c r="A4860" s="10">
        <v>45860.5</v>
      </c>
      <c r="B4860" s="5">
        <v>45860</v>
      </c>
      <c r="C4860" s="6">
        <v>72269.597973090276</v>
      </c>
      <c r="D4860" s="6">
        <v>19084.96070529514</v>
      </c>
      <c r="E4860" s="6">
        <v>40010</v>
      </c>
      <c r="F4860" s="34">
        <f t="shared" si="300"/>
        <v>26.408007295683948</v>
      </c>
      <c r="G4860" s="16">
        <f t="shared" si="301"/>
        <v>47.700476644076829</v>
      </c>
      <c r="H4860" s="6">
        <f t="shared" si="302"/>
        <v>-1041.0421142578125</v>
      </c>
      <c r="I4860" s="16">
        <f t="shared" si="303"/>
        <v>-5.1726223214398646</v>
      </c>
      <c r="J4860" s="10"/>
      <c r="N4860" s="4"/>
      <c r="O4860" s="17"/>
      <c r="P4860" s="17"/>
      <c r="Q4860" s="17"/>
      <c r="R4860" s="4"/>
    </row>
    <row r="4861" spans="1:18" x14ac:dyDescent="0.25">
      <c r="A4861" s="10">
        <v>45860.541666666664</v>
      </c>
      <c r="B4861" s="5">
        <v>45860</v>
      </c>
      <c r="C4861" s="6">
        <v>75873.710642361111</v>
      </c>
      <c r="D4861" s="6">
        <v>18128.420948350693</v>
      </c>
      <c r="E4861" s="6">
        <v>40010</v>
      </c>
      <c r="F4861" s="34">
        <f t="shared" si="300"/>
        <v>23.892888320436775</v>
      </c>
      <c r="G4861" s="16">
        <f t="shared" si="301"/>
        <v>45.309724939641818</v>
      </c>
      <c r="H4861" s="6">
        <f t="shared" si="302"/>
        <v>-956.53975694444671</v>
      </c>
      <c r="I4861" s="16">
        <f t="shared" si="303"/>
        <v>-5.0120079978946661</v>
      </c>
      <c r="J4861" s="10"/>
      <c r="N4861" s="4"/>
      <c r="O4861" s="17"/>
      <c r="P4861" s="17"/>
      <c r="Q4861" s="17"/>
      <c r="R4861" s="4"/>
    </row>
    <row r="4862" spans="1:18" x14ac:dyDescent="0.25">
      <c r="A4862" s="10">
        <v>45860.583333333336</v>
      </c>
      <c r="B4862" s="5">
        <v>45860</v>
      </c>
      <c r="C4862" s="6">
        <v>78716.32963975695</v>
      </c>
      <c r="D4862" s="6">
        <v>17384.325544704861</v>
      </c>
      <c r="E4862" s="6">
        <v>40010</v>
      </c>
      <c r="F4862" s="34">
        <f t="shared" si="300"/>
        <v>22.084776594975573</v>
      </c>
      <c r="G4862" s="16">
        <f t="shared" si="301"/>
        <v>43.449951373918672</v>
      </c>
      <c r="H4862" s="6">
        <f t="shared" si="302"/>
        <v>-744.09540364583154</v>
      </c>
      <c r="I4862" s="16">
        <f t="shared" si="303"/>
        <v>-4.1045792447440306</v>
      </c>
      <c r="J4862" s="10"/>
      <c r="N4862" s="4"/>
      <c r="O4862" s="17"/>
      <c r="P4862" s="17"/>
      <c r="Q4862" s="17"/>
      <c r="R4862" s="4"/>
    </row>
    <row r="4863" spans="1:18" x14ac:dyDescent="0.25">
      <c r="A4863" s="10">
        <v>45860.625</v>
      </c>
      <c r="B4863" s="5">
        <v>45860</v>
      </c>
      <c r="C4863" s="6">
        <v>79598.997912326391</v>
      </c>
      <c r="D4863" s="6">
        <v>17629.698587239582</v>
      </c>
      <c r="E4863" s="6">
        <v>40010</v>
      </c>
      <c r="F4863" s="34">
        <f t="shared" si="300"/>
        <v>22.14814137064597</v>
      </c>
      <c r="G4863" s="16">
        <f t="shared" si="301"/>
        <v>44.063230660433845</v>
      </c>
      <c r="H4863" s="6">
        <f t="shared" si="302"/>
        <v>245.3730425347203</v>
      </c>
      <c r="I4863" s="16">
        <f t="shared" si="303"/>
        <v>1.4114613874649806</v>
      </c>
      <c r="J4863" s="10"/>
      <c r="N4863" s="4"/>
      <c r="O4863" s="17"/>
      <c r="P4863" s="17"/>
      <c r="Q4863" s="17"/>
      <c r="R4863" s="4"/>
    </row>
    <row r="4864" spans="1:18" x14ac:dyDescent="0.25">
      <c r="A4864" s="10">
        <v>45860.666666666664</v>
      </c>
      <c r="B4864" s="5">
        <v>45860</v>
      </c>
      <c r="C4864" s="6">
        <v>80036.676705729173</v>
      </c>
      <c r="D4864" s="6">
        <v>17482.840844184029</v>
      </c>
      <c r="E4864" s="6">
        <v>40010</v>
      </c>
      <c r="F4864" s="34">
        <f t="shared" si="300"/>
        <v>21.843536693137803</v>
      </c>
      <c r="G4864" s="16">
        <f t="shared" si="301"/>
        <v>43.696178065943585</v>
      </c>
      <c r="H4864" s="6">
        <f t="shared" si="302"/>
        <v>-146.85774305555242</v>
      </c>
      <c r="I4864" s="16">
        <f t="shared" si="303"/>
        <v>-0.83301335146959576</v>
      </c>
      <c r="J4864" s="10"/>
      <c r="N4864" s="4"/>
      <c r="O4864" s="17"/>
      <c r="P4864" s="17"/>
      <c r="Q4864" s="17"/>
      <c r="R4864" s="4"/>
    </row>
    <row r="4865" spans="1:18" x14ac:dyDescent="0.25">
      <c r="A4865" s="10">
        <v>45860.708333333336</v>
      </c>
      <c r="B4865" s="5">
        <v>45860</v>
      </c>
      <c r="C4865" s="6">
        <v>80165.445006510417</v>
      </c>
      <c r="D4865" s="6">
        <v>18479.399616427952</v>
      </c>
      <c r="E4865" s="6">
        <v>40010</v>
      </c>
      <c r="F4865" s="34">
        <f t="shared" si="300"/>
        <v>23.051577415839454</v>
      </c>
      <c r="G4865" s="16">
        <f t="shared" si="301"/>
        <v>46.186952302994136</v>
      </c>
      <c r="H4865" s="6">
        <f t="shared" si="302"/>
        <v>996.55877224392316</v>
      </c>
      <c r="I4865" s="16">
        <f t="shared" si="303"/>
        <v>5.7002107444994881</v>
      </c>
      <c r="J4865" s="10"/>
      <c r="N4865" s="4"/>
      <c r="O4865" s="17"/>
      <c r="P4865" s="17"/>
      <c r="Q4865" s="17"/>
      <c r="R4865" s="4"/>
    </row>
    <row r="4866" spans="1:18" x14ac:dyDescent="0.25">
      <c r="A4866" s="10">
        <v>45860.75</v>
      </c>
      <c r="B4866" s="5">
        <v>45860</v>
      </c>
      <c r="C4866" s="6">
        <v>79986.959184027772</v>
      </c>
      <c r="D4866" s="6">
        <v>20614.886631944446</v>
      </c>
      <c r="E4866" s="6">
        <v>40010</v>
      </c>
      <c r="F4866" s="34">
        <f t="shared" si="300"/>
        <v>25.772809520756152</v>
      </c>
      <c r="G4866" s="16">
        <f t="shared" si="301"/>
        <v>51.524335495987117</v>
      </c>
      <c r="H4866" s="6">
        <f t="shared" si="302"/>
        <v>2135.4870155164936</v>
      </c>
      <c r="I4866" s="16">
        <f t="shared" si="303"/>
        <v>11.556041104376966</v>
      </c>
      <c r="J4866" s="10"/>
      <c r="N4866" s="4"/>
      <c r="O4866" s="17"/>
      <c r="P4866" s="17"/>
      <c r="Q4866" s="17"/>
      <c r="R4866" s="4"/>
    </row>
    <row r="4867" spans="1:18" x14ac:dyDescent="0.25">
      <c r="A4867" s="10">
        <v>45860.791666666664</v>
      </c>
      <c r="B4867" s="5">
        <v>45860</v>
      </c>
      <c r="C4867" s="6">
        <v>79736.198684895833</v>
      </c>
      <c r="D4867" s="6">
        <v>22952.929396701387</v>
      </c>
      <c r="E4867" s="6">
        <v>40010</v>
      </c>
      <c r="F4867" s="34">
        <f t="shared" ref="F4867:F4930" si="304">D4867/C4867*100</f>
        <v>28.786084332170809</v>
      </c>
      <c r="G4867" s="16">
        <f t="shared" ref="G4867:G4930" si="305">D4867/E4867*100</f>
        <v>57.367981496379372</v>
      </c>
      <c r="H4867" s="6">
        <f t="shared" si="302"/>
        <v>2338.0427647569413</v>
      </c>
      <c r="I4867" s="16">
        <f t="shared" si="303"/>
        <v>11.341526182025923</v>
      </c>
      <c r="J4867" s="10"/>
      <c r="N4867" s="4"/>
      <c r="O4867" s="17"/>
      <c r="P4867" s="17"/>
      <c r="Q4867" s="17"/>
      <c r="R4867" s="4"/>
    </row>
    <row r="4868" spans="1:18" x14ac:dyDescent="0.25">
      <c r="A4868" s="10">
        <v>45860.833333333336</v>
      </c>
      <c r="B4868" s="5">
        <v>45860</v>
      </c>
      <c r="C4868" s="6">
        <v>78537.573880208336</v>
      </c>
      <c r="D4868" s="6">
        <v>23256.846666666668</v>
      </c>
      <c r="E4868" s="6">
        <v>40010</v>
      </c>
      <c r="F4868" s="34">
        <f t="shared" si="304"/>
        <v>29.612382351076739</v>
      </c>
      <c r="G4868" s="16">
        <f t="shared" si="305"/>
        <v>58.127584770474051</v>
      </c>
      <c r="H4868" s="6">
        <f t="shared" ref="H4868:H4931" si="306">D4868-D4867</f>
        <v>303.91726996528087</v>
      </c>
      <c r="I4868" s="16">
        <f t="shared" ref="I4868:I4931" si="307">H4868/D4867*100</f>
        <v>1.3240892467911196</v>
      </c>
      <c r="J4868" s="10"/>
      <c r="N4868" s="4"/>
      <c r="O4868" s="17"/>
      <c r="P4868" s="17"/>
      <c r="Q4868" s="17"/>
      <c r="R4868" s="4"/>
    </row>
    <row r="4869" spans="1:18" x14ac:dyDescent="0.25">
      <c r="A4869" s="10">
        <v>45860.875</v>
      </c>
      <c r="B4869" s="5">
        <v>45860</v>
      </c>
      <c r="C4869" s="6">
        <v>76166.502118055549</v>
      </c>
      <c r="D4869" s="6">
        <v>21733.520414496528</v>
      </c>
      <c r="E4869" s="6">
        <v>40010</v>
      </c>
      <c r="F4869" s="34">
        <f t="shared" si="304"/>
        <v>28.534224114441141</v>
      </c>
      <c r="G4869" s="16">
        <f t="shared" si="305"/>
        <v>54.320220980996069</v>
      </c>
      <c r="H4869" s="6">
        <f t="shared" si="306"/>
        <v>-1523.3262521701399</v>
      </c>
      <c r="I4869" s="16">
        <f t="shared" si="307"/>
        <v>-6.5500120201311605</v>
      </c>
      <c r="J4869" s="10"/>
      <c r="N4869" s="4"/>
      <c r="O4869" s="17"/>
      <c r="P4869" s="17"/>
      <c r="Q4869" s="17"/>
      <c r="R4869" s="4"/>
    </row>
    <row r="4870" spans="1:18" x14ac:dyDescent="0.25">
      <c r="A4870" s="10">
        <v>45860.916666666664</v>
      </c>
      <c r="B4870" s="5">
        <v>45860</v>
      </c>
      <c r="C4870" s="6">
        <v>73739.415295138882</v>
      </c>
      <c r="D4870" s="6">
        <v>21160.080805121528</v>
      </c>
      <c r="E4870" s="6">
        <v>40010</v>
      </c>
      <c r="F4870" s="34">
        <f t="shared" si="304"/>
        <v>28.695753445330695</v>
      </c>
      <c r="G4870" s="16">
        <f t="shared" si="305"/>
        <v>52.886980267736881</v>
      </c>
      <c r="H4870" s="6">
        <f t="shared" si="306"/>
        <v>-573.43960937500015</v>
      </c>
      <c r="I4870" s="16">
        <f t="shared" si="307"/>
        <v>-2.6385030976965371</v>
      </c>
      <c r="J4870" s="10"/>
      <c r="N4870" s="4"/>
      <c r="O4870" s="17"/>
      <c r="P4870" s="17"/>
      <c r="Q4870" s="17"/>
      <c r="R4870" s="4"/>
    </row>
    <row r="4871" spans="1:18" x14ac:dyDescent="0.25">
      <c r="A4871" s="10">
        <v>45860.958333333336</v>
      </c>
      <c r="B4871" s="5">
        <v>45860</v>
      </c>
      <c r="C4871" s="6">
        <v>69113.59033854166</v>
      </c>
      <c r="D4871" s="6">
        <v>19338.241653103298</v>
      </c>
      <c r="E4871" s="6">
        <v>40010</v>
      </c>
      <c r="F4871" s="34">
        <f t="shared" si="304"/>
        <v>27.980374855911943</v>
      </c>
      <c r="G4871" s="16">
        <f t="shared" si="305"/>
        <v>48.333520752570102</v>
      </c>
      <c r="H4871" s="6">
        <f t="shared" si="306"/>
        <v>-1821.8391520182304</v>
      </c>
      <c r="I4871" s="16">
        <f t="shared" si="307"/>
        <v>-8.6097929814014584</v>
      </c>
      <c r="J4871" s="10"/>
      <c r="N4871" s="4"/>
      <c r="O4871" s="17"/>
      <c r="P4871" s="17"/>
      <c r="Q4871" s="17"/>
      <c r="R4871" s="4"/>
    </row>
    <row r="4872" spans="1:18" x14ac:dyDescent="0.25">
      <c r="A4872" s="10">
        <v>45861</v>
      </c>
      <c r="B4872" s="5">
        <v>45861</v>
      </c>
      <c r="C4872" s="6">
        <v>65527.068395182294</v>
      </c>
      <c r="D4872" s="6">
        <v>18626.766061740451</v>
      </c>
      <c r="E4872" s="6">
        <v>40010</v>
      </c>
      <c r="F4872" s="34">
        <f t="shared" si="304"/>
        <v>28.426063484796359</v>
      </c>
      <c r="G4872" s="16">
        <f t="shared" si="305"/>
        <v>46.555276335267308</v>
      </c>
      <c r="H4872" s="6">
        <f t="shared" si="306"/>
        <v>-711.4755913628469</v>
      </c>
      <c r="I4872" s="16">
        <f t="shared" si="307"/>
        <v>-3.679112114356442</v>
      </c>
      <c r="J4872" s="10"/>
      <c r="N4872" s="4"/>
      <c r="O4872" s="17"/>
      <c r="P4872" s="17"/>
      <c r="Q4872" s="17"/>
      <c r="R4872" s="4"/>
    </row>
    <row r="4873" spans="1:18" x14ac:dyDescent="0.25">
      <c r="A4873" s="10">
        <v>45861.041666666664</v>
      </c>
      <c r="B4873" s="5">
        <v>45861</v>
      </c>
      <c r="C4873" s="6">
        <v>62386.855329861108</v>
      </c>
      <c r="D4873" s="6">
        <v>20025.396994357638</v>
      </c>
      <c r="E4873" s="6">
        <v>40010</v>
      </c>
      <c r="F4873" s="34">
        <f t="shared" si="304"/>
        <v>32.098744019836175</v>
      </c>
      <c r="G4873" s="16">
        <f t="shared" si="305"/>
        <v>50.050979740958859</v>
      </c>
      <c r="H4873" s="6">
        <f t="shared" si="306"/>
        <v>1398.6309326171868</v>
      </c>
      <c r="I4873" s="16">
        <f t="shared" si="307"/>
        <v>7.5087158338772912</v>
      </c>
      <c r="J4873" s="10"/>
      <c r="N4873" s="4"/>
      <c r="O4873" s="17"/>
      <c r="P4873" s="17"/>
      <c r="Q4873" s="17"/>
      <c r="R4873" s="4"/>
    </row>
    <row r="4874" spans="1:18" x14ac:dyDescent="0.25">
      <c r="A4874" s="10">
        <v>45861.083333333336</v>
      </c>
      <c r="B4874" s="5">
        <v>45861</v>
      </c>
      <c r="C4874" s="6">
        <v>59147.984761284722</v>
      </c>
      <c r="D4874" s="6">
        <v>19526.234702690974</v>
      </c>
      <c r="E4874" s="6">
        <v>40010</v>
      </c>
      <c r="F4874" s="34">
        <f t="shared" si="304"/>
        <v>33.012510538603948</v>
      </c>
      <c r="G4874" s="16">
        <f t="shared" si="305"/>
        <v>48.803385910249872</v>
      </c>
      <c r="H4874" s="6">
        <f t="shared" si="306"/>
        <v>-499.1622916666638</v>
      </c>
      <c r="I4874" s="16">
        <f t="shared" si="307"/>
        <v>-2.4926461722946511</v>
      </c>
      <c r="J4874" s="10"/>
      <c r="N4874" s="4"/>
      <c r="O4874" s="17"/>
      <c r="P4874" s="17"/>
      <c r="Q4874" s="17"/>
      <c r="R4874" s="4"/>
    </row>
    <row r="4875" spans="1:18" x14ac:dyDescent="0.25">
      <c r="A4875" s="10">
        <v>45861.125</v>
      </c>
      <c r="B4875" s="5">
        <v>45861</v>
      </c>
      <c r="C4875" s="6">
        <v>56975.743823784724</v>
      </c>
      <c r="D4875" s="6">
        <v>18549.482278645832</v>
      </c>
      <c r="E4875" s="6">
        <v>40010</v>
      </c>
      <c r="F4875" s="34">
        <f t="shared" si="304"/>
        <v>32.556805815499132</v>
      </c>
      <c r="G4875" s="16">
        <f t="shared" si="305"/>
        <v>46.362115167822623</v>
      </c>
      <c r="H4875" s="6">
        <f t="shared" si="306"/>
        <v>-976.75242404514211</v>
      </c>
      <c r="I4875" s="16">
        <f t="shared" si="307"/>
        <v>-5.0022569067580278</v>
      </c>
      <c r="J4875" s="10"/>
      <c r="N4875" s="4"/>
      <c r="O4875" s="17"/>
      <c r="P4875" s="17"/>
      <c r="Q4875" s="17"/>
      <c r="R4875" s="4"/>
    </row>
    <row r="4876" spans="1:18" x14ac:dyDescent="0.25">
      <c r="A4876" s="10">
        <v>45861.166666666664</v>
      </c>
      <c r="B4876" s="5">
        <v>45861</v>
      </c>
      <c r="C4876" s="6">
        <v>55448.011387803817</v>
      </c>
      <c r="D4876" s="6">
        <v>17049.76436469184</v>
      </c>
      <c r="E4876" s="6">
        <v>40010</v>
      </c>
      <c r="F4876" s="34">
        <f t="shared" si="304"/>
        <v>30.749099810713965</v>
      </c>
      <c r="G4876" s="16">
        <f t="shared" si="305"/>
        <v>42.613757472361513</v>
      </c>
      <c r="H4876" s="6">
        <f t="shared" si="306"/>
        <v>-1499.7179139539912</v>
      </c>
      <c r="I4876" s="16">
        <f t="shared" si="307"/>
        <v>-8.0849583369799323</v>
      </c>
      <c r="J4876" s="10"/>
      <c r="N4876" s="4"/>
      <c r="O4876" s="17"/>
      <c r="P4876" s="17"/>
      <c r="Q4876" s="17"/>
      <c r="R4876" s="4"/>
    </row>
    <row r="4877" spans="1:18" x14ac:dyDescent="0.25">
      <c r="A4877" s="10">
        <v>45861.208333333336</v>
      </c>
      <c r="B4877" s="5">
        <v>45861</v>
      </c>
      <c r="C4877" s="6">
        <v>54771.599357638886</v>
      </c>
      <c r="D4877" s="6">
        <v>15754.141741536458</v>
      </c>
      <c r="E4877" s="6">
        <v>40010</v>
      </c>
      <c r="F4877" s="34">
        <f t="shared" si="304"/>
        <v>28.763340720922837</v>
      </c>
      <c r="G4877" s="16">
        <f t="shared" si="305"/>
        <v>39.37551047622209</v>
      </c>
      <c r="H4877" s="6">
        <f t="shared" si="306"/>
        <v>-1295.6226231553828</v>
      </c>
      <c r="I4877" s="16">
        <f t="shared" si="307"/>
        <v>-7.5990646875945851</v>
      </c>
      <c r="J4877" s="10"/>
      <c r="N4877" s="4"/>
      <c r="O4877" s="17"/>
      <c r="P4877" s="17"/>
      <c r="Q4877" s="17"/>
      <c r="R4877" s="4"/>
    </row>
    <row r="4878" spans="1:18" x14ac:dyDescent="0.25">
      <c r="A4878" s="10">
        <v>45861.25</v>
      </c>
      <c r="B4878" s="5">
        <v>45861</v>
      </c>
      <c r="C4878" s="6">
        <v>54963.226717664933</v>
      </c>
      <c r="D4878" s="6">
        <v>14692.999812011718</v>
      </c>
      <c r="E4878" s="6">
        <v>40010</v>
      </c>
      <c r="F4878" s="34">
        <f t="shared" si="304"/>
        <v>26.732418545015037</v>
      </c>
      <c r="G4878" s="16">
        <f t="shared" si="305"/>
        <v>36.723318700354206</v>
      </c>
      <c r="H4878" s="6">
        <f t="shared" si="306"/>
        <v>-1061.1419295247397</v>
      </c>
      <c r="I4878" s="16">
        <f t="shared" si="307"/>
        <v>-6.7356378210499042</v>
      </c>
      <c r="J4878" s="10"/>
      <c r="N4878" s="4"/>
      <c r="O4878" s="17"/>
      <c r="P4878" s="17"/>
      <c r="Q4878" s="17"/>
      <c r="R4878" s="4"/>
    </row>
    <row r="4879" spans="1:18" x14ac:dyDescent="0.25">
      <c r="A4879" s="10">
        <v>45861.291666666664</v>
      </c>
      <c r="B4879" s="5">
        <v>45861</v>
      </c>
      <c r="C4879" s="6">
        <v>55717.542591145837</v>
      </c>
      <c r="D4879" s="6">
        <v>13375.613744574654</v>
      </c>
      <c r="E4879" s="6">
        <v>40010</v>
      </c>
      <c r="F4879" s="34">
        <f t="shared" si="304"/>
        <v>24.006108529811925</v>
      </c>
      <c r="G4879" s="16">
        <f t="shared" si="305"/>
        <v>33.430676692263567</v>
      </c>
      <c r="H4879" s="6">
        <f t="shared" si="306"/>
        <v>-1317.3860674370644</v>
      </c>
      <c r="I4879" s="16">
        <f t="shared" si="307"/>
        <v>-8.9660796589685123</v>
      </c>
      <c r="J4879" s="10"/>
      <c r="N4879" s="4"/>
      <c r="O4879" s="17"/>
      <c r="P4879" s="17"/>
      <c r="Q4879" s="17"/>
      <c r="R4879" s="4"/>
    </row>
    <row r="4880" spans="1:18" x14ac:dyDescent="0.25">
      <c r="A4880" s="10">
        <v>45861.333333333336</v>
      </c>
      <c r="B4880" s="5">
        <v>45861</v>
      </c>
      <c r="C4880" s="6">
        <v>56568.573346354169</v>
      </c>
      <c r="D4880" s="6">
        <v>13064.083196885851</v>
      </c>
      <c r="E4880" s="6">
        <v>40010</v>
      </c>
      <c r="F4880" s="34">
        <f t="shared" si="304"/>
        <v>23.09424195108825</v>
      </c>
      <c r="G4880" s="16">
        <f t="shared" si="305"/>
        <v>32.652044980969386</v>
      </c>
      <c r="H4880" s="6">
        <f t="shared" si="306"/>
        <v>-311.53054768880247</v>
      </c>
      <c r="I4880" s="16">
        <f t="shared" si="307"/>
        <v>-2.3290934804031993</v>
      </c>
      <c r="J4880" s="10"/>
      <c r="N4880" s="4"/>
      <c r="O4880" s="17"/>
      <c r="P4880" s="17"/>
      <c r="Q4880" s="17"/>
      <c r="R4880" s="4"/>
    </row>
    <row r="4881" spans="1:18" x14ac:dyDescent="0.25">
      <c r="A4881" s="10">
        <v>45861.375</v>
      </c>
      <c r="B4881" s="5">
        <v>45861</v>
      </c>
      <c r="C4881" s="6">
        <v>61762.706727430559</v>
      </c>
      <c r="D4881" s="6">
        <v>13307.874558376736</v>
      </c>
      <c r="E4881" s="6">
        <v>40010</v>
      </c>
      <c r="F4881" s="34">
        <f t="shared" si="304"/>
        <v>21.546780028774766</v>
      </c>
      <c r="G4881" s="16">
        <f t="shared" si="305"/>
        <v>33.261371053178543</v>
      </c>
      <c r="H4881" s="6">
        <f t="shared" si="306"/>
        <v>243.79136149088481</v>
      </c>
      <c r="I4881" s="16">
        <f t="shared" si="307"/>
        <v>1.8661191743558287</v>
      </c>
      <c r="J4881" s="10"/>
      <c r="N4881" s="4"/>
      <c r="O4881" s="17"/>
      <c r="P4881" s="17"/>
      <c r="Q4881" s="17"/>
      <c r="R4881" s="4"/>
    </row>
    <row r="4882" spans="1:18" x14ac:dyDescent="0.25">
      <c r="A4882" s="10">
        <v>45861.416666666664</v>
      </c>
      <c r="B4882" s="5">
        <v>45861</v>
      </c>
      <c r="C4882" s="6">
        <v>66914.94713541666</v>
      </c>
      <c r="D4882" s="6">
        <v>16578.476480034722</v>
      </c>
      <c r="E4882" s="6">
        <v>40010</v>
      </c>
      <c r="F4882" s="34">
        <f t="shared" si="304"/>
        <v>24.775445830487829</v>
      </c>
      <c r="G4882" s="16">
        <f t="shared" si="305"/>
        <v>41.435832242026301</v>
      </c>
      <c r="H4882" s="6">
        <f t="shared" si="306"/>
        <v>3270.6019216579862</v>
      </c>
      <c r="I4882" s="16">
        <f t="shared" si="307"/>
        <v>24.576440868232279</v>
      </c>
      <c r="J4882" s="10"/>
      <c r="N4882" s="4"/>
      <c r="O4882" s="17"/>
      <c r="P4882" s="17"/>
      <c r="Q4882" s="17"/>
      <c r="R4882" s="4"/>
    </row>
    <row r="4883" spans="1:18" x14ac:dyDescent="0.25">
      <c r="A4883" s="10">
        <v>45861.458333333336</v>
      </c>
      <c r="B4883" s="5">
        <v>45861</v>
      </c>
      <c r="C4883" s="6">
        <v>70321.853142361113</v>
      </c>
      <c r="D4883" s="6">
        <v>18600.122061631944</v>
      </c>
      <c r="E4883" s="6">
        <v>40010</v>
      </c>
      <c r="F4883" s="34">
        <f t="shared" si="304"/>
        <v>26.449988489321303</v>
      </c>
      <c r="G4883" s="16">
        <f t="shared" si="305"/>
        <v>46.48868298333403</v>
      </c>
      <c r="H4883" s="6">
        <f t="shared" si="306"/>
        <v>2021.6455815972222</v>
      </c>
      <c r="I4883" s="16">
        <f t="shared" si="307"/>
        <v>12.194399069370867</v>
      </c>
      <c r="J4883" s="10"/>
      <c r="N4883" s="4"/>
      <c r="O4883" s="17"/>
      <c r="P4883" s="17"/>
      <c r="Q4883" s="17"/>
      <c r="R4883" s="4"/>
    </row>
    <row r="4884" spans="1:18" x14ac:dyDescent="0.25">
      <c r="A4884" s="10">
        <v>45861.5</v>
      </c>
      <c r="B4884" s="5">
        <v>45861</v>
      </c>
      <c r="C4884" s="6">
        <v>72799.368307291661</v>
      </c>
      <c r="D4884" s="6">
        <v>17045.353433159722</v>
      </c>
      <c r="E4884" s="6">
        <v>40010</v>
      </c>
      <c r="F4884" s="34">
        <f t="shared" si="304"/>
        <v>23.414150190438455</v>
      </c>
      <c r="G4884" s="16">
        <f t="shared" si="305"/>
        <v>42.602732899674386</v>
      </c>
      <c r="H4884" s="6">
        <f t="shared" si="306"/>
        <v>-1554.7686284722222</v>
      </c>
      <c r="I4884" s="16">
        <f t="shared" si="307"/>
        <v>-8.3589162658205129</v>
      </c>
      <c r="J4884" s="10"/>
      <c r="N4884" s="4"/>
      <c r="O4884" s="17"/>
      <c r="P4884" s="17"/>
      <c r="Q4884" s="17"/>
      <c r="R4884" s="4"/>
    </row>
    <row r="4885" spans="1:18" x14ac:dyDescent="0.25">
      <c r="A4885" s="10">
        <v>45861.541666666664</v>
      </c>
      <c r="B4885" s="5">
        <v>45861</v>
      </c>
      <c r="C4885" s="6">
        <v>75761.31149305556</v>
      </c>
      <c r="D4885" s="6">
        <v>14656.393194444445</v>
      </c>
      <c r="E4885" s="6">
        <v>40010</v>
      </c>
      <c r="F4885" s="34">
        <f t="shared" si="304"/>
        <v>19.345485057749929</v>
      </c>
      <c r="G4885" s="16">
        <f t="shared" si="305"/>
        <v>36.631825029853651</v>
      </c>
      <c r="H4885" s="6">
        <f t="shared" si="306"/>
        <v>-2388.9602387152772</v>
      </c>
      <c r="I4885" s="16">
        <f t="shared" si="307"/>
        <v>-14.015316538217606</v>
      </c>
      <c r="J4885" s="10"/>
      <c r="N4885" s="4"/>
      <c r="O4885" s="17"/>
      <c r="P4885" s="17"/>
      <c r="Q4885" s="17"/>
      <c r="R4885" s="4"/>
    </row>
    <row r="4886" spans="1:18" x14ac:dyDescent="0.25">
      <c r="A4886" s="10">
        <v>45861.583333333336</v>
      </c>
      <c r="B4886" s="5">
        <v>45861</v>
      </c>
      <c r="C4886" s="6">
        <v>78517.114756944444</v>
      </c>
      <c r="D4886" s="6">
        <v>13226.497781032986</v>
      </c>
      <c r="E4886" s="6">
        <v>40010</v>
      </c>
      <c r="F4886" s="34">
        <f t="shared" si="304"/>
        <v>16.84536909179176</v>
      </c>
      <c r="G4886" s="16">
        <f t="shared" si="305"/>
        <v>33.057979957593062</v>
      </c>
      <c r="H4886" s="6">
        <f t="shared" si="306"/>
        <v>-1429.8954134114592</v>
      </c>
      <c r="I4886" s="16">
        <f t="shared" si="307"/>
        <v>-9.7561207211162007</v>
      </c>
      <c r="J4886" s="10"/>
      <c r="N4886" s="4"/>
      <c r="O4886" s="17"/>
      <c r="P4886" s="17"/>
      <c r="Q4886" s="17"/>
      <c r="R4886" s="4"/>
    </row>
    <row r="4887" spans="1:18" x14ac:dyDescent="0.25">
      <c r="A4887" s="10">
        <v>45861.625</v>
      </c>
      <c r="B4887" s="5">
        <v>45861</v>
      </c>
      <c r="C4887" s="6">
        <v>79755.916874999995</v>
      </c>
      <c r="D4887" s="6">
        <v>13167.472529296874</v>
      </c>
      <c r="E4887" s="6">
        <v>40010</v>
      </c>
      <c r="F4887" s="34">
        <f t="shared" si="304"/>
        <v>16.509712439183684</v>
      </c>
      <c r="G4887" s="16">
        <f t="shared" si="305"/>
        <v>32.910453709814732</v>
      </c>
      <c r="H4887" s="6">
        <f t="shared" si="306"/>
        <v>-59.025251736111386</v>
      </c>
      <c r="I4887" s="16">
        <f t="shared" si="307"/>
        <v>-0.44626516189912774</v>
      </c>
      <c r="J4887" s="10"/>
      <c r="N4887" s="4"/>
      <c r="O4887" s="17"/>
      <c r="P4887" s="17"/>
      <c r="Q4887" s="17"/>
      <c r="R4887" s="4"/>
    </row>
    <row r="4888" spans="1:18" x14ac:dyDescent="0.25">
      <c r="A4888" s="10">
        <v>45861.666666666664</v>
      </c>
      <c r="B4888" s="5">
        <v>45861</v>
      </c>
      <c r="C4888" s="6">
        <v>80948.138437500005</v>
      </c>
      <c r="D4888" s="6">
        <v>15395.162469618055</v>
      </c>
      <c r="E4888" s="6">
        <v>40010</v>
      </c>
      <c r="F4888" s="34">
        <f t="shared" si="304"/>
        <v>19.018550354316854</v>
      </c>
      <c r="G4888" s="16">
        <f t="shared" si="305"/>
        <v>38.47828660239454</v>
      </c>
      <c r="H4888" s="6">
        <f t="shared" si="306"/>
        <v>2227.689940321181</v>
      </c>
      <c r="I4888" s="16">
        <f t="shared" si="307"/>
        <v>16.918128633757906</v>
      </c>
      <c r="J4888" s="10"/>
      <c r="N4888" s="4"/>
      <c r="O4888" s="17"/>
      <c r="P4888" s="17"/>
      <c r="Q4888" s="17"/>
      <c r="R4888" s="4"/>
    </row>
    <row r="4889" spans="1:18" x14ac:dyDescent="0.25">
      <c r="A4889" s="10">
        <v>45861.708333333336</v>
      </c>
      <c r="B4889" s="5">
        <v>45861</v>
      </c>
      <c r="C4889" s="6">
        <v>81325.548993055549</v>
      </c>
      <c r="D4889" s="6">
        <v>17545.503444010417</v>
      </c>
      <c r="E4889" s="6">
        <v>40010</v>
      </c>
      <c r="F4889" s="34">
        <f t="shared" si="304"/>
        <v>21.57440516695269</v>
      </c>
      <c r="G4889" s="16">
        <f t="shared" si="305"/>
        <v>43.852795411173254</v>
      </c>
      <c r="H4889" s="6">
        <f t="shared" si="306"/>
        <v>2150.3409743923621</v>
      </c>
      <c r="I4889" s="16">
        <f t="shared" si="307"/>
        <v>13.967640670476866</v>
      </c>
      <c r="J4889" s="10"/>
      <c r="N4889" s="4"/>
      <c r="O4889" s="17"/>
      <c r="P4889" s="17"/>
      <c r="Q4889" s="17"/>
      <c r="R4889" s="4"/>
    </row>
    <row r="4890" spans="1:18" x14ac:dyDescent="0.25">
      <c r="A4890" s="10">
        <v>45861.75</v>
      </c>
      <c r="B4890" s="5">
        <v>45861</v>
      </c>
      <c r="C4890" s="6">
        <v>81565.198003472222</v>
      </c>
      <c r="D4890" s="6">
        <v>19314.139218749999</v>
      </c>
      <c r="E4890" s="6">
        <v>40010</v>
      </c>
      <c r="F4890" s="34">
        <f t="shared" si="304"/>
        <v>23.679387399915093</v>
      </c>
      <c r="G4890" s="16">
        <f t="shared" si="305"/>
        <v>48.273279726943265</v>
      </c>
      <c r="H4890" s="6">
        <f t="shared" si="306"/>
        <v>1768.6357747395814</v>
      </c>
      <c r="I4890" s="16">
        <f t="shared" si="307"/>
        <v>10.080279431043332</v>
      </c>
      <c r="J4890" s="10"/>
      <c r="N4890" s="4"/>
      <c r="O4890" s="17"/>
      <c r="P4890" s="17"/>
      <c r="Q4890" s="17"/>
      <c r="R4890" s="4"/>
    </row>
    <row r="4891" spans="1:18" x14ac:dyDescent="0.25">
      <c r="A4891" s="10">
        <v>45861.791666666664</v>
      </c>
      <c r="B4891" s="5">
        <v>45861</v>
      </c>
      <c r="C4891" s="6">
        <v>80733.83303819444</v>
      </c>
      <c r="D4891" s="6">
        <v>21042.661748046874</v>
      </c>
      <c r="E4891" s="6">
        <v>40010</v>
      </c>
      <c r="F4891" s="34">
        <f t="shared" si="304"/>
        <v>26.064242159903127</v>
      </c>
      <c r="G4891" s="16">
        <f t="shared" si="305"/>
        <v>52.593505993618784</v>
      </c>
      <c r="H4891" s="6">
        <f t="shared" si="306"/>
        <v>1728.5225292968753</v>
      </c>
      <c r="I4891" s="16">
        <f t="shared" si="307"/>
        <v>8.9495188458558932</v>
      </c>
      <c r="J4891" s="10"/>
      <c r="N4891" s="4"/>
      <c r="O4891" s="17"/>
      <c r="P4891" s="17"/>
      <c r="Q4891" s="17"/>
      <c r="R4891" s="4"/>
    </row>
    <row r="4892" spans="1:18" x14ac:dyDescent="0.25">
      <c r="A4892" s="10">
        <v>45861.833333333336</v>
      </c>
      <c r="B4892" s="5">
        <v>45861</v>
      </c>
      <c r="C4892" s="6">
        <v>80184.814184027782</v>
      </c>
      <c r="D4892" s="6">
        <v>21983.121464843749</v>
      </c>
      <c r="E4892" s="6">
        <v>40010</v>
      </c>
      <c r="F4892" s="34">
        <f t="shared" si="304"/>
        <v>27.415567010470948</v>
      </c>
      <c r="G4892" s="16">
        <f t="shared" si="305"/>
        <v>54.944067645198068</v>
      </c>
      <c r="H4892" s="6">
        <f t="shared" si="306"/>
        <v>940.459716796875</v>
      </c>
      <c r="I4892" s="16">
        <f t="shared" si="307"/>
        <v>4.4693001677136506</v>
      </c>
      <c r="J4892" s="10"/>
      <c r="N4892" s="4"/>
      <c r="O4892" s="17"/>
      <c r="P4892" s="17"/>
      <c r="Q4892" s="17"/>
      <c r="R4892" s="4"/>
    </row>
    <row r="4893" spans="1:18" x14ac:dyDescent="0.25">
      <c r="A4893" s="10">
        <v>45861.875</v>
      </c>
      <c r="B4893" s="5">
        <v>45861</v>
      </c>
      <c r="C4893" s="6">
        <v>78472.532834201382</v>
      </c>
      <c r="D4893" s="6">
        <v>21250.565087890624</v>
      </c>
      <c r="E4893" s="6">
        <v>40010</v>
      </c>
      <c r="F4893" s="34">
        <f t="shared" si="304"/>
        <v>27.080258939506031</v>
      </c>
      <c r="G4893" s="16">
        <f t="shared" si="305"/>
        <v>53.113134436117527</v>
      </c>
      <c r="H4893" s="6">
        <f t="shared" si="306"/>
        <v>-732.55637695312544</v>
      </c>
      <c r="I4893" s="16">
        <f t="shared" si="307"/>
        <v>-3.3323583191980157</v>
      </c>
      <c r="J4893" s="10"/>
      <c r="N4893" s="4"/>
      <c r="O4893" s="17"/>
      <c r="P4893" s="17"/>
      <c r="Q4893" s="17"/>
      <c r="R4893" s="4"/>
    </row>
    <row r="4894" spans="1:18" x14ac:dyDescent="0.25">
      <c r="A4894" s="10">
        <v>45861.916666666664</v>
      </c>
      <c r="B4894" s="5">
        <v>45861</v>
      </c>
      <c r="C4894" s="6">
        <v>76040.583776041662</v>
      </c>
      <c r="D4894" s="6">
        <v>22264.045058593751</v>
      </c>
      <c r="E4894" s="6">
        <v>40010</v>
      </c>
      <c r="F4894" s="34">
        <f t="shared" si="304"/>
        <v>29.27916114395817</v>
      </c>
      <c r="G4894" s="16">
        <f t="shared" si="305"/>
        <v>55.646201096210326</v>
      </c>
      <c r="H4894" s="6">
        <f t="shared" si="306"/>
        <v>1013.479970703127</v>
      </c>
      <c r="I4894" s="16">
        <f t="shared" si="307"/>
        <v>4.7691906851015755</v>
      </c>
      <c r="J4894" s="10"/>
      <c r="N4894" s="4"/>
      <c r="O4894" s="17"/>
      <c r="P4894" s="17"/>
      <c r="Q4894" s="17"/>
      <c r="R4894" s="4"/>
    </row>
    <row r="4895" spans="1:18" x14ac:dyDescent="0.25">
      <c r="A4895" s="10">
        <v>45861.958333333336</v>
      </c>
      <c r="B4895" s="5">
        <v>45861</v>
      </c>
      <c r="C4895" s="6">
        <v>72178.590963541661</v>
      </c>
      <c r="D4895" s="6">
        <v>23161.76341200087</v>
      </c>
      <c r="E4895" s="6">
        <v>40010</v>
      </c>
      <c r="F4895" s="34">
        <f t="shared" si="304"/>
        <v>32.089520040229345</v>
      </c>
      <c r="G4895" s="16">
        <f t="shared" si="305"/>
        <v>57.889936045990673</v>
      </c>
      <c r="H4895" s="6">
        <f t="shared" si="306"/>
        <v>897.71835340711914</v>
      </c>
      <c r="I4895" s="16">
        <f t="shared" si="307"/>
        <v>4.0321439839190711</v>
      </c>
      <c r="J4895" s="10"/>
      <c r="N4895" s="4"/>
      <c r="O4895" s="17"/>
      <c r="P4895" s="17"/>
      <c r="Q4895" s="17"/>
      <c r="R4895" s="4"/>
    </row>
    <row r="4896" spans="1:18" x14ac:dyDescent="0.25">
      <c r="A4896" s="10">
        <v>45862</v>
      </c>
      <c r="B4896" s="5">
        <v>45862</v>
      </c>
      <c r="C4896" s="6">
        <v>67749.466640625003</v>
      </c>
      <c r="D4896" s="6">
        <v>23038.022571614583</v>
      </c>
      <c r="E4896" s="6">
        <v>40010</v>
      </c>
      <c r="F4896" s="34">
        <f t="shared" si="304"/>
        <v>34.004729061291471</v>
      </c>
      <c r="G4896" s="16">
        <f t="shared" si="305"/>
        <v>57.580661263720522</v>
      </c>
      <c r="H4896" s="6">
        <f t="shared" si="306"/>
        <v>-123.74084038628644</v>
      </c>
      <c r="I4896" s="16">
        <f t="shared" si="307"/>
        <v>-0.53424619786148164</v>
      </c>
      <c r="J4896" s="10"/>
      <c r="N4896" s="4"/>
      <c r="O4896" s="17"/>
      <c r="P4896" s="17"/>
      <c r="Q4896" s="17"/>
      <c r="R4896" s="4"/>
    </row>
    <row r="4897" spans="1:18" x14ac:dyDescent="0.25">
      <c r="A4897" s="10">
        <v>45862.041666666664</v>
      </c>
      <c r="B4897" s="5">
        <v>45862</v>
      </c>
      <c r="C4897" s="6">
        <v>63898.703810763887</v>
      </c>
      <c r="D4897" s="6">
        <v>22299.815694444445</v>
      </c>
      <c r="E4897" s="6">
        <v>40010</v>
      </c>
      <c r="F4897" s="34">
        <f t="shared" si="304"/>
        <v>34.898698040081356</v>
      </c>
      <c r="G4897" s="16">
        <f t="shared" si="305"/>
        <v>55.735605334777418</v>
      </c>
      <c r="H4897" s="6">
        <f t="shared" si="306"/>
        <v>-738.20687717013789</v>
      </c>
      <c r="I4897" s="16">
        <f t="shared" si="307"/>
        <v>-3.2042979160880378</v>
      </c>
      <c r="J4897" s="10"/>
      <c r="N4897" s="4"/>
      <c r="O4897" s="17"/>
      <c r="P4897" s="17"/>
      <c r="Q4897" s="17"/>
      <c r="R4897" s="4"/>
    </row>
    <row r="4898" spans="1:18" x14ac:dyDescent="0.25">
      <c r="A4898" s="10">
        <v>45862.083333333336</v>
      </c>
      <c r="B4898" s="5">
        <v>45862</v>
      </c>
      <c r="C4898" s="6">
        <v>60163.308229166665</v>
      </c>
      <c r="D4898" s="6">
        <v>20100.462109374999</v>
      </c>
      <c r="E4898" s="6">
        <v>40010</v>
      </c>
      <c r="F4898" s="34">
        <f t="shared" si="304"/>
        <v>33.409835165331657</v>
      </c>
      <c r="G4898" s="16">
        <f t="shared" si="305"/>
        <v>50.238595624531371</v>
      </c>
      <c r="H4898" s="6">
        <f t="shared" si="306"/>
        <v>-2199.3535850694461</v>
      </c>
      <c r="I4898" s="16">
        <f t="shared" si="307"/>
        <v>-9.8626536434441086</v>
      </c>
      <c r="J4898" s="10"/>
      <c r="N4898" s="4"/>
      <c r="O4898" s="17"/>
      <c r="P4898" s="17"/>
      <c r="Q4898" s="17"/>
      <c r="R4898" s="4"/>
    </row>
    <row r="4899" spans="1:18" x14ac:dyDescent="0.25">
      <c r="A4899" s="10">
        <v>45862.125</v>
      </c>
      <c r="B4899" s="5">
        <v>45862</v>
      </c>
      <c r="C4899" s="6">
        <v>57814.371167534722</v>
      </c>
      <c r="D4899" s="6">
        <v>18168.996417100694</v>
      </c>
      <c r="E4899" s="6">
        <v>40010</v>
      </c>
      <c r="F4899" s="34">
        <f t="shared" si="304"/>
        <v>31.426436109545325</v>
      </c>
      <c r="G4899" s="16">
        <f t="shared" si="305"/>
        <v>45.411138258187187</v>
      </c>
      <c r="H4899" s="6">
        <f t="shared" si="306"/>
        <v>-1931.4656922743052</v>
      </c>
      <c r="I4899" s="16">
        <f t="shared" si="307"/>
        <v>-9.6090611338405783</v>
      </c>
      <c r="J4899" s="10"/>
      <c r="N4899" s="4"/>
      <c r="O4899" s="17"/>
      <c r="P4899" s="17"/>
      <c r="Q4899" s="17"/>
      <c r="R4899" s="4"/>
    </row>
    <row r="4900" spans="1:18" x14ac:dyDescent="0.25">
      <c r="A4900" s="10">
        <v>45862.166666666664</v>
      </c>
      <c r="B4900" s="5">
        <v>45862</v>
      </c>
      <c r="C4900" s="6">
        <v>56496.35944010417</v>
      </c>
      <c r="D4900" s="6">
        <v>18276.270047743055</v>
      </c>
      <c r="E4900" s="6">
        <v>40010</v>
      </c>
      <c r="F4900" s="34">
        <f t="shared" si="304"/>
        <v>32.349465043175101</v>
      </c>
      <c r="G4900" s="16">
        <f t="shared" si="305"/>
        <v>45.679255305531257</v>
      </c>
      <c r="H4900" s="6">
        <f t="shared" si="306"/>
        <v>107.27363064236124</v>
      </c>
      <c r="I4900" s="16">
        <f t="shared" si="307"/>
        <v>0.59042133192010038</v>
      </c>
      <c r="J4900" s="10"/>
      <c r="N4900" s="4"/>
      <c r="O4900" s="17"/>
      <c r="P4900" s="17"/>
      <c r="Q4900" s="17"/>
      <c r="R4900" s="4"/>
    </row>
    <row r="4901" spans="1:18" x14ac:dyDescent="0.25">
      <c r="A4901" s="10">
        <v>45862.208333333336</v>
      </c>
      <c r="B4901" s="5">
        <v>45862</v>
      </c>
      <c r="C4901" s="6">
        <v>55719.231142578123</v>
      </c>
      <c r="D4901" s="6">
        <v>17896.80049750434</v>
      </c>
      <c r="E4901" s="6">
        <v>40010</v>
      </c>
      <c r="F4901" s="34">
        <f t="shared" si="304"/>
        <v>32.119611363101555</v>
      </c>
      <c r="G4901" s="16">
        <f t="shared" si="305"/>
        <v>44.730818539126069</v>
      </c>
      <c r="H4901" s="6">
        <f t="shared" si="306"/>
        <v>-379.46955023871487</v>
      </c>
      <c r="I4901" s="16">
        <f t="shared" si="307"/>
        <v>-2.0762964721325932</v>
      </c>
      <c r="J4901" s="10"/>
      <c r="N4901" s="4"/>
      <c r="O4901" s="17"/>
      <c r="P4901" s="17"/>
      <c r="Q4901" s="17"/>
      <c r="R4901" s="4"/>
    </row>
    <row r="4902" spans="1:18" x14ac:dyDescent="0.25">
      <c r="A4902" s="10">
        <v>45862.25</v>
      </c>
      <c r="B4902" s="5">
        <v>45862</v>
      </c>
      <c r="C4902" s="6">
        <v>56070.739654947916</v>
      </c>
      <c r="D4902" s="6">
        <v>17439.2304812283</v>
      </c>
      <c r="E4902" s="6">
        <v>40010</v>
      </c>
      <c r="F4902" s="34">
        <f t="shared" si="304"/>
        <v>31.102194457478305</v>
      </c>
      <c r="G4902" s="16">
        <f t="shared" si="305"/>
        <v>43.587179408218695</v>
      </c>
      <c r="H4902" s="6">
        <f t="shared" si="306"/>
        <v>-457.57001627604041</v>
      </c>
      <c r="I4902" s="16">
        <f t="shared" si="307"/>
        <v>-2.556714069310027</v>
      </c>
      <c r="J4902" s="10"/>
      <c r="N4902" s="4"/>
      <c r="O4902" s="17"/>
      <c r="P4902" s="17"/>
      <c r="Q4902" s="17"/>
      <c r="R4902" s="4"/>
    </row>
    <row r="4903" spans="1:18" x14ac:dyDescent="0.25">
      <c r="A4903" s="10">
        <v>45862.291666666664</v>
      </c>
      <c r="B4903" s="5">
        <v>45862</v>
      </c>
      <c r="C4903" s="6">
        <v>56637.430164930556</v>
      </c>
      <c r="D4903" s="6">
        <v>16857.228697916667</v>
      </c>
      <c r="E4903" s="6">
        <v>40010</v>
      </c>
      <c r="F4903" s="34">
        <f t="shared" si="304"/>
        <v>29.763406723835661</v>
      </c>
      <c r="G4903" s="16">
        <f t="shared" si="305"/>
        <v>42.132538610139136</v>
      </c>
      <c r="H4903" s="6">
        <f t="shared" si="306"/>
        <v>-582.00178331163261</v>
      </c>
      <c r="I4903" s="16">
        <f t="shared" si="307"/>
        <v>-3.3373134436069471</v>
      </c>
      <c r="J4903" s="10"/>
      <c r="N4903" s="4"/>
      <c r="O4903" s="17"/>
      <c r="P4903" s="17"/>
      <c r="Q4903" s="17"/>
      <c r="R4903" s="4"/>
    </row>
    <row r="4904" spans="1:18" x14ac:dyDescent="0.25">
      <c r="A4904" s="10">
        <v>45862.333333333336</v>
      </c>
      <c r="B4904" s="5">
        <v>45862</v>
      </c>
      <c r="C4904" s="6">
        <v>57953.973250868054</v>
      </c>
      <c r="D4904" s="6">
        <v>15564.315677083334</v>
      </c>
      <c r="E4904" s="6">
        <v>40010</v>
      </c>
      <c r="F4904" s="34">
        <f t="shared" si="304"/>
        <v>26.856339270664598</v>
      </c>
      <c r="G4904" s="16">
        <f t="shared" si="305"/>
        <v>38.90106392672665</v>
      </c>
      <c r="H4904" s="6">
        <f t="shared" si="306"/>
        <v>-1292.9130208333336</v>
      </c>
      <c r="I4904" s="16">
        <f t="shared" si="307"/>
        <v>-7.6697839484916086</v>
      </c>
      <c r="J4904" s="10"/>
      <c r="N4904" s="4"/>
      <c r="O4904" s="17"/>
      <c r="P4904" s="17"/>
      <c r="Q4904" s="17"/>
      <c r="R4904" s="4"/>
    </row>
    <row r="4905" spans="1:18" x14ac:dyDescent="0.25">
      <c r="A4905" s="10">
        <v>45862.375</v>
      </c>
      <c r="B4905" s="5">
        <v>45862</v>
      </c>
      <c r="C4905" s="6">
        <v>63658.500195312503</v>
      </c>
      <c r="D4905" s="6">
        <v>13499.949047309028</v>
      </c>
      <c r="E4905" s="6">
        <v>40010</v>
      </c>
      <c r="F4905" s="34">
        <f t="shared" si="304"/>
        <v>21.206828633865769</v>
      </c>
      <c r="G4905" s="16">
        <f t="shared" si="305"/>
        <v>33.741437258957831</v>
      </c>
      <c r="H4905" s="6">
        <f t="shared" si="306"/>
        <v>-2064.3666297743057</v>
      </c>
      <c r="I4905" s="16">
        <f t="shared" si="307"/>
        <v>-13.263459008441009</v>
      </c>
      <c r="J4905" s="10"/>
      <c r="N4905" s="4"/>
      <c r="O4905" s="17"/>
      <c r="P4905" s="17"/>
      <c r="Q4905" s="17"/>
      <c r="R4905" s="4"/>
    </row>
    <row r="4906" spans="1:18" x14ac:dyDescent="0.25">
      <c r="A4906" s="10">
        <v>45862.416666666664</v>
      </c>
      <c r="B4906" s="5">
        <v>45862</v>
      </c>
      <c r="C4906" s="6">
        <v>67731.632092013882</v>
      </c>
      <c r="D4906" s="6">
        <v>14290.878911675347</v>
      </c>
      <c r="E4906" s="6">
        <v>40010</v>
      </c>
      <c r="F4906" s="34">
        <f t="shared" si="304"/>
        <v>21.099268495790994</v>
      </c>
      <c r="G4906" s="16">
        <f t="shared" si="305"/>
        <v>35.718267712260307</v>
      </c>
      <c r="H4906" s="6">
        <f t="shared" si="306"/>
        <v>790.92986436631872</v>
      </c>
      <c r="I4906" s="16">
        <f t="shared" si="307"/>
        <v>5.8587618486158384</v>
      </c>
      <c r="J4906" s="10"/>
      <c r="N4906" s="4"/>
      <c r="O4906" s="17"/>
      <c r="P4906" s="17"/>
      <c r="Q4906" s="17"/>
      <c r="R4906" s="4"/>
    </row>
    <row r="4907" spans="1:18" x14ac:dyDescent="0.25">
      <c r="A4907" s="10">
        <v>45862.458333333336</v>
      </c>
      <c r="B4907" s="5">
        <v>45862</v>
      </c>
      <c r="C4907" s="6">
        <v>70155.75349826389</v>
      </c>
      <c r="D4907" s="6">
        <v>11784.689356553819</v>
      </c>
      <c r="E4907" s="6">
        <v>40010</v>
      </c>
      <c r="F4907" s="34">
        <f t="shared" si="304"/>
        <v>16.797894354944741</v>
      </c>
      <c r="G4907" s="16">
        <f t="shared" si="305"/>
        <v>29.454359801434187</v>
      </c>
      <c r="H4907" s="6">
        <f t="shared" si="306"/>
        <v>-2506.1895551215275</v>
      </c>
      <c r="I4907" s="16">
        <f t="shared" si="307"/>
        <v>-17.536986847422124</v>
      </c>
      <c r="J4907" s="10"/>
      <c r="N4907" s="4"/>
      <c r="O4907" s="17"/>
      <c r="P4907" s="17"/>
      <c r="Q4907" s="17"/>
      <c r="R4907" s="4"/>
    </row>
    <row r="4908" spans="1:18" x14ac:dyDescent="0.25">
      <c r="A4908" s="10">
        <v>45862.5</v>
      </c>
      <c r="B4908" s="5">
        <v>45862</v>
      </c>
      <c r="C4908" s="6">
        <v>73639.038611111115</v>
      </c>
      <c r="D4908" s="6">
        <v>8351.7386957465278</v>
      </c>
      <c r="E4908" s="6">
        <v>40010</v>
      </c>
      <c r="F4908" s="34">
        <f t="shared" si="304"/>
        <v>11.341455365614138</v>
      </c>
      <c r="G4908" s="16">
        <f t="shared" si="305"/>
        <v>20.874128207314492</v>
      </c>
      <c r="H4908" s="6">
        <f t="shared" si="306"/>
        <v>-3432.9506608072916</v>
      </c>
      <c r="I4908" s="16">
        <f t="shared" si="307"/>
        <v>-29.13059951722974</v>
      </c>
      <c r="J4908" s="10"/>
      <c r="N4908" s="4"/>
      <c r="O4908" s="17"/>
      <c r="P4908" s="17"/>
      <c r="Q4908" s="17"/>
      <c r="R4908" s="4"/>
    </row>
    <row r="4909" spans="1:18" x14ac:dyDescent="0.25">
      <c r="A4909" s="10">
        <v>45862.541666666664</v>
      </c>
      <c r="B4909" s="5">
        <v>45862</v>
      </c>
      <c r="C4909" s="6">
        <v>77064.214340277773</v>
      </c>
      <c r="D4909" s="6">
        <v>5997.1105305989586</v>
      </c>
      <c r="E4909" s="6">
        <v>40010</v>
      </c>
      <c r="F4909" s="34">
        <f t="shared" si="304"/>
        <v>7.7819654452307265</v>
      </c>
      <c r="G4909" s="16">
        <f t="shared" si="305"/>
        <v>14.989029069230089</v>
      </c>
      <c r="H4909" s="6">
        <f t="shared" si="306"/>
        <v>-2354.6281651475692</v>
      </c>
      <c r="I4909" s="16">
        <f t="shared" si="307"/>
        <v>-28.193269101519686</v>
      </c>
      <c r="J4909" s="10"/>
      <c r="N4909" s="4"/>
      <c r="O4909" s="17"/>
      <c r="P4909" s="17"/>
      <c r="Q4909" s="17"/>
      <c r="R4909" s="4"/>
    </row>
    <row r="4910" spans="1:18" x14ac:dyDescent="0.25">
      <c r="A4910" s="10">
        <v>45862.583333333336</v>
      </c>
      <c r="B4910" s="5">
        <v>45862</v>
      </c>
      <c r="C4910" s="6">
        <v>80265.029218750002</v>
      </c>
      <c r="D4910" s="6">
        <v>4502.7449104817706</v>
      </c>
      <c r="E4910" s="6">
        <v>40010</v>
      </c>
      <c r="F4910" s="34">
        <f t="shared" si="304"/>
        <v>5.6098464727524506</v>
      </c>
      <c r="G4910" s="16">
        <f t="shared" si="305"/>
        <v>11.254048764013422</v>
      </c>
      <c r="H4910" s="6">
        <f t="shared" si="306"/>
        <v>-1494.365620117188</v>
      </c>
      <c r="I4910" s="16">
        <f t="shared" si="307"/>
        <v>-24.918093680156652</v>
      </c>
      <c r="J4910" s="10"/>
      <c r="N4910" s="4"/>
      <c r="O4910" s="17"/>
      <c r="P4910" s="17"/>
      <c r="Q4910" s="17"/>
      <c r="R4910" s="4"/>
    </row>
    <row r="4911" spans="1:18" x14ac:dyDescent="0.25">
      <c r="A4911" s="10">
        <v>45862.625</v>
      </c>
      <c r="B4911" s="5">
        <v>45862</v>
      </c>
      <c r="C4911" s="6">
        <v>80982.125824652772</v>
      </c>
      <c r="D4911" s="6">
        <v>4739.2860633680557</v>
      </c>
      <c r="E4911" s="6">
        <v>40010</v>
      </c>
      <c r="F4911" s="34">
        <f t="shared" si="304"/>
        <v>5.8522618603885936</v>
      </c>
      <c r="G4911" s="16">
        <f t="shared" si="305"/>
        <v>11.845253844958901</v>
      </c>
      <c r="H4911" s="6">
        <f t="shared" si="306"/>
        <v>236.54115288628509</v>
      </c>
      <c r="I4911" s="16">
        <f t="shared" si="307"/>
        <v>5.2532656765798533</v>
      </c>
      <c r="J4911" s="10"/>
      <c r="N4911" s="4"/>
      <c r="O4911" s="17"/>
      <c r="P4911" s="17"/>
      <c r="Q4911" s="17"/>
      <c r="R4911" s="4"/>
    </row>
    <row r="4912" spans="1:18" x14ac:dyDescent="0.25">
      <c r="A4912" s="10">
        <v>45862.666666666664</v>
      </c>
      <c r="B4912" s="5">
        <v>45862</v>
      </c>
      <c r="C4912" s="6">
        <v>81871.074010416662</v>
      </c>
      <c r="D4912" s="6">
        <v>5763.0112314181861</v>
      </c>
      <c r="E4912" s="6">
        <v>40010</v>
      </c>
      <c r="F4912" s="34">
        <f t="shared" si="304"/>
        <v>7.0391298771589881</v>
      </c>
      <c r="G4912" s="16">
        <f t="shared" si="305"/>
        <v>14.403927096771271</v>
      </c>
      <c r="H4912" s="6">
        <f t="shared" si="306"/>
        <v>1023.7251680501304</v>
      </c>
      <c r="I4912" s="16">
        <f t="shared" si="307"/>
        <v>21.600830892292716</v>
      </c>
      <c r="J4912" s="10"/>
      <c r="N4912" s="4"/>
      <c r="O4912" s="17"/>
      <c r="P4912" s="17"/>
      <c r="Q4912" s="17"/>
      <c r="R4912" s="4"/>
    </row>
    <row r="4913" spans="1:18" x14ac:dyDescent="0.25">
      <c r="A4913" s="10">
        <v>45862.708333333336</v>
      </c>
      <c r="B4913" s="5">
        <v>45862</v>
      </c>
      <c r="C4913" s="6">
        <v>81947.239014756939</v>
      </c>
      <c r="D4913" s="6">
        <v>7431.2454863823787</v>
      </c>
      <c r="E4913" s="6">
        <v>40010</v>
      </c>
      <c r="F4913" s="34">
        <f t="shared" si="304"/>
        <v>9.0683293003247751</v>
      </c>
      <c r="G4913" s="16">
        <f t="shared" si="305"/>
        <v>18.573470348368854</v>
      </c>
      <c r="H4913" s="6">
        <f t="shared" si="306"/>
        <v>1668.2342549641926</v>
      </c>
      <c r="I4913" s="16">
        <f t="shared" si="307"/>
        <v>28.947267113926245</v>
      </c>
      <c r="J4913" s="10"/>
      <c r="N4913" s="4"/>
      <c r="O4913" s="17"/>
      <c r="P4913" s="17"/>
      <c r="Q4913" s="17"/>
      <c r="R4913" s="4"/>
    </row>
    <row r="4914" spans="1:18" x14ac:dyDescent="0.25">
      <c r="A4914" s="10">
        <v>45862.75</v>
      </c>
      <c r="B4914" s="5">
        <v>45862</v>
      </c>
      <c r="C4914" s="6">
        <v>81862.57825520834</v>
      </c>
      <c r="D4914" s="6">
        <v>9788.3804269748271</v>
      </c>
      <c r="E4914" s="6">
        <v>40010</v>
      </c>
      <c r="F4914" s="34">
        <f t="shared" si="304"/>
        <v>11.957087885088766</v>
      </c>
      <c r="G4914" s="16">
        <f t="shared" si="305"/>
        <v>24.464834858722387</v>
      </c>
      <c r="H4914" s="6">
        <f t="shared" si="306"/>
        <v>2357.1349405924484</v>
      </c>
      <c r="I4914" s="16">
        <f t="shared" si="307"/>
        <v>31.719244706851025</v>
      </c>
      <c r="J4914" s="10"/>
      <c r="N4914" s="4"/>
      <c r="O4914" s="17"/>
      <c r="P4914" s="17"/>
      <c r="Q4914" s="17"/>
      <c r="R4914" s="4"/>
    </row>
    <row r="4915" spans="1:18" x14ac:dyDescent="0.25">
      <c r="A4915" s="10">
        <v>45862.791666666664</v>
      </c>
      <c r="B4915" s="5">
        <v>45862</v>
      </c>
      <c r="C4915" s="6">
        <v>81157.800568576393</v>
      </c>
      <c r="D4915" s="6">
        <v>11632.784082302518</v>
      </c>
      <c r="E4915" s="6">
        <v>40010</v>
      </c>
      <c r="F4915" s="34">
        <f t="shared" si="304"/>
        <v>14.333537874123504</v>
      </c>
      <c r="G4915" s="16">
        <f t="shared" si="305"/>
        <v>29.074691532873075</v>
      </c>
      <c r="H4915" s="6">
        <f t="shared" si="306"/>
        <v>1844.403655327691</v>
      </c>
      <c r="I4915" s="16">
        <f t="shared" si="307"/>
        <v>18.842786803063781</v>
      </c>
      <c r="J4915" s="10"/>
      <c r="N4915" s="4"/>
      <c r="O4915" s="17"/>
      <c r="P4915" s="17"/>
      <c r="Q4915" s="17"/>
      <c r="R4915" s="4"/>
    </row>
    <row r="4916" spans="1:18" x14ac:dyDescent="0.25">
      <c r="A4916" s="10">
        <v>45862.833333333336</v>
      </c>
      <c r="B4916" s="5">
        <v>45862</v>
      </c>
      <c r="C4916" s="6">
        <v>80619.751701388886</v>
      </c>
      <c r="D4916" s="6">
        <v>14299.279884982639</v>
      </c>
      <c r="E4916" s="6">
        <v>40010</v>
      </c>
      <c r="F4916" s="34">
        <f t="shared" si="304"/>
        <v>17.736695515940539</v>
      </c>
      <c r="G4916" s="16">
        <f t="shared" si="305"/>
        <v>35.739264896232541</v>
      </c>
      <c r="H4916" s="6">
        <f t="shared" si="306"/>
        <v>2666.4958026801214</v>
      </c>
      <c r="I4916" s="16">
        <f t="shared" si="307"/>
        <v>22.922249599189094</v>
      </c>
      <c r="J4916" s="10"/>
      <c r="N4916" s="4"/>
      <c r="O4916" s="17"/>
      <c r="P4916" s="17"/>
      <c r="Q4916" s="17"/>
      <c r="R4916" s="4"/>
    </row>
    <row r="4917" spans="1:18" x14ac:dyDescent="0.25">
      <c r="A4917" s="10">
        <v>45862.875</v>
      </c>
      <c r="B4917" s="5">
        <v>45862</v>
      </c>
      <c r="C4917" s="6">
        <v>78607.531015625005</v>
      </c>
      <c r="D4917" s="6">
        <v>17251.812148437501</v>
      </c>
      <c r="E4917" s="6">
        <v>40010</v>
      </c>
      <c r="F4917" s="34">
        <f t="shared" si="304"/>
        <v>21.946767600432988</v>
      </c>
      <c r="G4917" s="16">
        <f t="shared" si="305"/>
        <v>43.118750683422896</v>
      </c>
      <c r="H4917" s="6">
        <f t="shared" si="306"/>
        <v>2952.5322634548611</v>
      </c>
      <c r="I4917" s="16">
        <f t="shared" si="307"/>
        <v>20.648118557044704</v>
      </c>
      <c r="J4917" s="10"/>
      <c r="N4917" s="4"/>
      <c r="O4917" s="17"/>
      <c r="P4917" s="17"/>
      <c r="Q4917" s="17"/>
      <c r="R4917" s="4"/>
    </row>
    <row r="4918" spans="1:18" x14ac:dyDescent="0.25">
      <c r="A4918" s="10">
        <v>45862.916666666664</v>
      </c>
      <c r="B4918" s="5">
        <v>45862</v>
      </c>
      <c r="C4918" s="6">
        <v>75830.43953993055</v>
      </c>
      <c r="D4918" s="6">
        <v>19872.725531684027</v>
      </c>
      <c r="E4918" s="6">
        <v>40010</v>
      </c>
      <c r="F4918" s="34">
        <f t="shared" si="304"/>
        <v>26.206791958814257</v>
      </c>
      <c r="G4918" s="16">
        <f t="shared" si="305"/>
        <v>49.669396480090043</v>
      </c>
      <c r="H4918" s="6">
        <f t="shared" si="306"/>
        <v>2620.9133832465268</v>
      </c>
      <c r="I4918" s="16">
        <f t="shared" si="307"/>
        <v>15.192104810183105</v>
      </c>
      <c r="J4918" s="10"/>
      <c r="N4918" s="4"/>
      <c r="O4918" s="17"/>
      <c r="P4918" s="17"/>
      <c r="Q4918" s="17"/>
      <c r="R4918" s="4"/>
    </row>
    <row r="4919" spans="1:18" x14ac:dyDescent="0.25">
      <c r="A4919" s="10">
        <v>45862.958333333336</v>
      </c>
      <c r="B4919" s="5">
        <v>45862</v>
      </c>
      <c r="C4919" s="6">
        <v>71724.061866319447</v>
      </c>
      <c r="D4919" s="6">
        <v>19522.153333333332</v>
      </c>
      <c r="E4919" s="6">
        <v>40010</v>
      </c>
      <c r="F4919" s="34">
        <f t="shared" si="304"/>
        <v>27.218415724584954</v>
      </c>
      <c r="G4919" s="16">
        <f t="shared" si="305"/>
        <v>48.793185037074061</v>
      </c>
      <c r="H4919" s="6">
        <f t="shared" si="306"/>
        <v>-350.57219835069554</v>
      </c>
      <c r="I4919" s="16">
        <f t="shared" si="307"/>
        <v>-1.76408715448599</v>
      </c>
      <c r="J4919" s="10"/>
      <c r="N4919" s="4"/>
      <c r="O4919" s="17"/>
      <c r="P4919" s="17"/>
      <c r="Q4919" s="17"/>
      <c r="R4919" s="4"/>
    </row>
    <row r="4920" spans="1:18" x14ac:dyDescent="0.25">
      <c r="A4920" s="10">
        <v>45863</v>
      </c>
      <c r="B4920" s="5">
        <v>45863</v>
      </c>
      <c r="C4920" s="6">
        <v>67624.751666666663</v>
      </c>
      <c r="D4920" s="6">
        <v>18873.061545138888</v>
      </c>
      <c r="E4920" s="6">
        <v>40245</v>
      </c>
      <c r="F4920" s="34">
        <f t="shared" si="304"/>
        <v>27.908511425176481</v>
      </c>
      <c r="G4920" s="16">
        <f t="shared" si="305"/>
        <v>46.895419418906414</v>
      </c>
      <c r="H4920" s="6">
        <f t="shared" si="306"/>
        <v>-649.09178819444423</v>
      </c>
      <c r="I4920" s="16">
        <f t="shared" si="307"/>
        <v>-3.3248985248268941</v>
      </c>
      <c r="J4920" s="10"/>
      <c r="N4920" s="4"/>
      <c r="O4920" s="17"/>
      <c r="P4920" s="17"/>
      <c r="Q4920" s="17"/>
      <c r="R4920" s="4"/>
    </row>
    <row r="4921" spans="1:18" x14ac:dyDescent="0.25">
      <c r="A4921" s="10">
        <v>45863.041666666664</v>
      </c>
      <c r="B4921" s="5">
        <v>45863</v>
      </c>
      <c r="C4921" s="6">
        <v>63376.291740451386</v>
      </c>
      <c r="D4921" s="6">
        <v>15940.022404513889</v>
      </c>
      <c r="E4921" s="6">
        <v>40245</v>
      </c>
      <c r="F4921" s="34">
        <f t="shared" si="304"/>
        <v>25.151396471402887</v>
      </c>
      <c r="G4921" s="16">
        <f t="shared" si="305"/>
        <v>39.607460316844048</v>
      </c>
      <c r="H4921" s="6">
        <f t="shared" si="306"/>
        <v>-2933.0391406249983</v>
      </c>
      <c r="I4921" s="16">
        <f t="shared" si="307"/>
        <v>-15.54087625693383</v>
      </c>
      <c r="J4921" s="10"/>
      <c r="N4921" s="4"/>
      <c r="O4921" s="17"/>
      <c r="P4921" s="17"/>
      <c r="Q4921" s="17"/>
      <c r="R4921" s="4"/>
    </row>
    <row r="4922" spans="1:18" x14ac:dyDescent="0.25">
      <c r="A4922" s="10">
        <v>45863.083333333336</v>
      </c>
      <c r="B4922" s="5">
        <v>45863</v>
      </c>
      <c r="C4922" s="6">
        <v>59471.637291666666</v>
      </c>
      <c r="D4922" s="6">
        <v>12902.816335720487</v>
      </c>
      <c r="E4922" s="6">
        <v>40245</v>
      </c>
      <c r="F4922" s="34">
        <f t="shared" si="304"/>
        <v>21.695747625782055</v>
      </c>
      <c r="G4922" s="16">
        <f t="shared" si="305"/>
        <v>32.060669240204959</v>
      </c>
      <c r="H4922" s="6">
        <f t="shared" si="306"/>
        <v>-3037.2060687934027</v>
      </c>
      <c r="I4922" s="16">
        <f t="shared" si="307"/>
        <v>-19.05396361258142</v>
      </c>
      <c r="J4922" s="10"/>
      <c r="N4922" s="4"/>
      <c r="O4922" s="17"/>
      <c r="P4922" s="17"/>
      <c r="Q4922" s="17"/>
      <c r="R4922" s="4"/>
    </row>
    <row r="4923" spans="1:18" x14ac:dyDescent="0.25">
      <c r="A4923" s="10">
        <v>45863.125</v>
      </c>
      <c r="B4923" s="5">
        <v>45863</v>
      </c>
      <c r="C4923" s="6">
        <v>56740.840976562497</v>
      </c>
      <c r="D4923" s="6">
        <v>9750.8659309895829</v>
      </c>
      <c r="E4923" s="6">
        <v>40245</v>
      </c>
      <c r="F4923" s="34">
        <f t="shared" si="304"/>
        <v>17.184916125965245</v>
      </c>
      <c r="G4923" s="16">
        <f t="shared" si="305"/>
        <v>24.228763650116992</v>
      </c>
      <c r="H4923" s="6">
        <f t="shared" si="306"/>
        <v>-3151.9504047309038</v>
      </c>
      <c r="I4923" s="16">
        <f t="shared" si="307"/>
        <v>-24.428390846771673</v>
      </c>
      <c r="J4923" s="10"/>
      <c r="N4923" s="4"/>
      <c r="O4923" s="17"/>
      <c r="P4923" s="17"/>
      <c r="Q4923" s="17"/>
      <c r="R4923" s="4"/>
    </row>
    <row r="4924" spans="1:18" x14ac:dyDescent="0.25">
      <c r="A4924" s="10">
        <v>45863.166666666664</v>
      </c>
      <c r="B4924" s="5">
        <v>45863</v>
      </c>
      <c r="C4924" s="6">
        <v>54938.505950520834</v>
      </c>
      <c r="D4924" s="6">
        <v>6571.7727604166666</v>
      </c>
      <c r="E4924" s="6">
        <v>40245</v>
      </c>
      <c r="F4924" s="34">
        <f t="shared" si="304"/>
        <v>11.962052201301926</v>
      </c>
      <c r="G4924" s="16">
        <f t="shared" si="305"/>
        <v>16.329414238828839</v>
      </c>
      <c r="H4924" s="6">
        <f t="shared" si="306"/>
        <v>-3179.0931705729163</v>
      </c>
      <c r="I4924" s="16">
        <f t="shared" si="307"/>
        <v>-32.60318819961747</v>
      </c>
      <c r="J4924" s="10"/>
      <c r="N4924" s="4"/>
      <c r="O4924" s="17"/>
      <c r="P4924" s="17"/>
      <c r="Q4924" s="17"/>
      <c r="R4924" s="4"/>
    </row>
    <row r="4925" spans="1:18" x14ac:dyDescent="0.25">
      <c r="A4925" s="10">
        <v>45863.208333333336</v>
      </c>
      <c r="B4925" s="5">
        <v>45863</v>
      </c>
      <c r="C4925" s="6">
        <v>54069.702495659723</v>
      </c>
      <c r="D4925" s="6">
        <v>5473.000569661458</v>
      </c>
      <c r="E4925" s="6">
        <v>40245</v>
      </c>
      <c r="F4925" s="34">
        <f t="shared" si="304"/>
        <v>10.122120738690557</v>
      </c>
      <c r="G4925" s="16">
        <f t="shared" si="305"/>
        <v>13.599206285654015</v>
      </c>
      <c r="H4925" s="6">
        <f t="shared" si="306"/>
        <v>-1098.7721907552086</v>
      </c>
      <c r="I4925" s="16">
        <f t="shared" si="307"/>
        <v>-16.719570667040891</v>
      </c>
      <c r="J4925" s="10"/>
      <c r="N4925" s="4"/>
      <c r="O4925" s="17"/>
      <c r="P4925" s="17"/>
      <c r="Q4925" s="17"/>
      <c r="R4925" s="4"/>
    </row>
    <row r="4926" spans="1:18" x14ac:dyDescent="0.25">
      <c r="A4926" s="10">
        <v>45863.25</v>
      </c>
      <c r="B4926" s="5">
        <v>45863</v>
      </c>
      <c r="C4926" s="6">
        <v>54261.081944444442</v>
      </c>
      <c r="D4926" s="6">
        <v>5253.3497037760417</v>
      </c>
      <c r="E4926" s="6">
        <v>40245</v>
      </c>
      <c r="F4926" s="34">
        <f t="shared" si="304"/>
        <v>9.6816162072748888</v>
      </c>
      <c r="G4926" s="16">
        <f t="shared" si="305"/>
        <v>13.053422049387606</v>
      </c>
      <c r="H4926" s="6">
        <f t="shared" si="306"/>
        <v>-219.65086588541635</v>
      </c>
      <c r="I4926" s="16">
        <f t="shared" si="307"/>
        <v>-4.0133536090423476</v>
      </c>
      <c r="J4926" s="10"/>
      <c r="N4926" s="4"/>
      <c r="O4926" s="17"/>
      <c r="P4926" s="17"/>
      <c r="Q4926" s="17"/>
      <c r="R4926" s="4"/>
    </row>
    <row r="4927" spans="1:18" x14ac:dyDescent="0.25">
      <c r="A4927" s="10">
        <v>45863.291666666664</v>
      </c>
      <c r="B4927" s="5">
        <v>45863</v>
      </c>
      <c r="C4927" s="6">
        <v>54440.937544487846</v>
      </c>
      <c r="D4927" s="6">
        <v>4595.9216872829857</v>
      </c>
      <c r="E4927" s="6">
        <v>40245</v>
      </c>
      <c r="F4927" s="34">
        <f t="shared" si="304"/>
        <v>8.4420325853633713</v>
      </c>
      <c r="G4927" s="16">
        <f t="shared" si="305"/>
        <v>11.419857590465861</v>
      </c>
      <c r="H4927" s="6">
        <f t="shared" si="306"/>
        <v>-657.42801649305602</v>
      </c>
      <c r="I4927" s="16">
        <f t="shared" si="307"/>
        <v>-12.514453702187483</v>
      </c>
      <c r="J4927" s="10"/>
      <c r="N4927" s="4"/>
      <c r="O4927" s="17"/>
      <c r="P4927" s="17"/>
      <c r="Q4927" s="17"/>
      <c r="R4927" s="4"/>
    </row>
    <row r="4928" spans="1:18" x14ac:dyDescent="0.25">
      <c r="A4928" s="10">
        <v>45863.333333333336</v>
      </c>
      <c r="B4928" s="5">
        <v>45863</v>
      </c>
      <c r="C4928" s="6">
        <v>55684.866189236112</v>
      </c>
      <c r="D4928" s="6">
        <v>4124.2838243272572</v>
      </c>
      <c r="E4928" s="6">
        <v>40245</v>
      </c>
      <c r="F4928" s="34">
        <f t="shared" si="304"/>
        <v>7.4064716440397609</v>
      </c>
      <c r="G4928" s="16">
        <f t="shared" si="305"/>
        <v>10.24794092266681</v>
      </c>
      <c r="H4928" s="6">
        <f t="shared" si="306"/>
        <v>-471.63786295572845</v>
      </c>
      <c r="I4928" s="16">
        <f t="shared" si="307"/>
        <v>-10.262095288976759</v>
      </c>
      <c r="J4928" s="10"/>
      <c r="N4928" s="4"/>
      <c r="O4928" s="17"/>
      <c r="P4928" s="17"/>
      <c r="Q4928" s="17"/>
      <c r="R4928" s="4"/>
    </row>
    <row r="4929" spans="1:18" x14ac:dyDescent="0.25">
      <c r="A4929" s="10">
        <v>45863.375</v>
      </c>
      <c r="B4929" s="5">
        <v>45863</v>
      </c>
      <c r="C4929" s="6">
        <v>61354.056749131945</v>
      </c>
      <c r="D4929" s="6">
        <v>2615.177287326389</v>
      </c>
      <c r="E4929" s="6">
        <v>40245</v>
      </c>
      <c r="F4929" s="34">
        <f t="shared" si="304"/>
        <v>4.2624358125485964</v>
      </c>
      <c r="G4929" s="16">
        <f t="shared" si="305"/>
        <v>6.498142097965931</v>
      </c>
      <c r="H4929" s="6">
        <f t="shared" si="306"/>
        <v>-1509.1065370008682</v>
      </c>
      <c r="I4929" s="16">
        <f t="shared" si="307"/>
        <v>-36.590753723091062</v>
      </c>
      <c r="J4929" s="10"/>
      <c r="N4929" s="4"/>
      <c r="O4929" s="17"/>
      <c r="P4929" s="17"/>
      <c r="Q4929" s="17"/>
      <c r="R4929" s="4"/>
    </row>
    <row r="4930" spans="1:18" x14ac:dyDescent="0.25">
      <c r="A4930" s="10">
        <v>45863.416666666664</v>
      </c>
      <c r="B4930" s="5">
        <v>45863</v>
      </c>
      <c r="C4930" s="6">
        <v>65060.401710069447</v>
      </c>
      <c r="D4930" s="6">
        <v>2175.489067111545</v>
      </c>
      <c r="E4930" s="6">
        <v>40245</v>
      </c>
      <c r="F4930" s="34">
        <f t="shared" si="304"/>
        <v>3.3437990081989346</v>
      </c>
      <c r="G4930" s="16">
        <f t="shared" si="305"/>
        <v>5.4056132863996647</v>
      </c>
      <c r="H4930" s="6">
        <f t="shared" si="306"/>
        <v>-439.68822021484402</v>
      </c>
      <c r="I4930" s="16">
        <f t="shared" si="307"/>
        <v>-16.812941223742296</v>
      </c>
      <c r="J4930" s="10"/>
      <c r="N4930" s="4"/>
      <c r="O4930" s="17"/>
      <c r="P4930" s="17"/>
      <c r="Q4930" s="17"/>
      <c r="R4930" s="4"/>
    </row>
    <row r="4931" spans="1:18" x14ac:dyDescent="0.25">
      <c r="A4931" s="10">
        <v>45863.458333333336</v>
      </c>
      <c r="B4931" s="5">
        <v>45863</v>
      </c>
      <c r="C4931" s="6">
        <v>67397.381276041662</v>
      </c>
      <c r="D4931" s="6">
        <v>1722.7781751844618</v>
      </c>
      <c r="E4931" s="6">
        <v>40245</v>
      </c>
      <c r="F4931" s="34">
        <f t="shared" ref="F4931:F4994" si="308">D4931/C4931*100</f>
        <v>2.5561500203226335</v>
      </c>
      <c r="G4931" s="16">
        <f t="shared" ref="G4931:G4994" si="309">D4931/E4931*100</f>
        <v>4.2807259912646582</v>
      </c>
      <c r="H4931" s="6">
        <f t="shared" si="306"/>
        <v>-452.71089192708314</v>
      </c>
      <c r="I4931" s="16">
        <f t="shared" si="307"/>
        <v>-20.8096146641711</v>
      </c>
      <c r="J4931" s="10"/>
      <c r="N4931" s="4"/>
      <c r="O4931" s="17"/>
      <c r="P4931" s="17"/>
      <c r="Q4931" s="17"/>
      <c r="R4931" s="4"/>
    </row>
    <row r="4932" spans="1:18" x14ac:dyDescent="0.25">
      <c r="A4932" s="10">
        <v>45863.5</v>
      </c>
      <c r="B4932" s="5">
        <v>45863</v>
      </c>
      <c r="C4932" s="6">
        <v>70482.072204861106</v>
      </c>
      <c r="D4932" s="6">
        <v>1146.9834213595921</v>
      </c>
      <c r="E4932" s="6">
        <v>40245</v>
      </c>
      <c r="F4932" s="34">
        <f t="shared" si="308"/>
        <v>1.627340663347417</v>
      </c>
      <c r="G4932" s="16">
        <f t="shared" si="309"/>
        <v>2.8500022893765489</v>
      </c>
      <c r="H4932" s="6">
        <f t="shared" ref="H4932:H4995" si="310">D4932-D4931</f>
        <v>-575.79475382486976</v>
      </c>
      <c r="I4932" s="16">
        <f t="shared" ref="I4932:I4995" si="311">H4932/D4931*100</f>
        <v>-33.422454621194518</v>
      </c>
      <c r="J4932" s="10"/>
      <c r="N4932" s="4"/>
      <c r="O4932" s="17"/>
      <c r="P4932" s="17"/>
      <c r="Q4932" s="17"/>
      <c r="R4932" s="4"/>
    </row>
    <row r="4933" spans="1:18" x14ac:dyDescent="0.25">
      <c r="A4933" s="10">
        <v>45863.541666666664</v>
      </c>
      <c r="B4933" s="5">
        <v>45863</v>
      </c>
      <c r="C4933" s="6">
        <v>73715.976527777777</v>
      </c>
      <c r="D4933" s="6">
        <v>766.49191684299046</v>
      </c>
      <c r="E4933" s="6">
        <v>40245</v>
      </c>
      <c r="F4933" s="34">
        <f t="shared" si="308"/>
        <v>1.0397907657835337</v>
      </c>
      <c r="G4933" s="16">
        <f t="shared" si="309"/>
        <v>1.9045643355522188</v>
      </c>
      <c r="H4933" s="6">
        <f t="shared" si="310"/>
        <v>-380.49150451660159</v>
      </c>
      <c r="I4933" s="16">
        <f t="shared" si="311"/>
        <v>-33.173234889967368</v>
      </c>
      <c r="J4933" s="10"/>
      <c r="N4933" s="4"/>
      <c r="O4933" s="17"/>
      <c r="P4933" s="17"/>
      <c r="Q4933" s="17"/>
      <c r="R4933" s="4"/>
    </row>
    <row r="4934" spans="1:18" x14ac:dyDescent="0.25">
      <c r="A4934" s="10">
        <v>45863.583333333336</v>
      </c>
      <c r="B4934" s="5">
        <v>45863</v>
      </c>
      <c r="C4934" s="6">
        <v>76873.814383680554</v>
      </c>
      <c r="D4934" s="6">
        <v>1318.5859280056425</v>
      </c>
      <c r="E4934" s="6">
        <v>40245</v>
      </c>
      <c r="F4934" s="34">
        <f t="shared" si="308"/>
        <v>1.715260181346697</v>
      </c>
      <c r="G4934" s="16">
        <f t="shared" si="309"/>
        <v>3.2763968890685611</v>
      </c>
      <c r="H4934" s="6">
        <f t="shared" si="310"/>
        <v>552.09401116265201</v>
      </c>
      <c r="I4934" s="16">
        <f t="shared" si="311"/>
        <v>72.028680150549306</v>
      </c>
      <c r="J4934" s="10"/>
      <c r="N4934" s="4"/>
      <c r="O4934" s="17"/>
      <c r="P4934" s="17"/>
      <c r="Q4934" s="17"/>
      <c r="R4934" s="4"/>
    </row>
    <row r="4935" spans="1:18" x14ac:dyDescent="0.25">
      <c r="A4935" s="10">
        <v>45863.625</v>
      </c>
      <c r="B4935" s="5">
        <v>45863</v>
      </c>
      <c r="C4935" s="6">
        <v>78379.203003472227</v>
      </c>
      <c r="D4935" s="6">
        <v>2109.6875489637587</v>
      </c>
      <c r="E4935" s="6">
        <v>40245</v>
      </c>
      <c r="F4935" s="34">
        <f t="shared" si="308"/>
        <v>2.691642002114131</v>
      </c>
      <c r="G4935" s="16">
        <f t="shared" si="309"/>
        <v>5.2421109428842305</v>
      </c>
      <c r="H4935" s="6">
        <f t="shared" si="310"/>
        <v>791.1016209581162</v>
      </c>
      <c r="I4935" s="16">
        <f t="shared" si="311"/>
        <v>59.996212924451207</v>
      </c>
      <c r="J4935" s="10"/>
      <c r="N4935" s="4"/>
      <c r="O4935" s="17"/>
      <c r="P4935" s="17"/>
      <c r="Q4935" s="17"/>
      <c r="R4935" s="4"/>
    </row>
    <row r="4936" spans="1:18" x14ac:dyDescent="0.25">
      <c r="A4936" s="10">
        <v>45863.666666666664</v>
      </c>
      <c r="B4936" s="5">
        <v>45863</v>
      </c>
      <c r="C4936" s="6">
        <v>79388.648671874995</v>
      </c>
      <c r="D4936" s="6">
        <v>2990.3302460394966</v>
      </c>
      <c r="E4936" s="6">
        <v>40245</v>
      </c>
      <c r="F4936" s="34">
        <f t="shared" si="308"/>
        <v>3.7666975015521085</v>
      </c>
      <c r="G4936" s="16">
        <f t="shared" si="309"/>
        <v>7.4303149361150371</v>
      </c>
      <c r="H4936" s="6">
        <f t="shared" si="310"/>
        <v>880.64269707573794</v>
      </c>
      <c r="I4936" s="16">
        <f t="shared" si="311"/>
        <v>41.742802032855245</v>
      </c>
      <c r="J4936" s="10"/>
      <c r="N4936" s="4"/>
      <c r="O4936" s="17"/>
      <c r="P4936" s="17"/>
      <c r="Q4936" s="17"/>
      <c r="R4936" s="4"/>
    </row>
    <row r="4937" spans="1:18" x14ac:dyDescent="0.25">
      <c r="A4937" s="10">
        <v>45863.708333333336</v>
      </c>
      <c r="B4937" s="5">
        <v>45863</v>
      </c>
      <c r="C4937" s="6">
        <v>79180.100190972225</v>
      </c>
      <c r="D4937" s="6">
        <v>3996.3799709743926</v>
      </c>
      <c r="E4937" s="6">
        <v>40245</v>
      </c>
      <c r="F4937" s="34">
        <f t="shared" si="308"/>
        <v>5.0472024679630838</v>
      </c>
      <c r="G4937" s="16">
        <f t="shared" si="309"/>
        <v>9.9301278940847126</v>
      </c>
      <c r="H4937" s="6">
        <f t="shared" si="310"/>
        <v>1006.0497249348959</v>
      </c>
      <c r="I4937" s="16">
        <f t="shared" si="311"/>
        <v>33.643432067991327</v>
      </c>
      <c r="J4937" s="10"/>
      <c r="N4937" s="4"/>
      <c r="O4937" s="17"/>
      <c r="P4937" s="17"/>
      <c r="Q4937" s="17"/>
      <c r="R4937" s="4"/>
    </row>
    <row r="4938" spans="1:18" x14ac:dyDescent="0.25">
      <c r="A4938" s="10">
        <v>45863.75</v>
      </c>
      <c r="B4938" s="5">
        <v>45863</v>
      </c>
      <c r="C4938" s="6">
        <v>78235.792819010414</v>
      </c>
      <c r="D4938" s="6">
        <v>5204.8509440104162</v>
      </c>
      <c r="E4938" s="6">
        <v>40245</v>
      </c>
      <c r="F4938" s="34">
        <f t="shared" si="308"/>
        <v>6.6527745888013756</v>
      </c>
      <c r="G4938" s="16">
        <f t="shared" si="309"/>
        <v>12.932913266270136</v>
      </c>
      <c r="H4938" s="6">
        <f t="shared" si="310"/>
        <v>1208.4709730360237</v>
      </c>
      <c r="I4938" s="16">
        <f t="shared" si="311"/>
        <v>30.239140967903904</v>
      </c>
      <c r="J4938" s="10"/>
      <c r="N4938" s="4"/>
      <c r="O4938" s="17"/>
      <c r="P4938" s="17"/>
      <c r="Q4938" s="17"/>
      <c r="R4938" s="4"/>
    </row>
    <row r="4939" spans="1:18" x14ac:dyDescent="0.25">
      <c r="A4939" s="10">
        <v>45863.791666666664</v>
      </c>
      <c r="B4939" s="5">
        <v>45863</v>
      </c>
      <c r="C4939" s="6">
        <v>76488.444331597217</v>
      </c>
      <c r="D4939" s="6">
        <v>6298.4007969835066</v>
      </c>
      <c r="E4939" s="6">
        <v>40245</v>
      </c>
      <c r="F4939" s="34">
        <f t="shared" si="308"/>
        <v>8.2344475064472586</v>
      </c>
      <c r="G4939" s="16">
        <f t="shared" si="309"/>
        <v>15.650144855220541</v>
      </c>
      <c r="H4939" s="6">
        <f t="shared" si="310"/>
        <v>1093.5498529730903</v>
      </c>
      <c r="I4939" s="16">
        <f t="shared" si="311"/>
        <v>21.010204994083722</v>
      </c>
      <c r="J4939" s="10"/>
      <c r="N4939" s="4"/>
      <c r="O4939" s="17"/>
      <c r="P4939" s="17"/>
      <c r="Q4939" s="17"/>
      <c r="R4939" s="4"/>
    </row>
    <row r="4940" spans="1:18" x14ac:dyDescent="0.25">
      <c r="A4940" s="10">
        <v>45863.833333333336</v>
      </c>
      <c r="B4940" s="5">
        <v>45863</v>
      </c>
      <c r="C4940" s="6">
        <v>73917.236067708334</v>
      </c>
      <c r="D4940" s="6">
        <v>6791.2801139322919</v>
      </c>
      <c r="E4940" s="6">
        <v>40245</v>
      </c>
      <c r="F4940" s="34">
        <f t="shared" si="308"/>
        <v>9.1876813517641089</v>
      </c>
      <c r="G4940" s="16">
        <f t="shared" si="309"/>
        <v>16.874841878325984</v>
      </c>
      <c r="H4940" s="6">
        <f t="shared" si="310"/>
        <v>492.87931694878534</v>
      </c>
      <c r="I4940" s="16">
        <f t="shared" si="311"/>
        <v>7.8254676518020263</v>
      </c>
      <c r="J4940" s="10"/>
      <c r="N4940" s="4"/>
      <c r="O4940" s="17"/>
      <c r="P4940" s="17"/>
      <c r="Q4940" s="17"/>
      <c r="R4940" s="4"/>
    </row>
    <row r="4941" spans="1:18" x14ac:dyDescent="0.25">
      <c r="A4941" s="10">
        <v>45863.875</v>
      </c>
      <c r="B4941" s="5">
        <v>45863</v>
      </c>
      <c r="C4941" s="6">
        <v>71317.849835069443</v>
      </c>
      <c r="D4941" s="6">
        <v>8143.7216037326389</v>
      </c>
      <c r="E4941" s="6">
        <v>40245</v>
      </c>
      <c r="F4941" s="34">
        <f t="shared" si="308"/>
        <v>11.418910725107265</v>
      </c>
      <c r="G4941" s="16">
        <f t="shared" si="309"/>
        <v>20.235362414542525</v>
      </c>
      <c r="H4941" s="6">
        <f t="shared" si="310"/>
        <v>1352.441489800347</v>
      </c>
      <c r="I4941" s="16">
        <f t="shared" si="311"/>
        <v>19.914382371385582</v>
      </c>
      <c r="J4941" s="10"/>
      <c r="N4941" s="4"/>
      <c r="O4941" s="17"/>
      <c r="P4941" s="17"/>
      <c r="Q4941" s="17"/>
      <c r="R4941" s="4"/>
    </row>
    <row r="4942" spans="1:18" x14ac:dyDescent="0.25">
      <c r="A4942" s="10">
        <v>45863.916666666664</v>
      </c>
      <c r="B4942" s="5">
        <v>45863</v>
      </c>
      <c r="C4942" s="6">
        <v>69245.248663194448</v>
      </c>
      <c r="D4942" s="6">
        <v>9608.0875781249997</v>
      </c>
      <c r="E4942" s="6">
        <v>40245</v>
      </c>
      <c r="F4942" s="34">
        <f t="shared" si="308"/>
        <v>13.875446710948031</v>
      </c>
      <c r="G4942" s="16">
        <f t="shared" si="309"/>
        <v>23.873990751956764</v>
      </c>
      <c r="H4942" s="6">
        <f t="shared" si="310"/>
        <v>1464.3659743923608</v>
      </c>
      <c r="I4942" s="16">
        <f t="shared" si="311"/>
        <v>17.981532837777451</v>
      </c>
      <c r="J4942" s="10"/>
      <c r="N4942" s="4"/>
      <c r="O4942" s="17"/>
      <c r="P4942" s="17"/>
      <c r="Q4942" s="17"/>
      <c r="R4942" s="4"/>
    </row>
    <row r="4943" spans="1:18" x14ac:dyDescent="0.25">
      <c r="A4943" s="10">
        <v>45863.958333333336</v>
      </c>
      <c r="B4943" s="5">
        <v>45863</v>
      </c>
      <c r="C4943" s="6">
        <v>66527.227230902776</v>
      </c>
      <c r="D4943" s="6">
        <v>11540.294350043403</v>
      </c>
      <c r="E4943" s="6">
        <v>40245</v>
      </c>
      <c r="F4943" s="34">
        <f t="shared" si="308"/>
        <v>17.346723785720599</v>
      </c>
      <c r="G4943" s="16">
        <f t="shared" si="309"/>
        <v>28.675100882205001</v>
      </c>
      <c r="H4943" s="6">
        <f t="shared" si="310"/>
        <v>1932.2067719184033</v>
      </c>
      <c r="I4943" s="16">
        <f t="shared" si="311"/>
        <v>20.11021190437015</v>
      </c>
      <c r="J4943" s="10"/>
      <c r="N4943" s="4"/>
      <c r="O4943" s="17"/>
      <c r="P4943" s="17"/>
      <c r="Q4943" s="17"/>
      <c r="R4943" s="4"/>
    </row>
    <row r="4944" spans="1:18" x14ac:dyDescent="0.25">
      <c r="A4944" s="10">
        <v>45864</v>
      </c>
      <c r="B4944" s="5">
        <v>45864</v>
      </c>
      <c r="C4944" s="6">
        <v>63429.858546006944</v>
      </c>
      <c r="D4944" s="6">
        <v>12386.693353949653</v>
      </c>
      <c r="E4944" s="6">
        <v>40245</v>
      </c>
      <c r="F4944" s="34">
        <f t="shared" si="308"/>
        <v>19.528174329705209</v>
      </c>
      <c r="G4944" s="16">
        <f t="shared" si="309"/>
        <v>30.778216806931674</v>
      </c>
      <c r="H4944" s="6">
        <f t="shared" si="310"/>
        <v>846.39900390625007</v>
      </c>
      <c r="I4944" s="16">
        <f t="shared" si="311"/>
        <v>7.3342930278296308</v>
      </c>
      <c r="J4944" s="10"/>
      <c r="N4944" s="4"/>
      <c r="O4944" s="17"/>
      <c r="P4944" s="17"/>
      <c r="Q4944" s="17"/>
      <c r="R4944" s="4"/>
    </row>
    <row r="4945" spans="1:18" x14ac:dyDescent="0.25">
      <c r="A4945" s="10">
        <v>45864.041666666664</v>
      </c>
      <c r="B4945" s="5">
        <v>45864</v>
      </c>
      <c r="C4945" s="6">
        <v>60141.54272135417</v>
      </c>
      <c r="D4945" s="6">
        <v>12746.855002170139</v>
      </c>
      <c r="E4945" s="6">
        <v>40245</v>
      </c>
      <c r="F4945" s="34">
        <f t="shared" si="308"/>
        <v>21.194758939304986</v>
      </c>
      <c r="G4945" s="16">
        <f t="shared" si="309"/>
        <v>31.67313952582964</v>
      </c>
      <c r="H4945" s="6">
        <f t="shared" si="310"/>
        <v>360.16164822048631</v>
      </c>
      <c r="I4945" s="16">
        <f t="shared" si="311"/>
        <v>2.9076496683083239</v>
      </c>
      <c r="J4945" s="10"/>
      <c r="N4945" s="4"/>
      <c r="O4945" s="17"/>
      <c r="P4945" s="17"/>
      <c r="Q4945" s="17"/>
      <c r="R4945" s="4"/>
    </row>
    <row r="4946" spans="1:18" x14ac:dyDescent="0.25">
      <c r="A4946" s="10">
        <v>45864.083333333336</v>
      </c>
      <c r="B4946" s="5">
        <v>45864</v>
      </c>
      <c r="C4946" s="6">
        <v>58012.142604166664</v>
      </c>
      <c r="D4946" s="6">
        <v>12657.211651475694</v>
      </c>
      <c r="E4946" s="6">
        <v>40245</v>
      </c>
      <c r="F4946" s="34">
        <f t="shared" si="308"/>
        <v>21.81821095255772</v>
      </c>
      <c r="G4946" s="16">
        <f t="shared" si="309"/>
        <v>31.450395456518066</v>
      </c>
      <c r="H4946" s="6">
        <f t="shared" si="310"/>
        <v>-89.643350694444962</v>
      </c>
      <c r="I4946" s="16">
        <f t="shared" si="311"/>
        <v>-0.70325857381435086</v>
      </c>
      <c r="J4946" s="10"/>
      <c r="N4946" s="4"/>
      <c r="O4946" s="17"/>
      <c r="P4946" s="17"/>
      <c r="Q4946" s="17"/>
      <c r="R4946" s="4"/>
    </row>
    <row r="4947" spans="1:18" x14ac:dyDescent="0.25">
      <c r="A4947" s="10">
        <v>45864.125</v>
      </c>
      <c r="B4947" s="5">
        <v>45864</v>
      </c>
      <c r="C4947" s="6">
        <v>56054.924917534721</v>
      </c>
      <c r="D4947" s="6">
        <v>12855.852469618056</v>
      </c>
      <c r="E4947" s="6">
        <v>40245</v>
      </c>
      <c r="F4947" s="34">
        <f t="shared" si="308"/>
        <v>22.934385316778073</v>
      </c>
      <c r="G4947" s="16">
        <f t="shared" si="309"/>
        <v>31.943974331266134</v>
      </c>
      <c r="H4947" s="6">
        <f t="shared" si="310"/>
        <v>198.64081814236124</v>
      </c>
      <c r="I4947" s="16">
        <f t="shared" si="311"/>
        <v>1.5693884530974236</v>
      </c>
      <c r="J4947" s="10"/>
      <c r="N4947" s="4"/>
      <c r="O4947" s="17"/>
      <c r="P4947" s="17"/>
      <c r="Q4947" s="17"/>
      <c r="R4947" s="4"/>
    </row>
    <row r="4948" spans="1:18" x14ac:dyDescent="0.25">
      <c r="A4948" s="10">
        <v>45864.166666666664</v>
      </c>
      <c r="B4948" s="5">
        <v>45864</v>
      </c>
      <c r="C4948" s="6">
        <v>54482.453224826386</v>
      </c>
      <c r="D4948" s="6">
        <v>13067.739544270833</v>
      </c>
      <c r="E4948" s="6">
        <v>40245</v>
      </c>
      <c r="F4948" s="34">
        <f t="shared" si="308"/>
        <v>23.985226014595405</v>
      </c>
      <c r="G4948" s="16">
        <f t="shared" si="309"/>
        <v>32.47046724877832</v>
      </c>
      <c r="H4948" s="6">
        <f t="shared" si="310"/>
        <v>211.8870746527773</v>
      </c>
      <c r="I4948" s="16">
        <f t="shared" si="311"/>
        <v>1.648175997301814</v>
      </c>
      <c r="J4948" s="10"/>
      <c r="N4948" s="4"/>
      <c r="O4948" s="17"/>
      <c r="P4948" s="17"/>
      <c r="Q4948" s="17"/>
      <c r="R4948" s="4"/>
    </row>
    <row r="4949" spans="1:18" x14ac:dyDescent="0.25">
      <c r="A4949" s="10">
        <v>45864.208333333336</v>
      </c>
      <c r="B4949" s="5">
        <v>45864</v>
      </c>
      <c r="C4949" s="6">
        <v>53270.680538194443</v>
      </c>
      <c r="D4949" s="6">
        <v>12802.036010199652</v>
      </c>
      <c r="E4949" s="6">
        <v>40245</v>
      </c>
      <c r="F4949" s="34">
        <f t="shared" si="308"/>
        <v>24.032048926089359</v>
      </c>
      <c r="G4949" s="16">
        <f t="shared" si="309"/>
        <v>31.810252230586787</v>
      </c>
      <c r="H4949" s="6">
        <f t="shared" si="310"/>
        <v>-265.70353407118091</v>
      </c>
      <c r="I4949" s="16">
        <f t="shared" si="311"/>
        <v>-2.0332784654226663</v>
      </c>
      <c r="J4949" s="10"/>
      <c r="N4949" s="4"/>
      <c r="O4949" s="17"/>
      <c r="P4949" s="17"/>
      <c r="Q4949" s="17"/>
      <c r="R4949" s="4"/>
    </row>
    <row r="4950" spans="1:18" x14ac:dyDescent="0.25">
      <c r="A4950" s="10">
        <v>45864.25</v>
      </c>
      <c r="B4950" s="5">
        <v>45864</v>
      </c>
      <c r="C4950" s="6">
        <v>53233.59318142361</v>
      </c>
      <c r="D4950" s="6">
        <v>12062.781554904514</v>
      </c>
      <c r="E4950" s="6">
        <v>40245</v>
      </c>
      <c r="F4950" s="34">
        <f t="shared" si="308"/>
        <v>22.660092685822946</v>
      </c>
      <c r="G4950" s="16">
        <f t="shared" si="309"/>
        <v>29.973367014298702</v>
      </c>
      <c r="H4950" s="6">
        <f t="shared" si="310"/>
        <v>-739.25445529513854</v>
      </c>
      <c r="I4950" s="16">
        <f t="shared" si="311"/>
        <v>-5.7745069198849226</v>
      </c>
      <c r="J4950" s="10"/>
      <c r="N4950" s="4"/>
      <c r="O4950" s="17"/>
      <c r="P4950" s="17"/>
      <c r="Q4950" s="17"/>
      <c r="R4950" s="4"/>
    </row>
    <row r="4951" spans="1:18" x14ac:dyDescent="0.25">
      <c r="A4951" s="10">
        <v>45864.291666666664</v>
      </c>
      <c r="B4951" s="5">
        <v>45864</v>
      </c>
      <c r="C4951" s="6">
        <v>53280.676497395834</v>
      </c>
      <c r="D4951" s="6">
        <v>11754.007597656249</v>
      </c>
      <c r="E4951" s="6">
        <v>40245</v>
      </c>
      <c r="F4951" s="34">
        <f t="shared" si="308"/>
        <v>22.060544967424995</v>
      </c>
      <c r="G4951" s="16">
        <f t="shared" si="309"/>
        <v>29.206131439076284</v>
      </c>
      <c r="H4951" s="6">
        <f t="shared" si="310"/>
        <v>-308.7739572482642</v>
      </c>
      <c r="I4951" s="16">
        <f t="shared" si="311"/>
        <v>-2.5597243541455179</v>
      </c>
      <c r="J4951" s="10"/>
      <c r="N4951" s="4"/>
      <c r="O4951" s="17"/>
      <c r="P4951" s="17"/>
      <c r="Q4951" s="17"/>
      <c r="R4951" s="4"/>
    </row>
    <row r="4952" spans="1:18" x14ac:dyDescent="0.25">
      <c r="A4952" s="10">
        <v>45864.333333333336</v>
      </c>
      <c r="B4952" s="5">
        <v>45864</v>
      </c>
      <c r="C4952" s="6">
        <v>54164.507252604169</v>
      </c>
      <c r="D4952" s="6">
        <v>11025.916799045139</v>
      </c>
      <c r="E4952" s="6">
        <v>40245</v>
      </c>
      <c r="F4952" s="34">
        <f t="shared" si="308"/>
        <v>20.356350234341004</v>
      </c>
      <c r="G4952" s="16">
        <f t="shared" si="309"/>
        <v>27.396985461660179</v>
      </c>
      <c r="H4952" s="6">
        <f t="shared" si="310"/>
        <v>-728.09079861111059</v>
      </c>
      <c r="I4952" s="16">
        <f t="shared" si="311"/>
        <v>-6.1944046961165142</v>
      </c>
      <c r="J4952" s="10"/>
      <c r="N4952" s="4"/>
      <c r="O4952" s="17"/>
      <c r="P4952" s="17"/>
      <c r="Q4952" s="17"/>
      <c r="R4952" s="4"/>
    </row>
    <row r="4953" spans="1:18" x14ac:dyDescent="0.25">
      <c r="A4953" s="10">
        <v>45864.375</v>
      </c>
      <c r="B4953" s="5">
        <v>45864</v>
      </c>
      <c r="C4953" s="6">
        <v>58196.301718750001</v>
      </c>
      <c r="D4953" s="6">
        <v>8489.6846668836806</v>
      </c>
      <c r="E4953" s="6">
        <v>40245</v>
      </c>
      <c r="F4953" s="34">
        <f t="shared" si="308"/>
        <v>14.588014042391336</v>
      </c>
      <c r="G4953" s="16">
        <f t="shared" si="309"/>
        <v>21.095004763035607</v>
      </c>
      <c r="H4953" s="6">
        <f t="shared" si="310"/>
        <v>-2536.2321321614581</v>
      </c>
      <c r="I4953" s="16">
        <f t="shared" si="311"/>
        <v>-23.00246027959416</v>
      </c>
      <c r="J4953" s="10"/>
      <c r="N4953" s="4"/>
      <c r="O4953" s="17"/>
      <c r="P4953" s="17"/>
      <c r="Q4953" s="17"/>
      <c r="R4953" s="4"/>
    </row>
    <row r="4954" spans="1:18" x14ac:dyDescent="0.25">
      <c r="A4954" s="10">
        <v>45864.416666666664</v>
      </c>
      <c r="B4954" s="5">
        <v>45864</v>
      </c>
      <c r="C4954" s="6">
        <v>63892.293810763891</v>
      </c>
      <c r="D4954" s="6">
        <v>8880.8131304253475</v>
      </c>
      <c r="E4954" s="6">
        <v>40245</v>
      </c>
      <c r="F4954" s="34">
        <f t="shared" si="308"/>
        <v>13.899662386090766</v>
      </c>
      <c r="G4954" s="16">
        <f t="shared" si="309"/>
        <v>22.066873227544658</v>
      </c>
      <c r="H4954" s="6">
        <f t="shared" si="310"/>
        <v>391.12846354166686</v>
      </c>
      <c r="I4954" s="16">
        <f t="shared" si="311"/>
        <v>4.6071023705670671</v>
      </c>
      <c r="J4954" s="10"/>
      <c r="N4954" s="4"/>
      <c r="O4954" s="17"/>
      <c r="P4954" s="17"/>
      <c r="Q4954" s="17"/>
      <c r="R4954" s="4"/>
    </row>
    <row r="4955" spans="1:18" x14ac:dyDescent="0.25">
      <c r="A4955" s="10">
        <v>45864.458333333336</v>
      </c>
      <c r="B4955" s="5">
        <v>45864</v>
      </c>
      <c r="C4955" s="6">
        <v>66064.111130642355</v>
      </c>
      <c r="D4955" s="6">
        <v>9565.7575865342878</v>
      </c>
      <c r="E4955" s="6">
        <v>40245</v>
      </c>
      <c r="F4955" s="34">
        <f t="shared" si="308"/>
        <v>14.479506986203022</v>
      </c>
      <c r="G4955" s="16">
        <f t="shared" si="309"/>
        <v>23.768810005054757</v>
      </c>
      <c r="H4955" s="6">
        <f t="shared" si="310"/>
        <v>684.94445610894036</v>
      </c>
      <c r="I4955" s="16">
        <f t="shared" si="311"/>
        <v>7.7126322336672661</v>
      </c>
      <c r="J4955" s="10"/>
      <c r="N4955" s="4"/>
      <c r="O4955" s="17"/>
      <c r="P4955" s="17"/>
      <c r="Q4955" s="17"/>
      <c r="R4955" s="4"/>
    </row>
    <row r="4956" spans="1:18" x14ac:dyDescent="0.25">
      <c r="A4956" s="10">
        <v>45864.5</v>
      </c>
      <c r="B4956" s="5">
        <v>45864</v>
      </c>
      <c r="C4956" s="6">
        <v>69116.442960069442</v>
      </c>
      <c r="D4956" s="6">
        <v>9004.4621451822914</v>
      </c>
      <c r="E4956" s="6">
        <v>40245</v>
      </c>
      <c r="F4956" s="34">
        <f t="shared" si="308"/>
        <v>13.027959425493624</v>
      </c>
      <c r="G4956" s="16">
        <f t="shared" si="309"/>
        <v>22.374113915224974</v>
      </c>
      <c r="H4956" s="6">
        <f t="shared" si="310"/>
        <v>-561.29544135199649</v>
      </c>
      <c r="I4956" s="16">
        <f t="shared" si="311"/>
        <v>-5.867757323707762</v>
      </c>
      <c r="J4956" s="10"/>
      <c r="N4956" s="4"/>
      <c r="O4956" s="17"/>
      <c r="P4956" s="17"/>
      <c r="Q4956" s="17"/>
      <c r="R4956" s="4"/>
    </row>
    <row r="4957" spans="1:18" x14ac:dyDescent="0.25">
      <c r="A4957" s="10">
        <v>45864.541666666664</v>
      </c>
      <c r="B4957" s="5">
        <v>45864</v>
      </c>
      <c r="C4957" s="6">
        <v>71606.105045572913</v>
      </c>
      <c r="D4957" s="6">
        <v>7656.8247589789498</v>
      </c>
      <c r="E4957" s="6">
        <v>40245</v>
      </c>
      <c r="F4957" s="34">
        <f t="shared" si="308"/>
        <v>10.692977580760536</v>
      </c>
      <c r="G4957" s="16">
        <f t="shared" si="309"/>
        <v>19.025530522994035</v>
      </c>
      <c r="H4957" s="6">
        <f t="shared" si="310"/>
        <v>-1347.6373862033415</v>
      </c>
      <c r="I4957" s="16">
        <f t="shared" si="311"/>
        <v>-14.966328521069697</v>
      </c>
      <c r="J4957" s="10"/>
      <c r="N4957" s="4"/>
      <c r="O4957" s="17"/>
      <c r="P4957" s="17"/>
      <c r="Q4957" s="17"/>
      <c r="R4957" s="4"/>
    </row>
    <row r="4958" spans="1:18" x14ac:dyDescent="0.25">
      <c r="A4958" s="10">
        <v>45864.583333333336</v>
      </c>
      <c r="B4958" s="5">
        <v>45864</v>
      </c>
      <c r="C4958" s="6">
        <v>73823.840008680549</v>
      </c>
      <c r="D4958" s="6">
        <v>6159.9599278428823</v>
      </c>
      <c r="E4958" s="6">
        <v>40245</v>
      </c>
      <c r="F4958" s="34">
        <f t="shared" si="308"/>
        <v>8.344133720378899</v>
      </c>
      <c r="G4958" s="16">
        <f t="shared" si="309"/>
        <v>15.306149652982686</v>
      </c>
      <c r="H4958" s="6">
        <f t="shared" si="310"/>
        <v>-1496.8648311360676</v>
      </c>
      <c r="I4958" s="16">
        <f t="shared" si="311"/>
        <v>-19.549420004431145</v>
      </c>
      <c r="J4958" s="10"/>
      <c r="N4958" s="4"/>
      <c r="O4958" s="17"/>
      <c r="P4958" s="17"/>
      <c r="Q4958" s="17"/>
      <c r="R4958" s="4"/>
    </row>
    <row r="4959" spans="1:18" x14ac:dyDescent="0.25">
      <c r="A4959" s="10">
        <v>45864.625</v>
      </c>
      <c r="B4959" s="5">
        <v>45864</v>
      </c>
      <c r="C4959" s="6">
        <v>75518.033142361106</v>
      </c>
      <c r="D4959" s="6">
        <v>5878.349835611979</v>
      </c>
      <c r="E4959" s="6">
        <v>40245</v>
      </c>
      <c r="F4959" s="34">
        <f t="shared" si="308"/>
        <v>7.7840346087013952</v>
      </c>
      <c r="G4959" s="16">
        <f t="shared" si="309"/>
        <v>14.606410325784516</v>
      </c>
      <c r="H4959" s="6">
        <f t="shared" si="310"/>
        <v>-281.61009223090332</v>
      </c>
      <c r="I4959" s="16">
        <f t="shared" si="311"/>
        <v>-4.5716221457550716</v>
      </c>
      <c r="J4959" s="10"/>
      <c r="N4959" s="4"/>
      <c r="O4959" s="17"/>
      <c r="P4959" s="17"/>
      <c r="Q4959" s="17"/>
      <c r="R4959" s="4"/>
    </row>
    <row r="4960" spans="1:18" x14ac:dyDescent="0.25">
      <c r="A4960" s="10">
        <v>45864.666666666664</v>
      </c>
      <c r="B4960" s="5">
        <v>45864</v>
      </c>
      <c r="C4960" s="6">
        <v>76654.905729166669</v>
      </c>
      <c r="D4960" s="6">
        <v>6992.9656521267361</v>
      </c>
      <c r="E4960" s="6">
        <v>40245</v>
      </c>
      <c r="F4960" s="34">
        <f t="shared" si="308"/>
        <v>9.1226589943687841</v>
      </c>
      <c r="G4960" s="16">
        <f t="shared" si="309"/>
        <v>17.375986214751489</v>
      </c>
      <c r="H4960" s="6">
        <f t="shared" si="310"/>
        <v>1114.6158165147572</v>
      </c>
      <c r="I4960" s="16">
        <f t="shared" si="311"/>
        <v>18.961372624715818</v>
      </c>
      <c r="J4960" s="10"/>
      <c r="N4960" s="4"/>
      <c r="O4960" s="17"/>
      <c r="P4960" s="17"/>
      <c r="Q4960" s="17"/>
      <c r="R4960" s="4"/>
    </row>
    <row r="4961" spans="1:18" x14ac:dyDescent="0.25">
      <c r="A4961" s="10">
        <v>45864.708333333336</v>
      </c>
      <c r="B4961" s="5">
        <v>45864</v>
      </c>
      <c r="C4961" s="6">
        <v>76240.743476562493</v>
      </c>
      <c r="D4961" s="6">
        <v>8999.9799608018657</v>
      </c>
      <c r="E4961" s="6">
        <v>40245</v>
      </c>
      <c r="F4961" s="34">
        <f t="shared" si="308"/>
        <v>11.804685461348615</v>
      </c>
      <c r="G4961" s="16">
        <f t="shared" si="309"/>
        <v>22.362976669901517</v>
      </c>
      <c r="H4961" s="6">
        <f t="shared" si="310"/>
        <v>2007.0143086751295</v>
      </c>
      <c r="I4961" s="16">
        <f t="shared" si="311"/>
        <v>28.700474283964862</v>
      </c>
      <c r="J4961" s="10"/>
      <c r="N4961" s="4"/>
      <c r="O4961" s="17"/>
      <c r="P4961" s="17"/>
      <c r="Q4961" s="17"/>
      <c r="R4961" s="4"/>
    </row>
    <row r="4962" spans="1:18" x14ac:dyDescent="0.25">
      <c r="A4962" s="10">
        <v>45864.75</v>
      </c>
      <c r="B4962" s="5">
        <v>45864</v>
      </c>
      <c r="C4962" s="6">
        <v>76405.87133463542</v>
      </c>
      <c r="D4962" s="6">
        <v>11253.30424750434</v>
      </c>
      <c r="E4962" s="6">
        <v>40245</v>
      </c>
      <c r="F4962" s="34">
        <f t="shared" si="308"/>
        <v>14.728323950679329</v>
      </c>
      <c r="G4962" s="16">
        <f t="shared" si="309"/>
        <v>27.961993409129931</v>
      </c>
      <c r="H4962" s="6">
        <f t="shared" si="310"/>
        <v>2253.3242867024746</v>
      </c>
      <c r="I4962" s="16">
        <f t="shared" si="311"/>
        <v>25.036992265721796</v>
      </c>
      <c r="J4962" s="10"/>
      <c r="N4962" s="4"/>
      <c r="O4962" s="17"/>
      <c r="P4962" s="17"/>
      <c r="Q4962" s="17"/>
      <c r="R4962" s="4"/>
    </row>
    <row r="4963" spans="1:18" x14ac:dyDescent="0.25">
      <c r="A4963" s="10">
        <v>45864.791666666664</v>
      </c>
      <c r="B4963" s="5">
        <v>45864</v>
      </c>
      <c r="C4963" s="6">
        <v>75016.542065972229</v>
      </c>
      <c r="D4963" s="6">
        <v>14722.948578559028</v>
      </c>
      <c r="E4963" s="6">
        <v>40245</v>
      </c>
      <c r="F4963" s="34">
        <f t="shared" si="308"/>
        <v>19.626269317520848</v>
      </c>
      <c r="G4963" s="16">
        <f t="shared" si="309"/>
        <v>36.583298741605233</v>
      </c>
      <c r="H4963" s="6">
        <f t="shared" si="310"/>
        <v>3469.6443310546874</v>
      </c>
      <c r="I4963" s="16">
        <f t="shared" si="311"/>
        <v>30.832227181844434</v>
      </c>
      <c r="J4963" s="10"/>
      <c r="N4963" s="4"/>
      <c r="O4963" s="17"/>
      <c r="P4963" s="17"/>
      <c r="Q4963" s="17"/>
      <c r="R4963" s="4"/>
    </row>
    <row r="4964" spans="1:18" x14ac:dyDescent="0.25">
      <c r="A4964" s="10">
        <v>45864.833333333336</v>
      </c>
      <c r="B4964" s="5">
        <v>45864</v>
      </c>
      <c r="C4964" s="6">
        <v>72563.656284722223</v>
      </c>
      <c r="D4964" s="6">
        <v>18169.022259114583</v>
      </c>
      <c r="E4964" s="6">
        <v>40245</v>
      </c>
      <c r="F4964" s="34">
        <f t="shared" si="308"/>
        <v>25.038735903582005</v>
      </c>
      <c r="G4964" s="16">
        <f t="shared" si="309"/>
        <v>45.14603617620719</v>
      </c>
      <c r="H4964" s="6">
        <f t="shared" si="310"/>
        <v>3446.0736805555553</v>
      </c>
      <c r="I4964" s="16">
        <f t="shared" si="311"/>
        <v>23.406138126258615</v>
      </c>
      <c r="J4964" s="10"/>
      <c r="N4964" s="4"/>
      <c r="O4964" s="17"/>
      <c r="P4964" s="17"/>
      <c r="Q4964" s="17"/>
      <c r="R4964" s="4"/>
    </row>
    <row r="4965" spans="1:18" x14ac:dyDescent="0.25">
      <c r="A4965" s="10">
        <v>45864.875</v>
      </c>
      <c r="B4965" s="5">
        <v>45864</v>
      </c>
      <c r="C4965" s="6">
        <v>70371.133072916666</v>
      </c>
      <c r="D4965" s="6">
        <v>18270.183843315972</v>
      </c>
      <c r="E4965" s="6">
        <v>40245</v>
      </c>
      <c r="F4965" s="34">
        <f t="shared" si="308"/>
        <v>25.962611436687972</v>
      </c>
      <c r="G4965" s="16">
        <f t="shared" si="309"/>
        <v>45.397400530043413</v>
      </c>
      <c r="H4965" s="6">
        <f t="shared" si="310"/>
        <v>101.16158420138891</v>
      </c>
      <c r="I4965" s="16">
        <f t="shared" si="311"/>
        <v>0.55678056176435509</v>
      </c>
      <c r="J4965" s="10"/>
      <c r="N4965" s="4"/>
      <c r="O4965" s="17"/>
      <c r="P4965" s="17"/>
      <c r="Q4965" s="17"/>
      <c r="R4965" s="4"/>
    </row>
    <row r="4966" spans="1:18" x14ac:dyDescent="0.25">
      <c r="A4966" s="10">
        <v>45864.916666666664</v>
      </c>
      <c r="B4966" s="5">
        <v>45864</v>
      </c>
      <c r="C4966" s="6">
        <v>68578.367135416673</v>
      </c>
      <c r="D4966" s="6">
        <v>18722.168018663193</v>
      </c>
      <c r="E4966" s="6">
        <v>40245</v>
      </c>
      <c r="F4966" s="34">
        <f t="shared" si="308"/>
        <v>27.300399237698237</v>
      </c>
      <c r="G4966" s="16">
        <f t="shared" si="309"/>
        <v>46.520482093833252</v>
      </c>
      <c r="H4966" s="6">
        <f t="shared" si="310"/>
        <v>451.98417534722103</v>
      </c>
      <c r="I4966" s="16">
        <f t="shared" si="311"/>
        <v>2.4738895854765932</v>
      </c>
      <c r="J4966" s="10"/>
      <c r="N4966" s="4"/>
      <c r="O4966" s="17"/>
      <c r="P4966" s="17"/>
      <c r="Q4966" s="17"/>
      <c r="R4966" s="4"/>
    </row>
    <row r="4967" spans="1:18" x14ac:dyDescent="0.25">
      <c r="A4967" s="10">
        <v>45864.958333333336</v>
      </c>
      <c r="B4967" s="5">
        <v>45864</v>
      </c>
      <c r="C4967" s="6">
        <v>66047.864976128476</v>
      </c>
      <c r="D4967" s="6">
        <v>18962.81807562934</v>
      </c>
      <c r="E4967" s="6">
        <v>40245</v>
      </c>
      <c r="F4967" s="34">
        <f t="shared" si="308"/>
        <v>28.710720751508056</v>
      </c>
      <c r="G4967" s="16">
        <f t="shared" si="309"/>
        <v>47.118444715192794</v>
      </c>
      <c r="H4967" s="6">
        <f t="shared" si="310"/>
        <v>240.65005696614753</v>
      </c>
      <c r="I4967" s="16">
        <f t="shared" si="311"/>
        <v>1.2853749454991297</v>
      </c>
      <c r="J4967" s="10"/>
      <c r="N4967" s="4"/>
      <c r="O4967" s="17"/>
      <c r="P4967" s="17"/>
      <c r="Q4967" s="17"/>
      <c r="R4967" s="4"/>
    </row>
    <row r="4968" spans="1:18" x14ac:dyDescent="0.25">
      <c r="A4968" s="10">
        <v>45865</v>
      </c>
      <c r="B4968" s="5">
        <v>45865</v>
      </c>
      <c r="C4968" s="6">
        <v>63253.597304687501</v>
      </c>
      <c r="D4968" s="6">
        <v>20382.881078559029</v>
      </c>
      <c r="E4968" s="6">
        <v>40245</v>
      </c>
      <c r="F4968" s="34">
        <f t="shared" si="308"/>
        <v>32.224066214568516</v>
      </c>
      <c r="G4968" s="16">
        <f t="shared" si="309"/>
        <v>50.646989883361982</v>
      </c>
      <c r="H4968" s="6">
        <f t="shared" si="310"/>
        <v>1420.0630029296881</v>
      </c>
      <c r="I4968" s="16">
        <f t="shared" si="311"/>
        <v>7.4886707095224754</v>
      </c>
      <c r="J4968" s="10"/>
      <c r="N4968" s="4"/>
      <c r="O4968" s="17"/>
      <c r="P4968" s="17"/>
      <c r="Q4968" s="17"/>
      <c r="R4968" s="4"/>
    </row>
    <row r="4969" spans="1:18" x14ac:dyDescent="0.25">
      <c r="A4969" s="10">
        <v>45865.041666666664</v>
      </c>
      <c r="B4969" s="5">
        <v>45865</v>
      </c>
      <c r="C4969" s="6">
        <v>60022.426618923608</v>
      </c>
      <c r="D4969" s="6">
        <v>21496.439737413195</v>
      </c>
      <c r="E4969" s="6">
        <v>40245</v>
      </c>
      <c r="F4969" s="34">
        <f t="shared" si="308"/>
        <v>35.814013108620124</v>
      </c>
      <c r="G4969" s="16">
        <f t="shared" si="309"/>
        <v>53.413938967357922</v>
      </c>
      <c r="H4969" s="6">
        <f t="shared" si="310"/>
        <v>1113.5586588541664</v>
      </c>
      <c r="I4969" s="16">
        <f t="shared" si="311"/>
        <v>5.4632053955587798</v>
      </c>
      <c r="J4969" s="10"/>
      <c r="N4969" s="4"/>
      <c r="O4969" s="17"/>
      <c r="P4969" s="17"/>
      <c r="Q4969" s="17"/>
      <c r="R4969" s="4"/>
    </row>
    <row r="4970" spans="1:18" x14ac:dyDescent="0.25">
      <c r="A4970" s="10">
        <v>45865.083333333336</v>
      </c>
      <c r="B4970" s="5">
        <v>45865</v>
      </c>
      <c r="C4970" s="6">
        <v>57487.109791666669</v>
      </c>
      <c r="D4970" s="6">
        <v>21802.720455729166</v>
      </c>
      <c r="E4970" s="6">
        <v>40245</v>
      </c>
      <c r="F4970" s="34">
        <f t="shared" si="308"/>
        <v>37.926276924935422</v>
      </c>
      <c r="G4970" s="16">
        <f t="shared" si="309"/>
        <v>54.174979390555769</v>
      </c>
      <c r="H4970" s="6">
        <f t="shared" si="310"/>
        <v>306.28071831597117</v>
      </c>
      <c r="I4970" s="16">
        <f t="shared" si="311"/>
        <v>1.4247974178854788</v>
      </c>
      <c r="J4970" s="10"/>
      <c r="N4970" s="4"/>
      <c r="O4970" s="17"/>
      <c r="P4970" s="17"/>
      <c r="Q4970" s="17"/>
      <c r="R4970" s="4"/>
    </row>
    <row r="4971" spans="1:18" x14ac:dyDescent="0.25">
      <c r="A4971" s="10">
        <v>45865.125</v>
      </c>
      <c r="B4971" s="5">
        <v>45865</v>
      </c>
      <c r="C4971" s="6">
        <v>56050.922296006946</v>
      </c>
      <c r="D4971" s="6">
        <v>22036.003736979168</v>
      </c>
      <c r="E4971" s="6">
        <v>40245</v>
      </c>
      <c r="F4971" s="34">
        <f t="shared" si="308"/>
        <v>39.314257168876253</v>
      </c>
      <c r="G4971" s="16">
        <f t="shared" si="309"/>
        <v>54.754637189661246</v>
      </c>
      <c r="H4971" s="6">
        <f t="shared" si="310"/>
        <v>233.28328125000189</v>
      </c>
      <c r="I4971" s="16">
        <f t="shared" si="311"/>
        <v>1.0699732711048053</v>
      </c>
      <c r="J4971" s="10"/>
      <c r="N4971" s="4"/>
      <c r="O4971" s="17"/>
      <c r="P4971" s="17"/>
      <c r="Q4971" s="17"/>
      <c r="R4971" s="4"/>
    </row>
    <row r="4972" spans="1:18" x14ac:dyDescent="0.25">
      <c r="A4972" s="10">
        <v>45865.166666666664</v>
      </c>
      <c r="B4972" s="5">
        <v>45865</v>
      </c>
      <c r="C4972" s="6">
        <v>54618.884717881941</v>
      </c>
      <c r="D4972" s="6">
        <v>21041.65911892361</v>
      </c>
      <c r="E4972" s="6">
        <v>40245</v>
      </c>
      <c r="F4972" s="34">
        <f t="shared" si="308"/>
        <v>38.524512588655405</v>
      </c>
      <c r="G4972" s="16">
        <f t="shared" si="309"/>
        <v>52.283908855568662</v>
      </c>
      <c r="H4972" s="6">
        <f t="shared" si="310"/>
        <v>-994.34461805555839</v>
      </c>
      <c r="I4972" s="16">
        <f t="shared" si="311"/>
        <v>-4.5123636296490721</v>
      </c>
      <c r="J4972" s="10"/>
      <c r="N4972" s="4"/>
      <c r="O4972" s="17"/>
      <c r="P4972" s="17"/>
      <c r="Q4972" s="17"/>
      <c r="R4972" s="4"/>
    </row>
    <row r="4973" spans="1:18" x14ac:dyDescent="0.25">
      <c r="A4973" s="10">
        <v>45865.208333333336</v>
      </c>
      <c r="B4973" s="5">
        <v>45865</v>
      </c>
      <c r="C4973" s="6">
        <v>53327.817209201392</v>
      </c>
      <c r="D4973" s="6">
        <v>19588.446121961806</v>
      </c>
      <c r="E4973" s="6">
        <v>40245</v>
      </c>
      <c r="F4973" s="34">
        <f t="shared" si="308"/>
        <v>36.732135585294387</v>
      </c>
      <c r="G4973" s="16">
        <f t="shared" si="309"/>
        <v>48.672993221423297</v>
      </c>
      <c r="H4973" s="6">
        <f t="shared" si="310"/>
        <v>-1453.2129969618036</v>
      </c>
      <c r="I4973" s="16">
        <f t="shared" si="311"/>
        <v>-6.9063612747859358</v>
      </c>
      <c r="J4973" s="10"/>
      <c r="N4973" s="4"/>
      <c r="O4973" s="17"/>
      <c r="P4973" s="17"/>
      <c r="Q4973" s="17"/>
      <c r="R4973" s="4"/>
    </row>
    <row r="4974" spans="1:18" x14ac:dyDescent="0.25">
      <c r="A4974" s="10">
        <v>45865.25</v>
      </c>
      <c r="B4974" s="5">
        <v>45865</v>
      </c>
      <c r="C4974" s="6">
        <v>52659.179819878475</v>
      </c>
      <c r="D4974" s="6">
        <v>16877.990025499133</v>
      </c>
      <c r="E4974" s="6">
        <v>40245</v>
      </c>
      <c r="F4974" s="34">
        <f t="shared" si="308"/>
        <v>32.05137277722622</v>
      </c>
      <c r="G4974" s="16">
        <f t="shared" si="309"/>
        <v>41.938104175671839</v>
      </c>
      <c r="H4974" s="6">
        <f t="shared" si="310"/>
        <v>-2710.4560964626726</v>
      </c>
      <c r="I4974" s="16">
        <f t="shared" si="311"/>
        <v>-13.837014327664379</v>
      </c>
      <c r="J4974" s="10"/>
      <c r="N4974" s="4"/>
      <c r="O4974" s="17"/>
      <c r="P4974" s="17"/>
      <c r="Q4974" s="17"/>
      <c r="R4974" s="4"/>
    </row>
    <row r="4975" spans="1:18" x14ac:dyDescent="0.25">
      <c r="A4975" s="10">
        <v>45865.291666666664</v>
      </c>
      <c r="B4975" s="5">
        <v>45865</v>
      </c>
      <c r="C4975" s="6">
        <v>52158.219782986111</v>
      </c>
      <c r="D4975" s="6">
        <v>14867.974658203126</v>
      </c>
      <c r="E4975" s="6">
        <v>40245</v>
      </c>
      <c r="F4975" s="34">
        <f t="shared" si="308"/>
        <v>28.505525533777949</v>
      </c>
      <c r="G4975" s="16">
        <f t="shared" si="309"/>
        <v>36.943656747926759</v>
      </c>
      <c r="H4975" s="6">
        <f t="shared" si="310"/>
        <v>-2010.0153672960078</v>
      </c>
      <c r="I4975" s="16">
        <f t="shared" si="311"/>
        <v>-11.9090920438944</v>
      </c>
      <c r="J4975" s="10"/>
      <c r="N4975" s="4"/>
      <c r="O4975" s="17"/>
      <c r="P4975" s="17"/>
      <c r="Q4975" s="17"/>
      <c r="R4975" s="4"/>
    </row>
    <row r="4976" spans="1:18" x14ac:dyDescent="0.25">
      <c r="A4976" s="10">
        <v>45865.333333333336</v>
      </c>
      <c r="B4976" s="5">
        <v>45865</v>
      </c>
      <c r="C4976" s="6">
        <v>53076.964296874998</v>
      </c>
      <c r="D4976" s="6">
        <v>13613.405861545139</v>
      </c>
      <c r="E4976" s="6">
        <v>40245</v>
      </c>
      <c r="F4976" s="34">
        <f t="shared" si="308"/>
        <v>25.648425907332182</v>
      </c>
      <c r="G4976" s="16">
        <f t="shared" si="309"/>
        <v>33.82632839245904</v>
      </c>
      <c r="H4976" s="6">
        <f t="shared" si="310"/>
        <v>-1254.5687966579862</v>
      </c>
      <c r="I4976" s="16">
        <f t="shared" si="311"/>
        <v>-8.4380611717400349</v>
      </c>
      <c r="J4976" s="10"/>
      <c r="N4976" s="4"/>
      <c r="O4976" s="17"/>
      <c r="P4976" s="17"/>
      <c r="Q4976" s="17"/>
      <c r="R4976" s="4"/>
    </row>
    <row r="4977" spans="1:18" x14ac:dyDescent="0.25">
      <c r="A4977" s="10">
        <v>45865.375</v>
      </c>
      <c r="B4977" s="5">
        <v>45865</v>
      </c>
      <c r="C4977" s="6">
        <v>58457.123884548608</v>
      </c>
      <c r="D4977" s="6">
        <v>12907.365594618055</v>
      </c>
      <c r="E4977" s="6">
        <v>40245</v>
      </c>
      <c r="F4977" s="34">
        <f t="shared" si="308"/>
        <v>22.08005583735147</v>
      </c>
      <c r="G4977" s="16">
        <f t="shared" si="309"/>
        <v>32.071973150995291</v>
      </c>
      <c r="H4977" s="6">
        <f t="shared" si="310"/>
        <v>-706.0402669270843</v>
      </c>
      <c r="I4977" s="16">
        <f t="shared" si="311"/>
        <v>-5.1863602254120105</v>
      </c>
      <c r="J4977" s="10"/>
      <c r="N4977" s="4"/>
      <c r="O4977" s="17"/>
      <c r="P4977" s="17"/>
      <c r="Q4977" s="17"/>
      <c r="R4977" s="4"/>
    </row>
    <row r="4978" spans="1:18" x14ac:dyDescent="0.25">
      <c r="A4978" s="10">
        <v>45865.416666666664</v>
      </c>
      <c r="B4978" s="5">
        <v>45865</v>
      </c>
      <c r="C4978" s="6">
        <v>64159.866853298612</v>
      </c>
      <c r="D4978" s="6">
        <v>16409.942222222224</v>
      </c>
      <c r="E4978" s="6">
        <v>40245</v>
      </c>
      <c r="F4978" s="34">
        <f t="shared" si="308"/>
        <v>25.576646316526059</v>
      </c>
      <c r="G4978" s="16">
        <f t="shared" si="309"/>
        <v>40.775108018939555</v>
      </c>
      <c r="H4978" s="6">
        <f t="shared" si="310"/>
        <v>3502.5766276041686</v>
      </c>
      <c r="I4978" s="16">
        <f t="shared" si="311"/>
        <v>27.136262639563157</v>
      </c>
      <c r="J4978" s="10"/>
      <c r="N4978" s="4"/>
      <c r="O4978" s="17"/>
      <c r="P4978" s="17"/>
      <c r="Q4978" s="17"/>
      <c r="R4978" s="4"/>
    </row>
    <row r="4979" spans="1:18" x14ac:dyDescent="0.25">
      <c r="A4979" s="10">
        <v>45865.458333333336</v>
      </c>
      <c r="B4979" s="5">
        <v>45865</v>
      </c>
      <c r="C4979" s="6">
        <v>65287.45924045139</v>
      </c>
      <c r="D4979" s="6">
        <v>16517.778970269097</v>
      </c>
      <c r="E4979" s="6">
        <v>40245</v>
      </c>
      <c r="F4979" s="34">
        <f t="shared" si="308"/>
        <v>25.300079314519969</v>
      </c>
      <c r="G4979" s="16">
        <f t="shared" si="309"/>
        <v>41.043058691189209</v>
      </c>
      <c r="H4979" s="6">
        <f t="shared" si="310"/>
        <v>107.83674804687325</v>
      </c>
      <c r="I4979" s="16">
        <f t="shared" si="311"/>
        <v>0.65714276495648782</v>
      </c>
      <c r="J4979" s="10"/>
      <c r="N4979" s="4"/>
      <c r="O4979" s="17"/>
      <c r="P4979" s="17"/>
      <c r="Q4979" s="17"/>
      <c r="R4979" s="4"/>
    </row>
    <row r="4980" spans="1:18" x14ac:dyDescent="0.25">
      <c r="A4980" s="10">
        <v>45865.5</v>
      </c>
      <c r="B4980" s="5">
        <v>45865</v>
      </c>
      <c r="C4980" s="6">
        <v>68360.665234375003</v>
      </c>
      <c r="D4980" s="6">
        <v>15937.400425347223</v>
      </c>
      <c r="E4980" s="6">
        <v>40245</v>
      </c>
      <c r="F4980" s="34">
        <f t="shared" si="308"/>
        <v>23.31370002135839</v>
      </c>
      <c r="G4980" s="16">
        <f t="shared" si="309"/>
        <v>39.600945273567454</v>
      </c>
      <c r="H4980" s="6">
        <f t="shared" si="310"/>
        <v>-580.37854492187398</v>
      </c>
      <c r="I4980" s="16">
        <f t="shared" si="311"/>
        <v>-3.5136597115539367</v>
      </c>
      <c r="J4980" s="10"/>
      <c r="N4980" s="4"/>
      <c r="O4980" s="17"/>
      <c r="P4980" s="17"/>
      <c r="Q4980" s="17"/>
      <c r="R4980" s="4"/>
    </row>
    <row r="4981" spans="1:18" x14ac:dyDescent="0.25">
      <c r="A4981" s="10">
        <v>45865.541666666664</v>
      </c>
      <c r="B4981" s="5">
        <v>45865</v>
      </c>
      <c r="C4981" s="6">
        <v>71139.267311197924</v>
      </c>
      <c r="D4981" s="6">
        <v>15972.628723687067</v>
      </c>
      <c r="E4981" s="6">
        <v>40245</v>
      </c>
      <c r="F4981" s="34">
        <f t="shared" si="308"/>
        <v>22.452619105303661</v>
      </c>
      <c r="G4981" s="16">
        <f t="shared" si="309"/>
        <v>39.688479870013829</v>
      </c>
      <c r="H4981" s="6">
        <f t="shared" si="310"/>
        <v>35.228298339843604</v>
      </c>
      <c r="I4981" s="16">
        <f t="shared" si="311"/>
        <v>0.22104168433777741</v>
      </c>
      <c r="J4981" s="10"/>
      <c r="N4981" s="4"/>
      <c r="O4981" s="17"/>
      <c r="P4981" s="17"/>
      <c r="Q4981" s="17"/>
      <c r="R4981" s="4"/>
    </row>
    <row r="4982" spans="1:18" x14ac:dyDescent="0.25">
      <c r="A4982" s="10">
        <v>45865.583333333336</v>
      </c>
      <c r="B4982" s="5">
        <v>45865</v>
      </c>
      <c r="C4982" s="6">
        <v>73755.810364583333</v>
      </c>
      <c r="D4982" s="6">
        <v>16807.533042534724</v>
      </c>
      <c r="E4982" s="6">
        <v>40245</v>
      </c>
      <c r="F4982" s="34">
        <f t="shared" si="308"/>
        <v>22.788079962043916</v>
      </c>
      <c r="G4982" s="16">
        <f t="shared" si="309"/>
        <v>41.763034022946265</v>
      </c>
      <c r="H4982" s="6">
        <f t="shared" si="310"/>
        <v>834.90431884765712</v>
      </c>
      <c r="I4982" s="16">
        <f t="shared" si="311"/>
        <v>5.2270940074473273</v>
      </c>
      <c r="J4982" s="10"/>
      <c r="N4982" s="4"/>
      <c r="O4982" s="17"/>
      <c r="P4982" s="17"/>
      <c r="Q4982" s="17"/>
      <c r="R4982" s="4"/>
    </row>
    <row r="4983" spans="1:18" x14ac:dyDescent="0.25">
      <c r="A4983" s="10">
        <v>45865.625</v>
      </c>
      <c r="B4983" s="5">
        <v>45865</v>
      </c>
      <c r="C4983" s="6">
        <v>75523.773834635416</v>
      </c>
      <c r="D4983" s="6">
        <v>17397.709066840278</v>
      </c>
      <c r="E4983" s="6">
        <v>40245</v>
      </c>
      <c r="F4983" s="34">
        <f t="shared" si="308"/>
        <v>23.036069549349822</v>
      </c>
      <c r="G4983" s="16">
        <f t="shared" si="309"/>
        <v>43.229492028426577</v>
      </c>
      <c r="H4983" s="6">
        <f t="shared" si="310"/>
        <v>590.17602430555417</v>
      </c>
      <c r="I4983" s="16">
        <f t="shared" si="311"/>
        <v>3.5113780399062682</v>
      </c>
      <c r="J4983" s="10"/>
      <c r="N4983" s="4"/>
      <c r="O4983" s="17"/>
      <c r="P4983" s="17"/>
      <c r="Q4983" s="17"/>
      <c r="R4983" s="4"/>
    </row>
    <row r="4984" spans="1:18" x14ac:dyDescent="0.25">
      <c r="A4984" s="10">
        <v>45865.666666666664</v>
      </c>
      <c r="B4984" s="5">
        <v>45865</v>
      </c>
      <c r="C4984" s="6">
        <v>76816.698226996523</v>
      </c>
      <c r="D4984" s="6">
        <v>17846.868140733506</v>
      </c>
      <c r="E4984" s="6">
        <v>40245</v>
      </c>
      <c r="F4984" s="34">
        <f t="shared" si="308"/>
        <v>23.233058114519935</v>
      </c>
      <c r="G4984" s="16">
        <f t="shared" si="309"/>
        <v>44.345553834596856</v>
      </c>
      <c r="H4984" s="6">
        <f t="shared" si="310"/>
        <v>449.1590738932282</v>
      </c>
      <c r="I4984" s="16">
        <f t="shared" si="311"/>
        <v>2.5817139036387116</v>
      </c>
      <c r="J4984" s="10"/>
      <c r="N4984" s="4"/>
      <c r="O4984" s="17"/>
      <c r="P4984" s="17"/>
      <c r="Q4984" s="17"/>
      <c r="R4984" s="4"/>
    </row>
    <row r="4985" spans="1:18" x14ac:dyDescent="0.25">
      <c r="A4985" s="10">
        <v>45865.708333333336</v>
      </c>
      <c r="B4985" s="5">
        <v>45865</v>
      </c>
      <c r="C4985" s="6">
        <v>77856.904092881945</v>
      </c>
      <c r="D4985" s="6">
        <v>18053.516995442707</v>
      </c>
      <c r="E4985" s="6">
        <v>40245</v>
      </c>
      <c r="F4985" s="34">
        <f t="shared" si="308"/>
        <v>23.188074591182271</v>
      </c>
      <c r="G4985" s="16">
        <f t="shared" si="309"/>
        <v>44.85903092419607</v>
      </c>
      <c r="H4985" s="6">
        <f t="shared" si="310"/>
        <v>206.64885470920126</v>
      </c>
      <c r="I4985" s="16">
        <f t="shared" si="311"/>
        <v>1.1578998235412972</v>
      </c>
      <c r="J4985" s="10"/>
      <c r="N4985" s="4"/>
      <c r="O4985" s="17"/>
      <c r="P4985" s="17"/>
      <c r="Q4985" s="17"/>
      <c r="R4985" s="4"/>
    </row>
    <row r="4986" spans="1:18" x14ac:dyDescent="0.25">
      <c r="A4986" s="10">
        <v>45865.75</v>
      </c>
      <c r="B4986" s="5">
        <v>45865</v>
      </c>
      <c r="C4986" s="6">
        <v>78046.27579861111</v>
      </c>
      <c r="D4986" s="6">
        <v>19283.683053385415</v>
      </c>
      <c r="E4986" s="6">
        <v>40245</v>
      </c>
      <c r="F4986" s="34">
        <f t="shared" si="308"/>
        <v>24.708011825118483</v>
      </c>
      <c r="G4986" s="16">
        <f t="shared" si="309"/>
        <v>47.915723825035201</v>
      </c>
      <c r="H4986" s="6">
        <f t="shared" si="310"/>
        <v>1230.166057942708</v>
      </c>
      <c r="I4986" s="16">
        <f t="shared" si="311"/>
        <v>6.8139967312365881</v>
      </c>
      <c r="J4986" s="10"/>
      <c r="N4986" s="4"/>
      <c r="O4986" s="17"/>
      <c r="P4986" s="17"/>
      <c r="Q4986" s="17"/>
      <c r="R4986" s="4"/>
    </row>
    <row r="4987" spans="1:18" x14ac:dyDescent="0.25">
      <c r="A4987" s="10">
        <v>45865.791666666664</v>
      </c>
      <c r="B4987" s="5">
        <v>45865</v>
      </c>
      <c r="C4987" s="6">
        <v>76771.64502604166</v>
      </c>
      <c r="D4987" s="6">
        <v>20699.299327256944</v>
      </c>
      <c r="E4987" s="6">
        <v>40245</v>
      </c>
      <c r="F4987" s="34">
        <f t="shared" si="308"/>
        <v>26.962167243173635</v>
      </c>
      <c r="G4987" s="16">
        <f t="shared" si="309"/>
        <v>51.433219846582048</v>
      </c>
      <c r="H4987" s="6">
        <f t="shared" si="310"/>
        <v>1415.6162738715284</v>
      </c>
      <c r="I4987" s="16">
        <f t="shared" si="311"/>
        <v>7.3410057090883623</v>
      </c>
      <c r="J4987" s="10"/>
      <c r="N4987" s="4"/>
      <c r="O4987" s="17"/>
      <c r="P4987" s="17"/>
      <c r="Q4987" s="17"/>
      <c r="R4987" s="4"/>
    </row>
    <row r="4988" spans="1:18" x14ac:dyDescent="0.25">
      <c r="A4988" s="10">
        <v>45865.833333333336</v>
      </c>
      <c r="B4988" s="5">
        <v>45865</v>
      </c>
      <c r="C4988" s="6">
        <v>74170.691067708336</v>
      </c>
      <c r="D4988" s="6">
        <v>21009.353285590278</v>
      </c>
      <c r="E4988" s="6">
        <v>40245</v>
      </c>
      <c r="F4988" s="34">
        <f t="shared" si="308"/>
        <v>28.325680916753804</v>
      </c>
      <c r="G4988" s="16">
        <f t="shared" si="309"/>
        <v>52.203635943819791</v>
      </c>
      <c r="H4988" s="6">
        <f t="shared" si="310"/>
        <v>310.05395833333387</v>
      </c>
      <c r="I4988" s="16">
        <f t="shared" si="311"/>
        <v>1.4978959115058219</v>
      </c>
      <c r="J4988" s="10"/>
      <c r="N4988" s="4"/>
      <c r="O4988" s="17"/>
      <c r="P4988" s="17"/>
      <c r="Q4988" s="17"/>
      <c r="R4988" s="4"/>
    </row>
    <row r="4989" spans="1:18" x14ac:dyDescent="0.25">
      <c r="A4989" s="10">
        <v>45865.875</v>
      </c>
      <c r="B4989" s="5">
        <v>45865</v>
      </c>
      <c r="C4989" s="6">
        <v>71543.141814236107</v>
      </c>
      <c r="D4989" s="6">
        <v>18906.292406684028</v>
      </c>
      <c r="E4989" s="6">
        <v>40245</v>
      </c>
      <c r="F4989" s="34">
        <f t="shared" si="308"/>
        <v>26.42642177467517</v>
      </c>
      <c r="G4989" s="16">
        <f t="shared" si="309"/>
        <v>46.977990822919686</v>
      </c>
      <c r="H4989" s="6">
        <f t="shared" si="310"/>
        <v>-2103.0608789062499</v>
      </c>
      <c r="I4989" s="16">
        <f t="shared" si="311"/>
        <v>-10.010117162191184</v>
      </c>
      <c r="J4989" s="10"/>
      <c r="N4989" s="4"/>
      <c r="O4989" s="17"/>
      <c r="P4989" s="17"/>
      <c r="Q4989" s="17"/>
      <c r="R4989" s="4"/>
    </row>
    <row r="4990" spans="1:18" x14ac:dyDescent="0.25">
      <c r="A4990" s="10">
        <v>45865.916666666664</v>
      </c>
      <c r="B4990" s="5">
        <v>45865</v>
      </c>
      <c r="C4990" s="6">
        <v>69836.714759114577</v>
      </c>
      <c r="D4990" s="6">
        <v>17685.084397243925</v>
      </c>
      <c r="E4990" s="6">
        <v>40245</v>
      </c>
      <c r="F4990" s="34">
        <f t="shared" si="308"/>
        <v>25.323476996654971</v>
      </c>
      <c r="G4990" s="16">
        <f t="shared" si="309"/>
        <v>43.94355670827165</v>
      </c>
      <c r="H4990" s="6">
        <f t="shared" si="310"/>
        <v>-1221.2080094401026</v>
      </c>
      <c r="I4990" s="16">
        <f t="shared" si="311"/>
        <v>-6.4592675452769548</v>
      </c>
      <c r="J4990" s="10"/>
      <c r="N4990" s="4"/>
      <c r="O4990" s="17"/>
      <c r="P4990" s="17"/>
      <c r="Q4990" s="17"/>
      <c r="R4990" s="4"/>
    </row>
    <row r="4991" spans="1:18" x14ac:dyDescent="0.25">
      <c r="A4991" s="10">
        <v>45865.958333333336</v>
      </c>
      <c r="B4991" s="5">
        <v>45865</v>
      </c>
      <c r="C4991" s="6">
        <v>67002.505004340273</v>
      </c>
      <c r="D4991" s="6">
        <v>18224.684277343749</v>
      </c>
      <c r="E4991" s="6">
        <v>40245</v>
      </c>
      <c r="F4991" s="34">
        <f t="shared" si="308"/>
        <v>27.200004352319656</v>
      </c>
      <c r="G4991" s="16">
        <f t="shared" si="309"/>
        <v>45.284344085833645</v>
      </c>
      <c r="H4991" s="6">
        <f t="shared" si="310"/>
        <v>539.59988009982408</v>
      </c>
      <c r="I4991" s="16">
        <f t="shared" si="311"/>
        <v>3.051158071849045</v>
      </c>
      <c r="J4991" s="10"/>
      <c r="N4991" s="4"/>
      <c r="O4991" s="17"/>
      <c r="P4991" s="17"/>
      <c r="Q4991" s="17"/>
      <c r="R4991" s="4"/>
    </row>
    <row r="4992" spans="1:18" x14ac:dyDescent="0.25">
      <c r="A4992" s="10">
        <v>45866</v>
      </c>
      <c r="B4992" s="5">
        <v>45866</v>
      </c>
      <c r="C4992" s="6">
        <v>63681.42</v>
      </c>
      <c r="D4992" s="6">
        <v>17920.461812065972</v>
      </c>
      <c r="E4992" s="6">
        <v>40245</v>
      </c>
      <c r="F4992" s="34">
        <f t="shared" si="308"/>
        <v>28.140801213393125</v>
      </c>
      <c r="G4992" s="16">
        <f t="shared" si="309"/>
        <v>44.528417970098083</v>
      </c>
      <c r="H4992" s="6">
        <f t="shared" si="310"/>
        <v>-304.22246527777679</v>
      </c>
      <c r="I4992" s="16">
        <f t="shared" si="311"/>
        <v>-1.6692879868211208</v>
      </c>
      <c r="J4992" s="10"/>
      <c r="N4992" s="4"/>
      <c r="O4992" s="17"/>
      <c r="P4992" s="17"/>
      <c r="Q4992" s="17"/>
      <c r="R4992" s="4"/>
    </row>
    <row r="4993" spans="1:18" x14ac:dyDescent="0.25">
      <c r="A4993" s="10">
        <v>45866.041666666664</v>
      </c>
      <c r="B4993" s="5">
        <v>45866</v>
      </c>
      <c r="C4993" s="6">
        <v>59788.75703667535</v>
      </c>
      <c r="D4993" s="6">
        <v>17820.490833333333</v>
      </c>
      <c r="E4993" s="6">
        <v>40245</v>
      </c>
      <c r="F4993" s="34">
        <f t="shared" si="308"/>
        <v>29.805755658044486</v>
      </c>
      <c r="G4993" s="16">
        <f t="shared" si="309"/>
        <v>44.280012009773472</v>
      </c>
      <c r="H4993" s="6">
        <f t="shared" si="310"/>
        <v>-99.970978732639196</v>
      </c>
      <c r="I4993" s="16">
        <f t="shared" si="311"/>
        <v>-0.55785938878722441</v>
      </c>
      <c r="J4993" s="10"/>
      <c r="N4993" s="4"/>
      <c r="O4993" s="17"/>
      <c r="P4993" s="17"/>
      <c r="Q4993" s="17"/>
      <c r="R4993" s="4"/>
    </row>
    <row r="4994" spans="1:18" x14ac:dyDescent="0.25">
      <c r="A4994" s="10">
        <v>45866.083333333336</v>
      </c>
      <c r="B4994" s="5">
        <v>45866</v>
      </c>
      <c r="C4994" s="6">
        <v>56997.274608289932</v>
      </c>
      <c r="D4994" s="6">
        <v>17308.437694227432</v>
      </c>
      <c r="E4994" s="6">
        <v>40245</v>
      </c>
      <c r="F4994" s="34">
        <f t="shared" si="308"/>
        <v>30.367132136016235</v>
      </c>
      <c r="G4994" s="16">
        <f t="shared" si="309"/>
        <v>43.007672243079718</v>
      </c>
      <c r="H4994" s="6">
        <f t="shared" si="310"/>
        <v>-512.05313910590121</v>
      </c>
      <c r="I4994" s="16">
        <f t="shared" si="311"/>
        <v>-2.8733952610783469</v>
      </c>
      <c r="J4994" s="10"/>
      <c r="N4994" s="4"/>
      <c r="O4994" s="17"/>
      <c r="P4994" s="17"/>
      <c r="Q4994" s="17"/>
      <c r="R4994" s="4"/>
    </row>
    <row r="4995" spans="1:18" x14ac:dyDescent="0.25">
      <c r="A4995" s="10">
        <v>45866.125</v>
      </c>
      <c r="B4995" s="5">
        <v>45866</v>
      </c>
      <c r="C4995" s="6">
        <v>55838.076688368055</v>
      </c>
      <c r="D4995" s="6">
        <v>16936.336223958333</v>
      </c>
      <c r="E4995" s="6">
        <v>40245</v>
      </c>
      <c r="F4995" s="34">
        <f t="shared" ref="F4995:F5058" si="312">D4995/C4995*100</f>
        <v>30.3311597182688</v>
      </c>
      <c r="G4995" s="16">
        <f t="shared" ref="G4995:G5058" si="313">D4995/E4995*100</f>
        <v>42.083081684577792</v>
      </c>
      <c r="H4995" s="6">
        <f t="shared" si="310"/>
        <v>-372.10147026909908</v>
      </c>
      <c r="I4995" s="16">
        <f t="shared" si="311"/>
        <v>-2.1498270198771281</v>
      </c>
      <c r="J4995" s="10"/>
      <c r="N4995" s="4"/>
      <c r="O4995" s="17"/>
      <c r="P4995" s="17"/>
      <c r="Q4995" s="17"/>
      <c r="R4995" s="4"/>
    </row>
    <row r="4996" spans="1:18" x14ac:dyDescent="0.25">
      <c r="A4996" s="10">
        <v>45866.166666666664</v>
      </c>
      <c r="B4996" s="5">
        <v>45866</v>
      </c>
      <c r="C4996" s="6">
        <v>54734.58098958333</v>
      </c>
      <c r="D4996" s="6">
        <v>16592.989251302082</v>
      </c>
      <c r="E4996" s="6">
        <v>40245</v>
      </c>
      <c r="F4996" s="34">
        <f t="shared" si="312"/>
        <v>30.315367271122319</v>
      </c>
      <c r="G4996" s="16">
        <f t="shared" si="313"/>
        <v>41.229939747302971</v>
      </c>
      <c r="H4996" s="6">
        <f t="shared" ref="H4996:H5059" si="314">D4996-D4995</f>
        <v>-343.34697265625073</v>
      </c>
      <c r="I4996" s="16">
        <f t="shared" ref="I4996:I5059" si="315">H4996/D4995*100</f>
        <v>-2.027280092435507</v>
      </c>
      <c r="J4996" s="10"/>
      <c r="N4996" s="4"/>
      <c r="O4996" s="17"/>
      <c r="P4996" s="17"/>
      <c r="Q4996" s="17"/>
      <c r="R4996" s="4"/>
    </row>
    <row r="4997" spans="1:18" x14ac:dyDescent="0.25">
      <c r="A4997" s="10">
        <v>45866.208333333336</v>
      </c>
      <c r="B4997" s="5">
        <v>45866</v>
      </c>
      <c r="C4997" s="6">
        <v>53902.815838758681</v>
      </c>
      <c r="D4997" s="6">
        <v>15950.370518663194</v>
      </c>
      <c r="E4997" s="6">
        <v>40245</v>
      </c>
      <c r="F4997" s="34">
        <f t="shared" si="312"/>
        <v>29.590978264245187</v>
      </c>
      <c r="G4997" s="16">
        <f t="shared" si="313"/>
        <v>39.633173111350963</v>
      </c>
      <c r="H4997" s="6">
        <f t="shared" si="314"/>
        <v>-642.6187326388881</v>
      </c>
      <c r="I4997" s="16">
        <f t="shared" si="315"/>
        <v>-3.8728328145482327</v>
      </c>
      <c r="J4997" s="10"/>
      <c r="N4997" s="4"/>
      <c r="O4997" s="17"/>
      <c r="P4997" s="17"/>
      <c r="Q4997" s="17"/>
      <c r="R4997" s="4"/>
    </row>
    <row r="4998" spans="1:18" x14ac:dyDescent="0.25">
      <c r="A4998" s="10">
        <v>45866.25</v>
      </c>
      <c r="B4998" s="5">
        <v>45866</v>
      </c>
      <c r="C4998" s="6">
        <v>54616.271614583333</v>
      </c>
      <c r="D4998" s="6">
        <v>14863.280831163194</v>
      </c>
      <c r="E4998" s="6">
        <v>40245</v>
      </c>
      <c r="F4998" s="34">
        <f t="shared" si="312"/>
        <v>27.214015881659858</v>
      </c>
      <c r="G4998" s="16">
        <f t="shared" si="313"/>
        <v>36.93199361700384</v>
      </c>
      <c r="H4998" s="6">
        <f t="shared" si="314"/>
        <v>-1087.0896874999999</v>
      </c>
      <c r="I4998" s="16">
        <f t="shared" si="315"/>
        <v>-6.8154510030222744</v>
      </c>
      <c r="J4998" s="10"/>
      <c r="N4998" s="4"/>
      <c r="O4998" s="17"/>
      <c r="P4998" s="17"/>
      <c r="Q4998" s="17"/>
      <c r="R4998" s="4"/>
    </row>
    <row r="4999" spans="1:18" x14ac:dyDescent="0.25">
      <c r="A4999" s="10">
        <v>45866.291666666664</v>
      </c>
      <c r="B4999" s="5">
        <v>45866</v>
      </c>
      <c r="C4999" s="6">
        <v>55720.84967447917</v>
      </c>
      <c r="D4999" s="6">
        <v>13756.029762369792</v>
      </c>
      <c r="E4999" s="6">
        <v>40245</v>
      </c>
      <c r="F4999" s="34">
        <f t="shared" si="312"/>
        <v>24.687401291854709</v>
      </c>
      <c r="G4999" s="16">
        <f t="shared" si="313"/>
        <v>34.180717511168574</v>
      </c>
      <c r="H4999" s="6">
        <f t="shared" si="314"/>
        <v>-1107.2510687934027</v>
      </c>
      <c r="I4999" s="16">
        <f t="shared" si="315"/>
        <v>-7.4495737608070867</v>
      </c>
      <c r="J4999" s="10"/>
      <c r="N4999" s="4"/>
      <c r="O4999" s="17"/>
      <c r="P4999" s="17"/>
      <c r="Q4999" s="17"/>
      <c r="R4999" s="4"/>
    </row>
    <row r="5000" spans="1:18" x14ac:dyDescent="0.25">
      <c r="A5000" s="10">
        <v>45866.333333333336</v>
      </c>
      <c r="B5000" s="5">
        <v>45866</v>
      </c>
      <c r="C5000" s="6">
        <v>57210.365703124997</v>
      </c>
      <c r="D5000" s="6">
        <v>12261.868423394097</v>
      </c>
      <c r="E5000" s="6">
        <v>40245</v>
      </c>
      <c r="F5000" s="34">
        <f t="shared" si="312"/>
        <v>21.432948859343366</v>
      </c>
      <c r="G5000" s="16">
        <f t="shared" si="313"/>
        <v>30.468054226348855</v>
      </c>
      <c r="H5000" s="6">
        <f t="shared" si="314"/>
        <v>-1494.1613389756949</v>
      </c>
      <c r="I5000" s="16">
        <f t="shared" si="315"/>
        <v>-10.861864686154119</v>
      </c>
      <c r="J5000" s="10"/>
      <c r="N5000" s="4"/>
      <c r="O5000" s="17"/>
      <c r="P5000" s="17"/>
      <c r="Q5000" s="17"/>
      <c r="R5000" s="4"/>
    </row>
    <row r="5001" spans="1:18" x14ac:dyDescent="0.25">
      <c r="A5001" s="10">
        <v>45866.375</v>
      </c>
      <c r="B5001" s="5">
        <v>45866</v>
      </c>
      <c r="C5001" s="6">
        <v>62315.813111979165</v>
      </c>
      <c r="D5001" s="6">
        <v>10748.364057074652</v>
      </c>
      <c r="E5001" s="6">
        <v>40245</v>
      </c>
      <c r="F5001" s="34">
        <f t="shared" si="312"/>
        <v>17.248212805568706</v>
      </c>
      <c r="G5001" s="16">
        <f t="shared" si="313"/>
        <v>26.707327760155675</v>
      </c>
      <c r="H5001" s="6">
        <f t="shared" si="314"/>
        <v>-1513.5043663194447</v>
      </c>
      <c r="I5001" s="16">
        <f t="shared" si="315"/>
        <v>-12.343178984304458</v>
      </c>
      <c r="J5001" s="10"/>
      <c r="N5001" s="4"/>
      <c r="O5001" s="17"/>
      <c r="P5001" s="17"/>
      <c r="Q5001" s="17"/>
      <c r="R5001" s="4"/>
    </row>
    <row r="5002" spans="1:18" x14ac:dyDescent="0.25">
      <c r="A5002" s="10">
        <v>45866.416666666664</v>
      </c>
      <c r="B5002" s="5">
        <v>45866</v>
      </c>
      <c r="C5002" s="6">
        <v>68184.352855902776</v>
      </c>
      <c r="D5002" s="6">
        <v>12948.659634331598</v>
      </c>
      <c r="E5002" s="6">
        <v>40245</v>
      </c>
      <c r="F5002" s="34">
        <f t="shared" si="312"/>
        <v>18.990661481669576</v>
      </c>
      <c r="G5002" s="16">
        <f t="shared" si="313"/>
        <v>32.174579784648024</v>
      </c>
      <c r="H5002" s="6">
        <f t="shared" si="314"/>
        <v>2200.2955772569458</v>
      </c>
      <c r="I5002" s="16">
        <f t="shared" si="315"/>
        <v>20.470981123947833</v>
      </c>
      <c r="J5002" s="10"/>
      <c r="N5002" s="4"/>
      <c r="O5002" s="17"/>
      <c r="P5002" s="17"/>
      <c r="Q5002" s="17"/>
      <c r="R5002" s="4"/>
    </row>
    <row r="5003" spans="1:18" x14ac:dyDescent="0.25">
      <c r="A5003" s="10">
        <v>45866.458333333336</v>
      </c>
      <c r="B5003" s="5">
        <v>45866</v>
      </c>
      <c r="C5003" s="6">
        <v>71094.033489583337</v>
      </c>
      <c r="D5003" s="6">
        <v>12411.100388454861</v>
      </c>
      <c r="E5003" s="6">
        <v>40245</v>
      </c>
      <c r="F5003" s="34">
        <f t="shared" si="312"/>
        <v>17.457302363176975</v>
      </c>
      <c r="G5003" s="16">
        <f t="shared" si="313"/>
        <v>30.838862935656259</v>
      </c>
      <c r="H5003" s="6">
        <f t="shared" si="314"/>
        <v>-537.5592458767369</v>
      </c>
      <c r="I5003" s="16">
        <f t="shared" si="315"/>
        <v>-4.1514663375000778</v>
      </c>
      <c r="J5003" s="10"/>
      <c r="N5003" s="4"/>
      <c r="O5003" s="17"/>
      <c r="P5003" s="17"/>
      <c r="Q5003" s="17"/>
      <c r="R5003" s="4"/>
    </row>
    <row r="5004" spans="1:18" x14ac:dyDescent="0.25">
      <c r="A5004" s="10">
        <v>45866.5</v>
      </c>
      <c r="B5004" s="5">
        <v>45866</v>
      </c>
      <c r="C5004" s="6">
        <v>73474.905355902782</v>
      </c>
      <c r="D5004" s="6">
        <v>10956.359364149306</v>
      </c>
      <c r="E5004" s="6">
        <v>40245</v>
      </c>
      <c r="F5004" s="34">
        <f t="shared" si="312"/>
        <v>14.911702588901804</v>
      </c>
      <c r="G5004" s="16">
        <f t="shared" si="313"/>
        <v>27.224150488630407</v>
      </c>
      <c r="H5004" s="6">
        <f t="shared" si="314"/>
        <v>-1454.7410243055547</v>
      </c>
      <c r="I5004" s="16">
        <f t="shared" si="315"/>
        <v>-11.721289642123867</v>
      </c>
      <c r="J5004" s="10"/>
      <c r="N5004" s="4"/>
      <c r="O5004" s="17"/>
      <c r="P5004" s="17"/>
      <c r="Q5004" s="17"/>
      <c r="R5004" s="4"/>
    </row>
    <row r="5005" spans="1:18" x14ac:dyDescent="0.25">
      <c r="A5005" s="10">
        <v>45866.541666666664</v>
      </c>
      <c r="B5005" s="5">
        <v>45866</v>
      </c>
      <c r="C5005" s="6">
        <v>76906.751718750005</v>
      </c>
      <c r="D5005" s="6">
        <v>11015.308157552083</v>
      </c>
      <c r="E5005" s="6">
        <v>40245</v>
      </c>
      <c r="F5005" s="34">
        <f t="shared" si="312"/>
        <v>14.322940328874312</v>
      </c>
      <c r="G5005" s="16">
        <f t="shared" si="313"/>
        <v>27.370625313832981</v>
      </c>
      <c r="H5005" s="6">
        <f t="shared" si="314"/>
        <v>58.948793402776573</v>
      </c>
      <c r="I5005" s="16">
        <f t="shared" si="315"/>
        <v>0.5380326753033039</v>
      </c>
      <c r="J5005" s="10"/>
      <c r="N5005" s="4"/>
      <c r="O5005" s="17"/>
      <c r="P5005" s="17"/>
      <c r="Q5005" s="17"/>
      <c r="R5005" s="4"/>
    </row>
    <row r="5006" spans="1:18" x14ac:dyDescent="0.25">
      <c r="A5006" s="10">
        <v>45866.583333333336</v>
      </c>
      <c r="B5006" s="5">
        <v>45866</v>
      </c>
      <c r="C5006" s="6">
        <v>80190.034409722226</v>
      </c>
      <c r="D5006" s="6">
        <v>11860.920231119791</v>
      </c>
      <c r="E5006" s="6">
        <v>40245</v>
      </c>
      <c r="F5006" s="34">
        <f t="shared" si="312"/>
        <v>14.791015265709595</v>
      </c>
      <c r="G5006" s="16">
        <f t="shared" si="313"/>
        <v>29.471785889227959</v>
      </c>
      <c r="H5006" s="6">
        <f t="shared" si="314"/>
        <v>845.61207356770865</v>
      </c>
      <c r="I5006" s="16">
        <f t="shared" si="315"/>
        <v>7.6766992032624879</v>
      </c>
      <c r="J5006" s="10"/>
      <c r="N5006" s="4"/>
      <c r="O5006" s="17"/>
      <c r="P5006" s="17"/>
      <c r="Q5006" s="17"/>
      <c r="R5006" s="4"/>
    </row>
    <row r="5007" spans="1:18" x14ac:dyDescent="0.25">
      <c r="A5007" s="10">
        <v>45866.625</v>
      </c>
      <c r="B5007" s="5">
        <v>45866</v>
      </c>
      <c r="C5007" s="6">
        <v>81415.667664930559</v>
      </c>
      <c r="D5007" s="6">
        <v>12631.3191015625</v>
      </c>
      <c r="E5007" s="6">
        <v>40245</v>
      </c>
      <c r="F5007" s="34">
        <f t="shared" si="312"/>
        <v>15.514604822191227</v>
      </c>
      <c r="G5007" s="16">
        <f t="shared" si="313"/>
        <v>31.386058147751271</v>
      </c>
      <c r="H5007" s="6">
        <f t="shared" si="314"/>
        <v>770.39887044270836</v>
      </c>
      <c r="I5007" s="16">
        <f t="shared" si="315"/>
        <v>6.4952706487426974</v>
      </c>
      <c r="J5007" s="10"/>
      <c r="N5007" s="4"/>
      <c r="O5007" s="17"/>
      <c r="P5007" s="17"/>
      <c r="Q5007" s="17"/>
      <c r="R5007" s="4"/>
    </row>
    <row r="5008" spans="1:18" x14ac:dyDescent="0.25">
      <c r="A5008" s="10">
        <v>45866.666666666664</v>
      </c>
      <c r="B5008" s="5">
        <v>45866</v>
      </c>
      <c r="C5008" s="6">
        <v>82010.24918402778</v>
      </c>
      <c r="D5008" s="6">
        <v>13046.137019314236</v>
      </c>
      <c r="E5008" s="6">
        <v>40245</v>
      </c>
      <c r="F5008" s="34">
        <f t="shared" si="312"/>
        <v>15.907934860726025</v>
      </c>
      <c r="G5008" s="16">
        <f t="shared" si="313"/>
        <v>32.416789711303849</v>
      </c>
      <c r="H5008" s="6">
        <f t="shared" si="314"/>
        <v>414.81791775173588</v>
      </c>
      <c r="I5008" s="16">
        <f t="shared" si="315"/>
        <v>3.2840427386592008</v>
      </c>
      <c r="J5008" s="10"/>
      <c r="N5008" s="4"/>
      <c r="O5008" s="17"/>
      <c r="P5008" s="17"/>
      <c r="Q5008" s="17"/>
      <c r="R5008" s="4"/>
    </row>
    <row r="5009" spans="1:18" x14ac:dyDescent="0.25">
      <c r="A5009" s="10">
        <v>45866.708333333336</v>
      </c>
      <c r="B5009" s="5">
        <v>45866</v>
      </c>
      <c r="C5009" s="6">
        <v>81708.169978298611</v>
      </c>
      <c r="D5009" s="6">
        <v>13100.744043511284</v>
      </c>
      <c r="E5009" s="6">
        <v>40245</v>
      </c>
      <c r="F5009" s="34">
        <f t="shared" si="312"/>
        <v>16.033579074149859</v>
      </c>
      <c r="G5009" s="16">
        <f t="shared" si="313"/>
        <v>32.552476192101587</v>
      </c>
      <c r="H5009" s="6">
        <f t="shared" si="314"/>
        <v>54.607024197048304</v>
      </c>
      <c r="I5009" s="16">
        <f t="shared" si="315"/>
        <v>0.41856853194324872</v>
      </c>
      <c r="J5009" s="10"/>
      <c r="N5009" s="4"/>
      <c r="O5009" s="17"/>
      <c r="P5009" s="17"/>
      <c r="Q5009" s="17"/>
      <c r="R5009" s="4"/>
    </row>
    <row r="5010" spans="1:18" x14ac:dyDescent="0.25">
      <c r="A5010" s="10">
        <v>45866.75</v>
      </c>
      <c r="B5010" s="5">
        <v>45866</v>
      </c>
      <c r="C5010" s="6">
        <v>81739.106796874999</v>
      </c>
      <c r="D5010" s="6">
        <v>13688.789520399305</v>
      </c>
      <c r="E5010" s="6">
        <v>40245</v>
      </c>
      <c r="F5010" s="34">
        <f t="shared" si="312"/>
        <v>16.746928192421411</v>
      </c>
      <c r="G5010" s="16">
        <f t="shared" si="313"/>
        <v>34.013640254439821</v>
      </c>
      <c r="H5010" s="6">
        <f t="shared" si="314"/>
        <v>588.04547688802086</v>
      </c>
      <c r="I5010" s="16">
        <f t="shared" si="315"/>
        <v>4.4886418277844005</v>
      </c>
      <c r="J5010" s="10"/>
      <c r="N5010" s="4"/>
      <c r="O5010" s="17"/>
      <c r="P5010" s="17"/>
      <c r="Q5010" s="17"/>
      <c r="R5010" s="4"/>
    </row>
    <row r="5011" spans="1:18" x14ac:dyDescent="0.25">
      <c r="A5011" s="10">
        <v>45866.791666666664</v>
      </c>
      <c r="B5011" s="5">
        <v>45866</v>
      </c>
      <c r="C5011" s="6">
        <v>81458.739713541669</v>
      </c>
      <c r="D5011" s="6">
        <v>14806.657383897569</v>
      </c>
      <c r="E5011" s="6">
        <v>40245</v>
      </c>
      <c r="F5011" s="34">
        <f t="shared" si="312"/>
        <v>18.176880020445633</v>
      </c>
      <c r="G5011" s="16">
        <f t="shared" si="313"/>
        <v>36.791296767045765</v>
      </c>
      <c r="H5011" s="6">
        <f t="shared" si="314"/>
        <v>1117.8678634982643</v>
      </c>
      <c r="I5011" s="16">
        <f t="shared" si="315"/>
        <v>8.1663017890106016</v>
      </c>
      <c r="J5011" s="10"/>
      <c r="N5011" s="4"/>
      <c r="O5011" s="17"/>
      <c r="P5011" s="17"/>
      <c r="Q5011" s="17"/>
      <c r="R5011" s="4"/>
    </row>
    <row r="5012" spans="1:18" x14ac:dyDescent="0.25">
      <c r="A5012" s="10">
        <v>45866.833333333336</v>
      </c>
      <c r="B5012" s="5">
        <v>45866</v>
      </c>
      <c r="C5012" s="6">
        <v>80242.694728732633</v>
      </c>
      <c r="D5012" s="6">
        <v>16003.486212565103</v>
      </c>
      <c r="E5012" s="6">
        <v>40245</v>
      </c>
      <c r="F5012" s="34">
        <f t="shared" si="312"/>
        <v>19.943854411502844</v>
      </c>
      <c r="G5012" s="16">
        <f t="shared" si="313"/>
        <v>39.765153963387014</v>
      </c>
      <c r="H5012" s="6">
        <f t="shared" si="314"/>
        <v>1196.8288286675343</v>
      </c>
      <c r="I5012" s="16">
        <f t="shared" si="315"/>
        <v>8.0830453331695313</v>
      </c>
      <c r="J5012" s="10"/>
      <c r="N5012" s="4"/>
      <c r="O5012" s="17"/>
      <c r="P5012" s="17"/>
      <c r="Q5012" s="17"/>
      <c r="R5012" s="4"/>
    </row>
    <row r="5013" spans="1:18" x14ac:dyDescent="0.25">
      <c r="A5013" s="10">
        <v>45866.875</v>
      </c>
      <c r="B5013" s="5">
        <v>45866</v>
      </c>
      <c r="C5013" s="6">
        <v>77257.443081597215</v>
      </c>
      <c r="D5013" s="6">
        <v>15838.207825520833</v>
      </c>
      <c r="E5013" s="6">
        <v>40245</v>
      </c>
      <c r="F5013" s="34">
        <f t="shared" si="312"/>
        <v>20.500559161391021</v>
      </c>
      <c r="G5013" s="16">
        <f t="shared" si="313"/>
        <v>39.354473414140472</v>
      </c>
      <c r="H5013" s="6">
        <f t="shared" si="314"/>
        <v>-165.27838704427086</v>
      </c>
      <c r="I5013" s="16">
        <f t="shared" si="315"/>
        <v>-1.0327648916553125</v>
      </c>
      <c r="J5013" s="10"/>
      <c r="N5013" s="4"/>
      <c r="O5013" s="17"/>
      <c r="P5013" s="17"/>
      <c r="Q5013" s="17"/>
      <c r="R5013" s="4"/>
    </row>
    <row r="5014" spans="1:18" x14ac:dyDescent="0.25">
      <c r="A5014" s="10">
        <v>45866.916666666664</v>
      </c>
      <c r="B5014" s="5">
        <v>45866</v>
      </c>
      <c r="C5014" s="6">
        <v>74474.923819444448</v>
      </c>
      <c r="D5014" s="6">
        <v>16360.490751953124</v>
      </c>
      <c r="E5014" s="6">
        <v>40245</v>
      </c>
      <c r="F5014" s="34">
        <f t="shared" si="312"/>
        <v>21.967784474163651</v>
      </c>
      <c r="G5014" s="16">
        <f t="shared" si="313"/>
        <v>40.652231959133125</v>
      </c>
      <c r="H5014" s="6">
        <f t="shared" si="314"/>
        <v>522.28292643229179</v>
      </c>
      <c r="I5014" s="16">
        <f t="shared" si="315"/>
        <v>3.2976137968761421</v>
      </c>
      <c r="J5014" s="10"/>
      <c r="N5014" s="4"/>
      <c r="O5014" s="17"/>
      <c r="P5014" s="17"/>
      <c r="Q5014" s="17"/>
      <c r="R5014" s="4"/>
    </row>
    <row r="5015" spans="1:18" x14ac:dyDescent="0.25">
      <c r="A5015" s="10">
        <v>45866.958333333336</v>
      </c>
      <c r="B5015" s="5">
        <v>45866</v>
      </c>
      <c r="C5015" s="6">
        <v>70855.325451388882</v>
      </c>
      <c r="D5015" s="6">
        <v>17166.401879340279</v>
      </c>
      <c r="E5015" s="6">
        <v>40245</v>
      </c>
      <c r="F5015" s="34">
        <f t="shared" si="312"/>
        <v>24.227398251268337</v>
      </c>
      <c r="G5015" s="16">
        <f t="shared" si="313"/>
        <v>42.654744388968268</v>
      </c>
      <c r="H5015" s="6">
        <f t="shared" si="314"/>
        <v>805.91112738715492</v>
      </c>
      <c r="I5015" s="16">
        <f t="shared" si="315"/>
        <v>4.925959371303974</v>
      </c>
      <c r="J5015" s="10"/>
      <c r="N5015" s="4"/>
      <c r="O5015" s="17"/>
      <c r="P5015" s="17"/>
      <c r="Q5015" s="17"/>
      <c r="R5015" s="4"/>
    </row>
    <row r="5016" spans="1:18" x14ac:dyDescent="0.25">
      <c r="A5016" s="10">
        <v>45867</v>
      </c>
      <c r="B5016" s="5">
        <v>45867</v>
      </c>
      <c r="C5016" s="6">
        <v>67005.785060763883</v>
      </c>
      <c r="D5016" s="6">
        <v>17829.80974609375</v>
      </c>
      <c r="E5016" s="6">
        <v>40443</v>
      </c>
      <c r="F5016" s="34">
        <f t="shared" si="312"/>
        <v>26.609358773910145</v>
      </c>
      <c r="G5016" s="16">
        <f t="shared" si="313"/>
        <v>44.086268936759758</v>
      </c>
      <c r="H5016" s="6">
        <f t="shared" si="314"/>
        <v>663.40786675347044</v>
      </c>
      <c r="I5016" s="16">
        <f t="shared" si="315"/>
        <v>3.8645714542654397</v>
      </c>
      <c r="J5016" s="10"/>
      <c r="N5016" s="4"/>
      <c r="O5016" s="17"/>
      <c r="P5016" s="17"/>
      <c r="Q5016" s="17"/>
      <c r="R5016" s="4"/>
    </row>
    <row r="5017" spans="1:18" x14ac:dyDescent="0.25">
      <c r="A5017" s="10">
        <v>45867.041666666664</v>
      </c>
      <c r="B5017" s="5">
        <v>45867</v>
      </c>
      <c r="C5017" s="6">
        <v>63678.565060763889</v>
      </c>
      <c r="D5017" s="6">
        <v>18267.550234375001</v>
      </c>
      <c r="E5017" s="6">
        <v>40443</v>
      </c>
      <c r="F5017" s="34">
        <f t="shared" si="312"/>
        <v>28.687126063446289</v>
      </c>
      <c r="G5017" s="16">
        <f t="shared" si="313"/>
        <v>45.168632975731285</v>
      </c>
      <c r="H5017" s="6">
        <f t="shared" si="314"/>
        <v>437.7404882812516</v>
      </c>
      <c r="I5017" s="16">
        <f t="shared" si="315"/>
        <v>2.4551046506660237</v>
      </c>
      <c r="J5017" s="10"/>
      <c r="N5017" s="4"/>
      <c r="O5017" s="17"/>
      <c r="P5017" s="17"/>
      <c r="Q5017" s="17"/>
      <c r="R5017" s="4"/>
    </row>
    <row r="5018" spans="1:18" x14ac:dyDescent="0.25">
      <c r="A5018" s="10">
        <v>45867.083333333336</v>
      </c>
      <c r="B5018" s="5">
        <v>45867</v>
      </c>
      <c r="C5018" s="6">
        <v>60046.400954861114</v>
      </c>
      <c r="D5018" s="6">
        <v>17614.371905381944</v>
      </c>
      <c r="E5018" s="6">
        <v>40443</v>
      </c>
      <c r="F5018" s="34">
        <f t="shared" si="312"/>
        <v>29.334600617651102</v>
      </c>
      <c r="G5018" s="16">
        <f t="shared" si="313"/>
        <v>43.553573932156233</v>
      </c>
      <c r="H5018" s="6">
        <f t="shared" si="314"/>
        <v>-653.17832899305722</v>
      </c>
      <c r="I5018" s="16">
        <f t="shared" si="315"/>
        <v>-3.5756208173110018</v>
      </c>
      <c r="J5018" s="10"/>
      <c r="N5018" s="4"/>
      <c r="O5018" s="17"/>
      <c r="P5018" s="17"/>
      <c r="Q5018" s="17"/>
      <c r="R5018" s="4"/>
    </row>
    <row r="5019" spans="1:18" x14ac:dyDescent="0.25">
      <c r="A5019" s="10">
        <v>45867.125</v>
      </c>
      <c r="B5019" s="5">
        <v>45867</v>
      </c>
      <c r="C5019" s="6">
        <v>56802.988042534722</v>
      </c>
      <c r="D5019" s="6">
        <v>15594.16132703993</v>
      </c>
      <c r="E5019" s="6">
        <v>40443</v>
      </c>
      <c r="F5019" s="34">
        <f t="shared" si="312"/>
        <v>27.453065172139969</v>
      </c>
      <c r="G5019" s="16">
        <f t="shared" si="313"/>
        <v>38.558369376752296</v>
      </c>
      <c r="H5019" s="6">
        <f t="shared" si="314"/>
        <v>-2020.2105783420138</v>
      </c>
      <c r="I5019" s="16">
        <f t="shared" si="315"/>
        <v>-11.469103690973807</v>
      </c>
      <c r="J5019" s="10"/>
      <c r="N5019" s="4"/>
      <c r="O5019" s="17"/>
      <c r="P5019" s="17"/>
      <c r="Q5019" s="17"/>
      <c r="R5019" s="4"/>
    </row>
    <row r="5020" spans="1:18" x14ac:dyDescent="0.25">
      <c r="A5020" s="10">
        <v>45867.166666666664</v>
      </c>
      <c r="B5020" s="5">
        <v>45867</v>
      </c>
      <c r="C5020" s="6">
        <v>55475.454674479166</v>
      </c>
      <c r="D5020" s="6">
        <v>14026.095291883681</v>
      </c>
      <c r="E5020" s="6">
        <v>40443</v>
      </c>
      <c r="F5020" s="34">
        <f t="shared" si="312"/>
        <v>25.283425569355849</v>
      </c>
      <c r="G5020" s="16">
        <f t="shared" si="313"/>
        <v>34.681144553776136</v>
      </c>
      <c r="H5020" s="6">
        <f t="shared" si="314"/>
        <v>-1568.0660351562492</v>
      </c>
      <c r="I5020" s="16">
        <f t="shared" si="315"/>
        <v>-10.055468853187104</v>
      </c>
      <c r="J5020" s="10"/>
      <c r="N5020" s="4"/>
      <c r="O5020" s="17"/>
      <c r="P5020" s="17"/>
      <c r="Q5020" s="17"/>
      <c r="R5020" s="4"/>
    </row>
    <row r="5021" spans="1:18" x14ac:dyDescent="0.25">
      <c r="A5021" s="10">
        <v>45867.208333333336</v>
      </c>
      <c r="B5021" s="5">
        <v>45867</v>
      </c>
      <c r="C5021" s="6">
        <v>54928.638515625003</v>
      </c>
      <c r="D5021" s="6">
        <v>12689.198025173611</v>
      </c>
      <c r="E5021" s="6">
        <v>40443</v>
      </c>
      <c r="F5021" s="34">
        <f t="shared" si="312"/>
        <v>23.101242572331447</v>
      </c>
      <c r="G5021" s="16">
        <f t="shared" si="313"/>
        <v>31.375511275557233</v>
      </c>
      <c r="H5021" s="6">
        <f t="shared" si="314"/>
        <v>-1336.8972667100697</v>
      </c>
      <c r="I5021" s="16">
        <f t="shared" si="315"/>
        <v>-9.5314999569671883</v>
      </c>
      <c r="J5021" s="10"/>
      <c r="N5021" s="4"/>
      <c r="O5021" s="17"/>
      <c r="P5021" s="17"/>
      <c r="Q5021" s="17"/>
      <c r="R5021" s="4"/>
    </row>
    <row r="5022" spans="1:18" x14ac:dyDescent="0.25">
      <c r="A5022" s="10">
        <v>45867.25</v>
      </c>
      <c r="B5022" s="5">
        <v>45867</v>
      </c>
      <c r="C5022" s="6">
        <v>55056.897682291667</v>
      </c>
      <c r="D5022" s="6">
        <v>12252.420615234376</v>
      </c>
      <c r="E5022" s="6">
        <v>40443</v>
      </c>
      <c r="F5022" s="34">
        <f t="shared" si="312"/>
        <v>22.254106444459559</v>
      </c>
      <c r="G5022" s="16">
        <f t="shared" si="313"/>
        <v>30.295528559291785</v>
      </c>
      <c r="H5022" s="6">
        <f t="shared" si="314"/>
        <v>-436.77740993923544</v>
      </c>
      <c r="I5022" s="16">
        <f t="shared" si="315"/>
        <v>-3.442119896566588</v>
      </c>
      <c r="J5022" s="10"/>
      <c r="N5022" s="4"/>
      <c r="O5022" s="17"/>
      <c r="P5022" s="17"/>
      <c r="Q5022" s="17"/>
      <c r="R5022" s="4"/>
    </row>
    <row r="5023" spans="1:18" x14ac:dyDescent="0.25">
      <c r="A5023" s="10">
        <v>45867.291666666664</v>
      </c>
      <c r="B5023" s="5">
        <v>45867</v>
      </c>
      <c r="C5023" s="6">
        <v>55695.129019097221</v>
      </c>
      <c r="D5023" s="6">
        <v>11988.665131293403</v>
      </c>
      <c r="E5023" s="6">
        <v>40443</v>
      </c>
      <c r="F5023" s="34">
        <f t="shared" si="312"/>
        <v>21.52551819600351</v>
      </c>
      <c r="G5023" s="16">
        <f t="shared" si="313"/>
        <v>29.6433625875761</v>
      </c>
      <c r="H5023" s="6">
        <f t="shared" si="314"/>
        <v>-263.75548394097314</v>
      </c>
      <c r="I5023" s="16">
        <f t="shared" si="315"/>
        <v>-2.1526806189874486</v>
      </c>
      <c r="J5023" s="10"/>
      <c r="N5023" s="4"/>
      <c r="O5023" s="17"/>
      <c r="P5023" s="17"/>
      <c r="Q5023" s="17"/>
      <c r="R5023" s="4"/>
    </row>
    <row r="5024" spans="1:18" x14ac:dyDescent="0.25">
      <c r="A5024" s="10">
        <v>45867.333333333336</v>
      </c>
      <c r="B5024" s="5">
        <v>45867</v>
      </c>
      <c r="C5024" s="6">
        <v>56789.117269965274</v>
      </c>
      <c r="D5024" s="6">
        <v>11044.804986979167</v>
      </c>
      <c r="E5024" s="6">
        <v>40443</v>
      </c>
      <c r="F5024" s="34">
        <f t="shared" si="312"/>
        <v>19.448805542220608</v>
      </c>
      <c r="G5024" s="16">
        <f t="shared" si="313"/>
        <v>27.309559100410869</v>
      </c>
      <c r="H5024" s="6">
        <f t="shared" si="314"/>
        <v>-943.86014431423609</v>
      </c>
      <c r="I5024" s="16">
        <f t="shared" si="315"/>
        <v>-7.8729377622745167</v>
      </c>
      <c r="J5024" s="10"/>
      <c r="N5024" s="4"/>
      <c r="O5024" s="17"/>
      <c r="P5024" s="17"/>
      <c r="Q5024" s="17"/>
      <c r="R5024" s="4"/>
    </row>
    <row r="5025" spans="1:18" x14ac:dyDescent="0.25">
      <c r="A5025" s="10">
        <v>45867.375</v>
      </c>
      <c r="B5025" s="5">
        <v>45867</v>
      </c>
      <c r="C5025" s="6">
        <v>61532.405868055554</v>
      </c>
      <c r="D5025" s="6">
        <v>7835.3422081163199</v>
      </c>
      <c r="E5025" s="6">
        <v>40443</v>
      </c>
      <c r="F5025" s="34">
        <f t="shared" si="312"/>
        <v>12.733684141845044</v>
      </c>
      <c r="G5025" s="16">
        <f t="shared" si="313"/>
        <v>19.373790787321219</v>
      </c>
      <c r="H5025" s="6">
        <f t="shared" si="314"/>
        <v>-3209.4627788628468</v>
      </c>
      <c r="I5025" s="16">
        <f t="shared" si="315"/>
        <v>-29.058573534313332</v>
      </c>
      <c r="J5025" s="10"/>
      <c r="N5025" s="4"/>
      <c r="O5025" s="17"/>
      <c r="P5025" s="17"/>
      <c r="Q5025" s="17"/>
      <c r="R5025" s="4"/>
    </row>
    <row r="5026" spans="1:18" x14ac:dyDescent="0.25">
      <c r="A5026" s="10">
        <v>45867.416666666664</v>
      </c>
      <c r="B5026" s="5">
        <v>45867</v>
      </c>
      <c r="C5026" s="6">
        <v>66759.304952256949</v>
      </c>
      <c r="D5026" s="6">
        <v>7369.4999495442707</v>
      </c>
      <c r="E5026" s="6">
        <v>40443</v>
      </c>
      <c r="F5026" s="34">
        <f t="shared" si="312"/>
        <v>11.03891053811088</v>
      </c>
      <c r="G5026" s="16">
        <f t="shared" si="313"/>
        <v>18.221941867676165</v>
      </c>
      <c r="H5026" s="6">
        <f t="shared" si="314"/>
        <v>-465.8422585720491</v>
      </c>
      <c r="I5026" s="16">
        <f t="shared" si="315"/>
        <v>-5.9453977401204199</v>
      </c>
      <c r="J5026" s="10"/>
      <c r="N5026" s="4"/>
      <c r="O5026" s="17"/>
      <c r="P5026" s="17"/>
      <c r="Q5026" s="17"/>
      <c r="R5026" s="4"/>
    </row>
    <row r="5027" spans="1:18" x14ac:dyDescent="0.25">
      <c r="A5027" s="10">
        <v>45867.458333333336</v>
      </c>
      <c r="B5027" s="5">
        <v>45867</v>
      </c>
      <c r="C5027" s="6">
        <v>69835.399730902776</v>
      </c>
      <c r="D5027" s="6">
        <v>6248.5629562717013</v>
      </c>
      <c r="E5027" s="6">
        <v>40443</v>
      </c>
      <c r="F5027" s="34">
        <f t="shared" si="312"/>
        <v>8.94755808708668</v>
      </c>
      <c r="G5027" s="16">
        <f t="shared" si="313"/>
        <v>15.450295369462458</v>
      </c>
      <c r="H5027" s="6">
        <f t="shared" si="314"/>
        <v>-1120.9369932725695</v>
      </c>
      <c r="I5027" s="16">
        <f t="shared" si="315"/>
        <v>-15.21048919122237</v>
      </c>
      <c r="J5027" s="10"/>
      <c r="N5027" s="4"/>
      <c r="O5027" s="17"/>
      <c r="P5027" s="17"/>
      <c r="Q5027" s="17"/>
      <c r="R5027" s="4"/>
    </row>
    <row r="5028" spans="1:18" x14ac:dyDescent="0.25">
      <c r="A5028" s="10">
        <v>45867.5</v>
      </c>
      <c r="B5028" s="5">
        <v>45867</v>
      </c>
      <c r="C5028" s="6">
        <v>72676.951857638895</v>
      </c>
      <c r="D5028" s="6">
        <v>5455.1663753255207</v>
      </c>
      <c r="E5028" s="6">
        <v>40443</v>
      </c>
      <c r="F5028" s="34">
        <f t="shared" si="312"/>
        <v>7.5060472899458039</v>
      </c>
      <c r="G5028" s="16">
        <f t="shared" si="313"/>
        <v>13.488530463431299</v>
      </c>
      <c r="H5028" s="6">
        <f t="shared" si="314"/>
        <v>-793.39658094618062</v>
      </c>
      <c r="I5028" s="16">
        <f t="shared" si="315"/>
        <v>-12.697264739084465</v>
      </c>
      <c r="J5028" s="10"/>
      <c r="N5028" s="4"/>
      <c r="O5028" s="17"/>
      <c r="P5028" s="17"/>
      <c r="Q5028" s="17"/>
      <c r="R5028" s="4"/>
    </row>
    <row r="5029" spans="1:18" x14ac:dyDescent="0.25">
      <c r="A5029" s="10">
        <v>45867.541666666664</v>
      </c>
      <c r="B5029" s="5">
        <v>45867</v>
      </c>
      <c r="C5029" s="6">
        <v>76774.415978732635</v>
      </c>
      <c r="D5029" s="6">
        <v>6000.2461938476563</v>
      </c>
      <c r="E5029" s="6">
        <v>40443</v>
      </c>
      <c r="F5029" s="34">
        <f t="shared" si="312"/>
        <v>7.8154240802167623</v>
      </c>
      <c r="G5029" s="16">
        <f t="shared" si="313"/>
        <v>14.836303424196167</v>
      </c>
      <c r="H5029" s="6">
        <f t="shared" si="314"/>
        <v>545.07981852213561</v>
      </c>
      <c r="I5029" s="16">
        <f t="shared" si="315"/>
        <v>9.9919925630061019</v>
      </c>
      <c r="J5029" s="10"/>
      <c r="N5029" s="4"/>
      <c r="O5029" s="17"/>
      <c r="P5029" s="17"/>
      <c r="Q5029" s="17"/>
      <c r="R5029" s="4"/>
    </row>
    <row r="5030" spans="1:18" x14ac:dyDescent="0.25">
      <c r="A5030" s="10">
        <v>45867.583333333336</v>
      </c>
      <c r="B5030" s="5">
        <v>45867</v>
      </c>
      <c r="C5030" s="6">
        <v>80372.092083333337</v>
      </c>
      <c r="D5030" s="6">
        <v>6670.2116227213546</v>
      </c>
      <c r="E5030" s="6">
        <v>40443</v>
      </c>
      <c r="F5030" s="34">
        <f t="shared" si="312"/>
        <v>8.2991638637518399</v>
      </c>
      <c r="G5030" s="16">
        <f t="shared" si="313"/>
        <v>16.492870515840455</v>
      </c>
      <c r="H5030" s="6">
        <f t="shared" si="314"/>
        <v>669.96542887369833</v>
      </c>
      <c r="I5030" s="16">
        <f t="shared" si="315"/>
        <v>11.165632329564183</v>
      </c>
      <c r="J5030" s="10"/>
      <c r="N5030" s="4"/>
      <c r="O5030" s="17"/>
      <c r="P5030" s="17"/>
      <c r="Q5030" s="17"/>
      <c r="R5030" s="4"/>
    </row>
    <row r="5031" spans="1:18" x14ac:dyDescent="0.25">
      <c r="A5031" s="10">
        <v>45867.625</v>
      </c>
      <c r="B5031" s="5">
        <v>45867</v>
      </c>
      <c r="C5031" s="6">
        <v>81701.779811197921</v>
      </c>
      <c r="D5031" s="6">
        <v>7245.9814619954423</v>
      </c>
      <c r="E5031" s="6">
        <v>40443</v>
      </c>
      <c r="F5031" s="34">
        <f t="shared" si="312"/>
        <v>8.8688171527474111</v>
      </c>
      <c r="G5031" s="16">
        <f t="shared" si="313"/>
        <v>17.916528106212304</v>
      </c>
      <c r="H5031" s="6">
        <f t="shared" si="314"/>
        <v>575.76983927408764</v>
      </c>
      <c r="I5031" s="16">
        <f t="shared" si="315"/>
        <v>8.6319576025562661</v>
      </c>
      <c r="J5031" s="10"/>
      <c r="N5031" s="4"/>
      <c r="O5031" s="17"/>
      <c r="P5031" s="17"/>
      <c r="Q5031" s="17"/>
      <c r="R5031" s="4"/>
    </row>
    <row r="5032" spans="1:18" x14ac:dyDescent="0.25">
      <c r="A5032" s="10">
        <v>45867.666666666664</v>
      </c>
      <c r="B5032" s="5">
        <v>45867</v>
      </c>
      <c r="C5032" s="6">
        <v>81715.307682291663</v>
      </c>
      <c r="D5032" s="6">
        <v>7212.5493478732642</v>
      </c>
      <c r="E5032" s="6">
        <v>40443</v>
      </c>
      <c r="F5032" s="34">
        <f t="shared" si="312"/>
        <v>8.8264360160223436</v>
      </c>
      <c r="G5032" s="16">
        <f t="shared" si="313"/>
        <v>17.833863333267225</v>
      </c>
      <c r="H5032" s="6">
        <f t="shared" si="314"/>
        <v>-33.432114122178064</v>
      </c>
      <c r="I5032" s="16">
        <f t="shared" si="315"/>
        <v>-0.461388347424385</v>
      </c>
      <c r="J5032" s="10"/>
      <c r="N5032" s="4"/>
      <c r="O5032" s="17"/>
      <c r="P5032" s="17"/>
      <c r="Q5032" s="17"/>
      <c r="R5032" s="4"/>
    </row>
    <row r="5033" spans="1:18" x14ac:dyDescent="0.25">
      <c r="A5033" s="10">
        <v>45867.708333333336</v>
      </c>
      <c r="B5033" s="5">
        <v>45867</v>
      </c>
      <c r="C5033" s="6">
        <v>81879.471875000003</v>
      </c>
      <c r="D5033" s="6">
        <v>7389.081137152778</v>
      </c>
      <c r="E5033" s="6">
        <v>40443</v>
      </c>
      <c r="F5033" s="34">
        <f t="shared" si="312"/>
        <v>9.0243390289976482</v>
      </c>
      <c r="G5033" s="16">
        <f t="shared" si="313"/>
        <v>18.270358621152681</v>
      </c>
      <c r="H5033" s="6">
        <f t="shared" si="314"/>
        <v>176.53178927951376</v>
      </c>
      <c r="I5033" s="16">
        <f t="shared" si="315"/>
        <v>2.4475643876400928</v>
      </c>
      <c r="J5033" s="10"/>
      <c r="N5033" s="4"/>
      <c r="O5033" s="17"/>
      <c r="P5033" s="17"/>
      <c r="Q5033" s="17"/>
      <c r="R5033" s="4"/>
    </row>
    <row r="5034" spans="1:18" x14ac:dyDescent="0.25">
      <c r="A5034" s="10">
        <v>45867.75</v>
      </c>
      <c r="B5034" s="5">
        <v>45867</v>
      </c>
      <c r="C5034" s="6">
        <v>81920.648298611108</v>
      </c>
      <c r="D5034" s="6">
        <v>7630.4454069010417</v>
      </c>
      <c r="E5034" s="6">
        <v>40443</v>
      </c>
      <c r="F5034" s="34">
        <f t="shared" si="312"/>
        <v>9.3144348407584676</v>
      </c>
      <c r="G5034" s="16">
        <f t="shared" si="313"/>
        <v>18.86715972331687</v>
      </c>
      <c r="H5034" s="6">
        <f t="shared" si="314"/>
        <v>241.36426974826372</v>
      </c>
      <c r="I5034" s="16">
        <f t="shared" si="315"/>
        <v>3.2664991122464273</v>
      </c>
      <c r="J5034" s="10"/>
      <c r="N5034" s="4"/>
      <c r="O5034" s="17"/>
      <c r="P5034" s="17"/>
      <c r="Q5034" s="17"/>
      <c r="R5034" s="4"/>
    </row>
    <row r="5035" spans="1:18" x14ac:dyDescent="0.25">
      <c r="A5035" s="10">
        <v>45867.791666666664</v>
      </c>
      <c r="B5035" s="5">
        <v>45867</v>
      </c>
      <c r="C5035" s="6">
        <v>81674.66756076389</v>
      </c>
      <c r="D5035" s="6">
        <v>8021.9739474826392</v>
      </c>
      <c r="E5035" s="6">
        <v>40443</v>
      </c>
      <c r="F5035" s="34">
        <f t="shared" si="312"/>
        <v>9.8218629926035437</v>
      </c>
      <c r="G5035" s="16">
        <f t="shared" si="313"/>
        <v>19.835259371170881</v>
      </c>
      <c r="H5035" s="6">
        <f t="shared" si="314"/>
        <v>391.52854058159755</v>
      </c>
      <c r="I5035" s="16">
        <f t="shared" si="315"/>
        <v>5.1311361225059775</v>
      </c>
      <c r="J5035" s="10"/>
      <c r="N5035" s="4"/>
      <c r="O5035" s="17"/>
      <c r="P5035" s="17"/>
      <c r="Q5035" s="17"/>
      <c r="R5035" s="4"/>
    </row>
    <row r="5036" spans="1:18" x14ac:dyDescent="0.25">
      <c r="A5036" s="10">
        <v>45867.833333333336</v>
      </c>
      <c r="B5036" s="5">
        <v>45867</v>
      </c>
      <c r="C5036" s="6">
        <v>80059.520034722227</v>
      </c>
      <c r="D5036" s="6">
        <v>9137.9742903645838</v>
      </c>
      <c r="E5036" s="6">
        <v>40443</v>
      </c>
      <c r="F5036" s="34">
        <f t="shared" si="312"/>
        <v>11.413975859961935</v>
      </c>
      <c r="G5036" s="16">
        <f t="shared" si="313"/>
        <v>22.594699429727232</v>
      </c>
      <c r="H5036" s="6">
        <f t="shared" si="314"/>
        <v>1116.0003428819446</v>
      </c>
      <c r="I5036" s="16">
        <f t="shared" si="315"/>
        <v>13.91179216222903</v>
      </c>
      <c r="J5036" s="10"/>
      <c r="N5036" s="4"/>
      <c r="O5036" s="17"/>
      <c r="P5036" s="17"/>
      <c r="Q5036" s="17"/>
      <c r="R5036" s="4"/>
    </row>
    <row r="5037" spans="1:18" x14ac:dyDescent="0.25">
      <c r="A5037" s="10">
        <v>45867.875</v>
      </c>
      <c r="B5037" s="5">
        <v>45867</v>
      </c>
      <c r="C5037" s="6">
        <v>76690.265347222215</v>
      </c>
      <c r="D5037" s="6">
        <v>10180.536180555555</v>
      </c>
      <c r="E5037" s="6">
        <v>40443</v>
      </c>
      <c r="F5037" s="34">
        <f t="shared" si="312"/>
        <v>13.274874111417196</v>
      </c>
      <c r="G5037" s="16">
        <f t="shared" si="313"/>
        <v>25.172554411283919</v>
      </c>
      <c r="H5037" s="6">
        <f t="shared" si="314"/>
        <v>1042.5618901909711</v>
      </c>
      <c r="I5037" s="16">
        <f t="shared" si="315"/>
        <v>11.409113848025232</v>
      </c>
      <c r="J5037" s="10"/>
      <c r="N5037" s="4"/>
      <c r="O5037" s="17"/>
      <c r="P5037" s="17"/>
      <c r="Q5037" s="17"/>
      <c r="R5037" s="4"/>
    </row>
    <row r="5038" spans="1:18" x14ac:dyDescent="0.25">
      <c r="A5038" s="10">
        <v>45867.916666666664</v>
      </c>
      <c r="B5038" s="5">
        <v>45867</v>
      </c>
      <c r="C5038" s="6">
        <v>74312.733767361118</v>
      </c>
      <c r="D5038" s="6">
        <v>12352.721708984374</v>
      </c>
      <c r="E5038" s="6">
        <v>40443</v>
      </c>
      <c r="F5038" s="34">
        <f t="shared" si="312"/>
        <v>16.622617797449152</v>
      </c>
      <c r="G5038" s="16">
        <f t="shared" si="313"/>
        <v>30.543534626472752</v>
      </c>
      <c r="H5038" s="6">
        <f t="shared" si="314"/>
        <v>2172.1855284288195</v>
      </c>
      <c r="I5038" s="16">
        <f t="shared" si="315"/>
        <v>21.336651527034629</v>
      </c>
      <c r="J5038" s="10"/>
      <c r="N5038" s="4"/>
      <c r="O5038" s="17"/>
      <c r="P5038" s="17"/>
      <c r="Q5038" s="17"/>
      <c r="R5038" s="4"/>
    </row>
    <row r="5039" spans="1:18" x14ac:dyDescent="0.25">
      <c r="A5039" s="10">
        <v>45867.958333333336</v>
      </c>
      <c r="B5039" s="5">
        <v>45867</v>
      </c>
      <c r="C5039" s="6">
        <v>70548.105399305554</v>
      </c>
      <c r="D5039" s="6">
        <v>14216.066187065971</v>
      </c>
      <c r="E5039" s="6">
        <v>40443</v>
      </c>
      <c r="F5039" s="34">
        <f t="shared" si="312"/>
        <v>20.150883013232427</v>
      </c>
      <c r="G5039" s="16">
        <f t="shared" si="313"/>
        <v>35.150869586989025</v>
      </c>
      <c r="H5039" s="6">
        <f t="shared" si="314"/>
        <v>1863.3444780815971</v>
      </c>
      <c r="I5039" s="16">
        <f t="shared" si="315"/>
        <v>15.084485200750136</v>
      </c>
      <c r="J5039" s="10"/>
      <c r="N5039" s="4"/>
      <c r="O5039" s="17"/>
      <c r="P5039" s="17"/>
      <c r="Q5039" s="17"/>
      <c r="R5039" s="4"/>
    </row>
    <row r="5040" spans="1:18" x14ac:dyDescent="0.25">
      <c r="A5040" s="10">
        <v>45868</v>
      </c>
      <c r="B5040" s="5">
        <v>45868</v>
      </c>
      <c r="C5040" s="6">
        <v>66078.112339409723</v>
      </c>
      <c r="D5040" s="6">
        <v>15318.311010742187</v>
      </c>
      <c r="E5040" s="6">
        <v>40433</v>
      </c>
      <c r="F5040" s="34">
        <f t="shared" si="312"/>
        <v>23.182125621355219</v>
      </c>
      <c r="G5040" s="16">
        <f t="shared" si="313"/>
        <v>37.88566520105406</v>
      </c>
      <c r="H5040" s="6">
        <f t="shared" si="314"/>
        <v>1102.2448236762157</v>
      </c>
      <c r="I5040" s="16">
        <f t="shared" si="315"/>
        <v>7.7535149961461034</v>
      </c>
      <c r="J5040" s="10"/>
      <c r="N5040" s="4"/>
      <c r="O5040" s="17"/>
      <c r="P5040" s="17"/>
      <c r="Q5040" s="17"/>
      <c r="R5040" s="4"/>
    </row>
    <row r="5041" spans="1:18" x14ac:dyDescent="0.25">
      <c r="A5041" s="10">
        <v>45868.041666666664</v>
      </c>
      <c r="B5041" s="5">
        <v>45868</v>
      </c>
      <c r="C5041" s="6">
        <v>62384.504984809028</v>
      </c>
      <c r="D5041" s="6">
        <v>15652.353600260416</v>
      </c>
      <c r="E5041" s="6">
        <v>40433</v>
      </c>
      <c r="F5041" s="34">
        <f t="shared" si="312"/>
        <v>25.090130320136144</v>
      </c>
      <c r="G5041" s="16">
        <f t="shared" si="313"/>
        <v>38.711828457597548</v>
      </c>
      <c r="H5041" s="6">
        <f t="shared" si="314"/>
        <v>334.04258951822885</v>
      </c>
      <c r="I5041" s="16">
        <f t="shared" si="315"/>
        <v>2.1806750710569633</v>
      </c>
      <c r="J5041" s="10"/>
      <c r="N5041" s="4"/>
      <c r="O5041" s="17"/>
      <c r="P5041" s="17"/>
      <c r="Q5041" s="17"/>
      <c r="R5041" s="4"/>
    </row>
    <row r="5042" spans="1:18" x14ac:dyDescent="0.25">
      <c r="A5042" s="10">
        <v>45868.083333333336</v>
      </c>
      <c r="B5042" s="5">
        <v>45868</v>
      </c>
      <c r="C5042" s="6">
        <v>58913.456890190973</v>
      </c>
      <c r="D5042" s="6">
        <v>15731.313777126736</v>
      </c>
      <c r="E5042" s="6">
        <v>40433</v>
      </c>
      <c r="F5042" s="34">
        <f t="shared" si="312"/>
        <v>26.702411651803754</v>
      </c>
      <c r="G5042" s="16">
        <f t="shared" si="313"/>
        <v>38.907114923767061</v>
      </c>
      <c r="H5042" s="6">
        <f t="shared" si="314"/>
        <v>78.960176866319671</v>
      </c>
      <c r="I5042" s="16">
        <f t="shared" si="315"/>
        <v>0.504462005413716</v>
      </c>
      <c r="J5042" s="10"/>
      <c r="N5042" s="4"/>
      <c r="O5042" s="17"/>
      <c r="P5042" s="17"/>
      <c r="Q5042" s="17"/>
      <c r="R5042" s="4"/>
    </row>
    <row r="5043" spans="1:18" x14ac:dyDescent="0.25">
      <c r="A5043" s="10">
        <v>45868.125</v>
      </c>
      <c r="B5043" s="5">
        <v>45868</v>
      </c>
      <c r="C5043" s="6">
        <v>56430.350724826392</v>
      </c>
      <c r="D5043" s="6">
        <v>15014.437226562501</v>
      </c>
      <c r="E5043" s="6">
        <v>40433</v>
      </c>
      <c r="F5043" s="34">
        <f t="shared" si="312"/>
        <v>26.60702447124245</v>
      </c>
      <c r="G5043" s="16">
        <f t="shared" si="313"/>
        <v>37.134116257914329</v>
      </c>
      <c r="H5043" s="6">
        <f t="shared" si="314"/>
        <v>-716.876550564235</v>
      </c>
      <c r="I5043" s="16">
        <f t="shared" si="315"/>
        <v>-4.5570036979782991</v>
      </c>
      <c r="J5043" s="10"/>
      <c r="N5043" s="4"/>
      <c r="O5043" s="17"/>
      <c r="P5043" s="17"/>
      <c r="Q5043" s="17"/>
      <c r="R5043" s="4"/>
    </row>
    <row r="5044" spans="1:18" x14ac:dyDescent="0.25">
      <c r="A5044" s="10">
        <v>45868.166666666664</v>
      </c>
      <c r="B5044" s="5">
        <v>45868</v>
      </c>
      <c r="C5044" s="6">
        <v>54331.630049913198</v>
      </c>
      <c r="D5044" s="6">
        <v>13878.259971788195</v>
      </c>
      <c r="E5044" s="6">
        <v>40433</v>
      </c>
      <c r="F5044" s="34">
        <f t="shared" si="312"/>
        <v>25.543610524916264</v>
      </c>
      <c r="G5044" s="16">
        <f t="shared" si="313"/>
        <v>34.324091637494611</v>
      </c>
      <c r="H5044" s="6">
        <f t="shared" si="314"/>
        <v>-1136.1772547743058</v>
      </c>
      <c r="I5044" s="16">
        <f t="shared" si="315"/>
        <v>-7.5672317092528765</v>
      </c>
      <c r="J5044" s="10"/>
      <c r="N5044" s="4"/>
      <c r="O5044" s="17"/>
      <c r="P5044" s="17"/>
      <c r="Q5044" s="17"/>
      <c r="R5044" s="4"/>
    </row>
    <row r="5045" spans="1:18" x14ac:dyDescent="0.25">
      <c r="A5045" s="10">
        <v>45868.208333333336</v>
      </c>
      <c r="B5045" s="5">
        <v>45868</v>
      </c>
      <c r="C5045" s="6">
        <v>53489.189657118055</v>
      </c>
      <c r="D5045" s="6">
        <v>13120.24544921875</v>
      </c>
      <c r="E5045" s="6">
        <v>40433</v>
      </c>
      <c r="F5045" s="34">
        <f t="shared" si="312"/>
        <v>24.528779615700866</v>
      </c>
      <c r="G5045" s="16">
        <f t="shared" si="313"/>
        <v>32.449349415622756</v>
      </c>
      <c r="H5045" s="6">
        <f t="shared" si="314"/>
        <v>-758.01452256944503</v>
      </c>
      <c r="I5045" s="16">
        <f t="shared" si="315"/>
        <v>-5.4618844445221608</v>
      </c>
      <c r="J5045" s="10"/>
      <c r="N5045" s="4"/>
      <c r="O5045" s="17"/>
      <c r="P5045" s="17"/>
      <c r="Q5045" s="17"/>
      <c r="R5045" s="4"/>
    </row>
    <row r="5046" spans="1:18" x14ac:dyDescent="0.25">
      <c r="A5046" s="10">
        <v>45868.25</v>
      </c>
      <c r="B5046" s="5">
        <v>45868</v>
      </c>
      <c r="C5046" s="6">
        <v>53372.92701388889</v>
      </c>
      <c r="D5046" s="6">
        <v>11824.021603732639</v>
      </c>
      <c r="E5046" s="6">
        <v>40433</v>
      </c>
      <c r="F5046" s="34">
        <f t="shared" si="312"/>
        <v>22.153594088358226</v>
      </c>
      <c r="G5046" s="16">
        <f t="shared" si="313"/>
        <v>29.243493195490416</v>
      </c>
      <c r="H5046" s="6">
        <f t="shared" si="314"/>
        <v>-1296.2238454861108</v>
      </c>
      <c r="I5046" s="16">
        <f t="shared" si="315"/>
        <v>-9.8795700926715142</v>
      </c>
      <c r="J5046" s="10"/>
      <c r="N5046" s="4"/>
      <c r="O5046" s="17"/>
      <c r="P5046" s="17"/>
      <c r="Q5046" s="17"/>
      <c r="R5046" s="4"/>
    </row>
    <row r="5047" spans="1:18" x14ac:dyDescent="0.25">
      <c r="A5047" s="10">
        <v>45868.291666666664</v>
      </c>
      <c r="B5047" s="5">
        <v>45868</v>
      </c>
      <c r="C5047" s="6">
        <v>53821.815501302081</v>
      </c>
      <c r="D5047" s="6">
        <v>11097.345921223958</v>
      </c>
      <c r="E5047" s="6">
        <v>40433</v>
      </c>
      <c r="F5047" s="34">
        <f t="shared" si="312"/>
        <v>20.618676307854177</v>
      </c>
      <c r="G5047" s="16">
        <f t="shared" si="313"/>
        <v>27.446259048856025</v>
      </c>
      <c r="H5047" s="6">
        <f t="shared" si="314"/>
        <v>-726.67568250868135</v>
      </c>
      <c r="I5047" s="16">
        <f t="shared" si="315"/>
        <v>-6.1457573984750029</v>
      </c>
      <c r="J5047" s="10"/>
      <c r="N5047" s="4"/>
      <c r="O5047" s="17"/>
      <c r="P5047" s="17"/>
      <c r="Q5047" s="17"/>
      <c r="R5047" s="4"/>
    </row>
    <row r="5048" spans="1:18" x14ac:dyDescent="0.25">
      <c r="A5048" s="10">
        <v>45868.333333333336</v>
      </c>
      <c r="B5048" s="5">
        <v>45868</v>
      </c>
      <c r="C5048" s="6">
        <v>55303.349817708331</v>
      </c>
      <c r="D5048" s="6">
        <v>9287.9349338107641</v>
      </c>
      <c r="E5048" s="6">
        <v>40433</v>
      </c>
      <c r="F5048" s="34">
        <f t="shared" si="312"/>
        <v>16.794525041296385</v>
      </c>
      <c r="G5048" s="16">
        <f t="shared" si="313"/>
        <v>22.971174371950546</v>
      </c>
      <c r="H5048" s="6">
        <f t="shared" si="314"/>
        <v>-1809.4109874131937</v>
      </c>
      <c r="I5048" s="16">
        <f t="shared" si="315"/>
        <v>-16.304898488859834</v>
      </c>
      <c r="J5048" s="10"/>
      <c r="N5048" s="4"/>
      <c r="O5048" s="17"/>
      <c r="P5048" s="17"/>
      <c r="Q5048" s="17"/>
      <c r="R5048" s="4"/>
    </row>
    <row r="5049" spans="1:18" x14ac:dyDescent="0.25">
      <c r="A5049" s="10">
        <v>45868.375</v>
      </c>
      <c r="B5049" s="5">
        <v>45868</v>
      </c>
      <c r="C5049" s="6">
        <v>60283.521006944444</v>
      </c>
      <c r="D5049" s="6">
        <v>5850.90831515842</v>
      </c>
      <c r="E5049" s="6">
        <v>40433</v>
      </c>
      <c r="F5049" s="34">
        <f t="shared" si="312"/>
        <v>9.705651258300616</v>
      </c>
      <c r="G5049" s="16">
        <f t="shared" si="313"/>
        <v>14.470626258646204</v>
      </c>
      <c r="H5049" s="6">
        <f t="shared" si="314"/>
        <v>-3437.026618652344</v>
      </c>
      <c r="I5049" s="16">
        <f t="shared" si="315"/>
        <v>-37.005283124245139</v>
      </c>
      <c r="J5049" s="10"/>
      <c r="N5049" s="4"/>
      <c r="O5049" s="17"/>
      <c r="P5049" s="17"/>
      <c r="Q5049" s="17"/>
      <c r="R5049" s="4"/>
    </row>
    <row r="5050" spans="1:18" x14ac:dyDescent="0.25">
      <c r="A5050" s="10">
        <v>45868.416666666664</v>
      </c>
      <c r="B5050" s="5">
        <v>45868</v>
      </c>
      <c r="C5050" s="6">
        <v>63849.887584635413</v>
      </c>
      <c r="D5050" s="6">
        <v>3121.4220269097223</v>
      </c>
      <c r="E5050" s="6">
        <v>40433</v>
      </c>
      <c r="F5050" s="34">
        <f t="shared" si="312"/>
        <v>4.8886883673399755</v>
      </c>
      <c r="G5050" s="16">
        <f t="shared" si="313"/>
        <v>7.7199862164808994</v>
      </c>
      <c r="H5050" s="6">
        <f t="shared" si="314"/>
        <v>-2729.4862882486977</v>
      </c>
      <c r="I5050" s="16">
        <f t="shared" si="315"/>
        <v>-46.650641938401215</v>
      </c>
      <c r="J5050" s="10"/>
      <c r="N5050" s="4"/>
      <c r="O5050" s="17"/>
      <c r="P5050" s="17"/>
      <c r="Q5050" s="17"/>
      <c r="R5050" s="4"/>
    </row>
    <row r="5051" spans="1:18" x14ac:dyDescent="0.25">
      <c r="A5051" s="10">
        <v>45868.458333333336</v>
      </c>
      <c r="B5051" s="5">
        <v>45868</v>
      </c>
      <c r="C5051" s="6">
        <v>67459.606280381951</v>
      </c>
      <c r="D5051" s="6">
        <v>2806.3390988498263</v>
      </c>
      <c r="E5051" s="6">
        <v>40433</v>
      </c>
      <c r="F5051" s="34">
        <f t="shared" si="312"/>
        <v>4.1600288729611856</v>
      </c>
      <c r="G5051" s="16">
        <f t="shared" si="313"/>
        <v>6.9407145125264664</v>
      </c>
      <c r="H5051" s="6">
        <f t="shared" si="314"/>
        <v>-315.08292805989595</v>
      </c>
      <c r="I5051" s="16">
        <f t="shared" si="315"/>
        <v>-10.094211078911206</v>
      </c>
      <c r="J5051" s="10"/>
      <c r="N5051" s="4"/>
      <c r="O5051" s="17"/>
      <c r="P5051" s="17"/>
      <c r="Q5051" s="17"/>
      <c r="R5051" s="4"/>
    </row>
    <row r="5052" spans="1:18" x14ac:dyDescent="0.25">
      <c r="A5052" s="10">
        <v>45868.5</v>
      </c>
      <c r="B5052" s="5">
        <v>45868</v>
      </c>
      <c r="C5052" s="6">
        <v>71052.485989583336</v>
      </c>
      <c r="D5052" s="6">
        <v>3004.4276885308159</v>
      </c>
      <c r="E5052" s="6">
        <v>40433</v>
      </c>
      <c r="F5052" s="34">
        <f t="shared" si="312"/>
        <v>4.2284624481278259</v>
      </c>
      <c r="G5052" s="16">
        <f t="shared" si="313"/>
        <v>7.4306326231811051</v>
      </c>
      <c r="H5052" s="6">
        <f t="shared" si="314"/>
        <v>198.08858968098957</v>
      </c>
      <c r="I5052" s="16">
        <f t="shared" si="315"/>
        <v>7.0586120459275881</v>
      </c>
      <c r="J5052" s="10"/>
      <c r="N5052" s="4"/>
      <c r="O5052" s="17"/>
      <c r="P5052" s="17"/>
      <c r="Q5052" s="17"/>
      <c r="R5052" s="4"/>
    </row>
    <row r="5053" spans="1:18" x14ac:dyDescent="0.25">
      <c r="A5053" s="10">
        <v>45868.541666666664</v>
      </c>
      <c r="B5053" s="5">
        <v>45868</v>
      </c>
      <c r="C5053" s="6">
        <v>75464.787178819446</v>
      </c>
      <c r="D5053" s="6">
        <v>2402.4631781684029</v>
      </c>
      <c r="E5053" s="6">
        <v>40433</v>
      </c>
      <c r="F5053" s="34">
        <f t="shared" si="312"/>
        <v>3.1835552288454574</v>
      </c>
      <c r="G5053" s="16">
        <f t="shared" si="313"/>
        <v>5.9418375539000392</v>
      </c>
      <c r="H5053" s="6">
        <f t="shared" si="314"/>
        <v>-601.96451036241297</v>
      </c>
      <c r="I5053" s="16">
        <f t="shared" si="315"/>
        <v>-20.035912751715365</v>
      </c>
      <c r="J5053" s="10"/>
      <c r="N5053" s="4"/>
      <c r="O5053" s="17"/>
      <c r="P5053" s="17"/>
      <c r="Q5053" s="17"/>
      <c r="R5053" s="4"/>
    </row>
    <row r="5054" spans="1:18" x14ac:dyDescent="0.25">
      <c r="A5054" s="10">
        <v>45868.583333333336</v>
      </c>
      <c r="B5054" s="5">
        <v>45868</v>
      </c>
      <c r="C5054" s="6">
        <v>79403.646427951389</v>
      </c>
      <c r="D5054" s="6">
        <v>2375.1577172851562</v>
      </c>
      <c r="E5054" s="6">
        <v>40433</v>
      </c>
      <c r="F5054" s="34">
        <f t="shared" si="312"/>
        <v>2.9912451431815623</v>
      </c>
      <c r="G5054" s="16">
        <f t="shared" si="313"/>
        <v>5.8743049422134295</v>
      </c>
      <c r="H5054" s="6">
        <f t="shared" si="314"/>
        <v>-27.305460883246724</v>
      </c>
      <c r="I5054" s="16">
        <f t="shared" si="315"/>
        <v>-1.1365610566428719</v>
      </c>
      <c r="J5054" s="10"/>
      <c r="N5054" s="4"/>
      <c r="O5054" s="17"/>
      <c r="P5054" s="17"/>
      <c r="Q5054" s="17"/>
      <c r="R5054" s="4"/>
    </row>
    <row r="5055" spans="1:18" x14ac:dyDescent="0.25">
      <c r="A5055" s="10">
        <v>45868.625</v>
      </c>
      <c r="B5055" s="5">
        <v>45868</v>
      </c>
      <c r="C5055" s="6">
        <v>81241.456197916661</v>
      </c>
      <c r="D5055" s="6">
        <v>2337.0676011827259</v>
      </c>
      <c r="E5055" s="6">
        <v>40433</v>
      </c>
      <c r="F5055" s="34">
        <f t="shared" si="312"/>
        <v>2.8766933909816563</v>
      </c>
      <c r="G5055" s="16">
        <f t="shared" si="313"/>
        <v>5.7800994266631855</v>
      </c>
      <c r="H5055" s="6">
        <f t="shared" si="314"/>
        <v>-38.090116102430329</v>
      </c>
      <c r="I5055" s="16">
        <f t="shared" si="315"/>
        <v>-1.6036878656617359</v>
      </c>
      <c r="J5055" s="10"/>
      <c r="N5055" s="4"/>
      <c r="O5055" s="17"/>
      <c r="P5055" s="17"/>
      <c r="Q5055" s="17"/>
      <c r="R5055" s="4"/>
    </row>
    <row r="5056" spans="1:18" x14ac:dyDescent="0.25">
      <c r="A5056" s="10">
        <v>45868.666666666664</v>
      </c>
      <c r="B5056" s="5">
        <v>45868</v>
      </c>
      <c r="C5056" s="6">
        <v>81781.14450086806</v>
      </c>
      <c r="D5056" s="6">
        <v>2902.506877170139</v>
      </c>
      <c r="E5056" s="6">
        <v>40433</v>
      </c>
      <c r="F5056" s="34">
        <f t="shared" si="312"/>
        <v>3.5491150128613453</v>
      </c>
      <c r="G5056" s="16">
        <f t="shared" si="313"/>
        <v>7.178559288625971</v>
      </c>
      <c r="H5056" s="6">
        <f t="shared" si="314"/>
        <v>565.43927598741311</v>
      </c>
      <c r="I5056" s="16">
        <f t="shared" si="315"/>
        <v>24.19439111223226</v>
      </c>
      <c r="J5056" s="10"/>
      <c r="N5056" s="4"/>
      <c r="O5056" s="17"/>
      <c r="P5056" s="17"/>
      <c r="Q5056" s="17"/>
      <c r="R5056" s="4"/>
    </row>
    <row r="5057" spans="1:18" x14ac:dyDescent="0.25">
      <c r="A5057" s="10">
        <v>45868.708333333336</v>
      </c>
      <c r="B5057" s="5">
        <v>45868</v>
      </c>
      <c r="C5057" s="6">
        <v>81840.253519965278</v>
      </c>
      <c r="D5057" s="6">
        <v>3640.1398554144967</v>
      </c>
      <c r="E5057" s="6">
        <v>40433</v>
      </c>
      <c r="F5057" s="34">
        <f t="shared" si="312"/>
        <v>4.4478599452608849</v>
      </c>
      <c r="G5057" s="16">
        <f t="shared" si="313"/>
        <v>9.00289331836494</v>
      </c>
      <c r="H5057" s="6">
        <f t="shared" si="314"/>
        <v>737.63297824435767</v>
      </c>
      <c r="I5057" s="16">
        <f t="shared" si="315"/>
        <v>25.413651352431206</v>
      </c>
      <c r="J5057" s="10"/>
      <c r="N5057" s="4"/>
      <c r="O5057" s="17"/>
      <c r="P5057" s="17"/>
      <c r="Q5057" s="17"/>
      <c r="R5057" s="4"/>
    </row>
    <row r="5058" spans="1:18" x14ac:dyDescent="0.25">
      <c r="A5058" s="10">
        <v>45868.75</v>
      </c>
      <c r="B5058" s="5">
        <v>45868</v>
      </c>
      <c r="C5058" s="6">
        <v>81987.818693576395</v>
      </c>
      <c r="D5058" s="6">
        <v>4077.2357908799913</v>
      </c>
      <c r="E5058" s="6">
        <v>40433</v>
      </c>
      <c r="F5058" s="34">
        <f t="shared" si="312"/>
        <v>4.9729775176948765</v>
      </c>
      <c r="G5058" s="16">
        <f t="shared" si="313"/>
        <v>10.08393092493753</v>
      </c>
      <c r="H5058" s="6">
        <f t="shared" si="314"/>
        <v>437.09593546549468</v>
      </c>
      <c r="I5058" s="16">
        <f t="shared" si="315"/>
        <v>12.007668738752987</v>
      </c>
      <c r="J5058" s="10"/>
      <c r="N5058" s="4"/>
      <c r="O5058" s="17"/>
      <c r="P5058" s="17"/>
      <c r="Q5058" s="17"/>
      <c r="R5058" s="4"/>
    </row>
    <row r="5059" spans="1:18" x14ac:dyDescent="0.25">
      <c r="A5059" s="10">
        <v>45868.791666666664</v>
      </c>
      <c r="B5059" s="5">
        <v>45868</v>
      </c>
      <c r="C5059" s="6">
        <v>81151.04174479167</v>
      </c>
      <c r="D5059" s="6">
        <v>4399.8937619357639</v>
      </c>
      <c r="E5059" s="6">
        <v>40433</v>
      </c>
      <c r="F5059" s="34">
        <f t="shared" ref="F5059:F5122" si="316">D5059/C5059*100</f>
        <v>5.4218573998998014</v>
      </c>
      <c r="G5059" s="16">
        <f t="shared" ref="G5059:G5122" si="317">D5059/E5059*100</f>
        <v>10.881937432136532</v>
      </c>
      <c r="H5059" s="6">
        <f t="shared" si="314"/>
        <v>322.65797105577258</v>
      </c>
      <c r="I5059" s="16">
        <f t="shared" si="315"/>
        <v>7.9136451165639654</v>
      </c>
      <c r="J5059" s="10"/>
      <c r="N5059" s="4"/>
      <c r="O5059" s="17"/>
      <c r="P5059" s="17"/>
      <c r="Q5059" s="17"/>
      <c r="R5059" s="4"/>
    </row>
    <row r="5060" spans="1:18" x14ac:dyDescent="0.25">
      <c r="A5060" s="10">
        <v>45868.833333333336</v>
      </c>
      <c r="B5060" s="5">
        <v>45868</v>
      </c>
      <c r="C5060" s="6">
        <v>78972.924739583337</v>
      </c>
      <c r="D5060" s="6">
        <v>5880.0998904079861</v>
      </c>
      <c r="E5060" s="6">
        <v>40433</v>
      </c>
      <c r="F5060" s="34">
        <f t="shared" si="316"/>
        <v>7.4457162499652538</v>
      </c>
      <c r="G5060" s="16">
        <f t="shared" si="317"/>
        <v>14.542823659901529</v>
      </c>
      <c r="H5060" s="6">
        <f t="shared" ref="H5060:H5123" si="318">D5060-D5059</f>
        <v>1480.2061284722222</v>
      </c>
      <c r="I5060" s="16">
        <f t="shared" ref="I5060:I5123" si="319">H5060/D5059*100</f>
        <v>33.641860657585404</v>
      </c>
      <c r="J5060" s="10"/>
      <c r="N5060" s="4"/>
      <c r="O5060" s="17"/>
      <c r="P5060" s="17"/>
      <c r="Q5060" s="17"/>
      <c r="R5060" s="4"/>
    </row>
    <row r="5061" spans="1:18" x14ac:dyDescent="0.25">
      <c r="A5061" s="10">
        <v>45868.875</v>
      </c>
      <c r="B5061" s="5">
        <v>45868</v>
      </c>
      <c r="C5061" s="6">
        <v>75499.347035590283</v>
      </c>
      <c r="D5061" s="6">
        <v>7226.532082790799</v>
      </c>
      <c r="E5061" s="6">
        <v>40433</v>
      </c>
      <c r="F5061" s="34">
        <f t="shared" si="316"/>
        <v>9.5716484533094341</v>
      </c>
      <c r="G5061" s="16">
        <f t="shared" si="317"/>
        <v>17.872856534985775</v>
      </c>
      <c r="H5061" s="6">
        <f t="shared" si="318"/>
        <v>1346.4321923828129</v>
      </c>
      <c r="I5061" s="16">
        <f t="shared" si="319"/>
        <v>22.898117676184441</v>
      </c>
      <c r="J5061" s="10"/>
      <c r="N5061" s="4"/>
      <c r="O5061" s="17"/>
      <c r="P5061" s="17"/>
      <c r="Q5061" s="17"/>
      <c r="R5061" s="4"/>
    </row>
    <row r="5062" spans="1:18" x14ac:dyDescent="0.25">
      <c r="A5062" s="10">
        <v>45868.916666666664</v>
      </c>
      <c r="B5062" s="5">
        <v>45868</v>
      </c>
      <c r="C5062" s="6">
        <v>72995.776085069447</v>
      </c>
      <c r="D5062" s="6">
        <v>8800.5340549045141</v>
      </c>
      <c r="E5062" s="6">
        <v>40433</v>
      </c>
      <c r="F5062" s="34">
        <f t="shared" si="316"/>
        <v>12.056223697996376</v>
      </c>
      <c r="G5062" s="16">
        <f t="shared" si="317"/>
        <v>21.765721205214835</v>
      </c>
      <c r="H5062" s="6">
        <f t="shared" si="318"/>
        <v>1574.0019721137151</v>
      </c>
      <c r="I5062" s="16">
        <f t="shared" si="319"/>
        <v>21.780875724083888</v>
      </c>
      <c r="J5062" s="10"/>
      <c r="N5062" s="4"/>
      <c r="O5062" s="17"/>
      <c r="P5062" s="17"/>
      <c r="Q5062" s="17"/>
      <c r="R5062" s="4"/>
    </row>
    <row r="5063" spans="1:18" x14ac:dyDescent="0.25">
      <c r="A5063" s="10">
        <v>45868.958333333336</v>
      </c>
      <c r="B5063" s="5">
        <v>45868</v>
      </c>
      <c r="C5063" s="6">
        <v>70202.095742187506</v>
      </c>
      <c r="D5063" s="6">
        <v>10449.769441731771</v>
      </c>
      <c r="E5063" s="6">
        <v>40433</v>
      </c>
      <c r="F5063" s="34">
        <f t="shared" si="316"/>
        <v>14.88526707252138</v>
      </c>
      <c r="G5063" s="16">
        <f t="shared" si="317"/>
        <v>25.844655211663177</v>
      </c>
      <c r="H5063" s="6">
        <f t="shared" si="318"/>
        <v>1649.2353868272567</v>
      </c>
      <c r="I5063" s="16">
        <f t="shared" si="319"/>
        <v>18.740173909197502</v>
      </c>
      <c r="J5063" s="10"/>
      <c r="N5063" s="4"/>
      <c r="O5063" s="17"/>
      <c r="P5063" s="17"/>
      <c r="Q5063" s="17"/>
      <c r="R5063" s="4"/>
    </row>
    <row r="5064" spans="1:18" x14ac:dyDescent="0.25">
      <c r="A5064" s="10">
        <v>45869</v>
      </c>
      <c r="B5064" s="5">
        <v>45869</v>
      </c>
      <c r="C5064" s="6">
        <v>66861.797836371523</v>
      </c>
      <c r="D5064" s="6">
        <v>11776.3461070421</v>
      </c>
      <c r="E5064" s="6">
        <v>40433</v>
      </c>
      <c r="F5064" s="34">
        <f t="shared" si="316"/>
        <v>17.612966579005143</v>
      </c>
      <c r="G5064" s="16">
        <f t="shared" si="317"/>
        <v>29.125580854851485</v>
      </c>
      <c r="H5064" s="6">
        <f t="shared" si="318"/>
        <v>1326.5766653103292</v>
      </c>
      <c r="I5064" s="16">
        <f t="shared" si="319"/>
        <v>12.694793628772008</v>
      </c>
      <c r="J5064" s="10"/>
      <c r="N5064" s="4"/>
      <c r="O5064" s="17"/>
      <c r="P5064" s="17"/>
      <c r="Q5064" s="17"/>
      <c r="R5064" s="4"/>
    </row>
    <row r="5065" spans="1:18" x14ac:dyDescent="0.25">
      <c r="A5065" s="10">
        <v>45869.041666666664</v>
      </c>
      <c r="B5065" s="5">
        <v>45869</v>
      </c>
      <c r="C5065" s="6">
        <v>62990.300421006941</v>
      </c>
      <c r="D5065" s="6">
        <v>13680.072858072917</v>
      </c>
      <c r="E5065" s="6">
        <v>40433</v>
      </c>
      <c r="F5065" s="34">
        <f t="shared" si="316"/>
        <v>21.71774506017546</v>
      </c>
      <c r="G5065" s="16">
        <f t="shared" si="317"/>
        <v>33.833929854507247</v>
      </c>
      <c r="H5065" s="6">
        <f t="shared" si="318"/>
        <v>1903.7267510308175</v>
      </c>
      <c r="I5065" s="16">
        <f t="shared" si="319"/>
        <v>16.165682748509013</v>
      </c>
      <c r="J5065" s="10"/>
      <c r="N5065" s="4"/>
      <c r="O5065" s="17"/>
      <c r="P5065" s="17"/>
      <c r="Q5065" s="17"/>
      <c r="R5065" s="4"/>
    </row>
    <row r="5066" spans="1:18" x14ac:dyDescent="0.25">
      <c r="A5066" s="10">
        <v>45869.083333333336</v>
      </c>
      <c r="B5066" s="5">
        <v>45869</v>
      </c>
      <c r="C5066" s="6">
        <v>60543.268697916668</v>
      </c>
      <c r="D5066" s="6">
        <v>14407.316265462239</v>
      </c>
      <c r="E5066" s="6">
        <v>40433</v>
      </c>
      <c r="F5066" s="34">
        <f t="shared" si="316"/>
        <v>23.796726829118171</v>
      </c>
      <c r="G5066" s="16">
        <f t="shared" si="317"/>
        <v>35.63256811382346</v>
      </c>
      <c r="H5066" s="6">
        <f t="shared" si="318"/>
        <v>727.24340738932187</v>
      </c>
      <c r="I5066" s="16">
        <f t="shared" si="319"/>
        <v>5.3160784663523133</v>
      </c>
      <c r="J5066" s="10"/>
      <c r="N5066" s="4"/>
      <c r="O5066" s="17"/>
      <c r="P5066" s="17"/>
      <c r="Q5066" s="17"/>
      <c r="R5066" s="4"/>
    </row>
    <row r="5067" spans="1:18" x14ac:dyDescent="0.25">
      <c r="A5067" s="10">
        <v>45869.125</v>
      </c>
      <c r="B5067" s="5">
        <v>45869</v>
      </c>
      <c r="C5067" s="6">
        <v>57314.10165798611</v>
      </c>
      <c r="D5067" s="6">
        <v>13148.571136067709</v>
      </c>
      <c r="E5067" s="6">
        <v>40433</v>
      </c>
      <c r="F5067" s="34">
        <f t="shared" si="316"/>
        <v>22.941249632647072</v>
      </c>
      <c r="G5067" s="16">
        <f t="shared" si="317"/>
        <v>32.519405278034547</v>
      </c>
      <c r="H5067" s="6">
        <f t="shared" si="318"/>
        <v>-1258.7451293945305</v>
      </c>
      <c r="I5067" s="16">
        <f t="shared" si="319"/>
        <v>-8.736846656250906</v>
      </c>
      <c r="J5067" s="10"/>
      <c r="N5067" s="4"/>
      <c r="O5067" s="17"/>
      <c r="P5067" s="17"/>
      <c r="Q5067" s="17"/>
      <c r="R5067" s="4"/>
    </row>
    <row r="5068" spans="1:18" x14ac:dyDescent="0.25">
      <c r="A5068" s="10">
        <v>45869.166666666664</v>
      </c>
      <c r="B5068" s="5">
        <v>45869</v>
      </c>
      <c r="C5068" s="6">
        <v>55656.736356336805</v>
      </c>
      <c r="D5068" s="6">
        <v>11595.611685112846</v>
      </c>
      <c r="E5068" s="6">
        <v>40433</v>
      </c>
      <c r="F5068" s="34">
        <f t="shared" si="316"/>
        <v>20.834156733289351</v>
      </c>
      <c r="G5068" s="16">
        <f t="shared" si="317"/>
        <v>28.678583545897773</v>
      </c>
      <c r="H5068" s="6">
        <f t="shared" si="318"/>
        <v>-1552.9594509548624</v>
      </c>
      <c r="I5068" s="16">
        <f t="shared" si="319"/>
        <v>-11.810860928416437</v>
      </c>
      <c r="J5068" s="10"/>
      <c r="N5068" s="4"/>
      <c r="O5068" s="17"/>
      <c r="P5068" s="17"/>
      <c r="Q5068" s="17"/>
      <c r="R5068" s="4"/>
    </row>
    <row r="5069" spans="1:18" x14ac:dyDescent="0.25">
      <c r="A5069" s="10">
        <v>45869.208333333336</v>
      </c>
      <c r="B5069" s="5">
        <v>45869</v>
      </c>
      <c r="C5069" s="6">
        <v>54796.945898437501</v>
      </c>
      <c r="D5069" s="6">
        <v>9972.832190755209</v>
      </c>
      <c r="E5069" s="6">
        <v>40433</v>
      </c>
      <c r="F5069" s="34">
        <f t="shared" si="316"/>
        <v>18.199613185083692</v>
      </c>
      <c r="G5069" s="16">
        <f t="shared" si="317"/>
        <v>24.665080975330074</v>
      </c>
      <c r="H5069" s="6">
        <f t="shared" si="318"/>
        <v>-1622.7794943576373</v>
      </c>
      <c r="I5069" s="16">
        <f t="shared" si="319"/>
        <v>-13.994772664223143</v>
      </c>
      <c r="J5069" s="10"/>
      <c r="N5069" s="4"/>
      <c r="O5069" s="17"/>
      <c r="P5069" s="17"/>
      <c r="Q5069" s="17"/>
      <c r="R5069" s="4"/>
    </row>
    <row r="5070" spans="1:18" x14ac:dyDescent="0.25">
      <c r="A5070" s="10">
        <v>45869.25</v>
      </c>
      <c r="B5070" s="5">
        <v>45869</v>
      </c>
      <c r="C5070" s="6">
        <v>55032.22418619792</v>
      </c>
      <c r="D5070" s="6">
        <v>8413.3076432291673</v>
      </c>
      <c r="E5070" s="6">
        <v>40433</v>
      </c>
      <c r="F5070" s="34">
        <f t="shared" si="316"/>
        <v>15.287965855719902</v>
      </c>
      <c r="G5070" s="16">
        <f t="shared" si="317"/>
        <v>20.808022267032296</v>
      </c>
      <c r="H5070" s="6">
        <f t="shared" si="318"/>
        <v>-1559.5245475260417</v>
      </c>
      <c r="I5070" s="16">
        <f t="shared" si="319"/>
        <v>-15.637729761177743</v>
      </c>
      <c r="J5070" s="10"/>
      <c r="N5070" s="4"/>
      <c r="O5070" s="17"/>
      <c r="P5070" s="17"/>
      <c r="Q5070" s="17"/>
      <c r="R5070" s="4"/>
    </row>
    <row r="5071" spans="1:18" x14ac:dyDescent="0.25">
      <c r="A5071" s="10">
        <v>45869.291666666664</v>
      </c>
      <c r="B5071" s="5">
        <v>45869</v>
      </c>
      <c r="C5071" s="6">
        <v>55834.418680555558</v>
      </c>
      <c r="D5071" s="6">
        <v>7806.1525602213542</v>
      </c>
      <c r="E5071" s="6">
        <v>40433</v>
      </c>
      <c r="F5071" s="34">
        <f t="shared" si="316"/>
        <v>13.980896989153862</v>
      </c>
      <c r="G5071" s="16">
        <f t="shared" si="317"/>
        <v>19.30638973170765</v>
      </c>
      <c r="H5071" s="6">
        <f t="shared" si="318"/>
        <v>-607.15508300781312</v>
      </c>
      <c r="I5071" s="16">
        <f t="shared" si="319"/>
        <v>-7.216603846602915</v>
      </c>
      <c r="J5071" s="10"/>
      <c r="N5071" s="4"/>
      <c r="O5071" s="17"/>
      <c r="P5071" s="17"/>
      <c r="Q5071" s="17"/>
      <c r="R5071" s="4"/>
    </row>
    <row r="5072" spans="1:18" x14ac:dyDescent="0.25">
      <c r="A5072" s="10">
        <v>45869.333333333336</v>
      </c>
      <c r="B5072" s="5">
        <v>45869</v>
      </c>
      <c r="C5072" s="6">
        <v>57006.791451822915</v>
      </c>
      <c r="D5072" s="6">
        <v>6801.1102387152778</v>
      </c>
      <c r="E5072" s="6">
        <v>40433</v>
      </c>
      <c r="F5072" s="34">
        <f t="shared" si="316"/>
        <v>11.930350867866284</v>
      </c>
      <c r="G5072" s="16">
        <f t="shared" si="317"/>
        <v>16.820691610108767</v>
      </c>
      <c r="H5072" s="6">
        <f t="shared" si="318"/>
        <v>-1005.0423215060764</v>
      </c>
      <c r="I5072" s="16">
        <f t="shared" si="319"/>
        <v>-12.875002297899965</v>
      </c>
      <c r="J5072" s="10"/>
      <c r="N5072" s="4"/>
      <c r="O5072" s="17"/>
      <c r="P5072" s="17"/>
      <c r="Q5072" s="17"/>
      <c r="R5072" s="4"/>
    </row>
    <row r="5073" spans="1:18" x14ac:dyDescent="0.25">
      <c r="A5073" s="10">
        <v>45869.375</v>
      </c>
      <c r="B5073" s="5">
        <v>45869</v>
      </c>
      <c r="C5073" s="6">
        <v>62065.092185329864</v>
      </c>
      <c r="D5073" s="6">
        <v>4370.0062679036455</v>
      </c>
      <c r="E5073" s="6">
        <v>40433</v>
      </c>
      <c r="F5073" s="34">
        <f t="shared" si="316"/>
        <v>7.0410050384756699</v>
      </c>
      <c r="G5073" s="16">
        <f t="shared" si="317"/>
        <v>10.808018865539646</v>
      </c>
      <c r="H5073" s="6">
        <f t="shared" si="318"/>
        <v>-2431.1039708116323</v>
      </c>
      <c r="I5073" s="16">
        <f t="shared" si="319"/>
        <v>-35.745692768992157</v>
      </c>
      <c r="J5073" s="10"/>
      <c r="N5073" s="4"/>
      <c r="O5073" s="17"/>
      <c r="P5073" s="17"/>
      <c r="Q5073" s="17"/>
      <c r="R5073" s="4"/>
    </row>
    <row r="5074" spans="1:18" x14ac:dyDescent="0.25">
      <c r="A5074" s="10">
        <v>45869.416666666664</v>
      </c>
      <c r="B5074" s="5">
        <v>45869</v>
      </c>
      <c r="C5074" s="6">
        <v>66426.292391493058</v>
      </c>
      <c r="D5074" s="6">
        <v>3197.6435237630208</v>
      </c>
      <c r="E5074" s="6">
        <v>40433</v>
      </c>
      <c r="F5074" s="34">
        <f t="shared" si="316"/>
        <v>4.8138220705097341</v>
      </c>
      <c r="G5074" s="16">
        <f t="shared" si="317"/>
        <v>7.9084993044370204</v>
      </c>
      <c r="H5074" s="6">
        <f t="shared" si="318"/>
        <v>-1172.3627441406247</v>
      </c>
      <c r="I5074" s="16">
        <f t="shared" si="319"/>
        <v>-26.827484270475061</v>
      </c>
      <c r="J5074" s="10"/>
      <c r="N5074" s="4"/>
      <c r="O5074" s="17"/>
      <c r="P5074" s="17"/>
      <c r="Q5074" s="17"/>
      <c r="R5074" s="4"/>
    </row>
    <row r="5075" spans="1:18" x14ac:dyDescent="0.25">
      <c r="A5075" s="10">
        <v>45869.458333333336</v>
      </c>
      <c r="B5075" s="5">
        <v>45869</v>
      </c>
      <c r="C5075" s="6">
        <v>69788.25772569445</v>
      </c>
      <c r="D5075" s="6">
        <v>2488.999695095486</v>
      </c>
      <c r="E5075" s="6">
        <v>40433</v>
      </c>
      <c r="F5075" s="34">
        <f t="shared" si="316"/>
        <v>3.5665021254415024</v>
      </c>
      <c r="G5075" s="16">
        <f t="shared" si="317"/>
        <v>6.1558620312504289</v>
      </c>
      <c r="H5075" s="6">
        <f t="shared" si="318"/>
        <v>-708.64382866753476</v>
      </c>
      <c r="I5075" s="16">
        <f t="shared" si="319"/>
        <v>-22.161439303703098</v>
      </c>
      <c r="J5075" s="10"/>
      <c r="N5075" s="4"/>
      <c r="O5075" s="17"/>
      <c r="P5075" s="17"/>
      <c r="Q5075" s="17"/>
      <c r="R5075" s="4"/>
    </row>
    <row r="5076" spans="1:18" x14ac:dyDescent="0.25">
      <c r="A5076" s="10">
        <v>45869.5</v>
      </c>
      <c r="B5076" s="5">
        <v>45869</v>
      </c>
      <c r="C5076" s="6">
        <v>73591.748124999998</v>
      </c>
      <c r="D5076" s="6">
        <v>2058.327641465929</v>
      </c>
      <c r="E5076" s="6">
        <v>40433</v>
      </c>
      <c r="F5076" s="34">
        <f t="shared" si="316"/>
        <v>2.7969544057707885</v>
      </c>
      <c r="G5076" s="16">
        <f t="shared" si="317"/>
        <v>5.0907121446984611</v>
      </c>
      <c r="H5076" s="6">
        <f t="shared" si="318"/>
        <v>-430.67205362955701</v>
      </c>
      <c r="I5076" s="16">
        <f t="shared" si="319"/>
        <v>-17.303017532633127</v>
      </c>
      <c r="J5076" s="10"/>
      <c r="N5076" s="4"/>
      <c r="O5076" s="17"/>
      <c r="P5076" s="17"/>
      <c r="Q5076" s="17"/>
      <c r="R5076" s="4"/>
    </row>
    <row r="5077" spans="1:18" x14ac:dyDescent="0.25">
      <c r="A5077" s="10">
        <v>45869.541666666664</v>
      </c>
      <c r="B5077" s="5">
        <v>45869</v>
      </c>
      <c r="C5077" s="6">
        <v>77761.845980902785</v>
      </c>
      <c r="D5077" s="6">
        <v>1906.0904672580295</v>
      </c>
      <c r="E5077" s="6">
        <v>40433</v>
      </c>
      <c r="F5077" s="34">
        <f t="shared" si="316"/>
        <v>2.4511898389425304</v>
      </c>
      <c r="G5077" s="16">
        <f t="shared" si="317"/>
        <v>4.7141950071922176</v>
      </c>
      <c r="H5077" s="6">
        <f t="shared" si="318"/>
        <v>-152.23717420789944</v>
      </c>
      <c r="I5077" s="16">
        <f t="shared" si="319"/>
        <v>-7.3961584706445</v>
      </c>
      <c r="J5077" s="10"/>
      <c r="N5077" s="4"/>
      <c r="O5077" s="17"/>
      <c r="P5077" s="17"/>
      <c r="Q5077" s="17"/>
      <c r="R5077" s="4"/>
    </row>
    <row r="5078" spans="1:18" x14ac:dyDescent="0.25">
      <c r="A5078" s="10">
        <v>45869.583333333336</v>
      </c>
      <c r="B5078" s="5">
        <v>45869</v>
      </c>
      <c r="C5078" s="6">
        <v>80576.591362847219</v>
      </c>
      <c r="D5078" s="6">
        <v>1937.823776719835</v>
      </c>
      <c r="E5078" s="6">
        <v>40433</v>
      </c>
      <c r="F5078" s="34">
        <f t="shared" si="316"/>
        <v>2.4049463298758247</v>
      </c>
      <c r="G5078" s="16">
        <f t="shared" si="317"/>
        <v>4.7926786949270026</v>
      </c>
      <c r="H5078" s="6">
        <f t="shared" si="318"/>
        <v>31.733309461805447</v>
      </c>
      <c r="I5078" s="16">
        <f t="shared" si="319"/>
        <v>1.6648375303746625</v>
      </c>
      <c r="J5078" s="10"/>
      <c r="N5078" s="4"/>
      <c r="O5078" s="17"/>
      <c r="P5078" s="17"/>
      <c r="Q5078" s="17"/>
      <c r="R5078" s="4"/>
    </row>
    <row r="5079" spans="1:18" x14ac:dyDescent="0.25">
      <c r="A5079" s="10">
        <v>45869.625</v>
      </c>
      <c r="B5079" s="5">
        <v>45869</v>
      </c>
      <c r="C5079" s="6">
        <v>81465.629565972224</v>
      </c>
      <c r="D5079" s="6">
        <v>2509.7102380371093</v>
      </c>
      <c r="E5079" s="6">
        <v>40433</v>
      </c>
      <c r="F5079" s="34">
        <f t="shared" si="316"/>
        <v>3.0806982667515066</v>
      </c>
      <c r="G5079" s="16">
        <f t="shared" si="317"/>
        <v>6.2070839117481</v>
      </c>
      <c r="H5079" s="6">
        <f t="shared" si="318"/>
        <v>571.88646131727432</v>
      </c>
      <c r="I5079" s="16">
        <f t="shared" si="319"/>
        <v>29.51178885240585</v>
      </c>
      <c r="J5079" s="10"/>
      <c r="N5079" s="4"/>
      <c r="O5079" s="17"/>
      <c r="P5079" s="17"/>
      <c r="Q5079" s="17"/>
      <c r="R5079" s="4"/>
    </row>
    <row r="5080" spans="1:18" x14ac:dyDescent="0.25">
      <c r="A5080" s="10">
        <v>45869.666666666664</v>
      </c>
      <c r="B5080" s="5">
        <v>45869</v>
      </c>
      <c r="C5080" s="6">
        <v>81675.279882812494</v>
      </c>
      <c r="D5080" s="6">
        <v>3745.0234950086806</v>
      </c>
      <c r="E5080" s="6">
        <v>40433</v>
      </c>
      <c r="F5080" s="34">
        <f t="shared" si="316"/>
        <v>4.5852594571846366</v>
      </c>
      <c r="G5080" s="16">
        <f t="shared" si="317"/>
        <v>9.2622944006348291</v>
      </c>
      <c r="H5080" s="6">
        <f t="shared" si="318"/>
        <v>1235.3132569715713</v>
      </c>
      <c r="I5080" s="16">
        <f t="shared" si="319"/>
        <v>49.221349869367096</v>
      </c>
      <c r="J5080" s="10"/>
      <c r="N5080" s="4"/>
      <c r="O5080" s="17"/>
      <c r="P5080" s="17"/>
      <c r="Q5080" s="17"/>
      <c r="R5080" s="4"/>
    </row>
    <row r="5081" spans="1:18" x14ac:dyDescent="0.25">
      <c r="A5081" s="10">
        <v>45869.708333333336</v>
      </c>
      <c r="B5081" s="5">
        <v>45869</v>
      </c>
      <c r="C5081" s="6">
        <v>81705.369149305552</v>
      </c>
      <c r="D5081" s="6">
        <v>5179.0407307942705</v>
      </c>
      <c r="E5081" s="6">
        <v>40433</v>
      </c>
      <c r="F5081" s="34">
        <f t="shared" si="316"/>
        <v>6.3386785773285856</v>
      </c>
      <c r="G5081" s="16">
        <f t="shared" si="317"/>
        <v>12.808944997388942</v>
      </c>
      <c r="H5081" s="6">
        <f t="shared" si="318"/>
        <v>1434.0172357855899</v>
      </c>
      <c r="I5081" s="16">
        <f t="shared" si="319"/>
        <v>38.291274746255397</v>
      </c>
      <c r="J5081" s="10"/>
      <c r="N5081" s="4"/>
      <c r="O5081" s="17"/>
      <c r="P5081" s="17"/>
      <c r="Q5081" s="17"/>
      <c r="R5081" s="4"/>
    </row>
    <row r="5082" spans="1:18" x14ac:dyDescent="0.25">
      <c r="A5082" s="10">
        <v>45869.75</v>
      </c>
      <c r="B5082" s="5">
        <v>45869</v>
      </c>
      <c r="C5082" s="6">
        <v>81791.745399305553</v>
      </c>
      <c r="D5082" s="6">
        <v>7404.9405577256948</v>
      </c>
      <c r="E5082" s="6">
        <v>40433</v>
      </c>
      <c r="F5082" s="34">
        <f t="shared" si="316"/>
        <v>9.0534081667715167</v>
      </c>
      <c r="G5082" s="16">
        <f t="shared" si="317"/>
        <v>18.314101248301377</v>
      </c>
      <c r="H5082" s="6">
        <f t="shared" si="318"/>
        <v>2225.8998269314243</v>
      </c>
      <c r="I5082" s="16">
        <f t="shared" si="319"/>
        <v>42.978998286233882</v>
      </c>
      <c r="J5082" s="10"/>
      <c r="N5082" s="4"/>
      <c r="O5082" s="17"/>
      <c r="P5082" s="17"/>
      <c r="Q5082" s="17"/>
      <c r="R5082" s="4"/>
    </row>
    <row r="5083" spans="1:18" x14ac:dyDescent="0.25">
      <c r="A5083" s="10">
        <v>45869.791666666664</v>
      </c>
      <c r="B5083" s="5">
        <v>45869</v>
      </c>
      <c r="C5083" s="6">
        <v>81620.34561631945</v>
      </c>
      <c r="D5083" s="6">
        <v>8713.0794753689242</v>
      </c>
      <c r="E5083" s="6">
        <v>40433</v>
      </c>
      <c r="F5083" s="34">
        <f t="shared" si="316"/>
        <v>10.675131806384806</v>
      </c>
      <c r="G5083" s="16">
        <f t="shared" si="317"/>
        <v>21.549426150344829</v>
      </c>
      <c r="H5083" s="6">
        <f t="shared" si="318"/>
        <v>1308.1389176432294</v>
      </c>
      <c r="I5083" s="16">
        <f t="shared" si="319"/>
        <v>17.665758522239948</v>
      </c>
      <c r="J5083" s="10"/>
      <c r="N5083" s="4"/>
      <c r="O5083" s="17"/>
      <c r="P5083" s="17"/>
      <c r="Q5083" s="17"/>
      <c r="R5083" s="4"/>
    </row>
    <row r="5084" spans="1:18" x14ac:dyDescent="0.25">
      <c r="A5084" s="10">
        <v>45869.833333333336</v>
      </c>
      <c r="B5084" s="5">
        <v>45869</v>
      </c>
      <c r="C5084" s="6">
        <v>80088.932986111118</v>
      </c>
      <c r="D5084" s="6">
        <v>9552.8849131944444</v>
      </c>
      <c r="E5084" s="6">
        <v>40433</v>
      </c>
      <c r="F5084" s="34">
        <f t="shared" si="316"/>
        <v>11.927846404010763</v>
      </c>
      <c r="G5084" s="16">
        <f t="shared" si="317"/>
        <v>23.626455897891436</v>
      </c>
      <c r="H5084" s="6">
        <f t="shared" si="318"/>
        <v>839.80543782552013</v>
      </c>
      <c r="I5084" s="16">
        <f t="shared" si="319"/>
        <v>9.6384457435465034</v>
      </c>
      <c r="J5084" s="10"/>
      <c r="N5084" s="4"/>
      <c r="O5084" s="17"/>
      <c r="P5084" s="17"/>
      <c r="Q5084" s="17"/>
      <c r="R5084" s="4"/>
    </row>
    <row r="5085" spans="1:18" x14ac:dyDescent="0.25">
      <c r="A5085" s="10">
        <v>45869.875</v>
      </c>
      <c r="B5085" s="5">
        <v>45869</v>
      </c>
      <c r="C5085" s="6">
        <v>78047.81212239583</v>
      </c>
      <c r="D5085" s="6">
        <v>9897.7942957899304</v>
      </c>
      <c r="E5085" s="6">
        <v>40433</v>
      </c>
      <c r="F5085" s="34">
        <f t="shared" si="316"/>
        <v>12.681706285716313</v>
      </c>
      <c r="G5085" s="16">
        <f t="shared" si="317"/>
        <v>24.479495203892686</v>
      </c>
      <c r="H5085" s="6">
        <f t="shared" si="318"/>
        <v>344.90938259548602</v>
      </c>
      <c r="I5085" s="16">
        <f t="shared" si="319"/>
        <v>3.6105258854222897</v>
      </c>
      <c r="J5085" s="10"/>
      <c r="N5085" s="4"/>
      <c r="O5085" s="17"/>
      <c r="P5085" s="17"/>
      <c r="Q5085" s="17"/>
      <c r="R5085" s="4"/>
    </row>
    <row r="5086" spans="1:18" x14ac:dyDescent="0.25">
      <c r="A5086" s="10">
        <v>45869.916666666664</v>
      </c>
      <c r="B5086" s="5">
        <v>45869</v>
      </c>
      <c r="C5086" s="6">
        <v>74643.916002604165</v>
      </c>
      <c r="D5086" s="6">
        <v>10217.1825390625</v>
      </c>
      <c r="E5086" s="6">
        <v>40433</v>
      </c>
      <c r="F5086" s="34">
        <f t="shared" si="316"/>
        <v>13.687897267750589</v>
      </c>
      <c r="G5086" s="16">
        <f t="shared" si="317"/>
        <v>25.269414931027871</v>
      </c>
      <c r="H5086" s="6">
        <f t="shared" si="318"/>
        <v>319.38824327256953</v>
      </c>
      <c r="I5086" s="16">
        <f t="shared" si="319"/>
        <v>3.2268628113277997</v>
      </c>
      <c r="J5086" s="10"/>
      <c r="N5086" s="4"/>
      <c r="O5086" s="17"/>
      <c r="P5086" s="17"/>
      <c r="Q5086" s="17"/>
      <c r="R5086" s="4"/>
    </row>
    <row r="5087" spans="1:18" x14ac:dyDescent="0.25">
      <c r="A5087" s="10">
        <v>45869.958333333336</v>
      </c>
      <c r="B5087" s="5">
        <v>45869</v>
      </c>
      <c r="C5087" s="6">
        <v>71397.2523546007</v>
      </c>
      <c r="D5087" s="6">
        <v>10425.354531249999</v>
      </c>
      <c r="E5087" s="6">
        <v>40433</v>
      </c>
      <c r="F5087" s="34">
        <f t="shared" si="316"/>
        <v>14.601898795028642</v>
      </c>
      <c r="G5087" s="16">
        <f t="shared" si="317"/>
        <v>25.784271588182918</v>
      </c>
      <c r="H5087" s="6">
        <f t="shared" si="318"/>
        <v>208.1719921874992</v>
      </c>
      <c r="I5087" s="16">
        <f t="shared" si="319"/>
        <v>2.0374696389304257</v>
      </c>
      <c r="J5087" s="10"/>
      <c r="N5087" s="4"/>
      <c r="O5087" s="17"/>
      <c r="P5087" s="17"/>
      <c r="Q5087" s="17"/>
      <c r="R5087" s="4"/>
    </row>
    <row r="5088" spans="1:18" x14ac:dyDescent="0.25">
      <c r="A5088" s="10">
        <v>45870</v>
      </c>
      <c r="B5088" s="5">
        <v>45870</v>
      </c>
      <c r="C5088" s="6">
        <v>67630.886827256938</v>
      </c>
      <c r="D5088" s="6">
        <v>10629.540569661458</v>
      </c>
      <c r="E5088" s="6">
        <v>40433</v>
      </c>
      <c r="F5088" s="34">
        <f t="shared" si="316"/>
        <v>15.716991256985096</v>
      </c>
      <c r="G5088" s="16">
        <f t="shared" si="317"/>
        <v>26.289270075585431</v>
      </c>
      <c r="H5088" s="6">
        <f t="shared" si="318"/>
        <v>204.18603841145887</v>
      </c>
      <c r="I5088" s="16">
        <f t="shared" si="319"/>
        <v>1.9585524674428214</v>
      </c>
      <c r="J5088" s="10"/>
      <c r="N5088" s="4"/>
      <c r="O5088" s="17"/>
      <c r="P5088" s="17"/>
      <c r="Q5088" s="17"/>
      <c r="R5088" s="4"/>
    </row>
    <row r="5089" spans="1:18" x14ac:dyDescent="0.25">
      <c r="A5089" s="10">
        <v>45870.041666666664</v>
      </c>
      <c r="B5089" s="5">
        <v>45870</v>
      </c>
      <c r="C5089" s="6">
        <v>63565.661720920136</v>
      </c>
      <c r="D5089" s="6">
        <v>9838.0676844618047</v>
      </c>
      <c r="E5089" s="6">
        <v>40433</v>
      </c>
      <c r="F5089" s="34">
        <f t="shared" si="316"/>
        <v>15.47701607772926</v>
      </c>
      <c r="G5089" s="16">
        <f t="shared" si="317"/>
        <v>24.331777717364044</v>
      </c>
      <c r="H5089" s="6">
        <f t="shared" si="318"/>
        <v>-791.47288519965332</v>
      </c>
      <c r="I5089" s="16">
        <f t="shared" si="319"/>
        <v>-7.4459745462438276</v>
      </c>
      <c r="J5089" s="10"/>
      <c r="N5089" s="4"/>
      <c r="O5089" s="17"/>
      <c r="P5089" s="17"/>
      <c r="Q5089" s="17"/>
      <c r="R5089" s="4"/>
    </row>
    <row r="5090" spans="1:18" x14ac:dyDescent="0.25">
      <c r="A5090" s="10">
        <v>45870.083333333336</v>
      </c>
      <c r="B5090" s="5">
        <v>45870</v>
      </c>
      <c r="C5090" s="6">
        <v>60795.095891927085</v>
      </c>
      <c r="D5090" s="6">
        <v>8901.7932074652781</v>
      </c>
      <c r="E5090" s="6">
        <v>40433</v>
      </c>
      <c r="F5090" s="34">
        <f t="shared" si="316"/>
        <v>14.642288291295117</v>
      </c>
      <c r="G5090" s="16">
        <f t="shared" si="317"/>
        <v>22.016158107153259</v>
      </c>
      <c r="H5090" s="6">
        <f t="shared" si="318"/>
        <v>-936.27447699652657</v>
      </c>
      <c r="I5090" s="16">
        <f t="shared" si="319"/>
        <v>-9.5168533804181266</v>
      </c>
      <c r="J5090" s="10"/>
      <c r="N5090" s="4"/>
      <c r="O5090" s="17"/>
      <c r="P5090" s="17"/>
      <c r="Q5090" s="17"/>
      <c r="R5090" s="4"/>
    </row>
    <row r="5091" spans="1:18" x14ac:dyDescent="0.25">
      <c r="A5091" s="10">
        <v>45870.125</v>
      </c>
      <c r="B5091" s="5">
        <v>45870</v>
      </c>
      <c r="C5091" s="6">
        <v>58106.543109809027</v>
      </c>
      <c r="D5091" s="6">
        <v>7790.4273649088545</v>
      </c>
      <c r="E5091" s="6">
        <v>40433</v>
      </c>
      <c r="F5091" s="34">
        <f t="shared" si="316"/>
        <v>13.407143065087526</v>
      </c>
      <c r="G5091" s="16">
        <f t="shared" si="317"/>
        <v>19.267497749137721</v>
      </c>
      <c r="H5091" s="6">
        <f t="shared" si="318"/>
        <v>-1111.3658425564236</v>
      </c>
      <c r="I5091" s="16">
        <f t="shared" si="319"/>
        <v>-12.484741182533906</v>
      </c>
      <c r="J5091" s="10"/>
      <c r="N5091" s="4"/>
      <c r="O5091" s="17"/>
      <c r="P5091" s="17"/>
      <c r="Q5091" s="17"/>
      <c r="R5091" s="4"/>
    </row>
    <row r="5092" spans="1:18" x14ac:dyDescent="0.25">
      <c r="A5092" s="10">
        <v>45870.166666666664</v>
      </c>
      <c r="B5092" s="5">
        <v>45870</v>
      </c>
      <c r="C5092" s="6">
        <v>56499.215407986114</v>
      </c>
      <c r="D5092" s="6">
        <v>6773.2706662326391</v>
      </c>
      <c r="E5092" s="6">
        <v>40433</v>
      </c>
      <c r="F5092" s="34">
        <f t="shared" si="316"/>
        <v>11.988256150677879</v>
      </c>
      <c r="G5092" s="16">
        <f t="shared" si="317"/>
        <v>16.751838019025644</v>
      </c>
      <c r="H5092" s="6">
        <f t="shared" si="318"/>
        <v>-1017.1566986762155</v>
      </c>
      <c r="I5092" s="16">
        <f t="shared" si="319"/>
        <v>-13.056494220816292</v>
      </c>
      <c r="J5092" s="10"/>
      <c r="N5092" s="4"/>
      <c r="O5092" s="17"/>
      <c r="P5092" s="17"/>
      <c r="Q5092" s="17"/>
      <c r="R5092" s="4"/>
    </row>
    <row r="5093" spans="1:18" x14ac:dyDescent="0.25">
      <c r="A5093" s="10">
        <v>45870.208333333336</v>
      </c>
      <c r="B5093" s="5">
        <v>45870</v>
      </c>
      <c r="C5093" s="6">
        <v>56109.564476996529</v>
      </c>
      <c r="D5093" s="6">
        <v>6212.7714887152779</v>
      </c>
      <c r="E5093" s="6">
        <v>40433</v>
      </c>
      <c r="F5093" s="34">
        <f t="shared" si="316"/>
        <v>11.072571221368781</v>
      </c>
      <c r="G5093" s="16">
        <f t="shared" si="317"/>
        <v>15.365596143534436</v>
      </c>
      <c r="H5093" s="6">
        <f t="shared" si="318"/>
        <v>-560.4991775173612</v>
      </c>
      <c r="I5093" s="16">
        <f t="shared" si="319"/>
        <v>-8.2751628443207697</v>
      </c>
      <c r="J5093" s="10"/>
      <c r="N5093" s="4"/>
      <c r="O5093" s="17"/>
      <c r="P5093" s="17"/>
      <c r="Q5093" s="17"/>
      <c r="R5093" s="4"/>
    </row>
    <row r="5094" spans="1:18" x14ac:dyDescent="0.25">
      <c r="A5094" s="10">
        <v>45870.25</v>
      </c>
      <c r="B5094" s="5">
        <v>45870</v>
      </c>
      <c r="C5094" s="6">
        <v>56116.890915798613</v>
      </c>
      <c r="D5094" s="6">
        <v>5699.0344411892365</v>
      </c>
      <c r="E5094" s="6">
        <v>40433</v>
      </c>
      <c r="F5094" s="34">
        <f t="shared" si="316"/>
        <v>10.155648946661056</v>
      </c>
      <c r="G5094" s="16">
        <f t="shared" si="317"/>
        <v>14.095007645213652</v>
      </c>
      <c r="H5094" s="6">
        <f t="shared" si="318"/>
        <v>-513.73704752604135</v>
      </c>
      <c r="I5094" s="16">
        <f t="shared" si="319"/>
        <v>-8.2690478550382931</v>
      </c>
      <c r="J5094" s="10"/>
      <c r="N5094" s="4"/>
      <c r="O5094" s="17"/>
      <c r="P5094" s="17"/>
      <c r="Q5094" s="17"/>
      <c r="R5094" s="4"/>
    </row>
    <row r="5095" spans="1:18" x14ac:dyDescent="0.25">
      <c r="A5095" s="10">
        <v>45870.291666666664</v>
      </c>
      <c r="B5095" s="5">
        <v>45870</v>
      </c>
      <c r="C5095" s="6">
        <v>56844.663192274304</v>
      </c>
      <c r="D5095" s="6">
        <v>5846.7575629340281</v>
      </c>
      <c r="E5095" s="6">
        <v>40433</v>
      </c>
      <c r="F5095" s="34">
        <f t="shared" si="316"/>
        <v>10.285499525536206</v>
      </c>
      <c r="G5095" s="16">
        <f t="shared" si="317"/>
        <v>14.460360504869854</v>
      </c>
      <c r="H5095" s="6">
        <f t="shared" si="318"/>
        <v>147.72312174479157</v>
      </c>
      <c r="I5095" s="16">
        <f t="shared" si="319"/>
        <v>2.5920728023178201</v>
      </c>
      <c r="J5095" s="10"/>
      <c r="N5095" s="4"/>
      <c r="O5095" s="17"/>
      <c r="P5095" s="17"/>
      <c r="Q5095" s="17"/>
      <c r="R5095" s="4"/>
    </row>
    <row r="5096" spans="1:18" x14ac:dyDescent="0.25">
      <c r="A5096" s="10">
        <v>45870.333333333336</v>
      </c>
      <c r="B5096" s="5">
        <v>45870</v>
      </c>
      <c r="C5096" s="6">
        <v>57741.112558593748</v>
      </c>
      <c r="D5096" s="6">
        <v>5380.7840478515627</v>
      </c>
      <c r="E5096" s="6">
        <v>40433</v>
      </c>
      <c r="F5096" s="34">
        <f t="shared" si="316"/>
        <v>9.3188090935922361</v>
      </c>
      <c r="G5096" s="16">
        <f t="shared" si="317"/>
        <v>13.307902079617051</v>
      </c>
      <c r="H5096" s="6">
        <f t="shared" si="318"/>
        <v>-465.97351508246538</v>
      </c>
      <c r="I5096" s="16">
        <f t="shared" si="319"/>
        <v>-7.9697765824350331</v>
      </c>
      <c r="J5096" s="10"/>
      <c r="N5096" s="4"/>
      <c r="O5096" s="17"/>
      <c r="P5096" s="17"/>
      <c r="Q5096" s="17"/>
      <c r="R5096" s="4"/>
    </row>
    <row r="5097" spans="1:18" x14ac:dyDescent="0.25">
      <c r="A5097" s="10">
        <v>45870.375</v>
      </c>
      <c r="B5097" s="5">
        <v>45870</v>
      </c>
      <c r="C5097" s="6">
        <v>62335.009472656253</v>
      </c>
      <c r="D5097" s="6">
        <v>3766.4057975260416</v>
      </c>
      <c r="E5097" s="6">
        <v>40433</v>
      </c>
      <c r="F5097" s="34">
        <f t="shared" si="316"/>
        <v>6.0421997676573795</v>
      </c>
      <c r="G5097" s="16">
        <f t="shared" si="317"/>
        <v>9.3151776952638716</v>
      </c>
      <c r="H5097" s="6">
        <f t="shared" si="318"/>
        <v>-1614.3782503255211</v>
      </c>
      <c r="I5097" s="16">
        <f t="shared" si="319"/>
        <v>-30.002658273753045</v>
      </c>
      <c r="J5097" s="10"/>
      <c r="N5097" s="4"/>
      <c r="O5097" s="17"/>
      <c r="P5097" s="17"/>
      <c r="Q5097" s="17"/>
      <c r="R5097" s="4"/>
    </row>
    <row r="5098" spans="1:18" x14ac:dyDescent="0.25">
      <c r="A5098" s="10">
        <v>45870.416666666664</v>
      </c>
      <c r="B5098" s="5">
        <v>45870</v>
      </c>
      <c r="C5098" s="6">
        <v>67352.270418836808</v>
      </c>
      <c r="D5098" s="6">
        <v>3616.3532530381945</v>
      </c>
      <c r="E5098" s="6">
        <v>40433</v>
      </c>
      <c r="F5098" s="34">
        <f t="shared" si="316"/>
        <v>5.3693115770998379</v>
      </c>
      <c r="G5098" s="16">
        <f t="shared" si="317"/>
        <v>8.9440636436529424</v>
      </c>
      <c r="H5098" s="6">
        <f t="shared" si="318"/>
        <v>-150.05254448784717</v>
      </c>
      <c r="I5098" s="16">
        <f t="shared" si="319"/>
        <v>-3.9839717904642398</v>
      </c>
      <c r="J5098" s="10"/>
      <c r="N5098" s="4"/>
      <c r="O5098" s="17"/>
      <c r="P5098" s="17"/>
      <c r="Q5098" s="17"/>
      <c r="R5098" s="4"/>
    </row>
    <row r="5099" spans="1:18" x14ac:dyDescent="0.25">
      <c r="A5099" s="10">
        <v>45870.458333333336</v>
      </c>
      <c r="B5099" s="5">
        <v>45870</v>
      </c>
      <c r="C5099" s="6">
        <v>70098.350737847228</v>
      </c>
      <c r="D5099" s="6">
        <v>3045.0699237738713</v>
      </c>
      <c r="E5099" s="6">
        <v>40433</v>
      </c>
      <c r="F5099" s="34">
        <f t="shared" si="316"/>
        <v>4.3439965301919559</v>
      </c>
      <c r="G5099" s="16">
        <f t="shared" si="317"/>
        <v>7.5311501094993476</v>
      </c>
      <c r="H5099" s="6">
        <f t="shared" si="318"/>
        <v>-571.28332926432313</v>
      </c>
      <c r="I5099" s="16">
        <f t="shared" si="319"/>
        <v>-15.797221379973674</v>
      </c>
      <c r="J5099" s="10"/>
      <c r="N5099" s="4"/>
      <c r="O5099" s="17"/>
      <c r="P5099" s="17"/>
      <c r="Q5099" s="17"/>
      <c r="R5099" s="4"/>
    </row>
    <row r="5100" spans="1:18" x14ac:dyDescent="0.25">
      <c r="A5100" s="10">
        <v>45870.5</v>
      </c>
      <c r="B5100" s="5">
        <v>45870</v>
      </c>
      <c r="C5100" s="6">
        <v>72236.197100694451</v>
      </c>
      <c r="D5100" s="6">
        <v>2459.5587160915798</v>
      </c>
      <c r="E5100" s="6">
        <v>40433</v>
      </c>
      <c r="F5100" s="34">
        <f t="shared" si="316"/>
        <v>3.4048839983409573</v>
      </c>
      <c r="G5100" s="16">
        <f t="shared" si="317"/>
        <v>6.0830477978175743</v>
      </c>
      <c r="H5100" s="6">
        <f t="shared" si="318"/>
        <v>-585.51120768229157</v>
      </c>
      <c r="I5100" s="16">
        <f t="shared" si="319"/>
        <v>-19.228169544187189</v>
      </c>
      <c r="J5100" s="10"/>
      <c r="N5100" s="4"/>
      <c r="O5100" s="17"/>
      <c r="P5100" s="17"/>
      <c r="Q5100" s="17"/>
      <c r="R5100" s="4"/>
    </row>
    <row r="5101" spans="1:18" x14ac:dyDescent="0.25">
      <c r="A5101" s="10">
        <v>45870.541666666664</v>
      </c>
      <c r="B5101" s="5">
        <v>45870</v>
      </c>
      <c r="C5101" s="6">
        <v>75330.563129340284</v>
      </c>
      <c r="D5101" s="6">
        <v>2314.0040142144098</v>
      </c>
      <c r="E5101" s="6">
        <v>40433</v>
      </c>
      <c r="F5101" s="34">
        <f t="shared" si="316"/>
        <v>3.0717997026536699</v>
      </c>
      <c r="G5101" s="16">
        <f t="shared" si="317"/>
        <v>5.7230579334068947</v>
      </c>
      <c r="H5101" s="6">
        <f t="shared" si="318"/>
        <v>-145.55470187716992</v>
      </c>
      <c r="I5101" s="16">
        <f t="shared" si="319"/>
        <v>-5.9179193781747594</v>
      </c>
      <c r="J5101" s="10"/>
      <c r="N5101" s="4"/>
      <c r="O5101" s="17"/>
      <c r="P5101" s="17"/>
      <c r="Q5101" s="17"/>
      <c r="R5101" s="4"/>
    </row>
    <row r="5102" spans="1:18" x14ac:dyDescent="0.25">
      <c r="A5102" s="10">
        <v>45870.583333333336</v>
      </c>
      <c r="B5102" s="5">
        <v>45870</v>
      </c>
      <c r="C5102" s="6">
        <v>78350.03404947916</v>
      </c>
      <c r="D5102" s="6">
        <v>2082.7766832139755</v>
      </c>
      <c r="E5102" s="6">
        <v>40433</v>
      </c>
      <c r="F5102" s="34">
        <f t="shared" si="316"/>
        <v>2.6582971002905658</v>
      </c>
      <c r="G5102" s="16">
        <f t="shared" si="317"/>
        <v>5.1511801825587407</v>
      </c>
      <c r="H5102" s="6">
        <f t="shared" si="318"/>
        <v>-231.22733100043433</v>
      </c>
      <c r="I5102" s="16">
        <f t="shared" si="319"/>
        <v>-9.9925207380824101</v>
      </c>
      <c r="J5102" s="10"/>
      <c r="N5102" s="4"/>
      <c r="O5102" s="17"/>
      <c r="P5102" s="17"/>
      <c r="Q5102" s="17"/>
      <c r="R5102" s="4"/>
    </row>
    <row r="5103" spans="1:18" x14ac:dyDescent="0.25">
      <c r="A5103" s="10">
        <v>45870.625</v>
      </c>
      <c r="B5103" s="5">
        <v>45870</v>
      </c>
      <c r="C5103" s="6">
        <v>80045.277547743055</v>
      </c>
      <c r="D5103" s="6">
        <v>2591.0600859917536</v>
      </c>
      <c r="E5103" s="6">
        <v>40433</v>
      </c>
      <c r="F5103" s="34">
        <f t="shared" si="316"/>
        <v>3.2369930686370778</v>
      </c>
      <c r="G5103" s="16">
        <f t="shared" si="317"/>
        <v>6.4082805777255061</v>
      </c>
      <c r="H5103" s="6">
        <f t="shared" si="318"/>
        <v>508.28340277777806</v>
      </c>
      <c r="I5103" s="16">
        <f t="shared" si="319"/>
        <v>24.40412392141031</v>
      </c>
      <c r="J5103" s="10"/>
      <c r="N5103" s="4"/>
      <c r="O5103" s="17"/>
      <c r="P5103" s="17"/>
      <c r="Q5103" s="17"/>
      <c r="R5103" s="4"/>
    </row>
    <row r="5104" spans="1:18" x14ac:dyDescent="0.25">
      <c r="A5104" s="10">
        <v>45870.666666666664</v>
      </c>
      <c r="B5104" s="5">
        <v>45870</v>
      </c>
      <c r="C5104" s="6">
        <v>80829.078029513883</v>
      </c>
      <c r="D5104" s="6">
        <v>3565.7538644748265</v>
      </c>
      <c r="E5104" s="6">
        <v>40433</v>
      </c>
      <c r="F5104" s="34">
        <f t="shared" si="316"/>
        <v>4.4114741271363123</v>
      </c>
      <c r="G5104" s="16">
        <f t="shared" si="317"/>
        <v>8.8189198537700069</v>
      </c>
      <c r="H5104" s="6">
        <f t="shared" si="318"/>
        <v>974.69377848307295</v>
      </c>
      <c r="I5104" s="16">
        <f t="shared" si="319"/>
        <v>37.617567564435674</v>
      </c>
      <c r="J5104" s="10"/>
      <c r="N5104" s="4"/>
      <c r="O5104" s="17"/>
      <c r="P5104" s="17"/>
      <c r="Q5104" s="17"/>
      <c r="R5104" s="4"/>
    </row>
    <row r="5105" spans="1:18" x14ac:dyDescent="0.25">
      <c r="A5105" s="10">
        <v>45870.708333333336</v>
      </c>
      <c r="B5105" s="5">
        <v>45870</v>
      </c>
      <c r="C5105" s="6">
        <v>81664.596597222218</v>
      </c>
      <c r="D5105" s="6">
        <v>5364.3299267578122</v>
      </c>
      <c r="E5105" s="6">
        <v>40433</v>
      </c>
      <c r="F5105" s="34">
        <f t="shared" si="316"/>
        <v>6.5687337601325719</v>
      </c>
      <c r="G5105" s="16">
        <f t="shared" si="317"/>
        <v>13.267207297894821</v>
      </c>
      <c r="H5105" s="6">
        <f t="shared" si="318"/>
        <v>1798.5760622829857</v>
      </c>
      <c r="I5105" s="16">
        <f t="shared" si="319"/>
        <v>50.440275202446841</v>
      </c>
      <c r="J5105" s="10"/>
      <c r="N5105" s="4"/>
      <c r="O5105" s="17"/>
      <c r="P5105" s="17"/>
      <c r="Q5105" s="17"/>
      <c r="R5105" s="4"/>
    </row>
    <row r="5106" spans="1:18" x14ac:dyDescent="0.25">
      <c r="A5106" s="10">
        <v>45870.75</v>
      </c>
      <c r="B5106" s="5">
        <v>45870</v>
      </c>
      <c r="C5106" s="6">
        <v>81332.47148871528</v>
      </c>
      <c r="D5106" s="6">
        <v>6495.9402761501733</v>
      </c>
      <c r="E5106" s="6">
        <v>40433</v>
      </c>
      <c r="F5106" s="34">
        <f t="shared" si="316"/>
        <v>7.9868964476893733</v>
      </c>
      <c r="G5106" s="16">
        <f t="shared" si="317"/>
        <v>16.06593692318199</v>
      </c>
      <c r="H5106" s="6">
        <f t="shared" si="318"/>
        <v>1131.6103493923611</v>
      </c>
      <c r="I5106" s="16">
        <f t="shared" si="319"/>
        <v>21.095092301235535</v>
      </c>
      <c r="J5106" s="10"/>
      <c r="N5106" s="4"/>
      <c r="O5106" s="17"/>
      <c r="P5106" s="17"/>
      <c r="Q5106" s="17"/>
      <c r="R5106" s="4"/>
    </row>
    <row r="5107" spans="1:18" x14ac:dyDescent="0.25">
      <c r="A5107" s="10">
        <v>45870.791666666664</v>
      </c>
      <c r="B5107" s="5">
        <v>45870</v>
      </c>
      <c r="C5107" s="6">
        <v>80083.247196180557</v>
      </c>
      <c r="D5107" s="6">
        <v>6993.1294883897572</v>
      </c>
      <c r="E5107" s="6">
        <v>40433</v>
      </c>
      <c r="F5107" s="34">
        <f t="shared" si="316"/>
        <v>8.7323250907379322</v>
      </c>
      <c r="G5107" s="16">
        <f t="shared" si="317"/>
        <v>17.295598863279395</v>
      </c>
      <c r="H5107" s="6">
        <f t="shared" si="318"/>
        <v>497.18921223958387</v>
      </c>
      <c r="I5107" s="16">
        <f t="shared" si="319"/>
        <v>7.6538451879709033</v>
      </c>
      <c r="J5107" s="10"/>
      <c r="N5107" s="4"/>
      <c r="O5107" s="17"/>
      <c r="P5107" s="17"/>
      <c r="Q5107" s="17"/>
      <c r="R5107" s="4"/>
    </row>
    <row r="5108" spans="1:18" x14ac:dyDescent="0.25">
      <c r="A5108" s="10">
        <v>45870.833333333336</v>
      </c>
      <c r="B5108" s="5">
        <v>45870</v>
      </c>
      <c r="C5108" s="6">
        <v>76594.664292534726</v>
      </c>
      <c r="D5108" s="6">
        <v>7125.2530815972223</v>
      </c>
      <c r="E5108" s="6">
        <v>40433</v>
      </c>
      <c r="F5108" s="34">
        <f t="shared" si="316"/>
        <v>9.3025449584634874</v>
      </c>
      <c r="G5108" s="16">
        <f t="shared" si="317"/>
        <v>17.622370542866523</v>
      </c>
      <c r="H5108" s="6">
        <f t="shared" si="318"/>
        <v>132.12359320746509</v>
      </c>
      <c r="I5108" s="16">
        <f t="shared" si="319"/>
        <v>1.8893342877008268</v>
      </c>
      <c r="J5108" s="10"/>
      <c r="N5108" s="4"/>
      <c r="O5108" s="17"/>
      <c r="P5108" s="17"/>
      <c r="Q5108" s="17"/>
      <c r="R5108" s="4"/>
    </row>
    <row r="5109" spans="1:18" x14ac:dyDescent="0.25">
      <c r="A5109" s="10">
        <v>45870.875</v>
      </c>
      <c r="B5109" s="5">
        <v>45870</v>
      </c>
      <c r="C5109" s="6">
        <v>73768.650451388894</v>
      </c>
      <c r="D5109" s="6">
        <v>7934.9337055121532</v>
      </c>
      <c r="E5109" s="6">
        <v>40433</v>
      </c>
      <c r="F5109" s="34">
        <f t="shared" si="316"/>
        <v>10.75651195590329</v>
      </c>
      <c r="G5109" s="16">
        <f t="shared" si="317"/>
        <v>19.624894777810585</v>
      </c>
      <c r="H5109" s="6">
        <f t="shared" si="318"/>
        <v>809.68062391493095</v>
      </c>
      <c r="I5109" s="16">
        <f t="shared" si="319"/>
        <v>11.363534945953527</v>
      </c>
      <c r="J5109" s="10"/>
      <c r="N5109" s="4"/>
      <c r="O5109" s="17"/>
      <c r="P5109" s="17"/>
      <c r="Q5109" s="17"/>
      <c r="R5109" s="4"/>
    </row>
    <row r="5110" spans="1:18" x14ac:dyDescent="0.25">
      <c r="A5110" s="10">
        <v>45870.916666666664</v>
      </c>
      <c r="B5110" s="5">
        <v>45870</v>
      </c>
      <c r="C5110" s="6">
        <v>71418.730538194446</v>
      </c>
      <c r="D5110" s="6">
        <v>8620.0447059461803</v>
      </c>
      <c r="E5110" s="6">
        <v>40433</v>
      </c>
      <c r="F5110" s="34">
        <f t="shared" si="316"/>
        <v>12.069725464157074</v>
      </c>
      <c r="G5110" s="16">
        <f t="shared" si="317"/>
        <v>21.319330017426804</v>
      </c>
      <c r="H5110" s="6">
        <f t="shared" si="318"/>
        <v>685.11100043402712</v>
      </c>
      <c r="I5110" s="16">
        <f t="shared" si="319"/>
        <v>8.6341112082398581</v>
      </c>
      <c r="J5110" s="10"/>
      <c r="N5110" s="4"/>
      <c r="O5110" s="17"/>
      <c r="P5110" s="17"/>
      <c r="Q5110" s="17"/>
      <c r="R5110" s="4"/>
    </row>
    <row r="5111" spans="1:18" x14ac:dyDescent="0.25">
      <c r="A5111" s="10">
        <v>45870.958333333336</v>
      </c>
      <c r="B5111" s="5">
        <v>45870</v>
      </c>
      <c r="C5111" s="6">
        <v>68675.641527777771</v>
      </c>
      <c r="D5111" s="6">
        <v>8597.4871668836804</v>
      </c>
      <c r="E5111" s="6">
        <v>40433</v>
      </c>
      <c r="F5111" s="34">
        <f t="shared" si="316"/>
        <v>12.518976125481387</v>
      </c>
      <c r="G5111" s="16">
        <f t="shared" si="317"/>
        <v>21.263540095673537</v>
      </c>
      <c r="H5111" s="6">
        <f t="shared" si="318"/>
        <v>-22.557539062499927</v>
      </c>
      <c r="I5111" s="16">
        <f t="shared" si="319"/>
        <v>-0.26168703100738616</v>
      </c>
      <c r="J5111" s="10"/>
      <c r="N5111" s="4"/>
      <c r="O5111" s="17"/>
      <c r="P5111" s="17"/>
      <c r="Q5111" s="17"/>
      <c r="R5111" s="4"/>
    </row>
    <row r="5112" spans="1:18" x14ac:dyDescent="0.25">
      <c r="A5112" s="10">
        <v>45871</v>
      </c>
      <c r="B5112" s="5">
        <v>45871</v>
      </c>
      <c r="C5112" s="6">
        <v>65407.215065104167</v>
      </c>
      <c r="D5112" s="6">
        <v>8053.5468462456602</v>
      </c>
      <c r="E5112" s="6">
        <v>40433</v>
      </c>
      <c r="F5112" s="34">
        <f t="shared" si="316"/>
        <v>12.312933425203058</v>
      </c>
      <c r="G5112" s="16">
        <f t="shared" si="317"/>
        <v>19.918252037310268</v>
      </c>
      <c r="H5112" s="6">
        <f t="shared" si="318"/>
        <v>-543.94032063802024</v>
      </c>
      <c r="I5112" s="16">
        <f t="shared" si="319"/>
        <v>-6.3267360576378913</v>
      </c>
      <c r="J5112" s="10"/>
      <c r="N5112" s="4"/>
      <c r="O5112" s="17"/>
      <c r="P5112" s="17"/>
      <c r="Q5112" s="17"/>
      <c r="R5112" s="4"/>
    </row>
    <row r="5113" spans="1:18" x14ac:dyDescent="0.25">
      <c r="A5113" s="10">
        <v>45871.041666666664</v>
      </c>
      <c r="B5113" s="5">
        <v>45871</v>
      </c>
      <c r="C5113" s="6">
        <v>61372.98224609375</v>
      </c>
      <c r="D5113" s="6">
        <v>7954.292398003472</v>
      </c>
      <c r="E5113" s="6">
        <v>40433</v>
      </c>
      <c r="F5113" s="34">
        <f t="shared" si="316"/>
        <v>12.96057663632558</v>
      </c>
      <c r="G5113" s="16">
        <f t="shared" si="317"/>
        <v>19.672773224849681</v>
      </c>
      <c r="H5113" s="6">
        <f t="shared" si="318"/>
        <v>-99.254448242188118</v>
      </c>
      <c r="I5113" s="16">
        <f t="shared" si="319"/>
        <v>-1.2324315005190263</v>
      </c>
      <c r="J5113" s="10"/>
      <c r="N5113" s="4"/>
      <c r="O5113" s="17"/>
      <c r="P5113" s="17"/>
      <c r="Q5113" s="17"/>
      <c r="R5113" s="4"/>
    </row>
    <row r="5114" spans="1:18" x14ac:dyDescent="0.25">
      <c r="A5114" s="10">
        <v>45871.083333333336</v>
      </c>
      <c r="B5114" s="5">
        <v>45871</v>
      </c>
      <c r="C5114" s="6">
        <v>58816.484720052082</v>
      </c>
      <c r="D5114" s="6">
        <v>7573.8549034288199</v>
      </c>
      <c r="E5114" s="6">
        <v>40433</v>
      </c>
      <c r="F5114" s="34">
        <f t="shared" si="316"/>
        <v>12.877095493683413</v>
      </c>
      <c r="G5114" s="16">
        <f t="shared" si="317"/>
        <v>18.731864821875249</v>
      </c>
      <c r="H5114" s="6">
        <f t="shared" si="318"/>
        <v>-380.43749457465219</v>
      </c>
      <c r="I5114" s="16">
        <f t="shared" si="319"/>
        <v>-4.782794943144685</v>
      </c>
      <c r="J5114" s="10"/>
      <c r="N5114" s="4"/>
      <c r="O5114" s="17"/>
      <c r="P5114" s="17"/>
      <c r="Q5114" s="17"/>
      <c r="R5114" s="4"/>
    </row>
    <row r="5115" spans="1:18" x14ac:dyDescent="0.25">
      <c r="A5115" s="10">
        <v>45871.125</v>
      </c>
      <c r="B5115" s="5">
        <v>45871</v>
      </c>
      <c r="C5115" s="6">
        <v>56379.788281250003</v>
      </c>
      <c r="D5115" s="6">
        <v>7221.6498898654518</v>
      </c>
      <c r="E5115" s="6">
        <v>40433</v>
      </c>
      <c r="F5115" s="34">
        <f t="shared" si="316"/>
        <v>12.808934034729475</v>
      </c>
      <c r="G5115" s="16">
        <f t="shared" si="317"/>
        <v>17.860781762089015</v>
      </c>
      <c r="H5115" s="6">
        <f t="shared" si="318"/>
        <v>-352.20501356336808</v>
      </c>
      <c r="I5115" s="16">
        <f t="shared" si="319"/>
        <v>-4.6502741081548651</v>
      </c>
      <c r="J5115" s="10"/>
      <c r="N5115" s="4"/>
      <c r="O5115" s="17"/>
      <c r="P5115" s="17"/>
      <c r="Q5115" s="17"/>
      <c r="R5115" s="4"/>
    </row>
    <row r="5116" spans="1:18" x14ac:dyDescent="0.25">
      <c r="A5116" s="10">
        <v>45871.166666666664</v>
      </c>
      <c r="B5116" s="5">
        <v>45871</v>
      </c>
      <c r="C5116" s="6">
        <v>54476.63282769097</v>
      </c>
      <c r="D5116" s="6">
        <v>6097.451376953125</v>
      </c>
      <c r="E5116" s="6">
        <v>40433</v>
      </c>
      <c r="F5116" s="34">
        <f t="shared" si="316"/>
        <v>11.192783144727944</v>
      </c>
      <c r="G5116" s="16">
        <f t="shared" si="317"/>
        <v>15.08038329323356</v>
      </c>
      <c r="H5116" s="6">
        <f t="shared" si="318"/>
        <v>-1124.1985129123268</v>
      </c>
      <c r="I5116" s="16">
        <f t="shared" si="319"/>
        <v>-15.567059190864097</v>
      </c>
      <c r="J5116" s="10"/>
      <c r="N5116" s="4"/>
      <c r="O5116" s="17"/>
      <c r="P5116" s="17"/>
      <c r="Q5116" s="17"/>
      <c r="R5116" s="4"/>
    </row>
    <row r="5117" spans="1:18" x14ac:dyDescent="0.25">
      <c r="A5117" s="10">
        <v>45871.208333333336</v>
      </c>
      <c r="B5117" s="5">
        <v>45871</v>
      </c>
      <c r="C5117" s="6">
        <v>53759.649562717015</v>
      </c>
      <c r="D5117" s="6">
        <v>5419.4043136935761</v>
      </c>
      <c r="E5117" s="6">
        <v>40433</v>
      </c>
      <c r="F5117" s="34">
        <f t="shared" si="316"/>
        <v>10.080802902874577</v>
      </c>
      <c r="G5117" s="16">
        <f t="shared" si="317"/>
        <v>13.403418775983914</v>
      </c>
      <c r="H5117" s="6">
        <f t="shared" si="318"/>
        <v>-678.04706325954885</v>
      </c>
      <c r="I5117" s="16">
        <f t="shared" si="319"/>
        <v>-11.120171713421135</v>
      </c>
      <c r="J5117" s="10"/>
      <c r="N5117" s="4"/>
      <c r="O5117" s="17"/>
      <c r="P5117" s="17"/>
      <c r="Q5117" s="17"/>
      <c r="R5117" s="4"/>
    </row>
    <row r="5118" spans="1:18" x14ac:dyDescent="0.25">
      <c r="A5118" s="10">
        <v>45871.25</v>
      </c>
      <c r="B5118" s="5">
        <v>45871</v>
      </c>
      <c r="C5118" s="6">
        <v>52892.654765624997</v>
      </c>
      <c r="D5118" s="6">
        <v>4801.5889236111107</v>
      </c>
      <c r="E5118" s="6">
        <v>40433</v>
      </c>
      <c r="F5118" s="34">
        <f t="shared" si="316"/>
        <v>9.0779881344350102</v>
      </c>
      <c r="G5118" s="16">
        <f t="shared" si="317"/>
        <v>11.875420878023176</v>
      </c>
      <c r="H5118" s="6">
        <f t="shared" si="318"/>
        <v>-617.81539008246546</v>
      </c>
      <c r="I5118" s="16">
        <f t="shared" si="319"/>
        <v>-11.400060861327313</v>
      </c>
      <c r="J5118" s="10"/>
      <c r="N5118" s="4"/>
      <c r="O5118" s="17"/>
      <c r="P5118" s="17"/>
      <c r="Q5118" s="17"/>
      <c r="R5118" s="4"/>
    </row>
    <row r="5119" spans="1:18" x14ac:dyDescent="0.25">
      <c r="A5119" s="10">
        <v>45871.291666666664</v>
      </c>
      <c r="B5119" s="5">
        <v>45871</v>
      </c>
      <c r="C5119" s="6">
        <v>52513.244105902777</v>
      </c>
      <c r="D5119" s="6">
        <v>3582.018116590712</v>
      </c>
      <c r="E5119" s="6">
        <v>40433</v>
      </c>
      <c r="F5119" s="34">
        <f t="shared" si="316"/>
        <v>6.8211708828479587</v>
      </c>
      <c r="G5119" s="16">
        <f t="shared" si="317"/>
        <v>8.8591450463500401</v>
      </c>
      <c r="H5119" s="6">
        <f t="shared" si="318"/>
        <v>-1219.5708070203987</v>
      </c>
      <c r="I5119" s="16">
        <f t="shared" si="319"/>
        <v>-25.399317318134791</v>
      </c>
      <c r="J5119" s="10"/>
      <c r="N5119" s="4"/>
      <c r="O5119" s="17"/>
      <c r="P5119" s="17"/>
      <c r="Q5119" s="17"/>
      <c r="R5119" s="4"/>
    </row>
    <row r="5120" spans="1:18" x14ac:dyDescent="0.25">
      <c r="A5120" s="10">
        <v>45871.333333333336</v>
      </c>
      <c r="B5120" s="5">
        <v>45871</v>
      </c>
      <c r="C5120" s="6">
        <v>53625.923374565973</v>
      </c>
      <c r="D5120" s="6">
        <v>2578.6700957573785</v>
      </c>
      <c r="E5120" s="6">
        <v>40433</v>
      </c>
      <c r="F5120" s="34">
        <f t="shared" si="316"/>
        <v>4.8086260030356991</v>
      </c>
      <c r="G5120" s="16">
        <f t="shared" si="317"/>
        <v>6.3776373154536605</v>
      </c>
      <c r="H5120" s="6">
        <f t="shared" si="318"/>
        <v>-1003.3480208333335</v>
      </c>
      <c r="I5120" s="16">
        <f t="shared" si="319"/>
        <v>-28.010690850114923</v>
      </c>
      <c r="J5120" s="10"/>
      <c r="N5120" s="4"/>
      <c r="O5120" s="17"/>
      <c r="P5120" s="17"/>
      <c r="Q5120" s="17"/>
      <c r="R5120" s="4"/>
    </row>
    <row r="5121" spans="1:18" x14ac:dyDescent="0.25">
      <c r="A5121" s="10">
        <v>45871.375</v>
      </c>
      <c r="B5121" s="5">
        <v>45871</v>
      </c>
      <c r="C5121" s="6">
        <v>59648.626996527775</v>
      </c>
      <c r="D5121" s="6">
        <v>1624.1053397623698</v>
      </c>
      <c r="E5121" s="6">
        <v>40433</v>
      </c>
      <c r="F5121" s="34">
        <f t="shared" si="316"/>
        <v>2.7227874664355829</v>
      </c>
      <c r="G5121" s="16">
        <f t="shared" si="317"/>
        <v>4.0167816876372511</v>
      </c>
      <c r="H5121" s="6">
        <f t="shared" si="318"/>
        <v>-954.56475599500868</v>
      </c>
      <c r="I5121" s="16">
        <f t="shared" si="319"/>
        <v>-37.017715355117744</v>
      </c>
      <c r="J5121" s="10"/>
      <c r="N5121" s="4"/>
      <c r="O5121" s="17"/>
      <c r="P5121" s="17"/>
      <c r="Q5121" s="17"/>
      <c r="R5121" s="4"/>
    </row>
    <row r="5122" spans="1:18" x14ac:dyDescent="0.25">
      <c r="A5122" s="10">
        <v>45871.416666666664</v>
      </c>
      <c r="B5122" s="5">
        <v>45871</v>
      </c>
      <c r="C5122" s="6">
        <v>65598.176538628468</v>
      </c>
      <c r="D5122" s="6">
        <v>1189.4346043565538</v>
      </c>
      <c r="E5122" s="6">
        <v>40433</v>
      </c>
      <c r="F5122" s="34">
        <f t="shared" si="316"/>
        <v>1.813212907916941</v>
      </c>
      <c r="G5122" s="16">
        <f t="shared" si="317"/>
        <v>2.9417421520949567</v>
      </c>
      <c r="H5122" s="6">
        <f t="shared" si="318"/>
        <v>-434.670735405816</v>
      </c>
      <c r="I5122" s="16">
        <f t="shared" si="319"/>
        <v>-26.763703361101854</v>
      </c>
      <c r="J5122" s="10"/>
      <c r="N5122" s="4"/>
      <c r="O5122" s="17"/>
      <c r="P5122" s="17"/>
      <c r="Q5122" s="17"/>
      <c r="R5122" s="4"/>
    </row>
    <row r="5123" spans="1:18" x14ac:dyDescent="0.25">
      <c r="A5123" s="10">
        <v>45871.458333333336</v>
      </c>
      <c r="B5123" s="5">
        <v>45871</v>
      </c>
      <c r="C5123" s="6">
        <v>68050.329275173615</v>
      </c>
      <c r="D5123" s="6">
        <v>1027.5011855061848</v>
      </c>
      <c r="E5123" s="6">
        <v>40433</v>
      </c>
      <c r="F5123" s="34">
        <f t="shared" ref="F5123:F5186" si="320">D5123/C5123*100</f>
        <v>1.5099136131308064</v>
      </c>
      <c r="G5123" s="16">
        <f t="shared" ref="G5123:G5186" si="321">D5123/E5123*100</f>
        <v>2.5412439974926047</v>
      </c>
      <c r="H5123" s="6">
        <f t="shared" si="318"/>
        <v>-161.93341885036898</v>
      </c>
      <c r="I5123" s="16">
        <f t="shared" si="319"/>
        <v>-13.614318791235252</v>
      </c>
      <c r="J5123" s="10"/>
      <c r="N5123" s="4"/>
      <c r="O5123" s="17"/>
      <c r="P5123" s="17"/>
      <c r="Q5123" s="17"/>
      <c r="R5123" s="4"/>
    </row>
    <row r="5124" spans="1:18" x14ac:dyDescent="0.25">
      <c r="A5124" s="10">
        <v>45871.5</v>
      </c>
      <c r="B5124" s="5">
        <v>45871</v>
      </c>
      <c r="C5124" s="6">
        <v>69747.287226562505</v>
      </c>
      <c r="D5124" s="6">
        <v>1121.945516764323</v>
      </c>
      <c r="E5124" s="6">
        <v>40433</v>
      </c>
      <c r="F5124" s="34">
        <f t="shared" si="320"/>
        <v>1.6085866008234397</v>
      </c>
      <c r="G5124" s="16">
        <f t="shared" si="321"/>
        <v>2.7748262972431501</v>
      </c>
      <c r="H5124" s="6">
        <f t="shared" ref="H5124:H5187" si="322">D5124-D5123</f>
        <v>94.444331258138163</v>
      </c>
      <c r="I5124" s="16">
        <f t="shared" ref="I5124:I5187" si="323">H5124/D5123*100</f>
        <v>9.1916518044318778</v>
      </c>
      <c r="J5124" s="10"/>
      <c r="N5124" s="4"/>
      <c r="O5124" s="17"/>
      <c r="P5124" s="17"/>
      <c r="Q5124" s="17"/>
      <c r="R5124" s="4"/>
    </row>
    <row r="5125" spans="1:18" x14ac:dyDescent="0.25">
      <c r="A5125" s="10">
        <v>45871.541666666664</v>
      </c>
      <c r="B5125" s="5">
        <v>45871</v>
      </c>
      <c r="C5125" s="6">
        <v>71839.227526041665</v>
      </c>
      <c r="D5125" s="6">
        <v>1207.8652893066405</v>
      </c>
      <c r="E5125" s="6">
        <v>40433</v>
      </c>
      <c r="F5125" s="34">
        <f t="shared" si="320"/>
        <v>1.6813450407283266</v>
      </c>
      <c r="G5125" s="16">
        <f t="shared" si="321"/>
        <v>2.9873254255351829</v>
      </c>
      <c r="H5125" s="6">
        <f t="shared" si="322"/>
        <v>85.91977254231756</v>
      </c>
      <c r="I5125" s="16">
        <f t="shared" si="323"/>
        <v>7.6581056083818693</v>
      </c>
      <c r="J5125" s="10"/>
      <c r="N5125" s="4"/>
      <c r="O5125" s="17"/>
      <c r="P5125" s="17"/>
      <c r="Q5125" s="17"/>
      <c r="R5125" s="4"/>
    </row>
    <row r="5126" spans="1:18" x14ac:dyDescent="0.25">
      <c r="A5126" s="10">
        <v>45871.583333333336</v>
      </c>
      <c r="B5126" s="5">
        <v>45871</v>
      </c>
      <c r="C5126" s="6">
        <v>73268.410781250001</v>
      </c>
      <c r="D5126" s="6">
        <v>1082.2349340142143</v>
      </c>
      <c r="E5126" s="6">
        <v>40433</v>
      </c>
      <c r="F5126" s="34">
        <f t="shared" si="320"/>
        <v>1.4770825823496192</v>
      </c>
      <c r="G5126" s="16">
        <f t="shared" si="321"/>
        <v>2.6766129993179195</v>
      </c>
      <c r="H5126" s="6">
        <f t="shared" si="322"/>
        <v>-125.6303552924262</v>
      </c>
      <c r="I5126" s="16">
        <f t="shared" si="323"/>
        <v>-10.401023723808033</v>
      </c>
      <c r="J5126" s="10"/>
      <c r="N5126" s="4"/>
      <c r="O5126" s="17"/>
      <c r="P5126" s="17"/>
      <c r="Q5126" s="17"/>
      <c r="R5126" s="4"/>
    </row>
    <row r="5127" spans="1:18" x14ac:dyDescent="0.25">
      <c r="A5127" s="10">
        <v>45871.625</v>
      </c>
      <c r="B5127" s="5">
        <v>45871</v>
      </c>
      <c r="C5127" s="6">
        <v>74044.767278645828</v>
      </c>
      <c r="D5127" s="6">
        <v>1527.647618408203</v>
      </c>
      <c r="E5127" s="6">
        <v>40433</v>
      </c>
      <c r="F5127" s="34">
        <f t="shared" si="320"/>
        <v>2.0631405493643435</v>
      </c>
      <c r="G5127" s="16">
        <f t="shared" si="321"/>
        <v>3.7782198165068213</v>
      </c>
      <c r="H5127" s="6">
        <f t="shared" si="322"/>
        <v>445.41268439398868</v>
      </c>
      <c r="I5127" s="16">
        <f t="shared" si="323"/>
        <v>41.156746136614601</v>
      </c>
      <c r="J5127" s="10"/>
      <c r="N5127" s="4"/>
      <c r="O5127" s="17"/>
      <c r="P5127" s="17"/>
      <c r="Q5127" s="17"/>
      <c r="R5127" s="4"/>
    </row>
    <row r="5128" spans="1:18" x14ac:dyDescent="0.25">
      <c r="A5128" s="10">
        <v>45871.666666666664</v>
      </c>
      <c r="B5128" s="5">
        <v>45871</v>
      </c>
      <c r="C5128" s="6">
        <v>74484.401584201391</v>
      </c>
      <c r="D5128" s="6">
        <v>3720.1430635579427</v>
      </c>
      <c r="E5128" s="6">
        <v>40433</v>
      </c>
      <c r="F5128" s="34">
        <f t="shared" si="320"/>
        <v>4.9945263497250254</v>
      </c>
      <c r="G5128" s="16">
        <f t="shared" si="321"/>
        <v>9.2007594379787374</v>
      </c>
      <c r="H5128" s="6">
        <f t="shared" si="322"/>
        <v>2192.4954451497397</v>
      </c>
      <c r="I5128" s="16">
        <f t="shared" si="323"/>
        <v>143.52102007885188</v>
      </c>
      <c r="J5128" s="10"/>
      <c r="N5128" s="4"/>
      <c r="O5128" s="17"/>
      <c r="P5128" s="17"/>
      <c r="Q5128" s="17"/>
      <c r="R5128" s="4"/>
    </row>
    <row r="5129" spans="1:18" x14ac:dyDescent="0.25">
      <c r="A5129" s="10">
        <v>45871.708333333336</v>
      </c>
      <c r="B5129" s="5">
        <v>45871</v>
      </c>
      <c r="C5129" s="6">
        <v>75403.942986111113</v>
      </c>
      <c r="D5129" s="6">
        <v>5350.9800493706598</v>
      </c>
      <c r="E5129" s="6">
        <v>40433</v>
      </c>
      <c r="F5129" s="34">
        <f t="shared" si="320"/>
        <v>7.0964194145076389</v>
      </c>
      <c r="G5129" s="16">
        <f t="shared" si="321"/>
        <v>13.234190016498056</v>
      </c>
      <c r="H5129" s="6">
        <f t="shared" si="322"/>
        <v>1630.8369858127171</v>
      </c>
      <c r="I5129" s="16">
        <f t="shared" si="323"/>
        <v>43.838017999581595</v>
      </c>
      <c r="J5129" s="10"/>
      <c r="N5129" s="4"/>
      <c r="O5129" s="17"/>
      <c r="P5129" s="17"/>
      <c r="Q5129" s="17"/>
      <c r="R5129" s="4"/>
    </row>
    <row r="5130" spans="1:18" x14ac:dyDescent="0.25">
      <c r="A5130" s="10">
        <v>45871.75</v>
      </c>
      <c r="B5130" s="5">
        <v>45871</v>
      </c>
      <c r="C5130" s="6">
        <v>74905.260633680562</v>
      </c>
      <c r="D5130" s="6">
        <v>6396.7057042100696</v>
      </c>
      <c r="E5130" s="6">
        <v>40433</v>
      </c>
      <c r="F5130" s="34">
        <f t="shared" si="320"/>
        <v>8.539728251521284</v>
      </c>
      <c r="G5130" s="16">
        <f t="shared" si="321"/>
        <v>15.820507269334627</v>
      </c>
      <c r="H5130" s="6">
        <f t="shared" si="322"/>
        <v>1045.7256548394098</v>
      </c>
      <c r="I5130" s="16">
        <f t="shared" si="323"/>
        <v>19.542693958696404</v>
      </c>
      <c r="J5130" s="10"/>
      <c r="N5130" s="4"/>
      <c r="O5130" s="17"/>
      <c r="P5130" s="17"/>
      <c r="Q5130" s="17"/>
      <c r="R5130" s="4"/>
    </row>
    <row r="5131" spans="1:18" x14ac:dyDescent="0.25">
      <c r="A5131" s="10">
        <v>45871.791666666664</v>
      </c>
      <c r="B5131" s="5">
        <v>45871</v>
      </c>
      <c r="C5131" s="6">
        <v>73448.196180555562</v>
      </c>
      <c r="D5131" s="6">
        <v>7011.8384054904518</v>
      </c>
      <c r="E5131" s="6">
        <v>40433</v>
      </c>
      <c r="F5131" s="34">
        <f t="shared" si="320"/>
        <v>9.546644805617083</v>
      </c>
      <c r="G5131" s="16">
        <f t="shared" si="321"/>
        <v>17.341870268074224</v>
      </c>
      <c r="H5131" s="6">
        <f t="shared" si="322"/>
        <v>615.13270128038221</v>
      </c>
      <c r="I5131" s="16">
        <f t="shared" si="323"/>
        <v>9.6163983419703847</v>
      </c>
      <c r="J5131" s="10"/>
      <c r="N5131" s="4"/>
      <c r="O5131" s="17"/>
      <c r="P5131" s="17"/>
      <c r="Q5131" s="17"/>
      <c r="R5131" s="4"/>
    </row>
    <row r="5132" spans="1:18" x14ac:dyDescent="0.25">
      <c r="A5132" s="10">
        <v>45871.833333333336</v>
      </c>
      <c r="B5132" s="5">
        <v>45871</v>
      </c>
      <c r="C5132" s="6">
        <v>71226.132723524308</v>
      </c>
      <c r="D5132" s="6">
        <v>8509.1699761284726</v>
      </c>
      <c r="E5132" s="6">
        <v>40433</v>
      </c>
      <c r="F5132" s="34">
        <f t="shared" si="320"/>
        <v>11.946696599628938</v>
      </c>
      <c r="G5132" s="16">
        <f t="shared" si="321"/>
        <v>21.045111607173528</v>
      </c>
      <c r="H5132" s="6">
        <f t="shared" si="322"/>
        <v>1497.3315706380208</v>
      </c>
      <c r="I5132" s="16">
        <f t="shared" si="323"/>
        <v>21.354336538411541</v>
      </c>
      <c r="J5132" s="10"/>
      <c r="N5132" s="4"/>
      <c r="O5132" s="17"/>
      <c r="P5132" s="17"/>
      <c r="Q5132" s="17"/>
      <c r="R5132" s="4"/>
    </row>
    <row r="5133" spans="1:18" x14ac:dyDescent="0.25">
      <c r="A5133" s="10">
        <v>45871.875</v>
      </c>
      <c r="B5133" s="5">
        <v>45871</v>
      </c>
      <c r="C5133" s="6">
        <v>68812.588615451386</v>
      </c>
      <c r="D5133" s="6">
        <v>10204.851959635416</v>
      </c>
      <c r="E5133" s="6">
        <v>40433</v>
      </c>
      <c r="F5133" s="34">
        <f t="shared" si="320"/>
        <v>14.829920171530922</v>
      </c>
      <c r="G5133" s="16">
        <f t="shared" si="321"/>
        <v>25.238918605187386</v>
      </c>
      <c r="H5133" s="6">
        <f t="shared" si="322"/>
        <v>1695.6819835069437</v>
      </c>
      <c r="I5133" s="16">
        <f t="shared" si="323"/>
        <v>19.927701388783987</v>
      </c>
      <c r="J5133" s="10"/>
      <c r="N5133" s="4"/>
      <c r="O5133" s="17"/>
      <c r="P5133" s="17"/>
      <c r="Q5133" s="17"/>
      <c r="R5133" s="4"/>
    </row>
    <row r="5134" spans="1:18" x14ac:dyDescent="0.25">
      <c r="A5134" s="10">
        <v>45871.916666666664</v>
      </c>
      <c r="B5134" s="5">
        <v>45871</v>
      </c>
      <c r="C5134" s="6">
        <v>67365.535221354163</v>
      </c>
      <c r="D5134" s="6">
        <v>10600.866844618056</v>
      </c>
      <c r="E5134" s="6">
        <v>40433</v>
      </c>
      <c r="F5134" s="34">
        <f t="shared" si="320"/>
        <v>15.736335812942064</v>
      </c>
      <c r="G5134" s="16">
        <f t="shared" si="321"/>
        <v>26.218353435604719</v>
      </c>
      <c r="H5134" s="6">
        <f t="shared" si="322"/>
        <v>396.01488498264007</v>
      </c>
      <c r="I5134" s="16">
        <f t="shared" si="323"/>
        <v>3.8806529144082584</v>
      </c>
      <c r="J5134" s="10"/>
      <c r="N5134" s="4"/>
      <c r="O5134" s="17"/>
      <c r="P5134" s="17"/>
      <c r="Q5134" s="17"/>
      <c r="R5134" s="4"/>
    </row>
    <row r="5135" spans="1:18" x14ac:dyDescent="0.25">
      <c r="A5135" s="10">
        <v>45871.958333333336</v>
      </c>
      <c r="B5135" s="5">
        <v>45871</v>
      </c>
      <c r="C5135" s="6">
        <v>64183.676671006942</v>
      </c>
      <c r="D5135" s="6">
        <v>10413.523639865451</v>
      </c>
      <c r="E5135" s="6">
        <v>40433</v>
      </c>
      <c r="F5135" s="34">
        <f t="shared" si="320"/>
        <v>16.224567023860519</v>
      </c>
      <c r="G5135" s="16">
        <f t="shared" si="321"/>
        <v>25.755011104457871</v>
      </c>
      <c r="H5135" s="6">
        <f t="shared" si="322"/>
        <v>-187.34320475260574</v>
      </c>
      <c r="I5135" s="16">
        <f t="shared" si="323"/>
        <v>-1.76724420274855</v>
      </c>
      <c r="J5135" s="10"/>
      <c r="N5135" s="4"/>
      <c r="O5135" s="17"/>
      <c r="P5135" s="17"/>
      <c r="Q5135" s="17"/>
      <c r="R5135" s="4"/>
    </row>
    <row r="5136" spans="1:18" x14ac:dyDescent="0.25">
      <c r="A5136" s="10">
        <v>45872</v>
      </c>
      <c r="B5136" s="5">
        <v>45872</v>
      </c>
      <c r="C5136" s="6">
        <v>61190.848976779511</v>
      </c>
      <c r="D5136" s="6">
        <v>10662.264877658421</v>
      </c>
      <c r="E5136" s="6">
        <v>40433</v>
      </c>
      <c r="F5136" s="34">
        <f t="shared" si="320"/>
        <v>17.424606874966713</v>
      </c>
      <c r="G5136" s="16">
        <f t="shared" si="321"/>
        <v>26.370204727965824</v>
      </c>
      <c r="H5136" s="6">
        <f t="shared" si="322"/>
        <v>248.74123779297042</v>
      </c>
      <c r="I5136" s="16">
        <f t="shared" si="323"/>
        <v>2.3886366075045884</v>
      </c>
      <c r="J5136" s="10"/>
      <c r="N5136" s="4"/>
      <c r="O5136" s="17"/>
      <c r="P5136" s="17"/>
      <c r="Q5136" s="17"/>
      <c r="R5136" s="4"/>
    </row>
    <row r="5137" spans="1:18" x14ac:dyDescent="0.25">
      <c r="A5137" s="10">
        <v>45872.041666666664</v>
      </c>
      <c r="B5137" s="5">
        <v>45872</v>
      </c>
      <c r="C5137" s="6">
        <v>58143.930021701388</v>
      </c>
      <c r="D5137" s="6">
        <v>11419.464378255208</v>
      </c>
      <c r="E5137" s="6">
        <v>40433</v>
      </c>
      <c r="F5137" s="34">
        <f t="shared" si="320"/>
        <v>19.639994018280252</v>
      </c>
      <c r="G5137" s="16">
        <f t="shared" si="321"/>
        <v>28.242931215233124</v>
      </c>
      <c r="H5137" s="6">
        <f t="shared" si="322"/>
        <v>757.1995005967874</v>
      </c>
      <c r="I5137" s="16">
        <f t="shared" si="323"/>
        <v>7.1016759505141716</v>
      </c>
      <c r="J5137" s="10"/>
      <c r="N5137" s="4"/>
      <c r="O5137" s="17"/>
      <c r="P5137" s="17"/>
      <c r="Q5137" s="17"/>
      <c r="R5137" s="4"/>
    </row>
    <row r="5138" spans="1:18" x14ac:dyDescent="0.25">
      <c r="A5138" s="10">
        <v>45872.083333333336</v>
      </c>
      <c r="B5138" s="5">
        <v>45872</v>
      </c>
      <c r="C5138" s="6">
        <v>55667.368378906249</v>
      </c>
      <c r="D5138" s="6">
        <v>11558.726171875</v>
      </c>
      <c r="E5138" s="6">
        <v>40433</v>
      </c>
      <c r="F5138" s="34">
        <f t="shared" si="320"/>
        <v>20.763917010050161</v>
      </c>
      <c r="G5138" s="16">
        <f t="shared" si="321"/>
        <v>28.587357287055127</v>
      </c>
      <c r="H5138" s="6">
        <f t="shared" si="322"/>
        <v>139.26179361979121</v>
      </c>
      <c r="I5138" s="16">
        <f t="shared" si="323"/>
        <v>1.2195124833085136</v>
      </c>
      <c r="J5138" s="10"/>
      <c r="N5138" s="4"/>
      <c r="O5138" s="17"/>
      <c r="P5138" s="17"/>
      <c r="Q5138" s="17"/>
      <c r="R5138" s="4"/>
    </row>
    <row r="5139" spans="1:18" x14ac:dyDescent="0.25">
      <c r="A5139" s="10">
        <v>45872.125</v>
      </c>
      <c r="B5139" s="5">
        <v>45872</v>
      </c>
      <c r="C5139" s="6">
        <v>53626.249726562499</v>
      </c>
      <c r="D5139" s="6">
        <v>11197.286851942274</v>
      </c>
      <c r="E5139" s="6">
        <v>40433</v>
      </c>
      <c r="F5139" s="34">
        <f t="shared" si="320"/>
        <v>20.880234789933411</v>
      </c>
      <c r="G5139" s="16">
        <f t="shared" si="321"/>
        <v>27.693435688527373</v>
      </c>
      <c r="H5139" s="6">
        <f t="shared" si="322"/>
        <v>-361.43931993272599</v>
      </c>
      <c r="I5139" s="16">
        <f t="shared" si="323"/>
        <v>-3.1269822864407826</v>
      </c>
      <c r="J5139" s="10"/>
      <c r="N5139" s="4"/>
      <c r="O5139" s="17"/>
      <c r="P5139" s="17"/>
      <c r="Q5139" s="17"/>
      <c r="R5139" s="4"/>
    </row>
    <row r="5140" spans="1:18" x14ac:dyDescent="0.25">
      <c r="A5140" s="10">
        <v>45872.166666666664</v>
      </c>
      <c r="B5140" s="5">
        <v>45872</v>
      </c>
      <c r="C5140" s="6">
        <v>52598.980375434025</v>
      </c>
      <c r="D5140" s="6">
        <v>10600.778374565973</v>
      </c>
      <c r="E5140" s="6">
        <v>40433</v>
      </c>
      <c r="F5140" s="34">
        <f t="shared" si="320"/>
        <v>20.153961728727712</v>
      </c>
      <c r="G5140" s="16">
        <f t="shared" si="321"/>
        <v>26.218134629055406</v>
      </c>
      <c r="H5140" s="6">
        <f t="shared" si="322"/>
        <v>-596.50847737630102</v>
      </c>
      <c r="I5140" s="16">
        <f t="shared" si="323"/>
        <v>-5.3272590518017413</v>
      </c>
      <c r="J5140" s="10"/>
      <c r="N5140" s="4"/>
      <c r="O5140" s="17"/>
      <c r="P5140" s="17"/>
      <c r="Q5140" s="17"/>
      <c r="R5140" s="4"/>
    </row>
    <row r="5141" spans="1:18" x14ac:dyDescent="0.25">
      <c r="A5141" s="10">
        <v>45872.208333333336</v>
      </c>
      <c r="B5141" s="5">
        <v>45872</v>
      </c>
      <c r="C5141" s="6">
        <v>51656.228483072919</v>
      </c>
      <c r="D5141" s="6">
        <v>10134.677607421874</v>
      </c>
      <c r="E5141" s="6">
        <v>40433</v>
      </c>
      <c r="F5141" s="34">
        <f t="shared" si="320"/>
        <v>19.61946875533679</v>
      </c>
      <c r="G5141" s="16">
        <f t="shared" si="321"/>
        <v>25.065361480527969</v>
      </c>
      <c r="H5141" s="6">
        <f t="shared" si="322"/>
        <v>-466.10076714409843</v>
      </c>
      <c r="I5141" s="16">
        <f t="shared" si="323"/>
        <v>-4.3968541806552199</v>
      </c>
      <c r="J5141" s="10"/>
      <c r="N5141" s="4"/>
      <c r="O5141" s="17"/>
      <c r="P5141" s="17"/>
      <c r="Q5141" s="17"/>
      <c r="R5141" s="4"/>
    </row>
    <row r="5142" spans="1:18" x14ac:dyDescent="0.25">
      <c r="A5142" s="10">
        <v>45872.25</v>
      </c>
      <c r="B5142" s="5">
        <v>45872</v>
      </c>
      <c r="C5142" s="6">
        <v>51219.441855468751</v>
      </c>
      <c r="D5142" s="6">
        <v>9614.7965766059024</v>
      </c>
      <c r="E5142" s="6">
        <v>40433</v>
      </c>
      <c r="F5142" s="34">
        <f t="shared" si="320"/>
        <v>18.771771476419008</v>
      </c>
      <c r="G5142" s="16">
        <f t="shared" si="321"/>
        <v>23.779577514915793</v>
      </c>
      <c r="H5142" s="6">
        <f t="shared" si="322"/>
        <v>-519.88103081597183</v>
      </c>
      <c r="I5142" s="16">
        <f t="shared" si="323"/>
        <v>-5.1297244071705856</v>
      </c>
      <c r="J5142" s="10"/>
      <c r="N5142" s="4"/>
      <c r="O5142" s="17"/>
      <c r="P5142" s="17"/>
      <c r="Q5142" s="17"/>
      <c r="R5142" s="4"/>
    </row>
    <row r="5143" spans="1:18" x14ac:dyDescent="0.25">
      <c r="A5143" s="10">
        <v>45872.291666666664</v>
      </c>
      <c r="B5143" s="5">
        <v>45872</v>
      </c>
      <c r="C5143" s="6">
        <v>50982.980447048612</v>
      </c>
      <c r="D5143" s="6">
        <v>9049.3990310329864</v>
      </c>
      <c r="E5143" s="6">
        <v>40433</v>
      </c>
      <c r="F5143" s="34">
        <f t="shared" si="320"/>
        <v>17.749843088188566</v>
      </c>
      <c r="G5143" s="16">
        <f t="shared" si="321"/>
        <v>22.381220861753977</v>
      </c>
      <c r="H5143" s="6">
        <f t="shared" si="322"/>
        <v>-565.39754557291599</v>
      </c>
      <c r="I5143" s="16">
        <f t="shared" si="323"/>
        <v>-5.8804941016495818</v>
      </c>
      <c r="J5143" s="10"/>
      <c r="N5143" s="4"/>
      <c r="O5143" s="17"/>
      <c r="P5143" s="17"/>
      <c r="Q5143" s="17"/>
      <c r="R5143" s="4"/>
    </row>
    <row r="5144" spans="1:18" x14ac:dyDescent="0.25">
      <c r="A5144" s="10">
        <v>45872.333333333336</v>
      </c>
      <c r="B5144" s="5">
        <v>45872</v>
      </c>
      <c r="C5144" s="6">
        <v>51798.480870225692</v>
      </c>
      <c r="D5144" s="6">
        <v>10629.114913194444</v>
      </c>
      <c r="E5144" s="6">
        <v>40433</v>
      </c>
      <c r="F5144" s="34">
        <f t="shared" si="320"/>
        <v>20.520128649765425</v>
      </c>
      <c r="G5144" s="16">
        <f t="shared" si="321"/>
        <v>26.288217330384693</v>
      </c>
      <c r="H5144" s="6">
        <f t="shared" si="322"/>
        <v>1579.7158821614576</v>
      </c>
      <c r="I5144" s="16">
        <f t="shared" si="323"/>
        <v>17.456583323866685</v>
      </c>
      <c r="J5144" s="10"/>
      <c r="N5144" s="4"/>
      <c r="O5144" s="17"/>
      <c r="P5144" s="17"/>
      <c r="Q5144" s="17"/>
      <c r="R5144" s="4"/>
    </row>
    <row r="5145" spans="1:18" x14ac:dyDescent="0.25">
      <c r="A5145" s="10">
        <v>45872.375</v>
      </c>
      <c r="B5145" s="5">
        <v>45872</v>
      </c>
      <c r="C5145" s="6">
        <v>57412.463591579864</v>
      </c>
      <c r="D5145" s="6">
        <v>9813.9185731336802</v>
      </c>
      <c r="E5145" s="6">
        <v>40433</v>
      </c>
      <c r="F5145" s="34">
        <f t="shared" si="320"/>
        <v>17.09370746210757</v>
      </c>
      <c r="G5145" s="16">
        <f t="shared" si="321"/>
        <v>24.272051475610716</v>
      </c>
      <c r="H5145" s="6">
        <f t="shared" si="322"/>
        <v>-815.19634006076376</v>
      </c>
      <c r="I5145" s="16">
        <f t="shared" si="323"/>
        <v>-7.6694658653922385</v>
      </c>
      <c r="J5145" s="10"/>
      <c r="N5145" s="4"/>
      <c r="O5145" s="17"/>
      <c r="P5145" s="17"/>
      <c r="Q5145" s="17"/>
      <c r="R5145" s="4"/>
    </row>
    <row r="5146" spans="1:18" x14ac:dyDescent="0.25">
      <c r="A5146" s="10">
        <v>45872.416666666664</v>
      </c>
      <c r="B5146" s="5">
        <v>45872</v>
      </c>
      <c r="C5146" s="6">
        <v>61285.975154079861</v>
      </c>
      <c r="D5146" s="6">
        <v>9208.7727658420135</v>
      </c>
      <c r="E5146" s="6">
        <v>40433</v>
      </c>
      <c r="F5146" s="34">
        <f t="shared" si="320"/>
        <v>15.025905588823738</v>
      </c>
      <c r="G5146" s="16">
        <f t="shared" si="321"/>
        <v>22.775388335869248</v>
      </c>
      <c r="H5146" s="6">
        <f t="shared" si="322"/>
        <v>-605.14580729166664</v>
      </c>
      <c r="I5146" s="16">
        <f t="shared" si="323"/>
        <v>-6.1661995948111645</v>
      </c>
      <c r="J5146" s="10"/>
      <c r="N5146" s="4"/>
      <c r="O5146" s="17"/>
      <c r="P5146" s="17"/>
      <c r="Q5146" s="17"/>
      <c r="R5146" s="4"/>
    </row>
    <row r="5147" spans="1:18" x14ac:dyDescent="0.25">
      <c r="A5147" s="10">
        <v>45872.458333333336</v>
      </c>
      <c r="B5147" s="5">
        <v>45872</v>
      </c>
      <c r="C5147" s="6">
        <v>64664.369440104165</v>
      </c>
      <c r="D5147" s="6">
        <v>9786.7656976996532</v>
      </c>
      <c r="E5147" s="6">
        <v>40433</v>
      </c>
      <c r="F5147" s="34">
        <f t="shared" si="320"/>
        <v>15.134711406665327</v>
      </c>
      <c r="G5147" s="16">
        <f t="shared" si="321"/>
        <v>24.204896242424883</v>
      </c>
      <c r="H5147" s="6">
        <f t="shared" si="322"/>
        <v>577.99293185763963</v>
      </c>
      <c r="I5147" s="16">
        <f t="shared" si="323"/>
        <v>6.2765467946128677</v>
      </c>
      <c r="J5147" s="10"/>
      <c r="N5147" s="4"/>
      <c r="O5147" s="17"/>
      <c r="P5147" s="17"/>
      <c r="Q5147" s="17"/>
      <c r="R5147" s="4"/>
    </row>
    <row r="5148" spans="1:18" x14ac:dyDescent="0.25">
      <c r="A5148" s="10">
        <v>45872.5</v>
      </c>
      <c r="B5148" s="5">
        <v>45872</v>
      </c>
      <c r="C5148" s="6">
        <v>68262.903333333335</v>
      </c>
      <c r="D5148" s="6">
        <v>12022.655246310764</v>
      </c>
      <c r="E5148" s="6">
        <v>40433</v>
      </c>
      <c r="F5148" s="34">
        <f t="shared" si="320"/>
        <v>17.612282307424216</v>
      </c>
      <c r="G5148" s="16">
        <f t="shared" si="321"/>
        <v>29.734759345857999</v>
      </c>
      <c r="H5148" s="6">
        <f t="shared" si="322"/>
        <v>2235.8895486111105</v>
      </c>
      <c r="I5148" s="16">
        <f t="shared" si="323"/>
        <v>22.846051675035493</v>
      </c>
      <c r="J5148" s="10"/>
      <c r="N5148" s="4"/>
      <c r="O5148" s="17"/>
      <c r="P5148" s="17"/>
      <c r="Q5148" s="17"/>
      <c r="R5148" s="4"/>
    </row>
    <row r="5149" spans="1:18" x14ac:dyDescent="0.25">
      <c r="A5149" s="10">
        <v>45872.541666666664</v>
      </c>
      <c r="B5149" s="5">
        <v>45872</v>
      </c>
      <c r="C5149" s="6">
        <v>71826.170529513882</v>
      </c>
      <c r="D5149" s="6">
        <v>13061.770113932291</v>
      </c>
      <c r="E5149" s="6">
        <v>40433</v>
      </c>
      <c r="F5149" s="34">
        <f t="shared" si="320"/>
        <v>18.185252001657414</v>
      </c>
      <c r="G5149" s="16">
        <f t="shared" si="321"/>
        <v>32.304726619178126</v>
      </c>
      <c r="H5149" s="6">
        <f t="shared" si="322"/>
        <v>1039.1148676215271</v>
      </c>
      <c r="I5149" s="16">
        <f t="shared" si="323"/>
        <v>8.6429731730050801</v>
      </c>
      <c r="J5149" s="10"/>
      <c r="N5149" s="4"/>
      <c r="O5149" s="17"/>
      <c r="P5149" s="17"/>
      <c r="Q5149" s="17"/>
      <c r="R5149" s="4"/>
    </row>
    <row r="5150" spans="1:18" x14ac:dyDescent="0.25">
      <c r="A5150" s="10">
        <v>45872.583333333336</v>
      </c>
      <c r="B5150" s="5">
        <v>45872</v>
      </c>
      <c r="C5150" s="6">
        <v>73805.199631076393</v>
      </c>
      <c r="D5150" s="6">
        <v>10998.129019097221</v>
      </c>
      <c r="E5150" s="6">
        <v>40433</v>
      </c>
      <c r="F5150" s="34">
        <f t="shared" si="320"/>
        <v>14.901563946812161</v>
      </c>
      <c r="G5150" s="16">
        <f t="shared" si="321"/>
        <v>27.200873096473728</v>
      </c>
      <c r="H5150" s="6">
        <f t="shared" si="322"/>
        <v>-2063.6410948350695</v>
      </c>
      <c r="I5150" s="16">
        <f t="shared" si="323"/>
        <v>-15.799092135558979</v>
      </c>
      <c r="J5150" s="10"/>
      <c r="N5150" s="4"/>
      <c r="O5150" s="17"/>
      <c r="P5150" s="17"/>
      <c r="Q5150" s="17"/>
      <c r="R5150" s="4"/>
    </row>
    <row r="5151" spans="1:18" x14ac:dyDescent="0.25">
      <c r="A5151" s="10">
        <v>45872.625</v>
      </c>
      <c r="B5151" s="5">
        <v>45872</v>
      </c>
      <c r="C5151" s="6">
        <v>74088.831193576392</v>
      </c>
      <c r="D5151" s="6">
        <v>8389.2570046657984</v>
      </c>
      <c r="E5151" s="6">
        <v>40433</v>
      </c>
      <c r="F5151" s="34">
        <f t="shared" si="320"/>
        <v>11.323241127595436</v>
      </c>
      <c r="G5151" s="16">
        <f t="shared" si="321"/>
        <v>20.748539570810472</v>
      </c>
      <c r="H5151" s="6">
        <f t="shared" si="322"/>
        <v>-2608.8720144314229</v>
      </c>
      <c r="I5151" s="16">
        <f t="shared" si="323"/>
        <v>-23.721053007301158</v>
      </c>
      <c r="J5151" s="10"/>
      <c r="N5151" s="4"/>
      <c r="O5151" s="17"/>
      <c r="P5151" s="17"/>
      <c r="Q5151" s="17"/>
      <c r="R5151" s="4"/>
    </row>
    <row r="5152" spans="1:18" x14ac:dyDescent="0.25">
      <c r="A5152" s="10">
        <v>45872.666666666664</v>
      </c>
      <c r="B5152" s="5">
        <v>45872</v>
      </c>
      <c r="C5152" s="6">
        <v>75353.942825520833</v>
      </c>
      <c r="D5152" s="6">
        <v>9349.8760335286461</v>
      </c>
      <c r="E5152" s="6">
        <v>40433</v>
      </c>
      <c r="F5152" s="34">
        <f t="shared" si="320"/>
        <v>12.407945334961338</v>
      </c>
      <c r="G5152" s="16">
        <f t="shared" si="321"/>
        <v>23.124368791651982</v>
      </c>
      <c r="H5152" s="6">
        <f t="shared" si="322"/>
        <v>960.6190288628477</v>
      </c>
      <c r="I5152" s="16">
        <f t="shared" si="323"/>
        <v>11.450585294127794</v>
      </c>
      <c r="J5152" s="10"/>
      <c r="N5152" s="4"/>
      <c r="O5152" s="17"/>
      <c r="P5152" s="17"/>
      <c r="Q5152" s="17"/>
      <c r="R5152" s="4"/>
    </row>
    <row r="5153" spans="1:18" x14ac:dyDescent="0.25">
      <c r="A5153" s="10">
        <v>45872.708333333336</v>
      </c>
      <c r="B5153" s="5">
        <v>45872</v>
      </c>
      <c r="C5153" s="6">
        <v>76763.180611979173</v>
      </c>
      <c r="D5153" s="6">
        <v>9768.7038943142361</v>
      </c>
      <c r="E5153" s="6">
        <v>40433</v>
      </c>
      <c r="F5153" s="34">
        <f t="shared" si="320"/>
        <v>12.725767505248205</v>
      </c>
      <c r="G5153" s="16">
        <f t="shared" si="321"/>
        <v>24.160225296946148</v>
      </c>
      <c r="H5153" s="6">
        <f t="shared" si="322"/>
        <v>418.82786078559002</v>
      </c>
      <c r="I5153" s="16">
        <f t="shared" si="323"/>
        <v>4.4795017525759029</v>
      </c>
      <c r="J5153" s="10"/>
      <c r="N5153" s="4"/>
      <c r="O5153" s="17"/>
      <c r="P5153" s="17"/>
      <c r="Q5153" s="17"/>
      <c r="R5153" s="4"/>
    </row>
    <row r="5154" spans="1:18" x14ac:dyDescent="0.25">
      <c r="A5154" s="10">
        <v>45872.75</v>
      </c>
      <c r="B5154" s="5">
        <v>45872</v>
      </c>
      <c r="C5154" s="6">
        <v>77763.06067708334</v>
      </c>
      <c r="D5154" s="6">
        <v>8641.7752262369795</v>
      </c>
      <c r="E5154" s="6">
        <v>40433</v>
      </c>
      <c r="F5154" s="34">
        <f t="shared" si="320"/>
        <v>11.112956654474504</v>
      </c>
      <c r="G5154" s="16">
        <f t="shared" si="321"/>
        <v>21.373074533764449</v>
      </c>
      <c r="H5154" s="6">
        <f t="shared" si="322"/>
        <v>-1126.9286680772566</v>
      </c>
      <c r="I5154" s="16">
        <f t="shared" si="323"/>
        <v>-11.536112469671362</v>
      </c>
      <c r="J5154" s="10"/>
      <c r="N5154" s="4"/>
      <c r="O5154" s="17"/>
      <c r="P5154" s="17"/>
      <c r="Q5154" s="17"/>
      <c r="R5154" s="4"/>
    </row>
    <row r="5155" spans="1:18" x14ac:dyDescent="0.25">
      <c r="A5155" s="10">
        <v>45872.791666666664</v>
      </c>
      <c r="B5155" s="5">
        <v>45872</v>
      </c>
      <c r="C5155" s="6">
        <v>77062.675783420142</v>
      </c>
      <c r="D5155" s="6">
        <v>7767.2047672526041</v>
      </c>
      <c r="E5155" s="6">
        <v>40433</v>
      </c>
      <c r="F5155" s="34">
        <f t="shared" si="320"/>
        <v>10.079074841732528</v>
      </c>
      <c r="G5155" s="16">
        <f t="shared" si="321"/>
        <v>19.210062986304759</v>
      </c>
      <c r="H5155" s="6">
        <f t="shared" si="322"/>
        <v>-874.57045898437536</v>
      </c>
      <c r="I5155" s="16">
        <f t="shared" si="323"/>
        <v>-10.120263905142126</v>
      </c>
      <c r="J5155" s="10"/>
      <c r="N5155" s="4"/>
      <c r="O5155" s="17"/>
      <c r="P5155" s="17"/>
      <c r="Q5155" s="17"/>
      <c r="R5155" s="4"/>
    </row>
    <row r="5156" spans="1:18" x14ac:dyDescent="0.25">
      <c r="A5156" s="10">
        <v>45872.833333333336</v>
      </c>
      <c r="B5156" s="5">
        <v>45872</v>
      </c>
      <c r="C5156" s="6">
        <v>74735.685490451389</v>
      </c>
      <c r="D5156" s="6">
        <v>8281.1103955078124</v>
      </c>
      <c r="E5156" s="6">
        <v>40433</v>
      </c>
      <c r="F5156" s="34">
        <f t="shared" si="320"/>
        <v>11.080530460332566</v>
      </c>
      <c r="G5156" s="16">
        <f t="shared" si="321"/>
        <v>20.481068423089585</v>
      </c>
      <c r="H5156" s="6">
        <f t="shared" si="322"/>
        <v>513.90562825520828</v>
      </c>
      <c r="I5156" s="16">
        <f t="shared" si="323"/>
        <v>6.6163522612651002</v>
      </c>
      <c r="J5156" s="10"/>
      <c r="N5156" s="4"/>
      <c r="O5156" s="17"/>
      <c r="P5156" s="17"/>
      <c r="Q5156" s="17"/>
      <c r="R5156" s="4"/>
    </row>
    <row r="5157" spans="1:18" x14ac:dyDescent="0.25">
      <c r="A5157" s="10">
        <v>45872.875</v>
      </c>
      <c r="B5157" s="5">
        <v>45872</v>
      </c>
      <c r="C5157" s="6">
        <v>71748.922847222217</v>
      </c>
      <c r="D5157" s="6">
        <v>10074.990689019098</v>
      </c>
      <c r="E5157" s="6">
        <v>40433</v>
      </c>
      <c r="F5157" s="34">
        <f t="shared" si="320"/>
        <v>14.042009676538516</v>
      </c>
      <c r="G5157" s="16">
        <f t="shared" si="321"/>
        <v>24.917742163626489</v>
      </c>
      <c r="H5157" s="6">
        <f t="shared" si="322"/>
        <v>1793.8802935112853</v>
      </c>
      <c r="I5157" s="16">
        <f t="shared" si="323"/>
        <v>21.662315895274105</v>
      </c>
      <c r="J5157" s="10"/>
      <c r="N5157" s="4"/>
      <c r="O5157" s="17"/>
      <c r="P5157" s="17"/>
      <c r="Q5157" s="17"/>
      <c r="R5157" s="4"/>
    </row>
    <row r="5158" spans="1:18" x14ac:dyDescent="0.25">
      <c r="A5158" s="10">
        <v>45872.916666666664</v>
      </c>
      <c r="B5158" s="5">
        <v>45872</v>
      </c>
      <c r="C5158" s="6">
        <v>70410.794704861109</v>
      </c>
      <c r="D5158" s="6">
        <v>13347.107741970485</v>
      </c>
      <c r="E5158" s="6">
        <v>40433</v>
      </c>
      <c r="F5158" s="34">
        <f t="shared" si="320"/>
        <v>18.956053255636682</v>
      </c>
      <c r="G5158" s="16">
        <f t="shared" si="321"/>
        <v>33.010431434646172</v>
      </c>
      <c r="H5158" s="6">
        <f t="shared" si="322"/>
        <v>3272.1170529513874</v>
      </c>
      <c r="I5158" s="16">
        <f t="shared" si="323"/>
        <v>32.477618629640254</v>
      </c>
      <c r="J5158" s="10"/>
      <c r="N5158" s="4"/>
      <c r="O5158" s="17"/>
      <c r="P5158" s="17"/>
      <c r="Q5158" s="17"/>
      <c r="R5158" s="4"/>
    </row>
    <row r="5159" spans="1:18" x14ac:dyDescent="0.25">
      <c r="A5159" s="10">
        <v>45872.958333333336</v>
      </c>
      <c r="B5159" s="5">
        <v>45872</v>
      </c>
      <c r="C5159" s="6">
        <v>67575.88823350695</v>
      </c>
      <c r="D5159" s="6">
        <v>15081.545045572917</v>
      </c>
      <c r="E5159" s="6">
        <v>40433</v>
      </c>
      <c r="F5159" s="34">
        <f t="shared" si="320"/>
        <v>22.317938305833255</v>
      </c>
      <c r="G5159" s="16">
        <f t="shared" si="321"/>
        <v>37.300089148895502</v>
      </c>
      <c r="H5159" s="6">
        <f t="shared" si="322"/>
        <v>1734.4373036024317</v>
      </c>
      <c r="I5159" s="16">
        <f t="shared" si="323"/>
        <v>12.994855043751748</v>
      </c>
      <c r="J5159" s="10"/>
      <c r="N5159" s="4"/>
      <c r="O5159" s="17"/>
      <c r="P5159" s="17"/>
      <c r="Q5159" s="17"/>
      <c r="R5159" s="4"/>
    </row>
    <row r="5160" spans="1:18" x14ac:dyDescent="0.25">
      <c r="A5160" s="10">
        <v>45873</v>
      </c>
      <c r="B5160" s="5">
        <v>45873</v>
      </c>
      <c r="C5160" s="6">
        <v>63567.156957465275</v>
      </c>
      <c r="D5160" s="6">
        <v>15094.082376302084</v>
      </c>
      <c r="E5160" s="6">
        <v>40433</v>
      </c>
      <c r="F5160" s="34">
        <f t="shared" si="320"/>
        <v>23.745095893469003</v>
      </c>
      <c r="G5160" s="16">
        <f t="shared" si="321"/>
        <v>37.331096817703568</v>
      </c>
      <c r="H5160" s="6">
        <f t="shared" si="322"/>
        <v>12.53733072916657</v>
      </c>
      <c r="I5160" s="16">
        <f t="shared" si="323"/>
        <v>8.3130280692605946E-2</v>
      </c>
      <c r="J5160" s="10"/>
      <c r="N5160" s="4"/>
      <c r="O5160" s="17"/>
      <c r="P5160" s="17"/>
      <c r="Q5160" s="17"/>
      <c r="R5160" s="4"/>
    </row>
    <row r="5161" spans="1:18" x14ac:dyDescent="0.25">
      <c r="A5161" s="10">
        <v>45873.041666666664</v>
      </c>
      <c r="B5161" s="5">
        <v>45873</v>
      </c>
      <c r="C5161" s="6">
        <v>60138.914498697915</v>
      </c>
      <c r="D5161" s="6">
        <v>15235.787877604167</v>
      </c>
      <c r="E5161" s="6">
        <v>40433</v>
      </c>
      <c r="F5161" s="34">
        <f t="shared" si="320"/>
        <v>25.334324712385758</v>
      </c>
      <c r="G5161" s="16">
        <f t="shared" si="321"/>
        <v>37.681566734113638</v>
      </c>
      <c r="H5161" s="6">
        <f t="shared" si="322"/>
        <v>141.70550130208358</v>
      </c>
      <c r="I5161" s="16">
        <f t="shared" si="323"/>
        <v>0.9388149459457249</v>
      </c>
      <c r="J5161" s="10"/>
      <c r="N5161" s="4"/>
      <c r="O5161" s="17"/>
      <c r="P5161" s="17"/>
      <c r="Q5161" s="17"/>
      <c r="R5161" s="4"/>
    </row>
    <row r="5162" spans="1:18" x14ac:dyDescent="0.25">
      <c r="A5162" s="10">
        <v>45873.083333333336</v>
      </c>
      <c r="B5162" s="5">
        <v>45873</v>
      </c>
      <c r="C5162" s="6">
        <v>57397.010386284725</v>
      </c>
      <c r="D5162" s="6">
        <v>15206.471118706597</v>
      </c>
      <c r="E5162" s="6">
        <v>40433</v>
      </c>
      <c r="F5162" s="34">
        <f t="shared" si="320"/>
        <v>26.493489846189362</v>
      </c>
      <c r="G5162" s="16">
        <f t="shared" si="321"/>
        <v>37.609059725240762</v>
      </c>
      <c r="H5162" s="6">
        <f t="shared" si="322"/>
        <v>-29.316758897570253</v>
      </c>
      <c r="I5162" s="16">
        <f t="shared" si="323"/>
        <v>-0.19242036665963563</v>
      </c>
      <c r="J5162" s="10"/>
      <c r="N5162" s="4"/>
      <c r="O5162" s="17"/>
      <c r="P5162" s="17"/>
      <c r="Q5162" s="17"/>
      <c r="R5162" s="4"/>
    </row>
    <row r="5163" spans="1:18" x14ac:dyDescent="0.25">
      <c r="A5163" s="10">
        <v>45873.125</v>
      </c>
      <c r="B5163" s="5">
        <v>45873</v>
      </c>
      <c r="C5163" s="6">
        <v>55226.149149305558</v>
      </c>
      <c r="D5163" s="6">
        <v>13596.875853949652</v>
      </c>
      <c r="E5163" s="6">
        <v>40433</v>
      </c>
      <c r="F5163" s="34">
        <f t="shared" si="320"/>
        <v>24.620358405200566</v>
      </c>
      <c r="G5163" s="16">
        <f t="shared" si="321"/>
        <v>33.62816475143979</v>
      </c>
      <c r="H5163" s="6">
        <f t="shared" si="322"/>
        <v>-1609.5952647569447</v>
      </c>
      <c r="I5163" s="16">
        <f t="shared" si="323"/>
        <v>-10.584936190598905</v>
      </c>
      <c r="J5163" s="10"/>
      <c r="N5163" s="4"/>
      <c r="O5163" s="17"/>
      <c r="P5163" s="17"/>
      <c r="Q5163" s="17"/>
      <c r="R5163" s="4"/>
    </row>
    <row r="5164" spans="1:18" x14ac:dyDescent="0.25">
      <c r="A5164" s="10">
        <v>45873.166666666664</v>
      </c>
      <c r="B5164" s="5">
        <v>45873</v>
      </c>
      <c r="C5164" s="6">
        <v>53855.404314236112</v>
      </c>
      <c r="D5164" s="6">
        <v>11290.152784288195</v>
      </c>
      <c r="E5164" s="6">
        <v>40433</v>
      </c>
      <c r="F5164" s="34">
        <f t="shared" si="320"/>
        <v>20.963825131480373</v>
      </c>
      <c r="G5164" s="16">
        <f t="shared" si="321"/>
        <v>27.923114248975327</v>
      </c>
      <c r="H5164" s="6">
        <f t="shared" si="322"/>
        <v>-2306.723069661457</v>
      </c>
      <c r="I5164" s="16">
        <f t="shared" si="323"/>
        <v>-16.965096206209711</v>
      </c>
      <c r="J5164" s="10"/>
      <c r="N5164" s="4"/>
      <c r="O5164" s="17"/>
      <c r="P5164" s="17"/>
      <c r="Q5164" s="17"/>
      <c r="R5164" s="4"/>
    </row>
    <row r="5165" spans="1:18" x14ac:dyDescent="0.25">
      <c r="A5165" s="10">
        <v>45873.208333333336</v>
      </c>
      <c r="B5165" s="5">
        <v>45873</v>
      </c>
      <c r="C5165" s="6">
        <v>53502.293506944443</v>
      </c>
      <c r="D5165" s="6">
        <v>10637.827229817709</v>
      </c>
      <c r="E5165" s="6">
        <v>40433</v>
      </c>
      <c r="F5165" s="34">
        <f t="shared" si="320"/>
        <v>19.882936847253006</v>
      </c>
      <c r="G5165" s="16">
        <f t="shared" si="321"/>
        <v>26.309764869828378</v>
      </c>
      <c r="H5165" s="6">
        <f t="shared" si="322"/>
        <v>-652.32555447048617</v>
      </c>
      <c r="I5165" s="16">
        <f t="shared" si="323"/>
        <v>-5.7778275186699615</v>
      </c>
      <c r="J5165" s="10"/>
      <c r="N5165" s="4"/>
      <c r="O5165" s="17"/>
      <c r="P5165" s="17"/>
      <c r="Q5165" s="17"/>
      <c r="R5165" s="4"/>
    </row>
    <row r="5166" spans="1:18" x14ac:dyDescent="0.25">
      <c r="A5166" s="10">
        <v>45873.25</v>
      </c>
      <c r="B5166" s="5">
        <v>45873</v>
      </c>
      <c r="C5166" s="6">
        <v>53613.078697916666</v>
      </c>
      <c r="D5166" s="6">
        <v>10059.354756944444</v>
      </c>
      <c r="E5166" s="6">
        <v>40433</v>
      </c>
      <c r="F5166" s="34">
        <f t="shared" si="320"/>
        <v>18.762874659043479</v>
      </c>
      <c r="G5166" s="16">
        <f t="shared" si="321"/>
        <v>24.879070949334562</v>
      </c>
      <c r="H5166" s="6">
        <f t="shared" si="322"/>
        <v>-578.47247287326536</v>
      </c>
      <c r="I5166" s="16">
        <f t="shared" si="323"/>
        <v>-5.4378818190599452</v>
      </c>
      <c r="J5166" s="10"/>
      <c r="N5166" s="4"/>
      <c r="O5166" s="17"/>
      <c r="P5166" s="17"/>
      <c r="Q5166" s="17"/>
      <c r="R5166" s="4"/>
    </row>
    <row r="5167" spans="1:18" x14ac:dyDescent="0.25">
      <c r="A5167" s="10">
        <v>45873.291666666664</v>
      </c>
      <c r="B5167" s="5">
        <v>45873</v>
      </c>
      <c r="C5167" s="6">
        <v>54466.752322048611</v>
      </c>
      <c r="D5167" s="6">
        <v>9077.2291807725687</v>
      </c>
      <c r="E5167" s="6">
        <v>40433</v>
      </c>
      <c r="F5167" s="34">
        <f t="shared" si="320"/>
        <v>16.665633241910825</v>
      </c>
      <c r="G5167" s="16">
        <f t="shared" si="321"/>
        <v>22.4500511482516</v>
      </c>
      <c r="H5167" s="6">
        <f t="shared" si="322"/>
        <v>-982.12557617187485</v>
      </c>
      <c r="I5167" s="16">
        <f t="shared" si="323"/>
        <v>-9.7633058968704489</v>
      </c>
      <c r="J5167" s="10"/>
      <c r="N5167" s="4"/>
      <c r="O5167" s="17"/>
      <c r="P5167" s="17"/>
      <c r="Q5167" s="17"/>
      <c r="R5167" s="4"/>
    </row>
    <row r="5168" spans="1:18" x14ac:dyDescent="0.25">
      <c r="A5168" s="10">
        <v>45873.333333333336</v>
      </c>
      <c r="B5168" s="5">
        <v>45873</v>
      </c>
      <c r="C5168" s="6">
        <v>55086.446325954865</v>
      </c>
      <c r="D5168" s="6">
        <v>8072.0940837944881</v>
      </c>
      <c r="E5168" s="6">
        <v>40433</v>
      </c>
      <c r="F5168" s="34">
        <f t="shared" si="320"/>
        <v>14.653503034177739</v>
      </c>
      <c r="G5168" s="16">
        <f t="shared" si="321"/>
        <v>19.964123571821254</v>
      </c>
      <c r="H5168" s="6">
        <f t="shared" si="322"/>
        <v>-1005.1350969780806</v>
      </c>
      <c r="I5168" s="16">
        <f t="shared" si="323"/>
        <v>-11.073148831662889</v>
      </c>
      <c r="J5168" s="10"/>
      <c r="N5168" s="4"/>
      <c r="O5168" s="17"/>
      <c r="P5168" s="17"/>
      <c r="Q5168" s="17"/>
      <c r="R5168" s="4"/>
    </row>
    <row r="5169" spans="1:18" x14ac:dyDescent="0.25">
      <c r="A5169" s="10">
        <v>45873.375</v>
      </c>
      <c r="B5169" s="5">
        <v>45873</v>
      </c>
      <c r="C5169" s="6">
        <v>59098.547269965275</v>
      </c>
      <c r="D5169" s="6">
        <v>5565.9672363281252</v>
      </c>
      <c r="E5169" s="6">
        <v>40433</v>
      </c>
      <c r="F5169" s="34">
        <f t="shared" si="320"/>
        <v>9.4181117699940984</v>
      </c>
      <c r="G5169" s="16">
        <f t="shared" si="321"/>
        <v>13.765902199510609</v>
      </c>
      <c r="H5169" s="6">
        <f t="shared" si="322"/>
        <v>-2506.126847466363</v>
      </c>
      <c r="I5169" s="16">
        <f t="shared" si="323"/>
        <v>-31.046799274771285</v>
      </c>
      <c r="J5169" s="10"/>
      <c r="N5169" s="4"/>
      <c r="O5169" s="17"/>
      <c r="P5169" s="17"/>
      <c r="Q5169" s="17"/>
      <c r="R5169" s="4"/>
    </row>
    <row r="5170" spans="1:18" x14ac:dyDescent="0.25">
      <c r="A5170" s="10">
        <v>45873.416666666664</v>
      </c>
      <c r="B5170" s="5">
        <v>45873</v>
      </c>
      <c r="C5170" s="6">
        <v>62889.633346354167</v>
      </c>
      <c r="D5170" s="6">
        <v>5190.7793250868053</v>
      </c>
      <c r="E5170" s="6">
        <v>40433</v>
      </c>
      <c r="F5170" s="34">
        <f t="shared" si="320"/>
        <v>8.2537916805770735</v>
      </c>
      <c r="G5170" s="16">
        <f t="shared" si="321"/>
        <v>12.837977209424988</v>
      </c>
      <c r="H5170" s="6">
        <f t="shared" si="322"/>
        <v>-375.18791124131985</v>
      </c>
      <c r="I5170" s="16">
        <f t="shared" si="323"/>
        <v>-6.7407495465034701</v>
      </c>
      <c r="J5170" s="10"/>
      <c r="N5170" s="4"/>
      <c r="O5170" s="17"/>
      <c r="P5170" s="17"/>
      <c r="Q5170" s="17"/>
      <c r="R5170" s="4"/>
    </row>
    <row r="5171" spans="1:18" x14ac:dyDescent="0.25">
      <c r="A5171" s="10">
        <v>45873.458333333336</v>
      </c>
      <c r="B5171" s="5">
        <v>45873</v>
      </c>
      <c r="C5171" s="6">
        <v>65484.729086371524</v>
      </c>
      <c r="D5171" s="6">
        <v>5076.4488536241315</v>
      </c>
      <c r="E5171" s="6">
        <v>40433</v>
      </c>
      <c r="F5171" s="34">
        <f t="shared" si="320"/>
        <v>7.7521109493001266</v>
      </c>
      <c r="G5171" s="16">
        <f t="shared" si="321"/>
        <v>12.555211964544139</v>
      </c>
      <c r="H5171" s="6">
        <f t="shared" si="322"/>
        <v>-114.33047146267381</v>
      </c>
      <c r="I5171" s="16">
        <f t="shared" si="323"/>
        <v>-2.2025685220352123</v>
      </c>
      <c r="J5171" s="10"/>
      <c r="N5171" s="4"/>
      <c r="O5171" s="17"/>
      <c r="P5171" s="17"/>
      <c r="Q5171" s="17"/>
      <c r="R5171" s="4"/>
    </row>
    <row r="5172" spans="1:18" x14ac:dyDescent="0.25">
      <c r="A5172" s="10">
        <v>45873.5</v>
      </c>
      <c r="B5172" s="5">
        <v>45873</v>
      </c>
      <c r="C5172" s="6">
        <v>65703.811990017362</v>
      </c>
      <c r="D5172" s="6">
        <v>4429.9877479383676</v>
      </c>
      <c r="E5172" s="6">
        <v>40433</v>
      </c>
      <c r="F5172" s="34">
        <f t="shared" si="320"/>
        <v>6.7423603193851722</v>
      </c>
      <c r="G5172" s="16">
        <f t="shared" si="321"/>
        <v>10.956366700315009</v>
      </c>
      <c r="H5172" s="6">
        <f t="shared" si="322"/>
        <v>-646.46110568576387</v>
      </c>
      <c r="I5172" s="16">
        <f t="shared" si="323"/>
        <v>-12.734514309629031</v>
      </c>
      <c r="J5172" s="10"/>
      <c r="N5172" s="4"/>
      <c r="O5172" s="17"/>
      <c r="P5172" s="17"/>
      <c r="Q5172" s="17"/>
      <c r="R5172" s="4"/>
    </row>
    <row r="5173" spans="1:18" x14ac:dyDescent="0.25">
      <c r="A5173" s="10">
        <v>45873.541666666664</v>
      </c>
      <c r="B5173" s="5">
        <v>45873</v>
      </c>
      <c r="C5173" s="6">
        <v>66891.887274305554</v>
      </c>
      <c r="D5173" s="6">
        <v>3979.3815866427954</v>
      </c>
      <c r="E5173" s="6">
        <v>40433</v>
      </c>
      <c r="F5173" s="34">
        <f t="shared" si="320"/>
        <v>5.9489749038241762</v>
      </c>
      <c r="G5173" s="16">
        <f t="shared" si="321"/>
        <v>9.8419152341968079</v>
      </c>
      <c r="H5173" s="6">
        <f t="shared" si="322"/>
        <v>-450.60616129557229</v>
      </c>
      <c r="I5173" s="16">
        <f t="shared" si="323"/>
        <v>-10.171724775204535</v>
      </c>
      <c r="J5173" s="10"/>
      <c r="N5173" s="4"/>
      <c r="O5173" s="17"/>
      <c r="P5173" s="17"/>
      <c r="Q5173" s="17"/>
      <c r="R5173" s="4"/>
    </row>
    <row r="5174" spans="1:18" x14ac:dyDescent="0.25">
      <c r="A5174" s="10">
        <v>45873.583333333336</v>
      </c>
      <c r="B5174" s="5">
        <v>45873</v>
      </c>
      <c r="C5174" s="6">
        <v>69213.610525173615</v>
      </c>
      <c r="D5174" s="6">
        <v>4277.3545708550346</v>
      </c>
      <c r="E5174" s="6">
        <v>40433</v>
      </c>
      <c r="F5174" s="34">
        <f t="shared" si="320"/>
        <v>6.1799327305708491</v>
      </c>
      <c r="G5174" s="16">
        <f t="shared" si="321"/>
        <v>10.578870157680694</v>
      </c>
      <c r="H5174" s="6">
        <f t="shared" si="322"/>
        <v>297.97298421223923</v>
      </c>
      <c r="I5174" s="16">
        <f t="shared" si="323"/>
        <v>7.4879218723938479</v>
      </c>
      <c r="J5174" s="10"/>
      <c r="N5174" s="4"/>
      <c r="O5174" s="17"/>
      <c r="P5174" s="17"/>
      <c r="Q5174" s="17"/>
      <c r="R5174" s="4"/>
    </row>
    <row r="5175" spans="1:18" x14ac:dyDescent="0.25">
      <c r="A5175" s="10">
        <v>45873.625</v>
      </c>
      <c r="B5175" s="5">
        <v>45873</v>
      </c>
      <c r="C5175" s="6">
        <v>71827.357052951382</v>
      </c>
      <c r="D5175" s="6">
        <v>5865.2532286241321</v>
      </c>
      <c r="E5175" s="6">
        <v>40433</v>
      </c>
      <c r="F5175" s="34">
        <f t="shared" si="320"/>
        <v>8.1657650639995669</v>
      </c>
      <c r="G5175" s="16">
        <f t="shared" si="321"/>
        <v>14.506104490451197</v>
      </c>
      <c r="H5175" s="6">
        <f t="shared" si="322"/>
        <v>1587.8986577690976</v>
      </c>
      <c r="I5175" s="16">
        <f t="shared" si="323"/>
        <v>37.123381554306825</v>
      </c>
      <c r="J5175" s="10"/>
      <c r="N5175" s="4"/>
      <c r="O5175" s="17"/>
      <c r="P5175" s="17"/>
      <c r="Q5175" s="17"/>
      <c r="R5175" s="4"/>
    </row>
    <row r="5176" spans="1:18" x14ac:dyDescent="0.25">
      <c r="A5176" s="10">
        <v>45873.666666666664</v>
      </c>
      <c r="B5176" s="5">
        <v>45873</v>
      </c>
      <c r="C5176" s="6">
        <v>73927.249001736112</v>
      </c>
      <c r="D5176" s="6">
        <v>6496.6230192057292</v>
      </c>
      <c r="E5176" s="6">
        <v>40433</v>
      </c>
      <c r="F5176" s="34">
        <f t="shared" si="320"/>
        <v>8.7878598310254485</v>
      </c>
      <c r="G5176" s="16">
        <f t="shared" si="321"/>
        <v>16.067625501955654</v>
      </c>
      <c r="H5176" s="6">
        <f t="shared" si="322"/>
        <v>631.36979058159704</v>
      </c>
      <c r="I5176" s="16">
        <f t="shared" si="323"/>
        <v>10.764578543690661</v>
      </c>
      <c r="J5176" s="10"/>
      <c r="N5176" s="4"/>
      <c r="O5176" s="17"/>
      <c r="P5176" s="17"/>
      <c r="Q5176" s="17"/>
      <c r="R5176" s="4"/>
    </row>
    <row r="5177" spans="1:18" x14ac:dyDescent="0.25">
      <c r="A5177" s="10">
        <v>45873.708333333336</v>
      </c>
      <c r="B5177" s="5">
        <v>45873</v>
      </c>
      <c r="C5177" s="6">
        <v>75791.432534722218</v>
      </c>
      <c r="D5177" s="6">
        <v>7604.2596956380212</v>
      </c>
      <c r="E5177" s="6">
        <v>40433</v>
      </c>
      <c r="F5177" s="34">
        <f t="shared" si="320"/>
        <v>10.033138893573879</v>
      </c>
      <c r="G5177" s="16">
        <f t="shared" si="321"/>
        <v>18.807062784453347</v>
      </c>
      <c r="H5177" s="6">
        <f t="shared" si="322"/>
        <v>1107.636676432292</v>
      </c>
      <c r="I5177" s="16">
        <f t="shared" si="323"/>
        <v>17.0494220329212</v>
      </c>
      <c r="J5177" s="10"/>
      <c r="N5177" s="4"/>
      <c r="O5177" s="17"/>
      <c r="P5177" s="17"/>
      <c r="Q5177" s="17"/>
      <c r="R5177" s="4"/>
    </row>
    <row r="5178" spans="1:18" x14ac:dyDescent="0.25">
      <c r="A5178" s="10">
        <v>45873.75</v>
      </c>
      <c r="B5178" s="5">
        <v>45873</v>
      </c>
      <c r="C5178" s="6">
        <v>76764.144001736116</v>
      </c>
      <c r="D5178" s="6">
        <v>9404.259236111111</v>
      </c>
      <c r="E5178" s="6">
        <v>40433</v>
      </c>
      <c r="F5178" s="34">
        <f t="shared" si="320"/>
        <v>12.250848828456188</v>
      </c>
      <c r="G5178" s="16">
        <f t="shared" si="321"/>
        <v>23.258870813719266</v>
      </c>
      <c r="H5178" s="6">
        <f t="shared" si="322"/>
        <v>1799.9995404730898</v>
      </c>
      <c r="I5178" s="16">
        <f t="shared" si="323"/>
        <v>23.67093724462897</v>
      </c>
      <c r="J5178" s="10"/>
      <c r="N5178" s="4"/>
      <c r="O5178" s="17"/>
      <c r="P5178" s="17"/>
      <c r="Q5178" s="17"/>
      <c r="R5178" s="4"/>
    </row>
    <row r="5179" spans="1:18" x14ac:dyDescent="0.25">
      <c r="A5179" s="10">
        <v>45873.791666666664</v>
      </c>
      <c r="B5179" s="5">
        <v>45873</v>
      </c>
      <c r="C5179" s="6">
        <v>75540.510043402785</v>
      </c>
      <c r="D5179" s="6">
        <v>10826.442195095486</v>
      </c>
      <c r="E5179" s="6">
        <v>40433</v>
      </c>
      <c r="F5179" s="34">
        <f t="shared" si="320"/>
        <v>14.331968620379994</v>
      </c>
      <c r="G5179" s="16">
        <f t="shared" si="321"/>
        <v>26.77625255384336</v>
      </c>
      <c r="H5179" s="6">
        <f t="shared" si="322"/>
        <v>1422.1829589843746</v>
      </c>
      <c r="I5179" s="16">
        <f t="shared" si="323"/>
        <v>15.12275367232945</v>
      </c>
      <c r="J5179" s="10"/>
      <c r="N5179" s="4"/>
      <c r="O5179" s="17"/>
      <c r="P5179" s="17"/>
      <c r="Q5179" s="17"/>
      <c r="R5179" s="4"/>
    </row>
    <row r="5180" spans="1:18" x14ac:dyDescent="0.25">
      <c r="A5180" s="10">
        <v>45873.833333333336</v>
      </c>
      <c r="B5180" s="5">
        <v>45873</v>
      </c>
      <c r="C5180" s="6">
        <v>73342.280611979164</v>
      </c>
      <c r="D5180" s="6">
        <v>12454.950614149306</v>
      </c>
      <c r="E5180" s="6">
        <v>40433</v>
      </c>
      <c r="F5180" s="34">
        <f t="shared" si="320"/>
        <v>16.981951624933529</v>
      </c>
      <c r="G5180" s="16">
        <f t="shared" si="321"/>
        <v>30.803924057451354</v>
      </c>
      <c r="H5180" s="6">
        <f t="shared" si="322"/>
        <v>1628.50841905382</v>
      </c>
      <c r="I5180" s="16">
        <f t="shared" si="323"/>
        <v>15.04195366961415</v>
      </c>
      <c r="J5180" s="10"/>
      <c r="N5180" s="4"/>
      <c r="O5180" s="17"/>
      <c r="P5180" s="17"/>
      <c r="Q5180" s="17"/>
      <c r="R5180" s="4"/>
    </row>
    <row r="5181" spans="1:18" x14ac:dyDescent="0.25">
      <c r="A5181" s="10">
        <v>45873.875</v>
      </c>
      <c r="B5181" s="5">
        <v>45873</v>
      </c>
      <c r="C5181" s="6">
        <v>70889.126453993056</v>
      </c>
      <c r="D5181" s="6">
        <v>13763.73129123264</v>
      </c>
      <c r="E5181" s="6">
        <v>40433</v>
      </c>
      <c r="F5181" s="34">
        <f t="shared" si="320"/>
        <v>19.415856817145691</v>
      </c>
      <c r="G5181" s="16">
        <f t="shared" si="321"/>
        <v>34.040836176471295</v>
      </c>
      <c r="H5181" s="6">
        <f t="shared" si="322"/>
        <v>1308.780677083334</v>
      </c>
      <c r="I5181" s="16">
        <f t="shared" si="323"/>
        <v>10.508116150990663</v>
      </c>
      <c r="J5181" s="10"/>
      <c r="N5181" s="4"/>
      <c r="O5181" s="17"/>
      <c r="P5181" s="17"/>
      <c r="Q5181" s="17"/>
      <c r="R5181" s="4"/>
    </row>
    <row r="5182" spans="1:18" x14ac:dyDescent="0.25">
      <c r="A5182" s="10">
        <v>45873.916666666664</v>
      </c>
      <c r="B5182" s="5">
        <v>45873</v>
      </c>
      <c r="C5182" s="6">
        <v>68872.12779947916</v>
      </c>
      <c r="D5182" s="6">
        <v>16053.294610460069</v>
      </c>
      <c r="E5182" s="6">
        <v>40433</v>
      </c>
      <c r="F5182" s="34">
        <f t="shared" si="320"/>
        <v>23.30884077982773</v>
      </c>
      <c r="G5182" s="16">
        <f t="shared" si="321"/>
        <v>39.703446715455364</v>
      </c>
      <c r="H5182" s="6">
        <f t="shared" si="322"/>
        <v>2289.563319227429</v>
      </c>
      <c r="I5182" s="16">
        <f t="shared" si="323"/>
        <v>16.634757470787431</v>
      </c>
      <c r="J5182" s="10"/>
      <c r="N5182" s="4"/>
      <c r="O5182" s="17"/>
      <c r="P5182" s="17"/>
      <c r="Q5182" s="17"/>
      <c r="R5182" s="4"/>
    </row>
    <row r="5183" spans="1:18" x14ac:dyDescent="0.25">
      <c r="A5183" s="10">
        <v>45873.958333333336</v>
      </c>
      <c r="B5183" s="5">
        <v>45873</v>
      </c>
      <c r="C5183" s="6">
        <v>65328.316809895834</v>
      </c>
      <c r="D5183" s="6">
        <v>17836.93015625</v>
      </c>
      <c r="E5183" s="6">
        <v>40433</v>
      </c>
      <c r="F5183" s="34">
        <f t="shared" si="320"/>
        <v>27.303520168987561</v>
      </c>
      <c r="G5183" s="16">
        <f t="shared" si="321"/>
        <v>44.114782866099475</v>
      </c>
      <c r="H5183" s="6">
        <f t="shared" si="322"/>
        <v>1783.6355457899317</v>
      </c>
      <c r="I5183" s="16">
        <f t="shared" si="323"/>
        <v>11.110713339975357</v>
      </c>
      <c r="J5183" s="10"/>
      <c r="N5183" s="4"/>
      <c r="O5183" s="17"/>
      <c r="P5183" s="17"/>
      <c r="Q5183" s="17"/>
      <c r="R5183" s="4"/>
    </row>
    <row r="5184" spans="1:18" x14ac:dyDescent="0.25">
      <c r="A5184" s="10">
        <v>45874</v>
      </c>
      <c r="B5184" s="5">
        <v>45874</v>
      </c>
      <c r="C5184" s="6">
        <v>61199.563786892359</v>
      </c>
      <c r="D5184" s="6">
        <v>17393.174351128473</v>
      </c>
      <c r="E5184" s="6">
        <v>40433</v>
      </c>
      <c r="F5184" s="34">
        <f t="shared" si="320"/>
        <v>28.42042209924006</v>
      </c>
      <c r="G5184" s="16">
        <f t="shared" si="321"/>
        <v>43.017273887983762</v>
      </c>
      <c r="H5184" s="6">
        <f t="shared" si="322"/>
        <v>-443.75580512152737</v>
      </c>
      <c r="I5184" s="16">
        <f t="shared" si="323"/>
        <v>-2.4878485324226984</v>
      </c>
      <c r="J5184" s="10"/>
      <c r="N5184" s="4"/>
      <c r="O5184" s="17"/>
      <c r="P5184" s="17"/>
      <c r="Q5184" s="17"/>
      <c r="R5184" s="4"/>
    </row>
    <row r="5185" spans="1:18" x14ac:dyDescent="0.25">
      <c r="A5185" s="10">
        <v>45874.041666666664</v>
      </c>
      <c r="B5185" s="5">
        <v>45874</v>
      </c>
      <c r="C5185" s="6">
        <v>57601.353980034721</v>
      </c>
      <c r="D5185" s="6">
        <v>16362.192734374999</v>
      </c>
      <c r="E5185" s="6">
        <v>40433</v>
      </c>
      <c r="F5185" s="34">
        <f t="shared" si="320"/>
        <v>28.405916881825938</v>
      </c>
      <c r="G5185" s="16">
        <f t="shared" si="321"/>
        <v>40.467421992864736</v>
      </c>
      <c r="H5185" s="6">
        <f t="shared" si="322"/>
        <v>-1030.9816167534736</v>
      </c>
      <c r="I5185" s="16">
        <f t="shared" si="323"/>
        <v>-5.9275069400231892</v>
      </c>
      <c r="J5185" s="10"/>
      <c r="N5185" s="4"/>
      <c r="O5185" s="17"/>
      <c r="P5185" s="17"/>
      <c r="Q5185" s="17"/>
      <c r="R5185" s="4"/>
    </row>
    <row r="5186" spans="1:18" x14ac:dyDescent="0.25">
      <c r="A5186" s="10">
        <v>45874.083333333336</v>
      </c>
      <c r="B5186" s="5">
        <v>45874</v>
      </c>
      <c r="C5186" s="6">
        <v>54994.106618923608</v>
      </c>
      <c r="D5186" s="6">
        <v>15633.351732855903</v>
      </c>
      <c r="E5186" s="6">
        <v>40433</v>
      </c>
      <c r="F5186" s="34">
        <f t="shared" si="320"/>
        <v>28.427321933213161</v>
      </c>
      <c r="G5186" s="16">
        <f t="shared" si="321"/>
        <v>38.66483252010957</v>
      </c>
      <c r="H5186" s="6">
        <f t="shared" si="322"/>
        <v>-728.84100151909661</v>
      </c>
      <c r="I5186" s="16">
        <f t="shared" si="323"/>
        <v>-4.4544213196308915</v>
      </c>
      <c r="J5186" s="10"/>
      <c r="N5186" s="4"/>
      <c r="O5186" s="17"/>
      <c r="P5186" s="17"/>
      <c r="Q5186" s="17"/>
      <c r="R5186" s="4"/>
    </row>
    <row r="5187" spans="1:18" x14ac:dyDescent="0.25">
      <c r="A5187" s="10">
        <v>45874.125</v>
      </c>
      <c r="B5187" s="5">
        <v>45874</v>
      </c>
      <c r="C5187" s="6">
        <v>53105.69034939236</v>
      </c>
      <c r="D5187" s="6">
        <v>14932.458885633681</v>
      </c>
      <c r="E5187" s="6">
        <v>40433</v>
      </c>
      <c r="F5187" s="34">
        <f t="shared" ref="F5187:F5250" si="324">D5187/C5187*100</f>
        <v>28.118378251728231</v>
      </c>
      <c r="G5187" s="16">
        <f t="shared" ref="G5187:G5250" si="325">D5187/E5187*100</f>
        <v>36.931365185946333</v>
      </c>
      <c r="H5187" s="6">
        <f t="shared" si="322"/>
        <v>-700.89284722222146</v>
      </c>
      <c r="I5187" s="16">
        <f t="shared" si="323"/>
        <v>-4.4833178399561424</v>
      </c>
      <c r="J5187" s="10"/>
      <c r="N5187" s="4"/>
      <c r="O5187" s="17"/>
      <c r="P5187" s="17"/>
      <c r="Q5187" s="17"/>
      <c r="R5187" s="4"/>
    </row>
    <row r="5188" spans="1:18" x14ac:dyDescent="0.25">
      <c r="A5188" s="10">
        <v>45874.166666666664</v>
      </c>
      <c r="B5188" s="5">
        <v>45874</v>
      </c>
      <c r="C5188" s="6">
        <v>51908.641773003474</v>
      </c>
      <c r="D5188" s="6">
        <v>14117.820092230902</v>
      </c>
      <c r="E5188" s="6">
        <v>40433</v>
      </c>
      <c r="F5188" s="34">
        <f t="shared" si="324"/>
        <v>27.197436900715182</v>
      </c>
      <c r="G5188" s="16">
        <f t="shared" si="325"/>
        <v>34.916578270795888</v>
      </c>
      <c r="H5188" s="6">
        <f t="shared" ref="H5188:H5251" si="326">D5188-D5187</f>
        <v>-814.6387934027789</v>
      </c>
      <c r="I5188" s="16">
        <f t="shared" ref="I5188:I5251" si="327">H5188/D5187*100</f>
        <v>-5.4554899473825573</v>
      </c>
      <c r="J5188" s="10"/>
      <c r="N5188" s="4"/>
      <c r="O5188" s="17"/>
      <c r="P5188" s="17"/>
      <c r="Q5188" s="17"/>
      <c r="R5188" s="4"/>
    </row>
    <row r="5189" spans="1:18" x14ac:dyDescent="0.25">
      <c r="A5189" s="10">
        <v>45874.208333333336</v>
      </c>
      <c r="B5189" s="5">
        <v>45874</v>
      </c>
      <c r="C5189" s="6">
        <v>51443.747387152776</v>
      </c>
      <c r="D5189" s="6">
        <v>13593.485354817709</v>
      </c>
      <c r="E5189" s="6">
        <v>40433</v>
      </c>
      <c r="F5189" s="34">
        <f t="shared" si="324"/>
        <v>26.423979677290106</v>
      </c>
      <c r="G5189" s="16">
        <f t="shared" si="325"/>
        <v>33.619779276377486</v>
      </c>
      <c r="H5189" s="6">
        <f t="shared" si="326"/>
        <v>-524.33473741319358</v>
      </c>
      <c r="I5189" s="16">
        <f t="shared" si="327"/>
        <v>-3.713992202675378</v>
      </c>
      <c r="J5189" s="10"/>
      <c r="N5189" s="4"/>
      <c r="O5189" s="17"/>
      <c r="P5189" s="17"/>
      <c r="Q5189" s="17"/>
      <c r="R5189" s="4"/>
    </row>
    <row r="5190" spans="1:18" x14ac:dyDescent="0.25">
      <c r="A5190" s="10">
        <v>45874.25</v>
      </c>
      <c r="B5190" s="5">
        <v>45874</v>
      </c>
      <c r="C5190" s="6">
        <v>52278.111349826388</v>
      </c>
      <c r="D5190" s="6">
        <v>13348.194691840277</v>
      </c>
      <c r="E5190" s="6">
        <v>40433</v>
      </c>
      <c r="F5190" s="34">
        <f t="shared" si="324"/>
        <v>25.533046904695816</v>
      </c>
      <c r="G5190" s="16">
        <f t="shared" si="325"/>
        <v>33.013119708753436</v>
      </c>
      <c r="H5190" s="6">
        <f t="shared" si="326"/>
        <v>-245.29066297743157</v>
      </c>
      <c r="I5190" s="16">
        <f t="shared" si="327"/>
        <v>-1.8044721907211043</v>
      </c>
      <c r="J5190" s="10"/>
      <c r="N5190" s="4"/>
      <c r="O5190" s="17"/>
      <c r="P5190" s="17"/>
      <c r="Q5190" s="17"/>
      <c r="R5190" s="4"/>
    </row>
    <row r="5191" spans="1:18" x14ac:dyDescent="0.25">
      <c r="A5191" s="10">
        <v>45874.291666666664</v>
      </c>
      <c r="B5191" s="5">
        <v>45874</v>
      </c>
      <c r="C5191" s="6">
        <v>53371.917662760417</v>
      </c>
      <c r="D5191" s="6">
        <v>12754.692394748265</v>
      </c>
      <c r="E5191" s="6">
        <v>40433</v>
      </c>
      <c r="F5191" s="34">
        <f t="shared" si="324"/>
        <v>23.897759258606683</v>
      </c>
      <c r="G5191" s="16">
        <f t="shared" si="325"/>
        <v>31.545253616472348</v>
      </c>
      <c r="H5191" s="6">
        <f t="shared" si="326"/>
        <v>-593.50229709201267</v>
      </c>
      <c r="I5191" s="16">
        <f t="shared" si="327"/>
        <v>-4.446311361152226</v>
      </c>
      <c r="J5191" s="10"/>
      <c r="N5191" s="4"/>
      <c r="O5191" s="17"/>
      <c r="P5191" s="17"/>
      <c r="Q5191" s="17"/>
      <c r="R5191" s="4"/>
    </row>
    <row r="5192" spans="1:18" x14ac:dyDescent="0.25">
      <c r="A5192" s="10">
        <v>45874.333333333336</v>
      </c>
      <c r="B5192" s="5">
        <v>45874</v>
      </c>
      <c r="C5192" s="6">
        <v>54548.178253038197</v>
      </c>
      <c r="D5192" s="6">
        <v>11808.78187608507</v>
      </c>
      <c r="E5192" s="6">
        <v>40433</v>
      </c>
      <c r="F5192" s="34">
        <f t="shared" si="324"/>
        <v>21.648352436824688</v>
      </c>
      <c r="G5192" s="16">
        <f t="shared" si="325"/>
        <v>29.205801884809613</v>
      </c>
      <c r="H5192" s="6">
        <f t="shared" si="326"/>
        <v>-945.91051866319503</v>
      </c>
      <c r="I5192" s="16">
        <f t="shared" si="327"/>
        <v>-7.4161766461155354</v>
      </c>
      <c r="J5192" s="10"/>
      <c r="N5192" s="4"/>
      <c r="O5192" s="17"/>
      <c r="P5192" s="17"/>
      <c r="Q5192" s="17"/>
      <c r="R5192" s="4"/>
    </row>
    <row r="5193" spans="1:18" x14ac:dyDescent="0.25">
      <c r="A5193" s="10">
        <v>45874.375</v>
      </c>
      <c r="B5193" s="5">
        <v>45874</v>
      </c>
      <c r="C5193" s="6">
        <v>58945.409500868052</v>
      </c>
      <c r="D5193" s="6">
        <v>9303.2801074218751</v>
      </c>
      <c r="E5193" s="6">
        <v>40433</v>
      </c>
      <c r="F5193" s="34">
        <f t="shared" si="324"/>
        <v>15.782874673701047</v>
      </c>
      <c r="G5193" s="16">
        <f t="shared" si="325"/>
        <v>23.009126474468566</v>
      </c>
      <c r="H5193" s="6">
        <f t="shared" si="326"/>
        <v>-2505.5017686631945</v>
      </c>
      <c r="I5193" s="16">
        <f t="shared" si="327"/>
        <v>-21.217275371452928</v>
      </c>
      <c r="J5193" s="10"/>
      <c r="N5193" s="4"/>
      <c r="O5193" s="17"/>
      <c r="P5193" s="17"/>
      <c r="Q5193" s="17"/>
      <c r="R5193" s="4"/>
    </row>
    <row r="5194" spans="1:18" x14ac:dyDescent="0.25">
      <c r="A5194" s="10">
        <v>45874.416666666664</v>
      </c>
      <c r="B5194" s="5">
        <v>45874</v>
      </c>
      <c r="C5194" s="6">
        <v>65076.622797309028</v>
      </c>
      <c r="D5194" s="6">
        <v>9879.4041851128477</v>
      </c>
      <c r="E5194" s="6">
        <v>40433</v>
      </c>
      <c r="F5194" s="34">
        <f t="shared" si="324"/>
        <v>15.181187591562248</v>
      </c>
      <c r="G5194" s="16">
        <f t="shared" si="325"/>
        <v>24.434012279852713</v>
      </c>
      <c r="H5194" s="6">
        <f t="shared" si="326"/>
        <v>576.12407769097263</v>
      </c>
      <c r="I5194" s="16">
        <f t="shared" si="327"/>
        <v>6.1926983928104917</v>
      </c>
      <c r="J5194" s="10"/>
      <c r="N5194" s="4"/>
      <c r="O5194" s="17"/>
      <c r="P5194" s="17"/>
      <c r="Q5194" s="17"/>
      <c r="R5194" s="4"/>
    </row>
    <row r="5195" spans="1:18" x14ac:dyDescent="0.25">
      <c r="A5195" s="10">
        <v>45874.458333333336</v>
      </c>
      <c r="B5195" s="5">
        <v>45874</v>
      </c>
      <c r="C5195" s="6">
        <v>68098.906888020836</v>
      </c>
      <c r="D5195" s="6">
        <v>10056.35470594618</v>
      </c>
      <c r="E5195" s="6">
        <v>40433</v>
      </c>
      <c r="F5195" s="34">
        <f t="shared" si="324"/>
        <v>14.767277722214327</v>
      </c>
      <c r="G5195" s="16">
        <f t="shared" si="325"/>
        <v>24.871651141261296</v>
      </c>
      <c r="H5195" s="6">
        <f t="shared" si="326"/>
        <v>176.95052083333212</v>
      </c>
      <c r="I5195" s="16">
        <f t="shared" si="327"/>
        <v>1.791105187294358</v>
      </c>
      <c r="J5195" s="10"/>
      <c r="N5195" s="4"/>
      <c r="O5195" s="17"/>
      <c r="P5195" s="17"/>
      <c r="Q5195" s="17"/>
      <c r="R5195" s="4"/>
    </row>
    <row r="5196" spans="1:18" x14ac:dyDescent="0.25">
      <c r="A5196" s="10">
        <v>45874.5</v>
      </c>
      <c r="B5196" s="5">
        <v>45874</v>
      </c>
      <c r="C5196" s="6">
        <v>70651.615078125003</v>
      </c>
      <c r="D5196" s="6">
        <v>9008.5912445746526</v>
      </c>
      <c r="E5196" s="6">
        <v>40433</v>
      </c>
      <c r="F5196" s="34">
        <f t="shared" si="324"/>
        <v>12.750722307781853</v>
      </c>
      <c r="G5196" s="16">
        <f t="shared" si="325"/>
        <v>22.280293929648192</v>
      </c>
      <c r="H5196" s="6">
        <f t="shared" si="326"/>
        <v>-1047.7634613715272</v>
      </c>
      <c r="I5196" s="16">
        <f t="shared" si="327"/>
        <v>-10.418919101491115</v>
      </c>
      <c r="J5196" s="10"/>
      <c r="N5196" s="4"/>
      <c r="O5196" s="17"/>
      <c r="P5196" s="17"/>
      <c r="Q5196" s="17"/>
      <c r="R5196" s="4"/>
    </row>
    <row r="5197" spans="1:18" x14ac:dyDescent="0.25">
      <c r="A5197" s="10">
        <v>45874.541666666664</v>
      </c>
      <c r="B5197" s="5">
        <v>45874</v>
      </c>
      <c r="C5197" s="6">
        <v>74365.857951388884</v>
      </c>
      <c r="D5197" s="6">
        <v>8415.0021527777772</v>
      </c>
      <c r="E5197" s="6">
        <v>40433</v>
      </c>
      <c r="F5197" s="34">
        <f t="shared" si="324"/>
        <v>11.315679512873308</v>
      </c>
      <c r="G5197" s="16">
        <f t="shared" si="325"/>
        <v>20.812213174332296</v>
      </c>
      <c r="H5197" s="6">
        <f t="shared" si="326"/>
        <v>-593.58909179687544</v>
      </c>
      <c r="I5197" s="16">
        <f t="shared" si="327"/>
        <v>-6.5891444697788835</v>
      </c>
      <c r="J5197" s="10"/>
      <c r="N5197" s="4"/>
      <c r="O5197" s="17"/>
      <c r="P5197" s="17"/>
      <c r="Q5197" s="17"/>
      <c r="R5197" s="4"/>
    </row>
    <row r="5198" spans="1:18" x14ac:dyDescent="0.25">
      <c r="A5198" s="10">
        <v>45874.583333333336</v>
      </c>
      <c r="B5198" s="5">
        <v>45874</v>
      </c>
      <c r="C5198" s="6">
        <v>77564.142634548611</v>
      </c>
      <c r="D5198" s="6">
        <v>8092.1018131510418</v>
      </c>
      <c r="E5198" s="6">
        <v>40433</v>
      </c>
      <c r="F5198" s="34">
        <f t="shared" si="324"/>
        <v>10.432787030571339</v>
      </c>
      <c r="G5198" s="16">
        <f t="shared" si="325"/>
        <v>20.013607234563455</v>
      </c>
      <c r="H5198" s="6">
        <f t="shared" si="326"/>
        <v>-322.90033962673533</v>
      </c>
      <c r="I5198" s="16">
        <f t="shared" si="327"/>
        <v>-3.8371985385665823</v>
      </c>
      <c r="J5198" s="10"/>
      <c r="N5198" s="4"/>
      <c r="O5198" s="17"/>
      <c r="P5198" s="17"/>
      <c r="Q5198" s="17"/>
      <c r="R5198" s="4"/>
    </row>
    <row r="5199" spans="1:18" x14ac:dyDescent="0.25">
      <c r="A5199" s="10">
        <v>45874.625</v>
      </c>
      <c r="B5199" s="5">
        <v>45874</v>
      </c>
      <c r="C5199" s="6">
        <v>79424.79057725695</v>
      </c>
      <c r="D5199" s="6">
        <v>8514.3325455729173</v>
      </c>
      <c r="E5199" s="6">
        <v>40433</v>
      </c>
      <c r="F5199" s="34">
        <f t="shared" si="324"/>
        <v>10.71999369931102</v>
      </c>
      <c r="G5199" s="16">
        <f t="shared" si="325"/>
        <v>21.057879814935614</v>
      </c>
      <c r="H5199" s="6">
        <f t="shared" si="326"/>
        <v>422.23073242187547</v>
      </c>
      <c r="I5199" s="16">
        <f t="shared" si="327"/>
        <v>5.2178129016577461</v>
      </c>
      <c r="J5199" s="10"/>
      <c r="N5199" s="4"/>
      <c r="O5199" s="17"/>
      <c r="P5199" s="17"/>
      <c r="Q5199" s="17"/>
      <c r="R5199" s="4"/>
    </row>
    <row r="5200" spans="1:18" x14ac:dyDescent="0.25">
      <c r="A5200" s="10">
        <v>45874.666666666664</v>
      </c>
      <c r="B5200" s="5">
        <v>45874</v>
      </c>
      <c r="C5200" s="6">
        <v>80971.283940972222</v>
      </c>
      <c r="D5200" s="6">
        <v>9521.3789290364584</v>
      </c>
      <c r="E5200" s="6">
        <v>40433</v>
      </c>
      <c r="F5200" s="34">
        <f t="shared" si="324"/>
        <v>11.758957578068676</v>
      </c>
      <c r="G5200" s="16">
        <f t="shared" si="325"/>
        <v>23.548534437307296</v>
      </c>
      <c r="H5200" s="6">
        <f t="shared" si="326"/>
        <v>1007.0463834635411</v>
      </c>
      <c r="I5200" s="16">
        <f t="shared" si="327"/>
        <v>11.827660924368773</v>
      </c>
      <c r="J5200" s="10"/>
      <c r="N5200" s="4"/>
      <c r="O5200" s="17"/>
      <c r="P5200" s="17"/>
      <c r="Q5200" s="17"/>
      <c r="R5200" s="4"/>
    </row>
    <row r="5201" spans="1:18" x14ac:dyDescent="0.25">
      <c r="A5201" s="10">
        <v>45874.708333333336</v>
      </c>
      <c r="B5201" s="5">
        <v>45874</v>
      </c>
      <c r="C5201" s="6">
        <v>81002.244231770834</v>
      </c>
      <c r="D5201" s="6">
        <v>10484.824972330729</v>
      </c>
      <c r="E5201" s="6">
        <v>40433</v>
      </c>
      <c r="F5201" s="34">
        <f t="shared" si="324"/>
        <v>12.943869730733157</v>
      </c>
      <c r="G5201" s="16">
        <f t="shared" si="325"/>
        <v>25.93135550745858</v>
      </c>
      <c r="H5201" s="6">
        <f t="shared" si="326"/>
        <v>963.44604329427057</v>
      </c>
      <c r="I5201" s="16">
        <f t="shared" si="327"/>
        <v>10.118765889635368</v>
      </c>
      <c r="J5201" s="10"/>
      <c r="N5201" s="4"/>
      <c r="O5201" s="17"/>
      <c r="P5201" s="17"/>
      <c r="Q5201" s="17"/>
      <c r="R5201" s="4"/>
    </row>
    <row r="5202" spans="1:18" x14ac:dyDescent="0.25">
      <c r="A5202" s="10">
        <v>45874.75</v>
      </c>
      <c r="B5202" s="5">
        <v>45874</v>
      </c>
      <c r="C5202" s="6">
        <v>80959.718177083327</v>
      </c>
      <c r="D5202" s="6">
        <v>12041.251063368056</v>
      </c>
      <c r="E5202" s="6">
        <v>40433</v>
      </c>
      <c r="F5202" s="34">
        <f t="shared" si="324"/>
        <v>14.87313856136481</v>
      </c>
      <c r="G5202" s="16">
        <f t="shared" si="325"/>
        <v>29.780751028536233</v>
      </c>
      <c r="H5202" s="6">
        <f t="shared" si="326"/>
        <v>1556.4260910373268</v>
      </c>
      <c r="I5202" s="16">
        <f t="shared" si="327"/>
        <v>14.844559591072892</v>
      </c>
      <c r="J5202" s="10"/>
      <c r="N5202" s="4"/>
      <c r="O5202" s="17"/>
      <c r="P5202" s="17"/>
      <c r="Q5202" s="17"/>
      <c r="R5202" s="4"/>
    </row>
    <row r="5203" spans="1:18" x14ac:dyDescent="0.25">
      <c r="A5203" s="10">
        <v>45874.791666666664</v>
      </c>
      <c r="B5203" s="5">
        <v>45874</v>
      </c>
      <c r="C5203" s="6">
        <v>79964.643650173617</v>
      </c>
      <c r="D5203" s="6">
        <v>13892.179832899306</v>
      </c>
      <c r="E5203" s="6">
        <v>40433</v>
      </c>
      <c r="F5203" s="34">
        <f t="shared" si="324"/>
        <v>17.37290282149484</v>
      </c>
      <c r="G5203" s="16">
        <f t="shared" si="325"/>
        <v>34.358518618206183</v>
      </c>
      <c r="H5203" s="6">
        <f t="shared" si="326"/>
        <v>1850.9287695312505</v>
      </c>
      <c r="I5203" s="16">
        <f t="shared" si="327"/>
        <v>15.371565294923165</v>
      </c>
      <c r="J5203" s="10"/>
      <c r="N5203" s="4"/>
      <c r="O5203" s="17"/>
      <c r="P5203" s="17"/>
      <c r="Q5203" s="17"/>
      <c r="R5203" s="4"/>
    </row>
    <row r="5204" spans="1:18" x14ac:dyDescent="0.25">
      <c r="A5204" s="10">
        <v>45874.833333333336</v>
      </c>
      <c r="B5204" s="5">
        <v>45874</v>
      </c>
      <c r="C5204" s="6">
        <v>77549.79907552083</v>
      </c>
      <c r="D5204" s="6">
        <v>15113.751585286458</v>
      </c>
      <c r="E5204" s="6">
        <v>40433</v>
      </c>
      <c r="F5204" s="34">
        <f t="shared" si="324"/>
        <v>19.489091868011332</v>
      </c>
      <c r="G5204" s="16">
        <f t="shared" si="325"/>
        <v>37.379743242614836</v>
      </c>
      <c r="H5204" s="6">
        <f t="shared" si="326"/>
        <v>1221.5717523871517</v>
      </c>
      <c r="I5204" s="16">
        <f t="shared" si="327"/>
        <v>8.7932330784708022</v>
      </c>
      <c r="J5204" s="10"/>
      <c r="N5204" s="4"/>
      <c r="O5204" s="17"/>
      <c r="P5204" s="17"/>
      <c r="Q5204" s="17"/>
      <c r="R5204" s="4"/>
    </row>
    <row r="5205" spans="1:18" x14ac:dyDescent="0.25">
      <c r="A5205" s="10">
        <v>45874.875</v>
      </c>
      <c r="B5205" s="5">
        <v>45874</v>
      </c>
      <c r="C5205" s="6">
        <v>75147.634752604165</v>
      </c>
      <c r="D5205" s="6">
        <v>16830.062549913193</v>
      </c>
      <c r="E5205" s="6">
        <v>40433</v>
      </c>
      <c r="F5205" s="34">
        <f t="shared" si="324"/>
        <v>22.395997698823066</v>
      </c>
      <c r="G5205" s="16">
        <f t="shared" si="325"/>
        <v>41.62457040020081</v>
      </c>
      <c r="H5205" s="6">
        <f t="shared" si="326"/>
        <v>1716.3109646267349</v>
      </c>
      <c r="I5205" s="16">
        <f t="shared" si="327"/>
        <v>11.355955898452097</v>
      </c>
      <c r="J5205" s="10"/>
      <c r="N5205" s="4"/>
      <c r="O5205" s="17"/>
      <c r="P5205" s="17"/>
      <c r="Q5205" s="17"/>
      <c r="R5205" s="4"/>
    </row>
    <row r="5206" spans="1:18" x14ac:dyDescent="0.25">
      <c r="A5206" s="10">
        <v>45874.916666666664</v>
      </c>
      <c r="B5206" s="5">
        <v>45874</v>
      </c>
      <c r="C5206" s="6">
        <v>72513.004748263891</v>
      </c>
      <c r="D5206" s="6">
        <v>19861.378240017362</v>
      </c>
      <c r="E5206" s="6">
        <v>40433</v>
      </c>
      <c r="F5206" s="34">
        <f t="shared" si="324"/>
        <v>27.39009134839759</v>
      </c>
      <c r="G5206" s="16">
        <f t="shared" si="325"/>
        <v>49.12170316330068</v>
      </c>
      <c r="H5206" s="6">
        <f t="shared" si="326"/>
        <v>3031.3156901041693</v>
      </c>
      <c r="I5206" s="16">
        <f t="shared" si="327"/>
        <v>18.011315650872636</v>
      </c>
      <c r="J5206" s="10"/>
      <c r="N5206" s="4"/>
      <c r="O5206" s="17"/>
      <c r="P5206" s="17"/>
      <c r="Q5206" s="17"/>
      <c r="R5206" s="4"/>
    </row>
    <row r="5207" spans="1:18" x14ac:dyDescent="0.25">
      <c r="A5207" s="10">
        <v>45874.958333333336</v>
      </c>
      <c r="B5207" s="5">
        <v>45874</v>
      </c>
      <c r="C5207" s="6">
        <v>68463.062539062506</v>
      </c>
      <c r="D5207" s="6">
        <v>21500.037680121528</v>
      </c>
      <c r="E5207" s="6">
        <v>40433</v>
      </c>
      <c r="F5207" s="34">
        <f t="shared" si="324"/>
        <v>31.403850313962213</v>
      </c>
      <c r="G5207" s="16">
        <f t="shared" si="325"/>
        <v>53.174480449438647</v>
      </c>
      <c r="H5207" s="6">
        <f t="shared" si="326"/>
        <v>1638.6594401041657</v>
      </c>
      <c r="I5207" s="16">
        <f t="shared" si="327"/>
        <v>8.2504820174188129</v>
      </c>
      <c r="J5207" s="10"/>
      <c r="N5207" s="4"/>
      <c r="O5207" s="17"/>
      <c r="P5207" s="17"/>
      <c r="Q5207" s="17"/>
      <c r="R5207" s="4"/>
    </row>
    <row r="5208" spans="1:18" x14ac:dyDescent="0.25">
      <c r="A5208" s="10">
        <v>45875</v>
      </c>
      <c r="B5208" s="5">
        <v>45875</v>
      </c>
      <c r="C5208" s="6">
        <v>64309.355898437498</v>
      </c>
      <c r="D5208" s="6">
        <v>21918.808163519967</v>
      </c>
      <c r="E5208" s="6">
        <v>40433</v>
      </c>
      <c r="F5208" s="34">
        <f t="shared" si="324"/>
        <v>34.083389356497221</v>
      </c>
      <c r="G5208" s="16">
        <f t="shared" si="325"/>
        <v>54.210195047411688</v>
      </c>
      <c r="H5208" s="6">
        <f t="shared" si="326"/>
        <v>418.77048339843896</v>
      </c>
      <c r="I5208" s="16">
        <f t="shared" si="327"/>
        <v>1.9477662766406458</v>
      </c>
      <c r="J5208" s="10"/>
      <c r="N5208" s="4"/>
      <c r="O5208" s="17"/>
      <c r="P5208" s="17"/>
      <c r="Q5208" s="17"/>
      <c r="R5208" s="4"/>
    </row>
    <row r="5209" spans="1:18" x14ac:dyDescent="0.25">
      <c r="A5209" s="10">
        <v>45875.041666666664</v>
      </c>
      <c r="B5209" s="5">
        <v>45875</v>
      </c>
      <c r="C5209" s="6">
        <v>60696.334492187503</v>
      </c>
      <c r="D5209" s="6">
        <v>22444.091433376736</v>
      </c>
      <c r="E5209" s="6">
        <v>40433</v>
      </c>
      <c r="F5209" s="34">
        <f t="shared" si="324"/>
        <v>36.977671915699645</v>
      </c>
      <c r="G5209" s="16">
        <f t="shared" si="325"/>
        <v>55.509339978178062</v>
      </c>
      <c r="H5209" s="6">
        <f t="shared" si="326"/>
        <v>525.28326985676904</v>
      </c>
      <c r="I5209" s="16">
        <f t="shared" si="327"/>
        <v>2.3964955846961216</v>
      </c>
      <c r="J5209" s="10"/>
      <c r="N5209" s="4"/>
      <c r="O5209" s="17"/>
      <c r="P5209" s="17"/>
      <c r="Q5209" s="17"/>
      <c r="R5209" s="4"/>
    </row>
    <row r="5210" spans="1:18" x14ac:dyDescent="0.25">
      <c r="A5210" s="10">
        <v>45875.083333333336</v>
      </c>
      <c r="B5210" s="5">
        <v>45875</v>
      </c>
      <c r="C5210" s="6">
        <v>57952.298835720489</v>
      </c>
      <c r="D5210" s="6">
        <v>22216.51395670573</v>
      </c>
      <c r="E5210" s="6">
        <v>40433</v>
      </c>
      <c r="F5210" s="34">
        <f t="shared" si="324"/>
        <v>38.335863120259816</v>
      </c>
      <c r="G5210" s="16">
        <f t="shared" si="325"/>
        <v>54.946489146750757</v>
      </c>
      <c r="H5210" s="6">
        <f t="shared" si="326"/>
        <v>-227.57747667100557</v>
      </c>
      <c r="I5210" s="16">
        <f t="shared" si="327"/>
        <v>-1.0139750024925216</v>
      </c>
      <c r="J5210" s="10"/>
      <c r="N5210" s="4"/>
      <c r="O5210" s="17"/>
      <c r="P5210" s="17"/>
      <c r="Q5210" s="17"/>
      <c r="R5210" s="4"/>
    </row>
    <row r="5211" spans="1:18" x14ac:dyDescent="0.25">
      <c r="A5211" s="10">
        <v>45875.125</v>
      </c>
      <c r="B5211" s="5">
        <v>45875</v>
      </c>
      <c r="C5211" s="6">
        <v>56088.881272786457</v>
      </c>
      <c r="D5211" s="6">
        <v>21748.048276909722</v>
      </c>
      <c r="E5211" s="6">
        <v>40433</v>
      </c>
      <c r="F5211" s="34">
        <f t="shared" si="324"/>
        <v>38.774259324479651</v>
      </c>
      <c r="G5211" s="16">
        <f t="shared" si="325"/>
        <v>53.787867031656624</v>
      </c>
      <c r="H5211" s="6">
        <f t="shared" si="326"/>
        <v>-468.46567979600877</v>
      </c>
      <c r="I5211" s="16">
        <f t="shared" si="327"/>
        <v>-2.1086372088300074</v>
      </c>
      <c r="J5211" s="10"/>
      <c r="N5211" s="4"/>
      <c r="O5211" s="17"/>
      <c r="P5211" s="17"/>
      <c r="Q5211" s="17"/>
      <c r="R5211" s="4"/>
    </row>
    <row r="5212" spans="1:18" x14ac:dyDescent="0.25">
      <c r="A5212" s="10">
        <v>45875.166666666664</v>
      </c>
      <c r="B5212" s="5">
        <v>45875</v>
      </c>
      <c r="C5212" s="6">
        <v>54750.131662326392</v>
      </c>
      <c r="D5212" s="6">
        <v>21335.80443142361</v>
      </c>
      <c r="E5212" s="6">
        <v>40433</v>
      </c>
      <c r="F5212" s="34">
        <f t="shared" si="324"/>
        <v>38.969412097514265</v>
      </c>
      <c r="G5212" s="16">
        <f t="shared" si="325"/>
        <v>52.768294292839045</v>
      </c>
      <c r="H5212" s="6">
        <f t="shared" si="326"/>
        <v>-412.24384548611124</v>
      </c>
      <c r="I5212" s="16">
        <f t="shared" si="327"/>
        <v>-1.8955440977377158</v>
      </c>
      <c r="J5212" s="10"/>
      <c r="N5212" s="4"/>
      <c r="O5212" s="17"/>
      <c r="P5212" s="17"/>
      <c r="Q5212" s="17"/>
      <c r="R5212" s="4"/>
    </row>
    <row r="5213" spans="1:18" x14ac:dyDescent="0.25">
      <c r="A5213" s="10">
        <v>45875.208333333336</v>
      </c>
      <c r="B5213" s="5">
        <v>45875</v>
      </c>
      <c r="C5213" s="6">
        <v>54150.736332465276</v>
      </c>
      <c r="D5213" s="6">
        <v>20559.316172417533</v>
      </c>
      <c r="E5213" s="6">
        <v>40433</v>
      </c>
      <c r="F5213" s="34">
        <f t="shared" si="324"/>
        <v>37.9668266119061</v>
      </c>
      <c r="G5213" s="16">
        <f t="shared" si="325"/>
        <v>50.847862321414517</v>
      </c>
      <c r="H5213" s="6">
        <f t="shared" si="326"/>
        <v>-776.48825900607699</v>
      </c>
      <c r="I5213" s="16">
        <f t="shared" si="327"/>
        <v>-3.6393671562833436</v>
      </c>
      <c r="J5213" s="10"/>
      <c r="N5213" s="4"/>
      <c r="O5213" s="17"/>
      <c r="P5213" s="17"/>
      <c r="Q5213" s="17"/>
      <c r="R5213" s="4"/>
    </row>
    <row r="5214" spans="1:18" x14ac:dyDescent="0.25">
      <c r="A5214" s="10">
        <v>45875.25</v>
      </c>
      <c r="B5214" s="5">
        <v>45875</v>
      </c>
      <c r="C5214" s="6">
        <v>54633.422452256942</v>
      </c>
      <c r="D5214" s="6">
        <v>18705.59333767361</v>
      </c>
      <c r="E5214" s="6">
        <v>40433</v>
      </c>
      <c r="F5214" s="34">
        <f t="shared" si="324"/>
        <v>34.2383700271021</v>
      </c>
      <c r="G5214" s="16">
        <f t="shared" si="325"/>
        <v>46.26318437334259</v>
      </c>
      <c r="H5214" s="6">
        <f t="shared" si="326"/>
        <v>-1853.7228347439232</v>
      </c>
      <c r="I5214" s="16">
        <f t="shared" si="327"/>
        <v>-9.0164615359672595</v>
      </c>
      <c r="J5214" s="10"/>
      <c r="N5214" s="4"/>
      <c r="O5214" s="17"/>
      <c r="P5214" s="17"/>
      <c r="Q5214" s="17"/>
      <c r="R5214" s="4"/>
    </row>
    <row r="5215" spans="1:18" x14ac:dyDescent="0.25">
      <c r="A5215" s="10">
        <v>45875.291666666664</v>
      </c>
      <c r="B5215" s="5">
        <v>45875</v>
      </c>
      <c r="C5215" s="6">
        <v>55677.265421006945</v>
      </c>
      <c r="D5215" s="6">
        <v>17368.917921006945</v>
      </c>
      <c r="E5215" s="6">
        <v>40433</v>
      </c>
      <c r="F5215" s="34">
        <f t="shared" si="324"/>
        <v>31.195709397131559</v>
      </c>
      <c r="G5215" s="16">
        <f t="shared" si="325"/>
        <v>42.957282222459241</v>
      </c>
      <c r="H5215" s="6">
        <f t="shared" si="326"/>
        <v>-1336.6754166666651</v>
      </c>
      <c r="I5215" s="16">
        <f t="shared" si="327"/>
        <v>-7.1458594899235939</v>
      </c>
      <c r="J5215" s="10"/>
      <c r="N5215" s="4"/>
      <c r="O5215" s="17"/>
      <c r="P5215" s="17"/>
      <c r="Q5215" s="17"/>
      <c r="R5215" s="4"/>
    </row>
    <row r="5216" spans="1:18" x14ac:dyDescent="0.25">
      <c r="A5216" s="10">
        <v>45875.333333333336</v>
      </c>
      <c r="B5216" s="5">
        <v>45875</v>
      </c>
      <c r="C5216" s="6">
        <v>56525.438407118054</v>
      </c>
      <c r="D5216" s="6">
        <v>15612.959365505641</v>
      </c>
      <c r="E5216" s="6">
        <v>40433</v>
      </c>
      <c r="F5216" s="34">
        <f t="shared" si="324"/>
        <v>27.621120340642165</v>
      </c>
      <c r="G5216" s="16">
        <f t="shared" si="325"/>
        <v>38.614397560175206</v>
      </c>
      <c r="H5216" s="6">
        <f t="shared" si="326"/>
        <v>-1755.9585555013036</v>
      </c>
      <c r="I5216" s="16">
        <f t="shared" si="327"/>
        <v>-10.109775194328881</v>
      </c>
      <c r="J5216" s="10"/>
      <c r="N5216" s="4"/>
      <c r="O5216" s="17"/>
      <c r="P5216" s="17"/>
      <c r="Q5216" s="17"/>
      <c r="R5216" s="4"/>
    </row>
    <row r="5217" spans="1:18" x14ac:dyDescent="0.25">
      <c r="A5217" s="10">
        <v>45875.375</v>
      </c>
      <c r="B5217" s="5">
        <v>45875</v>
      </c>
      <c r="C5217" s="6">
        <v>60969.613493923614</v>
      </c>
      <c r="D5217" s="6">
        <v>11511.555180121528</v>
      </c>
      <c r="E5217" s="6">
        <v>40433</v>
      </c>
      <c r="F5217" s="34">
        <f t="shared" si="324"/>
        <v>18.880807209428674</v>
      </c>
      <c r="G5217" s="16">
        <f t="shared" si="325"/>
        <v>28.470692701806762</v>
      </c>
      <c r="H5217" s="6">
        <f t="shared" si="326"/>
        <v>-4101.4041853841136</v>
      </c>
      <c r="I5217" s="16">
        <f t="shared" si="327"/>
        <v>-26.269229870959094</v>
      </c>
      <c r="J5217" s="10"/>
      <c r="N5217" s="4"/>
      <c r="O5217" s="17"/>
      <c r="P5217" s="17"/>
      <c r="Q5217" s="17"/>
      <c r="R5217" s="4"/>
    </row>
    <row r="5218" spans="1:18" x14ac:dyDescent="0.25">
      <c r="A5218" s="10">
        <v>45875.416666666664</v>
      </c>
      <c r="B5218" s="5">
        <v>45875</v>
      </c>
      <c r="C5218" s="6">
        <v>68069.518294270834</v>
      </c>
      <c r="D5218" s="6">
        <v>12817.069060601129</v>
      </c>
      <c r="E5218" s="6">
        <v>40433</v>
      </c>
      <c r="F5218" s="34">
        <f t="shared" si="324"/>
        <v>18.82938117057293</v>
      </c>
      <c r="G5218" s="16">
        <f t="shared" si="325"/>
        <v>31.699525290236018</v>
      </c>
      <c r="H5218" s="6">
        <f t="shared" si="326"/>
        <v>1305.5138804796006</v>
      </c>
      <c r="I5218" s="16">
        <f t="shared" si="327"/>
        <v>11.340899296856067</v>
      </c>
      <c r="J5218" s="10"/>
      <c r="N5218" s="4"/>
      <c r="O5218" s="17"/>
      <c r="P5218" s="17"/>
      <c r="Q5218" s="17"/>
      <c r="R5218" s="4"/>
    </row>
    <row r="5219" spans="1:18" x14ac:dyDescent="0.25">
      <c r="A5219" s="10">
        <v>45875.458333333336</v>
      </c>
      <c r="B5219" s="5">
        <v>45875</v>
      </c>
      <c r="C5219" s="6">
        <v>70834.77393229166</v>
      </c>
      <c r="D5219" s="6">
        <v>13910.126285536024</v>
      </c>
      <c r="E5219" s="6">
        <v>40433</v>
      </c>
      <c r="F5219" s="34">
        <f t="shared" si="324"/>
        <v>19.63742596091603</v>
      </c>
      <c r="G5219" s="16">
        <f t="shared" si="325"/>
        <v>34.402904275062504</v>
      </c>
      <c r="H5219" s="6">
        <f t="shared" si="326"/>
        <v>1093.0572249348952</v>
      </c>
      <c r="I5219" s="16">
        <f t="shared" si="327"/>
        <v>8.5281371253189615</v>
      </c>
      <c r="J5219" s="10"/>
      <c r="N5219" s="4"/>
      <c r="O5219" s="17"/>
      <c r="P5219" s="17"/>
      <c r="Q5219" s="17"/>
      <c r="R5219" s="4"/>
    </row>
    <row r="5220" spans="1:18" x14ac:dyDescent="0.25">
      <c r="A5220" s="10">
        <v>45875.5</v>
      </c>
      <c r="B5220" s="5">
        <v>45875</v>
      </c>
      <c r="C5220" s="6">
        <v>73196.373572048615</v>
      </c>
      <c r="D5220" s="6">
        <v>10634.447502170138</v>
      </c>
      <c r="E5220" s="6">
        <v>40433</v>
      </c>
      <c r="F5220" s="34">
        <f t="shared" si="324"/>
        <v>14.528653515467463</v>
      </c>
      <c r="G5220" s="16">
        <f t="shared" si="325"/>
        <v>26.301406035095436</v>
      </c>
      <c r="H5220" s="6">
        <f t="shared" si="326"/>
        <v>-3275.6787833658855</v>
      </c>
      <c r="I5220" s="16">
        <f t="shared" si="327"/>
        <v>-23.548878824860058</v>
      </c>
      <c r="J5220" s="10"/>
      <c r="N5220" s="4"/>
      <c r="O5220" s="17"/>
      <c r="P5220" s="17"/>
      <c r="Q5220" s="17"/>
      <c r="R5220" s="4"/>
    </row>
    <row r="5221" spans="1:18" x14ac:dyDescent="0.25">
      <c r="A5221" s="10">
        <v>45875.541666666664</v>
      </c>
      <c r="B5221" s="5">
        <v>45875</v>
      </c>
      <c r="C5221" s="6">
        <v>76249.321119791668</v>
      </c>
      <c r="D5221" s="6">
        <v>8389.360603162977</v>
      </c>
      <c r="E5221" s="6">
        <v>40433</v>
      </c>
      <c r="F5221" s="34">
        <f t="shared" si="324"/>
        <v>11.002538094710184</v>
      </c>
      <c r="G5221" s="16">
        <f t="shared" si="325"/>
        <v>20.748795793443417</v>
      </c>
      <c r="H5221" s="6">
        <f t="shared" si="326"/>
        <v>-2245.0868990071613</v>
      </c>
      <c r="I5221" s="16">
        <f t="shared" si="327"/>
        <v>-21.111457821847477</v>
      </c>
      <c r="J5221" s="10"/>
      <c r="N5221" s="4"/>
      <c r="O5221" s="17"/>
      <c r="P5221" s="17"/>
      <c r="Q5221" s="17"/>
      <c r="R5221" s="4"/>
    </row>
    <row r="5222" spans="1:18" x14ac:dyDescent="0.25">
      <c r="A5222" s="10">
        <v>45875.583333333336</v>
      </c>
      <c r="B5222" s="5">
        <v>45875</v>
      </c>
      <c r="C5222" s="6">
        <v>79466.565303819443</v>
      </c>
      <c r="D5222" s="6">
        <v>8123.7001570638022</v>
      </c>
      <c r="E5222" s="6">
        <v>40433</v>
      </c>
      <c r="F5222" s="34">
        <f t="shared" si="324"/>
        <v>10.222790082854315</v>
      </c>
      <c r="G5222" s="16">
        <f t="shared" si="325"/>
        <v>20.091757121815849</v>
      </c>
      <c r="H5222" s="6">
        <f t="shared" si="326"/>
        <v>-265.66044609917481</v>
      </c>
      <c r="I5222" s="16">
        <f t="shared" si="327"/>
        <v>-3.1666352021990196</v>
      </c>
      <c r="J5222" s="10"/>
      <c r="N5222" s="4"/>
      <c r="O5222" s="17"/>
      <c r="P5222" s="17"/>
      <c r="Q5222" s="17"/>
      <c r="R5222" s="4"/>
    </row>
    <row r="5223" spans="1:18" x14ac:dyDescent="0.25">
      <c r="A5223" s="10">
        <v>45875.625</v>
      </c>
      <c r="B5223" s="5">
        <v>45875</v>
      </c>
      <c r="C5223" s="6">
        <v>81226.508391927084</v>
      </c>
      <c r="D5223" s="6">
        <v>8901.3404296874996</v>
      </c>
      <c r="E5223" s="6">
        <v>40433</v>
      </c>
      <c r="F5223" s="34">
        <f t="shared" si="324"/>
        <v>10.95866436451697</v>
      </c>
      <c r="G5223" s="16">
        <f t="shared" si="325"/>
        <v>22.015038284785941</v>
      </c>
      <c r="H5223" s="6">
        <f t="shared" si="326"/>
        <v>777.64027262369746</v>
      </c>
      <c r="I5223" s="16">
        <f t="shared" si="327"/>
        <v>9.572488614655672</v>
      </c>
      <c r="J5223" s="10"/>
      <c r="N5223" s="4"/>
      <c r="O5223" s="17"/>
      <c r="P5223" s="17"/>
      <c r="Q5223" s="17"/>
      <c r="R5223" s="4"/>
    </row>
    <row r="5224" spans="1:18" x14ac:dyDescent="0.25">
      <c r="A5224" s="10">
        <v>45875.666666666664</v>
      </c>
      <c r="B5224" s="5">
        <v>45875</v>
      </c>
      <c r="C5224" s="6">
        <v>81738.530451388884</v>
      </c>
      <c r="D5224" s="6">
        <v>10203.940713975695</v>
      </c>
      <c r="E5224" s="6">
        <v>40433</v>
      </c>
      <c r="F5224" s="34">
        <f t="shared" si="324"/>
        <v>12.48363612316731</v>
      </c>
      <c r="G5224" s="16">
        <f t="shared" si="325"/>
        <v>25.236664887531706</v>
      </c>
      <c r="H5224" s="6">
        <f t="shared" si="326"/>
        <v>1302.6002842881953</v>
      </c>
      <c r="I5224" s="16">
        <f t="shared" si="327"/>
        <v>14.633754259569711</v>
      </c>
      <c r="J5224" s="10"/>
      <c r="N5224" s="4"/>
      <c r="O5224" s="17"/>
      <c r="P5224" s="17"/>
      <c r="Q5224" s="17"/>
      <c r="R5224" s="4"/>
    </row>
    <row r="5225" spans="1:18" x14ac:dyDescent="0.25">
      <c r="A5225" s="10">
        <v>45875.708333333336</v>
      </c>
      <c r="B5225" s="5">
        <v>45875</v>
      </c>
      <c r="C5225" s="6">
        <v>81476.301768663194</v>
      </c>
      <c r="D5225" s="6">
        <v>11582.206258138021</v>
      </c>
      <c r="E5225" s="6">
        <v>40433</v>
      </c>
      <c r="F5225" s="34">
        <f t="shared" si="324"/>
        <v>14.215429525782286</v>
      </c>
      <c r="G5225" s="16">
        <f t="shared" si="325"/>
        <v>28.645428877743477</v>
      </c>
      <c r="H5225" s="6">
        <f t="shared" si="326"/>
        <v>1378.2655441623265</v>
      </c>
      <c r="I5225" s="16">
        <f t="shared" si="327"/>
        <v>13.507188867479433</v>
      </c>
      <c r="J5225" s="10"/>
      <c r="N5225" s="4"/>
      <c r="O5225" s="17"/>
      <c r="P5225" s="17"/>
      <c r="Q5225" s="17"/>
      <c r="R5225" s="4"/>
    </row>
    <row r="5226" spans="1:18" x14ac:dyDescent="0.25">
      <c r="A5226" s="10">
        <v>45875.75</v>
      </c>
      <c r="B5226" s="5">
        <v>45875</v>
      </c>
      <c r="C5226" s="6">
        <v>81064.085230034718</v>
      </c>
      <c r="D5226" s="6">
        <v>13677.146087239584</v>
      </c>
      <c r="E5226" s="6">
        <v>40433</v>
      </c>
      <c r="F5226" s="34">
        <f t="shared" si="324"/>
        <v>16.872016810438417</v>
      </c>
      <c r="G5226" s="16">
        <f t="shared" si="325"/>
        <v>33.826691284939493</v>
      </c>
      <c r="H5226" s="6">
        <f t="shared" si="326"/>
        <v>2094.9398291015623</v>
      </c>
      <c r="I5226" s="16">
        <f t="shared" si="327"/>
        <v>18.087571421287649</v>
      </c>
      <c r="J5226" s="10"/>
      <c r="N5226" s="4"/>
      <c r="O5226" s="17"/>
      <c r="P5226" s="17"/>
      <c r="Q5226" s="17"/>
      <c r="R5226" s="4"/>
    </row>
    <row r="5227" spans="1:18" x14ac:dyDescent="0.25">
      <c r="A5227" s="10">
        <v>45875.791666666664</v>
      </c>
      <c r="B5227" s="5">
        <v>45875</v>
      </c>
      <c r="C5227" s="6">
        <v>80422.174696180562</v>
      </c>
      <c r="D5227" s="6">
        <v>15574.290974934896</v>
      </c>
      <c r="E5227" s="6">
        <v>40433</v>
      </c>
      <c r="F5227" s="34">
        <f t="shared" si="324"/>
        <v>19.365667533577099</v>
      </c>
      <c r="G5227" s="16">
        <f t="shared" si="325"/>
        <v>38.518761840414747</v>
      </c>
      <c r="H5227" s="6">
        <f t="shared" si="326"/>
        <v>1897.1448876953127</v>
      </c>
      <c r="I5227" s="16">
        <f t="shared" si="327"/>
        <v>13.87091192559023</v>
      </c>
      <c r="J5227" s="10"/>
      <c r="N5227" s="4"/>
      <c r="O5227" s="17"/>
      <c r="P5227" s="17"/>
      <c r="Q5227" s="17"/>
      <c r="R5227" s="4"/>
    </row>
    <row r="5228" spans="1:18" x14ac:dyDescent="0.25">
      <c r="A5228" s="10">
        <v>45875.833333333336</v>
      </c>
      <c r="B5228" s="5">
        <v>45875</v>
      </c>
      <c r="C5228" s="6">
        <v>78834.942706163201</v>
      </c>
      <c r="D5228" s="6">
        <v>17001.154883355033</v>
      </c>
      <c r="E5228" s="6">
        <v>40433</v>
      </c>
      <c r="F5228" s="34">
        <f t="shared" si="324"/>
        <v>21.565506740738595</v>
      </c>
      <c r="G5228" s="16">
        <f t="shared" si="325"/>
        <v>42.047720632540333</v>
      </c>
      <c r="H5228" s="6">
        <f t="shared" si="326"/>
        <v>1426.8639084201368</v>
      </c>
      <c r="I5228" s="16">
        <f t="shared" si="327"/>
        <v>9.1616620667773372</v>
      </c>
      <c r="J5228" s="10"/>
      <c r="N5228" s="4"/>
      <c r="O5228" s="17"/>
      <c r="P5228" s="17"/>
      <c r="Q5228" s="17"/>
      <c r="R5228" s="4"/>
    </row>
    <row r="5229" spans="1:18" x14ac:dyDescent="0.25">
      <c r="A5229" s="10">
        <v>45875.875</v>
      </c>
      <c r="B5229" s="5">
        <v>45875</v>
      </c>
      <c r="C5229" s="6">
        <v>75929.178328993061</v>
      </c>
      <c r="D5229" s="6">
        <v>17642.797020399306</v>
      </c>
      <c r="E5229" s="6">
        <v>40433</v>
      </c>
      <c r="F5229" s="34">
        <f t="shared" si="324"/>
        <v>23.235859268692387</v>
      </c>
      <c r="G5229" s="16">
        <f t="shared" si="325"/>
        <v>43.634647491898463</v>
      </c>
      <c r="H5229" s="6">
        <f t="shared" si="326"/>
        <v>641.64213704427311</v>
      </c>
      <c r="I5229" s="16">
        <f t="shared" si="327"/>
        <v>3.7741091205072914</v>
      </c>
      <c r="J5229" s="10"/>
      <c r="N5229" s="4"/>
      <c r="O5229" s="17"/>
      <c r="P5229" s="17"/>
      <c r="Q5229" s="17"/>
      <c r="R5229" s="4"/>
    </row>
    <row r="5230" spans="1:18" x14ac:dyDescent="0.25">
      <c r="A5230" s="10">
        <v>45875.916666666664</v>
      </c>
      <c r="B5230" s="5">
        <v>45875</v>
      </c>
      <c r="C5230" s="6">
        <v>73468.007044270838</v>
      </c>
      <c r="D5230" s="6">
        <v>19642.753253038194</v>
      </c>
      <c r="E5230" s="6">
        <v>40433</v>
      </c>
      <c r="F5230" s="34">
        <f t="shared" si="324"/>
        <v>26.73647216427381</v>
      </c>
      <c r="G5230" s="16">
        <f t="shared" si="325"/>
        <v>48.580993873910408</v>
      </c>
      <c r="H5230" s="6">
        <f t="shared" si="326"/>
        <v>1999.9562326388877</v>
      </c>
      <c r="I5230" s="16">
        <f t="shared" si="327"/>
        <v>11.335822944210367</v>
      </c>
      <c r="J5230" s="10"/>
      <c r="N5230" s="4"/>
      <c r="O5230" s="17"/>
      <c r="P5230" s="17"/>
      <c r="Q5230" s="17"/>
      <c r="R5230" s="4"/>
    </row>
    <row r="5231" spans="1:18" x14ac:dyDescent="0.25">
      <c r="A5231" s="10">
        <v>45875.958333333336</v>
      </c>
      <c r="B5231" s="5">
        <v>45875</v>
      </c>
      <c r="C5231" s="6">
        <v>70426.382749565979</v>
      </c>
      <c r="D5231" s="6">
        <v>21465.139029947917</v>
      </c>
      <c r="E5231" s="6">
        <v>40433</v>
      </c>
      <c r="F5231" s="34">
        <f t="shared" si="324"/>
        <v>30.478832210192142</v>
      </c>
      <c r="G5231" s="16">
        <f t="shared" si="325"/>
        <v>53.088168154596296</v>
      </c>
      <c r="H5231" s="6">
        <f t="shared" si="326"/>
        <v>1822.3857769097231</v>
      </c>
      <c r="I5231" s="16">
        <f t="shared" si="327"/>
        <v>9.2776493877091806</v>
      </c>
      <c r="J5231" s="10"/>
      <c r="N5231" s="4"/>
      <c r="O5231" s="17"/>
      <c r="P5231" s="17"/>
      <c r="Q5231" s="17"/>
      <c r="R5231" s="4"/>
    </row>
    <row r="5232" spans="1:18" x14ac:dyDescent="0.25">
      <c r="A5232" s="10">
        <v>45876</v>
      </c>
      <c r="B5232" s="5">
        <v>45876</v>
      </c>
      <c r="C5232" s="6">
        <v>65953.128646918398</v>
      </c>
      <c r="D5232" s="6">
        <v>21689.278203124999</v>
      </c>
      <c r="E5232" s="6">
        <v>40433</v>
      </c>
      <c r="F5232" s="34">
        <f t="shared" si="324"/>
        <v>32.885897376057855</v>
      </c>
      <c r="G5232" s="16">
        <f t="shared" si="325"/>
        <v>53.642515279907499</v>
      </c>
      <c r="H5232" s="6">
        <f t="shared" si="326"/>
        <v>224.13917317708183</v>
      </c>
      <c r="I5232" s="16">
        <f t="shared" si="327"/>
        <v>1.0442008918011918</v>
      </c>
      <c r="J5232" s="10"/>
      <c r="N5232" s="4"/>
      <c r="O5232" s="17"/>
      <c r="P5232" s="17"/>
      <c r="Q5232" s="17"/>
      <c r="R5232" s="4"/>
    </row>
    <row r="5233" spans="1:18" x14ac:dyDescent="0.25">
      <c r="A5233" s="10">
        <v>45876.041666666664</v>
      </c>
      <c r="B5233" s="5">
        <v>45876</v>
      </c>
      <c r="C5233" s="6">
        <v>62776.086575520836</v>
      </c>
      <c r="D5233" s="6">
        <v>21697.223483072918</v>
      </c>
      <c r="E5233" s="6">
        <v>40433</v>
      </c>
      <c r="F5233" s="34">
        <f t="shared" si="324"/>
        <v>34.562880017967892</v>
      </c>
      <c r="G5233" s="16">
        <f t="shared" si="325"/>
        <v>53.662165763294631</v>
      </c>
      <c r="H5233" s="6">
        <f t="shared" si="326"/>
        <v>7.9452799479186069</v>
      </c>
      <c r="I5233" s="16">
        <f t="shared" si="327"/>
        <v>3.6632293032111359E-2</v>
      </c>
      <c r="J5233" s="10"/>
      <c r="N5233" s="4"/>
      <c r="O5233" s="17"/>
      <c r="P5233" s="17"/>
      <c r="Q5233" s="17"/>
      <c r="R5233" s="4"/>
    </row>
    <row r="5234" spans="1:18" x14ac:dyDescent="0.25">
      <c r="A5234" s="10">
        <v>45876.083333333336</v>
      </c>
      <c r="B5234" s="5">
        <v>45876</v>
      </c>
      <c r="C5234" s="6">
        <v>59782.563780381941</v>
      </c>
      <c r="D5234" s="6">
        <v>20500.712268880208</v>
      </c>
      <c r="E5234" s="6">
        <v>40433</v>
      </c>
      <c r="F5234" s="34">
        <f t="shared" si="324"/>
        <v>34.29212628650707</v>
      </c>
      <c r="G5234" s="16">
        <f t="shared" si="325"/>
        <v>50.70292154646009</v>
      </c>
      <c r="H5234" s="6">
        <f t="shared" si="326"/>
        <v>-1196.5112141927093</v>
      </c>
      <c r="I5234" s="16">
        <f t="shared" si="327"/>
        <v>-5.5145821543764209</v>
      </c>
      <c r="J5234" s="10"/>
      <c r="N5234" s="4"/>
      <c r="O5234" s="17"/>
      <c r="P5234" s="17"/>
      <c r="Q5234" s="17"/>
      <c r="R5234" s="4"/>
    </row>
    <row r="5235" spans="1:18" x14ac:dyDescent="0.25">
      <c r="A5235" s="10">
        <v>45876.125</v>
      </c>
      <c r="B5235" s="5">
        <v>45876</v>
      </c>
      <c r="C5235" s="6">
        <v>57631.716901041669</v>
      </c>
      <c r="D5235" s="6">
        <v>18966.180123155384</v>
      </c>
      <c r="E5235" s="6">
        <v>40433</v>
      </c>
      <c r="F5235" s="34">
        <f t="shared" si="324"/>
        <v>32.909274862870824</v>
      </c>
      <c r="G5235" s="16">
        <f t="shared" si="325"/>
        <v>46.907674728947605</v>
      </c>
      <c r="H5235" s="6">
        <f t="shared" si="326"/>
        <v>-1534.5321457248247</v>
      </c>
      <c r="I5235" s="16">
        <f t="shared" si="327"/>
        <v>-7.4852625879454084</v>
      </c>
      <c r="J5235" s="10"/>
      <c r="N5235" s="4"/>
      <c r="O5235" s="17"/>
      <c r="P5235" s="17"/>
      <c r="Q5235" s="17"/>
      <c r="R5235" s="4"/>
    </row>
    <row r="5236" spans="1:18" x14ac:dyDescent="0.25">
      <c r="A5236" s="10">
        <v>45876.166666666664</v>
      </c>
      <c r="B5236" s="5">
        <v>45876</v>
      </c>
      <c r="C5236" s="6">
        <v>55767.155108506944</v>
      </c>
      <c r="D5236" s="6">
        <v>18012.556117078992</v>
      </c>
      <c r="E5236" s="6">
        <v>40433</v>
      </c>
      <c r="F5236" s="34">
        <f t="shared" si="324"/>
        <v>32.299578635545792</v>
      </c>
      <c r="G5236" s="16">
        <f t="shared" si="325"/>
        <v>44.549145789525859</v>
      </c>
      <c r="H5236" s="6">
        <f t="shared" si="326"/>
        <v>-953.62400607639211</v>
      </c>
      <c r="I5236" s="16">
        <f t="shared" si="327"/>
        <v>-5.0280235655472554</v>
      </c>
      <c r="J5236" s="10"/>
      <c r="N5236" s="4"/>
      <c r="O5236" s="17"/>
      <c r="P5236" s="17"/>
      <c r="Q5236" s="17"/>
      <c r="R5236" s="4"/>
    </row>
    <row r="5237" spans="1:18" x14ac:dyDescent="0.25">
      <c r="A5237" s="10">
        <v>45876.208333333336</v>
      </c>
      <c r="B5237" s="5">
        <v>45876</v>
      </c>
      <c r="C5237" s="6">
        <v>55399.206686197918</v>
      </c>
      <c r="D5237" s="6">
        <v>16527.264749348957</v>
      </c>
      <c r="E5237" s="6">
        <v>40433</v>
      </c>
      <c r="F5237" s="34">
        <f t="shared" si="324"/>
        <v>29.833035052226727</v>
      </c>
      <c r="G5237" s="16">
        <f t="shared" si="325"/>
        <v>40.875682609128575</v>
      </c>
      <c r="H5237" s="6">
        <f t="shared" si="326"/>
        <v>-1485.2913677300348</v>
      </c>
      <c r="I5237" s="16">
        <f t="shared" si="327"/>
        <v>-8.2458667058459518</v>
      </c>
      <c r="J5237" s="10"/>
      <c r="N5237" s="4"/>
      <c r="O5237" s="17"/>
      <c r="P5237" s="17"/>
      <c r="Q5237" s="17"/>
      <c r="R5237" s="4"/>
    </row>
    <row r="5238" spans="1:18" x14ac:dyDescent="0.25">
      <c r="A5238" s="10">
        <v>45876.25</v>
      </c>
      <c r="B5238" s="5">
        <v>45876</v>
      </c>
      <c r="C5238" s="6">
        <v>55550.931414930557</v>
      </c>
      <c r="D5238" s="6">
        <v>14725.048374837239</v>
      </c>
      <c r="E5238" s="6">
        <v>40433</v>
      </c>
      <c r="F5238" s="34">
        <f t="shared" si="324"/>
        <v>26.507293396847619</v>
      </c>
      <c r="G5238" s="16">
        <f t="shared" si="325"/>
        <v>36.418391845366997</v>
      </c>
      <c r="H5238" s="6">
        <f t="shared" si="326"/>
        <v>-1802.2163745117177</v>
      </c>
      <c r="I5238" s="16">
        <f t="shared" si="327"/>
        <v>-10.904504779489969</v>
      </c>
      <c r="J5238" s="10"/>
      <c r="N5238" s="4"/>
      <c r="O5238" s="17"/>
      <c r="P5238" s="17"/>
      <c r="Q5238" s="17"/>
      <c r="R5238" s="4"/>
    </row>
    <row r="5239" spans="1:18" x14ac:dyDescent="0.25">
      <c r="A5239" s="10">
        <v>45876.291666666664</v>
      </c>
      <c r="B5239" s="5">
        <v>45876</v>
      </c>
      <c r="C5239" s="6">
        <v>56697.871651475696</v>
      </c>
      <c r="D5239" s="6">
        <v>13622.065090060763</v>
      </c>
      <c r="E5239" s="6">
        <v>40433</v>
      </c>
      <c r="F5239" s="34">
        <f t="shared" si="324"/>
        <v>24.025708008576043</v>
      </c>
      <c r="G5239" s="16">
        <f t="shared" si="325"/>
        <v>33.690463458216712</v>
      </c>
      <c r="H5239" s="6">
        <f t="shared" si="326"/>
        <v>-1102.9832847764756</v>
      </c>
      <c r="I5239" s="16">
        <f t="shared" si="327"/>
        <v>-7.4905240152643451</v>
      </c>
      <c r="J5239" s="10"/>
      <c r="N5239" s="4"/>
      <c r="O5239" s="17"/>
      <c r="P5239" s="17"/>
      <c r="Q5239" s="17"/>
      <c r="R5239" s="4"/>
    </row>
    <row r="5240" spans="1:18" x14ac:dyDescent="0.25">
      <c r="A5240" s="10">
        <v>45876.333333333336</v>
      </c>
      <c r="B5240" s="5">
        <v>45876</v>
      </c>
      <c r="C5240" s="6">
        <v>57826.440718315971</v>
      </c>
      <c r="D5240" s="6">
        <v>12856.229208713108</v>
      </c>
      <c r="E5240" s="6">
        <v>40433</v>
      </c>
      <c r="F5240" s="34">
        <f t="shared" si="324"/>
        <v>22.232440816024528</v>
      </c>
      <c r="G5240" s="16">
        <f t="shared" si="325"/>
        <v>31.796377238179481</v>
      </c>
      <c r="H5240" s="6">
        <f t="shared" si="326"/>
        <v>-765.83588134765523</v>
      </c>
      <c r="I5240" s="16">
        <f t="shared" si="327"/>
        <v>-5.6220248272520852</v>
      </c>
      <c r="J5240" s="10"/>
      <c r="N5240" s="4"/>
      <c r="O5240" s="17"/>
      <c r="P5240" s="17"/>
      <c r="Q5240" s="17"/>
      <c r="R5240" s="4"/>
    </row>
    <row r="5241" spans="1:18" x14ac:dyDescent="0.25">
      <c r="A5241" s="10">
        <v>45876.375</v>
      </c>
      <c r="B5241" s="5">
        <v>45876</v>
      </c>
      <c r="C5241" s="6">
        <v>62237.685225694448</v>
      </c>
      <c r="D5241" s="6">
        <v>9887.114748263888</v>
      </c>
      <c r="E5241" s="6">
        <v>40433</v>
      </c>
      <c r="F5241" s="34">
        <f t="shared" si="324"/>
        <v>15.886057960558682</v>
      </c>
      <c r="G5241" s="16">
        <f t="shared" si="325"/>
        <v>24.453082255246674</v>
      </c>
      <c r="H5241" s="6">
        <f t="shared" si="326"/>
        <v>-2969.1144604492201</v>
      </c>
      <c r="I5241" s="16">
        <f t="shared" si="327"/>
        <v>-23.094753619023447</v>
      </c>
      <c r="J5241" s="10"/>
      <c r="N5241" s="4"/>
      <c r="O5241" s="17"/>
      <c r="P5241" s="17"/>
      <c r="Q5241" s="17"/>
      <c r="R5241" s="4"/>
    </row>
    <row r="5242" spans="1:18" x14ac:dyDescent="0.25">
      <c r="A5242" s="10">
        <v>45876.416666666664</v>
      </c>
      <c r="B5242" s="5">
        <v>45876</v>
      </c>
      <c r="C5242" s="6">
        <v>67929.754463975696</v>
      </c>
      <c r="D5242" s="6">
        <v>9307.9369498697924</v>
      </c>
      <c r="E5242" s="6">
        <v>40433</v>
      </c>
      <c r="F5242" s="34">
        <f t="shared" si="324"/>
        <v>13.702297356022317</v>
      </c>
      <c r="G5242" s="16">
        <f t="shared" si="325"/>
        <v>23.020643904409251</v>
      </c>
      <c r="H5242" s="6">
        <f t="shared" si="326"/>
        <v>-579.17779839409559</v>
      </c>
      <c r="I5242" s="16">
        <f t="shared" si="327"/>
        <v>-5.8579050930484584</v>
      </c>
      <c r="J5242" s="10"/>
      <c r="N5242" s="4"/>
      <c r="O5242" s="17"/>
      <c r="P5242" s="17"/>
      <c r="Q5242" s="17"/>
      <c r="R5242" s="4"/>
    </row>
    <row r="5243" spans="1:18" x14ac:dyDescent="0.25">
      <c r="A5243" s="10">
        <v>45876.458333333336</v>
      </c>
      <c r="B5243" s="5">
        <v>45876</v>
      </c>
      <c r="C5243" s="6">
        <v>72299.881872829865</v>
      </c>
      <c r="D5243" s="6">
        <v>9793.1789390733502</v>
      </c>
      <c r="E5243" s="6">
        <v>40433</v>
      </c>
      <c r="F5243" s="34">
        <f t="shared" si="324"/>
        <v>13.545221216680305</v>
      </c>
      <c r="G5243" s="16">
        <f t="shared" si="325"/>
        <v>24.220757646163655</v>
      </c>
      <c r="H5243" s="6">
        <f t="shared" si="326"/>
        <v>485.24198920355775</v>
      </c>
      <c r="I5243" s="16">
        <f t="shared" si="327"/>
        <v>5.2132066624102533</v>
      </c>
      <c r="J5243" s="10"/>
      <c r="N5243" s="4"/>
      <c r="O5243" s="17"/>
      <c r="P5243" s="17"/>
      <c r="Q5243" s="17"/>
      <c r="R5243" s="4"/>
    </row>
    <row r="5244" spans="1:18" x14ac:dyDescent="0.25">
      <c r="A5244" s="10">
        <v>45876.5</v>
      </c>
      <c r="B5244" s="5">
        <v>45876</v>
      </c>
      <c r="C5244" s="6">
        <v>75303.650842013885</v>
      </c>
      <c r="D5244" s="6">
        <v>9452.5401258680558</v>
      </c>
      <c r="E5244" s="6">
        <v>40433</v>
      </c>
      <c r="F5244" s="34">
        <f t="shared" si="324"/>
        <v>12.552565539882476</v>
      </c>
      <c r="G5244" s="16">
        <f t="shared" si="325"/>
        <v>23.378280429025931</v>
      </c>
      <c r="H5244" s="6">
        <f t="shared" si="326"/>
        <v>-340.63881320529435</v>
      </c>
      <c r="I5244" s="16">
        <f t="shared" si="327"/>
        <v>-3.478327265584777</v>
      </c>
      <c r="J5244" s="10"/>
      <c r="N5244" s="4"/>
      <c r="O5244" s="17"/>
      <c r="P5244" s="17"/>
      <c r="Q5244" s="17"/>
      <c r="R5244" s="4"/>
    </row>
    <row r="5245" spans="1:18" x14ac:dyDescent="0.25">
      <c r="A5245" s="10">
        <v>45876.541666666664</v>
      </c>
      <c r="B5245" s="5">
        <v>45876</v>
      </c>
      <c r="C5245" s="6">
        <v>78737.147894965281</v>
      </c>
      <c r="D5245" s="6">
        <v>9560.0469552951381</v>
      </c>
      <c r="E5245" s="6">
        <v>40433</v>
      </c>
      <c r="F5245" s="34">
        <f t="shared" si="324"/>
        <v>12.14172371095809</v>
      </c>
      <c r="G5245" s="16">
        <f t="shared" si="325"/>
        <v>23.644169256041199</v>
      </c>
      <c r="H5245" s="6">
        <f t="shared" si="326"/>
        <v>107.50682942708227</v>
      </c>
      <c r="I5245" s="16">
        <f t="shared" si="327"/>
        <v>1.1373326957150534</v>
      </c>
      <c r="J5245" s="10"/>
      <c r="N5245" s="4"/>
      <c r="O5245" s="17"/>
      <c r="P5245" s="17"/>
      <c r="Q5245" s="17"/>
      <c r="R5245" s="4"/>
    </row>
    <row r="5246" spans="1:18" x14ac:dyDescent="0.25">
      <c r="A5246" s="10">
        <v>45876.583333333336</v>
      </c>
      <c r="B5246" s="5">
        <v>45876</v>
      </c>
      <c r="C5246" s="6">
        <v>81137.570781250004</v>
      </c>
      <c r="D5246" s="6">
        <v>11156.16862141927</v>
      </c>
      <c r="E5246" s="6">
        <v>40433</v>
      </c>
      <c r="F5246" s="34">
        <f t="shared" si="324"/>
        <v>13.749695133832301</v>
      </c>
      <c r="G5246" s="16">
        <f t="shared" si="325"/>
        <v>27.591740957681278</v>
      </c>
      <c r="H5246" s="6">
        <f t="shared" si="326"/>
        <v>1596.1216661241324</v>
      </c>
      <c r="I5246" s="16">
        <f t="shared" si="327"/>
        <v>16.695751324109022</v>
      </c>
      <c r="J5246" s="10"/>
      <c r="N5246" s="4"/>
      <c r="O5246" s="17"/>
      <c r="P5246" s="17"/>
      <c r="Q5246" s="17"/>
      <c r="R5246" s="4"/>
    </row>
    <row r="5247" spans="1:18" x14ac:dyDescent="0.25">
      <c r="A5247" s="10">
        <v>45876.625</v>
      </c>
      <c r="B5247" s="5">
        <v>45876</v>
      </c>
      <c r="C5247" s="6">
        <v>81623.291137152773</v>
      </c>
      <c r="D5247" s="6">
        <v>12560.01715983073</v>
      </c>
      <c r="E5247" s="6">
        <v>40433</v>
      </c>
      <c r="F5247" s="34">
        <f t="shared" si="324"/>
        <v>15.387785746994634</v>
      </c>
      <c r="G5247" s="16">
        <f t="shared" si="325"/>
        <v>31.063777508052159</v>
      </c>
      <c r="H5247" s="6">
        <f t="shared" si="326"/>
        <v>1403.8485384114592</v>
      </c>
      <c r="I5247" s="16">
        <f t="shared" si="327"/>
        <v>12.583608101047721</v>
      </c>
      <c r="J5247" s="10"/>
      <c r="N5247" s="4"/>
      <c r="O5247" s="17"/>
      <c r="P5247" s="17"/>
      <c r="Q5247" s="17"/>
      <c r="R5247" s="4"/>
    </row>
    <row r="5248" spans="1:18" x14ac:dyDescent="0.25">
      <c r="A5248" s="10">
        <v>45876.666666666664</v>
      </c>
      <c r="B5248" s="5">
        <v>45876</v>
      </c>
      <c r="C5248" s="6">
        <v>81985.815575086803</v>
      </c>
      <c r="D5248" s="6">
        <v>13119.935745442708</v>
      </c>
      <c r="E5248" s="6">
        <v>40433</v>
      </c>
      <c r="F5248" s="34">
        <f t="shared" si="324"/>
        <v>16.002689798733293</v>
      </c>
      <c r="G5248" s="16">
        <f t="shared" si="325"/>
        <v>32.4485834477845</v>
      </c>
      <c r="H5248" s="6">
        <f t="shared" si="326"/>
        <v>559.91858561197841</v>
      </c>
      <c r="I5248" s="16">
        <f t="shared" si="327"/>
        <v>4.4579444318173556</v>
      </c>
      <c r="J5248" s="10"/>
      <c r="N5248" s="4"/>
      <c r="O5248" s="17"/>
      <c r="P5248" s="17"/>
      <c r="Q5248" s="17"/>
      <c r="R5248" s="4"/>
    </row>
    <row r="5249" spans="1:18" x14ac:dyDescent="0.25">
      <c r="A5249" s="10">
        <v>45876.708333333336</v>
      </c>
      <c r="B5249" s="5">
        <v>45876</v>
      </c>
      <c r="C5249" s="6">
        <v>82284.326555989581</v>
      </c>
      <c r="D5249" s="6">
        <v>13274.148581000434</v>
      </c>
      <c r="E5249" s="6">
        <v>40433</v>
      </c>
      <c r="F5249" s="34">
        <f t="shared" si="324"/>
        <v>16.132049852736131</v>
      </c>
      <c r="G5249" s="16">
        <f t="shared" si="325"/>
        <v>32.829986844904994</v>
      </c>
      <c r="H5249" s="6">
        <f t="shared" si="326"/>
        <v>154.21283555772607</v>
      </c>
      <c r="I5249" s="16">
        <f t="shared" si="327"/>
        <v>1.1754084665490292</v>
      </c>
      <c r="J5249" s="10"/>
      <c r="N5249" s="4"/>
      <c r="O5249" s="17"/>
      <c r="P5249" s="17"/>
      <c r="Q5249" s="17"/>
      <c r="R5249" s="4"/>
    </row>
    <row r="5250" spans="1:18" x14ac:dyDescent="0.25">
      <c r="A5250" s="10">
        <v>45876.75</v>
      </c>
      <c r="B5250" s="5">
        <v>45876</v>
      </c>
      <c r="C5250" s="6">
        <v>82028.464079861107</v>
      </c>
      <c r="D5250" s="6">
        <v>13252.925023600261</v>
      </c>
      <c r="E5250" s="6">
        <v>40433</v>
      </c>
      <c r="F5250" s="34">
        <f t="shared" si="324"/>
        <v>16.156495397375117</v>
      </c>
      <c r="G5250" s="16">
        <f t="shared" si="325"/>
        <v>32.777496163035792</v>
      </c>
      <c r="H5250" s="6">
        <f t="shared" si="326"/>
        <v>-21.223557400173377</v>
      </c>
      <c r="I5250" s="16">
        <f t="shared" si="327"/>
        <v>-0.15988639324522175</v>
      </c>
      <c r="J5250" s="10"/>
      <c r="N5250" s="4"/>
      <c r="O5250" s="17"/>
      <c r="P5250" s="17"/>
      <c r="Q5250" s="17"/>
      <c r="R5250" s="4"/>
    </row>
    <row r="5251" spans="1:18" x14ac:dyDescent="0.25">
      <c r="A5251" s="10">
        <v>45876.791666666664</v>
      </c>
      <c r="B5251" s="5">
        <v>45876</v>
      </c>
      <c r="C5251" s="6">
        <v>81788.113101128474</v>
      </c>
      <c r="D5251" s="6">
        <v>13700.275387098523</v>
      </c>
      <c r="E5251" s="6">
        <v>40433</v>
      </c>
      <c r="F5251" s="34">
        <f t="shared" ref="F5251:F5314" si="328">D5251/C5251*100</f>
        <v>16.750937107643693</v>
      </c>
      <c r="G5251" s="16">
        <f t="shared" ref="G5251:G5314" si="329">D5251/E5251*100</f>
        <v>33.883895301111771</v>
      </c>
      <c r="H5251" s="6">
        <f t="shared" si="326"/>
        <v>447.3503634982626</v>
      </c>
      <c r="I5251" s="16">
        <f t="shared" si="327"/>
        <v>3.3754839984504521</v>
      </c>
      <c r="J5251" s="10"/>
      <c r="N5251" s="4"/>
      <c r="O5251" s="17"/>
      <c r="P5251" s="17"/>
      <c r="Q5251" s="17"/>
      <c r="R5251" s="4"/>
    </row>
    <row r="5252" spans="1:18" x14ac:dyDescent="0.25">
      <c r="A5252" s="10">
        <v>45876.833333333336</v>
      </c>
      <c r="B5252" s="5">
        <v>45876</v>
      </c>
      <c r="C5252" s="6">
        <v>80194.585054253475</v>
      </c>
      <c r="D5252" s="6">
        <v>14117.093303493924</v>
      </c>
      <c r="E5252" s="6">
        <v>40433</v>
      </c>
      <c r="F5252" s="34">
        <f t="shared" si="328"/>
        <v>17.603549284460275</v>
      </c>
      <c r="G5252" s="16">
        <f t="shared" si="329"/>
        <v>34.914780757039857</v>
      </c>
      <c r="H5252" s="6">
        <f t="shared" ref="H5252:H5315" si="330">D5252-D5251</f>
        <v>416.81791639540097</v>
      </c>
      <c r="I5252" s="16">
        <f t="shared" ref="I5252:I5315" si="331">H5252/D5251*100</f>
        <v>3.0424053868867205</v>
      </c>
      <c r="J5252" s="10"/>
      <c r="N5252" s="4"/>
      <c r="O5252" s="17"/>
      <c r="P5252" s="17"/>
      <c r="Q5252" s="17"/>
      <c r="R5252" s="4"/>
    </row>
    <row r="5253" spans="1:18" x14ac:dyDescent="0.25">
      <c r="A5253" s="10">
        <v>45876.875</v>
      </c>
      <c r="B5253" s="5">
        <v>45876</v>
      </c>
      <c r="C5253" s="6">
        <v>77186.223070746521</v>
      </c>
      <c r="D5253" s="6">
        <v>14692.582288140191</v>
      </c>
      <c r="E5253" s="6">
        <v>40433</v>
      </c>
      <c r="F5253" s="34">
        <f t="shared" si="328"/>
        <v>19.035239325900712</v>
      </c>
      <c r="G5253" s="16">
        <f t="shared" si="329"/>
        <v>36.3380958329587</v>
      </c>
      <c r="H5253" s="6">
        <f t="shared" si="330"/>
        <v>575.48898464626654</v>
      </c>
      <c r="I5253" s="16">
        <f t="shared" si="331"/>
        <v>4.076540207493248</v>
      </c>
      <c r="J5253" s="10"/>
      <c r="N5253" s="4"/>
      <c r="O5253" s="17"/>
      <c r="P5253" s="17"/>
      <c r="Q5253" s="17"/>
      <c r="R5253" s="4"/>
    </row>
    <row r="5254" spans="1:18" x14ac:dyDescent="0.25">
      <c r="A5254" s="10">
        <v>45876.916666666664</v>
      </c>
      <c r="B5254" s="5">
        <v>45876</v>
      </c>
      <c r="C5254" s="6">
        <v>75002.747617187502</v>
      </c>
      <c r="D5254" s="6">
        <v>17454.227553168403</v>
      </c>
      <c r="E5254" s="6">
        <v>40433</v>
      </c>
      <c r="F5254" s="34">
        <f t="shared" si="328"/>
        <v>23.271450857046496</v>
      </c>
      <c r="G5254" s="16">
        <f t="shared" si="329"/>
        <v>43.168272334895761</v>
      </c>
      <c r="H5254" s="6">
        <f t="shared" si="330"/>
        <v>2761.6452650282117</v>
      </c>
      <c r="I5254" s="16">
        <f t="shared" si="331"/>
        <v>18.796187156681121</v>
      </c>
      <c r="J5254" s="10"/>
      <c r="N5254" s="4"/>
      <c r="O5254" s="17"/>
      <c r="P5254" s="17"/>
      <c r="Q5254" s="17"/>
      <c r="R5254" s="4"/>
    </row>
    <row r="5255" spans="1:18" x14ac:dyDescent="0.25">
      <c r="A5255" s="10">
        <v>45876.958333333336</v>
      </c>
      <c r="B5255" s="5">
        <v>45876</v>
      </c>
      <c r="C5255" s="6">
        <v>71347.730212673618</v>
      </c>
      <c r="D5255" s="6">
        <v>19142.055965711806</v>
      </c>
      <c r="E5255" s="6">
        <v>40433</v>
      </c>
      <c r="F5255" s="34">
        <f t="shared" si="328"/>
        <v>26.829243072839297</v>
      </c>
      <c r="G5255" s="16">
        <f t="shared" si="329"/>
        <v>47.342655666687619</v>
      </c>
      <c r="H5255" s="6">
        <f t="shared" si="330"/>
        <v>1687.8284125434038</v>
      </c>
      <c r="I5255" s="16">
        <f t="shared" si="331"/>
        <v>9.6700264013517945</v>
      </c>
      <c r="J5255" s="10"/>
      <c r="N5255" s="4"/>
      <c r="O5255" s="17"/>
      <c r="P5255" s="17"/>
      <c r="Q5255" s="17"/>
      <c r="R5255" s="4"/>
    </row>
    <row r="5256" spans="1:18" x14ac:dyDescent="0.25">
      <c r="A5256" s="10">
        <v>45877</v>
      </c>
      <c r="B5256" s="5">
        <v>45877</v>
      </c>
      <c r="C5256" s="6">
        <v>67393.015212673607</v>
      </c>
      <c r="D5256" s="6">
        <v>20765.384619140626</v>
      </c>
      <c r="E5256" s="6">
        <v>40433</v>
      </c>
      <c r="F5256" s="34">
        <f t="shared" si="328"/>
        <v>30.812369135897615</v>
      </c>
      <c r="G5256" s="16">
        <f t="shared" si="329"/>
        <v>51.357516432470071</v>
      </c>
      <c r="H5256" s="6">
        <f t="shared" si="330"/>
        <v>1623.32865342882</v>
      </c>
      <c r="I5256" s="16">
        <f t="shared" si="331"/>
        <v>8.4804299827385634</v>
      </c>
      <c r="J5256" s="10"/>
      <c r="N5256" s="4"/>
      <c r="O5256" s="17"/>
      <c r="P5256" s="17"/>
      <c r="Q5256" s="17"/>
      <c r="R5256" s="4"/>
    </row>
    <row r="5257" spans="1:18" x14ac:dyDescent="0.25">
      <c r="A5257" s="10">
        <v>45877.041666666664</v>
      </c>
      <c r="B5257" s="5">
        <v>45877</v>
      </c>
      <c r="C5257" s="6">
        <v>63980.471807725691</v>
      </c>
      <c r="D5257" s="6">
        <v>21790.981421983506</v>
      </c>
      <c r="E5257" s="6">
        <v>40433</v>
      </c>
      <c r="F5257" s="34">
        <f t="shared" si="328"/>
        <v>34.058800765755258</v>
      </c>
      <c r="G5257" s="16">
        <f t="shared" si="329"/>
        <v>53.894050458742868</v>
      </c>
      <c r="H5257" s="6">
        <f t="shared" si="330"/>
        <v>1025.5968028428797</v>
      </c>
      <c r="I5257" s="16">
        <f t="shared" si="331"/>
        <v>4.9389733041473702</v>
      </c>
      <c r="J5257" s="10"/>
      <c r="N5257" s="4"/>
      <c r="O5257" s="17"/>
      <c r="P5257" s="17"/>
      <c r="Q5257" s="17"/>
      <c r="R5257" s="4"/>
    </row>
    <row r="5258" spans="1:18" x14ac:dyDescent="0.25">
      <c r="A5258" s="10">
        <v>45877.083333333336</v>
      </c>
      <c r="B5258" s="5">
        <v>45877</v>
      </c>
      <c r="C5258" s="6">
        <v>60697.221063368059</v>
      </c>
      <c r="D5258" s="6">
        <v>21728.129275173611</v>
      </c>
      <c r="E5258" s="6">
        <v>40433</v>
      </c>
      <c r="F5258" s="34">
        <f t="shared" si="328"/>
        <v>35.797568479270879</v>
      </c>
      <c r="G5258" s="16">
        <f t="shared" si="329"/>
        <v>53.738602812488836</v>
      </c>
      <c r="H5258" s="6">
        <f t="shared" si="330"/>
        <v>-62.852146809895203</v>
      </c>
      <c r="I5258" s="16">
        <f t="shared" si="331"/>
        <v>-0.28843192324732908</v>
      </c>
      <c r="J5258" s="10"/>
      <c r="N5258" s="4"/>
      <c r="O5258" s="17"/>
      <c r="P5258" s="17"/>
      <c r="Q5258" s="17"/>
      <c r="R5258" s="4"/>
    </row>
    <row r="5259" spans="1:18" x14ac:dyDescent="0.25">
      <c r="A5259" s="10">
        <v>45877.125</v>
      </c>
      <c r="B5259" s="5">
        <v>45877</v>
      </c>
      <c r="C5259" s="6">
        <v>58178.666603732636</v>
      </c>
      <c r="D5259" s="6">
        <v>21360.153905707466</v>
      </c>
      <c r="E5259" s="6">
        <v>40433</v>
      </c>
      <c r="F5259" s="34">
        <f t="shared" si="328"/>
        <v>36.714753280950987</v>
      </c>
      <c r="G5259" s="16">
        <f t="shared" si="329"/>
        <v>52.828516077727272</v>
      </c>
      <c r="H5259" s="6">
        <f t="shared" si="330"/>
        <v>-367.97536946614491</v>
      </c>
      <c r="I5259" s="16">
        <f t="shared" si="331"/>
        <v>-1.69354372300514</v>
      </c>
      <c r="J5259" s="10"/>
      <c r="N5259" s="4"/>
      <c r="O5259" s="17"/>
      <c r="P5259" s="17"/>
      <c r="Q5259" s="17"/>
      <c r="R5259" s="4"/>
    </row>
    <row r="5260" spans="1:18" x14ac:dyDescent="0.25">
      <c r="A5260" s="10">
        <v>45877.166666666664</v>
      </c>
      <c r="B5260" s="5">
        <v>45877</v>
      </c>
      <c r="C5260" s="6">
        <v>56891.233525390628</v>
      </c>
      <c r="D5260" s="6">
        <v>21327.24249186198</v>
      </c>
      <c r="E5260" s="6">
        <v>40433</v>
      </c>
      <c r="F5260" s="34">
        <f t="shared" si="328"/>
        <v>37.487748410910456</v>
      </c>
      <c r="G5260" s="16">
        <f t="shared" si="329"/>
        <v>52.747118670051641</v>
      </c>
      <c r="H5260" s="6">
        <f t="shared" si="330"/>
        <v>-32.911413845486095</v>
      </c>
      <c r="I5260" s="16">
        <f t="shared" si="331"/>
        <v>-0.15407854264894652</v>
      </c>
      <c r="J5260" s="10"/>
      <c r="N5260" s="4"/>
      <c r="O5260" s="17"/>
      <c r="P5260" s="17"/>
      <c r="Q5260" s="17"/>
      <c r="R5260" s="4"/>
    </row>
    <row r="5261" spans="1:18" x14ac:dyDescent="0.25">
      <c r="A5261" s="10">
        <v>45877.208333333336</v>
      </c>
      <c r="B5261" s="5">
        <v>45877</v>
      </c>
      <c r="C5261" s="6">
        <v>56175.21456271701</v>
      </c>
      <c r="D5261" s="6">
        <v>20634.675132378474</v>
      </c>
      <c r="E5261" s="6">
        <v>40433</v>
      </c>
      <c r="F5261" s="34">
        <f t="shared" si="328"/>
        <v>36.732703725307218</v>
      </c>
      <c r="G5261" s="16">
        <f t="shared" si="329"/>
        <v>51.034242159568855</v>
      </c>
      <c r="H5261" s="6">
        <f t="shared" si="330"/>
        <v>-692.56735948350615</v>
      </c>
      <c r="I5261" s="16">
        <f t="shared" si="331"/>
        <v>-3.2473366387978895</v>
      </c>
      <c r="J5261" s="10"/>
      <c r="N5261" s="4"/>
      <c r="O5261" s="17"/>
      <c r="P5261" s="17"/>
      <c r="Q5261" s="17"/>
      <c r="R5261" s="4"/>
    </row>
    <row r="5262" spans="1:18" x14ac:dyDescent="0.25">
      <c r="A5262" s="10">
        <v>45877.25</v>
      </c>
      <c r="B5262" s="5">
        <v>45877</v>
      </c>
      <c r="C5262" s="6">
        <v>56357.824562717011</v>
      </c>
      <c r="D5262" s="6">
        <v>19832.709117838542</v>
      </c>
      <c r="E5262" s="6">
        <v>40433</v>
      </c>
      <c r="F5262" s="34">
        <f t="shared" si="328"/>
        <v>35.1906931676683</v>
      </c>
      <c r="G5262" s="16">
        <f t="shared" si="329"/>
        <v>49.05079790725037</v>
      </c>
      <c r="H5262" s="6">
        <f t="shared" si="330"/>
        <v>-801.96601453993208</v>
      </c>
      <c r="I5262" s="16">
        <f t="shared" si="331"/>
        <v>-3.886496925175932</v>
      </c>
      <c r="J5262" s="10"/>
      <c r="N5262" s="4"/>
      <c r="O5262" s="17"/>
      <c r="P5262" s="17"/>
      <c r="Q5262" s="17"/>
      <c r="R5262" s="4"/>
    </row>
    <row r="5263" spans="1:18" x14ac:dyDescent="0.25">
      <c r="A5263" s="10">
        <v>45877.291666666664</v>
      </c>
      <c r="B5263" s="5">
        <v>45877</v>
      </c>
      <c r="C5263" s="6">
        <v>57430.1197797309</v>
      </c>
      <c r="D5263" s="6">
        <v>18587.979353298611</v>
      </c>
      <c r="E5263" s="6">
        <v>40433</v>
      </c>
      <c r="F5263" s="34">
        <f t="shared" si="328"/>
        <v>32.366255589560794</v>
      </c>
      <c r="G5263" s="16">
        <f t="shared" si="329"/>
        <v>45.972298254640052</v>
      </c>
      <c r="H5263" s="6">
        <f t="shared" si="330"/>
        <v>-1244.7297645399303</v>
      </c>
      <c r="I5263" s="16">
        <f t="shared" si="331"/>
        <v>-6.2761459220937068</v>
      </c>
      <c r="J5263" s="10"/>
      <c r="N5263" s="4"/>
      <c r="O5263" s="17"/>
      <c r="P5263" s="17"/>
      <c r="Q5263" s="17"/>
      <c r="R5263" s="4"/>
    </row>
    <row r="5264" spans="1:18" x14ac:dyDescent="0.25">
      <c r="A5264" s="10">
        <v>45877.333333333336</v>
      </c>
      <c r="B5264" s="5">
        <v>45877</v>
      </c>
      <c r="C5264" s="6">
        <v>58441.506027560761</v>
      </c>
      <c r="D5264" s="6">
        <v>17800.688059895834</v>
      </c>
      <c r="E5264" s="6">
        <v>40433</v>
      </c>
      <c r="F5264" s="34">
        <f t="shared" si="328"/>
        <v>30.458982442206583</v>
      </c>
      <c r="G5264" s="16">
        <f t="shared" si="329"/>
        <v>44.025147923468047</v>
      </c>
      <c r="H5264" s="6">
        <f t="shared" si="330"/>
        <v>-787.29129340277723</v>
      </c>
      <c r="I5264" s="16">
        <f t="shared" si="331"/>
        <v>-4.2354861625293605</v>
      </c>
      <c r="J5264" s="10"/>
      <c r="N5264" s="4"/>
      <c r="O5264" s="17"/>
      <c r="P5264" s="17"/>
      <c r="Q5264" s="17"/>
      <c r="R5264" s="4"/>
    </row>
    <row r="5265" spans="1:18" x14ac:dyDescent="0.25">
      <c r="A5265" s="10">
        <v>45877.375</v>
      </c>
      <c r="B5265" s="5">
        <v>45877</v>
      </c>
      <c r="C5265" s="6">
        <v>63044.520596788192</v>
      </c>
      <c r="D5265" s="6">
        <v>14490.987830674912</v>
      </c>
      <c r="E5265" s="6">
        <v>40433</v>
      </c>
      <c r="F5265" s="34">
        <f t="shared" si="328"/>
        <v>22.985324804600317</v>
      </c>
      <c r="G5265" s="16">
        <f t="shared" si="329"/>
        <v>35.839506914339552</v>
      </c>
      <c r="H5265" s="6">
        <f t="shared" si="330"/>
        <v>-3309.7002292209218</v>
      </c>
      <c r="I5265" s="16">
        <f t="shared" si="331"/>
        <v>-18.593102795152795</v>
      </c>
      <c r="J5265" s="10"/>
      <c r="N5265" s="4"/>
      <c r="O5265" s="17"/>
      <c r="P5265" s="17"/>
      <c r="Q5265" s="17"/>
      <c r="R5265" s="4"/>
    </row>
    <row r="5266" spans="1:18" x14ac:dyDescent="0.25">
      <c r="A5266" s="10">
        <v>45877.416666666664</v>
      </c>
      <c r="B5266" s="5">
        <v>45877</v>
      </c>
      <c r="C5266" s="6">
        <v>68651.410368923607</v>
      </c>
      <c r="D5266" s="6">
        <v>13138.922523871528</v>
      </c>
      <c r="E5266" s="6">
        <v>40433</v>
      </c>
      <c r="F5266" s="34">
        <f t="shared" si="328"/>
        <v>19.138605388097194</v>
      </c>
      <c r="G5266" s="16">
        <f t="shared" si="329"/>
        <v>32.495542066805648</v>
      </c>
      <c r="H5266" s="6">
        <f t="shared" si="330"/>
        <v>-1352.0653068033844</v>
      </c>
      <c r="I5266" s="16">
        <f t="shared" si="331"/>
        <v>-9.3303874283939177</v>
      </c>
      <c r="J5266" s="10"/>
      <c r="N5266" s="4"/>
      <c r="O5266" s="17"/>
      <c r="P5266" s="17"/>
      <c r="Q5266" s="17"/>
      <c r="R5266" s="4"/>
    </row>
    <row r="5267" spans="1:18" x14ac:dyDescent="0.25">
      <c r="A5267" s="10">
        <v>45877.458333333336</v>
      </c>
      <c r="B5267" s="5">
        <v>45877</v>
      </c>
      <c r="C5267" s="6">
        <v>72952.334657118059</v>
      </c>
      <c r="D5267" s="6">
        <v>13288.037240668404</v>
      </c>
      <c r="E5267" s="6">
        <v>40433</v>
      </c>
      <c r="F5267" s="34">
        <f t="shared" si="328"/>
        <v>18.214684016794344</v>
      </c>
      <c r="G5267" s="16">
        <f t="shared" si="329"/>
        <v>32.864336657355139</v>
      </c>
      <c r="H5267" s="6">
        <f t="shared" si="330"/>
        <v>149.11471679687565</v>
      </c>
      <c r="I5267" s="16">
        <f t="shared" si="331"/>
        <v>1.134908258466063</v>
      </c>
      <c r="J5267" s="10"/>
      <c r="N5267" s="4"/>
      <c r="O5267" s="17"/>
      <c r="P5267" s="17"/>
      <c r="Q5267" s="17"/>
      <c r="R5267" s="4"/>
    </row>
    <row r="5268" spans="1:18" x14ac:dyDescent="0.25">
      <c r="A5268" s="10">
        <v>45877.5</v>
      </c>
      <c r="B5268" s="5">
        <v>45877</v>
      </c>
      <c r="C5268" s="6">
        <v>75829.279014756947</v>
      </c>
      <c r="D5268" s="6">
        <v>13016.629793836806</v>
      </c>
      <c r="E5268" s="6">
        <v>40433</v>
      </c>
      <c r="F5268" s="34">
        <f t="shared" si="328"/>
        <v>17.16570428066931</v>
      </c>
      <c r="G5268" s="16">
        <f t="shared" si="329"/>
        <v>32.193084346540715</v>
      </c>
      <c r="H5268" s="6">
        <f t="shared" si="330"/>
        <v>-271.40744683159755</v>
      </c>
      <c r="I5268" s="16">
        <f t="shared" si="331"/>
        <v>-2.0424946281829164</v>
      </c>
      <c r="J5268" s="10"/>
      <c r="N5268" s="4"/>
      <c r="O5268" s="17"/>
      <c r="P5268" s="17"/>
      <c r="Q5268" s="17"/>
      <c r="R5268" s="4"/>
    </row>
    <row r="5269" spans="1:18" x14ac:dyDescent="0.25">
      <c r="A5269" s="10">
        <v>45877.541666666664</v>
      </c>
      <c r="B5269" s="5">
        <v>45877</v>
      </c>
      <c r="C5269" s="6">
        <v>78622.323387586803</v>
      </c>
      <c r="D5269" s="6">
        <v>12281.747321234809</v>
      </c>
      <c r="E5269" s="6">
        <v>40433</v>
      </c>
      <c r="F5269" s="34">
        <f t="shared" si="328"/>
        <v>15.621196108246654</v>
      </c>
      <c r="G5269" s="16">
        <f t="shared" si="329"/>
        <v>30.375552942484624</v>
      </c>
      <c r="H5269" s="6">
        <f t="shared" si="330"/>
        <v>-734.88247260199751</v>
      </c>
      <c r="I5269" s="16">
        <f t="shared" si="331"/>
        <v>-5.6457200077239209</v>
      </c>
      <c r="J5269" s="10"/>
      <c r="N5269" s="4"/>
      <c r="O5269" s="17"/>
      <c r="P5269" s="17"/>
      <c r="Q5269" s="17"/>
      <c r="R5269" s="4"/>
    </row>
    <row r="5270" spans="1:18" x14ac:dyDescent="0.25">
      <c r="A5270" s="10">
        <v>45877.583333333336</v>
      </c>
      <c r="B5270" s="5">
        <v>45877</v>
      </c>
      <c r="C5270" s="6">
        <v>81660.127938368052</v>
      </c>
      <c r="D5270" s="6">
        <v>13144.93418375651</v>
      </c>
      <c r="E5270" s="6">
        <v>40433</v>
      </c>
      <c r="F5270" s="34">
        <f t="shared" si="328"/>
        <v>16.097126609546194</v>
      </c>
      <c r="G5270" s="16">
        <f t="shared" si="329"/>
        <v>32.510410268237607</v>
      </c>
      <c r="H5270" s="6">
        <f t="shared" si="330"/>
        <v>863.18686252170119</v>
      </c>
      <c r="I5270" s="16">
        <f t="shared" si="331"/>
        <v>7.0282089343205625</v>
      </c>
      <c r="J5270" s="10"/>
      <c r="N5270" s="4"/>
      <c r="O5270" s="17"/>
      <c r="P5270" s="17"/>
      <c r="Q5270" s="17"/>
      <c r="R5270" s="4"/>
    </row>
    <row r="5271" spans="1:18" x14ac:dyDescent="0.25">
      <c r="A5271" s="10">
        <v>45877.625</v>
      </c>
      <c r="B5271" s="5">
        <v>45877</v>
      </c>
      <c r="C5271" s="6">
        <v>82584.92512586806</v>
      </c>
      <c r="D5271" s="6">
        <v>14109.648777940538</v>
      </c>
      <c r="E5271" s="6">
        <v>40433</v>
      </c>
      <c r="F5271" s="34">
        <f t="shared" si="328"/>
        <v>17.08501733995152</v>
      </c>
      <c r="G5271" s="16">
        <f t="shared" si="329"/>
        <v>34.896368753099047</v>
      </c>
      <c r="H5271" s="6">
        <f t="shared" si="330"/>
        <v>964.7145941840281</v>
      </c>
      <c r="I5271" s="16">
        <f t="shared" si="331"/>
        <v>7.3390599047361356</v>
      </c>
      <c r="J5271" s="10"/>
      <c r="N5271" s="4"/>
      <c r="O5271" s="17"/>
      <c r="P5271" s="17"/>
      <c r="Q5271" s="17"/>
      <c r="R5271" s="4"/>
    </row>
    <row r="5272" spans="1:18" x14ac:dyDescent="0.25">
      <c r="A5272" s="10">
        <v>45877.666666666664</v>
      </c>
      <c r="B5272" s="5">
        <v>45877</v>
      </c>
      <c r="C5272" s="6">
        <v>82987.802897135422</v>
      </c>
      <c r="D5272" s="6">
        <v>14530.275659179688</v>
      </c>
      <c r="E5272" s="6">
        <v>40433</v>
      </c>
      <c r="F5272" s="34">
        <f t="shared" si="328"/>
        <v>17.508929206368045</v>
      </c>
      <c r="G5272" s="16">
        <f t="shared" si="329"/>
        <v>35.936674644917979</v>
      </c>
      <c r="H5272" s="6">
        <f t="shared" si="330"/>
        <v>420.62688123914995</v>
      </c>
      <c r="I5272" s="16">
        <f t="shared" si="331"/>
        <v>2.9811293523958655</v>
      </c>
      <c r="J5272" s="10"/>
      <c r="N5272" s="4"/>
      <c r="O5272" s="17"/>
      <c r="P5272" s="17"/>
      <c r="Q5272" s="17"/>
      <c r="R5272" s="4"/>
    </row>
    <row r="5273" spans="1:18" x14ac:dyDescent="0.25">
      <c r="A5273" s="10">
        <v>45877.708333333336</v>
      </c>
      <c r="B5273" s="5">
        <v>45877</v>
      </c>
      <c r="C5273" s="6">
        <v>82806.629450954861</v>
      </c>
      <c r="D5273" s="6">
        <v>14545.557578125001</v>
      </c>
      <c r="E5273" s="6">
        <v>40433</v>
      </c>
      <c r="F5273" s="34">
        <f t="shared" si="328"/>
        <v>17.565692112538063</v>
      </c>
      <c r="G5273" s="16">
        <f t="shared" si="329"/>
        <v>35.974470304268792</v>
      </c>
      <c r="H5273" s="6">
        <f t="shared" si="330"/>
        <v>15.281918945313009</v>
      </c>
      <c r="I5273" s="16">
        <f t="shared" si="331"/>
        <v>0.10517294581165403</v>
      </c>
      <c r="J5273" s="10"/>
      <c r="N5273" s="4"/>
      <c r="O5273" s="17"/>
      <c r="P5273" s="17"/>
      <c r="Q5273" s="17"/>
      <c r="R5273" s="4"/>
    </row>
    <row r="5274" spans="1:18" x14ac:dyDescent="0.25">
      <c r="A5274" s="10">
        <v>45877.75</v>
      </c>
      <c r="B5274" s="5">
        <v>45877</v>
      </c>
      <c r="C5274" s="6">
        <v>82584.664418402783</v>
      </c>
      <c r="D5274" s="6">
        <v>15501.080846354167</v>
      </c>
      <c r="E5274" s="6">
        <v>40433</v>
      </c>
      <c r="F5274" s="34">
        <f t="shared" si="328"/>
        <v>18.769926542075986</v>
      </c>
      <c r="G5274" s="16">
        <f t="shared" si="329"/>
        <v>38.337696550723834</v>
      </c>
      <c r="H5274" s="6">
        <f t="shared" si="330"/>
        <v>955.52326822916621</v>
      </c>
      <c r="I5274" s="16">
        <f t="shared" si="331"/>
        <v>6.5691759363434326</v>
      </c>
      <c r="J5274" s="10"/>
      <c r="N5274" s="4"/>
      <c r="O5274" s="17"/>
      <c r="P5274" s="17"/>
      <c r="Q5274" s="17"/>
      <c r="R5274" s="4"/>
    </row>
    <row r="5275" spans="1:18" x14ac:dyDescent="0.25">
      <c r="A5275" s="10">
        <v>45877.791666666664</v>
      </c>
      <c r="B5275" s="5">
        <v>45877</v>
      </c>
      <c r="C5275" s="6">
        <v>82307.304615885412</v>
      </c>
      <c r="D5275" s="6">
        <v>16648.36625922309</v>
      </c>
      <c r="E5275" s="6">
        <v>40433</v>
      </c>
      <c r="F5275" s="34">
        <f t="shared" si="328"/>
        <v>20.227082319021701</v>
      </c>
      <c r="G5275" s="16">
        <f t="shared" si="329"/>
        <v>41.17519417115497</v>
      </c>
      <c r="H5275" s="6">
        <f t="shared" si="330"/>
        <v>1147.2854128689232</v>
      </c>
      <c r="I5275" s="16">
        <f t="shared" si="331"/>
        <v>7.4013252639654681</v>
      </c>
      <c r="J5275" s="10"/>
      <c r="N5275" s="4"/>
      <c r="O5275" s="17"/>
      <c r="P5275" s="17"/>
      <c r="Q5275" s="17"/>
      <c r="R5275" s="4"/>
    </row>
    <row r="5276" spans="1:18" x14ac:dyDescent="0.25">
      <c r="A5276" s="10">
        <v>45877.833333333336</v>
      </c>
      <c r="B5276" s="5">
        <v>45877</v>
      </c>
      <c r="C5276" s="6">
        <v>81041.685907118052</v>
      </c>
      <c r="D5276" s="6">
        <v>18109.120337999131</v>
      </c>
      <c r="E5276" s="6">
        <v>40433</v>
      </c>
      <c r="F5276" s="34">
        <f t="shared" si="328"/>
        <v>22.345438813740881</v>
      </c>
      <c r="G5276" s="16">
        <f t="shared" si="329"/>
        <v>44.787971058291816</v>
      </c>
      <c r="H5276" s="6">
        <f t="shared" si="330"/>
        <v>1460.7540787760408</v>
      </c>
      <c r="I5276" s="16">
        <f t="shared" si="331"/>
        <v>8.7741587134220591</v>
      </c>
      <c r="J5276" s="10"/>
      <c r="N5276" s="4"/>
      <c r="O5276" s="17"/>
      <c r="P5276" s="17"/>
      <c r="Q5276" s="17"/>
      <c r="R5276" s="4"/>
    </row>
    <row r="5277" spans="1:18" x14ac:dyDescent="0.25">
      <c r="A5277" s="10">
        <v>45877.875</v>
      </c>
      <c r="B5277" s="5">
        <v>45877</v>
      </c>
      <c r="C5277" s="6">
        <v>78516.381291232639</v>
      </c>
      <c r="D5277" s="6">
        <v>18714.418301866321</v>
      </c>
      <c r="E5277" s="6">
        <v>40433</v>
      </c>
      <c r="F5277" s="34">
        <f t="shared" si="328"/>
        <v>23.835049443314098</v>
      </c>
      <c r="G5277" s="16">
        <f t="shared" si="329"/>
        <v>46.285010515831921</v>
      </c>
      <c r="H5277" s="6">
        <f t="shared" si="330"/>
        <v>605.29796386718954</v>
      </c>
      <c r="I5277" s="16">
        <f t="shared" si="331"/>
        <v>3.3425034047461009</v>
      </c>
      <c r="J5277" s="10"/>
      <c r="N5277" s="4"/>
      <c r="O5277" s="17"/>
      <c r="P5277" s="17"/>
      <c r="Q5277" s="17"/>
      <c r="R5277" s="4"/>
    </row>
    <row r="5278" spans="1:18" x14ac:dyDescent="0.25">
      <c r="A5278" s="10">
        <v>45877.916666666664</v>
      </c>
      <c r="B5278" s="5">
        <v>45877</v>
      </c>
      <c r="C5278" s="6">
        <v>75928.047243923618</v>
      </c>
      <c r="D5278" s="6">
        <v>20968.64921061198</v>
      </c>
      <c r="E5278" s="6">
        <v>40433</v>
      </c>
      <c r="F5278" s="34">
        <f t="shared" si="328"/>
        <v>27.616473716555461</v>
      </c>
      <c r="G5278" s="16">
        <f t="shared" si="329"/>
        <v>51.860235972131633</v>
      </c>
      <c r="H5278" s="6">
        <f t="shared" si="330"/>
        <v>2254.2309087456597</v>
      </c>
      <c r="I5278" s="16">
        <f t="shared" si="331"/>
        <v>12.045423332879405</v>
      </c>
      <c r="J5278" s="10"/>
      <c r="N5278" s="4"/>
      <c r="O5278" s="17"/>
      <c r="P5278" s="17"/>
      <c r="Q5278" s="17"/>
      <c r="R5278" s="4"/>
    </row>
    <row r="5279" spans="1:18" x14ac:dyDescent="0.25">
      <c r="A5279" s="10">
        <v>45877.958333333336</v>
      </c>
      <c r="B5279" s="5">
        <v>45877</v>
      </c>
      <c r="C5279" s="6">
        <v>72424.432868923614</v>
      </c>
      <c r="D5279" s="6">
        <v>23230.238624131944</v>
      </c>
      <c r="E5279" s="6">
        <v>40433</v>
      </c>
      <c r="F5279" s="34">
        <f t="shared" si="328"/>
        <v>32.075140534652</v>
      </c>
      <c r="G5279" s="16">
        <f t="shared" si="329"/>
        <v>57.453660683431707</v>
      </c>
      <c r="H5279" s="6">
        <f t="shared" si="330"/>
        <v>2261.5894135199633</v>
      </c>
      <c r="I5279" s="16">
        <f t="shared" si="331"/>
        <v>10.785575126009549</v>
      </c>
      <c r="J5279" s="10"/>
      <c r="N5279" s="4"/>
      <c r="O5279" s="17"/>
      <c r="P5279" s="17"/>
      <c r="Q5279" s="17"/>
      <c r="R5279" s="4"/>
    </row>
    <row r="5280" spans="1:18" x14ac:dyDescent="0.25">
      <c r="A5280" s="10">
        <v>45878</v>
      </c>
      <c r="B5280" s="5">
        <v>45878</v>
      </c>
      <c r="C5280" s="6">
        <v>68877.377964409723</v>
      </c>
      <c r="D5280" s="6">
        <v>24275.890501302085</v>
      </c>
      <c r="E5280" s="6">
        <v>40433</v>
      </c>
      <c r="F5280" s="34">
        <f t="shared" si="328"/>
        <v>35.245085133533841</v>
      </c>
      <c r="G5280" s="16">
        <f t="shared" si="329"/>
        <v>60.039795467321454</v>
      </c>
      <c r="H5280" s="6">
        <f t="shared" si="330"/>
        <v>1045.6518771701412</v>
      </c>
      <c r="I5280" s="16">
        <f t="shared" si="331"/>
        <v>4.5012532763391473</v>
      </c>
      <c r="J5280" s="10"/>
      <c r="N5280" s="4"/>
      <c r="O5280" s="17"/>
      <c r="P5280" s="17"/>
      <c r="Q5280" s="17"/>
      <c r="R5280" s="4"/>
    </row>
    <row r="5281" spans="1:18" x14ac:dyDescent="0.25">
      <c r="A5281" s="10">
        <v>45878.041666666664</v>
      </c>
      <c r="B5281" s="5">
        <v>45878</v>
      </c>
      <c r="C5281" s="6">
        <v>64830.649769965275</v>
      </c>
      <c r="D5281" s="6">
        <v>24743.080679253471</v>
      </c>
      <c r="E5281" s="6">
        <v>40433</v>
      </c>
      <c r="F5281" s="34">
        <f t="shared" si="328"/>
        <v>38.165714468461857</v>
      </c>
      <c r="G5281" s="16">
        <f t="shared" si="329"/>
        <v>61.195262976414</v>
      </c>
      <c r="H5281" s="6">
        <f t="shared" si="330"/>
        <v>467.19017795138643</v>
      </c>
      <c r="I5281" s="16">
        <f t="shared" si="331"/>
        <v>1.9245027403889787</v>
      </c>
      <c r="J5281" s="10"/>
      <c r="N5281" s="4"/>
      <c r="O5281" s="17"/>
      <c r="P5281" s="17"/>
      <c r="Q5281" s="17"/>
      <c r="R5281" s="4"/>
    </row>
    <row r="5282" spans="1:18" x14ac:dyDescent="0.25">
      <c r="A5282" s="10">
        <v>45878.083333333336</v>
      </c>
      <c r="B5282" s="5">
        <v>45878</v>
      </c>
      <c r="C5282" s="6">
        <v>61787.456700303817</v>
      </c>
      <c r="D5282" s="6">
        <v>24389.920264756944</v>
      </c>
      <c r="E5282" s="6">
        <v>40433</v>
      </c>
      <c r="F5282" s="34">
        <f t="shared" si="328"/>
        <v>39.473902256664687</v>
      </c>
      <c r="G5282" s="16">
        <f t="shared" si="329"/>
        <v>60.321816992943745</v>
      </c>
      <c r="H5282" s="6">
        <f t="shared" si="330"/>
        <v>-353.16041449652766</v>
      </c>
      <c r="I5282" s="16">
        <f t="shared" si="331"/>
        <v>-1.427309796522811</v>
      </c>
      <c r="J5282" s="10"/>
      <c r="N5282" s="4"/>
      <c r="O5282" s="17"/>
      <c r="P5282" s="17"/>
      <c r="Q5282" s="17"/>
      <c r="R5282" s="4"/>
    </row>
    <row r="5283" spans="1:18" x14ac:dyDescent="0.25">
      <c r="A5283" s="10">
        <v>45878.125</v>
      </c>
      <c r="B5283" s="5">
        <v>45878</v>
      </c>
      <c r="C5283" s="6">
        <v>59195.749589843748</v>
      </c>
      <c r="D5283" s="6">
        <v>23364.785828993055</v>
      </c>
      <c r="E5283" s="6">
        <v>40433</v>
      </c>
      <c r="F5283" s="34">
        <f t="shared" si="328"/>
        <v>39.470377503255342</v>
      </c>
      <c r="G5283" s="16">
        <f t="shared" si="329"/>
        <v>57.786426505559952</v>
      </c>
      <c r="H5283" s="6">
        <f t="shared" si="330"/>
        <v>-1025.1344357638882</v>
      </c>
      <c r="I5283" s="16">
        <f t="shared" si="331"/>
        <v>-4.2031069582674752</v>
      </c>
      <c r="J5283" s="10"/>
      <c r="N5283" s="4"/>
      <c r="O5283" s="17"/>
      <c r="P5283" s="17"/>
      <c r="Q5283" s="17"/>
      <c r="R5283" s="4"/>
    </row>
    <row r="5284" spans="1:18" x14ac:dyDescent="0.25">
      <c r="A5284" s="10">
        <v>45878.166666666664</v>
      </c>
      <c r="B5284" s="5">
        <v>45878</v>
      </c>
      <c r="C5284" s="6">
        <v>57265.075197482642</v>
      </c>
      <c r="D5284" s="6">
        <v>22589.793400065104</v>
      </c>
      <c r="E5284" s="6">
        <v>40433</v>
      </c>
      <c r="F5284" s="34">
        <f t="shared" si="328"/>
        <v>39.447766936763138</v>
      </c>
      <c r="G5284" s="16">
        <f t="shared" si="329"/>
        <v>55.869694061942234</v>
      </c>
      <c r="H5284" s="6">
        <f t="shared" si="330"/>
        <v>-774.99242892795155</v>
      </c>
      <c r="I5284" s="16">
        <f t="shared" si="331"/>
        <v>-3.3169250281176281</v>
      </c>
      <c r="J5284" s="10"/>
      <c r="N5284" s="4"/>
      <c r="O5284" s="17"/>
      <c r="P5284" s="17"/>
      <c r="Q5284" s="17"/>
      <c r="R5284" s="4"/>
    </row>
    <row r="5285" spans="1:18" x14ac:dyDescent="0.25">
      <c r="A5285" s="10">
        <v>45878.208333333336</v>
      </c>
      <c r="B5285" s="5">
        <v>45878</v>
      </c>
      <c r="C5285" s="6">
        <v>55964.705423177082</v>
      </c>
      <c r="D5285" s="6">
        <v>22183.066139322917</v>
      </c>
      <c r="E5285" s="6">
        <v>40433</v>
      </c>
      <c r="F5285" s="34">
        <f t="shared" si="328"/>
        <v>39.637600111687675</v>
      </c>
      <c r="G5285" s="16">
        <f t="shared" si="329"/>
        <v>54.863765091195106</v>
      </c>
      <c r="H5285" s="6">
        <f t="shared" si="330"/>
        <v>-406.72726074218735</v>
      </c>
      <c r="I5285" s="16">
        <f t="shared" si="331"/>
        <v>-1.8004912817884169</v>
      </c>
      <c r="J5285" s="10"/>
      <c r="N5285" s="4"/>
      <c r="O5285" s="17"/>
      <c r="P5285" s="17"/>
      <c r="Q5285" s="17"/>
      <c r="R5285" s="4"/>
    </row>
    <row r="5286" spans="1:18" x14ac:dyDescent="0.25">
      <c r="A5286" s="10">
        <v>45878.25</v>
      </c>
      <c r="B5286" s="5">
        <v>45878</v>
      </c>
      <c r="C5286" s="6">
        <v>55468.068969184031</v>
      </c>
      <c r="D5286" s="6">
        <v>21193.982710503471</v>
      </c>
      <c r="E5286" s="6">
        <v>40433</v>
      </c>
      <c r="F5286" s="34">
        <f t="shared" si="328"/>
        <v>38.209339362936987</v>
      </c>
      <c r="G5286" s="16">
        <f t="shared" si="329"/>
        <v>52.41753693889514</v>
      </c>
      <c r="H5286" s="6">
        <f t="shared" si="330"/>
        <v>-989.08342881944554</v>
      </c>
      <c r="I5286" s="16">
        <f t="shared" si="331"/>
        <v>-4.4587318209638394</v>
      </c>
      <c r="J5286" s="10"/>
      <c r="N5286" s="4"/>
      <c r="O5286" s="17"/>
      <c r="P5286" s="17"/>
      <c r="Q5286" s="17"/>
      <c r="R5286" s="4"/>
    </row>
    <row r="5287" spans="1:18" x14ac:dyDescent="0.25">
      <c r="A5287" s="10">
        <v>45878.291666666664</v>
      </c>
      <c r="B5287" s="5">
        <v>45878</v>
      </c>
      <c r="C5287" s="6">
        <v>55324.58633029514</v>
      </c>
      <c r="D5287" s="6">
        <v>19436.83275607639</v>
      </c>
      <c r="E5287" s="6">
        <v>40433</v>
      </c>
      <c r="F5287" s="34">
        <f t="shared" si="328"/>
        <v>35.132359851795208</v>
      </c>
      <c r="G5287" s="16">
        <f t="shared" si="329"/>
        <v>48.071705676245621</v>
      </c>
      <c r="H5287" s="6">
        <f t="shared" si="330"/>
        <v>-1757.149954427081</v>
      </c>
      <c r="I5287" s="16">
        <f t="shared" si="331"/>
        <v>-8.2907963945646692</v>
      </c>
      <c r="J5287" s="10"/>
      <c r="N5287" s="4"/>
      <c r="O5287" s="17"/>
      <c r="P5287" s="17"/>
      <c r="Q5287" s="17"/>
      <c r="R5287" s="4"/>
    </row>
    <row r="5288" spans="1:18" x14ac:dyDescent="0.25">
      <c r="A5288" s="10">
        <v>45878.333333333336</v>
      </c>
      <c r="B5288" s="5">
        <v>45878</v>
      </c>
      <c r="C5288" s="6">
        <v>55766.039837239587</v>
      </c>
      <c r="D5288" s="6">
        <v>17566.839565429687</v>
      </c>
      <c r="E5288" s="6">
        <v>40433</v>
      </c>
      <c r="F5288" s="34">
        <f t="shared" si="328"/>
        <v>31.500962981593787</v>
      </c>
      <c r="G5288" s="16">
        <f t="shared" si="329"/>
        <v>43.446787439541183</v>
      </c>
      <c r="H5288" s="6">
        <f t="shared" si="330"/>
        <v>-1869.9931906467027</v>
      </c>
      <c r="I5288" s="16">
        <f t="shared" si="331"/>
        <v>-9.6208740082002357</v>
      </c>
      <c r="J5288" s="10"/>
      <c r="N5288" s="4"/>
      <c r="O5288" s="17"/>
      <c r="P5288" s="17"/>
      <c r="Q5288" s="17"/>
      <c r="R5288" s="4"/>
    </row>
    <row r="5289" spans="1:18" x14ac:dyDescent="0.25">
      <c r="A5289" s="10">
        <v>45878.375</v>
      </c>
      <c r="B5289" s="5">
        <v>45878</v>
      </c>
      <c r="C5289" s="6">
        <v>61206.935507812501</v>
      </c>
      <c r="D5289" s="6">
        <v>15102.385546875001</v>
      </c>
      <c r="E5289" s="6">
        <v>40433</v>
      </c>
      <c r="F5289" s="34">
        <f t="shared" si="328"/>
        <v>24.67430434406787</v>
      </c>
      <c r="G5289" s="16">
        <f t="shared" si="329"/>
        <v>37.351632445959986</v>
      </c>
      <c r="H5289" s="6">
        <f t="shared" si="330"/>
        <v>-2464.4540185546866</v>
      </c>
      <c r="I5289" s="16">
        <f t="shared" si="331"/>
        <v>-14.029011931119129</v>
      </c>
      <c r="J5289" s="10"/>
      <c r="N5289" s="4"/>
      <c r="O5289" s="17"/>
      <c r="P5289" s="17"/>
      <c r="Q5289" s="17"/>
      <c r="R5289" s="4"/>
    </row>
    <row r="5290" spans="1:18" x14ac:dyDescent="0.25">
      <c r="A5290" s="10">
        <v>45878.416666666664</v>
      </c>
      <c r="B5290" s="5">
        <v>45878</v>
      </c>
      <c r="C5290" s="6">
        <v>68074.58604817708</v>
      </c>
      <c r="D5290" s="6">
        <v>15747.190640190973</v>
      </c>
      <c r="E5290" s="6">
        <v>40433</v>
      </c>
      <c r="F5290" s="34">
        <f t="shared" si="328"/>
        <v>23.132260589945453</v>
      </c>
      <c r="G5290" s="16">
        <f t="shared" si="329"/>
        <v>38.946382015163287</v>
      </c>
      <c r="H5290" s="6">
        <f t="shared" si="330"/>
        <v>644.80509331597204</v>
      </c>
      <c r="I5290" s="16">
        <f t="shared" si="331"/>
        <v>4.2695578874914615</v>
      </c>
      <c r="J5290" s="10"/>
      <c r="N5290" s="4"/>
      <c r="O5290" s="17"/>
      <c r="P5290" s="17"/>
      <c r="Q5290" s="17"/>
      <c r="R5290" s="4"/>
    </row>
    <row r="5291" spans="1:18" x14ac:dyDescent="0.25">
      <c r="A5291" s="10">
        <v>45878.458333333336</v>
      </c>
      <c r="B5291" s="5">
        <v>45878</v>
      </c>
      <c r="C5291" s="6">
        <v>71090.893250868059</v>
      </c>
      <c r="D5291" s="6">
        <v>14963.387459852431</v>
      </c>
      <c r="E5291" s="6">
        <v>40433</v>
      </c>
      <c r="F5291" s="34">
        <f t="shared" si="328"/>
        <v>21.048247919813161</v>
      </c>
      <c r="G5291" s="16">
        <f t="shared" si="329"/>
        <v>37.007858580497192</v>
      </c>
      <c r="H5291" s="6">
        <f t="shared" si="330"/>
        <v>-783.80318033854201</v>
      </c>
      <c r="I5291" s="16">
        <f t="shared" si="331"/>
        <v>-4.9774159610290747</v>
      </c>
      <c r="J5291" s="10"/>
      <c r="N5291" s="4"/>
      <c r="O5291" s="17"/>
      <c r="P5291" s="17"/>
      <c r="Q5291" s="17"/>
      <c r="R5291" s="4"/>
    </row>
    <row r="5292" spans="1:18" x14ac:dyDescent="0.25">
      <c r="A5292" s="10">
        <v>45878.5</v>
      </c>
      <c r="B5292" s="5">
        <v>45878</v>
      </c>
      <c r="C5292" s="6">
        <v>72849.001523437502</v>
      </c>
      <c r="D5292" s="6">
        <v>12881.20306749132</v>
      </c>
      <c r="E5292" s="6">
        <v>40433</v>
      </c>
      <c r="F5292" s="34">
        <f t="shared" si="328"/>
        <v>17.682058501992078</v>
      </c>
      <c r="G5292" s="16">
        <f t="shared" si="329"/>
        <v>31.858143267853784</v>
      </c>
      <c r="H5292" s="6">
        <f t="shared" si="330"/>
        <v>-2082.1843923611104</v>
      </c>
      <c r="I5292" s="16">
        <f t="shared" si="331"/>
        <v>-13.915193988979585</v>
      </c>
      <c r="J5292" s="10"/>
      <c r="N5292" s="4"/>
      <c r="O5292" s="17"/>
      <c r="P5292" s="17"/>
      <c r="Q5292" s="17"/>
      <c r="R5292" s="4"/>
    </row>
    <row r="5293" spans="1:18" x14ac:dyDescent="0.25">
      <c r="A5293" s="10">
        <v>45878.541666666664</v>
      </c>
      <c r="B5293" s="5">
        <v>45878</v>
      </c>
      <c r="C5293" s="6">
        <v>76280.144704861115</v>
      </c>
      <c r="D5293" s="6">
        <v>10925.084151475694</v>
      </c>
      <c r="E5293" s="6">
        <v>40433</v>
      </c>
      <c r="F5293" s="34">
        <f t="shared" si="328"/>
        <v>14.322317024628649</v>
      </c>
      <c r="G5293" s="16">
        <f t="shared" si="329"/>
        <v>27.020216534701095</v>
      </c>
      <c r="H5293" s="6">
        <f t="shared" si="330"/>
        <v>-1956.1189160156264</v>
      </c>
      <c r="I5293" s="16">
        <f t="shared" si="331"/>
        <v>-15.18584021823507</v>
      </c>
      <c r="J5293" s="10"/>
      <c r="N5293" s="4"/>
      <c r="O5293" s="17"/>
      <c r="P5293" s="17"/>
      <c r="Q5293" s="17"/>
      <c r="R5293" s="4"/>
    </row>
    <row r="5294" spans="1:18" x14ac:dyDescent="0.25">
      <c r="A5294" s="10">
        <v>45878.583333333336</v>
      </c>
      <c r="B5294" s="5">
        <v>45878</v>
      </c>
      <c r="C5294" s="6">
        <v>79338.849644097223</v>
      </c>
      <c r="D5294" s="6">
        <v>11440.164693467881</v>
      </c>
      <c r="E5294" s="6">
        <v>40433</v>
      </c>
      <c r="F5294" s="34">
        <f t="shared" si="328"/>
        <v>14.419373037026412</v>
      </c>
      <c r="G5294" s="16">
        <f t="shared" si="329"/>
        <v>28.294127800232189</v>
      </c>
      <c r="H5294" s="6">
        <f t="shared" si="330"/>
        <v>515.08054199218714</v>
      </c>
      <c r="I5294" s="16">
        <f t="shared" si="331"/>
        <v>4.714659721157509</v>
      </c>
      <c r="J5294" s="10"/>
      <c r="N5294" s="4"/>
      <c r="O5294" s="17"/>
      <c r="P5294" s="17"/>
      <c r="Q5294" s="17"/>
      <c r="R5294" s="4"/>
    </row>
    <row r="5295" spans="1:18" x14ac:dyDescent="0.25">
      <c r="A5295" s="10">
        <v>45878.625</v>
      </c>
      <c r="B5295" s="5">
        <v>45878</v>
      </c>
      <c r="C5295" s="6">
        <v>81628.617235243059</v>
      </c>
      <c r="D5295" s="6">
        <v>13291.303210720485</v>
      </c>
      <c r="E5295" s="6">
        <v>40433</v>
      </c>
      <c r="F5295" s="34">
        <f t="shared" si="328"/>
        <v>16.28265142899172</v>
      </c>
      <c r="G5295" s="16">
        <f t="shared" si="329"/>
        <v>32.872414143695707</v>
      </c>
      <c r="H5295" s="6">
        <f t="shared" si="330"/>
        <v>1851.1385172526043</v>
      </c>
      <c r="I5295" s="16">
        <f t="shared" si="331"/>
        <v>16.181047798285363</v>
      </c>
      <c r="J5295" s="10"/>
      <c r="N5295" s="4"/>
      <c r="O5295" s="17"/>
      <c r="P5295" s="17"/>
      <c r="Q5295" s="17"/>
      <c r="R5295" s="4"/>
    </row>
    <row r="5296" spans="1:18" x14ac:dyDescent="0.25">
      <c r="A5296" s="10">
        <v>45878.666666666664</v>
      </c>
      <c r="B5296" s="5">
        <v>45878</v>
      </c>
      <c r="C5296" s="6">
        <v>82177.458654513888</v>
      </c>
      <c r="D5296" s="6">
        <v>14852.709959852431</v>
      </c>
      <c r="E5296" s="6">
        <v>40433</v>
      </c>
      <c r="F5296" s="34">
        <f t="shared" si="328"/>
        <v>18.073946557894185</v>
      </c>
      <c r="G5296" s="16">
        <f t="shared" si="329"/>
        <v>36.734127964416267</v>
      </c>
      <c r="H5296" s="6">
        <f t="shared" si="330"/>
        <v>1561.4067491319456</v>
      </c>
      <c r="I5296" s="16">
        <f t="shared" si="331"/>
        <v>11.747582042011862</v>
      </c>
      <c r="J5296" s="10"/>
      <c r="N5296" s="4"/>
      <c r="O5296" s="17"/>
      <c r="P5296" s="17"/>
      <c r="Q5296" s="17"/>
      <c r="R5296" s="4"/>
    </row>
    <row r="5297" spans="1:18" x14ac:dyDescent="0.25">
      <c r="A5297" s="10">
        <v>45878.708333333336</v>
      </c>
      <c r="B5297" s="5">
        <v>45878</v>
      </c>
      <c r="C5297" s="6">
        <v>82173.674526909715</v>
      </c>
      <c r="D5297" s="6">
        <v>15644.682928331164</v>
      </c>
      <c r="E5297" s="6">
        <v>40433</v>
      </c>
      <c r="F5297" s="34">
        <f t="shared" si="328"/>
        <v>19.038558295464739</v>
      </c>
      <c r="G5297" s="16">
        <f t="shared" si="329"/>
        <v>38.692857142262916</v>
      </c>
      <c r="H5297" s="6">
        <f t="shared" si="330"/>
        <v>791.97296847873258</v>
      </c>
      <c r="I5297" s="16">
        <f t="shared" si="331"/>
        <v>5.3321782396577628</v>
      </c>
      <c r="J5297" s="10"/>
      <c r="N5297" s="4"/>
      <c r="O5297" s="17"/>
      <c r="P5297" s="17"/>
      <c r="Q5297" s="17"/>
      <c r="R5297" s="4"/>
    </row>
    <row r="5298" spans="1:18" x14ac:dyDescent="0.25">
      <c r="A5298" s="10">
        <v>45878.75</v>
      </c>
      <c r="B5298" s="5">
        <v>45878</v>
      </c>
      <c r="C5298" s="6">
        <v>81722.629457465271</v>
      </c>
      <c r="D5298" s="6">
        <v>16691.654264322915</v>
      </c>
      <c r="E5298" s="6">
        <v>40433</v>
      </c>
      <c r="F5298" s="34">
        <f t="shared" si="328"/>
        <v>20.424764077140388</v>
      </c>
      <c r="G5298" s="16">
        <f t="shared" si="329"/>
        <v>41.282255247750385</v>
      </c>
      <c r="H5298" s="6">
        <f t="shared" si="330"/>
        <v>1046.9713359917514</v>
      </c>
      <c r="I5298" s="16">
        <f t="shared" si="331"/>
        <v>6.6921863535871164</v>
      </c>
      <c r="J5298" s="10"/>
      <c r="N5298" s="4"/>
      <c r="O5298" s="17"/>
      <c r="P5298" s="17"/>
      <c r="Q5298" s="17"/>
      <c r="R5298" s="4"/>
    </row>
    <row r="5299" spans="1:18" x14ac:dyDescent="0.25">
      <c r="A5299" s="10">
        <v>45878.791666666664</v>
      </c>
      <c r="B5299" s="5">
        <v>45878</v>
      </c>
      <c r="C5299" s="6">
        <v>80597.517812499995</v>
      </c>
      <c r="D5299" s="6">
        <v>18063.791631944445</v>
      </c>
      <c r="E5299" s="6">
        <v>40433</v>
      </c>
      <c r="F5299" s="34">
        <f t="shared" si="328"/>
        <v>22.412342367624259</v>
      </c>
      <c r="G5299" s="16">
        <f t="shared" si="329"/>
        <v>44.675862864354478</v>
      </c>
      <c r="H5299" s="6">
        <f t="shared" si="330"/>
        <v>1372.1373676215298</v>
      </c>
      <c r="I5299" s="16">
        <f t="shared" si="331"/>
        <v>8.2204995735765056</v>
      </c>
      <c r="J5299" s="10"/>
      <c r="N5299" s="4"/>
      <c r="O5299" s="17"/>
      <c r="P5299" s="17"/>
      <c r="Q5299" s="17"/>
      <c r="R5299" s="4"/>
    </row>
    <row r="5300" spans="1:18" x14ac:dyDescent="0.25">
      <c r="A5300" s="10">
        <v>45878.833333333336</v>
      </c>
      <c r="B5300" s="5">
        <v>45878</v>
      </c>
      <c r="C5300" s="6">
        <v>78460.872137586804</v>
      </c>
      <c r="D5300" s="6">
        <v>18873.918691406248</v>
      </c>
      <c r="E5300" s="6">
        <v>40433</v>
      </c>
      <c r="F5300" s="34">
        <f t="shared" si="328"/>
        <v>24.055198696121387</v>
      </c>
      <c r="G5300" s="16">
        <f t="shared" si="329"/>
        <v>46.679491235887141</v>
      </c>
      <c r="H5300" s="6">
        <f t="shared" si="330"/>
        <v>810.12705946180358</v>
      </c>
      <c r="I5300" s="16">
        <f t="shared" si="331"/>
        <v>4.4848118045668519</v>
      </c>
      <c r="J5300" s="10"/>
      <c r="N5300" s="4"/>
      <c r="O5300" s="17"/>
      <c r="P5300" s="17"/>
      <c r="Q5300" s="17"/>
      <c r="R5300" s="4"/>
    </row>
    <row r="5301" spans="1:18" x14ac:dyDescent="0.25">
      <c r="A5301" s="10">
        <v>45878.875</v>
      </c>
      <c r="B5301" s="5">
        <v>45878</v>
      </c>
      <c r="C5301" s="6">
        <v>75877.79830946181</v>
      </c>
      <c r="D5301" s="6">
        <v>19795.223726128472</v>
      </c>
      <c r="E5301" s="6">
        <v>40433</v>
      </c>
      <c r="F5301" s="34">
        <f t="shared" si="328"/>
        <v>26.088294820304569</v>
      </c>
      <c r="G5301" s="16">
        <f t="shared" si="329"/>
        <v>48.958088012584952</v>
      </c>
      <c r="H5301" s="6">
        <f t="shared" si="330"/>
        <v>921.30503472222335</v>
      </c>
      <c r="I5301" s="16">
        <f t="shared" si="331"/>
        <v>4.8813659197425485</v>
      </c>
      <c r="J5301" s="10"/>
      <c r="N5301" s="4"/>
      <c r="O5301" s="17"/>
      <c r="P5301" s="17"/>
      <c r="Q5301" s="17"/>
      <c r="R5301" s="4"/>
    </row>
    <row r="5302" spans="1:18" x14ac:dyDescent="0.25">
      <c r="A5302" s="10">
        <v>45878.916666666664</v>
      </c>
      <c r="B5302" s="5">
        <v>45878</v>
      </c>
      <c r="C5302" s="6">
        <v>73418.802187499998</v>
      </c>
      <c r="D5302" s="6">
        <v>22304.499105902778</v>
      </c>
      <c r="E5302" s="6">
        <v>40433</v>
      </c>
      <c r="F5302" s="34">
        <f t="shared" si="328"/>
        <v>30.37981884931958</v>
      </c>
      <c r="G5302" s="16">
        <f t="shared" si="329"/>
        <v>55.16409642099962</v>
      </c>
      <c r="H5302" s="6">
        <f t="shared" si="330"/>
        <v>2509.2753797743062</v>
      </c>
      <c r="I5302" s="16">
        <f t="shared" si="331"/>
        <v>12.676165798834685</v>
      </c>
      <c r="J5302" s="10"/>
      <c r="N5302" s="4"/>
      <c r="O5302" s="17"/>
      <c r="P5302" s="17"/>
      <c r="Q5302" s="17"/>
      <c r="R5302" s="4"/>
    </row>
    <row r="5303" spans="1:18" x14ac:dyDescent="0.25">
      <c r="A5303" s="10">
        <v>45878.958333333336</v>
      </c>
      <c r="B5303" s="5">
        <v>45878</v>
      </c>
      <c r="C5303" s="6">
        <v>70019.301718749994</v>
      </c>
      <c r="D5303" s="6">
        <v>23960.761720920138</v>
      </c>
      <c r="E5303" s="6">
        <v>40433</v>
      </c>
      <c r="F5303" s="34">
        <f t="shared" si="328"/>
        <v>34.220223756535759</v>
      </c>
      <c r="G5303" s="16">
        <f t="shared" si="329"/>
        <v>59.260410360151702</v>
      </c>
      <c r="H5303" s="6">
        <f t="shared" si="330"/>
        <v>1656.2626150173601</v>
      </c>
      <c r="I5303" s="16">
        <f t="shared" si="331"/>
        <v>7.4256884548420015</v>
      </c>
      <c r="J5303" s="10"/>
      <c r="N5303" s="4"/>
      <c r="O5303" s="17"/>
      <c r="P5303" s="17"/>
      <c r="Q5303" s="17"/>
      <c r="R5303" s="4"/>
    </row>
    <row r="5304" spans="1:18" x14ac:dyDescent="0.25">
      <c r="A5304" s="10">
        <v>45879</v>
      </c>
      <c r="B5304" s="5">
        <v>45879</v>
      </c>
      <c r="C5304" s="6">
        <v>66698.92138020834</v>
      </c>
      <c r="D5304" s="6">
        <v>24435.855598958333</v>
      </c>
      <c r="E5304" s="6">
        <v>40433</v>
      </c>
      <c r="F5304" s="34">
        <f t="shared" si="328"/>
        <v>36.636058115040548</v>
      </c>
      <c r="G5304" s="16">
        <f t="shared" si="329"/>
        <v>60.435425516183152</v>
      </c>
      <c r="H5304" s="6">
        <f t="shared" si="330"/>
        <v>475.09387803819482</v>
      </c>
      <c r="I5304" s="16">
        <f t="shared" si="331"/>
        <v>1.982799560263522</v>
      </c>
      <c r="J5304" s="10"/>
      <c r="N5304" s="4"/>
      <c r="O5304" s="17"/>
      <c r="P5304" s="17"/>
      <c r="Q5304" s="17"/>
      <c r="R5304" s="4"/>
    </row>
    <row r="5305" spans="1:18" x14ac:dyDescent="0.25">
      <c r="A5305" s="10">
        <v>45879.041666666664</v>
      </c>
      <c r="B5305" s="5">
        <v>45879</v>
      </c>
      <c r="C5305" s="6">
        <v>63338.656654730905</v>
      </c>
      <c r="D5305" s="6">
        <v>24303.532365451389</v>
      </c>
      <c r="E5305" s="6">
        <v>40433</v>
      </c>
      <c r="F5305" s="34">
        <f t="shared" si="328"/>
        <v>38.370773314523873</v>
      </c>
      <c r="G5305" s="16">
        <f t="shared" si="329"/>
        <v>60.108160080754303</v>
      </c>
      <c r="H5305" s="6">
        <f t="shared" si="330"/>
        <v>-132.32323350694423</v>
      </c>
      <c r="I5305" s="16">
        <f t="shared" si="331"/>
        <v>-0.54151258576182204</v>
      </c>
      <c r="J5305" s="10"/>
      <c r="N5305" s="4"/>
      <c r="O5305" s="17"/>
      <c r="P5305" s="17"/>
      <c r="Q5305" s="17"/>
      <c r="R5305" s="4"/>
    </row>
    <row r="5306" spans="1:18" x14ac:dyDescent="0.25">
      <c r="A5306" s="10">
        <v>45879.083333333336</v>
      </c>
      <c r="B5306" s="5">
        <v>45879</v>
      </c>
      <c r="C5306" s="6">
        <v>60170.351935763887</v>
      </c>
      <c r="D5306" s="6">
        <v>23763.848016493055</v>
      </c>
      <c r="E5306" s="6">
        <v>40433</v>
      </c>
      <c r="F5306" s="34">
        <f t="shared" si="328"/>
        <v>39.494281239808352</v>
      </c>
      <c r="G5306" s="16">
        <f t="shared" si="329"/>
        <v>58.773398007798228</v>
      </c>
      <c r="H5306" s="6">
        <f t="shared" si="330"/>
        <v>-539.68434895833343</v>
      </c>
      <c r="I5306" s="16">
        <f t="shared" si="331"/>
        <v>-2.2206004495277405</v>
      </c>
      <c r="J5306" s="10"/>
      <c r="N5306" s="4"/>
      <c r="O5306" s="17"/>
      <c r="P5306" s="17"/>
      <c r="Q5306" s="17"/>
      <c r="R5306" s="4"/>
    </row>
    <row r="5307" spans="1:18" x14ac:dyDescent="0.25">
      <c r="A5307" s="10">
        <v>45879.125</v>
      </c>
      <c r="B5307" s="5">
        <v>45879</v>
      </c>
      <c r="C5307" s="6">
        <v>58045.044227430553</v>
      </c>
      <c r="D5307" s="6">
        <v>22855.270112847222</v>
      </c>
      <c r="E5307" s="6">
        <v>40433</v>
      </c>
      <c r="F5307" s="34">
        <f t="shared" si="328"/>
        <v>39.375058486123827</v>
      </c>
      <c r="G5307" s="16">
        <f t="shared" si="329"/>
        <v>56.526278319311508</v>
      </c>
      <c r="H5307" s="6">
        <f t="shared" si="330"/>
        <v>-908.57790364583343</v>
      </c>
      <c r="I5307" s="16">
        <f t="shared" si="331"/>
        <v>-3.823361868899533</v>
      </c>
      <c r="J5307" s="10"/>
      <c r="N5307" s="4"/>
      <c r="O5307" s="17"/>
      <c r="P5307" s="17"/>
      <c r="Q5307" s="17"/>
      <c r="R5307" s="4"/>
    </row>
    <row r="5308" spans="1:18" x14ac:dyDescent="0.25">
      <c r="A5308" s="10">
        <v>45879.166666666664</v>
      </c>
      <c r="B5308" s="5">
        <v>45879</v>
      </c>
      <c r="C5308" s="6">
        <v>56097.355696614584</v>
      </c>
      <c r="D5308" s="6">
        <v>21529.476004774304</v>
      </c>
      <c r="E5308" s="6">
        <v>40433</v>
      </c>
      <c r="F5308" s="34">
        <f t="shared" si="328"/>
        <v>38.37877157919867</v>
      </c>
      <c r="G5308" s="16">
        <f t="shared" si="329"/>
        <v>53.247288118057789</v>
      </c>
      <c r="H5308" s="6">
        <f t="shared" si="330"/>
        <v>-1325.7941080729179</v>
      </c>
      <c r="I5308" s="16">
        <f t="shared" si="331"/>
        <v>-5.8008244992373692</v>
      </c>
      <c r="J5308" s="10"/>
      <c r="N5308" s="4"/>
      <c r="O5308" s="17"/>
      <c r="P5308" s="17"/>
      <c r="Q5308" s="17"/>
      <c r="R5308" s="4"/>
    </row>
    <row r="5309" spans="1:18" x14ac:dyDescent="0.25">
      <c r="A5309" s="10">
        <v>45879.208333333336</v>
      </c>
      <c r="B5309" s="5">
        <v>45879</v>
      </c>
      <c r="C5309" s="6">
        <v>54745.393487413196</v>
      </c>
      <c r="D5309" s="6">
        <v>19874.552539062501</v>
      </c>
      <c r="E5309" s="6">
        <v>40433</v>
      </c>
      <c r="F5309" s="34">
        <f t="shared" si="328"/>
        <v>36.303607067199117</v>
      </c>
      <c r="G5309" s="16">
        <f t="shared" si="329"/>
        <v>49.154286199546164</v>
      </c>
      <c r="H5309" s="6">
        <f t="shared" si="330"/>
        <v>-1654.9234657118031</v>
      </c>
      <c r="I5309" s="16">
        <f t="shared" si="331"/>
        <v>-7.6867800467824337</v>
      </c>
      <c r="J5309" s="10"/>
      <c r="N5309" s="4"/>
      <c r="O5309" s="17"/>
      <c r="P5309" s="17"/>
      <c r="Q5309" s="17"/>
      <c r="R5309" s="4"/>
    </row>
    <row r="5310" spans="1:18" x14ac:dyDescent="0.25">
      <c r="A5310" s="10">
        <v>45879.25</v>
      </c>
      <c r="B5310" s="5">
        <v>45879</v>
      </c>
      <c r="C5310" s="6">
        <v>53978.8486328125</v>
      </c>
      <c r="D5310" s="6">
        <v>18422.801937934029</v>
      </c>
      <c r="E5310" s="6">
        <v>40433</v>
      </c>
      <c r="F5310" s="34">
        <f t="shared" si="328"/>
        <v>34.129668202547087</v>
      </c>
      <c r="G5310" s="16">
        <f t="shared" si="329"/>
        <v>45.563776959251179</v>
      </c>
      <c r="H5310" s="6">
        <f t="shared" si="330"/>
        <v>-1451.7506011284713</v>
      </c>
      <c r="I5310" s="16">
        <f t="shared" si="331"/>
        <v>-7.3045699935891566</v>
      </c>
      <c r="J5310" s="10"/>
      <c r="N5310" s="4"/>
      <c r="O5310" s="17"/>
      <c r="P5310" s="17"/>
      <c r="Q5310" s="17"/>
      <c r="R5310" s="4"/>
    </row>
    <row r="5311" spans="1:18" x14ac:dyDescent="0.25">
      <c r="A5311" s="10">
        <v>45879.291666666664</v>
      </c>
      <c r="B5311" s="5">
        <v>45879</v>
      </c>
      <c r="C5311" s="6">
        <v>53733.637029079859</v>
      </c>
      <c r="D5311" s="6">
        <v>16445.532483723957</v>
      </c>
      <c r="E5311" s="6">
        <v>40433</v>
      </c>
      <c r="F5311" s="34">
        <f t="shared" si="328"/>
        <v>30.605656704056482</v>
      </c>
      <c r="G5311" s="16">
        <f t="shared" si="329"/>
        <v>40.673540137323364</v>
      </c>
      <c r="H5311" s="6">
        <f t="shared" si="330"/>
        <v>-1977.2694542100726</v>
      </c>
      <c r="I5311" s="16">
        <f t="shared" si="331"/>
        <v>-10.732729260573095</v>
      </c>
      <c r="J5311" s="10"/>
      <c r="N5311" s="4"/>
      <c r="O5311" s="17"/>
      <c r="P5311" s="17"/>
      <c r="Q5311" s="17"/>
      <c r="R5311" s="4"/>
    </row>
    <row r="5312" spans="1:18" x14ac:dyDescent="0.25">
      <c r="A5312" s="10">
        <v>45879.333333333336</v>
      </c>
      <c r="B5312" s="5">
        <v>45879</v>
      </c>
      <c r="C5312" s="6">
        <v>53948.585386284722</v>
      </c>
      <c r="D5312" s="6">
        <v>14352.392367621527</v>
      </c>
      <c r="E5312" s="6">
        <v>40433</v>
      </c>
      <c r="F5312" s="34">
        <f t="shared" si="328"/>
        <v>26.603834493258681</v>
      </c>
      <c r="G5312" s="16">
        <f t="shared" si="329"/>
        <v>35.496728829474755</v>
      </c>
      <c r="H5312" s="6">
        <f t="shared" si="330"/>
        <v>-2093.1401161024296</v>
      </c>
      <c r="I5312" s="16">
        <f t="shared" si="331"/>
        <v>-12.727712636693264</v>
      </c>
      <c r="J5312" s="10"/>
      <c r="N5312" s="4"/>
      <c r="O5312" s="17"/>
      <c r="P5312" s="17"/>
      <c r="Q5312" s="17"/>
      <c r="R5312" s="4"/>
    </row>
    <row r="5313" spans="1:18" x14ac:dyDescent="0.25">
      <c r="A5313" s="10">
        <v>45879.375</v>
      </c>
      <c r="B5313" s="5">
        <v>45879</v>
      </c>
      <c r="C5313" s="6">
        <v>59023.321694878476</v>
      </c>
      <c r="D5313" s="6">
        <v>11269.280794270833</v>
      </c>
      <c r="E5313" s="6">
        <v>40433</v>
      </c>
      <c r="F5313" s="34">
        <f t="shared" si="328"/>
        <v>19.092928812999492</v>
      </c>
      <c r="G5313" s="16">
        <f t="shared" si="329"/>
        <v>27.871493073160124</v>
      </c>
      <c r="H5313" s="6">
        <f t="shared" si="330"/>
        <v>-3083.111573350694</v>
      </c>
      <c r="I5313" s="16">
        <f t="shared" si="331"/>
        <v>-21.481516770027003</v>
      </c>
      <c r="J5313" s="10"/>
      <c r="N5313" s="4"/>
      <c r="O5313" s="17"/>
      <c r="P5313" s="17"/>
      <c r="Q5313" s="17"/>
      <c r="R5313" s="4"/>
    </row>
    <row r="5314" spans="1:18" x14ac:dyDescent="0.25">
      <c r="A5314" s="10">
        <v>45879.416666666664</v>
      </c>
      <c r="B5314" s="5">
        <v>45879</v>
      </c>
      <c r="C5314" s="6">
        <v>64752.785505642358</v>
      </c>
      <c r="D5314" s="6">
        <v>11310.186707899305</v>
      </c>
      <c r="E5314" s="6">
        <v>40433</v>
      </c>
      <c r="F5314" s="34">
        <f t="shared" si="328"/>
        <v>17.466718411540413</v>
      </c>
      <c r="G5314" s="16">
        <f t="shared" si="329"/>
        <v>27.972662696063377</v>
      </c>
      <c r="H5314" s="6">
        <f t="shared" si="330"/>
        <v>40.905913628472263</v>
      </c>
      <c r="I5314" s="16">
        <f t="shared" si="331"/>
        <v>0.36298601814295317</v>
      </c>
      <c r="J5314" s="10"/>
      <c r="N5314" s="4"/>
      <c r="O5314" s="17"/>
      <c r="P5314" s="17"/>
      <c r="Q5314" s="17"/>
      <c r="R5314" s="4"/>
    </row>
    <row r="5315" spans="1:18" x14ac:dyDescent="0.25">
      <c r="A5315" s="10">
        <v>45879.458333333336</v>
      </c>
      <c r="B5315" s="5">
        <v>45879</v>
      </c>
      <c r="C5315" s="6">
        <v>67490.29936631945</v>
      </c>
      <c r="D5315" s="6">
        <v>9972.5502370876729</v>
      </c>
      <c r="E5315" s="6">
        <v>40433</v>
      </c>
      <c r="F5315" s="34">
        <f t="shared" ref="F5315:F5378" si="332">D5315/C5315*100</f>
        <v>14.776272043126248</v>
      </c>
      <c r="G5315" s="16">
        <f t="shared" ref="G5315:G5378" si="333">D5315/E5315*100</f>
        <v>24.664383639818151</v>
      </c>
      <c r="H5315" s="6">
        <f t="shared" si="330"/>
        <v>-1337.6364708116325</v>
      </c>
      <c r="I5315" s="16">
        <f t="shared" si="331"/>
        <v>-11.826829258949326</v>
      </c>
      <c r="J5315" s="10"/>
      <c r="N5315" s="4"/>
      <c r="O5315" s="17"/>
      <c r="P5315" s="17"/>
      <c r="Q5315" s="17"/>
      <c r="R5315" s="4"/>
    </row>
    <row r="5316" spans="1:18" x14ac:dyDescent="0.25">
      <c r="A5316" s="10">
        <v>45879.5</v>
      </c>
      <c r="B5316" s="5">
        <v>45879</v>
      </c>
      <c r="C5316" s="6">
        <v>70515.00963541666</v>
      </c>
      <c r="D5316" s="6">
        <v>6522.9902837456593</v>
      </c>
      <c r="E5316" s="6">
        <v>40433</v>
      </c>
      <c r="F5316" s="34">
        <f t="shared" si="332"/>
        <v>9.2504990320095501</v>
      </c>
      <c r="G5316" s="16">
        <f t="shared" si="333"/>
        <v>16.132837740819774</v>
      </c>
      <c r="H5316" s="6">
        <f t="shared" ref="H5316:H5379" si="334">D5316-D5315</f>
        <v>-3449.5599533420136</v>
      </c>
      <c r="I5316" s="16">
        <f t="shared" ref="I5316:I5379" si="335">H5316/D5315*100</f>
        <v>-34.590549772446202</v>
      </c>
      <c r="J5316" s="10"/>
      <c r="N5316" s="4"/>
      <c r="O5316" s="17"/>
      <c r="P5316" s="17"/>
      <c r="Q5316" s="17"/>
      <c r="R5316" s="4"/>
    </row>
    <row r="5317" spans="1:18" x14ac:dyDescent="0.25">
      <c r="A5317" s="10">
        <v>45879.541666666664</v>
      </c>
      <c r="B5317" s="5">
        <v>45879</v>
      </c>
      <c r="C5317" s="6">
        <v>74046.049782986112</v>
      </c>
      <c r="D5317" s="6">
        <v>5189.3589876302085</v>
      </c>
      <c r="E5317" s="6">
        <v>40433</v>
      </c>
      <c r="F5317" s="34">
        <f t="shared" si="332"/>
        <v>7.0082860636579021</v>
      </c>
      <c r="G5317" s="16">
        <f t="shared" si="333"/>
        <v>12.834464392031778</v>
      </c>
      <c r="H5317" s="6">
        <f t="shared" si="334"/>
        <v>-1333.6312961154508</v>
      </c>
      <c r="I5317" s="16">
        <f t="shared" si="335"/>
        <v>-20.44509094914131</v>
      </c>
      <c r="J5317" s="10"/>
      <c r="N5317" s="4"/>
      <c r="O5317" s="17"/>
      <c r="P5317" s="17"/>
      <c r="Q5317" s="17"/>
      <c r="R5317" s="4"/>
    </row>
    <row r="5318" spans="1:18" x14ac:dyDescent="0.25">
      <c r="A5318" s="10">
        <v>45879.583333333336</v>
      </c>
      <c r="B5318" s="5">
        <v>45879</v>
      </c>
      <c r="C5318" s="6">
        <v>76625.578511284722</v>
      </c>
      <c r="D5318" s="6">
        <v>5592.4586306423607</v>
      </c>
      <c r="E5318" s="6">
        <v>40433</v>
      </c>
      <c r="F5318" s="34">
        <f t="shared" si="332"/>
        <v>7.2984227190124953</v>
      </c>
      <c r="G5318" s="16">
        <f t="shared" si="333"/>
        <v>13.831421439523064</v>
      </c>
      <c r="H5318" s="6">
        <f t="shared" si="334"/>
        <v>403.09964301215223</v>
      </c>
      <c r="I5318" s="16">
        <f t="shared" si="335"/>
        <v>7.7678118621782453</v>
      </c>
      <c r="J5318" s="10"/>
      <c r="N5318" s="4"/>
      <c r="O5318" s="17"/>
      <c r="P5318" s="17"/>
      <c r="Q5318" s="17"/>
      <c r="R5318" s="4"/>
    </row>
    <row r="5319" spans="1:18" x14ac:dyDescent="0.25">
      <c r="A5319" s="10">
        <v>45879.625</v>
      </c>
      <c r="B5319" s="5">
        <v>45879</v>
      </c>
      <c r="C5319" s="6">
        <v>78942.503224826389</v>
      </c>
      <c r="D5319" s="6">
        <v>6281.7842110188803</v>
      </c>
      <c r="E5319" s="6">
        <v>40433</v>
      </c>
      <c r="F5319" s="34">
        <f t="shared" si="332"/>
        <v>7.9574170496323218</v>
      </c>
      <c r="G5319" s="16">
        <f t="shared" si="333"/>
        <v>15.536280293371455</v>
      </c>
      <c r="H5319" s="6">
        <f t="shared" si="334"/>
        <v>689.32558037651961</v>
      </c>
      <c r="I5319" s="16">
        <f t="shared" si="335"/>
        <v>12.325984435531574</v>
      </c>
      <c r="J5319" s="10"/>
      <c r="N5319" s="4"/>
      <c r="O5319" s="17"/>
      <c r="P5319" s="17"/>
      <c r="Q5319" s="17"/>
      <c r="R5319" s="4"/>
    </row>
    <row r="5320" spans="1:18" x14ac:dyDescent="0.25">
      <c r="A5320" s="10">
        <v>45879.666666666664</v>
      </c>
      <c r="B5320" s="5">
        <v>45879</v>
      </c>
      <c r="C5320" s="6">
        <v>80988.947447916667</v>
      </c>
      <c r="D5320" s="6">
        <v>7327.7630973307296</v>
      </c>
      <c r="E5320" s="6">
        <v>40433</v>
      </c>
      <c r="F5320" s="34">
        <f t="shared" si="332"/>
        <v>9.0478556991287657</v>
      </c>
      <c r="G5320" s="16">
        <f t="shared" si="333"/>
        <v>18.123223845202507</v>
      </c>
      <c r="H5320" s="6">
        <f t="shared" si="334"/>
        <v>1045.9788863118492</v>
      </c>
      <c r="I5320" s="16">
        <f t="shared" si="335"/>
        <v>16.650984038533149</v>
      </c>
      <c r="J5320" s="10"/>
      <c r="N5320" s="4"/>
      <c r="O5320" s="17"/>
      <c r="P5320" s="17"/>
      <c r="Q5320" s="17"/>
      <c r="R5320" s="4"/>
    </row>
    <row r="5321" spans="1:18" x14ac:dyDescent="0.25">
      <c r="A5321" s="10">
        <v>45879.708333333336</v>
      </c>
      <c r="B5321" s="5">
        <v>45879</v>
      </c>
      <c r="C5321" s="6">
        <v>82140.207215711809</v>
      </c>
      <c r="D5321" s="6">
        <v>8939.9951280381938</v>
      </c>
      <c r="E5321" s="6">
        <v>40433</v>
      </c>
      <c r="F5321" s="34">
        <f t="shared" si="332"/>
        <v>10.883823441740901</v>
      </c>
      <c r="G5321" s="16">
        <f t="shared" si="333"/>
        <v>22.110640140573771</v>
      </c>
      <c r="H5321" s="6">
        <f t="shared" si="334"/>
        <v>1612.2320307074642</v>
      </c>
      <c r="I5321" s="16">
        <f t="shared" si="335"/>
        <v>22.001694231828388</v>
      </c>
      <c r="J5321" s="10"/>
      <c r="N5321" s="4"/>
      <c r="O5321" s="17"/>
      <c r="P5321" s="17"/>
      <c r="Q5321" s="17"/>
      <c r="R5321" s="4"/>
    </row>
    <row r="5322" spans="1:18" x14ac:dyDescent="0.25">
      <c r="A5322" s="10">
        <v>45879.75</v>
      </c>
      <c r="B5322" s="5">
        <v>45879</v>
      </c>
      <c r="C5322" s="6">
        <v>81989.807599826396</v>
      </c>
      <c r="D5322" s="6">
        <v>11905.141032986112</v>
      </c>
      <c r="E5322" s="6">
        <v>40433</v>
      </c>
      <c r="F5322" s="34">
        <f t="shared" si="332"/>
        <v>14.520269508488662</v>
      </c>
      <c r="G5322" s="16">
        <f t="shared" si="333"/>
        <v>29.444119983642352</v>
      </c>
      <c r="H5322" s="6">
        <f t="shared" si="334"/>
        <v>2965.1459049479181</v>
      </c>
      <c r="I5322" s="16">
        <f t="shared" si="335"/>
        <v>33.167198219699642</v>
      </c>
      <c r="J5322" s="10"/>
      <c r="N5322" s="4"/>
      <c r="O5322" s="17"/>
      <c r="P5322" s="17"/>
      <c r="Q5322" s="17"/>
      <c r="R5322" s="4"/>
    </row>
    <row r="5323" spans="1:18" x14ac:dyDescent="0.25">
      <c r="A5323" s="10">
        <v>45879.791666666664</v>
      </c>
      <c r="B5323" s="5">
        <v>45879</v>
      </c>
      <c r="C5323" s="6">
        <v>81280.653658854164</v>
      </c>
      <c r="D5323" s="6">
        <v>15807.490675998264</v>
      </c>
      <c r="E5323" s="6">
        <v>40433</v>
      </c>
      <c r="F5323" s="34">
        <f t="shared" si="332"/>
        <v>19.448035866375324</v>
      </c>
      <c r="G5323" s="16">
        <f t="shared" si="333"/>
        <v>39.095517710776505</v>
      </c>
      <c r="H5323" s="6">
        <f t="shared" si="334"/>
        <v>3902.3496430121522</v>
      </c>
      <c r="I5323" s="16">
        <f t="shared" si="335"/>
        <v>32.778693105774522</v>
      </c>
      <c r="J5323" s="10"/>
      <c r="N5323" s="4"/>
      <c r="O5323" s="17"/>
      <c r="P5323" s="17"/>
      <c r="Q5323" s="17"/>
      <c r="R5323" s="4"/>
    </row>
    <row r="5324" spans="1:18" x14ac:dyDescent="0.25">
      <c r="A5324" s="10">
        <v>45879.833333333336</v>
      </c>
      <c r="B5324" s="5">
        <v>45879</v>
      </c>
      <c r="C5324" s="6">
        <v>78688.448138020831</v>
      </c>
      <c r="D5324" s="6">
        <v>18613.744006076387</v>
      </c>
      <c r="E5324" s="6">
        <v>40433</v>
      </c>
      <c r="F5324" s="34">
        <f t="shared" si="332"/>
        <v>23.654989323753817</v>
      </c>
      <c r="G5324" s="16">
        <f t="shared" si="333"/>
        <v>46.036020097634079</v>
      </c>
      <c r="H5324" s="6">
        <f t="shared" si="334"/>
        <v>2806.2533300781233</v>
      </c>
      <c r="I5324" s="16">
        <f t="shared" si="335"/>
        <v>17.752680596795003</v>
      </c>
      <c r="J5324" s="10"/>
      <c r="N5324" s="4"/>
      <c r="O5324" s="17"/>
      <c r="P5324" s="17"/>
      <c r="Q5324" s="17"/>
      <c r="R5324" s="4"/>
    </row>
    <row r="5325" spans="1:18" x14ac:dyDescent="0.25">
      <c r="A5325" s="10">
        <v>45879.875</v>
      </c>
      <c r="B5325" s="5">
        <v>45879</v>
      </c>
      <c r="C5325" s="6">
        <v>76095.432460937503</v>
      </c>
      <c r="D5325" s="6">
        <v>18113.639594184027</v>
      </c>
      <c r="E5325" s="6">
        <v>40433</v>
      </c>
      <c r="F5325" s="34">
        <f t="shared" si="332"/>
        <v>23.803846050132382</v>
      </c>
      <c r="G5325" s="16">
        <f t="shared" si="333"/>
        <v>44.799148206128727</v>
      </c>
      <c r="H5325" s="6">
        <f t="shared" si="334"/>
        <v>-500.10441189236008</v>
      </c>
      <c r="I5325" s="16">
        <f t="shared" si="335"/>
        <v>-2.6867480917815505</v>
      </c>
      <c r="J5325" s="10"/>
      <c r="N5325" s="4"/>
      <c r="O5325" s="17"/>
      <c r="P5325" s="17"/>
      <c r="Q5325" s="17"/>
      <c r="R5325" s="4"/>
    </row>
    <row r="5326" spans="1:18" x14ac:dyDescent="0.25">
      <c r="A5326" s="10">
        <v>45879.916666666664</v>
      </c>
      <c r="B5326" s="5">
        <v>45879</v>
      </c>
      <c r="C5326" s="6">
        <v>73664.298856336813</v>
      </c>
      <c r="D5326" s="6">
        <v>19595.567657335068</v>
      </c>
      <c r="E5326" s="6">
        <v>40433</v>
      </c>
      <c r="F5326" s="34">
        <f t="shared" si="332"/>
        <v>26.601173107682953</v>
      </c>
      <c r="G5326" s="16">
        <f t="shared" si="333"/>
        <v>48.464293169774855</v>
      </c>
      <c r="H5326" s="6">
        <f t="shared" si="334"/>
        <v>1481.928063151041</v>
      </c>
      <c r="I5326" s="16">
        <f t="shared" si="335"/>
        <v>8.1812827038187397</v>
      </c>
      <c r="J5326" s="10"/>
      <c r="N5326" s="4"/>
      <c r="O5326" s="17"/>
      <c r="P5326" s="17"/>
      <c r="Q5326" s="17"/>
      <c r="R5326" s="4"/>
    </row>
    <row r="5327" spans="1:18" x14ac:dyDescent="0.25">
      <c r="A5327" s="10">
        <v>45879.958333333336</v>
      </c>
      <c r="B5327" s="5">
        <v>45879</v>
      </c>
      <c r="C5327" s="6">
        <v>69376.040321180553</v>
      </c>
      <c r="D5327" s="6">
        <v>20182.644800347221</v>
      </c>
      <c r="E5327" s="6">
        <v>40433</v>
      </c>
      <c r="F5327" s="34">
        <f t="shared" si="332"/>
        <v>29.091664365551061</v>
      </c>
      <c r="G5327" s="16">
        <f t="shared" si="333"/>
        <v>49.91626839548691</v>
      </c>
      <c r="H5327" s="6">
        <f t="shared" si="334"/>
        <v>587.0771430121531</v>
      </c>
      <c r="I5327" s="16">
        <f t="shared" si="335"/>
        <v>2.9959690542182211</v>
      </c>
      <c r="J5327" s="10"/>
      <c r="N5327" s="4"/>
      <c r="O5327" s="17"/>
      <c r="P5327" s="17"/>
      <c r="Q5327" s="17"/>
      <c r="R5327" s="4"/>
    </row>
    <row r="5328" spans="1:18" x14ac:dyDescent="0.25">
      <c r="A5328" s="10">
        <v>45880</v>
      </c>
      <c r="B5328" s="5">
        <v>45880</v>
      </c>
      <c r="C5328" s="6">
        <v>65713.854422743054</v>
      </c>
      <c r="D5328" s="6">
        <v>18134.901230468749</v>
      </c>
      <c r="E5328" s="6">
        <v>40433</v>
      </c>
      <c r="F5328" s="34">
        <f t="shared" si="332"/>
        <v>27.596769950222861</v>
      </c>
      <c r="G5328" s="16">
        <f t="shared" si="333"/>
        <v>44.851733065735289</v>
      </c>
      <c r="H5328" s="6">
        <f t="shared" si="334"/>
        <v>-2047.743569878472</v>
      </c>
      <c r="I5328" s="16">
        <f t="shared" si="335"/>
        <v>-10.146061579814567</v>
      </c>
      <c r="J5328" s="10"/>
      <c r="N5328" s="4"/>
      <c r="O5328" s="17"/>
      <c r="P5328" s="17"/>
      <c r="Q5328" s="17"/>
      <c r="R5328" s="4"/>
    </row>
    <row r="5329" spans="1:18" x14ac:dyDescent="0.25">
      <c r="A5329" s="10">
        <v>45880.041666666664</v>
      </c>
      <c r="B5329" s="5">
        <v>45880</v>
      </c>
      <c r="C5329" s="6">
        <v>61540.196004774305</v>
      </c>
      <c r="D5329" s="6">
        <v>14454.517945149739</v>
      </c>
      <c r="E5329" s="6">
        <v>40433</v>
      </c>
      <c r="F5329" s="34">
        <f t="shared" si="332"/>
        <v>23.487929651748839</v>
      </c>
      <c r="G5329" s="16">
        <f t="shared" si="333"/>
        <v>35.749308597308485</v>
      </c>
      <c r="H5329" s="6">
        <f t="shared" si="334"/>
        <v>-3680.3832853190106</v>
      </c>
      <c r="I5329" s="16">
        <f t="shared" si="335"/>
        <v>-20.294476592657354</v>
      </c>
      <c r="J5329" s="10"/>
      <c r="N5329" s="4"/>
      <c r="O5329" s="17"/>
      <c r="P5329" s="17"/>
      <c r="Q5329" s="17"/>
      <c r="R5329" s="4"/>
    </row>
    <row r="5330" spans="1:18" x14ac:dyDescent="0.25">
      <c r="A5330" s="10">
        <v>45880.083333333336</v>
      </c>
      <c r="B5330" s="5">
        <v>45880</v>
      </c>
      <c r="C5330" s="6">
        <v>58748.883619791668</v>
      </c>
      <c r="D5330" s="6">
        <v>11168.125001085069</v>
      </c>
      <c r="E5330" s="6">
        <v>40433</v>
      </c>
      <c r="F5330" s="34">
        <f t="shared" si="332"/>
        <v>19.009935700842298</v>
      </c>
      <c r="G5330" s="16">
        <f t="shared" si="333"/>
        <v>27.621311802451139</v>
      </c>
      <c r="H5330" s="6">
        <f t="shared" si="334"/>
        <v>-3286.3929440646698</v>
      </c>
      <c r="I5330" s="16">
        <f t="shared" si="335"/>
        <v>-22.736095084841139</v>
      </c>
      <c r="J5330" s="10"/>
      <c r="N5330" s="4"/>
      <c r="O5330" s="17"/>
      <c r="P5330" s="17"/>
      <c r="Q5330" s="17"/>
      <c r="R5330" s="4"/>
    </row>
    <row r="5331" spans="1:18" x14ac:dyDescent="0.25">
      <c r="A5331" s="10">
        <v>45880.125</v>
      </c>
      <c r="B5331" s="5">
        <v>45880</v>
      </c>
      <c r="C5331" s="6">
        <v>56582.787074652777</v>
      </c>
      <c r="D5331" s="6">
        <v>9308.9227549913194</v>
      </c>
      <c r="E5331" s="6">
        <v>40433</v>
      </c>
      <c r="F5331" s="34">
        <f t="shared" si="332"/>
        <v>16.451863254295951</v>
      </c>
      <c r="G5331" s="16">
        <f t="shared" si="333"/>
        <v>23.023082024562409</v>
      </c>
      <c r="H5331" s="6">
        <f t="shared" si="334"/>
        <v>-1859.2022460937496</v>
      </c>
      <c r="I5331" s="16">
        <f t="shared" si="335"/>
        <v>-16.647398250942874</v>
      </c>
      <c r="J5331" s="10"/>
      <c r="N5331" s="4"/>
      <c r="O5331" s="17"/>
      <c r="P5331" s="17"/>
      <c r="Q5331" s="17"/>
      <c r="R5331" s="4"/>
    </row>
    <row r="5332" spans="1:18" x14ac:dyDescent="0.25">
      <c r="A5332" s="10">
        <v>45880.166666666664</v>
      </c>
      <c r="B5332" s="5">
        <v>45880</v>
      </c>
      <c r="C5332" s="6">
        <v>55508.406076388892</v>
      </c>
      <c r="D5332" s="6">
        <v>9833.0412467447914</v>
      </c>
      <c r="E5332" s="6">
        <v>40433</v>
      </c>
      <c r="F5332" s="34">
        <f t="shared" si="332"/>
        <v>17.714508381330344</v>
      </c>
      <c r="G5332" s="16">
        <f t="shared" si="333"/>
        <v>24.31934619430859</v>
      </c>
      <c r="H5332" s="6">
        <f t="shared" si="334"/>
        <v>524.11849175347197</v>
      </c>
      <c r="I5332" s="16">
        <f t="shared" si="335"/>
        <v>5.6302808128088362</v>
      </c>
      <c r="J5332" s="10"/>
      <c r="N5332" s="4"/>
      <c r="O5332" s="17"/>
      <c r="P5332" s="17"/>
      <c r="Q5332" s="17"/>
      <c r="R5332" s="4"/>
    </row>
    <row r="5333" spans="1:18" x14ac:dyDescent="0.25">
      <c r="A5333" s="10">
        <v>45880.208333333336</v>
      </c>
      <c r="B5333" s="5">
        <v>45880</v>
      </c>
      <c r="C5333" s="6">
        <v>55178.783339843751</v>
      </c>
      <c r="D5333" s="6">
        <v>9151.0063590494792</v>
      </c>
      <c r="E5333" s="6">
        <v>40433</v>
      </c>
      <c r="F5333" s="34">
        <f t="shared" si="332"/>
        <v>16.584284402736511</v>
      </c>
      <c r="G5333" s="16">
        <f t="shared" si="333"/>
        <v>22.632518880739692</v>
      </c>
      <c r="H5333" s="6">
        <f t="shared" si="334"/>
        <v>-682.03488769531214</v>
      </c>
      <c r="I5333" s="16">
        <f t="shared" si="335"/>
        <v>-6.9361540400443094</v>
      </c>
      <c r="J5333" s="10"/>
      <c r="N5333" s="4"/>
      <c r="O5333" s="17"/>
      <c r="P5333" s="17"/>
      <c r="Q5333" s="17"/>
      <c r="R5333" s="4"/>
    </row>
    <row r="5334" spans="1:18" x14ac:dyDescent="0.25">
      <c r="A5334" s="10">
        <v>45880.25</v>
      </c>
      <c r="B5334" s="5">
        <v>45880</v>
      </c>
      <c r="C5334" s="6">
        <v>55599.466423611113</v>
      </c>
      <c r="D5334" s="6">
        <v>9163.231850043403</v>
      </c>
      <c r="E5334" s="6">
        <v>40433</v>
      </c>
      <c r="F5334" s="34">
        <f t="shared" si="332"/>
        <v>16.480790984987053</v>
      </c>
      <c r="G5334" s="16">
        <f t="shared" si="333"/>
        <v>22.662755298996867</v>
      </c>
      <c r="H5334" s="6">
        <f t="shared" si="334"/>
        <v>12.225490993923813</v>
      </c>
      <c r="I5334" s="16">
        <f t="shared" si="335"/>
        <v>0.13359722979357302</v>
      </c>
      <c r="J5334" s="10"/>
      <c r="N5334" s="4"/>
      <c r="O5334" s="17"/>
      <c r="P5334" s="17"/>
      <c r="Q5334" s="17"/>
      <c r="R5334" s="4"/>
    </row>
    <row r="5335" spans="1:18" x14ac:dyDescent="0.25">
      <c r="A5335" s="10">
        <v>45880.291666666664</v>
      </c>
      <c r="B5335" s="5">
        <v>45880</v>
      </c>
      <c r="C5335" s="6">
        <v>56519.978051215279</v>
      </c>
      <c r="D5335" s="6">
        <v>8972.2597894965274</v>
      </c>
      <c r="E5335" s="6">
        <v>40433</v>
      </c>
      <c r="F5335" s="34">
        <f t="shared" si="332"/>
        <v>15.87449269949532</v>
      </c>
      <c r="G5335" s="16">
        <f t="shared" si="333"/>
        <v>22.190437982579891</v>
      </c>
      <c r="H5335" s="6">
        <f t="shared" si="334"/>
        <v>-190.97206054687558</v>
      </c>
      <c r="I5335" s="16">
        <f t="shared" si="335"/>
        <v>-2.0841125017039812</v>
      </c>
      <c r="J5335" s="10"/>
      <c r="N5335" s="4"/>
      <c r="O5335" s="17"/>
      <c r="P5335" s="17"/>
      <c r="Q5335" s="17"/>
      <c r="R5335" s="4"/>
    </row>
    <row r="5336" spans="1:18" x14ac:dyDescent="0.25">
      <c r="A5336" s="10">
        <v>45880.333333333336</v>
      </c>
      <c r="B5336" s="5">
        <v>45880</v>
      </c>
      <c r="C5336" s="6">
        <v>57415.411844618058</v>
      </c>
      <c r="D5336" s="6">
        <v>7840.0286914062499</v>
      </c>
      <c r="E5336" s="6">
        <v>40433</v>
      </c>
      <c r="F5336" s="34">
        <f t="shared" si="332"/>
        <v>13.654920237485241</v>
      </c>
      <c r="G5336" s="16">
        <f t="shared" si="333"/>
        <v>19.390173104657705</v>
      </c>
      <c r="H5336" s="6">
        <f t="shared" si="334"/>
        <v>-1132.2310980902776</v>
      </c>
      <c r="I5336" s="16">
        <f t="shared" si="335"/>
        <v>-12.619241134945023</v>
      </c>
      <c r="J5336" s="10"/>
      <c r="N5336" s="4"/>
      <c r="O5336" s="17"/>
      <c r="P5336" s="17"/>
      <c r="Q5336" s="17"/>
      <c r="R5336" s="4"/>
    </row>
    <row r="5337" spans="1:18" x14ac:dyDescent="0.25">
      <c r="A5337" s="10">
        <v>45880.375</v>
      </c>
      <c r="B5337" s="5">
        <v>45880</v>
      </c>
      <c r="C5337" s="6">
        <v>61823.434843750001</v>
      </c>
      <c r="D5337" s="6">
        <v>5838.7973163519964</v>
      </c>
      <c r="E5337" s="6">
        <v>40433</v>
      </c>
      <c r="F5337" s="34">
        <f t="shared" si="332"/>
        <v>9.4443107716495085</v>
      </c>
      <c r="G5337" s="16">
        <f t="shared" si="333"/>
        <v>14.440673005594432</v>
      </c>
      <c r="H5337" s="6">
        <f t="shared" si="334"/>
        <v>-2001.2313750542535</v>
      </c>
      <c r="I5337" s="16">
        <f t="shared" si="335"/>
        <v>-25.525816981357202</v>
      </c>
      <c r="J5337" s="10"/>
      <c r="N5337" s="4"/>
      <c r="O5337" s="17"/>
      <c r="P5337" s="17"/>
      <c r="Q5337" s="17"/>
      <c r="R5337" s="4"/>
    </row>
    <row r="5338" spans="1:18" x14ac:dyDescent="0.25">
      <c r="A5338" s="10">
        <v>45880.416666666664</v>
      </c>
      <c r="B5338" s="5">
        <v>45880</v>
      </c>
      <c r="C5338" s="6">
        <v>67403.113216145837</v>
      </c>
      <c r="D5338" s="6">
        <v>4928.5237608506941</v>
      </c>
      <c r="E5338" s="6">
        <v>40433</v>
      </c>
      <c r="F5338" s="34">
        <f t="shared" si="332"/>
        <v>7.3120120506097157</v>
      </c>
      <c r="G5338" s="16">
        <f t="shared" si="333"/>
        <v>12.18935958462319</v>
      </c>
      <c r="H5338" s="6">
        <f t="shared" si="334"/>
        <v>-910.27355550130233</v>
      </c>
      <c r="I5338" s="16">
        <f t="shared" si="335"/>
        <v>-15.590086556901229</v>
      </c>
      <c r="J5338" s="10"/>
      <c r="N5338" s="4"/>
      <c r="O5338" s="17"/>
      <c r="P5338" s="17"/>
      <c r="Q5338" s="17"/>
      <c r="R5338" s="4"/>
    </row>
    <row r="5339" spans="1:18" x14ac:dyDescent="0.25">
      <c r="A5339" s="10">
        <v>45880.458333333336</v>
      </c>
      <c r="B5339" s="5">
        <v>45880</v>
      </c>
      <c r="C5339" s="6">
        <v>71003.261627604166</v>
      </c>
      <c r="D5339" s="6">
        <v>4148.1050770399306</v>
      </c>
      <c r="E5339" s="6">
        <v>40433</v>
      </c>
      <c r="F5339" s="34">
        <f t="shared" si="332"/>
        <v>5.8421331386095909</v>
      </c>
      <c r="G5339" s="16">
        <f t="shared" si="333"/>
        <v>10.259206779214827</v>
      </c>
      <c r="H5339" s="6">
        <f t="shared" si="334"/>
        <v>-780.41868381076347</v>
      </c>
      <c r="I5339" s="16">
        <f t="shared" si="335"/>
        <v>-15.834735139352526</v>
      </c>
      <c r="J5339" s="10"/>
      <c r="N5339" s="4"/>
      <c r="O5339" s="17"/>
      <c r="P5339" s="17"/>
      <c r="Q5339" s="17"/>
      <c r="R5339" s="4"/>
    </row>
    <row r="5340" spans="1:18" x14ac:dyDescent="0.25">
      <c r="A5340" s="10">
        <v>45880.5</v>
      </c>
      <c r="B5340" s="5">
        <v>45880</v>
      </c>
      <c r="C5340" s="6">
        <v>73754.413007812502</v>
      </c>
      <c r="D5340" s="6">
        <v>2785.2155634223091</v>
      </c>
      <c r="E5340" s="6">
        <v>40433</v>
      </c>
      <c r="F5340" s="34">
        <f t="shared" si="332"/>
        <v>3.7763375096311629</v>
      </c>
      <c r="G5340" s="16">
        <f t="shared" si="333"/>
        <v>6.8884712077320733</v>
      </c>
      <c r="H5340" s="6">
        <f t="shared" si="334"/>
        <v>-1362.8895136176216</v>
      </c>
      <c r="I5340" s="16">
        <f t="shared" si="335"/>
        <v>-32.855713351171268</v>
      </c>
      <c r="J5340" s="10"/>
      <c r="N5340" s="4"/>
      <c r="O5340" s="17"/>
      <c r="P5340" s="17"/>
      <c r="Q5340" s="17"/>
      <c r="R5340" s="4"/>
    </row>
    <row r="5341" spans="1:18" x14ac:dyDescent="0.25">
      <c r="A5341" s="10">
        <v>45880.541666666664</v>
      </c>
      <c r="B5341" s="5">
        <v>45880</v>
      </c>
      <c r="C5341" s="6">
        <v>77095.948415798615</v>
      </c>
      <c r="D5341" s="6">
        <v>2728.4367365858288</v>
      </c>
      <c r="E5341" s="6">
        <v>40433</v>
      </c>
      <c r="F5341" s="34">
        <f t="shared" si="332"/>
        <v>3.5390144263751138</v>
      </c>
      <c r="G5341" s="16">
        <f t="shared" si="333"/>
        <v>6.7480442623249051</v>
      </c>
      <c r="H5341" s="6">
        <f t="shared" si="334"/>
        <v>-56.778826836480221</v>
      </c>
      <c r="I5341" s="16">
        <f t="shared" si="335"/>
        <v>-2.0385792605120208</v>
      </c>
      <c r="J5341" s="10"/>
      <c r="N5341" s="4"/>
      <c r="O5341" s="17"/>
      <c r="P5341" s="17"/>
      <c r="Q5341" s="17"/>
      <c r="R5341" s="4"/>
    </row>
    <row r="5342" spans="1:18" x14ac:dyDescent="0.25">
      <c r="A5342" s="10">
        <v>45880.583333333336</v>
      </c>
      <c r="B5342" s="5">
        <v>45880</v>
      </c>
      <c r="C5342" s="6">
        <v>79794.103654513892</v>
      </c>
      <c r="D5342" s="6">
        <v>4694.863789605035</v>
      </c>
      <c r="E5342" s="6">
        <v>40433</v>
      </c>
      <c r="F5342" s="34">
        <f t="shared" si="332"/>
        <v>5.8837226995273735</v>
      </c>
      <c r="G5342" s="16">
        <f t="shared" si="333"/>
        <v>11.611465361474625</v>
      </c>
      <c r="H5342" s="6">
        <f t="shared" si="334"/>
        <v>1966.4270530192061</v>
      </c>
      <c r="I5342" s="16">
        <f t="shared" si="335"/>
        <v>72.071564887366705</v>
      </c>
      <c r="J5342" s="10"/>
      <c r="N5342" s="4"/>
      <c r="O5342" s="17"/>
      <c r="P5342" s="17"/>
      <c r="Q5342" s="17"/>
      <c r="R5342" s="4"/>
    </row>
    <row r="5343" spans="1:18" x14ac:dyDescent="0.25">
      <c r="A5343" s="10">
        <v>45880.625</v>
      </c>
      <c r="B5343" s="5">
        <v>45880</v>
      </c>
      <c r="C5343" s="6">
        <v>81640.162489149312</v>
      </c>
      <c r="D5343" s="6">
        <v>6600.4373373752169</v>
      </c>
      <c r="E5343" s="6">
        <v>40433</v>
      </c>
      <c r="F5343" s="34">
        <f t="shared" si="332"/>
        <v>8.0847920142888903</v>
      </c>
      <c r="G5343" s="16">
        <f t="shared" si="333"/>
        <v>16.324381909270191</v>
      </c>
      <c r="H5343" s="6">
        <f t="shared" si="334"/>
        <v>1905.5735477701819</v>
      </c>
      <c r="I5343" s="16">
        <f t="shared" si="335"/>
        <v>40.588473556769408</v>
      </c>
      <c r="J5343" s="10"/>
      <c r="N5343" s="4"/>
      <c r="O5343" s="17"/>
      <c r="P5343" s="17"/>
      <c r="Q5343" s="17"/>
      <c r="R5343" s="4"/>
    </row>
    <row r="5344" spans="1:18" x14ac:dyDescent="0.25">
      <c r="A5344" s="10">
        <v>45880.666666666664</v>
      </c>
      <c r="B5344" s="5">
        <v>45880</v>
      </c>
      <c r="C5344" s="6">
        <v>82221.525021701382</v>
      </c>
      <c r="D5344" s="6">
        <v>7057.7032572428388</v>
      </c>
      <c r="E5344" s="6">
        <v>40433</v>
      </c>
      <c r="F5344" s="34">
        <f t="shared" si="332"/>
        <v>8.5837659364503924</v>
      </c>
      <c r="G5344" s="16">
        <f t="shared" si="333"/>
        <v>17.455304472195579</v>
      </c>
      <c r="H5344" s="6">
        <f t="shared" si="334"/>
        <v>457.26591986762196</v>
      </c>
      <c r="I5344" s="16">
        <f t="shared" si="335"/>
        <v>6.9278124538557018</v>
      </c>
      <c r="J5344" s="10"/>
      <c r="N5344" s="4"/>
      <c r="O5344" s="17"/>
      <c r="P5344" s="17"/>
      <c r="Q5344" s="17"/>
      <c r="R5344" s="4"/>
    </row>
    <row r="5345" spans="1:18" x14ac:dyDescent="0.25">
      <c r="A5345" s="10">
        <v>45880.708333333336</v>
      </c>
      <c r="B5345" s="5">
        <v>45880</v>
      </c>
      <c r="C5345" s="6">
        <v>82356.670976562498</v>
      </c>
      <c r="D5345" s="6">
        <v>7310.5949728732639</v>
      </c>
      <c r="E5345" s="6">
        <v>40433</v>
      </c>
      <c r="F5345" s="34">
        <f t="shared" si="332"/>
        <v>8.8767490067122221</v>
      </c>
      <c r="G5345" s="16">
        <f t="shared" si="333"/>
        <v>18.080763170858617</v>
      </c>
      <c r="H5345" s="6">
        <f t="shared" si="334"/>
        <v>252.8917156304251</v>
      </c>
      <c r="I5345" s="16">
        <f t="shared" si="335"/>
        <v>3.5832013108641201</v>
      </c>
      <c r="J5345" s="10"/>
      <c r="N5345" s="4"/>
      <c r="O5345" s="17"/>
      <c r="P5345" s="17"/>
      <c r="Q5345" s="17"/>
      <c r="R5345" s="4"/>
    </row>
    <row r="5346" spans="1:18" x14ac:dyDescent="0.25">
      <c r="A5346" s="10">
        <v>45880.75</v>
      </c>
      <c r="B5346" s="5">
        <v>45880</v>
      </c>
      <c r="C5346" s="6">
        <v>82047.917083333334</v>
      </c>
      <c r="D5346" s="6">
        <v>8572.721701931423</v>
      </c>
      <c r="E5346" s="6">
        <v>40433</v>
      </c>
      <c r="F5346" s="34">
        <f t="shared" si="332"/>
        <v>10.448433070183116</v>
      </c>
      <c r="G5346" s="16">
        <f t="shared" si="333"/>
        <v>21.202289471301718</v>
      </c>
      <c r="H5346" s="6">
        <f t="shared" si="334"/>
        <v>1262.1267290581591</v>
      </c>
      <c r="I5346" s="16">
        <f t="shared" si="335"/>
        <v>17.264350353718321</v>
      </c>
      <c r="J5346" s="10"/>
      <c r="N5346" s="4"/>
      <c r="O5346" s="17"/>
      <c r="P5346" s="17"/>
      <c r="Q5346" s="17"/>
      <c r="R5346" s="4"/>
    </row>
    <row r="5347" spans="1:18" x14ac:dyDescent="0.25">
      <c r="A5347" s="10">
        <v>45880.791666666664</v>
      </c>
      <c r="B5347" s="5">
        <v>45880</v>
      </c>
      <c r="C5347" s="6">
        <v>81514.62126085069</v>
      </c>
      <c r="D5347" s="6">
        <v>10131.577585177951</v>
      </c>
      <c r="E5347" s="6">
        <v>40433</v>
      </c>
      <c r="F5347" s="34">
        <f t="shared" si="332"/>
        <v>12.429153725386783</v>
      </c>
      <c r="G5347" s="16">
        <f t="shared" si="333"/>
        <v>25.057694420839294</v>
      </c>
      <c r="H5347" s="6">
        <f t="shared" si="334"/>
        <v>1558.8558832465278</v>
      </c>
      <c r="I5347" s="16">
        <f t="shared" si="335"/>
        <v>18.183908651733319</v>
      </c>
      <c r="J5347" s="10"/>
      <c r="N5347" s="4"/>
      <c r="O5347" s="17"/>
      <c r="P5347" s="17"/>
      <c r="Q5347" s="17"/>
      <c r="R5347" s="4"/>
    </row>
    <row r="5348" spans="1:18" x14ac:dyDescent="0.25">
      <c r="A5348" s="10">
        <v>45880.833333333336</v>
      </c>
      <c r="B5348" s="5">
        <v>45880</v>
      </c>
      <c r="C5348" s="6">
        <v>79319.603055555563</v>
      </c>
      <c r="D5348" s="6">
        <v>10654.750992024739</v>
      </c>
      <c r="E5348" s="6">
        <v>40433</v>
      </c>
      <c r="F5348" s="34">
        <f t="shared" si="332"/>
        <v>13.432683197572404</v>
      </c>
      <c r="G5348" s="16">
        <f t="shared" si="333"/>
        <v>26.351621180779905</v>
      </c>
      <c r="H5348" s="6">
        <f t="shared" si="334"/>
        <v>523.17340684678857</v>
      </c>
      <c r="I5348" s="16">
        <f t="shared" si="335"/>
        <v>5.1637901644475193</v>
      </c>
      <c r="J5348" s="10"/>
      <c r="N5348" s="4"/>
      <c r="O5348" s="17"/>
      <c r="P5348" s="17"/>
      <c r="Q5348" s="17"/>
      <c r="R5348" s="4"/>
    </row>
    <row r="5349" spans="1:18" x14ac:dyDescent="0.25">
      <c r="A5349" s="10">
        <v>45880.875</v>
      </c>
      <c r="B5349" s="5">
        <v>45880</v>
      </c>
      <c r="C5349" s="6">
        <v>76683.974539930554</v>
      </c>
      <c r="D5349" s="6">
        <v>11092.33246609158</v>
      </c>
      <c r="E5349" s="6">
        <v>40433</v>
      </c>
      <c r="F5349" s="34">
        <f t="shared" si="332"/>
        <v>14.464994195515555</v>
      </c>
      <c r="G5349" s="16">
        <f t="shared" si="333"/>
        <v>27.433859634683504</v>
      </c>
      <c r="H5349" s="6">
        <f t="shared" si="334"/>
        <v>437.58147406684111</v>
      </c>
      <c r="I5349" s="16">
        <f t="shared" si="335"/>
        <v>4.1069141305543244</v>
      </c>
      <c r="J5349" s="10"/>
      <c r="N5349" s="4"/>
      <c r="O5349" s="17"/>
      <c r="P5349" s="17"/>
      <c r="Q5349" s="17"/>
      <c r="R5349" s="4"/>
    </row>
    <row r="5350" spans="1:18" x14ac:dyDescent="0.25">
      <c r="A5350" s="10">
        <v>45880.916666666664</v>
      </c>
      <c r="B5350" s="5">
        <v>45880</v>
      </c>
      <c r="C5350" s="6">
        <v>74199.550386284725</v>
      </c>
      <c r="D5350" s="6">
        <v>10007.04816189236</v>
      </c>
      <c r="E5350" s="6">
        <v>40433</v>
      </c>
      <c r="F5350" s="34">
        <f t="shared" si="332"/>
        <v>13.486669541520691</v>
      </c>
      <c r="G5350" s="16">
        <f t="shared" si="333"/>
        <v>24.749704849732545</v>
      </c>
      <c r="H5350" s="6">
        <f t="shared" si="334"/>
        <v>-1085.2843041992201</v>
      </c>
      <c r="I5350" s="16">
        <f t="shared" si="335"/>
        <v>-9.7840946213688778</v>
      </c>
      <c r="J5350" s="10"/>
      <c r="N5350" s="4"/>
      <c r="O5350" s="17"/>
      <c r="P5350" s="17"/>
      <c r="Q5350" s="17"/>
      <c r="R5350" s="4"/>
    </row>
    <row r="5351" spans="1:18" x14ac:dyDescent="0.25">
      <c r="A5351" s="10">
        <v>45880.958333333336</v>
      </c>
      <c r="B5351" s="5">
        <v>45880</v>
      </c>
      <c r="C5351" s="6">
        <v>70605.393018663191</v>
      </c>
      <c r="D5351" s="6">
        <v>9859.1569192165807</v>
      </c>
      <c r="E5351" s="6">
        <v>40433</v>
      </c>
      <c r="F5351" s="34">
        <f t="shared" si="332"/>
        <v>13.963744832651098</v>
      </c>
      <c r="G5351" s="16">
        <f t="shared" si="333"/>
        <v>24.383936188797716</v>
      </c>
      <c r="H5351" s="6">
        <f t="shared" si="334"/>
        <v>-147.89124267577972</v>
      </c>
      <c r="I5351" s="16">
        <f t="shared" si="335"/>
        <v>-1.4778707994927154</v>
      </c>
      <c r="J5351" s="10"/>
      <c r="N5351" s="4"/>
      <c r="O5351" s="17"/>
      <c r="P5351" s="17"/>
      <c r="Q5351" s="17"/>
      <c r="R5351" s="4"/>
    </row>
    <row r="5352" spans="1:18" x14ac:dyDescent="0.25">
      <c r="A5352" s="10">
        <v>45881</v>
      </c>
      <c r="B5352" s="5">
        <v>45881</v>
      </c>
      <c r="C5352" s="6">
        <v>66514.372957899308</v>
      </c>
      <c r="D5352" s="6">
        <v>10269.544982638889</v>
      </c>
      <c r="E5352" s="6">
        <v>40433</v>
      </c>
      <c r="F5352" s="34">
        <f t="shared" si="332"/>
        <v>15.439587755174452</v>
      </c>
      <c r="G5352" s="16">
        <f t="shared" si="333"/>
        <v>25.398919156725665</v>
      </c>
      <c r="H5352" s="6">
        <f t="shared" si="334"/>
        <v>410.38806342230782</v>
      </c>
      <c r="I5352" s="16">
        <f t="shared" si="335"/>
        <v>4.1625066604063923</v>
      </c>
      <c r="J5352" s="10"/>
      <c r="N5352" s="4"/>
      <c r="O5352" s="17"/>
      <c r="P5352" s="17"/>
      <c r="Q5352" s="17"/>
      <c r="R5352" s="4"/>
    </row>
    <row r="5353" spans="1:18" x14ac:dyDescent="0.25">
      <c r="A5353" s="10">
        <v>45881.041666666664</v>
      </c>
      <c r="B5353" s="5">
        <v>45881</v>
      </c>
      <c r="C5353" s="6">
        <v>63021.607386067706</v>
      </c>
      <c r="D5353" s="6">
        <v>12424.334163411459</v>
      </c>
      <c r="E5353" s="6">
        <v>40433</v>
      </c>
      <c r="F5353" s="34">
        <f t="shared" si="332"/>
        <v>19.714403803286881</v>
      </c>
      <c r="G5353" s="16">
        <f t="shared" si="333"/>
        <v>30.728202615218901</v>
      </c>
      <c r="H5353" s="6">
        <f t="shared" si="334"/>
        <v>2154.78918077257</v>
      </c>
      <c r="I5353" s="16">
        <f t="shared" si="335"/>
        <v>20.982323797357473</v>
      </c>
      <c r="J5353" s="10"/>
      <c r="N5353" s="4"/>
      <c r="O5353" s="17"/>
      <c r="P5353" s="17"/>
      <c r="Q5353" s="17"/>
      <c r="R5353" s="4"/>
    </row>
    <row r="5354" spans="1:18" x14ac:dyDescent="0.25">
      <c r="A5354" s="10">
        <v>45881.083333333336</v>
      </c>
      <c r="B5354" s="5">
        <v>45881</v>
      </c>
      <c r="C5354" s="6">
        <v>61184.56837456597</v>
      </c>
      <c r="D5354" s="6">
        <v>13813.230024956598</v>
      </c>
      <c r="E5354" s="6">
        <v>40433</v>
      </c>
      <c r="F5354" s="34">
        <f t="shared" si="332"/>
        <v>22.576329934033936</v>
      </c>
      <c r="G5354" s="16">
        <f t="shared" si="333"/>
        <v>34.16325779674176</v>
      </c>
      <c r="H5354" s="6">
        <f t="shared" si="334"/>
        <v>1388.8958615451393</v>
      </c>
      <c r="I5354" s="16">
        <f t="shared" si="335"/>
        <v>11.178835366770093</v>
      </c>
      <c r="J5354" s="10"/>
      <c r="N5354" s="4"/>
      <c r="O5354" s="17"/>
      <c r="P5354" s="17"/>
      <c r="Q5354" s="17"/>
      <c r="R5354" s="4"/>
    </row>
    <row r="5355" spans="1:18" x14ac:dyDescent="0.25">
      <c r="A5355" s="10">
        <v>45881.125</v>
      </c>
      <c r="B5355" s="5">
        <v>45881</v>
      </c>
      <c r="C5355" s="6">
        <v>59206.516786024309</v>
      </c>
      <c r="D5355" s="6">
        <v>14069.898480631511</v>
      </c>
      <c r="E5355" s="6">
        <v>40433</v>
      </c>
      <c r="F5355" s="34">
        <f t="shared" si="332"/>
        <v>23.764104433775284</v>
      </c>
      <c r="G5355" s="16">
        <f t="shared" si="333"/>
        <v>34.798057232041927</v>
      </c>
      <c r="H5355" s="6">
        <f t="shared" si="334"/>
        <v>256.66845567491328</v>
      </c>
      <c r="I5355" s="16">
        <f t="shared" si="335"/>
        <v>1.858134956206376</v>
      </c>
      <c r="J5355" s="10"/>
      <c r="N5355" s="4"/>
      <c r="O5355" s="17"/>
      <c r="P5355" s="17"/>
      <c r="Q5355" s="17"/>
      <c r="R5355" s="4"/>
    </row>
    <row r="5356" spans="1:18" x14ac:dyDescent="0.25">
      <c r="A5356" s="10">
        <v>45881.166666666664</v>
      </c>
      <c r="B5356" s="5">
        <v>45881</v>
      </c>
      <c r="C5356" s="6">
        <v>57860.64999782986</v>
      </c>
      <c r="D5356" s="6">
        <v>12962.93394639757</v>
      </c>
      <c r="E5356" s="6">
        <v>40433</v>
      </c>
      <c r="F5356" s="34">
        <f t="shared" si="332"/>
        <v>22.403712967074796</v>
      </c>
      <c r="G5356" s="16">
        <f t="shared" si="333"/>
        <v>32.060282309988303</v>
      </c>
      <c r="H5356" s="6">
        <f t="shared" si="334"/>
        <v>-1106.9645342339409</v>
      </c>
      <c r="I5356" s="16">
        <f t="shared" si="335"/>
        <v>-7.8676085385959089</v>
      </c>
      <c r="J5356" s="10"/>
      <c r="N5356" s="4"/>
      <c r="O5356" s="17"/>
      <c r="P5356" s="17"/>
      <c r="Q5356" s="17"/>
      <c r="R5356" s="4"/>
    </row>
    <row r="5357" spans="1:18" x14ac:dyDescent="0.25">
      <c r="A5357" s="10">
        <v>45881.208333333336</v>
      </c>
      <c r="B5357" s="5">
        <v>45881</v>
      </c>
      <c r="C5357" s="6">
        <v>56475.650256076391</v>
      </c>
      <c r="D5357" s="6">
        <v>12333.321277126735</v>
      </c>
      <c r="E5357" s="6">
        <v>40433</v>
      </c>
      <c r="F5357" s="34">
        <f t="shared" si="332"/>
        <v>21.83829884419924</v>
      </c>
      <c r="G5357" s="16">
        <f t="shared" si="333"/>
        <v>30.503107058904199</v>
      </c>
      <c r="H5357" s="6">
        <f t="shared" si="334"/>
        <v>-629.61266927083489</v>
      </c>
      <c r="I5357" s="16">
        <f t="shared" si="335"/>
        <v>-4.8570228921501659</v>
      </c>
      <c r="J5357" s="10"/>
      <c r="N5357" s="4"/>
      <c r="O5357" s="17"/>
      <c r="P5357" s="17"/>
      <c r="Q5357" s="17"/>
      <c r="R5357" s="4"/>
    </row>
    <row r="5358" spans="1:18" x14ac:dyDescent="0.25">
      <c r="A5358" s="10">
        <v>45881.25</v>
      </c>
      <c r="B5358" s="5">
        <v>45881</v>
      </c>
      <c r="C5358" s="6">
        <v>56163.159398871525</v>
      </c>
      <c r="D5358" s="6">
        <v>9186.3251996527779</v>
      </c>
      <c r="E5358" s="6">
        <v>40433</v>
      </c>
      <c r="F5358" s="34">
        <f t="shared" si="332"/>
        <v>16.356496496949845</v>
      </c>
      <c r="G5358" s="16">
        <f t="shared" si="333"/>
        <v>22.719870402029972</v>
      </c>
      <c r="H5358" s="6">
        <f t="shared" si="334"/>
        <v>-3146.9960774739575</v>
      </c>
      <c r="I5358" s="16">
        <f t="shared" si="335"/>
        <v>-25.516209354817892</v>
      </c>
      <c r="J5358" s="10"/>
      <c r="N5358" s="4"/>
      <c r="O5358" s="17"/>
      <c r="P5358" s="17"/>
      <c r="Q5358" s="17"/>
      <c r="R5358" s="4"/>
    </row>
    <row r="5359" spans="1:18" x14ac:dyDescent="0.25">
      <c r="A5359" s="10">
        <v>45881.291666666664</v>
      </c>
      <c r="B5359" s="5">
        <v>45881</v>
      </c>
      <c r="C5359" s="6">
        <v>57549.849764539933</v>
      </c>
      <c r="D5359" s="6">
        <v>7602.4992118326827</v>
      </c>
      <c r="E5359" s="6">
        <v>40433</v>
      </c>
      <c r="F5359" s="34">
        <f t="shared" si="332"/>
        <v>13.210285071008229</v>
      </c>
      <c r="G5359" s="16">
        <f t="shared" si="333"/>
        <v>18.802708707819558</v>
      </c>
      <c r="H5359" s="6">
        <f t="shared" si="334"/>
        <v>-1583.8259878200952</v>
      </c>
      <c r="I5359" s="16">
        <f t="shared" si="335"/>
        <v>-17.241126929405461</v>
      </c>
      <c r="J5359" s="10"/>
      <c r="N5359" s="4"/>
      <c r="O5359" s="17"/>
      <c r="P5359" s="17"/>
      <c r="Q5359" s="17"/>
      <c r="R5359" s="4"/>
    </row>
    <row r="5360" spans="1:18" x14ac:dyDescent="0.25">
      <c r="A5360" s="10">
        <v>45881.333333333336</v>
      </c>
      <c r="B5360" s="5">
        <v>45881</v>
      </c>
      <c r="C5360" s="6">
        <v>57919.313374565972</v>
      </c>
      <c r="D5360" s="6">
        <v>5578.9148887803822</v>
      </c>
      <c r="E5360" s="6">
        <v>40433</v>
      </c>
      <c r="F5360" s="34">
        <f t="shared" si="332"/>
        <v>9.6322186223123349</v>
      </c>
      <c r="G5360" s="16">
        <f t="shared" si="333"/>
        <v>13.797924687211887</v>
      </c>
      <c r="H5360" s="6">
        <f t="shared" si="334"/>
        <v>-2023.5843230523005</v>
      </c>
      <c r="I5360" s="16">
        <f t="shared" si="335"/>
        <v>-26.617356564835326</v>
      </c>
      <c r="J5360" s="10"/>
      <c r="N5360" s="4"/>
      <c r="O5360" s="17"/>
      <c r="P5360" s="17"/>
      <c r="Q5360" s="17"/>
      <c r="R5360" s="4"/>
    </row>
    <row r="5361" spans="1:18" x14ac:dyDescent="0.25">
      <c r="A5361" s="10">
        <v>45881.375</v>
      </c>
      <c r="B5361" s="5">
        <v>45881</v>
      </c>
      <c r="C5361" s="6">
        <v>62554.077220052081</v>
      </c>
      <c r="D5361" s="6">
        <v>3857.9500755479603</v>
      </c>
      <c r="E5361" s="6">
        <v>40433</v>
      </c>
      <c r="F5361" s="34">
        <f t="shared" si="332"/>
        <v>6.1673838812720456</v>
      </c>
      <c r="G5361" s="16">
        <f t="shared" si="333"/>
        <v>9.5415875041376115</v>
      </c>
      <c r="H5361" s="6">
        <f t="shared" si="334"/>
        <v>-1720.9648132324219</v>
      </c>
      <c r="I5361" s="16">
        <f t="shared" si="335"/>
        <v>-30.847662090945526</v>
      </c>
      <c r="J5361" s="10"/>
      <c r="N5361" s="4"/>
      <c r="O5361" s="17"/>
      <c r="P5361" s="17"/>
      <c r="Q5361" s="17"/>
      <c r="R5361" s="4"/>
    </row>
    <row r="5362" spans="1:18" x14ac:dyDescent="0.25">
      <c r="A5362" s="10">
        <v>45881.416666666664</v>
      </c>
      <c r="B5362" s="5">
        <v>45881</v>
      </c>
      <c r="C5362" s="6">
        <v>65825.799997829861</v>
      </c>
      <c r="D5362" s="6">
        <v>2672.7248798285591</v>
      </c>
      <c r="E5362" s="6">
        <v>40433</v>
      </c>
      <c r="F5362" s="34">
        <f t="shared" si="332"/>
        <v>4.0602998822903382</v>
      </c>
      <c r="G5362" s="16">
        <f t="shared" si="333"/>
        <v>6.6102561764612062</v>
      </c>
      <c r="H5362" s="6">
        <f t="shared" si="334"/>
        <v>-1185.2251957194012</v>
      </c>
      <c r="I5362" s="16">
        <f t="shared" si="335"/>
        <v>-30.721631242235787</v>
      </c>
      <c r="J5362" s="10"/>
      <c r="N5362" s="4"/>
      <c r="O5362" s="17"/>
      <c r="P5362" s="17"/>
      <c r="Q5362" s="17"/>
      <c r="R5362" s="4"/>
    </row>
    <row r="5363" spans="1:18" x14ac:dyDescent="0.25">
      <c r="A5363" s="10">
        <v>45881.458333333336</v>
      </c>
      <c r="B5363" s="5">
        <v>45881</v>
      </c>
      <c r="C5363" s="6">
        <v>68257.74061197917</v>
      </c>
      <c r="D5363" s="6">
        <v>1636.3314307996961</v>
      </c>
      <c r="E5363" s="6">
        <v>40433</v>
      </c>
      <c r="F5363" s="34">
        <f t="shared" si="332"/>
        <v>2.3972833207323032</v>
      </c>
      <c r="G5363" s="16">
        <f t="shared" si="333"/>
        <v>4.0470195899381594</v>
      </c>
      <c r="H5363" s="6">
        <f t="shared" si="334"/>
        <v>-1036.393449028863</v>
      </c>
      <c r="I5363" s="16">
        <f t="shared" si="335"/>
        <v>-38.77666036076792</v>
      </c>
      <c r="J5363" s="10"/>
      <c r="N5363" s="4"/>
      <c r="O5363" s="17"/>
      <c r="P5363" s="17"/>
      <c r="Q5363" s="17"/>
      <c r="R5363" s="4"/>
    </row>
    <row r="5364" spans="1:18" x14ac:dyDescent="0.25">
      <c r="A5364" s="10">
        <v>45881.5</v>
      </c>
      <c r="B5364" s="5">
        <v>45881</v>
      </c>
      <c r="C5364" s="6">
        <v>71250.765503472227</v>
      </c>
      <c r="D5364" s="6">
        <v>947.55119778103301</v>
      </c>
      <c r="E5364" s="6">
        <v>40433</v>
      </c>
      <c r="F5364" s="34">
        <f t="shared" si="332"/>
        <v>1.3298821298065302</v>
      </c>
      <c r="G5364" s="16">
        <f t="shared" si="333"/>
        <v>2.3435095040710139</v>
      </c>
      <c r="H5364" s="6">
        <f t="shared" si="334"/>
        <v>-688.78023301866313</v>
      </c>
      <c r="I5364" s="16">
        <f t="shared" si="335"/>
        <v>-42.092953790055077</v>
      </c>
      <c r="J5364" s="10"/>
      <c r="N5364" s="4"/>
      <c r="O5364" s="17"/>
      <c r="P5364" s="17"/>
      <c r="Q5364" s="17"/>
      <c r="R5364" s="4"/>
    </row>
    <row r="5365" spans="1:18" x14ac:dyDescent="0.25">
      <c r="A5365" s="10">
        <v>45881.541666666664</v>
      </c>
      <c r="B5365" s="5">
        <v>45881</v>
      </c>
      <c r="C5365" s="6">
        <v>74877.09684027778</v>
      </c>
      <c r="D5365" s="6">
        <v>743.0178052435981</v>
      </c>
      <c r="E5365" s="6">
        <v>40433</v>
      </c>
      <c r="F5365" s="34">
        <f t="shared" si="332"/>
        <v>0.99231652480937949</v>
      </c>
      <c r="G5365" s="16">
        <f t="shared" si="333"/>
        <v>1.8376519309563923</v>
      </c>
      <c r="H5365" s="6">
        <f t="shared" si="334"/>
        <v>-204.53339253743491</v>
      </c>
      <c r="I5365" s="16">
        <f t="shared" si="335"/>
        <v>-21.585471372566399</v>
      </c>
      <c r="J5365" s="10"/>
      <c r="N5365" s="4"/>
      <c r="O5365" s="17"/>
      <c r="P5365" s="17"/>
      <c r="Q5365" s="17"/>
      <c r="R5365" s="4"/>
    </row>
    <row r="5366" spans="1:18" x14ac:dyDescent="0.25">
      <c r="A5366" s="10">
        <v>45881.583333333336</v>
      </c>
      <c r="B5366" s="5">
        <v>45881</v>
      </c>
      <c r="C5366" s="6">
        <v>78252.375837673608</v>
      </c>
      <c r="D5366" s="6">
        <v>1104.1235716247559</v>
      </c>
      <c r="E5366" s="6">
        <v>40433</v>
      </c>
      <c r="F5366" s="34">
        <f t="shared" si="332"/>
        <v>1.4109776985112183</v>
      </c>
      <c r="G5366" s="16">
        <f t="shared" si="333"/>
        <v>2.7307485757296166</v>
      </c>
      <c r="H5366" s="6">
        <f t="shared" si="334"/>
        <v>361.10576638115776</v>
      </c>
      <c r="I5366" s="16">
        <f t="shared" si="335"/>
        <v>48.599880626382749</v>
      </c>
      <c r="J5366" s="10"/>
      <c r="N5366" s="4"/>
      <c r="O5366" s="17"/>
      <c r="P5366" s="17"/>
      <c r="Q5366" s="17"/>
      <c r="R5366" s="4"/>
    </row>
    <row r="5367" spans="1:18" x14ac:dyDescent="0.25">
      <c r="A5367" s="10">
        <v>45881.625</v>
      </c>
      <c r="B5367" s="5">
        <v>45881</v>
      </c>
      <c r="C5367" s="6">
        <v>80950.111603732643</v>
      </c>
      <c r="D5367" s="6">
        <v>2123.497076687283</v>
      </c>
      <c r="E5367" s="6">
        <v>40433</v>
      </c>
      <c r="F5367" s="34">
        <f t="shared" si="332"/>
        <v>2.6232169846562234</v>
      </c>
      <c r="G5367" s="16">
        <f t="shared" si="333"/>
        <v>5.2518909719468825</v>
      </c>
      <c r="H5367" s="6">
        <f t="shared" si="334"/>
        <v>1019.3735050625271</v>
      </c>
      <c r="I5367" s="16">
        <f t="shared" si="335"/>
        <v>92.324222692074571</v>
      </c>
      <c r="J5367" s="10"/>
      <c r="N5367" s="4"/>
      <c r="O5367" s="17"/>
      <c r="P5367" s="17"/>
      <c r="Q5367" s="17"/>
      <c r="R5367" s="4"/>
    </row>
    <row r="5368" spans="1:18" x14ac:dyDescent="0.25">
      <c r="A5368" s="10">
        <v>45881.666666666664</v>
      </c>
      <c r="B5368" s="5">
        <v>45881</v>
      </c>
      <c r="C5368" s="6">
        <v>81871.376037326394</v>
      </c>
      <c r="D5368" s="6">
        <v>3270.8206743706596</v>
      </c>
      <c r="E5368" s="6">
        <v>40433</v>
      </c>
      <c r="F5368" s="34">
        <f t="shared" si="332"/>
        <v>3.9950723105953942</v>
      </c>
      <c r="G5368" s="16">
        <f t="shared" si="333"/>
        <v>8.0894830321041216</v>
      </c>
      <c r="H5368" s="6">
        <f t="shared" si="334"/>
        <v>1147.3235976833766</v>
      </c>
      <c r="I5368" s="16">
        <f t="shared" si="335"/>
        <v>54.029911803468778</v>
      </c>
      <c r="J5368" s="10"/>
      <c r="N5368" s="4"/>
      <c r="O5368" s="17"/>
      <c r="P5368" s="17"/>
      <c r="Q5368" s="17"/>
      <c r="R5368" s="4"/>
    </row>
    <row r="5369" spans="1:18" x14ac:dyDescent="0.25">
      <c r="A5369" s="10">
        <v>45881.708333333336</v>
      </c>
      <c r="B5369" s="5">
        <v>45881</v>
      </c>
      <c r="C5369" s="6">
        <v>81500.788046874994</v>
      </c>
      <c r="D5369" s="6">
        <v>4777.0523771158851</v>
      </c>
      <c r="E5369" s="6">
        <v>40433</v>
      </c>
      <c r="F5369" s="34">
        <f t="shared" si="332"/>
        <v>5.8613572845067141</v>
      </c>
      <c r="G5369" s="16">
        <f t="shared" si="333"/>
        <v>11.814736421032041</v>
      </c>
      <c r="H5369" s="6">
        <f t="shared" si="334"/>
        <v>1506.2317027452254</v>
      </c>
      <c r="I5369" s="16">
        <f t="shared" si="335"/>
        <v>46.050574235013372</v>
      </c>
      <c r="J5369" s="10"/>
      <c r="N5369" s="4"/>
      <c r="O5369" s="17"/>
      <c r="P5369" s="17"/>
      <c r="Q5369" s="17"/>
      <c r="R5369" s="4"/>
    </row>
    <row r="5370" spans="1:18" x14ac:dyDescent="0.25">
      <c r="A5370" s="10">
        <v>45881.75</v>
      </c>
      <c r="B5370" s="5">
        <v>45881</v>
      </c>
      <c r="C5370" s="6">
        <v>79930.471054687499</v>
      </c>
      <c r="D5370" s="6">
        <v>5332.9734174262148</v>
      </c>
      <c r="E5370" s="6">
        <v>40433</v>
      </c>
      <c r="F5370" s="34">
        <f t="shared" si="332"/>
        <v>6.6720154992924492</v>
      </c>
      <c r="G5370" s="16">
        <f t="shared" si="333"/>
        <v>13.189655522534105</v>
      </c>
      <c r="H5370" s="6">
        <f t="shared" si="334"/>
        <v>555.92104031032977</v>
      </c>
      <c r="I5370" s="16">
        <f t="shared" si="335"/>
        <v>11.637323529744583</v>
      </c>
      <c r="J5370" s="10"/>
      <c r="N5370" s="4"/>
      <c r="O5370" s="17"/>
      <c r="P5370" s="17"/>
      <c r="Q5370" s="17"/>
      <c r="R5370" s="4"/>
    </row>
    <row r="5371" spans="1:18" x14ac:dyDescent="0.25">
      <c r="A5371" s="10">
        <v>45881.791666666664</v>
      </c>
      <c r="B5371" s="5">
        <v>45881</v>
      </c>
      <c r="C5371" s="6">
        <v>77056.20711805555</v>
      </c>
      <c r="D5371" s="6">
        <v>6146.207112630208</v>
      </c>
      <c r="E5371" s="6">
        <v>40433</v>
      </c>
      <c r="F5371" s="34">
        <f t="shared" si="332"/>
        <v>7.9762647845017662</v>
      </c>
      <c r="G5371" s="16">
        <f t="shared" si="333"/>
        <v>15.200967310440008</v>
      </c>
      <c r="H5371" s="6">
        <f t="shared" si="334"/>
        <v>813.23369520399319</v>
      </c>
      <c r="I5371" s="16">
        <f t="shared" si="335"/>
        <v>15.249160862993271</v>
      </c>
      <c r="J5371" s="10"/>
      <c r="N5371" s="4"/>
      <c r="O5371" s="17"/>
      <c r="P5371" s="17"/>
      <c r="Q5371" s="17"/>
      <c r="R5371" s="4"/>
    </row>
    <row r="5372" spans="1:18" x14ac:dyDescent="0.25">
      <c r="A5372" s="10">
        <v>45881.833333333336</v>
      </c>
      <c r="B5372" s="5">
        <v>45881</v>
      </c>
      <c r="C5372" s="6">
        <v>74272.205112847223</v>
      </c>
      <c r="D5372" s="6">
        <v>6978.4361105685766</v>
      </c>
      <c r="E5372" s="6">
        <v>40433</v>
      </c>
      <c r="F5372" s="34">
        <f t="shared" si="332"/>
        <v>9.3957572687733268</v>
      </c>
      <c r="G5372" s="16">
        <f t="shared" si="333"/>
        <v>17.259258799912388</v>
      </c>
      <c r="H5372" s="6">
        <f t="shared" si="334"/>
        <v>832.22899793836859</v>
      </c>
      <c r="I5372" s="16">
        <f t="shared" si="335"/>
        <v>13.540529674442169</v>
      </c>
      <c r="J5372" s="10"/>
      <c r="N5372" s="4"/>
      <c r="O5372" s="17"/>
      <c r="P5372" s="17"/>
      <c r="Q5372" s="17"/>
      <c r="R5372" s="4"/>
    </row>
    <row r="5373" spans="1:18" x14ac:dyDescent="0.25">
      <c r="A5373" s="10">
        <v>45881.875</v>
      </c>
      <c r="B5373" s="5">
        <v>45881</v>
      </c>
      <c r="C5373" s="6">
        <v>72436.808355034722</v>
      </c>
      <c r="D5373" s="6">
        <v>6940.0840376790366</v>
      </c>
      <c r="E5373" s="6">
        <v>40433</v>
      </c>
      <c r="F5373" s="34">
        <f t="shared" si="332"/>
        <v>9.5808804878088836</v>
      </c>
      <c r="G5373" s="16">
        <f t="shared" si="333"/>
        <v>17.164405405681094</v>
      </c>
      <c r="H5373" s="6">
        <f t="shared" si="334"/>
        <v>-38.352072889540068</v>
      </c>
      <c r="I5373" s="16">
        <f t="shared" si="335"/>
        <v>-0.54957976661070684</v>
      </c>
      <c r="J5373" s="10"/>
      <c r="N5373" s="4"/>
      <c r="O5373" s="17"/>
      <c r="P5373" s="17"/>
      <c r="Q5373" s="17"/>
      <c r="R5373" s="4"/>
    </row>
    <row r="5374" spans="1:18" x14ac:dyDescent="0.25">
      <c r="A5374" s="10">
        <v>45881.916666666664</v>
      </c>
      <c r="B5374" s="5">
        <v>45881</v>
      </c>
      <c r="C5374" s="6">
        <v>70591.825776909725</v>
      </c>
      <c r="D5374" s="6">
        <v>7998.4773990885415</v>
      </c>
      <c r="E5374" s="6">
        <v>40433</v>
      </c>
      <c r="F5374" s="34">
        <f t="shared" si="332"/>
        <v>11.330599982448405</v>
      </c>
      <c r="G5374" s="16">
        <f t="shared" si="333"/>
        <v>19.782052776416645</v>
      </c>
      <c r="H5374" s="6">
        <f t="shared" si="334"/>
        <v>1058.3933614095049</v>
      </c>
      <c r="I5374" s="16">
        <f t="shared" si="335"/>
        <v>15.250440133913163</v>
      </c>
      <c r="J5374" s="10"/>
      <c r="N5374" s="4"/>
      <c r="O5374" s="17"/>
      <c r="P5374" s="17"/>
      <c r="Q5374" s="17"/>
      <c r="R5374" s="4"/>
    </row>
    <row r="5375" spans="1:18" x14ac:dyDescent="0.25">
      <c r="A5375" s="10">
        <v>45881.958333333336</v>
      </c>
      <c r="B5375" s="5">
        <v>45881</v>
      </c>
      <c r="C5375" s="6">
        <v>66927.770913628468</v>
      </c>
      <c r="D5375" s="6">
        <v>8575.0402018229161</v>
      </c>
      <c r="E5375" s="6">
        <v>40433</v>
      </c>
      <c r="F5375" s="34">
        <f t="shared" si="332"/>
        <v>12.812379801038293</v>
      </c>
      <c r="G5375" s="16">
        <f t="shared" si="333"/>
        <v>21.20802364856161</v>
      </c>
      <c r="H5375" s="6">
        <f t="shared" si="334"/>
        <v>576.5628027343746</v>
      </c>
      <c r="I5375" s="16">
        <f t="shared" si="335"/>
        <v>7.2084069750584803</v>
      </c>
      <c r="J5375" s="10"/>
      <c r="N5375" s="4"/>
      <c r="O5375" s="17"/>
      <c r="P5375" s="17"/>
      <c r="Q5375" s="17"/>
      <c r="R5375" s="4"/>
    </row>
    <row r="5376" spans="1:18" x14ac:dyDescent="0.25">
      <c r="A5376" s="10">
        <v>45882</v>
      </c>
      <c r="B5376" s="5">
        <v>45882</v>
      </c>
      <c r="C5376" s="6">
        <v>62739.998867187503</v>
      </c>
      <c r="D5376" s="6">
        <v>8139.029102376302</v>
      </c>
      <c r="E5376" s="6">
        <v>40469</v>
      </c>
      <c r="F5376" s="34">
        <f t="shared" si="332"/>
        <v>12.972631892463973</v>
      </c>
      <c r="G5376" s="16">
        <f t="shared" si="333"/>
        <v>20.111762342475235</v>
      </c>
      <c r="H5376" s="6">
        <f t="shared" si="334"/>
        <v>-436.01109944661403</v>
      </c>
      <c r="I5376" s="16">
        <f t="shared" si="335"/>
        <v>-5.0846537063922463</v>
      </c>
      <c r="J5376" s="10"/>
      <c r="N5376" s="4"/>
      <c r="O5376" s="17"/>
      <c r="P5376" s="17"/>
      <c r="Q5376" s="17"/>
      <c r="R5376" s="4"/>
    </row>
    <row r="5377" spans="1:18" x14ac:dyDescent="0.25">
      <c r="A5377" s="10">
        <v>45882.041666666664</v>
      </c>
      <c r="B5377" s="5">
        <v>45882</v>
      </c>
      <c r="C5377" s="6">
        <v>59730.350745442709</v>
      </c>
      <c r="D5377" s="6">
        <v>7807.7084000651039</v>
      </c>
      <c r="E5377" s="6">
        <v>40469</v>
      </c>
      <c r="F5377" s="34">
        <f t="shared" si="332"/>
        <v>13.071593088980505</v>
      </c>
      <c r="G5377" s="16">
        <f t="shared" si="333"/>
        <v>19.293059873150074</v>
      </c>
      <c r="H5377" s="6">
        <f t="shared" si="334"/>
        <v>-331.32070231119815</v>
      </c>
      <c r="I5377" s="16">
        <f t="shared" si="335"/>
        <v>-4.0707644381620955</v>
      </c>
      <c r="J5377" s="10"/>
      <c r="N5377" s="4"/>
      <c r="O5377" s="17"/>
      <c r="P5377" s="17"/>
      <c r="Q5377" s="17"/>
      <c r="R5377" s="4"/>
    </row>
    <row r="5378" spans="1:18" x14ac:dyDescent="0.25">
      <c r="A5378" s="10">
        <v>45882.083333333336</v>
      </c>
      <c r="B5378" s="5">
        <v>45882</v>
      </c>
      <c r="C5378" s="6">
        <v>56865.653365885417</v>
      </c>
      <c r="D5378" s="6">
        <v>7035.7781705729167</v>
      </c>
      <c r="E5378" s="6">
        <v>40469</v>
      </c>
      <c r="F5378" s="34">
        <f t="shared" si="332"/>
        <v>12.37263225536733</v>
      </c>
      <c r="G5378" s="16">
        <f t="shared" si="333"/>
        <v>17.385599274933693</v>
      </c>
      <c r="H5378" s="6">
        <f t="shared" si="334"/>
        <v>-771.93022949218721</v>
      </c>
      <c r="I5378" s="16">
        <f t="shared" si="335"/>
        <v>-9.8867707391038131</v>
      </c>
      <c r="J5378" s="10"/>
      <c r="N5378" s="4"/>
      <c r="O5378" s="17"/>
      <c r="P5378" s="17"/>
      <c r="Q5378" s="17"/>
      <c r="R5378" s="4"/>
    </row>
    <row r="5379" spans="1:18" x14ac:dyDescent="0.25">
      <c r="A5379" s="10">
        <v>45882.125</v>
      </c>
      <c r="B5379" s="5">
        <v>45882</v>
      </c>
      <c r="C5379" s="6">
        <v>55099.55156684028</v>
      </c>
      <c r="D5379" s="6">
        <v>5944.5500873480905</v>
      </c>
      <c r="E5379" s="6">
        <v>40469</v>
      </c>
      <c r="F5379" s="34">
        <f t="shared" ref="F5379:F5442" si="336">D5379/C5379*100</f>
        <v>10.788744950377433</v>
      </c>
      <c r="G5379" s="16">
        <f t="shared" ref="G5379:G5442" si="337">D5379/E5379*100</f>
        <v>14.689144993323508</v>
      </c>
      <c r="H5379" s="6">
        <f t="shared" si="334"/>
        <v>-1091.2280832248262</v>
      </c>
      <c r="I5379" s="16">
        <f t="shared" si="335"/>
        <v>-15.509699947461087</v>
      </c>
      <c r="J5379" s="10"/>
      <c r="N5379" s="4"/>
      <c r="O5379" s="17"/>
      <c r="P5379" s="17"/>
      <c r="Q5379" s="17"/>
      <c r="R5379" s="4"/>
    </row>
    <row r="5380" spans="1:18" x14ac:dyDescent="0.25">
      <c r="A5380" s="10">
        <v>45882.166666666664</v>
      </c>
      <c r="B5380" s="5">
        <v>45882</v>
      </c>
      <c r="C5380" s="6">
        <v>54092.879741753473</v>
      </c>
      <c r="D5380" s="6">
        <v>5035.2589906141493</v>
      </c>
      <c r="E5380" s="6">
        <v>40469</v>
      </c>
      <c r="F5380" s="34">
        <f t="shared" si="336"/>
        <v>9.3085430368158217</v>
      </c>
      <c r="G5380" s="16">
        <f t="shared" si="337"/>
        <v>12.44226195511169</v>
      </c>
      <c r="H5380" s="6">
        <f t="shared" ref="H5380:H5443" si="338">D5380-D5379</f>
        <v>-909.29109673394123</v>
      </c>
      <c r="I5380" s="16">
        <f t="shared" ref="I5380:I5443" si="339">H5380/D5379*100</f>
        <v>-15.296213899672651</v>
      </c>
      <c r="J5380" s="10"/>
      <c r="N5380" s="4"/>
      <c r="O5380" s="17"/>
      <c r="P5380" s="17"/>
      <c r="Q5380" s="17"/>
      <c r="R5380" s="4"/>
    </row>
    <row r="5381" spans="1:18" x14ac:dyDescent="0.25">
      <c r="A5381" s="10">
        <v>45882.208333333336</v>
      </c>
      <c r="B5381" s="5">
        <v>45882</v>
      </c>
      <c r="C5381" s="6">
        <v>53805.415308159725</v>
      </c>
      <c r="D5381" s="6">
        <v>3824.344624565972</v>
      </c>
      <c r="E5381" s="6">
        <v>40469</v>
      </c>
      <c r="F5381" s="34">
        <f t="shared" si="336"/>
        <v>7.1077318196742931</v>
      </c>
      <c r="G5381" s="16">
        <f t="shared" si="337"/>
        <v>9.4500596124588494</v>
      </c>
      <c r="H5381" s="6">
        <f t="shared" si="338"/>
        <v>-1210.9143660481773</v>
      </c>
      <c r="I5381" s="16">
        <f t="shared" si="339"/>
        <v>-24.04870073824112</v>
      </c>
      <c r="J5381" s="10"/>
      <c r="N5381" s="4"/>
      <c r="O5381" s="17"/>
      <c r="P5381" s="17"/>
      <c r="Q5381" s="17"/>
      <c r="R5381" s="4"/>
    </row>
    <row r="5382" spans="1:18" x14ac:dyDescent="0.25">
      <c r="A5382" s="10">
        <v>45882.25</v>
      </c>
      <c r="B5382" s="5">
        <v>45882</v>
      </c>
      <c r="C5382" s="6">
        <v>54581.269048394097</v>
      </c>
      <c r="D5382" s="6">
        <v>3105.7129804144965</v>
      </c>
      <c r="E5382" s="6">
        <v>40469</v>
      </c>
      <c r="F5382" s="34">
        <f t="shared" si="336"/>
        <v>5.6900710345537</v>
      </c>
      <c r="G5382" s="16">
        <f t="shared" si="337"/>
        <v>7.6743012686611891</v>
      </c>
      <c r="H5382" s="6">
        <f t="shared" si="338"/>
        <v>-718.63164415147548</v>
      </c>
      <c r="I5382" s="16">
        <f t="shared" si="339"/>
        <v>-18.790975047993577</v>
      </c>
      <c r="J5382" s="10"/>
      <c r="N5382" s="4"/>
      <c r="O5382" s="17"/>
      <c r="P5382" s="17"/>
      <c r="Q5382" s="17"/>
      <c r="R5382" s="4"/>
    </row>
    <row r="5383" spans="1:18" x14ac:dyDescent="0.25">
      <c r="A5383" s="10">
        <v>45882.291666666664</v>
      </c>
      <c r="B5383" s="5">
        <v>45882</v>
      </c>
      <c r="C5383" s="6">
        <v>56420.606078559031</v>
      </c>
      <c r="D5383" s="6">
        <v>2506.1980563693578</v>
      </c>
      <c r="E5383" s="6">
        <v>40469</v>
      </c>
      <c r="F5383" s="34">
        <f t="shared" si="336"/>
        <v>4.4419906671682563</v>
      </c>
      <c r="G5383" s="16">
        <f t="shared" si="337"/>
        <v>6.1928835809369094</v>
      </c>
      <c r="H5383" s="6">
        <f t="shared" si="338"/>
        <v>-599.51492404513874</v>
      </c>
      <c r="I5383" s="16">
        <f t="shared" si="339"/>
        <v>-19.303616523028662</v>
      </c>
      <c r="J5383" s="10"/>
      <c r="N5383" s="4"/>
      <c r="O5383" s="17"/>
      <c r="P5383" s="17"/>
      <c r="Q5383" s="17"/>
      <c r="R5383" s="4"/>
    </row>
    <row r="5384" spans="1:18" x14ac:dyDescent="0.25">
      <c r="A5384" s="10">
        <v>45882.333333333336</v>
      </c>
      <c r="B5384" s="5">
        <v>45882</v>
      </c>
      <c r="C5384" s="6">
        <v>57198.780039062498</v>
      </c>
      <c r="D5384" s="6">
        <v>2214.7045429823133</v>
      </c>
      <c r="E5384" s="6">
        <v>40469</v>
      </c>
      <c r="F5384" s="34">
        <f t="shared" si="336"/>
        <v>3.871943669899665</v>
      </c>
      <c r="G5384" s="16">
        <f t="shared" si="337"/>
        <v>5.4725951789822167</v>
      </c>
      <c r="H5384" s="6">
        <f t="shared" si="338"/>
        <v>-291.49351338704446</v>
      </c>
      <c r="I5384" s="16">
        <f t="shared" si="339"/>
        <v>-11.630904933719446</v>
      </c>
      <c r="J5384" s="10"/>
      <c r="N5384" s="4"/>
      <c r="O5384" s="17"/>
      <c r="P5384" s="17"/>
      <c r="Q5384" s="17"/>
      <c r="R5384" s="4"/>
    </row>
    <row r="5385" spans="1:18" x14ac:dyDescent="0.25">
      <c r="A5385" s="10">
        <v>45882.375</v>
      </c>
      <c r="B5385" s="5">
        <v>45882</v>
      </c>
      <c r="C5385" s="6">
        <v>62207.905145399309</v>
      </c>
      <c r="D5385" s="6">
        <v>1299.8574787394207</v>
      </c>
      <c r="E5385" s="6">
        <v>40469</v>
      </c>
      <c r="F5385" s="34">
        <f t="shared" si="336"/>
        <v>2.0895374562143632</v>
      </c>
      <c r="G5385" s="16">
        <f t="shared" si="337"/>
        <v>3.2119831939000734</v>
      </c>
      <c r="H5385" s="6">
        <f t="shared" si="338"/>
        <v>-914.84706424289266</v>
      </c>
      <c r="I5385" s="16">
        <f t="shared" si="339"/>
        <v>-41.307860551501051</v>
      </c>
      <c r="J5385" s="10"/>
      <c r="N5385" s="4"/>
      <c r="O5385" s="17"/>
      <c r="P5385" s="17"/>
      <c r="Q5385" s="17"/>
      <c r="R5385" s="4"/>
    </row>
    <row r="5386" spans="1:18" x14ac:dyDescent="0.25">
      <c r="A5386" s="10">
        <v>45882.416666666664</v>
      </c>
      <c r="B5386" s="5">
        <v>45882</v>
      </c>
      <c r="C5386" s="6">
        <v>67070.49669270833</v>
      </c>
      <c r="D5386" s="6">
        <v>1090.7311271158853</v>
      </c>
      <c r="E5386" s="6">
        <v>40469</v>
      </c>
      <c r="F5386" s="34">
        <f t="shared" si="336"/>
        <v>1.6262457874931258</v>
      </c>
      <c r="G5386" s="16">
        <f t="shared" si="337"/>
        <v>2.6952262895448005</v>
      </c>
      <c r="H5386" s="6">
        <f t="shared" si="338"/>
        <v>-209.12635162353536</v>
      </c>
      <c r="I5386" s="16">
        <f t="shared" si="339"/>
        <v>-16.08840623253116</v>
      </c>
      <c r="J5386" s="10"/>
      <c r="N5386" s="4"/>
      <c r="O5386" s="17"/>
      <c r="P5386" s="17"/>
      <c r="Q5386" s="17"/>
      <c r="R5386" s="4"/>
    </row>
    <row r="5387" spans="1:18" x14ac:dyDescent="0.25">
      <c r="A5387" s="10">
        <v>45882.458333333336</v>
      </c>
      <c r="B5387" s="5">
        <v>45882</v>
      </c>
      <c r="C5387" s="6">
        <v>69418.10164930555</v>
      </c>
      <c r="D5387" s="6">
        <v>1166.4689798990885</v>
      </c>
      <c r="E5387" s="6">
        <v>40469</v>
      </c>
      <c r="F5387" s="34">
        <f t="shared" si="336"/>
        <v>1.6803527497654607</v>
      </c>
      <c r="G5387" s="16">
        <f t="shared" si="337"/>
        <v>2.882376584296841</v>
      </c>
      <c r="H5387" s="6">
        <f t="shared" si="338"/>
        <v>75.737852783203152</v>
      </c>
      <c r="I5387" s="16">
        <f t="shared" si="339"/>
        <v>6.943769266351592</v>
      </c>
      <c r="J5387" s="10"/>
      <c r="N5387" s="4"/>
      <c r="O5387" s="17"/>
      <c r="P5387" s="17"/>
      <c r="Q5387" s="17"/>
      <c r="R5387" s="4"/>
    </row>
    <row r="5388" spans="1:18" x14ac:dyDescent="0.25">
      <c r="A5388" s="10">
        <v>45882.5</v>
      </c>
      <c r="B5388" s="5">
        <v>45882</v>
      </c>
      <c r="C5388" s="6">
        <v>70497.381961805557</v>
      </c>
      <c r="D5388" s="6">
        <v>808.48713244967985</v>
      </c>
      <c r="E5388" s="6">
        <v>40469</v>
      </c>
      <c r="F5388" s="34">
        <f t="shared" si="336"/>
        <v>1.146832846768276</v>
      </c>
      <c r="G5388" s="16">
        <f t="shared" si="337"/>
        <v>1.997793699991796</v>
      </c>
      <c r="H5388" s="6">
        <f t="shared" si="338"/>
        <v>-357.98184744940863</v>
      </c>
      <c r="I5388" s="16">
        <f t="shared" si="339"/>
        <v>-30.689358535739007</v>
      </c>
      <c r="J5388" s="10"/>
      <c r="N5388" s="4"/>
      <c r="O5388" s="17"/>
      <c r="P5388" s="17"/>
      <c r="Q5388" s="17"/>
      <c r="R5388" s="4"/>
    </row>
    <row r="5389" spans="1:18" x14ac:dyDescent="0.25">
      <c r="A5389" s="10">
        <v>45882.541666666664</v>
      </c>
      <c r="B5389" s="5">
        <v>45882</v>
      </c>
      <c r="C5389" s="6">
        <v>73921.178927951391</v>
      </c>
      <c r="D5389" s="6">
        <v>805.20730870564773</v>
      </c>
      <c r="E5389" s="6">
        <v>40469</v>
      </c>
      <c r="F5389" s="34">
        <f t="shared" si="336"/>
        <v>1.089278229031571</v>
      </c>
      <c r="G5389" s="16">
        <f t="shared" si="337"/>
        <v>1.9896891662893763</v>
      </c>
      <c r="H5389" s="6">
        <f t="shared" si="338"/>
        <v>-3.2798237440321145</v>
      </c>
      <c r="I5389" s="16">
        <f t="shared" si="339"/>
        <v>-0.40567420462146325</v>
      </c>
      <c r="J5389" s="10"/>
      <c r="N5389" s="4"/>
      <c r="O5389" s="17"/>
      <c r="P5389" s="17"/>
      <c r="Q5389" s="17"/>
      <c r="R5389" s="4"/>
    </row>
    <row r="5390" spans="1:18" x14ac:dyDescent="0.25">
      <c r="A5390" s="10">
        <v>45882.583333333336</v>
      </c>
      <c r="B5390" s="5">
        <v>45882</v>
      </c>
      <c r="C5390" s="6">
        <v>77124.197875434023</v>
      </c>
      <c r="D5390" s="6">
        <v>1526.6026100667318</v>
      </c>
      <c r="E5390" s="6">
        <v>40469</v>
      </c>
      <c r="F5390" s="34">
        <f t="shared" si="336"/>
        <v>1.9794080873714899</v>
      </c>
      <c r="G5390" s="16">
        <f t="shared" si="337"/>
        <v>3.7722765822400648</v>
      </c>
      <c r="H5390" s="6">
        <f t="shared" si="338"/>
        <v>721.39530136108408</v>
      </c>
      <c r="I5390" s="16">
        <f t="shared" si="339"/>
        <v>89.591251043251262</v>
      </c>
      <c r="J5390" s="10"/>
      <c r="N5390" s="4"/>
      <c r="O5390" s="17"/>
      <c r="P5390" s="17"/>
      <c r="Q5390" s="17"/>
      <c r="R5390" s="4"/>
    </row>
    <row r="5391" spans="1:18" x14ac:dyDescent="0.25">
      <c r="A5391" s="10">
        <v>45882.625</v>
      </c>
      <c r="B5391" s="5">
        <v>45882</v>
      </c>
      <c r="C5391" s="6">
        <v>79341.980954861108</v>
      </c>
      <c r="D5391" s="6">
        <v>2602.2768058946399</v>
      </c>
      <c r="E5391" s="6">
        <v>40469</v>
      </c>
      <c r="F5391" s="34">
        <f t="shared" si="336"/>
        <v>3.279823335108202</v>
      </c>
      <c r="G5391" s="16">
        <f t="shared" si="337"/>
        <v>6.4302967849332582</v>
      </c>
      <c r="H5391" s="6">
        <f t="shared" si="338"/>
        <v>1075.6741958279081</v>
      </c>
      <c r="I5391" s="16">
        <f t="shared" si="339"/>
        <v>70.461964936696091</v>
      </c>
      <c r="J5391" s="10"/>
      <c r="N5391" s="4"/>
      <c r="O5391" s="17"/>
      <c r="P5391" s="17"/>
      <c r="Q5391" s="17"/>
      <c r="R5391" s="4"/>
    </row>
    <row r="5392" spans="1:18" x14ac:dyDescent="0.25">
      <c r="A5392" s="10">
        <v>45882.666666666664</v>
      </c>
      <c r="B5392" s="5">
        <v>45882</v>
      </c>
      <c r="C5392" s="6">
        <v>81062.315160590282</v>
      </c>
      <c r="D5392" s="6">
        <v>3871.9737708875869</v>
      </c>
      <c r="E5392" s="6">
        <v>40469</v>
      </c>
      <c r="F5392" s="34">
        <f t="shared" si="336"/>
        <v>4.776539830150333</v>
      </c>
      <c r="G5392" s="16">
        <f t="shared" si="337"/>
        <v>9.5677525288185699</v>
      </c>
      <c r="H5392" s="6">
        <f t="shared" si="338"/>
        <v>1269.696964992947</v>
      </c>
      <c r="I5392" s="16">
        <f t="shared" si="339"/>
        <v>48.791771963568507</v>
      </c>
      <c r="J5392" s="10"/>
      <c r="N5392" s="4"/>
      <c r="O5392" s="17"/>
      <c r="P5392" s="17"/>
      <c r="Q5392" s="17"/>
      <c r="R5392" s="4"/>
    </row>
    <row r="5393" spans="1:18" x14ac:dyDescent="0.25">
      <c r="A5393" s="10">
        <v>45882.708333333336</v>
      </c>
      <c r="B5393" s="5">
        <v>45882</v>
      </c>
      <c r="C5393" s="6">
        <v>81991.262480468751</v>
      </c>
      <c r="D5393" s="6">
        <v>4800.1377252875436</v>
      </c>
      <c r="E5393" s="6">
        <v>40469</v>
      </c>
      <c r="F5393" s="34">
        <f t="shared" si="336"/>
        <v>5.8544503158870018</v>
      </c>
      <c r="G5393" s="16">
        <f t="shared" si="337"/>
        <v>11.861270911778259</v>
      </c>
      <c r="H5393" s="6">
        <f t="shared" si="338"/>
        <v>928.16395439995676</v>
      </c>
      <c r="I5393" s="16">
        <f t="shared" si="339"/>
        <v>23.971338891254685</v>
      </c>
      <c r="J5393" s="10"/>
      <c r="N5393" s="4"/>
      <c r="O5393" s="17"/>
      <c r="P5393" s="17"/>
      <c r="Q5393" s="17"/>
      <c r="R5393" s="4"/>
    </row>
    <row r="5394" spans="1:18" x14ac:dyDescent="0.25">
      <c r="A5394" s="10">
        <v>45882.75</v>
      </c>
      <c r="B5394" s="5">
        <v>45882</v>
      </c>
      <c r="C5394" s="6">
        <v>81871.971894531249</v>
      </c>
      <c r="D5394" s="6">
        <v>5703.4384629991318</v>
      </c>
      <c r="E5394" s="6">
        <v>40469</v>
      </c>
      <c r="F5394" s="34">
        <f t="shared" si="336"/>
        <v>6.9662893552220666</v>
      </c>
      <c r="G5394" s="16">
        <f t="shared" si="337"/>
        <v>14.093351609872078</v>
      </c>
      <c r="H5394" s="6">
        <f t="shared" si="338"/>
        <v>903.30073771158823</v>
      </c>
      <c r="I5394" s="16">
        <f t="shared" si="339"/>
        <v>18.81822542201073</v>
      </c>
      <c r="J5394" s="10"/>
      <c r="N5394" s="4"/>
      <c r="O5394" s="17"/>
      <c r="P5394" s="17"/>
      <c r="Q5394" s="17"/>
      <c r="R5394" s="4"/>
    </row>
    <row r="5395" spans="1:18" x14ac:dyDescent="0.25">
      <c r="A5395" s="10">
        <v>45882.791666666664</v>
      </c>
      <c r="B5395" s="5">
        <v>45882</v>
      </c>
      <c r="C5395" s="6">
        <v>80525.131948784721</v>
      </c>
      <c r="D5395" s="6">
        <v>6876.4264179144966</v>
      </c>
      <c r="E5395" s="6">
        <v>40469</v>
      </c>
      <c r="F5395" s="34">
        <f t="shared" si="336"/>
        <v>8.5394786093464763</v>
      </c>
      <c r="G5395" s="16">
        <f t="shared" si="337"/>
        <v>16.991836758789436</v>
      </c>
      <c r="H5395" s="6">
        <f t="shared" si="338"/>
        <v>1172.9879549153648</v>
      </c>
      <c r="I5395" s="16">
        <f t="shared" si="339"/>
        <v>20.566329636500598</v>
      </c>
      <c r="J5395" s="10"/>
      <c r="N5395" s="4"/>
      <c r="O5395" s="17"/>
      <c r="P5395" s="17"/>
      <c r="Q5395" s="17"/>
      <c r="R5395" s="4"/>
    </row>
    <row r="5396" spans="1:18" x14ac:dyDescent="0.25">
      <c r="A5396" s="10">
        <v>45882.833333333336</v>
      </c>
      <c r="B5396" s="5">
        <v>45882</v>
      </c>
      <c r="C5396" s="6">
        <v>77316.773211805557</v>
      </c>
      <c r="D5396" s="6">
        <v>8987.0286707899304</v>
      </c>
      <c r="E5396" s="6">
        <v>40469</v>
      </c>
      <c r="F5396" s="34">
        <f t="shared" si="336"/>
        <v>11.62364684590548</v>
      </c>
      <c r="G5396" s="16">
        <f t="shared" si="337"/>
        <v>22.207192346709657</v>
      </c>
      <c r="H5396" s="6">
        <f t="shared" si="338"/>
        <v>2110.6022528754338</v>
      </c>
      <c r="I5396" s="16">
        <f t="shared" si="339"/>
        <v>30.693300918292145</v>
      </c>
      <c r="J5396" s="10"/>
      <c r="N5396" s="4"/>
      <c r="O5396" s="17"/>
      <c r="P5396" s="17"/>
      <c r="Q5396" s="17"/>
      <c r="R5396" s="4"/>
    </row>
    <row r="5397" spans="1:18" x14ac:dyDescent="0.25">
      <c r="A5397" s="10">
        <v>45882.875</v>
      </c>
      <c r="B5397" s="5">
        <v>45882</v>
      </c>
      <c r="C5397" s="6">
        <v>74703.990761718756</v>
      </c>
      <c r="D5397" s="6">
        <v>11710.776268174914</v>
      </c>
      <c r="E5397" s="6">
        <v>40469</v>
      </c>
      <c r="F5397" s="34">
        <f t="shared" si="336"/>
        <v>15.676239179147004</v>
      </c>
      <c r="G5397" s="16">
        <f t="shared" si="337"/>
        <v>28.937646762151065</v>
      </c>
      <c r="H5397" s="6">
        <f t="shared" si="338"/>
        <v>2723.7475973849832</v>
      </c>
      <c r="I5397" s="16">
        <f t="shared" si="339"/>
        <v>30.307543206553216</v>
      </c>
      <c r="J5397" s="10"/>
      <c r="N5397" s="4"/>
      <c r="O5397" s="17"/>
      <c r="P5397" s="17"/>
      <c r="Q5397" s="17"/>
      <c r="R5397" s="4"/>
    </row>
    <row r="5398" spans="1:18" x14ac:dyDescent="0.25">
      <c r="A5398" s="10">
        <v>45882.916666666664</v>
      </c>
      <c r="B5398" s="5">
        <v>45882</v>
      </c>
      <c r="C5398" s="6">
        <v>72350.782198350687</v>
      </c>
      <c r="D5398" s="6">
        <v>14433.45120985243</v>
      </c>
      <c r="E5398" s="6">
        <v>40469</v>
      </c>
      <c r="F5398" s="34">
        <f t="shared" si="336"/>
        <v>19.949267680732078</v>
      </c>
      <c r="G5398" s="16">
        <f t="shared" si="337"/>
        <v>35.66545061615664</v>
      </c>
      <c r="H5398" s="6">
        <f t="shared" si="338"/>
        <v>2722.6749416775165</v>
      </c>
      <c r="I5398" s="16">
        <f t="shared" si="339"/>
        <v>23.249312251627845</v>
      </c>
      <c r="J5398" s="10"/>
      <c r="N5398" s="4"/>
      <c r="O5398" s="17"/>
      <c r="P5398" s="17"/>
      <c r="Q5398" s="17"/>
      <c r="R5398" s="4"/>
    </row>
    <row r="5399" spans="1:18" x14ac:dyDescent="0.25">
      <c r="A5399" s="10">
        <v>45882.958333333336</v>
      </c>
      <c r="B5399" s="5">
        <v>45882</v>
      </c>
      <c r="C5399" s="6">
        <v>68233.495405815978</v>
      </c>
      <c r="D5399" s="6">
        <v>15976.981227213542</v>
      </c>
      <c r="E5399" s="6">
        <v>40469</v>
      </c>
      <c r="F5399" s="34">
        <f t="shared" si="336"/>
        <v>23.415158687373534</v>
      </c>
      <c r="G5399" s="16">
        <f t="shared" si="337"/>
        <v>39.479555282348322</v>
      </c>
      <c r="H5399" s="6">
        <f t="shared" si="338"/>
        <v>1543.5300173611122</v>
      </c>
      <c r="I5399" s="16">
        <f t="shared" si="339"/>
        <v>10.694116015076711</v>
      </c>
      <c r="J5399" s="10"/>
      <c r="N5399" s="4"/>
      <c r="O5399" s="17"/>
      <c r="P5399" s="17"/>
      <c r="Q5399" s="17"/>
      <c r="R5399" s="4"/>
    </row>
    <row r="5400" spans="1:18" x14ac:dyDescent="0.25">
      <c r="A5400" s="10">
        <v>45883</v>
      </c>
      <c r="B5400" s="5">
        <v>45883</v>
      </c>
      <c r="C5400" s="6">
        <v>64383.532353515628</v>
      </c>
      <c r="D5400" s="6">
        <v>16374.324347873264</v>
      </c>
      <c r="E5400" s="6">
        <v>40469</v>
      </c>
      <c r="F5400" s="34">
        <f t="shared" si="336"/>
        <v>25.432472791280691</v>
      </c>
      <c r="G5400" s="16">
        <f t="shared" si="337"/>
        <v>40.461400943619225</v>
      </c>
      <c r="H5400" s="6">
        <f t="shared" si="338"/>
        <v>397.34312065972154</v>
      </c>
      <c r="I5400" s="16">
        <f t="shared" si="339"/>
        <v>2.4869724449755766</v>
      </c>
      <c r="J5400" s="10"/>
      <c r="N5400" s="4"/>
      <c r="O5400" s="17"/>
      <c r="P5400" s="17"/>
      <c r="Q5400" s="17"/>
      <c r="R5400" s="4"/>
    </row>
    <row r="5401" spans="1:18" x14ac:dyDescent="0.25">
      <c r="A5401" s="10">
        <v>45883.041666666664</v>
      </c>
      <c r="B5401" s="5">
        <v>45883</v>
      </c>
      <c r="C5401" s="6">
        <v>61336.327771267359</v>
      </c>
      <c r="D5401" s="6">
        <v>16120.643457573784</v>
      </c>
      <c r="E5401" s="6">
        <v>40469</v>
      </c>
      <c r="F5401" s="34">
        <f t="shared" si="336"/>
        <v>26.282374643767643</v>
      </c>
      <c r="G5401" s="16">
        <f t="shared" si="337"/>
        <v>39.834548562044489</v>
      </c>
      <c r="H5401" s="6">
        <f t="shared" si="338"/>
        <v>-253.68089029947987</v>
      </c>
      <c r="I5401" s="16">
        <f t="shared" si="339"/>
        <v>-1.5492602009708483</v>
      </c>
      <c r="J5401" s="10"/>
      <c r="N5401" s="4"/>
      <c r="O5401" s="17"/>
      <c r="P5401" s="17"/>
      <c r="Q5401" s="17"/>
      <c r="R5401" s="4"/>
    </row>
    <row r="5402" spans="1:18" x14ac:dyDescent="0.25">
      <c r="A5402" s="10">
        <v>45883.083333333336</v>
      </c>
      <c r="B5402" s="5">
        <v>45883</v>
      </c>
      <c r="C5402" s="6">
        <v>58836.089626736109</v>
      </c>
      <c r="D5402" s="6">
        <v>15603.963458387587</v>
      </c>
      <c r="E5402" s="6">
        <v>40469</v>
      </c>
      <c r="F5402" s="34">
        <f t="shared" si="336"/>
        <v>26.52107500240275</v>
      </c>
      <c r="G5402" s="16">
        <f t="shared" si="337"/>
        <v>38.557818227254408</v>
      </c>
      <c r="H5402" s="6">
        <f t="shared" si="338"/>
        <v>-516.67999918619716</v>
      </c>
      <c r="I5402" s="16">
        <f t="shared" si="339"/>
        <v>-3.2050829766565618</v>
      </c>
      <c r="J5402" s="10"/>
      <c r="N5402" s="4"/>
      <c r="O5402" s="17"/>
      <c r="P5402" s="17"/>
      <c r="Q5402" s="17"/>
      <c r="R5402" s="4"/>
    </row>
    <row r="5403" spans="1:18" x14ac:dyDescent="0.25">
      <c r="A5403" s="10">
        <v>45883.125</v>
      </c>
      <c r="B5403" s="5">
        <v>45883</v>
      </c>
      <c r="C5403" s="6">
        <v>56826.684689670139</v>
      </c>
      <c r="D5403" s="6">
        <v>15293.823137207031</v>
      </c>
      <c r="E5403" s="6">
        <v>40469</v>
      </c>
      <c r="F5403" s="34">
        <f t="shared" si="336"/>
        <v>26.913101161411092</v>
      </c>
      <c r="G5403" s="16">
        <f t="shared" si="337"/>
        <v>37.791453055936721</v>
      </c>
      <c r="H5403" s="6">
        <f t="shared" si="338"/>
        <v>-310.14032118055547</v>
      </c>
      <c r="I5403" s="16">
        <f t="shared" si="339"/>
        <v>-1.9875740032821338</v>
      </c>
      <c r="J5403" s="10"/>
      <c r="N5403" s="4"/>
      <c r="O5403" s="17"/>
      <c r="P5403" s="17"/>
      <c r="Q5403" s="17"/>
      <c r="R5403" s="4"/>
    </row>
    <row r="5404" spans="1:18" x14ac:dyDescent="0.25">
      <c r="A5404" s="10">
        <v>45883.166666666664</v>
      </c>
      <c r="B5404" s="5">
        <v>45883</v>
      </c>
      <c r="C5404" s="6">
        <v>55540.223009982641</v>
      </c>
      <c r="D5404" s="6">
        <v>15050.064642198351</v>
      </c>
      <c r="E5404" s="6">
        <v>40469</v>
      </c>
      <c r="F5404" s="34">
        <f t="shared" si="336"/>
        <v>27.097594907916189</v>
      </c>
      <c r="G5404" s="16">
        <f t="shared" si="337"/>
        <v>37.189119183074332</v>
      </c>
      <c r="H5404" s="6">
        <f t="shared" si="338"/>
        <v>-243.75849500868026</v>
      </c>
      <c r="I5404" s="16">
        <f t="shared" si="339"/>
        <v>-1.5938362358569527</v>
      </c>
      <c r="J5404" s="10"/>
      <c r="N5404" s="4"/>
      <c r="O5404" s="17"/>
      <c r="P5404" s="17"/>
      <c r="Q5404" s="17"/>
      <c r="R5404" s="4"/>
    </row>
    <row r="5405" spans="1:18" x14ac:dyDescent="0.25">
      <c r="A5405" s="10">
        <v>45883.208333333336</v>
      </c>
      <c r="B5405" s="5">
        <v>45883</v>
      </c>
      <c r="C5405" s="6">
        <v>55112.411425781247</v>
      </c>
      <c r="D5405" s="6">
        <v>14282.685503743489</v>
      </c>
      <c r="E5405" s="6">
        <v>40469</v>
      </c>
      <c r="F5405" s="34">
        <f t="shared" si="336"/>
        <v>25.91555175004035</v>
      </c>
      <c r="G5405" s="16">
        <f t="shared" si="337"/>
        <v>35.292904454628207</v>
      </c>
      <c r="H5405" s="6">
        <f t="shared" si="338"/>
        <v>-767.37913845486219</v>
      </c>
      <c r="I5405" s="16">
        <f t="shared" si="339"/>
        <v>-5.0988428069819358</v>
      </c>
      <c r="J5405" s="10"/>
      <c r="N5405" s="4"/>
      <c r="O5405" s="17"/>
      <c r="P5405" s="17"/>
      <c r="Q5405" s="17"/>
      <c r="R5405" s="4"/>
    </row>
    <row r="5406" spans="1:18" x14ac:dyDescent="0.25">
      <c r="A5406" s="10">
        <v>45883.25</v>
      </c>
      <c r="B5406" s="5">
        <v>45883</v>
      </c>
      <c r="C5406" s="6">
        <v>56065.805234375002</v>
      </c>
      <c r="D5406" s="6">
        <v>13873.666343044704</v>
      </c>
      <c r="E5406" s="6">
        <v>40469</v>
      </c>
      <c r="F5406" s="34">
        <f t="shared" si="336"/>
        <v>24.74532611285586</v>
      </c>
      <c r="G5406" s="16">
        <f t="shared" si="337"/>
        <v>34.282206980762318</v>
      </c>
      <c r="H5406" s="6">
        <f t="shared" si="338"/>
        <v>-409.01916069878462</v>
      </c>
      <c r="I5406" s="16">
        <f t="shared" si="339"/>
        <v>-2.8637412802485973</v>
      </c>
      <c r="J5406" s="10"/>
      <c r="N5406" s="4"/>
      <c r="O5406" s="17"/>
      <c r="P5406" s="17"/>
      <c r="Q5406" s="17"/>
      <c r="R5406" s="4"/>
    </row>
    <row r="5407" spans="1:18" x14ac:dyDescent="0.25">
      <c r="A5407" s="10">
        <v>45883.291666666664</v>
      </c>
      <c r="B5407" s="5">
        <v>45883</v>
      </c>
      <c r="C5407" s="6">
        <v>57892.423726128472</v>
      </c>
      <c r="D5407" s="6">
        <v>13550.571758897569</v>
      </c>
      <c r="E5407" s="6">
        <v>40469</v>
      </c>
      <c r="F5407" s="34">
        <f t="shared" si="336"/>
        <v>23.406468215946909</v>
      </c>
      <c r="G5407" s="16">
        <f t="shared" si="337"/>
        <v>33.483831473220413</v>
      </c>
      <c r="H5407" s="6">
        <f t="shared" si="338"/>
        <v>-323.09458414713481</v>
      </c>
      <c r="I5407" s="16">
        <f t="shared" si="339"/>
        <v>-2.3288334615969202</v>
      </c>
      <c r="J5407" s="10"/>
      <c r="N5407" s="4"/>
      <c r="O5407" s="17"/>
      <c r="P5407" s="17"/>
      <c r="Q5407" s="17"/>
      <c r="R5407" s="4"/>
    </row>
    <row r="5408" spans="1:18" x14ac:dyDescent="0.25">
      <c r="A5408" s="10">
        <v>45883.333333333336</v>
      </c>
      <c r="B5408" s="5">
        <v>45883</v>
      </c>
      <c r="C5408" s="6">
        <v>58632.933233506941</v>
      </c>
      <c r="D5408" s="6">
        <v>12457.372082248265</v>
      </c>
      <c r="E5408" s="6">
        <v>40469</v>
      </c>
      <c r="F5408" s="34">
        <f t="shared" si="336"/>
        <v>21.246373659384407</v>
      </c>
      <c r="G5408" s="16">
        <f t="shared" si="337"/>
        <v>30.782505330619152</v>
      </c>
      <c r="H5408" s="6">
        <f t="shared" si="338"/>
        <v>-1093.1996766493048</v>
      </c>
      <c r="I5408" s="16">
        <f t="shared" si="339"/>
        <v>-8.0675538722673359</v>
      </c>
      <c r="J5408" s="10"/>
      <c r="N5408" s="4"/>
      <c r="O5408" s="17"/>
      <c r="P5408" s="17"/>
      <c r="Q5408" s="17"/>
      <c r="R5408" s="4"/>
    </row>
    <row r="5409" spans="1:18" x14ac:dyDescent="0.25">
      <c r="A5409" s="10">
        <v>45883.375</v>
      </c>
      <c r="B5409" s="5">
        <v>45883</v>
      </c>
      <c r="C5409" s="6">
        <v>63181.576714409719</v>
      </c>
      <c r="D5409" s="6">
        <v>9222.1720232476127</v>
      </c>
      <c r="E5409" s="6">
        <v>40469</v>
      </c>
      <c r="F5409" s="34">
        <f t="shared" si="336"/>
        <v>14.596299273969096</v>
      </c>
      <c r="G5409" s="16">
        <f t="shared" si="337"/>
        <v>22.788237967944877</v>
      </c>
      <c r="H5409" s="6">
        <f t="shared" si="338"/>
        <v>-3235.2000590006519</v>
      </c>
      <c r="I5409" s="16">
        <f t="shared" si="339"/>
        <v>-25.97016479591877</v>
      </c>
      <c r="J5409" s="10"/>
      <c r="N5409" s="4"/>
      <c r="O5409" s="17"/>
      <c r="P5409" s="17"/>
      <c r="Q5409" s="17"/>
      <c r="R5409" s="4"/>
    </row>
    <row r="5410" spans="1:18" x14ac:dyDescent="0.25">
      <c r="A5410" s="10">
        <v>45883.416666666664</v>
      </c>
      <c r="B5410" s="5">
        <v>45883</v>
      </c>
      <c r="C5410" s="6">
        <v>67931.079817708334</v>
      </c>
      <c r="D5410" s="6">
        <v>8076.2797949218748</v>
      </c>
      <c r="E5410" s="6">
        <v>40469</v>
      </c>
      <c r="F5410" s="34">
        <f t="shared" si="336"/>
        <v>11.888931865347065</v>
      </c>
      <c r="G5410" s="16">
        <f t="shared" si="337"/>
        <v>19.956707096597086</v>
      </c>
      <c r="H5410" s="6">
        <f t="shared" si="338"/>
        <v>-1145.892228325738</v>
      </c>
      <c r="I5410" s="16">
        <f t="shared" si="339"/>
        <v>-12.425405050319252</v>
      </c>
      <c r="J5410" s="10"/>
      <c r="N5410" s="4"/>
      <c r="O5410" s="17"/>
      <c r="P5410" s="17"/>
      <c r="Q5410" s="17"/>
      <c r="R5410" s="4"/>
    </row>
    <row r="5411" spans="1:18" x14ac:dyDescent="0.25">
      <c r="A5411" s="10">
        <v>45883.458333333336</v>
      </c>
      <c r="B5411" s="5">
        <v>45883</v>
      </c>
      <c r="C5411" s="6">
        <v>71129.220481770826</v>
      </c>
      <c r="D5411" s="6">
        <v>7290.72051812066</v>
      </c>
      <c r="E5411" s="6">
        <v>40469</v>
      </c>
      <c r="F5411" s="34">
        <f t="shared" si="336"/>
        <v>10.249965441402727</v>
      </c>
      <c r="G5411" s="16">
        <f t="shared" si="337"/>
        <v>18.015568751688107</v>
      </c>
      <c r="H5411" s="6">
        <f t="shared" si="338"/>
        <v>-785.55927680121476</v>
      </c>
      <c r="I5411" s="16">
        <f t="shared" si="339"/>
        <v>-9.7267466797664834</v>
      </c>
      <c r="J5411" s="10"/>
      <c r="N5411" s="4"/>
      <c r="O5411" s="17"/>
      <c r="P5411" s="17"/>
      <c r="Q5411" s="17"/>
      <c r="R5411" s="4"/>
    </row>
    <row r="5412" spans="1:18" x14ac:dyDescent="0.25">
      <c r="A5412" s="10">
        <v>45883.5</v>
      </c>
      <c r="B5412" s="5">
        <v>45883</v>
      </c>
      <c r="C5412" s="6">
        <v>74338.047131076382</v>
      </c>
      <c r="D5412" s="6">
        <v>5892.6327777777778</v>
      </c>
      <c r="E5412" s="6">
        <v>40469</v>
      </c>
      <c r="F5412" s="34">
        <f t="shared" si="336"/>
        <v>7.926805996648806</v>
      </c>
      <c r="G5412" s="16">
        <f t="shared" si="337"/>
        <v>14.560855908912446</v>
      </c>
      <c r="H5412" s="6">
        <f t="shared" si="338"/>
        <v>-1398.0877403428822</v>
      </c>
      <c r="I5412" s="16">
        <f t="shared" si="339"/>
        <v>-19.176262988932528</v>
      </c>
      <c r="J5412" s="10"/>
      <c r="N5412" s="4"/>
      <c r="O5412" s="17"/>
      <c r="P5412" s="17"/>
      <c r="Q5412" s="17"/>
      <c r="R5412" s="4"/>
    </row>
    <row r="5413" spans="1:18" x14ac:dyDescent="0.25">
      <c r="A5413" s="10">
        <v>45883.541666666664</v>
      </c>
      <c r="B5413" s="5">
        <v>45883</v>
      </c>
      <c r="C5413" s="6">
        <v>78344.034351128474</v>
      </c>
      <c r="D5413" s="6">
        <v>5218.2861450195314</v>
      </c>
      <c r="E5413" s="6">
        <v>40469</v>
      </c>
      <c r="F5413" s="34">
        <f t="shared" si="336"/>
        <v>6.6607319730712415</v>
      </c>
      <c r="G5413" s="16">
        <f t="shared" si="337"/>
        <v>12.894527033085895</v>
      </c>
      <c r="H5413" s="6">
        <f t="shared" si="338"/>
        <v>-674.34663275824641</v>
      </c>
      <c r="I5413" s="16">
        <f t="shared" si="339"/>
        <v>-11.443893726100393</v>
      </c>
      <c r="J5413" s="10"/>
      <c r="N5413" s="4"/>
      <c r="O5413" s="17"/>
      <c r="P5413" s="17"/>
      <c r="Q5413" s="17"/>
      <c r="R5413" s="4"/>
    </row>
    <row r="5414" spans="1:18" x14ac:dyDescent="0.25">
      <c r="A5414" s="10">
        <v>45883.583333333336</v>
      </c>
      <c r="B5414" s="5">
        <v>45883</v>
      </c>
      <c r="C5414" s="6">
        <v>81936.500208333338</v>
      </c>
      <c r="D5414" s="6">
        <v>5985.8724858940968</v>
      </c>
      <c r="E5414" s="6">
        <v>40469</v>
      </c>
      <c r="F5414" s="34">
        <f t="shared" si="336"/>
        <v>7.3055017857417655</v>
      </c>
      <c r="G5414" s="16">
        <f t="shared" si="337"/>
        <v>14.791253764348259</v>
      </c>
      <c r="H5414" s="6">
        <f t="shared" si="338"/>
        <v>767.58634087456539</v>
      </c>
      <c r="I5414" s="16">
        <f t="shared" si="339"/>
        <v>14.709548682131391</v>
      </c>
      <c r="J5414" s="10"/>
      <c r="N5414" s="4"/>
      <c r="O5414" s="17"/>
      <c r="P5414" s="17"/>
      <c r="Q5414" s="17"/>
      <c r="R5414" s="4"/>
    </row>
    <row r="5415" spans="1:18" x14ac:dyDescent="0.25">
      <c r="A5415" s="10">
        <v>45883.625</v>
      </c>
      <c r="B5415" s="5">
        <v>45883</v>
      </c>
      <c r="C5415" s="6">
        <v>82929.004843749994</v>
      </c>
      <c r="D5415" s="6">
        <v>6945.2668128797741</v>
      </c>
      <c r="E5415" s="6">
        <v>40469</v>
      </c>
      <c r="F5415" s="34">
        <f t="shared" si="336"/>
        <v>8.3749549701767698</v>
      </c>
      <c r="G5415" s="16">
        <f t="shared" si="337"/>
        <v>17.161943247621078</v>
      </c>
      <c r="H5415" s="6">
        <f t="shared" si="338"/>
        <v>959.39432698567725</v>
      </c>
      <c r="I5415" s="16">
        <f t="shared" si="339"/>
        <v>16.027643910666679</v>
      </c>
      <c r="J5415" s="10"/>
      <c r="N5415" s="4"/>
      <c r="O5415" s="17"/>
      <c r="P5415" s="17"/>
      <c r="Q5415" s="17"/>
      <c r="R5415" s="4"/>
    </row>
    <row r="5416" spans="1:18" x14ac:dyDescent="0.25">
      <c r="A5416" s="10">
        <v>45883.666666666664</v>
      </c>
      <c r="B5416" s="5">
        <v>45883</v>
      </c>
      <c r="C5416" s="6">
        <v>82774.407910156253</v>
      </c>
      <c r="D5416" s="6">
        <v>7479.7714198133681</v>
      </c>
      <c r="E5416" s="6">
        <v>40469</v>
      </c>
      <c r="F5416" s="34">
        <f t="shared" si="336"/>
        <v>9.0363333410151938</v>
      </c>
      <c r="G5416" s="16">
        <f t="shared" si="337"/>
        <v>18.482718673091423</v>
      </c>
      <c r="H5416" s="6">
        <f t="shared" si="338"/>
        <v>534.504606933594</v>
      </c>
      <c r="I5416" s="16">
        <f t="shared" si="339"/>
        <v>7.6959549767385811</v>
      </c>
      <c r="J5416" s="10"/>
      <c r="N5416" s="4"/>
      <c r="O5416" s="17"/>
      <c r="P5416" s="17"/>
      <c r="Q5416" s="17"/>
      <c r="R5416" s="4"/>
    </row>
    <row r="5417" spans="1:18" x14ac:dyDescent="0.25">
      <c r="A5417" s="10">
        <v>45883.708333333336</v>
      </c>
      <c r="B5417" s="5">
        <v>45883</v>
      </c>
      <c r="C5417" s="6">
        <v>83425.101814236114</v>
      </c>
      <c r="D5417" s="6">
        <v>8446.8977503797742</v>
      </c>
      <c r="E5417" s="6">
        <v>40469</v>
      </c>
      <c r="F5417" s="34">
        <f t="shared" si="336"/>
        <v>10.125127289851685</v>
      </c>
      <c r="G5417" s="16">
        <f t="shared" si="337"/>
        <v>20.872514147569188</v>
      </c>
      <c r="H5417" s="6">
        <f t="shared" si="338"/>
        <v>967.12633056640607</v>
      </c>
      <c r="I5417" s="16">
        <f t="shared" si="339"/>
        <v>12.929891520542448</v>
      </c>
      <c r="J5417" s="10"/>
      <c r="N5417" s="4"/>
      <c r="O5417" s="17"/>
      <c r="P5417" s="17"/>
      <c r="Q5417" s="17"/>
      <c r="R5417" s="4"/>
    </row>
    <row r="5418" spans="1:18" x14ac:dyDescent="0.25">
      <c r="A5418" s="10">
        <v>45883.75</v>
      </c>
      <c r="B5418" s="5">
        <v>45883</v>
      </c>
      <c r="C5418" s="6">
        <v>83528.209780815974</v>
      </c>
      <c r="D5418" s="6">
        <v>9429.3059353298613</v>
      </c>
      <c r="E5418" s="6">
        <v>40469</v>
      </c>
      <c r="F5418" s="34">
        <f t="shared" si="336"/>
        <v>11.288768142012188</v>
      </c>
      <c r="G5418" s="16">
        <f t="shared" si="337"/>
        <v>23.3000714999873</v>
      </c>
      <c r="H5418" s="6">
        <f t="shared" si="338"/>
        <v>982.40818495008716</v>
      </c>
      <c r="I5418" s="16">
        <f t="shared" si="339"/>
        <v>11.630402237388489</v>
      </c>
      <c r="J5418" s="10"/>
      <c r="N5418" s="4"/>
      <c r="O5418" s="17"/>
      <c r="P5418" s="17"/>
      <c r="Q5418" s="17"/>
      <c r="R5418" s="4"/>
    </row>
    <row r="5419" spans="1:18" x14ac:dyDescent="0.25">
      <c r="A5419" s="10">
        <v>45883.791666666664</v>
      </c>
      <c r="B5419" s="5">
        <v>45883</v>
      </c>
      <c r="C5419" s="6">
        <v>82888.568611111114</v>
      </c>
      <c r="D5419" s="6">
        <v>11780.131202528211</v>
      </c>
      <c r="E5419" s="6">
        <v>40469</v>
      </c>
      <c r="F5419" s="34">
        <f t="shared" si="336"/>
        <v>14.212009448247487</v>
      </c>
      <c r="G5419" s="16">
        <f t="shared" si="337"/>
        <v>29.109024691809065</v>
      </c>
      <c r="H5419" s="6">
        <f t="shared" si="338"/>
        <v>2350.82526719835</v>
      </c>
      <c r="I5419" s="16">
        <f t="shared" si="339"/>
        <v>24.931053073484907</v>
      </c>
      <c r="J5419" s="10"/>
      <c r="N5419" s="4"/>
      <c r="O5419" s="17"/>
      <c r="P5419" s="17"/>
      <c r="Q5419" s="17"/>
      <c r="R5419" s="4"/>
    </row>
    <row r="5420" spans="1:18" x14ac:dyDescent="0.25">
      <c r="A5420" s="10">
        <v>45883.833333333336</v>
      </c>
      <c r="B5420" s="5">
        <v>45883</v>
      </c>
      <c r="C5420" s="6">
        <v>81254.278984375007</v>
      </c>
      <c r="D5420" s="6">
        <v>14716.196505805121</v>
      </c>
      <c r="E5420" s="6">
        <v>40469</v>
      </c>
      <c r="F5420" s="34">
        <f t="shared" si="336"/>
        <v>18.111288032763184</v>
      </c>
      <c r="G5420" s="16">
        <f t="shared" si="337"/>
        <v>36.364121934826954</v>
      </c>
      <c r="H5420" s="6">
        <f t="shared" si="338"/>
        <v>2936.0653032769096</v>
      </c>
      <c r="I5420" s="16">
        <f t="shared" si="339"/>
        <v>24.923876082524288</v>
      </c>
      <c r="J5420" s="10"/>
      <c r="N5420" s="4"/>
      <c r="O5420" s="17"/>
      <c r="P5420" s="17"/>
      <c r="Q5420" s="17"/>
      <c r="R5420" s="4"/>
    </row>
    <row r="5421" spans="1:18" x14ac:dyDescent="0.25">
      <c r="A5421" s="10">
        <v>45883.875</v>
      </c>
      <c r="B5421" s="5">
        <v>45883</v>
      </c>
      <c r="C5421" s="6">
        <v>79182.235742187506</v>
      </c>
      <c r="D5421" s="6">
        <v>17566.723851996529</v>
      </c>
      <c r="E5421" s="6">
        <v>40469</v>
      </c>
      <c r="F5421" s="34">
        <f t="shared" si="336"/>
        <v>22.185182935718945</v>
      </c>
      <c r="G5421" s="16">
        <f t="shared" si="337"/>
        <v>43.407852558740096</v>
      </c>
      <c r="H5421" s="6">
        <f t="shared" si="338"/>
        <v>2850.5273461914076</v>
      </c>
      <c r="I5421" s="16">
        <f t="shared" si="339"/>
        <v>19.370000564119646</v>
      </c>
      <c r="J5421" s="10"/>
      <c r="N5421" s="4"/>
      <c r="O5421" s="17"/>
      <c r="P5421" s="17"/>
      <c r="Q5421" s="17"/>
      <c r="R5421" s="4"/>
    </row>
    <row r="5422" spans="1:18" x14ac:dyDescent="0.25">
      <c r="A5422" s="10">
        <v>45883.916666666664</v>
      </c>
      <c r="B5422" s="5">
        <v>45883</v>
      </c>
      <c r="C5422" s="6">
        <v>77080.405885416665</v>
      </c>
      <c r="D5422" s="6">
        <v>21229.190437282985</v>
      </c>
      <c r="E5422" s="6">
        <v>40469</v>
      </c>
      <c r="F5422" s="34">
        <f t="shared" si="336"/>
        <v>27.541617345452341</v>
      </c>
      <c r="G5422" s="16">
        <f t="shared" si="337"/>
        <v>52.457907132083783</v>
      </c>
      <c r="H5422" s="6">
        <f t="shared" si="338"/>
        <v>3662.4665852864564</v>
      </c>
      <c r="I5422" s="16">
        <f t="shared" si="339"/>
        <v>20.848888023421637</v>
      </c>
      <c r="J5422" s="10"/>
      <c r="N5422" s="4"/>
      <c r="O5422" s="17"/>
      <c r="P5422" s="17"/>
      <c r="Q5422" s="17"/>
      <c r="R5422" s="4"/>
    </row>
    <row r="5423" spans="1:18" x14ac:dyDescent="0.25">
      <c r="A5423" s="10">
        <v>45883.958333333336</v>
      </c>
      <c r="B5423" s="5">
        <v>45883</v>
      </c>
      <c r="C5423" s="6">
        <v>73233.115941840282</v>
      </c>
      <c r="D5423" s="6">
        <v>22919.407347547742</v>
      </c>
      <c r="E5423" s="6">
        <v>40469</v>
      </c>
      <c r="F5423" s="34">
        <f t="shared" si="336"/>
        <v>31.296507123566474</v>
      </c>
      <c r="G5423" s="16">
        <f t="shared" si="337"/>
        <v>56.634479101405375</v>
      </c>
      <c r="H5423" s="6">
        <f t="shared" si="338"/>
        <v>1690.2169102647567</v>
      </c>
      <c r="I5423" s="16">
        <f t="shared" si="339"/>
        <v>7.9617586702523306</v>
      </c>
      <c r="J5423" s="10"/>
      <c r="N5423" s="4"/>
      <c r="O5423" s="17"/>
      <c r="P5423" s="17"/>
      <c r="Q5423" s="17"/>
      <c r="R5423" s="4"/>
    </row>
    <row r="5424" spans="1:18" x14ac:dyDescent="0.25">
      <c r="A5424" s="10">
        <v>45884</v>
      </c>
      <c r="B5424" s="5">
        <v>45884</v>
      </c>
      <c r="C5424" s="6">
        <v>69448.308626302081</v>
      </c>
      <c r="D5424" s="6">
        <v>23608.808736979168</v>
      </c>
      <c r="E5424" s="6">
        <v>40469</v>
      </c>
      <c r="F5424" s="34">
        <f t="shared" si="336"/>
        <v>33.994792967553757</v>
      </c>
      <c r="G5424" s="16">
        <f t="shared" si="337"/>
        <v>58.338008690551213</v>
      </c>
      <c r="H5424" s="6">
        <f t="shared" si="338"/>
        <v>689.40138943142665</v>
      </c>
      <c r="I5424" s="16">
        <f t="shared" si="339"/>
        <v>3.0079372427803595</v>
      </c>
      <c r="J5424" s="10"/>
      <c r="N5424" s="4"/>
      <c r="O5424" s="17"/>
      <c r="P5424" s="17"/>
      <c r="Q5424" s="17"/>
      <c r="R5424" s="4"/>
    </row>
    <row r="5425" spans="1:18" x14ac:dyDescent="0.25">
      <c r="A5425" s="10">
        <v>45884.041666666664</v>
      </c>
      <c r="B5425" s="5">
        <v>45884</v>
      </c>
      <c r="C5425" s="6">
        <v>65656.592167968745</v>
      </c>
      <c r="D5425" s="6">
        <v>23294.30166232639</v>
      </c>
      <c r="E5425" s="6">
        <v>40469</v>
      </c>
      <c r="F5425" s="34">
        <f t="shared" si="336"/>
        <v>35.478998975050004</v>
      </c>
      <c r="G5425" s="16">
        <f t="shared" si="337"/>
        <v>57.560853152601723</v>
      </c>
      <c r="H5425" s="6">
        <f t="shared" si="338"/>
        <v>-314.5070746527781</v>
      </c>
      <c r="I5425" s="16">
        <f t="shared" si="339"/>
        <v>-1.3321598652292712</v>
      </c>
      <c r="J5425" s="10"/>
      <c r="N5425" s="4"/>
      <c r="O5425" s="17"/>
      <c r="P5425" s="17"/>
      <c r="Q5425" s="17"/>
      <c r="R5425" s="4"/>
    </row>
    <row r="5426" spans="1:18" x14ac:dyDescent="0.25">
      <c r="A5426" s="10">
        <v>45884.083333333336</v>
      </c>
      <c r="B5426" s="5">
        <v>45884</v>
      </c>
      <c r="C5426" s="6">
        <v>62581.908495008684</v>
      </c>
      <c r="D5426" s="6">
        <v>22251.345668402777</v>
      </c>
      <c r="E5426" s="6">
        <v>40469</v>
      </c>
      <c r="F5426" s="34">
        <f t="shared" si="336"/>
        <v>35.55555623583686</v>
      </c>
      <c r="G5426" s="16">
        <f t="shared" si="337"/>
        <v>54.983680516945753</v>
      </c>
      <c r="H5426" s="6">
        <f t="shared" si="338"/>
        <v>-1042.9559939236133</v>
      </c>
      <c r="I5426" s="16">
        <f t="shared" si="339"/>
        <v>-4.4773009684612015</v>
      </c>
      <c r="J5426" s="10"/>
      <c r="N5426" s="4"/>
      <c r="O5426" s="17"/>
      <c r="P5426" s="17"/>
      <c r="Q5426" s="17"/>
      <c r="R5426" s="4"/>
    </row>
    <row r="5427" spans="1:18" x14ac:dyDescent="0.25">
      <c r="A5427" s="10">
        <v>45884.125</v>
      </c>
      <c r="B5427" s="5">
        <v>45884</v>
      </c>
      <c r="C5427" s="6">
        <v>60431.580988498266</v>
      </c>
      <c r="D5427" s="6">
        <v>21675.007441406251</v>
      </c>
      <c r="E5427" s="6">
        <v>40469</v>
      </c>
      <c r="F5427" s="34">
        <f t="shared" si="336"/>
        <v>35.867020334171926</v>
      </c>
      <c r="G5427" s="16">
        <f t="shared" si="337"/>
        <v>53.559533078174034</v>
      </c>
      <c r="H5427" s="6">
        <f t="shared" si="338"/>
        <v>-576.33822699652592</v>
      </c>
      <c r="I5427" s="16">
        <f t="shared" si="339"/>
        <v>-2.5901275167143454</v>
      </c>
      <c r="J5427" s="10"/>
      <c r="N5427" s="4"/>
      <c r="O5427" s="17"/>
      <c r="P5427" s="17"/>
      <c r="Q5427" s="17"/>
      <c r="R5427" s="4"/>
    </row>
    <row r="5428" spans="1:18" x14ac:dyDescent="0.25">
      <c r="A5428" s="10">
        <v>45884.166666666664</v>
      </c>
      <c r="B5428" s="5">
        <v>45884</v>
      </c>
      <c r="C5428" s="6">
        <v>59241.955321180554</v>
      </c>
      <c r="D5428" s="6">
        <v>20173.888598632813</v>
      </c>
      <c r="E5428" s="6">
        <v>40469</v>
      </c>
      <c r="F5428" s="34">
        <f t="shared" si="336"/>
        <v>34.053380732050414</v>
      </c>
      <c r="G5428" s="16">
        <f t="shared" si="337"/>
        <v>49.850227578227319</v>
      </c>
      <c r="H5428" s="6">
        <f t="shared" si="338"/>
        <v>-1501.1188427734378</v>
      </c>
      <c r="I5428" s="16">
        <f t="shared" si="339"/>
        <v>-6.9255747516183863</v>
      </c>
      <c r="J5428" s="10"/>
      <c r="N5428" s="4"/>
      <c r="O5428" s="17"/>
      <c r="P5428" s="17"/>
      <c r="Q5428" s="17"/>
      <c r="R5428" s="4"/>
    </row>
    <row r="5429" spans="1:18" x14ac:dyDescent="0.25">
      <c r="A5429" s="10">
        <v>45884.208333333336</v>
      </c>
      <c r="B5429" s="5">
        <v>45884</v>
      </c>
      <c r="C5429" s="6">
        <v>58030.244555121528</v>
      </c>
      <c r="D5429" s="6">
        <v>18401.039361979168</v>
      </c>
      <c r="E5429" s="6">
        <v>40469</v>
      </c>
      <c r="F5429" s="34">
        <f t="shared" si="336"/>
        <v>31.709394821695891</v>
      </c>
      <c r="G5429" s="16">
        <f t="shared" si="337"/>
        <v>45.46946888230292</v>
      </c>
      <c r="H5429" s="6">
        <f t="shared" si="338"/>
        <v>-1772.8492366536448</v>
      </c>
      <c r="I5429" s="16">
        <f t="shared" si="339"/>
        <v>-8.7878409161721596</v>
      </c>
      <c r="J5429" s="10"/>
      <c r="N5429" s="4"/>
      <c r="O5429" s="17"/>
      <c r="P5429" s="17"/>
      <c r="Q5429" s="17"/>
      <c r="R5429" s="4"/>
    </row>
    <row r="5430" spans="1:18" x14ac:dyDescent="0.25">
      <c r="A5430" s="10">
        <v>45884.25</v>
      </c>
      <c r="B5430" s="5">
        <v>45884</v>
      </c>
      <c r="C5430" s="6">
        <v>58005.520536024305</v>
      </c>
      <c r="D5430" s="6">
        <v>16715.898464626734</v>
      </c>
      <c r="E5430" s="6">
        <v>40469</v>
      </c>
      <c r="F5430" s="34">
        <f t="shared" si="336"/>
        <v>28.817771670965925</v>
      </c>
      <c r="G5430" s="16">
        <f t="shared" si="337"/>
        <v>41.30543987898573</v>
      </c>
      <c r="H5430" s="6">
        <f t="shared" si="338"/>
        <v>-1685.140897352434</v>
      </c>
      <c r="I5430" s="16">
        <f t="shared" si="339"/>
        <v>-9.1578571416695489</v>
      </c>
      <c r="J5430" s="10"/>
      <c r="N5430" s="4"/>
      <c r="O5430" s="17"/>
      <c r="P5430" s="17"/>
      <c r="Q5430" s="17"/>
      <c r="R5430" s="4"/>
    </row>
    <row r="5431" spans="1:18" x14ac:dyDescent="0.25">
      <c r="A5431" s="10">
        <v>45884.291666666664</v>
      </c>
      <c r="B5431" s="5">
        <v>45884</v>
      </c>
      <c r="C5431" s="6">
        <v>58983.979474826388</v>
      </c>
      <c r="D5431" s="6">
        <v>15216.249032660591</v>
      </c>
      <c r="E5431" s="6">
        <v>40469</v>
      </c>
      <c r="F5431" s="34">
        <f t="shared" si="336"/>
        <v>25.79725743861465</v>
      </c>
      <c r="G5431" s="16">
        <f t="shared" si="337"/>
        <v>37.599765333120637</v>
      </c>
      <c r="H5431" s="6">
        <f t="shared" si="338"/>
        <v>-1499.6494319661433</v>
      </c>
      <c r="I5431" s="16">
        <f t="shared" si="339"/>
        <v>-8.9713959147312305</v>
      </c>
      <c r="J5431" s="10"/>
      <c r="N5431" s="4"/>
      <c r="O5431" s="17"/>
      <c r="P5431" s="17"/>
      <c r="Q5431" s="17"/>
      <c r="R5431" s="4"/>
    </row>
    <row r="5432" spans="1:18" x14ac:dyDescent="0.25">
      <c r="A5432" s="10">
        <v>45884.333333333336</v>
      </c>
      <c r="B5432" s="5">
        <v>45884</v>
      </c>
      <c r="C5432" s="6">
        <v>59937.499203559026</v>
      </c>
      <c r="D5432" s="6">
        <v>14027.34966688368</v>
      </c>
      <c r="E5432" s="6">
        <v>40469</v>
      </c>
      <c r="F5432" s="34">
        <f t="shared" si="336"/>
        <v>23.403294854268378</v>
      </c>
      <c r="G5432" s="16">
        <f t="shared" si="337"/>
        <v>34.661962655078405</v>
      </c>
      <c r="H5432" s="6">
        <f t="shared" si="338"/>
        <v>-1188.8993657769115</v>
      </c>
      <c r="I5432" s="16">
        <f t="shared" si="339"/>
        <v>-7.8133537590310453</v>
      </c>
      <c r="J5432" s="10"/>
      <c r="N5432" s="4"/>
      <c r="O5432" s="17"/>
      <c r="P5432" s="17"/>
      <c r="Q5432" s="17"/>
      <c r="R5432" s="4"/>
    </row>
    <row r="5433" spans="1:18" x14ac:dyDescent="0.25">
      <c r="A5433" s="10">
        <v>45884.375</v>
      </c>
      <c r="B5433" s="5">
        <v>45884</v>
      </c>
      <c r="C5433" s="6">
        <v>64761.966054687502</v>
      </c>
      <c r="D5433" s="6">
        <v>11632.826666937934</v>
      </c>
      <c r="E5433" s="6">
        <v>40469</v>
      </c>
      <c r="F5433" s="34">
        <f t="shared" si="336"/>
        <v>17.962435941359047</v>
      </c>
      <c r="G5433" s="16">
        <f t="shared" si="337"/>
        <v>28.745031176796893</v>
      </c>
      <c r="H5433" s="6">
        <f t="shared" si="338"/>
        <v>-2394.5229999457461</v>
      </c>
      <c r="I5433" s="16">
        <f t="shared" si="339"/>
        <v>-17.070387897999222</v>
      </c>
      <c r="J5433" s="10"/>
      <c r="N5433" s="4"/>
      <c r="O5433" s="17"/>
      <c r="P5433" s="17"/>
      <c r="Q5433" s="17"/>
      <c r="R5433" s="4"/>
    </row>
    <row r="5434" spans="1:18" x14ac:dyDescent="0.25">
      <c r="A5434" s="10">
        <v>45884.416666666664</v>
      </c>
      <c r="B5434" s="5">
        <v>45884</v>
      </c>
      <c r="C5434" s="6">
        <v>70239.068496093751</v>
      </c>
      <c r="D5434" s="6">
        <v>12374.284406467013</v>
      </c>
      <c r="E5434" s="6">
        <v>40469</v>
      </c>
      <c r="F5434" s="34">
        <f t="shared" si="336"/>
        <v>17.617381140462012</v>
      </c>
      <c r="G5434" s="16">
        <f t="shared" si="337"/>
        <v>30.577193423279581</v>
      </c>
      <c r="H5434" s="6">
        <f t="shared" si="338"/>
        <v>741.45773952907984</v>
      </c>
      <c r="I5434" s="16">
        <f t="shared" si="339"/>
        <v>6.3738398306613044</v>
      </c>
      <c r="J5434" s="10"/>
      <c r="N5434" s="4"/>
      <c r="O5434" s="17"/>
      <c r="P5434" s="17"/>
      <c r="Q5434" s="17"/>
      <c r="R5434" s="4"/>
    </row>
    <row r="5435" spans="1:18" x14ac:dyDescent="0.25">
      <c r="A5435" s="10">
        <v>45884.458333333336</v>
      </c>
      <c r="B5435" s="5">
        <v>45884</v>
      </c>
      <c r="C5435" s="6">
        <v>72669.757170138895</v>
      </c>
      <c r="D5435" s="6">
        <v>12523.38812391493</v>
      </c>
      <c r="E5435" s="6">
        <v>40469</v>
      </c>
      <c r="F5435" s="34">
        <f t="shared" si="336"/>
        <v>17.233287424635815</v>
      </c>
      <c r="G5435" s="16">
        <f t="shared" si="337"/>
        <v>30.945632765610544</v>
      </c>
      <c r="H5435" s="6">
        <f t="shared" si="338"/>
        <v>149.10371744791701</v>
      </c>
      <c r="I5435" s="16">
        <f t="shared" si="339"/>
        <v>1.2049482018531339</v>
      </c>
      <c r="J5435" s="10"/>
      <c r="N5435" s="4"/>
      <c r="O5435" s="17"/>
      <c r="P5435" s="17"/>
      <c r="Q5435" s="17"/>
      <c r="R5435" s="4"/>
    </row>
    <row r="5436" spans="1:18" x14ac:dyDescent="0.25">
      <c r="A5436" s="10">
        <v>45884.5</v>
      </c>
      <c r="B5436" s="5">
        <v>45884</v>
      </c>
      <c r="C5436" s="6">
        <v>74695.339891493059</v>
      </c>
      <c r="D5436" s="6">
        <v>12034.944518229167</v>
      </c>
      <c r="E5436" s="6">
        <v>40469</v>
      </c>
      <c r="F5436" s="34">
        <f t="shared" si="336"/>
        <v>16.112041977065573</v>
      </c>
      <c r="G5436" s="16">
        <f t="shared" si="337"/>
        <v>29.738675327359626</v>
      </c>
      <c r="H5436" s="6">
        <f t="shared" si="338"/>
        <v>-488.44360568576303</v>
      </c>
      <c r="I5436" s="16">
        <f t="shared" si="339"/>
        <v>-3.9002512806659775</v>
      </c>
      <c r="J5436" s="10"/>
      <c r="N5436" s="4"/>
      <c r="O5436" s="17"/>
      <c r="P5436" s="17"/>
      <c r="Q5436" s="17"/>
      <c r="R5436" s="4"/>
    </row>
    <row r="5437" spans="1:18" x14ac:dyDescent="0.25">
      <c r="A5437" s="10">
        <v>45884.541666666664</v>
      </c>
      <c r="B5437" s="5">
        <v>45884</v>
      </c>
      <c r="C5437" s="6">
        <v>76819.408242187506</v>
      </c>
      <c r="D5437" s="6">
        <v>12518.027233615452</v>
      </c>
      <c r="E5437" s="6">
        <v>40469</v>
      </c>
      <c r="F5437" s="34">
        <f t="shared" si="336"/>
        <v>16.295396593202121</v>
      </c>
      <c r="G5437" s="16">
        <f t="shared" si="337"/>
        <v>30.932385859832102</v>
      </c>
      <c r="H5437" s="6">
        <f t="shared" si="338"/>
        <v>483.08271538628469</v>
      </c>
      <c r="I5437" s="16">
        <f t="shared" si="339"/>
        <v>4.0140003525115198</v>
      </c>
      <c r="J5437" s="10"/>
      <c r="N5437" s="4"/>
      <c r="O5437" s="17"/>
      <c r="P5437" s="17"/>
      <c r="Q5437" s="17"/>
      <c r="R5437" s="4"/>
    </row>
    <row r="5438" spans="1:18" x14ac:dyDescent="0.25">
      <c r="A5438" s="10">
        <v>45884.583333333336</v>
      </c>
      <c r="B5438" s="5">
        <v>45884</v>
      </c>
      <c r="C5438" s="6">
        <v>79396.131241319439</v>
      </c>
      <c r="D5438" s="6">
        <v>13288.494370659722</v>
      </c>
      <c r="E5438" s="6">
        <v>40469</v>
      </c>
      <c r="F5438" s="34">
        <f t="shared" si="336"/>
        <v>16.736954512645205</v>
      </c>
      <c r="G5438" s="16">
        <f t="shared" si="337"/>
        <v>32.836231116804768</v>
      </c>
      <c r="H5438" s="6">
        <f t="shared" si="338"/>
        <v>770.4671370442702</v>
      </c>
      <c r="I5438" s="16">
        <f t="shared" si="339"/>
        <v>6.1548606874355247</v>
      </c>
      <c r="J5438" s="10"/>
      <c r="N5438" s="4"/>
      <c r="O5438" s="17"/>
      <c r="P5438" s="17"/>
      <c r="Q5438" s="17"/>
      <c r="R5438" s="4"/>
    </row>
    <row r="5439" spans="1:18" x14ac:dyDescent="0.25">
      <c r="A5439" s="10">
        <v>45884.625</v>
      </c>
      <c r="B5439" s="5">
        <v>45884</v>
      </c>
      <c r="C5439" s="6">
        <v>80475.449257812506</v>
      </c>
      <c r="D5439" s="6">
        <v>13269.26764594184</v>
      </c>
      <c r="E5439" s="6">
        <v>40469</v>
      </c>
      <c r="F5439" s="34">
        <f t="shared" si="336"/>
        <v>16.488590953288362</v>
      </c>
      <c r="G5439" s="16">
        <f t="shared" si="337"/>
        <v>32.788721356944428</v>
      </c>
      <c r="H5439" s="6">
        <f t="shared" si="338"/>
        <v>-19.226724717882462</v>
      </c>
      <c r="I5439" s="16">
        <f t="shared" si="339"/>
        <v>-0.14468700653050681</v>
      </c>
      <c r="J5439" s="10"/>
      <c r="N5439" s="4"/>
      <c r="O5439" s="17"/>
      <c r="P5439" s="17"/>
      <c r="Q5439" s="17"/>
      <c r="R5439" s="4"/>
    </row>
    <row r="5440" spans="1:18" x14ac:dyDescent="0.25">
      <c r="A5440" s="10">
        <v>45884.666666666664</v>
      </c>
      <c r="B5440" s="5">
        <v>45884</v>
      </c>
      <c r="C5440" s="6">
        <v>80856.870466579858</v>
      </c>
      <c r="D5440" s="6">
        <v>13763.592365451388</v>
      </c>
      <c r="E5440" s="6">
        <v>40469</v>
      </c>
      <c r="F5440" s="34">
        <f t="shared" si="336"/>
        <v>17.022168043394927</v>
      </c>
      <c r="G5440" s="16">
        <f t="shared" si="337"/>
        <v>34.010211187455553</v>
      </c>
      <c r="H5440" s="6">
        <f t="shared" si="338"/>
        <v>494.32471950954823</v>
      </c>
      <c r="I5440" s="16">
        <f t="shared" si="339"/>
        <v>3.7253353591125151</v>
      </c>
      <c r="J5440" s="10"/>
      <c r="N5440" s="4"/>
      <c r="O5440" s="17"/>
      <c r="P5440" s="17"/>
      <c r="Q5440" s="17"/>
      <c r="R5440" s="4"/>
    </row>
    <row r="5441" spans="1:18" x14ac:dyDescent="0.25">
      <c r="A5441" s="10">
        <v>45884.708333333336</v>
      </c>
      <c r="B5441" s="5">
        <v>45884</v>
      </c>
      <c r="C5441" s="6">
        <v>81655.942092013895</v>
      </c>
      <c r="D5441" s="6">
        <v>14467.089730088976</v>
      </c>
      <c r="E5441" s="6">
        <v>40469</v>
      </c>
      <c r="F5441" s="34">
        <f t="shared" si="336"/>
        <v>17.717130388118914</v>
      </c>
      <c r="G5441" s="16">
        <f t="shared" si="337"/>
        <v>35.748572314831044</v>
      </c>
      <c r="H5441" s="6">
        <f t="shared" si="338"/>
        <v>703.49736463758745</v>
      </c>
      <c r="I5441" s="16">
        <f t="shared" si="339"/>
        <v>5.1112917758554648</v>
      </c>
      <c r="J5441" s="10"/>
      <c r="N5441" s="4"/>
      <c r="O5441" s="17"/>
      <c r="P5441" s="17"/>
      <c r="Q5441" s="17"/>
      <c r="R5441" s="4"/>
    </row>
    <row r="5442" spans="1:18" x14ac:dyDescent="0.25">
      <c r="A5442" s="10">
        <v>45884.75</v>
      </c>
      <c r="B5442" s="5">
        <v>45884</v>
      </c>
      <c r="C5442" s="6">
        <v>81378.874414062506</v>
      </c>
      <c r="D5442" s="6">
        <v>15824.664423828124</v>
      </c>
      <c r="E5442" s="6">
        <v>40469</v>
      </c>
      <c r="F5442" s="34">
        <f t="shared" si="336"/>
        <v>19.445666381806795</v>
      </c>
      <c r="G5442" s="16">
        <f t="shared" si="337"/>
        <v>39.103176317250551</v>
      </c>
      <c r="H5442" s="6">
        <f t="shared" si="338"/>
        <v>1357.5746937391486</v>
      </c>
      <c r="I5442" s="16">
        <f t="shared" si="339"/>
        <v>9.3838824467621471</v>
      </c>
      <c r="J5442" s="10"/>
      <c r="N5442" s="4"/>
      <c r="O5442" s="17"/>
      <c r="P5442" s="17"/>
      <c r="Q5442" s="17"/>
      <c r="R5442" s="4"/>
    </row>
    <row r="5443" spans="1:18" x14ac:dyDescent="0.25">
      <c r="A5443" s="10">
        <v>45884.791666666664</v>
      </c>
      <c r="B5443" s="5">
        <v>45884</v>
      </c>
      <c r="C5443" s="6">
        <v>80056.111380208327</v>
      </c>
      <c r="D5443" s="6">
        <v>17329.13209201389</v>
      </c>
      <c r="E5443" s="6">
        <v>40469</v>
      </c>
      <c r="F5443" s="34">
        <f t="shared" ref="F5443:F5506" si="340">D5443/C5443*100</f>
        <v>21.646232615163022</v>
      </c>
      <c r="G5443" s="16">
        <f t="shared" ref="G5443:G5506" si="341">D5443/E5443*100</f>
        <v>42.820756855899305</v>
      </c>
      <c r="H5443" s="6">
        <f t="shared" si="338"/>
        <v>1504.4676681857654</v>
      </c>
      <c r="I5443" s="16">
        <f t="shared" si="339"/>
        <v>9.5071062986991386</v>
      </c>
      <c r="J5443" s="10"/>
      <c r="N5443" s="4"/>
      <c r="O5443" s="17"/>
      <c r="P5443" s="17"/>
      <c r="Q5443" s="17"/>
      <c r="R5443" s="4"/>
    </row>
    <row r="5444" spans="1:18" x14ac:dyDescent="0.25">
      <c r="A5444" s="10">
        <v>45884.833333333336</v>
      </c>
      <c r="B5444" s="5">
        <v>45884</v>
      </c>
      <c r="C5444" s="6">
        <v>76803.685091145831</v>
      </c>
      <c r="D5444" s="6">
        <v>17559.354741753472</v>
      </c>
      <c r="E5444" s="6">
        <v>40469</v>
      </c>
      <c r="F5444" s="34">
        <f t="shared" si="340"/>
        <v>22.862646135944029</v>
      </c>
      <c r="G5444" s="16">
        <f t="shared" si="341"/>
        <v>43.38964328684542</v>
      </c>
      <c r="H5444" s="6">
        <f t="shared" ref="H5444:H5507" si="342">D5444-D5443</f>
        <v>230.22264973958227</v>
      </c>
      <c r="I5444" s="16">
        <f t="shared" ref="I5444:I5507" si="343">H5444/D5443*100</f>
        <v>1.3285296027357314</v>
      </c>
      <c r="J5444" s="10"/>
      <c r="N5444" s="4"/>
      <c r="O5444" s="17"/>
      <c r="P5444" s="17"/>
      <c r="Q5444" s="17"/>
      <c r="R5444" s="4"/>
    </row>
    <row r="5445" spans="1:18" x14ac:dyDescent="0.25">
      <c r="A5445" s="10">
        <v>45884.875</v>
      </c>
      <c r="B5445" s="5">
        <v>45884</v>
      </c>
      <c r="C5445" s="6">
        <v>74070.75078559028</v>
      </c>
      <c r="D5445" s="6">
        <v>17463.997458767361</v>
      </c>
      <c r="E5445" s="6">
        <v>40469</v>
      </c>
      <c r="F5445" s="34">
        <f t="shared" si="340"/>
        <v>23.577454357550277</v>
      </c>
      <c r="G5445" s="16">
        <f t="shared" si="341"/>
        <v>43.154012846295586</v>
      </c>
      <c r="H5445" s="6">
        <f t="shared" si="342"/>
        <v>-95.357282986111386</v>
      </c>
      <c r="I5445" s="16">
        <f t="shared" si="343"/>
        <v>-0.54305687417639714</v>
      </c>
      <c r="J5445" s="10"/>
      <c r="N5445" s="4"/>
      <c r="O5445" s="17"/>
      <c r="P5445" s="17"/>
      <c r="Q5445" s="17"/>
      <c r="R5445" s="4"/>
    </row>
    <row r="5446" spans="1:18" x14ac:dyDescent="0.25">
      <c r="A5446" s="10">
        <v>45884.916666666664</v>
      </c>
      <c r="B5446" s="5">
        <v>45884</v>
      </c>
      <c r="C5446" s="6">
        <v>71982.099075520833</v>
      </c>
      <c r="D5446" s="6">
        <v>18669.246779513887</v>
      </c>
      <c r="E5446" s="6">
        <v>40469</v>
      </c>
      <c r="F5446" s="34">
        <f t="shared" si="340"/>
        <v>25.935957716274483</v>
      </c>
      <c r="G5446" s="16">
        <f t="shared" si="341"/>
        <v>46.132216707884773</v>
      </c>
      <c r="H5446" s="6">
        <f t="shared" si="342"/>
        <v>1205.2493207465268</v>
      </c>
      <c r="I5446" s="16">
        <f t="shared" si="343"/>
        <v>6.9013370140034098</v>
      </c>
      <c r="J5446" s="10"/>
      <c r="N5446" s="4"/>
      <c r="O5446" s="17"/>
      <c r="P5446" s="17"/>
      <c r="Q5446" s="17"/>
      <c r="R5446" s="4"/>
    </row>
    <row r="5447" spans="1:18" x14ac:dyDescent="0.25">
      <c r="A5447" s="10">
        <v>45884.958333333336</v>
      </c>
      <c r="B5447" s="5">
        <v>45884</v>
      </c>
      <c r="C5447" s="6">
        <v>68966.182842881943</v>
      </c>
      <c r="D5447" s="6">
        <v>20060.927580295138</v>
      </c>
      <c r="E5447" s="6">
        <v>40469</v>
      </c>
      <c r="F5447" s="34">
        <f t="shared" si="340"/>
        <v>29.088064256068424</v>
      </c>
      <c r="G5447" s="16">
        <f t="shared" si="341"/>
        <v>49.571097828696381</v>
      </c>
      <c r="H5447" s="6">
        <f t="shared" si="342"/>
        <v>1391.6808007812506</v>
      </c>
      <c r="I5447" s="16">
        <f t="shared" si="343"/>
        <v>7.4544025113448491</v>
      </c>
      <c r="J5447" s="10"/>
      <c r="N5447" s="4"/>
      <c r="O5447" s="17"/>
      <c r="P5447" s="17"/>
      <c r="Q5447" s="17"/>
      <c r="R5447" s="4"/>
    </row>
    <row r="5448" spans="1:18" x14ac:dyDescent="0.25">
      <c r="A5448" s="10">
        <v>45885</v>
      </c>
      <c r="B5448" s="5">
        <v>45885</v>
      </c>
      <c r="C5448" s="6">
        <v>65925.607949218756</v>
      </c>
      <c r="D5448" s="6">
        <v>21119.053528645833</v>
      </c>
      <c r="E5448" s="6">
        <v>40469</v>
      </c>
      <c r="F5448" s="34">
        <f t="shared" si="340"/>
        <v>32.034673908374785</v>
      </c>
      <c r="G5448" s="16">
        <f t="shared" si="341"/>
        <v>52.185755834455591</v>
      </c>
      <c r="H5448" s="6">
        <f t="shared" si="342"/>
        <v>1058.1259483506947</v>
      </c>
      <c r="I5448" s="16">
        <f t="shared" si="343"/>
        <v>5.2745614285056277</v>
      </c>
      <c r="J5448" s="10"/>
      <c r="N5448" s="4"/>
      <c r="O5448" s="17"/>
      <c r="P5448" s="17"/>
      <c r="Q5448" s="17"/>
      <c r="R5448" s="4"/>
    </row>
    <row r="5449" spans="1:18" x14ac:dyDescent="0.25">
      <c r="A5449" s="10">
        <v>45885.041666666664</v>
      </c>
      <c r="B5449" s="5">
        <v>45885</v>
      </c>
      <c r="C5449" s="6">
        <v>62879.50581922743</v>
      </c>
      <c r="D5449" s="6">
        <v>22277.02675998264</v>
      </c>
      <c r="E5449" s="6">
        <v>40469</v>
      </c>
      <c r="F5449" s="34">
        <f t="shared" si="340"/>
        <v>35.428119972868366</v>
      </c>
      <c r="G5449" s="16">
        <f t="shared" si="341"/>
        <v>55.047139192919616</v>
      </c>
      <c r="H5449" s="6">
        <f t="shared" si="342"/>
        <v>1157.9732313368077</v>
      </c>
      <c r="I5449" s="16">
        <f t="shared" si="343"/>
        <v>5.4830735182622448</v>
      </c>
      <c r="J5449" s="10"/>
      <c r="N5449" s="4"/>
      <c r="O5449" s="17"/>
      <c r="P5449" s="17"/>
      <c r="Q5449" s="17"/>
      <c r="R5449" s="4"/>
    </row>
    <row r="5450" spans="1:18" x14ac:dyDescent="0.25">
      <c r="A5450" s="10">
        <v>45885.083333333336</v>
      </c>
      <c r="B5450" s="5">
        <v>45885</v>
      </c>
      <c r="C5450" s="6">
        <v>60315.153631727429</v>
      </c>
      <c r="D5450" s="6">
        <v>22296.001890733507</v>
      </c>
      <c r="E5450" s="6">
        <v>40469</v>
      </c>
      <c r="F5450" s="34">
        <f t="shared" si="340"/>
        <v>36.965837850415753</v>
      </c>
      <c r="G5450" s="16">
        <f t="shared" si="341"/>
        <v>55.094027257242594</v>
      </c>
      <c r="H5450" s="6">
        <f t="shared" si="342"/>
        <v>18.975130750866811</v>
      </c>
      <c r="I5450" s="16">
        <f t="shared" si="343"/>
        <v>8.5178021983404018E-2</v>
      </c>
      <c r="J5450" s="10"/>
      <c r="N5450" s="4"/>
      <c r="O5450" s="17"/>
      <c r="P5450" s="17"/>
      <c r="Q5450" s="17"/>
      <c r="R5450" s="4"/>
    </row>
    <row r="5451" spans="1:18" x14ac:dyDescent="0.25">
      <c r="A5451" s="10">
        <v>45885.125</v>
      </c>
      <c r="B5451" s="5">
        <v>45885</v>
      </c>
      <c r="C5451" s="6">
        <v>58494.256599392364</v>
      </c>
      <c r="D5451" s="6">
        <v>21446.476648763022</v>
      </c>
      <c r="E5451" s="6">
        <v>40469</v>
      </c>
      <c r="F5451" s="34">
        <f t="shared" si="340"/>
        <v>36.664243458366826</v>
      </c>
      <c r="G5451" s="16">
        <f t="shared" si="341"/>
        <v>52.994827272141698</v>
      </c>
      <c r="H5451" s="6">
        <f t="shared" si="342"/>
        <v>-849.52524197048479</v>
      </c>
      <c r="I5451" s="16">
        <f t="shared" si="343"/>
        <v>-3.8102133563397209</v>
      </c>
      <c r="J5451" s="10"/>
      <c r="N5451" s="4"/>
      <c r="O5451" s="17"/>
      <c r="P5451" s="17"/>
      <c r="Q5451" s="17"/>
      <c r="R5451" s="4"/>
    </row>
    <row r="5452" spans="1:18" x14ac:dyDescent="0.25">
      <c r="A5452" s="10">
        <v>45885.166666666664</v>
      </c>
      <c r="B5452" s="5">
        <v>45885</v>
      </c>
      <c r="C5452" s="6">
        <v>56877.679286024308</v>
      </c>
      <c r="D5452" s="6">
        <v>19463.396822916668</v>
      </c>
      <c r="E5452" s="6">
        <v>40469</v>
      </c>
      <c r="F5452" s="34">
        <f t="shared" si="340"/>
        <v>34.219745016388373</v>
      </c>
      <c r="G5452" s="16">
        <f t="shared" si="341"/>
        <v>48.094583070786697</v>
      </c>
      <c r="H5452" s="6">
        <f t="shared" si="342"/>
        <v>-1983.0798258463547</v>
      </c>
      <c r="I5452" s="16">
        <f t="shared" si="343"/>
        <v>-9.24664623622796</v>
      </c>
      <c r="J5452" s="10"/>
      <c r="N5452" s="4"/>
      <c r="O5452" s="17"/>
      <c r="P5452" s="17"/>
      <c r="Q5452" s="17"/>
      <c r="R5452" s="4"/>
    </row>
    <row r="5453" spans="1:18" x14ac:dyDescent="0.25">
      <c r="A5453" s="10">
        <v>45885.208333333336</v>
      </c>
      <c r="B5453" s="5">
        <v>45885</v>
      </c>
      <c r="C5453" s="6">
        <v>55563.87295138889</v>
      </c>
      <c r="D5453" s="6">
        <v>17127.239371202257</v>
      </c>
      <c r="E5453" s="6">
        <v>40469</v>
      </c>
      <c r="F5453" s="34">
        <f t="shared" si="340"/>
        <v>30.824416048511139</v>
      </c>
      <c r="G5453" s="16">
        <f t="shared" si="341"/>
        <v>42.321874450078475</v>
      </c>
      <c r="H5453" s="6">
        <f t="shared" si="342"/>
        <v>-2336.1574517144109</v>
      </c>
      <c r="I5453" s="16">
        <f t="shared" si="343"/>
        <v>-12.002824958918596</v>
      </c>
      <c r="J5453" s="10"/>
      <c r="N5453" s="4"/>
      <c r="O5453" s="17"/>
      <c r="P5453" s="17"/>
      <c r="Q5453" s="17"/>
      <c r="R5453" s="4"/>
    </row>
    <row r="5454" spans="1:18" x14ac:dyDescent="0.25">
      <c r="A5454" s="10">
        <v>45885.25</v>
      </c>
      <c r="B5454" s="5">
        <v>45885</v>
      </c>
      <c r="C5454" s="6">
        <v>54855.820709635416</v>
      </c>
      <c r="D5454" s="6">
        <v>14586.025524088542</v>
      </c>
      <c r="E5454" s="6">
        <v>40469</v>
      </c>
      <c r="F5454" s="34">
        <f t="shared" si="340"/>
        <v>26.58974988505916</v>
      </c>
      <c r="G5454" s="16">
        <f t="shared" si="341"/>
        <v>36.04246589757232</v>
      </c>
      <c r="H5454" s="6">
        <f t="shared" si="342"/>
        <v>-2541.213847113715</v>
      </c>
      <c r="I5454" s="16">
        <f t="shared" si="343"/>
        <v>-14.83726473389817</v>
      </c>
      <c r="J5454" s="10"/>
      <c r="N5454" s="4"/>
      <c r="O5454" s="17"/>
      <c r="P5454" s="17"/>
      <c r="Q5454" s="17"/>
      <c r="R5454" s="4"/>
    </row>
    <row r="5455" spans="1:18" x14ac:dyDescent="0.25">
      <c r="A5455" s="10">
        <v>45885.291666666664</v>
      </c>
      <c r="B5455" s="5">
        <v>45885</v>
      </c>
      <c r="C5455" s="6">
        <v>55250.504437934025</v>
      </c>
      <c r="D5455" s="6">
        <v>12460.630102267794</v>
      </c>
      <c r="E5455" s="6">
        <v>40469</v>
      </c>
      <c r="F5455" s="34">
        <f t="shared" si="340"/>
        <v>22.552970744847254</v>
      </c>
      <c r="G5455" s="16">
        <f t="shared" si="341"/>
        <v>30.790555986725131</v>
      </c>
      <c r="H5455" s="6">
        <f t="shared" si="342"/>
        <v>-2125.3954218207473</v>
      </c>
      <c r="I5455" s="16">
        <f t="shared" si="343"/>
        <v>-14.57145003833085</v>
      </c>
      <c r="J5455" s="10"/>
      <c r="N5455" s="4"/>
      <c r="O5455" s="17"/>
      <c r="P5455" s="17"/>
      <c r="Q5455" s="17"/>
      <c r="R5455" s="4"/>
    </row>
    <row r="5456" spans="1:18" x14ac:dyDescent="0.25">
      <c r="A5456" s="10">
        <v>45885.333333333336</v>
      </c>
      <c r="B5456" s="5">
        <v>45885</v>
      </c>
      <c r="C5456" s="6">
        <v>55655.021369357637</v>
      </c>
      <c r="D5456" s="6">
        <v>10982.901725260417</v>
      </c>
      <c r="E5456" s="6">
        <v>40469</v>
      </c>
      <c r="F5456" s="34">
        <f t="shared" si="340"/>
        <v>19.73389184844936</v>
      </c>
      <c r="G5456" s="16">
        <f t="shared" si="341"/>
        <v>27.139048964047586</v>
      </c>
      <c r="H5456" s="6">
        <f t="shared" si="342"/>
        <v>-1477.7283770073773</v>
      </c>
      <c r="I5456" s="16">
        <f t="shared" si="343"/>
        <v>-11.859178587914551</v>
      </c>
      <c r="J5456" s="10"/>
      <c r="N5456" s="4"/>
      <c r="O5456" s="17"/>
      <c r="P5456" s="17"/>
      <c r="Q5456" s="17"/>
      <c r="R5456" s="4"/>
    </row>
    <row r="5457" spans="1:18" x14ac:dyDescent="0.25">
      <c r="A5457" s="10">
        <v>45885.375</v>
      </c>
      <c r="B5457" s="5">
        <v>45885</v>
      </c>
      <c r="C5457" s="6">
        <v>60977.990744357638</v>
      </c>
      <c r="D5457" s="6">
        <v>8551.7955436197917</v>
      </c>
      <c r="E5457" s="6">
        <v>40469</v>
      </c>
      <c r="F5457" s="34">
        <f t="shared" si="340"/>
        <v>14.024397063970328</v>
      </c>
      <c r="G5457" s="16">
        <f t="shared" si="341"/>
        <v>21.131719448515636</v>
      </c>
      <c r="H5457" s="6">
        <f t="shared" si="342"/>
        <v>-2431.1061816406254</v>
      </c>
      <c r="I5457" s="16">
        <f t="shared" si="343"/>
        <v>-22.135372258217863</v>
      </c>
      <c r="J5457" s="10"/>
      <c r="N5457" s="4"/>
      <c r="O5457" s="17"/>
      <c r="P5457" s="17"/>
      <c r="Q5457" s="17"/>
      <c r="R5457" s="4"/>
    </row>
    <row r="5458" spans="1:18" x14ac:dyDescent="0.25">
      <c r="A5458" s="10">
        <v>45885.416666666664</v>
      </c>
      <c r="B5458" s="5">
        <v>45885</v>
      </c>
      <c r="C5458" s="6">
        <v>67049.097180989585</v>
      </c>
      <c r="D5458" s="6">
        <v>8954.0604861111115</v>
      </c>
      <c r="E5458" s="6">
        <v>40469</v>
      </c>
      <c r="F5458" s="34">
        <f t="shared" si="340"/>
        <v>13.354483300410278</v>
      </c>
      <c r="G5458" s="16">
        <f t="shared" si="341"/>
        <v>22.125727065435548</v>
      </c>
      <c r="H5458" s="6">
        <f t="shared" si="342"/>
        <v>402.26494249131974</v>
      </c>
      <c r="I5458" s="16">
        <f t="shared" si="343"/>
        <v>4.7038652928440987</v>
      </c>
      <c r="J5458" s="10"/>
      <c r="N5458" s="4"/>
      <c r="O5458" s="17"/>
      <c r="P5458" s="17"/>
      <c r="Q5458" s="17"/>
      <c r="R5458" s="4"/>
    </row>
    <row r="5459" spans="1:18" x14ac:dyDescent="0.25">
      <c r="A5459" s="10">
        <v>45885.458333333336</v>
      </c>
      <c r="B5459" s="5">
        <v>45885</v>
      </c>
      <c r="C5459" s="6">
        <v>69375.927977430561</v>
      </c>
      <c r="D5459" s="6">
        <v>8342.4025010850692</v>
      </c>
      <c r="E5459" s="6">
        <v>40469</v>
      </c>
      <c r="F5459" s="34">
        <f t="shared" si="340"/>
        <v>12.024923837846215</v>
      </c>
      <c r="G5459" s="16">
        <f t="shared" si="341"/>
        <v>20.614303543663219</v>
      </c>
      <c r="H5459" s="6">
        <f t="shared" si="342"/>
        <v>-611.6579850260423</v>
      </c>
      <c r="I5459" s="16">
        <f t="shared" si="343"/>
        <v>-6.831068273157209</v>
      </c>
      <c r="J5459" s="10"/>
      <c r="N5459" s="4"/>
      <c r="O5459" s="17"/>
      <c r="P5459" s="17"/>
      <c r="Q5459" s="17"/>
      <c r="R5459" s="4"/>
    </row>
    <row r="5460" spans="1:18" x14ac:dyDescent="0.25">
      <c r="A5460" s="10">
        <v>45885.5</v>
      </c>
      <c r="B5460" s="5">
        <v>45885</v>
      </c>
      <c r="C5460" s="6">
        <v>72128.545418836802</v>
      </c>
      <c r="D5460" s="6">
        <v>7350.4033394368489</v>
      </c>
      <c r="E5460" s="6">
        <v>40469</v>
      </c>
      <c r="F5460" s="34">
        <f t="shared" si="340"/>
        <v>10.190699530615028</v>
      </c>
      <c r="G5460" s="16">
        <f t="shared" si="341"/>
        <v>18.163046626891816</v>
      </c>
      <c r="H5460" s="6">
        <f t="shared" si="342"/>
        <v>-991.99916164822025</v>
      </c>
      <c r="I5460" s="16">
        <f t="shared" si="343"/>
        <v>-11.891048909701901</v>
      </c>
      <c r="J5460" s="10"/>
      <c r="N5460" s="4"/>
      <c r="O5460" s="17"/>
      <c r="P5460" s="17"/>
      <c r="Q5460" s="17"/>
      <c r="R5460" s="4"/>
    </row>
    <row r="5461" spans="1:18" x14ac:dyDescent="0.25">
      <c r="A5461" s="10">
        <v>45885.541666666664</v>
      </c>
      <c r="B5461" s="5">
        <v>45885</v>
      </c>
      <c r="C5461" s="6">
        <v>74223.509136284716</v>
      </c>
      <c r="D5461" s="6">
        <v>7381.0244601779514</v>
      </c>
      <c r="E5461" s="6">
        <v>40469</v>
      </c>
      <c r="F5461" s="34">
        <f t="shared" si="340"/>
        <v>9.9443216119374807</v>
      </c>
      <c r="G5461" s="16">
        <f t="shared" si="341"/>
        <v>18.238712249321583</v>
      </c>
      <c r="H5461" s="6">
        <f t="shared" si="342"/>
        <v>30.621120741102459</v>
      </c>
      <c r="I5461" s="16">
        <f t="shared" si="343"/>
        <v>0.41659102673743198</v>
      </c>
      <c r="J5461" s="10"/>
      <c r="N5461" s="4"/>
      <c r="O5461" s="17"/>
      <c r="P5461" s="17"/>
      <c r="Q5461" s="17"/>
      <c r="R5461" s="4"/>
    </row>
    <row r="5462" spans="1:18" x14ac:dyDescent="0.25">
      <c r="A5462" s="10">
        <v>45885.583333333336</v>
      </c>
      <c r="B5462" s="5">
        <v>45885</v>
      </c>
      <c r="C5462" s="6">
        <v>75896.47333550347</v>
      </c>
      <c r="D5462" s="6">
        <v>7976.8646558973523</v>
      </c>
      <c r="E5462" s="6">
        <v>40469</v>
      </c>
      <c r="F5462" s="34">
        <f t="shared" si="340"/>
        <v>10.510191455978852</v>
      </c>
      <c r="G5462" s="16">
        <f t="shared" si="341"/>
        <v>19.711049583378269</v>
      </c>
      <c r="H5462" s="6">
        <f t="shared" si="342"/>
        <v>595.84019571940098</v>
      </c>
      <c r="I5462" s="16">
        <f t="shared" si="343"/>
        <v>8.0725947859145251</v>
      </c>
      <c r="J5462" s="10"/>
      <c r="N5462" s="4"/>
      <c r="O5462" s="17"/>
      <c r="P5462" s="17"/>
      <c r="Q5462" s="17"/>
      <c r="R5462" s="4"/>
    </row>
    <row r="5463" spans="1:18" x14ac:dyDescent="0.25">
      <c r="A5463" s="10">
        <v>45885.625</v>
      </c>
      <c r="B5463" s="5">
        <v>45885</v>
      </c>
      <c r="C5463" s="6">
        <v>77329.504075520832</v>
      </c>
      <c r="D5463" s="6">
        <v>8587.2140983072914</v>
      </c>
      <c r="E5463" s="6">
        <v>40469</v>
      </c>
      <c r="F5463" s="34">
        <f t="shared" si="340"/>
        <v>11.104706025168513</v>
      </c>
      <c r="G5463" s="16">
        <f t="shared" si="341"/>
        <v>21.219239660745981</v>
      </c>
      <c r="H5463" s="6">
        <f t="shared" si="342"/>
        <v>610.349442409939</v>
      </c>
      <c r="I5463" s="16">
        <f t="shared" si="343"/>
        <v>7.6514955278663699</v>
      </c>
      <c r="J5463" s="10"/>
      <c r="N5463" s="4"/>
      <c r="O5463" s="17"/>
      <c r="P5463" s="17"/>
      <c r="Q5463" s="17"/>
      <c r="R5463" s="4"/>
    </row>
    <row r="5464" spans="1:18" x14ac:dyDescent="0.25">
      <c r="A5464" s="10">
        <v>45885.666666666664</v>
      </c>
      <c r="B5464" s="5">
        <v>45885</v>
      </c>
      <c r="C5464" s="6">
        <v>78427.682217881942</v>
      </c>
      <c r="D5464" s="6">
        <v>9430.4980764431421</v>
      </c>
      <c r="E5464" s="6">
        <v>40469</v>
      </c>
      <c r="F5464" s="34">
        <f t="shared" si="340"/>
        <v>12.024450818582187</v>
      </c>
      <c r="G5464" s="16">
        <f t="shared" si="341"/>
        <v>23.303017313111621</v>
      </c>
      <c r="H5464" s="6">
        <f t="shared" si="342"/>
        <v>843.2839781358507</v>
      </c>
      <c r="I5464" s="16">
        <f t="shared" si="343"/>
        <v>9.8202277069355777</v>
      </c>
      <c r="J5464" s="10"/>
      <c r="N5464" s="4"/>
      <c r="O5464" s="17"/>
      <c r="P5464" s="17"/>
      <c r="Q5464" s="17"/>
      <c r="R5464" s="4"/>
    </row>
    <row r="5465" spans="1:18" x14ac:dyDescent="0.25">
      <c r="A5465" s="10">
        <v>45885.708333333336</v>
      </c>
      <c r="B5465" s="5">
        <v>45885</v>
      </c>
      <c r="C5465" s="6">
        <v>79621.591727430554</v>
      </c>
      <c r="D5465" s="6">
        <v>10955.756063096787</v>
      </c>
      <c r="E5465" s="6">
        <v>40469</v>
      </c>
      <c r="F5465" s="34">
        <f t="shared" si="340"/>
        <v>13.759780262371221</v>
      </c>
      <c r="G5465" s="16">
        <f t="shared" si="341"/>
        <v>27.071971294316111</v>
      </c>
      <c r="H5465" s="6">
        <f t="shared" si="342"/>
        <v>1525.2579866536453</v>
      </c>
      <c r="I5465" s="16">
        <f t="shared" si="343"/>
        <v>16.173673694538518</v>
      </c>
      <c r="J5465" s="10"/>
      <c r="N5465" s="4"/>
      <c r="O5465" s="17"/>
      <c r="P5465" s="17"/>
      <c r="Q5465" s="17"/>
      <c r="R5465" s="4"/>
    </row>
    <row r="5466" spans="1:18" x14ac:dyDescent="0.25">
      <c r="A5466" s="10">
        <v>45885.75</v>
      </c>
      <c r="B5466" s="5">
        <v>45885</v>
      </c>
      <c r="C5466" s="6">
        <v>80028.07601128472</v>
      </c>
      <c r="D5466" s="6">
        <v>12068.302532823351</v>
      </c>
      <c r="E5466" s="6">
        <v>40469</v>
      </c>
      <c r="F5466" s="34">
        <f t="shared" si="340"/>
        <v>15.080085807787762</v>
      </c>
      <c r="G5466" s="16">
        <f t="shared" si="341"/>
        <v>29.821103888960316</v>
      </c>
      <c r="H5466" s="6">
        <f t="shared" si="342"/>
        <v>1112.5464697265634</v>
      </c>
      <c r="I5466" s="16">
        <f t="shared" si="343"/>
        <v>10.154903626177376</v>
      </c>
      <c r="J5466" s="10"/>
      <c r="N5466" s="4"/>
      <c r="O5466" s="17"/>
      <c r="P5466" s="17"/>
      <c r="Q5466" s="17"/>
      <c r="R5466" s="4"/>
    </row>
    <row r="5467" spans="1:18" x14ac:dyDescent="0.25">
      <c r="A5467" s="10">
        <v>45885.791666666664</v>
      </c>
      <c r="B5467" s="5">
        <v>45885</v>
      </c>
      <c r="C5467" s="6">
        <v>78642.51396918403</v>
      </c>
      <c r="D5467" s="6">
        <v>13008.055409071181</v>
      </c>
      <c r="E5467" s="6">
        <v>40469</v>
      </c>
      <c r="F5467" s="34">
        <f t="shared" si="340"/>
        <v>16.540742090427539</v>
      </c>
      <c r="G5467" s="16">
        <f t="shared" si="341"/>
        <v>32.14325881309442</v>
      </c>
      <c r="H5467" s="6">
        <f t="shared" si="342"/>
        <v>939.7528762478305</v>
      </c>
      <c r="I5467" s="16">
        <f t="shared" si="343"/>
        <v>7.7869515923377959</v>
      </c>
      <c r="J5467" s="10"/>
      <c r="N5467" s="4"/>
      <c r="O5467" s="17"/>
      <c r="P5467" s="17"/>
      <c r="Q5467" s="17"/>
      <c r="R5467" s="4"/>
    </row>
    <row r="5468" spans="1:18" x14ac:dyDescent="0.25">
      <c r="A5468" s="10">
        <v>45885.833333333336</v>
      </c>
      <c r="B5468" s="5">
        <v>45885</v>
      </c>
      <c r="C5468" s="6">
        <v>76125.592601996526</v>
      </c>
      <c r="D5468" s="6">
        <v>14168.029233398438</v>
      </c>
      <c r="E5468" s="6">
        <v>40469</v>
      </c>
      <c r="F5468" s="34">
        <f t="shared" si="340"/>
        <v>18.611387772667211</v>
      </c>
      <c r="G5468" s="16">
        <f t="shared" si="341"/>
        <v>35.009585691265997</v>
      </c>
      <c r="H5468" s="6">
        <f t="shared" si="342"/>
        <v>1159.9738243272568</v>
      </c>
      <c r="I5468" s="16">
        <f t="shared" si="343"/>
        <v>8.9173499639181095</v>
      </c>
      <c r="J5468" s="10"/>
      <c r="N5468" s="4"/>
      <c r="O5468" s="17"/>
      <c r="P5468" s="17"/>
      <c r="Q5468" s="17"/>
      <c r="R5468" s="4"/>
    </row>
    <row r="5469" spans="1:18" x14ac:dyDescent="0.25">
      <c r="A5469" s="10">
        <v>45885.875</v>
      </c>
      <c r="B5469" s="5">
        <v>45885</v>
      </c>
      <c r="C5469" s="6">
        <v>73877.934444444443</v>
      </c>
      <c r="D5469" s="6">
        <v>15111.906056857639</v>
      </c>
      <c r="E5469" s="6">
        <v>40469</v>
      </c>
      <c r="F5469" s="34">
        <f t="shared" si="340"/>
        <v>20.45523629010183</v>
      </c>
      <c r="G5469" s="16">
        <f t="shared" si="341"/>
        <v>37.341931001155551</v>
      </c>
      <c r="H5469" s="6">
        <f t="shared" si="342"/>
        <v>943.87682345920075</v>
      </c>
      <c r="I5469" s="16">
        <f t="shared" si="343"/>
        <v>6.6620191694282394</v>
      </c>
      <c r="J5469" s="10"/>
      <c r="N5469" s="4"/>
      <c r="O5469" s="17"/>
      <c r="P5469" s="17"/>
      <c r="Q5469" s="17"/>
      <c r="R5469" s="4"/>
    </row>
    <row r="5470" spans="1:18" x14ac:dyDescent="0.25">
      <c r="A5470" s="10">
        <v>45885.916666666664</v>
      </c>
      <c r="B5470" s="5">
        <v>45885</v>
      </c>
      <c r="C5470" s="6">
        <v>71410.753832465271</v>
      </c>
      <c r="D5470" s="6">
        <v>15885.606985677083</v>
      </c>
      <c r="E5470" s="6">
        <v>40469</v>
      </c>
      <c r="F5470" s="34">
        <f t="shared" si="340"/>
        <v>22.245398813385798</v>
      </c>
      <c r="G5470" s="16">
        <f t="shared" si="341"/>
        <v>39.253767045583245</v>
      </c>
      <c r="H5470" s="6">
        <f t="shared" si="342"/>
        <v>773.70092881944402</v>
      </c>
      <c r="I5470" s="16">
        <f t="shared" si="343"/>
        <v>5.1198103396649017</v>
      </c>
      <c r="J5470" s="10"/>
      <c r="N5470" s="4"/>
      <c r="O5470" s="17"/>
      <c r="P5470" s="17"/>
      <c r="Q5470" s="17"/>
      <c r="R5470" s="4"/>
    </row>
    <row r="5471" spans="1:18" x14ac:dyDescent="0.25">
      <c r="A5471" s="10">
        <v>45885.958333333336</v>
      </c>
      <c r="B5471" s="5">
        <v>45885</v>
      </c>
      <c r="C5471" s="6">
        <v>68552.754750434033</v>
      </c>
      <c r="D5471" s="6">
        <v>16438.1442711046</v>
      </c>
      <c r="E5471" s="6">
        <v>40469</v>
      </c>
      <c r="F5471" s="34">
        <f t="shared" si="340"/>
        <v>23.978823799200459</v>
      </c>
      <c r="G5471" s="16">
        <f t="shared" si="341"/>
        <v>40.6191017102093</v>
      </c>
      <c r="H5471" s="6">
        <f t="shared" si="342"/>
        <v>552.53728542751742</v>
      </c>
      <c r="I5471" s="16">
        <f t="shared" si="343"/>
        <v>3.4782258299963029</v>
      </c>
      <c r="J5471" s="10"/>
      <c r="N5471" s="4"/>
      <c r="O5471" s="17"/>
      <c r="P5471" s="17"/>
      <c r="Q5471" s="17"/>
      <c r="R5471" s="4"/>
    </row>
    <row r="5472" spans="1:18" x14ac:dyDescent="0.25">
      <c r="A5472" s="10">
        <v>45886</v>
      </c>
      <c r="B5472" s="5">
        <v>45886</v>
      </c>
      <c r="C5472" s="6">
        <v>65689.451315104161</v>
      </c>
      <c r="D5472" s="6">
        <v>17055.004696180556</v>
      </c>
      <c r="E5472" s="6">
        <v>40469</v>
      </c>
      <c r="F5472" s="34">
        <f t="shared" si="340"/>
        <v>25.963079847279914</v>
      </c>
      <c r="G5472" s="16">
        <f t="shared" si="341"/>
        <v>42.143380602882594</v>
      </c>
      <c r="H5472" s="6">
        <f t="shared" si="342"/>
        <v>616.8604250759563</v>
      </c>
      <c r="I5472" s="16">
        <f t="shared" si="343"/>
        <v>3.7526159577531493</v>
      </c>
      <c r="J5472" s="10"/>
      <c r="N5472" s="4"/>
      <c r="O5472" s="17"/>
      <c r="P5472" s="17"/>
      <c r="Q5472" s="17"/>
      <c r="R5472" s="4"/>
    </row>
    <row r="5473" spans="1:18" x14ac:dyDescent="0.25">
      <c r="A5473" s="10">
        <v>45886.041666666664</v>
      </c>
      <c r="B5473" s="5">
        <v>45886</v>
      </c>
      <c r="C5473" s="6">
        <v>62724.177126736111</v>
      </c>
      <c r="D5473" s="6">
        <v>16901.610208333332</v>
      </c>
      <c r="E5473" s="6">
        <v>40469</v>
      </c>
      <c r="F5473" s="34">
        <f t="shared" si="340"/>
        <v>26.94592576987198</v>
      </c>
      <c r="G5473" s="16">
        <f t="shared" si="341"/>
        <v>41.764338650160198</v>
      </c>
      <c r="H5473" s="6">
        <f t="shared" si="342"/>
        <v>-153.39448784722481</v>
      </c>
      <c r="I5473" s="16">
        <f t="shared" si="343"/>
        <v>-0.89941041107761932</v>
      </c>
      <c r="J5473" s="10"/>
      <c r="N5473" s="4"/>
      <c r="O5473" s="17"/>
      <c r="P5473" s="17"/>
      <c r="Q5473" s="17"/>
      <c r="R5473" s="4"/>
    </row>
    <row r="5474" spans="1:18" x14ac:dyDescent="0.25">
      <c r="A5474" s="10">
        <v>45886.083333333336</v>
      </c>
      <c r="B5474" s="5">
        <v>45886</v>
      </c>
      <c r="C5474" s="6">
        <v>59857.570804036455</v>
      </c>
      <c r="D5474" s="6">
        <v>15979.034154730904</v>
      </c>
      <c r="E5474" s="6">
        <v>40469</v>
      </c>
      <c r="F5474" s="34">
        <f t="shared" si="340"/>
        <v>26.695092934933086</v>
      </c>
      <c r="G5474" s="16">
        <f t="shared" si="341"/>
        <v>39.484628122095685</v>
      </c>
      <c r="H5474" s="6">
        <f t="shared" si="342"/>
        <v>-922.57605360242815</v>
      </c>
      <c r="I5474" s="16">
        <f t="shared" si="343"/>
        <v>-5.4585098238010037</v>
      </c>
      <c r="J5474" s="10"/>
      <c r="N5474" s="4"/>
      <c r="O5474" s="17"/>
      <c r="P5474" s="17"/>
      <c r="Q5474" s="17"/>
      <c r="R5474" s="4"/>
    </row>
    <row r="5475" spans="1:18" x14ac:dyDescent="0.25">
      <c r="A5475" s="10">
        <v>45886.125</v>
      </c>
      <c r="B5475" s="5">
        <v>45886</v>
      </c>
      <c r="C5475" s="6">
        <v>57959.420661892364</v>
      </c>
      <c r="D5475" s="6">
        <v>15802.750782063802</v>
      </c>
      <c r="E5475" s="6">
        <v>40469</v>
      </c>
      <c r="F5475" s="34">
        <f t="shared" si="340"/>
        <v>27.265197963674481</v>
      </c>
      <c r="G5475" s="16">
        <f t="shared" si="341"/>
        <v>39.049027112268156</v>
      </c>
      <c r="H5475" s="6">
        <f t="shared" si="342"/>
        <v>-176.2833726671015</v>
      </c>
      <c r="I5475" s="16">
        <f t="shared" si="343"/>
        <v>-1.1032166960786511</v>
      </c>
      <c r="J5475" s="10"/>
      <c r="N5475" s="4"/>
      <c r="O5475" s="17"/>
      <c r="P5475" s="17"/>
      <c r="Q5475" s="17"/>
      <c r="R5475" s="4"/>
    </row>
    <row r="5476" spans="1:18" x14ac:dyDescent="0.25">
      <c r="A5476" s="10">
        <v>45886.166666666664</v>
      </c>
      <c r="B5476" s="5">
        <v>45886</v>
      </c>
      <c r="C5476" s="6">
        <v>56553.936456163196</v>
      </c>
      <c r="D5476" s="6">
        <v>16497.846754286023</v>
      </c>
      <c r="E5476" s="6">
        <v>40469</v>
      </c>
      <c r="F5476" s="34">
        <f t="shared" si="340"/>
        <v>29.171880488061241</v>
      </c>
      <c r="G5476" s="16">
        <f t="shared" si="341"/>
        <v>40.766628170416922</v>
      </c>
      <c r="H5476" s="6">
        <f t="shared" si="342"/>
        <v>695.09597222222146</v>
      </c>
      <c r="I5476" s="16">
        <f t="shared" si="343"/>
        <v>4.3985758037212026</v>
      </c>
      <c r="J5476" s="10"/>
      <c r="N5476" s="4"/>
      <c r="O5476" s="17"/>
      <c r="P5476" s="17"/>
      <c r="Q5476" s="17"/>
      <c r="R5476" s="4"/>
    </row>
    <row r="5477" spans="1:18" x14ac:dyDescent="0.25">
      <c r="A5477" s="10">
        <v>45886.208333333336</v>
      </c>
      <c r="B5477" s="5">
        <v>45886</v>
      </c>
      <c r="C5477" s="6">
        <v>55485.952521701387</v>
      </c>
      <c r="D5477" s="6">
        <v>16406.724333767361</v>
      </c>
      <c r="E5477" s="6">
        <v>40469</v>
      </c>
      <c r="F5477" s="34">
        <f t="shared" si="340"/>
        <v>29.569149646210807</v>
      </c>
      <c r="G5477" s="16">
        <f t="shared" si="341"/>
        <v>40.541462190237866</v>
      </c>
      <c r="H5477" s="6">
        <f t="shared" si="342"/>
        <v>-91.122420518662693</v>
      </c>
      <c r="I5477" s="16">
        <f t="shared" si="343"/>
        <v>-0.55232917286608774</v>
      </c>
      <c r="J5477" s="10"/>
      <c r="N5477" s="4"/>
      <c r="O5477" s="17"/>
      <c r="P5477" s="17"/>
      <c r="Q5477" s="17"/>
      <c r="R5477" s="4"/>
    </row>
    <row r="5478" spans="1:18" x14ac:dyDescent="0.25">
      <c r="A5478" s="10">
        <v>45886.25</v>
      </c>
      <c r="B5478" s="5">
        <v>45886</v>
      </c>
      <c r="C5478" s="6">
        <v>55074.900985243054</v>
      </c>
      <c r="D5478" s="6">
        <v>15613.903399522569</v>
      </c>
      <c r="E5478" s="6">
        <v>40469</v>
      </c>
      <c r="F5478" s="34">
        <f t="shared" si="340"/>
        <v>28.350306800744335</v>
      </c>
      <c r="G5478" s="16">
        <f t="shared" si="341"/>
        <v>38.58238009222508</v>
      </c>
      <c r="H5478" s="6">
        <f t="shared" si="342"/>
        <v>-792.82093424479172</v>
      </c>
      <c r="I5478" s="16">
        <f t="shared" si="343"/>
        <v>-4.8322926509653978</v>
      </c>
      <c r="J5478" s="10"/>
      <c r="N5478" s="4"/>
      <c r="O5478" s="17"/>
      <c r="P5478" s="17"/>
      <c r="Q5478" s="17"/>
      <c r="R5478" s="4"/>
    </row>
    <row r="5479" spans="1:18" x14ac:dyDescent="0.25">
      <c r="A5479" s="10">
        <v>45886.291666666664</v>
      </c>
      <c r="B5479" s="5">
        <v>45886</v>
      </c>
      <c r="C5479" s="6">
        <v>54348.099331597223</v>
      </c>
      <c r="D5479" s="6">
        <v>14342.061900770399</v>
      </c>
      <c r="E5479" s="6">
        <v>40469</v>
      </c>
      <c r="F5479" s="34">
        <f t="shared" si="340"/>
        <v>26.389261220092248</v>
      </c>
      <c r="G5479" s="16">
        <f t="shared" si="341"/>
        <v>35.439625147076526</v>
      </c>
      <c r="H5479" s="6">
        <f t="shared" si="342"/>
        <v>-1271.8414987521701</v>
      </c>
      <c r="I5479" s="16">
        <f t="shared" si="343"/>
        <v>-8.1455704330222733</v>
      </c>
      <c r="J5479" s="10"/>
      <c r="N5479" s="4"/>
      <c r="O5479" s="17"/>
      <c r="P5479" s="17"/>
      <c r="Q5479" s="17"/>
      <c r="R5479" s="4"/>
    </row>
    <row r="5480" spans="1:18" x14ac:dyDescent="0.25">
      <c r="A5480" s="10">
        <v>45886.333333333336</v>
      </c>
      <c r="B5480" s="5">
        <v>45886</v>
      </c>
      <c r="C5480" s="6">
        <v>54530.068446180558</v>
      </c>
      <c r="D5480" s="6">
        <v>13010.616664496527</v>
      </c>
      <c r="E5480" s="6">
        <v>40469</v>
      </c>
      <c r="F5480" s="34">
        <f t="shared" si="340"/>
        <v>23.85952747764766</v>
      </c>
      <c r="G5480" s="16">
        <f t="shared" si="341"/>
        <v>32.149587744931992</v>
      </c>
      <c r="H5480" s="6">
        <f t="shared" si="342"/>
        <v>-1331.4452362738721</v>
      </c>
      <c r="I5480" s="16">
        <f t="shared" si="343"/>
        <v>-9.283499440218927</v>
      </c>
      <c r="J5480" s="10"/>
      <c r="N5480" s="4"/>
      <c r="O5480" s="17"/>
      <c r="P5480" s="17"/>
      <c r="Q5480" s="17"/>
      <c r="R5480" s="4"/>
    </row>
    <row r="5481" spans="1:18" x14ac:dyDescent="0.25">
      <c r="A5481" s="10">
        <v>45886.375</v>
      </c>
      <c r="B5481" s="5">
        <v>45886</v>
      </c>
      <c r="C5481" s="6">
        <v>60994.046391059026</v>
      </c>
      <c r="D5481" s="6">
        <v>12074.43834092882</v>
      </c>
      <c r="E5481" s="6">
        <v>40469</v>
      </c>
      <c r="F5481" s="34">
        <f t="shared" si="340"/>
        <v>19.796093316246655</v>
      </c>
      <c r="G5481" s="16">
        <f t="shared" si="341"/>
        <v>29.836265637719787</v>
      </c>
      <c r="H5481" s="6">
        <f t="shared" si="342"/>
        <v>-936.17832356770668</v>
      </c>
      <c r="I5481" s="16">
        <f t="shared" si="343"/>
        <v>-7.1954953997096656</v>
      </c>
      <c r="J5481" s="10"/>
      <c r="N5481" s="4"/>
      <c r="O5481" s="17"/>
      <c r="P5481" s="17"/>
      <c r="Q5481" s="17"/>
      <c r="R5481" s="4"/>
    </row>
    <row r="5482" spans="1:18" x14ac:dyDescent="0.25">
      <c r="A5482" s="10">
        <v>45886.416666666664</v>
      </c>
      <c r="B5482" s="5">
        <v>45886</v>
      </c>
      <c r="C5482" s="6">
        <v>67554.103363715272</v>
      </c>
      <c r="D5482" s="6">
        <v>13721.191742621528</v>
      </c>
      <c r="E5482" s="6">
        <v>40469</v>
      </c>
      <c r="F5482" s="34">
        <f t="shared" si="340"/>
        <v>20.311411238405196</v>
      </c>
      <c r="G5482" s="16">
        <f t="shared" si="341"/>
        <v>33.905438094891224</v>
      </c>
      <c r="H5482" s="6">
        <f t="shared" si="342"/>
        <v>1646.7534016927075</v>
      </c>
      <c r="I5482" s="16">
        <f t="shared" si="343"/>
        <v>13.638343707555276</v>
      </c>
      <c r="J5482" s="10"/>
      <c r="N5482" s="4"/>
      <c r="O5482" s="17"/>
      <c r="P5482" s="17"/>
      <c r="Q5482" s="17"/>
      <c r="R5482" s="4"/>
    </row>
    <row r="5483" spans="1:18" x14ac:dyDescent="0.25">
      <c r="A5483" s="10">
        <v>45886.458333333336</v>
      </c>
      <c r="B5483" s="5">
        <v>45886</v>
      </c>
      <c r="C5483" s="6">
        <v>69045.730269097228</v>
      </c>
      <c r="D5483" s="6">
        <v>12795.516435546875</v>
      </c>
      <c r="E5483" s="6">
        <v>40469</v>
      </c>
      <c r="F5483" s="34">
        <f t="shared" si="340"/>
        <v>18.531944532526378</v>
      </c>
      <c r="G5483" s="16">
        <f t="shared" si="341"/>
        <v>31.61806922717852</v>
      </c>
      <c r="H5483" s="6">
        <f t="shared" si="342"/>
        <v>-925.67530707465266</v>
      </c>
      <c r="I5483" s="16">
        <f t="shared" si="343"/>
        <v>-6.7463185737669464</v>
      </c>
      <c r="J5483" s="10"/>
      <c r="N5483" s="4"/>
      <c r="O5483" s="17"/>
      <c r="P5483" s="17"/>
      <c r="Q5483" s="17"/>
      <c r="R5483" s="4"/>
    </row>
    <row r="5484" spans="1:18" x14ac:dyDescent="0.25">
      <c r="A5484" s="10">
        <v>45886.5</v>
      </c>
      <c r="B5484" s="5">
        <v>45886</v>
      </c>
      <c r="C5484" s="6">
        <v>71243.673216145835</v>
      </c>
      <c r="D5484" s="6">
        <v>10760.939650065104</v>
      </c>
      <c r="E5484" s="6">
        <v>40469</v>
      </c>
      <c r="F5484" s="34">
        <f t="shared" si="340"/>
        <v>15.104414419253118</v>
      </c>
      <c r="G5484" s="16">
        <f t="shared" si="341"/>
        <v>26.590574637537628</v>
      </c>
      <c r="H5484" s="6">
        <f t="shared" si="342"/>
        <v>-2034.5767854817714</v>
      </c>
      <c r="I5484" s="16">
        <f t="shared" si="343"/>
        <v>-15.900700809774031</v>
      </c>
      <c r="J5484" s="10"/>
      <c r="N5484" s="4"/>
      <c r="O5484" s="17"/>
      <c r="P5484" s="17"/>
      <c r="Q5484" s="17"/>
      <c r="R5484" s="4"/>
    </row>
    <row r="5485" spans="1:18" x14ac:dyDescent="0.25">
      <c r="A5485" s="10">
        <v>45886.541666666664</v>
      </c>
      <c r="B5485" s="5">
        <v>45886</v>
      </c>
      <c r="C5485" s="6">
        <v>74790.299921875005</v>
      </c>
      <c r="D5485" s="6">
        <v>7941.1163563368054</v>
      </c>
      <c r="E5485" s="6">
        <v>40469</v>
      </c>
      <c r="F5485" s="34">
        <f t="shared" si="340"/>
        <v>10.617842640866522</v>
      </c>
      <c r="G5485" s="16">
        <f t="shared" si="341"/>
        <v>19.622714562595579</v>
      </c>
      <c r="H5485" s="6">
        <f t="shared" si="342"/>
        <v>-2819.8232937282983</v>
      </c>
      <c r="I5485" s="16">
        <f t="shared" si="343"/>
        <v>-26.204247820600298</v>
      </c>
      <c r="J5485" s="10"/>
      <c r="N5485" s="4"/>
      <c r="O5485" s="17"/>
      <c r="P5485" s="17"/>
      <c r="Q5485" s="17"/>
      <c r="R5485" s="4"/>
    </row>
    <row r="5486" spans="1:18" x14ac:dyDescent="0.25">
      <c r="A5486" s="10">
        <v>45886.583333333336</v>
      </c>
      <c r="B5486" s="5">
        <v>45886</v>
      </c>
      <c r="C5486" s="6">
        <v>78376.203758680553</v>
      </c>
      <c r="D5486" s="6">
        <v>6909.3664676920571</v>
      </c>
      <c r="E5486" s="6">
        <v>40469</v>
      </c>
      <c r="F5486" s="34">
        <f t="shared" si="340"/>
        <v>8.8156431880343664</v>
      </c>
      <c r="G5486" s="16">
        <f t="shared" si="341"/>
        <v>17.073232517957095</v>
      </c>
      <c r="H5486" s="6">
        <f t="shared" si="342"/>
        <v>-1031.7498886447484</v>
      </c>
      <c r="I5486" s="16">
        <f t="shared" si="343"/>
        <v>-12.992504357670551</v>
      </c>
      <c r="J5486" s="10"/>
      <c r="N5486" s="4"/>
      <c r="O5486" s="17"/>
      <c r="P5486" s="17"/>
      <c r="Q5486" s="17"/>
      <c r="R5486" s="4"/>
    </row>
    <row r="5487" spans="1:18" x14ac:dyDescent="0.25">
      <c r="A5487" s="10">
        <v>45886.625</v>
      </c>
      <c r="B5487" s="5">
        <v>45886</v>
      </c>
      <c r="C5487" s="6">
        <v>80715.360985243053</v>
      </c>
      <c r="D5487" s="6">
        <v>8260.839584689671</v>
      </c>
      <c r="E5487" s="6">
        <v>40469</v>
      </c>
      <c r="F5487" s="34">
        <f t="shared" si="340"/>
        <v>10.234532168170537</v>
      </c>
      <c r="G5487" s="16">
        <f t="shared" si="341"/>
        <v>20.41275935824871</v>
      </c>
      <c r="H5487" s="6">
        <f t="shared" si="342"/>
        <v>1351.4731169976139</v>
      </c>
      <c r="I5487" s="16">
        <f t="shared" si="343"/>
        <v>19.560014992938243</v>
      </c>
      <c r="J5487" s="10"/>
      <c r="N5487" s="4"/>
      <c r="O5487" s="17"/>
      <c r="P5487" s="17"/>
      <c r="Q5487" s="17"/>
      <c r="R5487" s="4"/>
    </row>
    <row r="5488" spans="1:18" x14ac:dyDescent="0.25">
      <c r="A5488" s="10">
        <v>45886.666666666664</v>
      </c>
      <c r="B5488" s="5">
        <v>45886</v>
      </c>
      <c r="C5488" s="6">
        <v>81809.842753906254</v>
      </c>
      <c r="D5488" s="6">
        <v>9955.4500802951388</v>
      </c>
      <c r="E5488" s="6">
        <v>40469</v>
      </c>
      <c r="F5488" s="34">
        <f t="shared" si="340"/>
        <v>12.169012609206838</v>
      </c>
      <c r="G5488" s="16">
        <f t="shared" si="341"/>
        <v>24.600187996479129</v>
      </c>
      <c r="H5488" s="6">
        <f t="shared" si="342"/>
        <v>1694.6104956054678</v>
      </c>
      <c r="I5488" s="16">
        <f t="shared" si="343"/>
        <v>20.513780448493335</v>
      </c>
      <c r="J5488" s="10"/>
      <c r="N5488" s="4"/>
      <c r="O5488" s="17"/>
      <c r="P5488" s="17"/>
      <c r="Q5488" s="17"/>
      <c r="R5488" s="4"/>
    </row>
    <row r="5489" spans="1:18" x14ac:dyDescent="0.25">
      <c r="A5489" s="10">
        <v>45886.708333333336</v>
      </c>
      <c r="B5489" s="5">
        <v>45886</v>
      </c>
      <c r="C5489" s="6">
        <v>82019.032150607643</v>
      </c>
      <c r="D5489" s="6">
        <v>11527.467804090711</v>
      </c>
      <c r="E5489" s="6">
        <v>40469</v>
      </c>
      <c r="F5489" s="34">
        <f t="shared" si="340"/>
        <v>14.054625495852438</v>
      </c>
      <c r="G5489" s="16">
        <f t="shared" si="341"/>
        <v>28.484686560307175</v>
      </c>
      <c r="H5489" s="6">
        <f t="shared" si="342"/>
        <v>1572.0177237955722</v>
      </c>
      <c r="I5489" s="16">
        <f t="shared" si="343"/>
        <v>15.790523895118245</v>
      </c>
      <c r="J5489" s="10"/>
      <c r="N5489" s="4"/>
      <c r="O5489" s="17"/>
      <c r="P5489" s="17"/>
      <c r="Q5489" s="17"/>
      <c r="R5489" s="4"/>
    </row>
    <row r="5490" spans="1:18" x14ac:dyDescent="0.25">
      <c r="A5490" s="10">
        <v>45886.75</v>
      </c>
      <c r="B5490" s="5">
        <v>45886</v>
      </c>
      <c r="C5490" s="6">
        <v>82247.809136284719</v>
      </c>
      <c r="D5490" s="6">
        <v>13220.897820095486</v>
      </c>
      <c r="E5490" s="6">
        <v>40469</v>
      </c>
      <c r="F5490" s="34">
        <f t="shared" si="340"/>
        <v>16.074468072685612</v>
      </c>
      <c r="G5490" s="16">
        <f t="shared" si="341"/>
        <v>32.669198201328143</v>
      </c>
      <c r="H5490" s="6">
        <f t="shared" si="342"/>
        <v>1693.4300160047751</v>
      </c>
      <c r="I5490" s="16">
        <f t="shared" si="343"/>
        <v>14.6903903336328</v>
      </c>
      <c r="J5490" s="10"/>
      <c r="N5490" s="4"/>
      <c r="O5490" s="17"/>
      <c r="P5490" s="17"/>
      <c r="Q5490" s="17"/>
      <c r="R5490" s="4"/>
    </row>
    <row r="5491" spans="1:18" x14ac:dyDescent="0.25">
      <c r="A5491" s="10">
        <v>45886.791666666664</v>
      </c>
      <c r="B5491" s="5">
        <v>45886</v>
      </c>
      <c r="C5491" s="6">
        <v>81154.553517795139</v>
      </c>
      <c r="D5491" s="6">
        <v>14099.07188123915</v>
      </c>
      <c r="E5491" s="6">
        <v>40469</v>
      </c>
      <c r="F5491" s="34">
        <f t="shared" si="340"/>
        <v>17.373112499654848</v>
      </c>
      <c r="G5491" s="16">
        <f t="shared" si="341"/>
        <v>34.839190198026024</v>
      </c>
      <c r="H5491" s="6">
        <f t="shared" si="342"/>
        <v>878.17406114366349</v>
      </c>
      <c r="I5491" s="16">
        <f t="shared" si="343"/>
        <v>6.6423178901576367</v>
      </c>
      <c r="J5491" s="10"/>
      <c r="N5491" s="4"/>
      <c r="O5491" s="17"/>
      <c r="P5491" s="17"/>
      <c r="Q5491" s="17"/>
      <c r="R5491" s="4"/>
    </row>
    <row r="5492" spans="1:18" x14ac:dyDescent="0.25">
      <c r="A5492" s="10">
        <v>45886.833333333336</v>
      </c>
      <c r="B5492" s="5">
        <v>45886</v>
      </c>
      <c r="C5492" s="6">
        <v>79175.466100260412</v>
      </c>
      <c r="D5492" s="6">
        <v>15162.450003526475</v>
      </c>
      <c r="E5492" s="6">
        <v>40469</v>
      </c>
      <c r="F5492" s="34">
        <f t="shared" si="340"/>
        <v>19.150439839945076</v>
      </c>
      <c r="G5492" s="16">
        <f t="shared" si="341"/>
        <v>37.466826468473343</v>
      </c>
      <c r="H5492" s="6">
        <f t="shared" si="342"/>
        <v>1063.3781222873258</v>
      </c>
      <c r="I5492" s="16">
        <f t="shared" si="343"/>
        <v>7.5421852675444825</v>
      </c>
      <c r="J5492" s="10"/>
      <c r="N5492" s="4"/>
      <c r="O5492" s="17"/>
      <c r="P5492" s="17"/>
      <c r="Q5492" s="17"/>
      <c r="R5492" s="4"/>
    </row>
    <row r="5493" spans="1:18" x14ac:dyDescent="0.25">
      <c r="A5493" s="10">
        <v>45886.875</v>
      </c>
      <c r="B5493" s="5">
        <v>45886</v>
      </c>
      <c r="C5493" s="6">
        <v>77354.835711805557</v>
      </c>
      <c r="D5493" s="6">
        <v>14869.373133680556</v>
      </c>
      <c r="E5493" s="6">
        <v>40469</v>
      </c>
      <c r="F5493" s="34">
        <f t="shared" si="340"/>
        <v>19.222292952800181</v>
      </c>
      <c r="G5493" s="16">
        <f t="shared" si="341"/>
        <v>36.74262554963196</v>
      </c>
      <c r="H5493" s="6">
        <f t="shared" si="342"/>
        <v>-293.07686984591965</v>
      </c>
      <c r="I5493" s="16">
        <f t="shared" si="343"/>
        <v>-1.9329123576846483</v>
      </c>
      <c r="J5493" s="10"/>
      <c r="N5493" s="4"/>
      <c r="O5493" s="17"/>
      <c r="P5493" s="17"/>
      <c r="Q5493" s="17"/>
      <c r="R5493" s="4"/>
    </row>
    <row r="5494" spans="1:18" x14ac:dyDescent="0.25">
      <c r="A5494" s="10">
        <v>45886.916666666664</v>
      </c>
      <c r="B5494" s="5">
        <v>45886</v>
      </c>
      <c r="C5494" s="6">
        <v>74462.55577473958</v>
      </c>
      <c r="D5494" s="6">
        <v>14746.97636827257</v>
      </c>
      <c r="E5494" s="6">
        <v>40469</v>
      </c>
      <c r="F5494" s="34">
        <f t="shared" si="340"/>
        <v>19.804553060043212</v>
      </c>
      <c r="G5494" s="16">
        <f t="shared" si="341"/>
        <v>36.440179812381253</v>
      </c>
      <c r="H5494" s="6">
        <f t="shared" si="342"/>
        <v>-122.39676540798609</v>
      </c>
      <c r="I5494" s="16">
        <f t="shared" si="343"/>
        <v>-0.82314677496891708</v>
      </c>
      <c r="J5494" s="10"/>
      <c r="N5494" s="4"/>
      <c r="O5494" s="17"/>
      <c r="P5494" s="17"/>
      <c r="Q5494" s="17"/>
      <c r="R5494" s="4"/>
    </row>
    <row r="5495" spans="1:18" x14ac:dyDescent="0.25">
      <c r="A5495" s="10">
        <v>45886.958333333336</v>
      </c>
      <c r="B5495" s="5">
        <v>45886</v>
      </c>
      <c r="C5495" s="6">
        <v>70483.820221354166</v>
      </c>
      <c r="D5495" s="6">
        <v>14560.643529459636</v>
      </c>
      <c r="E5495" s="6">
        <v>40469</v>
      </c>
      <c r="F5495" s="34">
        <f t="shared" si="340"/>
        <v>20.658136127882955</v>
      </c>
      <c r="G5495" s="16">
        <f t="shared" si="341"/>
        <v>35.979746298301507</v>
      </c>
      <c r="H5495" s="6">
        <f t="shared" si="342"/>
        <v>-186.33283881293391</v>
      </c>
      <c r="I5495" s="16">
        <f t="shared" si="343"/>
        <v>-1.2635324975078979</v>
      </c>
      <c r="J5495" s="10"/>
      <c r="N5495" s="4"/>
      <c r="O5495" s="17"/>
      <c r="P5495" s="17"/>
      <c r="Q5495" s="17"/>
      <c r="R5495" s="4"/>
    </row>
    <row r="5496" spans="1:18" x14ac:dyDescent="0.25">
      <c r="A5496" s="10">
        <v>45887</v>
      </c>
      <c r="B5496" s="5">
        <v>45887</v>
      </c>
      <c r="C5496" s="6">
        <v>66119.476291232641</v>
      </c>
      <c r="D5496" s="6">
        <v>15057.721574435764</v>
      </c>
      <c r="E5496" s="6">
        <v>40469</v>
      </c>
      <c r="F5496" s="34">
        <f t="shared" si="340"/>
        <v>22.773503994665482</v>
      </c>
      <c r="G5496" s="16">
        <f t="shared" si="341"/>
        <v>37.208039670947549</v>
      </c>
      <c r="H5496" s="6">
        <f t="shared" si="342"/>
        <v>497.07804497612779</v>
      </c>
      <c r="I5496" s="16">
        <f t="shared" si="343"/>
        <v>3.4138466749111807</v>
      </c>
      <c r="J5496" s="10"/>
      <c r="N5496" s="4"/>
      <c r="O5496" s="17"/>
      <c r="P5496" s="17"/>
      <c r="Q5496" s="17"/>
      <c r="R5496" s="4"/>
    </row>
    <row r="5497" spans="1:18" x14ac:dyDescent="0.25">
      <c r="A5497" s="10">
        <v>45887.041666666664</v>
      </c>
      <c r="B5497" s="5">
        <v>45887</v>
      </c>
      <c r="C5497" s="6">
        <v>62464.37720920139</v>
      </c>
      <c r="D5497" s="6">
        <v>15117.581349826389</v>
      </c>
      <c r="E5497" s="6">
        <v>40469</v>
      </c>
      <c r="F5497" s="34">
        <f t="shared" si="340"/>
        <v>24.201924401160081</v>
      </c>
      <c r="G5497" s="16">
        <f t="shared" si="341"/>
        <v>37.355954804483403</v>
      </c>
      <c r="H5497" s="6">
        <f t="shared" si="342"/>
        <v>59.859775390625146</v>
      </c>
      <c r="I5497" s="16">
        <f t="shared" si="343"/>
        <v>0.39753541128195674</v>
      </c>
      <c r="J5497" s="10"/>
      <c r="N5497" s="4"/>
      <c r="O5497" s="17"/>
      <c r="P5497" s="17"/>
      <c r="Q5497" s="17"/>
      <c r="R5497" s="4"/>
    </row>
    <row r="5498" spans="1:18" x14ac:dyDescent="0.25">
      <c r="A5498" s="10">
        <v>45887.083333333336</v>
      </c>
      <c r="B5498" s="5">
        <v>45887</v>
      </c>
      <c r="C5498" s="6">
        <v>59742.305481770833</v>
      </c>
      <c r="D5498" s="6">
        <v>14479.023673773872</v>
      </c>
      <c r="E5498" s="6">
        <v>40469</v>
      </c>
      <c r="F5498" s="34">
        <f t="shared" si="340"/>
        <v>24.235796655339751</v>
      </c>
      <c r="G5498" s="16">
        <f t="shared" si="341"/>
        <v>35.778061414351406</v>
      </c>
      <c r="H5498" s="6">
        <f t="shared" si="342"/>
        <v>-638.5576760525164</v>
      </c>
      <c r="I5498" s="16">
        <f t="shared" si="343"/>
        <v>-4.2239407301740739</v>
      </c>
      <c r="J5498" s="10"/>
      <c r="N5498" s="4"/>
      <c r="O5498" s="17"/>
      <c r="P5498" s="17"/>
      <c r="Q5498" s="17"/>
      <c r="R5498" s="4"/>
    </row>
    <row r="5499" spans="1:18" x14ac:dyDescent="0.25">
      <c r="A5499" s="10">
        <v>45887.125</v>
      </c>
      <c r="B5499" s="5">
        <v>45887</v>
      </c>
      <c r="C5499" s="6">
        <v>58143.683376736109</v>
      </c>
      <c r="D5499" s="6">
        <v>14130.432717285155</v>
      </c>
      <c r="E5499" s="6">
        <v>40469</v>
      </c>
      <c r="F5499" s="34">
        <f t="shared" si="340"/>
        <v>24.302610183342612</v>
      </c>
      <c r="G5499" s="16">
        <f t="shared" si="341"/>
        <v>34.916683677098902</v>
      </c>
      <c r="H5499" s="6">
        <f t="shared" si="342"/>
        <v>-348.59095648871698</v>
      </c>
      <c r="I5499" s="16">
        <f t="shared" si="343"/>
        <v>-2.4075584400081227</v>
      </c>
      <c r="J5499" s="10"/>
      <c r="N5499" s="4"/>
      <c r="O5499" s="17"/>
      <c r="P5499" s="17"/>
      <c r="Q5499" s="17"/>
      <c r="R5499" s="4"/>
    </row>
    <row r="5500" spans="1:18" x14ac:dyDescent="0.25">
      <c r="A5500" s="10">
        <v>45887.166666666664</v>
      </c>
      <c r="B5500" s="5">
        <v>45887</v>
      </c>
      <c r="C5500" s="6">
        <v>56898.500933159725</v>
      </c>
      <c r="D5500" s="6">
        <v>12908.801029730903</v>
      </c>
      <c r="E5500" s="6">
        <v>40469</v>
      </c>
      <c r="F5500" s="34">
        <f t="shared" si="340"/>
        <v>22.687418504918497</v>
      </c>
      <c r="G5500" s="16">
        <f t="shared" si="341"/>
        <v>31.897998541429001</v>
      </c>
      <c r="H5500" s="6">
        <f t="shared" si="342"/>
        <v>-1221.6316875542525</v>
      </c>
      <c r="I5500" s="16">
        <f t="shared" si="343"/>
        <v>-8.6453947447758104</v>
      </c>
      <c r="J5500" s="10"/>
      <c r="N5500" s="4"/>
      <c r="O5500" s="17"/>
      <c r="P5500" s="17"/>
      <c r="Q5500" s="17"/>
      <c r="R5500" s="4"/>
    </row>
    <row r="5501" spans="1:18" x14ac:dyDescent="0.25">
      <c r="A5501" s="10">
        <v>45887.208333333336</v>
      </c>
      <c r="B5501" s="5">
        <v>45887</v>
      </c>
      <c r="C5501" s="6">
        <v>56358.843072916665</v>
      </c>
      <c r="D5501" s="6">
        <v>11661.181911892361</v>
      </c>
      <c r="E5501" s="6">
        <v>40469</v>
      </c>
      <c r="F5501" s="34">
        <f t="shared" si="340"/>
        <v>20.690953319970053</v>
      </c>
      <c r="G5501" s="16">
        <f t="shared" si="341"/>
        <v>28.815097758512348</v>
      </c>
      <c r="H5501" s="6">
        <f t="shared" si="342"/>
        <v>-1247.6191178385416</v>
      </c>
      <c r="I5501" s="16">
        <f t="shared" si="343"/>
        <v>-9.6648721671756164</v>
      </c>
      <c r="J5501" s="10"/>
      <c r="N5501" s="4"/>
      <c r="O5501" s="17"/>
      <c r="P5501" s="17"/>
      <c r="Q5501" s="17"/>
      <c r="R5501" s="4"/>
    </row>
    <row r="5502" spans="1:18" x14ac:dyDescent="0.25">
      <c r="A5502" s="10">
        <v>45887.25</v>
      </c>
      <c r="B5502" s="5">
        <v>45887</v>
      </c>
      <c r="C5502" s="6">
        <v>57078.931273871531</v>
      </c>
      <c r="D5502" s="6">
        <v>11022.336764322916</v>
      </c>
      <c r="E5502" s="6">
        <v>40469</v>
      </c>
      <c r="F5502" s="34">
        <f t="shared" si="340"/>
        <v>19.310692261276628</v>
      </c>
      <c r="G5502" s="16">
        <f t="shared" si="341"/>
        <v>27.236494018441064</v>
      </c>
      <c r="H5502" s="6">
        <f t="shared" si="342"/>
        <v>-638.84514756944554</v>
      </c>
      <c r="I5502" s="16">
        <f t="shared" si="343"/>
        <v>-5.4783910618694271</v>
      </c>
      <c r="J5502" s="10"/>
      <c r="N5502" s="4"/>
      <c r="O5502" s="17"/>
      <c r="P5502" s="17"/>
      <c r="Q5502" s="17"/>
      <c r="R5502" s="4"/>
    </row>
    <row r="5503" spans="1:18" x14ac:dyDescent="0.25">
      <c r="A5503" s="10">
        <v>45887.291666666664</v>
      </c>
      <c r="B5503" s="5">
        <v>45887</v>
      </c>
      <c r="C5503" s="6">
        <v>58412.289403211806</v>
      </c>
      <c r="D5503" s="6">
        <v>9984.1048404947924</v>
      </c>
      <c r="E5503" s="6">
        <v>40469</v>
      </c>
      <c r="F5503" s="34">
        <f t="shared" si="340"/>
        <v>17.092473078012613</v>
      </c>
      <c r="G5503" s="16">
        <f t="shared" si="341"/>
        <v>24.670994688514153</v>
      </c>
      <c r="H5503" s="6">
        <f t="shared" si="342"/>
        <v>-1038.2319238281234</v>
      </c>
      <c r="I5503" s="16">
        <f t="shared" si="343"/>
        <v>-9.4193449721902081</v>
      </c>
      <c r="J5503" s="10"/>
      <c r="N5503" s="4"/>
      <c r="O5503" s="17"/>
      <c r="P5503" s="17"/>
      <c r="Q5503" s="17"/>
      <c r="R5503" s="4"/>
    </row>
    <row r="5504" spans="1:18" x14ac:dyDescent="0.25">
      <c r="A5504" s="10">
        <v>45887.333333333336</v>
      </c>
      <c r="B5504" s="5">
        <v>45887</v>
      </c>
      <c r="C5504" s="6">
        <v>59513.128235677083</v>
      </c>
      <c r="D5504" s="6">
        <v>8856.2432964409727</v>
      </c>
      <c r="E5504" s="6">
        <v>40469</v>
      </c>
      <c r="F5504" s="34">
        <f t="shared" si="340"/>
        <v>14.881159097148263</v>
      </c>
      <c r="G5504" s="16">
        <f t="shared" si="341"/>
        <v>21.88401812854524</v>
      </c>
      <c r="H5504" s="6">
        <f t="shared" si="342"/>
        <v>-1127.8615440538197</v>
      </c>
      <c r="I5504" s="16">
        <f t="shared" si="343"/>
        <v>-11.296571521157276</v>
      </c>
      <c r="J5504" s="10"/>
      <c r="N5504" s="4"/>
      <c r="O5504" s="17"/>
      <c r="P5504" s="17"/>
      <c r="Q5504" s="17"/>
      <c r="R5504" s="4"/>
    </row>
    <row r="5505" spans="1:18" x14ac:dyDescent="0.25">
      <c r="A5505" s="10">
        <v>45887.375</v>
      </c>
      <c r="B5505" s="5">
        <v>45887</v>
      </c>
      <c r="C5505" s="6">
        <v>65900.766729600698</v>
      </c>
      <c r="D5505" s="6">
        <v>7795.8750892469616</v>
      </c>
      <c r="E5505" s="6">
        <v>40469</v>
      </c>
      <c r="F5505" s="34">
        <f t="shared" si="340"/>
        <v>11.829718341873679</v>
      </c>
      <c r="G5505" s="16">
        <f t="shared" si="341"/>
        <v>19.26381944018128</v>
      </c>
      <c r="H5505" s="6">
        <f t="shared" si="342"/>
        <v>-1060.3682071940111</v>
      </c>
      <c r="I5505" s="16">
        <f t="shared" si="343"/>
        <v>-11.973115142626417</v>
      </c>
      <c r="J5505" s="10"/>
      <c r="N5505" s="4"/>
      <c r="O5505" s="17"/>
      <c r="P5505" s="17"/>
      <c r="Q5505" s="17"/>
      <c r="R5505" s="4"/>
    </row>
    <row r="5506" spans="1:18" x14ac:dyDescent="0.25">
      <c r="A5506" s="10">
        <v>45887.416666666664</v>
      </c>
      <c r="B5506" s="5">
        <v>45887</v>
      </c>
      <c r="C5506" s="6">
        <v>70436.462543402784</v>
      </c>
      <c r="D5506" s="6">
        <v>7541.2929334852433</v>
      </c>
      <c r="E5506" s="6">
        <v>40469</v>
      </c>
      <c r="F5506" s="34">
        <f t="shared" si="340"/>
        <v>10.70651855754158</v>
      </c>
      <c r="G5506" s="16">
        <f t="shared" si="341"/>
        <v>18.634740007129516</v>
      </c>
      <c r="H5506" s="6">
        <f t="shared" si="342"/>
        <v>-254.58215576171824</v>
      </c>
      <c r="I5506" s="16">
        <f t="shared" si="343"/>
        <v>-3.2656007548513646</v>
      </c>
      <c r="J5506" s="10"/>
      <c r="N5506" s="4"/>
      <c r="O5506" s="17"/>
      <c r="P5506" s="17"/>
      <c r="Q5506" s="17"/>
      <c r="R5506" s="4"/>
    </row>
    <row r="5507" spans="1:18" x14ac:dyDescent="0.25">
      <c r="A5507" s="10">
        <v>45887.458333333336</v>
      </c>
      <c r="B5507" s="5">
        <v>45887</v>
      </c>
      <c r="C5507" s="6">
        <v>72620.397185329857</v>
      </c>
      <c r="D5507" s="6">
        <v>7347.4878385416669</v>
      </c>
      <c r="E5507" s="6">
        <v>40469</v>
      </c>
      <c r="F5507" s="34">
        <f t="shared" ref="F5507:F5570" si="344">D5507/C5507*100</f>
        <v>10.117664076926781</v>
      </c>
      <c r="G5507" s="16">
        <f t="shared" ref="G5507:G5570" si="345">D5507/E5507*100</f>
        <v>18.155842344860677</v>
      </c>
      <c r="H5507" s="6">
        <f t="shared" si="342"/>
        <v>-193.80509494357648</v>
      </c>
      <c r="I5507" s="16">
        <f t="shared" si="343"/>
        <v>-2.5699186684955966</v>
      </c>
      <c r="J5507" s="10"/>
      <c r="N5507" s="4"/>
      <c r="O5507" s="17"/>
      <c r="P5507" s="17"/>
      <c r="Q5507" s="17"/>
      <c r="R5507" s="4"/>
    </row>
    <row r="5508" spans="1:18" x14ac:dyDescent="0.25">
      <c r="A5508" s="10">
        <v>45887.5</v>
      </c>
      <c r="B5508" s="5">
        <v>45887</v>
      </c>
      <c r="C5508" s="6">
        <v>76147.129730902772</v>
      </c>
      <c r="D5508" s="6">
        <v>6013.4389908854164</v>
      </c>
      <c r="E5508" s="6">
        <v>40469</v>
      </c>
      <c r="F5508" s="34">
        <f t="shared" si="344"/>
        <v>7.8971315296274174</v>
      </c>
      <c r="G5508" s="16">
        <f t="shared" si="345"/>
        <v>14.859371348156408</v>
      </c>
      <c r="H5508" s="6">
        <f t="shared" ref="H5508:H5571" si="346">D5508-D5507</f>
        <v>-1334.0488476562505</v>
      </c>
      <c r="I5508" s="16">
        <f t="shared" ref="I5508:I5571" si="347">H5508/D5507*100</f>
        <v>-18.156530190610471</v>
      </c>
      <c r="J5508" s="10"/>
      <c r="N5508" s="4"/>
      <c r="O5508" s="17"/>
      <c r="P5508" s="17"/>
      <c r="Q5508" s="17"/>
      <c r="R5508" s="4"/>
    </row>
    <row r="5509" spans="1:18" x14ac:dyDescent="0.25">
      <c r="A5509" s="10">
        <v>45887.541666666664</v>
      </c>
      <c r="B5509" s="5">
        <v>45887</v>
      </c>
      <c r="C5509" s="6">
        <v>80959.64591579861</v>
      </c>
      <c r="D5509" s="6">
        <v>5654.3711990017364</v>
      </c>
      <c r="E5509" s="6">
        <v>40469</v>
      </c>
      <c r="F5509" s="34">
        <f t="shared" si="344"/>
        <v>6.9841846947830248</v>
      </c>
      <c r="G5509" s="16">
        <f t="shared" si="345"/>
        <v>13.972105065610062</v>
      </c>
      <c r="H5509" s="6">
        <f t="shared" si="346"/>
        <v>-359.06779188368</v>
      </c>
      <c r="I5509" s="16">
        <f t="shared" si="347"/>
        <v>-5.9710889630362907</v>
      </c>
      <c r="J5509" s="10"/>
      <c r="N5509" s="4"/>
      <c r="O5509" s="17"/>
      <c r="P5509" s="17"/>
      <c r="Q5509" s="17"/>
      <c r="R5509" s="4"/>
    </row>
    <row r="5510" spans="1:18" x14ac:dyDescent="0.25">
      <c r="A5510" s="10">
        <v>45887.583333333336</v>
      </c>
      <c r="B5510" s="5">
        <v>45887</v>
      </c>
      <c r="C5510" s="6">
        <v>83185.688111979165</v>
      </c>
      <c r="D5510" s="6">
        <v>6308.2244227430556</v>
      </c>
      <c r="E5510" s="6">
        <v>40469</v>
      </c>
      <c r="F5510" s="34">
        <f t="shared" si="344"/>
        <v>7.5833049721862418</v>
      </c>
      <c r="G5510" s="16">
        <f t="shared" si="345"/>
        <v>15.587794170211906</v>
      </c>
      <c r="H5510" s="6">
        <f t="shared" si="346"/>
        <v>653.8532237413192</v>
      </c>
      <c r="I5510" s="16">
        <f t="shared" si="347"/>
        <v>11.563677033739051</v>
      </c>
      <c r="J5510" s="10"/>
      <c r="N5510" s="4"/>
      <c r="O5510" s="17"/>
      <c r="P5510" s="17"/>
      <c r="Q5510" s="17"/>
      <c r="R5510" s="4"/>
    </row>
    <row r="5511" spans="1:18" x14ac:dyDescent="0.25">
      <c r="A5511" s="10">
        <v>45887.625</v>
      </c>
      <c r="B5511" s="5">
        <v>45887</v>
      </c>
      <c r="C5511" s="6">
        <v>83193.735776909729</v>
      </c>
      <c r="D5511" s="6">
        <v>7901.9365220811633</v>
      </c>
      <c r="E5511" s="6">
        <v>40469</v>
      </c>
      <c r="F5511" s="34">
        <f t="shared" si="344"/>
        <v>9.4982349912387658</v>
      </c>
      <c r="G5511" s="16">
        <f t="shared" si="345"/>
        <v>19.525900126222943</v>
      </c>
      <c r="H5511" s="6">
        <f t="shared" si="346"/>
        <v>1593.7120993381077</v>
      </c>
      <c r="I5511" s="16">
        <f t="shared" si="347"/>
        <v>25.264036161939547</v>
      </c>
      <c r="J5511" s="10"/>
      <c r="N5511" s="4"/>
      <c r="O5511" s="17"/>
      <c r="P5511" s="17"/>
      <c r="Q5511" s="17"/>
      <c r="R5511" s="4"/>
    </row>
    <row r="5512" spans="1:18" x14ac:dyDescent="0.25">
      <c r="A5512" s="10">
        <v>45887.666666666664</v>
      </c>
      <c r="B5512" s="5">
        <v>45887</v>
      </c>
      <c r="C5512" s="6">
        <v>83403.025434027775</v>
      </c>
      <c r="D5512" s="6">
        <v>9802.0540820312508</v>
      </c>
      <c r="E5512" s="6">
        <v>40469</v>
      </c>
      <c r="F5512" s="34">
        <f t="shared" si="344"/>
        <v>11.752636107649028</v>
      </c>
      <c r="G5512" s="16">
        <f t="shared" si="345"/>
        <v>24.221142311476072</v>
      </c>
      <c r="H5512" s="6">
        <f t="shared" si="346"/>
        <v>1900.1175599500875</v>
      </c>
      <c r="I5512" s="16">
        <f t="shared" si="347"/>
        <v>24.046226575478062</v>
      </c>
      <c r="J5512" s="10"/>
      <c r="N5512" s="4"/>
      <c r="O5512" s="17"/>
      <c r="P5512" s="17"/>
      <c r="Q5512" s="17"/>
      <c r="R5512" s="4"/>
    </row>
    <row r="5513" spans="1:18" x14ac:dyDescent="0.25">
      <c r="A5513" s="10">
        <v>45887.708333333336</v>
      </c>
      <c r="B5513" s="5">
        <v>45887</v>
      </c>
      <c r="C5513" s="6">
        <v>83876.460703125005</v>
      </c>
      <c r="D5513" s="6">
        <v>12075.000264756944</v>
      </c>
      <c r="E5513" s="6">
        <v>40469</v>
      </c>
      <c r="F5513" s="34">
        <f t="shared" si="344"/>
        <v>14.396172851755848</v>
      </c>
      <c r="G5513" s="16">
        <f t="shared" si="345"/>
        <v>29.837654166786781</v>
      </c>
      <c r="H5513" s="6">
        <f t="shared" si="346"/>
        <v>2272.9461827256928</v>
      </c>
      <c r="I5513" s="16">
        <f t="shared" si="347"/>
        <v>23.188468087442718</v>
      </c>
      <c r="J5513" s="10"/>
      <c r="N5513" s="4"/>
      <c r="O5513" s="17"/>
      <c r="P5513" s="17"/>
      <c r="Q5513" s="17"/>
      <c r="R5513" s="4"/>
    </row>
    <row r="5514" spans="1:18" x14ac:dyDescent="0.25">
      <c r="A5514" s="10">
        <v>45887.75</v>
      </c>
      <c r="B5514" s="5">
        <v>45887</v>
      </c>
      <c r="C5514" s="6">
        <v>83837.71085720486</v>
      </c>
      <c r="D5514" s="6">
        <v>14461.607622612848</v>
      </c>
      <c r="E5514" s="6">
        <v>40469</v>
      </c>
      <c r="F5514" s="34">
        <f t="shared" si="344"/>
        <v>17.249525869383923</v>
      </c>
      <c r="G5514" s="16">
        <f t="shared" si="345"/>
        <v>35.735025878111266</v>
      </c>
      <c r="H5514" s="6">
        <f t="shared" si="346"/>
        <v>2386.6073578559044</v>
      </c>
      <c r="I5514" s="16">
        <f t="shared" si="347"/>
        <v>19.764863813888656</v>
      </c>
      <c r="J5514" s="10"/>
      <c r="N5514" s="4"/>
      <c r="O5514" s="17"/>
      <c r="P5514" s="17"/>
      <c r="Q5514" s="17"/>
      <c r="R5514" s="4"/>
    </row>
    <row r="5515" spans="1:18" x14ac:dyDescent="0.25">
      <c r="A5515" s="10">
        <v>45887.791666666664</v>
      </c>
      <c r="B5515" s="5">
        <v>45887</v>
      </c>
      <c r="C5515" s="6">
        <v>82873.215640190974</v>
      </c>
      <c r="D5515" s="6">
        <v>12086.9435413954</v>
      </c>
      <c r="E5515" s="6">
        <v>40469</v>
      </c>
      <c r="F5515" s="34">
        <f t="shared" si="344"/>
        <v>14.584861282411252</v>
      </c>
      <c r="G5515" s="16">
        <f t="shared" si="345"/>
        <v>29.867166328289308</v>
      </c>
      <c r="H5515" s="6">
        <f t="shared" si="346"/>
        <v>-2374.6640812174483</v>
      </c>
      <c r="I5515" s="16">
        <f t="shared" si="347"/>
        <v>-16.420470968278188</v>
      </c>
      <c r="J5515" s="10"/>
      <c r="N5515" s="4"/>
      <c r="O5515" s="17"/>
      <c r="P5515" s="17"/>
      <c r="Q5515" s="17"/>
      <c r="R5515" s="4"/>
    </row>
    <row r="5516" spans="1:18" x14ac:dyDescent="0.25">
      <c r="A5516" s="10">
        <v>45887.833333333336</v>
      </c>
      <c r="B5516" s="5">
        <v>45887</v>
      </c>
      <c r="C5516" s="6">
        <v>80679.884561631945</v>
      </c>
      <c r="D5516" s="6">
        <v>10769.659972873264</v>
      </c>
      <c r="E5516" s="6">
        <v>40469</v>
      </c>
      <c r="F5516" s="34">
        <f t="shared" si="344"/>
        <v>13.348630865536554</v>
      </c>
      <c r="G5516" s="16">
        <f t="shared" si="345"/>
        <v>26.612122792441777</v>
      </c>
      <c r="H5516" s="6">
        <f t="shared" si="346"/>
        <v>-1317.2835685221362</v>
      </c>
      <c r="I5516" s="16">
        <f t="shared" si="347"/>
        <v>-10.898400939912555</v>
      </c>
      <c r="J5516" s="10"/>
      <c r="N5516" s="4"/>
      <c r="O5516" s="17"/>
      <c r="P5516" s="17"/>
      <c r="Q5516" s="17"/>
      <c r="R5516" s="4"/>
    </row>
    <row r="5517" spans="1:18" x14ac:dyDescent="0.25">
      <c r="A5517" s="10">
        <v>45887.875</v>
      </c>
      <c r="B5517" s="5">
        <v>45887</v>
      </c>
      <c r="C5517" s="6">
        <v>78631.467530381939</v>
      </c>
      <c r="D5517" s="6">
        <v>9704.3719447157109</v>
      </c>
      <c r="E5517" s="6">
        <v>40469</v>
      </c>
      <c r="F5517" s="34">
        <f t="shared" si="344"/>
        <v>12.341588233700582</v>
      </c>
      <c r="G5517" s="16">
        <f t="shared" si="345"/>
        <v>23.979767092628212</v>
      </c>
      <c r="H5517" s="6">
        <f t="shared" si="346"/>
        <v>-1065.2880281575526</v>
      </c>
      <c r="I5517" s="16">
        <f t="shared" si="347"/>
        <v>-9.8915660368183556</v>
      </c>
      <c r="J5517" s="10"/>
      <c r="N5517" s="4"/>
      <c r="O5517" s="17"/>
      <c r="P5517" s="17"/>
      <c r="Q5517" s="17"/>
      <c r="R5517" s="4"/>
    </row>
    <row r="5518" spans="1:18" x14ac:dyDescent="0.25">
      <c r="A5518" s="10">
        <v>45887.916666666664</v>
      </c>
      <c r="B5518" s="5">
        <v>45887</v>
      </c>
      <c r="C5518" s="6">
        <v>74653.874926215271</v>
      </c>
      <c r="D5518" s="6">
        <v>8271.0980339897997</v>
      </c>
      <c r="E5518" s="6">
        <v>40469</v>
      </c>
      <c r="F5518" s="34">
        <f t="shared" si="344"/>
        <v>11.079261514776832</v>
      </c>
      <c r="G5518" s="16">
        <f t="shared" si="345"/>
        <v>20.438108265560796</v>
      </c>
      <c r="H5518" s="6">
        <f t="shared" si="346"/>
        <v>-1433.2739107259113</v>
      </c>
      <c r="I5518" s="16">
        <f t="shared" si="347"/>
        <v>-14.769362910768965</v>
      </c>
      <c r="J5518" s="10"/>
      <c r="N5518" s="4"/>
      <c r="O5518" s="17"/>
      <c r="P5518" s="17"/>
      <c r="Q5518" s="17"/>
      <c r="R5518" s="4"/>
    </row>
    <row r="5519" spans="1:18" x14ac:dyDescent="0.25">
      <c r="A5519" s="10">
        <v>45887.958333333336</v>
      </c>
      <c r="B5519" s="5">
        <v>45887</v>
      </c>
      <c r="C5519" s="6">
        <v>70369.406401909728</v>
      </c>
      <c r="D5519" s="6">
        <v>7606.126708984375</v>
      </c>
      <c r="E5519" s="6">
        <v>40469</v>
      </c>
      <c r="F5519" s="34">
        <f t="shared" si="344"/>
        <v>10.808854441008835</v>
      </c>
      <c r="G5519" s="16">
        <f t="shared" si="345"/>
        <v>18.794946030256185</v>
      </c>
      <c r="H5519" s="6">
        <f t="shared" si="346"/>
        <v>-664.97132500542466</v>
      </c>
      <c r="I5519" s="16">
        <f t="shared" si="347"/>
        <v>-8.0396982634318608</v>
      </c>
      <c r="J5519" s="10"/>
      <c r="N5519" s="4"/>
      <c r="O5519" s="17"/>
      <c r="P5519" s="17"/>
      <c r="Q5519" s="17"/>
      <c r="R5519" s="4"/>
    </row>
    <row r="5520" spans="1:18" x14ac:dyDescent="0.25">
      <c r="A5520" s="10">
        <v>45888</v>
      </c>
      <c r="B5520" s="5">
        <v>45888</v>
      </c>
      <c r="C5520" s="6">
        <v>66952.924095052076</v>
      </c>
      <c r="D5520" s="6">
        <v>7354.9967355685767</v>
      </c>
      <c r="E5520" s="6">
        <v>40469</v>
      </c>
      <c r="F5520" s="34">
        <f t="shared" si="344"/>
        <v>10.985325637349007</v>
      </c>
      <c r="G5520" s="16">
        <f t="shared" si="345"/>
        <v>18.174397033701297</v>
      </c>
      <c r="H5520" s="6">
        <f t="shared" si="346"/>
        <v>-251.1299734157983</v>
      </c>
      <c r="I5520" s="16">
        <f t="shared" si="347"/>
        <v>-3.301680119516849</v>
      </c>
      <c r="J5520" s="10"/>
      <c r="N5520" s="4"/>
      <c r="O5520" s="17"/>
      <c r="P5520" s="17"/>
      <c r="Q5520" s="17"/>
      <c r="R5520" s="4"/>
    </row>
    <row r="5521" spans="1:18" x14ac:dyDescent="0.25">
      <c r="A5521" s="10">
        <v>45888.041666666664</v>
      </c>
      <c r="B5521" s="5">
        <v>45888</v>
      </c>
      <c r="C5521" s="6">
        <v>63299.014868706596</v>
      </c>
      <c r="D5521" s="6">
        <v>7104.903277994792</v>
      </c>
      <c r="E5521" s="6">
        <v>40469</v>
      </c>
      <c r="F5521" s="34">
        <f t="shared" si="344"/>
        <v>11.224350478015532</v>
      </c>
      <c r="G5521" s="16">
        <f t="shared" si="345"/>
        <v>17.556409295991479</v>
      </c>
      <c r="H5521" s="6">
        <f t="shared" si="346"/>
        <v>-250.09345757378469</v>
      </c>
      <c r="I5521" s="16">
        <f t="shared" si="347"/>
        <v>-3.4003204428948166</v>
      </c>
      <c r="J5521" s="10"/>
      <c r="N5521" s="4"/>
      <c r="O5521" s="17"/>
      <c r="P5521" s="17"/>
      <c r="Q5521" s="17"/>
      <c r="R5521" s="4"/>
    </row>
    <row r="5522" spans="1:18" x14ac:dyDescent="0.25">
      <c r="A5522" s="10">
        <v>45888.083333333336</v>
      </c>
      <c r="B5522" s="5">
        <v>45888</v>
      </c>
      <c r="C5522" s="6">
        <v>60815.156990017364</v>
      </c>
      <c r="D5522" s="6">
        <v>6428.9495762803817</v>
      </c>
      <c r="E5522" s="6">
        <v>40469</v>
      </c>
      <c r="F5522" s="34">
        <f t="shared" si="344"/>
        <v>10.57129487857061</v>
      </c>
      <c r="G5522" s="16">
        <f t="shared" si="345"/>
        <v>15.886109309052316</v>
      </c>
      <c r="H5522" s="6">
        <f t="shared" si="346"/>
        <v>-675.95370171441027</v>
      </c>
      <c r="I5522" s="16">
        <f t="shared" si="347"/>
        <v>-9.5139043455801104</v>
      </c>
      <c r="J5522" s="10"/>
      <c r="N5522" s="4"/>
      <c r="O5522" s="17"/>
      <c r="P5522" s="17"/>
      <c r="Q5522" s="17"/>
      <c r="R5522" s="4"/>
    </row>
    <row r="5523" spans="1:18" x14ac:dyDescent="0.25">
      <c r="A5523" s="10">
        <v>45888.125</v>
      </c>
      <c r="B5523" s="5">
        <v>45888</v>
      </c>
      <c r="C5523" s="6">
        <v>58299.777241753472</v>
      </c>
      <c r="D5523" s="6">
        <v>5616.3987824164496</v>
      </c>
      <c r="E5523" s="6">
        <v>40469</v>
      </c>
      <c r="F5523" s="34">
        <f t="shared" si="344"/>
        <v>9.6336539316895795</v>
      </c>
      <c r="G5523" s="16">
        <f t="shared" si="345"/>
        <v>13.878274191149892</v>
      </c>
      <c r="H5523" s="6">
        <f t="shared" si="346"/>
        <v>-812.55079386393209</v>
      </c>
      <c r="I5523" s="16">
        <f t="shared" si="347"/>
        <v>-12.638935555846315</v>
      </c>
      <c r="J5523" s="10"/>
      <c r="N5523" s="4"/>
      <c r="O5523" s="17"/>
      <c r="P5523" s="17"/>
      <c r="Q5523" s="17"/>
      <c r="R5523" s="4"/>
    </row>
    <row r="5524" spans="1:18" x14ac:dyDescent="0.25">
      <c r="A5524" s="10">
        <v>45888.166666666664</v>
      </c>
      <c r="B5524" s="5">
        <v>45888</v>
      </c>
      <c r="C5524" s="6">
        <v>56932.089236111111</v>
      </c>
      <c r="D5524" s="6">
        <v>4983.3496948242191</v>
      </c>
      <c r="E5524" s="6">
        <v>40469</v>
      </c>
      <c r="F5524" s="34">
        <f t="shared" si="344"/>
        <v>8.7531474106932308</v>
      </c>
      <c r="G5524" s="16">
        <f t="shared" si="345"/>
        <v>12.313992672969974</v>
      </c>
      <c r="H5524" s="6">
        <f t="shared" si="346"/>
        <v>-633.04908759223053</v>
      </c>
      <c r="I5524" s="16">
        <f t="shared" si="347"/>
        <v>-11.271441222695049</v>
      </c>
      <c r="J5524" s="10"/>
      <c r="N5524" s="4"/>
      <c r="O5524" s="17"/>
      <c r="P5524" s="17"/>
      <c r="Q5524" s="17"/>
      <c r="R5524" s="4"/>
    </row>
    <row r="5525" spans="1:18" x14ac:dyDescent="0.25">
      <c r="A5525" s="10">
        <v>45888.208333333336</v>
      </c>
      <c r="B5525" s="5">
        <v>45888</v>
      </c>
      <c r="C5525" s="6">
        <v>56343.278747829863</v>
      </c>
      <c r="D5525" s="6">
        <v>4407.6268967013893</v>
      </c>
      <c r="E5525" s="6">
        <v>40469</v>
      </c>
      <c r="F5525" s="34">
        <f t="shared" si="344"/>
        <v>7.8228086732903437</v>
      </c>
      <c r="G5525" s="16">
        <f t="shared" si="345"/>
        <v>10.891365975688526</v>
      </c>
      <c r="H5525" s="6">
        <f t="shared" si="346"/>
        <v>-575.72279812282977</v>
      </c>
      <c r="I5525" s="16">
        <f t="shared" si="347"/>
        <v>-11.55292791755682</v>
      </c>
      <c r="J5525" s="10"/>
      <c r="N5525" s="4"/>
      <c r="O5525" s="17"/>
      <c r="P5525" s="17"/>
      <c r="Q5525" s="17"/>
      <c r="R5525" s="4"/>
    </row>
    <row r="5526" spans="1:18" x14ac:dyDescent="0.25">
      <c r="A5526" s="10">
        <v>45888.25</v>
      </c>
      <c r="B5526" s="5">
        <v>45888</v>
      </c>
      <c r="C5526" s="6">
        <v>56866.396351996525</v>
      </c>
      <c r="D5526" s="6">
        <v>4122.7394357638887</v>
      </c>
      <c r="E5526" s="6">
        <v>40469</v>
      </c>
      <c r="F5526" s="34">
        <f t="shared" si="344"/>
        <v>7.2498693433017989</v>
      </c>
      <c r="G5526" s="16">
        <f t="shared" si="345"/>
        <v>10.187401309060981</v>
      </c>
      <c r="H5526" s="6">
        <f t="shared" si="346"/>
        <v>-284.88746093750069</v>
      </c>
      <c r="I5526" s="16">
        <f t="shared" si="347"/>
        <v>-6.4635112638664296</v>
      </c>
      <c r="J5526" s="10"/>
      <c r="N5526" s="4"/>
      <c r="O5526" s="17"/>
      <c r="P5526" s="17"/>
      <c r="Q5526" s="17"/>
      <c r="R5526" s="4"/>
    </row>
    <row r="5527" spans="1:18" x14ac:dyDescent="0.25">
      <c r="A5527" s="10">
        <v>45888.291666666664</v>
      </c>
      <c r="B5527" s="5">
        <v>45888</v>
      </c>
      <c r="C5527" s="6">
        <v>58469.237871093748</v>
      </c>
      <c r="D5527" s="6">
        <v>3446.7209932454425</v>
      </c>
      <c r="E5527" s="6">
        <v>40469</v>
      </c>
      <c r="F5527" s="34">
        <f t="shared" si="344"/>
        <v>5.8949305972559047</v>
      </c>
      <c r="G5527" s="16">
        <f t="shared" si="345"/>
        <v>8.5169413458337058</v>
      </c>
      <c r="H5527" s="6">
        <f t="shared" si="346"/>
        <v>-676.01844251844614</v>
      </c>
      <c r="I5527" s="16">
        <f t="shared" si="347"/>
        <v>-16.397311861480496</v>
      </c>
      <c r="J5527" s="10"/>
      <c r="N5527" s="4"/>
      <c r="O5527" s="17"/>
      <c r="P5527" s="17"/>
      <c r="Q5527" s="17"/>
      <c r="R5527" s="4"/>
    </row>
    <row r="5528" spans="1:18" x14ac:dyDescent="0.25">
      <c r="A5528" s="10">
        <v>45888.333333333336</v>
      </c>
      <c r="B5528" s="5">
        <v>45888</v>
      </c>
      <c r="C5528" s="6">
        <v>58776.458487413198</v>
      </c>
      <c r="D5528" s="6">
        <v>2890.9087721761066</v>
      </c>
      <c r="E5528" s="6">
        <v>40469</v>
      </c>
      <c r="F5528" s="34">
        <f t="shared" si="344"/>
        <v>4.9184807090668556</v>
      </c>
      <c r="G5528" s="16">
        <f t="shared" si="345"/>
        <v>7.1435142261387892</v>
      </c>
      <c r="H5528" s="6">
        <f t="shared" si="346"/>
        <v>-555.81222106933592</v>
      </c>
      <c r="I5528" s="16">
        <f t="shared" si="347"/>
        <v>-16.125825738682188</v>
      </c>
      <c r="J5528" s="10"/>
      <c r="N5528" s="4"/>
      <c r="O5528" s="17"/>
      <c r="P5528" s="17"/>
      <c r="Q5528" s="17"/>
      <c r="R5528" s="4"/>
    </row>
    <row r="5529" spans="1:18" x14ac:dyDescent="0.25">
      <c r="A5529" s="10">
        <v>45888.375</v>
      </c>
      <c r="B5529" s="5">
        <v>45888</v>
      </c>
      <c r="C5529" s="6">
        <v>62581.560462239584</v>
      </c>
      <c r="D5529" s="6">
        <v>2039.5321725802951</v>
      </c>
      <c r="E5529" s="6">
        <v>40469</v>
      </c>
      <c r="F5529" s="34">
        <f t="shared" si="344"/>
        <v>3.2589985892264646</v>
      </c>
      <c r="G5529" s="16">
        <f t="shared" si="345"/>
        <v>5.0397394859776501</v>
      </c>
      <c r="H5529" s="6">
        <f t="shared" si="346"/>
        <v>-851.37659959581151</v>
      </c>
      <c r="I5529" s="16">
        <f t="shared" si="347"/>
        <v>-29.450137195264901</v>
      </c>
      <c r="J5529" s="10"/>
      <c r="N5529" s="4"/>
      <c r="O5529" s="17"/>
      <c r="P5529" s="17"/>
      <c r="Q5529" s="17"/>
      <c r="R5529" s="4"/>
    </row>
    <row r="5530" spans="1:18" x14ac:dyDescent="0.25">
      <c r="A5530" s="10">
        <v>45888.416666666664</v>
      </c>
      <c r="B5530" s="5">
        <v>45888</v>
      </c>
      <c r="C5530" s="6">
        <v>67849.612623697918</v>
      </c>
      <c r="D5530" s="6">
        <v>893.49537577311196</v>
      </c>
      <c r="E5530" s="6">
        <v>40469</v>
      </c>
      <c r="F5530" s="34">
        <f t="shared" si="344"/>
        <v>1.3168761636540867</v>
      </c>
      <c r="G5530" s="16">
        <f t="shared" si="345"/>
        <v>2.2078513819790753</v>
      </c>
      <c r="H5530" s="6">
        <f t="shared" si="346"/>
        <v>-1146.0367968071832</v>
      </c>
      <c r="I5530" s="16">
        <f t="shared" si="347"/>
        <v>-56.191160512917307</v>
      </c>
      <c r="J5530" s="10"/>
      <c r="N5530" s="4"/>
      <c r="O5530" s="17"/>
      <c r="P5530" s="17"/>
      <c r="Q5530" s="17"/>
      <c r="R5530" s="4"/>
    </row>
    <row r="5531" spans="1:18" x14ac:dyDescent="0.25">
      <c r="A5531" s="10">
        <v>45888.458333333336</v>
      </c>
      <c r="B5531" s="5">
        <v>45888</v>
      </c>
      <c r="C5531" s="6">
        <v>72111.360692274306</v>
      </c>
      <c r="D5531" s="6">
        <v>632.87337498982743</v>
      </c>
      <c r="E5531" s="6">
        <v>40469</v>
      </c>
      <c r="F5531" s="34">
        <f t="shared" si="344"/>
        <v>0.87763338385823952</v>
      </c>
      <c r="G5531" s="16">
        <f t="shared" si="345"/>
        <v>1.56384732755894</v>
      </c>
      <c r="H5531" s="6">
        <f t="shared" si="346"/>
        <v>-260.62200078328453</v>
      </c>
      <c r="I5531" s="16">
        <f t="shared" si="347"/>
        <v>-29.168813611125515</v>
      </c>
      <c r="J5531" s="10"/>
      <c r="N5531" s="4"/>
      <c r="O5531" s="17"/>
      <c r="P5531" s="17"/>
      <c r="Q5531" s="17"/>
      <c r="R5531" s="4"/>
    </row>
    <row r="5532" spans="1:18" x14ac:dyDescent="0.25">
      <c r="A5532" s="10">
        <v>45888.5</v>
      </c>
      <c r="B5532" s="5">
        <v>45888</v>
      </c>
      <c r="C5532" s="6">
        <v>76192.677191840281</v>
      </c>
      <c r="D5532" s="6">
        <v>365.45928427802193</v>
      </c>
      <c r="E5532" s="6">
        <v>40469</v>
      </c>
      <c r="F5532" s="34">
        <f t="shared" si="344"/>
        <v>0.47965145437514578</v>
      </c>
      <c r="G5532" s="16">
        <f t="shared" si="345"/>
        <v>0.90305983413976609</v>
      </c>
      <c r="H5532" s="6">
        <f t="shared" si="346"/>
        <v>-267.4140907118055</v>
      </c>
      <c r="I5532" s="16">
        <f t="shared" si="347"/>
        <v>-42.253964423152389</v>
      </c>
      <c r="J5532" s="10"/>
      <c r="N5532" s="4"/>
      <c r="O5532" s="17"/>
      <c r="P5532" s="17"/>
      <c r="Q5532" s="17"/>
      <c r="R5532" s="4"/>
    </row>
    <row r="5533" spans="1:18" x14ac:dyDescent="0.25">
      <c r="A5533" s="10">
        <v>45888.541666666664</v>
      </c>
      <c r="B5533" s="5">
        <v>45888</v>
      </c>
      <c r="C5533" s="6">
        <v>78331.867934027774</v>
      </c>
      <c r="D5533" s="6">
        <v>340.02221895005965</v>
      </c>
      <c r="E5533" s="6">
        <v>40469</v>
      </c>
      <c r="F5533" s="34">
        <f t="shared" si="344"/>
        <v>0.43407903822289956</v>
      </c>
      <c r="G5533" s="16">
        <f t="shared" si="345"/>
        <v>0.84020415367332935</v>
      </c>
      <c r="H5533" s="6">
        <f t="shared" si="346"/>
        <v>-25.437065327962273</v>
      </c>
      <c r="I5533" s="16">
        <f t="shared" si="347"/>
        <v>-6.9603007564068644</v>
      </c>
      <c r="J5533" s="10"/>
      <c r="N5533" s="4"/>
      <c r="O5533" s="17"/>
      <c r="P5533" s="17"/>
      <c r="Q5533" s="17"/>
      <c r="R5533" s="4"/>
    </row>
    <row r="5534" spans="1:18" x14ac:dyDescent="0.25">
      <c r="A5534" s="10">
        <v>45888.583333333336</v>
      </c>
      <c r="B5534" s="5">
        <v>45888</v>
      </c>
      <c r="C5534" s="6">
        <v>81518.330640190979</v>
      </c>
      <c r="D5534" s="6">
        <v>1793.8866088867187</v>
      </c>
      <c r="E5534" s="6">
        <v>40469</v>
      </c>
      <c r="F5534" s="34">
        <f t="shared" si="344"/>
        <v>2.2005929154813666</v>
      </c>
      <c r="G5534" s="16">
        <f t="shared" si="345"/>
        <v>4.4327426150552736</v>
      </c>
      <c r="H5534" s="6">
        <f t="shared" si="346"/>
        <v>1453.8643899366591</v>
      </c>
      <c r="I5534" s="16">
        <f t="shared" si="347"/>
        <v>427.57923127082285</v>
      </c>
      <c r="J5534" s="10"/>
      <c r="N5534" s="4"/>
      <c r="O5534" s="17"/>
      <c r="P5534" s="17"/>
      <c r="Q5534" s="17"/>
      <c r="R5534" s="4"/>
    </row>
    <row r="5535" spans="1:18" x14ac:dyDescent="0.25">
      <c r="A5535" s="10">
        <v>45888.625</v>
      </c>
      <c r="B5535" s="5">
        <v>45888</v>
      </c>
      <c r="C5535" s="6">
        <v>82614.388732638894</v>
      </c>
      <c r="D5535" s="6">
        <v>3569.2252107069226</v>
      </c>
      <c r="E5535" s="6">
        <v>40469</v>
      </c>
      <c r="F5535" s="34">
        <f t="shared" si="344"/>
        <v>4.3203433027360889</v>
      </c>
      <c r="G5535" s="16">
        <f t="shared" si="345"/>
        <v>8.8196526000319331</v>
      </c>
      <c r="H5535" s="6">
        <f t="shared" si="346"/>
        <v>1775.3386018202038</v>
      </c>
      <c r="I5535" s="16">
        <f t="shared" si="347"/>
        <v>98.966043507174305</v>
      </c>
      <c r="J5535" s="10"/>
      <c r="N5535" s="4"/>
      <c r="O5535" s="17"/>
      <c r="P5535" s="17"/>
      <c r="Q5535" s="17"/>
      <c r="R5535" s="4"/>
    </row>
    <row r="5536" spans="1:18" x14ac:dyDescent="0.25">
      <c r="A5536" s="10">
        <v>45888.666666666664</v>
      </c>
      <c r="B5536" s="5">
        <v>45888</v>
      </c>
      <c r="C5536" s="6">
        <v>82650.604136284717</v>
      </c>
      <c r="D5536" s="6">
        <v>4637.2329332139761</v>
      </c>
      <c r="E5536" s="6">
        <v>40469</v>
      </c>
      <c r="F5536" s="34">
        <f t="shared" si="344"/>
        <v>5.6106461430911292</v>
      </c>
      <c r="G5536" s="16">
        <f t="shared" si="345"/>
        <v>11.458728738575147</v>
      </c>
      <c r="H5536" s="6">
        <f t="shared" si="346"/>
        <v>1068.0077225070536</v>
      </c>
      <c r="I5536" s="16">
        <f t="shared" si="347"/>
        <v>29.92267675637995</v>
      </c>
      <c r="J5536" s="10"/>
      <c r="N5536" s="4"/>
      <c r="O5536" s="17"/>
      <c r="P5536" s="17"/>
      <c r="Q5536" s="17"/>
      <c r="R5536" s="4"/>
    </row>
    <row r="5537" spans="1:18" x14ac:dyDescent="0.25">
      <c r="A5537" s="10">
        <v>45888.708333333336</v>
      </c>
      <c r="B5537" s="5">
        <v>45888</v>
      </c>
      <c r="C5537" s="6">
        <v>82038.364084201385</v>
      </c>
      <c r="D5537" s="6">
        <v>5968.9572211371524</v>
      </c>
      <c r="E5537" s="6">
        <v>40469</v>
      </c>
      <c r="F5537" s="34">
        <f t="shared" si="344"/>
        <v>7.2758121005567808</v>
      </c>
      <c r="G5537" s="16">
        <f t="shared" si="345"/>
        <v>14.749455684936994</v>
      </c>
      <c r="H5537" s="6">
        <f t="shared" si="346"/>
        <v>1331.7242879231762</v>
      </c>
      <c r="I5537" s="16">
        <f t="shared" si="347"/>
        <v>28.718080525667794</v>
      </c>
      <c r="J5537" s="10"/>
      <c r="N5537" s="4"/>
      <c r="O5537" s="17"/>
      <c r="P5537" s="17"/>
      <c r="Q5537" s="17"/>
      <c r="R5537" s="4"/>
    </row>
    <row r="5538" spans="1:18" x14ac:dyDescent="0.25">
      <c r="A5538" s="10">
        <v>45888.75</v>
      </c>
      <c r="B5538" s="5">
        <v>45888</v>
      </c>
      <c r="C5538" s="6">
        <v>81072.336853298606</v>
      </c>
      <c r="D5538" s="6">
        <v>5957.2128111436632</v>
      </c>
      <c r="E5538" s="6">
        <v>40469</v>
      </c>
      <c r="F5538" s="34">
        <f t="shared" si="344"/>
        <v>7.3480215846291861</v>
      </c>
      <c r="G5538" s="16">
        <f t="shared" si="345"/>
        <v>14.720434928324552</v>
      </c>
      <c r="H5538" s="6">
        <f t="shared" si="346"/>
        <v>-11.744409993489171</v>
      </c>
      <c r="I5538" s="16">
        <f t="shared" si="347"/>
        <v>-0.19675815319801757</v>
      </c>
      <c r="J5538" s="10"/>
      <c r="N5538" s="4"/>
      <c r="O5538" s="17"/>
      <c r="P5538" s="17"/>
      <c r="Q5538" s="17"/>
      <c r="R5538" s="4"/>
    </row>
    <row r="5539" spans="1:18" x14ac:dyDescent="0.25">
      <c r="A5539" s="10">
        <v>45888.791666666664</v>
      </c>
      <c r="B5539" s="5">
        <v>45888</v>
      </c>
      <c r="C5539" s="6">
        <v>78678.643817274307</v>
      </c>
      <c r="D5539" s="6">
        <v>7076.5531689453128</v>
      </c>
      <c r="E5539" s="6">
        <v>40469</v>
      </c>
      <c r="F5539" s="34">
        <f t="shared" si="344"/>
        <v>8.9942490434635811</v>
      </c>
      <c r="G5539" s="16">
        <f t="shared" si="345"/>
        <v>17.486355405236882</v>
      </c>
      <c r="H5539" s="6">
        <f t="shared" si="346"/>
        <v>1119.3403578016496</v>
      </c>
      <c r="I5539" s="16">
        <f t="shared" si="347"/>
        <v>18.789665457439973</v>
      </c>
      <c r="J5539" s="10"/>
      <c r="N5539" s="4"/>
      <c r="O5539" s="17"/>
      <c r="P5539" s="17"/>
      <c r="Q5539" s="17"/>
      <c r="R5539" s="4"/>
    </row>
    <row r="5540" spans="1:18" x14ac:dyDescent="0.25">
      <c r="A5540" s="10">
        <v>45888.833333333336</v>
      </c>
      <c r="B5540" s="5">
        <v>45888</v>
      </c>
      <c r="C5540" s="6">
        <v>75752.710598958336</v>
      </c>
      <c r="D5540" s="6">
        <v>6233.762992214627</v>
      </c>
      <c r="E5540" s="6">
        <v>40469</v>
      </c>
      <c r="F5540" s="34">
        <f t="shared" si="344"/>
        <v>8.2290956230156951</v>
      </c>
      <c r="G5540" s="16">
        <f t="shared" si="345"/>
        <v>15.403797949577768</v>
      </c>
      <c r="H5540" s="6">
        <f t="shared" si="346"/>
        <v>-842.79017673068574</v>
      </c>
      <c r="I5540" s="16">
        <f t="shared" si="347"/>
        <v>-11.909614138549529</v>
      </c>
      <c r="J5540" s="10"/>
      <c r="N5540" s="4"/>
      <c r="O5540" s="17"/>
      <c r="P5540" s="17"/>
      <c r="Q5540" s="17"/>
      <c r="R5540" s="4"/>
    </row>
    <row r="5541" spans="1:18" x14ac:dyDescent="0.25">
      <c r="A5541" s="10">
        <v>45888.875</v>
      </c>
      <c r="B5541" s="5">
        <v>45888</v>
      </c>
      <c r="C5541" s="6">
        <v>73864.837495659725</v>
      </c>
      <c r="D5541" s="6">
        <v>5854.1229475911459</v>
      </c>
      <c r="E5541" s="6">
        <v>40469</v>
      </c>
      <c r="F5541" s="34">
        <f t="shared" si="344"/>
        <v>7.9254529571463994</v>
      </c>
      <c r="G5541" s="16">
        <f t="shared" si="345"/>
        <v>14.465697070822472</v>
      </c>
      <c r="H5541" s="6">
        <f t="shared" si="346"/>
        <v>-379.64004462348112</v>
      </c>
      <c r="I5541" s="16">
        <f t="shared" si="347"/>
        <v>-6.0900622159940179</v>
      </c>
      <c r="J5541" s="10"/>
      <c r="N5541" s="4"/>
      <c r="O5541" s="17"/>
      <c r="P5541" s="17"/>
      <c r="Q5541" s="17"/>
      <c r="R5541" s="4"/>
    </row>
    <row r="5542" spans="1:18" x14ac:dyDescent="0.25">
      <c r="A5542" s="10">
        <v>45888.916666666664</v>
      </c>
      <c r="B5542" s="5">
        <v>45888</v>
      </c>
      <c r="C5542" s="6">
        <v>71730.760624999995</v>
      </c>
      <c r="D5542" s="6">
        <v>5791.1820046657986</v>
      </c>
      <c r="E5542" s="6">
        <v>40469</v>
      </c>
      <c r="F5542" s="34">
        <f t="shared" si="344"/>
        <v>8.0734986694779654</v>
      </c>
      <c r="G5542" s="16">
        <f t="shared" si="345"/>
        <v>14.310168288482044</v>
      </c>
      <c r="H5542" s="6">
        <f t="shared" si="346"/>
        <v>-62.940942925347372</v>
      </c>
      <c r="I5542" s="16">
        <f t="shared" si="347"/>
        <v>-1.0751558088004678</v>
      </c>
      <c r="J5542" s="10"/>
      <c r="N5542" s="4"/>
      <c r="O5542" s="17"/>
      <c r="P5542" s="17"/>
      <c r="Q5542" s="17"/>
      <c r="R5542" s="4"/>
    </row>
    <row r="5543" spans="1:18" x14ac:dyDescent="0.25">
      <c r="A5543" s="10">
        <v>45888.958333333336</v>
      </c>
      <c r="B5543" s="5">
        <v>45888</v>
      </c>
      <c r="C5543" s="6">
        <v>67827.29586805556</v>
      </c>
      <c r="D5543" s="6">
        <v>5562.7992464192712</v>
      </c>
      <c r="E5543" s="6">
        <v>40469</v>
      </c>
      <c r="F5543" s="34">
        <f t="shared" si="344"/>
        <v>8.2014168119581008</v>
      </c>
      <c r="G5543" s="16">
        <f t="shared" si="345"/>
        <v>13.745828279471375</v>
      </c>
      <c r="H5543" s="6">
        <f t="shared" si="346"/>
        <v>-228.38275824652737</v>
      </c>
      <c r="I5543" s="16">
        <f t="shared" si="347"/>
        <v>-3.9436294363141333</v>
      </c>
      <c r="J5543" s="10"/>
      <c r="N5543" s="4"/>
      <c r="O5543" s="17"/>
      <c r="P5543" s="17"/>
      <c r="Q5543" s="17"/>
      <c r="R5543" s="4"/>
    </row>
    <row r="5544" spans="1:18" x14ac:dyDescent="0.25">
      <c r="A5544" s="10">
        <v>45889</v>
      </c>
      <c r="B5544" s="5">
        <v>45889</v>
      </c>
      <c r="C5544" s="6">
        <v>64654.197620442712</v>
      </c>
      <c r="D5544" s="6">
        <v>5166.7641099717885</v>
      </c>
      <c r="E5544" s="6">
        <v>40469</v>
      </c>
      <c r="F5544" s="34">
        <f t="shared" si="344"/>
        <v>7.9913823079263357</v>
      </c>
      <c r="G5544" s="16">
        <f t="shared" si="345"/>
        <v>12.767214682773947</v>
      </c>
      <c r="H5544" s="6">
        <f t="shared" si="346"/>
        <v>-396.03513644748273</v>
      </c>
      <c r="I5544" s="16">
        <f t="shared" si="347"/>
        <v>-7.1193497896298767</v>
      </c>
      <c r="J5544" s="10"/>
      <c r="N5544" s="4"/>
      <c r="O5544" s="17"/>
      <c r="P5544" s="17"/>
      <c r="Q5544" s="17"/>
      <c r="R5544" s="4"/>
    </row>
    <row r="5545" spans="1:18" x14ac:dyDescent="0.25">
      <c r="A5545" s="10">
        <v>45889.041666666664</v>
      </c>
      <c r="B5545" s="5">
        <v>45889</v>
      </c>
      <c r="C5545" s="6">
        <v>61388.858444010417</v>
      </c>
      <c r="D5545" s="6">
        <v>4561.8973247612848</v>
      </c>
      <c r="E5545" s="6">
        <v>40469</v>
      </c>
      <c r="F5545" s="34">
        <f t="shared" si="344"/>
        <v>7.4311486487763148</v>
      </c>
      <c r="G5545" s="16">
        <f t="shared" si="345"/>
        <v>11.272572400507265</v>
      </c>
      <c r="H5545" s="6">
        <f t="shared" si="346"/>
        <v>-604.86678521050362</v>
      </c>
      <c r="I5545" s="16">
        <f t="shared" si="347"/>
        <v>-11.706878276930013</v>
      </c>
      <c r="J5545" s="10"/>
      <c r="N5545" s="4"/>
      <c r="O5545" s="17"/>
      <c r="P5545" s="17"/>
      <c r="Q5545" s="17"/>
      <c r="R5545" s="4"/>
    </row>
    <row r="5546" spans="1:18" x14ac:dyDescent="0.25">
      <c r="A5546" s="10">
        <v>45889.083333333336</v>
      </c>
      <c r="B5546" s="5">
        <v>45889</v>
      </c>
      <c r="C5546" s="6">
        <v>59200.929564887156</v>
      </c>
      <c r="D5546" s="6">
        <v>3911.6624519856773</v>
      </c>
      <c r="E5546" s="6">
        <v>40469</v>
      </c>
      <c r="F5546" s="34">
        <f t="shared" si="344"/>
        <v>6.6074341749960217</v>
      </c>
      <c r="G5546" s="16">
        <f t="shared" si="345"/>
        <v>9.6658243395825885</v>
      </c>
      <c r="H5546" s="6">
        <f t="shared" si="346"/>
        <v>-650.23487277560753</v>
      </c>
      <c r="I5546" s="16">
        <f t="shared" si="347"/>
        <v>-14.253606043394084</v>
      </c>
      <c r="J5546" s="10"/>
      <c r="N5546" s="4"/>
      <c r="O5546" s="17"/>
      <c r="P5546" s="17"/>
      <c r="Q5546" s="17"/>
      <c r="R5546" s="4"/>
    </row>
    <row r="5547" spans="1:18" x14ac:dyDescent="0.25">
      <c r="A5547" s="10">
        <v>45889.125</v>
      </c>
      <c r="B5547" s="5">
        <v>45889</v>
      </c>
      <c r="C5547" s="6">
        <v>57103.322975260417</v>
      </c>
      <c r="D5547" s="6">
        <v>3733.9336336263023</v>
      </c>
      <c r="E5547" s="6">
        <v>40469</v>
      </c>
      <c r="F5547" s="34">
        <f t="shared" si="344"/>
        <v>6.538907788683332</v>
      </c>
      <c r="G5547" s="16">
        <f t="shared" si="345"/>
        <v>9.2266515941246432</v>
      </c>
      <c r="H5547" s="6">
        <f t="shared" si="346"/>
        <v>-177.72881835937505</v>
      </c>
      <c r="I5547" s="16">
        <f t="shared" si="347"/>
        <v>-4.5435622459998966</v>
      </c>
      <c r="J5547" s="10"/>
      <c r="N5547" s="4"/>
      <c r="O5547" s="17"/>
      <c r="P5547" s="17"/>
      <c r="Q5547" s="17"/>
      <c r="R5547" s="4"/>
    </row>
    <row r="5548" spans="1:18" x14ac:dyDescent="0.25">
      <c r="A5548" s="10">
        <v>45889.166666666664</v>
      </c>
      <c r="B5548" s="5">
        <v>45889</v>
      </c>
      <c r="C5548" s="6">
        <v>55325.966210937499</v>
      </c>
      <c r="D5548" s="6">
        <v>2634.0729193793404</v>
      </c>
      <c r="E5548" s="6">
        <v>40469</v>
      </c>
      <c r="F5548" s="34">
        <f t="shared" si="344"/>
        <v>4.7610066299368228</v>
      </c>
      <c r="G5548" s="16">
        <f t="shared" si="345"/>
        <v>6.5088658463993188</v>
      </c>
      <c r="H5548" s="6">
        <f t="shared" si="346"/>
        <v>-1099.8607142469618</v>
      </c>
      <c r="I5548" s="16">
        <f t="shared" si="347"/>
        <v>-29.455818505772552</v>
      </c>
      <c r="J5548" s="10"/>
      <c r="N5548" s="4"/>
      <c r="O5548" s="17"/>
      <c r="P5548" s="17"/>
      <c r="Q5548" s="17"/>
      <c r="R5548" s="4"/>
    </row>
    <row r="5549" spans="1:18" x14ac:dyDescent="0.25">
      <c r="A5549" s="10">
        <v>45889.208333333336</v>
      </c>
      <c r="B5549" s="5">
        <v>45889</v>
      </c>
      <c r="C5549" s="6">
        <v>54572.033105468749</v>
      </c>
      <c r="D5549" s="6">
        <v>2624.0587093098957</v>
      </c>
      <c r="E5549" s="6">
        <v>40469</v>
      </c>
      <c r="F5549" s="34">
        <f t="shared" si="344"/>
        <v>4.8084312787806596</v>
      </c>
      <c r="G5549" s="16">
        <f t="shared" si="345"/>
        <v>6.4841204608710266</v>
      </c>
      <c r="H5549" s="6">
        <f t="shared" si="346"/>
        <v>-10.014210069444744</v>
      </c>
      <c r="I5549" s="16">
        <f t="shared" si="347"/>
        <v>-0.38017968279345754</v>
      </c>
      <c r="J5549" s="10"/>
      <c r="N5549" s="4"/>
      <c r="O5549" s="17"/>
      <c r="P5549" s="17"/>
      <c r="Q5549" s="17"/>
      <c r="R5549" s="4"/>
    </row>
    <row r="5550" spans="1:18" x14ac:dyDescent="0.25">
      <c r="A5550" s="10">
        <v>45889.25</v>
      </c>
      <c r="B5550" s="5">
        <v>45889</v>
      </c>
      <c r="C5550" s="6">
        <v>55208.537480468753</v>
      </c>
      <c r="D5550" s="6">
        <v>3409.6462277560763</v>
      </c>
      <c r="E5550" s="6">
        <v>40469</v>
      </c>
      <c r="F5550" s="34">
        <f t="shared" si="344"/>
        <v>6.1759401414361221</v>
      </c>
      <c r="G5550" s="16">
        <f t="shared" si="345"/>
        <v>8.4253285916530594</v>
      </c>
      <c r="H5550" s="6">
        <f t="shared" si="346"/>
        <v>785.58751844618064</v>
      </c>
      <c r="I5550" s="16">
        <f t="shared" si="347"/>
        <v>29.937878891924001</v>
      </c>
      <c r="J5550" s="10"/>
      <c r="N5550" s="4"/>
      <c r="O5550" s="17"/>
      <c r="P5550" s="17"/>
      <c r="Q5550" s="17"/>
      <c r="R5550" s="4"/>
    </row>
    <row r="5551" spans="1:18" x14ac:dyDescent="0.25">
      <c r="A5551" s="10">
        <v>45889.291666666664</v>
      </c>
      <c r="B5551" s="5">
        <v>45889</v>
      </c>
      <c r="C5551" s="6">
        <v>56680.986679687499</v>
      </c>
      <c r="D5551" s="6">
        <v>4492.6508699544274</v>
      </c>
      <c r="E5551" s="6">
        <v>40469</v>
      </c>
      <c r="F5551" s="34">
        <f t="shared" si="344"/>
        <v>7.9262044172643833</v>
      </c>
      <c r="G5551" s="16">
        <f t="shared" si="345"/>
        <v>11.101462526759811</v>
      </c>
      <c r="H5551" s="6">
        <f t="shared" si="346"/>
        <v>1083.0046421983511</v>
      </c>
      <c r="I5551" s="16">
        <f t="shared" si="347"/>
        <v>31.762962191860233</v>
      </c>
      <c r="J5551" s="10"/>
      <c r="N5551" s="4"/>
      <c r="O5551" s="17"/>
      <c r="P5551" s="17"/>
      <c r="Q5551" s="17"/>
      <c r="R5551" s="4"/>
    </row>
    <row r="5552" spans="1:18" x14ac:dyDescent="0.25">
      <c r="A5552" s="10">
        <v>45889.333333333336</v>
      </c>
      <c r="B5552" s="5">
        <v>45889</v>
      </c>
      <c r="C5552" s="6">
        <v>57437.919270833336</v>
      </c>
      <c r="D5552" s="6">
        <v>4940.3877528211806</v>
      </c>
      <c r="E5552" s="6">
        <v>40469</v>
      </c>
      <c r="F5552" s="34">
        <f t="shared" si="344"/>
        <v>8.6012651842872074</v>
      </c>
      <c r="G5552" s="16">
        <f t="shared" si="345"/>
        <v>12.207832545457462</v>
      </c>
      <c r="H5552" s="6">
        <f t="shared" si="346"/>
        <v>447.73688286675315</v>
      </c>
      <c r="I5552" s="16">
        <f t="shared" si="347"/>
        <v>9.9659843559420604</v>
      </c>
      <c r="J5552" s="10"/>
      <c r="N5552" s="4"/>
      <c r="O5552" s="17"/>
      <c r="P5552" s="17"/>
      <c r="Q5552" s="17"/>
      <c r="R5552" s="4"/>
    </row>
    <row r="5553" spans="1:18" x14ac:dyDescent="0.25">
      <c r="A5553" s="10">
        <v>45889.375</v>
      </c>
      <c r="B5553" s="5">
        <v>45889</v>
      </c>
      <c r="C5553" s="6">
        <v>62337.617068142361</v>
      </c>
      <c r="D5553" s="6">
        <v>5201.019772135417</v>
      </c>
      <c r="E5553" s="6">
        <v>40469</v>
      </c>
      <c r="F5553" s="34">
        <f t="shared" si="344"/>
        <v>8.3433086100325102</v>
      </c>
      <c r="G5553" s="16">
        <f t="shared" si="345"/>
        <v>12.851861355940144</v>
      </c>
      <c r="H5553" s="6">
        <f t="shared" si="346"/>
        <v>260.63201931423646</v>
      </c>
      <c r="I5553" s="16">
        <f t="shared" si="347"/>
        <v>5.2755377179737364</v>
      </c>
      <c r="J5553" s="10"/>
      <c r="N5553" s="4"/>
      <c r="O5553" s="17"/>
      <c r="P5553" s="17"/>
      <c r="Q5553" s="17"/>
      <c r="R5553" s="4"/>
    </row>
    <row r="5554" spans="1:18" x14ac:dyDescent="0.25">
      <c r="A5554" s="10">
        <v>45889.416666666664</v>
      </c>
      <c r="B5554" s="5">
        <v>45889</v>
      </c>
      <c r="C5554" s="6">
        <v>66090.456154513886</v>
      </c>
      <c r="D5554" s="6">
        <v>6266.0441579861108</v>
      </c>
      <c r="E5554" s="6">
        <v>40469</v>
      </c>
      <c r="F5554" s="34">
        <f t="shared" si="344"/>
        <v>9.4810121197176045</v>
      </c>
      <c r="G5554" s="16">
        <f t="shared" si="345"/>
        <v>15.483565588440809</v>
      </c>
      <c r="H5554" s="6">
        <f t="shared" si="346"/>
        <v>1065.0243858506938</v>
      </c>
      <c r="I5554" s="16">
        <f t="shared" si="347"/>
        <v>20.477222400818132</v>
      </c>
      <c r="J5554" s="10"/>
      <c r="N5554" s="4"/>
      <c r="O5554" s="17"/>
      <c r="P5554" s="17"/>
      <c r="Q5554" s="17"/>
      <c r="R5554" s="4"/>
    </row>
    <row r="5555" spans="1:18" x14ac:dyDescent="0.25">
      <c r="A5555" s="10">
        <v>45889.458333333336</v>
      </c>
      <c r="B5555" s="5">
        <v>45889</v>
      </c>
      <c r="C5555" s="6">
        <v>67484.576575520827</v>
      </c>
      <c r="D5555" s="6">
        <v>6237.3172802734371</v>
      </c>
      <c r="E5555" s="6">
        <v>40469</v>
      </c>
      <c r="F5555" s="34">
        <f t="shared" si="344"/>
        <v>9.2425819302479617</v>
      </c>
      <c r="G5555" s="16">
        <f t="shared" si="345"/>
        <v>15.412580692069083</v>
      </c>
      <c r="H5555" s="6">
        <f t="shared" si="346"/>
        <v>-28.72687771267374</v>
      </c>
      <c r="I5555" s="16">
        <f t="shared" si="347"/>
        <v>-0.45845316420346582</v>
      </c>
      <c r="J5555" s="10"/>
      <c r="N5555" s="4"/>
      <c r="O5555" s="17"/>
      <c r="P5555" s="17"/>
      <c r="Q5555" s="17"/>
      <c r="R5555" s="4"/>
    </row>
    <row r="5556" spans="1:18" x14ac:dyDescent="0.25">
      <c r="A5556" s="10">
        <v>45889.5</v>
      </c>
      <c r="B5556" s="5">
        <v>45889</v>
      </c>
      <c r="C5556" s="6">
        <v>68835.834110243057</v>
      </c>
      <c r="D5556" s="6">
        <v>6214.1010053168402</v>
      </c>
      <c r="E5556" s="6">
        <v>40469</v>
      </c>
      <c r="F5556" s="34">
        <f t="shared" si="344"/>
        <v>9.0274216701794217</v>
      </c>
      <c r="G5556" s="16">
        <f t="shared" si="345"/>
        <v>15.355212645029134</v>
      </c>
      <c r="H5556" s="6">
        <f t="shared" si="346"/>
        <v>-23.216274956596862</v>
      </c>
      <c r="I5556" s="16">
        <f t="shared" si="347"/>
        <v>-0.37221571251509411</v>
      </c>
      <c r="J5556" s="10"/>
      <c r="N5556" s="4"/>
      <c r="O5556" s="17"/>
      <c r="P5556" s="17"/>
      <c r="Q5556" s="17"/>
      <c r="R5556" s="4"/>
    </row>
    <row r="5557" spans="1:18" x14ac:dyDescent="0.25">
      <c r="A5557" s="10">
        <v>45889.541666666664</v>
      </c>
      <c r="B5557" s="5">
        <v>45889</v>
      </c>
      <c r="C5557" s="6">
        <v>71478.288888888885</v>
      </c>
      <c r="D5557" s="6">
        <v>5551.9187896050344</v>
      </c>
      <c r="E5557" s="6">
        <v>40469</v>
      </c>
      <c r="F5557" s="34">
        <f t="shared" si="344"/>
        <v>7.7672799334009595</v>
      </c>
      <c r="G5557" s="16">
        <f t="shared" si="345"/>
        <v>13.718942374669584</v>
      </c>
      <c r="H5557" s="6">
        <f t="shared" si="346"/>
        <v>-662.18221571180584</v>
      </c>
      <c r="I5557" s="16">
        <f t="shared" si="347"/>
        <v>-10.656122505012982</v>
      </c>
      <c r="J5557" s="10"/>
      <c r="N5557" s="4"/>
      <c r="O5557" s="17"/>
      <c r="P5557" s="17"/>
      <c r="Q5557" s="17"/>
      <c r="R5557" s="4"/>
    </row>
    <row r="5558" spans="1:18" x14ac:dyDescent="0.25">
      <c r="A5558" s="10">
        <v>45889.583333333336</v>
      </c>
      <c r="B5558" s="5">
        <v>45889</v>
      </c>
      <c r="C5558" s="6">
        <v>74351.441280381943</v>
      </c>
      <c r="D5558" s="6">
        <v>5132.6446674262152</v>
      </c>
      <c r="E5558" s="6">
        <v>40469</v>
      </c>
      <c r="F5558" s="34">
        <f t="shared" si="344"/>
        <v>6.9032214830521283</v>
      </c>
      <c r="G5558" s="16">
        <f t="shared" si="345"/>
        <v>12.682904611989956</v>
      </c>
      <c r="H5558" s="6">
        <f t="shared" si="346"/>
        <v>-419.2741221788192</v>
      </c>
      <c r="I5558" s="16">
        <f t="shared" si="347"/>
        <v>-7.5518777933826104</v>
      </c>
      <c r="J5558" s="10"/>
      <c r="N5558" s="4"/>
      <c r="O5558" s="17"/>
      <c r="P5558" s="17"/>
      <c r="Q5558" s="17"/>
      <c r="R5558" s="4"/>
    </row>
    <row r="5559" spans="1:18" x14ac:dyDescent="0.25">
      <c r="A5559" s="10">
        <v>45889.625</v>
      </c>
      <c r="B5559" s="5">
        <v>45889</v>
      </c>
      <c r="C5559" s="6">
        <v>76484.994188368059</v>
      </c>
      <c r="D5559" s="6">
        <v>4936.0513216145837</v>
      </c>
      <c r="E5559" s="6">
        <v>40469</v>
      </c>
      <c r="F5559" s="34">
        <f t="shared" si="344"/>
        <v>6.4536205748516169</v>
      </c>
      <c r="G5559" s="16">
        <f t="shared" si="345"/>
        <v>12.197117105968973</v>
      </c>
      <c r="H5559" s="6">
        <f t="shared" si="346"/>
        <v>-196.59334581163148</v>
      </c>
      <c r="I5559" s="16">
        <f t="shared" si="347"/>
        <v>-3.830254353263344</v>
      </c>
      <c r="J5559" s="10"/>
      <c r="N5559" s="4"/>
      <c r="O5559" s="17"/>
      <c r="P5559" s="17"/>
      <c r="Q5559" s="17"/>
      <c r="R5559" s="4"/>
    </row>
    <row r="5560" spans="1:18" x14ac:dyDescent="0.25">
      <c r="A5560" s="10">
        <v>45889.666666666664</v>
      </c>
      <c r="B5560" s="5">
        <v>45889</v>
      </c>
      <c r="C5560" s="6">
        <v>78329.096540798608</v>
      </c>
      <c r="D5560" s="6">
        <v>4331.1603689236108</v>
      </c>
      <c r="E5560" s="6">
        <v>40469</v>
      </c>
      <c r="F5560" s="34">
        <f t="shared" si="344"/>
        <v>5.5294399657318607</v>
      </c>
      <c r="G5560" s="16">
        <f t="shared" si="345"/>
        <v>10.702415105200551</v>
      </c>
      <c r="H5560" s="6">
        <f t="shared" si="346"/>
        <v>-604.89095269097288</v>
      </c>
      <c r="I5560" s="16">
        <f t="shared" si="347"/>
        <v>-12.254551528712893</v>
      </c>
      <c r="J5560" s="10"/>
      <c r="N5560" s="4"/>
      <c r="O5560" s="17"/>
      <c r="P5560" s="17"/>
      <c r="Q5560" s="17"/>
      <c r="R5560" s="4"/>
    </row>
    <row r="5561" spans="1:18" x14ac:dyDescent="0.25">
      <c r="A5561" s="10">
        <v>45889.708333333336</v>
      </c>
      <c r="B5561" s="5">
        <v>45889</v>
      </c>
      <c r="C5561" s="6">
        <v>79926.038980034718</v>
      </c>
      <c r="D5561" s="6">
        <v>4048.7960530598957</v>
      </c>
      <c r="E5561" s="6">
        <v>40469</v>
      </c>
      <c r="F5561" s="34">
        <f t="shared" si="344"/>
        <v>5.0656783505451486</v>
      </c>
      <c r="G5561" s="16">
        <f t="shared" si="345"/>
        <v>10.004685198695039</v>
      </c>
      <c r="H5561" s="6">
        <f t="shared" si="346"/>
        <v>-282.36431586371509</v>
      </c>
      <c r="I5561" s="16">
        <f t="shared" si="347"/>
        <v>-6.5193687559966493</v>
      </c>
      <c r="J5561" s="10"/>
      <c r="N5561" s="4"/>
      <c r="O5561" s="17"/>
      <c r="P5561" s="17"/>
      <c r="Q5561" s="17"/>
      <c r="R5561" s="4"/>
    </row>
    <row r="5562" spans="1:18" x14ac:dyDescent="0.25">
      <c r="A5562" s="10">
        <v>45889.75</v>
      </c>
      <c r="B5562" s="5">
        <v>45889</v>
      </c>
      <c r="C5562" s="6">
        <v>80035.611145833333</v>
      </c>
      <c r="D5562" s="6">
        <v>3682.8880240885414</v>
      </c>
      <c r="E5562" s="6">
        <v>40469</v>
      </c>
      <c r="F5562" s="34">
        <f t="shared" si="344"/>
        <v>4.6015616940538271</v>
      </c>
      <c r="G5562" s="16">
        <f t="shared" si="345"/>
        <v>9.100516504209498</v>
      </c>
      <c r="H5562" s="6">
        <f t="shared" si="346"/>
        <v>-365.90802897135427</v>
      </c>
      <c r="I5562" s="16">
        <f t="shared" si="347"/>
        <v>-9.0374527186870193</v>
      </c>
      <c r="J5562" s="10"/>
      <c r="N5562" s="4"/>
      <c r="O5562" s="17"/>
      <c r="P5562" s="17"/>
      <c r="Q5562" s="17"/>
      <c r="R5562" s="4"/>
    </row>
    <row r="5563" spans="1:18" x14ac:dyDescent="0.25">
      <c r="A5563" s="10">
        <v>45889.791666666664</v>
      </c>
      <c r="B5563" s="5">
        <v>45889</v>
      </c>
      <c r="C5563" s="6">
        <v>78002.726631944446</v>
      </c>
      <c r="D5563" s="6">
        <v>3983.8694533962675</v>
      </c>
      <c r="E5563" s="6">
        <v>40469</v>
      </c>
      <c r="F5563" s="34">
        <f t="shared" si="344"/>
        <v>5.1073464036637333</v>
      </c>
      <c r="G5563" s="16">
        <f t="shared" si="345"/>
        <v>9.8442498045325255</v>
      </c>
      <c r="H5563" s="6">
        <f t="shared" si="346"/>
        <v>300.9814293077261</v>
      </c>
      <c r="I5563" s="16">
        <f t="shared" si="347"/>
        <v>8.1724295536303853</v>
      </c>
      <c r="J5563" s="10"/>
      <c r="N5563" s="4"/>
      <c r="O5563" s="17"/>
      <c r="P5563" s="17"/>
      <c r="Q5563" s="17"/>
      <c r="R5563" s="4"/>
    </row>
    <row r="5564" spans="1:18" x14ac:dyDescent="0.25">
      <c r="A5564" s="10">
        <v>45889.833333333336</v>
      </c>
      <c r="B5564" s="5">
        <v>45889</v>
      </c>
      <c r="C5564" s="6">
        <v>74907.724596354165</v>
      </c>
      <c r="D5564" s="6">
        <v>3920.1375705295141</v>
      </c>
      <c r="E5564" s="6">
        <v>40469</v>
      </c>
      <c r="F5564" s="34">
        <f t="shared" si="344"/>
        <v>5.2332888118728293</v>
      </c>
      <c r="G5564" s="16">
        <f t="shared" si="345"/>
        <v>9.6867665880785641</v>
      </c>
      <c r="H5564" s="6">
        <f t="shared" si="346"/>
        <v>-63.731882866753494</v>
      </c>
      <c r="I5564" s="16">
        <f t="shared" si="347"/>
        <v>-1.5997482751956584</v>
      </c>
      <c r="J5564" s="10"/>
      <c r="N5564" s="4"/>
      <c r="O5564" s="17"/>
      <c r="P5564" s="17"/>
      <c r="Q5564" s="17"/>
      <c r="R5564" s="4"/>
    </row>
    <row r="5565" spans="1:18" x14ac:dyDescent="0.25">
      <c r="A5565" s="10">
        <v>45889.875</v>
      </c>
      <c r="B5565" s="5">
        <v>45889</v>
      </c>
      <c r="C5565" s="6">
        <v>72035.015646701388</v>
      </c>
      <c r="D5565" s="6">
        <v>3500.8503211805555</v>
      </c>
      <c r="E5565" s="6">
        <v>40469</v>
      </c>
      <c r="F5565" s="34">
        <f t="shared" si="344"/>
        <v>4.8599285913264954</v>
      </c>
      <c r="G5565" s="16">
        <f t="shared" si="345"/>
        <v>8.6506963878043823</v>
      </c>
      <c r="H5565" s="6">
        <f t="shared" si="346"/>
        <v>-419.28724934895854</v>
      </c>
      <c r="I5565" s="16">
        <f t="shared" si="347"/>
        <v>-10.695727938249961</v>
      </c>
      <c r="J5565" s="10"/>
      <c r="N5565" s="4"/>
      <c r="O5565" s="17"/>
      <c r="P5565" s="17"/>
      <c r="Q5565" s="17"/>
      <c r="R5565" s="4"/>
    </row>
    <row r="5566" spans="1:18" x14ac:dyDescent="0.25">
      <c r="A5566" s="10">
        <v>45889.916666666664</v>
      </c>
      <c r="B5566" s="5">
        <v>45889</v>
      </c>
      <c r="C5566" s="6">
        <v>68177.617630208333</v>
      </c>
      <c r="D5566" s="6">
        <v>3402.1539865451391</v>
      </c>
      <c r="E5566" s="6">
        <v>40469</v>
      </c>
      <c r="F5566" s="34">
        <f t="shared" si="344"/>
        <v>4.9901332795144535</v>
      </c>
      <c r="G5566" s="16">
        <f t="shared" si="345"/>
        <v>8.4068150597868474</v>
      </c>
      <c r="H5566" s="6">
        <f t="shared" si="346"/>
        <v>-98.696334635416406</v>
      </c>
      <c r="I5566" s="16">
        <f t="shared" si="347"/>
        <v>-2.8192103512193021</v>
      </c>
      <c r="J5566" s="10"/>
      <c r="N5566" s="4"/>
      <c r="O5566" s="17"/>
      <c r="P5566" s="17"/>
      <c r="Q5566" s="17"/>
      <c r="R5566" s="4"/>
    </row>
    <row r="5567" spans="1:18" x14ac:dyDescent="0.25">
      <c r="A5567" s="10">
        <v>45889.958333333336</v>
      </c>
      <c r="B5567" s="5">
        <v>45889</v>
      </c>
      <c r="C5567" s="6">
        <v>65423.519351128474</v>
      </c>
      <c r="D5567" s="6">
        <v>3077.1589425998263</v>
      </c>
      <c r="E5567" s="6">
        <v>40469</v>
      </c>
      <c r="F5567" s="34">
        <f t="shared" si="344"/>
        <v>4.7034445305283761</v>
      </c>
      <c r="G5567" s="16">
        <f t="shared" si="345"/>
        <v>7.6037434643797139</v>
      </c>
      <c r="H5567" s="6">
        <f t="shared" si="346"/>
        <v>-324.99504394531277</v>
      </c>
      <c r="I5567" s="16">
        <f t="shared" si="347"/>
        <v>-9.5526259314130204</v>
      </c>
      <c r="J5567" s="10"/>
      <c r="N5567" s="4"/>
      <c r="O5567" s="17"/>
      <c r="P5567" s="17"/>
      <c r="Q5567" s="17"/>
      <c r="R5567" s="4"/>
    </row>
    <row r="5568" spans="1:18" x14ac:dyDescent="0.25">
      <c r="A5568" s="10">
        <v>45890</v>
      </c>
      <c r="B5568" s="5">
        <v>45890</v>
      </c>
      <c r="C5568" s="6">
        <v>62635.64245768229</v>
      </c>
      <c r="D5568" s="6">
        <v>2786.516560329861</v>
      </c>
      <c r="E5568" s="6">
        <v>40469</v>
      </c>
      <c r="F5568" s="34">
        <f t="shared" si="344"/>
        <v>4.4487714199027799</v>
      </c>
      <c r="G5568" s="16">
        <f t="shared" si="345"/>
        <v>6.8855582305712053</v>
      </c>
      <c r="H5568" s="6">
        <f t="shared" si="346"/>
        <v>-290.64238226996531</v>
      </c>
      <c r="I5568" s="16">
        <f t="shared" si="347"/>
        <v>-9.4451533928373461</v>
      </c>
      <c r="J5568" s="10"/>
      <c r="N5568" s="4"/>
      <c r="O5568" s="17"/>
      <c r="P5568" s="17"/>
      <c r="Q5568" s="17"/>
      <c r="R5568" s="4"/>
    </row>
    <row r="5569" spans="1:18" x14ac:dyDescent="0.25">
      <c r="A5569" s="10">
        <v>45890.041666666664</v>
      </c>
      <c r="B5569" s="5">
        <v>45890</v>
      </c>
      <c r="C5569" s="6">
        <v>59237.734320746531</v>
      </c>
      <c r="D5569" s="6">
        <v>2406.9128135850697</v>
      </c>
      <c r="E5569" s="6">
        <v>40469</v>
      </c>
      <c r="F5569" s="34">
        <f t="shared" si="344"/>
        <v>4.0631412412782115</v>
      </c>
      <c r="G5569" s="16">
        <f t="shared" si="345"/>
        <v>5.947547044861671</v>
      </c>
      <c r="H5569" s="6">
        <f t="shared" si="346"/>
        <v>-379.60374674479135</v>
      </c>
      <c r="I5569" s="16">
        <f t="shared" si="347"/>
        <v>-13.62287783065803</v>
      </c>
      <c r="J5569" s="10"/>
      <c r="N5569" s="4"/>
      <c r="O5569" s="17"/>
      <c r="P5569" s="17"/>
      <c r="Q5569" s="17"/>
      <c r="R5569" s="4"/>
    </row>
    <row r="5570" spans="1:18" x14ac:dyDescent="0.25">
      <c r="A5570" s="10">
        <v>45890.083333333336</v>
      </c>
      <c r="B5570" s="5">
        <v>45890</v>
      </c>
      <c r="C5570" s="6">
        <v>56816.766733940975</v>
      </c>
      <c r="D5570" s="6">
        <v>2026.3230232747396</v>
      </c>
      <c r="E5570" s="6">
        <v>40469</v>
      </c>
      <c r="F5570" s="34">
        <f t="shared" si="344"/>
        <v>3.5664173443087934</v>
      </c>
      <c r="G5570" s="16">
        <f t="shared" si="345"/>
        <v>5.0070993186753805</v>
      </c>
      <c r="H5570" s="6">
        <f t="shared" si="346"/>
        <v>-380.58979031033005</v>
      </c>
      <c r="I5570" s="16">
        <f t="shared" si="347"/>
        <v>-15.81236296396818</v>
      </c>
      <c r="J5570" s="10"/>
      <c r="N5570" s="4"/>
      <c r="O5570" s="17"/>
      <c r="P5570" s="17"/>
      <c r="Q5570" s="17"/>
      <c r="R5570" s="4"/>
    </row>
    <row r="5571" spans="1:18" x14ac:dyDescent="0.25">
      <c r="A5571" s="10">
        <v>45890.125</v>
      </c>
      <c r="B5571" s="5">
        <v>45890</v>
      </c>
      <c r="C5571" s="6">
        <v>54833.819049479163</v>
      </c>
      <c r="D5571" s="6">
        <v>1321.3859946017794</v>
      </c>
      <c r="E5571" s="6">
        <v>40469</v>
      </c>
      <c r="F5571" s="34">
        <f t="shared" ref="F5571:F5634" si="348">D5571/C5571*100</f>
        <v>2.4098011364290168</v>
      </c>
      <c r="G5571" s="16">
        <f t="shared" ref="G5571:G5634" si="349">D5571/E5571*100</f>
        <v>3.2651807423009696</v>
      </c>
      <c r="H5571" s="6">
        <f t="shared" si="346"/>
        <v>-704.9370286729602</v>
      </c>
      <c r="I5571" s="16">
        <f t="shared" si="347"/>
        <v>-34.788975922195853</v>
      </c>
      <c r="J5571" s="10"/>
      <c r="N5571" s="4"/>
      <c r="O5571" s="17"/>
      <c r="P5571" s="17"/>
      <c r="Q5571" s="17"/>
      <c r="R5571" s="4"/>
    </row>
    <row r="5572" spans="1:18" x14ac:dyDescent="0.25">
      <c r="A5572" s="10">
        <v>45890.166666666664</v>
      </c>
      <c r="B5572" s="5">
        <v>45890</v>
      </c>
      <c r="C5572" s="6">
        <v>53874.845232204862</v>
      </c>
      <c r="D5572" s="6">
        <v>1054.7799501546224</v>
      </c>
      <c r="E5572" s="6">
        <v>40469</v>
      </c>
      <c r="F5572" s="34">
        <f t="shared" si="348"/>
        <v>1.9578338380526885</v>
      </c>
      <c r="G5572" s="16">
        <f t="shared" si="349"/>
        <v>2.6063899531854564</v>
      </c>
      <c r="H5572" s="6">
        <f t="shared" ref="H5572:H5635" si="350">D5572-D5571</f>
        <v>-266.60604444715705</v>
      </c>
      <c r="I5572" s="16">
        <f t="shared" ref="I5572:I5635" si="351">H5572/D5571*100</f>
        <v>-20.176242637375839</v>
      </c>
      <c r="J5572" s="10"/>
      <c r="N5572" s="4"/>
      <c r="O5572" s="17"/>
      <c r="P5572" s="17"/>
      <c r="Q5572" s="17"/>
      <c r="R5572" s="4"/>
    </row>
    <row r="5573" spans="1:18" x14ac:dyDescent="0.25">
      <c r="A5573" s="10">
        <v>45890.208333333336</v>
      </c>
      <c r="B5573" s="5">
        <v>45890</v>
      </c>
      <c r="C5573" s="6">
        <v>53448.759848090274</v>
      </c>
      <c r="D5573" s="6">
        <v>776.41469089084205</v>
      </c>
      <c r="E5573" s="6">
        <v>40469</v>
      </c>
      <c r="F5573" s="34">
        <f t="shared" si="348"/>
        <v>1.4526336871005687</v>
      </c>
      <c r="G5573" s="16">
        <f t="shared" si="349"/>
        <v>1.9185418243367565</v>
      </c>
      <c r="H5573" s="6">
        <f t="shared" si="350"/>
        <v>-278.36525926378033</v>
      </c>
      <c r="I5573" s="16">
        <f t="shared" si="351"/>
        <v>-26.390837181060768</v>
      </c>
      <c r="J5573" s="10"/>
      <c r="N5573" s="4"/>
      <c r="O5573" s="17"/>
      <c r="P5573" s="17"/>
      <c r="Q5573" s="17"/>
      <c r="R5573" s="4"/>
    </row>
    <row r="5574" spans="1:18" x14ac:dyDescent="0.25">
      <c r="A5574" s="10">
        <v>45890.25</v>
      </c>
      <c r="B5574" s="5">
        <v>45890</v>
      </c>
      <c r="C5574" s="6">
        <v>54398.585088975691</v>
      </c>
      <c r="D5574" s="6">
        <v>792.90166286892361</v>
      </c>
      <c r="E5574" s="6">
        <v>40469</v>
      </c>
      <c r="F5574" s="34">
        <f t="shared" si="348"/>
        <v>1.4575777321634997</v>
      </c>
      <c r="G5574" s="16">
        <f t="shared" si="349"/>
        <v>1.9592815806393133</v>
      </c>
      <c r="H5574" s="6">
        <f t="shared" si="350"/>
        <v>16.486971978081556</v>
      </c>
      <c r="I5574" s="16">
        <f t="shared" si="351"/>
        <v>2.1234750155441735</v>
      </c>
      <c r="J5574" s="10"/>
      <c r="N5574" s="4"/>
      <c r="O5574" s="17"/>
      <c r="P5574" s="17"/>
      <c r="Q5574" s="17"/>
      <c r="R5574" s="4"/>
    </row>
    <row r="5575" spans="1:18" x14ac:dyDescent="0.25">
      <c r="A5575" s="10">
        <v>45890.291666666664</v>
      </c>
      <c r="B5575" s="5">
        <v>45890</v>
      </c>
      <c r="C5575" s="6">
        <v>55861.602046440974</v>
      </c>
      <c r="D5575" s="6">
        <v>870.08927564832902</v>
      </c>
      <c r="E5575" s="6">
        <v>40469</v>
      </c>
      <c r="F5575" s="34">
        <f t="shared" si="348"/>
        <v>1.5575802407617554</v>
      </c>
      <c r="G5575" s="16">
        <f t="shared" si="349"/>
        <v>2.1500142717841531</v>
      </c>
      <c r="H5575" s="6">
        <f t="shared" si="350"/>
        <v>77.187612779405413</v>
      </c>
      <c r="I5575" s="16">
        <f t="shared" si="351"/>
        <v>9.7348279609000485</v>
      </c>
      <c r="J5575" s="10"/>
      <c r="N5575" s="4"/>
      <c r="O5575" s="17"/>
      <c r="P5575" s="17"/>
      <c r="Q5575" s="17"/>
      <c r="R5575" s="4"/>
    </row>
    <row r="5576" spans="1:18" x14ac:dyDescent="0.25">
      <c r="A5576" s="10">
        <v>45890.333333333336</v>
      </c>
      <c r="B5576" s="5">
        <v>45890</v>
      </c>
      <c r="C5576" s="6">
        <v>56939.633806423612</v>
      </c>
      <c r="D5576" s="6">
        <v>920.58107618543841</v>
      </c>
      <c r="E5576" s="6">
        <v>40469</v>
      </c>
      <c r="F5576" s="34">
        <f t="shared" si="348"/>
        <v>1.6167667662126475</v>
      </c>
      <c r="G5576" s="16">
        <f t="shared" si="349"/>
        <v>2.2747808845917579</v>
      </c>
      <c r="H5576" s="6">
        <f t="shared" si="350"/>
        <v>50.491800537109384</v>
      </c>
      <c r="I5576" s="16">
        <f t="shared" si="351"/>
        <v>5.8030597491833769</v>
      </c>
      <c r="J5576" s="10"/>
      <c r="N5576" s="4"/>
      <c r="O5576" s="17"/>
      <c r="P5576" s="17"/>
      <c r="Q5576" s="17"/>
      <c r="R5576" s="4"/>
    </row>
    <row r="5577" spans="1:18" x14ac:dyDescent="0.25">
      <c r="A5577" s="10">
        <v>45890.375</v>
      </c>
      <c r="B5577" s="5">
        <v>45890</v>
      </c>
      <c r="C5577" s="6">
        <v>63116.159153645836</v>
      </c>
      <c r="D5577" s="6">
        <v>776.00863739013676</v>
      </c>
      <c r="E5577" s="6">
        <v>40469</v>
      </c>
      <c r="F5577" s="34">
        <f t="shared" si="348"/>
        <v>1.2294928078577663</v>
      </c>
      <c r="G5577" s="16">
        <f t="shared" si="349"/>
        <v>1.9175384550894186</v>
      </c>
      <c r="H5577" s="6">
        <f t="shared" si="350"/>
        <v>-144.57243879530165</v>
      </c>
      <c r="I5577" s="16">
        <f t="shared" si="351"/>
        <v>-15.704476502423729</v>
      </c>
      <c r="J5577" s="10"/>
      <c r="N5577" s="4"/>
      <c r="O5577" s="17"/>
      <c r="P5577" s="17"/>
      <c r="Q5577" s="17"/>
      <c r="R5577" s="4"/>
    </row>
    <row r="5578" spans="1:18" x14ac:dyDescent="0.25">
      <c r="A5578" s="10">
        <v>45890.416666666664</v>
      </c>
      <c r="B5578" s="5">
        <v>45890</v>
      </c>
      <c r="C5578" s="6">
        <v>67314.836197916666</v>
      </c>
      <c r="D5578" s="6">
        <v>345.7117214287652</v>
      </c>
      <c r="E5578" s="6">
        <v>40469</v>
      </c>
      <c r="F5578" s="34">
        <f t="shared" si="348"/>
        <v>0.51357433361691029</v>
      </c>
      <c r="G5578" s="16">
        <f t="shared" si="349"/>
        <v>0.85426306908686944</v>
      </c>
      <c r="H5578" s="6">
        <f t="shared" si="350"/>
        <v>-430.29691596137155</v>
      </c>
      <c r="I5578" s="16">
        <f t="shared" si="351"/>
        <v>-55.450016305042837</v>
      </c>
      <c r="J5578" s="10"/>
      <c r="N5578" s="4"/>
      <c r="O5578" s="17"/>
      <c r="P5578" s="17"/>
      <c r="Q5578" s="17"/>
      <c r="R5578" s="4"/>
    </row>
    <row r="5579" spans="1:18" x14ac:dyDescent="0.25">
      <c r="A5579" s="10">
        <v>45890.458333333336</v>
      </c>
      <c r="B5579" s="5">
        <v>45890</v>
      </c>
      <c r="C5579" s="6">
        <v>69158.761046006941</v>
      </c>
      <c r="D5579" s="6">
        <v>472.06323944091798</v>
      </c>
      <c r="E5579" s="6">
        <v>40469</v>
      </c>
      <c r="F5579" s="34">
        <f t="shared" si="348"/>
        <v>0.68257908658439415</v>
      </c>
      <c r="G5579" s="16">
        <f t="shared" si="349"/>
        <v>1.1664811076155033</v>
      </c>
      <c r="H5579" s="6">
        <f t="shared" si="350"/>
        <v>126.35151801215278</v>
      </c>
      <c r="I5579" s="16">
        <f t="shared" si="351"/>
        <v>36.548230846777301</v>
      </c>
      <c r="J5579" s="10"/>
      <c r="N5579" s="4"/>
      <c r="O5579" s="17"/>
      <c r="P5579" s="17"/>
      <c r="Q5579" s="17"/>
      <c r="R5579" s="4"/>
    </row>
    <row r="5580" spans="1:18" x14ac:dyDescent="0.25">
      <c r="A5580" s="10">
        <v>45890.5</v>
      </c>
      <c r="B5580" s="5">
        <v>45890</v>
      </c>
      <c r="C5580" s="6">
        <v>72108.842248263885</v>
      </c>
      <c r="D5580" s="6">
        <v>819.08909857855906</v>
      </c>
      <c r="E5580" s="6">
        <v>40469</v>
      </c>
      <c r="F5580" s="34">
        <f t="shared" si="348"/>
        <v>1.1359066004117959</v>
      </c>
      <c r="G5580" s="16">
        <f t="shared" si="349"/>
        <v>2.0239914467334481</v>
      </c>
      <c r="H5580" s="6">
        <f t="shared" si="350"/>
        <v>347.02585913764108</v>
      </c>
      <c r="I5580" s="16">
        <f t="shared" si="351"/>
        <v>73.512578430940039</v>
      </c>
      <c r="J5580" s="10"/>
      <c r="N5580" s="4"/>
      <c r="O5580" s="17"/>
      <c r="P5580" s="17"/>
      <c r="Q5580" s="17"/>
      <c r="R5580" s="4"/>
    </row>
    <row r="5581" spans="1:18" x14ac:dyDescent="0.25">
      <c r="A5581" s="10">
        <v>45890.541666666664</v>
      </c>
      <c r="B5581" s="5">
        <v>45890</v>
      </c>
      <c r="C5581" s="6">
        <v>75868.501388888893</v>
      </c>
      <c r="D5581" s="6">
        <v>1657.9958108181424</v>
      </c>
      <c r="E5581" s="6">
        <v>40469</v>
      </c>
      <c r="F5581" s="34">
        <f t="shared" si="348"/>
        <v>2.1853546339600687</v>
      </c>
      <c r="G5581" s="16">
        <f t="shared" si="349"/>
        <v>4.0969527559814738</v>
      </c>
      <c r="H5581" s="6">
        <f t="shared" si="350"/>
        <v>838.90671223958338</v>
      </c>
      <c r="I5581" s="16">
        <f t="shared" si="351"/>
        <v>102.41946983489534</v>
      </c>
      <c r="J5581" s="10"/>
      <c r="N5581" s="4"/>
      <c r="O5581" s="17"/>
      <c r="P5581" s="17"/>
      <c r="Q5581" s="17"/>
      <c r="R5581" s="4"/>
    </row>
    <row r="5582" spans="1:18" x14ac:dyDescent="0.25">
      <c r="A5582" s="10">
        <v>45890.583333333336</v>
      </c>
      <c r="B5582" s="5">
        <v>45890</v>
      </c>
      <c r="C5582" s="6">
        <v>78626.836263020828</v>
      </c>
      <c r="D5582" s="6">
        <v>2398.5237390136717</v>
      </c>
      <c r="E5582" s="6">
        <v>40469</v>
      </c>
      <c r="F5582" s="34">
        <f t="shared" si="348"/>
        <v>3.0505153876345488</v>
      </c>
      <c r="G5582" s="16">
        <f t="shared" si="349"/>
        <v>5.926817413362504</v>
      </c>
      <c r="H5582" s="6">
        <f t="shared" si="350"/>
        <v>740.52792819552928</v>
      </c>
      <c r="I5582" s="16">
        <f t="shared" si="351"/>
        <v>44.664040968240677</v>
      </c>
      <c r="J5582" s="10"/>
      <c r="N5582" s="4"/>
      <c r="O5582" s="17"/>
      <c r="P5582" s="17"/>
      <c r="Q5582" s="17"/>
      <c r="R5582" s="4"/>
    </row>
    <row r="5583" spans="1:18" x14ac:dyDescent="0.25">
      <c r="A5583" s="10">
        <v>45890.625</v>
      </c>
      <c r="B5583" s="5">
        <v>45890</v>
      </c>
      <c r="C5583" s="6">
        <v>80246.206011284725</v>
      </c>
      <c r="D5583" s="6">
        <v>3654.283718939887</v>
      </c>
      <c r="E5583" s="6">
        <v>40469</v>
      </c>
      <c r="F5583" s="34">
        <f t="shared" si="348"/>
        <v>4.5538398643120885</v>
      </c>
      <c r="G5583" s="16">
        <f t="shared" si="349"/>
        <v>9.0298344879781745</v>
      </c>
      <c r="H5583" s="6">
        <f t="shared" si="350"/>
        <v>1255.7599799262152</v>
      </c>
      <c r="I5583" s="16">
        <f t="shared" si="351"/>
        <v>52.355536845451979</v>
      </c>
      <c r="J5583" s="10"/>
      <c r="N5583" s="4"/>
      <c r="O5583" s="17"/>
      <c r="P5583" s="17"/>
      <c r="Q5583" s="17"/>
      <c r="R5583" s="4"/>
    </row>
    <row r="5584" spans="1:18" x14ac:dyDescent="0.25">
      <c r="A5584" s="10">
        <v>45890.666666666664</v>
      </c>
      <c r="B5584" s="5">
        <v>45890</v>
      </c>
      <c r="C5584" s="6">
        <v>80357.678029513889</v>
      </c>
      <c r="D5584" s="6">
        <v>4744.9961112467445</v>
      </c>
      <c r="E5584" s="6">
        <v>40469</v>
      </c>
      <c r="F5584" s="34">
        <f t="shared" si="348"/>
        <v>5.9048447237412649</v>
      </c>
      <c r="G5584" s="16">
        <f t="shared" si="349"/>
        <v>11.725014483300168</v>
      </c>
      <c r="H5584" s="6">
        <f t="shared" si="350"/>
        <v>1090.7123923068575</v>
      </c>
      <c r="I5584" s="16">
        <f t="shared" si="351"/>
        <v>29.847501622651095</v>
      </c>
      <c r="J5584" s="10"/>
      <c r="N5584" s="4"/>
      <c r="O5584" s="17"/>
      <c r="P5584" s="17"/>
      <c r="Q5584" s="17"/>
      <c r="R5584" s="4"/>
    </row>
    <row r="5585" spans="1:18" x14ac:dyDescent="0.25">
      <c r="A5585" s="10">
        <v>45890.708333333336</v>
      </c>
      <c r="B5585" s="5">
        <v>45890</v>
      </c>
      <c r="C5585" s="6">
        <v>79934.388962673605</v>
      </c>
      <c r="D5585" s="6">
        <v>5382.1433443196611</v>
      </c>
      <c r="E5585" s="6">
        <v>40469</v>
      </c>
      <c r="F5585" s="34">
        <f t="shared" si="348"/>
        <v>6.7332013344505866</v>
      </c>
      <c r="G5585" s="16">
        <f t="shared" si="349"/>
        <v>13.299422630457045</v>
      </c>
      <c r="H5585" s="6">
        <f t="shared" si="350"/>
        <v>637.14723307291661</v>
      </c>
      <c r="I5585" s="16">
        <f t="shared" si="351"/>
        <v>13.427771448805395</v>
      </c>
      <c r="J5585" s="10"/>
      <c r="N5585" s="4"/>
      <c r="O5585" s="17"/>
      <c r="P5585" s="17"/>
      <c r="Q5585" s="17"/>
      <c r="R5585" s="4"/>
    </row>
    <row r="5586" spans="1:18" x14ac:dyDescent="0.25">
      <c r="A5586" s="10">
        <v>45890.75</v>
      </c>
      <c r="B5586" s="5">
        <v>45890</v>
      </c>
      <c r="C5586" s="6">
        <v>79465.551527777774</v>
      </c>
      <c r="D5586" s="6">
        <v>6781.0104470486112</v>
      </c>
      <c r="E5586" s="6">
        <v>40469</v>
      </c>
      <c r="F5586" s="34">
        <f t="shared" si="348"/>
        <v>8.53327047592221</v>
      </c>
      <c r="G5586" s="16">
        <f t="shared" si="349"/>
        <v>16.756061298892018</v>
      </c>
      <c r="H5586" s="6">
        <f t="shared" si="350"/>
        <v>1398.8671027289502</v>
      </c>
      <c r="I5586" s="16">
        <f t="shared" si="351"/>
        <v>25.990892721304444</v>
      </c>
      <c r="J5586" s="10"/>
      <c r="N5586" s="4"/>
      <c r="O5586" s="17"/>
      <c r="P5586" s="17"/>
      <c r="Q5586" s="17"/>
      <c r="R5586" s="4"/>
    </row>
    <row r="5587" spans="1:18" x14ac:dyDescent="0.25">
      <c r="A5587" s="10">
        <v>45890.791666666664</v>
      </c>
      <c r="B5587" s="5">
        <v>45890</v>
      </c>
      <c r="C5587" s="6">
        <v>76469.295525173613</v>
      </c>
      <c r="D5587" s="6">
        <v>6593.0746069335937</v>
      </c>
      <c r="E5587" s="6">
        <v>40469</v>
      </c>
      <c r="F5587" s="34">
        <f t="shared" si="348"/>
        <v>8.6218586972115627</v>
      </c>
      <c r="G5587" s="16">
        <f t="shared" si="349"/>
        <v>16.291666724983553</v>
      </c>
      <c r="H5587" s="6">
        <f t="shared" si="350"/>
        <v>-187.93584011501753</v>
      </c>
      <c r="I5587" s="16">
        <f t="shared" si="351"/>
        <v>-2.7715019993342636</v>
      </c>
      <c r="J5587" s="10"/>
      <c r="N5587" s="4"/>
      <c r="O5587" s="17"/>
      <c r="P5587" s="17"/>
      <c r="Q5587" s="17"/>
      <c r="R5587" s="4"/>
    </row>
    <row r="5588" spans="1:18" x14ac:dyDescent="0.25">
      <c r="A5588" s="10">
        <v>45890.833333333336</v>
      </c>
      <c r="B5588" s="5">
        <v>45890</v>
      </c>
      <c r="C5588" s="6">
        <v>73032.865316840282</v>
      </c>
      <c r="D5588" s="6">
        <v>6529.8182796223955</v>
      </c>
      <c r="E5588" s="6">
        <v>40469</v>
      </c>
      <c r="F5588" s="34">
        <f t="shared" si="348"/>
        <v>8.9409312523805884</v>
      </c>
      <c r="G5588" s="16">
        <f t="shared" si="349"/>
        <v>16.135358619245338</v>
      </c>
      <c r="H5588" s="6">
        <f t="shared" si="350"/>
        <v>-63.25632731119822</v>
      </c>
      <c r="I5588" s="16">
        <f t="shared" si="351"/>
        <v>-0.95943593971581675</v>
      </c>
      <c r="J5588" s="10"/>
      <c r="N5588" s="4"/>
      <c r="O5588" s="17"/>
      <c r="P5588" s="17"/>
      <c r="Q5588" s="17"/>
      <c r="R5588" s="4"/>
    </row>
    <row r="5589" spans="1:18" x14ac:dyDescent="0.25">
      <c r="A5589" s="10">
        <v>45890.875</v>
      </c>
      <c r="B5589" s="5">
        <v>45890</v>
      </c>
      <c r="C5589" s="6">
        <v>70802.325551215283</v>
      </c>
      <c r="D5589" s="6">
        <v>6589.7417399088545</v>
      </c>
      <c r="E5589" s="6">
        <v>40469</v>
      </c>
      <c r="F5589" s="34">
        <f t="shared" si="348"/>
        <v>9.3072391176503455</v>
      </c>
      <c r="G5589" s="16">
        <f t="shared" si="349"/>
        <v>16.283431119891407</v>
      </c>
      <c r="H5589" s="6">
        <f t="shared" si="350"/>
        <v>59.923460286458976</v>
      </c>
      <c r="I5589" s="16">
        <f t="shared" si="351"/>
        <v>0.91768955460004331</v>
      </c>
      <c r="J5589" s="10"/>
      <c r="N5589" s="4"/>
      <c r="O5589" s="17"/>
      <c r="P5589" s="17"/>
      <c r="Q5589" s="17"/>
      <c r="R5589" s="4"/>
    </row>
    <row r="5590" spans="1:18" x14ac:dyDescent="0.25">
      <c r="A5590" s="10">
        <v>45890.916666666664</v>
      </c>
      <c r="B5590" s="5">
        <v>45890</v>
      </c>
      <c r="C5590" s="6">
        <v>68155.987456597228</v>
      </c>
      <c r="D5590" s="6">
        <v>6777.0308501519094</v>
      </c>
      <c r="E5590" s="6">
        <v>40469</v>
      </c>
      <c r="F5590" s="34">
        <f t="shared" si="348"/>
        <v>9.9434123149747133</v>
      </c>
      <c r="G5590" s="16">
        <f t="shared" si="349"/>
        <v>16.74622760669132</v>
      </c>
      <c r="H5590" s="6">
        <f t="shared" si="350"/>
        <v>187.28911024305489</v>
      </c>
      <c r="I5590" s="16">
        <f t="shared" si="351"/>
        <v>2.8421312645500638</v>
      </c>
      <c r="J5590" s="10"/>
      <c r="N5590" s="4"/>
      <c r="O5590" s="17"/>
      <c r="P5590" s="17"/>
      <c r="Q5590" s="17"/>
      <c r="R5590" s="4"/>
    </row>
    <row r="5591" spans="1:18" x14ac:dyDescent="0.25">
      <c r="A5591" s="10">
        <v>45890.958333333336</v>
      </c>
      <c r="B5591" s="5">
        <v>45890</v>
      </c>
      <c r="C5591" s="6">
        <v>64786.476599392365</v>
      </c>
      <c r="D5591" s="6">
        <v>7073.718509114583</v>
      </c>
      <c r="E5591" s="6">
        <v>40469</v>
      </c>
      <c r="F5591" s="34">
        <f t="shared" si="348"/>
        <v>10.918510899820918</v>
      </c>
      <c r="G5591" s="16">
        <f t="shared" si="349"/>
        <v>17.479350883675362</v>
      </c>
      <c r="H5591" s="6">
        <f t="shared" si="350"/>
        <v>296.68765896267359</v>
      </c>
      <c r="I5591" s="16">
        <f t="shared" si="351"/>
        <v>4.3778413515119716</v>
      </c>
      <c r="J5591" s="10"/>
      <c r="N5591" s="4"/>
      <c r="O5591" s="17"/>
      <c r="P5591" s="17"/>
      <c r="Q5591" s="17"/>
      <c r="R5591" s="4"/>
    </row>
    <row r="5592" spans="1:18" x14ac:dyDescent="0.25">
      <c r="A5592" s="10">
        <v>45891</v>
      </c>
      <c r="B5592" s="5">
        <v>45891</v>
      </c>
      <c r="C5592" s="6">
        <v>61246.759309895831</v>
      </c>
      <c r="D5592" s="6">
        <v>6749.0821446397567</v>
      </c>
      <c r="E5592" s="6">
        <v>40469</v>
      </c>
      <c r="F5592" s="34">
        <f t="shared" si="348"/>
        <v>11.019492656731124</v>
      </c>
      <c r="G5592" s="16">
        <f t="shared" si="349"/>
        <v>16.677165594998041</v>
      </c>
      <c r="H5592" s="6">
        <f t="shared" si="350"/>
        <v>-324.63636447482622</v>
      </c>
      <c r="I5592" s="16">
        <f t="shared" si="351"/>
        <v>-4.5893311142721869</v>
      </c>
      <c r="J5592" s="10"/>
      <c r="N5592" s="4"/>
      <c r="O5592" s="17"/>
      <c r="P5592" s="17"/>
      <c r="Q5592" s="17"/>
      <c r="R5592" s="4"/>
    </row>
    <row r="5593" spans="1:18" x14ac:dyDescent="0.25">
      <c r="A5593" s="10">
        <v>45891.041666666664</v>
      </c>
      <c r="B5593" s="5">
        <v>45891</v>
      </c>
      <c r="C5593" s="6">
        <v>58112.893194444441</v>
      </c>
      <c r="D5593" s="6">
        <v>5833.0812771267365</v>
      </c>
      <c r="E5593" s="6">
        <v>40469</v>
      </c>
      <c r="F5593" s="34">
        <f t="shared" si="348"/>
        <v>10.037499350805641</v>
      </c>
      <c r="G5593" s="16">
        <f t="shared" si="349"/>
        <v>14.413702530645029</v>
      </c>
      <c r="H5593" s="6">
        <f t="shared" si="350"/>
        <v>-916.00086751302024</v>
      </c>
      <c r="I5593" s="16">
        <f t="shared" si="351"/>
        <v>-13.572228754698514</v>
      </c>
      <c r="J5593" s="10"/>
      <c r="N5593" s="4"/>
      <c r="O5593" s="17"/>
      <c r="P5593" s="17"/>
      <c r="Q5593" s="17"/>
      <c r="R5593" s="4"/>
    </row>
    <row r="5594" spans="1:18" x14ac:dyDescent="0.25">
      <c r="A5594" s="10">
        <v>45891.083333333336</v>
      </c>
      <c r="B5594" s="5">
        <v>45891</v>
      </c>
      <c r="C5594" s="6">
        <v>55669.195238715278</v>
      </c>
      <c r="D5594" s="6">
        <v>4442.3593245442707</v>
      </c>
      <c r="E5594" s="6">
        <v>40469</v>
      </c>
      <c r="F5594" s="34">
        <f t="shared" si="348"/>
        <v>7.9799237360895434</v>
      </c>
      <c r="G5594" s="16">
        <f t="shared" si="349"/>
        <v>10.97719074981905</v>
      </c>
      <c r="H5594" s="6">
        <f t="shared" si="350"/>
        <v>-1390.7219525824657</v>
      </c>
      <c r="I5594" s="16">
        <f t="shared" si="351"/>
        <v>-23.841977961731892</v>
      </c>
      <c r="J5594" s="10"/>
      <c r="N5594" s="4"/>
      <c r="O5594" s="17"/>
      <c r="P5594" s="17"/>
      <c r="Q5594" s="17"/>
      <c r="R5594" s="4"/>
    </row>
    <row r="5595" spans="1:18" x14ac:dyDescent="0.25">
      <c r="A5595" s="10">
        <v>45891.125</v>
      </c>
      <c r="B5595" s="5">
        <v>45891</v>
      </c>
      <c r="C5595" s="6">
        <v>54162.666909722226</v>
      </c>
      <c r="D5595" s="6">
        <v>2985.3610645209419</v>
      </c>
      <c r="E5595" s="6">
        <v>40469</v>
      </c>
      <c r="F5595" s="34">
        <f t="shared" si="348"/>
        <v>5.5118428150831473</v>
      </c>
      <c r="G5595" s="16">
        <f t="shared" si="349"/>
        <v>7.3769084101928435</v>
      </c>
      <c r="H5595" s="6">
        <f t="shared" si="350"/>
        <v>-1456.9982600233288</v>
      </c>
      <c r="I5595" s="16">
        <f t="shared" si="351"/>
        <v>-32.797848025785221</v>
      </c>
      <c r="J5595" s="10"/>
      <c r="N5595" s="4"/>
      <c r="O5595" s="17"/>
      <c r="P5595" s="17"/>
      <c r="Q5595" s="17"/>
      <c r="R5595" s="4"/>
    </row>
    <row r="5596" spans="1:18" x14ac:dyDescent="0.25">
      <c r="A5596" s="10">
        <v>45891.166666666664</v>
      </c>
      <c r="B5596" s="5">
        <v>45891</v>
      </c>
      <c r="C5596" s="6">
        <v>53084.690627170137</v>
      </c>
      <c r="D5596" s="6">
        <v>1896.4887434895834</v>
      </c>
      <c r="E5596" s="6">
        <v>40469</v>
      </c>
      <c r="F5596" s="34">
        <f t="shared" si="348"/>
        <v>3.5725719055408991</v>
      </c>
      <c r="G5596" s="16">
        <f t="shared" si="349"/>
        <v>4.6862752810536046</v>
      </c>
      <c r="H5596" s="6">
        <f t="shared" si="350"/>
        <v>-1088.8723210313585</v>
      </c>
      <c r="I5596" s="16">
        <f t="shared" si="351"/>
        <v>-36.473722859586125</v>
      </c>
      <c r="J5596" s="10"/>
      <c r="N5596" s="4"/>
      <c r="O5596" s="17"/>
      <c r="P5596" s="17"/>
      <c r="Q5596" s="17"/>
      <c r="R5596" s="4"/>
    </row>
    <row r="5597" spans="1:18" x14ac:dyDescent="0.25">
      <c r="A5597" s="10">
        <v>45891.208333333336</v>
      </c>
      <c r="B5597" s="5">
        <v>45891</v>
      </c>
      <c r="C5597" s="6">
        <v>52444.528535156249</v>
      </c>
      <c r="D5597" s="6">
        <v>1220.2267884657117</v>
      </c>
      <c r="E5597" s="6">
        <v>40469</v>
      </c>
      <c r="F5597" s="34">
        <f t="shared" si="348"/>
        <v>2.3266998913866321</v>
      </c>
      <c r="G5597" s="16">
        <f t="shared" si="349"/>
        <v>3.0152135918004195</v>
      </c>
      <c r="H5597" s="6">
        <f t="shared" si="350"/>
        <v>-676.26195502387168</v>
      </c>
      <c r="I5597" s="16">
        <f t="shared" si="351"/>
        <v>-35.65863268871999</v>
      </c>
      <c r="J5597" s="10"/>
      <c r="N5597" s="4"/>
      <c r="O5597" s="17"/>
      <c r="P5597" s="17"/>
      <c r="Q5597" s="17"/>
      <c r="R5597" s="4"/>
    </row>
    <row r="5598" spans="1:18" x14ac:dyDescent="0.25">
      <c r="A5598" s="10">
        <v>45891.25</v>
      </c>
      <c r="B5598" s="5">
        <v>45891</v>
      </c>
      <c r="C5598" s="6">
        <v>53382.466259765628</v>
      </c>
      <c r="D5598" s="6">
        <v>827.39866156684025</v>
      </c>
      <c r="E5598" s="6">
        <v>40469</v>
      </c>
      <c r="F5598" s="34">
        <f t="shared" si="348"/>
        <v>1.5499446157856718</v>
      </c>
      <c r="G5598" s="16">
        <f t="shared" si="349"/>
        <v>2.0445246029475408</v>
      </c>
      <c r="H5598" s="6">
        <f t="shared" si="350"/>
        <v>-392.82812689887146</v>
      </c>
      <c r="I5598" s="16">
        <f t="shared" si="351"/>
        <v>-32.193042360003055</v>
      </c>
      <c r="J5598" s="10"/>
      <c r="N5598" s="4"/>
      <c r="O5598" s="17"/>
      <c r="P5598" s="17"/>
      <c r="Q5598" s="17"/>
      <c r="R5598" s="4"/>
    </row>
    <row r="5599" spans="1:18" x14ac:dyDescent="0.25">
      <c r="A5599" s="10">
        <v>45891.291666666664</v>
      </c>
      <c r="B5599" s="5">
        <v>45891</v>
      </c>
      <c r="C5599" s="6">
        <v>55135.250358072917</v>
      </c>
      <c r="D5599" s="6">
        <v>623.3920569017198</v>
      </c>
      <c r="E5599" s="6">
        <v>40469</v>
      </c>
      <c r="F5599" s="34">
        <f t="shared" si="348"/>
        <v>1.1306597011043453</v>
      </c>
      <c r="G5599" s="16">
        <f t="shared" si="349"/>
        <v>1.5404187326143957</v>
      </c>
      <c r="H5599" s="6">
        <f t="shared" si="350"/>
        <v>-204.00660466512045</v>
      </c>
      <c r="I5599" s="16">
        <f t="shared" si="351"/>
        <v>-24.656385626584683</v>
      </c>
      <c r="J5599" s="10"/>
      <c r="N5599" s="4"/>
      <c r="O5599" s="17"/>
      <c r="P5599" s="17"/>
      <c r="Q5599" s="17"/>
      <c r="R5599" s="4"/>
    </row>
    <row r="5600" spans="1:18" x14ac:dyDescent="0.25">
      <c r="A5600" s="10">
        <v>45891.333333333336</v>
      </c>
      <c r="B5600" s="5">
        <v>45891</v>
      </c>
      <c r="C5600" s="6">
        <v>56459.239364149304</v>
      </c>
      <c r="D5600" s="6">
        <v>621.40319980197478</v>
      </c>
      <c r="E5600" s="6">
        <v>40469</v>
      </c>
      <c r="F5600" s="34">
        <f t="shared" si="348"/>
        <v>1.1006226913438646</v>
      </c>
      <c r="G5600" s="16">
        <f t="shared" si="349"/>
        <v>1.5355042126120604</v>
      </c>
      <c r="H5600" s="6">
        <f t="shared" si="350"/>
        <v>-1.9888570997450188</v>
      </c>
      <c r="I5600" s="16">
        <f t="shared" si="351"/>
        <v>-0.31903792769348199</v>
      </c>
      <c r="J5600" s="10"/>
      <c r="N5600" s="4"/>
      <c r="O5600" s="17"/>
      <c r="P5600" s="17"/>
      <c r="Q5600" s="17"/>
      <c r="R5600" s="4"/>
    </row>
    <row r="5601" spans="1:18" x14ac:dyDescent="0.25">
      <c r="A5601" s="10">
        <v>45891.375</v>
      </c>
      <c r="B5601" s="5">
        <v>45891</v>
      </c>
      <c r="C5601" s="6">
        <v>61657.774735243052</v>
      </c>
      <c r="D5601" s="6">
        <v>435.22324622260197</v>
      </c>
      <c r="E5601" s="6">
        <v>40469</v>
      </c>
      <c r="F5601" s="34">
        <f t="shared" si="348"/>
        <v>0.70586920804625164</v>
      </c>
      <c r="G5601" s="16">
        <f t="shared" si="349"/>
        <v>1.0754484821038375</v>
      </c>
      <c r="H5601" s="6">
        <f t="shared" si="350"/>
        <v>-186.17995357937281</v>
      </c>
      <c r="I5601" s="16">
        <f t="shared" si="351"/>
        <v>-29.961215783681766</v>
      </c>
      <c r="J5601" s="10"/>
      <c r="N5601" s="4"/>
      <c r="O5601" s="17"/>
      <c r="P5601" s="17"/>
      <c r="Q5601" s="17"/>
      <c r="R5601" s="4"/>
    </row>
    <row r="5602" spans="1:18" x14ac:dyDescent="0.25">
      <c r="A5602" s="10">
        <v>45891.416666666664</v>
      </c>
      <c r="B5602" s="5">
        <v>45891</v>
      </c>
      <c r="C5602" s="6">
        <v>65128.60620442708</v>
      </c>
      <c r="D5602" s="6">
        <v>168.65177734375001</v>
      </c>
      <c r="E5602" s="6">
        <v>40469</v>
      </c>
      <c r="F5602" s="34">
        <f t="shared" si="348"/>
        <v>0.25895192170147502</v>
      </c>
      <c r="G5602" s="16">
        <f t="shared" si="349"/>
        <v>0.4167431301582693</v>
      </c>
      <c r="H5602" s="6">
        <f t="shared" si="350"/>
        <v>-266.57146887885199</v>
      </c>
      <c r="I5602" s="16">
        <f t="shared" si="351"/>
        <v>-61.249363675420433</v>
      </c>
      <c r="J5602" s="10"/>
      <c r="N5602" s="4"/>
      <c r="O5602" s="17"/>
      <c r="P5602" s="17"/>
      <c r="Q5602" s="17"/>
      <c r="R5602" s="4"/>
    </row>
    <row r="5603" spans="1:18" x14ac:dyDescent="0.25">
      <c r="A5603" s="10">
        <v>45891.458333333336</v>
      </c>
      <c r="B5603" s="5">
        <v>45891</v>
      </c>
      <c r="C5603" s="6">
        <v>66683.601740451384</v>
      </c>
      <c r="D5603" s="6">
        <v>432.63757503933374</v>
      </c>
      <c r="E5603" s="6">
        <v>40469</v>
      </c>
      <c r="F5603" s="34">
        <f t="shared" si="348"/>
        <v>0.64879155256679633</v>
      </c>
      <c r="G5603" s="16">
        <f t="shared" si="349"/>
        <v>1.0690592182641867</v>
      </c>
      <c r="H5603" s="6">
        <f t="shared" si="350"/>
        <v>263.98579769558376</v>
      </c>
      <c r="I5603" s="16">
        <f t="shared" si="351"/>
        <v>156.52713647809458</v>
      </c>
      <c r="J5603" s="10"/>
      <c r="N5603" s="4"/>
      <c r="O5603" s="17"/>
      <c r="P5603" s="17"/>
      <c r="Q5603" s="17"/>
      <c r="R5603" s="4"/>
    </row>
    <row r="5604" spans="1:18" x14ac:dyDescent="0.25">
      <c r="A5604" s="10">
        <v>45891.5</v>
      </c>
      <c r="B5604" s="5">
        <v>45891</v>
      </c>
      <c r="C5604" s="6">
        <v>68541.077313368049</v>
      </c>
      <c r="D5604" s="6">
        <v>1173.7039668782552</v>
      </c>
      <c r="E5604" s="6">
        <v>40469</v>
      </c>
      <c r="F5604" s="34">
        <f t="shared" si="348"/>
        <v>1.7124095693916666</v>
      </c>
      <c r="G5604" s="16">
        <f t="shared" si="349"/>
        <v>2.9002544339574863</v>
      </c>
      <c r="H5604" s="6">
        <f t="shared" si="350"/>
        <v>741.06639183892139</v>
      </c>
      <c r="I5604" s="16">
        <f t="shared" si="351"/>
        <v>171.29034429604189</v>
      </c>
      <c r="J5604" s="10"/>
      <c r="N5604" s="4"/>
      <c r="O5604" s="17"/>
      <c r="P5604" s="17"/>
      <c r="Q5604" s="17"/>
      <c r="R5604" s="4"/>
    </row>
    <row r="5605" spans="1:18" x14ac:dyDescent="0.25">
      <c r="A5605" s="10">
        <v>45891.541666666664</v>
      </c>
      <c r="B5605" s="5">
        <v>45891</v>
      </c>
      <c r="C5605" s="6">
        <v>70772.266649305559</v>
      </c>
      <c r="D5605" s="6">
        <v>2335.9500025770399</v>
      </c>
      <c r="E5605" s="6">
        <v>40469</v>
      </c>
      <c r="F5605" s="34">
        <f t="shared" si="348"/>
        <v>3.3006573240790233</v>
      </c>
      <c r="G5605" s="16">
        <f t="shared" si="349"/>
        <v>5.7721960082459161</v>
      </c>
      <c r="H5605" s="6">
        <f t="shared" si="350"/>
        <v>1162.2460356987847</v>
      </c>
      <c r="I5605" s="16">
        <f t="shared" si="351"/>
        <v>99.023780143646817</v>
      </c>
      <c r="J5605" s="10"/>
      <c r="N5605" s="4"/>
      <c r="O5605" s="17"/>
      <c r="P5605" s="17"/>
      <c r="Q5605" s="17"/>
      <c r="R5605" s="4"/>
    </row>
    <row r="5606" spans="1:18" x14ac:dyDescent="0.25">
      <c r="A5606" s="10">
        <v>45891.583333333336</v>
      </c>
      <c r="B5606" s="5">
        <v>45891</v>
      </c>
      <c r="C5606" s="6">
        <v>73656.816892361108</v>
      </c>
      <c r="D5606" s="6">
        <v>3466.9412955729167</v>
      </c>
      <c r="E5606" s="6">
        <v>40469</v>
      </c>
      <c r="F5606" s="34">
        <f t="shared" si="348"/>
        <v>4.7068844973837995</v>
      </c>
      <c r="G5606" s="16">
        <f t="shared" si="349"/>
        <v>8.5669062629986339</v>
      </c>
      <c r="H5606" s="6">
        <f t="shared" si="350"/>
        <v>1130.9912929958768</v>
      </c>
      <c r="I5606" s="16">
        <f t="shared" si="351"/>
        <v>48.416759423282073</v>
      </c>
      <c r="J5606" s="10"/>
      <c r="N5606" s="4"/>
      <c r="O5606" s="17"/>
      <c r="P5606" s="17"/>
      <c r="Q5606" s="17"/>
      <c r="R5606" s="4"/>
    </row>
    <row r="5607" spans="1:18" x14ac:dyDescent="0.25">
      <c r="A5607" s="10">
        <v>45891.625</v>
      </c>
      <c r="B5607" s="5">
        <v>45891</v>
      </c>
      <c r="C5607" s="6">
        <v>75811.934960937506</v>
      </c>
      <c r="D5607" s="6">
        <v>3557.0162814670139</v>
      </c>
      <c r="E5607" s="6">
        <v>40469</v>
      </c>
      <c r="F5607" s="34">
        <f t="shared" si="348"/>
        <v>4.6918948623324086</v>
      </c>
      <c r="G5607" s="16">
        <f t="shared" si="349"/>
        <v>8.7894840037238726</v>
      </c>
      <c r="H5607" s="6">
        <f t="shared" si="350"/>
        <v>90.074985894097154</v>
      </c>
      <c r="I5607" s="16">
        <f t="shared" si="351"/>
        <v>2.598111078751685</v>
      </c>
      <c r="J5607" s="10"/>
      <c r="N5607" s="4"/>
      <c r="O5607" s="17"/>
      <c r="P5607" s="17"/>
      <c r="Q5607" s="17"/>
      <c r="R5607" s="4"/>
    </row>
    <row r="5608" spans="1:18" x14ac:dyDescent="0.25">
      <c r="A5608" s="10">
        <v>45891.666666666664</v>
      </c>
      <c r="B5608" s="5">
        <v>45891</v>
      </c>
      <c r="C5608" s="6">
        <v>77153.734431423611</v>
      </c>
      <c r="D5608" s="6">
        <v>3930.4687741427952</v>
      </c>
      <c r="E5608" s="6">
        <v>40469</v>
      </c>
      <c r="F5608" s="34">
        <f t="shared" si="348"/>
        <v>5.0943338039408905</v>
      </c>
      <c r="G5608" s="16">
        <f t="shared" si="349"/>
        <v>9.7122952732778067</v>
      </c>
      <c r="H5608" s="6">
        <f t="shared" si="350"/>
        <v>373.45249267578129</v>
      </c>
      <c r="I5608" s="16">
        <f t="shared" si="351"/>
        <v>10.499038045498036</v>
      </c>
      <c r="J5608" s="10"/>
      <c r="N5608" s="4"/>
      <c r="O5608" s="17"/>
      <c r="P5608" s="17"/>
      <c r="Q5608" s="17"/>
      <c r="R5608" s="4"/>
    </row>
    <row r="5609" spans="1:18" x14ac:dyDescent="0.25">
      <c r="A5609" s="10">
        <v>45891.708333333336</v>
      </c>
      <c r="B5609" s="5">
        <v>45891</v>
      </c>
      <c r="C5609" s="6">
        <v>77690.804804687505</v>
      </c>
      <c r="D5609" s="6">
        <v>3659.1787050374351</v>
      </c>
      <c r="E5609" s="6">
        <v>40469</v>
      </c>
      <c r="F5609" s="34">
        <f t="shared" si="348"/>
        <v>4.7099250860336781</v>
      </c>
      <c r="G5609" s="16">
        <f t="shared" si="349"/>
        <v>9.041930131798253</v>
      </c>
      <c r="H5609" s="6">
        <f t="shared" si="350"/>
        <v>-271.29006910536009</v>
      </c>
      <c r="I5609" s="16">
        <f t="shared" si="351"/>
        <v>-6.9022318887274805</v>
      </c>
      <c r="J5609" s="10"/>
      <c r="N5609" s="4"/>
      <c r="O5609" s="17"/>
      <c r="P5609" s="17"/>
      <c r="Q5609" s="17"/>
      <c r="R5609" s="4"/>
    </row>
    <row r="5610" spans="1:18" x14ac:dyDescent="0.25">
      <c r="A5610" s="10">
        <v>45891.75</v>
      </c>
      <c r="B5610" s="5">
        <v>45891</v>
      </c>
      <c r="C5610" s="6">
        <v>77805.694813368056</v>
      </c>
      <c r="D5610" s="6">
        <v>4140.5942664930553</v>
      </c>
      <c r="E5610" s="6">
        <v>40469</v>
      </c>
      <c r="F5610" s="34">
        <f t="shared" si="348"/>
        <v>5.3217110603858346</v>
      </c>
      <c r="G5610" s="16">
        <f t="shared" si="349"/>
        <v>10.231521081551447</v>
      </c>
      <c r="H5610" s="6">
        <f t="shared" si="350"/>
        <v>481.41556145562026</v>
      </c>
      <c r="I5610" s="16">
        <f t="shared" si="351"/>
        <v>13.15638290070053</v>
      </c>
      <c r="J5610" s="10"/>
      <c r="N5610" s="4"/>
      <c r="O5610" s="17"/>
      <c r="P5610" s="17"/>
      <c r="Q5610" s="17"/>
      <c r="R5610" s="4"/>
    </row>
    <row r="5611" spans="1:18" x14ac:dyDescent="0.25">
      <c r="A5611" s="10">
        <v>45891.791666666664</v>
      </c>
      <c r="B5611" s="5">
        <v>45891</v>
      </c>
      <c r="C5611" s="6">
        <v>75623.614296875006</v>
      </c>
      <c r="D5611" s="6">
        <v>4234.4765879991319</v>
      </c>
      <c r="E5611" s="6">
        <v>40469</v>
      </c>
      <c r="F5611" s="34">
        <f t="shared" si="348"/>
        <v>5.5994104848994413</v>
      </c>
      <c r="G5611" s="16">
        <f t="shared" si="349"/>
        <v>10.463506852156296</v>
      </c>
      <c r="H5611" s="6">
        <f t="shared" si="350"/>
        <v>93.882321506076551</v>
      </c>
      <c r="I5611" s="16">
        <f t="shared" si="351"/>
        <v>2.2673634619503962</v>
      </c>
      <c r="J5611" s="10"/>
      <c r="N5611" s="4"/>
      <c r="O5611" s="17"/>
      <c r="P5611" s="17"/>
      <c r="Q5611" s="17"/>
      <c r="R5611" s="4"/>
    </row>
    <row r="5612" spans="1:18" x14ac:dyDescent="0.25">
      <c r="A5612" s="10">
        <v>45891.833333333336</v>
      </c>
      <c r="B5612" s="5">
        <v>45891</v>
      </c>
      <c r="C5612" s="6">
        <v>72404.662378472218</v>
      </c>
      <c r="D5612" s="6">
        <v>4316.6662472873268</v>
      </c>
      <c r="E5612" s="6">
        <v>40469</v>
      </c>
      <c r="F5612" s="34">
        <f t="shared" si="348"/>
        <v>5.9618622689286704</v>
      </c>
      <c r="G5612" s="16">
        <f t="shared" si="349"/>
        <v>10.666599736310081</v>
      </c>
      <c r="H5612" s="6">
        <f t="shared" si="350"/>
        <v>82.189659288194889</v>
      </c>
      <c r="I5612" s="16">
        <f t="shared" si="351"/>
        <v>1.9409638376824987</v>
      </c>
      <c r="J5612" s="10"/>
      <c r="N5612" s="4"/>
      <c r="O5612" s="17"/>
      <c r="P5612" s="17"/>
      <c r="Q5612" s="17"/>
      <c r="R5612" s="4"/>
    </row>
    <row r="5613" spans="1:18" x14ac:dyDescent="0.25">
      <c r="A5613" s="10">
        <v>45891.875</v>
      </c>
      <c r="B5613" s="5">
        <v>45891</v>
      </c>
      <c r="C5613" s="6">
        <v>69783.195292968754</v>
      </c>
      <c r="D5613" s="6">
        <v>5878.7126300726995</v>
      </c>
      <c r="E5613" s="6">
        <v>40469</v>
      </c>
      <c r="F5613" s="34">
        <f t="shared" si="348"/>
        <v>8.4242525802842234</v>
      </c>
      <c r="G5613" s="16">
        <f t="shared" si="349"/>
        <v>14.526458845221526</v>
      </c>
      <c r="H5613" s="6">
        <f t="shared" si="350"/>
        <v>1562.0463827853728</v>
      </c>
      <c r="I5613" s="16">
        <f t="shared" si="351"/>
        <v>36.186406205645191</v>
      </c>
      <c r="J5613" s="10"/>
      <c r="N5613" s="4"/>
      <c r="O5613" s="17"/>
      <c r="P5613" s="17"/>
      <c r="Q5613" s="17"/>
      <c r="R5613" s="4"/>
    </row>
    <row r="5614" spans="1:18" x14ac:dyDescent="0.25">
      <c r="A5614" s="10">
        <v>45891.916666666664</v>
      </c>
      <c r="B5614" s="5">
        <v>45891</v>
      </c>
      <c r="C5614" s="6">
        <v>67365.430164930556</v>
      </c>
      <c r="D5614" s="6">
        <v>7717.4462912326389</v>
      </c>
      <c r="E5614" s="6">
        <v>40469</v>
      </c>
      <c r="F5614" s="34">
        <f t="shared" si="348"/>
        <v>11.45609294312831</v>
      </c>
      <c r="G5614" s="16">
        <f t="shared" si="349"/>
        <v>19.07001974655326</v>
      </c>
      <c r="H5614" s="6">
        <f t="shared" si="350"/>
        <v>1838.7336611599394</v>
      </c>
      <c r="I5614" s="16">
        <f t="shared" si="351"/>
        <v>31.277828614276061</v>
      </c>
      <c r="J5614" s="10"/>
      <c r="N5614" s="4"/>
      <c r="O5614" s="17"/>
      <c r="P5614" s="17"/>
      <c r="Q5614" s="17"/>
      <c r="R5614" s="4"/>
    </row>
    <row r="5615" spans="1:18" x14ac:dyDescent="0.25">
      <c r="A5615" s="10">
        <v>45891.958333333336</v>
      </c>
      <c r="B5615" s="5">
        <v>45891</v>
      </c>
      <c r="C5615" s="6">
        <v>64126.439937065974</v>
      </c>
      <c r="D5615" s="6">
        <v>8201.2161393229162</v>
      </c>
      <c r="E5615" s="6">
        <v>40469</v>
      </c>
      <c r="F5615" s="34">
        <f t="shared" si="348"/>
        <v>12.789133698006053</v>
      </c>
      <c r="G5615" s="16">
        <f t="shared" si="349"/>
        <v>20.265428202631437</v>
      </c>
      <c r="H5615" s="6">
        <f t="shared" si="350"/>
        <v>483.76984809027726</v>
      </c>
      <c r="I5615" s="16">
        <f t="shared" si="351"/>
        <v>6.2685223820716605</v>
      </c>
      <c r="J5615" s="10"/>
      <c r="N5615" s="4"/>
      <c r="O5615" s="17"/>
      <c r="P5615" s="17"/>
      <c r="Q5615" s="17"/>
      <c r="R5615" s="4"/>
    </row>
    <row r="5616" spans="1:18" x14ac:dyDescent="0.25">
      <c r="A5616" s="10">
        <v>45892</v>
      </c>
      <c r="B5616" s="5">
        <v>45892</v>
      </c>
      <c r="C5616" s="6">
        <v>60472.747962239584</v>
      </c>
      <c r="D5616" s="6">
        <v>8070.9700981987844</v>
      </c>
      <c r="E5616" s="6">
        <v>40469</v>
      </c>
      <c r="F5616" s="34">
        <f t="shared" si="348"/>
        <v>13.34645831414584</v>
      </c>
      <c r="G5616" s="16">
        <f t="shared" si="349"/>
        <v>19.94358669153867</v>
      </c>
      <c r="H5616" s="6">
        <f t="shared" si="350"/>
        <v>-130.24604112413181</v>
      </c>
      <c r="I5616" s="16">
        <f t="shared" si="351"/>
        <v>-1.5881308200089064</v>
      </c>
      <c r="J5616" s="10"/>
      <c r="N5616" s="4"/>
      <c r="O5616" s="17"/>
      <c r="P5616" s="17"/>
      <c r="Q5616" s="17"/>
      <c r="R5616" s="4"/>
    </row>
    <row r="5617" spans="1:18" x14ac:dyDescent="0.25">
      <c r="A5617" s="10">
        <v>45892.041666666664</v>
      </c>
      <c r="B5617" s="5">
        <v>45892</v>
      </c>
      <c r="C5617" s="6">
        <v>56910.14975043403</v>
      </c>
      <c r="D5617" s="6">
        <v>7044.4474365234373</v>
      </c>
      <c r="E5617" s="6">
        <v>40469</v>
      </c>
      <c r="F5617" s="34">
        <f t="shared" si="348"/>
        <v>12.378191706427046</v>
      </c>
      <c r="G5617" s="16">
        <f t="shared" si="349"/>
        <v>17.407021266953564</v>
      </c>
      <c r="H5617" s="6">
        <f t="shared" si="350"/>
        <v>-1026.5226616753471</v>
      </c>
      <c r="I5617" s="16">
        <f t="shared" si="351"/>
        <v>-12.718702326805031</v>
      </c>
      <c r="J5617" s="10"/>
      <c r="N5617" s="4"/>
      <c r="O5617" s="17"/>
      <c r="P5617" s="17"/>
      <c r="Q5617" s="17"/>
      <c r="R5617" s="4"/>
    </row>
    <row r="5618" spans="1:18" x14ac:dyDescent="0.25">
      <c r="A5618" s="10">
        <v>45892.083333333336</v>
      </c>
      <c r="B5618" s="5">
        <v>45892</v>
      </c>
      <c r="C5618" s="6">
        <v>54343.284402126737</v>
      </c>
      <c r="D5618" s="6">
        <v>5937.1831070963544</v>
      </c>
      <c r="E5618" s="6">
        <v>40469</v>
      </c>
      <c r="F5618" s="34">
        <f t="shared" si="348"/>
        <v>10.925329914111709</v>
      </c>
      <c r="G5618" s="16">
        <f t="shared" si="349"/>
        <v>14.670940984695333</v>
      </c>
      <c r="H5618" s="6">
        <f t="shared" si="350"/>
        <v>-1107.2643294270829</v>
      </c>
      <c r="I5618" s="16">
        <f t="shared" si="351"/>
        <v>-15.718256675267888</v>
      </c>
      <c r="J5618" s="10"/>
      <c r="N5618" s="4"/>
      <c r="O5618" s="17"/>
      <c r="P5618" s="17"/>
      <c r="Q5618" s="17"/>
      <c r="R5618" s="4"/>
    </row>
    <row r="5619" spans="1:18" x14ac:dyDescent="0.25">
      <c r="A5619" s="10">
        <v>45892.125</v>
      </c>
      <c r="B5619" s="5">
        <v>45892</v>
      </c>
      <c r="C5619" s="6">
        <v>52606.674153645836</v>
      </c>
      <c r="D5619" s="6">
        <v>4797.3839472113714</v>
      </c>
      <c r="E5619" s="6">
        <v>40469</v>
      </c>
      <c r="F5619" s="34">
        <f t="shared" si="348"/>
        <v>9.1193446922720831</v>
      </c>
      <c r="G5619" s="16">
        <f t="shared" si="349"/>
        <v>11.854466251232724</v>
      </c>
      <c r="H5619" s="6">
        <f t="shared" si="350"/>
        <v>-1139.7991598849831</v>
      </c>
      <c r="I5619" s="16">
        <f t="shared" si="351"/>
        <v>-19.197642035372809</v>
      </c>
      <c r="J5619" s="10"/>
      <c r="N5619" s="4"/>
      <c r="O5619" s="17"/>
      <c r="P5619" s="17"/>
      <c r="Q5619" s="17"/>
      <c r="R5619" s="4"/>
    </row>
    <row r="5620" spans="1:18" x14ac:dyDescent="0.25">
      <c r="A5620" s="10">
        <v>45892.166666666664</v>
      </c>
      <c r="B5620" s="5">
        <v>45892</v>
      </c>
      <c r="C5620" s="6">
        <v>51263.144779730901</v>
      </c>
      <c r="D5620" s="6">
        <v>3452.4541140407987</v>
      </c>
      <c r="E5620" s="6">
        <v>40469</v>
      </c>
      <c r="F5620" s="34">
        <f t="shared" si="348"/>
        <v>6.7347684752377415</v>
      </c>
      <c r="G5620" s="16">
        <f t="shared" si="349"/>
        <v>8.5311080432943704</v>
      </c>
      <c r="H5620" s="6">
        <f t="shared" si="350"/>
        <v>-1344.9298331705727</v>
      </c>
      <c r="I5620" s="16">
        <f t="shared" si="351"/>
        <v>-28.034650717342625</v>
      </c>
      <c r="J5620" s="10"/>
      <c r="N5620" s="4"/>
      <c r="O5620" s="17"/>
      <c r="P5620" s="17"/>
      <c r="Q5620" s="17"/>
      <c r="R5620" s="4"/>
    </row>
    <row r="5621" spans="1:18" x14ac:dyDescent="0.25">
      <c r="A5621" s="10">
        <v>45892.208333333336</v>
      </c>
      <c r="B5621" s="5">
        <v>45892</v>
      </c>
      <c r="C5621" s="6">
        <v>50692.213630642364</v>
      </c>
      <c r="D5621" s="6">
        <v>2577.5082202148437</v>
      </c>
      <c r="E5621" s="6">
        <v>40469</v>
      </c>
      <c r="F5621" s="34">
        <f t="shared" si="348"/>
        <v>5.0846235261992874</v>
      </c>
      <c r="G5621" s="16">
        <f t="shared" si="349"/>
        <v>6.3690929358641029</v>
      </c>
      <c r="H5621" s="6">
        <f t="shared" si="350"/>
        <v>-874.94589382595495</v>
      </c>
      <c r="I5621" s="16">
        <f t="shared" si="351"/>
        <v>-25.342723318686094</v>
      </c>
      <c r="J5621" s="10"/>
      <c r="N5621" s="4"/>
      <c r="O5621" s="17"/>
      <c r="P5621" s="17"/>
      <c r="Q5621" s="17"/>
      <c r="R5621" s="4"/>
    </row>
    <row r="5622" spans="1:18" x14ac:dyDescent="0.25">
      <c r="A5622" s="10">
        <v>45892.25</v>
      </c>
      <c r="B5622" s="5">
        <v>45892</v>
      </c>
      <c r="C5622" s="6">
        <v>50300.53199435764</v>
      </c>
      <c r="D5622" s="6">
        <v>1900.0585830349391</v>
      </c>
      <c r="E5622" s="6">
        <v>40469</v>
      </c>
      <c r="F5622" s="34">
        <f t="shared" si="348"/>
        <v>3.7774124998281819</v>
      </c>
      <c r="G5622" s="16">
        <f t="shared" si="349"/>
        <v>4.6950964516912679</v>
      </c>
      <c r="H5622" s="6">
        <f t="shared" si="350"/>
        <v>-677.44963717990458</v>
      </c>
      <c r="I5622" s="16">
        <f t="shared" si="351"/>
        <v>-26.283122275491209</v>
      </c>
      <c r="J5622" s="10"/>
      <c r="N5622" s="4"/>
      <c r="O5622" s="17"/>
      <c r="P5622" s="17"/>
      <c r="Q5622" s="17"/>
      <c r="R5622" s="4"/>
    </row>
    <row r="5623" spans="1:18" x14ac:dyDescent="0.25">
      <c r="A5623" s="10">
        <v>45892.291666666664</v>
      </c>
      <c r="B5623" s="5">
        <v>45892</v>
      </c>
      <c r="C5623" s="6">
        <v>50467.515221354166</v>
      </c>
      <c r="D5623" s="6">
        <v>1237.3821194118923</v>
      </c>
      <c r="E5623" s="6">
        <v>40469</v>
      </c>
      <c r="F5623" s="34">
        <f t="shared" si="348"/>
        <v>2.4518387996410063</v>
      </c>
      <c r="G5623" s="16">
        <f t="shared" si="349"/>
        <v>3.0576048812965291</v>
      </c>
      <c r="H5623" s="6">
        <f t="shared" si="350"/>
        <v>-662.67646362304686</v>
      </c>
      <c r="I5623" s="16">
        <f t="shared" si="351"/>
        <v>-34.876633254357991</v>
      </c>
      <c r="J5623" s="10"/>
      <c r="N5623" s="4"/>
      <c r="O5623" s="17"/>
      <c r="P5623" s="17"/>
      <c r="Q5623" s="17"/>
      <c r="R5623" s="4"/>
    </row>
    <row r="5624" spans="1:18" x14ac:dyDescent="0.25">
      <c r="A5624" s="10">
        <v>45892.333333333336</v>
      </c>
      <c r="B5624" s="5">
        <v>45892</v>
      </c>
      <c r="C5624" s="6">
        <v>51040.908311631945</v>
      </c>
      <c r="D5624" s="6">
        <v>810.48260945638026</v>
      </c>
      <c r="E5624" s="6">
        <v>40469</v>
      </c>
      <c r="F5624" s="34">
        <f t="shared" si="348"/>
        <v>1.5879078885272808</v>
      </c>
      <c r="G5624" s="16">
        <f t="shared" si="349"/>
        <v>2.0027245779643188</v>
      </c>
      <c r="H5624" s="6">
        <f t="shared" si="350"/>
        <v>-426.89950995551203</v>
      </c>
      <c r="I5624" s="16">
        <f t="shared" si="351"/>
        <v>-34.500216485947803</v>
      </c>
      <c r="J5624" s="10"/>
      <c r="N5624" s="4"/>
      <c r="O5624" s="17"/>
      <c r="P5624" s="17"/>
      <c r="Q5624" s="17"/>
      <c r="R5624" s="4"/>
    </row>
    <row r="5625" spans="1:18" x14ac:dyDescent="0.25">
      <c r="A5625" s="10">
        <v>45892.375</v>
      </c>
      <c r="B5625" s="5">
        <v>45892</v>
      </c>
      <c r="C5625" s="6">
        <v>58198.668587239583</v>
      </c>
      <c r="D5625" s="6">
        <v>579.38261099921328</v>
      </c>
      <c r="E5625" s="6">
        <v>40469</v>
      </c>
      <c r="F5625" s="34">
        <f t="shared" si="348"/>
        <v>0.99552554218782685</v>
      </c>
      <c r="G5625" s="16">
        <f t="shared" si="349"/>
        <v>1.4316701944678971</v>
      </c>
      <c r="H5625" s="6">
        <f t="shared" si="350"/>
        <v>-231.09999845716698</v>
      </c>
      <c r="I5625" s="16">
        <f t="shared" si="351"/>
        <v>-28.513875037019492</v>
      </c>
      <c r="J5625" s="10"/>
      <c r="N5625" s="4"/>
      <c r="O5625" s="17"/>
      <c r="P5625" s="17"/>
      <c r="Q5625" s="17"/>
      <c r="R5625" s="4"/>
    </row>
    <row r="5626" spans="1:18" x14ac:dyDescent="0.25">
      <c r="A5626" s="10">
        <v>45892.416666666664</v>
      </c>
      <c r="B5626" s="5">
        <v>45892</v>
      </c>
      <c r="C5626" s="6">
        <v>64078.692149522569</v>
      </c>
      <c r="D5626" s="6">
        <v>290.49217366536459</v>
      </c>
      <c r="E5626" s="6">
        <v>40469</v>
      </c>
      <c r="F5626" s="34">
        <f t="shared" si="348"/>
        <v>0.45333661459182728</v>
      </c>
      <c r="G5626" s="16">
        <f t="shared" si="349"/>
        <v>0.71781406425996341</v>
      </c>
      <c r="H5626" s="6">
        <f t="shared" si="350"/>
        <v>-288.89043733384869</v>
      </c>
      <c r="I5626" s="16">
        <f t="shared" si="351"/>
        <v>-49.861772143216939</v>
      </c>
      <c r="J5626" s="10"/>
      <c r="N5626" s="4"/>
      <c r="O5626" s="17"/>
      <c r="P5626" s="17"/>
      <c r="Q5626" s="17"/>
      <c r="R5626" s="4"/>
    </row>
    <row r="5627" spans="1:18" x14ac:dyDescent="0.25">
      <c r="A5627" s="10">
        <v>45892.458333333336</v>
      </c>
      <c r="B5627" s="5">
        <v>45892</v>
      </c>
      <c r="C5627" s="6">
        <v>66278.828164062506</v>
      </c>
      <c r="D5627" s="6">
        <v>583.23219631618929</v>
      </c>
      <c r="E5627" s="6">
        <v>40469</v>
      </c>
      <c r="F5627" s="34">
        <f t="shared" si="348"/>
        <v>0.87996757406828685</v>
      </c>
      <c r="G5627" s="16">
        <f t="shared" si="349"/>
        <v>1.4411826245179997</v>
      </c>
      <c r="H5627" s="6">
        <f t="shared" si="350"/>
        <v>292.7400226508247</v>
      </c>
      <c r="I5627" s="16">
        <f t="shared" si="351"/>
        <v>100.77380707269916</v>
      </c>
      <c r="J5627" s="10"/>
      <c r="N5627" s="4"/>
      <c r="O5627" s="17"/>
      <c r="P5627" s="17"/>
      <c r="Q5627" s="17"/>
      <c r="R5627" s="4"/>
    </row>
    <row r="5628" spans="1:18" x14ac:dyDescent="0.25">
      <c r="A5628" s="10">
        <v>45892.5</v>
      </c>
      <c r="B5628" s="5">
        <v>45892</v>
      </c>
      <c r="C5628" s="6">
        <v>69095.841423611113</v>
      </c>
      <c r="D5628" s="6">
        <v>1606.2453977457683</v>
      </c>
      <c r="E5628" s="6">
        <v>40469</v>
      </c>
      <c r="F5628" s="34">
        <f t="shared" si="348"/>
        <v>2.32466290973756</v>
      </c>
      <c r="G5628" s="16">
        <f t="shared" si="349"/>
        <v>3.9690760773574052</v>
      </c>
      <c r="H5628" s="6">
        <f t="shared" si="350"/>
        <v>1023.013201429579</v>
      </c>
      <c r="I5628" s="16">
        <f t="shared" si="351"/>
        <v>175.40410284122413</v>
      </c>
      <c r="J5628" s="10"/>
      <c r="N5628" s="4"/>
      <c r="O5628" s="17"/>
      <c r="P5628" s="17"/>
      <c r="Q5628" s="17"/>
      <c r="R5628" s="4"/>
    </row>
    <row r="5629" spans="1:18" x14ac:dyDescent="0.25">
      <c r="A5629" s="10">
        <v>45892.541666666664</v>
      </c>
      <c r="B5629" s="5">
        <v>45892</v>
      </c>
      <c r="C5629" s="6">
        <v>72115.75922743055</v>
      </c>
      <c r="D5629" s="6">
        <v>3807.666300455729</v>
      </c>
      <c r="E5629" s="6">
        <v>40469</v>
      </c>
      <c r="F5629" s="34">
        <f t="shared" si="348"/>
        <v>5.2799365093661992</v>
      </c>
      <c r="G5629" s="16">
        <f t="shared" si="349"/>
        <v>9.4088470198317946</v>
      </c>
      <c r="H5629" s="6">
        <f t="shared" si="350"/>
        <v>2201.4209027099605</v>
      </c>
      <c r="I5629" s="16">
        <f t="shared" si="351"/>
        <v>137.05383410277605</v>
      </c>
      <c r="J5629" s="10"/>
      <c r="N5629" s="4"/>
      <c r="O5629" s="17"/>
      <c r="P5629" s="17"/>
      <c r="Q5629" s="17"/>
      <c r="R5629" s="4"/>
    </row>
    <row r="5630" spans="1:18" x14ac:dyDescent="0.25">
      <c r="A5630" s="10">
        <v>45892.583333333336</v>
      </c>
      <c r="B5630" s="5">
        <v>45892</v>
      </c>
      <c r="C5630" s="6">
        <v>74134.94178385417</v>
      </c>
      <c r="D5630" s="6">
        <v>4965.8992420789928</v>
      </c>
      <c r="E5630" s="6">
        <v>40469</v>
      </c>
      <c r="F5630" s="34">
        <f t="shared" si="348"/>
        <v>6.6984597580954928</v>
      </c>
      <c r="G5630" s="16">
        <f t="shared" si="349"/>
        <v>12.270872129479336</v>
      </c>
      <c r="H5630" s="6">
        <f t="shared" si="350"/>
        <v>1158.2329416232637</v>
      </c>
      <c r="I5630" s="16">
        <f t="shared" si="351"/>
        <v>30.418446634481551</v>
      </c>
      <c r="J5630" s="10"/>
      <c r="N5630" s="4"/>
      <c r="O5630" s="17"/>
      <c r="P5630" s="17"/>
      <c r="Q5630" s="17"/>
      <c r="R5630" s="4"/>
    </row>
    <row r="5631" spans="1:18" x14ac:dyDescent="0.25">
      <c r="A5631" s="10">
        <v>45892.625</v>
      </c>
      <c r="B5631" s="5">
        <v>45892</v>
      </c>
      <c r="C5631" s="6">
        <v>75808.013320312501</v>
      </c>
      <c r="D5631" s="6">
        <v>5402.9863286675345</v>
      </c>
      <c r="E5631" s="6">
        <v>40469</v>
      </c>
      <c r="F5631" s="34">
        <f t="shared" si="348"/>
        <v>7.1271968384638074</v>
      </c>
      <c r="G5631" s="16">
        <f t="shared" si="349"/>
        <v>13.350926211835072</v>
      </c>
      <c r="H5631" s="6">
        <f t="shared" si="350"/>
        <v>437.08708658854175</v>
      </c>
      <c r="I5631" s="16">
        <f t="shared" si="351"/>
        <v>8.8017711451904841</v>
      </c>
      <c r="J5631" s="10"/>
      <c r="N5631" s="4"/>
      <c r="O5631" s="17"/>
      <c r="P5631" s="17"/>
      <c r="Q5631" s="17"/>
      <c r="R5631" s="4"/>
    </row>
    <row r="5632" spans="1:18" x14ac:dyDescent="0.25">
      <c r="A5632" s="10">
        <v>45892.666666666664</v>
      </c>
      <c r="B5632" s="5">
        <v>45892</v>
      </c>
      <c r="C5632" s="6">
        <v>77254.406940104163</v>
      </c>
      <c r="D5632" s="6">
        <v>5845.0145182291662</v>
      </c>
      <c r="E5632" s="6">
        <v>40469</v>
      </c>
      <c r="F5632" s="34">
        <f t="shared" si="348"/>
        <v>7.5659302164611058</v>
      </c>
      <c r="G5632" s="16">
        <f t="shared" si="349"/>
        <v>14.443189894065004</v>
      </c>
      <c r="H5632" s="6">
        <f t="shared" si="350"/>
        <v>442.02818956163173</v>
      </c>
      <c r="I5632" s="16">
        <f t="shared" si="351"/>
        <v>8.1811828250663599</v>
      </c>
      <c r="J5632" s="10"/>
      <c r="N5632" s="4"/>
      <c r="O5632" s="17"/>
      <c r="P5632" s="17"/>
      <c r="Q5632" s="17"/>
      <c r="R5632" s="4"/>
    </row>
    <row r="5633" spans="1:18" x14ac:dyDescent="0.25">
      <c r="A5633" s="10">
        <v>45892.708333333336</v>
      </c>
      <c r="B5633" s="5">
        <v>45892</v>
      </c>
      <c r="C5633" s="6">
        <v>77988.945638020828</v>
      </c>
      <c r="D5633" s="6">
        <v>6481.8104796006946</v>
      </c>
      <c r="E5633" s="6">
        <v>40469</v>
      </c>
      <c r="F5633" s="34">
        <f t="shared" si="348"/>
        <v>8.3111913189408604</v>
      </c>
      <c r="G5633" s="16">
        <f t="shared" si="349"/>
        <v>16.016730039291048</v>
      </c>
      <c r="H5633" s="6">
        <f t="shared" si="350"/>
        <v>636.79596137152839</v>
      </c>
      <c r="I5633" s="16">
        <f t="shared" si="351"/>
        <v>10.894685708401887</v>
      </c>
      <c r="J5633" s="10"/>
      <c r="N5633" s="4"/>
      <c r="O5633" s="17"/>
      <c r="P5633" s="17"/>
      <c r="Q5633" s="17"/>
      <c r="R5633" s="4"/>
    </row>
    <row r="5634" spans="1:18" x14ac:dyDescent="0.25">
      <c r="A5634" s="10">
        <v>45892.75</v>
      </c>
      <c r="B5634" s="5">
        <v>45892</v>
      </c>
      <c r="C5634" s="6">
        <v>77312.686623263886</v>
      </c>
      <c r="D5634" s="6">
        <v>6990.0187434895834</v>
      </c>
      <c r="E5634" s="6">
        <v>40469</v>
      </c>
      <c r="F5634" s="34">
        <f t="shared" si="348"/>
        <v>9.0412311986403555</v>
      </c>
      <c r="G5634" s="16">
        <f t="shared" si="349"/>
        <v>17.272526485679368</v>
      </c>
      <c r="H5634" s="6">
        <f t="shared" si="350"/>
        <v>508.20826388888872</v>
      </c>
      <c r="I5634" s="16">
        <f t="shared" si="351"/>
        <v>7.8405295169968676</v>
      </c>
      <c r="J5634" s="10"/>
      <c r="N5634" s="4"/>
      <c r="O5634" s="17"/>
      <c r="P5634" s="17"/>
      <c r="Q5634" s="17"/>
      <c r="R5634" s="4"/>
    </row>
    <row r="5635" spans="1:18" x14ac:dyDescent="0.25">
      <c r="A5635" s="10">
        <v>45892.791666666664</v>
      </c>
      <c r="B5635" s="5">
        <v>45892</v>
      </c>
      <c r="C5635" s="6">
        <v>75847.211853298606</v>
      </c>
      <c r="D5635" s="6">
        <v>6737.4930143229167</v>
      </c>
      <c r="E5635" s="6">
        <v>40469</v>
      </c>
      <c r="F5635" s="34">
        <f t="shared" ref="F5635:F5698" si="352">D5635/C5635*100</f>
        <v>8.882980467831004</v>
      </c>
      <c r="G5635" s="16">
        <f t="shared" ref="G5635:G5698" si="353">D5635/E5635*100</f>
        <v>16.648528538691139</v>
      </c>
      <c r="H5635" s="6">
        <f t="shared" si="350"/>
        <v>-252.52572916666668</v>
      </c>
      <c r="I5635" s="16">
        <f t="shared" si="351"/>
        <v>-3.6126616885235969</v>
      </c>
      <c r="J5635" s="10"/>
      <c r="N5635" s="4"/>
      <c r="O5635" s="17"/>
      <c r="P5635" s="17"/>
      <c r="Q5635" s="17"/>
      <c r="R5635" s="4"/>
    </row>
    <row r="5636" spans="1:18" x14ac:dyDescent="0.25">
      <c r="A5636" s="10">
        <v>45892.833333333336</v>
      </c>
      <c r="B5636" s="5">
        <v>45892</v>
      </c>
      <c r="C5636" s="6">
        <v>72741.213059895832</v>
      </c>
      <c r="D5636" s="6">
        <v>5541.1118846299914</v>
      </c>
      <c r="E5636" s="6">
        <v>40469</v>
      </c>
      <c r="F5636" s="34">
        <f t="shared" si="352"/>
        <v>7.6175687090444661</v>
      </c>
      <c r="G5636" s="16">
        <f t="shared" si="353"/>
        <v>13.692238218463492</v>
      </c>
      <c r="H5636" s="6">
        <f t="shared" ref="H5636:H5699" si="354">D5636-D5635</f>
        <v>-1196.3811296929252</v>
      </c>
      <c r="I5636" s="16">
        <f t="shared" ref="I5636:I5699" si="355">H5636/D5635*100</f>
        <v>-17.757066718282235</v>
      </c>
      <c r="J5636" s="10"/>
      <c r="N5636" s="4"/>
      <c r="O5636" s="17"/>
      <c r="P5636" s="17"/>
      <c r="Q5636" s="17"/>
      <c r="R5636" s="4"/>
    </row>
    <row r="5637" spans="1:18" x14ac:dyDescent="0.25">
      <c r="A5637" s="10">
        <v>45892.875</v>
      </c>
      <c r="B5637" s="5">
        <v>45892</v>
      </c>
      <c r="C5637" s="6">
        <v>69352.067664930553</v>
      </c>
      <c r="D5637" s="6">
        <v>4526.0326817491323</v>
      </c>
      <c r="E5637" s="6">
        <v>40469</v>
      </c>
      <c r="F5637" s="34">
        <f t="shared" si="352"/>
        <v>6.5261683380751219</v>
      </c>
      <c r="G5637" s="16">
        <f t="shared" si="353"/>
        <v>11.183949891890416</v>
      </c>
      <c r="H5637" s="6">
        <f t="shared" si="354"/>
        <v>-1015.0792028808592</v>
      </c>
      <c r="I5637" s="16">
        <f t="shared" si="355"/>
        <v>-18.319052638090543</v>
      </c>
      <c r="J5637" s="10"/>
      <c r="N5637" s="4"/>
      <c r="O5637" s="17"/>
      <c r="P5637" s="17"/>
      <c r="Q5637" s="17"/>
      <c r="R5637" s="4"/>
    </row>
    <row r="5638" spans="1:18" x14ac:dyDescent="0.25">
      <c r="A5638" s="10">
        <v>45892.916666666664</v>
      </c>
      <c r="B5638" s="5">
        <v>45892</v>
      </c>
      <c r="C5638" s="6">
        <v>66806.760056423605</v>
      </c>
      <c r="D5638" s="6">
        <v>4759.9288734266493</v>
      </c>
      <c r="E5638" s="6">
        <v>40469</v>
      </c>
      <c r="F5638" s="34">
        <f t="shared" si="352"/>
        <v>7.1249209951305996</v>
      </c>
      <c r="G5638" s="16">
        <f t="shared" si="353"/>
        <v>11.761913744907581</v>
      </c>
      <c r="H5638" s="6">
        <f t="shared" si="354"/>
        <v>233.89619167751698</v>
      </c>
      <c r="I5638" s="16">
        <f t="shared" si="355"/>
        <v>5.1677972326776347</v>
      </c>
      <c r="J5638" s="10"/>
      <c r="N5638" s="4"/>
      <c r="O5638" s="17"/>
      <c r="P5638" s="17"/>
      <c r="Q5638" s="17"/>
      <c r="R5638" s="4"/>
    </row>
    <row r="5639" spans="1:18" x14ac:dyDescent="0.25">
      <c r="A5639" s="10">
        <v>45892.958333333336</v>
      </c>
      <c r="B5639" s="5">
        <v>45892</v>
      </c>
      <c r="C5639" s="6">
        <v>63891.753430989585</v>
      </c>
      <c r="D5639" s="6">
        <v>4726.7003674316402</v>
      </c>
      <c r="E5639" s="6">
        <v>40469</v>
      </c>
      <c r="F5639" s="34">
        <f t="shared" si="352"/>
        <v>7.397981920369455</v>
      </c>
      <c r="G5639" s="16">
        <f t="shared" si="353"/>
        <v>11.679805202578864</v>
      </c>
      <c r="H5639" s="6">
        <f t="shared" si="354"/>
        <v>-33.228505995009073</v>
      </c>
      <c r="I5639" s="16">
        <f t="shared" si="355"/>
        <v>-0.69808828826234193</v>
      </c>
      <c r="J5639" s="10"/>
      <c r="N5639" s="4"/>
      <c r="O5639" s="17"/>
      <c r="P5639" s="17"/>
      <c r="Q5639" s="17"/>
      <c r="R5639" s="4"/>
    </row>
    <row r="5640" spans="1:18" x14ac:dyDescent="0.25">
      <c r="A5640" s="10">
        <v>45893</v>
      </c>
      <c r="B5640" s="5">
        <v>45893</v>
      </c>
      <c r="C5640" s="6">
        <v>60595.126200086808</v>
      </c>
      <c r="D5640" s="6">
        <v>5074.8699278428821</v>
      </c>
      <c r="E5640" s="6">
        <v>40469</v>
      </c>
      <c r="F5640" s="34">
        <f t="shared" si="352"/>
        <v>8.3750463875353933</v>
      </c>
      <c r="G5640" s="16">
        <f t="shared" si="353"/>
        <v>12.540141658659424</v>
      </c>
      <c r="H5640" s="6">
        <f t="shared" si="354"/>
        <v>348.16956041124195</v>
      </c>
      <c r="I5640" s="16">
        <f t="shared" si="355"/>
        <v>7.366017165171562</v>
      </c>
      <c r="J5640" s="10"/>
      <c r="N5640" s="4"/>
      <c r="O5640" s="17"/>
      <c r="P5640" s="17"/>
      <c r="Q5640" s="17"/>
      <c r="R5640" s="4"/>
    </row>
    <row r="5641" spans="1:18" x14ac:dyDescent="0.25">
      <c r="A5641" s="10">
        <v>45893.041666666664</v>
      </c>
      <c r="B5641" s="5">
        <v>45893</v>
      </c>
      <c r="C5641" s="6">
        <v>57364.932025824652</v>
      </c>
      <c r="D5641" s="6">
        <v>5327.4274538845484</v>
      </c>
      <c r="E5641" s="6">
        <v>40469</v>
      </c>
      <c r="F5641" s="34">
        <f t="shared" si="352"/>
        <v>9.2869062434977465</v>
      </c>
      <c r="G5641" s="16">
        <f t="shared" si="353"/>
        <v>13.164218176590845</v>
      </c>
      <c r="H5641" s="6">
        <f t="shared" si="354"/>
        <v>252.55752604166628</v>
      </c>
      <c r="I5641" s="16">
        <f t="shared" si="355"/>
        <v>4.9766305271397968</v>
      </c>
      <c r="J5641" s="10"/>
      <c r="N5641" s="4"/>
      <c r="O5641" s="17"/>
      <c r="P5641" s="17"/>
      <c r="Q5641" s="17"/>
      <c r="R5641" s="4"/>
    </row>
    <row r="5642" spans="1:18" x14ac:dyDescent="0.25">
      <c r="A5642" s="10">
        <v>45893.083333333336</v>
      </c>
      <c r="B5642" s="5">
        <v>45893</v>
      </c>
      <c r="C5642" s="6">
        <v>54865.755579427081</v>
      </c>
      <c r="D5642" s="6">
        <v>5105.5870214843753</v>
      </c>
      <c r="E5642" s="6">
        <v>40469</v>
      </c>
      <c r="F5642" s="34">
        <f t="shared" si="352"/>
        <v>9.3055986699995596</v>
      </c>
      <c r="G5642" s="16">
        <f t="shared" si="353"/>
        <v>12.616044432737095</v>
      </c>
      <c r="H5642" s="6">
        <f t="shared" si="354"/>
        <v>-221.84043240017309</v>
      </c>
      <c r="I5642" s="16">
        <f t="shared" si="355"/>
        <v>-4.164119254940128</v>
      </c>
      <c r="J5642" s="10"/>
      <c r="N5642" s="4"/>
      <c r="O5642" s="17"/>
      <c r="P5642" s="17"/>
      <c r="Q5642" s="17"/>
      <c r="R5642" s="4"/>
    </row>
    <row r="5643" spans="1:18" x14ac:dyDescent="0.25">
      <c r="A5643" s="10">
        <v>45893.125</v>
      </c>
      <c r="B5643" s="5">
        <v>45893</v>
      </c>
      <c r="C5643" s="6">
        <v>53042.018502604165</v>
      </c>
      <c r="D5643" s="6">
        <v>4385.1810892062713</v>
      </c>
      <c r="E5643" s="6">
        <v>40469</v>
      </c>
      <c r="F5643" s="34">
        <f t="shared" si="352"/>
        <v>8.2673721947270451</v>
      </c>
      <c r="G5643" s="16">
        <f t="shared" si="353"/>
        <v>10.835901774707237</v>
      </c>
      <c r="H5643" s="6">
        <f t="shared" si="354"/>
        <v>-720.40593227810405</v>
      </c>
      <c r="I5643" s="16">
        <f t="shared" si="355"/>
        <v>-14.110148926002566</v>
      </c>
      <c r="J5643" s="10"/>
      <c r="N5643" s="4"/>
      <c r="O5643" s="17"/>
      <c r="P5643" s="17"/>
      <c r="Q5643" s="17"/>
      <c r="R5643" s="4"/>
    </row>
    <row r="5644" spans="1:18" x14ac:dyDescent="0.25">
      <c r="A5644" s="10">
        <v>45893.166666666664</v>
      </c>
      <c r="B5644" s="5">
        <v>45893</v>
      </c>
      <c r="C5644" s="6">
        <v>51570.855555555558</v>
      </c>
      <c r="D5644" s="6">
        <v>3433.9244319661457</v>
      </c>
      <c r="E5644" s="6">
        <v>40469</v>
      </c>
      <c r="F5644" s="34">
        <f t="shared" si="352"/>
        <v>6.6586532159950185</v>
      </c>
      <c r="G5644" s="16">
        <f t="shared" si="353"/>
        <v>8.4853206947691948</v>
      </c>
      <c r="H5644" s="6">
        <f t="shared" si="354"/>
        <v>-951.25665724012561</v>
      </c>
      <c r="I5644" s="16">
        <f t="shared" si="355"/>
        <v>-21.692528492872469</v>
      </c>
      <c r="J5644" s="10"/>
      <c r="N5644" s="4"/>
      <c r="O5644" s="17"/>
      <c r="P5644" s="17"/>
      <c r="Q5644" s="17"/>
      <c r="R5644" s="4"/>
    </row>
    <row r="5645" spans="1:18" x14ac:dyDescent="0.25">
      <c r="A5645" s="10">
        <v>45893.208333333336</v>
      </c>
      <c r="B5645" s="5">
        <v>45893</v>
      </c>
      <c r="C5645" s="6">
        <v>50725.808122829862</v>
      </c>
      <c r="D5645" s="6">
        <v>2796.6073285590278</v>
      </c>
      <c r="E5645" s="6">
        <v>40469</v>
      </c>
      <c r="F5645" s="34">
        <f t="shared" si="352"/>
        <v>5.5131843770476578</v>
      </c>
      <c r="G5645" s="16">
        <f t="shared" si="353"/>
        <v>6.9104927933950133</v>
      </c>
      <c r="H5645" s="6">
        <f t="shared" si="354"/>
        <v>-637.31710340711788</v>
      </c>
      <c r="I5645" s="16">
        <f t="shared" si="355"/>
        <v>-18.559438800527488</v>
      </c>
      <c r="J5645" s="10"/>
      <c r="N5645" s="4"/>
      <c r="O5645" s="17"/>
      <c r="P5645" s="17"/>
      <c r="Q5645" s="17"/>
      <c r="R5645" s="4"/>
    </row>
    <row r="5646" spans="1:18" x14ac:dyDescent="0.25">
      <c r="A5646" s="10">
        <v>45893.25</v>
      </c>
      <c r="B5646" s="5">
        <v>45893</v>
      </c>
      <c r="C5646" s="6">
        <v>50164.564403211807</v>
      </c>
      <c r="D5646" s="6">
        <v>2380.190226236979</v>
      </c>
      <c r="E5646" s="6">
        <v>40469</v>
      </c>
      <c r="F5646" s="34">
        <f t="shared" si="352"/>
        <v>4.7447640671321896</v>
      </c>
      <c r="G5646" s="16">
        <f t="shared" si="353"/>
        <v>5.8815148045095729</v>
      </c>
      <c r="H5646" s="6">
        <f t="shared" si="354"/>
        <v>-416.41710232204878</v>
      </c>
      <c r="I5646" s="16">
        <f t="shared" si="355"/>
        <v>-14.890081209098838</v>
      </c>
      <c r="J5646" s="10"/>
      <c r="N5646" s="4"/>
      <c r="O5646" s="17"/>
      <c r="P5646" s="17"/>
      <c r="Q5646" s="17"/>
      <c r="R5646" s="4"/>
    </row>
    <row r="5647" spans="1:18" x14ac:dyDescent="0.25">
      <c r="A5647" s="10">
        <v>45893.291666666664</v>
      </c>
      <c r="B5647" s="5">
        <v>45893</v>
      </c>
      <c r="C5647" s="6">
        <v>49875.259476996529</v>
      </c>
      <c r="D5647" s="6">
        <v>1957.80047003852</v>
      </c>
      <c r="E5647" s="6">
        <v>40469</v>
      </c>
      <c r="F5647" s="34">
        <f t="shared" si="352"/>
        <v>3.9253940542234105</v>
      </c>
      <c r="G5647" s="16">
        <f t="shared" si="353"/>
        <v>4.8377782254034445</v>
      </c>
      <c r="H5647" s="6">
        <f t="shared" si="354"/>
        <v>-422.38975619845905</v>
      </c>
      <c r="I5647" s="16">
        <f t="shared" si="355"/>
        <v>-17.746050359438986</v>
      </c>
      <c r="J5647" s="10"/>
      <c r="N5647" s="4"/>
      <c r="O5647" s="17"/>
      <c r="P5647" s="17"/>
      <c r="Q5647" s="17"/>
      <c r="R5647" s="4"/>
    </row>
    <row r="5648" spans="1:18" x14ac:dyDescent="0.25">
      <c r="A5648" s="10">
        <v>45893.333333333336</v>
      </c>
      <c r="B5648" s="5">
        <v>45893</v>
      </c>
      <c r="C5648" s="6">
        <v>50047.972775607639</v>
      </c>
      <c r="D5648" s="6">
        <v>1976.1790119086372</v>
      </c>
      <c r="E5648" s="6">
        <v>40469</v>
      </c>
      <c r="F5648" s="34">
        <f t="shared" si="352"/>
        <v>3.9485695470002864</v>
      </c>
      <c r="G5648" s="16">
        <f t="shared" si="353"/>
        <v>4.8831921023712903</v>
      </c>
      <c r="H5648" s="6">
        <f t="shared" si="354"/>
        <v>18.37854187011726</v>
      </c>
      <c r="I5648" s="16">
        <f t="shared" si="355"/>
        <v>0.93873416374017227</v>
      </c>
      <c r="J5648" s="10"/>
      <c r="N5648" s="4"/>
      <c r="O5648" s="17"/>
      <c r="P5648" s="17"/>
      <c r="Q5648" s="17"/>
      <c r="R5648" s="4"/>
    </row>
    <row r="5649" spans="1:18" x14ac:dyDescent="0.25">
      <c r="A5649" s="10">
        <v>45893.375</v>
      </c>
      <c r="B5649" s="5">
        <v>45893</v>
      </c>
      <c r="C5649" s="6">
        <v>56353.160757378471</v>
      </c>
      <c r="D5649" s="6">
        <v>1491.2028218587241</v>
      </c>
      <c r="E5649" s="6">
        <v>40469</v>
      </c>
      <c r="F5649" s="34">
        <f t="shared" si="352"/>
        <v>2.646174237287084</v>
      </c>
      <c r="G5649" s="16">
        <f t="shared" si="353"/>
        <v>3.6848027424911023</v>
      </c>
      <c r="H5649" s="6">
        <f t="shared" si="354"/>
        <v>-484.97619004991316</v>
      </c>
      <c r="I5649" s="16">
        <f t="shared" si="355"/>
        <v>-24.541106201786469</v>
      </c>
      <c r="J5649" s="10"/>
      <c r="N5649" s="4"/>
      <c r="O5649" s="17"/>
      <c r="P5649" s="17"/>
      <c r="Q5649" s="17"/>
      <c r="R5649" s="4"/>
    </row>
    <row r="5650" spans="1:18" x14ac:dyDescent="0.25">
      <c r="A5650" s="10">
        <v>45893.416666666664</v>
      </c>
      <c r="B5650" s="5">
        <v>45893</v>
      </c>
      <c r="C5650" s="6">
        <v>63278.397847222222</v>
      </c>
      <c r="D5650" s="6">
        <v>1071.614014485677</v>
      </c>
      <c r="E5650" s="6">
        <v>40469</v>
      </c>
      <c r="F5650" s="34">
        <f t="shared" si="352"/>
        <v>1.6934910663714258</v>
      </c>
      <c r="G5650" s="16">
        <f t="shared" si="353"/>
        <v>2.6479873841352073</v>
      </c>
      <c r="H5650" s="6">
        <f t="shared" si="354"/>
        <v>-419.58880737304708</v>
      </c>
      <c r="I5650" s="16">
        <f t="shared" si="355"/>
        <v>-28.137608192696856</v>
      </c>
      <c r="J5650" s="10"/>
      <c r="N5650" s="4"/>
      <c r="O5650" s="17"/>
      <c r="P5650" s="17"/>
      <c r="Q5650" s="17"/>
      <c r="R5650" s="4"/>
    </row>
    <row r="5651" spans="1:18" x14ac:dyDescent="0.25">
      <c r="A5651" s="10">
        <v>45893.458333333336</v>
      </c>
      <c r="B5651" s="5">
        <v>45893</v>
      </c>
      <c r="C5651" s="6">
        <v>66921.625707465282</v>
      </c>
      <c r="D5651" s="6">
        <v>1325.6737648179796</v>
      </c>
      <c r="E5651" s="6">
        <v>40469</v>
      </c>
      <c r="F5651" s="34">
        <f t="shared" si="352"/>
        <v>1.9809347887227091</v>
      </c>
      <c r="G5651" s="16">
        <f t="shared" si="353"/>
        <v>3.2757759391583181</v>
      </c>
      <c r="H5651" s="6">
        <f t="shared" si="354"/>
        <v>254.05975033230266</v>
      </c>
      <c r="I5651" s="16">
        <f t="shared" si="355"/>
        <v>23.70813995506013</v>
      </c>
      <c r="J5651" s="10"/>
      <c r="N5651" s="4"/>
      <c r="O5651" s="17"/>
      <c r="P5651" s="17"/>
      <c r="Q5651" s="17"/>
      <c r="R5651" s="4"/>
    </row>
    <row r="5652" spans="1:18" x14ac:dyDescent="0.25">
      <c r="A5652" s="10">
        <v>45893.5</v>
      </c>
      <c r="B5652" s="5">
        <v>45893</v>
      </c>
      <c r="C5652" s="6">
        <v>69055.829487847222</v>
      </c>
      <c r="D5652" s="6">
        <v>1564.4917967393662</v>
      </c>
      <c r="E5652" s="6">
        <v>40469</v>
      </c>
      <c r="F5652" s="34">
        <f t="shared" si="352"/>
        <v>2.2655463099095683</v>
      </c>
      <c r="G5652" s="16">
        <f t="shared" si="353"/>
        <v>3.8659017933217181</v>
      </c>
      <c r="H5652" s="6">
        <f t="shared" si="354"/>
        <v>238.81803192138659</v>
      </c>
      <c r="I5652" s="16">
        <f t="shared" si="355"/>
        <v>18.014841830574905</v>
      </c>
      <c r="J5652" s="10"/>
      <c r="N5652" s="4"/>
      <c r="O5652" s="17"/>
      <c r="P5652" s="17"/>
      <c r="Q5652" s="17"/>
      <c r="R5652" s="4"/>
    </row>
    <row r="5653" spans="1:18" x14ac:dyDescent="0.25">
      <c r="A5653" s="10">
        <v>45893.541666666664</v>
      </c>
      <c r="B5653" s="5">
        <v>45893</v>
      </c>
      <c r="C5653" s="6">
        <v>72543.839153645837</v>
      </c>
      <c r="D5653" s="6">
        <v>1712.9318986002604</v>
      </c>
      <c r="E5653" s="6">
        <v>40469</v>
      </c>
      <c r="F5653" s="34">
        <f t="shared" si="352"/>
        <v>2.3612368997625257</v>
      </c>
      <c r="G5653" s="16">
        <f t="shared" si="353"/>
        <v>4.2327013234828152</v>
      </c>
      <c r="H5653" s="6">
        <f t="shared" si="354"/>
        <v>148.44010186089417</v>
      </c>
      <c r="I5653" s="16">
        <f t="shared" si="355"/>
        <v>9.4880716006479204</v>
      </c>
      <c r="J5653" s="10"/>
      <c r="N5653" s="4"/>
      <c r="O5653" s="17"/>
      <c r="P5653" s="17"/>
      <c r="Q5653" s="17"/>
      <c r="R5653" s="4"/>
    </row>
    <row r="5654" spans="1:18" x14ac:dyDescent="0.25">
      <c r="A5654" s="10">
        <v>45893.583333333336</v>
      </c>
      <c r="B5654" s="5">
        <v>45893</v>
      </c>
      <c r="C5654" s="6">
        <v>76147.872513020833</v>
      </c>
      <c r="D5654" s="6">
        <v>1929.8879900444879</v>
      </c>
      <c r="E5654" s="6">
        <v>40469</v>
      </c>
      <c r="F5654" s="34">
        <f t="shared" si="352"/>
        <v>2.5343951529499247</v>
      </c>
      <c r="G5654" s="16">
        <f t="shared" si="353"/>
        <v>4.7688057279509941</v>
      </c>
      <c r="H5654" s="6">
        <f t="shared" si="354"/>
        <v>216.95609144422747</v>
      </c>
      <c r="I5654" s="16">
        <f t="shared" si="355"/>
        <v>12.665774490014186</v>
      </c>
      <c r="J5654" s="10"/>
      <c r="N5654" s="4"/>
      <c r="O5654" s="17"/>
      <c r="P5654" s="17"/>
      <c r="Q5654" s="17"/>
      <c r="R5654" s="4"/>
    </row>
    <row r="5655" spans="1:18" x14ac:dyDescent="0.25">
      <c r="A5655" s="10">
        <v>45893.625</v>
      </c>
      <c r="B5655" s="5">
        <v>45893</v>
      </c>
      <c r="C5655" s="6">
        <v>78600.516532118054</v>
      </c>
      <c r="D5655" s="6">
        <v>2341.6553508843317</v>
      </c>
      <c r="E5655" s="6">
        <v>40469</v>
      </c>
      <c r="F5655" s="34">
        <f t="shared" si="352"/>
        <v>2.9791857028413742</v>
      </c>
      <c r="G5655" s="16">
        <f t="shared" si="353"/>
        <v>5.7862940791329951</v>
      </c>
      <c r="H5655" s="6">
        <f t="shared" si="354"/>
        <v>411.76736083984383</v>
      </c>
      <c r="I5655" s="16">
        <f t="shared" si="355"/>
        <v>21.336334697349546</v>
      </c>
      <c r="J5655" s="10"/>
      <c r="N5655" s="4"/>
      <c r="O5655" s="17"/>
      <c r="P5655" s="17"/>
      <c r="Q5655" s="17"/>
      <c r="R5655" s="4"/>
    </row>
    <row r="5656" spans="1:18" x14ac:dyDescent="0.25">
      <c r="A5656" s="10">
        <v>45893.666666666664</v>
      </c>
      <c r="B5656" s="5">
        <v>45893</v>
      </c>
      <c r="C5656" s="6">
        <v>80663.724774305549</v>
      </c>
      <c r="D5656" s="6">
        <v>3682.9111054144964</v>
      </c>
      <c r="E5656" s="6">
        <v>40469</v>
      </c>
      <c r="F5656" s="34">
        <f t="shared" si="352"/>
        <v>4.5657587914755489</v>
      </c>
      <c r="G5656" s="16">
        <f t="shared" si="353"/>
        <v>9.1005735387938831</v>
      </c>
      <c r="H5656" s="6">
        <f t="shared" si="354"/>
        <v>1341.2557545301647</v>
      </c>
      <c r="I5656" s="16">
        <f t="shared" si="355"/>
        <v>57.278102604793503</v>
      </c>
      <c r="J5656" s="10"/>
      <c r="N5656" s="4"/>
      <c r="O5656" s="17"/>
      <c r="P5656" s="17"/>
      <c r="Q5656" s="17"/>
      <c r="R5656" s="4"/>
    </row>
    <row r="5657" spans="1:18" x14ac:dyDescent="0.25">
      <c r="A5657" s="10">
        <v>45893.708333333336</v>
      </c>
      <c r="B5657" s="5">
        <v>45893</v>
      </c>
      <c r="C5657" s="6">
        <v>81847.695034722215</v>
      </c>
      <c r="D5657" s="6">
        <v>4612.7297585720489</v>
      </c>
      <c r="E5657" s="6">
        <v>40469</v>
      </c>
      <c r="F5657" s="34">
        <f t="shared" si="352"/>
        <v>5.635747905442166</v>
      </c>
      <c r="G5657" s="16">
        <f t="shared" si="353"/>
        <v>11.398180727401341</v>
      </c>
      <c r="H5657" s="6">
        <f t="shared" si="354"/>
        <v>929.81865315755249</v>
      </c>
      <c r="I5657" s="16">
        <f t="shared" si="355"/>
        <v>25.246839430649391</v>
      </c>
      <c r="J5657" s="10"/>
      <c r="N5657" s="4"/>
      <c r="O5657" s="17"/>
      <c r="P5657" s="17"/>
      <c r="Q5657" s="17"/>
      <c r="R5657" s="4"/>
    </row>
    <row r="5658" spans="1:18" x14ac:dyDescent="0.25">
      <c r="A5658" s="10">
        <v>45893.75</v>
      </c>
      <c r="B5658" s="5">
        <v>45893</v>
      </c>
      <c r="C5658" s="6">
        <v>82331.597927517359</v>
      </c>
      <c r="D5658" s="6">
        <v>5061.8014442274307</v>
      </c>
      <c r="E5658" s="6">
        <v>40469</v>
      </c>
      <c r="F5658" s="34">
        <f t="shared" si="352"/>
        <v>6.1480665645329902</v>
      </c>
      <c r="G5658" s="16">
        <f t="shared" si="353"/>
        <v>12.507849080104352</v>
      </c>
      <c r="H5658" s="6">
        <f t="shared" si="354"/>
        <v>449.07168565538177</v>
      </c>
      <c r="I5658" s="16">
        <f t="shared" si="355"/>
        <v>9.7354865591432294</v>
      </c>
      <c r="J5658" s="10"/>
      <c r="N5658" s="4"/>
      <c r="O5658" s="17"/>
      <c r="P5658" s="17"/>
      <c r="Q5658" s="17"/>
      <c r="R5658" s="4"/>
    </row>
    <row r="5659" spans="1:18" x14ac:dyDescent="0.25">
      <c r="A5659" s="10">
        <v>45893.791666666664</v>
      </c>
      <c r="B5659" s="5">
        <v>45893</v>
      </c>
      <c r="C5659" s="6">
        <v>80529.605646701384</v>
      </c>
      <c r="D5659" s="6">
        <v>6270.5233756510415</v>
      </c>
      <c r="E5659" s="6">
        <v>40469</v>
      </c>
      <c r="F5659" s="34">
        <f t="shared" si="352"/>
        <v>7.7866063360113964</v>
      </c>
      <c r="G5659" s="16">
        <f t="shared" si="353"/>
        <v>15.49463385715249</v>
      </c>
      <c r="H5659" s="6">
        <f t="shared" si="354"/>
        <v>1208.7219314236108</v>
      </c>
      <c r="I5659" s="16">
        <f t="shared" si="355"/>
        <v>23.879283783485008</v>
      </c>
      <c r="J5659" s="10"/>
      <c r="N5659" s="4"/>
      <c r="O5659" s="17"/>
      <c r="P5659" s="17"/>
      <c r="Q5659" s="17"/>
      <c r="R5659" s="4"/>
    </row>
    <row r="5660" spans="1:18" x14ac:dyDescent="0.25">
      <c r="A5660" s="10">
        <v>45893.833333333336</v>
      </c>
      <c r="B5660" s="5">
        <v>45893</v>
      </c>
      <c r="C5660" s="6">
        <v>76314.633012152772</v>
      </c>
      <c r="D5660" s="6">
        <v>7005.1996809895836</v>
      </c>
      <c r="E5660" s="6">
        <v>40469</v>
      </c>
      <c r="F5660" s="34">
        <f t="shared" si="352"/>
        <v>9.1793662689487565</v>
      </c>
      <c r="G5660" s="16">
        <f t="shared" si="353"/>
        <v>17.310038995254597</v>
      </c>
      <c r="H5660" s="6">
        <f t="shared" si="354"/>
        <v>734.67630533854208</v>
      </c>
      <c r="I5660" s="16">
        <f t="shared" si="355"/>
        <v>11.716347445435746</v>
      </c>
      <c r="J5660" s="10"/>
      <c r="N5660" s="4"/>
      <c r="O5660" s="17"/>
      <c r="P5660" s="17"/>
      <c r="Q5660" s="17"/>
      <c r="R5660" s="4"/>
    </row>
    <row r="5661" spans="1:18" x14ac:dyDescent="0.25">
      <c r="A5661" s="10">
        <v>45893.875</v>
      </c>
      <c r="B5661" s="5">
        <v>45893</v>
      </c>
      <c r="C5661" s="6">
        <v>74167.436297743057</v>
      </c>
      <c r="D5661" s="6">
        <v>7763.5743063693581</v>
      </c>
      <c r="E5661" s="6">
        <v>40469</v>
      </c>
      <c r="F5661" s="34">
        <f t="shared" si="352"/>
        <v>10.467632014679205</v>
      </c>
      <c r="G5661" s="16">
        <f t="shared" si="353"/>
        <v>19.184003326915313</v>
      </c>
      <c r="H5661" s="6">
        <f t="shared" si="354"/>
        <v>758.37462537977444</v>
      </c>
      <c r="I5661" s="16">
        <f t="shared" si="355"/>
        <v>10.825881629581803</v>
      </c>
      <c r="J5661" s="10"/>
      <c r="N5661" s="4"/>
      <c r="O5661" s="17"/>
      <c r="P5661" s="17"/>
      <c r="Q5661" s="17"/>
      <c r="R5661" s="4"/>
    </row>
    <row r="5662" spans="1:18" x14ac:dyDescent="0.25">
      <c r="A5662" s="10">
        <v>45893.916666666664</v>
      </c>
      <c r="B5662" s="5">
        <v>45893</v>
      </c>
      <c r="C5662" s="6">
        <v>70967.524960937502</v>
      </c>
      <c r="D5662" s="6">
        <v>8877.8755349392359</v>
      </c>
      <c r="E5662" s="6">
        <v>40469</v>
      </c>
      <c r="F5662" s="34">
        <f t="shared" si="352"/>
        <v>12.509771955307535</v>
      </c>
      <c r="G5662" s="16">
        <f t="shared" si="353"/>
        <v>21.937471978401334</v>
      </c>
      <c r="H5662" s="6">
        <f t="shared" si="354"/>
        <v>1114.3012285698778</v>
      </c>
      <c r="I5662" s="16">
        <f t="shared" si="355"/>
        <v>14.352940856838165</v>
      </c>
      <c r="J5662" s="10"/>
      <c r="N5662" s="4"/>
      <c r="O5662" s="17"/>
      <c r="P5662" s="17"/>
      <c r="Q5662" s="17"/>
      <c r="R5662" s="4"/>
    </row>
    <row r="5663" spans="1:18" x14ac:dyDescent="0.25">
      <c r="A5663" s="10">
        <v>45893.958333333336</v>
      </c>
      <c r="B5663" s="5">
        <v>45893</v>
      </c>
      <c r="C5663" s="6">
        <v>67452.455299479174</v>
      </c>
      <c r="D5663" s="6">
        <v>9812.4563932291658</v>
      </c>
      <c r="E5663" s="6">
        <v>40469</v>
      </c>
      <c r="F5663" s="34">
        <f t="shared" si="352"/>
        <v>14.547218999906342</v>
      </c>
      <c r="G5663" s="16">
        <f t="shared" si="353"/>
        <v>24.246846705451496</v>
      </c>
      <c r="H5663" s="6">
        <f t="shared" si="354"/>
        <v>934.58085828992989</v>
      </c>
      <c r="I5663" s="16">
        <f t="shared" si="355"/>
        <v>10.527077729484374</v>
      </c>
      <c r="J5663" s="10"/>
      <c r="N5663" s="4"/>
      <c r="O5663" s="17"/>
      <c r="P5663" s="17"/>
      <c r="Q5663" s="17"/>
      <c r="R5663" s="4"/>
    </row>
    <row r="5664" spans="1:18" x14ac:dyDescent="0.25">
      <c r="A5664" s="10">
        <v>45894</v>
      </c>
      <c r="B5664" s="5">
        <v>45894</v>
      </c>
      <c r="C5664" s="6">
        <v>63338.278111979169</v>
      </c>
      <c r="D5664" s="6">
        <v>10591.757603081598</v>
      </c>
      <c r="E5664" s="6">
        <v>40469</v>
      </c>
      <c r="F5664" s="34">
        <f t="shared" si="352"/>
        <v>16.722522175856845</v>
      </c>
      <c r="G5664" s="16">
        <f t="shared" si="353"/>
        <v>26.172521196673003</v>
      </c>
      <c r="H5664" s="6">
        <f t="shared" si="354"/>
        <v>779.30120985243229</v>
      </c>
      <c r="I5664" s="16">
        <f t="shared" si="355"/>
        <v>7.9419584518120159</v>
      </c>
      <c r="J5664" s="10"/>
      <c r="N5664" s="4"/>
      <c r="O5664" s="17"/>
      <c r="P5664" s="17"/>
      <c r="Q5664" s="17"/>
      <c r="R5664" s="4"/>
    </row>
    <row r="5665" spans="1:18" x14ac:dyDescent="0.25">
      <c r="A5665" s="10">
        <v>45894.041666666664</v>
      </c>
      <c r="B5665" s="5">
        <v>45894</v>
      </c>
      <c r="C5665" s="6">
        <v>59480.563192274305</v>
      </c>
      <c r="D5665" s="6">
        <v>11151.437864583333</v>
      </c>
      <c r="E5665" s="6">
        <v>40469</v>
      </c>
      <c r="F5665" s="34">
        <f t="shared" si="352"/>
        <v>18.748036780579355</v>
      </c>
      <c r="G5665" s="16">
        <f t="shared" si="353"/>
        <v>27.555506349510324</v>
      </c>
      <c r="H5665" s="6">
        <f t="shared" si="354"/>
        <v>559.680261501735</v>
      </c>
      <c r="I5665" s="16">
        <f t="shared" si="355"/>
        <v>5.284111310656316</v>
      </c>
      <c r="J5665" s="10"/>
      <c r="N5665" s="4"/>
      <c r="O5665" s="17"/>
      <c r="P5665" s="17"/>
      <c r="Q5665" s="17"/>
      <c r="R5665" s="4"/>
    </row>
    <row r="5666" spans="1:18" x14ac:dyDescent="0.25">
      <c r="A5666" s="10">
        <v>45894.083333333336</v>
      </c>
      <c r="B5666" s="5">
        <v>45894</v>
      </c>
      <c r="C5666" s="6">
        <v>56495.517430555556</v>
      </c>
      <c r="D5666" s="6">
        <v>10991.528999565971</v>
      </c>
      <c r="E5666" s="6">
        <v>40469</v>
      </c>
      <c r="F5666" s="34">
        <f t="shared" si="352"/>
        <v>19.455577184644408</v>
      </c>
      <c r="G5666" s="16">
        <f t="shared" si="353"/>
        <v>27.160367193570316</v>
      </c>
      <c r="H5666" s="6">
        <f t="shared" si="354"/>
        <v>-159.90886501736168</v>
      </c>
      <c r="I5666" s="16">
        <f t="shared" si="355"/>
        <v>-1.4339753039850398</v>
      </c>
      <c r="J5666" s="10"/>
      <c r="N5666" s="4"/>
      <c r="O5666" s="17"/>
      <c r="P5666" s="17"/>
      <c r="Q5666" s="17"/>
      <c r="R5666" s="4"/>
    </row>
    <row r="5667" spans="1:18" x14ac:dyDescent="0.25">
      <c r="A5667" s="10">
        <v>45894.125</v>
      </c>
      <c r="B5667" s="5">
        <v>45894</v>
      </c>
      <c r="C5667" s="6">
        <v>54259.565262586802</v>
      </c>
      <c r="D5667" s="6">
        <v>10396.48773328993</v>
      </c>
      <c r="E5667" s="6">
        <v>40469</v>
      </c>
      <c r="F5667" s="34">
        <f t="shared" si="352"/>
        <v>19.160654315928593</v>
      </c>
      <c r="G5667" s="16">
        <f t="shared" si="353"/>
        <v>25.690004035903851</v>
      </c>
      <c r="H5667" s="6">
        <f t="shared" si="354"/>
        <v>-595.04126627604091</v>
      </c>
      <c r="I5667" s="16">
        <f t="shared" si="355"/>
        <v>-5.4136350484044362</v>
      </c>
      <c r="J5667" s="10"/>
      <c r="N5667" s="4"/>
      <c r="O5667" s="17"/>
      <c r="P5667" s="17"/>
      <c r="Q5667" s="17"/>
      <c r="R5667" s="4"/>
    </row>
    <row r="5668" spans="1:18" x14ac:dyDescent="0.25">
      <c r="A5668" s="10">
        <v>45894.166666666664</v>
      </c>
      <c r="B5668" s="5">
        <v>45894</v>
      </c>
      <c r="C5668" s="6">
        <v>53525.038713107642</v>
      </c>
      <c r="D5668" s="6">
        <v>10391.015083550346</v>
      </c>
      <c r="E5668" s="6">
        <v>40469</v>
      </c>
      <c r="F5668" s="34">
        <f t="shared" si="352"/>
        <v>19.413372383055766</v>
      </c>
      <c r="G5668" s="16">
        <f t="shared" si="353"/>
        <v>25.676480969508379</v>
      </c>
      <c r="H5668" s="6">
        <f t="shared" si="354"/>
        <v>-5.4726497395840852</v>
      </c>
      <c r="I5668" s="16">
        <f t="shared" si="355"/>
        <v>-5.2639409384964336E-2</v>
      </c>
      <c r="J5668" s="10"/>
      <c r="N5668" s="4"/>
      <c r="O5668" s="17"/>
      <c r="P5668" s="17"/>
      <c r="Q5668" s="17"/>
      <c r="R5668" s="4"/>
    </row>
    <row r="5669" spans="1:18" x14ac:dyDescent="0.25">
      <c r="A5669" s="10">
        <v>45894.208333333336</v>
      </c>
      <c r="B5669" s="5">
        <v>45894</v>
      </c>
      <c r="C5669" s="6">
        <v>53413.120542534722</v>
      </c>
      <c r="D5669" s="6">
        <v>11081.588833550348</v>
      </c>
      <c r="E5669" s="6">
        <v>40469</v>
      </c>
      <c r="F5669" s="34">
        <f t="shared" si="352"/>
        <v>20.746941427482586</v>
      </c>
      <c r="G5669" s="16">
        <f t="shared" si="353"/>
        <v>27.382907493514413</v>
      </c>
      <c r="H5669" s="6">
        <f t="shared" si="354"/>
        <v>690.57375000000138</v>
      </c>
      <c r="I5669" s="16">
        <f t="shared" si="355"/>
        <v>6.6458738097033914</v>
      </c>
      <c r="J5669" s="10"/>
      <c r="N5669" s="4"/>
      <c r="O5669" s="17"/>
      <c r="P5669" s="17"/>
      <c r="Q5669" s="17"/>
      <c r="R5669" s="4"/>
    </row>
    <row r="5670" spans="1:18" x14ac:dyDescent="0.25">
      <c r="A5670" s="10">
        <v>45894.25</v>
      </c>
      <c r="B5670" s="5">
        <v>45894</v>
      </c>
      <c r="C5670" s="6">
        <v>54380.58343098958</v>
      </c>
      <c r="D5670" s="6">
        <v>11027.290802408854</v>
      </c>
      <c r="E5670" s="6">
        <v>40469</v>
      </c>
      <c r="F5670" s="34">
        <f t="shared" si="352"/>
        <v>20.277992817790896</v>
      </c>
      <c r="G5670" s="16">
        <f t="shared" si="353"/>
        <v>27.248735581331029</v>
      </c>
      <c r="H5670" s="6">
        <f t="shared" si="354"/>
        <v>-54.298031141493993</v>
      </c>
      <c r="I5670" s="16">
        <f t="shared" si="355"/>
        <v>-0.4899841706552277</v>
      </c>
      <c r="J5670" s="10"/>
      <c r="N5670" s="4"/>
      <c r="O5670" s="17"/>
      <c r="P5670" s="17"/>
      <c r="Q5670" s="17"/>
      <c r="R5670" s="4"/>
    </row>
    <row r="5671" spans="1:18" x14ac:dyDescent="0.25">
      <c r="A5671" s="10">
        <v>45894.291666666664</v>
      </c>
      <c r="B5671" s="5">
        <v>45894</v>
      </c>
      <c r="C5671" s="6">
        <v>55712.315439453123</v>
      </c>
      <c r="D5671" s="6">
        <v>11104.293308376737</v>
      </c>
      <c r="E5671" s="6">
        <v>40469</v>
      </c>
      <c r="F5671" s="34">
        <f t="shared" si="352"/>
        <v>19.931487716472006</v>
      </c>
      <c r="G5671" s="16">
        <f t="shared" si="353"/>
        <v>27.439010868508579</v>
      </c>
      <c r="H5671" s="6">
        <f t="shared" si="354"/>
        <v>77.002505967882826</v>
      </c>
      <c r="I5671" s="16">
        <f t="shared" si="355"/>
        <v>0.69829033574649213</v>
      </c>
      <c r="J5671" s="10"/>
      <c r="N5671" s="4"/>
      <c r="O5671" s="17"/>
      <c r="P5671" s="17"/>
      <c r="Q5671" s="17"/>
      <c r="R5671" s="4"/>
    </row>
    <row r="5672" spans="1:18" x14ac:dyDescent="0.25">
      <c r="A5672" s="10">
        <v>45894.333333333336</v>
      </c>
      <c r="B5672" s="5">
        <v>45894</v>
      </c>
      <c r="C5672" s="6">
        <v>56931.048860677081</v>
      </c>
      <c r="D5672" s="6">
        <v>10551.616145833334</v>
      </c>
      <c r="E5672" s="6">
        <v>40469</v>
      </c>
      <c r="F5672" s="34">
        <f t="shared" si="352"/>
        <v>18.534027313734342</v>
      </c>
      <c r="G5672" s="16">
        <f t="shared" si="353"/>
        <v>26.073330563723673</v>
      </c>
      <c r="H5672" s="6">
        <f t="shared" si="354"/>
        <v>-552.67716254340303</v>
      </c>
      <c r="I5672" s="16">
        <f t="shared" si="355"/>
        <v>-4.9771484523601375</v>
      </c>
      <c r="J5672" s="10"/>
      <c r="N5672" s="4"/>
      <c r="O5672" s="17"/>
      <c r="P5672" s="17"/>
      <c r="Q5672" s="17"/>
      <c r="R5672" s="4"/>
    </row>
    <row r="5673" spans="1:18" x14ac:dyDescent="0.25">
      <c r="A5673" s="10">
        <v>45894.375</v>
      </c>
      <c r="B5673" s="5">
        <v>45894</v>
      </c>
      <c r="C5673" s="6">
        <v>60963.331609157984</v>
      </c>
      <c r="D5673" s="6">
        <v>7888.051653103299</v>
      </c>
      <c r="E5673" s="6">
        <v>40469</v>
      </c>
      <c r="F5673" s="34">
        <f t="shared" si="352"/>
        <v>12.939010130998724</v>
      </c>
      <c r="G5673" s="16">
        <f t="shared" si="353"/>
        <v>19.491590237226763</v>
      </c>
      <c r="H5673" s="6">
        <f t="shared" si="354"/>
        <v>-2663.5644927300345</v>
      </c>
      <c r="I5673" s="16">
        <f t="shared" si="355"/>
        <v>-25.243189819616724</v>
      </c>
      <c r="J5673" s="10"/>
      <c r="N5673" s="4"/>
      <c r="O5673" s="17"/>
      <c r="P5673" s="17"/>
      <c r="Q5673" s="17"/>
      <c r="R5673" s="4"/>
    </row>
    <row r="5674" spans="1:18" x14ac:dyDescent="0.25">
      <c r="A5674" s="10">
        <v>45894.416666666664</v>
      </c>
      <c r="B5674" s="5">
        <v>45894</v>
      </c>
      <c r="C5674" s="6">
        <v>66510.569516059026</v>
      </c>
      <c r="D5674" s="6">
        <v>5461.6533865017363</v>
      </c>
      <c r="E5674" s="6">
        <v>40469</v>
      </c>
      <c r="F5674" s="34">
        <f t="shared" si="352"/>
        <v>8.2117074417518197</v>
      </c>
      <c r="G5674" s="16">
        <f t="shared" si="353"/>
        <v>13.495894107839918</v>
      </c>
      <c r="H5674" s="6">
        <f t="shared" si="354"/>
        <v>-2426.3982666015627</v>
      </c>
      <c r="I5674" s="16">
        <f t="shared" si="355"/>
        <v>-30.760425683153009</v>
      </c>
      <c r="J5674" s="10"/>
      <c r="N5674" s="4"/>
      <c r="O5674" s="17"/>
      <c r="P5674" s="17"/>
      <c r="Q5674" s="17"/>
      <c r="R5674" s="4"/>
    </row>
    <row r="5675" spans="1:18" x14ac:dyDescent="0.25">
      <c r="A5675" s="10">
        <v>45894.458333333336</v>
      </c>
      <c r="B5675" s="5">
        <v>45894</v>
      </c>
      <c r="C5675" s="6">
        <v>69336.496944444443</v>
      </c>
      <c r="D5675" s="6">
        <v>5309.262533637153</v>
      </c>
      <c r="E5675" s="6">
        <v>40469</v>
      </c>
      <c r="F5675" s="34">
        <f t="shared" si="352"/>
        <v>7.657240800456325</v>
      </c>
      <c r="G5675" s="16">
        <f t="shared" si="353"/>
        <v>13.119332164464536</v>
      </c>
      <c r="H5675" s="6">
        <f t="shared" si="354"/>
        <v>-152.39085286458339</v>
      </c>
      <c r="I5675" s="16">
        <f t="shared" si="355"/>
        <v>-2.7901963394676685</v>
      </c>
      <c r="J5675" s="10"/>
      <c r="N5675" s="4"/>
      <c r="O5675" s="17"/>
      <c r="P5675" s="17"/>
      <c r="Q5675" s="17"/>
      <c r="R5675" s="4"/>
    </row>
    <row r="5676" spans="1:18" x14ac:dyDescent="0.25">
      <c r="A5676" s="10">
        <v>45894.5</v>
      </c>
      <c r="B5676" s="5">
        <v>45894</v>
      </c>
      <c r="C5676" s="6">
        <v>71403.661946614578</v>
      </c>
      <c r="D5676" s="6">
        <v>5246.3140398491751</v>
      </c>
      <c r="E5676" s="6">
        <v>40469</v>
      </c>
      <c r="F5676" s="34">
        <f t="shared" si="352"/>
        <v>7.3474019354520177</v>
      </c>
      <c r="G5676" s="16">
        <f t="shared" si="353"/>
        <v>12.96378472373712</v>
      </c>
      <c r="H5676" s="6">
        <f t="shared" si="354"/>
        <v>-62.948493787977895</v>
      </c>
      <c r="I5676" s="16">
        <f t="shared" si="355"/>
        <v>-1.1856353568723323</v>
      </c>
      <c r="J5676" s="10"/>
      <c r="N5676" s="4"/>
      <c r="O5676" s="17"/>
      <c r="P5676" s="17"/>
      <c r="Q5676" s="17"/>
      <c r="R5676" s="4"/>
    </row>
    <row r="5677" spans="1:18" x14ac:dyDescent="0.25">
      <c r="A5677" s="10">
        <v>45894.541666666664</v>
      </c>
      <c r="B5677" s="5">
        <v>45894</v>
      </c>
      <c r="C5677" s="6">
        <v>74840.536006944443</v>
      </c>
      <c r="D5677" s="6">
        <v>4229.0607980685763</v>
      </c>
      <c r="E5677" s="6">
        <v>40469</v>
      </c>
      <c r="F5677" s="34">
        <f t="shared" si="352"/>
        <v>5.6507623057057774</v>
      </c>
      <c r="G5677" s="16">
        <f t="shared" si="353"/>
        <v>10.450124287895862</v>
      </c>
      <c r="H5677" s="6">
        <f t="shared" si="354"/>
        <v>-1017.2532417805987</v>
      </c>
      <c r="I5677" s="16">
        <f t="shared" si="355"/>
        <v>-19.389865609528847</v>
      </c>
      <c r="J5677" s="10"/>
      <c r="N5677" s="4"/>
      <c r="O5677" s="17"/>
      <c r="P5677" s="17"/>
      <c r="Q5677" s="17"/>
      <c r="R5677" s="4"/>
    </row>
    <row r="5678" spans="1:18" x14ac:dyDescent="0.25">
      <c r="A5678" s="10">
        <v>45894.583333333336</v>
      </c>
      <c r="B5678" s="5">
        <v>45894</v>
      </c>
      <c r="C5678" s="6">
        <v>78337.988862847225</v>
      </c>
      <c r="D5678" s="6">
        <v>3241.2553203667535</v>
      </c>
      <c r="E5678" s="6">
        <v>40469</v>
      </c>
      <c r="F5678" s="34">
        <f t="shared" si="352"/>
        <v>4.1375268467020341</v>
      </c>
      <c r="G5678" s="16">
        <f t="shared" si="353"/>
        <v>8.0092300782494092</v>
      </c>
      <c r="H5678" s="6">
        <f t="shared" si="354"/>
        <v>-987.80547770182284</v>
      </c>
      <c r="I5678" s="16">
        <f t="shared" si="355"/>
        <v>-23.357561521767582</v>
      </c>
      <c r="J5678" s="10"/>
      <c r="N5678" s="4"/>
      <c r="O5678" s="17"/>
      <c r="P5678" s="17"/>
      <c r="Q5678" s="17"/>
      <c r="R5678" s="4"/>
    </row>
    <row r="5679" spans="1:18" x14ac:dyDescent="0.25">
      <c r="A5679" s="10">
        <v>45894.625</v>
      </c>
      <c r="B5679" s="5">
        <v>45894</v>
      </c>
      <c r="C5679" s="6">
        <v>81033.158880208328</v>
      </c>
      <c r="D5679" s="6">
        <v>3742.4885142008466</v>
      </c>
      <c r="E5679" s="6">
        <v>40469</v>
      </c>
      <c r="F5679" s="34">
        <f t="shared" si="352"/>
        <v>4.6184655342554075</v>
      </c>
      <c r="G5679" s="16">
        <f t="shared" si="353"/>
        <v>9.2477909367685065</v>
      </c>
      <c r="H5679" s="6">
        <f t="shared" si="354"/>
        <v>501.23319383409307</v>
      </c>
      <c r="I5679" s="16">
        <f t="shared" si="355"/>
        <v>15.464168795483154</v>
      </c>
      <c r="J5679" s="10"/>
      <c r="N5679" s="4"/>
      <c r="O5679" s="17"/>
      <c r="P5679" s="17"/>
      <c r="Q5679" s="17"/>
      <c r="R5679" s="4"/>
    </row>
    <row r="5680" spans="1:18" x14ac:dyDescent="0.25">
      <c r="A5680" s="10">
        <v>45894.666666666664</v>
      </c>
      <c r="B5680" s="5">
        <v>45894</v>
      </c>
      <c r="C5680" s="6">
        <v>82683.139874131943</v>
      </c>
      <c r="D5680" s="6">
        <v>5896.601056315104</v>
      </c>
      <c r="E5680" s="6">
        <v>40469</v>
      </c>
      <c r="F5680" s="34">
        <f t="shared" si="352"/>
        <v>7.1315640229573578</v>
      </c>
      <c r="G5680" s="16">
        <f t="shared" si="353"/>
        <v>14.570661633139203</v>
      </c>
      <c r="H5680" s="6">
        <f t="shared" si="354"/>
        <v>2154.1125421142574</v>
      </c>
      <c r="I5680" s="16">
        <f t="shared" si="355"/>
        <v>57.558294005191804</v>
      </c>
      <c r="J5680" s="10"/>
      <c r="N5680" s="4"/>
      <c r="O5680" s="17"/>
      <c r="P5680" s="17"/>
      <c r="Q5680" s="17"/>
      <c r="R5680" s="4"/>
    </row>
    <row r="5681" spans="1:18" x14ac:dyDescent="0.25">
      <c r="A5681" s="10">
        <v>45894.708333333336</v>
      </c>
      <c r="B5681" s="5">
        <v>45894</v>
      </c>
      <c r="C5681" s="6">
        <v>82997.293867187502</v>
      </c>
      <c r="D5681" s="6">
        <v>7849.2085601128474</v>
      </c>
      <c r="E5681" s="6">
        <v>40469</v>
      </c>
      <c r="F5681" s="34">
        <f t="shared" si="352"/>
        <v>9.457186125457504</v>
      </c>
      <c r="G5681" s="16">
        <f t="shared" si="353"/>
        <v>19.395607897681799</v>
      </c>
      <c r="H5681" s="6">
        <f t="shared" si="354"/>
        <v>1952.6075037977434</v>
      </c>
      <c r="I5681" s="16">
        <f t="shared" si="355"/>
        <v>33.114119221386915</v>
      </c>
      <c r="J5681" s="10"/>
      <c r="N5681" s="4"/>
      <c r="O5681" s="17"/>
      <c r="P5681" s="17"/>
      <c r="Q5681" s="17"/>
      <c r="R5681" s="4"/>
    </row>
    <row r="5682" spans="1:18" x14ac:dyDescent="0.25">
      <c r="A5682" s="10">
        <v>45894.75</v>
      </c>
      <c r="B5682" s="5">
        <v>45894</v>
      </c>
      <c r="C5682" s="6">
        <v>82733.281388888892</v>
      </c>
      <c r="D5682" s="6">
        <v>9717.5028914388022</v>
      </c>
      <c r="E5682" s="6">
        <v>40469</v>
      </c>
      <c r="F5682" s="34">
        <f t="shared" si="352"/>
        <v>11.745578959646904</v>
      </c>
      <c r="G5682" s="16">
        <f t="shared" si="353"/>
        <v>24.012214019221631</v>
      </c>
      <c r="H5682" s="6">
        <f t="shared" si="354"/>
        <v>1868.2943313259548</v>
      </c>
      <c r="I5682" s="16">
        <f t="shared" si="355"/>
        <v>23.80232754700933</v>
      </c>
      <c r="J5682" s="10"/>
      <c r="N5682" s="4"/>
      <c r="O5682" s="17"/>
      <c r="P5682" s="17"/>
      <c r="Q5682" s="17"/>
      <c r="R5682" s="4"/>
    </row>
    <row r="5683" spans="1:18" x14ac:dyDescent="0.25">
      <c r="A5683" s="10">
        <v>45894.791666666664</v>
      </c>
      <c r="B5683" s="5">
        <v>45894</v>
      </c>
      <c r="C5683" s="6">
        <v>81127.071176215279</v>
      </c>
      <c r="D5683" s="6">
        <v>11002.394656846789</v>
      </c>
      <c r="E5683" s="6">
        <v>40469</v>
      </c>
      <c r="F5683" s="34">
        <f t="shared" si="352"/>
        <v>13.561927599911256</v>
      </c>
      <c r="G5683" s="16">
        <f t="shared" si="353"/>
        <v>27.187216528322395</v>
      </c>
      <c r="H5683" s="6">
        <f t="shared" si="354"/>
        <v>1284.8917654079869</v>
      </c>
      <c r="I5683" s="16">
        <f t="shared" si="355"/>
        <v>13.222447986508826</v>
      </c>
      <c r="J5683" s="10"/>
      <c r="N5683" s="4"/>
      <c r="O5683" s="17"/>
      <c r="P5683" s="17"/>
      <c r="Q5683" s="17"/>
      <c r="R5683" s="4"/>
    </row>
    <row r="5684" spans="1:18" x14ac:dyDescent="0.25">
      <c r="A5684" s="10">
        <v>45894.833333333336</v>
      </c>
      <c r="B5684" s="5">
        <v>45894</v>
      </c>
      <c r="C5684" s="6">
        <v>77970.981271701385</v>
      </c>
      <c r="D5684" s="6">
        <v>12466.075655381945</v>
      </c>
      <c r="E5684" s="6">
        <v>40469</v>
      </c>
      <c r="F5684" s="34">
        <f t="shared" si="352"/>
        <v>15.988096407228818</v>
      </c>
      <c r="G5684" s="16">
        <f t="shared" si="353"/>
        <v>30.804012096621967</v>
      </c>
      <c r="H5684" s="6">
        <f t="shared" si="354"/>
        <v>1463.6809985351556</v>
      </c>
      <c r="I5684" s="16">
        <f t="shared" si="355"/>
        <v>13.303294820680762</v>
      </c>
      <c r="J5684" s="10"/>
      <c r="N5684" s="4"/>
      <c r="O5684" s="17"/>
      <c r="P5684" s="17"/>
      <c r="Q5684" s="17"/>
      <c r="R5684" s="4"/>
    </row>
    <row r="5685" spans="1:18" x14ac:dyDescent="0.25">
      <c r="A5685" s="10">
        <v>45894.875</v>
      </c>
      <c r="B5685" s="5">
        <v>45894</v>
      </c>
      <c r="C5685" s="6">
        <v>75420.177365451382</v>
      </c>
      <c r="D5685" s="6">
        <v>13897.782815212673</v>
      </c>
      <c r="E5685" s="6">
        <v>40469</v>
      </c>
      <c r="F5685" s="34">
        <f t="shared" si="352"/>
        <v>18.427141516613556</v>
      </c>
      <c r="G5685" s="16">
        <f t="shared" si="353"/>
        <v>34.341799439602347</v>
      </c>
      <c r="H5685" s="6">
        <f t="shared" si="354"/>
        <v>1431.7071598307284</v>
      </c>
      <c r="I5685" s="16">
        <f t="shared" si="355"/>
        <v>11.484826495599048</v>
      </c>
      <c r="J5685" s="10"/>
      <c r="N5685" s="4"/>
      <c r="O5685" s="17"/>
      <c r="P5685" s="17"/>
      <c r="Q5685" s="17"/>
      <c r="R5685" s="4"/>
    </row>
    <row r="5686" spans="1:18" x14ac:dyDescent="0.25">
      <c r="A5686" s="10">
        <v>45894.916666666664</v>
      </c>
      <c r="B5686" s="5">
        <v>45894</v>
      </c>
      <c r="C5686" s="6">
        <v>72754.447261284717</v>
      </c>
      <c r="D5686" s="6">
        <v>16102.862368706597</v>
      </c>
      <c r="E5686" s="6">
        <v>40469</v>
      </c>
      <c r="F5686" s="34">
        <f t="shared" si="352"/>
        <v>22.133165703088935</v>
      </c>
      <c r="G5686" s="16">
        <f t="shared" si="353"/>
        <v>39.790611007701202</v>
      </c>
      <c r="H5686" s="6">
        <f t="shared" si="354"/>
        <v>2205.0795534939243</v>
      </c>
      <c r="I5686" s="16">
        <f t="shared" si="355"/>
        <v>15.866412526465867</v>
      </c>
      <c r="J5686" s="10"/>
      <c r="N5686" s="4"/>
      <c r="O5686" s="17"/>
      <c r="P5686" s="17"/>
      <c r="Q5686" s="17"/>
      <c r="R5686" s="4"/>
    </row>
    <row r="5687" spans="1:18" x14ac:dyDescent="0.25">
      <c r="A5687" s="10">
        <v>45894.958333333336</v>
      </c>
      <c r="B5687" s="5">
        <v>45894</v>
      </c>
      <c r="C5687" s="6">
        <v>68388.461927083335</v>
      </c>
      <c r="D5687" s="6">
        <v>16661.491370442709</v>
      </c>
      <c r="E5687" s="6">
        <v>40469</v>
      </c>
      <c r="F5687" s="34">
        <f t="shared" si="352"/>
        <v>24.363015194299013</v>
      </c>
      <c r="G5687" s="16">
        <f t="shared" si="353"/>
        <v>41.170998469057082</v>
      </c>
      <c r="H5687" s="6">
        <f t="shared" si="354"/>
        <v>558.6290017361116</v>
      </c>
      <c r="I5687" s="16">
        <f t="shared" si="355"/>
        <v>3.4691285868636621</v>
      </c>
      <c r="J5687" s="10"/>
      <c r="N5687" s="4"/>
      <c r="O5687" s="17"/>
      <c r="P5687" s="17"/>
      <c r="Q5687" s="17"/>
      <c r="R5687" s="4"/>
    </row>
    <row r="5688" spans="1:18" x14ac:dyDescent="0.25">
      <c r="A5688" s="10">
        <v>45895</v>
      </c>
      <c r="B5688" s="5">
        <v>45895</v>
      </c>
      <c r="C5688" s="6">
        <v>64043.150266927085</v>
      </c>
      <c r="D5688" s="6">
        <v>16638.55205403646</v>
      </c>
      <c r="E5688" s="6">
        <v>40469</v>
      </c>
      <c r="F5688" s="34">
        <f t="shared" si="352"/>
        <v>25.980221123864478</v>
      </c>
      <c r="G5688" s="16">
        <f t="shared" si="353"/>
        <v>41.114314794129974</v>
      </c>
      <c r="H5688" s="6">
        <f t="shared" si="354"/>
        <v>-22.939316406249418</v>
      </c>
      <c r="I5688" s="16">
        <f t="shared" si="355"/>
        <v>-0.13767865010537711</v>
      </c>
      <c r="J5688" s="10"/>
      <c r="N5688" s="4"/>
      <c r="O5688" s="17"/>
      <c r="P5688" s="17"/>
      <c r="Q5688" s="17"/>
      <c r="R5688" s="4"/>
    </row>
    <row r="5689" spans="1:18" x14ac:dyDescent="0.25">
      <c r="A5689" s="10">
        <v>45895.041666666664</v>
      </c>
      <c r="B5689" s="5">
        <v>45895</v>
      </c>
      <c r="C5689" s="6">
        <v>60437.184192708337</v>
      </c>
      <c r="D5689" s="6">
        <v>15331.855519748264</v>
      </c>
      <c r="E5689" s="6">
        <v>40469</v>
      </c>
      <c r="F5689" s="34">
        <f t="shared" si="352"/>
        <v>25.368249240172297</v>
      </c>
      <c r="G5689" s="16">
        <f t="shared" si="353"/>
        <v>37.885432107905473</v>
      </c>
      <c r="H5689" s="6">
        <f t="shared" si="354"/>
        <v>-1306.6965342881958</v>
      </c>
      <c r="I5689" s="16">
        <f t="shared" si="355"/>
        <v>-7.8534269691526157</v>
      </c>
      <c r="J5689" s="10"/>
      <c r="N5689" s="4"/>
      <c r="O5689" s="17"/>
      <c r="P5689" s="17"/>
      <c r="Q5689" s="17"/>
      <c r="R5689" s="4"/>
    </row>
    <row r="5690" spans="1:18" x14ac:dyDescent="0.25">
      <c r="A5690" s="10">
        <v>45895.083333333336</v>
      </c>
      <c r="B5690" s="5">
        <v>45895</v>
      </c>
      <c r="C5690" s="6">
        <v>57831.984364149306</v>
      </c>
      <c r="D5690" s="6">
        <v>13722.321875</v>
      </c>
      <c r="E5690" s="6">
        <v>40469</v>
      </c>
      <c r="F5690" s="34">
        <f t="shared" si="352"/>
        <v>23.727911165203974</v>
      </c>
      <c r="G5690" s="16">
        <f t="shared" si="353"/>
        <v>33.908230682744815</v>
      </c>
      <c r="H5690" s="6">
        <f t="shared" si="354"/>
        <v>-1609.5336447482641</v>
      </c>
      <c r="I5690" s="16">
        <f t="shared" si="355"/>
        <v>-10.497970338130941</v>
      </c>
      <c r="J5690" s="10"/>
      <c r="N5690" s="4"/>
      <c r="O5690" s="17"/>
      <c r="P5690" s="17"/>
      <c r="Q5690" s="17"/>
      <c r="R5690" s="4"/>
    </row>
    <row r="5691" spans="1:18" x14ac:dyDescent="0.25">
      <c r="A5691" s="10">
        <v>45895.125</v>
      </c>
      <c r="B5691" s="5">
        <v>45895</v>
      </c>
      <c r="C5691" s="6">
        <v>55787.169437934026</v>
      </c>
      <c r="D5691" s="6">
        <v>12059.710785590278</v>
      </c>
      <c r="E5691" s="6">
        <v>40469</v>
      </c>
      <c r="F5691" s="34">
        <f t="shared" si="352"/>
        <v>21.617355580313678</v>
      </c>
      <c r="G5691" s="16">
        <f t="shared" si="353"/>
        <v>29.799873447800234</v>
      </c>
      <c r="H5691" s="6">
        <f t="shared" si="354"/>
        <v>-1662.6110894097219</v>
      </c>
      <c r="I5691" s="16">
        <f t="shared" si="355"/>
        <v>-12.116106184907006</v>
      </c>
      <c r="J5691" s="10"/>
      <c r="N5691" s="4"/>
      <c r="O5691" s="17"/>
      <c r="P5691" s="17"/>
      <c r="Q5691" s="17"/>
      <c r="R5691" s="4"/>
    </row>
    <row r="5692" spans="1:18" x14ac:dyDescent="0.25">
      <c r="A5692" s="10">
        <v>45895.166666666664</v>
      </c>
      <c r="B5692" s="5">
        <v>45895</v>
      </c>
      <c r="C5692" s="6">
        <v>54428.697921006948</v>
      </c>
      <c r="D5692" s="6">
        <v>10843.128845486111</v>
      </c>
      <c r="E5692" s="6">
        <v>40469</v>
      </c>
      <c r="F5692" s="34">
        <f t="shared" si="352"/>
        <v>19.921712735481716</v>
      </c>
      <c r="G5692" s="16">
        <f t="shared" si="353"/>
        <v>26.793666375462976</v>
      </c>
      <c r="H5692" s="6">
        <f t="shared" si="354"/>
        <v>-1216.5819401041663</v>
      </c>
      <c r="I5692" s="16">
        <f t="shared" si="355"/>
        <v>-10.087986036595646</v>
      </c>
      <c r="J5692" s="10"/>
      <c r="N5692" s="4"/>
      <c r="O5692" s="17"/>
      <c r="P5692" s="17"/>
      <c r="Q5692" s="17"/>
      <c r="R5692" s="4"/>
    </row>
    <row r="5693" spans="1:18" x14ac:dyDescent="0.25">
      <c r="A5693" s="10">
        <v>45895.208333333336</v>
      </c>
      <c r="B5693" s="5">
        <v>45895</v>
      </c>
      <c r="C5693" s="6">
        <v>53538.020857204858</v>
      </c>
      <c r="D5693" s="6">
        <v>9182.2530335828997</v>
      </c>
      <c r="E5693" s="6">
        <v>40469</v>
      </c>
      <c r="F5693" s="34">
        <f t="shared" si="352"/>
        <v>17.150901147566799</v>
      </c>
      <c r="G5693" s="16">
        <f t="shared" si="353"/>
        <v>22.68959705844696</v>
      </c>
      <c r="H5693" s="6">
        <f t="shared" si="354"/>
        <v>-1660.8758119032118</v>
      </c>
      <c r="I5693" s="16">
        <f t="shared" si="355"/>
        <v>-15.317311410484791</v>
      </c>
      <c r="J5693" s="10"/>
      <c r="N5693" s="4"/>
      <c r="O5693" s="17"/>
      <c r="P5693" s="17"/>
      <c r="Q5693" s="17"/>
      <c r="R5693" s="4"/>
    </row>
    <row r="5694" spans="1:18" x14ac:dyDescent="0.25">
      <c r="A5694" s="10">
        <v>45895.25</v>
      </c>
      <c r="B5694" s="5">
        <v>45895</v>
      </c>
      <c r="C5694" s="6">
        <v>54172.268515625001</v>
      </c>
      <c r="D5694" s="6">
        <v>8171.8955579969615</v>
      </c>
      <c r="E5694" s="6">
        <v>40469</v>
      </c>
      <c r="F5694" s="34">
        <f t="shared" si="352"/>
        <v>15.085016341229881</v>
      </c>
      <c r="G5694" s="16">
        <f t="shared" si="353"/>
        <v>20.192976248478988</v>
      </c>
      <c r="H5694" s="6">
        <f t="shared" si="354"/>
        <v>-1010.3574755859381</v>
      </c>
      <c r="I5694" s="16">
        <f t="shared" si="355"/>
        <v>-11.003372177729002</v>
      </c>
      <c r="J5694" s="10"/>
      <c r="N5694" s="4"/>
      <c r="O5694" s="17"/>
      <c r="P5694" s="17"/>
      <c r="Q5694" s="17"/>
      <c r="R5694" s="4"/>
    </row>
    <row r="5695" spans="1:18" x14ac:dyDescent="0.25">
      <c r="A5695" s="10">
        <v>45895.291666666664</v>
      </c>
      <c r="B5695" s="5">
        <v>45895</v>
      </c>
      <c r="C5695" s="6">
        <v>55903.865004340281</v>
      </c>
      <c r="D5695" s="6">
        <v>6862.0924784342451</v>
      </c>
      <c r="E5695" s="6">
        <v>40469</v>
      </c>
      <c r="F5695" s="34">
        <f t="shared" si="352"/>
        <v>12.274808687917165</v>
      </c>
      <c r="G5695" s="16">
        <f t="shared" si="353"/>
        <v>16.956417204364442</v>
      </c>
      <c r="H5695" s="6">
        <f t="shared" si="354"/>
        <v>-1309.8030795627164</v>
      </c>
      <c r="I5695" s="16">
        <f t="shared" si="355"/>
        <v>-16.028142678364897</v>
      </c>
      <c r="J5695" s="10"/>
      <c r="N5695" s="4"/>
      <c r="O5695" s="17"/>
      <c r="P5695" s="17"/>
      <c r="Q5695" s="17"/>
      <c r="R5695" s="4"/>
    </row>
    <row r="5696" spans="1:18" x14ac:dyDescent="0.25">
      <c r="A5696" s="10">
        <v>45895.333333333336</v>
      </c>
      <c r="B5696" s="5">
        <v>45895</v>
      </c>
      <c r="C5696" s="6">
        <v>56309.76288628472</v>
      </c>
      <c r="D5696" s="6">
        <v>5299.674662000868</v>
      </c>
      <c r="E5696" s="6">
        <v>40469</v>
      </c>
      <c r="F5696" s="34">
        <f t="shared" si="352"/>
        <v>9.411644429587362</v>
      </c>
      <c r="G5696" s="16">
        <f t="shared" si="353"/>
        <v>13.09564027280355</v>
      </c>
      <c r="H5696" s="6">
        <f t="shared" si="354"/>
        <v>-1562.4178164333771</v>
      </c>
      <c r="I5696" s="16">
        <f t="shared" si="355"/>
        <v>-22.768824835043336</v>
      </c>
      <c r="J5696" s="10"/>
      <c r="N5696" s="4"/>
      <c r="O5696" s="17"/>
      <c r="P5696" s="17"/>
      <c r="Q5696" s="17"/>
      <c r="R5696" s="4"/>
    </row>
    <row r="5697" spans="1:18" x14ac:dyDescent="0.25">
      <c r="A5697" s="10">
        <v>45895.375</v>
      </c>
      <c r="B5697" s="5">
        <v>45895</v>
      </c>
      <c r="C5697" s="6">
        <v>59680.285552300345</v>
      </c>
      <c r="D5697" s="6">
        <v>4160.1374850802949</v>
      </c>
      <c r="E5697" s="6">
        <v>40469</v>
      </c>
      <c r="F5697" s="34">
        <f t="shared" si="352"/>
        <v>6.9707064009179236</v>
      </c>
      <c r="G5697" s="16">
        <f t="shared" si="353"/>
        <v>10.279812906373508</v>
      </c>
      <c r="H5697" s="6">
        <f t="shared" si="354"/>
        <v>-1139.5371769205731</v>
      </c>
      <c r="I5697" s="16">
        <f t="shared" si="355"/>
        <v>-21.502021342765708</v>
      </c>
      <c r="J5697" s="10"/>
      <c r="N5697" s="4"/>
      <c r="O5697" s="17"/>
      <c r="P5697" s="17"/>
      <c r="Q5697" s="17"/>
      <c r="R5697" s="4"/>
    </row>
    <row r="5698" spans="1:18" x14ac:dyDescent="0.25">
      <c r="A5698" s="10">
        <v>45895.416666666664</v>
      </c>
      <c r="B5698" s="5">
        <v>45895</v>
      </c>
      <c r="C5698" s="6">
        <v>64419.831341145837</v>
      </c>
      <c r="D5698" s="6">
        <v>3737.5315909152559</v>
      </c>
      <c r="E5698" s="6">
        <v>40469</v>
      </c>
      <c r="F5698" s="34">
        <f t="shared" si="352"/>
        <v>5.8018338656034993</v>
      </c>
      <c r="G5698" s="16">
        <f t="shared" si="353"/>
        <v>9.2355422444717092</v>
      </c>
      <c r="H5698" s="6">
        <f t="shared" si="354"/>
        <v>-422.60589416503899</v>
      </c>
      <c r="I5698" s="16">
        <f t="shared" si="355"/>
        <v>-10.158459802846691</v>
      </c>
      <c r="J5698" s="10"/>
      <c r="N5698" s="4"/>
      <c r="O5698" s="17"/>
      <c r="P5698" s="17"/>
      <c r="Q5698" s="17"/>
      <c r="R5698" s="4"/>
    </row>
    <row r="5699" spans="1:18" x14ac:dyDescent="0.25">
      <c r="A5699" s="10">
        <v>45895.458333333336</v>
      </c>
      <c r="B5699" s="5">
        <v>45895</v>
      </c>
      <c r="C5699" s="6">
        <v>67229.128194444449</v>
      </c>
      <c r="D5699" s="6">
        <v>3621.9861694335937</v>
      </c>
      <c r="E5699" s="6">
        <v>40469</v>
      </c>
      <c r="F5699" s="34">
        <f t="shared" ref="F5699:F5762" si="356">D5699/C5699*100</f>
        <v>5.3875251200013334</v>
      </c>
      <c r="G5699" s="16">
        <f t="shared" ref="G5699:G5762" si="357">D5699/E5699*100</f>
        <v>8.9500263644606814</v>
      </c>
      <c r="H5699" s="6">
        <f t="shared" si="354"/>
        <v>-115.54542148166229</v>
      </c>
      <c r="I5699" s="16">
        <f t="shared" si="355"/>
        <v>-3.0914901632541718</v>
      </c>
      <c r="J5699" s="10"/>
      <c r="N5699" s="4"/>
      <c r="O5699" s="17"/>
      <c r="P5699" s="17"/>
      <c r="Q5699" s="17"/>
      <c r="R5699" s="4"/>
    </row>
    <row r="5700" spans="1:18" x14ac:dyDescent="0.25">
      <c r="A5700" s="10">
        <v>45895.5</v>
      </c>
      <c r="B5700" s="5">
        <v>45895</v>
      </c>
      <c r="C5700" s="6">
        <v>68411.232786458335</v>
      </c>
      <c r="D5700" s="6">
        <v>3041.2387296549477</v>
      </c>
      <c r="E5700" s="6">
        <v>40469</v>
      </c>
      <c r="F5700" s="34">
        <f t="shared" si="356"/>
        <v>4.4455253995319692</v>
      </c>
      <c r="G5700" s="16">
        <f t="shared" si="357"/>
        <v>7.5149836409472632</v>
      </c>
      <c r="H5700" s="6">
        <f t="shared" ref="H5700:H5763" si="358">D5700-D5699</f>
        <v>-580.74743977864591</v>
      </c>
      <c r="I5700" s="16">
        <f t="shared" ref="I5700:I5763" si="359">H5700/D5699*100</f>
        <v>-16.033949678760457</v>
      </c>
      <c r="J5700" s="10"/>
      <c r="N5700" s="4"/>
      <c r="O5700" s="17"/>
      <c r="P5700" s="17"/>
      <c r="Q5700" s="17"/>
      <c r="R5700" s="4"/>
    </row>
    <row r="5701" spans="1:18" x14ac:dyDescent="0.25">
      <c r="A5701" s="10">
        <v>45895.541666666664</v>
      </c>
      <c r="B5701" s="5">
        <v>45895</v>
      </c>
      <c r="C5701" s="6">
        <v>70963.67328993055</v>
      </c>
      <c r="D5701" s="6">
        <v>2623.1371259223092</v>
      </c>
      <c r="E5701" s="6">
        <v>40469</v>
      </c>
      <c r="F5701" s="34">
        <f t="shared" si="356"/>
        <v>3.6964505983296125</v>
      </c>
      <c r="G5701" s="16">
        <f t="shared" si="357"/>
        <v>6.4818432032476929</v>
      </c>
      <c r="H5701" s="6">
        <f t="shared" si="358"/>
        <v>-418.10160373263852</v>
      </c>
      <c r="I5701" s="16">
        <f t="shared" si="359"/>
        <v>-13.747740341978199</v>
      </c>
      <c r="J5701" s="10"/>
      <c r="N5701" s="4"/>
      <c r="O5701" s="17"/>
      <c r="P5701" s="17"/>
      <c r="Q5701" s="17"/>
      <c r="R5701" s="4"/>
    </row>
    <row r="5702" spans="1:18" x14ac:dyDescent="0.25">
      <c r="A5702" s="10">
        <v>45895.583333333336</v>
      </c>
      <c r="B5702" s="5">
        <v>45895</v>
      </c>
      <c r="C5702" s="6">
        <v>73854.895071614577</v>
      </c>
      <c r="D5702" s="6">
        <v>2835.9960477023656</v>
      </c>
      <c r="E5702" s="6">
        <v>40469</v>
      </c>
      <c r="F5702" s="34">
        <f t="shared" si="356"/>
        <v>3.8399567759894544</v>
      </c>
      <c r="G5702" s="16">
        <f t="shared" si="357"/>
        <v>7.0078233900080695</v>
      </c>
      <c r="H5702" s="6">
        <f t="shared" si="358"/>
        <v>212.85892178005633</v>
      </c>
      <c r="I5702" s="16">
        <f t="shared" si="359"/>
        <v>8.1146700138756174</v>
      </c>
      <c r="J5702" s="10"/>
      <c r="N5702" s="4"/>
      <c r="O5702" s="17"/>
      <c r="P5702" s="17"/>
      <c r="Q5702" s="17"/>
      <c r="R5702" s="4"/>
    </row>
    <row r="5703" spans="1:18" x14ac:dyDescent="0.25">
      <c r="A5703" s="10">
        <v>45895.625</v>
      </c>
      <c r="B5703" s="5">
        <v>45895</v>
      </c>
      <c r="C5703" s="6">
        <v>76345.297013888892</v>
      </c>
      <c r="D5703" s="6">
        <v>3221.9545251464842</v>
      </c>
      <c r="E5703" s="6">
        <v>40469</v>
      </c>
      <c r="F5703" s="34">
        <f t="shared" si="356"/>
        <v>4.2202396888446705</v>
      </c>
      <c r="G5703" s="16">
        <f t="shared" si="357"/>
        <v>7.9615372881625053</v>
      </c>
      <c r="H5703" s="6">
        <f t="shared" si="358"/>
        <v>385.95847744411867</v>
      </c>
      <c r="I5703" s="16">
        <f t="shared" si="359"/>
        <v>13.609274165131859</v>
      </c>
      <c r="J5703" s="10"/>
      <c r="N5703" s="4"/>
      <c r="O5703" s="17"/>
      <c r="P5703" s="17"/>
      <c r="Q5703" s="17"/>
      <c r="R5703" s="4"/>
    </row>
    <row r="5704" spans="1:18" x14ac:dyDescent="0.25">
      <c r="A5704" s="10">
        <v>45895.666666666664</v>
      </c>
      <c r="B5704" s="5">
        <v>45895</v>
      </c>
      <c r="C5704" s="6">
        <v>77518.658750000002</v>
      </c>
      <c r="D5704" s="6">
        <v>4563.6959323459205</v>
      </c>
      <c r="E5704" s="6">
        <v>40469</v>
      </c>
      <c r="F5704" s="34">
        <f t="shared" si="356"/>
        <v>5.8872225164059877</v>
      </c>
      <c r="G5704" s="16">
        <f t="shared" si="357"/>
        <v>11.277016808781834</v>
      </c>
      <c r="H5704" s="6">
        <f t="shared" si="358"/>
        <v>1341.7414071994363</v>
      </c>
      <c r="I5704" s="16">
        <f t="shared" si="359"/>
        <v>41.643710261194165</v>
      </c>
      <c r="J5704" s="10"/>
      <c r="N5704" s="4"/>
      <c r="O5704" s="17"/>
      <c r="P5704" s="17"/>
      <c r="Q5704" s="17"/>
      <c r="R5704" s="4"/>
    </row>
    <row r="5705" spans="1:18" x14ac:dyDescent="0.25">
      <c r="A5705" s="10">
        <v>45895.708333333336</v>
      </c>
      <c r="B5705" s="5">
        <v>45895</v>
      </c>
      <c r="C5705" s="6">
        <v>78419.73147569444</v>
      </c>
      <c r="D5705" s="6">
        <v>6515.7822180175781</v>
      </c>
      <c r="E5705" s="6">
        <v>40469</v>
      </c>
      <c r="F5705" s="34">
        <f t="shared" si="356"/>
        <v>8.3088555589317359</v>
      </c>
      <c r="G5705" s="16">
        <f t="shared" si="357"/>
        <v>16.100675129154606</v>
      </c>
      <c r="H5705" s="6">
        <f t="shared" si="358"/>
        <v>1952.0862856716576</v>
      </c>
      <c r="I5705" s="16">
        <f t="shared" si="359"/>
        <v>42.77424076034373</v>
      </c>
      <c r="J5705" s="10"/>
      <c r="N5705" s="4"/>
      <c r="O5705" s="17"/>
      <c r="P5705" s="17"/>
      <c r="Q5705" s="17"/>
      <c r="R5705" s="4"/>
    </row>
    <row r="5706" spans="1:18" x14ac:dyDescent="0.25">
      <c r="A5706" s="10">
        <v>45895.75</v>
      </c>
      <c r="B5706" s="5">
        <v>45895</v>
      </c>
      <c r="C5706" s="6">
        <v>77991.669448784727</v>
      </c>
      <c r="D5706" s="6">
        <v>9238.2202067057297</v>
      </c>
      <c r="E5706" s="6">
        <v>40469</v>
      </c>
      <c r="F5706" s="34">
        <f t="shared" si="356"/>
        <v>11.845137143489728</v>
      </c>
      <c r="G5706" s="16">
        <f t="shared" si="357"/>
        <v>22.827893465876915</v>
      </c>
      <c r="H5706" s="6">
        <f t="shared" si="358"/>
        <v>2722.4379886881516</v>
      </c>
      <c r="I5706" s="16">
        <f t="shared" si="359"/>
        <v>41.782212750450881</v>
      </c>
      <c r="J5706" s="10"/>
      <c r="N5706" s="4"/>
      <c r="O5706" s="17"/>
      <c r="P5706" s="17"/>
      <c r="Q5706" s="17"/>
      <c r="R5706" s="4"/>
    </row>
    <row r="5707" spans="1:18" x14ac:dyDescent="0.25">
      <c r="A5707" s="10">
        <v>45895.791666666664</v>
      </c>
      <c r="B5707" s="5">
        <v>45895</v>
      </c>
      <c r="C5707" s="6">
        <v>76753.961462673615</v>
      </c>
      <c r="D5707" s="6">
        <v>11156.82515733507</v>
      </c>
      <c r="E5707" s="6">
        <v>40469</v>
      </c>
      <c r="F5707" s="34">
        <f t="shared" si="356"/>
        <v>14.535829740541494</v>
      </c>
      <c r="G5707" s="16">
        <f t="shared" si="357"/>
        <v>27.568818496466601</v>
      </c>
      <c r="H5707" s="6">
        <f t="shared" si="358"/>
        <v>1918.6049506293402</v>
      </c>
      <c r="I5707" s="16">
        <f t="shared" si="359"/>
        <v>20.768123163341421</v>
      </c>
      <c r="J5707" s="10"/>
      <c r="N5707" s="4"/>
      <c r="O5707" s="17"/>
      <c r="P5707" s="17"/>
      <c r="Q5707" s="17"/>
      <c r="R5707" s="4"/>
    </row>
    <row r="5708" spans="1:18" x14ac:dyDescent="0.25">
      <c r="A5708" s="10">
        <v>45895.833333333336</v>
      </c>
      <c r="B5708" s="5">
        <v>45895</v>
      </c>
      <c r="C5708" s="6">
        <v>73729.074878472224</v>
      </c>
      <c r="D5708" s="6">
        <v>12721.370617133247</v>
      </c>
      <c r="E5708" s="6">
        <v>40469</v>
      </c>
      <c r="F5708" s="34">
        <f t="shared" si="356"/>
        <v>17.254211636456727</v>
      </c>
      <c r="G5708" s="16">
        <f t="shared" si="357"/>
        <v>31.434852892666605</v>
      </c>
      <c r="H5708" s="6">
        <f t="shared" si="358"/>
        <v>1564.545459798177</v>
      </c>
      <c r="I5708" s="16">
        <f t="shared" si="359"/>
        <v>14.023213931694221</v>
      </c>
      <c r="J5708" s="10"/>
      <c r="N5708" s="4"/>
      <c r="O5708" s="17"/>
      <c r="P5708" s="17"/>
      <c r="Q5708" s="17"/>
      <c r="R5708" s="4"/>
    </row>
    <row r="5709" spans="1:18" x14ac:dyDescent="0.25">
      <c r="A5709" s="10">
        <v>45895.875</v>
      </c>
      <c r="B5709" s="5">
        <v>45895</v>
      </c>
      <c r="C5709" s="6">
        <v>71552.799535590282</v>
      </c>
      <c r="D5709" s="6">
        <v>12611.640647786458</v>
      </c>
      <c r="E5709" s="6">
        <v>40469</v>
      </c>
      <c r="F5709" s="34">
        <f t="shared" si="356"/>
        <v>17.625642504055264</v>
      </c>
      <c r="G5709" s="16">
        <f t="shared" si="357"/>
        <v>31.163707153096095</v>
      </c>
      <c r="H5709" s="6">
        <f t="shared" si="358"/>
        <v>-109.72996934678849</v>
      </c>
      <c r="I5709" s="16">
        <f t="shared" si="359"/>
        <v>-0.86256404792580499</v>
      </c>
      <c r="J5709" s="10"/>
      <c r="N5709" s="4"/>
      <c r="O5709" s="17"/>
      <c r="P5709" s="17"/>
      <c r="Q5709" s="17"/>
      <c r="R5709" s="4"/>
    </row>
    <row r="5710" spans="1:18" x14ac:dyDescent="0.25">
      <c r="A5710" s="10">
        <v>45895.916666666664</v>
      </c>
      <c r="B5710" s="5">
        <v>45895</v>
      </c>
      <c r="C5710" s="6">
        <v>68731.306931423605</v>
      </c>
      <c r="D5710" s="6">
        <v>12785.273616536459</v>
      </c>
      <c r="E5710" s="6">
        <v>40469</v>
      </c>
      <c r="F5710" s="34">
        <f t="shared" si="356"/>
        <v>18.601819443493074</v>
      </c>
      <c r="G5710" s="16">
        <f t="shared" si="357"/>
        <v>31.592758942737547</v>
      </c>
      <c r="H5710" s="6">
        <f t="shared" si="358"/>
        <v>173.63296875000015</v>
      </c>
      <c r="I5710" s="16">
        <f t="shared" si="359"/>
        <v>1.37676749282002</v>
      </c>
      <c r="J5710" s="10"/>
      <c r="N5710" s="4"/>
      <c r="O5710" s="17"/>
      <c r="P5710" s="17"/>
      <c r="Q5710" s="17"/>
      <c r="R5710" s="4"/>
    </row>
    <row r="5711" spans="1:18" x14ac:dyDescent="0.25">
      <c r="A5711" s="10">
        <v>45895.958333333336</v>
      </c>
      <c r="B5711" s="5">
        <v>45895</v>
      </c>
      <c r="C5711" s="6">
        <v>65258.382656250003</v>
      </c>
      <c r="D5711" s="6">
        <v>12867.747412109375</v>
      </c>
      <c r="E5711" s="6">
        <v>40469</v>
      </c>
      <c r="F5711" s="34">
        <f t="shared" si="356"/>
        <v>19.718152501404337</v>
      </c>
      <c r="G5711" s="16">
        <f t="shared" si="357"/>
        <v>31.796553935381095</v>
      </c>
      <c r="H5711" s="6">
        <f t="shared" si="358"/>
        <v>82.47379557291606</v>
      </c>
      <c r="I5711" s="16">
        <f t="shared" si="359"/>
        <v>0.6450686785947588</v>
      </c>
      <c r="J5711" s="10"/>
      <c r="N5711" s="4"/>
      <c r="O5711" s="17"/>
      <c r="P5711" s="17"/>
      <c r="Q5711" s="17"/>
      <c r="R5711" s="4"/>
    </row>
    <row r="5712" spans="1:18" x14ac:dyDescent="0.25">
      <c r="A5712" s="10">
        <v>45896</v>
      </c>
      <c r="B5712" s="5">
        <v>45896</v>
      </c>
      <c r="C5712" s="6">
        <v>61493.264288194441</v>
      </c>
      <c r="D5712" s="6">
        <v>12531.454359809028</v>
      </c>
      <c r="E5712" s="6">
        <v>40469</v>
      </c>
      <c r="F5712" s="34">
        <f t="shared" si="356"/>
        <v>20.378580491481298</v>
      </c>
      <c r="G5712" s="16">
        <f t="shared" si="357"/>
        <v>30.965564653954946</v>
      </c>
      <c r="H5712" s="6">
        <f t="shared" si="358"/>
        <v>-336.29305230034697</v>
      </c>
      <c r="I5712" s="16">
        <f t="shared" si="359"/>
        <v>-2.613457052971631</v>
      </c>
      <c r="J5712" s="10"/>
      <c r="N5712" s="4"/>
      <c r="O5712" s="17"/>
      <c r="P5712" s="17"/>
      <c r="Q5712" s="17"/>
      <c r="R5712" s="4"/>
    </row>
    <row r="5713" spans="1:18" x14ac:dyDescent="0.25">
      <c r="A5713" s="10">
        <v>45896.041666666664</v>
      </c>
      <c r="B5713" s="5">
        <v>45896</v>
      </c>
      <c r="C5713" s="6">
        <v>58379.511176215281</v>
      </c>
      <c r="D5713" s="6">
        <v>11732.309484592013</v>
      </c>
      <c r="E5713" s="6">
        <v>40469</v>
      </c>
      <c r="F5713" s="34">
        <f t="shared" si="356"/>
        <v>20.09662165409144</v>
      </c>
      <c r="G5713" s="16">
        <f t="shared" si="357"/>
        <v>28.990855925750608</v>
      </c>
      <c r="H5713" s="6">
        <f t="shared" si="358"/>
        <v>-799.14487521701449</v>
      </c>
      <c r="I5713" s="16">
        <f t="shared" si="359"/>
        <v>-6.3771119637959801</v>
      </c>
      <c r="J5713" s="10"/>
      <c r="N5713" s="4"/>
      <c r="O5713" s="17"/>
      <c r="P5713" s="17"/>
      <c r="Q5713" s="17"/>
      <c r="R5713" s="4"/>
    </row>
    <row r="5714" spans="1:18" x14ac:dyDescent="0.25">
      <c r="A5714" s="10">
        <v>45896.083333333336</v>
      </c>
      <c r="B5714" s="5">
        <v>45896</v>
      </c>
      <c r="C5714" s="6">
        <v>56089.244344618055</v>
      </c>
      <c r="D5714" s="6">
        <v>10110.767348090278</v>
      </c>
      <c r="E5714" s="6">
        <v>40469</v>
      </c>
      <c r="F5714" s="34">
        <f t="shared" si="356"/>
        <v>18.026214234530759</v>
      </c>
      <c r="G5714" s="16">
        <f t="shared" si="357"/>
        <v>24.983981190763988</v>
      </c>
      <c r="H5714" s="6">
        <f t="shared" si="358"/>
        <v>-1621.5421365017355</v>
      </c>
      <c r="I5714" s="16">
        <f t="shared" si="359"/>
        <v>-13.821167423441217</v>
      </c>
      <c r="J5714" s="10"/>
      <c r="N5714" s="4"/>
      <c r="O5714" s="17"/>
      <c r="P5714" s="17"/>
      <c r="Q5714" s="17"/>
      <c r="R5714" s="4"/>
    </row>
    <row r="5715" spans="1:18" x14ac:dyDescent="0.25">
      <c r="A5715" s="10">
        <v>45896.125</v>
      </c>
      <c r="B5715" s="5">
        <v>45896</v>
      </c>
      <c r="C5715" s="6">
        <v>54062.430338541664</v>
      </c>
      <c r="D5715" s="6">
        <v>8349.0532807074651</v>
      </c>
      <c r="E5715" s="6">
        <v>40469</v>
      </c>
      <c r="F5715" s="34">
        <f t="shared" si="356"/>
        <v>15.443355447443396</v>
      </c>
      <c r="G5715" s="16">
        <f t="shared" si="357"/>
        <v>20.630737801051335</v>
      </c>
      <c r="H5715" s="6">
        <f t="shared" si="358"/>
        <v>-1761.7140673828126</v>
      </c>
      <c r="I5715" s="16">
        <f t="shared" si="359"/>
        <v>-17.424138116634293</v>
      </c>
      <c r="J5715" s="10"/>
      <c r="N5715" s="4"/>
      <c r="O5715" s="17"/>
      <c r="P5715" s="17"/>
      <c r="Q5715" s="17"/>
      <c r="R5715" s="4"/>
    </row>
    <row r="5716" spans="1:18" x14ac:dyDescent="0.25">
      <c r="A5716" s="10">
        <v>45896.166666666664</v>
      </c>
      <c r="B5716" s="5">
        <v>45896</v>
      </c>
      <c r="C5716" s="6">
        <v>53059.642460937503</v>
      </c>
      <c r="D5716" s="6">
        <v>6916.0682893880212</v>
      </c>
      <c r="E5716" s="6">
        <v>40469</v>
      </c>
      <c r="F5716" s="34">
        <f t="shared" si="356"/>
        <v>13.034517325441138</v>
      </c>
      <c r="G5716" s="16">
        <f t="shared" si="357"/>
        <v>17.089792901697649</v>
      </c>
      <c r="H5716" s="6">
        <f t="shared" si="358"/>
        <v>-1432.9849913194439</v>
      </c>
      <c r="I5716" s="16">
        <f t="shared" si="359"/>
        <v>-17.163442885562933</v>
      </c>
      <c r="J5716" s="10"/>
      <c r="N5716" s="4"/>
      <c r="O5716" s="17"/>
      <c r="P5716" s="17"/>
      <c r="Q5716" s="17"/>
      <c r="R5716" s="4"/>
    </row>
    <row r="5717" spans="1:18" x14ac:dyDescent="0.25">
      <c r="A5717" s="10">
        <v>45896.208333333336</v>
      </c>
      <c r="B5717" s="5">
        <v>45896</v>
      </c>
      <c r="C5717" s="6">
        <v>52807.676903211803</v>
      </c>
      <c r="D5717" s="6">
        <v>5544.8633387586806</v>
      </c>
      <c r="E5717" s="6">
        <v>40469</v>
      </c>
      <c r="F5717" s="34">
        <f t="shared" si="356"/>
        <v>10.500108438630138</v>
      </c>
      <c r="G5717" s="16">
        <f t="shared" si="357"/>
        <v>13.70150816367758</v>
      </c>
      <c r="H5717" s="6">
        <f t="shared" si="358"/>
        <v>-1371.2049506293406</v>
      </c>
      <c r="I5717" s="16">
        <f t="shared" si="359"/>
        <v>-19.826365114602908</v>
      </c>
      <c r="J5717" s="10"/>
      <c r="N5717" s="4"/>
      <c r="O5717" s="17"/>
      <c r="P5717" s="17"/>
      <c r="Q5717" s="17"/>
      <c r="R5717" s="4"/>
    </row>
    <row r="5718" spans="1:18" x14ac:dyDescent="0.25">
      <c r="A5718" s="10">
        <v>45896.25</v>
      </c>
      <c r="B5718" s="5">
        <v>45896</v>
      </c>
      <c r="C5718" s="6">
        <v>53504.192868923608</v>
      </c>
      <c r="D5718" s="6">
        <v>5155.9762245008678</v>
      </c>
      <c r="E5718" s="6">
        <v>40469</v>
      </c>
      <c r="F5718" s="34">
        <f t="shared" si="356"/>
        <v>9.6365835050201643</v>
      </c>
      <c r="G5718" s="16">
        <f t="shared" si="357"/>
        <v>12.740557524279986</v>
      </c>
      <c r="H5718" s="6">
        <f t="shared" si="358"/>
        <v>-388.88711425781275</v>
      </c>
      <c r="I5718" s="16">
        <f t="shared" si="359"/>
        <v>-7.0134661667761193</v>
      </c>
      <c r="J5718" s="10"/>
      <c r="N5718" s="4"/>
      <c r="O5718" s="17"/>
      <c r="P5718" s="17"/>
      <c r="Q5718" s="17"/>
      <c r="R5718" s="4"/>
    </row>
    <row r="5719" spans="1:18" x14ac:dyDescent="0.25">
      <c r="A5719" s="10">
        <v>45896.291666666664</v>
      </c>
      <c r="B5719" s="5">
        <v>45896</v>
      </c>
      <c r="C5719" s="6">
        <v>55629.881638454863</v>
      </c>
      <c r="D5719" s="6">
        <v>4452.5505818684896</v>
      </c>
      <c r="E5719" s="6">
        <v>40469</v>
      </c>
      <c r="F5719" s="34">
        <f t="shared" si="356"/>
        <v>8.0038828966168563</v>
      </c>
      <c r="G5719" s="16">
        <f t="shared" si="357"/>
        <v>11.002373623930637</v>
      </c>
      <c r="H5719" s="6">
        <f t="shared" si="358"/>
        <v>-703.42564263237819</v>
      </c>
      <c r="I5719" s="16">
        <f t="shared" si="359"/>
        <v>-13.642918663777865</v>
      </c>
      <c r="J5719" s="10"/>
      <c r="N5719" s="4"/>
      <c r="O5719" s="17"/>
      <c r="P5719" s="17"/>
      <c r="Q5719" s="17"/>
      <c r="R5719" s="4"/>
    </row>
    <row r="5720" spans="1:18" x14ac:dyDescent="0.25">
      <c r="A5720" s="10">
        <v>45896.333333333336</v>
      </c>
      <c r="B5720" s="5">
        <v>45896</v>
      </c>
      <c r="C5720" s="6">
        <v>56146.206018880206</v>
      </c>
      <c r="D5720" s="6">
        <v>3793.1699918619793</v>
      </c>
      <c r="E5720" s="6">
        <v>40469</v>
      </c>
      <c r="F5720" s="34">
        <f t="shared" si="356"/>
        <v>6.7558794455077784</v>
      </c>
      <c r="G5720" s="16">
        <f t="shared" si="357"/>
        <v>9.3730262469099301</v>
      </c>
      <c r="H5720" s="6">
        <f t="shared" si="358"/>
        <v>-659.38059000651037</v>
      </c>
      <c r="I5720" s="16">
        <f t="shared" si="359"/>
        <v>-14.809053325337066</v>
      </c>
      <c r="J5720" s="10"/>
      <c r="N5720" s="4"/>
      <c r="O5720" s="17"/>
      <c r="P5720" s="17"/>
      <c r="Q5720" s="17"/>
      <c r="R5720" s="4"/>
    </row>
    <row r="5721" spans="1:18" x14ac:dyDescent="0.25">
      <c r="A5721" s="10">
        <v>45896.375</v>
      </c>
      <c r="B5721" s="5">
        <v>45896</v>
      </c>
      <c r="C5721" s="6">
        <v>60562.996145833335</v>
      </c>
      <c r="D5721" s="6">
        <v>2681.2469750976561</v>
      </c>
      <c r="E5721" s="6">
        <v>40469</v>
      </c>
      <c r="F5721" s="34">
        <f t="shared" si="356"/>
        <v>4.4272033184113244</v>
      </c>
      <c r="G5721" s="16">
        <f t="shared" si="357"/>
        <v>6.6254342214970867</v>
      </c>
      <c r="H5721" s="6">
        <f t="shared" si="358"/>
        <v>-1111.9230167643232</v>
      </c>
      <c r="I5721" s="16">
        <f t="shared" si="359"/>
        <v>-29.313819816931165</v>
      </c>
      <c r="J5721" s="10"/>
      <c r="N5721" s="4"/>
      <c r="O5721" s="17"/>
      <c r="P5721" s="17"/>
      <c r="Q5721" s="17"/>
      <c r="R5721" s="4"/>
    </row>
    <row r="5722" spans="1:18" x14ac:dyDescent="0.25">
      <c r="A5722" s="10">
        <v>45896.416666666664</v>
      </c>
      <c r="B5722" s="5">
        <v>45896</v>
      </c>
      <c r="C5722" s="6">
        <v>65247.829220920139</v>
      </c>
      <c r="D5722" s="6">
        <v>2671.2848711480033</v>
      </c>
      <c r="E5722" s="6">
        <v>40469</v>
      </c>
      <c r="F5722" s="34">
        <f t="shared" si="356"/>
        <v>4.0940593779808392</v>
      </c>
      <c r="G5722" s="16">
        <f t="shared" si="357"/>
        <v>6.6008175916084006</v>
      </c>
      <c r="H5722" s="6">
        <f t="shared" si="358"/>
        <v>-9.9621039496528283</v>
      </c>
      <c r="I5722" s="16">
        <f t="shared" si="359"/>
        <v>-0.37154741962142407</v>
      </c>
      <c r="J5722" s="10"/>
      <c r="N5722" s="4"/>
      <c r="O5722" s="17"/>
      <c r="P5722" s="17"/>
      <c r="Q5722" s="17"/>
      <c r="R5722" s="4"/>
    </row>
    <row r="5723" spans="1:18" x14ac:dyDescent="0.25">
      <c r="A5723" s="10">
        <v>45896.458333333336</v>
      </c>
      <c r="B5723" s="5">
        <v>45896</v>
      </c>
      <c r="C5723" s="6">
        <v>68322.699383680549</v>
      </c>
      <c r="D5723" s="6">
        <v>2985.6970235188801</v>
      </c>
      <c r="E5723" s="6">
        <v>40469</v>
      </c>
      <c r="F5723" s="34">
        <f t="shared" si="356"/>
        <v>4.3699927702681478</v>
      </c>
      <c r="G5723" s="16">
        <f t="shared" si="357"/>
        <v>7.3777385740168526</v>
      </c>
      <c r="H5723" s="6">
        <f t="shared" si="358"/>
        <v>314.41215237087681</v>
      </c>
      <c r="I5723" s="16">
        <f t="shared" si="359"/>
        <v>11.770071989205553</v>
      </c>
      <c r="J5723" s="10"/>
      <c r="N5723" s="4"/>
      <c r="O5723" s="17"/>
      <c r="P5723" s="17"/>
      <c r="Q5723" s="17"/>
      <c r="R5723" s="4"/>
    </row>
    <row r="5724" spans="1:18" x14ac:dyDescent="0.25">
      <c r="A5724" s="10">
        <v>45896.5</v>
      </c>
      <c r="B5724" s="5">
        <v>45896</v>
      </c>
      <c r="C5724" s="6">
        <v>70006.634249131937</v>
      </c>
      <c r="D5724" s="6">
        <v>2974.3070258924695</v>
      </c>
      <c r="E5724" s="6">
        <v>40469</v>
      </c>
      <c r="F5724" s="34">
        <f t="shared" si="356"/>
        <v>4.2486073752779365</v>
      </c>
      <c r="G5724" s="16">
        <f t="shared" si="357"/>
        <v>7.3495935800056076</v>
      </c>
      <c r="H5724" s="6">
        <f t="shared" si="358"/>
        <v>-11.389997626410604</v>
      </c>
      <c r="I5724" s="16">
        <f t="shared" si="359"/>
        <v>-0.38148537968486135</v>
      </c>
      <c r="J5724" s="10"/>
      <c r="N5724" s="4"/>
      <c r="O5724" s="17"/>
      <c r="P5724" s="17"/>
      <c r="Q5724" s="17"/>
      <c r="R5724" s="4"/>
    </row>
    <row r="5725" spans="1:18" x14ac:dyDescent="0.25">
      <c r="A5725" s="10">
        <v>45896.541666666664</v>
      </c>
      <c r="B5725" s="5">
        <v>45896</v>
      </c>
      <c r="C5725" s="6">
        <v>72184.858728298612</v>
      </c>
      <c r="D5725" s="6">
        <v>3811.5051261393228</v>
      </c>
      <c r="E5725" s="6">
        <v>40469</v>
      </c>
      <c r="F5725" s="34">
        <f t="shared" si="356"/>
        <v>5.280200298632848</v>
      </c>
      <c r="G5725" s="16">
        <f t="shared" si="357"/>
        <v>9.4183328625350846</v>
      </c>
      <c r="H5725" s="6">
        <f t="shared" si="358"/>
        <v>837.1981002468533</v>
      </c>
      <c r="I5725" s="16">
        <f t="shared" si="359"/>
        <v>28.147669119520163</v>
      </c>
      <c r="J5725" s="10"/>
      <c r="N5725" s="4"/>
      <c r="O5725" s="17"/>
      <c r="P5725" s="17"/>
      <c r="Q5725" s="17"/>
      <c r="R5725" s="4"/>
    </row>
    <row r="5726" spans="1:18" x14ac:dyDescent="0.25">
      <c r="A5726" s="10">
        <v>45896.583333333336</v>
      </c>
      <c r="B5726" s="5">
        <v>45896</v>
      </c>
      <c r="C5726" s="6">
        <v>74531.286449652776</v>
      </c>
      <c r="D5726" s="6">
        <v>4962.8225569661454</v>
      </c>
      <c r="E5726" s="6">
        <v>40469</v>
      </c>
      <c r="F5726" s="34">
        <f t="shared" si="356"/>
        <v>6.65871044681165</v>
      </c>
      <c r="G5726" s="16">
        <f t="shared" si="357"/>
        <v>12.263269556861166</v>
      </c>
      <c r="H5726" s="6">
        <f t="shared" si="358"/>
        <v>1151.3174308268226</v>
      </c>
      <c r="I5726" s="16">
        <f t="shared" si="359"/>
        <v>30.20637235749944</v>
      </c>
      <c r="J5726" s="10"/>
      <c r="N5726" s="4"/>
      <c r="O5726" s="17"/>
      <c r="P5726" s="17"/>
      <c r="Q5726" s="17"/>
      <c r="R5726" s="4"/>
    </row>
    <row r="5727" spans="1:18" x14ac:dyDescent="0.25">
      <c r="A5727" s="10">
        <v>45896.625</v>
      </c>
      <c r="B5727" s="5">
        <v>45896</v>
      </c>
      <c r="C5727" s="6">
        <v>76783.70475694444</v>
      </c>
      <c r="D5727" s="6">
        <v>6246.2387868923615</v>
      </c>
      <c r="E5727" s="6">
        <v>40469</v>
      </c>
      <c r="F5727" s="34">
        <f t="shared" si="356"/>
        <v>8.1348494536237403</v>
      </c>
      <c r="G5727" s="16">
        <f t="shared" si="357"/>
        <v>15.434625977643041</v>
      </c>
      <c r="H5727" s="6">
        <f t="shared" si="358"/>
        <v>1283.4162299262161</v>
      </c>
      <c r="I5727" s="16">
        <f t="shared" si="359"/>
        <v>25.860610876057383</v>
      </c>
      <c r="J5727" s="10"/>
      <c r="N5727" s="4"/>
      <c r="O5727" s="17"/>
      <c r="P5727" s="17"/>
      <c r="Q5727" s="17"/>
      <c r="R5727" s="4"/>
    </row>
    <row r="5728" spans="1:18" x14ac:dyDescent="0.25">
      <c r="A5728" s="10">
        <v>45896.666666666664</v>
      </c>
      <c r="B5728" s="5">
        <v>45896</v>
      </c>
      <c r="C5728" s="6">
        <v>78602.907942708334</v>
      </c>
      <c r="D5728" s="6">
        <v>6139.8900119357641</v>
      </c>
      <c r="E5728" s="6">
        <v>40469</v>
      </c>
      <c r="F5728" s="34">
        <f t="shared" si="356"/>
        <v>7.8112759090426716</v>
      </c>
      <c r="G5728" s="16">
        <f t="shared" si="357"/>
        <v>15.171835261399503</v>
      </c>
      <c r="H5728" s="6">
        <f t="shared" si="358"/>
        <v>-106.34877495659748</v>
      </c>
      <c r="I5728" s="16">
        <f t="shared" si="359"/>
        <v>-1.7026050169546638</v>
      </c>
      <c r="J5728" s="10"/>
      <c r="N5728" s="4"/>
      <c r="O5728" s="17"/>
      <c r="P5728" s="17"/>
      <c r="Q5728" s="17"/>
      <c r="R5728" s="4"/>
    </row>
    <row r="5729" spans="1:18" x14ac:dyDescent="0.25">
      <c r="A5729" s="10">
        <v>45896.708333333336</v>
      </c>
      <c r="B5729" s="5">
        <v>45896</v>
      </c>
      <c r="C5729" s="6">
        <v>80071.126362847222</v>
      </c>
      <c r="D5729" s="6">
        <v>8329.6963552517354</v>
      </c>
      <c r="E5729" s="6">
        <v>40469</v>
      </c>
      <c r="F5729" s="34">
        <f t="shared" si="356"/>
        <v>10.402871463934709</v>
      </c>
      <c r="G5729" s="16">
        <f t="shared" si="357"/>
        <v>20.582906311625528</v>
      </c>
      <c r="H5729" s="6">
        <f t="shared" si="358"/>
        <v>2189.8063433159714</v>
      </c>
      <c r="I5729" s="16">
        <f t="shared" si="359"/>
        <v>35.665237309773509</v>
      </c>
      <c r="J5729" s="10"/>
      <c r="N5729" s="4"/>
      <c r="O5729" s="17"/>
      <c r="P5729" s="17"/>
      <c r="Q5729" s="17"/>
      <c r="R5729" s="4"/>
    </row>
    <row r="5730" spans="1:18" x14ac:dyDescent="0.25">
      <c r="A5730" s="10">
        <v>45896.75</v>
      </c>
      <c r="B5730" s="5">
        <v>45896</v>
      </c>
      <c r="C5730" s="6">
        <v>80622.671232638895</v>
      </c>
      <c r="D5730" s="6">
        <v>10506.725223524305</v>
      </c>
      <c r="E5730" s="6">
        <v>40469</v>
      </c>
      <c r="F5730" s="34">
        <f t="shared" si="356"/>
        <v>13.031973591158827</v>
      </c>
      <c r="G5730" s="16">
        <f t="shared" si="357"/>
        <v>25.9624038733952</v>
      </c>
      <c r="H5730" s="6">
        <f t="shared" si="358"/>
        <v>2177.0288682725695</v>
      </c>
      <c r="I5730" s="16">
        <f t="shared" si="359"/>
        <v>26.135753038584518</v>
      </c>
      <c r="J5730" s="10"/>
      <c r="N5730" s="4"/>
      <c r="O5730" s="17"/>
      <c r="P5730" s="17"/>
      <c r="Q5730" s="17"/>
      <c r="R5730" s="4"/>
    </row>
    <row r="5731" spans="1:18" x14ac:dyDescent="0.25">
      <c r="A5731" s="10">
        <v>45896.791666666664</v>
      </c>
      <c r="B5731" s="5">
        <v>45896</v>
      </c>
      <c r="C5731" s="6">
        <v>78532.628437499996</v>
      </c>
      <c r="D5731" s="6">
        <v>12594.329809027779</v>
      </c>
      <c r="E5731" s="6">
        <v>40469</v>
      </c>
      <c r="F5731" s="34">
        <f t="shared" si="356"/>
        <v>16.037066452004652</v>
      </c>
      <c r="G5731" s="16">
        <f t="shared" si="357"/>
        <v>31.12093159956455</v>
      </c>
      <c r="H5731" s="6">
        <f t="shared" si="358"/>
        <v>2087.6045855034736</v>
      </c>
      <c r="I5731" s="16">
        <f t="shared" si="359"/>
        <v>19.869222246617596</v>
      </c>
      <c r="J5731" s="10"/>
      <c r="N5731" s="4"/>
      <c r="O5731" s="17"/>
      <c r="P5731" s="17"/>
      <c r="Q5731" s="17"/>
      <c r="R5731" s="4"/>
    </row>
    <row r="5732" spans="1:18" x14ac:dyDescent="0.25">
      <c r="A5732" s="10">
        <v>45896.833333333336</v>
      </c>
      <c r="B5732" s="5">
        <v>45896</v>
      </c>
      <c r="C5732" s="6">
        <v>75805.35010416666</v>
      </c>
      <c r="D5732" s="6">
        <v>14660.376247829861</v>
      </c>
      <c r="E5732" s="6">
        <v>40469</v>
      </c>
      <c r="F5732" s="34">
        <f t="shared" si="356"/>
        <v>19.339500744584058</v>
      </c>
      <c r="G5732" s="16">
        <f t="shared" si="357"/>
        <v>36.226188558723621</v>
      </c>
      <c r="H5732" s="6">
        <f t="shared" si="358"/>
        <v>2066.0464388020828</v>
      </c>
      <c r="I5732" s="16">
        <f t="shared" si="359"/>
        <v>16.404576266703081</v>
      </c>
      <c r="J5732" s="10"/>
      <c r="N5732" s="4"/>
      <c r="O5732" s="17"/>
      <c r="P5732" s="17"/>
      <c r="Q5732" s="17"/>
      <c r="R5732" s="4"/>
    </row>
    <row r="5733" spans="1:18" x14ac:dyDescent="0.25">
      <c r="A5733" s="10">
        <v>45896.875</v>
      </c>
      <c r="B5733" s="5">
        <v>45896</v>
      </c>
      <c r="C5733" s="6">
        <v>74149.457044270835</v>
      </c>
      <c r="D5733" s="6">
        <v>15488.2003515625</v>
      </c>
      <c r="E5733" s="6">
        <v>40469</v>
      </c>
      <c r="F5733" s="34">
        <f t="shared" si="356"/>
        <v>20.887813571332412</v>
      </c>
      <c r="G5733" s="16">
        <f t="shared" si="357"/>
        <v>38.27176444083743</v>
      </c>
      <c r="H5733" s="6">
        <f t="shared" si="358"/>
        <v>827.82410373263883</v>
      </c>
      <c r="I5733" s="16">
        <f t="shared" si="359"/>
        <v>5.6466770684359453</v>
      </c>
      <c r="J5733" s="10"/>
      <c r="N5733" s="4"/>
      <c r="O5733" s="17"/>
      <c r="P5733" s="17"/>
      <c r="Q5733" s="17"/>
      <c r="R5733" s="4"/>
    </row>
    <row r="5734" spans="1:18" x14ac:dyDescent="0.25">
      <c r="A5734" s="10">
        <v>45896.916666666664</v>
      </c>
      <c r="B5734" s="5">
        <v>45896</v>
      </c>
      <c r="C5734" s="6">
        <v>71520.352586805559</v>
      </c>
      <c r="D5734" s="6">
        <v>16386.632451171874</v>
      </c>
      <c r="E5734" s="6">
        <v>40469</v>
      </c>
      <c r="F5734" s="34">
        <f t="shared" si="356"/>
        <v>22.911845172020257</v>
      </c>
      <c r="G5734" s="16">
        <f t="shared" si="357"/>
        <v>40.491814601724464</v>
      </c>
      <c r="H5734" s="6">
        <f t="shared" si="358"/>
        <v>898.43209960937384</v>
      </c>
      <c r="I5734" s="16">
        <f t="shared" si="359"/>
        <v>5.8007520513429895</v>
      </c>
      <c r="J5734" s="10"/>
      <c r="N5734" s="4"/>
      <c r="O5734" s="17"/>
      <c r="P5734" s="17"/>
      <c r="Q5734" s="17"/>
      <c r="R5734" s="4"/>
    </row>
    <row r="5735" spans="1:18" x14ac:dyDescent="0.25">
      <c r="A5735" s="10">
        <v>45896.958333333336</v>
      </c>
      <c r="B5735" s="5">
        <v>45896</v>
      </c>
      <c r="C5735" s="6">
        <v>67943.73348524305</v>
      </c>
      <c r="D5735" s="6">
        <v>17566.396417100696</v>
      </c>
      <c r="E5735" s="6">
        <v>40469</v>
      </c>
      <c r="F5735" s="34">
        <f t="shared" si="356"/>
        <v>25.854329039654562</v>
      </c>
      <c r="G5735" s="16">
        <f t="shared" si="357"/>
        <v>43.407043458204292</v>
      </c>
      <c r="H5735" s="6">
        <f t="shared" si="358"/>
        <v>1179.7639659288216</v>
      </c>
      <c r="I5735" s="16">
        <f t="shared" si="359"/>
        <v>7.1995510331010797</v>
      </c>
      <c r="J5735" s="10"/>
      <c r="N5735" s="4"/>
      <c r="O5735" s="17"/>
      <c r="P5735" s="17"/>
      <c r="Q5735" s="17"/>
      <c r="R5735" s="4"/>
    </row>
    <row r="5736" spans="1:18" x14ac:dyDescent="0.25">
      <c r="A5736" s="10">
        <v>45897</v>
      </c>
      <c r="B5736" s="5">
        <v>45897</v>
      </c>
      <c r="C5736" s="6">
        <v>64281.037775607641</v>
      </c>
      <c r="D5736" s="6">
        <v>18301.67228732639</v>
      </c>
      <c r="E5736" s="6">
        <v>40469</v>
      </c>
      <c r="F5736" s="34">
        <f t="shared" si="356"/>
        <v>28.47133917036918</v>
      </c>
      <c r="G5736" s="16">
        <f t="shared" si="357"/>
        <v>45.223930137454325</v>
      </c>
      <c r="H5736" s="6">
        <f t="shared" si="358"/>
        <v>735.27587022569423</v>
      </c>
      <c r="I5736" s="16">
        <f t="shared" si="359"/>
        <v>4.1856955334897892</v>
      </c>
      <c r="J5736" s="10"/>
      <c r="N5736" s="4"/>
      <c r="O5736" s="17"/>
      <c r="P5736" s="17"/>
      <c r="Q5736" s="17"/>
      <c r="R5736" s="4"/>
    </row>
    <row r="5737" spans="1:18" x14ac:dyDescent="0.25">
      <c r="A5737" s="10">
        <v>45897.041666666664</v>
      </c>
      <c r="B5737" s="5">
        <v>45897</v>
      </c>
      <c r="C5737" s="6">
        <v>61010.767375217016</v>
      </c>
      <c r="D5737" s="6">
        <v>18346.393121202258</v>
      </c>
      <c r="E5737" s="6">
        <v>40469</v>
      </c>
      <c r="F5737" s="34">
        <f t="shared" si="356"/>
        <v>30.070746378867359</v>
      </c>
      <c r="G5737" s="16">
        <f t="shared" si="357"/>
        <v>45.334436534637021</v>
      </c>
      <c r="H5737" s="6">
        <f t="shared" si="358"/>
        <v>44.720833875868266</v>
      </c>
      <c r="I5737" s="16">
        <f t="shared" si="359"/>
        <v>0.24435381190185948</v>
      </c>
      <c r="J5737" s="10"/>
      <c r="N5737" s="4"/>
      <c r="O5737" s="17"/>
      <c r="P5737" s="17"/>
      <c r="Q5737" s="17"/>
      <c r="R5737" s="4"/>
    </row>
    <row r="5738" spans="1:18" x14ac:dyDescent="0.25">
      <c r="A5738" s="10">
        <v>45897.083333333336</v>
      </c>
      <c r="B5738" s="5">
        <v>45897</v>
      </c>
      <c r="C5738" s="6">
        <v>58464.404262152777</v>
      </c>
      <c r="D5738" s="6">
        <v>18917.832269965278</v>
      </c>
      <c r="E5738" s="6">
        <v>40469</v>
      </c>
      <c r="F5738" s="34">
        <f t="shared" si="356"/>
        <v>32.357863744130945</v>
      </c>
      <c r="G5738" s="16">
        <f t="shared" si="357"/>
        <v>46.746478217809376</v>
      </c>
      <c r="H5738" s="6">
        <f t="shared" si="358"/>
        <v>571.43914876302006</v>
      </c>
      <c r="I5738" s="16">
        <f t="shared" si="359"/>
        <v>3.1147220327609171</v>
      </c>
      <c r="J5738" s="10"/>
      <c r="N5738" s="4"/>
      <c r="O5738" s="17"/>
      <c r="P5738" s="17"/>
      <c r="Q5738" s="17"/>
      <c r="R5738" s="4"/>
    </row>
    <row r="5739" spans="1:18" x14ac:dyDescent="0.25">
      <c r="A5739" s="10">
        <v>45897.125</v>
      </c>
      <c r="B5739" s="5">
        <v>45897</v>
      </c>
      <c r="C5739" s="6">
        <v>56875.308437500003</v>
      </c>
      <c r="D5739" s="6">
        <v>19508.544010416666</v>
      </c>
      <c r="E5739" s="6">
        <v>40469</v>
      </c>
      <c r="F5739" s="34">
        <f t="shared" si="356"/>
        <v>34.300550707086728</v>
      </c>
      <c r="G5739" s="16">
        <f t="shared" si="357"/>
        <v>48.206142999374009</v>
      </c>
      <c r="H5739" s="6">
        <f t="shared" si="358"/>
        <v>590.71174045138832</v>
      </c>
      <c r="I5739" s="16">
        <f t="shared" si="359"/>
        <v>3.1225128335090822</v>
      </c>
      <c r="J5739" s="10"/>
      <c r="N5739" s="4"/>
      <c r="O5739" s="17"/>
      <c r="P5739" s="17"/>
      <c r="Q5739" s="17"/>
      <c r="R5739" s="4"/>
    </row>
    <row r="5740" spans="1:18" x14ac:dyDescent="0.25">
      <c r="A5740" s="10">
        <v>45897.166666666664</v>
      </c>
      <c r="B5740" s="5">
        <v>45897</v>
      </c>
      <c r="C5740" s="6">
        <v>55876.788072916665</v>
      </c>
      <c r="D5740" s="6">
        <v>19632.74311577691</v>
      </c>
      <c r="E5740" s="6">
        <v>40469</v>
      </c>
      <c r="F5740" s="34">
        <f t="shared" si="356"/>
        <v>35.135776040235299</v>
      </c>
      <c r="G5740" s="16">
        <f t="shared" si="357"/>
        <v>48.513042367681216</v>
      </c>
      <c r="H5740" s="6">
        <f t="shared" si="358"/>
        <v>124.19910536024327</v>
      </c>
      <c r="I5740" s="16">
        <f t="shared" si="359"/>
        <v>0.63663954262258959</v>
      </c>
      <c r="J5740" s="10"/>
      <c r="N5740" s="4"/>
      <c r="O5740" s="17"/>
      <c r="P5740" s="17"/>
      <c r="Q5740" s="17"/>
      <c r="R5740" s="4"/>
    </row>
    <row r="5741" spans="1:18" x14ac:dyDescent="0.25">
      <c r="A5741" s="10">
        <v>45897.208333333336</v>
      </c>
      <c r="B5741" s="5">
        <v>45897</v>
      </c>
      <c r="C5741" s="6">
        <v>55533.883404947919</v>
      </c>
      <c r="D5741" s="6">
        <v>19358.96158203125</v>
      </c>
      <c r="E5741" s="6">
        <v>40469</v>
      </c>
      <c r="F5741" s="34">
        <f t="shared" si="356"/>
        <v>34.859729583230298</v>
      </c>
      <c r="G5741" s="16">
        <f t="shared" si="357"/>
        <v>47.836520749292674</v>
      </c>
      <c r="H5741" s="6">
        <f t="shared" si="358"/>
        <v>-273.78153374565954</v>
      </c>
      <c r="I5741" s="16">
        <f t="shared" si="359"/>
        <v>-1.3945149291218923</v>
      </c>
      <c r="J5741" s="10"/>
      <c r="N5741" s="4"/>
      <c r="O5741" s="17"/>
      <c r="P5741" s="17"/>
      <c r="Q5741" s="17"/>
      <c r="R5741" s="4"/>
    </row>
    <row r="5742" spans="1:18" x14ac:dyDescent="0.25">
      <c r="A5742" s="10">
        <v>45897.25</v>
      </c>
      <c r="B5742" s="5">
        <v>45897</v>
      </c>
      <c r="C5742" s="6">
        <v>56211.384401041665</v>
      </c>
      <c r="D5742" s="6">
        <v>18814.390421006945</v>
      </c>
      <c r="E5742" s="6">
        <v>40469</v>
      </c>
      <c r="F5742" s="34">
        <f t="shared" si="356"/>
        <v>33.47078286984565</v>
      </c>
      <c r="G5742" s="16">
        <f t="shared" si="357"/>
        <v>46.490870594793407</v>
      </c>
      <c r="H5742" s="6">
        <f t="shared" si="358"/>
        <v>-544.57116102430518</v>
      </c>
      <c r="I5742" s="16">
        <f t="shared" si="359"/>
        <v>-2.8130184499656705</v>
      </c>
      <c r="J5742" s="10"/>
      <c r="N5742" s="4"/>
      <c r="O5742" s="17"/>
      <c r="P5742" s="17"/>
      <c r="Q5742" s="17"/>
      <c r="R5742" s="4"/>
    </row>
    <row r="5743" spans="1:18" x14ac:dyDescent="0.25">
      <c r="A5743" s="10">
        <v>45897.291666666664</v>
      </c>
      <c r="B5743" s="5">
        <v>45897</v>
      </c>
      <c r="C5743" s="6">
        <v>57884.205416666664</v>
      </c>
      <c r="D5743" s="6">
        <v>18892.570461154515</v>
      </c>
      <c r="E5743" s="6">
        <v>40469</v>
      </c>
      <c r="F5743" s="34">
        <f t="shared" si="356"/>
        <v>32.638558869661452</v>
      </c>
      <c r="G5743" s="16">
        <f t="shared" si="357"/>
        <v>46.684055600964975</v>
      </c>
      <c r="H5743" s="6">
        <f t="shared" si="358"/>
        <v>78.180040147570253</v>
      </c>
      <c r="I5743" s="16">
        <f t="shared" si="359"/>
        <v>0.41553320834821955</v>
      </c>
      <c r="J5743" s="10"/>
      <c r="N5743" s="4"/>
      <c r="O5743" s="17"/>
      <c r="P5743" s="17"/>
      <c r="Q5743" s="17"/>
      <c r="R5743" s="4"/>
    </row>
    <row r="5744" spans="1:18" x14ac:dyDescent="0.25">
      <c r="A5744" s="10">
        <v>45897.333333333336</v>
      </c>
      <c r="B5744" s="5">
        <v>45897</v>
      </c>
      <c r="C5744" s="6">
        <v>58473.114420572914</v>
      </c>
      <c r="D5744" s="6">
        <v>18280.656827256946</v>
      </c>
      <c r="E5744" s="6">
        <v>40469</v>
      </c>
      <c r="F5744" s="34">
        <f t="shared" si="356"/>
        <v>31.26335412164255</v>
      </c>
      <c r="G5744" s="16">
        <f t="shared" si="357"/>
        <v>45.172000363875917</v>
      </c>
      <c r="H5744" s="6">
        <f t="shared" si="358"/>
        <v>-611.91363389756953</v>
      </c>
      <c r="I5744" s="16">
        <f t="shared" si="359"/>
        <v>-3.2389114819274609</v>
      </c>
      <c r="J5744" s="10"/>
      <c r="N5744" s="4"/>
      <c r="O5744" s="17"/>
      <c r="P5744" s="17"/>
      <c r="Q5744" s="17"/>
      <c r="R5744" s="4"/>
    </row>
    <row r="5745" spans="1:18" x14ac:dyDescent="0.25">
      <c r="A5745" s="10">
        <v>45897.375</v>
      </c>
      <c r="B5745" s="5">
        <v>45897</v>
      </c>
      <c r="C5745" s="6">
        <v>62727.159967447915</v>
      </c>
      <c r="D5745" s="6">
        <v>15628.728812934029</v>
      </c>
      <c r="E5745" s="6">
        <v>40469</v>
      </c>
      <c r="F5745" s="34">
        <f t="shared" si="356"/>
        <v>24.91540956269105</v>
      </c>
      <c r="G5745" s="16">
        <f t="shared" si="357"/>
        <v>38.619014092105139</v>
      </c>
      <c r="H5745" s="6">
        <f t="shared" si="358"/>
        <v>-2651.9280143229171</v>
      </c>
      <c r="I5745" s="16">
        <f t="shared" si="359"/>
        <v>-14.506743599982808</v>
      </c>
      <c r="J5745" s="10"/>
      <c r="N5745" s="4"/>
      <c r="O5745" s="17"/>
      <c r="P5745" s="17"/>
      <c r="Q5745" s="17"/>
      <c r="R5745" s="4"/>
    </row>
    <row r="5746" spans="1:18" x14ac:dyDescent="0.25">
      <c r="A5746" s="10">
        <v>45897.416666666664</v>
      </c>
      <c r="B5746" s="5">
        <v>45897</v>
      </c>
      <c r="C5746" s="6">
        <v>68751.165373263895</v>
      </c>
      <c r="D5746" s="6">
        <v>16315.033303493923</v>
      </c>
      <c r="E5746" s="6">
        <v>40469</v>
      </c>
      <c r="F5746" s="34">
        <f t="shared" si="356"/>
        <v>23.730555278468849</v>
      </c>
      <c r="G5746" s="16">
        <f t="shared" si="357"/>
        <v>40.31489115988515</v>
      </c>
      <c r="H5746" s="6">
        <f t="shared" si="358"/>
        <v>686.30449055989448</v>
      </c>
      <c r="I5746" s="16">
        <f t="shared" si="359"/>
        <v>4.391300781877554</v>
      </c>
      <c r="J5746" s="10"/>
      <c r="N5746" s="4"/>
      <c r="O5746" s="17"/>
      <c r="P5746" s="17"/>
      <c r="Q5746" s="17"/>
      <c r="R5746" s="4"/>
    </row>
    <row r="5747" spans="1:18" x14ac:dyDescent="0.25">
      <c r="A5747" s="10">
        <v>45897.458333333336</v>
      </c>
      <c r="B5747" s="5">
        <v>45897</v>
      </c>
      <c r="C5747" s="6">
        <v>70982.53638020833</v>
      </c>
      <c r="D5747" s="6">
        <v>16108.351366916233</v>
      </c>
      <c r="E5747" s="6">
        <v>40469</v>
      </c>
      <c r="F5747" s="34">
        <f t="shared" si="356"/>
        <v>22.693400642425672</v>
      </c>
      <c r="G5747" s="16">
        <f t="shared" si="357"/>
        <v>39.804174471610942</v>
      </c>
      <c r="H5747" s="6">
        <f t="shared" si="358"/>
        <v>-206.68193657769007</v>
      </c>
      <c r="I5747" s="16">
        <f t="shared" si="359"/>
        <v>-1.2668189683279922</v>
      </c>
      <c r="J5747" s="10"/>
      <c r="N5747" s="4"/>
      <c r="O5747" s="17"/>
      <c r="P5747" s="17"/>
      <c r="Q5747" s="17"/>
      <c r="R5747" s="4"/>
    </row>
    <row r="5748" spans="1:18" x14ac:dyDescent="0.25">
      <c r="A5748" s="10">
        <v>45897.5</v>
      </c>
      <c r="B5748" s="5">
        <v>45897</v>
      </c>
      <c r="C5748" s="6">
        <v>73367.716523437499</v>
      </c>
      <c r="D5748" s="6">
        <v>14158.643892144097</v>
      </c>
      <c r="E5748" s="6">
        <v>40469</v>
      </c>
      <c r="F5748" s="34">
        <f t="shared" si="356"/>
        <v>19.298193487623514</v>
      </c>
      <c r="G5748" s="16">
        <f t="shared" si="357"/>
        <v>34.986394257688843</v>
      </c>
      <c r="H5748" s="6">
        <f t="shared" si="358"/>
        <v>-1949.7074747721363</v>
      </c>
      <c r="I5748" s="16">
        <f t="shared" si="359"/>
        <v>-12.103705899888043</v>
      </c>
      <c r="J5748" s="10"/>
      <c r="N5748" s="4"/>
      <c r="O5748" s="17"/>
      <c r="P5748" s="17"/>
      <c r="Q5748" s="17"/>
      <c r="R5748" s="4"/>
    </row>
    <row r="5749" spans="1:18" x14ac:dyDescent="0.25">
      <c r="A5749" s="10">
        <v>45897.541666666664</v>
      </c>
      <c r="B5749" s="5">
        <v>45897</v>
      </c>
      <c r="C5749" s="6">
        <v>76489.435876736112</v>
      </c>
      <c r="D5749" s="6">
        <v>10570.128270399306</v>
      </c>
      <c r="E5749" s="6">
        <v>40469</v>
      </c>
      <c r="F5749" s="34">
        <f t="shared" si="356"/>
        <v>13.819069456118397</v>
      </c>
      <c r="G5749" s="16">
        <f t="shared" si="357"/>
        <v>26.119074527167228</v>
      </c>
      <c r="H5749" s="6">
        <f t="shared" si="358"/>
        <v>-3588.5156217447911</v>
      </c>
      <c r="I5749" s="16">
        <f t="shared" si="359"/>
        <v>-25.345051751290065</v>
      </c>
      <c r="J5749" s="10"/>
      <c r="N5749" s="4"/>
      <c r="O5749" s="17"/>
      <c r="P5749" s="17"/>
      <c r="Q5749" s="17"/>
      <c r="R5749" s="4"/>
    </row>
    <row r="5750" spans="1:18" x14ac:dyDescent="0.25">
      <c r="A5750" s="10">
        <v>45897.583333333336</v>
      </c>
      <c r="B5750" s="5">
        <v>45897</v>
      </c>
      <c r="C5750" s="6">
        <v>80227.45746961805</v>
      </c>
      <c r="D5750" s="6">
        <v>7344.8648619249134</v>
      </c>
      <c r="E5750" s="6">
        <v>40469</v>
      </c>
      <c r="F5750" s="34">
        <f t="shared" si="356"/>
        <v>9.1550512674621363</v>
      </c>
      <c r="G5750" s="16">
        <f t="shared" si="357"/>
        <v>18.149360898279951</v>
      </c>
      <c r="H5750" s="6">
        <f t="shared" si="358"/>
        <v>-3225.2634084743922</v>
      </c>
      <c r="I5750" s="16">
        <f t="shared" si="359"/>
        <v>-30.513001601943213</v>
      </c>
      <c r="J5750" s="10"/>
      <c r="N5750" s="4"/>
      <c r="O5750" s="17"/>
      <c r="P5750" s="17"/>
      <c r="Q5750" s="17"/>
      <c r="R5750" s="4"/>
    </row>
    <row r="5751" spans="1:18" x14ac:dyDescent="0.25">
      <c r="A5751" s="10">
        <v>45897.625</v>
      </c>
      <c r="B5751" s="5">
        <v>45897</v>
      </c>
      <c r="C5751" s="6">
        <v>82737.395381944443</v>
      </c>
      <c r="D5751" s="6">
        <v>5981.3442296006942</v>
      </c>
      <c r="E5751" s="6">
        <v>40469</v>
      </c>
      <c r="F5751" s="34">
        <f t="shared" si="356"/>
        <v>7.2293117301901271</v>
      </c>
      <c r="G5751" s="16">
        <f t="shared" si="357"/>
        <v>14.780064319851476</v>
      </c>
      <c r="H5751" s="6">
        <f t="shared" si="358"/>
        <v>-1363.5206323242192</v>
      </c>
      <c r="I5751" s="16">
        <f t="shared" si="359"/>
        <v>-18.564271201129671</v>
      </c>
      <c r="J5751" s="10"/>
      <c r="N5751" s="4"/>
      <c r="O5751" s="17"/>
      <c r="P5751" s="17"/>
      <c r="Q5751" s="17"/>
      <c r="R5751" s="4"/>
    </row>
    <row r="5752" spans="1:18" x14ac:dyDescent="0.25">
      <c r="A5752" s="10">
        <v>45897.666666666664</v>
      </c>
      <c r="B5752" s="5">
        <v>45897</v>
      </c>
      <c r="C5752" s="6">
        <v>83592.173706597227</v>
      </c>
      <c r="D5752" s="6">
        <v>5754.2258729383684</v>
      </c>
      <c r="E5752" s="6">
        <v>40469</v>
      </c>
      <c r="F5752" s="34">
        <f t="shared" si="356"/>
        <v>6.8836897257096155</v>
      </c>
      <c r="G5752" s="16">
        <f t="shared" si="357"/>
        <v>14.218848681554691</v>
      </c>
      <c r="H5752" s="6">
        <f t="shared" si="358"/>
        <v>-227.11835666232582</v>
      </c>
      <c r="I5752" s="16">
        <f t="shared" si="359"/>
        <v>-3.7971122868728107</v>
      </c>
      <c r="J5752" s="10"/>
      <c r="N5752" s="4"/>
      <c r="O5752" s="17"/>
      <c r="P5752" s="17"/>
      <c r="Q5752" s="17"/>
      <c r="R5752" s="4"/>
    </row>
    <row r="5753" spans="1:18" x14ac:dyDescent="0.25">
      <c r="A5753" s="10">
        <v>45897.708333333336</v>
      </c>
      <c r="B5753" s="5">
        <v>45897</v>
      </c>
      <c r="C5753" s="6">
        <v>83409.680520833339</v>
      </c>
      <c r="D5753" s="6">
        <v>6383.4752609592015</v>
      </c>
      <c r="E5753" s="6">
        <v>40469</v>
      </c>
      <c r="F5753" s="34">
        <f t="shared" si="356"/>
        <v>7.6531587474007807</v>
      </c>
      <c r="G5753" s="16">
        <f t="shared" si="357"/>
        <v>15.773741038719022</v>
      </c>
      <c r="H5753" s="6">
        <f t="shared" si="358"/>
        <v>629.24938802083307</v>
      </c>
      <c r="I5753" s="16">
        <f t="shared" si="359"/>
        <v>10.935430793221709</v>
      </c>
      <c r="J5753" s="10"/>
      <c r="N5753" s="4"/>
      <c r="O5753" s="17"/>
      <c r="P5753" s="17"/>
      <c r="Q5753" s="17"/>
      <c r="R5753" s="4"/>
    </row>
    <row r="5754" spans="1:18" x14ac:dyDescent="0.25">
      <c r="A5754" s="10">
        <v>45897.75</v>
      </c>
      <c r="B5754" s="5">
        <v>45897</v>
      </c>
      <c r="C5754" s="6">
        <v>82737.080013020837</v>
      </c>
      <c r="D5754" s="6">
        <v>8134.8612353515628</v>
      </c>
      <c r="E5754" s="6">
        <v>40469</v>
      </c>
      <c r="F5754" s="34">
        <f t="shared" si="356"/>
        <v>9.8321831445723369</v>
      </c>
      <c r="G5754" s="16">
        <f t="shared" si="357"/>
        <v>20.101463429666072</v>
      </c>
      <c r="H5754" s="6">
        <f t="shared" si="358"/>
        <v>1751.3859743923613</v>
      </c>
      <c r="I5754" s="16">
        <f t="shared" si="359"/>
        <v>27.436245975662988</v>
      </c>
      <c r="J5754" s="10"/>
      <c r="N5754" s="4"/>
      <c r="O5754" s="17"/>
      <c r="P5754" s="17"/>
      <c r="Q5754" s="17"/>
      <c r="R5754" s="4"/>
    </row>
    <row r="5755" spans="1:18" x14ac:dyDescent="0.25">
      <c r="A5755" s="10">
        <v>45897.791666666664</v>
      </c>
      <c r="B5755" s="5">
        <v>45897</v>
      </c>
      <c r="C5755" s="6">
        <v>80464.61344184028</v>
      </c>
      <c r="D5755" s="6">
        <v>10754.721495225695</v>
      </c>
      <c r="E5755" s="6">
        <v>40469</v>
      </c>
      <c r="F5755" s="34">
        <f t="shared" si="356"/>
        <v>13.365777868303802</v>
      </c>
      <c r="G5755" s="16">
        <f t="shared" si="357"/>
        <v>26.575209407758273</v>
      </c>
      <c r="H5755" s="6">
        <f t="shared" si="358"/>
        <v>2619.8602598741318</v>
      </c>
      <c r="I5755" s="16">
        <f t="shared" si="359"/>
        <v>32.205346644255449</v>
      </c>
      <c r="J5755" s="10"/>
      <c r="N5755" s="4"/>
      <c r="O5755" s="17"/>
      <c r="P5755" s="17"/>
      <c r="Q5755" s="17"/>
      <c r="R5755" s="4"/>
    </row>
    <row r="5756" spans="1:18" x14ac:dyDescent="0.25">
      <c r="A5756" s="10">
        <v>45897.833333333336</v>
      </c>
      <c r="B5756" s="5">
        <v>45897</v>
      </c>
      <c r="C5756" s="6">
        <v>77361.949661458333</v>
      </c>
      <c r="D5756" s="6">
        <v>12734.536899956598</v>
      </c>
      <c r="E5756" s="6">
        <v>40469</v>
      </c>
      <c r="F5756" s="34">
        <f t="shared" si="356"/>
        <v>16.460982376586788</v>
      </c>
      <c r="G5756" s="16">
        <f t="shared" si="357"/>
        <v>31.467387135725115</v>
      </c>
      <c r="H5756" s="6">
        <f t="shared" si="358"/>
        <v>1979.8154047309035</v>
      </c>
      <c r="I5756" s="16">
        <f t="shared" si="359"/>
        <v>18.408802176883853</v>
      </c>
      <c r="J5756" s="10"/>
      <c r="N5756" s="4"/>
      <c r="O5756" s="17"/>
      <c r="P5756" s="17"/>
      <c r="Q5756" s="17"/>
      <c r="R5756" s="4"/>
    </row>
    <row r="5757" spans="1:18" x14ac:dyDescent="0.25">
      <c r="A5757" s="10">
        <v>45897.875</v>
      </c>
      <c r="B5757" s="5">
        <v>45897</v>
      </c>
      <c r="C5757" s="6">
        <v>75378.925269097221</v>
      </c>
      <c r="D5757" s="6">
        <v>13488.774379340277</v>
      </c>
      <c r="E5757" s="6">
        <v>40469</v>
      </c>
      <c r="F5757" s="34">
        <f t="shared" si="356"/>
        <v>17.894622842109175</v>
      </c>
      <c r="G5757" s="16">
        <f t="shared" si="357"/>
        <v>33.331128467074244</v>
      </c>
      <c r="H5757" s="6">
        <f t="shared" si="358"/>
        <v>754.23747938367887</v>
      </c>
      <c r="I5757" s="16">
        <f t="shared" si="359"/>
        <v>5.922771164032274</v>
      </c>
      <c r="J5757" s="10"/>
      <c r="N5757" s="4"/>
      <c r="O5757" s="17"/>
      <c r="P5757" s="17"/>
      <c r="Q5757" s="17"/>
      <c r="R5757" s="4"/>
    </row>
    <row r="5758" spans="1:18" x14ac:dyDescent="0.25">
      <c r="A5758" s="10">
        <v>45897.916666666664</v>
      </c>
      <c r="B5758" s="5">
        <v>45897</v>
      </c>
      <c r="C5758" s="6">
        <v>73180.014982638895</v>
      </c>
      <c r="D5758" s="6">
        <v>15719.381472439236</v>
      </c>
      <c r="E5758" s="6">
        <v>40469</v>
      </c>
      <c r="F5758" s="34">
        <f t="shared" si="356"/>
        <v>21.480429426214897</v>
      </c>
      <c r="G5758" s="16">
        <f t="shared" si="357"/>
        <v>38.843019280039627</v>
      </c>
      <c r="H5758" s="6">
        <f t="shared" si="358"/>
        <v>2230.607093098959</v>
      </c>
      <c r="I5758" s="16">
        <f t="shared" si="359"/>
        <v>16.536766279636268</v>
      </c>
      <c r="J5758" s="10"/>
      <c r="N5758" s="4"/>
      <c r="O5758" s="17"/>
      <c r="P5758" s="17"/>
      <c r="Q5758" s="17"/>
      <c r="R5758" s="4"/>
    </row>
    <row r="5759" spans="1:18" x14ac:dyDescent="0.25">
      <c r="A5759" s="10">
        <v>45897.958333333336</v>
      </c>
      <c r="B5759" s="5">
        <v>45897</v>
      </c>
      <c r="C5759" s="6">
        <v>69757.043402777781</v>
      </c>
      <c r="D5759" s="6">
        <v>17307.747407769097</v>
      </c>
      <c r="E5759" s="6">
        <v>40469</v>
      </c>
      <c r="F5759" s="34">
        <f t="shared" si="356"/>
        <v>24.811469298998254</v>
      </c>
      <c r="G5759" s="16">
        <f t="shared" si="357"/>
        <v>42.767914719338492</v>
      </c>
      <c r="H5759" s="6">
        <f t="shared" si="358"/>
        <v>1588.3659353298608</v>
      </c>
      <c r="I5759" s="16">
        <f t="shared" si="359"/>
        <v>10.104506580712098</v>
      </c>
      <c r="J5759" s="10"/>
      <c r="N5759" s="4"/>
      <c r="O5759" s="17"/>
      <c r="P5759" s="17"/>
      <c r="Q5759" s="17"/>
      <c r="R5759" s="4"/>
    </row>
    <row r="5760" spans="1:18" x14ac:dyDescent="0.25">
      <c r="A5760" s="10">
        <v>45898</v>
      </c>
      <c r="B5760" s="5">
        <v>45898</v>
      </c>
      <c r="C5760" s="6">
        <v>65063.385160590275</v>
      </c>
      <c r="D5760" s="6">
        <v>16329.759095052083</v>
      </c>
      <c r="E5760" s="6">
        <v>40469</v>
      </c>
      <c r="F5760" s="34">
        <f t="shared" si="356"/>
        <v>25.098231600994573</v>
      </c>
      <c r="G5760" s="16">
        <f t="shared" si="357"/>
        <v>40.351278991455395</v>
      </c>
      <c r="H5760" s="6">
        <f t="shared" si="358"/>
        <v>-977.9883127170142</v>
      </c>
      <c r="I5760" s="16">
        <f t="shared" si="359"/>
        <v>-5.6505811511786632</v>
      </c>
      <c r="J5760" s="10"/>
      <c r="N5760" s="4"/>
      <c r="O5760" s="17"/>
      <c r="P5760" s="17"/>
      <c r="Q5760" s="17"/>
      <c r="R5760" s="4"/>
    </row>
    <row r="5761" spans="1:18" x14ac:dyDescent="0.25">
      <c r="A5761" s="10">
        <v>45898.041666666664</v>
      </c>
      <c r="B5761" s="5">
        <v>45898</v>
      </c>
      <c r="C5761" s="6">
        <v>61145.174680989585</v>
      </c>
      <c r="D5761" s="6">
        <v>14755.51898546007</v>
      </c>
      <c r="E5761" s="6">
        <v>40469</v>
      </c>
      <c r="F5761" s="34">
        <f t="shared" si="356"/>
        <v>24.131943464784396</v>
      </c>
      <c r="G5761" s="16">
        <f t="shared" si="357"/>
        <v>36.461288851862093</v>
      </c>
      <c r="H5761" s="6">
        <f t="shared" si="358"/>
        <v>-1574.2401095920122</v>
      </c>
      <c r="I5761" s="16">
        <f t="shared" si="359"/>
        <v>-9.6403143514162863</v>
      </c>
      <c r="J5761" s="10"/>
      <c r="N5761" s="4"/>
      <c r="O5761" s="17"/>
      <c r="P5761" s="17"/>
      <c r="Q5761" s="17"/>
      <c r="R5761" s="4"/>
    </row>
    <row r="5762" spans="1:18" x14ac:dyDescent="0.25">
      <c r="A5762" s="10">
        <v>45898.083333333336</v>
      </c>
      <c r="B5762" s="5">
        <v>45898</v>
      </c>
      <c r="C5762" s="6">
        <v>58734.282675781251</v>
      </c>
      <c r="D5762" s="6">
        <v>12908.753677300347</v>
      </c>
      <c r="E5762" s="6">
        <v>40469</v>
      </c>
      <c r="F5762" s="34">
        <f t="shared" si="356"/>
        <v>21.978226496027673</v>
      </c>
      <c r="G5762" s="16">
        <f t="shared" si="357"/>
        <v>31.897881532284828</v>
      </c>
      <c r="H5762" s="6">
        <f t="shared" si="358"/>
        <v>-1846.7653081597236</v>
      </c>
      <c r="I5762" s="16">
        <f t="shared" si="359"/>
        <v>-12.515759764055106</v>
      </c>
      <c r="J5762" s="10"/>
      <c r="N5762" s="4"/>
      <c r="O5762" s="17"/>
      <c r="P5762" s="17"/>
      <c r="Q5762" s="17"/>
      <c r="R5762" s="4"/>
    </row>
    <row r="5763" spans="1:18" x14ac:dyDescent="0.25">
      <c r="A5763" s="10">
        <v>45898.125</v>
      </c>
      <c r="B5763" s="5">
        <v>45898</v>
      </c>
      <c r="C5763" s="6">
        <v>57179.743298611109</v>
      </c>
      <c r="D5763" s="6">
        <v>10916.039496527777</v>
      </c>
      <c r="E5763" s="6">
        <v>40469</v>
      </c>
      <c r="F5763" s="34">
        <f t="shared" ref="F5763:F5826" si="360">D5763/C5763*100</f>
        <v>19.090745894959145</v>
      </c>
      <c r="G5763" s="16">
        <f t="shared" ref="G5763:G5826" si="361">D5763/E5763*100</f>
        <v>26.9738305777948</v>
      </c>
      <c r="H5763" s="6">
        <f t="shared" si="358"/>
        <v>-1992.7141807725693</v>
      </c>
      <c r="I5763" s="16">
        <f t="shared" si="359"/>
        <v>-15.436921569560175</v>
      </c>
      <c r="J5763" s="10"/>
      <c r="N5763" s="4"/>
      <c r="O5763" s="17"/>
      <c r="P5763" s="17"/>
      <c r="Q5763" s="17"/>
      <c r="R5763" s="4"/>
    </row>
    <row r="5764" spans="1:18" x14ac:dyDescent="0.25">
      <c r="A5764" s="10">
        <v>45898.166666666664</v>
      </c>
      <c r="B5764" s="5">
        <v>45898</v>
      </c>
      <c r="C5764" s="6">
        <v>56299.24521267361</v>
      </c>
      <c r="D5764" s="6">
        <v>9874.3887391493063</v>
      </c>
      <c r="E5764" s="6">
        <v>40469</v>
      </c>
      <c r="F5764" s="34">
        <f t="shared" si="360"/>
        <v>17.539113893708947</v>
      </c>
      <c r="G5764" s="16">
        <f t="shared" si="361"/>
        <v>24.399883217152158</v>
      </c>
      <c r="H5764" s="6">
        <f t="shared" ref="H5764:H5827" si="362">D5764-D5763</f>
        <v>-1041.6507573784711</v>
      </c>
      <c r="I5764" s="16">
        <f t="shared" ref="I5764:I5827" si="363">H5764/D5763*100</f>
        <v>-9.5423872157095442</v>
      </c>
      <c r="J5764" s="10"/>
      <c r="N5764" s="4"/>
      <c r="O5764" s="17"/>
      <c r="P5764" s="17"/>
      <c r="Q5764" s="17"/>
      <c r="R5764" s="4"/>
    </row>
    <row r="5765" spans="1:18" x14ac:dyDescent="0.25">
      <c r="A5765" s="10">
        <v>45898.208333333336</v>
      </c>
      <c r="B5765" s="5">
        <v>45898</v>
      </c>
      <c r="C5765" s="6">
        <v>55535.555716145835</v>
      </c>
      <c r="D5765" s="6">
        <v>8582.575640190973</v>
      </c>
      <c r="E5765" s="6">
        <v>40469</v>
      </c>
      <c r="F5765" s="34">
        <f t="shared" si="360"/>
        <v>15.454199619534487</v>
      </c>
      <c r="G5765" s="16">
        <f t="shared" si="361"/>
        <v>21.207777904546624</v>
      </c>
      <c r="H5765" s="6">
        <f t="shared" si="362"/>
        <v>-1291.8130989583333</v>
      </c>
      <c r="I5765" s="16">
        <f t="shared" si="363"/>
        <v>-13.082461437199047</v>
      </c>
      <c r="J5765" s="10"/>
      <c r="N5765" s="4"/>
      <c r="O5765" s="17"/>
      <c r="P5765" s="17"/>
      <c r="Q5765" s="17"/>
      <c r="R5765" s="4"/>
    </row>
    <row r="5766" spans="1:18" x14ac:dyDescent="0.25">
      <c r="A5766" s="10">
        <v>45898.25</v>
      </c>
      <c r="B5766" s="5">
        <v>45898</v>
      </c>
      <c r="C5766" s="6">
        <v>56272.809691840281</v>
      </c>
      <c r="D5766" s="6">
        <v>8041.7296820746524</v>
      </c>
      <c r="E5766" s="6">
        <v>40469</v>
      </c>
      <c r="F5766" s="34">
        <f t="shared" si="360"/>
        <v>14.290613399459822</v>
      </c>
      <c r="G5766" s="16">
        <f t="shared" si="361"/>
        <v>19.8713328277809</v>
      </c>
      <c r="H5766" s="6">
        <f t="shared" si="362"/>
        <v>-540.84595811632062</v>
      </c>
      <c r="I5766" s="16">
        <f t="shared" si="363"/>
        <v>-6.3016742384840327</v>
      </c>
      <c r="J5766" s="10"/>
      <c r="N5766" s="4"/>
      <c r="O5766" s="17"/>
      <c r="P5766" s="17"/>
      <c r="Q5766" s="17"/>
      <c r="R5766" s="4"/>
    </row>
    <row r="5767" spans="1:18" x14ac:dyDescent="0.25">
      <c r="A5767" s="10">
        <v>45898.291666666664</v>
      </c>
      <c r="B5767" s="5">
        <v>45898</v>
      </c>
      <c r="C5767" s="6">
        <v>57022.914522569445</v>
      </c>
      <c r="D5767" s="6">
        <v>7941.5757519531253</v>
      </c>
      <c r="E5767" s="6">
        <v>40469</v>
      </c>
      <c r="F5767" s="34">
        <f t="shared" si="360"/>
        <v>13.92699026074839</v>
      </c>
      <c r="G5767" s="16">
        <f t="shared" si="361"/>
        <v>19.623849741661829</v>
      </c>
      <c r="H5767" s="6">
        <f t="shared" si="362"/>
        <v>-100.15393012152708</v>
      </c>
      <c r="I5767" s="16">
        <f t="shared" si="363"/>
        <v>-1.2454277137016223</v>
      </c>
      <c r="J5767" s="10"/>
      <c r="N5767" s="4"/>
      <c r="O5767" s="17"/>
      <c r="P5767" s="17"/>
      <c r="Q5767" s="17"/>
      <c r="R5767" s="4"/>
    </row>
    <row r="5768" spans="1:18" x14ac:dyDescent="0.25">
      <c r="A5768" s="10">
        <v>45898.333333333336</v>
      </c>
      <c r="B5768" s="5">
        <v>45898</v>
      </c>
      <c r="C5768" s="6">
        <v>57515.0947016059</v>
      </c>
      <c r="D5768" s="6">
        <v>6999.6443321397574</v>
      </c>
      <c r="E5768" s="6">
        <v>40469</v>
      </c>
      <c r="F5768" s="34">
        <f t="shared" si="360"/>
        <v>12.170099638111727</v>
      </c>
      <c r="G5768" s="16">
        <f t="shared" si="361"/>
        <v>17.296311577107804</v>
      </c>
      <c r="H5768" s="6">
        <f t="shared" si="362"/>
        <v>-941.93141981336794</v>
      </c>
      <c r="I5768" s="16">
        <f t="shared" si="363"/>
        <v>-11.860762262221227</v>
      </c>
      <c r="J5768" s="10"/>
      <c r="N5768" s="4"/>
      <c r="O5768" s="17"/>
      <c r="P5768" s="17"/>
      <c r="Q5768" s="17"/>
      <c r="R5768" s="4"/>
    </row>
    <row r="5769" spans="1:18" x14ac:dyDescent="0.25">
      <c r="A5769" s="10">
        <v>45898.375</v>
      </c>
      <c r="B5769" s="5">
        <v>45898</v>
      </c>
      <c r="C5769" s="6">
        <v>60845.291833767362</v>
      </c>
      <c r="D5769" s="6">
        <v>5866.227762044271</v>
      </c>
      <c r="E5769" s="6">
        <v>40469</v>
      </c>
      <c r="F5769" s="34">
        <f t="shared" si="360"/>
        <v>9.641218877002224</v>
      </c>
      <c r="G5769" s="16">
        <f t="shared" si="361"/>
        <v>14.49560839665984</v>
      </c>
      <c r="H5769" s="6">
        <f t="shared" si="362"/>
        <v>-1133.4165700954863</v>
      </c>
      <c r="I5769" s="16">
        <f t="shared" si="363"/>
        <v>-16.192488022445083</v>
      </c>
      <c r="J5769" s="10"/>
      <c r="N5769" s="4"/>
      <c r="O5769" s="17"/>
      <c r="P5769" s="17"/>
      <c r="Q5769" s="17"/>
      <c r="R5769" s="4"/>
    </row>
    <row r="5770" spans="1:18" x14ac:dyDescent="0.25">
      <c r="A5770" s="10">
        <v>45898.416666666664</v>
      </c>
      <c r="B5770" s="5">
        <v>45898</v>
      </c>
      <c r="C5770" s="6">
        <v>65487.139123263885</v>
      </c>
      <c r="D5770" s="6">
        <v>6107.1592252604169</v>
      </c>
      <c r="E5770" s="6">
        <v>40469</v>
      </c>
      <c r="F5770" s="34">
        <f t="shared" si="360"/>
        <v>9.3257383159846849</v>
      </c>
      <c r="G5770" s="16">
        <f t="shared" si="361"/>
        <v>15.090956597050623</v>
      </c>
      <c r="H5770" s="6">
        <f t="shared" si="362"/>
        <v>240.93146321614586</v>
      </c>
      <c r="I5770" s="16">
        <f t="shared" si="363"/>
        <v>4.1070935699943867</v>
      </c>
      <c r="J5770" s="10"/>
      <c r="N5770" s="4"/>
      <c r="O5770" s="17"/>
      <c r="P5770" s="17"/>
      <c r="Q5770" s="17"/>
      <c r="R5770" s="4"/>
    </row>
    <row r="5771" spans="1:18" x14ac:dyDescent="0.25">
      <c r="A5771" s="10">
        <v>45898.458333333336</v>
      </c>
      <c r="B5771" s="5">
        <v>45898</v>
      </c>
      <c r="C5771" s="6">
        <v>67838.460952690977</v>
      </c>
      <c r="D5771" s="6">
        <v>4896.722098253038</v>
      </c>
      <c r="E5771" s="6">
        <v>40469</v>
      </c>
      <c r="F5771" s="34">
        <f t="shared" si="360"/>
        <v>7.2182093011631006</v>
      </c>
      <c r="G5771" s="16">
        <f t="shared" si="361"/>
        <v>12.099933525051368</v>
      </c>
      <c r="H5771" s="6">
        <f t="shared" si="362"/>
        <v>-1210.4371270073789</v>
      </c>
      <c r="I5771" s="16">
        <f t="shared" si="363"/>
        <v>-19.819970011601658</v>
      </c>
      <c r="J5771" s="10"/>
      <c r="N5771" s="4"/>
      <c r="O5771" s="17"/>
      <c r="P5771" s="17"/>
      <c r="Q5771" s="17"/>
      <c r="R5771" s="4"/>
    </row>
    <row r="5772" spans="1:18" x14ac:dyDescent="0.25">
      <c r="A5772" s="10">
        <v>45898.5</v>
      </c>
      <c r="B5772" s="5">
        <v>45898</v>
      </c>
      <c r="C5772" s="6">
        <v>69290.483027343755</v>
      </c>
      <c r="D5772" s="6">
        <v>3487.183289388021</v>
      </c>
      <c r="E5772" s="6">
        <v>40469</v>
      </c>
      <c r="F5772" s="34">
        <f t="shared" si="360"/>
        <v>5.0327016597818943</v>
      </c>
      <c r="G5772" s="16">
        <f t="shared" si="361"/>
        <v>8.6169247804196321</v>
      </c>
      <c r="H5772" s="6">
        <f t="shared" si="362"/>
        <v>-1409.538808865017</v>
      </c>
      <c r="I5772" s="16">
        <f t="shared" si="363"/>
        <v>-28.785354377531171</v>
      </c>
      <c r="J5772" s="10"/>
      <c r="N5772" s="4"/>
      <c r="O5772" s="17"/>
      <c r="P5772" s="17"/>
      <c r="Q5772" s="17"/>
      <c r="R5772" s="4"/>
    </row>
    <row r="5773" spans="1:18" x14ac:dyDescent="0.25">
      <c r="A5773" s="10">
        <v>45898.541666666664</v>
      </c>
      <c r="B5773" s="5">
        <v>45898</v>
      </c>
      <c r="C5773" s="6">
        <v>71790.248967013889</v>
      </c>
      <c r="D5773" s="6">
        <v>2762.5442388237848</v>
      </c>
      <c r="E5773" s="6">
        <v>40469</v>
      </c>
      <c r="F5773" s="34">
        <f t="shared" si="360"/>
        <v>3.8480772508437964</v>
      </c>
      <c r="G5773" s="16">
        <f t="shared" si="361"/>
        <v>6.8263219719384827</v>
      </c>
      <c r="H5773" s="6">
        <f t="shared" si="362"/>
        <v>-724.63905056423619</v>
      </c>
      <c r="I5773" s="16">
        <f t="shared" si="363"/>
        <v>-20.780067763269358</v>
      </c>
      <c r="J5773" s="10"/>
      <c r="N5773" s="4"/>
      <c r="O5773" s="17"/>
      <c r="P5773" s="17"/>
      <c r="Q5773" s="17"/>
      <c r="R5773" s="4"/>
    </row>
    <row r="5774" spans="1:18" x14ac:dyDescent="0.25">
      <c r="A5774" s="10">
        <v>45898.583333333336</v>
      </c>
      <c r="B5774" s="5">
        <v>45898</v>
      </c>
      <c r="C5774" s="6">
        <v>74102.60750868055</v>
      </c>
      <c r="D5774" s="6">
        <v>2696.6532333713108</v>
      </c>
      <c r="E5774" s="6">
        <v>40469</v>
      </c>
      <c r="F5774" s="34">
        <f t="shared" si="360"/>
        <v>3.6390800864266737</v>
      </c>
      <c r="G5774" s="16">
        <f t="shared" si="361"/>
        <v>6.6635035048340967</v>
      </c>
      <c r="H5774" s="6">
        <f t="shared" si="362"/>
        <v>-65.891005452474019</v>
      </c>
      <c r="I5774" s="16">
        <f t="shared" si="363"/>
        <v>-2.3851565714845742</v>
      </c>
      <c r="J5774" s="10"/>
      <c r="N5774" s="4"/>
      <c r="O5774" s="17"/>
      <c r="P5774" s="17"/>
      <c r="Q5774" s="17"/>
      <c r="R5774" s="4"/>
    </row>
    <row r="5775" spans="1:18" x14ac:dyDescent="0.25">
      <c r="A5775" s="10">
        <v>45898.625</v>
      </c>
      <c r="B5775" s="5">
        <v>45898</v>
      </c>
      <c r="C5775" s="6">
        <v>76166.042942708329</v>
      </c>
      <c r="D5775" s="6">
        <v>3066.3616531032985</v>
      </c>
      <c r="E5775" s="6">
        <v>40469</v>
      </c>
      <c r="F5775" s="34">
        <f t="shared" si="360"/>
        <v>4.0258907180064458</v>
      </c>
      <c r="G5775" s="16">
        <f t="shared" si="361"/>
        <v>7.5770630682826328</v>
      </c>
      <c r="H5775" s="6">
        <f t="shared" si="362"/>
        <v>369.70841973198776</v>
      </c>
      <c r="I5775" s="16">
        <f t="shared" si="363"/>
        <v>13.709898445851879</v>
      </c>
      <c r="J5775" s="10"/>
      <c r="N5775" s="4"/>
      <c r="O5775" s="17"/>
      <c r="P5775" s="17"/>
      <c r="Q5775" s="17"/>
      <c r="R5775" s="4"/>
    </row>
    <row r="5776" spans="1:18" x14ac:dyDescent="0.25">
      <c r="A5776" s="10">
        <v>45898.666666666664</v>
      </c>
      <c r="B5776" s="5">
        <v>45898</v>
      </c>
      <c r="C5776" s="6">
        <v>76826.121000434025</v>
      </c>
      <c r="D5776" s="6">
        <v>4235.8726662868921</v>
      </c>
      <c r="E5776" s="6">
        <v>40469</v>
      </c>
      <c r="F5776" s="34">
        <f t="shared" si="360"/>
        <v>5.5135839362018055</v>
      </c>
      <c r="G5776" s="16">
        <f t="shared" si="361"/>
        <v>10.466956599587073</v>
      </c>
      <c r="H5776" s="6">
        <f t="shared" si="362"/>
        <v>1169.5110131835936</v>
      </c>
      <c r="I5776" s="16">
        <f t="shared" si="363"/>
        <v>38.140022133396918</v>
      </c>
      <c r="J5776" s="10"/>
      <c r="N5776" s="4"/>
      <c r="O5776" s="17"/>
      <c r="P5776" s="17"/>
      <c r="Q5776" s="17"/>
      <c r="R5776" s="4"/>
    </row>
    <row r="5777" spans="1:18" x14ac:dyDescent="0.25">
      <c r="A5777" s="10">
        <v>45898.708333333336</v>
      </c>
      <c r="B5777" s="5">
        <v>45898</v>
      </c>
      <c r="C5777" s="6">
        <v>76511.443190104168</v>
      </c>
      <c r="D5777" s="6">
        <v>6345.2912261284719</v>
      </c>
      <c r="E5777" s="6">
        <v>40469</v>
      </c>
      <c r="F5777" s="34">
        <f t="shared" si="360"/>
        <v>8.2932577946054984</v>
      </c>
      <c r="G5777" s="16">
        <f t="shared" si="361"/>
        <v>15.679387249817076</v>
      </c>
      <c r="H5777" s="6">
        <f t="shared" si="362"/>
        <v>2109.4185598415797</v>
      </c>
      <c r="I5777" s="16">
        <f t="shared" si="363"/>
        <v>49.798913376937442</v>
      </c>
      <c r="J5777" s="10"/>
      <c r="N5777" s="4"/>
      <c r="O5777" s="17"/>
      <c r="P5777" s="17"/>
      <c r="Q5777" s="17"/>
      <c r="R5777" s="4"/>
    </row>
    <row r="5778" spans="1:18" x14ac:dyDescent="0.25">
      <c r="A5778" s="10">
        <v>45898.75</v>
      </c>
      <c r="B5778" s="5">
        <v>45898</v>
      </c>
      <c r="C5778" s="6">
        <v>75395.622790798618</v>
      </c>
      <c r="D5778" s="6">
        <v>8290.3956016710072</v>
      </c>
      <c r="E5778" s="6">
        <v>40469</v>
      </c>
      <c r="F5778" s="34">
        <f t="shared" si="360"/>
        <v>10.995857975302483</v>
      </c>
      <c r="G5778" s="16">
        <f t="shared" si="361"/>
        <v>20.485793080310874</v>
      </c>
      <c r="H5778" s="6">
        <f t="shared" si="362"/>
        <v>1945.1043755425353</v>
      </c>
      <c r="I5778" s="16">
        <f t="shared" si="363"/>
        <v>30.654296331317877</v>
      </c>
      <c r="J5778" s="10"/>
      <c r="N5778" s="4"/>
      <c r="O5778" s="17"/>
      <c r="P5778" s="17"/>
      <c r="Q5778" s="17"/>
      <c r="R5778" s="4"/>
    </row>
    <row r="5779" spans="1:18" x14ac:dyDescent="0.25">
      <c r="A5779" s="10">
        <v>45898.791666666664</v>
      </c>
      <c r="B5779" s="5">
        <v>45898</v>
      </c>
      <c r="C5779" s="6">
        <v>73754.598320312507</v>
      </c>
      <c r="D5779" s="6">
        <v>8731.2391327582463</v>
      </c>
      <c r="E5779" s="6">
        <v>40469</v>
      </c>
      <c r="F5779" s="34">
        <f t="shared" si="360"/>
        <v>11.838230200697337</v>
      </c>
      <c r="G5779" s="16">
        <f t="shared" si="361"/>
        <v>21.575129439220753</v>
      </c>
      <c r="H5779" s="6">
        <f t="shared" si="362"/>
        <v>440.84353108723917</v>
      </c>
      <c r="I5779" s="16">
        <f t="shared" si="363"/>
        <v>5.3175210480713737</v>
      </c>
      <c r="J5779" s="10"/>
      <c r="N5779" s="4"/>
      <c r="O5779" s="17"/>
      <c r="P5779" s="17"/>
      <c r="Q5779" s="17"/>
      <c r="R5779" s="4"/>
    </row>
    <row r="5780" spans="1:18" x14ac:dyDescent="0.25">
      <c r="A5780" s="10">
        <v>45898.833333333336</v>
      </c>
      <c r="B5780" s="5">
        <v>45898</v>
      </c>
      <c r="C5780" s="6">
        <v>71302.499743923618</v>
      </c>
      <c r="D5780" s="6">
        <v>9414.2405729166658</v>
      </c>
      <c r="E5780" s="6">
        <v>40469</v>
      </c>
      <c r="F5780" s="34">
        <f t="shared" si="360"/>
        <v>13.20324056902219</v>
      </c>
      <c r="G5780" s="16">
        <f t="shared" si="361"/>
        <v>23.262844579595903</v>
      </c>
      <c r="H5780" s="6">
        <f t="shared" si="362"/>
        <v>683.00144015841943</v>
      </c>
      <c r="I5780" s="16">
        <f t="shared" si="363"/>
        <v>7.8225029663419097</v>
      </c>
      <c r="J5780" s="10"/>
      <c r="N5780" s="4"/>
      <c r="O5780" s="17"/>
      <c r="P5780" s="17"/>
      <c r="Q5780" s="17"/>
      <c r="R5780" s="4"/>
    </row>
    <row r="5781" spans="1:18" x14ac:dyDescent="0.25">
      <c r="A5781" s="10">
        <v>45898.875</v>
      </c>
      <c r="B5781" s="5">
        <v>45898</v>
      </c>
      <c r="C5781" s="6">
        <v>69558.089965277773</v>
      </c>
      <c r="D5781" s="6">
        <v>10607.754788411459</v>
      </c>
      <c r="E5781" s="6">
        <v>40469</v>
      </c>
      <c r="F5781" s="34">
        <f t="shared" si="360"/>
        <v>15.250209995281169</v>
      </c>
      <c r="G5781" s="16">
        <f t="shared" si="361"/>
        <v>26.212050676842669</v>
      </c>
      <c r="H5781" s="6">
        <f t="shared" si="362"/>
        <v>1193.5142154947935</v>
      </c>
      <c r="I5781" s="16">
        <f t="shared" si="363"/>
        <v>12.677753518731524</v>
      </c>
      <c r="J5781" s="10"/>
      <c r="N5781" s="4"/>
      <c r="O5781" s="17"/>
      <c r="P5781" s="17"/>
      <c r="Q5781" s="17"/>
      <c r="R5781" s="4"/>
    </row>
    <row r="5782" spans="1:18" x14ac:dyDescent="0.25">
      <c r="A5782" s="10">
        <v>45898.916666666664</v>
      </c>
      <c r="B5782" s="5">
        <v>45898</v>
      </c>
      <c r="C5782" s="6">
        <v>68015.987638888895</v>
      </c>
      <c r="D5782" s="6">
        <v>10443.331603732639</v>
      </c>
      <c r="E5782" s="6">
        <v>40469</v>
      </c>
      <c r="F5782" s="34">
        <f t="shared" si="360"/>
        <v>15.354230624685583</v>
      </c>
      <c r="G5782" s="16">
        <f t="shared" si="361"/>
        <v>25.805756514202571</v>
      </c>
      <c r="H5782" s="6">
        <f t="shared" si="362"/>
        <v>-164.42318467882069</v>
      </c>
      <c r="I5782" s="16">
        <f t="shared" si="363"/>
        <v>-1.5500281441125161</v>
      </c>
      <c r="J5782" s="10"/>
      <c r="N5782" s="4"/>
      <c r="O5782" s="17"/>
      <c r="P5782" s="17"/>
      <c r="Q5782" s="17"/>
      <c r="R5782" s="4"/>
    </row>
    <row r="5783" spans="1:18" x14ac:dyDescent="0.25">
      <c r="A5783" s="10">
        <v>45898.958333333336</v>
      </c>
      <c r="B5783" s="5">
        <v>45898</v>
      </c>
      <c r="C5783" s="6">
        <v>64683.259865451386</v>
      </c>
      <c r="D5783" s="6">
        <v>9624.8829014756939</v>
      </c>
      <c r="E5783" s="6">
        <v>40469</v>
      </c>
      <c r="F5783" s="34">
        <f t="shared" si="360"/>
        <v>14.880021386517248</v>
      </c>
      <c r="G5783" s="16">
        <f t="shared" si="361"/>
        <v>23.78334750420246</v>
      </c>
      <c r="H5783" s="6">
        <f t="shared" si="362"/>
        <v>-818.44870225694467</v>
      </c>
      <c r="I5783" s="16">
        <f t="shared" si="363"/>
        <v>-7.8370460051696149</v>
      </c>
      <c r="J5783" s="10"/>
      <c r="N5783" s="4"/>
      <c r="O5783" s="17"/>
      <c r="P5783" s="17"/>
      <c r="Q5783" s="17"/>
      <c r="R5783" s="4"/>
    </row>
    <row r="5784" spans="1:18" x14ac:dyDescent="0.25">
      <c r="A5784" s="10">
        <v>45899</v>
      </c>
      <c r="B5784" s="5">
        <v>45899</v>
      </c>
      <c r="C5784" s="6">
        <v>61654.067606336808</v>
      </c>
      <c r="D5784" s="6">
        <v>9858.8816739908852</v>
      </c>
      <c r="E5784" s="6">
        <v>40469</v>
      </c>
      <c r="F5784" s="34">
        <f t="shared" si="360"/>
        <v>15.990642721158576</v>
      </c>
      <c r="G5784" s="16">
        <f t="shared" si="361"/>
        <v>24.361564837260335</v>
      </c>
      <c r="H5784" s="6">
        <f t="shared" si="362"/>
        <v>233.99877251519138</v>
      </c>
      <c r="I5784" s="16">
        <f t="shared" si="363"/>
        <v>2.431185656080185</v>
      </c>
      <c r="J5784" s="10"/>
      <c r="N5784" s="4"/>
      <c r="O5784" s="17"/>
      <c r="P5784" s="17"/>
      <c r="Q5784" s="17"/>
      <c r="R5784" s="4"/>
    </row>
    <row r="5785" spans="1:18" x14ac:dyDescent="0.25">
      <c r="A5785" s="10">
        <v>45899.041666666664</v>
      </c>
      <c r="B5785" s="5">
        <v>45899</v>
      </c>
      <c r="C5785" s="6">
        <v>58732.532252604164</v>
      </c>
      <c r="D5785" s="6">
        <v>8879.9719856770826</v>
      </c>
      <c r="E5785" s="6">
        <v>40469</v>
      </c>
      <c r="F5785" s="34">
        <f t="shared" si="360"/>
        <v>15.11934126641262</v>
      </c>
      <c r="G5785" s="16">
        <f t="shared" si="361"/>
        <v>21.942652365210613</v>
      </c>
      <c r="H5785" s="6">
        <f t="shared" si="362"/>
        <v>-978.90968831380269</v>
      </c>
      <c r="I5785" s="16">
        <f t="shared" si="363"/>
        <v>-9.9292163217284966</v>
      </c>
      <c r="J5785" s="10"/>
      <c r="N5785" s="4"/>
      <c r="O5785" s="17"/>
      <c r="P5785" s="17"/>
      <c r="Q5785" s="17"/>
      <c r="R5785" s="4"/>
    </row>
    <row r="5786" spans="1:18" x14ac:dyDescent="0.25">
      <c r="A5786" s="10">
        <v>45899.083333333336</v>
      </c>
      <c r="B5786" s="5">
        <v>45899</v>
      </c>
      <c r="C5786" s="6">
        <v>56617.45156467014</v>
      </c>
      <c r="D5786" s="6">
        <v>8683.2204787868923</v>
      </c>
      <c r="E5786" s="6">
        <v>40469</v>
      </c>
      <c r="F5786" s="34">
        <f t="shared" si="360"/>
        <v>15.336650164956044</v>
      </c>
      <c r="G5786" s="16">
        <f t="shared" si="361"/>
        <v>21.456474038861579</v>
      </c>
      <c r="H5786" s="6">
        <f t="shared" si="362"/>
        <v>-196.75150689019029</v>
      </c>
      <c r="I5786" s="16">
        <f t="shared" si="363"/>
        <v>-2.2156771125803085</v>
      </c>
      <c r="J5786" s="10"/>
      <c r="N5786" s="4"/>
      <c r="O5786" s="17"/>
      <c r="P5786" s="17"/>
      <c r="Q5786" s="17"/>
      <c r="R5786" s="4"/>
    </row>
    <row r="5787" spans="1:18" x14ac:dyDescent="0.25">
      <c r="A5787" s="10">
        <v>45899.125</v>
      </c>
      <c r="B5787" s="5">
        <v>45899</v>
      </c>
      <c r="C5787" s="6">
        <v>55124.675874565975</v>
      </c>
      <c r="D5787" s="6">
        <v>8915.5821329752598</v>
      </c>
      <c r="E5787" s="6">
        <v>40469</v>
      </c>
      <c r="F5787" s="34">
        <f t="shared" si="360"/>
        <v>16.173486721740215</v>
      </c>
      <c r="G5787" s="16">
        <f t="shared" si="361"/>
        <v>22.030646007994413</v>
      </c>
      <c r="H5787" s="6">
        <f t="shared" si="362"/>
        <v>232.36165418836754</v>
      </c>
      <c r="I5787" s="16">
        <f t="shared" si="363"/>
        <v>2.6759847311953791</v>
      </c>
      <c r="J5787" s="10"/>
      <c r="N5787" s="4"/>
      <c r="O5787" s="17"/>
      <c r="P5787" s="17"/>
      <c r="Q5787" s="17"/>
      <c r="R5787" s="4"/>
    </row>
    <row r="5788" spans="1:18" x14ac:dyDescent="0.25">
      <c r="A5788" s="10">
        <v>45899.166666666664</v>
      </c>
      <c r="B5788" s="5">
        <v>45899</v>
      </c>
      <c r="C5788" s="6">
        <v>53590.4827983941</v>
      </c>
      <c r="D5788" s="6">
        <v>8661.3353342013888</v>
      </c>
      <c r="E5788" s="6">
        <v>40469</v>
      </c>
      <c r="F5788" s="34">
        <f t="shared" si="360"/>
        <v>16.162077447193546</v>
      </c>
      <c r="G5788" s="16">
        <f t="shared" si="361"/>
        <v>21.40239525118335</v>
      </c>
      <c r="H5788" s="6">
        <f t="shared" si="362"/>
        <v>-254.24679877387098</v>
      </c>
      <c r="I5788" s="16">
        <f t="shared" si="363"/>
        <v>-2.8517128212358815</v>
      </c>
      <c r="J5788" s="10"/>
      <c r="N5788" s="4"/>
      <c r="O5788" s="17"/>
      <c r="P5788" s="17"/>
      <c r="Q5788" s="17"/>
      <c r="R5788" s="4"/>
    </row>
    <row r="5789" spans="1:18" x14ac:dyDescent="0.25">
      <c r="A5789" s="10">
        <v>45899.208333333336</v>
      </c>
      <c r="B5789" s="5">
        <v>45899</v>
      </c>
      <c r="C5789" s="6">
        <v>52154.573519965277</v>
      </c>
      <c r="D5789" s="6">
        <v>7230.8305453830299</v>
      </c>
      <c r="E5789" s="6">
        <v>40469</v>
      </c>
      <c r="F5789" s="34">
        <f t="shared" si="360"/>
        <v>13.864230991391382</v>
      </c>
      <c r="G5789" s="16">
        <f t="shared" si="361"/>
        <v>17.867578999686256</v>
      </c>
      <c r="H5789" s="6">
        <f t="shared" si="362"/>
        <v>-1430.504788818359</v>
      </c>
      <c r="I5789" s="16">
        <f t="shared" si="363"/>
        <v>-16.515984356011053</v>
      </c>
      <c r="J5789" s="10"/>
      <c r="N5789" s="4"/>
      <c r="O5789" s="17"/>
      <c r="P5789" s="17"/>
      <c r="Q5789" s="17"/>
      <c r="R5789" s="4"/>
    </row>
    <row r="5790" spans="1:18" x14ac:dyDescent="0.25">
      <c r="A5790" s="10">
        <v>45899.25</v>
      </c>
      <c r="B5790" s="5">
        <v>45899</v>
      </c>
      <c r="C5790" s="6">
        <v>52242.440993923614</v>
      </c>
      <c r="D5790" s="6">
        <v>7179.8280240885415</v>
      </c>
      <c r="E5790" s="6">
        <v>40469</v>
      </c>
      <c r="F5790" s="34">
        <f t="shared" si="360"/>
        <v>13.743285894553885</v>
      </c>
      <c r="G5790" s="16">
        <f t="shared" si="361"/>
        <v>17.741550381992489</v>
      </c>
      <c r="H5790" s="6">
        <f t="shared" si="362"/>
        <v>-51.002521294488361</v>
      </c>
      <c r="I5790" s="16">
        <f t="shared" si="363"/>
        <v>-0.70534803677641245</v>
      </c>
      <c r="J5790" s="10"/>
      <c r="N5790" s="4"/>
      <c r="O5790" s="17"/>
      <c r="P5790" s="17"/>
      <c r="Q5790" s="17"/>
      <c r="R5790" s="4"/>
    </row>
    <row r="5791" spans="1:18" x14ac:dyDescent="0.25">
      <c r="A5791" s="10">
        <v>45899.291666666664</v>
      </c>
      <c r="B5791" s="5">
        <v>45899</v>
      </c>
      <c r="C5791" s="6">
        <v>52576.421591796876</v>
      </c>
      <c r="D5791" s="6">
        <v>7408.2850537109371</v>
      </c>
      <c r="E5791" s="6">
        <v>40469</v>
      </c>
      <c r="F5791" s="34">
        <f t="shared" si="360"/>
        <v>14.090508310414945</v>
      </c>
      <c r="G5791" s="16">
        <f t="shared" si="361"/>
        <v>18.306073917593558</v>
      </c>
      <c r="H5791" s="6">
        <f t="shared" si="362"/>
        <v>228.45702962239557</v>
      </c>
      <c r="I5791" s="16">
        <f t="shared" si="363"/>
        <v>3.1819289940638589</v>
      </c>
      <c r="J5791" s="10"/>
      <c r="N5791" s="4"/>
      <c r="O5791" s="17"/>
      <c r="P5791" s="17"/>
      <c r="Q5791" s="17"/>
      <c r="R5791" s="4"/>
    </row>
    <row r="5792" spans="1:18" x14ac:dyDescent="0.25">
      <c r="A5792" s="10">
        <v>45899.333333333336</v>
      </c>
      <c r="B5792" s="5">
        <v>45899</v>
      </c>
      <c r="C5792" s="6">
        <v>52595.119309895832</v>
      </c>
      <c r="D5792" s="6">
        <v>6852.3612738715274</v>
      </c>
      <c r="E5792" s="6">
        <v>40469</v>
      </c>
      <c r="F5792" s="34">
        <f t="shared" si="360"/>
        <v>13.028511701811555</v>
      </c>
      <c r="G5792" s="16">
        <f t="shared" si="361"/>
        <v>16.93237113314272</v>
      </c>
      <c r="H5792" s="6">
        <f t="shared" si="362"/>
        <v>-555.92377983940969</v>
      </c>
      <c r="I5792" s="16">
        <f t="shared" si="363"/>
        <v>-7.50408192731377</v>
      </c>
      <c r="J5792" s="10"/>
      <c r="N5792" s="4"/>
      <c r="O5792" s="17"/>
      <c r="P5792" s="17"/>
      <c r="Q5792" s="17"/>
      <c r="R5792" s="4"/>
    </row>
    <row r="5793" spans="1:18" x14ac:dyDescent="0.25">
      <c r="A5793" s="10">
        <v>45899.375</v>
      </c>
      <c r="B5793" s="5">
        <v>45899</v>
      </c>
      <c r="C5793" s="6">
        <v>55738.188498263888</v>
      </c>
      <c r="D5793" s="6">
        <v>5989.1620648871531</v>
      </c>
      <c r="E5793" s="6">
        <v>40469</v>
      </c>
      <c r="F5793" s="34">
        <f t="shared" si="360"/>
        <v>10.745168126649292</v>
      </c>
      <c r="G5793" s="16">
        <f t="shared" si="361"/>
        <v>14.799382403536418</v>
      </c>
      <c r="H5793" s="6">
        <f t="shared" si="362"/>
        <v>-863.19920898437431</v>
      </c>
      <c r="I5793" s="16">
        <f t="shared" si="363"/>
        <v>-12.597105938879869</v>
      </c>
      <c r="J5793" s="10"/>
      <c r="N5793" s="4"/>
      <c r="O5793" s="17"/>
      <c r="P5793" s="17"/>
      <c r="Q5793" s="17"/>
      <c r="R5793" s="4"/>
    </row>
    <row r="5794" spans="1:18" x14ac:dyDescent="0.25">
      <c r="A5794" s="10">
        <v>45899.416666666664</v>
      </c>
      <c r="B5794" s="5">
        <v>45899</v>
      </c>
      <c r="C5794" s="6">
        <v>60108.914937065972</v>
      </c>
      <c r="D5794" s="6">
        <v>5572.8008170572921</v>
      </c>
      <c r="E5794" s="6">
        <v>40469</v>
      </c>
      <c r="F5794" s="34">
        <f t="shared" si="360"/>
        <v>9.2711718767374425</v>
      </c>
      <c r="G5794" s="16">
        <f t="shared" si="361"/>
        <v>13.770542432620752</v>
      </c>
      <c r="H5794" s="6">
        <f t="shared" si="362"/>
        <v>-416.36124782986099</v>
      </c>
      <c r="I5794" s="16">
        <f t="shared" si="363"/>
        <v>-6.9519115248337497</v>
      </c>
      <c r="J5794" s="10"/>
      <c r="N5794" s="4"/>
      <c r="O5794" s="17"/>
      <c r="P5794" s="17"/>
      <c r="Q5794" s="17"/>
      <c r="R5794" s="4"/>
    </row>
    <row r="5795" spans="1:18" x14ac:dyDescent="0.25">
      <c r="A5795" s="10">
        <v>45899.458333333336</v>
      </c>
      <c r="B5795" s="5">
        <v>45899</v>
      </c>
      <c r="C5795" s="6">
        <v>62460.052178819446</v>
      </c>
      <c r="D5795" s="6">
        <v>4135.0927997504341</v>
      </c>
      <c r="E5795" s="6">
        <v>40469</v>
      </c>
      <c r="F5795" s="34">
        <f t="shared" si="360"/>
        <v>6.6203799957001426</v>
      </c>
      <c r="G5795" s="16">
        <f t="shared" si="361"/>
        <v>10.217926807557474</v>
      </c>
      <c r="H5795" s="6">
        <f t="shared" si="362"/>
        <v>-1437.708017306858</v>
      </c>
      <c r="I5795" s="16">
        <f t="shared" si="363"/>
        <v>-25.79866147209685</v>
      </c>
      <c r="J5795" s="10"/>
      <c r="N5795" s="4"/>
      <c r="O5795" s="17"/>
      <c r="P5795" s="17"/>
      <c r="Q5795" s="17"/>
      <c r="R5795" s="4"/>
    </row>
    <row r="5796" spans="1:18" x14ac:dyDescent="0.25">
      <c r="A5796" s="10">
        <v>45899.5</v>
      </c>
      <c r="B5796" s="5">
        <v>45899</v>
      </c>
      <c r="C5796" s="6">
        <v>65797.199748263884</v>
      </c>
      <c r="D5796" s="6">
        <v>2451.0872511121961</v>
      </c>
      <c r="E5796" s="6">
        <v>40469</v>
      </c>
      <c r="F5796" s="34">
        <f t="shared" si="360"/>
        <v>3.7252151466778343</v>
      </c>
      <c r="G5796" s="16">
        <f t="shared" si="361"/>
        <v>6.0567032818013695</v>
      </c>
      <c r="H5796" s="6">
        <f t="shared" si="362"/>
        <v>-1684.005548638238</v>
      </c>
      <c r="I5796" s="16">
        <f t="shared" si="363"/>
        <v>-40.72473412785012</v>
      </c>
      <c r="J5796" s="10"/>
      <c r="N5796" s="4"/>
      <c r="O5796" s="17"/>
      <c r="P5796" s="17"/>
      <c r="Q5796" s="17"/>
      <c r="R5796" s="4"/>
    </row>
    <row r="5797" spans="1:18" x14ac:dyDescent="0.25">
      <c r="A5797" s="10">
        <v>45899.541666666664</v>
      </c>
      <c r="B5797" s="5">
        <v>45899</v>
      </c>
      <c r="C5797" s="6">
        <v>67743.229561631946</v>
      </c>
      <c r="D5797" s="6">
        <v>1912.3429260932076</v>
      </c>
      <c r="E5797" s="6">
        <v>40469</v>
      </c>
      <c r="F5797" s="34">
        <f t="shared" si="360"/>
        <v>2.8229284881574501</v>
      </c>
      <c r="G5797" s="16">
        <f t="shared" si="361"/>
        <v>4.7254513975962027</v>
      </c>
      <c r="H5797" s="6">
        <f t="shared" si="362"/>
        <v>-538.74432501898855</v>
      </c>
      <c r="I5797" s="16">
        <f t="shared" si="363"/>
        <v>-21.97981017503681</v>
      </c>
      <c r="J5797" s="10"/>
      <c r="N5797" s="4"/>
      <c r="O5797" s="17"/>
      <c r="P5797" s="17"/>
      <c r="Q5797" s="17"/>
      <c r="R5797" s="4"/>
    </row>
    <row r="5798" spans="1:18" x14ac:dyDescent="0.25">
      <c r="A5798" s="10">
        <v>45899.583333333336</v>
      </c>
      <c r="B5798" s="5">
        <v>45899</v>
      </c>
      <c r="C5798" s="6">
        <v>69032.350911458328</v>
      </c>
      <c r="D5798" s="6">
        <v>2150.3933414035373</v>
      </c>
      <c r="E5798" s="6">
        <v>40469</v>
      </c>
      <c r="F5798" s="34">
        <f t="shared" si="360"/>
        <v>3.1150515852511758</v>
      </c>
      <c r="G5798" s="16">
        <f t="shared" si="361"/>
        <v>5.3136804502298975</v>
      </c>
      <c r="H5798" s="6">
        <f t="shared" si="362"/>
        <v>238.05041531032975</v>
      </c>
      <c r="I5798" s="16">
        <f t="shared" si="363"/>
        <v>12.448102903627818</v>
      </c>
      <c r="J5798" s="10"/>
      <c r="N5798" s="4"/>
      <c r="O5798" s="17"/>
      <c r="P5798" s="17"/>
      <c r="Q5798" s="17"/>
      <c r="R5798" s="4"/>
    </row>
    <row r="5799" spans="1:18" x14ac:dyDescent="0.25">
      <c r="A5799" s="10">
        <v>45899.625</v>
      </c>
      <c r="B5799" s="5">
        <v>45899</v>
      </c>
      <c r="C5799" s="6">
        <v>70566.635375434023</v>
      </c>
      <c r="D5799" s="6">
        <v>2941.6910975477431</v>
      </c>
      <c r="E5799" s="6">
        <v>40469</v>
      </c>
      <c r="F5799" s="34">
        <f t="shared" si="360"/>
        <v>4.1686713301507607</v>
      </c>
      <c r="G5799" s="16">
        <f t="shared" si="361"/>
        <v>7.2689987337165309</v>
      </c>
      <c r="H5799" s="6">
        <f t="shared" si="362"/>
        <v>791.29775614420578</v>
      </c>
      <c r="I5799" s="16">
        <f t="shared" si="363"/>
        <v>36.797814655979856</v>
      </c>
      <c r="J5799" s="10"/>
      <c r="N5799" s="4"/>
      <c r="O5799" s="17"/>
      <c r="P5799" s="17"/>
      <c r="Q5799" s="17"/>
      <c r="R5799" s="4"/>
    </row>
    <row r="5800" spans="1:18" x14ac:dyDescent="0.25">
      <c r="A5800" s="10">
        <v>45899.666666666664</v>
      </c>
      <c r="B5800" s="5">
        <v>45899</v>
      </c>
      <c r="C5800" s="6">
        <v>71546.736380208327</v>
      </c>
      <c r="D5800" s="6">
        <v>3996.7972252061631</v>
      </c>
      <c r="E5800" s="6">
        <v>40469</v>
      </c>
      <c r="F5800" s="34">
        <f t="shared" si="360"/>
        <v>5.586274688990259</v>
      </c>
      <c r="G5800" s="16">
        <f t="shared" si="361"/>
        <v>9.8761946803878597</v>
      </c>
      <c r="H5800" s="6">
        <f t="shared" si="362"/>
        <v>1055.1061276584201</v>
      </c>
      <c r="I5800" s="16">
        <f t="shared" si="363"/>
        <v>35.867332519651001</v>
      </c>
      <c r="J5800" s="10"/>
      <c r="N5800" s="4"/>
      <c r="O5800" s="17"/>
      <c r="P5800" s="17"/>
      <c r="Q5800" s="17"/>
      <c r="R5800" s="4"/>
    </row>
    <row r="5801" spans="1:18" x14ac:dyDescent="0.25">
      <c r="A5801" s="10">
        <v>45899.708333333336</v>
      </c>
      <c r="B5801" s="5">
        <v>45899</v>
      </c>
      <c r="C5801" s="6">
        <v>71691.177992621524</v>
      </c>
      <c r="D5801" s="6">
        <v>5556.1398779296878</v>
      </c>
      <c r="E5801" s="6">
        <v>40469</v>
      </c>
      <c r="F5801" s="34">
        <f t="shared" si="360"/>
        <v>7.7501026395486585</v>
      </c>
      <c r="G5801" s="16">
        <f t="shared" si="361"/>
        <v>13.729372798758774</v>
      </c>
      <c r="H5801" s="6">
        <f t="shared" si="362"/>
        <v>1559.3426527235247</v>
      </c>
      <c r="I5801" s="16">
        <f t="shared" si="363"/>
        <v>39.014805226779814</v>
      </c>
      <c r="J5801" s="10"/>
      <c r="N5801" s="4"/>
      <c r="O5801" s="17"/>
      <c r="P5801" s="17"/>
      <c r="Q5801" s="17"/>
      <c r="R5801" s="4"/>
    </row>
    <row r="5802" spans="1:18" x14ac:dyDescent="0.25">
      <c r="A5802" s="10">
        <v>45899.75</v>
      </c>
      <c r="B5802" s="5">
        <v>45899</v>
      </c>
      <c r="C5802" s="6">
        <v>70756.420993923617</v>
      </c>
      <c r="D5802" s="6">
        <v>6786.2751014539926</v>
      </c>
      <c r="E5802" s="6">
        <v>40469</v>
      </c>
      <c r="F5802" s="34">
        <f t="shared" si="360"/>
        <v>9.5910378254388817</v>
      </c>
      <c r="G5802" s="16">
        <f t="shared" si="361"/>
        <v>16.769070403157954</v>
      </c>
      <c r="H5802" s="6">
        <f t="shared" si="362"/>
        <v>1230.1352235243048</v>
      </c>
      <c r="I5802" s="16">
        <f t="shared" si="363"/>
        <v>22.140105370829399</v>
      </c>
      <c r="J5802" s="10"/>
      <c r="N5802" s="4"/>
      <c r="O5802" s="17"/>
      <c r="P5802" s="17"/>
      <c r="Q5802" s="17"/>
      <c r="R5802" s="4"/>
    </row>
    <row r="5803" spans="1:18" x14ac:dyDescent="0.25">
      <c r="A5803" s="10">
        <v>45899.791666666664</v>
      </c>
      <c r="B5803" s="5">
        <v>45899</v>
      </c>
      <c r="C5803" s="6">
        <v>69144.739991319439</v>
      </c>
      <c r="D5803" s="6">
        <v>7856.5208897569446</v>
      </c>
      <c r="E5803" s="6">
        <v>40469</v>
      </c>
      <c r="F5803" s="34">
        <f t="shared" si="360"/>
        <v>11.362427410593007</v>
      </c>
      <c r="G5803" s="16">
        <f t="shared" si="361"/>
        <v>19.413676863171673</v>
      </c>
      <c r="H5803" s="6">
        <f t="shared" si="362"/>
        <v>1070.245788302952</v>
      </c>
      <c r="I5803" s="16">
        <f t="shared" si="363"/>
        <v>15.770739799122593</v>
      </c>
      <c r="J5803" s="10"/>
      <c r="N5803" s="4"/>
      <c r="O5803" s="17"/>
      <c r="P5803" s="17"/>
      <c r="Q5803" s="17"/>
      <c r="R5803" s="4"/>
    </row>
    <row r="5804" spans="1:18" x14ac:dyDescent="0.25">
      <c r="A5804" s="10">
        <v>45899.833333333336</v>
      </c>
      <c r="B5804" s="5">
        <v>45899</v>
      </c>
      <c r="C5804" s="6">
        <v>67348.303758680559</v>
      </c>
      <c r="D5804" s="6">
        <v>9485.6272189670144</v>
      </c>
      <c r="E5804" s="6">
        <v>40469</v>
      </c>
      <c r="F5804" s="34">
        <f t="shared" si="360"/>
        <v>14.084433741576463</v>
      </c>
      <c r="G5804" s="16">
        <f t="shared" si="361"/>
        <v>23.439242924132088</v>
      </c>
      <c r="H5804" s="6">
        <f t="shared" si="362"/>
        <v>1629.1063292100698</v>
      </c>
      <c r="I5804" s="16">
        <f t="shared" si="363"/>
        <v>20.735721982665904</v>
      </c>
      <c r="J5804" s="10"/>
      <c r="N5804" s="4"/>
      <c r="O5804" s="17"/>
      <c r="P5804" s="17"/>
      <c r="Q5804" s="17"/>
      <c r="R5804" s="4"/>
    </row>
    <row r="5805" spans="1:18" x14ac:dyDescent="0.25">
      <c r="A5805" s="10">
        <v>45899.875</v>
      </c>
      <c r="B5805" s="5">
        <v>45899</v>
      </c>
      <c r="C5805" s="6">
        <v>66206.613057725699</v>
      </c>
      <c r="D5805" s="6">
        <v>10064.869407552083</v>
      </c>
      <c r="E5805" s="6">
        <v>40469</v>
      </c>
      <c r="F5805" s="34">
        <f t="shared" si="360"/>
        <v>15.202211595957191</v>
      </c>
      <c r="G5805" s="16">
        <f t="shared" si="361"/>
        <v>24.870566130994302</v>
      </c>
      <c r="H5805" s="6">
        <f t="shared" si="362"/>
        <v>579.24218858506902</v>
      </c>
      <c r="I5805" s="16">
        <f t="shared" si="363"/>
        <v>6.1065249056682678</v>
      </c>
      <c r="J5805" s="10"/>
      <c r="N5805" s="4"/>
      <c r="O5805" s="17"/>
      <c r="P5805" s="17"/>
      <c r="Q5805" s="17"/>
      <c r="R5805" s="4"/>
    </row>
    <row r="5806" spans="1:18" x14ac:dyDescent="0.25">
      <c r="A5806" s="10">
        <v>45899.916666666664</v>
      </c>
      <c r="B5806" s="5">
        <v>45899</v>
      </c>
      <c r="C5806" s="6">
        <v>64233.443997395836</v>
      </c>
      <c r="D5806" s="6">
        <v>9310.2222026909731</v>
      </c>
      <c r="E5806" s="6">
        <v>40469</v>
      </c>
      <c r="F5806" s="34">
        <f t="shared" si="360"/>
        <v>14.494353133343479</v>
      </c>
      <c r="G5806" s="16">
        <f t="shared" si="361"/>
        <v>23.005812356843443</v>
      </c>
      <c r="H5806" s="6">
        <f t="shared" si="362"/>
        <v>-754.64720486111037</v>
      </c>
      <c r="I5806" s="16">
        <f t="shared" si="363"/>
        <v>-7.4978340433793171</v>
      </c>
      <c r="J5806" s="10"/>
      <c r="N5806" s="4"/>
      <c r="O5806" s="17"/>
      <c r="P5806" s="17"/>
      <c r="Q5806" s="17"/>
      <c r="R5806" s="4"/>
    </row>
    <row r="5807" spans="1:18" x14ac:dyDescent="0.25">
      <c r="A5807" s="10">
        <v>45899.958333333336</v>
      </c>
      <c r="B5807" s="5">
        <v>45899</v>
      </c>
      <c r="C5807" s="6">
        <v>61529.237730034722</v>
      </c>
      <c r="D5807" s="6">
        <v>8609.019202473959</v>
      </c>
      <c r="E5807" s="6">
        <v>40469</v>
      </c>
      <c r="F5807" s="34">
        <f t="shared" si="360"/>
        <v>13.991753384377741</v>
      </c>
      <c r="G5807" s="16">
        <f t="shared" si="361"/>
        <v>21.273120666371689</v>
      </c>
      <c r="H5807" s="6">
        <f t="shared" si="362"/>
        <v>-701.20300021701405</v>
      </c>
      <c r="I5807" s="16">
        <f t="shared" si="363"/>
        <v>-7.5315388285184248</v>
      </c>
      <c r="J5807" s="10"/>
      <c r="N5807" s="4"/>
      <c r="O5807" s="17"/>
      <c r="P5807" s="17"/>
      <c r="Q5807" s="17"/>
      <c r="R5807" s="4"/>
    </row>
    <row r="5808" spans="1:18" x14ac:dyDescent="0.25">
      <c r="A5808" s="10">
        <v>45900</v>
      </c>
      <c r="B5808" s="5">
        <v>45900</v>
      </c>
      <c r="C5808" s="6">
        <v>58945.983096788194</v>
      </c>
      <c r="D5808" s="6">
        <v>8463.7458725314664</v>
      </c>
      <c r="E5808" s="6">
        <v>40469</v>
      </c>
      <c r="F5808" s="34">
        <f t="shared" si="360"/>
        <v>14.358477758584762</v>
      </c>
      <c r="G5808" s="16">
        <f t="shared" si="361"/>
        <v>20.91414631577619</v>
      </c>
      <c r="H5808" s="6">
        <f t="shared" si="362"/>
        <v>-145.27332994249264</v>
      </c>
      <c r="I5808" s="16">
        <f t="shared" si="363"/>
        <v>-1.6874550576068605</v>
      </c>
      <c r="J5808" s="10"/>
      <c r="N5808" s="4"/>
      <c r="O5808" s="17"/>
      <c r="P5808" s="17"/>
      <c r="Q5808" s="17"/>
      <c r="R5808" s="4"/>
    </row>
    <row r="5809" spans="1:18" x14ac:dyDescent="0.25">
      <c r="A5809" s="10">
        <v>45900.041666666664</v>
      </c>
      <c r="B5809" s="5">
        <v>45900</v>
      </c>
      <c r="C5809" s="6">
        <v>56679.025681423613</v>
      </c>
      <c r="D5809" s="6">
        <v>7788.234333767361</v>
      </c>
      <c r="E5809" s="6">
        <v>40469</v>
      </c>
      <c r="F5809" s="34">
        <f t="shared" si="360"/>
        <v>13.740946038033137</v>
      </c>
      <c r="G5809" s="16">
        <f t="shared" si="361"/>
        <v>19.24493892551672</v>
      </c>
      <c r="H5809" s="6">
        <f t="shared" si="362"/>
        <v>-675.51153876410535</v>
      </c>
      <c r="I5809" s="16">
        <f t="shared" si="363"/>
        <v>-7.9812360736920729</v>
      </c>
      <c r="J5809" s="10"/>
      <c r="N5809" s="4"/>
      <c r="O5809" s="17"/>
      <c r="P5809" s="17"/>
      <c r="Q5809" s="17"/>
      <c r="R5809" s="4"/>
    </row>
    <row r="5810" spans="1:18" x14ac:dyDescent="0.25">
      <c r="A5810" s="10">
        <v>45900.083333333336</v>
      </c>
      <c r="B5810" s="5">
        <v>45900</v>
      </c>
      <c r="C5810" s="6">
        <v>54716.332923177084</v>
      </c>
      <c r="D5810" s="6">
        <v>6204.4763335503476</v>
      </c>
      <c r="E5810" s="6">
        <v>40469</v>
      </c>
      <c r="F5810" s="34">
        <f t="shared" si="360"/>
        <v>11.339349700685473</v>
      </c>
      <c r="G5810" s="16">
        <f t="shared" si="361"/>
        <v>15.331429819245217</v>
      </c>
      <c r="H5810" s="6">
        <f t="shared" si="362"/>
        <v>-1583.7580002170134</v>
      </c>
      <c r="I5810" s="16">
        <f t="shared" si="363"/>
        <v>-20.335263839588539</v>
      </c>
      <c r="J5810" s="10"/>
      <c r="N5810" s="4"/>
      <c r="O5810" s="17"/>
      <c r="P5810" s="17"/>
      <c r="Q5810" s="17"/>
      <c r="R5810" s="4"/>
    </row>
    <row r="5811" spans="1:18" x14ac:dyDescent="0.25">
      <c r="A5811" s="10">
        <v>45900.125</v>
      </c>
      <c r="B5811" s="5">
        <v>45900</v>
      </c>
      <c r="C5811" s="6">
        <v>52616.479759114583</v>
      </c>
      <c r="D5811" s="6">
        <v>4561.4384063042535</v>
      </c>
      <c r="E5811" s="6">
        <v>40469</v>
      </c>
      <c r="F5811" s="34">
        <f t="shared" si="360"/>
        <v>8.669220037499926</v>
      </c>
      <c r="G5811" s="16">
        <f t="shared" si="361"/>
        <v>11.271438400514599</v>
      </c>
      <c r="H5811" s="6">
        <f t="shared" si="362"/>
        <v>-1643.0379272460941</v>
      </c>
      <c r="I5811" s="16">
        <f t="shared" si="363"/>
        <v>-26.481492376100483</v>
      </c>
      <c r="J5811" s="10"/>
      <c r="N5811" s="4"/>
      <c r="O5811" s="17"/>
      <c r="P5811" s="17"/>
      <c r="Q5811" s="17"/>
      <c r="R5811" s="4"/>
    </row>
    <row r="5812" spans="1:18" x14ac:dyDescent="0.25">
      <c r="A5812" s="10">
        <v>45900.166666666664</v>
      </c>
      <c r="B5812" s="5">
        <v>45900</v>
      </c>
      <c r="C5812" s="6">
        <v>51271.86075954861</v>
      </c>
      <c r="D5812" s="6">
        <v>3652.933074815538</v>
      </c>
      <c r="E5812" s="6">
        <v>40469</v>
      </c>
      <c r="F5812" s="34">
        <f t="shared" si="360"/>
        <v>7.1246352691329502</v>
      </c>
      <c r="G5812" s="16">
        <f t="shared" si="361"/>
        <v>9.02649700960127</v>
      </c>
      <c r="H5812" s="6">
        <f t="shared" si="362"/>
        <v>-908.50533148871546</v>
      </c>
      <c r="I5812" s="16">
        <f t="shared" si="363"/>
        <v>-19.91707988938516</v>
      </c>
      <c r="J5812" s="10"/>
      <c r="N5812" s="4"/>
      <c r="O5812" s="17"/>
      <c r="P5812" s="17"/>
      <c r="Q5812" s="17"/>
      <c r="R5812" s="4"/>
    </row>
    <row r="5813" spans="1:18" x14ac:dyDescent="0.25">
      <c r="A5813" s="10">
        <v>45900.208333333336</v>
      </c>
      <c r="B5813" s="5">
        <v>45900</v>
      </c>
      <c r="C5813" s="6">
        <v>50572.383480902776</v>
      </c>
      <c r="D5813" s="6">
        <v>3104.3318023003471</v>
      </c>
      <c r="E5813" s="6">
        <v>40469</v>
      </c>
      <c r="F5813" s="34">
        <f t="shared" si="360"/>
        <v>6.1383933060473801</v>
      </c>
      <c r="G5813" s="16">
        <f t="shared" si="361"/>
        <v>7.6708883399647805</v>
      </c>
      <c r="H5813" s="6">
        <f t="shared" si="362"/>
        <v>-548.60127251519089</v>
      </c>
      <c r="I5813" s="16">
        <f t="shared" si="363"/>
        <v>-15.018103569907137</v>
      </c>
      <c r="J5813" s="10"/>
      <c r="N5813" s="4"/>
      <c r="O5813" s="17"/>
      <c r="P5813" s="17"/>
      <c r="Q5813" s="17"/>
      <c r="R5813" s="4"/>
    </row>
    <row r="5814" spans="1:18" x14ac:dyDescent="0.25">
      <c r="A5814" s="10">
        <v>45900.25</v>
      </c>
      <c r="B5814" s="5">
        <v>45900</v>
      </c>
      <c r="C5814" s="6">
        <v>50455.897029079861</v>
      </c>
      <c r="D5814" s="6">
        <v>2504.7962084960936</v>
      </c>
      <c r="E5814" s="6">
        <v>40469</v>
      </c>
      <c r="F5814" s="34">
        <f t="shared" si="360"/>
        <v>4.9643279695383749</v>
      </c>
      <c r="G5814" s="16">
        <f t="shared" si="361"/>
        <v>6.1894195767033864</v>
      </c>
      <c r="H5814" s="6">
        <f t="shared" si="362"/>
        <v>-599.53559380425349</v>
      </c>
      <c r="I5814" s="16">
        <f t="shared" si="363"/>
        <v>-19.312870916697449</v>
      </c>
      <c r="J5814" s="10"/>
      <c r="N5814" s="4"/>
      <c r="O5814" s="17"/>
      <c r="P5814" s="17"/>
      <c r="Q5814" s="17"/>
      <c r="R5814" s="4"/>
    </row>
    <row r="5815" spans="1:18" x14ac:dyDescent="0.25">
      <c r="A5815" s="10">
        <v>45900.291666666664</v>
      </c>
      <c r="B5815" s="5">
        <v>45900</v>
      </c>
      <c r="C5815" s="6">
        <v>50762.495802951387</v>
      </c>
      <c r="D5815" s="6">
        <v>2521.4140204535588</v>
      </c>
      <c r="E5815" s="6">
        <v>40469</v>
      </c>
      <c r="F5815" s="34">
        <f t="shared" si="360"/>
        <v>4.9670804805207416</v>
      </c>
      <c r="G5815" s="16">
        <f t="shared" si="361"/>
        <v>6.2304826421546338</v>
      </c>
      <c r="H5815" s="6">
        <f t="shared" si="362"/>
        <v>16.617811957465165</v>
      </c>
      <c r="I5815" s="16">
        <f t="shared" si="363"/>
        <v>0.663439680286113</v>
      </c>
      <c r="J5815" s="10"/>
      <c r="N5815" s="4"/>
      <c r="O5815" s="17"/>
      <c r="P5815" s="17"/>
      <c r="Q5815" s="17"/>
      <c r="R5815" s="4"/>
    </row>
    <row r="5816" spans="1:18" x14ac:dyDescent="0.25">
      <c r="A5816" s="10">
        <v>45900.333333333336</v>
      </c>
      <c r="B5816" s="5">
        <v>45900</v>
      </c>
      <c r="C5816" s="6">
        <v>50631.770703125003</v>
      </c>
      <c r="D5816" s="6">
        <v>2552.6612736002603</v>
      </c>
      <c r="E5816" s="6">
        <v>40469</v>
      </c>
      <c r="F5816" s="34">
        <f t="shared" si="360"/>
        <v>5.0416195960587045</v>
      </c>
      <c r="G5816" s="16">
        <f t="shared" si="361"/>
        <v>6.3076954547932012</v>
      </c>
      <c r="H5816" s="6">
        <f t="shared" si="362"/>
        <v>31.247253146701496</v>
      </c>
      <c r="I5816" s="16">
        <f t="shared" si="363"/>
        <v>1.2392749819436895</v>
      </c>
      <c r="J5816" s="10"/>
      <c r="N5816" s="4"/>
      <c r="O5816" s="17"/>
      <c r="P5816" s="17"/>
      <c r="Q5816" s="17"/>
      <c r="R5816" s="4"/>
    </row>
    <row r="5817" spans="1:18" x14ac:dyDescent="0.25">
      <c r="A5817" s="10">
        <v>45900.375</v>
      </c>
      <c r="B5817" s="5">
        <v>45900</v>
      </c>
      <c r="C5817" s="6">
        <v>53543.264218750002</v>
      </c>
      <c r="D5817" s="6">
        <v>2048.5568383789064</v>
      </c>
      <c r="E5817" s="6">
        <v>40469</v>
      </c>
      <c r="F5817" s="34">
        <f t="shared" si="360"/>
        <v>3.8259842171922234</v>
      </c>
      <c r="G5817" s="16">
        <f t="shared" si="361"/>
        <v>5.0620396806911616</v>
      </c>
      <c r="H5817" s="6">
        <f t="shared" si="362"/>
        <v>-504.10443522135392</v>
      </c>
      <c r="I5817" s="16">
        <f t="shared" si="363"/>
        <v>-19.748191443762046</v>
      </c>
      <c r="J5817" s="10"/>
      <c r="N5817" s="4"/>
      <c r="O5817" s="17"/>
      <c r="P5817" s="17"/>
      <c r="Q5817" s="17"/>
      <c r="R5817" s="4"/>
    </row>
    <row r="5818" spans="1:18" x14ac:dyDescent="0.25">
      <c r="A5818" s="10">
        <v>45900.416666666664</v>
      </c>
      <c r="B5818" s="5">
        <v>45900</v>
      </c>
      <c r="C5818" s="6">
        <v>57915.333619791665</v>
      </c>
      <c r="D5818" s="6">
        <v>2726.0733626302085</v>
      </c>
      <c r="E5818" s="6">
        <v>40469</v>
      </c>
      <c r="F5818" s="34">
        <f t="shared" si="360"/>
        <v>4.7069975984712542</v>
      </c>
      <c r="G5818" s="16">
        <f t="shared" si="361"/>
        <v>6.7362014446371505</v>
      </c>
      <c r="H5818" s="6">
        <f t="shared" si="362"/>
        <v>677.51652425130214</v>
      </c>
      <c r="I5818" s="16">
        <f t="shared" si="363"/>
        <v>33.072869229610653</v>
      </c>
      <c r="J5818" s="10"/>
      <c r="N5818" s="4"/>
      <c r="O5818" s="17"/>
      <c r="P5818" s="17"/>
      <c r="Q5818" s="17"/>
      <c r="R5818" s="4"/>
    </row>
    <row r="5819" spans="1:18" x14ac:dyDescent="0.25">
      <c r="A5819" s="10">
        <v>45900.458333333336</v>
      </c>
      <c r="B5819" s="5">
        <v>45900</v>
      </c>
      <c r="C5819" s="6">
        <v>60886.615496961807</v>
      </c>
      <c r="D5819" s="6">
        <v>3362.3833417426217</v>
      </c>
      <c r="E5819" s="6">
        <v>40469</v>
      </c>
      <c r="F5819" s="34">
        <f t="shared" si="360"/>
        <v>5.5223686097487255</v>
      </c>
      <c r="G5819" s="16">
        <f t="shared" si="361"/>
        <v>8.3085407144792853</v>
      </c>
      <c r="H5819" s="6">
        <f t="shared" si="362"/>
        <v>636.3099791124132</v>
      </c>
      <c r="I5819" s="16">
        <f t="shared" si="363"/>
        <v>23.341630780562696</v>
      </c>
      <c r="J5819" s="10"/>
      <c r="N5819" s="4"/>
      <c r="O5819" s="17"/>
      <c r="P5819" s="17"/>
      <c r="Q5819" s="17"/>
      <c r="R5819" s="4"/>
    </row>
    <row r="5820" spans="1:18" x14ac:dyDescent="0.25">
      <c r="A5820" s="10">
        <v>45900.5</v>
      </c>
      <c r="B5820" s="5">
        <v>45900</v>
      </c>
      <c r="C5820" s="6">
        <v>62529.995434027776</v>
      </c>
      <c r="D5820" s="6">
        <v>3310.2030224609375</v>
      </c>
      <c r="E5820" s="6">
        <v>40469</v>
      </c>
      <c r="F5820" s="34">
        <f t="shared" si="360"/>
        <v>5.2937842062588416</v>
      </c>
      <c r="G5820" s="16">
        <f t="shared" si="361"/>
        <v>8.1796017259159797</v>
      </c>
      <c r="H5820" s="6">
        <f t="shared" si="362"/>
        <v>-52.180319281684206</v>
      </c>
      <c r="I5820" s="16">
        <f t="shared" si="363"/>
        <v>-1.5518848976524111</v>
      </c>
      <c r="J5820" s="10"/>
      <c r="N5820" s="4"/>
      <c r="O5820" s="17"/>
      <c r="P5820" s="17"/>
      <c r="Q5820" s="17"/>
      <c r="R5820" s="4"/>
    </row>
    <row r="5821" spans="1:18" x14ac:dyDescent="0.25">
      <c r="A5821" s="10">
        <v>45900.541666666664</v>
      </c>
      <c r="B5821" s="5">
        <v>45900</v>
      </c>
      <c r="C5821" s="6">
        <v>64161.027315538195</v>
      </c>
      <c r="D5821" s="6">
        <v>3188.953468967014</v>
      </c>
      <c r="E5821" s="6">
        <v>40469</v>
      </c>
      <c r="F5821" s="34">
        <f t="shared" si="360"/>
        <v>4.9702344279558153</v>
      </c>
      <c r="G5821" s="16">
        <f t="shared" si="361"/>
        <v>7.8799907805159854</v>
      </c>
      <c r="H5821" s="6">
        <f t="shared" si="362"/>
        <v>-121.24955349392349</v>
      </c>
      <c r="I5821" s="16">
        <f t="shared" si="363"/>
        <v>-3.6629038361454249</v>
      </c>
      <c r="J5821" s="10"/>
      <c r="N5821" s="4"/>
      <c r="O5821" s="17"/>
      <c r="P5821" s="17"/>
      <c r="Q5821" s="17"/>
      <c r="R5821" s="4"/>
    </row>
    <row r="5822" spans="1:18" x14ac:dyDescent="0.25">
      <c r="A5822" s="10">
        <v>45900.583333333336</v>
      </c>
      <c r="B5822" s="5">
        <v>45900</v>
      </c>
      <c r="C5822" s="6">
        <v>65201.025913628473</v>
      </c>
      <c r="D5822" s="6">
        <v>3516.5637540690104</v>
      </c>
      <c r="E5822" s="6">
        <v>40469</v>
      </c>
      <c r="F5822" s="34">
        <f t="shared" si="360"/>
        <v>5.3934178255529108</v>
      </c>
      <c r="G5822" s="16">
        <f t="shared" si="361"/>
        <v>8.6895247079715592</v>
      </c>
      <c r="H5822" s="6">
        <f t="shared" si="362"/>
        <v>327.6102851019964</v>
      </c>
      <c r="I5822" s="16">
        <f t="shared" si="363"/>
        <v>10.273285210653073</v>
      </c>
      <c r="J5822" s="10"/>
      <c r="N5822" s="4"/>
      <c r="O5822" s="17"/>
      <c r="P5822" s="17"/>
      <c r="Q5822" s="17"/>
      <c r="R5822" s="4"/>
    </row>
    <row r="5823" spans="1:18" x14ac:dyDescent="0.25">
      <c r="A5823" s="10">
        <v>45900.625</v>
      </c>
      <c r="B5823" s="5">
        <v>45900</v>
      </c>
      <c r="C5823" s="6">
        <v>66051.417092013886</v>
      </c>
      <c r="D5823" s="6">
        <v>4998.0148980034719</v>
      </c>
      <c r="E5823" s="6">
        <v>40469</v>
      </c>
      <c r="F5823" s="34">
        <f t="shared" si="360"/>
        <v>7.5668549109868675</v>
      </c>
      <c r="G5823" s="16">
        <f t="shared" si="361"/>
        <v>12.350230789007565</v>
      </c>
      <c r="H5823" s="6">
        <f t="shared" si="362"/>
        <v>1481.4511439344615</v>
      </c>
      <c r="I5823" s="16">
        <f t="shared" si="363"/>
        <v>42.127805651760944</v>
      </c>
      <c r="J5823" s="10"/>
      <c r="N5823" s="4"/>
      <c r="O5823" s="17"/>
      <c r="P5823" s="17"/>
      <c r="Q5823" s="17"/>
      <c r="R5823" s="4"/>
    </row>
    <row r="5824" spans="1:18" x14ac:dyDescent="0.25">
      <c r="A5824" s="10">
        <v>45900.666666666664</v>
      </c>
      <c r="B5824" s="5">
        <v>45900</v>
      </c>
      <c r="C5824" s="6">
        <v>66456.732682291666</v>
      </c>
      <c r="D5824" s="6">
        <v>7129.0215955946178</v>
      </c>
      <c r="E5824" s="6">
        <v>40469</v>
      </c>
      <c r="F5824" s="34">
        <f t="shared" si="360"/>
        <v>10.727312806177494</v>
      </c>
      <c r="G5824" s="16">
        <f t="shared" si="361"/>
        <v>17.616006314943828</v>
      </c>
      <c r="H5824" s="6">
        <f t="shared" si="362"/>
        <v>2131.0066975911459</v>
      </c>
      <c r="I5824" s="16">
        <f t="shared" si="363"/>
        <v>42.6370617350982</v>
      </c>
      <c r="J5824" s="10"/>
      <c r="N5824" s="4"/>
      <c r="O5824" s="17"/>
      <c r="P5824" s="17"/>
      <c r="Q5824" s="17"/>
      <c r="R5824" s="4"/>
    </row>
    <row r="5825" spans="1:18" x14ac:dyDescent="0.25">
      <c r="A5825" s="10">
        <v>45900.708333333336</v>
      </c>
      <c r="B5825" s="5">
        <v>45900</v>
      </c>
      <c r="C5825" s="6">
        <v>66711.964040798615</v>
      </c>
      <c r="D5825" s="6">
        <v>7338.8632507324219</v>
      </c>
      <c r="E5825" s="6">
        <v>40469</v>
      </c>
      <c r="F5825" s="34">
        <f t="shared" si="360"/>
        <v>11.00082025203791</v>
      </c>
      <c r="G5825" s="16">
        <f t="shared" si="361"/>
        <v>18.134530753743412</v>
      </c>
      <c r="H5825" s="6">
        <f t="shared" si="362"/>
        <v>209.84165513780408</v>
      </c>
      <c r="I5825" s="16">
        <f t="shared" si="363"/>
        <v>2.9434846328348314</v>
      </c>
      <c r="J5825" s="10"/>
      <c r="N5825" s="4"/>
      <c r="O5825" s="17"/>
      <c r="P5825" s="17"/>
      <c r="Q5825" s="17"/>
      <c r="R5825" s="4"/>
    </row>
    <row r="5826" spans="1:18" x14ac:dyDescent="0.25">
      <c r="A5826" s="10">
        <v>45900.75</v>
      </c>
      <c r="B5826" s="5">
        <v>45900</v>
      </c>
      <c r="C5826" s="6">
        <v>66627.128884548612</v>
      </c>
      <c r="D5826" s="6">
        <v>8229.6741650390632</v>
      </c>
      <c r="E5826" s="6">
        <v>40469</v>
      </c>
      <c r="F5826" s="34">
        <f t="shared" si="360"/>
        <v>12.351836710988147</v>
      </c>
      <c r="G5826" s="16">
        <f t="shared" si="361"/>
        <v>20.335748758405355</v>
      </c>
      <c r="H5826" s="6">
        <f t="shared" si="362"/>
        <v>890.81091430664128</v>
      </c>
      <c r="I5826" s="16">
        <f t="shared" si="363"/>
        <v>12.138268337643952</v>
      </c>
      <c r="J5826" s="10"/>
      <c r="N5826" s="4"/>
      <c r="O5826" s="17"/>
      <c r="P5826" s="17"/>
      <c r="Q5826" s="17"/>
      <c r="R5826" s="4"/>
    </row>
    <row r="5827" spans="1:18" x14ac:dyDescent="0.25">
      <c r="A5827" s="10">
        <v>45900.791666666664</v>
      </c>
      <c r="B5827" s="5">
        <v>45900</v>
      </c>
      <c r="C5827" s="6">
        <v>65370.79613064236</v>
      </c>
      <c r="D5827" s="6">
        <v>8426.6316417100697</v>
      </c>
      <c r="E5827" s="6">
        <v>40469</v>
      </c>
      <c r="F5827" s="34">
        <f t="shared" ref="F5827:F5890" si="364">D5827/C5827*100</f>
        <v>12.890514022300719</v>
      </c>
      <c r="G5827" s="16">
        <f t="shared" ref="G5827:G5890" si="365">D5827/E5827*100</f>
        <v>20.822436041686402</v>
      </c>
      <c r="H5827" s="6">
        <f t="shared" si="362"/>
        <v>196.95747667100659</v>
      </c>
      <c r="I5827" s="16">
        <f t="shared" si="363"/>
        <v>2.393259717471107</v>
      </c>
      <c r="J5827" s="10"/>
      <c r="N5827" s="4"/>
      <c r="O5827" s="17"/>
      <c r="P5827" s="17"/>
      <c r="Q5827" s="17"/>
      <c r="R5827" s="4"/>
    </row>
    <row r="5828" spans="1:18" x14ac:dyDescent="0.25">
      <c r="A5828" s="10">
        <v>45900.833333333336</v>
      </c>
      <c r="B5828" s="5">
        <v>45900</v>
      </c>
      <c r="C5828" s="6">
        <v>63534.894126519095</v>
      </c>
      <c r="D5828" s="6">
        <v>8109.8323128255206</v>
      </c>
      <c r="E5828" s="6">
        <v>40469</v>
      </c>
      <c r="F5828" s="34">
        <f t="shared" si="364"/>
        <v>12.764375268614044</v>
      </c>
      <c r="G5828" s="16">
        <f t="shared" si="365"/>
        <v>20.039616281167117</v>
      </c>
      <c r="H5828" s="6">
        <f t="shared" ref="H5828:H5891" si="366">D5828-D5827</f>
        <v>-316.79932888454914</v>
      </c>
      <c r="I5828" s="16">
        <f t="shared" ref="I5828:I5891" si="367">H5828/D5827*100</f>
        <v>-3.7595013328511775</v>
      </c>
      <c r="J5828" s="10"/>
      <c r="N5828" s="4"/>
      <c r="O5828" s="17"/>
      <c r="P5828" s="17"/>
      <c r="Q5828" s="17"/>
      <c r="R5828" s="4"/>
    </row>
    <row r="5829" spans="1:18" x14ac:dyDescent="0.25">
      <c r="A5829" s="10">
        <v>45900.875</v>
      </c>
      <c r="B5829" s="5">
        <v>45900</v>
      </c>
      <c r="C5829" s="6">
        <v>62646.891004774305</v>
      </c>
      <c r="D5829" s="6">
        <v>6917.8657107204863</v>
      </c>
      <c r="E5829" s="6">
        <v>40469</v>
      </c>
      <c r="F5829" s="34">
        <f t="shared" si="364"/>
        <v>11.042632123904244</v>
      </c>
      <c r="G5829" s="16">
        <f t="shared" si="365"/>
        <v>17.094234378710834</v>
      </c>
      <c r="H5829" s="6">
        <f t="shared" si="366"/>
        <v>-1191.9666021050343</v>
      </c>
      <c r="I5829" s="16">
        <f t="shared" si="367"/>
        <v>-14.69779591151306</v>
      </c>
      <c r="J5829" s="10"/>
      <c r="N5829" s="4"/>
      <c r="O5829" s="17"/>
      <c r="P5829" s="17"/>
      <c r="Q5829" s="17"/>
      <c r="R5829" s="4"/>
    </row>
    <row r="5830" spans="1:18" x14ac:dyDescent="0.25">
      <c r="A5830" s="10">
        <v>45900.916666666664</v>
      </c>
      <c r="B5830" s="5">
        <v>45900</v>
      </c>
      <c r="C5830" s="6">
        <v>61277.965486111112</v>
      </c>
      <c r="D5830" s="6">
        <v>5650.9339691840278</v>
      </c>
      <c r="E5830" s="6">
        <v>40469</v>
      </c>
      <c r="F5830" s="34">
        <f t="shared" si="364"/>
        <v>9.2218041580783776</v>
      </c>
      <c r="G5830" s="16">
        <f t="shared" si="365"/>
        <v>13.963611577217197</v>
      </c>
      <c r="H5830" s="6">
        <f t="shared" si="366"/>
        <v>-1266.9317415364585</v>
      </c>
      <c r="I5830" s="16">
        <f t="shared" si="367"/>
        <v>-18.313910597789114</v>
      </c>
      <c r="J5830" s="10"/>
      <c r="N5830" s="4"/>
      <c r="O5830" s="17"/>
      <c r="P5830" s="17"/>
      <c r="Q5830" s="17"/>
      <c r="R5830" s="4"/>
    </row>
    <row r="5831" spans="1:18" x14ac:dyDescent="0.25">
      <c r="A5831" s="10">
        <v>45900.958333333336</v>
      </c>
      <c r="B5831" s="5">
        <v>45900</v>
      </c>
      <c r="C5831" s="6">
        <v>59099.595941840278</v>
      </c>
      <c r="D5831" s="6">
        <v>4332.088852403429</v>
      </c>
      <c r="E5831" s="6">
        <v>40469</v>
      </c>
      <c r="F5831" s="34">
        <f t="shared" si="364"/>
        <v>7.330149696229098</v>
      </c>
      <c r="G5831" s="16">
        <f t="shared" si="365"/>
        <v>10.704709413139511</v>
      </c>
      <c r="H5831" s="6">
        <f t="shared" si="366"/>
        <v>-1318.8451167805988</v>
      </c>
      <c r="I5831" s="16">
        <f t="shared" si="367"/>
        <v>-23.338533487961367</v>
      </c>
      <c r="J5831" s="10"/>
      <c r="N5831" s="4"/>
      <c r="O5831" s="17"/>
      <c r="P5831" s="17"/>
      <c r="Q5831" s="17"/>
      <c r="R5831" s="4"/>
    </row>
    <row r="5832" spans="1:18" x14ac:dyDescent="0.25">
      <c r="A5832" s="10">
        <v>45901</v>
      </c>
      <c r="B5832" s="5">
        <v>45901</v>
      </c>
      <c r="C5832" s="6">
        <v>56173.213821614583</v>
      </c>
      <c r="D5832" s="6">
        <v>3265.8689409722224</v>
      </c>
      <c r="E5832" s="6">
        <v>40469</v>
      </c>
      <c r="F5832" s="34">
        <f t="shared" si="364"/>
        <v>5.8139257464303506</v>
      </c>
      <c r="G5832" s="16">
        <f t="shared" si="365"/>
        <v>8.0700510044039202</v>
      </c>
      <c r="H5832" s="6">
        <f t="shared" si="366"/>
        <v>-1066.2199114312066</v>
      </c>
      <c r="I5832" s="16">
        <f t="shared" si="367"/>
        <v>-24.612143189068505</v>
      </c>
      <c r="J5832" s="10"/>
      <c r="N5832" s="4"/>
      <c r="O5832" s="17"/>
      <c r="P5832" s="17"/>
      <c r="Q5832" s="17"/>
      <c r="R5832" s="4"/>
    </row>
    <row r="5833" spans="1:18" x14ac:dyDescent="0.25">
      <c r="A5833" s="10">
        <v>45901.041666666664</v>
      </c>
      <c r="B5833" s="5">
        <v>45901</v>
      </c>
      <c r="C5833" s="6">
        <v>53576.293602430553</v>
      </c>
      <c r="D5833" s="6">
        <v>2395.5181697591147</v>
      </c>
      <c r="E5833" s="6">
        <v>40469</v>
      </c>
      <c r="F5833" s="34">
        <f t="shared" si="364"/>
        <v>4.4712278671894525</v>
      </c>
      <c r="G5833" s="16">
        <f t="shared" si="365"/>
        <v>5.9193905699649472</v>
      </c>
      <c r="H5833" s="6">
        <f t="shared" si="366"/>
        <v>-870.35077121310769</v>
      </c>
      <c r="I5833" s="16">
        <f t="shared" si="367"/>
        <v>-26.649898907272483</v>
      </c>
      <c r="J5833" s="10"/>
      <c r="N5833" s="4"/>
      <c r="O5833" s="17"/>
      <c r="P5833" s="17"/>
      <c r="Q5833" s="17"/>
      <c r="R5833" s="4"/>
    </row>
    <row r="5834" spans="1:18" x14ac:dyDescent="0.25">
      <c r="A5834" s="10">
        <v>45901.083333333336</v>
      </c>
      <c r="B5834" s="5">
        <v>45901</v>
      </c>
      <c r="C5834" s="6">
        <v>51830.995002170137</v>
      </c>
      <c r="D5834" s="6">
        <v>1920.4216331651476</v>
      </c>
      <c r="E5834" s="6">
        <v>40469</v>
      </c>
      <c r="F5834" s="34">
        <f t="shared" si="364"/>
        <v>3.7051606535524555</v>
      </c>
      <c r="G5834" s="16">
        <f t="shared" si="365"/>
        <v>4.7454141025603489</v>
      </c>
      <c r="H5834" s="6">
        <f t="shared" si="366"/>
        <v>-475.09653659396713</v>
      </c>
      <c r="I5834" s="16">
        <f t="shared" si="367"/>
        <v>-19.832725236299972</v>
      </c>
      <c r="J5834" s="10"/>
      <c r="N5834" s="4"/>
      <c r="O5834" s="17"/>
      <c r="P5834" s="17"/>
      <c r="Q5834" s="17"/>
      <c r="R5834" s="4"/>
    </row>
    <row r="5835" spans="1:18" x14ac:dyDescent="0.25">
      <c r="A5835" s="10">
        <v>45901.125</v>
      </c>
      <c r="B5835" s="5">
        <v>45901</v>
      </c>
      <c r="C5835" s="6">
        <v>50551.24951171875</v>
      </c>
      <c r="D5835" s="6">
        <v>1605.9055452473958</v>
      </c>
      <c r="E5835" s="6">
        <v>40469</v>
      </c>
      <c r="F5835" s="34">
        <f t="shared" si="364"/>
        <v>3.1767870443540986</v>
      </c>
      <c r="G5835" s="16">
        <f t="shared" si="365"/>
        <v>3.9682362925878962</v>
      </c>
      <c r="H5835" s="6">
        <f t="shared" si="366"/>
        <v>-314.51608791775175</v>
      </c>
      <c r="I5835" s="16">
        <f t="shared" si="367"/>
        <v>-16.377449747812999</v>
      </c>
      <c r="J5835" s="10"/>
      <c r="N5835" s="4"/>
      <c r="O5835" s="17"/>
      <c r="P5835" s="17"/>
      <c r="Q5835" s="17"/>
      <c r="R5835" s="4"/>
    </row>
    <row r="5836" spans="1:18" x14ac:dyDescent="0.25">
      <c r="A5836" s="10">
        <v>45901.166666666664</v>
      </c>
      <c r="B5836" s="5">
        <v>45901</v>
      </c>
      <c r="C5836" s="6">
        <v>49626.635959201391</v>
      </c>
      <c r="D5836" s="6">
        <v>1080.0413857014973</v>
      </c>
      <c r="E5836" s="6">
        <v>40469</v>
      </c>
      <c r="F5836" s="34">
        <f t="shared" si="364"/>
        <v>2.1763340690459279</v>
      </c>
      <c r="G5836" s="16">
        <f t="shared" si="365"/>
        <v>2.6688116476846413</v>
      </c>
      <c r="H5836" s="6">
        <f t="shared" si="366"/>
        <v>-525.86415954589847</v>
      </c>
      <c r="I5836" s="16">
        <f t="shared" si="367"/>
        <v>-32.745646909444297</v>
      </c>
      <c r="J5836" s="10"/>
      <c r="N5836" s="4"/>
      <c r="O5836" s="17"/>
      <c r="P5836" s="17"/>
      <c r="Q5836" s="17"/>
      <c r="R5836" s="4"/>
    </row>
    <row r="5837" spans="1:18" x14ac:dyDescent="0.25">
      <c r="A5837" s="10">
        <v>45901.208333333336</v>
      </c>
      <c r="B5837" s="5">
        <v>45901</v>
      </c>
      <c r="C5837" s="6">
        <v>49378.450954861109</v>
      </c>
      <c r="D5837" s="6">
        <v>941.76819885253906</v>
      </c>
      <c r="E5837" s="6">
        <v>40469</v>
      </c>
      <c r="F5837" s="34">
        <f t="shared" si="364"/>
        <v>1.9072453279537838</v>
      </c>
      <c r="G5837" s="16">
        <f t="shared" si="365"/>
        <v>2.327134841119225</v>
      </c>
      <c r="H5837" s="6">
        <f t="shared" si="366"/>
        <v>-138.27318684895829</v>
      </c>
      <c r="I5837" s="16">
        <f t="shared" si="367"/>
        <v>-12.802582260229642</v>
      </c>
      <c r="J5837" s="10"/>
      <c r="N5837" s="4"/>
      <c r="O5837" s="17"/>
      <c r="P5837" s="17"/>
      <c r="Q5837" s="17"/>
      <c r="R5837" s="4"/>
    </row>
    <row r="5838" spans="1:18" x14ac:dyDescent="0.25">
      <c r="A5838" s="10">
        <v>45901.25</v>
      </c>
      <c r="B5838" s="5">
        <v>45901</v>
      </c>
      <c r="C5838" s="6">
        <v>49510.152478298609</v>
      </c>
      <c r="D5838" s="6">
        <v>1027.899542778863</v>
      </c>
      <c r="E5838" s="6">
        <v>40469</v>
      </c>
      <c r="F5838" s="34">
        <f t="shared" si="364"/>
        <v>2.0761389156080949</v>
      </c>
      <c r="G5838" s="16">
        <f t="shared" si="365"/>
        <v>2.5399677352513352</v>
      </c>
      <c r="H5838" s="6">
        <f t="shared" si="366"/>
        <v>86.131343926323893</v>
      </c>
      <c r="I5838" s="16">
        <f t="shared" si="367"/>
        <v>9.1457052840887272</v>
      </c>
      <c r="J5838" s="10"/>
      <c r="N5838" s="4"/>
      <c r="O5838" s="17"/>
      <c r="P5838" s="17"/>
      <c r="Q5838" s="17"/>
      <c r="R5838" s="4"/>
    </row>
    <row r="5839" spans="1:18" x14ac:dyDescent="0.25">
      <c r="A5839" s="10">
        <v>45901.291666666664</v>
      </c>
      <c r="B5839" s="5">
        <v>45901</v>
      </c>
      <c r="C5839" s="6">
        <v>49773.235194227433</v>
      </c>
      <c r="D5839" s="6">
        <v>1401.3735800509983</v>
      </c>
      <c r="E5839" s="6">
        <v>40469</v>
      </c>
      <c r="F5839" s="34">
        <f t="shared" si="364"/>
        <v>2.8155163605148292</v>
      </c>
      <c r="G5839" s="16">
        <f t="shared" si="365"/>
        <v>3.4628322420890019</v>
      </c>
      <c r="H5839" s="6">
        <f t="shared" si="366"/>
        <v>373.47403727213532</v>
      </c>
      <c r="I5839" s="16">
        <f t="shared" si="367"/>
        <v>36.333709835347463</v>
      </c>
      <c r="J5839" s="10"/>
      <c r="N5839" s="4"/>
      <c r="O5839" s="17"/>
      <c r="P5839" s="17"/>
      <c r="Q5839" s="17"/>
      <c r="R5839" s="4"/>
    </row>
    <row r="5840" spans="1:18" x14ac:dyDescent="0.25">
      <c r="A5840" s="10">
        <v>45901.333333333336</v>
      </c>
      <c r="B5840" s="5">
        <v>45901</v>
      </c>
      <c r="C5840" s="6">
        <v>50141.207237413197</v>
      </c>
      <c r="D5840" s="6">
        <v>1921.6977568901909</v>
      </c>
      <c r="E5840" s="6">
        <v>40469</v>
      </c>
      <c r="F5840" s="34">
        <f t="shared" si="364"/>
        <v>3.8325717763259264</v>
      </c>
      <c r="G5840" s="16">
        <f t="shared" si="365"/>
        <v>4.7485674390031649</v>
      </c>
      <c r="H5840" s="6">
        <f t="shared" si="366"/>
        <v>520.32417683919266</v>
      </c>
      <c r="I5840" s="16">
        <f t="shared" si="367"/>
        <v>37.129583734571135</v>
      </c>
      <c r="J5840" s="10"/>
      <c r="N5840" s="4"/>
      <c r="O5840" s="17"/>
      <c r="P5840" s="17"/>
      <c r="Q5840" s="17"/>
      <c r="R5840" s="4"/>
    </row>
    <row r="5841" spans="1:18" x14ac:dyDescent="0.25">
      <c r="A5841" s="10">
        <v>45901.375</v>
      </c>
      <c r="B5841" s="5">
        <v>45901</v>
      </c>
      <c r="C5841" s="6">
        <v>54141.119320746526</v>
      </c>
      <c r="D5841" s="6">
        <v>1617.2879121907552</v>
      </c>
      <c r="E5841" s="6">
        <v>40469</v>
      </c>
      <c r="F5841" s="34">
        <f t="shared" si="364"/>
        <v>2.9871711787292523</v>
      </c>
      <c r="G5841" s="16">
        <f t="shared" si="365"/>
        <v>3.9963624309737211</v>
      </c>
      <c r="H5841" s="6">
        <f t="shared" si="366"/>
        <v>-304.40984469943578</v>
      </c>
      <c r="I5841" s="16">
        <f t="shared" si="367"/>
        <v>-15.840672322584714</v>
      </c>
      <c r="J5841" s="10"/>
      <c r="N5841" s="4"/>
      <c r="O5841" s="17"/>
      <c r="P5841" s="17"/>
      <c r="Q5841" s="17"/>
      <c r="R5841" s="4"/>
    </row>
    <row r="5842" spans="1:18" x14ac:dyDescent="0.25">
      <c r="A5842" s="10">
        <v>45901.416666666664</v>
      </c>
      <c r="B5842" s="5">
        <v>45901</v>
      </c>
      <c r="C5842" s="6">
        <v>58967.889726562498</v>
      </c>
      <c r="D5842" s="6">
        <v>756.20852945963543</v>
      </c>
      <c r="E5842" s="6">
        <v>40469</v>
      </c>
      <c r="F5842" s="34">
        <f t="shared" si="364"/>
        <v>1.2824073117864958</v>
      </c>
      <c r="G5842" s="16">
        <f t="shared" si="365"/>
        <v>1.8686118497112245</v>
      </c>
      <c r="H5842" s="6">
        <f t="shared" si="366"/>
        <v>-861.07938273111972</v>
      </c>
      <c r="I5842" s="16">
        <f t="shared" si="367"/>
        <v>-53.242182560105448</v>
      </c>
      <c r="J5842" s="10"/>
      <c r="N5842" s="4"/>
      <c r="O5842" s="17"/>
      <c r="P5842" s="17"/>
      <c r="Q5842" s="17"/>
      <c r="R5842" s="4"/>
    </row>
    <row r="5843" spans="1:18" x14ac:dyDescent="0.25">
      <c r="A5843" s="10">
        <v>45901.458333333336</v>
      </c>
      <c r="B5843" s="5">
        <v>45901</v>
      </c>
      <c r="C5843" s="6">
        <v>61769.255666232639</v>
      </c>
      <c r="D5843" s="6">
        <v>1372.3934115939669</v>
      </c>
      <c r="E5843" s="6">
        <v>40469</v>
      </c>
      <c r="F5843" s="34">
        <f t="shared" si="364"/>
        <v>2.2218066201244713</v>
      </c>
      <c r="G5843" s="16">
        <f t="shared" si="365"/>
        <v>3.3912214573969384</v>
      </c>
      <c r="H5843" s="6">
        <f t="shared" si="366"/>
        <v>616.18488213433147</v>
      </c>
      <c r="I5843" s="16">
        <f t="shared" si="367"/>
        <v>81.483460993839785</v>
      </c>
      <c r="J5843" s="10"/>
      <c r="N5843" s="4"/>
      <c r="O5843" s="17"/>
      <c r="P5843" s="17"/>
      <c r="Q5843" s="17"/>
      <c r="R5843" s="4"/>
    </row>
    <row r="5844" spans="1:18" x14ac:dyDescent="0.25">
      <c r="A5844" s="10">
        <v>45901.5</v>
      </c>
      <c r="B5844" s="5">
        <v>45901</v>
      </c>
      <c r="C5844" s="6">
        <v>65652.199574652783</v>
      </c>
      <c r="D5844" s="6">
        <v>2498.0162928602431</v>
      </c>
      <c r="E5844" s="6">
        <v>40469</v>
      </c>
      <c r="F5844" s="34">
        <f t="shared" si="364"/>
        <v>3.8049239919521076</v>
      </c>
      <c r="G5844" s="16">
        <f t="shared" si="365"/>
        <v>6.1726662207127507</v>
      </c>
      <c r="H5844" s="6">
        <f t="shared" si="366"/>
        <v>1125.6228812662762</v>
      </c>
      <c r="I5844" s="16">
        <f t="shared" si="367"/>
        <v>82.018965681197855</v>
      </c>
      <c r="J5844" s="10"/>
      <c r="N5844" s="4"/>
      <c r="O5844" s="17"/>
      <c r="P5844" s="17"/>
      <c r="Q5844" s="17"/>
      <c r="R5844" s="4"/>
    </row>
    <row r="5845" spans="1:18" x14ac:dyDescent="0.25">
      <c r="A5845" s="10">
        <v>45901.541666666664</v>
      </c>
      <c r="B5845" s="5">
        <v>45901</v>
      </c>
      <c r="C5845" s="6">
        <v>67484.548632812497</v>
      </c>
      <c r="D5845" s="6">
        <v>2878.6427167426214</v>
      </c>
      <c r="E5845" s="6">
        <v>40469</v>
      </c>
      <c r="F5845" s="34">
        <f t="shared" si="364"/>
        <v>4.2656323188964187</v>
      </c>
      <c r="G5845" s="16">
        <f t="shared" si="365"/>
        <v>7.1132044694522261</v>
      </c>
      <c r="H5845" s="6">
        <f t="shared" si="366"/>
        <v>380.62642388237828</v>
      </c>
      <c r="I5845" s="16">
        <f t="shared" si="367"/>
        <v>15.237147370506493</v>
      </c>
      <c r="J5845" s="10"/>
      <c r="N5845" s="4"/>
      <c r="O5845" s="17"/>
      <c r="P5845" s="17"/>
      <c r="Q5845" s="17"/>
      <c r="R5845" s="4"/>
    </row>
    <row r="5846" spans="1:18" x14ac:dyDescent="0.25">
      <c r="A5846" s="10">
        <v>45901.583333333336</v>
      </c>
      <c r="B5846" s="5">
        <v>45901</v>
      </c>
      <c r="C5846" s="6">
        <v>69487.71845269097</v>
      </c>
      <c r="D5846" s="6">
        <v>3392.3290757921009</v>
      </c>
      <c r="E5846" s="6">
        <v>40469</v>
      </c>
      <c r="F5846" s="34">
        <f t="shared" si="364"/>
        <v>4.881911726748787</v>
      </c>
      <c r="G5846" s="16">
        <f t="shared" si="365"/>
        <v>8.3825374380194742</v>
      </c>
      <c r="H5846" s="6">
        <f t="shared" si="366"/>
        <v>513.68635904947951</v>
      </c>
      <c r="I5846" s="16">
        <f t="shared" si="367"/>
        <v>17.844741761865826</v>
      </c>
      <c r="J5846" s="10"/>
      <c r="N5846" s="4"/>
      <c r="O5846" s="17"/>
      <c r="P5846" s="17"/>
      <c r="Q5846" s="17"/>
      <c r="R5846" s="4"/>
    </row>
    <row r="5847" spans="1:18" x14ac:dyDescent="0.25">
      <c r="A5847" s="10">
        <v>45901.625</v>
      </c>
      <c r="B5847" s="5">
        <v>45901</v>
      </c>
      <c r="C5847" s="6">
        <v>71039.890850694443</v>
      </c>
      <c r="D5847" s="6">
        <v>3612.1454375542535</v>
      </c>
      <c r="E5847" s="6">
        <v>40469</v>
      </c>
      <c r="F5847" s="34">
        <f t="shared" si="364"/>
        <v>5.0846719980833743</v>
      </c>
      <c r="G5847" s="16">
        <f t="shared" si="365"/>
        <v>8.9257096482597866</v>
      </c>
      <c r="H5847" s="6">
        <f t="shared" si="366"/>
        <v>219.81636176215261</v>
      </c>
      <c r="I5847" s="16">
        <f t="shared" si="367"/>
        <v>6.4798065532845159</v>
      </c>
      <c r="J5847" s="10"/>
      <c r="N5847" s="4"/>
      <c r="O5847" s="17"/>
      <c r="P5847" s="17"/>
      <c r="Q5847" s="17"/>
      <c r="R5847" s="4"/>
    </row>
    <row r="5848" spans="1:18" x14ac:dyDescent="0.25">
      <c r="A5848" s="10">
        <v>45901.666666666664</v>
      </c>
      <c r="B5848" s="5">
        <v>45901</v>
      </c>
      <c r="C5848" s="6">
        <v>71979.304466145826</v>
      </c>
      <c r="D5848" s="6">
        <v>4120.4706890190973</v>
      </c>
      <c r="E5848" s="6">
        <v>40469</v>
      </c>
      <c r="F5848" s="34">
        <f t="shared" si="364"/>
        <v>5.7245214017830452</v>
      </c>
      <c r="G5848" s="16">
        <f t="shared" si="365"/>
        <v>10.181795174131057</v>
      </c>
      <c r="H5848" s="6">
        <f t="shared" si="366"/>
        <v>508.32525146484386</v>
      </c>
      <c r="I5848" s="16">
        <f t="shared" si="367"/>
        <v>14.07266845293543</v>
      </c>
      <c r="J5848" s="10"/>
      <c r="N5848" s="4"/>
      <c r="O5848" s="17"/>
      <c r="P5848" s="17"/>
      <c r="Q5848" s="17"/>
      <c r="R5848" s="4"/>
    </row>
    <row r="5849" spans="1:18" x14ac:dyDescent="0.25">
      <c r="A5849" s="10">
        <v>45901.708333333336</v>
      </c>
      <c r="B5849" s="5">
        <v>45901</v>
      </c>
      <c r="C5849" s="6">
        <v>72301.187925347229</v>
      </c>
      <c r="D5849" s="6">
        <v>4524.9700211588543</v>
      </c>
      <c r="E5849" s="6">
        <v>40469</v>
      </c>
      <c r="F5849" s="34">
        <f t="shared" si="364"/>
        <v>6.2585002418369644</v>
      </c>
      <c r="G5849" s="16">
        <f t="shared" si="365"/>
        <v>11.181324028661084</v>
      </c>
      <c r="H5849" s="6">
        <f t="shared" si="366"/>
        <v>404.49933213975692</v>
      </c>
      <c r="I5849" s="16">
        <f t="shared" si="367"/>
        <v>9.8168234327629786</v>
      </c>
      <c r="J5849" s="10"/>
      <c r="N5849" s="4"/>
      <c r="O5849" s="17"/>
      <c r="P5849" s="17"/>
      <c r="Q5849" s="17"/>
      <c r="R5849" s="4"/>
    </row>
    <row r="5850" spans="1:18" x14ac:dyDescent="0.25">
      <c r="A5850" s="10">
        <v>45901.75</v>
      </c>
      <c r="B5850" s="5">
        <v>45901</v>
      </c>
      <c r="C5850" s="6">
        <v>71938.263216145831</v>
      </c>
      <c r="D5850" s="6">
        <v>5253.6027608235681</v>
      </c>
      <c r="E5850" s="6">
        <v>40469</v>
      </c>
      <c r="F5850" s="34">
        <f t="shared" si="364"/>
        <v>7.3029324394982735</v>
      </c>
      <c r="G5850" s="16">
        <f t="shared" si="365"/>
        <v>12.981795351561859</v>
      </c>
      <c r="H5850" s="6">
        <f t="shared" si="366"/>
        <v>728.63273966471388</v>
      </c>
      <c r="I5850" s="16">
        <f t="shared" si="367"/>
        <v>16.102487668594755</v>
      </c>
      <c r="J5850" s="10"/>
      <c r="N5850" s="4"/>
      <c r="O5850" s="17"/>
      <c r="P5850" s="17"/>
      <c r="Q5850" s="17"/>
      <c r="R5850" s="4"/>
    </row>
    <row r="5851" spans="1:18" x14ac:dyDescent="0.25">
      <c r="A5851" s="10">
        <v>45901.791666666664</v>
      </c>
      <c r="B5851" s="5">
        <v>45901</v>
      </c>
      <c r="C5851" s="6">
        <v>70883.656966145834</v>
      </c>
      <c r="D5851" s="6">
        <v>4677.5906019422746</v>
      </c>
      <c r="E5851" s="6">
        <v>40469</v>
      </c>
      <c r="F5851" s="34">
        <f t="shared" si="364"/>
        <v>6.5989690743189238</v>
      </c>
      <c r="G5851" s="16">
        <f t="shared" si="365"/>
        <v>11.558453635973892</v>
      </c>
      <c r="H5851" s="6">
        <f t="shared" si="366"/>
        <v>-576.01215888129354</v>
      </c>
      <c r="I5851" s="16">
        <f t="shared" si="367"/>
        <v>-10.964136138663754</v>
      </c>
      <c r="J5851" s="10"/>
      <c r="N5851" s="4"/>
      <c r="O5851" s="17"/>
      <c r="P5851" s="17"/>
      <c r="Q5851" s="17"/>
      <c r="R5851" s="4"/>
    </row>
    <row r="5852" spans="1:18" x14ac:dyDescent="0.25">
      <c r="A5852" s="10">
        <v>45901.833333333336</v>
      </c>
      <c r="B5852" s="5">
        <v>45901</v>
      </c>
      <c r="C5852" s="6">
        <v>68651.21733506945</v>
      </c>
      <c r="D5852" s="6">
        <v>3830.0294414605037</v>
      </c>
      <c r="E5852" s="6">
        <v>40469</v>
      </c>
      <c r="F5852" s="34">
        <f t="shared" si="364"/>
        <v>5.5789679923184554</v>
      </c>
      <c r="G5852" s="16">
        <f t="shared" si="365"/>
        <v>9.4641069496664212</v>
      </c>
      <c r="H5852" s="6">
        <f t="shared" si="366"/>
        <v>-847.56116048177091</v>
      </c>
      <c r="I5852" s="16">
        <f t="shared" si="367"/>
        <v>-18.119609700982348</v>
      </c>
      <c r="J5852" s="10"/>
      <c r="N5852" s="4"/>
      <c r="O5852" s="17"/>
      <c r="P5852" s="17"/>
      <c r="Q5852" s="17"/>
      <c r="R5852" s="4"/>
    </row>
    <row r="5853" spans="1:18" x14ac:dyDescent="0.25">
      <c r="A5853" s="10">
        <v>45901.875</v>
      </c>
      <c r="B5853" s="5">
        <v>45901</v>
      </c>
      <c r="C5853" s="6">
        <v>66907.958454861116</v>
      </c>
      <c r="D5853" s="6">
        <v>4247.3313047960073</v>
      </c>
      <c r="E5853" s="6">
        <v>40469</v>
      </c>
      <c r="F5853" s="34">
        <f t="shared" si="364"/>
        <v>6.3480210768371199</v>
      </c>
      <c r="G5853" s="16">
        <f t="shared" si="365"/>
        <v>10.495271207086924</v>
      </c>
      <c r="H5853" s="6">
        <f t="shared" si="366"/>
        <v>417.30186333550364</v>
      </c>
      <c r="I5853" s="16">
        <f t="shared" si="367"/>
        <v>10.895526254136941</v>
      </c>
      <c r="J5853" s="10"/>
      <c r="N5853" s="4"/>
      <c r="O5853" s="17"/>
      <c r="P5853" s="17"/>
      <c r="Q5853" s="17"/>
      <c r="R5853" s="4"/>
    </row>
    <row r="5854" spans="1:18" x14ac:dyDescent="0.25">
      <c r="A5854" s="10">
        <v>45901.916666666664</v>
      </c>
      <c r="B5854" s="5">
        <v>45901</v>
      </c>
      <c r="C5854" s="6">
        <v>64925.786940104168</v>
      </c>
      <c r="D5854" s="6">
        <v>4744.4054264322913</v>
      </c>
      <c r="E5854" s="6">
        <v>40469</v>
      </c>
      <c r="F5854" s="34">
        <f t="shared" si="364"/>
        <v>7.3074284502845321</v>
      </c>
      <c r="G5854" s="16">
        <f t="shared" si="365"/>
        <v>11.723554885053476</v>
      </c>
      <c r="H5854" s="6">
        <f t="shared" si="366"/>
        <v>497.07412163628396</v>
      </c>
      <c r="I5854" s="16">
        <f t="shared" si="367"/>
        <v>11.703210462414296</v>
      </c>
      <c r="J5854" s="10"/>
      <c r="N5854" s="4"/>
      <c r="O5854" s="17"/>
      <c r="P5854" s="17"/>
      <c r="Q5854" s="17"/>
      <c r="R5854" s="4"/>
    </row>
    <row r="5855" spans="1:18" x14ac:dyDescent="0.25">
      <c r="A5855" s="10">
        <v>45901.958333333336</v>
      </c>
      <c r="B5855" s="5">
        <v>45901</v>
      </c>
      <c r="C5855" s="6">
        <v>61100.250523003473</v>
      </c>
      <c r="D5855" s="6">
        <v>4279.3177514648442</v>
      </c>
      <c r="E5855" s="6">
        <v>40469</v>
      </c>
      <c r="F5855" s="34">
        <f t="shared" si="364"/>
        <v>7.0037646569938943</v>
      </c>
      <c r="G5855" s="16">
        <f t="shared" si="365"/>
        <v>10.574310587029192</v>
      </c>
      <c r="H5855" s="6">
        <f t="shared" si="366"/>
        <v>-465.08767496744713</v>
      </c>
      <c r="I5855" s="16">
        <f t="shared" si="367"/>
        <v>-9.8028653364302549</v>
      </c>
      <c r="J5855" s="10"/>
      <c r="N5855" s="4"/>
      <c r="O5855" s="17"/>
      <c r="P5855" s="17"/>
      <c r="Q5855" s="17"/>
      <c r="R5855" s="4"/>
    </row>
    <row r="5856" spans="1:18" x14ac:dyDescent="0.25">
      <c r="A5856" s="10">
        <v>45902</v>
      </c>
      <c r="B5856" s="5">
        <v>45902</v>
      </c>
      <c r="C5856" s="6">
        <v>57339.190948350697</v>
      </c>
      <c r="D5856" s="6">
        <v>4010.4381068250868</v>
      </c>
      <c r="E5856" s="6">
        <v>40469</v>
      </c>
      <c r="F5856" s="34">
        <f t="shared" si="364"/>
        <v>6.9942356013316624</v>
      </c>
      <c r="G5856" s="16">
        <f t="shared" si="365"/>
        <v>9.909901669982176</v>
      </c>
      <c r="H5856" s="6">
        <f t="shared" si="366"/>
        <v>-268.87964463975732</v>
      </c>
      <c r="I5856" s="16">
        <f t="shared" si="367"/>
        <v>-6.283236259979005</v>
      </c>
      <c r="J5856" s="10"/>
      <c r="N5856" s="4"/>
      <c r="O5856" s="17"/>
      <c r="P5856" s="17"/>
      <c r="Q5856" s="17"/>
      <c r="R5856" s="4"/>
    </row>
    <row r="5857" spans="1:18" x14ac:dyDescent="0.25">
      <c r="A5857" s="10">
        <v>45902.041666666664</v>
      </c>
      <c r="B5857" s="5">
        <v>45902</v>
      </c>
      <c r="C5857" s="6">
        <v>54211.833715277775</v>
      </c>
      <c r="D5857" s="6">
        <v>3482.9045232476128</v>
      </c>
      <c r="E5857" s="6">
        <v>40469</v>
      </c>
      <c r="F5857" s="34">
        <f t="shared" si="364"/>
        <v>6.4246203910753783</v>
      </c>
      <c r="G5857" s="16">
        <f t="shared" si="365"/>
        <v>8.6063518328785307</v>
      </c>
      <c r="H5857" s="6">
        <f t="shared" si="366"/>
        <v>-527.53358357747402</v>
      </c>
      <c r="I5857" s="16">
        <f t="shared" si="367"/>
        <v>-13.154013839029236</v>
      </c>
      <c r="J5857" s="10"/>
      <c r="N5857" s="4"/>
      <c r="O5857" s="17"/>
      <c r="P5857" s="17"/>
      <c r="Q5857" s="17"/>
      <c r="R5857" s="4"/>
    </row>
    <row r="5858" spans="1:18" x14ac:dyDescent="0.25">
      <c r="A5858" s="10">
        <v>45902.083333333336</v>
      </c>
      <c r="B5858" s="5">
        <v>45902</v>
      </c>
      <c r="C5858" s="6">
        <v>52199.215748697919</v>
      </c>
      <c r="D5858" s="6">
        <v>2954.6077380371094</v>
      </c>
      <c r="E5858" s="6">
        <v>40469</v>
      </c>
      <c r="F5858" s="34">
        <f t="shared" si="364"/>
        <v>5.6602531200113102</v>
      </c>
      <c r="G5858" s="16">
        <f t="shared" si="365"/>
        <v>7.3009161037759993</v>
      </c>
      <c r="H5858" s="6">
        <f t="shared" si="366"/>
        <v>-528.29678521050346</v>
      </c>
      <c r="I5858" s="16">
        <f t="shared" si="367"/>
        <v>-15.168282153135118</v>
      </c>
      <c r="J5858" s="10"/>
      <c r="N5858" s="4"/>
      <c r="O5858" s="17"/>
      <c r="P5858" s="17"/>
      <c r="Q5858" s="17"/>
      <c r="R5858" s="4"/>
    </row>
    <row r="5859" spans="1:18" x14ac:dyDescent="0.25">
      <c r="A5859" s="10">
        <v>45902.125</v>
      </c>
      <c r="B5859" s="5">
        <v>45902</v>
      </c>
      <c r="C5859" s="6">
        <v>51136.491979166669</v>
      </c>
      <c r="D5859" s="6">
        <v>2472.2026812065974</v>
      </c>
      <c r="E5859" s="6">
        <v>40469</v>
      </c>
      <c r="F5859" s="34">
        <f t="shared" si="364"/>
        <v>4.8345175539491221</v>
      </c>
      <c r="G5859" s="16">
        <f t="shared" si="365"/>
        <v>6.1088800840312274</v>
      </c>
      <c r="H5859" s="6">
        <f t="shared" si="366"/>
        <v>-482.40505683051197</v>
      </c>
      <c r="I5859" s="16">
        <f t="shared" si="367"/>
        <v>-16.327211582780098</v>
      </c>
      <c r="J5859" s="10"/>
      <c r="N5859" s="4"/>
      <c r="O5859" s="17"/>
      <c r="P5859" s="17"/>
      <c r="Q5859" s="17"/>
      <c r="R5859" s="4"/>
    </row>
    <row r="5860" spans="1:18" x14ac:dyDescent="0.25">
      <c r="A5860" s="10">
        <v>45902.166666666664</v>
      </c>
      <c r="B5860" s="5">
        <v>45902</v>
      </c>
      <c r="C5860" s="6">
        <v>50522.412456597223</v>
      </c>
      <c r="D5860" s="6">
        <v>2127.0576437717014</v>
      </c>
      <c r="E5860" s="6">
        <v>40469</v>
      </c>
      <c r="F5860" s="34">
        <f t="shared" si="364"/>
        <v>4.2101268335098077</v>
      </c>
      <c r="G5860" s="16">
        <f t="shared" si="365"/>
        <v>5.2560173065104188</v>
      </c>
      <c r="H5860" s="6">
        <f t="shared" si="366"/>
        <v>-345.14503743489604</v>
      </c>
      <c r="I5860" s="16">
        <f t="shared" si="367"/>
        <v>-13.961033213767188</v>
      </c>
      <c r="J5860" s="10"/>
      <c r="N5860" s="4"/>
      <c r="O5860" s="17"/>
      <c r="P5860" s="17"/>
      <c r="Q5860" s="17"/>
      <c r="R5860" s="4"/>
    </row>
    <row r="5861" spans="1:18" x14ac:dyDescent="0.25">
      <c r="A5861" s="10">
        <v>45902.208333333336</v>
      </c>
      <c r="B5861" s="5">
        <v>45902</v>
      </c>
      <c r="C5861" s="6">
        <v>50305.661215277774</v>
      </c>
      <c r="D5861" s="6">
        <v>1988.5661020236546</v>
      </c>
      <c r="E5861" s="6">
        <v>40469</v>
      </c>
      <c r="F5861" s="34">
        <f t="shared" si="364"/>
        <v>3.9529668311361532</v>
      </c>
      <c r="G5861" s="16">
        <f t="shared" si="365"/>
        <v>4.9138009390487891</v>
      </c>
      <c r="H5861" s="6">
        <f t="shared" si="366"/>
        <v>-138.49154174804676</v>
      </c>
      <c r="I5861" s="16">
        <f t="shared" si="367"/>
        <v>-6.5109444567037391</v>
      </c>
      <c r="J5861" s="10"/>
      <c r="N5861" s="4"/>
      <c r="O5861" s="17"/>
      <c r="P5861" s="17"/>
      <c r="Q5861" s="17"/>
      <c r="R5861" s="4"/>
    </row>
    <row r="5862" spans="1:18" x14ac:dyDescent="0.25">
      <c r="A5862" s="10">
        <v>45902.25</v>
      </c>
      <c r="B5862" s="5">
        <v>45902</v>
      </c>
      <c r="C5862" s="6">
        <v>50915.390028211805</v>
      </c>
      <c r="D5862" s="6">
        <v>1703.0566142781574</v>
      </c>
      <c r="E5862" s="6">
        <v>40469</v>
      </c>
      <c r="F5862" s="34">
        <f t="shared" si="364"/>
        <v>3.3448759075291532</v>
      </c>
      <c r="G5862" s="16">
        <f t="shared" si="365"/>
        <v>4.2082992272558188</v>
      </c>
      <c r="H5862" s="6">
        <f t="shared" si="366"/>
        <v>-285.50948774549715</v>
      </c>
      <c r="I5862" s="16">
        <f t="shared" si="367"/>
        <v>-14.357555801386226</v>
      </c>
      <c r="J5862" s="10"/>
      <c r="N5862" s="4"/>
      <c r="O5862" s="17"/>
      <c r="P5862" s="17"/>
      <c r="Q5862" s="17"/>
      <c r="R5862" s="4"/>
    </row>
    <row r="5863" spans="1:18" x14ac:dyDescent="0.25">
      <c r="A5863" s="10">
        <v>45902.291666666664</v>
      </c>
      <c r="B5863" s="5">
        <v>45902</v>
      </c>
      <c r="C5863" s="6">
        <v>53208.436582031252</v>
      </c>
      <c r="D5863" s="6">
        <v>1469.6924769422742</v>
      </c>
      <c r="E5863" s="6">
        <v>40469</v>
      </c>
      <c r="F5863" s="34">
        <f t="shared" si="364"/>
        <v>2.7621418168835965</v>
      </c>
      <c r="G5863" s="16">
        <f t="shared" si="365"/>
        <v>3.6316500949919055</v>
      </c>
      <c r="H5863" s="6">
        <f t="shared" si="366"/>
        <v>-233.36413733588324</v>
      </c>
      <c r="I5863" s="16">
        <f t="shared" si="367"/>
        <v>-13.702664690028223</v>
      </c>
      <c r="J5863" s="10"/>
      <c r="N5863" s="4"/>
      <c r="O5863" s="17"/>
      <c r="P5863" s="17"/>
      <c r="Q5863" s="17"/>
      <c r="R5863" s="4"/>
    </row>
    <row r="5864" spans="1:18" x14ac:dyDescent="0.25">
      <c r="A5864" s="10">
        <v>45902.333333333336</v>
      </c>
      <c r="B5864" s="5">
        <v>45902</v>
      </c>
      <c r="C5864" s="6">
        <v>53894.158652343751</v>
      </c>
      <c r="D5864" s="6">
        <v>1523.2272195095486</v>
      </c>
      <c r="E5864" s="6">
        <v>40469</v>
      </c>
      <c r="F5864" s="34">
        <f t="shared" si="364"/>
        <v>2.8263308261948468</v>
      </c>
      <c r="G5864" s="16">
        <f t="shared" si="365"/>
        <v>3.7639359003423571</v>
      </c>
      <c r="H5864" s="6">
        <f t="shared" si="366"/>
        <v>53.534742567274407</v>
      </c>
      <c r="I5864" s="16">
        <f t="shared" si="367"/>
        <v>3.642581247925726</v>
      </c>
      <c r="J5864" s="10"/>
      <c r="N5864" s="4"/>
      <c r="O5864" s="17"/>
      <c r="P5864" s="17"/>
      <c r="Q5864" s="17"/>
      <c r="R5864" s="4"/>
    </row>
    <row r="5865" spans="1:18" x14ac:dyDescent="0.25">
      <c r="A5865" s="10">
        <v>45902.375</v>
      </c>
      <c r="B5865" s="5">
        <v>45902</v>
      </c>
      <c r="C5865" s="6">
        <v>59186.827779947918</v>
      </c>
      <c r="D5865" s="6">
        <v>1399.0065857611762</v>
      </c>
      <c r="E5865" s="6">
        <v>40469</v>
      </c>
      <c r="F5865" s="34">
        <f t="shared" si="364"/>
        <v>2.3637127351419736</v>
      </c>
      <c r="G5865" s="16">
        <f t="shared" si="365"/>
        <v>3.4569833348023824</v>
      </c>
      <c r="H5865" s="6">
        <f t="shared" si="366"/>
        <v>-124.22063374837239</v>
      </c>
      <c r="I5865" s="16">
        <f t="shared" si="367"/>
        <v>-8.1550954550542478</v>
      </c>
      <c r="J5865" s="10"/>
      <c r="N5865" s="4"/>
      <c r="O5865" s="17"/>
      <c r="P5865" s="17"/>
      <c r="Q5865" s="17"/>
      <c r="R5865" s="4"/>
    </row>
    <row r="5866" spans="1:18" x14ac:dyDescent="0.25">
      <c r="A5866" s="10">
        <v>45902.416666666664</v>
      </c>
      <c r="B5866" s="5">
        <v>45902</v>
      </c>
      <c r="C5866" s="6">
        <v>64421.750206163197</v>
      </c>
      <c r="D5866" s="6">
        <v>846.7719203694661</v>
      </c>
      <c r="E5866" s="6">
        <v>40469</v>
      </c>
      <c r="F5866" s="34">
        <f t="shared" si="364"/>
        <v>1.3144193035110303</v>
      </c>
      <c r="G5866" s="16">
        <f t="shared" si="365"/>
        <v>2.0923964525178929</v>
      </c>
      <c r="H5866" s="6">
        <f t="shared" si="366"/>
        <v>-552.23466539171011</v>
      </c>
      <c r="I5866" s="16">
        <f t="shared" si="367"/>
        <v>-39.473342799973196</v>
      </c>
      <c r="J5866" s="10"/>
      <c r="N5866" s="4"/>
      <c r="O5866" s="17"/>
      <c r="P5866" s="17"/>
      <c r="Q5866" s="17"/>
      <c r="R5866" s="4"/>
    </row>
    <row r="5867" spans="1:18" x14ac:dyDescent="0.25">
      <c r="A5867" s="10">
        <v>45902.458333333336</v>
      </c>
      <c r="B5867" s="5">
        <v>45902</v>
      </c>
      <c r="C5867" s="6">
        <v>67601.462881944448</v>
      </c>
      <c r="D5867" s="6">
        <v>1284.0506781005859</v>
      </c>
      <c r="E5867" s="6">
        <v>40469</v>
      </c>
      <c r="F5867" s="34">
        <f t="shared" si="364"/>
        <v>1.8994421471958127</v>
      </c>
      <c r="G5867" s="16">
        <f t="shared" si="365"/>
        <v>3.1729241594815436</v>
      </c>
      <c r="H5867" s="6">
        <f t="shared" si="366"/>
        <v>437.27875773111975</v>
      </c>
      <c r="I5867" s="16">
        <f t="shared" si="367"/>
        <v>51.640677638474941</v>
      </c>
      <c r="J5867" s="10"/>
      <c r="N5867" s="4"/>
      <c r="O5867" s="17"/>
      <c r="P5867" s="17"/>
      <c r="Q5867" s="17"/>
      <c r="R5867" s="4"/>
    </row>
    <row r="5868" spans="1:18" x14ac:dyDescent="0.25">
      <c r="A5868" s="10">
        <v>45902.5</v>
      </c>
      <c r="B5868" s="5">
        <v>45902</v>
      </c>
      <c r="C5868" s="6">
        <v>69121.109639756949</v>
      </c>
      <c r="D5868" s="6">
        <v>2321.2095845540366</v>
      </c>
      <c r="E5868" s="6">
        <v>40469</v>
      </c>
      <c r="F5868" s="34">
        <f t="shared" si="364"/>
        <v>3.3581775475706883</v>
      </c>
      <c r="G5868" s="16">
        <f t="shared" si="365"/>
        <v>5.735772034283122</v>
      </c>
      <c r="H5868" s="6">
        <f t="shared" si="366"/>
        <v>1037.1589064534508</v>
      </c>
      <c r="I5868" s="16">
        <f t="shared" si="367"/>
        <v>80.772427766453404</v>
      </c>
      <c r="J5868" s="10"/>
      <c r="N5868" s="4"/>
      <c r="O5868" s="17"/>
      <c r="P5868" s="17"/>
      <c r="Q5868" s="17"/>
      <c r="R5868" s="4"/>
    </row>
    <row r="5869" spans="1:18" x14ac:dyDescent="0.25">
      <c r="A5869" s="10">
        <v>45902.541666666664</v>
      </c>
      <c r="B5869" s="5">
        <v>45902</v>
      </c>
      <c r="C5869" s="6">
        <v>71842.435546875</v>
      </c>
      <c r="D5869" s="6">
        <v>3617.6575284830728</v>
      </c>
      <c r="E5869" s="6">
        <v>40469</v>
      </c>
      <c r="F5869" s="34">
        <f t="shared" si="364"/>
        <v>5.0355441055762391</v>
      </c>
      <c r="G5869" s="16">
        <f t="shared" si="365"/>
        <v>8.9393301749068979</v>
      </c>
      <c r="H5869" s="6">
        <f t="shared" si="366"/>
        <v>1296.4479439290362</v>
      </c>
      <c r="I5869" s="16">
        <f t="shared" si="367"/>
        <v>55.852257054078848</v>
      </c>
      <c r="J5869" s="10"/>
      <c r="N5869" s="4"/>
      <c r="O5869" s="17"/>
      <c r="P5869" s="17"/>
      <c r="Q5869" s="17"/>
      <c r="R5869" s="4"/>
    </row>
    <row r="5870" spans="1:18" x14ac:dyDescent="0.25">
      <c r="A5870" s="10">
        <v>45902.583333333336</v>
      </c>
      <c r="B5870" s="5">
        <v>45902</v>
      </c>
      <c r="C5870" s="6">
        <v>73735.718216145833</v>
      </c>
      <c r="D5870" s="6">
        <v>4250.2557918294269</v>
      </c>
      <c r="E5870" s="6">
        <v>40469</v>
      </c>
      <c r="F5870" s="34">
        <f t="shared" si="364"/>
        <v>5.7641749407938265</v>
      </c>
      <c r="G5870" s="16">
        <f t="shared" si="365"/>
        <v>10.502497694110126</v>
      </c>
      <c r="H5870" s="6">
        <f t="shared" si="366"/>
        <v>632.59826334635409</v>
      </c>
      <c r="I5870" s="16">
        <f t="shared" si="367"/>
        <v>17.486405453409795</v>
      </c>
      <c r="J5870" s="10"/>
      <c r="N5870" s="4"/>
      <c r="O5870" s="17"/>
      <c r="P5870" s="17"/>
      <c r="Q5870" s="17"/>
      <c r="R5870" s="4"/>
    </row>
    <row r="5871" spans="1:18" x14ac:dyDescent="0.25">
      <c r="A5871" s="10">
        <v>45902.625</v>
      </c>
      <c r="B5871" s="5">
        <v>45902</v>
      </c>
      <c r="C5871" s="6">
        <v>75744.722773437505</v>
      </c>
      <c r="D5871" s="6">
        <v>4763.2828889973962</v>
      </c>
      <c r="E5871" s="6">
        <v>40469</v>
      </c>
      <c r="F5871" s="34">
        <f t="shared" si="364"/>
        <v>6.2886003335770422</v>
      </c>
      <c r="G5871" s="16">
        <f t="shared" si="365"/>
        <v>11.770201608632277</v>
      </c>
      <c r="H5871" s="6">
        <f t="shared" si="366"/>
        <v>513.02709716796926</v>
      </c>
      <c r="I5871" s="16">
        <f t="shared" si="367"/>
        <v>12.070499336868107</v>
      </c>
      <c r="J5871" s="10"/>
      <c r="N5871" s="4"/>
      <c r="O5871" s="17"/>
      <c r="P5871" s="17"/>
      <c r="Q5871" s="17"/>
      <c r="R5871" s="4"/>
    </row>
    <row r="5872" spans="1:18" x14ac:dyDescent="0.25">
      <c r="A5872" s="10">
        <v>45902.666666666664</v>
      </c>
      <c r="B5872" s="5">
        <v>45902</v>
      </c>
      <c r="C5872" s="6">
        <v>76364.237556423614</v>
      </c>
      <c r="D5872" s="6">
        <v>5951.6913357204858</v>
      </c>
      <c r="E5872" s="6">
        <v>40469</v>
      </c>
      <c r="F5872" s="34">
        <f t="shared" si="364"/>
        <v>7.7938201521660329</v>
      </c>
      <c r="G5872" s="16">
        <f t="shared" si="365"/>
        <v>14.706791212336567</v>
      </c>
      <c r="H5872" s="6">
        <f t="shared" si="366"/>
        <v>1188.4084467230896</v>
      </c>
      <c r="I5872" s="16">
        <f t="shared" si="367"/>
        <v>24.94935687040903</v>
      </c>
      <c r="J5872" s="10"/>
      <c r="N5872" s="4"/>
      <c r="O5872" s="17"/>
      <c r="P5872" s="17"/>
      <c r="Q5872" s="17"/>
      <c r="R5872" s="4"/>
    </row>
    <row r="5873" spans="1:18" x14ac:dyDescent="0.25">
      <c r="A5873" s="10">
        <v>45902.708333333336</v>
      </c>
      <c r="B5873" s="5">
        <v>45902</v>
      </c>
      <c r="C5873" s="6">
        <v>76373.341736111106</v>
      </c>
      <c r="D5873" s="6">
        <v>6408.058143581814</v>
      </c>
      <c r="E5873" s="6">
        <v>40469</v>
      </c>
      <c r="F5873" s="34">
        <f t="shared" si="364"/>
        <v>8.3904383360927817</v>
      </c>
      <c r="G5873" s="16">
        <f t="shared" si="365"/>
        <v>15.834486010481639</v>
      </c>
      <c r="H5873" s="6">
        <f t="shared" si="366"/>
        <v>456.3668078613282</v>
      </c>
      <c r="I5873" s="16">
        <f t="shared" si="367"/>
        <v>7.6678507355100001</v>
      </c>
      <c r="J5873" s="10"/>
      <c r="N5873" s="4"/>
      <c r="O5873" s="17"/>
      <c r="P5873" s="17"/>
      <c r="Q5873" s="17"/>
      <c r="R5873" s="4"/>
    </row>
    <row r="5874" spans="1:18" x14ac:dyDescent="0.25">
      <c r="A5874" s="10">
        <v>45902.75</v>
      </c>
      <c r="B5874" s="5">
        <v>45902</v>
      </c>
      <c r="C5874" s="6">
        <v>76300.044040798617</v>
      </c>
      <c r="D5874" s="6">
        <v>6929.810038519965</v>
      </c>
      <c r="E5874" s="6">
        <v>40469</v>
      </c>
      <c r="F5874" s="34">
        <f t="shared" si="364"/>
        <v>9.0823145984221263</v>
      </c>
      <c r="G5874" s="16">
        <f t="shared" si="365"/>
        <v>17.123749137660841</v>
      </c>
      <c r="H5874" s="6">
        <f t="shared" si="366"/>
        <v>521.75189493815105</v>
      </c>
      <c r="I5874" s="16">
        <f t="shared" si="367"/>
        <v>8.1421217355951683</v>
      </c>
      <c r="J5874" s="10"/>
      <c r="N5874" s="4"/>
      <c r="O5874" s="17"/>
      <c r="P5874" s="17"/>
      <c r="Q5874" s="17"/>
      <c r="R5874" s="4"/>
    </row>
    <row r="5875" spans="1:18" x14ac:dyDescent="0.25">
      <c r="A5875" s="10">
        <v>45902.791666666664</v>
      </c>
      <c r="B5875" s="5">
        <v>45902</v>
      </c>
      <c r="C5875" s="6">
        <v>75263.108042534717</v>
      </c>
      <c r="D5875" s="6">
        <v>6650.0906510416671</v>
      </c>
      <c r="E5875" s="6">
        <v>40469</v>
      </c>
      <c r="F5875" s="34">
        <f t="shared" si="364"/>
        <v>8.835790633683887</v>
      </c>
      <c r="G5875" s="16">
        <f t="shared" si="365"/>
        <v>16.432554921153642</v>
      </c>
      <c r="H5875" s="6">
        <f t="shared" si="366"/>
        <v>-279.7193874782979</v>
      </c>
      <c r="I5875" s="16">
        <f t="shared" si="367"/>
        <v>-4.0364654431139213</v>
      </c>
      <c r="J5875" s="10"/>
      <c r="N5875" s="4"/>
      <c r="O5875" s="17"/>
      <c r="P5875" s="17"/>
      <c r="Q5875" s="17"/>
      <c r="R5875" s="4"/>
    </row>
    <row r="5876" spans="1:18" x14ac:dyDescent="0.25">
      <c r="A5876" s="10">
        <v>45902.833333333336</v>
      </c>
      <c r="B5876" s="5">
        <v>45902</v>
      </c>
      <c r="C5876" s="6">
        <v>73960.65282552084</v>
      </c>
      <c r="D5876" s="6">
        <v>6555.1123299153642</v>
      </c>
      <c r="E5876" s="6">
        <v>40469</v>
      </c>
      <c r="F5876" s="34">
        <f t="shared" si="364"/>
        <v>8.8629725123971053</v>
      </c>
      <c r="G5876" s="16">
        <f t="shared" si="365"/>
        <v>16.197860905669437</v>
      </c>
      <c r="H5876" s="6">
        <f t="shared" si="366"/>
        <v>-94.978321126302944</v>
      </c>
      <c r="I5876" s="16">
        <f t="shared" si="367"/>
        <v>-1.4282259612720556</v>
      </c>
      <c r="J5876" s="10"/>
      <c r="N5876" s="4"/>
      <c r="O5876" s="17"/>
      <c r="P5876" s="17"/>
      <c r="Q5876" s="17"/>
      <c r="R5876" s="4"/>
    </row>
    <row r="5877" spans="1:18" x14ac:dyDescent="0.25">
      <c r="A5877" s="10">
        <v>45902.875</v>
      </c>
      <c r="B5877" s="5">
        <v>45902</v>
      </c>
      <c r="C5877" s="6">
        <v>71534.431944444441</v>
      </c>
      <c r="D5877" s="6">
        <v>6944.9221472167965</v>
      </c>
      <c r="E5877" s="6">
        <v>40469</v>
      </c>
      <c r="F5877" s="34">
        <f t="shared" si="364"/>
        <v>9.7085025468719852</v>
      </c>
      <c r="G5877" s="16">
        <f t="shared" si="365"/>
        <v>17.161091569390884</v>
      </c>
      <c r="H5877" s="6">
        <f t="shared" si="366"/>
        <v>389.8098173014323</v>
      </c>
      <c r="I5877" s="16">
        <f t="shared" si="367"/>
        <v>5.9466535077128926</v>
      </c>
      <c r="J5877" s="10"/>
      <c r="N5877" s="4"/>
      <c r="O5877" s="17"/>
      <c r="P5877" s="17"/>
      <c r="Q5877" s="17"/>
      <c r="R5877" s="4"/>
    </row>
    <row r="5878" spans="1:18" x14ac:dyDescent="0.25">
      <c r="A5878" s="10">
        <v>45902.916666666664</v>
      </c>
      <c r="B5878" s="5">
        <v>45902</v>
      </c>
      <c r="C5878" s="6">
        <v>68634.910227864588</v>
      </c>
      <c r="D5878" s="6">
        <v>7622.0914767795139</v>
      </c>
      <c r="E5878" s="6">
        <v>40469</v>
      </c>
      <c r="F5878" s="34">
        <f t="shared" si="364"/>
        <v>11.105269099172038</v>
      </c>
      <c r="G5878" s="16">
        <f t="shared" si="365"/>
        <v>18.834395405815595</v>
      </c>
      <c r="H5878" s="6">
        <f t="shared" si="366"/>
        <v>677.16932956271739</v>
      </c>
      <c r="I5878" s="16">
        <f t="shared" si="367"/>
        <v>9.7505676119651756</v>
      </c>
      <c r="J5878" s="10"/>
      <c r="N5878" s="4"/>
      <c r="O5878" s="17"/>
      <c r="P5878" s="17"/>
      <c r="Q5878" s="17"/>
      <c r="R5878" s="4"/>
    </row>
    <row r="5879" spans="1:18" x14ac:dyDescent="0.25">
      <c r="A5879" s="10">
        <v>45902.958333333336</v>
      </c>
      <c r="B5879" s="5">
        <v>45902</v>
      </c>
      <c r="C5879" s="6">
        <v>65235.040664062501</v>
      </c>
      <c r="D5879" s="6">
        <v>8267.7343462456593</v>
      </c>
      <c r="E5879" s="6">
        <v>40469</v>
      </c>
      <c r="F5879" s="34">
        <f t="shared" si="364"/>
        <v>12.673762845985767</v>
      </c>
      <c r="G5879" s="16">
        <f t="shared" si="365"/>
        <v>20.429796501632509</v>
      </c>
      <c r="H5879" s="6">
        <f t="shared" si="366"/>
        <v>645.64286946614538</v>
      </c>
      <c r="I5879" s="16">
        <f t="shared" si="367"/>
        <v>8.4706785720570021</v>
      </c>
      <c r="J5879" s="10"/>
      <c r="N5879" s="4"/>
      <c r="O5879" s="17"/>
      <c r="P5879" s="17"/>
      <c r="Q5879" s="17"/>
      <c r="R5879" s="4"/>
    </row>
    <row r="5880" spans="1:18" x14ac:dyDescent="0.25">
      <c r="A5880" s="10">
        <v>45903</v>
      </c>
      <c r="B5880" s="5">
        <v>45903</v>
      </c>
      <c r="C5880" s="6">
        <v>60912.919728732639</v>
      </c>
      <c r="D5880" s="6">
        <v>7171.6726746961804</v>
      </c>
      <c r="E5880" s="6">
        <v>40469</v>
      </c>
      <c r="F5880" s="34">
        <f t="shared" si="364"/>
        <v>11.77364786753655</v>
      </c>
      <c r="G5880" s="16">
        <f t="shared" si="365"/>
        <v>17.721398291769454</v>
      </c>
      <c r="H5880" s="6">
        <f t="shared" si="366"/>
        <v>-1096.0616715494789</v>
      </c>
      <c r="I5880" s="16">
        <f t="shared" si="367"/>
        <v>-13.257098325216454</v>
      </c>
      <c r="J5880" s="10"/>
      <c r="N5880" s="4"/>
      <c r="O5880" s="17"/>
      <c r="P5880" s="17"/>
      <c r="Q5880" s="17"/>
      <c r="R5880" s="4"/>
    </row>
    <row r="5881" spans="1:18" x14ac:dyDescent="0.25">
      <c r="A5881" s="10">
        <v>45903.041666666664</v>
      </c>
      <c r="B5881" s="5">
        <v>45903</v>
      </c>
      <c r="C5881" s="6">
        <v>57412.444112413192</v>
      </c>
      <c r="D5881" s="6">
        <v>5429.5912908257378</v>
      </c>
      <c r="E5881" s="6">
        <v>40469</v>
      </c>
      <c r="F5881" s="34">
        <f t="shared" si="364"/>
        <v>9.4571679968799689</v>
      </c>
      <c r="G5881" s="16">
        <f t="shared" si="365"/>
        <v>13.416667797142845</v>
      </c>
      <c r="H5881" s="6">
        <f t="shared" si="366"/>
        <v>-1742.0813838704426</v>
      </c>
      <c r="I5881" s="16">
        <f t="shared" si="367"/>
        <v>-24.291144658860826</v>
      </c>
      <c r="J5881" s="10"/>
      <c r="N5881" s="4"/>
      <c r="O5881" s="17"/>
      <c r="P5881" s="17"/>
      <c r="Q5881" s="17"/>
      <c r="R5881" s="4"/>
    </row>
    <row r="5882" spans="1:18" x14ac:dyDescent="0.25">
      <c r="A5882" s="10">
        <v>45903.083333333336</v>
      </c>
      <c r="B5882" s="5">
        <v>45903</v>
      </c>
      <c r="C5882" s="6">
        <v>55012.040132378475</v>
      </c>
      <c r="D5882" s="6">
        <v>4059.5232320149739</v>
      </c>
      <c r="E5882" s="6">
        <v>40469</v>
      </c>
      <c r="F5882" s="34">
        <f t="shared" si="364"/>
        <v>7.3793359094596775</v>
      </c>
      <c r="G5882" s="16">
        <f t="shared" si="365"/>
        <v>10.031192349736772</v>
      </c>
      <c r="H5882" s="6">
        <f t="shared" si="366"/>
        <v>-1370.0680588107639</v>
      </c>
      <c r="I5882" s="16">
        <f t="shared" si="367"/>
        <v>-25.233355245831085</v>
      </c>
      <c r="J5882" s="10"/>
      <c r="N5882" s="4"/>
      <c r="O5882" s="17"/>
      <c r="P5882" s="17"/>
      <c r="Q5882" s="17"/>
      <c r="R5882" s="4"/>
    </row>
    <row r="5883" spans="1:18" x14ac:dyDescent="0.25">
      <c r="A5883" s="10">
        <v>45903.125</v>
      </c>
      <c r="B5883" s="5">
        <v>45903</v>
      </c>
      <c r="C5883" s="6">
        <v>53406.859628906248</v>
      </c>
      <c r="D5883" s="6">
        <v>3013.8095757378474</v>
      </c>
      <c r="E5883" s="6">
        <v>40469</v>
      </c>
      <c r="F5883" s="34">
        <f t="shared" si="364"/>
        <v>5.6431132567596896</v>
      </c>
      <c r="G5883" s="16">
        <f t="shared" si="365"/>
        <v>7.4472054553802849</v>
      </c>
      <c r="H5883" s="6">
        <f t="shared" si="366"/>
        <v>-1045.7136562771266</v>
      </c>
      <c r="I5883" s="16">
        <f t="shared" si="367"/>
        <v>-25.759518951147349</v>
      </c>
      <c r="J5883" s="10"/>
      <c r="N5883" s="4"/>
      <c r="O5883" s="17"/>
      <c r="P5883" s="17"/>
      <c r="Q5883" s="17"/>
      <c r="R5883" s="4"/>
    </row>
    <row r="5884" spans="1:18" x14ac:dyDescent="0.25">
      <c r="A5884" s="10">
        <v>45903.166666666664</v>
      </c>
      <c r="B5884" s="5">
        <v>45903</v>
      </c>
      <c r="C5884" s="6">
        <v>52420.563851996529</v>
      </c>
      <c r="D5884" s="6">
        <v>2528.8851532660592</v>
      </c>
      <c r="E5884" s="6">
        <v>40469</v>
      </c>
      <c r="F5884" s="34">
        <f t="shared" si="364"/>
        <v>4.8242234868096379</v>
      </c>
      <c r="G5884" s="16">
        <f t="shared" si="365"/>
        <v>6.2489440145940334</v>
      </c>
      <c r="H5884" s="6">
        <f t="shared" si="366"/>
        <v>-484.92442247178815</v>
      </c>
      <c r="I5884" s="16">
        <f t="shared" si="367"/>
        <v>-16.090081681855029</v>
      </c>
      <c r="J5884" s="10"/>
      <c r="N5884" s="4"/>
      <c r="O5884" s="17"/>
      <c r="P5884" s="17"/>
      <c r="Q5884" s="17"/>
      <c r="R5884" s="4"/>
    </row>
    <row r="5885" spans="1:18" x14ac:dyDescent="0.25">
      <c r="A5885" s="10">
        <v>45903.208333333336</v>
      </c>
      <c r="B5885" s="5">
        <v>45903</v>
      </c>
      <c r="C5885" s="6">
        <v>51986.383168402775</v>
      </c>
      <c r="D5885" s="6">
        <v>1936.6417936197918</v>
      </c>
      <c r="E5885" s="6">
        <v>40469</v>
      </c>
      <c r="F5885" s="34">
        <f t="shared" si="364"/>
        <v>3.725286653134352</v>
      </c>
      <c r="G5885" s="16">
        <f t="shared" si="365"/>
        <v>4.7854945603296146</v>
      </c>
      <c r="H5885" s="6">
        <f t="shared" si="366"/>
        <v>-592.24335964626744</v>
      </c>
      <c r="I5885" s="16">
        <f t="shared" si="367"/>
        <v>-23.419148112811062</v>
      </c>
      <c r="J5885" s="10"/>
      <c r="N5885" s="4"/>
      <c r="O5885" s="17"/>
      <c r="P5885" s="17"/>
      <c r="Q5885" s="17"/>
      <c r="R5885" s="4"/>
    </row>
    <row r="5886" spans="1:18" x14ac:dyDescent="0.25">
      <c r="A5886" s="10">
        <v>45903.25</v>
      </c>
      <c r="B5886" s="5">
        <v>45903</v>
      </c>
      <c r="C5886" s="6">
        <v>52789.127239583337</v>
      </c>
      <c r="D5886" s="6">
        <v>1689.9932890489367</v>
      </c>
      <c r="E5886" s="6">
        <v>40469</v>
      </c>
      <c r="F5886" s="34">
        <f t="shared" si="364"/>
        <v>3.2014041099389767</v>
      </c>
      <c r="G5886" s="16">
        <f t="shared" si="365"/>
        <v>4.1760193952134639</v>
      </c>
      <c r="H5886" s="6">
        <f t="shared" si="366"/>
        <v>-246.64850457085504</v>
      </c>
      <c r="I5886" s="16">
        <f t="shared" si="367"/>
        <v>-12.735886697448704</v>
      </c>
      <c r="J5886" s="10"/>
      <c r="N5886" s="4"/>
      <c r="O5886" s="17"/>
      <c r="P5886" s="17"/>
      <c r="Q5886" s="17"/>
      <c r="R5886" s="4"/>
    </row>
    <row r="5887" spans="1:18" x14ac:dyDescent="0.25">
      <c r="A5887" s="10">
        <v>45903.291666666664</v>
      </c>
      <c r="B5887" s="5">
        <v>45903</v>
      </c>
      <c r="C5887" s="6">
        <v>54636.730019531249</v>
      </c>
      <c r="D5887" s="6">
        <v>1552.5886372884115</v>
      </c>
      <c r="E5887" s="6">
        <v>40469</v>
      </c>
      <c r="F5887" s="34">
        <f t="shared" si="364"/>
        <v>2.841657318681774</v>
      </c>
      <c r="G5887" s="16">
        <f t="shared" si="365"/>
        <v>3.8364887624809398</v>
      </c>
      <c r="H5887" s="6">
        <f t="shared" si="366"/>
        <v>-137.40465176052521</v>
      </c>
      <c r="I5887" s="16">
        <f t="shared" si="367"/>
        <v>-8.130485052863806</v>
      </c>
      <c r="J5887" s="10"/>
      <c r="N5887" s="4"/>
      <c r="O5887" s="17"/>
      <c r="P5887" s="17"/>
      <c r="Q5887" s="17"/>
      <c r="R5887" s="4"/>
    </row>
    <row r="5888" spans="1:18" x14ac:dyDescent="0.25">
      <c r="A5888" s="10">
        <v>45903.333333333336</v>
      </c>
      <c r="B5888" s="5">
        <v>45903</v>
      </c>
      <c r="C5888" s="6">
        <v>54955.165874565973</v>
      </c>
      <c r="D5888" s="6">
        <v>1483.9381701660157</v>
      </c>
      <c r="E5888" s="6">
        <v>40469</v>
      </c>
      <c r="F5888" s="34">
        <f t="shared" si="364"/>
        <v>2.7002705688361925</v>
      </c>
      <c r="G5888" s="16">
        <f t="shared" si="365"/>
        <v>3.6668515905162362</v>
      </c>
      <c r="H5888" s="6">
        <f t="shared" si="366"/>
        <v>-68.650467122395867</v>
      </c>
      <c r="I5888" s="16">
        <f t="shared" si="367"/>
        <v>-4.4216778014228915</v>
      </c>
      <c r="J5888" s="10"/>
      <c r="N5888" s="4"/>
      <c r="O5888" s="17"/>
      <c r="P5888" s="17"/>
      <c r="Q5888" s="17"/>
      <c r="R5888" s="4"/>
    </row>
    <row r="5889" spans="1:18" x14ac:dyDescent="0.25">
      <c r="A5889" s="10">
        <v>45903.375</v>
      </c>
      <c r="B5889" s="5">
        <v>45903</v>
      </c>
      <c r="C5889" s="6">
        <v>60076.160818142358</v>
      </c>
      <c r="D5889" s="6">
        <v>1180.0855579291449</v>
      </c>
      <c r="E5889" s="6">
        <v>40469</v>
      </c>
      <c r="F5889" s="34">
        <f t="shared" si="364"/>
        <v>1.9643158648259889</v>
      </c>
      <c r="G5889" s="16">
        <f t="shared" si="365"/>
        <v>2.916023519061862</v>
      </c>
      <c r="H5889" s="6">
        <f t="shared" si="366"/>
        <v>-303.85261223687075</v>
      </c>
      <c r="I5889" s="16">
        <f t="shared" si="367"/>
        <v>-20.476096534593299</v>
      </c>
      <c r="J5889" s="10"/>
      <c r="N5889" s="4"/>
      <c r="O5889" s="17"/>
      <c r="P5889" s="17"/>
      <c r="Q5889" s="17"/>
      <c r="R5889" s="4"/>
    </row>
    <row r="5890" spans="1:18" x14ac:dyDescent="0.25">
      <c r="A5890" s="10">
        <v>45903.416666666664</v>
      </c>
      <c r="B5890" s="5">
        <v>45903</v>
      </c>
      <c r="C5890" s="6">
        <v>65875.8280750868</v>
      </c>
      <c r="D5890" s="6">
        <v>689.55119967990447</v>
      </c>
      <c r="E5890" s="6">
        <v>40469</v>
      </c>
      <c r="F5890" s="34">
        <f t="shared" si="364"/>
        <v>1.0467438813732073</v>
      </c>
      <c r="G5890" s="16">
        <f t="shared" si="365"/>
        <v>1.7038997743455595</v>
      </c>
      <c r="H5890" s="6">
        <f t="shared" si="366"/>
        <v>-490.53435824924043</v>
      </c>
      <c r="I5890" s="16">
        <f t="shared" si="367"/>
        <v>-41.567694389044732</v>
      </c>
      <c r="J5890" s="10"/>
      <c r="N5890" s="4"/>
      <c r="O5890" s="17"/>
      <c r="P5890" s="17"/>
      <c r="Q5890" s="17"/>
      <c r="R5890" s="4"/>
    </row>
    <row r="5891" spans="1:18" x14ac:dyDescent="0.25">
      <c r="A5891" s="10">
        <v>45903.458333333336</v>
      </c>
      <c r="B5891" s="5">
        <v>45903</v>
      </c>
      <c r="C5891" s="6">
        <v>67955.489817708338</v>
      </c>
      <c r="D5891" s="6">
        <v>946.19390597873269</v>
      </c>
      <c r="E5891" s="6">
        <v>40469</v>
      </c>
      <c r="F5891" s="34">
        <f t="shared" ref="F5891:F5954" si="368">D5891/C5891*100</f>
        <v>1.3923730202179583</v>
      </c>
      <c r="G5891" s="16">
        <f t="shared" ref="G5891:G5954" si="369">D5891/E5891*100</f>
        <v>2.3380708838338795</v>
      </c>
      <c r="H5891" s="6">
        <f t="shared" si="366"/>
        <v>256.64270629882822</v>
      </c>
      <c r="I5891" s="16">
        <f t="shared" si="367"/>
        <v>37.218803537426076</v>
      </c>
      <c r="J5891" s="10"/>
      <c r="N5891" s="4"/>
      <c r="O5891" s="17"/>
      <c r="P5891" s="17"/>
      <c r="Q5891" s="17"/>
      <c r="R5891" s="4"/>
    </row>
    <row r="5892" spans="1:18" x14ac:dyDescent="0.25">
      <c r="A5892" s="10">
        <v>45903.5</v>
      </c>
      <c r="B5892" s="5">
        <v>45903</v>
      </c>
      <c r="C5892" s="6">
        <v>68524.926145833335</v>
      </c>
      <c r="D5892" s="6">
        <v>1255.4929676649306</v>
      </c>
      <c r="E5892" s="6">
        <v>40469</v>
      </c>
      <c r="F5892" s="34">
        <f t="shared" si="368"/>
        <v>1.8321697494325151</v>
      </c>
      <c r="G5892" s="16">
        <f t="shared" si="369"/>
        <v>3.1023572800536972</v>
      </c>
      <c r="H5892" s="6">
        <f t="shared" ref="H5892:H5955" si="370">D5892-D5891</f>
        <v>309.29906168619789</v>
      </c>
      <c r="I5892" s="16">
        <f t="shared" ref="I5892:I5955" si="371">H5892/D5891*100</f>
        <v>32.688760700298772</v>
      </c>
      <c r="J5892" s="10"/>
      <c r="N5892" s="4"/>
      <c r="O5892" s="17"/>
      <c r="P5892" s="17"/>
      <c r="Q5892" s="17"/>
      <c r="R5892" s="4"/>
    </row>
    <row r="5893" spans="1:18" x14ac:dyDescent="0.25">
      <c r="A5893" s="10">
        <v>45903.541666666664</v>
      </c>
      <c r="B5893" s="5">
        <v>45903</v>
      </c>
      <c r="C5893" s="6">
        <v>71607.809153645838</v>
      </c>
      <c r="D5893" s="6">
        <v>1375.7002205403646</v>
      </c>
      <c r="E5893" s="6">
        <v>40469</v>
      </c>
      <c r="F5893" s="34">
        <f t="shared" si="368"/>
        <v>1.9211594891677009</v>
      </c>
      <c r="G5893" s="16">
        <f t="shared" si="369"/>
        <v>3.3993926722685628</v>
      </c>
      <c r="H5893" s="6">
        <f t="shared" si="370"/>
        <v>120.20725287543405</v>
      </c>
      <c r="I5893" s="16">
        <f t="shared" si="371"/>
        <v>9.5745062673672656</v>
      </c>
      <c r="J5893" s="10"/>
      <c r="N5893" s="4"/>
      <c r="O5893" s="17"/>
      <c r="P5893" s="17"/>
      <c r="Q5893" s="17"/>
      <c r="R5893" s="4"/>
    </row>
    <row r="5894" spans="1:18" x14ac:dyDescent="0.25">
      <c r="A5894" s="10">
        <v>45903.583333333336</v>
      </c>
      <c r="B5894" s="5">
        <v>45903</v>
      </c>
      <c r="C5894" s="6">
        <v>74309.220303819442</v>
      </c>
      <c r="D5894" s="6">
        <v>1334.3773757595486</v>
      </c>
      <c r="E5894" s="6">
        <v>40469</v>
      </c>
      <c r="F5894" s="34">
        <f t="shared" si="368"/>
        <v>1.7957090254800623</v>
      </c>
      <c r="G5894" s="16">
        <f t="shared" si="369"/>
        <v>3.2972827985854569</v>
      </c>
      <c r="H5894" s="6">
        <f t="shared" si="370"/>
        <v>-41.322844780816013</v>
      </c>
      <c r="I5894" s="16">
        <f t="shared" si="371"/>
        <v>-3.0037681294101057</v>
      </c>
      <c r="J5894" s="10"/>
      <c r="N5894" s="4"/>
      <c r="O5894" s="17"/>
      <c r="P5894" s="17"/>
      <c r="Q5894" s="17"/>
      <c r="R5894" s="4"/>
    </row>
    <row r="5895" spans="1:18" x14ac:dyDescent="0.25">
      <c r="A5895" s="10">
        <v>45903.625</v>
      </c>
      <c r="B5895" s="5">
        <v>45903</v>
      </c>
      <c r="C5895" s="6">
        <v>76136.970590277779</v>
      </c>
      <c r="D5895" s="6">
        <v>1552.6452418348524</v>
      </c>
      <c r="E5895" s="6">
        <v>40469</v>
      </c>
      <c r="F5895" s="34">
        <f t="shared" si="368"/>
        <v>2.0392789860135512</v>
      </c>
      <c r="G5895" s="16">
        <f t="shared" si="369"/>
        <v>3.8366286338551792</v>
      </c>
      <c r="H5895" s="6">
        <f t="shared" si="370"/>
        <v>218.2678660753038</v>
      </c>
      <c r="I5895" s="16">
        <f t="shared" si="371"/>
        <v>16.357281683606356</v>
      </c>
      <c r="J5895" s="10"/>
      <c r="N5895" s="4"/>
      <c r="O5895" s="17"/>
      <c r="P5895" s="17"/>
      <c r="Q5895" s="17"/>
      <c r="R5895" s="4"/>
    </row>
    <row r="5896" spans="1:18" x14ac:dyDescent="0.25">
      <c r="A5896" s="10">
        <v>45903.666666666664</v>
      </c>
      <c r="B5896" s="5">
        <v>45903</v>
      </c>
      <c r="C5896" s="6">
        <v>75879.677269965279</v>
      </c>
      <c r="D5896" s="6">
        <v>1994.4906083848741</v>
      </c>
      <c r="E5896" s="6">
        <v>40469</v>
      </c>
      <c r="F5896" s="34">
        <f t="shared" si="368"/>
        <v>2.6284911588235418</v>
      </c>
      <c r="G5896" s="16">
        <f t="shared" si="369"/>
        <v>4.9284405554495399</v>
      </c>
      <c r="H5896" s="6">
        <f t="shared" si="370"/>
        <v>441.84536655002171</v>
      </c>
      <c r="I5896" s="16">
        <f t="shared" si="371"/>
        <v>28.457586745821406</v>
      </c>
      <c r="J5896" s="10"/>
      <c r="N5896" s="4"/>
      <c r="O5896" s="17"/>
      <c r="P5896" s="17"/>
      <c r="Q5896" s="17"/>
      <c r="R5896" s="4"/>
    </row>
    <row r="5897" spans="1:18" x14ac:dyDescent="0.25">
      <c r="A5897" s="10">
        <v>45903.708333333336</v>
      </c>
      <c r="B5897" s="5">
        <v>45903</v>
      </c>
      <c r="C5897" s="6">
        <v>76626.993832465276</v>
      </c>
      <c r="D5897" s="6">
        <v>2192.6994456651478</v>
      </c>
      <c r="E5897" s="6">
        <v>40469</v>
      </c>
      <c r="F5897" s="34">
        <f t="shared" si="368"/>
        <v>2.861523512796539</v>
      </c>
      <c r="G5897" s="16">
        <f t="shared" si="369"/>
        <v>5.4182199848406132</v>
      </c>
      <c r="H5897" s="6">
        <f t="shared" si="370"/>
        <v>198.20883728027366</v>
      </c>
      <c r="I5897" s="16">
        <f t="shared" si="371"/>
        <v>9.9378175282952039</v>
      </c>
      <c r="J5897" s="10"/>
      <c r="N5897" s="4"/>
      <c r="O5897" s="17"/>
      <c r="P5897" s="17"/>
      <c r="Q5897" s="17"/>
      <c r="R5897" s="4"/>
    </row>
    <row r="5898" spans="1:18" x14ac:dyDescent="0.25">
      <c r="A5898" s="10">
        <v>45903.75</v>
      </c>
      <c r="B5898" s="5">
        <v>45903</v>
      </c>
      <c r="C5898" s="6">
        <v>76496.891241319448</v>
      </c>
      <c r="D5898" s="6">
        <v>2198.1196937391492</v>
      </c>
      <c r="E5898" s="6">
        <v>40469</v>
      </c>
      <c r="F5898" s="34">
        <f t="shared" si="368"/>
        <v>2.8734758472797188</v>
      </c>
      <c r="G5898" s="16">
        <f t="shared" si="369"/>
        <v>5.431613565294791</v>
      </c>
      <c r="H5898" s="6">
        <f t="shared" si="370"/>
        <v>5.4202480740013925</v>
      </c>
      <c r="I5898" s="16">
        <f t="shared" si="371"/>
        <v>0.24719521340313833</v>
      </c>
      <c r="J5898" s="10"/>
      <c r="N5898" s="4"/>
      <c r="O5898" s="17"/>
      <c r="P5898" s="17"/>
      <c r="Q5898" s="17"/>
      <c r="R5898" s="4"/>
    </row>
    <row r="5899" spans="1:18" x14ac:dyDescent="0.25">
      <c r="A5899" s="10">
        <v>45903.791666666664</v>
      </c>
      <c r="B5899" s="5">
        <v>45903</v>
      </c>
      <c r="C5899" s="6">
        <v>75565.702100694441</v>
      </c>
      <c r="D5899" s="6">
        <v>2515.5901467556423</v>
      </c>
      <c r="E5899" s="6">
        <v>40469</v>
      </c>
      <c r="F5899" s="34">
        <f t="shared" si="368"/>
        <v>3.3290104860052958</v>
      </c>
      <c r="G5899" s="16">
        <f t="shared" si="369"/>
        <v>6.2160916918027187</v>
      </c>
      <c r="H5899" s="6">
        <f t="shared" si="370"/>
        <v>317.47045301649314</v>
      </c>
      <c r="I5899" s="16">
        <f t="shared" si="371"/>
        <v>14.442819193182995</v>
      </c>
      <c r="J5899" s="10"/>
      <c r="N5899" s="4"/>
      <c r="O5899" s="17"/>
      <c r="P5899" s="17"/>
      <c r="Q5899" s="17"/>
      <c r="R5899" s="4"/>
    </row>
    <row r="5900" spans="1:18" x14ac:dyDescent="0.25">
      <c r="A5900" s="10">
        <v>45903.833333333336</v>
      </c>
      <c r="B5900" s="5">
        <v>45903</v>
      </c>
      <c r="C5900" s="6">
        <v>73236.250885416666</v>
      </c>
      <c r="D5900" s="6">
        <v>3725.8461585828991</v>
      </c>
      <c r="E5900" s="6">
        <v>40469</v>
      </c>
      <c r="F5900" s="34">
        <f t="shared" si="368"/>
        <v>5.0874343150255612</v>
      </c>
      <c r="G5900" s="16">
        <f t="shared" si="369"/>
        <v>9.2066672232644713</v>
      </c>
      <c r="H5900" s="6">
        <f t="shared" si="370"/>
        <v>1210.2560118272568</v>
      </c>
      <c r="I5900" s="16">
        <f t="shared" si="371"/>
        <v>48.11022230263243</v>
      </c>
      <c r="J5900" s="10"/>
      <c r="N5900" s="4"/>
      <c r="O5900" s="17"/>
      <c r="P5900" s="17"/>
      <c r="Q5900" s="17"/>
      <c r="R5900" s="4"/>
    </row>
    <row r="5901" spans="1:18" x14ac:dyDescent="0.25">
      <c r="A5901" s="10">
        <v>45903.875</v>
      </c>
      <c r="B5901" s="5">
        <v>45903</v>
      </c>
      <c r="C5901" s="6">
        <v>71470.380720486108</v>
      </c>
      <c r="D5901" s="6">
        <v>6136.4813704427079</v>
      </c>
      <c r="E5901" s="6">
        <v>40469</v>
      </c>
      <c r="F5901" s="34">
        <f t="shared" si="368"/>
        <v>8.586048246254494</v>
      </c>
      <c r="G5901" s="16">
        <f t="shared" si="369"/>
        <v>15.163412415534626</v>
      </c>
      <c r="H5901" s="6">
        <f t="shared" si="370"/>
        <v>2410.6352118598088</v>
      </c>
      <c r="I5901" s="16">
        <f t="shared" si="371"/>
        <v>64.700342130515608</v>
      </c>
      <c r="J5901" s="10"/>
      <c r="N5901" s="4"/>
      <c r="O5901" s="17"/>
      <c r="P5901" s="17"/>
      <c r="Q5901" s="17"/>
      <c r="R5901" s="4"/>
    </row>
    <row r="5902" spans="1:18" x14ac:dyDescent="0.25">
      <c r="A5902" s="10">
        <v>45903.916666666664</v>
      </c>
      <c r="B5902" s="5">
        <v>45903</v>
      </c>
      <c r="C5902" s="6">
        <v>68388.268528645829</v>
      </c>
      <c r="D5902" s="6">
        <v>8088.2628748914931</v>
      </c>
      <c r="E5902" s="6">
        <v>40469</v>
      </c>
      <c r="F5902" s="34">
        <f t="shared" si="368"/>
        <v>11.826974200265882</v>
      </c>
      <c r="G5902" s="16">
        <f t="shared" si="369"/>
        <v>19.986317613213799</v>
      </c>
      <c r="H5902" s="6">
        <f t="shared" si="370"/>
        <v>1951.7815044487852</v>
      </c>
      <c r="I5902" s="16">
        <f t="shared" si="371"/>
        <v>31.806199459022828</v>
      </c>
      <c r="J5902" s="10"/>
      <c r="N5902" s="4"/>
      <c r="O5902" s="17"/>
      <c r="P5902" s="17"/>
      <c r="Q5902" s="17"/>
      <c r="R5902" s="4"/>
    </row>
    <row r="5903" spans="1:18" x14ac:dyDescent="0.25">
      <c r="A5903" s="10">
        <v>45903.958333333336</v>
      </c>
      <c r="B5903" s="5">
        <v>45903</v>
      </c>
      <c r="C5903" s="6">
        <v>63823.284216579865</v>
      </c>
      <c r="D5903" s="6">
        <v>9752.4041927083326</v>
      </c>
      <c r="E5903" s="6">
        <v>40469</v>
      </c>
      <c r="F5903" s="34">
        <f t="shared" si="368"/>
        <v>15.280323337191845</v>
      </c>
      <c r="G5903" s="16">
        <f t="shared" si="369"/>
        <v>24.098456084183777</v>
      </c>
      <c r="H5903" s="6">
        <f t="shared" si="370"/>
        <v>1664.1413178168395</v>
      </c>
      <c r="I5903" s="16">
        <f t="shared" si="371"/>
        <v>20.574767951507319</v>
      </c>
      <c r="J5903" s="10"/>
      <c r="N5903" s="4"/>
      <c r="O5903" s="17"/>
      <c r="P5903" s="17"/>
      <c r="Q5903" s="17"/>
      <c r="R5903" s="4"/>
    </row>
    <row r="5904" spans="1:18" x14ac:dyDescent="0.25">
      <c r="A5904" s="10">
        <v>45904</v>
      </c>
      <c r="B5904" s="5">
        <v>45904</v>
      </c>
      <c r="C5904" s="6">
        <v>59620.36742838542</v>
      </c>
      <c r="D5904" s="6">
        <v>11625.50201687283</v>
      </c>
      <c r="E5904" s="6">
        <v>40468</v>
      </c>
      <c r="F5904" s="34">
        <f t="shared" si="368"/>
        <v>19.499212296598319</v>
      </c>
      <c r="G5904" s="16">
        <f t="shared" si="369"/>
        <v>28.727641635051963</v>
      </c>
      <c r="H5904" s="6">
        <f t="shared" si="370"/>
        <v>1873.0978241644971</v>
      </c>
      <c r="I5904" s="16">
        <f t="shared" si="371"/>
        <v>19.20652371612092</v>
      </c>
      <c r="J5904" s="10"/>
      <c r="N5904" s="4"/>
      <c r="O5904" s="17"/>
      <c r="P5904" s="17"/>
      <c r="Q5904" s="17"/>
      <c r="R5904" s="4"/>
    </row>
    <row r="5905" spans="1:18" x14ac:dyDescent="0.25">
      <c r="A5905" s="10">
        <v>45904.041666666664</v>
      </c>
      <c r="B5905" s="5">
        <v>45904</v>
      </c>
      <c r="C5905" s="6">
        <v>55755.762906901044</v>
      </c>
      <c r="D5905" s="6">
        <v>12729.878314344618</v>
      </c>
      <c r="E5905" s="6">
        <v>40468</v>
      </c>
      <c r="F5905" s="34">
        <f t="shared" si="368"/>
        <v>22.831502342817025</v>
      </c>
      <c r="G5905" s="16">
        <f t="shared" si="369"/>
        <v>31.456652946388797</v>
      </c>
      <c r="H5905" s="6">
        <f t="shared" si="370"/>
        <v>1104.3762974717883</v>
      </c>
      <c r="I5905" s="16">
        <f t="shared" si="371"/>
        <v>9.4996009279335798</v>
      </c>
      <c r="J5905" s="10"/>
      <c r="N5905" s="4"/>
      <c r="O5905" s="17"/>
      <c r="P5905" s="17"/>
      <c r="Q5905" s="17"/>
      <c r="R5905" s="4"/>
    </row>
    <row r="5906" spans="1:18" x14ac:dyDescent="0.25">
      <c r="A5906" s="10">
        <v>45904.083333333336</v>
      </c>
      <c r="B5906" s="5">
        <v>45904</v>
      </c>
      <c r="C5906" s="6">
        <v>53355.085946180552</v>
      </c>
      <c r="D5906" s="6">
        <v>13785.156682942708</v>
      </c>
      <c r="E5906" s="6">
        <v>40468</v>
      </c>
      <c r="F5906" s="34">
        <f t="shared" si="368"/>
        <v>25.836631013672889</v>
      </c>
      <c r="G5906" s="16">
        <f t="shared" si="369"/>
        <v>34.064338941738434</v>
      </c>
      <c r="H5906" s="6">
        <f t="shared" si="370"/>
        <v>1055.2783685980903</v>
      </c>
      <c r="I5906" s="16">
        <f t="shared" si="371"/>
        <v>8.2897757742817824</v>
      </c>
      <c r="J5906" s="10"/>
      <c r="N5906" s="4"/>
      <c r="O5906" s="17"/>
      <c r="P5906" s="17"/>
      <c r="Q5906" s="17"/>
      <c r="R5906" s="4"/>
    </row>
    <row r="5907" spans="1:18" x14ac:dyDescent="0.25">
      <c r="A5907" s="10">
        <v>45904.125</v>
      </c>
      <c r="B5907" s="5">
        <v>45904</v>
      </c>
      <c r="C5907" s="6">
        <v>52031.781272786458</v>
      </c>
      <c r="D5907" s="6">
        <v>14203.282265896267</v>
      </c>
      <c r="E5907" s="6">
        <v>40468</v>
      </c>
      <c r="F5907" s="34">
        <f t="shared" si="368"/>
        <v>27.297320826732552</v>
      </c>
      <c r="G5907" s="16">
        <f t="shared" si="369"/>
        <v>35.09756416402162</v>
      </c>
      <c r="H5907" s="6">
        <f t="shared" si="370"/>
        <v>418.12558295355848</v>
      </c>
      <c r="I5907" s="16">
        <f t="shared" si="371"/>
        <v>3.033158001540404</v>
      </c>
      <c r="J5907" s="10"/>
      <c r="N5907" s="4"/>
      <c r="O5907" s="17"/>
      <c r="P5907" s="17"/>
      <c r="Q5907" s="17"/>
      <c r="R5907" s="4"/>
    </row>
    <row r="5908" spans="1:18" x14ac:dyDescent="0.25">
      <c r="A5908" s="10">
        <v>45904.166666666664</v>
      </c>
      <c r="B5908" s="5">
        <v>45904</v>
      </c>
      <c r="C5908" s="6">
        <v>50562.717942708332</v>
      </c>
      <c r="D5908" s="6">
        <v>13547.699364149306</v>
      </c>
      <c r="E5908" s="6">
        <v>40468</v>
      </c>
      <c r="F5908" s="34">
        <f t="shared" si="368"/>
        <v>26.793851112790161</v>
      </c>
      <c r="G5908" s="16">
        <f t="shared" si="369"/>
        <v>33.477560947289973</v>
      </c>
      <c r="H5908" s="6">
        <f t="shared" si="370"/>
        <v>-655.58290174696049</v>
      </c>
      <c r="I5908" s="16">
        <f t="shared" si="371"/>
        <v>-4.6157140967415069</v>
      </c>
      <c r="J5908" s="10"/>
      <c r="N5908" s="4"/>
      <c r="O5908" s="17"/>
      <c r="P5908" s="17"/>
      <c r="Q5908" s="17"/>
      <c r="R5908" s="4"/>
    </row>
    <row r="5909" spans="1:18" x14ac:dyDescent="0.25">
      <c r="A5909" s="10">
        <v>45904.208333333336</v>
      </c>
      <c r="B5909" s="5">
        <v>45904</v>
      </c>
      <c r="C5909" s="6">
        <v>50294.55683159722</v>
      </c>
      <c r="D5909" s="6">
        <v>12748.57050889757</v>
      </c>
      <c r="E5909" s="6">
        <v>40468</v>
      </c>
      <c r="F5909" s="34">
        <f t="shared" si="368"/>
        <v>25.347813584646929</v>
      </c>
      <c r="G5909" s="16">
        <f t="shared" si="369"/>
        <v>31.502843009038177</v>
      </c>
      <c r="H5909" s="6">
        <f t="shared" si="370"/>
        <v>-799.12885525173624</v>
      </c>
      <c r="I5909" s="16">
        <f t="shared" si="371"/>
        <v>-5.8986314485722682</v>
      </c>
      <c r="J5909" s="10"/>
      <c r="N5909" s="4"/>
      <c r="O5909" s="17"/>
      <c r="P5909" s="17"/>
      <c r="Q5909" s="17"/>
      <c r="R5909" s="4"/>
    </row>
    <row r="5910" spans="1:18" x14ac:dyDescent="0.25">
      <c r="A5910" s="10">
        <v>45904.25</v>
      </c>
      <c r="B5910" s="5">
        <v>45904</v>
      </c>
      <c r="C5910" s="6">
        <v>51025.446323784723</v>
      </c>
      <c r="D5910" s="6">
        <v>12114.74390842014</v>
      </c>
      <c r="E5910" s="6">
        <v>40468</v>
      </c>
      <c r="F5910" s="34">
        <f t="shared" si="368"/>
        <v>23.742553532105095</v>
      </c>
      <c r="G5910" s="16">
        <f t="shared" si="369"/>
        <v>29.936601533112928</v>
      </c>
      <c r="H5910" s="6">
        <f t="shared" si="370"/>
        <v>-633.82660047743047</v>
      </c>
      <c r="I5910" s="16">
        <f t="shared" si="371"/>
        <v>-4.97174644039554</v>
      </c>
      <c r="J5910" s="10"/>
      <c r="N5910" s="4"/>
      <c r="O5910" s="17"/>
      <c r="P5910" s="17"/>
      <c r="Q5910" s="17"/>
      <c r="R5910" s="4"/>
    </row>
    <row r="5911" spans="1:18" x14ac:dyDescent="0.25">
      <c r="A5911" s="10">
        <v>45904.291666666664</v>
      </c>
      <c r="B5911" s="5">
        <v>45904</v>
      </c>
      <c r="C5911" s="6">
        <v>52441.909531249999</v>
      </c>
      <c r="D5911" s="6">
        <v>12177.204437934028</v>
      </c>
      <c r="E5911" s="6">
        <v>40468</v>
      </c>
      <c r="F5911" s="34">
        <f t="shared" si="368"/>
        <v>23.220368111648686</v>
      </c>
      <c r="G5911" s="16">
        <f t="shared" si="369"/>
        <v>30.090947014762349</v>
      </c>
      <c r="H5911" s="6">
        <f t="shared" si="370"/>
        <v>62.460529513888105</v>
      </c>
      <c r="I5911" s="16">
        <f t="shared" si="371"/>
        <v>0.51557449324600257</v>
      </c>
      <c r="J5911" s="10"/>
      <c r="N5911" s="4"/>
      <c r="O5911" s="17"/>
      <c r="P5911" s="17"/>
      <c r="Q5911" s="17"/>
      <c r="R5911" s="4"/>
    </row>
    <row r="5912" spans="1:18" x14ac:dyDescent="0.25">
      <c r="A5912" s="10">
        <v>45904.333333333336</v>
      </c>
      <c r="B5912" s="5">
        <v>45904</v>
      </c>
      <c r="C5912" s="6">
        <v>53404.863850911461</v>
      </c>
      <c r="D5912" s="6">
        <v>12031.305080023871</v>
      </c>
      <c r="E5912" s="6">
        <v>40468</v>
      </c>
      <c r="F5912" s="34">
        <f t="shared" si="368"/>
        <v>22.528481888112768</v>
      </c>
      <c r="G5912" s="16">
        <f t="shared" si="369"/>
        <v>29.730416823227912</v>
      </c>
      <c r="H5912" s="6">
        <f t="shared" si="370"/>
        <v>-145.89935791015705</v>
      </c>
      <c r="I5912" s="16">
        <f t="shared" si="371"/>
        <v>-1.1981350781601083</v>
      </c>
      <c r="J5912" s="10"/>
      <c r="N5912" s="4"/>
      <c r="O5912" s="17"/>
      <c r="P5912" s="17"/>
      <c r="Q5912" s="17"/>
      <c r="R5912" s="4"/>
    </row>
    <row r="5913" spans="1:18" x14ac:dyDescent="0.25">
      <c r="A5913" s="10">
        <v>45904.375</v>
      </c>
      <c r="B5913" s="5">
        <v>45904</v>
      </c>
      <c r="C5913" s="6">
        <v>58396.824266493059</v>
      </c>
      <c r="D5913" s="6">
        <v>10701.742938368056</v>
      </c>
      <c r="E5913" s="6">
        <v>40468</v>
      </c>
      <c r="F5913" s="34">
        <f t="shared" si="368"/>
        <v>18.325898835749712</v>
      </c>
      <c r="G5913" s="16">
        <f t="shared" si="369"/>
        <v>26.444951414371985</v>
      </c>
      <c r="H5913" s="6">
        <f t="shared" si="370"/>
        <v>-1329.5621416558151</v>
      </c>
      <c r="I5913" s="16">
        <f t="shared" si="371"/>
        <v>-11.050855520764314</v>
      </c>
      <c r="J5913" s="10"/>
      <c r="N5913" s="4"/>
      <c r="O5913" s="17"/>
      <c r="P5913" s="17"/>
      <c r="Q5913" s="17"/>
      <c r="R5913" s="4"/>
    </row>
    <row r="5914" spans="1:18" x14ac:dyDescent="0.25">
      <c r="A5914" s="10">
        <v>45904.416666666664</v>
      </c>
      <c r="B5914" s="5">
        <v>45904</v>
      </c>
      <c r="C5914" s="6">
        <v>61947.010800781252</v>
      </c>
      <c r="D5914" s="6">
        <v>6792.3147580295135</v>
      </c>
      <c r="E5914" s="6">
        <v>40468</v>
      </c>
      <c r="F5914" s="34">
        <f t="shared" si="368"/>
        <v>10.964717538790188</v>
      </c>
      <c r="G5914" s="16">
        <f t="shared" si="369"/>
        <v>16.784409306191346</v>
      </c>
      <c r="H5914" s="6">
        <f t="shared" si="370"/>
        <v>-3909.428180338542</v>
      </c>
      <c r="I5914" s="16">
        <f t="shared" si="371"/>
        <v>-36.530761417585531</v>
      </c>
      <c r="J5914" s="10"/>
      <c r="N5914" s="4"/>
      <c r="O5914" s="17"/>
      <c r="P5914" s="17"/>
      <c r="Q5914" s="17"/>
      <c r="R5914" s="4"/>
    </row>
    <row r="5915" spans="1:18" x14ac:dyDescent="0.25">
      <c r="A5915" s="10">
        <v>45904.458333333336</v>
      </c>
      <c r="B5915" s="5">
        <v>45904</v>
      </c>
      <c r="C5915" s="6">
        <v>65162.051874999997</v>
      </c>
      <c r="D5915" s="6">
        <v>6011.4750857204863</v>
      </c>
      <c r="E5915" s="6">
        <v>40468</v>
      </c>
      <c r="F5915" s="34">
        <f t="shared" si="368"/>
        <v>9.2254232528654327</v>
      </c>
      <c r="G5915" s="16">
        <f t="shared" si="369"/>
        <v>14.854885553327287</v>
      </c>
      <c r="H5915" s="6">
        <f t="shared" si="370"/>
        <v>-780.83967230902726</v>
      </c>
      <c r="I5915" s="16">
        <f t="shared" si="371"/>
        <v>-11.495928856741513</v>
      </c>
      <c r="J5915" s="10"/>
      <c r="N5915" s="4"/>
      <c r="O5915" s="17"/>
      <c r="P5915" s="17"/>
      <c r="Q5915" s="17"/>
      <c r="R5915" s="4"/>
    </row>
    <row r="5916" spans="1:18" x14ac:dyDescent="0.25">
      <c r="A5916" s="10">
        <v>45904.5</v>
      </c>
      <c r="B5916" s="5">
        <v>45904</v>
      </c>
      <c r="C5916" s="6">
        <v>67911.915203993049</v>
      </c>
      <c r="D5916" s="6">
        <v>5568.9438259548615</v>
      </c>
      <c r="E5916" s="6">
        <v>40468</v>
      </c>
      <c r="F5916" s="34">
        <f t="shared" si="368"/>
        <v>8.2002455816875894</v>
      </c>
      <c r="G5916" s="16">
        <f t="shared" si="369"/>
        <v>13.761351749418951</v>
      </c>
      <c r="H5916" s="6">
        <f t="shared" si="370"/>
        <v>-442.53125976562478</v>
      </c>
      <c r="I5916" s="16">
        <f t="shared" si="371"/>
        <v>-7.3614421328436164</v>
      </c>
      <c r="J5916" s="10"/>
      <c r="N5916" s="4"/>
      <c r="O5916" s="17"/>
      <c r="P5916" s="17"/>
      <c r="Q5916" s="17"/>
      <c r="R5916" s="4"/>
    </row>
    <row r="5917" spans="1:18" x14ac:dyDescent="0.25">
      <c r="A5917" s="10">
        <v>45904.541666666664</v>
      </c>
      <c r="B5917" s="5">
        <v>45904</v>
      </c>
      <c r="C5917" s="6">
        <v>72420.035881076386</v>
      </c>
      <c r="D5917" s="6">
        <v>4776.3599804687501</v>
      </c>
      <c r="E5917" s="6">
        <v>40468</v>
      </c>
      <c r="F5917" s="34">
        <f t="shared" si="368"/>
        <v>6.5953571029876148</v>
      </c>
      <c r="G5917" s="16">
        <f t="shared" si="369"/>
        <v>11.80280710800818</v>
      </c>
      <c r="H5917" s="6">
        <f t="shared" si="370"/>
        <v>-792.58384548611139</v>
      </c>
      <c r="I5917" s="16">
        <f t="shared" si="371"/>
        <v>-14.232211174265409</v>
      </c>
      <c r="J5917" s="10"/>
      <c r="N5917" s="4"/>
      <c r="O5917" s="17"/>
      <c r="P5917" s="17"/>
      <c r="Q5917" s="17"/>
      <c r="R5917" s="4"/>
    </row>
    <row r="5918" spans="1:18" x14ac:dyDescent="0.25">
      <c r="A5918" s="10">
        <v>45904.583333333336</v>
      </c>
      <c r="B5918" s="5">
        <v>45904</v>
      </c>
      <c r="C5918" s="6">
        <v>75956.858381076396</v>
      </c>
      <c r="D5918" s="6">
        <v>4484.5810671657982</v>
      </c>
      <c r="E5918" s="6">
        <v>40468</v>
      </c>
      <c r="F5918" s="34">
        <f t="shared" si="368"/>
        <v>5.9041160505435935</v>
      </c>
      <c r="G5918" s="16">
        <f t="shared" si="369"/>
        <v>11.081795658707616</v>
      </c>
      <c r="H5918" s="6">
        <f t="shared" si="370"/>
        <v>-291.77891330295188</v>
      </c>
      <c r="I5918" s="16">
        <f t="shared" si="371"/>
        <v>-6.1088132907921402</v>
      </c>
      <c r="J5918" s="10"/>
      <c r="N5918" s="4"/>
      <c r="O5918" s="17"/>
      <c r="P5918" s="17"/>
      <c r="Q5918" s="17"/>
      <c r="R5918" s="4"/>
    </row>
    <row r="5919" spans="1:18" x14ac:dyDescent="0.25">
      <c r="A5919" s="10">
        <v>45904.625</v>
      </c>
      <c r="B5919" s="5">
        <v>45904</v>
      </c>
      <c r="C5919" s="6">
        <v>77207.255833333329</v>
      </c>
      <c r="D5919" s="6">
        <v>4338.4958159722219</v>
      </c>
      <c r="E5919" s="6">
        <v>40468</v>
      </c>
      <c r="F5919" s="34">
        <f t="shared" si="368"/>
        <v>5.6192850906884928</v>
      </c>
      <c r="G5919" s="16">
        <f t="shared" si="369"/>
        <v>10.720806108461554</v>
      </c>
      <c r="H5919" s="6">
        <f t="shared" si="370"/>
        <v>-146.08525119357637</v>
      </c>
      <c r="I5919" s="16">
        <f t="shared" si="371"/>
        <v>-3.2575005113220201</v>
      </c>
      <c r="J5919" s="10"/>
      <c r="N5919" s="4"/>
      <c r="O5919" s="17"/>
      <c r="P5919" s="17"/>
      <c r="Q5919" s="17"/>
      <c r="R5919" s="4"/>
    </row>
    <row r="5920" spans="1:18" x14ac:dyDescent="0.25">
      <c r="A5920" s="10">
        <v>45904.666666666664</v>
      </c>
      <c r="B5920" s="5">
        <v>45904</v>
      </c>
      <c r="C5920" s="6">
        <v>78510.422352430556</v>
      </c>
      <c r="D5920" s="6">
        <v>4788.0150325520835</v>
      </c>
      <c r="E5920" s="6">
        <v>40468</v>
      </c>
      <c r="F5920" s="34">
        <f t="shared" si="368"/>
        <v>6.0985725067926024</v>
      </c>
      <c r="G5920" s="16">
        <f t="shared" si="369"/>
        <v>11.831607770465759</v>
      </c>
      <c r="H5920" s="6">
        <f t="shared" si="370"/>
        <v>449.51921657986168</v>
      </c>
      <c r="I5920" s="16">
        <f t="shared" si="371"/>
        <v>10.361176676140877</v>
      </c>
      <c r="J5920" s="10"/>
      <c r="N5920" s="4"/>
      <c r="O5920" s="17"/>
      <c r="P5920" s="17"/>
      <c r="Q5920" s="17"/>
      <c r="R5920" s="4"/>
    </row>
    <row r="5921" spans="1:18" x14ac:dyDescent="0.25">
      <c r="A5921" s="10">
        <v>45904.708333333336</v>
      </c>
      <c r="B5921" s="5">
        <v>45904</v>
      </c>
      <c r="C5921" s="6">
        <v>79662.362204861114</v>
      </c>
      <c r="D5921" s="6">
        <v>5619.0601101345483</v>
      </c>
      <c r="E5921" s="6">
        <v>40468</v>
      </c>
      <c r="F5921" s="34">
        <f t="shared" si="368"/>
        <v>7.0535946394414921</v>
      </c>
      <c r="G5921" s="16">
        <f t="shared" si="369"/>
        <v>13.885193511254689</v>
      </c>
      <c r="H5921" s="6">
        <f t="shared" si="370"/>
        <v>831.04507758246473</v>
      </c>
      <c r="I5921" s="16">
        <f t="shared" si="371"/>
        <v>17.356776700417026</v>
      </c>
      <c r="J5921" s="10"/>
      <c r="N5921" s="4"/>
      <c r="O5921" s="17"/>
      <c r="P5921" s="17"/>
      <c r="Q5921" s="17"/>
      <c r="R5921" s="4"/>
    </row>
    <row r="5922" spans="1:18" x14ac:dyDescent="0.25">
      <c r="A5922" s="10">
        <v>45904.75</v>
      </c>
      <c r="B5922" s="5">
        <v>45904</v>
      </c>
      <c r="C5922" s="6">
        <v>80143.056354166663</v>
      </c>
      <c r="D5922" s="6">
        <v>6313.8819737413196</v>
      </c>
      <c r="E5922" s="6">
        <v>40468</v>
      </c>
      <c r="F5922" s="34">
        <f t="shared" si="368"/>
        <v>7.8782645196848158</v>
      </c>
      <c r="G5922" s="16">
        <f t="shared" si="369"/>
        <v>15.60215966625808</v>
      </c>
      <c r="H5922" s="6">
        <f t="shared" si="370"/>
        <v>694.82186360677133</v>
      </c>
      <c r="I5922" s="16">
        <f t="shared" si="371"/>
        <v>12.365446355585147</v>
      </c>
      <c r="J5922" s="10"/>
      <c r="N5922" s="4"/>
      <c r="O5922" s="17"/>
      <c r="P5922" s="17"/>
      <c r="Q5922" s="17"/>
      <c r="R5922" s="4"/>
    </row>
    <row r="5923" spans="1:18" x14ac:dyDescent="0.25">
      <c r="A5923" s="10">
        <v>45904.791666666664</v>
      </c>
      <c r="B5923" s="5">
        <v>45904</v>
      </c>
      <c r="C5923" s="6">
        <v>79375.229444444441</v>
      </c>
      <c r="D5923" s="6">
        <v>7453.1859407552083</v>
      </c>
      <c r="E5923" s="6">
        <v>40468</v>
      </c>
      <c r="F5923" s="34">
        <f t="shared" si="368"/>
        <v>9.3898134127243953</v>
      </c>
      <c r="G5923" s="16">
        <f t="shared" si="369"/>
        <v>18.417480332003581</v>
      </c>
      <c r="H5923" s="6">
        <f t="shared" si="370"/>
        <v>1139.3039670138887</v>
      </c>
      <c r="I5923" s="16">
        <f t="shared" si="371"/>
        <v>18.04442927112223</v>
      </c>
      <c r="J5923" s="10"/>
      <c r="N5923" s="4"/>
      <c r="O5923" s="17"/>
      <c r="P5923" s="17"/>
      <c r="Q5923" s="17"/>
      <c r="R5923" s="4"/>
    </row>
    <row r="5924" spans="1:18" x14ac:dyDescent="0.25">
      <c r="A5924" s="10">
        <v>45904.833333333336</v>
      </c>
      <c r="B5924" s="5">
        <v>45904</v>
      </c>
      <c r="C5924" s="6">
        <v>77190.336579861105</v>
      </c>
      <c r="D5924" s="6">
        <v>9142.6135205078117</v>
      </c>
      <c r="E5924" s="6">
        <v>40468</v>
      </c>
      <c r="F5924" s="34">
        <f t="shared" si="368"/>
        <v>11.844246217334298</v>
      </c>
      <c r="G5924" s="16">
        <f t="shared" si="369"/>
        <v>22.592205002737501</v>
      </c>
      <c r="H5924" s="6">
        <f t="shared" si="370"/>
        <v>1689.4275797526034</v>
      </c>
      <c r="I5924" s="16">
        <f t="shared" si="371"/>
        <v>22.667186800137966</v>
      </c>
      <c r="J5924" s="10"/>
      <c r="N5924" s="4"/>
      <c r="O5924" s="17"/>
      <c r="P5924" s="17"/>
      <c r="Q5924" s="17"/>
      <c r="R5924" s="4"/>
    </row>
    <row r="5925" spans="1:18" x14ac:dyDescent="0.25">
      <c r="A5925" s="10">
        <v>45904.875</v>
      </c>
      <c r="B5925" s="5">
        <v>45904</v>
      </c>
      <c r="C5925" s="6">
        <v>75178.108289930562</v>
      </c>
      <c r="D5925" s="6">
        <v>12995.865755208333</v>
      </c>
      <c r="E5925" s="6">
        <v>40468</v>
      </c>
      <c r="F5925" s="34">
        <f t="shared" si="368"/>
        <v>17.286768782593871</v>
      </c>
      <c r="G5925" s="16">
        <f t="shared" si="369"/>
        <v>32.113931390749066</v>
      </c>
      <c r="H5925" s="6">
        <f t="shared" si="370"/>
        <v>3853.2522347005215</v>
      </c>
      <c r="I5925" s="16">
        <f t="shared" si="371"/>
        <v>42.146069349396484</v>
      </c>
      <c r="J5925" s="10"/>
      <c r="N5925" s="4"/>
      <c r="O5925" s="17"/>
      <c r="P5925" s="17"/>
      <c r="Q5925" s="17"/>
      <c r="R5925" s="4"/>
    </row>
    <row r="5926" spans="1:18" x14ac:dyDescent="0.25">
      <c r="A5926" s="10">
        <v>45904.916666666664</v>
      </c>
      <c r="B5926" s="5">
        <v>45904</v>
      </c>
      <c r="C5926" s="6">
        <v>72521.21020833333</v>
      </c>
      <c r="D5926" s="6">
        <v>16468.882473958332</v>
      </c>
      <c r="E5926" s="6">
        <v>40468</v>
      </c>
      <c r="F5926" s="34">
        <f t="shared" si="368"/>
        <v>22.709056325243054</v>
      </c>
      <c r="G5926" s="16">
        <f t="shared" si="369"/>
        <v>40.696062256494841</v>
      </c>
      <c r="H5926" s="6">
        <f t="shared" si="370"/>
        <v>3473.0167187499992</v>
      </c>
      <c r="I5926" s="16">
        <f t="shared" si="371"/>
        <v>26.724011960173748</v>
      </c>
      <c r="J5926" s="10"/>
      <c r="N5926" s="4"/>
      <c r="O5926" s="17"/>
      <c r="P5926" s="17"/>
      <c r="Q5926" s="17"/>
      <c r="R5926" s="4"/>
    </row>
    <row r="5927" spans="1:18" x14ac:dyDescent="0.25">
      <c r="A5927" s="10">
        <v>45904.958333333336</v>
      </c>
      <c r="B5927" s="5">
        <v>45904</v>
      </c>
      <c r="C5927" s="6">
        <v>68498.532725694444</v>
      </c>
      <c r="D5927" s="6">
        <v>18926.928337673609</v>
      </c>
      <c r="E5927" s="6">
        <v>40468</v>
      </c>
      <c r="F5927" s="34">
        <f t="shared" si="368"/>
        <v>27.631144178616751</v>
      </c>
      <c r="G5927" s="16">
        <f t="shared" si="369"/>
        <v>46.770110550740362</v>
      </c>
      <c r="H5927" s="6">
        <f t="shared" si="370"/>
        <v>2458.0458637152769</v>
      </c>
      <c r="I5927" s="16">
        <f t="shared" si="371"/>
        <v>14.925395621725389</v>
      </c>
      <c r="J5927" s="10"/>
      <c r="N5927" s="4"/>
      <c r="O5927" s="17"/>
      <c r="P5927" s="17"/>
      <c r="Q5927" s="17"/>
      <c r="R5927" s="4"/>
    </row>
    <row r="5928" spans="1:18" x14ac:dyDescent="0.25">
      <c r="A5928" s="10">
        <v>45905</v>
      </c>
      <c r="B5928" s="5">
        <v>45905</v>
      </c>
      <c r="C5928" s="6">
        <v>64790.090021701391</v>
      </c>
      <c r="D5928" s="6">
        <v>20042.154468315974</v>
      </c>
      <c r="E5928" s="6">
        <v>40468</v>
      </c>
      <c r="F5928" s="34">
        <f t="shared" si="368"/>
        <v>30.933981511065767</v>
      </c>
      <c r="G5928" s="16">
        <f t="shared" si="369"/>
        <v>49.525932757526867</v>
      </c>
      <c r="H5928" s="6">
        <f t="shared" si="370"/>
        <v>1115.2261306423643</v>
      </c>
      <c r="I5928" s="16">
        <f t="shared" si="371"/>
        <v>5.8922721677058014</v>
      </c>
      <c r="J5928" s="10"/>
      <c r="N5928" s="4"/>
      <c r="O5928" s="17"/>
      <c r="P5928" s="17"/>
      <c r="Q5928" s="17"/>
      <c r="R5928" s="4"/>
    </row>
    <row r="5929" spans="1:18" x14ac:dyDescent="0.25">
      <c r="A5929" s="10">
        <v>45905.041666666664</v>
      </c>
      <c r="B5929" s="5">
        <v>45905</v>
      </c>
      <c r="C5929" s="6">
        <v>60933.269197048612</v>
      </c>
      <c r="D5929" s="6">
        <v>21402.84886501736</v>
      </c>
      <c r="E5929" s="6">
        <v>40468</v>
      </c>
      <c r="F5929" s="34">
        <f t="shared" si="368"/>
        <v>35.125062461040642</v>
      </c>
      <c r="G5929" s="16">
        <f t="shared" si="369"/>
        <v>52.888328716559649</v>
      </c>
      <c r="H5929" s="6">
        <f t="shared" si="370"/>
        <v>1360.6943967013867</v>
      </c>
      <c r="I5929" s="16">
        <f t="shared" si="371"/>
        <v>6.7891623071385201</v>
      </c>
      <c r="J5929" s="10"/>
      <c r="N5929" s="4"/>
      <c r="O5929" s="17"/>
      <c r="P5929" s="17"/>
      <c r="Q5929" s="17"/>
      <c r="R5929" s="4"/>
    </row>
    <row r="5930" spans="1:18" x14ac:dyDescent="0.25">
      <c r="A5930" s="10">
        <v>45905.083333333336</v>
      </c>
      <c r="B5930" s="5">
        <v>45905</v>
      </c>
      <c r="C5930" s="6">
        <v>58413.230698784719</v>
      </c>
      <c r="D5930" s="6">
        <v>21814.107693142359</v>
      </c>
      <c r="E5930" s="6">
        <v>40468</v>
      </c>
      <c r="F5930" s="34">
        <f t="shared" si="368"/>
        <v>37.344463629532136</v>
      </c>
      <c r="G5930" s="16">
        <f t="shared" si="369"/>
        <v>53.904585581551743</v>
      </c>
      <c r="H5930" s="6">
        <f t="shared" si="370"/>
        <v>411.25882812499913</v>
      </c>
      <c r="I5930" s="16">
        <f t="shared" si="371"/>
        <v>1.9215144241718007</v>
      </c>
      <c r="J5930" s="10"/>
      <c r="N5930" s="4"/>
      <c r="O5930" s="17"/>
      <c r="P5930" s="17"/>
      <c r="Q5930" s="17"/>
      <c r="R5930" s="4"/>
    </row>
    <row r="5931" spans="1:18" x14ac:dyDescent="0.25">
      <c r="A5931" s="10">
        <v>45905.125</v>
      </c>
      <c r="B5931" s="5">
        <v>45905</v>
      </c>
      <c r="C5931" s="6">
        <v>56718.378298611111</v>
      </c>
      <c r="D5931" s="6">
        <v>21066.387400173611</v>
      </c>
      <c r="E5931" s="6">
        <v>40468</v>
      </c>
      <c r="F5931" s="34">
        <f t="shared" si="368"/>
        <v>37.142083451792686</v>
      </c>
      <c r="G5931" s="16">
        <f t="shared" si="369"/>
        <v>52.056902738394804</v>
      </c>
      <c r="H5931" s="6">
        <f t="shared" si="370"/>
        <v>-747.72029296874825</v>
      </c>
      <c r="I5931" s="16">
        <f t="shared" si="371"/>
        <v>-3.4276913980937533</v>
      </c>
      <c r="J5931" s="10"/>
      <c r="N5931" s="4"/>
      <c r="O5931" s="17"/>
      <c r="P5931" s="17"/>
      <c r="Q5931" s="17"/>
      <c r="R5931" s="4"/>
    </row>
    <row r="5932" spans="1:18" x14ac:dyDescent="0.25">
      <c r="A5932" s="10">
        <v>45905.166666666664</v>
      </c>
      <c r="B5932" s="5">
        <v>45905</v>
      </c>
      <c r="C5932" s="6">
        <v>56110.906957465275</v>
      </c>
      <c r="D5932" s="6">
        <v>20490.502977430555</v>
      </c>
      <c r="E5932" s="6">
        <v>40468</v>
      </c>
      <c r="F5932" s="34">
        <f t="shared" si="368"/>
        <v>36.517860944509998</v>
      </c>
      <c r="G5932" s="16">
        <f t="shared" si="369"/>
        <v>50.633841498049215</v>
      </c>
      <c r="H5932" s="6">
        <f t="shared" si="370"/>
        <v>-575.88442274305635</v>
      </c>
      <c r="I5932" s="16">
        <f t="shared" si="371"/>
        <v>-2.7336648273083139</v>
      </c>
      <c r="J5932" s="10"/>
      <c r="N5932" s="4"/>
      <c r="O5932" s="17"/>
      <c r="P5932" s="17"/>
      <c r="Q5932" s="17"/>
      <c r="R5932" s="4"/>
    </row>
    <row r="5933" spans="1:18" x14ac:dyDescent="0.25">
      <c r="A5933" s="10">
        <v>45905.208333333336</v>
      </c>
      <c r="B5933" s="5">
        <v>45905</v>
      </c>
      <c r="C5933" s="6">
        <v>55636.781046006945</v>
      </c>
      <c r="D5933" s="6">
        <v>19862.511328125001</v>
      </c>
      <c r="E5933" s="6">
        <v>40468</v>
      </c>
      <c r="F5933" s="34">
        <f t="shared" si="368"/>
        <v>35.700324416145449</v>
      </c>
      <c r="G5933" s="16">
        <f t="shared" si="369"/>
        <v>49.0820187015049</v>
      </c>
      <c r="H5933" s="6">
        <f t="shared" si="370"/>
        <v>-627.99164930555344</v>
      </c>
      <c r="I5933" s="16">
        <f t="shared" si="371"/>
        <v>-3.0647937241816874</v>
      </c>
      <c r="J5933" s="10"/>
      <c r="N5933" s="4"/>
      <c r="O5933" s="17"/>
      <c r="P5933" s="17"/>
      <c r="Q5933" s="17"/>
      <c r="R5933" s="4"/>
    </row>
    <row r="5934" spans="1:18" x14ac:dyDescent="0.25">
      <c r="A5934" s="10">
        <v>45905.25</v>
      </c>
      <c r="B5934" s="5">
        <v>45905</v>
      </c>
      <c r="C5934" s="6">
        <v>55777.446549479166</v>
      </c>
      <c r="D5934" s="6">
        <v>18698.732196180557</v>
      </c>
      <c r="E5934" s="6">
        <v>40468</v>
      </c>
      <c r="F5934" s="34">
        <f t="shared" si="368"/>
        <v>33.523822535678917</v>
      </c>
      <c r="G5934" s="16">
        <f t="shared" si="369"/>
        <v>46.206217742859934</v>
      </c>
      <c r="H5934" s="6">
        <f t="shared" si="370"/>
        <v>-1163.7791319444441</v>
      </c>
      <c r="I5934" s="16">
        <f t="shared" si="371"/>
        <v>-5.8591741634228871</v>
      </c>
      <c r="J5934" s="10"/>
      <c r="N5934" s="4"/>
      <c r="O5934" s="17"/>
      <c r="P5934" s="17"/>
      <c r="Q5934" s="17"/>
      <c r="R5934" s="4"/>
    </row>
    <row r="5935" spans="1:18" x14ac:dyDescent="0.25">
      <c r="A5935" s="10">
        <v>45905.291666666664</v>
      </c>
      <c r="B5935" s="5">
        <v>45905</v>
      </c>
      <c r="C5935" s="6">
        <v>56774.202612847221</v>
      </c>
      <c r="D5935" s="6">
        <v>17259.776801215277</v>
      </c>
      <c r="E5935" s="6">
        <v>40468</v>
      </c>
      <c r="F5935" s="34">
        <f t="shared" si="368"/>
        <v>30.400738375689006</v>
      </c>
      <c r="G5935" s="16">
        <f t="shared" si="369"/>
        <v>42.650431949232178</v>
      </c>
      <c r="H5935" s="6">
        <f t="shared" si="370"/>
        <v>-1438.95539496528</v>
      </c>
      <c r="I5935" s="16">
        <f t="shared" si="371"/>
        <v>-7.695470365949217</v>
      </c>
      <c r="J5935" s="10"/>
      <c r="N5935" s="4"/>
      <c r="O5935" s="17"/>
      <c r="P5935" s="17"/>
      <c r="Q5935" s="17"/>
      <c r="R5935" s="4"/>
    </row>
    <row r="5936" spans="1:18" x14ac:dyDescent="0.25">
      <c r="A5936" s="10">
        <v>45905.333333333336</v>
      </c>
      <c r="B5936" s="5">
        <v>45905</v>
      </c>
      <c r="C5936" s="6">
        <v>56929.660638020832</v>
      </c>
      <c r="D5936" s="6">
        <v>15561.388483072917</v>
      </c>
      <c r="E5936" s="6">
        <v>40468</v>
      </c>
      <c r="F5936" s="34">
        <f t="shared" si="368"/>
        <v>27.334412867868291</v>
      </c>
      <c r="G5936" s="16">
        <f t="shared" si="369"/>
        <v>38.453564502997224</v>
      </c>
      <c r="H5936" s="6">
        <f t="shared" si="370"/>
        <v>-1698.3883181423607</v>
      </c>
      <c r="I5936" s="16">
        <f t="shared" si="371"/>
        <v>-9.8401522667591834</v>
      </c>
      <c r="J5936" s="10"/>
      <c r="N5936" s="4"/>
      <c r="O5936" s="17"/>
      <c r="P5936" s="17"/>
      <c r="Q5936" s="17"/>
      <c r="R5936" s="4"/>
    </row>
    <row r="5937" spans="1:18" x14ac:dyDescent="0.25">
      <c r="A5937" s="10">
        <v>45905.375</v>
      </c>
      <c r="B5937" s="5">
        <v>45905</v>
      </c>
      <c r="C5937" s="6">
        <v>59129.526831597221</v>
      </c>
      <c r="D5937" s="6">
        <v>11902.758333333333</v>
      </c>
      <c r="E5937" s="6">
        <v>40468</v>
      </c>
      <c r="F5937" s="34">
        <f t="shared" si="368"/>
        <v>20.129973925265407</v>
      </c>
      <c r="G5937" s="16">
        <f t="shared" si="369"/>
        <v>29.412766465684818</v>
      </c>
      <c r="H5937" s="6">
        <f t="shared" si="370"/>
        <v>-3658.6301497395834</v>
      </c>
      <c r="I5937" s="16">
        <f t="shared" si="371"/>
        <v>-23.510949255712635</v>
      </c>
      <c r="J5937" s="10"/>
      <c r="N5937" s="4"/>
      <c r="O5937" s="17"/>
      <c r="P5937" s="17"/>
      <c r="Q5937" s="17"/>
      <c r="R5937" s="4"/>
    </row>
    <row r="5938" spans="1:18" x14ac:dyDescent="0.25">
      <c r="A5938" s="10">
        <v>45905.416666666664</v>
      </c>
      <c r="B5938" s="5">
        <v>45905</v>
      </c>
      <c r="C5938" s="6">
        <v>63504.865711805556</v>
      </c>
      <c r="D5938" s="6">
        <v>9936.7740299479174</v>
      </c>
      <c r="E5938" s="6">
        <v>40468</v>
      </c>
      <c r="F5938" s="34">
        <f t="shared" si="368"/>
        <v>15.647264061690111</v>
      </c>
      <c r="G5938" s="16">
        <f t="shared" si="369"/>
        <v>24.554645719946418</v>
      </c>
      <c r="H5938" s="6">
        <f t="shared" si="370"/>
        <v>-1965.9843033854158</v>
      </c>
      <c r="I5938" s="16">
        <f t="shared" si="371"/>
        <v>-16.517047967610445</v>
      </c>
      <c r="J5938" s="10"/>
      <c r="N5938" s="4"/>
      <c r="O5938" s="17"/>
      <c r="P5938" s="17"/>
      <c r="Q5938" s="17"/>
      <c r="R5938" s="4"/>
    </row>
    <row r="5939" spans="1:18" x14ac:dyDescent="0.25">
      <c r="A5939" s="10">
        <v>45905.458333333336</v>
      </c>
      <c r="B5939" s="5">
        <v>45905</v>
      </c>
      <c r="C5939" s="6">
        <v>67464.086245659724</v>
      </c>
      <c r="D5939" s="6">
        <v>9592.093951822917</v>
      </c>
      <c r="E5939" s="6">
        <v>40468</v>
      </c>
      <c r="F5939" s="34">
        <f t="shared" si="368"/>
        <v>14.218074364625402</v>
      </c>
      <c r="G5939" s="16">
        <f t="shared" si="369"/>
        <v>23.702910822929024</v>
      </c>
      <c r="H5939" s="6">
        <f t="shared" si="370"/>
        <v>-344.68007812500036</v>
      </c>
      <c r="I5939" s="16">
        <f t="shared" si="371"/>
        <v>-3.468732176923691</v>
      </c>
      <c r="J5939" s="10"/>
      <c r="N5939" s="4"/>
      <c r="O5939" s="17"/>
      <c r="P5939" s="17"/>
      <c r="Q5939" s="17"/>
      <c r="R5939" s="4"/>
    </row>
    <row r="5940" spans="1:18" x14ac:dyDescent="0.25">
      <c r="A5940" s="10">
        <v>45905.5</v>
      </c>
      <c r="B5940" s="5">
        <v>45905</v>
      </c>
      <c r="C5940" s="6">
        <v>70040.845277777771</v>
      </c>
      <c r="D5940" s="6">
        <v>8812.874106987847</v>
      </c>
      <c r="E5940" s="6">
        <v>40468</v>
      </c>
      <c r="F5940" s="34">
        <f t="shared" si="368"/>
        <v>12.582478226863939</v>
      </c>
      <c r="G5940" s="16">
        <f t="shared" si="369"/>
        <v>21.777389806730866</v>
      </c>
      <c r="H5940" s="6">
        <f t="shared" si="370"/>
        <v>-779.21984483507003</v>
      </c>
      <c r="I5940" s="16">
        <f t="shared" si="371"/>
        <v>-8.12356351750479</v>
      </c>
      <c r="J5940" s="10"/>
      <c r="N5940" s="4"/>
      <c r="O5940" s="17"/>
      <c r="P5940" s="17"/>
      <c r="Q5940" s="17"/>
      <c r="R5940" s="4"/>
    </row>
    <row r="5941" spans="1:18" x14ac:dyDescent="0.25">
      <c r="A5941" s="10">
        <v>45905.541666666664</v>
      </c>
      <c r="B5941" s="5">
        <v>45905</v>
      </c>
      <c r="C5941" s="6">
        <v>74028.700390625003</v>
      </c>
      <c r="D5941" s="6">
        <v>8339.6974370659718</v>
      </c>
      <c r="E5941" s="6">
        <v>40468</v>
      </c>
      <c r="F5941" s="34">
        <f t="shared" si="368"/>
        <v>11.265492157852485</v>
      </c>
      <c r="G5941" s="16">
        <f t="shared" si="369"/>
        <v>20.608128489339656</v>
      </c>
      <c r="H5941" s="6">
        <f t="shared" si="370"/>
        <v>-473.17666992187515</v>
      </c>
      <c r="I5941" s="16">
        <f t="shared" si="371"/>
        <v>-5.3691527210934167</v>
      </c>
      <c r="J5941" s="10"/>
      <c r="N5941" s="4"/>
      <c r="O5941" s="17"/>
      <c r="P5941" s="17"/>
      <c r="Q5941" s="17"/>
      <c r="R5941" s="4"/>
    </row>
    <row r="5942" spans="1:18" x14ac:dyDescent="0.25">
      <c r="A5942" s="10">
        <v>45905.583333333336</v>
      </c>
      <c r="B5942" s="5">
        <v>45905</v>
      </c>
      <c r="C5942" s="6">
        <v>77681.966111111105</v>
      </c>
      <c r="D5942" s="6">
        <v>8775.6524631076391</v>
      </c>
      <c r="E5942" s="6">
        <v>40468</v>
      </c>
      <c r="F5942" s="34">
        <f t="shared" si="368"/>
        <v>11.296897983446415</v>
      </c>
      <c r="G5942" s="16">
        <f t="shared" si="369"/>
        <v>21.685411839249873</v>
      </c>
      <c r="H5942" s="6">
        <f t="shared" si="370"/>
        <v>435.95502604166722</v>
      </c>
      <c r="I5942" s="16">
        <f t="shared" si="371"/>
        <v>5.2274681345639156</v>
      </c>
      <c r="J5942" s="10"/>
      <c r="N5942" s="4"/>
      <c r="O5942" s="17"/>
      <c r="P5942" s="17"/>
      <c r="Q5942" s="17"/>
      <c r="R5942" s="4"/>
    </row>
    <row r="5943" spans="1:18" x14ac:dyDescent="0.25">
      <c r="A5943" s="10">
        <v>45905.625</v>
      </c>
      <c r="B5943" s="5">
        <v>45905</v>
      </c>
      <c r="C5943" s="6">
        <v>78794.42631944445</v>
      </c>
      <c r="D5943" s="6">
        <v>10504.268409288194</v>
      </c>
      <c r="E5943" s="6">
        <v>40468</v>
      </c>
      <c r="F5943" s="34">
        <f t="shared" si="368"/>
        <v>13.331232804084783</v>
      </c>
      <c r="G5943" s="16">
        <f t="shared" si="369"/>
        <v>25.956974422477497</v>
      </c>
      <c r="H5943" s="6">
        <f t="shared" si="370"/>
        <v>1728.6159461805546</v>
      </c>
      <c r="I5943" s="16">
        <f t="shared" si="371"/>
        <v>19.697862391970979</v>
      </c>
      <c r="J5943" s="10"/>
      <c r="N5943" s="4"/>
      <c r="O5943" s="17"/>
      <c r="P5943" s="17"/>
      <c r="Q5943" s="17"/>
      <c r="R5943" s="4"/>
    </row>
    <row r="5944" spans="1:18" x14ac:dyDescent="0.25">
      <c r="A5944" s="10">
        <v>45905.666666666664</v>
      </c>
      <c r="B5944" s="5">
        <v>45905</v>
      </c>
      <c r="C5944" s="6">
        <v>79539.417204861107</v>
      </c>
      <c r="D5944" s="6">
        <v>13038.235679253472</v>
      </c>
      <c r="E5944" s="6">
        <v>40468</v>
      </c>
      <c r="F5944" s="34">
        <f t="shared" si="368"/>
        <v>16.392168986695353</v>
      </c>
      <c r="G5944" s="16">
        <f t="shared" si="369"/>
        <v>32.218631212942256</v>
      </c>
      <c r="H5944" s="6">
        <f t="shared" si="370"/>
        <v>2533.9672699652783</v>
      </c>
      <c r="I5944" s="16">
        <f t="shared" si="371"/>
        <v>24.123215165795528</v>
      </c>
      <c r="J5944" s="10"/>
      <c r="N5944" s="4"/>
      <c r="O5944" s="17"/>
      <c r="P5944" s="17"/>
      <c r="Q5944" s="17"/>
      <c r="R5944" s="4"/>
    </row>
    <row r="5945" spans="1:18" x14ac:dyDescent="0.25">
      <c r="A5945" s="10">
        <v>45905.708333333336</v>
      </c>
      <c r="B5945" s="5">
        <v>45905</v>
      </c>
      <c r="C5945" s="6">
        <v>79227.667864583331</v>
      </c>
      <c r="D5945" s="6">
        <v>13931.158146701389</v>
      </c>
      <c r="E5945" s="6">
        <v>40468</v>
      </c>
      <c r="F5945" s="34">
        <f t="shared" si="368"/>
        <v>17.583703423547256</v>
      </c>
      <c r="G5945" s="16">
        <f t="shared" si="369"/>
        <v>34.425121445837178</v>
      </c>
      <c r="H5945" s="6">
        <f t="shared" si="370"/>
        <v>892.92246744791737</v>
      </c>
      <c r="I5945" s="16">
        <f t="shared" si="371"/>
        <v>6.8484915399154938</v>
      </c>
      <c r="J5945" s="10"/>
      <c r="N5945" s="4"/>
      <c r="O5945" s="17"/>
      <c r="P5945" s="17"/>
      <c r="Q5945" s="17"/>
      <c r="R5945" s="4"/>
    </row>
    <row r="5946" spans="1:18" x14ac:dyDescent="0.25">
      <c r="A5946" s="10">
        <v>45905.75</v>
      </c>
      <c r="B5946" s="5">
        <v>45905</v>
      </c>
      <c r="C5946" s="6">
        <v>78704.641970486118</v>
      </c>
      <c r="D5946" s="6">
        <v>12690.937175564237</v>
      </c>
      <c r="E5946" s="6">
        <v>40468</v>
      </c>
      <c r="F5946" s="34">
        <f t="shared" si="368"/>
        <v>16.124763238645162</v>
      </c>
      <c r="G5946" s="16">
        <f t="shared" si="369"/>
        <v>31.360425955234351</v>
      </c>
      <c r="H5946" s="6">
        <f t="shared" si="370"/>
        <v>-1240.2209711371524</v>
      </c>
      <c r="I5946" s="16">
        <f t="shared" si="371"/>
        <v>-8.9024972516790442</v>
      </c>
      <c r="J5946" s="10"/>
      <c r="N5946" s="4"/>
      <c r="O5946" s="17"/>
      <c r="P5946" s="17"/>
      <c r="Q5946" s="17"/>
      <c r="R5946" s="4"/>
    </row>
    <row r="5947" spans="1:18" x14ac:dyDescent="0.25">
      <c r="A5947" s="10">
        <v>45905.791666666664</v>
      </c>
      <c r="B5947" s="5">
        <v>45905</v>
      </c>
      <c r="C5947" s="6">
        <v>77168.143368055549</v>
      </c>
      <c r="D5947" s="6">
        <v>12513.992240668404</v>
      </c>
      <c r="E5947" s="6">
        <v>40468</v>
      </c>
      <c r="F5947" s="34">
        <f t="shared" si="368"/>
        <v>16.216526269114159</v>
      </c>
      <c r="G5947" s="16">
        <f t="shared" si="369"/>
        <v>30.923179402659891</v>
      </c>
      <c r="H5947" s="6">
        <f t="shared" si="370"/>
        <v>-176.94493489583328</v>
      </c>
      <c r="I5947" s="16">
        <f t="shared" si="371"/>
        <v>-1.3942621608475998</v>
      </c>
      <c r="J5947" s="10"/>
      <c r="N5947" s="4"/>
      <c r="O5947" s="17"/>
      <c r="P5947" s="17"/>
      <c r="Q5947" s="17"/>
      <c r="R5947" s="4"/>
    </row>
    <row r="5948" spans="1:18" x14ac:dyDescent="0.25">
      <c r="A5948" s="10">
        <v>45905.833333333336</v>
      </c>
      <c r="B5948" s="5">
        <v>45905</v>
      </c>
      <c r="C5948" s="6">
        <v>74457.108845486116</v>
      </c>
      <c r="D5948" s="6">
        <v>12392.791688368055</v>
      </c>
      <c r="E5948" s="6">
        <v>40468</v>
      </c>
      <c r="F5948" s="34">
        <f t="shared" si="368"/>
        <v>16.644202119216928</v>
      </c>
      <c r="G5948" s="16">
        <f t="shared" si="369"/>
        <v>30.623682139883503</v>
      </c>
      <c r="H5948" s="6">
        <f t="shared" si="370"/>
        <v>-121.20055230034814</v>
      </c>
      <c r="I5948" s="16">
        <f t="shared" si="371"/>
        <v>-0.96852027689825793</v>
      </c>
      <c r="J5948" s="10"/>
      <c r="N5948" s="4"/>
      <c r="O5948" s="17"/>
      <c r="P5948" s="17"/>
      <c r="Q5948" s="17"/>
      <c r="R5948" s="4"/>
    </row>
    <row r="5949" spans="1:18" x14ac:dyDescent="0.25">
      <c r="A5949" s="10">
        <v>45905.875</v>
      </c>
      <c r="B5949" s="5">
        <v>45905</v>
      </c>
      <c r="C5949" s="6">
        <v>72762.846831597228</v>
      </c>
      <c r="D5949" s="6">
        <v>13579.790873480903</v>
      </c>
      <c r="E5949" s="6">
        <v>40468</v>
      </c>
      <c r="F5949" s="34">
        <f t="shared" si="368"/>
        <v>18.663083516935579</v>
      </c>
      <c r="G5949" s="16">
        <f t="shared" si="369"/>
        <v>33.556861899478356</v>
      </c>
      <c r="H5949" s="6">
        <f t="shared" si="370"/>
        <v>1186.999185112847</v>
      </c>
      <c r="I5949" s="16">
        <f t="shared" si="371"/>
        <v>9.5781419954550771</v>
      </c>
      <c r="J5949" s="10"/>
      <c r="N5949" s="4"/>
      <c r="O5949" s="17"/>
      <c r="P5949" s="17"/>
      <c r="Q5949" s="17"/>
      <c r="R5949" s="4"/>
    </row>
    <row r="5950" spans="1:18" x14ac:dyDescent="0.25">
      <c r="A5950" s="10">
        <v>45905.916666666664</v>
      </c>
      <c r="B5950" s="5">
        <v>45905</v>
      </c>
      <c r="C5950" s="6">
        <v>69885.052300347219</v>
      </c>
      <c r="D5950" s="6">
        <v>14165.217156032986</v>
      </c>
      <c r="E5950" s="6">
        <v>40468</v>
      </c>
      <c r="F5950" s="34">
        <f t="shared" si="368"/>
        <v>20.269308943427099</v>
      </c>
      <c r="G5950" s="16">
        <f t="shared" si="369"/>
        <v>35.003501917646005</v>
      </c>
      <c r="H5950" s="6">
        <f t="shared" si="370"/>
        <v>585.42628255208365</v>
      </c>
      <c r="I5950" s="16">
        <f t="shared" si="371"/>
        <v>4.3110110310706249</v>
      </c>
      <c r="J5950" s="10"/>
      <c r="N5950" s="4"/>
      <c r="O5950" s="17"/>
      <c r="P5950" s="17"/>
      <c r="Q5950" s="17"/>
      <c r="R5950" s="4"/>
    </row>
    <row r="5951" spans="1:18" x14ac:dyDescent="0.25">
      <c r="A5951" s="10">
        <v>45905.958333333336</v>
      </c>
      <c r="B5951" s="5">
        <v>45905</v>
      </c>
      <c r="C5951" s="6">
        <v>66279.751171875003</v>
      </c>
      <c r="D5951" s="6">
        <v>14422.661097005208</v>
      </c>
      <c r="E5951" s="6">
        <v>40468</v>
      </c>
      <c r="F5951" s="34">
        <f t="shared" si="368"/>
        <v>21.760282502577176</v>
      </c>
      <c r="G5951" s="16">
        <f t="shared" si="369"/>
        <v>35.639668619662963</v>
      </c>
      <c r="H5951" s="6">
        <f t="shared" si="370"/>
        <v>257.44394097222175</v>
      </c>
      <c r="I5951" s="16">
        <f t="shared" si="371"/>
        <v>1.8174373053121604</v>
      </c>
      <c r="J5951" s="10"/>
      <c r="N5951" s="4"/>
      <c r="O5951" s="17"/>
      <c r="P5951" s="17"/>
      <c r="Q5951" s="17"/>
      <c r="R5951" s="4"/>
    </row>
    <row r="5952" spans="1:18" x14ac:dyDescent="0.25">
      <c r="A5952" s="10">
        <v>45906</v>
      </c>
      <c r="B5952" s="5">
        <v>45906</v>
      </c>
      <c r="C5952" s="6">
        <v>62078.092690972226</v>
      </c>
      <c r="D5952" s="6">
        <v>13746.570617404514</v>
      </c>
      <c r="E5952" s="6">
        <v>40468</v>
      </c>
      <c r="F5952" s="34">
        <f t="shared" si="368"/>
        <v>22.143996410836291</v>
      </c>
      <c r="G5952" s="16">
        <f t="shared" si="369"/>
        <v>33.968989367906779</v>
      </c>
      <c r="H5952" s="6">
        <f t="shared" si="370"/>
        <v>-676.09047960069438</v>
      </c>
      <c r="I5952" s="16">
        <f t="shared" si="371"/>
        <v>-4.6876958076833768</v>
      </c>
      <c r="J5952" s="10"/>
      <c r="N5952" s="4"/>
      <c r="O5952" s="17"/>
      <c r="P5952" s="17"/>
      <c r="Q5952" s="17"/>
      <c r="R5952" s="4"/>
    </row>
    <row r="5953" spans="1:18" x14ac:dyDescent="0.25">
      <c r="A5953" s="10">
        <v>45906.041666666664</v>
      </c>
      <c r="B5953" s="5">
        <v>45906</v>
      </c>
      <c r="C5953" s="6">
        <v>59272.044175347219</v>
      </c>
      <c r="D5953" s="6">
        <v>12099.323366970486</v>
      </c>
      <c r="E5953" s="6">
        <v>40468</v>
      </c>
      <c r="F5953" s="34">
        <f t="shared" si="368"/>
        <v>20.413204125669264</v>
      </c>
      <c r="G5953" s="16">
        <f t="shared" si="369"/>
        <v>29.898496014061692</v>
      </c>
      <c r="H5953" s="6">
        <f t="shared" si="370"/>
        <v>-1647.2472504340276</v>
      </c>
      <c r="I5953" s="16">
        <f t="shared" si="371"/>
        <v>-11.982968671098595</v>
      </c>
      <c r="J5953" s="10"/>
      <c r="N5953" s="4"/>
      <c r="O5953" s="17"/>
      <c r="P5953" s="17"/>
      <c r="Q5953" s="17"/>
      <c r="R5953" s="4"/>
    </row>
    <row r="5954" spans="1:18" x14ac:dyDescent="0.25">
      <c r="A5954" s="10">
        <v>45906.083333333336</v>
      </c>
      <c r="B5954" s="5">
        <v>45906</v>
      </c>
      <c r="C5954" s="6">
        <v>56882.458242187502</v>
      </c>
      <c r="D5954" s="6">
        <v>10953.322240668404</v>
      </c>
      <c r="E5954" s="6">
        <v>40468</v>
      </c>
      <c r="F5954" s="34">
        <f t="shared" si="368"/>
        <v>19.256063431774738</v>
      </c>
      <c r="G5954" s="16">
        <f t="shared" si="369"/>
        <v>27.06662607657508</v>
      </c>
      <c r="H5954" s="6">
        <f t="shared" si="370"/>
        <v>-1146.0011263020824</v>
      </c>
      <c r="I5954" s="16">
        <f t="shared" si="371"/>
        <v>-9.4716133418709205</v>
      </c>
      <c r="J5954" s="10"/>
      <c r="N5954" s="4"/>
      <c r="O5954" s="17"/>
      <c r="P5954" s="17"/>
      <c r="Q5954" s="17"/>
      <c r="R5954" s="4"/>
    </row>
    <row r="5955" spans="1:18" x14ac:dyDescent="0.25">
      <c r="A5955" s="10">
        <v>45906.125</v>
      </c>
      <c r="B5955" s="5">
        <v>45906</v>
      </c>
      <c r="C5955" s="6">
        <v>54379.483046875001</v>
      </c>
      <c r="D5955" s="6">
        <v>9493.9013042534716</v>
      </c>
      <c r="E5955" s="6">
        <v>40468</v>
      </c>
      <c r="F5955" s="34">
        <f t="shared" ref="F5955:F6018" si="372">D5955/C5955*100</f>
        <v>17.458608968514373</v>
      </c>
      <c r="G5955" s="16">
        <f t="shared" ref="G5955:G6018" si="373">D5955/E5955*100</f>
        <v>23.460268123587703</v>
      </c>
      <c r="H5955" s="6">
        <f t="shared" si="370"/>
        <v>-1459.4209364149319</v>
      </c>
      <c r="I5955" s="16">
        <f t="shared" si="371"/>
        <v>-13.324002566055007</v>
      </c>
      <c r="J5955" s="10"/>
      <c r="N5955" s="4"/>
      <c r="O5955" s="17"/>
      <c r="P5955" s="17"/>
      <c r="Q5955" s="17"/>
      <c r="R5955" s="4"/>
    </row>
    <row r="5956" spans="1:18" x14ac:dyDescent="0.25">
      <c r="A5956" s="10">
        <v>45906.166666666664</v>
      </c>
      <c r="B5956" s="5">
        <v>45906</v>
      </c>
      <c r="C5956" s="6">
        <v>53193.222057291663</v>
      </c>
      <c r="D5956" s="6">
        <v>8576.2794205729169</v>
      </c>
      <c r="E5956" s="6">
        <v>40468</v>
      </c>
      <c r="F5956" s="34">
        <f t="shared" si="372"/>
        <v>16.122880113063747</v>
      </c>
      <c r="G5956" s="16">
        <f t="shared" si="373"/>
        <v>21.19274345303182</v>
      </c>
      <c r="H5956" s="6">
        <f t="shared" ref="H5956:H6019" si="374">D5956-D5955</f>
        <v>-917.62188368055467</v>
      </c>
      <c r="I5956" s="16">
        <f t="shared" ref="I5956:I6019" si="375">H5956/D5955*100</f>
        <v>-9.6653825890252349</v>
      </c>
      <c r="J5956" s="10"/>
      <c r="N5956" s="4"/>
      <c r="O5956" s="17"/>
      <c r="P5956" s="17"/>
      <c r="Q5956" s="17"/>
      <c r="R5956" s="4"/>
    </row>
    <row r="5957" spans="1:18" x14ac:dyDescent="0.25">
      <c r="A5957" s="10">
        <v>45906.208333333336</v>
      </c>
      <c r="B5957" s="5">
        <v>45906</v>
      </c>
      <c r="C5957" s="6">
        <v>52195.089947916669</v>
      </c>
      <c r="D5957" s="6">
        <v>8150.3842632378473</v>
      </c>
      <c r="E5957" s="6">
        <v>40468</v>
      </c>
      <c r="F5957" s="34">
        <f t="shared" si="372"/>
        <v>15.615231761015796</v>
      </c>
      <c r="G5957" s="16">
        <f t="shared" si="373"/>
        <v>20.140318926652782</v>
      </c>
      <c r="H5957" s="6">
        <f t="shared" si="374"/>
        <v>-425.8951573350696</v>
      </c>
      <c r="I5957" s="16">
        <f t="shared" si="375"/>
        <v>-4.9659664342724827</v>
      </c>
      <c r="J5957" s="10"/>
      <c r="N5957" s="4"/>
      <c r="O5957" s="17"/>
      <c r="P5957" s="17"/>
      <c r="Q5957" s="17"/>
      <c r="R5957" s="4"/>
    </row>
    <row r="5958" spans="1:18" x14ac:dyDescent="0.25">
      <c r="A5958" s="10">
        <v>45906.25</v>
      </c>
      <c r="B5958" s="5">
        <v>45906</v>
      </c>
      <c r="C5958" s="6">
        <v>51770.958815104168</v>
      </c>
      <c r="D5958" s="6">
        <v>7770.3214420572913</v>
      </c>
      <c r="E5958" s="6">
        <v>40468</v>
      </c>
      <c r="F5958" s="34">
        <f t="shared" si="372"/>
        <v>15.00903521954919</v>
      </c>
      <c r="G5958" s="16">
        <f t="shared" si="373"/>
        <v>19.201150148406867</v>
      </c>
      <c r="H5958" s="6">
        <f t="shared" si="374"/>
        <v>-380.06282118055606</v>
      </c>
      <c r="I5958" s="16">
        <f t="shared" si="375"/>
        <v>-4.6631276379792563</v>
      </c>
      <c r="J5958" s="10"/>
      <c r="N5958" s="4"/>
      <c r="O5958" s="17"/>
      <c r="P5958" s="17"/>
      <c r="Q5958" s="17"/>
      <c r="R5958" s="4"/>
    </row>
    <row r="5959" spans="1:18" x14ac:dyDescent="0.25">
      <c r="A5959" s="10">
        <v>45906.291666666664</v>
      </c>
      <c r="B5959" s="5">
        <v>45906</v>
      </c>
      <c r="C5959" s="6">
        <v>51632.774505208334</v>
      </c>
      <c r="D5959" s="6">
        <v>7105.2179318576391</v>
      </c>
      <c r="E5959" s="6">
        <v>40468</v>
      </c>
      <c r="F5959" s="34">
        <f t="shared" si="372"/>
        <v>13.761061651143534</v>
      </c>
      <c r="G5959" s="16">
        <f t="shared" si="373"/>
        <v>17.557620667830481</v>
      </c>
      <c r="H5959" s="6">
        <f t="shared" si="374"/>
        <v>-665.10351019965219</v>
      </c>
      <c r="I5959" s="16">
        <f t="shared" si="375"/>
        <v>-8.5595366312613912</v>
      </c>
      <c r="J5959" s="10"/>
      <c r="N5959" s="4"/>
      <c r="O5959" s="17"/>
      <c r="P5959" s="17"/>
      <c r="Q5959" s="17"/>
      <c r="R5959" s="4"/>
    </row>
    <row r="5960" spans="1:18" x14ac:dyDescent="0.25">
      <c r="A5960" s="10">
        <v>45906.333333333336</v>
      </c>
      <c r="B5960" s="5">
        <v>45906</v>
      </c>
      <c r="C5960" s="6">
        <v>52407.38949652778</v>
      </c>
      <c r="D5960" s="6">
        <v>6931.3343261718746</v>
      </c>
      <c r="E5960" s="6">
        <v>40468</v>
      </c>
      <c r="F5960" s="34">
        <f t="shared" si="372"/>
        <v>13.225872138949232</v>
      </c>
      <c r="G5960" s="16">
        <f t="shared" si="373"/>
        <v>17.127938929949281</v>
      </c>
      <c r="H5960" s="6">
        <f t="shared" si="374"/>
        <v>-173.88360568576445</v>
      </c>
      <c r="I5960" s="16">
        <f t="shared" si="375"/>
        <v>-2.4472663238958958</v>
      </c>
      <c r="J5960" s="10"/>
      <c r="N5960" s="4"/>
      <c r="O5960" s="17"/>
      <c r="P5960" s="17"/>
      <c r="Q5960" s="17"/>
      <c r="R5960" s="4"/>
    </row>
    <row r="5961" spans="1:18" x14ac:dyDescent="0.25">
      <c r="A5961" s="10">
        <v>45906.375</v>
      </c>
      <c r="B5961" s="5">
        <v>45906</v>
      </c>
      <c r="C5961" s="6">
        <v>53488.93359375</v>
      </c>
      <c r="D5961" s="6">
        <v>6262.4931825086805</v>
      </c>
      <c r="E5961" s="6">
        <v>40468</v>
      </c>
      <c r="F5961" s="34">
        <f t="shared" si="372"/>
        <v>11.708016521833278</v>
      </c>
      <c r="G5961" s="16">
        <f t="shared" si="373"/>
        <v>15.475173427173768</v>
      </c>
      <c r="H5961" s="6">
        <f t="shared" si="374"/>
        <v>-668.84114366319409</v>
      </c>
      <c r="I5961" s="16">
        <f t="shared" si="375"/>
        <v>-9.6495294006773182</v>
      </c>
      <c r="J5961" s="10"/>
      <c r="N5961" s="4"/>
      <c r="O5961" s="17"/>
      <c r="P5961" s="17"/>
      <c r="Q5961" s="17"/>
      <c r="R5961" s="4"/>
    </row>
    <row r="5962" spans="1:18" x14ac:dyDescent="0.25">
      <c r="A5962" s="10">
        <v>45906.416666666664</v>
      </c>
      <c r="B5962" s="5">
        <v>45906</v>
      </c>
      <c r="C5962" s="6">
        <v>56564.150156249998</v>
      </c>
      <c r="D5962" s="6">
        <v>5382.6915858289931</v>
      </c>
      <c r="E5962" s="6">
        <v>40468</v>
      </c>
      <c r="F5962" s="34">
        <f t="shared" si="372"/>
        <v>9.5160831921987938</v>
      </c>
      <c r="G5962" s="16">
        <f t="shared" si="373"/>
        <v>13.301106024090622</v>
      </c>
      <c r="H5962" s="6">
        <f t="shared" si="374"/>
        <v>-879.80159667968746</v>
      </c>
      <c r="I5962" s="16">
        <f t="shared" si="375"/>
        <v>-14.048743384455859</v>
      </c>
      <c r="J5962" s="10"/>
      <c r="N5962" s="4"/>
      <c r="O5962" s="17"/>
      <c r="P5962" s="17"/>
      <c r="Q5962" s="17"/>
      <c r="R5962" s="4"/>
    </row>
    <row r="5963" spans="1:18" x14ac:dyDescent="0.25">
      <c r="A5963" s="10">
        <v>45906.458333333336</v>
      </c>
      <c r="B5963" s="5">
        <v>45906</v>
      </c>
      <c r="C5963" s="6">
        <v>59862.139353298611</v>
      </c>
      <c r="D5963" s="6">
        <v>4288.5626703559028</v>
      </c>
      <c r="E5963" s="6">
        <v>40468</v>
      </c>
      <c r="F5963" s="34">
        <f t="shared" si="372"/>
        <v>7.1640651615294937</v>
      </c>
      <c r="G5963" s="16">
        <f t="shared" si="373"/>
        <v>10.59741689818104</v>
      </c>
      <c r="H5963" s="6">
        <f t="shared" si="374"/>
        <v>-1094.1289154730903</v>
      </c>
      <c r="I5963" s="16">
        <f t="shared" si="375"/>
        <v>-20.326799297838324</v>
      </c>
      <c r="J5963" s="10"/>
      <c r="N5963" s="4"/>
      <c r="O5963" s="17"/>
      <c r="P5963" s="17"/>
      <c r="Q5963" s="17"/>
      <c r="R5963" s="4"/>
    </row>
    <row r="5964" spans="1:18" x14ac:dyDescent="0.25">
      <c r="A5964" s="10">
        <v>45906.5</v>
      </c>
      <c r="B5964" s="5">
        <v>45906</v>
      </c>
      <c r="C5964" s="6">
        <v>62526.356723090277</v>
      </c>
      <c r="D5964" s="6">
        <v>3062.7947265624998</v>
      </c>
      <c r="E5964" s="6">
        <v>40468</v>
      </c>
      <c r="F5964" s="34">
        <f t="shared" si="372"/>
        <v>4.8984058676673934</v>
      </c>
      <c r="G5964" s="16">
        <f t="shared" si="373"/>
        <v>7.5684361138739247</v>
      </c>
      <c r="H5964" s="6">
        <f t="shared" si="374"/>
        <v>-1225.767943793403</v>
      </c>
      <c r="I5964" s="16">
        <f t="shared" si="375"/>
        <v>-28.582255595012164</v>
      </c>
      <c r="J5964" s="10"/>
      <c r="N5964" s="4"/>
      <c r="O5964" s="17"/>
      <c r="P5964" s="17"/>
      <c r="Q5964" s="17"/>
      <c r="R5964" s="4"/>
    </row>
    <row r="5965" spans="1:18" x14ac:dyDescent="0.25">
      <c r="A5965" s="10">
        <v>45906.541666666664</v>
      </c>
      <c r="B5965" s="5">
        <v>45906</v>
      </c>
      <c r="C5965" s="6">
        <v>63606.709991319447</v>
      </c>
      <c r="D5965" s="6">
        <v>2464.4494382052953</v>
      </c>
      <c r="E5965" s="6">
        <v>40468</v>
      </c>
      <c r="F5965" s="34">
        <f t="shared" si="372"/>
        <v>3.8745117276803409</v>
      </c>
      <c r="G5965" s="16">
        <f t="shared" si="373"/>
        <v>6.089872092036412</v>
      </c>
      <c r="H5965" s="6">
        <f t="shared" si="374"/>
        <v>-598.34528835720448</v>
      </c>
      <c r="I5965" s="16">
        <f t="shared" si="375"/>
        <v>-19.535925250490159</v>
      </c>
      <c r="J5965" s="10"/>
      <c r="N5965" s="4"/>
      <c r="O5965" s="17"/>
      <c r="P5965" s="17"/>
      <c r="Q5965" s="17"/>
      <c r="R5965" s="4"/>
    </row>
    <row r="5966" spans="1:18" x14ac:dyDescent="0.25">
      <c r="A5966" s="10">
        <v>45906.583333333336</v>
      </c>
      <c r="B5966" s="5">
        <v>45906</v>
      </c>
      <c r="C5966" s="6">
        <v>64129.367934027781</v>
      </c>
      <c r="D5966" s="6">
        <v>2773.3357701280383</v>
      </c>
      <c r="E5966" s="6">
        <v>40468</v>
      </c>
      <c r="F5966" s="34">
        <f t="shared" si="372"/>
        <v>4.3245955160217235</v>
      </c>
      <c r="G5966" s="16">
        <f t="shared" si="373"/>
        <v>6.8531574827716675</v>
      </c>
      <c r="H5966" s="6">
        <f t="shared" si="374"/>
        <v>308.88633192274301</v>
      </c>
      <c r="I5966" s="16">
        <f t="shared" si="375"/>
        <v>12.533685095511055</v>
      </c>
      <c r="J5966" s="10"/>
      <c r="N5966" s="4"/>
      <c r="O5966" s="17"/>
      <c r="P5966" s="17"/>
      <c r="Q5966" s="17"/>
      <c r="R5966" s="4"/>
    </row>
    <row r="5967" spans="1:18" x14ac:dyDescent="0.25">
      <c r="A5967" s="10">
        <v>45906.625</v>
      </c>
      <c r="B5967" s="5">
        <v>45906</v>
      </c>
      <c r="C5967" s="6">
        <v>64840.750277777777</v>
      </c>
      <c r="D5967" s="6">
        <v>3057.0943212890625</v>
      </c>
      <c r="E5967" s="6">
        <v>40468</v>
      </c>
      <c r="F5967" s="34">
        <f t="shared" si="372"/>
        <v>4.7147732069608548</v>
      </c>
      <c r="G5967" s="16">
        <f t="shared" si="373"/>
        <v>7.5543499092840332</v>
      </c>
      <c r="H5967" s="6">
        <f t="shared" si="374"/>
        <v>283.75855116102412</v>
      </c>
      <c r="I5967" s="16">
        <f t="shared" si="375"/>
        <v>10.231669537364517</v>
      </c>
      <c r="J5967" s="10"/>
      <c r="N5967" s="4"/>
      <c r="O5967" s="17"/>
      <c r="P5967" s="17"/>
      <c r="Q5967" s="17"/>
      <c r="R5967" s="4"/>
    </row>
    <row r="5968" spans="1:18" x14ac:dyDescent="0.25">
      <c r="A5968" s="10">
        <v>45906.666666666664</v>
      </c>
      <c r="B5968" s="5">
        <v>45906</v>
      </c>
      <c r="C5968" s="6">
        <v>65430.249800347221</v>
      </c>
      <c r="D5968" s="6">
        <v>2735.8566780598958</v>
      </c>
      <c r="E5968" s="6">
        <v>40468</v>
      </c>
      <c r="F5968" s="34">
        <f t="shared" si="372"/>
        <v>4.18133307821389</v>
      </c>
      <c r="G5968" s="16">
        <f t="shared" si="373"/>
        <v>6.7605433380940401</v>
      </c>
      <c r="H5968" s="6">
        <f t="shared" si="374"/>
        <v>-321.23764322916668</v>
      </c>
      <c r="I5968" s="16">
        <f t="shared" si="375"/>
        <v>-10.507940202960855</v>
      </c>
      <c r="J5968" s="10"/>
      <c r="N5968" s="4"/>
      <c r="O5968" s="17"/>
      <c r="P5968" s="17"/>
      <c r="Q5968" s="17"/>
      <c r="R5968" s="4"/>
    </row>
    <row r="5969" spans="1:18" x14ac:dyDescent="0.25">
      <c r="A5969" s="10">
        <v>45906.708333333336</v>
      </c>
      <c r="B5969" s="5">
        <v>45906</v>
      </c>
      <c r="C5969" s="6">
        <v>65847.713715277772</v>
      </c>
      <c r="D5969" s="6">
        <v>3115.461120876736</v>
      </c>
      <c r="E5969" s="6">
        <v>40468</v>
      </c>
      <c r="F5969" s="34">
        <f t="shared" si="372"/>
        <v>4.7313125165557519</v>
      </c>
      <c r="G5969" s="16">
        <f t="shared" si="373"/>
        <v>7.6985794229434026</v>
      </c>
      <c r="H5969" s="6">
        <f t="shared" si="374"/>
        <v>379.60444281684022</v>
      </c>
      <c r="I5969" s="16">
        <f t="shared" si="375"/>
        <v>13.875158222324451</v>
      </c>
      <c r="J5969" s="10"/>
      <c r="N5969" s="4"/>
      <c r="O5969" s="17"/>
      <c r="P5969" s="17"/>
      <c r="Q5969" s="17"/>
      <c r="R5969" s="4"/>
    </row>
    <row r="5970" spans="1:18" x14ac:dyDescent="0.25">
      <c r="A5970" s="10">
        <v>45906.75</v>
      </c>
      <c r="B5970" s="5">
        <v>45906</v>
      </c>
      <c r="C5970" s="6">
        <v>65839.993823784724</v>
      </c>
      <c r="D5970" s="6">
        <v>3801.7258886718751</v>
      </c>
      <c r="E5970" s="6">
        <v>40468</v>
      </c>
      <c r="F5970" s="34">
        <f t="shared" si="372"/>
        <v>5.7741893154590489</v>
      </c>
      <c r="G5970" s="16">
        <f t="shared" si="373"/>
        <v>9.3944002388847352</v>
      </c>
      <c r="H5970" s="6">
        <f t="shared" si="374"/>
        <v>686.26476779513905</v>
      </c>
      <c r="I5970" s="16">
        <f t="shared" si="375"/>
        <v>22.027710864259291</v>
      </c>
      <c r="J5970" s="10"/>
      <c r="N5970" s="4"/>
      <c r="O5970" s="17"/>
      <c r="P5970" s="17"/>
      <c r="Q5970" s="17"/>
      <c r="R5970" s="4"/>
    </row>
    <row r="5971" spans="1:18" x14ac:dyDescent="0.25">
      <c r="A5971" s="10">
        <v>45906.791666666664</v>
      </c>
      <c r="B5971" s="5">
        <v>45906</v>
      </c>
      <c r="C5971" s="6">
        <v>64427.607144097223</v>
      </c>
      <c r="D5971" s="6">
        <v>4390.9408859592013</v>
      </c>
      <c r="E5971" s="6">
        <v>40468</v>
      </c>
      <c r="F5971" s="34">
        <f t="shared" si="372"/>
        <v>6.815309586368044</v>
      </c>
      <c r="G5971" s="16">
        <f t="shared" si="373"/>
        <v>10.850402505582686</v>
      </c>
      <c r="H5971" s="6">
        <f t="shared" si="374"/>
        <v>589.21499728732624</v>
      </c>
      <c r="I5971" s="16">
        <f t="shared" si="375"/>
        <v>15.498618641681377</v>
      </c>
      <c r="J5971" s="10"/>
      <c r="N5971" s="4"/>
      <c r="O5971" s="17"/>
      <c r="P5971" s="17"/>
      <c r="Q5971" s="17"/>
      <c r="R5971" s="4"/>
    </row>
    <row r="5972" spans="1:18" x14ac:dyDescent="0.25">
      <c r="A5972" s="10">
        <v>45906.833333333336</v>
      </c>
      <c r="B5972" s="5">
        <v>45906</v>
      </c>
      <c r="C5972" s="6">
        <v>62513.228932291669</v>
      </c>
      <c r="D5972" s="6">
        <v>4720.7245990668407</v>
      </c>
      <c r="E5972" s="6">
        <v>40468</v>
      </c>
      <c r="F5972" s="34">
        <f t="shared" si="372"/>
        <v>7.5515609730859952</v>
      </c>
      <c r="G5972" s="16">
        <f t="shared" si="373"/>
        <v>11.665327169780667</v>
      </c>
      <c r="H5972" s="6">
        <f t="shared" si="374"/>
        <v>329.78371310763941</v>
      </c>
      <c r="I5972" s="16">
        <f t="shared" si="375"/>
        <v>7.5105477771786973</v>
      </c>
      <c r="J5972" s="10"/>
      <c r="N5972" s="4"/>
      <c r="O5972" s="17"/>
      <c r="P5972" s="17"/>
      <c r="Q5972" s="17"/>
      <c r="R5972" s="4"/>
    </row>
    <row r="5973" spans="1:18" x14ac:dyDescent="0.25">
      <c r="A5973" s="10">
        <v>45906.875</v>
      </c>
      <c r="B5973" s="5">
        <v>45906</v>
      </c>
      <c r="C5973" s="6">
        <v>61368.751163194444</v>
      </c>
      <c r="D5973" s="6">
        <v>4844.6999820963538</v>
      </c>
      <c r="E5973" s="6">
        <v>40468</v>
      </c>
      <c r="F5973" s="34">
        <f t="shared" si="372"/>
        <v>7.8944086204607906</v>
      </c>
      <c r="G5973" s="16">
        <f t="shared" si="373"/>
        <v>11.971681284215563</v>
      </c>
      <c r="H5973" s="6">
        <f t="shared" si="374"/>
        <v>123.97538302951307</v>
      </c>
      <c r="I5973" s="16">
        <f t="shared" si="375"/>
        <v>2.6261939333215847</v>
      </c>
      <c r="J5973" s="10"/>
      <c r="N5973" s="4"/>
      <c r="O5973" s="17"/>
      <c r="P5973" s="17"/>
      <c r="Q5973" s="17"/>
      <c r="R5973" s="4"/>
    </row>
    <row r="5974" spans="1:18" x14ac:dyDescent="0.25">
      <c r="A5974" s="10">
        <v>45906.916666666664</v>
      </c>
      <c r="B5974" s="5">
        <v>45906</v>
      </c>
      <c r="C5974" s="6">
        <v>59954.27944878472</v>
      </c>
      <c r="D5974" s="6">
        <v>5005.4202153862843</v>
      </c>
      <c r="E5974" s="6">
        <v>40468</v>
      </c>
      <c r="F5974" s="34">
        <f t="shared" si="372"/>
        <v>8.3487288337142118</v>
      </c>
      <c r="G5974" s="16">
        <f t="shared" si="373"/>
        <v>12.368835167011675</v>
      </c>
      <c r="H5974" s="6">
        <f t="shared" si="374"/>
        <v>160.72023328993055</v>
      </c>
      <c r="I5974" s="16">
        <f t="shared" si="375"/>
        <v>3.3174445039708149</v>
      </c>
      <c r="J5974" s="10"/>
      <c r="N5974" s="4"/>
      <c r="O5974" s="17"/>
      <c r="P5974" s="17"/>
      <c r="Q5974" s="17"/>
      <c r="R5974" s="4"/>
    </row>
    <row r="5975" spans="1:18" x14ac:dyDescent="0.25">
      <c r="A5975" s="10">
        <v>45906.958333333336</v>
      </c>
      <c r="B5975" s="5">
        <v>45906</v>
      </c>
      <c r="C5975" s="6">
        <v>57465.399036458337</v>
      </c>
      <c r="D5975" s="6">
        <v>5000.1806358506947</v>
      </c>
      <c r="E5975" s="6">
        <v>40468</v>
      </c>
      <c r="F5975" s="34">
        <f t="shared" si="372"/>
        <v>8.7012023229463367</v>
      </c>
      <c r="G5975" s="16">
        <f t="shared" si="373"/>
        <v>12.355887703495835</v>
      </c>
      <c r="H5975" s="6">
        <f t="shared" si="374"/>
        <v>-5.2395795355896553</v>
      </c>
      <c r="I5975" s="16">
        <f t="shared" si="375"/>
        <v>-0.10467811512575075</v>
      </c>
      <c r="J5975" s="10"/>
      <c r="N5975" s="4"/>
      <c r="O5975" s="17"/>
      <c r="P5975" s="17"/>
      <c r="Q5975" s="17"/>
      <c r="R5975" s="4"/>
    </row>
    <row r="5976" spans="1:18" x14ac:dyDescent="0.25">
      <c r="A5976" s="10">
        <v>45907</v>
      </c>
      <c r="B5976" s="5">
        <v>45907</v>
      </c>
      <c r="C5976" s="6">
        <v>54990.646176215276</v>
      </c>
      <c r="D5976" s="6">
        <v>4502.6811800130208</v>
      </c>
      <c r="E5976" s="6">
        <v>40468</v>
      </c>
      <c r="F5976" s="34">
        <f t="shared" si="372"/>
        <v>8.188085598384065</v>
      </c>
      <c r="G5976" s="16">
        <f t="shared" si="373"/>
        <v>11.126522635200704</v>
      </c>
      <c r="H5976" s="6">
        <f t="shared" si="374"/>
        <v>-497.49945583767385</v>
      </c>
      <c r="I5976" s="16">
        <f t="shared" si="375"/>
        <v>-9.9496296647897573</v>
      </c>
      <c r="J5976" s="10"/>
      <c r="N5976" s="4"/>
      <c r="O5976" s="17"/>
      <c r="P5976" s="17"/>
      <c r="Q5976" s="17"/>
      <c r="R5976" s="4"/>
    </row>
    <row r="5977" spans="1:18" x14ac:dyDescent="0.25">
      <c r="A5977" s="10">
        <v>45907.041666666664</v>
      </c>
      <c r="B5977" s="5">
        <v>45907</v>
      </c>
      <c r="C5977" s="6">
        <v>52856.081006944441</v>
      </c>
      <c r="D5977" s="6">
        <v>4303.8197941080725</v>
      </c>
      <c r="E5977" s="6">
        <v>40468</v>
      </c>
      <c r="F5977" s="34">
        <f t="shared" si="372"/>
        <v>8.1425253482993174</v>
      </c>
      <c r="G5977" s="16">
        <f t="shared" si="373"/>
        <v>10.635118597677357</v>
      </c>
      <c r="H5977" s="6">
        <f t="shared" si="374"/>
        <v>-198.86138590494829</v>
      </c>
      <c r="I5977" s="16">
        <f t="shared" si="375"/>
        <v>-4.4165104735302005</v>
      </c>
      <c r="J5977" s="10"/>
      <c r="N5977" s="4"/>
      <c r="O5977" s="17"/>
      <c r="P5977" s="17"/>
      <c r="Q5977" s="17"/>
      <c r="R5977" s="4"/>
    </row>
    <row r="5978" spans="1:18" x14ac:dyDescent="0.25">
      <c r="A5978" s="10">
        <v>45907.083333333336</v>
      </c>
      <c r="B5978" s="5">
        <v>45907</v>
      </c>
      <c r="C5978" s="6">
        <v>51088.166341145836</v>
      </c>
      <c r="D5978" s="6">
        <v>3945.0102818467881</v>
      </c>
      <c r="E5978" s="6">
        <v>40468</v>
      </c>
      <c r="F5978" s="34">
        <f t="shared" si="372"/>
        <v>7.721964917479375</v>
      </c>
      <c r="G5978" s="16">
        <f t="shared" si="373"/>
        <v>9.7484686217425818</v>
      </c>
      <c r="H5978" s="6">
        <f t="shared" si="374"/>
        <v>-358.80951226128445</v>
      </c>
      <c r="I5978" s="16">
        <f t="shared" si="375"/>
        <v>-8.3370013017853246</v>
      </c>
      <c r="J5978" s="10"/>
      <c r="N5978" s="4"/>
      <c r="O5978" s="17"/>
      <c r="P5978" s="17"/>
      <c r="Q5978" s="17"/>
      <c r="R5978" s="4"/>
    </row>
    <row r="5979" spans="1:18" x14ac:dyDescent="0.25">
      <c r="A5979" s="10">
        <v>45907.125</v>
      </c>
      <c r="B5979" s="5">
        <v>45907</v>
      </c>
      <c r="C5979" s="6">
        <v>50033.332803819445</v>
      </c>
      <c r="D5979" s="6">
        <v>3694.3721039496527</v>
      </c>
      <c r="E5979" s="6">
        <v>40468</v>
      </c>
      <c r="F5979" s="34">
        <f t="shared" si="372"/>
        <v>7.3838217382705142</v>
      </c>
      <c r="G5979" s="16">
        <f t="shared" si="373"/>
        <v>9.1291195610103113</v>
      </c>
      <c r="H5979" s="6">
        <f t="shared" si="374"/>
        <v>-250.63817789713539</v>
      </c>
      <c r="I5979" s="16">
        <f t="shared" si="375"/>
        <v>-6.3532959356395757</v>
      </c>
      <c r="J5979" s="10"/>
      <c r="N5979" s="4"/>
      <c r="O5979" s="17"/>
      <c r="P5979" s="17"/>
      <c r="Q5979" s="17"/>
      <c r="R5979" s="4"/>
    </row>
    <row r="5980" spans="1:18" x14ac:dyDescent="0.25">
      <c r="A5980" s="10">
        <v>45907.166666666664</v>
      </c>
      <c r="B5980" s="5">
        <v>45907</v>
      </c>
      <c r="C5980" s="6">
        <v>48655.285021701391</v>
      </c>
      <c r="D5980" s="6">
        <v>3251.5594525824654</v>
      </c>
      <c r="E5980" s="6">
        <v>40468</v>
      </c>
      <c r="F5980" s="34">
        <f t="shared" si="372"/>
        <v>6.6828494605101874</v>
      </c>
      <c r="G5980" s="16">
        <f t="shared" si="373"/>
        <v>8.0348904136168464</v>
      </c>
      <c r="H5980" s="6">
        <f t="shared" si="374"/>
        <v>-442.8126513671873</v>
      </c>
      <c r="I5980" s="16">
        <f t="shared" si="375"/>
        <v>-11.98614105205527</v>
      </c>
      <c r="J5980" s="10"/>
      <c r="N5980" s="4"/>
      <c r="O5980" s="17"/>
      <c r="P5980" s="17"/>
      <c r="Q5980" s="17"/>
      <c r="R5980" s="4"/>
    </row>
    <row r="5981" spans="1:18" x14ac:dyDescent="0.25">
      <c r="A5981" s="10">
        <v>45907.208333333336</v>
      </c>
      <c r="B5981" s="5">
        <v>45907</v>
      </c>
      <c r="C5981" s="6">
        <v>47862.819405381946</v>
      </c>
      <c r="D5981" s="6">
        <v>3006.0503493923611</v>
      </c>
      <c r="E5981" s="6">
        <v>40468</v>
      </c>
      <c r="F5981" s="34">
        <f t="shared" si="372"/>
        <v>6.280554273103153</v>
      </c>
      <c r="G5981" s="16">
        <f t="shared" si="373"/>
        <v>7.4282157492150862</v>
      </c>
      <c r="H5981" s="6">
        <f t="shared" si="374"/>
        <v>-245.50910319010427</v>
      </c>
      <c r="I5981" s="16">
        <f t="shared" si="375"/>
        <v>-7.5505032822055629</v>
      </c>
      <c r="J5981" s="10"/>
      <c r="N5981" s="4"/>
      <c r="O5981" s="17"/>
      <c r="P5981" s="17"/>
      <c r="Q5981" s="17"/>
      <c r="R5981" s="4"/>
    </row>
    <row r="5982" spans="1:18" x14ac:dyDescent="0.25">
      <c r="A5982" s="10">
        <v>45907.25</v>
      </c>
      <c r="B5982" s="5">
        <v>45907</v>
      </c>
      <c r="C5982" s="6">
        <v>47651.065503472222</v>
      </c>
      <c r="D5982" s="6">
        <v>3001.4239255099828</v>
      </c>
      <c r="E5982" s="6">
        <v>40468</v>
      </c>
      <c r="F5982" s="34">
        <f t="shared" si="372"/>
        <v>6.2987551144921952</v>
      </c>
      <c r="G5982" s="16">
        <f t="shared" si="373"/>
        <v>7.4167834474399106</v>
      </c>
      <c r="H5982" s="6">
        <f t="shared" si="374"/>
        <v>-4.6264238823782762</v>
      </c>
      <c r="I5982" s="16">
        <f t="shared" si="375"/>
        <v>-0.15390373894813356</v>
      </c>
      <c r="J5982" s="10"/>
      <c r="N5982" s="4"/>
      <c r="O5982" s="17"/>
      <c r="P5982" s="17"/>
      <c r="Q5982" s="17"/>
      <c r="R5982" s="4"/>
    </row>
    <row r="5983" spans="1:18" x14ac:dyDescent="0.25">
      <c r="A5983" s="10">
        <v>45907.291666666664</v>
      </c>
      <c r="B5983" s="5">
        <v>45907</v>
      </c>
      <c r="C5983" s="6">
        <v>48022.15121527778</v>
      </c>
      <c r="D5983" s="6">
        <v>2839.0183558485242</v>
      </c>
      <c r="E5983" s="6">
        <v>40468</v>
      </c>
      <c r="F5983" s="34">
        <f t="shared" si="372"/>
        <v>5.9118933325613243</v>
      </c>
      <c r="G5983" s="16">
        <f t="shared" si="373"/>
        <v>7.015464949709707</v>
      </c>
      <c r="H5983" s="6">
        <f t="shared" si="374"/>
        <v>-162.40556966145869</v>
      </c>
      <c r="I5983" s="16">
        <f t="shared" si="375"/>
        <v>-5.4109507251250344</v>
      </c>
      <c r="J5983" s="10"/>
      <c r="N5983" s="4"/>
      <c r="O5983" s="17"/>
      <c r="P5983" s="17"/>
      <c r="Q5983" s="17"/>
      <c r="R5983" s="4"/>
    </row>
    <row r="5984" spans="1:18" x14ac:dyDescent="0.25">
      <c r="A5984" s="10">
        <v>45907.333333333336</v>
      </c>
      <c r="B5984" s="5">
        <v>45907</v>
      </c>
      <c r="C5984" s="6">
        <v>48230.722287326389</v>
      </c>
      <c r="D5984" s="6">
        <v>3201.1431106228297</v>
      </c>
      <c r="E5984" s="6">
        <v>40468</v>
      </c>
      <c r="F5984" s="34">
        <f t="shared" si="372"/>
        <v>6.6371452858461453</v>
      </c>
      <c r="G5984" s="16">
        <f t="shared" si="373"/>
        <v>7.9103071825215716</v>
      </c>
      <c r="H5984" s="6">
        <f t="shared" si="374"/>
        <v>362.12475477430553</v>
      </c>
      <c r="I5984" s="16">
        <f t="shared" si="375"/>
        <v>12.755280501385624</v>
      </c>
      <c r="J5984" s="10"/>
      <c r="N5984" s="4"/>
      <c r="O5984" s="17"/>
      <c r="P5984" s="17"/>
      <c r="Q5984" s="17"/>
      <c r="R5984" s="4"/>
    </row>
    <row r="5985" spans="1:18" x14ac:dyDescent="0.25">
      <c r="A5985" s="10">
        <v>45907.375</v>
      </c>
      <c r="B5985" s="5">
        <v>45907</v>
      </c>
      <c r="C5985" s="6">
        <v>50185.968059895837</v>
      </c>
      <c r="D5985" s="6">
        <v>2593.6186469184026</v>
      </c>
      <c r="E5985" s="6">
        <v>40468</v>
      </c>
      <c r="F5985" s="34">
        <f t="shared" si="372"/>
        <v>5.1680155772286316</v>
      </c>
      <c r="G5985" s="16">
        <f t="shared" si="373"/>
        <v>6.4090606081802974</v>
      </c>
      <c r="H5985" s="6">
        <f t="shared" si="374"/>
        <v>-607.52446370442703</v>
      </c>
      <c r="I5985" s="16">
        <f t="shared" si="375"/>
        <v>-18.978360001725264</v>
      </c>
      <c r="J5985" s="10"/>
      <c r="N5985" s="4"/>
      <c r="O5985" s="17"/>
      <c r="P5985" s="17"/>
      <c r="Q5985" s="17"/>
      <c r="R5985" s="4"/>
    </row>
    <row r="5986" spans="1:18" x14ac:dyDescent="0.25">
      <c r="A5986" s="10">
        <v>45907.416666666664</v>
      </c>
      <c r="B5986" s="5">
        <v>45907</v>
      </c>
      <c r="C5986" s="6">
        <v>55023.5589702691</v>
      </c>
      <c r="D5986" s="6">
        <v>2339.7633104112415</v>
      </c>
      <c r="E5986" s="6">
        <v>40468</v>
      </c>
      <c r="F5986" s="34">
        <f t="shared" si="372"/>
        <v>4.2522936614759628</v>
      </c>
      <c r="G5986" s="16">
        <f t="shared" si="373"/>
        <v>5.7817616645528354</v>
      </c>
      <c r="H5986" s="6">
        <f t="shared" si="374"/>
        <v>-253.85533650716116</v>
      </c>
      <c r="I5986" s="16">
        <f t="shared" si="375"/>
        <v>-9.7876893663136766</v>
      </c>
      <c r="J5986" s="10"/>
      <c r="N5986" s="4"/>
      <c r="O5986" s="17"/>
      <c r="P5986" s="17"/>
      <c r="Q5986" s="17"/>
      <c r="R5986" s="4"/>
    </row>
    <row r="5987" spans="1:18" x14ac:dyDescent="0.25">
      <c r="A5987" s="10">
        <v>45907.458333333336</v>
      </c>
      <c r="B5987" s="5">
        <v>45907</v>
      </c>
      <c r="C5987" s="6">
        <v>57699.132925347221</v>
      </c>
      <c r="D5987" s="6">
        <v>2473.979653862847</v>
      </c>
      <c r="E5987" s="6">
        <v>40468</v>
      </c>
      <c r="F5987" s="34">
        <f t="shared" si="372"/>
        <v>4.2877241449429615</v>
      </c>
      <c r="G5987" s="16">
        <f t="shared" si="373"/>
        <v>6.1134220961323686</v>
      </c>
      <c r="H5987" s="6">
        <f t="shared" si="374"/>
        <v>134.21634345160555</v>
      </c>
      <c r="I5987" s="16">
        <f t="shared" si="375"/>
        <v>5.73632139859546</v>
      </c>
      <c r="J5987" s="10"/>
      <c r="N5987" s="4"/>
      <c r="O5987" s="17"/>
      <c r="P5987" s="17"/>
      <c r="Q5987" s="17"/>
      <c r="R5987" s="4"/>
    </row>
    <row r="5988" spans="1:18" x14ac:dyDescent="0.25">
      <c r="A5988" s="10">
        <v>45907.5</v>
      </c>
      <c r="B5988" s="5">
        <v>45907</v>
      </c>
      <c r="C5988" s="6">
        <v>60599.026649305553</v>
      </c>
      <c r="D5988" s="6">
        <v>2585.0927107747398</v>
      </c>
      <c r="E5988" s="6">
        <v>40468</v>
      </c>
      <c r="F5988" s="34">
        <f t="shared" si="372"/>
        <v>4.2658980741308064</v>
      </c>
      <c r="G5988" s="16">
        <f t="shared" si="373"/>
        <v>6.3879922674081744</v>
      </c>
      <c r="H5988" s="6">
        <f t="shared" si="374"/>
        <v>111.11305691189273</v>
      </c>
      <c r="I5988" s="16">
        <f t="shared" si="375"/>
        <v>4.4912680158222775</v>
      </c>
      <c r="J5988" s="10"/>
      <c r="N5988" s="4"/>
      <c r="O5988" s="17"/>
      <c r="P5988" s="17"/>
      <c r="Q5988" s="17"/>
      <c r="R5988" s="4"/>
    </row>
    <row r="5989" spans="1:18" x14ac:dyDescent="0.25">
      <c r="A5989" s="10">
        <v>45907.541666666664</v>
      </c>
      <c r="B5989" s="5">
        <v>45907</v>
      </c>
      <c r="C5989" s="6">
        <v>59489.324032118056</v>
      </c>
      <c r="D5989" s="6">
        <v>2685.0223689778645</v>
      </c>
      <c r="E5989" s="6">
        <v>40468</v>
      </c>
      <c r="F5989" s="34">
        <f t="shared" si="372"/>
        <v>4.5134524768313575</v>
      </c>
      <c r="G5989" s="16">
        <f t="shared" si="373"/>
        <v>6.6349272733465066</v>
      </c>
      <c r="H5989" s="6">
        <f t="shared" si="374"/>
        <v>99.929658203124745</v>
      </c>
      <c r="I5989" s="16">
        <f t="shared" si="375"/>
        <v>3.8656121610886567</v>
      </c>
      <c r="J5989" s="10"/>
      <c r="N5989" s="4"/>
      <c r="O5989" s="17"/>
      <c r="P5989" s="17"/>
      <c r="Q5989" s="17"/>
      <c r="R5989" s="4"/>
    </row>
    <row r="5990" spans="1:18" x14ac:dyDescent="0.25">
      <c r="A5990" s="10">
        <v>45907.583333333336</v>
      </c>
      <c r="B5990" s="5">
        <v>45907</v>
      </c>
      <c r="C5990" s="6">
        <v>57902.387986111113</v>
      </c>
      <c r="D5990" s="6">
        <v>2992.0144316948786</v>
      </c>
      <c r="E5990" s="6">
        <v>40468</v>
      </c>
      <c r="F5990" s="34">
        <f t="shared" si="372"/>
        <v>5.1673420315800529</v>
      </c>
      <c r="G5990" s="16">
        <f t="shared" si="373"/>
        <v>7.3935317576724291</v>
      </c>
      <c r="H5990" s="6">
        <f t="shared" si="374"/>
        <v>306.99206271701405</v>
      </c>
      <c r="I5990" s="16">
        <f t="shared" si="375"/>
        <v>11.433501123265499</v>
      </c>
      <c r="J5990" s="10"/>
      <c r="N5990" s="4"/>
      <c r="O5990" s="17"/>
      <c r="P5990" s="17"/>
      <c r="Q5990" s="17"/>
      <c r="R5990" s="4"/>
    </row>
    <row r="5991" spans="1:18" x14ac:dyDescent="0.25">
      <c r="A5991" s="10">
        <v>45907.625</v>
      </c>
      <c r="B5991" s="5">
        <v>45907</v>
      </c>
      <c r="C5991" s="6">
        <v>59122.320442708333</v>
      </c>
      <c r="D5991" s="6">
        <v>3436.9246375868056</v>
      </c>
      <c r="E5991" s="6">
        <v>40468</v>
      </c>
      <c r="F5991" s="34">
        <f t="shared" si="372"/>
        <v>5.8132438169731682</v>
      </c>
      <c r="G5991" s="16">
        <f t="shared" si="373"/>
        <v>8.4929441474419427</v>
      </c>
      <c r="H5991" s="6">
        <f t="shared" si="374"/>
        <v>444.91020589192703</v>
      </c>
      <c r="I5991" s="16">
        <f t="shared" si="375"/>
        <v>14.869921788442038</v>
      </c>
      <c r="J5991" s="10"/>
      <c r="N5991" s="4"/>
      <c r="O5991" s="17"/>
      <c r="P5991" s="17"/>
      <c r="Q5991" s="17"/>
      <c r="R5991" s="4"/>
    </row>
    <row r="5992" spans="1:18" x14ac:dyDescent="0.25">
      <c r="A5992" s="10">
        <v>45907.666666666664</v>
      </c>
      <c r="B5992" s="5">
        <v>45907</v>
      </c>
      <c r="C5992" s="6">
        <v>60810.712799479166</v>
      </c>
      <c r="D5992" s="6">
        <v>3674.0754353841144</v>
      </c>
      <c r="E5992" s="6">
        <v>40468</v>
      </c>
      <c r="F5992" s="34">
        <f t="shared" si="372"/>
        <v>6.0418226760459586</v>
      </c>
      <c r="G5992" s="16">
        <f t="shared" si="373"/>
        <v>9.0789647014532822</v>
      </c>
      <c r="H5992" s="6">
        <f t="shared" si="374"/>
        <v>237.15079779730877</v>
      </c>
      <c r="I5992" s="16">
        <f t="shared" si="375"/>
        <v>6.9000872234376747</v>
      </c>
      <c r="J5992" s="10"/>
      <c r="N5992" s="4"/>
      <c r="O5992" s="17"/>
      <c r="P5992" s="17"/>
      <c r="Q5992" s="17"/>
      <c r="R5992" s="4"/>
    </row>
    <row r="5993" spans="1:18" x14ac:dyDescent="0.25">
      <c r="A5993" s="10">
        <v>45907.708333333336</v>
      </c>
      <c r="B5993" s="5">
        <v>45907</v>
      </c>
      <c r="C5993" s="6">
        <v>61863.892300347223</v>
      </c>
      <c r="D5993" s="6">
        <v>5259.0543712022572</v>
      </c>
      <c r="E5993" s="6">
        <v>40468</v>
      </c>
      <c r="F5993" s="34">
        <f t="shared" si="372"/>
        <v>8.5010078991954074</v>
      </c>
      <c r="G5993" s="16">
        <f t="shared" si="373"/>
        <v>12.995587553628193</v>
      </c>
      <c r="H5993" s="6">
        <f t="shared" si="374"/>
        <v>1584.9789358181429</v>
      </c>
      <c r="I5993" s="16">
        <f t="shared" si="375"/>
        <v>43.139531664309381</v>
      </c>
      <c r="J5993" s="10"/>
      <c r="N5993" s="4"/>
      <c r="O5993" s="17"/>
      <c r="P5993" s="17"/>
      <c r="Q5993" s="17"/>
      <c r="R5993" s="4"/>
    </row>
    <row r="5994" spans="1:18" x14ac:dyDescent="0.25">
      <c r="A5994" s="10">
        <v>45907.75</v>
      </c>
      <c r="B5994" s="5">
        <v>45907</v>
      </c>
      <c r="C5994" s="6">
        <v>62442.183524305554</v>
      </c>
      <c r="D5994" s="6">
        <v>5971.2851074218752</v>
      </c>
      <c r="E5994" s="6">
        <v>40468</v>
      </c>
      <c r="F5994" s="34">
        <f t="shared" si="372"/>
        <v>9.5629024649619421</v>
      </c>
      <c r="G5994" s="16">
        <f t="shared" si="373"/>
        <v>14.755572569491635</v>
      </c>
      <c r="H5994" s="6">
        <f t="shared" si="374"/>
        <v>712.23073621961794</v>
      </c>
      <c r="I5994" s="16">
        <f t="shared" si="375"/>
        <v>13.542943007390832</v>
      </c>
      <c r="J5994" s="10"/>
      <c r="N5994" s="4"/>
      <c r="O5994" s="17"/>
      <c r="P5994" s="17"/>
      <c r="Q5994" s="17"/>
      <c r="R5994" s="4"/>
    </row>
    <row r="5995" spans="1:18" x14ac:dyDescent="0.25">
      <c r="A5995" s="10">
        <v>45907.791666666664</v>
      </c>
      <c r="B5995" s="5">
        <v>45907</v>
      </c>
      <c r="C5995" s="6">
        <v>61834.530303819447</v>
      </c>
      <c r="D5995" s="6">
        <v>6732.3809277343753</v>
      </c>
      <c r="E5995" s="6">
        <v>40468</v>
      </c>
      <c r="F5995" s="34">
        <f t="shared" si="372"/>
        <v>10.88773682706946</v>
      </c>
      <c r="G5995" s="16">
        <f t="shared" si="373"/>
        <v>16.636307521336306</v>
      </c>
      <c r="H5995" s="6">
        <f t="shared" si="374"/>
        <v>761.09582031250011</v>
      </c>
      <c r="I5995" s="16">
        <f t="shared" si="375"/>
        <v>12.745930007035053</v>
      </c>
      <c r="J5995" s="10"/>
      <c r="N5995" s="4"/>
      <c r="O5995" s="17"/>
      <c r="P5995" s="17"/>
      <c r="Q5995" s="17"/>
      <c r="R5995" s="4"/>
    </row>
    <row r="5996" spans="1:18" x14ac:dyDescent="0.25">
      <c r="A5996" s="10">
        <v>45907.833333333336</v>
      </c>
      <c r="B5996" s="5">
        <v>45907</v>
      </c>
      <c r="C5996" s="6">
        <v>61312.521610243057</v>
      </c>
      <c r="D5996" s="6">
        <v>7733.4205485026041</v>
      </c>
      <c r="E5996" s="6">
        <v>40468</v>
      </c>
      <c r="F5996" s="34">
        <f t="shared" si="372"/>
        <v>12.613117753765057</v>
      </c>
      <c r="G5996" s="16">
        <f t="shared" si="373"/>
        <v>19.109964783291993</v>
      </c>
      <c r="H5996" s="6">
        <f t="shared" si="374"/>
        <v>1001.0396207682288</v>
      </c>
      <c r="I5996" s="16">
        <f t="shared" si="375"/>
        <v>14.869028231073447</v>
      </c>
      <c r="J5996" s="10"/>
      <c r="N5996" s="4"/>
      <c r="O5996" s="17"/>
      <c r="P5996" s="17"/>
      <c r="Q5996" s="17"/>
      <c r="R5996" s="4"/>
    </row>
    <row r="5997" spans="1:18" x14ac:dyDescent="0.25">
      <c r="A5997" s="10">
        <v>45907.875</v>
      </c>
      <c r="B5997" s="5">
        <v>45907</v>
      </c>
      <c r="C5997" s="6">
        <v>60770.110169270833</v>
      </c>
      <c r="D5997" s="6">
        <v>9363.6405908203124</v>
      </c>
      <c r="E5997" s="6">
        <v>40468</v>
      </c>
      <c r="F5997" s="34">
        <f t="shared" si="372"/>
        <v>15.408299515565391</v>
      </c>
      <c r="G5997" s="16">
        <f t="shared" si="373"/>
        <v>23.138382402936426</v>
      </c>
      <c r="H5997" s="6">
        <f t="shared" si="374"/>
        <v>1630.2200423177082</v>
      </c>
      <c r="I5997" s="16">
        <f t="shared" si="375"/>
        <v>21.08019384298662</v>
      </c>
      <c r="J5997" s="10"/>
      <c r="N5997" s="4"/>
      <c r="O5997" s="17"/>
      <c r="P5997" s="17"/>
      <c r="Q5997" s="17"/>
      <c r="R5997" s="4"/>
    </row>
    <row r="5998" spans="1:18" x14ac:dyDescent="0.25">
      <c r="A5998" s="10">
        <v>45907.916666666664</v>
      </c>
      <c r="B5998" s="5">
        <v>45907</v>
      </c>
      <c r="C5998" s="6">
        <v>59081.35758246528</v>
      </c>
      <c r="D5998" s="6">
        <v>11492.521423611111</v>
      </c>
      <c r="E5998" s="6">
        <v>40468</v>
      </c>
      <c r="F5998" s="34">
        <f t="shared" si="372"/>
        <v>19.452026652518846</v>
      </c>
      <c r="G5998" s="16">
        <f t="shared" si="373"/>
        <v>28.399034851267945</v>
      </c>
      <c r="H5998" s="6">
        <f t="shared" si="374"/>
        <v>2128.8808327907991</v>
      </c>
      <c r="I5998" s="16">
        <f t="shared" si="375"/>
        <v>22.735610280448579</v>
      </c>
      <c r="J5998" s="10"/>
      <c r="N5998" s="4"/>
      <c r="O5998" s="17"/>
      <c r="P5998" s="17"/>
      <c r="Q5998" s="17"/>
      <c r="R5998" s="4"/>
    </row>
    <row r="5999" spans="1:18" x14ac:dyDescent="0.25">
      <c r="A5999" s="10">
        <v>45907.958333333336</v>
      </c>
      <c r="B5999" s="5">
        <v>45907</v>
      </c>
      <c r="C5999" s="6">
        <v>56156.070334201388</v>
      </c>
      <c r="D5999" s="6">
        <v>13140.100600043403</v>
      </c>
      <c r="E5999" s="6">
        <v>40468</v>
      </c>
      <c r="F5999" s="34">
        <f t="shared" si="372"/>
        <v>23.39925233700075</v>
      </c>
      <c r="G5999" s="16">
        <f t="shared" si="373"/>
        <v>32.470348423552934</v>
      </c>
      <c r="H5999" s="6">
        <f t="shared" si="374"/>
        <v>1647.5791764322912</v>
      </c>
      <c r="I5999" s="16">
        <f t="shared" si="375"/>
        <v>14.336098369565612</v>
      </c>
      <c r="J5999" s="10"/>
      <c r="N5999" s="4"/>
      <c r="O5999" s="17"/>
      <c r="P5999" s="17"/>
      <c r="Q5999" s="17"/>
      <c r="R5999" s="4"/>
    </row>
    <row r="6000" spans="1:18" x14ac:dyDescent="0.25">
      <c r="A6000" s="10">
        <v>45908</v>
      </c>
      <c r="B6000" s="5">
        <v>45908</v>
      </c>
      <c r="C6000" s="6">
        <v>52968.062265624998</v>
      </c>
      <c r="D6000" s="6">
        <v>12807.005557725695</v>
      </c>
      <c r="E6000" s="6">
        <v>40468</v>
      </c>
      <c r="F6000" s="34">
        <f t="shared" si="372"/>
        <v>24.178731503336749</v>
      </c>
      <c r="G6000" s="16">
        <f t="shared" si="373"/>
        <v>31.647241172594882</v>
      </c>
      <c r="H6000" s="6">
        <f t="shared" si="374"/>
        <v>-333.09504231770734</v>
      </c>
      <c r="I6000" s="16">
        <f t="shared" si="375"/>
        <v>-2.5349504730322012</v>
      </c>
      <c r="J6000" s="10"/>
      <c r="N6000" s="4"/>
      <c r="O6000" s="17"/>
      <c r="P6000" s="17"/>
      <c r="Q6000" s="17"/>
      <c r="R6000" s="4"/>
    </row>
    <row r="6001" spans="1:18" x14ac:dyDescent="0.25">
      <c r="A6001" s="10">
        <v>45908.041666666664</v>
      </c>
      <c r="B6001" s="5">
        <v>45908</v>
      </c>
      <c r="C6001" s="6">
        <v>50053.634301215279</v>
      </c>
      <c r="D6001" s="6">
        <v>12073.794891493055</v>
      </c>
      <c r="E6001" s="6">
        <v>40468</v>
      </c>
      <c r="F6001" s="34">
        <f t="shared" si="372"/>
        <v>24.12171475668433</v>
      </c>
      <c r="G6001" s="16">
        <f t="shared" si="373"/>
        <v>29.83541289782805</v>
      </c>
      <c r="H6001" s="6">
        <f t="shared" si="374"/>
        <v>-733.21066623264051</v>
      </c>
      <c r="I6001" s="16">
        <f t="shared" si="375"/>
        <v>-5.7250749437704318</v>
      </c>
      <c r="J6001" s="10"/>
      <c r="N6001" s="4"/>
      <c r="O6001" s="17"/>
      <c r="P6001" s="17"/>
      <c r="Q6001" s="17"/>
      <c r="R6001" s="4"/>
    </row>
    <row r="6002" spans="1:18" x14ac:dyDescent="0.25">
      <c r="A6002" s="10">
        <v>45908.083333333336</v>
      </c>
      <c r="B6002" s="5">
        <v>45908</v>
      </c>
      <c r="C6002" s="6">
        <v>48352.74029947917</v>
      </c>
      <c r="D6002" s="6">
        <v>11129.637272135416</v>
      </c>
      <c r="E6002" s="6">
        <v>40468</v>
      </c>
      <c r="F6002" s="34">
        <f t="shared" si="372"/>
        <v>23.017593632134432</v>
      </c>
      <c r="G6002" s="16">
        <f t="shared" si="373"/>
        <v>27.502316082177071</v>
      </c>
      <c r="H6002" s="6">
        <f t="shared" si="374"/>
        <v>-944.1576193576384</v>
      </c>
      <c r="I6002" s="16">
        <f t="shared" si="375"/>
        <v>-7.8198911596789866</v>
      </c>
      <c r="J6002" s="10"/>
      <c r="N6002" s="4"/>
      <c r="O6002" s="17"/>
      <c r="P6002" s="17"/>
      <c r="Q6002" s="17"/>
      <c r="R6002" s="4"/>
    </row>
    <row r="6003" spans="1:18" x14ac:dyDescent="0.25">
      <c r="A6003" s="10">
        <v>45908.125</v>
      </c>
      <c r="B6003" s="5">
        <v>45908</v>
      </c>
      <c r="C6003" s="6">
        <v>47446.208815104168</v>
      </c>
      <c r="D6003" s="6">
        <v>10647.557044270834</v>
      </c>
      <c r="E6003" s="6">
        <v>40468</v>
      </c>
      <c r="F6003" s="34">
        <f t="shared" si="372"/>
        <v>22.441323153476613</v>
      </c>
      <c r="G6003" s="16">
        <f t="shared" si="373"/>
        <v>26.311053287216652</v>
      </c>
      <c r="H6003" s="6">
        <f t="shared" si="374"/>
        <v>-482.08022786458241</v>
      </c>
      <c r="I6003" s="16">
        <f t="shared" si="375"/>
        <v>-4.3314999049568019</v>
      </c>
      <c r="J6003" s="10"/>
      <c r="N6003" s="4"/>
      <c r="O6003" s="17"/>
      <c r="P6003" s="17"/>
      <c r="Q6003" s="17"/>
      <c r="R6003" s="4"/>
    </row>
    <row r="6004" spans="1:18" x14ac:dyDescent="0.25">
      <c r="A6004" s="10">
        <v>45908.166666666664</v>
      </c>
      <c r="B6004" s="5">
        <v>45908</v>
      </c>
      <c r="C6004" s="6">
        <v>46493.695169270832</v>
      </c>
      <c r="D6004" s="6">
        <v>10063.857048611111</v>
      </c>
      <c r="E6004" s="6">
        <v>40468</v>
      </c>
      <c r="F6004" s="34">
        <f t="shared" si="372"/>
        <v>21.645638213894074</v>
      </c>
      <c r="G6004" s="16">
        <f t="shared" si="373"/>
        <v>24.868679076334661</v>
      </c>
      <c r="H6004" s="6">
        <f t="shared" si="374"/>
        <v>-583.69999565972284</v>
      </c>
      <c r="I6004" s="16">
        <f t="shared" si="375"/>
        <v>-5.4820086263242533</v>
      </c>
      <c r="J6004" s="10"/>
      <c r="N6004" s="4"/>
      <c r="O6004" s="17"/>
      <c r="P6004" s="17"/>
      <c r="Q6004" s="17"/>
      <c r="R6004" s="4"/>
    </row>
    <row r="6005" spans="1:18" x14ac:dyDescent="0.25">
      <c r="A6005" s="10">
        <v>45908.208333333336</v>
      </c>
      <c r="B6005" s="5">
        <v>45908</v>
      </c>
      <c r="C6005" s="6">
        <v>46442.274127604163</v>
      </c>
      <c r="D6005" s="6">
        <v>9685.6630273437495</v>
      </c>
      <c r="E6005" s="6">
        <v>40468</v>
      </c>
      <c r="F6005" s="34">
        <f t="shared" si="372"/>
        <v>20.855272936746278</v>
      </c>
      <c r="G6005" s="16">
        <f t="shared" si="373"/>
        <v>23.934128267628125</v>
      </c>
      <c r="H6005" s="6">
        <f t="shared" si="374"/>
        <v>-378.19402126736168</v>
      </c>
      <c r="I6005" s="16">
        <f t="shared" si="375"/>
        <v>-3.7579430971702377</v>
      </c>
      <c r="J6005" s="10"/>
      <c r="N6005" s="4"/>
      <c r="O6005" s="17"/>
      <c r="P6005" s="17"/>
      <c r="Q6005" s="17"/>
      <c r="R6005" s="4"/>
    </row>
    <row r="6006" spans="1:18" x14ac:dyDescent="0.25">
      <c r="A6006" s="10">
        <v>45908.25</v>
      </c>
      <c r="B6006" s="5">
        <v>45908</v>
      </c>
      <c r="C6006" s="6">
        <v>47780.125703124999</v>
      </c>
      <c r="D6006" s="6">
        <v>8930.1381108940968</v>
      </c>
      <c r="E6006" s="6">
        <v>40468</v>
      </c>
      <c r="F6006" s="34">
        <f t="shared" si="372"/>
        <v>18.690068264743037</v>
      </c>
      <c r="G6006" s="16">
        <f t="shared" si="373"/>
        <v>22.067159510957044</v>
      </c>
      <c r="H6006" s="6">
        <f t="shared" si="374"/>
        <v>-755.52491644965266</v>
      </c>
      <c r="I6006" s="16">
        <f t="shared" si="375"/>
        <v>-7.8004460233307533</v>
      </c>
      <c r="J6006" s="10"/>
      <c r="N6006" s="4"/>
      <c r="O6006" s="17"/>
      <c r="P6006" s="17"/>
      <c r="Q6006" s="17"/>
      <c r="R6006" s="4"/>
    </row>
    <row r="6007" spans="1:18" x14ac:dyDescent="0.25">
      <c r="A6007" s="10">
        <v>45908.291666666664</v>
      </c>
      <c r="B6007" s="5">
        <v>45908</v>
      </c>
      <c r="C6007" s="6">
        <v>49796.402513020832</v>
      </c>
      <c r="D6007" s="6">
        <v>8907.4587977430547</v>
      </c>
      <c r="E6007" s="6">
        <v>40468</v>
      </c>
      <c r="F6007" s="34">
        <f t="shared" si="372"/>
        <v>17.887755637395532</v>
      </c>
      <c r="G6007" s="16">
        <f t="shared" si="373"/>
        <v>22.011116926319694</v>
      </c>
      <c r="H6007" s="6">
        <f t="shared" si="374"/>
        <v>-22.679313151042152</v>
      </c>
      <c r="I6007" s="16">
        <f t="shared" si="375"/>
        <v>-0.25396374467462152</v>
      </c>
      <c r="J6007" s="10"/>
      <c r="N6007" s="4"/>
      <c r="O6007" s="17"/>
      <c r="P6007" s="17"/>
      <c r="Q6007" s="17"/>
      <c r="R6007" s="4"/>
    </row>
    <row r="6008" spans="1:18" x14ac:dyDescent="0.25">
      <c r="A6008" s="10">
        <v>45908.333333333336</v>
      </c>
      <c r="B6008" s="5">
        <v>45908</v>
      </c>
      <c r="C6008" s="6">
        <v>50049.253506944442</v>
      </c>
      <c r="D6008" s="6">
        <v>8996.5593825954857</v>
      </c>
      <c r="E6008" s="6">
        <v>40468</v>
      </c>
      <c r="F6008" s="34">
        <f t="shared" si="372"/>
        <v>17.975411723867555</v>
      </c>
      <c r="G6008" s="16">
        <f t="shared" si="373"/>
        <v>22.231292336155693</v>
      </c>
      <c r="H6008" s="6">
        <f t="shared" si="374"/>
        <v>89.100584852430984</v>
      </c>
      <c r="I6008" s="16">
        <f t="shared" si="375"/>
        <v>1.0002918551249098</v>
      </c>
      <c r="J6008" s="10"/>
      <c r="N6008" s="4"/>
      <c r="O6008" s="17"/>
      <c r="P6008" s="17"/>
      <c r="Q6008" s="17"/>
      <c r="R6008" s="4"/>
    </row>
    <row r="6009" spans="1:18" x14ac:dyDescent="0.25">
      <c r="A6009" s="10">
        <v>45908.375</v>
      </c>
      <c r="B6009" s="5">
        <v>45908</v>
      </c>
      <c r="C6009" s="6">
        <v>51921.274904513892</v>
      </c>
      <c r="D6009" s="6">
        <v>7910.7469460720486</v>
      </c>
      <c r="E6009" s="6">
        <v>40468</v>
      </c>
      <c r="F6009" s="34">
        <f t="shared" si="372"/>
        <v>15.236041411965234</v>
      </c>
      <c r="G6009" s="16">
        <f t="shared" si="373"/>
        <v>19.548153963803617</v>
      </c>
      <c r="H6009" s="6">
        <f t="shared" si="374"/>
        <v>-1085.8124365234371</v>
      </c>
      <c r="I6009" s="16">
        <f t="shared" si="375"/>
        <v>-12.06919657112498</v>
      </c>
      <c r="J6009" s="10"/>
      <c r="N6009" s="4"/>
      <c r="O6009" s="17"/>
      <c r="P6009" s="17"/>
      <c r="Q6009" s="17"/>
      <c r="R6009" s="4"/>
    </row>
    <row r="6010" spans="1:18" x14ac:dyDescent="0.25">
      <c r="A6010" s="10">
        <v>45908.416666666664</v>
      </c>
      <c r="B6010" s="5">
        <v>45908</v>
      </c>
      <c r="C6010" s="6">
        <v>56133.47738715278</v>
      </c>
      <c r="D6010" s="6">
        <v>7737.1625444878473</v>
      </c>
      <c r="E6010" s="6">
        <v>40468</v>
      </c>
      <c r="F6010" s="34">
        <f t="shared" si="372"/>
        <v>13.783508353000496</v>
      </c>
      <c r="G6010" s="16">
        <f t="shared" si="373"/>
        <v>19.119211585667312</v>
      </c>
      <c r="H6010" s="6">
        <f t="shared" si="374"/>
        <v>-173.58440158420126</v>
      </c>
      <c r="I6010" s="16">
        <f t="shared" si="375"/>
        <v>-2.1942858590665923</v>
      </c>
      <c r="J6010" s="10"/>
      <c r="N6010" s="4"/>
      <c r="O6010" s="17"/>
      <c r="P6010" s="17"/>
      <c r="Q6010" s="17"/>
      <c r="R6010" s="4"/>
    </row>
    <row r="6011" spans="1:18" x14ac:dyDescent="0.25">
      <c r="A6011" s="10">
        <v>45908.458333333336</v>
      </c>
      <c r="B6011" s="5">
        <v>45908</v>
      </c>
      <c r="C6011" s="6">
        <v>60245.496844618057</v>
      </c>
      <c r="D6011" s="6">
        <v>7820.4457823350695</v>
      </c>
      <c r="E6011" s="6">
        <v>40468</v>
      </c>
      <c r="F6011" s="34">
        <f t="shared" si="372"/>
        <v>12.980963212080635</v>
      </c>
      <c r="G6011" s="16">
        <f t="shared" si="373"/>
        <v>19.325011817572079</v>
      </c>
      <c r="H6011" s="6">
        <f t="shared" si="374"/>
        <v>83.283237847222154</v>
      </c>
      <c r="I6011" s="16">
        <f t="shared" si="375"/>
        <v>1.0764054311687592</v>
      </c>
      <c r="J6011" s="10"/>
      <c r="N6011" s="4"/>
      <c r="O6011" s="17"/>
      <c r="P6011" s="17"/>
      <c r="Q6011" s="17"/>
      <c r="R6011" s="4"/>
    </row>
    <row r="6012" spans="1:18" x14ac:dyDescent="0.25">
      <c r="A6012" s="10">
        <v>45908.5</v>
      </c>
      <c r="B6012" s="5">
        <v>45908</v>
      </c>
      <c r="C6012" s="6">
        <v>60938.317881944444</v>
      </c>
      <c r="D6012" s="6">
        <v>6849.8488585069445</v>
      </c>
      <c r="E6012" s="6">
        <v>40468</v>
      </c>
      <c r="F6012" s="34">
        <f t="shared" si="372"/>
        <v>11.240626746174925</v>
      </c>
      <c r="G6012" s="16">
        <f t="shared" si="373"/>
        <v>16.926581146849227</v>
      </c>
      <c r="H6012" s="6">
        <f t="shared" si="374"/>
        <v>-970.596923828125</v>
      </c>
      <c r="I6012" s="16">
        <f t="shared" si="375"/>
        <v>-12.411017873437888</v>
      </c>
      <c r="J6012" s="10"/>
      <c r="N6012" s="4"/>
      <c r="O6012" s="17"/>
      <c r="P6012" s="17"/>
      <c r="Q6012" s="17"/>
      <c r="R6012" s="4"/>
    </row>
    <row r="6013" spans="1:18" x14ac:dyDescent="0.25">
      <c r="A6013" s="10">
        <v>45908.541666666664</v>
      </c>
      <c r="B6013" s="5">
        <v>45908</v>
      </c>
      <c r="C6013" s="6">
        <v>61715.646792534724</v>
      </c>
      <c r="D6013" s="6">
        <v>6712.8253423394099</v>
      </c>
      <c r="E6013" s="6">
        <v>40468</v>
      </c>
      <c r="F6013" s="34">
        <f t="shared" si="372"/>
        <v>10.877023398791325</v>
      </c>
      <c r="G6013" s="16">
        <f t="shared" si="373"/>
        <v>16.587983943707151</v>
      </c>
      <c r="H6013" s="6">
        <f t="shared" si="374"/>
        <v>-137.02351616753458</v>
      </c>
      <c r="I6013" s="16">
        <f t="shared" si="375"/>
        <v>-2.000387439167548</v>
      </c>
      <c r="J6013" s="10"/>
      <c r="N6013" s="4"/>
      <c r="O6013" s="17"/>
      <c r="P6013" s="17"/>
      <c r="Q6013" s="17"/>
      <c r="R6013" s="4"/>
    </row>
    <row r="6014" spans="1:18" x14ac:dyDescent="0.25">
      <c r="A6014" s="10">
        <v>45908.583333333336</v>
      </c>
      <c r="B6014" s="5">
        <v>45908</v>
      </c>
      <c r="C6014" s="6">
        <v>64240.642560763888</v>
      </c>
      <c r="D6014" s="6">
        <v>7275.2039236111113</v>
      </c>
      <c r="E6014" s="6">
        <v>40468</v>
      </c>
      <c r="F6014" s="34">
        <f t="shared" si="372"/>
        <v>11.324923963407818</v>
      </c>
      <c r="G6014" s="16">
        <f t="shared" si="373"/>
        <v>17.977671057653236</v>
      </c>
      <c r="H6014" s="6">
        <f t="shared" si="374"/>
        <v>562.37858127170148</v>
      </c>
      <c r="I6014" s="16">
        <f t="shared" si="375"/>
        <v>8.3776733728590269</v>
      </c>
      <c r="J6014" s="10"/>
      <c r="N6014" s="4"/>
      <c r="O6014" s="17"/>
      <c r="P6014" s="17"/>
      <c r="Q6014" s="17"/>
      <c r="R6014" s="4"/>
    </row>
    <row r="6015" spans="1:18" x14ac:dyDescent="0.25">
      <c r="A6015" s="10">
        <v>45908.625</v>
      </c>
      <c r="B6015" s="5">
        <v>45908</v>
      </c>
      <c r="C6015" s="6">
        <v>66138.725486111114</v>
      </c>
      <c r="D6015" s="6">
        <v>7518.9984890407986</v>
      </c>
      <c r="E6015" s="6">
        <v>40468</v>
      </c>
      <c r="F6015" s="34">
        <f t="shared" si="372"/>
        <v>11.368526432550867</v>
      </c>
      <c r="G6015" s="16">
        <f t="shared" si="373"/>
        <v>18.580108947911434</v>
      </c>
      <c r="H6015" s="6">
        <f t="shared" si="374"/>
        <v>243.79456542968728</v>
      </c>
      <c r="I6015" s="16">
        <f t="shared" si="375"/>
        <v>3.3510341151877663</v>
      </c>
      <c r="J6015" s="10"/>
      <c r="N6015" s="4"/>
      <c r="O6015" s="17"/>
      <c r="P6015" s="17"/>
      <c r="Q6015" s="17"/>
      <c r="R6015" s="4"/>
    </row>
    <row r="6016" spans="1:18" x14ac:dyDescent="0.25">
      <c r="A6016" s="10">
        <v>45908.666666666664</v>
      </c>
      <c r="B6016" s="5">
        <v>45908</v>
      </c>
      <c r="C6016" s="6">
        <v>68388.896901041662</v>
      </c>
      <c r="D6016" s="6">
        <v>7852.9953710937498</v>
      </c>
      <c r="E6016" s="6">
        <v>40468</v>
      </c>
      <c r="F6016" s="34">
        <f t="shared" si="372"/>
        <v>11.482851350061967</v>
      </c>
      <c r="G6016" s="16">
        <f t="shared" si="373"/>
        <v>19.405444724458214</v>
      </c>
      <c r="H6016" s="6">
        <f t="shared" si="374"/>
        <v>333.99688205295115</v>
      </c>
      <c r="I6016" s="16">
        <f t="shared" si="375"/>
        <v>4.4420394888995283</v>
      </c>
      <c r="J6016" s="10"/>
      <c r="N6016" s="4"/>
      <c r="O6016" s="17"/>
      <c r="P6016" s="17"/>
      <c r="Q6016" s="17"/>
      <c r="R6016" s="4"/>
    </row>
    <row r="6017" spans="1:18" x14ac:dyDescent="0.25">
      <c r="A6017" s="10">
        <v>45908.708333333336</v>
      </c>
      <c r="B6017" s="5">
        <v>45908</v>
      </c>
      <c r="C6017" s="6">
        <v>69947.630980902773</v>
      </c>
      <c r="D6017" s="6">
        <v>7936.5001519097223</v>
      </c>
      <c r="E6017" s="6">
        <v>40468</v>
      </c>
      <c r="F6017" s="34">
        <f t="shared" si="372"/>
        <v>11.346345888507017</v>
      </c>
      <c r="G6017" s="16">
        <f t="shared" si="373"/>
        <v>19.611792408593757</v>
      </c>
      <c r="H6017" s="6">
        <f t="shared" si="374"/>
        <v>83.504780815972481</v>
      </c>
      <c r="I6017" s="16">
        <f t="shared" si="375"/>
        <v>1.0633494210801004</v>
      </c>
      <c r="J6017" s="10"/>
      <c r="N6017" s="4"/>
      <c r="O6017" s="17"/>
      <c r="P6017" s="17"/>
      <c r="Q6017" s="17"/>
      <c r="R6017" s="4"/>
    </row>
    <row r="6018" spans="1:18" x14ac:dyDescent="0.25">
      <c r="A6018" s="10">
        <v>45908.75</v>
      </c>
      <c r="B6018" s="5">
        <v>45908</v>
      </c>
      <c r="C6018" s="6">
        <v>70135.415642361113</v>
      </c>
      <c r="D6018" s="6">
        <v>8327.029276801215</v>
      </c>
      <c r="E6018" s="6">
        <v>40468</v>
      </c>
      <c r="F6018" s="34">
        <f t="shared" si="372"/>
        <v>11.872788092199983</v>
      </c>
      <c r="G6018" s="16">
        <f t="shared" si="373"/>
        <v>20.576824347141482</v>
      </c>
      <c r="H6018" s="6">
        <f t="shared" si="374"/>
        <v>390.52912489149276</v>
      </c>
      <c r="I6018" s="16">
        <f t="shared" si="375"/>
        <v>4.9206718001198757</v>
      </c>
      <c r="J6018" s="10"/>
      <c r="N6018" s="4"/>
      <c r="O6018" s="17"/>
      <c r="P6018" s="17"/>
      <c r="Q6018" s="17"/>
      <c r="R6018" s="4"/>
    </row>
    <row r="6019" spans="1:18" x14ac:dyDescent="0.25">
      <c r="A6019" s="10">
        <v>45908.791666666664</v>
      </c>
      <c r="B6019" s="5">
        <v>45908</v>
      </c>
      <c r="C6019" s="6">
        <v>68554.910963541668</v>
      </c>
      <c r="D6019" s="6">
        <v>8817.8772536892357</v>
      </c>
      <c r="E6019" s="6">
        <v>40468</v>
      </c>
      <c r="F6019" s="34">
        <f t="shared" ref="F6019:F6082" si="376">D6019/C6019*100</f>
        <v>12.862502670857074</v>
      </c>
      <c r="G6019" s="16">
        <f t="shared" ref="G6019:G6082" si="377">D6019/E6019*100</f>
        <v>21.789753023844113</v>
      </c>
      <c r="H6019" s="6">
        <f t="shared" si="374"/>
        <v>490.84797688802064</v>
      </c>
      <c r="I6019" s="16">
        <f t="shared" si="375"/>
        <v>5.8946349360810384</v>
      </c>
      <c r="J6019" s="10"/>
      <c r="N6019" s="4"/>
      <c r="O6019" s="17"/>
      <c r="P6019" s="17"/>
      <c r="Q6019" s="17"/>
      <c r="R6019" s="4"/>
    </row>
    <row r="6020" spans="1:18" x14ac:dyDescent="0.25">
      <c r="A6020" s="10">
        <v>45908.833333333336</v>
      </c>
      <c r="B6020" s="5">
        <v>45908</v>
      </c>
      <c r="C6020" s="6">
        <v>65733.378025173617</v>
      </c>
      <c r="D6020" s="6">
        <v>9453.8065397135415</v>
      </c>
      <c r="E6020" s="6">
        <v>40468</v>
      </c>
      <c r="F6020" s="34">
        <f t="shared" si="376"/>
        <v>14.382048852096204</v>
      </c>
      <c r="G6020" s="16">
        <f t="shared" si="377"/>
        <v>23.36119042135401</v>
      </c>
      <c r="H6020" s="6">
        <f t="shared" ref="H6020:H6083" si="378">D6020-D6019</f>
        <v>635.92928602430584</v>
      </c>
      <c r="I6020" s="16">
        <f t="shared" ref="I6020:I6083" si="379">H6020/D6019*100</f>
        <v>7.2118183064778423</v>
      </c>
      <c r="J6020" s="10"/>
      <c r="N6020" s="4"/>
      <c r="O6020" s="17"/>
      <c r="P6020" s="17"/>
      <c r="Q6020" s="17"/>
      <c r="R6020" s="4"/>
    </row>
    <row r="6021" spans="1:18" x14ac:dyDescent="0.25">
      <c r="A6021" s="10">
        <v>45908.875</v>
      </c>
      <c r="B6021" s="5">
        <v>45908</v>
      </c>
      <c r="C6021" s="6">
        <v>63820.037092013888</v>
      </c>
      <c r="D6021" s="6">
        <v>11633.770004340278</v>
      </c>
      <c r="E6021" s="6">
        <v>40468</v>
      </c>
      <c r="F6021" s="34">
        <f t="shared" si="376"/>
        <v>18.229024197474288</v>
      </c>
      <c r="G6021" s="16">
        <f t="shared" si="377"/>
        <v>28.748072561876736</v>
      </c>
      <c r="H6021" s="6">
        <f t="shared" si="378"/>
        <v>2179.9634646267368</v>
      </c>
      <c r="I6021" s="16">
        <f t="shared" si="379"/>
        <v>23.059108047844521</v>
      </c>
      <c r="J6021" s="10"/>
      <c r="N6021" s="4"/>
      <c r="O6021" s="17"/>
      <c r="P6021" s="17"/>
      <c r="Q6021" s="17"/>
      <c r="R6021" s="4"/>
    </row>
    <row r="6022" spans="1:18" x14ac:dyDescent="0.25">
      <c r="A6022" s="10">
        <v>45908.916666666664</v>
      </c>
      <c r="B6022" s="5">
        <v>45908</v>
      </c>
      <c r="C6022" s="6">
        <v>61122.232083333336</v>
      </c>
      <c r="D6022" s="6">
        <v>14906.802043185764</v>
      </c>
      <c r="E6022" s="6">
        <v>40468</v>
      </c>
      <c r="F6022" s="34">
        <f t="shared" si="376"/>
        <v>24.388510587869249</v>
      </c>
      <c r="G6022" s="16">
        <f t="shared" si="377"/>
        <v>36.836023631476138</v>
      </c>
      <c r="H6022" s="6">
        <f t="shared" si="378"/>
        <v>3273.0320388454857</v>
      </c>
      <c r="I6022" s="16">
        <f t="shared" si="379"/>
        <v>28.133889853627814</v>
      </c>
      <c r="J6022" s="10"/>
      <c r="N6022" s="4"/>
      <c r="O6022" s="17"/>
      <c r="P6022" s="17"/>
      <c r="Q6022" s="17"/>
      <c r="R6022" s="4"/>
    </row>
    <row r="6023" spans="1:18" x14ac:dyDescent="0.25">
      <c r="A6023" s="10">
        <v>45908.958333333336</v>
      </c>
      <c r="B6023" s="5">
        <v>45908</v>
      </c>
      <c r="C6023" s="6">
        <v>56844.934782986114</v>
      </c>
      <c r="D6023" s="6">
        <v>17097.43927734375</v>
      </c>
      <c r="E6023" s="6">
        <v>40468</v>
      </c>
      <c r="F6023" s="34">
        <f t="shared" si="376"/>
        <v>30.077331151167179</v>
      </c>
      <c r="G6023" s="16">
        <f t="shared" si="377"/>
        <v>42.249281598655109</v>
      </c>
      <c r="H6023" s="6">
        <f t="shared" si="378"/>
        <v>2190.6372341579863</v>
      </c>
      <c r="I6023" s="16">
        <f t="shared" si="379"/>
        <v>14.695554605284212</v>
      </c>
      <c r="J6023" s="10"/>
      <c r="N6023" s="4"/>
      <c r="O6023" s="17"/>
      <c r="P6023" s="17"/>
      <c r="Q6023" s="17"/>
      <c r="R6023" s="4"/>
    </row>
    <row r="6024" spans="1:18" x14ac:dyDescent="0.25">
      <c r="A6024" s="10">
        <v>45909</v>
      </c>
      <c r="B6024" s="5">
        <v>45909</v>
      </c>
      <c r="C6024" s="6">
        <v>52895.055898437502</v>
      </c>
      <c r="D6024" s="6">
        <v>17250.169856770834</v>
      </c>
      <c r="E6024" s="6">
        <v>40468</v>
      </c>
      <c r="F6024" s="34">
        <f t="shared" si="376"/>
        <v>32.612064707696803</v>
      </c>
      <c r="G6024" s="16">
        <f t="shared" si="377"/>
        <v>42.626692341531168</v>
      </c>
      <c r="H6024" s="6">
        <f t="shared" si="378"/>
        <v>152.73057942708328</v>
      </c>
      <c r="I6024" s="16">
        <f t="shared" si="379"/>
        <v>0.89329505401121934</v>
      </c>
      <c r="J6024" s="10"/>
      <c r="N6024" s="4"/>
      <c r="O6024" s="17"/>
      <c r="P6024" s="17"/>
      <c r="Q6024" s="17"/>
      <c r="R6024" s="4"/>
    </row>
    <row r="6025" spans="1:18" x14ac:dyDescent="0.25">
      <c r="A6025" s="10">
        <v>45909.041666666664</v>
      </c>
      <c r="B6025" s="5">
        <v>45909</v>
      </c>
      <c r="C6025" s="6">
        <v>49984.118333333332</v>
      </c>
      <c r="D6025" s="6">
        <v>16818.380544704862</v>
      </c>
      <c r="E6025" s="6">
        <v>40468</v>
      </c>
      <c r="F6025" s="34">
        <f t="shared" si="376"/>
        <v>33.647448640679627</v>
      </c>
      <c r="G6025" s="16">
        <f t="shared" si="377"/>
        <v>41.559702838551104</v>
      </c>
      <c r="H6025" s="6">
        <f t="shared" si="378"/>
        <v>-431.7893120659719</v>
      </c>
      <c r="I6025" s="16">
        <f t="shared" si="379"/>
        <v>-2.5031017992932463</v>
      </c>
      <c r="J6025" s="10"/>
      <c r="N6025" s="4"/>
      <c r="O6025" s="17"/>
      <c r="P6025" s="17"/>
      <c r="Q6025" s="17"/>
      <c r="R6025" s="4"/>
    </row>
    <row r="6026" spans="1:18" x14ac:dyDescent="0.25">
      <c r="A6026" s="10">
        <v>45909.083333333336</v>
      </c>
      <c r="B6026" s="5">
        <v>45909</v>
      </c>
      <c r="C6026" s="6">
        <v>47840.782565104164</v>
      </c>
      <c r="D6026" s="6">
        <v>16241.550271267361</v>
      </c>
      <c r="E6026" s="6">
        <v>40468</v>
      </c>
      <c r="F6026" s="34">
        <f t="shared" si="376"/>
        <v>33.949173488466741</v>
      </c>
      <c r="G6026" s="16">
        <f t="shared" si="377"/>
        <v>40.134304317651875</v>
      </c>
      <c r="H6026" s="6">
        <f t="shared" si="378"/>
        <v>-576.83027343750109</v>
      </c>
      <c r="I6026" s="16">
        <f t="shared" si="379"/>
        <v>-3.429761099198767</v>
      </c>
      <c r="J6026" s="10"/>
      <c r="N6026" s="4"/>
      <c r="O6026" s="17"/>
      <c r="P6026" s="17"/>
      <c r="Q6026" s="17"/>
      <c r="R6026" s="4"/>
    </row>
    <row r="6027" spans="1:18" x14ac:dyDescent="0.25">
      <c r="A6027" s="10">
        <v>45909.125</v>
      </c>
      <c r="B6027" s="5">
        <v>45909</v>
      </c>
      <c r="C6027" s="6">
        <v>46603.503532986113</v>
      </c>
      <c r="D6027" s="6">
        <v>15921.275228949653</v>
      </c>
      <c r="E6027" s="6">
        <v>40468</v>
      </c>
      <c r="F6027" s="34">
        <f t="shared" si="376"/>
        <v>34.163258171524639</v>
      </c>
      <c r="G6027" s="16">
        <f t="shared" si="377"/>
        <v>39.342876418280255</v>
      </c>
      <c r="H6027" s="6">
        <f t="shared" si="378"/>
        <v>-320.27504231770763</v>
      </c>
      <c r="I6027" s="16">
        <f t="shared" si="379"/>
        <v>-1.9719487177544899</v>
      </c>
      <c r="J6027" s="10"/>
      <c r="N6027" s="4"/>
      <c r="O6027" s="17"/>
      <c r="P6027" s="17"/>
      <c r="Q6027" s="17"/>
      <c r="R6027" s="4"/>
    </row>
    <row r="6028" spans="1:18" x14ac:dyDescent="0.25">
      <c r="A6028" s="10">
        <v>45909.166666666664</v>
      </c>
      <c r="B6028" s="5">
        <v>45909</v>
      </c>
      <c r="C6028" s="6">
        <v>45556.230677083331</v>
      </c>
      <c r="D6028" s="6">
        <v>15933.834176432292</v>
      </c>
      <c r="E6028" s="6">
        <v>40468</v>
      </c>
      <c r="F6028" s="34">
        <f t="shared" si="376"/>
        <v>34.976190829694062</v>
      </c>
      <c r="G6028" s="16">
        <f t="shared" si="377"/>
        <v>39.373910686053897</v>
      </c>
      <c r="H6028" s="6">
        <f t="shared" si="378"/>
        <v>12.558947482639269</v>
      </c>
      <c r="I6028" s="16">
        <f t="shared" si="379"/>
        <v>7.8881542477221525E-2</v>
      </c>
      <c r="J6028" s="10"/>
      <c r="N6028" s="4"/>
      <c r="O6028" s="17"/>
      <c r="P6028" s="17"/>
      <c r="Q6028" s="17"/>
      <c r="R6028" s="4"/>
    </row>
    <row r="6029" spans="1:18" x14ac:dyDescent="0.25">
      <c r="A6029" s="10">
        <v>45909.208333333336</v>
      </c>
      <c r="B6029" s="5">
        <v>45909</v>
      </c>
      <c r="C6029" s="6">
        <v>45230.799032118055</v>
      </c>
      <c r="D6029" s="6">
        <v>14896.525353190103</v>
      </c>
      <c r="E6029" s="6">
        <v>40468</v>
      </c>
      <c r="F6029" s="34">
        <f t="shared" si="376"/>
        <v>32.934473128834604</v>
      </c>
      <c r="G6029" s="16">
        <f t="shared" si="377"/>
        <v>36.810629023401461</v>
      </c>
      <c r="H6029" s="6">
        <f t="shared" si="378"/>
        <v>-1037.3088232421887</v>
      </c>
      <c r="I6029" s="16">
        <f t="shared" si="379"/>
        <v>-6.5101017856484953</v>
      </c>
      <c r="J6029" s="10"/>
      <c r="N6029" s="4"/>
      <c r="O6029" s="17"/>
      <c r="P6029" s="17"/>
      <c r="Q6029" s="17"/>
      <c r="R6029" s="4"/>
    </row>
    <row r="6030" spans="1:18" x14ac:dyDescent="0.25">
      <c r="A6030" s="10">
        <v>45909.25</v>
      </c>
      <c r="B6030" s="5">
        <v>45909</v>
      </c>
      <c r="C6030" s="6">
        <v>46314.280303819447</v>
      </c>
      <c r="D6030" s="6">
        <v>14243.946769748263</v>
      </c>
      <c r="E6030" s="6">
        <v>40468</v>
      </c>
      <c r="F6030" s="34">
        <f t="shared" si="376"/>
        <v>30.754978111089411</v>
      </c>
      <c r="G6030" s="16">
        <f t="shared" si="377"/>
        <v>35.198049742384754</v>
      </c>
      <c r="H6030" s="6">
        <f t="shared" si="378"/>
        <v>-652.57858344184024</v>
      </c>
      <c r="I6030" s="16">
        <f t="shared" si="379"/>
        <v>-4.3807436161754998</v>
      </c>
      <c r="J6030" s="10"/>
      <c r="N6030" s="4"/>
      <c r="O6030" s="17"/>
      <c r="P6030" s="17"/>
      <c r="Q6030" s="17"/>
      <c r="R6030" s="4"/>
    </row>
    <row r="6031" spans="1:18" x14ac:dyDescent="0.25">
      <c r="A6031" s="10">
        <v>45909.291666666664</v>
      </c>
      <c r="B6031" s="5">
        <v>45909</v>
      </c>
      <c r="C6031" s="6">
        <v>48638.213285590275</v>
      </c>
      <c r="D6031" s="6">
        <v>14127.090697699652</v>
      </c>
      <c r="E6031" s="6">
        <v>40468</v>
      </c>
      <c r="F6031" s="34">
        <f t="shared" si="376"/>
        <v>29.045250109721842</v>
      </c>
      <c r="G6031" s="16">
        <f t="shared" si="377"/>
        <v>34.909288073785838</v>
      </c>
      <c r="H6031" s="6">
        <f t="shared" si="378"/>
        <v>-116.85607204861117</v>
      </c>
      <c r="I6031" s="16">
        <f t="shared" si="379"/>
        <v>-0.82039110323547204</v>
      </c>
      <c r="J6031" s="10"/>
      <c r="N6031" s="4"/>
      <c r="O6031" s="17"/>
      <c r="P6031" s="17"/>
      <c r="Q6031" s="17"/>
      <c r="R6031" s="4"/>
    </row>
    <row r="6032" spans="1:18" x14ac:dyDescent="0.25">
      <c r="A6032" s="10">
        <v>45909.333333333336</v>
      </c>
      <c r="B6032" s="5">
        <v>45909</v>
      </c>
      <c r="C6032" s="6">
        <v>49567.378936631947</v>
      </c>
      <c r="D6032" s="6">
        <v>12846.046226128472</v>
      </c>
      <c r="E6032" s="6">
        <v>40468</v>
      </c>
      <c r="F6032" s="34">
        <f t="shared" si="376"/>
        <v>25.916331469838553</v>
      </c>
      <c r="G6032" s="16">
        <f t="shared" si="377"/>
        <v>31.743714110231469</v>
      </c>
      <c r="H6032" s="6">
        <f t="shared" si="378"/>
        <v>-1281.0444715711801</v>
      </c>
      <c r="I6032" s="16">
        <f t="shared" si="379"/>
        <v>-9.0679992008529808</v>
      </c>
      <c r="J6032" s="10"/>
      <c r="N6032" s="4"/>
      <c r="O6032" s="17"/>
      <c r="P6032" s="17"/>
      <c r="Q6032" s="17"/>
      <c r="R6032" s="4"/>
    </row>
    <row r="6033" spans="1:18" x14ac:dyDescent="0.25">
      <c r="A6033" s="10">
        <v>45909.375</v>
      </c>
      <c r="B6033" s="5">
        <v>45909</v>
      </c>
      <c r="C6033" s="6">
        <v>51821.490052083333</v>
      </c>
      <c r="D6033" s="6">
        <v>9699.6284091525613</v>
      </c>
      <c r="E6033" s="6">
        <v>40468</v>
      </c>
      <c r="F6033" s="34">
        <f t="shared" si="376"/>
        <v>18.717386164318938</v>
      </c>
      <c r="G6033" s="16">
        <f t="shared" si="377"/>
        <v>23.968637958763868</v>
      </c>
      <c r="H6033" s="6">
        <f t="shared" si="378"/>
        <v>-3146.4178169759107</v>
      </c>
      <c r="I6033" s="16">
        <f t="shared" si="379"/>
        <v>-24.493278021810255</v>
      </c>
      <c r="J6033" s="10"/>
      <c r="N6033" s="4"/>
      <c r="O6033" s="17"/>
      <c r="P6033" s="17"/>
      <c r="Q6033" s="17"/>
      <c r="R6033" s="4"/>
    </row>
    <row r="6034" spans="1:18" x14ac:dyDescent="0.25">
      <c r="A6034" s="10">
        <v>45909.416666666664</v>
      </c>
      <c r="B6034" s="5">
        <v>45909</v>
      </c>
      <c r="C6034" s="6">
        <v>57348.703589409721</v>
      </c>
      <c r="D6034" s="6">
        <v>7433.6054497612849</v>
      </c>
      <c r="E6034" s="6">
        <v>40468</v>
      </c>
      <c r="F6034" s="34">
        <f t="shared" si="376"/>
        <v>12.96211594072374</v>
      </c>
      <c r="G6034" s="16">
        <f t="shared" si="377"/>
        <v>18.369095210441053</v>
      </c>
      <c r="H6034" s="6">
        <f t="shared" si="378"/>
        <v>-2266.0229593912763</v>
      </c>
      <c r="I6034" s="16">
        <f t="shared" si="379"/>
        <v>-23.361956394670326</v>
      </c>
      <c r="J6034" s="10"/>
      <c r="N6034" s="4"/>
      <c r="O6034" s="17"/>
      <c r="P6034" s="17"/>
      <c r="Q6034" s="17"/>
      <c r="R6034" s="4"/>
    </row>
    <row r="6035" spans="1:18" x14ac:dyDescent="0.25">
      <c r="A6035" s="10">
        <v>45909.458333333336</v>
      </c>
      <c r="B6035" s="5">
        <v>45909</v>
      </c>
      <c r="C6035" s="6">
        <v>58852.377816840279</v>
      </c>
      <c r="D6035" s="6">
        <v>7486.8062017144093</v>
      </c>
      <c r="E6035" s="6">
        <v>40468</v>
      </c>
      <c r="F6035" s="34">
        <f t="shared" si="376"/>
        <v>12.721331710699548</v>
      </c>
      <c r="G6035" s="16">
        <f t="shared" si="377"/>
        <v>18.500558964402515</v>
      </c>
      <c r="H6035" s="6">
        <f t="shared" si="378"/>
        <v>53.200751953124382</v>
      </c>
      <c r="I6035" s="16">
        <f t="shared" si="379"/>
        <v>0.71567898394221097</v>
      </c>
      <c r="J6035" s="10"/>
      <c r="N6035" s="4"/>
      <c r="O6035" s="17"/>
      <c r="P6035" s="17"/>
      <c r="Q6035" s="17"/>
      <c r="R6035" s="4"/>
    </row>
    <row r="6036" spans="1:18" x14ac:dyDescent="0.25">
      <c r="A6036" s="10">
        <v>45909.5</v>
      </c>
      <c r="B6036" s="5">
        <v>45909</v>
      </c>
      <c r="C6036" s="6">
        <v>59534.210525173614</v>
      </c>
      <c r="D6036" s="6">
        <v>6431.7559667968753</v>
      </c>
      <c r="E6036" s="6">
        <v>40468</v>
      </c>
      <c r="F6036" s="34">
        <f t="shared" si="376"/>
        <v>10.803462261546667</v>
      </c>
      <c r="G6036" s="16">
        <f t="shared" si="377"/>
        <v>15.893436707514272</v>
      </c>
      <c r="H6036" s="6">
        <f t="shared" si="378"/>
        <v>-1055.050234917534</v>
      </c>
      <c r="I6036" s="16">
        <f t="shared" si="379"/>
        <v>-14.092126956297296</v>
      </c>
      <c r="J6036" s="10"/>
      <c r="N6036" s="4"/>
      <c r="O6036" s="17"/>
      <c r="P6036" s="17"/>
      <c r="Q6036" s="17"/>
      <c r="R6036" s="4"/>
    </row>
    <row r="6037" spans="1:18" x14ac:dyDescent="0.25">
      <c r="A6037" s="10">
        <v>45909.541666666664</v>
      </c>
      <c r="B6037" s="5">
        <v>45909</v>
      </c>
      <c r="C6037" s="6">
        <v>61840.403812934026</v>
      </c>
      <c r="D6037" s="6">
        <v>5647.0942723253038</v>
      </c>
      <c r="E6037" s="6">
        <v>40468</v>
      </c>
      <c r="F6037" s="34">
        <f t="shared" si="376"/>
        <v>9.1317228286665948</v>
      </c>
      <c r="G6037" s="16">
        <f t="shared" si="377"/>
        <v>13.954468400527093</v>
      </c>
      <c r="H6037" s="6">
        <f t="shared" si="378"/>
        <v>-784.66169447157154</v>
      </c>
      <c r="I6037" s="16">
        <f t="shared" si="379"/>
        <v>-12.199805131324759</v>
      </c>
      <c r="J6037" s="10"/>
      <c r="N6037" s="4"/>
      <c r="O6037" s="17"/>
      <c r="P6037" s="17"/>
      <c r="Q6037" s="17"/>
      <c r="R6037" s="4"/>
    </row>
    <row r="6038" spans="1:18" x14ac:dyDescent="0.25">
      <c r="A6038" s="10">
        <v>45909.583333333336</v>
      </c>
      <c r="B6038" s="5">
        <v>45909</v>
      </c>
      <c r="C6038" s="6">
        <v>64932.775429687499</v>
      </c>
      <c r="D6038" s="6">
        <v>5524.3289735243052</v>
      </c>
      <c r="E6038" s="6">
        <v>40468</v>
      </c>
      <c r="F6038" s="34">
        <f t="shared" si="376"/>
        <v>8.5077665893187167</v>
      </c>
      <c r="G6038" s="16">
        <f t="shared" si="377"/>
        <v>13.651104511031692</v>
      </c>
      <c r="H6038" s="6">
        <f t="shared" si="378"/>
        <v>-122.76529880099861</v>
      </c>
      <c r="I6038" s="16">
        <f t="shared" si="379"/>
        <v>-2.1739551861677624</v>
      </c>
      <c r="J6038" s="10"/>
      <c r="N6038" s="4"/>
      <c r="O6038" s="17"/>
      <c r="P6038" s="17"/>
      <c r="Q6038" s="17"/>
      <c r="R6038" s="4"/>
    </row>
    <row r="6039" spans="1:18" x14ac:dyDescent="0.25">
      <c r="A6039" s="10">
        <v>45909.625</v>
      </c>
      <c r="B6039" s="5">
        <v>45909</v>
      </c>
      <c r="C6039" s="6">
        <v>67878.481892361116</v>
      </c>
      <c r="D6039" s="6">
        <v>6606.9845686848957</v>
      </c>
      <c r="E6039" s="6">
        <v>40468</v>
      </c>
      <c r="F6039" s="34">
        <f t="shared" si="376"/>
        <v>9.7335479293157707</v>
      </c>
      <c r="G6039" s="16">
        <f t="shared" si="377"/>
        <v>16.326442049730396</v>
      </c>
      <c r="H6039" s="6">
        <f t="shared" si="378"/>
        <v>1082.6555951605906</v>
      </c>
      <c r="I6039" s="16">
        <f t="shared" si="379"/>
        <v>19.597956608834952</v>
      </c>
      <c r="J6039" s="10"/>
      <c r="N6039" s="4"/>
      <c r="O6039" s="17"/>
      <c r="P6039" s="17"/>
      <c r="Q6039" s="17"/>
      <c r="R6039" s="4"/>
    </row>
    <row r="6040" spans="1:18" x14ac:dyDescent="0.25">
      <c r="A6040" s="10">
        <v>45909.666666666664</v>
      </c>
      <c r="B6040" s="5">
        <v>45909</v>
      </c>
      <c r="C6040" s="6">
        <v>70645.806901041666</v>
      </c>
      <c r="D6040" s="6">
        <v>8515.8452875434032</v>
      </c>
      <c r="E6040" s="6">
        <v>40468</v>
      </c>
      <c r="F6040" s="34">
        <f t="shared" si="376"/>
        <v>12.054282711318056</v>
      </c>
      <c r="G6040" s="16">
        <f t="shared" si="377"/>
        <v>21.043405375959779</v>
      </c>
      <c r="H6040" s="6">
        <f t="shared" si="378"/>
        <v>1908.8607188585074</v>
      </c>
      <c r="I6040" s="16">
        <f t="shared" si="379"/>
        <v>28.891557094077815</v>
      </c>
      <c r="J6040" s="10"/>
      <c r="N6040" s="4"/>
      <c r="O6040" s="17"/>
      <c r="P6040" s="17"/>
      <c r="Q6040" s="17"/>
      <c r="R6040" s="4"/>
    </row>
    <row r="6041" spans="1:18" x14ac:dyDescent="0.25">
      <c r="A6041" s="10">
        <v>45909.708333333336</v>
      </c>
      <c r="B6041" s="5">
        <v>45909</v>
      </c>
      <c r="C6041" s="6">
        <v>72524.624618055561</v>
      </c>
      <c r="D6041" s="6">
        <v>10648.716457248263</v>
      </c>
      <c r="E6041" s="6">
        <v>40468</v>
      </c>
      <c r="F6041" s="34">
        <f t="shared" si="376"/>
        <v>14.682897723812808</v>
      </c>
      <c r="G6041" s="16">
        <f t="shared" si="377"/>
        <v>26.313918299022099</v>
      </c>
      <c r="H6041" s="6">
        <f t="shared" si="378"/>
        <v>2132.8711697048602</v>
      </c>
      <c r="I6041" s="16">
        <f t="shared" si="379"/>
        <v>25.045912621554184</v>
      </c>
      <c r="J6041" s="10"/>
      <c r="N6041" s="4"/>
      <c r="O6041" s="17"/>
      <c r="P6041" s="17"/>
      <c r="Q6041" s="17"/>
      <c r="R6041" s="4"/>
    </row>
    <row r="6042" spans="1:18" x14ac:dyDescent="0.25">
      <c r="A6042" s="10">
        <v>45909.75</v>
      </c>
      <c r="B6042" s="5">
        <v>45909</v>
      </c>
      <c r="C6042" s="6">
        <v>72601.671979166669</v>
      </c>
      <c r="D6042" s="6">
        <v>13332.306770833333</v>
      </c>
      <c r="E6042" s="6">
        <v>40468</v>
      </c>
      <c r="F6042" s="34">
        <f t="shared" si="376"/>
        <v>18.363635998161435</v>
      </c>
      <c r="G6042" s="16">
        <f t="shared" si="377"/>
        <v>32.94530683708939</v>
      </c>
      <c r="H6042" s="6">
        <f t="shared" si="378"/>
        <v>2683.5903135850695</v>
      </c>
      <c r="I6042" s="16">
        <f t="shared" si="379"/>
        <v>25.201068357477297</v>
      </c>
      <c r="J6042" s="10"/>
      <c r="N6042" s="4"/>
      <c r="O6042" s="17"/>
      <c r="P6042" s="17"/>
      <c r="Q6042" s="17"/>
      <c r="R6042" s="4"/>
    </row>
    <row r="6043" spans="1:18" x14ac:dyDescent="0.25">
      <c r="A6043" s="10">
        <v>45909.791666666664</v>
      </c>
      <c r="B6043" s="5">
        <v>45909</v>
      </c>
      <c r="C6043" s="6">
        <v>70762.095060763895</v>
      </c>
      <c r="D6043" s="6">
        <v>15513.905141059027</v>
      </c>
      <c r="E6043" s="6">
        <v>40468</v>
      </c>
      <c r="F6043" s="34">
        <f t="shared" si="376"/>
        <v>21.924033096726617</v>
      </c>
      <c r="G6043" s="16">
        <f t="shared" si="377"/>
        <v>38.336228973655793</v>
      </c>
      <c r="H6043" s="6">
        <f t="shared" si="378"/>
        <v>2181.5983702256945</v>
      </c>
      <c r="I6043" s="16">
        <f t="shared" si="379"/>
        <v>16.363247618921495</v>
      </c>
      <c r="J6043" s="10"/>
      <c r="N6043" s="4"/>
      <c r="O6043" s="17"/>
      <c r="P6043" s="17"/>
      <c r="Q6043" s="17"/>
      <c r="R6043" s="4"/>
    </row>
    <row r="6044" spans="1:18" x14ac:dyDescent="0.25">
      <c r="A6044" s="10">
        <v>45909.833333333336</v>
      </c>
      <c r="B6044" s="5">
        <v>45909</v>
      </c>
      <c r="C6044" s="6">
        <v>67621.510946180555</v>
      </c>
      <c r="D6044" s="6">
        <v>16524.480930989583</v>
      </c>
      <c r="E6044" s="6">
        <v>40468</v>
      </c>
      <c r="F6044" s="34">
        <f t="shared" si="376"/>
        <v>24.436722427189316</v>
      </c>
      <c r="G6044" s="16">
        <f t="shared" si="377"/>
        <v>40.833450951343245</v>
      </c>
      <c r="H6044" s="6">
        <f t="shared" si="378"/>
        <v>1010.5757899305554</v>
      </c>
      <c r="I6044" s="16">
        <f t="shared" si="379"/>
        <v>6.5140000582830062</v>
      </c>
      <c r="J6044" s="10"/>
      <c r="N6044" s="4"/>
      <c r="O6044" s="17"/>
      <c r="P6044" s="17"/>
      <c r="Q6044" s="17"/>
      <c r="R6044" s="4"/>
    </row>
    <row r="6045" spans="1:18" x14ac:dyDescent="0.25">
      <c r="A6045" s="10">
        <v>45909.875</v>
      </c>
      <c r="B6045" s="5">
        <v>45909</v>
      </c>
      <c r="C6045" s="6">
        <v>65341.060494791665</v>
      </c>
      <c r="D6045" s="6">
        <v>16339.673807508681</v>
      </c>
      <c r="E6045" s="6">
        <v>40468</v>
      </c>
      <c r="F6045" s="34">
        <f t="shared" si="376"/>
        <v>25.006747187415357</v>
      </c>
      <c r="G6045" s="16">
        <f t="shared" si="377"/>
        <v>40.376776236801135</v>
      </c>
      <c r="H6045" s="6">
        <f t="shared" si="378"/>
        <v>-184.80712348090128</v>
      </c>
      <c r="I6045" s="16">
        <f t="shared" si="379"/>
        <v>-1.1183838345827783</v>
      </c>
      <c r="J6045" s="10"/>
      <c r="N6045" s="4"/>
      <c r="O6045" s="17"/>
      <c r="P6045" s="17"/>
      <c r="Q6045" s="17"/>
      <c r="R6045" s="4"/>
    </row>
    <row r="6046" spans="1:18" x14ac:dyDescent="0.25">
      <c r="A6046" s="10">
        <v>45909.916666666664</v>
      </c>
      <c r="B6046" s="5">
        <v>45909</v>
      </c>
      <c r="C6046" s="6">
        <v>62479.299513888887</v>
      </c>
      <c r="D6046" s="6">
        <v>17773.053780381946</v>
      </c>
      <c r="E6046" s="6">
        <v>40468</v>
      </c>
      <c r="F6046" s="34">
        <f t="shared" si="376"/>
        <v>28.446307686966101</v>
      </c>
      <c r="G6046" s="16">
        <f t="shared" si="377"/>
        <v>43.918784670312213</v>
      </c>
      <c r="H6046" s="6">
        <f t="shared" si="378"/>
        <v>1433.3799728732647</v>
      </c>
      <c r="I6046" s="16">
        <f t="shared" si="379"/>
        <v>8.7723903779191339</v>
      </c>
      <c r="J6046" s="10"/>
      <c r="N6046" s="4"/>
      <c r="O6046" s="17"/>
      <c r="P6046" s="17"/>
      <c r="Q6046" s="17"/>
      <c r="R6046" s="4"/>
    </row>
    <row r="6047" spans="1:18" x14ac:dyDescent="0.25">
      <c r="A6047" s="10">
        <v>45909.958333333336</v>
      </c>
      <c r="B6047" s="5">
        <v>45909</v>
      </c>
      <c r="C6047" s="6">
        <v>58356.538302951391</v>
      </c>
      <c r="D6047" s="6">
        <v>19150.323676215277</v>
      </c>
      <c r="E6047" s="6">
        <v>40468</v>
      </c>
      <c r="F6047" s="34">
        <f t="shared" si="376"/>
        <v>32.816072085699346</v>
      </c>
      <c r="G6047" s="16">
        <f t="shared" si="377"/>
        <v>47.322140150774132</v>
      </c>
      <c r="H6047" s="6">
        <f t="shared" si="378"/>
        <v>1377.2698958333312</v>
      </c>
      <c r="I6047" s="16">
        <f t="shared" si="379"/>
        <v>7.7492023197137563</v>
      </c>
      <c r="J6047" s="10"/>
      <c r="N6047" s="4"/>
      <c r="O6047" s="17"/>
      <c r="P6047" s="17"/>
      <c r="Q6047" s="17"/>
      <c r="R6047" s="4"/>
    </row>
    <row r="6048" spans="1:18" x14ac:dyDescent="0.25">
      <c r="A6048" s="10">
        <v>45910</v>
      </c>
      <c r="B6048" s="5">
        <v>45910</v>
      </c>
      <c r="C6048" s="6">
        <v>54216.777499999997</v>
      </c>
      <c r="D6048" s="6">
        <v>19666.192313368054</v>
      </c>
      <c r="E6048" s="6">
        <v>40468</v>
      </c>
      <c r="F6048" s="34">
        <f t="shared" si="376"/>
        <v>36.273259349226457</v>
      </c>
      <c r="G6048" s="16">
        <f t="shared" si="377"/>
        <v>48.59689708749643</v>
      </c>
      <c r="H6048" s="6">
        <f t="shared" si="378"/>
        <v>515.8686371527765</v>
      </c>
      <c r="I6048" s="16">
        <f t="shared" si="379"/>
        <v>2.6937854726366108</v>
      </c>
      <c r="J6048" s="10"/>
      <c r="N6048" s="4"/>
      <c r="O6048" s="17"/>
      <c r="P6048" s="17"/>
      <c r="Q6048" s="17"/>
      <c r="R6048" s="4"/>
    </row>
    <row r="6049" spans="1:18" x14ac:dyDescent="0.25">
      <c r="A6049" s="10">
        <v>45910.041666666664</v>
      </c>
      <c r="B6049" s="5">
        <v>45910</v>
      </c>
      <c r="C6049" s="6">
        <v>51349.043875868054</v>
      </c>
      <c r="D6049" s="6">
        <v>20136.385766059029</v>
      </c>
      <c r="E6049" s="6">
        <v>40468</v>
      </c>
      <c r="F6049" s="34">
        <f t="shared" si="376"/>
        <v>39.214723870491198</v>
      </c>
      <c r="G6049" s="16">
        <f t="shared" si="377"/>
        <v>49.758786611789638</v>
      </c>
      <c r="H6049" s="6">
        <f t="shared" si="378"/>
        <v>470.19345269097539</v>
      </c>
      <c r="I6049" s="16">
        <f t="shared" si="379"/>
        <v>2.3908718332392302</v>
      </c>
      <c r="J6049" s="10"/>
      <c r="N6049" s="4"/>
      <c r="O6049" s="17"/>
      <c r="P6049" s="17"/>
      <c r="Q6049" s="17"/>
      <c r="R6049" s="4"/>
    </row>
    <row r="6050" spans="1:18" x14ac:dyDescent="0.25">
      <c r="A6050" s="10">
        <v>45910.083333333336</v>
      </c>
      <c r="B6050" s="5">
        <v>45910</v>
      </c>
      <c r="C6050" s="6">
        <v>49310.073368055557</v>
      </c>
      <c r="D6050" s="6">
        <v>20233.659207899305</v>
      </c>
      <c r="E6050" s="6">
        <v>40468</v>
      </c>
      <c r="F6050" s="34">
        <f t="shared" si="376"/>
        <v>41.033520791731846</v>
      </c>
      <c r="G6050" s="16">
        <f t="shared" si="377"/>
        <v>49.999157872638392</v>
      </c>
      <c r="H6050" s="6">
        <f t="shared" si="378"/>
        <v>97.273441840276064</v>
      </c>
      <c r="I6050" s="16">
        <f t="shared" si="379"/>
        <v>0.48307299517590552</v>
      </c>
      <c r="J6050" s="10"/>
      <c r="N6050" s="4"/>
      <c r="O6050" s="17"/>
      <c r="P6050" s="17"/>
      <c r="Q6050" s="17"/>
      <c r="R6050" s="4"/>
    </row>
    <row r="6051" spans="1:18" x14ac:dyDescent="0.25">
      <c r="A6051" s="10">
        <v>45910.125</v>
      </c>
      <c r="B6051" s="5">
        <v>45910</v>
      </c>
      <c r="C6051" s="6">
        <v>48259.554309895837</v>
      </c>
      <c r="D6051" s="6">
        <v>20185.612526041667</v>
      </c>
      <c r="E6051" s="6">
        <v>40468</v>
      </c>
      <c r="F6051" s="34">
        <f t="shared" si="376"/>
        <v>41.827183890719269</v>
      </c>
      <c r="G6051" s="16">
        <f t="shared" si="377"/>
        <v>49.880430280818587</v>
      </c>
      <c r="H6051" s="6">
        <f t="shared" si="378"/>
        <v>-48.04668185763876</v>
      </c>
      <c r="I6051" s="16">
        <f t="shared" si="379"/>
        <v>-0.23745918305711672</v>
      </c>
      <c r="J6051" s="10"/>
      <c r="N6051" s="4"/>
      <c r="O6051" s="17"/>
      <c r="P6051" s="17"/>
      <c r="Q6051" s="17"/>
      <c r="R6051" s="4"/>
    </row>
    <row r="6052" spans="1:18" x14ac:dyDescent="0.25">
      <c r="A6052" s="10">
        <v>45910.166666666664</v>
      </c>
      <c r="B6052" s="5">
        <v>45910</v>
      </c>
      <c r="C6052" s="6">
        <v>47208.373428819446</v>
      </c>
      <c r="D6052" s="6">
        <v>19686.136812065972</v>
      </c>
      <c r="E6052" s="6">
        <v>40468</v>
      </c>
      <c r="F6052" s="34">
        <f t="shared" si="376"/>
        <v>41.700519171135248</v>
      </c>
      <c r="G6052" s="16">
        <f t="shared" si="377"/>
        <v>48.646181704225491</v>
      </c>
      <c r="H6052" s="6">
        <f t="shared" si="378"/>
        <v>-499.47571397569482</v>
      </c>
      <c r="I6052" s="16">
        <f t="shared" si="379"/>
        <v>-2.4744144540142941</v>
      </c>
      <c r="J6052" s="10"/>
      <c r="N6052" s="4"/>
      <c r="O6052" s="17"/>
      <c r="P6052" s="17"/>
      <c r="Q6052" s="17"/>
      <c r="R6052" s="4"/>
    </row>
    <row r="6053" spans="1:18" x14ac:dyDescent="0.25">
      <c r="A6053" s="10">
        <v>45910.208333333336</v>
      </c>
      <c r="B6053" s="5">
        <v>45910</v>
      </c>
      <c r="C6053" s="6">
        <v>46489.674991319444</v>
      </c>
      <c r="D6053" s="6">
        <v>18721.82095703125</v>
      </c>
      <c r="E6053" s="6">
        <v>40468</v>
      </c>
      <c r="F6053" s="34">
        <f t="shared" si="376"/>
        <v>40.270922437136825</v>
      </c>
      <c r="G6053" s="16">
        <f t="shared" si="377"/>
        <v>46.263272108903948</v>
      </c>
      <c r="H6053" s="6">
        <f t="shared" si="378"/>
        <v>-964.31585503472161</v>
      </c>
      <c r="I6053" s="16">
        <f t="shared" si="379"/>
        <v>-4.8984514546484093</v>
      </c>
      <c r="J6053" s="10"/>
      <c r="N6053" s="4"/>
      <c r="O6053" s="17"/>
      <c r="P6053" s="17"/>
      <c r="Q6053" s="17"/>
      <c r="R6053" s="4"/>
    </row>
    <row r="6054" spans="1:18" x14ac:dyDescent="0.25">
      <c r="A6054" s="10">
        <v>45910.25</v>
      </c>
      <c r="B6054" s="5">
        <v>45910</v>
      </c>
      <c r="C6054" s="6">
        <v>47155.767517361113</v>
      </c>
      <c r="D6054" s="6">
        <v>16339.465035807292</v>
      </c>
      <c r="E6054" s="6">
        <v>40468</v>
      </c>
      <c r="F6054" s="34">
        <f t="shared" si="376"/>
        <v>34.649982167699143</v>
      </c>
      <c r="G6054" s="16">
        <f t="shared" si="377"/>
        <v>40.37626034349929</v>
      </c>
      <c r="H6054" s="6">
        <f t="shared" si="378"/>
        <v>-2382.3559212239579</v>
      </c>
      <c r="I6054" s="16">
        <f t="shared" si="379"/>
        <v>-12.725022457440122</v>
      </c>
      <c r="J6054" s="10"/>
      <c r="N6054" s="4"/>
      <c r="O6054" s="17"/>
      <c r="P6054" s="17"/>
      <c r="Q6054" s="17"/>
      <c r="R6054" s="4"/>
    </row>
    <row r="6055" spans="1:18" x14ac:dyDescent="0.25">
      <c r="A6055" s="10">
        <v>45910.291666666664</v>
      </c>
      <c r="B6055" s="5">
        <v>45910</v>
      </c>
      <c r="C6055" s="6">
        <v>49331.06214735243</v>
      </c>
      <c r="D6055" s="6">
        <v>13746.565642089843</v>
      </c>
      <c r="E6055" s="6">
        <v>40468</v>
      </c>
      <c r="F6055" s="34">
        <f t="shared" si="376"/>
        <v>27.865942965161988</v>
      </c>
      <c r="G6055" s="16">
        <f t="shared" si="377"/>
        <v>33.968977073465069</v>
      </c>
      <c r="H6055" s="6">
        <f t="shared" si="378"/>
        <v>-2592.8993937174491</v>
      </c>
      <c r="I6055" s="16">
        <f t="shared" si="379"/>
        <v>-15.868936884011886</v>
      </c>
      <c r="J6055" s="10"/>
      <c r="N6055" s="4"/>
      <c r="O6055" s="17"/>
      <c r="P6055" s="17"/>
      <c r="Q6055" s="17"/>
      <c r="R6055" s="4"/>
    </row>
    <row r="6056" spans="1:18" x14ac:dyDescent="0.25">
      <c r="A6056" s="10">
        <v>45910.333333333336</v>
      </c>
      <c r="B6056" s="5">
        <v>45910</v>
      </c>
      <c r="C6056" s="6">
        <v>50097.354296874997</v>
      </c>
      <c r="D6056" s="6">
        <v>11617.730636935765</v>
      </c>
      <c r="E6056" s="6">
        <v>40468</v>
      </c>
      <c r="F6056" s="34">
        <f t="shared" si="376"/>
        <v>23.190307751761779</v>
      </c>
      <c r="G6056" s="16">
        <f t="shared" si="377"/>
        <v>28.708437869268966</v>
      </c>
      <c r="H6056" s="6">
        <f t="shared" si="378"/>
        <v>-2128.8350051540783</v>
      </c>
      <c r="I6056" s="16">
        <f t="shared" si="379"/>
        <v>-15.486304438367624</v>
      </c>
      <c r="J6056" s="10"/>
      <c r="N6056" s="4"/>
      <c r="O6056" s="17"/>
      <c r="P6056" s="17"/>
      <c r="Q6056" s="17"/>
      <c r="R6056" s="4"/>
    </row>
    <row r="6057" spans="1:18" x14ac:dyDescent="0.25">
      <c r="A6057" s="10">
        <v>45910.375</v>
      </c>
      <c r="B6057" s="5">
        <v>45910</v>
      </c>
      <c r="C6057" s="6">
        <v>52512.522070312501</v>
      </c>
      <c r="D6057" s="6">
        <v>8285.365232204862</v>
      </c>
      <c r="E6057" s="6">
        <v>40468</v>
      </c>
      <c r="F6057" s="34">
        <f t="shared" si="376"/>
        <v>15.777884789290898</v>
      </c>
      <c r="G6057" s="16">
        <f t="shared" si="377"/>
        <v>20.473868815372299</v>
      </c>
      <c r="H6057" s="6">
        <f t="shared" si="378"/>
        <v>-3332.3654047309028</v>
      </c>
      <c r="I6057" s="16">
        <f t="shared" si="379"/>
        <v>-28.683445234445813</v>
      </c>
      <c r="J6057" s="10"/>
      <c r="N6057" s="4"/>
      <c r="O6057" s="17"/>
      <c r="P6057" s="17"/>
      <c r="Q6057" s="17"/>
      <c r="R6057" s="4"/>
    </row>
    <row r="6058" spans="1:18" x14ac:dyDescent="0.25">
      <c r="A6058" s="10">
        <v>45910.416666666664</v>
      </c>
      <c r="B6058" s="5">
        <v>45910</v>
      </c>
      <c r="C6058" s="6">
        <v>57576.63491753472</v>
      </c>
      <c r="D6058" s="6">
        <v>5948.5355159505207</v>
      </c>
      <c r="E6058" s="6">
        <v>40468</v>
      </c>
      <c r="F6058" s="34">
        <f t="shared" si="376"/>
        <v>10.331509516786504</v>
      </c>
      <c r="G6058" s="16">
        <f t="shared" si="377"/>
        <v>14.69935632092152</v>
      </c>
      <c r="H6058" s="6">
        <f t="shared" si="378"/>
        <v>-2336.8297162543413</v>
      </c>
      <c r="I6058" s="16">
        <f t="shared" si="379"/>
        <v>-28.204305432079007</v>
      </c>
      <c r="J6058" s="10"/>
      <c r="N6058" s="4"/>
      <c r="O6058" s="17"/>
      <c r="P6058" s="17"/>
      <c r="Q6058" s="17"/>
      <c r="R6058" s="4"/>
    </row>
    <row r="6059" spans="1:18" x14ac:dyDescent="0.25">
      <c r="A6059" s="10">
        <v>45910.458333333336</v>
      </c>
      <c r="B6059" s="5">
        <v>45910</v>
      </c>
      <c r="C6059" s="6">
        <v>61075.530564236113</v>
      </c>
      <c r="D6059" s="6">
        <v>7245.5991639539934</v>
      </c>
      <c r="E6059" s="6">
        <v>40468</v>
      </c>
      <c r="F6059" s="34">
        <f t="shared" si="376"/>
        <v>11.863342155224412</v>
      </c>
      <c r="G6059" s="16">
        <f t="shared" si="377"/>
        <v>17.904515083409098</v>
      </c>
      <c r="H6059" s="6">
        <f t="shared" si="378"/>
        <v>1297.0636480034727</v>
      </c>
      <c r="I6059" s="16">
        <f t="shared" si="379"/>
        <v>21.804755885301528</v>
      </c>
      <c r="J6059" s="10"/>
      <c r="N6059" s="4"/>
      <c r="O6059" s="17"/>
      <c r="P6059" s="17"/>
      <c r="Q6059" s="17"/>
      <c r="R6059" s="4"/>
    </row>
    <row r="6060" spans="1:18" x14ac:dyDescent="0.25">
      <c r="A6060" s="10">
        <v>45910.5</v>
      </c>
      <c r="B6060" s="5">
        <v>45910</v>
      </c>
      <c r="C6060" s="6">
        <v>62824.639166666668</v>
      </c>
      <c r="D6060" s="6">
        <v>6788.1489263237845</v>
      </c>
      <c r="E6060" s="6">
        <v>40468</v>
      </c>
      <c r="F6060" s="34">
        <f t="shared" si="376"/>
        <v>10.804915103954027</v>
      </c>
      <c r="G6060" s="16">
        <f t="shared" si="377"/>
        <v>16.774115168339883</v>
      </c>
      <c r="H6060" s="6">
        <f t="shared" si="378"/>
        <v>-457.4502376302089</v>
      </c>
      <c r="I6060" s="16">
        <f t="shared" si="379"/>
        <v>-6.3134908139270278</v>
      </c>
      <c r="J6060" s="10"/>
      <c r="N6060" s="4"/>
      <c r="O6060" s="17"/>
      <c r="P6060" s="17"/>
      <c r="Q6060" s="17"/>
      <c r="R6060" s="4"/>
    </row>
    <row r="6061" spans="1:18" x14ac:dyDescent="0.25">
      <c r="A6061" s="10">
        <v>45910.541666666664</v>
      </c>
      <c r="B6061" s="5">
        <v>45910</v>
      </c>
      <c r="C6061" s="6">
        <v>65338.997621527778</v>
      </c>
      <c r="D6061" s="6">
        <v>6686.0760812717017</v>
      </c>
      <c r="E6061" s="6">
        <v>40468</v>
      </c>
      <c r="F6061" s="34">
        <f t="shared" si="376"/>
        <v>10.232902745157487</v>
      </c>
      <c r="G6061" s="16">
        <f t="shared" si="377"/>
        <v>16.521884158524518</v>
      </c>
      <c r="H6061" s="6">
        <f t="shared" si="378"/>
        <v>-102.07284505208281</v>
      </c>
      <c r="I6061" s="16">
        <f t="shared" si="379"/>
        <v>-1.5036918924429339</v>
      </c>
      <c r="J6061" s="10"/>
      <c r="N6061" s="4"/>
      <c r="O6061" s="17"/>
      <c r="P6061" s="17"/>
      <c r="Q6061" s="17"/>
      <c r="R6061" s="4"/>
    </row>
    <row r="6062" spans="1:18" x14ac:dyDescent="0.25">
      <c r="A6062" s="10">
        <v>45910.583333333336</v>
      </c>
      <c r="B6062" s="5">
        <v>45910</v>
      </c>
      <c r="C6062" s="6">
        <v>68598.358897569444</v>
      </c>
      <c r="D6062" s="6">
        <v>7772.6723914930553</v>
      </c>
      <c r="E6062" s="6">
        <v>40468</v>
      </c>
      <c r="F6062" s="34">
        <f t="shared" si="376"/>
        <v>11.330697288398913</v>
      </c>
      <c r="G6062" s="16">
        <f t="shared" si="377"/>
        <v>19.206959551974538</v>
      </c>
      <c r="H6062" s="6">
        <f t="shared" si="378"/>
        <v>1086.5963102213536</v>
      </c>
      <c r="I6062" s="16">
        <f t="shared" si="379"/>
        <v>16.251629461187367</v>
      </c>
      <c r="J6062" s="10"/>
      <c r="N6062" s="4"/>
      <c r="O6062" s="17"/>
      <c r="P6062" s="17"/>
      <c r="Q6062" s="17"/>
      <c r="R6062" s="4"/>
    </row>
    <row r="6063" spans="1:18" x14ac:dyDescent="0.25">
      <c r="A6063" s="10">
        <v>45910.625</v>
      </c>
      <c r="B6063" s="5">
        <v>45910</v>
      </c>
      <c r="C6063" s="6">
        <v>72256.061484374994</v>
      </c>
      <c r="D6063" s="6">
        <v>9536.2203873697908</v>
      </c>
      <c r="E6063" s="6">
        <v>40468</v>
      </c>
      <c r="F6063" s="34">
        <f t="shared" si="376"/>
        <v>13.197813707894873</v>
      </c>
      <c r="G6063" s="16">
        <f t="shared" si="377"/>
        <v>23.564842313358188</v>
      </c>
      <c r="H6063" s="6">
        <f t="shared" si="378"/>
        <v>1763.5479958767355</v>
      </c>
      <c r="I6063" s="16">
        <f t="shared" si="379"/>
        <v>22.689081786167691</v>
      </c>
      <c r="J6063" s="10"/>
      <c r="N6063" s="4"/>
      <c r="O6063" s="17"/>
      <c r="P6063" s="17"/>
      <c r="Q6063" s="17"/>
      <c r="R6063" s="4"/>
    </row>
    <row r="6064" spans="1:18" x14ac:dyDescent="0.25">
      <c r="A6064" s="10">
        <v>45910.666666666664</v>
      </c>
      <c r="B6064" s="5">
        <v>45910</v>
      </c>
      <c r="C6064" s="6">
        <v>75147.446197916666</v>
      </c>
      <c r="D6064" s="6">
        <v>11263.059262152778</v>
      </c>
      <c r="E6064" s="6">
        <v>40468</v>
      </c>
      <c r="F6064" s="34">
        <f t="shared" si="376"/>
        <v>14.987946805922231</v>
      </c>
      <c r="G6064" s="16">
        <f t="shared" si="377"/>
        <v>27.83201359630517</v>
      </c>
      <c r="H6064" s="6">
        <f t="shared" si="378"/>
        <v>1726.8388747829867</v>
      </c>
      <c r="I6064" s="16">
        <f t="shared" si="379"/>
        <v>18.108210639406906</v>
      </c>
      <c r="J6064" s="10"/>
      <c r="N6064" s="4"/>
      <c r="O6064" s="17"/>
      <c r="P6064" s="17"/>
      <c r="Q6064" s="17"/>
      <c r="R6064" s="4"/>
    </row>
    <row r="6065" spans="1:18" x14ac:dyDescent="0.25">
      <c r="A6065" s="10">
        <v>45910.708333333336</v>
      </c>
      <c r="B6065" s="5">
        <v>45910</v>
      </c>
      <c r="C6065" s="6">
        <v>77302.257395833338</v>
      </c>
      <c r="D6065" s="6">
        <v>13333.295944010417</v>
      </c>
      <c r="E6065" s="6">
        <v>40468</v>
      </c>
      <c r="F6065" s="34">
        <f t="shared" si="376"/>
        <v>17.24826207304147</v>
      </c>
      <c r="G6065" s="16">
        <f t="shared" si="377"/>
        <v>32.947751171321585</v>
      </c>
      <c r="H6065" s="6">
        <f t="shared" si="378"/>
        <v>2070.2366818576393</v>
      </c>
      <c r="I6065" s="16">
        <f t="shared" si="379"/>
        <v>18.380767016065068</v>
      </c>
      <c r="J6065" s="10"/>
      <c r="N6065" s="4"/>
      <c r="O6065" s="17"/>
      <c r="P6065" s="17"/>
      <c r="Q6065" s="17"/>
      <c r="R6065" s="4"/>
    </row>
    <row r="6066" spans="1:18" x14ac:dyDescent="0.25">
      <c r="A6066" s="10">
        <v>45910.75</v>
      </c>
      <c r="B6066" s="5">
        <v>45910</v>
      </c>
      <c r="C6066" s="6">
        <v>77248.20366319445</v>
      </c>
      <c r="D6066" s="6">
        <v>14848.40984375</v>
      </c>
      <c r="E6066" s="6">
        <v>40468</v>
      </c>
      <c r="F6066" s="34">
        <f t="shared" si="376"/>
        <v>19.221689488715775</v>
      </c>
      <c r="G6066" s="16">
        <f t="shared" si="377"/>
        <v>36.691731352550164</v>
      </c>
      <c r="H6066" s="6">
        <f t="shared" si="378"/>
        <v>1515.1138997395828</v>
      </c>
      <c r="I6066" s="16">
        <f t="shared" si="379"/>
        <v>11.363386113245333</v>
      </c>
      <c r="J6066" s="10"/>
      <c r="N6066" s="4"/>
      <c r="O6066" s="17"/>
      <c r="P6066" s="17"/>
      <c r="Q6066" s="17"/>
      <c r="R6066" s="4"/>
    </row>
    <row r="6067" spans="1:18" x14ac:dyDescent="0.25">
      <c r="A6067" s="10">
        <v>45910.791666666664</v>
      </c>
      <c r="B6067" s="5">
        <v>45910</v>
      </c>
      <c r="C6067" s="6">
        <v>75089.540868055556</v>
      </c>
      <c r="D6067" s="6">
        <v>15534.056740451389</v>
      </c>
      <c r="E6067" s="6">
        <v>40468</v>
      </c>
      <c r="F6067" s="34">
        <f t="shared" si="376"/>
        <v>20.68737744414663</v>
      </c>
      <c r="G6067" s="16">
        <f t="shared" si="377"/>
        <v>38.386025354481049</v>
      </c>
      <c r="H6067" s="6">
        <f t="shared" si="378"/>
        <v>685.64689670138978</v>
      </c>
      <c r="I6067" s="16">
        <f t="shared" si="379"/>
        <v>4.6176452826697307</v>
      </c>
      <c r="J6067" s="10"/>
      <c r="N6067" s="4"/>
      <c r="O6067" s="17"/>
      <c r="P6067" s="17"/>
      <c r="Q6067" s="17"/>
      <c r="R6067" s="4"/>
    </row>
    <row r="6068" spans="1:18" x14ac:dyDescent="0.25">
      <c r="A6068" s="10">
        <v>45910.833333333336</v>
      </c>
      <c r="B6068" s="5">
        <v>45910</v>
      </c>
      <c r="C6068" s="6">
        <v>70860.572751736108</v>
      </c>
      <c r="D6068" s="6">
        <v>14770.793701171875</v>
      </c>
      <c r="E6068" s="6">
        <v>40468</v>
      </c>
      <c r="F6068" s="34">
        <f t="shared" si="376"/>
        <v>20.844869195345286</v>
      </c>
      <c r="G6068" s="16">
        <f t="shared" si="377"/>
        <v>36.499935013274374</v>
      </c>
      <c r="H6068" s="6">
        <f t="shared" si="378"/>
        <v>-763.26303927951449</v>
      </c>
      <c r="I6068" s="16">
        <f t="shared" si="379"/>
        <v>-4.9134817261993309</v>
      </c>
      <c r="J6068" s="10"/>
      <c r="N6068" s="4"/>
      <c r="O6068" s="17"/>
      <c r="P6068" s="17"/>
      <c r="Q6068" s="17"/>
      <c r="R6068" s="4"/>
    </row>
    <row r="6069" spans="1:18" x14ac:dyDescent="0.25">
      <c r="A6069" s="10">
        <v>45910.875</v>
      </c>
      <c r="B6069" s="5">
        <v>45910</v>
      </c>
      <c r="C6069" s="6">
        <v>67975.196918402784</v>
      </c>
      <c r="D6069" s="6">
        <v>15541.350825737847</v>
      </c>
      <c r="E6069" s="6">
        <v>40468</v>
      </c>
      <c r="F6069" s="34">
        <f t="shared" si="376"/>
        <v>22.863267089014304</v>
      </c>
      <c r="G6069" s="16">
        <f t="shared" si="377"/>
        <v>38.404049683052897</v>
      </c>
      <c r="H6069" s="6">
        <f t="shared" si="378"/>
        <v>770.55712456597212</v>
      </c>
      <c r="I6069" s="16">
        <f t="shared" si="379"/>
        <v>5.216761808167683</v>
      </c>
      <c r="J6069" s="10"/>
      <c r="N6069" s="4"/>
      <c r="O6069" s="17"/>
      <c r="P6069" s="17"/>
      <c r="Q6069" s="17"/>
      <c r="R6069" s="4"/>
    </row>
    <row r="6070" spans="1:18" x14ac:dyDescent="0.25">
      <c r="A6070" s="10">
        <v>45910.916666666664</v>
      </c>
      <c r="B6070" s="5">
        <v>45910</v>
      </c>
      <c r="C6070" s="6">
        <v>65466.459084201386</v>
      </c>
      <c r="D6070" s="6">
        <v>17575.143331163195</v>
      </c>
      <c r="E6070" s="6">
        <v>40468</v>
      </c>
      <c r="F6070" s="34">
        <f t="shared" si="376"/>
        <v>26.846027075572344</v>
      </c>
      <c r="G6070" s="16">
        <f t="shared" si="377"/>
        <v>43.429730481277048</v>
      </c>
      <c r="H6070" s="6">
        <f t="shared" si="378"/>
        <v>2033.7925054253483</v>
      </c>
      <c r="I6070" s="16">
        <f t="shared" si="379"/>
        <v>13.086330321153349</v>
      </c>
      <c r="J6070" s="10"/>
      <c r="N6070" s="4"/>
      <c r="O6070" s="17"/>
      <c r="P6070" s="17"/>
      <c r="Q6070" s="17"/>
      <c r="R6070" s="4"/>
    </row>
    <row r="6071" spans="1:18" x14ac:dyDescent="0.25">
      <c r="A6071" s="10">
        <v>45910.958333333336</v>
      </c>
      <c r="B6071" s="5">
        <v>45910</v>
      </c>
      <c r="C6071" s="6">
        <v>61779.152829861108</v>
      </c>
      <c r="D6071" s="6">
        <v>19003.816430121529</v>
      </c>
      <c r="E6071" s="6">
        <v>40468</v>
      </c>
      <c r="F6071" s="34">
        <f t="shared" si="376"/>
        <v>30.760888681102127</v>
      </c>
      <c r="G6071" s="16">
        <f t="shared" si="377"/>
        <v>46.960107813881415</v>
      </c>
      <c r="H6071" s="6">
        <f t="shared" si="378"/>
        <v>1428.6730989583339</v>
      </c>
      <c r="I6071" s="16">
        <f t="shared" si="379"/>
        <v>8.1289413806662729</v>
      </c>
      <c r="J6071" s="10"/>
      <c r="N6071" s="4"/>
      <c r="O6071" s="17"/>
      <c r="P6071" s="17"/>
      <c r="Q6071" s="17"/>
      <c r="R6071" s="4"/>
    </row>
    <row r="6072" spans="1:18" x14ac:dyDescent="0.25">
      <c r="A6072" s="10">
        <v>45911</v>
      </c>
      <c r="B6072" s="5">
        <v>45911</v>
      </c>
      <c r="C6072" s="6">
        <v>57719.694457465281</v>
      </c>
      <c r="D6072" s="6">
        <v>19190.242810329863</v>
      </c>
      <c r="E6072" s="6">
        <v>40468</v>
      </c>
      <c r="F6072" s="34">
        <f t="shared" si="376"/>
        <v>33.247304911621647</v>
      </c>
      <c r="G6072" s="16">
        <f t="shared" si="377"/>
        <v>47.420783854724377</v>
      </c>
      <c r="H6072" s="6">
        <f t="shared" si="378"/>
        <v>186.42638020833328</v>
      </c>
      <c r="I6072" s="16">
        <f t="shared" si="379"/>
        <v>0.98099442758688604</v>
      </c>
      <c r="J6072" s="10"/>
      <c r="N6072" s="4"/>
      <c r="O6072" s="17"/>
      <c r="P6072" s="17"/>
      <c r="Q6072" s="17"/>
      <c r="R6072" s="4"/>
    </row>
    <row r="6073" spans="1:18" x14ac:dyDescent="0.25">
      <c r="A6073" s="10">
        <v>45911.041666666664</v>
      </c>
      <c r="B6073" s="5">
        <v>45911</v>
      </c>
      <c r="C6073" s="6">
        <v>54683.587239583336</v>
      </c>
      <c r="D6073" s="6">
        <v>19086.586356336804</v>
      </c>
      <c r="E6073" s="6">
        <v>40468</v>
      </c>
      <c r="F6073" s="34">
        <f t="shared" si="376"/>
        <v>34.903683755627426</v>
      </c>
      <c r="G6073" s="16">
        <f t="shared" si="377"/>
        <v>47.164639607435021</v>
      </c>
      <c r="H6073" s="6">
        <f t="shared" si="378"/>
        <v>-103.65645399305868</v>
      </c>
      <c r="I6073" s="16">
        <f t="shared" si="379"/>
        <v>-0.5401518626812879</v>
      </c>
      <c r="J6073" s="10"/>
      <c r="N6073" s="4"/>
      <c r="O6073" s="17"/>
      <c r="P6073" s="17"/>
      <c r="Q6073" s="17"/>
      <c r="R6073" s="4"/>
    </row>
    <row r="6074" spans="1:18" x14ac:dyDescent="0.25">
      <c r="A6074" s="10">
        <v>45911.083333333336</v>
      </c>
      <c r="B6074" s="5">
        <v>45911</v>
      </c>
      <c r="C6074" s="6">
        <v>53365.561892361111</v>
      </c>
      <c r="D6074" s="6">
        <v>18426.580713975694</v>
      </c>
      <c r="E6074" s="6">
        <v>40468</v>
      </c>
      <c r="F6074" s="34">
        <f t="shared" si="376"/>
        <v>34.52897348132921</v>
      </c>
      <c r="G6074" s="16">
        <f t="shared" si="377"/>
        <v>45.533707408262565</v>
      </c>
      <c r="H6074" s="6">
        <f t="shared" si="378"/>
        <v>-660.00564236110949</v>
      </c>
      <c r="I6074" s="16">
        <f t="shared" si="379"/>
        <v>-3.4579553935897267</v>
      </c>
      <c r="J6074" s="10"/>
      <c r="N6074" s="4"/>
      <c r="O6074" s="17"/>
      <c r="P6074" s="17"/>
      <c r="Q6074" s="17"/>
      <c r="R6074" s="4"/>
    </row>
    <row r="6075" spans="1:18" x14ac:dyDescent="0.25">
      <c r="A6075" s="10">
        <v>45911.125</v>
      </c>
      <c r="B6075" s="5">
        <v>45911</v>
      </c>
      <c r="C6075" s="6">
        <v>51395.691992187501</v>
      </c>
      <c r="D6075" s="6">
        <v>18773.22609375</v>
      </c>
      <c r="E6075" s="6">
        <v>40468</v>
      </c>
      <c r="F6075" s="34">
        <f t="shared" si="376"/>
        <v>36.526847613227311</v>
      </c>
      <c r="G6075" s="16">
        <f t="shared" si="377"/>
        <v>46.390298739127211</v>
      </c>
      <c r="H6075" s="6">
        <f t="shared" si="378"/>
        <v>346.64537977430518</v>
      </c>
      <c r="I6075" s="16">
        <f t="shared" si="379"/>
        <v>1.8812246566797439</v>
      </c>
      <c r="J6075" s="10"/>
      <c r="N6075" s="4"/>
      <c r="O6075" s="17"/>
      <c r="P6075" s="17"/>
      <c r="Q6075" s="17"/>
      <c r="R6075" s="4"/>
    </row>
    <row r="6076" spans="1:18" x14ac:dyDescent="0.25">
      <c r="A6076" s="10">
        <v>45911.166666666664</v>
      </c>
      <c r="B6076" s="5">
        <v>45911</v>
      </c>
      <c r="C6076" s="6">
        <v>49966.633889973957</v>
      </c>
      <c r="D6076" s="6">
        <v>18368.264644639756</v>
      </c>
      <c r="E6076" s="6">
        <v>40468</v>
      </c>
      <c r="F6076" s="34">
        <f t="shared" si="376"/>
        <v>36.761060761240181</v>
      </c>
      <c r="G6076" s="16">
        <f t="shared" si="377"/>
        <v>45.389603253533053</v>
      </c>
      <c r="H6076" s="6">
        <f t="shared" si="378"/>
        <v>-404.96144911024385</v>
      </c>
      <c r="I6076" s="16">
        <f t="shared" si="379"/>
        <v>-2.1571223139163278</v>
      </c>
      <c r="J6076" s="10"/>
      <c r="N6076" s="4"/>
      <c r="O6076" s="17"/>
      <c r="P6076" s="17"/>
      <c r="Q6076" s="17"/>
      <c r="R6076" s="4"/>
    </row>
    <row r="6077" spans="1:18" x14ac:dyDescent="0.25">
      <c r="A6077" s="10">
        <v>45911.208333333336</v>
      </c>
      <c r="B6077" s="5">
        <v>45911</v>
      </c>
      <c r="C6077" s="6">
        <v>49121.397178819447</v>
      </c>
      <c r="D6077" s="6">
        <v>17402.792126736113</v>
      </c>
      <c r="E6077" s="6">
        <v>40468</v>
      </c>
      <c r="F6077" s="34">
        <f t="shared" si="376"/>
        <v>35.428129341239476</v>
      </c>
      <c r="G6077" s="16">
        <f t="shared" si="377"/>
        <v>43.003835442166924</v>
      </c>
      <c r="H6077" s="6">
        <f t="shared" si="378"/>
        <v>-965.47251790364317</v>
      </c>
      <c r="I6077" s="16">
        <f t="shared" si="379"/>
        <v>-5.2561988657180434</v>
      </c>
      <c r="J6077" s="10"/>
      <c r="N6077" s="4"/>
      <c r="O6077" s="17"/>
      <c r="P6077" s="17"/>
      <c r="Q6077" s="17"/>
      <c r="R6077" s="4"/>
    </row>
    <row r="6078" spans="1:18" x14ac:dyDescent="0.25">
      <c r="A6078" s="10">
        <v>45911.25</v>
      </c>
      <c r="B6078" s="5">
        <v>45911</v>
      </c>
      <c r="C6078" s="6">
        <v>50026.599185112849</v>
      </c>
      <c r="D6078" s="6">
        <v>16056.076953396267</v>
      </c>
      <c r="E6078" s="6">
        <v>40468</v>
      </c>
      <c r="F6078" s="34">
        <f t="shared" si="376"/>
        <v>32.095079847391084</v>
      </c>
      <c r="G6078" s="16">
        <f t="shared" si="377"/>
        <v>39.675983377968436</v>
      </c>
      <c r="H6078" s="6">
        <f t="shared" si="378"/>
        <v>-1346.7151733398459</v>
      </c>
      <c r="I6078" s="16">
        <f t="shared" si="379"/>
        <v>-7.7385006011240671</v>
      </c>
      <c r="J6078" s="10"/>
      <c r="N6078" s="4"/>
      <c r="O6078" s="17"/>
      <c r="P6078" s="17"/>
      <c r="Q6078" s="17"/>
      <c r="R6078" s="4"/>
    </row>
    <row r="6079" spans="1:18" x14ac:dyDescent="0.25">
      <c r="A6079" s="10">
        <v>45911.291666666664</v>
      </c>
      <c r="B6079" s="5">
        <v>45911</v>
      </c>
      <c r="C6079" s="6">
        <v>52107.917404513886</v>
      </c>
      <c r="D6079" s="6">
        <v>14361.044033203125</v>
      </c>
      <c r="E6079" s="6">
        <v>40468</v>
      </c>
      <c r="F6079" s="34">
        <f t="shared" si="376"/>
        <v>27.560195740924176</v>
      </c>
      <c r="G6079" s="16">
        <f t="shared" si="377"/>
        <v>35.487407416237829</v>
      </c>
      <c r="H6079" s="6">
        <f t="shared" si="378"/>
        <v>-1695.0329201931418</v>
      </c>
      <c r="I6079" s="16">
        <f t="shared" si="379"/>
        <v>-10.556955631896118</v>
      </c>
      <c r="J6079" s="10"/>
      <c r="N6079" s="4"/>
      <c r="O6079" s="17"/>
      <c r="P6079" s="17"/>
      <c r="Q6079" s="17"/>
      <c r="R6079" s="4"/>
    </row>
    <row r="6080" spans="1:18" x14ac:dyDescent="0.25">
      <c r="A6080" s="10">
        <v>45911.333333333336</v>
      </c>
      <c r="B6080" s="5">
        <v>45911</v>
      </c>
      <c r="C6080" s="6">
        <v>52828.499856770832</v>
      </c>
      <c r="D6080" s="6">
        <v>12600.729700520833</v>
      </c>
      <c r="E6080" s="6">
        <v>40468</v>
      </c>
      <c r="F6080" s="34">
        <f t="shared" si="376"/>
        <v>23.852143700245247</v>
      </c>
      <c r="G6080" s="16">
        <f t="shared" si="377"/>
        <v>31.137515322034282</v>
      </c>
      <c r="H6080" s="6">
        <f t="shared" si="378"/>
        <v>-1760.3143326822919</v>
      </c>
      <c r="I6080" s="16">
        <f t="shared" si="379"/>
        <v>-12.25756517849536</v>
      </c>
      <c r="J6080" s="10"/>
      <c r="N6080" s="4"/>
      <c r="O6080" s="17"/>
      <c r="P6080" s="17"/>
      <c r="Q6080" s="17"/>
      <c r="R6080" s="4"/>
    </row>
    <row r="6081" spans="1:18" x14ac:dyDescent="0.25">
      <c r="A6081" s="10">
        <v>45911.375</v>
      </c>
      <c r="B6081" s="5">
        <v>45911</v>
      </c>
      <c r="C6081" s="6">
        <v>56085.264522569443</v>
      </c>
      <c r="D6081" s="6">
        <v>9813.9334236653649</v>
      </c>
      <c r="E6081" s="6">
        <v>40468</v>
      </c>
      <c r="F6081" s="34">
        <f t="shared" si="376"/>
        <v>17.498238632209908</v>
      </c>
      <c r="G6081" s="16">
        <f t="shared" si="377"/>
        <v>24.251095739016915</v>
      </c>
      <c r="H6081" s="6">
        <f t="shared" si="378"/>
        <v>-2786.796276855468</v>
      </c>
      <c r="I6081" s="16">
        <f t="shared" si="379"/>
        <v>-22.116149961857207</v>
      </c>
      <c r="J6081" s="10"/>
      <c r="N6081" s="4"/>
      <c r="O6081" s="17"/>
      <c r="P6081" s="17"/>
      <c r="Q6081" s="17"/>
      <c r="R6081" s="4"/>
    </row>
    <row r="6082" spans="1:18" x14ac:dyDescent="0.25">
      <c r="A6082" s="10">
        <v>45911.416666666664</v>
      </c>
      <c r="B6082" s="5">
        <v>45911</v>
      </c>
      <c r="C6082" s="6">
        <v>61096.096762152774</v>
      </c>
      <c r="D6082" s="6">
        <v>6982.4527886284723</v>
      </c>
      <c r="E6082" s="6">
        <v>40468</v>
      </c>
      <c r="F6082" s="34">
        <f t="shared" si="376"/>
        <v>11.428639730965424</v>
      </c>
      <c r="G6082" s="16">
        <f t="shared" si="377"/>
        <v>17.254257162766809</v>
      </c>
      <c r="H6082" s="6">
        <f t="shared" si="378"/>
        <v>-2831.4806350368926</v>
      </c>
      <c r="I6082" s="16">
        <f t="shared" si="379"/>
        <v>-28.851638917878198</v>
      </c>
      <c r="J6082" s="10"/>
      <c r="N6082" s="4"/>
      <c r="O6082" s="17"/>
      <c r="P6082" s="17"/>
      <c r="Q6082" s="17"/>
      <c r="R6082" s="4"/>
    </row>
    <row r="6083" spans="1:18" x14ac:dyDescent="0.25">
      <c r="A6083" s="10">
        <v>45911.458333333336</v>
      </c>
      <c r="B6083" s="5">
        <v>45911</v>
      </c>
      <c r="C6083" s="6">
        <v>63495.401540798608</v>
      </c>
      <c r="D6083" s="6">
        <v>8012.352701822917</v>
      </c>
      <c r="E6083" s="6">
        <v>40468</v>
      </c>
      <c r="F6083" s="34">
        <f t="shared" ref="F6083:F6146" si="380">D6083/C6083*100</f>
        <v>12.618792081619684</v>
      </c>
      <c r="G6083" s="16">
        <f t="shared" ref="G6083:G6146" si="381">D6083/E6083*100</f>
        <v>19.799230754726988</v>
      </c>
      <c r="H6083" s="6">
        <f t="shared" si="378"/>
        <v>1029.8999131944447</v>
      </c>
      <c r="I6083" s="16">
        <f t="shared" si="379"/>
        <v>14.749829957629299</v>
      </c>
      <c r="J6083" s="10"/>
      <c r="N6083" s="4"/>
      <c r="O6083" s="17"/>
      <c r="P6083" s="17"/>
      <c r="Q6083" s="17"/>
      <c r="R6083" s="4"/>
    </row>
    <row r="6084" spans="1:18" x14ac:dyDescent="0.25">
      <c r="A6084" s="10">
        <v>45911.5</v>
      </c>
      <c r="B6084" s="5">
        <v>45911</v>
      </c>
      <c r="C6084" s="6">
        <v>66065.180737847229</v>
      </c>
      <c r="D6084" s="6">
        <v>7428.3055186631946</v>
      </c>
      <c r="E6084" s="6">
        <v>40468</v>
      </c>
      <c r="F6084" s="34">
        <f t="shared" si="380"/>
        <v>11.243904028870217</v>
      </c>
      <c r="G6084" s="16">
        <f t="shared" si="381"/>
        <v>18.355998612887205</v>
      </c>
      <c r="H6084" s="6">
        <f t="shared" ref="H6084:H6147" si="382">D6084-D6083</f>
        <v>-584.04718315972241</v>
      </c>
      <c r="I6084" s="16">
        <f t="shared" ref="I6084:I6147" si="383">H6084/D6083*100</f>
        <v>-7.2893344176778925</v>
      </c>
      <c r="J6084" s="10"/>
      <c r="N6084" s="4"/>
      <c r="O6084" s="17"/>
      <c r="P6084" s="17"/>
      <c r="Q6084" s="17"/>
      <c r="R6084" s="4"/>
    </row>
    <row r="6085" spans="1:18" x14ac:dyDescent="0.25">
      <c r="A6085" s="10">
        <v>45911.541666666664</v>
      </c>
      <c r="B6085" s="5">
        <v>45911</v>
      </c>
      <c r="C6085" s="6">
        <v>69755.58861979167</v>
      </c>
      <c r="D6085" s="6">
        <v>5496.8193424479168</v>
      </c>
      <c r="E6085" s="6">
        <v>40468</v>
      </c>
      <c r="F6085" s="34">
        <f t="shared" si="380"/>
        <v>7.8801131940965528</v>
      </c>
      <c r="G6085" s="16">
        <f t="shared" si="381"/>
        <v>13.583125784441824</v>
      </c>
      <c r="H6085" s="6">
        <f t="shared" si="382"/>
        <v>-1931.4861762152777</v>
      </c>
      <c r="I6085" s="16">
        <f t="shared" si="383"/>
        <v>-26.001706194804839</v>
      </c>
      <c r="J6085" s="10"/>
      <c r="N6085" s="4"/>
      <c r="O6085" s="17"/>
      <c r="P6085" s="17"/>
      <c r="Q6085" s="17"/>
      <c r="R6085" s="4"/>
    </row>
    <row r="6086" spans="1:18" x14ac:dyDescent="0.25">
      <c r="A6086" s="10">
        <v>45911.583333333336</v>
      </c>
      <c r="B6086" s="5">
        <v>45911</v>
      </c>
      <c r="C6086" s="6">
        <v>73587.742534722216</v>
      </c>
      <c r="D6086" s="6">
        <v>5576.3078960503472</v>
      </c>
      <c r="E6086" s="6">
        <v>40468</v>
      </c>
      <c r="F6086" s="34">
        <f t="shared" si="380"/>
        <v>7.5777673074006566</v>
      </c>
      <c r="G6086" s="16">
        <f t="shared" si="381"/>
        <v>13.779549016631282</v>
      </c>
      <c r="H6086" s="6">
        <f t="shared" si="382"/>
        <v>79.488553602430329</v>
      </c>
      <c r="I6086" s="16">
        <f t="shared" si="383"/>
        <v>1.4460827007465635</v>
      </c>
      <c r="J6086" s="10"/>
      <c r="N6086" s="4"/>
      <c r="O6086" s="17"/>
      <c r="P6086" s="17"/>
      <c r="Q6086" s="17"/>
      <c r="R6086" s="4"/>
    </row>
    <row r="6087" spans="1:18" x14ac:dyDescent="0.25">
      <c r="A6087" s="10">
        <v>45911.625</v>
      </c>
      <c r="B6087" s="5">
        <v>45911</v>
      </c>
      <c r="C6087" s="6">
        <v>75969.329305555555</v>
      </c>
      <c r="D6087" s="6">
        <v>7712.1344433593749</v>
      </c>
      <c r="E6087" s="6">
        <v>40468</v>
      </c>
      <c r="F6087" s="34">
        <f t="shared" si="380"/>
        <v>10.151642134867965</v>
      </c>
      <c r="G6087" s="16">
        <f t="shared" si="381"/>
        <v>19.057364938616622</v>
      </c>
      <c r="H6087" s="6">
        <f t="shared" si="382"/>
        <v>2135.8265473090278</v>
      </c>
      <c r="I6087" s="16">
        <f t="shared" si="383"/>
        <v>38.301804475714405</v>
      </c>
      <c r="J6087" s="10"/>
      <c r="N6087" s="4"/>
      <c r="O6087" s="17"/>
      <c r="P6087" s="17"/>
      <c r="Q6087" s="17"/>
      <c r="R6087" s="4"/>
    </row>
    <row r="6088" spans="1:18" x14ac:dyDescent="0.25">
      <c r="A6088" s="10">
        <v>45911.666666666664</v>
      </c>
      <c r="B6088" s="5">
        <v>45911</v>
      </c>
      <c r="C6088" s="6">
        <v>78351.618767361113</v>
      </c>
      <c r="D6088" s="6">
        <v>9533.9832942708326</v>
      </c>
      <c r="E6088" s="6">
        <v>40468</v>
      </c>
      <c r="F6088" s="34">
        <f t="shared" si="380"/>
        <v>12.168202066863229</v>
      </c>
      <c r="G6088" s="16">
        <f t="shared" si="381"/>
        <v>23.559314258848556</v>
      </c>
      <c r="H6088" s="6">
        <f t="shared" si="382"/>
        <v>1821.8488509114577</v>
      </c>
      <c r="I6088" s="16">
        <f t="shared" si="383"/>
        <v>23.623146928930712</v>
      </c>
      <c r="J6088" s="10"/>
      <c r="N6088" s="4"/>
      <c r="O6088" s="17"/>
      <c r="P6088" s="17"/>
      <c r="Q6088" s="17"/>
      <c r="R6088" s="4"/>
    </row>
    <row r="6089" spans="1:18" x14ac:dyDescent="0.25">
      <c r="A6089" s="10">
        <v>45911.708333333336</v>
      </c>
      <c r="B6089" s="5">
        <v>45911</v>
      </c>
      <c r="C6089" s="6">
        <v>79209.260755208335</v>
      </c>
      <c r="D6089" s="6">
        <v>11626.32376844618</v>
      </c>
      <c r="E6089" s="6">
        <v>40468</v>
      </c>
      <c r="F6089" s="34">
        <f t="shared" si="380"/>
        <v>14.677985449676983</v>
      </c>
      <c r="G6089" s="16">
        <f t="shared" si="381"/>
        <v>28.729672255723486</v>
      </c>
      <c r="H6089" s="6">
        <f t="shared" si="382"/>
        <v>2092.3404741753475</v>
      </c>
      <c r="I6089" s="16">
        <f t="shared" si="383"/>
        <v>21.946131114291738</v>
      </c>
      <c r="J6089" s="10"/>
      <c r="N6089" s="4"/>
      <c r="O6089" s="17"/>
      <c r="P6089" s="17"/>
      <c r="Q6089" s="17"/>
      <c r="R6089" s="4"/>
    </row>
    <row r="6090" spans="1:18" x14ac:dyDescent="0.25">
      <c r="A6090" s="10">
        <v>45911.75</v>
      </c>
      <c r="B6090" s="5">
        <v>45911</v>
      </c>
      <c r="C6090" s="6">
        <v>78766.801258680556</v>
      </c>
      <c r="D6090" s="6">
        <v>13049.580074869791</v>
      </c>
      <c r="E6090" s="6">
        <v>40468</v>
      </c>
      <c r="F6090" s="34">
        <f t="shared" si="380"/>
        <v>16.567360698085544</v>
      </c>
      <c r="G6090" s="16">
        <f t="shared" si="381"/>
        <v>32.246664215849044</v>
      </c>
      <c r="H6090" s="6">
        <f t="shared" si="382"/>
        <v>1423.256306423611</v>
      </c>
      <c r="I6090" s="16">
        <f t="shared" si="383"/>
        <v>12.241671011143916</v>
      </c>
      <c r="J6090" s="10"/>
      <c r="N6090" s="4"/>
      <c r="O6090" s="17"/>
      <c r="P6090" s="17"/>
      <c r="Q6090" s="17"/>
      <c r="R6090" s="4"/>
    </row>
    <row r="6091" spans="1:18" x14ac:dyDescent="0.25">
      <c r="A6091" s="10">
        <v>45911.791666666664</v>
      </c>
      <c r="B6091" s="5">
        <v>45911</v>
      </c>
      <c r="C6091" s="6">
        <v>76445.093038194449</v>
      </c>
      <c r="D6091" s="6">
        <v>14321.446355251735</v>
      </c>
      <c r="E6091" s="6">
        <v>40468</v>
      </c>
      <c r="F6091" s="34">
        <f t="shared" si="380"/>
        <v>18.734291222716251</v>
      </c>
      <c r="G6091" s="16">
        <f t="shared" si="381"/>
        <v>35.389558058840898</v>
      </c>
      <c r="H6091" s="6">
        <f t="shared" si="382"/>
        <v>1271.8662803819443</v>
      </c>
      <c r="I6091" s="16">
        <f t="shared" si="383"/>
        <v>9.7464153871988479</v>
      </c>
      <c r="J6091" s="10"/>
      <c r="N6091" s="4"/>
      <c r="O6091" s="17"/>
      <c r="P6091" s="17"/>
      <c r="Q6091" s="17"/>
      <c r="R6091" s="4"/>
    </row>
    <row r="6092" spans="1:18" x14ac:dyDescent="0.25">
      <c r="A6092" s="10">
        <v>45911.833333333336</v>
      </c>
      <c r="B6092" s="5">
        <v>45911</v>
      </c>
      <c r="C6092" s="6">
        <v>73419.020390624995</v>
      </c>
      <c r="D6092" s="6">
        <v>14465.159048394096</v>
      </c>
      <c r="E6092" s="6">
        <v>40468</v>
      </c>
      <c r="F6092" s="34">
        <f t="shared" si="380"/>
        <v>19.702195659152622</v>
      </c>
      <c r="G6092" s="16">
        <f t="shared" si="381"/>
        <v>35.744684808723179</v>
      </c>
      <c r="H6092" s="6">
        <f t="shared" si="382"/>
        <v>143.71269314236088</v>
      </c>
      <c r="I6092" s="16">
        <f t="shared" si="383"/>
        <v>1.0034789055342921</v>
      </c>
      <c r="J6092" s="10"/>
      <c r="N6092" s="4"/>
      <c r="O6092" s="17"/>
      <c r="P6092" s="17"/>
      <c r="Q6092" s="17"/>
      <c r="R6092" s="4"/>
    </row>
    <row r="6093" spans="1:18" x14ac:dyDescent="0.25">
      <c r="A6093" s="10">
        <v>45911.875</v>
      </c>
      <c r="B6093" s="5">
        <v>45911</v>
      </c>
      <c r="C6093" s="6">
        <v>71101.628029513886</v>
      </c>
      <c r="D6093" s="6">
        <v>15710.508381076388</v>
      </c>
      <c r="E6093" s="6">
        <v>40468</v>
      </c>
      <c r="F6093" s="34">
        <f t="shared" si="380"/>
        <v>22.095849021284074</v>
      </c>
      <c r="G6093" s="16">
        <f t="shared" si="381"/>
        <v>38.822052933370536</v>
      </c>
      <c r="H6093" s="6">
        <f t="shared" si="382"/>
        <v>1245.3493326822918</v>
      </c>
      <c r="I6093" s="16">
        <f t="shared" si="383"/>
        <v>8.6093027288251545</v>
      </c>
      <c r="J6093" s="10"/>
      <c r="N6093" s="4"/>
      <c r="O6093" s="17"/>
      <c r="P6093" s="17"/>
      <c r="Q6093" s="17"/>
      <c r="R6093" s="4"/>
    </row>
    <row r="6094" spans="1:18" x14ac:dyDescent="0.25">
      <c r="A6094" s="10">
        <v>45911.916666666664</v>
      </c>
      <c r="B6094" s="5">
        <v>45911</v>
      </c>
      <c r="C6094" s="6">
        <v>68199.471171875004</v>
      </c>
      <c r="D6094" s="6">
        <v>18390.112187499999</v>
      </c>
      <c r="E6094" s="6">
        <v>40468</v>
      </c>
      <c r="F6094" s="34">
        <f t="shared" si="380"/>
        <v>26.96518297209899</v>
      </c>
      <c r="G6094" s="16">
        <f t="shared" si="381"/>
        <v>45.443590460363744</v>
      </c>
      <c r="H6094" s="6">
        <f t="shared" si="382"/>
        <v>2679.6038064236109</v>
      </c>
      <c r="I6094" s="16">
        <f t="shared" si="383"/>
        <v>17.056124101313269</v>
      </c>
      <c r="J6094" s="10"/>
      <c r="N6094" s="4"/>
      <c r="O6094" s="17"/>
      <c r="P6094" s="17"/>
      <c r="Q6094" s="17"/>
      <c r="R6094" s="4"/>
    </row>
    <row r="6095" spans="1:18" x14ac:dyDescent="0.25">
      <c r="A6095" s="10">
        <v>45911.958333333336</v>
      </c>
      <c r="B6095" s="5">
        <v>45911</v>
      </c>
      <c r="C6095" s="6">
        <v>64429.778593750001</v>
      </c>
      <c r="D6095" s="6">
        <v>19591.583220486111</v>
      </c>
      <c r="E6095" s="6">
        <v>40468</v>
      </c>
      <c r="F6095" s="34">
        <f t="shared" si="380"/>
        <v>30.407652560809183</v>
      </c>
      <c r="G6095" s="16">
        <f t="shared" si="381"/>
        <v>48.412531433443981</v>
      </c>
      <c r="H6095" s="6">
        <f t="shared" si="382"/>
        <v>1201.4710329861118</v>
      </c>
      <c r="I6095" s="16">
        <f t="shared" si="383"/>
        <v>6.5332447172495627</v>
      </c>
      <c r="J6095" s="10"/>
      <c r="N6095" s="4"/>
      <c r="O6095" s="17"/>
      <c r="P6095" s="17"/>
      <c r="Q6095" s="17"/>
      <c r="R6095" s="4"/>
    </row>
    <row r="6096" spans="1:18" x14ac:dyDescent="0.25">
      <c r="A6096" s="10">
        <v>45912</v>
      </c>
      <c r="B6096" s="5">
        <v>45912</v>
      </c>
      <c r="C6096" s="6">
        <v>60431.523470052081</v>
      </c>
      <c r="D6096" s="6">
        <v>19540.092996419269</v>
      </c>
      <c r="E6096" s="6">
        <v>40468</v>
      </c>
      <c r="F6096" s="34">
        <f t="shared" si="380"/>
        <v>32.334271708544158</v>
      </c>
      <c r="G6096" s="16">
        <f t="shared" si="381"/>
        <v>48.28529454487316</v>
      </c>
      <c r="H6096" s="6">
        <f t="shared" si="382"/>
        <v>-51.49022406684162</v>
      </c>
      <c r="I6096" s="16">
        <f t="shared" si="383"/>
        <v>-0.26281808615140612</v>
      </c>
      <c r="J6096" s="10"/>
      <c r="N6096" s="4"/>
      <c r="O6096" s="17"/>
      <c r="P6096" s="17"/>
      <c r="Q6096" s="17"/>
      <c r="R6096" s="4"/>
    </row>
    <row r="6097" spans="1:18" x14ac:dyDescent="0.25">
      <c r="A6097" s="10">
        <v>45912.041666666664</v>
      </c>
      <c r="B6097" s="5">
        <v>45912</v>
      </c>
      <c r="C6097" s="6">
        <v>56917.538003472226</v>
      </c>
      <c r="D6097" s="6">
        <v>18801.232328559028</v>
      </c>
      <c r="E6097" s="6">
        <v>40468</v>
      </c>
      <c r="F6097" s="34">
        <f t="shared" si="380"/>
        <v>33.032406158207458</v>
      </c>
      <c r="G6097" s="16">
        <f t="shared" si="381"/>
        <v>46.459504617374293</v>
      </c>
      <c r="H6097" s="6">
        <f t="shared" si="382"/>
        <v>-738.86066786024094</v>
      </c>
      <c r="I6097" s="16">
        <f t="shared" si="383"/>
        <v>-3.7812546132489619</v>
      </c>
      <c r="J6097" s="10"/>
      <c r="N6097" s="4"/>
      <c r="O6097" s="17"/>
      <c r="P6097" s="17"/>
      <c r="Q6097" s="17"/>
      <c r="R6097" s="4"/>
    </row>
    <row r="6098" spans="1:18" x14ac:dyDescent="0.25">
      <c r="A6098" s="10">
        <v>45912.083333333336</v>
      </c>
      <c r="B6098" s="5">
        <v>45912</v>
      </c>
      <c r="C6098" s="6">
        <v>54553.623020833336</v>
      </c>
      <c r="D6098" s="6">
        <v>18329.019487847221</v>
      </c>
      <c r="E6098" s="6">
        <v>40468</v>
      </c>
      <c r="F6098" s="34">
        <f t="shared" si="380"/>
        <v>33.598170887472683</v>
      </c>
      <c r="G6098" s="16">
        <f t="shared" si="381"/>
        <v>45.292625007035738</v>
      </c>
      <c r="H6098" s="6">
        <f t="shared" si="382"/>
        <v>-472.21284071180708</v>
      </c>
      <c r="I6098" s="16">
        <f t="shared" si="383"/>
        <v>-2.5116057950867234</v>
      </c>
      <c r="J6098" s="10"/>
      <c r="N6098" s="4"/>
      <c r="O6098" s="17"/>
      <c r="P6098" s="17"/>
      <c r="Q6098" s="17"/>
      <c r="R6098" s="4"/>
    </row>
    <row r="6099" spans="1:18" x14ac:dyDescent="0.25">
      <c r="A6099" s="10">
        <v>45912.125</v>
      </c>
      <c r="B6099" s="5">
        <v>45912</v>
      </c>
      <c r="C6099" s="6">
        <v>52666.139813368056</v>
      </c>
      <c r="D6099" s="6">
        <v>17174.237762586807</v>
      </c>
      <c r="E6099" s="6">
        <v>40468</v>
      </c>
      <c r="F6099" s="34">
        <f t="shared" si="380"/>
        <v>32.60963841938446</v>
      </c>
      <c r="G6099" s="16">
        <f t="shared" si="381"/>
        <v>42.439057434483558</v>
      </c>
      <c r="H6099" s="6">
        <f t="shared" si="382"/>
        <v>-1154.7817252604145</v>
      </c>
      <c r="I6099" s="16">
        <f t="shared" si="383"/>
        <v>-6.3002918733654854</v>
      </c>
      <c r="J6099" s="10"/>
      <c r="N6099" s="4"/>
      <c r="O6099" s="17"/>
      <c r="P6099" s="17"/>
      <c r="Q6099" s="17"/>
      <c r="R6099" s="4"/>
    </row>
    <row r="6100" spans="1:18" x14ac:dyDescent="0.25">
      <c r="A6100" s="10">
        <v>45912.166666666664</v>
      </c>
      <c r="B6100" s="5">
        <v>45912</v>
      </c>
      <c r="C6100" s="6">
        <v>51922.851297743058</v>
      </c>
      <c r="D6100" s="6">
        <v>16321.410847439236</v>
      </c>
      <c r="E6100" s="6">
        <v>40468</v>
      </c>
      <c r="F6100" s="34">
        <f t="shared" si="380"/>
        <v>31.433964891193643</v>
      </c>
      <c r="G6100" s="16">
        <f t="shared" si="381"/>
        <v>40.331646850447846</v>
      </c>
      <c r="H6100" s="6">
        <f t="shared" si="382"/>
        <v>-852.82691514757062</v>
      </c>
      <c r="I6100" s="16">
        <f t="shared" si="383"/>
        <v>-4.9657337166101785</v>
      </c>
      <c r="J6100" s="10"/>
      <c r="N6100" s="4"/>
      <c r="O6100" s="17"/>
      <c r="P6100" s="17"/>
      <c r="Q6100" s="17"/>
      <c r="R6100" s="4"/>
    </row>
    <row r="6101" spans="1:18" x14ac:dyDescent="0.25">
      <c r="A6101" s="10">
        <v>45912.208333333336</v>
      </c>
      <c r="B6101" s="5">
        <v>45912</v>
      </c>
      <c r="C6101" s="6">
        <v>51290.202642144097</v>
      </c>
      <c r="D6101" s="6">
        <v>16030.081647135417</v>
      </c>
      <c r="E6101" s="6">
        <v>40468</v>
      </c>
      <c r="F6101" s="34">
        <f t="shared" si="380"/>
        <v>31.253691390105431</v>
      </c>
      <c r="G6101" s="16">
        <f t="shared" si="381"/>
        <v>39.611746681663085</v>
      </c>
      <c r="H6101" s="6">
        <f t="shared" si="382"/>
        <v>-291.32920030381865</v>
      </c>
      <c r="I6101" s="16">
        <f t="shared" si="383"/>
        <v>-1.784951086808326</v>
      </c>
      <c r="J6101" s="10"/>
      <c r="N6101" s="4"/>
      <c r="O6101" s="17"/>
      <c r="P6101" s="17"/>
      <c r="Q6101" s="17"/>
      <c r="R6101" s="4"/>
    </row>
    <row r="6102" spans="1:18" x14ac:dyDescent="0.25">
      <c r="A6102" s="10">
        <v>45912.25</v>
      </c>
      <c r="B6102" s="5">
        <v>45912</v>
      </c>
      <c r="C6102" s="6">
        <v>51398.100203993054</v>
      </c>
      <c r="D6102" s="6">
        <v>15493.934798177082</v>
      </c>
      <c r="E6102" s="6">
        <v>40468</v>
      </c>
      <c r="F6102" s="34">
        <f t="shared" si="380"/>
        <v>30.144956207882128</v>
      </c>
      <c r="G6102" s="16">
        <f t="shared" si="381"/>
        <v>38.2868804936668</v>
      </c>
      <c r="H6102" s="6">
        <f t="shared" si="382"/>
        <v>-536.14684895833489</v>
      </c>
      <c r="I6102" s="16">
        <f t="shared" si="383"/>
        <v>-3.3446295581042444</v>
      </c>
      <c r="J6102" s="10"/>
      <c r="N6102" s="4"/>
      <c r="O6102" s="17"/>
      <c r="P6102" s="17"/>
      <c r="Q6102" s="17"/>
      <c r="R6102" s="4"/>
    </row>
    <row r="6103" spans="1:18" x14ac:dyDescent="0.25">
      <c r="A6103" s="10">
        <v>45912.291666666664</v>
      </c>
      <c r="B6103" s="5">
        <v>45912</v>
      </c>
      <c r="C6103" s="6">
        <v>53169.258125</v>
      </c>
      <c r="D6103" s="6">
        <v>14654.270808376736</v>
      </c>
      <c r="E6103" s="6">
        <v>40468</v>
      </c>
      <c r="F6103" s="34">
        <f t="shared" si="380"/>
        <v>27.5615483931049</v>
      </c>
      <c r="G6103" s="16">
        <f t="shared" si="381"/>
        <v>36.211996660019608</v>
      </c>
      <c r="H6103" s="6">
        <f t="shared" si="382"/>
        <v>-839.66398980034683</v>
      </c>
      <c r="I6103" s="16">
        <f t="shared" si="383"/>
        <v>-5.419307624162303</v>
      </c>
      <c r="J6103" s="10"/>
      <c r="N6103" s="4"/>
      <c r="O6103" s="17"/>
      <c r="P6103" s="17"/>
      <c r="Q6103" s="17"/>
      <c r="R6103" s="4"/>
    </row>
    <row r="6104" spans="1:18" x14ac:dyDescent="0.25">
      <c r="A6104" s="10">
        <v>45912.333333333336</v>
      </c>
      <c r="B6104" s="5">
        <v>45912</v>
      </c>
      <c r="C6104" s="6">
        <v>53928.449405381944</v>
      </c>
      <c r="D6104" s="6">
        <v>13643.424077690972</v>
      </c>
      <c r="E6104" s="6">
        <v>40468</v>
      </c>
      <c r="F6104" s="34">
        <f t="shared" si="380"/>
        <v>25.299121758782455</v>
      </c>
      <c r="G6104" s="16">
        <f t="shared" si="381"/>
        <v>33.714105163810842</v>
      </c>
      <c r="H6104" s="6">
        <f t="shared" si="382"/>
        <v>-1010.8467306857638</v>
      </c>
      <c r="I6104" s="16">
        <f t="shared" si="383"/>
        <v>-6.897966769577776</v>
      </c>
      <c r="J6104" s="10"/>
      <c r="N6104" s="4"/>
      <c r="O6104" s="17"/>
      <c r="P6104" s="17"/>
      <c r="Q6104" s="17"/>
      <c r="R6104" s="4"/>
    </row>
    <row r="6105" spans="1:18" x14ac:dyDescent="0.25">
      <c r="A6105" s="10">
        <v>45912.375</v>
      </c>
      <c r="B6105" s="5">
        <v>45912</v>
      </c>
      <c r="C6105" s="6">
        <v>57186.373129340274</v>
      </c>
      <c r="D6105" s="6">
        <v>10841.906011284722</v>
      </c>
      <c r="E6105" s="6">
        <v>40468</v>
      </c>
      <c r="F6105" s="34">
        <f t="shared" si="380"/>
        <v>18.958897754825667</v>
      </c>
      <c r="G6105" s="16">
        <f t="shared" si="381"/>
        <v>26.791306739361275</v>
      </c>
      <c r="H6105" s="6">
        <f t="shared" si="382"/>
        <v>-2801.51806640625</v>
      </c>
      <c r="I6105" s="16">
        <f t="shared" si="383"/>
        <v>-20.533834105377906</v>
      </c>
      <c r="J6105" s="10"/>
      <c r="N6105" s="4"/>
      <c r="O6105" s="17"/>
      <c r="P6105" s="17"/>
      <c r="Q6105" s="17"/>
      <c r="R6105" s="4"/>
    </row>
    <row r="6106" spans="1:18" x14ac:dyDescent="0.25">
      <c r="A6106" s="10">
        <v>45912.416666666664</v>
      </c>
      <c r="B6106" s="5">
        <v>45912</v>
      </c>
      <c r="C6106" s="6">
        <v>64011.046171875001</v>
      </c>
      <c r="D6106" s="6">
        <v>9990.9087196180553</v>
      </c>
      <c r="E6106" s="6">
        <v>40468</v>
      </c>
      <c r="F6106" s="34">
        <f t="shared" si="380"/>
        <v>15.60810097180982</v>
      </c>
      <c r="G6106" s="16">
        <f t="shared" si="381"/>
        <v>24.688417316442756</v>
      </c>
      <c r="H6106" s="6">
        <f t="shared" si="382"/>
        <v>-850.99729166666657</v>
      </c>
      <c r="I6106" s="16">
        <f t="shared" si="383"/>
        <v>-7.8491483949493013</v>
      </c>
      <c r="J6106" s="10"/>
      <c r="N6106" s="4"/>
      <c r="O6106" s="17"/>
      <c r="P6106" s="17"/>
      <c r="Q6106" s="17"/>
      <c r="R6106" s="4"/>
    </row>
    <row r="6107" spans="1:18" x14ac:dyDescent="0.25">
      <c r="A6107" s="10">
        <v>45912.458333333336</v>
      </c>
      <c r="B6107" s="5">
        <v>45912</v>
      </c>
      <c r="C6107" s="6">
        <v>66936.993428819449</v>
      </c>
      <c r="D6107" s="6">
        <v>11264.86910264757</v>
      </c>
      <c r="E6107" s="6">
        <v>40468</v>
      </c>
      <c r="F6107" s="34">
        <f t="shared" si="380"/>
        <v>16.829063460441482</v>
      </c>
      <c r="G6107" s="16">
        <f t="shared" si="381"/>
        <v>27.836485871917489</v>
      </c>
      <c r="H6107" s="6">
        <f t="shared" si="382"/>
        <v>1273.9603830295146</v>
      </c>
      <c r="I6107" s="16">
        <f t="shared" si="383"/>
        <v>12.751196300372335</v>
      </c>
      <c r="J6107" s="10"/>
      <c r="N6107" s="4"/>
      <c r="O6107" s="17"/>
      <c r="P6107" s="17"/>
      <c r="Q6107" s="17"/>
      <c r="R6107" s="4"/>
    </row>
    <row r="6108" spans="1:18" x14ac:dyDescent="0.25">
      <c r="A6108" s="10">
        <v>45912.5</v>
      </c>
      <c r="B6108" s="5">
        <v>45912</v>
      </c>
      <c r="C6108" s="6">
        <v>69419.049001736115</v>
      </c>
      <c r="D6108" s="6">
        <v>12092.414956597222</v>
      </c>
      <c r="E6108" s="6">
        <v>40468</v>
      </c>
      <c r="F6108" s="34">
        <f t="shared" si="380"/>
        <v>17.419447731551031</v>
      </c>
      <c r="G6108" s="16">
        <f t="shared" si="381"/>
        <v>29.881424722242816</v>
      </c>
      <c r="H6108" s="6">
        <f t="shared" si="382"/>
        <v>827.54585394965216</v>
      </c>
      <c r="I6108" s="16">
        <f t="shared" si="383"/>
        <v>7.3462536174091442</v>
      </c>
      <c r="J6108" s="10"/>
      <c r="N6108" s="4"/>
      <c r="O6108" s="17"/>
      <c r="P6108" s="17"/>
      <c r="Q6108" s="17"/>
      <c r="R6108" s="4"/>
    </row>
    <row r="6109" spans="1:18" x14ac:dyDescent="0.25">
      <c r="A6109" s="10">
        <v>45912.541666666664</v>
      </c>
      <c r="B6109" s="5">
        <v>45912</v>
      </c>
      <c r="C6109" s="6">
        <v>72257.63725694445</v>
      </c>
      <c r="D6109" s="6">
        <v>11493.464096137153</v>
      </c>
      <c r="E6109" s="6">
        <v>40468</v>
      </c>
      <c r="F6109" s="34">
        <f t="shared" si="380"/>
        <v>15.906227400249726</v>
      </c>
      <c r="G6109" s="16">
        <f t="shared" si="381"/>
        <v>28.401364278286927</v>
      </c>
      <c r="H6109" s="6">
        <f t="shared" si="382"/>
        <v>-598.95086046006872</v>
      </c>
      <c r="I6109" s="16">
        <f t="shared" si="383"/>
        <v>-4.9531120343608528</v>
      </c>
      <c r="J6109" s="10"/>
      <c r="N6109" s="4"/>
      <c r="O6109" s="17"/>
      <c r="P6109" s="17"/>
      <c r="Q6109" s="17"/>
      <c r="R6109" s="4"/>
    </row>
    <row r="6110" spans="1:18" x14ac:dyDescent="0.25">
      <c r="A6110" s="10">
        <v>45912.583333333336</v>
      </c>
      <c r="B6110" s="5">
        <v>45912</v>
      </c>
      <c r="C6110" s="6">
        <v>75234.872556423608</v>
      </c>
      <c r="D6110" s="6">
        <v>11429.379931911892</v>
      </c>
      <c r="E6110" s="6">
        <v>40468</v>
      </c>
      <c r="F6110" s="34">
        <f t="shared" si="380"/>
        <v>15.19159871420031</v>
      </c>
      <c r="G6110" s="16">
        <f t="shared" si="381"/>
        <v>28.243006651951891</v>
      </c>
      <c r="H6110" s="6">
        <f t="shared" si="382"/>
        <v>-64.084164225261702</v>
      </c>
      <c r="I6110" s="16">
        <f t="shared" si="383"/>
        <v>-0.55757049127425207</v>
      </c>
      <c r="J6110" s="10"/>
      <c r="N6110" s="4"/>
      <c r="O6110" s="17"/>
      <c r="P6110" s="17"/>
      <c r="Q6110" s="17"/>
      <c r="R6110" s="4"/>
    </row>
    <row r="6111" spans="1:18" x14ac:dyDescent="0.25">
      <c r="A6111" s="10">
        <v>45912.625</v>
      </c>
      <c r="B6111" s="5">
        <v>45912</v>
      </c>
      <c r="C6111" s="6">
        <v>77549.90864149305</v>
      </c>
      <c r="D6111" s="6">
        <v>12395.098234592015</v>
      </c>
      <c r="E6111" s="6">
        <v>40468</v>
      </c>
      <c r="F6111" s="34">
        <f t="shared" si="380"/>
        <v>15.983382123496174</v>
      </c>
      <c r="G6111" s="16">
        <f t="shared" si="381"/>
        <v>30.629381819195451</v>
      </c>
      <c r="H6111" s="6">
        <f t="shared" si="382"/>
        <v>965.71830268012309</v>
      </c>
      <c r="I6111" s="16">
        <f t="shared" si="383"/>
        <v>8.4494374010942419</v>
      </c>
      <c r="J6111" s="10"/>
      <c r="N6111" s="4"/>
      <c r="O6111" s="17"/>
      <c r="P6111" s="17"/>
      <c r="Q6111" s="17"/>
      <c r="R6111" s="4"/>
    </row>
    <row r="6112" spans="1:18" x14ac:dyDescent="0.25">
      <c r="A6112" s="10">
        <v>45912.666666666664</v>
      </c>
      <c r="B6112" s="5">
        <v>45912</v>
      </c>
      <c r="C6112" s="6">
        <v>78483.606718750001</v>
      </c>
      <c r="D6112" s="6">
        <v>14072.310414496527</v>
      </c>
      <c r="E6112" s="6">
        <v>40468</v>
      </c>
      <c r="F6112" s="34">
        <f t="shared" si="380"/>
        <v>17.930254486042376</v>
      </c>
      <c r="G6112" s="16">
        <f t="shared" si="381"/>
        <v>34.773921158684708</v>
      </c>
      <c r="H6112" s="6">
        <f t="shared" si="382"/>
        <v>1677.2121799045126</v>
      </c>
      <c r="I6112" s="16">
        <f t="shared" si="383"/>
        <v>13.531253630760096</v>
      </c>
      <c r="J6112" s="10"/>
      <c r="N6112" s="4"/>
      <c r="O6112" s="17"/>
      <c r="P6112" s="17"/>
      <c r="Q6112" s="17"/>
      <c r="R6112" s="4"/>
    </row>
    <row r="6113" spans="1:18" x14ac:dyDescent="0.25">
      <c r="A6113" s="10">
        <v>45912.708333333336</v>
      </c>
      <c r="B6113" s="5">
        <v>45912</v>
      </c>
      <c r="C6113" s="6">
        <v>79272.720008680553</v>
      </c>
      <c r="D6113" s="6">
        <v>15388.551300998264</v>
      </c>
      <c r="E6113" s="6">
        <v>40468</v>
      </c>
      <c r="F6113" s="34">
        <f t="shared" si="380"/>
        <v>19.412165117222145</v>
      </c>
      <c r="G6113" s="16">
        <f t="shared" si="381"/>
        <v>38.02646857022404</v>
      </c>
      <c r="H6113" s="6">
        <f t="shared" si="382"/>
        <v>1316.2408865017369</v>
      </c>
      <c r="I6113" s="16">
        <f t="shared" si="383"/>
        <v>9.3534099784056597</v>
      </c>
      <c r="J6113" s="10"/>
      <c r="N6113" s="4"/>
      <c r="O6113" s="17"/>
      <c r="P6113" s="17"/>
      <c r="Q6113" s="17"/>
      <c r="R6113" s="4"/>
    </row>
    <row r="6114" spans="1:18" x14ac:dyDescent="0.25">
      <c r="A6114" s="10">
        <v>45912.75</v>
      </c>
      <c r="B6114" s="5">
        <v>45912</v>
      </c>
      <c r="C6114" s="6">
        <v>79112.573107638891</v>
      </c>
      <c r="D6114" s="6">
        <v>16943.256886935764</v>
      </c>
      <c r="E6114" s="6">
        <v>40468</v>
      </c>
      <c r="F6114" s="34">
        <f t="shared" si="380"/>
        <v>21.416642413947436</v>
      </c>
      <c r="G6114" s="16">
        <f t="shared" si="381"/>
        <v>41.868283302697847</v>
      </c>
      <c r="H6114" s="6">
        <f t="shared" si="382"/>
        <v>1554.7055859374996</v>
      </c>
      <c r="I6114" s="16">
        <f t="shared" si="383"/>
        <v>10.103001611572395</v>
      </c>
      <c r="J6114" s="10"/>
      <c r="N6114" s="4"/>
      <c r="O6114" s="17"/>
      <c r="P6114" s="17"/>
      <c r="Q6114" s="17"/>
      <c r="R6114" s="4"/>
    </row>
    <row r="6115" spans="1:18" x14ac:dyDescent="0.25">
      <c r="A6115" s="10">
        <v>45912.791666666664</v>
      </c>
      <c r="B6115" s="5">
        <v>45912</v>
      </c>
      <c r="C6115" s="6">
        <v>76468.692977430561</v>
      </c>
      <c r="D6115" s="6">
        <v>17991.998749999999</v>
      </c>
      <c r="E6115" s="6">
        <v>40468</v>
      </c>
      <c r="F6115" s="34">
        <f t="shared" si="380"/>
        <v>23.528581501072953</v>
      </c>
      <c r="G6115" s="16">
        <f t="shared" si="381"/>
        <v>44.459817015913806</v>
      </c>
      <c r="H6115" s="6">
        <f t="shared" si="382"/>
        <v>1048.7418630642351</v>
      </c>
      <c r="I6115" s="16">
        <f t="shared" si="383"/>
        <v>6.1897300505009518</v>
      </c>
      <c r="J6115" s="10"/>
      <c r="N6115" s="4"/>
      <c r="O6115" s="17"/>
      <c r="P6115" s="17"/>
      <c r="Q6115" s="17"/>
      <c r="R6115" s="4"/>
    </row>
    <row r="6116" spans="1:18" x14ac:dyDescent="0.25">
      <c r="A6116" s="10">
        <v>45912.833333333336</v>
      </c>
      <c r="B6116" s="5">
        <v>45912</v>
      </c>
      <c r="C6116" s="6">
        <v>72830.029626736112</v>
      </c>
      <c r="D6116" s="6">
        <v>17157.313816189235</v>
      </c>
      <c r="E6116" s="6">
        <v>40468</v>
      </c>
      <c r="F6116" s="34">
        <f t="shared" si="380"/>
        <v>23.558021195546424</v>
      </c>
      <c r="G6116" s="16">
        <f t="shared" si="381"/>
        <v>42.397236869104567</v>
      </c>
      <c r="H6116" s="6">
        <f t="shared" si="382"/>
        <v>-834.68493381076405</v>
      </c>
      <c r="I6116" s="16">
        <f t="shared" si="383"/>
        <v>-4.6392007103199919</v>
      </c>
      <c r="J6116" s="10"/>
      <c r="N6116" s="4"/>
      <c r="O6116" s="17"/>
      <c r="P6116" s="17"/>
      <c r="Q6116" s="17"/>
      <c r="R6116" s="4"/>
    </row>
    <row r="6117" spans="1:18" x14ac:dyDescent="0.25">
      <c r="A6117" s="10">
        <v>45912.875</v>
      </c>
      <c r="B6117" s="5">
        <v>45912</v>
      </c>
      <c r="C6117" s="6">
        <v>70168.524522569438</v>
      </c>
      <c r="D6117" s="6">
        <v>17017.816022135416</v>
      </c>
      <c r="E6117" s="6">
        <v>40468</v>
      </c>
      <c r="F6117" s="34">
        <f t="shared" si="380"/>
        <v>24.252777349852497</v>
      </c>
      <c r="G6117" s="16">
        <f t="shared" si="381"/>
        <v>42.05252550690772</v>
      </c>
      <c r="H6117" s="6">
        <f t="shared" si="382"/>
        <v>-139.49779405381923</v>
      </c>
      <c r="I6117" s="16">
        <f t="shared" si="383"/>
        <v>-0.81305148083374457</v>
      </c>
      <c r="J6117" s="10"/>
      <c r="N6117" s="4"/>
      <c r="O6117" s="17"/>
      <c r="P6117" s="17"/>
      <c r="Q6117" s="17"/>
      <c r="R6117" s="4"/>
    </row>
    <row r="6118" spans="1:18" x14ac:dyDescent="0.25">
      <c r="A6118" s="10">
        <v>45912.916666666664</v>
      </c>
      <c r="B6118" s="5">
        <v>45912</v>
      </c>
      <c r="C6118" s="6">
        <v>67412.620017361114</v>
      </c>
      <c r="D6118" s="6">
        <v>19653.369129774306</v>
      </c>
      <c r="E6118" s="6">
        <v>40468</v>
      </c>
      <c r="F6118" s="34">
        <f t="shared" si="380"/>
        <v>29.153842596108671</v>
      </c>
      <c r="G6118" s="16">
        <f t="shared" si="381"/>
        <v>48.565209868968829</v>
      </c>
      <c r="H6118" s="6">
        <f t="shared" si="382"/>
        <v>2635.5531076388907</v>
      </c>
      <c r="I6118" s="16">
        <f t="shared" si="383"/>
        <v>15.487023153915718</v>
      </c>
      <c r="J6118" s="10"/>
      <c r="N6118" s="4"/>
      <c r="O6118" s="17"/>
      <c r="P6118" s="17"/>
      <c r="Q6118" s="17"/>
      <c r="R6118" s="4"/>
    </row>
    <row r="6119" spans="1:18" x14ac:dyDescent="0.25">
      <c r="A6119" s="10">
        <v>45912.958333333336</v>
      </c>
      <c r="B6119" s="5">
        <v>45912</v>
      </c>
      <c r="C6119" s="6">
        <v>64438.653272569441</v>
      </c>
      <c r="D6119" s="6">
        <v>22151.872332899307</v>
      </c>
      <c r="E6119" s="6">
        <v>40468</v>
      </c>
      <c r="F6119" s="34">
        <f t="shared" si="380"/>
        <v>34.376684191705515</v>
      </c>
      <c r="G6119" s="16">
        <f t="shared" si="381"/>
        <v>54.739231819954796</v>
      </c>
      <c r="H6119" s="6">
        <f t="shared" si="382"/>
        <v>2498.5032031250012</v>
      </c>
      <c r="I6119" s="16">
        <f t="shared" si="383"/>
        <v>12.712849316709971</v>
      </c>
      <c r="J6119" s="10"/>
      <c r="N6119" s="4"/>
      <c r="O6119" s="17"/>
      <c r="P6119" s="17"/>
      <c r="Q6119" s="17"/>
      <c r="R6119" s="4"/>
    </row>
    <row r="6120" spans="1:18" x14ac:dyDescent="0.25">
      <c r="A6120" s="10">
        <v>45913</v>
      </c>
      <c r="B6120" s="5">
        <v>45913</v>
      </c>
      <c r="C6120" s="6">
        <v>61000.228424479166</v>
      </c>
      <c r="D6120" s="6">
        <v>23122.49519748264</v>
      </c>
      <c r="E6120" s="6">
        <v>40468</v>
      </c>
      <c r="F6120" s="34">
        <f t="shared" si="380"/>
        <v>37.905587888263817</v>
      </c>
      <c r="G6120" s="16">
        <f t="shared" si="381"/>
        <v>57.137726592573493</v>
      </c>
      <c r="H6120" s="6">
        <f t="shared" si="382"/>
        <v>970.62286458333256</v>
      </c>
      <c r="I6120" s="16">
        <f t="shared" si="383"/>
        <v>4.381674153754453</v>
      </c>
      <c r="J6120" s="10"/>
      <c r="N6120" s="4"/>
      <c r="O6120" s="17"/>
      <c r="P6120" s="17"/>
      <c r="Q6120" s="17"/>
      <c r="R6120" s="4"/>
    </row>
    <row r="6121" spans="1:18" x14ac:dyDescent="0.25">
      <c r="A6121" s="10">
        <v>45913.041666666664</v>
      </c>
      <c r="B6121" s="5">
        <v>45913</v>
      </c>
      <c r="C6121" s="6">
        <v>57440.207899305555</v>
      </c>
      <c r="D6121" s="6">
        <v>22456.097215711805</v>
      </c>
      <c r="E6121" s="6">
        <v>40468</v>
      </c>
      <c r="F6121" s="34">
        <f t="shared" si="380"/>
        <v>39.094735268155766</v>
      </c>
      <c r="G6121" s="16">
        <f t="shared" si="381"/>
        <v>55.490998358485236</v>
      </c>
      <c r="H6121" s="6">
        <f t="shared" si="382"/>
        <v>-666.39798177083503</v>
      </c>
      <c r="I6121" s="16">
        <f t="shared" si="383"/>
        <v>-2.8820331719363326</v>
      </c>
      <c r="J6121" s="10"/>
      <c r="N6121" s="4"/>
      <c r="O6121" s="17"/>
      <c r="P6121" s="17"/>
      <c r="Q6121" s="17"/>
      <c r="R6121" s="4"/>
    </row>
    <row r="6122" spans="1:18" x14ac:dyDescent="0.25">
      <c r="A6122" s="10">
        <v>45913.083333333336</v>
      </c>
      <c r="B6122" s="5">
        <v>45913</v>
      </c>
      <c r="C6122" s="6">
        <v>55093.578723958337</v>
      </c>
      <c r="D6122" s="6">
        <v>21328.210290798612</v>
      </c>
      <c r="E6122" s="6">
        <v>40468</v>
      </c>
      <c r="F6122" s="34">
        <f t="shared" si="380"/>
        <v>38.712697168687818</v>
      </c>
      <c r="G6122" s="16">
        <f t="shared" si="381"/>
        <v>52.703890211521717</v>
      </c>
      <c r="H6122" s="6">
        <f t="shared" si="382"/>
        <v>-1127.8869249131931</v>
      </c>
      <c r="I6122" s="16">
        <f t="shared" si="383"/>
        <v>-5.0226311102894901</v>
      </c>
      <c r="J6122" s="10"/>
      <c r="N6122" s="4"/>
      <c r="O6122" s="17"/>
      <c r="P6122" s="17"/>
      <c r="Q6122" s="17"/>
      <c r="R6122" s="4"/>
    </row>
    <row r="6123" spans="1:18" x14ac:dyDescent="0.25">
      <c r="A6123" s="10">
        <v>45913.125</v>
      </c>
      <c r="B6123" s="5">
        <v>45913</v>
      </c>
      <c r="C6123" s="6">
        <v>52687.330842013886</v>
      </c>
      <c r="D6123" s="6">
        <v>20727.144181857639</v>
      </c>
      <c r="E6123" s="6">
        <v>40468</v>
      </c>
      <c r="F6123" s="34">
        <f t="shared" si="380"/>
        <v>39.339901738444908</v>
      </c>
      <c r="G6123" s="16">
        <f t="shared" si="381"/>
        <v>51.218602801862311</v>
      </c>
      <c r="H6123" s="6">
        <f t="shared" si="382"/>
        <v>-601.06610894097321</v>
      </c>
      <c r="I6123" s="16">
        <f t="shared" si="383"/>
        <v>-2.818174149381321</v>
      </c>
      <c r="J6123" s="10"/>
      <c r="N6123" s="4"/>
      <c r="O6123" s="17"/>
      <c r="P6123" s="17"/>
      <c r="Q6123" s="17"/>
      <c r="R6123" s="4"/>
    </row>
    <row r="6124" spans="1:18" x14ac:dyDescent="0.25">
      <c r="A6124" s="10">
        <v>45913.166666666664</v>
      </c>
      <c r="B6124" s="5">
        <v>45913</v>
      </c>
      <c r="C6124" s="6">
        <v>50853.363324652775</v>
      </c>
      <c r="D6124" s="6">
        <v>19817.311966145833</v>
      </c>
      <c r="E6124" s="6">
        <v>40468</v>
      </c>
      <c r="F6124" s="34">
        <f t="shared" si="380"/>
        <v>38.969520736770555</v>
      </c>
      <c r="G6124" s="16">
        <f t="shared" si="381"/>
        <v>48.970327088429954</v>
      </c>
      <c r="H6124" s="6">
        <f t="shared" si="382"/>
        <v>-909.83221571180547</v>
      </c>
      <c r="I6124" s="16">
        <f t="shared" si="383"/>
        <v>-4.3895686146100958</v>
      </c>
      <c r="J6124" s="10"/>
      <c r="N6124" s="4"/>
      <c r="O6124" s="17"/>
      <c r="P6124" s="17"/>
      <c r="Q6124" s="17"/>
      <c r="R6124" s="4"/>
    </row>
    <row r="6125" spans="1:18" x14ac:dyDescent="0.25">
      <c r="A6125" s="10">
        <v>45913.208333333336</v>
      </c>
      <c r="B6125" s="5">
        <v>45913</v>
      </c>
      <c r="C6125" s="6">
        <v>49508.002356770834</v>
      </c>
      <c r="D6125" s="6">
        <v>18131.60009765625</v>
      </c>
      <c r="E6125" s="6">
        <v>40468</v>
      </c>
      <c r="F6125" s="34">
        <f t="shared" si="380"/>
        <v>36.623574441549913</v>
      </c>
      <c r="G6125" s="16">
        <f t="shared" si="381"/>
        <v>44.804784268202653</v>
      </c>
      <c r="H6125" s="6">
        <f t="shared" si="382"/>
        <v>-1685.7118684895831</v>
      </c>
      <c r="I6125" s="16">
        <f t="shared" si="383"/>
        <v>-8.5062589284021275</v>
      </c>
      <c r="J6125" s="10"/>
      <c r="N6125" s="4"/>
      <c r="O6125" s="17"/>
      <c r="P6125" s="17"/>
      <c r="Q6125" s="17"/>
      <c r="R6125" s="4"/>
    </row>
    <row r="6126" spans="1:18" x14ac:dyDescent="0.25">
      <c r="A6126" s="10">
        <v>45913.25</v>
      </c>
      <c r="B6126" s="5">
        <v>45913</v>
      </c>
      <c r="C6126" s="6">
        <v>49590.627494574655</v>
      </c>
      <c r="D6126" s="6">
        <v>16258.811281467013</v>
      </c>
      <c r="E6126" s="6">
        <v>40468</v>
      </c>
      <c r="F6126" s="34">
        <f t="shared" si="380"/>
        <v>32.786056766968251</v>
      </c>
      <c r="G6126" s="16">
        <f t="shared" si="381"/>
        <v>40.17695779743751</v>
      </c>
      <c r="H6126" s="6">
        <f t="shared" si="382"/>
        <v>-1872.788816189237</v>
      </c>
      <c r="I6126" s="16">
        <f t="shared" si="383"/>
        <v>-10.328866763564456</v>
      </c>
      <c r="J6126" s="10"/>
      <c r="N6126" s="4"/>
      <c r="O6126" s="17"/>
      <c r="P6126" s="17"/>
      <c r="Q6126" s="17"/>
      <c r="R6126" s="4"/>
    </row>
    <row r="6127" spans="1:18" x14ac:dyDescent="0.25">
      <c r="A6127" s="10">
        <v>45913.291666666664</v>
      </c>
      <c r="B6127" s="5">
        <v>45913</v>
      </c>
      <c r="C6127" s="6">
        <v>49873.50494791667</v>
      </c>
      <c r="D6127" s="6">
        <v>14663.805418836806</v>
      </c>
      <c r="E6127" s="6">
        <v>40468</v>
      </c>
      <c r="F6127" s="34">
        <f t="shared" si="380"/>
        <v>29.401994975388924</v>
      </c>
      <c r="G6127" s="16">
        <f t="shared" si="381"/>
        <v>36.235557524060511</v>
      </c>
      <c r="H6127" s="6">
        <f t="shared" si="382"/>
        <v>-1595.005862630207</v>
      </c>
      <c r="I6127" s="16">
        <f t="shared" si="383"/>
        <v>-9.8101013353190947</v>
      </c>
      <c r="J6127" s="10"/>
      <c r="N6127" s="4"/>
      <c r="O6127" s="17"/>
      <c r="P6127" s="17"/>
      <c r="Q6127" s="17"/>
      <c r="R6127" s="4"/>
    </row>
    <row r="6128" spans="1:18" x14ac:dyDescent="0.25">
      <c r="A6128" s="10">
        <v>45913.333333333336</v>
      </c>
      <c r="B6128" s="5">
        <v>45913</v>
      </c>
      <c r="C6128" s="6">
        <v>50219.339401041667</v>
      </c>
      <c r="D6128" s="6">
        <v>12926.022868923612</v>
      </c>
      <c r="E6128" s="6">
        <v>40468</v>
      </c>
      <c r="F6128" s="34">
        <f t="shared" si="380"/>
        <v>25.739133614839023</v>
      </c>
      <c r="G6128" s="16">
        <f t="shared" si="381"/>
        <v>31.941343453898419</v>
      </c>
      <c r="H6128" s="6">
        <f t="shared" si="382"/>
        <v>-1737.7825499131941</v>
      </c>
      <c r="I6128" s="16">
        <f t="shared" si="383"/>
        <v>-11.850829305746762</v>
      </c>
      <c r="J6128" s="10"/>
      <c r="N6128" s="4"/>
      <c r="O6128" s="17"/>
      <c r="P6128" s="17"/>
      <c r="Q6128" s="17"/>
      <c r="R6128" s="4"/>
    </row>
    <row r="6129" spans="1:18" x14ac:dyDescent="0.25">
      <c r="A6129" s="10">
        <v>45913.375</v>
      </c>
      <c r="B6129" s="5">
        <v>45913</v>
      </c>
      <c r="C6129" s="6">
        <v>54025.002000868059</v>
      </c>
      <c r="D6129" s="6">
        <v>10153.682701822916</v>
      </c>
      <c r="E6129" s="6">
        <v>40468</v>
      </c>
      <c r="F6129" s="34">
        <f t="shared" si="380"/>
        <v>18.794414300363691</v>
      </c>
      <c r="G6129" s="16">
        <f t="shared" si="381"/>
        <v>25.090646194086482</v>
      </c>
      <c r="H6129" s="6">
        <f t="shared" si="382"/>
        <v>-2772.3401671006959</v>
      </c>
      <c r="I6129" s="16">
        <f t="shared" si="383"/>
        <v>-21.447743015880622</v>
      </c>
      <c r="J6129" s="10"/>
      <c r="N6129" s="4"/>
      <c r="O6129" s="17"/>
      <c r="P6129" s="17"/>
      <c r="Q6129" s="17"/>
      <c r="R6129" s="4"/>
    </row>
    <row r="6130" spans="1:18" x14ac:dyDescent="0.25">
      <c r="A6130" s="10">
        <v>45913.416666666664</v>
      </c>
      <c r="B6130" s="5">
        <v>45913</v>
      </c>
      <c r="C6130" s="6">
        <v>60774.055551215279</v>
      </c>
      <c r="D6130" s="6">
        <v>9901.2155251736112</v>
      </c>
      <c r="E6130" s="6">
        <v>40468</v>
      </c>
      <c r="F6130" s="34">
        <f t="shared" si="380"/>
        <v>16.291845978305162</v>
      </c>
      <c r="G6130" s="16">
        <f t="shared" si="381"/>
        <v>24.466777515996867</v>
      </c>
      <c r="H6130" s="6">
        <f t="shared" si="382"/>
        <v>-252.46717664930475</v>
      </c>
      <c r="I6130" s="16">
        <f t="shared" si="383"/>
        <v>-2.4864591898659456</v>
      </c>
      <c r="J6130" s="10"/>
      <c r="N6130" s="4"/>
      <c r="O6130" s="17"/>
      <c r="P6130" s="17"/>
      <c r="Q6130" s="17"/>
      <c r="R6130" s="4"/>
    </row>
    <row r="6131" spans="1:18" x14ac:dyDescent="0.25">
      <c r="A6131" s="10">
        <v>45913.458333333336</v>
      </c>
      <c r="B6131" s="5">
        <v>45913</v>
      </c>
      <c r="C6131" s="6">
        <v>65332.984101562499</v>
      </c>
      <c r="D6131" s="6">
        <v>12786.579945746527</v>
      </c>
      <c r="E6131" s="6">
        <v>40468</v>
      </c>
      <c r="F6131" s="34">
        <f t="shared" si="380"/>
        <v>19.571400451981994</v>
      </c>
      <c r="G6131" s="16">
        <f t="shared" si="381"/>
        <v>31.596767682481286</v>
      </c>
      <c r="H6131" s="6">
        <f t="shared" si="382"/>
        <v>2885.3644205729161</v>
      </c>
      <c r="I6131" s="16">
        <f t="shared" si="383"/>
        <v>29.141517152484397</v>
      </c>
      <c r="J6131" s="10"/>
      <c r="N6131" s="4"/>
      <c r="O6131" s="17"/>
      <c r="P6131" s="17"/>
      <c r="Q6131" s="17"/>
      <c r="R6131" s="4"/>
    </row>
    <row r="6132" spans="1:18" x14ac:dyDescent="0.25">
      <c r="A6132" s="10">
        <v>45913.5</v>
      </c>
      <c r="B6132" s="5">
        <v>45913</v>
      </c>
      <c r="C6132" s="6">
        <v>67173.375052083327</v>
      </c>
      <c r="D6132" s="6">
        <v>13771.979490017362</v>
      </c>
      <c r="E6132" s="6">
        <v>40468</v>
      </c>
      <c r="F6132" s="34">
        <f t="shared" si="380"/>
        <v>20.502140140106352</v>
      </c>
      <c r="G6132" s="16">
        <f t="shared" si="381"/>
        <v>34.031776934905018</v>
      </c>
      <c r="H6132" s="6">
        <f t="shared" si="382"/>
        <v>985.39954427083467</v>
      </c>
      <c r="I6132" s="16">
        <f t="shared" si="383"/>
        <v>7.7065137703114202</v>
      </c>
      <c r="J6132" s="10"/>
      <c r="N6132" s="4"/>
      <c r="O6132" s="17"/>
      <c r="P6132" s="17"/>
      <c r="Q6132" s="17"/>
      <c r="R6132" s="4"/>
    </row>
    <row r="6133" spans="1:18" x14ac:dyDescent="0.25">
      <c r="A6133" s="10">
        <v>45913.541666666664</v>
      </c>
      <c r="B6133" s="5">
        <v>45913</v>
      </c>
      <c r="C6133" s="6">
        <v>69853.703732638882</v>
      </c>
      <c r="D6133" s="6">
        <v>14107.75091905382</v>
      </c>
      <c r="E6133" s="6">
        <v>40468</v>
      </c>
      <c r="F6133" s="34">
        <f t="shared" si="380"/>
        <v>20.196138737396723</v>
      </c>
      <c r="G6133" s="16">
        <f t="shared" si="381"/>
        <v>34.861497773682466</v>
      </c>
      <c r="H6133" s="6">
        <f t="shared" si="382"/>
        <v>335.77142903645836</v>
      </c>
      <c r="I6133" s="16">
        <f t="shared" si="383"/>
        <v>2.4380767432876498</v>
      </c>
      <c r="J6133" s="10"/>
      <c r="N6133" s="4"/>
      <c r="O6133" s="17"/>
      <c r="P6133" s="17"/>
      <c r="Q6133" s="17"/>
      <c r="R6133" s="4"/>
    </row>
    <row r="6134" spans="1:18" x14ac:dyDescent="0.25">
      <c r="A6134" s="10">
        <v>45913.583333333336</v>
      </c>
      <c r="B6134" s="5">
        <v>45913</v>
      </c>
      <c r="C6134" s="6">
        <v>72136.456796875005</v>
      </c>
      <c r="D6134" s="6">
        <v>14266.891290147569</v>
      </c>
      <c r="E6134" s="6">
        <v>40468</v>
      </c>
      <c r="F6134" s="34">
        <f t="shared" si="380"/>
        <v>19.777643543431729</v>
      </c>
      <c r="G6134" s="16">
        <f t="shared" si="381"/>
        <v>35.254747677541687</v>
      </c>
      <c r="H6134" s="6">
        <f t="shared" si="382"/>
        <v>159.1403710937484</v>
      </c>
      <c r="I6134" s="16">
        <f t="shared" si="383"/>
        <v>1.1280350213641397</v>
      </c>
      <c r="J6134" s="10"/>
      <c r="N6134" s="4"/>
      <c r="O6134" s="17"/>
      <c r="P6134" s="17"/>
      <c r="Q6134" s="17"/>
      <c r="R6134" s="4"/>
    </row>
    <row r="6135" spans="1:18" x14ac:dyDescent="0.25">
      <c r="A6135" s="10">
        <v>45913.625</v>
      </c>
      <c r="B6135" s="5">
        <v>45913</v>
      </c>
      <c r="C6135" s="6">
        <v>74233.942274305562</v>
      </c>
      <c r="D6135" s="6">
        <v>14934.177249348959</v>
      </c>
      <c r="E6135" s="6">
        <v>40468</v>
      </c>
      <c r="F6135" s="34">
        <f t="shared" si="380"/>
        <v>20.11772080507988</v>
      </c>
      <c r="G6135" s="16">
        <f t="shared" si="381"/>
        <v>36.903670182240191</v>
      </c>
      <c r="H6135" s="6">
        <f t="shared" si="382"/>
        <v>667.28595920139014</v>
      </c>
      <c r="I6135" s="16">
        <f t="shared" si="383"/>
        <v>4.6771643915321945</v>
      </c>
      <c r="J6135" s="10"/>
      <c r="N6135" s="4"/>
      <c r="O6135" s="17"/>
      <c r="P6135" s="17"/>
      <c r="Q6135" s="17"/>
      <c r="R6135" s="4"/>
    </row>
    <row r="6136" spans="1:18" x14ac:dyDescent="0.25">
      <c r="A6136" s="10">
        <v>45913.666666666664</v>
      </c>
      <c r="B6136" s="5">
        <v>45913</v>
      </c>
      <c r="C6136" s="6">
        <v>75879.137873263884</v>
      </c>
      <c r="D6136" s="6">
        <v>15639.440339626735</v>
      </c>
      <c r="E6136" s="6">
        <v>40468</v>
      </c>
      <c r="F6136" s="34">
        <f t="shared" si="380"/>
        <v>20.610988445530708</v>
      </c>
      <c r="G6136" s="16">
        <f t="shared" si="381"/>
        <v>38.646437529966235</v>
      </c>
      <c r="H6136" s="6">
        <f t="shared" si="382"/>
        <v>705.26309027777643</v>
      </c>
      <c r="I6136" s="16">
        <f t="shared" si="383"/>
        <v>4.7224770303869379</v>
      </c>
      <c r="J6136" s="10"/>
      <c r="N6136" s="4"/>
      <c r="O6136" s="17"/>
      <c r="P6136" s="17"/>
      <c r="Q6136" s="17"/>
      <c r="R6136" s="4"/>
    </row>
    <row r="6137" spans="1:18" x14ac:dyDescent="0.25">
      <c r="A6137" s="10">
        <v>45913.708333333336</v>
      </c>
      <c r="B6137" s="5">
        <v>45913</v>
      </c>
      <c r="C6137" s="6">
        <v>76696.12581597222</v>
      </c>
      <c r="D6137" s="6">
        <v>16389.611185980903</v>
      </c>
      <c r="E6137" s="6">
        <v>40468</v>
      </c>
      <c r="F6137" s="34">
        <f t="shared" si="380"/>
        <v>21.369542478986222</v>
      </c>
      <c r="G6137" s="16">
        <f t="shared" si="381"/>
        <v>40.500175906842202</v>
      </c>
      <c r="H6137" s="6">
        <f t="shared" si="382"/>
        <v>750.17084635416722</v>
      </c>
      <c r="I6137" s="16">
        <f t="shared" si="383"/>
        <v>4.7966604307022882</v>
      </c>
      <c r="J6137" s="10"/>
      <c r="N6137" s="4"/>
      <c r="O6137" s="17"/>
      <c r="P6137" s="17"/>
      <c r="Q6137" s="17"/>
      <c r="R6137" s="4"/>
    </row>
    <row r="6138" spans="1:18" x14ac:dyDescent="0.25">
      <c r="A6138" s="10">
        <v>45913.75</v>
      </c>
      <c r="B6138" s="5">
        <v>45913</v>
      </c>
      <c r="C6138" s="6">
        <v>75773.220015190978</v>
      </c>
      <c r="D6138" s="6">
        <v>15050.956522894965</v>
      </c>
      <c r="E6138" s="6">
        <v>40468</v>
      </c>
      <c r="F6138" s="34">
        <f t="shared" si="380"/>
        <v>19.863160784083821</v>
      </c>
      <c r="G6138" s="16">
        <f t="shared" si="381"/>
        <v>37.192242074960376</v>
      </c>
      <c r="H6138" s="6">
        <f t="shared" si="382"/>
        <v>-1338.6546630859375</v>
      </c>
      <c r="I6138" s="16">
        <f t="shared" si="383"/>
        <v>-8.1677023810728091</v>
      </c>
      <c r="J6138" s="10"/>
      <c r="N6138" s="4"/>
      <c r="O6138" s="17"/>
      <c r="P6138" s="17"/>
      <c r="Q6138" s="17"/>
      <c r="R6138" s="4"/>
    </row>
    <row r="6139" spans="1:18" x14ac:dyDescent="0.25">
      <c r="A6139" s="10">
        <v>45913.791666666664</v>
      </c>
      <c r="B6139" s="5">
        <v>45913</v>
      </c>
      <c r="C6139" s="6">
        <v>72981.65524305556</v>
      </c>
      <c r="D6139" s="6">
        <v>14265.308138020833</v>
      </c>
      <c r="E6139" s="6">
        <v>40468</v>
      </c>
      <c r="F6139" s="34">
        <f t="shared" si="380"/>
        <v>19.546429976837533</v>
      </c>
      <c r="G6139" s="16">
        <f t="shared" si="381"/>
        <v>35.250835568896001</v>
      </c>
      <c r="H6139" s="6">
        <f t="shared" si="382"/>
        <v>-785.64838487413181</v>
      </c>
      <c r="I6139" s="16">
        <f t="shared" si="383"/>
        <v>-5.2199232897858172</v>
      </c>
      <c r="J6139" s="10"/>
      <c r="N6139" s="4"/>
      <c r="O6139" s="17"/>
      <c r="P6139" s="17"/>
      <c r="Q6139" s="17"/>
      <c r="R6139" s="4"/>
    </row>
    <row r="6140" spans="1:18" x14ac:dyDescent="0.25">
      <c r="A6140" s="10">
        <v>45913.833333333336</v>
      </c>
      <c r="B6140" s="5">
        <v>45913</v>
      </c>
      <c r="C6140" s="6">
        <v>69177.843463541663</v>
      </c>
      <c r="D6140" s="6">
        <v>14192.371398654514</v>
      </c>
      <c r="E6140" s="6">
        <v>40468</v>
      </c>
      <c r="F6140" s="34">
        <f t="shared" si="380"/>
        <v>20.515775988498721</v>
      </c>
      <c r="G6140" s="16">
        <f t="shared" si="381"/>
        <v>35.070602447994744</v>
      </c>
      <c r="H6140" s="6">
        <f t="shared" si="382"/>
        <v>-72.936739366319671</v>
      </c>
      <c r="I6140" s="16">
        <f t="shared" si="383"/>
        <v>-0.51128751416118312</v>
      </c>
      <c r="J6140" s="10"/>
      <c r="N6140" s="4"/>
      <c r="O6140" s="17"/>
      <c r="P6140" s="17"/>
      <c r="Q6140" s="17"/>
      <c r="R6140" s="4"/>
    </row>
    <row r="6141" spans="1:18" x14ac:dyDescent="0.25">
      <c r="A6141" s="10">
        <v>45913.875</v>
      </c>
      <c r="B6141" s="5">
        <v>45913</v>
      </c>
      <c r="C6141" s="6">
        <v>67049.981397569441</v>
      </c>
      <c r="D6141" s="6">
        <v>15633.824563802084</v>
      </c>
      <c r="E6141" s="6">
        <v>40468</v>
      </c>
      <c r="F6141" s="34">
        <f t="shared" si="380"/>
        <v>23.316672485115422</v>
      </c>
      <c r="G6141" s="16">
        <f t="shared" si="381"/>
        <v>38.632560452214307</v>
      </c>
      <c r="H6141" s="6">
        <f t="shared" si="382"/>
        <v>1441.45316514757</v>
      </c>
      <c r="I6141" s="16">
        <f t="shared" si="383"/>
        <v>10.156534976841325</v>
      </c>
      <c r="J6141" s="10"/>
      <c r="N6141" s="4"/>
      <c r="O6141" s="17"/>
      <c r="P6141" s="17"/>
      <c r="Q6141" s="17"/>
      <c r="R6141" s="4"/>
    </row>
    <row r="6142" spans="1:18" x14ac:dyDescent="0.25">
      <c r="A6142" s="10">
        <v>45913.916666666664</v>
      </c>
      <c r="B6142" s="5">
        <v>45913</v>
      </c>
      <c r="C6142" s="6">
        <v>64184.316202256945</v>
      </c>
      <c r="D6142" s="6">
        <v>16171.367720269098</v>
      </c>
      <c r="E6142" s="6">
        <v>40468</v>
      </c>
      <c r="F6142" s="34">
        <f t="shared" si="380"/>
        <v>25.195201378028319</v>
      </c>
      <c r="G6142" s="16">
        <f t="shared" si="381"/>
        <v>39.960877039312784</v>
      </c>
      <c r="H6142" s="6">
        <f t="shared" si="382"/>
        <v>537.54315646701434</v>
      </c>
      <c r="I6142" s="16">
        <f t="shared" si="383"/>
        <v>3.4383343261483166</v>
      </c>
      <c r="J6142" s="10"/>
      <c r="N6142" s="4"/>
      <c r="O6142" s="17"/>
      <c r="P6142" s="17"/>
      <c r="Q6142" s="17"/>
      <c r="R6142" s="4"/>
    </row>
    <row r="6143" spans="1:18" x14ac:dyDescent="0.25">
      <c r="A6143" s="10">
        <v>45913.958333333336</v>
      </c>
      <c r="B6143" s="5">
        <v>45913</v>
      </c>
      <c r="C6143" s="6">
        <v>61727.614839409725</v>
      </c>
      <c r="D6143" s="6">
        <v>18265.796332465277</v>
      </c>
      <c r="E6143" s="6">
        <v>40468</v>
      </c>
      <c r="F6143" s="34">
        <f t="shared" si="380"/>
        <v>29.590964076589525</v>
      </c>
      <c r="G6143" s="16">
        <f t="shared" si="381"/>
        <v>45.136395009551435</v>
      </c>
      <c r="H6143" s="6">
        <f t="shared" si="382"/>
        <v>2094.4286121961795</v>
      </c>
      <c r="I6143" s="16">
        <f t="shared" si="383"/>
        <v>12.95146241446872</v>
      </c>
      <c r="J6143" s="10"/>
      <c r="N6143" s="4"/>
      <c r="O6143" s="17"/>
      <c r="P6143" s="17"/>
      <c r="Q6143" s="17"/>
      <c r="R6143" s="4"/>
    </row>
    <row r="6144" spans="1:18" x14ac:dyDescent="0.25">
      <c r="A6144" s="10">
        <v>45914</v>
      </c>
      <c r="B6144" s="5">
        <v>45914</v>
      </c>
      <c r="C6144" s="6">
        <v>58854.998784722222</v>
      </c>
      <c r="D6144" s="6">
        <v>19522.066145833334</v>
      </c>
      <c r="E6144" s="6">
        <v>40468</v>
      </c>
      <c r="F6144" s="34">
        <f t="shared" si="380"/>
        <v>33.169767307685241</v>
      </c>
      <c r="G6144" s="16">
        <f t="shared" si="381"/>
        <v>48.240748605894375</v>
      </c>
      <c r="H6144" s="6">
        <f t="shared" si="382"/>
        <v>1256.2698133680569</v>
      </c>
      <c r="I6144" s="16">
        <f t="shared" si="383"/>
        <v>6.877717185180626</v>
      </c>
      <c r="J6144" s="10"/>
      <c r="N6144" s="4"/>
      <c r="O6144" s="17"/>
      <c r="P6144" s="17"/>
      <c r="Q6144" s="17"/>
      <c r="R6144" s="4"/>
    </row>
    <row r="6145" spans="1:18" x14ac:dyDescent="0.25">
      <c r="A6145" s="10">
        <v>45914.041666666664</v>
      </c>
      <c r="B6145" s="5">
        <v>45914</v>
      </c>
      <c r="C6145" s="6">
        <v>55670.790004340277</v>
      </c>
      <c r="D6145" s="6">
        <v>19763.213878038194</v>
      </c>
      <c r="E6145" s="6">
        <v>40468</v>
      </c>
      <c r="F6145" s="34">
        <f t="shared" si="380"/>
        <v>35.500149856859203</v>
      </c>
      <c r="G6145" s="16">
        <f t="shared" si="381"/>
        <v>48.836645937625264</v>
      </c>
      <c r="H6145" s="6">
        <f t="shared" si="382"/>
        <v>241.14773220485949</v>
      </c>
      <c r="I6145" s="16">
        <f t="shared" si="383"/>
        <v>1.2352572233053751</v>
      </c>
      <c r="J6145" s="10"/>
      <c r="N6145" s="4"/>
      <c r="O6145" s="17"/>
      <c r="P6145" s="17"/>
      <c r="Q6145" s="17"/>
      <c r="R6145" s="4"/>
    </row>
    <row r="6146" spans="1:18" x14ac:dyDescent="0.25">
      <c r="A6146" s="10">
        <v>45914.083333333336</v>
      </c>
      <c r="B6146" s="5">
        <v>45914</v>
      </c>
      <c r="C6146" s="6">
        <v>53409.256766493054</v>
      </c>
      <c r="D6146" s="6">
        <v>18182.110631510415</v>
      </c>
      <c r="E6146" s="6">
        <v>40468</v>
      </c>
      <c r="F6146" s="34">
        <f t="shared" si="380"/>
        <v>34.042995039236686</v>
      </c>
      <c r="G6146" s="16">
        <f t="shared" si="381"/>
        <v>44.929600255783377</v>
      </c>
      <c r="H6146" s="6">
        <f t="shared" si="382"/>
        <v>-1581.1032465277785</v>
      </c>
      <c r="I6146" s="16">
        <f t="shared" si="383"/>
        <v>-8.0002334452534285</v>
      </c>
      <c r="J6146" s="10"/>
      <c r="N6146" s="4"/>
      <c r="O6146" s="17"/>
      <c r="P6146" s="17"/>
      <c r="Q6146" s="17"/>
      <c r="R6146" s="4"/>
    </row>
    <row r="6147" spans="1:18" x14ac:dyDescent="0.25">
      <c r="A6147" s="10">
        <v>45914.125</v>
      </c>
      <c r="B6147" s="5">
        <v>45914</v>
      </c>
      <c r="C6147" s="6">
        <v>52377.864775390626</v>
      </c>
      <c r="D6147" s="6">
        <v>16106.649703776042</v>
      </c>
      <c r="E6147" s="6">
        <v>40468</v>
      </c>
      <c r="F6147" s="34">
        <f t="shared" ref="F6147:F6210" si="384">D6147/C6147*100</f>
        <v>30.750871141550697</v>
      </c>
      <c r="G6147" s="16">
        <f t="shared" ref="G6147:G6210" si="385">D6147/E6147*100</f>
        <v>39.800953108075618</v>
      </c>
      <c r="H6147" s="6">
        <f t="shared" si="382"/>
        <v>-2075.4609277343734</v>
      </c>
      <c r="I6147" s="16">
        <f t="shared" si="383"/>
        <v>-11.414851497699647</v>
      </c>
      <c r="J6147" s="10"/>
      <c r="N6147" s="4"/>
      <c r="O6147" s="17"/>
      <c r="P6147" s="17"/>
      <c r="Q6147" s="17"/>
      <c r="R6147" s="4"/>
    </row>
    <row r="6148" spans="1:18" x14ac:dyDescent="0.25">
      <c r="A6148" s="10">
        <v>45914.166666666664</v>
      </c>
      <c r="B6148" s="5">
        <v>45914</v>
      </c>
      <c r="C6148" s="6">
        <v>50674.201974826392</v>
      </c>
      <c r="D6148" s="6">
        <v>14321.874925130209</v>
      </c>
      <c r="E6148" s="6">
        <v>40468</v>
      </c>
      <c r="F6148" s="34">
        <f t="shared" si="384"/>
        <v>28.262655092713523</v>
      </c>
      <c r="G6148" s="16">
        <f t="shared" si="385"/>
        <v>35.390617092839307</v>
      </c>
      <c r="H6148" s="6">
        <f t="shared" ref="H6148:H6211" si="386">D6148-D6147</f>
        <v>-1784.7747786458331</v>
      </c>
      <c r="I6148" s="16">
        <f t="shared" ref="I6148:I6211" si="387">H6148/D6147*100</f>
        <v>-11.080980908322671</v>
      </c>
      <c r="J6148" s="10"/>
      <c r="N6148" s="4"/>
      <c r="O6148" s="17"/>
      <c r="P6148" s="17"/>
      <c r="Q6148" s="17"/>
      <c r="R6148" s="4"/>
    </row>
    <row r="6149" spans="1:18" x14ac:dyDescent="0.25">
      <c r="A6149" s="10">
        <v>45914.208333333336</v>
      </c>
      <c r="B6149" s="5">
        <v>45914</v>
      </c>
      <c r="C6149" s="6">
        <v>48779.199448784719</v>
      </c>
      <c r="D6149" s="6">
        <v>11976.174261067708</v>
      </c>
      <c r="E6149" s="6">
        <v>40468</v>
      </c>
      <c r="F6149" s="34">
        <f t="shared" si="384"/>
        <v>24.551805680292034</v>
      </c>
      <c r="G6149" s="16">
        <f t="shared" si="385"/>
        <v>29.594183703340192</v>
      </c>
      <c r="H6149" s="6">
        <f t="shared" si="386"/>
        <v>-2345.7006640625004</v>
      </c>
      <c r="I6149" s="16">
        <f t="shared" si="387"/>
        <v>-16.378446790835763</v>
      </c>
      <c r="J6149" s="10"/>
      <c r="N6149" s="4"/>
      <c r="O6149" s="17"/>
      <c r="P6149" s="17"/>
      <c r="Q6149" s="17"/>
      <c r="R6149" s="4"/>
    </row>
    <row r="6150" spans="1:18" x14ac:dyDescent="0.25">
      <c r="A6150" s="10">
        <v>45914.25</v>
      </c>
      <c r="B6150" s="5">
        <v>45914</v>
      </c>
      <c r="C6150" s="6">
        <v>48243.6282421875</v>
      </c>
      <c r="D6150" s="6">
        <v>10851.839560546876</v>
      </c>
      <c r="E6150" s="6">
        <v>40468</v>
      </c>
      <c r="F6150" s="34">
        <f t="shared" si="384"/>
        <v>22.493829664032798</v>
      </c>
      <c r="G6150" s="16">
        <f t="shared" si="385"/>
        <v>26.815853416395363</v>
      </c>
      <c r="H6150" s="6">
        <f t="shared" si="386"/>
        <v>-1124.3347005208325</v>
      </c>
      <c r="I6150" s="16">
        <f t="shared" si="387"/>
        <v>-9.3880956974368122</v>
      </c>
      <c r="J6150" s="10"/>
      <c r="N6150" s="4"/>
      <c r="O6150" s="17"/>
      <c r="P6150" s="17"/>
      <c r="Q6150" s="17"/>
      <c r="R6150" s="4"/>
    </row>
    <row r="6151" spans="1:18" x14ac:dyDescent="0.25">
      <c r="A6151" s="10">
        <v>45914.291666666664</v>
      </c>
      <c r="B6151" s="5">
        <v>45914</v>
      </c>
      <c r="C6151" s="6">
        <v>48204.372834201386</v>
      </c>
      <c r="D6151" s="6">
        <v>9851.736327039931</v>
      </c>
      <c r="E6151" s="6">
        <v>40468</v>
      </c>
      <c r="F6151" s="34">
        <f t="shared" si="384"/>
        <v>20.437432846445098</v>
      </c>
      <c r="G6151" s="16">
        <f t="shared" si="385"/>
        <v>24.344510050014655</v>
      </c>
      <c r="H6151" s="6">
        <f t="shared" si="386"/>
        <v>-1000.1032335069449</v>
      </c>
      <c r="I6151" s="16">
        <f t="shared" si="387"/>
        <v>-9.2159788018147317</v>
      </c>
      <c r="J6151" s="10"/>
      <c r="N6151" s="4"/>
      <c r="O6151" s="17"/>
      <c r="P6151" s="17"/>
      <c r="Q6151" s="17"/>
      <c r="R6151" s="4"/>
    </row>
    <row r="6152" spans="1:18" x14ac:dyDescent="0.25">
      <c r="A6152" s="10">
        <v>45914.333333333336</v>
      </c>
      <c r="B6152" s="5">
        <v>45914</v>
      </c>
      <c r="C6152" s="6">
        <v>48686.277178819444</v>
      </c>
      <c r="D6152" s="6">
        <v>8812.464801432292</v>
      </c>
      <c r="E6152" s="6">
        <v>40468</v>
      </c>
      <c r="F6152" s="34">
        <f t="shared" si="384"/>
        <v>18.100510682024545</v>
      </c>
      <c r="G6152" s="16">
        <f t="shared" si="385"/>
        <v>21.776378376574804</v>
      </c>
      <c r="H6152" s="6">
        <f t="shared" si="386"/>
        <v>-1039.271525607639</v>
      </c>
      <c r="I6152" s="16">
        <f t="shared" si="387"/>
        <v>-10.549120389622733</v>
      </c>
      <c r="J6152" s="10"/>
      <c r="N6152" s="4"/>
      <c r="O6152" s="17"/>
      <c r="P6152" s="17"/>
      <c r="Q6152" s="17"/>
      <c r="R6152" s="4"/>
    </row>
    <row r="6153" spans="1:18" x14ac:dyDescent="0.25">
      <c r="A6153" s="10">
        <v>45914.375</v>
      </c>
      <c r="B6153" s="5">
        <v>45914</v>
      </c>
      <c r="C6153" s="6">
        <v>52973.776310763889</v>
      </c>
      <c r="D6153" s="6">
        <v>8607.3255349392366</v>
      </c>
      <c r="E6153" s="6">
        <v>40468</v>
      </c>
      <c r="F6153" s="34">
        <f t="shared" si="384"/>
        <v>16.248276287583241</v>
      </c>
      <c r="G6153" s="16">
        <f t="shared" si="385"/>
        <v>21.269461141986845</v>
      </c>
      <c r="H6153" s="6">
        <f t="shared" si="386"/>
        <v>-205.1392664930554</v>
      </c>
      <c r="I6153" s="16">
        <f t="shared" si="387"/>
        <v>-2.3278307614881375</v>
      </c>
      <c r="J6153" s="10"/>
      <c r="N6153" s="4"/>
      <c r="O6153" s="17"/>
      <c r="P6153" s="17"/>
      <c r="Q6153" s="17"/>
      <c r="R6153" s="4"/>
    </row>
    <row r="6154" spans="1:18" x14ac:dyDescent="0.25">
      <c r="A6154" s="10">
        <v>45914.416666666664</v>
      </c>
      <c r="B6154" s="5">
        <v>45914</v>
      </c>
      <c r="C6154" s="6">
        <v>59365.064622395832</v>
      </c>
      <c r="D6154" s="6">
        <v>9104.8381391059029</v>
      </c>
      <c r="E6154" s="6">
        <v>40468</v>
      </c>
      <c r="F6154" s="34">
        <f t="shared" si="384"/>
        <v>15.337030620650664</v>
      </c>
      <c r="G6154" s="16">
        <f t="shared" si="385"/>
        <v>22.498858700963485</v>
      </c>
      <c r="H6154" s="6">
        <f t="shared" si="386"/>
        <v>497.51260416666628</v>
      </c>
      <c r="I6154" s="16">
        <f t="shared" si="387"/>
        <v>5.7801067491538589</v>
      </c>
      <c r="J6154" s="10"/>
      <c r="N6154" s="4"/>
      <c r="O6154" s="17"/>
      <c r="P6154" s="17"/>
      <c r="Q6154" s="17"/>
      <c r="R6154" s="4"/>
    </row>
    <row r="6155" spans="1:18" x14ac:dyDescent="0.25">
      <c r="A6155" s="10">
        <v>45914.458333333336</v>
      </c>
      <c r="B6155" s="5">
        <v>45914</v>
      </c>
      <c r="C6155" s="6">
        <v>64064.881015624997</v>
      </c>
      <c r="D6155" s="6">
        <v>11976.428472222222</v>
      </c>
      <c r="E6155" s="6">
        <v>40468</v>
      </c>
      <c r="F6155" s="34">
        <f t="shared" si="384"/>
        <v>18.69421792776178</v>
      </c>
      <c r="G6155" s="16">
        <f t="shared" si="385"/>
        <v>29.594811881541517</v>
      </c>
      <c r="H6155" s="6">
        <f t="shared" si="386"/>
        <v>2871.590333116319</v>
      </c>
      <c r="I6155" s="16">
        <f t="shared" si="387"/>
        <v>31.539169496958348</v>
      </c>
      <c r="J6155" s="10"/>
      <c r="N6155" s="4"/>
      <c r="O6155" s="17"/>
      <c r="P6155" s="17"/>
      <c r="Q6155" s="17"/>
      <c r="R6155" s="4"/>
    </row>
    <row r="6156" spans="1:18" x14ac:dyDescent="0.25">
      <c r="A6156" s="10">
        <v>45914.5</v>
      </c>
      <c r="B6156" s="5">
        <v>45914</v>
      </c>
      <c r="C6156" s="6">
        <v>65366.05386284722</v>
      </c>
      <c r="D6156" s="6">
        <v>13353.057950303819</v>
      </c>
      <c r="E6156" s="6">
        <v>40468</v>
      </c>
      <c r="F6156" s="34">
        <f t="shared" si="384"/>
        <v>20.428123102431055</v>
      </c>
      <c r="G6156" s="16">
        <f t="shared" si="385"/>
        <v>32.996584833210981</v>
      </c>
      <c r="H6156" s="6">
        <f t="shared" si="386"/>
        <v>1376.629478081597</v>
      </c>
      <c r="I6156" s="16">
        <f t="shared" si="387"/>
        <v>11.494490876595732</v>
      </c>
      <c r="J6156" s="10"/>
      <c r="N6156" s="4"/>
      <c r="O6156" s="17"/>
      <c r="P6156" s="17"/>
      <c r="Q6156" s="17"/>
      <c r="R6156" s="4"/>
    </row>
    <row r="6157" spans="1:18" x14ac:dyDescent="0.25">
      <c r="A6157" s="10">
        <v>45914.541666666664</v>
      </c>
      <c r="B6157" s="5">
        <v>45914</v>
      </c>
      <c r="C6157" s="6">
        <v>68023.573836805561</v>
      </c>
      <c r="D6157" s="6">
        <v>13317.561362847222</v>
      </c>
      <c r="E6157" s="6">
        <v>40468</v>
      </c>
      <c r="F6157" s="34">
        <f t="shared" si="384"/>
        <v>19.577861925921745</v>
      </c>
      <c r="G6157" s="16">
        <f t="shared" si="385"/>
        <v>32.908869632418757</v>
      </c>
      <c r="H6157" s="6">
        <f t="shared" si="386"/>
        <v>-35.496587456596899</v>
      </c>
      <c r="I6157" s="16">
        <f t="shared" si="387"/>
        <v>-0.26583114960411935</v>
      </c>
      <c r="J6157" s="10"/>
      <c r="N6157" s="4"/>
      <c r="O6157" s="17"/>
      <c r="P6157" s="17"/>
      <c r="Q6157" s="17"/>
      <c r="R6157" s="4"/>
    </row>
    <row r="6158" spans="1:18" x14ac:dyDescent="0.25">
      <c r="A6158" s="10">
        <v>45914.583333333336</v>
      </c>
      <c r="B6158" s="5">
        <v>45914</v>
      </c>
      <c r="C6158" s="6">
        <v>71139.579418402776</v>
      </c>
      <c r="D6158" s="6">
        <v>12538.29417751736</v>
      </c>
      <c r="E6158" s="6">
        <v>40468</v>
      </c>
      <c r="F6158" s="34">
        <f t="shared" si="384"/>
        <v>17.624920304594724</v>
      </c>
      <c r="G6158" s="16">
        <f t="shared" si="385"/>
        <v>30.983231633679353</v>
      </c>
      <c r="H6158" s="6">
        <f t="shared" si="386"/>
        <v>-779.2671853298616</v>
      </c>
      <c r="I6158" s="16">
        <f t="shared" si="387"/>
        <v>-5.8514255282789893</v>
      </c>
      <c r="J6158" s="10"/>
      <c r="N6158" s="4"/>
      <c r="O6158" s="17"/>
      <c r="P6158" s="17"/>
      <c r="Q6158" s="17"/>
      <c r="R6158" s="4"/>
    </row>
    <row r="6159" spans="1:18" x14ac:dyDescent="0.25">
      <c r="A6159" s="10">
        <v>45914.625</v>
      </c>
      <c r="B6159" s="5">
        <v>45914</v>
      </c>
      <c r="C6159" s="6">
        <v>73447.169453124996</v>
      </c>
      <c r="D6159" s="6">
        <v>11596.206196831597</v>
      </c>
      <c r="E6159" s="6">
        <v>40468</v>
      </c>
      <c r="F6159" s="34">
        <f t="shared" si="384"/>
        <v>15.788499792674049</v>
      </c>
      <c r="G6159" s="16">
        <f t="shared" si="385"/>
        <v>28.655249077867939</v>
      </c>
      <c r="H6159" s="6">
        <f t="shared" si="386"/>
        <v>-942.08798068576289</v>
      </c>
      <c r="I6159" s="16">
        <f t="shared" si="387"/>
        <v>-7.5136854132441533</v>
      </c>
      <c r="J6159" s="10"/>
      <c r="N6159" s="4"/>
      <c r="O6159" s="17"/>
      <c r="P6159" s="17"/>
      <c r="Q6159" s="17"/>
      <c r="R6159" s="4"/>
    </row>
    <row r="6160" spans="1:18" x14ac:dyDescent="0.25">
      <c r="A6160" s="10">
        <v>45914.666666666664</v>
      </c>
      <c r="B6160" s="5">
        <v>45914</v>
      </c>
      <c r="C6160" s="6">
        <v>74914.173654513885</v>
      </c>
      <c r="D6160" s="6">
        <v>11189.794186197916</v>
      </c>
      <c r="E6160" s="6">
        <v>40468</v>
      </c>
      <c r="F6160" s="34">
        <f t="shared" si="384"/>
        <v>14.936818548920463</v>
      </c>
      <c r="G6160" s="16">
        <f t="shared" si="385"/>
        <v>27.650969126712255</v>
      </c>
      <c r="H6160" s="6">
        <f t="shared" si="386"/>
        <v>-406.41201063368135</v>
      </c>
      <c r="I6160" s="16">
        <f t="shared" si="387"/>
        <v>-3.5046980342995653</v>
      </c>
      <c r="J6160" s="10"/>
      <c r="N6160" s="4"/>
      <c r="O6160" s="17"/>
      <c r="P6160" s="17"/>
      <c r="Q6160" s="17"/>
      <c r="R6160" s="4"/>
    </row>
    <row r="6161" spans="1:18" x14ac:dyDescent="0.25">
      <c r="A6161" s="10">
        <v>45914.708333333336</v>
      </c>
      <c r="B6161" s="5">
        <v>45914</v>
      </c>
      <c r="C6161" s="6">
        <v>75518.664565972227</v>
      </c>
      <c r="D6161" s="6">
        <v>10513.293391927084</v>
      </c>
      <c r="E6161" s="6">
        <v>40468</v>
      </c>
      <c r="F6161" s="34">
        <f t="shared" si="384"/>
        <v>13.921450349195188</v>
      </c>
      <c r="G6161" s="16">
        <f t="shared" si="385"/>
        <v>25.9792759511888</v>
      </c>
      <c r="H6161" s="6">
        <f t="shared" si="386"/>
        <v>-676.50079427083256</v>
      </c>
      <c r="I6161" s="16">
        <f t="shared" si="387"/>
        <v>-6.0456947019210094</v>
      </c>
      <c r="J6161" s="10"/>
      <c r="N6161" s="4"/>
      <c r="O6161" s="17"/>
      <c r="P6161" s="17"/>
      <c r="Q6161" s="17"/>
      <c r="R6161" s="4"/>
    </row>
    <row r="6162" spans="1:18" x14ac:dyDescent="0.25">
      <c r="A6162" s="10">
        <v>45914.75</v>
      </c>
      <c r="B6162" s="5">
        <v>45914</v>
      </c>
      <c r="C6162" s="6">
        <v>75134.707226562503</v>
      </c>
      <c r="D6162" s="6">
        <v>11028.091662055122</v>
      </c>
      <c r="E6162" s="6">
        <v>40468</v>
      </c>
      <c r="F6162" s="34">
        <f t="shared" si="384"/>
        <v>14.677759545666188</v>
      </c>
      <c r="G6162" s="16">
        <f t="shared" si="385"/>
        <v>27.251387916514584</v>
      </c>
      <c r="H6162" s="6">
        <f t="shared" si="386"/>
        <v>514.79827012803798</v>
      </c>
      <c r="I6162" s="16">
        <f t="shared" si="387"/>
        <v>4.8966413371792683</v>
      </c>
      <c r="J6162" s="10"/>
      <c r="N6162" s="4"/>
      <c r="O6162" s="17"/>
      <c r="P6162" s="17"/>
      <c r="Q6162" s="17"/>
      <c r="R6162" s="4"/>
    </row>
    <row r="6163" spans="1:18" x14ac:dyDescent="0.25">
      <c r="A6163" s="10">
        <v>45914.791666666664</v>
      </c>
      <c r="B6163" s="5">
        <v>45914</v>
      </c>
      <c r="C6163" s="6">
        <v>73581.724305555559</v>
      </c>
      <c r="D6163" s="6">
        <v>12348.543293185763</v>
      </c>
      <c r="E6163" s="6">
        <v>40468</v>
      </c>
      <c r="F6163" s="34">
        <f t="shared" si="384"/>
        <v>16.782079259120358</v>
      </c>
      <c r="G6163" s="16">
        <f t="shared" si="385"/>
        <v>30.514340449702882</v>
      </c>
      <c r="H6163" s="6">
        <f t="shared" si="386"/>
        <v>1320.4516311306415</v>
      </c>
      <c r="I6163" s="16">
        <f t="shared" si="387"/>
        <v>11.973527892173603</v>
      </c>
      <c r="J6163" s="10"/>
      <c r="N6163" s="4"/>
      <c r="O6163" s="17"/>
      <c r="P6163" s="17"/>
      <c r="Q6163" s="17"/>
      <c r="R6163" s="4"/>
    </row>
    <row r="6164" spans="1:18" x14ac:dyDescent="0.25">
      <c r="A6164" s="10">
        <v>45914.833333333336</v>
      </c>
      <c r="B6164" s="5">
        <v>45914</v>
      </c>
      <c r="C6164" s="6">
        <v>71093.381032986115</v>
      </c>
      <c r="D6164" s="6">
        <v>13446.44170030382</v>
      </c>
      <c r="E6164" s="6">
        <v>40468</v>
      </c>
      <c r="F6164" s="34">
        <f t="shared" si="384"/>
        <v>18.913774397738798</v>
      </c>
      <c r="G6164" s="16">
        <f t="shared" si="385"/>
        <v>33.227344322189929</v>
      </c>
      <c r="H6164" s="6">
        <f t="shared" si="386"/>
        <v>1097.8984071180566</v>
      </c>
      <c r="I6164" s="16">
        <f t="shared" si="387"/>
        <v>8.8909143455317885</v>
      </c>
      <c r="J6164" s="10"/>
      <c r="N6164" s="4"/>
      <c r="O6164" s="17"/>
      <c r="P6164" s="17"/>
      <c r="Q6164" s="17"/>
      <c r="R6164" s="4"/>
    </row>
    <row r="6165" spans="1:18" x14ac:dyDescent="0.25">
      <c r="A6165" s="10">
        <v>45914.875</v>
      </c>
      <c r="B6165" s="5">
        <v>45914</v>
      </c>
      <c r="C6165" s="6">
        <v>69045.834105902773</v>
      </c>
      <c r="D6165" s="6">
        <v>14077.554709201389</v>
      </c>
      <c r="E6165" s="6">
        <v>40468</v>
      </c>
      <c r="F6165" s="34">
        <f t="shared" si="384"/>
        <v>20.388709748381313</v>
      </c>
      <c r="G6165" s="16">
        <f t="shared" si="385"/>
        <v>34.786880273800016</v>
      </c>
      <c r="H6165" s="6">
        <f t="shared" si="386"/>
        <v>631.11300889756967</v>
      </c>
      <c r="I6165" s="16">
        <f t="shared" si="387"/>
        <v>4.6935317384621529</v>
      </c>
      <c r="J6165" s="10"/>
      <c r="N6165" s="4"/>
      <c r="O6165" s="17"/>
      <c r="P6165" s="17"/>
      <c r="Q6165" s="17"/>
      <c r="R6165" s="4"/>
    </row>
    <row r="6166" spans="1:18" x14ac:dyDescent="0.25">
      <c r="A6166" s="10">
        <v>45914.916666666664</v>
      </c>
      <c r="B6166" s="5">
        <v>45914</v>
      </c>
      <c r="C6166" s="6">
        <v>66074.107363281248</v>
      </c>
      <c r="D6166" s="6">
        <v>15492.441952853733</v>
      </c>
      <c r="E6166" s="6">
        <v>40468</v>
      </c>
      <c r="F6166" s="34">
        <f t="shared" si="384"/>
        <v>23.4470696178685</v>
      </c>
      <c r="G6166" s="16">
        <f t="shared" si="385"/>
        <v>38.28319154110342</v>
      </c>
      <c r="H6166" s="6">
        <f t="shared" si="386"/>
        <v>1414.8872436523434</v>
      </c>
      <c r="I6166" s="16">
        <f t="shared" si="387"/>
        <v>10.050660593260156</v>
      </c>
      <c r="J6166" s="10"/>
      <c r="N6166" s="4"/>
      <c r="O6166" s="17"/>
      <c r="P6166" s="17"/>
      <c r="Q6166" s="17"/>
      <c r="R6166" s="4"/>
    </row>
    <row r="6167" spans="1:18" x14ac:dyDescent="0.25">
      <c r="A6167" s="10">
        <v>45914.958333333336</v>
      </c>
      <c r="B6167" s="5">
        <v>45914</v>
      </c>
      <c r="C6167" s="6">
        <v>62342.321380208334</v>
      </c>
      <c r="D6167" s="6">
        <v>14179.555758463541</v>
      </c>
      <c r="E6167" s="6">
        <v>40468</v>
      </c>
      <c r="F6167" s="34">
        <f t="shared" si="384"/>
        <v>22.744670786296851</v>
      </c>
      <c r="G6167" s="16">
        <f t="shared" si="385"/>
        <v>35.038933869881241</v>
      </c>
      <c r="H6167" s="6">
        <f t="shared" si="386"/>
        <v>-1312.886194390192</v>
      </c>
      <c r="I6167" s="16">
        <f t="shared" si="387"/>
        <v>-8.4743657480566288</v>
      </c>
      <c r="J6167" s="10"/>
      <c r="N6167" s="4"/>
      <c r="O6167" s="17"/>
      <c r="P6167" s="17"/>
      <c r="Q6167" s="17"/>
      <c r="R6167" s="4"/>
    </row>
    <row r="6168" spans="1:18" x14ac:dyDescent="0.25">
      <c r="A6168" s="10">
        <v>45915</v>
      </c>
      <c r="B6168" s="5">
        <v>45915</v>
      </c>
      <c r="C6168" s="6">
        <v>58957.527491319444</v>
      </c>
      <c r="D6168" s="6">
        <v>13573.952590060764</v>
      </c>
      <c r="E6168" s="6">
        <v>40468</v>
      </c>
      <c r="F6168" s="34">
        <f t="shared" si="384"/>
        <v>23.023273138547594</v>
      </c>
      <c r="G6168" s="16">
        <f t="shared" si="385"/>
        <v>33.542434985817842</v>
      </c>
      <c r="H6168" s="6">
        <f t="shared" si="386"/>
        <v>-605.60316840277665</v>
      </c>
      <c r="I6168" s="16">
        <f t="shared" si="387"/>
        <v>-4.2709600971899437</v>
      </c>
      <c r="J6168" s="10"/>
      <c r="N6168" s="4"/>
      <c r="O6168" s="17"/>
      <c r="P6168" s="17"/>
      <c r="Q6168" s="17"/>
      <c r="R6168" s="4"/>
    </row>
    <row r="6169" spans="1:18" x14ac:dyDescent="0.25">
      <c r="A6169" s="10">
        <v>45915.041666666664</v>
      </c>
      <c r="B6169" s="5">
        <v>45915</v>
      </c>
      <c r="C6169" s="6">
        <v>55436.280581597224</v>
      </c>
      <c r="D6169" s="6">
        <v>12887.235086805556</v>
      </c>
      <c r="E6169" s="6">
        <v>40468</v>
      </c>
      <c r="F6169" s="34">
        <f t="shared" si="384"/>
        <v>23.246933148476121</v>
      </c>
      <c r="G6169" s="16">
        <f t="shared" si="385"/>
        <v>31.84549542059295</v>
      </c>
      <c r="H6169" s="6">
        <f t="shared" si="386"/>
        <v>-686.7175032552077</v>
      </c>
      <c r="I6169" s="16">
        <f t="shared" si="387"/>
        <v>-5.0590828183534535</v>
      </c>
      <c r="J6169" s="10"/>
      <c r="N6169" s="4"/>
      <c r="O6169" s="17"/>
      <c r="P6169" s="17"/>
      <c r="Q6169" s="17"/>
      <c r="R6169" s="4"/>
    </row>
    <row r="6170" spans="1:18" x14ac:dyDescent="0.25">
      <c r="A6170" s="10">
        <v>45915.083333333336</v>
      </c>
      <c r="B6170" s="5">
        <v>45915</v>
      </c>
      <c r="C6170" s="6">
        <v>53781.490182291665</v>
      </c>
      <c r="D6170" s="6">
        <v>12172.736481119791</v>
      </c>
      <c r="E6170" s="6">
        <v>40468</v>
      </c>
      <c r="F6170" s="34">
        <f t="shared" si="384"/>
        <v>22.633691331088929</v>
      </c>
      <c r="G6170" s="16">
        <f t="shared" si="385"/>
        <v>30.079906299100006</v>
      </c>
      <c r="H6170" s="6">
        <f t="shared" si="386"/>
        <v>-714.49860568576514</v>
      </c>
      <c r="I6170" s="16">
        <f t="shared" si="387"/>
        <v>-5.5442350579706279</v>
      </c>
      <c r="J6170" s="10"/>
      <c r="N6170" s="4"/>
      <c r="O6170" s="17"/>
      <c r="P6170" s="17"/>
      <c r="Q6170" s="17"/>
      <c r="R6170" s="4"/>
    </row>
    <row r="6171" spans="1:18" x14ac:dyDescent="0.25">
      <c r="A6171" s="10">
        <v>45915.125</v>
      </c>
      <c r="B6171" s="5">
        <v>45915</v>
      </c>
      <c r="C6171" s="6">
        <v>52652.630538194448</v>
      </c>
      <c r="D6171" s="6">
        <v>11969.570115017361</v>
      </c>
      <c r="E6171" s="6">
        <v>40468</v>
      </c>
      <c r="F6171" s="34">
        <f t="shared" si="384"/>
        <v>22.733090431891302</v>
      </c>
      <c r="G6171" s="16">
        <f t="shared" si="385"/>
        <v>29.577864275519822</v>
      </c>
      <c r="H6171" s="6">
        <f t="shared" si="386"/>
        <v>-203.1663661024304</v>
      </c>
      <c r="I6171" s="16">
        <f t="shared" si="387"/>
        <v>-1.6690278838907451</v>
      </c>
      <c r="J6171" s="10"/>
      <c r="N6171" s="4"/>
      <c r="O6171" s="17"/>
      <c r="P6171" s="17"/>
      <c r="Q6171" s="17"/>
      <c r="R6171" s="4"/>
    </row>
    <row r="6172" spans="1:18" x14ac:dyDescent="0.25">
      <c r="A6172" s="10">
        <v>45915.166666666664</v>
      </c>
      <c r="B6172" s="5">
        <v>45915</v>
      </c>
      <c r="C6172" s="6">
        <v>51457.866197916665</v>
      </c>
      <c r="D6172" s="6">
        <v>11503.706077473958</v>
      </c>
      <c r="E6172" s="6">
        <v>40468</v>
      </c>
      <c r="F6172" s="34">
        <f t="shared" si="384"/>
        <v>22.355583174064261</v>
      </c>
      <c r="G6172" s="16">
        <f t="shared" si="385"/>
        <v>28.426673118201933</v>
      </c>
      <c r="H6172" s="6">
        <f t="shared" si="386"/>
        <v>-465.86403754340245</v>
      </c>
      <c r="I6172" s="16">
        <f t="shared" si="387"/>
        <v>-3.8920699161861818</v>
      </c>
      <c r="J6172" s="10"/>
      <c r="N6172" s="4"/>
      <c r="O6172" s="17"/>
      <c r="P6172" s="17"/>
      <c r="Q6172" s="17"/>
      <c r="R6172" s="4"/>
    </row>
    <row r="6173" spans="1:18" x14ac:dyDescent="0.25">
      <c r="A6173" s="10">
        <v>45915.208333333336</v>
      </c>
      <c r="B6173" s="5">
        <v>45915</v>
      </c>
      <c r="C6173" s="6">
        <v>50807.551414930553</v>
      </c>
      <c r="D6173" s="6">
        <v>11533.149052734376</v>
      </c>
      <c r="E6173" s="6">
        <v>40468</v>
      </c>
      <c r="F6173" s="34">
        <f t="shared" si="384"/>
        <v>22.699675011980972</v>
      </c>
      <c r="G6173" s="16">
        <f t="shared" si="385"/>
        <v>28.49942930892156</v>
      </c>
      <c r="H6173" s="6">
        <f t="shared" si="386"/>
        <v>29.44297526041737</v>
      </c>
      <c r="I6173" s="16">
        <f t="shared" si="387"/>
        <v>0.2559433895661789</v>
      </c>
      <c r="J6173" s="10"/>
      <c r="N6173" s="4"/>
      <c r="O6173" s="17"/>
      <c r="P6173" s="17"/>
      <c r="Q6173" s="17"/>
      <c r="R6173" s="4"/>
    </row>
    <row r="6174" spans="1:18" x14ac:dyDescent="0.25">
      <c r="A6174" s="10">
        <v>45915.25</v>
      </c>
      <c r="B6174" s="5">
        <v>45915</v>
      </c>
      <c r="C6174" s="6">
        <v>51390.936349826392</v>
      </c>
      <c r="D6174" s="6">
        <v>11030.228338758681</v>
      </c>
      <c r="E6174" s="6">
        <v>40468</v>
      </c>
      <c r="F6174" s="34">
        <f t="shared" si="384"/>
        <v>21.463372964590757</v>
      </c>
      <c r="G6174" s="16">
        <f t="shared" si="385"/>
        <v>27.256667833247704</v>
      </c>
      <c r="H6174" s="6">
        <f t="shared" si="386"/>
        <v>-502.92071397569453</v>
      </c>
      <c r="I6174" s="16">
        <f t="shared" si="387"/>
        <v>-4.360653900128499</v>
      </c>
      <c r="J6174" s="10"/>
      <c r="N6174" s="4"/>
      <c r="O6174" s="17"/>
      <c r="P6174" s="17"/>
      <c r="Q6174" s="17"/>
      <c r="R6174" s="4"/>
    </row>
    <row r="6175" spans="1:18" x14ac:dyDescent="0.25">
      <c r="A6175" s="10">
        <v>45915.291666666664</v>
      </c>
      <c r="B6175" s="5">
        <v>45915</v>
      </c>
      <c r="C6175" s="6">
        <v>53271.435538194448</v>
      </c>
      <c r="D6175" s="6">
        <v>9955.4700282118047</v>
      </c>
      <c r="E6175" s="6">
        <v>40468</v>
      </c>
      <c r="F6175" s="34">
        <f t="shared" si="384"/>
        <v>18.6881955172279</v>
      </c>
      <c r="G6175" s="16">
        <f t="shared" si="385"/>
        <v>24.600845181901267</v>
      </c>
      <c r="H6175" s="6">
        <f t="shared" si="386"/>
        <v>-1074.7583105468766</v>
      </c>
      <c r="I6175" s="16">
        <f t="shared" si="387"/>
        <v>-9.7437539599277923</v>
      </c>
      <c r="J6175" s="10"/>
      <c r="N6175" s="4"/>
      <c r="O6175" s="17"/>
      <c r="P6175" s="17"/>
      <c r="Q6175" s="17"/>
      <c r="R6175" s="4"/>
    </row>
    <row r="6176" spans="1:18" x14ac:dyDescent="0.25">
      <c r="A6176" s="10">
        <v>45915.333333333336</v>
      </c>
      <c r="B6176" s="5">
        <v>45915</v>
      </c>
      <c r="C6176" s="6">
        <v>53745.353190104164</v>
      </c>
      <c r="D6176" s="6">
        <v>8914.6209288194441</v>
      </c>
      <c r="E6176" s="6">
        <v>40468</v>
      </c>
      <c r="F6176" s="34">
        <f t="shared" si="384"/>
        <v>16.58677522740858</v>
      </c>
      <c r="G6176" s="16">
        <f t="shared" si="385"/>
        <v>22.028815184391231</v>
      </c>
      <c r="H6176" s="6">
        <f t="shared" si="386"/>
        <v>-1040.8490993923606</v>
      </c>
      <c r="I6176" s="16">
        <f t="shared" si="387"/>
        <v>-10.455047290010446</v>
      </c>
      <c r="J6176" s="10"/>
      <c r="N6176" s="4"/>
      <c r="O6176" s="17"/>
      <c r="P6176" s="17"/>
      <c r="Q6176" s="17"/>
      <c r="R6176" s="4"/>
    </row>
    <row r="6177" spans="1:18" x14ac:dyDescent="0.25">
      <c r="A6177" s="10">
        <v>45915.375</v>
      </c>
      <c r="B6177" s="5">
        <v>45915</v>
      </c>
      <c r="C6177" s="6">
        <v>56416.898654513891</v>
      </c>
      <c r="D6177" s="6">
        <v>7101.9618771701389</v>
      </c>
      <c r="E6177" s="6">
        <v>40468</v>
      </c>
      <c r="F6177" s="34">
        <f t="shared" si="384"/>
        <v>12.588359244383801</v>
      </c>
      <c r="G6177" s="16">
        <f t="shared" si="385"/>
        <v>17.5495746692946</v>
      </c>
      <c r="H6177" s="6">
        <f t="shared" si="386"/>
        <v>-1812.6590516493052</v>
      </c>
      <c r="I6177" s="16">
        <f t="shared" si="387"/>
        <v>-20.333551657696276</v>
      </c>
      <c r="J6177" s="10"/>
      <c r="N6177" s="4"/>
      <c r="O6177" s="17"/>
      <c r="P6177" s="17"/>
      <c r="Q6177" s="17"/>
      <c r="R6177" s="4"/>
    </row>
    <row r="6178" spans="1:18" x14ac:dyDescent="0.25">
      <c r="A6178" s="10">
        <v>45915.416666666664</v>
      </c>
      <c r="B6178" s="5">
        <v>45915</v>
      </c>
      <c r="C6178" s="6">
        <v>62303.048376736115</v>
      </c>
      <c r="D6178" s="6">
        <v>5123.5847667100697</v>
      </c>
      <c r="E6178" s="6">
        <v>40468</v>
      </c>
      <c r="F6178" s="34">
        <f t="shared" si="384"/>
        <v>8.2236502068544208</v>
      </c>
      <c r="G6178" s="16">
        <f t="shared" si="385"/>
        <v>12.660830203395449</v>
      </c>
      <c r="H6178" s="6">
        <f t="shared" si="386"/>
        <v>-1978.3771104600692</v>
      </c>
      <c r="I6178" s="16">
        <f t="shared" si="387"/>
        <v>-27.856768941829031</v>
      </c>
      <c r="J6178" s="10"/>
      <c r="N6178" s="4"/>
      <c r="O6178" s="17"/>
      <c r="P6178" s="17"/>
      <c r="Q6178" s="17"/>
      <c r="R6178" s="4"/>
    </row>
    <row r="6179" spans="1:18" x14ac:dyDescent="0.25">
      <c r="A6179" s="10">
        <v>45915.458333333336</v>
      </c>
      <c r="B6179" s="5">
        <v>45915</v>
      </c>
      <c r="C6179" s="6">
        <v>65718.603845486112</v>
      </c>
      <c r="D6179" s="6">
        <v>5701.7023594835073</v>
      </c>
      <c r="E6179" s="6">
        <v>40468</v>
      </c>
      <c r="F6179" s="34">
        <f t="shared" si="384"/>
        <v>8.6759334889235173</v>
      </c>
      <c r="G6179" s="16">
        <f t="shared" si="385"/>
        <v>14.089409804001946</v>
      </c>
      <c r="H6179" s="6">
        <f t="shared" si="386"/>
        <v>578.11759277343754</v>
      </c>
      <c r="I6179" s="16">
        <f t="shared" si="387"/>
        <v>11.283459122794126</v>
      </c>
      <c r="J6179" s="10"/>
      <c r="N6179" s="4"/>
      <c r="O6179" s="17"/>
      <c r="P6179" s="17"/>
      <c r="Q6179" s="17"/>
      <c r="R6179" s="4"/>
    </row>
    <row r="6180" spans="1:18" x14ac:dyDescent="0.25">
      <c r="A6180" s="10">
        <v>45915.5</v>
      </c>
      <c r="B6180" s="5">
        <v>45915</v>
      </c>
      <c r="C6180" s="6">
        <v>67560.337925347223</v>
      </c>
      <c r="D6180" s="6">
        <v>6122.8598410373261</v>
      </c>
      <c r="E6180" s="6">
        <v>40468</v>
      </c>
      <c r="F6180" s="34">
        <f t="shared" si="384"/>
        <v>9.0628022728408482</v>
      </c>
      <c r="G6180" s="16">
        <f t="shared" si="385"/>
        <v>15.130127115343791</v>
      </c>
      <c r="H6180" s="6">
        <f t="shared" si="386"/>
        <v>421.1574815538188</v>
      </c>
      <c r="I6180" s="16">
        <f t="shared" si="387"/>
        <v>7.3865216912509908</v>
      </c>
      <c r="J6180" s="10"/>
      <c r="N6180" s="4"/>
      <c r="O6180" s="17"/>
      <c r="P6180" s="17"/>
      <c r="Q6180" s="17"/>
      <c r="R6180" s="4"/>
    </row>
    <row r="6181" spans="1:18" x14ac:dyDescent="0.25">
      <c r="A6181" s="10">
        <v>45915.541666666664</v>
      </c>
      <c r="B6181" s="5">
        <v>45915</v>
      </c>
      <c r="C6181" s="6">
        <v>70887.804565972227</v>
      </c>
      <c r="D6181" s="6">
        <v>6891.6409152560764</v>
      </c>
      <c r="E6181" s="6">
        <v>40468</v>
      </c>
      <c r="F6181" s="34">
        <f t="shared" si="384"/>
        <v>9.7218992144725309</v>
      </c>
      <c r="G6181" s="16">
        <f t="shared" si="385"/>
        <v>17.02985300794721</v>
      </c>
      <c r="H6181" s="6">
        <f t="shared" si="386"/>
        <v>768.78107421875029</v>
      </c>
      <c r="I6181" s="16">
        <f t="shared" si="387"/>
        <v>12.555914951149763</v>
      </c>
      <c r="J6181" s="10"/>
      <c r="N6181" s="4"/>
      <c r="O6181" s="17"/>
      <c r="P6181" s="17"/>
      <c r="Q6181" s="17"/>
      <c r="R6181" s="4"/>
    </row>
    <row r="6182" spans="1:18" x14ac:dyDescent="0.25">
      <c r="A6182" s="10">
        <v>45915.583333333336</v>
      </c>
      <c r="B6182" s="5">
        <v>45915</v>
      </c>
      <c r="C6182" s="6">
        <v>74191.468576388885</v>
      </c>
      <c r="D6182" s="6">
        <v>6517.706380208333</v>
      </c>
      <c r="E6182" s="6">
        <v>40468</v>
      </c>
      <c r="F6182" s="34">
        <f t="shared" si="384"/>
        <v>8.784980948985508</v>
      </c>
      <c r="G6182" s="16">
        <f t="shared" si="385"/>
        <v>16.105827765662582</v>
      </c>
      <c r="H6182" s="6">
        <f t="shared" si="386"/>
        <v>-373.93453504774334</v>
      </c>
      <c r="I6182" s="16">
        <f t="shared" si="387"/>
        <v>-5.4259143743250133</v>
      </c>
      <c r="J6182" s="10"/>
      <c r="N6182" s="4"/>
      <c r="O6182" s="17"/>
      <c r="P6182" s="17"/>
      <c r="Q6182" s="17"/>
      <c r="R6182" s="4"/>
    </row>
    <row r="6183" spans="1:18" x14ac:dyDescent="0.25">
      <c r="A6183" s="10">
        <v>45915.625</v>
      </c>
      <c r="B6183" s="5">
        <v>45915</v>
      </c>
      <c r="C6183" s="6">
        <v>76282.301250000004</v>
      </c>
      <c r="D6183" s="6">
        <v>6205.4840999348962</v>
      </c>
      <c r="E6183" s="6">
        <v>40468</v>
      </c>
      <c r="F6183" s="34">
        <f t="shared" si="384"/>
        <v>8.1348936755298737</v>
      </c>
      <c r="G6183" s="16">
        <f t="shared" si="385"/>
        <v>15.334298952097697</v>
      </c>
      <c r="H6183" s="6">
        <f t="shared" si="386"/>
        <v>-312.22228027343681</v>
      </c>
      <c r="I6183" s="16">
        <f t="shared" si="387"/>
        <v>-4.7903704472102477</v>
      </c>
      <c r="J6183" s="10"/>
      <c r="N6183" s="4"/>
      <c r="O6183" s="17"/>
      <c r="P6183" s="17"/>
      <c r="Q6183" s="17"/>
      <c r="R6183" s="4"/>
    </row>
    <row r="6184" spans="1:18" x14ac:dyDescent="0.25">
      <c r="A6184" s="10">
        <v>45915.666666666664</v>
      </c>
      <c r="B6184" s="5">
        <v>45915</v>
      </c>
      <c r="C6184" s="6">
        <v>77773.033828125001</v>
      </c>
      <c r="D6184" s="6">
        <v>6988.5143391927086</v>
      </c>
      <c r="E6184" s="6">
        <v>40468</v>
      </c>
      <c r="F6184" s="34">
        <f t="shared" si="384"/>
        <v>8.9857807972838231</v>
      </c>
      <c r="G6184" s="16">
        <f t="shared" si="385"/>
        <v>17.269235789247574</v>
      </c>
      <c r="H6184" s="6">
        <f t="shared" si="386"/>
        <v>783.03023925781235</v>
      </c>
      <c r="I6184" s="16">
        <f t="shared" si="387"/>
        <v>12.618358642898261</v>
      </c>
      <c r="J6184" s="10"/>
      <c r="N6184" s="4"/>
      <c r="O6184" s="17"/>
      <c r="P6184" s="17"/>
      <c r="Q6184" s="17"/>
      <c r="R6184" s="4"/>
    </row>
    <row r="6185" spans="1:18" x14ac:dyDescent="0.25">
      <c r="A6185" s="10">
        <v>45915.708333333336</v>
      </c>
      <c r="B6185" s="5">
        <v>45915</v>
      </c>
      <c r="C6185" s="6">
        <v>78707.446006944447</v>
      </c>
      <c r="D6185" s="6">
        <v>8184.1550070529511</v>
      </c>
      <c r="E6185" s="6">
        <v>40468</v>
      </c>
      <c r="F6185" s="34">
        <f t="shared" si="384"/>
        <v>10.398196641180371</v>
      </c>
      <c r="G6185" s="16">
        <f t="shared" si="385"/>
        <v>20.223769415471363</v>
      </c>
      <c r="H6185" s="6">
        <f t="shared" si="386"/>
        <v>1195.6406678602425</v>
      </c>
      <c r="I6185" s="16">
        <f t="shared" si="387"/>
        <v>17.108652995886377</v>
      </c>
      <c r="J6185" s="10"/>
      <c r="N6185" s="4"/>
      <c r="O6185" s="17"/>
      <c r="P6185" s="17"/>
      <c r="Q6185" s="17"/>
      <c r="R6185" s="4"/>
    </row>
    <row r="6186" spans="1:18" x14ac:dyDescent="0.25">
      <c r="A6186" s="10">
        <v>45915.75</v>
      </c>
      <c r="B6186" s="5">
        <v>45915</v>
      </c>
      <c r="C6186" s="6">
        <v>78145.150086805559</v>
      </c>
      <c r="D6186" s="6">
        <v>9542.6885872395833</v>
      </c>
      <c r="E6186" s="6">
        <v>40468</v>
      </c>
      <c r="F6186" s="34">
        <f t="shared" si="384"/>
        <v>12.211491790135829</v>
      </c>
      <c r="G6186" s="16">
        <f t="shared" si="385"/>
        <v>23.580825806166807</v>
      </c>
      <c r="H6186" s="6">
        <f t="shared" si="386"/>
        <v>1358.5335801866322</v>
      </c>
      <c r="I6186" s="16">
        <f t="shared" si="387"/>
        <v>16.599558280798366</v>
      </c>
      <c r="J6186" s="10"/>
      <c r="N6186" s="4"/>
      <c r="O6186" s="17"/>
      <c r="P6186" s="17"/>
      <c r="Q6186" s="17"/>
      <c r="R6186" s="4"/>
    </row>
    <row r="6187" spans="1:18" x14ac:dyDescent="0.25">
      <c r="A6187" s="10">
        <v>45915.791666666664</v>
      </c>
      <c r="B6187" s="5">
        <v>45915</v>
      </c>
      <c r="C6187" s="6">
        <v>75765.936414930562</v>
      </c>
      <c r="D6187" s="6">
        <v>10556.92765842014</v>
      </c>
      <c r="E6187" s="6">
        <v>40468</v>
      </c>
      <c r="F6187" s="34">
        <f t="shared" si="384"/>
        <v>13.933606786835377</v>
      </c>
      <c r="G6187" s="16">
        <f t="shared" si="385"/>
        <v>26.087100075170849</v>
      </c>
      <c r="H6187" s="6">
        <f t="shared" si="386"/>
        <v>1014.2390711805565</v>
      </c>
      <c r="I6187" s="16">
        <f t="shared" si="387"/>
        <v>10.628441470224544</v>
      </c>
      <c r="J6187" s="10"/>
      <c r="N6187" s="4"/>
      <c r="O6187" s="17"/>
      <c r="P6187" s="17"/>
      <c r="Q6187" s="17"/>
      <c r="R6187" s="4"/>
    </row>
    <row r="6188" spans="1:18" x14ac:dyDescent="0.25">
      <c r="A6188" s="10">
        <v>45915.833333333336</v>
      </c>
      <c r="B6188" s="5">
        <v>45915</v>
      </c>
      <c r="C6188" s="6">
        <v>72610.855642361115</v>
      </c>
      <c r="D6188" s="6">
        <v>10919.092925347222</v>
      </c>
      <c r="E6188" s="6">
        <v>40468</v>
      </c>
      <c r="F6188" s="34">
        <f t="shared" si="384"/>
        <v>15.037824342861802</v>
      </c>
      <c r="G6188" s="16">
        <f t="shared" si="385"/>
        <v>26.982042417088124</v>
      </c>
      <c r="H6188" s="6">
        <f t="shared" si="386"/>
        <v>362.16526692708248</v>
      </c>
      <c r="I6188" s="16">
        <f t="shared" si="387"/>
        <v>3.430593432533581</v>
      </c>
      <c r="J6188" s="10"/>
      <c r="N6188" s="4"/>
      <c r="O6188" s="17"/>
      <c r="P6188" s="17"/>
      <c r="Q6188" s="17"/>
      <c r="R6188" s="4"/>
    </row>
    <row r="6189" spans="1:18" x14ac:dyDescent="0.25">
      <c r="A6189" s="10">
        <v>45915.875</v>
      </c>
      <c r="B6189" s="5">
        <v>45915</v>
      </c>
      <c r="C6189" s="6">
        <v>70359.145694444451</v>
      </c>
      <c r="D6189" s="6">
        <v>12513.472564019097</v>
      </c>
      <c r="E6189" s="6">
        <v>40468</v>
      </c>
      <c r="F6189" s="34">
        <f t="shared" si="384"/>
        <v>17.785139999229919</v>
      </c>
      <c r="G6189" s="16">
        <f t="shared" si="385"/>
        <v>30.921895235789009</v>
      </c>
      <c r="H6189" s="6">
        <f t="shared" si="386"/>
        <v>1594.379638671875</v>
      </c>
      <c r="I6189" s="16">
        <f t="shared" si="387"/>
        <v>14.601759043287696</v>
      </c>
      <c r="J6189" s="10"/>
      <c r="N6189" s="4"/>
      <c r="O6189" s="17"/>
      <c r="P6189" s="17"/>
      <c r="Q6189" s="17"/>
      <c r="R6189" s="4"/>
    </row>
    <row r="6190" spans="1:18" x14ac:dyDescent="0.25">
      <c r="A6190" s="10">
        <v>45915.916666666664</v>
      </c>
      <c r="B6190" s="5">
        <v>45915</v>
      </c>
      <c r="C6190" s="6">
        <v>67052.55802517361</v>
      </c>
      <c r="D6190" s="6">
        <v>15512.381659071181</v>
      </c>
      <c r="E6190" s="6">
        <v>40468</v>
      </c>
      <c r="F6190" s="34">
        <f t="shared" si="384"/>
        <v>23.134660505043449</v>
      </c>
      <c r="G6190" s="16">
        <f t="shared" si="385"/>
        <v>38.332464315190229</v>
      </c>
      <c r="H6190" s="6">
        <f t="shared" si="386"/>
        <v>2998.909095052084</v>
      </c>
      <c r="I6190" s="16">
        <f t="shared" si="387"/>
        <v>23.965442683552659</v>
      </c>
      <c r="J6190" s="10"/>
      <c r="N6190" s="4"/>
      <c r="O6190" s="17"/>
      <c r="P6190" s="17"/>
      <c r="Q6190" s="17"/>
      <c r="R6190" s="4"/>
    </row>
    <row r="6191" spans="1:18" x14ac:dyDescent="0.25">
      <c r="A6191" s="10">
        <v>45915.958333333336</v>
      </c>
      <c r="B6191" s="5">
        <v>45915</v>
      </c>
      <c r="C6191" s="6">
        <v>63059.623906250003</v>
      </c>
      <c r="D6191" s="6">
        <v>16987.367968750001</v>
      </c>
      <c r="E6191" s="6">
        <v>40468</v>
      </c>
      <c r="F6191" s="34">
        <f t="shared" si="384"/>
        <v>26.938581165667781</v>
      </c>
      <c r="G6191" s="16">
        <f t="shared" si="385"/>
        <v>41.977285679425719</v>
      </c>
      <c r="H6191" s="6">
        <f t="shared" si="386"/>
        <v>1474.9863096788195</v>
      </c>
      <c r="I6191" s="16">
        <f t="shared" si="387"/>
        <v>9.5084452026506909</v>
      </c>
      <c r="J6191" s="10"/>
      <c r="N6191" s="4"/>
      <c r="O6191" s="17"/>
      <c r="P6191" s="17"/>
      <c r="Q6191" s="17"/>
      <c r="R6191" s="4"/>
    </row>
    <row r="6192" spans="1:18" x14ac:dyDescent="0.25">
      <c r="A6192" s="10">
        <v>45916</v>
      </c>
      <c r="B6192" s="5">
        <v>45916</v>
      </c>
      <c r="C6192" s="6">
        <v>58926.947981770834</v>
      </c>
      <c r="D6192" s="6">
        <v>16608.15382921007</v>
      </c>
      <c r="E6192" s="6">
        <v>40468</v>
      </c>
      <c r="F6192" s="34">
        <f t="shared" si="384"/>
        <v>28.184310231624139</v>
      </c>
      <c r="G6192" s="16">
        <f t="shared" si="385"/>
        <v>41.040214068424611</v>
      </c>
      <c r="H6192" s="6">
        <f t="shared" si="386"/>
        <v>-379.21413953993033</v>
      </c>
      <c r="I6192" s="16">
        <f t="shared" si="387"/>
        <v>-2.2323301657886816</v>
      </c>
      <c r="J6192" s="10"/>
      <c r="N6192" s="4"/>
      <c r="O6192" s="17"/>
      <c r="P6192" s="17"/>
      <c r="Q6192" s="17"/>
      <c r="R6192" s="4"/>
    </row>
    <row r="6193" spans="1:18" x14ac:dyDescent="0.25">
      <c r="A6193" s="10">
        <v>45916.041666666664</v>
      </c>
      <c r="B6193" s="5">
        <v>45916</v>
      </c>
      <c r="C6193" s="6">
        <v>55551.424735243054</v>
      </c>
      <c r="D6193" s="6">
        <v>15850.90970594618</v>
      </c>
      <c r="E6193" s="6">
        <v>40468</v>
      </c>
      <c r="F6193" s="34">
        <f t="shared" si="384"/>
        <v>28.533759091672788</v>
      </c>
      <c r="G6193" s="16">
        <f t="shared" si="385"/>
        <v>39.168996999965849</v>
      </c>
      <c r="H6193" s="6">
        <f t="shared" si="386"/>
        <v>-757.24412326389029</v>
      </c>
      <c r="I6193" s="16">
        <f t="shared" si="387"/>
        <v>-4.5594719982185214</v>
      </c>
      <c r="J6193" s="10"/>
      <c r="N6193" s="4"/>
      <c r="O6193" s="17"/>
      <c r="P6193" s="17"/>
      <c r="Q6193" s="17"/>
      <c r="R6193" s="4"/>
    </row>
    <row r="6194" spans="1:18" x14ac:dyDescent="0.25">
      <c r="A6194" s="10">
        <v>45916.083333333336</v>
      </c>
      <c r="B6194" s="5">
        <v>45916</v>
      </c>
      <c r="C6194" s="6">
        <v>53404.741480034725</v>
      </c>
      <c r="D6194" s="6">
        <v>15222.671611328125</v>
      </c>
      <c r="E6194" s="6">
        <v>40468</v>
      </c>
      <c r="F6194" s="34">
        <f t="shared" si="384"/>
        <v>28.504344725681513</v>
      </c>
      <c r="G6194" s="16">
        <f t="shared" si="385"/>
        <v>37.616565215301293</v>
      </c>
      <c r="H6194" s="6">
        <f t="shared" si="386"/>
        <v>-628.23809461805467</v>
      </c>
      <c r="I6194" s="16">
        <f t="shared" si="387"/>
        <v>-3.9634198053780003</v>
      </c>
      <c r="J6194" s="10"/>
      <c r="N6194" s="4"/>
      <c r="O6194" s="17"/>
      <c r="P6194" s="17"/>
      <c r="Q6194" s="17"/>
      <c r="R6194" s="4"/>
    </row>
    <row r="6195" spans="1:18" x14ac:dyDescent="0.25">
      <c r="A6195" s="10">
        <v>45916.125</v>
      </c>
      <c r="B6195" s="5">
        <v>45916</v>
      </c>
      <c r="C6195" s="6">
        <v>52297.516623263888</v>
      </c>
      <c r="D6195" s="6">
        <v>14365.475967881945</v>
      </c>
      <c r="E6195" s="6">
        <v>40468</v>
      </c>
      <c r="F6195" s="34">
        <f t="shared" si="384"/>
        <v>27.468753576516182</v>
      </c>
      <c r="G6195" s="16">
        <f t="shared" si="385"/>
        <v>35.498359118023984</v>
      </c>
      <c r="H6195" s="6">
        <f t="shared" si="386"/>
        <v>-857.19564344618084</v>
      </c>
      <c r="I6195" s="16">
        <f t="shared" si="387"/>
        <v>-5.6310460169704308</v>
      </c>
      <c r="J6195" s="10"/>
      <c r="N6195" s="4"/>
      <c r="O6195" s="17"/>
      <c r="P6195" s="17"/>
      <c r="Q6195" s="17"/>
      <c r="R6195" s="4"/>
    </row>
    <row r="6196" spans="1:18" x14ac:dyDescent="0.25">
      <c r="A6196" s="10">
        <v>45916.166666666664</v>
      </c>
      <c r="B6196" s="5">
        <v>45916</v>
      </c>
      <c r="C6196" s="6">
        <v>50585.863815104167</v>
      </c>
      <c r="D6196" s="6">
        <v>13519.590498046875</v>
      </c>
      <c r="E6196" s="6">
        <v>40468</v>
      </c>
      <c r="F6196" s="34">
        <f t="shared" si="384"/>
        <v>26.726024779298385</v>
      </c>
      <c r="G6196" s="16">
        <f t="shared" si="385"/>
        <v>33.408101458057907</v>
      </c>
      <c r="H6196" s="6">
        <f t="shared" si="386"/>
        <v>-845.88546983506967</v>
      </c>
      <c r="I6196" s="16">
        <f t="shared" si="387"/>
        <v>-5.8883219165608169</v>
      </c>
      <c r="J6196" s="10"/>
      <c r="N6196" s="4"/>
      <c r="O6196" s="17"/>
      <c r="P6196" s="17"/>
      <c r="Q6196" s="17"/>
      <c r="R6196" s="4"/>
    </row>
    <row r="6197" spans="1:18" x14ac:dyDescent="0.25">
      <c r="A6197" s="10">
        <v>45916.208333333336</v>
      </c>
      <c r="B6197" s="5">
        <v>45916</v>
      </c>
      <c r="C6197" s="6">
        <v>49717.46264322917</v>
      </c>
      <c r="D6197" s="6">
        <v>12265.205173611112</v>
      </c>
      <c r="E6197" s="6">
        <v>40468</v>
      </c>
      <c r="F6197" s="34">
        <f t="shared" si="384"/>
        <v>24.669813223626896</v>
      </c>
      <c r="G6197" s="16">
        <f t="shared" si="385"/>
        <v>30.308404600205375</v>
      </c>
      <c r="H6197" s="6">
        <f t="shared" si="386"/>
        <v>-1254.3853244357633</v>
      </c>
      <c r="I6197" s="16">
        <f t="shared" si="387"/>
        <v>-9.2782789879396095</v>
      </c>
      <c r="J6197" s="10"/>
      <c r="N6197" s="4"/>
      <c r="O6197" s="17"/>
      <c r="P6197" s="17"/>
      <c r="Q6197" s="17"/>
      <c r="R6197" s="4"/>
    </row>
    <row r="6198" spans="1:18" x14ac:dyDescent="0.25">
      <c r="A6198" s="10">
        <v>45916.25</v>
      </c>
      <c r="B6198" s="5">
        <v>45916</v>
      </c>
      <c r="C6198" s="6">
        <v>50512.061167534725</v>
      </c>
      <c r="D6198" s="6">
        <v>11214.625094401041</v>
      </c>
      <c r="E6198" s="6">
        <v>40468</v>
      </c>
      <c r="F6198" s="34">
        <f t="shared" si="384"/>
        <v>22.201875819727864</v>
      </c>
      <c r="G6198" s="16">
        <f t="shared" si="385"/>
        <v>27.712328492638726</v>
      </c>
      <c r="H6198" s="6">
        <f t="shared" si="386"/>
        <v>-1050.5800792100708</v>
      </c>
      <c r="I6198" s="16">
        <f t="shared" si="387"/>
        <v>-8.5655320423862094</v>
      </c>
      <c r="J6198" s="10"/>
      <c r="N6198" s="4"/>
      <c r="O6198" s="17"/>
      <c r="P6198" s="17"/>
      <c r="Q6198" s="17"/>
      <c r="R6198" s="4"/>
    </row>
    <row r="6199" spans="1:18" x14ac:dyDescent="0.25">
      <c r="A6199" s="10">
        <v>45916.291666666664</v>
      </c>
      <c r="B6199" s="5">
        <v>45916</v>
      </c>
      <c r="C6199" s="6">
        <v>52298.279778645832</v>
      </c>
      <c r="D6199" s="6">
        <v>10022.465730251735</v>
      </c>
      <c r="E6199" s="6">
        <v>40468</v>
      </c>
      <c r="F6199" s="34">
        <f t="shared" si="384"/>
        <v>19.164044730863321</v>
      </c>
      <c r="G6199" s="16">
        <f t="shared" si="385"/>
        <v>24.766397475169853</v>
      </c>
      <c r="H6199" s="6">
        <f t="shared" si="386"/>
        <v>-1192.1593641493055</v>
      </c>
      <c r="I6199" s="16">
        <f t="shared" si="387"/>
        <v>-10.630398734813678</v>
      </c>
      <c r="J6199" s="10"/>
      <c r="N6199" s="4"/>
      <c r="O6199" s="17"/>
      <c r="P6199" s="17"/>
      <c r="Q6199" s="17"/>
      <c r="R6199" s="4"/>
    </row>
    <row r="6200" spans="1:18" x14ac:dyDescent="0.25">
      <c r="A6200" s="10">
        <v>45916.333333333336</v>
      </c>
      <c r="B6200" s="5">
        <v>45916</v>
      </c>
      <c r="C6200" s="6">
        <v>52729.756839192705</v>
      </c>
      <c r="D6200" s="6">
        <v>9080.0967803276908</v>
      </c>
      <c r="E6200" s="6">
        <v>40468</v>
      </c>
      <c r="F6200" s="34">
        <f t="shared" si="384"/>
        <v>17.220061924462893</v>
      </c>
      <c r="G6200" s="16">
        <f t="shared" si="385"/>
        <v>22.437720619570257</v>
      </c>
      <c r="H6200" s="6">
        <f t="shared" si="386"/>
        <v>-942.3689499240445</v>
      </c>
      <c r="I6200" s="16">
        <f t="shared" si="387"/>
        <v>-9.4025659482137733</v>
      </c>
      <c r="J6200" s="10"/>
      <c r="N6200" s="4"/>
      <c r="O6200" s="17"/>
      <c r="P6200" s="17"/>
      <c r="Q6200" s="17"/>
      <c r="R6200" s="4"/>
    </row>
    <row r="6201" spans="1:18" x14ac:dyDescent="0.25">
      <c r="A6201" s="10">
        <v>45916.375</v>
      </c>
      <c r="B6201" s="5">
        <v>45916</v>
      </c>
      <c r="C6201" s="6">
        <v>56304.472118055557</v>
      </c>
      <c r="D6201" s="6">
        <v>6919.7418424479165</v>
      </c>
      <c r="E6201" s="6">
        <v>40468</v>
      </c>
      <c r="F6201" s="34">
        <f t="shared" si="384"/>
        <v>12.289861856690623</v>
      </c>
      <c r="G6201" s="16">
        <f t="shared" si="385"/>
        <v>17.099292879430454</v>
      </c>
      <c r="H6201" s="6">
        <f t="shared" si="386"/>
        <v>-2160.3549378797743</v>
      </c>
      <c r="I6201" s="16">
        <f t="shared" si="387"/>
        <v>-23.792201670804321</v>
      </c>
      <c r="J6201" s="10"/>
      <c r="N6201" s="4"/>
      <c r="O6201" s="17"/>
      <c r="P6201" s="17"/>
      <c r="Q6201" s="17"/>
      <c r="R6201" s="4"/>
    </row>
    <row r="6202" spans="1:18" x14ac:dyDescent="0.25">
      <c r="A6202" s="10">
        <v>45916.416666666664</v>
      </c>
      <c r="B6202" s="5">
        <v>45916</v>
      </c>
      <c r="C6202" s="6">
        <v>61155.363771701392</v>
      </c>
      <c r="D6202" s="6">
        <v>4491.9759678819446</v>
      </c>
      <c r="E6202" s="6">
        <v>40468</v>
      </c>
      <c r="F6202" s="34">
        <f t="shared" si="384"/>
        <v>7.3451872261784015</v>
      </c>
      <c r="G6202" s="16">
        <f t="shared" si="385"/>
        <v>11.100069111104933</v>
      </c>
      <c r="H6202" s="6">
        <f t="shared" si="386"/>
        <v>-2427.7658745659719</v>
      </c>
      <c r="I6202" s="16">
        <f t="shared" si="387"/>
        <v>-35.084630754189085</v>
      </c>
      <c r="J6202" s="10"/>
      <c r="N6202" s="4"/>
      <c r="O6202" s="17"/>
      <c r="P6202" s="17"/>
      <c r="Q6202" s="17"/>
      <c r="R6202" s="4"/>
    </row>
    <row r="6203" spans="1:18" x14ac:dyDescent="0.25">
      <c r="A6203" s="10">
        <v>45916.458333333336</v>
      </c>
      <c r="B6203" s="5">
        <v>45916</v>
      </c>
      <c r="C6203" s="6">
        <v>63175.340477430553</v>
      </c>
      <c r="D6203" s="6">
        <v>4523.9023735894098</v>
      </c>
      <c r="E6203" s="6">
        <v>40468</v>
      </c>
      <c r="F6203" s="34">
        <f t="shared" si="384"/>
        <v>7.1608674197894944</v>
      </c>
      <c r="G6203" s="16">
        <f t="shared" si="385"/>
        <v>11.178962077664846</v>
      </c>
      <c r="H6203" s="6">
        <f t="shared" si="386"/>
        <v>31.926405707465165</v>
      </c>
      <c r="I6203" s="16">
        <f t="shared" si="387"/>
        <v>0.71074302123924971</v>
      </c>
      <c r="J6203" s="10"/>
      <c r="N6203" s="4"/>
      <c r="O6203" s="17"/>
      <c r="P6203" s="17"/>
      <c r="Q6203" s="17"/>
      <c r="R6203" s="4"/>
    </row>
    <row r="6204" spans="1:18" x14ac:dyDescent="0.25">
      <c r="A6204" s="10">
        <v>45916.5</v>
      </c>
      <c r="B6204" s="5">
        <v>45916</v>
      </c>
      <c r="C6204" s="6">
        <v>66022.375347222216</v>
      </c>
      <c r="D6204" s="6">
        <v>4791.3733648003472</v>
      </c>
      <c r="E6204" s="6">
        <v>40468</v>
      </c>
      <c r="F6204" s="34">
        <f t="shared" si="384"/>
        <v>7.257196275659199</v>
      </c>
      <c r="G6204" s="16">
        <f t="shared" si="385"/>
        <v>11.839906505882048</v>
      </c>
      <c r="H6204" s="6">
        <f t="shared" si="386"/>
        <v>267.47099121093743</v>
      </c>
      <c r="I6204" s="16">
        <f t="shared" si="387"/>
        <v>5.9123952977508072</v>
      </c>
      <c r="J6204" s="10"/>
      <c r="N6204" s="4"/>
      <c r="O6204" s="17"/>
      <c r="P6204" s="17"/>
      <c r="Q6204" s="17"/>
      <c r="R6204" s="4"/>
    </row>
    <row r="6205" spans="1:18" x14ac:dyDescent="0.25">
      <c r="A6205" s="10">
        <v>45916.541666666664</v>
      </c>
      <c r="B6205" s="5">
        <v>45916</v>
      </c>
      <c r="C6205" s="6">
        <v>69399.061082899309</v>
      </c>
      <c r="D6205" s="6">
        <v>4530.4037593587236</v>
      </c>
      <c r="E6205" s="6">
        <v>40468</v>
      </c>
      <c r="F6205" s="34">
        <f t="shared" si="384"/>
        <v>6.5280476258130022</v>
      </c>
      <c r="G6205" s="16">
        <f t="shared" si="385"/>
        <v>11.195027575760411</v>
      </c>
      <c r="H6205" s="6">
        <f t="shared" si="386"/>
        <v>-260.96960544162357</v>
      </c>
      <c r="I6205" s="16">
        <f t="shared" si="387"/>
        <v>-5.4466555947993411</v>
      </c>
      <c r="J6205" s="10"/>
      <c r="N6205" s="4"/>
      <c r="O6205" s="17"/>
      <c r="P6205" s="17"/>
      <c r="Q6205" s="17"/>
      <c r="R6205" s="4"/>
    </row>
    <row r="6206" spans="1:18" x14ac:dyDescent="0.25">
      <c r="A6206" s="10">
        <v>45916.583333333336</v>
      </c>
      <c r="B6206" s="5">
        <v>45916</v>
      </c>
      <c r="C6206" s="6">
        <v>72876.166783854162</v>
      </c>
      <c r="D6206" s="6">
        <v>5448.9074735514323</v>
      </c>
      <c r="E6206" s="6">
        <v>40468</v>
      </c>
      <c r="F6206" s="34">
        <f t="shared" si="384"/>
        <v>7.4769402865446093</v>
      </c>
      <c r="G6206" s="16">
        <f t="shared" si="385"/>
        <v>13.464731327348604</v>
      </c>
      <c r="H6206" s="6">
        <f t="shared" si="386"/>
        <v>918.50371419270869</v>
      </c>
      <c r="I6206" s="16">
        <f t="shared" si="387"/>
        <v>20.274213138184454</v>
      </c>
      <c r="J6206" s="10"/>
      <c r="N6206" s="4"/>
      <c r="O6206" s="17"/>
      <c r="P6206" s="17"/>
      <c r="Q6206" s="17"/>
      <c r="R6206" s="4"/>
    </row>
    <row r="6207" spans="1:18" x14ac:dyDescent="0.25">
      <c r="A6207" s="10">
        <v>45916.625</v>
      </c>
      <c r="B6207" s="5">
        <v>45916</v>
      </c>
      <c r="C6207" s="6">
        <v>75611.271959635415</v>
      </c>
      <c r="D6207" s="6">
        <v>6411.5731659613712</v>
      </c>
      <c r="E6207" s="6">
        <v>40468</v>
      </c>
      <c r="F6207" s="34">
        <f t="shared" si="384"/>
        <v>8.4796525700349914</v>
      </c>
      <c r="G6207" s="16">
        <f t="shared" si="385"/>
        <v>15.843563225168952</v>
      </c>
      <c r="H6207" s="6">
        <f t="shared" si="386"/>
        <v>962.66569240993886</v>
      </c>
      <c r="I6207" s="16">
        <f t="shared" si="387"/>
        <v>17.667132302808266</v>
      </c>
      <c r="J6207" s="10"/>
      <c r="N6207" s="4"/>
      <c r="O6207" s="17"/>
      <c r="P6207" s="17"/>
      <c r="Q6207" s="17"/>
      <c r="R6207" s="4"/>
    </row>
    <row r="6208" spans="1:18" x14ac:dyDescent="0.25">
      <c r="A6208" s="10">
        <v>45916.666666666664</v>
      </c>
      <c r="B6208" s="5">
        <v>45916</v>
      </c>
      <c r="C6208" s="6">
        <v>77465.542604166665</v>
      </c>
      <c r="D6208" s="6">
        <v>7112.6081222873263</v>
      </c>
      <c r="E6208" s="6">
        <v>40468</v>
      </c>
      <c r="F6208" s="34">
        <f t="shared" si="384"/>
        <v>9.1816411312463426</v>
      </c>
      <c r="G6208" s="16">
        <f t="shared" si="385"/>
        <v>17.575882480694194</v>
      </c>
      <c r="H6208" s="6">
        <f t="shared" si="386"/>
        <v>701.03495632595514</v>
      </c>
      <c r="I6208" s="16">
        <f t="shared" si="387"/>
        <v>10.933899343888088</v>
      </c>
      <c r="J6208" s="10"/>
      <c r="N6208" s="4"/>
      <c r="O6208" s="17"/>
      <c r="P6208" s="17"/>
      <c r="Q6208" s="17"/>
      <c r="R6208" s="4"/>
    </row>
    <row r="6209" spans="1:18" x14ac:dyDescent="0.25">
      <c r="A6209" s="10">
        <v>45916.708333333336</v>
      </c>
      <c r="B6209" s="5">
        <v>45916</v>
      </c>
      <c r="C6209" s="6">
        <v>78339.720781249998</v>
      </c>
      <c r="D6209" s="6">
        <v>7803.2246565755204</v>
      </c>
      <c r="E6209" s="6">
        <v>40468</v>
      </c>
      <c r="F6209" s="34">
        <f t="shared" si="384"/>
        <v>9.9607511729135005</v>
      </c>
      <c r="G6209" s="16">
        <f t="shared" si="385"/>
        <v>19.282456895758425</v>
      </c>
      <c r="H6209" s="6">
        <f t="shared" si="386"/>
        <v>690.61653428819409</v>
      </c>
      <c r="I6209" s="16">
        <f t="shared" si="387"/>
        <v>9.7097509438788023</v>
      </c>
      <c r="J6209" s="10"/>
      <c r="N6209" s="4"/>
      <c r="O6209" s="17"/>
      <c r="P6209" s="17"/>
      <c r="Q6209" s="17"/>
      <c r="R6209" s="4"/>
    </row>
    <row r="6210" spans="1:18" x14ac:dyDescent="0.25">
      <c r="A6210" s="10">
        <v>45916.75</v>
      </c>
      <c r="B6210" s="5">
        <v>45916</v>
      </c>
      <c r="C6210" s="6">
        <v>77874.921232638895</v>
      </c>
      <c r="D6210" s="6">
        <v>8801.7932291666675</v>
      </c>
      <c r="E6210" s="6">
        <v>40468</v>
      </c>
      <c r="F6210" s="34">
        <f t="shared" si="384"/>
        <v>11.302474647611797</v>
      </c>
      <c r="G6210" s="16">
        <f t="shared" si="385"/>
        <v>21.750007979555868</v>
      </c>
      <c r="H6210" s="6">
        <f t="shared" si="386"/>
        <v>998.56857259114713</v>
      </c>
      <c r="I6210" s="16">
        <f t="shared" si="387"/>
        <v>12.796870736634325</v>
      </c>
      <c r="J6210" s="10"/>
      <c r="N6210" s="4"/>
      <c r="O6210" s="17"/>
      <c r="P6210" s="17"/>
      <c r="Q6210" s="17"/>
      <c r="R6210" s="4"/>
    </row>
    <row r="6211" spans="1:18" x14ac:dyDescent="0.25">
      <c r="A6211" s="10">
        <v>45916.791666666664</v>
      </c>
      <c r="B6211" s="5">
        <v>45916</v>
      </c>
      <c r="C6211" s="6">
        <v>75379.425789930552</v>
      </c>
      <c r="D6211" s="6">
        <v>8600.6919259982642</v>
      </c>
      <c r="E6211" s="6">
        <v>40468</v>
      </c>
      <c r="F6211" s="34">
        <f t="shared" ref="F6211:F6274" si="388">D6211/C6211*100</f>
        <v>11.409866599364802</v>
      </c>
      <c r="G6211" s="16">
        <f t="shared" ref="G6211:G6274" si="389">D6211/E6211*100</f>
        <v>21.253068908763133</v>
      </c>
      <c r="H6211" s="6">
        <f t="shared" si="386"/>
        <v>-201.10130316840332</v>
      </c>
      <c r="I6211" s="16">
        <f t="shared" si="387"/>
        <v>-2.2847764987481205</v>
      </c>
      <c r="J6211" s="10"/>
      <c r="N6211" s="4"/>
      <c r="O6211" s="17"/>
      <c r="P6211" s="17"/>
      <c r="Q6211" s="17"/>
      <c r="R6211" s="4"/>
    </row>
    <row r="6212" spans="1:18" x14ac:dyDescent="0.25">
      <c r="A6212" s="10">
        <v>45916.833333333336</v>
      </c>
      <c r="B6212" s="5">
        <v>45916</v>
      </c>
      <c r="C6212" s="6">
        <v>72415.057196180554</v>
      </c>
      <c r="D6212" s="6">
        <v>8183.9406564670135</v>
      </c>
      <c r="E6212" s="6">
        <v>40468</v>
      </c>
      <c r="F6212" s="34">
        <f t="shared" si="388"/>
        <v>11.301435051408983</v>
      </c>
      <c r="G6212" s="16">
        <f t="shared" si="389"/>
        <v>20.223239736253369</v>
      </c>
      <c r="H6212" s="6">
        <f t="shared" ref="H6212:H6275" si="390">D6212-D6211</f>
        <v>-416.75126953125073</v>
      </c>
      <c r="I6212" s="16">
        <f t="shared" ref="I6212:I6275" si="391">H6212/D6211*100</f>
        <v>-4.8455551380870938</v>
      </c>
      <c r="J6212" s="10"/>
      <c r="N6212" s="4"/>
      <c r="O6212" s="17"/>
      <c r="P6212" s="17"/>
      <c r="Q6212" s="17"/>
      <c r="R6212" s="4"/>
    </row>
    <row r="6213" spans="1:18" x14ac:dyDescent="0.25">
      <c r="A6213" s="10">
        <v>45916.875</v>
      </c>
      <c r="B6213" s="5">
        <v>45916</v>
      </c>
      <c r="C6213" s="6">
        <v>70069.158732638884</v>
      </c>
      <c r="D6213" s="6">
        <v>9526.4857486979163</v>
      </c>
      <c r="E6213" s="6">
        <v>40468</v>
      </c>
      <c r="F6213" s="34">
        <f t="shared" si="388"/>
        <v>13.595832918513958</v>
      </c>
      <c r="G6213" s="16">
        <f t="shared" si="389"/>
        <v>23.540787161949975</v>
      </c>
      <c r="H6213" s="6">
        <f t="shared" si="390"/>
        <v>1342.5450922309028</v>
      </c>
      <c r="I6213" s="16">
        <f t="shared" si="391"/>
        <v>16.404628877288026</v>
      </c>
      <c r="J6213" s="10"/>
      <c r="N6213" s="4"/>
      <c r="O6213" s="17"/>
      <c r="P6213" s="17"/>
      <c r="Q6213" s="17"/>
      <c r="R6213" s="4"/>
    </row>
    <row r="6214" spans="1:18" x14ac:dyDescent="0.25">
      <c r="A6214" s="10">
        <v>45916.916666666664</v>
      </c>
      <c r="B6214" s="5">
        <v>45916</v>
      </c>
      <c r="C6214" s="6">
        <v>67046.032894965276</v>
      </c>
      <c r="D6214" s="6">
        <v>11966.772408854167</v>
      </c>
      <c r="E6214" s="6">
        <v>40468</v>
      </c>
      <c r="F6214" s="34">
        <f t="shared" si="388"/>
        <v>17.848591321728737</v>
      </c>
      <c r="G6214" s="16">
        <f t="shared" si="389"/>
        <v>29.570950896644675</v>
      </c>
      <c r="H6214" s="6">
        <f t="shared" si="390"/>
        <v>2440.2866601562509</v>
      </c>
      <c r="I6214" s="16">
        <f t="shared" si="391"/>
        <v>25.615811795968835</v>
      </c>
      <c r="J6214" s="10"/>
      <c r="N6214" s="4"/>
      <c r="O6214" s="17"/>
      <c r="P6214" s="17"/>
      <c r="Q6214" s="17"/>
      <c r="R6214" s="4"/>
    </row>
    <row r="6215" spans="1:18" x14ac:dyDescent="0.25">
      <c r="A6215" s="10">
        <v>45916.958333333336</v>
      </c>
      <c r="B6215" s="5">
        <v>45916</v>
      </c>
      <c r="C6215" s="6">
        <v>63049.348624131948</v>
      </c>
      <c r="D6215" s="6">
        <v>13712.655279947916</v>
      </c>
      <c r="E6215" s="6">
        <v>40468</v>
      </c>
      <c r="F6215" s="34">
        <f t="shared" si="388"/>
        <v>21.749083185134506</v>
      </c>
      <c r="G6215" s="16">
        <f t="shared" si="389"/>
        <v>33.885181575437173</v>
      </c>
      <c r="H6215" s="6">
        <f t="shared" si="390"/>
        <v>1745.8828710937487</v>
      </c>
      <c r="I6215" s="16">
        <f t="shared" si="391"/>
        <v>14.589421536938204</v>
      </c>
      <c r="J6215" s="10"/>
      <c r="N6215" s="4"/>
      <c r="O6215" s="17"/>
      <c r="P6215" s="17"/>
      <c r="Q6215" s="17"/>
      <c r="R6215" s="4"/>
    </row>
    <row r="6216" spans="1:18" x14ac:dyDescent="0.25">
      <c r="A6216" s="10">
        <v>45917</v>
      </c>
      <c r="B6216" s="5">
        <v>45917</v>
      </c>
      <c r="C6216" s="6">
        <v>59698.492631293404</v>
      </c>
      <c r="D6216" s="6">
        <v>15148.684323459202</v>
      </c>
      <c r="E6216" s="6">
        <v>40463</v>
      </c>
      <c r="F6216" s="34">
        <f t="shared" si="388"/>
        <v>25.375321311745147</v>
      </c>
      <c r="G6216" s="16">
        <f t="shared" si="389"/>
        <v>37.43836177114698</v>
      </c>
      <c r="H6216" s="6">
        <f t="shared" si="390"/>
        <v>1436.0290435112856</v>
      </c>
      <c r="I6216" s="16">
        <f t="shared" si="391"/>
        <v>10.472290115913568</v>
      </c>
      <c r="J6216" s="10"/>
      <c r="N6216" s="4"/>
      <c r="O6216" s="17"/>
      <c r="P6216" s="17"/>
      <c r="Q6216" s="17"/>
      <c r="R6216" s="4"/>
    </row>
    <row r="6217" spans="1:18" x14ac:dyDescent="0.25">
      <c r="A6217" s="10">
        <v>45917.041666666664</v>
      </c>
      <c r="B6217" s="5">
        <v>45917</v>
      </c>
      <c r="C6217" s="6">
        <v>56036.086510416666</v>
      </c>
      <c r="D6217" s="6">
        <v>15241.958080512153</v>
      </c>
      <c r="E6217" s="6">
        <v>40463</v>
      </c>
      <c r="F6217" s="34">
        <f t="shared" si="388"/>
        <v>27.200254389069073</v>
      </c>
      <c r="G6217" s="16">
        <f t="shared" si="389"/>
        <v>37.668877939134902</v>
      </c>
      <c r="H6217" s="6">
        <f t="shared" si="390"/>
        <v>93.273757052951623</v>
      </c>
      <c r="I6217" s="16">
        <f t="shared" si="391"/>
        <v>0.61572183472401099</v>
      </c>
      <c r="J6217" s="10"/>
      <c r="N6217" s="4"/>
      <c r="O6217" s="17"/>
      <c r="P6217" s="17"/>
      <c r="Q6217" s="17"/>
      <c r="R6217" s="4"/>
    </row>
    <row r="6218" spans="1:18" x14ac:dyDescent="0.25">
      <c r="A6218" s="10">
        <v>45917.083333333336</v>
      </c>
      <c r="B6218" s="5">
        <v>45917</v>
      </c>
      <c r="C6218" s="6">
        <v>53308.950711805555</v>
      </c>
      <c r="D6218" s="6">
        <v>14336.722263454862</v>
      </c>
      <c r="E6218" s="6">
        <v>40463</v>
      </c>
      <c r="F6218" s="34">
        <f t="shared" si="388"/>
        <v>26.89364932534663</v>
      </c>
      <c r="G6218" s="16">
        <f t="shared" si="389"/>
        <v>35.431683917294471</v>
      </c>
      <c r="H6218" s="6">
        <f t="shared" si="390"/>
        <v>-905.23581705729157</v>
      </c>
      <c r="I6218" s="16">
        <f t="shared" si="391"/>
        <v>-5.9391044921891973</v>
      </c>
      <c r="J6218" s="10"/>
      <c r="N6218" s="4"/>
      <c r="O6218" s="17"/>
      <c r="P6218" s="17"/>
      <c r="Q6218" s="17"/>
      <c r="R6218" s="4"/>
    </row>
    <row r="6219" spans="1:18" x14ac:dyDescent="0.25">
      <c r="A6219" s="10">
        <v>45917.125</v>
      </c>
      <c r="B6219" s="5">
        <v>45917</v>
      </c>
      <c r="C6219" s="6">
        <v>52541.945937500001</v>
      </c>
      <c r="D6219" s="6">
        <v>13468.961429036459</v>
      </c>
      <c r="E6219" s="6">
        <v>40463</v>
      </c>
      <c r="F6219" s="34">
        <f t="shared" si="388"/>
        <v>25.634683277734204</v>
      </c>
      <c r="G6219" s="16">
        <f t="shared" si="389"/>
        <v>33.287105328414746</v>
      </c>
      <c r="H6219" s="6">
        <f t="shared" si="390"/>
        <v>-867.76083441840274</v>
      </c>
      <c r="I6219" s="16">
        <f t="shared" si="391"/>
        <v>-6.0527142708928352</v>
      </c>
      <c r="J6219" s="10"/>
      <c r="N6219" s="4"/>
      <c r="O6219" s="17"/>
      <c r="P6219" s="17"/>
      <c r="Q6219" s="17"/>
      <c r="R6219" s="4"/>
    </row>
    <row r="6220" spans="1:18" x14ac:dyDescent="0.25">
      <c r="A6220" s="10">
        <v>45917.166666666664</v>
      </c>
      <c r="B6220" s="5">
        <v>45917</v>
      </c>
      <c r="C6220" s="6">
        <v>51052.809926215275</v>
      </c>
      <c r="D6220" s="6">
        <v>13304.386460503472</v>
      </c>
      <c r="E6220" s="6">
        <v>40463</v>
      </c>
      <c r="F6220" s="34">
        <f t="shared" si="388"/>
        <v>26.06004738961833</v>
      </c>
      <c r="G6220" s="16">
        <f t="shared" si="389"/>
        <v>32.880375801357964</v>
      </c>
      <c r="H6220" s="6">
        <f t="shared" si="390"/>
        <v>-164.57496853298653</v>
      </c>
      <c r="I6220" s="16">
        <f t="shared" si="391"/>
        <v>-1.2218831377614234</v>
      </c>
      <c r="J6220" s="10"/>
      <c r="N6220" s="4"/>
      <c r="O6220" s="17"/>
      <c r="P6220" s="17"/>
      <c r="Q6220" s="17"/>
      <c r="R6220" s="4"/>
    </row>
    <row r="6221" spans="1:18" x14ac:dyDescent="0.25">
      <c r="A6221" s="10">
        <v>45917.208333333336</v>
      </c>
      <c r="B6221" s="5">
        <v>45917</v>
      </c>
      <c r="C6221" s="6">
        <v>50631.299756944441</v>
      </c>
      <c r="D6221" s="6">
        <v>12822.466824001736</v>
      </c>
      <c r="E6221" s="6">
        <v>40463</v>
      </c>
      <c r="F6221" s="34">
        <f t="shared" si="388"/>
        <v>25.32517807276524</v>
      </c>
      <c r="G6221" s="16">
        <f t="shared" si="389"/>
        <v>31.689362686903433</v>
      </c>
      <c r="H6221" s="6">
        <f t="shared" si="390"/>
        <v>-481.91963650173602</v>
      </c>
      <c r="I6221" s="16">
        <f t="shared" si="391"/>
        <v>-3.6222612589645036</v>
      </c>
      <c r="J6221" s="10"/>
      <c r="N6221" s="4"/>
      <c r="O6221" s="17"/>
      <c r="P6221" s="17"/>
      <c r="Q6221" s="17"/>
      <c r="R6221" s="4"/>
    </row>
    <row r="6222" spans="1:18" x14ac:dyDescent="0.25">
      <c r="A6222" s="10">
        <v>45917.25</v>
      </c>
      <c r="B6222" s="5">
        <v>45917</v>
      </c>
      <c r="C6222" s="6">
        <v>50815.937495659724</v>
      </c>
      <c r="D6222" s="6">
        <v>12107.899822048612</v>
      </c>
      <c r="E6222" s="6">
        <v>40463</v>
      </c>
      <c r="F6222" s="34">
        <f t="shared" si="388"/>
        <v>23.82697322682036</v>
      </c>
      <c r="G6222" s="16">
        <f t="shared" si="389"/>
        <v>29.923386358027365</v>
      </c>
      <c r="H6222" s="6">
        <f t="shared" si="390"/>
        <v>-714.56700195312442</v>
      </c>
      <c r="I6222" s="16">
        <f t="shared" si="391"/>
        <v>-5.5727732562002972</v>
      </c>
      <c r="J6222" s="10"/>
      <c r="N6222" s="4"/>
      <c r="O6222" s="17"/>
      <c r="P6222" s="17"/>
      <c r="Q6222" s="17"/>
      <c r="R6222" s="4"/>
    </row>
    <row r="6223" spans="1:18" x14ac:dyDescent="0.25">
      <c r="A6223" s="10">
        <v>45917.291666666664</v>
      </c>
      <c r="B6223" s="5">
        <v>45917</v>
      </c>
      <c r="C6223" s="6">
        <v>52714.169791666667</v>
      </c>
      <c r="D6223" s="6">
        <v>11295.530750868056</v>
      </c>
      <c r="E6223" s="6">
        <v>40463</v>
      </c>
      <c r="F6223" s="34">
        <f t="shared" si="388"/>
        <v>21.42788323426031</v>
      </c>
      <c r="G6223" s="16">
        <f t="shared" si="389"/>
        <v>27.915702619351151</v>
      </c>
      <c r="H6223" s="6">
        <f t="shared" si="390"/>
        <v>-812.36907118055569</v>
      </c>
      <c r="I6223" s="16">
        <f t="shared" si="391"/>
        <v>-6.7094135491707911</v>
      </c>
      <c r="J6223" s="10"/>
      <c r="N6223" s="4"/>
      <c r="O6223" s="17"/>
      <c r="P6223" s="17"/>
      <c r="Q6223" s="17"/>
      <c r="R6223" s="4"/>
    </row>
    <row r="6224" spans="1:18" x14ac:dyDescent="0.25">
      <c r="A6224" s="10">
        <v>45917.333333333336</v>
      </c>
      <c r="B6224" s="5">
        <v>45917</v>
      </c>
      <c r="C6224" s="6">
        <v>53274.513346354164</v>
      </c>
      <c r="D6224" s="6">
        <v>10413.935504557292</v>
      </c>
      <c r="E6224" s="6">
        <v>40463</v>
      </c>
      <c r="F6224" s="34">
        <f t="shared" si="388"/>
        <v>19.547687722369346</v>
      </c>
      <c r="G6224" s="16">
        <f t="shared" si="389"/>
        <v>25.736933753199942</v>
      </c>
      <c r="H6224" s="6">
        <f t="shared" si="390"/>
        <v>-881.5952463107642</v>
      </c>
      <c r="I6224" s="16">
        <f t="shared" si="391"/>
        <v>-7.8048147161479244</v>
      </c>
      <c r="J6224" s="10"/>
      <c r="N6224" s="4"/>
      <c r="O6224" s="17"/>
      <c r="P6224" s="17"/>
      <c r="Q6224" s="17"/>
      <c r="R6224" s="4"/>
    </row>
    <row r="6225" spans="1:18" x14ac:dyDescent="0.25">
      <c r="A6225" s="10">
        <v>45917.375</v>
      </c>
      <c r="B6225" s="5">
        <v>45917</v>
      </c>
      <c r="C6225" s="6">
        <v>56510.321501736114</v>
      </c>
      <c r="D6225" s="6">
        <v>8273.1679378255212</v>
      </c>
      <c r="E6225" s="6">
        <v>40463</v>
      </c>
      <c r="F6225" s="34">
        <f t="shared" si="388"/>
        <v>14.640100636432146</v>
      </c>
      <c r="G6225" s="16">
        <f t="shared" si="389"/>
        <v>20.446254449313006</v>
      </c>
      <c r="H6225" s="6">
        <f t="shared" si="390"/>
        <v>-2140.7675667317708</v>
      </c>
      <c r="I6225" s="16">
        <f t="shared" si="391"/>
        <v>-20.556758449242739</v>
      </c>
      <c r="J6225" s="10"/>
      <c r="N6225" s="4"/>
      <c r="O6225" s="17"/>
      <c r="P6225" s="17"/>
      <c r="Q6225" s="17"/>
      <c r="R6225" s="4"/>
    </row>
    <row r="6226" spans="1:18" x14ac:dyDescent="0.25">
      <c r="A6226" s="10">
        <v>45917.416666666664</v>
      </c>
      <c r="B6226" s="5">
        <v>45917</v>
      </c>
      <c r="C6226" s="6">
        <v>62190.480047743054</v>
      </c>
      <c r="D6226" s="6">
        <v>4940.0163628472219</v>
      </c>
      <c r="E6226" s="6">
        <v>40463</v>
      </c>
      <c r="F6226" s="34">
        <f t="shared" si="388"/>
        <v>7.9433642561607769</v>
      </c>
      <c r="G6226" s="16">
        <f t="shared" si="389"/>
        <v>12.208724916212891</v>
      </c>
      <c r="H6226" s="6">
        <f t="shared" si="390"/>
        <v>-3333.1515749782993</v>
      </c>
      <c r="I6226" s="16">
        <f t="shared" si="391"/>
        <v>-40.288697147544774</v>
      </c>
      <c r="J6226" s="10"/>
      <c r="N6226" s="4"/>
      <c r="O6226" s="17"/>
      <c r="P6226" s="17"/>
      <c r="Q6226" s="17"/>
      <c r="R6226" s="4"/>
    </row>
    <row r="6227" spans="1:18" x14ac:dyDescent="0.25">
      <c r="A6227" s="10">
        <v>45917.458333333336</v>
      </c>
      <c r="B6227" s="5">
        <v>45917</v>
      </c>
      <c r="C6227" s="6">
        <v>64871.925360243054</v>
      </c>
      <c r="D6227" s="6">
        <v>5886.5864610460067</v>
      </c>
      <c r="E6227" s="6">
        <v>40463</v>
      </c>
      <c r="F6227" s="34">
        <f t="shared" si="388"/>
        <v>9.0741664107500313</v>
      </c>
      <c r="G6227" s="16">
        <f t="shared" si="389"/>
        <v>14.548072216706636</v>
      </c>
      <c r="H6227" s="6">
        <f t="shared" si="390"/>
        <v>946.57009819878476</v>
      </c>
      <c r="I6227" s="16">
        <f t="shared" si="391"/>
        <v>19.161274551998059</v>
      </c>
      <c r="J6227" s="10"/>
      <c r="N6227" s="4"/>
      <c r="O6227" s="17"/>
      <c r="P6227" s="17"/>
      <c r="Q6227" s="17"/>
      <c r="R6227" s="4"/>
    </row>
    <row r="6228" spans="1:18" x14ac:dyDescent="0.25">
      <c r="A6228" s="10">
        <v>45917.5</v>
      </c>
      <c r="B6228" s="5">
        <v>45917</v>
      </c>
      <c r="C6228" s="6">
        <v>66918.956957465271</v>
      </c>
      <c r="D6228" s="6">
        <v>6275.5139919704861</v>
      </c>
      <c r="E6228" s="6">
        <v>40463</v>
      </c>
      <c r="F6228" s="34">
        <f t="shared" si="388"/>
        <v>9.3777821372190555</v>
      </c>
      <c r="G6228" s="16">
        <f t="shared" si="389"/>
        <v>15.509265234833022</v>
      </c>
      <c r="H6228" s="6">
        <f t="shared" si="390"/>
        <v>388.92753092447947</v>
      </c>
      <c r="I6228" s="16">
        <f t="shared" si="391"/>
        <v>6.6070129691999737</v>
      </c>
      <c r="J6228" s="10"/>
      <c r="N6228" s="4"/>
      <c r="O6228" s="17"/>
      <c r="P6228" s="17"/>
      <c r="Q6228" s="17"/>
      <c r="R6228" s="4"/>
    </row>
    <row r="6229" spans="1:18" x14ac:dyDescent="0.25">
      <c r="A6229" s="10">
        <v>45917.541666666664</v>
      </c>
      <c r="B6229" s="5">
        <v>45917</v>
      </c>
      <c r="C6229" s="6">
        <v>70631.207892795137</v>
      </c>
      <c r="D6229" s="6">
        <v>5561.6972543674046</v>
      </c>
      <c r="E6229" s="6">
        <v>40463</v>
      </c>
      <c r="F6229" s="34">
        <f t="shared" si="388"/>
        <v>7.8742774197051997</v>
      </c>
      <c r="G6229" s="16">
        <f t="shared" si="389"/>
        <v>13.745143104484109</v>
      </c>
      <c r="H6229" s="6">
        <f t="shared" si="390"/>
        <v>-713.81673760308149</v>
      </c>
      <c r="I6229" s="16">
        <f t="shared" si="391"/>
        <v>-11.374633831052074</v>
      </c>
      <c r="J6229" s="10"/>
      <c r="N6229" s="4"/>
      <c r="O6229" s="17"/>
      <c r="P6229" s="17"/>
      <c r="Q6229" s="17"/>
      <c r="R6229" s="4"/>
    </row>
    <row r="6230" spans="1:18" x14ac:dyDescent="0.25">
      <c r="A6230" s="10">
        <v>45917.583333333336</v>
      </c>
      <c r="B6230" s="5">
        <v>45917</v>
      </c>
      <c r="C6230" s="6">
        <v>74228.698999565968</v>
      </c>
      <c r="D6230" s="6">
        <v>5758.3519449869791</v>
      </c>
      <c r="E6230" s="6">
        <v>40463</v>
      </c>
      <c r="F6230" s="34">
        <f t="shared" si="388"/>
        <v>7.7575816666551694</v>
      </c>
      <c r="G6230" s="16">
        <f t="shared" si="389"/>
        <v>14.231154252000541</v>
      </c>
      <c r="H6230" s="6">
        <f t="shared" si="390"/>
        <v>196.65469061957447</v>
      </c>
      <c r="I6230" s="16">
        <f t="shared" si="391"/>
        <v>3.5358755003276827</v>
      </c>
      <c r="J6230" s="10"/>
      <c r="N6230" s="4"/>
      <c r="O6230" s="17"/>
      <c r="P6230" s="17"/>
      <c r="Q6230" s="17"/>
      <c r="R6230" s="4"/>
    </row>
    <row r="6231" spans="1:18" x14ac:dyDescent="0.25">
      <c r="A6231" s="10">
        <v>45917.625</v>
      </c>
      <c r="B6231" s="5">
        <v>45917</v>
      </c>
      <c r="C6231" s="6">
        <v>76701.138315972217</v>
      </c>
      <c r="D6231" s="6">
        <v>6614.9288758680559</v>
      </c>
      <c r="E6231" s="6">
        <v>40463</v>
      </c>
      <c r="F6231" s="34">
        <f t="shared" si="388"/>
        <v>8.6242903574881691</v>
      </c>
      <c r="G6231" s="16">
        <f t="shared" si="389"/>
        <v>16.348093013044153</v>
      </c>
      <c r="H6231" s="6">
        <f t="shared" si="390"/>
        <v>856.57693088107681</v>
      </c>
      <c r="I6231" s="16">
        <f t="shared" si="391"/>
        <v>14.875383426794238</v>
      </c>
      <c r="J6231" s="10"/>
      <c r="N6231" s="4"/>
      <c r="O6231" s="17"/>
      <c r="P6231" s="17"/>
      <c r="Q6231" s="17"/>
      <c r="R6231" s="4"/>
    </row>
    <row r="6232" spans="1:18" x14ac:dyDescent="0.25">
      <c r="A6232" s="10">
        <v>45917.666666666664</v>
      </c>
      <c r="B6232" s="5">
        <v>45917</v>
      </c>
      <c r="C6232" s="6">
        <v>78144.739572482635</v>
      </c>
      <c r="D6232" s="6">
        <v>7685.6445233832465</v>
      </c>
      <c r="E6232" s="6">
        <v>40463</v>
      </c>
      <c r="F6232" s="34">
        <f t="shared" si="388"/>
        <v>9.835139979261788</v>
      </c>
      <c r="G6232" s="16">
        <f t="shared" si="389"/>
        <v>18.994252831928542</v>
      </c>
      <c r="H6232" s="6">
        <f t="shared" si="390"/>
        <v>1070.7156475151905</v>
      </c>
      <c r="I6232" s="16">
        <f t="shared" si="391"/>
        <v>16.186351623843937</v>
      </c>
      <c r="J6232" s="10"/>
      <c r="N6232" s="4"/>
      <c r="O6232" s="17"/>
      <c r="P6232" s="17"/>
      <c r="Q6232" s="17"/>
      <c r="R6232" s="4"/>
    </row>
    <row r="6233" spans="1:18" x14ac:dyDescent="0.25">
      <c r="A6233" s="10">
        <v>45917.708333333336</v>
      </c>
      <c r="B6233" s="5">
        <v>45917</v>
      </c>
      <c r="C6233" s="6">
        <v>78649.061032986108</v>
      </c>
      <c r="D6233" s="6">
        <v>8649.593179253472</v>
      </c>
      <c r="E6233" s="6">
        <v>40463</v>
      </c>
      <c r="F6233" s="34">
        <f t="shared" si="388"/>
        <v>10.997706858351121</v>
      </c>
      <c r="G6233" s="16">
        <f t="shared" si="389"/>
        <v>21.376549388956509</v>
      </c>
      <c r="H6233" s="6">
        <f t="shared" si="390"/>
        <v>963.94865587022559</v>
      </c>
      <c r="I6233" s="16">
        <f t="shared" si="391"/>
        <v>12.542196727124875</v>
      </c>
      <c r="J6233" s="10"/>
      <c r="N6233" s="4"/>
      <c r="O6233" s="17"/>
      <c r="P6233" s="17"/>
      <c r="Q6233" s="17"/>
      <c r="R6233" s="4"/>
    </row>
    <row r="6234" spans="1:18" x14ac:dyDescent="0.25">
      <c r="A6234" s="10">
        <v>45917.75</v>
      </c>
      <c r="B6234" s="5">
        <v>45917</v>
      </c>
      <c r="C6234" s="6">
        <v>77637.547220052089</v>
      </c>
      <c r="D6234" s="6">
        <v>9388.4414146592881</v>
      </c>
      <c r="E6234" s="6">
        <v>40463</v>
      </c>
      <c r="F6234" s="34">
        <f t="shared" si="388"/>
        <v>12.092655874417499</v>
      </c>
      <c r="G6234" s="16">
        <f t="shared" si="389"/>
        <v>23.202534203245651</v>
      </c>
      <c r="H6234" s="6">
        <f t="shared" si="390"/>
        <v>738.84823540581601</v>
      </c>
      <c r="I6234" s="16">
        <f t="shared" si="391"/>
        <v>8.5419998385355793</v>
      </c>
      <c r="J6234" s="10"/>
      <c r="N6234" s="4"/>
      <c r="O6234" s="17"/>
      <c r="P6234" s="17"/>
      <c r="Q6234" s="17"/>
      <c r="R6234" s="4"/>
    </row>
    <row r="6235" spans="1:18" x14ac:dyDescent="0.25">
      <c r="A6235" s="10">
        <v>45917.791666666664</v>
      </c>
      <c r="B6235" s="5">
        <v>45917</v>
      </c>
      <c r="C6235" s="6">
        <v>75026.286493055552</v>
      </c>
      <c r="D6235" s="6">
        <v>9094.1741742621525</v>
      </c>
      <c r="E6235" s="6">
        <v>40463</v>
      </c>
      <c r="F6235" s="34">
        <f t="shared" si="388"/>
        <v>12.121317206741814</v>
      </c>
      <c r="G6235" s="16">
        <f t="shared" si="389"/>
        <v>22.475284023088136</v>
      </c>
      <c r="H6235" s="6">
        <f t="shared" si="390"/>
        <v>-294.26724039713554</v>
      </c>
      <c r="I6235" s="16">
        <f t="shared" si="391"/>
        <v>-3.1343566775382032</v>
      </c>
      <c r="J6235" s="10"/>
      <c r="N6235" s="4"/>
      <c r="O6235" s="17"/>
      <c r="P6235" s="17"/>
      <c r="Q6235" s="17"/>
      <c r="R6235" s="4"/>
    </row>
    <row r="6236" spans="1:18" x14ac:dyDescent="0.25">
      <c r="A6236" s="10">
        <v>45917.833333333336</v>
      </c>
      <c r="B6236" s="5">
        <v>45917</v>
      </c>
      <c r="C6236" s="6">
        <v>71841.275269097227</v>
      </c>
      <c r="D6236" s="6">
        <v>8514.6869791666668</v>
      </c>
      <c r="E6236" s="6">
        <v>40463</v>
      </c>
      <c r="F6236" s="34">
        <f t="shared" si="388"/>
        <v>11.852082173197848</v>
      </c>
      <c r="G6236" s="16">
        <f t="shared" si="389"/>
        <v>21.043143066917104</v>
      </c>
      <c r="H6236" s="6">
        <f t="shared" si="390"/>
        <v>-579.48719509548573</v>
      </c>
      <c r="I6236" s="16">
        <f t="shared" si="391"/>
        <v>-6.3720705584847881</v>
      </c>
      <c r="J6236" s="10"/>
      <c r="N6236" s="4"/>
      <c r="O6236" s="17"/>
      <c r="P6236" s="17"/>
      <c r="Q6236" s="17"/>
      <c r="R6236" s="4"/>
    </row>
    <row r="6237" spans="1:18" x14ac:dyDescent="0.25">
      <c r="A6237" s="10">
        <v>45917.875</v>
      </c>
      <c r="B6237" s="5">
        <v>45917</v>
      </c>
      <c r="C6237" s="6">
        <v>69688.879366319437</v>
      </c>
      <c r="D6237" s="6">
        <v>9509.9061707899309</v>
      </c>
      <c r="E6237" s="6">
        <v>40463</v>
      </c>
      <c r="F6237" s="34">
        <f t="shared" si="388"/>
        <v>13.64623202046503</v>
      </c>
      <c r="G6237" s="16">
        <f t="shared" si="389"/>
        <v>23.502721426463513</v>
      </c>
      <c r="H6237" s="6">
        <f t="shared" si="390"/>
        <v>995.21919162326412</v>
      </c>
      <c r="I6237" s="16">
        <f t="shared" si="391"/>
        <v>11.688265159462929</v>
      </c>
      <c r="J6237" s="10"/>
      <c r="N6237" s="4"/>
      <c r="O6237" s="17"/>
      <c r="P6237" s="17"/>
      <c r="Q6237" s="17"/>
      <c r="R6237" s="4"/>
    </row>
    <row r="6238" spans="1:18" x14ac:dyDescent="0.25">
      <c r="A6238" s="10">
        <v>45917.916666666664</v>
      </c>
      <c r="B6238" s="5">
        <v>45917</v>
      </c>
      <c r="C6238" s="6">
        <v>66941.041475694437</v>
      </c>
      <c r="D6238" s="6">
        <v>10882.662291666667</v>
      </c>
      <c r="E6238" s="6">
        <v>40463</v>
      </c>
      <c r="F6238" s="34">
        <f t="shared" si="388"/>
        <v>16.257085416900846</v>
      </c>
      <c r="G6238" s="16">
        <f t="shared" si="389"/>
        <v>26.895342143851586</v>
      </c>
      <c r="H6238" s="6">
        <f t="shared" si="390"/>
        <v>1372.7561208767365</v>
      </c>
      <c r="I6238" s="16">
        <f t="shared" si="391"/>
        <v>14.435012251679344</v>
      </c>
      <c r="J6238" s="10"/>
      <c r="N6238" s="4"/>
      <c r="O6238" s="17"/>
      <c r="P6238" s="17"/>
      <c r="Q6238" s="17"/>
      <c r="R6238" s="4"/>
    </row>
    <row r="6239" spans="1:18" x14ac:dyDescent="0.25">
      <c r="A6239" s="10">
        <v>45917.958333333336</v>
      </c>
      <c r="B6239" s="5">
        <v>45917</v>
      </c>
      <c r="C6239" s="6">
        <v>63216.33717013889</v>
      </c>
      <c r="D6239" s="6">
        <v>12451.96160373264</v>
      </c>
      <c r="E6239" s="6">
        <v>40463</v>
      </c>
      <c r="F6239" s="34">
        <f t="shared" si="388"/>
        <v>19.697379128783968</v>
      </c>
      <c r="G6239" s="16">
        <f t="shared" si="389"/>
        <v>30.773698449775448</v>
      </c>
      <c r="H6239" s="6">
        <f t="shared" si="390"/>
        <v>1569.2993120659721</v>
      </c>
      <c r="I6239" s="16">
        <f t="shared" si="391"/>
        <v>14.42017835348666</v>
      </c>
      <c r="J6239" s="10"/>
      <c r="N6239" s="4"/>
      <c r="O6239" s="17"/>
      <c r="P6239" s="17"/>
      <c r="Q6239" s="17"/>
      <c r="R6239" s="4"/>
    </row>
    <row r="6240" spans="1:18" x14ac:dyDescent="0.25">
      <c r="A6240" s="10">
        <v>45918</v>
      </c>
      <c r="B6240" s="5">
        <v>45918</v>
      </c>
      <c r="C6240" s="6">
        <v>59492.359110243058</v>
      </c>
      <c r="D6240" s="6">
        <v>12748.044116753472</v>
      </c>
      <c r="E6240" s="6">
        <v>40463</v>
      </c>
      <c r="F6240" s="34">
        <f t="shared" si="388"/>
        <v>21.428035982117553</v>
      </c>
      <c r="G6240" s="16">
        <f t="shared" si="389"/>
        <v>31.505434883111661</v>
      </c>
      <c r="H6240" s="6">
        <f t="shared" si="390"/>
        <v>296.08251302083227</v>
      </c>
      <c r="I6240" s="16">
        <f t="shared" si="391"/>
        <v>2.377798152959913</v>
      </c>
      <c r="J6240" s="10"/>
      <c r="N6240" s="4"/>
      <c r="O6240" s="17"/>
      <c r="P6240" s="17"/>
      <c r="Q6240" s="17"/>
      <c r="R6240" s="4"/>
    </row>
    <row r="6241" spans="1:18" x14ac:dyDescent="0.25">
      <c r="A6241" s="10">
        <v>45918.041666666664</v>
      </c>
      <c r="B6241" s="5">
        <v>45918</v>
      </c>
      <c r="C6241" s="6">
        <v>56608.146584201386</v>
      </c>
      <c r="D6241" s="6">
        <v>13279.387087673611</v>
      </c>
      <c r="E6241" s="6">
        <v>40463</v>
      </c>
      <c r="F6241" s="34">
        <f t="shared" si="388"/>
        <v>23.45843820892684</v>
      </c>
      <c r="G6241" s="16">
        <f t="shared" si="389"/>
        <v>32.818592510870701</v>
      </c>
      <c r="H6241" s="6">
        <f t="shared" si="390"/>
        <v>531.34297092013912</v>
      </c>
      <c r="I6241" s="16">
        <f t="shared" si="391"/>
        <v>4.1680352378279624</v>
      </c>
      <c r="J6241" s="10"/>
      <c r="N6241" s="4"/>
      <c r="O6241" s="17"/>
      <c r="P6241" s="17"/>
      <c r="Q6241" s="17"/>
      <c r="R6241" s="4"/>
    </row>
    <row r="6242" spans="1:18" x14ac:dyDescent="0.25">
      <c r="A6242" s="10">
        <v>45918.083333333336</v>
      </c>
      <c r="B6242" s="5">
        <v>45918</v>
      </c>
      <c r="C6242" s="6">
        <v>54384.889631076388</v>
      </c>
      <c r="D6242" s="6">
        <v>12811.26150282118</v>
      </c>
      <c r="E6242" s="6">
        <v>40463</v>
      </c>
      <c r="F6242" s="34">
        <f t="shared" si="388"/>
        <v>23.556656250894775</v>
      </c>
      <c r="G6242" s="16">
        <f t="shared" si="389"/>
        <v>31.661669927640514</v>
      </c>
      <c r="H6242" s="6">
        <f t="shared" si="390"/>
        <v>-468.12558485243062</v>
      </c>
      <c r="I6242" s="16">
        <f t="shared" si="391"/>
        <v>-3.5252047535157782</v>
      </c>
      <c r="J6242" s="10"/>
      <c r="N6242" s="4"/>
      <c r="O6242" s="17"/>
      <c r="P6242" s="17"/>
      <c r="Q6242" s="17"/>
      <c r="R6242" s="4"/>
    </row>
    <row r="6243" spans="1:18" x14ac:dyDescent="0.25">
      <c r="A6243" s="10">
        <v>45918.125</v>
      </c>
      <c r="B6243" s="5">
        <v>45918</v>
      </c>
      <c r="C6243" s="6">
        <v>52166.771453993053</v>
      </c>
      <c r="D6243" s="6">
        <v>11475.939304470487</v>
      </c>
      <c r="E6243" s="6">
        <v>40463</v>
      </c>
      <c r="F6243" s="34">
        <f t="shared" si="388"/>
        <v>21.998561506899758</v>
      </c>
      <c r="G6243" s="16">
        <f t="shared" si="389"/>
        <v>28.361563167512259</v>
      </c>
      <c r="H6243" s="6">
        <f t="shared" si="390"/>
        <v>-1335.3221983506937</v>
      </c>
      <c r="I6243" s="16">
        <f t="shared" si="391"/>
        <v>-10.423034437761194</v>
      </c>
      <c r="J6243" s="10"/>
      <c r="N6243" s="4"/>
      <c r="O6243" s="17"/>
      <c r="P6243" s="17"/>
      <c r="Q6243" s="17"/>
      <c r="R6243" s="4"/>
    </row>
    <row r="6244" spans="1:18" x14ac:dyDescent="0.25">
      <c r="A6244" s="10">
        <v>45918.166666666664</v>
      </c>
      <c r="B6244" s="5">
        <v>45918</v>
      </c>
      <c r="C6244" s="6">
        <v>50875.905855034725</v>
      </c>
      <c r="D6244" s="6">
        <v>10718.347829861112</v>
      </c>
      <c r="E6244" s="6">
        <v>40463</v>
      </c>
      <c r="F6244" s="34">
        <f t="shared" si="388"/>
        <v>21.067630442594691</v>
      </c>
      <c r="G6244" s="16">
        <f t="shared" si="389"/>
        <v>26.489256431458646</v>
      </c>
      <c r="H6244" s="6">
        <f t="shared" si="390"/>
        <v>-757.59147460937493</v>
      </c>
      <c r="I6244" s="16">
        <f t="shared" si="391"/>
        <v>-6.6015639723212285</v>
      </c>
      <c r="J6244" s="10"/>
      <c r="N6244" s="4"/>
      <c r="O6244" s="17"/>
      <c r="P6244" s="17"/>
      <c r="Q6244" s="17"/>
      <c r="R6244" s="4"/>
    </row>
    <row r="6245" spans="1:18" x14ac:dyDescent="0.25">
      <c r="A6245" s="10">
        <v>45918.208333333336</v>
      </c>
      <c r="B6245" s="5">
        <v>45918</v>
      </c>
      <c r="C6245" s="6">
        <v>50812.69550347222</v>
      </c>
      <c r="D6245" s="6">
        <v>10363.112760416667</v>
      </c>
      <c r="E6245" s="6">
        <v>40463</v>
      </c>
      <c r="F6245" s="34">
        <f t="shared" si="388"/>
        <v>20.394731390914927</v>
      </c>
      <c r="G6245" s="16">
        <f t="shared" si="389"/>
        <v>25.611330747637762</v>
      </c>
      <c r="H6245" s="6">
        <f t="shared" si="390"/>
        <v>-355.23506944444489</v>
      </c>
      <c r="I6245" s="16">
        <f t="shared" si="391"/>
        <v>-3.3142707727283005</v>
      </c>
      <c r="J6245" s="10"/>
      <c r="N6245" s="4"/>
      <c r="O6245" s="17"/>
      <c r="P6245" s="17"/>
      <c r="Q6245" s="17"/>
      <c r="R6245" s="4"/>
    </row>
    <row r="6246" spans="1:18" x14ac:dyDescent="0.25">
      <c r="A6246" s="10">
        <v>45918.25</v>
      </c>
      <c r="B6246" s="5">
        <v>45918</v>
      </c>
      <c r="C6246" s="6">
        <v>51190.54326497396</v>
      </c>
      <c r="D6246" s="6">
        <v>8582.716790500217</v>
      </c>
      <c r="E6246" s="6">
        <v>40463</v>
      </c>
      <c r="F6246" s="34">
        <f t="shared" si="388"/>
        <v>16.766215482563084</v>
      </c>
      <c r="G6246" s="16">
        <f t="shared" si="389"/>
        <v>21.211271508539202</v>
      </c>
      <c r="H6246" s="6">
        <f t="shared" si="390"/>
        <v>-1780.3959699164498</v>
      </c>
      <c r="I6246" s="16">
        <f t="shared" si="391"/>
        <v>-17.180127352439094</v>
      </c>
      <c r="J6246" s="10"/>
      <c r="N6246" s="4"/>
      <c r="O6246" s="17"/>
      <c r="P6246" s="17"/>
      <c r="Q6246" s="17"/>
      <c r="R6246" s="4"/>
    </row>
    <row r="6247" spans="1:18" x14ac:dyDescent="0.25">
      <c r="A6247" s="10">
        <v>45918.291666666664</v>
      </c>
      <c r="B6247" s="5">
        <v>45918</v>
      </c>
      <c r="C6247" s="6">
        <v>52947.347469618056</v>
      </c>
      <c r="D6247" s="6">
        <v>6925.5973741319449</v>
      </c>
      <c r="E6247" s="6">
        <v>40463</v>
      </c>
      <c r="F6247" s="34">
        <f t="shared" si="388"/>
        <v>13.080159262191465</v>
      </c>
      <c r="G6247" s="16">
        <f t="shared" si="389"/>
        <v>17.11587715723487</v>
      </c>
      <c r="H6247" s="6">
        <f t="shared" si="390"/>
        <v>-1657.1194163682721</v>
      </c>
      <c r="I6247" s="16">
        <f t="shared" si="391"/>
        <v>-19.307632499332325</v>
      </c>
      <c r="J6247" s="10"/>
      <c r="N6247" s="4"/>
      <c r="O6247" s="17"/>
      <c r="P6247" s="17"/>
      <c r="Q6247" s="17"/>
      <c r="R6247" s="4"/>
    </row>
    <row r="6248" spans="1:18" x14ac:dyDescent="0.25">
      <c r="A6248" s="10">
        <v>45918.333333333336</v>
      </c>
      <c r="B6248" s="5">
        <v>45918</v>
      </c>
      <c r="C6248" s="6">
        <v>53626.137764756946</v>
      </c>
      <c r="D6248" s="6">
        <v>6608.1597444661456</v>
      </c>
      <c r="E6248" s="6">
        <v>40463</v>
      </c>
      <c r="F6248" s="34">
        <f t="shared" si="388"/>
        <v>12.322647164064504</v>
      </c>
      <c r="G6248" s="16">
        <f t="shared" si="389"/>
        <v>16.331363824892236</v>
      </c>
      <c r="H6248" s="6">
        <f t="shared" si="390"/>
        <v>-317.43762966579925</v>
      </c>
      <c r="I6248" s="16">
        <f t="shared" si="391"/>
        <v>-4.5835414985496019</v>
      </c>
      <c r="J6248" s="10"/>
      <c r="N6248" s="4"/>
      <c r="O6248" s="17"/>
      <c r="P6248" s="17"/>
      <c r="Q6248" s="17"/>
      <c r="R6248" s="4"/>
    </row>
    <row r="6249" spans="1:18" x14ac:dyDescent="0.25">
      <c r="A6249" s="10">
        <v>45918.375</v>
      </c>
      <c r="B6249" s="5">
        <v>45918</v>
      </c>
      <c r="C6249" s="6">
        <v>56739.191429036458</v>
      </c>
      <c r="D6249" s="6">
        <v>5276.9596271430119</v>
      </c>
      <c r="E6249" s="6">
        <v>40463</v>
      </c>
      <c r="F6249" s="34">
        <f t="shared" si="388"/>
        <v>9.3003786170320915</v>
      </c>
      <c r="G6249" s="16">
        <f t="shared" si="389"/>
        <v>13.041444349511929</v>
      </c>
      <c r="H6249" s="6">
        <f t="shared" si="390"/>
        <v>-1331.2001173231338</v>
      </c>
      <c r="I6249" s="16">
        <f t="shared" si="391"/>
        <v>-20.144793237450369</v>
      </c>
      <c r="J6249" s="10"/>
      <c r="N6249" s="4"/>
      <c r="O6249" s="17"/>
      <c r="P6249" s="17"/>
      <c r="Q6249" s="17"/>
      <c r="R6249" s="4"/>
    </row>
    <row r="6250" spans="1:18" x14ac:dyDescent="0.25">
      <c r="A6250" s="10">
        <v>45918.416666666664</v>
      </c>
      <c r="B6250" s="5">
        <v>45918</v>
      </c>
      <c r="C6250" s="6">
        <v>62484.118663194444</v>
      </c>
      <c r="D6250" s="6">
        <v>3136.4881846788194</v>
      </c>
      <c r="E6250" s="6">
        <v>40463</v>
      </c>
      <c r="F6250" s="34">
        <f t="shared" si="388"/>
        <v>5.0196565971992051</v>
      </c>
      <c r="G6250" s="16">
        <f t="shared" si="389"/>
        <v>7.751496885250277</v>
      </c>
      <c r="H6250" s="6">
        <f t="shared" si="390"/>
        <v>-2140.4714424641925</v>
      </c>
      <c r="I6250" s="16">
        <f t="shared" si="391"/>
        <v>-40.5625889471332</v>
      </c>
      <c r="J6250" s="10"/>
      <c r="N6250" s="4"/>
      <c r="O6250" s="17"/>
      <c r="P6250" s="17"/>
      <c r="Q6250" s="17"/>
      <c r="R6250" s="4"/>
    </row>
    <row r="6251" spans="1:18" x14ac:dyDescent="0.25">
      <c r="A6251" s="10">
        <v>45918.458333333336</v>
      </c>
      <c r="B6251" s="5">
        <v>45918</v>
      </c>
      <c r="C6251" s="6">
        <v>66165.769644097221</v>
      </c>
      <c r="D6251" s="6">
        <v>2756.0700575086807</v>
      </c>
      <c r="E6251" s="6">
        <v>40463</v>
      </c>
      <c r="F6251" s="34">
        <f t="shared" si="388"/>
        <v>4.1654016454935245</v>
      </c>
      <c r="G6251" s="16">
        <f t="shared" si="389"/>
        <v>6.8113339532626869</v>
      </c>
      <c r="H6251" s="6">
        <f t="shared" si="390"/>
        <v>-380.41812717013863</v>
      </c>
      <c r="I6251" s="16">
        <f t="shared" si="391"/>
        <v>-12.128791972767912</v>
      </c>
      <c r="J6251" s="10"/>
      <c r="N6251" s="4"/>
      <c r="O6251" s="17"/>
      <c r="P6251" s="17"/>
      <c r="Q6251" s="17"/>
      <c r="R6251" s="4"/>
    </row>
    <row r="6252" spans="1:18" x14ac:dyDescent="0.25">
      <c r="A6252" s="10">
        <v>45918.5</v>
      </c>
      <c r="B6252" s="5">
        <v>45918</v>
      </c>
      <c r="C6252" s="6">
        <v>68190.324461805561</v>
      </c>
      <c r="D6252" s="6">
        <v>3208.3150387912328</v>
      </c>
      <c r="E6252" s="6">
        <v>40463</v>
      </c>
      <c r="F6252" s="34">
        <f t="shared" si="388"/>
        <v>4.7049417408011589</v>
      </c>
      <c r="G6252" s="16">
        <f t="shared" si="389"/>
        <v>7.9290093141666036</v>
      </c>
      <c r="H6252" s="6">
        <f t="shared" si="390"/>
        <v>452.24498128255209</v>
      </c>
      <c r="I6252" s="16">
        <f t="shared" si="391"/>
        <v>16.409052449535842</v>
      </c>
      <c r="J6252" s="10"/>
      <c r="N6252" s="4"/>
      <c r="O6252" s="17"/>
      <c r="P6252" s="17"/>
      <c r="Q6252" s="17"/>
      <c r="R6252" s="4"/>
    </row>
    <row r="6253" spans="1:18" x14ac:dyDescent="0.25">
      <c r="A6253" s="10">
        <v>45918.541666666664</v>
      </c>
      <c r="B6253" s="5">
        <v>45918</v>
      </c>
      <c r="C6253" s="6">
        <v>71255.616831597217</v>
      </c>
      <c r="D6253" s="6">
        <v>3966.8883702256944</v>
      </c>
      <c r="E6253" s="6">
        <v>40463</v>
      </c>
      <c r="F6253" s="34">
        <f t="shared" si="388"/>
        <v>5.5671237533468911</v>
      </c>
      <c r="G6253" s="16">
        <f t="shared" si="389"/>
        <v>9.8037426049123759</v>
      </c>
      <c r="H6253" s="6">
        <f t="shared" si="390"/>
        <v>758.57333143446158</v>
      </c>
      <c r="I6253" s="16">
        <f t="shared" si="391"/>
        <v>23.643978919235504</v>
      </c>
      <c r="J6253" s="10"/>
      <c r="N6253" s="4"/>
      <c r="O6253" s="17"/>
      <c r="P6253" s="17"/>
      <c r="Q6253" s="17"/>
      <c r="R6253" s="4"/>
    </row>
    <row r="6254" spans="1:18" x14ac:dyDescent="0.25">
      <c r="A6254" s="10">
        <v>45918.583333333336</v>
      </c>
      <c r="B6254" s="5">
        <v>45918</v>
      </c>
      <c r="C6254" s="6">
        <v>74289.438697916674</v>
      </c>
      <c r="D6254" s="6">
        <v>4801.6617903645829</v>
      </c>
      <c r="E6254" s="6">
        <v>40463</v>
      </c>
      <c r="F6254" s="34">
        <f t="shared" si="388"/>
        <v>6.4634514333721</v>
      </c>
      <c r="G6254" s="16">
        <f t="shared" si="389"/>
        <v>11.866796308638962</v>
      </c>
      <c r="H6254" s="6">
        <f t="shared" si="390"/>
        <v>834.77342013888847</v>
      </c>
      <c r="I6254" s="16">
        <f t="shared" si="391"/>
        <v>21.043531912933421</v>
      </c>
      <c r="J6254" s="10"/>
      <c r="N6254" s="4"/>
      <c r="O6254" s="17"/>
      <c r="P6254" s="17"/>
      <c r="Q6254" s="17"/>
      <c r="R6254" s="4"/>
    </row>
    <row r="6255" spans="1:18" x14ac:dyDescent="0.25">
      <c r="A6255" s="10">
        <v>45918.625</v>
      </c>
      <c r="B6255" s="5">
        <v>45918</v>
      </c>
      <c r="C6255" s="6">
        <v>76261.568437499998</v>
      </c>
      <c r="D6255" s="6">
        <v>5721.5926578776043</v>
      </c>
      <c r="E6255" s="6">
        <v>40463</v>
      </c>
      <c r="F6255" s="34">
        <f t="shared" si="388"/>
        <v>7.5025898038888661</v>
      </c>
      <c r="G6255" s="16">
        <f t="shared" si="389"/>
        <v>14.14030758440453</v>
      </c>
      <c r="H6255" s="6">
        <f t="shared" si="390"/>
        <v>919.93086751302144</v>
      </c>
      <c r="I6255" s="16">
        <f t="shared" si="391"/>
        <v>19.158593580227411</v>
      </c>
      <c r="J6255" s="10"/>
      <c r="N6255" s="4"/>
      <c r="O6255" s="17"/>
      <c r="P6255" s="17"/>
      <c r="Q6255" s="17"/>
      <c r="R6255" s="4"/>
    </row>
    <row r="6256" spans="1:18" x14ac:dyDescent="0.25">
      <c r="A6256" s="10">
        <v>45918.666666666664</v>
      </c>
      <c r="B6256" s="5">
        <v>45918</v>
      </c>
      <c r="C6256" s="6">
        <v>77226.495889756945</v>
      </c>
      <c r="D6256" s="6">
        <v>6691.2458984374998</v>
      </c>
      <c r="E6256" s="6">
        <v>40463</v>
      </c>
      <c r="F6256" s="34">
        <f t="shared" si="388"/>
        <v>8.6644432345984548</v>
      </c>
      <c r="G6256" s="16">
        <f t="shared" si="389"/>
        <v>16.536702415632799</v>
      </c>
      <c r="H6256" s="6">
        <f t="shared" si="390"/>
        <v>969.65324055989549</v>
      </c>
      <c r="I6256" s="16">
        <f t="shared" si="391"/>
        <v>16.947260990781253</v>
      </c>
      <c r="J6256" s="10"/>
      <c r="N6256" s="4"/>
      <c r="O6256" s="17"/>
      <c r="P6256" s="17"/>
      <c r="Q6256" s="17"/>
      <c r="R6256" s="4"/>
    </row>
    <row r="6257" spans="1:18" x14ac:dyDescent="0.25">
      <c r="A6257" s="10">
        <v>45918.708333333336</v>
      </c>
      <c r="B6257" s="5">
        <v>45918</v>
      </c>
      <c r="C6257" s="6">
        <v>77405.273292100697</v>
      </c>
      <c r="D6257" s="6">
        <v>6232.3302510579424</v>
      </c>
      <c r="E6257" s="6">
        <v>40463</v>
      </c>
      <c r="F6257" s="34">
        <f t="shared" si="388"/>
        <v>8.0515577117585853</v>
      </c>
      <c r="G6257" s="16">
        <f t="shared" si="389"/>
        <v>15.402541213103186</v>
      </c>
      <c r="H6257" s="6">
        <f t="shared" si="390"/>
        <v>-458.91564737955741</v>
      </c>
      <c r="I6257" s="16">
        <f t="shared" si="391"/>
        <v>-6.8584484017650684</v>
      </c>
      <c r="J6257" s="10"/>
      <c r="N6257" s="4"/>
      <c r="O6257" s="17"/>
      <c r="P6257" s="17"/>
      <c r="Q6257" s="17"/>
      <c r="R6257" s="4"/>
    </row>
    <row r="6258" spans="1:18" x14ac:dyDescent="0.25">
      <c r="A6258" s="10">
        <v>45918.75</v>
      </c>
      <c r="B6258" s="5">
        <v>45918</v>
      </c>
      <c r="C6258" s="6">
        <v>76589.24893663195</v>
      </c>
      <c r="D6258" s="6">
        <v>6506.2722195095484</v>
      </c>
      <c r="E6258" s="6">
        <v>40463</v>
      </c>
      <c r="F6258" s="34">
        <f t="shared" si="388"/>
        <v>8.4950202669994557</v>
      </c>
      <c r="G6258" s="16">
        <f t="shared" si="389"/>
        <v>16.079559645872894</v>
      </c>
      <c r="H6258" s="6">
        <f t="shared" si="390"/>
        <v>273.94196845160604</v>
      </c>
      <c r="I6258" s="16">
        <f t="shared" si="391"/>
        <v>4.3954982713745663</v>
      </c>
      <c r="J6258" s="10"/>
      <c r="N6258" s="4"/>
      <c r="O6258" s="17"/>
      <c r="P6258" s="17"/>
      <c r="Q6258" s="17"/>
      <c r="R6258" s="4"/>
    </row>
    <row r="6259" spans="1:18" x14ac:dyDescent="0.25">
      <c r="A6259" s="10">
        <v>45918.791666666664</v>
      </c>
      <c r="B6259" s="5">
        <v>45918</v>
      </c>
      <c r="C6259" s="6">
        <v>73722.836187065972</v>
      </c>
      <c r="D6259" s="6">
        <v>6814.7542451985673</v>
      </c>
      <c r="E6259" s="6">
        <v>40463</v>
      </c>
      <c r="F6259" s="34">
        <f t="shared" si="388"/>
        <v>9.2437494237289748</v>
      </c>
      <c r="G6259" s="16">
        <f t="shared" si="389"/>
        <v>16.841940155694257</v>
      </c>
      <c r="H6259" s="6">
        <f t="shared" si="390"/>
        <v>308.48202568901888</v>
      </c>
      <c r="I6259" s="16">
        <f t="shared" si="391"/>
        <v>4.7413021663005779</v>
      </c>
      <c r="J6259" s="10"/>
      <c r="N6259" s="4"/>
      <c r="O6259" s="17"/>
      <c r="P6259" s="17"/>
      <c r="Q6259" s="17"/>
      <c r="R6259" s="4"/>
    </row>
    <row r="6260" spans="1:18" x14ac:dyDescent="0.25">
      <c r="A6260" s="10">
        <v>45918.833333333336</v>
      </c>
      <c r="B6260" s="5">
        <v>45918</v>
      </c>
      <c r="C6260" s="6">
        <v>71329.930212673615</v>
      </c>
      <c r="D6260" s="6">
        <v>7145.0911518012153</v>
      </c>
      <c r="E6260" s="6">
        <v>40463</v>
      </c>
      <c r="F6260" s="34">
        <f t="shared" si="388"/>
        <v>10.016960805229703</v>
      </c>
      <c r="G6260" s="16">
        <f t="shared" si="389"/>
        <v>17.658332678746547</v>
      </c>
      <c r="H6260" s="6">
        <f t="shared" si="390"/>
        <v>330.33690660264801</v>
      </c>
      <c r="I6260" s="16">
        <f t="shared" si="391"/>
        <v>4.8473781257099864</v>
      </c>
      <c r="J6260" s="10"/>
      <c r="N6260" s="4"/>
      <c r="O6260" s="17"/>
      <c r="P6260" s="17"/>
      <c r="Q6260" s="17"/>
      <c r="R6260" s="4"/>
    </row>
    <row r="6261" spans="1:18" x14ac:dyDescent="0.25">
      <c r="A6261" s="10">
        <v>45918.875</v>
      </c>
      <c r="B6261" s="5">
        <v>45918</v>
      </c>
      <c r="C6261" s="6">
        <v>69249.543880208337</v>
      </c>
      <c r="D6261" s="6">
        <v>7668.0268397352429</v>
      </c>
      <c r="E6261" s="6">
        <v>40463</v>
      </c>
      <c r="F6261" s="34">
        <f t="shared" si="388"/>
        <v>11.073035878763067</v>
      </c>
      <c r="G6261" s="16">
        <f t="shared" si="389"/>
        <v>18.950712600981742</v>
      </c>
      <c r="H6261" s="6">
        <f t="shared" si="390"/>
        <v>522.93568793402756</v>
      </c>
      <c r="I6261" s="16">
        <f t="shared" si="391"/>
        <v>7.3188105907116388</v>
      </c>
      <c r="J6261" s="10"/>
      <c r="N6261" s="4"/>
      <c r="O6261" s="17"/>
      <c r="P6261" s="17"/>
      <c r="Q6261" s="17"/>
      <c r="R6261" s="4"/>
    </row>
    <row r="6262" spans="1:18" x14ac:dyDescent="0.25">
      <c r="A6262" s="10">
        <v>45918.916666666664</v>
      </c>
      <c r="B6262" s="5">
        <v>45918</v>
      </c>
      <c r="C6262" s="6">
        <v>66591.335954861104</v>
      </c>
      <c r="D6262" s="6">
        <v>8655.8116433376745</v>
      </c>
      <c r="E6262" s="6">
        <v>40463</v>
      </c>
      <c r="F6262" s="34">
        <f t="shared" si="388"/>
        <v>12.998405151692724</v>
      </c>
      <c r="G6262" s="16">
        <f t="shared" si="389"/>
        <v>21.391917661413327</v>
      </c>
      <c r="H6262" s="6">
        <f t="shared" si="390"/>
        <v>987.78480360243157</v>
      </c>
      <c r="I6262" s="16">
        <f t="shared" si="391"/>
        <v>12.881864190717115</v>
      </c>
      <c r="J6262" s="10"/>
      <c r="N6262" s="4"/>
      <c r="O6262" s="17"/>
      <c r="P6262" s="17"/>
      <c r="Q6262" s="17"/>
      <c r="R6262" s="4"/>
    </row>
    <row r="6263" spans="1:18" x14ac:dyDescent="0.25">
      <c r="A6263" s="10">
        <v>45918.958333333336</v>
      </c>
      <c r="B6263" s="5">
        <v>45918</v>
      </c>
      <c r="C6263" s="6">
        <v>63229.759988064237</v>
      </c>
      <c r="D6263" s="6">
        <v>9181.0621918402776</v>
      </c>
      <c r="E6263" s="6">
        <v>40463</v>
      </c>
      <c r="F6263" s="34">
        <f t="shared" si="388"/>
        <v>14.520159800659323</v>
      </c>
      <c r="G6263" s="16">
        <f t="shared" si="389"/>
        <v>22.690018515286255</v>
      </c>
      <c r="H6263" s="6">
        <f t="shared" si="390"/>
        <v>525.25054850260312</v>
      </c>
      <c r="I6263" s="16">
        <f t="shared" si="391"/>
        <v>6.0681836683320771</v>
      </c>
      <c r="J6263" s="10"/>
      <c r="N6263" s="4"/>
      <c r="O6263" s="17"/>
      <c r="P6263" s="17"/>
      <c r="Q6263" s="17"/>
      <c r="R6263" s="4"/>
    </row>
    <row r="6264" spans="1:18" x14ac:dyDescent="0.25">
      <c r="A6264" s="10">
        <v>45919</v>
      </c>
      <c r="B6264" s="5">
        <v>45919</v>
      </c>
      <c r="C6264" s="6">
        <v>59210.318415798611</v>
      </c>
      <c r="D6264" s="6">
        <v>9461.0423719618047</v>
      </c>
      <c r="E6264" s="6">
        <v>40463</v>
      </c>
      <c r="F6264" s="34">
        <f t="shared" si="388"/>
        <v>15.978705443741358</v>
      </c>
      <c r="G6264" s="16">
        <f t="shared" si="389"/>
        <v>23.381959745846341</v>
      </c>
      <c r="H6264" s="6">
        <f t="shared" si="390"/>
        <v>279.98018012152716</v>
      </c>
      <c r="I6264" s="16">
        <f t="shared" si="391"/>
        <v>3.0495401759761651</v>
      </c>
      <c r="J6264" s="10"/>
      <c r="N6264" s="4"/>
      <c r="O6264" s="17"/>
      <c r="P6264" s="17"/>
      <c r="Q6264" s="17"/>
      <c r="R6264" s="4"/>
    </row>
    <row r="6265" spans="1:18" x14ac:dyDescent="0.25">
      <c r="A6265" s="10">
        <v>45919.041666666664</v>
      </c>
      <c r="B6265" s="5">
        <v>45919</v>
      </c>
      <c r="C6265" s="6">
        <v>56173.10392361111</v>
      </c>
      <c r="D6265" s="6">
        <v>9672.365521918402</v>
      </c>
      <c r="E6265" s="6">
        <v>40463</v>
      </c>
      <c r="F6265" s="34">
        <f t="shared" si="388"/>
        <v>17.218855370840277</v>
      </c>
      <c r="G6265" s="16">
        <f t="shared" si="389"/>
        <v>23.904222430166826</v>
      </c>
      <c r="H6265" s="6">
        <f t="shared" si="390"/>
        <v>211.32314995659726</v>
      </c>
      <c r="I6265" s="16">
        <f t="shared" si="391"/>
        <v>2.2336138202156484</v>
      </c>
      <c r="J6265" s="10"/>
      <c r="N6265" s="4"/>
      <c r="O6265" s="17"/>
      <c r="P6265" s="17"/>
      <c r="Q6265" s="17"/>
      <c r="R6265" s="4"/>
    </row>
    <row r="6266" spans="1:18" x14ac:dyDescent="0.25">
      <c r="A6266" s="10">
        <v>45919.083333333336</v>
      </c>
      <c r="B6266" s="5">
        <v>45919</v>
      </c>
      <c r="C6266" s="6">
        <v>54034.54570746528</v>
      </c>
      <c r="D6266" s="6">
        <v>9255.0160970052075</v>
      </c>
      <c r="E6266" s="6">
        <v>40463</v>
      </c>
      <c r="F6266" s="34">
        <f t="shared" si="388"/>
        <v>17.127961336272616</v>
      </c>
      <c r="G6266" s="16">
        <f t="shared" si="389"/>
        <v>22.872787724600766</v>
      </c>
      <c r="H6266" s="6">
        <f t="shared" si="390"/>
        <v>-417.34942491319453</v>
      </c>
      <c r="I6266" s="16">
        <f t="shared" si="391"/>
        <v>-4.3148640729865431</v>
      </c>
      <c r="J6266" s="10"/>
      <c r="N6266" s="4"/>
      <c r="O6266" s="17"/>
      <c r="P6266" s="17"/>
      <c r="Q6266" s="17"/>
      <c r="R6266" s="4"/>
    </row>
    <row r="6267" spans="1:18" x14ac:dyDescent="0.25">
      <c r="A6267" s="10">
        <v>45919.125</v>
      </c>
      <c r="B6267" s="5">
        <v>45919</v>
      </c>
      <c r="C6267" s="6">
        <v>53193.374626736113</v>
      </c>
      <c r="D6267" s="6">
        <v>8865.7908181423609</v>
      </c>
      <c r="E6267" s="6">
        <v>40463</v>
      </c>
      <c r="F6267" s="34">
        <f t="shared" si="388"/>
        <v>16.667096006513237</v>
      </c>
      <c r="G6267" s="16">
        <f t="shared" si="389"/>
        <v>21.910858854119468</v>
      </c>
      <c r="H6267" s="6">
        <f t="shared" si="390"/>
        <v>-389.22527886284661</v>
      </c>
      <c r="I6267" s="16">
        <f t="shared" si="391"/>
        <v>-4.2055602581695606</v>
      </c>
      <c r="J6267" s="10"/>
      <c r="N6267" s="4"/>
      <c r="O6267" s="17"/>
      <c r="P6267" s="17"/>
      <c r="Q6267" s="17"/>
      <c r="R6267" s="4"/>
    </row>
    <row r="6268" spans="1:18" x14ac:dyDescent="0.25">
      <c r="A6268" s="10">
        <v>45919.166666666664</v>
      </c>
      <c r="B6268" s="5">
        <v>45919</v>
      </c>
      <c r="C6268" s="6">
        <v>51781.658767361114</v>
      </c>
      <c r="D6268" s="6">
        <v>8663.6310460069453</v>
      </c>
      <c r="E6268" s="6">
        <v>40463</v>
      </c>
      <c r="F6268" s="34">
        <f t="shared" si="388"/>
        <v>16.731080564510194</v>
      </c>
      <c r="G6268" s="16">
        <f t="shared" si="389"/>
        <v>21.411242483273472</v>
      </c>
      <c r="H6268" s="6">
        <f t="shared" si="390"/>
        <v>-202.15977213541555</v>
      </c>
      <c r="I6268" s="16">
        <f t="shared" si="391"/>
        <v>-2.2802226702859865</v>
      </c>
      <c r="J6268" s="10"/>
      <c r="N6268" s="4"/>
      <c r="O6268" s="17"/>
      <c r="P6268" s="17"/>
      <c r="Q6268" s="17"/>
      <c r="R6268" s="4"/>
    </row>
    <row r="6269" spans="1:18" x14ac:dyDescent="0.25">
      <c r="A6269" s="10">
        <v>45919.208333333336</v>
      </c>
      <c r="B6269" s="5">
        <v>45919</v>
      </c>
      <c r="C6269" s="6">
        <v>51137.272810329858</v>
      </c>
      <c r="D6269" s="6">
        <v>7481.7419276258679</v>
      </c>
      <c r="E6269" s="6">
        <v>40463</v>
      </c>
      <c r="F6269" s="34">
        <f t="shared" si="388"/>
        <v>14.630701866671577</v>
      </c>
      <c r="G6269" s="16">
        <f t="shared" si="389"/>
        <v>18.490329257904424</v>
      </c>
      <c r="H6269" s="6">
        <f t="shared" si="390"/>
        <v>-1181.8891183810774</v>
      </c>
      <c r="I6269" s="16">
        <f t="shared" si="391"/>
        <v>-13.641960421731122</v>
      </c>
      <c r="J6269" s="10"/>
      <c r="N6269" s="4"/>
      <c r="O6269" s="17"/>
      <c r="P6269" s="17"/>
      <c r="Q6269" s="17"/>
      <c r="R6269" s="4"/>
    </row>
    <row r="6270" spans="1:18" x14ac:dyDescent="0.25">
      <c r="A6270" s="10">
        <v>45919.25</v>
      </c>
      <c r="B6270" s="5">
        <v>45919</v>
      </c>
      <c r="C6270" s="6">
        <v>51593.606523437498</v>
      </c>
      <c r="D6270" s="6">
        <v>6742.2221430121526</v>
      </c>
      <c r="E6270" s="6">
        <v>40463</v>
      </c>
      <c r="F6270" s="34">
        <f t="shared" si="388"/>
        <v>13.067941160402025</v>
      </c>
      <c r="G6270" s="16">
        <f t="shared" si="389"/>
        <v>16.662684781188126</v>
      </c>
      <c r="H6270" s="6">
        <f t="shared" si="390"/>
        <v>-739.51978461371527</v>
      </c>
      <c r="I6270" s="16">
        <f t="shared" si="391"/>
        <v>-9.8843262941626513</v>
      </c>
      <c r="J6270" s="10"/>
      <c r="N6270" s="4"/>
      <c r="O6270" s="17"/>
      <c r="P6270" s="17"/>
      <c r="Q6270" s="17"/>
      <c r="R6270" s="4"/>
    </row>
    <row r="6271" spans="1:18" x14ac:dyDescent="0.25">
      <c r="A6271" s="10">
        <v>45919.291666666664</v>
      </c>
      <c r="B6271" s="5">
        <v>45919</v>
      </c>
      <c r="C6271" s="6">
        <v>53332.307664930559</v>
      </c>
      <c r="D6271" s="6">
        <v>6309.7157259114583</v>
      </c>
      <c r="E6271" s="6">
        <v>40463</v>
      </c>
      <c r="F6271" s="34">
        <f t="shared" si="388"/>
        <v>11.83094451032072</v>
      </c>
      <c r="G6271" s="16">
        <f t="shared" si="389"/>
        <v>15.593791181848745</v>
      </c>
      <c r="H6271" s="6">
        <f t="shared" si="390"/>
        <v>-432.50641710069431</v>
      </c>
      <c r="I6271" s="16">
        <f t="shared" si="391"/>
        <v>-6.4148941984796117</v>
      </c>
      <c r="J6271" s="10"/>
      <c r="N6271" s="4"/>
      <c r="O6271" s="17"/>
      <c r="P6271" s="17"/>
      <c r="Q6271" s="17"/>
      <c r="R6271" s="4"/>
    </row>
    <row r="6272" spans="1:18" x14ac:dyDescent="0.25">
      <c r="A6272" s="10">
        <v>45919.333333333336</v>
      </c>
      <c r="B6272" s="5">
        <v>45919</v>
      </c>
      <c r="C6272" s="6">
        <v>54040.174205729163</v>
      </c>
      <c r="D6272" s="6">
        <v>6377.4134407552083</v>
      </c>
      <c r="E6272" s="6">
        <v>40463</v>
      </c>
      <c r="F6272" s="34">
        <f t="shared" si="388"/>
        <v>11.801245156014128</v>
      </c>
      <c r="G6272" s="16">
        <f t="shared" si="389"/>
        <v>15.761098882325108</v>
      </c>
      <c r="H6272" s="6">
        <f t="shared" si="390"/>
        <v>67.697714843749964</v>
      </c>
      <c r="I6272" s="16">
        <f t="shared" si="391"/>
        <v>1.0729122797995914</v>
      </c>
      <c r="J6272" s="10"/>
      <c r="N6272" s="4"/>
      <c r="O6272" s="17"/>
      <c r="P6272" s="17"/>
      <c r="Q6272" s="17"/>
      <c r="R6272" s="4"/>
    </row>
    <row r="6273" spans="1:18" x14ac:dyDescent="0.25">
      <c r="A6273" s="10">
        <v>45919.375</v>
      </c>
      <c r="B6273" s="5">
        <v>45919</v>
      </c>
      <c r="C6273" s="6">
        <v>57818.532960069446</v>
      </c>
      <c r="D6273" s="6">
        <v>5361.9096223958331</v>
      </c>
      <c r="E6273" s="6">
        <v>40463</v>
      </c>
      <c r="F6273" s="34">
        <f t="shared" si="388"/>
        <v>9.2736867365674396</v>
      </c>
      <c r="G6273" s="16">
        <f t="shared" si="389"/>
        <v>13.251389225702081</v>
      </c>
      <c r="H6273" s="6">
        <f t="shared" si="390"/>
        <v>-1015.5038183593751</v>
      </c>
      <c r="I6273" s="16">
        <f t="shared" si="391"/>
        <v>-15.923443380191452</v>
      </c>
      <c r="J6273" s="10"/>
      <c r="N6273" s="4"/>
      <c r="O6273" s="17"/>
      <c r="P6273" s="17"/>
      <c r="Q6273" s="17"/>
      <c r="R6273" s="4"/>
    </row>
    <row r="6274" spans="1:18" x14ac:dyDescent="0.25">
      <c r="A6274" s="10">
        <v>45919.416666666664</v>
      </c>
      <c r="B6274" s="5">
        <v>45919</v>
      </c>
      <c r="C6274" s="6">
        <v>63777.475030381946</v>
      </c>
      <c r="D6274" s="6">
        <v>3341.0819165039061</v>
      </c>
      <c r="E6274" s="6">
        <v>40463</v>
      </c>
      <c r="F6274" s="34">
        <f t="shared" si="388"/>
        <v>5.2386550500977043</v>
      </c>
      <c r="G6274" s="16">
        <f t="shared" si="389"/>
        <v>8.2571285285418927</v>
      </c>
      <c r="H6274" s="6">
        <f t="shared" si="390"/>
        <v>-2020.8277058919271</v>
      </c>
      <c r="I6274" s="16">
        <f t="shared" si="391"/>
        <v>-37.688582020317071</v>
      </c>
      <c r="J6274" s="10"/>
      <c r="N6274" s="4"/>
      <c r="O6274" s="17"/>
      <c r="P6274" s="17"/>
      <c r="Q6274" s="17"/>
      <c r="R6274" s="4"/>
    </row>
    <row r="6275" spans="1:18" x14ac:dyDescent="0.25">
      <c r="A6275" s="10">
        <v>45919.458333333336</v>
      </c>
      <c r="B6275" s="5">
        <v>45919</v>
      </c>
      <c r="C6275" s="6">
        <v>66785.726059027773</v>
      </c>
      <c r="D6275" s="6">
        <v>3092.8130202907987</v>
      </c>
      <c r="E6275" s="6">
        <v>40463</v>
      </c>
      <c r="F6275" s="34">
        <f t="shared" ref="F6275:F6338" si="392">D6275/C6275*100</f>
        <v>4.6309491605395632</v>
      </c>
      <c r="G6275" s="16">
        <f t="shared" ref="G6275:G6338" si="393">D6275/E6275*100</f>
        <v>7.6435583626789869</v>
      </c>
      <c r="H6275" s="6">
        <f t="shared" si="390"/>
        <v>-248.26889621310738</v>
      </c>
      <c r="I6275" s="16">
        <f t="shared" si="391"/>
        <v>-7.4307934500718531</v>
      </c>
      <c r="J6275" s="10"/>
      <c r="N6275" s="4"/>
      <c r="O6275" s="17"/>
      <c r="P6275" s="17"/>
      <c r="Q6275" s="17"/>
      <c r="R6275" s="4"/>
    </row>
    <row r="6276" spans="1:18" x14ac:dyDescent="0.25">
      <c r="A6276" s="10">
        <v>45919.5</v>
      </c>
      <c r="B6276" s="5">
        <v>45919</v>
      </c>
      <c r="C6276" s="6">
        <v>67509.231289062503</v>
      </c>
      <c r="D6276" s="6">
        <v>3270.7716287570529</v>
      </c>
      <c r="E6276" s="6">
        <v>40463</v>
      </c>
      <c r="F6276" s="34">
        <f t="shared" si="392"/>
        <v>4.8449250069996967</v>
      </c>
      <c r="G6276" s="16">
        <f t="shared" si="393"/>
        <v>8.0833641320639913</v>
      </c>
      <c r="H6276" s="6">
        <f t="shared" ref="H6276:H6339" si="394">D6276-D6275</f>
        <v>177.95860846625419</v>
      </c>
      <c r="I6276" s="16">
        <f t="shared" ref="I6276:I6339" si="395">H6276/D6275*100</f>
        <v>5.7539400959170113</v>
      </c>
      <c r="J6276" s="10"/>
      <c r="N6276" s="4"/>
      <c r="O6276" s="17"/>
      <c r="P6276" s="17"/>
      <c r="Q6276" s="17"/>
      <c r="R6276" s="4"/>
    </row>
    <row r="6277" spans="1:18" x14ac:dyDescent="0.25">
      <c r="A6277" s="10">
        <v>45919.541666666664</v>
      </c>
      <c r="B6277" s="5">
        <v>45919</v>
      </c>
      <c r="C6277" s="6">
        <v>69888.207994791665</v>
      </c>
      <c r="D6277" s="6">
        <v>3368.6552077907986</v>
      </c>
      <c r="E6277" s="6">
        <v>40463</v>
      </c>
      <c r="F6277" s="34">
        <f t="shared" si="392"/>
        <v>4.8200623602222619</v>
      </c>
      <c r="G6277" s="16">
        <f t="shared" si="393"/>
        <v>8.3252729846793336</v>
      </c>
      <c r="H6277" s="6">
        <f t="shared" si="394"/>
        <v>97.883579033745718</v>
      </c>
      <c r="I6277" s="16">
        <f t="shared" si="395"/>
        <v>2.9926754339294268</v>
      </c>
      <c r="J6277" s="10"/>
      <c r="N6277" s="4"/>
      <c r="O6277" s="17"/>
      <c r="P6277" s="17"/>
      <c r="Q6277" s="17"/>
      <c r="R6277" s="4"/>
    </row>
    <row r="6278" spans="1:18" x14ac:dyDescent="0.25">
      <c r="A6278" s="10">
        <v>45919.583333333336</v>
      </c>
      <c r="B6278" s="5">
        <v>45919</v>
      </c>
      <c r="C6278" s="6">
        <v>73331.847013888895</v>
      </c>
      <c r="D6278" s="6">
        <v>3597.3453016493054</v>
      </c>
      <c r="E6278" s="6">
        <v>40463</v>
      </c>
      <c r="F6278" s="34">
        <f t="shared" si="392"/>
        <v>4.9055702919469297</v>
      </c>
      <c r="G6278" s="16">
        <f t="shared" si="393"/>
        <v>8.8904562233381252</v>
      </c>
      <c r="H6278" s="6">
        <f t="shared" si="394"/>
        <v>228.69009385850677</v>
      </c>
      <c r="I6278" s="16">
        <f t="shared" si="395"/>
        <v>6.7887652416788677</v>
      </c>
      <c r="J6278" s="10"/>
      <c r="N6278" s="4"/>
      <c r="O6278" s="17"/>
      <c r="P6278" s="17"/>
      <c r="Q6278" s="17"/>
      <c r="R6278" s="4"/>
    </row>
    <row r="6279" spans="1:18" x14ac:dyDescent="0.25">
      <c r="A6279" s="10">
        <v>45919.625</v>
      </c>
      <c r="B6279" s="5">
        <v>45919</v>
      </c>
      <c r="C6279" s="6">
        <v>75531.703689236107</v>
      </c>
      <c r="D6279" s="6">
        <v>4579.3200754123263</v>
      </c>
      <c r="E6279" s="6">
        <v>40463</v>
      </c>
      <c r="F6279" s="34">
        <f t="shared" si="392"/>
        <v>6.0627787428882227</v>
      </c>
      <c r="G6279" s="16">
        <f t="shared" si="393"/>
        <v>11.317302413099192</v>
      </c>
      <c r="H6279" s="6">
        <f t="shared" si="394"/>
        <v>981.97477376302095</v>
      </c>
      <c r="I6279" s="16">
        <f t="shared" si="395"/>
        <v>27.297206451457594</v>
      </c>
      <c r="J6279" s="10"/>
      <c r="N6279" s="4"/>
      <c r="O6279" s="17"/>
      <c r="P6279" s="17"/>
      <c r="Q6279" s="17"/>
      <c r="R6279" s="4"/>
    </row>
    <row r="6280" spans="1:18" x14ac:dyDescent="0.25">
      <c r="A6280" s="10">
        <v>45919.666666666664</v>
      </c>
      <c r="B6280" s="5">
        <v>45919</v>
      </c>
      <c r="C6280" s="6">
        <v>77318.488654513887</v>
      </c>
      <c r="D6280" s="6">
        <v>5890.1941190592452</v>
      </c>
      <c r="E6280" s="6">
        <v>40463</v>
      </c>
      <c r="F6280" s="34">
        <f t="shared" si="392"/>
        <v>7.6180926729940328</v>
      </c>
      <c r="G6280" s="16">
        <f t="shared" si="393"/>
        <v>14.556988159699591</v>
      </c>
      <c r="H6280" s="6">
        <f t="shared" si="394"/>
        <v>1310.8740436469188</v>
      </c>
      <c r="I6280" s="16">
        <f t="shared" si="395"/>
        <v>28.625953680009726</v>
      </c>
      <c r="J6280" s="10"/>
      <c r="N6280" s="4"/>
      <c r="O6280" s="17"/>
      <c r="P6280" s="17"/>
      <c r="Q6280" s="17"/>
      <c r="R6280" s="4"/>
    </row>
    <row r="6281" spans="1:18" x14ac:dyDescent="0.25">
      <c r="A6281" s="10">
        <v>45919.708333333336</v>
      </c>
      <c r="B6281" s="5">
        <v>45919</v>
      </c>
      <c r="C6281" s="6">
        <v>78272.198133680562</v>
      </c>
      <c r="D6281" s="6">
        <v>7123.8087767198349</v>
      </c>
      <c r="E6281" s="6">
        <v>40463</v>
      </c>
      <c r="F6281" s="34">
        <f t="shared" si="392"/>
        <v>9.1013270951623575</v>
      </c>
      <c r="G6281" s="16">
        <f t="shared" si="393"/>
        <v>17.605735552776203</v>
      </c>
      <c r="H6281" s="6">
        <f t="shared" si="394"/>
        <v>1233.6146576605897</v>
      </c>
      <c r="I6281" s="16">
        <f t="shared" si="395"/>
        <v>20.943531447782181</v>
      </c>
      <c r="J6281" s="10"/>
      <c r="N6281" s="4"/>
      <c r="O6281" s="17"/>
      <c r="P6281" s="17"/>
      <c r="Q6281" s="17"/>
      <c r="R6281" s="4"/>
    </row>
    <row r="6282" spans="1:18" x14ac:dyDescent="0.25">
      <c r="A6282" s="10">
        <v>45919.75</v>
      </c>
      <c r="B6282" s="5">
        <v>45919</v>
      </c>
      <c r="C6282" s="6">
        <v>77456.679218749996</v>
      </c>
      <c r="D6282" s="6">
        <v>8564.3341476779515</v>
      </c>
      <c r="E6282" s="6">
        <v>40463</v>
      </c>
      <c r="F6282" s="34">
        <f t="shared" si="392"/>
        <v>11.056934320009908</v>
      </c>
      <c r="G6282" s="16">
        <f t="shared" si="393"/>
        <v>21.16584076237044</v>
      </c>
      <c r="H6282" s="6">
        <f t="shared" si="394"/>
        <v>1440.5253709581166</v>
      </c>
      <c r="I6282" s="16">
        <f t="shared" si="395"/>
        <v>20.221280723672201</v>
      </c>
      <c r="J6282" s="10"/>
      <c r="N6282" s="4"/>
      <c r="O6282" s="17"/>
      <c r="P6282" s="17"/>
      <c r="Q6282" s="17"/>
      <c r="R6282" s="4"/>
    </row>
    <row r="6283" spans="1:18" x14ac:dyDescent="0.25">
      <c r="A6283" s="10">
        <v>45919.791666666664</v>
      </c>
      <c r="B6283" s="5">
        <v>45919</v>
      </c>
      <c r="C6283" s="6">
        <v>74677.860946180561</v>
      </c>
      <c r="D6283" s="6">
        <v>9075.4544694010419</v>
      </c>
      <c r="E6283" s="6">
        <v>40463</v>
      </c>
      <c r="F6283" s="34">
        <f t="shared" si="392"/>
        <v>12.152804531910217</v>
      </c>
      <c r="G6283" s="16">
        <f t="shared" si="393"/>
        <v>22.429020263947415</v>
      </c>
      <c r="H6283" s="6">
        <f t="shared" si="394"/>
        <v>511.12032172309046</v>
      </c>
      <c r="I6283" s="16">
        <f t="shared" si="395"/>
        <v>5.9680100391887505</v>
      </c>
      <c r="J6283" s="10"/>
      <c r="N6283" s="4"/>
      <c r="O6283" s="17"/>
      <c r="P6283" s="17"/>
      <c r="Q6283" s="17"/>
      <c r="R6283" s="4"/>
    </row>
    <row r="6284" spans="1:18" x14ac:dyDescent="0.25">
      <c r="A6284" s="10">
        <v>45919.833333333336</v>
      </c>
      <c r="B6284" s="5">
        <v>45919</v>
      </c>
      <c r="C6284" s="6">
        <v>71210.378515624994</v>
      </c>
      <c r="D6284" s="6">
        <v>9415.5137613932293</v>
      </c>
      <c r="E6284" s="6">
        <v>40463</v>
      </c>
      <c r="F6284" s="34">
        <f t="shared" si="392"/>
        <v>13.222108852191084</v>
      </c>
      <c r="G6284" s="16">
        <f t="shared" si="393"/>
        <v>23.269440628211523</v>
      </c>
      <c r="H6284" s="6">
        <f t="shared" si="394"/>
        <v>340.05929199218735</v>
      </c>
      <c r="I6284" s="16">
        <f t="shared" si="395"/>
        <v>3.747022180968866</v>
      </c>
      <c r="J6284" s="10"/>
      <c r="N6284" s="4"/>
      <c r="O6284" s="17"/>
      <c r="P6284" s="17"/>
      <c r="Q6284" s="17"/>
      <c r="R6284" s="4"/>
    </row>
    <row r="6285" spans="1:18" x14ac:dyDescent="0.25">
      <c r="A6285" s="10">
        <v>45919.875</v>
      </c>
      <c r="B6285" s="5">
        <v>45919</v>
      </c>
      <c r="C6285" s="6">
        <v>68958.357534722221</v>
      </c>
      <c r="D6285" s="6">
        <v>10716.424677734374</v>
      </c>
      <c r="E6285" s="6">
        <v>40463</v>
      </c>
      <c r="F6285" s="34">
        <f t="shared" si="392"/>
        <v>15.54042912396571</v>
      </c>
      <c r="G6285" s="16">
        <f t="shared" si="393"/>
        <v>26.484503565564527</v>
      </c>
      <c r="H6285" s="6">
        <f t="shared" si="394"/>
        <v>1300.9109163411449</v>
      </c>
      <c r="I6285" s="16">
        <f t="shared" si="395"/>
        <v>13.816674791293035</v>
      </c>
      <c r="J6285" s="10"/>
      <c r="N6285" s="4"/>
      <c r="O6285" s="17"/>
      <c r="P6285" s="17"/>
      <c r="Q6285" s="17"/>
      <c r="R6285" s="4"/>
    </row>
    <row r="6286" spans="1:18" x14ac:dyDescent="0.25">
      <c r="A6286" s="10">
        <v>45919.916666666664</v>
      </c>
      <c r="B6286" s="5">
        <v>45919</v>
      </c>
      <c r="C6286" s="6">
        <v>66443.735693359369</v>
      </c>
      <c r="D6286" s="6">
        <v>13320.529147135416</v>
      </c>
      <c r="E6286" s="6">
        <v>40463</v>
      </c>
      <c r="F6286" s="34">
        <f t="shared" si="392"/>
        <v>20.047832964435077</v>
      </c>
      <c r="G6286" s="16">
        <f t="shared" si="393"/>
        <v>32.920270734091432</v>
      </c>
      <c r="H6286" s="6">
        <f t="shared" si="394"/>
        <v>2604.1044694010416</v>
      </c>
      <c r="I6286" s="16">
        <f t="shared" si="395"/>
        <v>24.300123853915721</v>
      </c>
      <c r="J6286" s="10"/>
      <c r="N6286" s="4"/>
      <c r="O6286" s="17"/>
      <c r="P6286" s="17"/>
      <c r="Q6286" s="17"/>
      <c r="R6286" s="4"/>
    </row>
    <row r="6287" spans="1:18" x14ac:dyDescent="0.25">
      <c r="A6287" s="10">
        <v>45919.958333333336</v>
      </c>
      <c r="B6287" s="5">
        <v>45919</v>
      </c>
      <c r="C6287" s="6">
        <v>62918.649058159725</v>
      </c>
      <c r="D6287" s="6">
        <v>14562.432521701388</v>
      </c>
      <c r="E6287" s="6">
        <v>40463</v>
      </c>
      <c r="F6287" s="34">
        <f t="shared" si="392"/>
        <v>23.144858860908478</v>
      </c>
      <c r="G6287" s="16">
        <f t="shared" si="393"/>
        <v>35.989502809236555</v>
      </c>
      <c r="H6287" s="6">
        <f t="shared" si="394"/>
        <v>1241.9033745659726</v>
      </c>
      <c r="I6287" s="16">
        <f t="shared" si="395"/>
        <v>9.3232285358051588</v>
      </c>
      <c r="J6287" s="10"/>
      <c r="N6287" s="4"/>
      <c r="O6287" s="17"/>
      <c r="P6287" s="17"/>
      <c r="Q6287" s="17"/>
      <c r="R6287" s="4"/>
    </row>
    <row r="6288" spans="1:18" x14ac:dyDescent="0.25">
      <c r="A6288" s="10">
        <v>45920</v>
      </c>
      <c r="B6288" s="5">
        <v>45920</v>
      </c>
      <c r="C6288" s="6">
        <v>59718.711827256942</v>
      </c>
      <c r="D6288" s="6">
        <v>14064.543638237847</v>
      </c>
      <c r="E6288" s="6">
        <v>40463</v>
      </c>
      <c r="F6288" s="34">
        <f t="shared" si="392"/>
        <v>23.551317849790721</v>
      </c>
      <c r="G6288" s="16">
        <f t="shared" si="393"/>
        <v>34.759023399742595</v>
      </c>
      <c r="H6288" s="6">
        <f t="shared" si="394"/>
        <v>-497.88888346354179</v>
      </c>
      <c r="I6288" s="16">
        <f t="shared" si="395"/>
        <v>-3.4189952998688393</v>
      </c>
      <c r="J6288" s="10"/>
      <c r="N6288" s="4"/>
      <c r="O6288" s="17"/>
      <c r="P6288" s="17"/>
      <c r="Q6288" s="17"/>
      <c r="R6288" s="4"/>
    </row>
    <row r="6289" spans="1:18" x14ac:dyDescent="0.25">
      <c r="A6289" s="10">
        <v>45920.041666666664</v>
      </c>
      <c r="B6289" s="5">
        <v>45920</v>
      </c>
      <c r="C6289" s="6">
        <v>56909.060368923609</v>
      </c>
      <c r="D6289" s="6">
        <v>13901.000499945747</v>
      </c>
      <c r="E6289" s="6">
        <v>40463</v>
      </c>
      <c r="F6289" s="34">
        <f t="shared" si="392"/>
        <v>24.426691303335385</v>
      </c>
      <c r="G6289" s="16">
        <f t="shared" si="393"/>
        <v>34.354843931358886</v>
      </c>
      <c r="H6289" s="6">
        <f t="shared" si="394"/>
        <v>-163.54313829209968</v>
      </c>
      <c r="I6289" s="16">
        <f t="shared" si="395"/>
        <v>-1.1628044428506612</v>
      </c>
      <c r="J6289" s="10"/>
      <c r="N6289" s="4"/>
      <c r="O6289" s="17"/>
      <c r="P6289" s="17"/>
      <c r="Q6289" s="17"/>
      <c r="R6289" s="4"/>
    </row>
    <row r="6290" spans="1:18" x14ac:dyDescent="0.25">
      <c r="A6290" s="10">
        <v>45920.083333333336</v>
      </c>
      <c r="B6290" s="5">
        <v>45920</v>
      </c>
      <c r="C6290" s="6">
        <v>54363.3795703125</v>
      </c>
      <c r="D6290" s="6">
        <v>14117.491813151042</v>
      </c>
      <c r="E6290" s="6">
        <v>40463</v>
      </c>
      <c r="F6290" s="34">
        <f t="shared" si="392"/>
        <v>25.968753092128427</v>
      </c>
      <c r="G6290" s="16">
        <f t="shared" si="393"/>
        <v>34.889879181353436</v>
      </c>
      <c r="H6290" s="6">
        <f t="shared" si="394"/>
        <v>216.49131320529523</v>
      </c>
      <c r="I6290" s="16">
        <f t="shared" si="395"/>
        <v>1.5573793642129583</v>
      </c>
      <c r="J6290" s="10"/>
      <c r="N6290" s="4"/>
      <c r="O6290" s="17"/>
      <c r="P6290" s="17"/>
      <c r="Q6290" s="17"/>
      <c r="R6290" s="4"/>
    </row>
    <row r="6291" spans="1:18" x14ac:dyDescent="0.25">
      <c r="A6291" s="10">
        <v>45920.125</v>
      </c>
      <c r="B6291" s="5">
        <v>45920</v>
      </c>
      <c r="C6291" s="6">
        <v>52756.280021701386</v>
      </c>
      <c r="D6291" s="6">
        <v>14250.916613498264</v>
      </c>
      <c r="E6291" s="6">
        <v>40463</v>
      </c>
      <c r="F6291" s="34">
        <f t="shared" si="392"/>
        <v>27.012739730011525</v>
      </c>
      <c r="G6291" s="16">
        <f t="shared" si="393"/>
        <v>35.219624381529457</v>
      </c>
      <c r="H6291" s="6">
        <f t="shared" si="394"/>
        <v>133.42480034722212</v>
      </c>
      <c r="I6291" s="16">
        <f t="shared" si="395"/>
        <v>0.94510272867968836</v>
      </c>
      <c r="J6291" s="10"/>
      <c r="N6291" s="4"/>
      <c r="O6291" s="17"/>
      <c r="P6291" s="17"/>
      <c r="Q6291" s="17"/>
      <c r="R6291" s="4"/>
    </row>
    <row r="6292" spans="1:18" x14ac:dyDescent="0.25">
      <c r="A6292" s="10">
        <v>45920.166666666664</v>
      </c>
      <c r="B6292" s="5">
        <v>45920</v>
      </c>
      <c r="C6292" s="6">
        <v>51269.520199652776</v>
      </c>
      <c r="D6292" s="6">
        <v>14491.833363715277</v>
      </c>
      <c r="E6292" s="6">
        <v>40463</v>
      </c>
      <c r="F6292" s="34">
        <f t="shared" si="392"/>
        <v>28.265982024566373</v>
      </c>
      <c r="G6292" s="16">
        <f t="shared" si="393"/>
        <v>35.81502450069268</v>
      </c>
      <c r="H6292" s="6">
        <f t="shared" si="394"/>
        <v>240.91675021701303</v>
      </c>
      <c r="I6292" s="16">
        <f t="shared" si="395"/>
        <v>1.6905351196064129</v>
      </c>
      <c r="J6292" s="10"/>
      <c r="N6292" s="4"/>
      <c r="O6292" s="17"/>
      <c r="P6292" s="17"/>
      <c r="Q6292" s="17"/>
      <c r="R6292" s="4"/>
    </row>
    <row r="6293" spans="1:18" x14ac:dyDescent="0.25">
      <c r="A6293" s="10">
        <v>45920.208333333336</v>
      </c>
      <c r="B6293" s="5">
        <v>45920</v>
      </c>
      <c r="C6293" s="6">
        <v>50237.168871527778</v>
      </c>
      <c r="D6293" s="6">
        <v>13347.728808593751</v>
      </c>
      <c r="E6293" s="6">
        <v>40463</v>
      </c>
      <c r="F6293" s="34">
        <f t="shared" si="392"/>
        <v>26.569428788330185</v>
      </c>
      <c r="G6293" s="16">
        <f t="shared" si="393"/>
        <v>32.987491803854759</v>
      </c>
      <c r="H6293" s="6">
        <f t="shared" si="394"/>
        <v>-1144.1045551215266</v>
      </c>
      <c r="I6293" s="16">
        <f t="shared" si="395"/>
        <v>-7.8948227350318634</v>
      </c>
      <c r="J6293" s="10"/>
      <c r="N6293" s="4"/>
      <c r="O6293" s="17"/>
      <c r="P6293" s="17"/>
      <c r="Q6293" s="17"/>
      <c r="R6293" s="4"/>
    </row>
    <row r="6294" spans="1:18" x14ac:dyDescent="0.25">
      <c r="A6294" s="10">
        <v>45920.25</v>
      </c>
      <c r="B6294" s="5">
        <v>45920</v>
      </c>
      <c r="C6294" s="6">
        <v>49400.437005208332</v>
      </c>
      <c r="D6294" s="6">
        <v>12482.453019748264</v>
      </c>
      <c r="E6294" s="6">
        <v>40463</v>
      </c>
      <c r="F6294" s="34">
        <f t="shared" si="392"/>
        <v>25.267899995362846</v>
      </c>
      <c r="G6294" s="16">
        <f t="shared" si="393"/>
        <v>30.849054740746517</v>
      </c>
      <c r="H6294" s="6">
        <f t="shared" si="394"/>
        <v>-865.27578884548711</v>
      </c>
      <c r="I6294" s="16">
        <f t="shared" si="395"/>
        <v>-6.4825694412400043</v>
      </c>
      <c r="J6294" s="10"/>
      <c r="N6294" s="4"/>
      <c r="O6294" s="17"/>
      <c r="P6294" s="17"/>
      <c r="Q6294" s="17"/>
      <c r="R6294" s="4"/>
    </row>
    <row r="6295" spans="1:18" x14ac:dyDescent="0.25">
      <c r="A6295" s="10">
        <v>45920.291666666664</v>
      </c>
      <c r="B6295" s="5">
        <v>45920</v>
      </c>
      <c r="C6295" s="6">
        <v>49776.082300347225</v>
      </c>
      <c r="D6295" s="6">
        <v>11656.839067925348</v>
      </c>
      <c r="E6295" s="6">
        <v>40463</v>
      </c>
      <c r="F6295" s="34">
        <f t="shared" si="392"/>
        <v>23.418554713865124</v>
      </c>
      <c r="G6295" s="16">
        <f t="shared" si="393"/>
        <v>28.808637688568194</v>
      </c>
      <c r="H6295" s="6">
        <f t="shared" si="394"/>
        <v>-825.61395182291562</v>
      </c>
      <c r="I6295" s="16">
        <f t="shared" si="395"/>
        <v>-6.6141963483998438</v>
      </c>
      <c r="J6295" s="10"/>
      <c r="N6295" s="4"/>
      <c r="O6295" s="17"/>
      <c r="P6295" s="17"/>
      <c r="Q6295" s="17"/>
      <c r="R6295" s="4"/>
    </row>
    <row r="6296" spans="1:18" x14ac:dyDescent="0.25">
      <c r="A6296" s="10">
        <v>45920.333333333336</v>
      </c>
      <c r="B6296" s="5">
        <v>45920</v>
      </c>
      <c r="C6296" s="6">
        <v>50055.56958333333</v>
      </c>
      <c r="D6296" s="6">
        <v>10698.539322916668</v>
      </c>
      <c r="E6296" s="6">
        <v>40463</v>
      </c>
      <c r="F6296" s="34">
        <f t="shared" si="392"/>
        <v>21.373324511082757</v>
      </c>
      <c r="G6296" s="16">
        <f t="shared" si="393"/>
        <v>26.440301813796967</v>
      </c>
      <c r="H6296" s="6">
        <f t="shared" si="394"/>
        <v>-958.29974500868047</v>
      </c>
      <c r="I6296" s="16">
        <f t="shared" si="395"/>
        <v>-8.2209228370108747</v>
      </c>
      <c r="J6296" s="10"/>
      <c r="N6296" s="4"/>
      <c r="O6296" s="17"/>
      <c r="P6296" s="17"/>
      <c r="Q6296" s="17"/>
      <c r="R6296" s="4"/>
    </row>
    <row r="6297" spans="1:18" x14ac:dyDescent="0.25">
      <c r="A6297" s="10">
        <v>45920.375</v>
      </c>
      <c r="B6297" s="5">
        <v>45920</v>
      </c>
      <c r="C6297" s="6">
        <v>54181.365017361109</v>
      </c>
      <c r="D6297" s="6">
        <v>8821.7778125000004</v>
      </c>
      <c r="E6297" s="6">
        <v>40463</v>
      </c>
      <c r="F6297" s="34">
        <f t="shared" si="392"/>
        <v>16.281940865966142</v>
      </c>
      <c r="G6297" s="16">
        <f t="shared" si="393"/>
        <v>21.802085392828015</v>
      </c>
      <c r="H6297" s="6">
        <f t="shared" si="394"/>
        <v>-1876.7615104166671</v>
      </c>
      <c r="I6297" s="16">
        <f t="shared" si="395"/>
        <v>-17.542221921796131</v>
      </c>
      <c r="J6297" s="10"/>
      <c r="N6297" s="4"/>
      <c r="O6297" s="17"/>
      <c r="P6297" s="17"/>
      <c r="Q6297" s="17"/>
      <c r="R6297" s="4"/>
    </row>
    <row r="6298" spans="1:18" x14ac:dyDescent="0.25">
      <c r="A6298" s="10">
        <v>45920.416666666664</v>
      </c>
      <c r="B6298" s="5">
        <v>45920</v>
      </c>
      <c r="C6298" s="6">
        <v>60115.163103298612</v>
      </c>
      <c r="D6298" s="6">
        <v>6314.9346354166664</v>
      </c>
      <c r="E6298" s="6">
        <v>40463</v>
      </c>
      <c r="F6298" s="34">
        <f t="shared" si="392"/>
        <v>10.504728440252965</v>
      </c>
      <c r="G6298" s="16">
        <f t="shared" si="393"/>
        <v>15.606689161497334</v>
      </c>
      <c r="H6298" s="6">
        <f t="shared" si="394"/>
        <v>-2506.843177083334</v>
      </c>
      <c r="I6298" s="16">
        <f t="shared" si="395"/>
        <v>-28.416530435977062</v>
      </c>
      <c r="J6298" s="10"/>
      <c r="N6298" s="4"/>
      <c r="O6298" s="17"/>
      <c r="P6298" s="17"/>
      <c r="Q6298" s="17"/>
      <c r="R6298" s="4"/>
    </row>
    <row r="6299" spans="1:18" x14ac:dyDescent="0.25">
      <c r="A6299" s="10">
        <v>45920.458333333336</v>
      </c>
      <c r="B6299" s="5">
        <v>45920</v>
      </c>
      <c r="C6299" s="6">
        <v>64260.488007812499</v>
      </c>
      <c r="D6299" s="6">
        <v>6690.4548546006945</v>
      </c>
      <c r="E6299" s="6">
        <v>40463</v>
      </c>
      <c r="F6299" s="34">
        <f t="shared" si="392"/>
        <v>10.411459766361094</v>
      </c>
      <c r="G6299" s="16">
        <f t="shared" si="393"/>
        <v>16.534747434942279</v>
      </c>
      <c r="H6299" s="6">
        <f t="shared" si="394"/>
        <v>375.52021918402806</v>
      </c>
      <c r="I6299" s="16">
        <f t="shared" si="395"/>
        <v>5.9465416645480582</v>
      </c>
      <c r="J6299" s="10"/>
      <c r="N6299" s="4"/>
      <c r="O6299" s="17"/>
      <c r="P6299" s="17"/>
      <c r="Q6299" s="17"/>
      <c r="R6299" s="4"/>
    </row>
    <row r="6300" spans="1:18" x14ac:dyDescent="0.25">
      <c r="A6300" s="10">
        <v>45920.5</v>
      </c>
      <c r="B6300" s="5">
        <v>45920</v>
      </c>
      <c r="C6300" s="6">
        <v>67436.002439236108</v>
      </c>
      <c r="D6300" s="6">
        <v>7918.2114556206598</v>
      </c>
      <c r="E6300" s="6">
        <v>40463</v>
      </c>
      <c r="F6300" s="34">
        <f t="shared" si="392"/>
        <v>11.741816194925619</v>
      </c>
      <c r="G6300" s="16">
        <f t="shared" si="393"/>
        <v>19.569017264218321</v>
      </c>
      <c r="H6300" s="6">
        <f t="shared" si="394"/>
        <v>1227.7566010199653</v>
      </c>
      <c r="I6300" s="16">
        <f t="shared" si="395"/>
        <v>18.350868927479542</v>
      </c>
      <c r="J6300" s="10"/>
      <c r="N6300" s="4"/>
      <c r="O6300" s="17"/>
      <c r="P6300" s="17"/>
      <c r="Q6300" s="17"/>
      <c r="R6300" s="4"/>
    </row>
    <row r="6301" spans="1:18" x14ac:dyDescent="0.25">
      <c r="A6301" s="10">
        <v>45920.541666666664</v>
      </c>
      <c r="B6301" s="5">
        <v>45920</v>
      </c>
      <c r="C6301" s="6">
        <v>69273.010442708328</v>
      </c>
      <c r="D6301" s="6">
        <v>6832.0040440538196</v>
      </c>
      <c r="E6301" s="6">
        <v>40463</v>
      </c>
      <c r="F6301" s="34">
        <f t="shared" si="392"/>
        <v>9.8624327142591444</v>
      </c>
      <c r="G6301" s="16">
        <f t="shared" si="393"/>
        <v>16.884571198511775</v>
      </c>
      <c r="H6301" s="6">
        <f t="shared" si="394"/>
        <v>-1086.2074115668402</v>
      </c>
      <c r="I6301" s="16">
        <f t="shared" si="395"/>
        <v>-13.717837893755757</v>
      </c>
      <c r="J6301" s="10"/>
      <c r="N6301" s="4"/>
      <c r="O6301" s="17"/>
      <c r="P6301" s="17"/>
      <c r="Q6301" s="17"/>
      <c r="R6301" s="4"/>
    </row>
    <row r="6302" spans="1:18" x14ac:dyDescent="0.25">
      <c r="A6302" s="10">
        <v>45920.583333333336</v>
      </c>
      <c r="B6302" s="5">
        <v>45920</v>
      </c>
      <c r="C6302" s="6">
        <v>71883.643229166672</v>
      </c>
      <c r="D6302" s="6">
        <v>6793.7862744140621</v>
      </c>
      <c r="E6302" s="6">
        <v>40463</v>
      </c>
      <c r="F6302" s="34">
        <f t="shared" si="392"/>
        <v>9.4510878542359329</v>
      </c>
      <c r="G6302" s="16">
        <f t="shared" si="393"/>
        <v>16.790120046496952</v>
      </c>
      <c r="H6302" s="6">
        <f t="shared" si="394"/>
        <v>-38.217769639757535</v>
      </c>
      <c r="I6302" s="16">
        <f t="shared" si="395"/>
        <v>-0.55939325259943407</v>
      </c>
      <c r="J6302" s="10"/>
      <c r="N6302" s="4"/>
      <c r="O6302" s="17"/>
      <c r="P6302" s="17"/>
      <c r="Q6302" s="17"/>
      <c r="R6302" s="4"/>
    </row>
    <row r="6303" spans="1:18" x14ac:dyDescent="0.25">
      <c r="A6303" s="10">
        <v>45920.625</v>
      </c>
      <c r="B6303" s="5">
        <v>45920</v>
      </c>
      <c r="C6303" s="6">
        <v>74126.281901041672</v>
      </c>
      <c r="D6303" s="6">
        <v>8214.0890435112851</v>
      </c>
      <c r="E6303" s="6">
        <v>40463</v>
      </c>
      <c r="F6303" s="34">
        <f t="shared" si="392"/>
        <v>11.08121010909068</v>
      </c>
      <c r="G6303" s="16">
        <f t="shared" si="393"/>
        <v>20.300247246895399</v>
      </c>
      <c r="H6303" s="6">
        <f t="shared" si="394"/>
        <v>1420.3027690972231</v>
      </c>
      <c r="I6303" s="16">
        <f t="shared" si="395"/>
        <v>20.905908895694818</v>
      </c>
      <c r="J6303" s="10"/>
      <c r="N6303" s="4"/>
      <c r="O6303" s="17"/>
      <c r="P6303" s="17"/>
      <c r="Q6303" s="17"/>
      <c r="R6303" s="4"/>
    </row>
    <row r="6304" spans="1:18" x14ac:dyDescent="0.25">
      <c r="A6304" s="10">
        <v>45920.666666666664</v>
      </c>
      <c r="B6304" s="5">
        <v>45920</v>
      </c>
      <c r="C6304" s="6">
        <v>75750.376549479173</v>
      </c>
      <c r="D6304" s="6">
        <v>10384.061366102431</v>
      </c>
      <c r="E6304" s="6">
        <v>40463</v>
      </c>
      <c r="F6304" s="34">
        <f t="shared" si="392"/>
        <v>13.708263693342429</v>
      </c>
      <c r="G6304" s="16">
        <f t="shared" si="393"/>
        <v>25.663102998053606</v>
      </c>
      <c r="H6304" s="6">
        <f t="shared" si="394"/>
        <v>2169.9723225911457</v>
      </c>
      <c r="I6304" s="16">
        <f t="shared" si="395"/>
        <v>26.41768686821473</v>
      </c>
      <c r="J6304" s="10"/>
      <c r="N6304" s="4"/>
      <c r="O6304" s="17"/>
      <c r="P6304" s="17"/>
      <c r="Q6304" s="17"/>
      <c r="R6304" s="4"/>
    </row>
    <row r="6305" spans="1:18" x14ac:dyDescent="0.25">
      <c r="A6305" s="10">
        <v>45920.708333333336</v>
      </c>
      <c r="B6305" s="5">
        <v>45920</v>
      </c>
      <c r="C6305" s="6">
        <v>76159.418554687494</v>
      </c>
      <c r="D6305" s="6">
        <v>11946.986022135417</v>
      </c>
      <c r="E6305" s="6">
        <v>40463</v>
      </c>
      <c r="F6305" s="34">
        <f t="shared" si="392"/>
        <v>15.68681359293295</v>
      </c>
      <c r="G6305" s="16">
        <f t="shared" si="393"/>
        <v>29.52570501973511</v>
      </c>
      <c r="H6305" s="6">
        <f t="shared" si="394"/>
        <v>1562.9246560329866</v>
      </c>
      <c r="I6305" s="16">
        <f t="shared" si="395"/>
        <v>15.05118855648305</v>
      </c>
      <c r="J6305" s="10"/>
      <c r="N6305" s="4"/>
      <c r="O6305" s="17"/>
      <c r="P6305" s="17"/>
      <c r="Q6305" s="17"/>
      <c r="R6305" s="4"/>
    </row>
    <row r="6306" spans="1:18" x14ac:dyDescent="0.25">
      <c r="A6306" s="10">
        <v>45920.75</v>
      </c>
      <c r="B6306" s="5">
        <v>45920</v>
      </c>
      <c r="C6306" s="6">
        <v>75530.091093750001</v>
      </c>
      <c r="D6306" s="6">
        <v>12895.630609809028</v>
      </c>
      <c r="E6306" s="6">
        <v>40463</v>
      </c>
      <c r="F6306" s="34">
        <f t="shared" si="392"/>
        <v>17.073500671146576</v>
      </c>
      <c r="G6306" s="16">
        <f t="shared" si="393"/>
        <v>31.870179200279335</v>
      </c>
      <c r="H6306" s="6">
        <f t="shared" si="394"/>
        <v>948.64458767361066</v>
      </c>
      <c r="I6306" s="16">
        <f t="shared" si="395"/>
        <v>7.9404511390233372</v>
      </c>
      <c r="J6306" s="10"/>
      <c r="N6306" s="4"/>
      <c r="O6306" s="17"/>
      <c r="P6306" s="17"/>
      <c r="Q6306" s="17"/>
      <c r="R6306" s="4"/>
    </row>
    <row r="6307" spans="1:18" x14ac:dyDescent="0.25">
      <c r="A6307" s="10">
        <v>45920.791666666664</v>
      </c>
      <c r="B6307" s="5">
        <v>45920</v>
      </c>
      <c r="C6307" s="6">
        <v>73010.834253472218</v>
      </c>
      <c r="D6307" s="6">
        <v>14007.463484157986</v>
      </c>
      <c r="E6307" s="6">
        <v>40463</v>
      </c>
      <c r="F6307" s="34">
        <f t="shared" si="392"/>
        <v>19.185458743736824</v>
      </c>
      <c r="G6307" s="16">
        <f t="shared" si="393"/>
        <v>34.617955871185991</v>
      </c>
      <c r="H6307" s="6">
        <f t="shared" si="394"/>
        <v>1111.8328743489583</v>
      </c>
      <c r="I6307" s="16">
        <f t="shared" si="395"/>
        <v>8.6217797949581882</v>
      </c>
      <c r="J6307" s="10"/>
      <c r="N6307" s="4"/>
      <c r="O6307" s="17"/>
      <c r="P6307" s="17"/>
      <c r="Q6307" s="17"/>
      <c r="R6307" s="4"/>
    </row>
    <row r="6308" spans="1:18" x14ac:dyDescent="0.25">
      <c r="A6308" s="10">
        <v>45920.833333333336</v>
      </c>
      <c r="B6308" s="5">
        <v>45920</v>
      </c>
      <c r="C6308" s="6">
        <v>70181.102647569438</v>
      </c>
      <c r="D6308" s="6">
        <v>13794.840929904514</v>
      </c>
      <c r="E6308" s="6">
        <v>40463</v>
      </c>
      <c r="F6308" s="34">
        <f t="shared" si="392"/>
        <v>19.656061830744502</v>
      </c>
      <c r="G6308" s="16">
        <f t="shared" si="393"/>
        <v>34.09248184737789</v>
      </c>
      <c r="H6308" s="6">
        <f t="shared" si="394"/>
        <v>-212.62255425347212</v>
      </c>
      <c r="I6308" s="16">
        <f t="shared" si="395"/>
        <v>-1.5179233163373349</v>
      </c>
      <c r="J6308" s="10"/>
      <c r="N6308" s="4"/>
      <c r="O6308" s="17"/>
      <c r="P6308" s="17"/>
      <c r="Q6308" s="17"/>
      <c r="R6308" s="4"/>
    </row>
    <row r="6309" spans="1:18" x14ac:dyDescent="0.25">
      <c r="A6309" s="10">
        <v>45920.875</v>
      </c>
      <c r="B6309" s="5">
        <v>45920</v>
      </c>
      <c r="C6309" s="6">
        <v>68121.968368055561</v>
      </c>
      <c r="D6309" s="6">
        <v>15600.200404730902</v>
      </c>
      <c r="E6309" s="6">
        <v>40463</v>
      </c>
      <c r="F6309" s="34">
        <f t="shared" si="392"/>
        <v>22.900395831847845</v>
      </c>
      <c r="G6309" s="16">
        <f t="shared" si="393"/>
        <v>38.554235733215286</v>
      </c>
      <c r="H6309" s="6">
        <f t="shared" si="394"/>
        <v>1805.3594748263877</v>
      </c>
      <c r="I6309" s="16">
        <f t="shared" si="395"/>
        <v>13.087207630736225</v>
      </c>
      <c r="J6309" s="10"/>
      <c r="N6309" s="4"/>
      <c r="O6309" s="17"/>
      <c r="P6309" s="17"/>
      <c r="Q6309" s="17"/>
      <c r="R6309" s="4"/>
    </row>
    <row r="6310" spans="1:18" x14ac:dyDescent="0.25">
      <c r="A6310" s="10">
        <v>45920.916666666664</v>
      </c>
      <c r="B6310" s="5">
        <v>45920</v>
      </c>
      <c r="C6310" s="6">
        <v>65738.614192708337</v>
      </c>
      <c r="D6310" s="6">
        <v>17091.687022569444</v>
      </c>
      <c r="E6310" s="6">
        <v>40463</v>
      </c>
      <c r="F6310" s="34">
        <f t="shared" si="392"/>
        <v>25.999463530621913</v>
      </c>
      <c r="G6310" s="16">
        <f t="shared" si="393"/>
        <v>42.240286243159041</v>
      </c>
      <c r="H6310" s="6">
        <f t="shared" si="394"/>
        <v>1491.4866178385419</v>
      </c>
      <c r="I6310" s="16">
        <f t="shared" si="395"/>
        <v>9.5606888318321541</v>
      </c>
      <c r="J6310" s="10"/>
      <c r="N6310" s="4"/>
      <c r="O6310" s="17"/>
      <c r="P6310" s="17"/>
      <c r="Q6310" s="17"/>
      <c r="R6310" s="4"/>
    </row>
    <row r="6311" spans="1:18" x14ac:dyDescent="0.25">
      <c r="A6311" s="10">
        <v>45920.958333333336</v>
      </c>
      <c r="B6311" s="5">
        <v>45920</v>
      </c>
      <c r="C6311" s="6">
        <v>62579.569800347221</v>
      </c>
      <c r="D6311" s="6">
        <v>18246.719395616321</v>
      </c>
      <c r="E6311" s="6">
        <v>40463</v>
      </c>
      <c r="F6311" s="34">
        <f t="shared" si="392"/>
        <v>29.157629964268434</v>
      </c>
      <c r="G6311" s="16">
        <f t="shared" si="393"/>
        <v>45.094825879485754</v>
      </c>
      <c r="H6311" s="6">
        <f t="shared" si="394"/>
        <v>1155.0323730468772</v>
      </c>
      <c r="I6311" s="16">
        <f t="shared" si="395"/>
        <v>6.7578605407509844</v>
      </c>
      <c r="J6311" s="10"/>
      <c r="N6311" s="4"/>
      <c r="O6311" s="17"/>
      <c r="P6311" s="17"/>
      <c r="Q6311" s="17"/>
      <c r="R6311" s="4"/>
    </row>
    <row r="6312" spans="1:18" x14ac:dyDescent="0.25">
      <c r="A6312" s="10">
        <v>45921</v>
      </c>
      <c r="B6312" s="5">
        <v>45921</v>
      </c>
      <c r="C6312" s="6">
        <v>59513.007751736113</v>
      </c>
      <c r="D6312" s="6">
        <v>18394.705976562502</v>
      </c>
      <c r="E6312" s="6">
        <v>40463</v>
      </c>
      <c r="F6312" s="34">
        <f t="shared" si="392"/>
        <v>30.908715038059707</v>
      </c>
      <c r="G6312" s="16">
        <f t="shared" si="393"/>
        <v>45.460558971313304</v>
      </c>
      <c r="H6312" s="6">
        <f t="shared" si="394"/>
        <v>147.98658094618077</v>
      </c>
      <c r="I6312" s="16">
        <f t="shared" si="395"/>
        <v>0.81103116531585273</v>
      </c>
      <c r="J6312" s="10"/>
      <c r="N6312" s="4"/>
      <c r="O6312" s="17"/>
      <c r="P6312" s="17"/>
      <c r="Q6312" s="17"/>
      <c r="R6312" s="4"/>
    </row>
    <row r="6313" spans="1:18" x14ac:dyDescent="0.25">
      <c r="A6313" s="10">
        <v>45921.041666666664</v>
      </c>
      <c r="B6313" s="5">
        <v>45921</v>
      </c>
      <c r="C6313" s="6">
        <v>56774.186814236113</v>
      </c>
      <c r="D6313" s="6">
        <v>19051.046276041667</v>
      </c>
      <c r="E6313" s="6">
        <v>40463</v>
      </c>
      <c r="F6313" s="34">
        <f t="shared" si="392"/>
        <v>33.555824125453825</v>
      </c>
      <c r="G6313" s="16">
        <f t="shared" si="393"/>
        <v>47.082634199247877</v>
      </c>
      <c r="H6313" s="6">
        <f t="shared" si="394"/>
        <v>656.34029947916497</v>
      </c>
      <c r="I6313" s="16">
        <f t="shared" si="395"/>
        <v>3.56809345208038</v>
      </c>
      <c r="J6313" s="10"/>
      <c r="N6313" s="4"/>
      <c r="O6313" s="17"/>
      <c r="P6313" s="17"/>
      <c r="Q6313" s="17"/>
      <c r="R6313" s="4"/>
    </row>
    <row r="6314" spans="1:18" x14ac:dyDescent="0.25">
      <c r="A6314" s="10">
        <v>45921.083333333336</v>
      </c>
      <c r="B6314" s="5">
        <v>45921</v>
      </c>
      <c r="C6314" s="6">
        <v>54494.666827256944</v>
      </c>
      <c r="D6314" s="6">
        <v>19152.671232638888</v>
      </c>
      <c r="E6314" s="6">
        <v>40463</v>
      </c>
      <c r="F6314" s="34">
        <f t="shared" si="392"/>
        <v>35.145955279167197</v>
      </c>
      <c r="G6314" s="16">
        <f t="shared" si="393"/>
        <v>47.33378946849934</v>
      </c>
      <c r="H6314" s="6">
        <f t="shared" si="394"/>
        <v>101.62495659722117</v>
      </c>
      <c r="I6314" s="16">
        <f t="shared" si="395"/>
        <v>0.53343504143928988</v>
      </c>
      <c r="J6314" s="10"/>
      <c r="N6314" s="4"/>
      <c r="O6314" s="17"/>
      <c r="P6314" s="17"/>
      <c r="Q6314" s="17"/>
      <c r="R6314" s="4"/>
    </row>
    <row r="6315" spans="1:18" x14ac:dyDescent="0.25">
      <c r="A6315" s="10">
        <v>45921.125</v>
      </c>
      <c r="B6315" s="5">
        <v>45921</v>
      </c>
      <c r="C6315" s="6">
        <v>52951.999674479164</v>
      </c>
      <c r="D6315" s="6">
        <v>19514.93529079861</v>
      </c>
      <c r="E6315" s="6">
        <v>40463</v>
      </c>
      <c r="F6315" s="34">
        <f t="shared" si="392"/>
        <v>36.854010067166662</v>
      </c>
      <c r="G6315" s="16">
        <f t="shared" si="393"/>
        <v>48.229086550178209</v>
      </c>
      <c r="H6315" s="6">
        <f t="shared" si="394"/>
        <v>362.26405815972248</v>
      </c>
      <c r="I6315" s="16">
        <f t="shared" si="395"/>
        <v>1.8914544804714903</v>
      </c>
      <c r="J6315" s="10"/>
      <c r="N6315" s="4"/>
      <c r="O6315" s="17"/>
      <c r="P6315" s="17"/>
      <c r="Q6315" s="17"/>
      <c r="R6315" s="4"/>
    </row>
    <row r="6316" spans="1:18" x14ac:dyDescent="0.25">
      <c r="A6316" s="10">
        <v>45921.166666666664</v>
      </c>
      <c r="B6316" s="5">
        <v>45921</v>
      </c>
      <c r="C6316" s="6">
        <v>51596.094127604163</v>
      </c>
      <c r="D6316" s="6">
        <v>18544.57748046875</v>
      </c>
      <c r="E6316" s="6">
        <v>40463</v>
      </c>
      <c r="F6316" s="34">
        <f t="shared" si="392"/>
        <v>35.941824267948434</v>
      </c>
      <c r="G6316" s="16">
        <f t="shared" si="393"/>
        <v>45.830950449716404</v>
      </c>
      <c r="H6316" s="6">
        <f t="shared" si="394"/>
        <v>-970.35781032986051</v>
      </c>
      <c r="I6316" s="16">
        <f t="shared" si="395"/>
        <v>-4.9723854876802438</v>
      </c>
      <c r="J6316" s="10"/>
      <c r="N6316" s="4"/>
      <c r="O6316" s="17"/>
      <c r="P6316" s="17"/>
      <c r="Q6316" s="17"/>
      <c r="R6316" s="4"/>
    </row>
    <row r="6317" spans="1:18" x14ac:dyDescent="0.25">
      <c r="A6317" s="10">
        <v>45921.208333333336</v>
      </c>
      <c r="B6317" s="5">
        <v>45921</v>
      </c>
      <c r="C6317" s="6">
        <v>50368.809509548613</v>
      </c>
      <c r="D6317" s="6">
        <v>18113.665427517361</v>
      </c>
      <c r="E6317" s="6">
        <v>40463</v>
      </c>
      <c r="F6317" s="34">
        <f t="shared" si="392"/>
        <v>35.962067803257256</v>
      </c>
      <c r="G6317" s="16">
        <f t="shared" si="393"/>
        <v>44.765997151761759</v>
      </c>
      <c r="H6317" s="6">
        <f t="shared" si="394"/>
        <v>-430.91205295138934</v>
      </c>
      <c r="I6317" s="16">
        <f t="shared" si="395"/>
        <v>-2.3236552755393229</v>
      </c>
      <c r="J6317" s="10"/>
      <c r="N6317" s="4"/>
      <c r="O6317" s="17"/>
      <c r="P6317" s="17"/>
      <c r="Q6317" s="17"/>
      <c r="R6317" s="4"/>
    </row>
    <row r="6318" spans="1:18" x14ac:dyDescent="0.25">
      <c r="A6318" s="10">
        <v>45921.25</v>
      </c>
      <c r="B6318" s="5">
        <v>45921</v>
      </c>
      <c r="C6318" s="6">
        <v>49989.510846354169</v>
      </c>
      <c r="D6318" s="6">
        <v>16867.853257378472</v>
      </c>
      <c r="E6318" s="6">
        <v>40463</v>
      </c>
      <c r="F6318" s="34">
        <f t="shared" si="392"/>
        <v>33.742785179920752</v>
      </c>
      <c r="G6318" s="16">
        <f t="shared" si="393"/>
        <v>41.687104904180295</v>
      </c>
      <c r="H6318" s="6">
        <f t="shared" si="394"/>
        <v>-1245.8121701388882</v>
      </c>
      <c r="I6318" s="16">
        <f t="shared" si="395"/>
        <v>-6.8777474946970898</v>
      </c>
      <c r="J6318" s="10"/>
      <c r="N6318" s="4"/>
      <c r="O6318" s="17"/>
      <c r="P6318" s="17"/>
      <c r="Q6318" s="17"/>
      <c r="R6318" s="4"/>
    </row>
    <row r="6319" spans="1:18" x14ac:dyDescent="0.25">
      <c r="A6319" s="10">
        <v>45921.291666666664</v>
      </c>
      <c r="B6319" s="5">
        <v>45921</v>
      </c>
      <c r="C6319" s="6">
        <v>50040.714557291663</v>
      </c>
      <c r="D6319" s="6">
        <v>15471.541580946181</v>
      </c>
      <c r="E6319" s="6">
        <v>40463</v>
      </c>
      <c r="F6319" s="34">
        <f t="shared" si="392"/>
        <v>30.917906983987603</v>
      </c>
      <c r="G6319" s="16">
        <f t="shared" si="393"/>
        <v>38.236269137103477</v>
      </c>
      <c r="H6319" s="6">
        <f t="shared" si="394"/>
        <v>-1396.3116764322913</v>
      </c>
      <c r="I6319" s="16">
        <f t="shared" si="395"/>
        <v>-8.2779453622618231</v>
      </c>
      <c r="J6319" s="10"/>
      <c r="N6319" s="4"/>
      <c r="O6319" s="17"/>
      <c r="P6319" s="17"/>
      <c r="Q6319" s="17"/>
      <c r="R6319" s="4"/>
    </row>
    <row r="6320" spans="1:18" x14ac:dyDescent="0.25">
      <c r="A6320" s="10">
        <v>45921.333333333336</v>
      </c>
      <c r="B6320" s="5">
        <v>45921</v>
      </c>
      <c r="C6320" s="6">
        <v>50182.288880208333</v>
      </c>
      <c r="D6320" s="6">
        <v>13370.265531684028</v>
      </c>
      <c r="E6320" s="6">
        <v>40463</v>
      </c>
      <c r="F6320" s="34">
        <f t="shared" si="392"/>
        <v>26.64339516995846</v>
      </c>
      <c r="G6320" s="16">
        <f t="shared" si="393"/>
        <v>33.043188917490127</v>
      </c>
      <c r="H6320" s="6">
        <f t="shared" si="394"/>
        <v>-2101.2760492621528</v>
      </c>
      <c r="I6320" s="16">
        <f t="shared" si="395"/>
        <v>-13.581555776251527</v>
      </c>
      <c r="J6320" s="10"/>
      <c r="N6320" s="4"/>
      <c r="O6320" s="17"/>
      <c r="P6320" s="17"/>
      <c r="Q6320" s="17"/>
      <c r="R6320" s="4"/>
    </row>
    <row r="6321" spans="1:18" x14ac:dyDescent="0.25">
      <c r="A6321" s="10">
        <v>45921.375</v>
      </c>
      <c r="B6321" s="5">
        <v>45921</v>
      </c>
      <c r="C6321" s="6">
        <v>54286.195</v>
      </c>
      <c r="D6321" s="6">
        <v>10973.609784071181</v>
      </c>
      <c r="E6321" s="6">
        <v>40463</v>
      </c>
      <c r="F6321" s="34">
        <f t="shared" si="392"/>
        <v>20.214365335553875</v>
      </c>
      <c r="G6321" s="16">
        <f t="shared" si="393"/>
        <v>27.120109196231574</v>
      </c>
      <c r="H6321" s="6">
        <f t="shared" si="394"/>
        <v>-2396.6557476128473</v>
      </c>
      <c r="I6321" s="16">
        <f t="shared" si="395"/>
        <v>-17.925266644356469</v>
      </c>
      <c r="J6321" s="10"/>
      <c r="N6321" s="4"/>
      <c r="O6321" s="17"/>
      <c r="P6321" s="17"/>
      <c r="Q6321" s="17"/>
      <c r="R6321" s="4"/>
    </row>
    <row r="6322" spans="1:18" x14ac:dyDescent="0.25">
      <c r="A6322" s="10">
        <v>45921.416666666664</v>
      </c>
      <c r="B6322" s="5">
        <v>45921</v>
      </c>
      <c r="C6322" s="6">
        <v>61332.327647569444</v>
      </c>
      <c r="D6322" s="6">
        <v>9779.3578081597225</v>
      </c>
      <c r="E6322" s="6">
        <v>40463</v>
      </c>
      <c r="F6322" s="34">
        <f t="shared" si="392"/>
        <v>15.944866570781896</v>
      </c>
      <c r="G6322" s="16">
        <f t="shared" si="393"/>
        <v>24.168642483651045</v>
      </c>
      <c r="H6322" s="6">
        <f t="shared" si="394"/>
        <v>-1194.2519759114584</v>
      </c>
      <c r="I6322" s="16">
        <f t="shared" si="395"/>
        <v>-10.882945533975366</v>
      </c>
      <c r="J6322" s="10"/>
      <c r="N6322" s="4"/>
      <c r="O6322" s="17"/>
      <c r="P6322" s="17"/>
      <c r="Q6322" s="17"/>
      <c r="R6322" s="4"/>
    </row>
    <row r="6323" spans="1:18" x14ac:dyDescent="0.25">
      <c r="A6323" s="10">
        <v>45921.458333333336</v>
      </c>
      <c r="B6323" s="5">
        <v>45921</v>
      </c>
      <c r="C6323" s="6">
        <v>63312.671028645833</v>
      </c>
      <c r="D6323" s="6">
        <v>10051.556187065973</v>
      </c>
      <c r="E6323" s="6">
        <v>40463</v>
      </c>
      <c r="F6323" s="34">
        <f t="shared" si="392"/>
        <v>15.876057704970533</v>
      </c>
      <c r="G6323" s="16">
        <f t="shared" si="393"/>
        <v>24.841351820344446</v>
      </c>
      <c r="H6323" s="6">
        <f t="shared" si="394"/>
        <v>272.19837890625058</v>
      </c>
      <c r="I6323" s="16">
        <f t="shared" si="395"/>
        <v>2.7833972766507542</v>
      </c>
      <c r="J6323" s="10"/>
      <c r="N6323" s="4"/>
      <c r="O6323" s="17"/>
      <c r="P6323" s="17"/>
      <c r="Q6323" s="17"/>
      <c r="R6323" s="4"/>
    </row>
    <row r="6324" spans="1:18" x14ac:dyDescent="0.25">
      <c r="A6324" s="10">
        <v>45921.5</v>
      </c>
      <c r="B6324" s="5">
        <v>45921</v>
      </c>
      <c r="C6324" s="6">
        <v>66627.073502604166</v>
      </c>
      <c r="D6324" s="6">
        <v>9197.5939800347223</v>
      </c>
      <c r="E6324" s="6">
        <v>40463</v>
      </c>
      <c r="F6324" s="34">
        <f t="shared" si="392"/>
        <v>13.804589480693952</v>
      </c>
      <c r="G6324" s="16">
        <f t="shared" si="393"/>
        <v>22.730875071138378</v>
      </c>
      <c r="H6324" s="6">
        <f t="shared" si="394"/>
        <v>-853.96220703125073</v>
      </c>
      <c r="I6324" s="16">
        <f t="shared" si="395"/>
        <v>-8.4958208573723404</v>
      </c>
      <c r="J6324" s="10"/>
      <c r="N6324" s="4"/>
      <c r="O6324" s="17"/>
      <c r="P6324" s="17"/>
      <c r="Q6324" s="17"/>
      <c r="R6324" s="4"/>
    </row>
    <row r="6325" spans="1:18" x14ac:dyDescent="0.25">
      <c r="A6325" s="10">
        <v>45921.541666666664</v>
      </c>
      <c r="B6325" s="5">
        <v>45921</v>
      </c>
      <c r="C6325" s="6">
        <v>69994.193480902773</v>
      </c>
      <c r="D6325" s="6">
        <v>8327.6868446180561</v>
      </c>
      <c r="E6325" s="6">
        <v>40463</v>
      </c>
      <c r="F6325" s="34">
        <f t="shared" si="392"/>
        <v>11.897682408313175</v>
      </c>
      <c r="G6325" s="16">
        <f t="shared" si="393"/>
        <v>20.58099212766739</v>
      </c>
      <c r="H6325" s="6">
        <f t="shared" si="394"/>
        <v>-869.90713541666628</v>
      </c>
      <c r="I6325" s="16">
        <f t="shared" si="395"/>
        <v>-9.4579858309138167</v>
      </c>
      <c r="J6325" s="10"/>
      <c r="N6325" s="4"/>
      <c r="O6325" s="17"/>
      <c r="P6325" s="17"/>
      <c r="Q6325" s="17"/>
      <c r="R6325" s="4"/>
    </row>
    <row r="6326" spans="1:18" x14ac:dyDescent="0.25">
      <c r="A6326" s="10">
        <v>45921.583333333336</v>
      </c>
      <c r="B6326" s="5">
        <v>45921</v>
      </c>
      <c r="C6326" s="6">
        <v>72284.391132812496</v>
      </c>
      <c r="D6326" s="6">
        <v>7394.7645232476125</v>
      </c>
      <c r="E6326" s="6">
        <v>40463</v>
      </c>
      <c r="F6326" s="34">
        <f t="shared" si="392"/>
        <v>10.230098652502672</v>
      </c>
      <c r="G6326" s="16">
        <f t="shared" si="393"/>
        <v>18.275373855738856</v>
      </c>
      <c r="H6326" s="6">
        <f t="shared" si="394"/>
        <v>-932.92232137044357</v>
      </c>
      <c r="I6326" s="16">
        <f t="shared" si="395"/>
        <v>-11.202658538647672</v>
      </c>
      <c r="J6326" s="10"/>
      <c r="N6326" s="4"/>
      <c r="O6326" s="17"/>
      <c r="P6326" s="17"/>
      <c r="Q6326" s="17"/>
      <c r="R6326" s="4"/>
    </row>
    <row r="6327" spans="1:18" x14ac:dyDescent="0.25">
      <c r="A6327" s="10">
        <v>45921.625</v>
      </c>
      <c r="B6327" s="5">
        <v>45921</v>
      </c>
      <c r="C6327" s="6">
        <v>74502.781154513883</v>
      </c>
      <c r="D6327" s="6">
        <v>7382.5287353515623</v>
      </c>
      <c r="E6327" s="6">
        <v>40463</v>
      </c>
      <c r="F6327" s="34">
        <f t="shared" si="392"/>
        <v>9.9090646294675651</v>
      </c>
      <c r="G6327" s="16">
        <f t="shared" si="393"/>
        <v>18.245134407610809</v>
      </c>
      <c r="H6327" s="6">
        <f t="shared" si="394"/>
        <v>-12.235787896050169</v>
      </c>
      <c r="I6327" s="16">
        <f t="shared" si="395"/>
        <v>-0.16546555143958105</v>
      </c>
      <c r="J6327" s="10"/>
      <c r="N6327" s="4"/>
      <c r="O6327" s="17"/>
      <c r="P6327" s="17"/>
      <c r="Q6327" s="17"/>
      <c r="R6327" s="4"/>
    </row>
    <row r="6328" spans="1:18" x14ac:dyDescent="0.25">
      <c r="A6328" s="10">
        <v>45921.666666666664</v>
      </c>
      <c r="B6328" s="5">
        <v>45921</v>
      </c>
      <c r="C6328" s="6">
        <v>76113.311727430555</v>
      </c>
      <c r="D6328" s="6">
        <v>8105.6909754774306</v>
      </c>
      <c r="E6328" s="6">
        <v>40463</v>
      </c>
      <c r="F6328" s="34">
        <f t="shared" si="392"/>
        <v>10.649505049136119</v>
      </c>
      <c r="G6328" s="16">
        <f t="shared" si="393"/>
        <v>20.032352953259597</v>
      </c>
      <c r="H6328" s="6">
        <f t="shared" si="394"/>
        <v>723.16224012586827</v>
      </c>
      <c r="I6328" s="16">
        <f t="shared" si="395"/>
        <v>9.7955899130195618</v>
      </c>
      <c r="J6328" s="10"/>
      <c r="N6328" s="4"/>
      <c r="O6328" s="17"/>
      <c r="P6328" s="17"/>
      <c r="Q6328" s="17"/>
      <c r="R6328" s="4"/>
    </row>
    <row r="6329" spans="1:18" x14ac:dyDescent="0.25">
      <c r="A6329" s="10">
        <v>45921.708333333336</v>
      </c>
      <c r="B6329" s="5">
        <v>45921</v>
      </c>
      <c r="C6329" s="6">
        <v>76991.488359374998</v>
      </c>
      <c r="D6329" s="6">
        <v>10125.855048828125</v>
      </c>
      <c r="E6329" s="6">
        <v>40463</v>
      </c>
      <c r="F6329" s="34">
        <f t="shared" si="392"/>
        <v>13.151914925405043</v>
      </c>
      <c r="G6329" s="16">
        <f t="shared" si="393"/>
        <v>25.024973553192115</v>
      </c>
      <c r="H6329" s="6">
        <f t="shared" si="394"/>
        <v>2020.1640733506947</v>
      </c>
      <c r="I6329" s="16">
        <f t="shared" si="395"/>
        <v>24.922786711983004</v>
      </c>
      <c r="J6329" s="10"/>
      <c r="N6329" s="4"/>
      <c r="O6329" s="17"/>
      <c r="P6329" s="17"/>
      <c r="Q6329" s="17"/>
      <c r="R6329" s="4"/>
    </row>
    <row r="6330" spans="1:18" x14ac:dyDescent="0.25">
      <c r="A6330" s="10">
        <v>45921.75</v>
      </c>
      <c r="B6330" s="5">
        <v>45921</v>
      </c>
      <c r="C6330" s="6">
        <v>76284.31426215278</v>
      </c>
      <c r="D6330" s="6">
        <v>10428.058331163194</v>
      </c>
      <c r="E6330" s="6">
        <v>40463</v>
      </c>
      <c r="F6330" s="34">
        <f t="shared" si="392"/>
        <v>13.669990262122479</v>
      </c>
      <c r="G6330" s="16">
        <f t="shared" si="393"/>
        <v>25.771836816754057</v>
      </c>
      <c r="H6330" s="6">
        <f t="shared" si="394"/>
        <v>302.20328233506916</v>
      </c>
      <c r="I6330" s="16">
        <f t="shared" si="395"/>
        <v>2.9844717396981051</v>
      </c>
      <c r="J6330" s="10"/>
      <c r="N6330" s="4"/>
      <c r="O6330" s="17"/>
      <c r="P6330" s="17"/>
      <c r="Q6330" s="17"/>
      <c r="R6330" s="4"/>
    </row>
    <row r="6331" spans="1:18" x14ac:dyDescent="0.25">
      <c r="A6331" s="10">
        <v>45921.791666666664</v>
      </c>
      <c r="B6331" s="5">
        <v>45921</v>
      </c>
      <c r="C6331" s="6">
        <v>74221.77327690972</v>
      </c>
      <c r="D6331" s="6">
        <v>11814.260358886719</v>
      </c>
      <c r="E6331" s="6">
        <v>40463</v>
      </c>
      <c r="F6331" s="34">
        <f t="shared" si="392"/>
        <v>15.917512930888321</v>
      </c>
      <c r="G6331" s="16">
        <f t="shared" si="393"/>
        <v>29.197687662523091</v>
      </c>
      <c r="H6331" s="6">
        <f t="shared" si="394"/>
        <v>1386.2020277235242</v>
      </c>
      <c r="I6331" s="16">
        <f t="shared" si="395"/>
        <v>13.293002241663723</v>
      </c>
      <c r="J6331" s="10"/>
      <c r="N6331" s="4"/>
      <c r="O6331" s="17"/>
      <c r="P6331" s="17"/>
      <c r="Q6331" s="17"/>
      <c r="R6331" s="4"/>
    </row>
    <row r="6332" spans="1:18" x14ac:dyDescent="0.25">
      <c r="A6332" s="10">
        <v>45921.833333333336</v>
      </c>
      <c r="B6332" s="5">
        <v>45921</v>
      </c>
      <c r="C6332" s="6">
        <v>71754.669539930561</v>
      </c>
      <c r="D6332" s="6">
        <v>12768.934250217015</v>
      </c>
      <c r="E6332" s="6">
        <v>40463</v>
      </c>
      <c r="F6332" s="34">
        <f t="shared" si="392"/>
        <v>17.795265913824977</v>
      </c>
      <c r="G6332" s="16">
        <f t="shared" si="393"/>
        <v>31.557062625650627</v>
      </c>
      <c r="H6332" s="6">
        <f t="shared" si="394"/>
        <v>954.6738913302961</v>
      </c>
      <c r="I6332" s="16">
        <f t="shared" si="395"/>
        <v>8.08069115060756</v>
      </c>
      <c r="J6332" s="10"/>
      <c r="N6332" s="4"/>
      <c r="O6332" s="17"/>
      <c r="P6332" s="17"/>
      <c r="Q6332" s="17"/>
      <c r="R6332" s="4"/>
    </row>
    <row r="6333" spans="1:18" x14ac:dyDescent="0.25">
      <c r="A6333" s="10">
        <v>45921.875</v>
      </c>
      <c r="B6333" s="5">
        <v>45921</v>
      </c>
      <c r="C6333" s="6">
        <v>69477.250720486118</v>
      </c>
      <c r="D6333" s="6">
        <v>14170.395836588541</v>
      </c>
      <c r="E6333" s="6">
        <v>40463</v>
      </c>
      <c r="F6333" s="34">
        <f t="shared" si="392"/>
        <v>20.395734847939583</v>
      </c>
      <c r="G6333" s="16">
        <f t="shared" si="393"/>
        <v>35.020625847288983</v>
      </c>
      <c r="H6333" s="6">
        <f t="shared" si="394"/>
        <v>1401.4615863715262</v>
      </c>
      <c r="I6333" s="16">
        <f t="shared" si="395"/>
        <v>10.975556447459251</v>
      </c>
      <c r="J6333" s="10"/>
      <c r="N6333" s="4"/>
      <c r="O6333" s="17"/>
      <c r="P6333" s="17"/>
      <c r="Q6333" s="17"/>
      <c r="R6333" s="4"/>
    </row>
    <row r="6334" spans="1:18" x14ac:dyDescent="0.25">
      <c r="A6334" s="10">
        <v>45921.916666666664</v>
      </c>
      <c r="B6334" s="5">
        <v>45921</v>
      </c>
      <c r="C6334" s="6">
        <v>66741.664960937502</v>
      </c>
      <c r="D6334" s="6">
        <v>14254.235161675348</v>
      </c>
      <c r="E6334" s="6">
        <v>40463</v>
      </c>
      <c r="F6334" s="34">
        <f t="shared" si="392"/>
        <v>21.357326296876249</v>
      </c>
      <c r="G6334" s="16">
        <f t="shared" si="393"/>
        <v>35.227825820318188</v>
      </c>
      <c r="H6334" s="6">
        <f t="shared" si="394"/>
        <v>83.839325086806639</v>
      </c>
      <c r="I6334" s="16">
        <f t="shared" si="395"/>
        <v>0.5916512569841561</v>
      </c>
      <c r="J6334" s="10"/>
      <c r="N6334" s="4"/>
      <c r="O6334" s="17"/>
      <c r="P6334" s="17"/>
      <c r="Q6334" s="17"/>
      <c r="R6334" s="4"/>
    </row>
    <row r="6335" spans="1:18" x14ac:dyDescent="0.25">
      <c r="A6335" s="10">
        <v>45921.958333333336</v>
      </c>
      <c r="B6335" s="5">
        <v>45921</v>
      </c>
      <c r="C6335" s="6">
        <v>63060.211966145835</v>
      </c>
      <c r="D6335" s="6">
        <v>14911.253518880209</v>
      </c>
      <c r="E6335" s="6">
        <v>40463</v>
      </c>
      <c r="F6335" s="34">
        <f t="shared" si="392"/>
        <v>23.646056766960097</v>
      </c>
      <c r="G6335" s="16">
        <f t="shared" si="393"/>
        <v>36.851576795789256</v>
      </c>
      <c r="H6335" s="6">
        <f t="shared" si="394"/>
        <v>657.01835720486088</v>
      </c>
      <c r="I6335" s="16">
        <f t="shared" si="395"/>
        <v>4.6092852387573444</v>
      </c>
      <c r="J6335" s="10"/>
      <c r="N6335" s="4"/>
      <c r="O6335" s="17"/>
      <c r="P6335" s="17"/>
      <c r="Q6335" s="17"/>
      <c r="R6335" s="4"/>
    </row>
    <row r="6336" spans="1:18" x14ac:dyDescent="0.25">
      <c r="A6336" s="10">
        <v>45922</v>
      </c>
      <c r="B6336" s="5">
        <v>45922</v>
      </c>
      <c r="C6336" s="6">
        <v>59572.39273003472</v>
      </c>
      <c r="D6336" s="6">
        <v>15576.57329969618</v>
      </c>
      <c r="E6336" s="6">
        <v>40463</v>
      </c>
      <c r="F6336" s="34">
        <f t="shared" si="392"/>
        <v>26.14730177161897</v>
      </c>
      <c r="G6336" s="16">
        <f t="shared" si="393"/>
        <v>38.495843856600295</v>
      </c>
      <c r="H6336" s="6">
        <f t="shared" si="394"/>
        <v>665.31978081597117</v>
      </c>
      <c r="I6336" s="16">
        <f t="shared" si="395"/>
        <v>4.4618635178696548</v>
      </c>
      <c r="J6336" s="10"/>
      <c r="N6336" s="4"/>
      <c r="O6336" s="17"/>
      <c r="P6336" s="17"/>
      <c r="Q6336" s="17"/>
      <c r="R6336" s="4"/>
    </row>
    <row r="6337" spans="1:18" x14ac:dyDescent="0.25">
      <c r="A6337" s="10">
        <v>45922.041666666664</v>
      </c>
      <c r="B6337" s="5">
        <v>45922</v>
      </c>
      <c r="C6337" s="6">
        <v>56664.873107638887</v>
      </c>
      <c r="D6337" s="6">
        <v>16022.433751085069</v>
      </c>
      <c r="E6337" s="6">
        <v>40463</v>
      </c>
      <c r="F6337" s="34">
        <f t="shared" si="392"/>
        <v>28.275778047979276</v>
      </c>
      <c r="G6337" s="16">
        <f t="shared" si="393"/>
        <v>39.59774053106559</v>
      </c>
      <c r="H6337" s="6">
        <f t="shared" si="394"/>
        <v>445.86045138888949</v>
      </c>
      <c r="I6337" s="16">
        <f t="shared" si="395"/>
        <v>2.8623782831464348</v>
      </c>
      <c r="J6337" s="10"/>
      <c r="N6337" s="4"/>
      <c r="O6337" s="17"/>
      <c r="P6337" s="17"/>
      <c r="Q6337" s="17"/>
      <c r="R6337" s="4"/>
    </row>
    <row r="6338" spans="1:18" x14ac:dyDescent="0.25">
      <c r="A6338" s="10">
        <v>45922.083333333336</v>
      </c>
      <c r="B6338" s="5">
        <v>45922</v>
      </c>
      <c r="C6338" s="6">
        <v>54700.579023437502</v>
      </c>
      <c r="D6338" s="6">
        <v>15425.423544921876</v>
      </c>
      <c r="E6338" s="6">
        <v>40463</v>
      </c>
      <c r="F6338" s="34">
        <f t="shared" si="392"/>
        <v>28.199744537096329</v>
      </c>
      <c r="G6338" s="16">
        <f t="shared" si="393"/>
        <v>38.122293317158579</v>
      </c>
      <c r="H6338" s="6">
        <f t="shared" si="394"/>
        <v>-597.01020616319329</v>
      </c>
      <c r="I6338" s="16">
        <f t="shared" si="395"/>
        <v>-3.7260894033826957</v>
      </c>
      <c r="J6338" s="10"/>
      <c r="N6338" s="4"/>
      <c r="O6338" s="17"/>
      <c r="P6338" s="17"/>
      <c r="Q6338" s="17"/>
      <c r="R6338" s="4"/>
    </row>
    <row r="6339" spans="1:18" x14ac:dyDescent="0.25">
      <c r="A6339" s="10">
        <v>45922.125</v>
      </c>
      <c r="B6339" s="5">
        <v>45922</v>
      </c>
      <c r="C6339" s="6">
        <v>53416.31811197917</v>
      </c>
      <c r="D6339" s="6">
        <v>14995.830879991319</v>
      </c>
      <c r="E6339" s="6">
        <v>40463</v>
      </c>
      <c r="F6339" s="34">
        <f t="shared" ref="F6339:F6402" si="396">D6339/C6339*100</f>
        <v>28.073501525423083</v>
      </c>
      <c r="G6339" s="16">
        <f t="shared" ref="G6339:G6402" si="397">D6339/E6339*100</f>
        <v>37.060600746339418</v>
      </c>
      <c r="H6339" s="6">
        <f t="shared" si="394"/>
        <v>-429.59266493055657</v>
      </c>
      <c r="I6339" s="16">
        <f t="shared" si="395"/>
        <v>-2.7849651173564083</v>
      </c>
      <c r="J6339" s="10"/>
      <c r="N6339" s="4"/>
      <c r="O6339" s="17"/>
      <c r="P6339" s="17"/>
      <c r="Q6339" s="17"/>
      <c r="R6339" s="4"/>
    </row>
    <row r="6340" spans="1:18" x14ac:dyDescent="0.25">
      <c r="A6340" s="10">
        <v>45922.166666666664</v>
      </c>
      <c r="B6340" s="5">
        <v>45922</v>
      </c>
      <c r="C6340" s="6">
        <v>52734.532929687499</v>
      </c>
      <c r="D6340" s="6">
        <v>15283.036070963542</v>
      </c>
      <c r="E6340" s="6">
        <v>40463</v>
      </c>
      <c r="F6340" s="34">
        <f t="shared" si="396"/>
        <v>28.981077904569407</v>
      </c>
      <c r="G6340" s="16">
        <f t="shared" si="397"/>
        <v>37.770397822612125</v>
      </c>
      <c r="H6340" s="6">
        <f t="shared" ref="H6340:H6403" si="398">D6340-D6339</f>
        <v>287.20519097222314</v>
      </c>
      <c r="I6340" s="16">
        <f t="shared" ref="I6340:I6403" si="399">H6340/D6339*100</f>
        <v>1.9152335957285043</v>
      </c>
      <c r="J6340" s="10"/>
      <c r="N6340" s="4"/>
      <c r="O6340" s="17"/>
      <c r="P6340" s="17"/>
      <c r="Q6340" s="17"/>
      <c r="R6340" s="4"/>
    </row>
    <row r="6341" spans="1:18" x14ac:dyDescent="0.25">
      <c r="A6341" s="10">
        <v>45922.208333333336</v>
      </c>
      <c r="B6341" s="5">
        <v>45922</v>
      </c>
      <c r="C6341" s="6">
        <v>52968.032569444447</v>
      </c>
      <c r="D6341" s="6">
        <v>15004.841397569444</v>
      </c>
      <c r="E6341" s="6">
        <v>40463</v>
      </c>
      <c r="F6341" s="34">
        <f t="shared" si="396"/>
        <v>28.328107859957129</v>
      </c>
      <c r="G6341" s="16">
        <f t="shared" si="397"/>
        <v>37.082869281984635</v>
      </c>
      <c r="H6341" s="6">
        <f t="shared" si="398"/>
        <v>-278.19467339409857</v>
      </c>
      <c r="I6341" s="16">
        <f t="shared" si="399"/>
        <v>-1.8202840855858777</v>
      </c>
      <c r="J6341" s="10"/>
      <c r="N6341" s="4"/>
      <c r="O6341" s="17"/>
      <c r="P6341" s="17"/>
      <c r="Q6341" s="17"/>
      <c r="R6341" s="4"/>
    </row>
    <row r="6342" spans="1:18" x14ac:dyDescent="0.25">
      <c r="A6342" s="10">
        <v>45922.25</v>
      </c>
      <c r="B6342" s="5">
        <v>45922</v>
      </c>
      <c r="C6342" s="6">
        <v>54465.677947048614</v>
      </c>
      <c r="D6342" s="6">
        <v>14315.791507161459</v>
      </c>
      <c r="E6342" s="6">
        <v>40463</v>
      </c>
      <c r="F6342" s="34">
        <f t="shared" si="396"/>
        <v>26.28406006637654</v>
      </c>
      <c r="G6342" s="16">
        <f t="shared" si="397"/>
        <v>35.379955779753011</v>
      </c>
      <c r="H6342" s="6">
        <f t="shared" si="398"/>
        <v>-689.049890407985</v>
      </c>
      <c r="I6342" s="16">
        <f t="shared" si="399"/>
        <v>-4.5921837635658092</v>
      </c>
      <c r="J6342" s="10"/>
      <c r="N6342" s="4"/>
      <c r="O6342" s="17"/>
      <c r="P6342" s="17"/>
      <c r="Q6342" s="17"/>
      <c r="R6342" s="4"/>
    </row>
    <row r="6343" spans="1:18" x14ac:dyDescent="0.25">
      <c r="A6343" s="10">
        <v>45922.291666666664</v>
      </c>
      <c r="B6343" s="5">
        <v>45922</v>
      </c>
      <c r="C6343" s="6">
        <v>55674.327981770832</v>
      </c>
      <c r="D6343" s="6">
        <v>12867.174904513889</v>
      </c>
      <c r="E6343" s="6">
        <v>40463</v>
      </c>
      <c r="F6343" s="34">
        <f t="shared" si="396"/>
        <v>23.111504657455274</v>
      </c>
      <c r="G6343" s="16">
        <f t="shared" si="397"/>
        <v>31.799853951792723</v>
      </c>
      <c r="H6343" s="6">
        <f t="shared" si="398"/>
        <v>-1448.6166026475694</v>
      </c>
      <c r="I6343" s="16">
        <f t="shared" si="399"/>
        <v>-10.11901159585134</v>
      </c>
      <c r="J6343" s="10"/>
      <c r="N6343" s="4"/>
      <c r="O6343" s="17"/>
      <c r="P6343" s="17"/>
      <c r="Q6343" s="17"/>
      <c r="R6343" s="4"/>
    </row>
    <row r="6344" spans="1:18" x14ac:dyDescent="0.25">
      <c r="A6344" s="10">
        <v>45922.333333333336</v>
      </c>
      <c r="B6344" s="5">
        <v>45922</v>
      </c>
      <c r="C6344" s="6">
        <v>56724.46052951389</v>
      </c>
      <c r="D6344" s="6">
        <v>12654.183897569445</v>
      </c>
      <c r="E6344" s="6">
        <v>40463</v>
      </c>
      <c r="F6344" s="34">
        <f t="shared" si="396"/>
        <v>22.308160852381203</v>
      </c>
      <c r="G6344" s="16">
        <f t="shared" si="397"/>
        <v>31.273469336355298</v>
      </c>
      <c r="H6344" s="6">
        <f t="shared" si="398"/>
        <v>-212.99100694444496</v>
      </c>
      <c r="I6344" s="16">
        <f t="shared" si="399"/>
        <v>-1.6553051351600598</v>
      </c>
      <c r="J6344" s="10"/>
      <c r="N6344" s="4"/>
      <c r="O6344" s="17"/>
      <c r="P6344" s="17"/>
      <c r="Q6344" s="17"/>
      <c r="R6344" s="4"/>
    </row>
    <row r="6345" spans="1:18" x14ac:dyDescent="0.25">
      <c r="A6345" s="10">
        <v>45922.375</v>
      </c>
      <c r="B6345" s="5">
        <v>45922</v>
      </c>
      <c r="C6345" s="6">
        <v>59157.781215277777</v>
      </c>
      <c r="D6345" s="6">
        <v>10950.539431423611</v>
      </c>
      <c r="E6345" s="6">
        <v>40463</v>
      </c>
      <c r="F6345" s="34">
        <f t="shared" si="396"/>
        <v>18.510733848475681</v>
      </c>
      <c r="G6345" s="16">
        <f t="shared" si="397"/>
        <v>27.063093273913481</v>
      </c>
      <c r="H6345" s="6">
        <f t="shared" si="398"/>
        <v>-1703.6444661458336</v>
      </c>
      <c r="I6345" s="16">
        <f t="shared" si="399"/>
        <v>-13.463092364834855</v>
      </c>
      <c r="J6345" s="10"/>
      <c r="N6345" s="4"/>
      <c r="O6345" s="17"/>
      <c r="P6345" s="17"/>
      <c r="Q6345" s="17"/>
      <c r="R6345" s="4"/>
    </row>
    <row r="6346" spans="1:18" x14ac:dyDescent="0.25">
      <c r="A6346" s="10">
        <v>45922.416666666664</v>
      </c>
      <c r="B6346" s="5">
        <v>45922</v>
      </c>
      <c r="C6346" s="6">
        <v>65690.972126736116</v>
      </c>
      <c r="D6346" s="6">
        <v>9347.3027506510425</v>
      </c>
      <c r="E6346" s="6">
        <v>40463</v>
      </c>
      <c r="F6346" s="34">
        <f t="shared" si="396"/>
        <v>14.229204482797883</v>
      </c>
      <c r="G6346" s="16">
        <f t="shared" si="397"/>
        <v>23.10086437152718</v>
      </c>
      <c r="H6346" s="6">
        <f t="shared" si="398"/>
        <v>-1603.2366807725684</v>
      </c>
      <c r="I6346" s="16">
        <f t="shared" si="399"/>
        <v>-14.640709627252962</v>
      </c>
      <c r="J6346" s="10"/>
      <c r="N6346" s="4"/>
      <c r="O6346" s="17"/>
      <c r="P6346" s="17"/>
      <c r="Q6346" s="17"/>
      <c r="R6346" s="4"/>
    </row>
    <row r="6347" spans="1:18" x14ac:dyDescent="0.25">
      <c r="A6347" s="10">
        <v>45922.458333333336</v>
      </c>
      <c r="B6347" s="5">
        <v>45922</v>
      </c>
      <c r="C6347" s="6">
        <v>67721.479062500002</v>
      </c>
      <c r="D6347" s="6">
        <v>8849.1581347656247</v>
      </c>
      <c r="E6347" s="6">
        <v>40463</v>
      </c>
      <c r="F6347" s="34">
        <f t="shared" si="396"/>
        <v>13.066988874532342</v>
      </c>
      <c r="G6347" s="16">
        <f t="shared" si="397"/>
        <v>21.869752946557657</v>
      </c>
      <c r="H6347" s="6">
        <f t="shared" si="398"/>
        <v>-498.14461588541781</v>
      </c>
      <c r="I6347" s="16">
        <f t="shared" si="399"/>
        <v>-5.3292872732802188</v>
      </c>
      <c r="J6347" s="10"/>
      <c r="N6347" s="4"/>
      <c r="O6347" s="17"/>
      <c r="P6347" s="17"/>
      <c r="Q6347" s="17"/>
      <c r="R6347" s="4"/>
    </row>
    <row r="6348" spans="1:18" x14ac:dyDescent="0.25">
      <c r="A6348" s="10">
        <v>45922.5</v>
      </c>
      <c r="B6348" s="5">
        <v>45922</v>
      </c>
      <c r="C6348" s="6">
        <v>69612.404322916671</v>
      </c>
      <c r="D6348" s="6">
        <v>6984.7174861653648</v>
      </c>
      <c r="E6348" s="6">
        <v>40463</v>
      </c>
      <c r="F6348" s="34">
        <f t="shared" si="396"/>
        <v>10.033725388602861</v>
      </c>
      <c r="G6348" s="16">
        <f t="shared" si="397"/>
        <v>17.261986224860649</v>
      </c>
      <c r="H6348" s="6">
        <f t="shared" si="398"/>
        <v>-1864.4406486002599</v>
      </c>
      <c r="I6348" s="16">
        <f t="shared" si="399"/>
        <v>-21.069130195283154</v>
      </c>
      <c r="J6348" s="10"/>
      <c r="N6348" s="4"/>
      <c r="O6348" s="17"/>
      <c r="P6348" s="17"/>
      <c r="Q6348" s="17"/>
      <c r="R6348" s="4"/>
    </row>
    <row r="6349" spans="1:18" x14ac:dyDescent="0.25">
      <c r="A6349" s="10">
        <v>45922.541666666664</v>
      </c>
      <c r="B6349" s="5">
        <v>45922</v>
      </c>
      <c r="C6349" s="6">
        <v>72453.122873263885</v>
      </c>
      <c r="D6349" s="6">
        <v>6330.6162114800345</v>
      </c>
      <c r="E6349" s="6">
        <v>40463</v>
      </c>
      <c r="F6349" s="34">
        <f t="shared" si="396"/>
        <v>8.7375339535793994</v>
      </c>
      <c r="G6349" s="16">
        <f t="shared" si="397"/>
        <v>15.645444508514036</v>
      </c>
      <c r="H6349" s="6">
        <f t="shared" si="398"/>
        <v>-654.10127468533028</v>
      </c>
      <c r="I6349" s="16">
        <f t="shared" si="399"/>
        <v>-9.3647491968130296</v>
      </c>
      <c r="J6349" s="10"/>
      <c r="N6349" s="4"/>
      <c r="O6349" s="17"/>
      <c r="P6349" s="17"/>
      <c r="Q6349" s="17"/>
      <c r="R6349" s="4"/>
    </row>
    <row r="6350" spans="1:18" x14ac:dyDescent="0.25">
      <c r="A6350" s="10">
        <v>45922.583333333336</v>
      </c>
      <c r="B6350" s="5">
        <v>45922</v>
      </c>
      <c r="C6350" s="6">
        <v>75674.528168402772</v>
      </c>
      <c r="D6350" s="6">
        <v>6903.5889252387151</v>
      </c>
      <c r="E6350" s="6">
        <v>40463</v>
      </c>
      <c r="F6350" s="34">
        <f t="shared" si="396"/>
        <v>9.1227379837450346</v>
      </c>
      <c r="G6350" s="16">
        <f t="shared" si="397"/>
        <v>17.061485617079096</v>
      </c>
      <c r="H6350" s="6">
        <f t="shared" si="398"/>
        <v>572.97271375868058</v>
      </c>
      <c r="I6350" s="16">
        <f t="shared" si="399"/>
        <v>9.0508205618221371</v>
      </c>
      <c r="J6350" s="10"/>
      <c r="N6350" s="4"/>
      <c r="O6350" s="17"/>
      <c r="P6350" s="17"/>
      <c r="Q6350" s="17"/>
      <c r="R6350" s="4"/>
    </row>
    <row r="6351" spans="1:18" x14ac:dyDescent="0.25">
      <c r="A6351" s="10">
        <v>45922.625</v>
      </c>
      <c r="B6351" s="5">
        <v>45922</v>
      </c>
      <c r="C6351" s="6">
        <v>78076.711649305551</v>
      </c>
      <c r="D6351" s="6">
        <v>7071.9639659288196</v>
      </c>
      <c r="E6351" s="6">
        <v>40463</v>
      </c>
      <c r="F6351" s="34">
        <f t="shared" si="396"/>
        <v>9.057712365876414</v>
      </c>
      <c r="G6351" s="16">
        <f t="shared" si="397"/>
        <v>17.477606618216196</v>
      </c>
      <c r="H6351" s="6">
        <f t="shared" si="398"/>
        <v>168.37504069010447</v>
      </c>
      <c r="I6351" s="16">
        <f t="shared" si="399"/>
        <v>2.4389494002828727</v>
      </c>
      <c r="J6351" s="10"/>
      <c r="N6351" s="4"/>
      <c r="O6351" s="17"/>
      <c r="P6351" s="17"/>
      <c r="Q6351" s="17"/>
      <c r="R6351" s="4"/>
    </row>
    <row r="6352" spans="1:18" x14ac:dyDescent="0.25">
      <c r="A6352" s="10">
        <v>45922.666666666664</v>
      </c>
      <c r="B6352" s="5">
        <v>45922</v>
      </c>
      <c r="C6352" s="6">
        <v>78867.518888888895</v>
      </c>
      <c r="D6352" s="6">
        <v>7409.656943359375</v>
      </c>
      <c r="E6352" s="6">
        <v>40463</v>
      </c>
      <c r="F6352" s="34">
        <f t="shared" si="396"/>
        <v>9.395067890747697</v>
      </c>
      <c r="G6352" s="16">
        <f t="shared" si="397"/>
        <v>18.312178887772472</v>
      </c>
      <c r="H6352" s="6">
        <f t="shared" si="398"/>
        <v>337.6929774305554</v>
      </c>
      <c r="I6352" s="16">
        <f t="shared" si="399"/>
        <v>4.7750947128334715</v>
      </c>
      <c r="J6352" s="10"/>
      <c r="N6352" s="4"/>
      <c r="O6352" s="17"/>
      <c r="P6352" s="17"/>
      <c r="Q6352" s="17"/>
      <c r="R6352" s="4"/>
    </row>
    <row r="6353" spans="1:18" x14ac:dyDescent="0.25">
      <c r="A6353" s="10">
        <v>45922.708333333336</v>
      </c>
      <c r="B6353" s="5">
        <v>45922</v>
      </c>
      <c r="C6353" s="6">
        <v>79546.065848524304</v>
      </c>
      <c r="D6353" s="6">
        <v>8184.2357343207468</v>
      </c>
      <c r="E6353" s="6">
        <v>40463</v>
      </c>
      <c r="F6353" s="34">
        <f t="shared" si="396"/>
        <v>10.288674426596518</v>
      </c>
      <c r="G6353" s="16">
        <f t="shared" si="397"/>
        <v>20.226467969059996</v>
      </c>
      <c r="H6353" s="6">
        <f t="shared" si="398"/>
        <v>774.57879096137185</v>
      </c>
      <c r="I6353" s="16">
        <f t="shared" si="399"/>
        <v>10.453639040003853</v>
      </c>
      <c r="J6353" s="10"/>
      <c r="N6353" s="4"/>
      <c r="O6353" s="17"/>
      <c r="P6353" s="17"/>
      <c r="Q6353" s="17"/>
      <c r="R6353" s="4"/>
    </row>
    <row r="6354" spans="1:18" x14ac:dyDescent="0.25">
      <c r="A6354" s="10">
        <v>45922.75</v>
      </c>
      <c r="B6354" s="5">
        <v>45922</v>
      </c>
      <c r="C6354" s="6">
        <v>79365.305581597218</v>
      </c>
      <c r="D6354" s="6">
        <v>10521.754009331597</v>
      </c>
      <c r="E6354" s="6">
        <v>40463</v>
      </c>
      <c r="F6354" s="34">
        <f t="shared" si="396"/>
        <v>13.257372263896785</v>
      </c>
      <c r="G6354" s="16">
        <f t="shared" si="397"/>
        <v>26.003395717894364</v>
      </c>
      <c r="H6354" s="6">
        <f t="shared" si="398"/>
        <v>2337.5182750108497</v>
      </c>
      <c r="I6354" s="16">
        <f t="shared" si="399"/>
        <v>28.561228572735541</v>
      </c>
      <c r="J6354" s="10"/>
      <c r="N6354" s="4"/>
      <c r="O6354" s="17"/>
      <c r="P6354" s="17"/>
      <c r="Q6354" s="17"/>
      <c r="R6354" s="4"/>
    </row>
    <row r="6355" spans="1:18" x14ac:dyDescent="0.25">
      <c r="A6355" s="10">
        <v>45922.791666666664</v>
      </c>
      <c r="B6355" s="5">
        <v>45922</v>
      </c>
      <c r="C6355" s="6">
        <v>77835.676892361109</v>
      </c>
      <c r="D6355" s="6">
        <v>12307.521333550347</v>
      </c>
      <c r="E6355" s="6">
        <v>40463</v>
      </c>
      <c r="F6355" s="34">
        <f t="shared" si="396"/>
        <v>15.812185137890438</v>
      </c>
      <c r="G6355" s="16">
        <f t="shared" si="397"/>
        <v>30.416729687740272</v>
      </c>
      <c r="H6355" s="6">
        <f t="shared" si="398"/>
        <v>1785.7673242187502</v>
      </c>
      <c r="I6355" s="16">
        <f t="shared" si="399"/>
        <v>16.972144783417082</v>
      </c>
      <c r="J6355" s="10"/>
      <c r="N6355" s="4"/>
      <c r="O6355" s="17"/>
      <c r="P6355" s="17"/>
      <c r="Q6355" s="17"/>
      <c r="R6355" s="4"/>
    </row>
    <row r="6356" spans="1:18" x14ac:dyDescent="0.25">
      <c r="A6356" s="10">
        <v>45922.833333333336</v>
      </c>
      <c r="B6356" s="5">
        <v>45922</v>
      </c>
      <c r="C6356" s="6">
        <v>76051.516779513884</v>
      </c>
      <c r="D6356" s="6">
        <v>14961.397991536458</v>
      </c>
      <c r="E6356" s="6">
        <v>40463</v>
      </c>
      <c r="F6356" s="34">
        <f t="shared" si="396"/>
        <v>19.672714792674107</v>
      </c>
      <c r="G6356" s="16">
        <f t="shared" si="397"/>
        <v>36.975503525533099</v>
      </c>
      <c r="H6356" s="6">
        <f t="shared" si="398"/>
        <v>2653.8766579861112</v>
      </c>
      <c r="I6356" s="16">
        <f t="shared" si="399"/>
        <v>21.563047392423641</v>
      </c>
      <c r="J6356" s="10"/>
      <c r="N6356" s="4"/>
      <c r="O6356" s="17"/>
      <c r="P6356" s="17"/>
      <c r="Q6356" s="17"/>
      <c r="R6356" s="4"/>
    </row>
    <row r="6357" spans="1:18" x14ac:dyDescent="0.25">
      <c r="A6357" s="10">
        <v>45922.875</v>
      </c>
      <c r="B6357" s="5">
        <v>45922</v>
      </c>
      <c r="C6357" s="6">
        <v>74302.306909722218</v>
      </c>
      <c r="D6357" s="6">
        <v>18374.317407769096</v>
      </c>
      <c r="E6357" s="6">
        <v>40463</v>
      </c>
      <c r="F6357" s="34">
        <f t="shared" si="396"/>
        <v>24.729134493891301</v>
      </c>
      <c r="G6357" s="16">
        <f t="shared" si="397"/>
        <v>45.410170792499557</v>
      </c>
      <c r="H6357" s="6">
        <f t="shared" si="398"/>
        <v>3412.9194162326385</v>
      </c>
      <c r="I6357" s="16">
        <f t="shared" si="399"/>
        <v>22.811500757905776</v>
      </c>
      <c r="J6357" s="10"/>
      <c r="N6357" s="4"/>
      <c r="O6357" s="17"/>
      <c r="P6357" s="17"/>
      <c r="Q6357" s="17"/>
      <c r="R6357" s="4"/>
    </row>
    <row r="6358" spans="1:18" x14ac:dyDescent="0.25">
      <c r="A6358" s="10">
        <v>45922.916666666664</v>
      </c>
      <c r="B6358" s="5">
        <v>45922</v>
      </c>
      <c r="C6358" s="6">
        <v>71038.747456597222</v>
      </c>
      <c r="D6358" s="6">
        <v>20623.565965711805</v>
      </c>
      <c r="E6358" s="6">
        <v>40463</v>
      </c>
      <c r="F6358" s="34">
        <f t="shared" si="396"/>
        <v>29.03143242821427</v>
      </c>
      <c r="G6358" s="16">
        <f t="shared" si="397"/>
        <v>50.968949325832988</v>
      </c>
      <c r="H6358" s="6">
        <f t="shared" si="398"/>
        <v>2249.2485579427084</v>
      </c>
      <c r="I6358" s="16">
        <f t="shared" si="399"/>
        <v>12.241263215534053</v>
      </c>
      <c r="J6358" s="10"/>
      <c r="N6358" s="4"/>
      <c r="O6358" s="17"/>
      <c r="P6358" s="17"/>
      <c r="Q6358" s="17"/>
      <c r="R6358" s="4"/>
    </row>
    <row r="6359" spans="1:18" x14ac:dyDescent="0.25">
      <c r="A6359" s="10">
        <v>45922.958333333336</v>
      </c>
      <c r="B6359" s="5">
        <v>45922</v>
      </c>
      <c r="C6359" s="6">
        <v>67692.58235243056</v>
      </c>
      <c r="D6359" s="6">
        <v>22320.755354817709</v>
      </c>
      <c r="E6359" s="6">
        <v>40463</v>
      </c>
      <c r="F6359" s="34">
        <f t="shared" si="396"/>
        <v>32.973709347662762</v>
      </c>
      <c r="G6359" s="16">
        <f t="shared" si="397"/>
        <v>55.163372352069075</v>
      </c>
      <c r="H6359" s="6">
        <f t="shared" si="398"/>
        <v>1697.1893891059044</v>
      </c>
      <c r="I6359" s="16">
        <f t="shared" si="399"/>
        <v>8.2293692173681627</v>
      </c>
      <c r="J6359" s="10"/>
      <c r="N6359" s="4"/>
      <c r="O6359" s="17"/>
      <c r="P6359" s="17"/>
      <c r="Q6359" s="17"/>
      <c r="R6359" s="4"/>
    </row>
    <row r="6360" spans="1:18" x14ac:dyDescent="0.25">
      <c r="A6360" s="10">
        <v>45923</v>
      </c>
      <c r="B6360" s="5">
        <v>45923</v>
      </c>
      <c r="C6360" s="6">
        <v>63960.700225694447</v>
      </c>
      <c r="D6360" s="6">
        <v>23025.381962890624</v>
      </c>
      <c r="E6360" s="6">
        <v>40463</v>
      </c>
      <c r="F6360" s="34">
        <f t="shared" si="396"/>
        <v>35.999264988723198</v>
      </c>
      <c r="G6360" s="16">
        <f t="shared" si="397"/>
        <v>56.904782054940618</v>
      </c>
      <c r="H6360" s="6">
        <f t="shared" si="398"/>
        <v>704.62660807291468</v>
      </c>
      <c r="I6360" s="16">
        <f t="shared" si="399"/>
        <v>3.1568224142595072</v>
      </c>
      <c r="J6360" s="10"/>
      <c r="N6360" s="4"/>
      <c r="O6360" s="17"/>
      <c r="P6360" s="17"/>
      <c r="Q6360" s="17"/>
      <c r="R6360" s="4"/>
    </row>
    <row r="6361" spans="1:18" x14ac:dyDescent="0.25">
      <c r="A6361" s="10">
        <v>45923.041666666664</v>
      </c>
      <c r="B6361" s="5">
        <v>45923</v>
      </c>
      <c r="C6361" s="6">
        <v>60620.786778428817</v>
      </c>
      <c r="D6361" s="6">
        <v>21668.947804904514</v>
      </c>
      <c r="E6361" s="6">
        <v>40463</v>
      </c>
      <c r="F6361" s="34">
        <f t="shared" si="396"/>
        <v>35.745078473008448</v>
      </c>
      <c r="G6361" s="16">
        <f t="shared" si="397"/>
        <v>53.552499332487734</v>
      </c>
      <c r="H6361" s="6">
        <f t="shared" si="398"/>
        <v>-1356.4341579861102</v>
      </c>
      <c r="I6361" s="16">
        <f t="shared" si="399"/>
        <v>-5.8910386814526596</v>
      </c>
      <c r="J6361" s="10"/>
      <c r="N6361" s="4"/>
      <c r="O6361" s="17"/>
      <c r="P6361" s="17"/>
      <c r="Q6361" s="17"/>
      <c r="R6361" s="4"/>
    </row>
    <row r="6362" spans="1:18" x14ac:dyDescent="0.25">
      <c r="A6362" s="10">
        <v>45923.083333333336</v>
      </c>
      <c r="B6362" s="5">
        <v>45923</v>
      </c>
      <c r="C6362" s="6">
        <v>58040.751597222225</v>
      </c>
      <c r="D6362" s="6">
        <v>20666.990763888887</v>
      </c>
      <c r="E6362" s="6">
        <v>40463</v>
      </c>
      <c r="F6362" s="34">
        <f t="shared" si="396"/>
        <v>35.607724219887579</v>
      </c>
      <c r="G6362" s="16">
        <f t="shared" si="397"/>
        <v>51.076269094948188</v>
      </c>
      <c r="H6362" s="6">
        <f t="shared" si="398"/>
        <v>-1001.9570410156266</v>
      </c>
      <c r="I6362" s="16">
        <f t="shared" si="399"/>
        <v>-4.6239302897247523</v>
      </c>
      <c r="J6362" s="10"/>
      <c r="N6362" s="4"/>
      <c r="O6362" s="17"/>
      <c r="P6362" s="17"/>
      <c r="Q6362" s="17"/>
      <c r="R6362" s="4"/>
    </row>
    <row r="6363" spans="1:18" x14ac:dyDescent="0.25">
      <c r="A6363" s="10">
        <v>45923.125</v>
      </c>
      <c r="B6363" s="5">
        <v>45923</v>
      </c>
      <c r="C6363" s="6">
        <v>56298.592274305556</v>
      </c>
      <c r="D6363" s="6">
        <v>19656.831069878473</v>
      </c>
      <c r="E6363" s="6">
        <v>40463</v>
      </c>
      <c r="F6363" s="34">
        <f t="shared" si="396"/>
        <v>34.915315420506118</v>
      </c>
      <c r="G6363" s="16">
        <f t="shared" si="397"/>
        <v>48.57976687313959</v>
      </c>
      <c r="H6363" s="6">
        <f t="shared" si="398"/>
        <v>-1010.1596940104137</v>
      </c>
      <c r="I6363" s="16">
        <f t="shared" si="399"/>
        <v>-4.8877928361755014</v>
      </c>
      <c r="J6363" s="10"/>
      <c r="N6363" s="4"/>
      <c r="O6363" s="17"/>
      <c r="P6363" s="17"/>
      <c r="Q6363" s="17"/>
      <c r="R6363" s="4"/>
    </row>
    <row r="6364" spans="1:18" x14ac:dyDescent="0.25">
      <c r="A6364" s="10">
        <v>45923.166666666664</v>
      </c>
      <c r="B6364" s="5">
        <v>45923</v>
      </c>
      <c r="C6364" s="6">
        <v>55104.200967881945</v>
      </c>
      <c r="D6364" s="6">
        <v>17558.187511935765</v>
      </c>
      <c r="E6364" s="6">
        <v>40463</v>
      </c>
      <c r="F6364" s="34">
        <f t="shared" si="396"/>
        <v>31.8636096768189</v>
      </c>
      <c r="G6364" s="16">
        <f t="shared" si="397"/>
        <v>43.393192575774819</v>
      </c>
      <c r="H6364" s="6">
        <f t="shared" si="398"/>
        <v>-2098.6435579427089</v>
      </c>
      <c r="I6364" s="16">
        <f t="shared" si="399"/>
        <v>-10.676408371635274</v>
      </c>
      <c r="J6364" s="10"/>
      <c r="N6364" s="4"/>
      <c r="O6364" s="17"/>
      <c r="P6364" s="17"/>
      <c r="Q6364" s="17"/>
      <c r="R6364" s="4"/>
    </row>
    <row r="6365" spans="1:18" x14ac:dyDescent="0.25">
      <c r="A6365" s="10">
        <v>45923.208333333336</v>
      </c>
      <c r="B6365" s="5">
        <v>45923</v>
      </c>
      <c r="C6365" s="6">
        <v>55192.23844184028</v>
      </c>
      <c r="D6365" s="6">
        <v>16910.62845377604</v>
      </c>
      <c r="E6365" s="6">
        <v>40463</v>
      </c>
      <c r="F6365" s="34">
        <f t="shared" si="396"/>
        <v>30.639504631789649</v>
      </c>
      <c r="G6365" s="16">
        <f t="shared" si="397"/>
        <v>41.792819251602801</v>
      </c>
      <c r="H6365" s="6">
        <f t="shared" si="398"/>
        <v>-647.55905815972437</v>
      </c>
      <c r="I6365" s="16">
        <f t="shared" si="399"/>
        <v>-3.6880746245563469</v>
      </c>
      <c r="J6365" s="10"/>
      <c r="N6365" s="4"/>
      <c r="O6365" s="17"/>
      <c r="P6365" s="17"/>
      <c r="Q6365" s="17"/>
      <c r="R6365" s="4"/>
    </row>
    <row r="6366" spans="1:18" x14ac:dyDescent="0.25">
      <c r="A6366" s="10">
        <v>45923.25</v>
      </c>
      <c r="B6366" s="5">
        <v>45923</v>
      </c>
      <c r="C6366" s="6">
        <v>55996.576245659722</v>
      </c>
      <c r="D6366" s="6">
        <v>17587.47093532986</v>
      </c>
      <c r="E6366" s="6">
        <v>40463</v>
      </c>
      <c r="F6366" s="34">
        <f t="shared" si="396"/>
        <v>31.40811834311577</v>
      </c>
      <c r="G6366" s="16">
        <f t="shared" si="397"/>
        <v>43.465563441489415</v>
      </c>
      <c r="H6366" s="6">
        <f t="shared" si="398"/>
        <v>676.84248155382011</v>
      </c>
      <c r="I6366" s="16">
        <f t="shared" si="399"/>
        <v>4.0024679354993768</v>
      </c>
      <c r="J6366" s="10"/>
      <c r="N6366" s="4"/>
      <c r="O6366" s="17"/>
      <c r="P6366" s="17"/>
      <c r="Q6366" s="17"/>
      <c r="R6366" s="4"/>
    </row>
    <row r="6367" spans="1:18" x14ac:dyDescent="0.25">
      <c r="A6367" s="10">
        <v>45923.291666666664</v>
      </c>
      <c r="B6367" s="5">
        <v>45923</v>
      </c>
      <c r="C6367" s="6">
        <v>57953.423255208334</v>
      </c>
      <c r="D6367" s="6">
        <v>17970.353745659722</v>
      </c>
      <c r="E6367" s="6">
        <v>40463</v>
      </c>
      <c r="F6367" s="34">
        <f t="shared" si="396"/>
        <v>31.008269634951564</v>
      </c>
      <c r="G6367" s="16">
        <f t="shared" si="397"/>
        <v>44.411817575710458</v>
      </c>
      <c r="H6367" s="6">
        <f t="shared" si="398"/>
        <v>382.88281032986197</v>
      </c>
      <c r="I6367" s="16">
        <f t="shared" si="399"/>
        <v>2.1770202875543849</v>
      </c>
      <c r="J6367" s="10"/>
      <c r="N6367" s="4"/>
      <c r="O6367" s="17"/>
      <c r="P6367" s="17"/>
      <c r="Q6367" s="17"/>
      <c r="R6367" s="4"/>
    </row>
    <row r="6368" spans="1:18" x14ac:dyDescent="0.25">
      <c r="A6368" s="10">
        <v>45923.333333333336</v>
      </c>
      <c r="B6368" s="5">
        <v>45923</v>
      </c>
      <c r="C6368" s="6">
        <v>58398.641046006946</v>
      </c>
      <c r="D6368" s="6">
        <v>17063.01154296875</v>
      </c>
      <c r="E6368" s="6">
        <v>40463</v>
      </c>
      <c r="F6368" s="34">
        <f t="shared" si="396"/>
        <v>29.218165418483565</v>
      </c>
      <c r="G6368" s="16">
        <f t="shared" si="397"/>
        <v>42.169417845856096</v>
      </c>
      <c r="H6368" s="6">
        <f t="shared" si="398"/>
        <v>-907.34220269097204</v>
      </c>
      <c r="I6368" s="16">
        <f t="shared" si="399"/>
        <v>-5.0491059638161948</v>
      </c>
      <c r="J6368" s="10"/>
      <c r="N6368" s="4"/>
      <c r="O6368" s="17"/>
      <c r="P6368" s="17"/>
      <c r="Q6368" s="17"/>
      <c r="R6368" s="4"/>
    </row>
    <row r="6369" spans="1:18" x14ac:dyDescent="0.25">
      <c r="A6369" s="10">
        <v>45923.375</v>
      </c>
      <c r="B6369" s="5">
        <v>45923</v>
      </c>
      <c r="C6369" s="6">
        <v>61006.624887152779</v>
      </c>
      <c r="D6369" s="6">
        <v>13869.177547743055</v>
      </c>
      <c r="E6369" s="6">
        <v>40463</v>
      </c>
      <c r="F6369" s="34">
        <f t="shared" si="396"/>
        <v>22.733887628429887</v>
      </c>
      <c r="G6369" s="16">
        <f t="shared" si="397"/>
        <v>34.276196890351812</v>
      </c>
      <c r="H6369" s="6">
        <f t="shared" si="398"/>
        <v>-3193.8339952256956</v>
      </c>
      <c r="I6369" s="16">
        <f t="shared" si="399"/>
        <v>-18.717879825509446</v>
      </c>
      <c r="J6369" s="10"/>
      <c r="N6369" s="4"/>
      <c r="O6369" s="17"/>
      <c r="P6369" s="17"/>
      <c r="Q6369" s="17"/>
      <c r="R6369" s="4"/>
    </row>
    <row r="6370" spans="1:18" x14ac:dyDescent="0.25">
      <c r="A6370" s="10">
        <v>45923.416666666664</v>
      </c>
      <c r="B6370" s="5">
        <v>45923</v>
      </c>
      <c r="C6370" s="6">
        <v>67459.26354166666</v>
      </c>
      <c r="D6370" s="6">
        <v>13207.679059244792</v>
      </c>
      <c r="E6370" s="6">
        <v>40463</v>
      </c>
      <c r="F6370" s="34">
        <f t="shared" si="396"/>
        <v>19.578747774331958</v>
      </c>
      <c r="G6370" s="16">
        <f t="shared" si="397"/>
        <v>32.641373746990567</v>
      </c>
      <c r="H6370" s="6">
        <f t="shared" si="398"/>
        <v>-661.4984884982623</v>
      </c>
      <c r="I6370" s="16">
        <f t="shared" si="399"/>
        <v>-4.769558153114196</v>
      </c>
      <c r="J6370" s="10"/>
      <c r="N6370" s="4"/>
      <c r="O6370" s="17"/>
      <c r="P6370" s="17"/>
      <c r="Q6370" s="17"/>
      <c r="R6370" s="4"/>
    </row>
    <row r="6371" spans="1:18" x14ac:dyDescent="0.25">
      <c r="A6371" s="10">
        <v>45923.458333333336</v>
      </c>
      <c r="B6371" s="5">
        <v>45923</v>
      </c>
      <c r="C6371" s="6">
        <v>70983.410766059023</v>
      </c>
      <c r="D6371" s="6">
        <v>14640.775386827258</v>
      </c>
      <c r="E6371" s="6">
        <v>40463</v>
      </c>
      <c r="F6371" s="34">
        <f t="shared" si="396"/>
        <v>20.625629606724672</v>
      </c>
      <c r="G6371" s="16">
        <f t="shared" si="397"/>
        <v>36.183118866191968</v>
      </c>
      <c r="H6371" s="6">
        <f t="shared" si="398"/>
        <v>1433.0963275824652</v>
      </c>
      <c r="I6371" s="16">
        <f t="shared" si="399"/>
        <v>10.85047812832309</v>
      </c>
      <c r="J6371" s="10"/>
      <c r="N6371" s="4"/>
      <c r="O6371" s="17"/>
      <c r="P6371" s="17"/>
      <c r="Q6371" s="17"/>
      <c r="R6371" s="4"/>
    </row>
    <row r="6372" spans="1:18" x14ac:dyDescent="0.25">
      <c r="A6372" s="10">
        <v>45923.5</v>
      </c>
      <c r="B6372" s="5">
        <v>45923</v>
      </c>
      <c r="C6372" s="6">
        <v>72403.244904513893</v>
      </c>
      <c r="D6372" s="6">
        <v>13945.795961371528</v>
      </c>
      <c r="E6372" s="6">
        <v>40463</v>
      </c>
      <c r="F6372" s="34">
        <f t="shared" si="396"/>
        <v>19.261285843974786</v>
      </c>
      <c r="G6372" s="16">
        <f t="shared" si="397"/>
        <v>34.465551148880529</v>
      </c>
      <c r="H6372" s="6">
        <f t="shared" si="398"/>
        <v>-694.97942545572914</v>
      </c>
      <c r="I6372" s="16">
        <f t="shared" si="399"/>
        <v>-4.7468758115162597</v>
      </c>
      <c r="J6372" s="10"/>
      <c r="N6372" s="4"/>
      <c r="O6372" s="17"/>
      <c r="P6372" s="17"/>
      <c r="Q6372" s="17"/>
      <c r="R6372" s="4"/>
    </row>
    <row r="6373" spans="1:18" x14ac:dyDescent="0.25">
      <c r="A6373" s="10">
        <v>45923.541666666664</v>
      </c>
      <c r="B6373" s="5">
        <v>45923</v>
      </c>
      <c r="C6373" s="6">
        <v>75102.223845486107</v>
      </c>
      <c r="D6373" s="6">
        <v>11764.241610243056</v>
      </c>
      <c r="E6373" s="6">
        <v>40463</v>
      </c>
      <c r="F6373" s="34">
        <f t="shared" si="396"/>
        <v>15.664305273365253</v>
      </c>
      <c r="G6373" s="16">
        <f t="shared" si="397"/>
        <v>29.074071646301697</v>
      </c>
      <c r="H6373" s="6">
        <f t="shared" si="398"/>
        <v>-2181.5543511284723</v>
      </c>
      <c r="I6373" s="16">
        <f t="shared" si="399"/>
        <v>-15.643096723709149</v>
      </c>
      <c r="J6373" s="10"/>
      <c r="N6373" s="4"/>
      <c r="O6373" s="17"/>
      <c r="P6373" s="17"/>
      <c r="Q6373" s="17"/>
      <c r="R6373" s="4"/>
    </row>
    <row r="6374" spans="1:18" x14ac:dyDescent="0.25">
      <c r="A6374" s="10">
        <v>45923.583333333336</v>
      </c>
      <c r="B6374" s="5">
        <v>45923</v>
      </c>
      <c r="C6374" s="6">
        <v>78477.80481770834</v>
      </c>
      <c r="D6374" s="6">
        <v>9740.9582511393237</v>
      </c>
      <c r="E6374" s="6">
        <v>40463</v>
      </c>
      <c r="F6374" s="34">
        <f t="shared" si="396"/>
        <v>12.412373503267638</v>
      </c>
      <c r="G6374" s="16">
        <f t="shared" si="397"/>
        <v>24.073742063463715</v>
      </c>
      <c r="H6374" s="6">
        <f t="shared" si="398"/>
        <v>-2023.2833591037324</v>
      </c>
      <c r="I6374" s="16">
        <f t="shared" si="399"/>
        <v>-17.198587262455334</v>
      </c>
      <c r="J6374" s="10"/>
      <c r="N6374" s="4"/>
      <c r="O6374" s="17"/>
      <c r="P6374" s="17"/>
      <c r="Q6374" s="17"/>
      <c r="R6374" s="4"/>
    </row>
    <row r="6375" spans="1:18" x14ac:dyDescent="0.25">
      <c r="A6375" s="10">
        <v>45923.625</v>
      </c>
      <c r="B6375" s="5">
        <v>45923</v>
      </c>
      <c r="C6375" s="6">
        <v>79423.66753038195</v>
      </c>
      <c r="D6375" s="6">
        <v>8631.7743831380212</v>
      </c>
      <c r="E6375" s="6">
        <v>40463</v>
      </c>
      <c r="F6375" s="34">
        <f t="shared" si="396"/>
        <v>10.868012837402789</v>
      </c>
      <c r="G6375" s="16">
        <f t="shared" si="397"/>
        <v>21.332512129940987</v>
      </c>
      <c r="H6375" s="6">
        <f t="shared" si="398"/>
        <v>-1109.1838680013025</v>
      </c>
      <c r="I6375" s="16">
        <f t="shared" si="399"/>
        <v>-11.386804453982439</v>
      </c>
      <c r="J6375" s="10"/>
      <c r="N6375" s="4"/>
      <c r="O6375" s="17"/>
      <c r="P6375" s="17"/>
      <c r="Q6375" s="17"/>
      <c r="R6375" s="4"/>
    </row>
    <row r="6376" spans="1:18" x14ac:dyDescent="0.25">
      <c r="A6376" s="10">
        <v>45923.666666666664</v>
      </c>
      <c r="B6376" s="5">
        <v>45923</v>
      </c>
      <c r="C6376" s="6">
        <v>79599.26380208334</v>
      </c>
      <c r="D6376" s="6">
        <v>7868.1283161078563</v>
      </c>
      <c r="E6376" s="6">
        <v>40463</v>
      </c>
      <c r="F6376" s="34">
        <f t="shared" si="396"/>
        <v>9.8846747322579205</v>
      </c>
      <c r="G6376" s="16">
        <f t="shared" si="397"/>
        <v>19.445242112813823</v>
      </c>
      <c r="H6376" s="6">
        <f t="shared" si="398"/>
        <v>-763.64606703016489</v>
      </c>
      <c r="I6376" s="16">
        <f t="shared" si="399"/>
        <v>-8.8469187577693233</v>
      </c>
      <c r="J6376" s="10"/>
      <c r="N6376" s="4"/>
      <c r="O6376" s="17"/>
      <c r="P6376" s="17"/>
      <c r="Q6376" s="17"/>
      <c r="R6376" s="4"/>
    </row>
    <row r="6377" spans="1:18" x14ac:dyDescent="0.25">
      <c r="A6377" s="10">
        <v>45923.708333333336</v>
      </c>
      <c r="B6377" s="5">
        <v>45923</v>
      </c>
      <c r="C6377" s="6">
        <v>79765.912977430562</v>
      </c>
      <c r="D6377" s="6">
        <v>7907.7513536241322</v>
      </c>
      <c r="E6377" s="6">
        <v>40463</v>
      </c>
      <c r="F6377" s="34">
        <f t="shared" si="396"/>
        <v>9.9136975412813211</v>
      </c>
      <c r="G6377" s="16">
        <f t="shared" si="397"/>
        <v>19.543166234891462</v>
      </c>
      <c r="H6377" s="6">
        <f t="shared" si="398"/>
        <v>39.623037516275872</v>
      </c>
      <c r="I6377" s="16">
        <f t="shared" si="399"/>
        <v>0.50358911197671319</v>
      </c>
      <c r="J6377" s="10"/>
      <c r="N6377" s="4"/>
      <c r="O6377" s="17"/>
      <c r="P6377" s="17"/>
      <c r="Q6377" s="17"/>
      <c r="R6377" s="4"/>
    </row>
    <row r="6378" spans="1:18" x14ac:dyDescent="0.25">
      <c r="A6378" s="10">
        <v>45923.75</v>
      </c>
      <c r="B6378" s="5">
        <v>45923</v>
      </c>
      <c r="C6378" s="6">
        <v>79378.221961805553</v>
      </c>
      <c r="D6378" s="6">
        <v>9415.9030034722218</v>
      </c>
      <c r="E6378" s="6">
        <v>40463</v>
      </c>
      <c r="F6378" s="34">
        <f t="shared" si="396"/>
        <v>11.8620734639318</v>
      </c>
      <c r="G6378" s="16">
        <f t="shared" si="397"/>
        <v>23.270402598601738</v>
      </c>
      <c r="H6378" s="6">
        <f t="shared" si="398"/>
        <v>1508.1516498480896</v>
      </c>
      <c r="I6378" s="16">
        <f t="shared" si="399"/>
        <v>19.071814254211496</v>
      </c>
      <c r="J6378" s="10"/>
      <c r="N6378" s="4"/>
      <c r="O6378" s="17"/>
      <c r="P6378" s="17"/>
      <c r="Q6378" s="17"/>
      <c r="R6378" s="4"/>
    </row>
    <row r="6379" spans="1:18" x14ac:dyDescent="0.25">
      <c r="A6379" s="10">
        <v>45923.791666666664</v>
      </c>
      <c r="B6379" s="5">
        <v>45923</v>
      </c>
      <c r="C6379" s="6">
        <v>78107.716961805549</v>
      </c>
      <c r="D6379" s="6">
        <v>11876.702659505208</v>
      </c>
      <c r="E6379" s="6">
        <v>40463</v>
      </c>
      <c r="F6379" s="34">
        <f t="shared" si="396"/>
        <v>15.205543218364559</v>
      </c>
      <c r="G6379" s="16">
        <f t="shared" si="397"/>
        <v>29.352007165818673</v>
      </c>
      <c r="H6379" s="6">
        <f t="shared" si="398"/>
        <v>2460.7996560329866</v>
      </c>
      <c r="I6379" s="16">
        <f t="shared" si="399"/>
        <v>26.134505157131915</v>
      </c>
      <c r="J6379" s="10"/>
      <c r="N6379" s="4"/>
      <c r="O6379" s="17"/>
      <c r="P6379" s="17"/>
      <c r="Q6379" s="17"/>
      <c r="R6379" s="4"/>
    </row>
    <row r="6380" spans="1:18" x14ac:dyDescent="0.25">
      <c r="A6380" s="10">
        <v>45923.833333333336</v>
      </c>
      <c r="B6380" s="5">
        <v>45923</v>
      </c>
      <c r="C6380" s="6">
        <v>75708.107656249995</v>
      </c>
      <c r="D6380" s="6">
        <v>12866.147120225694</v>
      </c>
      <c r="E6380" s="6">
        <v>40463</v>
      </c>
      <c r="F6380" s="34">
        <f t="shared" si="396"/>
        <v>16.994411191261026</v>
      </c>
      <c r="G6380" s="16">
        <f t="shared" si="397"/>
        <v>31.797313892261307</v>
      </c>
      <c r="H6380" s="6">
        <f t="shared" si="398"/>
        <v>989.44446072048595</v>
      </c>
      <c r="I6380" s="16">
        <f t="shared" si="399"/>
        <v>8.3309693699253291</v>
      </c>
      <c r="J6380" s="10"/>
      <c r="N6380" s="4"/>
      <c r="O6380" s="17"/>
      <c r="P6380" s="17"/>
      <c r="Q6380" s="17"/>
      <c r="R6380" s="4"/>
    </row>
    <row r="6381" spans="1:18" x14ac:dyDescent="0.25">
      <c r="A6381" s="10">
        <v>45923.875</v>
      </c>
      <c r="B6381" s="5">
        <v>45923</v>
      </c>
      <c r="C6381" s="6">
        <v>74106.495156250006</v>
      </c>
      <c r="D6381" s="6">
        <v>13123.025329861111</v>
      </c>
      <c r="E6381" s="6">
        <v>40463</v>
      </c>
      <c r="F6381" s="34">
        <f t="shared" si="396"/>
        <v>17.708333530268622</v>
      </c>
      <c r="G6381" s="16">
        <f t="shared" si="397"/>
        <v>32.432161060378895</v>
      </c>
      <c r="H6381" s="6">
        <f t="shared" si="398"/>
        <v>256.87820963541708</v>
      </c>
      <c r="I6381" s="16">
        <f t="shared" si="399"/>
        <v>1.9965433881259007</v>
      </c>
      <c r="J6381" s="10"/>
      <c r="N6381" s="4"/>
      <c r="O6381" s="17"/>
      <c r="P6381" s="17"/>
      <c r="Q6381" s="17"/>
      <c r="R6381" s="4"/>
    </row>
    <row r="6382" spans="1:18" x14ac:dyDescent="0.25">
      <c r="A6382" s="10">
        <v>45923.916666666664</v>
      </c>
      <c r="B6382" s="5">
        <v>45923</v>
      </c>
      <c r="C6382" s="6">
        <v>71687.176293402779</v>
      </c>
      <c r="D6382" s="6">
        <v>14182.220004340277</v>
      </c>
      <c r="E6382" s="6">
        <v>40463</v>
      </c>
      <c r="F6382" s="34">
        <f t="shared" si="396"/>
        <v>19.78348253848776</v>
      </c>
      <c r="G6382" s="16">
        <f t="shared" si="397"/>
        <v>35.049848020018977</v>
      </c>
      <c r="H6382" s="6">
        <f t="shared" si="398"/>
        <v>1059.1946744791658</v>
      </c>
      <c r="I6382" s="16">
        <f t="shared" si="399"/>
        <v>8.0712689936595279</v>
      </c>
      <c r="J6382" s="10"/>
      <c r="N6382" s="4"/>
      <c r="O6382" s="17"/>
      <c r="P6382" s="17"/>
      <c r="Q6382" s="17"/>
      <c r="R6382" s="4"/>
    </row>
    <row r="6383" spans="1:18" x14ac:dyDescent="0.25">
      <c r="A6383" s="10">
        <v>45923.958333333336</v>
      </c>
      <c r="B6383" s="5">
        <v>45923</v>
      </c>
      <c r="C6383" s="6">
        <v>68873.393480902771</v>
      </c>
      <c r="D6383" s="6">
        <v>15361.022241753471</v>
      </c>
      <c r="E6383" s="6">
        <v>40463</v>
      </c>
      <c r="F6383" s="34">
        <f t="shared" si="396"/>
        <v>22.303274843009994</v>
      </c>
      <c r="G6383" s="16">
        <f t="shared" si="397"/>
        <v>37.963132347461809</v>
      </c>
      <c r="H6383" s="6">
        <f t="shared" si="398"/>
        <v>1178.8022374131942</v>
      </c>
      <c r="I6383" s="16">
        <f t="shared" si="399"/>
        <v>8.3118315542449466</v>
      </c>
      <c r="J6383" s="10"/>
      <c r="N6383" s="4"/>
      <c r="O6383" s="17"/>
      <c r="P6383" s="17"/>
      <c r="Q6383" s="17"/>
      <c r="R6383" s="4"/>
    </row>
    <row r="6384" spans="1:18" x14ac:dyDescent="0.25">
      <c r="A6384" s="10">
        <v>45924</v>
      </c>
      <c r="B6384" s="5">
        <v>45924</v>
      </c>
      <c r="C6384" s="6">
        <v>64367.70492621528</v>
      </c>
      <c r="D6384" s="6">
        <v>15403.137118326822</v>
      </c>
      <c r="E6384" s="6">
        <v>40463</v>
      </c>
      <c r="F6384" s="34">
        <f t="shared" si="396"/>
        <v>23.929915065300904</v>
      </c>
      <c r="G6384" s="16">
        <f t="shared" si="397"/>
        <v>38.067214784684332</v>
      </c>
      <c r="H6384" s="6">
        <f t="shared" si="398"/>
        <v>42.114876573350557</v>
      </c>
      <c r="I6384" s="16">
        <f t="shared" si="399"/>
        <v>0.27416714793157615</v>
      </c>
      <c r="J6384" s="10"/>
      <c r="N6384" s="4"/>
      <c r="O6384" s="17"/>
      <c r="P6384" s="17"/>
      <c r="Q6384" s="17"/>
      <c r="R6384" s="4"/>
    </row>
    <row r="6385" spans="1:18" x14ac:dyDescent="0.25">
      <c r="A6385" s="10">
        <v>45924.041666666664</v>
      </c>
      <c r="B6385" s="5">
        <v>45924</v>
      </c>
      <c r="C6385" s="6">
        <v>61427.586828342013</v>
      </c>
      <c r="D6385" s="6">
        <v>15373.969584960938</v>
      </c>
      <c r="E6385" s="6">
        <v>40463</v>
      </c>
      <c r="F6385" s="34">
        <f t="shared" si="396"/>
        <v>25.027793502491225</v>
      </c>
      <c r="G6385" s="16">
        <f t="shared" si="397"/>
        <v>37.995130328845953</v>
      </c>
      <c r="H6385" s="6">
        <f t="shared" si="398"/>
        <v>-29.167533365884083</v>
      </c>
      <c r="I6385" s="16">
        <f t="shared" si="399"/>
        <v>-0.18936099277581728</v>
      </c>
      <c r="J6385" s="10"/>
      <c r="N6385" s="4"/>
      <c r="O6385" s="17"/>
      <c r="P6385" s="17"/>
      <c r="Q6385" s="17"/>
      <c r="R6385" s="4"/>
    </row>
    <row r="6386" spans="1:18" x14ac:dyDescent="0.25">
      <c r="A6386" s="10">
        <v>45924.083333333336</v>
      </c>
      <c r="B6386" s="5">
        <v>45924</v>
      </c>
      <c r="C6386" s="6">
        <v>58956.262788628475</v>
      </c>
      <c r="D6386" s="6">
        <v>14761.622147352431</v>
      </c>
      <c r="E6386" s="6">
        <v>40463</v>
      </c>
      <c r="F6386" s="34">
        <f t="shared" si="396"/>
        <v>25.038259633715558</v>
      </c>
      <c r="G6386" s="16">
        <f t="shared" si="397"/>
        <v>36.481778779013993</v>
      </c>
      <c r="H6386" s="6">
        <f t="shared" si="398"/>
        <v>-612.34743760850688</v>
      </c>
      <c r="I6386" s="16">
        <f t="shared" si="399"/>
        <v>-3.9830144987896619</v>
      </c>
      <c r="J6386" s="10"/>
      <c r="N6386" s="4"/>
      <c r="O6386" s="17"/>
      <c r="P6386" s="17"/>
      <c r="Q6386" s="17"/>
      <c r="R6386" s="4"/>
    </row>
    <row r="6387" spans="1:18" x14ac:dyDescent="0.25">
      <c r="A6387" s="10">
        <v>45924.125</v>
      </c>
      <c r="B6387" s="5">
        <v>45924</v>
      </c>
      <c r="C6387" s="6">
        <v>57074.236554904513</v>
      </c>
      <c r="D6387" s="6">
        <v>14393.526124945747</v>
      </c>
      <c r="E6387" s="6">
        <v>40463</v>
      </c>
      <c r="F6387" s="34">
        <f t="shared" si="396"/>
        <v>25.218955160441613</v>
      </c>
      <c r="G6387" s="16">
        <f t="shared" si="397"/>
        <v>35.572068618109746</v>
      </c>
      <c r="H6387" s="6">
        <f t="shared" si="398"/>
        <v>-368.09602240668391</v>
      </c>
      <c r="I6387" s="16">
        <f t="shared" si="399"/>
        <v>-2.4936014398167194</v>
      </c>
      <c r="J6387" s="10"/>
      <c r="N6387" s="4"/>
      <c r="O6387" s="17"/>
      <c r="P6387" s="17"/>
      <c r="Q6387" s="17"/>
      <c r="R6387" s="4"/>
    </row>
    <row r="6388" spans="1:18" x14ac:dyDescent="0.25">
      <c r="A6388" s="10">
        <v>45924.166666666664</v>
      </c>
      <c r="B6388" s="5">
        <v>45924</v>
      </c>
      <c r="C6388" s="6">
        <v>56439.432773437497</v>
      </c>
      <c r="D6388" s="6">
        <v>14623.223822157119</v>
      </c>
      <c r="E6388" s="6">
        <v>40463</v>
      </c>
      <c r="F6388" s="34">
        <f t="shared" si="396"/>
        <v>25.909586796980271</v>
      </c>
      <c r="G6388" s="16">
        <f t="shared" si="397"/>
        <v>36.139742041265151</v>
      </c>
      <c r="H6388" s="6">
        <f t="shared" si="398"/>
        <v>229.69769721137163</v>
      </c>
      <c r="I6388" s="16">
        <f t="shared" si="399"/>
        <v>1.5958403466769504</v>
      </c>
      <c r="J6388" s="10"/>
      <c r="N6388" s="4"/>
      <c r="O6388" s="17"/>
      <c r="P6388" s="17"/>
      <c r="Q6388" s="17"/>
      <c r="R6388" s="4"/>
    </row>
    <row r="6389" spans="1:18" x14ac:dyDescent="0.25">
      <c r="A6389" s="10">
        <v>45924.208333333336</v>
      </c>
      <c r="B6389" s="5">
        <v>45924</v>
      </c>
      <c r="C6389" s="6">
        <v>55291.986121961803</v>
      </c>
      <c r="D6389" s="6">
        <v>14254.653916015624</v>
      </c>
      <c r="E6389" s="6">
        <v>40463</v>
      </c>
      <c r="F6389" s="34">
        <f t="shared" si="396"/>
        <v>25.780687068417173</v>
      </c>
      <c r="G6389" s="16">
        <f t="shared" si="397"/>
        <v>35.228860727122616</v>
      </c>
      <c r="H6389" s="6">
        <f t="shared" si="398"/>
        <v>-368.56990614149436</v>
      </c>
      <c r="I6389" s="16">
        <f t="shared" si="399"/>
        <v>-2.5204422131803588</v>
      </c>
      <c r="J6389" s="10"/>
      <c r="N6389" s="4"/>
      <c r="O6389" s="17"/>
      <c r="P6389" s="17"/>
      <c r="Q6389" s="17"/>
      <c r="R6389" s="4"/>
    </row>
    <row r="6390" spans="1:18" x14ac:dyDescent="0.25">
      <c r="A6390" s="10">
        <v>45924.25</v>
      </c>
      <c r="B6390" s="5">
        <v>45924</v>
      </c>
      <c r="C6390" s="6">
        <v>55952.500820312503</v>
      </c>
      <c r="D6390" s="6">
        <v>12405.731110026041</v>
      </c>
      <c r="E6390" s="6">
        <v>40463</v>
      </c>
      <c r="F6390" s="34">
        <f t="shared" si="396"/>
        <v>22.171897463289746</v>
      </c>
      <c r="G6390" s="16">
        <f t="shared" si="397"/>
        <v>30.65944470263214</v>
      </c>
      <c r="H6390" s="6">
        <f t="shared" si="398"/>
        <v>-1848.9228059895831</v>
      </c>
      <c r="I6390" s="16">
        <f t="shared" si="399"/>
        <v>-12.970660788279476</v>
      </c>
      <c r="J6390" s="10"/>
      <c r="N6390" s="4"/>
      <c r="O6390" s="17"/>
      <c r="P6390" s="17"/>
      <c r="Q6390" s="17"/>
      <c r="R6390" s="4"/>
    </row>
    <row r="6391" spans="1:18" x14ac:dyDescent="0.25">
      <c r="A6391" s="10">
        <v>45924.291666666664</v>
      </c>
      <c r="B6391" s="5">
        <v>45924</v>
      </c>
      <c r="C6391" s="6">
        <v>57642.740291883681</v>
      </c>
      <c r="D6391" s="6">
        <v>11424.224741482205</v>
      </c>
      <c r="E6391" s="6">
        <v>40463</v>
      </c>
      <c r="F6391" s="34">
        <f t="shared" si="396"/>
        <v>19.819017422894415</v>
      </c>
      <c r="G6391" s="16">
        <f t="shared" si="397"/>
        <v>28.233756126540804</v>
      </c>
      <c r="H6391" s="6">
        <f t="shared" si="398"/>
        <v>-981.50636854383629</v>
      </c>
      <c r="I6391" s="16">
        <f t="shared" si="399"/>
        <v>-7.9117172526059694</v>
      </c>
      <c r="J6391" s="10"/>
      <c r="N6391" s="4"/>
      <c r="O6391" s="17"/>
      <c r="P6391" s="17"/>
      <c r="Q6391" s="17"/>
      <c r="R6391" s="4"/>
    </row>
    <row r="6392" spans="1:18" x14ac:dyDescent="0.25">
      <c r="A6392" s="10">
        <v>45924.333333333336</v>
      </c>
      <c r="B6392" s="5">
        <v>45924</v>
      </c>
      <c r="C6392" s="6">
        <v>58080.509472656253</v>
      </c>
      <c r="D6392" s="6">
        <v>10945.407146267362</v>
      </c>
      <c r="E6392" s="6">
        <v>40463</v>
      </c>
      <c r="F6392" s="34">
        <f t="shared" si="396"/>
        <v>18.845232670385499</v>
      </c>
      <c r="G6392" s="16">
        <f t="shared" si="397"/>
        <v>27.050409377128148</v>
      </c>
      <c r="H6392" s="6">
        <f t="shared" si="398"/>
        <v>-478.8175952148431</v>
      </c>
      <c r="I6392" s="16">
        <f t="shared" si="399"/>
        <v>-4.1912480369562495</v>
      </c>
      <c r="J6392" s="10"/>
      <c r="N6392" s="4"/>
      <c r="O6392" s="17"/>
      <c r="P6392" s="17"/>
      <c r="Q6392" s="17"/>
      <c r="R6392" s="4"/>
    </row>
    <row r="6393" spans="1:18" x14ac:dyDescent="0.25">
      <c r="A6393" s="10">
        <v>45924.375</v>
      </c>
      <c r="B6393" s="5">
        <v>45924</v>
      </c>
      <c r="C6393" s="6">
        <v>59900.478294270833</v>
      </c>
      <c r="D6393" s="6">
        <v>10052.83213921441</v>
      </c>
      <c r="E6393" s="6">
        <v>40463</v>
      </c>
      <c r="F6393" s="34">
        <f t="shared" si="396"/>
        <v>16.782557377636014</v>
      </c>
      <c r="G6393" s="16">
        <f t="shared" si="397"/>
        <v>24.844505200342066</v>
      </c>
      <c r="H6393" s="6">
        <f t="shared" si="398"/>
        <v>-892.57500705295206</v>
      </c>
      <c r="I6393" s="16">
        <f t="shared" si="399"/>
        <v>-8.1547903620683577</v>
      </c>
      <c r="J6393" s="10"/>
      <c r="N6393" s="4"/>
      <c r="O6393" s="17"/>
      <c r="P6393" s="17"/>
      <c r="Q6393" s="17"/>
      <c r="R6393" s="4"/>
    </row>
    <row r="6394" spans="1:18" x14ac:dyDescent="0.25">
      <c r="A6394" s="10">
        <v>45924.416666666664</v>
      </c>
      <c r="B6394" s="5">
        <v>45924</v>
      </c>
      <c r="C6394" s="6">
        <v>64024.665780164927</v>
      </c>
      <c r="D6394" s="6">
        <v>11745.120974121093</v>
      </c>
      <c r="E6394" s="6">
        <v>40463</v>
      </c>
      <c r="F6394" s="34">
        <f t="shared" si="396"/>
        <v>18.344681430199319</v>
      </c>
      <c r="G6394" s="16">
        <f t="shared" si="397"/>
        <v>29.0268170282013</v>
      </c>
      <c r="H6394" s="6">
        <f t="shared" si="398"/>
        <v>1692.2888349066834</v>
      </c>
      <c r="I6394" s="16">
        <f t="shared" si="399"/>
        <v>16.833950984870711</v>
      </c>
      <c r="J6394" s="10"/>
      <c r="N6394" s="4"/>
      <c r="O6394" s="17"/>
      <c r="P6394" s="17"/>
      <c r="Q6394" s="17"/>
      <c r="R6394" s="4"/>
    </row>
    <row r="6395" spans="1:18" x14ac:dyDescent="0.25">
      <c r="A6395" s="10">
        <v>45924.458333333336</v>
      </c>
      <c r="B6395" s="5">
        <v>45924</v>
      </c>
      <c r="C6395" s="6">
        <v>66152.497875434026</v>
      </c>
      <c r="D6395" s="6">
        <v>12558.984966905382</v>
      </c>
      <c r="E6395" s="6">
        <v>40463</v>
      </c>
      <c r="F6395" s="34">
        <f t="shared" si="396"/>
        <v>18.984899089606724</v>
      </c>
      <c r="G6395" s="16">
        <f t="shared" si="397"/>
        <v>31.038195306589678</v>
      </c>
      <c r="H6395" s="6">
        <f t="shared" si="398"/>
        <v>813.86399278428871</v>
      </c>
      <c r="I6395" s="16">
        <f t="shared" si="399"/>
        <v>6.9293793957298222</v>
      </c>
      <c r="J6395" s="10"/>
      <c r="N6395" s="4"/>
      <c r="O6395" s="17"/>
      <c r="P6395" s="17"/>
      <c r="Q6395" s="17"/>
      <c r="R6395" s="4"/>
    </row>
    <row r="6396" spans="1:18" x14ac:dyDescent="0.25">
      <c r="A6396" s="10">
        <v>45924.5</v>
      </c>
      <c r="B6396" s="5">
        <v>45924</v>
      </c>
      <c r="C6396" s="6">
        <v>66633.936996527773</v>
      </c>
      <c r="D6396" s="6">
        <v>10050.836499294704</v>
      </c>
      <c r="E6396" s="6">
        <v>40463</v>
      </c>
      <c r="F6396" s="34">
        <f t="shared" si="396"/>
        <v>15.083659997184984</v>
      </c>
      <c r="G6396" s="16">
        <f t="shared" si="397"/>
        <v>24.83957318857896</v>
      </c>
      <c r="H6396" s="6">
        <f t="shared" si="398"/>
        <v>-2508.1484676106775</v>
      </c>
      <c r="I6396" s="16">
        <f t="shared" si="399"/>
        <v>-19.970948880184082</v>
      </c>
      <c r="J6396" s="10"/>
      <c r="N6396" s="4"/>
      <c r="O6396" s="17"/>
      <c r="P6396" s="17"/>
      <c r="Q6396" s="17"/>
      <c r="R6396" s="4"/>
    </row>
    <row r="6397" spans="1:18" x14ac:dyDescent="0.25">
      <c r="A6397" s="10">
        <v>45924.541666666664</v>
      </c>
      <c r="B6397" s="5">
        <v>45924</v>
      </c>
      <c r="C6397" s="6">
        <v>68270.816898871533</v>
      </c>
      <c r="D6397" s="6">
        <v>8792.8923999023446</v>
      </c>
      <c r="E6397" s="6">
        <v>40463</v>
      </c>
      <c r="F6397" s="34">
        <f t="shared" si="396"/>
        <v>12.879430478951374</v>
      </c>
      <c r="G6397" s="16">
        <f t="shared" si="397"/>
        <v>21.730698168455984</v>
      </c>
      <c r="H6397" s="6">
        <f t="shared" si="398"/>
        <v>-1257.9440993923599</v>
      </c>
      <c r="I6397" s="16">
        <f t="shared" si="399"/>
        <v>-12.515814972023806</v>
      </c>
      <c r="J6397" s="10"/>
      <c r="N6397" s="4"/>
      <c r="O6397" s="17"/>
      <c r="P6397" s="17"/>
      <c r="Q6397" s="17"/>
      <c r="R6397" s="4"/>
    </row>
    <row r="6398" spans="1:18" x14ac:dyDescent="0.25">
      <c r="A6398" s="10">
        <v>45924.583333333336</v>
      </c>
      <c r="B6398" s="5">
        <v>45924</v>
      </c>
      <c r="C6398" s="6">
        <v>69459.785646701392</v>
      </c>
      <c r="D6398" s="6">
        <v>7442.9391057671437</v>
      </c>
      <c r="E6398" s="6">
        <v>40463</v>
      </c>
      <c r="F6398" s="34">
        <f t="shared" si="396"/>
        <v>10.715465123409295</v>
      </c>
      <c r="G6398" s="16">
        <f t="shared" si="397"/>
        <v>18.394432211568947</v>
      </c>
      <c r="H6398" s="6">
        <f t="shared" si="398"/>
        <v>-1349.9532941352008</v>
      </c>
      <c r="I6398" s="16">
        <f t="shared" si="399"/>
        <v>-15.352778502671017</v>
      </c>
      <c r="J6398" s="10"/>
      <c r="N6398" s="4"/>
      <c r="O6398" s="17"/>
      <c r="P6398" s="17"/>
      <c r="Q6398" s="17"/>
      <c r="R6398" s="4"/>
    </row>
    <row r="6399" spans="1:18" x14ac:dyDescent="0.25">
      <c r="A6399" s="10">
        <v>45924.625</v>
      </c>
      <c r="B6399" s="5">
        <v>45924</v>
      </c>
      <c r="C6399" s="6">
        <v>70527.37594618056</v>
      </c>
      <c r="D6399" s="6">
        <v>7039.5863037109375</v>
      </c>
      <c r="E6399" s="6">
        <v>40463</v>
      </c>
      <c r="F6399" s="34">
        <f t="shared" si="396"/>
        <v>9.981352927525398</v>
      </c>
      <c r="G6399" s="16">
        <f t="shared" si="397"/>
        <v>17.397588670417264</v>
      </c>
      <c r="H6399" s="6">
        <f t="shared" si="398"/>
        <v>-403.3528020562062</v>
      </c>
      <c r="I6399" s="16">
        <f t="shared" si="399"/>
        <v>-5.4192677962885556</v>
      </c>
      <c r="J6399" s="10"/>
      <c r="N6399" s="4"/>
      <c r="O6399" s="17"/>
      <c r="P6399" s="17"/>
      <c r="Q6399" s="17"/>
      <c r="R6399" s="4"/>
    </row>
    <row r="6400" spans="1:18" x14ac:dyDescent="0.25">
      <c r="A6400" s="10">
        <v>45924.666666666664</v>
      </c>
      <c r="B6400" s="5">
        <v>45924</v>
      </c>
      <c r="C6400" s="6">
        <v>71358.577358940965</v>
      </c>
      <c r="D6400" s="6">
        <v>7581.8713837348087</v>
      </c>
      <c r="E6400" s="6">
        <v>40463</v>
      </c>
      <c r="F6400" s="34">
        <f t="shared" si="396"/>
        <v>10.625031586037959</v>
      </c>
      <c r="G6400" s="16">
        <f t="shared" si="397"/>
        <v>18.737788556792154</v>
      </c>
      <c r="H6400" s="6">
        <f t="shared" si="398"/>
        <v>542.28508002387116</v>
      </c>
      <c r="I6400" s="16">
        <f t="shared" si="399"/>
        <v>7.7033657466207082</v>
      </c>
      <c r="J6400" s="10"/>
      <c r="N6400" s="4"/>
      <c r="O6400" s="17"/>
      <c r="P6400" s="17"/>
      <c r="Q6400" s="17"/>
      <c r="R6400" s="4"/>
    </row>
    <row r="6401" spans="1:18" x14ac:dyDescent="0.25">
      <c r="A6401" s="10">
        <v>45924.708333333336</v>
      </c>
      <c r="B6401" s="5">
        <v>45924</v>
      </c>
      <c r="C6401" s="6">
        <v>72646.796566840276</v>
      </c>
      <c r="D6401" s="6">
        <v>8408.6894756401907</v>
      </c>
      <c r="E6401" s="6">
        <v>40463</v>
      </c>
      <c r="F6401" s="34">
        <f t="shared" si="396"/>
        <v>11.574756042964113</v>
      </c>
      <c r="G6401" s="16">
        <f t="shared" si="397"/>
        <v>20.781181513086501</v>
      </c>
      <c r="H6401" s="6">
        <f t="shared" si="398"/>
        <v>826.81809190538206</v>
      </c>
      <c r="I6401" s="16">
        <f t="shared" si="399"/>
        <v>10.905198071272132</v>
      </c>
      <c r="J6401" s="10"/>
      <c r="N6401" s="4"/>
      <c r="O6401" s="17"/>
      <c r="P6401" s="17"/>
      <c r="Q6401" s="17"/>
      <c r="R6401" s="4"/>
    </row>
    <row r="6402" spans="1:18" x14ac:dyDescent="0.25">
      <c r="A6402" s="10">
        <v>45924.75</v>
      </c>
      <c r="B6402" s="5">
        <v>45924</v>
      </c>
      <c r="C6402" s="6">
        <v>72819.309392361116</v>
      </c>
      <c r="D6402" s="6">
        <v>9435.2630946180561</v>
      </c>
      <c r="E6402" s="6">
        <v>40463</v>
      </c>
      <c r="F6402" s="34">
        <f t="shared" si="396"/>
        <v>12.957089504625039</v>
      </c>
      <c r="G6402" s="16">
        <f t="shared" si="397"/>
        <v>23.318249004320137</v>
      </c>
      <c r="H6402" s="6">
        <f t="shared" si="398"/>
        <v>1026.5736189778654</v>
      </c>
      <c r="I6402" s="16">
        <f t="shared" si="399"/>
        <v>12.208485305014879</v>
      </c>
      <c r="J6402" s="10"/>
      <c r="N6402" s="4"/>
      <c r="O6402" s="17"/>
      <c r="P6402" s="17"/>
      <c r="Q6402" s="17"/>
      <c r="R6402" s="4"/>
    </row>
    <row r="6403" spans="1:18" x14ac:dyDescent="0.25">
      <c r="A6403" s="10">
        <v>45924.791666666664</v>
      </c>
      <c r="B6403" s="5">
        <v>45924</v>
      </c>
      <c r="C6403" s="6">
        <v>70403.857083333336</v>
      </c>
      <c r="D6403" s="6">
        <v>9634.7348630099823</v>
      </c>
      <c r="E6403" s="6">
        <v>40463</v>
      </c>
      <c r="F6403" s="34">
        <f t="shared" ref="F6403:F6466" si="400">D6403/C6403*100</f>
        <v>13.684953157617279</v>
      </c>
      <c r="G6403" s="16">
        <f t="shared" ref="G6403:G6466" si="401">D6403/E6403*100</f>
        <v>23.811222259866994</v>
      </c>
      <c r="H6403" s="6">
        <f t="shared" si="398"/>
        <v>199.47176839192616</v>
      </c>
      <c r="I6403" s="16">
        <f t="shared" si="399"/>
        <v>2.1141092345978816</v>
      </c>
      <c r="J6403" s="10"/>
      <c r="N6403" s="4"/>
      <c r="O6403" s="17"/>
      <c r="P6403" s="17"/>
      <c r="Q6403" s="17"/>
      <c r="R6403" s="4"/>
    </row>
    <row r="6404" spans="1:18" x14ac:dyDescent="0.25">
      <c r="A6404" s="10">
        <v>45924.833333333336</v>
      </c>
      <c r="B6404" s="5">
        <v>45924</v>
      </c>
      <c r="C6404" s="6">
        <v>67975.640397135416</v>
      </c>
      <c r="D6404" s="6">
        <v>8850.3380235460063</v>
      </c>
      <c r="E6404" s="6">
        <v>40463</v>
      </c>
      <c r="F6404" s="34">
        <f t="shared" si="400"/>
        <v>13.019867075675201</v>
      </c>
      <c r="G6404" s="16">
        <f t="shared" si="401"/>
        <v>21.87266891616046</v>
      </c>
      <c r="H6404" s="6">
        <f t="shared" ref="H6404:H6467" si="402">D6404-D6403</f>
        <v>-784.39683946397599</v>
      </c>
      <c r="I6404" s="16">
        <f t="shared" ref="I6404:I6467" si="403">H6404/D6403*100</f>
        <v>-8.1413432815412516</v>
      </c>
      <c r="J6404" s="10"/>
      <c r="N6404" s="4"/>
      <c r="O6404" s="17"/>
      <c r="P6404" s="17"/>
      <c r="Q6404" s="17"/>
      <c r="R6404" s="4"/>
    </row>
    <row r="6405" spans="1:18" x14ac:dyDescent="0.25">
      <c r="A6405" s="10">
        <v>45924.875</v>
      </c>
      <c r="B6405" s="5">
        <v>45924</v>
      </c>
      <c r="C6405" s="6">
        <v>66493.707309027785</v>
      </c>
      <c r="D6405" s="6">
        <v>9790.7283875868052</v>
      </c>
      <c r="E6405" s="6">
        <v>40463</v>
      </c>
      <c r="F6405" s="34">
        <f t="shared" si="400"/>
        <v>14.724293145642561</v>
      </c>
      <c r="G6405" s="16">
        <f t="shared" si="401"/>
        <v>24.196743661089897</v>
      </c>
      <c r="H6405" s="6">
        <f t="shared" si="402"/>
        <v>940.39036404079889</v>
      </c>
      <c r="I6405" s="16">
        <f t="shared" si="403"/>
        <v>10.625473982337445</v>
      </c>
      <c r="J6405" s="10"/>
      <c r="N6405" s="4"/>
      <c r="O6405" s="17"/>
      <c r="P6405" s="17"/>
      <c r="Q6405" s="17"/>
      <c r="R6405" s="4"/>
    </row>
    <row r="6406" spans="1:18" x14ac:dyDescent="0.25">
      <c r="A6406" s="10">
        <v>45924.916666666664</v>
      </c>
      <c r="B6406" s="5">
        <v>45924</v>
      </c>
      <c r="C6406" s="6">
        <v>64127.940125868059</v>
      </c>
      <c r="D6406" s="6">
        <v>9354.4362662760414</v>
      </c>
      <c r="E6406" s="6">
        <v>40463</v>
      </c>
      <c r="F6406" s="34">
        <f t="shared" si="400"/>
        <v>14.587146020775787</v>
      </c>
      <c r="G6406" s="16">
        <f t="shared" si="401"/>
        <v>23.118494096522852</v>
      </c>
      <c r="H6406" s="6">
        <f t="shared" si="402"/>
        <v>-436.29212131076383</v>
      </c>
      <c r="I6406" s="16">
        <f t="shared" si="403"/>
        <v>-4.4561763337640707</v>
      </c>
      <c r="J6406" s="10"/>
      <c r="N6406" s="4"/>
      <c r="O6406" s="17"/>
      <c r="P6406" s="17"/>
      <c r="Q6406" s="17"/>
      <c r="R6406" s="4"/>
    </row>
    <row r="6407" spans="1:18" x14ac:dyDescent="0.25">
      <c r="A6407" s="10">
        <v>45924.958333333336</v>
      </c>
      <c r="B6407" s="5">
        <v>45924</v>
      </c>
      <c r="C6407" s="6">
        <v>60462.14640407986</v>
      </c>
      <c r="D6407" s="6">
        <v>8888.8645507812507</v>
      </c>
      <c r="E6407" s="6">
        <v>40463</v>
      </c>
      <c r="F6407" s="34">
        <f t="shared" si="400"/>
        <v>14.701536547140259</v>
      </c>
      <c r="G6407" s="16">
        <f t="shared" si="401"/>
        <v>21.967883129726541</v>
      </c>
      <c r="H6407" s="6">
        <f t="shared" si="402"/>
        <v>-465.57171549479062</v>
      </c>
      <c r="I6407" s="16">
        <f t="shared" si="403"/>
        <v>-4.9770152069263354</v>
      </c>
      <c r="J6407" s="10"/>
      <c r="N6407" s="4"/>
      <c r="O6407" s="17"/>
      <c r="P6407" s="17"/>
      <c r="Q6407" s="17"/>
      <c r="R6407" s="4"/>
    </row>
    <row r="6408" spans="1:18" x14ac:dyDescent="0.25">
      <c r="A6408" s="10">
        <v>45925</v>
      </c>
      <c r="B6408" s="5">
        <v>45925</v>
      </c>
      <c r="C6408" s="6">
        <v>57201.808530815972</v>
      </c>
      <c r="D6408" s="6">
        <v>8648.861370442708</v>
      </c>
      <c r="E6408" s="6">
        <v>40463</v>
      </c>
      <c r="F6408" s="34">
        <f t="shared" si="400"/>
        <v>15.119908954947398</v>
      </c>
      <c r="G6408" s="16">
        <f t="shared" si="401"/>
        <v>21.37474080133136</v>
      </c>
      <c r="H6408" s="6">
        <f t="shared" si="402"/>
        <v>-240.00318033854273</v>
      </c>
      <c r="I6408" s="16">
        <f t="shared" si="403"/>
        <v>-2.7000431716270064</v>
      </c>
      <c r="J6408" s="10"/>
      <c r="N6408" s="4"/>
      <c r="O6408" s="17"/>
      <c r="P6408" s="17"/>
      <c r="Q6408" s="17"/>
      <c r="R6408" s="4"/>
    </row>
    <row r="6409" spans="1:18" x14ac:dyDescent="0.25">
      <c r="A6409" s="10">
        <v>45925.041666666664</v>
      </c>
      <c r="B6409" s="5">
        <v>45925</v>
      </c>
      <c r="C6409" s="6">
        <v>53945.139756944445</v>
      </c>
      <c r="D6409" s="6">
        <v>7551.2938433159725</v>
      </c>
      <c r="E6409" s="6">
        <v>40463</v>
      </c>
      <c r="F6409" s="34">
        <f t="shared" si="400"/>
        <v>13.998098581891025</v>
      </c>
      <c r="G6409" s="16">
        <f t="shared" si="401"/>
        <v>18.662219418520557</v>
      </c>
      <c r="H6409" s="6">
        <f t="shared" si="402"/>
        <v>-1097.5675271267355</v>
      </c>
      <c r="I6409" s="16">
        <f t="shared" si="403"/>
        <v>-12.690312402019163</v>
      </c>
      <c r="J6409" s="10"/>
      <c r="N6409" s="4"/>
      <c r="O6409" s="17"/>
      <c r="P6409" s="17"/>
      <c r="Q6409" s="17"/>
      <c r="R6409" s="4"/>
    </row>
    <row r="6410" spans="1:18" x14ac:dyDescent="0.25">
      <c r="A6410" s="10">
        <v>45925.083333333336</v>
      </c>
      <c r="B6410" s="5">
        <v>45925</v>
      </c>
      <c r="C6410" s="6">
        <v>51545.75465060764</v>
      </c>
      <c r="D6410" s="6">
        <v>6590.4963308376737</v>
      </c>
      <c r="E6410" s="6">
        <v>40463</v>
      </c>
      <c r="F6410" s="34">
        <f t="shared" si="400"/>
        <v>12.785720910499817</v>
      </c>
      <c r="G6410" s="16">
        <f t="shared" si="401"/>
        <v>16.287710577163516</v>
      </c>
      <c r="H6410" s="6">
        <f t="shared" si="402"/>
        <v>-960.79751247829881</v>
      </c>
      <c r="I6410" s="16">
        <f t="shared" si="403"/>
        <v>-12.723614421768909</v>
      </c>
      <c r="J6410" s="10"/>
      <c r="N6410" s="4"/>
      <c r="O6410" s="17"/>
      <c r="P6410" s="17"/>
      <c r="Q6410" s="17"/>
      <c r="R6410" s="4"/>
    </row>
    <row r="6411" spans="1:18" x14ac:dyDescent="0.25">
      <c r="A6411" s="10">
        <v>45925.125</v>
      </c>
      <c r="B6411" s="5">
        <v>45925</v>
      </c>
      <c r="C6411" s="6">
        <v>49904.069835069444</v>
      </c>
      <c r="D6411" s="6">
        <v>6365.792010091146</v>
      </c>
      <c r="E6411" s="6">
        <v>40463</v>
      </c>
      <c r="F6411" s="34">
        <f t="shared" si="400"/>
        <v>12.756057834821455</v>
      </c>
      <c r="G6411" s="16">
        <f t="shared" si="401"/>
        <v>15.7323777527399</v>
      </c>
      <c r="H6411" s="6">
        <f t="shared" si="402"/>
        <v>-224.70432074652763</v>
      </c>
      <c r="I6411" s="16">
        <f t="shared" si="403"/>
        <v>-3.4095204589540677</v>
      </c>
      <c r="J6411" s="10"/>
      <c r="N6411" s="4"/>
      <c r="O6411" s="17"/>
      <c r="P6411" s="17"/>
      <c r="Q6411" s="17"/>
      <c r="R6411" s="4"/>
    </row>
    <row r="6412" spans="1:18" x14ac:dyDescent="0.25">
      <c r="A6412" s="10">
        <v>45925.166666666664</v>
      </c>
      <c r="B6412" s="5">
        <v>45925</v>
      </c>
      <c r="C6412" s="6">
        <v>48929.807288411459</v>
      </c>
      <c r="D6412" s="6">
        <v>5535.4262929958768</v>
      </c>
      <c r="E6412" s="6">
        <v>40463</v>
      </c>
      <c r="F6412" s="34">
        <f t="shared" si="400"/>
        <v>11.312994266190145</v>
      </c>
      <c r="G6412" s="16">
        <f t="shared" si="401"/>
        <v>13.680217218189153</v>
      </c>
      <c r="H6412" s="6">
        <f t="shared" si="402"/>
        <v>-830.36571709526925</v>
      </c>
      <c r="I6412" s="16">
        <f t="shared" si="403"/>
        <v>-13.044185480439218</v>
      </c>
      <c r="J6412" s="10"/>
      <c r="N6412" s="4"/>
      <c r="O6412" s="17"/>
      <c r="P6412" s="17"/>
      <c r="Q6412" s="17"/>
      <c r="R6412" s="4"/>
    </row>
    <row r="6413" spans="1:18" x14ac:dyDescent="0.25">
      <c r="A6413" s="10">
        <v>45925.208333333336</v>
      </c>
      <c r="B6413" s="5">
        <v>45925</v>
      </c>
      <c r="C6413" s="6">
        <v>48826.453229166669</v>
      </c>
      <c r="D6413" s="6">
        <v>4935.6419268120662</v>
      </c>
      <c r="E6413" s="6">
        <v>40463</v>
      </c>
      <c r="F6413" s="34">
        <f t="shared" si="400"/>
        <v>10.108540760981882</v>
      </c>
      <c r="G6413" s="16">
        <f t="shared" si="401"/>
        <v>12.197913962909489</v>
      </c>
      <c r="H6413" s="6">
        <f t="shared" si="402"/>
        <v>-599.78436618381056</v>
      </c>
      <c r="I6413" s="16">
        <f t="shared" si="403"/>
        <v>-10.83537806189803</v>
      </c>
      <c r="J6413" s="10"/>
      <c r="N6413" s="4"/>
      <c r="O6413" s="17"/>
      <c r="P6413" s="17"/>
      <c r="Q6413" s="17"/>
      <c r="R6413" s="4"/>
    </row>
    <row r="6414" spans="1:18" x14ac:dyDescent="0.25">
      <c r="A6414" s="10">
        <v>45925.25</v>
      </c>
      <c r="B6414" s="5">
        <v>45925</v>
      </c>
      <c r="C6414" s="6">
        <v>50049.516214192707</v>
      </c>
      <c r="D6414" s="6">
        <v>4498.8600732421874</v>
      </c>
      <c r="E6414" s="6">
        <v>40463</v>
      </c>
      <c r="F6414" s="34">
        <f t="shared" si="400"/>
        <v>8.9888183014373091</v>
      </c>
      <c r="G6414" s="16">
        <f t="shared" si="401"/>
        <v>11.118454077162315</v>
      </c>
      <c r="H6414" s="6">
        <f t="shared" si="402"/>
        <v>-436.78185356987888</v>
      </c>
      <c r="I6414" s="16">
        <f t="shared" si="403"/>
        <v>-8.849545004412354</v>
      </c>
      <c r="J6414" s="10"/>
      <c r="N6414" s="4"/>
      <c r="O6414" s="17"/>
      <c r="P6414" s="17"/>
      <c r="Q6414" s="17"/>
      <c r="R6414" s="4"/>
    </row>
    <row r="6415" spans="1:18" x14ac:dyDescent="0.25">
      <c r="A6415" s="10">
        <v>45925.291666666664</v>
      </c>
      <c r="B6415" s="5">
        <v>45925</v>
      </c>
      <c r="C6415" s="6">
        <v>51936.660002170138</v>
      </c>
      <c r="D6415" s="6">
        <v>4345.3674666341149</v>
      </c>
      <c r="E6415" s="6">
        <v>40463</v>
      </c>
      <c r="F6415" s="34">
        <f t="shared" si="400"/>
        <v>8.3666671411918809</v>
      </c>
      <c r="G6415" s="16">
        <f t="shared" si="401"/>
        <v>10.739113428648679</v>
      </c>
      <c r="H6415" s="6">
        <f t="shared" si="402"/>
        <v>-153.49260660807249</v>
      </c>
      <c r="I6415" s="16">
        <f t="shared" si="403"/>
        <v>-3.4118110834564184</v>
      </c>
      <c r="J6415" s="10"/>
      <c r="N6415" s="4"/>
      <c r="O6415" s="17"/>
      <c r="P6415" s="17"/>
      <c r="Q6415" s="17"/>
      <c r="R6415" s="4"/>
    </row>
    <row r="6416" spans="1:18" x14ac:dyDescent="0.25">
      <c r="A6416" s="10">
        <v>45925.333333333336</v>
      </c>
      <c r="B6416" s="5">
        <v>45925</v>
      </c>
      <c r="C6416" s="6">
        <v>52701.688873697916</v>
      </c>
      <c r="D6416" s="6">
        <v>4160.575093858507</v>
      </c>
      <c r="E6416" s="6">
        <v>40463</v>
      </c>
      <c r="F6416" s="34">
        <f t="shared" si="400"/>
        <v>7.8945764031007073</v>
      </c>
      <c r="G6416" s="16">
        <f t="shared" si="401"/>
        <v>10.282418737756734</v>
      </c>
      <c r="H6416" s="6">
        <f t="shared" si="402"/>
        <v>-184.79237277560787</v>
      </c>
      <c r="I6416" s="16">
        <f t="shared" si="403"/>
        <v>-4.2526293620628239</v>
      </c>
      <c r="J6416" s="10"/>
      <c r="N6416" s="4"/>
      <c r="O6416" s="17"/>
      <c r="P6416" s="17"/>
      <c r="Q6416" s="17"/>
      <c r="R6416" s="4"/>
    </row>
    <row r="6417" spans="1:18" x14ac:dyDescent="0.25">
      <c r="A6417" s="10">
        <v>45925.375</v>
      </c>
      <c r="B6417" s="5">
        <v>45925</v>
      </c>
      <c r="C6417" s="6">
        <v>55381.349057074651</v>
      </c>
      <c r="D6417" s="6">
        <v>3265.4455505371093</v>
      </c>
      <c r="E6417" s="6">
        <v>40463</v>
      </c>
      <c r="F6417" s="34">
        <f t="shared" si="400"/>
        <v>5.8962910910166189</v>
      </c>
      <c r="G6417" s="16">
        <f t="shared" si="401"/>
        <v>8.0702012963376646</v>
      </c>
      <c r="H6417" s="6">
        <f t="shared" si="402"/>
        <v>-895.1295433213977</v>
      </c>
      <c r="I6417" s="16">
        <f t="shared" si="403"/>
        <v>-21.514562845956394</v>
      </c>
      <c r="J6417" s="10"/>
      <c r="N6417" s="4"/>
      <c r="O6417" s="17"/>
      <c r="P6417" s="17"/>
      <c r="Q6417" s="17"/>
      <c r="R6417" s="4"/>
    </row>
    <row r="6418" spans="1:18" x14ac:dyDescent="0.25">
      <c r="A6418" s="10">
        <v>45925.416666666664</v>
      </c>
      <c r="B6418" s="5">
        <v>45925</v>
      </c>
      <c r="C6418" s="6">
        <v>60557.879269748264</v>
      </c>
      <c r="D6418" s="6">
        <v>1571.9350492011176</v>
      </c>
      <c r="E6418" s="6">
        <v>40463</v>
      </c>
      <c r="F6418" s="34">
        <f t="shared" si="400"/>
        <v>2.5957564369107273</v>
      </c>
      <c r="G6418" s="16">
        <f t="shared" si="401"/>
        <v>3.8848702498606573</v>
      </c>
      <c r="H6418" s="6">
        <f t="shared" si="402"/>
        <v>-1693.5105013359916</v>
      </c>
      <c r="I6418" s="16">
        <f t="shared" si="403"/>
        <v>-51.86154462313538</v>
      </c>
      <c r="J6418" s="10"/>
      <c r="N6418" s="4"/>
      <c r="O6418" s="17"/>
      <c r="P6418" s="17"/>
      <c r="Q6418" s="17"/>
      <c r="R6418" s="4"/>
    </row>
    <row r="6419" spans="1:18" x14ac:dyDescent="0.25">
      <c r="A6419" s="10">
        <v>45925.458333333336</v>
      </c>
      <c r="B6419" s="5">
        <v>45925</v>
      </c>
      <c r="C6419" s="6">
        <v>62926.843757595489</v>
      </c>
      <c r="D6419" s="6">
        <v>1217.8256039428711</v>
      </c>
      <c r="E6419" s="6">
        <v>40463</v>
      </c>
      <c r="F6419" s="34">
        <f t="shared" si="400"/>
        <v>1.9353038087118031</v>
      </c>
      <c r="G6419" s="16">
        <f t="shared" si="401"/>
        <v>3.0097264264707784</v>
      </c>
      <c r="H6419" s="6">
        <f t="shared" si="402"/>
        <v>-354.10944525824652</v>
      </c>
      <c r="I6419" s="16">
        <f t="shared" si="403"/>
        <v>-22.526976889930062</v>
      </c>
      <c r="J6419" s="10"/>
      <c r="N6419" s="4"/>
      <c r="O6419" s="17"/>
      <c r="P6419" s="17"/>
      <c r="Q6419" s="17"/>
      <c r="R6419" s="4"/>
    </row>
    <row r="6420" spans="1:18" x14ac:dyDescent="0.25">
      <c r="A6420" s="10">
        <v>45925.5</v>
      </c>
      <c r="B6420" s="5">
        <v>45925</v>
      </c>
      <c r="C6420" s="6">
        <v>64501.271647135414</v>
      </c>
      <c r="D6420" s="6">
        <v>1339.0885507880316</v>
      </c>
      <c r="E6420" s="6">
        <v>40463</v>
      </c>
      <c r="F6420" s="34">
        <f t="shared" si="400"/>
        <v>2.0760653497092756</v>
      </c>
      <c r="G6420" s="16">
        <f t="shared" si="401"/>
        <v>3.3094148995082708</v>
      </c>
      <c r="H6420" s="6">
        <f t="shared" si="402"/>
        <v>121.26294684516051</v>
      </c>
      <c r="I6420" s="16">
        <f t="shared" si="403"/>
        <v>9.9573326798644839</v>
      </c>
      <c r="J6420" s="10"/>
      <c r="N6420" s="4"/>
      <c r="O6420" s="17"/>
      <c r="P6420" s="17"/>
      <c r="Q6420" s="17"/>
      <c r="R6420" s="4"/>
    </row>
    <row r="6421" spans="1:18" x14ac:dyDescent="0.25">
      <c r="A6421" s="10">
        <v>45925.541666666664</v>
      </c>
      <c r="B6421" s="5">
        <v>45925</v>
      </c>
      <c r="C6421" s="6">
        <v>65954.543559027778</v>
      </c>
      <c r="D6421" s="6">
        <v>1404.87828640408</v>
      </c>
      <c r="E6421" s="6">
        <v>40463</v>
      </c>
      <c r="F6421" s="34">
        <f t="shared" si="400"/>
        <v>2.1300705161377498</v>
      </c>
      <c r="G6421" s="16">
        <f t="shared" si="401"/>
        <v>3.4720072322963693</v>
      </c>
      <c r="H6421" s="6">
        <f t="shared" si="402"/>
        <v>65.789735616048347</v>
      </c>
      <c r="I6421" s="16">
        <f t="shared" si="403"/>
        <v>4.9130235321131055</v>
      </c>
      <c r="J6421" s="10"/>
      <c r="N6421" s="4"/>
      <c r="O6421" s="17"/>
      <c r="P6421" s="17"/>
      <c r="Q6421" s="17"/>
      <c r="R6421" s="4"/>
    </row>
    <row r="6422" spans="1:18" x14ac:dyDescent="0.25">
      <c r="A6422" s="10">
        <v>45925.583333333336</v>
      </c>
      <c r="B6422" s="5">
        <v>45925</v>
      </c>
      <c r="C6422" s="6">
        <v>68139.264470486116</v>
      </c>
      <c r="D6422" s="6">
        <v>1616.8360050455728</v>
      </c>
      <c r="E6422" s="6">
        <v>40463</v>
      </c>
      <c r="F6422" s="34">
        <f t="shared" si="400"/>
        <v>2.3728404138349486</v>
      </c>
      <c r="G6422" s="16">
        <f t="shared" si="401"/>
        <v>3.9958381856154337</v>
      </c>
      <c r="H6422" s="6">
        <f t="shared" si="402"/>
        <v>211.95771864149287</v>
      </c>
      <c r="I6422" s="16">
        <f t="shared" si="403"/>
        <v>15.087265615302439</v>
      </c>
      <c r="J6422" s="10"/>
      <c r="N6422" s="4"/>
      <c r="O6422" s="17"/>
      <c r="P6422" s="17"/>
      <c r="Q6422" s="17"/>
      <c r="R6422" s="4"/>
    </row>
    <row r="6423" spans="1:18" x14ac:dyDescent="0.25">
      <c r="A6423" s="10">
        <v>45925.625</v>
      </c>
      <c r="B6423" s="5">
        <v>45925</v>
      </c>
      <c r="C6423" s="6">
        <v>70260.476527777777</v>
      </c>
      <c r="D6423" s="6">
        <v>1962.6016559516058</v>
      </c>
      <c r="E6423" s="6">
        <v>40463</v>
      </c>
      <c r="F6423" s="34">
        <f t="shared" si="400"/>
        <v>2.7933224380789432</v>
      </c>
      <c r="G6423" s="16">
        <f t="shared" si="401"/>
        <v>4.8503612088861576</v>
      </c>
      <c r="H6423" s="6">
        <f t="shared" si="402"/>
        <v>345.76565090603299</v>
      </c>
      <c r="I6423" s="16">
        <f t="shared" si="403"/>
        <v>21.385326021131444</v>
      </c>
      <c r="J6423" s="10"/>
      <c r="N6423" s="4"/>
      <c r="O6423" s="17"/>
      <c r="P6423" s="17"/>
      <c r="Q6423" s="17"/>
      <c r="R6423" s="4"/>
    </row>
    <row r="6424" spans="1:18" x14ac:dyDescent="0.25">
      <c r="A6424" s="10">
        <v>45925.666666666664</v>
      </c>
      <c r="B6424" s="5">
        <v>45925</v>
      </c>
      <c r="C6424" s="6">
        <v>71445.119427083337</v>
      </c>
      <c r="D6424" s="6">
        <v>2486.7907058376736</v>
      </c>
      <c r="E6424" s="6">
        <v>40463</v>
      </c>
      <c r="F6424" s="34">
        <f t="shared" si="400"/>
        <v>3.4807006073741458</v>
      </c>
      <c r="G6424" s="16">
        <f t="shared" si="401"/>
        <v>6.1458386818517496</v>
      </c>
      <c r="H6424" s="6">
        <f t="shared" si="402"/>
        <v>524.18904988606778</v>
      </c>
      <c r="I6424" s="16">
        <f t="shared" si="403"/>
        <v>26.708886558638127</v>
      </c>
      <c r="J6424" s="10"/>
      <c r="N6424" s="4"/>
      <c r="O6424" s="17"/>
      <c r="P6424" s="17"/>
      <c r="Q6424" s="17"/>
      <c r="R6424" s="4"/>
    </row>
    <row r="6425" spans="1:18" x14ac:dyDescent="0.25">
      <c r="A6425" s="10">
        <v>45925.708333333336</v>
      </c>
      <c r="B6425" s="5">
        <v>45925</v>
      </c>
      <c r="C6425" s="6">
        <v>72264.796560329865</v>
      </c>
      <c r="D6425" s="6">
        <v>2809.236777275933</v>
      </c>
      <c r="E6425" s="6">
        <v>40463</v>
      </c>
      <c r="F6425" s="34">
        <f t="shared" si="400"/>
        <v>3.8874208618724295</v>
      </c>
      <c r="G6425" s="16">
        <f t="shared" si="401"/>
        <v>6.9427298452312813</v>
      </c>
      <c r="H6425" s="6">
        <f t="shared" si="402"/>
        <v>322.44607143825942</v>
      </c>
      <c r="I6425" s="16">
        <f t="shared" si="403"/>
        <v>12.966353408082396</v>
      </c>
      <c r="J6425" s="10"/>
      <c r="N6425" s="4"/>
      <c r="O6425" s="17"/>
      <c r="P6425" s="17"/>
      <c r="Q6425" s="17"/>
      <c r="R6425" s="4"/>
    </row>
    <row r="6426" spans="1:18" x14ac:dyDescent="0.25">
      <c r="A6426" s="10">
        <v>45925.75</v>
      </c>
      <c r="B6426" s="5">
        <v>45925</v>
      </c>
      <c r="C6426" s="6">
        <v>71746.548127170143</v>
      </c>
      <c r="D6426" s="6">
        <v>2189.8832206895618</v>
      </c>
      <c r="E6426" s="6">
        <v>40463</v>
      </c>
      <c r="F6426" s="34">
        <f t="shared" si="400"/>
        <v>3.0522488925990037</v>
      </c>
      <c r="G6426" s="16">
        <f t="shared" si="401"/>
        <v>5.4120634176644389</v>
      </c>
      <c r="H6426" s="6">
        <f t="shared" si="402"/>
        <v>-619.35355658637127</v>
      </c>
      <c r="I6426" s="16">
        <f t="shared" si="403"/>
        <v>-22.047040021558718</v>
      </c>
      <c r="J6426" s="10"/>
      <c r="N6426" s="4"/>
      <c r="O6426" s="17"/>
      <c r="P6426" s="17"/>
      <c r="Q6426" s="17"/>
      <c r="R6426" s="4"/>
    </row>
    <row r="6427" spans="1:18" x14ac:dyDescent="0.25">
      <c r="A6427" s="10">
        <v>45925.791666666664</v>
      </c>
      <c r="B6427" s="5">
        <v>45925</v>
      </c>
      <c r="C6427" s="6">
        <v>69254.623572048615</v>
      </c>
      <c r="D6427" s="6">
        <v>1533.2707101779513</v>
      </c>
      <c r="E6427" s="6">
        <v>40463</v>
      </c>
      <c r="F6427" s="34">
        <f t="shared" si="400"/>
        <v>2.2139615105738355</v>
      </c>
      <c r="G6427" s="16">
        <f t="shared" si="401"/>
        <v>3.789315449121299</v>
      </c>
      <c r="H6427" s="6">
        <f t="shared" si="402"/>
        <v>-656.61251051161048</v>
      </c>
      <c r="I6427" s="16">
        <f t="shared" si="403"/>
        <v>-29.983905274403305</v>
      </c>
      <c r="J6427" s="10"/>
      <c r="N6427" s="4"/>
      <c r="O6427" s="17"/>
      <c r="P6427" s="17"/>
      <c r="Q6427" s="17"/>
      <c r="R6427" s="4"/>
    </row>
    <row r="6428" spans="1:18" x14ac:dyDescent="0.25">
      <c r="A6428" s="10">
        <v>45925.833333333336</v>
      </c>
      <c r="B6428" s="5">
        <v>45925</v>
      </c>
      <c r="C6428" s="6">
        <v>66111.93676432292</v>
      </c>
      <c r="D6428" s="6">
        <v>1136.8580906507705</v>
      </c>
      <c r="E6428" s="6">
        <v>40463</v>
      </c>
      <c r="F6428" s="34">
        <f t="shared" si="400"/>
        <v>1.7195958041638739</v>
      </c>
      <c r="G6428" s="16">
        <f t="shared" si="401"/>
        <v>2.8096238307855832</v>
      </c>
      <c r="H6428" s="6">
        <f t="shared" si="402"/>
        <v>-396.41261952718082</v>
      </c>
      <c r="I6428" s="16">
        <f t="shared" si="403"/>
        <v>-25.854052835925707</v>
      </c>
      <c r="J6428" s="10"/>
      <c r="N6428" s="4"/>
      <c r="O6428" s="17"/>
      <c r="P6428" s="17"/>
      <c r="Q6428" s="17"/>
      <c r="R6428" s="4"/>
    </row>
    <row r="6429" spans="1:18" x14ac:dyDescent="0.25">
      <c r="A6429" s="10">
        <v>45925.875</v>
      </c>
      <c r="B6429" s="5">
        <v>45925</v>
      </c>
      <c r="C6429" s="6">
        <v>63513.50335286458</v>
      </c>
      <c r="D6429" s="6">
        <v>1389.0150859239366</v>
      </c>
      <c r="E6429" s="6">
        <v>40463</v>
      </c>
      <c r="F6429" s="34">
        <f t="shared" si="400"/>
        <v>2.1869602723800772</v>
      </c>
      <c r="G6429" s="16">
        <f t="shared" si="401"/>
        <v>3.4328030198550192</v>
      </c>
      <c r="H6429" s="6">
        <f t="shared" si="402"/>
        <v>252.1569952731661</v>
      </c>
      <c r="I6429" s="16">
        <f t="shared" si="403"/>
        <v>22.180164555879102</v>
      </c>
      <c r="J6429" s="10"/>
      <c r="N6429" s="4"/>
      <c r="O6429" s="17"/>
      <c r="P6429" s="17"/>
      <c r="Q6429" s="17"/>
      <c r="R6429" s="4"/>
    </row>
    <row r="6430" spans="1:18" x14ac:dyDescent="0.25">
      <c r="A6430" s="10">
        <v>45925.916666666664</v>
      </c>
      <c r="B6430" s="5">
        <v>45925</v>
      </c>
      <c r="C6430" s="6">
        <v>61491.824551866317</v>
      </c>
      <c r="D6430" s="6">
        <v>2341.3455377536352</v>
      </c>
      <c r="E6430" s="6">
        <v>40463</v>
      </c>
      <c r="F6430" s="34">
        <f t="shared" si="400"/>
        <v>3.8075720712739431</v>
      </c>
      <c r="G6430" s="16">
        <f t="shared" si="401"/>
        <v>5.7863864215545933</v>
      </c>
      <c r="H6430" s="6">
        <f t="shared" si="402"/>
        <v>952.33045182969863</v>
      </c>
      <c r="I6430" s="16">
        <f t="shared" si="403"/>
        <v>68.561562900249811</v>
      </c>
      <c r="J6430" s="10"/>
      <c r="N6430" s="4"/>
      <c r="O6430" s="17"/>
      <c r="P6430" s="17"/>
      <c r="Q6430" s="17"/>
      <c r="R6430" s="4"/>
    </row>
    <row r="6431" spans="1:18" x14ac:dyDescent="0.25">
      <c r="A6431" s="10">
        <v>45925.958333333336</v>
      </c>
      <c r="B6431" s="5">
        <v>45925</v>
      </c>
      <c r="C6431" s="6">
        <v>58436.965245225692</v>
      </c>
      <c r="D6431" s="6">
        <v>3663.8503903537326</v>
      </c>
      <c r="E6431" s="6">
        <v>40463</v>
      </c>
      <c r="F6431" s="34">
        <f t="shared" si="400"/>
        <v>6.2697478812917469</v>
      </c>
      <c r="G6431" s="16">
        <f t="shared" si="401"/>
        <v>9.0548164751840758</v>
      </c>
      <c r="H6431" s="6">
        <f t="shared" si="402"/>
        <v>1322.5048526000974</v>
      </c>
      <c r="I6431" s="16">
        <f t="shared" si="403"/>
        <v>56.484821709355749</v>
      </c>
      <c r="J6431" s="10"/>
      <c r="N6431" s="4"/>
      <c r="O6431" s="17"/>
      <c r="P6431" s="17"/>
      <c r="Q6431" s="17"/>
      <c r="R6431" s="4"/>
    </row>
    <row r="6432" spans="1:18" x14ac:dyDescent="0.25">
      <c r="A6432" s="10">
        <v>45926</v>
      </c>
      <c r="B6432" s="5">
        <v>45926</v>
      </c>
      <c r="C6432" s="6">
        <v>54554.190169270834</v>
      </c>
      <c r="D6432" s="6">
        <v>4650.098815646701</v>
      </c>
      <c r="E6432" s="6">
        <v>40463</v>
      </c>
      <c r="F6432" s="34">
        <f t="shared" si="400"/>
        <v>8.5238160464271697</v>
      </c>
      <c r="G6432" s="16">
        <f t="shared" si="401"/>
        <v>11.492224540065495</v>
      </c>
      <c r="H6432" s="6">
        <f t="shared" si="402"/>
        <v>986.24842529296848</v>
      </c>
      <c r="I6432" s="16">
        <f t="shared" si="403"/>
        <v>26.918359654902542</v>
      </c>
      <c r="J6432" s="10"/>
      <c r="N6432" s="4"/>
      <c r="O6432" s="17"/>
      <c r="P6432" s="17"/>
      <c r="Q6432" s="17"/>
      <c r="R6432" s="4"/>
    </row>
    <row r="6433" spans="1:18" x14ac:dyDescent="0.25">
      <c r="A6433" s="10">
        <v>45926.041666666664</v>
      </c>
      <c r="B6433" s="5">
        <v>45926</v>
      </c>
      <c r="C6433" s="6">
        <v>51901.801291232638</v>
      </c>
      <c r="D6433" s="6">
        <v>5584.1666815863719</v>
      </c>
      <c r="E6433" s="6">
        <v>40463</v>
      </c>
      <c r="F6433" s="34">
        <f t="shared" si="400"/>
        <v>10.759099959271859</v>
      </c>
      <c r="G6433" s="16">
        <f t="shared" si="401"/>
        <v>13.800673903532539</v>
      </c>
      <c r="H6433" s="6">
        <f t="shared" si="402"/>
        <v>934.06786593967081</v>
      </c>
      <c r="I6433" s="16">
        <f t="shared" si="403"/>
        <v>20.087054124456657</v>
      </c>
      <c r="J6433" s="10"/>
      <c r="N6433" s="4"/>
      <c r="O6433" s="17"/>
      <c r="P6433" s="17"/>
      <c r="Q6433" s="17"/>
      <c r="R6433" s="4"/>
    </row>
    <row r="6434" spans="1:18" x14ac:dyDescent="0.25">
      <c r="A6434" s="10">
        <v>45926.083333333336</v>
      </c>
      <c r="B6434" s="5">
        <v>45926</v>
      </c>
      <c r="C6434" s="6">
        <v>49932.369414062501</v>
      </c>
      <c r="D6434" s="6">
        <v>6271.0149218750003</v>
      </c>
      <c r="E6434" s="6">
        <v>40463</v>
      </c>
      <c r="F6434" s="34">
        <f t="shared" si="400"/>
        <v>12.559017317749973</v>
      </c>
      <c r="G6434" s="16">
        <f t="shared" si="401"/>
        <v>15.498146261708229</v>
      </c>
      <c r="H6434" s="6">
        <f t="shared" si="402"/>
        <v>686.8482402886284</v>
      </c>
      <c r="I6434" s="16">
        <f t="shared" si="403"/>
        <v>12.299923685184588</v>
      </c>
      <c r="J6434" s="10"/>
      <c r="N6434" s="4"/>
      <c r="O6434" s="17"/>
      <c r="P6434" s="17"/>
      <c r="Q6434" s="17"/>
      <c r="R6434" s="4"/>
    </row>
    <row r="6435" spans="1:18" x14ac:dyDescent="0.25">
      <c r="A6435" s="10">
        <v>45926.125</v>
      </c>
      <c r="B6435" s="5">
        <v>45926</v>
      </c>
      <c r="C6435" s="6">
        <v>48341.042610677083</v>
      </c>
      <c r="D6435" s="6">
        <v>6639.9485145399303</v>
      </c>
      <c r="E6435" s="6">
        <v>40463</v>
      </c>
      <c r="F6435" s="34">
        <f t="shared" si="400"/>
        <v>13.735633647821583</v>
      </c>
      <c r="G6435" s="16">
        <f t="shared" si="401"/>
        <v>16.409926388404049</v>
      </c>
      <c r="H6435" s="6">
        <f t="shared" si="402"/>
        <v>368.93359266493007</v>
      </c>
      <c r="I6435" s="16">
        <f t="shared" si="403"/>
        <v>5.883156032335207</v>
      </c>
      <c r="J6435" s="10"/>
      <c r="N6435" s="4"/>
      <c r="O6435" s="17"/>
      <c r="P6435" s="17"/>
      <c r="Q6435" s="17"/>
      <c r="R6435" s="4"/>
    </row>
    <row r="6436" spans="1:18" x14ac:dyDescent="0.25">
      <c r="A6436" s="10">
        <v>45926.166666666664</v>
      </c>
      <c r="B6436" s="5">
        <v>45926</v>
      </c>
      <c r="C6436" s="6">
        <v>47266.392395833333</v>
      </c>
      <c r="D6436" s="6">
        <v>6570.8903563096792</v>
      </c>
      <c r="E6436" s="6">
        <v>40463</v>
      </c>
      <c r="F6436" s="34">
        <f t="shared" si="400"/>
        <v>13.901823310909004</v>
      </c>
      <c r="G6436" s="16">
        <f t="shared" si="401"/>
        <v>16.239256496823469</v>
      </c>
      <c r="H6436" s="6">
        <f t="shared" si="402"/>
        <v>-69.058158230251138</v>
      </c>
      <c r="I6436" s="16">
        <f t="shared" si="403"/>
        <v>-1.0400405677699152</v>
      </c>
      <c r="J6436" s="10"/>
      <c r="N6436" s="4"/>
      <c r="O6436" s="17"/>
      <c r="P6436" s="17"/>
      <c r="Q6436" s="17"/>
      <c r="R6436" s="4"/>
    </row>
    <row r="6437" spans="1:18" x14ac:dyDescent="0.25">
      <c r="A6437" s="10">
        <v>45926.208333333336</v>
      </c>
      <c r="B6437" s="5">
        <v>45926</v>
      </c>
      <c r="C6437" s="6">
        <v>46974.763202039932</v>
      </c>
      <c r="D6437" s="6">
        <v>6240.5084313964844</v>
      </c>
      <c r="E6437" s="6">
        <v>40463</v>
      </c>
      <c r="F6437" s="34">
        <f t="shared" si="400"/>
        <v>13.284810834608917</v>
      </c>
      <c r="G6437" s="16">
        <f t="shared" si="401"/>
        <v>15.42275271580576</v>
      </c>
      <c r="H6437" s="6">
        <f t="shared" si="402"/>
        <v>-330.38192491319478</v>
      </c>
      <c r="I6437" s="16">
        <f t="shared" si="403"/>
        <v>-5.0279628330116095</v>
      </c>
      <c r="J6437" s="10"/>
      <c r="N6437" s="4"/>
      <c r="O6437" s="17"/>
      <c r="P6437" s="17"/>
      <c r="Q6437" s="17"/>
      <c r="R6437" s="4"/>
    </row>
    <row r="6438" spans="1:18" x14ac:dyDescent="0.25">
      <c r="A6438" s="10">
        <v>45926.25</v>
      </c>
      <c r="B6438" s="5">
        <v>45926</v>
      </c>
      <c r="C6438" s="6">
        <v>47807.737139756944</v>
      </c>
      <c r="D6438" s="6">
        <v>6007.876383463542</v>
      </c>
      <c r="E6438" s="6">
        <v>40463</v>
      </c>
      <c r="F6438" s="34">
        <f t="shared" si="400"/>
        <v>12.56674493063883</v>
      </c>
      <c r="G6438" s="16">
        <f t="shared" si="401"/>
        <v>14.847827357001561</v>
      </c>
      <c r="H6438" s="6">
        <f t="shared" si="402"/>
        <v>-232.63204793294244</v>
      </c>
      <c r="I6438" s="16">
        <f t="shared" si="403"/>
        <v>-3.7277739544834598</v>
      </c>
      <c r="J6438" s="10"/>
      <c r="N6438" s="4"/>
      <c r="O6438" s="17"/>
      <c r="P6438" s="17"/>
      <c r="Q6438" s="17"/>
      <c r="R6438" s="4"/>
    </row>
    <row r="6439" spans="1:18" x14ac:dyDescent="0.25">
      <c r="A6439" s="10">
        <v>45926.291666666664</v>
      </c>
      <c r="B6439" s="5">
        <v>45926</v>
      </c>
      <c r="C6439" s="6">
        <v>49856.466165364582</v>
      </c>
      <c r="D6439" s="6">
        <v>5524.3994623480903</v>
      </c>
      <c r="E6439" s="6">
        <v>40463</v>
      </c>
      <c r="F6439" s="34">
        <f t="shared" si="400"/>
        <v>11.080607767154394</v>
      </c>
      <c r="G6439" s="16">
        <f t="shared" si="401"/>
        <v>13.652965579289944</v>
      </c>
      <c r="H6439" s="6">
        <f t="shared" si="402"/>
        <v>-483.47692111545166</v>
      </c>
      <c r="I6439" s="16">
        <f t="shared" si="403"/>
        <v>-8.0473846373770943</v>
      </c>
      <c r="J6439" s="10"/>
      <c r="N6439" s="4"/>
      <c r="O6439" s="17"/>
      <c r="P6439" s="17"/>
      <c r="Q6439" s="17"/>
      <c r="R6439" s="4"/>
    </row>
    <row r="6440" spans="1:18" x14ac:dyDescent="0.25">
      <c r="A6440" s="10">
        <v>45926.333333333336</v>
      </c>
      <c r="B6440" s="5">
        <v>45926</v>
      </c>
      <c r="C6440" s="6">
        <v>50752.11673936632</v>
      </c>
      <c r="D6440" s="6">
        <v>5310.4718823242183</v>
      </c>
      <c r="E6440" s="6">
        <v>40463</v>
      </c>
      <c r="F6440" s="34">
        <f t="shared" si="400"/>
        <v>10.463547578903452</v>
      </c>
      <c r="G6440" s="16">
        <f t="shared" si="401"/>
        <v>13.124266323120427</v>
      </c>
      <c r="H6440" s="6">
        <f t="shared" si="402"/>
        <v>-213.927580023872</v>
      </c>
      <c r="I6440" s="16">
        <f t="shared" si="403"/>
        <v>-3.8724133090286021</v>
      </c>
      <c r="J6440" s="10"/>
      <c r="N6440" s="4"/>
      <c r="O6440" s="17"/>
      <c r="P6440" s="17"/>
      <c r="Q6440" s="17"/>
      <c r="R6440" s="4"/>
    </row>
    <row r="6441" spans="1:18" x14ac:dyDescent="0.25">
      <c r="A6441" s="10">
        <v>45926.375</v>
      </c>
      <c r="B6441" s="5">
        <v>45926</v>
      </c>
      <c r="C6441" s="6">
        <v>53437.535755208337</v>
      </c>
      <c r="D6441" s="6">
        <v>5319.5382287597658</v>
      </c>
      <c r="E6441" s="6">
        <v>40463</v>
      </c>
      <c r="F6441" s="34">
        <f t="shared" si="400"/>
        <v>9.9546847615279344</v>
      </c>
      <c r="G6441" s="16">
        <f t="shared" si="401"/>
        <v>13.146672833847628</v>
      </c>
      <c r="H6441" s="6">
        <f t="shared" si="402"/>
        <v>9.0663464355475298</v>
      </c>
      <c r="I6441" s="16">
        <f t="shared" si="403"/>
        <v>0.17072581564219655</v>
      </c>
      <c r="J6441" s="10"/>
      <c r="N6441" s="4"/>
      <c r="O6441" s="17"/>
      <c r="P6441" s="17"/>
      <c r="Q6441" s="17"/>
      <c r="R6441" s="4"/>
    </row>
    <row r="6442" spans="1:18" x14ac:dyDescent="0.25">
      <c r="A6442" s="10">
        <v>45926.416666666664</v>
      </c>
      <c r="B6442" s="5">
        <v>45926</v>
      </c>
      <c r="C6442" s="6">
        <v>58855.44684244792</v>
      </c>
      <c r="D6442" s="6">
        <v>3478.5534369574652</v>
      </c>
      <c r="E6442" s="6">
        <v>40463</v>
      </c>
      <c r="F6442" s="34">
        <f t="shared" si="400"/>
        <v>5.9103339173846043</v>
      </c>
      <c r="G6442" s="16">
        <f t="shared" si="401"/>
        <v>8.5968747669660317</v>
      </c>
      <c r="H6442" s="6">
        <f t="shared" si="402"/>
        <v>-1840.9847918023006</v>
      </c>
      <c r="I6442" s="16">
        <f t="shared" si="403"/>
        <v>-34.607981231324295</v>
      </c>
      <c r="J6442" s="10"/>
      <c r="N6442" s="4"/>
      <c r="O6442" s="17"/>
      <c r="P6442" s="17"/>
      <c r="Q6442" s="17"/>
      <c r="R6442" s="4"/>
    </row>
    <row r="6443" spans="1:18" x14ac:dyDescent="0.25">
      <c r="A6443" s="10">
        <v>45926.458333333336</v>
      </c>
      <c r="B6443" s="5">
        <v>45926</v>
      </c>
      <c r="C6443" s="6">
        <v>61615.83511284722</v>
      </c>
      <c r="D6443" s="6">
        <v>3390.5032999674481</v>
      </c>
      <c r="E6443" s="6">
        <v>40463</v>
      </c>
      <c r="F6443" s="34">
        <f t="shared" si="400"/>
        <v>5.5026492682568717</v>
      </c>
      <c r="G6443" s="16">
        <f t="shared" si="401"/>
        <v>8.3792682202690063</v>
      </c>
      <c r="H6443" s="6">
        <f t="shared" si="402"/>
        <v>-88.050136990017108</v>
      </c>
      <c r="I6443" s="16">
        <f t="shared" si="403"/>
        <v>-2.5312285289206486</v>
      </c>
      <c r="J6443" s="10"/>
      <c r="N6443" s="4"/>
      <c r="O6443" s="17"/>
      <c r="P6443" s="17"/>
      <c r="Q6443" s="17"/>
      <c r="R6443" s="4"/>
    </row>
    <row r="6444" spans="1:18" x14ac:dyDescent="0.25">
      <c r="A6444" s="10">
        <v>45926.5</v>
      </c>
      <c r="B6444" s="5">
        <v>45926</v>
      </c>
      <c r="C6444" s="6">
        <v>62438.120121527776</v>
      </c>
      <c r="D6444" s="6">
        <v>2931.4287714301217</v>
      </c>
      <c r="E6444" s="6">
        <v>40463</v>
      </c>
      <c r="F6444" s="34">
        <f t="shared" si="400"/>
        <v>4.6949343857958441</v>
      </c>
      <c r="G6444" s="16">
        <f t="shared" si="401"/>
        <v>7.244714359859926</v>
      </c>
      <c r="H6444" s="6">
        <f t="shared" si="402"/>
        <v>-459.07452853732639</v>
      </c>
      <c r="I6444" s="16">
        <f t="shared" si="403"/>
        <v>-13.540011258556625</v>
      </c>
      <c r="J6444" s="10"/>
      <c r="N6444" s="4"/>
      <c r="O6444" s="17"/>
      <c r="P6444" s="17"/>
      <c r="Q6444" s="17"/>
      <c r="R6444" s="4"/>
    </row>
    <row r="6445" spans="1:18" x14ac:dyDescent="0.25">
      <c r="A6445" s="10">
        <v>45926.541666666664</v>
      </c>
      <c r="B6445" s="5">
        <v>45926</v>
      </c>
      <c r="C6445" s="6">
        <v>64806.000394965275</v>
      </c>
      <c r="D6445" s="6">
        <v>2099.8356247965494</v>
      </c>
      <c r="E6445" s="6">
        <v>40463</v>
      </c>
      <c r="F6445" s="34">
        <f t="shared" si="400"/>
        <v>3.2401870382355575</v>
      </c>
      <c r="G6445" s="16">
        <f t="shared" si="401"/>
        <v>5.1895203637806127</v>
      </c>
      <c r="H6445" s="6">
        <f t="shared" si="402"/>
        <v>-831.59314663357236</v>
      </c>
      <c r="I6445" s="16">
        <f t="shared" si="403"/>
        <v>-28.36818532786225</v>
      </c>
      <c r="J6445" s="10"/>
      <c r="N6445" s="4"/>
      <c r="O6445" s="17"/>
      <c r="P6445" s="17"/>
      <c r="Q6445" s="17"/>
      <c r="R6445" s="4"/>
    </row>
    <row r="6446" spans="1:18" x14ac:dyDescent="0.25">
      <c r="A6446" s="10">
        <v>45926.583333333336</v>
      </c>
      <c r="B6446" s="5">
        <v>45926</v>
      </c>
      <c r="C6446" s="6">
        <v>67575.975598958335</v>
      </c>
      <c r="D6446" s="6">
        <v>1723.5779991997613</v>
      </c>
      <c r="E6446" s="6">
        <v>40463</v>
      </c>
      <c r="F6446" s="34">
        <f t="shared" si="400"/>
        <v>2.5505780477793496</v>
      </c>
      <c r="G6446" s="16">
        <f t="shared" si="401"/>
        <v>4.2596396688326656</v>
      </c>
      <c r="H6446" s="6">
        <f t="shared" si="402"/>
        <v>-376.2576255967881</v>
      </c>
      <c r="I6446" s="16">
        <f t="shared" si="403"/>
        <v>-17.918432336018839</v>
      </c>
      <c r="J6446" s="10"/>
      <c r="N6446" s="4"/>
      <c r="O6446" s="17"/>
      <c r="P6446" s="17"/>
      <c r="Q6446" s="17"/>
      <c r="R6446" s="4"/>
    </row>
    <row r="6447" spans="1:18" x14ac:dyDescent="0.25">
      <c r="A6447" s="10">
        <v>45926.625</v>
      </c>
      <c r="B6447" s="5">
        <v>45926</v>
      </c>
      <c r="C6447" s="6">
        <v>69853.257927517363</v>
      </c>
      <c r="D6447" s="6">
        <v>1852.6213379923502</v>
      </c>
      <c r="E6447" s="6">
        <v>40463</v>
      </c>
      <c r="F6447" s="34">
        <f t="shared" si="400"/>
        <v>2.6521616785786954</v>
      </c>
      <c r="G6447" s="16">
        <f t="shared" si="401"/>
        <v>4.5785565528812739</v>
      </c>
      <c r="H6447" s="6">
        <f t="shared" si="402"/>
        <v>129.04333879258888</v>
      </c>
      <c r="I6447" s="16">
        <f t="shared" si="403"/>
        <v>7.4869451137402727</v>
      </c>
      <c r="J6447" s="10"/>
      <c r="N6447" s="4"/>
      <c r="O6447" s="17"/>
      <c r="P6447" s="17"/>
      <c r="Q6447" s="17"/>
      <c r="R6447" s="4"/>
    </row>
    <row r="6448" spans="1:18" x14ac:dyDescent="0.25">
      <c r="A6448" s="10">
        <v>45926.666666666664</v>
      </c>
      <c r="B6448" s="5">
        <v>45926</v>
      </c>
      <c r="C6448" s="6">
        <v>71405.796330295139</v>
      </c>
      <c r="D6448" s="6">
        <v>2201.2052028401695</v>
      </c>
      <c r="E6448" s="6">
        <v>40463</v>
      </c>
      <c r="F6448" s="34">
        <f t="shared" si="400"/>
        <v>3.0826701976100925</v>
      </c>
      <c r="G6448" s="16">
        <f t="shared" si="401"/>
        <v>5.4400444921043167</v>
      </c>
      <c r="H6448" s="6">
        <f t="shared" si="402"/>
        <v>348.58386484781931</v>
      </c>
      <c r="I6448" s="16">
        <f t="shared" si="403"/>
        <v>18.815710350479549</v>
      </c>
      <c r="J6448" s="10"/>
      <c r="N6448" s="4"/>
      <c r="O6448" s="17"/>
      <c r="P6448" s="17"/>
      <c r="Q6448" s="17"/>
      <c r="R6448" s="4"/>
    </row>
    <row r="6449" spans="1:18" x14ac:dyDescent="0.25">
      <c r="A6449" s="10">
        <v>45926.708333333336</v>
      </c>
      <c r="B6449" s="5">
        <v>45926</v>
      </c>
      <c r="C6449" s="6">
        <v>72642.507126736105</v>
      </c>
      <c r="D6449" s="6">
        <v>2423.3186751302082</v>
      </c>
      <c r="E6449" s="6">
        <v>40463</v>
      </c>
      <c r="F6449" s="34">
        <f t="shared" si="400"/>
        <v>3.3359513196624029</v>
      </c>
      <c r="G6449" s="16">
        <f t="shared" si="401"/>
        <v>5.988974310185128</v>
      </c>
      <c r="H6449" s="6">
        <f t="shared" si="402"/>
        <v>222.11347229003877</v>
      </c>
      <c r="I6449" s="16">
        <f t="shared" si="403"/>
        <v>10.090539128448832</v>
      </c>
      <c r="J6449" s="10"/>
      <c r="N6449" s="4"/>
      <c r="O6449" s="17"/>
      <c r="P6449" s="17"/>
      <c r="Q6449" s="17"/>
      <c r="R6449" s="4"/>
    </row>
    <row r="6450" spans="1:18" x14ac:dyDescent="0.25">
      <c r="A6450" s="10">
        <v>45926.75</v>
      </c>
      <c r="B6450" s="5">
        <v>45926</v>
      </c>
      <c r="C6450" s="6">
        <v>72137.854989149302</v>
      </c>
      <c r="D6450" s="6">
        <v>2592.2122273763021</v>
      </c>
      <c r="E6450" s="6">
        <v>40463</v>
      </c>
      <c r="F6450" s="34">
        <f t="shared" si="400"/>
        <v>3.5934146195034669</v>
      </c>
      <c r="G6450" s="16">
        <f t="shared" si="401"/>
        <v>6.4063767574730051</v>
      </c>
      <c r="H6450" s="6">
        <f t="shared" si="402"/>
        <v>168.8935522460938</v>
      </c>
      <c r="I6450" s="16">
        <f t="shared" si="403"/>
        <v>6.9695147394107764</v>
      </c>
      <c r="J6450" s="10"/>
      <c r="N6450" s="4"/>
      <c r="O6450" s="17"/>
      <c r="P6450" s="17"/>
      <c r="Q6450" s="17"/>
      <c r="R6450" s="4"/>
    </row>
    <row r="6451" spans="1:18" x14ac:dyDescent="0.25">
      <c r="A6451" s="10">
        <v>45926.791666666664</v>
      </c>
      <c r="B6451" s="5">
        <v>45926</v>
      </c>
      <c r="C6451" s="6">
        <v>68168.438880208327</v>
      </c>
      <c r="D6451" s="6">
        <v>3651.3471222601997</v>
      </c>
      <c r="E6451" s="6">
        <v>40463</v>
      </c>
      <c r="F6451" s="34">
        <f t="shared" si="400"/>
        <v>5.3563601899064661</v>
      </c>
      <c r="G6451" s="16">
        <f t="shared" si="401"/>
        <v>9.0239159782028029</v>
      </c>
      <c r="H6451" s="6">
        <f t="shared" si="402"/>
        <v>1059.1348948838977</v>
      </c>
      <c r="I6451" s="16">
        <f t="shared" si="403"/>
        <v>40.858340366517645</v>
      </c>
      <c r="J6451" s="10"/>
      <c r="N6451" s="4"/>
      <c r="O6451" s="17"/>
      <c r="P6451" s="17"/>
      <c r="Q6451" s="17"/>
      <c r="R6451" s="4"/>
    </row>
    <row r="6452" spans="1:18" x14ac:dyDescent="0.25">
      <c r="A6452" s="10">
        <v>45926.833333333336</v>
      </c>
      <c r="B6452" s="5">
        <v>45926</v>
      </c>
      <c r="C6452" s="6">
        <v>64446.828943142362</v>
      </c>
      <c r="D6452" s="6">
        <v>6466.4703565809459</v>
      </c>
      <c r="E6452" s="6">
        <v>40463</v>
      </c>
      <c r="F6452" s="34">
        <f t="shared" si="400"/>
        <v>10.033806880220485</v>
      </c>
      <c r="G6452" s="16">
        <f t="shared" si="401"/>
        <v>15.981193575812336</v>
      </c>
      <c r="H6452" s="6">
        <f t="shared" si="402"/>
        <v>2815.1232343207462</v>
      </c>
      <c r="I6452" s="16">
        <f t="shared" si="403"/>
        <v>77.098208963988412</v>
      </c>
      <c r="J6452" s="10"/>
      <c r="N6452" s="4"/>
      <c r="O6452" s="17"/>
      <c r="P6452" s="17"/>
      <c r="Q6452" s="17"/>
      <c r="R6452" s="4"/>
    </row>
    <row r="6453" spans="1:18" x14ac:dyDescent="0.25">
      <c r="A6453" s="10">
        <v>45926.875</v>
      </c>
      <c r="B6453" s="5">
        <v>45926</v>
      </c>
      <c r="C6453" s="6">
        <v>62780.119355468749</v>
      </c>
      <c r="D6453" s="6">
        <v>10198.103935546875</v>
      </c>
      <c r="E6453" s="6">
        <v>40463</v>
      </c>
      <c r="F6453" s="34">
        <f t="shared" si="400"/>
        <v>16.244161432385877</v>
      </c>
      <c r="G6453" s="16">
        <f t="shared" si="401"/>
        <v>25.203528990798691</v>
      </c>
      <c r="H6453" s="6">
        <f t="shared" si="402"/>
        <v>3731.6335789659288</v>
      </c>
      <c r="I6453" s="16">
        <f t="shared" si="403"/>
        <v>57.707425739116459</v>
      </c>
      <c r="J6453" s="10"/>
      <c r="N6453" s="4"/>
      <c r="O6453" s="17"/>
      <c r="P6453" s="17"/>
      <c r="Q6453" s="17"/>
      <c r="R6453" s="4"/>
    </row>
    <row r="6454" spans="1:18" x14ac:dyDescent="0.25">
      <c r="A6454" s="10">
        <v>45926.916666666664</v>
      </c>
      <c r="B6454" s="5">
        <v>45926</v>
      </c>
      <c r="C6454" s="6">
        <v>59944.232683376737</v>
      </c>
      <c r="D6454" s="6">
        <v>13130.778755696614</v>
      </c>
      <c r="E6454" s="6">
        <v>40463</v>
      </c>
      <c r="F6454" s="34">
        <f t="shared" si="400"/>
        <v>21.904990968944272</v>
      </c>
      <c r="G6454" s="16">
        <f t="shared" si="401"/>
        <v>32.451322827513074</v>
      </c>
      <c r="H6454" s="6">
        <f t="shared" si="402"/>
        <v>2932.6748201497394</v>
      </c>
      <c r="I6454" s="16">
        <f t="shared" si="403"/>
        <v>28.75705953464059</v>
      </c>
      <c r="J6454" s="10"/>
      <c r="N6454" s="4"/>
      <c r="O6454" s="17"/>
      <c r="P6454" s="17"/>
      <c r="Q6454" s="17"/>
      <c r="R6454" s="4"/>
    </row>
    <row r="6455" spans="1:18" x14ac:dyDescent="0.25">
      <c r="A6455" s="10">
        <v>45926.958333333336</v>
      </c>
      <c r="B6455" s="5">
        <v>45926</v>
      </c>
      <c r="C6455" s="6">
        <v>56571.476922743059</v>
      </c>
      <c r="D6455" s="6">
        <v>15147.641178385416</v>
      </c>
      <c r="E6455" s="6">
        <v>40463</v>
      </c>
      <c r="F6455" s="34">
        <f t="shared" si="400"/>
        <v>26.776110510729325</v>
      </c>
      <c r="G6455" s="16">
        <f t="shared" si="401"/>
        <v>37.435783749068079</v>
      </c>
      <c r="H6455" s="6">
        <f t="shared" si="402"/>
        <v>2016.8624226888023</v>
      </c>
      <c r="I6455" s="16">
        <f t="shared" si="403"/>
        <v>15.35980812877388</v>
      </c>
      <c r="J6455" s="10"/>
      <c r="N6455" s="4"/>
      <c r="O6455" s="17"/>
      <c r="P6455" s="17"/>
      <c r="Q6455" s="17"/>
      <c r="R6455" s="4"/>
    </row>
    <row r="6456" spans="1:18" x14ac:dyDescent="0.25">
      <c r="A6456" s="10">
        <v>45927</v>
      </c>
      <c r="B6456" s="5">
        <v>45927</v>
      </c>
      <c r="C6456" s="6">
        <v>53954.5846484375</v>
      </c>
      <c r="D6456" s="6">
        <v>16431.942549913194</v>
      </c>
      <c r="E6456" s="6">
        <v>40463</v>
      </c>
      <c r="F6456" s="34">
        <f t="shared" si="400"/>
        <v>30.455136772865615</v>
      </c>
      <c r="G6456" s="16">
        <f t="shared" si="401"/>
        <v>40.609797963357124</v>
      </c>
      <c r="H6456" s="6">
        <f t="shared" si="402"/>
        <v>1284.3013715277775</v>
      </c>
      <c r="I6456" s="16">
        <f t="shared" si="403"/>
        <v>8.4785568683814763</v>
      </c>
      <c r="J6456" s="10"/>
      <c r="N6456" s="4"/>
      <c r="O6456" s="17"/>
      <c r="P6456" s="17"/>
      <c r="Q6456" s="17"/>
      <c r="R6456" s="4"/>
    </row>
    <row r="6457" spans="1:18" x14ac:dyDescent="0.25">
      <c r="A6457" s="10">
        <v>45927.041666666664</v>
      </c>
      <c r="B6457" s="5">
        <v>45927</v>
      </c>
      <c r="C6457" s="6">
        <v>50978.589292534722</v>
      </c>
      <c r="D6457" s="6">
        <v>16818.818763020834</v>
      </c>
      <c r="E6457" s="6">
        <v>40463</v>
      </c>
      <c r="F6457" s="34">
        <f t="shared" si="400"/>
        <v>32.991926603751217</v>
      </c>
      <c r="G6457" s="16">
        <f t="shared" si="401"/>
        <v>41.565921367720712</v>
      </c>
      <c r="H6457" s="6">
        <f t="shared" si="402"/>
        <v>386.87621310764007</v>
      </c>
      <c r="I6457" s="16">
        <f t="shared" si="403"/>
        <v>2.3544155654906658</v>
      </c>
      <c r="J6457" s="10"/>
      <c r="N6457" s="4"/>
      <c r="O6457" s="17"/>
      <c r="P6457" s="17"/>
      <c r="Q6457" s="17"/>
      <c r="R6457" s="4"/>
    </row>
    <row r="6458" spans="1:18" x14ac:dyDescent="0.25">
      <c r="A6458" s="10">
        <v>45927.083333333336</v>
      </c>
      <c r="B6458" s="5">
        <v>45927</v>
      </c>
      <c r="C6458" s="6">
        <v>48309.711357421875</v>
      </c>
      <c r="D6458" s="6">
        <v>16474.240200466578</v>
      </c>
      <c r="E6458" s="6">
        <v>40463</v>
      </c>
      <c r="F6458" s="34">
        <f t="shared" si="400"/>
        <v>34.101301244756087</v>
      </c>
      <c r="G6458" s="16">
        <f t="shared" si="401"/>
        <v>40.714332107027602</v>
      </c>
      <c r="H6458" s="6">
        <f t="shared" si="402"/>
        <v>-344.57856255425577</v>
      </c>
      <c r="I6458" s="16">
        <f t="shared" si="403"/>
        <v>-2.0487679153298988</v>
      </c>
      <c r="J6458" s="10"/>
      <c r="N6458" s="4"/>
      <c r="O6458" s="17"/>
      <c r="P6458" s="17"/>
      <c r="Q6458" s="17"/>
      <c r="R6458" s="4"/>
    </row>
    <row r="6459" spans="1:18" x14ac:dyDescent="0.25">
      <c r="A6459" s="10">
        <v>45927.125</v>
      </c>
      <c r="B6459" s="5">
        <v>45927</v>
      </c>
      <c r="C6459" s="6">
        <v>47077.262122395834</v>
      </c>
      <c r="D6459" s="6">
        <v>16167.912121310765</v>
      </c>
      <c r="E6459" s="6">
        <v>40463</v>
      </c>
      <c r="F6459" s="34">
        <f t="shared" si="400"/>
        <v>34.343356840242592</v>
      </c>
      <c r="G6459" s="16">
        <f t="shared" si="401"/>
        <v>39.957274846923767</v>
      </c>
      <c r="H6459" s="6">
        <f t="shared" si="402"/>
        <v>-306.32807915581361</v>
      </c>
      <c r="I6459" s="16">
        <f t="shared" si="403"/>
        <v>-1.8594367656915547</v>
      </c>
      <c r="J6459" s="10"/>
      <c r="N6459" s="4"/>
      <c r="O6459" s="17"/>
      <c r="P6459" s="17"/>
      <c r="Q6459" s="17"/>
      <c r="R6459" s="4"/>
    </row>
    <row r="6460" spans="1:18" x14ac:dyDescent="0.25">
      <c r="A6460" s="10">
        <v>45927.166666666664</v>
      </c>
      <c r="B6460" s="5">
        <v>45927</v>
      </c>
      <c r="C6460" s="6">
        <v>45935.231549479169</v>
      </c>
      <c r="D6460" s="6">
        <v>15846.418655598958</v>
      </c>
      <c r="E6460" s="6">
        <v>40463</v>
      </c>
      <c r="F6460" s="34">
        <f t="shared" si="400"/>
        <v>34.497308756417119</v>
      </c>
      <c r="G6460" s="16">
        <f t="shared" si="401"/>
        <v>39.162737947257888</v>
      </c>
      <c r="H6460" s="6">
        <f t="shared" si="402"/>
        <v>-321.49346571180649</v>
      </c>
      <c r="I6460" s="16">
        <f t="shared" si="403"/>
        <v>-1.9884661872206069</v>
      </c>
      <c r="J6460" s="10"/>
      <c r="N6460" s="4"/>
      <c r="O6460" s="17"/>
      <c r="P6460" s="17"/>
      <c r="Q6460" s="17"/>
      <c r="R6460" s="4"/>
    </row>
    <row r="6461" spans="1:18" x14ac:dyDescent="0.25">
      <c r="A6461" s="10">
        <v>45927.208333333336</v>
      </c>
      <c r="B6461" s="5">
        <v>45927</v>
      </c>
      <c r="C6461" s="6">
        <v>45166.683066406251</v>
      </c>
      <c r="D6461" s="6">
        <v>15104.792155219184</v>
      </c>
      <c r="E6461" s="6">
        <v>40463</v>
      </c>
      <c r="F6461" s="34">
        <f t="shared" si="400"/>
        <v>33.442332112392194</v>
      </c>
      <c r="G6461" s="16">
        <f t="shared" si="401"/>
        <v>37.329886946640592</v>
      </c>
      <c r="H6461" s="6">
        <f t="shared" si="402"/>
        <v>-741.62650037977437</v>
      </c>
      <c r="I6461" s="16">
        <f t="shared" si="403"/>
        <v>-4.6800890251485194</v>
      </c>
      <c r="J6461" s="10"/>
      <c r="N6461" s="4"/>
      <c r="O6461" s="17"/>
      <c r="P6461" s="17"/>
      <c r="Q6461" s="17"/>
      <c r="R6461" s="4"/>
    </row>
    <row r="6462" spans="1:18" x14ac:dyDescent="0.25">
      <c r="A6462" s="10">
        <v>45927.25</v>
      </c>
      <c r="B6462" s="5">
        <v>45927</v>
      </c>
      <c r="C6462" s="6">
        <v>44938.668285590276</v>
      </c>
      <c r="D6462" s="6">
        <v>14104.121510416666</v>
      </c>
      <c r="E6462" s="6">
        <v>40463</v>
      </c>
      <c r="F6462" s="34">
        <f t="shared" si="400"/>
        <v>31.385268074219269</v>
      </c>
      <c r="G6462" s="16">
        <f t="shared" si="401"/>
        <v>34.856835900493458</v>
      </c>
      <c r="H6462" s="6">
        <f t="shared" si="402"/>
        <v>-1000.6706448025179</v>
      </c>
      <c r="I6462" s="16">
        <f t="shared" si="403"/>
        <v>-6.6248554400449304</v>
      </c>
      <c r="J6462" s="10"/>
      <c r="N6462" s="4"/>
      <c r="O6462" s="17"/>
      <c r="P6462" s="17"/>
      <c r="Q6462" s="17"/>
      <c r="R6462" s="4"/>
    </row>
    <row r="6463" spans="1:18" x14ac:dyDescent="0.25">
      <c r="A6463" s="10">
        <v>45927.291666666664</v>
      </c>
      <c r="B6463" s="5">
        <v>45927</v>
      </c>
      <c r="C6463" s="6">
        <v>45206.545392795138</v>
      </c>
      <c r="D6463" s="6">
        <v>12560.332396918402</v>
      </c>
      <c r="E6463" s="6">
        <v>40463</v>
      </c>
      <c r="F6463" s="34">
        <f t="shared" si="400"/>
        <v>27.784322574934521</v>
      </c>
      <c r="G6463" s="16">
        <f t="shared" si="401"/>
        <v>31.041525336525723</v>
      </c>
      <c r="H6463" s="6">
        <f t="shared" si="402"/>
        <v>-1543.7891134982638</v>
      </c>
      <c r="I6463" s="16">
        <f t="shared" si="403"/>
        <v>-10.945659482287436</v>
      </c>
      <c r="J6463" s="10"/>
      <c r="N6463" s="4"/>
      <c r="O6463" s="17"/>
      <c r="P6463" s="17"/>
      <c r="Q6463" s="17"/>
      <c r="R6463" s="4"/>
    </row>
    <row r="6464" spans="1:18" x14ac:dyDescent="0.25">
      <c r="A6464" s="10">
        <v>45927.333333333336</v>
      </c>
      <c r="B6464" s="5">
        <v>45927</v>
      </c>
      <c r="C6464" s="6">
        <v>45646.948168402778</v>
      </c>
      <c r="D6464" s="6">
        <v>11202.800611979166</v>
      </c>
      <c r="E6464" s="6">
        <v>40463</v>
      </c>
      <c r="F6464" s="34">
        <f t="shared" si="400"/>
        <v>24.542277329580259</v>
      </c>
      <c r="G6464" s="16">
        <f t="shared" si="401"/>
        <v>27.68652994582499</v>
      </c>
      <c r="H6464" s="6">
        <f t="shared" si="402"/>
        <v>-1357.5317849392359</v>
      </c>
      <c r="I6464" s="16">
        <f t="shared" si="403"/>
        <v>-10.808088050856821</v>
      </c>
      <c r="J6464" s="10"/>
      <c r="N6464" s="4"/>
      <c r="O6464" s="17"/>
      <c r="P6464" s="17"/>
      <c r="Q6464" s="17"/>
      <c r="R6464" s="4"/>
    </row>
    <row r="6465" spans="1:18" x14ac:dyDescent="0.25">
      <c r="A6465" s="10">
        <v>45927.375</v>
      </c>
      <c r="B6465" s="5">
        <v>45927</v>
      </c>
      <c r="C6465" s="6">
        <v>49976.384965277779</v>
      </c>
      <c r="D6465" s="6">
        <v>9306.3304682074649</v>
      </c>
      <c r="E6465" s="6">
        <v>40463</v>
      </c>
      <c r="F6465" s="34">
        <f t="shared" si="400"/>
        <v>18.621455862950569</v>
      </c>
      <c r="G6465" s="16">
        <f t="shared" si="401"/>
        <v>22.999605734145923</v>
      </c>
      <c r="H6465" s="6">
        <f t="shared" si="402"/>
        <v>-1896.4701437717013</v>
      </c>
      <c r="I6465" s="16">
        <f t="shared" si="403"/>
        <v>-16.928536081806218</v>
      </c>
      <c r="J6465" s="10"/>
      <c r="N6465" s="4"/>
      <c r="O6465" s="17"/>
      <c r="P6465" s="17"/>
      <c r="Q6465" s="17"/>
      <c r="R6465" s="4"/>
    </row>
    <row r="6466" spans="1:18" x14ac:dyDescent="0.25">
      <c r="A6466" s="10">
        <v>45927.416666666664</v>
      </c>
      <c r="B6466" s="5">
        <v>45927</v>
      </c>
      <c r="C6466" s="6">
        <v>55912.45693576389</v>
      </c>
      <c r="D6466" s="6">
        <v>5904.1391737196182</v>
      </c>
      <c r="E6466" s="6">
        <v>40463</v>
      </c>
      <c r="F6466" s="34">
        <f t="shared" si="400"/>
        <v>10.559613183342494</v>
      </c>
      <c r="G6466" s="16">
        <f t="shared" si="401"/>
        <v>14.591451878801914</v>
      </c>
      <c r="H6466" s="6">
        <f t="shared" si="402"/>
        <v>-3402.1912944878468</v>
      </c>
      <c r="I6466" s="16">
        <f t="shared" si="403"/>
        <v>-36.557817349281798</v>
      </c>
      <c r="J6466" s="10"/>
      <c r="N6466" s="4"/>
      <c r="O6466" s="17"/>
      <c r="P6466" s="17"/>
      <c r="Q6466" s="17"/>
      <c r="R6466" s="4"/>
    </row>
    <row r="6467" spans="1:18" x14ac:dyDescent="0.25">
      <c r="A6467" s="10">
        <v>45927.458333333336</v>
      </c>
      <c r="B6467" s="5">
        <v>45927</v>
      </c>
      <c r="C6467" s="6">
        <v>57961.258750000001</v>
      </c>
      <c r="D6467" s="6">
        <v>5668.5522155761719</v>
      </c>
      <c r="E6467" s="6">
        <v>40463</v>
      </c>
      <c r="F6467" s="34">
        <f t="shared" ref="F6467:F6530" si="404">D6467/C6467*100</f>
        <v>9.7798983973517863</v>
      </c>
      <c r="G6467" s="16">
        <f t="shared" ref="G6467:G6530" si="405">D6467/E6467*100</f>
        <v>14.009223773759166</v>
      </c>
      <c r="H6467" s="6">
        <f t="shared" si="402"/>
        <v>-235.58695814344628</v>
      </c>
      <c r="I6467" s="16">
        <f t="shared" si="403"/>
        <v>-3.9901999463712858</v>
      </c>
      <c r="J6467" s="10"/>
      <c r="N6467" s="4"/>
      <c r="O6467" s="17"/>
      <c r="P6467" s="17"/>
      <c r="Q6467" s="17"/>
      <c r="R6467" s="4"/>
    </row>
    <row r="6468" spans="1:18" x14ac:dyDescent="0.25">
      <c r="A6468" s="10">
        <v>45927.5</v>
      </c>
      <c r="B6468" s="5">
        <v>45927</v>
      </c>
      <c r="C6468" s="6">
        <v>59246.466675347219</v>
      </c>
      <c r="D6468" s="6">
        <v>5247.2257817925347</v>
      </c>
      <c r="E6468" s="6">
        <v>40463</v>
      </c>
      <c r="F6468" s="34">
        <f t="shared" si="404"/>
        <v>8.8566054251737079</v>
      </c>
      <c r="G6468" s="16">
        <f t="shared" si="405"/>
        <v>12.96796031384854</v>
      </c>
      <c r="H6468" s="6">
        <f t="shared" ref="H6468:H6531" si="406">D6468-D6467</f>
        <v>-421.32643378363719</v>
      </c>
      <c r="I6468" s="16">
        <f t="shared" ref="I6468:I6531" si="407">H6468/D6467*100</f>
        <v>-7.4326991753892155</v>
      </c>
      <c r="J6468" s="10"/>
      <c r="N6468" s="4"/>
      <c r="O6468" s="17"/>
      <c r="P6468" s="17"/>
      <c r="Q6468" s="17"/>
      <c r="R6468" s="4"/>
    </row>
    <row r="6469" spans="1:18" x14ac:dyDescent="0.25">
      <c r="A6469" s="10">
        <v>45927.541666666664</v>
      </c>
      <c r="B6469" s="5">
        <v>45927</v>
      </c>
      <c r="C6469" s="6">
        <v>62233.514173177085</v>
      </c>
      <c r="D6469" s="6">
        <v>3573.5225615776908</v>
      </c>
      <c r="E6469" s="6">
        <v>40463</v>
      </c>
      <c r="F6469" s="34">
        <f t="shared" si="404"/>
        <v>5.7421191926164674</v>
      </c>
      <c r="G6469" s="16">
        <f t="shared" si="405"/>
        <v>8.8315808555413362</v>
      </c>
      <c r="H6469" s="6">
        <f t="shared" si="406"/>
        <v>-1673.7032202148439</v>
      </c>
      <c r="I6469" s="16">
        <f t="shared" si="407"/>
        <v>-31.896916386225726</v>
      </c>
      <c r="J6469" s="10"/>
      <c r="N6469" s="4"/>
      <c r="O6469" s="17"/>
      <c r="P6469" s="17"/>
      <c r="Q6469" s="17"/>
      <c r="R6469" s="4"/>
    </row>
    <row r="6470" spans="1:18" x14ac:dyDescent="0.25">
      <c r="A6470" s="10">
        <v>45927.583333333336</v>
      </c>
      <c r="B6470" s="5">
        <v>45927</v>
      </c>
      <c r="C6470" s="6">
        <v>65062.540333116318</v>
      </c>
      <c r="D6470" s="6">
        <v>2655.4920606825085</v>
      </c>
      <c r="E6470" s="6">
        <v>40463</v>
      </c>
      <c r="F6470" s="34">
        <f t="shared" si="404"/>
        <v>4.0814454017419974</v>
      </c>
      <c r="G6470" s="16">
        <f t="shared" si="405"/>
        <v>6.5627661337085943</v>
      </c>
      <c r="H6470" s="6">
        <f t="shared" si="406"/>
        <v>-918.03050089518229</v>
      </c>
      <c r="I6470" s="16">
        <f t="shared" si="407"/>
        <v>-25.689791657279386</v>
      </c>
      <c r="J6470" s="10"/>
      <c r="N6470" s="4"/>
      <c r="O6470" s="17"/>
      <c r="P6470" s="17"/>
      <c r="Q6470" s="17"/>
      <c r="R6470" s="4"/>
    </row>
    <row r="6471" spans="1:18" x14ac:dyDescent="0.25">
      <c r="A6471" s="10">
        <v>45927.625</v>
      </c>
      <c r="B6471" s="5">
        <v>45927</v>
      </c>
      <c r="C6471" s="6">
        <v>67722.171666666662</v>
      </c>
      <c r="D6471" s="6">
        <v>2442.1023735894096</v>
      </c>
      <c r="E6471" s="6">
        <v>40463</v>
      </c>
      <c r="F6471" s="34">
        <f t="shared" si="404"/>
        <v>3.6060603396028275</v>
      </c>
      <c r="G6471" s="16">
        <f t="shared" si="405"/>
        <v>6.0353962226958195</v>
      </c>
      <c r="H6471" s="6">
        <f t="shared" si="406"/>
        <v>-213.38968709309893</v>
      </c>
      <c r="I6471" s="16">
        <f t="shared" si="407"/>
        <v>-8.0357870487571326</v>
      </c>
      <c r="J6471" s="10"/>
      <c r="N6471" s="4"/>
      <c r="O6471" s="17"/>
      <c r="P6471" s="17"/>
      <c r="Q6471" s="17"/>
      <c r="R6471" s="4"/>
    </row>
    <row r="6472" spans="1:18" x14ac:dyDescent="0.25">
      <c r="A6472" s="10">
        <v>45927.666666666664</v>
      </c>
      <c r="B6472" s="5">
        <v>45927</v>
      </c>
      <c r="C6472" s="6">
        <v>69897.226484375002</v>
      </c>
      <c r="D6472" s="6">
        <v>2656.4801822916666</v>
      </c>
      <c r="E6472" s="6">
        <v>40463</v>
      </c>
      <c r="F6472" s="34">
        <f t="shared" si="404"/>
        <v>3.8005516325966133</v>
      </c>
      <c r="G6472" s="16">
        <f t="shared" si="405"/>
        <v>6.565208171148126</v>
      </c>
      <c r="H6472" s="6">
        <f t="shared" si="406"/>
        <v>214.37780870225697</v>
      </c>
      <c r="I6472" s="16">
        <f t="shared" si="407"/>
        <v>8.7784120363129485</v>
      </c>
      <c r="J6472" s="10"/>
      <c r="N6472" s="4"/>
      <c r="O6472" s="17"/>
      <c r="P6472" s="17"/>
      <c r="Q6472" s="17"/>
      <c r="R6472" s="4"/>
    </row>
    <row r="6473" spans="1:18" x14ac:dyDescent="0.25">
      <c r="A6473" s="10">
        <v>45927.708333333336</v>
      </c>
      <c r="B6473" s="5">
        <v>45927</v>
      </c>
      <c r="C6473" s="6">
        <v>71274.560101996525</v>
      </c>
      <c r="D6473" s="6">
        <v>3260.4501851399741</v>
      </c>
      <c r="E6473" s="6">
        <v>40463</v>
      </c>
      <c r="F6473" s="34">
        <f t="shared" si="404"/>
        <v>4.5744935927687944</v>
      </c>
      <c r="G6473" s="16">
        <f t="shared" si="405"/>
        <v>8.0578557821713019</v>
      </c>
      <c r="H6473" s="6">
        <f t="shared" si="406"/>
        <v>603.97000284830756</v>
      </c>
      <c r="I6473" s="16">
        <f t="shared" si="407"/>
        <v>22.735724018361793</v>
      </c>
      <c r="J6473" s="10"/>
      <c r="N6473" s="4"/>
      <c r="O6473" s="17"/>
      <c r="P6473" s="17"/>
      <c r="Q6473" s="17"/>
      <c r="R6473" s="4"/>
    </row>
    <row r="6474" spans="1:18" x14ac:dyDescent="0.25">
      <c r="A6474" s="10">
        <v>45927.75</v>
      </c>
      <c r="B6474" s="5">
        <v>45927</v>
      </c>
      <c r="C6474" s="6">
        <v>70759.687810329866</v>
      </c>
      <c r="D6474" s="6">
        <v>4081.1702016872828</v>
      </c>
      <c r="E6474" s="6">
        <v>40463</v>
      </c>
      <c r="F6474" s="34">
        <f t="shared" si="404"/>
        <v>5.7676486824345377</v>
      </c>
      <c r="G6474" s="16">
        <f t="shared" si="405"/>
        <v>10.086177993938371</v>
      </c>
      <c r="H6474" s="6">
        <f t="shared" si="406"/>
        <v>820.72001654730866</v>
      </c>
      <c r="I6474" s="16">
        <f t="shared" si="407"/>
        <v>25.171984540290541</v>
      </c>
      <c r="J6474" s="10"/>
      <c r="N6474" s="4"/>
      <c r="O6474" s="17"/>
      <c r="P6474" s="17"/>
      <c r="Q6474" s="17"/>
      <c r="R6474" s="4"/>
    </row>
    <row r="6475" spans="1:18" x14ac:dyDescent="0.25">
      <c r="A6475" s="10">
        <v>45927.791666666664</v>
      </c>
      <c r="B6475" s="5">
        <v>45927</v>
      </c>
      <c r="C6475" s="6">
        <v>68087.183519965271</v>
      </c>
      <c r="D6475" s="6">
        <v>5562.425881618924</v>
      </c>
      <c r="E6475" s="6">
        <v>40463</v>
      </c>
      <c r="F6475" s="34">
        <f t="shared" si="404"/>
        <v>8.169563776988733</v>
      </c>
      <c r="G6475" s="16">
        <f t="shared" si="405"/>
        <v>13.746943829224042</v>
      </c>
      <c r="H6475" s="6">
        <f t="shared" si="406"/>
        <v>1481.2556799316412</v>
      </c>
      <c r="I6475" s="16">
        <f t="shared" si="407"/>
        <v>36.294876389111238</v>
      </c>
      <c r="J6475" s="10"/>
      <c r="N6475" s="4"/>
      <c r="O6475" s="17"/>
      <c r="P6475" s="17"/>
      <c r="Q6475" s="17"/>
      <c r="R6475" s="4"/>
    </row>
    <row r="6476" spans="1:18" x14ac:dyDescent="0.25">
      <c r="A6476" s="10">
        <v>45927.833333333336</v>
      </c>
      <c r="B6476" s="5">
        <v>45927</v>
      </c>
      <c r="C6476" s="6">
        <v>64637.773936631944</v>
      </c>
      <c r="D6476" s="6">
        <v>7871.9977034505209</v>
      </c>
      <c r="E6476" s="6">
        <v>40463</v>
      </c>
      <c r="F6476" s="34">
        <f t="shared" si="404"/>
        <v>12.178633675051811</v>
      </c>
      <c r="G6476" s="16">
        <f t="shared" si="405"/>
        <v>19.454804892001388</v>
      </c>
      <c r="H6476" s="6">
        <f t="shared" si="406"/>
        <v>2309.5718218315969</v>
      </c>
      <c r="I6476" s="16">
        <f t="shared" si="407"/>
        <v>41.520945554773029</v>
      </c>
      <c r="J6476" s="10"/>
      <c r="N6476" s="4"/>
      <c r="O6476" s="17"/>
      <c r="P6476" s="17"/>
      <c r="Q6476" s="17"/>
      <c r="R6476" s="4"/>
    </row>
    <row r="6477" spans="1:18" x14ac:dyDescent="0.25">
      <c r="A6477" s="10">
        <v>45927.875</v>
      </c>
      <c r="B6477" s="5">
        <v>45927</v>
      </c>
      <c r="C6477" s="6">
        <v>62276.003464626738</v>
      </c>
      <c r="D6477" s="6">
        <v>11170.471266004773</v>
      </c>
      <c r="E6477" s="6">
        <v>40463</v>
      </c>
      <c r="F6477" s="34">
        <f t="shared" si="404"/>
        <v>17.937039380424739</v>
      </c>
      <c r="G6477" s="16">
        <f t="shared" si="405"/>
        <v>27.606631406481906</v>
      </c>
      <c r="H6477" s="6">
        <f t="shared" si="406"/>
        <v>3298.4735625542526</v>
      </c>
      <c r="I6477" s="16">
        <f t="shared" si="407"/>
        <v>41.901353211884675</v>
      </c>
      <c r="J6477" s="10"/>
      <c r="N6477" s="4"/>
      <c r="O6477" s="17"/>
      <c r="P6477" s="17"/>
      <c r="Q6477" s="17"/>
      <c r="R6477" s="4"/>
    </row>
    <row r="6478" spans="1:18" x14ac:dyDescent="0.25">
      <c r="A6478" s="10">
        <v>45927.916666666664</v>
      </c>
      <c r="B6478" s="5">
        <v>45927</v>
      </c>
      <c r="C6478" s="6">
        <v>59685.370704210072</v>
      </c>
      <c r="D6478" s="6">
        <v>13015.457438422309</v>
      </c>
      <c r="E6478" s="6">
        <v>40463</v>
      </c>
      <c r="F6478" s="34">
        <f t="shared" si="404"/>
        <v>21.806779927571476</v>
      </c>
      <c r="G6478" s="16">
        <f t="shared" si="405"/>
        <v>32.166318459882632</v>
      </c>
      <c r="H6478" s="6">
        <f t="shared" si="406"/>
        <v>1844.9861724175353</v>
      </c>
      <c r="I6478" s="16">
        <f t="shared" si="407"/>
        <v>16.516636840850246</v>
      </c>
      <c r="J6478" s="10"/>
      <c r="N6478" s="4"/>
      <c r="O6478" s="17"/>
      <c r="P6478" s="17"/>
      <c r="Q6478" s="17"/>
      <c r="R6478" s="4"/>
    </row>
    <row r="6479" spans="1:18" x14ac:dyDescent="0.25">
      <c r="A6479" s="10">
        <v>45927.958333333336</v>
      </c>
      <c r="B6479" s="5">
        <v>45927</v>
      </c>
      <c r="C6479" s="6">
        <v>56594.222758246528</v>
      </c>
      <c r="D6479" s="6">
        <v>13749.077509494358</v>
      </c>
      <c r="E6479" s="6">
        <v>40463</v>
      </c>
      <c r="F6479" s="34">
        <f t="shared" si="404"/>
        <v>24.294136113903843</v>
      </c>
      <c r="G6479" s="16">
        <f t="shared" si="405"/>
        <v>33.979382422198945</v>
      </c>
      <c r="H6479" s="6">
        <f t="shared" si="406"/>
        <v>733.62007107204954</v>
      </c>
      <c r="I6479" s="16">
        <f t="shared" si="407"/>
        <v>5.6365292925192536</v>
      </c>
      <c r="J6479" s="10"/>
      <c r="N6479" s="4"/>
      <c r="O6479" s="17"/>
      <c r="P6479" s="17"/>
      <c r="Q6479" s="17"/>
      <c r="R6479" s="4"/>
    </row>
    <row r="6480" spans="1:18" x14ac:dyDescent="0.25">
      <c r="A6480" s="10">
        <v>45928</v>
      </c>
      <c r="B6480" s="5">
        <v>45928</v>
      </c>
      <c r="C6480" s="6">
        <v>53554.849869791666</v>
      </c>
      <c r="D6480" s="6">
        <v>14365.543237847221</v>
      </c>
      <c r="E6480" s="6">
        <v>40463</v>
      </c>
      <c r="F6480" s="34">
        <f t="shared" si="404"/>
        <v>26.823981904111914</v>
      </c>
      <c r="G6480" s="16">
        <f t="shared" si="405"/>
        <v>35.502911889497128</v>
      </c>
      <c r="H6480" s="6">
        <f t="shared" si="406"/>
        <v>616.46572835286315</v>
      </c>
      <c r="I6480" s="16">
        <f t="shared" si="407"/>
        <v>4.4836879268966641</v>
      </c>
      <c r="J6480" s="10"/>
      <c r="N6480" s="4"/>
      <c r="O6480" s="17"/>
      <c r="P6480" s="17"/>
      <c r="Q6480" s="17"/>
      <c r="R6480" s="4"/>
    </row>
    <row r="6481" spans="1:18" x14ac:dyDescent="0.25">
      <c r="A6481" s="10">
        <v>45928.041666666664</v>
      </c>
      <c r="B6481" s="5">
        <v>45928</v>
      </c>
      <c r="C6481" s="6">
        <v>50742.726520182288</v>
      </c>
      <c r="D6481" s="6">
        <v>14570.085513780383</v>
      </c>
      <c r="E6481" s="6">
        <v>40463</v>
      </c>
      <c r="F6481" s="34">
        <f t="shared" si="404"/>
        <v>28.713643339573629</v>
      </c>
      <c r="G6481" s="16">
        <f t="shared" si="405"/>
        <v>36.008416365025788</v>
      </c>
      <c r="H6481" s="6">
        <f t="shared" si="406"/>
        <v>204.54227593316136</v>
      </c>
      <c r="I6481" s="16">
        <f t="shared" si="407"/>
        <v>1.423839478581483</v>
      </c>
      <c r="J6481" s="10"/>
      <c r="N6481" s="4"/>
      <c r="O6481" s="17"/>
      <c r="P6481" s="17"/>
      <c r="Q6481" s="17"/>
      <c r="R6481" s="4"/>
    </row>
    <row r="6482" spans="1:18" x14ac:dyDescent="0.25">
      <c r="A6482" s="10">
        <v>45928.083333333336</v>
      </c>
      <c r="B6482" s="5">
        <v>45928</v>
      </c>
      <c r="C6482" s="6">
        <v>48228.677934027779</v>
      </c>
      <c r="D6482" s="6">
        <v>13312.01843858507</v>
      </c>
      <c r="E6482" s="6">
        <v>40463</v>
      </c>
      <c r="F6482" s="34">
        <f t="shared" si="404"/>
        <v>27.601873011726834</v>
      </c>
      <c r="G6482" s="16">
        <f t="shared" si="405"/>
        <v>32.899237423288113</v>
      </c>
      <c r="H6482" s="6">
        <f t="shared" si="406"/>
        <v>-1258.067075195313</v>
      </c>
      <c r="I6482" s="16">
        <f t="shared" si="407"/>
        <v>-8.6345895087948072</v>
      </c>
      <c r="J6482" s="10"/>
      <c r="N6482" s="4"/>
      <c r="O6482" s="17"/>
      <c r="P6482" s="17"/>
      <c r="Q6482" s="17"/>
      <c r="R6482" s="4"/>
    </row>
    <row r="6483" spans="1:18" x14ac:dyDescent="0.25">
      <c r="A6483" s="10">
        <v>45928.125</v>
      </c>
      <c r="B6483" s="5">
        <v>45928</v>
      </c>
      <c r="C6483" s="6">
        <v>46469.194099392364</v>
      </c>
      <c r="D6483" s="6">
        <v>12149.983017578124</v>
      </c>
      <c r="E6483" s="6">
        <v>40463</v>
      </c>
      <c r="F6483" s="34">
        <f t="shared" si="404"/>
        <v>26.14631747559616</v>
      </c>
      <c r="G6483" s="16">
        <f t="shared" si="405"/>
        <v>30.027390498920308</v>
      </c>
      <c r="H6483" s="6">
        <f t="shared" si="406"/>
        <v>-1162.0354210069454</v>
      </c>
      <c r="I6483" s="16">
        <f t="shared" si="407"/>
        <v>-8.729220338508318</v>
      </c>
      <c r="J6483" s="10"/>
      <c r="N6483" s="4"/>
      <c r="O6483" s="17"/>
      <c r="P6483" s="17"/>
      <c r="Q6483" s="17"/>
      <c r="R6483" s="4"/>
    </row>
    <row r="6484" spans="1:18" x14ac:dyDescent="0.25">
      <c r="A6484" s="10">
        <v>45928.166666666664</v>
      </c>
      <c r="B6484" s="5">
        <v>45928</v>
      </c>
      <c r="C6484" s="6">
        <v>45199.262701822918</v>
      </c>
      <c r="D6484" s="6">
        <v>10865.550269097223</v>
      </c>
      <c r="E6484" s="6">
        <v>40463</v>
      </c>
      <c r="F6484" s="34">
        <f t="shared" si="404"/>
        <v>24.039220154489392</v>
      </c>
      <c r="G6484" s="16">
        <f t="shared" si="405"/>
        <v>26.853051600467641</v>
      </c>
      <c r="H6484" s="6">
        <f t="shared" si="406"/>
        <v>-1284.4327484809019</v>
      </c>
      <c r="I6484" s="16">
        <f t="shared" si="407"/>
        <v>-10.571477726533727</v>
      </c>
      <c r="J6484" s="10"/>
      <c r="N6484" s="4"/>
      <c r="O6484" s="17"/>
      <c r="P6484" s="17"/>
      <c r="Q6484" s="17"/>
      <c r="R6484" s="4"/>
    </row>
    <row r="6485" spans="1:18" x14ac:dyDescent="0.25">
      <c r="A6485" s="10">
        <v>45928.208333333336</v>
      </c>
      <c r="B6485" s="5">
        <v>45928</v>
      </c>
      <c r="C6485" s="6">
        <v>44521.616254340275</v>
      </c>
      <c r="D6485" s="6">
        <v>9997.7144162326385</v>
      </c>
      <c r="E6485" s="6">
        <v>40463</v>
      </c>
      <c r="F6485" s="34">
        <f t="shared" si="404"/>
        <v>22.455865840804897</v>
      </c>
      <c r="G6485" s="16">
        <f t="shared" si="405"/>
        <v>24.708287611478731</v>
      </c>
      <c r="H6485" s="6">
        <f t="shared" si="406"/>
        <v>-867.83585286458401</v>
      </c>
      <c r="I6485" s="16">
        <f t="shared" si="407"/>
        <v>-7.9870400612180799</v>
      </c>
      <c r="J6485" s="10"/>
      <c r="N6485" s="4"/>
      <c r="O6485" s="17"/>
      <c r="P6485" s="17"/>
      <c r="Q6485" s="17"/>
      <c r="R6485" s="4"/>
    </row>
    <row r="6486" spans="1:18" x14ac:dyDescent="0.25">
      <c r="A6486" s="10">
        <v>45928.25</v>
      </c>
      <c r="B6486" s="5">
        <v>45928</v>
      </c>
      <c r="C6486" s="6">
        <v>43867.250073784722</v>
      </c>
      <c r="D6486" s="6">
        <v>9443.1931749131945</v>
      </c>
      <c r="E6486" s="6">
        <v>40463</v>
      </c>
      <c r="F6486" s="34">
        <f t="shared" si="404"/>
        <v>21.526749816844553</v>
      </c>
      <c r="G6486" s="16">
        <f t="shared" si="405"/>
        <v>23.337847354158601</v>
      </c>
      <c r="H6486" s="6">
        <f t="shared" si="406"/>
        <v>-554.52124131944402</v>
      </c>
      <c r="I6486" s="16">
        <f t="shared" si="407"/>
        <v>-5.5464801076844514</v>
      </c>
      <c r="J6486" s="10"/>
      <c r="N6486" s="4"/>
      <c r="O6486" s="17"/>
      <c r="P6486" s="17"/>
      <c r="Q6486" s="17"/>
      <c r="R6486" s="4"/>
    </row>
    <row r="6487" spans="1:18" x14ac:dyDescent="0.25">
      <c r="A6487" s="10">
        <v>45928.291666666664</v>
      </c>
      <c r="B6487" s="5">
        <v>45928</v>
      </c>
      <c r="C6487" s="6">
        <v>44032.638057725693</v>
      </c>
      <c r="D6487" s="6">
        <v>8788.7575054253466</v>
      </c>
      <c r="E6487" s="6">
        <v>40463</v>
      </c>
      <c r="F6487" s="34">
        <f t="shared" si="404"/>
        <v>19.959643330711881</v>
      </c>
      <c r="G6487" s="16">
        <f t="shared" si="405"/>
        <v>21.720479216630864</v>
      </c>
      <c r="H6487" s="6">
        <f t="shared" si="406"/>
        <v>-654.43566948784792</v>
      </c>
      <c r="I6487" s="16">
        <f t="shared" si="407"/>
        <v>-6.9302370222227685</v>
      </c>
      <c r="J6487" s="10"/>
      <c r="N6487" s="4"/>
      <c r="O6487" s="17"/>
      <c r="P6487" s="17"/>
      <c r="Q6487" s="17"/>
      <c r="R6487" s="4"/>
    </row>
    <row r="6488" spans="1:18" x14ac:dyDescent="0.25">
      <c r="A6488" s="10">
        <v>45928.333333333336</v>
      </c>
      <c r="B6488" s="5">
        <v>45928</v>
      </c>
      <c r="C6488" s="6">
        <v>44220.142847222225</v>
      </c>
      <c r="D6488" s="6">
        <v>8134.9686507161459</v>
      </c>
      <c r="E6488" s="6">
        <v>40463</v>
      </c>
      <c r="F6488" s="34">
        <f t="shared" si="404"/>
        <v>18.396522776558964</v>
      </c>
      <c r="G6488" s="16">
        <f t="shared" si="405"/>
        <v>20.104709613019661</v>
      </c>
      <c r="H6488" s="6">
        <f t="shared" si="406"/>
        <v>-653.78885470920068</v>
      </c>
      <c r="I6488" s="16">
        <f t="shared" si="407"/>
        <v>-7.4389224450169822</v>
      </c>
      <c r="J6488" s="10"/>
      <c r="N6488" s="4"/>
      <c r="O6488" s="17"/>
      <c r="P6488" s="17"/>
      <c r="Q6488" s="17"/>
      <c r="R6488" s="4"/>
    </row>
    <row r="6489" spans="1:18" x14ac:dyDescent="0.25">
      <c r="A6489" s="10">
        <v>45928.375</v>
      </c>
      <c r="B6489" s="5">
        <v>45928</v>
      </c>
      <c r="C6489" s="6">
        <v>48376.637296006942</v>
      </c>
      <c r="D6489" s="6">
        <v>6496.5101053873695</v>
      </c>
      <c r="E6489" s="6">
        <v>40463</v>
      </c>
      <c r="F6489" s="34">
        <f t="shared" si="404"/>
        <v>13.429023736471239</v>
      </c>
      <c r="G6489" s="16">
        <f t="shared" si="405"/>
        <v>16.055433619324742</v>
      </c>
      <c r="H6489" s="6">
        <f t="shared" si="406"/>
        <v>-1638.4585453287764</v>
      </c>
      <c r="I6489" s="16">
        <f t="shared" si="407"/>
        <v>-20.14093250604645</v>
      </c>
      <c r="J6489" s="10"/>
      <c r="N6489" s="4"/>
      <c r="O6489" s="17"/>
      <c r="P6489" s="17"/>
      <c r="Q6489" s="17"/>
      <c r="R6489" s="4"/>
    </row>
    <row r="6490" spans="1:18" x14ac:dyDescent="0.25">
      <c r="A6490" s="10">
        <v>45928.416666666664</v>
      </c>
      <c r="B6490" s="5">
        <v>45928</v>
      </c>
      <c r="C6490" s="6">
        <v>54099.450689019097</v>
      </c>
      <c r="D6490" s="6">
        <v>3357.8784667968748</v>
      </c>
      <c r="E6490" s="6">
        <v>40463</v>
      </c>
      <c r="F6490" s="34">
        <f t="shared" si="404"/>
        <v>6.2068624062359374</v>
      </c>
      <c r="G6490" s="16">
        <f t="shared" si="405"/>
        <v>8.298639415754824</v>
      </c>
      <c r="H6490" s="6">
        <f t="shared" si="406"/>
        <v>-3138.6316385904947</v>
      </c>
      <c r="I6490" s="16">
        <f t="shared" si="407"/>
        <v>-48.312579949467292</v>
      </c>
      <c r="J6490" s="10"/>
      <c r="N6490" s="4"/>
      <c r="O6490" s="17"/>
      <c r="P6490" s="17"/>
      <c r="Q6490" s="17"/>
      <c r="R6490" s="4"/>
    </row>
    <row r="6491" spans="1:18" x14ac:dyDescent="0.25">
      <c r="A6491" s="10">
        <v>45928.458333333336</v>
      </c>
      <c r="B6491" s="5">
        <v>45928</v>
      </c>
      <c r="C6491" s="6">
        <v>56137.606321614585</v>
      </c>
      <c r="D6491" s="6">
        <v>2716.1382118733723</v>
      </c>
      <c r="E6491" s="6">
        <v>40463</v>
      </c>
      <c r="F6491" s="34">
        <f t="shared" si="404"/>
        <v>4.8383577246106793</v>
      </c>
      <c r="G6491" s="16">
        <f t="shared" si="405"/>
        <v>6.7126466447702153</v>
      </c>
      <c r="H6491" s="6">
        <f t="shared" si="406"/>
        <v>-641.74025492350256</v>
      </c>
      <c r="I6491" s="16">
        <f t="shared" si="407"/>
        <v>-19.111479503177705</v>
      </c>
      <c r="J6491" s="10"/>
      <c r="N6491" s="4"/>
      <c r="O6491" s="17"/>
      <c r="P6491" s="17"/>
      <c r="Q6491" s="17"/>
      <c r="R6491" s="4"/>
    </row>
    <row r="6492" spans="1:18" x14ac:dyDescent="0.25">
      <c r="A6492" s="10">
        <v>45928.5</v>
      </c>
      <c r="B6492" s="5">
        <v>45928</v>
      </c>
      <c r="C6492" s="6">
        <v>57799.81605360243</v>
      </c>
      <c r="D6492" s="6">
        <v>2864.4780430094402</v>
      </c>
      <c r="E6492" s="6">
        <v>40463</v>
      </c>
      <c r="F6492" s="34">
        <f t="shared" si="404"/>
        <v>4.9558601369128557</v>
      </c>
      <c r="G6492" s="16">
        <f t="shared" si="405"/>
        <v>7.0792527568629122</v>
      </c>
      <c r="H6492" s="6">
        <f t="shared" si="406"/>
        <v>148.33983113606791</v>
      </c>
      <c r="I6492" s="16">
        <f t="shared" si="407"/>
        <v>5.4614242562330846</v>
      </c>
      <c r="J6492" s="10"/>
      <c r="N6492" s="4"/>
      <c r="O6492" s="17"/>
      <c r="P6492" s="17"/>
      <c r="Q6492" s="17"/>
      <c r="R6492" s="4"/>
    </row>
    <row r="6493" spans="1:18" x14ac:dyDescent="0.25">
      <c r="A6493" s="10">
        <v>45928.541666666664</v>
      </c>
      <c r="B6493" s="5">
        <v>45928</v>
      </c>
      <c r="C6493" s="6">
        <v>60543.23117296007</v>
      </c>
      <c r="D6493" s="6">
        <v>2711.2897545030382</v>
      </c>
      <c r="E6493" s="6">
        <v>40463</v>
      </c>
      <c r="F6493" s="34">
        <f t="shared" si="404"/>
        <v>4.4782706538364598</v>
      </c>
      <c r="G6493" s="16">
        <f t="shared" si="405"/>
        <v>6.7006641981638486</v>
      </c>
      <c r="H6493" s="6">
        <f t="shared" si="406"/>
        <v>-153.18828850640193</v>
      </c>
      <c r="I6493" s="16">
        <f t="shared" si="407"/>
        <v>-5.3478604550747848</v>
      </c>
      <c r="J6493" s="10"/>
      <c r="N6493" s="4"/>
      <c r="O6493" s="17"/>
      <c r="P6493" s="17"/>
      <c r="Q6493" s="17"/>
      <c r="R6493" s="4"/>
    </row>
    <row r="6494" spans="1:18" x14ac:dyDescent="0.25">
      <c r="A6494" s="10">
        <v>45928.583333333336</v>
      </c>
      <c r="B6494" s="5">
        <v>45928</v>
      </c>
      <c r="C6494" s="6">
        <v>63596.369754774307</v>
      </c>
      <c r="D6494" s="6">
        <v>2554.0102357313367</v>
      </c>
      <c r="E6494" s="6">
        <v>40463</v>
      </c>
      <c r="F6494" s="34">
        <f t="shared" si="404"/>
        <v>4.0159685931437972</v>
      </c>
      <c r="G6494" s="16">
        <f t="shared" si="405"/>
        <v>6.3119645990938302</v>
      </c>
      <c r="H6494" s="6">
        <f t="shared" si="406"/>
        <v>-157.27951877170153</v>
      </c>
      <c r="I6494" s="16">
        <f t="shared" si="407"/>
        <v>-5.8009114854096389</v>
      </c>
      <c r="J6494" s="10"/>
      <c r="N6494" s="4"/>
      <c r="O6494" s="17"/>
      <c r="P6494" s="17"/>
      <c r="Q6494" s="17"/>
      <c r="R6494" s="4"/>
    </row>
    <row r="6495" spans="1:18" x14ac:dyDescent="0.25">
      <c r="A6495" s="10">
        <v>45928.625</v>
      </c>
      <c r="B6495" s="5">
        <v>45928</v>
      </c>
      <c r="C6495" s="6">
        <v>66209.421601562499</v>
      </c>
      <c r="D6495" s="6">
        <v>2329.5109095594617</v>
      </c>
      <c r="E6495" s="6">
        <v>40463</v>
      </c>
      <c r="F6495" s="34">
        <f t="shared" si="404"/>
        <v>3.5183979155988983</v>
      </c>
      <c r="G6495" s="16">
        <f t="shared" si="405"/>
        <v>5.7571383969539127</v>
      </c>
      <c r="H6495" s="6">
        <f t="shared" si="406"/>
        <v>-224.49932617187505</v>
      </c>
      <c r="I6495" s="16">
        <f t="shared" si="407"/>
        <v>-8.7900715130685469</v>
      </c>
      <c r="J6495" s="10"/>
      <c r="N6495" s="4"/>
      <c r="O6495" s="17"/>
      <c r="P6495" s="17"/>
      <c r="Q6495" s="17"/>
      <c r="R6495" s="4"/>
    </row>
    <row r="6496" spans="1:18" x14ac:dyDescent="0.25">
      <c r="A6496" s="10">
        <v>45928.666666666664</v>
      </c>
      <c r="B6496" s="5">
        <v>45928</v>
      </c>
      <c r="C6496" s="6">
        <v>68251.574103732637</v>
      </c>
      <c r="D6496" s="6">
        <v>2609.2118367513021</v>
      </c>
      <c r="E6496" s="6">
        <v>40463</v>
      </c>
      <c r="F6496" s="34">
        <f t="shared" si="404"/>
        <v>3.8229328349052771</v>
      </c>
      <c r="G6496" s="16">
        <f t="shared" si="405"/>
        <v>6.4483894836055207</v>
      </c>
      <c r="H6496" s="6">
        <f t="shared" si="406"/>
        <v>279.70092719184049</v>
      </c>
      <c r="I6496" s="16">
        <f t="shared" si="407"/>
        <v>12.006851998161935</v>
      </c>
      <c r="J6496" s="10"/>
      <c r="N6496" s="4"/>
      <c r="O6496" s="17"/>
      <c r="P6496" s="17"/>
      <c r="Q6496" s="17"/>
      <c r="R6496" s="4"/>
    </row>
    <row r="6497" spans="1:18" x14ac:dyDescent="0.25">
      <c r="A6497" s="10">
        <v>45928.708333333336</v>
      </c>
      <c r="B6497" s="5">
        <v>45928</v>
      </c>
      <c r="C6497" s="6">
        <v>69409.23796006944</v>
      </c>
      <c r="D6497" s="6">
        <v>2738.0744455295139</v>
      </c>
      <c r="E6497" s="6">
        <v>40463</v>
      </c>
      <c r="F6497" s="34">
        <f t="shared" si="404"/>
        <v>3.9448271238832868</v>
      </c>
      <c r="G6497" s="16">
        <f t="shared" si="405"/>
        <v>6.7668597126498629</v>
      </c>
      <c r="H6497" s="6">
        <f t="shared" si="406"/>
        <v>128.86260877821178</v>
      </c>
      <c r="I6497" s="16">
        <f t="shared" si="407"/>
        <v>4.9387561011012826</v>
      </c>
      <c r="J6497" s="10"/>
      <c r="N6497" s="4"/>
      <c r="O6497" s="17"/>
      <c r="P6497" s="17"/>
      <c r="Q6497" s="17"/>
      <c r="R6497" s="4"/>
    </row>
    <row r="6498" spans="1:18" x14ac:dyDescent="0.25">
      <c r="A6498" s="10">
        <v>45928.75</v>
      </c>
      <c r="B6498" s="5">
        <v>45928</v>
      </c>
      <c r="C6498" s="6">
        <v>69093.610342881948</v>
      </c>
      <c r="D6498" s="6">
        <v>3695.4828489854599</v>
      </c>
      <c r="E6498" s="6">
        <v>40463</v>
      </c>
      <c r="F6498" s="34">
        <f t="shared" si="404"/>
        <v>5.348516064866728</v>
      </c>
      <c r="G6498" s="16">
        <f t="shared" si="405"/>
        <v>9.1329927315954329</v>
      </c>
      <c r="H6498" s="6">
        <f t="shared" si="406"/>
        <v>957.40840345594597</v>
      </c>
      <c r="I6498" s="16">
        <f t="shared" si="407"/>
        <v>34.96648548103277</v>
      </c>
      <c r="J6498" s="10"/>
      <c r="N6498" s="4"/>
      <c r="O6498" s="17"/>
      <c r="P6498" s="17"/>
      <c r="Q6498" s="17"/>
      <c r="R6498" s="4"/>
    </row>
    <row r="6499" spans="1:18" x14ac:dyDescent="0.25">
      <c r="A6499" s="10">
        <v>45928.791666666664</v>
      </c>
      <c r="B6499" s="5">
        <v>45928</v>
      </c>
      <c r="C6499" s="6">
        <v>67112.16110243056</v>
      </c>
      <c r="D6499" s="6">
        <v>5003.3773980034721</v>
      </c>
      <c r="E6499" s="6">
        <v>40463</v>
      </c>
      <c r="F6499" s="34">
        <f t="shared" si="404"/>
        <v>7.4552470309621244</v>
      </c>
      <c r="G6499" s="16">
        <f t="shared" si="405"/>
        <v>12.365314974182517</v>
      </c>
      <c r="H6499" s="6">
        <f t="shared" si="406"/>
        <v>1307.8945490180122</v>
      </c>
      <c r="I6499" s="16">
        <f t="shared" si="407"/>
        <v>35.391709350702989</v>
      </c>
      <c r="J6499" s="10"/>
      <c r="N6499" s="4"/>
      <c r="O6499" s="17"/>
      <c r="P6499" s="17"/>
      <c r="Q6499" s="17"/>
      <c r="R6499" s="4"/>
    </row>
    <row r="6500" spans="1:18" x14ac:dyDescent="0.25">
      <c r="A6500" s="10">
        <v>45928.833333333336</v>
      </c>
      <c r="B6500" s="5">
        <v>45928</v>
      </c>
      <c r="C6500" s="6">
        <v>64766.31225911458</v>
      </c>
      <c r="D6500" s="6">
        <v>6453.2310620117187</v>
      </c>
      <c r="E6500" s="6">
        <v>40463</v>
      </c>
      <c r="F6500" s="34">
        <f t="shared" si="404"/>
        <v>9.9638698528856775</v>
      </c>
      <c r="G6500" s="16">
        <f t="shared" si="405"/>
        <v>15.94847406769572</v>
      </c>
      <c r="H6500" s="6">
        <f t="shared" si="406"/>
        <v>1449.8536640082466</v>
      </c>
      <c r="I6500" s="16">
        <f t="shared" si="407"/>
        <v>28.977499570326042</v>
      </c>
      <c r="J6500" s="10"/>
      <c r="N6500" s="4"/>
      <c r="O6500" s="17"/>
      <c r="P6500" s="17"/>
      <c r="Q6500" s="17"/>
      <c r="R6500" s="4"/>
    </row>
    <row r="6501" spans="1:18" x14ac:dyDescent="0.25">
      <c r="A6501" s="10">
        <v>45928.875</v>
      </c>
      <c r="B6501" s="5">
        <v>45928</v>
      </c>
      <c r="C6501" s="6">
        <v>62804.105303819444</v>
      </c>
      <c r="D6501" s="6">
        <v>8296.8748583984379</v>
      </c>
      <c r="E6501" s="6">
        <v>40463</v>
      </c>
      <c r="F6501" s="34">
        <f t="shared" si="404"/>
        <v>13.21072057035396</v>
      </c>
      <c r="G6501" s="16">
        <f t="shared" si="405"/>
        <v>20.504843581539774</v>
      </c>
      <c r="H6501" s="6">
        <f t="shared" si="406"/>
        <v>1843.6437963867193</v>
      </c>
      <c r="I6501" s="16">
        <f t="shared" si="407"/>
        <v>28.569313242783302</v>
      </c>
      <c r="J6501" s="10"/>
      <c r="N6501" s="4"/>
      <c r="O6501" s="17"/>
      <c r="P6501" s="17"/>
      <c r="Q6501" s="17"/>
      <c r="R6501" s="4"/>
    </row>
    <row r="6502" spans="1:18" x14ac:dyDescent="0.25">
      <c r="A6502" s="10">
        <v>45928.916666666664</v>
      </c>
      <c r="B6502" s="5">
        <v>45928</v>
      </c>
      <c r="C6502" s="6">
        <v>59933.016472439238</v>
      </c>
      <c r="D6502" s="6">
        <v>9602.6776784939229</v>
      </c>
      <c r="E6502" s="6">
        <v>40463</v>
      </c>
      <c r="F6502" s="34">
        <f t="shared" si="404"/>
        <v>16.022350022895651</v>
      </c>
      <c r="G6502" s="16">
        <f t="shared" si="405"/>
        <v>23.731996338615335</v>
      </c>
      <c r="H6502" s="6">
        <f t="shared" si="406"/>
        <v>1305.802820095485</v>
      </c>
      <c r="I6502" s="16">
        <f t="shared" si="407"/>
        <v>15.738490002337418</v>
      </c>
      <c r="J6502" s="10"/>
      <c r="N6502" s="4"/>
      <c r="O6502" s="17"/>
      <c r="P6502" s="17"/>
      <c r="Q6502" s="17"/>
      <c r="R6502" s="4"/>
    </row>
    <row r="6503" spans="1:18" x14ac:dyDescent="0.25">
      <c r="A6503" s="10">
        <v>45928.958333333336</v>
      </c>
      <c r="B6503" s="5">
        <v>45928</v>
      </c>
      <c r="C6503" s="6">
        <v>56288.346032986112</v>
      </c>
      <c r="D6503" s="6">
        <v>10366.621643880208</v>
      </c>
      <c r="E6503" s="6">
        <v>40463</v>
      </c>
      <c r="F6503" s="34">
        <f t="shared" si="404"/>
        <v>18.416994590328091</v>
      </c>
      <c r="G6503" s="16">
        <f t="shared" si="405"/>
        <v>25.620002579838886</v>
      </c>
      <c r="H6503" s="6">
        <f t="shared" si="406"/>
        <v>763.94396538628462</v>
      </c>
      <c r="I6503" s="16">
        <f t="shared" si="407"/>
        <v>7.9555306443035905</v>
      </c>
      <c r="J6503" s="10"/>
      <c r="N6503" s="4"/>
      <c r="O6503" s="17"/>
      <c r="P6503" s="17"/>
      <c r="Q6503" s="17"/>
      <c r="R6503" s="4"/>
    </row>
    <row r="6504" spans="1:18" x14ac:dyDescent="0.25">
      <c r="A6504" s="10">
        <v>45929</v>
      </c>
      <c r="B6504" s="5">
        <v>45929</v>
      </c>
      <c r="C6504" s="6">
        <v>52891.903457031251</v>
      </c>
      <c r="D6504" s="6">
        <v>11550.1651171875</v>
      </c>
      <c r="E6504" s="6">
        <v>40463</v>
      </c>
      <c r="F6504" s="34">
        <f t="shared" si="404"/>
        <v>21.837302804900403</v>
      </c>
      <c r="G6504" s="16">
        <f t="shared" si="405"/>
        <v>28.54500436741591</v>
      </c>
      <c r="H6504" s="6">
        <f t="shared" si="406"/>
        <v>1183.5434733072925</v>
      </c>
      <c r="I6504" s="16">
        <f t="shared" si="407"/>
        <v>11.416867654333474</v>
      </c>
      <c r="J6504" s="10"/>
      <c r="N6504" s="4"/>
      <c r="O6504" s="17"/>
      <c r="P6504" s="17"/>
      <c r="Q6504" s="17"/>
      <c r="R6504" s="4"/>
    </row>
    <row r="6505" spans="1:18" x14ac:dyDescent="0.25">
      <c r="A6505" s="10">
        <v>45929.041666666664</v>
      </c>
      <c r="B6505" s="5">
        <v>45929</v>
      </c>
      <c r="C6505" s="6">
        <v>50306.257227647569</v>
      </c>
      <c r="D6505" s="6">
        <v>12316.380910373264</v>
      </c>
      <c r="E6505" s="6">
        <v>40463</v>
      </c>
      <c r="F6505" s="34">
        <f t="shared" si="404"/>
        <v>24.482801124795991</v>
      </c>
      <c r="G6505" s="16">
        <f t="shared" si="405"/>
        <v>30.438625189366249</v>
      </c>
      <c r="H6505" s="6">
        <f t="shared" si="406"/>
        <v>766.21579318576369</v>
      </c>
      <c r="I6505" s="16">
        <f t="shared" si="407"/>
        <v>6.6338081353103595</v>
      </c>
      <c r="J6505" s="10"/>
      <c r="N6505" s="4"/>
      <c r="O6505" s="17"/>
      <c r="P6505" s="17"/>
      <c r="Q6505" s="17"/>
      <c r="R6505" s="4"/>
    </row>
    <row r="6506" spans="1:18" x14ac:dyDescent="0.25">
      <c r="A6506" s="10">
        <v>45929.083333333336</v>
      </c>
      <c r="B6506" s="5">
        <v>45929</v>
      </c>
      <c r="C6506" s="6">
        <v>48427.391879340277</v>
      </c>
      <c r="D6506" s="6">
        <v>12017.604408637153</v>
      </c>
      <c r="E6506" s="6">
        <v>40463</v>
      </c>
      <c r="F6506" s="34">
        <f t="shared" si="404"/>
        <v>24.815716771573676</v>
      </c>
      <c r="G6506" s="16">
        <f t="shared" si="405"/>
        <v>29.700230849509808</v>
      </c>
      <c r="H6506" s="6">
        <f t="shared" si="406"/>
        <v>-298.77650173611073</v>
      </c>
      <c r="I6506" s="16">
        <f t="shared" si="407"/>
        <v>-2.4258465527358877</v>
      </c>
      <c r="J6506" s="10"/>
      <c r="N6506" s="4"/>
      <c r="O6506" s="17"/>
      <c r="P6506" s="17"/>
      <c r="Q6506" s="17"/>
      <c r="R6506" s="4"/>
    </row>
    <row r="6507" spans="1:18" x14ac:dyDescent="0.25">
      <c r="A6507" s="10">
        <v>45929.125</v>
      </c>
      <c r="B6507" s="5">
        <v>45929</v>
      </c>
      <c r="C6507" s="6">
        <v>47311.770887586805</v>
      </c>
      <c r="D6507" s="6">
        <v>11384.056303982205</v>
      </c>
      <c r="E6507" s="6">
        <v>40463</v>
      </c>
      <c r="F6507" s="34">
        <f t="shared" si="404"/>
        <v>24.061784394058776</v>
      </c>
      <c r="G6507" s="16">
        <f t="shared" si="405"/>
        <v>28.134484106423656</v>
      </c>
      <c r="H6507" s="6">
        <f t="shared" si="406"/>
        <v>-633.54810465494847</v>
      </c>
      <c r="I6507" s="16">
        <f t="shared" si="407"/>
        <v>-5.27183357940799</v>
      </c>
      <c r="J6507" s="10"/>
      <c r="N6507" s="4"/>
      <c r="O6507" s="17"/>
      <c r="P6507" s="17"/>
      <c r="Q6507" s="17"/>
      <c r="R6507" s="4"/>
    </row>
    <row r="6508" spans="1:18" x14ac:dyDescent="0.25">
      <c r="A6508" s="10">
        <v>45929.166666666664</v>
      </c>
      <c r="B6508" s="5">
        <v>45929</v>
      </c>
      <c r="C6508" s="6">
        <v>45950.937080078125</v>
      </c>
      <c r="D6508" s="6">
        <v>10287.211314290365</v>
      </c>
      <c r="E6508" s="6">
        <v>40463</v>
      </c>
      <c r="F6508" s="34">
        <f t="shared" si="404"/>
        <v>22.387380906646083</v>
      </c>
      <c r="G6508" s="16">
        <f t="shared" si="405"/>
        <v>25.423748398018848</v>
      </c>
      <c r="H6508" s="6">
        <f t="shared" si="406"/>
        <v>-1096.8449896918391</v>
      </c>
      <c r="I6508" s="16">
        <f t="shared" si="407"/>
        <v>-9.6349223897298977</v>
      </c>
      <c r="J6508" s="10"/>
      <c r="N6508" s="4"/>
      <c r="O6508" s="17"/>
      <c r="P6508" s="17"/>
      <c r="Q6508" s="17"/>
      <c r="R6508" s="4"/>
    </row>
    <row r="6509" spans="1:18" x14ac:dyDescent="0.25">
      <c r="A6509" s="10">
        <v>45929.208333333336</v>
      </c>
      <c r="B6509" s="5">
        <v>45929</v>
      </c>
      <c r="C6509" s="6">
        <v>45038.924894748263</v>
      </c>
      <c r="D6509" s="6">
        <v>8542.2265736219615</v>
      </c>
      <c r="E6509" s="6">
        <v>40463</v>
      </c>
      <c r="F6509" s="34">
        <f t="shared" si="404"/>
        <v>18.96631989681002</v>
      </c>
      <c r="G6509" s="16">
        <f t="shared" si="405"/>
        <v>21.111204244919957</v>
      </c>
      <c r="H6509" s="6">
        <f t="shared" si="406"/>
        <v>-1744.9847406684039</v>
      </c>
      <c r="I6509" s="16">
        <f t="shared" si="407"/>
        <v>-16.962660602143728</v>
      </c>
      <c r="J6509" s="10"/>
      <c r="N6509" s="4"/>
      <c r="O6509" s="17"/>
      <c r="P6509" s="17"/>
      <c r="Q6509" s="17"/>
      <c r="R6509" s="4"/>
    </row>
    <row r="6510" spans="1:18" x14ac:dyDescent="0.25">
      <c r="A6510" s="10">
        <v>45929.25</v>
      </c>
      <c r="B6510" s="5">
        <v>45929</v>
      </c>
      <c r="C6510" s="6">
        <v>45797.675054253472</v>
      </c>
      <c r="D6510" s="6">
        <v>7132.8403435601131</v>
      </c>
      <c r="E6510" s="6">
        <v>40463</v>
      </c>
      <c r="F6510" s="34">
        <f t="shared" si="404"/>
        <v>15.574677830501896</v>
      </c>
      <c r="G6510" s="16">
        <f t="shared" si="405"/>
        <v>17.62805610943359</v>
      </c>
      <c r="H6510" s="6">
        <f t="shared" si="406"/>
        <v>-1409.3862300618484</v>
      </c>
      <c r="I6510" s="16">
        <f t="shared" si="407"/>
        <v>-16.499049959807603</v>
      </c>
      <c r="J6510" s="10"/>
      <c r="N6510" s="4"/>
      <c r="O6510" s="17"/>
      <c r="P6510" s="17"/>
      <c r="Q6510" s="17"/>
      <c r="R6510" s="4"/>
    </row>
    <row r="6511" spans="1:18" x14ac:dyDescent="0.25">
      <c r="A6511" s="10">
        <v>45929.291666666664</v>
      </c>
      <c r="B6511" s="5">
        <v>45929</v>
      </c>
      <c r="C6511" s="6">
        <v>47741.707664930553</v>
      </c>
      <c r="D6511" s="6">
        <v>5844.4303161621092</v>
      </c>
      <c r="E6511" s="6">
        <v>40463</v>
      </c>
      <c r="F6511" s="34">
        <f t="shared" si="404"/>
        <v>12.241770565017369</v>
      </c>
      <c r="G6511" s="16">
        <f t="shared" si="405"/>
        <v>14.443887789244764</v>
      </c>
      <c r="H6511" s="6">
        <f t="shared" si="406"/>
        <v>-1288.4100273980039</v>
      </c>
      <c r="I6511" s="16">
        <f t="shared" si="407"/>
        <v>-18.063071165769824</v>
      </c>
      <c r="J6511" s="10"/>
      <c r="N6511" s="4"/>
      <c r="O6511" s="17"/>
      <c r="P6511" s="17"/>
      <c r="Q6511" s="17"/>
      <c r="R6511" s="4"/>
    </row>
    <row r="6512" spans="1:18" x14ac:dyDescent="0.25">
      <c r="A6512" s="10">
        <v>45929.333333333336</v>
      </c>
      <c r="B6512" s="5">
        <v>45929</v>
      </c>
      <c r="C6512" s="6">
        <v>48642.063065321177</v>
      </c>
      <c r="D6512" s="6">
        <v>4997.0225912814667</v>
      </c>
      <c r="E6512" s="6">
        <v>40463</v>
      </c>
      <c r="F6512" s="34">
        <f t="shared" si="404"/>
        <v>10.273048214610039</v>
      </c>
      <c r="G6512" s="16">
        <f t="shared" si="405"/>
        <v>12.349609745400654</v>
      </c>
      <c r="H6512" s="6">
        <f t="shared" si="406"/>
        <v>-847.40772488064249</v>
      </c>
      <c r="I6512" s="16">
        <f t="shared" si="407"/>
        <v>-14.499406769163329</v>
      </c>
      <c r="J6512" s="10"/>
      <c r="N6512" s="4"/>
      <c r="O6512" s="17"/>
      <c r="P6512" s="17"/>
      <c r="Q6512" s="17"/>
      <c r="R6512" s="4"/>
    </row>
    <row r="6513" spans="1:18" x14ac:dyDescent="0.25">
      <c r="A6513" s="10">
        <v>45929.375</v>
      </c>
      <c r="B6513" s="5">
        <v>45929</v>
      </c>
      <c r="C6513" s="6">
        <v>51324.50317708333</v>
      </c>
      <c r="D6513" s="6">
        <v>3774.1413625759546</v>
      </c>
      <c r="E6513" s="6">
        <v>40463</v>
      </c>
      <c r="F6513" s="34">
        <f t="shared" si="404"/>
        <v>7.3534883514686014</v>
      </c>
      <c r="G6513" s="16">
        <f t="shared" si="405"/>
        <v>9.3273888801521245</v>
      </c>
      <c r="H6513" s="6">
        <f t="shared" si="406"/>
        <v>-1222.8812287055121</v>
      </c>
      <c r="I6513" s="16">
        <f t="shared" si="407"/>
        <v>-24.47219732084319</v>
      </c>
      <c r="J6513" s="10"/>
      <c r="N6513" s="4"/>
      <c r="O6513" s="17"/>
      <c r="P6513" s="17"/>
      <c r="Q6513" s="17"/>
      <c r="R6513" s="4"/>
    </row>
    <row r="6514" spans="1:18" x14ac:dyDescent="0.25">
      <c r="A6514" s="10">
        <v>45929.416666666664</v>
      </c>
      <c r="B6514" s="5">
        <v>45929</v>
      </c>
      <c r="C6514" s="6">
        <v>54281.254418402779</v>
      </c>
      <c r="D6514" s="6">
        <v>2129.6887346733943</v>
      </c>
      <c r="E6514" s="6">
        <v>40463</v>
      </c>
      <c r="F6514" s="34">
        <f t="shared" si="404"/>
        <v>3.9234331584484785</v>
      </c>
      <c r="G6514" s="16">
        <f t="shared" si="405"/>
        <v>5.2632991490334238</v>
      </c>
      <c r="H6514" s="6">
        <f t="shared" si="406"/>
        <v>-1644.4526279025604</v>
      </c>
      <c r="I6514" s="16">
        <f t="shared" si="407"/>
        <v>-43.571569528603362</v>
      </c>
      <c r="J6514" s="10"/>
      <c r="N6514" s="4"/>
      <c r="O6514" s="17"/>
      <c r="P6514" s="17"/>
      <c r="Q6514" s="17"/>
      <c r="R6514" s="4"/>
    </row>
    <row r="6515" spans="1:18" x14ac:dyDescent="0.25">
      <c r="A6515" s="10">
        <v>45929.458333333336</v>
      </c>
      <c r="B6515" s="5">
        <v>45929</v>
      </c>
      <c r="C6515" s="6">
        <v>57536.724088541669</v>
      </c>
      <c r="D6515" s="6">
        <v>1967.0720268758139</v>
      </c>
      <c r="E6515" s="6">
        <v>40463</v>
      </c>
      <c r="F6515" s="34">
        <f t="shared" si="404"/>
        <v>3.4188113036271255</v>
      </c>
      <c r="G6515" s="16">
        <f t="shared" si="405"/>
        <v>4.8614092550621901</v>
      </c>
      <c r="H6515" s="6">
        <f t="shared" si="406"/>
        <v>-162.61670779758037</v>
      </c>
      <c r="I6515" s="16">
        <f t="shared" si="407"/>
        <v>-7.6357030560392669</v>
      </c>
      <c r="J6515" s="10"/>
      <c r="N6515" s="4"/>
      <c r="O6515" s="17"/>
      <c r="P6515" s="17"/>
      <c r="Q6515" s="17"/>
      <c r="R6515" s="4"/>
    </row>
    <row r="6516" spans="1:18" x14ac:dyDescent="0.25">
      <c r="A6516" s="10">
        <v>45929.5</v>
      </c>
      <c r="B6516" s="5">
        <v>45929</v>
      </c>
      <c r="C6516" s="6">
        <v>60394.633229166669</v>
      </c>
      <c r="D6516" s="6">
        <v>1827.644262017144</v>
      </c>
      <c r="E6516" s="6">
        <v>40463</v>
      </c>
      <c r="F6516" s="34">
        <f t="shared" si="404"/>
        <v>3.0261699828230944</v>
      </c>
      <c r="G6516" s="16">
        <f t="shared" si="405"/>
        <v>4.5168283666983271</v>
      </c>
      <c r="H6516" s="6">
        <f t="shared" si="406"/>
        <v>-139.42776485866989</v>
      </c>
      <c r="I6516" s="16">
        <f t="shared" si="407"/>
        <v>-7.0880864022104415</v>
      </c>
      <c r="J6516" s="10"/>
      <c r="N6516" s="4"/>
      <c r="O6516" s="17"/>
      <c r="P6516" s="17"/>
      <c r="Q6516" s="17"/>
      <c r="R6516" s="4"/>
    </row>
    <row r="6517" spans="1:18" x14ac:dyDescent="0.25">
      <c r="A6517" s="10">
        <v>45929.541666666664</v>
      </c>
      <c r="B6517" s="5">
        <v>45929</v>
      </c>
      <c r="C6517" s="6">
        <v>63208.800494791663</v>
      </c>
      <c r="D6517" s="6">
        <v>1368.2276724921333</v>
      </c>
      <c r="E6517" s="6">
        <v>40463</v>
      </c>
      <c r="F6517" s="34">
        <f t="shared" si="404"/>
        <v>2.1646157841658042</v>
      </c>
      <c r="G6517" s="16">
        <f t="shared" si="405"/>
        <v>3.3814291389470217</v>
      </c>
      <c r="H6517" s="6">
        <f t="shared" si="406"/>
        <v>-459.41658952501075</v>
      </c>
      <c r="I6517" s="16">
        <f t="shared" si="407"/>
        <v>-25.137090355754431</v>
      </c>
      <c r="J6517" s="10"/>
      <c r="N6517" s="4"/>
      <c r="O6517" s="17"/>
      <c r="P6517" s="17"/>
      <c r="Q6517" s="17"/>
      <c r="R6517" s="4"/>
    </row>
    <row r="6518" spans="1:18" x14ac:dyDescent="0.25">
      <c r="A6518" s="10">
        <v>45929.583333333336</v>
      </c>
      <c r="B6518" s="5">
        <v>45929</v>
      </c>
      <c r="C6518" s="6">
        <v>66177.074765625002</v>
      </c>
      <c r="D6518" s="6">
        <v>1268.0054094102647</v>
      </c>
      <c r="E6518" s="6">
        <v>40463</v>
      </c>
      <c r="F6518" s="34">
        <f t="shared" si="404"/>
        <v>1.9160795697015565</v>
      </c>
      <c r="G6518" s="16">
        <f t="shared" si="405"/>
        <v>3.1337404774986153</v>
      </c>
      <c r="H6518" s="6">
        <f t="shared" si="406"/>
        <v>-100.2222630818685</v>
      </c>
      <c r="I6518" s="16">
        <f t="shared" si="407"/>
        <v>-7.324969747126989</v>
      </c>
      <c r="J6518" s="10"/>
      <c r="N6518" s="4"/>
      <c r="O6518" s="17"/>
      <c r="P6518" s="17"/>
      <c r="Q6518" s="17"/>
      <c r="R6518" s="4"/>
    </row>
    <row r="6519" spans="1:18" x14ac:dyDescent="0.25">
      <c r="A6519" s="10">
        <v>45929.625</v>
      </c>
      <c r="B6519" s="5">
        <v>45929</v>
      </c>
      <c r="C6519" s="6">
        <v>68970.899800347222</v>
      </c>
      <c r="D6519" s="6">
        <v>1304.1726036241319</v>
      </c>
      <c r="E6519" s="6">
        <v>40463</v>
      </c>
      <c r="F6519" s="34">
        <f t="shared" si="404"/>
        <v>1.8909026957736836</v>
      </c>
      <c r="G6519" s="16">
        <f t="shared" si="405"/>
        <v>3.2231238504908979</v>
      </c>
      <c r="H6519" s="6">
        <f t="shared" si="406"/>
        <v>36.167194213867106</v>
      </c>
      <c r="I6519" s="16">
        <f t="shared" si="407"/>
        <v>2.8522902146520073</v>
      </c>
      <c r="J6519" s="10"/>
      <c r="N6519" s="4"/>
      <c r="O6519" s="17"/>
      <c r="P6519" s="17"/>
      <c r="Q6519" s="17"/>
      <c r="R6519" s="4"/>
    </row>
    <row r="6520" spans="1:18" x14ac:dyDescent="0.25">
      <c r="A6520" s="10">
        <v>45929.666666666664</v>
      </c>
      <c r="B6520" s="5">
        <v>45929</v>
      </c>
      <c r="C6520" s="6">
        <v>70785.664628906248</v>
      </c>
      <c r="D6520" s="6">
        <v>1677.7476533338759</v>
      </c>
      <c r="E6520" s="6">
        <v>40463</v>
      </c>
      <c r="F6520" s="34">
        <f t="shared" si="404"/>
        <v>2.3701799822456504</v>
      </c>
      <c r="G6520" s="16">
        <f t="shared" si="405"/>
        <v>4.1463748445094923</v>
      </c>
      <c r="H6520" s="6">
        <f t="shared" si="406"/>
        <v>373.57504970974401</v>
      </c>
      <c r="I6520" s="16">
        <f t="shared" si="407"/>
        <v>28.644601847303484</v>
      </c>
      <c r="J6520" s="10"/>
      <c r="N6520" s="4"/>
      <c r="O6520" s="17"/>
      <c r="P6520" s="17"/>
      <c r="Q6520" s="17"/>
      <c r="R6520" s="4"/>
    </row>
    <row r="6521" spans="1:18" x14ac:dyDescent="0.25">
      <c r="A6521" s="10">
        <v>45929.708333333336</v>
      </c>
      <c r="B6521" s="5">
        <v>45929</v>
      </c>
      <c r="C6521" s="6">
        <v>71720.349730902773</v>
      </c>
      <c r="D6521" s="6">
        <v>2010.8755410427518</v>
      </c>
      <c r="E6521" s="6">
        <v>40463</v>
      </c>
      <c r="F6521" s="34">
        <f t="shared" si="404"/>
        <v>2.8037726371770719</v>
      </c>
      <c r="G6521" s="16">
        <f t="shared" si="405"/>
        <v>4.9696649804580773</v>
      </c>
      <c r="H6521" s="6">
        <f t="shared" si="406"/>
        <v>333.12788770887596</v>
      </c>
      <c r="I6521" s="16">
        <f t="shared" si="407"/>
        <v>19.85566107316037</v>
      </c>
      <c r="J6521" s="10"/>
      <c r="N6521" s="4"/>
      <c r="O6521" s="17"/>
      <c r="P6521" s="17"/>
      <c r="Q6521" s="17"/>
      <c r="R6521" s="4"/>
    </row>
    <row r="6522" spans="1:18" x14ac:dyDescent="0.25">
      <c r="A6522" s="10">
        <v>45929.75</v>
      </c>
      <c r="B6522" s="5">
        <v>45929</v>
      </c>
      <c r="C6522" s="6">
        <v>70135.847473958333</v>
      </c>
      <c r="D6522" s="6">
        <v>2017.2293618435331</v>
      </c>
      <c r="E6522" s="6">
        <v>40463</v>
      </c>
      <c r="F6522" s="34">
        <f t="shared" si="404"/>
        <v>2.8761745020512328</v>
      </c>
      <c r="G6522" s="16">
        <f t="shared" si="405"/>
        <v>4.9853677726405188</v>
      </c>
      <c r="H6522" s="6">
        <f t="shared" si="406"/>
        <v>6.35382080078125</v>
      </c>
      <c r="I6522" s="16">
        <f t="shared" si="407"/>
        <v>0.31597285217793425</v>
      </c>
      <c r="J6522" s="10"/>
      <c r="N6522" s="4"/>
      <c r="O6522" s="17"/>
      <c r="P6522" s="17"/>
      <c r="Q6522" s="17"/>
      <c r="R6522" s="4"/>
    </row>
    <row r="6523" spans="1:18" x14ac:dyDescent="0.25">
      <c r="A6523" s="10">
        <v>45929.791666666664</v>
      </c>
      <c r="B6523" s="5">
        <v>45929</v>
      </c>
      <c r="C6523" s="6">
        <v>67643.711302083335</v>
      </c>
      <c r="D6523" s="6">
        <v>2535.4489050292968</v>
      </c>
      <c r="E6523" s="6">
        <v>40463</v>
      </c>
      <c r="F6523" s="34">
        <f t="shared" si="404"/>
        <v>3.7482403851357109</v>
      </c>
      <c r="G6523" s="16">
        <f t="shared" si="405"/>
        <v>6.2660922448392276</v>
      </c>
      <c r="H6523" s="6">
        <f t="shared" si="406"/>
        <v>518.21954318576377</v>
      </c>
      <c r="I6523" s="16">
        <f t="shared" si="407"/>
        <v>25.689668859081362</v>
      </c>
      <c r="J6523" s="10"/>
      <c r="N6523" s="4"/>
      <c r="O6523" s="17"/>
      <c r="P6523" s="17"/>
      <c r="Q6523" s="17"/>
      <c r="R6523" s="4"/>
    </row>
    <row r="6524" spans="1:18" x14ac:dyDescent="0.25">
      <c r="A6524" s="10">
        <v>45929.833333333336</v>
      </c>
      <c r="B6524" s="5">
        <v>45929</v>
      </c>
      <c r="C6524" s="6">
        <v>66012.653485243049</v>
      </c>
      <c r="D6524" s="6">
        <v>3223.363229505751</v>
      </c>
      <c r="E6524" s="6">
        <v>40463</v>
      </c>
      <c r="F6524" s="34">
        <f t="shared" si="404"/>
        <v>4.8829475249412981</v>
      </c>
      <c r="G6524" s="16">
        <f t="shared" si="405"/>
        <v>7.9661993166738778</v>
      </c>
      <c r="H6524" s="6">
        <f t="shared" si="406"/>
        <v>687.91432447645411</v>
      </c>
      <c r="I6524" s="16">
        <f t="shared" si="407"/>
        <v>27.131855156375366</v>
      </c>
      <c r="J6524" s="10"/>
      <c r="N6524" s="4"/>
      <c r="O6524" s="17"/>
      <c r="P6524" s="17"/>
      <c r="Q6524" s="17"/>
      <c r="R6524" s="4"/>
    </row>
    <row r="6525" spans="1:18" x14ac:dyDescent="0.25">
      <c r="A6525" s="10">
        <v>45929.875</v>
      </c>
      <c r="B6525" s="5">
        <v>45929</v>
      </c>
      <c r="C6525" s="6">
        <v>64224.229985894097</v>
      </c>
      <c r="D6525" s="6">
        <v>4260.2872673204211</v>
      </c>
      <c r="E6525" s="6">
        <v>40463</v>
      </c>
      <c r="F6525" s="34">
        <f t="shared" si="404"/>
        <v>6.6334579149584671</v>
      </c>
      <c r="G6525" s="16">
        <f t="shared" si="405"/>
        <v>10.528846766973336</v>
      </c>
      <c r="H6525" s="6">
        <f t="shared" si="406"/>
        <v>1036.9240378146701</v>
      </c>
      <c r="I6525" s="16">
        <f t="shared" si="407"/>
        <v>32.169009943495105</v>
      </c>
      <c r="J6525" s="10"/>
      <c r="N6525" s="4"/>
      <c r="O6525" s="17"/>
      <c r="P6525" s="17"/>
      <c r="Q6525" s="17"/>
      <c r="R6525" s="4"/>
    </row>
    <row r="6526" spans="1:18" x14ac:dyDescent="0.25">
      <c r="A6526" s="10">
        <v>45929.916666666664</v>
      </c>
      <c r="B6526" s="5">
        <v>45929</v>
      </c>
      <c r="C6526" s="6">
        <v>61440.180891927084</v>
      </c>
      <c r="D6526" s="6">
        <v>4978.4409389919701</v>
      </c>
      <c r="E6526" s="6">
        <v>40463</v>
      </c>
      <c r="F6526" s="34">
        <f t="shared" si="404"/>
        <v>8.1029073591905885</v>
      </c>
      <c r="G6526" s="16">
        <f t="shared" si="405"/>
        <v>12.303687168504487</v>
      </c>
      <c r="H6526" s="6">
        <f t="shared" si="406"/>
        <v>718.15367167154909</v>
      </c>
      <c r="I6526" s="16">
        <f t="shared" si="407"/>
        <v>16.856930685879401</v>
      </c>
      <c r="J6526" s="10"/>
      <c r="N6526" s="4"/>
      <c r="O6526" s="17"/>
      <c r="P6526" s="17"/>
      <c r="Q6526" s="17"/>
      <c r="R6526" s="4"/>
    </row>
    <row r="6527" spans="1:18" x14ac:dyDescent="0.25">
      <c r="A6527" s="10">
        <v>45929.958333333336</v>
      </c>
      <c r="B6527" s="5">
        <v>45929</v>
      </c>
      <c r="C6527" s="6">
        <v>57728.863302951388</v>
      </c>
      <c r="D6527" s="6">
        <v>5392.3414919704865</v>
      </c>
      <c r="E6527" s="6">
        <v>40463</v>
      </c>
      <c r="F6527" s="34">
        <f t="shared" si="404"/>
        <v>9.3408066319830052</v>
      </c>
      <c r="G6527" s="16">
        <f t="shared" si="405"/>
        <v>13.326598353978911</v>
      </c>
      <c r="H6527" s="6">
        <f t="shared" si="406"/>
        <v>413.90055297851632</v>
      </c>
      <c r="I6527" s="16">
        <f t="shared" si="407"/>
        <v>8.3138588576351076</v>
      </c>
      <c r="J6527" s="10"/>
      <c r="N6527" s="4"/>
      <c r="O6527" s="17"/>
      <c r="P6527" s="17"/>
      <c r="Q6527" s="17"/>
      <c r="R6527" s="4"/>
    </row>
    <row r="6528" spans="1:18" x14ac:dyDescent="0.25">
      <c r="A6528" s="10">
        <v>45930</v>
      </c>
      <c r="B6528" s="5">
        <v>45930</v>
      </c>
      <c r="C6528" s="6">
        <v>54235.502860243054</v>
      </c>
      <c r="D6528" s="6">
        <v>5297.2388975694448</v>
      </c>
      <c r="E6528" s="6">
        <v>40463</v>
      </c>
      <c r="F6528" s="34">
        <f t="shared" si="404"/>
        <v>9.7671057115846303</v>
      </c>
      <c r="G6528" s="16">
        <f t="shared" si="405"/>
        <v>13.091562409038987</v>
      </c>
      <c r="H6528" s="6">
        <f t="shared" si="406"/>
        <v>-95.102594401041642</v>
      </c>
      <c r="I6528" s="16">
        <f t="shared" si="407"/>
        <v>-1.7636604533050253</v>
      </c>
      <c r="J6528" s="10"/>
      <c r="N6528" s="4"/>
      <c r="O6528" s="17"/>
      <c r="P6528" s="17"/>
      <c r="Q6528" s="17"/>
      <c r="R6528" s="4"/>
    </row>
    <row r="6529" spans="1:18" x14ac:dyDescent="0.25">
      <c r="A6529" s="10">
        <v>45930.041666666664</v>
      </c>
      <c r="B6529" s="5">
        <v>45930</v>
      </c>
      <c r="C6529" s="6">
        <v>51472.897058376737</v>
      </c>
      <c r="D6529" s="6">
        <v>5215.691302625868</v>
      </c>
      <c r="E6529" s="6">
        <v>40463</v>
      </c>
      <c r="F6529" s="34">
        <f t="shared" si="404"/>
        <v>10.132888569902367</v>
      </c>
      <c r="G6529" s="16">
        <f t="shared" si="405"/>
        <v>12.890026203261915</v>
      </c>
      <c r="H6529" s="6">
        <f t="shared" si="406"/>
        <v>-81.547594943576769</v>
      </c>
      <c r="I6529" s="16">
        <f t="shared" si="407"/>
        <v>-1.539435855554742</v>
      </c>
      <c r="J6529" s="10"/>
      <c r="N6529" s="4"/>
      <c r="O6529" s="17"/>
      <c r="P6529" s="17"/>
      <c r="Q6529" s="17"/>
      <c r="R6529" s="4"/>
    </row>
    <row r="6530" spans="1:18" x14ac:dyDescent="0.25">
      <c r="A6530" s="10">
        <v>45930.083333333336</v>
      </c>
      <c r="B6530" s="5">
        <v>45930</v>
      </c>
      <c r="C6530" s="6">
        <v>49718.974205729166</v>
      </c>
      <c r="D6530" s="6">
        <v>5036.7185118272573</v>
      </c>
      <c r="E6530" s="6">
        <v>40463</v>
      </c>
      <c r="F6530" s="34">
        <f t="shared" si="404"/>
        <v>10.130374957025705</v>
      </c>
      <c r="G6530" s="16">
        <f t="shared" si="405"/>
        <v>12.447713990132362</v>
      </c>
      <c r="H6530" s="6">
        <f t="shared" si="406"/>
        <v>-178.97279079861073</v>
      </c>
      <c r="I6530" s="16">
        <f t="shared" si="407"/>
        <v>-3.4314298990146508</v>
      </c>
      <c r="J6530" s="10"/>
      <c r="N6530" s="4"/>
      <c r="O6530" s="17"/>
      <c r="P6530" s="17"/>
      <c r="Q6530" s="17"/>
      <c r="R6530" s="4"/>
    </row>
    <row r="6531" spans="1:18" x14ac:dyDescent="0.25">
      <c r="A6531" s="10">
        <v>45930.125</v>
      </c>
      <c r="B6531" s="5">
        <v>45930</v>
      </c>
      <c r="C6531" s="6">
        <v>48250.057258029512</v>
      </c>
      <c r="D6531" s="6">
        <v>4404.4402742513021</v>
      </c>
      <c r="E6531" s="6">
        <v>40463</v>
      </c>
      <c r="F6531" s="34">
        <f t="shared" ref="F6531:F6594" si="408">D6531/C6531*100</f>
        <v>9.128362792809618</v>
      </c>
      <c r="G6531" s="16">
        <f t="shared" ref="G6531:G6594" si="409">D6531/E6531*100</f>
        <v>10.885105588442039</v>
      </c>
      <c r="H6531" s="6">
        <f t="shared" si="406"/>
        <v>-632.27823757595525</v>
      </c>
      <c r="I6531" s="16">
        <f t="shared" si="407"/>
        <v>-12.553376490888562</v>
      </c>
      <c r="J6531" s="10"/>
      <c r="N6531" s="4"/>
      <c r="O6531" s="17"/>
      <c r="P6531" s="17"/>
      <c r="Q6531" s="17"/>
      <c r="R6531" s="4"/>
    </row>
    <row r="6532" spans="1:18" x14ac:dyDescent="0.25">
      <c r="A6532" s="10">
        <v>45930.166666666664</v>
      </c>
      <c r="B6532" s="5">
        <v>45930</v>
      </c>
      <c r="C6532" s="6">
        <v>47706.736497395832</v>
      </c>
      <c r="D6532" s="6">
        <v>3921.9579090711804</v>
      </c>
      <c r="E6532" s="6">
        <v>40463</v>
      </c>
      <c r="F6532" s="34">
        <f t="shared" si="408"/>
        <v>8.2209729631899435</v>
      </c>
      <c r="G6532" s="16">
        <f t="shared" si="409"/>
        <v>9.6927017499225965</v>
      </c>
      <c r="H6532" s="6">
        <f t="shared" ref="H6532:H6595" si="410">D6532-D6531</f>
        <v>-482.48236518012163</v>
      </c>
      <c r="I6532" s="16">
        <f t="shared" ref="I6532:I6595" si="411">H6532/D6531*100</f>
        <v>-10.954453577240015</v>
      </c>
      <c r="J6532" s="10"/>
      <c r="N6532" s="4"/>
      <c r="O6532" s="17"/>
      <c r="P6532" s="17"/>
      <c r="Q6532" s="17"/>
      <c r="R6532" s="4"/>
    </row>
    <row r="6533" spans="1:18" x14ac:dyDescent="0.25">
      <c r="A6533" s="10">
        <v>45930.208333333336</v>
      </c>
      <c r="B6533" s="5">
        <v>45930</v>
      </c>
      <c r="C6533" s="6">
        <v>47123.901838107638</v>
      </c>
      <c r="D6533" s="6">
        <v>3314.8914274088543</v>
      </c>
      <c r="E6533" s="6">
        <v>40463</v>
      </c>
      <c r="F6533" s="34">
        <f t="shared" si="408"/>
        <v>7.0344162900539038</v>
      </c>
      <c r="G6533" s="16">
        <f t="shared" si="409"/>
        <v>8.1924015209175156</v>
      </c>
      <c r="H6533" s="6">
        <f t="shared" si="410"/>
        <v>-607.06648166232617</v>
      </c>
      <c r="I6533" s="16">
        <f t="shared" si="411"/>
        <v>-15.478658765261837</v>
      </c>
      <c r="J6533" s="10"/>
      <c r="N6533" s="4"/>
      <c r="O6533" s="17"/>
      <c r="P6533" s="17"/>
      <c r="Q6533" s="17"/>
      <c r="R6533" s="4"/>
    </row>
    <row r="6534" spans="1:18" x14ac:dyDescent="0.25">
      <c r="A6534" s="10">
        <v>45930.25</v>
      </c>
      <c r="B6534" s="5">
        <v>45930</v>
      </c>
      <c r="C6534" s="6">
        <v>47986.346345486112</v>
      </c>
      <c r="D6534" s="6">
        <v>2653.7720030381943</v>
      </c>
      <c r="E6534" s="6">
        <v>40463</v>
      </c>
      <c r="F6534" s="34">
        <f t="shared" si="408"/>
        <v>5.5302647630888533</v>
      </c>
      <c r="G6534" s="16">
        <f t="shared" si="409"/>
        <v>6.5585151942223616</v>
      </c>
      <c r="H6534" s="6">
        <f t="shared" si="410"/>
        <v>-661.11942437066</v>
      </c>
      <c r="I6534" s="16">
        <f t="shared" si="411"/>
        <v>-19.943923921738701</v>
      </c>
      <c r="J6534" s="10"/>
      <c r="N6534" s="4"/>
      <c r="O6534" s="17"/>
      <c r="P6534" s="17"/>
      <c r="Q6534" s="17"/>
      <c r="R6534" s="4"/>
    </row>
    <row r="6535" spans="1:18" x14ac:dyDescent="0.25">
      <c r="A6535" s="10">
        <v>45930.291666666664</v>
      </c>
      <c r="B6535" s="5">
        <v>45930</v>
      </c>
      <c r="C6535" s="6">
        <v>50369.838175998266</v>
      </c>
      <c r="D6535" s="6">
        <v>2250.088078274197</v>
      </c>
      <c r="E6535" s="6">
        <v>40463</v>
      </c>
      <c r="F6535" s="34">
        <f t="shared" si="408"/>
        <v>4.4671338240399328</v>
      </c>
      <c r="G6535" s="16">
        <f t="shared" si="409"/>
        <v>5.5608533185235824</v>
      </c>
      <c r="H6535" s="6">
        <f t="shared" si="410"/>
        <v>-403.68392476399731</v>
      </c>
      <c r="I6535" s="16">
        <f t="shared" si="411"/>
        <v>-15.211703352881717</v>
      </c>
      <c r="J6535" s="10"/>
      <c r="N6535" s="4"/>
      <c r="O6535" s="17"/>
      <c r="P6535" s="17"/>
      <c r="Q6535" s="17"/>
      <c r="R6535" s="4"/>
    </row>
    <row r="6536" spans="1:18" x14ac:dyDescent="0.25">
      <c r="A6536" s="10">
        <v>45930.333333333336</v>
      </c>
      <c r="B6536" s="5">
        <v>45930</v>
      </c>
      <c r="C6536" s="6">
        <v>51366.933611111112</v>
      </c>
      <c r="D6536" s="6">
        <v>2140.3109623887804</v>
      </c>
      <c r="E6536" s="6">
        <v>40463</v>
      </c>
      <c r="F6536" s="34">
        <f t="shared" si="408"/>
        <v>4.1667096163314925</v>
      </c>
      <c r="G6536" s="16">
        <f t="shared" si="409"/>
        <v>5.2895508548273247</v>
      </c>
      <c r="H6536" s="6">
        <f t="shared" si="410"/>
        <v>-109.77711588541661</v>
      </c>
      <c r="I6536" s="16">
        <f t="shared" si="411"/>
        <v>-4.8787919435409366</v>
      </c>
      <c r="J6536" s="10"/>
      <c r="N6536" s="4"/>
      <c r="O6536" s="17"/>
      <c r="P6536" s="17"/>
      <c r="Q6536" s="17"/>
      <c r="R6536" s="4"/>
    </row>
    <row r="6537" spans="1:18" x14ac:dyDescent="0.25">
      <c r="A6537" s="10">
        <v>45930.375</v>
      </c>
      <c r="B6537" s="5">
        <v>45930</v>
      </c>
      <c r="C6537" s="6">
        <v>53109.10084309896</v>
      </c>
      <c r="D6537" s="6">
        <v>1870.6853273857964</v>
      </c>
      <c r="E6537" s="6">
        <v>40463</v>
      </c>
      <c r="F6537" s="34">
        <f t="shared" si="408"/>
        <v>3.5223441890164757</v>
      </c>
      <c r="G6537" s="16">
        <f t="shared" si="409"/>
        <v>4.623199780999423</v>
      </c>
      <c r="H6537" s="6">
        <f t="shared" si="410"/>
        <v>-269.62563500298393</v>
      </c>
      <c r="I6537" s="16">
        <f t="shared" si="411"/>
        <v>-12.597498201946197</v>
      </c>
      <c r="J6537" s="10"/>
      <c r="N6537" s="4"/>
      <c r="O6537" s="17"/>
      <c r="P6537" s="17"/>
      <c r="Q6537" s="17"/>
      <c r="R6537" s="4"/>
    </row>
    <row r="6538" spans="1:18" x14ac:dyDescent="0.25">
      <c r="A6538" s="10">
        <v>45930.416666666664</v>
      </c>
      <c r="B6538" s="5">
        <v>45930</v>
      </c>
      <c r="C6538" s="6">
        <v>57928.386152343752</v>
      </c>
      <c r="D6538" s="6">
        <v>962.0955818684896</v>
      </c>
      <c r="E6538" s="6">
        <v>40463</v>
      </c>
      <c r="F6538" s="34">
        <f t="shared" si="408"/>
        <v>1.6608361561088711</v>
      </c>
      <c r="G6538" s="16">
        <f t="shared" si="409"/>
        <v>2.3777168817647967</v>
      </c>
      <c r="H6538" s="6">
        <f t="shared" si="410"/>
        <v>-908.58974551730682</v>
      </c>
      <c r="I6538" s="16">
        <f t="shared" si="411"/>
        <v>-48.569886779783673</v>
      </c>
      <c r="J6538" s="10"/>
      <c r="N6538" s="4"/>
      <c r="O6538" s="17"/>
      <c r="P6538" s="17"/>
      <c r="Q6538" s="17"/>
      <c r="R6538" s="4"/>
    </row>
    <row r="6539" spans="1:18" x14ac:dyDescent="0.25">
      <c r="A6539" s="10">
        <v>45930.458333333336</v>
      </c>
      <c r="B6539" s="5">
        <v>45930</v>
      </c>
      <c r="C6539" s="6">
        <v>62300.822788628473</v>
      </c>
      <c r="D6539" s="6">
        <v>1058.4295874362522</v>
      </c>
      <c r="E6539" s="6">
        <v>40463</v>
      </c>
      <c r="F6539" s="34">
        <f t="shared" si="408"/>
        <v>1.6989014591785505</v>
      </c>
      <c r="G6539" s="16">
        <f t="shared" si="409"/>
        <v>2.6157961284043503</v>
      </c>
      <c r="H6539" s="6">
        <f t="shared" si="410"/>
        <v>96.334005567762574</v>
      </c>
      <c r="I6539" s="16">
        <f t="shared" si="411"/>
        <v>10.012935032990374</v>
      </c>
      <c r="J6539" s="10"/>
      <c r="N6539" s="4"/>
      <c r="O6539" s="17"/>
      <c r="P6539" s="17"/>
      <c r="Q6539" s="17"/>
      <c r="R6539" s="4"/>
    </row>
    <row r="6540" spans="1:18" x14ac:dyDescent="0.25">
      <c r="A6540" s="10">
        <v>45930.5</v>
      </c>
      <c r="B6540" s="5">
        <v>45930</v>
      </c>
      <c r="C6540" s="6">
        <v>64327.556081814233</v>
      </c>
      <c r="D6540" s="6">
        <v>1455.0850241767037</v>
      </c>
      <c r="E6540" s="6">
        <v>40463</v>
      </c>
      <c r="F6540" s="34">
        <f t="shared" si="408"/>
        <v>2.2619933241767667</v>
      </c>
      <c r="G6540" s="16">
        <f t="shared" si="409"/>
        <v>3.5960878436514929</v>
      </c>
      <c r="H6540" s="6">
        <f t="shared" si="410"/>
        <v>396.65543674045148</v>
      </c>
      <c r="I6540" s="16">
        <f t="shared" si="411"/>
        <v>37.475845483612915</v>
      </c>
      <c r="J6540" s="10"/>
      <c r="N6540" s="4"/>
      <c r="O6540" s="17"/>
      <c r="P6540" s="17"/>
      <c r="Q6540" s="17"/>
      <c r="R6540" s="4"/>
    </row>
    <row r="6541" spans="1:18" x14ac:dyDescent="0.25">
      <c r="A6541" s="10">
        <v>45930.541666666664</v>
      </c>
      <c r="B6541" s="5">
        <v>45930</v>
      </c>
      <c r="C6541" s="6">
        <v>65891.181328125007</v>
      </c>
      <c r="D6541" s="6">
        <v>1511.2382795545791</v>
      </c>
      <c r="E6541" s="6">
        <v>40463</v>
      </c>
      <c r="F6541" s="34">
        <f t="shared" si="408"/>
        <v>2.2935364780135181</v>
      </c>
      <c r="G6541" s="16">
        <f t="shared" si="409"/>
        <v>3.7348646406706849</v>
      </c>
      <c r="H6541" s="6">
        <f t="shared" si="410"/>
        <v>56.153255377875439</v>
      </c>
      <c r="I6541" s="16">
        <f t="shared" si="411"/>
        <v>3.8591047564143071</v>
      </c>
      <c r="J6541" s="10"/>
      <c r="N6541" s="4"/>
      <c r="O6541" s="17"/>
      <c r="P6541" s="17"/>
      <c r="Q6541" s="17"/>
      <c r="R6541" s="4"/>
    </row>
    <row r="6542" spans="1:18" x14ac:dyDescent="0.25">
      <c r="A6542" s="10">
        <v>45930.583333333336</v>
      </c>
      <c r="B6542" s="5">
        <v>45930</v>
      </c>
      <c r="C6542" s="6">
        <v>69032.513098958327</v>
      </c>
      <c r="D6542" s="6">
        <v>1579.2240354410808</v>
      </c>
      <c r="E6542" s="6">
        <v>40463</v>
      </c>
      <c r="F6542" s="34">
        <f t="shared" si="408"/>
        <v>2.2876525343605238</v>
      </c>
      <c r="G6542" s="16">
        <f t="shared" si="409"/>
        <v>3.9028842039420724</v>
      </c>
      <c r="H6542" s="6">
        <f t="shared" si="410"/>
        <v>67.985755886501693</v>
      </c>
      <c r="I6542" s="16">
        <f t="shared" si="411"/>
        <v>4.4986787858854234</v>
      </c>
      <c r="J6542" s="10"/>
      <c r="N6542" s="4"/>
      <c r="O6542" s="17"/>
      <c r="P6542" s="17"/>
      <c r="Q6542" s="17"/>
      <c r="R6542" s="4"/>
    </row>
    <row r="6543" spans="1:18" x14ac:dyDescent="0.25">
      <c r="A6543" s="10">
        <v>45930.625</v>
      </c>
      <c r="B6543" s="5">
        <v>45930</v>
      </c>
      <c r="C6543" s="6">
        <v>71177.272157118059</v>
      </c>
      <c r="D6543" s="6">
        <v>1739.2528442382813</v>
      </c>
      <c r="E6543" s="6">
        <v>40463</v>
      </c>
      <c r="F6543" s="34">
        <f t="shared" si="408"/>
        <v>2.4435508576375642</v>
      </c>
      <c r="G6543" s="16">
        <f t="shared" si="409"/>
        <v>4.2983783808375096</v>
      </c>
      <c r="H6543" s="6">
        <f t="shared" si="410"/>
        <v>160.02880879720055</v>
      </c>
      <c r="I6543" s="16">
        <f t="shared" si="411"/>
        <v>10.133382294457299</v>
      </c>
      <c r="J6543" s="10"/>
      <c r="N6543" s="4"/>
      <c r="O6543" s="17"/>
      <c r="P6543" s="17"/>
      <c r="Q6543" s="17"/>
      <c r="R6543" s="4"/>
    </row>
    <row r="6544" spans="1:18" x14ac:dyDescent="0.25">
      <c r="A6544" s="10">
        <v>45930.666666666664</v>
      </c>
      <c r="B6544" s="5">
        <v>45930</v>
      </c>
      <c r="C6544" s="6">
        <v>73129.545566406247</v>
      </c>
      <c r="D6544" s="6">
        <v>2178.3557936604816</v>
      </c>
      <c r="E6544" s="6">
        <v>40463</v>
      </c>
      <c r="F6544" s="34">
        <f t="shared" si="408"/>
        <v>2.9787629292491595</v>
      </c>
      <c r="G6544" s="16">
        <f t="shared" si="409"/>
        <v>5.3835746080628768</v>
      </c>
      <c r="H6544" s="6">
        <f t="shared" si="410"/>
        <v>439.10294942220025</v>
      </c>
      <c r="I6544" s="16">
        <f t="shared" si="411"/>
        <v>25.246642595804332</v>
      </c>
      <c r="J6544" s="10"/>
      <c r="N6544" s="4"/>
      <c r="O6544" s="17"/>
      <c r="P6544" s="17"/>
      <c r="Q6544" s="17"/>
      <c r="R6544" s="4"/>
    </row>
    <row r="6545" spans="1:18" x14ac:dyDescent="0.25">
      <c r="A6545" s="10">
        <v>45930.708333333336</v>
      </c>
      <c r="B6545" s="5">
        <v>45930</v>
      </c>
      <c r="C6545" s="6">
        <v>74488.413480902775</v>
      </c>
      <c r="D6545" s="6">
        <v>2289.2448456488714</v>
      </c>
      <c r="E6545" s="6">
        <v>40463</v>
      </c>
      <c r="F6545" s="34">
        <f t="shared" si="408"/>
        <v>3.0732898429039364</v>
      </c>
      <c r="G6545" s="16">
        <f t="shared" si="409"/>
        <v>5.6576251035486029</v>
      </c>
      <c r="H6545" s="6">
        <f t="shared" si="410"/>
        <v>110.88905198838984</v>
      </c>
      <c r="I6545" s="16">
        <f t="shared" si="411"/>
        <v>5.0904931283999879</v>
      </c>
      <c r="J6545" s="10"/>
      <c r="N6545" s="4"/>
      <c r="O6545" s="17"/>
      <c r="P6545" s="17"/>
      <c r="Q6545" s="17"/>
      <c r="R6545" s="4"/>
    </row>
    <row r="6546" spans="1:18" x14ac:dyDescent="0.25">
      <c r="A6546" s="10">
        <v>45930.75</v>
      </c>
      <c r="B6546" s="5">
        <v>45930</v>
      </c>
      <c r="C6546" s="6">
        <v>74348.609108072924</v>
      </c>
      <c r="D6546" s="6">
        <v>2647.471035495334</v>
      </c>
      <c r="E6546" s="6">
        <v>40463</v>
      </c>
      <c r="F6546" s="34">
        <f t="shared" si="408"/>
        <v>3.5608884513857921</v>
      </c>
      <c r="G6546" s="16">
        <f t="shared" si="409"/>
        <v>6.5429430232442822</v>
      </c>
      <c r="H6546" s="6">
        <f t="shared" si="410"/>
        <v>358.2261898464626</v>
      </c>
      <c r="I6546" s="16">
        <f t="shared" si="411"/>
        <v>15.648225244553329</v>
      </c>
      <c r="J6546" s="10"/>
      <c r="N6546" s="4"/>
      <c r="O6546" s="17"/>
      <c r="P6546" s="17"/>
      <c r="Q6546" s="17"/>
      <c r="R6546" s="4"/>
    </row>
    <row r="6547" spans="1:18" x14ac:dyDescent="0.25">
      <c r="A6547" s="10">
        <v>45930.791666666664</v>
      </c>
      <c r="B6547" s="5">
        <v>45930</v>
      </c>
      <c r="C6547" s="6">
        <v>71726.217074652785</v>
      </c>
      <c r="D6547" s="6">
        <v>3236.2589314778647</v>
      </c>
      <c r="E6547" s="6">
        <v>40463</v>
      </c>
      <c r="F6547" s="34">
        <f t="shared" si="408"/>
        <v>4.5119609864682539</v>
      </c>
      <c r="G6547" s="16">
        <f t="shared" si="409"/>
        <v>7.9980696722385014</v>
      </c>
      <c r="H6547" s="6">
        <f t="shared" si="410"/>
        <v>588.7878959825307</v>
      </c>
      <c r="I6547" s="16">
        <f t="shared" si="411"/>
        <v>22.239635036172178</v>
      </c>
      <c r="J6547" s="10"/>
      <c r="N6547" s="4"/>
      <c r="O6547" s="17"/>
      <c r="P6547" s="17"/>
      <c r="Q6547" s="17"/>
      <c r="R6547" s="4"/>
    </row>
    <row r="6548" spans="1:18" x14ac:dyDescent="0.25">
      <c r="A6548" s="10">
        <v>45930.833333333336</v>
      </c>
      <c r="B6548" s="5">
        <v>45930</v>
      </c>
      <c r="C6548" s="6">
        <v>68490.74991970486</v>
      </c>
      <c r="D6548" s="6">
        <v>4708.7208018663196</v>
      </c>
      <c r="E6548" s="6">
        <v>40463</v>
      </c>
      <c r="F6548" s="34">
        <f t="shared" si="408"/>
        <v>6.8749733466002185</v>
      </c>
      <c r="G6548" s="16">
        <f t="shared" si="409"/>
        <v>11.637102542733658</v>
      </c>
      <c r="H6548" s="6">
        <f t="shared" si="410"/>
        <v>1472.4618703884548</v>
      </c>
      <c r="I6548" s="16">
        <f t="shared" si="411"/>
        <v>45.498889352343717</v>
      </c>
      <c r="J6548" s="10"/>
      <c r="N6548" s="4"/>
      <c r="O6548" s="17"/>
      <c r="P6548" s="17"/>
      <c r="Q6548" s="17"/>
      <c r="R6548" s="4"/>
    </row>
    <row r="6549" spans="1:18" x14ac:dyDescent="0.25">
      <c r="A6549" s="10">
        <v>45930.875</v>
      </c>
      <c r="B6549" s="5">
        <v>45930</v>
      </c>
      <c r="C6549" s="6">
        <v>66201.251480034727</v>
      </c>
      <c r="D6549" s="6">
        <v>7581.1527343750004</v>
      </c>
      <c r="E6549" s="6">
        <v>40463</v>
      </c>
      <c r="F6549" s="34">
        <f t="shared" si="408"/>
        <v>11.451675859422927</v>
      </c>
      <c r="G6549" s="16">
        <f t="shared" si="409"/>
        <v>18.736012491350124</v>
      </c>
      <c r="H6549" s="6">
        <f t="shared" si="410"/>
        <v>2872.4319325086808</v>
      </c>
      <c r="I6549" s="16">
        <f t="shared" si="411"/>
        <v>61.002383733819634</v>
      </c>
      <c r="J6549" s="10"/>
      <c r="N6549" s="4"/>
      <c r="O6549" s="17"/>
      <c r="P6549" s="17"/>
      <c r="Q6549" s="17"/>
      <c r="R6549" s="4"/>
    </row>
    <row r="6550" spans="1:18" x14ac:dyDescent="0.25">
      <c r="A6550" s="10">
        <v>45930.916666666664</v>
      </c>
      <c r="B6550" s="5">
        <v>45930</v>
      </c>
      <c r="C6550" s="6">
        <v>62701.418491753473</v>
      </c>
      <c r="D6550" s="6">
        <v>9269.2738406032986</v>
      </c>
      <c r="E6550" s="6">
        <v>40463</v>
      </c>
      <c r="F6550" s="34">
        <f t="shared" si="408"/>
        <v>14.783196399013523</v>
      </c>
      <c r="G6550" s="16">
        <f t="shared" si="409"/>
        <v>22.908024221148455</v>
      </c>
      <c r="H6550" s="6">
        <f t="shared" si="410"/>
        <v>1688.1211062282982</v>
      </c>
      <c r="I6550" s="16">
        <f t="shared" si="411"/>
        <v>22.267340672004927</v>
      </c>
      <c r="J6550" s="10"/>
      <c r="N6550" s="4"/>
      <c r="O6550" s="17"/>
      <c r="P6550" s="17"/>
      <c r="Q6550" s="17"/>
      <c r="R6550" s="4"/>
    </row>
    <row r="6551" spans="1:18" x14ac:dyDescent="0.25">
      <c r="A6551" s="10">
        <v>45930.958333333336</v>
      </c>
      <c r="B6551" s="5">
        <v>45930</v>
      </c>
      <c r="C6551" s="6">
        <v>58731.398808593753</v>
      </c>
      <c r="D6551" s="6">
        <v>10918.304212239584</v>
      </c>
      <c r="E6551" s="6">
        <v>40463</v>
      </c>
      <c r="F6551" s="34">
        <f t="shared" si="408"/>
        <v>18.590233561135587</v>
      </c>
      <c r="G6551" s="16">
        <f t="shared" si="409"/>
        <v>26.983427358919464</v>
      </c>
      <c r="H6551" s="6">
        <f t="shared" si="410"/>
        <v>1649.0303716362851</v>
      </c>
      <c r="I6551" s="16">
        <f t="shared" si="411"/>
        <v>17.790286488385334</v>
      </c>
      <c r="J6551" s="10"/>
      <c r="N6551" s="4"/>
      <c r="O6551" s="17"/>
      <c r="P6551" s="17"/>
      <c r="Q6551" s="17"/>
      <c r="R6551" s="4"/>
    </row>
    <row r="6552" spans="1:18" x14ac:dyDescent="0.25">
      <c r="A6552" s="10">
        <v>45931</v>
      </c>
      <c r="B6552" s="5">
        <v>45931</v>
      </c>
      <c r="C6552" s="6">
        <v>54722.085793185761</v>
      </c>
      <c r="D6552" s="6">
        <v>12857.369463161893</v>
      </c>
      <c r="E6552" s="6">
        <v>40463</v>
      </c>
      <c r="F6552" s="34">
        <f t="shared" si="408"/>
        <v>23.495759119552694</v>
      </c>
      <c r="G6552" s="16">
        <f t="shared" si="409"/>
        <v>31.775620846605275</v>
      </c>
      <c r="H6552" s="6">
        <f t="shared" si="410"/>
        <v>1939.0652509223091</v>
      </c>
      <c r="I6552" s="16">
        <f t="shared" si="411"/>
        <v>17.75976574043969</v>
      </c>
      <c r="J6552" s="10"/>
      <c r="N6552" s="4"/>
      <c r="O6552" s="17"/>
      <c r="P6552" s="17"/>
      <c r="Q6552" s="17"/>
      <c r="R6552" s="4"/>
    </row>
    <row r="6553" spans="1:18" x14ac:dyDescent="0.25">
      <c r="A6553" s="10">
        <v>45931.041666666664</v>
      </c>
      <c r="B6553" s="5">
        <v>45931</v>
      </c>
      <c r="C6553" s="6">
        <v>51704.580935329861</v>
      </c>
      <c r="D6553" s="6">
        <v>14237.735018717447</v>
      </c>
      <c r="E6553" s="6">
        <v>40463</v>
      </c>
      <c r="F6553" s="34">
        <f t="shared" si="408"/>
        <v>27.536699381676584</v>
      </c>
      <c r="G6553" s="16">
        <f t="shared" si="409"/>
        <v>35.187047472301728</v>
      </c>
      <c r="H6553" s="6">
        <f t="shared" si="410"/>
        <v>1380.3655555555542</v>
      </c>
      <c r="I6553" s="16">
        <f t="shared" si="411"/>
        <v>10.735987322371725</v>
      </c>
      <c r="J6553" s="10"/>
      <c r="N6553" s="4"/>
      <c r="O6553" s="17"/>
      <c r="P6553" s="17"/>
      <c r="Q6553" s="17"/>
      <c r="R6553" s="4"/>
    </row>
    <row r="6554" spans="1:18" x14ac:dyDescent="0.25">
      <c r="A6554" s="10">
        <v>45931.083333333336</v>
      </c>
      <c r="B6554" s="5">
        <v>45931</v>
      </c>
      <c r="C6554" s="6">
        <v>49414.161536458334</v>
      </c>
      <c r="D6554" s="6">
        <v>13982.14781358507</v>
      </c>
      <c r="E6554" s="6">
        <v>40463</v>
      </c>
      <c r="F6554" s="34">
        <f t="shared" si="408"/>
        <v>28.29583135447696</v>
      </c>
      <c r="G6554" s="16">
        <f t="shared" si="409"/>
        <v>34.555390884474882</v>
      </c>
      <c r="H6554" s="6">
        <f t="shared" si="410"/>
        <v>-255.58720513237677</v>
      </c>
      <c r="I6554" s="16">
        <f t="shared" si="411"/>
        <v>-1.7951394993401162</v>
      </c>
      <c r="J6554" s="10"/>
      <c r="N6554" s="4"/>
      <c r="O6554" s="17"/>
      <c r="P6554" s="17"/>
      <c r="Q6554" s="17"/>
      <c r="R6554" s="4"/>
    </row>
    <row r="6555" spans="1:18" x14ac:dyDescent="0.25">
      <c r="A6555" s="10">
        <v>45931.125</v>
      </c>
      <c r="B6555" s="5">
        <v>45931</v>
      </c>
      <c r="C6555" s="6">
        <v>47709.863207465278</v>
      </c>
      <c r="D6555" s="6">
        <v>13012.033994140626</v>
      </c>
      <c r="E6555" s="6">
        <v>40463</v>
      </c>
      <c r="F6555" s="34">
        <f t="shared" si="408"/>
        <v>27.273257811614521</v>
      </c>
      <c r="G6555" s="16">
        <f t="shared" si="409"/>
        <v>32.157857781530353</v>
      </c>
      <c r="H6555" s="6">
        <f t="shared" si="410"/>
        <v>-970.11381944444474</v>
      </c>
      <c r="I6555" s="16">
        <f t="shared" si="411"/>
        <v>-6.9382317536500437</v>
      </c>
      <c r="J6555" s="10"/>
      <c r="N6555" s="4"/>
      <c r="O6555" s="17"/>
      <c r="P6555" s="17"/>
      <c r="Q6555" s="17"/>
      <c r="R6555" s="4"/>
    </row>
    <row r="6556" spans="1:18" x14ac:dyDescent="0.25">
      <c r="A6556" s="10">
        <v>45931.166666666664</v>
      </c>
      <c r="B6556" s="5">
        <v>45931</v>
      </c>
      <c r="C6556" s="6">
        <v>46913.493181423612</v>
      </c>
      <c r="D6556" s="6">
        <v>12144.394651692708</v>
      </c>
      <c r="E6556" s="6">
        <v>40463</v>
      </c>
      <c r="F6556" s="34">
        <f t="shared" si="408"/>
        <v>25.886784010578722</v>
      </c>
      <c r="G6556" s="16">
        <f t="shared" si="409"/>
        <v>30.013579447131228</v>
      </c>
      <c r="H6556" s="6">
        <f t="shared" si="410"/>
        <v>-867.63934244791744</v>
      </c>
      <c r="I6556" s="16">
        <f t="shared" si="411"/>
        <v>-6.6679762967005702</v>
      </c>
      <c r="J6556" s="10"/>
      <c r="N6556" s="4"/>
      <c r="O6556" s="17"/>
      <c r="P6556" s="17"/>
      <c r="Q6556" s="17"/>
      <c r="R6556" s="4"/>
    </row>
    <row r="6557" spans="1:18" x14ac:dyDescent="0.25">
      <c r="A6557" s="10">
        <v>45931.208333333336</v>
      </c>
      <c r="B6557" s="5">
        <v>45931</v>
      </c>
      <c r="C6557" s="6">
        <v>47262.416419270834</v>
      </c>
      <c r="D6557" s="6">
        <v>11198.041314019098</v>
      </c>
      <c r="E6557" s="6">
        <v>40463</v>
      </c>
      <c r="F6557" s="34">
        <f t="shared" si="408"/>
        <v>23.69333217049223</v>
      </c>
      <c r="G6557" s="16">
        <f t="shared" si="409"/>
        <v>27.674767847216213</v>
      </c>
      <c r="H6557" s="6">
        <f t="shared" si="410"/>
        <v>-946.35333767361044</v>
      </c>
      <c r="I6557" s="16">
        <f t="shared" si="411"/>
        <v>-7.7925113998309161</v>
      </c>
      <c r="J6557" s="10"/>
      <c r="N6557" s="4"/>
      <c r="O6557" s="17"/>
      <c r="P6557" s="17"/>
      <c r="Q6557" s="17"/>
      <c r="R6557" s="4"/>
    </row>
    <row r="6558" spans="1:18" x14ac:dyDescent="0.25">
      <c r="A6558" s="10">
        <v>45931.25</v>
      </c>
      <c r="B6558" s="5">
        <v>45931</v>
      </c>
      <c r="C6558" s="6">
        <v>47546.246347656248</v>
      </c>
      <c r="D6558" s="6">
        <v>10357.012108289931</v>
      </c>
      <c r="E6558" s="6">
        <v>40463</v>
      </c>
      <c r="F6558" s="34">
        <f t="shared" si="408"/>
        <v>21.783027902055345</v>
      </c>
      <c r="G6558" s="16">
        <f t="shared" si="409"/>
        <v>25.596253634900851</v>
      </c>
      <c r="H6558" s="6">
        <f t="shared" si="410"/>
        <v>-841.02920572916628</v>
      </c>
      <c r="I6558" s="16">
        <f t="shared" si="411"/>
        <v>-7.5105027937007298</v>
      </c>
      <c r="J6558" s="10"/>
      <c r="N6558" s="4"/>
      <c r="O6558" s="17"/>
      <c r="P6558" s="17"/>
      <c r="Q6558" s="17"/>
      <c r="R6558" s="4"/>
    </row>
    <row r="6559" spans="1:18" x14ac:dyDescent="0.25">
      <c r="A6559" s="10">
        <v>45931.291666666664</v>
      </c>
      <c r="B6559" s="5">
        <v>45931</v>
      </c>
      <c r="C6559" s="6">
        <v>49499.319891493054</v>
      </c>
      <c r="D6559" s="6">
        <v>9885.5994596354158</v>
      </c>
      <c r="E6559" s="6">
        <v>40463</v>
      </c>
      <c r="F6559" s="34">
        <f t="shared" si="408"/>
        <v>19.971182394638017</v>
      </c>
      <c r="G6559" s="16">
        <f t="shared" si="409"/>
        <v>24.4312074231654</v>
      </c>
      <c r="H6559" s="6">
        <f t="shared" si="410"/>
        <v>-471.41264865451558</v>
      </c>
      <c r="I6559" s="16">
        <f t="shared" si="411"/>
        <v>-4.5516278606760414</v>
      </c>
      <c r="J6559" s="10"/>
      <c r="N6559" s="4"/>
      <c r="O6559" s="17"/>
      <c r="P6559" s="17"/>
      <c r="Q6559" s="17"/>
      <c r="R6559" s="4"/>
    </row>
    <row r="6560" spans="1:18" x14ac:dyDescent="0.25">
      <c r="A6560" s="10">
        <v>45931.333333333336</v>
      </c>
      <c r="B6560" s="5">
        <v>45931</v>
      </c>
      <c r="C6560" s="6">
        <v>50112.210627170141</v>
      </c>
      <c r="D6560" s="6">
        <v>9275.8769316948783</v>
      </c>
      <c r="E6560" s="6">
        <v>40463</v>
      </c>
      <c r="F6560" s="34">
        <f t="shared" si="408"/>
        <v>18.510213011169032</v>
      </c>
      <c r="G6560" s="16">
        <f t="shared" si="409"/>
        <v>22.924343058336945</v>
      </c>
      <c r="H6560" s="6">
        <f t="shared" si="410"/>
        <v>-609.72252794053747</v>
      </c>
      <c r="I6560" s="16">
        <f t="shared" si="411"/>
        <v>-6.1677850739364697</v>
      </c>
      <c r="J6560" s="10"/>
      <c r="N6560" s="4"/>
      <c r="O6560" s="17"/>
      <c r="P6560" s="17"/>
      <c r="Q6560" s="17"/>
      <c r="R6560" s="4"/>
    </row>
    <row r="6561" spans="1:18" x14ac:dyDescent="0.25">
      <c r="A6561" s="10">
        <v>45931.375</v>
      </c>
      <c r="B6561" s="5">
        <v>45931</v>
      </c>
      <c r="C6561" s="6">
        <v>52752.813450520836</v>
      </c>
      <c r="D6561" s="6">
        <v>7641.9392708333335</v>
      </c>
      <c r="E6561" s="6">
        <v>40463</v>
      </c>
      <c r="F6561" s="34">
        <f t="shared" si="408"/>
        <v>14.486316029383042</v>
      </c>
      <c r="G6561" s="16">
        <f t="shared" si="409"/>
        <v>18.886239949665949</v>
      </c>
      <c r="H6561" s="6">
        <f t="shared" si="410"/>
        <v>-1633.9376608615448</v>
      </c>
      <c r="I6561" s="16">
        <f t="shared" si="411"/>
        <v>-17.614913100868336</v>
      </c>
      <c r="J6561" s="10"/>
      <c r="N6561" s="4"/>
      <c r="O6561" s="17"/>
      <c r="P6561" s="17"/>
      <c r="Q6561" s="17"/>
      <c r="R6561" s="4"/>
    </row>
    <row r="6562" spans="1:18" x14ac:dyDescent="0.25">
      <c r="A6562" s="10">
        <v>45931.416666666664</v>
      </c>
      <c r="B6562" s="5">
        <v>45931</v>
      </c>
      <c r="C6562" s="6">
        <v>58293.946818576391</v>
      </c>
      <c r="D6562" s="6">
        <v>4330.8740524631075</v>
      </c>
      <c r="E6562" s="6">
        <v>40463</v>
      </c>
      <c r="F6562" s="34">
        <f t="shared" si="408"/>
        <v>7.4293718110076536</v>
      </c>
      <c r="G6562" s="16">
        <f t="shared" si="409"/>
        <v>10.703294497350932</v>
      </c>
      <c r="H6562" s="6">
        <f t="shared" si="410"/>
        <v>-3311.0652183702259</v>
      </c>
      <c r="I6562" s="16">
        <f t="shared" si="411"/>
        <v>-43.327552091488457</v>
      </c>
      <c r="J6562" s="10"/>
      <c r="N6562" s="4"/>
      <c r="O6562" s="17"/>
      <c r="P6562" s="17"/>
      <c r="Q6562" s="17"/>
      <c r="R6562" s="4"/>
    </row>
    <row r="6563" spans="1:18" x14ac:dyDescent="0.25">
      <c r="A6563" s="10">
        <v>45931.458333333336</v>
      </c>
      <c r="B6563" s="5">
        <v>45931</v>
      </c>
      <c r="C6563" s="6">
        <v>60659.529058159722</v>
      </c>
      <c r="D6563" s="6">
        <v>3728.6888552517362</v>
      </c>
      <c r="E6563" s="6">
        <v>40463</v>
      </c>
      <c r="F6563" s="34">
        <f t="shared" si="408"/>
        <v>6.1469136228814243</v>
      </c>
      <c r="G6563" s="16">
        <f t="shared" si="409"/>
        <v>9.2150578435897881</v>
      </c>
      <c r="H6563" s="6">
        <f t="shared" si="410"/>
        <v>-602.18519721137136</v>
      </c>
      <c r="I6563" s="16">
        <f t="shared" si="411"/>
        <v>-13.904472628773151</v>
      </c>
      <c r="J6563" s="10"/>
      <c r="N6563" s="4"/>
      <c r="O6563" s="17"/>
      <c r="P6563" s="17"/>
      <c r="Q6563" s="17"/>
      <c r="R6563" s="4"/>
    </row>
    <row r="6564" spans="1:18" x14ac:dyDescent="0.25">
      <c r="A6564" s="10">
        <v>45931.5</v>
      </c>
      <c r="B6564" s="5">
        <v>45931</v>
      </c>
      <c r="C6564" s="6">
        <v>62773.209433593751</v>
      </c>
      <c r="D6564" s="6">
        <v>4196.5904353841142</v>
      </c>
      <c r="E6564" s="6">
        <v>40463</v>
      </c>
      <c r="F6564" s="34">
        <f t="shared" si="408"/>
        <v>6.6853208132102671</v>
      </c>
      <c r="G6564" s="16">
        <f t="shared" si="409"/>
        <v>10.371426822984244</v>
      </c>
      <c r="H6564" s="6">
        <f t="shared" si="410"/>
        <v>467.90158013237806</v>
      </c>
      <c r="I6564" s="16">
        <f t="shared" si="411"/>
        <v>12.548689319393169</v>
      </c>
      <c r="J6564" s="10"/>
      <c r="N6564" s="4"/>
      <c r="O6564" s="17"/>
      <c r="P6564" s="17"/>
      <c r="Q6564" s="17"/>
      <c r="R6564" s="4"/>
    </row>
    <row r="6565" spans="1:18" x14ac:dyDescent="0.25">
      <c r="A6565" s="10">
        <v>45931.541666666664</v>
      </c>
      <c r="B6565" s="5">
        <v>45931</v>
      </c>
      <c r="C6565" s="6">
        <v>65990.997187500005</v>
      </c>
      <c r="D6565" s="6">
        <v>3070.0102463107637</v>
      </c>
      <c r="E6565" s="6">
        <v>40463</v>
      </c>
      <c r="F6565" s="34">
        <f t="shared" si="408"/>
        <v>4.6521652606460142</v>
      </c>
      <c r="G6565" s="16">
        <f t="shared" si="409"/>
        <v>7.5872037325723838</v>
      </c>
      <c r="H6565" s="6">
        <f t="shared" si="410"/>
        <v>-1126.5801890733505</v>
      </c>
      <c r="I6565" s="16">
        <f t="shared" si="411"/>
        <v>-26.845130741719249</v>
      </c>
      <c r="J6565" s="10"/>
      <c r="N6565" s="4"/>
      <c r="O6565" s="17"/>
      <c r="P6565" s="17"/>
      <c r="Q6565" s="17"/>
      <c r="R6565" s="4"/>
    </row>
    <row r="6566" spans="1:18" x14ac:dyDescent="0.25">
      <c r="A6566" s="10">
        <v>45931.583333333336</v>
      </c>
      <c r="B6566" s="5">
        <v>45931</v>
      </c>
      <c r="C6566" s="6">
        <v>70154.978337673616</v>
      </c>
      <c r="D6566" s="6">
        <v>2382.8918103027345</v>
      </c>
      <c r="E6566" s="6">
        <v>40463</v>
      </c>
      <c r="F6566" s="34">
        <f t="shared" si="408"/>
        <v>3.3966111411698749</v>
      </c>
      <c r="G6566" s="16">
        <f t="shared" si="409"/>
        <v>5.8890636144199249</v>
      </c>
      <c r="H6566" s="6">
        <f t="shared" si="410"/>
        <v>-687.11843600802922</v>
      </c>
      <c r="I6566" s="16">
        <f t="shared" si="411"/>
        <v>-22.381633313235373</v>
      </c>
      <c r="J6566" s="10"/>
      <c r="N6566" s="4"/>
      <c r="O6566" s="17"/>
      <c r="P6566" s="17"/>
      <c r="Q6566" s="17"/>
      <c r="R6566" s="4"/>
    </row>
    <row r="6567" spans="1:18" x14ac:dyDescent="0.25">
      <c r="A6567" s="10">
        <v>45931.625</v>
      </c>
      <c r="B6567" s="5">
        <v>45931</v>
      </c>
      <c r="C6567" s="6">
        <v>72768.224765624997</v>
      </c>
      <c r="D6567" s="6">
        <v>2294.8472957356771</v>
      </c>
      <c r="E6567" s="6">
        <v>40463</v>
      </c>
      <c r="F6567" s="34">
        <f t="shared" si="408"/>
        <v>3.1536392472497705</v>
      </c>
      <c r="G6567" s="16">
        <f t="shared" si="409"/>
        <v>5.6714709629431255</v>
      </c>
      <c r="H6567" s="6">
        <f t="shared" si="410"/>
        <v>-88.044514567057377</v>
      </c>
      <c r="I6567" s="16">
        <f t="shared" si="411"/>
        <v>-3.6948599255067207</v>
      </c>
      <c r="J6567" s="10"/>
      <c r="N6567" s="4"/>
      <c r="O6567" s="17"/>
      <c r="P6567" s="17"/>
      <c r="Q6567" s="17"/>
      <c r="R6567" s="4"/>
    </row>
    <row r="6568" spans="1:18" x14ac:dyDescent="0.25">
      <c r="A6568" s="10">
        <v>45931.666666666664</v>
      </c>
      <c r="B6568" s="5">
        <v>45931</v>
      </c>
      <c r="C6568" s="6">
        <v>74670.820108506945</v>
      </c>
      <c r="D6568" s="6">
        <v>2199.0549240451387</v>
      </c>
      <c r="E6568" s="6">
        <v>40463</v>
      </c>
      <c r="F6568" s="34">
        <f t="shared" si="408"/>
        <v>2.9449990248528275</v>
      </c>
      <c r="G6568" s="16">
        <f t="shared" si="409"/>
        <v>5.4347303068115034</v>
      </c>
      <c r="H6568" s="6">
        <f t="shared" si="410"/>
        <v>-95.792371690538403</v>
      </c>
      <c r="I6568" s="16">
        <f t="shared" si="411"/>
        <v>-4.1742372953765319</v>
      </c>
      <c r="J6568" s="10"/>
      <c r="N6568" s="4"/>
      <c r="O6568" s="17"/>
      <c r="P6568" s="17"/>
      <c r="Q6568" s="17"/>
      <c r="R6568" s="4"/>
    </row>
    <row r="6569" spans="1:18" x14ac:dyDescent="0.25">
      <c r="A6569" s="10">
        <v>45931.708333333336</v>
      </c>
      <c r="B6569" s="5">
        <v>45931</v>
      </c>
      <c r="C6569" s="6">
        <v>76294.581032986112</v>
      </c>
      <c r="D6569" s="6">
        <v>2308.2514553493925</v>
      </c>
      <c r="E6569" s="6">
        <v>40463</v>
      </c>
      <c r="F6569" s="34">
        <f t="shared" si="408"/>
        <v>3.0254461379785482</v>
      </c>
      <c r="G6569" s="16">
        <f t="shared" si="409"/>
        <v>5.7045979174786652</v>
      </c>
      <c r="H6569" s="6">
        <f t="shared" si="410"/>
        <v>109.19653130425377</v>
      </c>
      <c r="I6569" s="16">
        <f t="shared" si="411"/>
        <v>4.9656118230729716</v>
      </c>
      <c r="J6569" s="10"/>
      <c r="N6569" s="4"/>
      <c r="O6569" s="17"/>
      <c r="P6569" s="17"/>
      <c r="Q6569" s="17"/>
      <c r="R6569" s="4"/>
    </row>
    <row r="6570" spans="1:18" x14ac:dyDescent="0.25">
      <c r="A6570" s="10">
        <v>45931.75</v>
      </c>
      <c r="B6570" s="5">
        <v>45931</v>
      </c>
      <c r="C6570" s="6">
        <v>75531.152706163193</v>
      </c>
      <c r="D6570" s="6">
        <v>3009.6574573432076</v>
      </c>
      <c r="E6570" s="6">
        <v>40463</v>
      </c>
      <c r="F6570" s="34">
        <f t="shared" si="408"/>
        <v>3.9846571242618221</v>
      </c>
      <c r="G6570" s="16">
        <f t="shared" si="409"/>
        <v>7.4380482350374599</v>
      </c>
      <c r="H6570" s="6">
        <f t="shared" si="410"/>
        <v>701.40600199381515</v>
      </c>
      <c r="I6570" s="16">
        <f t="shared" si="411"/>
        <v>30.38689742264868</v>
      </c>
      <c r="J6570" s="10"/>
      <c r="N6570" s="4"/>
      <c r="O6570" s="17"/>
      <c r="P6570" s="17"/>
      <c r="Q6570" s="17"/>
      <c r="R6570" s="4"/>
    </row>
    <row r="6571" spans="1:18" x14ac:dyDescent="0.25">
      <c r="A6571" s="10">
        <v>45931.791666666664</v>
      </c>
      <c r="B6571" s="5">
        <v>45931</v>
      </c>
      <c r="C6571" s="6">
        <v>72835.62491319445</v>
      </c>
      <c r="D6571" s="6">
        <v>4532.7841216362849</v>
      </c>
      <c r="E6571" s="6">
        <v>40463</v>
      </c>
      <c r="F6571" s="34">
        <f t="shared" si="408"/>
        <v>6.2233064205029613</v>
      </c>
      <c r="G6571" s="16">
        <f t="shared" si="409"/>
        <v>11.202293753889442</v>
      </c>
      <c r="H6571" s="6">
        <f t="shared" si="410"/>
        <v>1523.1266642930773</v>
      </c>
      <c r="I6571" s="16">
        <f t="shared" si="411"/>
        <v>50.607974026307502</v>
      </c>
      <c r="J6571" s="10"/>
      <c r="N6571" s="4"/>
      <c r="O6571" s="17"/>
      <c r="P6571" s="17"/>
      <c r="Q6571" s="17"/>
      <c r="R6571" s="4"/>
    </row>
    <row r="6572" spans="1:18" x14ac:dyDescent="0.25">
      <c r="A6572" s="10">
        <v>45931.833333333336</v>
      </c>
      <c r="B6572" s="5">
        <v>45931</v>
      </c>
      <c r="C6572" s="6">
        <v>69756.880564236111</v>
      </c>
      <c r="D6572" s="6">
        <v>7909.2797384982641</v>
      </c>
      <c r="E6572" s="6">
        <v>40463</v>
      </c>
      <c r="F6572" s="34">
        <f t="shared" si="408"/>
        <v>11.338350675264138</v>
      </c>
      <c r="G6572" s="16">
        <f t="shared" si="409"/>
        <v>19.546943475516557</v>
      </c>
      <c r="H6572" s="6">
        <f t="shared" si="410"/>
        <v>3376.4956168619792</v>
      </c>
      <c r="I6572" s="16">
        <f t="shared" si="411"/>
        <v>74.49054546288653</v>
      </c>
      <c r="J6572" s="10"/>
      <c r="N6572" s="4"/>
      <c r="O6572" s="17"/>
      <c r="P6572" s="17"/>
      <c r="Q6572" s="17"/>
      <c r="R6572" s="4"/>
    </row>
    <row r="6573" spans="1:18" x14ac:dyDescent="0.25">
      <c r="A6573" s="10">
        <v>45931.875</v>
      </c>
      <c r="B6573" s="5">
        <v>45931</v>
      </c>
      <c r="C6573" s="6">
        <v>67590.509487847215</v>
      </c>
      <c r="D6573" s="6">
        <v>12507.961534288195</v>
      </c>
      <c r="E6573" s="6">
        <v>40463</v>
      </c>
      <c r="F6573" s="34">
        <f t="shared" si="408"/>
        <v>18.505499705601611</v>
      </c>
      <c r="G6573" s="16">
        <f t="shared" si="409"/>
        <v>30.912096320807148</v>
      </c>
      <c r="H6573" s="6">
        <f t="shared" si="410"/>
        <v>4598.6817957899311</v>
      </c>
      <c r="I6573" s="16">
        <f t="shared" si="411"/>
        <v>58.142864430574349</v>
      </c>
      <c r="J6573" s="10"/>
      <c r="N6573" s="4"/>
      <c r="O6573" s="17"/>
      <c r="P6573" s="17"/>
      <c r="Q6573" s="17"/>
      <c r="R6573" s="4"/>
    </row>
    <row r="6574" spans="1:18" x14ac:dyDescent="0.25">
      <c r="A6574" s="10">
        <v>45931.916666666664</v>
      </c>
      <c r="B6574" s="5">
        <v>45931</v>
      </c>
      <c r="C6574" s="6">
        <v>64010.057747395833</v>
      </c>
      <c r="D6574" s="6">
        <v>15319.879308810763</v>
      </c>
      <c r="E6574" s="6">
        <v>40463</v>
      </c>
      <c r="F6574" s="34">
        <f t="shared" si="408"/>
        <v>23.933550207481314</v>
      </c>
      <c r="G6574" s="16">
        <f t="shared" si="409"/>
        <v>37.861451965525944</v>
      </c>
      <c r="H6574" s="6">
        <f t="shared" si="410"/>
        <v>2811.9177745225679</v>
      </c>
      <c r="I6574" s="16">
        <f t="shared" si="411"/>
        <v>22.48102352101284</v>
      </c>
      <c r="J6574" s="10"/>
      <c r="N6574" s="4"/>
      <c r="O6574" s="17"/>
      <c r="P6574" s="17"/>
      <c r="Q6574" s="17"/>
      <c r="R6574" s="4"/>
    </row>
    <row r="6575" spans="1:18" x14ac:dyDescent="0.25">
      <c r="A6575" s="10">
        <v>45931.958333333336</v>
      </c>
      <c r="B6575" s="5">
        <v>45931</v>
      </c>
      <c r="C6575" s="6">
        <v>60103.132669270832</v>
      </c>
      <c r="D6575" s="6">
        <v>17227.636712239582</v>
      </c>
      <c r="E6575" s="6">
        <v>40463</v>
      </c>
      <c r="F6575" s="34">
        <f t="shared" si="408"/>
        <v>28.663458870002668</v>
      </c>
      <c r="G6575" s="16">
        <f t="shared" si="409"/>
        <v>42.576271438696054</v>
      </c>
      <c r="H6575" s="6">
        <f t="shared" si="410"/>
        <v>1907.7574034288191</v>
      </c>
      <c r="I6575" s="16">
        <f t="shared" si="411"/>
        <v>12.452822668985586</v>
      </c>
      <c r="J6575" s="10"/>
      <c r="N6575" s="4"/>
      <c r="O6575" s="17"/>
      <c r="P6575" s="17"/>
      <c r="Q6575" s="17"/>
      <c r="R6575" s="4"/>
    </row>
    <row r="6576" spans="1:18" x14ac:dyDescent="0.25">
      <c r="A6576" s="10">
        <v>45932</v>
      </c>
      <c r="B6576" s="5">
        <v>45932</v>
      </c>
      <c r="C6576" s="6">
        <v>56191.180789930557</v>
      </c>
      <c r="D6576" s="6">
        <v>18487.406549479168</v>
      </c>
      <c r="E6576" s="6">
        <v>40463</v>
      </c>
      <c r="F6576" s="34">
        <f t="shared" si="408"/>
        <v>32.900904180308856</v>
      </c>
      <c r="G6576" s="16">
        <f t="shared" si="409"/>
        <v>45.689658575684369</v>
      </c>
      <c r="H6576" s="6">
        <f t="shared" si="410"/>
        <v>1259.7698372395862</v>
      </c>
      <c r="I6576" s="16">
        <f t="shared" si="411"/>
        <v>7.312493630333913</v>
      </c>
      <c r="J6576" s="10"/>
      <c r="N6576" s="4"/>
      <c r="O6576" s="17"/>
      <c r="P6576" s="17"/>
      <c r="Q6576" s="17"/>
      <c r="R6576" s="4"/>
    </row>
    <row r="6577" spans="1:18" x14ac:dyDescent="0.25">
      <c r="A6577" s="10">
        <v>45932.041666666664</v>
      </c>
      <c r="B6577" s="5">
        <v>45932</v>
      </c>
      <c r="C6577" s="6">
        <v>53028.109748263887</v>
      </c>
      <c r="D6577" s="6">
        <v>19173.705724826388</v>
      </c>
      <c r="E6577" s="6">
        <v>40463</v>
      </c>
      <c r="F6577" s="34">
        <f t="shared" si="408"/>
        <v>36.157626239834286</v>
      </c>
      <c r="G6577" s="16">
        <f t="shared" si="409"/>
        <v>47.385773978267522</v>
      </c>
      <c r="H6577" s="6">
        <f t="shared" si="410"/>
        <v>686.29917534721972</v>
      </c>
      <c r="I6577" s="16">
        <f t="shared" si="411"/>
        <v>3.7122523027252532</v>
      </c>
      <c r="J6577" s="10"/>
      <c r="N6577" s="4"/>
      <c r="O6577" s="17"/>
      <c r="P6577" s="17"/>
      <c r="Q6577" s="17"/>
      <c r="R6577" s="4"/>
    </row>
    <row r="6578" spans="1:18" x14ac:dyDescent="0.25">
      <c r="A6578" s="10">
        <v>45932.083333333336</v>
      </c>
      <c r="B6578" s="5">
        <v>45932</v>
      </c>
      <c r="C6578" s="6">
        <v>50750.785607638885</v>
      </c>
      <c r="D6578" s="6">
        <v>19046.926985677084</v>
      </c>
      <c r="E6578" s="6">
        <v>40463</v>
      </c>
      <c r="F6578" s="34">
        <f t="shared" si="408"/>
        <v>37.530309644724369</v>
      </c>
      <c r="G6578" s="16">
        <f t="shared" si="409"/>
        <v>47.072453811326604</v>
      </c>
      <c r="H6578" s="6">
        <f t="shared" si="410"/>
        <v>-126.77873914930387</v>
      </c>
      <c r="I6578" s="16">
        <f t="shared" si="411"/>
        <v>-0.66121145786204982</v>
      </c>
      <c r="J6578" s="10"/>
      <c r="N6578" s="4"/>
      <c r="O6578" s="17"/>
      <c r="P6578" s="17"/>
      <c r="Q6578" s="17"/>
      <c r="R6578" s="4"/>
    </row>
    <row r="6579" spans="1:18" x14ac:dyDescent="0.25">
      <c r="A6579" s="10">
        <v>45932.125</v>
      </c>
      <c r="B6579" s="5">
        <v>45932</v>
      </c>
      <c r="C6579" s="6">
        <v>49311.793394097222</v>
      </c>
      <c r="D6579" s="6">
        <v>18002.283159722221</v>
      </c>
      <c r="E6579" s="6">
        <v>40463</v>
      </c>
      <c r="F6579" s="34">
        <f t="shared" si="408"/>
        <v>36.507054237206368</v>
      </c>
      <c r="G6579" s="16">
        <f t="shared" si="409"/>
        <v>44.490727725878507</v>
      </c>
      <c r="H6579" s="6">
        <f t="shared" si="410"/>
        <v>-1044.6438259548631</v>
      </c>
      <c r="I6579" s="16">
        <f t="shared" si="411"/>
        <v>-5.4845793588667338</v>
      </c>
      <c r="J6579" s="10"/>
      <c r="N6579" s="4"/>
      <c r="O6579" s="17"/>
      <c r="P6579" s="17"/>
      <c r="Q6579" s="17"/>
      <c r="R6579" s="4"/>
    </row>
    <row r="6580" spans="1:18" x14ac:dyDescent="0.25">
      <c r="A6580" s="10">
        <v>45932.166666666664</v>
      </c>
      <c r="B6580" s="5">
        <v>45932</v>
      </c>
      <c r="C6580" s="6">
        <v>47904.849539930554</v>
      </c>
      <c r="D6580" s="6">
        <v>16507.964263237845</v>
      </c>
      <c r="E6580" s="6">
        <v>40463</v>
      </c>
      <c r="F6580" s="34">
        <f t="shared" si="408"/>
        <v>34.459902122180374</v>
      </c>
      <c r="G6580" s="16">
        <f t="shared" si="409"/>
        <v>40.797677540562596</v>
      </c>
      <c r="H6580" s="6">
        <f t="shared" si="410"/>
        <v>-1494.3188964843757</v>
      </c>
      <c r="I6580" s="16">
        <f t="shared" si="411"/>
        <v>-8.3007187656492434</v>
      </c>
      <c r="J6580" s="10"/>
      <c r="N6580" s="4"/>
      <c r="O6580" s="17"/>
      <c r="P6580" s="17"/>
      <c r="Q6580" s="17"/>
      <c r="R6580" s="4"/>
    </row>
    <row r="6581" spans="1:18" x14ac:dyDescent="0.25">
      <c r="A6581" s="10">
        <v>45932.208333333336</v>
      </c>
      <c r="B6581" s="5">
        <v>45932</v>
      </c>
      <c r="C6581" s="6">
        <v>47304.091614583333</v>
      </c>
      <c r="D6581" s="6">
        <v>14389.373346354167</v>
      </c>
      <c r="E6581" s="6">
        <v>40463</v>
      </c>
      <c r="F6581" s="34">
        <f t="shared" si="408"/>
        <v>30.418876793139983</v>
      </c>
      <c r="G6581" s="16">
        <f t="shared" si="409"/>
        <v>35.561805467597971</v>
      </c>
      <c r="H6581" s="6">
        <f t="shared" si="410"/>
        <v>-2118.5909168836788</v>
      </c>
      <c r="I6581" s="16">
        <f t="shared" si="411"/>
        <v>-12.833750322573948</v>
      </c>
      <c r="J6581" s="10"/>
      <c r="N6581" s="4"/>
      <c r="O6581" s="17"/>
      <c r="P6581" s="17"/>
      <c r="Q6581" s="17"/>
      <c r="R6581" s="4"/>
    </row>
    <row r="6582" spans="1:18" x14ac:dyDescent="0.25">
      <c r="A6582" s="10">
        <v>45932.25</v>
      </c>
      <c r="B6582" s="5">
        <v>45932</v>
      </c>
      <c r="C6582" s="6">
        <v>48256.035643446179</v>
      </c>
      <c r="D6582" s="6">
        <v>12583.248657769098</v>
      </c>
      <c r="E6582" s="6">
        <v>40463</v>
      </c>
      <c r="F6582" s="34">
        <f t="shared" si="408"/>
        <v>26.076009953954998</v>
      </c>
      <c r="G6582" s="16">
        <f t="shared" si="409"/>
        <v>31.098160437360299</v>
      </c>
      <c r="H6582" s="6">
        <f t="shared" si="410"/>
        <v>-1806.1246885850687</v>
      </c>
      <c r="I6582" s="16">
        <f t="shared" si="411"/>
        <v>-12.551795308325127</v>
      </c>
      <c r="J6582" s="10"/>
      <c r="N6582" s="4"/>
      <c r="O6582" s="17"/>
      <c r="P6582" s="17"/>
      <c r="Q6582" s="17"/>
      <c r="R6582" s="4"/>
    </row>
    <row r="6583" spans="1:18" x14ac:dyDescent="0.25">
      <c r="A6583" s="10">
        <v>45932.291666666664</v>
      </c>
      <c r="B6583" s="5">
        <v>45932</v>
      </c>
      <c r="C6583" s="6">
        <v>50348.456484374998</v>
      </c>
      <c r="D6583" s="6">
        <v>10696.421105685764</v>
      </c>
      <c r="E6583" s="6">
        <v>40463</v>
      </c>
      <c r="F6583" s="34">
        <f t="shared" si="408"/>
        <v>21.244784552641178</v>
      </c>
      <c r="G6583" s="16">
        <f t="shared" si="409"/>
        <v>26.435066865249151</v>
      </c>
      <c r="H6583" s="6">
        <f t="shared" si="410"/>
        <v>-1886.827552083334</v>
      </c>
      <c r="I6583" s="16">
        <f t="shared" si="411"/>
        <v>-14.994756945523577</v>
      </c>
      <c r="J6583" s="10"/>
      <c r="N6583" s="4"/>
      <c r="O6583" s="17"/>
      <c r="P6583" s="17"/>
      <c r="Q6583" s="17"/>
      <c r="R6583" s="4"/>
    </row>
    <row r="6584" spans="1:18" x14ac:dyDescent="0.25">
      <c r="A6584" s="10">
        <v>45932.333333333336</v>
      </c>
      <c r="B6584" s="5">
        <v>45932</v>
      </c>
      <c r="C6584" s="6">
        <v>51052.996488715275</v>
      </c>
      <c r="D6584" s="6">
        <v>8590.6785970052078</v>
      </c>
      <c r="E6584" s="6">
        <v>40463</v>
      </c>
      <c r="F6584" s="34">
        <f t="shared" si="408"/>
        <v>16.826982131997063</v>
      </c>
      <c r="G6584" s="16">
        <f t="shared" si="409"/>
        <v>21.230948266330245</v>
      </c>
      <c r="H6584" s="6">
        <f t="shared" si="410"/>
        <v>-2105.7425086805561</v>
      </c>
      <c r="I6584" s="16">
        <f t="shared" si="411"/>
        <v>-19.686421167181166</v>
      </c>
      <c r="J6584" s="10"/>
      <c r="N6584" s="4"/>
      <c r="O6584" s="17"/>
      <c r="P6584" s="17"/>
      <c r="Q6584" s="17"/>
      <c r="R6584" s="4"/>
    </row>
    <row r="6585" spans="1:18" x14ac:dyDescent="0.25">
      <c r="A6585" s="10">
        <v>45932.375</v>
      </c>
      <c r="B6585" s="5">
        <v>45932</v>
      </c>
      <c r="C6585" s="6">
        <v>53448.533103298614</v>
      </c>
      <c r="D6585" s="6">
        <v>6471.3929535590278</v>
      </c>
      <c r="E6585" s="6">
        <v>40463</v>
      </c>
      <c r="F6585" s="34">
        <f t="shared" si="408"/>
        <v>12.107709188298829</v>
      </c>
      <c r="G6585" s="16">
        <f t="shared" si="409"/>
        <v>15.993359250572196</v>
      </c>
      <c r="H6585" s="6">
        <f t="shared" si="410"/>
        <v>-2119.2856434461801</v>
      </c>
      <c r="I6585" s="16">
        <f t="shared" si="411"/>
        <v>-24.669595300480491</v>
      </c>
      <c r="J6585" s="10"/>
      <c r="N6585" s="4"/>
      <c r="O6585" s="17"/>
      <c r="P6585" s="17"/>
      <c r="Q6585" s="17"/>
      <c r="R6585" s="4"/>
    </row>
    <row r="6586" spans="1:18" x14ac:dyDescent="0.25">
      <c r="A6586" s="10">
        <v>45932.416666666664</v>
      </c>
      <c r="B6586" s="5">
        <v>45932</v>
      </c>
      <c r="C6586" s="6">
        <v>59011.500928819441</v>
      </c>
      <c r="D6586" s="6">
        <v>2980.1485639105904</v>
      </c>
      <c r="E6586" s="6">
        <v>40463</v>
      </c>
      <c r="F6586" s="34">
        <f t="shared" si="408"/>
        <v>5.0501148369455819</v>
      </c>
      <c r="G6586" s="16">
        <f t="shared" si="409"/>
        <v>7.3651201441084213</v>
      </c>
      <c r="H6586" s="6">
        <f t="shared" si="410"/>
        <v>-3491.2443896484374</v>
      </c>
      <c r="I6586" s="16">
        <f t="shared" si="411"/>
        <v>-53.948885729901185</v>
      </c>
      <c r="J6586" s="10"/>
      <c r="N6586" s="4"/>
      <c r="O6586" s="17"/>
      <c r="P6586" s="17"/>
      <c r="Q6586" s="17"/>
      <c r="R6586" s="4"/>
    </row>
    <row r="6587" spans="1:18" x14ac:dyDescent="0.25">
      <c r="A6587" s="10">
        <v>45932.458333333336</v>
      </c>
      <c r="B6587" s="5">
        <v>45932</v>
      </c>
      <c r="C6587" s="6">
        <v>62555.872864583333</v>
      </c>
      <c r="D6587" s="6">
        <v>2101.3904060194227</v>
      </c>
      <c r="E6587" s="6">
        <v>40463</v>
      </c>
      <c r="F6587" s="34">
        <f t="shared" si="408"/>
        <v>3.3592216202759553</v>
      </c>
      <c r="G6587" s="16">
        <f t="shared" si="409"/>
        <v>5.1933628401735481</v>
      </c>
      <c r="H6587" s="6">
        <f t="shared" si="410"/>
        <v>-878.75815789116768</v>
      </c>
      <c r="I6587" s="16">
        <f t="shared" si="411"/>
        <v>-29.487058750455365</v>
      </c>
      <c r="J6587" s="10"/>
      <c r="N6587" s="4"/>
      <c r="O6587" s="17"/>
      <c r="P6587" s="17"/>
      <c r="Q6587" s="17"/>
      <c r="R6587" s="4"/>
    </row>
    <row r="6588" spans="1:18" x14ac:dyDescent="0.25">
      <c r="A6588" s="10">
        <v>45932.5</v>
      </c>
      <c r="B6588" s="5">
        <v>45932</v>
      </c>
      <c r="C6588" s="6">
        <v>64175.708368055559</v>
      </c>
      <c r="D6588" s="6">
        <v>1873.3930282592773</v>
      </c>
      <c r="E6588" s="6">
        <v>40463</v>
      </c>
      <c r="F6588" s="34">
        <f t="shared" si="408"/>
        <v>2.9191622124607313</v>
      </c>
      <c r="G6588" s="16">
        <f t="shared" si="409"/>
        <v>4.6298915756599301</v>
      </c>
      <c r="H6588" s="6">
        <f t="shared" si="410"/>
        <v>-227.99737776014535</v>
      </c>
      <c r="I6588" s="16">
        <f t="shared" si="411"/>
        <v>-10.849834333831922</v>
      </c>
      <c r="J6588" s="10"/>
      <c r="N6588" s="4"/>
      <c r="O6588" s="17"/>
      <c r="P6588" s="17"/>
      <c r="Q6588" s="17"/>
      <c r="R6588" s="4"/>
    </row>
    <row r="6589" spans="1:18" x14ac:dyDescent="0.25">
      <c r="A6589" s="10">
        <v>45932.541666666664</v>
      </c>
      <c r="B6589" s="5">
        <v>45932</v>
      </c>
      <c r="C6589" s="6">
        <v>67465.85025824653</v>
      </c>
      <c r="D6589" s="6">
        <v>1223.565254787869</v>
      </c>
      <c r="E6589" s="6">
        <v>40463</v>
      </c>
      <c r="F6589" s="34">
        <f t="shared" si="408"/>
        <v>1.813606810118441</v>
      </c>
      <c r="G6589" s="16">
        <f t="shared" si="409"/>
        <v>3.0239113629436001</v>
      </c>
      <c r="H6589" s="6">
        <f t="shared" si="410"/>
        <v>-649.82777347140836</v>
      </c>
      <c r="I6589" s="16">
        <f t="shared" si="411"/>
        <v>-34.687209980450092</v>
      </c>
      <c r="J6589" s="10"/>
      <c r="N6589" s="4"/>
      <c r="O6589" s="17"/>
      <c r="P6589" s="17"/>
      <c r="Q6589" s="17"/>
      <c r="R6589" s="4"/>
    </row>
    <row r="6590" spans="1:18" x14ac:dyDescent="0.25">
      <c r="A6590" s="10">
        <v>45932.583333333336</v>
      </c>
      <c r="B6590" s="5">
        <v>45932</v>
      </c>
      <c r="C6590" s="6">
        <v>70528.560403645839</v>
      </c>
      <c r="D6590" s="6">
        <v>1331.511061062283</v>
      </c>
      <c r="E6590" s="6">
        <v>40463</v>
      </c>
      <c r="F6590" s="34">
        <f t="shared" si="408"/>
        <v>1.8879033592091483</v>
      </c>
      <c r="G6590" s="16">
        <f t="shared" si="409"/>
        <v>3.2906879397530662</v>
      </c>
      <c r="H6590" s="6">
        <f t="shared" si="410"/>
        <v>107.94580627441405</v>
      </c>
      <c r="I6590" s="16">
        <f t="shared" si="411"/>
        <v>8.822235336612982</v>
      </c>
      <c r="J6590" s="10"/>
      <c r="N6590" s="4"/>
      <c r="O6590" s="17"/>
      <c r="P6590" s="17"/>
      <c r="Q6590" s="17"/>
      <c r="R6590" s="4"/>
    </row>
    <row r="6591" spans="1:18" x14ac:dyDescent="0.25">
      <c r="A6591" s="10">
        <v>45932.625</v>
      </c>
      <c r="B6591" s="5">
        <v>45932</v>
      </c>
      <c r="C6591" s="6">
        <v>73605.814171006947</v>
      </c>
      <c r="D6591" s="6">
        <v>1902.7602057562933</v>
      </c>
      <c r="E6591" s="6">
        <v>40463</v>
      </c>
      <c r="F6591" s="34">
        <f t="shared" si="408"/>
        <v>2.5850678063768817</v>
      </c>
      <c r="G6591" s="16">
        <f t="shared" si="409"/>
        <v>4.7024694307300328</v>
      </c>
      <c r="H6591" s="6">
        <f t="shared" si="410"/>
        <v>571.24914469401028</v>
      </c>
      <c r="I6591" s="16">
        <f t="shared" si="411"/>
        <v>42.902320633992048</v>
      </c>
      <c r="J6591" s="10"/>
      <c r="N6591" s="4"/>
      <c r="O6591" s="17"/>
      <c r="P6591" s="17"/>
      <c r="Q6591" s="17"/>
      <c r="R6591" s="4"/>
    </row>
    <row r="6592" spans="1:18" x14ac:dyDescent="0.25">
      <c r="A6592" s="10">
        <v>45932.666666666664</v>
      </c>
      <c r="B6592" s="5">
        <v>45932</v>
      </c>
      <c r="C6592" s="6">
        <v>75260.534316406251</v>
      </c>
      <c r="D6592" s="6">
        <v>2681.879144015842</v>
      </c>
      <c r="E6592" s="6">
        <v>40463</v>
      </c>
      <c r="F6592" s="34">
        <f t="shared" si="408"/>
        <v>3.563460143321374</v>
      </c>
      <c r="G6592" s="16">
        <f t="shared" si="409"/>
        <v>6.6279790030789654</v>
      </c>
      <c r="H6592" s="6">
        <f t="shared" si="410"/>
        <v>779.11893825954871</v>
      </c>
      <c r="I6592" s="16">
        <f t="shared" si="411"/>
        <v>40.946774895887152</v>
      </c>
      <c r="J6592" s="10"/>
      <c r="N6592" s="4"/>
      <c r="O6592" s="17"/>
      <c r="P6592" s="17"/>
      <c r="Q6592" s="17"/>
      <c r="R6592" s="4"/>
    </row>
    <row r="6593" spans="1:18" x14ac:dyDescent="0.25">
      <c r="A6593" s="10">
        <v>45932.708333333336</v>
      </c>
      <c r="B6593" s="5">
        <v>45932</v>
      </c>
      <c r="C6593" s="6">
        <v>76459.045987413192</v>
      </c>
      <c r="D6593" s="6">
        <v>3496.9652316623265</v>
      </c>
      <c r="E6593" s="6">
        <v>40463</v>
      </c>
      <c r="F6593" s="34">
        <f t="shared" si="408"/>
        <v>4.5736448663484532</v>
      </c>
      <c r="G6593" s="16">
        <f t="shared" si="409"/>
        <v>8.6423775589114165</v>
      </c>
      <c r="H6593" s="6">
        <f t="shared" si="410"/>
        <v>815.08608764648443</v>
      </c>
      <c r="I6593" s="16">
        <f t="shared" si="411"/>
        <v>30.392349687539451</v>
      </c>
      <c r="J6593" s="10"/>
      <c r="N6593" s="4"/>
      <c r="O6593" s="17"/>
      <c r="P6593" s="17"/>
      <c r="Q6593" s="17"/>
      <c r="R6593" s="4"/>
    </row>
    <row r="6594" spans="1:18" x14ac:dyDescent="0.25">
      <c r="A6594" s="10">
        <v>45932.75</v>
      </c>
      <c r="B6594" s="5">
        <v>45932</v>
      </c>
      <c r="C6594" s="6">
        <v>75518.155698784729</v>
      </c>
      <c r="D6594" s="6">
        <v>4942.9152696397568</v>
      </c>
      <c r="E6594" s="6">
        <v>40463</v>
      </c>
      <c r="F6594" s="34">
        <f t="shared" si="408"/>
        <v>6.5453336669863891</v>
      </c>
      <c r="G6594" s="16">
        <f t="shared" si="409"/>
        <v>12.215889255961637</v>
      </c>
      <c r="H6594" s="6">
        <f t="shared" si="410"/>
        <v>1445.9500379774304</v>
      </c>
      <c r="I6594" s="16">
        <f t="shared" si="411"/>
        <v>41.348710730248804</v>
      </c>
      <c r="J6594" s="10"/>
      <c r="N6594" s="4"/>
      <c r="O6594" s="17"/>
      <c r="P6594" s="17"/>
      <c r="Q6594" s="17"/>
      <c r="R6594" s="4"/>
    </row>
    <row r="6595" spans="1:18" x14ac:dyDescent="0.25">
      <c r="A6595" s="10">
        <v>45932.791666666664</v>
      </c>
      <c r="B6595" s="5">
        <v>45932</v>
      </c>
      <c r="C6595" s="6">
        <v>72459.559726562497</v>
      </c>
      <c r="D6595" s="6">
        <v>7123.2736046006949</v>
      </c>
      <c r="E6595" s="6">
        <v>40463</v>
      </c>
      <c r="F6595" s="34">
        <f t="shared" ref="F6595:F6658" si="412">D6595/C6595*100</f>
        <v>9.830688499186973</v>
      </c>
      <c r="G6595" s="16">
        <f t="shared" ref="G6595:G6658" si="413">D6595/E6595*100</f>
        <v>17.604412931815968</v>
      </c>
      <c r="H6595" s="6">
        <f t="shared" si="410"/>
        <v>2180.358334960938</v>
      </c>
      <c r="I6595" s="16">
        <f t="shared" si="411"/>
        <v>44.110777062133295</v>
      </c>
      <c r="J6595" s="10"/>
      <c r="N6595" s="4"/>
      <c r="O6595" s="17"/>
      <c r="P6595" s="17"/>
      <c r="Q6595" s="17"/>
      <c r="R6595" s="4"/>
    </row>
    <row r="6596" spans="1:18" x14ac:dyDescent="0.25">
      <c r="A6596" s="10">
        <v>45932.833333333336</v>
      </c>
      <c r="B6596" s="5">
        <v>45932</v>
      </c>
      <c r="C6596" s="6">
        <v>69141.648279079862</v>
      </c>
      <c r="D6596" s="6">
        <v>9966.6111781141499</v>
      </c>
      <c r="E6596" s="6">
        <v>40463</v>
      </c>
      <c r="F6596" s="34">
        <f t="shared" si="412"/>
        <v>14.414772320563465</v>
      </c>
      <c r="G6596" s="16">
        <f t="shared" si="413"/>
        <v>24.631419267266764</v>
      </c>
      <c r="H6596" s="6">
        <f t="shared" ref="H6596:H6659" si="414">D6596-D6595</f>
        <v>2843.337573513455</v>
      </c>
      <c r="I6596" s="16">
        <f t="shared" ref="I6596:I6659" si="415">H6596/D6595*100</f>
        <v>39.916163990626927</v>
      </c>
      <c r="J6596" s="10"/>
      <c r="N6596" s="4"/>
      <c r="O6596" s="17"/>
      <c r="P6596" s="17"/>
      <c r="Q6596" s="17"/>
      <c r="R6596" s="4"/>
    </row>
    <row r="6597" spans="1:18" x14ac:dyDescent="0.25">
      <c r="A6597" s="10">
        <v>45932.875</v>
      </c>
      <c r="B6597" s="5">
        <v>45932</v>
      </c>
      <c r="C6597" s="6">
        <v>66840.187495659717</v>
      </c>
      <c r="D6597" s="6">
        <v>13192.315356716579</v>
      </c>
      <c r="E6597" s="6">
        <v>40463</v>
      </c>
      <c r="F6597" s="34">
        <f t="shared" si="412"/>
        <v>19.737101062999297</v>
      </c>
      <c r="G6597" s="16">
        <f t="shared" si="413"/>
        <v>32.603403990600249</v>
      </c>
      <c r="H6597" s="6">
        <f t="shared" si="414"/>
        <v>3225.7041786024292</v>
      </c>
      <c r="I6597" s="16">
        <f t="shared" si="415"/>
        <v>32.365105058836924</v>
      </c>
      <c r="J6597" s="10"/>
      <c r="N6597" s="4"/>
      <c r="O6597" s="17"/>
      <c r="P6597" s="17"/>
      <c r="Q6597" s="17"/>
      <c r="R6597" s="4"/>
    </row>
    <row r="6598" spans="1:18" x14ac:dyDescent="0.25">
      <c r="A6598" s="10">
        <v>45932.916666666664</v>
      </c>
      <c r="B6598" s="5">
        <v>45932</v>
      </c>
      <c r="C6598" s="6">
        <v>63979.958291015624</v>
      </c>
      <c r="D6598" s="6">
        <v>16075.167868652345</v>
      </c>
      <c r="E6598" s="6">
        <v>40463</v>
      </c>
      <c r="F6598" s="34">
        <f t="shared" si="412"/>
        <v>25.125317830833438</v>
      </c>
      <c r="G6598" s="16">
        <f t="shared" si="413"/>
        <v>39.728067292717654</v>
      </c>
      <c r="H6598" s="6">
        <f t="shared" si="414"/>
        <v>2882.8525119357655</v>
      </c>
      <c r="I6598" s="16">
        <f t="shared" si="415"/>
        <v>21.852513633765007</v>
      </c>
      <c r="J6598" s="10"/>
      <c r="N6598" s="4"/>
      <c r="O6598" s="17"/>
      <c r="P6598" s="17"/>
      <c r="Q6598" s="17"/>
      <c r="R6598" s="4"/>
    </row>
    <row r="6599" spans="1:18" x14ac:dyDescent="0.25">
      <c r="A6599" s="10">
        <v>45932.958333333336</v>
      </c>
      <c r="B6599" s="5">
        <v>45932</v>
      </c>
      <c r="C6599" s="6">
        <v>60025.081929253472</v>
      </c>
      <c r="D6599" s="6">
        <v>17715.646013454862</v>
      </c>
      <c r="E6599" s="6">
        <v>40463</v>
      </c>
      <c r="F6599" s="34">
        <f t="shared" si="412"/>
        <v>29.513738997199219</v>
      </c>
      <c r="G6599" s="16">
        <f t="shared" si="413"/>
        <v>43.782334511664637</v>
      </c>
      <c r="H6599" s="6">
        <f t="shared" si="414"/>
        <v>1640.4781448025169</v>
      </c>
      <c r="I6599" s="16">
        <f t="shared" si="415"/>
        <v>10.205045186505076</v>
      </c>
      <c r="J6599" s="10"/>
      <c r="N6599" s="4"/>
      <c r="O6599" s="17"/>
      <c r="P6599" s="17"/>
      <c r="Q6599" s="17"/>
      <c r="R6599" s="4"/>
    </row>
    <row r="6600" spans="1:18" x14ac:dyDescent="0.25">
      <c r="A6600" s="10">
        <v>45933</v>
      </c>
      <c r="B6600" s="5">
        <v>45933</v>
      </c>
      <c r="C6600" s="6">
        <v>56348.812191840276</v>
      </c>
      <c r="D6600" s="6">
        <v>18156.325631510415</v>
      </c>
      <c r="E6600" s="6">
        <v>40466</v>
      </c>
      <c r="F6600" s="34">
        <f t="shared" si="412"/>
        <v>32.221310308542023</v>
      </c>
      <c r="G6600" s="16">
        <f t="shared" si="413"/>
        <v>44.868100705556309</v>
      </c>
      <c r="H6600" s="6">
        <f t="shared" si="414"/>
        <v>440.67961805555387</v>
      </c>
      <c r="I6600" s="16">
        <f t="shared" si="415"/>
        <v>2.4875165021973347</v>
      </c>
      <c r="J6600" s="10"/>
      <c r="N6600" s="4"/>
      <c r="O6600" s="17"/>
      <c r="P6600" s="17"/>
      <c r="Q6600" s="17"/>
      <c r="R6600" s="4"/>
    </row>
    <row r="6601" spans="1:18" x14ac:dyDescent="0.25">
      <c r="A6601" s="10">
        <v>45933.041666666664</v>
      </c>
      <c r="B6601" s="5">
        <v>45933</v>
      </c>
      <c r="C6601" s="6">
        <v>53492.592921006944</v>
      </c>
      <c r="D6601" s="6">
        <v>17756.383352864585</v>
      </c>
      <c r="E6601" s="6">
        <v>40466</v>
      </c>
      <c r="F6601" s="34">
        <f t="shared" si="412"/>
        <v>33.194097319390778</v>
      </c>
      <c r="G6601" s="16">
        <f t="shared" si="413"/>
        <v>43.879759187625623</v>
      </c>
      <c r="H6601" s="6">
        <f t="shared" si="414"/>
        <v>-399.94227864583081</v>
      </c>
      <c r="I6601" s="16">
        <f t="shared" si="415"/>
        <v>-2.2027710163543692</v>
      </c>
      <c r="J6601" s="10"/>
      <c r="N6601" s="4"/>
      <c r="O6601" s="17"/>
      <c r="P6601" s="17"/>
      <c r="Q6601" s="17"/>
      <c r="R6601" s="4"/>
    </row>
    <row r="6602" spans="1:18" x14ac:dyDescent="0.25">
      <c r="A6602" s="10">
        <v>45933.083333333336</v>
      </c>
      <c r="B6602" s="5">
        <v>45933</v>
      </c>
      <c r="C6602" s="6">
        <v>51116.834683159723</v>
      </c>
      <c r="D6602" s="6">
        <v>16606.477927517361</v>
      </c>
      <c r="E6602" s="6">
        <v>40466</v>
      </c>
      <c r="F6602" s="34">
        <f t="shared" si="412"/>
        <v>32.487297052820665</v>
      </c>
      <c r="G6602" s="16">
        <f t="shared" si="413"/>
        <v>41.03810094280967</v>
      </c>
      <c r="H6602" s="6">
        <f t="shared" si="414"/>
        <v>-1149.9054253472241</v>
      </c>
      <c r="I6602" s="16">
        <f t="shared" si="415"/>
        <v>-6.4760114855355004</v>
      </c>
      <c r="J6602" s="10"/>
      <c r="N6602" s="4"/>
      <c r="O6602" s="17"/>
      <c r="P6602" s="17"/>
      <c r="Q6602" s="17"/>
      <c r="R6602" s="4"/>
    </row>
    <row r="6603" spans="1:18" x14ac:dyDescent="0.25">
      <c r="A6603" s="10">
        <v>45933.125</v>
      </c>
      <c r="B6603" s="5">
        <v>45933</v>
      </c>
      <c r="C6603" s="6">
        <v>49557.988250868053</v>
      </c>
      <c r="D6603" s="6">
        <v>15178.092942708334</v>
      </c>
      <c r="E6603" s="6">
        <v>40466</v>
      </c>
      <c r="F6603" s="34">
        <f t="shared" si="412"/>
        <v>30.62693518928803</v>
      </c>
      <c r="G6603" s="16">
        <f t="shared" si="413"/>
        <v>37.5082611147836</v>
      </c>
      <c r="H6603" s="6">
        <f t="shared" si="414"/>
        <v>-1428.3849848090267</v>
      </c>
      <c r="I6603" s="16">
        <f t="shared" si="415"/>
        <v>-8.6013722539091582</v>
      </c>
      <c r="J6603" s="10"/>
      <c r="N6603" s="4"/>
      <c r="O6603" s="17"/>
      <c r="P6603" s="17"/>
      <c r="Q6603" s="17"/>
      <c r="R6603" s="4"/>
    </row>
    <row r="6604" spans="1:18" x14ac:dyDescent="0.25">
      <c r="A6604" s="10">
        <v>45933.166666666664</v>
      </c>
      <c r="B6604" s="5">
        <v>45933</v>
      </c>
      <c r="C6604" s="6">
        <v>48541.378211805553</v>
      </c>
      <c r="D6604" s="6">
        <v>13917.16132703993</v>
      </c>
      <c r="E6604" s="6">
        <v>40466</v>
      </c>
      <c r="F6604" s="34">
        <f t="shared" si="412"/>
        <v>28.670717313203919</v>
      </c>
      <c r="G6604" s="16">
        <f t="shared" si="413"/>
        <v>34.392233793900878</v>
      </c>
      <c r="H6604" s="6">
        <f t="shared" si="414"/>
        <v>-1260.9316156684035</v>
      </c>
      <c r="I6604" s="16">
        <f t="shared" si="415"/>
        <v>-8.3075760599698008</v>
      </c>
      <c r="J6604" s="10"/>
      <c r="N6604" s="4"/>
      <c r="O6604" s="17"/>
      <c r="P6604" s="17"/>
      <c r="Q6604" s="17"/>
      <c r="R6604" s="4"/>
    </row>
    <row r="6605" spans="1:18" x14ac:dyDescent="0.25">
      <c r="A6605" s="10">
        <v>45933.208333333336</v>
      </c>
      <c r="B6605" s="5">
        <v>45933</v>
      </c>
      <c r="C6605" s="6">
        <v>47887.127432725698</v>
      </c>
      <c r="D6605" s="6">
        <v>12272.356692708334</v>
      </c>
      <c r="E6605" s="6">
        <v>40466</v>
      </c>
      <c r="F6605" s="34">
        <f t="shared" si="412"/>
        <v>25.627673553710594</v>
      </c>
      <c r="G6605" s="16">
        <f t="shared" si="413"/>
        <v>30.327575477458446</v>
      </c>
      <c r="H6605" s="6">
        <f t="shared" si="414"/>
        <v>-1644.8046343315964</v>
      </c>
      <c r="I6605" s="16">
        <f t="shared" si="415"/>
        <v>-11.818535372841247</v>
      </c>
      <c r="J6605" s="10"/>
      <c r="N6605" s="4"/>
      <c r="O6605" s="17"/>
      <c r="P6605" s="17"/>
      <c r="Q6605" s="17"/>
      <c r="R6605" s="4"/>
    </row>
    <row r="6606" spans="1:18" x14ac:dyDescent="0.25">
      <c r="A6606" s="10">
        <v>45933.25</v>
      </c>
      <c r="B6606" s="5">
        <v>45933</v>
      </c>
      <c r="C6606" s="6">
        <v>48918.82230577257</v>
      </c>
      <c r="D6606" s="6">
        <v>10457.237377387153</v>
      </c>
      <c r="E6606" s="6">
        <v>40466</v>
      </c>
      <c r="F6606" s="34">
        <f t="shared" si="412"/>
        <v>21.376715310158168</v>
      </c>
      <c r="G6606" s="16">
        <f t="shared" si="413"/>
        <v>25.842033750277153</v>
      </c>
      <c r="H6606" s="6">
        <f t="shared" si="414"/>
        <v>-1815.1193153211807</v>
      </c>
      <c r="I6606" s="16">
        <f t="shared" si="415"/>
        <v>-14.790307687191332</v>
      </c>
      <c r="J6606" s="10"/>
      <c r="N6606" s="4"/>
      <c r="O6606" s="17"/>
      <c r="P6606" s="17"/>
      <c r="Q6606" s="17"/>
      <c r="R6606" s="4"/>
    </row>
    <row r="6607" spans="1:18" x14ac:dyDescent="0.25">
      <c r="A6607" s="10">
        <v>45933.291666666664</v>
      </c>
      <c r="B6607" s="5">
        <v>45933</v>
      </c>
      <c r="C6607" s="6">
        <v>50755.437278645833</v>
      </c>
      <c r="D6607" s="6">
        <v>8442.4301822916659</v>
      </c>
      <c r="E6607" s="6">
        <v>40466</v>
      </c>
      <c r="F6607" s="34">
        <f t="shared" si="412"/>
        <v>16.633548315115437</v>
      </c>
      <c r="G6607" s="16">
        <f t="shared" si="413"/>
        <v>20.863021258072621</v>
      </c>
      <c r="H6607" s="6">
        <f t="shared" si="414"/>
        <v>-2014.8071950954873</v>
      </c>
      <c r="I6607" s="16">
        <f t="shared" si="415"/>
        <v>-19.267107768370341</v>
      </c>
      <c r="J6607" s="10"/>
      <c r="N6607" s="4"/>
      <c r="O6607" s="17"/>
      <c r="P6607" s="17"/>
      <c r="Q6607" s="17"/>
      <c r="R6607" s="4"/>
    </row>
    <row r="6608" spans="1:18" x14ac:dyDescent="0.25">
      <c r="A6608" s="10">
        <v>45933.333333333336</v>
      </c>
      <c r="B6608" s="5">
        <v>45933</v>
      </c>
      <c r="C6608" s="6">
        <v>51535.238036024304</v>
      </c>
      <c r="D6608" s="6">
        <v>6793.7298334418401</v>
      </c>
      <c r="E6608" s="6">
        <v>40466</v>
      </c>
      <c r="F6608" s="34">
        <f t="shared" si="412"/>
        <v>13.182688374686208</v>
      </c>
      <c r="G6608" s="16">
        <f t="shared" si="413"/>
        <v>16.788735811401772</v>
      </c>
      <c r="H6608" s="6">
        <f t="shared" si="414"/>
        <v>-1648.7003488498258</v>
      </c>
      <c r="I6608" s="16">
        <f t="shared" si="415"/>
        <v>-19.528741289540548</v>
      </c>
      <c r="J6608" s="10"/>
      <c r="N6608" s="4"/>
      <c r="O6608" s="17"/>
      <c r="P6608" s="17"/>
      <c r="Q6608" s="17"/>
      <c r="R6608" s="4"/>
    </row>
    <row r="6609" spans="1:18" x14ac:dyDescent="0.25">
      <c r="A6609" s="10">
        <v>45933.375</v>
      </c>
      <c r="B6609" s="5">
        <v>45933</v>
      </c>
      <c r="C6609" s="6">
        <v>54354.109373914929</v>
      </c>
      <c r="D6609" s="6">
        <v>5369.5099745008683</v>
      </c>
      <c r="E6609" s="6">
        <v>40466</v>
      </c>
      <c r="F6609" s="34">
        <f t="shared" si="412"/>
        <v>9.8787562455723883</v>
      </c>
      <c r="G6609" s="16">
        <f t="shared" si="413"/>
        <v>13.269188885733376</v>
      </c>
      <c r="H6609" s="6">
        <f t="shared" si="414"/>
        <v>-1424.2198589409718</v>
      </c>
      <c r="I6609" s="16">
        <f t="shared" si="415"/>
        <v>-20.963740005237057</v>
      </c>
      <c r="J6609" s="10"/>
      <c r="N6609" s="4"/>
      <c r="O6609" s="17"/>
      <c r="P6609" s="17"/>
      <c r="Q6609" s="17"/>
      <c r="R6609" s="4"/>
    </row>
    <row r="6610" spans="1:18" x14ac:dyDescent="0.25">
      <c r="A6610" s="10">
        <v>45933.416666666664</v>
      </c>
      <c r="B6610" s="5">
        <v>45933</v>
      </c>
      <c r="C6610" s="6">
        <v>59327.035043402779</v>
      </c>
      <c r="D6610" s="6">
        <v>2499.9779597303605</v>
      </c>
      <c r="E6610" s="6">
        <v>40466</v>
      </c>
      <c r="F6610" s="34">
        <f t="shared" si="412"/>
        <v>4.213893308339804</v>
      </c>
      <c r="G6610" s="16">
        <f t="shared" si="413"/>
        <v>6.1779715309898693</v>
      </c>
      <c r="H6610" s="6">
        <f t="shared" si="414"/>
        <v>-2869.5320147705079</v>
      </c>
      <c r="I6610" s="16">
        <f t="shared" si="415"/>
        <v>-53.441227009495407</v>
      </c>
      <c r="J6610" s="10"/>
      <c r="N6610" s="4"/>
      <c r="O6610" s="17"/>
      <c r="P6610" s="17"/>
      <c r="Q6610" s="17"/>
      <c r="R6610" s="4"/>
    </row>
    <row r="6611" spans="1:18" x14ac:dyDescent="0.25">
      <c r="A6611" s="10">
        <v>45933.458333333336</v>
      </c>
      <c r="B6611" s="5">
        <v>45933</v>
      </c>
      <c r="C6611" s="6">
        <v>63037.307478298608</v>
      </c>
      <c r="D6611" s="6">
        <v>1838.5121158854167</v>
      </c>
      <c r="E6611" s="6">
        <v>40466</v>
      </c>
      <c r="F6611" s="34">
        <f t="shared" si="412"/>
        <v>2.9165460731620683</v>
      </c>
      <c r="G6611" s="16">
        <f t="shared" si="413"/>
        <v>4.5433502591939323</v>
      </c>
      <c r="H6611" s="6">
        <f t="shared" si="414"/>
        <v>-661.46584384494372</v>
      </c>
      <c r="I6611" s="16">
        <f t="shared" si="415"/>
        <v>-26.458867018023124</v>
      </c>
      <c r="J6611" s="10"/>
      <c r="N6611" s="4"/>
      <c r="O6611" s="17"/>
      <c r="P6611" s="17"/>
      <c r="Q6611" s="17"/>
      <c r="R6611" s="4"/>
    </row>
    <row r="6612" spans="1:18" x14ac:dyDescent="0.25">
      <c r="A6612" s="10">
        <v>45933.5</v>
      </c>
      <c r="B6612" s="5">
        <v>45933</v>
      </c>
      <c r="C6612" s="6">
        <v>65534.793691406252</v>
      </c>
      <c r="D6612" s="6">
        <v>1986.5715410698785</v>
      </c>
      <c r="E6612" s="6">
        <v>40466</v>
      </c>
      <c r="F6612" s="34">
        <f t="shared" si="412"/>
        <v>3.0313234072641673</v>
      </c>
      <c r="G6612" s="16">
        <f t="shared" si="413"/>
        <v>4.9092362503580258</v>
      </c>
      <c r="H6612" s="6">
        <f t="shared" si="414"/>
        <v>148.05942518446182</v>
      </c>
      <c r="I6612" s="16">
        <f t="shared" si="415"/>
        <v>8.0532199872480721</v>
      </c>
      <c r="J6612" s="10"/>
      <c r="N6612" s="4"/>
      <c r="O6612" s="17"/>
      <c r="P6612" s="17"/>
      <c r="Q6612" s="17"/>
      <c r="R6612" s="4"/>
    </row>
    <row r="6613" spans="1:18" x14ac:dyDescent="0.25">
      <c r="A6613" s="10">
        <v>45933.541666666664</v>
      </c>
      <c r="B6613" s="5">
        <v>45933</v>
      </c>
      <c r="C6613" s="6">
        <v>68057.167762586803</v>
      </c>
      <c r="D6613" s="6">
        <v>2438.4794532606338</v>
      </c>
      <c r="E6613" s="6">
        <v>40466</v>
      </c>
      <c r="F6613" s="34">
        <f t="shared" si="412"/>
        <v>3.5829869702587649</v>
      </c>
      <c r="G6613" s="16">
        <f t="shared" si="413"/>
        <v>6.0259957822879304</v>
      </c>
      <c r="H6613" s="6">
        <f t="shared" si="414"/>
        <v>451.90791219075527</v>
      </c>
      <c r="I6613" s="16">
        <f t="shared" si="415"/>
        <v>22.748131786252102</v>
      </c>
      <c r="J6613" s="10"/>
      <c r="N6613" s="4"/>
      <c r="O6613" s="17"/>
      <c r="P6613" s="17"/>
      <c r="Q6613" s="17"/>
      <c r="R6613" s="4"/>
    </row>
    <row r="6614" spans="1:18" x14ac:dyDescent="0.25">
      <c r="A6614" s="10">
        <v>45933.583333333336</v>
      </c>
      <c r="B6614" s="5">
        <v>45933</v>
      </c>
      <c r="C6614" s="6">
        <v>70921.495134548604</v>
      </c>
      <c r="D6614" s="6">
        <v>3445.7687726508248</v>
      </c>
      <c r="E6614" s="6">
        <v>40466</v>
      </c>
      <c r="F6614" s="34">
        <f t="shared" si="412"/>
        <v>4.8585675839372673</v>
      </c>
      <c r="G6614" s="16">
        <f t="shared" si="413"/>
        <v>8.5152196230188917</v>
      </c>
      <c r="H6614" s="6">
        <f t="shared" si="414"/>
        <v>1007.2893193901909</v>
      </c>
      <c r="I6614" s="16">
        <f t="shared" si="415"/>
        <v>41.308091320732082</v>
      </c>
      <c r="J6614" s="10"/>
      <c r="N6614" s="4"/>
      <c r="O6614" s="17"/>
      <c r="P6614" s="17"/>
      <c r="Q6614" s="17"/>
      <c r="R6614" s="4"/>
    </row>
    <row r="6615" spans="1:18" x14ac:dyDescent="0.25">
      <c r="A6615" s="10">
        <v>45933.625</v>
      </c>
      <c r="B6615" s="5">
        <v>45933</v>
      </c>
      <c r="C6615" s="6">
        <v>73574.159565972222</v>
      </c>
      <c r="D6615" s="6">
        <v>4885.1463151041671</v>
      </c>
      <c r="E6615" s="6">
        <v>40466</v>
      </c>
      <c r="F6615" s="34">
        <f t="shared" si="412"/>
        <v>6.6397582302299636</v>
      </c>
      <c r="G6615" s="16">
        <f t="shared" si="413"/>
        <v>12.072224373805582</v>
      </c>
      <c r="H6615" s="6">
        <f t="shared" si="414"/>
        <v>1439.3775424533424</v>
      </c>
      <c r="I6615" s="16">
        <f t="shared" si="415"/>
        <v>41.772319543833795</v>
      </c>
      <c r="J6615" s="10"/>
      <c r="N6615" s="4"/>
      <c r="O6615" s="17"/>
      <c r="P6615" s="17"/>
      <c r="Q6615" s="17"/>
      <c r="R6615" s="4"/>
    </row>
    <row r="6616" spans="1:18" x14ac:dyDescent="0.25">
      <c r="A6616" s="10">
        <v>45933.666666666664</v>
      </c>
      <c r="B6616" s="5">
        <v>45933</v>
      </c>
      <c r="C6616" s="6">
        <v>74984.296529947911</v>
      </c>
      <c r="D6616" s="6">
        <v>6145.6209955512149</v>
      </c>
      <c r="E6616" s="6">
        <v>40466</v>
      </c>
      <c r="F6616" s="34">
        <f t="shared" si="412"/>
        <v>8.1958773769341438</v>
      </c>
      <c r="G6616" s="16">
        <f t="shared" si="413"/>
        <v>15.187122511617691</v>
      </c>
      <c r="H6616" s="6">
        <f t="shared" si="414"/>
        <v>1260.4746804470478</v>
      </c>
      <c r="I6616" s="16">
        <f t="shared" si="415"/>
        <v>25.802188903735434</v>
      </c>
      <c r="J6616" s="10"/>
      <c r="N6616" s="4"/>
      <c r="O6616" s="17"/>
      <c r="P6616" s="17"/>
      <c r="Q6616" s="17"/>
      <c r="R6616" s="4"/>
    </row>
    <row r="6617" spans="1:18" x14ac:dyDescent="0.25">
      <c r="A6617" s="10">
        <v>45933.708333333336</v>
      </c>
      <c r="B6617" s="5">
        <v>45933</v>
      </c>
      <c r="C6617" s="6">
        <v>75519.250520833331</v>
      </c>
      <c r="D6617" s="6">
        <v>7771.889952799479</v>
      </c>
      <c r="E6617" s="6">
        <v>40466</v>
      </c>
      <c r="F6617" s="34">
        <f t="shared" si="412"/>
        <v>10.291269973151367</v>
      </c>
      <c r="G6617" s="16">
        <f t="shared" si="413"/>
        <v>19.205975270102009</v>
      </c>
      <c r="H6617" s="6">
        <f t="shared" si="414"/>
        <v>1626.2689572482641</v>
      </c>
      <c r="I6617" s="16">
        <f t="shared" si="415"/>
        <v>26.462239673183756</v>
      </c>
      <c r="J6617" s="10"/>
      <c r="N6617" s="4"/>
      <c r="O6617" s="17"/>
      <c r="P6617" s="17"/>
      <c r="Q6617" s="17"/>
      <c r="R6617" s="4"/>
    </row>
    <row r="6618" spans="1:18" x14ac:dyDescent="0.25">
      <c r="A6618" s="10">
        <v>45933.75</v>
      </c>
      <c r="B6618" s="5">
        <v>45933</v>
      </c>
      <c r="C6618" s="6">
        <v>74138.166948784725</v>
      </c>
      <c r="D6618" s="6">
        <v>9724.5811360677089</v>
      </c>
      <c r="E6618" s="6">
        <v>40466</v>
      </c>
      <c r="F6618" s="34">
        <f t="shared" si="412"/>
        <v>13.116835142127984</v>
      </c>
      <c r="G6618" s="16">
        <f t="shared" si="413"/>
        <v>24.031486027943728</v>
      </c>
      <c r="H6618" s="6">
        <f t="shared" si="414"/>
        <v>1952.6911832682299</v>
      </c>
      <c r="I6618" s="16">
        <f t="shared" si="415"/>
        <v>25.125049313968468</v>
      </c>
      <c r="J6618" s="10"/>
      <c r="N6618" s="4"/>
      <c r="O6618" s="17"/>
      <c r="P6618" s="17"/>
      <c r="Q6618" s="17"/>
      <c r="R6618" s="4"/>
    </row>
    <row r="6619" spans="1:18" x14ac:dyDescent="0.25">
      <c r="A6619" s="10">
        <v>45933.791666666664</v>
      </c>
      <c r="B6619" s="5">
        <v>45933</v>
      </c>
      <c r="C6619" s="6">
        <v>71024.399144965282</v>
      </c>
      <c r="D6619" s="6">
        <v>11472.613486328126</v>
      </c>
      <c r="E6619" s="6">
        <v>40466</v>
      </c>
      <c r="F6619" s="34">
        <f t="shared" si="412"/>
        <v>16.153059546356456</v>
      </c>
      <c r="G6619" s="16">
        <f t="shared" si="413"/>
        <v>28.35124174943935</v>
      </c>
      <c r="H6619" s="6">
        <f t="shared" si="414"/>
        <v>1748.0323502604169</v>
      </c>
      <c r="I6619" s="16">
        <f t="shared" si="415"/>
        <v>17.975399925217364</v>
      </c>
      <c r="J6619" s="10"/>
      <c r="N6619" s="4"/>
      <c r="O6619" s="17"/>
      <c r="P6619" s="17"/>
      <c r="Q6619" s="17"/>
      <c r="R6619" s="4"/>
    </row>
    <row r="6620" spans="1:18" x14ac:dyDescent="0.25">
      <c r="A6620" s="10">
        <v>45933.833333333336</v>
      </c>
      <c r="B6620" s="5">
        <v>45933</v>
      </c>
      <c r="C6620" s="6">
        <v>67957.683888888889</v>
      </c>
      <c r="D6620" s="6">
        <v>12999.121781684027</v>
      </c>
      <c r="E6620" s="6">
        <v>40466</v>
      </c>
      <c r="F6620" s="34">
        <f t="shared" si="412"/>
        <v>19.128258995609162</v>
      </c>
      <c r="G6620" s="16">
        <f t="shared" si="413"/>
        <v>32.123564922858762</v>
      </c>
      <c r="H6620" s="6">
        <f t="shared" si="414"/>
        <v>1526.5082953559013</v>
      </c>
      <c r="I6620" s="16">
        <f t="shared" si="415"/>
        <v>13.305671782415018</v>
      </c>
      <c r="J6620" s="10"/>
      <c r="N6620" s="4"/>
      <c r="O6620" s="17"/>
      <c r="P6620" s="17"/>
      <c r="Q6620" s="17"/>
      <c r="R6620" s="4"/>
    </row>
    <row r="6621" spans="1:18" x14ac:dyDescent="0.25">
      <c r="A6621" s="10">
        <v>45933.875</v>
      </c>
      <c r="B6621" s="5">
        <v>45933</v>
      </c>
      <c r="C6621" s="6">
        <v>65565.9820203993</v>
      </c>
      <c r="D6621" s="6">
        <v>16309.224483506945</v>
      </c>
      <c r="E6621" s="6">
        <v>40466</v>
      </c>
      <c r="F6621" s="34">
        <f t="shared" si="412"/>
        <v>24.874521788498061</v>
      </c>
      <c r="G6621" s="16">
        <f t="shared" si="413"/>
        <v>40.303525140876154</v>
      </c>
      <c r="H6621" s="6">
        <f t="shared" si="414"/>
        <v>3310.1027018229179</v>
      </c>
      <c r="I6621" s="16">
        <f t="shared" si="415"/>
        <v>25.464048705866471</v>
      </c>
      <c r="J6621" s="10"/>
      <c r="N6621" s="4"/>
      <c r="O6621" s="17"/>
      <c r="P6621" s="17"/>
      <c r="Q6621" s="17"/>
      <c r="R6621" s="4"/>
    </row>
    <row r="6622" spans="1:18" x14ac:dyDescent="0.25">
      <c r="A6622" s="10">
        <v>45933.916666666664</v>
      </c>
      <c r="B6622" s="5">
        <v>45933</v>
      </c>
      <c r="C6622" s="6">
        <v>63237.066881510415</v>
      </c>
      <c r="D6622" s="6">
        <v>18489.943116319446</v>
      </c>
      <c r="E6622" s="6">
        <v>40466</v>
      </c>
      <c r="F6622" s="34">
        <f t="shared" si="412"/>
        <v>29.239090343903403</v>
      </c>
      <c r="G6622" s="16">
        <f t="shared" si="413"/>
        <v>45.692539703255683</v>
      </c>
      <c r="H6622" s="6">
        <f t="shared" si="414"/>
        <v>2180.7186328125008</v>
      </c>
      <c r="I6622" s="16">
        <f t="shared" si="415"/>
        <v>13.371074970595931</v>
      </c>
      <c r="J6622" s="10"/>
      <c r="N6622" s="4"/>
      <c r="O6622" s="17"/>
      <c r="P6622" s="17"/>
      <c r="Q6622" s="17"/>
      <c r="R6622" s="4"/>
    </row>
    <row r="6623" spans="1:18" x14ac:dyDescent="0.25">
      <c r="A6623" s="10">
        <v>45933.958333333336</v>
      </c>
      <c r="B6623" s="5">
        <v>45933</v>
      </c>
      <c r="C6623" s="6">
        <v>60042.726601562499</v>
      </c>
      <c r="D6623" s="6">
        <v>19700.449359809027</v>
      </c>
      <c r="E6623" s="6">
        <v>40466</v>
      </c>
      <c r="F6623" s="34">
        <f t="shared" si="412"/>
        <v>32.810717425508052</v>
      </c>
      <c r="G6623" s="16">
        <f t="shared" si="413"/>
        <v>48.683955320044056</v>
      </c>
      <c r="H6623" s="6">
        <f t="shared" si="414"/>
        <v>1210.5062434895808</v>
      </c>
      <c r="I6623" s="16">
        <f t="shared" si="415"/>
        <v>6.546835952248947</v>
      </c>
      <c r="J6623" s="10"/>
      <c r="N6623" s="4"/>
      <c r="O6623" s="17"/>
      <c r="P6623" s="17"/>
      <c r="Q6623" s="17"/>
      <c r="R6623" s="4"/>
    </row>
    <row r="6624" spans="1:18" x14ac:dyDescent="0.25">
      <c r="A6624" s="10">
        <v>45934</v>
      </c>
      <c r="B6624" s="5">
        <v>45934</v>
      </c>
      <c r="C6624" s="6">
        <v>56612.84384548611</v>
      </c>
      <c r="D6624" s="6">
        <v>20576.704858940971</v>
      </c>
      <c r="E6624" s="6">
        <v>40466</v>
      </c>
      <c r="F6624" s="34">
        <f t="shared" si="412"/>
        <v>36.346354398131169</v>
      </c>
      <c r="G6624" s="16">
        <f t="shared" si="413"/>
        <v>50.849367021551352</v>
      </c>
      <c r="H6624" s="6">
        <f t="shared" si="414"/>
        <v>876.25549913194482</v>
      </c>
      <c r="I6624" s="16">
        <f t="shared" si="415"/>
        <v>4.4478960003805676</v>
      </c>
      <c r="J6624" s="10"/>
      <c r="N6624" s="4"/>
      <c r="O6624" s="17"/>
      <c r="P6624" s="17"/>
      <c r="Q6624" s="17"/>
      <c r="R6624" s="4"/>
    </row>
    <row r="6625" spans="1:18" x14ac:dyDescent="0.25">
      <c r="A6625" s="10">
        <v>45934.041666666664</v>
      </c>
      <c r="B6625" s="5">
        <v>45934</v>
      </c>
      <c r="C6625" s="6">
        <v>53656.345581597219</v>
      </c>
      <c r="D6625" s="6">
        <v>20409.788426649306</v>
      </c>
      <c r="E6625" s="6">
        <v>40466</v>
      </c>
      <c r="F6625" s="34">
        <f t="shared" si="412"/>
        <v>38.037977065753346</v>
      </c>
      <c r="G6625" s="16">
        <f t="shared" si="413"/>
        <v>50.436881398332687</v>
      </c>
      <c r="H6625" s="6">
        <f t="shared" si="414"/>
        <v>-166.91643229166584</v>
      </c>
      <c r="I6625" s="16">
        <f t="shared" si="415"/>
        <v>-0.81119126427639587</v>
      </c>
      <c r="J6625" s="10"/>
      <c r="N6625" s="4"/>
      <c r="O6625" s="17"/>
      <c r="P6625" s="17"/>
      <c r="Q6625" s="17"/>
      <c r="R6625" s="4"/>
    </row>
    <row r="6626" spans="1:18" x14ac:dyDescent="0.25">
      <c r="A6626" s="10">
        <v>45934.083333333336</v>
      </c>
      <c r="B6626" s="5">
        <v>45934</v>
      </c>
      <c r="C6626" s="6">
        <v>51305.676243489586</v>
      </c>
      <c r="D6626" s="6">
        <v>19568.401649305557</v>
      </c>
      <c r="E6626" s="6">
        <v>40466</v>
      </c>
      <c r="F6626" s="34">
        <f t="shared" si="412"/>
        <v>38.140812249382797</v>
      </c>
      <c r="G6626" s="16">
        <f t="shared" si="413"/>
        <v>48.357637644703097</v>
      </c>
      <c r="H6626" s="6">
        <f t="shared" si="414"/>
        <v>-841.38677734374869</v>
      </c>
      <c r="I6626" s="16">
        <f t="shared" si="415"/>
        <v>-4.1224669249640034</v>
      </c>
      <c r="J6626" s="10"/>
      <c r="N6626" s="4"/>
      <c r="O6626" s="17"/>
      <c r="P6626" s="17"/>
      <c r="Q6626" s="17"/>
      <c r="R6626" s="4"/>
    </row>
    <row r="6627" spans="1:18" x14ac:dyDescent="0.25">
      <c r="A6627" s="10">
        <v>45934.125</v>
      </c>
      <c r="B6627" s="5">
        <v>45934</v>
      </c>
      <c r="C6627" s="6">
        <v>49212.360909288196</v>
      </c>
      <c r="D6627" s="6">
        <v>18422.537927517362</v>
      </c>
      <c r="E6627" s="6">
        <v>40466</v>
      </c>
      <c r="F6627" s="34">
        <f t="shared" si="412"/>
        <v>37.434777741053971</v>
      </c>
      <c r="G6627" s="16">
        <f t="shared" si="413"/>
        <v>45.525967299751301</v>
      </c>
      <c r="H6627" s="6">
        <f t="shared" si="414"/>
        <v>-1145.8637217881951</v>
      </c>
      <c r="I6627" s="16">
        <f t="shared" si="415"/>
        <v>-5.8556837820674001</v>
      </c>
      <c r="J6627" s="10"/>
      <c r="N6627" s="4"/>
      <c r="O6627" s="17"/>
      <c r="P6627" s="17"/>
      <c r="Q6627" s="17"/>
      <c r="R6627" s="4"/>
    </row>
    <row r="6628" spans="1:18" x14ac:dyDescent="0.25">
      <c r="A6628" s="10">
        <v>45934.166666666664</v>
      </c>
      <c r="B6628" s="5">
        <v>45934</v>
      </c>
      <c r="C6628" s="6">
        <v>47935.003394097221</v>
      </c>
      <c r="D6628" s="6">
        <v>17702.623453776043</v>
      </c>
      <c r="E6628" s="6">
        <v>40466</v>
      </c>
      <c r="F6628" s="34">
        <f t="shared" si="412"/>
        <v>36.930472932762882</v>
      </c>
      <c r="G6628" s="16">
        <f t="shared" si="413"/>
        <v>43.746907165956713</v>
      </c>
      <c r="H6628" s="6">
        <f t="shared" si="414"/>
        <v>-719.91447374131894</v>
      </c>
      <c r="I6628" s="16">
        <f t="shared" si="415"/>
        <v>-3.9077920565222324</v>
      </c>
      <c r="J6628" s="10"/>
      <c r="N6628" s="4"/>
      <c r="O6628" s="17"/>
      <c r="P6628" s="17"/>
      <c r="Q6628" s="17"/>
      <c r="R6628" s="4"/>
    </row>
    <row r="6629" spans="1:18" x14ac:dyDescent="0.25">
      <c r="A6629" s="10">
        <v>45934.208333333336</v>
      </c>
      <c r="B6629" s="5">
        <v>45934</v>
      </c>
      <c r="C6629" s="6">
        <v>47042.981707899307</v>
      </c>
      <c r="D6629" s="6">
        <v>17354.746977539064</v>
      </c>
      <c r="E6629" s="6">
        <v>40466</v>
      </c>
      <c r="F6629" s="34">
        <f t="shared" si="412"/>
        <v>36.891256352113643</v>
      </c>
      <c r="G6629" s="16">
        <f t="shared" si="413"/>
        <v>42.887231200363424</v>
      </c>
      <c r="H6629" s="6">
        <f t="shared" si="414"/>
        <v>-347.87647623697922</v>
      </c>
      <c r="I6629" s="16">
        <f t="shared" si="415"/>
        <v>-1.9651125560306471</v>
      </c>
      <c r="J6629" s="10"/>
      <c r="N6629" s="4"/>
      <c r="O6629" s="17"/>
      <c r="P6629" s="17"/>
      <c r="Q6629" s="17"/>
      <c r="R6629" s="4"/>
    </row>
    <row r="6630" spans="1:18" x14ac:dyDescent="0.25">
      <c r="A6630" s="10">
        <v>45934.25</v>
      </c>
      <c r="B6630" s="5">
        <v>45934</v>
      </c>
      <c r="C6630" s="6">
        <v>46776.477656249997</v>
      </c>
      <c r="D6630" s="6">
        <v>16427.044303385417</v>
      </c>
      <c r="E6630" s="6">
        <v>40466</v>
      </c>
      <c r="F6630" s="34">
        <f t="shared" si="412"/>
        <v>35.118172907554381</v>
      </c>
      <c r="G6630" s="16">
        <f t="shared" si="413"/>
        <v>40.594682704950863</v>
      </c>
      <c r="H6630" s="6">
        <f t="shared" si="414"/>
        <v>-927.70267415364651</v>
      </c>
      <c r="I6630" s="16">
        <f t="shared" si="415"/>
        <v>-5.3455269348167498</v>
      </c>
      <c r="J6630" s="10"/>
      <c r="N6630" s="4"/>
      <c r="O6630" s="17"/>
      <c r="P6630" s="17"/>
      <c r="Q6630" s="17"/>
      <c r="R6630" s="4"/>
    </row>
    <row r="6631" spans="1:18" x14ac:dyDescent="0.25">
      <c r="A6631" s="10">
        <v>45934.291666666664</v>
      </c>
      <c r="B6631" s="5">
        <v>45934</v>
      </c>
      <c r="C6631" s="6">
        <v>46782.513841145832</v>
      </c>
      <c r="D6631" s="6">
        <v>15540.273111979166</v>
      </c>
      <c r="E6631" s="6">
        <v>40466</v>
      </c>
      <c r="F6631" s="34">
        <f t="shared" si="412"/>
        <v>33.218123260215428</v>
      </c>
      <c r="G6631" s="16">
        <f t="shared" si="413"/>
        <v>38.403284515344154</v>
      </c>
      <c r="H6631" s="6">
        <f t="shared" si="414"/>
        <v>-886.77119140625109</v>
      </c>
      <c r="I6631" s="16">
        <f t="shared" si="415"/>
        <v>-5.3982394825799442</v>
      </c>
      <c r="J6631" s="10"/>
      <c r="N6631" s="4"/>
      <c r="O6631" s="17"/>
      <c r="P6631" s="17"/>
      <c r="Q6631" s="17"/>
      <c r="R6631" s="4"/>
    </row>
    <row r="6632" spans="1:18" x14ac:dyDescent="0.25">
      <c r="A6632" s="10">
        <v>45934.333333333336</v>
      </c>
      <c r="B6632" s="5">
        <v>45934</v>
      </c>
      <c r="C6632" s="6">
        <v>47036.554288194442</v>
      </c>
      <c r="D6632" s="6">
        <v>14609.862282986111</v>
      </c>
      <c r="E6632" s="6">
        <v>40466</v>
      </c>
      <c r="F6632" s="34">
        <f t="shared" si="412"/>
        <v>31.060655917674211</v>
      </c>
      <c r="G6632" s="16">
        <f t="shared" si="413"/>
        <v>36.10404359953074</v>
      </c>
      <c r="H6632" s="6">
        <f t="shared" si="414"/>
        <v>-930.41082899305547</v>
      </c>
      <c r="I6632" s="16">
        <f t="shared" si="415"/>
        <v>-5.9870944499414973</v>
      </c>
      <c r="J6632" s="10"/>
      <c r="N6632" s="4"/>
      <c r="O6632" s="17"/>
      <c r="P6632" s="17"/>
      <c r="Q6632" s="17"/>
      <c r="R6632" s="4"/>
    </row>
    <row r="6633" spans="1:18" x14ac:dyDescent="0.25">
      <c r="A6633" s="10">
        <v>45934.375</v>
      </c>
      <c r="B6633" s="5">
        <v>45934</v>
      </c>
      <c r="C6633" s="6">
        <v>50387.344746093753</v>
      </c>
      <c r="D6633" s="6">
        <v>12932.702420518663</v>
      </c>
      <c r="E6633" s="6">
        <v>40466</v>
      </c>
      <c r="F6633" s="34">
        <f t="shared" si="412"/>
        <v>25.666568630849042</v>
      </c>
      <c r="G6633" s="16">
        <f t="shared" si="413"/>
        <v>31.959428706861718</v>
      </c>
      <c r="H6633" s="6">
        <f t="shared" si="414"/>
        <v>-1677.159862467448</v>
      </c>
      <c r="I6633" s="16">
        <f t="shared" si="415"/>
        <v>-11.479641833589231</v>
      </c>
      <c r="J6633" s="10"/>
      <c r="N6633" s="4"/>
      <c r="O6633" s="17"/>
      <c r="P6633" s="17"/>
      <c r="Q6633" s="17"/>
      <c r="R6633" s="4"/>
    </row>
    <row r="6634" spans="1:18" x14ac:dyDescent="0.25">
      <c r="A6634" s="10">
        <v>45934.416666666664</v>
      </c>
      <c r="B6634" s="5">
        <v>45934</v>
      </c>
      <c r="C6634" s="6">
        <v>56235.597849392361</v>
      </c>
      <c r="D6634" s="6">
        <v>10092.556805555556</v>
      </c>
      <c r="E6634" s="6">
        <v>40466</v>
      </c>
      <c r="F6634" s="34">
        <f t="shared" si="412"/>
        <v>17.94691830712814</v>
      </c>
      <c r="G6634" s="16">
        <f t="shared" si="413"/>
        <v>24.940831328907123</v>
      </c>
      <c r="H6634" s="6">
        <f t="shared" si="414"/>
        <v>-2840.1456149631067</v>
      </c>
      <c r="I6634" s="16">
        <f t="shared" si="415"/>
        <v>-21.960960073255929</v>
      </c>
      <c r="J6634" s="10"/>
      <c r="N6634" s="4"/>
      <c r="O6634" s="17"/>
      <c r="P6634" s="17"/>
      <c r="Q6634" s="17"/>
      <c r="R6634" s="4"/>
    </row>
    <row r="6635" spans="1:18" x14ac:dyDescent="0.25">
      <c r="A6635" s="10">
        <v>45934.458333333336</v>
      </c>
      <c r="B6635" s="5">
        <v>45934</v>
      </c>
      <c r="C6635" s="6">
        <v>59464.412277560761</v>
      </c>
      <c r="D6635" s="6">
        <v>12228.449725477431</v>
      </c>
      <c r="E6635" s="6">
        <v>40466</v>
      </c>
      <c r="F6635" s="34">
        <f t="shared" si="412"/>
        <v>20.564316129786935</v>
      </c>
      <c r="G6635" s="16">
        <f t="shared" si="413"/>
        <v>30.219072123455319</v>
      </c>
      <c r="H6635" s="6">
        <f t="shared" si="414"/>
        <v>2135.8929199218746</v>
      </c>
      <c r="I6635" s="16">
        <f t="shared" si="415"/>
        <v>21.163050761786643</v>
      </c>
      <c r="J6635" s="10"/>
      <c r="N6635" s="4"/>
      <c r="O6635" s="17"/>
      <c r="P6635" s="17"/>
      <c r="Q6635" s="17"/>
      <c r="R6635" s="4"/>
    </row>
    <row r="6636" spans="1:18" x14ac:dyDescent="0.25">
      <c r="A6636" s="10">
        <v>45934.5</v>
      </c>
      <c r="B6636" s="5">
        <v>45934</v>
      </c>
      <c r="C6636" s="6">
        <v>60820.400057508683</v>
      </c>
      <c r="D6636" s="6">
        <v>13164.122061089409</v>
      </c>
      <c r="E6636" s="6">
        <v>40466</v>
      </c>
      <c r="F6636" s="34">
        <f t="shared" si="412"/>
        <v>21.644254310465048</v>
      </c>
      <c r="G6636" s="16">
        <f t="shared" si="413"/>
        <v>32.531315329139055</v>
      </c>
      <c r="H6636" s="6">
        <f t="shared" si="414"/>
        <v>935.67233561197827</v>
      </c>
      <c r="I6636" s="16">
        <f t="shared" si="415"/>
        <v>7.6516022604447285</v>
      </c>
      <c r="J6636" s="10"/>
      <c r="N6636" s="4"/>
      <c r="O6636" s="17"/>
      <c r="P6636" s="17"/>
      <c r="Q6636" s="17"/>
      <c r="R6636" s="4"/>
    </row>
    <row r="6637" spans="1:18" x14ac:dyDescent="0.25">
      <c r="A6637" s="10">
        <v>45934.541666666664</v>
      </c>
      <c r="B6637" s="5">
        <v>45934</v>
      </c>
      <c r="C6637" s="6">
        <v>62444.944858940973</v>
      </c>
      <c r="D6637" s="6">
        <v>12369.778116319445</v>
      </c>
      <c r="E6637" s="6">
        <v>40466</v>
      </c>
      <c r="F6637" s="34">
        <f t="shared" si="412"/>
        <v>19.809094465952306</v>
      </c>
      <c r="G6637" s="16">
        <f t="shared" si="413"/>
        <v>30.568324312557323</v>
      </c>
      <c r="H6637" s="6">
        <f t="shared" si="414"/>
        <v>-794.34394476996385</v>
      </c>
      <c r="I6637" s="16">
        <f t="shared" si="415"/>
        <v>-6.0341581541384404</v>
      </c>
      <c r="J6637" s="10"/>
      <c r="N6637" s="4"/>
      <c r="O6637" s="17"/>
      <c r="P6637" s="17"/>
      <c r="Q6637" s="17"/>
      <c r="R6637" s="4"/>
    </row>
    <row r="6638" spans="1:18" x14ac:dyDescent="0.25">
      <c r="A6638" s="10">
        <v>45934.583333333336</v>
      </c>
      <c r="B6638" s="5">
        <v>45934</v>
      </c>
      <c r="C6638" s="6">
        <v>65240.891078559027</v>
      </c>
      <c r="D6638" s="6">
        <v>12713.510015190972</v>
      </c>
      <c r="E6638" s="6">
        <v>40466</v>
      </c>
      <c r="F6638" s="34">
        <f t="shared" si="412"/>
        <v>19.487026932054246</v>
      </c>
      <c r="G6638" s="16">
        <f t="shared" si="413"/>
        <v>31.417758155466245</v>
      </c>
      <c r="H6638" s="6">
        <f t="shared" si="414"/>
        <v>343.73189887152694</v>
      </c>
      <c r="I6638" s="16">
        <f t="shared" si="415"/>
        <v>2.7788040790969526</v>
      </c>
      <c r="J6638" s="10"/>
      <c r="N6638" s="4"/>
      <c r="O6638" s="17"/>
      <c r="P6638" s="17"/>
      <c r="Q6638" s="17"/>
      <c r="R6638" s="4"/>
    </row>
    <row r="6639" spans="1:18" x14ac:dyDescent="0.25">
      <c r="A6639" s="10">
        <v>45934.625</v>
      </c>
      <c r="B6639" s="5">
        <v>45934</v>
      </c>
      <c r="C6639" s="6">
        <v>67237.634466145828</v>
      </c>
      <c r="D6639" s="6">
        <v>14047.860591362847</v>
      </c>
      <c r="E6639" s="6">
        <v>40466</v>
      </c>
      <c r="F6639" s="34">
        <f t="shared" si="412"/>
        <v>20.892853686629845</v>
      </c>
      <c r="G6639" s="16">
        <f t="shared" si="413"/>
        <v>34.715219175018156</v>
      </c>
      <c r="H6639" s="6">
        <f t="shared" si="414"/>
        <v>1334.3505761718752</v>
      </c>
      <c r="I6639" s="16">
        <f t="shared" si="415"/>
        <v>10.495532505008466</v>
      </c>
      <c r="J6639" s="10"/>
      <c r="N6639" s="4"/>
      <c r="O6639" s="17"/>
      <c r="P6639" s="17"/>
      <c r="Q6639" s="17"/>
      <c r="R6639" s="4"/>
    </row>
    <row r="6640" spans="1:18" x14ac:dyDescent="0.25">
      <c r="A6640" s="10">
        <v>45934.666666666664</v>
      </c>
      <c r="B6640" s="5">
        <v>45934</v>
      </c>
      <c r="C6640" s="6">
        <v>69473.113715277781</v>
      </c>
      <c r="D6640" s="6">
        <v>15390.462453613281</v>
      </c>
      <c r="E6640" s="6">
        <v>40466</v>
      </c>
      <c r="F6640" s="34">
        <f t="shared" si="412"/>
        <v>22.153120294403582</v>
      </c>
      <c r="G6640" s="16">
        <f t="shared" si="413"/>
        <v>38.033070858531318</v>
      </c>
      <c r="H6640" s="6">
        <f t="shared" si="414"/>
        <v>1342.6018622504344</v>
      </c>
      <c r="I6640" s="16">
        <f t="shared" si="415"/>
        <v>9.5573404470992287</v>
      </c>
      <c r="J6640" s="10"/>
      <c r="N6640" s="4"/>
      <c r="O6640" s="17"/>
      <c r="P6640" s="17"/>
      <c r="Q6640" s="17"/>
      <c r="R6640" s="4"/>
    </row>
    <row r="6641" spans="1:18" x14ac:dyDescent="0.25">
      <c r="A6641" s="10">
        <v>45934.708333333336</v>
      </c>
      <c r="B6641" s="5">
        <v>45934</v>
      </c>
      <c r="C6641" s="6">
        <v>70956.885523003468</v>
      </c>
      <c r="D6641" s="6">
        <v>16550.945274522568</v>
      </c>
      <c r="E6641" s="6">
        <v>40466</v>
      </c>
      <c r="F6641" s="34">
        <f t="shared" si="412"/>
        <v>23.325354759485499</v>
      </c>
      <c r="G6641" s="16">
        <f t="shared" si="413"/>
        <v>40.900868073253022</v>
      </c>
      <c r="H6641" s="6">
        <f t="shared" si="414"/>
        <v>1160.4828209092866</v>
      </c>
      <c r="I6641" s="16">
        <f t="shared" si="415"/>
        <v>7.5402725837964368</v>
      </c>
      <c r="J6641" s="10"/>
      <c r="N6641" s="4"/>
      <c r="O6641" s="17"/>
      <c r="P6641" s="17"/>
      <c r="Q6641" s="17"/>
      <c r="R6641" s="4"/>
    </row>
    <row r="6642" spans="1:18" x14ac:dyDescent="0.25">
      <c r="A6642" s="10">
        <v>45934.75</v>
      </c>
      <c r="B6642" s="5">
        <v>45934</v>
      </c>
      <c r="C6642" s="6">
        <v>69812.316657986114</v>
      </c>
      <c r="D6642" s="6">
        <v>18075.672731662326</v>
      </c>
      <c r="E6642" s="6">
        <v>40466</v>
      </c>
      <c r="F6642" s="34">
        <f t="shared" si="412"/>
        <v>25.891810495583339</v>
      </c>
      <c r="G6642" s="16">
        <f t="shared" si="413"/>
        <v>44.668790420754029</v>
      </c>
      <c r="H6642" s="6">
        <f t="shared" si="414"/>
        <v>1524.7274571397575</v>
      </c>
      <c r="I6642" s="16">
        <f t="shared" si="415"/>
        <v>9.2123285519336608</v>
      </c>
      <c r="J6642" s="10"/>
      <c r="N6642" s="4"/>
      <c r="O6642" s="17"/>
      <c r="P6642" s="17"/>
      <c r="Q6642" s="17"/>
      <c r="R6642" s="4"/>
    </row>
    <row r="6643" spans="1:18" x14ac:dyDescent="0.25">
      <c r="A6643" s="10">
        <v>45934.791666666664</v>
      </c>
      <c r="B6643" s="5">
        <v>45934</v>
      </c>
      <c r="C6643" s="6">
        <v>67469.465151909724</v>
      </c>
      <c r="D6643" s="6">
        <v>19520.792005208332</v>
      </c>
      <c r="E6643" s="6">
        <v>40466</v>
      </c>
      <c r="F6643" s="34">
        <f t="shared" si="412"/>
        <v>28.932780126916118</v>
      </c>
      <c r="G6643" s="16">
        <f t="shared" si="413"/>
        <v>48.239984197124329</v>
      </c>
      <c r="H6643" s="6">
        <f t="shared" si="414"/>
        <v>1445.1192735460063</v>
      </c>
      <c r="I6643" s="16">
        <f t="shared" si="415"/>
        <v>7.9948298190565117</v>
      </c>
      <c r="J6643" s="10"/>
      <c r="N6643" s="4"/>
      <c r="O6643" s="17"/>
      <c r="P6643" s="17"/>
      <c r="Q6643" s="17"/>
      <c r="R6643" s="4"/>
    </row>
    <row r="6644" spans="1:18" x14ac:dyDescent="0.25">
      <c r="A6644" s="10">
        <v>45934.833333333336</v>
      </c>
      <c r="B6644" s="5">
        <v>45934</v>
      </c>
      <c r="C6644" s="6">
        <v>64561.289452039928</v>
      </c>
      <c r="D6644" s="6">
        <v>19297.343504774304</v>
      </c>
      <c r="E6644" s="6">
        <v>40466</v>
      </c>
      <c r="F6644" s="34">
        <f t="shared" si="412"/>
        <v>29.88995986381212</v>
      </c>
      <c r="G6644" s="16">
        <f t="shared" si="413"/>
        <v>47.687795939243571</v>
      </c>
      <c r="H6644" s="6">
        <f t="shared" si="414"/>
        <v>-223.44850043402766</v>
      </c>
      <c r="I6644" s="16">
        <f t="shared" si="415"/>
        <v>-1.1446692346007759</v>
      </c>
      <c r="J6644" s="10"/>
      <c r="N6644" s="4"/>
      <c r="O6644" s="17"/>
      <c r="P6644" s="17"/>
      <c r="Q6644" s="17"/>
      <c r="R6644" s="4"/>
    </row>
    <row r="6645" spans="1:18" x14ac:dyDescent="0.25">
      <c r="A6645" s="10">
        <v>45934.875</v>
      </c>
      <c r="B6645" s="5">
        <v>45934</v>
      </c>
      <c r="C6645" s="6">
        <v>62515.668747829863</v>
      </c>
      <c r="D6645" s="6">
        <v>20782.960093858506</v>
      </c>
      <c r="E6645" s="6">
        <v>40466</v>
      </c>
      <c r="F6645" s="34">
        <f t="shared" si="412"/>
        <v>33.244401779801727</v>
      </c>
      <c r="G6645" s="16">
        <f t="shared" si="413"/>
        <v>51.359067102897505</v>
      </c>
      <c r="H6645" s="6">
        <f t="shared" si="414"/>
        <v>1485.6165890842021</v>
      </c>
      <c r="I6645" s="16">
        <f t="shared" si="415"/>
        <v>7.6985549265713686</v>
      </c>
      <c r="J6645" s="10"/>
      <c r="N6645" s="4"/>
      <c r="O6645" s="17"/>
      <c r="P6645" s="17"/>
      <c r="Q6645" s="17"/>
      <c r="R6645" s="4"/>
    </row>
    <row r="6646" spans="1:18" x14ac:dyDescent="0.25">
      <c r="A6646" s="10">
        <v>45934.916666666664</v>
      </c>
      <c r="B6646" s="5">
        <v>45934</v>
      </c>
      <c r="C6646" s="6">
        <v>60203.816675347225</v>
      </c>
      <c r="D6646" s="6">
        <v>22892.782838541665</v>
      </c>
      <c r="E6646" s="6">
        <v>40466</v>
      </c>
      <c r="F6646" s="34">
        <f t="shared" si="412"/>
        <v>38.025467657627757</v>
      </c>
      <c r="G6646" s="16">
        <f t="shared" si="413"/>
        <v>56.572883009295872</v>
      </c>
      <c r="H6646" s="6">
        <f t="shared" si="414"/>
        <v>2109.8227446831588</v>
      </c>
      <c r="I6646" s="16">
        <f t="shared" si="415"/>
        <v>10.151695115397082</v>
      </c>
      <c r="J6646" s="10"/>
      <c r="N6646" s="4"/>
      <c r="O6646" s="17"/>
      <c r="P6646" s="17"/>
      <c r="Q6646" s="17"/>
      <c r="R6646" s="4"/>
    </row>
    <row r="6647" spans="1:18" x14ac:dyDescent="0.25">
      <c r="A6647" s="10">
        <v>45934.958333333336</v>
      </c>
      <c r="B6647" s="5">
        <v>45934</v>
      </c>
      <c r="C6647" s="6">
        <v>57872.893122829861</v>
      </c>
      <c r="D6647" s="6">
        <v>23691.763995225694</v>
      </c>
      <c r="E6647" s="6">
        <v>40466</v>
      </c>
      <c r="F6647" s="34">
        <f t="shared" si="412"/>
        <v>40.937583585016419</v>
      </c>
      <c r="G6647" s="16">
        <f t="shared" si="413"/>
        <v>58.547333552181321</v>
      </c>
      <c r="H6647" s="6">
        <f t="shared" si="414"/>
        <v>798.98115668402897</v>
      </c>
      <c r="I6647" s="16">
        <f t="shared" si="415"/>
        <v>3.4901006239350072</v>
      </c>
      <c r="J6647" s="10"/>
      <c r="N6647" s="4"/>
      <c r="O6647" s="17"/>
      <c r="P6647" s="17"/>
      <c r="Q6647" s="17"/>
      <c r="R6647" s="4"/>
    </row>
    <row r="6648" spans="1:18" x14ac:dyDescent="0.25">
      <c r="A6648" s="10">
        <v>45935</v>
      </c>
      <c r="B6648" s="5">
        <v>45935</v>
      </c>
      <c r="C6648" s="6">
        <v>55288.325865885417</v>
      </c>
      <c r="D6648" s="6">
        <v>23499.24535373264</v>
      </c>
      <c r="E6648" s="6">
        <v>40466</v>
      </c>
      <c r="F6648" s="34">
        <f t="shared" si="412"/>
        <v>42.503087199159332</v>
      </c>
      <c r="G6648" s="16">
        <f t="shared" si="413"/>
        <v>58.071579483350568</v>
      </c>
      <c r="H6648" s="6">
        <f t="shared" si="414"/>
        <v>-192.51864149305402</v>
      </c>
      <c r="I6648" s="16">
        <f t="shared" si="415"/>
        <v>-0.81259732931600148</v>
      </c>
      <c r="J6648" s="10"/>
      <c r="N6648" s="4"/>
      <c r="O6648" s="17"/>
      <c r="P6648" s="17"/>
      <c r="Q6648" s="17"/>
      <c r="R6648" s="4"/>
    </row>
    <row r="6649" spans="1:18" x14ac:dyDescent="0.25">
      <c r="A6649" s="10">
        <v>45935.041666666664</v>
      </c>
      <c r="B6649" s="5">
        <v>45935</v>
      </c>
      <c r="C6649" s="6">
        <v>53088.483513454863</v>
      </c>
      <c r="D6649" s="6">
        <v>23447.353485785592</v>
      </c>
      <c r="E6649" s="6">
        <v>40466</v>
      </c>
      <c r="F6649" s="34">
        <f t="shared" si="412"/>
        <v>44.166553523502031</v>
      </c>
      <c r="G6649" s="16">
        <f t="shared" si="413"/>
        <v>57.943343759663904</v>
      </c>
      <c r="H6649" s="6">
        <f t="shared" si="414"/>
        <v>-51.891867947048013</v>
      </c>
      <c r="I6649" s="16">
        <f t="shared" si="415"/>
        <v>-0.22082355056906311</v>
      </c>
      <c r="J6649" s="10"/>
      <c r="N6649" s="4"/>
      <c r="O6649" s="17"/>
      <c r="P6649" s="17"/>
      <c r="Q6649" s="17"/>
      <c r="R6649" s="4"/>
    </row>
    <row r="6650" spans="1:18" x14ac:dyDescent="0.25">
      <c r="A6650" s="10">
        <v>45935.083333333336</v>
      </c>
      <c r="B6650" s="5">
        <v>45935</v>
      </c>
      <c r="C6650" s="6">
        <v>50523.41366970486</v>
      </c>
      <c r="D6650" s="6">
        <v>22836.207743055555</v>
      </c>
      <c r="E6650" s="6">
        <v>40466</v>
      </c>
      <c r="F6650" s="34">
        <f t="shared" si="412"/>
        <v>45.199257303448462</v>
      </c>
      <c r="G6650" s="16">
        <f t="shared" si="413"/>
        <v>56.433074045014465</v>
      </c>
      <c r="H6650" s="6">
        <f t="shared" si="414"/>
        <v>-611.14574273003745</v>
      </c>
      <c r="I6650" s="16">
        <f t="shared" si="415"/>
        <v>-2.6064593733383608</v>
      </c>
      <c r="J6650" s="10"/>
      <c r="N6650" s="4"/>
      <c r="O6650" s="17"/>
      <c r="P6650" s="17"/>
      <c r="Q6650" s="17"/>
      <c r="R6650" s="4"/>
    </row>
    <row r="6651" spans="1:18" x14ac:dyDescent="0.25">
      <c r="A6651" s="10">
        <v>45935.125</v>
      </c>
      <c r="B6651" s="5">
        <v>45935</v>
      </c>
      <c r="C6651" s="6">
        <v>49030.025065104164</v>
      </c>
      <c r="D6651" s="6">
        <v>22621.605475260418</v>
      </c>
      <c r="E6651" s="6">
        <v>40466</v>
      </c>
      <c r="F6651" s="34">
        <f t="shared" si="412"/>
        <v>46.138270264439967</v>
      </c>
      <c r="G6651" s="16">
        <f t="shared" si="413"/>
        <v>55.902746689221615</v>
      </c>
      <c r="H6651" s="6">
        <f t="shared" si="414"/>
        <v>-214.60226779513687</v>
      </c>
      <c r="I6651" s="16">
        <f t="shared" si="415"/>
        <v>-0.93974564520414738</v>
      </c>
      <c r="J6651" s="10"/>
      <c r="N6651" s="4"/>
      <c r="O6651" s="17"/>
      <c r="P6651" s="17"/>
      <c r="Q6651" s="17"/>
      <c r="R6651" s="4"/>
    </row>
    <row r="6652" spans="1:18" x14ac:dyDescent="0.25">
      <c r="A6652" s="10">
        <v>45935.166666666664</v>
      </c>
      <c r="B6652" s="5">
        <v>45935</v>
      </c>
      <c r="C6652" s="6">
        <v>47960.918671874999</v>
      </c>
      <c r="D6652" s="6">
        <v>22428.126796875</v>
      </c>
      <c r="E6652" s="6">
        <v>40466</v>
      </c>
      <c r="F6652" s="34">
        <f t="shared" si="412"/>
        <v>46.76333860557844</v>
      </c>
      <c r="G6652" s="16">
        <f t="shared" si="413"/>
        <v>55.424620167239155</v>
      </c>
      <c r="H6652" s="6">
        <f t="shared" si="414"/>
        <v>-193.47867838541788</v>
      </c>
      <c r="I6652" s="16">
        <f t="shared" si="415"/>
        <v>-0.8552827012963834</v>
      </c>
      <c r="J6652" s="10"/>
      <c r="N6652" s="4"/>
      <c r="O6652" s="17"/>
      <c r="P6652" s="17"/>
      <c r="Q6652" s="17"/>
      <c r="R6652" s="4"/>
    </row>
    <row r="6653" spans="1:18" x14ac:dyDescent="0.25">
      <c r="A6653" s="10">
        <v>45935.208333333336</v>
      </c>
      <c r="B6653" s="5">
        <v>45935</v>
      </c>
      <c r="C6653" s="6">
        <v>47023.892424045138</v>
      </c>
      <c r="D6653" s="6">
        <v>22128.583405490452</v>
      </c>
      <c r="E6653" s="6">
        <v>40466</v>
      </c>
      <c r="F6653" s="34">
        <f t="shared" si="412"/>
        <v>47.058170357193255</v>
      </c>
      <c r="G6653" s="16">
        <f t="shared" si="413"/>
        <v>54.684385423541869</v>
      </c>
      <c r="H6653" s="6">
        <f t="shared" si="414"/>
        <v>-299.54339138454816</v>
      </c>
      <c r="I6653" s="16">
        <f t="shared" si="415"/>
        <v>-1.3355702600463484</v>
      </c>
      <c r="J6653" s="10"/>
      <c r="N6653" s="4"/>
      <c r="O6653" s="17"/>
      <c r="P6653" s="17"/>
      <c r="Q6653" s="17"/>
      <c r="R6653" s="4"/>
    </row>
    <row r="6654" spans="1:18" x14ac:dyDescent="0.25">
      <c r="A6654" s="10">
        <v>45935.25</v>
      </c>
      <c r="B6654" s="5">
        <v>45935</v>
      </c>
      <c r="C6654" s="6">
        <v>46396.614184027778</v>
      </c>
      <c r="D6654" s="6">
        <v>21639.320785590277</v>
      </c>
      <c r="E6654" s="6">
        <v>40466</v>
      </c>
      <c r="F6654" s="34">
        <f t="shared" si="412"/>
        <v>46.639870529689858</v>
      </c>
      <c r="G6654" s="16">
        <f t="shared" si="413"/>
        <v>53.475314549474319</v>
      </c>
      <c r="H6654" s="6">
        <f t="shared" si="414"/>
        <v>-489.2626199001752</v>
      </c>
      <c r="I6654" s="16">
        <f t="shared" si="415"/>
        <v>-2.210998376781685</v>
      </c>
      <c r="J6654" s="10"/>
      <c r="N6654" s="4"/>
      <c r="O6654" s="17"/>
      <c r="P6654" s="17"/>
      <c r="Q6654" s="17"/>
      <c r="R6654" s="4"/>
    </row>
    <row r="6655" spans="1:18" x14ac:dyDescent="0.25">
      <c r="A6655" s="10">
        <v>45935.291666666664</v>
      </c>
      <c r="B6655" s="5">
        <v>45935</v>
      </c>
      <c r="C6655" s="6">
        <v>46211.860549045137</v>
      </c>
      <c r="D6655" s="6">
        <v>20863.155510525172</v>
      </c>
      <c r="E6655" s="6">
        <v>40466</v>
      </c>
      <c r="F6655" s="34">
        <f t="shared" si="412"/>
        <v>45.146755102800682</v>
      </c>
      <c r="G6655" s="16">
        <f t="shared" si="413"/>
        <v>51.557246850504555</v>
      </c>
      <c r="H6655" s="6">
        <f t="shared" si="414"/>
        <v>-776.16527506510465</v>
      </c>
      <c r="I6655" s="16">
        <f t="shared" si="415"/>
        <v>-3.5868282685746622</v>
      </c>
      <c r="J6655" s="10"/>
      <c r="N6655" s="4"/>
      <c r="O6655" s="17"/>
      <c r="P6655" s="17"/>
      <c r="Q6655" s="17"/>
      <c r="R6655" s="4"/>
    </row>
    <row r="6656" spans="1:18" x14ac:dyDescent="0.25">
      <c r="A6656" s="10">
        <v>45935.333333333336</v>
      </c>
      <c r="B6656" s="5">
        <v>45935</v>
      </c>
      <c r="C6656" s="6">
        <v>46413.918671874999</v>
      </c>
      <c r="D6656" s="6">
        <v>19938.929255642361</v>
      </c>
      <c r="E6656" s="6">
        <v>40466</v>
      </c>
      <c r="F6656" s="34">
        <f t="shared" si="412"/>
        <v>42.958943838811358</v>
      </c>
      <c r="G6656" s="16">
        <f t="shared" si="413"/>
        <v>49.273289318544855</v>
      </c>
      <c r="H6656" s="6">
        <f t="shared" si="414"/>
        <v>-924.22625488281119</v>
      </c>
      <c r="I6656" s="16">
        <f t="shared" si="415"/>
        <v>-4.4299447148181965</v>
      </c>
      <c r="J6656" s="10"/>
      <c r="N6656" s="4"/>
      <c r="O6656" s="17"/>
      <c r="P6656" s="17"/>
      <c r="Q6656" s="17"/>
      <c r="R6656" s="4"/>
    </row>
    <row r="6657" spans="1:18" x14ac:dyDescent="0.25">
      <c r="A6657" s="10">
        <v>45935.375</v>
      </c>
      <c r="B6657" s="5">
        <v>45935</v>
      </c>
      <c r="C6657" s="6">
        <v>50562.260533854169</v>
      </c>
      <c r="D6657" s="6">
        <v>17867.487803819444</v>
      </c>
      <c r="E6657" s="6">
        <v>40466</v>
      </c>
      <c r="F6657" s="34">
        <f t="shared" si="412"/>
        <v>35.337596885835822</v>
      </c>
      <c r="G6657" s="16">
        <f t="shared" si="413"/>
        <v>44.154321662184167</v>
      </c>
      <c r="H6657" s="6">
        <f t="shared" si="414"/>
        <v>-2071.4414518229169</v>
      </c>
      <c r="I6657" s="16">
        <f t="shared" si="415"/>
        <v>-10.38893024426944</v>
      </c>
      <c r="J6657" s="10"/>
      <c r="N6657" s="4"/>
      <c r="O6657" s="17"/>
      <c r="P6657" s="17"/>
      <c r="Q6657" s="17"/>
      <c r="R6657" s="4"/>
    </row>
    <row r="6658" spans="1:18" x14ac:dyDescent="0.25">
      <c r="A6658" s="10">
        <v>45935.416666666664</v>
      </c>
      <c r="B6658" s="5">
        <v>45935</v>
      </c>
      <c r="C6658" s="6">
        <v>56269.004759114585</v>
      </c>
      <c r="D6658" s="6">
        <v>15886.743225368924</v>
      </c>
      <c r="E6658" s="6">
        <v>40466</v>
      </c>
      <c r="F6658" s="34">
        <f t="shared" si="412"/>
        <v>28.23356000942162</v>
      </c>
      <c r="G6658" s="16">
        <f t="shared" si="413"/>
        <v>39.259485062444824</v>
      </c>
      <c r="H6658" s="6">
        <f t="shared" si="414"/>
        <v>-1980.7445784505198</v>
      </c>
      <c r="I6658" s="16">
        <f t="shared" si="415"/>
        <v>-11.085747477197696</v>
      </c>
      <c r="J6658" s="10"/>
      <c r="N6658" s="4"/>
      <c r="O6658" s="17"/>
      <c r="P6658" s="17"/>
      <c r="Q6658" s="17"/>
      <c r="R6658" s="4"/>
    </row>
    <row r="6659" spans="1:18" x14ac:dyDescent="0.25">
      <c r="A6659" s="10">
        <v>45935.458333333336</v>
      </c>
      <c r="B6659" s="5">
        <v>45935</v>
      </c>
      <c r="C6659" s="6">
        <v>57713.65919487847</v>
      </c>
      <c r="D6659" s="6">
        <v>16290.678056640625</v>
      </c>
      <c r="E6659" s="6">
        <v>40466</v>
      </c>
      <c r="F6659" s="34">
        <f t="shared" ref="F6659:F6722" si="416">D6659/C6659*100</f>
        <v>28.22672879158954</v>
      </c>
      <c r="G6659" s="16">
        <f t="shared" ref="G6659:G6722" si="417">D6659/E6659*100</f>
        <v>40.257693017942529</v>
      </c>
      <c r="H6659" s="6">
        <f t="shared" si="414"/>
        <v>403.93483127170111</v>
      </c>
      <c r="I6659" s="16">
        <f t="shared" si="415"/>
        <v>2.5425905457241433</v>
      </c>
      <c r="J6659" s="10"/>
      <c r="N6659" s="4"/>
      <c r="O6659" s="17"/>
      <c r="P6659" s="17"/>
      <c r="Q6659" s="17"/>
      <c r="R6659" s="4"/>
    </row>
    <row r="6660" spans="1:18" x14ac:dyDescent="0.25">
      <c r="A6660" s="10">
        <v>45935.5</v>
      </c>
      <c r="B6660" s="5">
        <v>45935</v>
      </c>
      <c r="C6660" s="6">
        <v>59654.942606336808</v>
      </c>
      <c r="D6660" s="6">
        <v>16040.013950737848</v>
      </c>
      <c r="E6660" s="6">
        <v>40466</v>
      </c>
      <c r="F6660" s="34">
        <f t="shared" si="416"/>
        <v>26.887988236927761</v>
      </c>
      <c r="G6660" s="16">
        <f t="shared" si="417"/>
        <v>39.63824927281631</v>
      </c>
      <c r="H6660" s="6">
        <f t="shared" ref="H6660:H6723" si="418">D6660-D6659</f>
        <v>-250.66410590277701</v>
      </c>
      <c r="I6660" s="16">
        <f t="shared" ref="I6660:I6723" si="419">H6660/D6659*100</f>
        <v>-1.5386965786890492</v>
      </c>
      <c r="J6660" s="10"/>
      <c r="N6660" s="4"/>
      <c r="O6660" s="17"/>
      <c r="P6660" s="17"/>
      <c r="Q6660" s="17"/>
      <c r="R6660" s="4"/>
    </row>
    <row r="6661" spans="1:18" x14ac:dyDescent="0.25">
      <c r="A6661" s="10">
        <v>45935.541666666664</v>
      </c>
      <c r="B6661" s="5">
        <v>45935</v>
      </c>
      <c r="C6661" s="6">
        <v>62691.151894531249</v>
      </c>
      <c r="D6661" s="6">
        <v>14338.783268771702</v>
      </c>
      <c r="E6661" s="6">
        <v>40466</v>
      </c>
      <c r="F6661" s="34">
        <f t="shared" si="416"/>
        <v>22.872100504541088</v>
      </c>
      <c r="G6661" s="16">
        <f t="shared" si="417"/>
        <v>35.434150320693178</v>
      </c>
      <c r="H6661" s="6">
        <f t="shared" si="418"/>
        <v>-1701.2306819661462</v>
      </c>
      <c r="I6661" s="16">
        <f t="shared" si="419"/>
        <v>-10.606167096805354</v>
      </c>
      <c r="J6661" s="10"/>
      <c r="N6661" s="4"/>
      <c r="O6661" s="17"/>
      <c r="P6661" s="17"/>
      <c r="Q6661" s="17"/>
      <c r="R6661" s="4"/>
    </row>
    <row r="6662" spans="1:18" x14ac:dyDescent="0.25">
      <c r="A6662" s="10">
        <v>45935.583333333336</v>
      </c>
      <c r="B6662" s="5">
        <v>45935</v>
      </c>
      <c r="C6662" s="6">
        <v>66119.044138454861</v>
      </c>
      <c r="D6662" s="6">
        <v>13013.074268120659</v>
      </c>
      <c r="E6662" s="6">
        <v>40466</v>
      </c>
      <c r="F6662" s="34">
        <f t="shared" si="416"/>
        <v>19.681280087581076</v>
      </c>
      <c r="G6662" s="16">
        <f t="shared" si="417"/>
        <v>32.158044452430829</v>
      </c>
      <c r="H6662" s="6">
        <f t="shared" si="418"/>
        <v>-1325.7090006510425</v>
      </c>
      <c r="I6662" s="16">
        <f t="shared" si="419"/>
        <v>-9.2456171196777301</v>
      </c>
      <c r="J6662" s="10"/>
      <c r="N6662" s="4"/>
      <c r="O6662" s="17"/>
      <c r="P6662" s="17"/>
      <c r="Q6662" s="17"/>
      <c r="R6662" s="4"/>
    </row>
    <row r="6663" spans="1:18" x14ac:dyDescent="0.25">
      <c r="A6663" s="10">
        <v>45935.625</v>
      </c>
      <c r="B6663" s="5">
        <v>45935</v>
      </c>
      <c r="C6663" s="6">
        <v>68901.177417534724</v>
      </c>
      <c r="D6663" s="6">
        <v>12772.004873860677</v>
      </c>
      <c r="E6663" s="6">
        <v>40466</v>
      </c>
      <c r="F6663" s="34">
        <f t="shared" si="416"/>
        <v>18.536700463714162</v>
      </c>
      <c r="G6663" s="16">
        <f t="shared" si="417"/>
        <v>31.562311258490279</v>
      </c>
      <c r="H6663" s="6">
        <f t="shared" si="418"/>
        <v>-241.0693942599828</v>
      </c>
      <c r="I6663" s="16">
        <f t="shared" si="419"/>
        <v>-1.8525168556868452</v>
      </c>
      <c r="J6663" s="10"/>
      <c r="N6663" s="4"/>
      <c r="O6663" s="17"/>
      <c r="P6663" s="17"/>
      <c r="Q6663" s="17"/>
      <c r="R6663" s="4"/>
    </row>
    <row r="6664" spans="1:18" x14ac:dyDescent="0.25">
      <c r="A6664" s="10">
        <v>45935.666666666664</v>
      </c>
      <c r="B6664" s="5">
        <v>45935</v>
      </c>
      <c r="C6664" s="6">
        <v>70996.531644965275</v>
      </c>
      <c r="D6664" s="6">
        <v>12536.23505967882</v>
      </c>
      <c r="E6664" s="6">
        <v>40466</v>
      </c>
      <c r="F6664" s="34">
        <f t="shared" si="416"/>
        <v>17.657531669813377</v>
      </c>
      <c r="G6664" s="16">
        <f t="shared" si="417"/>
        <v>30.979674441948351</v>
      </c>
      <c r="H6664" s="6">
        <f t="shared" si="418"/>
        <v>-235.76981418185642</v>
      </c>
      <c r="I6664" s="16">
        <f t="shared" si="419"/>
        <v>-1.8459890714917084</v>
      </c>
      <c r="J6664" s="10"/>
      <c r="N6664" s="4"/>
      <c r="O6664" s="17"/>
      <c r="P6664" s="17"/>
      <c r="Q6664" s="17"/>
      <c r="R6664" s="4"/>
    </row>
    <row r="6665" spans="1:18" x14ac:dyDescent="0.25">
      <c r="A6665" s="10">
        <v>45935.708333333336</v>
      </c>
      <c r="B6665" s="5">
        <v>45935</v>
      </c>
      <c r="C6665" s="6">
        <v>72220.888216145831</v>
      </c>
      <c r="D6665" s="6">
        <v>12592.014767795139</v>
      </c>
      <c r="E6665" s="6">
        <v>40466</v>
      </c>
      <c r="F6665" s="34">
        <f t="shared" si="416"/>
        <v>17.435419417868701</v>
      </c>
      <c r="G6665" s="16">
        <f t="shared" si="417"/>
        <v>31.117517836690407</v>
      </c>
      <c r="H6665" s="6">
        <f t="shared" si="418"/>
        <v>55.779708116318943</v>
      </c>
      <c r="I6665" s="16">
        <f t="shared" si="419"/>
        <v>0.4449478479844971</v>
      </c>
      <c r="J6665" s="10"/>
      <c r="N6665" s="4"/>
      <c r="O6665" s="17"/>
      <c r="P6665" s="17"/>
      <c r="Q6665" s="17"/>
      <c r="R6665" s="4"/>
    </row>
    <row r="6666" spans="1:18" x14ac:dyDescent="0.25">
      <c r="A6666" s="10">
        <v>45935.75</v>
      </c>
      <c r="B6666" s="5">
        <v>45935</v>
      </c>
      <c r="C6666" s="6">
        <v>72138.598424479162</v>
      </c>
      <c r="D6666" s="6">
        <v>13712.287980685764</v>
      </c>
      <c r="E6666" s="6">
        <v>40466</v>
      </c>
      <c r="F6666" s="34">
        <f t="shared" si="416"/>
        <v>19.008253944718593</v>
      </c>
      <c r="G6666" s="16">
        <f t="shared" si="417"/>
        <v>33.885948649942577</v>
      </c>
      <c r="H6666" s="6">
        <f t="shared" si="418"/>
        <v>1120.2732128906246</v>
      </c>
      <c r="I6666" s="16">
        <f t="shared" si="419"/>
        <v>8.8966955133803758</v>
      </c>
      <c r="J6666" s="10"/>
      <c r="N6666" s="4"/>
      <c r="O6666" s="17"/>
      <c r="P6666" s="17"/>
      <c r="Q6666" s="17"/>
      <c r="R6666" s="4"/>
    </row>
    <row r="6667" spans="1:18" x14ac:dyDescent="0.25">
      <c r="A6667" s="10">
        <v>45935.791666666664</v>
      </c>
      <c r="B6667" s="5">
        <v>45935</v>
      </c>
      <c r="C6667" s="6">
        <v>69958.493081597218</v>
      </c>
      <c r="D6667" s="6">
        <v>15193.617205946181</v>
      </c>
      <c r="E6667" s="6">
        <v>40466</v>
      </c>
      <c r="F6667" s="34">
        <f t="shared" si="416"/>
        <v>21.718045281828555</v>
      </c>
      <c r="G6667" s="16">
        <f t="shared" si="417"/>
        <v>37.54662483553151</v>
      </c>
      <c r="H6667" s="6">
        <f t="shared" si="418"/>
        <v>1481.3292252604169</v>
      </c>
      <c r="I6667" s="16">
        <f t="shared" si="419"/>
        <v>10.802932576583286</v>
      </c>
      <c r="J6667" s="10"/>
      <c r="N6667" s="4"/>
      <c r="O6667" s="17"/>
      <c r="P6667" s="17"/>
      <c r="Q6667" s="17"/>
      <c r="R6667" s="4"/>
    </row>
    <row r="6668" spans="1:18" x14ac:dyDescent="0.25">
      <c r="A6668" s="10">
        <v>45935.833333333336</v>
      </c>
      <c r="B6668" s="5">
        <v>45935</v>
      </c>
      <c r="C6668" s="6">
        <v>67556.261720920142</v>
      </c>
      <c r="D6668" s="6">
        <v>15924.775776909722</v>
      </c>
      <c r="E6668" s="6">
        <v>40466</v>
      </c>
      <c r="F6668" s="34">
        <f t="shared" si="416"/>
        <v>23.572612473283581</v>
      </c>
      <c r="G6668" s="16">
        <f t="shared" si="417"/>
        <v>39.353471499307375</v>
      </c>
      <c r="H6668" s="6">
        <f t="shared" si="418"/>
        <v>731.15857096354193</v>
      </c>
      <c r="I6668" s="16">
        <f t="shared" si="419"/>
        <v>4.8122745298426723</v>
      </c>
      <c r="J6668" s="10"/>
      <c r="N6668" s="4"/>
      <c r="O6668" s="17"/>
      <c r="P6668" s="17"/>
      <c r="Q6668" s="17"/>
      <c r="R6668" s="4"/>
    </row>
    <row r="6669" spans="1:18" x14ac:dyDescent="0.25">
      <c r="A6669" s="10">
        <v>45935.875</v>
      </c>
      <c r="B6669" s="5">
        <v>45935</v>
      </c>
      <c r="C6669" s="6">
        <v>65764.152542317708</v>
      </c>
      <c r="D6669" s="6">
        <v>18692.742003038195</v>
      </c>
      <c r="E6669" s="6">
        <v>40466</v>
      </c>
      <c r="F6669" s="34">
        <f t="shared" si="416"/>
        <v>28.423907676769421</v>
      </c>
      <c r="G6669" s="16">
        <f t="shared" si="417"/>
        <v>46.193698420990941</v>
      </c>
      <c r="H6669" s="6">
        <f t="shared" si="418"/>
        <v>2767.966226128472</v>
      </c>
      <c r="I6669" s="16">
        <f t="shared" si="419"/>
        <v>17.381508317008208</v>
      </c>
      <c r="J6669" s="10"/>
      <c r="N6669" s="4"/>
      <c r="O6669" s="17"/>
      <c r="P6669" s="17"/>
      <c r="Q6669" s="17"/>
      <c r="R6669" s="4"/>
    </row>
    <row r="6670" spans="1:18" x14ac:dyDescent="0.25">
      <c r="A6670" s="10">
        <v>45935.916666666664</v>
      </c>
      <c r="B6670" s="5">
        <v>45935</v>
      </c>
      <c r="C6670" s="6">
        <v>63084.85572482639</v>
      </c>
      <c r="D6670" s="6">
        <v>20970.486987847224</v>
      </c>
      <c r="E6670" s="6">
        <v>40466</v>
      </c>
      <c r="F6670" s="34">
        <f t="shared" si="416"/>
        <v>33.241713477668313</v>
      </c>
      <c r="G6670" s="16">
        <f t="shared" si="417"/>
        <v>51.822485513387093</v>
      </c>
      <c r="H6670" s="6">
        <f t="shared" si="418"/>
        <v>2277.7449848090291</v>
      </c>
      <c r="I6670" s="16">
        <f t="shared" si="419"/>
        <v>12.185183877457998</v>
      </c>
      <c r="J6670" s="10"/>
      <c r="N6670" s="4"/>
      <c r="O6670" s="17"/>
      <c r="P6670" s="17"/>
      <c r="Q6670" s="17"/>
      <c r="R6670" s="4"/>
    </row>
    <row r="6671" spans="1:18" x14ac:dyDescent="0.25">
      <c r="A6671" s="10">
        <v>45935.958333333336</v>
      </c>
      <c r="B6671" s="5">
        <v>45935</v>
      </c>
      <c r="C6671" s="6">
        <v>59541.166209852432</v>
      </c>
      <c r="D6671" s="6">
        <v>21993.475190972222</v>
      </c>
      <c r="E6671" s="6">
        <v>40466</v>
      </c>
      <c r="F6671" s="34">
        <f t="shared" si="416"/>
        <v>36.93826740553984</v>
      </c>
      <c r="G6671" s="16">
        <f t="shared" si="417"/>
        <v>54.350504598853909</v>
      </c>
      <c r="H6671" s="6">
        <f t="shared" si="418"/>
        <v>1022.9882031249981</v>
      </c>
      <c r="I6671" s="16">
        <f t="shared" si="419"/>
        <v>4.8782281676044921</v>
      </c>
      <c r="J6671" s="10"/>
      <c r="N6671" s="4"/>
      <c r="O6671" s="17"/>
      <c r="P6671" s="17"/>
      <c r="Q6671" s="17"/>
      <c r="R6671" s="4"/>
    </row>
    <row r="6672" spans="1:18" x14ac:dyDescent="0.25">
      <c r="A6672" s="10">
        <v>45936</v>
      </c>
      <c r="B6672" s="5">
        <v>45936</v>
      </c>
      <c r="C6672" s="6">
        <v>56092.568569878473</v>
      </c>
      <c r="D6672" s="6">
        <v>22484.957196180556</v>
      </c>
      <c r="E6672" s="6">
        <v>40466</v>
      </c>
      <c r="F6672" s="34">
        <f t="shared" si="416"/>
        <v>40.085447626042402</v>
      </c>
      <c r="G6672" s="16">
        <f t="shared" si="417"/>
        <v>55.565060040974046</v>
      </c>
      <c r="H6672" s="6">
        <f t="shared" si="418"/>
        <v>491.48200520833416</v>
      </c>
      <c r="I6672" s="16">
        <f t="shared" si="419"/>
        <v>2.2346718785491224</v>
      </c>
      <c r="J6672" s="10"/>
      <c r="N6672" s="4"/>
      <c r="O6672" s="17"/>
      <c r="P6672" s="17"/>
      <c r="Q6672" s="17"/>
      <c r="R6672" s="4"/>
    </row>
    <row r="6673" spans="1:18" x14ac:dyDescent="0.25">
      <c r="A6673" s="10">
        <v>45936.041666666664</v>
      </c>
      <c r="B6673" s="5">
        <v>45936</v>
      </c>
      <c r="C6673" s="6">
        <v>53905.487220052084</v>
      </c>
      <c r="D6673" s="6">
        <v>22227.290690104168</v>
      </c>
      <c r="E6673" s="6">
        <v>40466</v>
      </c>
      <c r="F6673" s="34">
        <f t="shared" si="416"/>
        <v>41.23381836689147</v>
      </c>
      <c r="G6673" s="16">
        <f t="shared" si="417"/>
        <v>54.928311891721862</v>
      </c>
      <c r="H6673" s="6">
        <f t="shared" si="418"/>
        <v>-257.66650607638803</v>
      </c>
      <c r="I6673" s="16">
        <f t="shared" si="419"/>
        <v>-1.1459506185769255</v>
      </c>
      <c r="J6673" s="10"/>
      <c r="N6673" s="4"/>
      <c r="O6673" s="17"/>
      <c r="P6673" s="17"/>
      <c r="Q6673" s="17"/>
      <c r="R6673" s="4"/>
    </row>
    <row r="6674" spans="1:18" x14ac:dyDescent="0.25">
      <c r="A6674" s="10">
        <v>45936.083333333336</v>
      </c>
      <c r="B6674" s="5">
        <v>45936</v>
      </c>
      <c r="C6674" s="6">
        <v>51541.598906250001</v>
      </c>
      <c r="D6674" s="6">
        <v>20706.31516981337</v>
      </c>
      <c r="E6674" s="6">
        <v>40466</v>
      </c>
      <c r="F6674" s="34">
        <f t="shared" si="416"/>
        <v>40.173986855697827</v>
      </c>
      <c r="G6674" s="16">
        <f t="shared" si="417"/>
        <v>51.169661369577845</v>
      </c>
      <c r="H6674" s="6">
        <f t="shared" si="418"/>
        <v>-1520.9755202907982</v>
      </c>
      <c r="I6674" s="16">
        <f t="shared" si="419"/>
        <v>-6.8428291216254848</v>
      </c>
      <c r="J6674" s="10"/>
      <c r="N6674" s="4"/>
      <c r="O6674" s="17"/>
      <c r="P6674" s="17"/>
      <c r="Q6674" s="17"/>
      <c r="R6674" s="4"/>
    </row>
    <row r="6675" spans="1:18" x14ac:dyDescent="0.25">
      <c r="A6675" s="10">
        <v>45936.125</v>
      </c>
      <c r="B6675" s="5">
        <v>45936</v>
      </c>
      <c r="C6675" s="6">
        <v>50334.924166666664</v>
      </c>
      <c r="D6675" s="6">
        <v>19497.712139756943</v>
      </c>
      <c r="E6675" s="6">
        <v>40466</v>
      </c>
      <c r="F6675" s="34">
        <f t="shared" si="416"/>
        <v>38.735952149638734</v>
      </c>
      <c r="G6675" s="16">
        <f t="shared" si="417"/>
        <v>48.182948993616719</v>
      </c>
      <c r="H6675" s="6">
        <f t="shared" si="418"/>
        <v>-1208.6030300564271</v>
      </c>
      <c r="I6675" s="16">
        <f t="shared" si="419"/>
        <v>-5.8368812613186956</v>
      </c>
      <c r="J6675" s="10"/>
      <c r="N6675" s="4"/>
      <c r="O6675" s="17"/>
      <c r="P6675" s="17"/>
      <c r="Q6675" s="17"/>
      <c r="R6675" s="4"/>
    </row>
    <row r="6676" spans="1:18" x14ac:dyDescent="0.25">
      <c r="A6676" s="10">
        <v>45936.166666666664</v>
      </c>
      <c r="B6676" s="5">
        <v>45936</v>
      </c>
      <c r="C6676" s="6">
        <v>49288.947174479166</v>
      </c>
      <c r="D6676" s="6">
        <v>18402.844085286459</v>
      </c>
      <c r="E6676" s="6">
        <v>40466</v>
      </c>
      <c r="F6676" s="34">
        <f t="shared" si="416"/>
        <v>37.336654849091772</v>
      </c>
      <c r="G6676" s="16">
        <f t="shared" si="417"/>
        <v>45.477299672036921</v>
      </c>
      <c r="H6676" s="6">
        <f t="shared" si="418"/>
        <v>-1094.8680544704839</v>
      </c>
      <c r="I6676" s="16">
        <f t="shared" si="419"/>
        <v>-5.6153668011027085</v>
      </c>
      <c r="J6676" s="10"/>
      <c r="N6676" s="4"/>
      <c r="O6676" s="17"/>
      <c r="P6676" s="17"/>
      <c r="Q6676" s="17"/>
      <c r="R6676" s="4"/>
    </row>
    <row r="6677" spans="1:18" x14ac:dyDescent="0.25">
      <c r="A6677" s="10">
        <v>45936.208333333336</v>
      </c>
      <c r="B6677" s="5">
        <v>45936</v>
      </c>
      <c r="C6677" s="6">
        <v>48770.16760091146</v>
      </c>
      <c r="D6677" s="6">
        <v>17159.533319769966</v>
      </c>
      <c r="E6677" s="6">
        <v>40466</v>
      </c>
      <c r="F6677" s="34">
        <f t="shared" si="416"/>
        <v>35.184487082733078</v>
      </c>
      <c r="G6677" s="16">
        <f t="shared" si="417"/>
        <v>42.404817179286233</v>
      </c>
      <c r="H6677" s="6">
        <f t="shared" si="418"/>
        <v>-1243.3107655164931</v>
      </c>
      <c r="I6677" s="16">
        <f t="shared" si="419"/>
        <v>-6.7560794394305148</v>
      </c>
      <c r="J6677" s="10"/>
      <c r="N6677" s="4"/>
      <c r="O6677" s="17"/>
      <c r="P6677" s="17"/>
      <c r="Q6677" s="17"/>
      <c r="R6677" s="4"/>
    </row>
    <row r="6678" spans="1:18" x14ac:dyDescent="0.25">
      <c r="A6678" s="10">
        <v>45936.25</v>
      </c>
      <c r="B6678" s="5">
        <v>45936</v>
      </c>
      <c r="C6678" s="6">
        <v>49311.388776041669</v>
      </c>
      <c r="D6678" s="6">
        <v>14922.415563151042</v>
      </c>
      <c r="E6678" s="6">
        <v>40466</v>
      </c>
      <c r="F6678" s="34">
        <f t="shared" si="416"/>
        <v>30.261600684021328</v>
      </c>
      <c r="G6678" s="16">
        <f t="shared" si="417"/>
        <v>36.87642851567005</v>
      </c>
      <c r="H6678" s="6">
        <f t="shared" si="418"/>
        <v>-2237.1177566189235</v>
      </c>
      <c r="I6678" s="16">
        <f t="shared" si="419"/>
        <v>-13.037171320046795</v>
      </c>
      <c r="J6678" s="10"/>
      <c r="N6678" s="4"/>
      <c r="O6678" s="17"/>
      <c r="P6678" s="17"/>
      <c r="Q6678" s="17"/>
      <c r="R6678" s="4"/>
    </row>
    <row r="6679" spans="1:18" x14ac:dyDescent="0.25">
      <c r="A6679" s="10">
        <v>45936.291666666664</v>
      </c>
      <c r="B6679" s="5">
        <v>45936</v>
      </c>
      <c r="C6679" s="6">
        <v>51272.656170789931</v>
      </c>
      <c r="D6679" s="6">
        <v>12949.280949435764</v>
      </c>
      <c r="E6679" s="6">
        <v>40466</v>
      </c>
      <c r="F6679" s="34">
        <f t="shared" si="416"/>
        <v>25.255724818120463</v>
      </c>
      <c r="G6679" s="16">
        <f t="shared" si="417"/>
        <v>32.00039773991935</v>
      </c>
      <c r="H6679" s="6">
        <f t="shared" si="418"/>
        <v>-1973.1346137152777</v>
      </c>
      <c r="I6679" s="16">
        <f t="shared" si="419"/>
        <v>-13.222622070569301</v>
      </c>
      <c r="J6679" s="10"/>
      <c r="N6679" s="4"/>
      <c r="O6679" s="17"/>
      <c r="P6679" s="17"/>
      <c r="Q6679" s="17"/>
      <c r="R6679" s="4"/>
    </row>
    <row r="6680" spans="1:18" x14ac:dyDescent="0.25">
      <c r="A6680" s="10">
        <v>45936.333333333336</v>
      </c>
      <c r="B6680" s="5">
        <v>45936</v>
      </c>
      <c r="C6680" s="6">
        <v>51941.636260850697</v>
      </c>
      <c r="D6680" s="6">
        <v>10900.153336588543</v>
      </c>
      <c r="E6680" s="6">
        <v>40466</v>
      </c>
      <c r="F6680" s="34">
        <f t="shared" si="416"/>
        <v>20.985386909738487</v>
      </c>
      <c r="G6680" s="16">
        <f t="shared" si="417"/>
        <v>26.936572274473736</v>
      </c>
      <c r="H6680" s="6">
        <f t="shared" si="418"/>
        <v>-2049.1276128472218</v>
      </c>
      <c r="I6680" s="16">
        <f t="shared" si="419"/>
        <v>-15.824257893921963</v>
      </c>
      <c r="J6680" s="10"/>
      <c r="N6680" s="4"/>
      <c r="O6680" s="17"/>
      <c r="P6680" s="17"/>
      <c r="Q6680" s="17"/>
      <c r="R6680" s="4"/>
    </row>
    <row r="6681" spans="1:18" x14ac:dyDescent="0.25">
      <c r="A6681" s="10">
        <v>45936.375</v>
      </c>
      <c r="B6681" s="5">
        <v>45936</v>
      </c>
      <c r="C6681" s="6">
        <v>53920.405130208332</v>
      </c>
      <c r="D6681" s="6">
        <v>8992.5297447374123</v>
      </c>
      <c r="E6681" s="6">
        <v>40466</v>
      </c>
      <c r="F6681" s="34">
        <f t="shared" si="416"/>
        <v>16.67741502131156</v>
      </c>
      <c r="G6681" s="16">
        <f t="shared" si="417"/>
        <v>22.222433017193229</v>
      </c>
      <c r="H6681" s="6">
        <f t="shared" si="418"/>
        <v>-1907.6235918511302</v>
      </c>
      <c r="I6681" s="16">
        <f t="shared" si="419"/>
        <v>-17.500887675110132</v>
      </c>
      <c r="J6681" s="10"/>
      <c r="N6681" s="4"/>
      <c r="O6681" s="17"/>
      <c r="P6681" s="17"/>
      <c r="Q6681" s="17"/>
      <c r="R6681" s="4"/>
    </row>
    <row r="6682" spans="1:18" x14ac:dyDescent="0.25">
      <c r="A6682" s="10">
        <v>45936.416666666664</v>
      </c>
      <c r="B6682" s="5">
        <v>45936</v>
      </c>
      <c r="C6682" s="6">
        <v>59103.206132812498</v>
      </c>
      <c r="D6682" s="6">
        <v>7660.7486555989581</v>
      </c>
      <c r="E6682" s="6">
        <v>40466</v>
      </c>
      <c r="F6682" s="34">
        <f t="shared" si="416"/>
        <v>12.961646510993448</v>
      </c>
      <c r="G6682" s="16">
        <f t="shared" si="417"/>
        <v>18.93132174071803</v>
      </c>
      <c r="H6682" s="6">
        <f t="shared" si="418"/>
        <v>-1331.7810891384543</v>
      </c>
      <c r="I6682" s="16">
        <f t="shared" si="419"/>
        <v>-14.809860261155503</v>
      </c>
      <c r="J6682" s="10"/>
      <c r="N6682" s="4"/>
      <c r="O6682" s="17"/>
      <c r="P6682" s="17"/>
      <c r="Q6682" s="17"/>
      <c r="R6682" s="4"/>
    </row>
    <row r="6683" spans="1:18" x14ac:dyDescent="0.25">
      <c r="A6683" s="10">
        <v>45936.458333333336</v>
      </c>
      <c r="B6683" s="5">
        <v>45936</v>
      </c>
      <c r="C6683" s="6">
        <v>62329.585562065971</v>
      </c>
      <c r="D6683" s="6">
        <v>9333.1576150173605</v>
      </c>
      <c r="E6683" s="6">
        <v>40466</v>
      </c>
      <c r="F6683" s="34">
        <f t="shared" si="416"/>
        <v>14.973880430704414</v>
      </c>
      <c r="G6683" s="16">
        <f t="shared" si="417"/>
        <v>23.064196152368311</v>
      </c>
      <c r="H6683" s="6">
        <f t="shared" si="418"/>
        <v>1672.4089594184024</v>
      </c>
      <c r="I6683" s="16">
        <f t="shared" si="419"/>
        <v>21.830881479137169</v>
      </c>
      <c r="J6683" s="10"/>
      <c r="N6683" s="4"/>
      <c r="O6683" s="17"/>
      <c r="P6683" s="17"/>
      <c r="Q6683" s="17"/>
      <c r="R6683" s="4"/>
    </row>
    <row r="6684" spans="1:18" x14ac:dyDescent="0.25">
      <c r="A6684" s="10">
        <v>45936.5</v>
      </c>
      <c r="B6684" s="5">
        <v>45936</v>
      </c>
      <c r="C6684" s="6">
        <v>64506.880828993053</v>
      </c>
      <c r="D6684" s="6">
        <v>8486.2807514105898</v>
      </c>
      <c r="E6684" s="6">
        <v>40466</v>
      </c>
      <c r="F6684" s="34">
        <f t="shared" si="416"/>
        <v>13.155620985469154</v>
      </c>
      <c r="G6684" s="16">
        <f t="shared" si="417"/>
        <v>20.971385240474941</v>
      </c>
      <c r="H6684" s="6">
        <f t="shared" si="418"/>
        <v>-846.87686360677071</v>
      </c>
      <c r="I6684" s="16">
        <f t="shared" si="419"/>
        <v>-9.0738515145626355</v>
      </c>
      <c r="J6684" s="10"/>
      <c r="N6684" s="4"/>
      <c r="O6684" s="17"/>
      <c r="P6684" s="17"/>
      <c r="Q6684" s="17"/>
      <c r="R6684" s="4"/>
    </row>
    <row r="6685" spans="1:18" x14ac:dyDescent="0.25">
      <c r="A6685" s="10">
        <v>45936.541666666664</v>
      </c>
      <c r="B6685" s="5">
        <v>45936</v>
      </c>
      <c r="C6685" s="6">
        <v>67418.12450520834</v>
      </c>
      <c r="D6685" s="6">
        <v>6493.6265871853302</v>
      </c>
      <c r="E6685" s="6">
        <v>40466</v>
      </c>
      <c r="F6685" s="34">
        <f t="shared" si="416"/>
        <v>9.6318707096096539</v>
      </c>
      <c r="G6685" s="16">
        <f t="shared" si="417"/>
        <v>16.047117548523033</v>
      </c>
      <c r="H6685" s="6">
        <f t="shared" si="418"/>
        <v>-1992.6541642252596</v>
      </c>
      <c r="I6685" s="16">
        <f t="shared" si="419"/>
        <v>-23.480889008934103</v>
      </c>
      <c r="J6685" s="10"/>
      <c r="N6685" s="4"/>
      <c r="O6685" s="17"/>
      <c r="P6685" s="17"/>
      <c r="Q6685" s="17"/>
      <c r="R6685" s="4"/>
    </row>
    <row r="6686" spans="1:18" x14ac:dyDescent="0.25">
      <c r="A6686" s="10">
        <v>45936.583333333336</v>
      </c>
      <c r="B6686" s="5">
        <v>45936</v>
      </c>
      <c r="C6686" s="6">
        <v>71097.923133680553</v>
      </c>
      <c r="D6686" s="6">
        <v>4510.2705311414929</v>
      </c>
      <c r="E6686" s="6">
        <v>40466</v>
      </c>
      <c r="F6686" s="34">
        <f t="shared" si="416"/>
        <v>6.3437444194553203</v>
      </c>
      <c r="G6686" s="16">
        <f t="shared" si="417"/>
        <v>11.145827438198717</v>
      </c>
      <c r="H6686" s="6">
        <f t="shared" si="418"/>
        <v>-1983.3560560438373</v>
      </c>
      <c r="I6686" s="16">
        <f t="shared" si="419"/>
        <v>-30.543118385615781</v>
      </c>
      <c r="J6686" s="10"/>
      <c r="N6686" s="4"/>
      <c r="O6686" s="17"/>
      <c r="P6686" s="17"/>
      <c r="Q6686" s="17"/>
      <c r="R6686" s="4"/>
    </row>
    <row r="6687" spans="1:18" x14ac:dyDescent="0.25">
      <c r="A6687" s="10">
        <v>45936.625</v>
      </c>
      <c r="B6687" s="5">
        <v>45936</v>
      </c>
      <c r="C6687" s="6">
        <v>73636.465874565969</v>
      </c>
      <c r="D6687" s="6">
        <v>4757.4879888237847</v>
      </c>
      <c r="E6687" s="6">
        <v>40466</v>
      </c>
      <c r="F6687" s="34">
        <f t="shared" si="416"/>
        <v>6.4607771873894633</v>
      </c>
      <c r="G6687" s="16">
        <f t="shared" si="417"/>
        <v>11.756753790401287</v>
      </c>
      <c r="H6687" s="6">
        <f t="shared" si="418"/>
        <v>247.21745768229175</v>
      </c>
      <c r="I6687" s="16">
        <f t="shared" si="419"/>
        <v>5.4812112926566323</v>
      </c>
      <c r="J6687" s="10"/>
      <c r="N6687" s="4"/>
      <c r="O6687" s="17"/>
      <c r="P6687" s="17"/>
      <c r="Q6687" s="17"/>
      <c r="R6687" s="4"/>
    </row>
    <row r="6688" spans="1:18" x14ac:dyDescent="0.25">
      <c r="A6688" s="10">
        <v>45936.666666666664</v>
      </c>
      <c r="B6688" s="5">
        <v>45936</v>
      </c>
      <c r="C6688" s="6">
        <v>75627.543454861108</v>
      </c>
      <c r="D6688" s="6">
        <v>6175.1034876844615</v>
      </c>
      <c r="E6688" s="6">
        <v>40466</v>
      </c>
      <c r="F6688" s="34">
        <f t="shared" si="416"/>
        <v>8.1651514852788001</v>
      </c>
      <c r="G6688" s="16">
        <f t="shared" si="417"/>
        <v>15.259979952761482</v>
      </c>
      <c r="H6688" s="6">
        <f t="shared" si="418"/>
        <v>1417.6154988606768</v>
      </c>
      <c r="I6688" s="16">
        <f t="shared" si="419"/>
        <v>29.797563381997321</v>
      </c>
      <c r="J6688" s="10"/>
      <c r="N6688" s="4"/>
      <c r="O6688" s="17"/>
      <c r="P6688" s="17"/>
      <c r="Q6688" s="17"/>
      <c r="R6688" s="4"/>
    </row>
    <row r="6689" spans="1:18" x14ac:dyDescent="0.25">
      <c r="A6689" s="10">
        <v>45936.708333333336</v>
      </c>
      <c r="B6689" s="5">
        <v>45936</v>
      </c>
      <c r="C6689" s="6">
        <v>76190.283246527775</v>
      </c>
      <c r="D6689" s="6">
        <v>6968.4894220648875</v>
      </c>
      <c r="E6689" s="6">
        <v>40466</v>
      </c>
      <c r="F6689" s="34">
        <f t="shared" si="416"/>
        <v>9.1461655281120944</v>
      </c>
      <c r="G6689" s="16">
        <f t="shared" si="417"/>
        <v>17.22060352410638</v>
      </c>
      <c r="H6689" s="6">
        <f t="shared" si="418"/>
        <v>793.38593438042608</v>
      </c>
      <c r="I6689" s="16">
        <f t="shared" si="419"/>
        <v>12.848139888873824</v>
      </c>
      <c r="J6689" s="10"/>
      <c r="N6689" s="4"/>
      <c r="O6689" s="17"/>
      <c r="P6689" s="17"/>
      <c r="Q6689" s="17"/>
      <c r="R6689" s="4"/>
    </row>
    <row r="6690" spans="1:18" x14ac:dyDescent="0.25">
      <c r="A6690" s="10">
        <v>45936.75</v>
      </c>
      <c r="B6690" s="5">
        <v>45936</v>
      </c>
      <c r="C6690" s="6">
        <v>74898.595737847223</v>
      </c>
      <c r="D6690" s="6">
        <v>7865.3534884982637</v>
      </c>
      <c r="E6690" s="6">
        <v>40466</v>
      </c>
      <c r="F6690" s="34">
        <f t="shared" si="416"/>
        <v>10.501336388238585</v>
      </c>
      <c r="G6690" s="16">
        <f t="shared" si="417"/>
        <v>19.436943331434449</v>
      </c>
      <c r="H6690" s="6">
        <f t="shared" si="418"/>
        <v>896.86406643337614</v>
      </c>
      <c r="I6690" s="16">
        <f t="shared" si="419"/>
        <v>12.870279512709933</v>
      </c>
      <c r="J6690" s="10"/>
      <c r="N6690" s="4"/>
      <c r="O6690" s="17"/>
      <c r="P6690" s="17"/>
      <c r="Q6690" s="17"/>
      <c r="R6690" s="4"/>
    </row>
    <row r="6691" spans="1:18" x14ac:dyDescent="0.25">
      <c r="A6691" s="10">
        <v>45936.791666666664</v>
      </c>
      <c r="B6691" s="5">
        <v>45936</v>
      </c>
      <c r="C6691" s="6">
        <v>71988.174270833333</v>
      </c>
      <c r="D6691" s="6">
        <v>8597.105959201388</v>
      </c>
      <c r="E6691" s="6">
        <v>40466</v>
      </c>
      <c r="F6691" s="34">
        <f t="shared" si="416"/>
        <v>11.942386435385103</v>
      </c>
      <c r="G6691" s="16">
        <f t="shared" si="417"/>
        <v>21.245257646422647</v>
      </c>
      <c r="H6691" s="6">
        <f t="shared" si="418"/>
        <v>731.75247070312435</v>
      </c>
      <c r="I6691" s="16">
        <f t="shared" si="419"/>
        <v>9.3034912133725118</v>
      </c>
      <c r="J6691" s="10"/>
      <c r="N6691" s="4"/>
      <c r="O6691" s="17"/>
      <c r="P6691" s="17"/>
      <c r="Q6691" s="17"/>
      <c r="R6691" s="4"/>
    </row>
    <row r="6692" spans="1:18" x14ac:dyDescent="0.25">
      <c r="A6692" s="10">
        <v>45936.833333333336</v>
      </c>
      <c r="B6692" s="5">
        <v>45936</v>
      </c>
      <c r="C6692" s="6">
        <v>69573.368962673616</v>
      </c>
      <c r="D6692" s="6">
        <v>9854.3206043836799</v>
      </c>
      <c r="E6692" s="6">
        <v>40466</v>
      </c>
      <c r="F6692" s="34">
        <f t="shared" si="416"/>
        <v>14.16392615638688</v>
      </c>
      <c r="G6692" s="16">
        <f t="shared" si="417"/>
        <v>24.352099551187862</v>
      </c>
      <c r="H6692" s="6">
        <f t="shared" si="418"/>
        <v>1257.2146451822919</v>
      </c>
      <c r="I6692" s="16">
        <f t="shared" si="419"/>
        <v>14.62369605712151</v>
      </c>
      <c r="J6692" s="10"/>
      <c r="N6692" s="4"/>
      <c r="O6692" s="17"/>
      <c r="P6692" s="17"/>
      <c r="Q6692" s="17"/>
      <c r="R6692" s="4"/>
    </row>
    <row r="6693" spans="1:18" x14ac:dyDescent="0.25">
      <c r="A6693" s="10">
        <v>45936.875</v>
      </c>
      <c r="B6693" s="5">
        <v>45936</v>
      </c>
      <c r="C6693" s="6">
        <v>67535.571636284716</v>
      </c>
      <c r="D6693" s="6">
        <v>12616.431617838542</v>
      </c>
      <c r="E6693" s="6">
        <v>40466</v>
      </c>
      <c r="F6693" s="34">
        <f t="shared" si="416"/>
        <v>18.681165069253865</v>
      </c>
      <c r="G6693" s="16">
        <f t="shared" si="417"/>
        <v>31.177857010424901</v>
      </c>
      <c r="H6693" s="6">
        <f t="shared" si="418"/>
        <v>2762.1110134548617</v>
      </c>
      <c r="I6693" s="16">
        <f t="shared" si="419"/>
        <v>28.029441341964667</v>
      </c>
      <c r="J6693" s="10"/>
      <c r="N6693" s="4"/>
      <c r="O6693" s="17"/>
      <c r="P6693" s="17"/>
      <c r="Q6693" s="17"/>
      <c r="R6693" s="4"/>
    </row>
    <row r="6694" spans="1:18" x14ac:dyDescent="0.25">
      <c r="A6694" s="10">
        <v>45936.916666666664</v>
      </c>
      <c r="B6694" s="5">
        <v>45936</v>
      </c>
      <c r="C6694" s="6">
        <v>65243.128884548612</v>
      </c>
      <c r="D6694" s="6">
        <v>15148.800322265624</v>
      </c>
      <c r="E6694" s="6">
        <v>40466</v>
      </c>
      <c r="F6694" s="34">
        <f t="shared" si="416"/>
        <v>23.218997281801553</v>
      </c>
      <c r="G6694" s="16">
        <f t="shared" si="417"/>
        <v>37.435872886535918</v>
      </c>
      <c r="H6694" s="6">
        <f t="shared" si="418"/>
        <v>2532.3687044270828</v>
      </c>
      <c r="I6694" s="16">
        <f t="shared" si="419"/>
        <v>20.071988507800675</v>
      </c>
      <c r="J6694" s="10"/>
      <c r="N6694" s="4"/>
      <c r="O6694" s="17"/>
      <c r="P6694" s="17"/>
      <c r="Q6694" s="17"/>
      <c r="R6694" s="4"/>
    </row>
    <row r="6695" spans="1:18" x14ac:dyDescent="0.25">
      <c r="A6695" s="10">
        <v>45936.958333333336</v>
      </c>
      <c r="B6695" s="5">
        <v>45936</v>
      </c>
      <c r="C6695" s="6">
        <v>61655.755017361109</v>
      </c>
      <c r="D6695" s="6">
        <v>16860.656936848958</v>
      </c>
      <c r="E6695" s="6">
        <v>40466</v>
      </c>
      <c r="F6695" s="34">
        <f t="shared" si="416"/>
        <v>27.346444678361838</v>
      </c>
      <c r="G6695" s="16">
        <f t="shared" si="417"/>
        <v>41.666230753840154</v>
      </c>
      <c r="H6695" s="6">
        <f t="shared" si="418"/>
        <v>1711.8566145833338</v>
      </c>
      <c r="I6695" s="16">
        <f t="shared" si="419"/>
        <v>11.30027842579228</v>
      </c>
      <c r="J6695" s="10"/>
      <c r="N6695" s="4"/>
      <c r="O6695" s="17"/>
      <c r="P6695" s="17"/>
      <c r="Q6695" s="17"/>
      <c r="R6695" s="4"/>
    </row>
    <row r="6696" spans="1:18" x14ac:dyDescent="0.25">
      <c r="A6696" s="10">
        <v>45937</v>
      </c>
      <c r="B6696" s="5">
        <v>45937</v>
      </c>
      <c r="C6696" s="6">
        <v>58616.723513454861</v>
      </c>
      <c r="D6696" s="6">
        <v>17356.240110677085</v>
      </c>
      <c r="E6696" s="6">
        <v>40466</v>
      </c>
      <c r="F6696" s="34">
        <f t="shared" si="416"/>
        <v>29.609707043235094</v>
      </c>
      <c r="G6696" s="16">
        <f t="shared" si="417"/>
        <v>42.890921046500971</v>
      </c>
      <c r="H6696" s="6">
        <f t="shared" si="418"/>
        <v>495.58317382812675</v>
      </c>
      <c r="I6696" s="16">
        <f t="shared" si="419"/>
        <v>2.9392874529404009</v>
      </c>
      <c r="J6696" s="10"/>
      <c r="N6696" s="4"/>
      <c r="O6696" s="17"/>
      <c r="P6696" s="17"/>
      <c r="Q6696" s="17"/>
      <c r="R6696" s="4"/>
    </row>
    <row r="6697" spans="1:18" x14ac:dyDescent="0.25">
      <c r="A6697" s="10">
        <v>45937.041666666664</v>
      </c>
      <c r="B6697" s="5">
        <v>45937</v>
      </c>
      <c r="C6697" s="6">
        <v>56334.500555555554</v>
      </c>
      <c r="D6697" s="6">
        <v>17411.051039496528</v>
      </c>
      <c r="E6697" s="6">
        <v>40466</v>
      </c>
      <c r="F6697" s="34">
        <f t="shared" si="416"/>
        <v>30.906550813078077</v>
      </c>
      <c r="G6697" s="16">
        <f t="shared" si="417"/>
        <v>43.026370383770399</v>
      </c>
      <c r="H6697" s="6">
        <f t="shared" si="418"/>
        <v>54.810928819442779</v>
      </c>
      <c r="I6697" s="16">
        <f t="shared" si="419"/>
        <v>0.31579955376236463</v>
      </c>
      <c r="J6697" s="10"/>
      <c r="N6697" s="4"/>
      <c r="O6697" s="17"/>
      <c r="P6697" s="17"/>
      <c r="Q6697" s="17"/>
      <c r="R6697" s="4"/>
    </row>
    <row r="6698" spans="1:18" x14ac:dyDescent="0.25">
      <c r="A6698" s="10">
        <v>45937.083333333336</v>
      </c>
      <c r="B6698" s="5">
        <v>45937</v>
      </c>
      <c r="C6698" s="6">
        <v>52792.067282986114</v>
      </c>
      <c r="D6698" s="6">
        <v>15805.278893229166</v>
      </c>
      <c r="E6698" s="6">
        <v>40466</v>
      </c>
      <c r="F6698" s="34">
        <f t="shared" si="416"/>
        <v>29.93873834965904</v>
      </c>
      <c r="G6698" s="16">
        <f t="shared" si="417"/>
        <v>39.058169557725414</v>
      </c>
      <c r="H6698" s="6">
        <f t="shared" si="418"/>
        <v>-1605.7721462673617</v>
      </c>
      <c r="I6698" s="16">
        <f t="shared" si="419"/>
        <v>-9.2227180462839851</v>
      </c>
      <c r="J6698" s="10"/>
      <c r="N6698" s="4"/>
      <c r="O6698" s="17"/>
      <c r="P6698" s="17"/>
      <c r="Q6698" s="17"/>
      <c r="R6698" s="4"/>
    </row>
    <row r="6699" spans="1:18" x14ac:dyDescent="0.25">
      <c r="A6699" s="10">
        <v>45937.125</v>
      </c>
      <c r="B6699" s="5">
        <v>45937</v>
      </c>
      <c r="C6699" s="6">
        <v>50985.20206814236</v>
      </c>
      <c r="D6699" s="6">
        <v>13830.184015842015</v>
      </c>
      <c r="E6699" s="6">
        <v>40466</v>
      </c>
      <c r="F6699" s="34">
        <f t="shared" si="416"/>
        <v>27.125878597789608</v>
      </c>
      <c r="G6699" s="16">
        <f t="shared" si="417"/>
        <v>34.177294558004284</v>
      </c>
      <c r="H6699" s="6">
        <f t="shared" si="418"/>
        <v>-1975.0948773871514</v>
      </c>
      <c r="I6699" s="16">
        <f t="shared" si="419"/>
        <v>-12.496425344530071</v>
      </c>
      <c r="J6699" s="10"/>
      <c r="N6699" s="4"/>
      <c r="O6699" s="17"/>
      <c r="P6699" s="17"/>
      <c r="Q6699" s="17"/>
      <c r="R6699" s="4"/>
    </row>
    <row r="6700" spans="1:18" x14ac:dyDescent="0.25">
      <c r="A6700" s="10">
        <v>45937.166666666664</v>
      </c>
      <c r="B6700" s="5">
        <v>45937</v>
      </c>
      <c r="C6700" s="6">
        <v>49794.488767361108</v>
      </c>
      <c r="D6700" s="6">
        <v>12794.231296115451</v>
      </c>
      <c r="E6700" s="6">
        <v>40466</v>
      </c>
      <c r="F6700" s="34">
        <f t="shared" si="416"/>
        <v>25.694070996269996</v>
      </c>
      <c r="G6700" s="16">
        <f t="shared" si="417"/>
        <v>31.617237424295585</v>
      </c>
      <c r="H6700" s="6">
        <f t="shared" si="418"/>
        <v>-1035.9527197265634</v>
      </c>
      <c r="I6700" s="16">
        <f t="shared" si="419"/>
        <v>-7.4905201444891407</v>
      </c>
      <c r="J6700" s="10"/>
      <c r="N6700" s="4"/>
      <c r="O6700" s="17"/>
      <c r="P6700" s="17"/>
      <c r="Q6700" s="17"/>
      <c r="R6700" s="4"/>
    </row>
    <row r="6701" spans="1:18" x14ac:dyDescent="0.25">
      <c r="A6701" s="10">
        <v>45937.208333333336</v>
      </c>
      <c r="B6701" s="5">
        <v>45937</v>
      </c>
      <c r="C6701" s="6">
        <v>49537.911519097222</v>
      </c>
      <c r="D6701" s="6">
        <v>11850.488376736112</v>
      </c>
      <c r="E6701" s="6">
        <v>40466</v>
      </c>
      <c r="F6701" s="34">
        <f t="shared" si="416"/>
        <v>23.9220589107146</v>
      </c>
      <c r="G6701" s="16">
        <f t="shared" si="417"/>
        <v>29.285050108081133</v>
      </c>
      <c r="H6701" s="6">
        <f t="shared" si="418"/>
        <v>-943.74291937933958</v>
      </c>
      <c r="I6701" s="16">
        <f t="shared" si="419"/>
        <v>-7.3763159156414195</v>
      </c>
      <c r="J6701" s="10"/>
      <c r="N6701" s="4"/>
      <c r="O6701" s="17"/>
      <c r="P6701" s="17"/>
      <c r="Q6701" s="17"/>
      <c r="R6701" s="4"/>
    </row>
    <row r="6702" spans="1:18" x14ac:dyDescent="0.25">
      <c r="A6702" s="10">
        <v>45937.25</v>
      </c>
      <c r="B6702" s="5">
        <v>45937</v>
      </c>
      <c r="C6702" s="6">
        <v>50496.06736762153</v>
      </c>
      <c r="D6702" s="6">
        <v>9809.5788305664064</v>
      </c>
      <c r="E6702" s="6">
        <v>40466</v>
      </c>
      <c r="F6702" s="34">
        <f t="shared" si="416"/>
        <v>19.426421386740277</v>
      </c>
      <c r="G6702" s="16">
        <f t="shared" si="417"/>
        <v>24.24153321446747</v>
      </c>
      <c r="H6702" s="6">
        <f t="shared" si="418"/>
        <v>-2040.9095461697052</v>
      </c>
      <c r="I6702" s="16">
        <f t="shared" si="419"/>
        <v>-17.222155587918621</v>
      </c>
      <c r="J6702" s="10"/>
      <c r="N6702" s="4"/>
      <c r="O6702" s="17"/>
      <c r="P6702" s="17"/>
      <c r="Q6702" s="17"/>
      <c r="R6702" s="4"/>
    </row>
    <row r="6703" spans="1:18" x14ac:dyDescent="0.25">
      <c r="A6703" s="10">
        <v>45937.291666666664</v>
      </c>
      <c r="B6703" s="5">
        <v>45937</v>
      </c>
      <c r="C6703" s="6">
        <v>52809.273821614581</v>
      </c>
      <c r="D6703" s="6">
        <v>8676.1008534071188</v>
      </c>
      <c r="E6703" s="6">
        <v>40466</v>
      </c>
      <c r="F6703" s="34">
        <f t="shared" si="416"/>
        <v>16.429123571580021</v>
      </c>
      <c r="G6703" s="16">
        <f t="shared" si="417"/>
        <v>21.440470650440169</v>
      </c>
      <c r="H6703" s="6">
        <f t="shared" si="418"/>
        <v>-1133.4779771592875</v>
      </c>
      <c r="I6703" s="16">
        <f t="shared" si="419"/>
        <v>-11.554807772453982</v>
      </c>
      <c r="J6703" s="10"/>
      <c r="N6703" s="4"/>
      <c r="O6703" s="17"/>
      <c r="P6703" s="17"/>
      <c r="Q6703" s="17"/>
      <c r="R6703" s="4"/>
    </row>
    <row r="6704" spans="1:18" x14ac:dyDescent="0.25">
      <c r="A6704" s="10">
        <v>45937.333333333336</v>
      </c>
      <c r="B6704" s="5">
        <v>45937</v>
      </c>
      <c r="C6704" s="6">
        <v>53627.273912760415</v>
      </c>
      <c r="D6704" s="6">
        <v>6615.7273855251733</v>
      </c>
      <c r="E6704" s="6">
        <v>40466</v>
      </c>
      <c r="F6704" s="34">
        <f t="shared" si="416"/>
        <v>12.336497649101991</v>
      </c>
      <c r="G6704" s="16">
        <f t="shared" si="417"/>
        <v>16.348854311088747</v>
      </c>
      <c r="H6704" s="6">
        <f t="shared" si="418"/>
        <v>-2060.3734678819455</v>
      </c>
      <c r="I6704" s="16">
        <f t="shared" si="419"/>
        <v>-23.747689229232893</v>
      </c>
      <c r="J6704" s="10"/>
      <c r="N6704" s="4"/>
      <c r="O6704" s="17"/>
      <c r="P6704" s="17"/>
      <c r="Q6704" s="17"/>
      <c r="R6704" s="4"/>
    </row>
    <row r="6705" spans="1:18" x14ac:dyDescent="0.25">
      <c r="A6705" s="10">
        <v>45937.375</v>
      </c>
      <c r="B6705" s="5">
        <v>45937</v>
      </c>
      <c r="C6705" s="6">
        <v>55961.99625434028</v>
      </c>
      <c r="D6705" s="6">
        <v>5102.077942165799</v>
      </c>
      <c r="E6705" s="6">
        <v>40466</v>
      </c>
      <c r="F6705" s="34">
        <f t="shared" si="416"/>
        <v>9.1170406412549898</v>
      </c>
      <c r="G6705" s="16">
        <f t="shared" si="417"/>
        <v>12.608308066440465</v>
      </c>
      <c r="H6705" s="6">
        <f t="shared" si="418"/>
        <v>-1513.6494433593743</v>
      </c>
      <c r="I6705" s="16">
        <f t="shared" si="419"/>
        <v>-22.879561915914966</v>
      </c>
      <c r="J6705" s="10"/>
      <c r="N6705" s="4"/>
      <c r="O6705" s="17"/>
      <c r="P6705" s="17"/>
      <c r="Q6705" s="17"/>
      <c r="R6705" s="4"/>
    </row>
    <row r="6706" spans="1:18" x14ac:dyDescent="0.25">
      <c r="A6706" s="10">
        <v>45937.416666666664</v>
      </c>
      <c r="B6706" s="5">
        <v>45937</v>
      </c>
      <c r="C6706" s="6">
        <v>61653.395232204864</v>
      </c>
      <c r="D6706" s="6">
        <v>4047.2360066053602</v>
      </c>
      <c r="E6706" s="6">
        <v>40466</v>
      </c>
      <c r="F6706" s="34">
        <f t="shared" si="416"/>
        <v>6.564498177857482</v>
      </c>
      <c r="G6706" s="16">
        <f t="shared" si="417"/>
        <v>10.001571706136906</v>
      </c>
      <c r="H6706" s="6">
        <f t="shared" si="418"/>
        <v>-1054.8419355604387</v>
      </c>
      <c r="I6706" s="16">
        <f t="shared" si="419"/>
        <v>-20.674751493754428</v>
      </c>
      <c r="J6706" s="10"/>
      <c r="N6706" s="4"/>
      <c r="O6706" s="17"/>
      <c r="P6706" s="17"/>
      <c r="Q6706" s="17"/>
      <c r="R6706" s="4"/>
    </row>
    <row r="6707" spans="1:18" x14ac:dyDescent="0.25">
      <c r="A6707" s="10">
        <v>45937.458333333336</v>
      </c>
      <c r="B6707" s="5">
        <v>45937</v>
      </c>
      <c r="C6707" s="6">
        <v>63886.369192708335</v>
      </c>
      <c r="D6707" s="6">
        <v>4502.6689637586805</v>
      </c>
      <c r="E6707" s="6">
        <v>40466</v>
      </c>
      <c r="F6707" s="34">
        <f t="shared" si="416"/>
        <v>7.0479337308663208</v>
      </c>
      <c r="G6707" s="16">
        <f t="shared" si="417"/>
        <v>11.127042365834727</v>
      </c>
      <c r="H6707" s="6">
        <f t="shared" si="418"/>
        <v>455.43295715332033</v>
      </c>
      <c r="I6707" s="16">
        <f t="shared" si="419"/>
        <v>11.252937965812304</v>
      </c>
      <c r="J6707" s="10"/>
      <c r="N6707" s="4"/>
      <c r="O6707" s="17"/>
      <c r="P6707" s="17"/>
      <c r="Q6707" s="17"/>
      <c r="R6707" s="4"/>
    </row>
    <row r="6708" spans="1:18" x14ac:dyDescent="0.25">
      <c r="A6708" s="10">
        <v>45937.5</v>
      </c>
      <c r="B6708" s="5">
        <v>45937</v>
      </c>
      <c r="C6708" s="6">
        <v>65670.171861979165</v>
      </c>
      <c r="D6708" s="6">
        <v>4265.914543457031</v>
      </c>
      <c r="E6708" s="6">
        <v>40466</v>
      </c>
      <c r="F6708" s="34">
        <f t="shared" si="416"/>
        <v>6.4959698178083389</v>
      </c>
      <c r="G6708" s="16">
        <f t="shared" si="417"/>
        <v>10.54197238041079</v>
      </c>
      <c r="H6708" s="6">
        <f t="shared" si="418"/>
        <v>-236.75442030164959</v>
      </c>
      <c r="I6708" s="16">
        <f t="shared" si="419"/>
        <v>-5.2580907503361018</v>
      </c>
      <c r="J6708" s="10"/>
      <c r="N6708" s="4"/>
      <c r="O6708" s="17"/>
      <c r="P6708" s="17"/>
      <c r="Q6708" s="17"/>
      <c r="R6708" s="4"/>
    </row>
    <row r="6709" spans="1:18" x14ac:dyDescent="0.25">
      <c r="A6709" s="10">
        <v>45937.541666666664</v>
      </c>
      <c r="B6709" s="5">
        <v>45937</v>
      </c>
      <c r="C6709" s="6">
        <v>68779.427235243056</v>
      </c>
      <c r="D6709" s="6">
        <v>3777.9543158637152</v>
      </c>
      <c r="E6709" s="6">
        <v>40466</v>
      </c>
      <c r="F6709" s="34">
        <f t="shared" si="416"/>
        <v>5.4928551570255957</v>
      </c>
      <c r="G6709" s="16">
        <f t="shared" si="417"/>
        <v>9.3361199917553392</v>
      </c>
      <c r="H6709" s="6">
        <f t="shared" si="418"/>
        <v>-487.96022759331572</v>
      </c>
      <c r="I6709" s="16">
        <f t="shared" si="419"/>
        <v>-11.438584215001182</v>
      </c>
      <c r="J6709" s="10"/>
      <c r="N6709" s="4"/>
      <c r="O6709" s="17"/>
      <c r="P6709" s="17"/>
      <c r="Q6709" s="17"/>
      <c r="R6709" s="4"/>
    </row>
    <row r="6710" spans="1:18" x14ac:dyDescent="0.25">
      <c r="A6710" s="10">
        <v>45937.583333333336</v>
      </c>
      <c r="B6710" s="5">
        <v>45937</v>
      </c>
      <c r="C6710" s="6">
        <v>71289.56046006945</v>
      </c>
      <c r="D6710" s="6">
        <v>3788.2388957383896</v>
      </c>
      <c r="E6710" s="6">
        <v>40466</v>
      </c>
      <c r="F6710" s="34">
        <f t="shared" si="416"/>
        <v>5.3138760728651837</v>
      </c>
      <c r="G6710" s="16">
        <f t="shared" si="417"/>
        <v>9.3615353524894722</v>
      </c>
      <c r="H6710" s="6">
        <f t="shared" si="418"/>
        <v>10.284579874674364</v>
      </c>
      <c r="I6710" s="16">
        <f t="shared" si="419"/>
        <v>0.2722261577248084</v>
      </c>
      <c r="J6710" s="10"/>
      <c r="N6710" s="4"/>
      <c r="O6710" s="17"/>
      <c r="P6710" s="17"/>
      <c r="Q6710" s="17"/>
      <c r="R6710" s="4"/>
    </row>
    <row r="6711" spans="1:18" x14ac:dyDescent="0.25">
      <c r="A6711" s="10">
        <v>45937.625</v>
      </c>
      <c r="B6711" s="5">
        <v>45937</v>
      </c>
      <c r="C6711" s="6">
        <v>73166.881642795139</v>
      </c>
      <c r="D6711" s="6">
        <v>4370.3434247504338</v>
      </c>
      <c r="E6711" s="6">
        <v>40466</v>
      </c>
      <c r="F6711" s="34">
        <f t="shared" si="416"/>
        <v>5.9731169712639902</v>
      </c>
      <c r="G6711" s="16">
        <f t="shared" si="417"/>
        <v>10.800038117803672</v>
      </c>
      <c r="H6711" s="6">
        <f t="shared" si="418"/>
        <v>582.10452901204417</v>
      </c>
      <c r="I6711" s="16">
        <f t="shared" si="419"/>
        <v>15.366098734345593</v>
      </c>
      <c r="J6711" s="10"/>
      <c r="N6711" s="4"/>
      <c r="O6711" s="17"/>
      <c r="P6711" s="17"/>
      <c r="Q6711" s="17"/>
      <c r="R6711" s="4"/>
    </row>
    <row r="6712" spans="1:18" x14ac:dyDescent="0.25">
      <c r="A6712" s="10">
        <v>45937.666666666664</v>
      </c>
      <c r="B6712" s="5">
        <v>45937</v>
      </c>
      <c r="C6712" s="6">
        <v>75076.64502604166</v>
      </c>
      <c r="D6712" s="6">
        <v>5840.0868402777778</v>
      </c>
      <c r="E6712" s="6">
        <v>40466</v>
      </c>
      <c r="F6712" s="34">
        <f t="shared" si="416"/>
        <v>7.7788330022632746</v>
      </c>
      <c r="G6712" s="16">
        <f t="shared" si="417"/>
        <v>14.432083329901097</v>
      </c>
      <c r="H6712" s="6">
        <f t="shared" si="418"/>
        <v>1469.743415527344</v>
      </c>
      <c r="I6712" s="16">
        <f t="shared" si="419"/>
        <v>33.629929565804609</v>
      </c>
      <c r="J6712" s="10"/>
      <c r="N6712" s="4"/>
      <c r="O6712" s="17"/>
      <c r="P6712" s="17"/>
      <c r="Q6712" s="17"/>
      <c r="R6712" s="4"/>
    </row>
    <row r="6713" spans="1:18" x14ac:dyDescent="0.25">
      <c r="A6713" s="10">
        <v>45937.708333333336</v>
      </c>
      <c r="B6713" s="5">
        <v>45937</v>
      </c>
      <c r="C6713" s="6">
        <v>75697.046289062506</v>
      </c>
      <c r="D6713" s="6">
        <v>7286.8551866319449</v>
      </c>
      <c r="E6713" s="6">
        <v>40466</v>
      </c>
      <c r="F6713" s="34">
        <f t="shared" si="416"/>
        <v>9.6263401861227251</v>
      </c>
      <c r="G6713" s="16">
        <f t="shared" si="417"/>
        <v>18.007352312143389</v>
      </c>
      <c r="H6713" s="6">
        <f t="shared" si="418"/>
        <v>1446.7683463541671</v>
      </c>
      <c r="I6713" s="16">
        <f t="shared" si="419"/>
        <v>24.773062215036397</v>
      </c>
      <c r="J6713" s="10"/>
      <c r="N6713" s="4"/>
      <c r="O6713" s="17"/>
      <c r="P6713" s="17"/>
      <c r="Q6713" s="17"/>
      <c r="R6713" s="4"/>
    </row>
    <row r="6714" spans="1:18" x14ac:dyDescent="0.25">
      <c r="A6714" s="10">
        <v>45937.75</v>
      </c>
      <c r="B6714" s="5">
        <v>45937</v>
      </c>
      <c r="C6714" s="6">
        <v>74633.409687499996</v>
      </c>
      <c r="D6714" s="6">
        <v>9014.9138530815981</v>
      </c>
      <c r="E6714" s="6">
        <v>40466</v>
      </c>
      <c r="F6714" s="34">
        <f t="shared" si="416"/>
        <v>12.078925364428935</v>
      </c>
      <c r="G6714" s="16">
        <f t="shared" si="417"/>
        <v>22.277748858502441</v>
      </c>
      <c r="H6714" s="6">
        <f t="shared" si="418"/>
        <v>1728.0586664496532</v>
      </c>
      <c r="I6714" s="16">
        <f t="shared" si="419"/>
        <v>23.714738693035269</v>
      </c>
      <c r="J6714" s="10"/>
      <c r="N6714" s="4"/>
      <c r="O6714" s="17"/>
      <c r="P6714" s="17"/>
      <c r="Q6714" s="17"/>
      <c r="R6714" s="4"/>
    </row>
    <row r="6715" spans="1:18" x14ac:dyDescent="0.25">
      <c r="A6715" s="10">
        <v>45937.791666666664</v>
      </c>
      <c r="B6715" s="5">
        <v>45937</v>
      </c>
      <c r="C6715" s="6">
        <v>71706.93413194445</v>
      </c>
      <c r="D6715" s="6">
        <v>10523.39187608507</v>
      </c>
      <c r="E6715" s="6">
        <v>40466</v>
      </c>
      <c r="F6715" s="34">
        <f t="shared" si="416"/>
        <v>14.675556839065923</v>
      </c>
      <c r="G6715" s="16">
        <f t="shared" si="417"/>
        <v>26.005515435390375</v>
      </c>
      <c r="H6715" s="6">
        <f t="shared" si="418"/>
        <v>1508.4780230034721</v>
      </c>
      <c r="I6715" s="16">
        <f t="shared" si="419"/>
        <v>16.733138525642417</v>
      </c>
      <c r="J6715" s="10"/>
      <c r="N6715" s="4"/>
      <c r="O6715" s="17"/>
      <c r="P6715" s="17"/>
      <c r="Q6715" s="17"/>
      <c r="R6715" s="4"/>
    </row>
    <row r="6716" spans="1:18" x14ac:dyDescent="0.25">
      <c r="A6716" s="10">
        <v>45937.833333333336</v>
      </c>
      <c r="B6716" s="5">
        <v>45937</v>
      </c>
      <c r="C6716" s="6">
        <v>69741.873550347227</v>
      </c>
      <c r="D6716" s="6">
        <v>10453.829337022569</v>
      </c>
      <c r="E6716" s="6">
        <v>40466</v>
      </c>
      <c r="F6716" s="34">
        <f t="shared" si="416"/>
        <v>14.989315320695914</v>
      </c>
      <c r="G6716" s="16">
        <f t="shared" si="417"/>
        <v>25.833611765488484</v>
      </c>
      <c r="H6716" s="6">
        <f t="shared" si="418"/>
        <v>-69.562539062500946</v>
      </c>
      <c r="I6716" s="16">
        <f t="shared" si="419"/>
        <v>-0.66102773593925801</v>
      </c>
      <c r="J6716" s="10"/>
      <c r="N6716" s="4"/>
      <c r="O6716" s="17"/>
      <c r="P6716" s="17"/>
      <c r="Q6716" s="17"/>
      <c r="R6716" s="4"/>
    </row>
    <row r="6717" spans="1:18" x14ac:dyDescent="0.25">
      <c r="A6717" s="10">
        <v>45937.875</v>
      </c>
      <c r="B6717" s="5">
        <v>45937</v>
      </c>
      <c r="C6717" s="6">
        <v>67554.551870659721</v>
      </c>
      <c r="D6717" s="6">
        <v>10303.089130859375</v>
      </c>
      <c r="E6717" s="6">
        <v>40466</v>
      </c>
      <c r="F6717" s="34">
        <f t="shared" si="416"/>
        <v>15.251509847309356</v>
      </c>
      <c r="G6717" s="16">
        <f t="shared" si="417"/>
        <v>25.461101000492697</v>
      </c>
      <c r="H6717" s="6">
        <f t="shared" si="418"/>
        <v>-150.74020616319467</v>
      </c>
      <c r="I6717" s="16">
        <f t="shared" si="419"/>
        <v>-1.4419616133328621</v>
      </c>
      <c r="J6717" s="10"/>
      <c r="N6717" s="4"/>
      <c r="O6717" s="17"/>
      <c r="P6717" s="17"/>
      <c r="Q6717" s="17"/>
      <c r="R6717" s="4"/>
    </row>
    <row r="6718" spans="1:18" x14ac:dyDescent="0.25">
      <c r="A6718" s="10">
        <v>45937.916666666664</v>
      </c>
      <c r="B6718" s="5">
        <v>45937</v>
      </c>
      <c r="C6718" s="6">
        <v>64992.611898871524</v>
      </c>
      <c r="D6718" s="6">
        <v>10591.607697482639</v>
      </c>
      <c r="E6718" s="6">
        <v>40466</v>
      </c>
      <c r="F6718" s="34">
        <f t="shared" si="416"/>
        <v>16.296633398828742</v>
      </c>
      <c r="G6718" s="16">
        <f t="shared" si="417"/>
        <v>26.174091082594376</v>
      </c>
      <c r="H6718" s="6">
        <f t="shared" si="418"/>
        <v>288.51856662326463</v>
      </c>
      <c r="I6718" s="16">
        <f t="shared" si="419"/>
        <v>2.8003112751796557</v>
      </c>
      <c r="J6718" s="10"/>
      <c r="N6718" s="4"/>
      <c r="O6718" s="17"/>
      <c r="P6718" s="17"/>
      <c r="Q6718" s="17"/>
      <c r="R6718" s="4"/>
    </row>
    <row r="6719" spans="1:18" x14ac:dyDescent="0.25">
      <c r="A6719" s="10">
        <v>45937.958333333336</v>
      </c>
      <c r="B6719" s="5">
        <v>45937</v>
      </c>
      <c r="C6719" s="6">
        <v>61539.644006076385</v>
      </c>
      <c r="D6719" s="6">
        <v>10645.362183159723</v>
      </c>
      <c r="E6719" s="6">
        <v>40466</v>
      </c>
      <c r="F6719" s="34">
        <f t="shared" si="416"/>
        <v>17.298381157532543</v>
      </c>
      <c r="G6719" s="16">
        <f t="shared" si="417"/>
        <v>26.306929726584599</v>
      </c>
      <c r="H6719" s="6">
        <f t="shared" si="418"/>
        <v>53.754485677083721</v>
      </c>
      <c r="I6719" s="16">
        <f t="shared" si="419"/>
        <v>0.50751960620539049</v>
      </c>
      <c r="J6719" s="10"/>
      <c r="N6719" s="4"/>
      <c r="O6719" s="17"/>
      <c r="P6719" s="17"/>
      <c r="Q6719" s="17"/>
      <c r="R6719" s="4"/>
    </row>
    <row r="6720" spans="1:18" x14ac:dyDescent="0.25">
      <c r="A6720" s="10">
        <v>45938</v>
      </c>
      <c r="B6720" s="5">
        <v>45938</v>
      </c>
      <c r="C6720" s="6">
        <v>57625.981070963542</v>
      </c>
      <c r="D6720" s="6">
        <v>10369.632611219618</v>
      </c>
      <c r="E6720" s="6">
        <v>40466</v>
      </c>
      <c r="F6720" s="34">
        <f t="shared" si="416"/>
        <v>17.994717692441416</v>
      </c>
      <c r="G6720" s="16">
        <f t="shared" si="417"/>
        <v>25.625543941134826</v>
      </c>
      <c r="H6720" s="6">
        <f t="shared" si="418"/>
        <v>-275.72957194010451</v>
      </c>
      <c r="I6720" s="16">
        <f t="shared" si="419"/>
        <v>-2.5901380074817082</v>
      </c>
      <c r="J6720" s="10"/>
      <c r="N6720" s="4"/>
      <c r="O6720" s="17"/>
      <c r="P6720" s="17"/>
      <c r="Q6720" s="17"/>
      <c r="R6720" s="4"/>
    </row>
    <row r="6721" spans="1:18" x14ac:dyDescent="0.25">
      <c r="A6721" s="10">
        <v>45938.041666666664</v>
      </c>
      <c r="B6721" s="5">
        <v>45938</v>
      </c>
      <c r="C6721" s="6">
        <v>54496.644598524304</v>
      </c>
      <c r="D6721" s="6">
        <v>8931.8724587673605</v>
      </c>
      <c r="E6721" s="6">
        <v>40466</v>
      </c>
      <c r="F6721" s="34">
        <f t="shared" si="416"/>
        <v>16.389765873785969</v>
      </c>
      <c r="G6721" s="16">
        <f t="shared" si="417"/>
        <v>22.072536101337818</v>
      </c>
      <c r="H6721" s="6">
        <f t="shared" si="418"/>
        <v>-1437.7601524522579</v>
      </c>
      <c r="I6721" s="16">
        <f t="shared" si="419"/>
        <v>-13.865102133865825</v>
      </c>
      <c r="J6721" s="10"/>
      <c r="N6721" s="4"/>
      <c r="O6721" s="17"/>
      <c r="P6721" s="17"/>
      <c r="Q6721" s="17"/>
      <c r="R6721" s="4"/>
    </row>
    <row r="6722" spans="1:18" x14ac:dyDescent="0.25">
      <c r="A6722" s="10">
        <v>45938.083333333336</v>
      </c>
      <c r="B6722" s="5">
        <v>45938</v>
      </c>
      <c r="C6722" s="6">
        <v>52169.251794704862</v>
      </c>
      <c r="D6722" s="6">
        <v>7508.8849701605905</v>
      </c>
      <c r="E6722" s="6">
        <v>40466</v>
      </c>
      <c r="F6722" s="34">
        <f t="shared" si="416"/>
        <v>14.393315433599408</v>
      </c>
      <c r="G6722" s="16">
        <f t="shared" si="417"/>
        <v>18.55603462205454</v>
      </c>
      <c r="H6722" s="6">
        <f t="shared" si="418"/>
        <v>-1422.9874886067701</v>
      </c>
      <c r="I6722" s="16">
        <f t="shared" si="419"/>
        <v>-15.931569726009601</v>
      </c>
      <c r="J6722" s="10"/>
      <c r="N6722" s="4"/>
      <c r="O6722" s="17"/>
      <c r="P6722" s="17"/>
      <c r="Q6722" s="17"/>
      <c r="R6722" s="4"/>
    </row>
    <row r="6723" spans="1:18" x14ac:dyDescent="0.25">
      <c r="A6723" s="10">
        <v>45938.125</v>
      </c>
      <c r="B6723" s="5">
        <v>45938</v>
      </c>
      <c r="C6723" s="6">
        <v>50919.971035156253</v>
      </c>
      <c r="D6723" s="6">
        <v>6935.6218093532989</v>
      </c>
      <c r="E6723" s="6">
        <v>40466</v>
      </c>
      <c r="F6723" s="34">
        <f t="shared" ref="F6723:F6786" si="420">D6723/C6723*100</f>
        <v>13.62063188245884</v>
      </c>
      <c r="G6723" s="16">
        <f t="shared" ref="G6723:G6786" si="421">D6723/E6723*100</f>
        <v>17.139380737788017</v>
      </c>
      <c r="H6723" s="6">
        <f t="shared" si="418"/>
        <v>-573.26316080729157</v>
      </c>
      <c r="I6723" s="16">
        <f t="shared" si="419"/>
        <v>-7.6344645454734055</v>
      </c>
      <c r="J6723" s="10"/>
      <c r="N6723" s="4"/>
      <c r="O6723" s="17"/>
      <c r="P6723" s="17"/>
      <c r="Q6723" s="17"/>
      <c r="R6723" s="4"/>
    </row>
    <row r="6724" spans="1:18" x14ac:dyDescent="0.25">
      <c r="A6724" s="10">
        <v>45938.166666666664</v>
      </c>
      <c r="B6724" s="5">
        <v>45938</v>
      </c>
      <c r="C6724" s="6">
        <v>50406.505460069442</v>
      </c>
      <c r="D6724" s="6">
        <v>6946.2883192274303</v>
      </c>
      <c r="E6724" s="6">
        <v>40466</v>
      </c>
      <c r="F6724" s="34">
        <f t="shared" si="420"/>
        <v>13.780539348695928</v>
      </c>
      <c r="G6724" s="16">
        <f t="shared" si="421"/>
        <v>17.16573992790844</v>
      </c>
      <c r="H6724" s="6">
        <f t="shared" ref="H6724:H6787" si="422">D6724-D6723</f>
        <v>10.666509874131407</v>
      </c>
      <c r="I6724" s="16">
        <f t="shared" ref="I6724:I6787" si="423">H6724/D6723*100</f>
        <v>0.15379313012348331</v>
      </c>
      <c r="J6724" s="10"/>
      <c r="N6724" s="4"/>
      <c r="O6724" s="17"/>
      <c r="P6724" s="17"/>
      <c r="Q6724" s="17"/>
      <c r="R6724" s="4"/>
    </row>
    <row r="6725" spans="1:18" x14ac:dyDescent="0.25">
      <c r="A6725" s="10">
        <v>45938.208333333336</v>
      </c>
      <c r="B6725" s="5">
        <v>45938</v>
      </c>
      <c r="C6725" s="6">
        <v>49867.316795789928</v>
      </c>
      <c r="D6725" s="6">
        <v>6216.9424620225691</v>
      </c>
      <c r="E6725" s="6">
        <v>40466</v>
      </c>
      <c r="F6725" s="34">
        <f t="shared" si="420"/>
        <v>12.466968069449925</v>
      </c>
      <c r="G6725" s="16">
        <f t="shared" si="421"/>
        <v>15.363372861223173</v>
      </c>
      <c r="H6725" s="6">
        <f t="shared" si="422"/>
        <v>-729.3458572048612</v>
      </c>
      <c r="I6725" s="16">
        <f t="shared" si="423"/>
        <v>-10.499792460183677</v>
      </c>
      <c r="J6725" s="10"/>
      <c r="N6725" s="4"/>
      <c r="O6725" s="17"/>
      <c r="P6725" s="17"/>
      <c r="Q6725" s="17"/>
      <c r="R6725" s="4"/>
    </row>
    <row r="6726" spans="1:18" x14ac:dyDescent="0.25">
      <c r="A6726" s="10">
        <v>45938.25</v>
      </c>
      <c r="B6726" s="5">
        <v>45938</v>
      </c>
      <c r="C6726" s="6">
        <v>50826.412217881945</v>
      </c>
      <c r="D6726" s="6">
        <v>5385.9839892578129</v>
      </c>
      <c r="E6726" s="6">
        <v>40466</v>
      </c>
      <c r="F6726" s="34">
        <f t="shared" si="420"/>
        <v>10.596821129473497</v>
      </c>
      <c r="G6726" s="16">
        <f t="shared" si="421"/>
        <v>13.309899642311601</v>
      </c>
      <c r="H6726" s="6">
        <f t="shared" si="422"/>
        <v>-830.95847276475615</v>
      </c>
      <c r="I6726" s="16">
        <f t="shared" si="423"/>
        <v>-13.366031257983026</v>
      </c>
      <c r="J6726" s="10"/>
      <c r="N6726" s="4"/>
      <c r="O6726" s="17"/>
      <c r="P6726" s="17"/>
      <c r="Q6726" s="17"/>
      <c r="R6726" s="4"/>
    </row>
    <row r="6727" spans="1:18" x14ac:dyDescent="0.25">
      <c r="A6727" s="10">
        <v>45938.291666666664</v>
      </c>
      <c r="B6727" s="5">
        <v>45938</v>
      </c>
      <c r="C6727" s="6">
        <v>52388.49552517361</v>
      </c>
      <c r="D6727" s="6">
        <v>5042.3275906032986</v>
      </c>
      <c r="E6727" s="6">
        <v>40466</v>
      </c>
      <c r="F6727" s="34">
        <f t="shared" si="420"/>
        <v>9.6248757290240761</v>
      </c>
      <c r="G6727" s="16">
        <f t="shared" si="421"/>
        <v>12.460652376324072</v>
      </c>
      <c r="H6727" s="6">
        <f t="shared" si="422"/>
        <v>-343.65639865451431</v>
      </c>
      <c r="I6727" s="16">
        <f t="shared" si="423"/>
        <v>-6.3805685152411682</v>
      </c>
      <c r="J6727" s="10"/>
      <c r="N6727" s="4"/>
      <c r="O6727" s="17"/>
      <c r="P6727" s="17"/>
      <c r="Q6727" s="17"/>
      <c r="R6727" s="4"/>
    </row>
    <row r="6728" spans="1:18" x14ac:dyDescent="0.25">
      <c r="A6728" s="10">
        <v>45938.333333333336</v>
      </c>
      <c r="B6728" s="5">
        <v>45938</v>
      </c>
      <c r="C6728" s="6">
        <v>53391.798396267361</v>
      </c>
      <c r="D6728" s="6">
        <v>4692.6711545138887</v>
      </c>
      <c r="E6728" s="6">
        <v>40466</v>
      </c>
      <c r="F6728" s="34">
        <f t="shared" si="420"/>
        <v>8.7891236022534027</v>
      </c>
      <c r="G6728" s="16">
        <f t="shared" si="421"/>
        <v>11.596577755433916</v>
      </c>
      <c r="H6728" s="6">
        <f t="shared" si="422"/>
        <v>-349.65643608940991</v>
      </c>
      <c r="I6728" s="16">
        <f t="shared" si="423"/>
        <v>-6.9344252194366973</v>
      </c>
      <c r="J6728" s="10"/>
      <c r="N6728" s="4"/>
      <c r="O6728" s="17"/>
      <c r="P6728" s="17"/>
      <c r="Q6728" s="17"/>
      <c r="R6728" s="4"/>
    </row>
    <row r="6729" spans="1:18" x14ac:dyDescent="0.25">
      <c r="A6729" s="10">
        <v>45938.375</v>
      </c>
      <c r="B6729" s="5">
        <v>45938</v>
      </c>
      <c r="C6729" s="6">
        <v>54981.364565972224</v>
      </c>
      <c r="D6729" s="6">
        <v>3766.112272406684</v>
      </c>
      <c r="E6729" s="6">
        <v>40466</v>
      </c>
      <c r="F6729" s="34">
        <f t="shared" si="420"/>
        <v>6.8497977489949706</v>
      </c>
      <c r="G6729" s="16">
        <f t="shared" si="421"/>
        <v>9.3068558108206503</v>
      </c>
      <c r="H6729" s="6">
        <f t="shared" si="422"/>
        <v>-926.55888210720468</v>
      </c>
      <c r="I6729" s="16">
        <f t="shared" si="423"/>
        <v>-19.744807415621825</v>
      </c>
      <c r="J6729" s="10"/>
      <c r="N6729" s="4"/>
      <c r="O6729" s="17"/>
      <c r="P6729" s="17"/>
      <c r="Q6729" s="17"/>
      <c r="R6729" s="4"/>
    </row>
    <row r="6730" spans="1:18" x14ac:dyDescent="0.25">
      <c r="A6730" s="10">
        <v>45938.416666666664</v>
      </c>
      <c r="B6730" s="5">
        <v>45938</v>
      </c>
      <c r="C6730" s="6">
        <v>61207.536374782983</v>
      </c>
      <c r="D6730" s="6">
        <v>2278.8287318250868</v>
      </c>
      <c r="E6730" s="6">
        <v>40466</v>
      </c>
      <c r="F6730" s="34">
        <f t="shared" si="420"/>
        <v>3.7231178818756474</v>
      </c>
      <c r="G6730" s="16">
        <f t="shared" si="421"/>
        <v>5.6314652592919661</v>
      </c>
      <c r="H6730" s="6">
        <f t="shared" si="422"/>
        <v>-1487.2835405815972</v>
      </c>
      <c r="I6730" s="16">
        <f t="shared" si="423"/>
        <v>-39.491216219934103</v>
      </c>
      <c r="J6730" s="10"/>
      <c r="N6730" s="4"/>
      <c r="O6730" s="17"/>
      <c r="P6730" s="17"/>
      <c r="Q6730" s="17"/>
      <c r="R6730" s="4"/>
    </row>
    <row r="6731" spans="1:18" x14ac:dyDescent="0.25">
      <c r="A6731" s="10">
        <v>45938.458333333336</v>
      </c>
      <c r="B6731" s="5">
        <v>45938</v>
      </c>
      <c r="C6731" s="6">
        <v>64433.564871961804</v>
      </c>
      <c r="D6731" s="6">
        <v>2218.4814813910589</v>
      </c>
      <c r="E6731" s="6">
        <v>40466</v>
      </c>
      <c r="F6731" s="34">
        <f t="shared" si="420"/>
        <v>3.4430525236334217</v>
      </c>
      <c r="G6731" s="16">
        <f t="shared" si="421"/>
        <v>5.482334506477188</v>
      </c>
      <c r="H6731" s="6">
        <f t="shared" si="422"/>
        <v>-60.347250434027956</v>
      </c>
      <c r="I6731" s="16">
        <f t="shared" si="423"/>
        <v>-2.6481696316728707</v>
      </c>
      <c r="J6731" s="10"/>
      <c r="N6731" s="4"/>
      <c r="O6731" s="17"/>
      <c r="P6731" s="17"/>
      <c r="Q6731" s="17"/>
      <c r="R6731" s="4"/>
    </row>
    <row r="6732" spans="1:18" x14ac:dyDescent="0.25">
      <c r="A6732" s="10">
        <v>45938.5</v>
      </c>
      <c r="B6732" s="5">
        <v>45938</v>
      </c>
      <c r="C6732" s="6">
        <v>66283.87480902778</v>
      </c>
      <c r="D6732" s="6">
        <v>2979.2818741861979</v>
      </c>
      <c r="E6732" s="6">
        <v>40466</v>
      </c>
      <c r="F6732" s="34">
        <f t="shared" si="420"/>
        <v>4.4947310077600102</v>
      </c>
      <c r="G6732" s="16">
        <f t="shared" si="421"/>
        <v>7.3624323486042558</v>
      </c>
      <c r="H6732" s="6">
        <f t="shared" si="422"/>
        <v>760.80039279513903</v>
      </c>
      <c r="I6732" s="16">
        <f t="shared" si="423"/>
        <v>34.2937454820715</v>
      </c>
      <c r="J6732" s="10"/>
      <c r="N6732" s="4"/>
      <c r="O6732" s="17"/>
      <c r="P6732" s="17"/>
      <c r="Q6732" s="17"/>
      <c r="R6732" s="4"/>
    </row>
    <row r="6733" spans="1:18" x14ac:dyDescent="0.25">
      <c r="A6733" s="10">
        <v>45938.541666666664</v>
      </c>
      <c r="B6733" s="5">
        <v>45938</v>
      </c>
      <c r="C6733" s="6">
        <v>67450.807921006941</v>
      </c>
      <c r="D6733" s="6">
        <v>3796.3574677191841</v>
      </c>
      <c r="E6733" s="6">
        <v>40466</v>
      </c>
      <c r="F6733" s="34">
        <f t="shared" si="420"/>
        <v>5.6283350559198313</v>
      </c>
      <c r="G6733" s="16">
        <f t="shared" si="421"/>
        <v>9.3815980519922508</v>
      </c>
      <c r="H6733" s="6">
        <f t="shared" si="422"/>
        <v>817.0755935329862</v>
      </c>
      <c r="I6733" s="16">
        <f t="shared" si="423"/>
        <v>27.425253065595662</v>
      </c>
      <c r="J6733" s="10"/>
      <c r="N6733" s="4"/>
      <c r="O6733" s="17"/>
      <c r="P6733" s="17"/>
      <c r="Q6733" s="17"/>
      <c r="R6733" s="4"/>
    </row>
    <row r="6734" spans="1:18" x14ac:dyDescent="0.25">
      <c r="A6734" s="10">
        <v>45938.583333333336</v>
      </c>
      <c r="B6734" s="5">
        <v>45938</v>
      </c>
      <c r="C6734" s="6">
        <v>70360.270134548613</v>
      </c>
      <c r="D6734" s="6">
        <v>4642.0600623914934</v>
      </c>
      <c r="E6734" s="6">
        <v>40466</v>
      </c>
      <c r="F6734" s="34">
        <f t="shared" si="420"/>
        <v>6.5975586129993102</v>
      </c>
      <c r="G6734" s="16">
        <f t="shared" si="421"/>
        <v>11.471507098283729</v>
      </c>
      <c r="H6734" s="6">
        <f t="shared" si="422"/>
        <v>845.70259467230926</v>
      </c>
      <c r="I6734" s="16">
        <f t="shared" si="423"/>
        <v>22.276685003016837</v>
      </c>
      <c r="J6734" s="10"/>
      <c r="N6734" s="4"/>
      <c r="O6734" s="17"/>
      <c r="P6734" s="17"/>
      <c r="Q6734" s="17"/>
      <c r="R6734" s="4"/>
    </row>
    <row r="6735" spans="1:18" x14ac:dyDescent="0.25">
      <c r="A6735" s="10">
        <v>45938.625</v>
      </c>
      <c r="B6735" s="5">
        <v>45938</v>
      </c>
      <c r="C6735" s="6">
        <v>72087.702404513882</v>
      </c>
      <c r="D6735" s="6">
        <v>5275.9223497178818</v>
      </c>
      <c r="E6735" s="6">
        <v>40466</v>
      </c>
      <c r="F6735" s="34">
        <f t="shared" si="420"/>
        <v>7.3187550355156299</v>
      </c>
      <c r="G6735" s="16">
        <f t="shared" si="421"/>
        <v>13.037914174165675</v>
      </c>
      <c r="H6735" s="6">
        <f t="shared" si="422"/>
        <v>633.86228732638847</v>
      </c>
      <c r="I6735" s="16">
        <f t="shared" si="423"/>
        <v>13.654762730489869</v>
      </c>
      <c r="J6735" s="10"/>
      <c r="N6735" s="4"/>
      <c r="O6735" s="17"/>
      <c r="P6735" s="17"/>
      <c r="Q6735" s="17"/>
      <c r="R6735" s="4"/>
    </row>
    <row r="6736" spans="1:18" x14ac:dyDescent="0.25">
      <c r="A6736" s="10">
        <v>45938.666666666664</v>
      </c>
      <c r="B6736" s="5">
        <v>45938</v>
      </c>
      <c r="C6736" s="6">
        <v>73726.875944010419</v>
      </c>
      <c r="D6736" s="6">
        <v>6009.9717179361978</v>
      </c>
      <c r="E6736" s="6">
        <v>40466</v>
      </c>
      <c r="F6736" s="34">
        <f t="shared" si="420"/>
        <v>8.1516701216260454</v>
      </c>
      <c r="G6736" s="16">
        <f t="shared" si="421"/>
        <v>14.851904606178515</v>
      </c>
      <c r="H6736" s="6">
        <f t="shared" si="422"/>
        <v>734.04936821831598</v>
      </c>
      <c r="I6736" s="16">
        <f t="shared" si="423"/>
        <v>13.913195069248275</v>
      </c>
      <c r="J6736" s="10"/>
      <c r="N6736" s="4"/>
      <c r="O6736" s="17"/>
      <c r="P6736" s="17"/>
      <c r="Q6736" s="17"/>
      <c r="R6736" s="4"/>
    </row>
    <row r="6737" spans="1:18" x14ac:dyDescent="0.25">
      <c r="A6737" s="10">
        <v>45938.708333333336</v>
      </c>
      <c r="B6737" s="5">
        <v>45938</v>
      </c>
      <c r="C6737" s="6">
        <v>74213.530664062506</v>
      </c>
      <c r="D6737" s="6">
        <v>6900.0542735460067</v>
      </c>
      <c r="E6737" s="6">
        <v>40466</v>
      </c>
      <c r="F6737" s="34">
        <f t="shared" si="420"/>
        <v>9.2975690710364223</v>
      </c>
      <c r="G6737" s="16">
        <f t="shared" si="421"/>
        <v>17.051485873439447</v>
      </c>
      <c r="H6737" s="6">
        <f t="shared" si="422"/>
        <v>890.08255560980888</v>
      </c>
      <c r="I6737" s="16">
        <f t="shared" si="423"/>
        <v>14.810095577545578</v>
      </c>
      <c r="J6737" s="10"/>
      <c r="N6737" s="4"/>
      <c r="O6737" s="17"/>
      <c r="P6737" s="17"/>
      <c r="Q6737" s="17"/>
      <c r="R6737" s="4"/>
    </row>
    <row r="6738" spans="1:18" x14ac:dyDescent="0.25">
      <c r="A6738" s="10">
        <v>45938.75</v>
      </c>
      <c r="B6738" s="5">
        <v>45938</v>
      </c>
      <c r="C6738" s="6">
        <v>72916.899576822922</v>
      </c>
      <c r="D6738" s="6">
        <v>7378.7986414930556</v>
      </c>
      <c r="E6738" s="6">
        <v>40466</v>
      </c>
      <c r="F6738" s="34">
        <f t="shared" si="420"/>
        <v>10.119462956209469</v>
      </c>
      <c r="G6738" s="16">
        <f t="shared" si="421"/>
        <v>18.234563933902674</v>
      </c>
      <c r="H6738" s="6">
        <f t="shared" si="422"/>
        <v>478.74436794704889</v>
      </c>
      <c r="I6738" s="16">
        <f t="shared" si="423"/>
        <v>6.9382695985812495</v>
      </c>
      <c r="J6738" s="10"/>
      <c r="N6738" s="4"/>
      <c r="O6738" s="17"/>
      <c r="P6738" s="17"/>
      <c r="Q6738" s="17"/>
      <c r="R6738" s="4"/>
    </row>
    <row r="6739" spans="1:18" x14ac:dyDescent="0.25">
      <c r="A6739" s="10">
        <v>45938.791666666664</v>
      </c>
      <c r="B6739" s="5">
        <v>45938</v>
      </c>
      <c r="C6739" s="6">
        <v>70441.608949652771</v>
      </c>
      <c r="D6739" s="6">
        <v>7170.7486702473961</v>
      </c>
      <c r="E6739" s="6">
        <v>40466</v>
      </c>
      <c r="F6739" s="34">
        <f t="shared" si="420"/>
        <v>10.17970596806299</v>
      </c>
      <c r="G6739" s="16">
        <f t="shared" si="421"/>
        <v>17.720428681479259</v>
      </c>
      <c r="H6739" s="6">
        <f t="shared" si="422"/>
        <v>-208.04997124565944</v>
      </c>
      <c r="I6739" s="16">
        <f t="shared" si="423"/>
        <v>-2.8195642861933656</v>
      </c>
      <c r="J6739" s="10"/>
      <c r="N6739" s="4"/>
      <c r="O6739" s="17"/>
      <c r="P6739" s="17"/>
      <c r="Q6739" s="17"/>
      <c r="R6739" s="4"/>
    </row>
    <row r="6740" spans="1:18" x14ac:dyDescent="0.25">
      <c r="A6740" s="10">
        <v>45938.833333333336</v>
      </c>
      <c r="B6740" s="5">
        <v>45938</v>
      </c>
      <c r="C6740" s="6">
        <v>68277.304809027773</v>
      </c>
      <c r="D6740" s="6">
        <v>6570.5233272298174</v>
      </c>
      <c r="E6740" s="6">
        <v>40466</v>
      </c>
      <c r="F6740" s="34">
        <f t="shared" si="420"/>
        <v>9.6232904119569884</v>
      </c>
      <c r="G6740" s="16">
        <f t="shared" si="421"/>
        <v>16.237145572158891</v>
      </c>
      <c r="H6740" s="6">
        <f t="shared" si="422"/>
        <v>-600.22534301757878</v>
      </c>
      <c r="I6740" s="16">
        <f t="shared" si="423"/>
        <v>-8.3704696764511013</v>
      </c>
      <c r="J6740" s="10"/>
      <c r="N6740" s="4"/>
      <c r="O6740" s="17"/>
      <c r="P6740" s="17"/>
      <c r="Q6740" s="17"/>
      <c r="R6740" s="4"/>
    </row>
    <row r="6741" spans="1:18" x14ac:dyDescent="0.25">
      <c r="A6741" s="10">
        <v>45938.875</v>
      </c>
      <c r="B6741" s="5">
        <v>45938</v>
      </c>
      <c r="C6741" s="6">
        <v>66481.257074652778</v>
      </c>
      <c r="D6741" s="6">
        <v>7444.4585499403211</v>
      </c>
      <c r="E6741" s="6">
        <v>40466</v>
      </c>
      <c r="F6741" s="34">
        <f t="shared" si="420"/>
        <v>11.197830602963522</v>
      </c>
      <c r="G6741" s="16">
        <f t="shared" si="421"/>
        <v>18.396823382445316</v>
      </c>
      <c r="H6741" s="6">
        <f t="shared" si="422"/>
        <v>873.93522271050369</v>
      </c>
      <c r="I6741" s="16">
        <f t="shared" si="423"/>
        <v>13.300846510790207</v>
      </c>
      <c r="J6741" s="10"/>
      <c r="N6741" s="4"/>
      <c r="O6741" s="17"/>
      <c r="P6741" s="17"/>
      <c r="Q6741" s="17"/>
      <c r="R6741" s="4"/>
    </row>
    <row r="6742" spans="1:18" x14ac:dyDescent="0.25">
      <c r="A6742" s="10">
        <v>45938.916666666664</v>
      </c>
      <c r="B6742" s="5">
        <v>45938</v>
      </c>
      <c r="C6742" s="6">
        <v>64685.154478081597</v>
      </c>
      <c r="D6742" s="6">
        <v>8364.4786178927952</v>
      </c>
      <c r="E6742" s="6">
        <v>40466</v>
      </c>
      <c r="F6742" s="34">
        <f t="shared" si="420"/>
        <v>12.931063835871456</v>
      </c>
      <c r="G6742" s="16">
        <f t="shared" si="421"/>
        <v>20.670386541523243</v>
      </c>
      <c r="H6742" s="6">
        <f t="shared" si="422"/>
        <v>920.02006795247416</v>
      </c>
      <c r="I6742" s="16">
        <f t="shared" si="423"/>
        <v>12.358455108328188</v>
      </c>
      <c r="J6742" s="10"/>
      <c r="N6742" s="4"/>
      <c r="O6742" s="17"/>
      <c r="P6742" s="17"/>
      <c r="Q6742" s="17"/>
      <c r="R6742" s="4"/>
    </row>
    <row r="6743" spans="1:18" x14ac:dyDescent="0.25">
      <c r="A6743" s="10">
        <v>45938.958333333336</v>
      </c>
      <c r="B6743" s="5">
        <v>45938</v>
      </c>
      <c r="C6743" s="6">
        <v>61693.814813368059</v>
      </c>
      <c r="D6743" s="6">
        <v>8888.6604123263896</v>
      </c>
      <c r="E6743" s="6">
        <v>40466</v>
      </c>
      <c r="F6743" s="34">
        <f t="shared" si="420"/>
        <v>14.40770106244161</v>
      </c>
      <c r="G6743" s="16">
        <f t="shared" si="421"/>
        <v>21.965750042817152</v>
      </c>
      <c r="H6743" s="6">
        <f t="shared" si="422"/>
        <v>524.1817944335944</v>
      </c>
      <c r="I6743" s="16">
        <f t="shared" si="423"/>
        <v>6.2667599306464341</v>
      </c>
      <c r="J6743" s="10"/>
      <c r="N6743" s="4"/>
      <c r="O6743" s="17"/>
      <c r="P6743" s="17"/>
      <c r="Q6743" s="17"/>
      <c r="R6743" s="4"/>
    </row>
    <row r="6744" spans="1:18" x14ac:dyDescent="0.25">
      <c r="A6744" s="10">
        <v>45939</v>
      </c>
      <c r="B6744" s="5">
        <v>45939</v>
      </c>
      <c r="C6744" s="6">
        <v>58069.763600260419</v>
      </c>
      <c r="D6744" s="6">
        <v>8747.5028938802079</v>
      </c>
      <c r="E6744" s="6">
        <v>40466</v>
      </c>
      <c r="F6744" s="34">
        <f t="shared" si="420"/>
        <v>15.063782511835436</v>
      </c>
      <c r="G6744" s="16">
        <f t="shared" si="421"/>
        <v>21.616920115356617</v>
      </c>
      <c r="H6744" s="6">
        <f t="shared" si="422"/>
        <v>-141.15751844618171</v>
      </c>
      <c r="I6744" s="16">
        <f t="shared" si="423"/>
        <v>-1.5880629014742298</v>
      </c>
      <c r="J6744" s="10"/>
      <c r="N6744" s="4"/>
      <c r="O6744" s="17"/>
      <c r="P6744" s="17"/>
      <c r="Q6744" s="17"/>
      <c r="R6744" s="4"/>
    </row>
    <row r="6745" spans="1:18" x14ac:dyDescent="0.25">
      <c r="A6745" s="10">
        <v>45939.041666666664</v>
      </c>
      <c r="B6745" s="5">
        <v>45939</v>
      </c>
      <c r="C6745" s="6">
        <v>54804.593697916665</v>
      </c>
      <c r="D6745" s="6">
        <v>8580.6163617621532</v>
      </c>
      <c r="E6745" s="6">
        <v>40466</v>
      </c>
      <c r="F6745" s="34">
        <f t="shared" si="420"/>
        <v>15.656746602408139</v>
      </c>
      <c r="G6745" s="16">
        <f t="shared" si="421"/>
        <v>21.204508381757904</v>
      </c>
      <c r="H6745" s="6">
        <f t="shared" si="422"/>
        <v>-166.88653211805467</v>
      </c>
      <c r="I6745" s="16">
        <f t="shared" si="423"/>
        <v>-1.9078191129814799</v>
      </c>
      <c r="J6745" s="10"/>
      <c r="N6745" s="4"/>
      <c r="O6745" s="17"/>
      <c r="P6745" s="17"/>
      <c r="Q6745" s="17"/>
      <c r="R6745" s="4"/>
    </row>
    <row r="6746" spans="1:18" x14ac:dyDescent="0.25">
      <c r="A6746" s="10">
        <v>45939.083333333336</v>
      </c>
      <c r="B6746" s="5">
        <v>45939</v>
      </c>
      <c r="C6746" s="6">
        <v>52862.980117187501</v>
      </c>
      <c r="D6746" s="6">
        <v>8623.36665907118</v>
      </c>
      <c r="E6746" s="6">
        <v>40466</v>
      </c>
      <c r="F6746" s="34">
        <f t="shared" si="420"/>
        <v>16.312675978453662</v>
      </c>
      <c r="G6746" s="16">
        <f t="shared" si="421"/>
        <v>21.310153361022046</v>
      </c>
      <c r="H6746" s="6">
        <f t="shared" si="422"/>
        <v>42.750297309026791</v>
      </c>
      <c r="I6746" s="16">
        <f t="shared" si="423"/>
        <v>0.49821942278570075</v>
      </c>
      <c r="J6746" s="10"/>
      <c r="N6746" s="4"/>
      <c r="O6746" s="17"/>
      <c r="P6746" s="17"/>
      <c r="Q6746" s="17"/>
      <c r="R6746" s="4"/>
    </row>
    <row r="6747" spans="1:18" x14ac:dyDescent="0.25">
      <c r="A6747" s="10">
        <v>45939.125</v>
      </c>
      <c r="B6747" s="5">
        <v>45939</v>
      </c>
      <c r="C6747" s="6">
        <v>51412.150939670137</v>
      </c>
      <c r="D6747" s="6">
        <v>9017.9970193142362</v>
      </c>
      <c r="E6747" s="6">
        <v>40466</v>
      </c>
      <c r="F6747" s="34">
        <f t="shared" si="420"/>
        <v>17.540594693064783</v>
      </c>
      <c r="G6747" s="16">
        <f t="shared" si="421"/>
        <v>22.285368010957932</v>
      </c>
      <c r="H6747" s="6">
        <f t="shared" si="422"/>
        <v>394.6303602430562</v>
      </c>
      <c r="I6747" s="16">
        <f t="shared" si="423"/>
        <v>4.5762910919244355</v>
      </c>
      <c r="J6747" s="10"/>
      <c r="N6747" s="4"/>
      <c r="O6747" s="17"/>
      <c r="P6747" s="17"/>
      <c r="Q6747" s="17"/>
      <c r="R6747" s="4"/>
    </row>
    <row r="6748" spans="1:18" x14ac:dyDescent="0.25">
      <c r="A6748" s="10">
        <v>45939.166666666664</v>
      </c>
      <c r="B6748" s="5">
        <v>45939</v>
      </c>
      <c r="C6748" s="6">
        <v>50403.925477430559</v>
      </c>
      <c r="D6748" s="6">
        <v>9610.8970496961811</v>
      </c>
      <c r="E6748" s="6">
        <v>40466</v>
      </c>
      <c r="F6748" s="34">
        <f t="shared" si="420"/>
        <v>19.067755058085041</v>
      </c>
      <c r="G6748" s="16">
        <f t="shared" si="421"/>
        <v>23.750548731518265</v>
      </c>
      <c r="H6748" s="6">
        <f t="shared" si="422"/>
        <v>592.90003038194482</v>
      </c>
      <c r="I6748" s="16">
        <f t="shared" si="423"/>
        <v>6.5746310307278328</v>
      </c>
      <c r="J6748" s="10"/>
      <c r="N6748" s="4"/>
      <c r="O6748" s="17"/>
      <c r="P6748" s="17"/>
      <c r="Q6748" s="17"/>
      <c r="R6748" s="4"/>
    </row>
    <row r="6749" spans="1:18" x14ac:dyDescent="0.25">
      <c r="A6749" s="10">
        <v>45939.208333333336</v>
      </c>
      <c r="B6749" s="5">
        <v>45939</v>
      </c>
      <c r="C6749" s="6">
        <v>50156.974127604168</v>
      </c>
      <c r="D6749" s="6">
        <v>9752.3513986545131</v>
      </c>
      <c r="E6749" s="6">
        <v>40466</v>
      </c>
      <c r="F6749" s="34">
        <f t="shared" si="420"/>
        <v>19.443659766722753</v>
      </c>
      <c r="G6749" s="16">
        <f t="shared" si="421"/>
        <v>24.100112189627126</v>
      </c>
      <c r="H6749" s="6">
        <f t="shared" si="422"/>
        <v>141.45434895833205</v>
      </c>
      <c r="I6749" s="16">
        <f t="shared" si="423"/>
        <v>1.4718121339443926</v>
      </c>
      <c r="J6749" s="10"/>
      <c r="N6749" s="4"/>
      <c r="O6749" s="17"/>
      <c r="P6749" s="17"/>
      <c r="Q6749" s="17"/>
      <c r="R6749" s="4"/>
    </row>
    <row r="6750" spans="1:18" x14ac:dyDescent="0.25">
      <c r="A6750" s="10">
        <v>45939.25</v>
      </c>
      <c r="B6750" s="5">
        <v>45939</v>
      </c>
      <c r="C6750" s="6">
        <v>50495.795442708331</v>
      </c>
      <c r="D6750" s="6">
        <v>9519.6882118055564</v>
      </c>
      <c r="E6750" s="6">
        <v>40466</v>
      </c>
      <c r="F6750" s="34">
        <f t="shared" si="420"/>
        <v>18.852437372942134</v>
      </c>
      <c r="G6750" s="16">
        <f t="shared" si="421"/>
        <v>23.525152502855622</v>
      </c>
      <c r="H6750" s="6">
        <f t="shared" si="422"/>
        <v>-232.66318684895668</v>
      </c>
      <c r="I6750" s="16">
        <f t="shared" si="423"/>
        <v>-2.3857137354695417</v>
      </c>
      <c r="J6750" s="10"/>
      <c r="N6750" s="4"/>
      <c r="O6750" s="17"/>
      <c r="P6750" s="17"/>
      <c r="Q6750" s="17"/>
      <c r="R6750" s="4"/>
    </row>
    <row r="6751" spans="1:18" x14ac:dyDescent="0.25">
      <c r="A6751" s="10">
        <v>45939.291666666664</v>
      </c>
      <c r="B6751" s="5">
        <v>45939</v>
      </c>
      <c r="C6751" s="6">
        <v>52343.368706597219</v>
      </c>
      <c r="D6751" s="6">
        <v>9170.8025813802087</v>
      </c>
      <c r="E6751" s="6">
        <v>40466</v>
      </c>
      <c r="F6751" s="34">
        <f t="shared" si="420"/>
        <v>17.520466886236814</v>
      </c>
      <c r="G6751" s="16">
        <f t="shared" si="421"/>
        <v>22.662982704937995</v>
      </c>
      <c r="H6751" s="6">
        <f t="shared" si="422"/>
        <v>-348.8856304253477</v>
      </c>
      <c r="I6751" s="16">
        <f t="shared" si="423"/>
        <v>-3.6648850536164366</v>
      </c>
      <c r="J6751" s="10"/>
      <c r="N6751" s="4"/>
      <c r="O6751" s="17"/>
      <c r="P6751" s="17"/>
      <c r="Q6751" s="17"/>
      <c r="R6751" s="4"/>
    </row>
    <row r="6752" spans="1:18" x14ac:dyDescent="0.25">
      <c r="A6752" s="10">
        <v>45939.333333333336</v>
      </c>
      <c r="B6752" s="5">
        <v>45939</v>
      </c>
      <c r="C6752" s="6">
        <v>52995.303814019098</v>
      </c>
      <c r="D6752" s="6">
        <v>8934.7978439670133</v>
      </c>
      <c r="E6752" s="6">
        <v>40466</v>
      </c>
      <c r="F6752" s="34">
        <f t="shared" si="420"/>
        <v>16.859603023170987</v>
      </c>
      <c r="G6752" s="16">
        <f t="shared" si="421"/>
        <v>22.079765343663848</v>
      </c>
      <c r="H6752" s="6">
        <f t="shared" si="422"/>
        <v>-236.00473741319547</v>
      </c>
      <c r="I6752" s="16">
        <f t="shared" si="423"/>
        <v>-2.5734360250253765</v>
      </c>
      <c r="J6752" s="10"/>
      <c r="N6752" s="4"/>
      <c r="O6752" s="17"/>
      <c r="P6752" s="17"/>
      <c r="Q6752" s="17"/>
      <c r="R6752" s="4"/>
    </row>
    <row r="6753" spans="1:18" x14ac:dyDescent="0.25">
      <c r="A6753" s="10">
        <v>45939.375</v>
      </c>
      <c r="B6753" s="5">
        <v>45939</v>
      </c>
      <c r="C6753" s="6">
        <v>55286.301158854163</v>
      </c>
      <c r="D6753" s="6">
        <v>7994.6052403428821</v>
      </c>
      <c r="E6753" s="6">
        <v>40466</v>
      </c>
      <c r="F6753" s="34">
        <f t="shared" si="420"/>
        <v>14.460372773667709</v>
      </c>
      <c r="G6753" s="16">
        <f t="shared" si="421"/>
        <v>19.756351604662882</v>
      </c>
      <c r="H6753" s="6">
        <f t="shared" si="422"/>
        <v>-940.19260362413115</v>
      </c>
      <c r="I6753" s="16">
        <f t="shared" si="423"/>
        <v>-10.5228189830727</v>
      </c>
      <c r="J6753" s="10"/>
      <c r="N6753" s="4"/>
      <c r="O6753" s="17"/>
      <c r="P6753" s="17"/>
      <c r="Q6753" s="17"/>
      <c r="R6753" s="4"/>
    </row>
    <row r="6754" spans="1:18" x14ac:dyDescent="0.25">
      <c r="A6754" s="10">
        <v>45939.416666666664</v>
      </c>
      <c r="B6754" s="5">
        <v>45939</v>
      </c>
      <c r="C6754" s="6">
        <v>60688.333116319445</v>
      </c>
      <c r="D6754" s="6">
        <v>5962.1719042968753</v>
      </c>
      <c r="E6754" s="6">
        <v>40466</v>
      </c>
      <c r="F6754" s="34">
        <f t="shared" si="420"/>
        <v>9.8242472616101768</v>
      </c>
      <c r="G6754" s="16">
        <f t="shared" si="421"/>
        <v>14.733781209649768</v>
      </c>
      <c r="H6754" s="6">
        <f t="shared" si="422"/>
        <v>-2032.4333360460068</v>
      </c>
      <c r="I6754" s="16">
        <f t="shared" si="423"/>
        <v>-25.422560275894718</v>
      </c>
      <c r="J6754" s="10"/>
      <c r="N6754" s="4"/>
      <c r="O6754" s="17"/>
      <c r="P6754" s="17"/>
      <c r="Q6754" s="17"/>
      <c r="R6754" s="4"/>
    </row>
    <row r="6755" spans="1:18" x14ac:dyDescent="0.25">
      <c r="A6755" s="10">
        <v>45939.458333333336</v>
      </c>
      <c r="B6755" s="5">
        <v>45939</v>
      </c>
      <c r="C6755" s="6">
        <v>63873.922314453128</v>
      </c>
      <c r="D6755" s="6">
        <v>6277.5871723090277</v>
      </c>
      <c r="E6755" s="6">
        <v>40466</v>
      </c>
      <c r="F6755" s="34">
        <f t="shared" si="420"/>
        <v>9.8280909404690817</v>
      </c>
      <c r="G6755" s="16">
        <f t="shared" si="421"/>
        <v>15.513238699918519</v>
      </c>
      <c r="H6755" s="6">
        <f t="shared" si="422"/>
        <v>315.41526801215241</v>
      </c>
      <c r="I6755" s="16">
        <f t="shared" si="423"/>
        <v>5.2902746360740771</v>
      </c>
      <c r="J6755" s="10"/>
      <c r="N6755" s="4"/>
      <c r="O6755" s="17"/>
      <c r="P6755" s="17"/>
      <c r="Q6755" s="17"/>
      <c r="R6755" s="4"/>
    </row>
    <row r="6756" spans="1:18" x14ac:dyDescent="0.25">
      <c r="A6756" s="10">
        <v>45939.5</v>
      </c>
      <c r="B6756" s="5">
        <v>45939</v>
      </c>
      <c r="C6756" s="6">
        <v>64567.429596354166</v>
      </c>
      <c r="D6756" s="6">
        <v>7049.0761414930557</v>
      </c>
      <c r="E6756" s="6">
        <v>40466</v>
      </c>
      <c r="F6756" s="34">
        <f t="shared" si="420"/>
        <v>10.917386963614058</v>
      </c>
      <c r="G6756" s="16">
        <f t="shared" si="421"/>
        <v>17.419750263166748</v>
      </c>
      <c r="H6756" s="6">
        <f t="shared" si="422"/>
        <v>771.48896918402806</v>
      </c>
      <c r="I6756" s="16">
        <f t="shared" si="423"/>
        <v>12.289577954203992</v>
      </c>
      <c r="J6756" s="10"/>
      <c r="N6756" s="4"/>
      <c r="O6756" s="17"/>
      <c r="P6756" s="17"/>
      <c r="Q6756" s="17"/>
      <c r="R6756" s="4"/>
    </row>
    <row r="6757" spans="1:18" x14ac:dyDescent="0.25">
      <c r="A6757" s="10">
        <v>45939.541666666664</v>
      </c>
      <c r="B6757" s="5">
        <v>45939</v>
      </c>
      <c r="C6757" s="6">
        <v>66508.017404513885</v>
      </c>
      <c r="D6757" s="6">
        <v>6325.5800082736541</v>
      </c>
      <c r="E6757" s="6">
        <v>40466</v>
      </c>
      <c r="F6757" s="34">
        <f t="shared" si="420"/>
        <v>9.5110037182439573</v>
      </c>
      <c r="G6757" s="16">
        <f t="shared" si="421"/>
        <v>15.631839095224768</v>
      </c>
      <c r="H6757" s="6">
        <f t="shared" si="422"/>
        <v>-723.4961332194016</v>
      </c>
      <c r="I6757" s="16">
        <f t="shared" si="423"/>
        <v>-10.263701493599681</v>
      </c>
      <c r="J6757" s="10"/>
      <c r="N6757" s="4"/>
      <c r="O6757" s="17"/>
      <c r="P6757" s="17"/>
      <c r="Q6757" s="17"/>
      <c r="R6757" s="4"/>
    </row>
    <row r="6758" spans="1:18" x14ac:dyDescent="0.25">
      <c r="A6758" s="10">
        <v>45939.583333333336</v>
      </c>
      <c r="B6758" s="5">
        <v>45939</v>
      </c>
      <c r="C6758" s="6">
        <v>68809.011957465278</v>
      </c>
      <c r="D6758" s="6">
        <v>5902.0788519965281</v>
      </c>
      <c r="E6758" s="6">
        <v>40466</v>
      </c>
      <c r="F6758" s="34">
        <f t="shared" si="420"/>
        <v>8.5774794377877921</v>
      </c>
      <c r="G6758" s="16">
        <f t="shared" si="421"/>
        <v>14.585278633906313</v>
      </c>
      <c r="H6758" s="6">
        <f t="shared" si="422"/>
        <v>-423.50115627712603</v>
      </c>
      <c r="I6758" s="16">
        <f t="shared" si="423"/>
        <v>-6.6950565121807042</v>
      </c>
      <c r="J6758" s="10"/>
      <c r="N6758" s="4"/>
      <c r="O6758" s="17"/>
      <c r="P6758" s="17"/>
      <c r="Q6758" s="17"/>
      <c r="R6758" s="4"/>
    </row>
    <row r="6759" spans="1:18" x14ac:dyDescent="0.25">
      <c r="A6759" s="10">
        <v>45939.625</v>
      </c>
      <c r="B6759" s="5">
        <v>45939</v>
      </c>
      <c r="C6759" s="6">
        <v>71464.545516493061</v>
      </c>
      <c r="D6759" s="6">
        <v>6210.045349934896</v>
      </c>
      <c r="E6759" s="6">
        <v>40466</v>
      </c>
      <c r="F6759" s="34">
        <f t="shared" si="420"/>
        <v>8.6896870399906199</v>
      </c>
      <c r="G6759" s="16">
        <f t="shared" si="421"/>
        <v>15.346328646110058</v>
      </c>
      <c r="H6759" s="6">
        <f t="shared" si="422"/>
        <v>307.96649793836787</v>
      </c>
      <c r="I6759" s="16">
        <f t="shared" si="423"/>
        <v>5.2179326244377506</v>
      </c>
      <c r="J6759" s="10"/>
      <c r="N6759" s="4"/>
      <c r="O6759" s="17"/>
      <c r="P6759" s="17"/>
      <c r="Q6759" s="17"/>
      <c r="R6759" s="4"/>
    </row>
    <row r="6760" spans="1:18" x14ac:dyDescent="0.25">
      <c r="A6760" s="10">
        <v>45939.666666666664</v>
      </c>
      <c r="B6760" s="5">
        <v>45939</v>
      </c>
      <c r="C6760" s="6">
        <v>73553.738643663193</v>
      </c>
      <c r="D6760" s="6">
        <v>6968.3979033745663</v>
      </c>
      <c r="E6760" s="6">
        <v>40466</v>
      </c>
      <c r="F6760" s="34">
        <f t="shared" si="420"/>
        <v>9.4738867552790378</v>
      </c>
      <c r="G6760" s="16">
        <f t="shared" si="421"/>
        <v>17.22037736216717</v>
      </c>
      <c r="H6760" s="6">
        <f t="shared" si="422"/>
        <v>758.35255343967037</v>
      </c>
      <c r="I6760" s="16">
        <f t="shared" si="423"/>
        <v>12.211707172921381</v>
      </c>
      <c r="J6760" s="10"/>
      <c r="N6760" s="4"/>
      <c r="O6760" s="17"/>
      <c r="P6760" s="17"/>
      <c r="Q6760" s="17"/>
      <c r="R6760" s="4"/>
    </row>
    <row r="6761" spans="1:18" x14ac:dyDescent="0.25">
      <c r="A6761" s="10">
        <v>45939.708333333336</v>
      </c>
      <c r="B6761" s="5">
        <v>45939</v>
      </c>
      <c r="C6761" s="6">
        <v>74935.164787326386</v>
      </c>
      <c r="D6761" s="6">
        <v>7596.8491341145836</v>
      </c>
      <c r="E6761" s="6">
        <v>40466</v>
      </c>
      <c r="F6761" s="34">
        <f t="shared" si="420"/>
        <v>10.137896080798933</v>
      </c>
      <c r="G6761" s="16">
        <f t="shared" si="421"/>
        <v>18.77341257874409</v>
      </c>
      <c r="H6761" s="6">
        <f t="shared" si="422"/>
        <v>628.45123074001731</v>
      </c>
      <c r="I6761" s="16">
        <f t="shared" si="423"/>
        <v>9.018589917715218</v>
      </c>
      <c r="J6761" s="10"/>
      <c r="N6761" s="4"/>
      <c r="O6761" s="17"/>
      <c r="P6761" s="17"/>
      <c r="Q6761" s="17"/>
      <c r="R6761" s="4"/>
    </row>
    <row r="6762" spans="1:18" x14ac:dyDescent="0.25">
      <c r="A6762" s="10">
        <v>45939.75</v>
      </c>
      <c r="B6762" s="5">
        <v>45939</v>
      </c>
      <c r="C6762" s="6">
        <v>73732.105234375005</v>
      </c>
      <c r="D6762" s="6">
        <v>8518.8651925998256</v>
      </c>
      <c r="E6762" s="6">
        <v>40466</v>
      </c>
      <c r="F6762" s="34">
        <f t="shared" si="420"/>
        <v>11.553807077012911</v>
      </c>
      <c r="G6762" s="16">
        <f t="shared" si="421"/>
        <v>21.051908250382606</v>
      </c>
      <c r="H6762" s="6">
        <f t="shared" si="422"/>
        <v>922.01605848524196</v>
      </c>
      <c r="I6762" s="16">
        <f t="shared" si="423"/>
        <v>12.136822019339776</v>
      </c>
      <c r="J6762" s="10"/>
      <c r="N6762" s="4"/>
      <c r="O6762" s="17"/>
      <c r="P6762" s="17"/>
      <c r="Q6762" s="17"/>
      <c r="R6762" s="4"/>
    </row>
    <row r="6763" spans="1:18" x14ac:dyDescent="0.25">
      <c r="A6763" s="10">
        <v>45939.791666666664</v>
      </c>
      <c r="B6763" s="5">
        <v>45939</v>
      </c>
      <c r="C6763" s="6">
        <v>70099.472113715281</v>
      </c>
      <c r="D6763" s="6">
        <v>8770.7943880208331</v>
      </c>
      <c r="E6763" s="6">
        <v>40466</v>
      </c>
      <c r="F6763" s="34">
        <f t="shared" si="420"/>
        <v>12.511926443315952</v>
      </c>
      <c r="G6763" s="16">
        <f t="shared" si="421"/>
        <v>21.674478297881763</v>
      </c>
      <c r="H6763" s="6">
        <f t="shared" si="422"/>
        <v>251.92919542100753</v>
      </c>
      <c r="I6763" s="16">
        <f t="shared" si="423"/>
        <v>2.9573093331709672</v>
      </c>
      <c r="J6763" s="10"/>
      <c r="N6763" s="4"/>
      <c r="O6763" s="17"/>
      <c r="P6763" s="17"/>
      <c r="Q6763" s="17"/>
      <c r="R6763" s="4"/>
    </row>
    <row r="6764" spans="1:18" x14ac:dyDescent="0.25">
      <c r="A6764" s="10">
        <v>45939.833333333336</v>
      </c>
      <c r="B6764" s="5">
        <v>45939</v>
      </c>
      <c r="C6764" s="6">
        <v>67654.902515190974</v>
      </c>
      <c r="D6764" s="6">
        <v>8902.1623266601564</v>
      </c>
      <c r="E6764" s="6">
        <v>40466</v>
      </c>
      <c r="F6764" s="34">
        <f t="shared" si="420"/>
        <v>13.158192526641066</v>
      </c>
      <c r="G6764" s="16">
        <f t="shared" si="421"/>
        <v>21.999116113923186</v>
      </c>
      <c r="H6764" s="6">
        <f t="shared" si="422"/>
        <v>131.36793863932326</v>
      </c>
      <c r="I6764" s="16">
        <f t="shared" si="423"/>
        <v>1.497788373864354</v>
      </c>
      <c r="J6764" s="10"/>
      <c r="N6764" s="4"/>
      <c r="O6764" s="17"/>
      <c r="P6764" s="17"/>
      <c r="Q6764" s="17"/>
      <c r="R6764" s="4"/>
    </row>
    <row r="6765" spans="1:18" x14ac:dyDescent="0.25">
      <c r="A6765" s="10">
        <v>45939.875</v>
      </c>
      <c r="B6765" s="5">
        <v>45939</v>
      </c>
      <c r="C6765" s="6">
        <v>65580.368962673616</v>
      </c>
      <c r="D6765" s="6">
        <v>10517.997698567708</v>
      </c>
      <c r="E6765" s="6">
        <v>40466</v>
      </c>
      <c r="F6765" s="34">
        <f t="shared" si="420"/>
        <v>16.038332606140472</v>
      </c>
      <c r="G6765" s="16">
        <f t="shared" si="421"/>
        <v>25.992185287816209</v>
      </c>
      <c r="H6765" s="6">
        <f t="shared" si="422"/>
        <v>1615.8353719075512</v>
      </c>
      <c r="I6765" s="16">
        <f t="shared" si="423"/>
        <v>18.151043674731191</v>
      </c>
      <c r="J6765" s="10"/>
      <c r="N6765" s="4"/>
      <c r="O6765" s="17"/>
      <c r="P6765" s="17"/>
      <c r="Q6765" s="17"/>
      <c r="R6765" s="4"/>
    </row>
    <row r="6766" spans="1:18" x14ac:dyDescent="0.25">
      <c r="A6766" s="10">
        <v>45939.916666666664</v>
      </c>
      <c r="B6766" s="5">
        <v>45939</v>
      </c>
      <c r="C6766" s="6">
        <v>63261.879392361108</v>
      </c>
      <c r="D6766" s="6">
        <v>12267.763075086805</v>
      </c>
      <c r="E6766" s="6">
        <v>40466</v>
      </c>
      <c r="F6766" s="34">
        <f t="shared" si="420"/>
        <v>19.392030703040007</v>
      </c>
      <c r="G6766" s="16">
        <f t="shared" si="421"/>
        <v>30.316223681823768</v>
      </c>
      <c r="H6766" s="6">
        <f t="shared" si="422"/>
        <v>1749.7653765190971</v>
      </c>
      <c r="I6766" s="16">
        <f t="shared" si="423"/>
        <v>16.635917088642945</v>
      </c>
      <c r="J6766" s="10"/>
      <c r="N6766" s="4"/>
      <c r="O6766" s="17"/>
      <c r="P6766" s="17"/>
      <c r="Q6766" s="17"/>
      <c r="R6766" s="4"/>
    </row>
    <row r="6767" spans="1:18" x14ac:dyDescent="0.25">
      <c r="A6767" s="10">
        <v>45939.958333333336</v>
      </c>
      <c r="B6767" s="5">
        <v>45939</v>
      </c>
      <c r="C6767" s="6">
        <v>59756.380054253474</v>
      </c>
      <c r="D6767" s="6">
        <v>13435.278619791667</v>
      </c>
      <c r="E6767" s="6">
        <v>40466</v>
      </c>
      <c r="F6767" s="34">
        <f t="shared" si="420"/>
        <v>22.483421197190374</v>
      </c>
      <c r="G6767" s="16">
        <f t="shared" si="421"/>
        <v>33.201400236721362</v>
      </c>
      <c r="H6767" s="6">
        <f t="shared" si="422"/>
        <v>1167.5155447048619</v>
      </c>
      <c r="I6767" s="16">
        <f t="shared" si="423"/>
        <v>9.5169391319256533</v>
      </c>
      <c r="J6767" s="10"/>
      <c r="N6767" s="4"/>
      <c r="O6767" s="17"/>
      <c r="P6767" s="17"/>
      <c r="Q6767" s="17"/>
      <c r="R6767" s="4"/>
    </row>
    <row r="6768" spans="1:18" x14ac:dyDescent="0.25">
      <c r="A6768" s="10">
        <v>45940</v>
      </c>
      <c r="B6768" s="5">
        <v>45940</v>
      </c>
      <c r="C6768" s="6">
        <v>56146.294059244792</v>
      </c>
      <c r="D6768" s="6">
        <v>13962.901193576388</v>
      </c>
      <c r="E6768" s="6">
        <v>40466</v>
      </c>
      <c r="F6768" s="34">
        <f t="shared" si="420"/>
        <v>24.868785068597631</v>
      </c>
      <c r="G6768" s="16">
        <f t="shared" si="421"/>
        <v>34.505266627727941</v>
      </c>
      <c r="H6768" s="6">
        <f t="shared" si="422"/>
        <v>527.62257378472168</v>
      </c>
      <c r="I6768" s="16">
        <f t="shared" si="423"/>
        <v>3.927142776238929</v>
      </c>
      <c r="J6768" s="10"/>
      <c r="N6768" s="4"/>
      <c r="O6768" s="17"/>
      <c r="P6768" s="17"/>
      <c r="Q6768" s="17"/>
      <c r="R6768" s="4"/>
    </row>
    <row r="6769" spans="1:18" x14ac:dyDescent="0.25">
      <c r="A6769" s="10">
        <v>45940.041666666664</v>
      </c>
      <c r="B6769" s="5">
        <v>45940</v>
      </c>
      <c r="C6769" s="6">
        <v>53011.93863715278</v>
      </c>
      <c r="D6769" s="6">
        <v>13929.526927083334</v>
      </c>
      <c r="E6769" s="6">
        <v>40466</v>
      </c>
      <c r="F6769" s="34">
        <f t="shared" si="420"/>
        <v>26.276207369864025</v>
      </c>
      <c r="G6769" s="16">
        <f t="shared" si="421"/>
        <v>34.422791793316208</v>
      </c>
      <c r="H6769" s="6">
        <f t="shared" si="422"/>
        <v>-33.374266493054165</v>
      </c>
      <c r="I6769" s="16">
        <f t="shared" si="423"/>
        <v>-0.23902100308786792</v>
      </c>
      <c r="J6769" s="10"/>
      <c r="N6769" s="4"/>
      <c r="O6769" s="17"/>
      <c r="P6769" s="17"/>
      <c r="Q6769" s="17"/>
      <c r="R6769" s="4"/>
    </row>
    <row r="6770" spans="1:18" x14ac:dyDescent="0.25">
      <c r="A6770" s="10">
        <v>45940.083333333336</v>
      </c>
      <c r="B6770" s="5">
        <v>45940</v>
      </c>
      <c r="C6770" s="6">
        <v>50611.204650607637</v>
      </c>
      <c r="D6770" s="6">
        <v>13575.857711588542</v>
      </c>
      <c r="E6770" s="6">
        <v>40466</v>
      </c>
      <c r="F6770" s="34">
        <f t="shared" si="420"/>
        <v>26.823818570035858</v>
      </c>
      <c r="G6770" s="16">
        <f t="shared" si="421"/>
        <v>33.548800750231159</v>
      </c>
      <c r="H6770" s="6">
        <f t="shared" si="422"/>
        <v>-353.6692154947923</v>
      </c>
      <c r="I6770" s="16">
        <f t="shared" si="423"/>
        <v>-2.5389894240209214</v>
      </c>
      <c r="J6770" s="10"/>
      <c r="N6770" s="4"/>
      <c r="O6770" s="17"/>
      <c r="P6770" s="17"/>
      <c r="Q6770" s="17"/>
      <c r="R6770" s="4"/>
    </row>
    <row r="6771" spans="1:18" x14ac:dyDescent="0.25">
      <c r="A6771" s="10">
        <v>45940.125</v>
      </c>
      <c r="B6771" s="5">
        <v>45940</v>
      </c>
      <c r="C6771" s="6">
        <v>49268.410128038195</v>
      </c>
      <c r="D6771" s="6">
        <v>12764.396786024305</v>
      </c>
      <c r="E6771" s="6">
        <v>40466</v>
      </c>
      <c r="F6771" s="34">
        <f t="shared" si="420"/>
        <v>25.90787231179641</v>
      </c>
      <c r="G6771" s="16">
        <f t="shared" si="421"/>
        <v>31.543510072713648</v>
      </c>
      <c r="H6771" s="6">
        <f t="shared" si="422"/>
        <v>-811.46092556423719</v>
      </c>
      <c r="I6771" s="16">
        <f t="shared" si="423"/>
        <v>-5.977235050655862</v>
      </c>
      <c r="J6771" s="10"/>
      <c r="N6771" s="4"/>
      <c r="O6771" s="17"/>
      <c r="P6771" s="17"/>
      <c r="Q6771" s="17"/>
      <c r="R6771" s="4"/>
    </row>
    <row r="6772" spans="1:18" x14ac:dyDescent="0.25">
      <c r="A6772" s="10">
        <v>45940.166666666664</v>
      </c>
      <c r="B6772" s="5">
        <v>45940</v>
      </c>
      <c r="C6772" s="6">
        <v>47570.993526475693</v>
      </c>
      <c r="D6772" s="6">
        <v>11604.928243272569</v>
      </c>
      <c r="E6772" s="6">
        <v>40466</v>
      </c>
      <c r="F6772" s="34">
        <f t="shared" si="420"/>
        <v>24.39496714907548</v>
      </c>
      <c r="G6772" s="16">
        <f t="shared" si="421"/>
        <v>28.678219352722206</v>
      </c>
      <c r="H6772" s="6">
        <f t="shared" si="422"/>
        <v>-1159.4685427517361</v>
      </c>
      <c r="I6772" s="16">
        <f t="shared" si="423"/>
        <v>-9.0836140727091337</v>
      </c>
      <c r="J6772" s="10"/>
      <c r="N6772" s="4"/>
      <c r="O6772" s="17"/>
      <c r="P6772" s="17"/>
      <c r="Q6772" s="17"/>
      <c r="R6772" s="4"/>
    </row>
    <row r="6773" spans="1:18" x14ac:dyDescent="0.25">
      <c r="A6773" s="10">
        <v>45940.208333333336</v>
      </c>
      <c r="B6773" s="5">
        <v>45940</v>
      </c>
      <c r="C6773" s="6">
        <v>47292.398207465281</v>
      </c>
      <c r="D6773" s="6">
        <v>10299.865363498264</v>
      </c>
      <c r="E6773" s="6">
        <v>40466</v>
      </c>
      <c r="F6773" s="34">
        <f t="shared" si="420"/>
        <v>21.779114094223271</v>
      </c>
      <c r="G6773" s="16">
        <f t="shared" si="421"/>
        <v>25.453134393066435</v>
      </c>
      <c r="H6773" s="6">
        <f t="shared" si="422"/>
        <v>-1305.0628797743047</v>
      </c>
      <c r="I6773" s="16">
        <f t="shared" si="423"/>
        <v>-11.245764320265019</v>
      </c>
      <c r="J6773" s="10"/>
      <c r="N6773" s="4"/>
      <c r="O6773" s="17"/>
      <c r="P6773" s="17"/>
      <c r="Q6773" s="17"/>
      <c r="R6773" s="4"/>
    </row>
    <row r="6774" spans="1:18" x14ac:dyDescent="0.25">
      <c r="A6774" s="10">
        <v>45940.25</v>
      </c>
      <c r="B6774" s="5">
        <v>45940</v>
      </c>
      <c r="C6774" s="6">
        <v>47991.252256944441</v>
      </c>
      <c r="D6774" s="6">
        <v>9425.9890451388892</v>
      </c>
      <c r="E6774" s="6">
        <v>40466</v>
      </c>
      <c r="F6774" s="34">
        <f t="shared" si="420"/>
        <v>19.641056654809269</v>
      </c>
      <c r="G6774" s="16">
        <f t="shared" si="421"/>
        <v>23.293602147825059</v>
      </c>
      <c r="H6774" s="6">
        <f t="shared" si="422"/>
        <v>-873.87631835937464</v>
      </c>
      <c r="I6774" s="16">
        <f t="shared" si="423"/>
        <v>-8.4843470037609272</v>
      </c>
      <c r="J6774" s="10"/>
      <c r="N6774" s="4"/>
      <c r="O6774" s="17"/>
      <c r="P6774" s="17"/>
      <c r="Q6774" s="17"/>
      <c r="R6774" s="4"/>
    </row>
    <row r="6775" spans="1:18" x14ac:dyDescent="0.25">
      <c r="A6775" s="10">
        <v>45940.291666666664</v>
      </c>
      <c r="B6775" s="5">
        <v>45940</v>
      </c>
      <c r="C6775" s="6">
        <v>49330.562588975692</v>
      </c>
      <c r="D6775" s="6">
        <v>8820.3492838541661</v>
      </c>
      <c r="E6775" s="6">
        <v>40466</v>
      </c>
      <c r="F6775" s="34">
        <f t="shared" si="420"/>
        <v>17.880090598896441</v>
      </c>
      <c r="G6775" s="16">
        <f t="shared" si="421"/>
        <v>21.796938871779187</v>
      </c>
      <c r="H6775" s="6">
        <f t="shared" si="422"/>
        <v>-605.63976128472314</v>
      </c>
      <c r="I6775" s="16">
        <f t="shared" si="423"/>
        <v>-6.4252118094393476</v>
      </c>
      <c r="J6775" s="10"/>
      <c r="N6775" s="4"/>
      <c r="O6775" s="17"/>
      <c r="P6775" s="17"/>
      <c r="Q6775" s="17"/>
      <c r="R6775" s="4"/>
    </row>
    <row r="6776" spans="1:18" x14ac:dyDescent="0.25">
      <c r="A6776" s="10">
        <v>45940.333333333336</v>
      </c>
      <c r="B6776" s="5">
        <v>45940</v>
      </c>
      <c r="C6776" s="6">
        <v>50086.49496527778</v>
      </c>
      <c r="D6776" s="6">
        <v>8496.5561870659731</v>
      </c>
      <c r="E6776" s="6">
        <v>40466</v>
      </c>
      <c r="F6776" s="34">
        <f t="shared" si="420"/>
        <v>16.963766765784207</v>
      </c>
      <c r="G6776" s="16">
        <f t="shared" si="421"/>
        <v>20.996778003919271</v>
      </c>
      <c r="H6776" s="6">
        <f t="shared" si="422"/>
        <v>-323.793096788193</v>
      </c>
      <c r="I6776" s="16">
        <f t="shared" si="423"/>
        <v>-3.6709781706820053</v>
      </c>
      <c r="J6776" s="10"/>
      <c r="N6776" s="4"/>
      <c r="O6776" s="17"/>
      <c r="P6776" s="17"/>
      <c r="Q6776" s="17"/>
      <c r="R6776" s="4"/>
    </row>
    <row r="6777" spans="1:18" x14ac:dyDescent="0.25">
      <c r="A6777" s="10">
        <v>45940.375</v>
      </c>
      <c r="B6777" s="5">
        <v>45940</v>
      </c>
      <c r="C6777" s="6">
        <v>52748.643972439233</v>
      </c>
      <c r="D6777" s="6">
        <v>7533.6901277669267</v>
      </c>
      <c r="E6777" s="6">
        <v>40466</v>
      </c>
      <c r="F6777" s="34">
        <f t="shared" si="420"/>
        <v>14.282244168595543</v>
      </c>
      <c r="G6777" s="16">
        <f t="shared" si="421"/>
        <v>18.617333385476513</v>
      </c>
      <c r="H6777" s="6">
        <f t="shared" si="422"/>
        <v>-962.86605929904636</v>
      </c>
      <c r="I6777" s="16">
        <f t="shared" si="423"/>
        <v>-11.33242737527924</v>
      </c>
      <c r="J6777" s="10"/>
      <c r="N6777" s="4"/>
      <c r="O6777" s="17"/>
      <c r="P6777" s="17"/>
      <c r="Q6777" s="17"/>
      <c r="R6777" s="4"/>
    </row>
    <row r="6778" spans="1:18" x14ac:dyDescent="0.25">
      <c r="A6778" s="10">
        <v>45940.416666666664</v>
      </c>
      <c r="B6778" s="5">
        <v>45940</v>
      </c>
      <c r="C6778" s="6">
        <v>57905.202235243058</v>
      </c>
      <c r="D6778" s="6">
        <v>5027.3843358018667</v>
      </c>
      <c r="E6778" s="6">
        <v>40466</v>
      </c>
      <c r="F6778" s="34">
        <f t="shared" si="420"/>
        <v>8.682094426296695</v>
      </c>
      <c r="G6778" s="16">
        <f t="shared" si="421"/>
        <v>12.423724449666057</v>
      </c>
      <c r="H6778" s="6">
        <f t="shared" si="422"/>
        <v>-2506.3057919650601</v>
      </c>
      <c r="I6778" s="16">
        <f t="shared" si="423"/>
        <v>-33.267970270340257</v>
      </c>
      <c r="J6778" s="10"/>
      <c r="N6778" s="4"/>
      <c r="O6778" s="17"/>
      <c r="P6778" s="17"/>
      <c r="Q6778" s="17"/>
      <c r="R6778" s="4"/>
    </row>
    <row r="6779" spans="1:18" x14ac:dyDescent="0.25">
      <c r="A6779" s="10">
        <v>45940.458333333336</v>
      </c>
      <c r="B6779" s="5">
        <v>45940</v>
      </c>
      <c r="C6779" s="6">
        <v>61046.782220052082</v>
      </c>
      <c r="D6779" s="6">
        <v>5957.1409380425348</v>
      </c>
      <c r="E6779" s="6">
        <v>40466</v>
      </c>
      <c r="F6779" s="34">
        <f t="shared" si="420"/>
        <v>9.7583209489554186</v>
      </c>
      <c r="G6779" s="16">
        <f t="shared" si="421"/>
        <v>14.721348633525762</v>
      </c>
      <c r="H6779" s="6">
        <f t="shared" si="422"/>
        <v>929.75660224066814</v>
      </c>
      <c r="I6779" s="16">
        <f t="shared" si="423"/>
        <v>18.493843719477081</v>
      </c>
      <c r="J6779" s="10"/>
      <c r="N6779" s="4"/>
      <c r="O6779" s="17"/>
      <c r="P6779" s="17"/>
      <c r="Q6779" s="17"/>
      <c r="R6779" s="4"/>
    </row>
    <row r="6780" spans="1:18" x14ac:dyDescent="0.25">
      <c r="A6780" s="10">
        <v>45940.5</v>
      </c>
      <c r="B6780" s="5">
        <v>45940</v>
      </c>
      <c r="C6780" s="6">
        <v>60833.636154513886</v>
      </c>
      <c r="D6780" s="6">
        <v>6049.02005859375</v>
      </c>
      <c r="E6780" s="6">
        <v>40466</v>
      </c>
      <c r="F6780" s="34">
        <f t="shared" si="420"/>
        <v>9.9435451190679967</v>
      </c>
      <c r="G6780" s="16">
        <f t="shared" si="421"/>
        <v>14.948401271669425</v>
      </c>
      <c r="H6780" s="6">
        <f t="shared" si="422"/>
        <v>91.879120551215237</v>
      </c>
      <c r="I6780" s="16">
        <f t="shared" si="423"/>
        <v>1.5423358538400793</v>
      </c>
      <c r="J6780" s="10"/>
      <c r="N6780" s="4"/>
      <c r="O6780" s="17"/>
      <c r="P6780" s="17"/>
      <c r="Q6780" s="17"/>
      <c r="R6780" s="4"/>
    </row>
    <row r="6781" spans="1:18" x14ac:dyDescent="0.25">
      <c r="A6781" s="10">
        <v>45940.541666666664</v>
      </c>
      <c r="B6781" s="5">
        <v>45940</v>
      </c>
      <c r="C6781" s="6">
        <v>61829.657918836805</v>
      </c>
      <c r="D6781" s="6">
        <v>4244.7230059136282</v>
      </c>
      <c r="E6781" s="6">
        <v>40466</v>
      </c>
      <c r="F6781" s="34">
        <f t="shared" si="420"/>
        <v>6.8651892130563539</v>
      </c>
      <c r="G6781" s="16">
        <f t="shared" si="421"/>
        <v>10.489603632465844</v>
      </c>
      <c r="H6781" s="6">
        <f t="shared" si="422"/>
        <v>-1804.2970526801219</v>
      </c>
      <c r="I6781" s="16">
        <f t="shared" si="423"/>
        <v>-29.827923121477912</v>
      </c>
      <c r="J6781" s="10"/>
      <c r="N6781" s="4"/>
      <c r="O6781" s="17"/>
      <c r="P6781" s="17"/>
      <c r="Q6781" s="17"/>
      <c r="R6781" s="4"/>
    </row>
    <row r="6782" spans="1:18" x14ac:dyDescent="0.25">
      <c r="A6782" s="10">
        <v>45940.583333333336</v>
      </c>
      <c r="B6782" s="5">
        <v>45940</v>
      </c>
      <c r="C6782" s="6">
        <v>65197.254688585068</v>
      </c>
      <c r="D6782" s="6">
        <v>3672.8495515950522</v>
      </c>
      <c r="E6782" s="6">
        <v>40466</v>
      </c>
      <c r="F6782" s="34">
        <f t="shared" si="420"/>
        <v>5.6334420354636583</v>
      </c>
      <c r="G6782" s="16">
        <f t="shared" si="421"/>
        <v>9.0763840053255862</v>
      </c>
      <c r="H6782" s="6">
        <f t="shared" si="422"/>
        <v>-571.87345431857602</v>
      </c>
      <c r="I6782" s="16">
        <f t="shared" si="423"/>
        <v>-13.472574147284949</v>
      </c>
      <c r="J6782" s="10"/>
      <c r="N6782" s="4"/>
      <c r="O6782" s="17"/>
      <c r="P6782" s="17"/>
      <c r="Q6782" s="17"/>
      <c r="R6782" s="4"/>
    </row>
    <row r="6783" spans="1:18" x14ac:dyDescent="0.25">
      <c r="A6783" s="10">
        <v>45940.625</v>
      </c>
      <c r="B6783" s="5">
        <v>45940</v>
      </c>
      <c r="C6783" s="6">
        <v>68052.454891493049</v>
      </c>
      <c r="D6783" s="6">
        <v>3638.9360131835938</v>
      </c>
      <c r="E6783" s="6">
        <v>40466</v>
      </c>
      <c r="F6783" s="34">
        <f t="shared" si="420"/>
        <v>5.3472516443172164</v>
      </c>
      <c r="G6783" s="16">
        <f t="shared" si="421"/>
        <v>8.9925765165412788</v>
      </c>
      <c r="H6783" s="6">
        <f t="shared" si="422"/>
        <v>-33.913538411458376</v>
      </c>
      <c r="I6783" s="16">
        <f t="shared" si="423"/>
        <v>-0.92335768005336183</v>
      </c>
      <c r="J6783" s="10"/>
      <c r="N6783" s="4"/>
      <c r="O6783" s="17"/>
      <c r="P6783" s="17"/>
      <c r="Q6783" s="17"/>
      <c r="R6783" s="4"/>
    </row>
    <row r="6784" spans="1:18" x14ac:dyDescent="0.25">
      <c r="A6784" s="10">
        <v>45940.666666666664</v>
      </c>
      <c r="B6784" s="5">
        <v>45940</v>
      </c>
      <c r="C6784" s="6">
        <v>70194.793198784726</v>
      </c>
      <c r="D6784" s="6">
        <v>3828.6438888888888</v>
      </c>
      <c r="E6784" s="6">
        <v>40466</v>
      </c>
      <c r="F6784" s="34">
        <f t="shared" si="420"/>
        <v>5.4543132252652233</v>
      </c>
      <c r="G6784" s="16">
        <f t="shared" si="421"/>
        <v>9.461384591728585</v>
      </c>
      <c r="H6784" s="6">
        <f t="shared" si="422"/>
        <v>189.70787570529501</v>
      </c>
      <c r="I6784" s="16">
        <f t="shared" si="423"/>
        <v>5.213278689649874</v>
      </c>
      <c r="J6784" s="10"/>
      <c r="N6784" s="4"/>
      <c r="O6784" s="17"/>
      <c r="P6784" s="17"/>
      <c r="Q6784" s="17"/>
      <c r="R6784" s="4"/>
    </row>
    <row r="6785" spans="1:18" x14ac:dyDescent="0.25">
      <c r="A6785" s="10">
        <v>45940.708333333336</v>
      </c>
      <c r="B6785" s="5">
        <v>45940</v>
      </c>
      <c r="C6785" s="6">
        <v>71319.352022569437</v>
      </c>
      <c r="D6785" s="6">
        <v>3742.958182237413</v>
      </c>
      <c r="E6785" s="6">
        <v>40466</v>
      </c>
      <c r="F6785" s="34">
        <f t="shared" si="420"/>
        <v>5.2481662775804967</v>
      </c>
      <c r="G6785" s="16">
        <f t="shared" si="421"/>
        <v>9.2496371824183594</v>
      </c>
      <c r="H6785" s="6">
        <f t="shared" si="422"/>
        <v>-85.685706651475812</v>
      </c>
      <c r="I6785" s="16">
        <f t="shared" si="423"/>
        <v>-2.238017144925502</v>
      </c>
      <c r="J6785" s="10"/>
      <c r="N6785" s="4"/>
      <c r="O6785" s="17"/>
      <c r="P6785" s="17"/>
      <c r="Q6785" s="17"/>
      <c r="R6785" s="4"/>
    </row>
    <row r="6786" spans="1:18" x14ac:dyDescent="0.25">
      <c r="A6786" s="10">
        <v>45940.75</v>
      </c>
      <c r="B6786" s="5">
        <v>45940</v>
      </c>
      <c r="C6786" s="6">
        <v>70334.577115885419</v>
      </c>
      <c r="D6786" s="6">
        <v>3956.1089826117623</v>
      </c>
      <c r="E6786" s="6">
        <v>40466</v>
      </c>
      <c r="F6786" s="34">
        <f t="shared" si="420"/>
        <v>5.6247000335177324</v>
      </c>
      <c r="G6786" s="16">
        <f t="shared" si="421"/>
        <v>9.7763776568273677</v>
      </c>
      <c r="H6786" s="6">
        <f t="shared" si="422"/>
        <v>213.15080037434927</v>
      </c>
      <c r="I6786" s="16">
        <f t="shared" si="423"/>
        <v>5.6947149820128367</v>
      </c>
      <c r="J6786" s="10"/>
      <c r="N6786" s="4"/>
      <c r="O6786" s="17"/>
      <c r="P6786" s="17"/>
      <c r="Q6786" s="17"/>
      <c r="R6786" s="4"/>
    </row>
    <row r="6787" spans="1:18" x14ac:dyDescent="0.25">
      <c r="A6787" s="10">
        <v>45940.791666666664</v>
      </c>
      <c r="B6787" s="5">
        <v>45940</v>
      </c>
      <c r="C6787" s="6">
        <v>66152.596408420141</v>
      </c>
      <c r="D6787" s="6">
        <v>4201.9455162217882</v>
      </c>
      <c r="E6787" s="6">
        <v>40466</v>
      </c>
      <c r="F6787" s="34">
        <f t="shared" ref="F6787:F6850" si="424">D6787/C6787*100</f>
        <v>6.3518981028036405</v>
      </c>
      <c r="G6787" s="16">
        <f t="shared" ref="G6787:G6850" si="425">D6787/E6787*100</f>
        <v>10.383891455102527</v>
      </c>
      <c r="H6787" s="6">
        <f t="shared" si="422"/>
        <v>245.83653361002598</v>
      </c>
      <c r="I6787" s="16">
        <f t="shared" si="423"/>
        <v>6.2140991234202172</v>
      </c>
      <c r="J6787" s="10"/>
      <c r="N6787" s="4"/>
      <c r="O6787" s="17"/>
      <c r="P6787" s="17"/>
      <c r="Q6787" s="17"/>
      <c r="R6787" s="4"/>
    </row>
    <row r="6788" spans="1:18" x14ac:dyDescent="0.25">
      <c r="A6788" s="10">
        <v>45940.833333333336</v>
      </c>
      <c r="B6788" s="5">
        <v>45940</v>
      </c>
      <c r="C6788" s="6">
        <v>62007.916063368059</v>
      </c>
      <c r="D6788" s="6">
        <v>5278.6539252387156</v>
      </c>
      <c r="E6788" s="6">
        <v>40466</v>
      </c>
      <c r="F6788" s="34">
        <f t="shared" si="424"/>
        <v>8.5128710338278015</v>
      </c>
      <c r="G6788" s="16">
        <f t="shared" si="425"/>
        <v>13.044664471998013</v>
      </c>
      <c r="H6788" s="6">
        <f t="shared" ref="H6788:H6851" si="426">D6788-D6787</f>
        <v>1076.7084090169274</v>
      </c>
      <c r="I6788" s="16">
        <f t="shared" ref="I6788:I6851" si="427">H6788/D6787*100</f>
        <v>25.624044977743026</v>
      </c>
      <c r="J6788" s="10"/>
      <c r="N6788" s="4"/>
      <c r="O6788" s="17"/>
      <c r="P6788" s="17"/>
      <c r="Q6788" s="17"/>
      <c r="R6788" s="4"/>
    </row>
    <row r="6789" spans="1:18" x14ac:dyDescent="0.25">
      <c r="A6789" s="10">
        <v>45940.875</v>
      </c>
      <c r="B6789" s="5">
        <v>45940</v>
      </c>
      <c r="C6789" s="6">
        <v>60430.663374565971</v>
      </c>
      <c r="D6789" s="6">
        <v>7362.5171847873262</v>
      </c>
      <c r="E6789" s="6">
        <v>40466</v>
      </c>
      <c r="F6789" s="34">
        <f t="shared" si="424"/>
        <v>12.183412813379869</v>
      </c>
      <c r="G6789" s="16">
        <f t="shared" si="425"/>
        <v>18.194329028782992</v>
      </c>
      <c r="H6789" s="6">
        <f t="shared" si="426"/>
        <v>2083.8632595486106</v>
      </c>
      <c r="I6789" s="16">
        <f t="shared" si="427"/>
        <v>39.477171435412338</v>
      </c>
      <c r="J6789" s="10"/>
      <c r="N6789" s="4"/>
      <c r="O6789" s="17"/>
      <c r="P6789" s="17"/>
      <c r="Q6789" s="17"/>
      <c r="R6789" s="4"/>
    </row>
    <row r="6790" spans="1:18" x14ac:dyDescent="0.25">
      <c r="A6790" s="10">
        <v>45940.916666666664</v>
      </c>
      <c r="B6790" s="5">
        <v>45940</v>
      </c>
      <c r="C6790" s="6">
        <v>59136.703081597225</v>
      </c>
      <c r="D6790" s="6">
        <v>9021.3136208767355</v>
      </c>
      <c r="E6790" s="6">
        <v>40466</v>
      </c>
      <c r="F6790" s="34">
        <f t="shared" si="424"/>
        <v>15.255016175705746</v>
      </c>
      <c r="G6790" s="16">
        <f t="shared" si="425"/>
        <v>22.293564031228033</v>
      </c>
      <c r="H6790" s="6">
        <f t="shared" si="426"/>
        <v>1658.7964360894093</v>
      </c>
      <c r="I6790" s="16">
        <f t="shared" si="427"/>
        <v>22.530289498228523</v>
      </c>
      <c r="J6790" s="10"/>
      <c r="N6790" s="4"/>
      <c r="O6790" s="17"/>
      <c r="P6790" s="17"/>
      <c r="Q6790" s="17"/>
      <c r="R6790" s="4"/>
    </row>
    <row r="6791" spans="1:18" x14ac:dyDescent="0.25">
      <c r="A6791" s="10">
        <v>45940.958333333336</v>
      </c>
      <c r="B6791" s="5">
        <v>45940</v>
      </c>
      <c r="C6791" s="6">
        <v>56472.788888888892</v>
      </c>
      <c r="D6791" s="6">
        <v>10832.904436848958</v>
      </c>
      <c r="E6791" s="6">
        <v>40466</v>
      </c>
      <c r="F6791" s="34">
        <f t="shared" si="424"/>
        <v>19.182520732529905</v>
      </c>
      <c r="G6791" s="16">
        <f t="shared" si="425"/>
        <v>26.770386094125833</v>
      </c>
      <c r="H6791" s="6">
        <f t="shared" si="426"/>
        <v>1811.5908159722221</v>
      </c>
      <c r="I6791" s="16">
        <f t="shared" si="427"/>
        <v>20.081230872851119</v>
      </c>
      <c r="J6791" s="10"/>
      <c r="N6791" s="4"/>
      <c r="O6791" s="17"/>
      <c r="P6791" s="17"/>
      <c r="Q6791" s="17"/>
      <c r="R6791" s="4"/>
    </row>
    <row r="6792" spans="1:18" x14ac:dyDescent="0.25">
      <c r="A6792" s="10">
        <v>45941</v>
      </c>
      <c r="B6792" s="5">
        <v>45941</v>
      </c>
      <c r="C6792" s="6">
        <v>53384.550470920141</v>
      </c>
      <c r="D6792" s="6">
        <v>12268.526159939236</v>
      </c>
      <c r="E6792" s="6">
        <v>40466</v>
      </c>
      <c r="F6792" s="34">
        <f t="shared" si="424"/>
        <v>22.981417004948277</v>
      </c>
      <c r="G6792" s="16">
        <f t="shared" si="425"/>
        <v>30.318109425046302</v>
      </c>
      <c r="H6792" s="6">
        <f t="shared" si="426"/>
        <v>1435.6217230902785</v>
      </c>
      <c r="I6792" s="16">
        <f t="shared" si="427"/>
        <v>13.252417497627883</v>
      </c>
      <c r="J6792" s="10"/>
      <c r="N6792" s="4"/>
      <c r="O6792" s="17"/>
      <c r="P6792" s="17"/>
      <c r="Q6792" s="17"/>
      <c r="R6792" s="4"/>
    </row>
    <row r="6793" spans="1:18" x14ac:dyDescent="0.25">
      <c r="A6793" s="10">
        <v>45941.041666666664</v>
      </c>
      <c r="B6793" s="5">
        <v>45941</v>
      </c>
      <c r="C6793" s="6">
        <v>50276.551087239583</v>
      </c>
      <c r="D6793" s="6">
        <v>12947.427687717014</v>
      </c>
      <c r="E6793" s="6">
        <v>40466</v>
      </c>
      <c r="F6793" s="34">
        <f t="shared" si="424"/>
        <v>25.752418190441727</v>
      </c>
      <c r="G6793" s="16">
        <f t="shared" si="425"/>
        <v>31.99581794028818</v>
      </c>
      <c r="H6793" s="6">
        <f t="shared" si="426"/>
        <v>678.90152777777803</v>
      </c>
      <c r="I6793" s="16">
        <f t="shared" si="427"/>
        <v>5.5336844778846723</v>
      </c>
      <c r="J6793" s="10"/>
      <c r="N6793" s="4"/>
      <c r="O6793" s="17"/>
      <c r="P6793" s="17"/>
      <c r="Q6793" s="17"/>
      <c r="R6793" s="4"/>
    </row>
    <row r="6794" spans="1:18" x14ac:dyDescent="0.25">
      <c r="A6794" s="10">
        <v>45941.083333333336</v>
      </c>
      <c r="B6794" s="5">
        <v>45941</v>
      </c>
      <c r="C6794" s="6">
        <v>48509.161187065969</v>
      </c>
      <c r="D6794" s="6">
        <v>13160.300759006077</v>
      </c>
      <c r="E6794" s="6">
        <v>40466</v>
      </c>
      <c r="F6794" s="34">
        <f t="shared" si="424"/>
        <v>27.129516233554284</v>
      </c>
      <c r="G6794" s="16">
        <f t="shared" si="425"/>
        <v>32.521872087693566</v>
      </c>
      <c r="H6794" s="6">
        <f t="shared" si="426"/>
        <v>212.87307128906286</v>
      </c>
      <c r="I6794" s="16">
        <f t="shared" si="427"/>
        <v>1.6441340814825451</v>
      </c>
      <c r="J6794" s="10"/>
      <c r="N6794" s="4"/>
      <c r="O6794" s="17"/>
      <c r="P6794" s="17"/>
      <c r="Q6794" s="17"/>
      <c r="R6794" s="4"/>
    </row>
    <row r="6795" spans="1:18" x14ac:dyDescent="0.25">
      <c r="A6795" s="10">
        <v>45941.125</v>
      </c>
      <c r="B6795" s="5">
        <v>45941</v>
      </c>
      <c r="C6795" s="6">
        <v>46176.113027343752</v>
      </c>
      <c r="D6795" s="6">
        <v>12614.037156032986</v>
      </c>
      <c r="E6795" s="6">
        <v>40466</v>
      </c>
      <c r="F6795" s="34">
        <f t="shared" si="424"/>
        <v>27.317234667550792</v>
      </c>
      <c r="G6795" s="16">
        <f t="shared" si="425"/>
        <v>31.171939791511356</v>
      </c>
      <c r="H6795" s="6">
        <f t="shared" si="426"/>
        <v>-546.26360297309111</v>
      </c>
      <c r="I6795" s="16">
        <f t="shared" si="427"/>
        <v>-4.1508443688056511</v>
      </c>
      <c r="J6795" s="10"/>
      <c r="N6795" s="4"/>
      <c r="O6795" s="17"/>
      <c r="P6795" s="17"/>
      <c r="Q6795" s="17"/>
      <c r="R6795" s="4"/>
    </row>
    <row r="6796" spans="1:18" x14ac:dyDescent="0.25">
      <c r="A6796" s="10">
        <v>45941.166666666664</v>
      </c>
      <c r="B6796" s="5">
        <v>45941</v>
      </c>
      <c r="C6796" s="6">
        <v>45114.465505642358</v>
      </c>
      <c r="D6796" s="6">
        <v>11931.893696831597</v>
      </c>
      <c r="E6796" s="6">
        <v>40466</v>
      </c>
      <c r="F6796" s="34">
        <f t="shared" si="424"/>
        <v>26.448044021133981</v>
      </c>
      <c r="G6796" s="16">
        <f t="shared" si="425"/>
        <v>29.486219781623085</v>
      </c>
      <c r="H6796" s="6">
        <f t="shared" si="426"/>
        <v>-682.1434592013884</v>
      </c>
      <c r="I6796" s="16">
        <f t="shared" si="427"/>
        <v>-5.4078123503476112</v>
      </c>
      <c r="J6796" s="10"/>
      <c r="N6796" s="4"/>
      <c r="O6796" s="17"/>
      <c r="P6796" s="17"/>
      <c r="Q6796" s="17"/>
      <c r="R6796" s="4"/>
    </row>
    <row r="6797" spans="1:18" x14ac:dyDescent="0.25">
      <c r="A6797" s="10">
        <v>45941.208333333336</v>
      </c>
      <c r="B6797" s="5">
        <v>45941</v>
      </c>
      <c r="C6797" s="6">
        <v>44154.855379774308</v>
      </c>
      <c r="D6797" s="6">
        <v>11477.608731553819</v>
      </c>
      <c r="E6797" s="6">
        <v>40466</v>
      </c>
      <c r="F6797" s="34">
        <f t="shared" si="424"/>
        <v>25.993990089731522</v>
      </c>
      <c r="G6797" s="16">
        <f t="shared" si="425"/>
        <v>28.363586051385901</v>
      </c>
      <c r="H6797" s="6">
        <f t="shared" si="426"/>
        <v>-454.28496527777861</v>
      </c>
      <c r="I6797" s="16">
        <f t="shared" si="427"/>
        <v>-3.8073165653362273</v>
      </c>
      <c r="J6797" s="10"/>
      <c r="N6797" s="4"/>
      <c r="O6797" s="17"/>
      <c r="P6797" s="17"/>
      <c r="Q6797" s="17"/>
      <c r="R6797" s="4"/>
    </row>
    <row r="6798" spans="1:18" x14ac:dyDescent="0.25">
      <c r="A6798" s="10">
        <v>45941.25</v>
      </c>
      <c r="B6798" s="5">
        <v>45941</v>
      </c>
      <c r="C6798" s="6">
        <v>43982.213936631946</v>
      </c>
      <c r="D6798" s="6">
        <v>11313.807464192709</v>
      </c>
      <c r="E6798" s="6">
        <v>40466</v>
      </c>
      <c r="F6798" s="34">
        <f t="shared" si="424"/>
        <v>25.723596998762389</v>
      </c>
      <c r="G6798" s="16">
        <f t="shared" si="425"/>
        <v>27.958798656137766</v>
      </c>
      <c r="H6798" s="6">
        <f t="shared" si="426"/>
        <v>-163.80126736111015</v>
      </c>
      <c r="I6798" s="16">
        <f t="shared" si="427"/>
        <v>-1.4271375788477068</v>
      </c>
      <c r="J6798" s="10"/>
      <c r="N6798" s="4"/>
      <c r="O6798" s="17"/>
      <c r="P6798" s="17"/>
      <c r="Q6798" s="17"/>
      <c r="R6798" s="4"/>
    </row>
    <row r="6799" spans="1:18" x14ac:dyDescent="0.25">
      <c r="A6799" s="10">
        <v>45941.291666666664</v>
      </c>
      <c r="B6799" s="5">
        <v>45941</v>
      </c>
      <c r="C6799" s="6">
        <v>44263.867491319441</v>
      </c>
      <c r="D6799" s="6">
        <v>10890.426714409723</v>
      </c>
      <c r="E6799" s="6">
        <v>40466</v>
      </c>
      <c r="F6799" s="34">
        <f t="shared" si="424"/>
        <v>24.603423360024827</v>
      </c>
      <c r="G6799" s="16">
        <f t="shared" si="425"/>
        <v>26.912535744599719</v>
      </c>
      <c r="H6799" s="6">
        <f t="shared" si="426"/>
        <v>-423.38074978298573</v>
      </c>
      <c r="I6799" s="16">
        <f t="shared" si="427"/>
        <v>-3.7421597558819326</v>
      </c>
      <c r="J6799" s="10"/>
      <c r="N6799" s="4"/>
      <c r="O6799" s="17"/>
      <c r="P6799" s="17"/>
      <c r="Q6799" s="17"/>
      <c r="R6799" s="4"/>
    </row>
    <row r="6800" spans="1:18" x14ac:dyDescent="0.25">
      <c r="A6800" s="10">
        <v>45941.333333333336</v>
      </c>
      <c r="B6800" s="5">
        <v>45941</v>
      </c>
      <c r="C6800" s="6">
        <v>44627.848192274309</v>
      </c>
      <c r="D6800" s="6">
        <v>10886.561239149305</v>
      </c>
      <c r="E6800" s="6">
        <v>40466</v>
      </c>
      <c r="F6800" s="34">
        <f t="shared" si="424"/>
        <v>24.394098483632284</v>
      </c>
      <c r="G6800" s="16">
        <f t="shared" si="425"/>
        <v>26.902983341939667</v>
      </c>
      <c r="H6800" s="6">
        <f t="shared" si="426"/>
        <v>-3.8654752604179521</v>
      </c>
      <c r="I6800" s="16">
        <f t="shared" si="427"/>
        <v>-3.5494249782731919E-2</v>
      </c>
      <c r="J6800" s="10"/>
      <c r="N6800" s="4"/>
      <c r="O6800" s="17"/>
      <c r="P6800" s="17"/>
      <c r="Q6800" s="17"/>
      <c r="R6800" s="4"/>
    </row>
    <row r="6801" spans="1:18" x14ac:dyDescent="0.25">
      <c r="A6801" s="10">
        <v>45941.375</v>
      </c>
      <c r="B6801" s="5">
        <v>45941</v>
      </c>
      <c r="C6801" s="6">
        <v>47669.038872612844</v>
      </c>
      <c r="D6801" s="6">
        <v>10157.061314832899</v>
      </c>
      <c r="E6801" s="6">
        <v>40466</v>
      </c>
      <c r="F6801" s="34">
        <f t="shared" si="424"/>
        <v>21.307459841965485</v>
      </c>
      <c r="G6801" s="16">
        <f t="shared" si="425"/>
        <v>25.100235543006228</v>
      </c>
      <c r="H6801" s="6">
        <f t="shared" si="426"/>
        <v>-729.49992431640567</v>
      </c>
      <c r="I6801" s="16">
        <f t="shared" si="427"/>
        <v>-6.7009215149871331</v>
      </c>
      <c r="J6801" s="10"/>
      <c r="N6801" s="4"/>
      <c r="O6801" s="17"/>
      <c r="P6801" s="17"/>
      <c r="Q6801" s="17"/>
      <c r="R6801" s="4"/>
    </row>
    <row r="6802" spans="1:18" x14ac:dyDescent="0.25">
      <c r="A6802" s="10">
        <v>45941.416666666664</v>
      </c>
      <c r="B6802" s="5">
        <v>45941</v>
      </c>
      <c r="C6802" s="6">
        <v>52800.946445312497</v>
      </c>
      <c r="D6802" s="6">
        <v>6256.0882666015623</v>
      </c>
      <c r="E6802" s="6">
        <v>40466</v>
      </c>
      <c r="F6802" s="34">
        <f t="shared" si="424"/>
        <v>11.848439635606113</v>
      </c>
      <c r="G6802" s="16">
        <f t="shared" si="425"/>
        <v>15.460110380570264</v>
      </c>
      <c r="H6802" s="6">
        <f t="shared" si="426"/>
        <v>-3900.9730482313371</v>
      </c>
      <c r="I6802" s="16">
        <f t="shared" si="427"/>
        <v>-38.406512743351641</v>
      </c>
      <c r="J6802" s="10"/>
      <c r="N6802" s="4"/>
      <c r="O6802" s="17"/>
      <c r="P6802" s="17"/>
      <c r="Q6802" s="17"/>
      <c r="R6802" s="4"/>
    </row>
    <row r="6803" spans="1:18" x14ac:dyDescent="0.25">
      <c r="A6803" s="10">
        <v>45941.458333333336</v>
      </c>
      <c r="B6803" s="5">
        <v>45941</v>
      </c>
      <c r="C6803" s="6">
        <v>55694.728304036456</v>
      </c>
      <c r="D6803" s="6">
        <v>7251.3160568576386</v>
      </c>
      <c r="E6803" s="6">
        <v>40466</v>
      </c>
      <c r="F6803" s="34">
        <f t="shared" si="424"/>
        <v>13.019752995782371</v>
      </c>
      <c r="G6803" s="16">
        <f t="shared" si="425"/>
        <v>17.919527645078929</v>
      </c>
      <c r="H6803" s="6">
        <f t="shared" si="426"/>
        <v>995.22779025607633</v>
      </c>
      <c r="I6803" s="16">
        <f t="shared" si="427"/>
        <v>15.908148156558935</v>
      </c>
      <c r="J6803" s="10"/>
      <c r="N6803" s="4"/>
      <c r="O6803" s="17"/>
      <c r="P6803" s="17"/>
      <c r="Q6803" s="17"/>
      <c r="R6803" s="4"/>
    </row>
    <row r="6804" spans="1:18" x14ac:dyDescent="0.25">
      <c r="A6804" s="10">
        <v>45941.5</v>
      </c>
      <c r="B6804" s="5">
        <v>45941</v>
      </c>
      <c r="C6804" s="6">
        <v>57751.138674045142</v>
      </c>
      <c r="D6804" s="6">
        <v>8840.7600162760409</v>
      </c>
      <c r="E6804" s="6">
        <v>40466</v>
      </c>
      <c r="F6804" s="34">
        <f t="shared" si="424"/>
        <v>15.308373513073793</v>
      </c>
      <c r="G6804" s="16">
        <f t="shared" si="425"/>
        <v>21.847378085988339</v>
      </c>
      <c r="H6804" s="6">
        <f t="shared" si="426"/>
        <v>1589.4439594184023</v>
      </c>
      <c r="I6804" s="16">
        <f t="shared" si="427"/>
        <v>21.919386039107341</v>
      </c>
      <c r="J6804" s="10"/>
      <c r="N6804" s="4"/>
      <c r="O6804" s="17"/>
      <c r="P6804" s="17"/>
      <c r="Q6804" s="17"/>
      <c r="R6804" s="4"/>
    </row>
    <row r="6805" spans="1:18" x14ac:dyDescent="0.25">
      <c r="A6805" s="10">
        <v>45941.541666666664</v>
      </c>
      <c r="B6805" s="5">
        <v>45941</v>
      </c>
      <c r="C6805" s="6">
        <v>60029.432743055557</v>
      </c>
      <c r="D6805" s="6">
        <v>9108.2219278971352</v>
      </c>
      <c r="E6805" s="6">
        <v>40466</v>
      </c>
      <c r="F6805" s="34">
        <f t="shared" si="424"/>
        <v>15.172926865531327</v>
      </c>
      <c r="G6805" s="16">
        <f t="shared" si="425"/>
        <v>22.508332743283585</v>
      </c>
      <c r="H6805" s="6">
        <f t="shared" si="426"/>
        <v>267.46191162109426</v>
      </c>
      <c r="I6805" s="16">
        <f t="shared" si="427"/>
        <v>3.0253271339646224</v>
      </c>
      <c r="J6805" s="10"/>
      <c r="N6805" s="4"/>
      <c r="O6805" s="17"/>
      <c r="P6805" s="17"/>
      <c r="Q6805" s="17"/>
      <c r="R6805" s="4"/>
    </row>
    <row r="6806" spans="1:18" x14ac:dyDescent="0.25">
      <c r="A6806" s="10">
        <v>45941.583333333336</v>
      </c>
      <c r="B6806" s="5">
        <v>45941</v>
      </c>
      <c r="C6806" s="6">
        <v>62533.07494791667</v>
      </c>
      <c r="D6806" s="6">
        <v>10452.697556423611</v>
      </c>
      <c r="E6806" s="6">
        <v>40466</v>
      </c>
      <c r="F6806" s="34">
        <f t="shared" si="424"/>
        <v>16.715470277336568</v>
      </c>
      <c r="G6806" s="16">
        <f t="shared" si="425"/>
        <v>25.830814897503117</v>
      </c>
      <c r="H6806" s="6">
        <f t="shared" si="426"/>
        <v>1344.4756285264757</v>
      </c>
      <c r="I6806" s="16">
        <f t="shared" si="427"/>
        <v>14.761120657463845</v>
      </c>
      <c r="J6806" s="10"/>
      <c r="N6806" s="4"/>
      <c r="O6806" s="17"/>
      <c r="P6806" s="17"/>
      <c r="Q6806" s="17"/>
      <c r="R6806" s="4"/>
    </row>
    <row r="6807" spans="1:18" x14ac:dyDescent="0.25">
      <c r="A6807" s="10">
        <v>45941.625</v>
      </c>
      <c r="B6807" s="5">
        <v>45941</v>
      </c>
      <c r="C6807" s="6">
        <v>65400.902740885416</v>
      </c>
      <c r="D6807" s="6">
        <v>11901.233780381945</v>
      </c>
      <c r="E6807" s="6">
        <v>40466</v>
      </c>
      <c r="F6807" s="34">
        <f t="shared" si="424"/>
        <v>18.197353983834049</v>
      </c>
      <c r="G6807" s="16">
        <f t="shared" si="425"/>
        <v>29.410452677264725</v>
      </c>
      <c r="H6807" s="6">
        <f t="shared" si="426"/>
        <v>1448.5362239583337</v>
      </c>
      <c r="I6807" s="16">
        <f t="shared" si="427"/>
        <v>13.858013361040461</v>
      </c>
      <c r="J6807" s="10"/>
      <c r="N6807" s="4"/>
      <c r="O6807" s="17"/>
      <c r="P6807" s="17"/>
      <c r="Q6807" s="17"/>
      <c r="R6807" s="4"/>
    </row>
    <row r="6808" spans="1:18" x14ac:dyDescent="0.25">
      <c r="A6808" s="10">
        <v>45941.666666666664</v>
      </c>
      <c r="B6808" s="5">
        <v>45941</v>
      </c>
      <c r="C6808" s="6">
        <v>67544.98389322916</v>
      </c>
      <c r="D6808" s="6">
        <v>13106.544660373263</v>
      </c>
      <c r="E6808" s="6">
        <v>40466</v>
      </c>
      <c r="F6808" s="34">
        <f t="shared" si="424"/>
        <v>19.404171716276164</v>
      </c>
      <c r="G6808" s="16">
        <f t="shared" si="425"/>
        <v>32.389029457750368</v>
      </c>
      <c r="H6808" s="6">
        <f t="shared" si="426"/>
        <v>1205.3108799913189</v>
      </c>
      <c r="I6808" s="16">
        <f t="shared" si="427"/>
        <v>10.127612836058725</v>
      </c>
      <c r="J6808" s="10"/>
      <c r="N6808" s="4"/>
      <c r="O6808" s="17"/>
      <c r="P6808" s="17"/>
      <c r="Q6808" s="17"/>
      <c r="R6808" s="4"/>
    </row>
    <row r="6809" spans="1:18" x14ac:dyDescent="0.25">
      <c r="A6809" s="10">
        <v>45941.708333333336</v>
      </c>
      <c r="B6809" s="5">
        <v>45941</v>
      </c>
      <c r="C6809" s="6">
        <v>68829.392430555556</v>
      </c>
      <c r="D6809" s="6">
        <v>13426.968529730902</v>
      </c>
      <c r="E6809" s="6">
        <v>40466</v>
      </c>
      <c r="F6809" s="34">
        <f t="shared" si="424"/>
        <v>19.50760867645004</v>
      </c>
      <c r="G6809" s="16">
        <f t="shared" si="425"/>
        <v>33.180864255747792</v>
      </c>
      <c r="H6809" s="6">
        <f t="shared" si="426"/>
        <v>320.42386935763898</v>
      </c>
      <c r="I6809" s="16">
        <f t="shared" si="427"/>
        <v>2.4447623508766463</v>
      </c>
      <c r="J6809" s="10"/>
      <c r="N6809" s="4"/>
      <c r="O6809" s="17"/>
      <c r="P6809" s="17"/>
      <c r="Q6809" s="17"/>
      <c r="R6809" s="4"/>
    </row>
    <row r="6810" spans="1:18" x14ac:dyDescent="0.25">
      <c r="A6810" s="10">
        <v>45941.75</v>
      </c>
      <c r="B6810" s="5">
        <v>45941</v>
      </c>
      <c r="C6810" s="6">
        <v>68313.792760416662</v>
      </c>
      <c r="D6810" s="6">
        <v>13691.611048448351</v>
      </c>
      <c r="E6810" s="6">
        <v>40466</v>
      </c>
      <c r="F6810" s="34">
        <f t="shared" si="424"/>
        <v>20.042235242985569</v>
      </c>
      <c r="G6810" s="16">
        <f t="shared" si="425"/>
        <v>33.8348515999811</v>
      </c>
      <c r="H6810" s="6">
        <f t="shared" si="426"/>
        <v>264.64251871744818</v>
      </c>
      <c r="I6810" s="16">
        <f t="shared" si="427"/>
        <v>1.9709774260024429</v>
      </c>
      <c r="J6810" s="10"/>
      <c r="N6810" s="4"/>
      <c r="O6810" s="17"/>
      <c r="P6810" s="17"/>
      <c r="Q6810" s="17"/>
      <c r="R6810" s="4"/>
    </row>
    <row r="6811" spans="1:18" x14ac:dyDescent="0.25">
      <c r="A6811" s="10">
        <v>45941.791666666664</v>
      </c>
      <c r="B6811" s="5">
        <v>45941</v>
      </c>
      <c r="C6811" s="6">
        <v>65222.888967013889</v>
      </c>
      <c r="D6811" s="6">
        <v>14306.106549479167</v>
      </c>
      <c r="E6811" s="6">
        <v>40466</v>
      </c>
      <c r="F6811" s="34">
        <f t="shared" si="424"/>
        <v>21.934181046034929</v>
      </c>
      <c r="G6811" s="16">
        <f t="shared" si="425"/>
        <v>35.353399272177057</v>
      </c>
      <c r="H6811" s="6">
        <f t="shared" si="426"/>
        <v>614.49550103081674</v>
      </c>
      <c r="I6811" s="16">
        <f t="shared" si="427"/>
        <v>4.4881168392557909</v>
      </c>
      <c r="J6811" s="10"/>
      <c r="N6811" s="4"/>
      <c r="O6811" s="17"/>
      <c r="P6811" s="17"/>
      <c r="Q6811" s="17"/>
      <c r="R6811" s="4"/>
    </row>
    <row r="6812" spans="1:18" x14ac:dyDescent="0.25">
      <c r="A6812" s="10">
        <v>45941.833333333336</v>
      </c>
      <c r="B6812" s="5">
        <v>45941</v>
      </c>
      <c r="C6812" s="6">
        <v>61309.370924479168</v>
      </c>
      <c r="D6812" s="6">
        <v>14405.828612196181</v>
      </c>
      <c r="E6812" s="6">
        <v>40466</v>
      </c>
      <c r="F6812" s="34">
        <f t="shared" si="424"/>
        <v>23.496944096753609</v>
      </c>
      <c r="G6812" s="16">
        <f t="shared" si="425"/>
        <v>35.599833470558444</v>
      </c>
      <c r="H6812" s="6">
        <f t="shared" si="426"/>
        <v>99.722062717013614</v>
      </c>
      <c r="I6812" s="16">
        <f t="shared" si="427"/>
        <v>0.69705941565662477</v>
      </c>
      <c r="J6812" s="10"/>
      <c r="N6812" s="4"/>
      <c r="O6812" s="17"/>
      <c r="P6812" s="17"/>
      <c r="Q6812" s="17"/>
      <c r="R6812" s="4"/>
    </row>
    <row r="6813" spans="1:18" x14ac:dyDescent="0.25">
      <c r="A6813" s="10">
        <v>45941.875</v>
      </c>
      <c r="B6813" s="5">
        <v>45941</v>
      </c>
      <c r="C6813" s="6">
        <v>60095.49481987847</v>
      </c>
      <c r="D6813" s="6">
        <v>18402.670262586806</v>
      </c>
      <c r="E6813" s="6">
        <v>40466</v>
      </c>
      <c r="F6813" s="34">
        <f t="shared" si="424"/>
        <v>30.622379127993376</v>
      </c>
      <c r="G6813" s="16">
        <f t="shared" si="425"/>
        <v>45.476870119573974</v>
      </c>
      <c r="H6813" s="6">
        <f t="shared" si="426"/>
        <v>3996.8416503906246</v>
      </c>
      <c r="I6813" s="16">
        <f t="shared" si="427"/>
        <v>27.744614752717805</v>
      </c>
      <c r="J6813" s="10"/>
      <c r="N6813" s="4"/>
      <c r="O6813" s="17"/>
      <c r="P6813" s="17"/>
      <c r="Q6813" s="17"/>
      <c r="R6813" s="4"/>
    </row>
    <row r="6814" spans="1:18" x14ac:dyDescent="0.25">
      <c r="A6814" s="10">
        <v>45941.916666666664</v>
      </c>
      <c r="B6814" s="5">
        <v>45941</v>
      </c>
      <c r="C6814" s="6">
        <v>58343.284173177082</v>
      </c>
      <c r="D6814" s="6">
        <v>21906.117352430556</v>
      </c>
      <c r="E6814" s="6">
        <v>40466</v>
      </c>
      <c r="F6814" s="34">
        <f t="shared" si="424"/>
        <v>37.546939057129286</v>
      </c>
      <c r="G6814" s="16">
        <f t="shared" si="425"/>
        <v>54.134624999828382</v>
      </c>
      <c r="H6814" s="6">
        <f t="shared" si="426"/>
        <v>3503.4470898437503</v>
      </c>
      <c r="I6814" s="16">
        <f t="shared" si="427"/>
        <v>19.037710505340989</v>
      </c>
      <c r="J6814" s="10"/>
      <c r="N6814" s="4"/>
      <c r="O6814" s="17"/>
      <c r="P6814" s="17"/>
      <c r="Q6814" s="17"/>
      <c r="R6814" s="4"/>
    </row>
    <row r="6815" spans="1:18" x14ac:dyDescent="0.25">
      <c r="A6815" s="10">
        <v>45941.958333333336</v>
      </c>
      <c r="B6815" s="5">
        <v>45941</v>
      </c>
      <c r="C6815" s="6">
        <v>55627.603328993056</v>
      </c>
      <c r="D6815" s="6">
        <v>23489.897983940973</v>
      </c>
      <c r="E6815" s="6">
        <v>40466</v>
      </c>
      <c r="F6815" s="34">
        <f t="shared" si="424"/>
        <v>42.227053797405034</v>
      </c>
      <c r="G6815" s="16">
        <f t="shared" si="425"/>
        <v>58.048480165919472</v>
      </c>
      <c r="H6815" s="6">
        <f t="shared" si="426"/>
        <v>1583.7806315104172</v>
      </c>
      <c r="I6815" s="16">
        <f t="shared" si="427"/>
        <v>7.2298555057940996</v>
      </c>
      <c r="J6815" s="10"/>
      <c r="N6815" s="4"/>
      <c r="O6815" s="17"/>
      <c r="P6815" s="17"/>
      <c r="Q6815" s="17"/>
      <c r="R6815" s="4"/>
    </row>
    <row r="6816" spans="1:18" x14ac:dyDescent="0.25">
      <c r="A6816" s="10">
        <v>45942</v>
      </c>
      <c r="B6816" s="5">
        <v>45942</v>
      </c>
      <c r="C6816" s="6">
        <v>52663.769615885416</v>
      </c>
      <c r="D6816" s="6">
        <v>23645.467860243054</v>
      </c>
      <c r="E6816" s="6">
        <v>40466</v>
      </c>
      <c r="F6816" s="34">
        <f t="shared" si="424"/>
        <v>44.89892773097403</v>
      </c>
      <c r="G6816" s="16">
        <f t="shared" si="425"/>
        <v>58.432926061985505</v>
      </c>
      <c r="H6816" s="6">
        <f t="shared" si="426"/>
        <v>155.56987630208096</v>
      </c>
      <c r="I6816" s="16">
        <f t="shared" si="427"/>
        <v>0.66228417172538323</v>
      </c>
      <c r="J6816" s="10"/>
      <c r="N6816" s="4"/>
      <c r="O6816" s="17"/>
      <c r="P6816" s="17"/>
      <c r="Q6816" s="17"/>
      <c r="R6816" s="4"/>
    </row>
    <row r="6817" spans="1:18" x14ac:dyDescent="0.25">
      <c r="A6817" s="10">
        <v>45942.041666666664</v>
      </c>
      <c r="B6817" s="5">
        <v>45942</v>
      </c>
      <c r="C6817" s="6">
        <v>50453.369450954859</v>
      </c>
      <c r="D6817" s="6">
        <v>23125.290523003474</v>
      </c>
      <c r="E6817" s="6">
        <v>40466</v>
      </c>
      <c r="F6817" s="34">
        <f t="shared" si="424"/>
        <v>45.834977474563523</v>
      </c>
      <c r="G6817" s="16">
        <f t="shared" si="425"/>
        <v>57.147458416951203</v>
      </c>
      <c r="H6817" s="6">
        <f t="shared" si="426"/>
        <v>-520.17733723958008</v>
      </c>
      <c r="I6817" s="16">
        <f t="shared" si="427"/>
        <v>-2.1999029171852178</v>
      </c>
      <c r="J6817" s="10"/>
      <c r="N6817" s="4"/>
      <c r="O6817" s="17"/>
      <c r="P6817" s="17"/>
      <c r="Q6817" s="17"/>
      <c r="R6817" s="4"/>
    </row>
    <row r="6818" spans="1:18" x14ac:dyDescent="0.25">
      <c r="A6818" s="10">
        <v>45942.083333333336</v>
      </c>
      <c r="B6818" s="5">
        <v>45942</v>
      </c>
      <c r="C6818" s="6">
        <v>48642.838352864586</v>
      </c>
      <c r="D6818" s="6">
        <v>23167.85580512153</v>
      </c>
      <c r="E6818" s="6">
        <v>40466</v>
      </c>
      <c r="F6818" s="34">
        <f t="shared" si="424"/>
        <v>47.628503166401202</v>
      </c>
      <c r="G6818" s="16">
        <f t="shared" si="425"/>
        <v>57.252646184751462</v>
      </c>
      <c r="H6818" s="6">
        <f t="shared" si="426"/>
        <v>42.56528211805562</v>
      </c>
      <c r="I6818" s="16">
        <f t="shared" si="427"/>
        <v>0.18406377241278138</v>
      </c>
      <c r="J6818" s="10"/>
      <c r="N6818" s="4"/>
      <c r="O6818" s="17"/>
      <c r="P6818" s="17"/>
      <c r="Q6818" s="17"/>
      <c r="R6818" s="4"/>
    </row>
    <row r="6819" spans="1:18" x14ac:dyDescent="0.25">
      <c r="A6819" s="10">
        <v>45942.125</v>
      </c>
      <c r="B6819" s="5">
        <v>45942</v>
      </c>
      <c r="C6819" s="6">
        <v>46761.853561197917</v>
      </c>
      <c r="D6819" s="6">
        <v>23017.404114583333</v>
      </c>
      <c r="E6819" s="6">
        <v>40466</v>
      </c>
      <c r="F6819" s="34">
        <f t="shared" si="424"/>
        <v>49.222608518843508</v>
      </c>
      <c r="G6819" s="16">
        <f t="shared" si="425"/>
        <v>56.880848402568404</v>
      </c>
      <c r="H6819" s="6">
        <f t="shared" si="426"/>
        <v>-150.451690538197</v>
      </c>
      <c r="I6819" s="16">
        <f t="shared" si="427"/>
        <v>-0.64939842428118821</v>
      </c>
      <c r="J6819" s="10"/>
      <c r="N6819" s="4"/>
      <c r="O6819" s="17"/>
      <c r="P6819" s="17"/>
      <c r="Q6819" s="17"/>
      <c r="R6819" s="4"/>
    </row>
    <row r="6820" spans="1:18" x14ac:dyDescent="0.25">
      <c r="A6820" s="10">
        <v>45942.166666666664</v>
      </c>
      <c r="B6820" s="5">
        <v>45942</v>
      </c>
      <c r="C6820" s="6">
        <v>45254.822573784724</v>
      </c>
      <c r="D6820" s="6">
        <v>22514.940290798611</v>
      </c>
      <c r="E6820" s="6">
        <v>40466</v>
      </c>
      <c r="F6820" s="34">
        <f t="shared" si="424"/>
        <v>49.75147179969521</v>
      </c>
      <c r="G6820" s="16">
        <f t="shared" si="425"/>
        <v>55.639154576183984</v>
      </c>
      <c r="H6820" s="6">
        <f t="shared" si="426"/>
        <v>-502.46382378472117</v>
      </c>
      <c r="I6820" s="16">
        <f t="shared" si="427"/>
        <v>-2.1829734633992497</v>
      </c>
      <c r="J6820" s="10"/>
      <c r="N6820" s="4"/>
      <c r="O6820" s="17"/>
      <c r="P6820" s="17"/>
      <c r="Q6820" s="17"/>
      <c r="R6820" s="4"/>
    </row>
    <row r="6821" spans="1:18" x14ac:dyDescent="0.25">
      <c r="A6821" s="10">
        <v>45942.208333333336</v>
      </c>
      <c r="B6821" s="5">
        <v>45942</v>
      </c>
      <c r="C6821" s="6">
        <v>44447.338362630209</v>
      </c>
      <c r="D6821" s="6">
        <v>22256.369342990452</v>
      </c>
      <c r="E6821" s="6">
        <v>40466</v>
      </c>
      <c r="F6821" s="34">
        <f t="shared" si="424"/>
        <v>50.073570573357074</v>
      </c>
      <c r="G6821" s="16">
        <f t="shared" si="425"/>
        <v>55.000171361119101</v>
      </c>
      <c r="H6821" s="6">
        <f t="shared" si="426"/>
        <v>-258.57094780815896</v>
      </c>
      <c r="I6821" s="16">
        <f t="shared" si="427"/>
        <v>-1.1484416323938977</v>
      </c>
      <c r="J6821" s="10"/>
      <c r="N6821" s="4"/>
      <c r="O6821" s="17"/>
      <c r="P6821" s="17"/>
      <c r="Q6821" s="17"/>
      <c r="R6821" s="4"/>
    </row>
    <row r="6822" spans="1:18" x14ac:dyDescent="0.25">
      <c r="A6822" s="10">
        <v>45942.25</v>
      </c>
      <c r="B6822" s="5">
        <v>45942</v>
      </c>
      <c r="C6822" s="6">
        <v>44160.093674045136</v>
      </c>
      <c r="D6822" s="6">
        <v>21862.063170572917</v>
      </c>
      <c r="E6822" s="6">
        <v>40466</v>
      </c>
      <c r="F6822" s="34">
        <f t="shared" si="424"/>
        <v>49.506378614006948</v>
      </c>
      <c r="G6822" s="16">
        <f t="shared" si="425"/>
        <v>54.025757847508814</v>
      </c>
      <c r="H6822" s="6">
        <f t="shared" si="426"/>
        <v>-394.30617241753498</v>
      </c>
      <c r="I6822" s="16">
        <f t="shared" si="427"/>
        <v>-1.7716554139667888</v>
      </c>
      <c r="J6822" s="10"/>
      <c r="N6822" s="4"/>
      <c r="O6822" s="17"/>
      <c r="P6822" s="17"/>
      <c r="Q6822" s="17"/>
      <c r="R6822" s="4"/>
    </row>
    <row r="6823" spans="1:18" x14ac:dyDescent="0.25">
      <c r="A6823" s="10">
        <v>45942.291666666664</v>
      </c>
      <c r="B6823" s="5">
        <v>45942</v>
      </c>
      <c r="C6823" s="6">
        <v>44203.830301649308</v>
      </c>
      <c r="D6823" s="6">
        <v>21407.287873263889</v>
      </c>
      <c r="E6823" s="6">
        <v>40466</v>
      </c>
      <c r="F6823" s="34">
        <f t="shared" si="424"/>
        <v>48.428581250039663</v>
      </c>
      <c r="G6823" s="16">
        <f t="shared" si="425"/>
        <v>52.901912403657114</v>
      </c>
      <c r="H6823" s="6">
        <f t="shared" si="426"/>
        <v>-454.77529730902825</v>
      </c>
      <c r="I6823" s="16">
        <f t="shared" si="427"/>
        <v>-2.0802030154279829</v>
      </c>
      <c r="J6823" s="10"/>
      <c r="N6823" s="4"/>
      <c r="O6823" s="17"/>
      <c r="P6823" s="17"/>
      <c r="Q6823" s="17"/>
      <c r="R6823" s="4"/>
    </row>
    <row r="6824" spans="1:18" x14ac:dyDescent="0.25">
      <c r="A6824" s="10">
        <v>45942.333333333336</v>
      </c>
      <c r="B6824" s="5">
        <v>45942</v>
      </c>
      <c r="C6824" s="6">
        <v>44483.296468098961</v>
      </c>
      <c r="D6824" s="6">
        <v>20567.683713107639</v>
      </c>
      <c r="E6824" s="6">
        <v>40466</v>
      </c>
      <c r="F6824" s="34">
        <f t="shared" si="424"/>
        <v>46.23686944572033</v>
      </c>
      <c r="G6824" s="16">
        <f t="shared" si="425"/>
        <v>50.827073872158458</v>
      </c>
      <c r="H6824" s="6">
        <f t="shared" si="426"/>
        <v>-839.60416015625015</v>
      </c>
      <c r="I6824" s="16">
        <f t="shared" si="427"/>
        <v>-3.9220482535055425</v>
      </c>
      <c r="J6824" s="10"/>
      <c r="N6824" s="4"/>
      <c r="O6824" s="17"/>
      <c r="P6824" s="17"/>
      <c r="Q6824" s="17"/>
      <c r="R6824" s="4"/>
    </row>
    <row r="6825" spans="1:18" x14ac:dyDescent="0.25">
      <c r="A6825" s="10">
        <v>45942.375</v>
      </c>
      <c r="B6825" s="5">
        <v>45942</v>
      </c>
      <c r="C6825" s="6">
        <v>48216.372237413198</v>
      </c>
      <c r="D6825" s="6">
        <v>18851.288006184895</v>
      </c>
      <c r="E6825" s="6">
        <v>40466</v>
      </c>
      <c r="F6825" s="34">
        <f t="shared" si="424"/>
        <v>39.097275741448989</v>
      </c>
      <c r="G6825" s="16">
        <f t="shared" si="425"/>
        <v>46.585498952663706</v>
      </c>
      <c r="H6825" s="6">
        <f t="shared" si="426"/>
        <v>-1716.3957069227436</v>
      </c>
      <c r="I6825" s="16">
        <f t="shared" si="427"/>
        <v>-8.3451094000871713</v>
      </c>
      <c r="J6825" s="10"/>
      <c r="N6825" s="4"/>
      <c r="O6825" s="17"/>
      <c r="P6825" s="17"/>
      <c r="Q6825" s="17"/>
      <c r="R6825" s="4"/>
    </row>
    <row r="6826" spans="1:18" x14ac:dyDescent="0.25">
      <c r="A6826" s="10">
        <v>45942.416666666664</v>
      </c>
      <c r="B6826" s="5">
        <v>45942</v>
      </c>
      <c r="C6826" s="6">
        <v>53184.108315972226</v>
      </c>
      <c r="D6826" s="6">
        <v>16162.042272135417</v>
      </c>
      <c r="E6826" s="6">
        <v>40466</v>
      </c>
      <c r="F6826" s="34">
        <f t="shared" si="424"/>
        <v>30.38885634053517</v>
      </c>
      <c r="G6826" s="16">
        <f t="shared" si="425"/>
        <v>39.939806929608601</v>
      </c>
      <c r="H6826" s="6">
        <f t="shared" si="426"/>
        <v>-2689.2457340494784</v>
      </c>
      <c r="I6826" s="16">
        <f t="shared" si="427"/>
        <v>-14.265580861992916</v>
      </c>
      <c r="J6826" s="10"/>
      <c r="N6826" s="4"/>
      <c r="O6826" s="17"/>
      <c r="P6826" s="17"/>
      <c r="Q6826" s="17"/>
      <c r="R6826" s="4"/>
    </row>
    <row r="6827" spans="1:18" x14ac:dyDescent="0.25">
      <c r="A6827" s="10">
        <v>45942.458333333336</v>
      </c>
      <c r="B6827" s="5">
        <v>45942</v>
      </c>
      <c r="C6827" s="6">
        <v>55258.794114583332</v>
      </c>
      <c r="D6827" s="6">
        <v>16866.807087673613</v>
      </c>
      <c r="E6827" s="6">
        <v>40466</v>
      </c>
      <c r="F6827" s="34">
        <f t="shared" si="424"/>
        <v>30.523299246630319</v>
      </c>
      <c r="G6827" s="16">
        <f t="shared" si="425"/>
        <v>41.681429070512557</v>
      </c>
      <c r="H6827" s="6">
        <f t="shared" si="426"/>
        <v>704.76481553819576</v>
      </c>
      <c r="I6827" s="16">
        <f t="shared" si="427"/>
        <v>4.3606173259010932</v>
      </c>
      <c r="J6827" s="10"/>
      <c r="N6827" s="4"/>
      <c r="O6827" s="17"/>
      <c r="P6827" s="17"/>
      <c r="Q6827" s="17"/>
      <c r="R6827" s="4"/>
    </row>
    <row r="6828" spans="1:18" x14ac:dyDescent="0.25">
      <c r="A6828" s="10">
        <v>45942.5</v>
      </c>
      <c r="B6828" s="5">
        <v>45942</v>
      </c>
      <c r="C6828" s="6">
        <v>57596.961625434029</v>
      </c>
      <c r="D6828" s="6">
        <v>17203.462838541665</v>
      </c>
      <c r="E6828" s="6">
        <v>40466</v>
      </c>
      <c r="F6828" s="34">
        <f t="shared" si="424"/>
        <v>29.868698544238576</v>
      </c>
      <c r="G6828" s="16">
        <f t="shared" si="425"/>
        <v>42.513376262891477</v>
      </c>
      <c r="H6828" s="6">
        <f t="shared" si="426"/>
        <v>336.65575086805256</v>
      </c>
      <c r="I6828" s="16">
        <f t="shared" si="427"/>
        <v>1.9959660955278433</v>
      </c>
      <c r="J6828" s="10"/>
      <c r="N6828" s="4"/>
      <c r="O6828" s="17"/>
      <c r="P6828" s="17"/>
      <c r="Q6828" s="17"/>
      <c r="R6828" s="4"/>
    </row>
    <row r="6829" spans="1:18" x14ac:dyDescent="0.25">
      <c r="A6829" s="10">
        <v>45942.541666666664</v>
      </c>
      <c r="B6829" s="5">
        <v>45942</v>
      </c>
      <c r="C6829" s="6">
        <v>60336.381028645832</v>
      </c>
      <c r="D6829" s="6">
        <v>16108.767982855903</v>
      </c>
      <c r="E6829" s="6">
        <v>40466</v>
      </c>
      <c r="F6829" s="34">
        <f t="shared" si="424"/>
        <v>26.69826679728763</v>
      </c>
      <c r="G6829" s="16">
        <f t="shared" si="425"/>
        <v>39.808154951949547</v>
      </c>
      <c r="H6829" s="6">
        <f t="shared" si="426"/>
        <v>-1094.6948556857624</v>
      </c>
      <c r="I6829" s="16">
        <f t="shared" si="427"/>
        <v>-6.363223880911173</v>
      </c>
      <c r="J6829" s="10"/>
      <c r="N6829" s="4"/>
      <c r="O6829" s="17"/>
      <c r="P6829" s="17"/>
      <c r="Q6829" s="17"/>
      <c r="R6829" s="4"/>
    </row>
    <row r="6830" spans="1:18" x14ac:dyDescent="0.25">
      <c r="A6830" s="10">
        <v>45942.583333333336</v>
      </c>
      <c r="B6830" s="5">
        <v>45942</v>
      </c>
      <c r="C6830" s="6">
        <v>62960.633845486111</v>
      </c>
      <c r="D6830" s="6">
        <v>13868.817203776041</v>
      </c>
      <c r="E6830" s="6">
        <v>40466</v>
      </c>
      <c r="F6830" s="34">
        <f t="shared" si="424"/>
        <v>22.027759818638405</v>
      </c>
      <c r="G6830" s="16">
        <f t="shared" si="425"/>
        <v>34.272765293767712</v>
      </c>
      <c r="H6830" s="6">
        <f t="shared" si="426"/>
        <v>-2239.9507790798616</v>
      </c>
      <c r="I6830" s="16">
        <f t="shared" si="427"/>
        <v>-13.90516507198922</v>
      </c>
      <c r="J6830" s="10"/>
      <c r="N6830" s="4"/>
      <c r="O6830" s="17"/>
      <c r="P6830" s="17"/>
      <c r="Q6830" s="17"/>
      <c r="R6830" s="4"/>
    </row>
    <row r="6831" spans="1:18" x14ac:dyDescent="0.25">
      <c r="A6831" s="10">
        <v>45942.625</v>
      </c>
      <c r="B6831" s="5">
        <v>45942</v>
      </c>
      <c r="C6831" s="6">
        <v>65485.153324652776</v>
      </c>
      <c r="D6831" s="6">
        <v>12605.580570746528</v>
      </c>
      <c r="E6831" s="6">
        <v>40466</v>
      </c>
      <c r="F6831" s="34">
        <f t="shared" si="424"/>
        <v>19.249524404795103</v>
      </c>
      <c r="G6831" s="16">
        <f t="shared" si="425"/>
        <v>31.151041790012673</v>
      </c>
      <c r="H6831" s="6">
        <f t="shared" si="426"/>
        <v>-1263.2366330295135</v>
      </c>
      <c r="I6831" s="16">
        <f t="shared" si="427"/>
        <v>-9.1084669620245187</v>
      </c>
      <c r="J6831" s="10"/>
      <c r="N6831" s="4"/>
      <c r="O6831" s="17"/>
      <c r="P6831" s="17"/>
      <c r="Q6831" s="17"/>
      <c r="R6831" s="4"/>
    </row>
    <row r="6832" spans="1:18" x14ac:dyDescent="0.25">
      <c r="A6832" s="10">
        <v>45942.666666666664</v>
      </c>
      <c r="B6832" s="5">
        <v>45942</v>
      </c>
      <c r="C6832" s="6">
        <v>67366.150887586802</v>
      </c>
      <c r="D6832" s="6">
        <v>12195.489885796442</v>
      </c>
      <c r="E6832" s="6">
        <v>40466</v>
      </c>
      <c r="F6832" s="34">
        <f t="shared" si="424"/>
        <v>18.103290339605316</v>
      </c>
      <c r="G6832" s="16">
        <f t="shared" si="425"/>
        <v>30.137621424891119</v>
      </c>
      <c r="H6832" s="6">
        <f t="shared" si="426"/>
        <v>-410.09068495008614</v>
      </c>
      <c r="I6832" s="16">
        <f t="shared" si="427"/>
        <v>-3.2532471047130813</v>
      </c>
      <c r="J6832" s="10"/>
      <c r="N6832" s="4"/>
      <c r="O6832" s="17"/>
      <c r="P6832" s="17"/>
      <c r="Q6832" s="17"/>
      <c r="R6832" s="4"/>
    </row>
    <row r="6833" spans="1:18" x14ac:dyDescent="0.25">
      <c r="A6833" s="10">
        <v>45942.708333333336</v>
      </c>
      <c r="B6833" s="5">
        <v>45942</v>
      </c>
      <c r="C6833" s="6">
        <v>68643.294531249994</v>
      </c>
      <c r="D6833" s="6">
        <v>11482.375681423611</v>
      </c>
      <c r="E6833" s="6">
        <v>40466</v>
      </c>
      <c r="F6833" s="34">
        <f t="shared" si="424"/>
        <v>16.727599920479104</v>
      </c>
      <c r="G6833" s="16">
        <f t="shared" si="425"/>
        <v>28.375366187474942</v>
      </c>
      <c r="H6833" s="6">
        <f t="shared" si="426"/>
        <v>-713.1142043728305</v>
      </c>
      <c r="I6833" s="16">
        <f t="shared" si="427"/>
        <v>-5.8473600572894062</v>
      </c>
      <c r="J6833" s="10"/>
      <c r="N6833" s="4"/>
      <c r="O6833" s="17"/>
      <c r="P6833" s="17"/>
      <c r="Q6833" s="17"/>
      <c r="R6833" s="4"/>
    </row>
    <row r="6834" spans="1:18" x14ac:dyDescent="0.25">
      <c r="A6834" s="10">
        <v>45942.75</v>
      </c>
      <c r="B6834" s="5">
        <v>45942</v>
      </c>
      <c r="C6834" s="6">
        <v>67584.152929687494</v>
      </c>
      <c r="D6834" s="6">
        <v>10663.543882107206</v>
      </c>
      <c r="E6834" s="6">
        <v>40466</v>
      </c>
      <c r="F6834" s="34">
        <f t="shared" si="424"/>
        <v>15.778171982419064</v>
      </c>
      <c r="G6834" s="16">
        <f t="shared" si="425"/>
        <v>26.351860530092434</v>
      </c>
      <c r="H6834" s="6">
        <f t="shared" si="426"/>
        <v>-818.83179931640552</v>
      </c>
      <c r="I6834" s="16">
        <f t="shared" si="427"/>
        <v>-7.1312054407096772</v>
      </c>
      <c r="J6834" s="10"/>
      <c r="N6834" s="4"/>
      <c r="O6834" s="17"/>
      <c r="P6834" s="17"/>
      <c r="Q6834" s="17"/>
      <c r="R6834" s="4"/>
    </row>
    <row r="6835" spans="1:18" x14ac:dyDescent="0.25">
      <c r="A6835" s="10">
        <v>45942.791666666664</v>
      </c>
      <c r="B6835" s="5">
        <v>45942</v>
      </c>
      <c r="C6835" s="6">
        <v>64318.45948784722</v>
      </c>
      <c r="D6835" s="6">
        <v>10008.06490125868</v>
      </c>
      <c r="E6835" s="6">
        <v>40466</v>
      </c>
      <c r="F6835" s="34">
        <f t="shared" si="424"/>
        <v>15.560175074077565</v>
      </c>
      <c r="G6835" s="16">
        <f t="shared" si="425"/>
        <v>24.732034056389761</v>
      </c>
      <c r="H6835" s="6">
        <f t="shared" si="426"/>
        <v>-655.47898084852568</v>
      </c>
      <c r="I6835" s="16">
        <f t="shared" si="427"/>
        <v>-6.1469150227663114</v>
      </c>
      <c r="J6835" s="10"/>
      <c r="N6835" s="4"/>
      <c r="O6835" s="17"/>
      <c r="P6835" s="17"/>
      <c r="Q6835" s="17"/>
      <c r="R6835" s="4"/>
    </row>
    <row r="6836" spans="1:18" x14ac:dyDescent="0.25">
      <c r="A6836" s="10">
        <v>45942.833333333336</v>
      </c>
      <c r="B6836" s="5">
        <v>45942</v>
      </c>
      <c r="C6836" s="6">
        <v>61503.89244249132</v>
      </c>
      <c r="D6836" s="6">
        <v>11227.450920952691</v>
      </c>
      <c r="E6836" s="6">
        <v>40466</v>
      </c>
      <c r="F6836" s="34">
        <f t="shared" si="424"/>
        <v>18.254862375500576</v>
      </c>
      <c r="G6836" s="16">
        <f t="shared" si="425"/>
        <v>27.745393468474006</v>
      </c>
      <c r="H6836" s="6">
        <f t="shared" si="426"/>
        <v>1219.3860196940113</v>
      </c>
      <c r="I6836" s="16">
        <f t="shared" si="427"/>
        <v>12.184033893911431</v>
      </c>
      <c r="J6836" s="10"/>
      <c r="N6836" s="4"/>
      <c r="O6836" s="17"/>
      <c r="P6836" s="17"/>
      <c r="Q6836" s="17"/>
      <c r="R6836" s="4"/>
    </row>
    <row r="6837" spans="1:18" x14ac:dyDescent="0.25">
      <c r="A6837" s="10">
        <v>45942.875</v>
      </c>
      <c r="B6837" s="5">
        <v>45942</v>
      </c>
      <c r="C6837" s="6">
        <v>59561.538266059026</v>
      </c>
      <c r="D6837" s="6">
        <v>13473.964274088541</v>
      </c>
      <c r="E6837" s="6">
        <v>40466</v>
      </c>
      <c r="F6837" s="34">
        <f t="shared" si="424"/>
        <v>22.621921236991692</v>
      </c>
      <c r="G6837" s="16">
        <f t="shared" si="425"/>
        <v>33.297000627906243</v>
      </c>
      <c r="H6837" s="6">
        <f t="shared" si="426"/>
        <v>2246.5133531358497</v>
      </c>
      <c r="I6837" s="16">
        <f t="shared" si="427"/>
        <v>20.009113101028142</v>
      </c>
      <c r="J6837" s="10"/>
      <c r="N6837" s="4"/>
      <c r="O6837" s="17"/>
      <c r="P6837" s="17"/>
      <c r="Q6837" s="17"/>
      <c r="R6837" s="4"/>
    </row>
    <row r="6838" spans="1:18" x14ac:dyDescent="0.25">
      <c r="A6838" s="10">
        <v>45942.916666666664</v>
      </c>
      <c r="B6838" s="5">
        <v>45942</v>
      </c>
      <c r="C6838" s="6">
        <v>58791.095245225697</v>
      </c>
      <c r="D6838" s="6">
        <v>15276.082344835069</v>
      </c>
      <c r="E6838" s="6">
        <v>40466</v>
      </c>
      <c r="F6838" s="34">
        <f t="shared" si="424"/>
        <v>25.983666882061719</v>
      </c>
      <c r="G6838" s="16">
        <f t="shared" si="425"/>
        <v>37.75041354429662</v>
      </c>
      <c r="H6838" s="6">
        <f t="shared" si="426"/>
        <v>1802.1180707465282</v>
      </c>
      <c r="I6838" s="16">
        <f t="shared" si="427"/>
        <v>13.374817047809294</v>
      </c>
      <c r="J6838" s="10"/>
      <c r="N6838" s="4"/>
      <c r="O6838" s="17"/>
      <c r="P6838" s="17"/>
      <c r="Q6838" s="17"/>
      <c r="R6838" s="4"/>
    </row>
    <row r="6839" spans="1:18" x14ac:dyDescent="0.25">
      <c r="A6839" s="10">
        <v>45942.958333333336</v>
      </c>
      <c r="B6839" s="5">
        <v>45942</v>
      </c>
      <c r="C6839" s="6">
        <v>56469.206304253472</v>
      </c>
      <c r="D6839" s="6">
        <v>15915.573630642361</v>
      </c>
      <c r="E6839" s="6">
        <v>40466</v>
      </c>
      <c r="F6839" s="34">
        <f t="shared" si="424"/>
        <v>28.184518027205812</v>
      </c>
      <c r="G6839" s="16">
        <f t="shared" si="425"/>
        <v>39.3307310597597</v>
      </c>
      <c r="H6839" s="6">
        <f t="shared" si="426"/>
        <v>639.49128580729121</v>
      </c>
      <c r="I6839" s="16">
        <f t="shared" si="427"/>
        <v>4.1862257048091056</v>
      </c>
      <c r="J6839" s="10"/>
      <c r="N6839" s="4"/>
      <c r="O6839" s="17"/>
      <c r="P6839" s="17"/>
      <c r="Q6839" s="17"/>
      <c r="R6839" s="4"/>
    </row>
    <row r="6840" spans="1:18" x14ac:dyDescent="0.25">
      <c r="A6840" s="10">
        <v>45943</v>
      </c>
      <c r="B6840" s="5">
        <v>45943</v>
      </c>
      <c r="C6840" s="6">
        <v>53027.211213107636</v>
      </c>
      <c r="D6840" s="6">
        <v>16144.810233289931</v>
      </c>
      <c r="E6840" s="6">
        <v>40613</v>
      </c>
      <c r="F6840" s="34">
        <f t="shared" si="424"/>
        <v>30.446274401281627</v>
      </c>
      <c r="G6840" s="16">
        <f t="shared" si="425"/>
        <v>39.752813713072001</v>
      </c>
      <c r="H6840" s="6">
        <f t="shared" si="426"/>
        <v>229.23660264757018</v>
      </c>
      <c r="I6840" s="16">
        <f t="shared" si="427"/>
        <v>1.4403288751479206</v>
      </c>
      <c r="J6840" s="10"/>
      <c r="N6840" s="4"/>
      <c r="O6840" s="17"/>
      <c r="P6840" s="17"/>
      <c r="Q6840" s="17"/>
      <c r="R6840" s="4"/>
    </row>
    <row r="6841" spans="1:18" x14ac:dyDescent="0.25">
      <c r="A6841" s="10">
        <v>45943.041666666664</v>
      </c>
      <c r="B6841" s="5">
        <v>45943</v>
      </c>
      <c r="C6841" s="6">
        <v>50783.442943793401</v>
      </c>
      <c r="D6841" s="6">
        <v>16499.806114366318</v>
      </c>
      <c r="E6841" s="6">
        <v>40613</v>
      </c>
      <c r="F6841" s="34">
        <f t="shared" si="424"/>
        <v>32.49052281198842</v>
      </c>
      <c r="G6841" s="16">
        <f t="shared" si="425"/>
        <v>40.626907922010979</v>
      </c>
      <c r="H6841" s="6">
        <f t="shared" si="426"/>
        <v>354.99588107638738</v>
      </c>
      <c r="I6841" s="16">
        <f t="shared" si="427"/>
        <v>2.1988234977479051</v>
      </c>
      <c r="J6841" s="10"/>
      <c r="N6841" s="4"/>
      <c r="O6841" s="17"/>
      <c r="P6841" s="17"/>
      <c r="Q6841" s="17"/>
      <c r="R6841" s="4"/>
    </row>
    <row r="6842" spans="1:18" x14ac:dyDescent="0.25">
      <c r="A6842" s="10">
        <v>45943.083333333336</v>
      </c>
      <c r="B6842" s="5">
        <v>45943</v>
      </c>
      <c r="C6842" s="6">
        <v>49451.099066840281</v>
      </c>
      <c r="D6842" s="6">
        <v>16608.20861653646</v>
      </c>
      <c r="E6842" s="6">
        <v>40613</v>
      </c>
      <c r="F6842" s="34">
        <f t="shared" si="424"/>
        <v>33.585115255149482</v>
      </c>
      <c r="G6842" s="16">
        <f t="shared" si="425"/>
        <v>40.893823693242211</v>
      </c>
      <c r="H6842" s="6">
        <f t="shared" si="426"/>
        <v>108.40250217014182</v>
      </c>
      <c r="I6842" s="16">
        <f t="shared" si="427"/>
        <v>0.65699258172346753</v>
      </c>
      <c r="J6842" s="10"/>
      <c r="N6842" s="4"/>
      <c r="O6842" s="17"/>
      <c r="P6842" s="17"/>
      <c r="Q6842" s="17"/>
      <c r="R6842" s="4"/>
    </row>
    <row r="6843" spans="1:18" x14ac:dyDescent="0.25">
      <c r="A6843" s="10">
        <v>45943.125</v>
      </c>
      <c r="B6843" s="5">
        <v>45943</v>
      </c>
      <c r="C6843" s="6">
        <v>49092.853266059028</v>
      </c>
      <c r="D6843" s="6">
        <v>16781.57008029514</v>
      </c>
      <c r="E6843" s="6">
        <v>40613</v>
      </c>
      <c r="F6843" s="34">
        <f t="shared" si="424"/>
        <v>34.183326011522112</v>
      </c>
      <c r="G6843" s="16">
        <f t="shared" si="425"/>
        <v>41.320685692500284</v>
      </c>
      <c r="H6843" s="6">
        <f t="shared" si="426"/>
        <v>173.36146375867975</v>
      </c>
      <c r="I6843" s="16">
        <f t="shared" si="427"/>
        <v>1.0438299985349848</v>
      </c>
      <c r="J6843" s="10"/>
      <c r="N6843" s="4"/>
      <c r="O6843" s="17"/>
      <c r="P6843" s="17"/>
      <c r="Q6843" s="17"/>
      <c r="R6843" s="4"/>
    </row>
    <row r="6844" spans="1:18" x14ac:dyDescent="0.25">
      <c r="A6844" s="10">
        <v>45943.166666666664</v>
      </c>
      <c r="B6844" s="5">
        <v>45943</v>
      </c>
      <c r="C6844" s="6">
        <v>48271.475208333337</v>
      </c>
      <c r="D6844" s="6">
        <v>16033.996443142361</v>
      </c>
      <c r="E6844" s="6">
        <v>40613</v>
      </c>
      <c r="F6844" s="34">
        <f t="shared" si="424"/>
        <v>33.216296734130751</v>
      </c>
      <c r="G6844" s="16">
        <f t="shared" si="425"/>
        <v>39.479960709975529</v>
      </c>
      <c r="H6844" s="6">
        <f t="shared" si="426"/>
        <v>-747.57363715277825</v>
      </c>
      <c r="I6844" s="16">
        <f t="shared" si="427"/>
        <v>-4.4547300018761451</v>
      </c>
      <c r="J6844" s="10"/>
      <c r="N6844" s="4"/>
      <c r="O6844" s="17"/>
      <c r="P6844" s="17"/>
      <c r="Q6844" s="17"/>
      <c r="R6844" s="4"/>
    </row>
    <row r="6845" spans="1:18" x14ac:dyDescent="0.25">
      <c r="A6845" s="10">
        <v>45943.208333333336</v>
      </c>
      <c r="B6845" s="5">
        <v>45943</v>
      </c>
      <c r="C6845" s="6">
        <v>47098.396273871527</v>
      </c>
      <c r="D6845" s="6">
        <v>15111.478317057292</v>
      </c>
      <c r="E6845" s="6">
        <v>40613</v>
      </c>
      <c r="F6845" s="34">
        <f t="shared" si="424"/>
        <v>32.084910554461047</v>
      </c>
      <c r="G6845" s="16">
        <f t="shared" si="425"/>
        <v>37.208475899483645</v>
      </c>
      <c r="H6845" s="6">
        <f t="shared" si="426"/>
        <v>-922.51812608506953</v>
      </c>
      <c r="I6845" s="16">
        <f t="shared" si="427"/>
        <v>-5.7535133511871557</v>
      </c>
      <c r="J6845" s="10"/>
      <c r="N6845" s="4"/>
      <c r="O6845" s="17"/>
      <c r="P6845" s="17"/>
      <c r="Q6845" s="17"/>
      <c r="R6845" s="4"/>
    </row>
    <row r="6846" spans="1:18" x14ac:dyDescent="0.25">
      <c r="A6846" s="10">
        <v>45943.25</v>
      </c>
      <c r="B6846" s="5">
        <v>45943</v>
      </c>
      <c r="C6846" s="6">
        <v>46833.439162326387</v>
      </c>
      <c r="D6846" s="6">
        <v>12996.384811197917</v>
      </c>
      <c r="E6846" s="6">
        <v>40613</v>
      </c>
      <c r="F6846" s="34">
        <f t="shared" si="424"/>
        <v>27.750225146079877</v>
      </c>
      <c r="G6846" s="16">
        <f t="shared" si="425"/>
        <v>32.000553544918908</v>
      </c>
      <c r="H6846" s="6">
        <f t="shared" si="426"/>
        <v>-2115.093505859375</v>
      </c>
      <c r="I6846" s="16">
        <f t="shared" si="427"/>
        <v>-13.996602195246071</v>
      </c>
      <c r="J6846" s="10"/>
      <c r="N6846" s="4"/>
      <c r="O6846" s="17"/>
      <c r="P6846" s="17"/>
      <c r="Q6846" s="17"/>
      <c r="R6846" s="4"/>
    </row>
    <row r="6847" spans="1:18" x14ac:dyDescent="0.25">
      <c r="A6847" s="10">
        <v>45943.291666666664</v>
      </c>
      <c r="B6847" s="5">
        <v>45943</v>
      </c>
      <c r="C6847" s="6">
        <v>48065.166729600693</v>
      </c>
      <c r="D6847" s="6">
        <v>11034.909487847222</v>
      </c>
      <c r="E6847" s="6">
        <v>40613</v>
      </c>
      <c r="F6847" s="34">
        <f t="shared" si="424"/>
        <v>22.958225756140838</v>
      </c>
      <c r="G6847" s="16">
        <f t="shared" si="425"/>
        <v>27.170879983865319</v>
      </c>
      <c r="H6847" s="6">
        <f t="shared" si="426"/>
        <v>-1961.4753233506945</v>
      </c>
      <c r="I6847" s="16">
        <f t="shared" si="427"/>
        <v>-15.092468804560575</v>
      </c>
      <c r="J6847" s="10"/>
      <c r="N6847" s="4"/>
      <c r="O6847" s="17"/>
      <c r="P6847" s="17"/>
      <c r="Q6847" s="17"/>
      <c r="R6847" s="4"/>
    </row>
    <row r="6848" spans="1:18" x14ac:dyDescent="0.25">
      <c r="A6848" s="10">
        <v>45943.333333333336</v>
      </c>
      <c r="B6848" s="5">
        <v>45943</v>
      </c>
      <c r="C6848" s="6">
        <v>48991.098036024305</v>
      </c>
      <c r="D6848" s="6">
        <v>10191.329103732638</v>
      </c>
      <c r="E6848" s="6">
        <v>40613</v>
      </c>
      <c r="F6848" s="34">
        <f t="shared" si="424"/>
        <v>20.802410054656693</v>
      </c>
      <c r="G6848" s="16">
        <f t="shared" si="425"/>
        <v>25.093760873938486</v>
      </c>
      <c r="H6848" s="6">
        <f t="shared" si="426"/>
        <v>-843.58038411458438</v>
      </c>
      <c r="I6848" s="16">
        <f t="shared" si="427"/>
        <v>-7.6446515945021734</v>
      </c>
      <c r="J6848" s="10"/>
      <c r="N6848" s="4"/>
      <c r="O6848" s="17"/>
      <c r="P6848" s="17"/>
      <c r="Q6848" s="17"/>
      <c r="R6848" s="4"/>
    </row>
    <row r="6849" spans="1:18" x14ac:dyDescent="0.25">
      <c r="A6849" s="10">
        <v>45943.375</v>
      </c>
      <c r="B6849" s="5">
        <v>45943</v>
      </c>
      <c r="C6849" s="6">
        <v>51353.971688368052</v>
      </c>
      <c r="D6849" s="6">
        <v>8926.1445079210062</v>
      </c>
      <c r="E6849" s="6">
        <v>40613</v>
      </c>
      <c r="F6849" s="34">
        <f t="shared" si="424"/>
        <v>17.381604994619774</v>
      </c>
      <c r="G6849" s="16">
        <f t="shared" si="425"/>
        <v>21.978540142124459</v>
      </c>
      <c r="H6849" s="6">
        <f t="shared" si="426"/>
        <v>-1265.1845958116319</v>
      </c>
      <c r="I6849" s="16">
        <f t="shared" si="427"/>
        <v>-12.414323813252681</v>
      </c>
      <c r="J6849" s="10"/>
      <c r="N6849" s="4"/>
      <c r="O6849" s="17"/>
      <c r="P6849" s="17"/>
      <c r="Q6849" s="17"/>
      <c r="R6849" s="4"/>
    </row>
    <row r="6850" spans="1:18" x14ac:dyDescent="0.25">
      <c r="A6850" s="10">
        <v>45943.416666666664</v>
      </c>
      <c r="B6850" s="5">
        <v>45943</v>
      </c>
      <c r="C6850" s="6">
        <v>55703.185824652777</v>
      </c>
      <c r="D6850" s="6">
        <v>7712.6769856770834</v>
      </c>
      <c r="E6850" s="6">
        <v>40613</v>
      </c>
      <c r="F6850" s="34">
        <f t="shared" si="424"/>
        <v>13.846024911314236</v>
      </c>
      <c r="G6850" s="16">
        <f t="shared" si="425"/>
        <v>18.990660590641134</v>
      </c>
      <c r="H6850" s="6">
        <f t="shared" si="426"/>
        <v>-1213.4675222439228</v>
      </c>
      <c r="I6850" s="16">
        <f t="shared" si="427"/>
        <v>-13.594531448231642</v>
      </c>
      <c r="J6850" s="10"/>
      <c r="N6850" s="4"/>
      <c r="O6850" s="17"/>
      <c r="P6850" s="17"/>
      <c r="Q6850" s="17"/>
      <c r="R6850" s="4"/>
    </row>
    <row r="6851" spans="1:18" x14ac:dyDescent="0.25">
      <c r="A6851" s="10">
        <v>45943.458333333336</v>
      </c>
      <c r="B6851" s="5">
        <v>45943</v>
      </c>
      <c r="C6851" s="6">
        <v>57640.375146484374</v>
      </c>
      <c r="D6851" s="6">
        <v>6505.2321980794268</v>
      </c>
      <c r="E6851" s="6">
        <v>40613</v>
      </c>
      <c r="F6851" s="34">
        <f t="shared" ref="F6851:F6914" si="428">D6851/C6851*100</f>
        <v>11.285894967802264</v>
      </c>
      <c r="G6851" s="16">
        <f t="shared" ref="G6851:G6914" si="429">D6851/E6851*100</f>
        <v>16.017610612561068</v>
      </c>
      <c r="H6851" s="6">
        <f t="shared" si="426"/>
        <v>-1207.4447875976566</v>
      </c>
      <c r="I6851" s="16">
        <f t="shared" si="427"/>
        <v>-15.655326805983915</v>
      </c>
      <c r="J6851" s="10"/>
      <c r="N6851" s="4"/>
      <c r="O6851" s="17"/>
      <c r="P6851" s="17"/>
      <c r="Q6851" s="17"/>
      <c r="R6851" s="4"/>
    </row>
    <row r="6852" spans="1:18" x14ac:dyDescent="0.25">
      <c r="A6852" s="10">
        <v>45943.5</v>
      </c>
      <c r="B6852" s="5">
        <v>45943</v>
      </c>
      <c r="C6852" s="6">
        <v>60383.758348524309</v>
      </c>
      <c r="D6852" s="6">
        <v>4684.4685685221357</v>
      </c>
      <c r="E6852" s="6">
        <v>40613</v>
      </c>
      <c r="F6852" s="34">
        <f t="shared" si="428"/>
        <v>7.7578287550175613</v>
      </c>
      <c r="G6852" s="16">
        <f t="shared" si="429"/>
        <v>11.534406639554172</v>
      </c>
      <c r="H6852" s="6">
        <f t="shared" ref="H6852:H6915" si="430">D6852-D6851</f>
        <v>-1820.7636295572911</v>
      </c>
      <c r="I6852" s="16">
        <f t="shared" ref="I6852:I6915" si="431">H6852/D6851*100</f>
        <v>-27.989218126523518</v>
      </c>
      <c r="J6852" s="10"/>
      <c r="N6852" s="4"/>
      <c r="O6852" s="17"/>
      <c r="P6852" s="17"/>
      <c r="Q6852" s="17"/>
      <c r="R6852" s="4"/>
    </row>
    <row r="6853" spans="1:18" x14ac:dyDescent="0.25">
      <c r="A6853" s="10">
        <v>45943.541666666664</v>
      </c>
      <c r="B6853" s="5">
        <v>45943</v>
      </c>
      <c r="C6853" s="6">
        <v>63424.576410590278</v>
      </c>
      <c r="D6853" s="6">
        <v>3653.4568619113497</v>
      </c>
      <c r="E6853" s="6">
        <v>40613</v>
      </c>
      <c r="F6853" s="34">
        <f t="shared" si="428"/>
        <v>5.7603173228308959</v>
      </c>
      <c r="G6853" s="16">
        <f t="shared" si="429"/>
        <v>8.9957817987130948</v>
      </c>
      <c r="H6853" s="6">
        <f t="shared" si="430"/>
        <v>-1031.011706610786</v>
      </c>
      <c r="I6853" s="16">
        <f t="shared" si="431"/>
        <v>-22.009149843352482</v>
      </c>
      <c r="J6853" s="10"/>
      <c r="N6853" s="4"/>
      <c r="O6853" s="17"/>
      <c r="P6853" s="17"/>
      <c r="Q6853" s="17"/>
      <c r="R6853" s="4"/>
    </row>
    <row r="6854" spans="1:18" x14ac:dyDescent="0.25">
      <c r="A6854" s="10">
        <v>45943.583333333336</v>
      </c>
      <c r="B6854" s="5">
        <v>45943</v>
      </c>
      <c r="C6854" s="6">
        <v>66182.484353298612</v>
      </c>
      <c r="D6854" s="6">
        <v>3982.167225206163</v>
      </c>
      <c r="E6854" s="6">
        <v>40613</v>
      </c>
      <c r="F6854" s="34">
        <f t="shared" si="428"/>
        <v>6.0169503519214551</v>
      </c>
      <c r="G6854" s="16">
        <f t="shared" si="429"/>
        <v>9.8051540767886216</v>
      </c>
      <c r="H6854" s="6">
        <f t="shared" si="430"/>
        <v>328.71036329481331</v>
      </c>
      <c r="I6854" s="16">
        <f t="shared" si="431"/>
        <v>8.997242220696279</v>
      </c>
      <c r="J6854" s="10"/>
      <c r="N6854" s="4"/>
      <c r="O6854" s="17"/>
      <c r="P6854" s="17"/>
      <c r="Q6854" s="17"/>
      <c r="R6854" s="4"/>
    </row>
    <row r="6855" spans="1:18" x14ac:dyDescent="0.25">
      <c r="A6855" s="10">
        <v>45943.625</v>
      </c>
      <c r="B6855" s="5">
        <v>45943</v>
      </c>
      <c r="C6855" s="6">
        <v>68625.374305555553</v>
      </c>
      <c r="D6855" s="6">
        <v>4409.3620949978294</v>
      </c>
      <c r="E6855" s="6">
        <v>40613</v>
      </c>
      <c r="F6855" s="34">
        <f t="shared" si="428"/>
        <v>6.4252649105636577</v>
      </c>
      <c r="G6855" s="16">
        <f t="shared" si="429"/>
        <v>10.85702138477293</v>
      </c>
      <c r="H6855" s="6">
        <f t="shared" si="430"/>
        <v>427.19486979166641</v>
      </c>
      <c r="I6855" s="16">
        <f t="shared" si="431"/>
        <v>10.727697899968273</v>
      </c>
      <c r="J6855" s="10"/>
      <c r="N6855" s="4"/>
      <c r="O6855" s="17"/>
      <c r="P6855" s="17"/>
      <c r="Q6855" s="17"/>
      <c r="R6855" s="4"/>
    </row>
    <row r="6856" spans="1:18" x14ac:dyDescent="0.25">
      <c r="A6856" s="10">
        <v>45943.666666666664</v>
      </c>
      <c r="B6856" s="5">
        <v>45943</v>
      </c>
      <c r="C6856" s="6">
        <v>70400.323289930559</v>
      </c>
      <c r="D6856" s="6">
        <v>5541.2029481336804</v>
      </c>
      <c r="E6856" s="6">
        <v>40613</v>
      </c>
      <c r="F6856" s="34">
        <f t="shared" si="428"/>
        <v>7.8709907699049522</v>
      </c>
      <c r="G6856" s="16">
        <f t="shared" si="429"/>
        <v>13.64391438242356</v>
      </c>
      <c r="H6856" s="6">
        <f t="shared" si="430"/>
        <v>1131.8408531358509</v>
      </c>
      <c r="I6856" s="16">
        <f t="shared" si="431"/>
        <v>25.669038485631742</v>
      </c>
      <c r="J6856" s="10"/>
      <c r="N6856" s="4"/>
      <c r="O6856" s="17"/>
      <c r="P6856" s="17"/>
      <c r="Q6856" s="17"/>
      <c r="R6856" s="4"/>
    </row>
    <row r="6857" spans="1:18" x14ac:dyDescent="0.25">
      <c r="A6857" s="10">
        <v>45943.708333333336</v>
      </c>
      <c r="B6857" s="5">
        <v>45943</v>
      </c>
      <c r="C6857" s="6">
        <v>71288.593242187504</v>
      </c>
      <c r="D6857" s="6">
        <v>6982.5121739366323</v>
      </c>
      <c r="E6857" s="6">
        <v>40613</v>
      </c>
      <c r="F6857" s="34">
        <f t="shared" si="428"/>
        <v>9.7947116872050817</v>
      </c>
      <c r="G6857" s="16">
        <f t="shared" si="429"/>
        <v>17.192800763146362</v>
      </c>
      <c r="H6857" s="6">
        <f t="shared" si="430"/>
        <v>1441.3092258029519</v>
      </c>
      <c r="I6857" s="16">
        <f t="shared" si="431"/>
        <v>26.010764075847391</v>
      </c>
      <c r="J6857" s="10"/>
      <c r="N6857" s="4"/>
      <c r="O6857" s="17"/>
      <c r="P6857" s="17"/>
      <c r="Q6857" s="17"/>
      <c r="R6857" s="4"/>
    </row>
    <row r="6858" spans="1:18" x14ac:dyDescent="0.25">
      <c r="A6858" s="10">
        <v>45943.75</v>
      </c>
      <c r="B6858" s="5">
        <v>45943</v>
      </c>
      <c r="C6858" s="6">
        <v>70183.092300347227</v>
      </c>
      <c r="D6858" s="6">
        <v>9057.79563422309</v>
      </c>
      <c r="E6858" s="6">
        <v>40613</v>
      </c>
      <c r="F6858" s="34">
        <f t="shared" si="428"/>
        <v>12.905951187588634</v>
      </c>
      <c r="G6858" s="16">
        <f t="shared" si="429"/>
        <v>22.302700204917368</v>
      </c>
      <c r="H6858" s="6">
        <f t="shared" si="430"/>
        <v>2075.2834602864577</v>
      </c>
      <c r="I6858" s="16">
        <f t="shared" si="431"/>
        <v>29.721157780902875</v>
      </c>
      <c r="J6858" s="10"/>
      <c r="N6858" s="4"/>
      <c r="O6858" s="17"/>
      <c r="P6858" s="17"/>
      <c r="Q6858" s="17"/>
      <c r="R6858" s="4"/>
    </row>
    <row r="6859" spans="1:18" x14ac:dyDescent="0.25">
      <c r="A6859" s="10">
        <v>45943.791666666664</v>
      </c>
      <c r="B6859" s="5">
        <v>45943</v>
      </c>
      <c r="C6859" s="6">
        <v>67260.679188368056</v>
      </c>
      <c r="D6859" s="6">
        <v>10714.634195963541</v>
      </c>
      <c r="E6859" s="6">
        <v>40613</v>
      </c>
      <c r="F6859" s="34">
        <f t="shared" si="428"/>
        <v>15.930011895890148</v>
      </c>
      <c r="G6859" s="16">
        <f t="shared" si="429"/>
        <v>26.382277093451705</v>
      </c>
      <c r="H6859" s="6">
        <f t="shared" si="430"/>
        <v>1656.838561740451</v>
      </c>
      <c r="I6859" s="16">
        <f t="shared" si="431"/>
        <v>18.291851888117392</v>
      </c>
      <c r="J6859" s="10"/>
      <c r="N6859" s="4"/>
      <c r="O6859" s="17"/>
      <c r="P6859" s="17"/>
      <c r="Q6859" s="17"/>
      <c r="R6859" s="4"/>
    </row>
    <row r="6860" spans="1:18" x14ac:dyDescent="0.25">
      <c r="A6860" s="10">
        <v>45943.833333333336</v>
      </c>
      <c r="B6860" s="5">
        <v>45943</v>
      </c>
      <c r="C6860" s="6">
        <v>65366.051775173612</v>
      </c>
      <c r="D6860" s="6">
        <v>11417.825949435764</v>
      </c>
      <c r="E6860" s="6">
        <v>40613</v>
      </c>
      <c r="F6860" s="34">
        <f t="shared" si="428"/>
        <v>17.467516607408616</v>
      </c>
      <c r="G6860" s="16">
        <f t="shared" si="429"/>
        <v>28.113722082672453</v>
      </c>
      <c r="H6860" s="6">
        <f t="shared" si="430"/>
        <v>703.19175347222335</v>
      </c>
      <c r="I6860" s="16">
        <f t="shared" si="431"/>
        <v>6.5629095740583701</v>
      </c>
      <c r="J6860" s="10"/>
      <c r="N6860" s="4"/>
      <c r="O6860" s="17"/>
      <c r="P6860" s="17"/>
      <c r="Q6860" s="17"/>
      <c r="R6860" s="4"/>
    </row>
    <row r="6861" spans="1:18" x14ac:dyDescent="0.25">
      <c r="A6861" s="10">
        <v>45943.875</v>
      </c>
      <c r="B6861" s="5">
        <v>45943</v>
      </c>
      <c r="C6861" s="6">
        <v>63261.130177951389</v>
      </c>
      <c r="D6861" s="6">
        <v>13274.58177517361</v>
      </c>
      <c r="E6861" s="6">
        <v>40613</v>
      </c>
      <c r="F6861" s="34">
        <f t="shared" si="428"/>
        <v>20.983788525169668</v>
      </c>
      <c r="G6861" s="16">
        <f t="shared" si="429"/>
        <v>32.68554840857265</v>
      </c>
      <c r="H6861" s="6">
        <f t="shared" si="430"/>
        <v>1856.755825737846</v>
      </c>
      <c r="I6861" s="16">
        <f t="shared" si="431"/>
        <v>16.261903395274661</v>
      </c>
      <c r="J6861" s="10"/>
      <c r="N6861" s="4"/>
      <c r="O6861" s="17"/>
      <c r="P6861" s="17"/>
      <c r="Q6861" s="17"/>
      <c r="R6861" s="4"/>
    </row>
    <row r="6862" spans="1:18" x14ac:dyDescent="0.25">
      <c r="A6862" s="10">
        <v>45943.916666666664</v>
      </c>
      <c r="B6862" s="5">
        <v>45943</v>
      </c>
      <c r="C6862" s="6">
        <v>60783.054947916666</v>
      </c>
      <c r="D6862" s="6">
        <v>14743.794374999999</v>
      </c>
      <c r="E6862" s="6">
        <v>40613</v>
      </c>
      <c r="F6862" s="34">
        <f t="shared" si="428"/>
        <v>24.256422102563867</v>
      </c>
      <c r="G6862" s="16">
        <f t="shared" si="429"/>
        <v>36.303140312215298</v>
      </c>
      <c r="H6862" s="6">
        <f t="shared" si="430"/>
        <v>1469.2125998263891</v>
      </c>
      <c r="I6862" s="16">
        <f t="shared" si="431"/>
        <v>11.067863565947818</v>
      </c>
      <c r="J6862" s="10"/>
      <c r="N6862" s="4"/>
      <c r="O6862" s="17"/>
      <c r="P6862" s="17"/>
      <c r="Q6862" s="17"/>
      <c r="R6862" s="4"/>
    </row>
    <row r="6863" spans="1:18" x14ac:dyDescent="0.25">
      <c r="A6863" s="10">
        <v>45943.958333333336</v>
      </c>
      <c r="B6863" s="5">
        <v>45943</v>
      </c>
      <c r="C6863" s="6">
        <v>57164.149963107637</v>
      </c>
      <c r="D6863" s="6">
        <v>15221.209504123264</v>
      </c>
      <c r="E6863" s="6">
        <v>40613</v>
      </c>
      <c r="F6863" s="34">
        <f t="shared" si="428"/>
        <v>26.627194690984936</v>
      </c>
      <c r="G6863" s="16">
        <f t="shared" si="429"/>
        <v>37.478663246062254</v>
      </c>
      <c r="H6863" s="6">
        <f t="shared" si="430"/>
        <v>477.41512912326471</v>
      </c>
      <c r="I6863" s="16">
        <f t="shared" si="431"/>
        <v>3.2380750638572624</v>
      </c>
      <c r="J6863" s="10"/>
      <c r="N6863" s="4"/>
      <c r="O6863" s="17"/>
      <c r="P6863" s="17"/>
      <c r="Q6863" s="17"/>
      <c r="R6863" s="4"/>
    </row>
    <row r="6864" spans="1:18" x14ac:dyDescent="0.25">
      <c r="A6864" s="10">
        <v>45944</v>
      </c>
      <c r="B6864" s="5">
        <v>45944</v>
      </c>
      <c r="C6864" s="6">
        <v>53650.445937500001</v>
      </c>
      <c r="D6864" s="6">
        <v>16054.868062065972</v>
      </c>
      <c r="E6864" s="6">
        <v>40613</v>
      </c>
      <c r="F6864" s="34">
        <f t="shared" si="428"/>
        <v>29.924948025164721</v>
      </c>
      <c r="G6864" s="16">
        <f t="shared" si="429"/>
        <v>39.531352182961058</v>
      </c>
      <c r="H6864" s="6">
        <f t="shared" si="430"/>
        <v>833.65855794270828</v>
      </c>
      <c r="I6864" s="16">
        <f t="shared" si="431"/>
        <v>5.476953442608349</v>
      </c>
      <c r="J6864" s="10"/>
      <c r="N6864" s="4"/>
      <c r="O6864" s="17"/>
      <c r="P6864" s="17"/>
      <c r="Q6864" s="17"/>
      <c r="R6864" s="4"/>
    </row>
    <row r="6865" spans="1:18" x14ac:dyDescent="0.25">
      <c r="A6865" s="10">
        <v>45944.041666666664</v>
      </c>
      <c r="B6865" s="5">
        <v>45944</v>
      </c>
      <c r="C6865" s="6">
        <v>51084.811955295139</v>
      </c>
      <c r="D6865" s="6">
        <v>17322.927984483507</v>
      </c>
      <c r="E6865" s="6">
        <v>40613</v>
      </c>
      <c r="F6865" s="34">
        <f t="shared" si="428"/>
        <v>33.910133602220135</v>
      </c>
      <c r="G6865" s="16">
        <f t="shared" si="429"/>
        <v>42.653652733074402</v>
      </c>
      <c r="H6865" s="6">
        <f t="shared" si="430"/>
        <v>1268.0599224175348</v>
      </c>
      <c r="I6865" s="16">
        <f t="shared" si="431"/>
        <v>7.8982892759715293</v>
      </c>
      <c r="J6865" s="10"/>
      <c r="N6865" s="4"/>
      <c r="O6865" s="17"/>
      <c r="P6865" s="17"/>
      <c r="Q6865" s="17"/>
      <c r="R6865" s="4"/>
    </row>
    <row r="6866" spans="1:18" x14ac:dyDescent="0.25">
      <c r="A6866" s="10">
        <v>45944.083333333336</v>
      </c>
      <c r="B6866" s="5">
        <v>45944</v>
      </c>
      <c r="C6866" s="6">
        <v>48925.809526909725</v>
      </c>
      <c r="D6866" s="6">
        <v>17126.947484809029</v>
      </c>
      <c r="E6866" s="6">
        <v>40613</v>
      </c>
      <c r="F6866" s="34">
        <f t="shared" si="428"/>
        <v>35.005956264022615</v>
      </c>
      <c r="G6866" s="16">
        <f t="shared" si="429"/>
        <v>42.171096655772857</v>
      </c>
      <c r="H6866" s="6">
        <f t="shared" si="430"/>
        <v>-195.98049967447878</v>
      </c>
      <c r="I6866" s="16">
        <f t="shared" si="431"/>
        <v>-1.1313358795350441</v>
      </c>
      <c r="J6866" s="10"/>
      <c r="N6866" s="4"/>
      <c r="O6866" s="17"/>
      <c r="P6866" s="17"/>
      <c r="Q6866" s="17"/>
      <c r="R6866" s="4"/>
    </row>
    <row r="6867" spans="1:18" x14ac:dyDescent="0.25">
      <c r="A6867" s="10">
        <v>45944.125</v>
      </c>
      <c r="B6867" s="5">
        <v>45944</v>
      </c>
      <c r="C6867" s="6">
        <v>47308.983999565971</v>
      </c>
      <c r="D6867" s="6">
        <v>16284.108587239583</v>
      </c>
      <c r="E6867" s="6">
        <v>40613</v>
      </c>
      <c r="F6867" s="34">
        <f t="shared" si="428"/>
        <v>34.420753122470309</v>
      </c>
      <c r="G6867" s="16">
        <f t="shared" si="429"/>
        <v>40.0958032827902</v>
      </c>
      <c r="H6867" s="6">
        <f t="shared" si="430"/>
        <v>-842.83889756944518</v>
      </c>
      <c r="I6867" s="16">
        <f t="shared" si="431"/>
        <v>-4.9211273539374849</v>
      </c>
      <c r="J6867" s="10"/>
      <c r="N6867" s="4"/>
      <c r="O6867" s="17"/>
      <c r="P6867" s="17"/>
      <c r="Q6867" s="17"/>
      <c r="R6867" s="4"/>
    </row>
    <row r="6868" spans="1:18" x14ac:dyDescent="0.25">
      <c r="A6868" s="10">
        <v>45944.166666666664</v>
      </c>
      <c r="B6868" s="5">
        <v>45944</v>
      </c>
      <c r="C6868" s="6">
        <v>45886.517452256943</v>
      </c>
      <c r="D6868" s="6">
        <v>15166.12390733507</v>
      </c>
      <c r="E6868" s="6">
        <v>40613</v>
      </c>
      <c r="F6868" s="34">
        <f t="shared" si="428"/>
        <v>33.051372711199548</v>
      </c>
      <c r="G6868" s="16">
        <f t="shared" si="429"/>
        <v>37.343027866286825</v>
      </c>
      <c r="H6868" s="6">
        <f t="shared" si="430"/>
        <v>-1117.9846799045135</v>
      </c>
      <c r="I6868" s="16">
        <f t="shared" si="431"/>
        <v>-6.8654951170036993</v>
      </c>
      <c r="J6868" s="10"/>
      <c r="N6868" s="4"/>
      <c r="O6868" s="17"/>
      <c r="P6868" s="17"/>
      <c r="Q6868" s="17"/>
      <c r="R6868" s="4"/>
    </row>
    <row r="6869" spans="1:18" x14ac:dyDescent="0.25">
      <c r="A6869" s="10">
        <v>45944.208333333336</v>
      </c>
      <c r="B6869" s="5">
        <v>45944</v>
      </c>
      <c r="C6869" s="6">
        <v>45438.730989583331</v>
      </c>
      <c r="D6869" s="6">
        <v>13029.441828342015</v>
      </c>
      <c r="E6869" s="6">
        <v>40613</v>
      </c>
      <c r="F6869" s="34">
        <f t="shared" si="428"/>
        <v>28.674748490068897</v>
      </c>
      <c r="G6869" s="16">
        <f t="shared" si="429"/>
        <v>32.081948706921466</v>
      </c>
      <c r="H6869" s="6">
        <f t="shared" si="430"/>
        <v>-2136.6820789930553</v>
      </c>
      <c r="I6869" s="16">
        <f t="shared" si="431"/>
        <v>-14.088517883990468</v>
      </c>
      <c r="J6869" s="10"/>
      <c r="N6869" s="4"/>
      <c r="O6869" s="17"/>
      <c r="P6869" s="17"/>
      <c r="Q6869" s="17"/>
      <c r="R6869" s="4"/>
    </row>
    <row r="6870" spans="1:18" x14ac:dyDescent="0.25">
      <c r="A6870" s="10">
        <v>45944.25</v>
      </c>
      <c r="B6870" s="5">
        <v>45944</v>
      </c>
      <c r="C6870" s="6">
        <v>46490.471577690972</v>
      </c>
      <c r="D6870" s="6">
        <v>11557.38890625</v>
      </c>
      <c r="E6870" s="6">
        <v>40613</v>
      </c>
      <c r="F6870" s="34">
        <f t="shared" si="428"/>
        <v>24.85969385562429</v>
      </c>
      <c r="G6870" s="16">
        <f t="shared" si="429"/>
        <v>28.457363174968609</v>
      </c>
      <c r="H6870" s="6">
        <f t="shared" si="430"/>
        <v>-1472.0529220920143</v>
      </c>
      <c r="I6870" s="16">
        <f t="shared" si="431"/>
        <v>-11.297897035696208</v>
      </c>
      <c r="J6870" s="10"/>
      <c r="N6870" s="4"/>
      <c r="O6870" s="17"/>
      <c r="P6870" s="17"/>
      <c r="Q6870" s="17"/>
      <c r="R6870" s="4"/>
    </row>
    <row r="6871" spans="1:18" x14ac:dyDescent="0.25">
      <c r="A6871" s="10">
        <v>45944.291666666664</v>
      </c>
      <c r="B6871" s="5">
        <v>45944</v>
      </c>
      <c r="C6871" s="6">
        <v>48243.627513020831</v>
      </c>
      <c r="D6871" s="6">
        <v>10455.781458333333</v>
      </c>
      <c r="E6871" s="6">
        <v>40613</v>
      </c>
      <c r="F6871" s="34">
        <f t="shared" si="428"/>
        <v>21.672875771025602</v>
      </c>
      <c r="G6871" s="16">
        <f t="shared" si="429"/>
        <v>25.744912856310375</v>
      </c>
      <c r="H6871" s="6">
        <f t="shared" si="430"/>
        <v>-1101.6074479166673</v>
      </c>
      <c r="I6871" s="16">
        <f t="shared" si="431"/>
        <v>-9.531629132259626</v>
      </c>
      <c r="J6871" s="10"/>
      <c r="N6871" s="4"/>
      <c r="O6871" s="17"/>
      <c r="P6871" s="17"/>
      <c r="Q6871" s="17"/>
      <c r="R6871" s="4"/>
    </row>
    <row r="6872" spans="1:18" x14ac:dyDescent="0.25">
      <c r="A6872" s="10">
        <v>45944.333333333336</v>
      </c>
      <c r="B6872" s="5">
        <v>45944</v>
      </c>
      <c r="C6872" s="6">
        <v>49236.35039388021</v>
      </c>
      <c r="D6872" s="6">
        <v>9616.776241319445</v>
      </c>
      <c r="E6872" s="6">
        <v>40613</v>
      </c>
      <c r="F6872" s="34">
        <f t="shared" si="428"/>
        <v>19.531862464190187</v>
      </c>
      <c r="G6872" s="16">
        <f t="shared" si="429"/>
        <v>23.6790590237595</v>
      </c>
      <c r="H6872" s="6">
        <f t="shared" si="430"/>
        <v>-839.00521701388789</v>
      </c>
      <c r="I6872" s="16">
        <f t="shared" si="431"/>
        <v>-8.0243186064796213</v>
      </c>
      <c r="J6872" s="10"/>
      <c r="N6872" s="4"/>
      <c r="O6872" s="17"/>
      <c r="P6872" s="17"/>
      <c r="Q6872" s="17"/>
      <c r="R6872" s="4"/>
    </row>
    <row r="6873" spans="1:18" x14ac:dyDescent="0.25">
      <c r="A6873" s="10">
        <v>45944.375</v>
      </c>
      <c r="B6873" s="5">
        <v>45944</v>
      </c>
      <c r="C6873" s="6">
        <v>52025.315359157983</v>
      </c>
      <c r="D6873" s="6">
        <v>8932.454835069444</v>
      </c>
      <c r="E6873" s="6">
        <v>40613</v>
      </c>
      <c r="F6873" s="34">
        <f t="shared" si="428"/>
        <v>17.169439095955561</v>
      </c>
      <c r="G6873" s="16">
        <f t="shared" si="429"/>
        <v>21.994077844703526</v>
      </c>
      <c r="H6873" s="6">
        <f t="shared" si="430"/>
        <v>-684.32140625000102</v>
      </c>
      <c r="I6873" s="16">
        <f t="shared" si="431"/>
        <v>-7.1159127453724604</v>
      </c>
      <c r="J6873" s="10"/>
      <c r="N6873" s="4"/>
      <c r="O6873" s="17"/>
      <c r="P6873" s="17"/>
      <c r="Q6873" s="17"/>
      <c r="R6873" s="4"/>
    </row>
    <row r="6874" spans="1:18" x14ac:dyDescent="0.25">
      <c r="A6874" s="10">
        <v>45944.416666666664</v>
      </c>
      <c r="B6874" s="5">
        <v>45944</v>
      </c>
      <c r="C6874" s="6">
        <v>56338.832485894098</v>
      </c>
      <c r="D6874" s="6">
        <v>7431.1550463867188</v>
      </c>
      <c r="E6874" s="6">
        <v>40613</v>
      </c>
      <c r="F6874" s="34">
        <f t="shared" si="428"/>
        <v>13.190111897060172</v>
      </c>
      <c r="G6874" s="16">
        <f t="shared" si="429"/>
        <v>18.297478754060815</v>
      </c>
      <c r="H6874" s="6">
        <f t="shared" si="430"/>
        <v>-1501.2997886827252</v>
      </c>
      <c r="I6874" s="16">
        <f t="shared" si="431"/>
        <v>-16.807247463357072</v>
      </c>
      <c r="J6874" s="10"/>
      <c r="N6874" s="4"/>
      <c r="O6874" s="17"/>
      <c r="P6874" s="17"/>
      <c r="Q6874" s="17"/>
      <c r="R6874" s="4"/>
    </row>
    <row r="6875" spans="1:18" x14ac:dyDescent="0.25">
      <c r="A6875" s="10">
        <v>45944.458333333336</v>
      </c>
      <c r="B6875" s="5">
        <v>45944</v>
      </c>
      <c r="C6875" s="6">
        <v>57925.769741753473</v>
      </c>
      <c r="D6875" s="6">
        <v>8392.9349533420136</v>
      </c>
      <c r="E6875" s="6">
        <v>40613</v>
      </c>
      <c r="F6875" s="34">
        <f t="shared" si="428"/>
        <v>14.489121147219391</v>
      </c>
      <c r="G6875" s="16">
        <f t="shared" si="429"/>
        <v>20.665636503932273</v>
      </c>
      <c r="H6875" s="6">
        <f t="shared" si="430"/>
        <v>961.77990695529479</v>
      </c>
      <c r="I6875" s="16">
        <f t="shared" si="431"/>
        <v>12.942535863559259</v>
      </c>
      <c r="J6875" s="10"/>
      <c r="N6875" s="4"/>
      <c r="O6875" s="17"/>
      <c r="P6875" s="17"/>
      <c r="Q6875" s="17"/>
      <c r="R6875" s="4"/>
    </row>
    <row r="6876" spans="1:18" x14ac:dyDescent="0.25">
      <c r="A6876" s="10">
        <v>45944.5</v>
      </c>
      <c r="B6876" s="5">
        <v>45944</v>
      </c>
      <c r="C6876" s="6">
        <v>59238.273923611108</v>
      </c>
      <c r="D6876" s="6">
        <v>9449.9526909722226</v>
      </c>
      <c r="E6876" s="6">
        <v>40613</v>
      </c>
      <c r="F6876" s="34">
        <f t="shared" si="428"/>
        <v>15.952444365880947</v>
      </c>
      <c r="G6876" s="16">
        <f t="shared" si="429"/>
        <v>23.268295104947239</v>
      </c>
      <c r="H6876" s="6">
        <f t="shared" si="430"/>
        <v>1057.017737630209</v>
      </c>
      <c r="I6876" s="16">
        <f t="shared" si="431"/>
        <v>12.594137134463448</v>
      </c>
      <c r="J6876" s="10"/>
      <c r="N6876" s="4"/>
      <c r="O6876" s="17"/>
      <c r="P6876" s="17"/>
      <c r="Q6876" s="17"/>
      <c r="R6876" s="4"/>
    </row>
    <row r="6877" spans="1:18" x14ac:dyDescent="0.25">
      <c r="A6877" s="10">
        <v>45944.541666666664</v>
      </c>
      <c r="B6877" s="5">
        <v>45944</v>
      </c>
      <c r="C6877" s="6">
        <v>61826.173802083336</v>
      </c>
      <c r="D6877" s="6">
        <v>8396.7574690755209</v>
      </c>
      <c r="E6877" s="6">
        <v>40613</v>
      </c>
      <c r="F6877" s="34">
        <f t="shared" si="428"/>
        <v>13.581234213126381</v>
      </c>
      <c r="G6877" s="16">
        <f t="shared" si="429"/>
        <v>20.675048553604807</v>
      </c>
      <c r="H6877" s="6">
        <f t="shared" si="430"/>
        <v>-1053.1952218967017</v>
      </c>
      <c r="I6877" s="16">
        <f t="shared" si="431"/>
        <v>-11.144978777542935</v>
      </c>
      <c r="J6877" s="10"/>
      <c r="N6877" s="4"/>
      <c r="O6877" s="17"/>
      <c r="P6877" s="17"/>
      <c r="Q6877" s="17"/>
      <c r="R6877" s="4"/>
    </row>
    <row r="6878" spans="1:18" x14ac:dyDescent="0.25">
      <c r="A6878" s="10">
        <v>45944.583333333336</v>
      </c>
      <c r="B6878" s="5">
        <v>45944</v>
      </c>
      <c r="C6878" s="6">
        <v>64827.813337673608</v>
      </c>
      <c r="D6878" s="6">
        <v>7428.0659662543403</v>
      </c>
      <c r="E6878" s="6">
        <v>40613</v>
      </c>
      <c r="F6878" s="34">
        <f t="shared" si="428"/>
        <v>11.45814671792677</v>
      </c>
      <c r="G6878" s="16">
        <f t="shared" si="429"/>
        <v>18.289872617768548</v>
      </c>
      <c r="H6878" s="6">
        <f t="shared" si="430"/>
        <v>-968.69150282118062</v>
      </c>
      <c r="I6878" s="16">
        <f t="shared" si="431"/>
        <v>-11.536494967120124</v>
      </c>
      <c r="J6878" s="10"/>
      <c r="N6878" s="4"/>
      <c r="O6878" s="17"/>
      <c r="P6878" s="17"/>
      <c r="Q6878" s="17"/>
      <c r="R6878" s="4"/>
    </row>
    <row r="6879" spans="1:18" x14ac:dyDescent="0.25">
      <c r="A6879" s="10">
        <v>45944.625</v>
      </c>
      <c r="B6879" s="5">
        <v>45944</v>
      </c>
      <c r="C6879" s="6">
        <v>67165.516545138889</v>
      </c>
      <c r="D6879" s="6">
        <v>6809.7763085937504</v>
      </c>
      <c r="E6879" s="6">
        <v>40613</v>
      </c>
      <c r="F6879" s="34">
        <f t="shared" si="428"/>
        <v>10.138798387736973</v>
      </c>
      <c r="G6879" s="16">
        <f t="shared" si="429"/>
        <v>16.767479153457636</v>
      </c>
      <c r="H6879" s="6">
        <f t="shared" si="430"/>
        <v>-618.28965766058991</v>
      </c>
      <c r="I6879" s="16">
        <f t="shared" si="431"/>
        <v>-8.3236963762771641</v>
      </c>
      <c r="J6879" s="10"/>
      <c r="N6879" s="4"/>
      <c r="O6879" s="17"/>
      <c r="P6879" s="17"/>
      <c r="Q6879" s="17"/>
      <c r="R6879" s="4"/>
    </row>
    <row r="6880" spans="1:18" x14ac:dyDescent="0.25">
      <c r="A6880" s="10">
        <v>45944.666666666664</v>
      </c>
      <c r="B6880" s="5">
        <v>45944</v>
      </c>
      <c r="C6880" s="6">
        <v>69225.110052083328</v>
      </c>
      <c r="D6880" s="6">
        <v>6131.5651082356771</v>
      </c>
      <c r="E6880" s="6">
        <v>40613</v>
      </c>
      <c r="F6880" s="34">
        <f t="shared" si="428"/>
        <v>8.8574291953056239</v>
      </c>
      <c r="G6880" s="16">
        <f t="shared" si="429"/>
        <v>15.097542925259589</v>
      </c>
      <c r="H6880" s="6">
        <f t="shared" si="430"/>
        <v>-678.21120035807326</v>
      </c>
      <c r="I6880" s="16">
        <f t="shared" si="431"/>
        <v>-9.9593756038974348</v>
      </c>
      <c r="J6880" s="10"/>
      <c r="N6880" s="4"/>
      <c r="O6880" s="17"/>
      <c r="P6880" s="17"/>
      <c r="Q6880" s="17"/>
      <c r="R6880" s="4"/>
    </row>
    <row r="6881" spans="1:18" x14ac:dyDescent="0.25">
      <c r="A6881" s="10">
        <v>45944.708333333336</v>
      </c>
      <c r="B6881" s="5">
        <v>45944</v>
      </c>
      <c r="C6881" s="6">
        <v>70602.815651041674</v>
      </c>
      <c r="D6881" s="6">
        <v>6217.7813802083338</v>
      </c>
      <c r="E6881" s="6">
        <v>40613</v>
      </c>
      <c r="F6881" s="34">
        <f t="shared" si="428"/>
        <v>8.8067045526060355</v>
      </c>
      <c r="G6881" s="16">
        <f t="shared" si="429"/>
        <v>15.309830301155625</v>
      </c>
      <c r="H6881" s="6">
        <f t="shared" si="430"/>
        <v>86.216271972656614</v>
      </c>
      <c r="I6881" s="16">
        <f t="shared" si="431"/>
        <v>1.4061054632993182</v>
      </c>
      <c r="J6881" s="10"/>
      <c r="N6881" s="4"/>
      <c r="O6881" s="17"/>
      <c r="P6881" s="17"/>
      <c r="Q6881" s="17"/>
      <c r="R6881" s="4"/>
    </row>
    <row r="6882" spans="1:18" x14ac:dyDescent="0.25">
      <c r="A6882" s="10">
        <v>45944.75</v>
      </c>
      <c r="B6882" s="5">
        <v>45944</v>
      </c>
      <c r="C6882" s="6">
        <v>69799.445247395837</v>
      </c>
      <c r="D6882" s="6">
        <v>6982.6380365668401</v>
      </c>
      <c r="E6882" s="6">
        <v>40613</v>
      </c>
      <c r="F6882" s="34">
        <f t="shared" si="428"/>
        <v>10.003858930135777</v>
      </c>
      <c r="G6882" s="16">
        <f t="shared" si="429"/>
        <v>17.19311067039332</v>
      </c>
      <c r="H6882" s="6">
        <f t="shared" si="430"/>
        <v>764.85665635850637</v>
      </c>
      <c r="I6882" s="16">
        <f t="shared" si="431"/>
        <v>12.301118511389008</v>
      </c>
      <c r="J6882" s="10"/>
      <c r="N6882" s="4"/>
      <c r="O6882" s="17"/>
      <c r="P6882" s="17"/>
      <c r="Q6882" s="17"/>
      <c r="R6882" s="4"/>
    </row>
    <row r="6883" spans="1:18" x14ac:dyDescent="0.25">
      <c r="A6883" s="10">
        <v>45944.791666666664</v>
      </c>
      <c r="B6883" s="5">
        <v>45944</v>
      </c>
      <c r="C6883" s="6">
        <v>66618.492556423618</v>
      </c>
      <c r="D6883" s="6">
        <v>8184.4425657823349</v>
      </c>
      <c r="E6883" s="6">
        <v>40613</v>
      </c>
      <c r="F6883" s="34">
        <f t="shared" si="428"/>
        <v>12.285541524150203</v>
      </c>
      <c r="G6883" s="16">
        <f t="shared" si="429"/>
        <v>20.152272833285735</v>
      </c>
      <c r="H6883" s="6">
        <f t="shared" si="430"/>
        <v>1201.8045292154948</v>
      </c>
      <c r="I6883" s="16">
        <f t="shared" si="431"/>
        <v>17.211325045374785</v>
      </c>
      <c r="J6883" s="10"/>
      <c r="N6883" s="4"/>
      <c r="O6883" s="17"/>
      <c r="P6883" s="17"/>
      <c r="Q6883" s="17"/>
      <c r="R6883" s="4"/>
    </row>
    <row r="6884" spans="1:18" x14ac:dyDescent="0.25">
      <c r="A6884" s="10">
        <v>45944.833333333336</v>
      </c>
      <c r="B6884" s="5">
        <v>45944</v>
      </c>
      <c r="C6884" s="6">
        <v>64143.035509982641</v>
      </c>
      <c r="D6884" s="6">
        <v>9672.6705881076396</v>
      </c>
      <c r="E6884" s="6">
        <v>40613</v>
      </c>
      <c r="F6884" s="34">
        <f t="shared" si="428"/>
        <v>15.079845397404481</v>
      </c>
      <c r="G6884" s="16">
        <f t="shared" si="429"/>
        <v>23.816685760982047</v>
      </c>
      <c r="H6884" s="6">
        <f t="shared" si="430"/>
        <v>1488.2280223253047</v>
      </c>
      <c r="I6884" s="16">
        <f t="shared" si="431"/>
        <v>18.183621063544575</v>
      </c>
      <c r="J6884" s="10"/>
      <c r="N6884" s="4"/>
      <c r="O6884" s="17"/>
      <c r="P6884" s="17"/>
      <c r="Q6884" s="17"/>
      <c r="R6884" s="4"/>
    </row>
    <row r="6885" spans="1:18" x14ac:dyDescent="0.25">
      <c r="A6885" s="10">
        <v>45944.875</v>
      </c>
      <c r="B6885" s="5">
        <v>45944</v>
      </c>
      <c r="C6885" s="6">
        <v>61979.196312934029</v>
      </c>
      <c r="D6885" s="6">
        <v>12482.178790147569</v>
      </c>
      <c r="E6885" s="6">
        <v>40613</v>
      </c>
      <c r="F6885" s="34">
        <f t="shared" si="428"/>
        <v>20.139304045061884</v>
      </c>
      <c r="G6885" s="16">
        <f t="shared" si="429"/>
        <v>30.734441656975768</v>
      </c>
      <c r="H6885" s="6">
        <f t="shared" si="430"/>
        <v>2809.5082020399295</v>
      </c>
      <c r="I6885" s="16">
        <f t="shared" si="431"/>
        <v>29.04583771822195</v>
      </c>
      <c r="J6885" s="10"/>
      <c r="N6885" s="4"/>
      <c r="O6885" s="17"/>
      <c r="P6885" s="17"/>
      <c r="Q6885" s="17"/>
      <c r="R6885" s="4"/>
    </row>
    <row r="6886" spans="1:18" x14ac:dyDescent="0.25">
      <c r="A6886" s="10">
        <v>45944.916666666664</v>
      </c>
      <c r="B6886" s="5">
        <v>45944</v>
      </c>
      <c r="C6886" s="6">
        <v>59801.770621744792</v>
      </c>
      <c r="D6886" s="6">
        <v>14706.085094672309</v>
      </c>
      <c r="E6886" s="6">
        <v>40613</v>
      </c>
      <c r="F6886" s="34">
        <f t="shared" si="428"/>
        <v>24.591387415082593</v>
      </c>
      <c r="G6886" s="16">
        <f t="shared" si="429"/>
        <v>36.210290041790337</v>
      </c>
      <c r="H6886" s="6">
        <f t="shared" si="430"/>
        <v>2223.9063045247403</v>
      </c>
      <c r="I6886" s="16">
        <f t="shared" si="431"/>
        <v>17.816651579130667</v>
      </c>
      <c r="J6886" s="10"/>
      <c r="N6886" s="4"/>
      <c r="O6886" s="17"/>
      <c r="P6886" s="17"/>
      <c r="Q6886" s="17"/>
      <c r="R6886" s="4"/>
    </row>
    <row r="6887" spans="1:18" x14ac:dyDescent="0.25">
      <c r="A6887" s="10">
        <v>45944.958333333336</v>
      </c>
      <c r="B6887" s="5">
        <v>45944</v>
      </c>
      <c r="C6887" s="6">
        <v>56399.04956380208</v>
      </c>
      <c r="D6887" s="6">
        <v>15678.631314019098</v>
      </c>
      <c r="E6887" s="6">
        <v>40613</v>
      </c>
      <c r="F6887" s="34">
        <f t="shared" si="428"/>
        <v>27.799460159842699</v>
      </c>
      <c r="G6887" s="16">
        <f t="shared" si="429"/>
        <v>38.604957314207518</v>
      </c>
      <c r="H6887" s="6">
        <f t="shared" si="430"/>
        <v>972.54621934678835</v>
      </c>
      <c r="I6887" s="16">
        <f t="shared" si="431"/>
        <v>6.6132231187695245</v>
      </c>
      <c r="J6887" s="10"/>
      <c r="N6887" s="4"/>
      <c r="O6887" s="17"/>
      <c r="P6887" s="17"/>
      <c r="Q6887" s="17"/>
      <c r="R6887" s="4"/>
    </row>
    <row r="6888" spans="1:18" x14ac:dyDescent="0.25">
      <c r="A6888" s="10">
        <v>45945</v>
      </c>
      <c r="B6888" s="5">
        <v>45945</v>
      </c>
      <c r="C6888" s="6">
        <v>53152.049533420141</v>
      </c>
      <c r="D6888" s="6">
        <v>15853.047284071181</v>
      </c>
      <c r="E6888" s="6">
        <v>40613</v>
      </c>
      <c r="F6888" s="34">
        <f t="shared" si="428"/>
        <v>29.82584382584032</v>
      </c>
      <c r="G6888" s="16">
        <f t="shared" si="429"/>
        <v>39.034415788223427</v>
      </c>
      <c r="H6888" s="6">
        <f t="shared" si="430"/>
        <v>174.41597005208314</v>
      </c>
      <c r="I6888" s="16">
        <f t="shared" si="431"/>
        <v>1.1124438514995154</v>
      </c>
      <c r="J6888" s="10"/>
      <c r="N6888" s="4"/>
      <c r="O6888" s="17"/>
      <c r="P6888" s="17"/>
      <c r="Q6888" s="17"/>
      <c r="R6888" s="4"/>
    </row>
    <row r="6889" spans="1:18" x14ac:dyDescent="0.25">
      <c r="A6889" s="10">
        <v>45945.041666666664</v>
      </c>
      <c r="B6889" s="5">
        <v>45945</v>
      </c>
      <c r="C6889" s="6">
        <v>50950.144628906251</v>
      </c>
      <c r="D6889" s="6">
        <v>15786.44441189236</v>
      </c>
      <c r="E6889" s="6">
        <v>40613</v>
      </c>
      <c r="F6889" s="34">
        <f t="shared" si="428"/>
        <v>30.984101275614474</v>
      </c>
      <c r="G6889" s="16">
        <f t="shared" si="429"/>
        <v>38.870421815409742</v>
      </c>
      <c r="H6889" s="6">
        <f t="shared" si="430"/>
        <v>-66.602872178820689</v>
      </c>
      <c r="I6889" s="16">
        <f t="shared" si="431"/>
        <v>-0.42012662288430752</v>
      </c>
      <c r="J6889" s="10"/>
      <c r="N6889" s="4"/>
      <c r="O6889" s="17"/>
      <c r="P6889" s="17"/>
      <c r="Q6889" s="17"/>
      <c r="R6889" s="4"/>
    </row>
    <row r="6890" spans="1:18" x14ac:dyDescent="0.25">
      <c r="A6890" s="10">
        <v>45945.083333333336</v>
      </c>
      <c r="B6890" s="5">
        <v>45945</v>
      </c>
      <c r="C6890" s="6">
        <v>48592.769806857636</v>
      </c>
      <c r="D6890" s="6">
        <v>15598.026737467448</v>
      </c>
      <c r="E6890" s="6">
        <v>40613</v>
      </c>
      <c r="F6890" s="34">
        <f t="shared" si="428"/>
        <v>32.099480641801534</v>
      </c>
      <c r="G6890" s="16">
        <f t="shared" si="429"/>
        <v>38.406487423897389</v>
      </c>
      <c r="H6890" s="6">
        <f t="shared" si="430"/>
        <v>-188.41767442491255</v>
      </c>
      <c r="I6890" s="16">
        <f t="shared" si="431"/>
        <v>-1.1935409235215269</v>
      </c>
      <c r="J6890" s="10"/>
      <c r="N6890" s="4"/>
      <c r="O6890" s="17"/>
      <c r="P6890" s="17"/>
      <c r="Q6890" s="17"/>
      <c r="R6890" s="4"/>
    </row>
    <row r="6891" spans="1:18" x14ac:dyDescent="0.25">
      <c r="A6891" s="10">
        <v>45945.125</v>
      </c>
      <c r="B6891" s="5">
        <v>45945</v>
      </c>
      <c r="C6891" s="6">
        <v>47433.51734592014</v>
      </c>
      <c r="D6891" s="6">
        <v>15463.608713107638</v>
      </c>
      <c r="E6891" s="6">
        <v>40613</v>
      </c>
      <c r="F6891" s="34">
        <f t="shared" si="428"/>
        <v>32.60059463930456</v>
      </c>
      <c r="G6891" s="16">
        <f t="shared" si="429"/>
        <v>38.075514522708588</v>
      </c>
      <c r="H6891" s="6">
        <f t="shared" si="430"/>
        <v>-134.41802435980935</v>
      </c>
      <c r="I6891" s="16">
        <f t="shared" si="431"/>
        <v>-0.86176300773307901</v>
      </c>
      <c r="J6891" s="10"/>
      <c r="N6891" s="4"/>
      <c r="O6891" s="17"/>
      <c r="P6891" s="17"/>
      <c r="Q6891" s="17"/>
      <c r="R6891" s="4"/>
    </row>
    <row r="6892" spans="1:18" x14ac:dyDescent="0.25">
      <c r="A6892" s="10">
        <v>45945.166666666664</v>
      </c>
      <c r="B6892" s="5">
        <v>45945</v>
      </c>
      <c r="C6892" s="6">
        <v>46278.14900607639</v>
      </c>
      <c r="D6892" s="6">
        <v>14904.76593532986</v>
      </c>
      <c r="E6892" s="6">
        <v>40613</v>
      </c>
      <c r="F6892" s="34">
        <f t="shared" si="428"/>
        <v>32.206918935700827</v>
      </c>
      <c r="G6892" s="16">
        <f t="shared" si="429"/>
        <v>36.699495076280655</v>
      </c>
      <c r="H6892" s="6">
        <f t="shared" si="430"/>
        <v>-558.84277777777788</v>
      </c>
      <c r="I6892" s="16">
        <f t="shared" si="431"/>
        <v>-3.6139221325749018</v>
      </c>
      <c r="J6892" s="10"/>
      <c r="N6892" s="4"/>
      <c r="O6892" s="17"/>
      <c r="P6892" s="17"/>
      <c r="Q6892" s="17"/>
      <c r="R6892" s="4"/>
    </row>
    <row r="6893" spans="1:18" x14ac:dyDescent="0.25">
      <c r="A6893" s="10">
        <v>45945.208333333336</v>
      </c>
      <c r="B6893" s="5">
        <v>45945</v>
      </c>
      <c r="C6893" s="6">
        <v>45413.549663628473</v>
      </c>
      <c r="D6893" s="6">
        <v>13490.409813096789</v>
      </c>
      <c r="E6893" s="6">
        <v>40613</v>
      </c>
      <c r="F6893" s="34">
        <f t="shared" si="428"/>
        <v>29.705693373493773</v>
      </c>
      <c r="G6893" s="16">
        <f t="shared" si="429"/>
        <v>33.216974400061041</v>
      </c>
      <c r="H6893" s="6">
        <f t="shared" si="430"/>
        <v>-1414.3561222330718</v>
      </c>
      <c r="I6893" s="16">
        <f t="shared" si="431"/>
        <v>-9.4892877108557574</v>
      </c>
      <c r="J6893" s="10"/>
      <c r="N6893" s="4"/>
      <c r="O6893" s="17"/>
      <c r="P6893" s="17"/>
      <c r="Q6893" s="17"/>
      <c r="R6893" s="4"/>
    </row>
    <row r="6894" spans="1:18" x14ac:dyDescent="0.25">
      <c r="A6894" s="10">
        <v>45945.25</v>
      </c>
      <c r="B6894" s="5">
        <v>45945</v>
      </c>
      <c r="C6894" s="6">
        <v>46178.024476996528</v>
      </c>
      <c r="D6894" s="6">
        <v>11800.157333984374</v>
      </c>
      <c r="E6894" s="6">
        <v>40613</v>
      </c>
      <c r="F6894" s="34">
        <f t="shared" si="428"/>
        <v>25.553620943361476</v>
      </c>
      <c r="G6894" s="16">
        <f t="shared" si="429"/>
        <v>29.055123566307277</v>
      </c>
      <c r="H6894" s="6">
        <f t="shared" si="430"/>
        <v>-1690.2524791124142</v>
      </c>
      <c r="I6894" s="16">
        <f t="shared" si="431"/>
        <v>-12.52928934354151</v>
      </c>
      <c r="J6894" s="10"/>
      <c r="N6894" s="4"/>
      <c r="O6894" s="17"/>
      <c r="P6894" s="17"/>
      <c r="Q6894" s="17"/>
      <c r="R6894" s="4"/>
    </row>
    <row r="6895" spans="1:18" x14ac:dyDescent="0.25">
      <c r="A6895" s="10">
        <v>45945.291666666664</v>
      </c>
      <c r="B6895" s="5">
        <v>45945</v>
      </c>
      <c r="C6895" s="6">
        <v>48228.074635416669</v>
      </c>
      <c r="D6895" s="6">
        <v>10057.164063042535</v>
      </c>
      <c r="E6895" s="6">
        <v>40613</v>
      </c>
      <c r="F6895" s="34">
        <f t="shared" si="428"/>
        <v>20.85333934450076</v>
      </c>
      <c r="G6895" s="16">
        <f t="shared" si="429"/>
        <v>24.763410885781735</v>
      </c>
      <c r="H6895" s="6">
        <f t="shared" si="430"/>
        <v>-1742.993270941839</v>
      </c>
      <c r="I6895" s="16">
        <f t="shared" si="431"/>
        <v>-14.770932468180147</v>
      </c>
      <c r="J6895" s="10"/>
      <c r="N6895" s="4"/>
      <c r="O6895" s="17"/>
      <c r="P6895" s="17"/>
      <c r="Q6895" s="17"/>
      <c r="R6895" s="4"/>
    </row>
    <row r="6896" spans="1:18" x14ac:dyDescent="0.25">
      <c r="A6896" s="10">
        <v>45945.333333333336</v>
      </c>
      <c r="B6896" s="5">
        <v>45945</v>
      </c>
      <c r="C6896" s="6">
        <v>49010.224253472225</v>
      </c>
      <c r="D6896" s="6">
        <v>8345.9045773654507</v>
      </c>
      <c r="E6896" s="6">
        <v>40613</v>
      </c>
      <c r="F6896" s="34">
        <f t="shared" si="428"/>
        <v>17.028905099886721</v>
      </c>
      <c r="G6896" s="16">
        <f t="shared" si="429"/>
        <v>20.549835218687246</v>
      </c>
      <c r="H6896" s="6">
        <f t="shared" si="430"/>
        <v>-1711.2594856770847</v>
      </c>
      <c r="I6896" s="16">
        <f t="shared" si="431"/>
        <v>-17.015328326655411</v>
      </c>
      <c r="J6896" s="10"/>
      <c r="N6896" s="4"/>
      <c r="O6896" s="17"/>
      <c r="P6896" s="17"/>
      <c r="Q6896" s="17"/>
      <c r="R6896" s="4"/>
    </row>
    <row r="6897" spans="1:18" x14ac:dyDescent="0.25">
      <c r="A6897" s="10">
        <v>45945.375</v>
      </c>
      <c r="B6897" s="5">
        <v>45945</v>
      </c>
      <c r="C6897" s="6">
        <v>50777.76284722222</v>
      </c>
      <c r="D6897" s="6">
        <v>6527.0816673448353</v>
      </c>
      <c r="E6897" s="6">
        <v>40613</v>
      </c>
      <c r="F6897" s="34">
        <f t="shared" si="428"/>
        <v>12.854212752505886</v>
      </c>
      <c r="G6897" s="16">
        <f t="shared" si="429"/>
        <v>16.071409812978196</v>
      </c>
      <c r="H6897" s="6">
        <f t="shared" si="430"/>
        <v>-1818.8229100206154</v>
      </c>
      <c r="I6897" s="16">
        <f t="shared" si="431"/>
        <v>-21.792999107051408</v>
      </c>
      <c r="J6897" s="10"/>
      <c r="N6897" s="4"/>
      <c r="O6897" s="17"/>
      <c r="P6897" s="17"/>
      <c r="Q6897" s="17"/>
      <c r="R6897" s="4"/>
    </row>
    <row r="6898" spans="1:18" x14ac:dyDescent="0.25">
      <c r="A6898" s="10">
        <v>45945.416666666664</v>
      </c>
      <c r="B6898" s="5">
        <v>45945</v>
      </c>
      <c r="C6898" s="6">
        <v>55199.209822048608</v>
      </c>
      <c r="D6898" s="6">
        <v>3425.9004551866319</v>
      </c>
      <c r="E6898" s="6">
        <v>40613</v>
      </c>
      <c r="F6898" s="34">
        <f t="shared" si="428"/>
        <v>6.2064302482427935</v>
      </c>
      <c r="G6898" s="16">
        <f t="shared" si="429"/>
        <v>8.4354774461050201</v>
      </c>
      <c r="H6898" s="6">
        <f t="shared" si="430"/>
        <v>-3101.1812121582034</v>
      </c>
      <c r="I6898" s="16">
        <f t="shared" si="431"/>
        <v>-47.512523516803782</v>
      </c>
      <c r="J6898" s="10"/>
      <c r="N6898" s="4"/>
      <c r="O6898" s="17"/>
      <c r="P6898" s="17"/>
      <c r="Q6898" s="17"/>
      <c r="R6898" s="4"/>
    </row>
    <row r="6899" spans="1:18" x14ac:dyDescent="0.25">
      <c r="A6899" s="10">
        <v>45945.458333333336</v>
      </c>
      <c r="B6899" s="5">
        <v>45945</v>
      </c>
      <c r="C6899" s="6">
        <v>57517.125075954864</v>
      </c>
      <c r="D6899" s="6">
        <v>3796.4436143663193</v>
      </c>
      <c r="E6899" s="6">
        <v>40613</v>
      </c>
      <c r="F6899" s="34">
        <f t="shared" si="428"/>
        <v>6.6005448105288371</v>
      </c>
      <c r="G6899" s="16">
        <f t="shared" si="429"/>
        <v>9.3478531858427587</v>
      </c>
      <c r="H6899" s="6">
        <f t="shared" si="430"/>
        <v>370.54315917968734</v>
      </c>
      <c r="I6899" s="16">
        <f t="shared" si="431"/>
        <v>10.815934789310781</v>
      </c>
      <c r="J6899" s="10"/>
      <c r="N6899" s="4"/>
      <c r="O6899" s="17"/>
      <c r="P6899" s="17"/>
      <c r="Q6899" s="17"/>
      <c r="R6899" s="4"/>
    </row>
    <row r="6900" spans="1:18" x14ac:dyDescent="0.25">
      <c r="A6900" s="10">
        <v>45945.5</v>
      </c>
      <c r="B6900" s="5">
        <v>45945</v>
      </c>
      <c r="C6900" s="6">
        <v>57945.470386284724</v>
      </c>
      <c r="D6900" s="6">
        <v>4477.6585633680552</v>
      </c>
      <c r="E6900" s="6">
        <v>40613</v>
      </c>
      <c r="F6900" s="34">
        <f t="shared" si="428"/>
        <v>7.7273659761814359</v>
      </c>
      <c r="G6900" s="16">
        <f t="shared" si="429"/>
        <v>11.025185441528711</v>
      </c>
      <c r="H6900" s="6">
        <f t="shared" si="430"/>
        <v>681.21494900173593</v>
      </c>
      <c r="I6900" s="16">
        <f t="shared" si="431"/>
        <v>17.94350234582479</v>
      </c>
      <c r="J6900" s="10"/>
      <c r="N6900" s="4"/>
      <c r="O6900" s="17"/>
      <c r="P6900" s="17"/>
      <c r="Q6900" s="17"/>
      <c r="R6900" s="4"/>
    </row>
    <row r="6901" spans="1:18" x14ac:dyDescent="0.25">
      <c r="A6901" s="10">
        <v>45945.541666666664</v>
      </c>
      <c r="B6901" s="5">
        <v>45945</v>
      </c>
      <c r="C6901" s="6">
        <v>60865.225312499999</v>
      </c>
      <c r="D6901" s="6">
        <v>4053.8455504014755</v>
      </c>
      <c r="E6901" s="6">
        <v>40613</v>
      </c>
      <c r="F6901" s="34">
        <f t="shared" si="428"/>
        <v>6.6603639920625248</v>
      </c>
      <c r="G6901" s="16">
        <f t="shared" si="429"/>
        <v>9.9816451638674213</v>
      </c>
      <c r="H6901" s="6">
        <f t="shared" si="430"/>
        <v>-423.81301296657966</v>
      </c>
      <c r="I6901" s="16">
        <f t="shared" si="431"/>
        <v>-9.4650587347998076</v>
      </c>
      <c r="J6901" s="10"/>
      <c r="N6901" s="4"/>
      <c r="O6901" s="17"/>
      <c r="P6901" s="17"/>
      <c r="Q6901" s="17"/>
      <c r="R6901" s="4"/>
    </row>
    <row r="6902" spans="1:18" x14ac:dyDescent="0.25">
      <c r="A6902" s="10">
        <v>45945.583333333336</v>
      </c>
      <c r="B6902" s="5">
        <v>45945</v>
      </c>
      <c r="C6902" s="6">
        <v>63588.189339192708</v>
      </c>
      <c r="D6902" s="6">
        <v>3957.2395041232639</v>
      </c>
      <c r="E6902" s="6">
        <v>40613</v>
      </c>
      <c r="F6902" s="34">
        <f t="shared" si="428"/>
        <v>6.2232303596734297</v>
      </c>
      <c r="G6902" s="16">
        <f t="shared" si="429"/>
        <v>9.7437754022683976</v>
      </c>
      <c r="H6902" s="6">
        <f t="shared" si="430"/>
        <v>-96.606046278211579</v>
      </c>
      <c r="I6902" s="16">
        <f t="shared" si="431"/>
        <v>-2.3830717050540842</v>
      </c>
      <c r="J6902" s="10"/>
      <c r="N6902" s="4"/>
      <c r="O6902" s="17"/>
      <c r="P6902" s="17"/>
      <c r="Q6902" s="17"/>
      <c r="R6902" s="4"/>
    </row>
    <row r="6903" spans="1:18" x14ac:dyDescent="0.25">
      <c r="A6903" s="10">
        <v>45945.625</v>
      </c>
      <c r="B6903" s="5">
        <v>45945</v>
      </c>
      <c r="C6903" s="6">
        <v>66498.416690538201</v>
      </c>
      <c r="D6903" s="6">
        <v>4519.1402806260849</v>
      </c>
      <c r="E6903" s="6">
        <v>40613</v>
      </c>
      <c r="F6903" s="34">
        <f t="shared" si="428"/>
        <v>6.7958614739004695</v>
      </c>
      <c r="G6903" s="16">
        <f t="shared" si="429"/>
        <v>11.127324454303018</v>
      </c>
      <c r="H6903" s="6">
        <f t="shared" si="430"/>
        <v>561.90077650282092</v>
      </c>
      <c r="I6903" s="16">
        <f t="shared" si="431"/>
        <v>14.1993118161624</v>
      </c>
      <c r="J6903" s="10"/>
      <c r="N6903" s="4"/>
      <c r="O6903" s="17"/>
      <c r="P6903" s="17"/>
      <c r="Q6903" s="17"/>
      <c r="R6903" s="4"/>
    </row>
    <row r="6904" spans="1:18" x14ac:dyDescent="0.25">
      <c r="A6904" s="10">
        <v>45945.666666666664</v>
      </c>
      <c r="B6904" s="5">
        <v>45945</v>
      </c>
      <c r="C6904" s="6">
        <v>68354.320321180552</v>
      </c>
      <c r="D6904" s="6">
        <v>5492.9264165581599</v>
      </c>
      <c r="E6904" s="6">
        <v>40613</v>
      </c>
      <c r="F6904" s="34">
        <f t="shared" si="428"/>
        <v>8.0359608445350883</v>
      </c>
      <c r="G6904" s="16">
        <f t="shared" si="429"/>
        <v>13.525044730894443</v>
      </c>
      <c r="H6904" s="6">
        <f t="shared" si="430"/>
        <v>973.78613593207501</v>
      </c>
      <c r="I6904" s="16">
        <f t="shared" si="431"/>
        <v>21.548039570862048</v>
      </c>
      <c r="J6904" s="10"/>
      <c r="N6904" s="4"/>
      <c r="O6904" s="17"/>
      <c r="P6904" s="17"/>
      <c r="Q6904" s="17"/>
      <c r="R6904" s="4"/>
    </row>
    <row r="6905" spans="1:18" x14ac:dyDescent="0.25">
      <c r="A6905" s="10">
        <v>45945.708333333336</v>
      </c>
      <c r="B6905" s="5">
        <v>45945</v>
      </c>
      <c r="C6905" s="6">
        <v>69526.593157552081</v>
      </c>
      <c r="D6905" s="6">
        <v>6579.0205410427516</v>
      </c>
      <c r="E6905" s="6">
        <v>40613</v>
      </c>
      <c r="F6905" s="34">
        <f t="shared" si="428"/>
        <v>9.4625958820306852</v>
      </c>
      <c r="G6905" s="16">
        <f t="shared" si="429"/>
        <v>16.199297124178837</v>
      </c>
      <c r="H6905" s="6">
        <f t="shared" si="430"/>
        <v>1086.0941244845917</v>
      </c>
      <c r="I6905" s="16">
        <f t="shared" si="431"/>
        <v>19.772595555087243</v>
      </c>
      <c r="J6905" s="10"/>
      <c r="N6905" s="4"/>
      <c r="O6905" s="17"/>
      <c r="P6905" s="17"/>
      <c r="Q6905" s="17"/>
      <c r="R6905" s="4"/>
    </row>
    <row r="6906" spans="1:18" x14ac:dyDescent="0.25">
      <c r="A6906" s="10">
        <v>45945.75</v>
      </c>
      <c r="B6906" s="5">
        <v>45945</v>
      </c>
      <c r="C6906" s="6">
        <v>68948.28821614584</v>
      </c>
      <c r="D6906" s="6">
        <v>7718.8158062065968</v>
      </c>
      <c r="E6906" s="6">
        <v>40613</v>
      </c>
      <c r="F6906" s="34">
        <f t="shared" si="428"/>
        <v>11.195079683499753</v>
      </c>
      <c r="G6906" s="16">
        <f t="shared" si="429"/>
        <v>19.005775998341903</v>
      </c>
      <c r="H6906" s="6">
        <f t="shared" si="430"/>
        <v>1139.7952651638452</v>
      </c>
      <c r="I6906" s="16">
        <f t="shared" si="431"/>
        <v>17.324695341096955</v>
      </c>
      <c r="J6906" s="10"/>
      <c r="N6906" s="4"/>
      <c r="O6906" s="17"/>
      <c r="P6906" s="17"/>
      <c r="Q6906" s="17"/>
      <c r="R6906" s="4"/>
    </row>
    <row r="6907" spans="1:18" x14ac:dyDescent="0.25">
      <c r="A6907" s="10">
        <v>45945.791666666664</v>
      </c>
      <c r="B6907" s="5">
        <v>45945</v>
      </c>
      <c r="C6907" s="6">
        <v>65852.573582899306</v>
      </c>
      <c r="D6907" s="6">
        <v>9129.4415776909718</v>
      </c>
      <c r="E6907" s="6">
        <v>40613</v>
      </c>
      <c r="F6907" s="34">
        <f t="shared" si="428"/>
        <v>13.863454502956159</v>
      </c>
      <c r="G6907" s="16">
        <f t="shared" si="429"/>
        <v>22.479111559576914</v>
      </c>
      <c r="H6907" s="6">
        <f t="shared" si="430"/>
        <v>1410.625771484375</v>
      </c>
      <c r="I6907" s="16">
        <f t="shared" si="431"/>
        <v>18.275157833797635</v>
      </c>
      <c r="J6907" s="10"/>
      <c r="N6907" s="4"/>
      <c r="O6907" s="17"/>
      <c r="P6907" s="17"/>
      <c r="Q6907" s="17"/>
      <c r="R6907" s="4"/>
    </row>
    <row r="6908" spans="1:18" x14ac:dyDescent="0.25">
      <c r="A6908" s="10">
        <v>45945.833333333336</v>
      </c>
      <c r="B6908" s="5">
        <v>45945</v>
      </c>
      <c r="C6908" s="6">
        <v>63721.850622829865</v>
      </c>
      <c r="D6908" s="6">
        <v>11380.66089436849</v>
      </c>
      <c r="E6908" s="6">
        <v>40613</v>
      </c>
      <c r="F6908" s="34">
        <f t="shared" si="428"/>
        <v>17.859903287697517</v>
      </c>
      <c r="G6908" s="16">
        <f t="shared" si="429"/>
        <v>28.022211839481177</v>
      </c>
      <c r="H6908" s="6">
        <f t="shared" si="430"/>
        <v>2251.2193166775178</v>
      </c>
      <c r="I6908" s="16">
        <f t="shared" si="431"/>
        <v>24.658893947891375</v>
      </c>
      <c r="J6908" s="10"/>
      <c r="N6908" s="4"/>
      <c r="O6908" s="17"/>
      <c r="P6908" s="17"/>
      <c r="Q6908" s="17"/>
      <c r="R6908" s="4"/>
    </row>
    <row r="6909" spans="1:18" x14ac:dyDescent="0.25">
      <c r="A6909" s="10">
        <v>45945.875</v>
      </c>
      <c r="B6909" s="5">
        <v>45945</v>
      </c>
      <c r="C6909" s="6">
        <v>61623.482556423609</v>
      </c>
      <c r="D6909" s="6">
        <v>14940.294636501736</v>
      </c>
      <c r="E6909" s="6">
        <v>40613</v>
      </c>
      <c r="F6909" s="34">
        <f t="shared" si="428"/>
        <v>24.244482811925021</v>
      </c>
      <c r="G6909" s="16">
        <f t="shared" si="429"/>
        <v>36.78697618127628</v>
      </c>
      <c r="H6909" s="6">
        <f t="shared" si="430"/>
        <v>3559.6337421332464</v>
      </c>
      <c r="I6909" s="16">
        <f t="shared" si="431"/>
        <v>31.27791764619457</v>
      </c>
      <c r="J6909" s="10"/>
      <c r="N6909" s="4"/>
      <c r="O6909" s="17"/>
      <c r="P6909" s="17"/>
      <c r="Q6909" s="17"/>
      <c r="R6909" s="4"/>
    </row>
    <row r="6910" spans="1:18" x14ac:dyDescent="0.25">
      <c r="A6910" s="10">
        <v>45945.916666666664</v>
      </c>
      <c r="B6910" s="5">
        <v>45945</v>
      </c>
      <c r="C6910" s="6">
        <v>58804.003038194445</v>
      </c>
      <c r="D6910" s="6">
        <v>17504.345088433161</v>
      </c>
      <c r="E6910" s="6">
        <v>40613</v>
      </c>
      <c r="F6910" s="34">
        <f t="shared" si="428"/>
        <v>29.767267845802468</v>
      </c>
      <c r="G6910" s="16">
        <f t="shared" si="429"/>
        <v>43.100349859486272</v>
      </c>
      <c r="H6910" s="6">
        <f t="shared" si="430"/>
        <v>2564.0504519314254</v>
      </c>
      <c r="I6910" s="16">
        <f t="shared" si="431"/>
        <v>17.161980498476947</v>
      </c>
      <c r="J6910" s="10"/>
      <c r="N6910" s="4"/>
      <c r="O6910" s="17"/>
      <c r="P6910" s="17"/>
      <c r="Q6910" s="17"/>
      <c r="R6910" s="4"/>
    </row>
    <row r="6911" spans="1:18" x14ac:dyDescent="0.25">
      <c r="A6911" s="10">
        <v>45945.958333333336</v>
      </c>
      <c r="B6911" s="5">
        <v>45945</v>
      </c>
      <c r="C6911" s="6">
        <v>55345.708515625003</v>
      </c>
      <c r="D6911" s="6">
        <v>19133.285429144966</v>
      </c>
      <c r="E6911" s="6">
        <v>40613</v>
      </c>
      <c r="F6911" s="34">
        <f t="shared" si="428"/>
        <v>34.570495061497539</v>
      </c>
      <c r="G6911" s="16">
        <f t="shared" si="429"/>
        <v>47.111233913143494</v>
      </c>
      <c r="H6911" s="6">
        <f t="shared" si="430"/>
        <v>1628.9403407118043</v>
      </c>
      <c r="I6911" s="16">
        <f t="shared" si="431"/>
        <v>9.3059199443468756</v>
      </c>
      <c r="J6911" s="10"/>
      <c r="N6911" s="4"/>
      <c r="O6911" s="17"/>
      <c r="P6911" s="17"/>
      <c r="Q6911" s="17"/>
      <c r="R6911" s="4"/>
    </row>
    <row r="6912" spans="1:18" x14ac:dyDescent="0.25">
      <c r="A6912" s="10">
        <v>45946</v>
      </c>
      <c r="B6912" s="5">
        <v>45946</v>
      </c>
      <c r="C6912" s="6">
        <v>51798.33756293403</v>
      </c>
      <c r="D6912" s="6">
        <v>19610.051161024305</v>
      </c>
      <c r="E6912" s="6">
        <v>40613</v>
      </c>
      <c r="F6912" s="34">
        <f t="shared" si="428"/>
        <v>37.858456629420687</v>
      </c>
      <c r="G6912" s="16">
        <f t="shared" si="429"/>
        <v>48.285157858381069</v>
      </c>
      <c r="H6912" s="6">
        <f t="shared" si="430"/>
        <v>476.765731879339</v>
      </c>
      <c r="I6912" s="16">
        <f t="shared" si="431"/>
        <v>2.4918131998025852</v>
      </c>
      <c r="J6912" s="10"/>
      <c r="N6912" s="4"/>
      <c r="O6912" s="17"/>
      <c r="P6912" s="17"/>
      <c r="Q6912" s="17"/>
      <c r="R6912" s="4"/>
    </row>
    <row r="6913" spans="1:18" x14ac:dyDescent="0.25">
      <c r="A6913" s="10">
        <v>45946.041666666664</v>
      </c>
      <c r="B6913" s="5">
        <v>45946</v>
      </c>
      <c r="C6913" s="6">
        <v>48614.471816406251</v>
      </c>
      <c r="D6913" s="6">
        <v>19538.296467556425</v>
      </c>
      <c r="E6913" s="6">
        <v>40613</v>
      </c>
      <c r="F6913" s="34">
        <f t="shared" si="428"/>
        <v>40.190288483115239</v>
      </c>
      <c r="G6913" s="16">
        <f t="shared" si="429"/>
        <v>48.108478732318289</v>
      </c>
      <c r="H6913" s="6">
        <f t="shared" si="430"/>
        <v>-71.754693467879406</v>
      </c>
      <c r="I6913" s="16">
        <f t="shared" si="431"/>
        <v>-0.36590773210472027</v>
      </c>
      <c r="J6913" s="10"/>
      <c r="N6913" s="4"/>
      <c r="O6913" s="17"/>
      <c r="P6913" s="17"/>
      <c r="Q6913" s="17"/>
      <c r="R6913" s="4"/>
    </row>
    <row r="6914" spans="1:18" x14ac:dyDescent="0.25">
      <c r="A6914" s="10">
        <v>45946.083333333336</v>
      </c>
      <c r="B6914" s="5">
        <v>45946</v>
      </c>
      <c r="C6914" s="6">
        <v>46693.796495225695</v>
      </c>
      <c r="D6914" s="6">
        <v>18981.571850043401</v>
      </c>
      <c r="E6914" s="6">
        <v>40613</v>
      </c>
      <c r="F6914" s="34">
        <f t="shared" si="428"/>
        <v>40.651164126232942</v>
      </c>
      <c r="G6914" s="16">
        <f t="shared" si="429"/>
        <v>46.737674759420386</v>
      </c>
      <c r="H6914" s="6">
        <f t="shared" si="430"/>
        <v>-556.72461751302399</v>
      </c>
      <c r="I6914" s="16">
        <f t="shared" si="431"/>
        <v>-2.8494020368534785</v>
      </c>
      <c r="J6914" s="10"/>
      <c r="N6914" s="4"/>
      <c r="O6914" s="17"/>
      <c r="P6914" s="17"/>
      <c r="Q6914" s="17"/>
      <c r="R6914" s="4"/>
    </row>
    <row r="6915" spans="1:18" x14ac:dyDescent="0.25">
      <c r="A6915" s="10">
        <v>45946.125</v>
      </c>
      <c r="B6915" s="5">
        <v>45946</v>
      </c>
      <c r="C6915" s="6">
        <v>45439.212042100691</v>
      </c>
      <c r="D6915" s="6">
        <v>18061.102807074654</v>
      </c>
      <c r="E6915" s="6">
        <v>40613</v>
      </c>
      <c r="F6915" s="34">
        <f t="shared" ref="F6915:F6978" si="432">D6915/C6915*100</f>
        <v>39.747834514252887</v>
      </c>
      <c r="G6915" s="16">
        <f t="shared" ref="G6915:G6978" si="433">D6915/E6915*100</f>
        <v>44.471235336159985</v>
      </c>
      <c r="H6915" s="6">
        <f t="shared" si="430"/>
        <v>-920.46904296874709</v>
      </c>
      <c r="I6915" s="16">
        <f t="shared" si="431"/>
        <v>-4.8492772371042729</v>
      </c>
      <c r="J6915" s="10"/>
      <c r="N6915" s="4"/>
      <c r="O6915" s="17"/>
      <c r="P6915" s="17"/>
      <c r="Q6915" s="17"/>
      <c r="R6915" s="4"/>
    </row>
    <row r="6916" spans="1:18" x14ac:dyDescent="0.25">
      <c r="A6916" s="10">
        <v>45946.166666666664</v>
      </c>
      <c r="B6916" s="5">
        <v>45946</v>
      </c>
      <c r="C6916" s="6">
        <v>44544.885288628473</v>
      </c>
      <c r="D6916" s="6">
        <v>16851.788592664932</v>
      </c>
      <c r="E6916" s="6">
        <v>40613</v>
      </c>
      <c r="F6916" s="34">
        <f t="shared" si="432"/>
        <v>37.831029271876695</v>
      </c>
      <c r="G6916" s="16">
        <f t="shared" si="433"/>
        <v>41.493582332418022</v>
      </c>
      <c r="H6916" s="6">
        <f t="shared" ref="H6916:H6979" si="434">D6916-D6915</f>
        <v>-1209.3142144097219</v>
      </c>
      <c r="I6916" s="16">
        <f t="shared" ref="I6916:I6979" si="435">H6916/D6915*100</f>
        <v>-6.6956831336789993</v>
      </c>
      <c r="J6916" s="10"/>
      <c r="N6916" s="4"/>
      <c r="O6916" s="17"/>
      <c r="P6916" s="17"/>
      <c r="Q6916" s="17"/>
      <c r="R6916" s="4"/>
    </row>
    <row r="6917" spans="1:18" x14ac:dyDescent="0.25">
      <c r="A6917" s="10">
        <v>45946.208333333336</v>
      </c>
      <c r="B6917" s="5">
        <v>45946</v>
      </c>
      <c r="C6917" s="6">
        <v>44104.359939236114</v>
      </c>
      <c r="D6917" s="6">
        <v>15645.225046386719</v>
      </c>
      <c r="E6917" s="6">
        <v>40613</v>
      </c>
      <c r="F6917" s="34">
        <f t="shared" si="432"/>
        <v>35.473193734001832</v>
      </c>
      <c r="G6917" s="16">
        <f t="shared" si="433"/>
        <v>38.522702204680073</v>
      </c>
      <c r="H6917" s="6">
        <f t="shared" si="434"/>
        <v>-1206.5635462782138</v>
      </c>
      <c r="I6917" s="16">
        <f t="shared" si="435"/>
        <v>-7.1598545142169305</v>
      </c>
      <c r="J6917" s="10"/>
      <c r="N6917" s="4"/>
      <c r="O6917" s="17"/>
      <c r="P6917" s="17"/>
      <c r="Q6917" s="17"/>
      <c r="R6917" s="4"/>
    </row>
    <row r="6918" spans="1:18" x14ac:dyDescent="0.25">
      <c r="A6918" s="10">
        <v>45946.25</v>
      </c>
      <c r="B6918" s="5">
        <v>45946</v>
      </c>
      <c r="C6918" s="6">
        <v>45172.987110460068</v>
      </c>
      <c r="D6918" s="6">
        <v>15122.782260199652</v>
      </c>
      <c r="E6918" s="6">
        <v>40613</v>
      </c>
      <c r="F6918" s="34">
        <f t="shared" si="432"/>
        <v>33.477490038948268</v>
      </c>
      <c r="G6918" s="16">
        <f t="shared" si="433"/>
        <v>37.236309211827866</v>
      </c>
      <c r="H6918" s="6">
        <f t="shared" si="434"/>
        <v>-522.4427861870663</v>
      </c>
      <c r="I6918" s="16">
        <f t="shared" si="435"/>
        <v>-3.339311416985498</v>
      </c>
      <c r="J6918" s="10"/>
      <c r="N6918" s="4"/>
      <c r="O6918" s="17"/>
      <c r="P6918" s="17"/>
      <c r="Q6918" s="17"/>
      <c r="R6918" s="4"/>
    </row>
    <row r="6919" spans="1:18" x14ac:dyDescent="0.25">
      <c r="A6919" s="10">
        <v>45946.291666666664</v>
      </c>
      <c r="B6919" s="5">
        <v>45946</v>
      </c>
      <c r="C6919" s="6">
        <v>47318.166319444441</v>
      </c>
      <c r="D6919" s="6">
        <v>14910.774259168837</v>
      </c>
      <c r="E6919" s="6">
        <v>40613</v>
      </c>
      <c r="F6919" s="34">
        <f t="shared" si="432"/>
        <v>31.511733059363202</v>
      </c>
      <c r="G6919" s="16">
        <f t="shared" si="433"/>
        <v>36.714289166446299</v>
      </c>
      <c r="H6919" s="6">
        <f t="shared" si="434"/>
        <v>-212.00800103081565</v>
      </c>
      <c r="I6919" s="16">
        <f t="shared" si="435"/>
        <v>-1.401911350590435</v>
      </c>
      <c r="J6919" s="10"/>
      <c r="N6919" s="4"/>
      <c r="O6919" s="17"/>
      <c r="P6919" s="17"/>
      <c r="Q6919" s="17"/>
      <c r="R6919" s="4"/>
    </row>
    <row r="6920" spans="1:18" x14ac:dyDescent="0.25">
      <c r="A6920" s="10">
        <v>45946.333333333336</v>
      </c>
      <c r="B6920" s="5">
        <v>45946</v>
      </c>
      <c r="C6920" s="6">
        <v>48315.007591145833</v>
      </c>
      <c r="D6920" s="6">
        <v>14517.514532063802</v>
      </c>
      <c r="E6920" s="6">
        <v>40613</v>
      </c>
      <c r="F6920" s="34">
        <f t="shared" si="432"/>
        <v>30.047629620416888</v>
      </c>
      <c r="G6920" s="16">
        <f t="shared" si="433"/>
        <v>35.745979198935814</v>
      </c>
      <c r="H6920" s="6">
        <f t="shared" si="434"/>
        <v>-393.25972710503447</v>
      </c>
      <c r="I6920" s="16">
        <f t="shared" si="435"/>
        <v>-2.6374198969796203</v>
      </c>
      <c r="J6920" s="10"/>
      <c r="N6920" s="4"/>
      <c r="O6920" s="17"/>
      <c r="P6920" s="17"/>
      <c r="Q6920" s="17"/>
      <c r="R6920" s="4"/>
    </row>
    <row r="6921" spans="1:18" x14ac:dyDescent="0.25">
      <c r="A6921" s="10">
        <v>45946.375</v>
      </c>
      <c r="B6921" s="5">
        <v>45946</v>
      </c>
      <c r="C6921" s="6">
        <v>50322.543693576386</v>
      </c>
      <c r="D6921" s="6">
        <v>13695.58896484375</v>
      </c>
      <c r="E6921" s="6">
        <v>40613</v>
      </c>
      <c r="F6921" s="34">
        <f t="shared" si="432"/>
        <v>27.215613440049484</v>
      </c>
      <c r="G6921" s="16">
        <f t="shared" si="433"/>
        <v>33.722180003554897</v>
      </c>
      <c r="H6921" s="6">
        <f t="shared" si="434"/>
        <v>-821.92556722005247</v>
      </c>
      <c r="I6921" s="16">
        <f t="shared" si="435"/>
        <v>-5.6616135317428053</v>
      </c>
      <c r="J6921" s="10"/>
      <c r="N6921" s="4"/>
      <c r="O6921" s="17"/>
      <c r="P6921" s="17"/>
      <c r="Q6921" s="17"/>
      <c r="R6921" s="4"/>
    </row>
    <row r="6922" spans="1:18" x14ac:dyDescent="0.25">
      <c r="A6922" s="10">
        <v>45946.416666666664</v>
      </c>
      <c r="B6922" s="5">
        <v>45946</v>
      </c>
      <c r="C6922" s="6">
        <v>55019.398776041664</v>
      </c>
      <c r="D6922" s="6">
        <v>10634.730555555556</v>
      </c>
      <c r="E6922" s="6">
        <v>40613</v>
      </c>
      <c r="F6922" s="34">
        <f t="shared" si="432"/>
        <v>19.329056282211639</v>
      </c>
      <c r="G6922" s="16">
        <f t="shared" si="433"/>
        <v>26.18553309421997</v>
      </c>
      <c r="H6922" s="6">
        <f t="shared" si="434"/>
        <v>-3060.8584092881938</v>
      </c>
      <c r="I6922" s="16">
        <f t="shared" si="435"/>
        <v>-22.349228040833761</v>
      </c>
      <c r="J6922" s="10"/>
      <c r="N6922" s="4"/>
      <c r="O6922" s="17"/>
      <c r="P6922" s="17"/>
      <c r="Q6922" s="17"/>
      <c r="R6922" s="4"/>
    </row>
    <row r="6923" spans="1:18" x14ac:dyDescent="0.25">
      <c r="A6923" s="10">
        <v>45946.458333333336</v>
      </c>
      <c r="B6923" s="5">
        <v>45946</v>
      </c>
      <c r="C6923" s="6">
        <v>57252.979561631946</v>
      </c>
      <c r="D6923" s="6">
        <v>11958.361075575087</v>
      </c>
      <c r="E6923" s="6">
        <v>40613</v>
      </c>
      <c r="F6923" s="34">
        <f t="shared" si="432"/>
        <v>20.886879891905181</v>
      </c>
      <c r="G6923" s="16">
        <f t="shared" si="433"/>
        <v>29.444663225014374</v>
      </c>
      <c r="H6923" s="6">
        <f t="shared" si="434"/>
        <v>1323.6305200195311</v>
      </c>
      <c r="I6923" s="16">
        <f t="shared" si="435"/>
        <v>12.446300478464591</v>
      </c>
      <c r="J6923" s="10"/>
      <c r="N6923" s="4"/>
      <c r="O6923" s="17"/>
      <c r="P6923" s="17"/>
      <c r="Q6923" s="17"/>
      <c r="R6923" s="4"/>
    </row>
    <row r="6924" spans="1:18" x14ac:dyDescent="0.25">
      <c r="A6924" s="10">
        <v>45946.5</v>
      </c>
      <c r="B6924" s="5">
        <v>45946</v>
      </c>
      <c r="C6924" s="6">
        <v>58701.924778645836</v>
      </c>
      <c r="D6924" s="6">
        <v>13762.905412326389</v>
      </c>
      <c r="E6924" s="6">
        <v>40613</v>
      </c>
      <c r="F6924" s="34">
        <f t="shared" si="432"/>
        <v>23.44540739375033</v>
      </c>
      <c r="G6924" s="16">
        <f t="shared" si="433"/>
        <v>33.887930988418461</v>
      </c>
      <c r="H6924" s="6">
        <f t="shared" si="434"/>
        <v>1804.5443367513017</v>
      </c>
      <c r="I6924" s="16">
        <f t="shared" si="435"/>
        <v>15.090231222713935</v>
      </c>
      <c r="J6924" s="10"/>
      <c r="N6924" s="4"/>
      <c r="O6924" s="17"/>
      <c r="P6924" s="17"/>
      <c r="Q6924" s="17"/>
      <c r="R6924" s="4"/>
    </row>
    <row r="6925" spans="1:18" x14ac:dyDescent="0.25">
      <c r="A6925" s="10">
        <v>45946.541666666664</v>
      </c>
      <c r="B6925" s="5">
        <v>45946</v>
      </c>
      <c r="C6925" s="6">
        <v>59878.024233940974</v>
      </c>
      <c r="D6925" s="6">
        <v>14773.935242241754</v>
      </c>
      <c r="E6925" s="6">
        <v>40613</v>
      </c>
      <c r="F6925" s="34">
        <f t="shared" si="432"/>
        <v>24.673384653642874</v>
      </c>
      <c r="G6925" s="16">
        <f t="shared" si="433"/>
        <v>36.377355138112804</v>
      </c>
      <c r="H6925" s="6">
        <f t="shared" si="434"/>
        <v>1011.0298299153656</v>
      </c>
      <c r="I6925" s="16">
        <f t="shared" si="435"/>
        <v>7.3460493960080768</v>
      </c>
      <c r="J6925" s="10"/>
      <c r="N6925" s="4"/>
      <c r="O6925" s="17"/>
      <c r="P6925" s="17"/>
      <c r="Q6925" s="17"/>
      <c r="R6925" s="4"/>
    </row>
    <row r="6926" spans="1:18" x14ac:dyDescent="0.25">
      <c r="A6926" s="10">
        <v>45946.583333333336</v>
      </c>
      <c r="B6926" s="5">
        <v>45946</v>
      </c>
      <c r="C6926" s="6">
        <v>62209.166307508684</v>
      </c>
      <c r="D6926" s="6">
        <v>14479.507606336805</v>
      </c>
      <c r="E6926" s="6">
        <v>40613</v>
      </c>
      <c r="F6926" s="34">
        <f t="shared" si="432"/>
        <v>23.27552106190036</v>
      </c>
      <c r="G6926" s="16">
        <f t="shared" si="433"/>
        <v>35.652396046430468</v>
      </c>
      <c r="H6926" s="6">
        <f t="shared" si="434"/>
        <v>-294.42763590494906</v>
      </c>
      <c r="I6926" s="16">
        <f t="shared" si="435"/>
        <v>-1.9928856535333876</v>
      </c>
      <c r="J6926" s="10"/>
      <c r="N6926" s="4"/>
      <c r="O6926" s="17"/>
      <c r="P6926" s="17"/>
      <c r="Q6926" s="17"/>
      <c r="R6926" s="4"/>
    </row>
    <row r="6927" spans="1:18" x14ac:dyDescent="0.25">
      <c r="A6927" s="10">
        <v>45946.625</v>
      </c>
      <c r="B6927" s="5">
        <v>45946</v>
      </c>
      <c r="C6927" s="6">
        <v>64160.45426215278</v>
      </c>
      <c r="D6927" s="6">
        <v>14513.157149522569</v>
      </c>
      <c r="E6927" s="6">
        <v>40613</v>
      </c>
      <c r="F6927" s="34">
        <f t="shared" si="432"/>
        <v>22.62009724903654</v>
      </c>
      <c r="G6927" s="16">
        <f t="shared" si="433"/>
        <v>35.735250165027374</v>
      </c>
      <c r="H6927" s="6">
        <f t="shared" si="434"/>
        <v>33.649543185763832</v>
      </c>
      <c r="I6927" s="16">
        <f t="shared" si="435"/>
        <v>0.2323942505547458</v>
      </c>
      <c r="J6927" s="10"/>
      <c r="N6927" s="4"/>
      <c r="O6927" s="17"/>
      <c r="P6927" s="17"/>
      <c r="Q6927" s="17"/>
      <c r="R6927" s="4"/>
    </row>
    <row r="6928" spans="1:18" x14ac:dyDescent="0.25">
      <c r="A6928" s="10">
        <v>45946.666666666664</v>
      </c>
      <c r="B6928" s="5">
        <v>45946</v>
      </c>
      <c r="C6928" s="6">
        <v>65497.559192708337</v>
      </c>
      <c r="D6928" s="6">
        <v>14764.206044108072</v>
      </c>
      <c r="E6928" s="6">
        <v>40613</v>
      </c>
      <c r="F6928" s="34">
        <f t="shared" si="432"/>
        <v>22.541612582338384</v>
      </c>
      <c r="G6928" s="16">
        <f t="shared" si="433"/>
        <v>36.353399266510898</v>
      </c>
      <c r="H6928" s="6">
        <f t="shared" si="434"/>
        <v>251.04889458550315</v>
      </c>
      <c r="I6928" s="16">
        <f t="shared" si="435"/>
        <v>1.7298020823385198</v>
      </c>
      <c r="J6928" s="10"/>
      <c r="N6928" s="4"/>
      <c r="O6928" s="17"/>
      <c r="P6928" s="17"/>
      <c r="Q6928" s="17"/>
      <c r="R6928" s="4"/>
    </row>
    <row r="6929" spans="1:18" x14ac:dyDescent="0.25">
      <c r="A6929" s="10">
        <v>45946.708333333336</v>
      </c>
      <c r="B6929" s="5">
        <v>45946</v>
      </c>
      <c r="C6929" s="6">
        <v>65824.73304036459</v>
      </c>
      <c r="D6929" s="6">
        <v>15528.214404296876</v>
      </c>
      <c r="E6929" s="6">
        <v>40613</v>
      </c>
      <c r="F6929" s="34">
        <f t="shared" si="432"/>
        <v>23.590242887540114</v>
      </c>
      <c r="G6929" s="16">
        <f t="shared" si="433"/>
        <v>38.234590905121209</v>
      </c>
      <c r="H6929" s="6">
        <f t="shared" si="434"/>
        <v>764.00836018880364</v>
      </c>
      <c r="I6929" s="16">
        <f t="shared" si="435"/>
        <v>5.1747337981218111</v>
      </c>
      <c r="J6929" s="10"/>
      <c r="N6929" s="4"/>
      <c r="O6929" s="17"/>
      <c r="P6929" s="17"/>
      <c r="Q6929" s="17"/>
      <c r="R6929" s="4"/>
    </row>
    <row r="6930" spans="1:18" x14ac:dyDescent="0.25">
      <c r="A6930" s="10">
        <v>45946.75</v>
      </c>
      <c r="B6930" s="5">
        <v>45946</v>
      </c>
      <c r="C6930" s="6">
        <v>64793.792413194446</v>
      </c>
      <c r="D6930" s="6">
        <v>17232.319022352429</v>
      </c>
      <c r="E6930" s="6">
        <v>40613</v>
      </c>
      <c r="F6930" s="34">
        <f t="shared" si="432"/>
        <v>26.595632668729667</v>
      </c>
      <c r="G6930" s="16">
        <f t="shared" si="433"/>
        <v>42.430549386532462</v>
      </c>
      <c r="H6930" s="6">
        <f t="shared" si="434"/>
        <v>1704.1046180555531</v>
      </c>
      <c r="I6930" s="16">
        <f t="shared" si="435"/>
        <v>10.97424709426992</v>
      </c>
      <c r="J6930" s="10"/>
      <c r="N6930" s="4"/>
      <c r="O6930" s="17"/>
      <c r="P6930" s="17"/>
      <c r="Q6930" s="17"/>
      <c r="R6930" s="4"/>
    </row>
    <row r="6931" spans="1:18" x14ac:dyDescent="0.25">
      <c r="A6931" s="10">
        <v>45946.791666666664</v>
      </c>
      <c r="B6931" s="5">
        <v>45946</v>
      </c>
      <c r="C6931" s="6">
        <v>63210.03638020833</v>
      </c>
      <c r="D6931" s="6">
        <v>18879.727824978298</v>
      </c>
      <c r="E6931" s="6">
        <v>40613</v>
      </c>
      <c r="F6931" s="34">
        <f t="shared" si="432"/>
        <v>29.868243883640165</v>
      </c>
      <c r="G6931" s="16">
        <f t="shared" si="433"/>
        <v>46.486907701913914</v>
      </c>
      <c r="H6931" s="6">
        <f t="shared" si="434"/>
        <v>1647.4088026258687</v>
      </c>
      <c r="I6931" s="16">
        <f t="shared" si="435"/>
        <v>9.5599948009839988</v>
      </c>
      <c r="J6931" s="10"/>
      <c r="N6931" s="4"/>
      <c r="O6931" s="17"/>
      <c r="P6931" s="17"/>
      <c r="Q6931" s="17"/>
      <c r="R6931" s="4"/>
    </row>
    <row r="6932" spans="1:18" x14ac:dyDescent="0.25">
      <c r="A6932" s="10">
        <v>45946.833333333336</v>
      </c>
      <c r="B6932" s="5">
        <v>45946</v>
      </c>
      <c r="C6932" s="6">
        <v>62336.253845486113</v>
      </c>
      <c r="D6932" s="6">
        <v>19223.718396267363</v>
      </c>
      <c r="E6932" s="6">
        <v>40613</v>
      </c>
      <c r="F6932" s="34">
        <f t="shared" si="432"/>
        <v>30.838745048615699</v>
      </c>
      <c r="G6932" s="16">
        <f t="shared" si="433"/>
        <v>47.33390391319864</v>
      </c>
      <c r="H6932" s="6">
        <f t="shared" si="434"/>
        <v>343.99057128906497</v>
      </c>
      <c r="I6932" s="16">
        <f t="shared" si="435"/>
        <v>1.8220102242891334</v>
      </c>
      <c r="J6932" s="10"/>
      <c r="N6932" s="4"/>
      <c r="O6932" s="17"/>
      <c r="P6932" s="17"/>
      <c r="Q6932" s="17"/>
      <c r="R6932" s="4"/>
    </row>
    <row r="6933" spans="1:18" x14ac:dyDescent="0.25">
      <c r="A6933" s="10">
        <v>45946.875</v>
      </c>
      <c r="B6933" s="5">
        <v>45946</v>
      </c>
      <c r="C6933" s="6">
        <v>60951.652918836808</v>
      </c>
      <c r="D6933" s="6">
        <v>21479.807000868055</v>
      </c>
      <c r="E6933" s="6">
        <v>40613</v>
      </c>
      <c r="F6933" s="34">
        <f t="shared" si="432"/>
        <v>35.240729286653725</v>
      </c>
      <c r="G6933" s="16">
        <f t="shared" si="433"/>
        <v>52.888993674114339</v>
      </c>
      <c r="H6933" s="6">
        <f t="shared" si="434"/>
        <v>2256.0886046006926</v>
      </c>
      <c r="I6933" s="16">
        <f t="shared" si="435"/>
        <v>11.735963657471977</v>
      </c>
      <c r="J6933" s="10"/>
      <c r="N6933" s="4"/>
      <c r="O6933" s="17"/>
      <c r="P6933" s="17"/>
      <c r="Q6933" s="17"/>
      <c r="R6933" s="4"/>
    </row>
    <row r="6934" spans="1:18" x14ac:dyDescent="0.25">
      <c r="A6934" s="10">
        <v>45946.916666666664</v>
      </c>
      <c r="B6934" s="5">
        <v>45946</v>
      </c>
      <c r="C6934" s="6">
        <v>59314.487200520831</v>
      </c>
      <c r="D6934" s="6">
        <v>22950.714918619793</v>
      </c>
      <c r="E6934" s="6">
        <v>40613</v>
      </c>
      <c r="F6934" s="34">
        <f t="shared" si="432"/>
        <v>38.693270399576626</v>
      </c>
      <c r="G6934" s="16">
        <f t="shared" si="433"/>
        <v>56.510759901065654</v>
      </c>
      <c r="H6934" s="6">
        <f t="shared" si="434"/>
        <v>1470.9079177517378</v>
      </c>
      <c r="I6934" s="16">
        <f t="shared" si="435"/>
        <v>6.8478637526505457</v>
      </c>
      <c r="J6934" s="10"/>
      <c r="N6934" s="4"/>
      <c r="O6934" s="17"/>
      <c r="P6934" s="17"/>
      <c r="Q6934" s="17"/>
      <c r="R6934" s="4"/>
    </row>
    <row r="6935" spans="1:18" x14ac:dyDescent="0.25">
      <c r="A6935" s="10">
        <v>45946.958333333336</v>
      </c>
      <c r="B6935" s="5">
        <v>45946</v>
      </c>
      <c r="C6935" s="6">
        <v>56812.209906684031</v>
      </c>
      <c r="D6935" s="6">
        <v>23689.408062065973</v>
      </c>
      <c r="E6935" s="6">
        <v>40613</v>
      </c>
      <c r="F6935" s="34">
        <f t="shared" si="432"/>
        <v>41.697740857073903</v>
      </c>
      <c r="G6935" s="16">
        <f t="shared" si="433"/>
        <v>58.32961874785407</v>
      </c>
      <c r="H6935" s="6">
        <f t="shared" si="434"/>
        <v>738.69314344618033</v>
      </c>
      <c r="I6935" s="16">
        <f t="shared" si="435"/>
        <v>3.2186062441431074</v>
      </c>
      <c r="J6935" s="10"/>
      <c r="N6935" s="4"/>
      <c r="O6935" s="17"/>
      <c r="P6935" s="17"/>
      <c r="Q6935" s="17"/>
      <c r="R6935" s="4"/>
    </row>
    <row r="6936" spans="1:18" x14ac:dyDescent="0.25">
      <c r="A6936" s="10">
        <v>45947</v>
      </c>
      <c r="B6936" s="5">
        <v>45947</v>
      </c>
      <c r="C6936" s="6">
        <v>53370.032693142362</v>
      </c>
      <c r="D6936" s="6">
        <v>22870.718014322916</v>
      </c>
      <c r="E6936" s="6">
        <v>40613</v>
      </c>
      <c r="F6936" s="34">
        <f t="shared" si="432"/>
        <v>42.853108495962431</v>
      </c>
      <c r="G6936" s="16">
        <f t="shared" si="433"/>
        <v>56.313786261352071</v>
      </c>
      <c r="H6936" s="6">
        <f t="shared" si="434"/>
        <v>-818.69004774305722</v>
      </c>
      <c r="I6936" s="16">
        <f t="shared" si="435"/>
        <v>-3.4559329030007793</v>
      </c>
      <c r="J6936" s="10"/>
      <c r="N6936" s="4"/>
      <c r="O6936" s="17"/>
      <c r="P6936" s="17"/>
      <c r="Q6936" s="17"/>
      <c r="R6936" s="4"/>
    </row>
    <row r="6937" spans="1:18" x14ac:dyDescent="0.25">
      <c r="A6937" s="10">
        <v>45947.041666666664</v>
      </c>
      <c r="B6937" s="5">
        <v>45947</v>
      </c>
      <c r="C6937" s="6">
        <v>51000.827345920137</v>
      </c>
      <c r="D6937" s="6">
        <v>22788.984670681424</v>
      </c>
      <c r="E6937" s="6">
        <v>40613</v>
      </c>
      <c r="F6937" s="34">
        <f t="shared" si="432"/>
        <v>44.68355879035451</v>
      </c>
      <c r="G6937" s="16">
        <f t="shared" si="433"/>
        <v>56.112537046466457</v>
      </c>
      <c r="H6937" s="6">
        <f t="shared" si="434"/>
        <v>-81.733343641491956</v>
      </c>
      <c r="I6937" s="16">
        <f t="shared" si="435"/>
        <v>-0.35737113102573337</v>
      </c>
      <c r="J6937" s="10"/>
      <c r="N6937" s="4"/>
      <c r="O6937" s="17"/>
      <c r="P6937" s="17"/>
      <c r="Q6937" s="17"/>
      <c r="R6937" s="4"/>
    </row>
    <row r="6938" spans="1:18" x14ac:dyDescent="0.25">
      <c r="A6938" s="10">
        <v>45947.083333333336</v>
      </c>
      <c r="B6938" s="5">
        <v>45947</v>
      </c>
      <c r="C6938" s="6">
        <v>49316.594250217015</v>
      </c>
      <c r="D6938" s="6">
        <v>22702.974144965279</v>
      </c>
      <c r="E6938" s="6">
        <v>40613</v>
      </c>
      <c r="F6938" s="34">
        <f t="shared" si="432"/>
        <v>46.035162180456894</v>
      </c>
      <c r="G6938" s="16">
        <f t="shared" si="433"/>
        <v>55.900756272536576</v>
      </c>
      <c r="H6938" s="6">
        <f t="shared" si="434"/>
        <v>-86.010525716144912</v>
      </c>
      <c r="I6938" s="16">
        <f t="shared" si="435"/>
        <v>-0.37742149094864907</v>
      </c>
      <c r="J6938" s="10"/>
      <c r="N6938" s="4"/>
      <c r="O6938" s="17"/>
      <c r="P6938" s="17"/>
      <c r="Q6938" s="17"/>
      <c r="R6938" s="4"/>
    </row>
    <row r="6939" spans="1:18" x14ac:dyDescent="0.25">
      <c r="A6939" s="10">
        <v>45947.125</v>
      </c>
      <c r="B6939" s="5">
        <v>45947</v>
      </c>
      <c r="C6939" s="6">
        <v>48130.067842881945</v>
      </c>
      <c r="D6939" s="6">
        <v>22456.995392795139</v>
      </c>
      <c r="E6939" s="6">
        <v>40613</v>
      </c>
      <c r="F6939" s="34">
        <f t="shared" si="432"/>
        <v>46.658973068778565</v>
      </c>
      <c r="G6939" s="16">
        <f t="shared" si="433"/>
        <v>55.29509120920676</v>
      </c>
      <c r="H6939" s="6">
        <f t="shared" si="434"/>
        <v>-245.97875217014007</v>
      </c>
      <c r="I6939" s="16">
        <f t="shared" si="435"/>
        <v>-1.0834648826162254</v>
      </c>
      <c r="J6939" s="10"/>
      <c r="N6939" s="4"/>
      <c r="O6939" s="17"/>
      <c r="P6939" s="17"/>
      <c r="Q6939" s="17"/>
      <c r="R6939" s="4"/>
    </row>
    <row r="6940" spans="1:18" x14ac:dyDescent="0.25">
      <c r="A6940" s="10">
        <v>45947.166666666664</v>
      </c>
      <c r="B6940" s="5">
        <v>45947</v>
      </c>
      <c r="C6940" s="6">
        <v>46823.946592881941</v>
      </c>
      <c r="D6940" s="6">
        <v>21541.163678385416</v>
      </c>
      <c r="E6940" s="6">
        <v>40613</v>
      </c>
      <c r="F6940" s="34">
        <f t="shared" si="432"/>
        <v>46.004587920959331</v>
      </c>
      <c r="G6940" s="16">
        <f t="shared" si="433"/>
        <v>53.040070121353786</v>
      </c>
      <c r="H6940" s="6">
        <f t="shared" si="434"/>
        <v>-915.83171440972365</v>
      </c>
      <c r="I6940" s="16">
        <f t="shared" si="435"/>
        <v>-4.0781578229452249</v>
      </c>
      <c r="J6940" s="10"/>
      <c r="N6940" s="4"/>
      <c r="O6940" s="17"/>
      <c r="P6940" s="17"/>
      <c r="Q6940" s="17"/>
      <c r="R6940" s="4"/>
    </row>
    <row r="6941" spans="1:18" x14ac:dyDescent="0.25">
      <c r="A6941" s="10">
        <v>45947.208333333336</v>
      </c>
      <c r="B6941" s="5">
        <v>45947</v>
      </c>
      <c r="C6941" s="6">
        <v>46667.330447048611</v>
      </c>
      <c r="D6941" s="6">
        <v>20525.991649305557</v>
      </c>
      <c r="E6941" s="6">
        <v>40613</v>
      </c>
      <c r="F6941" s="34">
        <f t="shared" si="432"/>
        <v>43.983642202537183</v>
      </c>
      <c r="G6941" s="16">
        <f t="shared" si="433"/>
        <v>50.54044677641533</v>
      </c>
      <c r="H6941" s="6">
        <f t="shared" si="434"/>
        <v>-1015.1720290798585</v>
      </c>
      <c r="I6941" s="16">
        <f t="shared" si="435"/>
        <v>-4.712707466674563</v>
      </c>
      <c r="J6941" s="10"/>
      <c r="N6941" s="4"/>
      <c r="O6941" s="17"/>
      <c r="P6941" s="17"/>
      <c r="Q6941" s="17"/>
      <c r="R6941" s="4"/>
    </row>
    <row r="6942" spans="1:18" x14ac:dyDescent="0.25">
      <c r="A6942" s="10">
        <v>45947.25</v>
      </c>
      <c r="B6942" s="5">
        <v>45947</v>
      </c>
      <c r="C6942" s="6">
        <v>47690.08942057292</v>
      </c>
      <c r="D6942" s="6">
        <v>19754.618573133681</v>
      </c>
      <c r="E6942" s="6">
        <v>40613</v>
      </c>
      <c r="F6942" s="34">
        <f t="shared" si="432"/>
        <v>41.422901095697632</v>
      </c>
      <c r="G6942" s="16">
        <f t="shared" si="433"/>
        <v>48.641121249682811</v>
      </c>
      <c r="H6942" s="6">
        <f t="shared" si="434"/>
        <v>-771.37307617187616</v>
      </c>
      <c r="I6942" s="16">
        <f t="shared" si="435"/>
        <v>-3.7580307414671172</v>
      </c>
      <c r="J6942" s="10"/>
      <c r="N6942" s="4"/>
      <c r="O6942" s="17"/>
      <c r="P6942" s="17"/>
      <c r="Q6942" s="17"/>
      <c r="R6942" s="4"/>
    </row>
    <row r="6943" spans="1:18" x14ac:dyDescent="0.25">
      <c r="A6943" s="10">
        <v>45947.291666666664</v>
      </c>
      <c r="B6943" s="5">
        <v>45947</v>
      </c>
      <c r="C6943" s="6">
        <v>49626.017454427085</v>
      </c>
      <c r="D6943" s="6">
        <v>18817.429302300348</v>
      </c>
      <c r="E6943" s="6">
        <v>40613</v>
      </c>
      <c r="F6943" s="34">
        <f t="shared" si="432"/>
        <v>37.918475564920968</v>
      </c>
      <c r="G6943" s="16">
        <f t="shared" si="433"/>
        <v>46.333512181568338</v>
      </c>
      <c r="H6943" s="6">
        <f t="shared" si="434"/>
        <v>-937.18927083333256</v>
      </c>
      <c r="I6943" s="16">
        <f t="shared" si="435"/>
        <v>-4.7441527021327143</v>
      </c>
      <c r="J6943" s="10"/>
      <c r="N6943" s="4"/>
      <c r="O6943" s="17"/>
      <c r="P6943" s="17"/>
      <c r="Q6943" s="17"/>
      <c r="R6943" s="4"/>
    </row>
    <row r="6944" spans="1:18" x14ac:dyDescent="0.25">
      <c r="A6944" s="10">
        <v>45947.333333333336</v>
      </c>
      <c r="B6944" s="5">
        <v>45947</v>
      </c>
      <c r="C6944" s="6">
        <v>50708.101792534719</v>
      </c>
      <c r="D6944" s="6">
        <v>17210.077690972223</v>
      </c>
      <c r="E6944" s="6">
        <v>40613</v>
      </c>
      <c r="F6944" s="34">
        <f t="shared" si="432"/>
        <v>33.939502924769116</v>
      </c>
      <c r="G6944" s="16">
        <f t="shared" si="433"/>
        <v>42.37578531744078</v>
      </c>
      <c r="H6944" s="6">
        <f t="shared" si="434"/>
        <v>-1607.3516113281257</v>
      </c>
      <c r="I6944" s="16">
        <f t="shared" si="435"/>
        <v>-8.541823569554392</v>
      </c>
      <c r="J6944" s="10"/>
      <c r="N6944" s="4"/>
      <c r="O6944" s="17"/>
      <c r="P6944" s="17"/>
      <c r="Q6944" s="17"/>
      <c r="R6944" s="4"/>
    </row>
    <row r="6945" spans="1:18" x14ac:dyDescent="0.25">
      <c r="A6945" s="10">
        <v>45947.375</v>
      </c>
      <c r="B6945" s="5">
        <v>45947</v>
      </c>
      <c r="C6945" s="6">
        <v>52298.438274739587</v>
      </c>
      <c r="D6945" s="6">
        <v>15295.340061577692</v>
      </c>
      <c r="E6945" s="6">
        <v>40613</v>
      </c>
      <c r="F6945" s="34">
        <f t="shared" si="432"/>
        <v>29.246265407059813</v>
      </c>
      <c r="G6945" s="16">
        <f t="shared" si="433"/>
        <v>37.661192380709849</v>
      </c>
      <c r="H6945" s="6">
        <f t="shared" si="434"/>
        <v>-1914.7376293945308</v>
      </c>
      <c r="I6945" s="16">
        <f t="shared" si="435"/>
        <v>-11.125676849204069</v>
      </c>
      <c r="J6945" s="10"/>
      <c r="N6945" s="4"/>
      <c r="O6945" s="17"/>
      <c r="P6945" s="17"/>
      <c r="Q6945" s="17"/>
      <c r="R6945" s="4"/>
    </row>
    <row r="6946" spans="1:18" x14ac:dyDescent="0.25">
      <c r="A6946" s="10">
        <v>45947.416666666664</v>
      </c>
      <c r="B6946" s="5">
        <v>45947</v>
      </c>
      <c r="C6946" s="6">
        <v>56338.201720920137</v>
      </c>
      <c r="D6946" s="6">
        <v>12398.639061686197</v>
      </c>
      <c r="E6946" s="6">
        <v>40613</v>
      </c>
      <c r="F6946" s="34">
        <f t="shared" si="432"/>
        <v>22.00751653931864</v>
      </c>
      <c r="G6946" s="16">
        <f t="shared" si="433"/>
        <v>30.528744642568135</v>
      </c>
      <c r="H6946" s="6">
        <f t="shared" si="434"/>
        <v>-2896.7009998914946</v>
      </c>
      <c r="I6946" s="16">
        <f t="shared" si="435"/>
        <v>-18.938454380416726</v>
      </c>
      <c r="J6946" s="10"/>
      <c r="N6946" s="4"/>
      <c r="O6946" s="17"/>
      <c r="P6946" s="17"/>
      <c r="Q6946" s="17"/>
      <c r="R6946" s="4"/>
    </row>
    <row r="6947" spans="1:18" x14ac:dyDescent="0.25">
      <c r="A6947" s="10">
        <v>45947.458333333336</v>
      </c>
      <c r="B6947" s="5">
        <v>45947</v>
      </c>
      <c r="C6947" s="6">
        <v>59027.570419921874</v>
      </c>
      <c r="D6947" s="6">
        <v>12584.762317708333</v>
      </c>
      <c r="E6947" s="6">
        <v>40613</v>
      </c>
      <c r="F6947" s="34">
        <f t="shared" si="432"/>
        <v>21.320142821702451</v>
      </c>
      <c r="G6947" s="16">
        <f t="shared" si="433"/>
        <v>30.987029566169287</v>
      </c>
      <c r="H6947" s="6">
        <f t="shared" si="434"/>
        <v>186.12325602213605</v>
      </c>
      <c r="I6947" s="16">
        <f t="shared" si="435"/>
        <v>1.5011587569904108</v>
      </c>
      <c r="J6947" s="10"/>
      <c r="N6947" s="4"/>
      <c r="O6947" s="17"/>
      <c r="P6947" s="17"/>
      <c r="Q6947" s="17"/>
      <c r="R6947" s="4"/>
    </row>
    <row r="6948" spans="1:18" x14ac:dyDescent="0.25">
      <c r="A6948" s="10">
        <v>45947.5</v>
      </c>
      <c r="B6948" s="5">
        <v>45947</v>
      </c>
      <c r="C6948" s="6">
        <v>61238.720844184027</v>
      </c>
      <c r="D6948" s="6">
        <v>10572.158051215278</v>
      </c>
      <c r="E6948" s="6">
        <v>40613</v>
      </c>
      <c r="F6948" s="34">
        <f t="shared" si="432"/>
        <v>17.263845334253645</v>
      </c>
      <c r="G6948" s="16">
        <f t="shared" si="433"/>
        <v>26.031462958203722</v>
      </c>
      <c r="H6948" s="6">
        <f t="shared" si="434"/>
        <v>-2012.6042664930555</v>
      </c>
      <c r="I6948" s="16">
        <f t="shared" si="435"/>
        <v>-15.992389968788443</v>
      </c>
      <c r="J6948" s="10"/>
      <c r="N6948" s="4"/>
      <c r="O6948" s="17"/>
      <c r="P6948" s="17"/>
      <c r="Q6948" s="17"/>
      <c r="R6948" s="4"/>
    </row>
    <row r="6949" spans="1:18" x14ac:dyDescent="0.25">
      <c r="A6949" s="10">
        <v>45947.541666666664</v>
      </c>
      <c r="B6949" s="5">
        <v>45947</v>
      </c>
      <c r="C6949" s="6">
        <v>63789.29859592014</v>
      </c>
      <c r="D6949" s="6">
        <v>7702.7198236762151</v>
      </c>
      <c r="E6949" s="6">
        <v>40613</v>
      </c>
      <c r="F6949" s="34">
        <f t="shared" si="432"/>
        <v>12.075253989654103</v>
      </c>
      <c r="G6949" s="16">
        <f t="shared" si="433"/>
        <v>18.96614341141067</v>
      </c>
      <c r="H6949" s="6">
        <f t="shared" si="434"/>
        <v>-2869.4382275390626</v>
      </c>
      <c r="I6949" s="16">
        <f t="shared" si="435"/>
        <v>-27.141461692480263</v>
      </c>
      <c r="J6949" s="10"/>
      <c r="N6949" s="4"/>
      <c r="O6949" s="17"/>
      <c r="P6949" s="17"/>
      <c r="Q6949" s="17"/>
      <c r="R6949" s="4"/>
    </row>
    <row r="6950" spans="1:18" x14ac:dyDescent="0.25">
      <c r="A6950" s="10">
        <v>45947.583333333336</v>
      </c>
      <c r="B6950" s="5">
        <v>45947</v>
      </c>
      <c r="C6950" s="6">
        <v>66552.729589843744</v>
      </c>
      <c r="D6950" s="6">
        <v>5841.2357530381942</v>
      </c>
      <c r="E6950" s="6">
        <v>40613</v>
      </c>
      <c r="F6950" s="34">
        <f t="shared" si="432"/>
        <v>8.7768537654834127</v>
      </c>
      <c r="G6950" s="16">
        <f t="shared" si="433"/>
        <v>14.382674889907651</v>
      </c>
      <c r="H6950" s="6">
        <f t="shared" si="434"/>
        <v>-1861.484070638021</v>
      </c>
      <c r="I6950" s="16">
        <f t="shared" si="435"/>
        <v>-24.166581587406167</v>
      </c>
      <c r="J6950" s="10"/>
      <c r="N6950" s="4"/>
      <c r="O6950" s="17"/>
      <c r="P6950" s="17"/>
      <c r="Q6950" s="17"/>
      <c r="R6950" s="4"/>
    </row>
    <row r="6951" spans="1:18" x14ac:dyDescent="0.25">
      <c r="A6951" s="10">
        <v>45947.625</v>
      </c>
      <c r="B6951" s="5">
        <v>45947</v>
      </c>
      <c r="C6951" s="6">
        <v>68571.405423177086</v>
      </c>
      <c r="D6951" s="6">
        <v>5392.1087217881941</v>
      </c>
      <c r="E6951" s="6">
        <v>40613</v>
      </c>
      <c r="F6951" s="34">
        <f t="shared" si="432"/>
        <v>7.8634945404891257</v>
      </c>
      <c r="G6951" s="16">
        <f t="shared" si="433"/>
        <v>13.276804771349553</v>
      </c>
      <c r="H6951" s="6">
        <f t="shared" si="434"/>
        <v>-449.12703125000007</v>
      </c>
      <c r="I6951" s="16">
        <f t="shared" si="435"/>
        <v>-7.6889043729556068</v>
      </c>
      <c r="J6951" s="10"/>
      <c r="N6951" s="4"/>
      <c r="O6951" s="17"/>
      <c r="P6951" s="17"/>
      <c r="Q6951" s="17"/>
      <c r="R6951" s="4"/>
    </row>
    <row r="6952" spans="1:18" x14ac:dyDescent="0.25">
      <c r="A6952" s="10">
        <v>45947.666666666664</v>
      </c>
      <c r="B6952" s="5">
        <v>45947</v>
      </c>
      <c r="C6952" s="6">
        <v>70174.403949652784</v>
      </c>
      <c r="D6952" s="6">
        <v>6015.7981727430551</v>
      </c>
      <c r="E6952" s="6">
        <v>40613</v>
      </c>
      <c r="F6952" s="34">
        <f t="shared" si="432"/>
        <v>8.5726387887229372</v>
      </c>
      <c r="G6952" s="16">
        <f t="shared" si="433"/>
        <v>14.812493961891649</v>
      </c>
      <c r="H6952" s="6">
        <f t="shared" si="434"/>
        <v>623.68945095486106</v>
      </c>
      <c r="I6952" s="16">
        <f t="shared" si="435"/>
        <v>11.566707630257609</v>
      </c>
      <c r="J6952" s="10"/>
      <c r="N6952" s="4"/>
      <c r="O6952" s="17"/>
      <c r="P6952" s="17"/>
      <c r="Q6952" s="17"/>
      <c r="R6952" s="4"/>
    </row>
    <row r="6953" spans="1:18" x14ac:dyDescent="0.25">
      <c r="A6953" s="10">
        <v>45947.708333333336</v>
      </c>
      <c r="B6953" s="5">
        <v>45947</v>
      </c>
      <c r="C6953" s="6">
        <v>71033.377282986112</v>
      </c>
      <c r="D6953" s="6">
        <v>7640.9663606770837</v>
      </c>
      <c r="E6953" s="6">
        <v>40613</v>
      </c>
      <c r="F6953" s="34">
        <f t="shared" si="432"/>
        <v>10.75686762046614</v>
      </c>
      <c r="G6953" s="16">
        <f t="shared" si="433"/>
        <v>18.81408997285865</v>
      </c>
      <c r="H6953" s="6">
        <f t="shared" si="434"/>
        <v>1625.1681879340285</v>
      </c>
      <c r="I6953" s="16">
        <f t="shared" si="435"/>
        <v>27.01500517915467</v>
      </c>
      <c r="J6953" s="10"/>
      <c r="N6953" s="4"/>
      <c r="O6953" s="17"/>
      <c r="P6953" s="17"/>
      <c r="Q6953" s="17"/>
      <c r="R6953" s="4"/>
    </row>
    <row r="6954" spans="1:18" x14ac:dyDescent="0.25">
      <c r="A6954" s="10">
        <v>45947.75</v>
      </c>
      <c r="B6954" s="5">
        <v>45947</v>
      </c>
      <c r="C6954" s="6">
        <v>70083.36284288195</v>
      </c>
      <c r="D6954" s="6">
        <v>8727.9014870876745</v>
      </c>
      <c r="E6954" s="6">
        <v>40613</v>
      </c>
      <c r="F6954" s="34">
        <f t="shared" si="432"/>
        <v>12.453599731871497</v>
      </c>
      <c r="G6954" s="16">
        <f t="shared" si="433"/>
        <v>21.490413136403799</v>
      </c>
      <c r="H6954" s="6">
        <f t="shared" si="434"/>
        <v>1086.9351264105908</v>
      </c>
      <c r="I6954" s="16">
        <f t="shared" si="435"/>
        <v>14.225100270095615</v>
      </c>
      <c r="J6954" s="10"/>
      <c r="N6954" s="4"/>
      <c r="O6954" s="17"/>
      <c r="P6954" s="17"/>
      <c r="Q6954" s="17"/>
      <c r="R6954" s="4"/>
    </row>
    <row r="6955" spans="1:18" x14ac:dyDescent="0.25">
      <c r="A6955" s="10">
        <v>45947.791666666664</v>
      </c>
      <c r="B6955" s="5">
        <v>45947</v>
      </c>
      <c r="C6955" s="6">
        <v>67034.566041666665</v>
      </c>
      <c r="D6955" s="6">
        <v>8970.2245136176207</v>
      </c>
      <c r="E6955" s="6">
        <v>40613</v>
      </c>
      <c r="F6955" s="34">
        <f t="shared" si="432"/>
        <v>13.381491137038164</v>
      </c>
      <c r="G6955" s="16">
        <f t="shared" si="433"/>
        <v>22.087076831599788</v>
      </c>
      <c r="H6955" s="6">
        <f t="shared" si="434"/>
        <v>242.32302652994622</v>
      </c>
      <c r="I6955" s="16">
        <f t="shared" si="435"/>
        <v>2.7764179841906595</v>
      </c>
      <c r="J6955" s="10"/>
      <c r="N6955" s="4"/>
      <c r="O6955" s="17"/>
      <c r="P6955" s="17"/>
      <c r="Q6955" s="17"/>
      <c r="R6955" s="4"/>
    </row>
    <row r="6956" spans="1:18" x14ac:dyDescent="0.25">
      <c r="A6956" s="10">
        <v>45947.833333333336</v>
      </c>
      <c r="B6956" s="5">
        <v>45947</v>
      </c>
      <c r="C6956" s="6">
        <v>64768.346358506948</v>
      </c>
      <c r="D6956" s="6">
        <v>10367.562636718751</v>
      </c>
      <c r="E6956" s="6">
        <v>40613</v>
      </c>
      <c r="F6956" s="34">
        <f t="shared" si="432"/>
        <v>16.007144260457149</v>
      </c>
      <c r="G6956" s="16">
        <f t="shared" si="433"/>
        <v>25.527694670964348</v>
      </c>
      <c r="H6956" s="6">
        <f t="shared" si="434"/>
        <v>1397.3381231011299</v>
      </c>
      <c r="I6956" s="16">
        <f t="shared" si="435"/>
        <v>15.577515601530854</v>
      </c>
      <c r="J6956" s="10"/>
      <c r="N6956" s="4"/>
      <c r="O6956" s="17"/>
      <c r="P6956" s="17"/>
      <c r="Q6956" s="17"/>
      <c r="R6956" s="4"/>
    </row>
    <row r="6957" spans="1:18" x14ac:dyDescent="0.25">
      <c r="A6957" s="10">
        <v>45947.875</v>
      </c>
      <c r="B6957" s="5">
        <v>45947</v>
      </c>
      <c r="C6957" s="6">
        <v>63051.986601562501</v>
      </c>
      <c r="D6957" s="6">
        <v>14692.58921766493</v>
      </c>
      <c r="E6957" s="6">
        <v>40613</v>
      </c>
      <c r="F6957" s="34">
        <f t="shared" si="432"/>
        <v>23.302341463894223</v>
      </c>
      <c r="G6957" s="16">
        <f t="shared" si="433"/>
        <v>36.177059605704898</v>
      </c>
      <c r="H6957" s="6">
        <f t="shared" si="434"/>
        <v>4325.0265809461798</v>
      </c>
      <c r="I6957" s="16">
        <f t="shared" si="435"/>
        <v>41.716908134494915</v>
      </c>
      <c r="J6957" s="10"/>
      <c r="N6957" s="4"/>
      <c r="O6957" s="17"/>
      <c r="P6957" s="17"/>
      <c r="Q6957" s="17"/>
      <c r="R6957" s="4"/>
    </row>
    <row r="6958" spans="1:18" x14ac:dyDescent="0.25">
      <c r="A6958" s="10">
        <v>45947.916666666664</v>
      </c>
      <c r="B6958" s="5">
        <v>45947</v>
      </c>
      <c r="C6958" s="6">
        <v>61172.936877170141</v>
      </c>
      <c r="D6958" s="6">
        <v>18004.905911458332</v>
      </c>
      <c r="E6958" s="6">
        <v>40613</v>
      </c>
      <c r="F6958" s="34">
        <f t="shared" si="432"/>
        <v>29.432796315812983</v>
      </c>
      <c r="G6958" s="16">
        <f t="shared" si="433"/>
        <v>44.332863643312074</v>
      </c>
      <c r="H6958" s="6">
        <f t="shared" si="434"/>
        <v>3312.316693793402</v>
      </c>
      <c r="I6958" s="16">
        <f t="shared" si="435"/>
        <v>22.544131907063711</v>
      </c>
      <c r="J6958" s="10"/>
      <c r="N6958" s="4"/>
      <c r="O6958" s="17"/>
      <c r="P6958" s="17"/>
      <c r="Q6958" s="17"/>
      <c r="R6958" s="4"/>
    </row>
    <row r="6959" spans="1:18" x14ac:dyDescent="0.25">
      <c r="A6959" s="10">
        <v>45947.958333333336</v>
      </c>
      <c r="B6959" s="5">
        <v>45947</v>
      </c>
      <c r="C6959" s="6">
        <v>59301.898934461802</v>
      </c>
      <c r="D6959" s="6">
        <v>19021.341484375</v>
      </c>
      <c r="E6959" s="6">
        <v>40613</v>
      </c>
      <c r="F6959" s="34">
        <f t="shared" si="432"/>
        <v>32.075434052114694</v>
      </c>
      <c r="G6959" s="16">
        <f t="shared" si="433"/>
        <v>46.835598168997613</v>
      </c>
      <c r="H6959" s="6">
        <f t="shared" si="434"/>
        <v>1016.4355729166673</v>
      </c>
      <c r="I6959" s="16">
        <f t="shared" si="435"/>
        <v>5.6453256568800345</v>
      </c>
      <c r="J6959" s="10"/>
      <c r="N6959" s="4"/>
      <c r="O6959" s="17"/>
      <c r="P6959" s="17"/>
      <c r="Q6959" s="17"/>
      <c r="R6959" s="4"/>
    </row>
    <row r="6960" spans="1:18" x14ac:dyDescent="0.25">
      <c r="A6960" s="10">
        <v>45948</v>
      </c>
      <c r="B6960" s="5">
        <v>45948</v>
      </c>
      <c r="C6960" s="6">
        <v>57209.936783854166</v>
      </c>
      <c r="D6960" s="6">
        <v>19455.135132378473</v>
      </c>
      <c r="E6960" s="6">
        <v>40613</v>
      </c>
      <c r="F6960" s="34">
        <f t="shared" si="432"/>
        <v>34.00656638702862</v>
      </c>
      <c r="G6960" s="16">
        <f t="shared" si="433"/>
        <v>47.903713422742648</v>
      </c>
      <c r="H6960" s="6">
        <f t="shared" si="434"/>
        <v>433.79364800347321</v>
      </c>
      <c r="I6960" s="16">
        <f t="shared" si="435"/>
        <v>2.2805628528345974</v>
      </c>
      <c r="J6960" s="10"/>
      <c r="N6960" s="4"/>
      <c r="O6960" s="17"/>
      <c r="P6960" s="17"/>
      <c r="Q6960" s="17"/>
      <c r="R6960" s="4"/>
    </row>
    <row r="6961" spans="1:18" x14ac:dyDescent="0.25">
      <c r="A6961" s="10">
        <v>45948.041666666664</v>
      </c>
      <c r="B6961" s="5">
        <v>45948</v>
      </c>
      <c r="C6961" s="6">
        <v>54126.236034071182</v>
      </c>
      <c r="D6961" s="6">
        <v>19751.52398654514</v>
      </c>
      <c r="E6961" s="6">
        <v>40613</v>
      </c>
      <c r="F6961" s="34">
        <f t="shared" si="432"/>
        <v>36.491589723903992</v>
      </c>
      <c r="G6961" s="16">
        <f t="shared" si="433"/>
        <v>48.633501555031991</v>
      </c>
      <c r="H6961" s="6">
        <f t="shared" si="434"/>
        <v>296.38885416666744</v>
      </c>
      <c r="I6961" s="16">
        <f t="shared" si="435"/>
        <v>1.5234479336686706</v>
      </c>
      <c r="J6961" s="10"/>
      <c r="N6961" s="4"/>
      <c r="O6961" s="17"/>
      <c r="P6961" s="17"/>
      <c r="Q6961" s="17"/>
      <c r="R6961" s="4"/>
    </row>
    <row r="6962" spans="1:18" x14ac:dyDescent="0.25">
      <c r="A6962" s="10">
        <v>45948.083333333336</v>
      </c>
      <c r="B6962" s="5">
        <v>45948</v>
      </c>
      <c r="C6962" s="6">
        <v>52643.202341579861</v>
      </c>
      <c r="D6962" s="6">
        <v>20063.985394965279</v>
      </c>
      <c r="E6962" s="6">
        <v>40613</v>
      </c>
      <c r="F6962" s="34">
        <f t="shared" si="432"/>
        <v>38.113155170117537</v>
      </c>
      <c r="G6962" s="16">
        <f t="shared" si="433"/>
        <v>49.4028645876081</v>
      </c>
      <c r="H6962" s="6">
        <f t="shared" si="434"/>
        <v>312.46140842013847</v>
      </c>
      <c r="I6962" s="16">
        <f t="shared" si="435"/>
        <v>1.5819610103655248</v>
      </c>
      <c r="J6962" s="10"/>
      <c r="N6962" s="4"/>
      <c r="O6962" s="17"/>
      <c r="P6962" s="17"/>
      <c r="Q6962" s="17"/>
      <c r="R6962" s="4"/>
    </row>
    <row r="6963" spans="1:18" x14ac:dyDescent="0.25">
      <c r="A6963" s="10">
        <v>45948.125</v>
      </c>
      <c r="B6963" s="5">
        <v>45948</v>
      </c>
      <c r="C6963" s="6">
        <v>51541.570403645834</v>
      </c>
      <c r="D6963" s="6">
        <v>19533.947530381945</v>
      </c>
      <c r="E6963" s="6">
        <v>40613</v>
      </c>
      <c r="F6963" s="34">
        <f t="shared" si="432"/>
        <v>37.899403098125617</v>
      </c>
      <c r="G6963" s="16">
        <f t="shared" si="433"/>
        <v>48.09777049314738</v>
      </c>
      <c r="H6963" s="6">
        <f t="shared" si="434"/>
        <v>-530.03786458333343</v>
      </c>
      <c r="I6963" s="16">
        <f t="shared" si="435"/>
        <v>-2.6417376914376023</v>
      </c>
      <c r="J6963" s="10"/>
      <c r="N6963" s="4"/>
      <c r="O6963" s="17"/>
      <c r="P6963" s="17"/>
      <c r="Q6963" s="17"/>
      <c r="R6963" s="4"/>
    </row>
    <row r="6964" spans="1:18" x14ac:dyDescent="0.25">
      <c r="A6964" s="10">
        <v>45948.166666666664</v>
      </c>
      <c r="B6964" s="5">
        <v>45948</v>
      </c>
      <c r="C6964" s="6">
        <v>50384.972814670138</v>
      </c>
      <c r="D6964" s="6">
        <v>18612.420635850693</v>
      </c>
      <c r="E6964" s="6">
        <v>40613</v>
      </c>
      <c r="F6964" s="34">
        <f t="shared" si="432"/>
        <v>36.940420121515835</v>
      </c>
      <c r="G6964" s="16">
        <f t="shared" si="433"/>
        <v>45.82872635818751</v>
      </c>
      <c r="H6964" s="6">
        <f t="shared" si="434"/>
        <v>-921.52689453125276</v>
      </c>
      <c r="I6964" s="16">
        <f t="shared" si="435"/>
        <v>-4.7175661401668272</v>
      </c>
      <c r="J6964" s="10"/>
      <c r="N6964" s="4"/>
      <c r="O6964" s="17"/>
      <c r="P6964" s="17"/>
      <c r="Q6964" s="17"/>
      <c r="R6964" s="4"/>
    </row>
    <row r="6965" spans="1:18" x14ac:dyDescent="0.25">
      <c r="A6965" s="10">
        <v>45948.208333333336</v>
      </c>
      <c r="B6965" s="5">
        <v>45948</v>
      </c>
      <c r="C6965" s="6">
        <v>49967.544572482642</v>
      </c>
      <c r="D6965" s="6">
        <v>17236.297299804686</v>
      </c>
      <c r="E6965" s="6">
        <v>40613</v>
      </c>
      <c r="F6965" s="34">
        <f t="shared" si="432"/>
        <v>34.494985589699752</v>
      </c>
      <c r="G6965" s="16">
        <f t="shared" si="433"/>
        <v>42.440344962954441</v>
      </c>
      <c r="H6965" s="6">
        <f t="shared" si="434"/>
        <v>-1376.1233360460064</v>
      </c>
      <c r="I6965" s="16">
        <f t="shared" si="435"/>
        <v>-7.3935753063487004</v>
      </c>
      <c r="J6965" s="10"/>
      <c r="N6965" s="4"/>
      <c r="O6965" s="17"/>
      <c r="P6965" s="17"/>
      <c r="Q6965" s="17"/>
      <c r="R6965" s="4"/>
    </row>
    <row r="6966" spans="1:18" x14ac:dyDescent="0.25">
      <c r="A6966" s="10">
        <v>45948.25</v>
      </c>
      <c r="B6966" s="5">
        <v>45948</v>
      </c>
      <c r="C6966" s="6">
        <v>49561.359449869793</v>
      </c>
      <c r="D6966" s="6">
        <v>16198.192258029514</v>
      </c>
      <c r="E6966" s="6">
        <v>40613</v>
      </c>
      <c r="F6966" s="34">
        <f t="shared" si="432"/>
        <v>32.683107238843249</v>
      </c>
      <c r="G6966" s="16">
        <f t="shared" si="433"/>
        <v>39.884254445693536</v>
      </c>
      <c r="H6966" s="6">
        <f t="shared" si="434"/>
        <v>-1038.1050417751721</v>
      </c>
      <c r="I6966" s="16">
        <f t="shared" si="435"/>
        <v>-6.0227844978453433</v>
      </c>
      <c r="J6966" s="10"/>
      <c r="N6966" s="4"/>
      <c r="O6966" s="17"/>
      <c r="P6966" s="17"/>
      <c r="Q6966" s="17"/>
      <c r="R6966" s="4"/>
    </row>
    <row r="6967" spans="1:18" x14ac:dyDescent="0.25">
      <c r="A6967" s="10">
        <v>45948.291666666664</v>
      </c>
      <c r="B6967" s="5">
        <v>45948</v>
      </c>
      <c r="C6967" s="6">
        <v>50074.785864800346</v>
      </c>
      <c r="D6967" s="6">
        <v>16351.744738498264</v>
      </c>
      <c r="E6967" s="6">
        <v>40613</v>
      </c>
      <c r="F6967" s="34">
        <f t="shared" si="432"/>
        <v>32.654647356150932</v>
      </c>
      <c r="G6967" s="16">
        <f t="shared" si="433"/>
        <v>40.262341463320276</v>
      </c>
      <c r="H6967" s="6">
        <f t="shared" si="434"/>
        <v>153.55248046875022</v>
      </c>
      <c r="I6967" s="16">
        <f t="shared" si="435"/>
        <v>0.94796059969366997</v>
      </c>
      <c r="J6967" s="10"/>
      <c r="N6967" s="4"/>
      <c r="O6967" s="17"/>
      <c r="P6967" s="17"/>
      <c r="Q6967" s="17"/>
      <c r="R6967" s="4"/>
    </row>
    <row r="6968" spans="1:18" x14ac:dyDescent="0.25">
      <c r="A6968" s="10">
        <v>45948.333333333336</v>
      </c>
      <c r="B6968" s="5">
        <v>45948</v>
      </c>
      <c r="C6968" s="6">
        <v>50479.219353298613</v>
      </c>
      <c r="D6968" s="6">
        <v>14718.206264105902</v>
      </c>
      <c r="E6968" s="6">
        <v>40613</v>
      </c>
      <c r="F6968" s="34">
        <f t="shared" si="432"/>
        <v>29.156960929000832</v>
      </c>
      <c r="G6968" s="16">
        <f t="shared" si="433"/>
        <v>36.240135582463502</v>
      </c>
      <c r="H6968" s="6">
        <f t="shared" si="434"/>
        <v>-1633.5384743923623</v>
      </c>
      <c r="I6968" s="16">
        <f t="shared" si="435"/>
        <v>-9.9899949547670452</v>
      </c>
      <c r="J6968" s="10"/>
      <c r="N6968" s="4"/>
      <c r="O6968" s="17"/>
      <c r="P6968" s="17"/>
      <c r="Q6968" s="17"/>
      <c r="R6968" s="4"/>
    </row>
    <row r="6969" spans="1:18" x14ac:dyDescent="0.25">
      <c r="A6969" s="10">
        <v>45948.375</v>
      </c>
      <c r="B6969" s="5">
        <v>45948</v>
      </c>
      <c r="C6969" s="6">
        <v>51907.961317274305</v>
      </c>
      <c r="D6969" s="6">
        <v>12360.693742947049</v>
      </c>
      <c r="E6969" s="6">
        <v>40613</v>
      </c>
      <c r="F6969" s="34">
        <f t="shared" si="432"/>
        <v>23.812712788690408</v>
      </c>
      <c r="G6969" s="16">
        <f t="shared" si="433"/>
        <v>30.435313182840591</v>
      </c>
      <c r="H6969" s="6">
        <f t="shared" si="434"/>
        <v>-2357.5125211588529</v>
      </c>
      <c r="I6969" s="16">
        <f t="shared" si="435"/>
        <v>-16.017661927379343</v>
      </c>
      <c r="J6969" s="10"/>
      <c r="N6969" s="4"/>
      <c r="O6969" s="17"/>
      <c r="P6969" s="17"/>
      <c r="Q6969" s="17"/>
      <c r="R6969" s="4"/>
    </row>
    <row r="6970" spans="1:18" x14ac:dyDescent="0.25">
      <c r="A6970" s="10">
        <v>45948.416666666664</v>
      </c>
      <c r="B6970" s="5">
        <v>45948</v>
      </c>
      <c r="C6970" s="6">
        <v>56872.91358940972</v>
      </c>
      <c r="D6970" s="6">
        <v>9675.6918359374995</v>
      </c>
      <c r="E6970" s="6">
        <v>40613</v>
      </c>
      <c r="F6970" s="34">
        <f t="shared" si="432"/>
        <v>17.012829526882559</v>
      </c>
      <c r="G6970" s="16">
        <f t="shared" si="433"/>
        <v>23.824124876117253</v>
      </c>
      <c r="H6970" s="6">
        <f t="shared" si="434"/>
        <v>-2685.0019070095495</v>
      </c>
      <c r="I6970" s="16">
        <f t="shared" si="435"/>
        <v>-21.722097180359302</v>
      </c>
      <c r="J6970" s="10"/>
      <c r="N6970" s="4"/>
      <c r="O6970" s="17"/>
      <c r="P6970" s="17"/>
      <c r="Q6970" s="17"/>
      <c r="R6970" s="4"/>
    </row>
    <row r="6971" spans="1:18" x14ac:dyDescent="0.25">
      <c r="A6971" s="10">
        <v>45948.458333333336</v>
      </c>
      <c r="B6971" s="5">
        <v>45948</v>
      </c>
      <c r="C6971" s="6">
        <v>59766.378537326389</v>
      </c>
      <c r="D6971" s="6">
        <v>9520.7669270833339</v>
      </c>
      <c r="E6971" s="6">
        <v>40613</v>
      </c>
      <c r="F6971" s="34">
        <f t="shared" si="432"/>
        <v>15.929971264926568</v>
      </c>
      <c r="G6971" s="16">
        <f t="shared" si="433"/>
        <v>23.442658575045758</v>
      </c>
      <c r="H6971" s="6">
        <f t="shared" si="434"/>
        <v>-154.92490885416555</v>
      </c>
      <c r="I6971" s="16">
        <f t="shared" si="435"/>
        <v>-1.6011765513112224</v>
      </c>
      <c r="J6971" s="10"/>
      <c r="N6971" s="4"/>
      <c r="O6971" s="17"/>
      <c r="P6971" s="17"/>
      <c r="Q6971" s="17"/>
      <c r="R6971" s="4"/>
    </row>
    <row r="6972" spans="1:18" x14ac:dyDescent="0.25">
      <c r="A6972" s="10">
        <v>45948.5</v>
      </c>
      <c r="B6972" s="5">
        <v>45948</v>
      </c>
      <c r="C6972" s="6">
        <v>61751.796895616317</v>
      </c>
      <c r="D6972" s="6">
        <v>11907.92425672743</v>
      </c>
      <c r="E6972" s="6">
        <v>40613</v>
      </c>
      <c r="F6972" s="34">
        <f t="shared" si="432"/>
        <v>19.283526723694024</v>
      </c>
      <c r="G6972" s="16">
        <f t="shared" si="433"/>
        <v>29.320474372066656</v>
      </c>
      <c r="H6972" s="6">
        <f t="shared" si="434"/>
        <v>2387.1573296440965</v>
      </c>
      <c r="I6972" s="16">
        <f t="shared" si="435"/>
        <v>25.073162150975968</v>
      </c>
      <c r="J6972" s="10"/>
      <c r="N6972" s="4"/>
      <c r="O6972" s="17"/>
      <c r="P6972" s="17"/>
      <c r="Q6972" s="17"/>
      <c r="R6972" s="4"/>
    </row>
    <row r="6973" spans="1:18" x14ac:dyDescent="0.25">
      <c r="A6973" s="10">
        <v>45948.541666666664</v>
      </c>
      <c r="B6973" s="5">
        <v>45948</v>
      </c>
      <c r="C6973" s="6">
        <v>63405.028604600695</v>
      </c>
      <c r="D6973" s="6">
        <v>14495.250023871527</v>
      </c>
      <c r="E6973" s="6">
        <v>40613</v>
      </c>
      <c r="F6973" s="34">
        <f t="shared" si="432"/>
        <v>22.861357123999067</v>
      </c>
      <c r="G6973" s="16">
        <f t="shared" si="433"/>
        <v>35.691158062372949</v>
      </c>
      <c r="H6973" s="6">
        <f t="shared" si="434"/>
        <v>2587.325767144097</v>
      </c>
      <c r="I6973" s="16">
        <f t="shared" si="435"/>
        <v>21.727764733491455</v>
      </c>
      <c r="J6973" s="10"/>
      <c r="N6973" s="4"/>
      <c r="O6973" s="17"/>
      <c r="P6973" s="17"/>
      <c r="Q6973" s="17"/>
      <c r="R6973" s="4"/>
    </row>
    <row r="6974" spans="1:18" x14ac:dyDescent="0.25">
      <c r="A6974" s="10">
        <v>45948.583333333336</v>
      </c>
      <c r="B6974" s="5">
        <v>45948</v>
      </c>
      <c r="C6974" s="6">
        <v>64538.194906684024</v>
      </c>
      <c r="D6974" s="6">
        <v>16263.432032335069</v>
      </c>
      <c r="E6974" s="6">
        <v>40613</v>
      </c>
      <c r="F6974" s="34">
        <f t="shared" si="432"/>
        <v>25.199700821893789</v>
      </c>
      <c r="G6974" s="16">
        <f t="shared" si="433"/>
        <v>40.044892109263216</v>
      </c>
      <c r="H6974" s="6">
        <f t="shared" si="434"/>
        <v>1768.1820084635419</v>
      </c>
      <c r="I6974" s="16">
        <f t="shared" si="435"/>
        <v>12.198354671713894</v>
      </c>
      <c r="J6974" s="10"/>
      <c r="N6974" s="4"/>
      <c r="O6974" s="17"/>
      <c r="P6974" s="17"/>
      <c r="Q6974" s="17"/>
      <c r="R6974" s="4"/>
    </row>
    <row r="6975" spans="1:18" x14ac:dyDescent="0.25">
      <c r="A6975" s="10">
        <v>45948.625</v>
      </c>
      <c r="B6975" s="5">
        <v>45948</v>
      </c>
      <c r="C6975" s="6">
        <v>65489.212282986111</v>
      </c>
      <c r="D6975" s="6">
        <v>17465.358333333334</v>
      </c>
      <c r="E6975" s="6">
        <v>40613</v>
      </c>
      <c r="F6975" s="34">
        <f t="shared" si="432"/>
        <v>26.669061551486667</v>
      </c>
      <c r="G6975" s="16">
        <f t="shared" si="433"/>
        <v>43.00435410664894</v>
      </c>
      <c r="H6975" s="6">
        <f t="shared" si="434"/>
        <v>1201.9263009982642</v>
      </c>
      <c r="I6975" s="16">
        <f t="shared" si="435"/>
        <v>7.3903607713832224</v>
      </c>
      <c r="J6975" s="10"/>
      <c r="N6975" s="4"/>
      <c r="O6975" s="17"/>
      <c r="P6975" s="17"/>
      <c r="Q6975" s="17"/>
      <c r="R6975" s="4"/>
    </row>
    <row r="6976" spans="1:18" x14ac:dyDescent="0.25">
      <c r="A6976" s="10">
        <v>45948.666666666664</v>
      </c>
      <c r="B6976" s="5">
        <v>45948</v>
      </c>
      <c r="C6976" s="6">
        <v>66309.977788628472</v>
      </c>
      <c r="D6976" s="6">
        <v>17829.248708767362</v>
      </c>
      <c r="E6976" s="6">
        <v>40613</v>
      </c>
      <c r="F6976" s="34">
        <f t="shared" si="432"/>
        <v>26.887731384257691</v>
      </c>
      <c r="G6976" s="16">
        <f t="shared" si="433"/>
        <v>43.900348924648171</v>
      </c>
      <c r="H6976" s="6">
        <f t="shared" si="434"/>
        <v>363.8903754340281</v>
      </c>
      <c r="I6976" s="16">
        <f t="shared" si="435"/>
        <v>2.0834979076239666</v>
      </c>
      <c r="J6976" s="10"/>
      <c r="N6976" s="4"/>
      <c r="O6976" s="17"/>
      <c r="P6976" s="17"/>
      <c r="Q6976" s="17"/>
      <c r="R6976" s="4"/>
    </row>
    <row r="6977" spans="1:18" x14ac:dyDescent="0.25">
      <c r="A6977" s="10">
        <v>45948.708333333336</v>
      </c>
      <c r="B6977" s="5">
        <v>45948</v>
      </c>
      <c r="C6977" s="6">
        <v>67196.151299913196</v>
      </c>
      <c r="D6977" s="6">
        <v>17547.558698459201</v>
      </c>
      <c r="E6977" s="6">
        <v>40613</v>
      </c>
      <c r="F6977" s="34">
        <f t="shared" si="432"/>
        <v>26.113934145037664</v>
      </c>
      <c r="G6977" s="16">
        <f t="shared" si="433"/>
        <v>43.20675325255263</v>
      </c>
      <c r="H6977" s="6">
        <f t="shared" si="434"/>
        <v>-281.69001030816071</v>
      </c>
      <c r="I6977" s="16">
        <f t="shared" si="435"/>
        <v>-1.5799320257933378</v>
      </c>
      <c r="J6977" s="10"/>
      <c r="N6977" s="4"/>
      <c r="O6977" s="17"/>
      <c r="P6977" s="17"/>
      <c r="Q6977" s="17"/>
      <c r="R6977" s="4"/>
    </row>
    <row r="6978" spans="1:18" x14ac:dyDescent="0.25">
      <c r="A6978" s="10">
        <v>45948.75</v>
      </c>
      <c r="B6978" s="5">
        <v>45948</v>
      </c>
      <c r="C6978" s="6">
        <v>67195.704006076383</v>
      </c>
      <c r="D6978" s="6">
        <v>17388.691430121529</v>
      </c>
      <c r="E6978" s="6">
        <v>40613</v>
      </c>
      <c r="F6978" s="34">
        <f t="shared" si="432"/>
        <v>25.877683234852491</v>
      </c>
      <c r="G6978" s="16">
        <f t="shared" si="433"/>
        <v>42.815579814644401</v>
      </c>
      <c r="H6978" s="6">
        <f t="shared" si="434"/>
        <v>-158.8672683376717</v>
      </c>
      <c r="I6978" s="16">
        <f t="shared" si="435"/>
        <v>-0.90535253973318441</v>
      </c>
      <c r="J6978" s="10"/>
      <c r="N6978" s="4"/>
      <c r="O6978" s="17"/>
      <c r="P6978" s="17"/>
      <c r="Q6978" s="17"/>
      <c r="R6978" s="4"/>
    </row>
    <row r="6979" spans="1:18" x14ac:dyDescent="0.25">
      <c r="A6979" s="10">
        <v>45948.791666666664</v>
      </c>
      <c r="B6979" s="5">
        <v>45948</v>
      </c>
      <c r="C6979" s="6">
        <v>64829.393857421877</v>
      </c>
      <c r="D6979" s="6">
        <v>13908.31076063368</v>
      </c>
      <c r="E6979" s="6">
        <v>40613</v>
      </c>
      <c r="F6979" s="34">
        <f t="shared" ref="F6979:F7042" si="436">D6979/C6979*100</f>
        <v>21.453710937390497</v>
      </c>
      <c r="G6979" s="16">
        <f t="shared" ref="G6979:G7042" si="437">D6979/E6979*100</f>
        <v>34.245957601343605</v>
      </c>
      <c r="H6979" s="6">
        <f t="shared" si="434"/>
        <v>-3480.3806694878494</v>
      </c>
      <c r="I6979" s="16">
        <f t="shared" si="435"/>
        <v>-20.015195988002677</v>
      </c>
      <c r="J6979" s="10"/>
      <c r="N6979" s="4"/>
      <c r="O6979" s="17"/>
      <c r="P6979" s="17"/>
      <c r="Q6979" s="17"/>
      <c r="R6979" s="4"/>
    </row>
    <row r="6980" spans="1:18" x14ac:dyDescent="0.25">
      <c r="A6980" s="10">
        <v>45948.833333333336</v>
      </c>
      <c r="B6980" s="5">
        <v>45948</v>
      </c>
      <c r="C6980" s="6">
        <v>62821.281649305558</v>
      </c>
      <c r="D6980" s="6">
        <v>12457.282679036458</v>
      </c>
      <c r="E6980" s="6">
        <v>40613</v>
      </c>
      <c r="F6980" s="34">
        <f t="shared" si="436"/>
        <v>19.82971749697527</v>
      </c>
      <c r="G6980" s="16">
        <f t="shared" si="437"/>
        <v>30.673140814607287</v>
      </c>
      <c r="H6980" s="6">
        <f t="shared" ref="H6980:H7043" si="438">D6980-D6979</f>
        <v>-1451.0280815972219</v>
      </c>
      <c r="I6980" s="16">
        <f t="shared" ref="I6980:I7043" si="439">H6980/D6979*100</f>
        <v>-10.432813204779954</v>
      </c>
      <c r="J6980" s="10"/>
      <c r="N6980" s="4"/>
      <c r="O6980" s="17"/>
      <c r="P6980" s="17"/>
      <c r="Q6980" s="17"/>
      <c r="R6980" s="4"/>
    </row>
    <row r="6981" spans="1:18" x14ac:dyDescent="0.25">
      <c r="A6981" s="10">
        <v>45948.875</v>
      </c>
      <c r="B6981" s="5">
        <v>45948</v>
      </c>
      <c r="C6981" s="6">
        <v>60727.776814236109</v>
      </c>
      <c r="D6981" s="6">
        <v>13689.32496310764</v>
      </c>
      <c r="E6981" s="6">
        <v>40613</v>
      </c>
      <c r="F6981" s="34">
        <f t="shared" si="436"/>
        <v>22.542114467622863</v>
      </c>
      <c r="G6981" s="16">
        <f t="shared" si="437"/>
        <v>33.706756366453206</v>
      </c>
      <c r="H6981" s="6">
        <f t="shared" si="438"/>
        <v>1232.0422840711817</v>
      </c>
      <c r="I6981" s="16">
        <f t="shared" si="439"/>
        <v>9.8901366840178131</v>
      </c>
      <c r="J6981" s="10"/>
      <c r="N6981" s="4"/>
      <c r="O6981" s="17"/>
      <c r="P6981" s="17"/>
      <c r="Q6981" s="17"/>
      <c r="R6981" s="4"/>
    </row>
    <row r="6982" spans="1:18" x14ac:dyDescent="0.25">
      <c r="A6982" s="10">
        <v>45948.916666666664</v>
      </c>
      <c r="B6982" s="5">
        <v>45948</v>
      </c>
      <c r="C6982" s="6">
        <v>58305.457072482641</v>
      </c>
      <c r="D6982" s="6">
        <v>15700.611280110677</v>
      </c>
      <c r="E6982" s="6">
        <v>40613</v>
      </c>
      <c r="F6982" s="34">
        <f t="shared" si="436"/>
        <v>26.928202038777272</v>
      </c>
      <c r="G6982" s="16">
        <f t="shared" si="437"/>
        <v>38.659077832493729</v>
      </c>
      <c r="H6982" s="6">
        <f t="shared" si="438"/>
        <v>2011.2863170030378</v>
      </c>
      <c r="I6982" s="16">
        <f t="shared" si="439"/>
        <v>14.692370313535546</v>
      </c>
      <c r="J6982" s="10"/>
      <c r="N6982" s="4"/>
      <c r="O6982" s="17"/>
      <c r="P6982" s="17"/>
      <c r="Q6982" s="17"/>
      <c r="R6982" s="4"/>
    </row>
    <row r="6983" spans="1:18" x14ac:dyDescent="0.25">
      <c r="A6983" s="10">
        <v>45948.958333333336</v>
      </c>
      <c r="B6983" s="5">
        <v>45948</v>
      </c>
      <c r="C6983" s="6">
        <v>55829.415669487847</v>
      </c>
      <c r="D6983" s="6">
        <v>16895.301679958768</v>
      </c>
      <c r="E6983" s="6">
        <v>40613</v>
      </c>
      <c r="F6983" s="34">
        <f t="shared" si="436"/>
        <v>30.262365237672491</v>
      </c>
      <c r="G6983" s="16">
        <f t="shared" si="437"/>
        <v>41.600723118111851</v>
      </c>
      <c r="H6983" s="6">
        <f t="shared" si="438"/>
        <v>1194.6903998480902</v>
      </c>
      <c r="I6983" s="16">
        <f t="shared" si="439"/>
        <v>7.6091967282924067</v>
      </c>
      <c r="J6983" s="10"/>
      <c r="N6983" s="4"/>
      <c r="O6983" s="17"/>
      <c r="P6983" s="17"/>
      <c r="Q6983" s="17"/>
      <c r="R6983" s="4"/>
    </row>
    <row r="6984" spans="1:18" x14ac:dyDescent="0.25">
      <c r="A6984" s="10">
        <v>45949</v>
      </c>
      <c r="B6984" s="5">
        <v>45949</v>
      </c>
      <c r="C6984" s="6">
        <v>53283.040685763888</v>
      </c>
      <c r="D6984" s="6">
        <v>18032.691802842881</v>
      </c>
      <c r="E6984" s="6">
        <v>40613</v>
      </c>
      <c r="F6984" s="34">
        <f t="shared" si="436"/>
        <v>33.843210842996875</v>
      </c>
      <c r="G6984" s="16">
        <f t="shared" si="437"/>
        <v>44.401279892750793</v>
      </c>
      <c r="H6984" s="6">
        <f t="shared" si="438"/>
        <v>1137.3901228841132</v>
      </c>
      <c r="I6984" s="16">
        <f t="shared" si="439"/>
        <v>6.7319906115277428</v>
      </c>
      <c r="J6984" s="10"/>
      <c r="N6984" s="4"/>
      <c r="O6984" s="17"/>
      <c r="P6984" s="17"/>
      <c r="Q6984" s="17"/>
      <c r="R6984" s="4"/>
    </row>
    <row r="6985" spans="1:18" x14ac:dyDescent="0.25">
      <c r="A6985" s="10">
        <v>45949.041666666664</v>
      </c>
      <c r="B6985" s="5">
        <v>45949</v>
      </c>
      <c r="C6985" s="6">
        <v>50577.18371419271</v>
      </c>
      <c r="D6985" s="6">
        <v>19403.696592881945</v>
      </c>
      <c r="E6985" s="6">
        <v>40613</v>
      </c>
      <c r="F6985" s="34">
        <f t="shared" si="436"/>
        <v>38.364525598203642</v>
      </c>
      <c r="G6985" s="16">
        <f t="shared" si="437"/>
        <v>47.777058067323139</v>
      </c>
      <c r="H6985" s="6">
        <f t="shared" si="438"/>
        <v>1371.0047900390637</v>
      </c>
      <c r="I6985" s="16">
        <f t="shared" si="439"/>
        <v>7.6028848328840324</v>
      </c>
      <c r="J6985" s="10"/>
      <c r="N6985" s="4"/>
      <c r="O6985" s="17"/>
      <c r="P6985" s="17"/>
      <c r="Q6985" s="17"/>
      <c r="R6985" s="4"/>
    </row>
    <row r="6986" spans="1:18" x14ac:dyDescent="0.25">
      <c r="A6986" s="10">
        <v>45949.083333333336</v>
      </c>
      <c r="B6986" s="5">
        <v>45949</v>
      </c>
      <c r="C6986" s="6">
        <v>49320.189465060765</v>
      </c>
      <c r="D6986" s="6">
        <v>20788.671757269964</v>
      </c>
      <c r="E6986" s="6">
        <v>40613</v>
      </c>
      <c r="F6986" s="34">
        <f t="shared" si="436"/>
        <v>42.150429636927896</v>
      </c>
      <c r="G6986" s="16">
        <f t="shared" si="437"/>
        <v>51.187235016546339</v>
      </c>
      <c r="H6986" s="6">
        <f t="shared" si="438"/>
        <v>1384.975164388019</v>
      </c>
      <c r="I6986" s="16">
        <f t="shared" si="439"/>
        <v>7.137687181194555</v>
      </c>
      <c r="J6986" s="10"/>
      <c r="N6986" s="4"/>
      <c r="O6986" s="17"/>
      <c r="P6986" s="17"/>
      <c r="Q6986" s="17"/>
      <c r="R6986" s="4"/>
    </row>
    <row r="6987" spans="1:18" x14ac:dyDescent="0.25">
      <c r="A6987" s="10">
        <v>45949.125</v>
      </c>
      <c r="B6987" s="5">
        <v>45949</v>
      </c>
      <c r="C6987" s="6">
        <v>48238.492800564236</v>
      </c>
      <c r="D6987" s="6">
        <v>21444.200464409721</v>
      </c>
      <c r="E6987" s="6">
        <v>40613</v>
      </c>
      <c r="F6987" s="34">
        <f t="shared" si="436"/>
        <v>44.454540802234376</v>
      </c>
      <c r="G6987" s="16">
        <f t="shared" si="437"/>
        <v>52.801320917956616</v>
      </c>
      <c r="H6987" s="6">
        <f t="shared" si="438"/>
        <v>655.5287071397579</v>
      </c>
      <c r="I6987" s="16">
        <f t="shared" si="439"/>
        <v>3.1532976940218145</v>
      </c>
      <c r="J6987" s="10"/>
      <c r="N6987" s="4"/>
      <c r="O6987" s="17"/>
      <c r="P6987" s="17"/>
      <c r="Q6987" s="17"/>
      <c r="R6987" s="4"/>
    </row>
    <row r="6988" spans="1:18" x14ac:dyDescent="0.25">
      <c r="A6988" s="10">
        <v>45949.166666666664</v>
      </c>
      <c r="B6988" s="5">
        <v>45949</v>
      </c>
      <c r="C6988" s="6">
        <v>47178.67333984375</v>
      </c>
      <c r="D6988" s="6">
        <v>20565.478857964408</v>
      </c>
      <c r="E6988" s="6">
        <v>40613</v>
      </c>
      <c r="F6988" s="34">
        <f t="shared" si="436"/>
        <v>43.590625598614004</v>
      </c>
      <c r="G6988" s="16">
        <f t="shared" si="437"/>
        <v>50.637674778924016</v>
      </c>
      <c r="H6988" s="6">
        <f t="shared" si="438"/>
        <v>-878.72160644531323</v>
      </c>
      <c r="I6988" s="16">
        <f t="shared" si="439"/>
        <v>-4.097712143214201</v>
      </c>
      <c r="J6988" s="10"/>
      <c r="N6988" s="4"/>
      <c r="O6988" s="17"/>
      <c r="P6988" s="17"/>
      <c r="Q6988" s="17"/>
      <c r="R6988" s="4"/>
    </row>
    <row r="6989" spans="1:18" x14ac:dyDescent="0.25">
      <c r="A6989" s="10">
        <v>45949.208333333336</v>
      </c>
      <c r="B6989" s="5">
        <v>45949</v>
      </c>
      <c r="C6989" s="6">
        <v>45427.167797309026</v>
      </c>
      <c r="D6989" s="6">
        <v>18851.657121853299</v>
      </c>
      <c r="E6989" s="6">
        <v>40613</v>
      </c>
      <c r="F6989" s="34">
        <f t="shared" si="436"/>
        <v>41.498640650386349</v>
      </c>
      <c r="G6989" s="16">
        <f t="shared" si="437"/>
        <v>46.417790170273804</v>
      </c>
      <c r="H6989" s="6">
        <f t="shared" si="438"/>
        <v>-1713.8217361111092</v>
      </c>
      <c r="I6989" s="16">
        <f t="shared" si="439"/>
        <v>-8.3334881134916845</v>
      </c>
      <c r="J6989" s="10"/>
      <c r="N6989" s="4"/>
      <c r="O6989" s="17"/>
      <c r="P6989" s="17"/>
      <c r="Q6989" s="17"/>
      <c r="R6989" s="4"/>
    </row>
    <row r="6990" spans="1:18" x14ac:dyDescent="0.25">
      <c r="A6990" s="10">
        <v>45949.25</v>
      </c>
      <c r="B6990" s="5">
        <v>45949</v>
      </c>
      <c r="C6990" s="6">
        <v>44246.230615234374</v>
      </c>
      <c r="D6990" s="6">
        <v>16616.99008246528</v>
      </c>
      <c r="E6990" s="6">
        <v>40613</v>
      </c>
      <c r="F6990" s="34">
        <f t="shared" si="436"/>
        <v>37.555719100609444</v>
      </c>
      <c r="G6990" s="16">
        <f t="shared" si="437"/>
        <v>40.915445996270357</v>
      </c>
      <c r="H6990" s="6">
        <f t="shared" si="438"/>
        <v>-2234.6670393880195</v>
      </c>
      <c r="I6990" s="16">
        <f t="shared" si="439"/>
        <v>-11.853955463668704</v>
      </c>
      <c r="J6990" s="10"/>
      <c r="N6990" s="4"/>
      <c r="O6990" s="17"/>
      <c r="P6990" s="17"/>
      <c r="Q6990" s="17"/>
      <c r="R6990" s="4"/>
    </row>
    <row r="6991" spans="1:18" x14ac:dyDescent="0.25">
      <c r="A6991" s="10">
        <v>45949.291666666664</v>
      </c>
      <c r="B6991" s="5">
        <v>45949</v>
      </c>
      <c r="C6991" s="6">
        <v>44276.338996310762</v>
      </c>
      <c r="D6991" s="6">
        <v>14646.122572699653</v>
      </c>
      <c r="E6991" s="6">
        <v>40613</v>
      </c>
      <c r="F6991" s="34">
        <f t="shared" si="436"/>
        <v>33.078892484584173</v>
      </c>
      <c r="G6991" s="16">
        <f t="shared" si="437"/>
        <v>36.062646376036369</v>
      </c>
      <c r="H6991" s="6">
        <f t="shared" si="438"/>
        <v>-1970.8675097656269</v>
      </c>
      <c r="I6991" s="16">
        <f t="shared" si="439"/>
        <v>-11.86055657483567</v>
      </c>
      <c r="J6991" s="10"/>
      <c r="N6991" s="4"/>
      <c r="O6991" s="17"/>
      <c r="P6991" s="17"/>
      <c r="Q6991" s="17"/>
      <c r="R6991" s="4"/>
    </row>
    <row r="6992" spans="1:18" x14ac:dyDescent="0.25">
      <c r="A6992" s="10">
        <v>45949.333333333336</v>
      </c>
      <c r="B6992" s="5">
        <v>45949</v>
      </c>
      <c r="C6992" s="6">
        <v>44425.8274858941</v>
      </c>
      <c r="D6992" s="6">
        <v>12669.84845486111</v>
      </c>
      <c r="E6992" s="6">
        <v>40613</v>
      </c>
      <c r="F6992" s="34">
        <f t="shared" si="436"/>
        <v>28.519105150903464</v>
      </c>
      <c r="G6992" s="16">
        <f t="shared" si="437"/>
        <v>31.196534249774977</v>
      </c>
      <c r="H6992" s="6">
        <f t="shared" si="438"/>
        <v>-1976.2741178385422</v>
      </c>
      <c r="I6992" s="16">
        <f t="shared" si="439"/>
        <v>-13.493497053768442</v>
      </c>
      <c r="J6992" s="10"/>
      <c r="N6992" s="4"/>
      <c r="O6992" s="17"/>
      <c r="P6992" s="17"/>
      <c r="Q6992" s="17"/>
      <c r="R6992" s="4"/>
    </row>
    <row r="6993" spans="1:18" x14ac:dyDescent="0.25">
      <c r="A6993" s="10">
        <v>45949.375</v>
      </c>
      <c r="B6993" s="5">
        <v>45949</v>
      </c>
      <c r="C6993" s="6">
        <v>46614.193459201386</v>
      </c>
      <c r="D6993" s="6">
        <v>9791.7675127495659</v>
      </c>
      <c r="E6993" s="6">
        <v>40613</v>
      </c>
      <c r="F6993" s="34">
        <f t="shared" si="436"/>
        <v>21.00597862176831</v>
      </c>
      <c r="G6993" s="16">
        <f t="shared" si="437"/>
        <v>24.109934042669998</v>
      </c>
      <c r="H6993" s="6">
        <f t="shared" si="438"/>
        <v>-2878.0809421115446</v>
      </c>
      <c r="I6993" s="16">
        <f t="shared" si="439"/>
        <v>-22.71598553341256</v>
      </c>
      <c r="J6993" s="10"/>
      <c r="N6993" s="4"/>
      <c r="O6993" s="17"/>
      <c r="P6993" s="17"/>
      <c r="Q6993" s="17"/>
      <c r="R6993" s="4"/>
    </row>
    <row r="6994" spans="1:18" x14ac:dyDescent="0.25">
      <c r="A6994" s="10">
        <v>45949.416666666664</v>
      </c>
      <c r="B6994" s="5">
        <v>45949</v>
      </c>
      <c r="C6994" s="6">
        <v>51928.758339843749</v>
      </c>
      <c r="D6994" s="6">
        <v>6725.2718484157986</v>
      </c>
      <c r="E6994" s="6">
        <v>40613</v>
      </c>
      <c r="F6994" s="34">
        <f t="shared" si="436"/>
        <v>12.950958319478346</v>
      </c>
      <c r="G6994" s="16">
        <f t="shared" si="437"/>
        <v>16.559406713160314</v>
      </c>
      <c r="H6994" s="6">
        <f t="shared" si="438"/>
        <v>-3066.4956643337673</v>
      </c>
      <c r="I6994" s="16">
        <f t="shared" si="439"/>
        <v>-31.317079989296882</v>
      </c>
      <c r="J6994" s="10"/>
      <c r="N6994" s="4"/>
      <c r="O6994" s="17"/>
      <c r="P6994" s="17"/>
      <c r="Q6994" s="17"/>
      <c r="R6994" s="4"/>
    </row>
    <row r="6995" spans="1:18" x14ac:dyDescent="0.25">
      <c r="A6995" s="10">
        <v>45949.458333333336</v>
      </c>
      <c r="B6995" s="5">
        <v>45949</v>
      </c>
      <c r="C6995" s="6">
        <v>53853.034057074656</v>
      </c>
      <c r="D6995" s="6">
        <v>5190.954104817708</v>
      </c>
      <c r="E6995" s="6">
        <v>40613</v>
      </c>
      <c r="F6995" s="34">
        <f t="shared" si="436"/>
        <v>9.6391116966895822</v>
      </c>
      <c r="G6995" s="16">
        <f t="shared" si="437"/>
        <v>12.781508642104026</v>
      </c>
      <c r="H6995" s="6">
        <f t="shared" si="438"/>
        <v>-1534.3177435980906</v>
      </c>
      <c r="I6995" s="16">
        <f t="shared" si="439"/>
        <v>-22.814211502238585</v>
      </c>
      <c r="J6995" s="10"/>
      <c r="N6995" s="4"/>
      <c r="O6995" s="17"/>
      <c r="P6995" s="17"/>
      <c r="Q6995" s="17"/>
      <c r="R6995" s="4"/>
    </row>
    <row r="6996" spans="1:18" x14ac:dyDescent="0.25">
      <c r="A6996" s="10">
        <v>45949.5</v>
      </c>
      <c r="B6996" s="5">
        <v>45949</v>
      </c>
      <c r="C6996" s="6">
        <v>54627.132395833331</v>
      </c>
      <c r="D6996" s="6">
        <v>4079.2653201633029</v>
      </c>
      <c r="E6996" s="6">
        <v>40613</v>
      </c>
      <c r="F6996" s="34">
        <f t="shared" si="436"/>
        <v>7.4674710922121328</v>
      </c>
      <c r="G6996" s="16">
        <f t="shared" si="437"/>
        <v>10.044235393010373</v>
      </c>
      <c r="H6996" s="6">
        <f t="shared" si="438"/>
        <v>-1111.688784654405</v>
      </c>
      <c r="I6996" s="16">
        <f t="shared" si="439"/>
        <v>-21.415885446235215</v>
      </c>
      <c r="J6996" s="10"/>
      <c r="N6996" s="4"/>
      <c r="O6996" s="17"/>
      <c r="P6996" s="17"/>
      <c r="Q6996" s="17"/>
      <c r="R6996" s="4"/>
    </row>
    <row r="6997" spans="1:18" x14ac:dyDescent="0.25">
      <c r="A6997" s="10">
        <v>45949.541666666664</v>
      </c>
      <c r="B6997" s="5">
        <v>45949</v>
      </c>
      <c r="C6997" s="6">
        <v>55178.90721137153</v>
      </c>
      <c r="D6997" s="6">
        <v>4471.724426540799</v>
      </c>
      <c r="E6997" s="6">
        <v>40613</v>
      </c>
      <c r="F6997" s="34">
        <f t="shared" si="436"/>
        <v>8.1040467318628693</v>
      </c>
      <c r="G6997" s="16">
        <f t="shared" si="437"/>
        <v>11.010574019503112</v>
      </c>
      <c r="H6997" s="6">
        <f t="shared" si="438"/>
        <v>392.45910637749603</v>
      </c>
      <c r="I6997" s="16">
        <f t="shared" si="439"/>
        <v>9.6208281534819342</v>
      </c>
      <c r="J6997" s="10"/>
      <c r="N6997" s="4"/>
      <c r="O6997" s="17"/>
      <c r="P6997" s="17"/>
      <c r="Q6997" s="17"/>
      <c r="R6997" s="4"/>
    </row>
    <row r="6998" spans="1:18" x14ac:dyDescent="0.25">
      <c r="A6998" s="10">
        <v>45949.583333333336</v>
      </c>
      <c r="B6998" s="5">
        <v>45949</v>
      </c>
      <c r="C6998" s="6">
        <v>56751.716437717012</v>
      </c>
      <c r="D6998" s="6">
        <v>4945.4550455729168</v>
      </c>
      <c r="E6998" s="6">
        <v>40613</v>
      </c>
      <c r="F6998" s="34">
        <f t="shared" si="436"/>
        <v>8.7141946640510479</v>
      </c>
      <c r="G6998" s="16">
        <f t="shared" si="437"/>
        <v>12.177024710247746</v>
      </c>
      <c r="H6998" s="6">
        <f t="shared" si="438"/>
        <v>473.73061903211783</v>
      </c>
      <c r="I6998" s="16">
        <f t="shared" si="439"/>
        <v>10.593913529653316</v>
      </c>
      <c r="J6998" s="10"/>
      <c r="N6998" s="4"/>
      <c r="O6998" s="17"/>
      <c r="P6998" s="17"/>
      <c r="Q6998" s="17"/>
      <c r="R6998" s="4"/>
    </row>
    <row r="6999" spans="1:18" x14ac:dyDescent="0.25">
      <c r="A6999" s="10">
        <v>45949.625</v>
      </c>
      <c r="B6999" s="5">
        <v>45949</v>
      </c>
      <c r="C6999" s="6">
        <v>58729.631920572916</v>
      </c>
      <c r="D6999" s="6">
        <v>5472.7226475694442</v>
      </c>
      <c r="E6999" s="6">
        <v>40613</v>
      </c>
      <c r="F6999" s="34">
        <f t="shared" si="436"/>
        <v>9.3185032301425963</v>
      </c>
      <c r="G6999" s="16">
        <f t="shared" si="437"/>
        <v>13.475297681947762</v>
      </c>
      <c r="H6999" s="6">
        <f t="shared" si="438"/>
        <v>527.26760199652745</v>
      </c>
      <c r="I6999" s="16">
        <f t="shared" si="439"/>
        <v>10.661659991602351</v>
      </c>
      <c r="J6999" s="10"/>
      <c r="N6999" s="4"/>
      <c r="O6999" s="17"/>
      <c r="P6999" s="17"/>
      <c r="Q6999" s="17"/>
      <c r="R6999" s="4"/>
    </row>
    <row r="7000" spans="1:18" x14ac:dyDescent="0.25">
      <c r="A7000" s="10">
        <v>45949.666666666664</v>
      </c>
      <c r="B7000" s="5">
        <v>45949</v>
      </c>
      <c r="C7000" s="6">
        <v>60472.078876953128</v>
      </c>
      <c r="D7000" s="6">
        <v>6172.8638275824651</v>
      </c>
      <c r="E7000" s="6">
        <v>40613</v>
      </c>
      <c r="F7000" s="34">
        <f t="shared" si="436"/>
        <v>10.207791665543422</v>
      </c>
      <c r="G7000" s="16">
        <f t="shared" si="437"/>
        <v>15.19923134853979</v>
      </c>
      <c r="H7000" s="6">
        <f t="shared" si="438"/>
        <v>700.14118001302086</v>
      </c>
      <c r="I7000" s="16">
        <f t="shared" si="439"/>
        <v>12.793288187625748</v>
      </c>
      <c r="J7000" s="10"/>
      <c r="N7000" s="4"/>
      <c r="O7000" s="17"/>
      <c r="P7000" s="17"/>
      <c r="Q7000" s="17"/>
      <c r="R7000" s="4"/>
    </row>
    <row r="7001" spans="1:18" x14ac:dyDescent="0.25">
      <c r="A7001" s="10">
        <v>45949.708333333336</v>
      </c>
      <c r="B7001" s="5">
        <v>45949</v>
      </c>
      <c r="C7001" s="6">
        <v>61754.121545138885</v>
      </c>
      <c r="D7001" s="6">
        <v>7037.1554324001736</v>
      </c>
      <c r="E7001" s="6">
        <v>40613</v>
      </c>
      <c r="F7001" s="34">
        <f t="shared" si="436"/>
        <v>11.395442532943163</v>
      </c>
      <c r="G7001" s="16">
        <f t="shared" si="437"/>
        <v>17.327346988403157</v>
      </c>
      <c r="H7001" s="6">
        <f t="shared" si="438"/>
        <v>864.2916048177085</v>
      </c>
      <c r="I7001" s="16">
        <f t="shared" si="439"/>
        <v>14.001468831302551</v>
      </c>
      <c r="J7001" s="10"/>
      <c r="N7001" s="4"/>
      <c r="O7001" s="17"/>
      <c r="P7001" s="17"/>
      <c r="Q7001" s="17"/>
      <c r="R7001" s="4"/>
    </row>
    <row r="7002" spans="1:18" x14ac:dyDescent="0.25">
      <c r="A7002" s="10">
        <v>45949.75</v>
      </c>
      <c r="B7002" s="5">
        <v>45949</v>
      </c>
      <c r="C7002" s="6">
        <v>61463.410057508678</v>
      </c>
      <c r="D7002" s="6">
        <v>8201.9728556315113</v>
      </c>
      <c r="E7002" s="6">
        <v>40613</v>
      </c>
      <c r="F7002" s="34">
        <f t="shared" si="436"/>
        <v>13.34448063971276</v>
      </c>
      <c r="G7002" s="16">
        <f t="shared" si="437"/>
        <v>20.195437066041688</v>
      </c>
      <c r="H7002" s="6">
        <f t="shared" si="438"/>
        <v>1164.8174232313377</v>
      </c>
      <c r="I7002" s="16">
        <f t="shared" si="439"/>
        <v>16.552390158505446</v>
      </c>
      <c r="J7002" s="10"/>
      <c r="N7002" s="4"/>
      <c r="O7002" s="17"/>
      <c r="P7002" s="17"/>
      <c r="Q7002" s="17"/>
      <c r="R7002" s="4"/>
    </row>
    <row r="7003" spans="1:18" x14ac:dyDescent="0.25">
      <c r="A7003" s="10">
        <v>45949.791666666664</v>
      </c>
      <c r="B7003" s="5">
        <v>45949</v>
      </c>
      <c r="C7003" s="6">
        <v>59058.357222222221</v>
      </c>
      <c r="D7003" s="6">
        <v>9494.6200878906257</v>
      </c>
      <c r="E7003" s="6">
        <v>40613</v>
      </c>
      <c r="F7003" s="34">
        <f t="shared" si="436"/>
        <v>16.076674893215674</v>
      </c>
      <c r="G7003" s="16">
        <f t="shared" si="437"/>
        <v>23.37827810772567</v>
      </c>
      <c r="H7003" s="6">
        <f t="shared" si="438"/>
        <v>1292.6472322591144</v>
      </c>
      <c r="I7003" s="16">
        <f t="shared" si="439"/>
        <v>15.760198857175892</v>
      </c>
      <c r="J7003" s="10"/>
      <c r="N7003" s="4"/>
      <c r="O7003" s="17"/>
      <c r="P7003" s="17"/>
      <c r="Q7003" s="17"/>
      <c r="R7003" s="4"/>
    </row>
    <row r="7004" spans="1:18" x14ac:dyDescent="0.25">
      <c r="A7004" s="10">
        <v>45949.833333333336</v>
      </c>
      <c r="B7004" s="5">
        <v>45949</v>
      </c>
      <c r="C7004" s="6">
        <v>57565.309917534723</v>
      </c>
      <c r="D7004" s="6">
        <v>11716.788680555555</v>
      </c>
      <c r="E7004" s="6">
        <v>40613</v>
      </c>
      <c r="F7004" s="34">
        <f t="shared" si="436"/>
        <v>20.353905324822293</v>
      </c>
      <c r="G7004" s="16">
        <f t="shared" si="437"/>
        <v>28.849847784097594</v>
      </c>
      <c r="H7004" s="6">
        <f t="shared" si="438"/>
        <v>2222.1685926649297</v>
      </c>
      <c r="I7004" s="16">
        <f t="shared" si="439"/>
        <v>23.404502466602835</v>
      </c>
      <c r="J7004" s="10"/>
      <c r="N7004" s="4"/>
      <c r="O7004" s="17"/>
      <c r="P7004" s="17"/>
      <c r="Q7004" s="17"/>
      <c r="R7004" s="4"/>
    </row>
    <row r="7005" spans="1:18" x14ac:dyDescent="0.25">
      <c r="A7005" s="10">
        <v>45949.875</v>
      </c>
      <c r="B7005" s="5">
        <v>45949</v>
      </c>
      <c r="C7005" s="6">
        <v>55722.400503472221</v>
      </c>
      <c r="D7005" s="6">
        <v>15115.816306694878</v>
      </c>
      <c r="E7005" s="6">
        <v>40613</v>
      </c>
      <c r="F7005" s="34">
        <f t="shared" si="436"/>
        <v>27.127001295920422</v>
      </c>
      <c r="G7005" s="16">
        <f t="shared" si="437"/>
        <v>37.219157182909115</v>
      </c>
      <c r="H7005" s="6">
        <f t="shared" si="438"/>
        <v>3399.0276261393228</v>
      </c>
      <c r="I7005" s="16">
        <f t="shared" si="439"/>
        <v>29.009891010325507</v>
      </c>
      <c r="J7005" s="10"/>
      <c r="N7005" s="4"/>
      <c r="O7005" s="17"/>
      <c r="P7005" s="17"/>
      <c r="Q7005" s="17"/>
      <c r="R7005" s="4"/>
    </row>
    <row r="7006" spans="1:18" x14ac:dyDescent="0.25">
      <c r="A7006" s="10">
        <v>45949.916666666664</v>
      </c>
      <c r="B7006" s="5">
        <v>45949</v>
      </c>
      <c r="C7006" s="6">
        <v>53471.94825737847</v>
      </c>
      <c r="D7006" s="6">
        <v>18242.063729383681</v>
      </c>
      <c r="E7006" s="6">
        <v>40613</v>
      </c>
      <c r="F7006" s="34">
        <f t="shared" si="436"/>
        <v>34.115203062320624</v>
      </c>
      <c r="G7006" s="16">
        <f t="shared" si="437"/>
        <v>44.916809222130063</v>
      </c>
      <c r="H7006" s="6">
        <f t="shared" si="438"/>
        <v>3126.2474226888025</v>
      </c>
      <c r="I7006" s="16">
        <f t="shared" si="439"/>
        <v>20.681962252373829</v>
      </c>
      <c r="J7006" s="10"/>
      <c r="N7006" s="4"/>
      <c r="O7006" s="17"/>
      <c r="P7006" s="17"/>
      <c r="Q7006" s="17"/>
      <c r="R7006" s="4"/>
    </row>
    <row r="7007" spans="1:18" x14ac:dyDescent="0.25">
      <c r="A7007" s="10">
        <v>45949.958333333336</v>
      </c>
      <c r="B7007" s="5">
        <v>45949</v>
      </c>
      <c r="C7007" s="6">
        <v>51163.94455186632</v>
      </c>
      <c r="D7007" s="6">
        <v>21207.614934895832</v>
      </c>
      <c r="E7007" s="6">
        <v>40613</v>
      </c>
      <c r="F7007" s="34">
        <f t="shared" si="436"/>
        <v>41.450312560238743</v>
      </c>
      <c r="G7007" s="16">
        <f t="shared" si="437"/>
        <v>52.218784465308723</v>
      </c>
      <c r="H7007" s="6">
        <f t="shared" si="438"/>
        <v>2965.5512055121508</v>
      </c>
      <c r="I7007" s="16">
        <f t="shared" si="439"/>
        <v>16.256665087379034</v>
      </c>
      <c r="J7007" s="10"/>
      <c r="N7007" s="4"/>
      <c r="O7007" s="17"/>
      <c r="P7007" s="17"/>
      <c r="Q7007" s="17"/>
      <c r="R7007" s="4"/>
    </row>
    <row r="7008" spans="1:18" x14ac:dyDescent="0.25">
      <c r="A7008" s="10">
        <v>45950</v>
      </c>
      <c r="B7008" s="5">
        <v>45950</v>
      </c>
      <c r="C7008" s="6">
        <v>48021.631111111114</v>
      </c>
      <c r="D7008" s="6">
        <v>21681.486138780383</v>
      </c>
      <c r="E7008" s="6">
        <v>40613</v>
      </c>
      <c r="F7008" s="34">
        <f t="shared" si="436"/>
        <v>45.149416288285508</v>
      </c>
      <c r="G7008" s="16">
        <f t="shared" si="437"/>
        <v>53.385581313324259</v>
      </c>
      <c r="H7008" s="6">
        <f t="shared" si="438"/>
        <v>473.87120388455151</v>
      </c>
      <c r="I7008" s="16">
        <f t="shared" si="439"/>
        <v>2.2344389283720232</v>
      </c>
      <c r="J7008" s="10"/>
      <c r="N7008" s="4"/>
      <c r="O7008" s="17"/>
      <c r="P7008" s="17"/>
      <c r="Q7008" s="17"/>
      <c r="R7008" s="4"/>
    </row>
    <row r="7009" spans="1:18" x14ac:dyDescent="0.25">
      <c r="A7009" s="10">
        <v>45950.041666666664</v>
      </c>
      <c r="B7009" s="5">
        <v>45950</v>
      </c>
      <c r="C7009" s="6">
        <v>45358.822020399304</v>
      </c>
      <c r="D7009" s="6">
        <v>21844.512144639757</v>
      </c>
      <c r="E7009" s="6">
        <v>40613</v>
      </c>
      <c r="F7009" s="34">
        <f t="shared" si="436"/>
        <v>48.159346234378809</v>
      </c>
      <c r="G7009" s="16">
        <f t="shared" si="437"/>
        <v>53.786994668307578</v>
      </c>
      <c r="H7009" s="6">
        <f t="shared" si="438"/>
        <v>163.02600585937398</v>
      </c>
      <c r="I7009" s="16">
        <f t="shared" si="439"/>
        <v>0.75191342888520485</v>
      </c>
      <c r="J7009" s="10"/>
      <c r="N7009" s="4"/>
      <c r="O7009" s="17"/>
      <c r="P7009" s="17"/>
      <c r="Q7009" s="17"/>
      <c r="R7009" s="4"/>
    </row>
    <row r="7010" spans="1:18" x14ac:dyDescent="0.25">
      <c r="A7010" s="10">
        <v>45950.083333333336</v>
      </c>
      <c r="B7010" s="5">
        <v>45950</v>
      </c>
      <c r="C7010" s="6">
        <v>44055.271697048614</v>
      </c>
      <c r="D7010" s="6">
        <v>22357.384965277779</v>
      </c>
      <c r="E7010" s="6">
        <v>40613</v>
      </c>
      <c r="F7010" s="34">
        <f t="shared" si="436"/>
        <v>50.748489576959209</v>
      </c>
      <c r="G7010" s="16">
        <f t="shared" si="437"/>
        <v>55.049823862501611</v>
      </c>
      <c r="H7010" s="6">
        <f t="shared" si="438"/>
        <v>512.87282063802195</v>
      </c>
      <c r="I7010" s="16">
        <f t="shared" si="439"/>
        <v>2.347833713301176</v>
      </c>
      <c r="J7010" s="10"/>
      <c r="N7010" s="4"/>
      <c r="O7010" s="17"/>
      <c r="P7010" s="17"/>
      <c r="Q7010" s="17"/>
      <c r="R7010" s="4"/>
    </row>
    <row r="7011" spans="1:18" x14ac:dyDescent="0.25">
      <c r="A7011" s="10">
        <v>45950.125</v>
      </c>
      <c r="B7011" s="5">
        <v>45950</v>
      </c>
      <c r="C7011" s="6">
        <v>43440.423079427084</v>
      </c>
      <c r="D7011" s="6">
        <v>22422.612297092015</v>
      </c>
      <c r="E7011" s="6">
        <v>40613</v>
      </c>
      <c r="F7011" s="34">
        <f t="shared" si="436"/>
        <v>51.616928905352033</v>
      </c>
      <c r="G7011" s="16">
        <f t="shared" si="437"/>
        <v>55.210430889350739</v>
      </c>
      <c r="H7011" s="6">
        <f t="shared" si="438"/>
        <v>65.227331814236095</v>
      </c>
      <c r="I7011" s="16">
        <f t="shared" si="439"/>
        <v>0.29174848451881846</v>
      </c>
      <c r="J7011" s="10"/>
      <c r="N7011" s="4"/>
      <c r="O7011" s="17"/>
      <c r="P7011" s="17"/>
      <c r="Q7011" s="17"/>
      <c r="R7011" s="4"/>
    </row>
    <row r="7012" spans="1:18" x14ac:dyDescent="0.25">
      <c r="A7012" s="10">
        <v>45950.166666666664</v>
      </c>
      <c r="B7012" s="5">
        <v>45950</v>
      </c>
      <c r="C7012" s="6">
        <v>42878.170824652778</v>
      </c>
      <c r="D7012" s="6">
        <v>22277.373294813369</v>
      </c>
      <c r="E7012" s="6">
        <v>40613</v>
      </c>
      <c r="F7012" s="34">
        <f t="shared" si="436"/>
        <v>51.955045810874488</v>
      </c>
      <c r="G7012" s="16">
        <f t="shared" si="437"/>
        <v>54.85281386455906</v>
      </c>
      <c r="H7012" s="6">
        <f t="shared" si="438"/>
        <v>-145.23900227864578</v>
      </c>
      <c r="I7012" s="16">
        <f t="shared" si="439"/>
        <v>-0.64773452956452271</v>
      </c>
      <c r="J7012" s="10"/>
      <c r="N7012" s="4"/>
      <c r="O7012" s="17"/>
      <c r="P7012" s="17"/>
      <c r="Q7012" s="17"/>
      <c r="R7012" s="4"/>
    </row>
    <row r="7013" spans="1:18" x14ac:dyDescent="0.25">
      <c r="A7013" s="10">
        <v>45950.208333333336</v>
      </c>
      <c r="B7013" s="5">
        <v>45950</v>
      </c>
      <c r="C7013" s="6">
        <v>42911.248170572915</v>
      </c>
      <c r="D7013" s="6">
        <v>21914.497528754342</v>
      </c>
      <c r="E7013" s="6">
        <v>40613</v>
      </c>
      <c r="F7013" s="34">
        <f t="shared" si="436"/>
        <v>51.069354686780159</v>
      </c>
      <c r="G7013" s="16">
        <f t="shared" si="437"/>
        <v>53.959317284500877</v>
      </c>
      <c r="H7013" s="6">
        <f t="shared" si="438"/>
        <v>-362.87576605902723</v>
      </c>
      <c r="I7013" s="16">
        <f t="shared" si="439"/>
        <v>-1.628898350163716</v>
      </c>
      <c r="J7013" s="10"/>
      <c r="N7013" s="4"/>
      <c r="O7013" s="17"/>
      <c r="P7013" s="17"/>
      <c r="Q7013" s="17"/>
      <c r="R7013" s="4"/>
    </row>
    <row r="7014" spans="1:18" x14ac:dyDescent="0.25">
      <c r="A7014" s="10">
        <v>45950.25</v>
      </c>
      <c r="B7014" s="5">
        <v>45950</v>
      </c>
      <c r="C7014" s="6">
        <v>44264.127621527776</v>
      </c>
      <c r="D7014" s="6">
        <v>21867.285141059027</v>
      </c>
      <c r="E7014" s="6">
        <v>40613</v>
      </c>
      <c r="F7014" s="34">
        <f t="shared" si="436"/>
        <v>49.401821104509722</v>
      </c>
      <c r="G7014" s="16">
        <f t="shared" si="437"/>
        <v>53.843067838029754</v>
      </c>
      <c r="H7014" s="6">
        <f t="shared" si="438"/>
        <v>-47.212387695315556</v>
      </c>
      <c r="I7014" s="16">
        <f t="shared" si="439"/>
        <v>-0.21543906098402424</v>
      </c>
      <c r="J7014" s="10"/>
      <c r="N7014" s="4"/>
      <c r="O7014" s="17"/>
      <c r="P7014" s="17"/>
      <c r="Q7014" s="17"/>
      <c r="R7014" s="4"/>
    </row>
    <row r="7015" spans="1:18" x14ac:dyDescent="0.25">
      <c r="A7015" s="10">
        <v>45950.291666666664</v>
      </c>
      <c r="B7015" s="5">
        <v>45950</v>
      </c>
      <c r="C7015" s="6">
        <v>46523.307641059029</v>
      </c>
      <c r="D7015" s="6">
        <v>22192.945772569445</v>
      </c>
      <c r="E7015" s="6">
        <v>40613</v>
      </c>
      <c r="F7015" s="34">
        <f t="shared" si="436"/>
        <v>47.702854542919724</v>
      </c>
      <c r="G7015" s="16">
        <f t="shared" si="437"/>
        <v>54.644930865903639</v>
      </c>
      <c r="H7015" s="6">
        <f t="shared" si="438"/>
        <v>325.66063151041817</v>
      </c>
      <c r="I7015" s="16">
        <f t="shared" si="439"/>
        <v>1.4892595464397302</v>
      </c>
      <c r="J7015" s="10"/>
      <c r="N7015" s="4"/>
      <c r="O7015" s="17"/>
      <c r="P7015" s="17"/>
      <c r="Q7015" s="17"/>
      <c r="R7015" s="4"/>
    </row>
    <row r="7016" spans="1:18" x14ac:dyDescent="0.25">
      <c r="A7016" s="10">
        <v>45950.333333333336</v>
      </c>
      <c r="B7016" s="5">
        <v>45950</v>
      </c>
      <c r="C7016" s="6">
        <v>47775.47416124132</v>
      </c>
      <c r="D7016" s="6">
        <v>22145.346985677083</v>
      </c>
      <c r="E7016" s="6">
        <v>40613</v>
      </c>
      <c r="F7016" s="34">
        <f t="shared" si="436"/>
        <v>46.352961167767702</v>
      </c>
      <c r="G7016" s="16">
        <f t="shared" si="437"/>
        <v>54.52773000191339</v>
      </c>
      <c r="H7016" s="6">
        <f t="shared" si="438"/>
        <v>-47.598786892362114</v>
      </c>
      <c r="I7016" s="16">
        <f t="shared" si="439"/>
        <v>-0.21447710177886514</v>
      </c>
      <c r="J7016" s="10"/>
      <c r="N7016" s="4"/>
      <c r="O7016" s="17"/>
      <c r="P7016" s="17"/>
      <c r="Q7016" s="17"/>
      <c r="R7016" s="4"/>
    </row>
    <row r="7017" spans="1:18" x14ac:dyDescent="0.25">
      <c r="A7017" s="10">
        <v>45950.375</v>
      </c>
      <c r="B7017" s="5">
        <v>45950</v>
      </c>
      <c r="C7017" s="6">
        <v>49751.92310763889</v>
      </c>
      <c r="D7017" s="6">
        <v>20783.170677083333</v>
      </c>
      <c r="E7017" s="6">
        <v>40613</v>
      </c>
      <c r="F7017" s="34">
        <f t="shared" si="436"/>
        <v>41.773602664802908</v>
      </c>
      <c r="G7017" s="16">
        <f t="shared" si="437"/>
        <v>51.173689895066445</v>
      </c>
      <c r="H7017" s="6">
        <f t="shared" si="438"/>
        <v>-1362.1763085937491</v>
      </c>
      <c r="I7017" s="16">
        <f t="shared" si="439"/>
        <v>-6.1510723199539941</v>
      </c>
      <c r="J7017" s="10"/>
      <c r="N7017" s="4"/>
      <c r="O7017" s="17"/>
      <c r="P7017" s="17"/>
      <c r="Q7017" s="17"/>
      <c r="R7017" s="4"/>
    </row>
    <row r="7018" spans="1:18" x14ac:dyDescent="0.25">
      <c r="A7018" s="10">
        <v>45950.416666666664</v>
      </c>
      <c r="B7018" s="5">
        <v>45950</v>
      </c>
      <c r="C7018" s="6">
        <v>54533.870881076386</v>
      </c>
      <c r="D7018" s="6">
        <v>18543.169079861113</v>
      </c>
      <c r="E7018" s="6">
        <v>40613</v>
      </c>
      <c r="F7018" s="34">
        <f t="shared" si="436"/>
        <v>34.003031107582196</v>
      </c>
      <c r="G7018" s="16">
        <f t="shared" si="437"/>
        <v>45.658210621872584</v>
      </c>
      <c r="H7018" s="6">
        <f t="shared" si="438"/>
        <v>-2240.0015972222209</v>
      </c>
      <c r="I7018" s="16">
        <f t="shared" si="439"/>
        <v>-10.77795891698166</v>
      </c>
      <c r="J7018" s="10"/>
      <c r="N7018" s="4"/>
      <c r="O7018" s="17"/>
      <c r="P7018" s="17"/>
      <c r="Q7018" s="17"/>
      <c r="R7018" s="4"/>
    </row>
    <row r="7019" spans="1:18" x14ac:dyDescent="0.25">
      <c r="A7019" s="10">
        <v>45950.458333333336</v>
      </c>
      <c r="B7019" s="5">
        <v>45950</v>
      </c>
      <c r="C7019" s="6">
        <v>56047.224342447917</v>
      </c>
      <c r="D7019" s="6">
        <v>18472.272239583333</v>
      </c>
      <c r="E7019" s="6">
        <v>40613</v>
      </c>
      <c r="F7019" s="34">
        <f t="shared" si="436"/>
        <v>32.958406872600783</v>
      </c>
      <c r="G7019" s="16">
        <f t="shared" si="437"/>
        <v>45.483643758361438</v>
      </c>
      <c r="H7019" s="6">
        <f t="shared" si="438"/>
        <v>-70.89684027777912</v>
      </c>
      <c r="I7019" s="16">
        <f t="shared" si="439"/>
        <v>-0.38233400112161486</v>
      </c>
      <c r="J7019" s="10"/>
      <c r="N7019" s="4"/>
      <c r="O7019" s="17"/>
      <c r="P7019" s="17"/>
      <c r="Q7019" s="17"/>
      <c r="R7019" s="4"/>
    </row>
    <row r="7020" spans="1:18" x14ac:dyDescent="0.25">
      <c r="A7020" s="10">
        <v>45950.5</v>
      </c>
      <c r="B7020" s="5">
        <v>45950</v>
      </c>
      <c r="C7020" s="6">
        <v>57497.496787109376</v>
      </c>
      <c r="D7020" s="6">
        <v>18614.940441080729</v>
      </c>
      <c r="E7020" s="6">
        <v>40613</v>
      </c>
      <c r="F7020" s="34">
        <f t="shared" si="436"/>
        <v>32.375218889971045</v>
      </c>
      <c r="G7020" s="16">
        <f t="shared" si="437"/>
        <v>45.834930788370052</v>
      </c>
      <c r="H7020" s="6">
        <f t="shared" si="438"/>
        <v>142.66820149739578</v>
      </c>
      <c r="I7020" s="16">
        <f t="shared" si="439"/>
        <v>0.7723370446635095</v>
      </c>
      <c r="J7020" s="10"/>
      <c r="N7020" s="4"/>
      <c r="O7020" s="17"/>
      <c r="P7020" s="17"/>
      <c r="Q7020" s="17"/>
      <c r="R7020" s="4"/>
    </row>
    <row r="7021" spans="1:18" x14ac:dyDescent="0.25">
      <c r="A7021" s="10">
        <v>45950.541666666664</v>
      </c>
      <c r="B7021" s="5">
        <v>45950</v>
      </c>
      <c r="C7021" s="6">
        <v>60039.971167534721</v>
      </c>
      <c r="D7021" s="6">
        <v>17980.757142469618</v>
      </c>
      <c r="E7021" s="6">
        <v>40613</v>
      </c>
      <c r="F7021" s="34">
        <f t="shared" si="436"/>
        <v>29.947977643587397</v>
      </c>
      <c r="G7021" s="16">
        <f t="shared" si="437"/>
        <v>44.273402955875255</v>
      </c>
      <c r="H7021" s="6">
        <f t="shared" si="438"/>
        <v>-634.18329861111124</v>
      </c>
      <c r="I7021" s="16">
        <f t="shared" si="439"/>
        <v>-3.4068510754487935</v>
      </c>
      <c r="J7021" s="10"/>
      <c r="N7021" s="4"/>
      <c r="O7021" s="17"/>
      <c r="P7021" s="17"/>
      <c r="Q7021" s="17"/>
      <c r="R7021" s="4"/>
    </row>
    <row r="7022" spans="1:18" x14ac:dyDescent="0.25">
      <c r="A7022" s="10">
        <v>45950.583333333336</v>
      </c>
      <c r="B7022" s="5">
        <v>45950</v>
      </c>
      <c r="C7022" s="6">
        <v>63309.169871961807</v>
      </c>
      <c r="D7022" s="6">
        <v>17397.240906032985</v>
      </c>
      <c r="E7022" s="6">
        <v>40613</v>
      </c>
      <c r="F7022" s="34">
        <f t="shared" si="436"/>
        <v>27.479812073381531</v>
      </c>
      <c r="G7022" s="16">
        <f t="shared" si="437"/>
        <v>42.83663089659219</v>
      </c>
      <c r="H7022" s="6">
        <f t="shared" si="438"/>
        <v>-583.51623643663333</v>
      </c>
      <c r="I7022" s="16">
        <f t="shared" si="439"/>
        <v>-3.2452261704730896</v>
      </c>
      <c r="J7022" s="10"/>
      <c r="N7022" s="4"/>
      <c r="O7022" s="17"/>
      <c r="P7022" s="17"/>
      <c r="Q7022" s="17"/>
      <c r="R7022" s="4"/>
    </row>
    <row r="7023" spans="1:18" x14ac:dyDescent="0.25">
      <c r="A7023" s="10">
        <v>45950.625</v>
      </c>
      <c r="B7023" s="5">
        <v>45950</v>
      </c>
      <c r="C7023" s="6">
        <v>65708.001697048618</v>
      </c>
      <c r="D7023" s="6">
        <v>16773.196699218752</v>
      </c>
      <c r="E7023" s="6">
        <v>40613</v>
      </c>
      <c r="F7023" s="34">
        <f t="shared" si="436"/>
        <v>25.52687080114346</v>
      </c>
      <c r="G7023" s="16">
        <f t="shared" si="437"/>
        <v>41.300068202838382</v>
      </c>
      <c r="H7023" s="6">
        <f t="shared" si="438"/>
        <v>-624.04420681423289</v>
      </c>
      <c r="I7023" s="16">
        <f t="shared" si="439"/>
        <v>-3.5870297490553682</v>
      </c>
      <c r="J7023" s="10"/>
      <c r="N7023" s="4"/>
      <c r="O7023" s="17"/>
      <c r="P7023" s="17"/>
      <c r="Q7023" s="17"/>
      <c r="R7023" s="4"/>
    </row>
    <row r="7024" spans="1:18" x14ac:dyDescent="0.25">
      <c r="A7024" s="10">
        <v>45950.666666666664</v>
      </c>
      <c r="B7024" s="5">
        <v>45950</v>
      </c>
      <c r="C7024" s="6">
        <v>67978.893298611118</v>
      </c>
      <c r="D7024" s="6">
        <v>16170.694582248263</v>
      </c>
      <c r="E7024" s="6">
        <v>40613</v>
      </c>
      <c r="F7024" s="34">
        <f t="shared" si="436"/>
        <v>23.78781677309043</v>
      </c>
      <c r="G7024" s="16">
        <f t="shared" si="437"/>
        <v>39.816547859671196</v>
      </c>
      <c r="H7024" s="6">
        <f t="shared" si="438"/>
        <v>-602.50211697048871</v>
      </c>
      <c r="I7024" s="16">
        <f t="shared" si="439"/>
        <v>-3.5920530103754853</v>
      </c>
      <c r="J7024" s="10"/>
      <c r="N7024" s="4"/>
      <c r="O7024" s="17"/>
      <c r="P7024" s="17"/>
      <c r="Q7024" s="17"/>
      <c r="R7024" s="4"/>
    </row>
    <row r="7025" spans="1:18" x14ac:dyDescent="0.25">
      <c r="A7025" s="10">
        <v>45950.708333333336</v>
      </c>
      <c r="B7025" s="5">
        <v>45950</v>
      </c>
      <c r="C7025" s="6">
        <v>70151.571111111116</v>
      </c>
      <c r="D7025" s="6">
        <v>16389.051094292536</v>
      </c>
      <c r="E7025" s="6">
        <v>40613</v>
      </c>
      <c r="F7025" s="34">
        <f t="shared" si="436"/>
        <v>23.362343614990998</v>
      </c>
      <c r="G7025" s="16">
        <f t="shared" si="437"/>
        <v>40.354199626455902</v>
      </c>
      <c r="H7025" s="6">
        <f t="shared" si="438"/>
        <v>218.35651204427268</v>
      </c>
      <c r="I7025" s="16">
        <f t="shared" si="439"/>
        <v>1.3503224053466347</v>
      </c>
      <c r="J7025" s="10"/>
      <c r="N7025" s="4"/>
      <c r="O7025" s="17"/>
      <c r="P7025" s="17"/>
      <c r="Q7025" s="17"/>
      <c r="R7025" s="4"/>
    </row>
    <row r="7026" spans="1:18" x14ac:dyDescent="0.25">
      <c r="A7026" s="10">
        <v>45950.75</v>
      </c>
      <c r="B7026" s="5">
        <v>45950</v>
      </c>
      <c r="C7026" s="6">
        <v>70303.817769097222</v>
      </c>
      <c r="D7026" s="6">
        <v>16469.523466254341</v>
      </c>
      <c r="E7026" s="6">
        <v>40613</v>
      </c>
      <c r="F7026" s="34">
        <f t="shared" si="436"/>
        <v>23.426214946599515</v>
      </c>
      <c r="G7026" s="16">
        <f t="shared" si="437"/>
        <v>40.552343993928893</v>
      </c>
      <c r="H7026" s="6">
        <f t="shared" si="438"/>
        <v>80.472371961805038</v>
      </c>
      <c r="I7026" s="16">
        <f t="shared" si="439"/>
        <v>0.49101300312517437</v>
      </c>
      <c r="J7026" s="10"/>
      <c r="N7026" s="4"/>
      <c r="O7026" s="17"/>
      <c r="P7026" s="17"/>
      <c r="Q7026" s="17"/>
      <c r="R7026" s="4"/>
    </row>
    <row r="7027" spans="1:18" x14ac:dyDescent="0.25">
      <c r="A7027" s="10">
        <v>45950.791666666664</v>
      </c>
      <c r="B7027" s="5">
        <v>45950</v>
      </c>
      <c r="C7027" s="6">
        <v>67783.715473090284</v>
      </c>
      <c r="D7027" s="6">
        <v>15387.394051649306</v>
      </c>
      <c r="E7027" s="6">
        <v>40613</v>
      </c>
      <c r="F7027" s="34">
        <f t="shared" si="436"/>
        <v>22.700723830575512</v>
      </c>
      <c r="G7027" s="16">
        <f t="shared" si="437"/>
        <v>37.887853770096534</v>
      </c>
      <c r="H7027" s="6">
        <f t="shared" si="438"/>
        <v>-1082.129414605035</v>
      </c>
      <c r="I7027" s="16">
        <f t="shared" si="439"/>
        <v>-6.570496206658877</v>
      </c>
      <c r="J7027" s="10"/>
      <c r="N7027" s="4"/>
      <c r="O7027" s="17"/>
      <c r="P7027" s="17"/>
      <c r="Q7027" s="17"/>
      <c r="R7027" s="4"/>
    </row>
    <row r="7028" spans="1:18" x14ac:dyDescent="0.25">
      <c r="A7028" s="10">
        <v>45950.833333333336</v>
      </c>
      <c r="B7028" s="5">
        <v>45950</v>
      </c>
      <c r="C7028" s="6">
        <v>65838.316838107639</v>
      </c>
      <c r="D7028" s="6">
        <v>15266.531536458333</v>
      </c>
      <c r="E7028" s="6">
        <v>40613</v>
      </c>
      <c r="F7028" s="34">
        <f t="shared" si="436"/>
        <v>23.187912859312295</v>
      </c>
      <c r="G7028" s="16">
        <f t="shared" si="437"/>
        <v>37.590258135223529</v>
      </c>
      <c r="H7028" s="6">
        <f t="shared" si="438"/>
        <v>-120.86251519097277</v>
      </c>
      <c r="I7028" s="16">
        <f t="shared" si="439"/>
        <v>-0.78546448336401753</v>
      </c>
      <c r="J7028" s="10"/>
      <c r="N7028" s="4"/>
      <c r="O7028" s="17"/>
      <c r="P7028" s="17"/>
      <c r="Q7028" s="17"/>
      <c r="R7028" s="4"/>
    </row>
    <row r="7029" spans="1:18" x14ac:dyDescent="0.25">
      <c r="A7029" s="10">
        <v>45950.875</v>
      </c>
      <c r="B7029" s="5">
        <v>45950</v>
      </c>
      <c r="C7029" s="6">
        <v>63800.430531684025</v>
      </c>
      <c r="D7029" s="6">
        <v>17153.008725585936</v>
      </c>
      <c r="E7029" s="6">
        <v>40613</v>
      </c>
      <c r="F7029" s="34">
        <f t="shared" si="436"/>
        <v>26.88541218709732</v>
      </c>
      <c r="G7029" s="16">
        <f t="shared" si="437"/>
        <v>42.235266357043159</v>
      </c>
      <c r="H7029" s="6">
        <f t="shared" si="438"/>
        <v>1886.4771891276032</v>
      </c>
      <c r="I7029" s="16">
        <f t="shared" si="439"/>
        <v>12.356946858705047</v>
      </c>
      <c r="J7029" s="10"/>
      <c r="N7029" s="4"/>
      <c r="O7029" s="17"/>
      <c r="P7029" s="17"/>
      <c r="Q7029" s="17"/>
      <c r="R7029" s="4"/>
    </row>
    <row r="7030" spans="1:18" x14ac:dyDescent="0.25">
      <c r="A7030" s="10">
        <v>45950.916666666664</v>
      </c>
      <c r="B7030" s="5">
        <v>45950</v>
      </c>
      <c r="C7030" s="6">
        <v>61362.039114583335</v>
      </c>
      <c r="D7030" s="6">
        <v>19921.576084526911</v>
      </c>
      <c r="E7030" s="6">
        <v>40613</v>
      </c>
      <c r="F7030" s="34">
        <f t="shared" si="436"/>
        <v>32.465635712214031</v>
      </c>
      <c r="G7030" s="16">
        <f t="shared" si="437"/>
        <v>49.052215016194097</v>
      </c>
      <c r="H7030" s="6">
        <f t="shared" si="438"/>
        <v>2768.5673589409744</v>
      </c>
      <c r="I7030" s="16">
        <f t="shared" si="439"/>
        <v>16.140418297644175</v>
      </c>
      <c r="J7030" s="10"/>
      <c r="N7030" s="4"/>
      <c r="O7030" s="17"/>
      <c r="P7030" s="17"/>
      <c r="Q7030" s="17"/>
      <c r="R7030" s="4"/>
    </row>
    <row r="7031" spans="1:18" x14ac:dyDescent="0.25">
      <c r="A7031" s="10">
        <v>45950.958333333336</v>
      </c>
      <c r="B7031" s="5">
        <v>45950</v>
      </c>
      <c r="C7031" s="6">
        <v>58640.073904079858</v>
      </c>
      <c r="D7031" s="6">
        <v>21391.060258246529</v>
      </c>
      <c r="E7031" s="6">
        <v>40613</v>
      </c>
      <c r="F7031" s="34">
        <f t="shared" si="436"/>
        <v>36.478569746069603</v>
      </c>
      <c r="G7031" s="16">
        <f t="shared" si="437"/>
        <v>52.670475606939974</v>
      </c>
      <c r="H7031" s="6">
        <f t="shared" si="438"/>
        <v>1469.4841737196184</v>
      </c>
      <c r="I7031" s="16">
        <f t="shared" si="439"/>
        <v>7.3763449612853016</v>
      </c>
      <c r="J7031" s="10"/>
      <c r="N7031" s="4"/>
      <c r="O7031" s="17"/>
      <c r="P7031" s="17"/>
      <c r="Q7031" s="17"/>
      <c r="R7031" s="4"/>
    </row>
    <row r="7032" spans="1:18" x14ac:dyDescent="0.25">
      <c r="A7032" s="10">
        <v>45951</v>
      </c>
      <c r="B7032" s="5">
        <v>45951</v>
      </c>
      <c r="C7032" s="6">
        <v>55617.546102430555</v>
      </c>
      <c r="D7032" s="6">
        <v>21933.388370225694</v>
      </c>
      <c r="E7032" s="6">
        <v>40613</v>
      </c>
      <c r="F7032" s="34">
        <f t="shared" si="436"/>
        <v>39.436095094578754</v>
      </c>
      <c r="G7032" s="16">
        <f t="shared" si="437"/>
        <v>54.005831556953922</v>
      </c>
      <c r="H7032" s="6">
        <f t="shared" si="438"/>
        <v>542.32811197916453</v>
      </c>
      <c r="I7032" s="16">
        <f t="shared" si="439"/>
        <v>2.5353026237682168</v>
      </c>
      <c r="J7032" s="10"/>
      <c r="N7032" s="4"/>
      <c r="O7032" s="17"/>
      <c r="P7032" s="17"/>
      <c r="Q7032" s="17"/>
      <c r="R7032" s="4"/>
    </row>
    <row r="7033" spans="1:18" x14ac:dyDescent="0.25">
      <c r="A7033" s="10">
        <v>45951.041666666664</v>
      </c>
      <c r="B7033" s="5">
        <v>45951</v>
      </c>
      <c r="C7033" s="6">
        <v>53278.356588541668</v>
      </c>
      <c r="D7033" s="6">
        <v>23003.469967447916</v>
      </c>
      <c r="E7033" s="6">
        <v>40613</v>
      </c>
      <c r="F7033" s="34">
        <f t="shared" si="436"/>
        <v>43.176012625725704</v>
      </c>
      <c r="G7033" s="16">
        <f t="shared" si="437"/>
        <v>56.640656852357417</v>
      </c>
      <c r="H7033" s="6">
        <f t="shared" si="438"/>
        <v>1070.0815972222226</v>
      </c>
      <c r="I7033" s="16">
        <f t="shared" si="439"/>
        <v>4.8787792344699703</v>
      </c>
      <c r="J7033" s="10"/>
      <c r="N7033" s="4"/>
      <c r="O7033" s="17"/>
      <c r="P7033" s="17"/>
      <c r="Q7033" s="17"/>
      <c r="R7033" s="4"/>
    </row>
    <row r="7034" spans="1:18" x14ac:dyDescent="0.25">
      <c r="A7034" s="10">
        <v>45951.083333333336</v>
      </c>
      <c r="B7034" s="5">
        <v>45951</v>
      </c>
      <c r="C7034" s="6">
        <v>51118.949297960069</v>
      </c>
      <c r="D7034" s="6">
        <v>22935.703594292536</v>
      </c>
      <c r="E7034" s="6">
        <v>40613</v>
      </c>
      <c r="F7034" s="34">
        <f t="shared" si="436"/>
        <v>44.867322019092825</v>
      </c>
      <c r="G7034" s="16">
        <f t="shared" si="437"/>
        <v>56.473798030907687</v>
      </c>
      <c r="H7034" s="6">
        <f t="shared" si="438"/>
        <v>-67.766373155380279</v>
      </c>
      <c r="I7034" s="16">
        <f t="shared" si="439"/>
        <v>-0.29459196047933683</v>
      </c>
      <c r="J7034" s="10"/>
      <c r="N7034" s="4"/>
      <c r="O7034" s="17"/>
      <c r="P7034" s="17"/>
      <c r="Q7034" s="17"/>
      <c r="R7034" s="4"/>
    </row>
    <row r="7035" spans="1:18" x14ac:dyDescent="0.25">
      <c r="A7035" s="10">
        <v>45951.125</v>
      </c>
      <c r="B7035" s="5">
        <v>45951</v>
      </c>
      <c r="C7035" s="6">
        <v>49683.300410156247</v>
      </c>
      <c r="D7035" s="6">
        <v>22346.988400607639</v>
      </c>
      <c r="E7035" s="6">
        <v>40613</v>
      </c>
      <c r="F7035" s="34">
        <f t="shared" si="436"/>
        <v>44.978872611368374</v>
      </c>
      <c r="G7035" s="16">
        <f t="shared" si="437"/>
        <v>55.024224757116293</v>
      </c>
      <c r="H7035" s="6">
        <f t="shared" si="438"/>
        <v>-588.7151936848968</v>
      </c>
      <c r="I7035" s="16">
        <f t="shared" si="439"/>
        <v>-2.5668067747064729</v>
      </c>
      <c r="J7035" s="10"/>
      <c r="N7035" s="4"/>
      <c r="O7035" s="17"/>
      <c r="P7035" s="17"/>
      <c r="Q7035" s="17"/>
      <c r="R7035" s="4"/>
    </row>
    <row r="7036" spans="1:18" x14ac:dyDescent="0.25">
      <c r="A7036" s="10">
        <v>45951.166666666664</v>
      </c>
      <c r="B7036" s="5">
        <v>45951</v>
      </c>
      <c r="C7036" s="6">
        <v>49136.426985677084</v>
      </c>
      <c r="D7036" s="6">
        <v>22606.492791341145</v>
      </c>
      <c r="E7036" s="6">
        <v>40613</v>
      </c>
      <c r="F7036" s="34">
        <f t="shared" si="436"/>
        <v>46.007604089590757</v>
      </c>
      <c r="G7036" s="16">
        <f t="shared" si="437"/>
        <v>55.663193537392317</v>
      </c>
      <c r="H7036" s="6">
        <f t="shared" si="438"/>
        <v>259.50439073350572</v>
      </c>
      <c r="I7036" s="16">
        <f t="shared" si="439"/>
        <v>1.1612499459947343</v>
      </c>
      <c r="J7036" s="10"/>
      <c r="N7036" s="4"/>
      <c r="O7036" s="17"/>
      <c r="P7036" s="17"/>
      <c r="Q7036" s="17"/>
      <c r="R7036" s="4"/>
    </row>
    <row r="7037" spans="1:18" x14ac:dyDescent="0.25">
      <c r="A7037" s="10">
        <v>45951.208333333336</v>
      </c>
      <c r="B7037" s="5">
        <v>45951</v>
      </c>
      <c r="C7037" s="6">
        <v>48693.90340060764</v>
      </c>
      <c r="D7037" s="6">
        <v>21451.766399739583</v>
      </c>
      <c r="E7037" s="6">
        <v>40613</v>
      </c>
      <c r="F7037" s="34">
        <f t="shared" si="436"/>
        <v>44.054316663124382</v>
      </c>
      <c r="G7037" s="16">
        <f t="shared" si="437"/>
        <v>52.819950261590087</v>
      </c>
      <c r="H7037" s="6">
        <f t="shared" si="438"/>
        <v>-1154.7263916015618</v>
      </c>
      <c r="I7037" s="16">
        <f t="shared" si="439"/>
        <v>-5.107941343488057</v>
      </c>
      <c r="J7037" s="10"/>
      <c r="N7037" s="4"/>
      <c r="O7037" s="17"/>
      <c r="P7037" s="17"/>
      <c r="Q7037" s="17"/>
      <c r="R7037" s="4"/>
    </row>
    <row r="7038" spans="1:18" x14ac:dyDescent="0.25">
      <c r="A7038" s="10">
        <v>45951.25</v>
      </c>
      <c r="B7038" s="5">
        <v>45951</v>
      </c>
      <c r="C7038" s="6">
        <v>49389.708374565969</v>
      </c>
      <c r="D7038" s="6">
        <v>20130.108819444446</v>
      </c>
      <c r="E7038" s="6">
        <v>40613</v>
      </c>
      <c r="F7038" s="34">
        <f t="shared" si="436"/>
        <v>40.757699289860092</v>
      </c>
      <c r="G7038" s="16">
        <f t="shared" si="437"/>
        <v>49.565678032759081</v>
      </c>
      <c r="H7038" s="6">
        <f t="shared" si="438"/>
        <v>-1321.6575802951374</v>
      </c>
      <c r="I7038" s="16">
        <f t="shared" si="439"/>
        <v>-6.1610664393174721</v>
      </c>
      <c r="J7038" s="10"/>
      <c r="N7038" s="4"/>
      <c r="O7038" s="17"/>
      <c r="P7038" s="17"/>
      <c r="Q7038" s="17"/>
      <c r="R7038" s="4"/>
    </row>
    <row r="7039" spans="1:18" x14ac:dyDescent="0.25">
      <c r="A7039" s="10">
        <v>45951.291666666664</v>
      </c>
      <c r="B7039" s="5">
        <v>45951</v>
      </c>
      <c r="C7039" s="6">
        <v>51019.680557725696</v>
      </c>
      <c r="D7039" s="6">
        <v>18476.921289062499</v>
      </c>
      <c r="E7039" s="6">
        <v>40613</v>
      </c>
      <c r="F7039" s="34">
        <f t="shared" si="436"/>
        <v>36.215282195185395</v>
      </c>
      <c r="G7039" s="16">
        <f t="shared" si="437"/>
        <v>45.495090953789422</v>
      </c>
      <c r="H7039" s="6">
        <f t="shared" si="438"/>
        <v>-1653.187530381947</v>
      </c>
      <c r="I7039" s="16">
        <f t="shared" si="439"/>
        <v>-8.2125116421877955</v>
      </c>
      <c r="J7039" s="10"/>
      <c r="N7039" s="4"/>
      <c r="O7039" s="17"/>
      <c r="P7039" s="17"/>
      <c r="Q7039" s="17"/>
      <c r="R7039" s="4"/>
    </row>
    <row r="7040" spans="1:18" x14ac:dyDescent="0.25">
      <c r="A7040" s="10">
        <v>45951.333333333336</v>
      </c>
      <c r="B7040" s="5">
        <v>45951</v>
      </c>
      <c r="C7040" s="6">
        <v>51617.836765407985</v>
      </c>
      <c r="D7040" s="6">
        <v>17361.989986979166</v>
      </c>
      <c r="E7040" s="6">
        <v>40613</v>
      </c>
      <c r="F7040" s="34">
        <f t="shared" si="436"/>
        <v>33.635640458715258</v>
      </c>
      <c r="G7040" s="16">
        <f t="shared" si="437"/>
        <v>42.749833764999302</v>
      </c>
      <c r="H7040" s="6">
        <f t="shared" si="438"/>
        <v>-1114.9313020833324</v>
      </c>
      <c r="I7040" s="16">
        <f t="shared" si="439"/>
        <v>-6.0341833178848976</v>
      </c>
      <c r="J7040" s="10"/>
      <c r="N7040" s="4"/>
      <c r="O7040" s="17"/>
      <c r="P7040" s="17"/>
      <c r="Q7040" s="17"/>
      <c r="R7040" s="4"/>
    </row>
    <row r="7041" spans="1:18" x14ac:dyDescent="0.25">
      <c r="A7041" s="10">
        <v>45951.375</v>
      </c>
      <c r="B7041" s="5">
        <v>45951</v>
      </c>
      <c r="C7041" s="6">
        <v>52529.856501736111</v>
      </c>
      <c r="D7041" s="6">
        <v>15292.949619140625</v>
      </c>
      <c r="E7041" s="6">
        <v>40613</v>
      </c>
      <c r="F7041" s="34">
        <f t="shared" si="436"/>
        <v>29.112871493633708</v>
      </c>
      <c r="G7041" s="16">
        <f t="shared" si="437"/>
        <v>37.655306476105253</v>
      </c>
      <c r="H7041" s="6">
        <f t="shared" si="438"/>
        <v>-2069.040367838541</v>
      </c>
      <c r="I7041" s="16">
        <f t="shared" si="439"/>
        <v>-11.917069237974696</v>
      </c>
      <c r="J7041" s="10"/>
      <c r="N7041" s="4"/>
      <c r="O7041" s="17"/>
      <c r="P7041" s="17"/>
      <c r="Q7041" s="17"/>
      <c r="R7041" s="4"/>
    </row>
    <row r="7042" spans="1:18" x14ac:dyDescent="0.25">
      <c r="A7042" s="10">
        <v>45951.416666666664</v>
      </c>
      <c r="B7042" s="5">
        <v>45951</v>
      </c>
      <c r="C7042" s="6">
        <v>57190.168394097222</v>
      </c>
      <c r="D7042" s="6">
        <v>11198.706899956596</v>
      </c>
      <c r="E7042" s="6">
        <v>40613</v>
      </c>
      <c r="F7042" s="34">
        <f t="shared" si="436"/>
        <v>19.581524612388534</v>
      </c>
      <c r="G7042" s="16">
        <f t="shared" si="437"/>
        <v>27.574192746058152</v>
      </c>
      <c r="H7042" s="6">
        <f t="shared" si="438"/>
        <v>-4094.2427191840288</v>
      </c>
      <c r="I7042" s="16">
        <f t="shared" si="439"/>
        <v>-26.77209316154212</v>
      </c>
      <c r="J7042" s="10"/>
      <c r="N7042" s="4"/>
      <c r="O7042" s="17"/>
      <c r="P7042" s="17"/>
      <c r="Q7042" s="17"/>
      <c r="R7042" s="4"/>
    </row>
    <row r="7043" spans="1:18" x14ac:dyDescent="0.25">
      <c r="A7043" s="10">
        <v>45951.458333333336</v>
      </c>
      <c r="B7043" s="5">
        <v>45951</v>
      </c>
      <c r="C7043" s="6">
        <v>58878.758224826386</v>
      </c>
      <c r="D7043" s="6">
        <v>11630.784555121529</v>
      </c>
      <c r="E7043" s="6">
        <v>40613</v>
      </c>
      <c r="F7043" s="34">
        <f t="shared" ref="F7043:F7106" si="440">D7043/C7043*100</f>
        <v>19.753787114038314</v>
      </c>
      <c r="G7043" s="16">
        <f t="shared" ref="G7043:G7106" si="441">D7043/E7043*100</f>
        <v>28.638082769363326</v>
      </c>
      <c r="H7043" s="6">
        <f t="shared" si="438"/>
        <v>432.07765516493237</v>
      </c>
      <c r="I7043" s="16">
        <f t="shared" si="439"/>
        <v>3.8582816661324264</v>
      </c>
      <c r="J7043" s="10"/>
      <c r="N7043" s="4"/>
      <c r="O7043" s="17"/>
      <c r="P7043" s="17"/>
      <c r="Q7043" s="17"/>
      <c r="R7043" s="4"/>
    </row>
    <row r="7044" spans="1:18" x14ac:dyDescent="0.25">
      <c r="A7044" s="10">
        <v>45951.5</v>
      </c>
      <c r="B7044" s="5">
        <v>45951</v>
      </c>
      <c r="C7044" s="6">
        <v>59275.006766493054</v>
      </c>
      <c r="D7044" s="6">
        <v>11082.282767469618</v>
      </c>
      <c r="E7044" s="6">
        <v>40613</v>
      </c>
      <c r="F7044" s="34">
        <f t="shared" si="440"/>
        <v>18.696383808317346</v>
      </c>
      <c r="G7044" s="16">
        <f t="shared" si="441"/>
        <v>27.287525589022277</v>
      </c>
      <c r="H7044" s="6">
        <f t="shared" ref="H7044:H7107" si="442">D7044-D7043</f>
        <v>-548.50178765191049</v>
      </c>
      <c r="I7044" s="16">
        <f t="shared" ref="I7044:I7107" si="443">H7044/D7043*100</f>
        <v>-4.7159483098703072</v>
      </c>
      <c r="J7044" s="10"/>
      <c r="N7044" s="4"/>
      <c r="O7044" s="17"/>
      <c r="P7044" s="17"/>
      <c r="Q7044" s="17"/>
      <c r="R7044" s="4"/>
    </row>
    <row r="7045" spans="1:18" x14ac:dyDescent="0.25">
      <c r="A7045" s="10">
        <v>45951.541666666664</v>
      </c>
      <c r="B7045" s="5">
        <v>45951</v>
      </c>
      <c r="C7045" s="6">
        <v>60689.103088107637</v>
      </c>
      <c r="D7045" s="6">
        <v>9280.570529242621</v>
      </c>
      <c r="E7045" s="6">
        <v>40613</v>
      </c>
      <c r="F7045" s="34">
        <f t="shared" si="440"/>
        <v>15.291988276328967</v>
      </c>
      <c r="G7045" s="16">
        <f t="shared" si="441"/>
        <v>22.85123120489159</v>
      </c>
      <c r="H7045" s="6">
        <f t="shared" si="442"/>
        <v>-1801.7122382269972</v>
      </c>
      <c r="I7045" s="16">
        <f t="shared" si="443"/>
        <v>-16.257591292613952</v>
      </c>
      <c r="J7045" s="10"/>
      <c r="N7045" s="4"/>
      <c r="O7045" s="17"/>
      <c r="P7045" s="17"/>
      <c r="Q7045" s="17"/>
      <c r="R7045" s="4"/>
    </row>
    <row r="7046" spans="1:18" x14ac:dyDescent="0.25">
      <c r="A7046" s="10">
        <v>45951.583333333336</v>
      </c>
      <c r="B7046" s="5">
        <v>45951</v>
      </c>
      <c r="C7046" s="6">
        <v>62831.351531032989</v>
      </c>
      <c r="D7046" s="6">
        <v>6450.2475758192277</v>
      </c>
      <c r="E7046" s="6">
        <v>40613</v>
      </c>
      <c r="F7046" s="34">
        <f t="shared" si="440"/>
        <v>10.26596980431559</v>
      </c>
      <c r="G7046" s="16">
        <f t="shared" si="441"/>
        <v>15.882223858910269</v>
      </c>
      <c r="H7046" s="6">
        <f t="shared" si="442"/>
        <v>-2830.3229534233933</v>
      </c>
      <c r="I7046" s="16">
        <f t="shared" si="443"/>
        <v>-30.497294799982232</v>
      </c>
      <c r="J7046" s="10"/>
      <c r="N7046" s="4"/>
      <c r="O7046" s="17"/>
      <c r="P7046" s="17"/>
      <c r="Q7046" s="17"/>
      <c r="R7046" s="4"/>
    </row>
    <row r="7047" spans="1:18" x14ac:dyDescent="0.25">
      <c r="A7047" s="10">
        <v>45951.625</v>
      </c>
      <c r="B7047" s="5">
        <v>45951</v>
      </c>
      <c r="C7047" s="6">
        <v>65006.002912326388</v>
      </c>
      <c r="D7047" s="6">
        <v>4579.6259790039067</v>
      </c>
      <c r="E7047" s="6">
        <v>40613</v>
      </c>
      <c r="F7047" s="34">
        <f t="shared" si="440"/>
        <v>7.044927812559787</v>
      </c>
      <c r="G7047" s="16">
        <f t="shared" si="441"/>
        <v>11.276256319414736</v>
      </c>
      <c r="H7047" s="6">
        <f t="shared" si="442"/>
        <v>-1870.621596815321</v>
      </c>
      <c r="I7047" s="16">
        <f t="shared" si="443"/>
        <v>-29.000772060717971</v>
      </c>
      <c r="J7047" s="10"/>
      <c r="N7047" s="4"/>
      <c r="O7047" s="17"/>
      <c r="P7047" s="17"/>
      <c r="Q7047" s="17"/>
      <c r="R7047" s="4"/>
    </row>
    <row r="7048" spans="1:18" x14ac:dyDescent="0.25">
      <c r="A7048" s="10">
        <v>45951.666666666664</v>
      </c>
      <c r="B7048" s="5">
        <v>45951</v>
      </c>
      <c r="C7048" s="6">
        <v>66725.617788628471</v>
      </c>
      <c r="D7048" s="6">
        <v>3701.8134296332464</v>
      </c>
      <c r="E7048" s="6">
        <v>40613</v>
      </c>
      <c r="F7048" s="34">
        <f t="shared" si="440"/>
        <v>5.5478143962034894</v>
      </c>
      <c r="G7048" s="16">
        <f t="shared" si="441"/>
        <v>9.1148485205063565</v>
      </c>
      <c r="H7048" s="6">
        <f t="shared" si="442"/>
        <v>-877.81254937066024</v>
      </c>
      <c r="I7048" s="16">
        <f t="shared" si="443"/>
        <v>-19.167778185274187</v>
      </c>
      <c r="J7048" s="10"/>
      <c r="N7048" s="4"/>
      <c r="O7048" s="17"/>
      <c r="P7048" s="17"/>
      <c r="Q7048" s="17"/>
      <c r="R7048" s="4"/>
    </row>
    <row r="7049" spans="1:18" x14ac:dyDescent="0.25">
      <c r="A7049" s="10">
        <v>45951.708333333336</v>
      </c>
      <c r="B7049" s="5">
        <v>45951</v>
      </c>
      <c r="C7049" s="6">
        <v>67509.708261718755</v>
      </c>
      <c r="D7049" s="6">
        <v>3289.9219243706598</v>
      </c>
      <c r="E7049" s="6">
        <v>40613</v>
      </c>
      <c r="F7049" s="34">
        <f t="shared" si="440"/>
        <v>4.8732575048560882</v>
      </c>
      <c r="G7049" s="16">
        <f t="shared" si="441"/>
        <v>8.1006621632744675</v>
      </c>
      <c r="H7049" s="6">
        <f t="shared" si="442"/>
        <v>-411.89150526258663</v>
      </c>
      <c r="I7049" s="16">
        <f t="shared" si="443"/>
        <v>-11.126749445700574</v>
      </c>
      <c r="J7049" s="10"/>
      <c r="N7049" s="4"/>
      <c r="O7049" s="17"/>
      <c r="P7049" s="17"/>
      <c r="Q7049" s="17"/>
      <c r="R7049" s="4"/>
    </row>
    <row r="7050" spans="1:18" x14ac:dyDescent="0.25">
      <c r="A7050" s="10">
        <v>45951.75</v>
      </c>
      <c r="B7050" s="5">
        <v>45951</v>
      </c>
      <c r="C7050" s="6">
        <v>66285.858849826385</v>
      </c>
      <c r="D7050" s="6">
        <v>2981.21636461046</v>
      </c>
      <c r="E7050" s="6">
        <v>40613</v>
      </c>
      <c r="F7050" s="34">
        <f t="shared" si="440"/>
        <v>4.4975148792513053</v>
      </c>
      <c r="G7050" s="16">
        <f t="shared" si="441"/>
        <v>7.3405470283171885</v>
      </c>
      <c r="H7050" s="6">
        <f t="shared" si="442"/>
        <v>-308.70555976019978</v>
      </c>
      <c r="I7050" s="16">
        <f t="shared" si="443"/>
        <v>-9.3833703916622007</v>
      </c>
      <c r="J7050" s="10"/>
      <c r="N7050" s="4"/>
      <c r="O7050" s="17"/>
      <c r="P7050" s="17"/>
      <c r="Q7050" s="17"/>
      <c r="R7050" s="4"/>
    </row>
    <row r="7051" spans="1:18" x14ac:dyDescent="0.25">
      <c r="A7051" s="10">
        <v>45951.791666666664</v>
      </c>
      <c r="B7051" s="5">
        <v>45951</v>
      </c>
      <c r="C7051" s="6">
        <v>61913.849928385418</v>
      </c>
      <c r="D7051" s="6">
        <v>2875.9985918511284</v>
      </c>
      <c r="E7051" s="6">
        <v>40613</v>
      </c>
      <c r="F7051" s="34">
        <f t="shared" si="440"/>
        <v>4.6451619390132279</v>
      </c>
      <c r="G7051" s="16">
        <f t="shared" si="441"/>
        <v>7.0814729073230946</v>
      </c>
      <c r="H7051" s="6">
        <f t="shared" si="442"/>
        <v>-105.21777275933164</v>
      </c>
      <c r="I7051" s="16">
        <f t="shared" si="443"/>
        <v>-3.5293571445653829</v>
      </c>
      <c r="J7051" s="10"/>
      <c r="N7051" s="4"/>
      <c r="O7051" s="17"/>
      <c r="P7051" s="17"/>
      <c r="Q7051" s="17"/>
      <c r="R7051" s="4"/>
    </row>
    <row r="7052" spans="1:18" x14ac:dyDescent="0.25">
      <c r="A7052" s="10">
        <v>45951.833333333336</v>
      </c>
      <c r="B7052" s="5">
        <v>45951</v>
      </c>
      <c r="C7052" s="6">
        <v>59435.740670572915</v>
      </c>
      <c r="D7052" s="6">
        <v>4032.4379501003691</v>
      </c>
      <c r="E7052" s="6">
        <v>40613</v>
      </c>
      <c r="F7052" s="34">
        <f t="shared" si="440"/>
        <v>6.7845338589291941</v>
      </c>
      <c r="G7052" s="16">
        <f t="shared" si="441"/>
        <v>9.9289339622789985</v>
      </c>
      <c r="H7052" s="6">
        <f t="shared" si="442"/>
        <v>1156.4393582492407</v>
      </c>
      <c r="I7052" s="16">
        <f t="shared" si="443"/>
        <v>40.210011281851912</v>
      </c>
      <c r="J7052" s="10"/>
      <c r="N7052" s="4"/>
      <c r="O7052" s="17"/>
      <c r="P7052" s="17"/>
      <c r="Q7052" s="17"/>
      <c r="R7052" s="4"/>
    </row>
    <row r="7053" spans="1:18" x14ac:dyDescent="0.25">
      <c r="A7053" s="10">
        <v>45951.875</v>
      </c>
      <c r="B7053" s="5">
        <v>45951</v>
      </c>
      <c r="C7053" s="6">
        <v>58315.000002170142</v>
      </c>
      <c r="D7053" s="6">
        <v>6212.1488430447052</v>
      </c>
      <c r="E7053" s="6">
        <v>40613</v>
      </c>
      <c r="F7053" s="34">
        <f t="shared" si="440"/>
        <v>10.652746022144433</v>
      </c>
      <c r="G7053" s="16">
        <f t="shared" si="441"/>
        <v>15.295961497660121</v>
      </c>
      <c r="H7053" s="6">
        <f t="shared" si="442"/>
        <v>2179.7108929443361</v>
      </c>
      <c r="I7053" s="16">
        <f t="shared" si="443"/>
        <v>54.054418689569225</v>
      </c>
      <c r="J7053" s="10"/>
      <c r="N7053" s="4"/>
      <c r="O7053" s="17"/>
      <c r="P7053" s="17"/>
      <c r="Q7053" s="17"/>
      <c r="R7053" s="4"/>
    </row>
    <row r="7054" spans="1:18" x14ac:dyDescent="0.25">
      <c r="A7054" s="10">
        <v>45951.916666666664</v>
      </c>
      <c r="B7054" s="5">
        <v>45951</v>
      </c>
      <c r="C7054" s="6">
        <v>56834.467161458335</v>
      </c>
      <c r="D7054" s="6">
        <v>7744.7994368489581</v>
      </c>
      <c r="E7054" s="6">
        <v>40613</v>
      </c>
      <c r="F7054" s="34">
        <f t="shared" si="440"/>
        <v>13.626941227137973</v>
      </c>
      <c r="G7054" s="16">
        <f t="shared" si="441"/>
        <v>19.069754602833967</v>
      </c>
      <c r="H7054" s="6">
        <f t="shared" si="442"/>
        <v>1532.6505938042528</v>
      </c>
      <c r="I7054" s="16">
        <f t="shared" si="443"/>
        <v>24.671826650133326</v>
      </c>
      <c r="J7054" s="10"/>
      <c r="N7054" s="4"/>
      <c r="O7054" s="17"/>
      <c r="P7054" s="17"/>
      <c r="Q7054" s="17"/>
      <c r="R7054" s="4"/>
    </row>
    <row r="7055" spans="1:18" x14ac:dyDescent="0.25">
      <c r="A7055" s="10">
        <v>45951.958333333336</v>
      </c>
      <c r="B7055" s="5">
        <v>45951</v>
      </c>
      <c r="C7055" s="6">
        <v>54173.840336371526</v>
      </c>
      <c r="D7055" s="6">
        <v>8831.8624131944453</v>
      </c>
      <c r="E7055" s="6">
        <v>40613</v>
      </c>
      <c r="F7055" s="34">
        <f t="shared" si="440"/>
        <v>16.302817666896807</v>
      </c>
      <c r="G7055" s="16">
        <f t="shared" si="441"/>
        <v>21.746392566898397</v>
      </c>
      <c r="H7055" s="6">
        <f t="shared" si="442"/>
        <v>1087.0629763454872</v>
      </c>
      <c r="I7055" s="16">
        <f t="shared" si="443"/>
        <v>14.036037798130105</v>
      </c>
      <c r="J7055" s="10"/>
      <c r="N7055" s="4"/>
      <c r="O7055" s="17"/>
      <c r="P7055" s="17"/>
      <c r="Q7055" s="17"/>
      <c r="R7055" s="4"/>
    </row>
    <row r="7056" spans="1:18" x14ac:dyDescent="0.25">
      <c r="A7056" s="10">
        <v>45952</v>
      </c>
      <c r="B7056" s="5">
        <v>45952</v>
      </c>
      <c r="C7056" s="6">
        <v>50732.41078016493</v>
      </c>
      <c r="D7056" s="6">
        <v>9873.7331298828121</v>
      </c>
      <c r="E7056" s="6">
        <v>40613</v>
      </c>
      <c r="F7056" s="34">
        <f t="shared" si="440"/>
        <v>19.462377162930306</v>
      </c>
      <c r="G7056" s="16">
        <f t="shared" si="441"/>
        <v>24.311755176625248</v>
      </c>
      <c r="H7056" s="6">
        <f t="shared" si="442"/>
        <v>1041.8707166883669</v>
      </c>
      <c r="I7056" s="16">
        <f t="shared" si="443"/>
        <v>11.796727212732099</v>
      </c>
      <c r="J7056" s="10"/>
      <c r="N7056" s="4"/>
      <c r="O7056" s="17"/>
      <c r="P7056" s="17"/>
      <c r="Q7056" s="17"/>
      <c r="R7056" s="4"/>
    </row>
    <row r="7057" spans="1:18" x14ac:dyDescent="0.25">
      <c r="A7057" s="10">
        <v>45952.041666666664</v>
      </c>
      <c r="B7057" s="5">
        <v>45952</v>
      </c>
      <c r="C7057" s="6">
        <v>47918.098532986114</v>
      </c>
      <c r="D7057" s="6">
        <v>10486.804232855902</v>
      </c>
      <c r="E7057" s="6">
        <v>40613</v>
      </c>
      <c r="F7057" s="34">
        <f t="shared" si="440"/>
        <v>21.884850513500531</v>
      </c>
      <c r="G7057" s="16">
        <f t="shared" si="441"/>
        <v>25.82129917232389</v>
      </c>
      <c r="H7057" s="6">
        <f t="shared" si="442"/>
        <v>613.07110297309009</v>
      </c>
      <c r="I7057" s="16">
        <f t="shared" si="443"/>
        <v>6.2091115377387807</v>
      </c>
      <c r="J7057" s="10"/>
      <c r="N7057" s="4"/>
      <c r="O7057" s="17"/>
      <c r="P7057" s="17"/>
      <c r="Q7057" s="17"/>
      <c r="R7057" s="4"/>
    </row>
    <row r="7058" spans="1:18" x14ac:dyDescent="0.25">
      <c r="A7058" s="10">
        <v>45952.083333333336</v>
      </c>
      <c r="B7058" s="5">
        <v>45952</v>
      </c>
      <c r="C7058" s="6">
        <v>46099.205874565974</v>
      </c>
      <c r="D7058" s="6">
        <v>11113.554380425347</v>
      </c>
      <c r="E7058" s="6">
        <v>40613</v>
      </c>
      <c r="F7058" s="34">
        <f t="shared" si="440"/>
        <v>24.10790851943278</v>
      </c>
      <c r="G7058" s="16">
        <f t="shared" si="441"/>
        <v>27.364524611393758</v>
      </c>
      <c r="H7058" s="6">
        <f t="shared" si="442"/>
        <v>626.75014756944438</v>
      </c>
      <c r="I7058" s="16">
        <f t="shared" si="443"/>
        <v>5.9765600048658456</v>
      </c>
      <c r="J7058" s="10"/>
      <c r="N7058" s="4"/>
      <c r="O7058" s="17"/>
      <c r="P7058" s="17"/>
      <c r="Q7058" s="17"/>
      <c r="R7058" s="4"/>
    </row>
    <row r="7059" spans="1:18" x14ac:dyDescent="0.25">
      <c r="A7059" s="10">
        <v>45952.125</v>
      </c>
      <c r="B7059" s="5">
        <v>45952</v>
      </c>
      <c r="C7059" s="6">
        <v>44395.04044704861</v>
      </c>
      <c r="D7059" s="6">
        <v>11454.883778211806</v>
      </c>
      <c r="E7059" s="6">
        <v>40613</v>
      </c>
      <c r="F7059" s="34">
        <f t="shared" si="440"/>
        <v>25.802169933541141</v>
      </c>
      <c r="G7059" s="16">
        <f t="shared" si="441"/>
        <v>28.204968306236445</v>
      </c>
      <c r="H7059" s="6">
        <f t="shared" si="442"/>
        <v>341.32939778645959</v>
      </c>
      <c r="I7059" s="16">
        <f t="shared" si="443"/>
        <v>3.0712892212742831</v>
      </c>
      <c r="J7059" s="10"/>
      <c r="N7059" s="4"/>
      <c r="O7059" s="17"/>
      <c r="P7059" s="17"/>
      <c r="Q7059" s="17"/>
      <c r="R7059" s="4"/>
    </row>
    <row r="7060" spans="1:18" x14ac:dyDescent="0.25">
      <c r="A7060" s="10">
        <v>45952.166666666664</v>
      </c>
      <c r="B7060" s="5">
        <v>45952</v>
      </c>
      <c r="C7060" s="6">
        <v>43262.325397135413</v>
      </c>
      <c r="D7060" s="6">
        <v>12013.409476996529</v>
      </c>
      <c r="E7060" s="6">
        <v>40613</v>
      </c>
      <c r="F7060" s="34">
        <f t="shared" si="440"/>
        <v>27.768755763165675</v>
      </c>
      <c r="G7060" s="16">
        <f t="shared" si="441"/>
        <v>29.580207019911182</v>
      </c>
      <c r="H7060" s="6">
        <f t="shared" si="442"/>
        <v>558.52569878472241</v>
      </c>
      <c r="I7060" s="16">
        <f t="shared" si="443"/>
        <v>4.8758739905077633</v>
      </c>
      <c r="J7060" s="10"/>
      <c r="N7060" s="4"/>
      <c r="O7060" s="17"/>
      <c r="P7060" s="17"/>
      <c r="Q7060" s="17"/>
      <c r="R7060" s="4"/>
    </row>
    <row r="7061" spans="1:18" x14ac:dyDescent="0.25">
      <c r="A7061" s="10">
        <v>45952.208333333336</v>
      </c>
      <c r="B7061" s="5">
        <v>45952</v>
      </c>
      <c r="C7061" s="6">
        <v>43374.175674913196</v>
      </c>
      <c r="D7061" s="6">
        <v>12761.610483940973</v>
      </c>
      <c r="E7061" s="6">
        <v>40613</v>
      </c>
      <c r="F7061" s="34">
        <f t="shared" si="440"/>
        <v>29.422139522808376</v>
      </c>
      <c r="G7061" s="16">
        <f t="shared" si="441"/>
        <v>31.422476753603455</v>
      </c>
      <c r="H7061" s="6">
        <f t="shared" si="442"/>
        <v>748.20100694444409</v>
      </c>
      <c r="I7061" s="16">
        <f t="shared" si="443"/>
        <v>6.2280488180904143</v>
      </c>
      <c r="J7061" s="10"/>
      <c r="N7061" s="4"/>
      <c r="O7061" s="17"/>
      <c r="P7061" s="17"/>
      <c r="Q7061" s="17"/>
      <c r="R7061" s="4"/>
    </row>
    <row r="7062" spans="1:18" x14ac:dyDescent="0.25">
      <c r="A7062" s="10">
        <v>45952.25</v>
      </c>
      <c r="B7062" s="5">
        <v>45952</v>
      </c>
      <c r="C7062" s="6">
        <v>44456.291378038193</v>
      </c>
      <c r="D7062" s="6">
        <v>13674.227936197916</v>
      </c>
      <c r="E7062" s="6">
        <v>40613</v>
      </c>
      <c r="F7062" s="34">
        <f t="shared" si="440"/>
        <v>30.758813909864529</v>
      </c>
      <c r="G7062" s="16">
        <f t="shared" si="441"/>
        <v>33.669583473759431</v>
      </c>
      <c r="H7062" s="6">
        <f t="shared" si="442"/>
        <v>912.61745225694358</v>
      </c>
      <c r="I7062" s="16">
        <f t="shared" si="443"/>
        <v>7.151271803863378</v>
      </c>
      <c r="J7062" s="10"/>
      <c r="N7062" s="4"/>
      <c r="O7062" s="17"/>
      <c r="P7062" s="17"/>
      <c r="Q7062" s="17"/>
      <c r="R7062" s="4"/>
    </row>
    <row r="7063" spans="1:18" x14ac:dyDescent="0.25">
      <c r="A7063" s="10">
        <v>45952.291666666664</v>
      </c>
      <c r="B7063" s="5">
        <v>45952</v>
      </c>
      <c r="C7063" s="6">
        <v>46783.316048177083</v>
      </c>
      <c r="D7063" s="6">
        <v>14185.284738498263</v>
      </c>
      <c r="E7063" s="6">
        <v>40613</v>
      </c>
      <c r="F7063" s="34">
        <f t="shared" si="440"/>
        <v>30.321246839130367</v>
      </c>
      <c r="G7063" s="16">
        <f t="shared" si="441"/>
        <v>34.927941148150254</v>
      </c>
      <c r="H7063" s="6">
        <f t="shared" si="442"/>
        <v>511.05680230034704</v>
      </c>
      <c r="I7063" s="16">
        <f t="shared" si="443"/>
        <v>3.7373722647075098</v>
      </c>
      <c r="J7063" s="10"/>
      <c r="N7063" s="4"/>
      <c r="O7063" s="17"/>
      <c r="P7063" s="17"/>
      <c r="Q7063" s="17"/>
      <c r="R7063" s="4"/>
    </row>
    <row r="7064" spans="1:18" x14ac:dyDescent="0.25">
      <c r="A7064" s="10">
        <v>45952.333333333336</v>
      </c>
      <c r="B7064" s="5">
        <v>45952</v>
      </c>
      <c r="C7064" s="6">
        <v>47940.216842447917</v>
      </c>
      <c r="D7064" s="6">
        <v>15011.702697482639</v>
      </c>
      <c r="E7064" s="6">
        <v>40613</v>
      </c>
      <c r="F7064" s="34">
        <f t="shared" si="440"/>
        <v>31.313380886068</v>
      </c>
      <c r="G7064" s="16">
        <f t="shared" si="441"/>
        <v>36.962801806029198</v>
      </c>
      <c r="H7064" s="6">
        <f t="shared" si="442"/>
        <v>826.41795898437522</v>
      </c>
      <c r="I7064" s="16">
        <f t="shared" si="443"/>
        <v>5.8258820617221154</v>
      </c>
      <c r="J7064" s="10"/>
      <c r="N7064" s="4"/>
      <c r="O7064" s="17"/>
      <c r="P7064" s="17"/>
      <c r="Q7064" s="17"/>
      <c r="R7064" s="4"/>
    </row>
    <row r="7065" spans="1:18" x14ac:dyDescent="0.25">
      <c r="A7065" s="10">
        <v>45952.375</v>
      </c>
      <c r="B7065" s="5">
        <v>45952</v>
      </c>
      <c r="C7065" s="6">
        <v>48827.619513888887</v>
      </c>
      <c r="D7065" s="6">
        <v>14740.562819010416</v>
      </c>
      <c r="E7065" s="6">
        <v>40613</v>
      </c>
      <c r="F7065" s="34">
        <f t="shared" si="440"/>
        <v>30.188985180441787</v>
      </c>
      <c r="G7065" s="16">
        <f t="shared" si="441"/>
        <v>36.295183362495791</v>
      </c>
      <c r="H7065" s="6">
        <f t="shared" si="442"/>
        <v>-271.13987847222234</v>
      </c>
      <c r="I7065" s="16">
        <f t="shared" si="443"/>
        <v>-1.8061900367750467</v>
      </c>
      <c r="J7065" s="10"/>
      <c r="N7065" s="4"/>
      <c r="O7065" s="17"/>
      <c r="P7065" s="17"/>
      <c r="Q7065" s="17"/>
      <c r="R7065" s="4"/>
    </row>
    <row r="7066" spans="1:18" x14ac:dyDescent="0.25">
      <c r="A7066" s="10">
        <v>45952.416666666664</v>
      </c>
      <c r="B7066" s="5">
        <v>45952</v>
      </c>
      <c r="C7066" s="6">
        <v>52368.288313802084</v>
      </c>
      <c r="D7066" s="6">
        <v>11126.40423719618</v>
      </c>
      <c r="E7066" s="6">
        <v>40613</v>
      </c>
      <c r="F7066" s="34">
        <f t="shared" si="440"/>
        <v>21.246453904554539</v>
      </c>
      <c r="G7066" s="16">
        <f t="shared" si="441"/>
        <v>27.396164373959518</v>
      </c>
      <c r="H7066" s="6">
        <f t="shared" si="442"/>
        <v>-3614.1585818142357</v>
      </c>
      <c r="I7066" s="16">
        <f t="shared" si="443"/>
        <v>-24.51845717283722</v>
      </c>
      <c r="J7066" s="10"/>
      <c r="N7066" s="4"/>
      <c r="O7066" s="17"/>
      <c r="P7066" s="17"/>
      <c r="Q7066" s="17"/>
      <c r="R7066" s="4"/>
    </row>
    <row r="7067" spans="1:18" x14ac:dyDescent="0.25">
      <c r="A7067" s="10">
        <v>45952.458333333336</v>
      </c>
      <c r="B7067" s="5">
        <v>45952</v>
      </c>
      <c r="C7067" s="6">
        <v>54393.884155815969</v>
      </c>
      <c r="D7067" s="6">
        <v>10598.480117187501</v>
      </c>
      <c r="E7067" s="6">
        <v>40613</v>
      </c>
      <c r="F7067" s="34">
        <f t="shared" si="440"/>
        <v>19.484690754620942</v>
      </c>
      <c r="G7067" s="16">
        <f t="shared" si="441"/>
        <v>26.096274880426218</v>
      </c>
      <c r="H7067" s="6">
        <f t="shared" si="442"/>
        <v>-527.92412000867989</v>
      </c>
      <c r="I7067" s="16">
        <f t="shared" si="443"/>
        <v>-4.7447864445172732</v>
      </c>
      <c r="J7067" s="10"/>
      <c r="N7067" s="4"/>
      <c r="O7067" s="17"/>
      <c r="P7067" s="17"/>
      <c r="Q7067" s="17"/>
      <c r="R7067" s="4"/>
    </row>
    <row r="7068" spans="1:18" x14ac:dyDescent="0.25">
      <c r="A7068" s="10">
        <v>45952.5</v>
      </c>
      <c r="B7068" s="5">
        <v>45952</v>
      </c>
      <c r="C7068" s="6">
        <v>54558.281762152779</v>
      </c>
      <c r="D7068" s="6">
        <v>10900.171824001736</v>
      </c>
      <c r="E7068" s="6">
        <v>40613</v>
      </c>
      <c r="F7068" s="34">
        <f t="shared" si="440"/>
        <v>19.978949981454903</v>
      </c>
      <c r="G7068" s="16">
        <f t="shared" si="441"/>
        <v>26.839120045309965</v>
      </c>
      <c r="H7068" s="6">
        <f t="shared" si="442"/>
        <v>301.69170681423566</v>
      </c>
      <c r="I7068" s="16">
        <f t="shared" si="443"/>
        <v>2.8465563314591096</v>
      </c>
      <c r="J7068" s="10"/>
      <c r="N7068" s="4"/>
      <c r="O7068" s="17"/>
      <c r="P7068" s="17"/>
      <c r="Q7068" s="17"/>
      <c r="R7068" s="4"/>
    </row>
    <row r="7069" spans="1:18" x14ac:dyDescent="0.25">
      <c r="A7069" s="10">
        <v>45952.541666666664</v>
      </c>
      <c r="B7069" s="5">
        <v>45952</v>
      </c>
      <c r="C7069" s="6">
        <v>55035.684806857636</v>
      </c>
      <c r="D7069" s="6">
        <v>9703.0600889756952</v>
      </c>
      <c r="E7069" s="6">
        <v>40613</v>
      </c>
      <c r="F7069" s="34">
        <f t="shared" si="440"/>
        <v>17.630488514911075</v>
      </c>
      <c r="G7069" s="16">
        <f t="shared" si="441"/>
        <v>23.891512788948603</v>
      </c>
      <c r="H7069" s="6">
        <f t="shared" si="442"/>
        <v>-1197.1117350260411</v>
      </c>
      <c r="I7069" s="16">
        <f t="shared" si="443"/>
        <v>-10.98250334357161</v>
      </c>
      <c r="J7069" s="10"/>
      <c r="N7069" s="4"/>
      <c r="O7069" s="17"/>
      <c r="P7069" s="17"/>
      <c r="Q7069" s="17"/>
      <c r="R7069" s="4"/>
    </row>
    <row r="7070" spans="1:18" x14ac:dyDescent="0.25">
      <c r="A7070" s="10">
        <v>45952.583333333336</v>
      </c>
      <c r="B7070" s="5">
        <v>45952</v>
      </c>
      <c r="C7070" s="6">
        <v>56746.601957465275</v>
      </c>
      <c r="D7070" s="6">
        <v>9095.5370724826389</v>
      </c>
      <c r="E7070" s="6">
        <v>40613</v>
      </c>
      <c r="F7070" s="34">
        <f t="shared" si="440"/>
        <v>16.028337836510893</v>
      </c>
      <c r="G7070" s="16">
        <f t="shared" si="441"/>
        <v>22.395629656717404</v>
      </c>
      <c r="H7070" s="6">
        <f t="shared" si="442"/>
        <v>-607.52301649305628</v>
      </c>
      <c r="I7070" s="16">
        <f t="shared" si="443"/>
        <v>-6.2611486574560571</v>
      </c>
      <c r="J7070" s="10"/>
      <c r="N7070" s="4"/>
      <c r="O7070" s="17"/>
      <c r="P7070" s="17"/>
      <c r="Q7070" s="17"/>
      <c r="R7070" s="4"/>
    </row>
    <row r="7071" spans="1:18" x14ac:dyDescent="0.25">
      <c r="A7071" s="10">
        <v>45952.625</v>
      </c>
      <c r="B7071" s="5">
        <v>45952</v>
      </c>
      <c r="C7071" s="6">
        <v>58314.273932291668</v>
      </c>
      <c r="D7071" s="6">
        <v>8116.4998470052087</v>
      </c>
      <c r="E7071" s="6">
        <v>40613</v>
      </c>
      <c r="F7071" s="34">
        <f t="shared" si="440"/>
        <v>13.918547380748022</v>
      </c>
      <c r="G7071" s="16">
        <f t="shared" si="441"/>
        <v>19.984979802046656</v>
      </c>
      <c r="H7071" s="6">
        <f t="shared" si="442"/>
        <v>-979.03722547743018</v>
      </c>
      <c r="I7071" s="16">
        <f t="shared" si="443"/>
        <v>-10.763929800686313</v>
      </c>
      <c r="J7071" s="10"/>
      <c r="N7071" s="4"/>
      <c r="O7071" s="17"/>
      <c r="P7071" s="17"/>
      <c r="Q7071" s="17"/>
      <c r="R7071" s="4"/>
    </row>
    <row r="7072" spans="1:18" x14ac:dyDescent="0.25">
      <c r="A7072" s="10">
        <v>45952.666666666664</v>
      </c>
      <c r="B7072" s="5">
        <v>45952</v>
      </c>
      <c r="C7072" s="6">
        <v>60282.650694444441</v>
      </c>
      <c r="D7072" s="6">
        <v>7107.189593641493</v>
      </c>
      <c r="E7072" s="6">
        <v>40613</v>
      </c>
      <c r="F7072" s="34">
        <f t="shared" si="440"/>
        <v>11.78977618231456</v>
      </c>
      <c r="G7072" s="16">
        <f t="shared" si="441"/>
        <v>17.499789706846315</v>
      </c>
      <c r="H7072" s="6">
        <f t="shared" si="442"/>
        <v>-1009.3102533637157</v>
      </c>
      <c r="I7072" s="16">
        <f t="shared" si="443"/>
        <v>-12.435289501497701</v>
      </c>
      <c r="J7072" s="10"/>
      <c r="N7072" s="4"/>
      <c r="O7072" s="17"/>
      <c r="P7072" s="17"/>
      <c r="Q7072" s="17"/>
      <c r="R7072" s="4"/>
    </row>
    <row r="7073" spans="1:18" x14ac:dyDescent="0.25">
      <c r="A7073" s="10">
        <v>45952.708333333336</v>
      </c>
      <c r="B7073" s="5">
        <v>45952</v>
      </c>
      <c r="C7073" s="6">
        <v>61903.340811631948</v>
      </c>
      <c r="D7073" s="6">
        <v>6823.7189393446179</v>
      </c>
      <c r="E7073" s="6">
        <v>40613</v>
      </c>
      <c r="F7073" s="34">
        <f t="shared" si="440"/>
        <v>11.023183643850135</v>
      </c>
      <c r="G7073" s="16">
        <f t="shared" si="441"/>
        <v>16.801809615996397</v>
      </c>
      <c r="H7073" s="6">
        <f t="shared" si="442"/>
        <v>-283.47065429687518</v>
      </c>
      <c r="I7073" s="16">
        <f t="shared" si="443"/>
        <v>-3.9885055908806004</v>
      </c>
      <c r="J7073" s="10"/>
      <c r="N7073" s="4"/>
      <c r="O7073" s="17"/>
      <c r="P7073" s="17"/>
      <c r="Q7073" s="17"/>
      <c r="R7073" s="4"/>
    </row>
    <row r="7074" spans="1:18" x14ac:dyDescent="0.25">
      <c r="A7074" s="10">
        <v>45952.75</v>
      </c>
      <c r="B7074" s="5">
        <v>45952</v>
      </c>
      <c r="C7074" s="6">
        <v>61644.746152343752</v>
      </c>
      <c r="D7074" s="6">
        <v>6681.2565972222219</v>
      </c>
      <c r="E7074" s="6">
        <v>40613</v>
      </c>
      <c r="F7074" s="34">
        <f t="shared" si="440"/>
        <v>10.838322832428759</v>
      </c>
      <c r="G7074" s="16">
        <f t="shared" si="441"/>
        <v>16.451029466481724</v>
      </c>
      <c r="H7074" s="6">
        <f t="shared" si="442"/>
        <v>-142.46234212239597</v>
      </c>
      <c r="I7074" s="16">
        <f t="shared" si="443"/>
        <v>-2.0877521977198952</v>
      </c>
      <c r="J7074" s="10"/>
      <c r="N7074" s="4"/>
      <c r="O7074" s="17"/>
      <c r="P7074" s="17"/>
      <c r="Q7074" s="17"/>
      <c r="R7074" s="4"/>
    </row>
    <row r="7075" spans="1:18" x14ac:dyDescent="0.25">
      <c r="A7075" s="10">
        <v>45952.791666666664</v>
      </c>
      <c r="B7075" s="5">
        <v>45952</v>
      </c>
      <c r="C7075" s="6">
        <v>59317.051373697919</v>
      </c>
      <c r="D7075" s="6">
        <v>6962.122231987847</v>
      </c>
      <c r="E7075" s="6">
        <v>40613</v>
      </c>
      <c r="F7075" s="34">
        <f t="shared" si="440"/>
        <v>11.737134720548429</v>
      </c>
      <c r="G7075" s="16">
        <f t="shared" si="441"/>
        <v>17.142595306891508</v>
      </c>
      <c r="H7075" s="6">
        <f t="shared" si="442"/>
        <v>280.86563476562515</v>
      </c>
      <c r="I7075" s="16">
        <f t="shared" si="443"/>
        <v>4.2037845827145297</v>
      </c>
      <c r="J7075" s="10"/>
      <c r="N7075" s="4"/>
      <c r="O7075" s="17"/>
      <c r="P7075" s="17"/>
      <c r="Q7075" s="17"/>
      <c r="R7075" s="4"/>
    </row>
    <row r="7076" spans="1:18" x14ac:dyDescent="0.25">
      <c r="A7076" s="10">
        <v>45952.833333333336</v>
      </c>
      <c r="B7076" s="5">
        <v>45952</v>
      </c>
      <c r="C7076" s="6">
        <v>57887.484463975692</v>
      </c>
      <c r="D7076" s="6">
        <v>9121.2652598741315</v>
      </c>
      <c r="E7076" s="6">
        <v>40613</v>
      </c>
      <c r="F7076" s="34">
        <f t="shared" si="440"/>
        <v>15.756886560773669</v>
      </c>
      <c r="G7076" s="16">
        <f t="shared" si="441"/>
        <v>22.458979292034893</v>
      </c>
      <c r="H7076" s="6">
        <f t="shared" si="442"/>
        <v>2159.1430278862845</v>
      </c>
      <c r="I7076" s="16">
        <f t="shared" si="443"/>
        <v>31.01271359422541</v>
      </c>
      <c r="J7076" s="10"/>
      <c r="N7076" s="4"/>
      <c r="O7076" s="17"/>
      <c r="P7076" s="17"/>
      <c r="Q7076" s="17"/>
      <c r="R7076" s="4"/>
    </row>
    <row r="7077" spans="1:18" x14ac:dyDescent="0.25">
      <c r="A7077" s="10">
        <v>45952.875</v>
      </c>
      <c r="B7077" s="5">
        <v>45952</v>
      </c>
      <c r="C7077" s="6">
        <v>57205.203198784722</v>
      </c>
      <c r="D7077" s="6">
        <v>12278.625055338542</v>
      </c>
      <c r="E7077" s="6">
        <v>40613</v>
      </c>
      <c r="F7077" s="34">
        <f t="shared" si="440"/>
        <v>21.464175230129051</v>
      </c>
      <c r="G7077" s="16">
        <f t="shared" si="441"/>
        <v>30.233238261981487</v>
      </c>
      <c r="H7077" s="6">
        <f t="shared" si="442"/>
        <v>3157.3597954644101</v>
      </c>
      <c r="I7077" s="16">
        <f t="shared" si="443"/>
        <v>34.615370845030988</v>
      </c>
      <c r="J7077" s="10"/>
      <c r="N7077" s="4"/>
      <c r="O7077" s="17"/>
      <c r="P7077" s="17"/>
      <c r="Q7077" s="17"/>
      <c r="R7077" s="4"/>
    </row>
    <row r="7078" spans="1:18" x14ac:dyDescent="0.25">
      <c r="A7078" s="10">
        <v>45952.916666666664</v>
      </c>
      <c r="B7078" s="5">
        <v>45952</v>
      </c>
      <c r="C7078" s="6">
        <v>55188.78361111111</v>
      </c>
      <c r="D7078" s="6">
        <v>14528.653917100695</v>
      </c>
      <c r="E7078" s="6">
        <v>40613</v>
      </c>
      <c r="F7078" s="34">
        <f t="shared" si="440"/>
        <v>26.325374408461606</v>
      </c>
      <c r="G7078" s="16">
        <f t="shared" si="441"/>
        <v>35.773407325488627</v>
      </c>
      <c r="H7078" s="6">
        <f t="shared" si="442"/>
        <v>2250.0288617621536</v>
      </c>
      <c r="I7078" s="16">
        <f t="shared" si="443"/>
        <v>18.324762354266031</v>
      </c>
      <c r="J7078" s="10"/>
      <c r="N7078" s="4"/>
      <c r="O7078" s="17"/>
      <c r="P7078" s="17"/>
      <c r="Q7078" s="17"/>
      <c r="R7078" s="4"/>
    </row>
    <row r="7079" spans="1:18" x14ac:dyDescent="0.25">
      <c r="A7079" s="10">
        <v>45952.958333333336</v>
      </c>
      <c r="B7079" s="5">
        <v>45952</v>
      </c>
      <c r="C7079" s="6">
        <v>52617.291046006947</v>
      </c>
      <c r="D7079" s="6">
        <v>17045.873884548611</v>
      </c>
      <c r="E7079" s="6">
        <v>40613</v>
      </c>
      <c r="F7079" s="34">
        <f t="shared" si="440"/>
        <v>32.395954914600644</v>
      </c>
      <c r="G7079" s="16">
        <f t="shared" si="441"/>
        <v>41.971471904436051</v>
      </c>
      <c r="H7079" s="6">
        <f t="shared" si="442"/>
        <v>2517.2199674479161</v>
      </c>
      <c r="I7079" s="16">
        <f t="shared" si="443"/>
        <v>17.325899438523116</v>
      </c>
      <c r="J7079" s="10"/>
      <c r="N7079" s="4"/>
      <c r="O7079" s="17"/>
      <c r="P7079" s="17"/>
      <c r="Q7079" s="17"/>
      <c r="R7079" s="4"/>
    </row>
    <row r="7080" spans="1:18" x14ac:dyDescent="0.25">
      <c r="A7080" s="10">
        <v>45953</v>
      </c>
      <c r="B7080" s="5">
        <v>45953</v>
      </c>
      <c r="C7080" s="6">
        <v>50052.889116753475</v>
      </c>
      <c r="D7080" s="6">
        <v>18875.714602864584</v>
      </c>
      <c r="E7080" s="6">
        <v>40613</v>
      </c>
      <c r="F7080" s="34">
        <f t="shared" si="440"/>
        <v>37.711538606363064</v>
      </c>
      <c r="G7080" s="16">
        <f t="shared" si="441"/>
        <v>46.477026082447949</v>
      </c>
      <c r="H7080" s="6">
        <f t="shared" si="442"/>
        <v>1829.8407183159725</v>
      </c>
      <c r="I7080" s="16">
        <f t="shared" si="443"/>
        <v>10.734801458167823</v>
      </c>
      <c r="J7080" s="10"/>
      <c r="N7080" s="4"/>
      <c r="O7080" s="17"/>
      <c r="P7080" s="17"/>
      <c r="Q7080" s="17"/>
      <c r="R7080" s="4"/>
    </row>
    <row r="7081" spans="1:18" x14ac:dyDescent="0.25">
      <c r="A7081" s="10">
        <v>45953.041666666664</v>
      </c>
      <c r="B7081" s="5">
        <v>45953</v>
      </c>
      <c r="C7081" s="6">
        <v>47341.19905815972</v>
      </c>
      <c r="D7081" s="6">
        <v>19095.292751736109</v>
      </c>
      <c r="E7081" s="6">
        <v>40613</v>
      </c>
      <c r="F7081" s="34">
        <f t="shared" si="440"/>
        <v>40.335464947301219</v>
      </c>
      <c r="G7081" s="16">
        <f t="shared" si="441"/>
        <v>47.017685843784278</v>
      </c>
      <c r="H7081" s="6">
        <f t="shared" si="442"/>
        <v>219.57814887152563</v>
      </c>
      <c r="I7081" s="16">
        <f t="shared" si="443"/>
        <v>1.1632838993984491</v>
      </c>
      <c r="J7081" s="10"/>
      <c r="N7081" s="4"/>
      <c r="O7081" s="17"/>
      <c r="P7081" s="17"/>
      <c r="Q7081" s="17"/>
      <c r="R7081" s="4"/>
    </row>
    <row r="7082" spans="1:18" x14ac:dyDescent="0.25">
      <c r="A7082" s="10">
        <v>45953.083333333336</v>
      </c>
      <c r="B7082" s="5">
        <v>45953</v>
      </c>
      <c r="C7082" s="6">
        <v>46337.411421440971</v>
      </c>
      <c r="D7082" s="6">
        <v>19024.236783854165</v>
      </c>
      <c r="E7082" s="6">
        <v>40613</v>
      </c>
      <c r="F7082" s="34">
        <f t="shared" si="440"/>
        <v>41.055890262897563</v>
      </c>
      <c r="G7082" s="16">
        <f t="shared" si="441"/>
        <v>46.842727165819234</v>
      </c>
      <c r="H7082" s="6">
        <f t="shared" si="442"/>
        <v>-71.055967881944525</v>
      </c>
      <c r="I7082" s="16">
        <f t="shared" si="443"/>
        <v>-0.37211248241001305</v>
      </c>
      <c r="J7082" s="10"/>
      <c r="N7082" s="4"/>
      <c r="O7082" s="17"/>
      <c r="P7082" s="17"/>
      <c r="Q7082" s="17"/>
      <c r="R7082" s="4"/>
    </row>
    <row r="7083" spans="1:18" x14ac:dyDescent="0.25">
      <c r="A7083" s="10">
        <v>45953.125</v>
      </c>
      <c r="B7083" s="5">
        <v>45953</v>
      </c>
      <c r="C7083" s="6">
        <v>45581.294561631941</v>
      </c>
      <c r="D7083" s="6">
        <v>18354.558457031249</v>
      </c>
      <c r="E7083" s="6">
        <v>40613</v>
      </c>
      <c r="F7083" s="34">
        <f t="shared" si="440"/>
        <v>40.267742795706383</v>
      </c>
      <c r="G7083" s="16">
        <f t="shared" si="441"/>
        <v>45.193801140105997</v>
      </c>
      <c r="H7083" s="6">
        <f t="shared" si="442"/>
        <v>-669.67832682291555</v>
      </c>
      <c r="I7083" s="16">
        <f t="shared" si="443"/>
        <v>-3.520132420719607</v>
      </c>
      <c r="J7083" s="10"/>
      <c r="N7083" s="4"/>
      <c r="O7083" s="17"/>
      <c r="P7083" s="17"/>
      <c r="Q7083" s="17"/>
      <c r="R7083" s="4"/>
    </row>
    <row r="7084" spans="1:18" x14ac:dyDescent="0.25">
      <c r="A7084" s="10">
        <v>45953.166666666664</v>
      </c>
      <c r="B7084" s="5">
        <v>45953</v>
      </c>
      <c r="C7084" s="6">
        <v>44573.248969184031</v>
      </c>
      <c r="D7084" s="6">
        <v>17889.369715711804</v>
      </c>
      <c r="E7084" s="6">
        <v>40613</v>
      </c>
      <c r="F7084" s="34">
        <f t="shared" si="440"/>
        <v>40.134767218965173</v>
      </c>
      <c r="G7084" s="16">
        <f t="shared" si="441"/>
        <v>44.048382822524324</v>
      </c>
      <c r="H7084" s="6">
        <f t="shared" si="442"/>
        <v>-465.1887413194454</v>
      </c>
      <c r="I7084" s="16">
        <f t="shared" si="443"/>
        <v>-2.5344589051731794</v>
      </c>
      <c r="J7084" s="10"/>
      <c r="N7084" s="4"/>
      <c r="O7084" s="17"/>
      <c r="P7084" s="17"/>
      <c r="Q7084" s="17"/>
      <c r="R7084" s="4"/>
    </row>
    <row r="7085" spans="1:18" x14ac:dyDescent="0.25">
      <c r="A7085" s="10">
        <v>45953.208333333336</v>
      </c>
      <c r="B7085" s="5">
        <v>45953</v>
      </c>
      <c r="C7085" s="6">
        <v>43989.847845052085</v>
      </c>
      <c r="D7085" s="6">
        <v>17390.943721788193</v>
      </c>
      <c r="E7085" s="6">
        <v>40613</v>
      </c>
      <c r="F7085" s="34">
        <f t="shared" si="440"/>
        <v>39.533993804764435</v>
      </c>
      <c r="G7085" s="16">
        <f t="shared" si="441"/>
        <v>42.82112555533498</v>
      </c>
      <c r="H7085" s="6">
        <f t="shared" si="442"/>
        <v>-498.4259939236108</v>
      </c>
      <c r="I7085" s="16">
        <f t="shared" si="443"/>
        <v>-2.7861573763879184</v>
      </c>
      <c r="J7085" s="10"/>
      <c r="N7085" s="4"/>
      <c r="O7085" s="17"/>
      <c r="P7085" s="17"/>
      <c r="Q7085" s="17"/>
      <c r="R7085" s="4"/>
    </row>
    <row r="7086" spans="1:18" x14ac:dyDescent="0.25">
      <c r="A7086" s="10">
        <v>45953.25</v>
      </c>
      <c r="B7086" s="5">
        <v>45953</v>
      </c>
      <c r="C7086" s="6">
        <v>44980.942745225693</v>
      </c>
      <c r="D7086" s="6">
        <v>16102.438319227431</v>
      </c>
      <c r="E7086" s="6">
        <v>40613</v>
      </c>
      <c r="F7086" s="34">
        <f t="shared" si="440"/>
        <v>35.798356673919542</v>
      </c>
      <c r="G7086" s="16">
        <f t="shared" si="441"/>
        <v>39.648482799171276</v>
      </c>
      <c r="H7086" s="6">
        <f t="shared" si="442"/>
        <v>-1288.5054025607624</v>
      </c>
      <c r="I7086" s="16">
        <f t="shared" si="443"/>
        <v>-7.4090596989653994</v>
      </c>
      <c r="J7086" s="10"/>
      <c r="N7086" s="4"/>
      <c r="O7086" s="17"/>
      <c r="P7086" s="17"/>
      <c r="Q7086" s="17"/>
      <c r="R7086" s="4"/>
    </row>
    <row r="7087" spans="1:18" x14ac:dyDescent="0.25">
      <c r="A7087" s="10">
        <v>45953.291666666664</v>
      </c>
      <c r="B7087" s="5">
        <v>45953</v>
      </c>
      <c r="C7087" s="6">
        <v>47305.017411024302</v>
      </c>
      <c r="D7087" s="6">
        <v>15305.649002821181</v>
      </c>
      <c r="E7087" s="6">
        <v>40613</v>
      </c>
      <c r="F7087" s="34">
        <f t="shared" si="440"/>
        <v>32.35523384302622</v>
      </c>
      <c r="G7087" s="16">
        <f t="shared" si="441"/>
        <v>37.686575733930468</v>
      </c>
      <c r="H7087" s="6">
        <f t="shared" si="442"/>
        <v>-796.78931640624978</v>
      </c>
      <c r="I7087" s="16">
        <f t="shared" si="443"/>
        <v>-4.9482525603270151</v>
      </c>
      <c r="J7087" s="10"/>
      <c r="N7087" s="4"/>
      <c r="O7087" s="17"/>
      <c r="P7087" s="17"/>
      <c r="Q7087" s="17"/>
      <c r="R7087" s="4"/>
    </row>
    <row r="7088" spans="1:18" x14ac:dyDescent="0.25">
      <c r="A7088" s="10">
        <v>45953.333333333336</v>
      </c>
      <c r="B7088" s="5">
        <v>45953</v>
      </c>
      <c r="C7088" s="6">
        <v>48438.263409288193</v>
      </c>
      <c r="D7088" s="6">
        <v>14655.370009765626</v>
      </c>
      <c r="E7088" s="6">
        <v>40613</v>
      </c>
      <c r="F7088" s="34">
        <f t="shared" si="440"/>
        <v>30.255770909729623</v>
      </c>
      <c r="G7088" s="16">
        <f t="shared" si="441"/>
        <v>36.08541602384858</v>
      </c>
      <c r="H7088" s="6">
        <f t="shared" si="442"/>
        <v>-650.27899305555547</v>
      </c>
      <c r="I7088" s="16">
        <f t="shared" si="443"/>
        <v>-4.2486208388529896</v>
      </c>
      <c r="J7088" s="10"/>
      <c r="N7088" s="4"/>
      <c r="O7088" s="17"/>
      <c r="P7088" s="17"/>
      <c r="Q7088" s="17"/>
      <c r="R7088" s="4"/>
    </row>
    <row r="7089" spans="1:18" x14ac:dyDescent="0.25">
      <c r="A7089" s="10">
        <v>45953.375</v>
      </c>
      <c r="B7089" s="5">
        <v>45953</v>
      </c>
      <c r="C7089" s="6">
        <v>49373.88495659722</v>
      </c>
      <c r="D7089" s="6">
        <v>14049.675103081598</v>
      </c>
      <c r="E7089" s="6">
        <v>40613</v>
      </c>
      <c r="F7089" s="34">
        <f t="shared" si="440"/>
        <v>28.455680802578438</v>
      </c>
      <c r="G7089" s="16">
        <f t="shared" si="441"/>
        <v>34.594034183836698</v>
      </c>
      <c r="H7089" s="6">
        <f t="shared" si="442"/>
        <v>-605.69490668402796</v>
      </c>
      <c r="I7089" s="16">
        <f t="shared" si="443"/>
        <v>-4.1329212860570719</v>
      </c>
      <c r="J7089" s="10"/>
      <c r="N7089" s="4"/>
      <c r="O7089" s="17"/>
      <c r="P7089" s="17"/>
      <c r="Q7089" s="17"/>
      <c r="R7089" s="4"/>
    </row>
    <row r="7090" spans="1:18" x14ac:dyDescent="0.25">
      <c r="A7090" s="10">
        <v>45953.416666666664</v>
      </c>
      <c r="B7090" s="5">
        <v>45953</v>
      </c>
      <c r="C7090" s="6">
        <v>51890.848483072914</v>
      </c>
      <c r="D7090" s="6">
        <v>12052.341708984375</v>
      </c>
      <c r="E7090" s="6">
        <v>40613</v>
      </c>
      <c r="F7090" s="34">
        <f t="shared" si="440"/>
        <v>23.226333855219032</v>
      </c>
      <c r="G7090" s="16">
        <f t="shared" si="441"/>
        <v>29.676068522355838</v>
      </c>
      <c r="H7090" s="6">
        <f t="shared" si="442"/>
        <v>-1997.3333940972225</v>
      </c>
      <c r="I7090" s="16">
        <f t="shared" si="443"/>
        <v>-14.216224784152736</v>
      </c>
      <c r="J7090" s="10"/>
      <c r="N7090" s="4"/>
      <c r="O7090" s="17"/>
      <c r="P7090" s="17"/>
      <c r="Q7090" s="17"/>
      <c r="R7090" s="4"/>
    </row>
    <row r="7091" spans="1:18" x14ac:dyDescent="0.25">
      <c r="A7091" s="10">
        <v>45953.458333333336</v>
      </c>
      <c r="B7091" s="5">
        <v>45953</v>
      </c>
      <c r="C7091" s="6">
        <v>54885.082102864581</v>
      </c>
      <c r="D7091" s="6">
        <v>12749.564547526041</v>
      </c>
      <c r="E7091" s="6">
        <v>40613</v>
      </c>
      <c r="F7091" s="34">
        <f t="shared" si="440"/>
        <v>23.229562677215366</v>
      </c>
      <c r="G7091" s="16">
        <f t="shared" si="441"/>
        <v>31.392816456617439</v>
      </c>
      <c r="H7091" s="6">
        <f t="shared" si="442"/>
        <v>697.22283854166562</v>
      </c>
      <c r="I7091" s="16">
        <f t="shared" si="443"/>
        <v>5.7849574412740337</v>
      </c>
      <c r="J7091" s="10"/>
      <c r="N7091" s="4"/>
      <c r="O7091" s="17"/>
      <c r="P7091" s="17"/>
      <c r="Q7091" s="17"/>
      <c r="R7091" s="4"/>
    </row>
    <row r="7092" spans="1:18" x14ac:dyDescent="0.25">
      <c r="A7092" s="10">
        <v>45953.5</v>
      </c>
      <c r="B7092" s="5">
        <v>45953</v>
      </c>
      <c r="C7092" s="6">
        <v>57580.038311631943</v>
      </c>
      <c r="D7092" s="6">
        <v>11642.673781467014</v>
      </c>
      <c r="E7092" s="6">
        <v>40613</v>
      </c>
      <c r="F7092" s="34">
        <f t="shared" si="440"/>
        <v>20.219982693403381</v>
      </c>
      <c r="G7092" s="16">
        <f t="shared" si="441"/>
        <v>28.667357204508441</v>
      </c>
      <c r="H7092" s="6">
        <f t="shared" si="442"/>
        <v>-1106.8907660590266</v>
      </c>
      <c r="I7092" s="16">
        <f t="shared" si="443"/>
        <v>-8.6817927148249989</v>
      </c>
      <c r="J7092" s="10"/>
      <c r="N7092" s="4"/>
      <c r="O7092" s="17"/>
      <c r="P7092" s="17"/>
      <c r="Q7092" s="17"/>
      <c r="R7092" s="4"/>
    </row>
    <row r="7093" spans="1:18" x14ac:dyDescent="0.25">
      <c r="A7093" s="10">
        <v>45953.541666666664</v>
      </c>
      <c r="B7093" s="5">
        <v>45953</v>
      </c>
      <c r="C7093" s="6">
        <v>58639.831647135419</v>
      </c>
      <c r="D7093" s="6">
        <v>9000.0223909505203</v>
      </c>
      <c r="E7093" s="6">
        <v>40613</v>
      </c>
      <c r="F7093" s="34">
        <f t="shared" si="440"/>
        <v>15.347967649545897</v>
      </c>
      <c r="G7093" s="16">
        <f t="shared" si="441"/>
        <v>22.160447125182873</v>
      </c>
      <c r="H7093" s="6">
        <f t="shared" si="442"/>
        <v>-2642.6513905164938</v>
      </c>
      <c r="I7093" s="16">
        <f t="shared" si="443"/>
        <v>-22.697976771651085</v>
      </c>
      <c r="J7093" s="10"/>
      <c r="N7093" s="4"/>
      <c r="O7093" s="17"/>
      <c r="P7093" s="17"/>
      <c r="Q7093" s="17"/>
      <c r="R7093" s="4"/>
    </row>
    <row r="7094" spans="1:18" x14ac:dyDescent="0.25">
      <c r="A7094" s="10">
        <v>45953.583333333336</v>
      </c>
      <c r="B7094" s="5">
        <v>45953</v>
      </c>
      <c r="C7094" s="6">
        <v>61167.684042968751</v>
      </c>
      <c r="D7094" s="6">
        <v>7698.3819287109372</v>
      </c>
      <c r="E7094" s="6">
        <v>40613</v>
      </c>
      <c r="F7094" s="34">
        <f t="shared" si="440"/>
        <v>12.585701174010477</v>
      </c>
      <c r="G7094" s="16">
        <f t="shared" si="441"/>
        <v>18.955462361093584</v>
      </c>
      <c r="H7094" s="6">
        <f t="shared" si="442"/>
        <v>-1301.640462239583</v>
      </c>
      <c r="I7094" s="16">
        <f t="shared" si="443"/>
        <v>-14.462635821310583</v>
      </c>
      <c r="J7094" s="10"/>
      <c r="N7094" s="4"/>
      <c r="O7094" s="17"/>
      <c r="P7094" s="17"/>
      <c r="Q7094" s="17"/>
      <c r="R7094" s="4"/>
    </row>
    <row r="7095" spans="1:18" x14ac:dyDescent="0.25">
      <c r="A7095" s="10">
        <v>45953.625</v>
      </c>
      <c r="B7095" s="5">
        <v>45953</v>
      </c>
      <c r="C7095" s="6">
        <v>63287.720744357641</v>
      </c>
      <c r="D7095" s="6">
        <v>7106.2170041232639</v>
      </c>
      <c r="E7095" s="6">
        <v>40613</v>
      </c>
      <c r="F7095" s="34">
        <f t="shared" si="440"/>
        <v>11.228429339125492</v>
      </c>
      <c r="G7095" s="16">
        <f t="shared" si="441"/>
        <v>17.497394932960539</v>
      </c>
      <c r="H7095" s="6">
        <f t="shared" si="442"/>
        <v>-592.16492458767334</v>
      </c>
      <c r="I7095" s="16">
        <f t="shared" si="443"/>
        <v>-7.6920699709533498</v>
      </c>
      <c r="J7095" s="10"/>
      <c r="N7095" s="4"/>
      <c r="O7095" s="17"/>
      <c r="P7095" s="17"/>
      <c r="Q7095" s="17"/>
      <c r="R7095" s="4"/>
    </row>
    <row r="7096" spans="1:18" x14ac:dyDescent="0.25">
      <c r="A7096" s="10">
        <v>45953.666666666664</v>
      </c>
      <c r="B7096" s="5">
        <v>45953</v>
      </c>
      <c r="C7096" s="6">
        <v>65164.865909288194</v>
      </c>
      <c r="D7096" s="6">
        <v>7397.6386300998265</v>
      </c>
      <c r="E7096" s="6">
        <v>40613</v>
      </c>
      <c r="F7096" s="34">
        <f t="shared" si="440"/>
        <v>11.352188831935297</v>
      </c>
      <c r="G7096" s="16">
        <f t="shared" si="441"/>
        <v>18.214952429270991</v>
      </c>
      <c r="H7096" s="6">
        <f t="shared" si="442"/>
        <v>291.42162597656261</v>
      </c>
      <c r="I7096" s="16">
        <f t="shared" si="443"/>
        <v>4.1009390201209737</v>
      </c>
      <c r="J7096" s="10"/>
      <c r="N7096" s="4"/>
      <c r="O7096" s="17"/>
      <c r="P7096" s="17"/>
      <c r="Q7096" s="17"/>
      <c r="R7096" s="4"/>
    </row>
    <row r="7097" spans="1:18" x14ac:dyDescent="0.25">
      <c r="A7097" s="10">
        <v>45953.708333333336</v>
      </c>
      <c r="B7097" s="5">
        <v>45953</v>
      </c>
      <c r="C7097" s="6">
        <v>65323.257352430555</v>
      </c>
      <c r="D7097" s="6">
        <v>9237.8730040147566</v>
      </c>
      <c r="E7097" s="6">
        <v>40613</v>
      </c>
      <c r="F7097" s="34">
        <f t="shared" si="440"/>
        <v>14.141782541820891</v>
      </c>
      <c r="G7097" s="16">
        <f t="shared" si="441"/>
        <v>22.746098549761793</v>
      </c>
      <c r="H7097" s="6">
        <f t="shared" si="442"/>
        <v>1840.2343739149301</v>
      </c>
      <c r="I7097" s="16">
        <f t="shared" si="443"/>
        <v>24.875970102504144</v>
      </c>
      <c r="J7097" s="10"/>
      <c r="N7097" s="4"/>
      <c r="O7097" s="17"/>
      <c r="P7097" s="17"/>
      <c r="Q7097" s="17"/>
      <c r="R7097" s="4"/>
    </row>
    <row r="7098" spans="1:18" x14ac:dyDescent="0.25">
      <c r="A7098" s="10">
        <v>45953.75</v>
      </c>
      <c r="B7098" s="5">
        <v>45953</v>
      </c>
      <c r="C7098" s="6">
        <v>63796.253422309026</v>
      </c>
      <c r="D7098" s="6">
        <v>11956.212761501736</v>
      </c>
      <c r="E7098" s="6">
        <v>40613</v>
      </c>
      <c r="F7098" s="34">
        <f t="shared" si="440"/>
        <v>18.741245951162309</v>
      </c>
      <c r="G7098" s="16">
        <f t="shared" si="441"/>
        <v>29.43937350479338</v>
      </c>
      <c r="H7098" s="6">
        <f t="shared" si="442"/>
        <v>2718.3397574869796</v>
      </c>
      <c r="I7098" s="16">
        <f t="shared" si="443"/>
        <v>29.426035152308284</v>
      </c>
      <c r="J7098" s="10"/>
      <c r="N7098" s="4"/>
      <c r="O7098" s="17"/>
      <c r="P7098" s="17"/>
      <c r="Q7098" s="17"/>
      <c r="R7098" s="4"/>
    </row>
    <row r="7099" spans="1:18" x14ac:dyDescent="0.25">
      <c r="A7099" s="10">
        <v>45953.791666666664</v>
      </c>
      <c r="B7099" s="5">
        <v>45953</v>
      </c>
      <c r="C7099" s="6">
        <v>62252.122988281248</v>
      </c>
      <c r="D7099" s="6">
        <v>14197.41439670139</v>
      </c>
      <c r="E7099" s="6">
        <v>40613</v>
      </c>
      <c r="F7099" s="34">
        <f t="shared" si="440"/>
        <v>22.80631360857204</v>
      </c>
      <c r="G7099" s="16">
        <f t="shared" si="441"/>
        <v>34.957807590430136</v>
      </c>
      <c r="H7099" s="6">
        <f t="shared" si="442"/>
        <v>2241.2016351996535</v>
      </c>
      <c r="I7099" s="16">
        <f t="shared" si="443"/>
        <v>18.745079900352593</v>
      </c>
      <c r="J7099" s="10"/>
      <c r="N7099" s="4"/>
      <c r="O7099" s="17"/>
      <c r="P7099" s="17"/>
      <c r="Q7099" s="17"/>
      <c r="R7099" s="4"/>
    </row>
    <row r="7100" spans="1:18" x14ac:dyDescent="0.25">
      <c r="A7100" s="10">
        <v>45953.833333333336</v>
      </c>
      <c r="B7100" s="5">
        <v>45953</v>
      </c>
      <c r="C7100" s="6">
        <v>61765.061369357638</v>
      </c>
      <c r="D7100" s="6">
        <v>17140.200217013888</v>
      </c>
      <c r="E7100" s="6">
        <v>40613</v>
      </c>
      <c r="F7100" s="34">
        <f t="shared" si="440"/>
        <v>27.750640632435829</v>
      </c>
      <c r="G7100" s="16">
        <f t="shared" si="441"/>
        <v>42.203728404732196</v>
      </c>
      <c r="H7100" s="6">
        <f t="shared" si="442"/>
        <v>2942.7858203124979</v>
      </c>
      <c r="I7100" s="16">
        <f t="shared" si="443"/>
        <v>20.727617987936036</v>
      </c>
      <c r="J7100" s="10"/>
      <c r="N7100" s="4"/>
      <c r="O7100" s="17"/>
      <c r="P7100" s="17"/>
      <c r="Q7100" s="17"/>
      <c r="R7100" s="4"/>
    </row>
    <row r="7101" spans="1:18" x14ac:dyDescent="0.25">
      <c r="A7101" s="10">
        <v>45953.875</v>
      </c>
      <c r="B7101" s="5">
        <v>45953</v>
      </c>
      <c r="C7101" s="6">
        <v>60271.604728732636</v>
      </c>
      <c r="D7101" s="6">
        <v>18658.567532552082</v>
      </c>
      <c r="E7101" s="6">
        <v>40613</v>
      </c>
      <c r="F7101" s="34">
        <f t="shared" si="440"/>
        <v>30.957475940004603</v>
      </c>
      <c r="G7101" s="16">
        <f t="shared" si="441"/>
        <v>45.942352282648621</v>
      </c>
      <c r="H7101" s="6">
        <f t="shared" si="442"/>
        <v>1518.3673155381948</v>
      </c>
      <c r="I7101" s="16">
        <f t="shared" si="443"/>
        <v>8.8585156317545035</v>
      </c>
      <c r="J7101" s="10"/>
      <c r="N7101" s="4"/>
      <c r="O7101" s="17"/>
      <c r="P7101" s="17"/>
      <c r="Q7101" s="17"/>
      <c r="R7101" s="4"/>
    </row>
    <row r="7102" spans="1:18" x14ac:dyDescent="0.25">
      <c r="A7102" s="10">
        <v>45953.916666666664</v>
      </c>
      <c r="B7102" s="5">
        <v>45953</v>
      </c>
      <c r="C7102" s="6">
        <v>58440.816286892361</v>
      </c>
      <c r="D7102" s="6">
        <v>19607.027701822917</v>
      </c>
      <c r="E7102" s="6">
        <v>40613</v>
      </c>
      <c r="F7102" s="34">
        <f t="shared" si="440"/>
        <v>33.550229013862285</v>
      </c>
      <c r="G7102" s="16">
        <f t="shared" si="441"/>
        <v>48.277713298261439</v>
      </c>
      <c r="H7102" s="6">
        <f t="shared" si="442"/>
        <v>948.46016927083474</v>
      </c>
      <c r="I7102" s="16">
        <f t="shared" si="443"/>
        <v>5.0832421493029063</v>
      </c>
      <c r="J7102" s="10"/>
      <c r="N7102" s="4"/>
      <c r="O7102" s="17"/>
      <c r="P7102" s="17"/>
      <c r="Q7102" s="17"/>
      <c r="R7102" s="4"/>
    </row>
    <row r="7103" spans="1:18" x14ac:dyDescent="0.25">
      <c r="A7103" s="10">
        <v>45953.958333333336</v>
      </c>
      <c r="B7103" s="5">
        <v>45953</v>
      </c>
      <c r="C7103" s="6">
        <v>55755.571998697917</v>
      </c>
      <c r="D7103" s="6">
        <v>17980.871901041668</v>
      </c>
      <c r="E7103" s="6">
        <v>40613</v>
      </c>
      <c r="F7103" s="34">
        <f t="shared" si="440"/>
        <v>32.249461814258822</v>
      </c>
      <c r="G7103" s="16">
        <f t="shared" si="441"/>
        <v>44.273685521979829</v>
      </c>
      <c r="H7103" s="6">
        <f t="shared" si="442"/>
        <v>-1626.1558007812491</v>
      </c>
      <c r="I7103" s="16">
        <f t="shared" si="443"/>
        <v>-8.2937394974459142</v>
      </c>
      <c r="J7103" s="10"/>
      <c r="N7103" s="4"/>
      <c r="O7103" s="17"/>
      <c r="P7103" s="17"/>
      <c r="Q7103" s="17"/>
      <c r="R7103" s="4"/>
    </row>
    <row r="7104" spans="1:18" x14ac:dyDescent="0.25">
      <c r="A7104" s="10">
        <v>45954</v>
      </c>
      <c r="B7104" s="5">
        <v>45954</v>
      </c>
      <c r="C7104" s="6">
        <v>52172.547897135417</v>
      </c>
      <c r="D7104" s="6">
        <v>16062.627329644098</v>
      </c>
      <c r="E7104" s="6">
        <v>40613</v>
      </c>
      <c r="F7104" s="34">
        <f t="shared" si="440"/>
        <v>30.787507946350516</v>
      </c>
      <c r="G7104" s="16">
        <f t="shared" si="441"/>
        <v>39.550457561973005</v>
      </c>
      <c r="H7104" s="6">
        <f t="shared" si="442"/>
        <v>-1918.2445713975703</v>
      </c>
      <c r="I7104" s="16">
        <f t="shared" si="443"/>
        <v>-10.668251139069861</v>
      </c>
      <c r="J7104" s="10"/>
      <c r="N7104" s="4"/>
      <c r="O7104" s="17"/>
      <c r="P7104" s="17"/>
      <c r="Q7104" s="17"/>
      <c r="R7104" s="4"/>
    </row>
    <row r="7105" spans="1:18" x14ac:dyDescent="0.25">
      <c r="A7105" s="10">
        <v>45954.041666666664</v>
      </c>
      <c r="B7105" s="5">
        <v>45954</v>
      </c>
      <c r="C7105" s="6">
        <v>49370.763170572915</v>
      </c>
      <c r="D7105" s="6">
        <v>15549.146914062499</v>
      </c>
      <c r="E7105" s="6">
        <v>40613</v>
      </c>
      <c r="F7105" s="34">
        <f t="shared" si="440"/>
        <v>31.494645647548865</v>
      </c>
      <c r="G7105" s="16">
        <f t="shared" si="441"/>
        <v>38.286132307543156</v>
      </c>
      <c r="H7105" s="6">
        <f t="shared" si="442"/>
        <v>-513.48041558159821</v>
      </c>
      <c r="I7105" s="16">
        <f t="shared" si="443"/>
        <v>-3.1967398921965491</v>
      </c>
      <c r="J7105" s="10"/>
      <c r="N7105" s="4"/>
      <c r="O7105" s="17"/>
      <c r="P7105" s="17"/>
      <c r="Q7105" s="17"/>
      <c r="R7105" s="4"/>
    </row>
    <row r="7106" spans="1:18" x14ac:dyDescent="0.25">
      <c r="A7106" s="10">
        <v>45954.083333333336</v>
      </c>
      <c r="B7106" s="5">
        <v>45954</v>
      </c>
      <c r="C7106" s="6">
        <v>47628.130434027778</v>
      </c>
      <c r="D7106" s="6">
        <v>16667.301961805555</v>
      </c>
      <c r="E7106" s="6">
        <v>40613</v>
      </c>
      <c r="F7106" s="34">
        <f t="shared" si="440"/>
        <v>34.994659269467462</v>
      </c>
      <c r="G7106" s="16">
        <f t="shared" si="441"/>
        <v>41.039327214944862</v>
      </c>
      <c r="H7106" s="6">
        <f t="shared" si="442"/>
        <v>1118.1550477430555</v>
      </c>
      <c r="I7106" s="16">
        <f t="shared" si="443"/>
        <v>7.1911022123780102</v>
      </c>
      <c r="J7106" s="10"/>
      <c r="N7106" s="4"/>
      <c r="O7106" s="17"/>
      <c r="P7106" s="17"/>
      <c r="Q7106" s="17"/>
      <c r="R7106" s="4"/>
    </row>
    <row r="7107" spans="1:18" x14ac:dyDescent="0.25">
      <c r="A7107" s="10">
        <v>45954.125</v>
      </c>
      <c r="B7107" s="5">
        <v>45954</v>
      </c>
      <c r="C7107" s="6">
        <v>47011.318617621531</v>
      </c>
      <c r="D7107" s="6">
        <v>17147.255486111109</v>
      </c>
      <c r="E7107" s="6">
        <v>40613</v>
      </c>
      <c r="F7107" s="34">
        <f t="shared" ref="F7107:F7170" si="444">D7107/C7107*100</f>
        <v>36.47473840413339</v>
      </c>
      <c r="G7107" s="16">
        <f t="shared" ref="G7107:G7170" si="445">D7107/E7107*100</f>
        <v>42.22110035237759</v>
      </c>
      <c r="H7107" s="6">
        <f t="shared" si="442"/>
        <v>479.95352430555431</v>
      </c>
      <c r="I7107" s="16">
        <f t="shared" si="443"/>
        <v>2.8796113816465669</v>
      </c>
      <c r="J7107" s="10"/>
      <c r="N7107" s="4"/>
      <c r="O7107" s="17"/>
      <c r="P7107" s="17"/>
      <c r="Q7107" s="17"/>
      <c r="R7107" s="4"/>
    </row>
    <row r="7108" spans="1:18" x14ac:dyDescent="0.25">
      <c r="A7108" s="10">
        <v>45954.166666666664</v>
      </c>
      <c r="B7108" s="5">
        <v>45954</v>
      </c>
      <c r="C7108" s="6">
        <v>46643.278684895835</v>
      </c>
      <c r="D7108" s="6">
        <v>17747.592558593751</v>
      </c>
      <c r="E7108" s="6">
        <v>40613</v>
      </c>
      <c r="F7108" s="34">
        <f t="shared" si="444"/>
        <v>38.049624852681788</v>
      </c>
      <c r="G7108" s="16">
        <f t="shared" si="445"/>
        <v>43.699289780596736</v>
      </c>
      <c r="H7108" s="6">
        <f t="shared" ref="H7108:H7171" si="446">D7108-D7107</f>
        <v>600.33707248264182</v>
      </c>
      <c r="I7108" s="16">
        <f t="shared" ref="I7108:I7171" si="447">H7108/D7107*100</f>
        <v>3.5010679870542627</v>
      </c>
      <c r="J7108" s="10"/>
      <c r="N7108" s="4"/>
      <c r="O7108" s="17"/>
      <c r="P7108" s="17"/>
      <c r="Q7108" s="17"/>
      <c r="R7108" s="4"/>
    </row>
    <row r="7109" spans="1:18" x14ac:dyDescent="0.25">
      <c r="A7109" s="10">
        <v>45954.208333333336</v>
      </c>
      <c r="B7109" s="5">
        <v>45954</v>
      </c>
      <c r="C7109" s="6">
        <v>46574.562999131944</v>
      </c>
      <c r="D7109" s="6">
        <v>19068.241545138888</v>
      </c>
      <c r="E7109" s="6">
        <v>40613</v>
      </c>
      <c r="F7109" s="34">
        <f t="shared" si="444"/>
        <v>40.941321436540974</v>
      </c>
      <c r="G7109" s="16">
        <f t="shared" si="445"/>
        <v>46.951078583554249</v>
      </c>
      <c r="H7109" s="6">
        <f t="shared" si="446"/>
        <v>1320.6489865451367</v>
      </c>
      <c r="I7109" s="16">
        <f t="shared" si="447"/>
        <v>7.4412852457876113</v>
      </c>
      <c r="J7109" s="10"/>
      <c r="N7109" s="4"/>
      <c r="O7109" s="17"/>
      <c r="P7109" s="17"/>
      <c r="Q7109" s="17"/>
      <c r="R7109" s="4"/>
    </row>
    <row r="7110" spans="1:18" x14ac:dyDescent="0.25">
      <c r="A7110" s="10">
        <v>45954.25</v>
      </c>
      <c r="B7110" s="5">
        <v>45954</v>
      </c>
      <c r="C7110" s="6">
        <v>46919.117853732641</v>
      </c>
      <c r="D7110" s="6">
        <v>19434.837092013888</v>
      </c>
      <c r="E7110" s="6">
        <v>40613</v>
      </c>
      <c r="F7110" s="34">
        <f t="shared" si="444"/>
        <v>41.422000201710432</v>
      </c>
      <c r="G7110" s="16">
        <f t="shared" si="445"/>
        <v>47.853734252613414</v>
      </c>
      <c r="H7110" s="6">
        <f t="shared" si="446"/>
        <v>366.59554687499985</v>
      </c>
      <c r="I7110" s="16">
        <f t="shared" si="447"/>
        <v>1.9225451177927673</v>
      </c>
      <c r="J7110" s="10"/>
      <c r="N7110" s="4"/>
      <c r="O7110" s="17"/>
      <c r="P7110" s="17"/>
      <c r="Q7110" s="17"/>
      <c r="R7110" s="4"/>
    </row>
    <row r="7111" spans="1:18" x14ac:dyDescent="0.25">
      <c r="A7111" s="10">
        <v>45954.291666666664</v>
      </c>
      <c r="B7111" s="5">
        <v>45954</v>
      </c>
      <c r="C7111" s="6">
        <v>49028.078930121526</v>
      </c>
      <c r="D7111" s="6">
        <v>20072.528784722221</v>
      </c>
      <c r="E7111" s="6">
        <v>40613</v>
      </c>
      <c r="F7111" s="34">
        <f t="shared" si="444"/>
        <v>40.940883719574423</v>
      </c>
      <c r="G7111" s="16">
        <f t="shared" si="445"/>
        <v>49.42390068382592</v>
      </c>
      <c r="H7111" s="6">
        <f t="shared" si="446"/>
        <v>637.69169270833299</v>
      </c>
      <c r="I7111" s="16">
        <f t="shared" si="447"/>
        <v>3.2811784821719527</v>
      </c>
      <c r="J7111" s="10"/>
      <c r="N7111" s="4"/>
      <c r="O7111" s="17"/>
      <c r="P7111" s="17"/>
      <c r="Q7111" s="17"/>
      <c r="R7111" s="4"/>
    </row>
    <row r="7112" spans="1:18" x14ac:dyDescent="0.25">
      <c r="A7112" s="10">
        <v>45954.333333333336</v>
      </c>
      <c r="B7112" s="5">
        <v>45954</v>
      </c>
      <c r="C7112" s="6">
        <v>49971.996182725692</v>
      </c>
      <c r="D7112" s="6">
        <v>20272.003522135416</v>
      </c>
      <c r="E7112" s="6">
        <v>40613</v>
      </c>
      <c r="F7112" s="34">
        <f t="shared" si="444"/>
        <v>40.566727508762277</v>
      </c>
      <c r="G7112" s="16">
        <f t="shared" si="445"/>
        <v>49.915060503128103</v>
      </c>
      <c r="H7112" s="6">
        <f t="shared" si="446"/>
        <v>199.47473741319482</v>
      </c>
      <c r="I7112" s="16">
        <f t="shared" si="447"/>
        <v>0.9937698411224638</v>
      </c>
      <c r="J7112" s="10"/>
      <c r="N7112" s="4"/>
      <c r="O7112" s="17"/>
      <c r="P7112" s="17"/>
      <c r="Q7112" s="17"/>
      <c r="R7112" s="4"/>
    </row>
    <row r="7113" spans="1:18" x14ac:dyDescent="0.25">
      <c r="A7113" s="10">
        <v>45954.375</v>
      </c>
      <c r="B7113" s="5">
        <v>45954</v>
      </c>
      <c r="C7113" s="6">
        <v>51217.723435329863</v>
      </c>
      <c r="D7113" s="6">
        <v>19024.404466145832</v>
      </c>
      <c r="E7113" s="6">
        <v>40613</v>
      </c>
      <c r="F7113" s="34">
        <f t="shared" si="444"/>
        <v>37.144182111426773</v>
      </c>
      <c r="G7113" s="16">
        <f t="shared" si="445"/>
        <v>46.843140044187408</v>
      </c>
      <c r="H7113" s="6">
        <f t="shared" si="446"/>
        <v>-1247.5990559895836</v>
      </c>
      <c r="I7113" s="16">
        <f t="shared" si="447"/>
        <v>-6.1542957736136179</v>
      </c>
      <c r="J7113" s="10"/>
      <c r="N7113" s="4"/>
      <c r="O7113" s="17"/>
      <c r="P7113" s="17"/>
      <c r="Q7113" s="17"/>
      <c r="R7113" s="4"/>
    </row>
    <row r="7114" spans="1:18" x14ac:dyDescent="0.25">
      <c r="A7114" s="10">
        <v>45954.416666666664</v>
      </c>
      <c r="B7114" s="5">
        <v>45954</v>
      </c>
      <c r="C7114" s="6">
        <v>53776.980750868053</v>
      </c>
      <c r="D7114" s="6">
        <v>17555.521844618055</v>
      </c>
      <c r="E7114" s="6">
        <v>40613</v>
      </c>
      <c r="F7114" s="34">
        <f t="shared" si="444"/>
        <v>32.64504923760466</v>
      </c>
      <c r="G7114" s="16">
        <f t="shared" si="445"/>
        <v>43.226360634816572</v>
      </c>
      <c r="H7114" s="6">
        <f t="shared" si="446"/>
        <v>-1468.8826215277768</v>
      </c>
      <c r="I7114" s="16">
        <f t="shared" si="447"/>
        <v>-7.7210439051675541</v>
      </c>
      <c r="J7114" s="10"/>
      <c r="N7114" s="4"/>
      <c r="O7114" s="17"/>
      <c r="P7114" s="17"/>
      <c r="Q7114" s="17"/>
      <c r="R7114" s="4"/>
    </row>
    <row r="7115" spans="1:18" x14ac:dyDescent="0.25">
      <c r="A7115" s="10">
        <v>45954.458333333336</v>
      </c>
      <c r="B7115" s="5">
        <v>45954</v>
      </c>
      <c r="C7115" s="6">
        <v>56601.827521701387</v>
      </c>
      <c r="D7115" s="6">
        <v>17665.308836805554</v>
      </c>
      <c r="E7115" s="6">
        <v>40613</v>
      </c>
      <c r="F7115" s="34">
        <f t="shared" si="444"/>
        <v>31.209785284817173</v>
      </c>
      <c r="G7115" s="16">
        <f t="shared" si="445"/>
        <v>43.496685388436099</v>
      </c>
      <c r="H7115" s="6">
        <f t="shared" si="446"/>
        <v>109.78699218749898</v>
      </c>
      <c r="I7115" s="16">
        <f t="shared" si="447"/>
        <v>0.62537014370299704</v>
      </c>
      <c r="J7115" s="10"/>
      <c r="N7115" s="4"/>
      <c r="O7115" s="17"/>
      <c r="P7115" s="17"/>
      <c r="Q7115" s="17"/>
      <c r="R7115" s="4"/>
    </row>
    <row r="7116" spans="1:18" x14ac:dyDescent="0.25">
      <c r="A7116" s="10">
        <v>45954.5</v>
      </c>
      <c r="B7116" s="5">
        <v>45954</v>
      </c>
      <c r="C7116" s="6">
        <v>58111.144806857636</v>
      </c>
      <c r="D7116" s="6">
        <v>17322.394957682292</v>
      </c>
      <c r="E7116" s="6">
        <v>40613</v>
      </c>
      <c r="F7116" s="34">
        <f t="shared" si="444"/>
        <v>29.809075376601591</v>
      </c>
      <c r="G7116" s="16">
        <f t="shared" si="445"/>
        <v>42.652340279423569</v>
      </c>
      <c r="H7116" s="6">
        <f t="shared" si="446"/>
        <v>-342.91387912326172</v>
      </c>
      <c r="I7116" s="16">
        <f t="shared" si="447"/>
        <v>-1.9411711524046662</v>
      </c>
      <c r="J7116" s="10"/>
      <c r="N7116" s="4"/>
      <c r="O7116" s="17"/>
      <c r="P7116" s="17"/>
      <c r="Q7116" s="17"/>
      <c r="R7116" s="4"/>
    </row>
    <row r="7117" spans="1:18" x14ac:dyDescent="0.25">
      <c r="A7117" s="10">
        <v>45954.541666666664</v>
      </c>
      <c r="B7117" s="5">
        <v>45954</v>
      </c>
      <c r="C7117" s="6">
        <v>59325.090757378472</v>
      </c>
      <c r="D7117" s="6">
        <v>15966.7876171875</v>
      </c>
      <c r="E7117" s="6">
        <v>40613</v>
      </c>
      <c r="F7117" s="34">
        <f t="shared" si="444"/>
        <v>26.914055104419127</v>
      </c>
      <c r="G7117" s="16">
        <f t="shared" si="445"/>
        <v>39.314474717916674</v>
      </c>
      <c r="H7117" s="6">
        <f t="shared" si="446"/>
        <v>-1355.6073404947929</v>
      </c>
      <c r="I7117" s="16">
        <f t="shared" si="447"/>
        <v>-7.8257500986813362</v>
      </c>
      <c r="J7117" s="10"/>
      <c r="N7117" s="4"/>
      <c r="O7117" s="17"/>
      <c r="P7117" s="17"/>
      <c r="Q7117" s="17"/>
      <c r="R7117" s="4"/>
    </row>
    <row r="7118" spans="1:18" x14ac:dyDescent="0.25">
      <c r="A7118" s="10">
        <v>45954.583333333336</v>
      </c>
      <c r="B7118" s="5">
        <v>45954</v>
      </c>
      <c r="C7118" s="6">
        <v>60694.425920138892</v>
      </c>
      <c r="D7118" s="6">
        <v>15144.041149088542</v>
      </c>
      <c r="E7118" s="6">
        <v>40613</v>
      </c>
      <c r="F7118" s="34">
        <f t="shared" si="444"/>
        <v>24.951288227052213</v>
      </c>
      <c r="G7118" s="16">
        <f t="shared" si="445"/>
        <v>37.288654246395346</v>
      </c>
      <c r="H7118" s="6">
        <f t="shared" si="446"/>
        <v>-822.74646809895785</v>
      </c>
      <c r="I7118" s="16">
        <f t="shared" si="447"/>
        <v>-5.152861601373778</v>
      </c>
      <c r="J7118" s="10"/>
      <c r="N7118" s="4"/>
      <c r="O7118" s="17"/>
      <c r="P7118" s="17"/>
      <c r="Q7118" s="17"/>
      <c r="R7118" s="4"/>
    </row>
    <row r="7119" spans="1:18" x14ac:dyDescent="0.25">
      <c r="A7119" s="10">
        <v>45954.625</v>
      </c>
      <c r="B7119" s="5">
        <v>45954</v>
      </c>
      <c r="C7119" s="6">
        <v>62327.159173177082</v>
      </c>
      <c r="D7119" s="6">
        <v>14860.125728081597</v>
      </c>
      <c r="E7119" s="6">
        <v>40613</v>
      </c>
      <c r="F7119" s="34">
        <f t="shared" si="444"/>
        <v>23.842135475471427</v>
      </c>
      <c r="G7119" s="16">
        <f t="shared" si="445"/>
        <v>36.589579021696494</v>
      </c>
      <c r="H7119" s="6">
        <f t="shared" si="446"/>
        <v>-283.9154210069446</v>
      </c>
      <c r="I7119" s="16">
        <f t="shared" si="447"/>
        <v>-1.874766571299447</v>
      </c>
      <c r="J7119" s="10"/>
      <c r="N7119" s="4"/>
      <c r="O7119" s="17"/>
      <c r="P7119" s="17"/>
      <c r="Q7119" s="17"/>
      <c r="R7119" s="4"/>
    </row>
    <row r="7120" spans="1:18" x14ac:dyDescent="0.25">
      <c r="A7120" s="10">
        <v>45954.666666666664</v>
      </c>
      <c r="B7120" s="5">
        <v>45954</v>
      </c>
      <c r="C7120" s="6">
        <v>62385.261755642365</v>
      </c>
      <c r="D7120" s="6">
        <v>15437.862265625001</v>
      </c>
      <c r="E7120" s="6">
        <v>40613</v>
      </c>
      <c r="F7120" s="34">
        <f t="shared" si="444"/>
        <v>24.746008642383778</v>
      </c>
      <c r="G7120" s="16">
        <f t="shared" si="445"/>
        <v>38.012119926193591</v>
      </c>
      <c r="H7120" s="6">
        <f t="shared" si="446"/>
        <v>577.73653754340376</v>
      </c>
      <c r="I7120" s="16">
        <f t="shared" si="447"/>
        <v>3.8878307499891394</v>
      </c>
      <c r="J7120" s="10"/>
      <c r="N7120" s="4"/>
      <c r="O7120" s="17"/>
      <c r="P7120" s="17"/>
      <c r="Q7120" s="17"/>
      <c r="R7120" s="4"/>
    </row>
    <row r="7121" spans="1:18" x14ac:dyDescent="0.25">
      <c r="A7121" s="10">
        <v>45954.708333333336</v>
      </c>
      <c r="B7121" s="5">
        <v>45954</v>
      </c>
      <c r="C7121" s="6">
        <v>63125.967419704859</v>
      </c>
      <c r="D7121" s="6">
        <v>15172.144850260416</v>
      </c>
      <c r="E7121" s="6">
        <v>40613</v>
      </c>
      <c r="F7121" s="34">
        <f t="shared" si="444"/>
        <v>24.034712607864776</v>
      </c>
      <c r="G7121" s="16">
        <f t="shared" si="445"/>
        <v>37.357853027996981</v>
      </c>
      <c r="H7121" s="6">
        <f t="shared" si="446"/>
        <v>-265.71741536458467</v>
      </c>
      <c r="I7121" s="16">
        <f t="shared" si="447"/>
        <v>-1.7212060244652476</v>
      </c>
      <c r="J7121" s="10"/>
      <c r="N7121" s="4"/>
      <c r="O7121" s="17"/>
      <c r="P7121" s="17"/>
      <c r="Q7121" s="17"/>
      <c r="R7121" s="4"/>
    </row>
    <row r="7122" spans="1:18" x14ac:dyDescent="0.25">
      <c r="A7122" s="10">
        <v>45954.75</v>
      </c>
      <c r="B7122" s="5">
        <v>45954</v>
      </c>
      <c r="C7122" s="6">
        <v>62042.090991753474</v>
      </c>
      <c r="D7122" s="6">
        <v>13985.30318250868</v>
      </c>
      <c r="E7122" s="6">
        <v>40613</v>
      </c>
      <c r="F7122" s="34">
        <f t="shared" si="444"/>
        <v>22.541637393181318</v>
      </c>
      <c r="G7122" s="16">
        <f t="shared" si="445"/>
        <v>34.435533406812304</v>
      </c>
      <c r="H7122" s="6">
        <f t="shared" si="446"/>
        <v>-1186.8416677517362</v>
      </c>
      <c r="I7122" s="16">
        <f t="shared" si="447"/>
        <v>-7.8225041974297067</v>
      </c>
      <c r="J7122" s="10"/>
      <c r="N7122" s="4"/>
      <c r="O7122" s="17"/>
      <c r="P7122" s="17"/>
      <c r="Q7122" s="17"/>
      <c r="R7122" s="4"/>
    </row>
    <row r="7123" spans="1:18" x14ac:dyDescent="0.25">
      <c r="A7123" s="10">
        <v>45954.791666666664</v>
      </c>
      <c r="B7123" s="5">
        <v>45954</v>
      </c>
      <c r="C7123" s="6">
        <v>60293.178899739585</v>
      </c>
      <c r="D7123" s="6">
        <v>14546.965414496528</v>
      </c>
      <c r="E7123" s="6">
        <v>40613</v>
      </c>
      <c r="F7123" s="34">
        <f t="shared" si="444"/>
        <v>24.12704999132059</v>
      </c>
      <c r="G7123" s="16">
        <f t="shared" si="445"/>
        <v>35.818495098851422</v>
      </c>
      <c r="H7123" s="6">
        <f t="shared" si="446"/>
        <v>561.66223198784792</v>
      </c>
      <c r="I7123" s="16">
        <f t="shared" si="447"/>
        <v>4.0160890662014035</v>
      </c>
      <c r="J7123" s="10"/>
      <c r="N7123" s="4"/>
      <c r="O7123" s="17"/>
      <c r="P7123" s="17"/>
      <c r="Q7123" s="17"/>
      <c r="R7123" s="4"/>
    </row>
    <row r="7124" spans="1:18" x14ac:dyDescent="0.25">
      <c r="A7124" s="10">
        <v>45954.833333333336</v>
      </c>
      <c r="B7124" s="5">
        <v>45954</v>
      </c>
      <c r="C7124" s="6">
        <v>59632.678246527779</v>
      </c>
      <c r="D7124" s="6">
        <v>14225.561001519098</v>
      </c>
      <c r="E7124" s="6">
        <v>40613</v>
      </c>
      <c r="F7124" s="34">
        <f t="shared" si="444"/>
        <v>23.855311248488839</v>
      </c>
      <c r="G7124" s="16">
        <f t="shared" si="445"/>
        <v>35.027112012210615</v>
      </c>
      <c r="H7124" s="6">
        <f t="shared" si="446"/>
        <v>-321.40441297743018</v>
      </c>
      <c r="I7124" s="16">
        <f t="shared" si="447"/>
        <v>-2.2094258411939314</v>
      </c>
      <c r="J7124" s="10"/>
      <c r="N7124" s="4"/>
      <c r="O7124" s="17"/>
      <c r="P7124" s="17"/>
      <c r="Q7124" s="17"/>
      <c r="R7124" s="4"/>
    </row>
    <row r="7125" spans="1:18" x14ac:dyDescent="0.25">
      <c r="A7125" s="10">
        <v>45954.875</v>
      </c>
      <c r="B7125" s="5">
        <v>45954</v>
      </c>
      <c r="C7125" s="6">
        <v>58567.653274739583</v>
      </c>
      <c r="D7125" s="6">
        <v>13453.961161024306</v>
      </c>
      <c r="E7125" s="6">
        <v>40613</v>
      </c>
      <c r="F7125" s="34">
        <f t="shared" si="444"/>
        <v>22.971658259742913</v>
      </c>
      <c r="G7125" s="16">
        <f t="shared" si="445"/>
        <v>33.127228131446351</v>
      </c>
      <c r="H7125" s="6">
        <f t="shared" si="446"/>
        <v>-771.59984049479135</v>
      </c>
      <c r="I7125" s="16">
        <f t="shared" si="447"/>
        <v>-5.424038042593855</v>
      </c>
      <c r="J7125" s="10"/>
      <c r="N7125" s="4"/>
      <c r="O7125" s="17"/>
      <c r="P7125" s="17"/>
      <c r="Q7125" s="17"/>
      <c r="R7125" s="4"/>
    </row>
    <row r="7126" spans="1:18" x14ac:dyDescent="0.25">
      <c r="A7126" s="10">
        <v>45954.916666666664</v>
      </c>
      <c r="B7126" s="5">
        <v>45954</v>
      </c>
      <c r="C7126" s="6">
        <v>56459.835668402775</v>
      </c>
      <c r="D7126" s="6">
        <v>10171.775913628473</v>
      </c>
      <c r="E7126" s="6">
        <v>40613</v>
      </c>
      <c r="F7126" s="34">
        <f t="shared" si="444"/>
        <v>18.015950264837581</v>
      </c>
      <c r="G7126" s="16">
        <f t="shared" si="445"/>
        <v>25.045615723114455</v>
      </c>
      <c r="H7126" s="6">
        <f t="shared" si="446"/>
        <v>-3282.1852473958334</v>
      </c>
      <c r="I7126" s="16">
        <f t="shared" si="447"/>
        <v>-24.395679518566016</v>
      </c>
      <c r="J7126" s="10"/>
      <c r="N7126" s="4"/>
      <c r="O7126" s="17"/>
      <c r="P7126" s="17"/>
      <c r="Q7126" s="17"/>
      <c r="R7126" s="4"/>
    </row>
    <row r="7127" spans="1:18" x14ac:dyDescent="0.25">
      <c r="A7127" s="10">
        <v>45954.958333333336</v>
      </c>
      <c r="B7127" s="5">
        <v>45954</v>
      </c>
      <c r="C7127" s="6">
        <v>54376.260368923613</v>
      </c>
      <c r="D7127" s="6">
        <v>11000.950545518663</v>
      </c>
      <c r="E7127" s="6">
        <v>40613</v>
      </c>
      <c r="F7127" s="34">
        <f t="shared" si="444"/>
        <v>20.231164244986914</v>
      </c>
      <c r="G7127" s="16">
        <f t="shared" si="445"/>
        <v>27.08726404234768</v>
      </c>
      <c r="H7127" s="6">
        <f t="shared" si="446"/>
        <v>829.17463189018963</v>
      </c>
      <c r="I7127" s="16">
        <f t="shared" si="447"/>
        <v>8.1517194139052425</v>
      </c>
      <c r="J7127" s="10"/>
      <c r="N7127" s="4"/>
      <c r="O7127" s="17"/>
      <c r="P7127" s="17"/>
      <c r="Q7127" s="17"/>
      <c r="R7127" s="4"/>
    </row>
    <row r="7128" spans="1:18" x14ac:dyDescent="0.25">
      <c r="A7128" s="10">
        <v>45955</v>
      </c>
      <c r="B7128" s="5">
        <v>45955</v>
      </c>
      <c r="C7128" s="6">
        <v>51821.69931423611</v>
      </c>
      <c r="D7128" s="6">
        <v>10144.644405381945</v>
      </c>
      <c r="E7128" s="6">
        <v>40613</v>
      </c>
      <c r="F7128" s="34">
        <f t="shared" si="444"/>
        <v>19.576055088172449</v>
      </c>
      <c r="G7128" s="16">
        <f t="shared" si="445"/>
        <v>24.978810738881503</v>
      </c>
      <c r="H7128" s="6">
        <f t="shared" si="446"/>
        <v>-856.30614013671766</v>
      </c>
      <c r="I7128" s="16">
        <f t="shared" si="447"/>
        <v>-7.7839286395623484</v>
      </c>
      <c r="J7128" s="10"/>
      <c r="N7128" s="4"/>
      <c r="O7128" s="17"/>
      <c r="P7128" s="17"/>
      <c r="Q7128" s="17"/>
      <c r="R7128" s="4"/>
    </row>
    <row r="7129" spans="1:18" x14ac:dyDescent="0.25">
      <c r="A7129" s="10">
        <v>45955.041666666664</v>
      </c>
      <c r="B7129" s="5">
        <v>45955</v>
      </c>
      <c r="C7129" s="6">
        <v>49878.647441406247</v>
      </c>
      <c r="D7129" s="6">
        <v>10182.26615342882</v>
      </c>
      <c r="E7129" s="6">
        <v>40613</v>
      </c>
      <c r="F7129" s="34">
        <f t="shared" si="444"/>
        <v>20.414078319565892</v>
      </c>
      <c r="G7129" s="16">
        <f t="shared" si="445"/>
        <v>25.071445481567032</v>
      </c>
      <c r="H7129" s="6">
        <f t="shared" si="446"/>
        <v>37.621748046874927</v>
      </c>
      <c r="I7129" s="16">
        <f t="shared" si="447"/>
        <v>0.37085329503433168</v>
      </c>
      <c r="J7129" s="10"/>
      <c r="N7129" s="4"/>
      <c r="O7129" s="17"/>
      <c r="P7129" s="17"/>
      <c r="Q7129" s="17"/>
      <c r="R7129" s="4"/>
    </row>
    <row r="7130" spans="1:18" x14ac:dyDescent="0.25">
      <c r="A7130" s="10">
        <v>45955.083333333336</v>
      </c>
      <c r="B7130" s="5">
        <v>45955</v>
      </c>
      <c r="C7130" s="6">
        <v>47429.50154513889</v>
      </c>
      <c r="D7130" s="6">
        <v>9815.4729741753472</v>
      </c>
      <c r="E7130" s="6">
        <v>40613</v>
      </c>
      <c r="F7130" s="34">
        <f t="shared" si="444"/>
        <v>20.694868498320425</v>
      </c>
      <c r="G7130" s="16">
        <f t="shared" si="445"/>
        <v>24.168303189065931</v>
      </c>
      <c r="H7130" s="6">
        <f t="shared" si="446"/>
        <v>-366.79317925347277</v>
      </c>
      <c r="I7130" s="16">
        <f t="shared" si="447"/>
        <v>-3.6022745204902868</v>
      </c>
      <c r="J7130" s="10"/>
      <c r="N7130" s="4"/>
      <c r="O7130" s="17"/>
      <c r="P7130" s="17"/>
      <c r="Q7130" s="17"/>
      <c r="R7130" s="4"/>
    </row>
    <row r="7131" spans="1:18" x14ac:dyDescent="0.25">
      <c r="A7131" s="10">
        <v>45955.125</v>
      </c>
      <c r="B7131" s="5">
        <v>45955</v>
      </c>
      <c r="C7131" s="6">
        <v>45886.023843315976</v>
      </c>
      <c r="D7131" s="6">
        <v>7690.4451703559025</v>
      </c>
      <c r="E7131" s="6">
        <v>40613</v>
      </c>
      <c r="F7131" s="34">
        <f t="shared" si="444"/>
        <v>16.759885747817169</v>
      </c>
      <c r="G7131" s="16">
        <f t="shared" si="445"/>
        <v>18.935919952615919</v>
      </c>
      <c r="H7131" s="6">
        <f t="shared" si="446"/>
        <v>-2125.0278038194447</v>
      </c>
      <c r="I7131" s="16">
        <f t="shared" si="447"/>
        <v>-21.649774895315019</v>
      </c>
      <c r="J7131" s="10"/>
      <c r="N7131" s="4"/>
      <c r="O7131" s="17"/>
      <c r="P7131" s="17"/>
      <c r="Q7131" s="17"/>
      <c r="R7131" s="4"/>
    </row>
    <row r="7132" spans="1:18" x14ac:dyDescent="0.25">
      <c r="A7132" s="10">
        <v>45955.166666666664</v>
      </c>
      <c r="B7132" s="5">
        <v>45955</v>
      </c>
      <c r="C7132" s="6">
        <v>44793.679995659724</v>
      </c>
      <c r="D7132" s="6">
        <v>6483.011761067708</v>
      </c>
      <c r="E7132" s="6">
        <v>40613</v>
      </c>
      <c r="F7132" s="34">
        <f t="shared" si="444"/>
        <v>14.473050130500281</v>
      </c>
      <c r="G7132" s="16">
        <f t="shared" si="445"/>
        <v>15.962897990957842</v>
      </c>
      <c r="H7132" s="6">
        <f t="shared" si="446"/>
        <v>-1207.4334092881945</v>
      </c>
      <c r="I7132" s="16">
        <f t="shared" si="447"/>
        <v>-15.700435833577581</v>
      </c>
      <c r="J7132" s="10"/>
      <c r="N7132" s="4"/>
      <c r="O7132" s="17"/>
      <c r="P7132" s="17"/>
      <c r="Q7132" s="17"/>
      <c r="R7132" s="4"/>
    </row>
    <row r="7133" spans="1:18" x14ac:dyDescent="0.25">
      <c r="A7133" s="10">
        <v>45955.208333333336</v>
      </c>
      <c r="B7133" s="5">
        <v>45955</v>
      </c>
      <c r="C7133" s="6">
        <v>44297.83730685764</v>
      </c>
      <c r="D7133" s="6">
        <v>6398.0886762152777</v>
      </c>
      <c r="E7133" s="6">
        <v>40613</v>
      </c>
      <c r="F7133" s="34">
        <f t="shared" si="444"/>
        <v>14.44334320859679</v>
      </c>
      <c r="G7133" s="16">
        <f t="shared" si="445"/>
        <v>15.753794785451156</v>
      </c>
      <c r="H7133" s="6">
        <f t="shared" si="446"/>
        <v>-84.923084852430293</v>
      </c>
      <c r="I7133" s="16">
        <f t="shared" si="447"/>
        <v>-1.3099326051267881</v>
      </c>
      <c r="J7133" s="10"/>
      <c r="N7133" s="4"/>
      <c r="O7133" s="17"/>
      <c r="P7133" s="17"/>
      <c r="Q7133" s="17"/>
      <c r="R7133" s="4"/>
    </row>
    <row r="7134" spans="1:18" x14ac:dyDescent="0.25">
      <c r="A7134" s="10">
        <v>45955.25</v>
      </c>
      <c r="B7134" s="5">
        <v>45955</v>
      </c>
      <c r="C7134" s="6">
        <v>43550.188932291669</v>
      </c>
      <c r="D7134" s="6">
        <v>5913.0033067491322</v>
      </c>
      <c r="E7134" s="6">
        <v>40613</v>
      </c>
      <c r="F7134" s="34">
        <f t="shared" si="444"/>
        <v>13.577445819907222</v>
      </c>
      <c r="G7134" s="16">
        <f t="shared" si="445"/>
        <v>14.559385681306805</v>
      </c>
      <c r="H7134" s="6">
        <f t="shared" si="446"/>
        <v>-485.08536946614549</v>
      </c>
      <c r="I7134" s="16">
        <f t="shared" si="447"/>
        <v>-7.5817231366210542</v>
      </c>
      <c r="J7134" s="10"/>
      <c r="N7134" s="4"/>
      <c r="O7134" s="17"/>
      <c r="P7134" s="17"/>
      <c r="Q7134" s="17"/>
      <c r="R7134" s="4"/>
    </row>
    <row r="7135" spans="1:18" x14ac:dyDescent="0.25">
      <c r="A7135" s="10">
        <v>45955.291666666664</v>
      </c>
      <c r="B7135" s="5">
        <v>45955</v>
      </c>
      <c r="C7135" s="6">
        <v>43833.106263020833</v>
      </c>
      <c r="D7135" s="6">
        <v>5377.9396755642365</v>
      </c>
      <c r="E7135" s="6">
        <v>40613</v>
      </c>
      <c r="F7135" s="34">
        <f t="shared" si="444"/>
        <v>12.269127456525384</v>
      </c>
      <c r="G7135" s="16">
        <f t="shared" si="445"/>
        <v>13.241916813740026</v>
      </c>
      <c r="H7135" s="6">
        <f t="shared" si="446"/>
        <v>-535.06363118489571</v>
      </c>
      <c r="I7135" s="16">
        <f t="shared" si="447"/>
        <v>-9.0489317091057835</v>
      </c>
      <c r="J7135" s="10"/>
      <c r="N7135" s="4"/>
      <c r="O7135" s="17"/>
      <c r="P7135" s="17"/>
      <c r="Q7135" s="17"/>
      <c r="R7135" s="4"/>
    </row>
    <row r="7136" spans="1:18" x14ac:dyDescent="0.25">
      <c r="A7136" s="10">
        <v>45955.333333333336</v>
      </c>
      <c r="B7136" s="5">
        <v>45955</v>
      </c>
      <c r="C7136" s="6">
        <v>44384.281595052082</v>
      </c>
      <c r="D7136" s="6">
        <v>3609.6726624891494</v>
      </c>
      <c r="E7136" s="6">
        <v>40613</v>
      </c>
      <c r="F7136" s="34">
        <f t="shared" si="444"/>
        <v>8.1327725329039744</v>
      </c>
      <c r="G7136" s="16">
        <f t="shared" si="445"/>
        <v>8.8879734629038705</v>
      </c>
      <c r="H7136" s="6">
        <f t="shared" si="446"/>
        <v>-1768.2670130750871</v>
      </c>
      <c r="I7136" s="16">
        <f t="shared" si="447"/>
        <v>-32.880008325671042</v>
      </c>
      <c r="J7136" s="10"/>
      <c r="N7136" s="4"/>
      <c r="O7136" s="17"/>
      <c r="P7136" s="17"/>
      <c r="Q7136" s="17"/>
      <c r="R7136" s="4"/>
    </row>
    <row r="7137" spans="1:18" x14ac:dyDescent="0.25">
      <c r="A7137" s="10">
        <v>45955.375</v>
      </c>
      <c r="B7137" s="5">
        <v>45955</v>
      </c>
      <c r="C7137" s="6">
        <v>45860.046903211805</v>
      </c>
      <c r="D7137" s="6">
        <v>2861.227621527778</v>
      </c>
      <c r="E7137" s="6">
        <v>40613</v>
      </c>
      <c r="F7137" s="34">
        <f t="shared" si="444"/>
        <v>6.2390420741750097</v>
      </c>
      <c r="G7137" s="16">
        <f t="shared" si="445"/>
        <v>7.045102852603299</v>
      </c>
      <c r="H7137" s="6">
        <f t="shared" si="446"/>
        <v>-748.44504096137143</v>
      </c>
      <c r="I7137" s="16">
        <f t="shared" si="447"/>
        <v>-20.734429709902297</v>
      </c>
      <c r="J7137" s="10"/>
      <c r="N7137" s="4"/>
      <c r="O7137" s="17"/>
      <c r="P7137" s="17"/>
      <c r="Q7137" s="17"/>
      <c r="R7137" s="4"/>
    </row>
    <row r="7138" spans="1:18" x14ac:dyDescent="0.25">
      <c r="A7138" s="10">
        <v>45955.416666666664</v>
      </c>
      <c r="B7138" s="5">
        <v>45955</v>
      </c>
      <c r="C7138" s="6">
        <v>49778.618634982638</v>
      </c>
      <c r="D7138" s="6">
        <v>3258.1382473415797</v>
      </c>
      <c r="E7138" s="6">
        <v>40613</v>
      </c>
      <c r="F7138" s="34">
        <f t="shared" si="444"/>
        <v>6.5452564508326398</v>
      </c>
      <c r="G7138" s="16">
        <f t="shared" si="445"/>
        <v>8.022402303059561</v>
      </c>
      <c r="H7138" s="6">
        <f t="shared" si="446"/>
        <v>396.91062581380174</v>
      </c>
      <c r="I7138" s="16">
        <f t="shared" si="447"/>
        <v>13.872039498970997</v>
      </c>
      <c r="J7138" s="10"/>
      <c r="N7138" s="4"/>
      <c r="O7138" s="17"/>
      <c r="P7138" s="17"/>
      <c r="Q7138" s="17"/>
      <c r="R7138" s="4"/>
    </row>
    <row r="7139" spans="1:18" x14ac:dyDescent="0.25">
      <c r="A7139" s="10">
        <v>45955.458333333336</v>
      </c>
      <c r="B7139" s="5">
        <v>45955</v>
      </c>
      <c r="C7139" s="6">
        <v>52602.589446614584</v>
      </c>
      <c r="D7139" s="6">
        <v>4858.5328645833333</v>
      </c>
      <c r="E7139" s="6">
        <v>40613</v>
      </c>
      <c r="F7139" s="34">
        <f t="shared" si="444"/>
        <v>9.2362998013893787</v>
      </c>
      <c r="G7139" s="16">
        <f t="shared" si="445"/>
        <v>11.962999198737679</v>
      </c>
      <c r="H7139" s="6">
        <f t="shared" si="446"/>
        <v>1600.3946172417536</v>
      </c>
      <c r="I7139" s="16">
        <f t="shared" si="447"/>
        <v>49.119911303566305</v>
      </c>
      <c r="J7139" s="10"/>
      <c r="N7139" s="4"/>
      <c r="O7139" s="17"/>
      <c r="P7139" s="17"/>
      <c r="Q7139" s="17"/>
      <c r="R7139" s="4"/>
    </row>
    <row r="7140" spans="1:18" x14ac:dyDescent="0.25">
      <c r="A7140" s="10">
        <v>45955.5</v>
      </c>
      <c r="B7140" s="5">
        <v>45955</v>
      </c>
      <c r="C7140" s="6">
        <v>54864.109973958337</v>
      </c>
      <c r="D7140" s="6">
        <v>6762.3432926432288</v>
      </c>
      <c r="E7140" s="6">
        <v>40613</v>
      </c>
      <c r="F7140" s="34">
        <f t="shared" si="444"/>
        <v>12.325622881430185</v>
      </c>
      <c r="G7140" s="16">
        <f t="shared" si="445"/>
        <v>16.650686461584293</v>
      </c>
      <c r="H7140" s="6">
        <f t="shared" si="446"/>
        <v>1903.8104280598955</v>
      </c>
      <c r="I7140" s="16">
        <f t="shared" si="447"/>
        <v>39.184883196692461</v>
      </c>
      <c r="J7140" s="10"/>
      <c r="N7140" s="4"/>
      <c r="O7140" s="17"/>
      <c r="P7140" s="17"/>
      <c r="Q7140" s="17"/>
      <c r="R7140" s="4"/>
    </row>
    <row r="7141" spans="1:18" x14ac:dyDescent="0.25">
      <c r="A7141" s="10">
        <v>45955.541666666664</v>
      </c>
      <c r="B7141" s="5">
        <v>45955</v>
      </c>
      <c r="C7141" s="6">
        <v>55229.230093315971</v>
      </c>
      <c r="D7141" s="6">
        <v>7929.4291351996526</v>
      </c>
      <c r="E7141" s="6">
        <v>40613</v>
      </c>
      <c r="F7141" s="34">
        <f t="shared" si="444"/>
        <v>14.35730522008363</v>
      </c>
      <c r="G7141" s="16">
        <f t="shared" si="445"/>
        <v>19.5243619904948</v>
      </c>
      <c r="H7141" s="6">
        <f t="shared" si="446"/>
        <v>1167.0858425564238</v>
      </c>
      <c r="I7141" s="16">
        <f t="shared" si="447"/>
        <v>17.258600932403116</v>
      </c>
      <c r="J7141" s="10"/>
      <c r="N7141" s="4"/>
      <c r="O7141" s="17"/>
      <c r="P7141" s="17"/>
      <c r="Q7141" s="17"/>
      <c r="R7141" s="4"/>
    </row>
    <row r="7142" spans="1:18" x14ac:dyDescent="0.25">
      <c r="A7142" s="10">
        <v>45955.583333333336</v>
      </c>
      <c r="B7142" s="5">
        <v>45955</v>
      </c>
      <c r="C7142" s="6">
        <v>55274.772246093751</v>
      </c>
      <c r="D7142" s="6">
        <v>6852.3196039496524</v>
      </c>
      <c r="E7142" s="6">
        <v>40613</v>
      </c>
      <c r="F7142" s="34">
        <f t="shared" si="444"/>
        <v>12.396830100795039</v>
      </c>
      <c r="G7142" s="16">
        <f t="shared" si="445"/>
        <v>16.872232053651913</v>
      </c>
      <c r="H7142" s="6">
        <f t="shared" si="446"/>
        <v>-1077.1095312500001</v>
      </c>
      <c r="I7142" s="16">
        <f t="shared" si="447"/>
        <v>-13.58369578547069</v>
      </c>
      <c r="J7142" s="10"/>
      <c r="N7142" s="4"/>
      <c r="O7142" s="17"/>
      <c r="P7142" s="17"/>
      <c r="Q7142" s="17"/>
      <c r="R7142" s="4"/>
    </row>
    <row r="7143" spans="1:18" x14ac:dyDescent="0.25">
      <c r="A7143" s="10">
        <v>45955.625</v>
      </c>
      <c r="B7143" s="5">
        <v>45955</v>
      </c>
      <c r="C7143" s="6">
        <v>55694.776009114583</v>
      </c>
      <c r="D7143" s="6">
        <v>6025.3466601562504</v>
      </c>
      <c r="E7143" s="6">
        <v>40613</v>
      </c>
      <c r="F7143" s="34">
        <f t="shared" si="444"/>
        <v>10.818513138772994</v>
      </c>
      <c r="G7143" s="16">
        <f t="shared" si="445"/>
        <v>14.836004875670969</v>
      </c>
      <c r="H7143" s="6">
        <f t="shared" si="446"/>
        <v>-826.97294379340201</v>
      </c>
      <c r="I7143" s="16">
        <f t="shared" si="447"/>
        <v>-12.068510980088229</v>
      </c>
      <c r="J7143" s="10"/>
      <c r="N7143" s="4"/>
      <c r="O7143" s="17"/>
      <c r="P7143" s="17"/>
      <c r="Q7143" s="17"/>
      <c r="R7143" s="4"/>
    </row>
    <row r="7144" spans="1:18" x14ac:dyDescent="0.25">
      <c r="A7144" s="10">
        <v>45955.666666666664</v>
      </c>
      <c r="B7144" s="5">
        <v>45955</v>
      </c>
      <c r="C7144" s="6">
        <v>56381.871480034722</v>
      </c>
      <c r="D7144" s="6">
        <v>6270.285135091146</v>
      </c>
      <c r="E7144" s="6">
        <v>40613</v>
      </c>
      <c r="F7144" s="34">
        <f t="shared" si="444"/>
        <v>11.121101464876888</v>
      </c>
      <c r="G7144" s="16">
        <f t="shared" si="445"/>
        <v>15.439108499965887</v>
      </c>
      <c r="H7144" s="6">
        <f t="shared" si="446"/>
        <v>244.93847493489557</v>
      </c>
      <c r="I7144" s="16">
        <f t="shared" si="447"/>
        <v>4.065134983097284</v>
      </c>
      <c r="J7144" s="10"/>
      <c r="N7144" s="4"/>
      <c r="O7144" s="17"/>
      <c r="P7144" s="17"/>
      <c r="Q7144" s="17"/>
      <c r="R7144" s="4"/>
    </row>
    <row r="7145" spans="1:18" x14ac:dyDescent="0.25">
      <c r="A7145" s="10">
        <v>45955.708333333336</v>
      </c>
      <c r="B7145" s="5">
        <v>45955</v>
      </c>
      <c r="C7145" s="6">
        <v>56336.696673177081</v>
      </c>
      <c r="D7145" s="6">
        <v>5724.4102804904514</v>
      </c>
      <c r="E7145" s="6">
        <v>40613</v>
      </c>
      <c r="F7145" s="34">
        <f t="shared" si="444"/>
        <v>10.161068395080299</v>
      </c>
      <c r="G7145" s="16">
        <f t="shared" si="445"/>
        <v>14.095019526975234</v>
      </c>
      <c r="H7145" s="6">
        <f t="shared" si="446"/>
        <v>-545.87485460069456</v>
      </c>
      <c r="I7145" s="16">
        <f t="shared" si="447"/>
        <v>-8.7057421287869339</v>
      </c>
      <c r="J7145" s="10"/>
      <c r="N7145" s="4"/>
      <c r="O7145" s="17"/>
      <c r="P7145" s="17"/>
      <c r="Q7145" s="17"/>
      <c r="R7145" s="4"/>
    </row>
    <row r="7146" spans="1:18" x14ac:dyDescent="0.25">
      <c r="A7146" s="10">
        <v>45955.75</v>
      </c>
      <c r="B7146" s="5">
        <v>45955</v>
      </c>
      <c r="C7146" s="6">
        <v>55355.776974826389</v>
      </c>
      <c r="D7146" s="6">
        <v>4886.0011067708338</v>
      </c>
      <c r="E7146" s="6">
        <v>40613</v>
      </c>
      <c r="F7146" s="34">
        <f t="shared" si="444"/>
        <v>8.8265423661071409</v>
      </c>
      <c r="G7146" s="16">
        <f t="shared" si="445"/>
        <v>12.030633311429428</v>
      </c>
      <c r="H7146" s="6">
        <f t="shared" si="446"/>
        <v>-838.40917371961768</v>
      </c>
      <c r="I7146" s="16">
        <f t="shared" si="447"/>
        <v>-14.64621039789945</v>
      </c>
      <c r="J7146" s="10"/>
      <c r="N7146" s="4"/>
      <c r="O7146" s="17"/>
      <c r="P7146" s="17"/>
      <c r="Q7146" s="17"/>
      <c r="R7146" s="4"/>
    </row>
    <row r="7147" spans="1:18" x14ac:dyDescent="0.25">
      <c r="A7147" s="10">
        <v>45955.791666666664</v>
      </c>
      <c r="B7147" s="5">
        <v>45955</v>
      </c>
      <c r="C7147" s="6">
        <v>54010.391464843749</v>
      </c>
      <c r="D7147" s="6">
        <v>3831.9811292860245</v>
      </c>
      <c r="E7147" s="6">
        <v>40613</v>
      </c>
      <c r="F7147" s="34">
        <f t="shared" si="444"/>
        <v>7.0948960475139753</v>
      </c>
      <c r="G7147" s="16">
        <f t="shared" si="445"/>
        <v>9.4353559926280361</v>
      </c>
      <c r="H7147" s="6">
        <f t="shared" si="446"/>
        <v>-1054.0199774848093</v>
      </c>
      <c r="I7147" s="16">
        <f t="shared" si="447"/>
        <v>-21.572241889675151</v>
      </c>
      <c r="J7147" s="10"/>
      <c r="N7147" s="4"/>
      <c r="O7147" s="17"/>
      <c r="P7147" s="17"/>
      <c r="Q7147" s="17"/>
      <c r="R7147" s="4"/>
    </row>
    <row r="7148" spans="1:18" x14ac:dyDescent="0.25">
      <c r="A7148" s="10">
        <v>45955.833333333336</v>
      </c>
      <c r="B7148" s="5">
        <v>45955</v>
      </c>
      <c r="C7148" s="6">
        <v>53611.410444878471</v>
      </c>
      <c r="D7148" s="6">
        <v>3972.0593801540799</v>
      </c>
      <c r="E7148" s="6">
        <v>40613</v>
      </c>
      <c r="F7148" s="34">
        <f t="shared" si="444"/>
        <v>7.4089813104955038</v>
      </c>
      <c r="G7148" s="16">
        <f t="shared" si="445"/>
        <v>9.7802658758379835</v>
      </c>
      <c r="H7148" s="6">
        <f t="shared" si="446"/>
        <v>140.07825086805542</v>
      </c>
      <c r="I7148" s="16">
        <f t="shared" si="447"/>
        <v>3.655504715237333</v>
      </c>
      <c r="J7148" s="10"/>
      <c r="N7148" s="4"/>
      <c r="O7148" s="17"/>
      <c r="P7148" s="17"/>
      <c r="Q7148" s="17"/>
      <c r="R7148" s="4"/>
    </row>
    <row r="7149" spans="1:18" x14ac:dyDescent="0.25">
      <c r="A7149" s="10">
        <v>45955.875</v>
      </c>
      <c r="B7149" s="5">
        <v>45955</v>
      </c>
      <c r="C7149" s="6">
        <v>52613.534223090275</v>
      </c>
      <c r="D7149" s="6">
        <v>3726.1606526692708</v>
      </c>
      <c r="E7149" s="6">
        <v>40613</v>
      </c>
      <c r="F7149" s="34">
        <f t="shared" si="444"/>
        <v>7.0821333477992949</v>
      </c>
      <c r="G7149" s="16">
        <f t="shared" si="445"/>
        <v>9.1747978545521658</v>
      </c>
      <c r="H7149" s="6">
        <f t="shared" si="446"/>
        <v>-245.89872748480911</v>
      </c>
      <c r="I7149" s="16">
        <f t="shared" si="447"/>
        <v>-6.1907112646254161</v>
      </c>
      <c r="J7149" s="10"/>
      <c r="N7149" s="4"/>
      <c r="O7149" s="17"/>
      <c r="P7149" s="17"/>
      <c r="Q7149" s="17"/>
      <c r="R7149" s="4"/>
    </row>
    <row r="7150" spans="1:18" x14ac:dyDescent="0.25">
      <c r="A7150" s="10">
        <v>45955.916666666664</v>
      </c>
      <c r="B7150" s="5">
        <v>45955</v>
      </c>
      <c r="C7150" s="6">
        <v>51498.789813368057</v>
      </c>
      <c r="D7150" s="6">
        <v>3574.742542046441</v>
      </c>
      <c r="E7150" s="6">
        <v>40613</v>
      </c>
      <c r="F7150" s="34">
        <f t="shared" si="444"/>
        <v>6.9414107690711395</v>
      </c>
      <c r="G7150" s="16">
        <f t="shared" si="445"/>
        <v>8.8019662227524229</v>
      </c>
      <c r="H7150" s="6">
        <f t="shared" si="446"/>
        <v>-151.41811062282977</v>
      </c>
      <c r="I7150" s="16">
        <f t="shared" si="447"/>
        <v>-4.0636495507610482</v>
      </c>
      <c r="J7150" s="10"/>
      <c r="N7150" s="4"/>
      <c r="O7150" s="17"/>
      <c r="P7150" s="17"/>
      <c r="Q7150" s="17"/>
      <c r="R7150" s="4"/>
    </row>
    <row r="7151" spans="1:18" x14ac:dyDescent="0.25">
      <c r="A7151" s="10">
        <v>45955.958333333336</v>
      </c>
      <c r="B7151" s="5">
        <v>45955</v>
      </c>
      <c r="C7151" s="6">
        <v>49574.180136718751</v>
      </c>
      <c r="D7151" s="6">
        <v>3424.5491099717883</v>
      </c>
      <c r="E7151" s="6">
        <v>40613</v>
      </c>
      <c r="F7151" s="34">
        <f t="shared" si="444"/>
        <v>6.9079288866247595</v>
      </c>
      <c r="G7151" s="16">
        <f t="shared" si="445"/>
        <v>8.4321500750296412</v>
      </c>
      <c r="H7151" s="6">
        <f t="shared" si="446"/>
        <v>-150.19343207465272</v>
      </c>
      <c r="I7151" s="16">
        <f t="shared" si="447"/>
        <v>-4.2015174605741299</v>
      </c>
      <c r="J7151" s="10"/>
      <c r="N7151" s="4"/>
      <c r="O7151" s="17"/>
      <c r="P7151" s="17"/>
      <c r="Q7151" s="17"/>
      <c r="R7151" s="4"/>
    </row>
    <row r="7152" spans="1:18" x14ac:dyDescent="0.25">
      <c r="A7152" s="10">
        <v>45956</v>
      </c>
      <c r="B7152" s="5">
        <v>45956</v>
      </c>
      <c r="C7152" s="6">
        <v>47977.444262152778</v>
      </c>
      <c r="D7152" s="6">
        <v>3015.3760465494793</v>
      </c>
      <c r="E7152" s="6">
        <v>40613</v>
      </c>
      <c r="F7152" s="34">
        <f t="shared" si="444"/>
        <v>6.2849868160404956</v>
      </c>
      <c r="G7152" s="16">
        <f t="shared" si="445"/>
        <v>7.4246572441077463</v>
      </c>
      <c r="H7152" s="6">
        <f t="shared" si="446"/>
        <v>-409.17306342230904</v>
      </c>
      <c r="I7152" s="16">
        <f t="shared" si="447"/>
        <v>-11.948231731612687</v>
      </c>
      <c r="J7152" s="10"/>
      <c r="N7152" s="4"/>
      <c r="O7152" s="17"/>
      <c r="P7152" s="17"/>
      <c r="Q7152" s="17"/>
      <c r="R7152" s="4"/>
    </row>
    <row r="7153" spans="1:18" x14ac:dyDescent="0.25">
      <c r="A7153" s="10">
        <v>45956.041666666664</v>
      </c>
      <c r="B7153" s="5">
        <v>45956</v>
      </c>
      <c r="C7153" s="6">
        <v>45949.151091579864</v>
      </c>
      <c r="D7153" s="6">
        <v>2995.3591693793401</v>
      </c>
      <c r="E7153" s="6">
        <v>40613</v>
      </c>
      <c r="F7153" s="34">
        <f t="shared" si="444"/>
        <v>6.5188563841133433</v>
      </c>
      <c r="G7153" s="16">
        <f t="shared" si="445"/>
        <v>7.3753703724899422</v>
      </c>
      <c r="H7153" s="6">
        <f t="shared" si="446"/>
        <v>-20.016877170139196</v>
      </c>
      <c r="I7153" s="16">
        <f t="shared" si="447"/>
        <v>-0.66382689459394895</v>
      </c>
      <c r="J7153" s="10"/>
      <c r="N7153" s="4"/>
      <c r="O7153" s="17"/>
      <c r="P7153" s="17"/>
      <c r="Q7153" s="17"/>
      <c r="R7153" s="4"/>
    </row>
    <row r="7154" spans="1:18" x14ac:dyDescent="0.25">
      <c r="A7154" s="10">
        <v>45956.083333333336</v>
      </c>
      <c r="B7154" s="5">
        <v>45956</v>
      </c>
      <c r="C7154" s="6">
        <v>44472.579099392358</v>
      </c>
      <c r="D7154" s="6">
        <v>2903.6433694118923</v>
      </c>
      <c r="E7154" s="6">
        <v>40613</v>
      </c>
      <c r="F7154" s="34">
        <f t="shared" si="444"/>
        <v>6.5290644892046874</v>
      </c>
      <c r="G7154" s="16">
        <f t="shared" si="445"/>
        <v>7.1495416970228556</v>
      </c>
      <c r="H7154" s="6">
        <f t="shared" si="446"/>
        <v>-91.715799967447765</v>
      </c>
      <c r="I7154" s="16">
        <f t="shared" si="447"/>
        <v>-3.0619299650282654</v>
      </c>
      <c r="J7154" s="10"/>
      <c r="N7154" s="4"/>
      <c r="O7154" s="17"/>
      <c r="P7154" s="17"/>
      <c r="Q7154" s="17"/>
      <c r="R7154" s="4"/>
    </row>
    <row r="7155" spans="1:18" x14ac:dyDescent="0.25">
      <c r="A7155" s="10">
        <v>45956.125</v>
      </c>
      <c r="B7155" s="5">
        <v>45956</v>
      </c>
      <c r="C7155" s="6">
        <v>43647.25473090278</v>
      </c>
      <c r="D7155" s="6">
        <v>2855.111198187934</v>
      </c>
      <c r="E7155" s="6">
        <v>40613</v>
      </c>
      <c r="F7155" s="34">
        <f t="shared" si="444"/>
        <v>6.5413305276367835</v>
      </c>
      <c r="G7155" s="16">
        <f t="shared" si="445"/>
        <v>7.0300425927361534</v>
      </c>
      <c r="H7155" s="6">
        <f t="shared" si="446"/>
        <v>-48.532171223958358</v>
      </c>
      <c r="I7155" s="16">
        <f t="shared" si="447"/>
        <v>-1.6714232792916344</v>
      </c>
      <c r="J7155" s="10"/>
      <c r="N7155" s="4"/>
      <c r="O7155" s="17"/>
      <c r="P7155" s="17"/>
      <c r="Q7155" s="17"/>
      <c r="R7155" s="4"/>
    </row>
    <row r="7156" spans="1:18" x14ac:dyDescent="0.25">
      <c r="A7156" s="10">
        <v>45956.166666666664</v>
      </c>
      <c r="B7156" s="5">
        <v>45956</v>
      </c>
      <c r="C7156" s="6">
        <v>42897.558391927087</v>
      </c>
      <c r="D7156" s="6">
        <v>3137.371856282552</v>
      </c>
      <c r="E7156" s="6">
        <v>40613</v>
      </c>
      <c r="F7156" s="34">
        <f t="shared" si="444"/>
        <v>7.3136373581415199</v>
      </c>
      <c r="G7156" s="16">
        <f t="shared" si="445"/>
        <v>7.7250433513469874</v>
      </c>
      <c r="H7156" s="6">
        <f t="shared" si="446"/>
        <v>282.26065809461807</v>
      </c>
      <c r="I7156" s="16">
        <f t="shared" si="447"/>
        <v>9.8861528851752496</v>
      </c>
      <c r="J7156" s="10"/>
      <c r="N7156" s="4"/>
      <c r="O7156" s="17"/>
      <c r="P7156" s="17"/>
      <c r="Q7156" s="17"/>
      <c r="R7156" s="4"/>
    </row>
    <row r="7157" spans="1:18" x14ac:dyDescent="0.25">
      <c r="A7157" s="10">
        <v>45956.208333333336</v>
      </c>
      <c r="B7157" s="5">
        <v>45956</v>
      </c>
      <c r="C7157" s="6">
        <v>42291.740759548615</v>
      </c>
      <c r="D7157" s="6">
        <v>3246.2439241536458</v>
      </c>
      <c r="E7157" s="6">
        <v>40613</v>
      </c>
      <c r="F7157" s="34">
        <f t="shared" si="444"/>
        <v>7.6758342547550731</v>
      </c>
      <c r="G7157" s="16">
        <f t="shared" si="445"/>
        <v>7.9931153181337162</v>
      </c>
      <c r="H7157" s="6">
        <f t="shared" si="446"/>
        <v>108.8720678710938</v>
      </c>
      <c r="I7157" s="16">
        <f t="shared" si="447"/>
        <v>3.4701677983462083</v>
      </c>
      <c r="J7157" s="10"/>
      <c r="N7157" s="4"/>
      <c r="O7157" s="17"/>
      <c r="P7157" s="17"/>
      <c r="Q7157" s="17"/>
      <c r="R7157" s="4"/>
    </row>
    <row r="7158" spans="1:18" x14ac:dyDescent="0.25">
      <c r="A7158" s="10">
        <v>45956.25</v>
      </c>
      <c r="B7158" s="5">
        <v>45956</v>
      </c>
      <c r="C7158" s="6">
        <v>42035.521911892363</v>
      </c>
      <c r="D7158" s="6">
        <v>3702.3009231228298</v>
      </c>
      <c r="E7158" s="6">
        <v>40613</v>
      </c>
      <c r="F7158" s="34">
        <f t="shared" si="444"/>
        <v>8.8075531234819842</v>
      </c>
      <c r="G7158" s="16">
        <f t="shared" si="445"/>
        <v>9.1160488590422517</v>
      </c>
      <c r="H7158" s="6">
        <f t="shared" si="446"/>
        <v>456.05699896918395</v>
      </c>
      <c r="I7158" s="16">
        <f t="shared" si="447"/>
        <v>14.048759416256317</v>
      </c>
      <c r="J7158" s="10"/>
      <c r="N7158" s="4"/>
      <c r="O7158" s="17"/>
      <c r="P7158" s="17"/>
      <c r="Q7158" s="17"/>
      <c r="R7158" s="4"/>
    </row>
    <row r="7159" spans="1:18" x14ac:dyDescent="0.25">
      <c r="A7159" s="10">
        <v>45956.291666666664</v>
      </c>
      <c r="B7159" s="5">
        <v>45956</v>
      </c>
      <c r="C7159" s="6">
        <v>42438.141050347222</v>
      </c>
      <c r="D7159" s="6">
        <v>3956.690401204427</v>
      </c>
      <c r="E7159" s="6">
        <v>40613</v>
      </c>
      <c r="F7159" s="34">
        <f t="shared" si="444"/>
        <v>9.3234300637964775</v>
      </c>
      <c r="G7159" s="16">
        <f t="shared" si="445"/>
        <v>9.7424233649433116</v>
      </c>
      <c r="H7159" s="6">
        <f t="shared" si="446"/>
        <v>254.38947808159719</v>
      </c>
      <c r="I7159" s="16">
        <f t="shared" si="447"/>
        <v>6.8711183494782988</v>
      </c>
      <c r="J7159" s="10"/>
      <c r="N7159" s="4"/>
      <c r="O7159" s="17"/>
      <c r="P7159" s="17"/>
      <c r="Q7159" s="17"/>
      <c r="R7159" s="4"/>
    </row>
    <row r="7160" spans="1:18" x14ac:dyDescent="0.25">
      <c r="A7160" s="10">
        <v>45956.333333333336</v>
      </c>
      <c r="B7160" s="5">
        <v>45956</v>
      </c>
      <c r="C7160" s="6">
        <v>42930.580907118056</v>
      </c>
      <c r="D7160" s="6">
        <v>3692.0104882812502</v>
      </c>
      <c r="E7160" s="6">
        <v>40613</v>
      </c>
      <c r="F7160" s="34">
        <f t="shared" si="444"/>
        <v>8.5999546483404341</v>
      </c>
      <c r="G7160" s="16">
        <f t="shared" si="445"/>
        <v>9.090711073501712</v>
      </c>
      <c r="H7160" s="6">
        <f t="shared" si="446"/>
        <v>-264.67991292317674</v>
      </c>
      <c r="I7160" s="16">
        <f t="shared" si="447"/>
        <v>-6.6894269221217693</v>
      </c>
      <c r="J7160" s="10"/>
      <c r="N7160" s="4"/>
      <c r="O7160" s="17"/>
      <c r="P7160" s="17"/>
      <c r="Q7160" s="17"/>
      <c r="R7160" s="4"/>
    </row>
    <row r="7161" spans="1:18" x14ac:dyDescent="0.25">
      <c r="A7161" s="10">
        <v>45956.375</v>
      </c>
      <c r="B7161" s="5">
        <v>45956</v>
      </c>
      <c r="C7161" s="6">
        <v>44618.34366970486</v>
      </c>
      <c r="D7161" s="6">
        <v>3562.5541202799477</v>
      </c>
      <c r="E7161" s="6">
        <v>40613</v>
      </c>
      <c r="F7161" s="34">
        <f t="shared" si="444"/>
        <v>7.9845055357777985</v>
      </c>
      <c r="G7161" s="16">
        <f t="shared" si="445"/>
        <v>8.7719550889615334</v>
      </c>
      <c r="H7161" s="6">
        <f t="shared" si="446"/>
        <v>-129.45636800130251</v>
      </c>
      <c r="I7161" s="16">
        <f t="shared" si="447"/>
        <v>-3.5063922058782828</v>
      </c>
      <c r="J7161" s="10"/>
      <c r="N7161" s="4"/>
      <c r="O7161" s="17"/>
      <c r="P7161" s="17"/>
      <c r="Q7161" s="17"/>
      <c r="R7161" s="4"/>
    </row>
    <row r="7162" spans="1:18" x14ac:dyDescent="0.25">
      <c r="A7162" s="10">
        <v>45956.416666666664</v>
      </c>
      <c r="B7162" s="5">
        <v>45956</v>
      </c>
      <c r="C7162" s="6">
        <v>47692.793454861108</v>
      </c>
      <c r="D7162" s="6">
        <v>2669.8657360839843</v>
      </c>
      <c r="E7162" s="6">
        <v>40613</v>
      </c>
      <c r="F7162" s="34">
        <f t="shared" si="444"/>
        <v>5.5980485576104524</v>
      </c>
      <c r="G7162" s="16">
        <f t="shared" si="445"/>
        <v>6.5739190310589821</v>
      </c>
      <c r="H7162" s="6">
        <f t="shared" si="446"/>
        <v>-892.68838419596341</v>
      </c>
      <c r="I7162" s="16">
        <f t="shared" si="447"/>
        <v>-25.057538890828567</v>
      </c>
      <c r="J7162" s="10"/>
      <c r="N7162" s="4"/>
      <c r="O7162" s="17"/>
      <c r="P7162" s="17"/>
      <c r="Q7162" s="17"/>
      <c r="R7162" s="4"/>
    </row>
    <row r="7163" spans="1:18" x14ac:dyDescent="0.25">
      <c r="A7163" s="10">
        <v>45956.458333333336</v>
      </c>
      <c r="B7163" s="5">
        <v>45956</v>
      </c>
      <c r="C7163" s="6">
        <v>49954.545909288194</v>
      </c>
      <c r="D7163" s="6">
        <v>1645.8510164388022</v>
      </c>
      <c r="E7163" s="6">
        <v>40613</v>
      </c>
      <c r="F7163" s="34">
        <f t="shared" si="444"/>
        <v>3.2946971821693296</v>
      </c>
      <c r="G7163" s="16">
        <f t="shared" si="445"/>
        <v>4.0525226317652034</v>
      </c>
      <c r="H7163" s="6">
        <f t="shared" si="446"/>
        <v>-1024.0147196451821</v>
      </c>
      <c r="I7163" s="16">
        <f t="shared" si="447"/>
        <v>-38.354539923312849</v>
      </c>
      <c r="J7163" s="10"/>
      <c r="N7163" s="4"/>
      <c r="O7163" s="17"/>
      <c r="P7163" s="17"/>
      <c r="Q7163" s="17"/>
      <c r="R7163" s="4"/>
    </row>
    <row r="7164" spans="1:18" x14ac:dyDescent="0.25">
      <c r="A7164" s="10">
        <v>45956.5</v>
      </c>
      <c r="B7164" s="5">
        <v>45956</v>
      </c>
      <c r="C7164" s="6">
        <v>52203.240214843747</v>
      </c>
      <c r="D7164" s="6">
        <v>1430.2845199924045</v>
      </c>
      <c r="E7164" s="6">
        <v>40613</v>
      </c>
      <c r="F7164" s="34">
        <f t="shared" si="444"/>
        <v>2.7398385887658172</v>
      </c>
      <c r="G7164" s="16">
        <f t="shared" si="445"/>
        <v>3.5217406249043521</v>
      </c>
      <c r="H7164" s="6">
        <f t="shared" si="446"/>
        <v>-215.56649644639765</v>
      </c>
      <c r="I7164" s="16">
        <f t="shared" si="447"/>
        <v>-13.097570454027366</v>
      </c>
      <c r="J7164" s="10"/>
      <c r="N7164" s="4"/>
      <c r="O7164" s="17"/>
      <c r="P7164" s="17"/>
      <c r="Q7164" s="17"/>
      <c r="R7164" s="4"/>
    </row>
    <row r="7165" spans="1:18" x14ac:dyDescent="0.25">
      <c r="A7165" s="10">
        <v>45956.541666666664</v>
      </c>
      <c r="B7165" s="5">
        <v>45956</v>
      </c>
      <c r="C7165" s="6">
        <v>54171.631571180558</v>
      </c>
      <c r="D7165" s="6">
        <v>1376.9767249891493</v>
      </c>
      <c r="E7165" s="6">
        <v>40613</v>
      </c>
      <c r="F7165" s="34">
        <f t="shared" si="444"/>
        <v>2.5418778889460372</v>
      </c>
      <c r="G7165" s="16">
        <f t="shared" si="445"/>
        <v>3.3904826656222125</v>
      </c>
      <c r="H7165" s="6">
        <f t="shared" si="446"/>
        <v>-53.307795003255251</v>
      </c>
      <c r="I7165" s="16">
        <f t="shared" si="447"/>
        <v>-3.7270762745539843</v>
      </c>
      <c r="J7165" s="10"/>
      <c r="N7165" s="4"/>
      <c r="O7165" s="17"/>
      <c r="P7165" s="17"/>
      <c r="Q7165" s="17"/>
      <c r="R7165" s="4"/>
    </row>
    <row r="7166" spans="1:18" x14ac:dyDescent="0.25">
      <c r="A7166" s="10">
        <v>45956.583333333336</v>
      </c>
      <c r="B7166" s="5">
        <v>45956</v>
      </c>
      <c r="C7166" s="6">
        <v>55893.004388020832</v>
      </c>
      <c r="D7166" s="6">
        <v>1319.504341905382</v>
      </c>
      <c r="E7166" s="6">
        <v>40613</v>
      </c>
      <c r="F7166" s="34">
        <f t="shared" si="444"/>
        <v>2.3607683221769742</v>
      </c>
      <c r="G7166" s="16">
        <f t="shared" si="445"/>
        <v>3.2489703836342603</v>
      </c>
      <c r="H7166" s="6">
        <f t="shared" si="446"/>
        <v>-57.472383083767227</v>
      </c>
      <c r="I7166" s="16">
        <f t="shared" si="447"/>
        <v>-4.1738093346654148</v>
      </c>
      <c r="J7166" s="10"/>
      <c r="N7166" s="4"/>
      <c r="O7166" s="17"/>
      <c r="P7166" s="17"/>
      <c r="Q7166" s="17"/>
      <c r="R7166" s="4"/>
    </row>
    <row r="7167" spans="1:18" x14ac:dyDescent="0.25">
      <c r="A7167" s="10">
        <v>45956.625</v>
      </c>
      <c r="B7167" s="5">
        <v>45956</v>
      </c>
      <c r="C7167" s="6">
        <v>56678.129505208337</v>
      </c>
      <c r="D7167" s="6">
        <v>1522.5203869628906</v>
      </c>
      <c r="E7167" s="6">
        <v>40613</v>
      </c>
      <c r="F7167" s="34">
        <f t="shared" si="444"/>
        <v>2.6862572922823453</v>
      </c>
      <c r="G7167" s="16">
        <f t="shared" si="445"/>
        <v>3.7488498435547504</v>
      </c>
      <c r="H7167" s="6">
        <f t="shared" si="446"/>
        <v>203.01604505750856</v>
      </c>
      <c r="I7167" s="16">
        <f t="shared" si="447"/>
        <v>15.38578075191103</v>
      </c>
      <c r="J7167" s="10"/>
      <c r="N7167" s="4"/>
      <c r="O7167" s="17"/>
      <c r="P7167" s="17"/>
      <c r="Q7167" s="17"/>
      <c r="R7167" s="4"/>
    </row>
    <row r="7168" spans="1:18" x14ac:dyDescent="0.25">
      <c r="A7168" s="10">
        <v>45956.666666666664</v>
      </c>
      <c r="B7168" s="5">
        <v>45956</v>
      </c>
      <c r="C7168" s="6">
        <v>58076.050813802081</v>
      </c>
      <c r="D7168" s="6">
        <v>1846.3822569444444</v>
      </c>
      <c r="E7168" s="6">
        <v>40613</v>
      </c>
      <c r="F7168" s="34">
        <f t="shared" si="444"/>
        <v>3.179248986581646</v>
      </c>
      <c r="G7168" s="16">
        <f t="shared" si="445"/>
        <v>4.5462838424751784</v>
      </c>
      <c r="H7168" s="6">
        <f t="shared" si="446"/>
        <v>323.86186998155381</v>
      </c>
      <c r="I7168" s="16">
        <f t="shared" si="447"/>
        <v>21.271430764062899</v>
      </c>
      <c r="J7168" s="10"/>
      <c r="N7168" s="4"/>
      <c r="O7168" s="17"/>
      <c r="P7168" s="17"/>
      <c r="Q7168" s="17"/>
      <c r="R7168" s="4"/>
    </row>
    <row r="7169" spans="1:18" x14ac:dyDescent="0.25">
      <c r="A7169" s="10">
        <v>45956.708333333336</v>
      </c>
      <c r="B7169" s="5">
        <v>45956</v>
      </c>
      <c r="C7169" s="6">
        <v>59200.709555121524</v>
      </c>
      <c r="D7169" s="6">
        <v>2200.0761214192707</v>
      </c>
      <c r="E7169" s="6">
        <v>40613</v>
      </c>
      <c r="F7169" s="34">
        <f t="shared" si="444"/>
        <v>3.7163002571291641</v>
      </c>
      <c r="G7169" s="16">
        <f t="shared" si="445"/>
        <v>5.4171721404950901</v>
      </c>
      <c r="H7169" s="6">
        <f t="shared" si="446"/>
        <v>353.69386447482634</v>
      </c>
      <c r="I7169" s="16">
        <f t="shared" si="447"/>
        <v>19.15604762472913</v>
      </c>
      <c r="J7169" s="10"/>
      <c r="N7169" s="4"/>
      <c r="O7169" s="17"/>
      <c r="P7169" s="17"/>
      <c r="Q7169" s="17"/>
      <c r="R7169" s="4"/>
    </row>
    <row r="7170" spans="1:18" x14ac:dyDescent="0.25">
      <c r="A7170" s="10">
        <v>45956.75</v>
      </c>
      <c r="B7170" s="5">
        <v>45956</v>
      </c>
      <c r="C7170" s="6">
        <v>59149.91927300347</v>
      </c>
      <c r="D7170" s="6">
        <v>2182.9876700846353</v>
      </c>
      <c r="E7170" s="6">
        <v>40613</v>
      </c>
      <c r="F7170" s="34">
        <f t="shared" si="444"/>
        <v>3.6906012669419979</v>
      </c>
      <c r="G7170" s="16">
        <f t="shared" si="445"/>
        <v>5.375095831592434</v>
      </c>
      <c r="H7170" s="6">
        <f t="shared" si="446"/>
        <v>-17.088451334635465</v>
      </c>
      <c r="I7170" s="16">
        <f t="shared" si="447"/>
        <v>-0.77672091289330891</v>
      </c>
      <c r="J7170" s="10"/>
      <c r="N7170" s="4"/>
      <c r="O7170" s="17"/>
      <c r="P7170" s="17"/>
      <c r="Q7170" s="17"/>
      <c r="R7170" s="4"/>
    </row>
    <row r="7171" spans="1:18" x14ac:dyDescent="0.25">
      <c r="A7171" s="10">
        <v>45956.791666666664</v>
      </c>
      <c r="B7171" s="5">
        <v>45956</v>
      </c>
      <c r="C7171" s="6">
        <v>57051.573767361115</v>
      </c>
      <c r="D7171" s="6">
        <v>2803.4612182617188</v>
      </c>
      <c r="E7171" s="6">
        <v>40613</v>
      </c>
      <c r="F7171" s="34">
        <f t="shared" ref="F7171:F7234" si="448">D7171/C7171*100</f>
        <v>4.9139068971057256</v>
      </c>
      <c r="G7171" s="16">
        <f t="shared" ref="G7171:G7234" si="449">D7171/E7171*100</f>
        <v>6.9028666147827513</v>
      </c>
      <c r="H7171" s="6">
        <f t="shared" si="446"/>
        <v>620.47354817708356</v>
      </c>
      <c r="I7171" s="16">
        <f t="shared" si="447"/>
        <v>28.423135718078861</v>
      </c>
      <c r="J7171" s="10"/>
      <c r="N7171" s="4"/>
      <c r="O7171" s="17"/>
      <c r="P7171" s="17"/>
      <c r="Q7171" s="17"/>
      <c r="R7171" s="4"/>
    </row>
    <row r="7172" spans="1:18" x14ac:dyDescent="0.25">
      <c r="A7172" s="10">
        <v>45956.833333333336</v>
      </c>
      <c r="B7172" s="5">
        <v>45956</v>
      </c>
      <c r="C7172" s="6">
        <v>55877.275772569446</v>
      </c>
      <c r="D7172" s="6">
        <v>5252.3176519097224</v>
      </c>
      <c r="E7172" s="6">
        <v>40613</v>
      </c>
      <c r="F7172" s="34">
        <f t="shared" si="448"/>
        <v>9.3997382286273208</v>
      </c>
      <c r="G7172" s="16">
        <f t="shared" si="449"/>
        <v>12.932602004062055</v>
      </c>
      <c r="H7172" s="6">
        <f t="shared" ref="H7172:H7235" si="450">D7172-D7171</f>
        <v>2448.8564336480035</v>
      </c>
      <c r="I7172" s="16">
        <f t="shared" ref="I7172:I7235" si="451">H7172/D7171*100</f>
        <v>87.351179238584677</v>
      </c>
      <c r="J7172" s="10"/>
      <c r="N7172" s="4"/>
      <c r="O7172" s="17"/>
      <c r="P7172" s="17"/>
      <c r="Q7172" s="17"/>
      <c r="R7172" s="4"/>
    </row>
    <row r="7173" spans="1:18" x14ac:dyDescent="0.25">
      <c r="A7173" s="10">
        <v>45956.875</v>
      </c>
      <c r="B7173" s="5">
        <v>45956</v>
      </c>
      <c r="C7173" s="6">
        <v>54967.555054253469</v>
      </c>
      <c r="D7173" s="6">
        <v>8461.4347292751736</v>
      </c>
      <c r="E7173" s="6">
        <v>40613</v>
      </c>
      <c r="F7173" s="34">
        <f t="shared" si="448"/>
        <v>15.39350753535183</v>
      </c>
      <c r="G7173" s="16">
        <f t="shared" si="449"/>
        <v>20.834301157942466</v>
      </c>
      <c r="H7173" s="6">
        <f t="shared" si="450"/>
        <v>3209.1170773654512</v>
      </c>
      <c r="I7173" s="16">
        <f t="shared" si="451"/>
        <v>61.099066927123658</v>
      </c>
      <c r="J7173" s="10"/>
      <c r="N7173" s="4"/>
      <c r="O7173" s="17"/>
      <c r="P7173" s="17"/>
      <c r="Q7173" s="17"/>
      <c r="R7173" s="4"/>
    </row>
    <row r="7174" spans="1:18" x14ac:dyDescent="0.25">
      <c r="A7174" s="10">
        <v>45956.916666666664</v>
      </c>
      <c r="B7174" s="5">
        <v>45956</v>
      </c>
      <c r="C7174" s="6">
        <v>53457.847580295136</v>
      </c>
      <c r="D7174" s="6">
        <v>10184.152484809028</v>
      </c>
      <c r="E7174" s="6">
        <v>40613</v>
      </c>
      <c r="F7174" s="34">
        <f t="shared" si="448"/>
        <v>19.050809087500493</v>
      </c>
      <c r="G7174" s="16">
        <f t="shared" si="449"/>
        <v>25.076090130768542</v>
      </c>
      <c r="H7174" s="6">
        <f t="shared" si="450"/>
        <v>1722.7177555338549</v>
      </c>
      <c r="I7174" s="16">
        <f t="shared" si="451"/>
        <v>20.359641250597072</v>
      </c>
      <c r="J7174" s="10"/>
      <c r="N7174" s="4"/>
      <c r="O7174" s="17"/>
      <c r="P7174" s="17"/>
      <c r="Q7174" s="17"/>
      <c r="R7174" s="4"/>
    </row>
    <row r="7175" spans="1:18" x14ac:dyDescent="0.25">
      <c r="A7175" s="10">
        <v>45956.958333333336</v>
      </c>
      <c r="B7175" s="5">
        <v>45956</v>
      </c>
      <c r="C7175" s="6">
        <v>50784.523129340276</v>
      </c>
      <c r="D7175" s="6">
        <v>10720.726126302083</v>
      </c>
      <c r="E7175" s="6">
        <v>40613</v>
      </c>
      <c r="F7175" s="34">
        <f t="shared" si="448"/>
        <v>21.11022308705757</v>
      </c>
      <c r="G7175" s="16">
        <f t="shared" si="449"/>
        <v>26.397277045039967</v>
      </c>
      <c r="H7175" s="6">
        <f t="shared" si="450"/>
        <v>536.57364149305431</v>
      </c>
      <c r="I7175" s="16">
        <f t="shared" si="451"/>
        <v>5.2687117783578241</v>
      </c>
      <c r="J7175" s="10"/>
      <c r="N7175" s="4"/>
      <c r="O7175" s="17"/>
      <c r="P7175" s="17"/>
      <c r="Q7175" s="17"/>
      <c r="R7175" s="4"/>
    </row>
    <row r="7176" spans="1:18" x14ac:dyDescent="0.25">
      <c r="A7176" s="10">
        <v>45957</v>
      </c>
      <c r="B7176" s="5">
        <v>45957</v>
      </c>
      <c r="C7176" s="6">
        <v>48150.568530815974</v>
      </c>
      <c r="D7176" s="6">
        <v>11248.396879340278</v>
      </c>
      <c r="E7176" s="6">
        <v>40613</v>
      </c>
      <c r="F7176" s="34">
        <f t="shared" si="448"/>
        <v>23.360880717621008</v>
      </c>
      <c r="G7176" s="16">
        <f t="shared" si="449"/>
        <v>27.696542681752835</v>
      </c>
      <c r="H7176" s="6">
        <f t="shared" si="450"/>
        <v>527.67075303819547</v>
      </c>
      <c r="I7176" s="16">
        <f t="shared" si="451"/>
        <v>4.9219684079384818</v>
      </c>
      <c r="J7176" s="10"/>
      <c r="N7176" s="4"/>
      <c r="O7176" s="17"/>
      <c r="P7176" s="17"/>
      <c r="Q7176" s="17"/>
      <c r="R7176" s="4"/>
    </row>
    <row r="7177" spans="1:18" x14ac:dyDescent="0.25">
      <c r="A7177" s="10">
        <v>45957.041666666664</v>
      </c>
      <c r="B7177" s="5">
        <v>45957</v>
      </c>
      <c r="C7177" s="6">
        <v>46267.776052517358</v>
      </c>
      <c r="D7177" s="6">
        <v>11550.485798611111</v>
      </c>
      <c r="E7177" s="6">
        <v>40613</v>
      </c>
      <c r="F7177" s="34">
        <f t="shared" si="448"/>
        <v>24.964428343174422</v>
      </c>
      <c r="G7177" s="16">
        <f t="shared" si="449"/>
        <v>28.440365889274645</v>
      </c>
      <c r="H7177" s="6">
        <f t="shared" si="450"/>
        <v>302.08891927083278</v>
      </c>
      <c r="I7177" s="16">
        <f t="shared" si="451"/>
        <v>2.685617537425923</v>
      </c>
      <c r="J7177" s="10"/>
      <c r="N7177" s="4"/>
      <c r="O7177" s="17"/>
      <c r="P7177" s="17"/>
      <c r="Q7177" s="17"/>
      <c r="R7177" s="4"/>
    </row>
    <row r="7178" spans="1:18" x14ac:dyDescent="0.25">
      <c r="A7178" s="10">
        <v>45957.083333333336</v>
      </c>
      <c r="B7178" s="5">
        <v>45957</v>
      </c>
      <c r="C7178" s="6">
        <v>44613.975175781248</v>
      </c>
      <c r="D7178" s="6">
        <v>11454.42970703125</v>
      </c>
      <c r="E7178" s="6">
        <v>40613</v>
      </c>
      <c r="F7178" s="34">
        <f t="shared" si="448"/>
        <v>25.674532838421669</v>
      </c>
      <c r="G7178" s="16">
        <f t="shared" si="449"/>
        <v>28.203850262308251</v>
      </c>
      <c r="H7178" s="6">
        <f t="shared" si="450"/>
        <v>-96.056091579861459</v>
      </c>
      <c r="I7178" s="16">
        <f t="shared" si="451"/>
        <v>-0.83161949423297621</v>
      </c>
      <c r="J7178" s="10"/>
      <c r="N7178" s="4"/>
      <c r="O7178" s="17"/>
      <c r="P7178" s="17"/>
      <c r="Q7178" s="17"/>
      <c r="R7178" s="4"/>
    </row>
    <row r="7179" spans="1:18" x14ac:dyDescent="0.25">
      <c r="A7179" s="10">
        <v>45957.125</v>
      </c>
      <c r="B7179" s="5">
        <v>45957</v>
      </c>
      <c r="C7179" s="6">
        <v>43399.270496961806</v>
      </c>
      <c r="D7179" s="6">
        <v>11008.384932725694</v>
      </c>
      <c r="E7179" s="6">
        <v>40613</v>
      </c>
      <c r="F7179" s="34">
        <f t="shared" si="448"/>
        <v>25.365368603364757</v>
      </c>
      <c r="G7179" s="16">
        <f t="shared" si="449"/>
        <v>27.105569479540282</v>
      </c>
      <c r="H7179" s="6">
        <f t="shared" si="450"/>
        <v>-446.04477430555562</v>
      </c>
      <c r="I7179" s="16">
        <f t="shared" si="451"/>
        <v>-3.8940810299071726</v>
      </c>
      <c r="J7179" s="10"/>
      <c r="N7179" s="4"/>
      <c r="O7179" s="17"/>
      <c r="P7179" s="17"/>
      <c r="Q7179" s="17"/>
      <c r="R7179" s="4"/>
    </row>
    <row r="7180" spans="1:18" x14ac:dyDescent="0.25">
      <c r="A7180" s="10">
        <v>45957.166666666664</v>
      </c>
      <c r="B7180" s="5">
        <v>45957</v>
      </c>
      <c r="C7180" s="6">
        <v>42759.615837673613</v>
      </c>
      <c r="D7180" s="6">
        <v>11140.750766059027</v>
      </c>
      <c r="E7180" s="6">
        <v>40613</v>
      </c>
      <c r="F7180" s="34">
        <f t="shared" si="448"/>
        <v>26.054375250591942</v>
      </c>
      <c r="G7180" s="16">
        <f t="shared" si="449"/>
        <v>27.431489340996791</v>
      </c>
      <c r="H7180" s="6">
        <f t="shared" si="450"/>
        <v>132.36583333333328</v>
      </c>
      <c r="I7180" s="16">
        <f t="shared" si="451"/>
        <v>1.2024092011884191</v>
      </c>
      <c r="J7180" s="10"/>
      <c r="N7180" s="4"/>
      <c r="O7180" s="17"/>
      <c r="P7180" s="17"/>
      <c r="Q7180" s="17"/>
      <c r="R7180" s="4"/>
    </row>
    <row r="7181" spans="1:18" x14ac:dyDescent="0.25">
      <c r="A7181" s="10">
        <v>45957.208333333336</v>
      </c>
      <c r="B7181" s="5">
        <v>45957</v>
      </c>
      <c r="C7181" s="6">
        <v>42810.743036024309</v>
      </c>
      <c r="D7181" s="6">
        <v>10581.917859157986</v>
      </c>
      <c r="E7181" s="6">
        <v>40613</v>
      </c>
      <c r="F7181" s="34">
        <f t="shared" si="448"/>
        <v>24.71790281764914</v>
      </c>
      <c r="G7181" s="16">
        <f t="shared" si="449"/>
        <v>26.05549419929083</v>
      </c>
      <c r="H7181" s="6">
        <f t="shared" si="450"/>
        <v>-558.8329069010415</v>
      </c>
      <c r="I7181" s="16">
        <f t="shared" si="451"/>
        <v>-5.0161153286326075</v>
      </c>
      <c r="J7181" s="10"/>
      <c r="N7181" s="4"/>
      <c r="O7181" s="17"/>
      <c r="P7181" s="17"/>
      <c r="Q7181" s="17"/>
      <c r="R7181" s="4"/>
    </row>
    <row r="7182" spans="1:18" x14ac:dyDescent="0.25">
      <c r="A7182" s="10">
        <v>45957.25</v>
      </c>
      <c r="B7182" s="5">
        <v>45957</v>
      </c>
      <c r="C7182" s="6">
        <v>44345.823068576392</v>
      </c>
      <c r="D7182" s="6">
        <v>10949.941457248264</v>
      </c>
      <c r="E7182" s="6">
        <v>40613</v>
      </c>
      <c r="F7182" s="34">
        <f t="shared" si="448"/>
        <v>24.692159710995266</v>
      </c>
      <c r="G7182" s="16">
        <f t="shared" si="449"/>
        <v>26.961666109985138</v>
      </c>
      <c r="H7182" s="6">
        <f t="shared" si="450"/>
        <v>368.02359809027803</v>
      </c>
      <c r="I7182" s="16">
        <f t="shared" si="451"/>
        <v>3.4778534759819242</v>
      </c>
      <c r="J7182" s="10"/>
      <c r="N7182" s="4"/>
      <c r="O7182" s="17"/>
      <c r="P7182" s="17"/>
      <c r="Q7182" s="17"/>
      <c r="R7182" s="4"/>
    </row>
    <row r="7183" spans="1:18" x14ac:dyDescent="0.25">
      <c r="A7183" s="10">
        <v>45957.291666666664</v>
      </c>
      <c r="B7183" s="5">
        <v>45957</v>
      </c>
      <c r="C7183" s="6">
        <v>46642.773177083334</v>
      </c>
      <c r="D7183" s="6">
        <v>11225.856244574652</v>
      </c>
      <c r="E7183" s="6">
        <v>40613</v>
      </c>
      <c r="F7183" s="34">
        <f t="shared" si="448"/>
        <v>24.067728996204224</v>
      </c>
      <c r="G7183" s="16">
        <f t="shared" si="449"/>
        <v>27.641041648178298</v>
      </c>
      <c r="H7183" s="6">
        <f t="shared" si="450"/>
        <v>275.91478732638825</v>
      </c>
      <c r="I7183" s="16">
        <f t="shared" si="451"/>
        <v>2.5197832189664151</v>
      </c>
      <c r="J7183" s="10"/>
      <c r="N7183" s="4"/>
      <c r="O7183" s="17"/>
      <c r="P7183" s="17"/>
      <c r="Q7183" s="17"/>
      <c r="R7183" s="4"/>
    </row>
    <row r="7184" spans="1:18" x14ac:dyDescent="0.25">
      <c r="A7184" s="10">
        <v>45957.333333333336</v>
      </c>
      <c r="B7184" s="5">
        <v>45957</v>
      </c>
      <c r="C7184" s="6">
        <v>48330.628205295136</v>
      </c>
      <c r="D7184" s="6">
        <v>11121.379701605903</v>
      </c>
      <c r="E7184" s="6">
        <v>40613</v>
      </c>
      <c r="F7184" s="34">
        <f t="shared" si="448"/>
        <v>23.011038992428073</v>
      </c>
      <c r="G7184" s="16">
        <f t="shared" si="449"/>
        <v>27.383792631930426</v>
      </c>
      <c r="H7184" s="6">
        <f t="shared" si="450"/>
        <v>-104.47654296874862</v>
      </c>
      <c r="I7184" s="16">
        <f t="shared" si="451"/>
        <v>-0.93067772018941652</v>
      </c>
      <c r="J7184" s="10"/>
      <c r="N7184" s="4"/>
      <c r="O7184" s="17"/>
      <c r="P7184" s="17"/>
      <c r="Q7184" s="17"/>
      <c r="R7184" s="4"/>
    </row>
    <row r="7185" spans="1:18" x14ac:dyDescent="0.25">
      <c r="A7185" s="10">
        <v>45957.375</v>
      </c>
      <c r="B7185" s="5">
        <v>45957</v>
      </c>
      <c r="C7185" s="6">
        <v>49518.715870225693</v>
      </c>
      <c r="D7185" s="6">
        <v>9746.780720486111</v>
      </c>
      <c r="E7185" s="6">
        <v>40613</v>
      </c>
      <c r="F7185" s="34">
        <f t="shared" si="448"/>
        <v>19.683023982345624</v>
      </c>
      <c r="G7185" s="16">
        <f t="shared" si="449"/>
        <v>23.999164603664124</v>
      </c>
      <c r="H7185" s="6">
        <f t="shared" si="450"/>
        <v>-1374.5989811197924</v>
      </c>
      <c r="I7185" s="16">
        <f t="shared" si="451"/>
        <v>-12.359968079511782</v>
      </c>
      <c r="J7185" s="10"/>
      <c r="N7185" s="4"/>
      <c r="O7185" s="17"/>
      <c r="P7185" s="17"/>
      <c r="Q7185" s="17"/>
      <c r="R7185" s="4"/>
    </row>
    <row r="7186" spans="1:18" x14ac:dyDescent="0.25">
      <c r="A7186" s="10">
        <v>45957.416666666664</v>
      </c>
      <c r="B7186" s="5">
        <v>45957</v>
      </c>
      <c r="C7186" s="6">
        <v>53289.441145833334</v>
      </c>
      <c r="D7186" s="6">
        <v>8127.0098708767364</v>
      </c>
      <c r="E7186" s="6">
        <v>40613</v>
      </c>
      <c r="F7186" s="34">
        <f t="shared" si="448"/>
        <v>15.250694501817236</v>
      </c>
      <c r="G7186" s="16">
        <f t="shared" si="449"/>
        <v>20.010858274140634</v>
      </c>
      <c r="H7186" s="6">
        <f t="shared" si="450"/>
        <v>-1619.7708496093746</v>
      </c>
      <c r="I7186" s="16">
        <f t="shared" si="451"/>
        <v>-16.618521500179909</v>
      </c>
      <c r="J7186" s="10"/>
      <c r="N7186" s="4"/>
      <c r="O7186" s="17"/>
      <c r="P7186" s="17"/>
      <c r="Q7186" s="17"/>
      <c r="R7186" s="4"/>
    </row>
    <row r="7187" spans="1:18" x14ac:dyDescent="0.25">
      <c r="A7187" s="10">
        <v>45957.458333333336</v>
      </c>
      <c r="B7187" s="5">
        <v>45957</v>
      </c>
      <c r="C7187" s="6">
        <v>55741.268229166664</v>
      </c>
      <c r="D7187" s="6">
        <v>6487.655151909722</v>
      </c>
      <c r="E7187" s="6">
        <v>40613</v>
      </c>
      <c r="F7187" s="34">
        <f t="shared" si="448"/>
        <v>11.638872523024245</v>
      </c>
      <c r="G7187" s="16">
        <f t="shared" si="449"/>
        <v>15.974331253317221</v>
      </c>
      <c r="H7187" s="6">
        <f t="shared" si="450"/>
        <v>-1639.3547189670144</v>
      </c>
      <c r="I7187" s="16">
        <f t="shared" si="451"/>
        <v>-20.171683620585561</v>
      </c>
      <c r="J7187" s="10"/>
      <c r="N7187" s="4"/>
      <c r="O7187" s="17"/>
      <c r="P7187" s="17"/>
      <c r="Q7187" s="17"/>
      <c r="R7187" s="4"/>
    </row>
    <row r="7188" spans="1:18" x14ac:dyDescent="0.25">
      <c r="A7188" s="10">
        <v>45957.5</v>
      </c>
      <c r="B7188" s="5">
        <v>45957</v>
      </c>
      <c r="C7188" s="6">
        <v>57662.933641493059</v>
      </c>
      <c r="D7188" s="6">
        <v>5331.633381076389</v>
      </c>
      <c r="E7188" s="6">
        <v>40613</v>
      </c>
      <c r="F7188" s="34">
        <f t="shared" si="448"/>
        <v>9.246205568077194</v>
      </c>
      <c r="G7188" s="16">
        <f t="shared" si="449"/>
        <v>13.127898409564398</v>
      </c>
      <c r="H7188" s="6">
        <f t="shared" si="450"/>
        <v>-1156.021770833333</v>
      </c>
      <c r="I7188" s="16">
        <f t="shared" si="451"/>
        <v>-17.818791901925358</v>
      </c>
      <c r="J7188" s="10"/>
      <c r="N7188" s="4"/>
      <c r="O7188" s="17"/>
      <c r="P7188" s="17"/>
      <c r="Q7188" s="17"/>
      <c r="R7188" s="4"/>
    </row>
    <row r="7189" spans="1:18" x14ac:dyDescent="0.25">
      <c r="A7189" s="10">
        <v>45957.541666666664</v>
      </c>
      <c r="B7189" s="5">
        <v>45957</v>
      </c>
      <c r="C7189" s="6">
        <v>58185.353602430558</v>
      </c>
      <c r="D7189" s="6">
        <v>4168.3066238064239</v>
      </c>
      <c r="E7189" s="6">
        <v>40613</v>
      </c>
      <c r="F7189" s="34">
        <f t="shared" si="448"/>
        <v>7.16384169852721</v>
      </c>
      <c r="G7189" s="16">
        <f t="shared" si="449"/>
        <v>10.263478747707442</v>
      </c>
      <c r="H7189" s="6">
        <f t="shared" si="450"/>
        <v>-1163.3267572699651</v>
      </c>
      <c r="I7189" s="16">
        <f t="shared" si="451"/>
        <v>-21.819331415377707</v>
      </c>
      <c r="J7189" s="10"/>
      <c r="N7189" s="4"/>
      <c r="O7189" s="17"/>
      <c r="P7189" s="17"/>
      <c r="Q7189" s="17"/>
      <c r="R7189" s="4"/>
    </row>
    <row r="7190" spans="1:18" x14ac:dyDescent="0.25">
      <c r="A7190" s="10">
        <v>45957.583333333336</v>
      </c>
      <c r="B7190" s="5">
        <v>45957</v>
      </c>
      <c r="C7190" s="6">
        <v>59836.402280815972</v>
      </c>
      <c r="D7190" s="6">
        <v>3108.7196291775172</v>
      </c>
      <c r="E7190" s="6">
        <v>40613</v>
      </c>
      <c r="F7190" s="34">
        <f t="shared" si="448"/>
        <v>5.1953652136171247</v>
      </c>
      <c r="G7190" s="16">
        <f t="shared" si="449"/>
        <v>7.6544939531123459</v>
      </c>
      <c r="H7190" s="6">
        <f t="shared" si="450"/>
        <v>-1059.5869946289067</v>
      </c>
      <c r="I7190" s="16">
        <f t="shared" si="451"/>
        <v>-25.420082787991028</v>
      </c>
      <c r="J7190" s="10"/>
      <c r="N7190" s="4"/>
      <c r="O7190" s="17"/>
      <c r="P7190" s="17"/>
      <c r="Q7190" s="17"/>
      <c r="R7190" s="4"/>
    </row>
    <row r="7191" spans="1:18" x14ac:dyDescent="0.25">
      <c r="A7191" s="10">
        <v>45957.625</v>
      </c>
      <c r="B7191" s="5">
        <v>45957</v>
      </c>
      <c r="C7191" s="6">
        <v>62417.24521267361</v>
      </c>
      <c r="D7191" s="6">
        <v>2546.93802734375</v>
      </c>
      <c r="E7191" s="6">
        <v>40613</v>
      </c>
      <c r="F7191" s="34">
        <f t="shared" si="448"/>
        <v>4.08050374326133</v>
      </c>
      <c r="G7191" s="16">
        <f t="shared" si="449"/>
        <v>6.2712383407868169</v>
      </c>
      <c r="H7191" s="6">
        <f t="shared" si="450"/>
        <v>-561.78160183376713</v>
      </c>
      <c r="I7191" s="16">
        <f t="shared" si="451"/>
        <v>-18.071156902058718</v>
      </c>
      <c r="J7191" s="10"/>
      <c r="N7191" s="4"/>
      <c r="O7191" s="17"/>
      <c r="P7191" s="17"/>
      <c r="Q7191" s="17"/>
      <c r="R7191" s="4"/>
    </row>
    <row r="7192" spans="1:18" x14ac:dyDescent="0.25">
      <c r="A7192" s="10">
        <v>45957.666666666664</v>
      </c>
      <c r="B7192" s="5">
        <v>45957</v>
      </c>
      <c r="C7192" s="6">
        <v>64445.17318793403</v>
      </c>
      <c r="D7192" s="6">
        <v>2624.2641137695314</v>
      </c>
      <c r="E7192" s="6">
        <v>40613</v>
      </c>
      <c r="F7192" s="34">
        <f t="shared" si="448"/>
        <v>4.0720879221112378</v>
      </c>
      <c r="G7192" s="16">
        <f t="shared" si="449"/>
        <v>6.4616357170598855</v>
      </c>
      <c r="H7192" s="6">
        <f t="shared" si="450"/>
        <v>77.326086425781341</v>
      </c>
      <c r="I7192" s="16">
        <f t="shared" si="451"/>
        <v>3.0360411441351864</v>
      </c>
      <c r="J7192" s="10"/>
      <c r="N7192" s="4"/>
      <c r="O7192" s="17"/>
      <c r="P7192" s="17"/>
      <c r="Q7192" s="17"/>
      <c r="R7192" s="4"/>
    </row>
    <row r="7193" spans="1:18" x14ac:dyDescent="0.25">
      <c r="A7193" s="10">
        <v>45957.708333333336</v>
      </c>
      <c r="B7193" s="5">
        <v>45957</v>
      </c>
      <c r="C7193" s="6">
        <v>66081.970277777771</v>
      </c>
      <c r="D7193" s="6">
        <v>3431.6051608615453</v>
      </c>
      <c r="E7193" s="6">
        <v>40613</v>
      </c>
      <c r="F7193" s="34">
        <f t="shared" si="448"/>
        <v>5.1929522476958212</v>
      </c>
      <c r="G7193" s="16">
        <f t="shared" si="449"/>
        <v>8.4495239476560347</v>
      </c>
      <c r="H7193" s="6">
        <f t="shared" si="450"/>
        <v>807.34104709201392</v>
      </c>
      <c r="I7193" s="16">
        <f t="shared" si="451"/>
        <v>30.764473852151163</v>
      </c>
      <c r="J7193" s="10"/>
      <c r="N7193" s="4"/>
      <c r="O7193" s="17"/>
      <c r="P7193" s="17"/>
      <c r="Q7193" s="17"/>
      <c r="R7193" s="4"/>
    </row>
    <row r="7194" spans="1:18" x14ac:dyDescent="0.25">
      <c r="A7194" s="10">
        <v>45957.75</v>
      </c>
      <c r="B7194" s="5">
        <v>45957</v>
      </c>
      <c r="C7194" s="6">
        <v>65230.308381076386</v>
      </c>
      <c r="D7194" s="6">
        <v>4499.0587717013887</v>
      </c>
      <c r="E7194" s="6">
        <v>40613</v>
      </c>
      <c r="F7194" s="34">
        <f t="shared" si="448"/>
        <v>6.8971907129701489</v>
      </c>
      <c r="G7194" s="16">
        <f t="shared" si="449"/>
        <v>11.077878442127863</v>
      </c>
      <c r="H7194" s="6">
        <f t="shared" si="450"/>
        <v>1067.4536108398433</v>
      </c>
      <c r="I7194" s="16">
        <f t="shared" si="451"/>
        <v>31.106539383215242</v>
      </c>
      <c r="J7194" s="10"/>
      <c r="N7194" s="4"/>
      <c r="O7194" s="17"/>
      <c r="P7194" s="17"/>
      <c r="Q7194" s="17"/>
      <c r="R7194" s="4"/>
    </row>
    <row r="7195" spans="1:18" x14ac:dyDescent="0.25">
      <c r="A7195" s="10">
        <v>45957.791666666664</v>
      </c>
      <c r="B7195" s="5">
        <v>45957</v>
      </c>
      <c r="C7195" s="6">
        <v>61308.134908854168</v>
      </c>
      <c r="D7195" s="6">
        <v>5939.4026036241321</v>
      </c>
      <c r="E7195" s="6">
        <v>40613</v>
      </c>
      <c r="F7195" s="34">
        <f t="shared" si="448"/>
        <v>9.6877887615634499</v>
      </c>
      <c r="G7195" s="16">
        <f t="shared" si="449"/>
        <v>14.624387766538133</v>
      </c>
      <c r="H7195" s="6">
        <f t="shared" si="450"/>
        <v>1440.3438319227434</v>
      </c>
      <c r="I7195" s="16">
        <f t="shared" si="451"/>
        <v>32.014336887136395</v>
      </c>
      <c r="J7195" s="10"/>
      <c r="N7195" s="4"/>
      <c r="O7195" s="17"/>
      <c r="P7195" s="17"/>
      <c r="Q7195" s="17"/>
      <c r="R7195" s="4"/>
    </row>
    <row r="7196" spans="1:18" x14ac:dyDescent="0.25">
      <c r="A7196" s="10">
        <v>45957.833333333336</v>
      </c>
      <c r="B7196" s="5">
        <v>45957</v>
      </c>
      <c r="C7196" s="6">
        <v>60221.042026909723</v>
      </c>
      <c r="D7196" s="6">
        <v>9187.0760519748255</v>
      </c>
      <c r="E7196" s="6">
        <v>40613</v>
      </c>
      <c r="F7196" s="34">
        <f t="shared" si="448"/>
        <v>15.25559130622414</v>
      </c>
      <c r="G7196" s="16">
        <f t="shared" si="449"/>
        <v>22.621022953179587</v>
      </c>
      <c r="H7196" s="6">
        <f t="shared" si="450"/>
        <v>3247.6734483506934</v>
      </c>
      <c r="I7196" s="16">
        <f t="shared" si="451"/>
        <v>54.680136456299714</v>
      </c>
      <c r="J7196" s="10"/>
      <c r="N7196" s="4"/>
      <c r="O7196" s="17"/>
      <c r="P7196" s="17"/>
      <c r="Q7196" s="17"/>
      <c r="R7196" s="4"/>
    </row>
    <row r="7197" spans="1:18" x14ac:dyDescent="0.25">
      <c r="A7197" s="10">
        <v>45957.875</v>
      </c>
      <c r="B7197" s="5">
        <v>45957</v>
      </c>
      <c r="C7197" s="6">
        <v>60342.238910590277</v>
      </c>
      <c r="D7197" s="6">
        <v>13623.770221354167</v>
      </c>
      <c r="E7197" s="6">
        <v>40613</v>
      </c>
      <c r="F7197" s="34">
        <f t="shared" si="448"/>
        <v>22.577502040553465</v>
      </c>
      <c r="G7197" s="16">
        <f t="shared" si="449"/>
        <v>33.545343169315657</v>
      </c>
      <c r="H7197" s="6">
        <f t="shared" si="450"/>
        <v>4436.6941693793415</v>
      </c>
      <c r="I7197" s="16">
        <f t="shared" si="451"/>
        <v>48.292777204403826</v>
      </c>
      <c r="J7197" s="10"/>
      <c r="N7197" s="4"/>
      <c r="O7197" s="17"/>
      <c r="P7197" s="17"/>
      <c r="Q7197" s="17"/>
      <c r="R7197" s="4"/>
    </row>
    <row r="7198" spans="1:18" x14ac:dyDescent="0.25">
      <c r="A7198" s="10">
        <v>45957.916666666664</v>
      </c>
      <c r="B7198" s="5">
        <v>45957</v>
      </c>
      <c r="C7198" s="6">
        <v>58645.970820312497</v>
      </c>
      <c r="D7198" s="6">
        <v>15937.554548611111</v>
      </c>
      <c r="E7198" s="6">
        <v>40613</v>
      </c>
      <c r="F7198" s="34">
        <f t="shared" si="448"/>
        <v>27.175872998066243</v>
      </c>
      <c r="G7198" s="16">
        <f t="shared" si="449"/>
        <v>39.242495133605274</v>
      </c>
      <c r="H7198" s="6">
        <f t="shared" si="450"/>
        <v>2313.7843272569444</v>
      </c>
      <c r="I7198" s="16">
        <f t="shared" si="451"/>
        <v>16.983436227001782</v>
      </c>
      <c r="J7198" s="10"/>
      <c r="N7198" s="4"/>
      <c r="O7198" s="17"/>
      <c r="P7198" s="17"/>
      <c r="Q7198" s="17"/>
      <c r="R7198" s="4"/>
    </row>
    <row r="7199" spans="1:18" x14ac:dyDescent="0.25">
      <c r="A7199" s="10">
        <v>45957.958333333336</v>
      </c>
      <c r="B7199" s="5">
        <v>45957</v>
      </c>
      <c r="C7199" s="6">
        <v>55587.293170572913</v>
      </c>
      <c r="D7199" s="6">
        <v>17458.171189236113</v>
      </c>
      <c r="E7199" s="6">
        <v>40613</v>
      </c>
      <c r="F7199" s="34">
        <f t="shared" si="448"/>
        <v>31.406766175256411</v>
      </c>
      <c r="G7199" s="16">
        <f t="shared" si="449"/>
        <v>42.986657447704211</v>
      </c>
      <c r="H7199" s="6">
        <f t="shared" si="450"/>
        <v>1520.6166406250013</v>
      </c>
      <c r="I7199" s="16">
        <f t="shared" si="451"/>
        <v>9.5410913637156227</v>
      </c>
      <c r="J7199" s="10"/>
      <c r="N7199" s="4"/>
      <c r="O7199" s="17"/>
      <c r="P7199" s="17"/>
      <c r="Q7199" s="17"/>
      <c r="R7199" s="4"/>
    </row>
    <row r="7200" spans="1:18" x14ac:dyDescent="0.25">
      <c r="A7200" s="10">
        <v>45958</v>
      </c>
      <c r="B7200" s="5">
        <v>45958</v>
      </c>
      <c r="C7200" s="6">
        <v>53049.164490017363</v>
      </c>
      <c r="D7200" s="6">
        <v>18073.100488281249</v>
      </c>
      <c r="E7200" s="6">
        <v>40613</v>
      </c>
      <c r="F7200" s="34">
        <f t="shared" si="448"/>
        <v>34.068586493350317</v>
      </c>
      <c r="G7200" s="16">
        <f t="shared" si="449"/>
        <v>44.500776815997952</v>
      </c>
      <c r="H7200" s="6">
        <f t="shared" si="450"/>
        <v>614.92929904513585</v>
      </c>
      <c r="I7200" s="16">
        <f t="shared" si="451"/>
        <v>3.5223007746898043</v>
      </c>
      <c r="J7200" s="10"/>
      <c r="N7200" s="4"/>
      <c r="O7200" s="17"/>
      <c r="P7200" s="17"/>
      <c r="Q7200" s="17"/>
      <c r="R7200" s="4"/>
    </row>
    <row r="7201" spans="1:18" x14ac:dyDescent="0.25">
      <c r="A7201" s="10">
        <v>45958.041666666664</v>
      </c>
      <c r="B7201" s="5">
        <v>45958</v>
      </c>
      <c r="C7201" s="6">
        <v>50205.408448350696</v>
      </c>
      <c r="D7201" s="6">
        <v>17632.755156250001</v>
      </c>
      <c r="E7201" s="6">
        <v>40613</v>
      </c>
      <c r="F7201" s="34">
        <f t="shared" si="448"/>
        <v>35.121226380201385</v>
      </c>
      <c r="G7201" s="16">
        <f t="shared" si="449"/>
        <v>43.416529574889815</v>
      </c>
      <c r="H7201" s="6">
        <f t="shared" si="450"/>
        <v>-440.34533203124738</v>
      </c>
      <c r="I7201" s="16">
        <f t="shared" si="451"/>
        <v>-2.4364681218741135</v>
      </c>
      <c r="J7201" s="10"/>
      <c r="N7201" s="4"/>
      <c r="O7201" s="17"/>
      <c r="P7201" s="17"/>
      <c r="Q7201" s="17"/>
      <c r="R7201" s="4"/>
    </row>
    <row r="7202" spans="1:18" x14ac:dyDescent="0.25">
      <c r="A7202" s="10">
        <v>45958.083333333336</v>
      </c>
      <c r="B7202" s="5">
        <v>45958</v>
      </c>
      <c r="C7202" s="6">
        <v>48230.389691840275</v>
      </c>
      <c r="D7202" s="6">
        <v>16812.984127604166</v>
      </c>
      <c r="E7202" s="6">
        <v>40613</v>
      </c>
      <c r="F7202" s="34">
        <f t="shared" si="448"/>
        <v>34.859731043078476</v>
      </c>
      <c r="G7202" s="16">
        <f t="shared" si="449"/>
        <v>41.398035426105352</v>
      </c>
      <c r="H7202" s="6">
        <f t="shared" si="450"/>
        <v>-819.77102864583503</v>
      </c>
      <c r="I7202" s="16">
        <f t="shared" si="451"/>
        <v>-4.6491374795462068</v>
      </c>
      <c r="J7202" s="10"/>
      <c r="N7202" s="4"/>
      <c r="O7202" s="17"/>
      <c r="P7202" s="17"/>
      <c r="Q7202" s="17"/>
      <c r="R7202" s="4"/>
    </row>
    <row r="7203" spans="1:18" x14ac:dyDescent="0.25">
      <c r="A7203" s="10">
        <v>45958.125</v>
      </c>
      <c r="B7203" s="5">
        <v>45958</v>
      </c>
      <c r="C7203" s="6">
        <v>47021.227840711806</v>
      </c>
      <c r="D7203" s="6">
        <v>16363.225745442709</v>
      </c>
      <c r="E7203" s="6">
        <v>40613</v>
      </c>
      <c r="F7203" s="34">
        <f t="shared" si="448"/>
        <v>34.799656446391516</v>
      </c>
      <c r="G7203" s="16">
        <f t="shared" si="449"/>
        <v>40.290610753804721</v>
      </c>
      <c r="H7203" s="6">
        <f t="shared" si="450"/>
        <v>-449.75838216145712</v>
      </c>
      <c r="I7203" s="16">
        <f t="shared" si="451"/>
        <v>-2.6750657631504424</v>
      </c>
      <c r="J7203" s="10"/>
      <c r="N7203" s="4"/>
      <c r="O7203" s="17"/>
      <c r="P7203" s="17"/>
      <c r="Q7203" s="17"/>
      <c r="R7203" s="4"/>
    </row>
    <row r="7204" spans="1:18" x14ac:dyDescent="0.25">
      <c r="A7204" s="10">
        <v>45958.166666666664</v>
      </c>
      <c r="B7204" s="5">
        <v>45958</v>
      </c>
      <c r="C7204" s="6">
        <v>46074.153789062497</v>
      </c>
      <c r="D7204" s="6">
        <v>16063.339475911458</v>
      </c>
      <c r="E7204" s="6">
        <v>40613</v>
      </c>
      <c r="F7204" s="34">
        <f t="shared" si="448"/>
        <v>34.864100921859404</v>
      </c>
      <c r="G7204" s="16">
        <f t="shared" si="449"/>
        <v>39.552211055355322</v>
      </c>
      <c r="H7204" s="6">
        <f t="shared" si="450"/>
        <v>-299.88626953125095</v>
      </c>
      <c r="I7204" s="16">
        <f t="shared" si="451"/>
        <v>-1.8326843019614985</v>
      </c>
      <c r="J7204" s="10"/>
      <c r="N7204" s="4"/>
      <c r="O7204" s="17"/>
      <c r="P7204" s="17"/>
      <c r="Q7204" s="17"/>
      <c r="R7204" s="4"/>
    </row>
    <row r="7205" spans="1:18" x14ac:dyDescent="0.25">
      <c r="A7205" s="10">
        <v>45958.208333333336</v>
      </c>
      <c r="B7205" s="5">
        <v>45958</v>
      </c>
      <c r="C7205" s="6">
        <v>46351.865583767358</v>
      </c>
      <c r="D7205" s="6">
        <v>17074.482313368055</v>
      </c>
      <c r="E7205" s="6">
        <v>40613</v>
      </c>
      <c r="F7205" s="34">
        <f t="shared" si="448"/>
        <v>36.836666870529626</v>
      </c>
      <c r="G7205" s="16">
        <f t="shared" si="449"/>
        <v>42.041913459650985</v>
      </c>
      <c r="H7205" s="6">
        <f t="shared" si="450"/>
        <v>1011.1428374565967</v>
      </c>
      <c r="I7205" s="16">
        <f t="shared" si="451"/>
        <v>6.2947237028321776</v>
      </c>
      <c r="J7205" s="10"/>
      <c r="N7205" s="4"/>
      <c r="O7205" s="17"/>
      <c r="P7205" s="17"/>
      <c r="Q7205" s="17"/>
      <c r="R7205" s="4"/>
    </row>
    <row r="7206" spans="1:18" x14ac:dyDescent="0.25">
      <c r="A7206" s="10">
        <v>45958.25</v>
      </c>
      <c r="B7206" s="5">
        <v>45958</v>
      </c>
      <c r="C7206" s="6">
        <v>47541.576955295139</v>
      </c>
      <c r="D7206" s="6">
        <v>18236.060212673612</v>
      </c>
      <c r="E7206" s="6">
        <v>40613</v>
      </c>
      <c r="F7206" s="34">
        <f t="shared" si="448"/>
        <v>38.358130673329498</v>
      </c>
      <c r="G7206" s="16">
        <f t="shared" si="449"/>
        <v>44.9020269683934</v>
      </c>
      <c r="H7206" s="6">
        <f t="shared" si="450"/>
        <v>1161.5778993055574</v>
      </c>
      <c r="I7206" s="16">
        <f t="shared" si="451"/>
        <v>6.8030050808400073</v>
      </c>
      <c r="J7206" s="10"/>
      <c r="N7206" s="4"/>
      <c r="O7206" s="17"/>
      <c r="P7206" s="17"/>
      <c r="Q7206" s="17"/>
      <c r="R7206" s="4"/>
    </row>
    <row r="7207" spans="1:18" x14ac:dyDescent="0.25">
      <c r="A7207" s="10">
        <v>45958.291666666664</v>
      </c>
      <c r="B7207" s="5">
        <v>45958</v>
      </c>
      <c r="C7207" s="6">
        <v>50125.762343750001</v>
      </c>
      <c r="D7207" s="6">
        <v>20134.580093315973</v>
      </c>
      <c r="E7207" s="6">
        <v>40613</v>
      </c>
      <c r="F7207" s="34">
        <f t="shared" si="448"/>
        <v>40.168127429639945</v>
      </c>
      <c r="G7207" s="16">
        <f t="shared" si="449"/>
        <v>49.576687497392399</v>
      </c>
      <c r="H7207" s="6">
        <f t="shared" si="450"/>
        <v>1898.5198806423614</v>
      </c>
      <c r="I7207" s="16">
        <f t="shared" si="451"/>
        <v>10.410800680088437</v>
      </c>
      <c r="J7207" s="10"/>
      <c r="N7207" s="4"/>
      <c r="O7207" s="17"/>
      <c r="P7207" s="17"/>
      <c r="Q7207" s="17"/>
      <c r="R7207" s="4"/>
    </row>
    <row r="7208" spans="1:18" x14ac:dyDescent="0.25">
      <c r="A7208" s="10">
        <v>45958.333333333336</v>
      </c>
      <c r="B7208" s="5">
        <v>45958</v>
      </c>
      <c r="C7208" s="6">
        <v>51938.649216579863</v>
      </c>
      <c r="D7208" s="6">
        <v>22783.420332031252</v>
      </c>
      <c r="E7208" s="6">
        <v>40613</v>
      </c>
      <c r="F7208" s="34">
        <f t="shared" si="448"/>
        <v>43.86602400271574</v>
      </c>
      <c r="G7208" s="16">
        <f t="shared" si="449"/>
        <v>56.098836165836687</v>
      </c>
      <c r="H7208" s="6">
        <f t="shared" si="450"/>
        <v>2648.8402387152782</v>
      </c>
      <c r="I7208" s="16">
        <f t="shared" si="451"/>
        <v>13.155676584457836</v>
      </c>
      <c r="J7208" s="10"/>
      <c r="N7208" s="4"/>
      <c r="O7208" s="17"/>
      <c r="P7208" s="17"/>
      <c r="Q7208" s="17"/>
      <c r="R7208" s="4"/>
    </row>
    <row r="7209" spans="1:18" x14ac:dyDescent="0.25">
      <c r="A7209" s="10">
        <v>45958.375</v>
      </c>
      <c r="B7209" s="5">
        <v>45958</v>
      </c>
      <c r="C7209" s="6">
        <v>52702.611649305552</v>
      </c>
      <c r="D7209" s="6">
        <v>22501.680273437501</v>
      </c>
      <c r="E7209" s="6">
        <v>40613</v>
      </c>
      <c r="F7209" s="34">
        <f t="shared" si="448"/>
        <v>42.695569667720633</v>
      </c>
      <c r="G7209" s="16">
        <f t="shared" si="449"/>
        <v>55.405117261560342</v>
      </c>
      <c r="H7209" s="6">
        <f t="shared" si="450"/>
        <v>-281.74005859375029</v>
      </c>
      <c r="I7209" s="16">
        <f t="shared" si="451"/>
        <v>-1.2366012411123868</v>
      </c>
      <c r="J7209" s="10"/>
      <c r="N7209" s="4"/>
      <c r="O7209" s="17"/>
      <c r="P7209" s="17"/>
      <c r="Q7209" s="17"/>
      <c r="R7209" s="4"/>
    </row>
    <row r="7210" spans="1:18" x14ac:dyDescent="0.25">
      <c r="A7210" s="10">
        <v>45958.416666666664</v>
      </c>
      <c r="B7210" s="5">
        <v>45958</v>
      </c>
      <c r="C7210" s="6">
        <v>55966.649811197916</v>
      </c>
      <c r="D7210" s="6">
        <v>21710.451000434026</v>
      </c>
      <c r="E7210" s="6">
        <v>40613</v>
      </c>
      <c r="F7210" s="34">
        <f t="shared" si="448"/>
        <v>38.791764512747655</v>
      </c>
      <c r="G7210" s="16">
        <f t="shared" si="449"/>
        <v>53.456900500908645</v>
      </c>
      <c r="H7210" s="6">
        <f t="shared" si="450"/>
        <v>-791.2292730034751</v>
      </c>
      <c r="I7210" s="16">
        <f t="shared" si="451"/>
        <v>-3.5163119526566886</v>
      </c>
      <c r="J7210" s="10"/>
      <c r="N7210" s="4"/>
      <c r="O7210" s="17"/>
      <c r="P7210" s="17"/>
      <c r="Q7210" s="17"/>
      <c r="R7210" s="4"/>
    </row>
    <row r="7211" spans="1:18" x14ac:dyDescent="0.25">
      <c r="A7211" s="10">
        <v>45958.458333333336</v>
      </c>
      <c r="B7211" s="5">
        <v>45958</v>
      </c>
      <c r="C7211" s="6">
        <v>58476.244377170136</v>
      </c>
      <c r="D7211" s="6">
        <v>22293.918509114585</v>
      </c>
      <c r="E7211" s="6">
        <v>40613</v>
      </c>
      <c r="F7211" s="34">
        <f t="shared" si="448"/>
        <v>38.124744067555767</v>
      </c>
      <c r="G7211" s="16">
        <f t="shared" si="449"/>
        <v>54.893552579505545</v>
      </c>
      <c r="H7211" s="6">
        <f t="shared" si="450"/>
        <v>583.46750868055824</v>
      </c>
      <c r="I7211" s="16">
        <f t="shared" si="451"/>
        <v>2.6874960297641621</v>
      </c>
      <c r="J7211" s="10"/>
      <c r="N7211" s="4"/>
      <c r="O7211" s="17"/>
      <c r="P7211" s="17"/>
      <c r="Q7211" s="17"/>
      <c r="R7211" s="4"/>
    </row>
    <row r="7212" spans="1:18" x14ac:dyDescent="0.25">
      <c r="A7212" s="10">
        <v>45958.5</v>
      </c>
      <c r="B7212" s="5">
        <v>45958</v>
      </c>
      <c r="C7212" s="6">
        <v>59157.071605902776</v>
      </c>
      <c r="D7212" s="6">
        <v>21246.152452256945</v>
      </c>
      <c r="E7212" s="6">
        <v>40613</v>
      </c>
      <c r="F7212" s="34">
        <f t="shared" si="448"/>
        <v>35.914814367073866</v>
      </c>
      <c r="G7212" s="16">
        <f t="shared" si="449"/>
        <v>52.313674075436303</v>
      </c>
      <c r="H7212" s="6">
        <f t="shared" si="450"/>
        <v>-1047.7660568576393</v>
      </c>
      <c r="I7212" s="16">
        <f t="shared" si="451"/>
        <v>-4.6997841874647275</v>
      </c>
      <c r="J7212" s="10"/>
      <c r="N7212" s="4"/>
      <c r="O7212" s="17"/>
      <c r="P7212" s="17"/>
      <c r="Q7212" s="17"/>
      <c r="R7212" s="4"/>
    </row>
    <row r="7213" spans="1:18" x14ac:dyDescent="0.25">
      <c r="A7213" s="10">
        <v>45958.541666666664</v>
      </c>
      <c r="B7213" s="5">
        <v>45958</v>
      </c>
      <c r="C7213" s="6">
        <v>60983.229403211808</v>
      </c>
      <c r="D7213" s="6">
        <v>20355.50433376736</v>
      </c>
      <c r="E7213" s="6">
        <v>40613</v>
      </c>
      <c r="F7213" s="34">
        <f t="shared" si="448"/>
        <v>33.378856011674735</v>
      </c>
      <c r="G7213" s="16">
        <f t="shared" si="449"/>
        <v>50.120661693958489</v>
      </c>
      <c r="H7213" s="6">
        <f t="shared" si="450"/>
        <v>-890.64811848958561</v>
      </c>
      <c r="I7213" s="16">
        <f t="shared" si="451"/>
        <v>-4.1920442795042332</v>
      </c>
      <c r="J7213" s="10"/>
      <c r="N7213" s="4"/>
      <c r="O7213" s="17"/>
      <c r="P7213" s="17"/>
      <c r="Q7213" s="17"/>
      <c r="R7213" s="4"/>
    </row>
    <row r="7214" spans="1:18" x14ac:dyDescent="0.25">
      <c r="A7214" s="10">
        <v>45958.583333333336</v>
      </c>
      <c r="B7214" s="5">
        <v>45958</v>
      </c>
      <c r="C7214" s="6">
        <v>61697.70074869792</v>
      </c>
      <c r="D7214" s="6">
        <v>19309.905039062502</v>
      </c>
      <c r="E7214" s="6">
        <v>40613</v>
      </c>
      <c r="F7214" s="34">
        <f t="shared" si="448"/>
        <v>31.297608832643608</v>
      </c>
      <c r="G7214" s="16">
        <f t="shared" si="449"/>
        <v>47.546118334184875</v>
      </c>
      <c r="H7214" s="6">
        <f t="shared" si="450"/>
        <v>-1045.599294704858</v>
      </c>
      <c r="I7214" s="16">
        <f t="shared" si="451"/>
        <v>-5.1366906835628399</v>
      </c>
      <c r="J7214" s="10"/>
      <c r="N7214" s="4"/>
      <c r="O7214" s="17"/>
      <c r="P7214" s="17"/>
      <c r="Q7214" s="17"/>
      <c r="R7214" s="4"/>
    </row>
    <row r="7215" spans="1:18" x14ac:dyDescent="0.25">
      <c r="A7215" s="10">
        <v>45958.625</v>
      </c>
      <c r="B7215" s="5">
        <v>45958</v>
      </c>
      <c r="C7215" s="6">
        <v>62495.431681857641</v>
      </c>
      <c r="D7215" s="6">
        <v>17853.721864149305</v>
      </c>
      <c r="E7215" s="6">
        <v>40613</v>
      </c>
      <c r="F7215" s="34">
        <f t="shared" si="448"/>
        <v>28.568043109192924</v>
      </c>
      <c r="G7215" s="16">
        <f t="shared" si="449"/>
        <v>43.960608337599552</v>
      </c>
      <c r="H7215" s="6">
        <f t="shared" si="450"/>
        <v>-1456.1831749131961</v>
      </c>
      <c r="I7215" s="16">
        <f t="shared" si="451"/>
        <v>-7.541120331598969</v>
      </c>
      <c r="J7215" s="10"/>
      <c r="N7215" s="4"/>
      <c r="O7215" s="17"/>
      <c r="P7215" s="17"/>
      <c r="Q7215" s="17"/>
      <c r="R7215" s="4"/>
    </row>
    <row r="7216" spans="1:18" x14ac:dyDescent="0.25">
      <c r="A7216" s="10">
        <v>45958.666666666664</v>
      </c>
      <c r="B7216" s="5">
        <v>45958</v>
      </c>
      <c r="C7216" s="6">
        <v>62717.976460503472</v>
      </c>
      <c r="D7216" s="6">
        <v>17224.750414496528</v>
      </c>
      <c r="E7216" s="6">
        <v>40613</v>
      </c>
      <c r="F7216" s="34">
        <f t="shared" si="448"/>
        <v>27.463817212508097</v>
      </c>
      <c r="G7216" s="16">
        <f t="shared" si="449"/>
        <v>42.411913462429581</v>
      </c>
      <c r="H7216" s="6">
        <f t="shared" si="450"/>
        <v>-628.97144965277766</v>
      </c>
      <c r="I7216" s="16">
        <f t="shared" si="451"/>
        <v>-3.5229150226416777</v>
      </c>
      <c r="J7216" s="10"/>
      <c r="N7216" s="4"/>
      <c r="O7216" s="17"/>
      <c r="P7216" s="17"/>
      <c r="Q7216" s="17"/>
      <c r="R7216" s="4"/>
    </row>
    <row r="7217" spans="1:18" x14ac:dyDescent="0.25">
      <c r="A7217" s="10">
        <v>45958.708333333336</v>
      </c>
      <c r="B7217" s="5">
        <v>45958</v>
      </c>
      <c r="C7217" s="6">
        <v>62098.448502604166</v>
      </c>
      <c r="D7217" s="6">
        <v>17923.941475694446</v>
      </c>
      <c r="E7217" s="6">
        <v>40613</v>
      </c>
      <c r="F7217" s="34">
        <f t="shared" si="448"/>
        <v>28.863750879287725</v>
      </c>
      <c r="G7217" s="16">
        <f t="shared" si="449"/>
        <v>44.133507683979133</v>
      </c>
      <c r="H7217" s="6">
        <f t="shared" si="450"/>
        <v>699.19106119791832</v>
      </c>
      <c r="I7217" s="16">
        <f t="shared" si="451"/>
        <v>4.0592231781162527</v>
      </c>
      <c r="J7217" s="10"/>
      <c r="N7217" s="4"/>
      <c r="O7217" s="17"/>
      <c r="P7217" s="17"/>
      <c r="Q7217" s="17"/>
      <c r="R7217" s="4"/>
    </row>
    <row r="7218" spans="1:18" x14ac:dyDescent="0.25">
      <c r="A7218" s="10">
        <v>45958.75</v>
      </c>
      <c r="B7218" s="5">
        <v>45958</v>
      </c>
      <c r="C7218" s="6">
        <v>60459.981089409725</v>
      </c>
      <c r="D7218" s="6">
        <v>19043.139440104165</v>
      </c>
      <c r="E7218" s="6">
        <v>40613</v>
      </c>
      <c r="F7218" s="34">
        <f t="shared" si="448"/>
        <v>31.497097910008765</v>
      </c>
      <c r="G7218" s="16">
        <f t="shared" si="449"/>
        <v>46.8892705293974</v>
      </c>
      <c r="H7218" s="6">
        <f t="shared" si="450"/>
        <v>1119.1979644097191</v>
      </c>
      <c r="I7218" s="16">
        <f t="shared" si="451"/>
        <v>6.2441509638234125</v>
      </c>
      <c r="J7218" s="10"/>
      <c r="N7218" s="4"/>
      <c r="O7218" s="17"/>
      <c r="P7218" s="17"/>
      <c r="Q7218" s="17"/>
      <c r="R7218" s="4"/>
    </row>
    <row r="7219" spans="1:18" x14ac:dyDescent="0.25">
      <c r="A7219" s="10">
        <v>45958.791666666664</v>
      </c>
      <c r="B7219" s="5">
        <v>45958</v>
      </c>
      <c r="C7219" s="6">
        <v>58370.277428385416</v>
      </c>
      <c r="D7219" s="6">
        <v>21184.144390190973</v>
      </c>
      <c r="E7219" s="6">
        <v>40613</v>
      </c>
      <c r="F7219" s="34">
        <f t="shared" si="448"/>
        <v>36.292690943917187</v>
      </c>
      <c r="G7219" s="16">
        <f t="shared" si="449"/>
        <v>52.160993746315157</v>
      </c>
      <c r="H7219" s="6">
        <f t="shared" si="450"/>
        <v>2141.0049500868081</v>
      </c>
      <c r="I7219" s="16">
        <f t="shared" si="451"/>
        <v>11.242920091095531</v>
      </c>
      <c r="J7219" s="10"/>
      <c r="N7219" s="4"/>
      <c r="O7219" s="17"/>
      <c r="P7219" s="17"/>
      <c r="Q7219" s="17"/>
      <c r="R7219" s="4"/>
    </row>
    <row r="7220" spans="1:18" x14ac:dyDescent="0.25">
      <c r="A7220" s="10">
        <v>45958.833333333336</v>
      </c>
      <c r="B7220" s="5">
        <v>45958</v>
      </c>
      <c r="C7220" s="6">
        <v>57510.356171874999</v>
      </c>
      <c r="D7220" s="6">
        <v>22617.85621310764</v>
      </c>
      <c r="E7220" s="6">
        <v>40613</v>
      </c>
      <c r="F7220" s="34">
        <f t="shared" si="448"/>
        <v>39.328318790988</v>
      </c>
      <c r="G7220" s="16">
        <f t="shared" si="449"/>
        <v>55.691173301917217</v>
      </c>
      <c r="H7220" s="6">
        <f t="shared" si="450"/>
        <v>1433.7118229166663</v>
      </c>
      <c r="I7220" s="16">
        <f t="shared" si="451"/>
        <v>6.7678533364818199</v>
      </c>
      <c r="J7220" s="10"/>
      <c r="N7220" s="4"/>
      <c r="O7220" s="17"/>
      <c r="P7220" s="17"/>
      <c r="Q7220" s="17"/>
      <c r="R7220" s="4"/>
    </row>
    <row r="7221" spans="1:18" x14ac:dyDescent="0.25">
      <c r="A7221" s="10">
        <v>45958.875</v>
      </c>
      <c r="B7221" s="5">
        <v>45958</v>
      </c>
      <c r="C7221" s="6">
        <v>55824.44062065972</v>
      </c>
      <c r="D7221" s="6">
        <v>23870.993070746528</v>
      </c>
      <c r="E7221" s="6">
        <v>40613</v>
      </c>
      <c r="F7221" s="34">
        <f t="shared" si="448"/>
        <v>42.760828062668061</v>
      </c>
      <c r="G7221" s="16">
        <f t="shared" si="449"/>
        <v>58.776729300338623</v>
      </c>
      <c r="H7221" s="6">
        <f t="shared" si="450"/>
        <v>1253.1368576388886</v>
      </c>
      <c r="I7221" s="16">
        <f t="shared" si="451"/>
        <v>5.54047583392392</v>
      </c>
      <c r="J7221" s="10"/>
      <c r="N7221" s="4"/>
      <c r="O7221" s="17"/>
      <c r="P7221" s="17"/>
      <c r="Q7221" s="17"/>
      <c r="R7221" s="4"/>
    </row>
    <row r="7222" spans="1:18" x14ac:dyDescent="0.25">
      <c r="A7222" s="10">
        <v>45958.916666666664</v>
      </c>
      <c r="B7222" s="5">
        <v>45958</v>
      </c>
      <c r="C7222" s="6">
        <v>52931.227671440975</v>
      </c>
      <c r="D7222" s="6">
        <v>23656.449012586807</v>
      </c>
      <c r="E7222" s="6">
        <v>40613</v>
      </c>
      <c r="F7222" s="34">
        <f t="shared" si="448"/>
        <v>44.692802440610372</v>
      </c>
      <c r="G7222" s="16">
        <f t="shared" si="449"/>
        <v>58.248464808280119</v>
      </c>
      <c r="H7222" s="6">
        <f t="shared" si="450"/>
        <v>-214.54405815972132</v>
      </c>
      <c r="I7222" s="16">
        <f t="shared" si="451"/>
        <v>-0.89876469539359549</v>
      </c>
      <c r="J7222" s="10"/>
      <c r="N7222" s="4"/>
      <c r="O7222" s="17"/>
      <c r="P7222" s="17"/>
      <c r="Q7222" s="17"/>
      <c r="R7222" s="4"/>
    </row>
    <row r="7223" spans="1:18" x14ac:dyDescent="0.25">
      <c r="A7223" s="10">
        <v>45958.958333333336</v>
      </c>
      <c r="B7223" s="5">
        <v>45958</v>
      </c>
      <c r="C7223" s="6">
        <v>49706.115049913191</v>
      </c>
      <c r="D7223" s="6">
        <v>23617.813524305555</v>
      </c>
      <c r="E7223" s="6">
        <v>40613</v>
      </c>
      <c r="F7223" s="34">
        <f t="shared" si="448"/>
        <v>47.514905360415618</v>
      </c>
      <c r="G7223" s="16">
        <f t="shared" si="449"/>
        <v>58.153333967708754</v>
      </c>
      <c r="H7223" s="6">
        <f t="shared" si="450"/>
        <v>-38.635488281252037</v>
      </c>
      <c r="I7223" s="16">
        <f t="shared" si="451"/>
        <v>-0.16331905207199687</v>
      </c>
      <c r="J7223" s="10"/>
      <c r="N7223" s="4"/>
      <c r="O7223" s="17"/>
      <c r="P7223" s="17"/>
      <c r="Q7223" s="17"/>
      <c r="R7223" s="4"/>
    </row>
    <row r="7224" spans="1:18" x14ac:dyDescent="0.25">
      <c r="A7224" s="10">
        <v>45959</v>
      </c>
      <c r="B7224" s="5">
        <v>45959</v>
      </c>
      <c r="C7224" s="6">
        <v>47157.297124565972</v>
      </c>
      <c r="D7224" s="6">
        <v>24742.087234700521</v>
      </c>
      <c r="E7224" s="6">
        <v>40612</v>
      </c>
      <c r="F7224" s="34">
        <f t="shared" si="448"/>
        <v>52.467144521333175</v>
      </c>
      <c r="G7224" s="16">
        <f t="shared" si="449"/>
        <v>60.923094737271057</v>
      </c>
      <c r="H7224" s="6">
        <f t="shared" si="450"/>
        <v>1124.2737103949657</v>
      </c>
      <c r="I7224" s="16">
        <f t="shared" si="451"/>
        <v>4.7602785466908424</v>
      </c>
      <c r="J7224" s="10"/>
      <c r="N7224" s="4"/>
      <c r="O7224" s="17"/>
      <c r="P7224" s="17"/>
      <c r="Q7224" s="17"/>
      <c r="R7224" s="4"/>
    </row>
    <row r="7225" spans="1:18" x14ac:dyDescent="0.25">
      <c r="A7225" s="10">
        <v>45959.041666666664</v>
      </c>
      <c r="B7225" s="5">
        <v>45959</v>
      </c>
      <c r="C7225" s="6">
        <v>44523.206003689236</v>
      </c>
      <c r="D7225" s="6">
        <v>25116.392747395832</v>
      </c>
      <c r="E7225" s="6">
        <v>40612</v>
      </c>
      <c r="F7225" s="34">
        <f t="shared" si="448"/>
        <v>56.411914149476708</v>
      </c>
      <c r="G7225" s="16">
        <f t="shared" si="449"/>
        <v>61.844757085087743</v>
      </c>
      <c r="H7225" s="6">
        <f t="shared" si="450"/>
        <v>374.30551269531134</v>
      </c>
      <c r="I7225" s="16">
        <f t="shared" si="451"/>
        <v>1.5128291689569009</v>
      </c>
      <c r="J7225" s="10"/>
      <c r="N7225" s="4"/>
      <c r="O7225" s="17"/>
      <c r="P7225" s="17"/>
      <c r="Q7225" s="17"/>
      <c r="R7225" s="4"/>
    </row>
    <row r="7226" spans="1:18" x14ac:dyDescent="0.25">
      <c r="A7226" s="10">
        <v>45959.083333333336</v>
      </c>
      <c r="B7226" s="5">
        <v>45959</v>
      </c>
      <c r="C7226" s="6">
        <v>42909.798113064237</v>
      </c>
      <c r="D7226" s="6">
        <v>24599.735240885417</v>
      </c>
      <c r="E7226" s="6">
        <v>40612</v>
      </c>
      <c r="F7226" s="34">
        <f t="shared" si="448"/>
        <v>57.328946587133501</v>
      </c>
      <c r="G7226" s="16">
        <f t="shared" si="449"/>
        <v>60.57257766395503</v>
      </c>
      <c r="H7226" s="6">
        <f t="shared" si="450"/>
        <v>-516.65750651041526</v>
      </c>
      <c r="I7226" s="16">
        <f t="shared" si="451"/>
        <v>-2.0570529841072993</v>
      </c>
      <c r="J7226" s="10"/>
      <c r="N7226" s="4"/>
      <c r="O7226" s="17"/>
      <c r="P7226" s="17"/>
      <c r="Q7226" s="17"/>
      <c r="R7226" s="4"/>
    </row>
    <row r="7227" spans="1:18" x14ac:dyDescent="0.25">
      <c r="A7227" s="10">
        <v>45959.125</v>
      </c>
      <c r="B7227" s="5">
        <v>45959</v>
      </c>
      <c r="C7227" s="6">
        <v>41968.004761284719</v>
      </c>
      <c r="D7227" s="6">
        <v>23920.289567057291</v>
      </c>
      <c r="E7227" s="6">
        <v>40612</v>
      </c>
      <c r="F7227" s="34">
        <f t="shared" si="448"/>
        <v>56.996489833425777</v>
      </c>
      <c r="G7227" s="16">
        <f t="shared" si="449"/>
        <v>58.899560639853462</v>
      </c>
      <c r="H7227" s="6">
        <f t="shared" si="450"/>
        <v>-679.44567382812602</v>
      </c>
      <c r="I7227" s="16">
        <f t="shared" si="451"/>
        <v>-2.7620040101036096</v>
      </c>
      <c r="J7227" s="10"/>
      <c r="N7227" s="4"/>
      <c r="O7227" s="17"/>
      <c r="P7227" s="17"/>
      <c r="Q7227" s="17"/>
      <c r="R7227" s="4"/>
    </row>
    <row r="7228" spans="1:18" x14ac:dyDescent="0.25">
      <c r="A7228" s="10">
        <v>45959.166666666664</v>
      </c>
      <c r="B7228" s="5">
        <v>45959</v>
      </c>
      <c r="C7228" s="6">
        <v>41560.542290581594</v>
      </c>
      <c r="D7228" s="6">
        <v>23731.243737521701</v>
      </c>
      <c r="E7228" s="6">
        <v>40612</v>
      </c>
      <c r="F7228" s="34">
        <f t="shared" si="448"/>
        <v>57.100418881925052</v>
      </c>
      <c r="G7228" s="16">
        <f t="shared" si="449"/>
        <v>58.434068101846016</v>
      </c>
      <c r="H7228" s="6">
        <f t="shared" si="450"/>
        <v>-189.04582953558929</v>
      </c>
      <c r="I7228" s="16">
        <f t="shared" si="451"/>
        <v>-0.79031580702911186</v>
      </c>
      <c r="J7228" s="10"/>
      <c r="N7228" s="4"/>
      <c r="O7228" s="17"/>
      <c r="P7228" s="17"/>
      <c r="Q7228" s="17"/>
      <c r="R7228" s="4"/>
    </row>
    <row r="7229" spans="1:18" x14ac:dyDescent="0.25">
      <c r="A7229" s="10">
        <v>45959.208333333336</v>
      </c>
      <c r="B7229" s="5">
        <v>45959</v>
      </c>
      <c r="C7229" s="6">
        <v>41724.842921006944</v>
      </c>
      <c r="D7229" s="6">
        <v>23900.535514322917</v>
      </c>
      <c r="E7229" s="6">
        <v>40612</v>
      </c>
      <c r="F7229" s="34">
        <f t="shared" si="448"/>
        <v>57.281307348648788</v>
      </c>
      <c r="G7229" s="16">
        <f t="shared" si="449"/>
        <v>58.850919714180336</v>
      </c>
      <c r="H7229" s="6">
        <f t="shared" si="450"/>
        <v>169.29177680121575</v>
      </c>
      <c r="I7229" s="16">
        <f t="shared" si="451"/>
        <v>0.71337085689085422</v>
      </c>
      <c r="J7229" s="10"/>
      <c r="N7229" s="4"/>
      <c r="O7229" s="17"/>
      <c r="P7229" s="17"/>
      <c r="Q7229" s="17"/>
      <c r="R7229" s="4"/>
    </row>
    <row r="7230" spans="1:18" x14ac:dyDescent="0.25">
      <c r="A7230" s="10">
        <v>45959.25</v>
      </c>
      <c r="B7230" s="5">
        <v>45959</v>
      </c>
      <c r="C7230" s="6">
        <v>42763.75908528646</v>
      </c>
      <c r="D7230" s="6">
        <v>23886.529441731771</v>
      </c>
      <c r="E7230" s="6">
        <v>40612</v>
      </c>
      <c r="F7230" s="34">
        <f t="shared" si="448"/>
        <v>55.85694511582426</v>
      </c>
      <c r="G7230" s="16">
        <f t="shared" si="449"/>
        <v>58.816432191794966</v>
      </c>
      <c r="H7230" s="6">
        <f t="shared" si="450"/>
        <v>-14.006072591146221</v>
      </c>
      <c r="I7230" s="16">
        <f t="shared" si="451"/>
        <v>-5.8601501136879453E-2</v>
      </c>
      <c r="J7230" s="10"/>
      <c r="N7230" s="4"/>
      <c r="O7230" s="17"/>
      <c r="P7230" s="17"/>
      <c r="Q7230" s="17"/>
      <c r="R7230" s="4"/>
    </row>
    <row r="7231" spans="1:18" x14ac:dyDescent="0.25">
      <c r="A7231" s="10">
        <v>45959.291666666664</v>
      </c>
      <c r="B7231" s="5">
        <v>45959</v>
      </c>
      <c r="C7231" s="6">
        <v>45236.368352864585</v>
      </c>
      <c r="D7231" s="6">
        <v>24037.459194878473</v>
      </c>
      <c r="E7231" s="6">
        <v>40612</v>
      </c>
      <c r="F7231" s="34">
        <f t="shared" si="448"/>
        <v>53.13746454484405</v>
      </c>
      <c r="G7231" s="16">
        <f t="shared" si="449"/>
        <v>59.188070508417404</v>
      </c>
      <c r="H7231" s="6">
        <f t="shared" si="450"/>
        <v>150.92975314670184</v>
      </c>
      <c r="I7231" s="16">
        <f t="shared" si="451"/>
        <v>0.63186137406388931</v>
      </c>
      <c r="J7231" s="10"/>
      <c r="N7231" s="4"/>
      <c r="O7231" s="17"/>
      <c r="P7231" s="17"/>
      <c r="Q7231" s="17"/>
      <c r="R7231" s="4"/>
    </row>
    <row r="7232" spans="1:18" x14ac:dyDescent="0.25">
      <c r="A7232" s="10">
        <v>45959.333333333336</v>
      </c>
      <c r="B7232" s="5">
        <v>45959</v>
      </c>
      <c r="C7232" s="6">
        <v>46415.020322265627</v>
      </c>
      <c r="D7232" s="6">
        <v>23919.098133680556</v>
      </c>
      <c r="E7232" s="6">
        <v>40612</v>
      </c>
      <c r="F7232" s="34">
        <f t="shared" si="448"/>
        <v>51.533098483221792</v>
      </c>
      <c r="G7232" s="16">
        <f t="shared" si="449"/>
        <v>58.896626941988963</v>
      </c>
      <c r="H7232" s="6">
        <f t="shared" si="450"/>
        <v>-118.36106119791657</v>
      </c>
      <c r="I7232" s="16">
        <f t="shared" si="451"/>
        <v>-0.49240254653509757</v>
      </c>
      <c r="J7232" s="10"/>
      <c r="N7232" s="4"/>
      <c r="O7232" s="17"/>
      <c r="P7232" s="17"/>
      <c r="Q7232" s="17"/>
      <c r="R7232" s="4"/>
    </row>
    <row r="7233" spans="1:18" x14ac:dyDescent="0.25">
      <c r="A7233" s="10">
        <v>45959.375</v>
      </c>
      <c r="B7233" s="5">
        <v>45959</v>
      </c>
      <c r="C7233" s="6">
        <v>48419.655275607642</v>
      </c>
      <c r="D7233" s="6">
        <v>22887.421884765627</v>
      </c>
      <c r="E7233" s="6">
        <v>40612</v>
      </c>
      <c r="F7233" s="34">
        <f t="shared" si="448"/>
        <v>47.268865824196851</v>
      </c>
      <c r="G7233" s="16">
        <f t="shared" si="449"/>
        <v>56.356303271854692</v>
      </c>
      <c r="H7233" s="6">
        <f t="shared" si="450"/>
        <v>-1031.6762489149296</v>
      </c>
      <c r="I7233" s="16">
        <f t="shared" si="451"/>
        <v>-4.3131904185894996</v>
      </c>
      <c r="J7233" s="10"/>
      <c r="N7233" s="4"/>
      <c r="O7233" s="17"/>
      <c r="P7233" s="17"/>
      <c r="Q7233" s="17"/>
      <c r="R7233" s="4"/>
    </row>
    <row r="7234" spans="1:18" x14ac:dyDescent="0.25">
      <c r="A7234" s="10">
        <v>45959.416666666664</v>
      </c>
      <c r="B7234" s="5">
        <v>45959</v>
      </c>
      <c r="C7234" s="6">
        <v>51676.982534722221</v>
      </c>
      <c r="D7234" s="6">
        <v>20601.959726562502</v>
      </c>
      <c r="E7234" s="6">
        <v>40612</v>
      </c>
      <c r="F7234" s="34">
        <f t="shared" si="448"/>
        <v>39.866800877392294</v>
      </c>
      <c r="G7234" s="16">
        <f t="shared" si="449"/>
        <v>50.728749449823951</v>
      </c>
      <c r="H7234" s="6">
        <f t="shared" si="450"/>
        <v>-2285.462158203125</v>
      </c>
      <c r="I7234" s="16">
        <f t="shared" si="451"/>
        <v>-9.9856688521321786</v>
      </c>
      <c r="J7234" s="10"/>
      <c r="N7234" s="4"/>
      <c r="O7234" s="17"/>
      <c r="P7234" s="17"/>
      <c r="Q7234" s="17"/>
      <c r="R7234" s="4"/>
    </row>
    <row r="7235" spans="1:18" x14ac:dyDescent="0.25">
      <c r="A7235" s="10">
        <v>45959.458333333336</v>
      </c>
      <c r="B7235" s="5">
        <v>45959</v>
      </c>
      <c r="C7235" s="6">
        <v>50990.952623697915</v>
      </c>
      <c r="D7235" s="6">
        <v>21522.105123697918</v>
      </c>
      <c r="E7235" s="6">
        <v>40612</v>
      </c>
      <c r="F7235" s="34">
        <f t="shared" ref="F7235:F7298" si="452">D7235/C7235*100</f>
        <v>42.207693750156722</v>
      </c>
      <c r="G7235" s="16">
        <f t="shared" ref="G7235:G7298" si="453">D7235/E7235*100</f>
        <v>52.994447758539145</v>
      </c>
      <c r="H7235" s="6">
        <f t="shared" si="450"/>
        <v>920.14539713541672</v>
      </c>
      <c r="I7235" s="16">
        <f t="shared" si="451"/>
        <v>4.4663003391325704</v>
      </c>
      <c r="J7235" s="10"/>
      <c r="N7235" s="4"/>
      <c r="O7235" s="17"/>
      <c r="P7235" s="17"/>
      <c r="Q7235" s="17"/>
      <c r="R7235" s="4"/>
    </row>
    <row r="7236" spans="1:18" x14ac:dyDescent="0.25">
      <c r="A7236" s="10">
        <v>45959.5</v>
      </c>
      <c r="B7236" s="5">
        <v>45959</v>
      </c>
      <c r="C7236" s="6">
        <v>50049.334823133679</v>
      </c>
      <c r="D7236" s="6">
        <v>21780.117148437501</v>
      </c>
      <c r="E7236" s="6">
        <v>40612</v>
      </c>
      <c r="F7236" s="34">
        <f t="shared" si="452"/>
        <v>43.517295934910905</v>
      </c>
      <c r="G7236" s="16">
        <f t="shared" si="453"/>
        <v>53.629757580117939</v>
      </c>
      <c r="H7236" s="6">
        <f t="shared" ref="H7236:H7299" si="454">D7236-D7235</f>
        <v>258.01202473958256</v>
      </c>
      <c r="I7236" s="16">
        <f t="shared" ref="I7236:I7299" si="455">H7236/D7235*100</f>
        <v>1.1988233644277035</v>
      </c>
      <c r="J7236" s="10"/>
      <c r="N7236" s="4"/>
      <c r="O7236" s="17"/>
      <c r="P7236" s="17"/>
      <c r="Q7236" s="17"/>
      <c r="R7236" s="4"/>
    </row>
    <row r="7237" spans="1:18" x14ac:dyDescent="0.25">
      <c r="A7237" s="10">
        <v>45959.541666666664</v>
      </c>
      <c r="B7237" s="5">
        <v>45959</v>
      </c>
      <c r="C7237" s="6">
        <v>49019.532471788196</v>
      </c>
      <c r="D7237" s="6">
        <v>21070.25773654514</v>
      </c>
      <c r="E7237" s="6">
        <v>40612</v>
      </c>
      <c r="F7237" s="34">
        <f t="shared" si="452"/>
        <v>42.983391872763235</v>
      </c>
      <c r="G7237" s="16">
        <f t="shared" si="453"/>
        <v>51.881852005676009</v>
      </c>
      <c r="H7237" s="6">
        <f t="shared" si="454"/>
        <v>-709.85941189236109</v>
      </c>
      <c r="I7237" s="16">
        <f t="shared" si="455"/>
        <v>-3.2592084195620874</v>
      </c>
      <c r="J7237" s="10"/>
      <c r="N7237" s="4"/>
      <c r="O7237" s="17"/>
      <c r="P7237" s="17"/>
      <c r="Q7237" s="17"/>
      <c r="R7237" s="4"/>
    </row>
    <row r="7238" spans="1:18" x14ac:dyDescent="0.25">
      <c r="A7238" s="10">
        <v>45959.583333333336</v>
      </c>
      <c r="B7238" s="5">
        <v>45959</v>
      </c>
      <c r="C7238" s="6">
        <v>48547.297205946183</v>
      </c>
      <c r="D7238" s="6">
        <v>20622.06971625434</v>
      </c>
      <c r="E7238" s="6">
        <v>40612</v>
      </c>
      <c r="F7238" s="34">
        <f t="shared" si="452"/>
        <v>42.478306523990184</v>
      </c>
      <c r="G7238" s="16">
        <f t="shared" si="453"/>
        <v>50.778266808466313</v>
      </c>
      <c r="H7238" s="6">
        <f t="shared" si="454"/>
        <v>-448.18802029079961</v>
      </c>
      <c r="I7238" s="16">
        <f t="shared" si="455"/>
        <v>-2.1271121876855048</v>
      </c>
      <c r="J7238" s="10"/>
      <c r="N7238" s="4"/>
      <c r="O7238" s="17"/>
      <c r="P7238" s="17"/>
      <c r="Q7238" s="17"/>
      <c r="R7238" s="4"/>
    </row>
    <row r="7239" spans="1:18" x14ac:dyDescent="0.25">
      <c r="A7239" s="10">
        <v>45959.625</v>
      </c>
      <c r="B7239" s="5">
        <v>45959</v>
      </c>
      <c r="C7239" s="6">
        <v>48106.584774305556</v>
      </c>
      <c r="D7239" s="6">
        <v>20312.031139322917</v>
      </c>
      <c r="E7239" s="6">
        <v>40612</v>
      </c>
      <c r="F7239" s="34">
        <f t="shared" si="452"/>
        <v>42.222974743723391</v>
      </c>
      <c r="G7239" s="16">
        <f t="shared" si="453"/>
        <v>50.014850633613015</v>
      </c>
      <c r="H7239" s="6">
        <f t="shared" si="454"/>
        <v>-310.03857693142345</v>
      </c>
      <c r="I7239" s="16">
        <f t="shared" si="455"/>
        <v>-1.5034309416918064</v>
      </c>
      <c r="J7239" s="10"/>
      <c r="N7239" s="4"/>
      <c r="O7239" s="17"/>
      <c r="P7239" s="17"/>
      <c r="Q7239" s="17"/>
      <c r="R7239" s="4"/>
    </row>
    <row r="7240" spans="1:18" x14ac:dyDescent="0.25">
      <c r="A7240" s="10">
        <v>45959.666666666664</v>
      </c>
      <c r="B7240" s="5">
        <v>45959</v>
      </c>
      <c r="C7240" s="6">
        <v>48227.692384982642</v>
      </c>
      <c r="D7240" s="6">
        <v>19955.865991753471</v>
      </c>
      <c r="E7240" s="6">
        <v>40612</v>
      </c>
      <c r="F7240" s="34">
        <f t="shared" si="452"/>
        <v>41.378438413461019</v>
      </c>
      <c r="G7240" s="16">
        <f t="shared" si="453"/>
        <v>49.137855785860019</v>
      </c>
      <c r="H7240" s="6">
        <f t="shared" si="454"/>
        <v>-356.16514756944525</v>
      </c>
      <c r="I7240" s="16">
        <f t="shared" si="455"/>
        <v>-1.7534688930243423</v>
      </c>
      <c r="J7240" s="10"/>
      <c r="N7240" s="4"/>
      <c r="O7240" s="17"/>
      <c r="P7240" s="17"/>
      <c r="Q7240" s="17"/>
      <c r="R7240" s="4"/>
    </row>
    <row r="7241" spans="1:18" x14ac:dyDescent="0.25">
      <c r="A7241" s="10">
        <v>45959.708333333336</v>
      </c>
      <c r="B7241" s="5">
        <v>45959</v>
      </c>
      <c r="C7241" s="6">
        <v>48414.969667968748</v>
      </c>
      <c r="D7241" s="6">
        <v>19594.964743381075</v>
      </c>
      <c r="E7241" s="6">
        <v>40612</v>
      </c>
      <c r="F7241" s="34">
        <f t="shared" si="452"/>
        <v>40.47294644149094</v>
      </c>
      <c r="G7241" s="16">
        <f t="shared" si="453"/>
        <v>48.249199112038497</v>
      </c>
      <c r="H7241" s="6">
        <f t="shared" si="454"/>
        <v>-360.90124837239637</v>
      </c>
      <c r="I7241" s="16">
        <f t="shared" si="455"/>
        <v>-1.8084970530546487</v>
      </c>
      <c r="J7241" s="10"/>
      <c r="N7241" s="4"/>
      <c r="O7241" s="17"/>
      <c r="P7241" s="17"/>
      <c r="Q7241" s="17"/>
      <c r="R7241" s="4"/>
    </row>
    <row r="7242" spans="1:18" x14ac:dyDescent="0.25">
      <c r="A7242" s="10">
        <v>45959.75</v>
      </c>
      <c r="B7242" s="5">
        <v>45959</v>
      </c>
      <c r="C7242" s="6">
        <v>48666.668518880208</v>
      </c>
      <c r="D7242" s="6">
        <v>19068.995913628471</v>
      </c>
      <c r="E7242" s="6">
        <v>40612</v>
      </c>
      <c r="F7242" s="34">
        <f t="shared" si="452"/>
        <v>39.182866824407064</v>
      </c>
      <c r="G7242" s="16">
        <f t="shared" si="453"/>
        <v>46.954092173811858</v>
      </c>
      <c r="H7242" s="6">
        <f t="shared" si="454"/>
        <v>-525.96882975260451</v>
      </c>
      <c r="I7242" s="16">
        <f t="shared" si="455"/>
        <v>-2.684204011799868</v>
      </c>
      <c r="J7242" s="10"/>
      <c r="N7242" s="4"/>
      <c r="O7242" s="17"/>
      <c r="P7242" s="17"/>
      <c r="Q7242" s="17"/>
      <c r="R7242" s="4"/>
    </row>
    <row r="7243" spans="1:18" x14ac:dyDescent="0.25">
      <c r="A7243" s="10">
        <v>45959.791666666664</v>
      </c>
      <c r="B7243" s="5">
        <v>45959</v>
      </c>
      <c r="C7243" s="6">
        <v>48469.995123697918</v>
      </c>
      <c r="D7243" s="6">
        <v>16647.767490234375</v>
      </c>
      <c r="E7243" s="6">
        <v>40612</v>
      </c>
      <c r="F7243" s="34">
        <f t="shared" si="452"/>
        <v>34.346542531618617</v>
      </c>
      <c r="G7243" s="16">
        <f t="shared" si="453"/>
        <v>40.992237491958967</v>
      </c>
      <c r="H7243" s="6">
        <f t="shared" si="454"/>
        <v>-2421.2284233940954</v>
      </c>
      <c r="I7243" s="16">
        <f t="shared" si="455"/>
        <v>-12.697199340546616</v>
      </c>
      <c r="J7243" s="10"/>
      <c r="N7243" s="4"/>
      <c r="O7243" s="17"/>
      <c r="P7243" s="17"/>
      <c r="Q7243" s="17"/>
      <c r="R7243" s="4"/>
    </row>
    <row r="7244" spans="1:18" x14ac:dyDescent="0.25">
      <c r="A7244" s="10">
        <v>45959.833333333336</v>
      </c>
      <c r="B7244" s="5">
        <v>45959</v>
      </c>
      <c r="C7244" s="6">
        <v>49515.627009548611</v>
      </c>
      <c r="D7244" s="6">
        <v>13078.541042209201</v>
      </c>
      <c r="E7244" s="6">
        <v>40612</v>
      </c>
      <c r="F7244" s="34">
        <f t="shared" si="452"/>
        <v>26.412956539330768</v>
      </c>
      <c r="G7244" s="16">
        <f t="shared" si="453"/>
        <v>32.203636960034473</v>
      </c>
      <c r="H7244" s="6">
        <f t="shared" si="454"/>
        <v>-3569.2264480251742</v>
      </c>
      <c r="I7244" s="16">
        <f t="shared" si="455"/>
        <v>-21.439670214753374</v>
      </c>
      <c r="J7244" s="10"/>
      <c r="N7244" s="4"/>
      <c r="O7244" s="17"/>
      <c r="P7244" s="17"/>
      <c r="Q7244" s="17"/>
      <c r="R7244" s="4"/>
    </row>
    <row r="7245" spans="1:18" x14ac:dyDescent="0.25">
      <c r="A7245" s="10">
        <v>45959.875</v>
      </c>
      <c r="B7245" s="5">
        <v>45959</v>
      </c>
      <c r="C7245" s="6">
        <v>49321.914330512154</v>
      </c>
      <c r="D7245" s="6">
        <v>12316.012291666666</v>
      </c>
      <c r="E7245" s="6">
        <v>40612</v>
      </c>
      <c r="F7245" s="34">
        <f t="shared" si="452"/>
        <v>24.970669648253242</v>
      </c>
      <c r="G7245" s="16">
        <f t="shared" si="453"/>
        <v>30.326042282248267</v>
      </c>
      <c r="H7245" s="6">
        <f t="shared" si="454"/>
        <v>-762.52875054253491</v>
      </c>
      <c r="I7245" s="16">
        <f t="shared" si="455"/>
        <v>-5.8303808359172304</v>
      </c>
      <c r="J7245" s="10"/>
      <c r="N7245" s="4"/>
      <c r="O7245" s="17"/>
      <c r="P7245" s="17"/>
      <c r="Q7245" s="17"/>
      <c r="R7245" s="4"/>
    </row>
    <row r="7246" spans="1:18" x14ac:dyDescent="0.25">
      <c r="A7246" s="10">
        <v>45959.916666666664</v>
      </c>
      <c r="B7246" s="5">
        <v>45959</v>
      </c>
      <c r="C7246" s="6">
        <v>48544.189631076391</v>
      </c>
      <c r="D7246" s="6">
        <v>11455.919383680555</v>
      </c>
      <c r="E7246" s="6">
        <v>40612</v>
      </c>
      <c r="F7246" s="34">
        <f t="shared" si="452"/>
        <v>23.598950710152248</v>
      </c>
      <c r="G7246" s="16">
        <f t="shared" si="453"/>
        <v>28.208212803310733</v>
      </c>
      <c r="H7246" s="6">
        <f t="shared" si="454"/>
        <v>-860.09290798611073</v>
      </c>
      <c r="I7246" s="16">
        <f t="shared" si="455"/>
        <v>-6.9835340174844731</v>
      </c>
      <c r="J7246" s="10"/>
      <c r="N7246" s="4"/>
      <c r="O7246" s="17"/>
      <c r="P7246" s="17"/>
      <c r="Q7246" s="17"/>
      <c r="R7246" s="4"/>
    </row>
    <row r="7247" spans="1:18" x14ac:dyDescent="0.25">
      <c r="A7247" s="10">
        <v>45959.958333333336</v>
      </c>
      <c r="B7247" s="5">
        <v>45959</v>
      </c>
      <c r="C7247" s="6">
        <v>46044.375671657988</v>
      </c>
      <c r="D7247" s="6">
        <v>10402.800812445746</v>
      </c>
      <c r="E7247" s="6">
        <v>40612</v>
      </c>
      <c r="F7247" s="34">
        <f t="shared" si="452"/>
        <v>22.592989177718518</v>
      </c>
      <c r="G7247" s="16">
        <f t="shared" si="453"/>
        <v>25.615091136722512</v>
      </c>
      <c r="H7247" s="6">
        <f t="shared" si="454"/>
        <v>-1053.1185712348088</v>
      </c>
      <c r="I7247" s="16">
        <f t="shared" si="455"/>
        <v>-9.1927896484242115</v>
      </c>
      <c r="J7247" s="10"/>
      <c r="N7247" s="4"/>
      <c r="O7247" s="17"/>
      <c r="P7247" s="17"/>
      <c r="Q7247" s="17"/>
      <c r="R7247" s="4"/>
    </row>
    <row r="7248" spans="1:18" x14ac:dyDescent="0.25">
      <c r="A7248" s="10">
        <v>45960</v>
      </c>
      <c r="B7248" s="5">
        <v>45960</v>
      </c>
      <c r="C7248" s="6">
        <v>44013.654424913191</v>
      </c>
      <c r="D7248" s="6">
        <v>9111.8766840277785</v>
      </c>
      <c r="E7248" s="6">
        <v>40612</v>
      </c>
      <c r="F7248" s="34">
        <f t="shared" si="452"/>
        <v>20.702386118772615</v>
      </c>
      <c r="G7248" s="16">
        <f t="shared" si="453"/>
        <v>22.436414567191417</v>
      </c>
      <c r="H7248" s="6">
        <f t="shared" si="454"/>
        <v>-1290.9241284179679</v>
      </c>
      <c r="I7248" s="16">
        <f t="shared" si="455"/>
        <v>-12.409390044972568</v>
      </c>
      <c r="J7248" s="10"/>
      <c r="N7248" s="4"/>
      <c r="O7248" s="17"/>
      <c r="P7248" s="17"/>
      <c r="Q7248" s="17"/>
      <c r="R7248" s="4"/>
    </row>
    <row r="7249" spans="1:18" x14ac:dyDescent="0.25">
      <c r="A7249" s="10">
        <v>45960.041666666664</v>
      </c>
      <c r="B7249" s="5">
        <v>45960</v>
      </c>
      <c r="C7249" s="6">
        <v>42736.113052300345</v>
      </c>
      <c r="D7249" s="6">
        <v>8160.7633596462674</v>
      </c>
      <c r="E7249" s="6">
        <v>40612</v>
      </c>
      <c r="F7249" s="34">
        <f t="shared" si="452"/>
        <v>19.095708001472072</v>
      </c>
      <c r="G7249" s="16">
        <f t="shared" si="453"/>
        <v>20.094463113479431</v>
      </c>
      <c r="H7249" s="6">
        <f t="shared" si="454"/>
        <v>-951.11332438151112</v>
      </c>
      <c r="I7249" s="16">
        <f t="shared" si="455"/>
        <v>-10.438171601342223</v>
      </c>
      <c r="J7249" s="10"/>
      <c r="N7249" s="4"/>
      <c r="O7249" s="17"/>
      <c r="P7249" s="17"/>
      <c r="Q7249" s="17"/>
      <c r="R7249" s="4"/>
    </row>
    <row r="7250" spans="1:18" x14ac:dyDescent="0.25">
      <c r="A7250" s="10">
        <v>45960.083333333336</v>
      </c>
      <c r="B7250" s="5">
        <v>45960</v>
      </c>
      <c r="C7250" s="6">
        <v>41831.824544270836</v>
      </c>
      <c r="D7250" s="6">
        <v>7389.0457888454857</v>
      </c>
      <c r="E7250" s="6">
        <v>40612</v>
      </c>
      <c r="F7250" s="34">
        <f t="shared" si="452"/>
        <v>17.663694733242199</v>
      </c>
      <c r="G7250" s="16">
        <f t="shared" si="453"/>
        <v>18.19424256093146</v>
      </c>
      <c r="H7250" s="6">
        <f t="shared" si="454"/>
        <v>-771.71757080078169</v>
      </c>
      <c r="I7250" s="16">
        <f t="shared" si="455"/>
        <v>-9.4564385314345429</v>
      </c>
      <c r="J7250" s="10"/>
      <c r="N7250" s="4"/>
      <c r="O7250" s="17"/>
      <c r="P7250" s="17"/>
      <c r="Q7250" s="17"/>
      <c r="R7250" s="4"/>
    </row>
    <row r="7251" spans="1:18" x14ac:dyDescent="0.25">
      <c r="A7251" s="10">
        <v>45960.125</v>
      </c>
      <c r="B7251" s="5">
        <v>45960</v>
      </c>
      <c r="C7251" s="6">
        <v>41613.861150173609</v>
      </c>
      <c r="D7251" s="6">
        <v>6558.0681197102867</v>
      </c>
      <c r="E7251" s="6">
        <v>40612</v>
      </c>
      <c r="F7251" s="34">
        <f t="shared" si="452"/>
        <v>15.759335804106048</v>
      </c>
      <c r="G7251" s="16">
        <f t="shared" si="453"/>
        <v>16.14810430343319</v>
      </c>
      <c r="H7251" s="6">
        <f t="shared" si="454"/>
        <v>-830.97766913519899</v>
      </c>
      <c r="I7251" s="16">
        <f t="shared" si="455"/>
        <v>-11.24607551342616</v>
      </c>
      <c r="J7251" s="10"/>
      <c r="N7251" s="4"/>
      <c r="O7251" s="17"/>
      <c r="P7251" s="17"/>
      <c r="Q7251" s="17"/>
      <c r="R7251" s="4"/>
    </row>
    <row r="7252" spans="1:18" x14ac:dyDescent="0.25">
      <c r="A7252" s="10">
        <v>45960.166666666664</v>
      </c>
      <c r="B7252" s="5">
        <v>45960</v>
      </c>
      <c r="C7252" s="6">
        <v>41255.157348090281</v>
      </c>
      <c r="D7252" s="6">
        <v>5563.6662961154516</v>
      </c>
      <c r="E7252" s="6">
        <v>40612</v>
      </c>
      <c r="F7252" s="34">
        <f t="shared" si="452"/>
        <v>13.485989761648543</v>
      </c>
      <c r="G7252" s="16">
        <f t="shared" si="453"/>
        <v>13.699562435032631</v>
      </c>
      <c r="H7252" s="6">
        <f t="shared" si="454"/>
        <v>-994.40182359483515</v>
      </c>
      <c r="I7252" s="16">
        <f t="shared" si="455"/>
        <v>-15.163029804557207</v>
      </c>
      <c r="J7252" s="10"/>
      <c r="N7252" s="4"/>
      <c r="O7252" s="17"/>
      <c r="P7252" s="17"/>
      <c r="Q7252" s="17"/>
      <c r="R7252" s="4"/>
    </row>
    <row r="7253" spans="1:18" x14ac:dyDescent="0.25">
      <c r="A7253" s="10">
        <v>45960.208333333336</v>
      </c>
      <c r="B7253" s="5">
        <v>45960</v>
      </c>
      <c r="C7253" s="6">
        <v>41525.319748263886</v>
      </c>
      <c r="D7253" s="6">
        <v>4746.0770521375871</v>
      </c>
      <c r="E7253" s="6">
        <v>40612</v>
      </c>
      <c r="F7253" s="34">
        <f t="shared" si="452"/>
        <v>11.429357030624704</v>
      </c>
      <c r="G7253" s="16">
        <f t="shared" si="453"/>
        <v>11.68639085033386</v>
      </c>
      <c r="H7253" s="6">
        <f t="shared" si="454"/>
        <v>-817.5892439778645</v>
      </c>
      <c r="I7253" s="16">
        <f t="shared" si="455"/>
        <v>-14.695152449180943</v>
      </c>
      <c r="J7253" s="10"/>
      <c r="N7253" s="4"/>
      <c r="O7253" s="17"/>
      <c r="P7253" s="17"/>
      <c r="Q7253" s="17"/>
      <c r="R7253" s="4"/>
    </row>
    <row r="7254" spans="1:18" x14ac:dyDescent="0.25">
      <c r="A7254" s="10">
        <v>45960.25</v>
      </c>
      <c r="B7254" s="5">
        <v>45960</v>
      </c>
      <c r="C7254" s="6">
        <v>43459.051994357636</v>
      </c>
      <c r="D7254" s="6">
        <v>3979.5303001573352</v>
      </c>
      <c r="E7254" s="6">
        <v>40612</v>
      </c>
      <c r="F7254" s="34">
        <f t="shared" si="452"/>
        <v>9.1569652754367592</v>
      </c>
      <c r="G7254" s="16">
        <f t="shared" si="453"/>
        <v>9.7989025415082622</v>
      </c>
      <c r="H7254" s="6">
        <f t="shared" si="454"/>
        <v>-766.54675198025188</v>
      </c>
      <c r="I7254" s="16">
        <f t="shared" si="455"/>
        <v>-16.15116534264876</v>
      </c>
      <c r="J7254" s="10"/>
      <c r="N7254" s="4"/>
      <c r="O7254" s="17"/>
      <c r="P7254" s="17"/>
      <c r="Q7254" s="17"/>
      <c r="R7254" s="4"/>
    </row>
    <row r="7255" spans="1:18" x14ac:dyDescent="0.25">
      <c r="A7255" s="10">
        <v>45960.291666666664</v>
      </c>
      <c r="B7255" s="5">
        <v>45960</v>
      </c>
      <c r="C7255" s="6">
        <v>46713.679040798612</v>
      </c>
      <c r="D7255" s="6">
        <v>3741.3772197808162</v>
      </c>
      <c r="E7255" s="6">
        <v>40612</v>
      </c>
      <c r="F7255" s="34">
        <f t="shared" si="452"/>
        <v>8.0091683990746851</v>
      </c>
      <c r="G7255" s="16">
        <f t="shared" si="453"/>
        <v>9.2124919230296864</v>
      </c>
      <c r="H7255" s="6">
        <f t="shared" si="454"/>
        <v>-238.15308037651903</v>
      </c>
      <c r="I7255" s="16">
        <f t="shared" si="455"/>
        <v>-5.984451993420012</v>
      </c>
      <c r="J7255" s="10"/>
      <c r="N7255" s="4"/>
      <c r="O7255" s="17"/>
      <c r="P7255" s="17"/>
      <c r="Q7255" s="17"/>
      <c r="R7255" s="4"/>
    </row>
    <row r="7256" spans="1:18" x14ac:dyDescent="0.25">
      <c r="A7256" s="10">
        <v>45960.333333333336</v>
      </c>
      <c r="B7256" s="5">
        <v>45960</v>
      </c>
      <c r="C7256" s="6">
        <v>48278.143368055556</v>
      </c>
      <c r="D7256" s="6">
        <v>3686.6131743706596</v>
      </c>
      <c r="E7256" s="6">
        <v>40612</v>
      </c>
      <c r="F7256" s="34">
        <f t="shared" si="452"/>
        <v>7.6361950091270492</v>
      </c>
      <c r="G7256" s="16">
        <f t="shared" si="453"/>
        <v>9.0776449679175109</v>
      </c>
      <c r="H7256" s="6">
        <f t="shared" si="454"/>
        <v>-54.764045410156541</v>
      </c>
      <c r="I7256" s="16">
        <f t="shared" si="455"/>
        <v>-1.4637402804672239</v>
      </c>
      <c r="J7256" s="10"/>
      <c r="N7256" s="4"/>
      <c r="O7256" s="17"/>
      <c r="P7256" s="17"/>
      <c r="Q7256" s="17"/>
      <c r="R7256" s="4"/>
    </row>
    <row r="7257" spans="1:18" x14ac:dyDescent="0.25">
      <c r="A7257" s="10">
        <v>45960.375</v>
      </c>
      <c r="B7257" s="5">
        <v>45960</v>
      </c>
      <c r="C7257" s="6">
        <v>49081.15111979167</v>
      </c>
      <c r="D7257" s="6">
        <v>3345.9646451822919</v>
      </c>
      <c r="E7257" s="6">
        <v>40612</v>
      </c>
      <c r="F7257" s="34">
        <f t="shared" si="452"/>
        <v>6.8172089872461292</v>
      </c>
      <c r="G7257" s="16">
        <f t="shared" si="453"/>
        <v>8.2388570993358901</v>
      </c>
      <c r="H7257" s="6">
        <f t="shared" si="454"/>
        <v>-340.64852918836777</v>
      </c>
      <c r="I7257" s="16">
        <f t="shared" si="455"/>
        <v>-9.2401484255673161</v>
      </c>
      <c r="J7257" s="10"/>
      <c r="N7257" s="4"/>
      <c r="O7257" s="17"/>
      <c r="P7257" s="17"/>
      <c r="Q7257" s="17"/>
      <c r="R7257" s="4"/>
    </row>
    <row r="7258" spans="1:18" x14ac:dyDescent="0.25">
      <c r="A7258" s="10">
        <v>45960.416666666664</v>
      </c>
      <c r="B7258" s="5">
        <v>45960</v>
      </c>
      <c r="C7258" s="6">
        <v>50472.589277343752</v>
      </c>
      <c r="D7258" s="6">
        <v>2219.4422296820749</v>
      </c>
      <c r="E7258" s="6">
        <v>40612</v>
      </c>
      <c r="F7258" s="34">
        <f t="shared" si="452"/>
        <v>4.3973219156369749</v>
      </c>
      <c r="G7258" s="16">
        <f t="shared" si="453"/>
        <v>5.4649912087118953</v>
      </c>
      <c r="H7258" s="6">
        <f t="shared" si="454"/>
        <v>-1126.522415500217</v>
      </c>
      <c r="I7258" s="16">
        <f t="shared" si="455"/>
        <v>-33.66809081865965</v>
      </c>
      <c r="J7258" s="10"/>
      <c r="N7258" s="4"/>
      <c r="O7258" s="17"/>
      <c r="P7258" s="17"/>
      <c r="Q7258" s="17"/>
      <c r="R7258" s="4"/>
    </row>
    <row r="7259" spans="1:18" x14ac:dyDescent="0.25">
      <c r="A7259" s="10">
        <v>45960.458333333336</v>
      </c>
      <c r="B7259" s="5">
        <v>45960</v>
      </c>
      <c r="C7259" s="6">
        <v>49533.904242621531</v>
      </c>
      <c r="D7259" s="6">
        <v>1454.8485492621528</v>
      </c>
      <c r="E7259" s="6">
        <v>40612</v>
      </c>
      <c r="F7259" s="34">
        <f t="shared" si="452"/>
        <v>2.9370762743356016</v>
      </c>
      <c r="G7259" s="16">
        <f t="shared" si="453"/>
        <v>3.5823119995620822</v>
      </c>
      <c r="H7259" s="6">
        <f t="shared" si="454"/>
        <v>-764.59368041992207</v>
      </c>
      <c r="I7259" s="16">
        <f t="shared" si="455"/>
        <v>-34.449812218335893</v>
      </c>
      <c r="J7259" s="10"/>
      <c r="N7259" s="4"/>
      <c r="O7259" s="17"/>
      <c r="P7259" s="17"/>
      <c r="Q7259" s="17"/>
      <c r="R7259" s="4"/>
    </row>
    <row r="7260" spans="1:18" x14ac:dyDescent="0.25">
      <c r="A7260" s="10">
        <v>45960.5</v>
      </c>
      <c r="B7260" s="5">
        <v>45960</v>
      </c>
      <c r="C7260" s="6">
        <v>49305.885696614583</v>
      </c>
      <c r="D7260" s="6">
        <v>2361.4679328748916</v>
      </c>
      <c r="E7260" s="6">
        <v>40612</v>
      </c>
      <c r="F7260" s="34">
        <f t="shared" si="452"/>
        <v>4.7894240200963143</v>
      </c>
      <c r="G7260" s="16">
        <f t="shared" si="453"/>
        <v>5.8147048480126351</v>
      </c>
      <c r="H7260" s="6">
        <f t="shared" si="454"/>
        <v>906.61938361273883</v>
      </c>
      <c r="I7260" s="16">
        <f t="shared" si="455"/>
        <v>62.317097135130929</v>
      </c>
      <c r="J7260" s="10"/>
      <c r="N7260" s="4"/>
      <c r="O7260" s="17"/>
      <c r="P7260" s="17"/>
      <c r="Q7260" s="17"/>
      <c r="R7260" s="4"/>
    </row>
    <row r="7261" spans="1:18" x14ac:dyDescent="0.25">
      <c r="A7261" s="10">
        <v>45960.541666666664</v>
      </c>
      <c r="B7261" s="5">
        <v>45960</v>
      </c>
      <c r="C7261" s="6">
        <v>49404.761330295136</v>
      </c>
      <c r="D7261" s="6">
        <v>2901.8773342556424</v>
      </c>
      <c r="E7261" s="6">
        <v>40612</v>
      </c>
      <c r="F7261" s="34">
        <f t="shared" si="452"/>
        <v>5.8736794918513313</v>
      </c>
      <c r="G7261" s="16">
        <f t="shared" si="453"/>
        <v>7.1453691870768301</v>
      </c>
      <c r="H7261" s="6">
        <f t="shared" si="454"/>
        <v>540.40940138075075</v>
      </c>
      <c r="I7261" s="16">
        <f t="shared" si="455"/>
        <v>22.884469183659295</v>
      </c>
      <c r="J7261" s="10"/>
      <c r="N7261" s="4"/>
      <c r="O7261" s="17"/>
      <c r="P7261" s="17"/>
      <c r="Q7261" s="17"/>
      <c r="R7261" s="4"/>
    </row>
    <row r="7262" spans="1:18" x14ac:dyDescent="0.25">
      <c r="A7262" s="10">
        <v>45960.583333333336</v>
      </c>
      <c r="B7262" s="5">
        <v>45960</v>
      </c>
      <c r="C7262" s="6">
        <v>48523.165233289932</v>
      </c>
      <c r="D7262" s="6">
        <v>2545.1562012396917</v>
      </c>
      <c r="E7262" s="6">
        <v>40612</v>
      </c>
      <c r="F7262" s="34">
        <f t="shared" si="452"/>
        <v>5.2452394418275805</v>
      </c>
      <c r="G7262" s="16">
        <f t="shared" si="453"/>
        <v>6.267005321677563</v>
      </c>
      <c r="H7262" s="6">
        <f t="shared" si="454"/>
        <v>-356.72113301595073</v>
      </c>
      <c r="I7262" s="16">
        <f t="shared" si="455"/>
        <v>-12.292770917811827</v>
      </c>
      <c r="J7262" s="10"/>
      <c r="N7262" s="4"/>
      <c r="O7262" s="17"/>
      <c r="P7262" s="17"/>
      <c r="Q7262" s="17"/>
      <c r="R7262" s="4"/>
    </row>
    <row r="7263" spans="1:18" x14ac:dyDescent="0.25">
      <c r="A7263" s="10">
        <v>45960.625</v>
      </c>
      <c r="B7263" s="5">
        <v>45960</v>
      </c>
      <c r="C7263" s="6">
        <v>48524.12102864583</v>
      </c>
      <c r="D7263" s="6">
        <v>2079.1615417480471</v>
      </c>
      <c r="E7263" s="6">
        <v>40612</v>
      </c>
      <c r="F7263" s="34">
        <f t="shared" si="452"/>
        <v>4.2848000080632689</v>
      </c>
      <c r="G7263" s="16">
        <f t="shared" si="453"/>
        <v>5.1195743665617233</v>
      </c>
      <c r="H7263" s="6">
        <f t="shared" si="454"/>
        <v>-465.9946594916446</v>
      </c>
      <c r="I7263" s="16">
        <f t="shared" si="455"/>
        <v>-18.309078997378176</v>
      </c>
      <c r="J7263" s="10"/>
      <c r="N7263" s="4"/>
      <c r="O7263" s="17"/>
      <c r="P7263" s="17"/>
      <c r="Q7263" s="17"/>
      <c r="R7263" s="4"/>
    </row>
    <row r="7264" spans="1:18" x14ac:dyDescent="0.25">
      <c r="A7264" s="10">
        <v>45960.666666666664</v>
      </c>
      <c r="B7264" s="5">
        <v>45960</v>
      </c>
      <c r="C7264" s="6">
        <v>49037.369980468749</v>
      </c>
      <c r="D7264" s="6">
        <v>1710.3212930636935</v>
      </c>
      <c r="E7264" s="6">
        <v>40612</v>
      </c>
      <c r="F7264" s="34">
        <f t="shared" si="452"/>
        <v>3.4877916449126509</v>
      </c>
      <c r="G7264" s="16">
        <f t="shared" si="453"/>
        <v>4.2113692826349194</v>
      </c>
      <c r="H7264" s="6">
        <f t="shared" si="454"/>
        <v>-368.84024868435358</v>
      </c>
      <c r="I7264" s="16">
        <f t="shared" si="455"/>
        <v>-17.739855286773558</v>
      </c>
      <c r="J7264" s="10"/>
      <c r="N7264" s="4"/>
      <c r="O7264" s="17"/>
      <c r="P7264" s="17"/>
      <c r="Q7264" s="17"/>
      <c r="R7264" s="4"/>
    </row>
    <row r="7265" spans="1:18" x14ac:dyDescent="0.25">
      <c r="A7265" s="10">
        <v>45960.708333333336</v>
      </c>
      <c r="B7265" s="5">
        <v>45960</v>
      </c>
      <c r="C7265" s="6">
        <v>49540.112459852433</v>
      </c>
      <c r="D7265" s="6">
        <v>1640.8865210300021</v>
      </c>
      <c r="E7265" s="6">
        <v>40612</v>
      </c>
      <c r="F7265" s="34">
        <f t="shared" si="452"/>
        <v>3.3122381834715964</v>
      </c>
      <c r="G7265" s="16">
        <f t="shared" si="453"/>
        <v>4.0403982099625777</v>
      </c>
      <c r="H7265" s="6">
        <f t="shared" si="454"/>
        <v>-69.434772033691388</v>
      </c>
      <c r="I7265" s="16">
        <f t="shared" si="455"/>
        <v>-4.0597501951994692</v>
      </c>
      <c r="J7265" s="10"/>
      <c r="N7265" s="4"/>
      <c r="O7265" s="17"/>
      <c r="P7265" s="17"/>
      <c r="Q7265" s="17"/>
      <c r="R7265" s="4"/>
    </row>
    <row r="7266" spans="1:18" x14ac:dyDescent="0.25">
      <c r="A7266" s="10">
        <v>45960.75</v>
      </c>
      <c r="B7266" s="5">
        <v>45960</v>
      </c>
      <c r="C7266" s="6">
        <v>49258.809390190974</v>
      </c>
      <c r="D7266" s="6">
        <v>1575.0626702880859</v>
      </c>
      <c r="E7266" s="6">
        <v>40612</v>
      </c>
      <c r="F7266" s="34">
        <f t="shared" si="452"/>
        <v>3.1975248484217969</v>
      </c>
      <c r="G7266" s="16">
        <f t="shared" si="453"/>
        <v>3.8783184041369196</v>
      </c>
      <c r="H7266" s="6">
        <f t="shared" si="454"/>
        <v>-65.823850741916203</v>
      </c>
      <c r="I7266" s="16">
        <f t="shared" si="455"/>
        <v>-4.0114809828895339</v>
      </c>
      <c r="J7266" s="10"/>
      <c r="N7266" s="4"/>
      <c r="O7266" s="17"/>
      <c r="P7266" s="17"/>
      <c r="Q7266" s="17"/>
      <c r="R7266" s="4"/>
    </row>
    <row r="7267" spans="1:18" x14ac:dyDescent="0.25">
      <c r="A7267" s="10">
        <v>45960.791666666664</v>
      </c>
      <c r="B7267" s="5">
        <v>45960</v>
      </c>
      <c r="C7267" s="6">
        <v>49140.375506727432</v>
      </c>
      <c r="D7267" s="6">
        <v>1985.7762600029839</v>
      </c>
      <c r="E7267" s="6">
        <v>40612</v>
      </c>
      <c r="F7267" s="34">
        <f t="shared" si="452"/>
        <v>4.041027850369451</v>
      </c>
      <c r="G7267" s="16">
        <f t="shared" si="453"/>
        <v>4.8896293213901894</v>
      </c>
      <c r="H7267" s="6">
        <f t="shared" si="454"/>
        <v>410.71358971489803</v>
      </c>
      <c r="I7267" s="16">
        <f t="shared" si="455"/>
        <v>26.076015733378831</v>
      </c>
      <c r="J7267" s="10"/>
      <c r="N7267" s="4"/>
      <c r="O7267" s="17"/>
      <c r="P7267" s="17"/>
      <c r="Q7267" s="17"/>
      <c r="R7267" s="4"/>
    </row>
    <row r="7268" spans="1:18" x14ac:dyDescent="0.25">
      <c r="A7268" s="10">
        <v>45960.833333333336</v>
      </c>
      <c r="B7268" s="5">
        <v>45960</v>
      </c>
      <c r="C7268" s="6">
        <v>49595.535253906251</v>
      </c>
      <c r="D7268" s="6">
        <v>3105.5374012586803</v>
      </c>
      <c r="E7268" s="6">
        <v>40612</v>
      </c>
      <c r="F7268" s="34">
        <f t="shared" si="452"/>
        <v>6.2617277651299901</v>
      </c>
      <c r="G7268" s="16">
        <f t="shared" si="453"/>
        <v>7.6468467479037736</v>
      </c>
      <c r="H7268" s="6">
        <f t="shared" si="454"/>
        <v>1119.7611412556964</v>
      </c>
      <c r="I7268" s="16">
        <f t="shared" si="455"/>
        <v>56.389088932607834</v>
      </c>
      <c r="J7268" s="10"/>
      <c r="N7268" s="4"/>
      <c r="O7268" s="17"/>
      <c r="P7268" s="17"/>
      <c r="Q7268" s="17"/>
      <c r="R7268" s="4"/>
    </row>
    <row r="7269" spans="1:18" x14ac:dyDescent="0.25">
      <c r="A7269" s="10">
        <v>45960.875</v>
      </c>
      <c r="B7269" s="5">
        <v>45960</v>
      </c>
      <c r="C7269" s="6">
        <v>48700.653636067706</v>
      </c>
      <c r="D7269" s="6">
        <v>4686.5046621365018</v>
      </c>
      <c r="E7269" s="6">
        <v>40612</v>
      </c>
      <c r="F7269" s="34">
        <f t="shared" si="452"/>
        <v>9.6230837005967338</v>
      </c>
      <c r="G7269" s="16">
        <f t="shared" si="453"/>
        <v>11.539704181366348</v>
      </c>
      <c r="H7269" s="6">
        <f t="shared" si="454"/>
        <v>1580.9672608778214</v>
      </c>
      <c r="I7269" s="16">
        <f t="shared" si="455"/>
        <v>50.908009036923929</v>
      </c>
      <c r="J7269" s="10"/>
      <c r="N7269" s="4"/>
      <c r="O7269" s="17"/>
      <c r="P7269" s="17"/>
      <c r="Q7269" s="17"/>
      <c r="R7269" s="4"/>
    </row>
    <row r="7270" spans="1:18" x14ac:dyDescent="0.25">
      <c r="A7270" s="10">
        <v>45960.916666666664</v>
      </c>
      <c r="B7270" s="5">
        <v>45960</v>
      </c>
      <c r="C7270" s="6">
        <v>48020.22340169271</v>
      </c>
      <c r="D7270" s="6">
        <v>6590.6513199869796</v>
      </c>
      <c r="E7270" s="6">
        <v>40612</v>
      </c>
      <c r="F7270" s="34">
        <f t="shared" si="452"/>
        <v>13.724741063480058</v>
      </c>
      <c r="G7270" s="16">
        <f t="shared" si="453"/>
        <v>16.228334777866099</v>
      </c>
      <c r="H7270" s="6">
        <f t="shared" si="454"/>
        <v>1904.1466578504778</v>
      </c>
      <c r="I7270" s="16">
        <f t="shared" si="455"/>
        <v>40.630422780426898</v>
      </c>
      <c r="J7270" s="10"/>
      <c r="N7270" s="4"/>
      <c r="O7270" s="17"/>
      <c r="P7270" s="17"/>
      <c r="Q7270" s="17"/>
      <c r="R7270" s="4"/>
    </row>
    <row r="7271" spans="1:18" x14ac:dyDescent="0.25">
      <c r="A7271" s="10">
        <v>45960.958333333336</v>
      </c>
      <c r="B7271" s="5">
        <v>45960</v>
      </c>
      <c r="C7271" s="6">
        <v>46924.792137586803</v>
      </c>
      <c r="D7271" s="6">
        <v>7984.1921229383679</v>
      </c>
      <c r="E7271" s="6">
        <v>40612</v>
      </c>
      <c r="F7271" s="34">
        <f t="shared" si="452"/>
        <v>17.014869452225071</v>
      </c>
      <c r="G7271" s="16">
        <f t="shared" si="453"/>
        <v>19.659687094795547</v>
      </c>
      <c r="H7271" s="6">
        <f t="shared" si="454"/>
        <v>1393.5408029513883</v>
      </c>
      <c r="I7271" s="16">
        <f t="shared" si="455"/>
        <v>21.144204651296004</v>
      </c>
      <c r="J7271" s="10"/>
      <c r="N7271" s="4"/>
      <c r="O7271" s="17"/>
      <c r="P7271" s="17"/>
      <c r="Q7271" s="17"/>
      <c r="R7271" s="4"/>
    </row>
    <row r="7272" spans="1:18" x14ac:dyDescent="0.25">
      <c r="A7272" s="10">
        <v>45961</v>
      </c>
      <c r="B7272" s="5">
        <v>45961</v>
      </c>
      <c r="C7272" s="6">
        <v>44797.138802083333</v>
      </c>
      <c r="D7272" s="6">
        <v>8348.8224913194445</v>
      </c>
      <c r="E7272" s="6">
        <v>40612</v>
      </c>
      <c r="F7272" s="34">
        <f t="shared" si="452"/>
        <v>18.636954757769427</v>
      </c>
      <c r="G7272" s="16">
        <f t="shared" si="453"/>
        <v>20.557526079285545</v>
      </c>
      <c r="H7272" s="6">
        <f t="shared" si="454"/>
        <v>364.63036838107655</v>
      </c>
      <c r="I7272" s="16">
        <f t="shared" si="455"/>
        <v>4.5669037363655542</v>
      </c>
      <c r="J7272" s="10"/>
      <c r="N7272" s="4"/>
      <c r="O7272" s="17"/>
      <c r="P7272" s="17"/>
      <c r="Q7272" s="17"/>
      <c r="R7272" s="4"/>
    </row>
    <row r="7273" spans="1:18" x14ac:dyDescent="0.25">
      <c r="A7273" s="10">
        <v>45961.041666666664</v>
      </c>
      <c r="B7273" s="5">
        <v>45961</v>
      </c>
      <c r="C7273" s="6">
        <v>43682.446820746525</v>
      </c>
      <c r="D7273" s="6">
        <v>7933.7415437825521</v>
      </c>
      <c r="E7273" s="6">
        <v>40612</v>
      </c>
      <c r="F7273" s="34">
        <f t="shared" si="452"/>
        <v>18.16231031274215</v>
      </c>
      <c r="G7273" s="16">
        <f t="shared" si="453"/>
        <v>19.535461301542774</v>
      </c>
      <c r="H7273" s="6">
        <f t="shared" si="454"/>
        <v>-415.08094753689238</v>
      </c>
      <c r="I7273" s="16">
        <f t="shared" si="455"/>
        <v>-4.9717304202894024</v>
      </c>
      <c r="J7273" s="10"/>
      <c r="N7273" s="4"/>
      <c r="O7273" s="17"/>
      <c r="P7273" s="17"/>
      <c r="Q7273" s="17"/>
      <c r="R7273" s="4"/>
    </row>
    <row r="7274" spans="1:18" x14ac:dyDescent="0.25">
      <c r="A7274" s="10">
        <v>45961.083333333336</v>
      </c>
      <c r="B7274" s="5">
        <v>45961</v>
      </c>
      <c r="C7274" s="6">
        <v>43586.053912760413</v>
      </c>
      <c r="D7274" s="6">
        <v>8235.8508371310763</v>
      </c>
      <c r="E7274" s="6">
        <v>40612</v>
      </c>
      <c r="F7274" s="34">
        <f t="shared" si="452"/>
        <v>18.895610172959287</v>
      </c>
      <c r="G7274" s="16">
        <f t="shared" si="453"/>
        <v>20.279352992049336</v>
      </c>
      <c r="H7274" s="6">
        <f t="shared" si="454"/>
        <v>302.10929334852426</v>
      </c>
      <c r="I7274" s="16">
        <f t="shared" si="455"/>
        <v>3.8079044002294067</v>
      </c>
      <c r="J7274" s="10"/>
      <c r="N7274" s="4"/>
      <c r="O7274" s="17"/>
      <c r="P7274" s="17"/>
      <c r="Q7274" s="17"/>
      <c r="R7274" s="4"/>
    </row>
    <row r="7275" spans="1:18" x14ac:dyDescent="0.25">
      <c r="A7275" s="10">
        <v>45961.125</v>
      </c>
      <c r="B7275" s="5">
        <v>45961</v>
      </c>
      <c r="C7275" s="6">
        <v>42970.273178168405</v>
      </c>
      <c r="D7275" s="6">
        <v>7621.6147191026475</v>
      </c>
      <c r="E7275" s="6">
        <v>40612</v>
      </c>
      <c r="F7275" s="34">
        <f t="shared" si="452"/>
        <v>17.736947325191561</v>
      </c>
      <c r="G7275" s="16">
        <f t="shared" si="453"/>
        <v>18.766903179116142</v>
      </c>
      <c r="H7275" s="6">
        <f t="shared" si="454"/>
        <v>-614.23611802842879</v>
      </c>
      <c r="I7275" s="16">
        <f t="shared" si="455"/>
        <v>-7.4580772548619318</v>
      </c>
      <c r="J7275" s="10"/>
      <c r="N7275" s="4"/>
      <c r="O7275" s="17"/>
      <c r="P7275" s="17"/>
      <c r="Q7275" s="17"/>
      <c r="R7275" s="4"/>
    </row>
    <row r="7276" spans="1:18" x14ac:dyDescent="0.25">
      <c r="A7276" s="10">
        <v>45961.166666666664</v>
      </c>
      <c r="B7276" s="5">
        <v>45961</v>
      </c>
      <c r="C7276" s="6">
        <v>42149.197419704862</v>
      </c>
      <c r="D7276" s="6">
        <v>6456.9197054036458</v>
      </c>
      <c r="E7276" s="6">
        <v>40612</v>
      </c>
      <c r="F7276" s="34">
        <f t="shared" si="452"/>
        <v>15.31919965428575</v>
      </c>
      <c r="G7276" s="16">
        <f t="shared" si="453"/>
        <v>15.899043891962094</v>
      </c>
      <c r="H7276" s="6">
        <f t="shared" si="454"/>
        <v>-1164.6950136990017</v>
      </c>
      <c r="I7276" s="16">
        <f t="shared" si="455"/>
        <v>-15.281473239257762</v>
      </c>
      <c r="J7276" s="10"/>
      <c r="N7276" s="4"/>
      <c r="O7276" s="17"/>
      <c r="P7276" s="17"/>
      <c r="Q7276" s="17"/>
      <c r="R7276" s="4"/>
    </row>
    <row r="7277" spans="1:18" x14ac:dyDescent="0.25">
      <c r="A7277" s="10">
        <v>45961.208333333336</v>
      </c>
      <c r="B7277" s="5">
        <v>45961</v>
      </c>
      <c r="C7277" s="6">
        <v>42683.065486111111</v>
      </c>
      <c r="D7277" s="6">
        <v>5506.8049297417538</v>
      </c>
      <c r="E7277" s="6">
        <v>40612</v>
      </c>
      <c r="F7277" s="34">
        <f t="shared" si="452"/>
        <v>12.901615352659345</v>
      </c>
      <c r="G7277" s="16">
        <f t="shared" si="453"/>
        <v>13.559551191130096</v>
      </c>
      <c r="H7277" s="6">
        <f t="shared" si="454"/>
        <v>-950.11477566189205</v>
      </c>
      <c r="I7277" s="16">
        <f t="shared" si="455"/>
        <v>-14.714675402680989</v>
      </c>
      <c r="J7277" s="10"/>
      <c r="N7277" s="4"/>
      <c r="O7277" s="17"/>
      <c r="P7277" s="17"/>
      <c r="Q7277" s="17"/>
      <c r="R7277" s="4"/>
    </row>
    <row r="7278" spans="1:18" x14ac:dyDescent="0.25">
      <c r="A7278" s="10">
        <v>45961.25</v>
      </c>
      <c r="B7278" s="5">
        <v>45961</v>
      </c>
      <c r="C7278" s="6">
        <v>44269.547148437501</v>
      </c>
      <c r="D7278" s="6">
        <v>4989.057107747396</v>
      </c>
      <c r="E7278" s="6">
        <v>40612</v>
      </c>
      <c r="F7278" s="34">
        <f t="shared" si="452"/>
        <v>11.269726999959802</v>
      </c>
      <c r="G7278" s="16">
        <f t="shared" si="453"/>
        <v>12.284687057390418</v>
      </c>
      <c r="H7278" s="6">
        <f t="shared" si="454"/>
        <v>-517.74782199435776</v>
      </c>
      <c r="I7278" s="16">
        <f t="shared" si="455"/>
        <v>-9.401964089885384</v>
      </c>
      <c r="J7278" s="10"/>
      <c r="N7278" s="4"/>
      <c r="O7278" s="17"/>
      <c r="P7278" s="17"/>
      <c r="Q7278" s="17"/>
      <c r="R7278" s="4"/>
    </row>
    <row r="7279" spans="1:18" x14ac:dyDescent="0.25">
      <c r="A7279" s="10">
        <v>45961.291666666664</v>
      </c>
      <c r="B7279" s="5">
        <v>45961</v>
      </c>
      <c r="C7279" s="6">
        <v>46498.797203776041</v>
      </c>
      <c r="D7279" s="6">
        <v>4728.153460828993</v>
      </c>
      <c r="E7279" s="6">
        <v>40612</v>
      </c>
      <c r="F7279" s="34">
        <f t="shared" si="452"/>
        <v>10.168334978877761</v>
      </c>
      <c r="G7279" s="16">
        <f t="shared" si="453"/>
        <v>11.642257118164565</v>
      </c>
      <c r="H7279" s="6">
        <f t="shared" si="454"/>
        <v>-260.90364691840296</v>
      </c>
      <c r="I7279" s="16">
        <f t="shared" si="455"/>
        <v>-5.2295181490957781</v>
      </c>
      <c r="J7279" s="10"/>
      <c r="N7279" s="4"/>
      <c r="O7279" s="17"/>
      <c r="P7279" s="17"/>
      <c r="Q7279" s="17"/>
      <c r="R7279" s="4"/>
    </row>
    <row r="7280" spans="1:18" x14ac:dyDescent="0.25">
      <c r="A7280" s="10">
        <v>45961.333333333336</v>
      </c>
      <c r="B7280" s="5">
        <v>45961</v>
      </c>
      <c r="C7280" s="6">
        <v>48126.447558593747</v>
      </c>
      <c r="D7280" s="6">
        <v>5011.6925802951391</v>
      </c>
      <c r="E7280" s="6">
        <v>40612</v>
      </c>
      <c r="F7280" s="34">
        <f t="shared" si="452"/>
        <v>10.413593428422956</v>
      </c>
      <c r="G7280" s="16">
        <f t="shared" si="453"/>
        <v>12.340422979156749</v>
      </c>
      <c r="H7280" s="6">
        <f t="shared" si="454"/>
        <v>283.53911946614608</v>
      </c>
      <c r="I7280" s="16">
        <f t="shared" si="455"/>
        <v>5.9968256490649692</v>
      </c>
      <c r="J7280" s="10"/>
      <c r="N7280" s="4"/>
      <c r="O7280" s="17"/>
      <c r="P7280" s="17"/>
      <c r="Q7280" s="17"/>
      <c r="R7280" s="4"/>
    </row>
    <row r="7281" spans="1:18" x14ac:dyDescent="0.25">
      <c r="A7281" s="10">
        <v>45961.375</v>
      </c>
      <c r="B7281" s="5">
        <v>45961</v>
      </c>
      <c r="C7281" s="6">
        <v>49518.034153645836</v>
      </c>
      <c r="D7281" s="6">
        <v>6045.1772565375431</v>
      </c>
      <c r="E7281" s="6">
        <v>40612</v>
      </c>
      <c r="F7281" s="34">
        <f t="shared" si="452"/>
        <v>12.208031598710908</v>
      </c>
      <c r="G7281" s="16">
        <f t="shared" si="453"/>
        <v>14.885199587652769</v>
      </c>
      <c r="H7281" s="6">
        <f t="shared" si="454"/>
        <v>1033.484676242404</v>
      </c>
      <c r="I7281" s="16">
        <f t="shared" si="455"/>
        <v>20.621469886358074</v>
      </c>
      <c r="J7281" s="10"/>
      <c r="N7281" s="4"/>
      <c r="O7281" s="17"/>
      <c r="P7281" s="17"/>
      <c r="Q7281" s="17"/>
      <c r="R7281" s="4"/>
    </row>
    <row r="7282" spans="1:18" x14ac:dyDescent="0.25">
      <c r="A7282" s="10">
        <v>45961.416666666664</v>
      </c>
      <c r="B7282" s="5">
        <v>45961</v>
      </c>
      <c r="C7282" s="6">
        <v>51234.970464409722</v>
      </c>
      <c r="D7282" s="6">
        <v>5370.3312315538196</v>
      </c>
      <c r="E7282" s="6">
        <v>40612</v>
      </c>
      <c r="F7282" s="34">
        <f t="shared" si="452"/>
        <v>10.481768961464144</v>
      </c>
      <c r="G7282" s="16">
        <f t="shared" si="453"/>
        <v>13.223508400359055</v>
      </c>
      <c r="H7282" s="6">
        <f t="shared" si="454"/>
        <v>-674.84602498372351</v>
      </c>
      <c r="I7282" s="16">
        <f t="shared" si="455"/>
        <v>-11.163378613156674</v>
      </c>
      <c r="J7282" s="10"/>
      <c r="N7282" s="4"/>
      <c r="O7282" s="17"/>
      <c r="P7282" s="17"/>
      <c r="Q7282" s="17"/>
      <c r="R7282" s="4"/>
    </row>
    <row r="7283" spans="1:18" x14ac:dyDescent="0.25">
      <c r="A7283" s="10">
        <v>45961.458333333336</v>
      </c>
      <c r="B7283" s="5">
        <v>45961</v>
      </c>
      <c r="C7283" s="6">
        <v>50377.866920572917</v>
      </c>
      <c r="D7283" s="6">
        <v>4367.020874565972</v>
      </c>
      <c r="E7283" s="6">
        <v>40612</v>
      </c>
      <c r="F7283" s="34">
        <f t="shared" si="452"/>
        <v>8.6685307288836437</v>
      </c>
      <c r="G7283" s="16">
        <f t="shared" si="453"/>
        <v>10.753030814946252</v>
      </c>
      <c r="H7283" s="6">
        <f t="shared" si="454"/>
        <v>-1003.3103569878476</v>
      </c>
      <c r="I7283" s="16">
        <f t="shared" si="455"/>
        <v>-18.682466941569931</v>
      </c>
      <c r="J7283" s="10"/>
      <c r="N7283" s="4"/>
      <c r="O7283" s="17"/>
      <c r="P7283" s="17"/>
      <c r="Q7283" s="17"/>
      <c r="R7283" s="4"/>
    </row>
    <row r="7284" spans="1:18" x14ac:dyDescent="0.25">
      <c r="A7284" s="10">
        <v>45961.5</v>
      </c>
      <c r="B7284" s="5">
        <v>45961</v>
      </c>
      <c r="C7284" s="6">
        <v>50240.388684895835</v>
      </c>
      <c r="D7284" s="6">
        <v>5932.9406548394099</v>
      </c>
      <c r="E7284" s="6">
        <v>40612</v>
      </c>
      <c r="F7284" s="34">
        <f t="shared" si="452"/>
        <v>11.809105801410881</v>
      </c>
      <c r="G7284" s="16">
        <f t="shared" si="453"/>
        <v>14.608836439573055</v>
      </c>
      <c r="H7284" s="6">
        <f t="shared" si="454"/>
        <v>1565.9197802734379</v>
      </c>
      <c r="I7284" s="16">
        <f t="shared" si="455"/>
        <v>35.857849670321784</v>
      </c>
      <c r="J7284" s="10"/>
      <c r="N7284" s="4"/>
      <c r="O7284" s="17"/>
      <c r="P7284" s="17"/>
      <c r="Q7284" s="17"/>
      <c r="R7284" s="4"/>
    </row>
    <row r="7285" spans="1:18" x14ac:dyDescent="0.25">
      <c r="A7285" s="10">
        <v>45961.541666666664</v>
      </c>
      <c r="B7285" s="5">
        <v>45961</v>
      </c>
      <c r="C7285" s="6">
        <v>50259.577990451391</v>
      </c>
      <c r="D7285" s="6">
        <v>7190.0263688151044</v>
      </c>
      <c r="E7285" s="6">
        <v>40612</v>
      </c>
      <c r="F7285" s="34">
        <f t="shared" si="452"/>
        <v>14.305783407455404</v>
      </c>
      <c r="G7285" s="16">
        <f t="shared" si="453"/>
        <v>17.704191787686163</v>
      </c>
      <c r="H7285" s="6">
        <f t="shared" si="454"/>
        <v>1257.0857139756945</v>
      </c>
      <c r="I7285" s="16">
        <f t="shared" si="455"/>
        <v>21.1882401512024</v>
      </c>
      <c r="J7285" s="10"/>
      <c r="N7285" s="4"/>
      <c r="O7285" s="17"/>
      <c r="P7285" s="17"/>
      <c r="Q7285" s="17"/>
      <c r="R7285" s="4"/>
    </row>
    <row r="7286" spans="1:18" x14ac:dyDescent="0.25">
      <c r="A7286" s="10">
        <v>45961.583333333336</v>
      </c>
      <c r="B7286" s="5">
        <v>45961</v>
      </c>
      <c r="C7286" s="6">
        <v>50230.352814670136</v>
      </c>
      <c r="D7286" s="6">
        <v>8707.1125672743055</v>
      </c>
      <c r="E7286" s="6">
        <v>40612</v>
      </c>
      <c r="F7286" s="34">
        <f t="shared" si="452"/>
        <v>17.334364740379307</v>
      </c>
      <c r="G7286" s="16">
        <f t="shared" si="453"/>
        <v>21.439753194312779</v>
      </c>
      <c r="H7286" s="6">
        <f t="shared" si="454"/>
        <v>1517.0861984592011</v>
      </c>
      <c r="I7286" s="16">
        <f t="shared" si="455"/>
        <v>21.099869745112109</v>
      </c>
      <c r="J7286" s="10"/>
      <c r="N7286" s="4"/>
      <c r="O7286" s="17"/>
      <c r="P7286" s="17"/>
      <c r="Q7286" s="17"/>
      <c r="R7286" s="4"/>
    </row>
    <row r="7287" spans="1:18" x14ac:dyDescent="0.25">
      <c r="A7287" s="10">
        <v>45961.625</v>
      </c>
      <c r="B7287" s="5">
        <v>45961</v>
      </c>
      <c r="C7287" s="6">
        <v>49775.520773654513</v>
      </c>
      <c r="D7287" s="6">
        <v>10091.092114529079</v>
      </c>
      <c r="E7287" s="6">
        <v>40612</v>
      </c>
      <c r="F7287" s="34">
        <f t="shared" si="452"/>
        <v>20.273202485246831</v>
      </c>
      <c r="G7287" s="16">
        <f t="shared" si="453"/>
        <v>24.847562578866047</v>
      </c>
      <c r="H7287" s="6">
        <f t="shared" si="454"/>
        <v>1383.9795472547739</v>
      </c>
      <c r="I7287" s="16">
        <f t="shared" si="455"/>
        <v>15.894816296006816</v>
      </c>
      <c r="J7287" s="10"/>
      <c r="N7287" s="4"/>
      <c r="O7287" s="17"/>
      <c r="P7287" s="17"/>
      <c r="Q7287" s="17"/>
      <c r="R7287" s="4"/>
    </row>
    <row r="7288" spans="1:18" x14ac:dyDescent="0.25">
      <c r="A7288" s="10">
        <v>45961.666666666664</v>
      </c>
      <c r="B7288" s="5">
        <v>45961</v>
      </c>
      <c r="C7288" s="6">
        <v>49481.083608940971</v>
      </c>
      <c r="D7288" s="6">
        <v>10610.488942057291</v>
      </c>
      <c r="E7288" s="6">
        <v>40612</v>
      </c>
      <c r="F7288" s="34">
        <f t="shared" si="452"/>
        <v>21.443525824765956</v>
      </c>
      <c r="G7288" s="16">
        <f t="shared" si="453"/>
        <v>26.126487102475355</v>
      </c>
      <c r="H7288" s="6">
        <f t="shared" si="454"/>
        <v>519.39682752821136</v>
      </c>
      <c r="I7288" s="16">
        <f t="shared" si="455"/>
        <v>5.1470824132145978</v>
      </c>
      <c r="J7288" s="10"/>
      <c r="N7288" s="4"/>
      <c r="O7288" s="17"/>
      <c r="P7288" s="17"/>
      <c r="Q7288" s="17"/>
      <c r="R7288" s="4"/>
    </row>
    <row r="7289" spans="1:18" x14ac:dyDescent="0.25">
      <c r="A7289" s="10">
        <v>45961.708333333336</v>
      </c>
      <c r="B7289" s="5">
        <v>45961</v>
      </c>
      <c r="C7289" s="6">
        <v>49997.005601128469</v>
      </c>
      <c r="D7289" s="6">
        <v>11154.812194010417</v>
      </c>
      <c r="E7289" s="6">
        <v>40612</v>
      </c>
      <c r="F7289" s="34">
        <f t="shared" si="452"/>
        <v>22.310960546322491</v>
      </c>
      <c r="G7289" s="16">
        <f t="shared" si="453"/>
        <v>27.466788619153004</v>
      </c>
      <c r="H7289" s="6">
        <f t="shared" si="454"/>
        <v>544.3232519531266</v>
      </c>
      <c r="I7289" s="16">
        <f t="shared" si="455"/>
        <v>5.1300487180714835</v>
      </c>
      <c r="J7289" s="10"/>
      <c r="N7289" s="4"/>
      <c r="O7289" s="17"/>
      <c r="P7289" s="17"/>
      <c r="Q7289" s="17"/>
      <c r="R7289" s="4"/>
    </row>
    <row r="7290" spans="1:18" x14ac:dyDescent="0.25">
      <c r="A7290" s="10">
        <v>45961.75</v>
      </c>
      <c r="B7290" s="5">
        <v>45961</v>
      </c>
      <c r="C7290" s="6">
        <v>49736.088038194444</v>
      </c>
      <c r="D7290" s="6">
        <v>12090.060195312501</v>
      </c>
      <c r="E7290" s="6">
        <v>40612</v>
      </c>
      <c r="F7290" s="34">
        <f t="shared" si="452"/>
        <v>24.308426078922878</v>
      </c>
      <c r="G7290" s="16">
        <f t="shared" si="453"/>
        <v>29.769674468906977</v>
      </c>
      <c r="H7290" s="6">
        <f t="shared" si="454"/>
        <v>935.24800130208314</v>
      </c>
      <c r="I7290" s="16">
        <f t="shared" si="455"/>
        <v>8.3842559160634273</v>
      </c>
      <c r="J7290" s="10"/>
      <c r="N7290" s="4"/>
      <c r="O7290" s="17"/>
      <c r="P7290" s="17"/>
      <c r="Q7290" s="17"/>
      <c r="R7290" s="4"/>
    </row>
    <row r="7291" spans="1:18" x14ac:dyDescent="0.25">
      <c r="A7291" s="10">
        <v>45961.791666666664</v>
      </c>
      <c r="B7291" s="5">
        <v>45961</v>
      </c>
      <c r="C7291" s="6">
        <v>48312.326470269094</v>
      </c>
      <c r="D7291" s="6">
        <v>11789.424900173612</v>
      </c>
      <c r="E7291" s="6">
        <v>40612</v>
      </c>
      <c r="F7291" s="34">
        <f t="shared" si="452"/>
        <v>24.402519525588779</v>
      </c>
      <c r="G7291" s="16">
        <f t="shared" si="453"/>
        <v>29.029412243114379</v>
      </c>
      <c r="H7291" s="6">
        <f t="shared" si="454"/>
        <v>-300.63529513888898</v>
      </c>
      <c r="I7291" s="16">
        <f t="shared" si="455"/>
        <v>-2.4866319131764936</v>
      </c>
      <c r="J7291" s="10"/>
      <c r="N7291" s="4"/>
      <c r="O7291" s="17"/>
      <c r="P7291" s="17"/>
      <c r="Q7291" s="17"/>
      <c r="R7291" s="4"/>
    </row>
    <row r="7292" spans="1:18" x14ac:dyDescent="0.25">
      <c r="A7292" s="10">
        <v>45961.833333333336</v>
      </c>
      <c r="B7292" s="5">
        <v>45961</v>
      </c>
      <c r="C7292" s="6">
        <v>47336.921847873266</v>
      </c>
      <c r="D7292" s="6">
        <v>15643.512365451388</v>
      </c>
      <c r="E7292" s="6">
        <v>40612</v>
      </c>
      <c r="F7292" s="34">
        <f t="shared" si="452"/>
        <v>33.04716858380646</v>
      </c>
      <c r="G7292" s="16">
        <f t="shared" si="453"/>
        <v>38.519433579856667</v>
      </c>
      <c r="H7292" s="6">
        <f t="shared" si="454"/>
        <v>3854.0874652777766</v>
      </c>
      <c r="I7292" s="16">
        <f t="shared" si="455"/>
        <v>32.691055737765637</v>
      </c>
      <c r="J7292" s="10"/>
      <c r="N7292" s="4"/>
      <c r="O7292" s="17"/>
      <c r="P7292" s="17"/>
      <c r="Q7292" s="17"/>
      <c r="R7292" s="4"/>
    </row>
    <row r="7293" spans="1:18" x14ac:dyDescent="0.25">
      <c r="A7293" s="10">
        <v>45961.875</v>
      </c>
      <c r="B7293" s="5">
        <v>45961</v>
      </c>
      <c r="C7293" s="6">
        <v>46925.875915798613</v>
      </c>
      <c r="D7293" s="6">
        <v>20770.385015190972</v>
      </c>
      <c r="E7293" s="6">
        <v>40612</v>
      </c>
      <c r="F7293" s="34">
        <f t="shared" si="452"/>
        <v>44.262114685851124</v>
      </c>
      <c r="G7293" s="16">
        <f t="shared" si="453"/>
        <v>51.143467485450046</v>
      </c>
      <c r="H7293" s="6">
        <f t="shared" si="454"/>
        <v>5126.8726497395837</v>
      </c>
      <c r="I7293" s="16">
        <f t="shared" si="455"/>
        <v>32.773155605784886</v>
      </c>
      <c r="J7293" s="10"/>
      <c r="N7293" s="4"/>
      <c r="O7293" s="17"/>
      <c r="P7293" s="17"/>
      <c r="Q7293" s="17"/>
      <c r="R7293" s="4"/>
    </row>
    <row r="7294" spans="1:18" x14ac:dyDescent="0.25">
      <c r="A7294" s="10">
        <v>45961.916666666664</v>
      </c>
      <c r="B7294" s="5">
        <v>45961</v>
      </c>
      <c r="C7294" s="6">
        <v>46471.799887152774</v>
      </c>
      <c r="D7294" s="6">
        <v>23078.897865668401</v>
      </c>
      <c r="E7294" s="6">
        <v>40612</v>
      </c>
      <c r="F7294" s="34">
        <f t="shared" si="452"/>
        <v>49.66215623606309</v>
      </c>
      <c r="G7294" s="16">
        <f t="shared" si="453"/>
        <v>56.827779635744115</v>
      </c>
      <c r="H7294" s="6">
        <f t="shared" si="454"/>
        <v>2308.5128504774293</v>
      </c>
      <c r="I7294" s="16">
        <f t="shared" si="455"/>
        <v>11.114444189595124</v>
      </c>
      <c r="J7294" s="10"/>
      <c r="N7294" s="4"/>
      <c r="O7294" s="17"/>
      <c r="P7294" s="17"/>
      <c r="Q7294" s="17"/>
      <c r="R7294" s="4"/>
    </row>
    <row r="7295" spans="1:18" x14ac:dyDescent="0.25">
      <c r="A7295" s="10">
        <v>45961.958333333336</v>
      </c>
      <c r="B7295" s="5">
        <v>45961</v>
      </c>
      <c r="C7295" s="6">
        <v>45397.183895399306</v>
      </c>
      <c r="D7295" s="6">
        <v>23465.04551378038</v>
      </c>
      <c r="E7295" s="6">
        <v>40612</v>
      </c>
      <c r="F7295" s="34">
        <f t="shared" si="452"/>
        <v>51.688328438712695</v>
      </c>
      <c r="G7295" s="16">
        <f t="shared" si="453"/>
        <v>57.778601186300548</v>
      </c>
      <c r="H7295" s="6">
        <f t="shared" si="454"/>
        <v>386.14764811197892</v>
      </c>
      <c r="I7295" s="16">
        <f t="shared" si="455"/>
        <v>1.6731632955766171</v>
      </c>
      <c r="J7295" s="10"/>
      <c r="N7295" s="4"/>
      <c r="O7295" s="17"/>
      <c r="P7295" s="17"/>
      <c r="Q7295" s="17"/>
      <c r="R7295" s="4"/>
    </row>
    <row r="7296" spans="1:18" x14ac:dyDescent="0.25">
      <c r="A7296" s="10">
        <v>45962</v>
      </c>
      <c r="B7296" s="5">
        <v>45962</v>
      </c>
      <c r="C7296" s="6">
        <v>43536.356654730902</v>
      </c>
      <c r="D7296" s="6">
        <v>23313.297997504342</v>
      </c>
      <c r="E7296" s="6">
        <v>40612</v>
      </c>
      <c r="F7296" s="34">
        <f t="shared" si="452"/>
        <v>53.549033012552258</v>
      </c>
      <c r="G7296" s="16">
        <f t="shared" si="453"/>
        <v>57.404949269930917</v>
      </c>
      <c r="H7296" s="6">
        <f t="shared" si="454"/>
        <v>-151.74751627603837</v>
      </c>
      <c r="I7296" s="16">
        <f t="shared" si="455"/>
        <v>-0.6466960236106134</v>
      </c>
      <c r="J7296" s="10"/>
      <c r="N7296" s="4"/>
      <c r="O7296" s="17"/>
      <c r="P7296" s="17"/>
      <c r="Q7296" s="17"/>
      <c r="R7296" s="4"/>
    </row>
    <row r="7297" spans="1:18" x14ac:dyDescent="0.25">
      <c r="A7297" s="10">
        <v>45962.041666666664</v>
      </c>
      <c r="B7297" s="5">
        <v>45962</v>
      </c>
      <c r="C7297" s="6">
        <v>42019.344392361112</v>
      </c>
      <c r="D7297" s="6">
        <v>23052.308914930556</v>
      </c>
      <c r="E7297" s="6">
        <v>40612</v>
      </c>
      <c r="F7297" s="34">
        <f t="shared" si="452"/>
        <v>54.861181792073225</v>
      </c>
      <c r="G7297" s="16">
        <f t="shared" si="453"/>
        <v>56.762308960234797</v>
      </c>
      <c r="H7297" s="6">
        <f t="shared" si="454"/>
        <v>-260.98908257378571</v>
      </c>
      <c r="I7297" s="16">
        <f t="shared" si="455"/>
        <v>-1.1194858942811277</v>
      </c>
      <c r="J7297" s="10"/>
      <c r="N7297" s="4"/>
      <c r="O7297" s="17"/>
      <c r="P7297" s="17"/>
      <c r="Q7297" s="17"/>
      <c r="R7297" s="4"/>
    </row>
    <row r="7298" spans="1:18" x14ac:dyDescent="0.25">
      <c r="A7298" s="10">
        <v>45962.083333333336</v>
      </c>
      <c r="B7298" s="5">
        <v>45962</v>
      </c>
      <c r="C7298" s="6">
        <v>41784.206792534722</v>
      </c>
      <c r="D7298" s="6">
        <v>22376.510913628474</v>
      </c>
      <c r="E7298" s="6">
        <v>40612</v>
      </c>
      <c r="F7298" s="34">
        <f t="shared" si="452"/>
        <v>53.552556411400687</v>
      </c>
      <c r="G7298" s="16">
        <f t="shared" si="453"/>
        <v>55.098273696514511</v>
      </c>
      <c r="H7298" s="6">
        <f t="shared" si="454"/>
        <v>-675.79800130208241</v>
      </c>
      <c r="I7298" s="16">
        <f t="shared" si="455"/>
        <v>-2.9315848741918451</v>
      </c>
      <c r="J7298" s="10"/>
      <c r="N7298" s="4"/>
      <c r="O7298" s="17"/>
      <c r="P7298" s="17"/>
      <c r="Q7298" s="17"/>
      <c r="R7298" s="4"/>
    </row>
    <row r="7299" spans="1:18" x14ac:dyDescent="0.25">
      <c r="A7299" s="10">
        <v>45962.125</v>
      </c>
      <c r="B7299" s="5">
        <v>45962</v>
      </c>
      <c r="C7299" s="6">
        <v>40955.209871961808</v>
      </c>
      <c r="D7299" s="6">
        <v>21332.314929470485</v>
      </c>
      <c r="E7299" s="6">
        <v>40612</v>
      </c>
      <c r="F7299" s="34">
        <f t="shared" ref="F7299:F7362" si="456">D7299/C7299*100</f>
        <v>52.086938380151537</v>
      </c>
      <c r="G7299" s="16">
        <f t="shared" ref="G7299:G7362" si="457">D7299/E7299*100</f>
        <v>52.527122351695276</v>
      </c>
      <c r="H7299" s="6">
        <f t="shared" si="454"/>
        <v>-1044.1959841579883</v>
      </c>
      <c r="I7299" s="16">
        <f t="shared" si="455"/>
        <v>-4.6664825816165019</v>
      </c>
      <c r="J7299" s="10"/>
      <c r="N7299" s="4"/>
      <c r="O7299" s="17"/>
      <c r="P7299" s="17"/>
      <c r="Q7299" s="17"/>
      <c r="R7299" s="4"/>
    </row>
    <row r="7300" spans="1:18" x14ac:dyDescent="0.25">
      <c r="A7300" s="10">
        <v>45962.166666666664</v>
      </c>
      <c r="B7300" s="5">
        <v>45962</v>
      </c>
      <c r="C7300" s="6">
        <v>40146.885422092011</v>
      </c>
      <c r="D7300" s="6">
        <v>19631.520758463543</v>
      </c>
      <c r="E7300" s="6">
        <v>40612</v>
      </c>
      <c r="F7300" s="34">
        <f t="shared" si="456"/>
        <v>48.899237268504812</v>
      </c>
      <c r="G7300" s="16">
        <f t="shared" si="457"/>
        <v>48.339211953273768</v>
      </c>
      <c r="H7300" s="6">
        <f t="shared" ref="H7300:H7363" si="458">D7300-D7299</f>
        <v>-1700.7941710069426</v>
      </c>
      <c r="I7300" s="16">
        <f t="shared" ref="I7300:I7363" si="459">H7300/D7299*100</f>
        <v>-7.9728532821222515</v>
      </c>
      <c r="J7300" s="10"/>
      <c r="N7300" s="4"/>
      <c r="O7300" s="17"/>
      <c r="P7300" s="17"/>
      <c r="Q7300" s="17"/>
      <c r="R7300" s="4"/>
    </row>
    <row r="7301" spans="1:18" x14ac:dyDescent="0.25">
      <c r="A7301" s="10">
        <v>45962.208333333336</v>
      </c>
      <c r="B7301" s="5">
        <v>45962</v>
      </c>
      <c r="C7301" s="6">
        <v>40168.081484374998</v>
      </c>
      <c r="D7301" s="6">
        <v>16147.314887695313</v>
      </c>
      <c r="E7301" s="6">
        <v>40612</v>
      </c>
      <c r="F7301" s="34">
        <f t="shared" si="456"/>
        <v>40.199367983199458</v>
      </c>
      <c r="G7301" s="16">
        <f t="shared" si="457"/>
        <v>39.75995983378143</v>
      </c>
      <c r="H7301" s="6">
        <f t="shared" si="458"/>
        <v>-3484.2058707682299</v>
      </c>
      <c r="I7301" s="16">
        <f t="shared" si="459"/>
        <v>-17.748018167497897</v>
      </c>
      <c r="J7301" s="10"/>
      <c r="N7301" s="4"/>
      <c r="O7301" s="17"/>
      <c r="P7301" s="17"/>
      <c r="Q7301" s="17"/>
      <c r="R7301" s="4"/>
    </row>
    <row r="7302" spans="1:18" x14ac:dyDescent="0.25">
      <c r="A7302" s="10">
        <v>45962.25</v>
      </c>
      <c r="B7302" s="5">
        <v>45962</v>
      </c>
      <c r="C7302" s="6">
        <v>40484.836022135416</v>
      </c>
      <c r="D7302" s="6">
        <v>14332.576859537761</v>
      </c>
      <c r="E7302" s="6">
        <v>40612</v>
      </c>
      <c r="F7302" s="34">
        <f t="shared" si="456"/>
        <v>35.402333979323288</v>
      </c>
      <c r="G7302" s="16">
        <f t="shared" si="457"/>
        <v>35.291482467097808</v>
      </c>
      <c r="H7302" s="6">
        <f t="shared" si="458"/>
        <v>-1814.7380281575515</v>
      </c>
      <c r="I7302" s="16">
        <f t="shared" si="459"/>
        <v>-11.238636521174369</v>
      </c>
      <c r="J7302" s="10"/>
      <c r="N7302" s="4"/>
      <c r="O7302" s="17"/>
      <c r="P7302" s="17"/>
      <c r="Q7302" s="17"/>
      <c r="R7302" s="4"/>
    </row>
    <row r="7303" spans="1:18" x14ac:dyDescent="0.25">
      <c r="A7303" s="10">
        <v>45962.291666666664</v>
      </c>
      <c r="B7303" s="5">
        <v>45962</v>
      </c>
      <c r="C7303" s="6">
        <v>41160.693260633678</v>
      </c>
      <c r="D7303" s="6">
        <v>13695.53646484375</v>
      </c>
      <c r="E7303" s="6">
        <v>40612</v>
      </c>
      <c r="F7303" s="34">
        <f t="shared" si="456"/>
        <v>33.273337691671586</v>
      </c>
      <c r="G7303" s="16">
        <f t="shared" si="457"/>
        <v>33.722881081561482</v>
      </c>
      <c r="H7303" s="6">
        <f t="shared" si="458"/>
        <v>-637.04039469401141</v>
      </c>
      <c r="I7303" s="16">
        <f t="shared" si="459"/>
        <v>-4.4447024490929996</v>
      </c>
      <c r="J7303" s="10"/>
      <c r="N7303" s="4"/>
      <c r="O7303" s="17"/>
      <c r="P7303" s="17"/>
      <c r="Q7303" s="17"/>
      <c r="R7303" s="4"/>
    </row>
    <row r="7304" spans="1:18" x14ac:dyDescent="0.25">
      <c r="A7304" s="10">
        <v>45962.333333333336</v>
      </c>
      <c r="B7304" s="5">
        <v>45962</v>
      </c>
      <c r="C7304" s="6">
        <v>42365.778517795137</v>
      </c>
      <c r="D7304" s="6">
        <v>14486.696611328125</v>
      </c>
      <c r="E7304" s="6">
        <v>40612</v>
      </c>
      <c r="F7304" s="34">
        <f t="shared" si="456"/>
        <v>34.194335895994918</v>
      </c>
      <c r="G7304" s="16">
        <f t="shared" si="457"/>
        <v>35.670975601615595</v>
      </c>
      <c r="H7304" s="6">
        <f t="shared" si="458"/>
        <v>791.16014648437522</v>
      </c>
      <c r="I7304" s="16">
        <f t="shared" si="459"/>
        <v>5.776773684734966</v>
      </c>
      <c r="J7304" s="10"/>
      <c r="N7304" s="4"/>
      <c r="O7304" s="17"/>
      <c r="P7304" s="17"/>
      <c r="Q7304" s="17"/>
      <c r="R7304" s="4"/>
    </row>
    <row r="7305" spans="1:18" x14ac:dyDescent="0.25">
      <c r="A7305" s="10">
        <v>45962.375</v>
      </c>
      <c r="B7305" s="5">
        <v>45962</v>
      </c>
      <c r="C7305" s="6">
        <v>43946.600286458335</v>
      </c>
      <c r="D7305" s="6">
        <v>14182.911385633681</v>
      </c>
      <c r="E7305" s="6">
        <v>40612</v>
      </c>
      <c r="F7305" s="34">
        <f t="shared" si="456"/>
        <v>32.273057058304438</v>
      </c>
      <c r="G7305" s="16">
        <f t="shared" si="457"/>
        <v>34.92295721863902</v>
      </c>
      <c r="H7305" s="6">
        <f t="shared" si="458"/>
        <v>-303.78522569444431</v>
      </c>
      <c r="I7305" s="16">
        <f t="shared" si="459"/>
        <v>-2.0969944621943291</v>
      </c>
      <c r="J7305" s="10"/>
      <c r="N7305" s="4"/>
      <c r="O7305" s="17"/>
      <c r="P7305" s="17"/>
      <c r="Q7305" s="17"/>
      <c r="R7305" s="4"/>
    </row>
    <row r="7306" spans="1:18" x14ac:dyDescent="0.25">
      <c r="A7306" s="10">
        <v>45962.416666666664</v>
      </c>
      <c r="B7306" s="5">
        <v>45962</v>
      </c>
      <c r="C7306" s="6">
        <v>46516.831293402778</v>
      </c>
      <c r="D7306" s="6">
        <v>12131.640657552083</v>
      </c>
      <c r="E7306" s="6">
        <v>40612</v>
      </c>
      <c r="F7306" s="34">
        <f t="shared" si="456"/>
        <v>26.080109758621166</v>
      </c>
      <c r="G7306" s="16">
        <f t="shared" si="457"/>
        <v>29.872059139052702</v>
      </c>
      <c r="H7306" s="6">
        <f t="shared" si="458"/>
        <v>-2051.2707280815976</v>
      </c>
      <c r="I7306" s="16">
        <f t="shared" si="459"/>
        <v>-14.462973590594345</v>
      </c>
      <c r="J7306" s="10"/>
      <c r="N7306" s="4"/>
      <c r="O7306" s="17"/>
      <c r="P7306" s="17"/>
      <c r="Q7306" s="17"/>
      <c r="R7306" s="4"/>
    </row>
    <row r="7307" spans="1:18" x14ac:dyDescent="0.25">
      <c r="A7307" s="10">
        <v>45962.458333333336</v>
      </c>
      <c r="B7307" s="5">
        <v>45962</v>
      </c>
      <c r="C7307" s="6">
        <v>48197.775070529511</v>
      </c>
      <c r="D7307" s="6">
        <v>11360.142211100261</v>
      </c>
      <c r="E7307" s="6">
        <v>40612</v>
      </c>
      <c r="F7307" s="34">
        <f t="shared" si="456"/>
        <v>23.569847766782935</v>
      </c>
      <c r="G7307" s="16">
        <f t="shared" si="457"/>
        <v>27.972378142175369</v>
      </c>
      <c r="H7307" s="6">
        <f t="shared" si="458"/>
        <v>-771.49844645182202</v>
      </c>
      <c r="I7307" s="16">
        <f t="shared" si="459"/>
        <v>-6.3593908542910524</v>
      </c>
      <c r="J7307" s="10"/>
      <c r="N7307" s="4"/>
      <c r="O7307" s="17"/>
      <c r="P7307" s="17"/>
      <c r="Q7307" s="17"/>
      <c r="R7307" s="4"/>
    </row>
    <row r="7308" spans="1:18" x14ac:dyDescent="0.25">
      <c r="A7308" s="10">
        <v>45962.5</v>
      </c>
      <c r="B7308" s="5">
        <v>45962</v>
      </c>
      <c r="C7308" s="6">
        <v>49226.351032986109</v>
      </c>
      <c r="D7308" s="6">
        <v>11659.693592393663</v>
      </c>
      <c r="E7308" s="6">
        <v>40612</v>
      </c>
      <c r="F7308" s="34">
        <f t="shared" si="456"/>
        <v>23.685878290228366</v>
      </c>
      <c r="G7308" s="16">
        <f t="shared" si="457"/>
        <v>28.709971418284407</v>
      </c>
      <c r="H7308" s="6">
        <f t="shared" si="458"/>
        <v>299.5513812934023</v>
      </c>
      <c r="I7308" s="16">
        <f t="shared" si="459"/>
        <v>2.6368629523026885</v>
      </c>
      <c r="J7308" s="10"/>
      <c r="N7308" s="4"/>
      <c r="O7308" s="17"/>
      <c r="P7308" s="17"/>
      <c r="Q7308" s="17"/>
      <c r="R7308" s="4"/>
    </row>
    <row r="7309" spans="1:18" x14ac:dyDescent="0.25">
      <c r="A7309" s="10">
        <v>45962.541666666664</v>
      </c>
      <c r="B7309" s="5">
        <v>45962</v>
      </c>
      <c r="C7309" s="6">
        <v>49988.475319010417</v>
      </c>
      <c r="D7309" s="6">
        <v>11289.220895182292</v>
      </c>
      <c r="E7309" s="6">
        <v>40612</v>
      </c>
      <c r="F7309" s="34">
        <f t="shared" si="456"/>
        <v>22.583647176950496</v>
      </c>
      <c r="G7309" s="16">
        <f t="shared" si="457"/>
        <v>27.797746713243111</v>
      </c>
      <c r="H7309" s="6">
        <f t="shared" si="458"/>
        <v>-370.47269721137127</v>
      </c>
      <c r="I7309" s="16">
        <f t="shared" si="459"/>
        <v>-3.1773793562898898</v>
      </c>
      <c r="J7309" s="10"/>
      <c r="N7309" s="4"/>
      <c r="O7309" s="17"/>
      <c r="P7309" s="17"/>
      <c r="Q7309" s="17"/>
      <c r="R7309" s="4"/>
    </row>
    <row r="7310" spans="1:18" x14ac:dyDescent="0.25">
      <c r="A7310" s="10">
        <v>45962.583333333336</v>
      </c>
      <c r="B7310" s="5">
        <v>45962</v>
      </c>
      <c r="C7310" s="6">
        <v>49575.890015190969</v>
      </c>
      <c r="D7310" s="6">
        <v>9845.3618294270836</v>
      </c>
      <c r="E7310" s="6">
        <v>40612</v>
      </c>
      <c r="F7310" s="34">
        <f t="shared" si="456"/>
        <v>19.859173131153636</v>
      </c>
      <c r="G7310" s="16">
        <f t="shared" si="457"/>
        <v>24.24249440910835</v>
      </c>
      <c r="H7310" s="6">
        <f t="shared" si="458"/>
        <v>-1443.8590657552086</v>
      </c>
      <c r="I7310" s="16">
        <f t="shared" si="459"/>
        <v>-12.789714003836878</v>
      </c>
      <c r="J7310" s="10"/>
      <c r="N7310" s="4"/>
      <c r="O7310" s="17"/>
      <c r="P7310" s="17"/>
      <c r="Q7310" s="17"/>
      <c r="R7310" s="4"/>
    </row>
    <row r="7311" spans="1:18" x14ac:dyDescent="0.25">
      <c r="A7311" s="10">
        <v>45962.625</v>
      </c>
      <c r="B7311" s="5">
        <v>45962</v>
      </c>
      <c r="C7311" s="6">
        <v>49421.121895616321</v>
      </c>
      <c r="D7311" s="6">
        <v>8240.2319137912327</v>
      </c>
      <c r="E7311" s="6">
        <v>40612</v>
      </c>
      <c r="F7311" s="34">
        <f t="shared" si="456"/>
        <v>16.673502336097606</v>
      </c>
      <c r="G7311" s="16">
        <f t="shared" si="457"/>
        <v>20.290140632796298</v>
      </c>
      <c r="H7311" s="6">
        <f t="shared" si="458"/>
        <v>-1605.1299156358509</v>
      </c>
      <c r="I7311" s="16">
        <f t="shared" si="459"/>
        <v>-16.30341213908698</v>
      </c>
      <c r="J7311" s="10"/>
      <c r="N7311" s="4"/>
      <c r="O7311" s="17"/>
      <c r="P7311" s="17"/>
      <c r="Q7311" s="17"/>
      <c r="R7311" s="4"/>
    </row>
    <row r="7312" spans="1:18" x14ac:dyDescent="0.25">
      <c r="A7312" s="10">
        <v>45962.666666666664</v>
      </c>
      <c r="B7312" s="5">
        <v>45962</v>
      </c>
      <c r="C7312" s="6">
        <v>49967.476762152779</v>
      </c>
      <c r="D7312" s="6">
        <v>7563.7421413845486</v>
      </c>
      <c r="E7312" s="6">
        <v>40612</v>
      </c>
      <c r="F7312" s="34">
        <f t="shared" si="456"/>
        <v>15.137330582827444</v>
      </c>
      <c r="G7312" s="16">
        <f t="shared" si="457"/>
        <v>18.62440200281825</v>
      </c>
      <c r="H7312" s="6">
        <f t="shared" si="458"/>
        <v>-676.4897724066841</v>
      </c>
      <c r="I7312" s="16">
        <f t="shared" si="459"/>
        <v>-8.2095962769504034</v>
      </c>
      <c r="J7312" s="10"/>
      <c r="N7312" s="4"/>
      <c r="O7312" s="17"/>
      <c r="P7312" s="17"/>
      <c r="Q7312" s="17"/>
      <c r="R7312" s="4"/>
    </row>
    <row r="7313" spans="1:18" x14ac:dyDescent="0.25">
      <c r="A7313" s="10">
        <v>45962.708333333336</v>
      </c>
      <c r="B7313" s="5">
        <v>45962</v>
      </c>
      <c r="C7313" s="6">
        <v>50216.143276909723</v>
      </c>
      <c r="D7313" s="6">
        <v>7383.4376274956594</v>
      </c>
      <c r="E7313" s="6">
        <v>40612</v>
      </c>
      <c r="F7313" s="34">
        <f t="shared" si="456"/>
        <v>14.703314802135942</v>
      </c>
      <c r="G7313" s="16">
        <f t="shared" si="457"/>
        <v>18.180433437150743</v>
      </c>
      <c r="H7313" s="6">
        <f t="shared" si="458"/>
        <v>-180.30451388888923</v>
      </c>
      <c r="I7313" s="16">
        <f t="shared" si="459"/>
        <v>-2.3838003797401317</v>
      </c>
      <c r="J7313" s="10"/>
      <c r="N7313" s="4"/>
      <c r="O7313" s="17"/>
      <c r="P7313" s="17"/>
      <c r="Q7313" s="17"/>
      <c r="R7313" s="4"/>
    </row>
    <row r="7314" spans="1:18" x14ac:dyDescent="0.25">
      <c r="A7314" s="10">
        <v>45962.75</v>
      </c>
      <c r="B7314" s="5">
        <v>45962</v>
      </c>
      <c r="C7314" s="6">
        <v>49073.494700520831</v>
      </c>
      <c r="D7314" s="6">
        <v>7330.6641368272567</v>
      </c>
      <c r="E7314" s="6">
        <v>40612</v>
      </c>
      <c r="F7314" s="34">
        <f t="shared" si="456"/>
        <v>14.938133470142803</v>
      </c>
      <c r="G7314" s="16">
        <f t="shared" si="457"/>
        <v>18.050487877541752</v>
      </c>
      <c r="H7314" s="6">
        <f t="shared" si="458"/>
        <v>-52.773490668402701</v>
      </c>
      <c r="I7314" s="16">
        <f t="shared" si="459"/>
        <v>-0.71475501427514065</v>
      </c>
      <c r="J7314" s="10"/>
      <c r="N7314" s="4"/>
      <c r="O7314" s="17"/>
      <c r="P7314" s="17"/>
      <c r="Q7314" s="17"/>
      <c r="R7314" s="4"/>
    </row>
    <row r="7315" spans="1:18" x14ac:dyDescent="0.25">
      <c r="A7315" s="10">
        <v>45962.791666666664</v>
      </c>
      <c r="B7315" s="5">
        <v>45962</v>
      </c>
      <c r="C7315" s="6">
        <v>48615.944315321183</v>
      </c>
      <c r="D7315" s="6">
        <v>6795.4999730088975</v>
      </c>
      <c r="E7315" s="6">
        <v>40612</v>
      </c>
      <c r="F7315" s="34">
        <f t="shared" si="456"/>
        <v>13.977924462257773</v>
      </c>
      <c r="G7315" s="16">
        <f t="shared" si="457"/>
        <v>16.732739025433116</v>
      </c>
      <c r="H7315" s="6">
        <f t="shared" si="458"/>
        <v>-535.16416381835916</v>
      </c>
      <c r="I7315" s="16">
        <f t="shared" si="459"/>
        <v>-7.3003503342874545</v>
      </c>
      <c r="J7315" s="10"/>
      <c r="N7315" s="4"/>
      <c r="O7315" s="17"/>
      <c r="P7315" s="17"/>
      <c r="Q7315" s="17"/>
      <c r="R7315" s="4"/>
    </row>
    <row r="7316" spans="1:18" x14ac:dyDescent="0.25">
      <c r="A7316" s="10">
        <v>45962.833333333336</v>
      </c>
      <c r="B7316" s="5">
        <v>45962</v>
      </c>
      <c r="C7316" s="6">
        <v>47601.780855034725</v>
      </c>
      <c r="D7316" s="6">
        <v>6089.9366053602434</v>
      </c>
      <c r="E7316" s="6">
        <v>40612</v>
      </c>
      <c r="F7316" s="34">
        <f t="shared" si="456"/>
        <v>12.793505822621185</v>
      </c>
      <c r="G7316" s="16">
        <f t="shared" si="457"/>
        <v>14.99541171417375</v>
      </c>
      <c r="H7316" s="6">
        <f t="shared" si="458"/>
        <v>-705.56336764865409</v>
      </c>
      <c r="I7316" s="16">
        <f t="shared" si="459"/>
        <v>-10.38280289089967</v>
      </c>
      <c r="J7316" s="10"/>
      <c r="N7316" s="4"/>
      <c r="O7316" s="17"/>
      <c r="P7316" s="17"/>
      <c r="Q7316" s="17"/>
      <c r="R7316" s="4"/>
    </row>
    <row r="7317" spans="1:18" x14ac:dyDescent="0.25">
      <c r="A7317" s="10">
        <v>45962.875</v>
      </c>
      <c r="B7317" s="5">
        <v>45962</v>
      </c>
      <c r="C7317" s="6">
        <v>46314.588151041666</v>
      </c>
      <c r="D7317" s="6">
        <v>6009.8651133897565</v>
      </c>
      <c r="E7317" s="6">
        <v>40612</v>
      </c>
      <c r="F7317" s="34">
        <f t="shared" si="456"/>
        <v>12.976181702815353</v>
      </c>
      <c r="G7317" s="16">
        <f t="shared" si="457"/>
        <v>14.798249565127932</v>
      </c>
      <c r="H7317" s="6">
        <f t="shared" si="458"/>
        <v>-80.071491970486932</v>
      </c>
      <c r="I7317" s="16">
        <f t="shared" si="459"/>
        <v>-1.3148165105694132</v>
      </c>
      <c r="J7317" s="10"/>
      <c r="N7317" s="4"/>
      <c r="O7317" s="17"/>
      <c r="P7317" s="17"/>
      <c r="Q7317" s="17"/>
      <c r="R7317" s="4"/>
    </row>
    <row r="7318" spans="1:18" x14ac:dyDescent="0.25">
      <c r="A7318" s="10">
        <v>45962.916666666664</v>
      </c>
      <c r="B7318" s="5">
        <v>45962</v>
      </c>
      <c r="C7318" s="6">
        <v>45892.479590928822</v>
      </c>
      <c r="D7318" s="6">
        <v>7278.3043545193141</v>
      </c>
      <c r="E7318" s="6">
        <v>40612</v>
      </c>
      <c r="F7318" s="34">
        <f t="shared" si="456"/>
        <v>15.85947070063731</v>
      </c>
      <c r="G7318" s="16">
        <f t="shared" si="457"/>
        <v>17.921561002953101</v>
      </c>
      <c r="H7318" s="6">
        <f t="shared" si="458"/>
        <v>1268.4392411295576</v>
      </c>
      <c r="I7318" s="16">
        <f t="shared" si="459"/>
        <v>21.10595191734873</v>
      </c>
      <c r="J7318" s="10"/>
      <c r="N7318" s="4"/>
      <c r="O7318" s="17"/>
      <c r="P7318" s="17"/>
      <c r="Q7318" s="17"/>
      <c r="R7318" s="4"/>
    </row>
    <row r="7319" spans="1:18" x14ac:dyDescent="0.25">
      <c r="A7319" s="10">
        <v>45962.958333333336</v>
      </c>
      <c r="B7319" s="5">
        <v>45962</v>
      </c>
      <c r="C7319" s="6">
        <v>44917.304141710069</v>
      </c>
      <c r="D7319" s="6">
        <v>7804.7835778808594</v>
      </c>
      <c r="E7319" s="6">
        <v>40612</v>
      </c>
      <c r="F7319" s="34">
        <f t="shared" si="456"/>
        <v>17.375894940750378</v>
      </c>
      <c r="G7319" s="16">
        <f t="shared" si="457"/>
        <v>19.217924696840488</v>
      </c>
      <c r="H7319" s="6">
        <f t="shared" si="458"/>
        <v>526.47922336154534</v>
      </c>
      <c r="I7319" s="16">
        <f t="shared" si="459"/>
        <v>7.233542288385328</v>
      </c>
      <c r="J7319" s="10"/>
      <c r="N7319" s="4"/>
      <c r="O7319" s="17"/>
      <c r="P7319" s="17"/>
      <c r="Q7319" s="17"/>
      <c r="R7319" s="4"/>
    </row>
    <row r="7320" spans="1:18" x14ac:dyDescent="0.25">
      <c r="A7320" s="10">
        <v>45963</v>
      </c>
      <c r="B7320" s="5">
        <v>45963</v>
      </c>
      <c r="C7320" s="6">
        <v>43508.216004774309</v>
      </c>
      <c r="D7320" s="6">
        <v>8564.6048954264315</v>
      </c>
      <c r="E7320" s="6">
        <v>40612</v>
      </c>
      <c r="F7320" s="34">
        <f t="shared" si="456"/>
        <v>19.685028902326419</v>
      </c>
      <c r="G7320" s="16">
        <f t="shared" si="457"/>
        <v>21.088852790865829</v>
      </c>
      <c r="H7320" s="6">
        <f t="shared" si="458"/>
        <v>759.82131754557213</v>
      </c>
      <c r="I7320" s="16">
        <f t="shared" si="459"/>
        <v>9.7353284682863368</v>
      </c>
      <c r="J7320" s="10"/>
      <c r="N7320" s="4"/>
      <c r="O7320" s="17"/>
      <c r="P7320" s="17"/>
      <c r="Q7320" s="17"/>
      <c r="R7320" s="4"/>
    </row>
    <row r="7321" spans="1:18" x14ac:dyDescent="0.25">
      <c r="A7321" s="10">
        <v>45963.041666666664</v>
      </c>
      <c r="B7321" s="5">
        <v>45963</v>
      </c>
      <c r="C7321" s="6">
        <v>42862.309372829863</v>
      </c>
      <c r="D7321" s="6">
        <v>9134.9987462022564</v>
      </c>
      <c r="E7321" s="6">
        <v>40612</v>
      </c>
      <c r="F7321" s="34">
        <f t="shared" si="456"/>
        <v>21.312427817976769</v>
      </c>
      <c r="G7321" s="16">
        <f t="shared" si="457"/>
        <v>22.49334863144454</v>
      </c>
      <c r="H7321" s="6">
        <f t="shared" si="458"/>
        <v>570.39385077582483</v>
      </c>
      <c r="I7321" s="16">
        <f t="shared" si="459"/>
        <v>6.6598968398462812</v>
      </c>
      <c r="J7321" s="10"/>
      <c r="N7321" s="4"/>
      <c r="O7321" s="17"/>
      <c r="P7321" s="17"/>
      <c r="Q7321" s="17"/>
      <c r="R7321" s="4"/>
    </row>
    <row r="7322" spans="1:18" x14ac:dyDescent="0.25">
      <c r="A7322" s="10">
        <v>45963.041666666664</v>
      </c>
      <c r="B7322" s="5">
        <v>45963</v>
      </c>
      <c r="C7322" s="6">
        <v>42182.713481987848</v>
      </c>
      <c r="D7322" s="6">
        <v>9859.2506998697918</v>
      </c>
      <c r="E7322" s="6">
        <v>40612</v>
      </c>
      <c r="F7322" s="34">
        <f t="shared" si="456"/>
        <v>23.372727560733434</v>
      </c>
      <c r="G7322" s="16">
        <f t="shared" si="457"/>
        <v>24.276693341548782</v>
      </c>
      <c r="H7322" s="6">
        <f t="shared" si="458"/>
        <v>724.25195366753542</v>
      </c>
      <c r="I7322" s="16">
        <f t="shared" si="459"/>
        <v>7.9283202306801925</v>
      </c>
      <c r="J7322" s="10"/>
      <c r="N7322" s="4"/>
      <c r="O7322" s="17"/>
      <c r="P7322" s="17"/>
      <c r="Q7322" s="17"/>
      <c r="R7322" s="4"/>
    </row>
    <row r="7323" spans="1:18" x14ac:dyDescent="0.25">
      <c r="A7323" s="10">
        <v>45963.083333333336</v>
      </c>
      <c r="B7323" s="5">
        <v>45963</v>
      </c>
      <c r="C7323" s="6">
        <v>40784.659869791663</v>
      </c>
      <c r="D7323" s="6">
        <v>10345.525445963542</v>
      </c>
      <c r="E7323" s="6">
        <v>40612</v>
      </c>
      <c r="F7323" s="34">
        <f t="shared" si="456"/>
        <v>25.366217295896231</v>
      </c>
      <c r="G7323" s="16">
        <f t="shared" si="457"/>
        <v>25.474060489420719</v>
      </c>
      <c r="H7323" s="6">
        <f t="shared" si="458"/>
        <v>486.27474609374985</v>
      </c>
      <c r="I7323" s="16">
        <f t="shared" si="459"/>
        <v>4.9321673715039216</v>
      </c>
      <c r="J7323" s="10"/>
      <c r="N7323" s="4"/>
      <c r="O7323" s="17"/>
      <c r="P7323" s="17"/>
      <c r="Q7323" s="17"/>
      <c r="R7323" s="4"/>
    </row>
    <row r="7324" spans="1:18" x14ac:dyDescent="0.25">
      <c r="A7324" s="10">
        <v>45963.125</v>
      </c>
      <c r="B7324" s="5">
        <v>45963</v>
      </c>
      <c r="C7324" s="6">
        <v>39977.213817274307</v>
      </c>
      <c r="D7324" s="6">
        <v>9989.9464949544272</v>
      </c>
      <c r="E7324" s="6">
        <v>40612</v>
      </c>
      <c r="F7324" s="34">
        <f t="shared" si="456"/>
        <v>24.989101393148445</v>
      </c>
      <c r="G7324" s="16">
        <f t="shared" si="457"/>
        <v>24.598509048937327</v>
      </c>
      <c r="H7324" s="6">
        <f t="shared" si="458"/>
        <v>-355.57895100911446</v>
      </c>
      <c r="I7324" s="16">
        <f t="shared" si="459"/>
        <v>-3.4370313317227286</v>
      </c>
      <c r="J7324" s="10"/>
      <c r="N7324" s="4"/>
      <c r="O7324" s="17"/>
      <c r="P7324" s="17"/>
      <c r="Q7324" s="17"/>
      <c r="R7324" s="4"/>
    </row>
    <row r="7325" spans="1:18" x14ac:dyDescent="0.25">
      <c r="A7325" s="10">
        <v>45963.166666666664</v>
      </c>
      <c r="B7325" s="5">
        <v>45963</v>
      </c>
      <c r="C7325" s="6">
        <v>39721.302507595487</v>
      </c>
      <c r="D7325" s="6">
        <v>9403.0611246744793</v>
      </c>
      <c r="E7325" s="6">
        <v>40612</v>
      </c>
      <c r="F7325" s="34">
        <f t="shared" si="456"/>
        <v>23.672590099170165</v>
      </c>
      <c r="G7325" s="16">
        <f t="shared" si="457"/>
        <v>23.153405704408744</v>
      </c>
      <c r="H7325" s="6">
        <f t="shared" si="458"/>
        <v>-586.88537027994789</v>
      </c>
      <c r="I7325" s="16">
        <f t="shared" si="459"/>
        <v>-5.874759895624698</v>
      </c>
      <c r="J7325" s="10"/>
      <c r="N7325" s="4"/>
      <c r="O7325" s="17"/>
      <c r="P7325" s="17"/>
      <c r="Q7325" s="17"/>
      <c r="R7325" s="4"/>
    </row>
    <row r="7326" spans="1:18" x14ac:dyDescent="0.25">
      <c r="A7326" s="10">
        <v>45963.208333333336</v>
      </c>
      <c r="B7326" s="5">
        <v>45963</v>
      </c>
      <c r="C7326" s="6">
        <v>39541.534172092011</v>
      </c>
      <c r="D7326" s="6">
        <v>9372.2888682725697</v>
      </c>
      <c r="E7326" s="6">
        <v>40612</v>
      </c>
      <c r="F7326" s="34">
        <f t="shared" si="456"/>
        <v>23.702390573624811</v>
      </c>
      <c r="G7326" s="16">
        <f t="shared" si="457"/>
        <v>23.077634364898479</v>
      </c>
      <c r="H7326" s="6">
        <f t="shared" si="458"/>
        <v>-30.772256401909544</v>
      </c>
      <c r="I7326" s="16">
        <f t="shared" si="459"/>
        <v>-0.32725785777527672</v>
      </c>
      <c r="J7326" s="10"/>
      <c r="N7326" s="4"/>
      <c r="O7326" s="17"/>
      <c r="P7326" s="17"/>
      <c r="Q7326" s="17"/>
      <c r="R7326" s="4"/>
    </row>
    <row r="7327" spans="1:18" x14ac:dyDescent="0.25">
      <c r="A7327" s="10">
        <v>45963.25</v>
      </c>
      <c r="B7327" s="5">
        <v>45963</v>
      </c>
      <c r="C7327" s="6">
        <v>40264.271089409725</v>
      </c>
      <c r="D7327" s="6">
        <v>9664.3579267035584</v>
      </c>
      <c r="E7327" s="6">
        <v>40612</v>
      </c>
      <c r="F7327" s="34">
        <f t="shared" si="456"/>
        <v>24.002316856160522</v>
      </c>
      <c r="G7327" s="16">
        <f t="shared" si="457"/>
        <v>23.796803719845265</v>
      </c>
      <c r="H7327" s="6">
        <f t="shared" si="458"/>
        <v>292.06905843098866</v>
      </c>
      <c r="I7327" s="16">
        <f t="shared" si="459"/>
        <v>3.1163044858733708</v>
      </c>
      <c r="J7327" s="10"/>
      <c r="N7327" s="4"/>
      <c r="O7327" s="17"/>
      <c r="P7327" s="17"/>
      <c r="Q7327" s="17"/>
      <c r="R7327" s="4"/>
    </row>
    <row r="7328" spans="1:18" x14ac:dyDescent="0.25">
      <c r="A7328" s="10">
        <v>45963.291666666664</v>
      </c>
      <c r="B7328" s="5">
        <v>45963</v>
      </c>
      <c r="C7328" s="6">
        <v>41135.858860677086</v>
      </c>
      <c r="D7328" s="6">
        <v>10290.613861762153</v>
      </c>
      <c r="E7328" s="6">
        <v>40612</v>
      </c>
      <c r="F7328" s="34">
        <f t="shared" si="456"/>
        <v>25.016163869618964</v>
      </c>
      <c r="G7328" s="16">
        <f t="shared" si="457"/>
        <v>25.338850245646981</v>
      </c>
      <c r="H7328" s="6">
        <f t="shared" si="458"/>
        <v>626.25593505859433</v>
      </c>
      <c r="I7328" s="16">
        <f t="shared" si="459"/>
        <v>6.4800573386069287</v>
      </c>
      <c r="J7328" s="10"/>
      <c r="N7328" s="4"/>
      <c r="O7328" s="17"/>
      <c r="P7328" s="17"/>
      <c r="Q7328" s="17"/>
      <c r="R7328" s="4"/>
    </row>
    <row r="7329" spans="1:18" x14ac:dyDescent="0.25">
      <c r="A7329" s="10">
        <v>45963.333333333336</v>
      </c>
      <c r="B7329" s="5">
        <v>45963</v>
      </c>
      <c r="C7329" s="6">
        <v>42421.858324652778</v>
      </c>
      <c r="D7329" s="6">
        <v>11030.385278862846</v>
      </c>
      <c r="E7329" s="6">
        <v>40612</v>
      </c>
      <c r="F7329" s="34">
        <f t="shared" si="456"/>
        <v>26.001655077077839</v>
      </c>
      <c r="G7329" s="16">
        <f t="shared" si="457"/>
        <v>27.160408940369464</v>
      </c>
      <c r="H7329" s="6">
        <f t="shared" si="458"/>
        <v>739.77141710069372</v>
      </c>
      <c r="I7329" s="16">
        <f t="shared" si="459"/>
        <v>7.1887977436364148</v>
      </c>
      <c r="J7329" s="10"/>
      <c r="N7329" s="4"/>
      <c r="O7329" s="17"/>
      <c r="P7329" s="17"/>
      <c r="Q7329" s="17"/>
      <c r="R7329" s="4"/>
    </row>
    <row r="7330" spans="1:18" x14ac:dyDescent="0.25">
      <c r="A7330" s="10">
        <v>45963.375</v>
      </c>
      <c r="B7330" s="5">
        <v>45963</v>
      </c>
      <c r="C7330" s="6">
        <v>46111.436518012153</v>
      </c>
      <c r="D7330" s="6">
        <v>9528.93111219618</v>
      </c>
      <c r="E7330" s="6">
        <v>40612</v>
      </c>
      <c r="F7330" s="34">
        <f t="shared" si="456"/>
        <v>20.665005976280888</v>
      </c>
      <c r="G7330" s="16">
        <f t="shared" si="457"/>
        <v>23.463338698404858</v>
      </c>
      <c r="H7330" s="6">
        <f t="shared" si="458"/>
        <v>-1501.4541666666664</v>
      </c>
      <c r="I7330" s="16">
        <f t="shared" si="459"/>
        <v>-13.61198297890693</v>
      </c>
      <c r="J7330" s="10"/>
      <c r="N7330" s="4"/>
      <c r="O7330" s="17"/>
      <c r="P7330" s="17"/>
      <c r="Q7330" s="17"/>
      <c r="R7330" s="4"/>
    </row>
    <row r="7331" spans="1:18" x14ac:dyDescent="0.25">
      <c r="A7331" s="10">
        <v>45963.416666666664</v>
      </c>
      <c r="B7331" s="5">
        <v>45963</v>
      </c>
      <c r="C7331" s="6">
        <v>47897.900603298614</v>
      </c>
      <c r="D7331" s="6">
        <v>8473.4409722222226</v>
      </c>
      <c r="E7331" s="6">
        <v>40612</v>
      </c>
      <c r="F7331" s="34">
        <f t="shared" si="456"/>
        <v>17.690631250002379</v>
      </c>
      <c r="G7331" s="16">
        <f t="shared" si="457"/>
        <v>20.864377455486611</v>
      </c>
      <c r="H7331" s="6">
        <f t="shared" si="458"/>
        <v>-1055.4901399739574</v>
      </c>
      <c r="I7331" s="16">
        <f t="shared" si="459"/>
        <v>-11.076689793916387</v>
      </c>
      <c r="J7331" s="10"/>
      <c r="N7331" s="4"/>
      <c r="O7331" s="17"/>
      <c r="P7331" s="17"/>
      <c r="Q7331" s="17"/>
      <c r="R7331" s="4"/>
    </row>
    <row r="7332" spans="1:18" x14ac:dyDescent="0.25">
      <c r="A7332" s="10">
        <v>45963.458333333336</v>
      </c>
      <c r="B7332" s="5">
        <v>45963</v>
      </c>
      <c r="C7332" s="6">
        <v>46954.100110677085</v>
      </c>
      <c r="D7332" s="6">
        <v>9709.2492458767356</v>
      </c>
      <c r="E7332" s="6">
        <v>40612</v>
      </c>
      <c r="F7332" s="34">
        <f t="shared" si="456"/>
        <v>20.678171284277067</v>
      </c>
      <c r="G7332" s="16">
        <f t="shared" si="457"/>
        <v>23.907340800445027</v>
      </c>
      <c r="H7332" s="6">
        <f t="shared" si="458"/>
        <v>1235.808273654513</v>
      </c>
      <c r="I7332" s="16">
        <f t="shared" si="459"/>
        <v>14.584491444570871</v>
      </c>
      <c r="J7332" s="10"/>
      <c r="N7332" s="4"/>
      <c r="O7332" s="17"/>
      <c r="P7332" s="17"/>
      <c r="Q7332" s="17"/>
      <c r="R7332" s="4"/>
    </row>
    <row r="7333" spans="1:18" x14ac:dyDescent="0.25">
      <c r="A7333" s="10">
        <v>45963.5</v>
      </c>
      <c r="B7333" s="5">
        <v>45963</v>
      </c>
      <c r="C7333" s="6">
        <v>46524.770549045141</v>
      </c>
      <c r="D7333" s="6">
        <v>9572.1025181749137</v>
      </c>
      <c r="E7333" s="6">
        <v>40612</v>
      </c>
      <c r="F7333" s="34">
        <f t="shared" si="456"/>
        <v>20.574206826198672</v>
      </c>
      <c r="G7333" s="16">
        <f t="shared" si="457"/>
        <v>23.569640791329935</v>
      </c>
      <c r="H7333" s="6">
        <f t="shared" si="458"/>
        <v>-137.14672770182187</v>
      </c>
      <c r="I7333" s="16">
        <f t="shared" si="459"/>
        <v>-1.4125368937259954</v>
      </c>
      <c r="J7333" s="10"/>
      <c r="N7333" s="4"/>
      <c r="O7333" s="17"/>
      <c r="P7333" s="17"/>
      <c r="Q7333" s="17"/>
      <c r="R7333" s="4"/>
    </row>
    <row r="7334" spans="1:18" x14ac:dyDescent="0.25">
      <c r="A7334" s="10">
        <v>45963.541666666664</v>
      </c>
      <c r="B7334" s="5">
        <v>45963</v>
      </c>
      <c r="C7334" s="6">
        <v>47292.229088541666</v>
      </c>
      <c r="D7334" s="6">
        <v>9272.1248242187503</v>
      </c>
      <c r="E7334" s="6">
        <v>40612</v>
      </c>
      <c r="F7334" s="34">
        <f t="shared" si="456"/>
        <v>19.606021967920462</v>
      </c>
      <c r="G7334" s="16">
        <f t="shared" si="457"/>
        <v>22.830997794294174</v>
      </c>
      <c r="H7334" s="6">
        <f t="shared" si="458"/>
        <v>-299.97769395616342</v>
      </c>
      <c r="I7334" s="16">
        <f t="shared" si="459"/>
        <v>-3.1338746465218525</v>
      </c>
      <c r="J7334" s="10"/>
      <c r="N7334" s="4"/>
      <c r="O7334" s="17"/>
      <c r="P7334" s="17"/>
      <c r="Q7334" s="17"/>
      <c r="R7334" s="4"/>
    </row>
    <row r="7335" spans="1:18" x14ac:dyDescent="0.25">
      <c r="A7335" s="10">
        <v>45963.583333333336</v>
      </c>
      <c r="B7335" s="5">
        <v>45963</v>
      </c>
      <c r="C7335" s="6">
        <v>47341.183136935761</v>
      </c>
      <c r="D7335" s="6">
        <v>8986.506391059027</v>
      </c>
      <c r="E7335" s="6">
        <v>40612</v>
      </c>
      <c r="F7335" s="34">
        <f t="shared" si="456"/>
        <v>18.982428819037526</v>
      </c>
      <c r="G7335" s="16">
        <f t="shared" si="457"/>
        <v>22.127711984287963</v>
      </c>
      <c r="H7335" s="6">
        <f t="shared" si="458"/>
        <v>-285.61843315972328</v>
      </c>
      <c r="I7335" s="16">
        <f t="shared" si="459"/>
        <v>-3.0803989223019212</v>
      </c>
      <c r="J7335" s="10"/>
      <c r="N7335" s="4"/>
      <c r="O7335" s="17"/>
      <c r="P7335" s="17"/>
      <c r="Q7335" s="17"/>
      <c r="R7335" s="4"/>
    </row>
    <row r="7336" spans="1:18" x14ac:dyDescent="0.25">
      <c r="A7336" s="10">
        <v>45963.625</v>
      </c>
      <c r="B7336" s="5">
        <v>45963</v>
      </c>
      <c r="C7336" s="6">
        <v>47953.974978298611</v>
      </c>
      <c r="D7336" s="6">
        <v>8847.4987972005201</v>
      </c>
      <c r="E7336" s="6">
        <v>40612</v>
      </c>
      <c r="F7336" s="34">
        <f t="shared" si="456"/>
        <v>18.449980009382795</v>
      </c>
      <c r="G7336" s="16">
        <f t="shared" si="457"/>
        <v>21.785429915297254</v>
      </c>
      <c r="H7336" s="6">
        <f t="shared" si="458"/>
        <v>-139.00759385850688</v>
      </c>
      <c r="I7336" s="16">
        <f t="shared" si="459"/>
        <v>-1.5468479941972793</v>
      </c>
      <c r="J7336" s="10"/>
      <c r="N7336" s="4"/>
      <c r="O7336" s="17"/>
      <c r="P7336" s="17"/>
      <c r="Q7336" s="17"/>
      <c r="R7336" s="4"/>
    </row>
    <row r="7337" spans="1:18" x14ac:dyDescent="0.25">
      <c r="A7337" s="10">
        <v>45963.666666666664</v>
      </c>
      <c r="B7337" s="5">
        <v>45963</v>
      </c>
      <c r="C7337" s="6">
        <v>48821.761552734373</v>
      </c>
      <c r="D7337" s="6">
        <v>8687.2752284071175</v>
      </c>
      <c r="E7337" s="6">
        <v>40612</v>
      </c>
      <c r="F7337" s="34">
        <f t="shared" si="456"/>
        <v>17.793858623932767</v>
      </c>
      <c r="G7337" s="16">
        <f t="shared" si="457"/>
        <v>21.390907190995563</v>
      </c>
      <c r="H7337" s="6">
        <f t="shared" si="458"/>
        <v>-160.22356879340259</v>
      </c>
      <c r="I7337" s="16">
        <f t="shared" si="459"/>
        <v>-1.8109476188242004</v>
      </c>
      <c r="J7337" s="10"/>
      <c r="N7337" s="4"/>
      <c r="O7337" s="17"/>
      <c r="P7337" s="17"/>
      <c r="Q7337" s="17"/>
      <c r="R7337" s="4"/>
    </row>
    <row r="7338" spans="1:18" x14ac:dyDescent="0.25">
      <c r="A7338" s="10">
        <v>45963.708333333336</v>
      </c>
      <c r="B7338" s="5">
        <v>45963</v>
      </c>
      <c r="C7338" s="6">
        <v>48996.527568359372</v>
      </c>
      <c r="D7338" s="6">
        <v>9555.3646275499141</v>
      </c>
      <c r="E7338" s="6">
        <v>40612</v>
      </c>
      <c r="F7338" s="34">
        <f t="shared" si="456"/>
        <v>19.502126174591421</v>
      </c>
      <c r="G7338" s="16">
        <f t="shared" si="457"/>
        <v>23.528426641263454</v>
      </c>
      <c r="H7338" s="6">
        <f t="shared" si="458"/>
        <v>868.08939914279654</v>
      </c>
      <c r="I7338" s="16">
        <f t="shared" si="459"/>
        <v>9.9926545011970092</v>
      </c>
      <c r="J7338" s="10"/>
      <c r="N7338" s="4"/>
      <c r="O7338" s="17"/>
      <c r="P7338" s="17"/>
      <c r="Q7338" s="17"/>
      <c r="R7338" s="4"/>
    </row>
    <row r="7339" spans="1:18" x14ac:dyDescent="0.25">
      <c r="A7339" s="10">
        <v>45963.75</v>
      </c>
      <c r="B7339" s="5">
        <v>45963</v>
      </c>
      <c r="C7339" s="6">
        <v>48467.754351128475</v>
      </c>
      <c r="D7339" s="6">
        <v>9855.8754774305562</v>
      </c>
      <c r="E7339" s="6">
        <v>40612</v>
      </c>
      <c r="F7339" s="34">
        <f t="shared" si="456"/>
        <v>20.334912581319298</v>
      </c>
      <c r="G7339" s="16">
        <f t="shared" si="457"/>
        <v>24.268382442210566</v>
      </c>
      <c r="H7339" s="6">
        <f t="shared" si="458"/>
        <v>300.51084988064213</v>
      </c>
      <c r="I7339" s="16">
        <f t="shared" si="459"/>
        <v>3.1449438257354703</v>
      </c>
      <c r="J7339" s="10"/>
      <c r="N7339" s="4"/>
      <c r="O7339" s="17"/>
      <c r="P7339" s="17"/>
      <c r="Q7339" s="17"/>
      <c r="R7339" s="4"/>
    </row>
    <row r="7340" spans="1:18" x14ac:dyDescent="0.25">
      <c r="A7340" s="10">
        <v>45963.791666666664</v>
      </c>
      <c r="B7340" s="5">
        <v>45963</v>
      </c>
      <c r="C7340" s="6">
        <v>49527.4069390191</v>
      </c>
      <c r="D7340" s="6">
        <v>14819.883834906685</v>
      </c>
      <c r="E7340" s="6">
        <v>40612</v>
      </c>
      <c r="F7340" s="34">
        <f t="shared" si="456"/>
        <v>29.922591855361517</v>
      </c>
      <c r="G7340" s="16">
        <f t="shared" si="457"/>
        <v>36.491391300371035</v>
      </c>
      <c r="H7340" s="6">
        <f t="shared" si="458"/>
        <v>4964.0083574761284</v>
      </c>
      <c r="I7340" s="16">
        <f t="shared" si="459"/>
        <v>50.365980869415914</v>
      </c>
      <c r="J7340" s="10"/>
      <c r="N7340" s="4"/>
      <c r="O7340" s="17"/>
      <c r="P7340" s="17"/>
      <c r="Q7340" s="17"/>
      <c r="R7340" s="4"/>
    </row>
    <row r="7341" spans="1:18" x14ac:dyDescent="0.25">
      <c r="A7341" s="10">
        <v>45963.833333333336</v>
      </c>
      <c r="B7341" s="5">
        <v>45963</v>
      </c>
      <c r="C7341" s="6">
        <v>49322.17349175347</v>
      </c>
      <c r="D7341" s="6">
        <v>20000.646855468749</v>
      </c>
      <c r="E7341" s="6">
        <v>40612</v>
      </c>
      <c r="F7341" s="34">
        <f t="shared" si="456"/>
        <v>40.551024903257357</v>
      </c>
      <c r="G7341" s="16">
        <f t="shared" si="457"/>
        <v>49.248120889069114</v>
      </c>
      <c r="H7341" s="6">
        <f t="shared" si="458"/>
        <v>5180.7630205620644</v>
      </c>
      <c r="I7341" s="16">
        <f t="shared" si="459"/>
        <v>34.95818913478471</v>
      </c>
      <c r="J7341" s="10"/>
      <c r="N7341" s="4"/>
      <c r="O7341" s="17"/>
      <c r="P7341" s="17"/>
      <c r="Q7341" s="17"/>
      <c r="R7341" s="4"/>
    </row>
    <row r="7342" spans="1:18" x14ac:dyDescent="0.25">
      <c r="A7342" s="10">
        <v>45963.875</v>
      </c>
      <c r="B7342" s="5">
        <v>45963</v>
      </c>
      <c r="C7342" s="6">
        <v>48742.125264756942</v>
      </c>
      <c r="D7342" s="6">
        <v>23084.925750868057</v>
      </c>
      <c r="E7342" s="6">
        <v>40612</v>
      </c>
      <c r="F7342" s="34">
        <f t="shared" si="456"/>
        <v>47.361344269408875</v>
      </c>
      <c r="G7342" s="16">
        <f t="shared" si="457"/>
        <v>56.842622256643494</v>
      </c>
      <c r="H7342" s="6">
        <f t="shared" si="458"/>
        <v>3084.2788953993077</v>
      </c>
      <c r="I7342" s="16">
        <f t="shared" si="459"/>
        <v>15.420895722459985</v>
      </c>
      <c r="J7342" s="10"/>
      <c r="N7342" s="4"/>
      <c r="O7342" s="17"/>
      <c r="P7342" s="17"/>
      <c r="Q7342" s="17"/>
      <c r="R7342" s="4"/>
    </row>
    <row r="7343" spans="1:18" x14ac:dyDescent="0.25">
      <c r="A7343" s="10">
        <v>45963.916666666664</v>
      </c>
      <c r="B7343" s="5">
        <v>45963</v>
      </c>
      <c r="C7343" s="6">
        <v>47213.612825520831</v>
      </c>
      <c r="D7343" s="6">
        <v>23701.972339409724</v>
      </c>
      <c r="E7343" s="6">
        <v>40612</v>
      </c>
      <c r="F7343" s="34">
        <f t="shared" si="456"/>
        <v>50.201564593247703</v>
      </c>
      <c r="G7343" s="16">
        <f t="shared" si="457"/>
        <v>58.361992365334693</v>
      </c>
      <c r="H7343" s="6">
        <f t="shared" si="458"/>
        <v>617.04658854166701</v>
      </c>
      <c r="I7343" s="16">
        <f t="shared" si="459"/>
        <v>2.6729416208690395</v>
      </c>
      <c r="J7343" s="10"/>
      <c r="N7343" s="4"/>
      <c r="O7343" s="17"/>
      <c r="P7343" s="17"/>
      <c r="Q7343" s="17"/>
      <c r="R7343" s="4"/>
    </row>
    <row r="7344" spans="1:18" x14ac:dyDescent="0.25">
      <c r="A7344" s="10">
        <v>45963.958333333336</v>
      </c>
      <c r="B7344" s="5">
        <v>45963</v>
      </c>
      <c r="C7344" s="6">
        <v>45132.714494357642</v>
      </c>
      <c r="D7344" s="6">
        <v>23553.377111545138</v>
      </c>
      <c r="E7344" s="6">
        <v>40612</v>
      </c>
      <c r="F7344" s="34">
        <f t="shared" si="456"/>
        <v>52.186927764980126</v>
      </c>
      <c r="G7344" s="16">
        <f t="shared" si="457"/>
        <v>57.99610241195986</v>
      </c>
      <c r="H7344" s="6">
        <f t="shared" si="458"/>
        <v>-148.59522786458547</v>
      </c>
      <c r="I7344" s="16">
        <f t="shared" si="459"/>
        <v>-0.62693190987111791</v>
      </c>
      <c r="J7344" s="10"/>
      <c r="N7344" s="4"/>
      <c r="O7344" s="17"/>
      <c r="P7344" s="17"/>
      <c r="Q7344" s="17"/>
      <c r="R7344" s="4"/>
    </row>
    <row r="7345" spans="1:18" x14ac:dyDescent="0.25">
      <c r="A7345" s="10">
        <v>45964</v>
      </c>
      <c r="B7345" s="5">
        <v>45964</v>
      </c>
      <c r="C7345" s="6">
        <v>43168.041626519094</v>
      </c>
      <c r="D7345" s="6">
        <v>23281.426364474828</v>
      </c>
      <c r="E7345" s="6">
        <v>40612</v>
      </c>
      <c r="F7345" s="34">
        <f t="shared" si="456"/>
        <v>53.932088385896407</v>
      </c>
      <c r="G7345" s="16">
        <f t="shared" si="457"/>
        <v>57.326470906320367</v>
      </c>
      <c r="H7345" s="6">
        <f t="shared" si="458"/>
        <v>-271.95074707031017</v>
      </c>
      <c r="I7345" s="16">
        <f t="shared" si="459"/>
        <v>-1.1546146685564183</v>
      </c>
      <c r="J7345" s="10"/>
      <c r="N7345" s="4"/>
      <c r="O7345" s="17"/>
      <c r="P7345" s="17"/>
      <c r="Q7345" s="17"/>
      <c r="R7345" s="4"/>
    </row>
    <row r="7346" spans="1:18" x14ac:dyDescent="0.25">
      <c r="A7346" s="10">
        <v>45964.041666666664</v>
      </c>
      <c r="B7346" s="5">
        <v>45964</v>
      </c>
      <c r="C7346" s="6">
        <v>42065.098587239583</v>
      </c>
      <c r="D7346" s="6">
        <v>23287.421933593749</v>
      </c>
      <c r="E7346" s="6">
        <v>40612</v>
      </c>
      <c r="F7346" s="34">
        <f t="shared" si="456"/>
        <v>55.36043588557753</v>
      </c>
      <c r="G7346" s="16">
        <f t="shared" si="457"/>
        <v>57.341233954480821</v>
      </c>
      <c r="H7346" s="6">
        <f t="shared" si="458"/>
        <v>5.9955691189206846</v>
      </c>
      <c r="I7346" s="16">
        <f t="shared" si="459"/>
        <v>2.5752585022322066E-2</v>
      </c>
      <c r="J7346" s="10"/>
      <c r="N7346" s="4"/>
      <c r="O7346" s="17"/>
      <c r="P7346" s="17"/>
      <c r="Q7346" s="17"/>
      <c r="R7346" s="4"/>
    </row>
    <row r="7347" spans="1:18" x14ac:dyDescent="0.25">
      <c r="A7347" s="10">
        <v>45964.083333333336</v>
      </c>
      <c r="B7347" s="5">
        <v>45964</v>
      </c>
      <c r="C7347" s="6">
        <v>41612.408528645836</v>
      </c>
      <c r="D7347" s="6">
        <v>23159.437619357639</v>
      </c>
      <c r="E7347" s="6">
        <v>40612</v>
      </c>
      <c r="F7347" s="34">
        <f t="shared" si="456"/>
        <v>55.655124128214695</v>
      </c>
      <c r="G7347" s="16">
        <f t="shared" si="457"/>
        <v>57.026094797984925</v>
      </c>
      <c r="H7347" s="6">
        <f t="shared" si="458"/>
        <v>-127.98431423610964</v>
      </c>
      <c r="I7347" s="16">
        <f t="shared" si="459"/>
        <v>-0.54958558573408778</v>
      </c>
      <c r="J7347" s="10"/>
      <c r="N7347" s="4"/>
      <c r="O7347" s="17"/>
      <c r="P7347" s="17"/>
      <c r="Q7347" s="17"/>
      <c r="R7347" s="4"/>
    </row>
    <row r="7348" spans="1:18" x14ac:dyDescent="0.25">
      <c r="A7348" s="10">
        <v>45964.125</v>
      </c>
      <c r="B7348" s="5">
        <v>45964</v>
      </c>
      <c r="C7348" s="6">
        <v>40973.424811197918</v>
      </c>
      <c r="D7348" s="6">
        <v>22350.198136393228</v>
      </c>
      <c r="E7348" s="6">
        <v>40612</v>
      </c>
      <c r="F7348" s="34">
        <f t="shared" si="456"/>
        <v>54.548035072442822</v>
      </c>
      <c r="G7348" s="16">
        <f t="shared" si="457"/>
        <v>55.033483050313279</v>
      </c>
      <c r="H7348" s="6">
        <f t="shared" si="458"/>
        <v>-809.23948296441085</v>
      </c>
      <c r="I7348" s="16">
        <f t="shared" si="459"/>
        <v>-3.4942104219664394</v>
      </c>
      <c r="J7348" s="10"/>
      <c r="N7348" s="4"/>
      <c r="O7348" s="17"/>
      <c r="P7348" s="17"/>
      <c r="Q7348" s="17"/>
      <c r="R7348" s="4"/>
    </row>
    <row r="7349" spans="1:18" x14ac:dyDescent="0.25">
      <c r="A7349" s="10">
        <v>45964.166666666664</v>
      </c>
      <c r="B7349" s="5">
        <v>45964</v>
      </c>
      <c r="C7349" s="6">
        <v>40730.801816406252</v>
      </c>
      <c r="D7349" s="6">
        <v>21716.540388454861</v>
      </c>
      <c r="E7349" s="6">
        <v>40612</v>
      </c>
      <c r="F7349" s="34">
        <f t="shared" si="456"/>
        <v>53.317242528988217</v>
      </c>
      <c r="G7349" s="16">
        <f t="shared" si="457"/>
        <v>53.473210845205507</v>
      </c>
      <c r="H7349" s="6">
        <f t="shared" si="458"/>
        <v>-633.65774793836681</v>
      </c>
      <c r="I7349" s="16">
        <f t="shared" si="459"/>
        <v>-2.8351325749840695</v>
      </c>
      <c r="J7349" s="10"/>
      <c r="N7349" s="4"/>
      <c r="O7349" s="17"/>
      <c r="P7349" s="17"/>
      <c r="Q7349" s="17"/>
      <c r="R7349" s="4"/>
    </row>
    <row r="7350" spans="1:18" x14ac:dyDescent="0.25">
      <c r="A7350" s="10">
        <v>45964.208333333336</v>
      </c>
      <c r="B7350" s="5">
        <v>45964</v>
      </c>
      <c r="C7350" s="6">
        <v>41081.625703124999</v>
      </c>
      <c r="D7350" s="6">
        <v>20336.680077039931</v>
      </c>
      <c r="E7350" s="6">
        <v>40612</v>
      </c>
      <c r="F7350" s="34">
        <f t="shared" si="456"/>
        <v>49.50310443895836</v>
      </c>
      <c r="G7350" s="16">
        <f t="shared" si="457"/>
        <v>50.075544363833181</v>
      </c>
      <c r="H7350" s="6">
        <f t="shared" si="458"/>
        <v>-1379.86031141493</v>
      </c>
      <c r="I7350" s="16">
        <f t="shared" si="459"/>
        <v>-6.3539601001479209</v>
      </c>
      <c r="J7350" s="10"/>
      <c r="N7350" s="4"/>
      <c r="O7350" s="17"/>
      <c r="P7350" s="17"/>
      <c r="Q7350" s="17"/>
      <c r="R7350" s="4"/>
    </row>
    <row r="7351" spans="1:18" x14ac:dyDescent="0.25">
      <c r="A7351" s="10">
        <v>45964.25</v>
      </c>
      <c r="B7351" s="5">
        <v>45964</v>
      </c>
      <c r="C7351" s="6">
        <v>43056.431833767361</v>
      </c>
      <c r="D7351" s="6">
        <v>18664.471386176214</v>
      </c>
      <c r="E7351" s="6">
        <v>40612</v>
      </c>
      <c r="F7351" s="34">
        <f t="shared" si="456"/>
        <v>43.34885774612296</v>
      </c>
      <c r="G7351" s="16">
        <f t="shared" si="457"/>
        <v>45.958020747996194</v>
      </c>
      <c r="H7351" s="6">
        <f t="shared" si="458"/>
        <v>-1672.2086908637175</v>
      </c>
      <c r="I7351" s="16">
        <f t="shared" si="459"/>
        <v>-8.2226237740329964</v>
      </c>
      <c r="J7351" s="10"/>
      <c r="N7351" s="4"/>
      <c r="O7351" s="17"/>
      <c r="P7351" s="17"/>
      <c r="Q7351" s="17"/>
      <c r="R7351" s="4"/>
    </row>
    <row r="7352" spans="1:18" x14ac:dyDescent="0.25">
      <c r="A7352" s="10">
        <v>45964.291666666664</v>
      </c>
      <c r="B7352" s="5">
        <v>45964</v>
      </c>
      <c r="C7352" s="6">
        <v>46002.219951171872</v>
      </c>
      <c r="D7352" s="6">
        <v>17820.228537326388</v>
      </c>
      <c r="E7352" s="6">
        <v>40612</v>
      </c>
      <c r="F7352" s="34">
        <f t="shared" si="456"/>
        <v>38.737757778301372</v>
      </c>
      <c r="G7352" s="16">
        <f t="shared" si="457"/>
        <v>43.879219288206414</v>
      </c>
      <c r="H7352" s="6">
        <f t="shared" si="458"/>
        <v>-844.24284884982626</v>
      </c>
      <c r="I7352" s="16">
        <f t="shared" si="459"/>
        <v>-4.5232615024667249</v>
      </c>
      <c r="J7352" s="10"/>
      <c r="N7352" s="4"/>
      <c r="O7352" s="17"/>
      <c r="P7352" s="17"/>
      <c r="Q7352" s="17"/>
      <c r="R7352" s="4"/>
    </row>
    <row r="7353" spans="1:18" x14ac:dyDescent="0.25">
      <c r="A7353" s="10">
        <v>45964.333333333336</v>
      </c>
      <c r="B7353" s="5">
        <v>45964</v>
      </c>
      <c r="C7353" s="6">
        <v>47808.539479166669</v>
      </c>
      <c r="D7353" s="6">
        <v>17570.445506727432</v>
      </c>
      <c r="E7353" s="6">
        <v>40612</v>
      </c>
      <c r="F7353" s="34">
        <f t="shared" si="456"/>
        <v>36.751688501975742</v>
      </c>
      <c r="G7353" s="16">
        <f t="shared" si="457"/>
        <v>43.264171936194799</v>
      </c>
      <c r="H7353" s="6">
        <f t="shared" si="458"/>
        <v>-249.78303059895552</v>
      </c>
      <c r="I7353" s="16">
        <f t="shared" si="459"/>
        <v>-1.4016825321614594</v>
      </c>
      <c r="J7353" s="10"/>
      <c r="N7353" s="4"/>
      <c r="O7353" s="17"/>
      <c r="P7353" s="17"/>
      <c r="Q7353" s="17"/>
      <c r="R7353" s="4"/>
    </row>
    <row r="7354" spans="1:18" x14ac:dyDescent="0.25">
      <c r="A7354" s="10">
        <v>45964.375</v>
      </c>
      <c r="B7354" s="5">
        <v>45964</v>
      </c>
      <c r="C7354" s="6">
        <v>51583.907152777778</v>
      </c>
      <c r="D7354" s="6">
        <v>13969.009169921876</v>
      </c>
      <c r="E7354" s="6">
        <v>40612</v>
      </c>
      <c r="F7354" s="34">
        <f t="shared" si="456"/>
        <v>27.080168876214429</v>
      </c>
      <c r="G7354" s="16">
        <f t="shared" si="457"/>
        <v>34.396260144592425</v>
      </c>
      <c r="H7354" s="6">
        <f t="shared" si="458"/>
        <v>-3601.4363368055565</v>
      </c>
      <c r="I7354" s="16">
        <f t="shared" si="459"/>
        <v>-20.497125900573359</v>
      </c>
      <c r="J7354" s="10"/>
      <c r="N7354" s="4"/>
      <c r="O7354" s="17"/>
      <c r="P7354" s="17"/>
      <c r="Q7354" s="17"/>
      <c r="R7354" s="4"/>
    </row>
    <row r="7355" spans="1:18" x14ac:dyDescent="0.25">
      <c r="A7355" s="10">
        <v>45964.416666666664</v>
      </c>
      <c r="B7355" s="5">
        <v>45964</v>
      </c>
      <c r="C7355" s="6">
        <v>50884.510481770834</v>
      </c>
      <c r="D7355" s="6">
        <v>11343.826026204428</v>
      </c>
      <c r="E7355" s="6">
        <v>40612</v>
      </c>
      <c r="F7355" s="34">
        <f t="shared" si="456"/>
        <v>22.29327926868493</v>
      </c>
      <c r="G7355" s="16">
        <f t="shared" si="457"/>
        <v>27.932202369261372</v>
      </c>
      <c r="H7355" s="6">
        <f t="shared" si="458"/>
        <v>-2625.1831437174478</v>
      </c>
      <c r="I7355" s="16">
        <f t="shared" si="459"/>
        <v>-18.792908729489575</v>
      </c>
      <c r="J7355" s="10"/>
      <c r="N7355" s="4"/>
      <c r="O7355" s="17"/>
      <c r="P7355" s="17"/>
      <c r="Q7355" s="17"/>
      <c r="R7355" s="4"/>
    </row>
    <row r="7356" spans="1:18" x14ac:dyDescent="0.25">
      <c r="A7356" s="10">
        <v>45964.458333333336</v>
      </c>
      <c r="B7356" s="5">
        <v>45964</v>
      </c>
      <c r="C7356" s="6">
        <v>49187.179478081598</v>
      </c>
      <c r="D7356" s="6">
        <v>9951.1226041666669</v>
      </c>
      <c r="E7356" s="6">
        <v>40612</v>
      </c>
      <c r="F7356" s="34">
        <f t="shared" si="456"/>
        <v>20.23113077382493</v>
      </c>
      <c r="G7356" s="16">
        <f t="shared" si="457"/>
        <v>24.502911957467415</v>
      </c>
      <c r="H7356" s="6">
        <f t="shared" si="458"/>
        <v>-1392.7034220377609</v>
      </c>
      <c r="I7356" s="16">
        <f t="shared" si="459"/>
        <v>-12.277193063615332</v>
      </c>
      <c r="J7356" s="10"/>
      <c r="N7356" s="4"/>
      <c r="O7356" s="17"/>
      <c r="P7356" s="17"/>
      <c r="Q7356" s="17"/>
      <c r="R7356" s="4"/>
    </row>
    <row r="7357" spans="1:18" x14ac:dyDescent="0.25">
      <c r="A7357" s="10">
        <v>45964.5</v>
      </c>
      <c r="B7357" s="5">
        <v>45964</v>
      </c>
      <c r="C7357" s="6">
        <v>48914.389467230903</v>
      </c>
      <c r="D7357" s="6">
        <v>7679.9625028483069</v>
      </c>
      <c r="E7357" s="6">
        <v>40612</v>
      </c>
      <c r="F7357" s="34">
        <f t="shared" si="456"/>
        <v>15.700824617249543</v>
      </c>
      <c r="G7357" s="16">
        <f t="shared" si="457"/>
        <v>18.910574467763979</v>
      </c>
      <c r="H7357" s="6">
        <f t="shared" si="458"/>
        <v>-2271.1601013183599</v>
      </c>
      <c r="I7357" s="16">
        <f t="shared" si="459"/>
        <v>-22.823154649580893</v>
      </c>
      <c r="J7357" s="10"/>
      <c r="N7357" s="4"/>
      <c r="O7357" s="17"/>
      <c r="P7357" s="17"/>
      <c r="Q7357" s="17"/>
      <c r="R7357" s="4"/>
    </row>
    <row r="7358" spans="1:18" x14ac:dyDescent="0.25">
      <c r="A7358" s="10">
        <v>45964.541666666664</v>
      </c>
      <c r="B7358" s="5">
        <v>45964</v>
      </c>
      <c r="C7358" s="6">
        <v>49359.287539062498</v>
      </c>
      <c r="D7358" s="6">
        <v>6874.057913140191</v>
      </c>
      <c r="E7358" s="6">
        <v>40612</v>
      </c>
      <c r="F7358" s="34">
        <f t="shared" si="456"/>
        <v>13.926574421683302</v>
      </c>
      <c r="G7358" s="16">
        <f t="shared" si="457"/>
        <v>16.926174315818454</v>
      </c>
      <c r="H7358" s="6">
        <f t="shared" si="458"/>
        <v>-805.90458970811596</v>
      </c>
      <c r="I7358" s="16">
        <f t="shared" si="459"/>
        <v>-10.493600579550042</v>
      </c>
      <c r="J7358" s="10"/>
      <c r="N7358" s="4"/>
      <c r="O7358" s="17"/>
      <c r="P7358" s="17"/>
      <c r="Q7358" s="17"/>
      <c r="R7358" s="4"/>
    </row>
    <row r="7359" spans="1:18" x14ac:dyDescent="0.25">
      <c r="A7359" s="10">
        <v>45964.583333333336</v>
      </c>
      <c r="B7359" s="5">
        <v>45964</v>
      </c>
      <c r="C7359" s="6">
        <v>50410.8600640191</v>
      </c>
      <c r="D7359" s="6">
        <v>7453.9683747016061</v>
      </c>
      <c r="E7359" s="6">
        <v>40612</v>
      </c>
      <c r="F7359" s="34">
        <f t="shared" si="456"/>
        <v>14.786433647899411</v>
      </c>
      <c r="G7359" s="16">
        <f t="shared" si="457"/>
        <v>18.354103158430036</v>
      </c>
      <c r="H7359" s="6">
        <f t="shared" si="458"/>
        <v>579.9104615614151</v>
      </c>
      <c r="I7359" s="16">
        <f t="shared" si="459"/>
        <v>8.4362172808128371</v>
      </c>
      <c r="J7359" s="10"/>
      <c r="N7359" s="4"/>
      <c r="O7359" s="17"/>
      <c r="P7359" s="17"/>
      <c r="Q7359" s="17"/>
      <c r="R7359" s="4"/>
    </row>
    <row r="7360" spans="1:18" x14ac:dyDescent="0.25">
      <c r="A7360" s="10">
        <v>45964.625</v>
      </c>
      <c r="B7360" s="5">
        <v>45964</v>
      </c>
      <c r="C7360" s="6">
        <v>51887.80390190972</v>
      </c>
      <c r="D7360" s="6">
        <v>8910.5044276258686</v>
      </c>
      <c r="E7360" s="6">
        <v>40612</v>
      </c>
      <c r="F7360" s="34">
        <f t="shared" si="456"/>
        <v>17.172637416820642</v>
      </c>
      <c r="G7360" s="16">
        <f t="shared" si="457"/>
        <v>21.940570342819534</v>
      </c>
      <c r="H7360" s="6">
        <f t="shared" si="458"/>
        <v>1456.5360529242625</v>
      </c>
      <c r="I7360" s="16">
        <f t="shared" si="459"/>
        <v>19.540410955695396</v>
      </c>
      <c r="J7360" s="10"/>
      <c r="N7360" s="4"/>
      <c r="O7360" s="17"/>
      <c r="P7360" s="17"/>
      <c r="Q7360" s="17"/>
      <c r="R7360" s="4"/>
    </row>
    <row r="7361" spans="1:18" x14ac:dyDescent="0.25">
      <c r="A7361" s="10">
        <v>45964.666666666664</v>
      </c>
      <c r="B7361" s="5">
        <v>45964</v>
      </c>
      <c r="C7361" s="6">
        <v>52680.719558376739</v>
      </c>
      <c r="D7361" s="6">
        <v>10797.928279079861</v>
      </c>
      <c r="E7361" s="6">
        <v>40612</v>
      </c>
      <c r="F7361" s="34">
        <f t="shared" si="456"/>
        <v>20.496926332060486</v>
      </c>
      <c r="G7361" s="16">
        <f t="shared" si="457"/>
        <v>26.588023931546985</v>
      </c>
      <c r="H7361" s="6">
        <f t="shared" si="458"/>
        <v>1887.423851453992</v>
      </c>
      <c r="I7361" s="16">
        <f t="shared" si="459"/>
        <v>21.182009018504925</v>
      </c>
      <c r="J7361" s="10"/>
      <c r="N7361" s="4"/>
      <c r="O7361" s="17"/>
      <c r="P7361" s="17"/>
      <c r="Q7361" s="17"/>
      <c r="R7361" s="4"/>
    </row>
    <row r="7362" spans="1:18" x14ac:dyDescent="0.25">
      <c r="A7362" s="10">
        <v>45964.708333333336</v>
      </c>
      <c r="B7362" s="5">
        <v>45964</v>
      </c>
      <c r="C7362" s="6">
        <v>52765.577962239586</v>
      </c>
      <c r="D7362" s="6">
        <v>12347.616990017361</v>
      </c>
      <c r="E7362" s="6">
        <v>40612</v>
      </c>
      <c r="F7362" s="34">
        <f t="shared" si="456"/>
        <v>23.400894042805017</v>
      </c>
      <c r="G7362" s="16">
        <f t="shared" si="457"/>
        <v>30.403863365550482</v>
      </c>
      <c r="H7362" s="6">
        <f t="shared" si="458"/>
        <v>1549.6887109375002</v>
      </c>
      <c r="I7362" s="16">
        <f t="shared" si="459"/>
        <v>14.351722579412762</v>
      </c>
      <c r="J7362" s="10"/>
      <c r="N7362" s="4"/>
      <c r="O7362" s="17"/>
      <c r="P7362" s="17"/>
      <c r="Q7362" s="17"/>
      <c r="R7362" s="4"/>
    </row>
    <row r="7363" spans="1:18" x14ac:dyDescent="0.25">
      <c r="A7363" s="10">
        <v>45964.75</v>
      </c>
      <c r="B7363" s="5">
        <v>45964</v>
      </c>
      <c r="C7363" s="6">
        <v>52014.228077256943</v>
      </c>
      <c r="D7363" s="6">
        <v>13767.294991319444</v>
      </c>
      <c r="E7363" s="6">
        <v>40612</v>
      </c>
      <c r="F7363" s="34">
        <f t="shared" ref="F7363:F7426" si="460">D7363/C7363*100</f>
        <v>26.46832511071937</v>
      </c>
      <c r="G7363" s="16">
        <f t="shared" ref="G7363:G7426" si="461">D7363/E7363*100</f>
        <v>33.8995739961574</v>
      </c>
      <c r="H7363" s="6">
        <f t="shared" si="458"/>
        <v>1419.6780013020834</v>
      </c>
      <c r="I7363" s="16">
        <f t="shared" si="459"/>
        <v>11.49758696313504</v>
      </c>
      <c r="J7363" s="10"/>
      <c r="N7363" s="4"/>
      <c r="O7363" s="17"/>
      <c r="P7363" s="17"/>
      <c r="Q7363" s="17"/>
      <c r="R7363" s="4"/>
    </row>
    <row r="7364" spans="1:18" x14ac:dyDescent="0.25">
      <c r="A7364" s="10">
        <v>45964.791666666664</v>
      </c>
      <c r="B7364" s="5">
        <v>45964</v>
      </c>
      <c r="C7364" s="6">
        <v>52711.873974609378</v>
      </c>
      <c r="D7364" s="6">
        <v>18747.181129557292</v>
      </c>
      <c r="E7364" s="6">
        <v>40612</v>
      </c>
      <c r="F7364" s="34">
        <f t="shared" si="460"/>
        <v>35.565385397960931</v>
      </c>
      <c r="G7364" s="16">
        <f t="shared" si="461"/>
        <v>46.161679133155943</v>
      </c>
      <c r="H7364" s="6">
        <f t="shared" ref="H7364:H7427" si="462">D7364-D7363</f>
        <v>4979.8861382378473</v>
      </c>
      <c r="I7364" s="16">
        <f t="shared" ref="I7364:I7427" si="463">H7364/D7363*100</f>
        <v>36.171856137155231</v>
      </c>
      <c r="J7364" s="10"/>
      <c r="N7364" s="4"/>
      <c r="O7364" s="17"/>
      <c r="P7364" s="17"/>
      <c r="Q7364" s="17"/>
      <c r="R7364" s="4"/>
    </row>
    <row r="7365" spans="1:18" x14ac:dyDescent="0.25">
      <c r="A7365" s="10">
        <v>45964.833333333336</v>
      </c>
      <c r="B7365" s="5">
        <v>45964</v>
      </c>
      <c r="C7365" s="6">
        <v>51651.745131293406</v>
      </c>
      <c r="D7365" s="6">
        <v>23375.779657118055</v>
      </c>
      <c r="E7365" s="6">
        <v>40612</v>
      </c>
      <c r="F7365" s="34">
        <f t="shared" si="460"/>
        <v>45.256514756082758</v>
      </c>
      <c r="G7365" s="16">
        <f t="shared" si="461"/>
        <v>57.558799510287741</v>
      </c>
      <c r="H7365" s="6">
        <f t="shared" si="462"/>
        <v>4628.5985275607636</v>
      </c>
      <c r="I7365" s="16">
        <f t="shared" si="463"/>
        <v>24.68957063770614</v>
      </c>
      <c r="J7365" s="10"/>
      <c r="N7365" s="4"/>
      <c r="O7365" s="17"/>
      <c r="P7365" s="17"/>
      <c r="Q7365" s="17"/>
      <c r="R7365" s="4"/>
    </row>
    <row r="7366" spans="1:18" x14ac:dyDescent="0.25">
      <c r="A7366" s="10">
        <v>45964.875</v>
      </c>
      <c r="B7366" s="5">
        <v>45964</v>
      </c>
      <c r="C7366" s="6">
        <v>50398.536768663194</v>
      </c>
      <c r="D7366" s="6">
        <v>24492.34365451389</v>
      </c>
      <c r="E7366" s="6">
        <v>40612</v>
      </c>
      <c r="F7366" s="34">
        <f t="shared" si="460"/>
        <v>48.597330845015208</v>
      </c>
      <c r="G7366" s="16">
        <f t="shared" si="461"/>
        <v>60.308144525051446</v>
      </c>
      <c r="H7366" s="6">
        <f t="shared" si="462"/>
        <v>1116.563997395835</v>
      </c>
      <c r="I7366" s="16">
        <f t="shared" si="463"/>
        <v>4.7765850541623962</v>
      </c>
      <c r="J7366" s="10"/>
      <c r="N7366" s="4"/>
      <c r="O7366" s="17"/>
      <c r="P7366" s="17"/>
      <c r="Q7366" s="17"/>
      <c r="R7366" s="4"/>
    </row>
    <row r="7367" spans="1:18" x14ac:dyDescent="0.25">
      <c r="A7367" s="10">
        <v>45964.916666666664</v>
      </c>
      <c r="B7367" s="5">
        <v>45964</v>
      </c>
      <c r="C7367" s="6">
        <v>48661.573342013886</v>
      </c>
      <c r="D7367" s="6">
        <v>24035.744288194444</v>
      </c>
      <c r="E7367" s="6">
        <v>40612</v>
      </c>
      <c r="F7367" s="34">
        <f t="shared" si="460"/>
        <v>49.393685073150394</v>
      </c>
      <c r="G7367" s="16">
        <f t="shared" si="461"/>
        <v>59.183847848405499</v>
      </c>
      <c r="H7367" s="6">
        <f t="shared" si="462"/>
        <v>-456.59936631944583</v>
      </c>
      <c r="I7367" s="16">
        <f t="shared" si="463"/>
        <v>-1.8642534694114317</v>
      </c>
      <c r="J7367" s="10"/>
      <c r="N7367" s="4"/>
      <c r="O7367" s="17"/>
      <c r="P7367" s="17"/>
      <c r="Q7367" s="17"/>
      <c r="R7367" s="4"/>
    </row>
    <row r="7368" spans="1:18" x14ac:dyDescent="0.25">
      <c r="A7368" s="10">
        <v>45964.958333333336</v>
      </c>
      <c r="B7368" s="5">
        <v>45964</v>
      </c>
      <c r="C7368" s="6">
        <v>46414.477402343749</v>
      </c>
      <c r="D7368" s="6">
        <v>23958.440418836806</v>
      </c>
      <c r="E7368" s="6">
        <v>40612</v>
      </c>
      <c r="F7368" s="34">
        <f t="shared" si="460"/>
        <v>51.618464237253271</v>
      </c>
      <c r="G7368" s="16">
        <f t="shared" si="461"/>
        <v>58.993500489601111</v>
      </c>
      <c r="H7368" s="6">
        <f t="shared" si="462"/>
        <v>-77.303869357638177</v>
      </c>
      <c r="I7368" s="16">
        <f t="shared" si="463"/>
        <v>-0.3216204517353235</v>
      </c>
      <c r="J7368" s="10"/>
      <c r="N7368" s="4"/>
      <c r="O7368" s="17"/>
      <c r="P7368" s="17"/>
      <c r="Q7368" s="17"/>
      <c r="R7368" s="4"/>
    </row>
    <row r="7369" spans="1:18" x14ac:dyDescent="0.25">
      <c r="A7369" s="10">
        <v>45965</v>
      </c>
      <c r="B7369" s="5">
        <v>45965</v>
      </c>
      <c r="C7369" s="6">
        <v>44454.557816840279</v>
      </c>
      <c r="D7369" s="6">
        <v>23884.978699001735</v>
      </c>
      <c r="E7369" s="6">
        <v>40612</v>
      </c>
      <c r="F7369" s="34">
        <f t="shared" si="460"/>
        <v>53.728975997043037</v>
      </c>
      <c r="G7369" s="16">
        <f t="shared" si="461"/>
        <v>58.8126137570219</v>
      </c>
      <c r="H7369" s="6">
        <f t="shared" si="462"/>
        <v>-73.461719835071563</v>
      </c>
      <c r="I7369" s="16">
        <f t="shared" si="463"/>
        <v>-0.30662146012356412</v>
      </c>
      <c r="J7369" s="10"/>
      <c r="N7369" s="4"/>
      <c r="O7369" s="17"/>
      <c r="P7369" s="17"/>
      <c r="Q7369" s="17"/>
      <c r="R7369" s="4"/>
    </row>
    <row r="7370" spans="1:18" x14ac:dyDescent="0.25">
      <c r="A7370" s="10">
        <v>45965.041666666664</v>
      </c>
      <c r="B7370" s="5">
        <v>45965</v>
      </c>
      <c r="C7370" s="6">
        <v>42655.478957248262</v>
      </c>
      <c r="D7370" s="6">
        <v>23703.714107530381</v>
      </c>
      <c r="E7370" s="6">
        <v>40612</v>
      </c>
      <c r="F7370" s="34">
        <f t="shared" si="460"/>
        <v>55.570151096621345</v>
      </c>
      <c r="G7370" s="16">
        <f t="shared" si="461"/>
        <v>58.366281166971291</v>
      </c>
      <c r="H7370" s="6">
        <f t="shared" si="462"/>
        <v>-181.26459147135392</v>
      </c>
      <c r="I7370" s="16">
        <f t="shared" si="463"/>
        <v>-0.7589062303787184</v>
      </c>
      <c r="J7370" s="10"/>
      <c r="N7370" s="4"/>
      <c r="O7370" s="17"/>
      <c r="P7370" s="17"/>
      <c r="Q7370" s="17"/>
      <c r="R7370" s="4"/>
    </row>
    <row r="7371" spans="1:18" x14ac:dyDescent="0.25">
      <c r="A7371" s="10">
        <v>45965.083333333336</v>
      </c>
      <c r="B7371" s="5">
        <v>45965</v>
      </c>
      <c r="C7371" s="6">
        <v>41806.591521267364</v>
      </c>
      <c r="D7371" s="6">
        <v>23415.916451822915</v>
      </c>
      <c r="E7371" s="6">
        <v>40612</v>
      </c>
      <c r="F7371" s="34">
        <f t="shared" si="460"/>
        <v>56.010106540044148</v>
      </c>
      <c r="G7371" s="16">
        <f t="shared" si="461"/>
        <v>57.657629399741253</v>
      </c>
      <c r="H7371" s="6">
        <f t="shared" si="462"/>
        <v>-287.79765570746531</v>
      </c>
      <c r="I7371" s="16">
        <f t="shared" si="463"/>
        <v>-1.2141458271133785</v>
      </c>
      <c r="J7371" s="10"/>
      <c r="N7371" s="4"/>
      <c r="O7371" s="17"/>
      <c r="P7371" s="17"/>
      <c r="Q7371" s="17"/>
      <c r="R7371" s="4"/>
    </row>
    <row r="7372" spans="1:18" x14ac:dyDescent="0.25">
      <c r="A7372" s="10">
        <v>45965.125</v>
      </c>
      <c r="B7372" s="5">
        <v>45965</v>
      </c>
      <c r="C7372" s="6">
        <v>41493.986516927085</v>
      </c>
      <c r="D7372" s="6">
        <v>23272.992797309027</v>
      </c>
      <c r="E7372" s="6">
        <v>40612</v>
      </c>
      <c r="F7372" s="34">
        <f t="shared" si="460"/>
        <v>56.087627993552815</v>
      </c>
      <c r="G7372" s="16">
        <f t="shared" si="461"/>
        <v>57.305704711191339</v>
      </c>
      <c r="H7372" s="6">
        <f t="shared" si="462"/>
        <v>-142.92365451388832</v>
      </c>
      <c r="I7372" s="16">
        <f t="shared" si="463"/>
        <v>-0.61036968084485033</v>
      </c>
      <c r="J7372" s="10"/>
      <c r="N7372" s="4"/>
      <c r="O7372" s="17"/>
      <c r="P7372" s="17"/>
      <c r="Q7372" s="17"/>
      <c r="R7372" s="4"/>
    </row>
    <row r="7373" spans="1:18" x14ac:dyDescent="0.25">
      <c r="A7373" s="10">
        <v>45965.166666666664</v>
      </c>
      <c r="B7373" s="5">
        <v>45965</v>
      </c>
      <c r="C7373" s="6">
        <v>41114.21349934896</v>
      </c>
      <c r="D7373" s="6">
        <v>23090.312470160592</v>
      </c>
      <c r="E7373" s="6">
        <v>40612</v>
      </c>
      <c r="F7373" s="34">
        <f t="shared" si="460"/>
        <v>56.161386792735868</v>
      </c>
      <c r="G7373" s="16">
        <f t="shared" si="461"/>
        <v>56.855886117799145</v>
      </c>
      <c r="H7373" s="6">
        <f t="shared" si="462"/>
        <v>-182.68032714843503</v>
      </c>
      <c r="I7373" s="16">
        <f t="shared" si="463"/>
        <v>-0.78494557506827278</v>
      </c>
      <c r="J7373" s="10"/>
      <c r="N7373" s="4"/>
      <c r="O7373" s="17"/>
      <c r="P7373" s="17"/>
      <c r="Q7373" s="17"/>
      <c r="R7373" s="4"/>
    </row>
    <row r="7374" spans="1:18" x14ac:dyDescent="0.25">
      <c r="A7374" s="10">
        <v>45965.208333333336</v>
      </c>
      <c r="B7374" s="5">
        <v>45965</v>
      </c>
      <c r="C7374" s="6">
        <v>41265.506370442708</v>
      </c>
      <c r="D7374" s="6">
        <v>22444.428502604165</v>
      </c>
      <c r="E7374" s="6">
        <v>40612</v>
      </c>
      <c r="F7374" s="34">
        <f t="shared" si="460"/>
        <v>54.390289800685601</v>
      </c>
      <c r="G7374" s="16">
        <f t="shared" si="461"/>
        <v>55.265508969280418</v>
      </c>
      <c r="H7374" s="6">
        <f t="shared" si="462"/>
        <v>-645.8839675564268</v>
      </c>
      <c r="I7374" s="16">
        <f t="shared" si="463"/>
        <v>-2.7972075665545755</v>
      </c>
      <c r="J7374" s="10"/>
      <c r="N7374" s="4"/>
      <c r="O7374" s="17"/>
      <c r="P7374" s="17"/>
      <c r="Q7374" s="17"/>
      <c r="R7374" s="4"/>
    </row>
    <row r="7375" spans="1:18" x14ac:dyDescent="0.25">
      <c r="A7375" s="10">
        <v>45965.25</v>
      </c>
      <c r="B7375" s="5">
        <v>45965</v>
      </c>
      <c r="C7375" s="6">
        <v>43101.250290798613</v>
      </c>
      <c r="D7375" s="6">
        <v>22326.189229600695</v>
      </c>
      <c r="E7375" s="6">
        <v>40612</v>
      </c>
      <c r="F7375" s="34">
        <f t="shared" si="460"/>
        <v>51.799400432629582</v>
      </c>
      <c r="G7375" s="16">
        <f t="shared" si="461"/>
        <v>54.974365285139115</v>
      </c>
      <c r="H7375" s="6">
        <f t="shared" si="462"/>
        <v>-118.23927300346986</v>
      </c>
      <c r="I7375" s="16">
        <f t="shared" si="463"/>
        <v>-0.52680901627658228</v>
      </c>
      <c r="J7375" s="10"/>
      <c r="N7375" s="4"/>
      <c r="O7375" s="17"/>
      <c r="P7375" s="17"/>
      <c r="Q7375" s="17"/>
      <c r="R7375" s="4"/>
    </row>
    <row r="7376" spans="1:18" x14ac:dyDescent="0.25">
      <c r="A7376" s="10">
        <v>45965.291666666664</v>
      </c>
      <c r="B7376" s="5">
        <v>45965</v>
      </c>
      <c r="C7376" s="6">
        <v>45770.907550998265</v>
      </c>
      <c r="D7376" s="6">
        <v>21922.634016927084</v>
      </c>
      <c r="E7376" s="6">
        <v>40612</v>
      </c>
      <c r="F7376" s="34">
        <f t="shared" si="460"/>
        <v>47.896437256571176</v>
      </c>
      <c r="G7376" s="16">
        <f t="shared" si="461"/>
        <v>53.980680628698622</v>
      </c>
      <c r="H7376" s="6">
        <f t="shared" si="462"/>
        <v>-403.55521267361109</v>
      </c>
      <c r="I7376" s="16">
        <f t="shared" si="463"/>
        <v>-1.8075418447970788</v>
      </c>
      <c r="J7376" s="10"/>
      <c r="N7376" s="4"/>
      <c r="O7376" s="17"/>
      <c r="P7376" s="17"/>
      <c r="Q7376" s="17"/>
      <c r="R7376" s="4"/>
    </row>
    <row r="7377" spans="1:18" x14ac:dyDescent="0.25">
      <c r="A7377" s="10">
        <v>45965.333333333336</v>
      </c>
      <c r="B7377" s="5">
        <v>45965</v>
      </c>
      <c r="C7377" s="6">
        <v>47168.180711805559</v>
      </c>
      <c r="D7377" s="6">
        <v>20853.80833767361</v>
      </c>
      <c r="E7377" s="6">
        <v>40612</v>
      </c>
      <c r="F7377" s="34">
        <f t="shared" si="460"/>
        <v>44.211602022747051</v>
      </c>
      <c r="G7377" s="16">
        <f t="shared" si="461"/>
        <v>51.348882935274332</v>
      </c>
      <c r="H7377" s="6">
        <f t="shared" si="462"/>
        <v>-1068.8256792534739</v>
      </c>
      <c r="I7377" s="16">
        <f t="shared" si="463"/>
        <v>-4.8754437009175238</v>
      </c>
      <c r="J7377" s="10"/>
      <c r="N7377" s="4"/>
      <c r="O7377" s="17"/>
      <c r="P7377" s="17"/>
      <c r="Q7377" s="17"/>
      <c r="R7377" s="4"/>
    </row>
    <row r="7378" spans="1:18" x14ac:dyDescent="0.25">
      <c r="A7378" s="10">
        <v>45965.375</v>
      </c>
      <c r="B7378" s="5">
        <v>45965</v>
      </c>
      <c r="C7378" s="6">
        <v>49687.745201822916</v>
      </c>
      <c r="D7378" s="6">
        <v>16588.93827311198</v>
      </c>
      <c r="E7378" s="6">
        <v>40612</v>
      </c>
      <c r="F7378" s="34">
        <f t="shared" si="460"/>
        <v>33.386377678702509</v>
      </c>
      <c r="G7378" s="16">
        <f t="shared" si="461"/>
        <v>40.84738075719487</v>
      </c>
      <c r="H7378" s="6">
        <f t="shared" si="462"/>
        <v>-4264.87006456163</v>
      </c>
      <c r="I7378" s="16">
        <f t="shared" si="463"/>
        <v>-20.451276790805139</v>
      </c>
      <c r="J7378" s="10"/>
      <c r="N7378" s="4"/>
      <c r="O7378" s="17"/>
      <c r="P7378" s="17"/>
      <c r="Q7378" s="17"/>
      <c r="R7378" s="4"/>
    </row>
    <row r="7379" spans="1:18" x14ac:dyDescent="0.25">
      <c r="A7379" s="10">
        <v>45965.416666666664</v>
      </c>
      <c r="B7379" s="5">
        <v>45965</v>
      </c>
      <c r="C7379" s="6">
        <v>50866.858851996527</v>
      </c>
      <c r="D7379" s="6">
        <v>15552.260857204861</v>
      </c>
      <c r="E7379" s="6">
        <v>40612</v>
      </c>
      <c r="F7379" s="34">
        <f t="shared" si="460"/>
        <v>30.574447111932162</v>
      </c>
      <c r="G7379" s="16">
        <f t="shared" si="461"/>
        <v>38.294742581514974</v>
      </c>
      <c r="H7379" s="6">
        <f t="shared" si="462"/>
        <v>-1036.6774159071192</v>
      </c>
      <c r="I7379" s="16">
        <f t="shared" si="463"/>
        <v>-6.2492089538207987</v>
      </c>
      <c r="J7379" s="10"/>
      <c r="N7379" s="4"/>
      <c r="O7379" s="17"/>
      <c r="P7379" s="17"/>
      <c r="Q7379" s="17"/>
      <c r="R7379" s="4"/>
    </row>
    <row r="7380" spans="1:18" x14ac:dyDescent="0.25">
      <c r="A7380" s="10">
        <v>45965.458333333336</v>
      </c>
      <c r="B7380" s="5">
        <v>45965</v>
      </c>
      <c r="C7380" s="6">
        <v>51188.270957031251</v>
      </c>
      <c r="D7380" s="6">
        <v>16861.370574001736</v>
      </c>
      <c r="E7380" s="6">
        <v>40612</v>
      </c>
      <c r="F7380" s="34">
        <f t="shared" si="460"/>
        <v>32.939910371568523</v>
      </c>
      <c r="G7380" s="16">
        <f t="shared" si="461"/>
        <v>41.518198005519885</v>
      </c>
      <c r="H7380" s="6">
        <f t="shared" si="462"/>
        <v>1309.1097167968746</v>
      </c>
      <c r="I7380" s="16">
        <f t="shared" si="463"/>
        <v>8.4174881634036272</v>
      </c>
      <c r="J7380" s="10"/>
      <c r="N7380" s="4"/>
      <c r="O7380" s="17"/>
      <c r="P7380" s="17"/>
      <c r="Q7380" s="17"/>
      <c r="R7380" s="4"/>
    </row>
    <row r="7381" spans="1:18" x14ac:dyDescent="0.25">
      <c r="A7381" s="10">
        <v>45965.5</v>
      </c>
      <c r="B7381" s="5">
        <v>45965</v>
      </c>
      <c r="C7381" s="6">
        <v>50300.165767144099</v>
      </c>
      <c r="D7381" s="6">
        <v>16142.162234157986</v>
      </c>
      <c r="E7381" s="6">
        <v>40612</v>
      </c>
      <c r="F7381" s="34">
        <f t="shared" si="460"/>
        <v>32.091668065042427</v>
      </c>
      <c r="G7381" s="16">
        <f t="shared" si="461"/>
        <v>39.747272318915556</v>
      </c>
      <c r="H7381" s="6">
        <f t="shared" si="462"/>
        <v>-719.20833984374985</v>
      </c>
      <c r="I7381" s="16">
        <f t="shared" si="463"/>
        <v>-4.2654203979876053</v>
      </c>
      <c r="J7381" s="10"/>
      <c r="N7381" s="4"/>
      <c r="O7381" s="17"/>
      <c r="P7381" s="17"/>
      <c r="Q7381" s="17"/>
      <c r="R7381" s="4"/>
    </row>
    <row r="7382" spans="1:18" x14ac:dyDescent="0.25">
      <c r="A7382" s="10">
        <v>45965.541666666664</v>
      </c>
      <c r="B7382" s="5">
        <v>45965</v>
      </c>
      <c r="C7382" s="6">
        <v>50612.967736545135</v>
      </c>
      <c r="D7382" s="6">
        <v>15572.17670437283</v>
      </c>
      <c r="E7382" s="6">
        <v>40612</v>
      </c>
      <c r="F7382" s="34">
        <f t="shared" si="460"/>
        <v>30.767167784806514</v>
      </c>
      <c r="G7382" s="16">
        <f t="shared" si="461"/>
        <v>38.343781897894289</v>
      </c>
      <c r="H7382" s="6">
        <f t="shared" si="462"/>
        <v>-569.98552978515545</v>
      </c>
      <c r="I7382" s="16">
        <f t="shared" si="463"/>
        <v>-3.531035814886216</v>
      </c>
      <c r="J7382" s="10"/>
      <c r="N7382" s="4"/>
      <c r="O7382" s="17"/>
      <c r="P7382" s="17"/>
      <c r="Q7382" s="17"/>
      <c r="R7382" s="4"/>
    </row>
    <row r="7383" spans="1:18" x14ac:dyDescent="0.25">
      <c r="A7383" s="10">
        <v>45965.583333333336</v>
      </c>
      <c r="B7383" s="5">
        <v>45965</v>
      </c>
      <c r="C7383" s="6">
        <v>51908.262923177084</v>
      </c>
      <c r="D7383" s="6">
        <v>15456.640070529515</v>
      </c>
      <c r="E7383" s="6">
        <v>40612</v>
      </c>
      <c r="F7383" s="34">
        <f t="shared" si="460"/>
        <v>29.776839370265485</v>
      </c>
      <c r="G7383" s="16">
        <f t="shared" si="461"/>
        <v>38.059292993522888</v>
      </c>
      <c r="H7383" s="6">
        <f t="shared" si="462"/>
        <v>-115.53663384331594</v>
      </c>
      <c r="I7383" s="16">
        <f t="shared" si="463"/>
        <v>-0.74194273566695434</v>
      </c>
      <c r="J7383" s="10"/>
      <c r="N7383" s="4"/>
      <c r="O7383" s="17"/>
      <c r="P7383" s="17"/>
      <c r="Q7383" s="17"/>
      <c r="R7383" s="4"/>
    </row>
    <row r="7384" spans="1:18" x14ac:dyDescent="0.25">
      <c r="A7384" s="10">
        <v>45965.625</v>
      </c>
      <c r="B7384" s="5">
        <v>45965</v>
      </c>
      <c r="C7384" s="6">
        <v>52937.384539930557</v>
      </c>
      <c r="D7384" s="6">
        <v>15506.871366644966</v>
      </c>
      <c r="E7384" s="6">
        <v>40612</v>
      </c>
      <c r="F7384" s="34">
        <f t="shared" si="460"/>
        <v>29.292855137087791</v>
      </c>
      <c r="G7384" s="16">
        <f t="shared" si="461"/>
        <v>38.182978840354984</v>
      </c>
      <c r="H7384" s="6">
        <f t="shared" si="462"/>
        <v>50.231296115451187</v>
      </c>
      <c r="I7384" s="16">
        <f t="shared" si="463"/>
        <v>0.3249819875874897</v>
      </c>
      <c r="J7384" s="10"/>
      <c r="N7384" s="4"/>
      <c r="O7384" s="17"/>
      <c r="P7384" s="17"/>
      <c r="Q7384" s="17"/>
      <c r="R7384" s="4"/>
    </row>
    <row r="7385" spans="1:18" x14ac:dyDescent="0.25">
      <c r="A7385" s="10">
        <v>45965.666666666664</v>
      </c>
      <c r="B7385" s="5">
        <v>45965</v>
      </c>
      <c r="C7385" s="6">
        <v>54038.840223524305</v>
      </c>
      <c r="D7385" s="6">
        <v>15918.681924913195</v>
      </c>
      <c r="E7385" s="6">
        <v>40612</v>
      </c>
      <c r="F7385" s="34">
        <f t="shared" si="460"/>
        <v>29.457852646481186</v>
      </c>
      <c r="G7385" s="16">
        <f t="shared" si="461"/>
        <v>39.196990852243658</v>
      </c>
      <c r="H7385" s="6">
        <f t="shared" si="462"/>
        <v>411.81055826822922</v>
      </c>
      <c r="I7385" s="16">
        <f t="shared" si="463"/>
        <v>2.6556650179869754</v>
      </c>
      <c r="J7385" s="10"/>
      <c r="N7385" s="4"/>
      <c r="O7385" s="17"/>
      <c r="P7385" s="17"/>
      <c r="Q7385" s="17"/>
      <c r="R7385" s="4"/>
    </row>
    <row r="7386" spans="1:18" x14ac:dyDescent="0.25">
      <c r="A7386" s="10">
        <v>45965.708333333336</v>
      </c>
      <c r="B7386" s="5">
        <v>45965</v>
      </c>
      <c r="C7386" s="6">
        <v>54245.096807725691</v>
      </c>
      <c r="D7386" s="6">
        <v>17374.404125434026</v>
      </c>
      <c r="E7386" s="6">
        <v>40612</v>
      </c>
      <c r="F7386" s="34">
        <f t="shared" si="460"/>
        <v>32.029446250263724</v>
      </c>
      <c r="G7386" s="16">
        <f t="shared" si="461"/>
        <v>42.781454066369612</v>
      </c>
      <c r="H7386" s="6">
        <f t="shared" si="462"/>
        <v>1455.7222005208314</v>
      </c>
      <c r="I7386" s="16">
        <f t="shared" si="463"/>
        <v>9.1447407981849569</v>
      </c>
      <c r="J7386" s="10"/>
      <c r="N7386" s="4"/>
      <c r="O7386" s="17"/>
      <c r="P7386" s="17"/>
      <c r="Q7386" s="17"/>
      <c r="R7386" s="4"/>
    </row>
    <row r="7387" spans="1:18" x14ac:dyDescent="0.25">
      <c r="A7387" s="10">
        <v>45965.75</v>
      </c>
      <c r="B7387" s="5">
        <v>45965</v>
      </c>
      <c r="C7387" s="6">
        <v>53722.350556640624</v>
      </c>
      <c r="D7387" s="6">
        <v>18886.224624023438</v>
      </c>
      <c r="E7387" s="6">
        <v>40612</v>
      </c>
      <c r="F7387" s="34">
        <f t="shared" si="460"/>
        <v>35.155246239851863</v>
      </c>
      <c r="G7387" s="16">
        <f t="shared" si="461"/>
        <v>46.504049601160837</v>
      </c>
      <c r="H7387" s="6">
        <f t="shared" si="462"/>
        <v>1511.8204985894117</v>
      </c>
      <c r="I7387" s="16">
        <f t="shared" si="463"/>
        <v>8.7014235865291596</v>
      </c>
      <c r="J7387" s="10"/>
      <c r="N7387" s="4"/>
      <c r="O7387" s="17"/>
      <c r="P7387" s="17"/>
      <c r="Q7387" s="17"/>
      <c r="R7387" s="4"/>
    </row>
    <row r="7388" spans="1:18" x14ac:dyDescent="0.25">
      <c r="A7388" s="10">
        <v>45965.791666666664</v>
      </c>
      <c r="B7388" s="5">
        <v>45965</v>
      </c>
      <c r="C7388" s="6">
        <v>53688.506985677086</v>
      </c>
      <c r="D7388" s="6">
        <v>23164.827131076388</v>
      </c>
      <c r="E7388" s="6">
        <v>40612</v>
      </c>
      <c r="F7388" s="34">
        <f t="shared" si="460"/>
        <v>43.146715063721658</v>
      </c>
      <c r="G7388" s="16">
        <f t="shared" si="461"/>
        <v>57.039365535005395</v>
      </c>
      <c r="H7388" s="6">
        <f t="shared" si="462"/>
        <v>4278.6025070529504</v>
      </c>
      <c r="I7388" s="16">
        <f t="shared" si="463"/>
        <v>22.654620456067921</v>
      </c>
      <c r="J7388" s="10"/>
      <c r="N7388" s="4"/>
      <c r="O7388" s="17"/>
      <c r="P7388" s="17"/>
      <c r="Q7388" s="17"/>
      <c r="R7388" s="4"/>
    </row>
    <row r="7389" spans="1:18" x14ac:dyDescent="0.25">
      <c r="A7389" s="10">
        <v>45965.833333333336</v>
      </c>
      <c r="B7389" s="5">
        <v>45965</v>
      </c>
      <c r="C7389" s="6">
        <v>52809.121216362844</v>
      </c>
      <c r="D7389" s="6">
        <v>25350.082723524305</v>
      </c>
      <c r="E7389" s="6">
        <v>40612</v>
      </c>
      <c r="F7389" s="34">
        <f t="shared" si="460"/>
        <v>48.003227737237204</v>
      </c>
      <c r="G7389" s="16">
        <f t="shared" si="461"/>
        <v>62.42017808412367</v>
      </c>
      <c r="H7389" s="6">
        <f t="shared" si="462"/>
        <v>2185.2555924479166</v>
      </c>
      <c r="I7389" s="16">
        <f t="shared" si="463"/>
        <v>9.4335070151087947</v>
      </c>
      <c r="J7389" s="10"/>
      <c r="N7389" s="4"/>
      <c r="O7389" s="17"/>
      <c r="P7389" s="17"/>
      <c r="Q7389" s="17"/>
      <c r="R7389" s="4"/>
    </row>
    <row r="7390" spans="1:18" x14ac:dyDescent="0.25">
      <c r="A7390" s="10">
        <v>45965.875</v>
      </c>
      <c r="B7390" s="5">
        <v>45965</v>
      </c>
      <c r="C7390" s="6">
        <v>51585.289205729168</v>
      </c>
      <c r="D7390" s="6">
        <v>26077.999960937501</v>
      </c>
      <c r="E7390" s="6">
        <v>40612</v>
      </c>
      <c r="F7390" s="34">
        <f t="shared" si="460"/>
        <v>50.553171965237766</v>
      </c>
      <c r="G7390" s="16">
        <f t="shared" si="461"/>
        <v>64.212547919180295</v>
      </c>
      <c r="H7390" s="6">
        <f t="shared" si="462"/>
        <v>727.91723741319583</v>
      </c>
      <c r="I7390" s="16">
        <f t="shared" si="463"/>
        <v>2.8714590218583589</v>
      </c>
      <c r="J7390" s="10"/>
      <c r="N7390" s="4"/>
      <c r="O7390" s="17"/>
      <c r="P7390" s="17"/>
      <c r="Q7390" s="17"/>
      <c r="R7390" s="4"/>
    </row>
    <row r="7391" spans="1:18" x14ac:dyDescent="0.25">
      <c r="A7391" s="10">
        <v>45965.916666666664</v>
      </c>
      <c r="B7391" s="5">
        <v>45965</v>
      </c>
      <c r="C7391" s="6">
        <v>49855.149841579863</v>
      </c>
      <c r="D7391" s="6">
        <v>26081.217275390623</v>
      </c>
      <c r="E7391" s="6">
        <v>40612</v>
      </c>
      <c r="F7391" s="34">
        <f t="shared" si="460"/>
        <v>52.313988340756204</v>
      </c>
      <c r="G7391" s="16">
        <f t="shared" si="461"/>
        <v>64.220469997514584</v>
      </c>
      <c r="H7391" s="6">
        <f t="shared" si="462"/>
        <v>3.2173144531225262</v>
      </c>
      <c r="I7391" s="16">
        <f t="shared" si="463"/>
        <v>1.233727455304001E-2</v>
      </c>
      <c r="J7391" s="10"/>
      <c r="N7391" s="4"/>
      <c r="O7391" s="17"/>
      <c r="P7391" s="17"/>
      <c r="Q7391" s="17"/>
      <c r="R7391" s="4"/>
    </row>
    <row r="7392" spans="1:18" x14ac:dyDescent="0.25">
      <c r="A7392" s="10">
        <v>45965.958333333336</v>
      </c>
      <c r="B7392" s="5">
        <v>45965</v>
      </c>
      <c r="C7392" s="6">
        <v>47738.684047309027</v>
      </c>
      <c r="D7392" s="6">
        <v>26036.738782552082</v>
      </c>
      <c r="E7392" s="6">
        <v>40612</v>
      </c>
      <c r="F7392" s="34">
        <f t="shared" si="460"/>
        <v>54.540126738201835</v>
      </c>
      <c r="G7392" s="16">
        <f t="shared" si="461"/>
        <v>64.11094943009968</v>
      </c>
      <c r="H7392" s="6">
        <f t="shared" si="462"/>
        <v>-44.47849283854157</v>
      </c>
      <c r="I7392" s="16">
        <f t="shared" si="463"/>
        <v>-0.17053840842202567</v>
      </c>
      <c r="J7392" s="10"/>
      <c r="N7392" s="4"/>
      <c r="O7392" s="17"/>
      <c r="P7392" s="17"/>
      <c r="Q7392" s="17"/>
      <c r="R7392" s="4"/>
    </row>
    <row r="7393" spans="1:18" x14ac:dyDescent="0.25">
      <c r="A7393" s="10">
        <v>45966</v>
      </c>
      <c r="B7393" s="5">
        <v>45966</v>
      </c>
      <c r="C7393" s="6">
        <v>45570.481796874999</v>
      </c>
      <c r="D7393" s="6">
        <v>25695.708542209202</v>
      </c>
      <c r="E7393" s="6">
        <v>40612</v>
      </c>
      <c r="F7393" s="34">
        <f t="shared" si="460"/>
        <v>56.386738803299828</v>
      </c>
      <c r="G7393" s="16">
        <f t="shared" si="461"/>
        <v>63.27122166406285</v>
      </c>
      <c r="H7393" s="6">
        <f t="shared" si="462"/>
        <v>-341.03024034287955</v>
      </c>
      <c r="I7393" s="16">
        <f t="shared" si="463"/>
        <v>-1.3098039781057875</v>
      </c>
      <c r="J7393" s="10"/>
      <c r="N7393" s="4"/>
      <c r="O7393" s="17"/>
      <c r="P7393" s="17"/>
      <c r="Q7393" s="17"/>
      <c r="R7393" s="4"/>
    </row>
    <row r="7394" spans="1:18" x14ac:dyDescent="0.25">
      <c r="A7394" s="10">
        <v>45966.041666666664</v>
      </c>
      <c r="B7394" s="5">
        <v>45966</v>
      </c>
      <c r="C7394" s="6">
        <v>43860.323485243054</v>
      </c>
      <c r="D7394" s="6">
        <v>25453.536069878472</v>
      </c>
      <c r="E7394" s="6">
        <v>40612</v>
      </c>
      <c r="F7394" s="34">
        <f t="shared" si="460"/>
        <v>58.033169952434108</v>
      </c>
      <c r="G7394" s="16">
        <f t="shared" si="461"/>
        <v>62.674913990639389</v>
      </c>
      <c r="H7394" s="6">
        <f t="shared" si="462"/>
        <v>-242.17247233073067</v>
      </c>
      <c r="I7394" s="16">
        <f t="shared" si="463"/>
        <v>-0.94246271486510946</v>
      </c>
      <c r="J7394" s="10"/>
      <c r="N7394" s="4"/>
      <c r="O7394" s="17"/>
      <c r="P7394" s="17"/>
      <c r="Q7394" s="17"/>
      <c r="R7394" s="4"/>
    </row>
    <row r="7395" spans="1:18" x14ac:dyDescent="0.25">
      <c r="A7395" s="10">
        <v>45966.083333333336</v>
      </c>
      <c r="B7395" s="5">
        <v>45966</v>
      </c>
      <c r="C7395" s="6">
        <v>43033.58124565972</v>
      </c>
      <c r="D7395" s="6">
        <v>25019.650123697917</v>
      </c>
      <c r="E7395" s="6">
        <v>40612</v>
      </c>
      <c r="F7395" s="34">
        <f t="shared" si="460"/>
        <v>58.139828012155846</v>
      </c>
      <c r="G7395" s="16">
        <f t="shared" si="461"/>
        <v>61.606545168171763</v>
      </c>
      <c r="H7395" s="6">
        <f t="shared" si="462"/>
        <v>-433.88594618055504</v>
      </c>
      <c r="I7395" s="16">
        <f t="shared" si="463"/>
        <v>-1.7046195270841464</v>
      </c>
      <c r="J7395" s="10"/>
      <c r="N7395" s="4"/>
      <c r="O7395" s="17"/>
      <c r="P7395" s="17"/>
      <c r="Q7395" s="17"/>
      <c r="R7395" s="4"/>
    </row>
    <row r="7396" spans="1:18" x14ac:dyDescent="0.25">
      <c r="A7396" s="10">
        <v>45966.125</v>
      </c>
      <c r="B7396" s="5">
        <v>45966</v>
      </c>
      <c r="C7396" s="6">
        <v>42945.939331597219</v>
      </c>
      <c r="D7396" s="6">
        <v>25039.497658420139</v>
      </c>
      <c r="E7396" s="6">
        <v>40612</v>
      </c>
      <c r="F7396" s="34">
        <f t="shared" si="460"/>
        <v>58.304692010770566</v>
      </c>
      <c r="G7396" s="16">
        <f t="shared" si="461"/>
        <v>61.655416277012066</v>
      </c>
      <c r="H7396" s="6">
        <f t="shared" si="462"/>
        <v>19.847534722222917</v>
      </c>
      <c r="I7396" s="16">
        <f t="shared" si="463"/>
        <v>7.9327786855915641E-2</v>
      </c>
      <c r="J7396" s="10"/>
      <c r="N7396" s="4"/>
      <c r="O7396" s="17"/>
      <c r="P7396" s="17"/>
      <c r="Q7396" s="17"/>
      <c r="R7396" s="4"/>
    </row>
    <row r="7397" spans="1:18" x14ac:dyDescent="0.25">
      <c r="A7397" s="10">
        <v>45966.166666666664</v>
      </c>
      <c r="B7397" s="5">
        <v>45966</v>
      </c>
      <c r="C7397" s="6">
        <v>42060.107855902781</v>
      </c>
      <c r="D7397" s="6">
        <v>24526.622575954862</v>
      </c>
      <c r="E7397" s="6">
        <v>40612</v>
      </c>
      <c r="F7397" s="34">
        <f t="shared" si="460"/>
        <v>58.313266004886756</v>
      </c>
      <c r="G7397" s="16">
        <f t="shared" si="461"/>
        <v>60.392550418484348</v>
      </c>
      <c r="H7397" s="6">
        <f t="shared" si="462"/>
        <v>-512.87508246527796</v>
      </c>
      <c r="I7397" s="16">
        <f t="shared" si="463"/>
        <v>-2.0482642641706961</v>
      </c>
      <c r="J7397" s="10"/>
      <c r="N7397" s="4"/>
      <c r="O7397" s="17"/>
      <c r="P7397" s="17"/>
      <c r="Q7397" s="17"/>
      <c r="R7397" s="4"/>
    </row>
    <row r="7398" spans="1:18" x14ac:dyDescent="0.25">
      <c r="A7398" s="10">
        <v>45966.208333333336</v>
      </c>
      <c r="B7398" s="5">
        <v>45966</v>
      </c>
      <c r="C7398" s="6">
        <v>41839.980377604166</v>
      </c>
      <c r="D7398" s="6">
        <v>23317.400961371528</v>
      </c>
      <c r="E7398" s="6">
        <v>40612</v>
      </c>
      <c r="F7398" s="34">
        <f t="shared" si="460"/>
        <v>55.729951952493536</v>
      </c>
      <c r="G7398" s="16">
        <f t="shared" si="461"/>
        <v>57.415052106203902</v>
      </c>
      <c r="H7398" s="6">
        <f t="shared" si="462"/>
        <v>-1209.2216145833336</v>
      </c>
      <c r="I7398" s="16">
        <f t="shared" si="463"/>
        <v>-4.9302410506728993</v>
      </c>
      <c r="J7398" s="10"/>
      <c r="N7398" s="4"/>
      <c r="O7398" s="17"/>
      <c r="P7398" s="17"/>
      <c r="Q7398" s="17"/>
      <c r="R7398" s="4"/>
    </row>
    <row r="7399" spans="1:18" x14ac:dyDescent="0.25">
      <c r="A7399" s="10">
        <v>45966.25</v>
      </c>
      <c r="B7399" s="5">
        <v>45966</v>
      </c>
      <c r="C7399" s="6">
        <v>43496.735481770833</v>
      </c>
      <c r="D7399" s="6">
        <v>21992.919049479166</v>
      </c>
      <c r="E7399" s="6">
        <v>40612</v>
      </c>
      <c r="F7399" s="34">
        <f t="shared" si="460"/>
        <v>50.56222910957591</v>
      </c>
      <c r="G7399" s="16">
        <f t="shared" si="461"/>
        <v>54.153745320297361</v>
      </c>
      <c r="H7399" s="6">
        <f t="shared" si="462"/>
        <v>-1324.4819118923624</v>
      </c>
      <c r="I7399" s="16">
        <f t="shared" si="463"/>
        <v>-5.6802296022895016</v>
      </c>
      <c r="J7399" s="10"/>
      <c r="N7399" s="4"/>
      <c r="O7399" s="17"/>
      <c r="P7399" s="17"/>
      <c r="Q7399" s="17"/>
      <c r="R7399" s="4"/>
    </row>
    <row r="7400" spans="1:18" x14ac:dyDescent="0.25">
      <c r="A7400" s="10">
        <v>45966.291666666664</v>
      </c>
      <c r="B7400" s="5">
        <v>45966</v>
      </c>
      <c r="C7400" s="6">
        <v>46293.544652777775</v>
      </c>
      <c r="D7400" s="6">
        <v>20855.771421440972</v>
      </c>
      <c r="E7400" s="6">
        <v>40612</v>
      </c>
      <c r="F7400" s="34">
        <f t="shared" si="460"/>
        <v>45.051143907576218</v>
      </c>
      <c r="G7400" s="16">
        <f t="shared" si="461"/>
        <v>51.353716688271867</v>
      </c>
      <c r="H7400" s="6">
        <f t="shared" si="462"/>
        <v>-1137.1476280381939</v>
      </c>
      <c r="I7400" s="16">
        <f t="shared" si="463"/>
        <v>-5.1705170445081228</v>
      </c>
      <c r="J7400" s="10"/>
      <c r="N7400" s="4"/>
      <c r="O7400" s="17"/>
      <c r="P7400" s="17"/>
      <c r="Q7400" s="17"/>
      <c r="R7400" s="4"/>
    </row>
    <row r="7401" spans="1:18" x14ac:dyDescent="0.25">
      <c r="A7401" s="10">
        <v>45966.333333333336</v>
      </c>
      <c r="B7401" s="5">
        <v>45966</v>
      </c>
      <c r="C7401" s="6">
        <v>48010.425407986113</v>
      </c>
      <c r="D7401" s="6">
        <v>19180.88531467014</v>
      </c>
      <c r="E7401" s="6">
        <v>40612</v>
      </c>
      <c r="F7401" s="34">
        <f t="shared" si="460"/>
        <v>39.951500432819678</v>
      </c>
      <c r="G7401" s="16">
        <f t="shared" si="461"/>
        <v>47.229600400546985</v>
      </c>
      <c r="H7401" s="6">
        <f t="shared" si="462"/>
        <v>-1674.8861067708312</v>
      </c>
      <c r="I7401" s="16">
        <f t="shared" si="463"/>
        <v>-8.030803909986032</v>
      </c>
      <c r="J7401" s="10"/>
      <c r="N7401" s="4"/>
      <c r="O7401" s="17"/>
      <c r="P7401" s="17"/>
      <c r="Q7401" s="17"/>
      <c r="R7401" s="4"/>
    </row>
    <row r="7402" spans="1:18" x14ac:dyDescent="0.25">
      <c r="A7402" s="10">
        <v>45966.375</v>
      </c>
      <c r="B7402" s="5">
        <v>45966</v>
      </c>
      <c r="C7402" s="6">
        <v>51733.853398437503</v>
      </c>
      <c r="D7402" s="6">
        <v>13360.366731770833</v>
      </c>
      <c r="E7402" s="6">
        <v>40612</v>
      </c>
      <c r="F7402" s="34">
        <f t="shared" si="460"/>
        <v>25.825191541162777</v>
      </c>
      <c r="G7402" s="16">
        <f t="shared" si="461"/>
        <v>32.897583797327968</v>
      </c>
      <c r="H7402" s="6">
        <f t="shared" si="462"/>
        <v>-5820.5185828993071</v>
      </c>
      <c r="I7402" s="16">
        <f t="shared" si="463"/>
        <v>-30.345411525127009</v>
      </c>
      <c r="J7402" s="10"/>
      <c r="N7402" s="4"/>
      <c r="O7402" s="17"/>
      <c r="P7402" s="17"/>
      <c r="Q7402" s="17"/>
      <c r="R7402" s="4"/>
    </row>
    <row r="7403" spans="1:18" x14ac:dyDescent="0.25">
      <c r="A7403" s="10">
        <v>45966.416666666664</v>
      </c>
      <c r="B7403" s="5">
        <v>45966</v>
      </c>
      <c r="C7403" s="6">
        <v>51644.442517361109</v>
      </c>
      <c r="D7403" s="6">
        <v>9282.9386111111107</v>
      </c>
      <c r="E7403" s="6">
        <v>40612</v>
      </c>
      <c r="F7403" s="34">
        <f t="shared" si="460"/>
        <v>17.974709685346106</v>
      </c>
      <c r="G7403" s="16">
        <f t="shared" si="461"/>
        <v>22.857624867307965</v>
      </c>
      <c r="H7403" s="6">
        <f t="shared" si="462"/>
        <v>-4077.4281206597225</v>
      </c>
      <c r="I7403" s="16">
        <f t="shared" si="463"/>
        <v>-30.518833820359397</v>
      </c>
      <c r="J7403" s="10"/>
      <c r="N7403" s="4"/>
      <c r="O7403" s="17"/>
      <c r="P7403" s="17"/>
      <c r="Q7403" s="17"/>
      <c r="R7403" s="4"/>
    </row>
    <row r="7404" spans="1:18" x14ac:dyDescent="0.25">
      <c r="A7404" s="10">
        <v>45966.458333333336</v>
      </c>
      <c r="B7404" s="5">
        <v>45966</v>
      </c>
      <c r="C7404" s="6">
        <v>51176.375499131944</v>
      </c>
      <c r="D7404" s="6">
        <v>7220.6285302734377</v>
      </c>
      <c r="E7404" s="6">
        <v>40612</v>
      </c>
      <c r="F7404" s="34">
        <f t="shared" si="460"/>
        <v>14.10930035558285</v>
      </c>
      <c r="G7404" s="16">
        <f t="shared" si="461"/>
        <v>17.779544297925337</v>
      </c>
      <c r="H7404" s="6">
        <f t="shared" si="462"/>
        <v>-2062.310080837673</v>
      </c>
      <c r="I7404" s="16">
        <f t="shared" si="463"/>
        <v>-22.216133998443272</v>
      </c>
      <c r="J7404" s="10"/>
      <c r="N7404" s="4"/>
      <c r="O7404" s="17"/>
      <c r="P7404" s="17"/>
      <c r="Q7404" s="17"/>
      <c r="R7404" s="4"/>
    </row>
    <row r="7405" spans="1:18" x14ac:dyDescent="0.25">
      <c r="A7405" s="10">
        <v>45966.5</v>
      </c>
      <c r="B7405" s="5">
        <v>45966</v>
      </c>
      <c r="C7405" s="6">
        <v>52201.32819010417</v>
      </c>
      <c r="D7405" s="6">
        <v>5135.6458707682295</v>
      </c>
      <c r="E7405" s="6">
        <v>40612</v>
      </c>
      <c r="F7405" s="34">
        <f t="shared" si="460"/>
        <v>9.8381517268401542</v>
      </c>
      <c r="G7405" s="16">
        <f t="shared" si="461"/>
        <v>12.645636439397787</v>
      </c>
      <c r="H7405" s="6">
        <f t="shared" si="462"/>
        <v>-2084.9826595052082</v>
      </c>
      <c r="I7405" s="16">
        <f t="shared" si="463"/>
        <v>-28.875362453055757</v>
      </c>
      <c r="J7405" s="10"/>
      <c r="N7405" s="4"/>
      <c r="O7405" s="17"/>
      <c r="P7405" s="17"/>
      <c r="Q7405" s="17"/>
      <c r="R7405" s="4"/>
    </row>
    <row r="7406" spans="1:18" x14ac:dyDescent="0.25">
      <c r="A7406" s="10">
        <v>45966.541666666664</v>
      </c>
      <c r="B7406" s="5">
        <v>45966</v>
      </c>
      <c r="C7406" s="6">
        <v>53561.493546006946</v>
      </c>
      <c r="D7406" s="6">
        <v>4572.7483577473959</v>
      </c>
      <c r="E7406" s="6">
        <v>40612</v>
      </c>
      <c r="F7406" s="34">
        <f t="shared" si="460"/>
        <v>8.5373802241336083</v>
      </c>
      <c r="G7406" s="16">
        <f t="shared" si="461"/>
        <v>11.259599029221402</v>
      </c>
      <c r="H7406" s="6">
        <f t="shared" si="462"/>
        <v>-562.89751302083369</v>
      </c>
      <c r="I7406" s="16">
        <f t="shared" si="463"/>
        <v>-10.960598280827941</v>
      </c>
      <c r="J7406" s="10"/>
      <c r="N7406" s="4"/>
      <c r="O7406" s="17"/>
      <c r="P7406" s="17"/>
      <c r="Q7406" s="17"/>
      <c r="R7406" s="4"/>
    </row>
    <row r="7407" spans="1:18" x14ac:dyDescent="0.25">
      <c r="A7407" s="10">
        <v>45966.583333333336</v>
      </c>
      <c r="B7407" s="5">
        <v>45966</v>
      </c>
      <c r="C7407" s="6">
        <v>55434.701809895836</v>
      </c>
      <c r="D7407" s="6">
        <v>4177.0929977756077</v>
      </c>
      <c r="E7407" s="6">
        <v>40612</v>
      </c>
      <c r="F7407" s="34">
        <f t="shared" si="460"/>
        <v>7.5351591356985352</v>
      </c>
      <c r="G7407" s="16">
        <f t="shared" si="461"/>
        <v>10.285366388692031</v>
      </c>
      <c r="H7407" s="6">
        <f t="shared" si="462"/>
        <v>-395.65535997178813</v>
      </c>
      <c r="I7407" s="16">
        <f t="shared" si="463"/>
        <v>-8.6524630051301106</v>
      </c>
      <c r="J7407" s="10"/>
      <c r="N7407" s="4"/>
      <c r="O7407" s="17"/>
      <c r="P7407" s="17"/>
      <c r="Q7407" s="17"/>
      <c r="R7407" s="4"/>
    </row>
    <row r="7408" spans="1:18" x14ac:dyDescent="0.25">
      <c r="A7408" s="10">
        <v>45966.625</v>
      </c>
      <c r="B7408" s="5">
        <v>45966</v>
      </c>
      <c r="C7408" s="6">
        <v>57095.525004340278</v>
      </c>
      <c r="D7408" s="6">
        <v>4365.1921685112848</v>
      </c>
      <c r="E7408" s="6">
        <v>40612</v>
      </c>
      <c r="F7408" s="34">
        <f t="shared" si="460"/>
        <v>7.6454190905144532</v>
      </c>
      <c r="G7408" s="16">
        <f t="shared" si="461"/>
        <v>10.748527943739006</v>
      </c>
      <c r="H7408" s="6">
        <f t="shared" si="462"/>
        <v>188.09917073567703</v>
      </c>
      <c r="I7408" s="16">
        <f t="shared" si="463"/>
        <v>4.5031118731578132</v>
      </c>
      <c r="J7408" s="10"/>
      <c r="N7408" s="4"/>
      <c r="O7408" s="17"/>
      <c r="P7408" s="17"/>
      <c r="Q7408" s="17"/>
      <c r="R7408" s="4"/>
    </row>
    <row r="7409" spans="1:18" x14ac:dyDescent="0.25">
      <c r="A7409" s="10">
        <v>45966.666666666664</v>
      </c>
      <c r="B7409" s="5">
        <v>45966</v>
      </c>
      <c r="C7409" s="6">
        <v>58520.277573784719</v>
      </c>
      <c r="D7409" s="6">
        <v>5099.9318825954861</v>
      </c>
      <c r="E7409" s="6">
        <v>40612</v>
      </c>
      <c r="F7409" s="34">
        <f t="shared" si="460"/>
        <v>8.7148115047220802</v>
      </c>
      <c r="G7409" s="16">
        <f t="shared" si="461"/>
        <v>12.557696943256886</v>
      </c>
      <c r="H7409" s="6">
        <f t="shared" si="462"/>
        <v>734.7397140842013</v>
      </c>
      <c r="I7409" s="16">
        <f t="shared" si="463"/>
        <v>16.831783933461484</v>
      </c>
      <c r="J7409" s="10"/>
      <c r="N7409" s="4"/>
      <c r="O7409" s="17"/>
      <c r="P7409" s="17"/>
      <c r="Q7409" s="17"/>
      <c r="R7409" s="4"/>
    </row>
    <row r="7410" spans="1:18" x14ac:dyDescent="0.25">
      <c r="A7410" s="10">
        <v>45966.708333333336</v>
      </c>
      <c r="B7410" s="5">
        <v>45966</v>
      </c>
      <c r="C7410" s="6">
        <v>58440.551974826391</v>
      </c>
      <c r="D7410" s="6">
        <v>5954.5534532335068</v>
      </c>
      <c r="E7410" s="6">
        <v>40612</v>
      </c>
      <c r="F7410" s="34">
        <f t="shared" si="460"/>
        <v>10.189078049431268</v>
      </c>
      <c r="G7410" s="16">
        <f t="shared" si="461"/>
        <v>14.662054203766145</v>
      </c>
      <c r="H7410" s="6">
        <f t="shared" si="462"/>
        <v>854.62157063802078</v>
      </c>
      <c r="I7410" s="16">
        <f t="shared" si="463"/>
        <v>16.757509518011091</v>
      </c>
      <c r="J7410" s="10"/>
      <c r="N7410" s="4"/>
      <c r="O7410" s="17"/>
      <c r="P7410" s="17"/>
      <c r="Q7410" s="17"/>
      <c r="R7410" s="4"/>
    </row>
    <row r="7411" spans="1:18" x14ac:dyDescent="0.25">
      <c r="A7411" s="10">
        <v>45966.75</v>
      </c>
      <c r="B7411" s="5">
        <v>45966</v>
      </c>
      <c r="C7411" s="6">
        <v>55931.96200954861</v>
      </c>
      <c r="D7411" s="6">
        <v>7386.7220046657985</v>
      </c>
      <c r="E7411" s="6">
        <v>40612</v>
      </c>
      <c r="F7411" s="34">
        <f t="shared" si="460"/>
        <v>13.206620578417667</v>
      </c>
      <c r="G7411" s="16">
        <f t="shared" si="461"/>
        <v>18.188520645784003</v>
      </c>
      <c r="H7411" s="6">
        <f t="shared" si="462"/>
        <v>1432.1685514322917</v>
      </c>
      <c r="I7411" s="16">
        <f t="shared" si="463"/>
        <v>24.051653288200477</v>
      </c>
      <c r="J7411" s="10"/>
      <c r="N7411" s="4"/>
      <c r="O7411" s="17"/>
      <c r="P7411" s="17"/>
      <c r="Q7411" s="17"/>
      <c r="R7411" s="4"/>
    </row>
    <row r="7412" spans="1:18" x14ac:dyDescent="0.25">
      <c r="A7412" s="10">
        <v>45966.791666666664</v>
      </c>
      <c r="B7412" s="5">
        <v>45966</v>
      </c>
      <c r="C7412" s="6">
        <v>56087.824904513887</v>
      </c>
      <c r="D7412" s="6">
        <v>10972.588444010416</v>
      </c>
      <c r="E7412" s="6">
        <v>40612</v>
      </c>
      <c r="F7412" s="34">
        <f t="shared" si="460"/>
        <v>19.5632268904893</v>
      </c>
      <c r="G7412" s="16">
        <f t="shared" si="461"/>
        <v>27.018094267729776</v>
      </c>
      <c r="H7412" s="6">
        <f t="shared" si="462"/>
        <v>3585.8664393446179</v>
      </c>
      <c r="I7412" s="16">
        <f t="shared" si="463"/>
        <v>48.544759598095297</v>
      </c>
      <c r="J7412" s="10"/>
      <c r="N7412" s="4"/>
      <c r="O7412" s="17"/>
      <c r="P7412" s="17"/>
      <c r="Q7412" s="17"/>
      <c r="R7412" s="4"/>
    </row>
    <row r="7413" spans="1:18" x14ac:dyDescent="0.25">
      <c r="A7413" s="10">
        <v>45966.833333333336</v>
      </c>
      <c r="B7413" s="5">
        <v>45966</v>
      </c>
      <c r="C7413" s="6">
        <v>55511.270920138886</v>
      </c>
      <c r="D7413" s="6">
        <v>14532.758103298611</v>
      </c>
      <c r="E7413" s="6">
        <v>40612</v>
      </c>
      <c r="F7413" s="34">
        <f t="shared" si="460"/>
        <v>26.179833144526842</v>
      </c>
      <c r="G7413" s="16">
        <f t="shared" si="461"/>
        <v>35.784394029593741</v>
      </c>
      <c r="H7413" s="6">
        <f t="shared" si="462"/>
        <v>3560.1696592881945</v>
      </c>
      <c r="I7413" s="16">
        <f t="shared" si="463"/>
        <v>32.446032925180717</v>
      </c>
      <c r="J7413" s="10"/>
      <c r="N7413" s="4"/>
      <c r="O7413" s="17"/>
      <c r="P7413" s="17"/>
      <c r="Q7413" s="17"/>
      <c r="R7413" s="4"/>
    </row>
    <row r="7414" spans="1:18" x14ac:dyDescent="0.25">
      <c r="A7414" s="10">
        <v>45966.875</v>
      </c>
      <c r="B7414" s="5">
        <v>45966</v>
      </c>
      <c r="C7414" s="6">
        <v>53928.186801215277</v>
      </c>
      <c r="D7414" s="6">
        <v>15508.461959635417</v>
      </c>
      <c r="E7414" s="6">
        <v>40612</v>
      </c>
      <c r="F7414" s="34">
        <f t="shared" si="460"/>
        <v>28.757618009300344</v>
      </c>
      <c r="G7414" s="16">
        <f t="shared" si="461"/>
        <v>38.186895399476548</v>
      </c>
      <c r="H7414" s="6">
        <f t="shared" si="462"/>
        <v>975.70385633680598</v>
      </c>
      <c r="I7414" s="16">
        <f t="shared" si="463"/>
        <v>6.7138243780122027</v>
      </c>
      <c r="J7414" s="10"/>
      <c r="N7414" s="4"/>
      <c r="O7414" s="17"/>
      <c r="P7414" s="17"/>
      <c r="Q7414" s="17"/>
      <c r="R7414" s="4"/>
    </row>
    <row r="7415" spans="1:18" x14ac:dyDescent="0.25">
      <c r="A7415" s="10">
        <v>45966.916666666664</v>
      </c>
      <c r="B7415" s="5">
        <v>45966</v>
      </c>
      <c r="C7415" s="6">
        <v>52335.370303819444</v>
      </c>
      <c r="D7415" s="6">
        <v>15772.120575086805</v>
      </c>
      <c r="E7415" s="6">
        <v>40612</v>
      </c>
      <c r="F7415" s="34">
        <f t="shared" si="460"/>
        <v>30.136637007679205</v>
      </c>
      <c r="G7415" s="16">
        <f t="shared" si="461"/>
        <v>38.836108970468842</v>
      </c>
      <c r="H7415" s="6">
        <f t="shared" si="462"/>
        <v>263.65861545138796</v>
      </c>
      <c r="I7415" s="16">
        <f t="shared" si="463"/>
        <v>1.7000951876312707</v>
      </c>
      <c r="J7415" s="10"/>
      <c r="N7415" s="4"/>
      <c r="O7415" s="17"/>
      <c r="P7415" s="17"/>
      <c r="Q7415" s="17"/>
      <c r="R7415" s="4"/>
    </row>
    <row r="7416" spans="1:18" x14ac:dyDescent="0.25">
      <c r="A7416" s="10">
        <v>45966.958333333336</v>
      </c>
      <c r="B7416" s="5">
        <v>45966</v>
      </c>
      <c r="C7416" s="6">
        <v>49851.251440972221</v>
      </c>
      <c r="D7416" s="6">
        <v>14398.501751302083</v>
      </c>
      <c r="E7416" s="6">
        <v>40612</v>
      </c>
      <c r="F7416" s="34">
        <f t="shared" si="460"/>
        <v>28.882929385134965</v>
      </c>
      <c r="G7416" s="16">
        <f t="shared" si="461"/>
        <v>35.453811068901018</v>
      </c>
      <c r="H7416" s="6">
        <f t="shared" si="462"/>
        <v>-1373.6188237847218</v>
      </c>
      <c r="I7416" s="16">
        <f t="shared" si="463"/>
        <v>-8.7091575114791553</v>
      </c>
      <c r="J7416" s="10"/>
      <c r="N7416" s="4"/>
      <c r="O7416" s="17"/>
      <c r="P7416" s="17"/>
      <c r="Q7416" s="17"/>
      <c r="R7416" s="4"/>
    </row>
    <row r="7417" spans="1:18" x14ac:dyDescent="0.25">
      <c r="A7417" s="10">
        <v>45967</v>
      </c>
      <c r="B7417" s="5">
        <v>45967</v>
      </c>
      <c r="C7417" s="6">
        <v>46810.958671875</v>
      </c>
      <c r="D7417" s="6">
        <v>12030.085608723959</v>
      </c>
      <c r="E7417" s="6">
        <v>40612</v>
      </c>
      <c r="F7417" s="34">
        <f t="shared" si="460"/>
        <v>25.699293392066085</v>
      </c>
      <c r="G7417" s="16">
        <f t="shared" si="461"/>
        <v>29.62199746066177</v>
      </c>
      <c r="H7417" s="6">
        <f t="shared" si="462"/>
        <v>-2368.416142578124</v>
      </c>
      <c r="I7417" s="16">
        <f t="shared" si="463"/>
        <v>-16.449045765223065</v>
      </c>
      <c r="J7417" s="10"/>
      <c r="N7417" s="4"/>
      <c r="O7417" s="17"/>
      <c r="P7417" s="17"/>
      <c r="Q7417" s="17"/>
      <c r="R7417" s="4"/>
    </row>
    <row r="7418" spans="1:18" x14ac:dyDescent="0.25">
      <c r="A7418" s="10">
        <v>45967.041666666664</v>
      </c>
      <c r="B7418" s="5">
        <v>45967</v>
      </c>
      <c r="C7418" s="6">
        <v>44729.863211805554</v>
      </c>
      <c r="D7418" s="6">
        <v>9893.9120789930548</v>
      </c>
      <c r="E7418" s="6">
        <v>40612</v>
      </c>
      <c r="F7418" s="34">
        <f t="shared" si="460"/>
        <v>22.119254047666647</v>
      </c>
      <c r="G7418" s="16">
        <f t="shared" si="461"/>
        <v>24.362040970631966</v>
      </c>
      <c r="H7418" s="6">
        <f t="shared" si="462"/>
        <v>-2136.1735297309042</v>
      </c>
      <c r="I7418" s="16">
        <f t="shared" si="463"/>
        <v>-17.756927084390796</v>
      </c>
      <c r="J7418" s="10"/>
      <c r="N7418" s="4"/>
      <c r="O7418" s="17"/>
      <c r="P7418" s="17"/>
      <c r="Q7418" s="17"/>
      <c r="R7418" s="4"/>
    </row>
    <row r="7419" spans="1:18" x14ac:dyDescent="0.25">
      <c r="A7419" s="10">
        <v>45967.083333333336</v>
      </c>
      <c r="B7419" s="5">
        <v>45967</v>
      </c>
      <c r="C7419" s="6">
        <v>43038.603094618054</v>
      </c>
      <c r="D7419" s="6">
        <v>7524.5522737630208</v>
      </c>
      <c r="E7419" s="6">
        <v>40612</v>
      </c>
      <c r="F7419" s="34">
        <f t="shared" si="460"/>
        <v>17.483263239795903</v>
      </c>
      <c r="G7419" s="16">
        <f t="shared" si="461"/>
        <v>18.527903756926577</v>
      </c>
      <c r="H7419" s="6">
        <f t="shared" si="462"/>
        <v>-2369.359805230034</v>
      </c>
      <c r="I7419" s="16">
        <f t="shared" si="463"/>
        <v>-23.947653732043005</v>
      </c>
      <c r="J7419" s="10"/>
      <c r="N7419" s="4"/>
      <c r="O7419" s="17"/>
      <c r="P7419" s="17"/>
      <c r="Q7419" s="17"/>
      <c r="R7419" s="4"/>
    </row>
    <row r="7420" spans="1:18" x14ac:dyDescent="0.25">
      <c r="A7420" s="10">
        <v>45967.125</v>
      </c>
      <c r="B7420" s="5">
        <v>45967</v>
      </c>
      <c r="C7420" s="6">
        <v>41892.593389756941</v>
      </c>
      <c r="D7420" s="6">
        <v>6129.7132004123268</v>
      </c>
      <c r="E7420" s="6">
        <v>40612</v>
      </c>
      <c r="F7420" s="34">
        <f t="shared" si="460"/>
        <v>14.631973588703842</v>
      </c>
      <c r="G7420" s="16">
        <f t="shared" si="461"/>
        <v>15.093354674510801</v>
      </c>
      <c r="H7420" s="6">
        <f t="shared" si="462"/>
        <v>-1394.839073350694</v>
      </c>
      <c r="I7420" s="16">
        <f t="shared" si="463"/>
        <v>-18.537170353833375</v>
      </c>
      <c r="J7420" s="10"/>
      <c r="N7420" s="4"/>
      <c r="O7420" s="17"/>
      <c r="P7420" s="17"/>
      <c r="Q7420" s="17"/>
      <c r="R7420" s="4"/>
    </row>
    <row r="7421" spans="1:18" x14ac:dyDescent="0.25">
      <c r="A7421" s="10">
        <v>45967.166666666664</v>
      </c>
      <c r="B7421" s="5">
        <v>45967</v>
      </c>
      <c r="C7421" s="6">
        <v>41813.183611111112</v>
      </c>
      <c r="D7421" s="6">
        <v>5638.8206678602428</v>
      </c>
      <c r="E7421" s="6">
        <v>40612</v>
      </c>
      <c r="F7421" s="34">
        <f t="shared" si="460"/>
        <v>13.48574822789104</v>
      </c>
      <c r="G7421" s="16">
        <f t="shared" si="461"/>
        <v>13.884617029105295</v>
      </c>
      <c r="H7421" s="6">
        <f t="shared" si="462"/>
        <v>-490.89253255208405</v>
      </c>
      <c r="I7421" s="16">
        <f t="shared" si="463"/>
        <v>-8.0084094720624659</v>
      </c>
      <c r="J7421" s="10"/>
      <c r="N7421" s="4"/>
      <c r="O7421" s="17"/>
      <c r="P7421" s="17"/>
      <c r="Q7421" s="17"/>
      <c r="R7421" s="4"/>
    </row>
    <row r="7422" spans="1:18" x14ac:dyDescent="0.25">
      <c r="A7422" s="10">
        <v>45967.208333333336</v>
      </c>
      <c r="B7422" s="5">
        <v>45967</v>
      </c>
      <c r="C7422" s="6">
        <v>42341.633645833332</v>
      </c>
      <c r="D7422" s="6">
        <v>5549.5510118272568</v>
      </c>
      <c r="E7422" s="6">
        <v>40612</v>
      </c>
      <c r="F7422" s="34">
        <f t="shared" si="460"/>
        <v>13.106605801388028</v>
      </c>
      <c r="G7422" s="16">
        <f t="shared" si="461"/>
        <v>13.664805997801773</v>
      </c>
      <c r="H7422" s="6">
        <f t="shared" si="462"/>
        <v>-89.269656032985949</v>
      </c>
      <c r="I7422" s="16">
        <f t="shared" si="463"/>
        <v>-1.5831263537391589</v>
      </c>
      <c r="J7422" s="10"/>
      <c r="N7422" s="4"/>
      <c r="O7422" s="17"/>
      <c r="P7422" s="17"/>
      <c r="Q7422" s="17"/>
      <c r="R7422" s="4"/>
    </row>
    <row r="7423" spans="1:18" x14ac:dyDescent="0.25">
      <c r="A7423" s="10">
        <v>45967.25</v>
      </c>
      <c r="B7423" s="5">
        <v>45967</v>
      </c>
      <c r="C7423" s="6">
        <v>43928.923624131945</v>
      </c>
      <c r="D7423" s="6">
        <v>5635.0999180772569</v>
      </c>
      <c r="E7423" s="6">
        <v>40612</v>
      </c>
      <c r="F7423" s="34">
        <f t="shared" si="460"/>
        <v>12.827766886101591</v>
      </c>
      <c r="G7423" s="16">
        <f t="shared" si="461"/>
        <v>13.875455328664573</v>
      </c>
      <c r="H7423" s="6">
        <f t="shared" si="462"/>
        <v>85.548906250000073</v>
      </c>
      <c r="I7423" s="16">
        <f t="shared" si="463"/>
        <v>1.541546443445198</v>
      </c>
      <c r="J7423" s="10"/>
      <c r="N7423" s="4"/>
      <c r="O7423" s="17"/>
      <c r="P7423" s="17"/>
      <c r="Q7423" s="17"/>
      <c r="R7423" s="4"/>
    </row>
    <row r="7424" spans="1:18" x14ac:dyDescent="0.25">
      <c r="A7424" s="10">
        <v>45967.291666666664</v>
      </c>
      <c r="B7424" s="5">
        <v>45967</v>
      </c>
      <c r="C7424" s="6">
        <v>45911.87037326389</v>
      </c>
      <c r="D7424" s="6">
        <v>6052.5834320746526</v>
      </c>
      <c r="E7424" s="6">
        <v>40612</v>
      </c>
      <c r="F7424" s="34">
        <f t="shared" si="460"/>
        <v>13.183046961204365</v>
      </c>
      <c r="G7424" s="16">
        <f t="shared" si="461"/>
        <v>14.90343600924518</v>
      </c>
      <c r="H7424" s="6">
        <f t="shared" si="462"/>
        <v>417.48351399739568</v>
      </c>
      <c r="I7424" s="16">
        <f t="shared" si="463"/>
        <v>7.4086266448997504</v>
      </c>
      <c r="J7424" s="10"/>
      <c r="N7424" s="4"/>
      <c r="O7424" s="17"/>
      <c r="P7424" s="17"/>
      <c r="Q7424" s="17"/>
      <c r="R7424" s="4"/>
    </row>
    <row r="7425" spans="1:18" x14ac:dyDescent="0.25">
      <c r="A7425" s="10">
        <v>45967.333333333336</v>
      </c>
      <c r="B7425" s="5">
        <v>45967</v>
      </c>
      <c r="C7425" s="6">
        <v>47555.494201388887</v>
      </c>
      <c r="D7425" s="6">
        <v>6052.9680620659719</v>
      </c>
      <c r="E7425" s="6">
        <v>40612</v>
      </c>
      <c r="F7425" s="34">
        <f t="shared" si="460"/>
        <v>12.728220290241863</v>
      </c>
      <c r="G7425" s="16">
        <f t="shared" si="461"/>
        <v>14.90438309382934</v>
      </c>
      <c r="H7425" s="6">
        <f t="shared" si="462"/>
        <v>0.38462999131934339</v>
      </c>
      <c r="I7425" s="16">
        <f t="shared" si="463"/>
        <v>6.354806928906772E-3</v>
      </c>
      <c r="J7425" s="10"/>
      <c r="N7425" s="4"/>
      <c r="O7425" s="17"/>
      <c r="P7425" s="17"/>
      <c r="Q7425" s="17"/>
      <c r="R7425" s="4"/>
    </row>
    <row r="7426" spans="1:18" x14ac:dyDescent="0.25">
      <c r="A7426" s="10">
        <v>45967.375</v>
      </c>
      <c r="B7426" s="5">
        <v>45967</v>
      </c>
      <c r="C7426" s="6">
        <v>52039.808372395833</v>
      </c>
      <c r="D7426" s="6">
        <v>4445.0595431857637</v>
      </c>
      <c r="E7426" s="6">
        <v>40612</v>
      </c>
      <c r="F7426" s="34">
        <f t="shared" si="460"/>
        <v>8.5416524045918951</v>
      </c>
      <c r="G7426" s="16">
        <f t="shared" si="461"/>
        <v>10.945187489376943</v>
      </c>
      <c r="H7426" s="6">
        <f t="shared" si="462"/>
        <v>-1607.9085188802082</v>
      </c>
      <c r="I7426" s="16">
        <f t="shared" si="463"/>
        <v>-26.563968327488645</v>
      </c>
      <c r="J7426" s="10"/>
      <c r="N7426" s="4"/>
      <c r="O7426" s="17"/>
      <c r="P7426" s="17"/>
      <c r="Q7426" s="17"/>
      <c r="R7426" s="4"/>
    </row>
    <row r="7427" spans="1:18" x14ac:dyDescent="0.25">
      <c r="A7427" s="10">
        <v>45967.416666666664</v>
      </c>
      <c r="B7427" s="5">
        <v>45967</v>
      </c>
      <c r="C7427" s="6">
        <v>52761.875342881947</v>
      </c>
      <c r="D7427" s="6">
        <v>3262.0609936523438</v>
      </c>
      <c r="E7427" s="6">
        <v>40612</v>
      </c>
      <c r="F7427" s="34">
        <f t="shared" ref="F7427:F7490" si="464">D7427/C7427*100</f>
        <v>6.1826100237212769</v>
      </c>
      <c r="G7427" s="16">
        <f t="shared" ref="G7427:G7490" si="465">D7427/E7427*100</f>
        <v>8.0322589226148509</v>
      </c>
      <c r="H7427" s="6">
        <f t="shared" si="462"/>
        <v>-1182.9985495334199</v>
      </c>
      <c r="I7427" s="16">
        <f t="shared" si="463"/>
        <v>-26.61378409085534</v>
      </c>
      <c r="J7427" s="10"/>
      <c r="N7427" s="4"/>
      <c r="O7427" s="17"/>
      <c r="P7427" s="17"/>
      <c r="Q7427" s="17"/>
      <c r="R7427" s="4"/>
    </row>
    <row r="7428" spans="1:18" x14ac:dyDescent="0.25">
      <c r="A7428" s="10">
        <v>45967.458333333336</v>
      </c>
      <c r="B7428" s="5">
        <v>45967</v>
      </c>
      <c r="C7428" s="6">
        <v>53241.797087673614</v>
      </c>
      <c r="D7428" s="6">
        <v>4080.2469346788193</v>
      </c>
      <c r="E7428" s="6">
        <v>40612</v>
      </c>
      <c r="F7428" s="34">
        <f t="shared" si="464"/>
        <v>7.6636161021384197</v>
      </c>
      <c r="G7428" s="16">
        <f t="shared" si="465"/>
        <v>10.046899770212793</v>
      </c>
      <c r="H7428" s="6">
        <f t="shared" ref="H7428:H7491" si="466">D7428-D7427</f>
        <v>818.18594102647558</v>
      </c>
      <c r="I7428" s="16">
        <f t="shared" ref="I7428:I7491" si="467">H7428/D7427*100</f>
        <v>25.08187132670378</v>
      </c>
      <c r="J7428" s="10"/>
      <c r="N7428" s="4"/>
      <c r="O7428" s="17"/>
      <c r="P7428" s="17"/>
      <c r="Q7428" s="17"/>
      <c r="R7428" s="4"/>
    </row>
    <row r="7429" spans="1:18" x14ac:dyDescent="0.25">
      <c r="A7429" s="10">
        <v>45967.5</v>
      </c>
      <c r="B7429" s="5">
        <v>45967</v>
      </c>
      <c r="C7429" s="6">
        <v>53805.150156249998</v>
      </c>
      <c r="D7429" s="6">
        <v>5181.4804280598955</v>
      </c>
      <c r="E7429" s="6">
        <v>40612</v>
      </c>
      <c r="F7429" s="34">
        <f t="shared" si="464"/>
        <v>9.6300826463877378</v>
      </c>
      <c r="G7429" s="16">
        <f t="shared" si="465"/>
        <v>12.758496080123843</v>
      </c>
      <c r="H7429" s="6">
        <f t="shared" si="466"/>
        <v>1101.2334933810762</v>
      </c>
      <c r="I7429" s="16">
        <f t="shared" si="467"/>
        <v>26.989383510627178</v>
      </c>
      <c r="J7429" s="10"/>
      <c r="N7429" s="4"/>
      <c r="O7429" s="17"/>
      <c r="P7429" s="17"/>
      <c r="Q7429" s="17"/>
      <c r="R7429" s="4"/>
    </row>
    <row r="7430" spans="1:18" x14ac:dyDescent="0.25">
      <c r="A7430" s="10">
        <v>45967.541666666664</v>
      </c>
      <c r="B7430" s="5">
        <v>45967</v>
      </c>
      <c r="C7430" s="6">
        <v>55113.971375868059</v>
      </c>
      <c r="D7430" s="6">
        <v>6418.7956060112847</v>
      </c>
      <c r="E7430" s="6">
        <v>40612</v>
      </c>
      <c r="F7430" s="34">
        <f t="shared" si="464"/>
        <v>11.646403708119985</v>
      </c>
      <c r="G7430" s="16">
        <f t="shared" si="465"/>
        <v>15.805169915323757</v>
      </c>
      <c r="H7430" s="6">
        <f t="shared" si="466"/>
        <v>1237.3151779513892</v>
      </c>
      <c r="I7430" s="16">
        <f t="shared" si="467"/>
        <v>23.879568689496679</v>
      </c>
      <c r="J7430" s="10"/>
      <c r="N7430" s="4"/>
      <c r="O7430" s="17"/>
      <c r="P7430" s="17"/>
      <c r="Q7430" s="17"/>
      <c r="R7430" s="4"/>
    </row>
    <row r="7431" spans="1:18" x14ac:dyDescent="0.25">
      <c r="A7431" s="10">
        <v>45967.583333333336</v>
      </c>
      <c r="B7431" s="5">
        <v>45967</v>
      </c>
      <c r="C7431" s="6">
        <v>57582.342556423609</v>
      </c>
      <c r="D7431" s="6">
        <v>7764.4169303385415</v>
      </c>
      <c r="E7431" s="6">
        <v>40612</v>
      </c>
      <c r="F7431" s="34">
        <f t="shared" si="464"/>
        <v>13.484024069931452</v>
      </c>
      <c r="G7431" s="16">
        <f t="shared" si="465"/>
        <v>19.118528834675814</v>
      </c>
      <c r="H7431" s="6">
        <f t="shared" si="466"/>
        <v>1345.6213243272568</v>
      </c>
      <c r="I7431" s="16">
        <f t="shared" si="467"/>
        <v>20.963766521355893</v>
      </c>
      <c r="J7431" s="10"/>
      <c r="N7431" s="4"/>
      <c r="O7431" s="17"/>
      <c r="P7431" s="17"/>
      <c r="Q7431" s="17"/>
      <c r="R7431" s="4"/>
    </row>
    <row r="7432" spans="1:18" x14ac:dyDescent="0.25">
      <c r="A7432" s="10">
        <v>45967.625</v>
      </c>
      <c r="B7432" s="5">
        <v>45967</v>
      </c>
      <c r="C7432" s="6">
        <v>59363.46273871528</v>
      </c>
      <c r="D7432" s="6">
        <v>9944.5103081597226</v>
      </c>
      <c r="E7432" s="6">
        <v>40612</v>
      </c>
      <c r="F7432" s="34">
        <f t="shared" si="464"/>
        <v>16.751904032165186</v>
      </c>
      <c r="G7432" s="16">
        <f t="shared" si="465"/>
        <v>24.486630326405308</v>
      </c>
      <c r="H7432" s="6">
        <f t="shared" si="466"/>
        <v>2180.0933778211811</v>
      </c>
      <c r="I7432" s="16">
        <f t="shared" si="467"/>
        <v>28.078005050227585</v>
      </c>
      <c r="J7432" s="10"/>
      <c r="N7432" s="4"/>
      <c r="O7432" s="17"/>
      <c r="P7432" s="17"/>
      <c r="Q7432" s="17"/>
      <c r="R7432" s="4"/>
    </row>
    <row r="7433" spans="1:18" x14ac:dyDescent="0.25">
      <c r="A7433" s="10">
        <v>45967.666666666664</v>
      </c>
      <c r="B7433" s="5">
        <v>45967</v>
      </c>
      <c r="C7433" s="6">
        <v>60319.80843315972</v>
      </c>
      <c r="D7433" s="6">
        <v>11724.24679578993</v>
      </c>
      <c r="E7433" s="6">
        <v>40612</v>
      </c>
      <c r="F7433" s="34">
        <f t="shared" si="464"/>
        <v>19.436810395015673</v>
      </c>
      <c r="G7433" s="16">
        <f t="shared" si="465"/>
        <v>28.868922475598175</v>
      </c>
      <c r="H7433" s="6">
        <f t="shared" si="466"/>
        <v>1779.7364876302072</v>
      </c>
      <c r="I7433" s="16">
        <f t="shared" si="467"/>
        <v>17.896672963070774</v>
      </c>
      <c r="J7433" s="10"/>
      <c r="N7433" s="4"/>
      <c r="O7433" s="17"/>
      <c r="P7433" s="17"/>
      <c r="Q7433" s="17"/>
      <c r="R7433" s="4"/>
    </row>
    <row r="7434" spans="1:18" x14ac:dyDescent="0.25">
      <c r="A7434" s="10">
        <v>45967.708333333336</v>
      </c>
      <c r="B7434" s="5">
        <v>45967</v>
      </c>
      <c r="C7434" s="6">
        <v>59628.465264756946</v>
      </c>
      <c r="D7434" s="6">
        <v>14203.523565538195</v>
      </c>
      <c r="E7434" s="6">
        <v>40612</v>
      </c>
      <c r="F7434" s="34">
        <f t="shared" si="464"/>
        <v>23.820038806085293</v>
      </c>
      <c r="G7434" s="16">
        <f t="shared" si="465"/>
        <v>34.973711133502896</v>
      </c>
      <c r="H7434" s="6">
        <f t="shared" si="466"/>
        <v>2479.276769748265</v>
      </c>
      <c r="I7434" s="16">
        <f t="shared" si="467"/>
        <v>21.146576090828713</v>
      </c>
      <c r="J7434" s="10"/>
      <c r="N7434" s="4"/>
      <c r="O7434" s="17"/>
      <c r="P7434" s="17"/>
      <c r="Q7434" s="17"/>
      <c r="R7434" s="4"/>
    </row>
    <row r="7435" spans="1:18" x14ac:dyDescent="0.25">
      <c r="A7435" s="10">
        <v>45967.75</v>
      </c>
      <c r="B7435" s="5">
        <v>45967</v>
      </c>
      <c r="C7435" s="6">
        <v>58089.499329427083</v>
      </c>
      <c r="D7435" s="6">
        <v>14156.761405707466</v>
      </c>
      <c r="E7435" s="6">
        <v>40612</v>
      </c>
      <c r="F7435" s="34">
        <f t="shared" si="464"/>
        <v>24.370603240052215</v>
      </c>
      <c r="G7435" s="16">
        <f t="shared" si="465"/>
        <v>34.858567432550643</v>
      </c>
      <c r="H7435" s="6">
        <f t="shared" si="466"/>
        <v>-46.762159830728706</v>
      </c>
      <c r="I7435" s="16">
        <f t="shared" si="467"/>
        <v>-0.32922929028813008</v>
      </c>
      <c r="J7435" s="10"/>
      <c r="N7435" s="4"/>
      <c r="O7435" s="17"/>
      <c r="P7435" s="17"/>
      <c r="Q7435" s="17"/>
      <c r="R7435" s="4"/>
    </row>
    <row r="7436" spans="1:18" x14ac:dyDescent="0.25">
      <c r="A7436" s="10">
        <v>45967.791666666664</v>
      </c>
      <c r="B7436" s="5">
        <v>45967</v>
      </c>
      <c r="C7436" s="6">
        <v>57220.088532986112</v>
      </c>
      <c r="D7436" s="6">
        <v>17900.63411295573</v>
      </c>
      <c r="E7436" s="6">
        <v>40612</v>
      </c>
      <c r="F7436" s="34">
        <f t="shared" si="464"/>
        <v>31.283828060902792</v>
      </c>
      <c r="G7436" s="16">
        <f t="shared" si="465"/>
        <v>44.077204060267235</v>
      </c>
      <c r="H7436" s="6">
        <f t="shared" si="466"/>
        <v>3743.8727072482634</v>
      </c>
      <c r="I7436" s="16">
        <f t="shared" si="467"/>
        <v>26.445827544560274</v>
      </c>
      <c r="J7436" s="10"/>
      <c r="N7436" s="4"/>
      <c r="O7436" s="17"/>
      <c r="P7436" s="17"/>
      <c r="Q7436" s="17"/>
      <c r="R7436" s="4"/>
    </row>
    <row r="7437" spans="1:18" x14ac:dyDescent="0.25">
      <c r="A7437" s="10">
        <v>45967.833333333336</v>
      </c>
      <c r="B7437" s="5">
        <v>45967</v>
      </c>
      <c r="C7437" s="6">
        <v>56207.288062065971</v>
      </c>
      <c r="D7437" s="6">
        <v>22283.982096354168</v>
      </c>
      <c r="E7437" s="6">
        <v>40612</v>
      </c>
      <c r="F7437" s="34">
        <f t="shared" si="464"/>
        <v>39.64607235941974</v>
      </c>
      <c r="G7437" s="16">
        <f t="shared" si="465"/>
        <v>54.870437546425109</v>
      </c>
      <c r="H7437" s="6">
        <f t="shared" si="466"/>
        <v>4383.3479833984384</v>
      </c>
      <c r="I7437" s="16">
        <f t="shared" si="467"/>
        <v>24.487110097546513</v>
      </c>
      <c r="J7437" s="10"/>
      <c r="N7437" s="4"/>
      <c r="O7437" s="17"/>
      <c r="P7437" s="17"/>
      <c r="Q7437" s="17"/>
      <c r="R7437" s="4"/>
    </row>
    <row r="7438" spans="1:18" x14ac:dyDescent="0.25">
      <c r="A7438" s="10">
        <v>45967.875</v>
      </c>
      <c r="B7438" s="5">
        <v>45967</v>
      </c>
      <c r="C7438" s="6">
        <v>54904.841714409726</v>
      </c>
      <c r="D7438" s="6">
        <v>24815.352865125868</v>
      </c>
      <c r="E7438" s="6">
        <v>40612</v>
      </c>
      <c r="F7438" s="34">
        <f t="shared" si="464"/>
        <v>45.197021046348084</v>
      </c>
      <c r="G7438" s="16">
        <f t="shared" si="465"/>
        <v>61.103498633718765</v>
      </c>
      <c r="H7438" s="6">
        <f t="shared" si="466"/>
        <v>2531.3707687716997</v>
      </c>
      <c r="I7438" s="16">
        <f t="shared" si="467"/>
        <v>11.359597929249151</v>
      </c>
      <c r="J7438" s="10"/>
      <c r="N7438" s="4"/>
      <c r="O7438" s="17"/>
      <c r="P7438" s="17"/>
      <c r="Q7438" s="17"/>
      <c r="R7438" s="4"/>
    </row>
    <row r="7439" spans="1:18" x14ac:dyDescent="0.25">
      <c r="A7439" s="10">
        <v>45967.916666666664</v>
      </c>
      <c r="B7439" s="5">
        <v>45967</v>
      </c>
      <c r="C7439" s="6">
        <v>53230.276627604166</v>
      </c>
      <c r="D7439" s="6">
        <v>25257.806406792533</v>
      </c>
      <c r="E7439" s="6">
        <v>40612</v>
      </c>
      <c r="F7439" s="34">
        <f t="shared" si="464"/>
        <v>47.450075421352096</v>
      </c>
      <c r="G7439" s="16">
        <f t="shared" si="465"/>
        <v>62.192963672787684</v>
      </c>
      <c r="H7439" s="6">
        <f t="shared" si="466"/>
        <v>442.45354166666584</v>
      </c>
      <c r="I7439" s="16">
        <f t="shared" si="467"/>
        <v>1.7829830753221556</v>
      </c>
      <c r="J7439" s="10"/>
      <c r="N7439" s="4"/>
      <c r="O7439" s="17"/>
      <c r="P7439" s="17"/>
      <c r="Q7439" s="17"/>
      <c r="R7439" s="4"/>
    </row>
    <row r="7440" spans="1:18" x14ac:dyDescent="0.25">
      <c r="A7440" s="10">
        <v>45967.958333333336</v>
      </c>
      <c r="B7440" s="5">
        <v>45967</v>
      </c>
      <c r="C7440" s="6">
        <v>50850.503074001739</v>
      </c>
      <c r="D7440" s="6">
        <v>25015.263755967881</v>
      </c>
      <c r="E7440" s="6">
        <v>40612</v>
      </c>
      <c r="F7440" s="34">
        <f t="shared" si="464"/>
        <v>49.193738987328516</v>
      </c>
      <c r="G7440" s="16">
        <f t="shared" si="465"/>
        <v>61.595744499083715</v>
      </c>
      <c r="H7440" s="6">
        <f t="shared" si="466"/>
        <v>-242.54265082465281</v>
      </c>
      <c r="I7440" s="16">
        <f t="shared" si="467"/>
        <v>-0.9602680728419325</v>
      </c>
      <c r="J7440" s="10"/>
      <c r="N7440" s="4"/>
      <c r="O7440" s="17"/>
      <c r="P7440" s="17"/>
      <c r="Q7440" s="17"/>
      <c r="R7440" s="4"/>
    </row>
    <row r="7441" spans="1:18" x14ac:dyDescent="0.25">
      <c r="A7441" s="10">
        <v>45968</v>
      </c>
      <c r="B7441" s="5">
        <v>45968</v>
      </c>
      <c r="C7441" s="6">
        <v>48268.587310112845</v>
      </c>
      <c r="D7441" s="6">
        <v>24632.573838975695</v>
      </c>
      <c r="E7441" s="6">
        <v>40612</v>
      </c>
      <c r="F7441" s="34">
        <f t="shared" si="464"/>
        <v>51.032307369424245</v>
      </c>
      <c r="G7441" s="16">
        <f t="shared" si="465"/>
        <v>60.653437011168364</v>
      </c>
      <c r="H7441" s="6">
        <f t="shared" si="466"/>
        <v>-382.68991699218532</v>
      </c>
      <c r="I7441" s="16">
        <f t="shared" si="467"/>
        <v>-1.5298256325635868</v>
      </c>
      <c r="J7441" s="10"/>
      <c r="N7441" s="4"/>
      <c r="O7441" s="17"/>
      <c r="P7441" s="17"/>
      <c r="Q7441" s="17"/>
      <c r="R7441" s="4"/>
    </row>
    <row r="7442" spans="1:18" x14ac:dyDescent="0.25">
      <c r="A7442" s="10">
        <v>45968.041666666664</v>
      </c>
      <c r="B7442" s="5">
        <v>45968</v>
      </c>
      <c r="C7442" s="6">
        <v>45967.22865125868</v>
      </c>
      <c r="D7442" s="6">
        <v>23903.114717881945</v>
      </c>
      <c r="E7442" s="6">
        <v>40612</v>
      </c>
      <c r="F7442" s="34">
        <f t="shared" si="464"/>
        <v>52.000338978946523</v>
      </c>
      <c r="G7442" s="16">
        <f t="shared" si="465"/>
        <v>58.85727055521015</v>
      </c>
      <c r="H7442" s="6">
        <f t="shared" si="466"/>
        <v>-729.45912109375058</v>
      </c>
      <c r="I7442" s="16">
        <f t="shared" si="467"/>
        <v>-2.9613597257934128</v>
      </c>
      <c r="J7442" s="10"/>
      <c r="N7442" s="4"/>
      <c r="O7442" s="17"/>
      <c r="P7442" s="17"/>
      <c r="Q7442" s="17"/>
      <c r="R7442" s="4"/>
    </row>
    <row r="7443" spans="1:18" x14ac:dyDescent="0.25">
      <c r="A7443" s="10">
        <v>45968.083333333336</v>
      </c>
      <c r="B7443" s="5">
        <v>45968</v>
      </c>
      <c r="C7443" s="6">
        <v>44554.388640407989</v>
      </c>
      <c r="D7443" s="6">
        <v>23620.077125108506</v>
      </c>
      <c r="E7443" s="6">
        <v>40612</v>
      </c>
      <c r="F7443" s="34">
        <f t="shared" si="464"/>
        <v>53.014030370257629</v>
      </c>
      <c r="G7443" s="16">
        <f t="shared" si="465"/>
        <v>58.160339616636726</v>
      </c>
      <c r="H7443" s="6">
        <f t="shared" si="466"/>
        <v>-283.03759277343852</v>
      </c>
      <c r="I7443" s="16">
        <f t="shared" si="467"/>
        <v>-1.1841033945325035</v>
      </c>
      <c r="J7443" s="10"/>
      <c r="N7443" s="4"/>
      <c r="O7443" s="17"/>
      <c r="P7443" s="17"/>
      <c r="Q7443" s="17"/>
      <c r="R7443" s="4"/>
    </row>
    <row r="7444" spans="1:18" x14ac:dyDescent="0.25">
      <c r="A7444" s="10">
        <v>45968.125</v>
      </c>
      <c r="B7444" s="5">
        <v>45968</v>
      </c>
      <c r="C7444" s="6">
        <v>43603.057303602429</v>
      </c>
      <c r="D7444" s="6">
        <v>22883.497396918403</v>
      </c>
      <c r="E7444" s="6">
        <v>40612</v>
      </c>
      <c r="F7444" s="34">
        <f t="shared" si="464"/>
        <v>52.481405690393636</v>
      </c>
      <c r="G7444" s="16">
        <f t="shared" si="465"/>
        <v>56.34663990179849</v>
      </c>
      <c r="H7444" s="6">
        <f t="shared" si="466"/>
        <v>-736.5797281901032</v>
      </c>
      <c r="I7444" s="16">
        <f t="shared" si="467"/>
        <v>-3.1184475998476211</v>
      </c>
      <c r="J7444" s="10"/>
      <c r="N7444" s="4"/>
      <c r="O7444" s="17"/>
      <c r="P7444" s="17"/>
      <c r="Q7444" s="17"/>
      <c r="R7444" s="4"/>
    </row>
    <row r="7445" spans="1:18" x14ac:dyDescent="0.25">
      <c r="A7445" s="10">
        <v>45968.166666666664</v>
      </c>
      <c r="B7445" s="5">
        <v>45968</v>
      </c>
      <c r="C7445" s="6">
        <v>42446.603623046874</v>
      </c>
      <c r="D7445" s="6">
        <v>21432.173614908854</v>
      </c>
      <c r="E7445" s="6">
        <v>40612</v>
      </c>
      <c r="F7445" s="34">
        <f t="shared" si="464"/>
        <v>50.492081310533898</v>
      </c>
      <c r="G7445" s="16">
        <f t="shared" si="465"/>
        <v>52.773007029717455</v>
      </c>
      <c r="H7445" s="6">
        <f t="shared" si="466"/>
        <v>-1451.3237820095492</v>
      </c>
      <c r="I7445" s="16">
        <f t="shared" si="467"/>
        <v>-6.3422288858913278</v>
      </c>
      <c r="J7445" s="10"/>
      <c r="N7445" s="4"/>
      <c r="O7445" s="17"/>
      <c r="P7445" s="17"/>
      <c r="Q7445" s="17"/>
      <c r="R7445" s="4"/>
    </row>
    <row r="7446" spans="1:18" x14ac:dyDescent="0.25">
      <c r="A7446" s="10">
        <v>45968.208333333336</v>
      </c>
      <c r="B7446" s="5">
        <v>45968</v>
      </c>
      <c r="C7446" s="6">
        <v>42796.871427951388</v>
      </c>
      <c r="D7446" s="6">
        <v>20759.214430881075</v>
      </c>
      <c r="E7446" s="6">
        <v>40612</v>
      </c>
      <c r="F7446" s="34">
        <f t="shared" si="464"/>
        <v>48.50638314959366</v>
      </c>
      <c r="G7446" s="16">
        <f t="shared" si="465"/>
        <v>51.115961860733464</v>
      </c>
      <c r="H7446" s="6">
        <f t="shared" si="466"/>
        <v>-672.95918402777897</v>
      </c>
      <c r="I7446" s="16">
        <f t="shared" si="467"/>
        <v>-3.1399483604390399</v>
      </c>
      <c r="J7446" s="10"/>
      <c r="N7446" s="4"/>
      <c r="O7446" s="17"/>
      <c r="P7446" s="17"/>
      <c r="Q7446" s="17"/>
      <c r="R7446" s="4"/>
    </row>
    <row r="7447" spans="1:18" x14ac:dyDescent="0.25">
      <c r="A7447" s="10">
        <v>45968.25</v>
      </c>
      <c r="B7447" s="5">
        <v>45968</v>
      </c>
      <c r="C7447" s="6">
        <v>43890.055869140626</v>
      </c>
      <c r="D7447" s="6">
        <v>20427.976891276041</v>
      </c>
      <c r="E7447" s="6">
        <v>40612</v>
      </c>
      <c r="F7447" s="34">
        <f t="shared" si="464"/>
        <v>46.543519908433474</v>
      </c>
      <c r="G7447" s="16">
        <f t="shared" si="465"/>
        <v>50.300346920309366</v>
      </c>
      <c r="H7447" s="6">
        <f t="shared" si="466"/>
        <v>-331.23753960503382</v>
      </c>
      <c r="I7447" s="16">
        <f t="shared" si="467"/>
        <v>-1.5956169281256143</v>
      </c>
      <c r="J7447" s="10"/>
      <c r="N7447" s="4"/>
      <c r="O7447" s="17"/>
      <c r="P7447" s="17"/>
      <c r="Q7447" s="17"/>
      <c r="R7447" s="4"/>
    </row>
    <row r="7448" spans="1:18" x14ac:dyDescent="0.25">
      <c r="A7448" s="10">
        <v>45968.291666666664</v>
      </c>
      <c r="B7448" s="5">
        <v>45968</v>
      </c>
      <c r="C7448" s="6">
        <v>46346.754301215275</v>
      </c>
      <c r="D7448" s="6">
        <v>21642.352043185765</v>
      </c>
      <c r="E7448" s="6">
        <v>40612</v>
      </c>
      <c r="F7448" s="34">
        <f t="shared" si="464"/>
        <v>46.696586135306298</v>
      </c>
      <c r="G7448" s="16">
        <f t="shared" si="465"/>
        <v>53.290534923632826</v>
      </c>
      <c r="H7448" s="6">
        <f t="shared" si="466"/>
        <v>1214.3751519097241</v>
      </c>
      <c r="I7448" s="16">
        <f t="shared" si="467"/>
        <v>5.944666759576835</v>
      </c>
      <c r="J7448" s="10"/>
      <c r="N7448" s="4"/>
      <c r="O7448" s="17"/>
      <c r="P7448" s="17"/>
      <c r="Q7448" s="17"/>
      <c r="R7448" s="4"/>
    </row>
    <row r="7449" spans="1:18" x14ac:dyDescent="0.25">
      <c r="A7449" s="10">
        <v>45968.333333333336</v>
      </c>
      <c r="B7449" s="5">
        <v>45968</v>
      </c>
      <c r="C7449" s="6">
        <v>48354.777180989586</v>
      </c>
      <c r="D7449" s="6">
        <v>21771.042562391493</v>
      </c>
      <c r="E7449" s="6">
        <v>40612</v>
      </c>
      <c r="F7449" s="34">
        <f t="shared" si="464"/>
        <v>45.023560921196129</v>
      </c>
      <c r="G7449" s="16">
        <f t="shared" si="465"/>
        <v>53.607412987273449</v>
      </c>
      <c r="H7449" s="6">
        <f t="shared" si="466"/>
        <v>128.69051920572747</v>
      </c>
      <c r="I7449" s="16">
        <f t="shared" si="467"/>
        <v>0.5946235369840337</v>
      </c>
      <c r="J7449" s="10"/>
      <c r="N7449" s="4"/>
      <c r="O7449" s="17"/>
      <c r="P7449" s="17"/>
      <c r="Q7449" s="17"/>
      <c r="R7449" s="4"/>
    </row>
    <row r="7450" spans="1:18" x14ac:dyDescent="0.25">
      <c r="A7450" s="10">
        <v>45968.375</v>
      </c>
      <c r="B7450" s="5">
        <v>45968</v>
      </c>
      <c r="C7450" s="6">
        <v>52249.322674696181</v>
      </c>
      <c r="D7450" s="6">
        <v>16295.842377115885</v>
      </c>
      <c r="E7450" s="6">
        <v>40612</v>
      </c>
      <c r="F7450" s="34">
        <f t="shared" si="464"/>
        <v>31.188619378998755</v>
      </c>
      <c r="G7450" s="16">
        <f t="shared" si="465"/>
        <v>40.125682992996857</v>
      </c>
      <c r="H7450" s="6">
        <f t="shared" si="466"/>
        <v>-5475.2001852756075</v>
      </c>
      <c r="I7450" s="16">
        <f t="shared" si="467"/>
        <v>-25.149003175133984</v>
      </c>
      <c r="J7450" s="10"/>
      <c r="N7450" s="4"/>
      <c r="O7450" s="17"/>
      <c r="P7450" s="17"/>
      <c r="Q7450" s="17"/>
      <c r="R7450" s="4"/>
    </row>
    <row r="7451" spans="1:18" x14ac:dyDescent="0.25">
      <c r="A7451" s="10">
        <v>45968.416666666664</v>
      </c>
      <c r="B7451" s="5">
        <v>45968</v>
      </c>
      <c r="C7451" s="6">
        <v>53096.10425998264</v>
      </c>
      <c r="D7451" s="6">
        <v>14984.38809516059</v>
      </c>
      <c r="E7451" s="6">
        <v>40612</v>
      </c>
      <c r="F7451" s="34">
        <f t="shared" si="464"/>
        <v>28.221257103515956</v>
      </c>
      <c r="G7451" s="16">
        <f t="shared" si="465"/>
        <v>36.896454484291809</v>
      </c>
      <c r="H7451" s="6">
        <f t="shared" si="466"/>
        <v>-1311.4542819552953</v>
      </c>
      <c r="I7451" s="16">
        <f t="shared" si="467"/>
        <v>-8.0477845305926596</v>
      </c>
      <c r="J7451" s="10"/>
      <c r="N7451" s="4"/>
      <c r="O7451" s="17"/>
      <c r="P7451" s="17"/>
      <c r="Q7451" s="17"/>
      <c r="R7451" s="4"/>
    </row>
    <row r="7452" spans="1:18" x14ac:dyDescent="0.25">
      <c r="A7452" s="10">
        <v>45968.458333333336</v>
      </c>
      <c r="B7452" s="5">
        <v>45968</v>
      </c>
      <c r="C7452" s="6">
        <v>53821.093067491318</v>
      </c>
      <c r="D7452" s="6">
        <v>14906.126570366754</v>
      </c>
      <c r="E7452" s="6">
        <v>40612</v>
      </c>
      <c r="F7452" s="34">
        <f t="shared" si="464"/>
        <v>27.695696465463016</v>
      </c>
      <c r="G7452" s="16">
        <f t="shared" si="465"/>
        <v>36.703749065219036</v>
      </c>
      <c r="H7452" s="6">
        <f t="shared" si="466"/>
        <v>-78.261524793835633</v>
      </c>
      <c r="I7452" s="16">
        <f t="shared" si="467"/>
        <v>-0.52228709171722032</v>
      </c>
      <c r="J7452" s="10"/>
      <c r="N7452" s="4"/>
      <c r="O7452" s="17"/>
      <c r="P7452" s="17"/>
      <c r="Q7452" s="17"/>
      <c r="R7452" s="4"/>
    </row>
    <row r="7453" spans="1:18" x14ac:dyDescent="0.25">
      <c r="A7453" s="10">
        <v>45968.5</v>
      </c>
      <c r="B7453" s="5">
        <v>45968</v>
      </c>
      <c r="C7453" s="6">
        <v>55350.501218532983</v>
      </c>
      <c r="D7453" s="6">
        <v>13678.795419650607</v>
      </c>
      <c r="E7453" s="6">
        <v>40612</v>
      </c>
      <c r="F7453" s="34">
        <f t="shared" si="464"/>
        <v>24.713047070060753</v>
      </c>
      <c r="G7453" s="16">
        <f t="shared" si="465"/>
        <v>33.681659163918567</v>
      </c>
      <c r="H7453" s="6">
        <f t="shared" si="466"/>
        <v>-1227.331150716147</v>
      </c>
      <c r="I7453" s="16">
        <f t="shared" si="467"/>
        <v>-8.2337362756336052</v>
      </c>
      <c r="J7453" s="10"/>
      <c r="N7453" s="4"/>
      <c r="O7453" s="17"/>
      <c r="P7453" s="17"/>
      <c r="Q7453" s="17"/>
      <c r="R7453" s="4"/>
    </row>
    <row r="7454" spans="1:18" x14ac:dyDescent="0.25">
      <c r="A7454" s="10">
        <v>45968.541666666664</v>
      </c>
      <c r="B7454" s="5">
        <v>45968</v>
      </c>
      <c r="C7454" s="6">
        <v>57125.790349392359</v>
      </c>
      <c r="D7454" s="6">
        <v>11557.586106499566</v>
      </c>
      <c r="E7454" s="6">
        <v>40612</v>
      </c>
      <c r="F7454" s="34">
        <f t="shared" si="464"/>
        <v>20.231818301000544</v>
      </c>
      <c r="G7454" s="16">
        <f t="shared" si="465"/>
        <v>28.458549459518284</v>
      </c>
      <c r="H7454" s="6">
        <f t="shared" si="466"/>
        <v>-2121.209313151041</v>
      </c>
      <c r="I7454" s="16">
        <f t="shared" si="467"/>
        <v>-15.507281511819132</v>
      </c>
      <c r="J7454" s="10"/>
      <c r="N7454" s="4"/>
      <c r="O7454" s="17"/>
      <c r="P7454" s="17"/>
      <c r="Q7454" s="17"/>
      <c r="R7454" s="4"/>
    </row>
    <row r="7455" spans="1:18" x14ac:dyDescent="0.25">
      <c r="A7455" s="10">
        <v>45968.583333333336</v>
      </c>
      <c r="B7455" s="5">
        <v>45968</v>
      </c>
      <c r="C7455" s="6">
        <v>59428.517123480902</v>
      </c>
      <c r="D7455" s="6">
        <v>8993.9639116753478</v>
      </c>
      <c r="E7455" s="6">
        <v>40612</v>
      </c>
      <c r="F7455" s="34">
        <f t="shared" si="464"/>
        <v>15.134087719179734</v>
      </c>
      <c r="G7455" s="16">
        <f t="shared" si="465"/>
        <v>22.146074834224731</v>
      </c>
      <c r="H7455" s="6">
        <f t="shared" si="466"/>
        <v>-2563.6221948242182</v>
      </c>
      <c r="I7455" s="16">
        <f t="shared" si="467"/>
        <v>-22.181294356808039</v>
      </c>
      <c r="J7455" s="10"/>
      <c r="N7455" s="4"/>
      <c r="O7455" s="17"/>
      <c r="P7455" s="17"/>
      <c r="Q7455" s="17"/>
      <c r="R7455" s="4"/>
    </row>
    <row r="7456" spans="1:18" x14ac:dyDescent="0.25">
      <c r="A7456" s="10">
        <v>45968.625</v>
      </c>
      <c r="B7456" s="5">
        <v>45968</v>
      </c>
      <c r="C7456" s="6">
        <v>60987.704073350695</v>
      </c>
      <c r="D7456" s="6">
        <v>7282.4915303548178</v>
      </c>
      <c r="E7456" s="6">
        <v>40612</v>
      </c>
      <c r="F7456" s="34">
        <f t="shared" si="464"/>
        <v>11.940917666938358</v>
      </c>
      <c r="G7456" s="16">
        <f t="shared" si="465"/>
        <v>17.93187119657938</v>
      </c>
      <c r="H7456" s="6">
        <f t="shared" si="466"/>
        <v>-1711.4723813205301</v>
      </c>
      <c r="I7456" s="16">
        <f t="shared" si="467"/>
        <v>-19.029122177139424</v>
      </c>
      <c r="J7456" s="10"/>
      <c r="N7456" s="4"/>
      <c r="O7456" s="17"/>
      <c r="P7456" s="17"/>
      <c r="Q7456" s="17"/>
      <c r="R7456" s="4"/>
    </row>
    <row r="7457" spans="1:18" x14ac:dyDescent="0.25">
      <c r="A7457" s="10">
        <v>45968.666666666664</v>
      </c>
      <c r="B7457" s="5">
        <v>45968</v>
      </c>
      <c r="C7457" s="6">
        <v>61857.833967013888</v>
      </c>
      <c r="D7457" s="6">
        <v>6027.6507541232641</v>
      </c>
      <c r="E7457" s="6">
        <v>40612</v>
      </c>
      <c r="F7457" s="34">
        <f t="shared" si="464"/>
        <v>9.7443611707088706</v>
      </c>
      <c r="G7457" s="16">
        <f t="shared" si="465"/>
        <v>14.842043617953472</v>
      </c>
      <c r="H7457" s="6">
        <f t="shared" si="466"/>
        <v>-1254.8407762315537</v>
      </c>
      <c r="I7457" s="16">
        <f t="shared" si="467"/>
        <v>-17.230926682182016</v>
      </c>
      <c r="J7457" s="10"/>
      <c r="N7457" s="4"/>
      <c r="O7457" s="17"/>
      <c r="P7457" s="17"/>
      <c r="Q7457" s="17"/>
      <c r="R7457" s="4"/>
    </row>
    <row r="7458" spans="1:18" x14ac:dyDescent="0.25">
      <c r="A7458" s="10">
        <v>45968.708333333336</v>
      </c>
      <c r="B7458" s="5">
        <v>45968</v>
      </c>
      <c r="C7458" s="6">
        <v>61043.683807508678</v>
      </c>
      <c r="D7458" s="6">
        <v>5015.7504634602865</v>
      </c>
      <c r="E7458" s="6">
        <v>40612</v>
      </c>
      <c r="F7458" s="34">
        <f t="shared" si="464"/>
        <v>8.2166575648950655</v>
      </c>
      <c r="G7458" s="16">
        <f t="shared" si="465"/>
        <v>12.350414812026708</v>
      </c>
      <c r="H7458" s="6">
        <f t="shared" si="466"/>
        <v>-1011.9002906629776</v>
      </c>
      <c r="I7458" s="16">
        <f t="shared" si="467"/>
        <v>-16.787639694797825</v>
      </c>
      <c r="J7458" s="10"/>
      <c r="N7458" s="4"/>
      <c r="O7458" s="17"/>
      <c r="P7458" s="17"/>
      <c r="Q7458" s="17"/>
      <c r="R7458" s="4"/>
    </row>
    <row r="7459" spans="1:18" x14ac:dyDescent="0.25">
      <c r="A7459" s="10">
        <v>45968.75</v>
      </c>
      <c r="B7459" s="5">
        <v>45968</v>
      </c>
      <c r="C7459" s="6">
        <v>57186.526321614583</v>
      </c>
      <c r="D7459" s="6">
        <v>4604.7337618001302</v>
      </c>
      <c r="E7459" s="6">
        <v>40612</v>
      </c>
      <c r="F7459" s="34">
        <f t="shared" si="464"/>
        <v>8.0521305593966375</v>
      </c>
      <c r="G7459" s="16">
        <f t="shared" si="465"/>
        <v>11.338357534226658</v>
      </c>
      <c r="H7459" s="6">
        <f t="shared" si="466"/>
        <v>-411.01670166015629</v>
      </c>
      <c r="I7459" s="16">
        <f t="shared" si="467"/>
        <v>-8.1945205339542024</v>
      </c>
      <c r="J7459" s="10"/>
      <c r="N7459" s="4"/>
      <c r="O7459" s="17"/>
      <c r="P7459" s="17"/>
      <c r="Q7459" s="17"/>
      <c r="R7459" s="4"/>
    </row>
    <row r="7460" spans="1:18" x14ac:dyDescent="0.25">
      <c r="A7460" s="10">
        <v>45968.791666666664</v>
      </c>
      <c r="B7460" s="5">
        <v>45968</v>
      </c>
      <c r="C7460" s="6">
        <v>55597.643910590275</v>
      </c>
      <c r="D7460" s="6">
        <v>5809.9254435221355</v>
      </c>
      <c r="E7460" s="6">
        <v>40612</v>
      </c>
      <c r="F7460" s="34">
        <f t="shared" si="464"/>
        <v>10.449949017381755</v>
      </c>
      <c r="G7460" s="16">
        <f t="shared" si="465"/>
        <v>14.305932836408292</v>
      </c>
      <c r="H7460" s="6">
        <f t="shared" si="466"/>
        <v>1205.1916817220053</v>
      </c>
      <c r="I7460" s="16">
        <f t="shared" si="467"/>
        <v>26.172885210433083</v>
      </c>
      <c r="J7460" s="10"/>
      <c r="N7460" s="4"/>
      <c r="O7460" s="17"/>
      <c r="P7460" s="17"/>
      <c r="Q7460" s="17"/>
      <c r="R7460" s="4"/>
    </row>
    <row r="7461" spans="1:18" x14ac:dyDescent="0.25">
      <c r="A7461" s="10">
        <v>45968.833333333336</v>
      </c>
      <c r="B7461" s="5">
        <v>45968</v>
      </c>
      <c r="C7461" s="6">
        <v>53403.151839192709</v>
      </c>
      <c r="D7461" s="6">
        <v>7019.6707556152342</v>
      </c>
      <c r="E7461" s="6">
        <v>40612</v>
      </c>
      <c r="F7461" s="34">
        <f t="shared" si="464"/>
        <v>13.144675012352886</v>
      </c>
      <c r="G7461" s="16">
        <f t="shared" si="465"/>
        <v>17.284720662895779</v>
      </c>
      <c r="H7461" s="6">
        <f t="shared" si="466"/>
        <v>1209.7453120930986</v>
      </c>
      <c r="I7461" s="16">
        <f t="shared" si="467"/>
        <v>20.822045374814966</v>
      </c>
      <c r="J7461" s="10"/>
      <c r="N7461" s="4"/>
      <c r="O7461" s="17"/>
      <c r="P7461" s="17"/>
      <c r="Q7461" s="17"/>
      <c r="R7461" s="4"/>
    </row>
    <row r="7462" spans="1:18" x14ac:dyDescent="0.25">
      <c r="A7462" s="10">
        <v>45968.875</v>
      </c>
      <c r="B7462" s="5">
        <v>45968</v>
      </c>
      <c r="C7462" s="6">
        <v>52785.459290364583</v>
      </c>
      <c r="D7462" s="6">
        <v>7806.9489520941843</v>
      </c>
      <c r="E7462" s="6">
        <v>40612</v>
      </c>
      <c r="F7462" s="34">
        <f t="shared" si="464"/>
        <v>14.789961207213098</v>
      </c>
      <c r="G7462" s="16">
        <f t="shared" si="465"/>
        <v>19.223256554944808</v>
      </c>
      <c r="H7462" s="6">
        <f t="shared" si="466"/>
        <v>787.27819647895012</v>
      </c>
      <c r="I7462" s="16">
        <f t="shared" si="467"/>
        <v>11.215315132111915</v>
      </c>
      <c r="J7462" s="10"/>
      <c r="N7462" s="4"/>
      <c r="O7462" s="17"/>
      <c r="P7462" s="17"/>
      <c r="Q7462" s="17"/>
      <c r="R7462" s="4"/>
    </row>
    <row r="7463" spans="1:18" x14ac:dyDescent="0.25">
      <c r="A7463" s="10">
        <v>45968.916666666664</v>
      </c>
      <c r="B7463" s="5">
        <v>45968</v>
      </c>
      <c r="C7463" s="6">
        <v>51674.452660590279</v>
      </c>
      <c r="D7463" s="6">
        <v>9110.7011976453996</v>
      </c>
      <c r="E7463" s="6">
        <v>40612</v>
      </c>
      <c r="F7463" s="34">
        <f t="shared" si="464"/>
        <v>17.630958294781728</v>
      </c>
      <c r="G7463" s="16">
        <f t="shared" si="465"/>
        <v>22.433520136032207</v>
      </c>
      <c r="H7463" s="6">
        <f t="shared" si="466"/>
        <v>1303.7522455512153</v>
      </c>
      <c r="I7463" s="16">
        <f t="shared" si="467"/>
        <v>16.699894588160319</v>
      </c>
      <c r="J7463" s="10"/>
      <c r="N7463" s="4"/>
      <c r="O7463" s="17"/>
      <c r="P7463" s="17"/>
      <c r="Q7463" s="17"/>
      <c r="R7463" s="4"/>
    </row>
    <row r="7464" spans="1:18" x14ac:dyDescent="0.25">
      <c r="A7464" s="10">
        <v>45968.958333333336</v>
      </c>
      <c r="B7464" s="5">
        <v>45968</v>
      </c>
      <c r="C7464" s="6">
        <v>49620.668286675347</v>
      </c>
      <c r="D7464" s="6">
        <v>9964.270753038194</v>
      </c>
      <c r="E7464" s="6">
        <v>40612</v>
      </c>
      <c r="F7464" s="34">
        <f t="shared" si="464"/>
        <v>20.080887858001507</v>
      </c>
      <c r="G7464" s="16">
        <f t="shared" si="465"/>
        <v>24.535286991623643</v>
      </c>
      <c r="H7464" s="6">
        <f t="shared" si="466"/>
        <v>853.56955539279443</v>
      </c>
      <c r="I7464" s="16">
        <f t="shared" si="467"/>
        <v>9.3688678497478755</v>
      </c>
      <c r="J7464" s="10"/>
      <c r="N7464" s="4"/>
      <c r="O7464" s="17"/>
      <c r="P7464" s="17"/>
      <c r="Q7464" s="17"/>
      <c r="R7464" s="4"/>
    </row>
    <row r="7465" spans="1:18" x14ac:dyDescent="0.25">
      <c r="A7465" s="10">
        <v>45969</v>
      </c>
      <c r="B7465" s="5">
        <v>45969</v>
      </c>
      <c r="C7465" s="6">
        <v>47675.478840060765</v>
      </c>
      <c r="D7465" s="6">
        <v>10712.315730251736</v>
      </c>
      <c r="E7465" s="6">
        <v>40612</v>
      </c>
      <c r="F7465" s="34">
        <f t="shared" si="464"/>
        <v>22.469235738961029</v>
      </c>
      <c r="G7465" s="16">
        <f t="shared" si="465"/>
        <v>26.377217891883518</v>
      </c>
      <c r="H7465" s="6">
        <f t="shared" si="466"/>
        <v>748.04497721354164</v>
      </c>
      <c r="I7465" s="16">
        <f t="shared" si="467"/>
        <v>7.5072726921381188</v>
      </c>
      <c r="J7465" s="10"/>
      <c r="N7465" s="4"/>
      <c r="O7465" s="17"/>
      <c r="P7465" s="17"/>
      <c r="Q7465" s="17"/>
      <c r="R7465" s="4"/>
    </row>
    <row r="7466" spans="1:18" x14ac:dyDescent="0.25">
      <c r="A7466" s="10">
        <v>45969.041666666664</v>
      </c>
      <c r="B7466" s="5">
        <v>45969</v>
      </c>
      <c r="C7466" s="6">
        <v>44846.20935221354</v>
      </c>
      <c r="D7466" s="6">
        <v>10764.865661621094</v>
      </c>
      <c r="E7466" s="6">
        <v>40612</v>
      </c>
      <c r="F7466" s="34">
        <f t="shared" si="464"/>
        <v>24.003958901132314</v>
      </c>
      <c r="G7466" s="16">
        <f t="shared" si="465"/>
        <v>26.506612975527165</v>
      </c>
      <c r="H7466" s="6">
        <f t="shared" si="466"/>
        <v>52.549931369358092</v>
      </c>
      <c r="I7466" s="16">
        <f t="shared" si="467"/>
        <v>0.49055622232041129</v>
      </c>
      <c r="J7466" s="10"/>
      <c r="N7466" s="4"/>
      <c r="O7466" s="17"/>
      <c r="P7466" s="17"/>
      <c r="Q7466" s="17"/>
      <c r="R7466" s="4"/>
    </row>
    <row r="7467" spans="1:18" x14ac:dyDescent="0.25">
      <c r="A7467" s="10">
        <v>45969.083333333336</v>
      </c>
      <c r="B7467" s="5">
        <v>45969</v>
      </c>
      <c r="C7467" s="6">
        <v>43146.468659939237</v>
      </c>
      <c r="D7467" s="6">
        <v>10648.279949273003</v>
      </c>
      <c r="E7467" s="6">
        <v>40612</v>
      </c>
      <c r="F7467" s="34">
        <f t="shared" si="464"/>
        <v>24.679377664016684</v>
      </c>
      <c r="G7467" s="16">
        <f t="shared" si="465"/>
        <v>26.219540897451498</v>
      </c>
      <c r="H7467" s="6">
        <f t="shared" si="466"/>
        <v>-116.58571234809096</v>
      </c>
      <c r="I7467" s="16">
        <f t="shared" si="467"/>
        <v>-1.083020596938264</v>
      </c>
      <c r="J7467" s="10"/>
      <c r="N7467" s="4"/>
      <c r="O7467" s="17"/>
      <c r="P7467" s="17"/>
      <c r="Q7467" s="17"/>
      <c r="R7467" s="4"/>
    </row>
    <row r="7468" spans="1:18" x14ac:dyDescent="0.25">
      <c r="A7468" s="10">
        <v>45969.125</v>
      </c>
      <c r="B7468" s="5">
        <v>45969</v>
      </c>
      <c r="C7468" s="6">
        <v>41995.783634982639</v>
      </c>
      <c r="D7468" s="6">
        <v>10372.411550835503</v>
      </c>
      <c r="E7468" s="6">
        <v>40612</v>
      </c>
      <c r="F7468" s="34">
        <f t="shared" si="464"/>
        <v>24.698697471608188</v>
      </c>
      <c r="G7468" s="16">
        <f t="shared" si="465"/>
        <v>25.540262855401117</v>
      </c>
      <c r="H7468" s="6">
        <f t="shared" si="466"/>
        <v>-275.86839843750022</v>
      </c>
      <c r="I7468" s="16">
        <f t="shared" si="467"/>
        <v>-2.5907320219951089</v>
      </c>
      <c r="J7468" s="10"/>
      <c r="N7468" s="4"/>
      <c r="O7468" s="17"/>
      <c r="P7468" s="17"/>
      <c r="Q7468" s="17"/>
      <c r="R7468" s="4"/>
    </row>
    <row r="7469" spans="1:18" x14ac:dyDescent="0.25">
      <c r="A7469" s="10">
        <v>45969.166666666664</v>
      </c>
      <c r="B7469" s="5">
        <v>45969</v>
      </c>
      <c r="C7469" s="6">
        <v>41741.883298611108</v>
      </c>
      <c r="D7469" s="6">
        <v>10281.853142632379</v>
      </c>
      <c r="E7469" s="6">
        <v>40612</v>
      </c>
      <c r="F7469" s="34">
        <f t="shared" si="464"/>
        <v>24.631981909102052</v>
      </c>
      <c r="G7469" s="16">
        <f t="shared" si="465"/>
        <v>25.317278495598295</v>
      </c>
      <c r="H7469" s="6">
        <f t="shared" si="466"/>
        <v>-90.55840820312369</v>
      </c>
      <c r="I7469" s="16">
        <f t="shared" si="467"/>
        <v>-0.87306994867388554</v>
      </c>
      <c r="J7469" s="10"/>
      <c r="N7469" s="4"/>
      <c r="O7469" s="17"/>
      <c r="P7469" s="17"/>
      <c r="Q7469" s="17"/>
      <c r="R7469" s="4"/>
    </row>
    <row r="7470" spans="1:18" x14ac:dyDescent="0.25">
      <c r="A7470" s="10">
        <v>45969.208333333336</v>
      </c>
      <c r="B7470" s="5">
        <v>45969</v>
      </c>
      <c r="C7470" s="6">
        <v>41964.941375868053</v>
      </c>
      <c r="D7470" s="6">
        <v>11061.944507378472</v>
      </c>
      <c r="E7470" s="6">
        <v>40612</v>
      </c>
      <c r="F7470" s="34">
        <f t="shared" si="464"/>
        <v>26.359966545168689</v>
      </c>
      <c r="G7470" s="16">
        <f t="shared" si="465"/>
        <v>27.238118062096113</v>
      </c>
      <c r="H7470" s="6">
        <f t="shared" si="466"/>
        <v>780.09136474609295</v>
      </c>
      <c r="I7470" s="16">
        <f t="shared" si="467"/>
        <v>7.58706970352985</v>
      </c>
      <c r="J7470" s="10"/>
      <c r="N7470" s="4"/>
      <c r="O7470" s="17"/>
      <c r="P7470" s="17"/>
      <c r="Q7470" s="17"/>
      <c r="R7470" s="4"/>
    </row>
    <row r="7471" spans="1:18" x14ac:dyDescent="0.25">
      <c r="A7471" s="10">
        <v>45969.25</v>
      </c>
      <c r="B7471" s="5">
        <v>45969</v>
      </c>
      <c r="C7471" s="6">
        <v>41885.976730685761</v>
      </c>
      <c r="D7471" s="6">
        <v>10662.023819173177</v>
      </c>
      <c r="E7471" s="6">
        <v>40612</v>
      </c>
      <c r="F7471" s="34">
        <f t="shared" si="464"/>
        <v>25.454876909584286</v>
      </c>
      <c r="G7471" s="16">
        <f t="shared" si="465"/>
        <v>26.253382791227164</v>
      </c>
      <c r="H7471" s="6">
        <f t="shared" si="466"/>
        <v>-399.92068820529494</v>
      </c>
      <c r="I7471" s="16">
        <f t="shared" si="467"/>
        <v>-3.615283804204064</v>
      </c>
      <c r="J7471" s="10"/>
      <c r="N7471" s="4"/>
      <c r="O7471" s="17"/>
      <c r="P7471" s="17"/>
      <c r="Q7471" s="17"/>
      <c r="R7471" s="4"/>
    </row>
    <row r="7472" spans="1:18" x14ac:dyDescent="0.25">
      <c r="A7472" s="10">
        <v>45969.291666666664</v>
      </c>
      <c r="B7472" s="5">
        <v>45969</v>
      </c>
      <c r="C7472" s="6">
        <v>42715.74521267361</v>
      </c>
      <c r="D7472" s="6">
        <v>10779.568854166666</v>
      </c>
      <c r="E7472" s="6">
        <v>40612</v>
      </c>
      <c r="F7472" s="34">
        <f t="shared" si="464"/>
        <v>25.235586551275723</v>
      </c>
      <c r="G7472" s="16">
        <f t="shared" si="465"/>
        <v>26.542817034784459</v>
      </c>
      <c r="H7472" s="6">
        <f t="shared" si="466"/>
        <v>117.54503499348903</v>
      </c>
      <c r="I7472" s="16">
        <f t="shared" si="467"/>
        <v>1.1024645694573627</v>
      </c>
      <c r="J7472" s="10"/>
      <c r="N7472" s="4"/>
      <c r="O7472" s="17"/>
      <c r="P7472" s="17"/>
      <c r="Q7472" s="17"/>
      <c r="R7472" s="4"/>
    </row>
    <row r="7473" spans="1:18" x14ac:dyDescent="0.25">
      <c r="A7473" s="10">
        <v>45969.333333333336</v>
      </c>
      <c r="B7473" s="5">
        <v>45969</v>
      </c>
      <c r="C7473" s="6">
        <v>44302.123843315974</v>
      </c>
      <c r="D7473" s="6">
        <v>10870.177998046875</v>
      </c>
      <c r="E7473" s="6">
        <v>40612</v>
      </c>
      <c r="F7473" s="34">
        <f t="shared" si="464"/>
        <v>24.536471516561161</v>
      </c>
      <c r="G7473" s="16">
        <f t="shared" si="465"/>
        <v>26.765926322384704</v>
      </c>
      <c r="H7473" s="6">
        <f t="shared" si="466"/>
        <v>90.609143880208649</v>
      </c>
      <c r="I7473" s="16">
        <f t="shared" si="467"/>
        <v>0.84056370997792895</v>
      </c>
      <c r="J7473" s="10"/>
      <c r="N7473" s="4"/>
      <c r="O7473" s="17"/>
      <c r="P7473" s="17"/>
      <c r="Q7473" s="17"/>
      <c r="R7473" s="4"/>
    </row>
    <row r="7474" spans="1:18" x14ac:dyDescent="0.25">
      <c r="A7474" s="10">
        <v>45969.375</v>
      </c>
      <c r="B7474" s="5">
        <v>45969</v>
      </c>
      <c r="C7474" s="6">
        <v>50411.629040798609</v>
      </c>
      <c r="D7474" s="6">
        <v>9792.4384345160597</v>
      </c>
      <c r="E7474" s="6">
        <v>40612</v>
      </c>
      <c r="F7474" s="34">
        <f t="shared" si="464"/>
        <v>19.42495932157032</v>
      </c>
      <c r="G7474" s="16">
        <f t="shared" si="465"/>
        <v>24.112179736324386</v>
      </c>
      <c r="H7474" s="6">
        <f t="shared" si="466"/>
        <v>-1077.7395635308148</v>
      </c>
      <c r="I7474" s="16">
        <f t="shared" si="467"/>
        <v>-9.91464503823636</v>
      </c>
      <c r="J7474" s="10"/>
      <c r="N7474" s="4"/>
      <c r="O7474" s="17"/>
      <c r="P7474" s="17"/>
      <c r="Q7474" s="17"/>
      <c r="R7474" s="4"/>
    </row>
    <row r="7475" spans="1:18" x14ac:dyDescent="0.25">
      <c r="A7475" s="10">
        <v>45969.416666666664</v>
      </c>
      <c r="B7475" s="5">
        <v>45969</v>
      </c>
      <c r="C7475" s="6">
        <v>52026.951538628469</v>
      </c>
      <c r="D7475" s="6">
        <v>7078.6073122829857</v>
      </c>
      <c r="E7475" s="6">
        <v>40612</v>
      </c>
      <c r="F7475" s="34">
        <f t="shared" si="464"/>
        <v>13.605654575066406</v>
      </c>
      <c r="G7475" s="16">
        <f t="shared" si="465"/>
        <v>17.429841702656816</v>
      </c>
      <c r="H7475" s="6">
        <f t="shared" si="466"/>
        <v>-2713.831122233074</v>
      </c>
      <c r="I7475" s="16">
        <f t="shared" si="467"/>
        <v>-27.713537750387612</v>
      </c>
      <c r="J7475" s="10"/>
      <c r="N7475" s="4"/>
      <c r="O7475" s="17"/>
      <c r="P7475" s="17"/>
      <c r="Q7475" s="17"/>
      <c r="R7475" s="4"/>
    </row>
    <row r="7476" spans="1:18" x14ac:dyDescent="0.25">
      <c r="A7476" s="10">
        <v>45969.458333333336</v>
      </c>
      <c r="B7476" s="5">
        <v>45969</v>
      </c>
      <c r="C7476" s="6">
        <v>52576.323624131946</v>
      </c>
      <c r="D7476" s="6">
        <v>7396.8979117838544</v>
      </c>
      <c r="E7476" s="6">
        <v>40612</v>
      </c>
      <c r="F7476" s="34">
        <f t="shared" si="464"/>
        <v>14.068876258188507</v>
      </c>
      <c r="G7476" s="16">
        <f t="shared" si="465"/>
        <v>18.213577050585673</v>
      </c>
      <c r="H7476" s="6">
        <f t="shared" si="466"/>
        <v>318.29059950086867</v>
      </c>
      <c r="I7476" s="16">
        <f t="shared" si="467"/>
        <v>4.496514433687576</v>
      </c>
      <c r="J7476" s="10"/>
      <c r="N7476" s="4"/>
      <c r="O7476" s="17"/>
      <c r="P7476" s="17"/>
      <c r="Q7476" s="17"/>
      <c r="R7476" s="4"/>
    </row>
    <row r="7477" spans="1:18" x14ac:dyDescent="0.25">
      <c r="A7477" s="10">
        <v>45969.5</v>
      </c>
      <c r="B7477" s="5">
        <v>45969</v>
      </c>
      <c r="C7477" s="6">
        <v>53667.581701388888</v>
      </c>
      <c r="D7477" s="6">
        <v>7291.8316617838545</v>
      </c>
      <c r="E7477" s="6">
        <v>40612</v>
      </c>
      <c r="F7477" s="34">
        <f t="shared" si="464"/>
        <v>13.587032302584905</v>
      </c>
      <c r="G7477" s="16">
        <f t="shared" si="465"/>
        <v>17.954869648832499</v>
      </c>
      <c r="H7477" s="6">
        <f t="shared" si="466"/>
        <v>-105.06624999999985</v>
      </c>
      <c r="I7477" s="16">
        <f t="shared" si="467"/>
        <v>-1.420409626481675</v>
      </c>
      <c r="J7477" s="10"/>
      <c r="N7477" s="4"/>
      <c r="O7477" s="17"/>
      <c r="P7477" s="17"/>
      <c r="Q7477" s="17"/>
      <c r="R7477" s="4"/>
    </row>
    <row r="7478" spans="1:18" x14ac:dyDescent="0.25">
      <c r="A7478" s="10">
        <v>45969.541666666664</v>
      </c>
      <c r="B7478" s="5">
        <v>45969</v>
      </c>
      <c r="C7478" s="6">
        <v>54981.496915147567</v>
      </c>
      <c r="D7478" s="6">
        <v>6999.1789390733511</v>
      </c>
      <c r="E7478" s="6">
        <v>40612</v>
      </c>
      <c r="F7478" s="34">
        <f t="shared" si="464"/>
        <v>12.730062533355756</v>
      </c>
      <c r="G7478" s="16">
        <f t="shared" si="465"/>
        <v>17.23426312191803</v>
      </c>
      <c r="H7478" s="6">
        <f t="shared" si="466"/>
        <v>-292.65272271050344</v>
      </c>
      <c r="I7478" s="16">
        <f t="shared" si="467"/>
        <v>-4.0134322387649535</v>
      </c>
      <c r="J7478" s="10"/>
      <c r="N7478" s="4"/>
      <c r="O7478" s="17"/>
      <c r="P7478" s="17"/>
      <c r="Q7478" s="17"/>
      <c r="R7478" s="4"/>
    </row>
    <row r="7479" spans="1:18" x14ac:dyDescent="0.25">
      <c r="A7479" s="10">
        <v>45969.583333333336</v>
      </c>
      <c r="B7479" s="5">
        <v>45969</v>
      </c>
      <c r="C7479" s="6">
        <v>57311.907367621527</v>
      </c>
      <c r="D7479" s="6">
        <v>7313.8550385199651</v>
      </c>
      <c r="E7479" s="6">
        <v>40612</v>
      </c>
      <c r="F7479" s="34">
        <f t="shared" si="464"/>
        <v>12.761492985403486</v>
      </c>
      <c r="G7479" s="16">
        <f t="shared" si="465"/>
        <v>18.009098390918854</v>
      </c>
      <c r="H7479" s="6">
        <f t="shared" si="466"/>
        <v>314.67609944661399</v>
      </c>
      <c r="I7479" s="16">
        <f t="shared" si="467"/>
        <v>4.495900193234311</v>
      </c>
      <c r="J7479" s="10"/>
      <c r="N7479" s="4"/>
      <c r="O7479" s="17"/>
      <c r="P7479" s="17"/>
      <c r="Q7479" s="17"/>
      <c r="R7479" s="4"/>
    </row>
    <row r="7480" spans="1:18" x14ac:dyDescent="0.25">
      <c r="A7480" s="10">
        <v>45969.625</v>
      </c>
      <c r="B7480" s="5">
        <v>45969</v>
      </c>
      <c r="C7480" s="6">
        <v>59177.337382812497</v>
      </c>
      <c r="D7480" s="6">
        <v>9064.8268075900614</v>
      </c>
      <c r="E7480" s="6">
        <v>40612</v>
      </c>
      <c r="F7480" s="34">
        <f t="shared" si="464"/>
        <v>15.318071424793194</v>
      </c>
      <c r="G7480" s="16">
        <f t="shared" si="465"/>
        <v>22.320562414040339</v>
      </c>
      <c r="H7480" s="6">
        <f t="shared" si="466"/>
        <v>1750.9717690700963</v>
      </c>
      <c r="I7480" s="16">
        <f t="shared" si="467"/>
        <v>23.940476805299436</v>
      </c>
      <c r="J7480" s="10"/>
      <c r="N7480" s="4"/>
      <c r="O7480" s="17"/>
      <c r="P7480" s="17"/>
      <c r="Q7480" s="17"/>
      <c r="R7480" s="4"/>
    </row>
    <row r="7481" spans="1:18" x14ac:dyDescent="0.25">
      <c r="A7481" s="10">
        <v>45969.666666666664</v>
      </c>
      <c r="B7481" s="5">
        <v>45969</v>
      </c>
      <c r="C7481" s="6">
        <v>60427.758634982638</v>
      </c>
      <c r="D7481" s="6">
        <v>11465.062774793836</v>
      </c>
      <c r="E7481" s="6">
        <v>40612</v>
      </c>
      <c r="F7481" s="34">
        <f t="shared" si="464"/>
        <v>18.973172319776427</v>
      </c>
      <c r="G7481" s="16">
        <f t="shared" si="465"/>
        <v>28.230726816689245</v>
      </c>
      <c r="H7481" s="6">
        <f t="shared" si="466"/>
        <v>2400.2359672037746</v>
      </c>
      <c r="I7481" s="16">
        <f t="shared" si="467"/>
        <v>26.478563994118844</v>
      </c>
      <c r="J7481" s="10"/>
      <c r="N7481" s="4"/>
      <c r="O7481" s="17"/>
      <c r="P7481" s="17"/>
      <c r="Q7481" s="17"/>
      <c r="R7481" s="4"/>
    </row>
    <row r="7482" spans="1:18" x14ac:dyDescent="0.25">
      <c r="A7482" s="10">
        <v>45969.708333333336</v>
      </c>
      <c r="B7482" s="5">
        <v>45969</v>
      </c>
      <c r="C7482" s="6">
        <v>59577.587515190971</v>
      </c>
      <c r="D7482" s="6">
        <v>14211.50180908203</v>
      </c>
      <c r="E7482" s="6">
        <v>40612</v>
      </c>
      <c r="F7482" s="34">
        <f t="shared" si="464"/>
        <v>23.853771865902441</v>
      </c>
      <c r="G7482" s="16">
        <f t="shared" si="465"/>
        <v>34.993356173254284</v>
      </c>
      <c r="H7482" s="6">
        <f t="shared" si="466"/>
        <v>2746.4390342881943</v>
      </c>
      <c r="I7482" s="16">
        <f t="shared" si="467"/>
        <v>23.954853874208993</v>
      </c>
      <c r="J7482" s="10"/>
      <c r="N7482" s="4"/>
      <c r="O7482" s="17"/>
      <c r="P7482" s="17"/>
      <c r="Q7482" s="17"/>
      <c r="R7482" s="4"/>
    </row>
    <row r="7483" spans="1:18" x14ac:dyDescent="0.25">
      <c r="A7483" s="10">
        <v>45969.75</v>
      </c>
      <c r="B7483" s="5">
        <v>45969</v>
      </c>
      <c r="C7483" s="6">
        <v>57204.953808593753</v>
      </c>
      <c r="D7483" s="6">
        <v>17174.109353298612</v>
      </c>
      <c r="E7483" s="6">
        <v>40612</v>
      </c>
      <c r="F7483" s="34">
        <f t="shared" si="464"/>
        <v>30.022066639128358</v>
      </c>
      <c r="G7483" s="16">
        <f t="shared" si="465"/>
        <v>42.288262959959155</v>
      </c>
      <c r="H7483" s="6">
        <f t="shared" si="466"/>
        <v>2962.607544216582</v>
      </c>
      <c r="I7483" s="16">
        <f t="shared" si="467"/>
        <v>20.846547986387282</v>
      </c>
      <c r="J7483" s="10"/>
      <c r="N7483" s="4"/>
      <c r="O7483" s="17"/>
      <c r="P7483" s="17"/>
      <c r="Q7483" s="17"/>
      <c r="R7483" s="4"/>
    </row>
    <row r="7484" spans="1:18" x14ac:dyDescent="0.25">
      <c r="A7484" s="10">
        <v>45969.791666666664</v>
      </c>
      <c r="B7484" s="5">
        <v>45969</v>
      </c>
      <c r="C7484" s="6">
        <v>55066.818825954862</v>
      </c>
      <c r="D7484" s="6">
        <v>18811.841791992189</v>
      </c>
      <c r="E7484" s="6">
        <v>40612</v>
      </c>
      <c r="F7484" s="34">
        <f t="shared" si="464"/>
        <v>34.161845904789274</v>
      </c>
      <c r="G7484" s="16">
        <f t="shared" si="465"/>
        <v>46.320894789698094</v>
      </c>
      <c r="H7484" s="6">
        <f t="shared" si="466"/>
        <v>1637.7324386935761</v>
      </c>
      <c r="I7484" s="16">
        <f t="shared" si="467"/>
        <v>9.5360545633128773</v>
      </c>
      <c r="J7484" s="10"/>
      <c r="N7484" s="4"/>
      <c r="O7484" s="17"/>
      <c r="P7484" s="17"/>
      <c r="Q7484" s="17"/>
      <c r="R7484" s="4"/>
    </row>
    <row r="7485" spans="1:18" x14ac:dyDescent="0.25">
      <c r="A7485" s="10">
        <v>45969.833333333336</v>
      </c>
      <c r="B7485" s="5">
        <v>45969</v>
      </c>
      <c r="C7485" s="6">
        <v>54388.152545572913</v>
      </c>
      <c r="D7485" s="6">
        <v>22597.654518771702</v>
      </c>
      <c r="E7485" s="6">
        <v>40612</v>
      </c>
      <c r="F7485" s="34">
        <f t="shared" si="464"/>
        <v>41.548854780159481</v>
      </c>
      <c r="G7485" s="16">
        <f t="shared" si="465"/>
        <v>55.642801434974153</v>
      </c>
      <c r="H7485" s="6">
        <f t="shared" si="466"/>
        <v>3785.8127267795135</v>
      </c>
      <c r="I7485" s="16">
        <f t="shared" si="467"/>
        <v>20.12462558765009</v>
      </c>
      <c r="J7485" s="10"/>
      <c r="N7485" s="4"/>
      <c r="O7485" s="17"/>
      <c r="P7485" s="17"/>
      <c r="Q7485" s="17"/>
      <c r="R7485" s="4"/>
    </row>
    <row r="7486" spans="1:18" x14ac:dyDescent="0.25">
      <c r="A7486" s="10">
        <v>45969.875</v>
      </c>
      <c r="B7486" s="5">
        <v>45969</v>
      </c>
      <c r="C7486" s="6">
        <v>53265.110736762152</v>
      </c>
      <c r="D7486" s="6">
        <v>23877.507268880207</v>
      </c>
      <c r="E7486" s="6">
        <v>40612</v>
      </c>
      <c r="F7486" s="34">
        <f t="shared" si="464"/>
        <v>44.827668503091253</v>
      </c>
      <c r="G7486" s="16">
        <f t="shared" si="465"/>
        <v>58.794216657343171</v>
      </c>
      <c r="H7486" s="6">
        <f t="shared" si="466"/>
        <v>1279.8527501085046</v>
      </c>
      <c r="I7486" s="16">
        <f t="shared" si="467"/>
        <v>5.6636530532199281</v>
      </c>
      <c r="J7486" s="10"/>
      <c r="N7486" s="4"/>
      <c r="O7486" s="17"/>
      <c r="P7486" s="17"/>
      <c r="Q7486" s="17"/>
      <c r="R7486" s="4"/>
    </row>
    <row r="7487" spans="1:18" x14ac:dyDescent="0.25">
      <c r="A7487" s="10">
        <v>45969.916666666664</v>
      </c>
      <c r="B7487" s="5">
        <v>45969</v>
      </c>
      <c r="C7487" s="6">
        <v>52001.362404513886</v>
      </c>
      <c r="D7487" s="6">
        <v>24177.598547634549</v>
      </c>
      <c r="E7487" s="6">
        <v>40612</v>
      </c>
      <c r="F7487" s="34">
        <f t="shared" si="464"/>
        <v>46.494163671249993</v>
      </c>
      <c r="G7487" s="16">
        <f t="shared" si="465"/>
        <v>59.533139337226807</v>
      </c>
      <c r="H7487" s="6">
        <f t="shared" si="466"/>
        <v>300.09127875434206</v>
      </c>
      <c r="I7487" s="16">
        <f t="shared" si="467"/>
        <v>1.2567948378156459</v>
      </c>
      <c r="J7487" s="10"/>
      <c r="N7487" s="4"/>
      <c r="O7487" s="17"/>
      <c r="P7487" s="17"/>
      <c r="Q7487" s="17"/>
      <c r="R7487" s="4"/>
    </row>
    <row r="7488" spans="1:18" x14ac:dyDescent="0.25">
      <c r="A7488" s="10">
        <v>45969.958333333336</v>
      </c>
      <c r="B7488" s="5">
        <v>45969</v>
      </c>
      <c r="C7488" s="6">
        <v>50013.377107204862</v>
      </c>
      <c r="D7488" s="6">
        <v>23708.988002929687</v>
      </c>
      <c r="E7488" s="6">
        <v>40612</v>
      </c>
      <c r="F7488" s="34">
        <f t="shared" si="464"/>
        <v>47.405293092103953</v>
      </c>
      <c r="G7488" s="16">
        <f t="shared" si="465"/>
        <v>58.37926721887542</v>
      </c>
      <c r="H7488" s="6">
        <f t="shared" si="466"/>
        <v>-468.61054470486124</v>
      </c>
      <c r="I7488" s="16">
        <f t="shared" si="467"/>
        <v>-1.9382013634712636</v>
      </c>
      <c r="J7488" s="10"/>
      <c r="N7488" s="4"/>
      <c r="O7488" s="17"/>
      <c r="P7488" s="17"/>
      <c r="Q7488" s="17"/>
      <c r="R7488" s="4"/>
    </row>
    <row r="7489" spans="1:18" x14ac:dyDescent="0.25">
      <c r="A7489" s="10">
        <v>45970</v>
      </c>
      <c r="B7489" s="5">
        <v>45970</v>
      </c>
      <c r="C7489" s="6">
        <v>47789.297303602434</v>
      </c>
      <c r="D7489" s="6">
        <v>22909.875438910589</v>
      </c>
      <c r="E7489" s="6">
        <v>40612</v>
      </c>
      <c r="F7489" s="34">
        <f t="shared" si="464"/>
        <v>47.939343601069453</v>
      </c>
      <c r="G7489" s="16">
        <f t="shared" si="465"/>
        <v>56.411591251134119</v>
      </c>
      <c r="H7489" s="6">
        <f t="shared" si="466"/>
        <v>-799.1125640190985</v>
      </c>
      <c r="I7489" s="16">
        <f t="shared" si="467"/>
        <v>-3.3705047382045716</v>
      </c>
      <c r="J7489" s="10"/>
      <c r="N7489" s="4"/>
      <c r="O7489" s="17"/>
      <c r="P7489" s="17"/>
      <c r="Q7489" s="17"/>
      <c r="R7489" s="4"/>
    </row>
    <row r="7490" spans="1:18" x14ac:dyDescent="0.25">
      <c r="A7490" s="10">
        <v>45970.041666666664</v>
      </c>
      <c r="B7490" s="5">
        <v>45970</v>
      </c>
      <c r="C7490" s="6">
        <v>45834.693119574651</v>
      </c>
      <c r="D7490" s="6">
        <v>22485.019447157119</v>
      </c>
      <c r="E7490" s="6">
        <v>40612</v>
      </c>
      <c r="F7490" s="34">
        <f t="shared" si="464"/>
        <v>49.05676882901269</v>
      </c>
      <c r="G7490" s="16">
        <f t="shared" si="465"/>
        <v>55.36545712389718</v>
      </c>
      <c r="H7490" s="6">
        <f t="shared" si="466"/>
        <v>-424.85599175346943</v>
      </c>
      <c r="I7490" s="16">
        <f t="shared" si="467"/>
        <v>-1.8544666158764249</v>
      </c>
      <c r="J7490" s="10"/>
      <c r="N7490" s="4"/>
      <c r="O7490" s="17"/>
      <c r="P7490" s="17"/>
      <c r="Q7490" s="17"/>
      <c r="R7490" s="4"/>
    </row>
    <row r="7491" spans="1:18" x14ac:dyDescent="0.25">
      <c r="A7491" s="10">
        <v>45970.083333333336</v>
      </c>
      <c r="B7491" s="5">
        <v>45970</v>
      </c>
      <c r="C7491" s="6">
        <v>44335.272254774303</v>
      </c>
      <c r="D7491" s="6">
        <v>22146.531784939238</v>
      </c>
      <c r="E7491" s="6">
        <v>40612</v>
      </c>
      <c r="F7491" s="34">
        <f t="shared" ref="F7491:F7554" si="468">D7491/C7491*100</f>
        <v>49.952398301905902</v>
      </c>
      <c r="G7491" s="16">
        <f t="shared" ref="G7491:G7554" si="469">D7491/E7491*100</f>
        <v>54.531990015116804</v>
      </c>
      <c r="H7491" s="6">
        <f t="shared" si="466"/>
        <v>-338.48766221788173</v>
      </c>
      <c r="I7491" s="16">
        <f t="shared" si="467"/>
        <v>-1.505391903322006</v>
      </c>
      <c r="J7491" s="10"/>
      <c r="N7491" s="4"/>
      <c r="O7491" s="17"/>
      <c r="P7491" s="17"/>
      <c r="Q7491" s="17"/>
      <c r="R7491" s="4"/>
    </row>
    <row r="7492" spans="1:18" x14ac:dyDescent="0.25">
      <c r="A7492" s="10">
        <v>45970.125</v>
      </c>
      <c r="B7492" s="5">
        <v>45970</v>
      </c>
      <c r="C7492" s="6">
        <v>43252.69837782118</v>
      </c>
      <c r="D7492" s="6">
        <v>21737.220613606773</v>
      </c>
      <c r="E7492" s="6">
        <v>40612</v>
      </c>
      <c r="F7492" s="34">
        <f t="shared" si="468"/>
        <v>50.256334122157419</v>
      </c>
      <c r="G7492" s="16">
        <f t="shared" si="469"/>
        <v>53.524132309678841</v>
      </c>
      <c r="H7492" s="6">
        <f t="shared" ref="H7492:H7555" si="470">D7492-D7491</f>
        <v>-409.31117133246516</v>
      </c>
      <c r="I7492" s="16">
        <f t="shared" ref="I7492:I7555" si="471">H7492/D7491*100</f>
        <v>-1.8481953531469766</v>
      </c>
      <c r="J7492" s="10"/>
      <c r="N7492" s="4"/>
      <c r="O7492" s="17"/>
      <c r="P7492" s="17"/>
      <c r="Q7492" s="17"/>
      <c r="R7492" s="4"/>
    </row>
    <row r="7493" spans="1:18" x14ac:dyDescent="0.25">
      <c r="A7493" s="10">
        <v>45970.166666666664</v>
      </c>
      <c r="B7493" s="5">
        <v>45970</v>
      </c>
      <c r="C7493" s="6">
        <v>42413.161673177085</v>
      </c>
      <c r="D7493" s="6">
        <v>21281.071699218752</v>
      </c>
      <c r="E7493" s="6">
        <v>40612</v>
      </c>
      <c r="F7493" s="34">
        <f t="shared" si="468"/>
        <v>50.175631477804494</v>
      </c>
      <c r="G7493" s="16">
        <f t="shared" si="469"/>
        <v>52.400944792718285</v>
      </c>
      <c r="H7493" s="6">
        <f t="shared" si="470"/>
        <v>-456.14891438802078</v>
      </c>
      <c r="I7493" s="16">
        <f t="shared" si="471"/>
        <v>-2.0984693604410807</v>
      </c>
      <c r="J7493" s="10"/>
      <c r="N7493" s="4"/>
      <c r="O7493" s="17"/>
      <c r="P7493" s="17"/>
      <c r="Q7493" s="17"/>
      <c r="R7493" s="4"/>
    </row>
    <row r="7494" spans="1:18" x14ac:dyDescent="0.25">
      <c r="A7494" s="10">
        <v>45970.208333333336</v>
      </c>
      <c r="B7494" s="5">
        <v>45970</v>
      </c>
      <c r="C7494" s="6">
        <v>41886.077242838539</v>
      </c>
      <c r="D7494" s="6">
        <v>21288.416518554688</v>
      </c>
      <c r="E7494" s="6">
        <v>40612</v>
      </c>
      <c r="F7494" s="34">
        <f t="shared" si="468"/>
        <v>50.824564914811809</v>
      </c>
      <c r="G7494" s="16">
        <f t="shared" si="469"/>
        <v>52.419030135316383</v>
      </c>
      <c r="H7494" s="6">
        <f t="shared" si="470"/>
        <v>7.3448193359363358</v>
      </c>
      <c r="I7494" s="16">
        <f t="shared" si="471"/>
        <v>3.4513390301701634E-2</v>
      </c>
      <c r="J7494" s="10"/>
      <c r="N7494" s="4"/>
      <c r="O7494" s="17"/>
      <c r="P7494" s="17"/>
      <c r="Q7494" s="17"/>
      <c r="R7494" s="4"/>
    </row>
    <row r="7495" spans="1:18" x14ac:dyDescent="0.25">
      <c r="A7495" s="10">
        <v>45970.25</v>
      </c>
      <c r="B7495" s="5">
        <v>45970</v>
      </c>
      <c r="C7495" s="6">
        <v>42037.543253038195</v>
      </c>
      <c r="D7495" s="6">
        <v>22067.357400173612</v>
      </c>
      <c r="E7495" s="6">
        <v>40612</v>
      </c>
      <c r="F7495" s="34">
        <f t="shared" si="468"/>
        <v>52.494403079986675</v>
      </c>
      <c r="G7495" s="16">
        <f t="shared" si="469"/>
        <v>54.337036836830521</v>
      </c>
      <c r="H7495" s="6">
        <f t="shared" si="470"/>
        <v>778.94088161892432</v>
      </c>
      <c r="I7495" s="16">
        <f t="shared" si="471"/>
        <v>3.6589892956106449</v>
      </c>
      <c r="J7495" s="10"/>
      <c r="N7495" s="4"/>
      <c r="O7495" s="17"/>
      <c r="P7495" s="17"/>
      <c r="Q7495" s="17"/>
      <c r="R7495" s="4"/>
    </row>
    <row r="7496" spans="1:18" x14ac:dyDescent="0.25">
      <c r="A7496" s="10">
        <v>45970.291666666664</v>
      </c>
      <c r="B7496" s="5">
        <v>45970</v>
      </c>
      <c r="C7496" s="6">
        <v>42475.051230468751</v>
      </c>
      <c r="D7496" s="6">
        <v>23034.726733940974</v>
      </c>
      <c r="E7496" s="6">
        <v>40612</v>
      </c>
      <c r="F7496" s="34">
        <f t="shared" si="468"/>
        <v>54.231192350905054</v>
      </c>
      <c r="G7496" s="16">
        <f t="shared" si="469"/>
        <v>56.719015891709276</v>
      </c>
      <c r="H7496" s="6">
        <f t="shared" si="470"/>
        <v>967.36933376736124</v>
      </c>
      <c r="I7496" s="16">
        <f t="shared" si="471"/>
        <v>4.3837117250829074</v>
      </c>
      <c r="J7496" s="10"/>
      <c r="N7496" s="4"/>
      <c r="O7496" s="17"/>
      <c r="P7496" s="17"/>
      <c r="Q7496" s="17"/>
      <c r="R7496" s="4"/>
    </row>
    <row r="7497" spans="1:18" x14ac:dyDescent="0.25">
      <c r="A7497" s="10">
        <v>45970.333333333336</v>
      </c>
      <c r="B7497" s="5">
        <v>45970</v>
      </c>
      <c r="C7497" s="6">
        <v>43965.810715060761</v>
      </c>
      <c r="D7497" s="6">
        <v>23281.653534071182</v>
      </c>
      <c r="E7497" s="6">
        <v>40612</v>
      </c>
      <c r="F7497" s="34">
        <f t="shared" si="468"/>
        <v>52.953995742186798</v>
      </c>
      <c r="G7497" s="16">
        <f t="shared" si="469"/>
        <v>57.32703027201611</v>
      </c>
      <c r="H7497" s="6">
        <f t="shared" si="470"/>
        <v>246.92680013020799</v>
      </c>
      <c r="I7497" s="16">
        <f t="shared" si="471"/>
        <v>1.0719762512587954</v>
      </c>
      <c r="J7497" s="10"/>
      <c r="N7497" s="4"/>
      <c r="O7497" s="17"/>
      <c r="P7497" s="17"/>
      <c r="Q7497" s="17"/>
      <c r="R7497" s="4"/>
    </row>
    <row r="7498" spans="1:18" x14ac:dyDescent="0.25">
      <c r="A7498" s="10">
        <v>45970.375</v>
      </c>
      <c r="B7498" s="5">
        <v>45970</v>
      </c>
      <c r="C7498" s="6">
        <v>47160.726663411457</v>
      </c>
      <c r="D7498" s="6">
        <v>20452.900632595487</v>
      </c>
      <c r="E7498" s="6">
        <v>40612</v>
      </c>
      <c r="F7498" s="34">
        <f t="shared" si="468"/>
        <v>43.368501886259928</v>
      </c>
      <c r="G7498" s="16">
        <f t="shared" si="469"/>
        <v>50.361717306696264</v>
      </c>
      <c r="H7498" s="6">
        <f t="shared" si="470"/>
        <v>-2828.7529014756947</v>
      </c>
      <c r="I7498" s="16">
        <f t="shared" si="471"/>
        <v>-12.150137434765959</v>
      </c>
      <c r="J7498" s="10"/>
      <c r="N7498" s="4"/>
      <c r="O7498" s="17"/>
      <c r="P7498" s="17"/>
      <c r="Q7498" s="17"/>
      <c r="R7498" s="4"/>
    </row>
    <row r="7499" spans="1:18" x14ac:dyDescent="0.25">
      <c r="A7499" s="10">
        <v>45970.416666666664</v>
      </c>
      <c r="B7499" s="5">
        <v>45970</v>
      </c>
      <c r="C7499" s="6">
        <v>49302.140838758678</v>
      </c>
      <c r="D7499" s="6">
        <v>21909.08229112413</v>
      </c>
      <c r="E7499" s="6">
        <v>40612</v>
      </c>
      <c r="F7499" s="34">
        <f t="shared" si="468"/>
        <v>44.438399465810605</v>
      </c>
      <c r="G7499" s="16">
        <f t="shared" si="469"/>
        <v>53.947311856407296</v>
      </c>
      <c r="H7499" s="6">
        <f t="shared" si="470"/>
        <v>1456.1816585286433</v>
      </c>
      <c r="I7499" s="16">
        <f t="shared" si="471"/>
        <v>7.1196828493262618</v>
      </c>
      <c r="J7499" s="10"/>
      <c r="N7499" s="4"/>
      <c r="O7499" s="17"/>
      <c r="P7499" s="17"/>
      <c r="Q7499" s="17"/>
      <c r="R7499" s="4"/>
    </row>
    <row r="7500" spans="1:18" x14ac:dyDescent="0.25">
      <c r="A7500" s="10">
        <v>45970.458333333336</v>
      </c>
      <c r="B7500" s="5">
        <v>45970</v>
      </c>
      <c r="C7500" s="6">
        <v>49578.160802951388</v>
      </c>
      <c r="D7500" s="6">
        <v>22695.925099826389</v>
      </c>
      <c r="E7500" s="6">
        <v>40612</v>
      </c>
      <c r="F7500" s="34">
        <f t="shared" si="468"/>
        <v>45.778069884503061</v>
      </c>
      <c r="G7500" s="16">
        <f t="shared" si="469"/>
        <v>55.884775681636924</v>
      </c>
      <c r="H7500" s="6">
        <f t="shared" si="470"/>
        <v>786.84280870225848</v>
      </c>
      <c r="I7500" s="16">
        <f t="shared" si="471"/>
        <v>3.5914001246005016</v>
      </c>
      <c r="J7500" s="10"/>
      <c r="N7500" s="4"/>
      <c r="O7500" s="17"/>
      <c r="P7500" s="17"/>
      <c r="Q7500" s="17"/>
      <c r="R7500" s="4"/>
    </row>
    <row r="7501" spans="1:18" x14ac:dyDescent="0.25">
      <c r="A7501" s="10">
        <v>45970.5</v>
      </c>
      <c r="B7501" s="5">
        <v>45970</v>
      </c>
      <c r="C7501" s="6">
        <v>48376.244670138891</v>
      </c>
      <c r="D7501" s="6">
        <v>21101.855630425347</v>
      </c>
      <c r="E7501" s="6">
        <v>40612</v>
      </c>
      <c r="F7501" s="34">
        <f t="shared" si="468"/>
        <v>43.620284654817056</v>
      </c>
      <c r="G7501" s="16">
        <f t="shared" si="469"/>
        <v>51.959656334150864</v>
      </c>
      <c r="H7501" s="6">
        <f t="shared" si="470"/>
        <v>-1594.0694694010417</v>
      </c>
      <c r="I7501" s="16">
        <f t="shared" si="471"/>
        <v>-7.023593276721007</v>
      </c>
      <c r="J7501" s="10"/>
      <c r="N7501" s="4"/>
      <c r="O7501" s="17"/>
      <c r="P7501" s="17"/>
      <c r="Q7501" s="17"/>
      <c r="R7501" s="4"/>
    </row>
    <row r="7502" spans="1:18" x14ac:dyDescent="0.25">
      <c r="A7502" s="10">
        <v>45970.541666666664</v>
      </c>
      <c r="B7502" s="5">
        <v>45970</v>
      </c>
      <c r="C7502" s="6">
        <v>48178.458602430554</v>
      </c>
      <c r="D7502" s="6">
        <v>19741.025833333333</v>
      </c>
      <c r="E7502" s="6">
        <v>40612</v>
      </c>
      <c r="F7502" s="34">
        <f t="shared" si="468"/>
        <v>40.974797463398751</v>
      </c>
      <c r="G7502" s="16">
        <f t="shared" si="469"/>
        <v>48.608849190715389</v>
      </c>
      <c r="H7502" s="6">
        <f t="shared" si="470"/>
        <v>-1360.8297970920139</v>
      </c>
      <c r="I7502" s="16">
        <f t="shared" si="471"/>
        <v>-6.4488631754731793</v>
      </c>
      <c r="J7502" s="10"/>
      <c r="N7502" s="4"/>
      <c r="O7502" s="17"/>
      <c r="P7502" s="17"/>
      <c r="Q7502" s="17"/>
      <c r="R7502" s="4"/>
    </row>
    <row r="7503" spans="1:18" x14ac:dyDescent="0.25">
      <c r="A7503" s="10">
        <v>45970.583333333336</v>
      </c>
      <c r="B7503" s="5">
        <v>45970</v>
      </c>
      <c r="C7503" s="6">
        <v>47979.409768880207</v>
      </c>
      <c r="D7503" s="6">
        <v>18236.154412434895</v>
      </c>
      <c r="E7503" s="6">
        <v>40612</v>
      </c>
      <c r="F7503" s="34">
        <f t="shared" si="468"/>
        <v>38.008292516059669</v>
      </c>
      <c r="G7503" s="16">
        <f t="shared" si="469"/>
        <v>44.903364553419912</v>
      </c>
      <c r="H7503" s="6">
        <f t="shared" si="470"/>
        <v>-1504.8714208984384</v>
      </c>
      <c r="I7503" s="16">
        <f t="shared" si="471"/>
        <v>-7.6230659622430377</v>
      </c>
      <c r="J7503" s="10"/>
      <c r="N7503" s="4"/>
      <c r="O7503" s="17"/>
      <c r="P7503" s="17"/>
      <c r="Q7503" s="17"/>
      <c r="R7503" s="4"/>
    </row>
    <row r="7504" spans="1:18" x14ac:dyDescent="0.25">
      <c r="A7504" s="10">
        <v>45970.625</v>
      </c>
      <c r="B7504" s="5">
        <v>45970</v>
      </c>
      <c r="C7504" s="6">
        <v>48288.882408854166</v>
      </c>
      <c r="D7504" s="6">
        <v>17059.976569010418</v>
      </c>
      <c r="E7504" s="6">
        <v>40612</v>
      </c>
      <c r="F7504" s="34">
        <f t="shared" si="468"/>
        <v>35.328994414421011</v>
      </c>
      <c r="G7504" s="16">
        <f t="shared" si="469"/>
        <v>42.007230791417363</v>
      </c>
      <c r="H7504" s="6">
        <f t="shared" si="470"/>
        <v>-1176.177843424477</v>
      </c>
      <c r="I7504" s="16">
        <f t="shared" si="471"/>
        <v>-6.4497032478649299</v>
      </c>
      <c r="J7504" s="10"/>
      <c r="N7504" s="4"/>
      <c r="O7504" s="17"/>
      <c r="P7504" s="17"/>
      <c r="Q7504" s="17"/>
      <c r="R7504" s="4"/>
    </row>
    <row r="7505" spans="1:18" x14ac:dyDescent="0.25">
      <c r="A7505" s="10">
        <v>45970.666666666664</v>
      </c>
      <c r="B7505" s="5">
        <v>45970</v>
      </c>
      <c r="C7505" s="6">
        <v>48719.535607638885</v>
      </c>
      <c r="D7505" s="6">
        <v>16324.204118923612</v>
      </c>
      <c r="E7505" s="6">
        <v>40612</v>
      </c>
      <c r="F7505" s="34">
        <f t="shared" si="468"/>
        <v>33.506485468970872</v>
      </c>
      <c r="G7505" s="16">
        <f t="shared" si="469"/>
        <v>40.195518858769852</v>
      </c>
      <c r="H7505" s="6">
        <f t="shared" si="470"/>
        <v>-735.7724500868062</v>
      </c>
      <c r="I7505" s="16">
        <f t="shared" si="471"/>
        <v>-4.3128573307852172</v>
      </c>
      <c r="J7505" s="10"/>
      <c r="N7505" s="4"/>
      <c r="O7505" s="17"/>
      <c r="P7505" s="17"/>
      <c r="Q7505" s="17"/>
      <c r="R7505" s="4"/>
    </row>
    <row r="7506" spans="1:18" x14ac:dyDescent="0.25">
      <c r="A7506" s="10">
        <v>45970.708333333336</v>
      </c>
      <c r="B7506" s="5">
        <v>45970</v>
      </c>
      <c r="C7506" s="6">
        <v>48842.989631076387</v>
      </c>
      <c r="D7506" s="6">
        <v>16625.385876736113</v>
      </c>
      <c r="E7506" s="6">
        <v>40612</v>
      </c>
      <c r="F7506" s="34">
        <f t="shared" si="468"/>
        <v>34.038428037087634</v>
      </c>
      <c r="G7506" s="16">
        <f t="shared" si="469"/>
        <v>40.93712665403357</v>
      </c>
      <c r="H7506" s="6">
        <f t="shared" si="470"/>
        <v>301.18175781250102</v>
      </c>
      <c r="I7506" s="16">
        <f t="shared" si="471"/>
        <v>1.8450011750549</v>
      </c>
      <c r="J7506" s="10"/>
      <c r="N7506" s="4"/>
      <c r="O7506" s="17"/>
      <c r="P7506" s="17"/>
      <c r="Q7506" s="17"/>
      <c r="R7506" s="4"/>
    </row>
    <row r="7507" spans="1:18" x14ac:dyDescent="0.25">
      <c r="A7507" s="10">
        <v>45970.75</v>
      </c>
      <c r="B7507" s="5">
        <v>45970</v>
      </c>
      <c r="C7507" s="6">
        <v>49352.842082248266</v>
      </c>
      <c r="D7507" s="6">
        <v>13927.095190972223</v>
      </c>
      <c r="E7507" s="6">
        <v>40612</v>
      </c>
      <c r="F7507" s="34">
        <f t="shared" si="468"/>
        <v>28.219439050262242</v>
      </c>
      <c r="G7507" s="16">
        <f t="shared" si="469"/>
        <v>34.293054247444651</v>
      </c>
      <c r="H7507" s="6">
        <f t="shared" si="470"/>
        <v>-2698.29068576389</v>
      </c>
      <c r="I7507" s="16">
        <f t="shared" si="471"/>
        <v>-16.229943207150495</v>
      </c>
      <c r="J7507" s="10"/>
      <c r="N7507" s="4"/>
      <c r="O7507" s="17"/>
      <c r="P7507" s="17"/>
      <c r="Q7507" s="17"/>
      <c r="R7507" s="4"/>
    </row>
    <row r="7508" spans="1:18" x14ac:dyDescent="0.25">
      <c r="A7508" s="10">
        <v>45970.791666666664</v>
      </c>
      <c r="B7508" s="5">
        <v>45970</v>
      </c>
      <c r="C7508" s="6">
        <v>50253.4811078559</v>
      </c>
      <c r="D7508" s="6">
        <v>12534.350836588541</v>
      </c>
      <c r="E7508" s="6">
        <v>40612</v>
      </c>
      <c r="F7508" s="34">
        <f t="shared" si="468"/>
        <v>24.942253870307706</v>
      </c>
      <c r="G7508" s="16">
        <f t="shared" si="469"/>
        <v>30.863663046854477</v>
      </c>
      <c r="H7508" s="6">
        <f t="shared" si="470"/>
        <v>-1392.7443543836816</v>
      </c>
      <c r="I7508" s="16">
        <f t="shared" si="471"/>
        <v>-10.000250126002456</v>
      </c>
      <c r="J7508" s="10"/>
      <c r="N7508" s="4"/>
      <c r="O7508" s="17"/>
      <c r="P7508" s="17"/>
      <c r="Q7508" s="17"/>
      <c r="R7508" s="4"/>
    </row>
    <row r="7509" spans="1:18" x14ac:dyDescent="0.25">
      <c r="A7509" s="10">
        <v>45970.833333333336</v>
      </c>
      <c r="B7509" s="5">
        <v>45970</v>
      </c>
      <c r="C7509" s="6">
        <v>50353.786328125003</v>
      </c>
      <c r="D7509" s="6">
        <v>14141.362058376737</v>
      </c>
      <c r="E7509" s="6">
        <v>40612</v>
      </c>
      <c r="F7509" s="34">
        <f t="shared" si="468"/>
        <v>28.08400934584359</v>
      </c>
      <c r="G7509" s="16">
        <f t="shared" si="469"/>
        <v>34.820649212983199</v>
      </c>
      <c r="H7509" s="6">
        <f t="shared" si="470"/>
        <v>1607.0112217881961</v>
      </c>
      <c r="I7509" s="16">
        <f t="shared" si="471"/>
        <v>12.820857200655588</v>
      </c>
      <c r="J7509" s="10"/>
      <c r="N7509" s="4"/>
      <c r="O7509" s="17"/>
      <c r="P7509" s="17"/>
      <c r="Q7509" s="17"/>
      <c r="R7509" s="4"/>
    </row>
    <row r="7510" spans="1:18" x14ac:dyDescent="0.25">
      <c r="A7510" s="10">
        <v>45970.875</v>
      </c>
      <c r="B7510" s="5">
        <v>45970</v>
      </c>
      <c r="C7510" s="6">
        <v>49950.459368489581</v>
      </c>
      <c r="D7510" s="6">
        <v>15015.074915635851</v>
      </c>
      <c r="E7510" s="6">
        <v>40612</v>
      </c>
      <c r="F7510" s="34">
        <f t="shared" si="468"/>
        <v>30.059933593139011</v>
      </c>
      <c r="G7510" s="16">
        <f t="shared" si="469"/>
        <v>36.972015452663868</v>
      </c>
      <c r="H7510" s="6">
        <f t="shared" si="470"/>
        <v>873.71285725911366</v>
      </c>
      <c r="I7510" s="16">
        <f t="shared" si="471"/>
        <v>6.1784208172618253</v>
      </c>
      <c r="J7510" s="10"/>
      <c r="N7510" s="4"/>
      <c r="O7510" s="17"/>
      <c r="P7510" s="17"/>
      <c r="Q7510" s="17"/>
      <c r="R7510" s="4"/>
    </row>
    <row r="7511" spans="1:18" x14ac:dyDescent="0.25">
      <c r="A7511" s="10">
        <v>45970.916666666664</v>
      </c>
      <c r="B7511" s="5">
        <v>45970</v>
      </c>
      <c r="C7511" s="6">
        <v>48931.004003906251</v>
      </c>
      <c r="D7511" s="6">
        <v>14608.496426052518</v>
      </c>
      <c r="E7511" s="6">
        <v>40612</v>
      </c>
      <c r="F7511" s="34">
        <f t="shared" si="468"/>
        <v>29.855296704899608</v>
      </c>
      <c r="G7511" s="16">
        <f t="shared" si="469"/>
        <v>35.970886501655954</v>
      </c>
      <c r="H7511" s="6">
        <f t="shared" si="470"/>
        <v>-406.57848958333307</v>
      </c>
      <c r="I7511" s="16">
        <f t="shared" si="471"/>
        <v>-2.7078019381704532</v>
      </c>
      <c r="J7511" s="10"/>
      <c r="N7511" s="4"/>
      <c r="O7511" s="17"/>
      <c r="P7511" s="17"/>
      <c r="Q7511" s="17"/>
      <c r="R7511" s="4"/>
    </row>
    <row r="7512" spans="1:18" x14ac:dyDescent="0.25">
      <c r="A7512" s="10">
        <v>45970.958333333336</v>
      </c>
      <c r="B7512" s="5">
        <v>45970</v>
      </c>
      <c r="C7512" s="6">
        <v>47164.725232204859</v>
      </c>
      <c r="D7512" s="6">
        <v>12698.945199652779</v>
      </c>
      <c r="E7512" s="6">
        <v>40612</v>
      </c>
      <c r="F7512" s="34">
        <f t="shared" si="468"/>
        <v>26.924666977560861</v>
      </c>
      <c r="G7512" s="16">
        <f t="shared" si="469"/>
        <v>31.268948093304388</v>
      </c>
      <c r="H7512" s="6">
        <f t="shared" si="470"/>
        <v>-1909.5512263997389</v>
      </c>
      <c r="I7512" s="16">
        <f t="shared" si="471"/>
        <v>-13.071511062523047</v>
      </c>
      <c r="J7512" s="10"/>
      <c r="N7512" s="4"/>
      <c r="O7512" s="17"/>
      <c r="P7512" s="17"/>
      <c r="Q7512" s="17"/>
      <c r="R7512" s="4"/>
    </row>
    <row r="7513" spans="1:18" x14ac:dyDescent="0.25">
      <c r="A7513" s="10">
        <v>45971</v>
      </c>
      <c r="B7513" s="5">
        <v>45971</v>
      </c>
      <c r="C7513" s="6">
        <v>45547.781504991319</v>
      </c>
      <c r="D7513" s="6">
        <v>10539.784232313368</v>
      </c>
      <c r="E7513" s="6">
        <v>40612</v>
      </c>
      <c r="F7513" s="34">
        <f t="shared" si="468"/>
        <v>23.140060578270699</v>
      </c>
      <c r="G7513" s="16">
        <f t="shared" si="469"/>
        <v>25.95238902864515</v>
      </c>
      <c r="H7513" s="6">
        <f t="shared" si="470"/>
        <v>-2159.1609673394105</v>
      </c>
      <c r="I7513" s="16">
        <f t="shared" si="471"/>
        <v>-17.002679619394272</v>
      </c>
      <c r="J7513" s="10"/>
      <c r="N7513" s="4"/>
      <c r="O7513" s="17"/>
      <c r="P7513" s="17"/>
      <c r="Q7513" s="17"/>
      <c r="R7513" s="4"/>
    </row>
    <row r="7514" spans="1:18" x14ac:dyDescent="0.25">
      <c r="A7514" s="10">
        <v>45971.041666666664</v>
      </c>
      <c r="B7514" s="5">
        <v>45971</v>
      </c>
      <c r="C7514" s="6">
        <v>44400.075900607641</v>
      </c>
      <c r="D7514" s="6">
        <v>9279.4340760633677</v>
      </c>
      <c r="E7514" s="6">
        <v>40612</v>
      </c>
      <c r="F7514" s="34">
        <f t="shared" si="468"/>
        <v>20.899590570151194</v>
      </c>
      <c r="G7514" s="16">
        <f t="shared" si="469"/>
        <v>22.848995558119196</v>
      </c>
      <c r="H7514" s="6">
        <f t="shared" si="470"/>
        <v>-1260.3501562500005</v>
      </c>
      <c r="I7514" s="16">
        <f t="shared" si="471"/>
        <v>-11.958026165146336</v>
      </c>
      <c r="J7514" s="10"/>
      <c r="N7514" s="4"/>
      <c r="O7514" s="17"/>
      <c r="P7514" s="17"/>
      <c r="Q7514" s="17"/>
      <c r="R7514" s="4"/>
    </row>
    <row r="7515" spans="1:18" x14ac:dyDescent="0.25">
      <c r="A7515" s="10">
        <v>45971.083333333336</v>
      </c>
      <c r="B7515" s="5">
        <v>45971</v>
      </c>
      <c r="C7515" s="6">
        <v>43727.17779947917</v>
      </c>
      <c r="D7515" s="6">
        <v>8258.051068793402</v>
      </c>
      <c r="E7515" s="6">
        <v>40612</v>
      </c>
      <c r="F7515" s="34">
        <f t="shared" si="468"/>
        <v>18.885396872998655</v>
      </c>
      <c r="G7515" s="16">
        <f t="shared" si="469"/>
        <v>20.33401720869054</v>
      </c>
      <c r="H7515" s="6">
        <f t="shared" si="470"/>
        <v>-1021.3830072699657</v>
      </c>
      <c r="I7515" s="16">
        <f t="shared" si="471"/>
        <v>-11.006953644992851</v>
      </c>
      <c r="J7515" s="10"/>
      <c r="N7515" s="4"/>
      <c r="O7515" s="17"/>
      <c r="P7515" s="17"/>
      <c r="Q7515" s="17"/>
      <c r="R7515" s="4"/>
    </row>
    <row r="7516" spans="1:18" x14ac:dyDescent="0.25">
      <c r="A7516" s="10">
        <v>45971.125</v>
      </c>
      <c r="B7516" s="5">
        <v>45971</v>
      </c>
      <c r="C7516" s="6">
        <v>43301.690241970486</v>
      </c>
      <c r="D7516" s="6">
        <v>7730.9275476074217</v>
      </c>
      <c r="E7516" s="6">
        <v>40612</v>
      </c>
      <c r="F7516" s="34">
        <f t="shared" si="468"/>
        <v>17.8536392099405</v>
      </c>
      <c r="G7516" s="16">
        <f t="shared" si="469"/>
        <v>19.036067043256725</v>
      </c>
      <c r="H7516" s="6">
        <f t="shared" si="470"/>
        <v>-527.12352118598028</v>
      </c>
      <c r="I7516" s="16">
        <f t="shared" si="471"/>
        <v>-6.3831467836030136</v>
      </c>
      <c r="J7516" s="10"/>
      <c r="N7516" s="4"/>
      <c r="O7516" s="17"/>
      <c r="P7516" s="17"/>
      <c r="Q7516" s="17"/>
      <c r="R7516" s="4"/>
    </row>
    <row r="7517" spans="1:18" x14ac:dyDescent="0.25">
      <c r="A7517" s="10">
        <v>45971.166666666664</v>
      </c>
      <c r="B7517" s="5">
        <v>45971</v>
      </c>
      <c r="C7517" s="6">
        <v>43331.739252387153</v>
      </c>
      <c r="D7517" s="6">
        <v>7387.5524156358506</v>
      </c>
      <c r="E7517" s="6">
        <v>40612</v>
      </c>
      <c r="F7517" s="34">
        <f t="shared" si="468"/>
        <v>17.048825048555763</v>
      </c>
      <c r="G7517" s="16">
        <f t="shared" si="469"/>
        <v>18.190565388643382</v>
      </c>
      <c r="H7517" s="6">
        <f t="shared" si="470"/>
        <v>-343.37513197157114</v>
      </c>
      <c r="I7517" s="16">
        <f t="shared" si="471"/>
        <v>-4.4415774156082906</v>
      </c>
      <c r="J7517" s="10"/>
      <c r="N7517" s="4"/>
      <c r="O7517" s="17"/>
      <c r="P7517" s="17"/>
      <c r="Q7517" s="17"/>
      <c r="R7517" s="4"/>
    </row>
    <row r="7518" spans="1:18" x14ac:dyDescent="0.25">
      <c r="A7518" s="10">
        <v>45971.208333333336</v>
      </c>
      <c r="B7518" s="5">
        <v>45971</v>
      </c>
      <c r="C7518" s="6">
        <v>44113.787075737848</v>
      </c>
      <c r="D7518" s="6">
        <v>6986.4209941948784</v>
      </c>
      <c r="E7518" s="6">
        <v>40612</v>
      </c>
      <c r="F7518" s="34">
        <f t="shared" si="468"/>
        <v>15.837273236596234</v>
      </c>
      <c r="G7518" s="16">
        <f t="shared" si="469"/>
        <v>17.202848897357626</v>
      </c>
      <c r="H7518" s="6">
        <f t="shared" si="470"/>
        <v>-401.13142144097219</v>
      </c>
      <c r="I7518" s="16">
        <f t="shared" si="471"/>
        <v>-5.429828431294407</v>
      </c>
      <c r="J7518" s="10"/>
      <c r="N7518" s="4"/>
      <c r="O7518" s="17"/>
      <c r="P7518" s="17"/>
      <c r="Q7518" s="17"/>
      <c r="R7518" s="4"/>
    </row>
    <row r="7519" spans="1:18" x14ac:dyDescent="0.25">
      <c r="A7519" s="10">
        <v>45971.25</v>
      </c>
      <c r="B7519" s="5">
        <v>45971</v>
      </c>
      <c r="C7519" s="6">
        <v>46645.733452690969</v>
      </c>
      <c r="D7519" s="6">
        <v>6714.8328146701388</v>
      </c>
      <c r="E7519" s="6">
        <v>40612</v>
      </c>
      <c r="F7519" s="34">
        <f t="shared" si="468"/>
        <v>14.395384781505163</v>
      </c>
      <c r="G7519" s="16">
        <f t="shared" si="469"/>
        <v>16.534110151359545</v>
      </c>
      <c r="H7519" s="6">
        <f t="shared" si="470"/>
        <v>-271.58817952473964</v>
      </c>
      <c r="I7519" s="16">
        <f t="shared" si="471"/>
        <v>-3.8873720857990999</v>
      </c>
      <c r="J7519" s="10"/>
      <c r="N7519" s="4"/>
      <c r="O7519" s="17"/>
      <c r="P7519" s="17"/>
      <c r="Q7519" s="17"/>
      <c r="R7519" s="4"/>
    </row>
    <row r="7520" spans="1:18" x14ac:dyDescent="0.25">
      <c r="A7520" s="10">
        <v>45971.291666666664</v>
      </c>
      <c r="B7520" s="5">
        <v>45971</v>
      </c>
      <c r="C7520" s="6">
        <v>50384.053195529516</v>
      </c>
      <c r="D7520" s="6">
        <v>6231.5888313802079</v>
      </c>
      <c r="E7520" s="6">
        <v>40612</v>
      </c>
      <c r="F7520" s="34">
        <f t="shared" si="468"/>
        <v>12.368176905491845</v>
      </c>
      <c r="G7520" s="16">
        <f t="shared" si="469"/>
        <v>15.344205730769742</v>
      </c>
      <c r="H7520" s="6">
        <f t="shared" si="470"/>
        <v>-483.24398328993084</v>
      </c>
      <c r="I7520" s="16">
        <f t="shared" si="471"/>
        <v>-7.1966644088914649</v>
      </c>
      <c r="J7520" s="10"/>
      <c r="N7520" s="4"/>
      <c r="O7520" s="17"/>
      <c r="P7520" s="17"/>
      <c r="Q7520" s="17"/>
      <c r="R7520" s="4"/>
    </row>
    <row r="7521" spans="1:18" x14ac:dyDescent="0.25">
      <c r="A7521" s="10">
        <v>45971.333333333336</v>
      </c>
      <c r="B7521" s="5">
        <v>45971</v>
      </c>
      <c r="C7521" s="6">
        <v>51998.417654079858</v>
      </c>
      <c r="D7521" s="6">
        <v>5885.8877598741319</v>
      </c>
      <c r="E7521" s="6">
        <v>40612</v>
      </c>
      <c r="F7521" s="34">
        <f t="shared" si="468"/>
        <v>11.31935936787553</v>
      </c>
      <c r="G7521" s="16">
        <f t="shared" si="469"/>
        <v>14.492976853821856</v>
      </c>
      <c r="H7521" s="6">
        <f t="shared" si="470"/>
        <v>-345.701071506076</v>
      </c>
      <c r="I7521" s="16">
        <f t="shared" si="471"/>
        <v>-5.5475590713758338</v>
      </c>
      <c r="J7521" s="10"/>
      <c r="N7521" s="4"/>
      <c r="O7521" s="17"/>
      <c r="P7521" s="17"/>
      <c r="Q7521" s="17"/>
      <c r="R7521" s="4"/>
    </row>
    <row r="7522" spans="1:18" x14ac:dyDescent="0.25">
      <c r="A7522" s="10">
        <v>45971.375</v>
      </c>
      <c r="B7522" s="5">
        <v>45971</v>
      </c>
      <c r="C7522" s="6">
        <v>54200.86611545139</v>
      </c>
      <c r="D7522" s="6">
        <v>5106.616395806207</v>
      </c>
      <c r="E7522" s="6">
        <v>40612</v>
      </c>
      <c r="F7522" s="34">
        <f t="shared" si="468"/>
        <v>9.4216509103909516</v>
      </c>
      <c r="G7522" s="16">
        <f t="shared" si="469"/>
        <v>12.574156396646821</v>
      </c>
      <c r="H7522" s="6">
        <f t="shared" si="470"/>
        <v>-779.27136406792488</v>
      </c>
      <c r="I7522" s="16">
        <f t="shared" si="471"/>
        <v>-13.239657225209973</v>
      </c>
      <c r="J7522" s="10"/>
      <c r="N7522" s="4"/>
      <c r="O7522" s="17"/>
      <c r="P7522" s="17"/>
      <c r="Q7522" s="17"/>
      <c r="R7522" s="4"/>
    </row>
    <row r="7523" spans="1:18" x14ac:dyDescent="0.25">
      <c r="A7523" s="10">
        <v>45971.416666666664</v>
      </c>
      <c r="B7523" s="5">
        <v>45971</v>
      </c>
      <c r="C7523" s="6">
        <v>53737.531560329859</v>
      </c>
      <c r="D7523" s="6">
        <v>5133.306579318576</v>
      </c>
      <c r="E7523" s="6">
        <v>40612</v>
      </c>
      <c r="F7523" s="34">
        <f t="shared" si="468"/>
        <v>9.5525537371502338</v>
      </c>
      <c r="G7523" s="16">
        <f t="shared" si="469"/>
        <v>12.639876340290005</v>
      </c>
      <c r="H7523" s="6">
        <f t="shared" si="470"/>
        <v>26.690183512369003</v>
      </c>
      <c r="I7523" s="16">
        <f t="shared" si="471"/>
        <v>0.52265886927179872</v>
      </c>
      <c r="J7523" s="10"/>
      <c r="N7523" s="4"/>
      <c r="O7523" s="17"/>
      <c r="P7523" s="17"/>
      <c r="Q7523" s="17"/>
      <c r="R7523" s="4"/>
    </row>
    <row r="7524" spans="1:18" x14ac:dyDescent="0.25">
      <c r="A7524" s="10">
        <v>45971.458333333336</v>
      </c>
      <c r="B7524" s="5">
        <v>45971</v>
      </c>
      <c r="C7524" s="6">
        <v>51513.109614800349</v>
      </c>
      <c r="D7524" s="6">
        <v>5675.5095675998264</v>
      </c>
      <c r="E7524" s="6">
        <v>40612</v>
      </c>
      <c r="F7524" s="34">
        <f t="shared" si="468"/>
        <v>11.017602334705849</v>
      </c>
      <c r="G7524" s="16">
        <f t="shared" si="469"/>
        <v>13.974957075740733</v>
      </c>
      <c r="H7524" s="6">
        <f t="shared" si="470"/>
        <v>542.20298828125033</v>
      </c>
      <c r="I7524" s="16">
        <f t="shared" si="471"/>
        <v>10.562450925212914</v>
      </c>
      <c r="J7524" s="10"/>
      <c r="N7524" s="4"/>
      <c r="O7524" s="17"/>
      <c r="P7524" s="17"/>
      <c r="Q7524" s="17"/>
      <c r="R7524" s="4"/>
    </row>
    <row r="7525" spans="1:18" x14ac:dyDescent="0.25">
      <c r="A7525" s="10">
        <v>45971.5</v>
      </c>
      <c r="B7525" s="5">
        <v>45971</v>
      </c>
      <c r="C7525" s="6">
        <v>50437.132996961809</v>
      </c>
      <c r="D7525" s="6">
        <v>5947.1271777343754</v>
      </c>
      <c r="E7525" s="6">
        <v>40612</v>
      </c>
      <c r="F7525" s="34">
        <f t="shared" si="468"/>
        <v>11.791168181769201</v>
      </c>
      <c r="G7525" s="16">
        <f t="shared" si="469"/>
        <v>14.64376828950649</v>
      </c>
      <c r="H7525" s="6">
        <f t="shared" si="470"/>
        <v>271.61761013454907</v>
      </c>
      <c r="I7525" s="16">
        <f t="shared" si="471"/>
        <v>4.7857836710407691</v>
      </c>
      <c r="J7525" s="10"/>
      <c r="N7525" s="4"/>
      <c r="O7525" s="17"/>
      <c r="P7525" s="17"/>
      <c r="Q7525" s="17"/>
      <c r="R7525" s="4"/>
    </row>
    <row r="7526" spans="1:18" x14ac:dyDescent="0.25">
      <c r="A7526" s="10">
        <v>45971.541666666664</v>
      </c>
      <c r="B7526" s="5">
        <v>45971</v>
      </c>
      <c r="C7526" s="6">
        <v>50114.724137369791</v>
      </c>
      <c r="D7526" s="6">
        <v>6159.8083668348527</v>
      </c>
      <c r="E7526" s="6">
        <v>40612</v>
      </c>
      <c r="F7526" s="34">
        <f t="shared" si="468"/>
        <v>12.291414295627295</v>
      </c>
      <c r="G7526" s="16">
        <f t="shared" si="469"/>
        <v>15.167458797485603</v>
      </c>
      <c r="H7526" s="6">
        <f t="shared" si="470"/>
        <v>212.68118910047724</v>
      </c>
      <c r="I7526" s="16">
        <f t="shared" si="471"/>
        <v>3.5762004535019964</v>
      </c>
      <c r="J7526" s="10"/>
      <c r="N7526" s="4"/>
      <c r="O7526" s="17"/>
      <c r="P7526" s="17"/>
      <c r="Q7526" s="17"/>
      <c r="R7526" s="4"/>
    </row>
    <row r="7527" spans="1:18" x14ac:dyDescent="0.25">
      <c r="A7527" s="10">
        <v>45971.583333333336</v>
      </c>
      <c r="B7527" s="5">
        <v>45971</v>
      </c>
      <c r="C7527" s="6">
        <v>50004.106051432289</v>
      </c>
      <c r="D7527" s="6">
        <v>5780.960351969401</v>
      </c>
      <c r="E7527" s="6">
        <v>40612</v>
      </c>
      <c r="F7527" s="34">
        <f t="shared" si="468"/>
        <v>11.560971305083084</v>
      </c>
      <c r="G7527" s="16">
        <f t="shared" si="469"/>
        <v>14.234611326626123</v>
      </c>
      <c r="H7527" s="6">
        <f t="shared" si="470"/>
        <v>-378.84801486545166</v>
      </c>
      <c r="I7527" s="16">
        <f t="shared" si="471"/>
        <v>-6.1503214435243603</v>
      </c>
      <c r="J7527" s="10"/>
      <c r="N7527" s="4"/>
      <c r="O7527" s="17"/>
      <c r="P7527" s="17"/>
      <c r="Q7527" s="17"/>
      <c r="R7527" s="4"/>
    </row>
    <row r="7528" spans="1:18" x14ac:dyDescent="0.25">
      <c r="A7528" s="10">
        <v>45971.625</v>
      </c>
      <c r="B7528" s="5">
        <v>45971</v>
      </c>
      <c r="C7528" s="6">
        <v>49404.518510199654</v>
      </c>
      <c r="D7528" s="6">
        <v>5617.7680867513018</v>
      </c>
      <c r="E7528" s="6">
        <v>40612</v>
      </c>
      <c r="F7528" s="34">
        <f t="shared" si="468"/>
        <v>11.370960098703327</v>
      </c>
      <c r="G7528" s="16">
        <f t="shared" si="469"/>
        <v>13.832778702726539</v>
      </c>
      <c r="H7528" s="6">
        <f t="shared" si="470"/>
        <v>-163.19226521809924</v>
      </c>
      <c r="I7528" s="16">
        <f t="shared" si="471"/>
        <v>-2.8229265603336042</v>
      </c>
      <c r="J7528" s="10"/>
      <c r="N7528" s="4"/>
      <c r="O7528" s="17"/>
      <c r="P7528" s="17"/>
      <c r="Q7528" s="17"/>
      <c r="R7528" s="4"/>
    </row>
    <row r="7529" spans="1:18" x14ac:dyDescent="0.25">
      <c r="A7529" s="10">
        <v>45971.666666666664</v>
      </c>
      <c r="B7529" s="5">
        <v>45971</v>
      </c>
      <c r="C7529" s="6">
        <v>48779.665317925348</v>
      </c>
      <c r="D7529" s="6">
        <v>6157.8593905978732</v>
      </c>
      <c r="E7529" s="6">
        <v>40612</v>
      </c>
      <c r="F7529" s="34">
        <f t="shared" si="468"/>
        <v>12.6238246008117</v>
      </c>
      <c r="G7529" s="16">
        <f t="shared" si="469"/>
        <v>15.162659781832645</v>
      </c>
      <c r="H7529" s="6">
        <f t="shared" si="470"/>
        <v>540.09130384657146</v>
      </c>
      <c r="I7529" s="16">
        <f t="shared" si="471"/>
        <v>9.613983623145625</v>
      </c>
      <c r="J7529" s="10"/>
      <c r="N7529" s="4"/>
      <c r="O7529" s="17"/>
      <c r="P7529" s="17"/>
      <c r="Q7529" s="17"/>
      <c r="R7529" s="4"/>
    </row>
    <row r="7530" spans="1:18" x14ac:dyDescent="0.25">
      <c r="A7530" s="10">
        <v>45971.708333333336</v>
      </c>
      <c r="B7530" s="5">
        <v>45971</v>
      </c>
      <c r="C7530" s="6">
        <v>49016.423512369794</v>
      </c>
      <c r="D7530" s="6">
        <v>7361.2558390299482</v>
      </c>
      <c r="E7530" s="6">
        <v>40612</v>
      </c>
      <c r="F7530" s="34">
        <f t="shared" si="468"/>
        <v>15.017937482061008</v>
      </c>
      <c r="G7530" s="16">
        <f t="shared" si="469"/>
        <v>18.125814633679575</v>
      </c>
      <c r="H7530" s="6">
        <f t="shared" si="470"/>
        <v>1203.396448432075</v>
      </c>
      <c r="I7530" s="16">
        <f t="shared" si="471"/>
        <v>19.542447660780962</v>
      </c>
      <c r="J7530" s="10"/>
      <c r="N7530" s="4"/>
      <c r="O7530" s="17"/>
      <c r="P7530" s="17"/>
      <c r="Q7530" s="17"/>
      <c r="R7530" s="4"/>
    </row>
    <row r="7531" spans="1:18" x14ac:dyDescent="0.25">
      <c r="A7531" s="10">
        <v>45971.75</v>
      </c>
      <c r="B7531" s="5">
        <v>45971</v>
      </c>
      <c r="C7531" s="6">
        <v>50604.482361111113</v>
      </c>
      <c r="D7531" s="6">
        <v>8111.5712250434026</v>
      </c>
      <c r="E7531" s="6">
        <v>40612</v>
      </c>
      <c r="F7531" s="34">
        <f t="shared" si="468"/>
        <v>16.02935322440338</v>
      </c>
      <c r="G7531" s="16">
        <f t="shared" si="469"/>
        <v>19.973336021479867</v>
      </c>
      <c r="H7531" s="6">
        <f t="shared" si="470"/>
        <v>750.31538601345437</v>
      </c>
      <c r="I7531" s="16">
        <f t="shared" si="471"/>
        <v>10.192763333060972</v>
      </c>
      <c r="J7531" s="10"/>
      <c r="N7531" s="4"/>
      <c r="O7531" s="17"/>
      <c r="P7531" s="17"/>
      <c r="Q7531" s="17"/>
      <c r="R7531" s="4"/>
    </row>
    <row r="7532" spans="1:18" x14ac:dyDescent="0.25">
      <c r="A7532" s="10">
        <v>45971.791666666664</v>
      </c>
      <c r="B7532" s="5">
        <v>45971</v>
      </c>
      <c r="C7532" s="6">
        <v>52260.716703559025</v>
      </c>
      <c r="D7532" s="6">
        <v>12537.138620334201</v>
      </c>
      <c r="E7532" s="6">
        <v>40612</v>
      </c>
      <c r="F7532" s="34">
        <f t="shared" si="468"/>
        <v>23.989603302704811</v>
      </c>
      <c r="G7532" s="16">
        <f t="shared" si="469"/>
        <v>30.870527480385601</v>
      </c>
      <c r="H7532" s="6">
        <f t="shared" si="470"/>
        <v>4425.5673952907982</v>
      </c>
      <c r="I7532" s="16">
        <f t="shared" si="471"/>
        <v>54.55869488795765</v>
      </c>
      <c r="J7532" s="10"/>
      <c r="N7532" s="4"/>
      <c r="O7532" s="17"/>
      <c r="P7532" s="17"/>
      <c r="Q7532" s="17"/>
      <c r="R7532" s="4"/>
    </row>
    <row r="7533" spans="1:18" x14ac:dyDescent="0.25">
      <c r="A7533" s="10">
        <v>45971.833333333336</v>
      </c>
      <c r="B7533" s="5">
        <v>45971</v>
      </c>
      <c r="C7533" s="6">
        <v>52577.349895833337</v>
      </c>
      <c r="D7533" s="6">
        <v>18087.382816840276</v>
      </c>
      <c r="E7533" s="6">
        <v>40612</v>
      </c>
      <c r="F7533" s="34">
        <f t="shared" si="468"/>
        <v>34.401472977765415</v>
      </c>
      <c r="G7533" s="16">
        <f t="shared" si="469"/>
        <v>44.537040325126256</v>
      </c>
      <c r="H7533" s="6">
        <f t="shared" si="470"/>
        <v>5550.2441965060752</v>
      </c>
      <c r="I7533" s="16">
        <f t="shared" si="471"/>
        <v>44.270422179938564</v>
      </c>
      <c r="J7533" s="10"/>
      <c r="N7533" s="4"/>
      <c r="O7533" s="17"/>
      <c r="P7533" s="17"/>
      <c r="Q7533" s="17"/>
      <c r="R7533" s="4"/>
    </row>
    <row r="7534" spans="1:18" x14ac:dyDescent="0.25">
      <c r="A7534" s="10">
        <v>45971.875</v>
      </c>
      <c r="B7534" s="5">
        <v>45971</v>
      </c>
      <c r="C7534" s="6">
        <v>52578.661571180557</v>
      </c>
      <c r="D7534" s="6">
        <v>21064.509967447917</v>
      </c>
      <c r="E7534" s="6">
        <v>40612</v>
      </c>
      <c r="F7534" s="34">
        <f t="shared" si="468"/>
        <v>40.06284933466965</v>
      </c>
      <c r="G7534" s="16">
        <f t="shared" si="469"/>
        <v>51.867699122052393</v>
      </c>
      <c r="H7534" s="6">
        <f t="shared" si="470"/>
        <v>2977.1271506076409</v>
      </c>
      <c r="I7534" s="16">
        <f t="shared" si="471"/>
        <v>16.459690054416185</v>
      </c>
      <c r="J7534" s="10"/>
      <c r="N7534" s="4"/>
      <c r="O7534" s="17"/>
      <c r="P7534" s="17"/>
      <c r="Q7534" s="17"/>
      <c r="R7534" s="4"/>
    </row>
    <row r="7535" spans="1:18" x14ac:dyDescent="0.25">
      <c r="A7535" s="10">
        <v>45971.916666666664</v>
      </c>
      <c r="B7535" s="5">
        <v>45971</v>
      </c>
      <c r="C7535" s="6">
        <v>51636.945138888892</v>
      </c>
      <c r="D7535" s="6">
        <v>22438.175655381943</v>
      </c>
      <c r="E7535" s="6">
        <v>40612</v>
      </c>
      <c r="F7535" s="34">
        <f t="shared" si="468"/>
        <v>43.45372406332239</v>
      </c>
      <c r="G7535" s="16">
        <f t="shared" si="469"/>
        <v>55.250112418452538</v>
      </c>
      <c r="H7535" s="6">
        <f t="shared" si="470"/>
        <v>1373.6656879340262</v>
      </c>
      <c r="I7535" s="16">
        <f t="shared" si="471"/>
        <v>6.5212325853144613</v>
      </c>
      <c r="J7535" s="10"/>
      <c r="N7535" s="4"/>
      <c r="O7535" s="17"/>
      <c r="P7535" s="17"/>
      <c r="Q7535" s="17"/>
      <c r="R7535" s="4"/>
    </row>
    <row r="7536" spans="1:18" x14ac:dyDescent="0.25">
      <c r="A7536" s="10">
        <v>45971.958333333336</v>
      </c>
      <c r="B7536" s="5">
        <v>45971</v>
      </c>
      <c r="C7536" s="6">
        <v>49740.072619357641</v>
      </c>
      <c r="D7536" s="6">
        <v>22803.157212456597</v>
      </c>
      <c r="E7536" s="6">
        <v>40612</v>
      </c>
      <c r="F7536" s="34">
        <f t="shared" si="468"/>
        <v>45.844639968583714</v>
      </c>
      <c r="G7536" s="16">
        <f t="shared" si="469"/>
        <v>56.148816144136205</v>
      </c>
      <c r="H7536" s="6">
        <f t="shared" si="470"/>
        <v>364.98155707465412</v>
      </c>
      <c r="I7536" s="16">
        <f t="shared" si="471"/>
        <v>1.6266097684599901</v>
      </c>
      <c r="J7536" s="10"/>
      <c r="N7536" s="4"/>
      <c r="O7536" s="17"/>
      <c r="P7536" s="17"/>
      <c r="Q7536" s="17"/>
      <c r="R7536" s="4"/>
    </row>
    <row r="7537" spans="1:18" x14ac:dyDescent="0.25">
      <c r="A7537" s="10">
        <v>45972</v>
      </c>
      <c r="B7537" s="5">
        <v>45972</v>
      </c>
      <c r="C7537" s="6">
        <v>48207.808567708336</v>
      </c>
      <c r="D7537" s="6">
        <v>23189.588304578992</v>
      </c>
      <c r="E7537" s="6">
        <v>40612</v>
      </c>
      <c r="F7537" s="34">
        <f t="shared" si="468"/>
        <v>48.103386139216411</v>
      </c>
      <c r="G7537" s="16">
        <f t="shared" si="469"/>
        <v>57.100335626364107</v>
      </c>
      <c r="H7537" s="6">
        <f t="shared" si="470"/>
        <v>386.43109212239506</v>
      </c>
      <c r="I7537" s="16">
        <f t="shared" si="471"/>
        <v>1.6946385472942349</v>
      </c>
      <c r="J7537" s="10"/>
      <c r="N7537" s="4"/>
      <c r="O7537" s="17"/>
      <c r="P7537" s="17"/>
      <c r="Q7537" s="17"/>
      <c r="R7537" s="4"/>
    </row>
    <row r="7538" spans="1:18" x14ac:dyDescent="0.25">
      <c r="A7538" s="10">
        <v>45972.041666666664</v>
      </c>
      <c r="B7538" s="5">
        <v>45972</v>
      </c>
      <c r="C7538" s="6">
        <v>47002.61775607639</v>
      </c>
      <c r="D7538" s="6">
        <v>23251.058387044272</v>
      </c>
      <c r="E7538" s="6">
        <v>40612</v>
      </c>
      <c r="F7538" s="34">
        <f t="shared" si="468"/>
        <v>49.467581800884759</v>
      </c>
      <c r="G7538" s="16">
        <f t="shared" si="469"/>
        <v>57.251695033596647</v>
      </c>
      <c r="H7538" s="6">
        <f t="shared" si="470"/>
        <v>61.47008246527912</v>
      </c>
      <c r="I7538" s="16">
        <f t="shared" si="471"/>
        <v>0.26507621290172412</v>
      </c>
      <c r="J7538" s="10"/>
      <c r="N7538" s="4"/>
      <c r="O7538" s="17"/>
      <c r="P7538" s="17"/>
      <c r="Q7538" s="17"/>
      <c r="R7538" s="4"/>
    </row>
    <row r="7539" spans="1:18" x14ac:dyDescent="0.25">
      <c r="A7539" s="10">
        <v>45972.083333333336</v>
      </c>
      <c r="B7539" s="5">
        <v>45972</v>
      </c>
      <c r="C7539" s="6">
        <v>46373.553259548615</v>
      </c>
      <c r="D7539" s="6">
        <v>23269.680963541668</v>
      </c>
      <c r="E7539" s="6">
        <v>40612</v>
      </c>
      <c r="F7539" s="34">
        <f t="shared" si="468"/>
        <v>50.178775030033506</v>
      </c>
      <c r="G7539" s="16">
        <f t="shared" si="469"/>
        <v>57.297549895453727</v>
      </c>
      <c r="H7539" s="6">
        <f t="shared" si="470"/>
        <v>18.622576497396949</v>
      </c>
      <c r="I7539" s="16">
        <f t="shared" si="471"/>
        <v>8.0093457198377002E-2</v>
      </c>
      <c r="J7539" s="10"/>
      <c r="N7539" s="4"/>
      <c r="O7539" s="17"/>
      <c r="P7539" s="17"/>
      <c r="Q7539" s="17"/>
      <c r="R7539" s="4"/>
    </row>
    <row r="7540" spans="1:18" x14ac:dyDescent="0.25">
      <c r="A7540" s="10">
        <v>45972.125</v>
      </c>
      <c r="B7540" s="5">
        <v>45972</v>
      </c>
      <c r="C7540" s="6">
        <v>46383.582556423615</v>
      </c>
      <c r="D7540" s="6">
        <v>23365.536449652776</v>
      </c>
      <c r="E7540" s="6">
        <v>40612</v>
      </c>
      <c r="F7540" s="34">
        <f t="shared" si="468"/>
        <v>50.374583337174563</v>
      </c>
      <c r="G7540" s="16">
        <f t="shared" si="469"/>
        <v>57.533577390063961</v>
      </c>
      <c r="H7540" s="6">
        <f t="shared" si="470"/>
        <v>95.855486111107894</v>
      </c>
      <c r="I7540" s="16">
        <f t="shared" si="471"/>
        <v>0.41193296230099491</v>
      </c>
      <c r="J7540" s="10"/>
      <c r="N7540" s="4"/>
      <c r="O7540" s="17"/>
      <c r="P7540" s="17"/>
      <c r="Q7540" s="17"/>
      <c r="R7540" s="4"/>
    </row>
    <row r="7541" spans="1:18" x14ac:dyDescent="0.25">
      <c r="A7541" s="10">
        <v>45972.166666666664</v>
      </c>
      <c r="B7541" s="5">
        <v>45972</v>
      </c>
      <c r="C7541" s="6">
        <v>46263.78134548611</v>
      </c>
      <c r="D7541" s="6">
        <v>23222.526338975695</v>
      </c>
      <c r="E7541" s="6">
        <v>40612</v>
      </c>
      <c r="F7541" s="34">
        <f t="shared" si="468"/>
        <v>50.195910631592767</v>
      </c>
      <c r="G7541" s="16">
        <f t="shared" si="469"/>
        <v>57.181439818220461</v>
      </c>
      <c r="H7541" s="6">
        <f t="shared" si="470"/>
        <v>-143.01011067708168</v>
      </c>
      <c r="I7541" s="16">
        <f t="shared" si="471"/>
        <v>-0.61205575564350845</v>
      </c>
      <c r="J7541" s="10"/>
      <c r="N7541" s="4"/>
      <c r="O7541" s="17"/>
      <c r="P7541" s="17"/>
      <c r="Q7541" s="17"/>
      <c r="R7541" s="4"/>
    </row>
    <row r="7542" spans="1:18" x14ac:dyDescent="0.25">
      <c r="A7542" s="10">
        <v>45972.208333333336</v>
      </c>
      <c r="B7542" s="5">
        <v>45972</v>
      </c>
      <c r="C7542" s="6">
        <v>47290.661436631941</v>
      </c>
      <c r="D7542" s="6">
        <v>22883.72436577691</v>
      </c>
      <c r="E7542" s="6">
        <v>40612</v>
      </c>
      <c r="F7542" s="34">
        <f t="shared" si="468"/>
        <v>48.389520616962422</v>
      </c>
      <c r="G7542" s="16">
        <f t="shared" si="469"/>
        <v>56.347198773212128</v>
      </c>
      <c r="H7542" s="6">
        <f t="shared" si="470"/>
        <v>-338.80197319878425</v>
      </c>
      <c r="I7542" s="16">
        <f t="shared" si="471"/>
        <v>-1.4589367593057845</v>
      </c>
      <c r="J7542" s="10"/>
      <c r="N7542" s="4"/>
      <c r="O7542" s="17"/>
      <c r="P7542" s="17"/>
      <c r="Q7542" s="17"/>
      <c r="R7542" s="4"/>
    </row>
    <row r="7543" spans="1:18" x14ac:dyDescent="0.25">
      <c r="A7543" s="10">
        <v>45972.25</v>
      </c>
      <c r="B7543" s="5">
        <v>45972</v>
      </c>
      <c r="C7543" s="6">
        <v>49354.439136284724</v>
      </c>
      <c r="D7543" s="6">
        <v>22562.486274414063</v>
      </c>
      <c r="E7543" s="6">
        <v>40612</v>
      </c>
      <c r="F7543" s="34">
        <f t="shared" si="468"/>
        <v>45.715211578255833</v>
      </c>
      <c r="G7543" s="16">
        <f t="shared" si="469"/>
        <v>55.556205738240081</v>
      </c>
      <c r="H7543" s="6">
        <f t="shared" si="470"/>
        <v>-321.23809136284763</v>
      </c>
      <c r="I7543" s="16">
        <f t="shared" si="471"/>
        <v>-1.4037841315868405</v>
      </c>
      <c r="J7543" s="10"/>
      <c r="N7543" s="4"/>
      <c r="O7543" s="17"/>
      <c r="P7543" s="17"/>
      <c r="Q7543" s="17"/>
      <c r="R7543" s="4"/>
    </row>
    <row r="7544" spans="1:18" x14ac:dyDescent="0.25">
      <c r="A7544" s="10">
        <v>45972.291666666664</v>
      </c>
      <c r="B7544" s="5">
        <v>45972</v>
      </c>
      <c r="C7544" s="6">
        <v>52649.303970269095</v>
      </c>
      <c r="D7544" s="6">
        <v>22381.425283203123</v>
      </c>
      <c r="E7544" s="6">
        <v>40612</v>
      </c>
      <c r="F7544" s="34">
        <f t="shared" si="468"/>
        <v>42.510391582463939</v>
      </c>
      <c r="G7544" s="16">
        <f t="shared" si="469"/>
        <v>55.110374478486953</v>
      </c>
      <c r="H7544" s="6">
        <f t="shared" si="470"/>
        <v>-181.06099121093939</v>
      </c>
      <c r="I7544" s="16">
        <f t="shared" si="471"/>
        <v>-0.80248687582034417</v>
      </c>
      <c r="J7544" s="10"/>
      <c r="N7544" s="4"/>
      <c r="O7544" s="17"/>
      <c r="P7544" s="17"/>
      <c r="Q7544" s="17"/>
      <c r="R7544" s="4"/>
    </row>
    <row r="7545" spans="1:18" x14ac:dyDescent="0.25">
      <c r="A7545" s="10">
        <v>45972.333333333336</v>
      </c>
      <c r="B7545" s="5">
        <v>45972</v>
      </c>
      <c r="C7545" s="6">
        <v>53673.361456163191</v>
      </c>
      <c r="D7545" s="6">
        <v>21575.358819444446</v>
      </c>
      <c r="E7545" s="6">
        <v>40612</v>
      </c>
      <c r="F7545" s="34">
        <f t="shared" si="468"/>
        <v>40.197517416653241</v>
      </c>
      <c r="G7545" s="16">
        <f t="shared" si="469"/>
        <v>53.125575739792296</v>
      </c>
      <c r="H7545" s="6">
        <f t="shared" si="470"/>
        <v>-806.06646375867786</v>
      </c>
      <c r="I7545" s="16">
        <f t="shared" si="471"/>
        <v>-3.601497463003918</v>
      </c>
      <c r="J7545" s="10"/>
      <c r="N7545" s="4"/>
      <c r="O7545" s="17"/>
      <c r="P7545" s="17"/>
      <c r="Q7545" s="17"/>
      <c r="R7545" s="4"/>
    </row>
    <row r="7546" spans="1:18" x14ac:dyDescent="0.25">
      <c r="A7546" s="10">
        <v>45972.375</v>
      </c>
      <c r="B7546" s="5">
        <v>45972</v>
      </c>
      <c r="C7546" s="6">
        <v>53845.884973958331</v>
      </c>
      <c r="D7546" s="6">
        <v>18244.446531575522</v>
      </c>
      <c r="E7546" s="6">
        <v>40612</v>
      </c>
      <c r="F7546" s="34">
        <f t="shared" si="468"/>
        <v>33.882712746571343</v>
      </c>
      <c r="G7546" s="16">
        <f t="shared" si="469"/>
        <v>44.923782457341481</v>
      </c>
      <c r="H7546" s="6">
        <f t="shared" si="470"/>
        <v>-3330.9122878689232</v>
      </c>
      <c r="I7546" s="16">
        <f t="shared" si="471"/>
        <v>-15.43850239406907</v>
      </c>
      <c r="J7546" s="10"/>
      <c r="N7546" s="4"/>
      <c r="O7546" s="17"/>
      <c r="P7546" s="17"/>
      <c r="Q7546" s="17"/>
      <c r="R7546" s="4"/>
    </row>
    <row r="7547" spans="1:18" x14ac:dyDescent="0.25">
      <c r="A7547" s="10">
        <v>45972.416666666664</v>
      </c>
      <c r="B7547" s="5">
        <v>45972</v>
      </c>
      <c r="C7547" s="6">
        <v>53213.057234157983</v>
      </c>
      <c r="D7547" s="6">
        <v>16979.975989583334</v>
      </c>
      <c r="E7547" s="6">
        <v>40612</v>
      </c>
      <c r="F7547" s="34">
        <f t="shared" si="468"/>
        <v>31.90941635784031</v>
      </c>
      <c r="G7547" s="16">
        <f t="shared" si="469"/>
        <v>41.810243252199683</v>
      </c>
      <c r="H7547" s="6">
        <f t="shared" si="470"/>
        <v>-1264.4705419921884</v>
      </c>
      <c r="I7547" s="16">
        <f t="shared" si="471"/>
        <v>-6.9307147235394568</v>
      </c>
      <c r="J7547" s="10"/>
      <c r="N7547" s="4"/>
      <c r="O7547" s="17"/>
      <c r="P7547" s="17"/>
      <c r="Q7547" s="17"/>
      <c r="R7547" s="4"/>
    </row>
    <row r="7548" spans="1:18" x14ac:dyDescent="0.25">
      <c r="A7548" s="10">
        <v>45972.458333333336</v>
      </c>
      <c r="B7548" s="5">
        <v>45972</v>
      </c>
      <c r="C7548" s="6">
        <v>51886.611134982639</v>
      </c>
      <c r="D7548" s="6">
        <v>18269.938779296874</v>
      </c>
      <c r="E7548" s="6">
        <v>40612</v>
      </c>
      <c r="F7548" s="34">
        <f t="shared" si="468"/>
        <v>35.211277783719119</v>
      </c>
      <c r="G7548" s="16">
        <f t="shared" si="469"/>
        <v>44.986552692053763</v>
      </c>
      <c r="H7548" s="6">
        <f t="shared" si="470"/>
        <v>1289.9627897135397</v>
      </c>
      <c r="I7548" s="16">
        <f t="shared" si="471"/>
        <v>7.5969647454442217</v>
      </c>
      <c r="J7548" s="10"/>
      <c r="N7548" s="4"/>
      <c r="O7548" s="17"/>
      <c r="P7548" s="17"/>
      <c r="Q7548" s="17"/>
      <c r="R7548" s="4"/>
    </row>
    <row r="7549" spans="1:18" x14ac:dyDescent="0.25">
      <c r="A7549" s="10">
        <v>45972.5</v>
      </c>
      <c r="B7549" s="5">
        <v>45972</v>
      </c>
      <c r="C7549" s="6">
        <v>51198.841903211804</v>
      </c>
      <c r="D7549" s="6">
        <v>19149.276758355034</v>
      </c>
      <c r="E7549" s="6">
        <v>40612</v>
      </c>
      <c r="F7549" s="34">
        <f t="shared" si="468"/>
        <v>37.4017771623732</v>
      </c>
      <c r="G7549" s="16">
        <f t="shared" si="469"/>
        <v>47.151769817677128</v>
      </c>
      <c r="H7549" s="6">
        <f t="shared" si="470"/>
        <v>879.33797905816027</v>
      </c>
      <c r="I7549" s="16">
        <f t="shared" si="471"/>
        <v>4.8130318863170372</v>
      </c>
      <c r="J7549" s="10"/>
      <c r="N7549" s="4"/>
      <c r="O7549" s="17"/>
      <c r="P7549" s="17"/>
      <c r="Q7549" s="17"/>
      <c r="R7549" s="4"/>
    </row>
    <row r="7550" spans="1:18" x14ac:dyDescent="0.25">
      <c r="A7550" s="10">
        <v>45972.541666666664</v>
      </c>
      <c r="B7550" s="5">
        <v>45972</v>
      </c>
      <c r="C7550" s="6">
        <v>50829.992261284722</v>
      </c>
      <c r="D7550" s="6">
        <v>19725.245493164064</v>
      </c>
      <c r="E7550" s="6">
        <v>40612</v>
      </c>
      <c r="F7550" s="34">
        <f t="shared" si="468"/>
        <v>38.806312209864402</v>
      </c>
      <c r="G7550" s="16">
        <f t="shared" si="469"/>
        <v>48.569992842421115</v>
      </c>
      <c r="H7550" s="6">
        <f t="shared" si="470"/>
        <v>575.96873480903014</v>
      </c>
      <c r="I7550" s="16">
        <f t="shared" si="471"/>
        <v>3.0077832289813702</v>
      </c>
      <c r="J7550" s="10"/>
      <c r="N7550" s="4"/>
      <c r="O7550" s="17"/>
      <c r="P7550" s="17"/>
      <c r="Q7550" s="17"/>
      <c r="R7550" s="4"/>
    </row>
    <row r="7551" spans="1:18" x14ac:dyDescent="0.25">
      <c r="A7551" s="10">
        <v>45972.583333333336</v>
      </c>
      <c r="B7551" s="5">
        <v>45972</v>
      </c>
      <c r="C7551" s="6">
        <v>50258.592930772567</v>
      </c>
      <c r="D7551" s="6">
        <v>19910.050393880207</v>
      </c>
      <c r="E7551" s="6">
        <v>40612</v>
      </c>
      <c r="F7551" s="34">
        <f t="shared" si="468"/>
        <v>39.615216489058511</v>
      </c>
      <c r="G7551" s="16">
        <f t="shared" si="469"/>
        <v>49.025042829410538</v>
      </c>
      <c r="H7551" s="6">
        <f t="shared" si="470"/>
        <v>184.80490071614258</v>
      </c>
      <c r="I7551" s="16">
        <f t="shared" si="471"/>
        <v>0.93689531407955429</v>
      </c>
      <c r="J7551" s="10"/>
      <c r="N7551" s="4"/>
      <c r="O7551" s="17"/>
      <c r="P7551" s="17"/>
      <c r="Q7551" s="17"/>
      <c r="R7551" s="4"/>
    </row>
    <row r="7552" spans="1:18" x14ac:dyDescent="0.25">
      <c r="A7552" s="10">
        <v>45972.625</v>
      </c>
      <c r="B7552" s="5">
        <v>45972</v>
      </c>
      <c r="C7552" s="6">
        <v>50368.610919053819</v>
      </c>
      <c r="D7552" s="6">
        <v>20742.979909939237</v>
      </c>
      <c r="E7552" s="6">
        <v>40612</v>
      </c>
      <c r="F7552" s="34">
        <f t="shared" si="468"/>
        <v>41.182354508991281</v>
      </c>
      <c r="G7552" s="16">
        <f t="shared" si="469"/>
        <v>51.07598717112981</v>
      </c>
      <c r="H7552" s="6">
        <f t="shared" si="470"/>
        <v>832.92951605902999</v>
      </c>
      <c r="I7552" s="16">
        <f t="shared" si="471"/>
        <v>4.1834626210441401</v>
      </c>
      <c r="J7552" s="10"/>
      <c r="N7552" s="4"/>
      <c r="O7552" s="17"/>
      <c r="P7552" s="17"/>
      <c r="Q7552" s="17"/>
      <c r="R7552" s="4"/>
    </row>
    <row r="7553" spans="1:18" x14ac:dyDescent="0.25">
      <c r="A7553" s="10">
        <v>45972.666666666664</v>
      </c>
      <c r="B7553" s="5">
        <v>45972</v>
      </c>
      <c r="C7553" s="6">
        <v>50062.272455512153</v>
      </c>
      <c r="D7553" s="6">
        <v>21231.151933593748</v>
      </c>
      <c r="E7553" s="6">
        <v>40612</v>
      </c>
      <c r="F7553" s="34">
        <f t="shared" si="468"/>
        <v>42.409485011813672</v>
      </c>
      <c r="G7553" s="16">
        <f t="shared" si="469"/>
        <v>52.278026035639094</v>
      </c>
      <c r="H7553" s="6">
        <f t="shared" si="470"/>
        <v>488.17202365451158</v>
      </c>
      <c r="I7553" s="16">
        <f t="shared" si="471"/>
        <v>2.353432466183889</v>
      </c>
      <c r="J7553" s="10"/>
      <c r="N7553" s="4"/>
      <c r="O7553" s="17"/>
      <c r="P7553" s="17"/>
      <c r="Q7553" s="17"/>
      <c r="R7553" s="4"/>
    </row>
    <row r="7554" spans="1:18" x14ac:dyDescent="0.25">
      <c r="A7554" s="10">
        <v>45972.708333333336</v>
      </c>
      <c r="B7554" s="5">
        <v>45972</v>
      </c>
      <c r="C7554" s="6">
        <v>49631.912141927081</v>
      </c>
      <c r="D7554" s="6">
        <v>21739.580521375869</v>
      </c>
      <c r="E7554" s="6">
        <v>40612</v>
      </c>
      <c r="F7554" s="34">
        <f t="shared" si="468"/>
        <v>43.801617917136682</v>
      </c>
      <c r="G7554" s="16">
        <f t="shared" si="469"/>
        <v>53.529943172894392</v>
      </c>
      <c r="H7554" s="6">
        <f t="shared" si="470"/>
        <v>508.4285877821203</v>
      </c>
      <c r="I7554" s="16">
        <f t="shared" si="471"/>
        <v>2.3947291667092307</v>
      </c>
      <c r="J7554" s="10"/>
      <c r="N7554" s="4"/>
      <c r="O7554" s="17"/>
      <c r="P7554" s="17"/>
      <c r="Q7554" s="17"/>
      <c r="R7554" s="4"/>
    </row>
    <row r="7555" spans="1:18" x14ac:dyDescent="0.25">
      <c r="A7555" s="10">
        <v>45972.75</v>
      </c>
      <c r="B7555" s="5">
        <v>45972</v>
      </c>
      <c r="C7555" s="6">
        <v>50613.807862413196</v>
      </c>
      <c r="D7555" s="6">
        <v>22628.843830837675</v>
      </c>
      <c r="E7555" s="6">
        <v>40612</v>
      </c>
      <c r="F7555" s="34">
        <f t="shared" ref="F7555:F7618" si="472">D7555/C7555*100</f>
        <v>44.708834973158176</v>
      </c>
      <c r="G7555" s="16">
        <f t="shared" ref="G7555:G7618" si="473">D7555/E7555*100</f>
        <v>55.719599701658808</v>
      </c>
      <c r="H7555" s="6">
        <f t="shared" si="470"/>
        <v>889.26330946180678</v>
      </c>
      <c r="I7555" s="16">
        <f t="shared" si="471"/>
        <v>4.0905265333313174</v>
      </c>
      <c r="J7555" s="10"/>
      <c r="N7555" s="4"/>
      <c r="O7555" s="17"/>
      <c r="P7555" s="17"/>
      <c r="Q7555" s="17"/>
      <c r="R7555" s="4"/>
    </row>
    <row r="7556" spans="1:18" x14ac:dyDescent="0.25">
      <c r="A7556" s="10">
        <v>45972.791666666664</v>
      </c>
      <c r="B7556" s="5">
        <v>45972</v>
      </c>
      <c r="C7556" s="6">
        <v>51460.215729166666</v>
      </c>
      <c r="D7556" s="6">
        <v>25086.909834526909</v>
      </c>
      <c r="E7556" s="6">
        <v>40612</v>
      </c>
      <c r="F7556" s="34">
        <f t="shared" si="472"/>
        <v>48.750106230720924</v>
      </c>
      <c r="G7556" s="16">
        <f t="shared" si="473"/>
        <v>61.772160530205134</v>
      </c>
      <c r="H7556" s="6">
        <f t="shared" ref="H7556:H7619" si="474">D7556-D7555</f>
        <v>2458.0660036892332</v>
      </c>
      <c r="I7556" s="16">
        <f t="shared" ref="I7556:I7619" si="475">H7556/D7555*100</f>
        <v>10.862534657380419</v>
      </c>
      <c r="J7556" s="10"/>
      <c r="N7556" s="4"/>
      <c r="O7556" s="17"/>
      <c r="P7556" s="17"/>
      <c r="Q7556" s="17"/>
      <c r="R7556" s="4"/>
    </row>
    <row r="7557" spans="1:18" x14ac:dyDescent="0.25">
      <c r="A7557" s="10">
        <v>45972.833333333336</v>
      </c>
      <c r="B7557" s="5">
        <v>45972</v>
      </c>
      <c r="C7557" s="6">
        <v>51053.09642361111</v>
      </c>
      <c r="D7557" s="6">
        <v>26427.863114149306</v>
      </c>
      <c r="E7557" s="6">
        <v>40612</v>
      </c>
      <c r="F7557" s="34">
        <f t="shared" si="472"/>
        <v>51.76544610510031</v>
      </c>
      <c r="G7557" s="16">
        <f t="shared" si="473"/>
        <v>65.074025199816077</v>
      </c>
      <c r="H7557" s="6">
        <f t="shared" si="474"/>
        <v>1340.9532796223975</v>
      </c>
      <c r="I7557" s="16">
        <f t="shared" si="475"/>
        <v>5.3452309928457371</v>
      </c>
      <c r="J7557" s="10"/>
      <c r="N7557" s="4"/>
      <c r="O7557" s="17"/>
      <c r="P7557" s="17"/>
      <c r="Q7557" s="17"/>
      <c r="R7557" s="4"/>
    </row>
    <row r="7558" spans="1:18" x14ac:dyDescent="0.25">
      <c r="A7558" s="10">
        <v>45972.875</v>
      </c>
      <c r="B7558" s="5">
        <v>45972</v>
      </c>
      <c r="C7558" s="6">
        <v>50642.607119140623</v>
      </c>
      <c r="D7558" s="6">
        <v>26915.986586371528</v>
      </c>
      <c r="E7558" s="6">
        <v>40612</v>
      </c>
      <c r="F7558" s="34">
        <f t="shared" si="472"/>
        <v>53.148895993939647</v>
      </c>
      <c r="G7558" s="16">
        <f t="shared" si="473"/>
        <v>66.275944514851588</v>
      </c>
      <c r="H7558" s="6">
        <f t="shared" si="474"/>
        <v>488.12347222222161</v>
      </c>
      <c r="I7558" s="16">
        <f t="shared" si="475"/>
        <v>1.8470031803702036</v>
      </c>
      <c r="J7558" s="10"/>
      <c r="N7558" s="4"/>
      <c r="O7558" s="17"/>
      <c r="P7558" s="17"/>
      <c r="Q7558" s="17"/>
      <c r="R7558" s="4"/>
    </row>
    <row r="7559" spans="1:18" x14ac:dyDescent="0.25">
      <c r="A7559" s="10">
        <v>45972.916666666664</v>
      </c>
      <c r="B7559" s="5">
        <v>45972</v>
      </c>
      <c r="C7559" s="6">
        <v>49680.836680772569</v>
      </c>
      <c r="D7559" s="6">
        <v>27042.496366644966</v>
      </c>
      <c r="E7559" s="6">
        <v>40612</v>
      </c>
      <c r="F7559" s="34">
        <f t="shared" si="472"/>
        <v>54.432449558787177</v>
      </c>
      <c r="G7559" s="16">
        <f t="shared" si="473"/>
        <v>66.587452887434665</v>
      </c>
      <c r="H7559" s="6">
        <f t="shared" si="474"/>
        <v>126.50978027343808</v>
      </c>
      <c r="I7559" s="16">
        <f t="shared" si="475"/>
        <v>0.47001725115101023</v>
      </c>
      <c r="J7559" s="10"/>
      <c r="N7559" s="4"/>
      <c r="O7559" s="17"/>
      <c r="P7559" s="17"/>
      <c r="Q7559" s="17"/>
      <c r="R7559" s="4"/>
    </row>
    <row r="7560" spans="1:18" x14ac:dyDescent="0.25">
      <c r="A7560" s="10">
        <v>45972.958333333336</v>
      </c>
      <c r="B7560" s="5">
        <v>45972</v>
      </c>
      <c r="C7560" s="6">
        <v>47823.055558810767</v>
      </c>
      <c r="D7560" s="6">
        <v>26974.07348687066</v>
      </c>
      <c r="E7560" s="6">
        <v>40612</v>
      </c>
      <c r="F7560" s="34">
        <f t="shared" si="472"/>
        <v>56.403910565060166</v>
      </c>
      <c r="G7560" s="16">
        <f t="shared" si="473"/>
        <v>66.418973423792622</v>
      </c>
      <c r="H7560" s="6">
        <f t="shared" si="474"/>
        <v>-68.422879774305329</v>
      </c>
      <c r="I7560" s="16">
        <f t="shared" si="475"/>
        <v>-0.25301983532370992</v>
      </c>
      <c r="J7560" s="10"/>
      <c r="N7560" s="4"/>
      <c r="O7560" s="17"/>
      <c r="P7560" s="17"/>
      <c r="Q7560" s="17"/>
      <c r="R7560" s="4"/>
    </row>
    <row r="7561" spans="1:18" x14ac:dyDescent="0.25">
      <c r="A7561" s="10">
        <v>45973</v>
      </c>
      <c r="B7561" s="5">
        <v>45973</v>
      </c>
      <c r="C7561" s="6">
        <v>45585.248599175349</v>
      </c>
      <c r="D7561" s="6">
        <v>26185.26303982205</v>
      </c>
      <c r="E7561" s="6">
        <v>40612</v>
      </c>
      <c r="F7561" s="34">
        <f t="shared" si="472"/>
        <v>57.442404822808733</v>
      </c>
      <c r="G7561" s="16">
        <f t="shared" si="473"/>
        <v>64.476664630705343</v>
      </c>
      <c r="H7561" s="6">
        <f t="shared" si="474"/>
        <v>-788.81044704861051</v>
      </c>
      <c r="I7561" s="16">
        <f t="shared" si="475"/>
        <v>-2.9243282347864721</v>
      </c>
      <c r="J7561" s="10"/>
      <c r="N7561" s="4"/>
      <c r="O7561" s="17"/>
      <c r="P7561" s="17"/>
      <c r="Q7561" s="17"/>
      <c r="R7561" s="4"/>
    </row>
    <row r="7562" spans="1:18" x14ac:dyDescent="0.25">
      <c r="A7562" s="10">
        <v>45973.041666666664</v>
      </c>
      <c r="B7562" s="5">
        <v>45973</v>
      </c>
      <c r="C7562" s="6">
        <v>44330.355054253472</v>
      </c>
      <c r="D7562" s="6">
        <v>25170.181187065973</v>
      </c>
      <c r="E7562" s="6">
        <v>40612</v>
      </c>
      <c r="F7562" s="34">
        <f t="shared" si="472"/>
        <v>56.778659129306718</v>
      </c>
      <c r="G7562" s="16">
        <f t="shared" si="473"/>
        <v>61.977201780424437</v>
      </c>
      <c r="H7562" s="6">
        <f t="shared" si="474"/>
        <v>-1015.0818527560768</v>
      </c>
      <c r="I7562" s="16">
        <f t="shared" si="475"/>
        <v>-3.8765386897674454</v>
      </c>
      <c r="J7562" s="10"/>
      <c r="N7562" s="4"/>
      <c r="O7562" s="17"/>
      <c r="P7562" s="17"/>
      <c r="Q7562" s="17"/>
      <c r="R7562" s="4"/>
    </row>
    <row r="7563" spans="1:18" x14ac:dyDescent="0.25">
      <c r="A7563" s="10">
        <v>45973.083333333336</v>
      </c>
      <c r="B7563" s="5">
        <v>45973</v>
      </c>
      <c r="C7563" s="6">
        <v>43389.970316840278</v>
      </c>
      <c r="D7563" s="6">
        <v>23861.713897569443</v>
      </c>
      <c r="E7563" s="6">
        <v>40612</v>
      </c>
      <c r="F7563" s="34">
        <f t="shared" si="472"/>
        <v>54.993616550846923</v>
      </c>
      <c r="G7563" s="16">
        <f t="shared" si="473"/>
        <v>58.755328222125094</v>
      </c>
      <c r="H7563" s="6">
        <f t="shared" si="474"/>
        <v>-1308.4672894965297</v>
      </c>
      <c r="I7563" s="16">
        <f t="shared" si="475"/>
        <v>-5.1984818058000419</v>
      </c>
      <c r="J7563" s="10"/>
      <c r="N7563" s="4"/>
      <c r="O7563" s="17"/>
      <c r="P7563" s="17"/>
      <c r="Q7563" s="17"/>
      <c r="R7563" s="4"/>
    </row>
    <row r="7564" spans="1:18" x14ac:dyDescent="0.25">
      <c r="A7564" s="10">
        <v>45973.125</v>
      </c>
      <c r="B7564" s="5">
        <v>45973</v>
      </c>
      <c r="C7564" s="6">
        <v>42697.785833333335</v>
      </c>
      <c r="D7564" s="6">
        <v>22335.179181857638</v>
      </c>
      <c r="E7564" s="6">
        <v>40612</v>
      </c>
      <c r="F7564" s="34">
        <f t="shared" si="472"/>
        <v>52.309923678573981</v>
      </c>
      <c r="G7564" s="16">
        <f t="shared" si="473"/>
        <v>54.99650148196995</v>
      </c>
      <c r="H7564" s="6">
        <f t="shared" si="474"/>
        <v>-1526.5347157118049</v>
      </c>
      <c r="I7564" s="16">
        <f t="shared" si="475"/>
        <v>-6.3974227595918736</v>
      </c>
      <c r="J7564" s="10"/>
      <c r="N7564" s="4"/>
      <c r="O7564" s="17"/>
      <c r="P7564" s="17"/>
      <c r="Q7564" s="17"/>
      <c r="R7564" s="4"/>
    </row>
    <row r="7565" spans="1:18" x14ac:dyDescent="0.25">
      <c r="A7565" s="10">
        <v>45973.166666666664</v>
      </c>
      <c r="B7565" s="5">
        <v>45973</v>
      </c>
      <c r="C7565" s="6">
        <v>42523.079943576391</v>
      </c>
      <c r="D7565" s="6">
        <v>20392.967569444445</v>
      </c>
      <c r="E7565" s="6">
        <v>40612</v>
      </c>
      <c r="F7565" s="34">
        <f t="shared" si="472"/>
        <v>47.957409473875707</v>
      </c>
      <c r="G7565" s="16">
        <f t="shared" si="473"/>
        <v>50.214142542707684</v>
      </c>
      <c r="H7565" s="6">
        <f t="shared" si="474"/>
        <v>-1942.2116124131935</v>
      </c>
      <c r="I7565" s="16">
        <f t="shared" si="475"/>
        <v>-8.6957512030653792</v>
      </c>
      <c r="J7565" s="10"/>
      <c r="N7565" s="4"/>
      <c r="O7565" s="17"/>
      <c r="P7565" s="17"/>
      <c r="Q7565" s="17"/>
      <c r="R7565" s="4"/>
    </row>
    <row r="7566" spans="1:18" x14ac:dyDescent="0.25">
      <c r="A7566" s="10">
        <v>45973.208333333336</v>
      </c>
      <c r="B7566" s="5">
        <v>45973</v>
      </c>
      <c r="C7566" s="6">
        <v>42976.49225260417</v>
      </c>
      <c r="D7566" s="6">
        <v>18824.915173611113</v>
      </c>
      <c r="E7566" s="6">
        <v>40612</v>
      </c>
      <c r="F7566" s="34">
        <f t="shared" si="472"/>
        <v>43.802819138805852</v>
      </c>
      <c r="G7566" s="16">
        <f t="shared" si="473"/>
        <v>46.353085722473928</v>
      </c>
      <c r="H7566" s="6">
        <f t="shared" si="474"/>
        <v>-1568.0523958333324</v>
      </c>
      <c r="I7566" s="16">
        <f t="shared" si="475"/>
        <v>-7.6891820206824866</v>
      </c>
      <c r="J7566" s="10"/>
      <c r="N7566" s="4"/>
      <c r="O7566" s="17"/>
      <c r="P7566" s="17"/>
      <c r="Q7566" s="17"/>
      <c r="R7566" s="4"/>
    </row>
    <row r="7567" spans="1:18" x14ac:dyDescent="0.25">
      <c r="A7567" s="10">
        <v>45973.25</v>
      </c>
      <c r="B7567" s="5">
        <v>45973</v>
      </c>
      <c r="C7567" s="6">
        <v>44833.251996527775</v>
      </c>
      <c r="D7567" s="6">
        <v>16560.684582248265</v>
      </c>
      <c r="E7567" s="6">
        <v>40612</v>
      </c>
      <c r="F7567" s="34">
        <f t="shared" si="472"/>
        <v>36.938396937011952</v>
      </c>
      <c r="G7567" s="16">
        <f t="shared" si="473"/>
        <v>40.777810948114514</v>
      </c>
      <c r="H7567" s="6">
        <f t="shared" si="474"/>
        <v>-2264.2305913628479</v>
      </c>
      <c r="I7567" s="16">
        <f t="shared" si="475"/>
        <v>-12.027839543929849</v>
      </c>
      <c r="J7567" s="10"/>
      <c r="N7567" s="4"/>
      <c r="O7567" s="17"/>
      <c r="P7567" s="17"/>
      <c r="Q7567" s="17"/>
      <c r="R7567" s="4"/>
    </row>
    <row r="7568" spans="1:18" x14ac:dyDescent="0.25">
      <c r="A7568" s="10">
        <v>45973.291666666664</v>
      </c>
      <c r="B7568" s="5">
        <v>45973</v>
      </c>
      <c r="C7568" s="6">
        <v>47880.974891493053</v>
      </c>
      <c r="D7568" s="6">
        <v>14165.798417697482</v>
      </c>
      <c r="E7568" s="6">
        <v>40612</v>
      </c>
      <c r="F7568" s="34">
        <f t="shared" si="472"/>
        <v>29.585442756334313</v>
      </c>
      <c r="G7568" s="16">
        <f t="shared" si="473"/>
        <v>34.880819505804887</v>
      </c>
      <c r="H7568" s="6">
        <f t="shared" si="474"/>
        <v>-2394.8861645507823</v>
      </c>
      <c r="I7568" s="16">
        <f t="shared" si="475"/>
        <v>-14.461275152344303</v>
      </c>
      <c r="J7568" s="10"/>
      <c r="N7568" s="4"/>
      <c r="O7568" s="17"/>
      <c r="P7568" s="17"/>
      <c r="Q7568" s="17"/>
      <c r="R7568" s="4"/>
    </row>
    <row r="7569" spans="1:18" x14ac:dyDescent="0.25">
      <c r="A7569" s="10">
        <v>45973.333333333336</v>
      </c>
      <c r="B7569" s="5">
        <v>45973</v>
      </c>
      <c r="C7569" s="6">
        <v>48690.539019097225</v>
      </c>
      <c r="D7569" s="6">
        <v>11922.242161458333</v>
      </c>
      <c r="E7569" s="6">
        <v>40612</v>
      </c>
      <c r="F7569" s="34">
        <f t="shared" si="472"/>
        <v>24.485746926691927</v>
      </c>
      <c r="G7569" s="16">
        <f t="shared" si="473"/>
        <v>29.356451692746806</v>
      </c>
      <c r="H7569" s="6">
        <f t="shared" si="474"/>
        <v>-2243.5562562391497</v>
      </c>
      <c r="I7569" s="16">
        <f t="shared" si="475"/>
        <v>-15.837838363111612</v>
      </c>
      <c r="J7569" s="10"/>
      <c r="N7569" s="4"/>
      <c r="O7569" s="17"/>
      <c r="P7569" s="17"/>
      <c r="Q7569" s="17"/>
      <c r="R7569" s="4"/>
    </row>
    <row r="7570" spans="1:18" x14ac:dyDescent="0.25">
      <c r="A7570" s="10">
        <v>45973.375</v>
      </c>
      <c r="B7570" s="5">
        <v>45973</v>
      </c>
      <c r="C7570" s="6">
        <v>51074.25660373264</v>
      </c>
      <c r="D7570" s="6">
        <v>7862.356282552083</v>
      </c>
      <c r="E7570" s="6">
        <v>40612</v>
      </c>
      <c r="F7570" s="34">
        <f t="shared" si="472"/>
        <v>15.393971063648298</v>
      </c>
      <c r="G7570" s="16">
        <f t="shared" si="473"/>
        <v>19.359687487816611</v>
      </c>
      <c r="H7570" s="6">
        <f t="shared" si="474"/>
        <v>-4059.8858789062497</v>
      </c>
      <c r="I7570" s="16">
        <f t="shared" si="475"/>
        <v>-34.053039889013995</v>
      </c>
      <c r="J7570" s="10"/>
      <c r="N7570" s="4"/>
      <c r="O7570" s="17"/>
      <c r="P7570" s="17"/>
      <c r="Q7570" s="17"/>
      <c r="R7570" s="4"/>
    </row>
    <row r="7571" spans="1:18" x14ac:dyDescent="0.25">
      <c r="A7571" s="10">
        <v>45973.416666666664</v>
      </c>
      <c r="B7571" s="5">
        <v>45973</v>
      </c>
      <c r="C7571" s="6">
        <v>51742.396996527779</v>
      </c>
      <c r="D7571" s="6">
        <v>5708.8156060112851</v>
      </c>
      <c r="E7571" s="6">
        <v>40612</v>
      </c>
      <c r="F7571" s="34">
        <f t="shared" si="472"/>
        <v>11.03314870858105</v>
      </c>
      <c r="G7571" s="16">
        <f t="shared" si="473"/>
        <v>14.05696741360013</v>
      </c>
      <c r="H7571" s="6">
        <f t="shared" si="474"/>
        <v>-2153.5406765407979</v>
      </c>
      <c r="I7571" s="16">
        <f t="shared" si="475"/>
        <v>-27.390525170169077</v>
      </c>
      <c r="J7571" s="10"/>
      <c r="N7571" s="4"/>
      <c r="O7571" s="17"/>
      <c r="P7571" s="17"/>
      <c r="Q7571" s="17"/>
      <c r="R7571" s="4"/>
    </row>
    <row r="7572" spans="1:18" x14ac:dyDescent="0.25">
      <c r="A7572" s="10">
        <v>45973.458333333336</v>
      </c>
      <c r="B7572" s="5">
        <v>45973</v>
      </c>
      <c r="C7572" s="6">
        <v>51845.736150173609</v>
      </c>
      <c r="D7572" s="6">
        <v>6378.595296223958</v>
      </c>
      <c r="E7572" s="6">
        <v>40612</v>
      </c>
      <c r="F7572" s="34">
        <f t="shared" si="472"/>
        <v>12.303027731630731</v>
      </c>
      <c r="G7572" s="16">
        <f t="shared" si="473"/>
        <v>15.70618363100551</v>
      </c>
      <c r="H7572" s="6">
        <f t="shared" si="474"/>
        <v>669.7796902126729</v>
      </c>
      <c r="I7572" s="16">
        <f t="shared" si="475"/>
        <v>11.732375617587058</v>
      </c>
      <c r="J7572" s="10"/>
      <c r="N7572" s="4"/>
      <c r="O7572" s="17"/>
      <c r="P7572" s="17"/>
      <c r="Q7572" s="17"/>
      <c r="R7572" s="4"/>
    </row>
    <row r="7573" spans="1:18" x14ac:dyDescent="0.25">
      <c r="A7573" s="10">
        <v>45973.5</v>
      </c>
      <c r="B7573" s="5">
        <v>45973</v>
      </c>
      <c r="C7573" s="6">
        <v>51411.73418402778</v>
      </c>
      <c r="D7573" s="6">
        <v>6195.168498263889</v>
      </c>
      <c r="E7573" s="6">
        <v>40612</v>
      </c>
      <c r="F7573" s="34">
        <f t="shared" si="472"/>
        <v>12.050106063507499</v>
      </c>
      <c r="G7573" s="16">
        <f t="shared" si="473"/>
        <v>15.254526982822538</v>
      </c>
      <c r="H7573" s="6">
        <f t="shared" si="474"/>
        <v>-183.42679796006905</v>
      </c>
      <c r="I7573" s="16">
        <f t="shared" si="475"/>
        <v>-2.8756613241892808</v>
      </c>
      <c r="J7573" s="10"/>
      <c r="N7573" s="4"/>
      <c r="O7573" s="17"/>
      <c r="P7573" s="17"/>
      <c r="Q7573" s="17"/>
      <c r="R7573" s="4"/>
    </row>
    <row r="7574" spans="1:18" x14ac:dyDescent="0.25">
      <c r="A7574" s="10">
        <v>45973.541666666664</v>
      </c>
      <c r="B7574" s="5">
        <v>45973</v>
      </c>
      <c r="C7574" s="6">
        <v>51598.019190538194</v>
      </c>
      <c r="D7574" s="6">
        <v>5970.0743381076391</v>
      </c>
      <c r="E7574" s="6">
        <v>40612</v>
      </c>
      <c r="F7574" s="34">
        <f t="shared" si="472"/>
        <v>11.570355668231551</v>
      </c>
      <c r="G7574" s="16">
        <f t="shared" si="473"/>
        <v>14.700271688436025</v>
      </c>
      <c r="H7574" s="6">
        <f t="shared" si="474"/>
        <v>-225.09416015624993</v>
      </c>
      <c r="I7574" s="16">
        <f t="shared" si="475"/>
        <v>-3.6333823723976111</v>
      </c>
      <c r="J7574" s="10"/>
      <c r="N7574" s="4"/>
      <c r="O7574" s="17"/>
      <c r="P7574" s="17"/>
      <c r="Q7574" s="17"/>
      <c r="R7574" s="4"/>
    </row>
    <row r="7575" spans="1:18" x14ac:dyDescent="0.25">
      <c r="A7575" s="10">
        <v>45973.583333333336</v>
      </c>
      <c r="B7575" s="5">
        <v>45973</v>
      </c>
      <c r="C7575" s="6">
        <v>52313.050013020831</v>
      </c>
      <c r="D7575" s="6">
        <v>6091.6203591579861</v>
      </c>
      <c r="E7575" s="6">
        <v>40612</v>
      </c>
      <c r="F7575" s="34">
        <f t="shared" si="472"/>
        <v>11.644552091001707</v>
      </c>
      <c r="G7575" s="16">
        <f t="shared" si="473"/>
        <v>14.999557665611116</v>
      </c>
      <c r="H7575" s="6">
        <f t="shared" si="474"/>
        <v>121.54602105034701</v>
      </c>
      <c r="I7575" s="16">
        <f t="shared" si="475"/>
        <v>2.0359214000821635</v>
      </c>
      <c r="J7575" s="10"/>
      <c r="N7575" s="4"/>
      <c r="O7575" s="17"/>
      <c r="P7575" s="17"/>
      <c r="Q7575" s="17"/>
      <c r="R7575" s="4"/>
    </row>
    <row r="7576" spans="1:18" x14ac:dyDescent="0.25">
      <c r="A7576" s="10">
        <v>45973.625</v>
      </c>
      <c r="B7576" s="5">
        <v>45973</v>
      </c>
      <c r="C7576" s="6">
        <v>53174.188739149307</v>
      </c>
      <c r="D7576" s="6">
        <v>6458.3765521918403</v>
      </c>
      <c r="E7576" s="6">
        <v>40612</v>
      </c>
      <c r="F7576" s="34">
        <f t="shared" si="472"/>
        <v>12.145698327197767</v>
      </c>
      <c r="G7576" s="16">
        <f t="shared" si="473"/>
        <v>15.902631124278146</v>
      </c>
      <c r="H7576" s="6">
        <f t="shared" si="474"/>
        <v>366.75619303385429</v>
      </c>
      <c r="I7576" s="16">
        <f t="shared" si="475"/>
        <v>6.0206672676586361</v>
      </c>
      <c r="J7576" s="10"/>
      <c r="N7576" s="4"/>
      <c r="O7576" s="17"/>
      <c r="P7576" s="17"/>
      <c r="Q7576" s="17"/>
      <c r="R7576" s="4"/>
    </row>
    <row r="7577" spans="1:18" x14ac:dyDescent="0.25">
      <c r="A7577" s="10">
        <v>45973.666666666664</v>
      </c>
      <c r="B7577" s="5">
        <v>45973</v>
      </c>
      <c r="C7577" s="6">
        <v>54001.885407986112</v>
      </c>
      <c r="D7577" s="6">
        <v>7313.6254359266495</v>
      </c>
      <c r="E7577" s="6">
        <v>40612</v>
      </c>
      <c r="F7577" s="34">
        <f t="shared" si="472"/>
        <v>13.543277944227237</v>
      </c>
      <c r="G7577" s="16">
        <f t="shared" si="473"/>
        <v>18.00853303439045</v>
      </c>
      <c r="H7577" s="6">
        <f t="shared" si="474"/>
        <v>855.24888373480917</v>
      </c>
      <c r="I7577" s="16">
        <f t="shared" si="475"/>
        <v>13.242474743045996</v>
      </c>
      <c r="J7577" s="10"/>
      <c r="N7577" s="4"/>
      <c r="O7577" s="17"/>
      <c r="P7577" s="17"/>
      <c r="Q7577" s="17"/>
      <c r="R7577" s="4"/>
    </row>
    <row r="7578" spans="1:18" x14ac:dyDescent="0.25">
      <c r="A7578" s="10">
        <v>45973.708333333336</v>
      </c>
      <c r="B7578" s="5">
        <v>45973</v>
      </c>
      <c r="C7578" s="6">
        <v>54037.687560763887</v>
      </c>
      <c r="D7578" s="6">
        <v>8356.9324490017352</v>
      </c>
      <c r="E7578" s="6">
        <v>40612</v>
      </c>
      <c r="F7578" s="34">
        <f t="shared" si="472"/>
        <v>15.465007527578962</v>
      </c>
      <c r="G7578" s="16">
        <f t="shared" si="473"/>
        <v>20.577495442238096</v>
      </c>
      <c r="H7578" s="6">
        <f t="shared" si="474"/>
        <v>1043.3070130750857</v>
      </c>
      <c r="I7578" s="16">
        <f t="shared" si="475"/>
        <v>14.265250828269918</v>
      </c>
      <c r="J7578" s="10"/>
      <c r="N7578" s="4"/>
      <c r="O7578" s="17"/>
      <c r="P7578" s="17"/>
      <c r="Q7578" s="17"/>
      <c r="R7578" s="4"/>
    </row>
    <row r="7579" spans="1:18" x14ac:dyDescent="0.25">
      <c r="A7579" s="10">
        <v>45973.75</v>
      </c>
      <c r="B7579" s="5">
        <v>45973</v>
      </c>
      <c r="C7579" s="6">
        <v>53798.087131076391</v>
      </c>
      <c r="D7579" s="6">
        <v>9225.4512424045133</v>
      </c>
      <c r="E7579" s="6">
        <v>40612</v>
      </c>
      <c r="F7579" s="34">
        <f t="shared" si="472"/>
        <v>17.14828859979195</v>
      </c>
      <c r="G7579" s="16">
        <f t="shared" si="473"/>
        <v>22.71607220133092</v>
      </c>
      <c r="H7579" s="6">
        <f t="shared" si="474"/>
        <v>868.5187934027781</v>
      </c>
      <c r="I7579" s="16">
        <f t="shared" si="475"/>
        <v>10.392794230453852</v>
      </c>
      <c r="J7579" s="10"/>
      <c r="N7579" s="4"/>
      <c r="O7579" s="17"/>
      <c r="P7579" s="17"/>
      <c r="Q7579" s="17"/>
      <c r="R7579" s="4"/>
    </row>
    <row r="7580" spans="1:18" x14ac:dyDescent="0.25">
      <c r="A7580" s="10">
        <v>45973.791666666664</v>
      </c>
      <c r="B7580" s="5">
        <v>45973</v>
      </c>
      <c r="C7580" s="6">
        <v>54053.903294270836</v>
      </c>
      <c r="D7580" s="6">
        <v>11845.912535807292</v>
      </c>
      <c r="E7580" s="6">
        <v>40612</v>
      </c>
      <c r="F7580" s="34">
        <f t="shared" si="472"/>
        <v>21.914999313403584</v>
      </c>
      <c r="G7580" s="16">
        <f t="shared" si="473"/>
        <v>29.168503239947043</v>
      </c>
      <c r="H7580" s="6">
        <f t="shared" si="474"/>
        <v>2620.4612934027791</v>
      </c>
      <c r="I7580" s="16">
        <f t="shared" si="475"/>
        <v>28.40469506096251</v>
      </c>
      <c r="J7580" s="10"/>
      <c r="N7580" s="4"/>
      <c r="O7580" s="17"/>
      <c r="P7580" s="17"/>
      <c r="Q7580" s="17"/>
      <c r="R7580" s="4"/>
    </row>
    <row r="7581" spans="1:18" x14ac:dyDescent="0.25">
      <c r="A7581" s="10">
        <v>45973.833333333336</v>
      </c>
      <c r="B7581" s="5">
        <v>45973</v>
      </c>
      <c r="C7581" s="6">
        <v>53388.395555555559</v>
      </c>
      <c r="D7581" s="6">
        <v>15058.598055555556</v>
      </c>
      <c r="E7581" s="6">
        <v>40612</v>
      </c>
      <c r="F7581" s="34">
        <f t="shared" si="472"/>
        <v>28.205751266463313</v>
      </c>
      <c r="G7581" s="16">
        <f t="shared" si="473"/>
        <v>37.079183629359683</v>
      </c>
      <c r="H7581" s="6">
        <f t="shared" si="474"/>
        <v>3212.6855197482637</v>
      </c>
      <c r="I7581" s="16">
        <f t="shared" si="475"/>
        <v>27.120625026034105</v>
      </c>
      <c r="J7581" s="10"/>
      <c r="N7581" s="4"/>
      <c r="O7581" s="17"/>
      <c r="P7581" s="17"/>
      <c r="Q7581" s="17"/>
      <c r="R7581" s="4"/>
    </row>
    <row r="7582" spans="1:18" x14ac:dyDescent="0.25">
      <c r="A7582" s="10">
        <v>45973.875</v>
      </c>
      <c r="B7582" s="5">
        <v>45973</v>
      </c>
      <c r="C7582" s="6">
        <v>52590.405720486109</v>
      </c>
      <c r="D7582" s="6">
        <v>17845.423661024306</v>
      </c>
      <c r="E7582" s="6">
        <v>40612</v>
      </c>
      <c r="F7582" s="34">
        <f t="shared" si="472"/>
        <v>33.932850329908717</v>
      </c>
      <c r="G7582" s="16">
        <f t="shared" si="473"/>
        <v>43.941257906589939</v>
      </c>
      <c r="H7582" s="6">
        <f t="shared" si="474"/>
        <v>2786.8256054687499</v>
      </c>
      <c r="I7582" s="16">
        <f t="shared" si="475"/>
        <v>18.506540882407101</v>
      </c>
      <c r="J7582" s="10"/>
      <c r="N7582" s="4"/>
      <c r="O7582" s="17"/>
      <c r="P7582" s="17"/>
      <c r="Q7582" s="17"/>
      <c r="R7582" s="4"/>
    </row>
    <row r="7583" spans="1:18" x14ac:dyDescent="0.25">
      <c r="A7583" s="10">
        <v>45973.916666666664</v>
      </c>
      <c r="B7583" s="5">
        <v>45973</v>
      </c>
      <c r="C7583" s="6">
        <v>51340.706662326389</v>
      </c>
      <c r="D7583" s="6">
        <v>20407.619631076388</v>
      </c>
      <c r="E7583" s="6">
        <v>40612</v>
      </c>
      <c r="F7583" s="34">
        <f t="shared" si="472"/>
        <v>39.749393722411341</v>
      </c>
      <c r="G7583" s="16">
        <f t="shared" si="473"/>
        <v>50.250220700966189</v>
      </c>
      <c r="H7583" s="6">
        <f t="shared" si="474"/>
        <v>2562.195970052082</v>
      </c>
      <c r="I7583" s="16">
        <f t="shared" si="475"/>
        <v>14.357720044764772</v>
      </c>
      <c r="J7583" s="10"/>
      <c r="N7583" s="4"/>
      <c r="O7583" s="17"/>
      <c r="P7583" s="17"/>
      <c r="Q7583" s="17"/>
      <c r="R7583" s="4"/>
    </row>
    <row r="7584" spans="1:18" x14ac:dyDescent="0.25">
      <c r="A7584" s="10">
        <v>45973.958333333336</v>
      </c>
      <c r="B7584" s="5">
        <v>45973</v>
      </c>
      <c r="C7584" s="6">
        <v>49414.493723958331</v>
      </c>
      <c r="D7584" s="6">
        <v>21893.792502170138</v>
      </c>
      <c r="E7584" s="6">
        <v>40612</v>
      </c>
      <c r="F7584" s="34">
        <f t="shared" si="472"/>
        <v>44.30641872903589</v>
      </c>
      <c r="G7584" s="16">
        <f t="shared" si="473"/>
        <v>53.90966340532389</v>
      </c>
      <c r="H7584" s="6">
        <f t="shared" si="474"/>
        <v>1486.1728710937496</v>
      </c>
      <c r="I7584" s="16">
        <f t="shared" si="475"/>
        <v>7.2824410585869108</v>
      </c>
      <c r="J7584" s="10"/>
      <c r="N7584" s="4"/>
      <c r="O7584" s="17"/>
      <c r="P7584" s="17"/>
      <c r="Q7584" s="17"/>
      <c r="R7584" s="4"/>
    </row>
    <row r="7585" spans="1:18" x14ac:dyDescent="0.25">
      <c r="A7585" s="10">
        <v>45974</v>
      </c>
      <c r="B7585" s="5">
        <v>45974</v>
      </c>
      <c r="C7585" s="6">
        <v>47591.020607638886</v>
      </c>
      <c r="D7585" s="6">
        <v>22377.412816840279</v>
      </c>
      <c r="E7585" s="6">
        <v>40612</v>
      </c>
      <c r="F7585" s="34">
        <f t="shared" si="472"/>
        <v>47.020241489102368</v>
      </c>
      <c r="G7585" s="16">
        <f t="shared" si="473"/>
        <v>55.100494476608588</v>
      </c>
      <c r="H7585" s="6">
        <f t="shared" si="474"/>
        <v>483.62031467014094</v>
      </c>
      <c r="I7585" s="16">
        <f t="shared" si="475"/>
        <v>2.2089380568588286</v>
      </c>
      <c r="J7585" s="10"/>
      <c r="N7585" s="4"/>
      <c r="O7585" s="17"/>
      <c r="P7585" s="17"/>
      <c r="Q7585" s="17"/>
      <c r="R7585" s="4"/>
    </row>
    <row r="7586" spans="1:18" x14ac:dyDescent="0.25">
      <c r="A7586" s="10">
        <v>45974.041666666664</v>
      </c>
      <c r="B7586" s="5">
        <v>45974</v>
      </c>
      <c r="C7586" s="6">
        <v>45761.159440104166</v>
      </c>
      <c r="D7586" s="6">
        <v>22663.175440538194</v>
      </c>
      <c r="E7586" s="6">
        <v>40612</v>
      </c>
      <c r="F7586" s="34">
        <f t="shared" si="472"/>
        <v>49.524915272746874</v>
      </c>
      <c r="G7586" s="16">
        <f t="shared" si="473"/>
        <v>55.80413533078449</v>
      </c>
      <c r="H7586" s="6">
        <f t="shared" si="474"/>
        <v>285.76262369791584</v>
      </c>
      <c r="I7586" s="16">
        <f t="shared" si="475"/>
        <v>1.2770136835606982</v>
      </c>
      <c r="J7586" s="10"/>
      <c r="N7586" s="4"/>
      <c r="O7586" s="17"/>
      <c r="P7586" s="17"/>
      <c r="Q7586" s="17"/>
      <c r="R7586" s="4"/>
    </row>
    <row r="7587" spans="1:18" x14ac:dyDescent="0.25">
      <c r="A7587" s="10">
        <v>45974.083333333336</v>
      </c>
      <c r="B7587" s="5">
        <v>45974</v>
      </c>
      <c r="C7587" s="6">
        <v>44810.932938368052</v>
      </c>
      <c r="D7587" s="6">
        <v>22550.054887152779</v>
      </c>
      <c r="E7587" s="6">
        <v>40612</v>
      </c>
      <c r="F7587" s="34">
        <f t="shared" si="472"/>
        <v>50.322663262038347</v>
      </c>
      <c r="G7587" s="16">
        <f t="shared" si="473"/>
        <v>55.525595605123556</v>
      </c>
      <c r="H7587" s="6">
        <f t="shared" si="474"/>
        <v>-113.12055338541541</v>
      </c>
      <c r="I7587" s="16">
        <f t="shared" si="475"/>
        <v>-0.49913814452971061</v>
      </c>
      <c r="J7587" s="10"/>
      <c r="N7587" s="4"/>
      <c r="O7587" s="17"/>
      <c r="P7587" s="17"/>
      <c r="Q7587" s="17"/>
      <c r="R7587" s="4"/>
    </row>
    <row r="7588" spans="1:18" x14ac:dyDescent="0.25">
      <c r="A7588" s="10">
        <v>45974.125</v>
      </c>
      <c r="B7588" s="5">
        <v>45974</v>
      </c>
      <c r="C7588" s="6">
        <v>43297.416081814234</v>
      </c>
      <c r="D7588" s="6">
        <v>21704.470546875</v>
      </c>
      <c r="E7588" s="6">
        <v>40612</v>
      </c>
      <c r="F7588" s="34">
        <f t="shared" si="472"/>
        <v>50.128789454461931</v>
      </c>
      <c r="G7588" s="16">
        <f t="shared" si="473"/>
        <v>53.44349095556732</v>
      </c>
      <c r="H7588" s="6">
        <f t="shared" si="474"/>
        <v>-845.58434027777912</v>
      </c>
      <c r="I7588" s="16">
        <f t="shared" si="475"/>
        <v>-3.7498105636963466</v>
      </c>
      <c r="J7588" s="10"/>
      <c r="N7588" s="4"/>
      <c r="O7588" s="17"/>
      <c r="P7588" s="17"/>
      <c r="Q7588" s="17"/>
      <c r="R7588" s="4"/>
    </row>
    <row r="7589" spans="1:18" x14ac:dyDescent="0.25">
      <c r="A7589" s="10">
        <v>45974.166666666664</v>
      </c>
      <c r="B7589" s="5">
        <v>45974</v>
      </c>
      <c r="C7589" s="6">
        <v>42285.120256076392</v>
      </c>
      <c r="D7589" s="6">
        <v>21166.256384548611</v>
      </c>
      <c r="E7589" s="6">
        <v>40612</v>
      </c>
      <c r="F7589" s="34">
        <f t="shared" si="472"/>
        <v>50.056039231689333</v>
      </c>
      <c r="G7589" s="16">
        <f t="shared" si="473"/>
        <v>52.118232011594131</v>
      </c>
      <c r="H7589" s="6">
        <f t="shared" si="474"/>
        <v>-538.21416232638876</v>
      </c>
      <c r="I7589" s="16">
        <f t="shared" si="475"/>
        <v>-2.4797387301570488</v>
      </c>
      <c r="J7589" s="10"/>
      <c r="N7589" s="4"/>
      <c r="O7589" s="17"/>
      <c r="P7589" s="17"/>
      <c r="Q7589" s="17"/>
      <c r="R7589" s="4"/>
    </row>
    <row r="7590" spans="1:18" x14ac:dyDescent="0.25">
      <c r="A7590" s="10">
        <v>45974.208333333336</v>
      </c>
      <c r="B7590" s="5">
        <v>45974</v>
      </c>
      <c r="C7590" s="6">
        <v>42584.350099826392</v>
      </c>
      <c r="D7590" s="6">
        <v>20699.599984809029</v>
      </c>
      <c r="E7590" s="6">
        <v>40612</v>
      </c>
      <c r="F7590" s="34">
        <f t="shared" si="472"/>
        <v>48.608467515143353</v>
      </c>
      <c r="G7590" s="16">
        <f t="shared" si="473"/>
        <v>50.969171635991891</v>
      </c>
      <c r="H7590" s="6">
        <f t="shared" si="474"/>
        <v>-466.65639973958241</v>
      </c>
      <c r="I7590" s="16">
        <f t="shared" si="475"/>
        <v>-2.2047186392405322</v>
      </c>
      <c r="J7590" s="10"/>
      <c r="N7590" s="4"/>
      <c r="O7590" s="17"/>
      <c r="P7590" s="17"/>
      <c r="Q7590" s="17"/>
      <c r="R7590" s="4"/>
    </row>
    <row r="7591" spans="1:18" x14ac:dyDescent="0.25">
      <c r="A7591" s="10">
        <v>45974.25</v>
      </c>
      <c r="B7591" s="5">
        <v>45974</v>
      </c>
      <c r="C7591" s="6">
        <v>44070.624092881946</v>
      </c>
      <c r="D7591" s="6">
        <v>19643.148561197915</v>
      </c>
      <c r="E7591" s="6">
        <v>40612</v>
      </c>
      <c r="F7591" s="34">
        <f t="shared" si="472"/>
        <v>44.571977287634034</v>
      </c>
      <c r="G7591" s="16">
        <f t="shared" si="473"/>
        <v>48.367843398990232</v>
      </c>
      <c r="H7591" s="6">
        <f t="shared" si="474"/>
        <v>-1056.4514236111136</v>
      </c>
      <c r="I7591" s="16">
        <f t="shared" si="475"/>
        <v>-5.1037286922762739</v>
      </c>
      <c r="J7591" s="10"/>
      <c r="N7591" s="4"/>
      <c r="O7591" s="17"/>
      <c r="P7591" s="17"/>
      <c r="Q7591" s="17"/>
      <c r="R7591" s="4"/>
    </row>
    <row r="7592" spans="1:18" x14ac:dyDescent="0.25">
      <c r="A7592" s="10">
        <v>45974.291666666664</v>
      </c>
      <c r="B7592" s="5">
        <v>45974</v>
      </c>
      <c r="C7592" s="6">
        <v>46732.520351562503</v>
      </c>
      <c r="D7592" s="6">
        <v>18025.236206597223</v>
      </c>
      <c r="E7592" s="6">
        <v>40612</v>
      </c>
      <c r="F7592" s="34">
        <f t="shared" si="472"/>
        <v>38.571076567229376</v>
      </c>
      <c r="G7592" s="16">
        <f t="shared" si="473"/>
        <v>44.384015085682123</v>
      </c>
      <c r="H7592" s="6">
        <f t="shared" si="474"/>
        <v>-1617.9123546006922</v>
      </c>
      <c r="I7592" s="16">
        <f t="shared" si="475"/>
        <v>-8.236522518577468</v>
      </c>
      <c r="J7592" s="10"/>
      <c r="N7592" s="4"/>
      <c r="O7592" s="17"/>
      <c r="P7592" s="17"/>
      <c r="Q7592" s="17"/>
      <c r="R7592" s="4"/>
    </row>
    <row r="7593" spans="1:18" x14ac:dyDescent="0.25">
      <c r="A7593" s="10">
        <v>45974.333333333336</v>
      </c>
      <c r="B7593" s="5">
        <v>45974</v>
      </c>
      <c r="C7593" s="6">
        <v>47650.778806423608</v>
      </c>
      <c r="D7593" s="6">
        <v>15960.278338758681</v>
      </c>
      <c r="E7593" s="6">
        <v>40612</v>
      </c>
      <c r="F7593" s="34">
        <f t="shared" si="472"/>
        <v>33.49426544232503</v>
      </c>
      <c r="G7593" s="16">
        <f t="shared" si="473"/>
        <v>39.299414800449817</v>
      </c>
      <c r="H7593" s="6">
        <f t="shared" si="474"/>
        <v>-2064.9578678385424</v>
      </c>
      <c r="I7593" s="16">
        <f t="shared" si="475"/>
        <v>-11.455926813778836</v>
      </c>
      <c r="J7593" s="10"/>
      <c r="N7593" s="4"/>
      <c r="O7593" s="17"/>
      <c r="P7593" s="17"/>
      <c r="Q7593" s="17"/>
      <c r="R7593" s="4"/>
    </row>
    <row r="7594" spans="1:18" x14ac:dyDescent="0.25">
      <c r="A7594" s="10">
        <v>45974.375</v>
      </c>
      <c r="B7594" s="5">
        <v>45974</v>
      </c>
      <c r="C7594" s="6">
        <v>49790.353059895831</v>
      </c>
      <c r="D7594" s="6">
        <v>11920.196375868056</v>
      </c>
      <c r="E7594" s="6">
        <v>40612</v>
      </c>
      <c r="F7594" s="34">
        <f t="shared" si="472"/>
        <v>23.940774956001075</v>
      </c>
      <c r="G7594" s="16">
        <f t="shared" si="473"/>
        <v>29.351414300866875</v>
      </c>
      <c r="H7594" s="6">
        <f t="shared" si="474"/>
        <v>-4040.0819628906247</v>
      </c>
      <c r="I7594" s="16">
        <f t="shared" si="475"/>
        <v>-25.313355300825187</v>
      </c>
      <c r="J7594" s="10"/>
      <c r="N7594" s="4"/>
      <c r="O7594" s="17"/>
      <c r="P7594" s="17"/>
      <c r="Q7594" s="17"/>
      <c r="R7594" s="4"/>
    </row>
    <row r="7595" spans="1:18" x14ac:dyDescent="0.25">
      <c r="A7595" s="10">
        <v>45974.416666666664</v>
      </c>
      <c r="B7595" s="5">
        <v>45974</v>
      </c>
      <c r="C7595" s="6">
        <v>52002.376916232635</v>
      </c>
      <c r="D7595" s="6">
        <v>8796.4463845486116</v>
      </c>
      <c r="E7595" s="6">
        <v>40612</v>
      </c>
      <c r="F7595" s="34">
        <f t="shared" si="472"/>
        <v>16.915469842307889</v>
      </c>
      <c r="G7595" s="16">
        <f t="shared" si="473"/>
        <v>21.659722211535044</v>
      </c>
      <c r="H7595" s="6">
        <f t="shared" si="474"/>
        <v>-3123.7499913194442</v>
      </c>
      <c r="I7595" s="16">
        <f t="shared" si="475"/>
        <v>-26.205524580478784</v>
      </c>
      <c r="J7595" s="10"/>
      <c r="N7595" s="4"/>
      <c r="O7595" s="17"/>
      <c r="P7595" s="17"/>
      <c r="Q7595" s="17"/>
      <c r="R7595" s="4"/>
    </row>
    <row r="7596" spans="1:18" x14ac:dyDescent="0.25">
      <c r="A7596" s="10">
        <v>45974.458333333336</v>
      </c>
      <c r="B7596" s="5">
        <v>45974</v>
      </c>
      <c r="C7596" s="6">
        <v>53707.146986762156</v>
      </c>
      <c r="D7596" s="6">
        <v>9233.9163140190976</v>
      </c>
      <c r="E7596" s="6">
        <v>40612</v>
      </c>
      <c r="F7596" s="34">
        <f t="shared" si="472"/>
        <v>17.19308664132744</v>
      </c>
      <c r="G7596" s="16">
        <f t="shared" si="473"/>
        <v>22.736915970696096</v>
      </c>
      <c r="H7596" s="6">
        <f t="shared" si="474"/>
        <v>437.46992947048602</v>
      </c>
      <c r="I7596" s="16">
        <f t="shared" si="475"/>
        <v>4.9732574990614768</v>
      </c>
      <c r="J7596" s="10"/>
      <c r="N7596" s="4"/>
      <c r="O7596" s="17"/>
      <c r="P7596" s="17"/>
      <c r="Q7596" s="17"/>
      <c r="R7596" s="4"/>
    </row>
    <row r="7597" spans="1:18" x14ac:dyDescent="0.25">
      <c r="A7597" s="10">
        <v>45974.5</v>
      </c>
      <c r="B7597" s="5">
        <v>45974</v>
      </c>
      <c r="C7597" s="6">
        <v>54737.932235243054</v>
      </c>
      <c r="D7597" s="6">
        <v>9274.0846723090272</v>
      </c>
      <c r="E7597" s="6">
        <v>40612</v>
      </c>
      <c r="F7597" s="34">
        <f t="shared" si="472"/>
        <v>16.942701877105073</v>
      </c>
      <c r="G7597" s="16">
        <f t="shared" si="473"/>
        <v>22.835823579998589</v>
      </c>
      <c r="H7597" s="6">
        <f t="shared" si="474"/>
        <v>40.168358289929529</v>
      </c>
      <c r="I7597" s="16">
        <f t="shared" si="475"/>
        <v>0.43500890547324111</v>
      </c>
      <c r="J7597" s="10"/>
      <c r="N7597" s="4"/>
      <c r="O7597" s="17"/>
      <c r="P7597" s="17"/>
      <c r="Q7597" s="17"/>
      <c r="R7597" s="4"/>
    </row>
    <row r="7598" spans="1:18" x14ac:dyDescent="0.25">
      <c r="A7598" s="10">
        <v>45974.541666666664</v>
      </c>
      <c r="B7598" s="5">
        <v>45974</v>
      </c>
      <c r="C7598" s="6">
        <v>55523.144813368053</v>
      </c>
      <c r="D7598" s="6">
        <v>9425.9742491319448</v>
      </c>
      <c r="E7598" s="6">
        <v>40612</v>
      </c>
      <c r="F7598" s="34">
        <f t="shared" si="472"/>
        <v>16.976657717814454</v>
      </c>
      <c r="G7598" s="16">
        <f t="shared" si="473"/>
        <v>23.209825295804059</v>
      </c>
      <c r="H7598" s="6">
        <f t="shared" si="474"/>
        <v>151.88957682291766</v>
      </c>
      <c r="I7598" s="16">
        <f t="shared" si="475"/>
        <v>1.6377850989050844</v>
      </c>
      <c r="J7598" s="10"/>
      <c r="N7598" s="4"/>
      <c r="O7598" s="17"/>
      <c r="P7598" s="17"/>
      <c r="Q7598" s="17"/>
      <c r="R7598" s="4"/>
    </row>
    <row r="7599" spans="1:18" x14ac:dyDescent="0.25">
      <c r="A7599" s="10">
        <v>45974.583333333336</v>
      </c>
      <c r="B7599" s="5">
        <v>45974</v>
      </c>
      <c r="C7599" s="6">
        <v>56324.225264756948</v>
      </c>
      <c r="D7599" s="6">
        <v>10605.642897135416</v>
      </c>
      <c r="E7599" s="6">
        <v>40612</v>
      </c>
      <c r="F7599" s="34">
        <f t="shared" si="472"/>
        <v>18.829629430822465</v>
      </c>
      <c r="G7599" s="16">
        <f t="shared" si="473"/>
        <v>26.114554558099616</v>
      </c>
      <c r="H7599" s="6">
        <f t="shared" si="474"/>
        <v>1179.6686480034714</v>
      </c>
      <c r="I7599" s="16">
        <f t="shared" si="475"/>
        <v>12.515084561281389</v>
      </c>
      <c r="J7599" s="10"/>
      <c r="N7599" s="4"/>
      <c r="O7599" s="17"/>
      <c r="P7599" s="17"/>
      <c r="Q7599" s="17"/>
      <c r="R7599" s="4"/>
    </row>
    <row r="7600" spans="1:18" x14ac:dyDescent="0.25">
      <c r="A7600" s="10">
        <v>45974.625</v>
      </c>
      <c r="B7600" s="5">
        <v>45974</v>
      </c>
      <c r="C7600" s="6">
        <v>57582.081410590275</v>
      </c>
      <c r="D7600" s="6">
        <v>12084.176330295139</v>
      </c>
      <c r="E7600" s="6">
        <v>40612</v>
      </c>
      <c r="F7600" s="34">
        <f t="shared" si="472"/>
        <v>20.986001259886141</v>
      </c>
      <c r="G7600" s="16">
        <f t="shared" si="473"/>
        <v>29.755186472705454</v>
      </c>
      <c r="H7600" s="6">
        <f t="shared" si="474"/>
        <v>1478.5334331597223</v>
      </c>
      <c r="I7600" s="16">
        <f t="shared" si="475"/>
        <v>13.941007136484618</v>
      </c>
      <c r="J7600" s="10"/>
      <c r="N7600" s="4"/>
      <c r="O7600" s="17"/>
      <c r="P7600" s="17"/>
      <c r="Q7600" s="17"/>
      <c r="R7600" s="4"/>
    </row>
    <row r="7601" spans="1:18" x14ac:dyDescent="0.25">
      <c r="A7601" s="10">
        <v>45974.666666666664</v>
      </c>
      <c r="B7601" s="5">
        <v>45974</v>
      </c>
      <c r="C7601" s="6">
        <v>58528.609609375002</v>
      </c>
      <c r="D7601" s="6">
        <v>13201.343468967014</v>
      </c>
      <c r="E7601" s="6">
        <v>40612</v>
      </c>
      <c r="F7601" s="34">
        <f t="shared" si="472"/>
        <v>22.555368318287279</v>
      </c>
      <c r="G7601" s="16">
        <f t="shared" si="473"/>
        <v>32.506016618159691</v>
      </c>
      <c r="H7601" s="6">
        <f t="shared" si="474"/>
        <v>1117.1671386718754</v>
      </c>
      <c r="I7601" s="16">
        <f t="shared" si="475"/>
        <v>9.2448761763855369</v>
      </c>
      <c r="J7601" s="10"/>
      <c r="N7601" s="4"/>
      <c r="O7601" s="17"/>
      <c r="P7601" s="17"/>
      <c r="Q7601" s="17"/>
      <c r="R7601" s="4"/>
    </row>
    <row r="7602" spans="1:18" x14ac:dyDescent="0.25">
      <c r="A7602" s="10">
        <v>45974.708333333336</v>
      </c>
      <c r="B7602" s="5">
        <v>45974</v>
      </c>
      <c r="C7602" s="6">
        <v>57923.305303819441</v>
      </c>
      <c r="D7602" s="6">
        <v>13651.971738281251</v>
      </c>
      <c r="E7602" s="6">
        <v>40612</v>
      </c>
      <c r="F7602" s="34">
        <f t="shared" si="472"/>
        <v>23.569048186518192</v>
      </c>
      <c r="G7602" s="16">
        <f t="shared" si="473"/>
        <v>33.615610504976978</v>
      </c>
      <c r="H7602" s="6">
        <f t="shared" si="474"/>
        <v>450.6282693142366</v>
      </c>
      <c r="I7602" s="16">
        <f t="shared" si="475"/>
        <v>3.4135031057524454</v>
      </c>
      <c r="J7602" s="10"/>
      <c r="N7602" s="4"/>
      <c r="O7602" s="17"/>
      <c r="P7602" s="17"/>
      <c r="Q7602" s="17"/>
      <c r="R7602" s="4"/>
    </row>
    <row r="7603" spans="1:18" x14ac:dyDescent="0.25">
      <c r="A7603" s="10">
        <v>45974.75</v>
      </c>
      <c r="B7603" s="5">
        <v>45974</v>
      </c>
      <c r="C7603" s="6">
        <v>56609.918246527777</v>
      </c>
      <c r="D7603" s="6">
        <v>13592.274560546875</v>
      </c>
      <c r="E7603" s="6">
        <v>40612</v>
      </c>
      <c r="F7603" s="34">
        <f t="shared" si="472"/>
        <v>24.010411923498175</v>
      </c>
      <c r="G7603" s="16">
        <f t="shared" si="473"/>
        <v>33.468616567878648</v>
      </c>
      <c r="H7603" s="6">
        <f t="shared" si="474"/>
        <v>-59.697177734375146</v>
      </c>
      <c r="I7603" s="16">
        <f t="shared" si="475"/>
        <v>-0.43727879663696745</v>
      </c>
      <c r="J7603" s="10"/>
      <c r="N7603" s="4"/>
      <c r="O7603" s="17"/>
      <c r="P7603" s="17"/>
      <c r="Q7603" s="17"/>
      <c r="R7603" s="4"/>
    </row>
    <row r="7604" spans="1:18" x14ac:dyDescent="0.25">
      <c r="A7604" s="10">
        <v>45974.791666666664</v>
      </c>
      <c r="B7604" s="5">
        <v>45974</v>
      </c>
      <c r="C7604" s="6">
        <v>56475.188797743052</v>
      </c>
      <c r="D7604" s="6">
        <v>17087.509496527779</v>
      </c>
      <c r="E7604" s="6">
        <v>40612</v>
      </c>
      <c r="F7604" s="34">
        <f t="shared" si="472"/>
        <v>30.256666441123354</v>
      </c>
      <c r="G7604" s="16">
        <f t="shared" si="473"/>
        <v>42.075025845877519</v>
      </c>
      <c r="H7604" s="6">
        <f t="shared" si="474"/>
        <v>3495.2349359809032</v>
      </c>
      <c r="I7604" s="16">
        <f t="shared" si="475"/>
        <v>25.714864134117928</v>
      </c>
      <c r="J7604" s="10"/>
      <c r="N7604" s="4"/>
      <c r="O7604" s="17"/>
      <c r="P7604" s="17"/>
      <c r="Q7604" s="17"/>
      <c r="R7604" s="4"/>
    </row>
    <row r="7605" spans="1:18" x14ac:dyDescent="0.25">
      <c r="A7605" s="10">
        <v>45974.833333333336</v>
      </c>
      <c r="B7605" s="5">
        <v>45974</v>
      </c>
      <c r="C7605" s="6">
        <v>55460.621592881944</v>
      </c>
      <c r="D7605" s="6">
        <v>20636.402532552082</v>
      </c>
      <c r="E7605" s="6">
        <v>40612</v>
      </c>
      <c r="F7605" s="34">
        <f t="shared" si="472"/>
        <v>37.209107903688995</v>
      </c>
      <c r="G7605" s="16">
        <f t="shared" si="473"/>
        <v>50.813558880508424</v>
      </c>
      <c r="H7605" s="6">
        <f t="shared" si="474"/>
        <v>3548.893036024303</v>
      </c>
      <c r="I7605" s="16">
        <f t="shared" si="475"/>
        <v>20.768930877524582</v>
      </c>
      <c r="J7605" s="10"/>
      <c r="N7605" s="4"/>
      <c r="O7605" s="17"/>
      <c r="P7605" s="17"/>
      <c r="Q7605" s="17"/>
      <c r="R7605" s="4"/>
    </row>
    <row r="7606" spans="1:18" x14ac:dyDescent="0.25">
      <c r="A7606" s="10">
        <v>45974.875</v>
      </c>
      <c r="B7606" s="5">
        <v>45974</v>
      </c>
      <c r="C7606" s="6">
        <v>54665.031258680552</v>
      </c>
      <c r="D7606" s="6">
        <v>22693.329928385418</v>
      </c>
      <c r="E7606" s="6">
        <v>40612</v>
      </c>
      <c r="F7606" s="34">
        <f t="shared" si="472"/>
        <v>41.513430809173499</v>
      </c>
      <c r="G7606" s="16">
        <f t="shared" si="473"/>
        <v>55.878385522469756</v>
      </c>
      <c r="H7606" s="6">
        <f t="shared" si="474"/>
        <v>2056.927395833336</v>
      </c>
      <c r="I7606" s="16">
        <f t="shared" si="475"/>
        <v>9.9674707962723481</v>
      </c>
      <c r="J7606" s="10"/>
      <c r="N7606" s="4"/>
      <c r="O7606" s="17"/>
      <c r="P7606" s="17"/>
      <c r="Q7606" s="17"/>
      <c r="R7606" s="4"/>
    </row>
    <row r="7607" spans="1:18" x14ac:dyDescent="0.25">
      <c r="A7607" s="10">
        <v>45974.916666666664</v>
      </c>
      <c r="B7607" s="5">
        <v>45974</v>
      </c>
      <c r="C7607" s="6">
        <v>53566.2347124566</v>
      </c>
      <c r="D7607" s="6">
        <v>23779.158037109373</v>
      </c>
      <c r="E7607" s="6">
        <v>40612</v>
      </c>
      <c r="F7607" s="34">
        <f t="shared" si="472"/>
        <v>44.392065570327702</v>
      </c>
      <c r="G7607" s="16">
        <f t="shared" si="473"/>
        <v>58.552048746945175</v>
      </c>
      <c r="H7607" s="6">
        <f t="shared" si="474"/>
        <v>1085.8281087239557</v>
      </c>
      <c r="I7607" s="16">
        <f t="shared" si="475"/>
        <v>4.7847896811554884</v>
      </c>
      <c r="J7607" s="10"/>
      <c r="N7607" s="4"/>
      <c r="O7607" s="17"/>
      <c r="P7607" s="17"/>
      <c r="Q7607" s="17"/>
      <c r="R7607" s="4"/>
    </row>
    <row r="7608" spans="1:18" x14ac:dyDescent="0.25">
      <c r="A7608" s="10">
        <v>45974.958333333336</v>
      </c>
      <c r="B7608" s="5">
        <v>45974</v>
      </c>
      <c r="C7608" s="6">
        <v>51329.334813368056</v>
      </c>
      <c r="D7608" s="6">
        <v>24062.161814236111</v>
      </c>
      <c r="E7608" s="6">
        <v>40612</v>
      </c>
      <c r="F7608" s="34">
        <f t="shared" si="472"/>
        <v>46.877992675582917</v>
      </c>
      <c r="G7608" s="16">
        <f t="shared" si="473"/>
        <v>59.24889642035879</v>
      </c>
      <c r="H7608" s="6">
        <f t="shared" si="474"/>
        <v>283.00377712673799</v>
      </c>
      <c r="I7608" s="16">
        <f t="shared" si="475"/>
        <v>1.1901337157736487</v>
      </c>
      <c r="J7608" s="10"/>
      <c r="N7608" s="4"/>
      <c r="O7608" s="17"/>
      <c r="P7608" s="17"/>
      <c r="Q7608" s="17"/>
      <c r="R7608" s="4"/>
    </row>
    <row r="7609" spans="1:18" x14ac:dyDescent="0.25">
      <c r="A7609" s="10">
        <v>45975</v>
      </c>
      <c r="B7609" s="5">
        <v>45975</v>
      </c>
      <c r="C7609" s="6">
        <v>49165.86636284722</v>
      </c>
      <c r="D7609" s="6">
        <v>23778.570761718751</v>
      </c>
      <c r="E7609" s="6">
        <v>40612</v>
      </c>
      <c r="F7609" s="34">
        <f t="shared" si="472"/>
        <v>48.363982007825072</v>
      </c>
      <c r="G7609" s="16">
        <f t="shared" si="473"/>
        <v>58.550602683243255</v>
      </c>
      <c r="H7609" s="6">
        <f t="shared" si="474"/>
        <v>-283.59105251736037</v>
      </c>
      <c r="I7609" s="16">
        <f t="shared" si="475"/>
        <v>-1.1785767825298925</v>
      </c>
      <c r="J7609" s="10"/>
      <c r="N7609" s="4"/>
      <c r="O7609" s="17"/>
      <c r="P7609" s="17"/>
      <c r="Q7609" s="17"/>
      <c r="R7609" s="4"/>
    </row>
    <row r="7610" spans="1:18" x14ac:dyDescent="0.25">
      <c r="A7610" s="10">
        <v>45975.041666666664</v>
      </c>
      <c r="B7610" s="5">
        <v>45975</v>
      </c>
      <c r="C7610" s="6">
        <v>47507.074388020832</v>
      </c>
      <c r="D7610" s="6">
        <v>23207.332113715278</v>
      </c>
      <c r="E7610" s="6">
        <v>40612</v>
      </c>
      <c r="F7610" s="34">
        <f t="shared" si="472"/>
        <v>48.850265802869842</v>
      </c>
      <c r="G7610" s="16">
        <f t="shared" si="473"/>
        <v>57.144026676143199</v>
      </c>
      <c r="H7610" s="6">
        <f t="shared" si="474"/>
        <v>-571.23864800347292</v>
      </c>
      <c r="I7610" s="16">
        <f t="shared" si="475"/>
        <v>-2.4023254119339801</v>
      </c>
      <c r="J7610" s="10"/>
      <c r="N7610" s="4"/>
      <c r="O7610" s="17"/>
      <c r="P7610" s="17"/>
      <c r="Q7610" s="17"/>
      <c r="R7610" s="4"/>
    </row>
    <row r="7611" spans="1:18" x14ac:dyDescent="0.25">
      <c r="A7611" s="10">
        <v>45975.083333333336</v>
      </c>
      <c r="B7611" s="5">
        <v>45975</v>
      </c>
      <c r="C7611" s="6">
        <v>46179.265941840276</v>
      </c>
      <c r="D7611" s="6">
        <v>23061.358153211804</v>
      </c>
      <c r="E7611" s="6">
        <v>40612</v>
      </c>
      <c r="F7611" s="34">
        <f t="shared" si="472"/>
        <v>49.938771617236306</v>
      </c>
      <c r="G7611" s="16">
        <f t="shared" si="473"/>
        <v>56.784591138608796</v>
      </c>
      <c r="H7611" s="6">
        <f t="shared" si="474"/>
        <v>-145.97396050347379</v>
      </c>
      <c r="I7611" s="16">
        <f t="shared" si="475"/>
        <v>-0.62899931706154533</v>
      </c>
      <c r="J7611" s="10"/>
      <c r="N7611" s="4"/>
      <c r="O7611" s="17"/>
      <c r="P7611" s="17"/>
      <c r="Q7611" s="17"/>
      <c r="R7611" s="4"/>
    </row>
    <row r="7612" spans="1:18" x14ac:dyDescent="0.25">
      <c r="A7612" s="10">
        <v>45975.125</v>
      </c>
      <c r="B7612" s="5">
        <v>45975</v>
      </c>
      <c r="C7612" s="6">
        <v>45060.747291666667</v>
      </c>
      <c r="D7612" s="6">
        <v>22770.497569444444</v>
      </c>
      <c r="E7612" s="6">
        <v>40612</v>
      </c>
      <c r="F7612" s="34">
        <f t="shared" si="472"/>
        <v>50.532889350584554</v>
      </c>
      <c r="G7612" s="16">
        <f t="shared" si="473"/>
        <v>56.068397442737229</v>
      </c>
      <c r="H7612" s="6">
        <f t="shared" si="474"/>
        <v>-290.86058376736037</v>
      </c>
      <c r="I7612" s="16">
        <f t="shared" si="475"/>
        <v>-1.2612465485986635</v>
      </c>
      <c r="J7612" s="10"/>
      <c r="N7612" s="4"/>
      <c r="O7612" s="17"/>
      <c r="P7612" s="17"/>
      <c r="Q7612" s="17"/>
      <c r="R7612" s="4"/>
    </row>
    <row r="7613" spans="1:18" x14ac:dyDescent="0.25">
      <c r="A7613" s="10">
        <v>45975.166666666664</v>
      </c>
      <c r="B7613" s="5">
        <v>45975</v>
      </c>
      <c r="C7613" s="6">
        <v>43902.120863715281</v>
      </c>
      <c r="D7613" s="6">
        <v>22115.575260416666</v>
      </c>
      <c r="E7613" s="6">
        <v>40612</v>
      </c>
      <c r="F7613" s="34">
        <f t="shared" si="472"/>
        <v>50.3747309362792</v>
      </c>
      <c r="G7613" s="16">
        <f t="shared" si="473"/>
        <v>54.455764947347248</v>
      </c>
      <c r="H7613" s="6">
        <f t="shared" si="474"/>
        <v>-654.92230902777737</v>
      </c>
      <c r="I7613" s="16">
        <f t="shared" si="475"/>
        <v>-2.8761879578187726</v>
      </c>
      <c r="J7613" s="10"/>
      <c r="N7613" s="4"/>
      <c r="O7613" s="17"/>
      <c r="P7613" s="17"/>
      <c r="Q7613" s="17"/>
      <c r="R7613" s="4"/>
    </row>
    <row r="7614" spans="1:18" x14ac:dyDescent="0.25">
      <c r="A7614" s="10">
        <v>45975.208333333336</v>
      </c>
      <c r="B7614" s="5">
        <v>45975</v>
      </c>
      <c r="C7614" s="6">
        <v>44053.496779513887</v>
      </c>
      <c r="D7614" s="6">
        <v>21680.965763888889</v>
      </c>
      <c r="E7614" s="6">
        <v>40612</v>
      </c>
      <c r="F7614" s="34">
        <f t="shared" si="472"/>
        <v>49.215084723923994</v>
      </c>
      <c r="G7614" s="16">
        <f t="shared" si="473"/>
        <v>53.385614507753601</v>
      </c>
      <c r="H7614" s="6">
        <f t="shared" si="474"/>
        <v>-434.60949652777708</v>
      </c>
      <c r="I7614" s="16">
        <f t="shared" si="475"/>
        <v>-1.9651738261842022</v>
      </c>
      <c r="J7614" s="10"/>
      <c r="N7614" s="4"/>
      <c r="O7614" s="17"/>
      <c r="P7614" s="17"/>
      <c r="Q7614" s="17"/>
      <c r="R7614" s="4"/>
    </row>
    <row r="7615" spans="1:18" x14ac:dyDescent="0.25">
      <c r="A7615" s="10">
        <v>45975.25</v>
      </c>
      <c r="B7615" s="5">
        <v>45975</v>
      </c>
      <c r="C7615" s="6">
        <v>44969.609748263887</v>
      </c>
      <c r="D7615" s="6">
        <v>20981.395980902777</v>
      </c>
      <c r="E7615" s="6">
        <v>40612</v>
      </c>
      <c r="F7615" s="34">
        <f t="shared" si="472"/>
        <v>46.656833577953819</v>
      </c>
      <c r="G7615" s="16">
        <f t="shared" si="473"/>
        <v>51.663045358275326</v>
      </c>
      <c r="H7615" s="6">
        <f t="shared" si="474"/>
        <v>-699.56978298611284</v>
      </c>
      <c r="I7615" s="16">
        <f t="shared" si="475"/>
        <v>-3.2266541564827036</v>
      </c>
      <c r="J7615" s="10"/>
      <c r="N7615" s="4"/>
      <c r="O7615" s="17"/>
      <c r="P7615" s="17"/>
      <c r="Q7615" s="17"/>
      <c r="R7615" s="4"/>
    </row>
    <row r="7616" spans="1:18" x14ac:dyDescent="0.25">
      <c r="A7616" s="10">
        <v>45975.291666666664</v>
      </c>
      <c r="B7616" s="5">
        <v>45975</v>
      </c>
      <c r="C7616" s="6">
        <v>47249.136124131946</v>
      </c>
      <c r="D7616" s="6">
        <v>20333.625911458334</v>
      </c>
      <c r="E7616" s="6">
        <v>40612</v>
      </c>
      <c r="F7616" s="34">
        <f t="shared" si="472"/>
        <v>43.034915724254205</v>
      </c>
      <c r="G7616" s="16">
        <f t="shared" si="473"/>
        <v>50.068024011273351</v>
      </c>
      <c r="H7616" s="6">
        <f t="shared" si="474"/>
        <v>-647.77006944444292</v>
      </c>
      <c r="I7616" s="16">
        <f t="shared" si="475"/>
        <v>-3.0873544831527986</v>
      </c>
      <c r="J7616" s="10"/>
      <c r="N7616" s="4"/>
      <c r="O7616" s="17"/>
      <c r="P7616" s="17"/>
      <c r="Q7616" s="17"/>
      <c r="R7616" s="4"/>
    </row>
    <row r="7617" spans="1:18" x14ac:dyDescent="0.25">
      <c r="A7617" s="10">
        <v>45975.333333333336</v>
      </c>
      <c r="B7617" s="5">
        <v>45975</v>
      </c>
      <c r="C7617" s="6">
        <v>48423.867478298613</v>
      </c>
      <c r="D7617" s="6">
        <v>19415.748266059029</v>
      </c>
      <c r="E7617" s="6">
        <v>40612</v>
      </c>
      <c r="F7617" s="34">
        <f t="shared" si="472"/>
        <v>40.095410129643795</v>
      </c>
      <c r="G7617" s="16">
        <f t="shared" si="473"/>
        <v>47.807909647540207</v>
      </c>
      <c r="H7617" s="6">
        <f t="shared" si="474"/>
        <v>-917.87764539930504</v>
      </c>
      <c r="I7617" s="16">
        <f t="shared" si="475"/>
        <v>-4.5140874008214436</v>
      </c>
      <c r="J7617" s="10"/>
      <c r="N7617" s="4"/>
      <c r="O7617" s="17"/>
      <c r="P7617" s="17"/>
      <c r="Q7617" s="17"/>
      <c r="R7617" s="4"/>
    </row>
    <row r="7618" spans="1:18" x14ac:dyDescent="0.25">
      <c r="A7618" s="10">
        <v>45975.375</v>
      </c>
      <c r="B7618" s="5">
        <v>45975</v>
      </c>
      <c r="C7618" s="6">
        <v>51308.705815972222</v>
      </c>
      <c r="D7618" s="6">
        <v>14721.62427734375</v>
      </c>
      <c r="E7618" s="6">
        <v>40612</v>
      </c>
      <c r="F7618" s="34">
        <f t="shared" si="472"/>
        <v>28.692254156917286</v>
      </c>
      <c r="G7618" s="16">
        <f t="shared" si="473"/>
        <v>36.249444197143085</v>
      </c>
      <c r="H7618" s="6">
        <f t="shared" si="474"/>
        <v>-4694.1239887152788</v>
      </c>
      <c r="I7618" s="16">
        <f t="shared" si="475"/>
        <v>-24.176889421877959</v>
      </c>
      <c r="J7618" s="10"/>
      <c r="N7618" s="4"/>
      <c r="O7618" s="17"/>
      <c r="P7618" s="17"/>
      <c r="Q7618" s="17"/>
      <c r="R7618" s="4"/>
    </row>
    <row r="7619" spans="1:18" x14ac:dyDescent="0.25">
      <c r="A7619" s="10">
        <v>45975.416666666664</v>
      </c>
      <c r="B7619" s="5">
        <v>45975</v>
      </c>
      <c r="C7619" s="6">
        <v>53231.780881076389</v>
      </c>
      <c r="D7619" s="6">
        <v>11411.429950086806</v>
      </c>
      <c r="E7619" s="6">
        <v>40612</v>
      </c>
      <c r="F7619" s="34">
        <f t="shared" ref="F7619:F7682" si="476">D7619/C7619*100</f>
        <v>21.437250005933027</v>
      </c>
      <c r="G7619" s="16">
        <f t="shared" ref="G7619:G7682" si="477">D7619/E7619*100</f>
        <v>28.098665296185377</v>
      </c>
      <c r="H7619" s="6">
        <f t="shared" si="474"/>
        <v>-3310.1943272569442</v>
      </c>
      <c r="I7619" s="16">
        <f t="shared" si="475"/>
        <v>-22.485252067947822</v>
      </c>
      <c r="J7619" s="10"/>
      <c r="N7619" s="4"/>
      <c r="O7619" s="17"/>
      <c r="P7619" s="17"/>
      <c r="Q7619" s="17"/>
      <c r="R7619" s="4"/>
    </row>
    <row r="7620" spans="1:18" x14ac:dyDescent="0.25">
      <c r="A7620" s="10">
        <v>45975.458333333336</v>
      </c>
      <c r="B7620" s="5">
        <v>45975</v>
      </c>
      <c r="C7620" s="6">
        <v>54079.31819878472</v>
      </c>
      <c r="D7620" s="6">
        <v>9319.8455240885414</v>
      </c>
      <c r="E7620" s="6">
        <v>40612</v>
      </c>
      <c r="F7620" s="34">
        <f t="shared" si="476"/>
        <v>17.233659436738201</v>
      </c>
      <c r="G7620" s="16">
        <f t="shared" si="477"/>
        <v>22.94850173369581</v>
      </c>
      <c r="H7620" s="6">
        <f t="shared" ref="H7620:H7683" si="478">D7620-D7619</f>
        <v>-2091.5844259982641</v>
      </c>
      <c r="I7620" s="16">
        <f t="shared" ref="I7620:I7683" si="479">H7620/D7619*100</f>
        <v>-18.328854798625422</v>
      </c>
      <c r="J7620" s="10"/>
      <c r="N7620" s="4"/>
      <c r="O7620" s="17"/>
      <c r="P7620" s="17"/>
      <c r="Q7620" s="17"/>
      <c r="R7620" s="4"/>
    </row>
    <row r="7621" spans="1:18" x14ac:dyDescent="0.25">
      <c r="A7621" s="10">
        <v>45975.5</v>
      </c>
      <c r="B7621" s="5">
        <v>45975</v>
      </c>
      <c r="C7621" s="6">
        <v>55051.086885850695</v>
      </c>
      <c r="D7621" s="6">
        <v>7787.6290185546877</v>
      </c>
      <c r="E7621" s="6">
        <v>40612</v>
      </c>
      <c r="F7621" s="34">
        <f t="shared" si="476"/>
        <v>14.146185768688746</v>
      </c>
      <c r="G7621" s="16">
        <f t="shared" si="477"/>
        <v>19.175684572428562</v>
      </c>
      <c r="H7621" s="6">
        <f t="shared" si="478"/>
        <v>-1532.2165055338537</v>
      </c>
      <c r="I7621" s="16">
        <f t="shared" si="479"/>
        <v>-16.440363754673935</v>
      </c>
      <c r="J7621" s="10"/>
      <c r="N7621" s="4"/>
      <c r="O7621" s="17"/>
      <c r="P7621" s="17"/>
      <c r="Q7621" s="17"/>
      <c r="R7621" s="4"/>
    </row>
    <row r="7622" spans="1:18" x14ac:dyDescent="0.25">
      <c r="A7622" s="10">
        <v>45975.541666666664</v>
      </c>
      <c r="B7622" s="5">
        <v>45975</v>
      </c>
      <c r="C7622" s="6">
        <v>57040.498428819446</v>
      </c>
      <c r="D7622" s="6">
        <v>7608.6170095486113</v>
      </c>
      <c r="E7622" s="6">
        <v>40612</v>
      </c>
      <c r="F7622" s="34">
        <f t="shared" si="476"/>
        <v>13.338973569880997</v>
      </c>
      <c r="G7622" s="16">
        <f t="shared" si="477"/>
        <v>18.734898575663873</v>
      </c>
      <c r="H7622" s="6">
        <f t="shared" si="478"/>
        <v>-179.01200900607637</v>
      </c>
      <c r="I7622" s="16">
        <f t="shared" si="479"/>
        <v>-2.2986715029640608</v>
      </c>
      <c r="J7622" s="10"/>
      <c r="N7622" s="4"/>
      <c r="O7622" s="17"/>
      <c r="P7622" s="17"/>
      <c r="Q7622" s="17"/>
      <c r="R7622" s="4"/>
    </row>
    <row r="7623" spans="1:18" x14ac:dyDescent="0.25">
      <c r="A7623" s="10">
        <v>45975.583333333336</v>
      </c>
      <c r="B7623" s="5">
        <v>45975</v>
      </c>
      <c r="C7623" s="6">
        <v>59041.400074869794</v>
      </c>
      <c r="D7623" s="6">
        <v>9426.5528754340285</v>
      </c>
      <c r="E7623" s="6">
        <v>40612</v>
      </c>
      <c r="F7623" s="34">
        <f t="shared" si="476"/>
        <v>15.96600497867651</v>
      </c>
      <c r="G7623" s="16">
        <f t="shared" si="477"/>
        <v>23.211250062626878</v>
      </c>
      <c r="H7623" s="6">
        <f t="shared" si="478"/>
        <v>1817.9358658854171</v>
      </c>
      <c r="I7623" s="16">
        <f t="shared" si="479"/>
        <v>23.893118336800974</v>
      </c>
      <c r="J7623" s="10"/>
      <c r="N7623" s="4"/>
      <c r="O7623" s="17"/>
      <c r="P7623" s="17"/>
      <c r="Q7623" s="17"/>
      <c r="R7623" s="4"/>
    </row>
    <row r="7624" spans="1:18" x14ac:dyDescent="0.25">
      <c r="A7624" s="10">
        <v>45975.625</v>
      </c>
      <c r="B7624" s="5">
        <v>45975</v>
      </c>
      <c r="C7624" s="6">
        <v>60145.911514756946</v>
      </c>
      <c r="D7624" s="6">
        <v>11431.374777560764</v>
      </c>
      <c r="E7624" s="6">
        <v>40612</v>
      </c>
      <c r="F7624" s="34">
        <f t="shared" si="476"/>
        <v>19.006071218583244</v>
      </c>
      <c r="G7624" s="16">
        <f t="shared" si="477"/>
        <v>28.147775971537385</v>
      </c>
      <c r="H7624" s="6">
        <f t="shared" si="478"/>
        <v>2004.8219021267359</v>
      </c>
      <c r="I7624" s="16">
        <f t="shared" si="479"/>
        <v>21.267815803074541</v>
      </c>
      <c r="J7624" s="10"/>
      <c r="N7624" s="4"/>
      <c r="O7624" s="17"/>
      <c r="P7624" s="17"/>
      <c r="Q7624" s="17"/>
      <c r="R7624" s="4"/>
    </row>
    <row r="7625" spans="1:18" x14ac:dyDescent="0.25">
      <c r="A7625" s="10">
        <v>45975.666666666664</v>
      </c>
      <c r="B7625" s="5">
        <v>45975</v>
      </c>
      <c r="C7625" s="6">
        <v>60283.615065104168</v>
      </c>
      <c r="D7625" s="6">
        <v>13307.495961371527</v>
      </c>
      <c r="E7625" s="6">
        <v>40612</v>
      </c>
      <c r="F7625" s="34">
        <f t="shared" si="476"/>
        <v>22.0748141049602</v>
      </c>
      <c r="G7625" s="16">
        <f t="shared" si="477"/>
        <v>32.76739870326881</v>
      </c>
      <c r="H7625" s="6">
        <f t="shared" si="478"/>
        <v>1876.1211838107629</v>
      </c>
      <c r="I7625" s="16">
        <f t="shared" si="479"/>
        <v>16.412034600540768</v>
      </c>
      <c r="J7625" s="10"/>
      <c r="N7625" s="4"/>
      <c r="O7625" s="17"/>
      <c r="P7625" s="17"/>
      <c r="Q7625" s="17"/>
      <c r="R7625" s="4"/>
    </row>
    <row r="7626" spans="1:18" x14ac:dyDescent="0.25">
      <c r="A7626" s="10">
        <v>45975.708333333336</v>
      </c>
      <c r="B7626" s="5">
        <v>45975</v>
      </c>
      <c r="C7626" s="6">
        <v>59662.154685329864</v>
      </c>
      <c r="D7626" s="6">
        <v>13933.636828342014</v>
      </c>
      <c r="E7626" s="6">
        <v>40612</v>
      </c>
      <c r="F7626" s="34">
        <f t="shared" si="476"/>
        <v>23.354230000292148</v>
      </c>
      <c r="G7626" s="16">
        <f t="shared" si="477"/>
        <v>34.309161893878695</v>
      </c>
      <c r="H7626" s="6">
        <f t="shared" si="478"/>
        <v>626.14086697048697</v>
      </c>
      <c r="I7626" s="16">
        <f t="shared" si="479"/>
        <v>4.7051742024797445</v>
      </c>
      <c r="J7626" s="10"/>
      <c r="N7626" s="4"/>
      <c r="O7626" s="17"/>
      <c r="P7626" s="17"/>
      <c r="Q7626" s="17"/>
      <c r="R7626" s="4"/>
    </row>
    <row r="7627" spans="1:18" x14ac:dyDescent="0.25">
      <c r="A7627" s="10">
        <v>45975.75</v>
      </c>
      <c r="B7627" s="5">
        <v>45975</v>
      </c>
      <c r="C7627" s="6">
        <v>57903.11360894097</v>
      </c>
      <c r="D7627" s="6">
        <v>14195.218705512152</v>
      </c>
      <c r="E7627" s="6">
        <v>40612</v>
      </c>
      <c r="F7627" s="34">
        <f t="shared" si="476"/>
        <v>24.515466994369422</v>
      </c>
      <c r="G7627" s="16">
        <f t="shared" si="477"/>
        <v>34.953261857362733</v>
      </c>
      <c r="H7627" s="6">
        <f t="shared" si="478"/>
        <v>261.58187717013789</v>
      </c>
      <c r="I7627" s="16">
        <f t="shared" si="479"/>
        <v>1.8773410014394925</v>
      </c>
      <c r="J7627" s="10"/>
      <c r="N7627" s="4"/>
      <c r="O7627" s="17"/>
      <c r="P7627" s="17"/>
      <c r="Q7627" s="17"/>
      <c r="R7627" s="4"/>
    </row>
    <row r="7628" spans="1:18" x14ac:dyDescent="0.25">
      <c r="A7628" s="10">
        <v>45975.791666666664</v>
      </c>
      <c r="B7628" s="5">
        <v>45975</v>
      </c>
      <c r="C7628" s="6">
        <v>57141.914585503473</v>
      </c>
      <c r="D7628" s="6">
        <v>18571.095376519097</v>
      </c>
      <c r="E7628" s="6">
        <v>40612</v>
      </c>
      <c r="F7628" s="34">
        <f t="shared" si="476"/>
        <v>32.499952987627864</v>
      </c>
      <c r="G7628" s="16">
        <f t="shared" si="477"/>
        <v>45.728098533731647</v>
      </c>
      <c r="H7628" s="6">
        <f t="shared" si="478"/>
        <v>4375.8766710069449</v>
      </c>
      <c r="I7628" s="16">
        <f t="shared" si="479"/>
        <v>30.826412482871756</v>
      </c>
      <c r="J7628" s="10"/>
      <c r="N7628" s="4"/>
      <c r="O7628" s="17"/>
      <c r="P7628" s="17"/>
      <c r="Q7628" s="17"/>
      <c r="R7628" s="4"/>
    </row>
    <row r="7629" spans="1:18" x14ac:dyDescent="0.25">
      <c r="A7629" s="10">
        <v>45975.833333333336</v>
      </c>
      <c r="B7629" s="5">
        <v>45975</v>
      </c>
      <c r="C7629" s="6">
        <v>55734.932925347224</v>
      </c>
      <c r="D7629" s="6">
        <v>23023.572335611978</v>
      </c>
      <c r="E7629" s="6">
        <v>40612</v>
      </c>
      <c r="F7629" s="34">
        <f t="shared" si="476"/>
        <v>41.309051840881075</v>
      </c>
      <c r="G7629" s="16">
        <f t="shared" si="477"/>
        <v>56.691550122160884</v>
      </c>
      <c r="H7629" s="6">
        <f t="shared" si="478"/>
        <v>4452.4769590928809</v>
      </c>
      <c r="I7629" s="16">
        <f t="shared" si="479"/>
        <v>23.975306080881474</v>
      </c>
      <c r="J7629" s="10"/>
      <c r="N7629" s="4"/>
      <c r="O7629" s="17"/>
      <c r="P7629" s="17"/>
      <c r="Q7629" s="17"/>
      <c r="R7629" s="4"/>
    </row>
    <row r="7630" spans="1:18" x14ac:dyDescent="0.25">
      <c r="A7630" s="10">
        <v>45975.875</v>
      </c>
      <c r="B7630" s="5">
        <v>45975</v>
      </c>
      <c r="C7630" s="6">
        <v>54763.704444444447</v>
      </c>
      <c r="D7630" s="6">
        <v>25233.837927517361</v>
      </c>
      <c r="E7630" s="6">
        <v>40612</v>
      </c>
      <c r="F7630" s="34">
        <f t="shared" si="476"/>
        <v>46.077668016625985</v>
      </c>
      <c r="G7630" s="16">
        <f t="shared" si="477"/>
        <v>62.133945453357043</v>
      </c>
      <c r="H7630" s="6">
        <f t="shared" si="478"/>
        <v>2210.2655919053832</v>
      </c>
      <c r="I7630" s="16">
        <f t="shared" si="479"/>
        <v>9.6000114998949542</v>
      </c>
      <c r="J7630" s="10"/>
      <c r="N7630" s="4"/>
      <c r="O7630" s="17"/>
      <c r="P7630" s="17"/>
      <c r="Q7630" s="17"/>
      <c r="R7630" s="4"/>
    </row>
    <row r="7631" spans="1:18" x14ac:dyDescent="0.25">
      <c r="A7631" s="10">
        <v>45975.916666666664</v>
      </c>
      <c r="B7631" s="5">
        <v>45975</v>
      </c>
      <c r="C7631" s="6">
        <v>53288.498511284721</v>
      </c>
      <c r="D7631" s="6">
        <v>25661.796825086807</v>
      </c>
      <c r="E7631" s="6">
        <v>40612</v>
      </c>
      <c r="F7631" s="34">
        <f t="shared" si="476"/>
        <v>48.156351824498294</v>
      </c>
      <c r="G7631" s="16">
        <f t="shared" si="477"/>
        <v>63.187719947519959</v>
      </c>
      <c r="H7631" s="6">
        <f t="shared" si="478"/>
        <v>427.95889756944598</v>
      </c>
      <c r="I7631" s="16">
        <f t="shared" si="479"/>
        <v>1.6959722845122944</v>
      </c>
      <c r="J7631" s="10"/>
      <c r="N7631" s="4"/>
      <c r="O7631" s="17"/>
      <c r="P7631" s="17"/>
      <c r="Q7631" s="17"/>
      <c r="R7631" s="4"/>
    </row>
    <row r="7632" spans="1:18" x14ac:dyDescent="0.25">
      <c r="A7632" s="10">
        <v>45975.958333333336</v>
      </c>
      <c r="B7632" s="5">
        <v>45975</v>
      </c>
      <c r="C7632" s="6">
        <v>51248.911030815972</v>
      </c>
      <c r="D7632" s="6">
        <v>25341.279082031251</v>
      </c>
      <c r="E7632" s="6">
        <v>40612</v>
      </c>
      <c r="F7632" s="34">
        <f t="shared" si="476"/>
        <v>49.447448877096214</v>
      </c>
      <c r="G7632" s="16">
        <f t="shared" si="477"/>
        <v>62.398500645206468</v>
      </c>
      <c r="H7632" s="6">
        <f t="shared" si="478"/>
        <v>-320.51774305555591</v>
      </c>
      <c r="I7632" s="16">
        <f t="shared" si="479"/>
        <v>-1.2490074067698169</v>
      </c>
      <c r="J7632" s="10"/>
      <c r="N7632" s="4"/>
      <c r="O7632" s="17"/>
      <c r="P7632" s="17"/>
      <c r="Q7632" s="17"/>
      <c r="R7632" s="4"/>
    </row>
    <row r="7633" spans="1:18" x14ac:dyDescent="0.25">
      <c r="A7633" s="10">
        <v>45976</v>
      </c>
      <c r="B7633" s="5">
        <v>45976</v>
      </c>
      <c r="C7633" s="6">
        <v>49106.458133680557</v>
      </c>
      <c r="D7633" s="6">
        <v>25023.635075954862</v>
      </c>
      <c r="E7633" s="6">
        <v>40612</v>
      </c>
      <c r="F7633" s="34">
        <f t="shared" si="476"/>
        <v>50.957931048160745</v>
      </c>
      <c r="G7633" s="16">
        <f t="shared" si="477"/>
        <v>61.616357421340638</v>
      </c>
      <c r="H7633" s="6">
        <f t="shared" si="478"/>
        <v>-317.64400607638891</v>
      </c>
      <c r="I7633" s="16">
        <f t="shared" si="479"/>
        <v>-1.2534647720352081</v>
      </c>
      <c r="J7633" s="10"/>
      <c r="N7633" s="4"/>
      <c r="O7633" s="17"/>
      <c r="P7633" s="17"/>
      <c r="Q7633" s="17"/>
      <c r="R7633" s="4"/>
    </row>
    <row r="7634" spans="1:18" x14ac:dyDescent="0.25">
      <c r="A7634" s="10">
        <v>45976.041666666664</v>
      </c>
      <c r="B7634" s="5">
        <v>45976</v>
      </c>
      <c r="C7634" s="6">
        <v>47039.154366319446</v>
      </c>
      <c r="D7634" s="6">
        <v>24251.498467881946</v>
      </c>
      <c r="E7634" s="6">
        <v>40612</v>
      </c>
      <c r="F7634" s="34">
        <f t="shared" si="476"/>
        <v>51.55598308384193</v>
      </c>
      <c r="G7634" s="16">
        <f t="shared" si="477"/>
        <v>59.715105062252405</v>
      </c>
      <c r="H7634" s="6">
        <f t="shared" si="478"/>
        <v>-772.13660807291672</v>
      </c>
      <c r="I7634" s="16">
        <f t="shared" si="479"/>
        <v>-3.0856292690060068</v>
      </c>
      <c r="J7634" s="10"/>
      <c r="N7634" s="4"/>
      <c r="O7634" s="17"/>
      <c r="P7634" s="17"/>
      <c r="Q7634" s="17"/>
      <c r="R7634" s="4"/>
    </row>
    <row r="7635" spans="1:18" x14ac:dyDescent="0.25">
      <c r="A7635" s="10">
        <v>45976.083333333336</v>
      </c>
      <c r="B7635" s="5">
        <v>45976</v>
      </c>
      <c r="C7635" s="6">
        <v>45657.925143229164</v>
      </c>
      <c r="D7635" s="6">
        <v>23736.641371527778</v>
      </c>
      <c r="E7635" s="6">
        <v>40612</v>
      </c>
      <c r="F7635" s="34">
        <f t="shared" si="476"/>
        <v>51.987998353113504</v>
      </c>
      <c r="G7635" s="16">
        <f t="shared" si="477"/>
        <v>58.447358838589039</v>
      </c>
      <c r="H7635" s="6">
        <f t="shared" si="478"/>
        <v>-514.85709635416788</v>
      </c>
      <c r="I7635" s="16">
        <f t="shared" si="479"/>
        <v>-2.1229908619297535</v>
      </c>
      <c r="J7635" s="10"/>
      <c r="N7635" s="4"/>
      <c r="O7635" s="17"/>
      <c r="P7635" s="17"/>
      <c r="Q7635" s="17"/>
      <c r="R7635" s="4"/>
    </row>
    <row r="7636" spans="1:18" x14ac:dyDescent="0.25">
      <c r="A7636" s="10">
        <v>45976.125</v>
      </c>
      <c r="B7636" s="5">
        <v>45976</v>
      </c>
      <c r="C7636" s="6">
        <v>44779.36155924479</v>
      </c>
      <c r="D7636" s="6">
        <v>23277.16056857639</v>
      </c>
      <c r="E7636" s="6">
        <v>40612</v>
      </c>
      <c r="F7636" s="34">
        <f t="shared" si="476"/>
        <v>51.981894689989772</v>
      </c>
      <c r="G7636" s="16">
        <f t="shared" si="477"/>
        <v>57.315967124437087</v>
      </c>
      <c r="H7636" s="6">
        <f t="shared" si="478"/>
        <v>-459.48080295138789</v>
      </c>
      <c r="I7636" s="16">
        <f t="shared" si="479"/>
        <v>-1.9357448080356368</v>
      </c>
      <c r="J7636" s="10"/>
      <c r="N7636" s="4"/>
      <c r="O7636" s="17"/>
      <c r="P7636" s="17"/>
      <c r="Q7636" s="17"/>
      <c r="R7636" s="4"/>
    </row>
    <row r="7637" spans="1:18" x14ac:dyDescent="0.25">
      <c r="A7637" s="10">
        <v>45976.166666666664</v>
      </c>
      <c r="B7637" s="5">
        <v>45976</v>
      </c>
      <c r="C7637" s="6">
        <v>43788.267799479167</v>
      </c>
      <c r="D7637" s="6">
        <v>22436.945642361112</v>
      </c>
      <c r="E7637" s="6">
        <v>40612</v>
      </c>
      <c r="F7637" s="34">
        <f t="shared" si="476"/>
        <v>51.239628260947065</v>
      </c>
      <c r="G7637" s="16">
        <f t="shared" si="477"/>
        <v>55.247083724911626</v>
      </c>
      <c r="H7637" s="6">
        <f t="shared" si="478"/>
        <v>-840.21492621527796</v>
      </c>
      <c r="I7637" s="16">
        <f t="shared" si="479"/>
        <v>-3.6096109048177811</v>
      </c>
      <c r="J7637" s="10"/>
      <c r="N7637" s="4"/>
      <c r="O7637" s="17"/>
      <c r="P7637" s="17"/>
      <c r="Q7637" s="17"/>
      <c r="R7637" s="4"/>
    </row>
    <row r="7638" spans="1:18" x14ac:dyDescent="0.25">
      <c r="A7638" s="10">
        <v>45976.208333333336</v>
      </c>
      <c r="B7638" s="5">
        <v>45976</v>
      </c>
      <c r="C7638" s="6">
        <v>42985.170069444444</v>
      </c>
      <c r="D7638" s="6">
        <v>21704.594021267359</v>
      </c>
      <c r="E7638" s="6">
        <v>40612</v>
      </c>
      <c r="F7638" s="34">
        <f t="shared" si="476"/>
        <v>50.493214255527263</v>
      </c>
      <c r="G7638" s="16">
        <f t="shared" si="477"/>
        <v>53.443794989824092</v>
      </c>
      <c r="H7638" s="6">
        <f t="shared" si="478"/>
        <v>-732.35162109375233</v>
      </c>
      <c r="I7638" s="16">
        <f t="shared" si="479"/>
        <v>-3.2640433005777187</v>
      </c>
      <c r="J7638" s="10"/>
      <c r="N7638" s="4"/>
      <c r="O7638" s="17"/>
      <c r="P7638" s="17"/>
      <c r="Q7638" s="17"/>
      <c r="R7638" s="4"/>
    </row>
    <row r="7639" spans="1:18" x14ac:dyDescent="0.25">
      <c r="A7639" s="10">
        <v>45976.25</v>
      </c>
      <c r="B7639" s="5">
        <v>45976</v>
      </c>
      <c r="C7639" s="6">
        <v>43191.287855902781</v>
      </c>
      <c r="D7639" s="6">
        <v>21091.610082465279</v>
      </c>
      <c r="E7639" s="6">
        <v>40612</v>
      </c>
      <c r="F7639" s="34">
        <f t="shared" si="476"/>
        <v>48.833019642369315</v>
      </c>
      <c r="G7639" s="16">
        <f t="shared" si="477"/>
        <v>51.934428450864964</v>
      </c>
      <c r="H7639" s="6">
        <f t="shared" si="478"/>
        <v>-612.98393880208096</v>
      </c>
      <c r="I7639" s="16">
        <f t="shared" si="479"/>
        <v>-2.8242128749399571</v>
      </c>
      <c r="J7639" s="10"/>
      <c r="N7639" s="4"/>
      <c r="O7639" s="17"/>
      <c r="P7639" s="17"/>
      <c r="Q7639" s="17"/>
      <c r="R7639" s="4"/>
    </row>
    <row r="7640" spans="1:18" x14ac:dyDescent="0.25">
      <c r="A7640" s="10">
        <v>45976.291666666664</v>
      </c>
      <c r="B7640" s="5">
        <v>45976</v>
      </c>
      <c r="C7640" s="6">
        <v>43967.745219184028</v>
      </c>
      <c r="D7640" s="6">
        <v>20123.205030381945</v>
      </c>
      <c r="E7640" s="6">
        <v>40612</v>
      </c>
      <c r="F7640" s="34">
        <f t="shared" si="476"/>
        <v>45.768107802812182</v>
      </c>
      <c r="G7640" s="16">
        <f t="shared" si="477"/>
        <v>49.549899119427621</v>
      </c>
      <c r="H7640" s="6">
        <f t="shared" si="478"/>
        <v>-968.40505208333343</v>
      </c>
      <c r="I7640" s="16">
        <f t="shared" si="479"/>
        <v>-4.5914230743741404</v>
      </c>
      <c r="J7640" s="10"/>
      <c r="N7640" s="4"/>
      <c r="O7640" s="17"/>
      <c r="P7640" s="17"/>
      <c r="Q7640" s="17"/>
      <c r="R7640" s="4"/>
    </row>
    <row r="7641" spans="1:18" x14ac:dyDescent="0.25">
      <c r="A7641" s="10">
        <v>45976.333333333336</v>
      </c>
      <c r="B7641" s="5">
        <v>45976</v>
      </c>
      <c r="C7641" s="6">
        <v>45142.451983506944</v>
      </c>
      <c r="D7641" s="6">
        <v>19612.323133680555</v>
      </c>
      <c r="E7641" s="6">
        <v>40612</v>
      </c>
      <c r="F7641" s="34">
        <f t="shared" si="476"/>
        <v>43.445409524600102</v>
      </c>
      <c r="G7641" s="16">
        <f t="shared" si="477"/>
        <v>48.29194113483836</v>
      </c>
      <c r="H7641" s="6">
        <f t="shared" si="478"/>
        <v>-510.88189670139036</v>
      </c>
      <c r="I7641" s="16">
        <f t="shared" si="479"/>
        <v>-2.5387700216246003</v>
      </c>
      <c r="J7641" s="10"/>
      <c r="N7641" s="4"/>
      <c r="O7641" s="17"/>
      <c r="P7641" s="17"/>
      <c r="Q7641" s="17"/>
      <c r="R7641" s="4"/>
    </row>
    <row r="7642" spans="1:18" x14ac:dyDescent="0.25">
      <c r="A7642" s="10">
        <v>45976.375</v>
      </c>
      <c r="B7642" s="5">
        <v>45976</v>
      </c>
      <c r="C7642" s="6">
        <v>50036.503187934031</v>
      </c>
      <c r="D7642" s="6">
        <v>15967.506514756944</v>
      </c>
      <c r="E7642" s="6">
        <v>40612</v>
      </c>
      <c r="F7642" s="34">
        <f t="shared" si="476"/>
        <v>31.91171544259192</v>
      </c>
      <c r="G7642" s="16">
        <f t="shared" si="477"/>
        <v>39.317212929077471</v>
      </c>
      <c r="H7642" s="6">
        <f t="shared" si="478"/>
        <v>-3644.8166189236108</v>
      </c>
      <c r="I7642" s="16">
        <f t="shared" si="479"/>
        <v>-18.584318614781075</v>
      </c>
      <c r="J7642" s="10"/>
      <c r="N7642" s="4"/>
      <c r="O7642" s="17"/>
      <c r="P7642" s="17"/>
      <c r="Q7642" s="17"/>
      <c r="R7642" s="4"/>
    </row>
    <row r="7643" spans="1:18" x14ac:dyDescent="0.25">
      <c r="A7643" s="10">
        <v>45976.416666666664</v>
      </c>
      <c r="B7643" s="5">
        <v>45976</v>
      </c>
      <c r="C7643" s="6">
        <v>54153.974037543405</v>
      </c>
      <c r="D7643" s="6">
        <v>14553.963095703126</v>
      </c>
      <c r="E7643" s="6">
        <v>40612</v>
      </c>
      <c r="F7643" s="34">
        <f t="shared" si="476"/>
        <v>26.875152478400345</v>
      </c>
      <c r="G7643" s="16">
        <f t="shared" si="477"/>
        <v>35.836607642330165</v>
      </c>
      <c r="H7643" s="6">
        <f t="shared" si="478"/>
        <v>-1413.5434190538181</v>
      </c>
      <c r="I7643" s="16">
        <f t="shared" si="479"/>
        <v>-8.8526246583800745</v>
      </c>
      <c r="J7643" s="10"/>
      <c r="N7643" s="4"/>
      <c r="O7643" s="17"/>
      <c r="P7643" s="17"/>
      <c r="Q7643" s="17"/>
      <c r="R7643" s="4"/>
    </row>
    <row r="7644" spans="1:18" x14ac:dyDescent="0.25">
      <c r="A7644" s="10">
        <v>45976.458333333336</v>
      </c>
      <c r="B7644" s="5">
        <v>45976</v>
      </c>
      <c r="C7644" s="6">
        <v>54605.00277886285</v>
      </c>
      <c r="D7644" s="6">
        <v>14172.36022922092</v>
      </c>
      <c r="E7644" s="6">
        <v>40612</v>
      </c>
      <c r="F7644" s="34">
        <f t="shared" si="476"/>
        <v>25.954325625832446</v>
      </c>
      <c r="G7644" s="16">
        <f t="shared" si="477"/>
        <v>34.896976827590173</v>
      </c>
      <c r="H7644" s="6">
        <f t="shared" si="478"/>
        <v>-381.60286648220608</v>
      </c>
      <c r="I7644" s="16">
        <f t="shared" si="479"/>
        <v>-2.6219859427489514</v>
      </c>
      <c r="J7644" s="10"/>
      <c r="N7644" s="4"/>
      <c r="O7644" s="17"/>
      <c r="P7644" s="17"/>
      <c r="Q7644" s="17"/>
      <c r="R7644" s="4"/>
    </row>
    <row r="7645" spans="1:18" x14ac:dyDescent="0.25">
      <c r="A7645" s="10">
        <v>45976.5</v>
      </c>
      <c r="B7645" s="5">
        <v>45976</v>
      </c>
      <c r="C7645" s="6">
        <v>54820.574803602431</v>
      </c>
      <c r="D7645" s="6">
        <v>14309.569628906251</v>
      </c>
      <c r="E7645" s="6">
        <v>40612</v>
      </c>
      <c r="F7645" s="34">
        <f t="shared" si="476"/>
        <v>26.102553065470456</v>
      </c>
      <c r="G7645" s="16">
        <f t="shared" si="477"/>
        <v>35.234831155585169</v>
      </c>
      <c r="H7645" s="6">
        <f t="shared" si="478"/>
        <v>137.20939968533094</v>
      </c>
      <c r="I7645" s="16">
        <f t="shared" si="479"/>
        <v>0.96814784175771396</v>
      </c>
      <c r="J7645" s="10"/>
      <c r="N7645" s="4"/>
      <c r="O7645" s="17"/>
      <c r="P7645" s="17"/>
      <c r="Q7645" s="17"/>
      <c r="R7645" s="4"/>
    </row>
    <row r="7646" spans="1:18" x14ac:dyDescent="0.25">
      <c r="A7646" s="10">
        <v>45976.541666666664</v>
      </c>
      <c r="B7646" s="5">
        <v>45976</v>
      </c>
      <c r="C7646" s="6">
        <v>56693.003082682291</v>
      </c>
      <c r="D7646" s="6">
        <v>14162.02793592665</v>
      </c>
      <c r="E7646" s="6">
        <v>40612</v>
      </c>
      <c r="F7646" s="34">
        <f t="shared" si="476"/>
        <v>24.980204197813343</v>
      </c>
      <c r="G7646" s="16">
        <f t="shared" si="477"/>
        <v>34.871535348977275</v>
      </c>
      <c r="H7646" s="6">
        <f t="shared" si="478"/>
        <v>-147.54169297960107</v>
      </c>
      <c r="I7646" s="16">
        <f t="shared" si="479"/>
        <v>-1.0310700936914088</v>
      </c>
      <c r="J7646" s="10"/>
      <c r="N7646" s="4"/>
      <c r="O7646" s="17"/>
      <c r="P7646" s="17"/>
      <c r="Q7646" s="17"/>
      <c r="R7646" s="4"/>
    </row>
    <row r="7647" spans="1:18" x14ac:dyDescent="0.25">
      <c r="A7647" s="10">
        <v>45976.583333333336</v>
      </c>
      <c r="B7647" s="5">
        <v>45976</v>
      </c>
      <c r="C7647" s="6">
        <v>58909.762573784719</v>
      </c>
      <c r="D7647" s="6">
        <v>13943.440340711806</v>
      </c>
      <c r="E7647" s="6">
        <v>40612</v>
      </c>
      <c r="F7647" s="34">
        <f t="shared" si="476"/>
        <v>23.669150462535967</v>
      </c>
      <c r="G7647" s="16">
        <f t="shared" si="477"/>
        <v>34.333301341258263</v>
      </c>
      <c r="H7647" s="6">
        <f t="shared" si="478"/>
        <v>-218.58759521484353</v>
      </c>
      <c r="I7647" s="16">
        <f t="shared" si="479"/>
        <v>-1.5434766560537851</v>
      </c>
      <c r="J7647" s="10"/>
      <c r="N7647" s="4"/>
      <c r="O7647" s="17"/>
      <c r="P7647" s="17"/>
      <c r="Q7647" s="17"/>
      <c r="R7647" s="4"/>
    </row>
    <row r="7648" spans="1:18" x14ac:dyDescent="0.25">
      <c r="A7648" s="10">
        <v>45976.625</v>
      </c>
      <c r="B7648" s="5">
        <v>45976</v>
      </c>
      <c r="C7648" s="6">
        <v>60127.683294270835</v>
      </c>
      <c r="D7648" s="6">
        <v>13261.086292317708</v>
      </c>
      <c r="E7648" s="6">
        <v>40612</v>
      </c>
      <c r="F7648" s="34">
        <f t="shared" si="476"/>
        <v>22.054876499093833</v>
      </c>
      <c r="G7648" s="16">
        <f t="shared" si="477"/>
        <v>32.653122949664407</v>
      </c>
      <c r="H7648" s="6">
        <f t="shared" si="478"/>
        <v>-682.35404839409784</v>
      </c>
      <c r="I7648" s="16">
        <f t="shared" si="479"/>
        <v>-4.8937280306767104</v>
      </c>
      <c r="J7648" s="10"/>
      <c r="N7648" s="4"/>
      <c r="O7648" s="17"/>
      <c r="P7648" s="17"/>
      <c r="Q7648" s="17"/>
      <c r="R7648" s="4"/>
    </row>
    <row r="7649" spans="1:18" x14ac:dyDescent="0.25">
      <c r="A7649" s="10">
        <v>45976.666666666664</v>
      </c>
      <c r="B7649" s="5">
        <v>45976</v>
      </c>
      <c r="C7649" s="6">
        <v>60822.00016059028</v>
      </c>
      <c r="D7649" s="6">
        <v>12090.898652343751</v>
      </c>
      <c r="E7649" s="6">
        <v>40612</v>
      </c>
      <c r="F7649" s="34">
        <f t="shared" si="476"/>
        <v>19.879153300482987</v>
      </c>
      <c r="G7649" s="16">
        <f t="shared" si="477"/>
        <v>29.771739023795305</v>
      </c>
      <c r="H7649" s="6">
        <f t="shared" si="478"/>
        <v>-1170.1876399739576</v>
      </c>
      <c r="I7649" s="16">
        <f t="shared" si="479"/>
        <v>-8.8242215922526643</v>
      </c>
      <c r="J7649" s="10"/>
      <c r="N7649" s="4"/>
      <c r="O7649" s="17"/>
      <c r="P7649" s="17"/>
      <c r="Q7649" s="17"/>
      <c r="R7649" s="4"/>
    </row>
    <row r="7650" spans="1:18" x14ac:dyDescent="0.25">
      <c r="A7650" s="10">
        <v>45976.708333333336</v>
      </c>
      <c r="B7650" s="5">
        <v>45976</v>
      </c>
      <c r="C7650" s="6">
        <v>59869.91790364583</v>
      </c>
      <c r="D7650" s="6">
        <v>10958.910769314236</v>
      </c>
      <c r="E7650" s="6">
        <v>40612</v>
      </c>
      <c r="F7650" s="34">
        <f t="shared" si="476"/>
        <v>18.30453615612338</v>
      </c>
      <c r="G7650" s="16">
        <f t="shared" si="477"/>
        <v>26.984415368152852</v>
      </c>
      <c r="H7650" s="6">
        <f t="shared" si="478"/>
        <v>-1131.9878830295147</v>
      </c>
      <c r="I7650" s="16">
        <f t="shared" si="479"/>
        <v>-9.3623138823522059</v>
      </c>
      <c r="J7650" s="10"/>
      <c r="N7650" s="4"/>
      <c r="O7650" s="17"/>
      <c r="P7650" s="17"/>
      <c r="Q7650" s="17"/>
      <c r="R7650" s="4"/>
    </row>
    <row r="7651" spans="1:18" x14ac:dyDescent="0.25">
      <c r="A7651" s="10">
        <v>45976.75</v>
      </c>
      <c r="B7651" s="5">
        <v>45976</v>
      </c>
      <c r="C7651" s="6">
        <v>58173.912139756947</v>
      </c>
      <c r="D7651" s="6">
        <v>11403.969752604167</v>
      </c>
      <c r="E7651" s="6">
        <v>40612</v>
      </c>
      <c r="F7651" s="34">
        <f t="shared" si="476"/>
        <v>19.603236800040683</v>
      </c>
      <c r="G7651" s="16">
        <f t="shared" si="477"/>
        <v>28.080295854929986</v>
      </c>
      <c r="H7651" s="6">
        <f t="shared" si="478"/>
        <v>445.05898328993135</v>
      </c>
      <c r="I7651" s="16">
        <f t="shared" si="479"/>
        <v>4.0611607545535415</v>
      </c>
      <c r="J7651" s="10"/>
      <c r="N7651" s="4"/>
      <c r="O7651" s="17"/>
      <c r="P7651" s="17"/>
      <c r="Q7651" s="17"/>
      <c r="R7651" s="4"/>
    </row>
    <row r="7652" spans="1:18" x14ac:dyDescent="0.25">
      <c r="A7652" s="10">
        <v>45976.791666666664</v>
      </c>
      <c r="B7652" s="5">
        <v>45976</v>
      </c>
      <c r="C7652" s="6">
        <v>56940.844782986111</v>
      </c>
      <c r="D7652" s="6">
        <v>14163.880462239584</v>
      </c>
      <c r="E7652" s="6">
        <v>40612</v>
      </c>
      <c r="F7652" s="34">
        <f t="shared" si="476"/>
        <v>24.874728353998258</v>
      </c>
      <c r="G7652" s="16">
        <f t="shared" si="477"/>
        <v>34.876096873435394</v>
      </c>
      <c r="H7652" s="6">
        <f t="shared" si="478"/>
        <v>2759.9107096354164</v>
      </c>
      <c r="I7652" s="16">
        <f t="shared" si="479"/>
        <v>24.20131559017134</v>
      </c>
      <c r="J7652" s="10"/>
      <c r="N7652" s="4"/>
      <c r="O7652" s="17"/>
      <c r="P7652" s="17"/>
      <c r="Q7652" s="17"/>
      <c r="R7652" s="4"/>
    </row>
    <row r="7653" spans="1:18" x14ac:dyDescent="0.25">
      <c r="A7653" s="10">
        <v>45976.833333333336</v>
      </c>
      <c r="B7653" s="5">
        <v>45976</v>
      </c>
      <c r="C7653" s="6">
        <v>55188.253420138892</v>
      </c>
      <c r="D7653" s="6">
        <v>17179.415584852431</v>
      </c>
      <c r="E7653" s="6">
        <v>40612</v>
      </c>
      <c r="F7653" s="34">
        <f t="shared" si="476"/>
        <v>31.128753892732263</v>
      </c>
      <c r="G7653" s="16">
        <f t="shared" si="477"/>
        <v>42.301328634030412</v>
      </c>
      <c r="H7653" s="6">
        <f t="shared" si="478"/>
        <v>3015.5351226128478</v>
      </c>
      <c r="I7653" s="16">
        <f t="shared" si="479"/>
        <v>21.290317513284304</v>
      </c>
      <c r="J7653" s="10"/>
      <c r="N7653" s="4"/>
      <c r="O7653" s="17"/>
      <c r="P7653" s="17"/>
      <c r="Q7653" s="17"/>
      <c r="R7653" s="4"/>
    </row>
    <row r="7654" spans="1:18" x14ac:dyDescent="0.25">
      <c r="A7654" s="10">
        <v>45976.875</v>
      </c>
      <c r="B7654" s="5">
        <v>45976</v>
      </c>
      <c r="C7654" s="6">
        <v>53668.906540798613</v>
      </c>
      <c r="D7654" s="6">
        <v>18422.018372395833</v>
      </c>
      <c r="E7654" s="6">
        <v>40612</v>
      </c>
      <c r="F7654" s="34">
        <f t="shared" si="476"/>
        <v>34.325309680739593</v>
      </c>
      <c r="G7654" s="16">
        <f t="shared" si="477"/>
        <v>45.361022289953297</v>
      </c>
      <c r="H7654" s="6">
        <f t="shared" si="478"/>
        <v>1242.6027875434011</v>
      </c>
      <c r="I7654" s="16">
        <f t="shared" si="479"/>
        <v>7.2330911456559592</v>
      </c>
      <c r="J7654" s="10"/>
      <c r="N7654" s="4"/>
      <c r="O7654" s="17"/>
      <c r="P7654" s="17"/>
      <c r="Q7654" s="17"/>
      <c r="R7654" s="4"/>
    </row>
    <row r="7655" spans="1:18" x14ac:dyDescent="0.25">
      <c r="A7655" s="10">
        <v>45976.916666666664</v>
      </c>
      <c r="B7655" s="5">
        <v>45976</v>
      </c>
      <c r="C7655" s="6">
        <v>52195.020234374999</v>
      </c>
      <c r="D7655" s="6">
        <v>18686.4148828125</v>
      </c>
      <c r="E7655" s="6">
        <v>40612</v>
      </c>
      <c r="F7655" s="34">
        <f t="shared" si="476"/>
        <v>35.801145011350826</v>
      </c>
      <c r="G7655" s="16">
        <f t="shared" si="477"/>
        <v>46.012052799203431</v>
      </c>
      <c r="H7655" s="6">
        <f t="shared" si="478"/>
        <v>264.3965104166673</v>
      </c>
      <c r="I7655" s="16">
        <f t="shared" si="479"/>
        <v>1.4352200995133511</v>
      </c>
      <c r="J7655" s="10"/>
      <c r="N7655" s="4"/>
      <c r="O7655" s="17"/>
      <c r="P7655" s="17"/>
      <c r="Q7655" s="17"/>
      <c r="R7655" s="4"/>
    </row>
    <row r="7656" spans="1:18" x14ac:dyDescent="0.25">
      <c r="A7656" s="10">
        <v>45976.958333333336</v>
      </c>
      <c r="B7656" s="5">
        <v>45976</v>
      </c>
      <c r="C7656" s="6">
        <v>50454.688871527775</v>
      </c>
      <c r="D7656" s="6">
        <v>18347.456881510418</v>
      </c>
      <c r="E7656" s="6">
        <v>40612</v>
      </c>
      <c r="F7656" s="34">
        <f t="shared" si="476"/>
        <v>36.364225589079233</v>
      </c>
      <c r="G7656" s="16">
        <f t="shared" si="477"/>
        <v>45.177427562076275</v>
      </c>
      <c r="H7656" s="6">
        <f t="shared" si="478"/>
        <v>-338.95800130208227</v>
      </c>
      <c r="I7656" s="16">
        <f t="shared" si="479"/>
        <v>-1.8139274089105828</v>
      </c>
      <c r="J7656" s="10"/>
      <c r="N7656" s="4"/>
      <c r="O7656" s="17"/>
      <c r="P7656" s="17"/>
      <c r="Q7656" s="17"/>
      <c r="R7656" s="4"/>
    </row>
    <row r="7657" spans="1:18" x14ac:dyDescent="0.25">
      <c r="A7657" s="10">
        <v>45977</v>
      </c>
      <c r="B7657" s="5">
        <v>45977</v>
      </c>
      <c r="C7657" s="6">
        <v>48660.110164930556</v>
      </c>
      <c r="D7657" s="6">
        <v>17751.871946614585</v>
      </c>
      <c r="E7657" s="6">
        <v>40612</v>
      </c>
      <c r="F7657" s="34">
        <f t="shared" si="476"/>
        <v>36.481364070992996</v>
      </c>
      <c r="G7657" s="16">
        <f t="shared" si="477"/>
        <v>43.710903049873401</v>
      </c>
      <c r="H7657" s="6">
        <f t="shared" si="478"/>
        <v>-595.5849348958327</v>
      </c>
      <c r="I7657" s="16">
        <f t="shared" si="479"/>
        <v>-3.2461443498255673</v>
      </c>
      <c r="J7657" s="10"/>
      <c r="N7657" s="4"/>
      <c r="O7657" s="17"/>
      <c r="P7657" s="17"/>
      <c r="Q7657" s="17"/>
      <c r="R7657" s="4"/>
    </row>
    <row r="7658" spans="1:18" x14ac:dyDescent="0.25">
      <c r="A7658" s="10">
        <v>45977.041666666664</v>
      </c>
      <c r="B7658" s="5">
        <v>45977</v>
      </c>
      <c r="C7658" s="6">
        <v>47064.307894965277</v>
      </c>
      <c r="D7658" s="6">
        <v>15938.019712456597</v>
      </c>
      <c r="E7658" s="6">
        <v>40612</v>
      </c>
      <c r="F7658" s="34">
        <f t="shared" si="476"/>
        <v>33.86434524443856</v>
      </c>
      <c r="G7658" s="16">
        <f t="shared" si="477"/>
        <v>39.244606797145174</v>
      </c>
      <c r="H7658" s="6">
        <f t="shared" si="478"/>
        <v>-1813.8522341579883</v>
      </c>
      <c r="I7658" s="16">
        <f t="shared" si="479"/>
        <v>-10.217808237986436</v>
      </c>
      <c r="J7658" s="10"/>
      <c r="N7658" s="4"/>
      <c r="O7658" s="17"/>
      <c r="P7658" s="17"/>
      <c r="Q7658" s="17"/>
      <c r="R7658" s="4"/>
    </row>
    <row r="7659" spans="1:18" x14ac:dyDescent="0.25">
      <c r="A7659" s="10">
        <v>45977.083333333336</v>
      </c>
      <c r="B7659" s="5">
        <v>45977</v>
      </c>
      <c r="C7659" s="6">
        <v>45183.761280381943</v>
      </c>
      <c r="D7659" s="6">
        <v>14508.576910807291</v>
      </c>
      <c r="E7659" s="6">
        <v>40612</v>
      </c>
      <c r="F7659" s="34">
        <f t="shared" si="476"/>
        <v>32.110157498345934</v>
      </c>
      <c r="G7659" s="16">
        <f t="shared" si="477"/>
        <v>35.724852040794083</v>
      </c>
      <c r="H7659" s="6">
        <f t="shared" si="478"/>
        <v>-1429.4428016493057</v>
      </c>
      <c r="I7659" s="16">
        <f t="shared" si="479"/>
        <v>-8.9687604071169726</v>
      </c>
      <c r="J7659" s="10"/>
      <c r="N7659" s="4"/>
      <c r="O7659" s="17"/>
      <c r="P7659" s="17"/>
      <c r="Q7659" s="17"/>
      <c r="R7659" s="4"/>
    </row>
    <row r="7660" spans="1:18" x14ac:dyDescent="0.25">
      <c r="A7660" s="10">
        <v>45977.125</v>
      </c>
      <c r="B7660" s="5">
        <v>45977</v>
      </c>
      <c r="C7660" s="6">
        <v>44021.033828125001</v>
      </c>
      <c r="D7660" s="6">
        <v>13815.4350390625</v>
      </c>
      <c r="E7660" s="6">
        <v>40612</v>
      </c>
      <c r="F7660" s="34">
        <f t="shared" si="476"/>
        <v>31.383713278982171</v>
      </c>
      <c r="G7660" s="16">
        <f t="shared" si="477"/>
        <v>34.018110506900676</v>
      </c>
      <c r="H7660" s="6">
        <f t="shared" si="478"/>
        <v>-693.14187174479048</v>
      </c>
      <c r="I7660" s="16">
        <f t="shared" si="479"/>
        <v>-4.7774628483960839</v>
      </c>
      <c r="J7660" s="10"/>
      <c r="N7660" s="4"/>
      <c r="O7660" s="17"/>
      <c r="P7660" s="17"/>
      <c r="Q7660" s="17"/>
      <c r="R7660" s="4"/>
    </row>
    <row r="7661" spans="1:18" x14ac:dyDescent="0.25">
      <c r="A7661" s="10">
        <v>45977.166666666664</v>
      </c>
      <c r="B7661" s="5">
        <v>45977</v>
      </c>
      <c r="C7661" s="6">
        <v>43331.823072916668</v>
      </c>
      <c r="D7661" s="6">
        <v>12596.043049045138</v>
      </c>
      <c r="E7661" s="6">
        <v>40612</v>
      </c>
      <c r="F7661" s="34">
        <f t="shared" si="476"/>
        <v>29.068804762377837</v>
      </c>
      <c r="G7661" s="16">
        <f t="shared" si="477"/>
        <v>31.015569410630199</v>
      </c>
      <c r="H7661" s="6">
        <f t="shared" si="478"/>
        <v>-1219.3919900173623</v>
      </c>
      <c r="I7661" s="16">
        <f t="shared" si="479"/>
        <v>-8.826301789046731</v>
      </c>
      <c r="J7661" s="10"/>
      <c r="N7661" s="4"/>
      <c r="O7661" s="17"/>
      <c r="P7661" s="17"/>
      <c r="Q7661" s="17"/>
      <c r="R7661" s="4"/>
    </row>
    <row r="7662" spans="1:18" x14ac:dyDescent="0.25">
      <c r="A7662" s="10">
        <v>45977.208333333336</v>
      </c>
      <c r="B7662" s="5">
        <v>45977</v>
      </c>
      <c r="C7662" s="6">
        <v>42828.018016493057</v>
      </c>
      <c r="D7662" s="6">
        <v>10313.545971137153</v>
      </c>
      <c r="E7662" s="6">
        <v>40612</v>
      </c>
      <c r="F7662" s="34">
        <f t="shared" si="476"/>
        <v>24.0813057638236</v>
      </c>
      <c r="G7662" s="16">
        <f t="shared" si="477"/>
        <v>25.395316584106059</v>
      </c>
      <c r="H7662" s="6">
        <f t="shared" si="478"/>
        <v>-2282.4970779079849</v>
      </c>
      <c r="I7662" s="16">
        <f t="shared" si="479"/>
        <v>-18.120746880751675</v>
      </c>
      <c r="J7662" s="10"/>
      <c r="N7662" s="4"/>
      <c r="O7662" s="17"/>
      <c r="P7662" s="17"/>
      <c r="Q7662" s="17"/>
      <c r="R7662" s="4"/>
    </row>
    <row r="7663" spans="1:18" x14ac:dyDescent="0.25">
      <c r="A7663" s="10">
        <v>45977.25</v>
      </c>
      <c r="B7663" s="5">
        <v>45977</v>
      </c>
      <c r="C7663" s="6">
        <v>42569.718667534726</v>
      </c>
      <c r="D7663" s="6">
        <v>8707.4219639756939</v>
      </c>
      <c r="E7663" s="6">
        <v>40612</v>
      </c>
      <c r="F7663" s="34">
        <f t="shared" si="476"/>
        <v>20.454497319984174</v>
      </c>
      <c r="G7663" s="16">
        <f t="shared" si="477"/>
        <v>21.440515029980535</v>
      </c>
      <c r="H7663" s="6">
        <f t="shared" si="478"/>
        <v>-1606.1240071614593</v>
      </c>
      <c r="I7663" s="16">
        <f t="shared" si="479"/>
        <v>-15.572956300929455</v>
      </c>
      <c r="J7663" s="10"/>
      <c r="N7663" s="4"/>
      <c r="O7663" s="17"/>
      <c r="P7663" s="17"/>
      <c r="Q7663" s="17"/>
      <c r="R7663" s="4"/>
    </row>
    <row r="7664" spans="1:18" x14ac:dyDescent="0.25">
      <c r="A7664" s="10">
        <v>45977.291666666664</v>
      </c>
      <c r="B7664" s="5">
        <v>45977</v>
      </c>
      <c r="C7664" s="6">
        <v>43068.039873046873</v>
      </c>
      <c r="D7664" s="6">
        <v>7867.8695160590278</v>
      </c>
      <c r="E7664" s="6">
        <v>40612</v>
      </c>
      <c r="F7664" s="34">
        <f t="shared" si="476"/>
        <v>18.268464363020502</v>
      </c>
      <c r="G7664" s="16">
        <f t="shared" si="477"/>
        <v>19.373262868263144</v>
      </c>
      <c r="H7664" s="6">
        <f t="shared" si="478"/>
        <v>-839.5524479166661</v>
      </c>
      <c r="I7664" s="16">
        <f t="shared" si="479"/>
        <v>-9.6418027217477071</v>
      </c>
      <c r="J7664" s="10"/>
      <c r="N7664" s="4"/>
      <c r="O7664" s="17"/>
      <c r="P7664" s="17"/>
      <c r="Q7664" s="17"/>
      <c r="R7664" s="4"/>
    </row>
    <row r="7665" spans="1:18" x14ac:dyDescent="0.25">
      <c r="A7665" s="10">
        <v>45977.333333333336</v>
      </c>
      <c r="B7665" s="5">
        <v>45977</v>
      </c>
      <c r="C7665" s="6">
        <v>44011.123867187503</v>
      </c>
      <c r="D7665" s="6">
        <v>7238.2560169813369</v>
      </c>
      <c r="E7665" s="6">
        <v>40612</v>
      </c>
      <c r="F7665" s="34">
        <f t="shared" si="476"/>
        <v>16.446423951417927</v>
      </c>
      <c r="G7665" s="16">
        <f t="shared" si="477"/>
        <v>17.822948923917405</v>
      </c>
      <c r="H7665" s="6">
        <f t="shared" si="478"/>
        <v>-629.6134990776909</v>
      </c>
      <c r="I7665" s="16">
        <f t="shared" si="479"/>
        <v>-8.0023378348178404</v>
      </c>
      <c r="J7665" s="10"/>
      <c r="N7665" s="4"/>
      <c r="O7665" s="17"/>
      <c r="P7665" s="17"/>
      <c r="Q7665" s="17"/>
      <c r="R7665" s="4"/>
    </row>
    <row r="7666" spans="1:18" x14ac:dyDescent="0.25">
      <c r="A7666" s="10">
        <v>45977.375</v>
      </c>
      <c r="B7666" s="5">
        <v>45977</v>
      </c>
      <c r="C7666" s="6">
        <v>48306.256497395836</v>
      </c>
      <c r="D7666" s="6">
        <v>5509.7322428385414</v>
      </c>
      <c r="E7666" s="6">
        <v>40612</v>
      </c>
      <c r="F7666" s="34">
        <f t="shared" si="476"/>
        <v>11.405835687423984</v>
      </c>
      <c r="G7666" s="16">
        <f t="shared" si="477"/>
        <v>13.566759191466909</v>
      </c>
      <c r="H7666" s="6">
        <f t="shared" si="478"/>
        <v>-1728.5237741427954</v>
      </c>
      <c r="I7666" s="16">
        <f t="shared" si="479"/>
        <v>-23.880390111756007</v>
      </c>
      <c r="J7666" s="10"/>
      <c r="N7666" s="4"/>
      <c r="O7666" s="17"/>
      <c r="P7666" s="17"/>
      <c r="Q7666" s="17"/>
      <c r="R7666" s="4"/>
    </row>
    <row r="7667" spans="1:18" x14ac:dyDescent="0.25">
      <c r="A7667" s="10">
        <v>45977.416666666664</v>
      </c>
      <c r="B7667" s="5">
        <v>45977</v>
      </c>
      <c r="C7667" s="6">
        <v>52583.611435546874</v>
      </c>
      <c r="D7667" s="6">
        <v>4216.5725682237417</v>
      </c>
      <c r="E7667" s="6">
        <v>40612</v>
      </c>
      <c r="F7667" s="34">
        <f t="shared" si="476"/>
        <v>8.0187960718371478</v>
      </c>
      <c r="G7667" s="16">
        <f t="shared" si="477"/>
        <v>10.38257797750355</v>
      </c>
      <c r="H7667" s="6">
        <f t="shared" si="478"/>
        <v>-1293.1596746147998</v>
      </c>
      <c r="I7667" s="16">
        <f t="shared" si="479"/>
        <v>-23.470463129957491</v>
      </c>
      <c r="J7667" s="10"/>
      <c r="N7667" s="4"/>
      <c r="O7667" s="17"/>
      <c r="P7667" s="17"/>
      <c r="Q7667" s="17"/>
      <c r="R7667" s="4"/>
    </row>
    <row r="7668" spans="1:18" x14ac:dyDescent="0.25">
      <c r="A7668" s="10">
        <v>45977.458333333336</v>
      </c>
      <c r="B7668" s="5">
        <v>45977</v>
      </c>
      <c r="C7668" s="6">
        <v>54517.41263780382</v>
      </c>
      <c r="D7668" s="6">
        <v>4079.990482720269</v>
      </c>
      <c r="E7668" s="6">
        <v>40612</v>
      </c>
      <c r="F7668" s="34">
        <f t="shared" si="476"/>
        <v>7.4838300009327581</v>
      </c>
      <c r="G7668" s="16">
        <f t="shared" si="477"/>
        <v>10.046268301783387</v>
      </c>
      <c r="H7668" s="6">
        <f t="shared" si="478"/>
        <v>-136.58208550347263</v>
      </c>
      <c r="I7668" s="16">
        <f t="shared" si="479"/>
        <v>-3.2391731268367265</v>
      </c>
      <c r="J7668" s="10"/>
      <c r="N7668" s="4"/>
      <c r="O7668" s="17"/>
      <c r="P7668" s="17"/>
      <c r="Q7668" s="17"/>
      <c r="R7668" s="4"/>
    </row>
    <row r="7669" spans="1:18" x14ac:dyDescent="0.25">
      <c r="A7669" s="10">
        <v>45977.5</v>
      </c>
      <c r="B7669" s="5">
        <v>45977</v>
      </c>
      <c r="C7669" s="6">
        <v>54036.089392361115</v>
      </c>
      <c r="D7669" s="6">
        <v>3811.8851044379339</v>
      </c>
      <c r="E7669" s="6">
        <v>40612</v>
      </c>
      <c r="F7669" s="34">
        <f t="shared" si="476"/>
        <v>7.0543319239101079</v>
      </c>
      <c r="G7669" s="16">
        <f t="shared" si="477"/>
        <v>9.3861053492512898</v>
      </c>
      <c r="H7669" s="6">
        <f t="shared" si="478"/>
        <v>-268.1053782823351</v>
      </c>
      <c r="I7669" s="16">
        <f t="shared" si="479"/>
        <v>-6.5712255804964554</v>
      </c>
      <c r="J7669" s="10"/>
      <c r="N7669" s="4"/>
      <c r="O7669" s="17"/>
      <c r="P7669" s="17"/>
      <c r="Q7669" s="17"/>
      <c r="R7669" s="4"/>
    </row>
    <row r="7670" spans="1:18" x14ac:dyDescent="0.25">
      <c r="A7670" s="10">
        <v>45977.541666666664</v>
      </c>
      <c r="B7670" s="5">
        <v>45977</v>
      </c>
      <c r="C7670" s="6">
        <v>55998.14739583333</v>
      </c>
      <c r="D7670" s="6">
        <v>2893.503986545139</v>
      </c>
      <c r="E7670" s="6">
        <v>40612</v>
      </c>
      <c r="F7670" s="34">
        <f t="shared" si="476"/>
        <v>5.1671423450705749</v>
      </c>
      <c r="G7670" s="16">
        <f t="shared" si="477"/>
        <v>7.1247512719027348</v>
      </c>
      <c r="H7670" s="6">
        <f t="shared" si="478"/>
        <v>-918.38111789279492</v>
      </c>
      <c r="I7670" s="16">
        <f t="shared" si="479"/>
        <v>-24.092570807645345</v>
      </c>
      <c r="J7670" s="10"/>
      <c r="N7670" s="4"/>
      <c r="O7670" s="17"/>
      <c r="P7670" s="17"/>
      <c r="Q7670" s="17"/>
      <c r="R7670" s="4"/>
    </row>
    <row r="7671" spans="1:18" x14ac:dyDescent="0.25">
      <c r="A7671" s="10">
        <v>45977.583333333336</v>
      </c>
      <c r="B7671" s="5">
        <v>45977</v>
      </c>
      <c r="C7671" s="6">
        <v>58085.400815972222</v>
      </c>
      <c r="D7671" s="6">
        <v>2235.6408401150175</v>
      </c>
      <c r="E7671" s="6">
        <v>40612</v>
      </c>
      <c r="F7671" s="34">
        <f t="shared" si="476"/>
        <v>3.8488859656801488</v>
      </c>
      <c r="G7671" s="16">
        <f t="shared" si="477"/>
        <v>5.5048774749212486</v>
      </c>
      <c r="H7671" s="6">
        <f t="shared" si="478"/>
        <v>-657.86314643012156</v>
      </c>
      <c r="I7671" s="16">
        <f t="shared" si="479"/>
        <v>-22.735864525820617</v>
      </c>
      <c r="J7671" s="10"/>
      <c r="N7671" s="4"/>
      <c r="O7671" s="17"/>
      <c r="P7671" s="17"/>
      <c r="Q7671" s="17"/>
      <c r="R7671" s="4"/>
    </row>
    <row r="7672" spans="1:18" x14ac:dyDescent="0.25">
      <c r="A7672" s="10">
        <v>45977.625</v>
      </c>
      <c r="B7672" s="5">
        <v>45977</v>
      </c>
      <c r="C7672" s="6">
        <v>59938.307747395833</v>
      </c>
      <c r="D7672" s="6">
        <v>2576.9221611870662</v>
      </c>
      <c r="E7672" s="6">
        <v>40612</v>
      </c>
      <c r="F7672" s="34">
        <f t="shared" si="476"/>
        <v>4.2992908175640432</v>
      </c>
      <c r="G7672" s="16">
        <f t="shared" si="477"/>
        <v>6.3452234836675521</v>
      </c>
      <c r="H7672" s="6">
        <f t="shared" si="478"/>
        <v>341.28132107204874</v>
      </c>
      <c r="I7672" s="16">
        <f t="shared" si="479"/>
        <v>15.265480704605968</v>
      </c>
      <c r="J7672" s="10"/>
      <c r="N7672" s="4"/>
      <c r="O7672" s="17"/>
      <c r="P7672" s="17"/>
      <c r="Q7672" s="17"/>
      <c r="R7672" s="4"/>
    </row>
    <row r="7673" spans="1:18" x14ac:dyDescent="0.25">
      <c r="A7673" s="10">
        <v>45977.666666666664</v>
      </c>
      <c r="B7673" s="5">
        <v>45977</v>
      </c>
      <c r="C7673" s="6">
        <v>61121.180008680552</v>
      </c>
      <c r="D7673" s="6">
        <v>3567.9139539930557</v>
      </c>
      <c r="E7673" s="6">
        <v>40612</v>
      </c>
      <c r="F7673" s="34">
        <f t="shared" si="476"/>
        <v>5.8374428528479543</v>
      </c>
      <c r="G7673" s="16">
        <f t="shared" si="477"/>
        <v>8.7853687432115031</v>
      </c>
      <c r="H7673" s="6">
        <f t="shared" si="478"/>
        <v>990.99179280598946</v>
      </c>
      <c r="I7673" s="16">
        <f t="shared" si="479"/>
        <v>38.456411595664434</v>
      </c>
      <c r="J7673" s="10"/>
      <c r="N7673" s="4"/>
      <c r="O7673" s="17"/>
      <c r="P7673" s="17"/>
      <c r="Q7673" s="17"/>
      <c r="R7673" s="4"/>
    </row>
    <row r="7674" spans="1:18" x14ac:dyDescent="0.25">
      <c r="A7674" s="10">
        <v>45977.708333333336</v>
      </c>
      <c r="B7674" s="5">
        <v>45977</v>
      </c>
      <c r="C7674" s="6">
        <v>60300.584210069443</v>
      </c>
      <c r="D7674" s="6">
        <v>4398.9457779947916</v>
      </c>
      <c r="E7674" s="6">
        <v>40612</v>
      </c>
      <c r="F7674" s="34">
        <f t="shared" si="476"/>
        <v>7.2950301155792499</v>
      </c>
      <c r="G7674" s="16">
        <f t="shared" si="477"/>
        <v>10.831640347667664</v>
      </c>
      <c r="H7674" s="6">
        <f t="shared" si="478"/>
        <v>831.03182400173591</v>
      </c>
      <c r="I7674" s="16">
        <f t="shared" si="479"/>
        <v>23.291812378818186</v>
      </c>
      <c r="J7674" s="10"/>
      <c r="N7674" s="4"/>
      <c r="O7674" s="17"/>
      <c r="P7674" s="17"/>
      <c r="Q7674" s="17"/>
      <c r="R7674" s="4"/>
    </row>
    <row r="7675" spans="1:18" x14ac:dyDescent="0.25">
      <c r="A7675" s="10">
        <v>45977.75</v>
      </c>
      <c r="B7675" s="5">
        <v>45977</v>
      </c>
      <c r="C7675" s="6">
        <v>58987.045312499999</v>
      </c>
      <c r="D7675" s="6">
        <v>5422.5811241319443</v>
      </c>
      <c r="E7675" s="6">
        <v>40612</v>
      </c>
      <c r="F7675" s="34">
        <f t="shared" si="476"/>
        <v>9.1928339441386466</v>
      </c>
      <c r="G7675" s="16">
        <f t="shared" si="477"/>
        <v>13.352164690564228</v>
      </c>
      <c r="H7675" s="6">
        <f t="shared" si="478"/>
        <v>1023.6353461371527</v>
      </c>
      <c r="I7675" s="16">
        <f t="shared" si="479"/>
        <v>23.270015085381775</v>
      </c>
      <c r="J7675" s="10"/>
      <c r="N7675" s="4"/>
      <c r="O7675" s="17"/>
      <c r="P7675" s="17"/>
      <c r="Q7675" s="17"/>
      <c r="R7675" s="4"/>
    </row>
    <row r="7676" spans="1:18" x14ac:dyDescent="0.25">
      <c r="A7676" s="10">
        <v>45977.791666666664</v>
      </c>
      <c r="B7676" s="5">
        <v>45977</v>
      </c>
      <c r="C7676" s="6">
        <v>58582.335863715278</v>
      </c>
      <c r="D7676" s="6">
        <v>7447.160298936632</v>
      </c>
      <c r="E7676" s="6">
        <v>40612</v>
      </c>
      <c r="F7676" s="34">
        <f t="shared" si="476"/>
        <v>12.712296614907178</v>
      </c>
      <c r="G7676" s="16">
        <f t="shared" si="477"/>
        <v>18.337339453699972</v>
      </c>
      <c r="H7676" s="6">
        <f t="shared" si="478"/>
        <v>2024.5791748046877</v>
      </c>
      <c r="I7676" s="16">
        <f t="shared" si="479"/>
        <v>37.336079045360258</v>
      </c>
      <c r="J7676" s="10"/>
      <c r="N7676" s="4"/>
      <c r="O7676" s="17"/>
      <c r="P7676" s="17"/>
      <c r="Q7676" s="17"/>
      <c r="R7676" s="4"/>
    </row>
    <row r="7677" spans="1:18" x14ac:dyDescent="0.25">
      <c r="A7677" s="10">
        <v>45977.833333333336</v>
      </c>
      <c r="B7677" s="5">
        <v>45977</v>
      </c>
      <c r="C7677" s="6">
        <v>57157.039578993055</v>
      </c>
      <c r="D7677" s="6">
        <v>9194.9465722656241</v>
      </c>
      <c r="E7677" s="6">
        <v>40612</v>
      </c>
      <c r="F7677" s="34">
        <f t="shared" si="476"/>
        <v>16.087163785937307</v>
      </c>
      <c r="G7677" s="16">
        <f t="shared" si="477"/>
        <v>22.64095974654197</v>
      </c>
      <c r="H7677" s="6">
        <f t="shared" si="478"/>
        <v>1747.7862733289921</v>
      </c>
      <c r="I7677" s="16">
        <f t="shared" si="479"/>
        <v>23.469164126607502</v>
      </c>
      <c r="J7677" s="10"/>
      <c r="N7677" s="4"/>
      <c r="O7677" s="17"/>
      <c r="P7677" s="17"/>
      <c r="Q7677" s="17"/>
      <c r="R7677" s="4"/>
    </row>
    <row r="7678" spans="1:18" x14ac:dyDescent="0.25">
      <c r="A7678" s="10">
        <v>45977.875</v>
      </c>
      <c r="B7678" s="5">
        <v>45977</v>
      </c>
      <c r="C7678" s="6">
        <v>55577.907586805559</v>
      </c>
      <c r="D7678" s="6">
        <v>10193.931056857638</v>
      </c>
      <c r="E7678" s="6">
        <v>40612</v>
      </c>
      <c r="F7678" s="34">
        <f t="shared" si="476"/>
        <v>18.341696367276921</v>
      </c>
      <c r="G7678" s="16">
        <f t="shared" si="477"/>
        <v>25.100785622125578</v>
      </c>
      <c r="H7678" s="6">
        <f t="shared" si="478"/>
        <v>998.98448459201427</v>
      </c>
      <c r="I7678" s="16">
        <f t="shared" si="479"/>
        <v>10.864494717187528</v>
      </c>
      <c r="J7678" s="10"/>
      <c r="N7678" s="4"/>
      <c r="O7678" s="17"/>
      <c r="P7678" s="17"/>
      <c r="Q7678" s="17"/>
      <c r="R7678" s="4"/>
    </row>
    <row r="7679" spans="1:18" x14ac:dyDescent="0.25">
      <c r="A7679" s="10">
        <v>45977.916666666664</v>
      </c>
      <c r="B7679" s="5">
        <v>45977</v>
      </c>
      <c r="C7679" s="6">
        <v>54132.728134765624</v>
      </c>
      <c r="D7679" s="6">
        <v>11320.537677137587</v>
      </c>
      <c r="E7679" s="6">
        <v>40612</v>
      </c>
      <c r="F7679" s="34">
        <f t="shared" si="476"/>
        <v>20.912557092919183</v>
      </c>
      <c r="G7679" s="16">
        <f t="shared" si="477"/>
        <v>27.874858852402213</v>
      </c>
      <c r="H7679" s="6">
        <f t="shared" si="478"/>
        <v>1126.6066202799484</v>
      </c>
      <c r="I7679" s="16">
        <f t="shared" si="479"/>
        <v>11.051738666822356</v>
      </c>
      <c r="J7679" s="10"/>
      <c r="N7679" s="4"/>
      <c r="O7679" s="17"/>
      <c r="P7679" s="17"/>
      <c r="Q7679" s="17"/>
      <c r="R7679" s="4"/>
    </row>
    <row r="7680" spans="1:18" x14ac:dyDescent="0.25">
      <c r="A7680" s="10">
        <v>45977.958333333336</v>
      </c>
      <c r="B7680" s="5">
        <v>45977</v>
      </c>
      <c r="C7680" s="6">
        <v>52010.941458333335</v>
      </c>
      <c r="D7680" s="6">
        <v>13560.057552083334</v>
      </c>
      <c r="E7680" s="6">
        <v>40612</v>
      </c>
      <c r="F7680" s="34">
        <f t="shared" si="476"/>
        <v>26.071547970240989</v>
      </c>
      <c r="G7680" s="16">
        <f t="shared" si="477"/>
        <v>33.389287777216914</v>
      </c>
      <c r="H7680" s="6">
        <f t="shared" si="478"/>
        <v>2239.5198749457468</v>
      </c>
      <c r="I7680" s="16">
        <f t="shared" si="479"/>
        <v>19.782804835043951</v>
      </c>
      <c r="J7680" s="10"/>
      <c r="N7680" s="4"/>
      <c r="O7680" s="17"/>
      <c r="P7680" s="17"/>
      <c r="Q7680" s="17"/>
      <c r="R7680" s="4"/>
    </row>
    <row r="7681" spans="1:18" x14ac:dyDescent="0.25">
      <c r="A7681" s="10">
        <v>45978</v>
      </c>
      <c r="B7681" s="5">
        <v>45978</v>
      </c>
      <c r="C7681" s="6">
        <v>49075.896974826392</v>
      </c>
      <c r="D7681" s="6">
        <v>14682.448639322916</v>
      </c>
      <c r="E7681" s="6">
        <v>40612</v>
      </c>
      <c r="F7681" s="34">
        <f t="shared" si="476"/>
        <v>29.917840619101298</v>
      </c>
      <c r="G7681" s="16">
        <f t="shared" si="477"/>
        <v>36.152980989172946</v>
      </c>
      <c r="H7681" s="6">
        <f t="shared" si="478"/>
        <v>1122.3910872395827</v>
      </c>
      <c r="I7681" s="16">
        <f t="shared" si="479"/>
        <v>8.277185276895386</v>
      </c>
      <c r="J7681" s="10"/>
      <c r="N7681" s="4"/>
      <c r="O7681" s="17"/>
      <c r="P7681" s="17"/>
      <c r="Q7681" s="17"/>
      <c r="R7681" s="4"/>
    </row>
    <row r="7682" spans="1:18" x14ac:dyDescent="0.25">
      <c r="A7682" s="10">
        <v>45978.041666666664</v>
      </c>
      <c r="B7682" s="5">
        <v>45978</v>
      </c>
      <c r="C7682" s="6">
        <v>46910.74032986111</v>
      </c>
      <c r="D7682" s="6">
        <v>14843.894405381945</v>
      </c>
      <c r="E7682" s="6">
        <v>40612</v>
      </c>
      <c r="F7682" s="34">
        <f t="shared" si="476"/>
        <v>31.642848313636694</v>
      </c>
      <c r="G7682" s="16">
        <f t="shared" si="477"/>
        <v>36.550513162075113</v>
      </c>
      <c r="H7682" s="6">
        <f t="shared" si="478"/>
        <v>161.44576605902876</v>
      </c>
      <c r="I7682" s="16">
        <f t="shared" si="479"/>
        <v>1.0995833871105156</v>
      </c>
      <c r="J7682" s="10"/>
      <c r="N7682" s="4"/>
      <c r="O7682" s="17"/>
      <c r="P7682" s="17"/>
      <c r="Q7682" s="17"/>
      <c r="R7682" s="4"/>
    </row>
    <row r="7683" spans="1:18" x14ac:dyDescent="0.25">
      <c r="A7683" s="10">
        <v>45978.083333333336</v>
      </c>
      <c r="B7683" s="5">
        <v>45978</v>
      </c>
      <c r="C7683" s="6">
        <v>45956.288003472226</v>
      </c>
      <c r="D7683" s="6">
        <v>15107.029113498264</v>
      </c>
      <c r="E7683" s="6">
        <v>40612</v>
      </c>
      <c r="F7683" s="34">
        <f t="shared" ref="F7683:F7746" si="480">D7683/C7683*100</f>
        <v>32.872605185947243</v>
      </c>
      <c r="G7683" s="16">
        <f t="shared" ref="G7683:G7746" si="481">D7683/E7683*100</f>
        <v>37.198436702201967</v>
      </c>
      <c r="H7683" s="6">
        <f t="shared" si="478"/>
        <v>263.13470811631851</v>
      </c>
      <c r="I7683" s="16">
        <f t="shared" si="479"/>
        <v>1.7726797357229505</v>
      </c>
      <c r="J7683" s="10"/>
      <c r="N7683" s="4"/>
      <c r="O7683" s="17"/>
      <c r="P7683" s="17"/>
      <c r="Q7683" s="17"/>
      <c r="R7683" s="4"/>
    </row>
    <row r="7684" spans="1:18" x14ac:dyDescent="0.25">
      <c r="A7684" s="10">
        <v>45978.125</v>
      </c>
      <c r="B7684" s="5">
        <v>45978</v>
      </c>
      <c r="C7684" s="6">
        <v>45488.654526909719</v>
      </c>
      <c r="D7684" s="6">
        <v>15104.191593153211</v>
      </c>
      <c r="E7684" s="6">
        <v>40612</v>
      </c>
      <c r="F7684" s="34">
        <f t="shared" si="480"/>
        <v>33.204305008005953</v>
      </c>
      <c r="G7684" s="16">
        <f t="shared" si="481"/>
        <v>37.191449800928815</v>
      </c>
      <c r="H7684" s="6">
        <f t="shared" ref="H7684:H7747" si="482">D7684-D7683</f>
        <v>-2.8375203450523259</v>
      </c>
      <c r="I7684" s="16">
        <f t="shared" ref="I7684:I7747" si="483">H7684/D7683*100</f>
        <v>-1.878278199991669E-2</v>
      </c>
      <c r="J7684" s="10"/>
      <c r="N7684" s="4"/>
      <c r="O7684" s="17"/>
      <c r="P7684" s="17"/>
      <c r="Q7684" s="17"/>
      <c r="R7684" s="4"/>
    </row>
    <row r="7685" spans="1:18" x14ac:dyDescent="0.25">
      <c r="A7685" s="10">
        <v>45978.166666666664</v>
      </c>
      <c r="B7685" s="5">
        <v>45978</v>
      </c>
      <c r="C7685" s="6">
        <v>45152.008524305558</v>
      </c>
      <c r="D7685" s="6">
        <v>14934.523471137152</v>
      </c>
      <c r="E7685" s="6">
        <v>40612</v>
      </c>
      <c r="F7685" s="34">
        <f t="shared" si="480"/>
        <v>33.076099954884228</v>
      </c>
      <c r="G7685" s="16">
        <f t="shared" si="481"/>
        <v>36.773671503834215</v>
      </c>
      <c r="H7685" s="6">
        <f t="shared" si="482"/>
        <v>-169.66812201605899</v>
      </c>
      <c r="I7685" s="16">
        <f t="shared" si="483"/>
        <v>-1.123318126426377</v>
      </c>
      <c r="J7685" s="10"/>
      <c r="N7685" s="4"/>
      <c r="O7685" s="17"/>
      <c r="P7685" s="17"/>
      <c r="Q7685" s="17"/>
      <c r="R7685" s="4"/>
    </row>
    <row r="7686" spans="1:18" x14ac:dyDescent="0.25">
      <c r="A7686" s="10">
        <v>45978.208333333336</v>
      </c>
      <c r="B7686" s="5">
        <v>45978</v>
      </c>
      <c r="C7686" s="6">
        <v>45642.350868055553</v>
      </c>
      <c r="D7686" s="6">
        <v>14815.735163845486</v>
      </c>
      <c r="E7686" s="6">
        <v>40612</v>
      </c>
      <c r="F7686" s="34">
        <f t="shared" si="480"/>
        <v>32.460499693969119</v>
      </c>
      <c r="G7686" s="16">
        <f t="shared" si="481"/>
        <v>36.481175918067279</v>
      </c>
      <c r="H7686" s="6">
        <f t="shared" si="482"/>
        <v>-118.78830729166657</v>
      </c>
      <c r="I7686" s="16">
        <f t="shared" si="483"/>
        <v>-0.79539402459837394</v>
      </c>
      <c r="J7686" s="10"/>
      <c r="N7686" s="4"/>
      <c r="O7686" s="17"/>
      <c r="P7686" s="17"/>
      <c r="Q7686" s="17"/>
      <c r="R7686" s="4"/>
    </row>
    <row r="7687" spans="1:18" x14ac:dyDescent="0.25">
      <c r="A7687" s="10">
        <v>45978.25</v>
      </c>
      <c r="B7687" s="5">
        <v>45978</v>
      </c>
      <c r="C7687" s="6">
        <v>46625.848203125002</v>
      </c>
      <c r="D7687" s="6">
        <v>14320.67829861111</v>
      </c>
      <c r="E7687" s="6">
        <v>40612</v>
      </c>
      <c r="F7687" s="34">
        <f t="shared" si="480"/>
        <v>30.714032774745952</v>
      </c>
      <c r="G7687" s="16">
        <f t="shared" si="481"/>
        <v>35.262184326334847</v>
      </c>
      <c r="H7687" s="6">
        <f t="shared" si="482"/>
        <v>-495.05686523437544</v>
      </c>
      <c r="I7687" s="16">
        <f t="shared" si="483"/>
        <v>-3.3414262590387809</v>
      </c>
      <c r="J7687" s="10"/>
      <c r="N7687" s="4"/>
      <c r="O7687" s="17"/>
      <c r="P7687" s="17"/>
      <c r="Q7687" s="17"/>
      <c r="R7687" s="4"/>
    </row>
    <row r="7688" spans="1:18" x14ac:dyDescent="0.25">
      <c r="A7688" s="10">
        <v>45978.291666666664</v>
      </c>
      <c r="B7688" s="5">
        <v>45978</v>
      </c>
      <c r="C7688" s="6">
        <v>49290.15546440972</v>
      </c>
      <c r="D7688" s="6">
        <v>14749.564194878472</v>
      </c>
      <c r="E7688" s="6">
        <v>40612</v>
      </c>
      <c r="F7688" s="34">
        <f t="shared" si="480"/>
        <v>29.923955515880841</v>
      </c>
      <c r="G7688" s="16">
        <f t="shared" si="481"/>
        <v>36.318241393869968</v>
      </c>
      <c r="H7688" s="6">
        <f t="shared" si="482"/>
        <v>428.88589626736211</v>
      </c>
      <c r="I7688" s="16">
        <f t="shared" si="483"/>
        <v>2.9948713833544991</v>
      </c>
      <c r="J7688" s="10"/>
      <c r="N7688" s="4"/>
      <c r="O7688" s="17"/>
      <c r="P7688" s="17"/>
      <c r="Q7688" s="17"/>
      <c r="R7688" s="4"/>
    </row>
    <row r="7689" spans="1:18" x14ac:dyDescent="0.25">
      <c r="A7689" s="10">
        <v>45978.333333333336</v>
      </c>
      <c r="B7689" s="5">
        <v>45978</v>
      </c>
      <c r="C7689" s="6">
        <v>50701.721757812498</v>
      </c>
      <c r="D7689" s="6">
        <v>14812.314771050347</v>
      </c>
      <c r="E7689" s="6">
        <v>40612</v>
      </c>
      <c r="F7689" s="34">
        <f t="shared" si="480"/>
        <v>29.214618867983422</v>
      </c>
      <c r="G7689" s="16">
        <f t="shared" si="481"/>
        <v>36.472753794568966</v>
      </c>
      <c r="H7689" s="6">
        <f t="shared" si="482"/>
        <v>62.750576171874854</v>
      </c>
      <c r="I7689" s="16">
        <f t="shared" si="483"/>
        <v>0.42544020516663056</v>
      </c>
      <c r="J7689" s="10"/>
      <c r="N7689" s="4"/>
      <c r="O7689" s="17"/>
      <c r="P7689" s="17"/>
      <c r="Q7689" s="17"/>
      <c r="R7689" s="4"/>
    </row>
    <row r="7690" spans="1:18" x14ac:dyDescent="0.25">
      <c r="A7690" s="10">
        <v>45978.375</v>
      </c>
      <c r="B7690" s="5">
        <v>45978</v>
      </c>
      <c r="C7690" s="6">
        <v>53782.92903862847</v>
      </c>
      <c r="D7690" s="6">
        <v>12495.359422471789</v>
      </c>
      <c r="E7690" s="6">
        <v>40612</v>
      </c>
      <c r="F7690" s="34">
        <f t="shared" si="480"/>
        <v>23.232947044400014</v>
      </c>
      <c r="G7690" s="16">
        <f t="shared" si="481"/>
        <v>30.767653458267972</v>
      </c>
      <c r="H7690" s="6">
        <f t="shared" si="482"/>
        <v>-2316.9553485785582</v>
      </c>
      <c r="I7690" s="16">
        <f t="shared" si="483"/>
        <v>-15.642088251506026</v>
      </c>
      <c r="J7690" s="10"/>
      <c r="N7690" s="4"/>
      <c r="O7690" s="17"/>
      <c r="P7690" s="17"/>
      <c r="Q7690" s="17"/>
      <c r="R7690" s="4"/>
    </row>
    <row r="7691" spans="1:18" x14ac:dyDescent="0.25">
      <c r="A7691" s="10">
        <v>45978.416666666664</v>
      </c>
      <c r="B7691" s="5">
        <v>45978</v>
      </c>
      <c r="C7691" s="6">
        <v>55547.453233506945</v>
      </c>
      <c r="D7691" s="6">
        <v>10103.709377170138</v>
      </c>
      <c r="E7691" s="6">
        <v>40612</v>
      </c>
      <c r="F7691" s="34">
        <f t="shared" si="480"/>
        <v>18.189329643425399</v>
      </c>
      <c r="G7691" s="16">
        <f t="shared" si="481"/>
        <v>24.878630397838421</v>
      </c>
      <c r="H7691" s="6">
        <f t="shared" si="482"/>
        <v>-2391.6500453016506</v>
      </c>
      <c r="I7691" s="16">
        <f t="shared" si="483"/>
        <v>-19.140306128373396</v>
      </c>
      <c r="J7691" s="10"/>
      <c r="N7691" s="4"/>
      <c r="O7691" s="17"/>
      <c r="P7691" s="17"/>
      <c r="Q7691" s="17"/>
      <c r="R7691" s="4"/>
    </row>
    <row r="7692" spans="1:18" x14ac:dyDescent="0.25">
      <c r="A7692" s="10">
        <v>45978.458333333336</v>
      </c>
      <c r="B7692" s="5">
        <v>45978</v>
      </c>
      <c r="C7692" s="6">
        <v>58952.810614149304</v>
      </c>
      <c r="D7692" s="6">
        <v>11265.101672634548</v>
      </c>
      <c r="E7692" s="6">
        <v>40612</v>
      </c>
      <c r="F7692" s="34">
        <f t="shared" si="480"/>
        <v>19.108676168750474</v>
      </c>
      <c r="G7692" s="16">
        <f t="shared" si="481"/>
        <v>27.738357314671891</v>
      </c>
      <c r="H7692" s="6">
        <f t="shared" si="482"/>
        <v>1161.3922954644095</v>
      </c>
      <c r="I7692" s="16">
        <f t="shared" si="483"/>
        <v>11.494712012289627</v>
      </c>
      <c r="J7692" s="10"/>
      <c r="N7692" s="4"/>
      <c r="O7692" s="17"/>
      <c r="P7692" s="17"/>
      <c r="Q7692" s="17"/>
      <c r="R7692" s="4"/>
    </row>
    <row r="7693" spans="1:18" x14ac:dyDescent="0.25">
      <c r="A7693" s="10">
        <v>45978.5</v>
      </c>
      <c r="B7693" s="5">
        <v>45978</v>
      </c>
      <c r="C7693" s="6">
        <v>61284.983437499999</v>
      </c>
      <c r="D7693" s="6">
        <v>13088.009736328126</v>
      </c>
      <c r="E7693" s="6">
        <v>40612</v>
      </c>
      <c r="F7693" s="34">
        <f t="shared" si="480"/>
        <v>21.355981518173394</v>
      </c>
      <c r="G7693" s="16">
        <f t="shared" si="481"/>
        <v>32.226951975593735</v>
      </c>
      <c r="H7693" s="6">
        <f t="shared" si="482"/>
        <v>1822.9080636935778</v>
      </c>
      <c r="I7693" s="16">
        <f t="shared" si="483"/>
        <v>16.181905114286092</v>
      </c>
      <c r="J7693" s="10"/>
      <c r="N7693" s="4"/>
      <c r="O7693" s="17"/>
      <c r="P7693" s="17"/>
      <c r="Q7693" s="17"/>
      <c r="R7693" s="4"/>
    </row>
    <row r="7694" spans="1:18" x14ac:dyDescent="0.25">
      <c r="A7694" s="10">
        <v>45978.541666666664</v>
      </c>
      <c r="B7694" s="5">
        <v>45978</v>
      </c>
      <c r="C7694" s="6">
        <v>62736.247377387153</v>
      </c>
      <c r="D7694" s="6">
        <v>14667.397560492622</v>
      </c>
      <c r="E7694" s="6">
        <v>40612</v>
      </c>
      <c r="F7694" s="34">
        <f t="shared" si="480"/>
        <v>23.379462708793426</v>
      </c>
      <c r="G7694" s="16">
        <f t="shared" si="481"/>
        <v>36.115920320330495</v>
      </c>
      <c r="H7694" s="6">
        <f t="shared" si="482"/>
        <v>1579.3878241644961</v>
      </c>
      <c r="I7694" s="16">
        <f t="shared" si="483"/>
        <v>12.067440779636808</v>
      </c>
      <c r="J7694" s="10"/>
      <c r="N7694" s="4"/>
      <c r="O7694" s="17"/>
      <c r="P7694" s="17"/>
      <c r="Q7694" s="17"/>
      <c r="R7694" s="4"/>
    </row>
    <row r="7695" spans="1:18" x14ac:dyDescent="0.25">
      <c r="A7695" s="10">
        <v>45978.583333333336</v>
      </c>
      <c r="B7695" s="5">
        <v>45978</v>
      </c>
      <c r="C7695" s="6">
        <v>64044.271089409725</v>
      </c>
      <c r="D7695" s="6">
        <v>15545.356423611111</v>
      </c>
      <c r="E7695" s="6">
        <v>40612</v>
      </c>
      <c r="F7695" s="34">
        <f t="shared" si="480"/>
        <v>24.27282902776556</v>
      </c>
      <c r="G7695" s="16">
        <f t="shared" si="481"/>
        <v>38.277741612358689</v>
      </c>
      <c r="H7695" s="6">
        <f t="shared" si="482"/>
        <v>877.95886311848881</v>
      </c>
      <c r="I7695" s="16">
        <f t="shared" si="483"/>
        <v>5.985784863998747</v>
      </c>
      <c r="J7695" s="10"/>
      <c r="N7695" s="4"/>
      <c r="O7695" s="17"/>
      <c r="P7695" s="17"/>
      <c r="Q7695" s="17"/>
      <c r="R7695" s="4"/>
    </row>
    <row r="7696" spans="1:18" x14ac:dyDescent="0.25">
      <c r="A7696" s="10">
        <v>45978.625</v>
      </c>
      <c r="B7696" s="5">
        <v>45978</v>
      </c>
      <c r="C7696" s="6">
        <v>65198.256393229167</v>
      </c>
      <c r="D7696" s="6">
        <v>16732.951516927082</v>
      </c>
      <c r="E7696" s="6">
        <v>40612</v>
      </c>
      <c r="F7696" s="34">
        <f t="shared" si="480"/>
        <v>25.664722406080781</v>
      </c>
      <c r="G7696" s="16">
        <f t="shared" si="481"/>
        <v>41.201988370252835</v>
      </c>
      <c r="H7696" s="6">
        <f t="shared" si="482"/>
        <v>1187.5950933159711</v>
      </c>
      <c r="I7696" s="16">
        <f t="shared" si="483"/>
        <v>7.6395488205866338</v>
      </c>
      <c r="J7696" s="10"/>
      <c r="N7696" s="4"/>
      <c r="O7696" s="17"/>
      <c r="P7696" s="17"/>
      <c r="Q7696" s="17"/>
      <c r="R7696" s="4"/>
    </row>
    <row r="7697" spans="1:18" x14ac:dyDescent="0.25">
      <c r="A7697" s="10">
        <v>45978.666666666664</v>
      </c>
      <c r="B7697" s="5">
        <v>45978</v>
      </c>
      <c r="C7697" s="6">
        <v>65312.697269965276</v>
      </c>
      <c r="D7697" s="6">
        <v>17634.332528211806</v>
      </c>
      <c r="E7697" s="6">
        <v>40612</v>
      </c>
      <c r="F7697" s="34">
        <f t="shared" si="480"/>
        <v>26.999853421030185</v>
      </c>
      <c r="G7697" s="16">
        <f t="shared" si="481"/>
        <v>43.421482636195719</v>
      </c>
      <c r="H7697" s="6">
        <f t="shared" si="482"/>
        <v>901.38101128472408</v>
      </c>
      <c r="I7697" s="16">
        <f t="shared" si="483"/>
        <v>5.3868620271378038</v>
      </c>
      <c r="J7697" s="10"/>
      <c r="N7697" s="4"/>
      <c r="O7697" s="17"/>
      <c r="P7697" s="17"/>
      <c r="Q7697" s="17"/>
      <c r="R7697" s="4"/>
    </row>
    <row r="7698" spans="1:18" x14ac:dyDescent="0.25">
      <c r="A7698" s="10">
        <v>45978.708333333336</v>
      </c>
      <c r="B7698" s="5">
        <v>45978</v>
      </c>
      <c r="C7698" s="6">
        <v>64496.464887152775</v>
      </c>
      <c r="D7698" s="6">
        <v>17759.688975694444</v>
      </c>
      <c r="E7698" s="6">
        <v>40612</v>
      </c>
      <c r="F7698" s="34">
        <f t="shared" si="480"/>
        <v>27.535910699552225</v>
      </c>
      <c r="G7698" s="16">
        <f t="shared" si="481"/>
        <v>43.730151126993114</v>
      </c>
      <c r="H7698" s="6">
        <f t="shared" si="482"/>
        <v>125.35644748263803</v>
      </c>
      <c r="I7698" s="16">
        <f t="shared" si="483"/>
        <v>0.71086584809541242</v>
      </c>
      <c r="J7698" s="10"/>
      <c r="N7698" s="4"/>
      <c r="O7698" s="17"/>
      <c r="P7698" s="17"/>
      <c r="Q7698" s="17"/>
      <c r="R7698" s="4"/>
    </row>
    <row r="7699" spans="1:18" x14ac:dyDescent="0.25">
      <c r="A7699" s="10">
        <v>45978.75</v>
      </c>
      <c r="B7699" s="5">
        <v>45978</v>
      </c>
      <c r="C7699" s="6">
        <v>62787.664882812503</v>
      </c>
      <c r="D7699" s="6">
        <v>15681.828924696181</v>
      </c>
      <c r="E7699" s="6">
        <v>40612</v>
      </c>
      <c r="F7699" s="34">
        <f t="shared" si="480"/>
        <v>24.975970923532348</v>
      </c>
      <c r="G7699" s="16">
        <f t="shared" si="481"/>
        <v>38.613781455471738</v>
      </c>
      <c r="H7699" s="6">
        <f t="shared" si="482"/>
        <v>-2077.8600509982625</v>
      </c>
      <c r="I7699" s="16">
        <f t="shared" si="483"/>
        <v>-11.699867344760262</v>
      </c>
      <c r="J7699" s="10"/>
      <c r="N7699" s="4"/>
      <c r="O7699" s="17"/>
      <c r="P7699" s="17"/>
      <c r="Q7699" s="17"/>
      <c r="R7699" s="4"/>
    </row>
    <row r="7700" spans="1:18" x14ac:dyDescent="0.25">
      <c r="A7700" s="10">
        <v>45978.791666666664</v>
      </c>
      <c r="B7700" s="5">
        <v>45978</v>
      </c>
      <c r="C7700" s="6">
        <v>62161.542647569448</v>
      </c>
      <c r="D7700" s="6">
        <v>16210.11095811632</v>
      </c>
      <c r="E7700" s="6">
        <v>40612</v>
      </c>
      <c r="F7700" s="34">
        <f t="shared" si="480"/>
        <v>26.07739490961643</v>
      </c>
      <c r="G7700" s="16">
        <f t="shared" si="481"/>
        <v>39.914584256171374</v>
      </c>
      <c r="H7700" s="6">
        <f t="shared" si="482"/>
        <v>528.28203342013876</v>
      </c>
      <c r="I7700" s="16">
        <f t="shared" si="483"/>
        <v>3.3687526879481866</v>
      </c>
      <c r="J7700" s="10"/>
      <c r="N7700" s="4"/>
      <c r="O7700" s="17"/>
      <c r="P7700" s="17"/>
      <c r="Q7700" s="17"/>
      <c r="R7700" s="4"/>
    </row>
    <row r="7701" spans="1:18" x14ac:dyDescent="0.25">
      <c r="A7701" s="10">
        <v>45978.833333333336</v>
      </c>
      <c r="B7701" s="5">
        <v>45978</v>
      </c>
      <c r="C7701" s="6">
        <v>60702.559618055559</v>
      </c>
      <c r="D7701" s="6">
        <v>17522.545234375</v>
      </c>
      <c r="E7701" s="6">
        <v>40612</v>
      </c>
      <c r="F7701" s="34">
        <f t="shared" si="480"/>
        <v>28.866237840097668</v>
      </c>
      <c r="G7701" s="16">
        <f t="shared" si="481"/>
        <v>43.146225830727367</v>
      </c>
      <c r="H7701" s="6">
        <f t="shared" si="482"/>
        <v>1312.4342762586803</v>
      </c>
      <c r="I7701" s="16">
        <f t="shared" si="483"/>
        <v>8.0963929219839859</v>
      </c>
      <c r="J7701" s="10"/>
      <c r="N7701" s="4"/>
      <c r="O7701" s="17"/>
      <c r="P7701" s="17"/>
      <c r="Q7701" s="17"/>
      <c r="R7701" s="4"/>
    </row>
    <row r="7702" spans="1:18" x14ac:dyDescent="0.25">
      <c r="A7702" s="10">
        <v>45978.875</v>
      </c>
      <c r="B7702" s="5">
        <v>45978</v>
      </c>
      <c r="C7702" s="6">
        <v>58996.47291232639</v>
      </c>
      <c r="D7702" s="6">
        <v>18784.852072482638</v>
      </c>
      <c r="E7702" s="6">
        <v>40612</v>
      </c>
      <c r="F7702" s="34">
        <f t="shared" si="480"/>
        <v>31.840635795971178</v>
      </c>
      <c r="G7702" s="16">
        <f t="shared" si="481"/>
        <v>46.254437290659503</v>
      </c>
      <c r="H7702" s="6">
        <f t="shared" si="482"/>
        <v>1262.3068381076373</v>
      </c>
      <c r="I7702" s="16">
        <f t="shared" si="483"/>
        <v>7.2039011526207748</v>
      </c>
      <c r="J7702" s="10"/>
      <c r="N7702" s="4"/>
      <c r="O7702" s="17"/>
      <c r="P7702" s="17"/>
      <c r="Q7702" s="17"/>
      <c r="R7702" s="4"/>
    </row>
    <row r="7703" spans="1:18" x14ac:dyDescent="0.25">
      <c r="A7703" s="10">
        <v>45978.916666666664</v>
      </c>
      <c r="B7703" s="5">
        <v>45978</v>
      </c>
      <c r="C7703" s="6">
        <v>57164.510833333334</v>
      </c>
      <c r="D7703" s="6">
        <v>19869.511946614584</v>
      </c>
      <c r="E7703" s="6">
        <v>40612</v>
      </c>
      <c r="F7703" s="34">
        <f t="shared" si="480"/>
        <v>34.758474544714247</v>
      </c>
      <c r="G7703" s="16">
        <f t="shared" si="481"/>
        <v>48.925223940250632</v>
      </c>
      <c r="H7703" s="6">
        <f t="shared" si="482"/>
        <v>1084.6598741319467</v>
      </c>
      <c r="I7703" s="16">
        <f t="shared" si="483"/>
        <v>5.7741198596971239</v>
      </c>
      <c r="J7703" s="10"/>
      <c r="N7703" s="4"/>
      <c r="O7703" s="17"/>
      <c r="P7703" s="17"/>
      <c r="Q7703" s="17"/>
      <c r="R7703" s="4"/>
    </row>
    <row r="7704" spans="1:18" x14ac:dyDescent="0.25">
      <c r="A7704" s="10">
        <v>45978.958333333336</v>
      </c>
      <c r="B7704" s="5">
        <v>45978</v>
      </c>
      <c r="C7704" s="6">
        <v>54549.708927951389</v>
      </c>
      <c r="D7704" s="6">
        <v>19637.216306423612</v>
      </c>
      <c r="E7704" s="6">
        <v>40612</v>
      </c>
      <c r="F7704" s="34">
        <f t="shared" si="480"/>
        <v>35.998755433067878</v>
      </c>
      <c r="G7704" s="16">
        <f t="shared" si="481"/>
        <v>48.353236251412419</v>
      </c>
      <c r="H7704" s="6">
        <f t="shared" si="482"/>
        <v>-232.29564019097234</v>
      </c>
      <c r="I7704" s="16">
        <f t="shared" si="483"/>
        <v>-1.169105918731695</v>
      </c>
      <c r="J7704" s="10"/>
      <c r="N7704" s="4"/>
      <c r="O7704" s="17"/>
      <c r="P7704" s="17"/>
      <c r="Q7704" s="17"/>
      <c r="R7704" s="4"/>
    </row>
    <row r="7705" spans="1:18" x14ac:dyDescent="0.25">
      <c r="A7705" s="10">
        <v>45979</v>
      </c>
      <c r="B7705" s="5">
        <v>45979</v>
      </c>
      <c r="C7705" s="6">
        <v>51735.874045138888</v>
      </c>
      <c r="D7705" s="6">
        <v>18724.380718315973</v>
      </c>
      <c r="E7705" s="6">
        <v>40612</v>
      </c>
      <c r="F7705" s="34">
        <f t="shared" si="480"/>
        <v>36.192257430461481</v>
      </c>
      <c r="G7705" s="16">
        <f t="shared" si="481"/>
        <v>46.10553707848905</v>
      </c>
      <c r="H7705" s="6">
        <f t="shared" si="482"/>
        <v>-912.83558810763861</v>
      </c>
      <c r="I7705" s="16">
        <f t="shared" si="483"/>
        <v>-4.6484979024702051</v>
      </c>
      <c r="J7705" s="10"/>
      <c r="N7705" s="4"/>
      <c r="O7705" s="17"/>
      <c r="P7705" s="17"/>
      <c r="Q7705" s="17"/>
      <c r="R7705" s="4"/>
    </row>
    <row r="7706" spans="1:18" x14ac:dyDescent="0.25">
      <c r="A7706" s="10">
        <v>45979.041666666664</v>
      </c>
      <c r="B7706" s="5">
        <v>45979</v>
      </c>
      <c r="C7706" s="6">
        <v>49889.479105902778</v>
      </c>
      <c r="D7706" s="6">
        <v>17948.925164930555</v>
      </c>
      <c r="E7706" s="6">
        <v>40612</v>
      </c>
      <c r="F7706" s="34">
        <f t="shared" si="480"/>
        <v>35.977375363710486</v>
      </c>
      <c r="G7706" s="16">
        <f t="shared" si="481"/>
        <v>44.196112392717808</v>
      </c>
      <c r="H7706" s="6">
        <f t="shared" si="482"/>
        <v>-775.45555338541817</v>
      </c>
      <c r="I7706" s="16">
        <f t="shared" si="483"/>
        <v>-4.1414216312472032</v>
      </c>
      <c r="J7706" s="10"/>
      <c r="N7706" s="4"/>
      <c r="O7706" s="17"/>
      <c r="P7706" s="17"/>
      <c r="Q7706" s="17"/>
      <c r="R7706" s="4"/>
    </row>
    <row r="7707" spans="1:18" x14ac:dyDescent="0.25">
      <c r="A7707" s="10">
        <v>45979.083333333336</v>
      </c>
      <c r="B7707" s="5">
        <v>45979</v>
      </c>
      <c r="C7707" s="6">
        <v>48718.240941840275</v>
      </c>
      <c r="D7707" s="6">
        <v>17269.826664496526</v>
      </c>
      <c r="E7707" s="6">
        <v>40612</v>
      </c>
      <c r="F7707" s="34">
        <f t="shared" si="480"/>
        <v>35.448378945194683</v>
      </c>
      <c r="G7707" s="16">
        <f t="shared" si="481"/>
        <v>42.523950222831985</v>
      </c>
      <c r="H7707" s="6">
        <f t="shared" si="482"/>
        <v>-679.09850043402912</v>
      </c>
      <c r="I7707" s="16">
        <f t="shared" si="483"/>
        <v>-3.7835051079319406</v>
      </c>
      <c r="J7707" s="10"/>
      <c r="N7707" s="4"/>
      <c r="O7707" s="17"/>
      <c r="P7707" s="17"/>
      <c r="Q7707" s="17"/>
      <c r="R7707" s="4"/>
    </row>
    <row r="7708" spans="1:18" x14ac:dyDescent="0.25">
      <c r="A7708" s="10">
        <v>45979.125</v>
      </c>
      <c r="B7708" s="5">
        <v>45979</v>
      </c>
      <c r="C7708" s="6">
        <v>47540.70904947917</v>
      </c>
      <c r="D7708" s="6">
        <v>15315.638994140625</v>
      </c>
      <c r="E7708" s="6">
        <v>40612</v>
      </c>
      <c r="F7708" s="34">
        <f t="shared" si="480"/>
        <v>32.215840487781733</v>
      </c>
      <c r="G7708" s="16">
        <f t="shared" si="481"/>
        <v>37.712102319857735</v>
      </c>
      <c r="H7708" s="6">
        <f t="shared" si="482"/>
        <v>-1954.187670355901</v>
      </c>
      <c r="I7708" s="16">
        <f t="shared" si="483"/>
        <v>-11.315618322755599</v>
      </c>
      <c r="J7708" s="10"/>
      <c r="N7708" s="4"/>
      <c r="O7708" s="17"/>
      <c r="P7708" s="17"/>
      <c r="Q7708" s="17"/>
      <c r="R7708" s="4"/>
    </row>
    <row r="7709" spans="1:18" x14ac:dyDescent="0.25">
      <c r="A7709" s="10">
        <v>45979.166666666664</v>
      </c>
      <c r="B7709" s="5">
        <v>45979</v>
      </c>
      <c r="C7709" s="6">
        <v>46784.560789930554</v>
      </c>
      <c r="D7709" s="6">
        <v>14612.850115559895</v>
      </c>
      <c r="E7709" s="6">
        <v>40612</v>
      </c>
      <c r="F7709" s="34">
        <f t="shared" si="480"/>
        <v>31.234342844798107</v>
      </c>
      <c r="G7709" s="16">
        <f t="shared" si="481"/>
        <v>35.981606706293448</v>
      </c>
      <c r="H7709" s="6">
        <f t="shared" si="482"/>
        <v>-702.78887858072994</v>
      </c>
      <c r="I7709" s="16">
        <f t="shared" si="483"/>
        <v>-4.588700992819164</v>
      </c>
      <c r="J7709" s="10"/>
      <c r="N7709" s="4"/>
      <c r="O7709" s="17"/>
      <c r="P7709" s="17"/>
      <c r="Q7709" s="17"/>
      <c r="R7709" s="4"/>
    </row>
    <row r="7710" spans="1:18" x14ac:dyDescent="0.25">
      <c r="A7710" s="10">
        <v>45979.208333333336</v>
      </c>
      <c r="B7710" s="5">
        <v>45979</v>
      </c>
      <c r="C7710" s="6">
        <v>46568.079778645835</v>
      </c>
      <c r="D7710" s="6">
        <v>12886.983131510417</v>
      </c>
      <c r="E7710" s="6">
        <v>40612</v>
      </c>
      <c r="F7710" s="34">
        <f t="shared" si="480"/>
        <v>27.673426073754165</v>
      </c>
      <c r="G7710" s="16">
        <f t="shared" si="481"/>
        <v>31.731958858244898</v>
      </c>
      <c r="H7710" s="6">
        <f t="shared" si="482"/>
        <v>-1725.8669840494786</v>
      </c>
      <c r="I7710" s="16">
        <f t="shared" si="483"/>
        <v>-11.810611690403638</v>
      </c>
      <c r="J7710" s="10"/>
      <c r="N7710" s="4"/>
      <c r="O7710" s="17"/>
      <c r="P7710" s="17"/>
      <c r="Q7710" s="17"/>
      <c r="R7710" s="4"/>
    </row>
    <row r="7711" spans="1:18" x14ac:dyDescent="0.25">
      <c r="A7711" s="10">
        <v>45979.25</v>
      </c>
      <c r="B7711" s="5">
        <v>45979</v>
      </c>
      <c r="C7711" s="6">
        <v>47769.978125000001</v>
      </c>
      <c r="D7711" s="6">
        <v>11338.064779730903</v>
      </c>
      <c r="E7711" s="6">
        <v>40612</v>
      </c>
      <c r="F7711" s="34">
        <f t="shared" si="480"/>
        <v>23.73470791647113</v>
      </c>
      <c r="G7711" s="16">
        <f t="shared" si="481"/>
        <v>27.918016299938202</v>
      </c>
      <c r="H7711" s="6">
        <f t="shared" si="482"/>
        <v>-1548.9183517795136</v>
      </c>
      <c r="I7711" s="16">
        <f t="shared" si="483"/>
        <v>-12.019247142430091</v>
      </c>
      <c r="J7711" s="10"/>
      <c r="N7711" s="4"/>
      <c r="O7711" s="17"/>
      <c r="P7711" s="17"/>
      <c r="Q7711" s="17"/>
      <c r="R7711" s="4"/>
    </row>
    <row r="7712" spans="1:18" x14ac:dyDescent="0.25">
      <c r="A7712" s="10">
        <v>45979.291666666664</v>
      </c>
      <c r="B7712" s="5">
        <v>45979</v>
      </c>
      <c r="C7712" s="6">
        <v>50310.464665798609</v>
      </c>
      <c r="D7712" s="6">
        <v>9795.3169639756943</v>
      </c>
      <c r="E7712" s="6">
        <v>40612</v>
      </c>
      <c r="F7712" s="34">
        <f t="shared" si="480"/>
        <v>19.469740597793795</v>
      </c>
      <c r="G7712" s="16">
        <f t="shared" si="481"/>
        <v>24.119267615423258</v>
      </c>
      <c r="H7712" s="6">
        <f t="shared" si="482"/>
        <v>-1542.7478157552086</v>
      </c>
      <c r="I7712" s="16">
        <f t="shared" si="483"/>
        <v>-13.606800152643192</v>
      </c>
      <c r="J7712" s="10"/>
      <c r="N7712" s="4"/>
      <c r="O7712" s="17"/>
      <c r="P7712" s="17"/>
      <c r="Q7712" s="17"/>
      <c r="R7712" s="4"/>
    </row>
    <row r="7713" spans="1:18" x14ac:dyDescent="0.25">
      <c r="A7713" s="10">
        <v>45979.333333333336</v>
      </c>
      <c r="B7713" s="5">
        <v>45979</v>
      </c>
      <c r="C7713" s="6">
        <v>51516.535937499997</v>
      </c>
      <c r="D7713" s="6">
        <v>9070.1688389756946</v>
      </c>
      <c r="E7713" s="6">
        <v>40612</v>
      </c>
      <c r="F7713" s="34">
        <f t="shared" si="480"/>
        <v>17.606325180675285</v>
      </c>
      <c r="G7713" s="16">
        <f t="shared" si="481"/>
        <v>22.333716238982802</v>
      </c>
      <c r="H7713" s="6">
        <f t="shared" si="482"/>
        <v>-725.14812499999971</v>
      </c>
      <c r="I7713" s="16">
        <f t="shared" si="483"/>
        <v>-7.4030082708592486</v>
      </c>
      <c r="J7713" s="10"/>
      <c r="N7713" s="4"/>
      <c r="O7713" s="17"/>
      <c r="P7713" s="17"/>
      <c r="Q7713" s="17"/>
      <c r="R7713" s="4"/>
    </row>
    <row r="7714" spans="1:18" x14ac:dyDescent="0.25">
      <c r="A7714" s="10">
        <v>45979.375</v>
      </c>
      <c r="B7714" s="5">
        <v>45979</v>
      </c>
      <c r="C7714" s="6">
        <v>56046.354813368052</v>
      </c>
      <c r="D7714" s="6">
        <v>6889.7653803168405</v>
      </c>
      <c r="E7714" s="6">
        <v>40612</v>
      </c>
      <c r="F7714" s="34">
        <f t="shared" si="480"/>
        <v>12.292976774777705</v>
      </c>
      <c r="G7714" s="16">
        <f t="shared" si="481"/>
        <v>16.964851227018716</v>
      </c>
      <c r="H7714" s="6">
        <f t="shared" si="482"/>
        <v>-2180.4034586588541</v>
      </c>
      <c r="I7714" s="16">
        <f t="shared" si="483"/>
        <v>-24.039281929233521</v>
      </c>
      <c r="J7714" s="10"/>
      <c r="N7714" s="4"/>
      <c r="O7714" s="17"/>
      <c r="P7714" s="17"/>
      <c r="Q7714" s="17"/>
      <c r="R7714" s="4"/>
    </row>
    <row r="7715" spans="1:18" x14ac:dyDescent="0.25">
      <c r="A7715" s="10">
        <v>45979.416666666664</v>
      </c>
      <c r="B7715" s="5">
        <v>45979</v>
      </c>
      <c r="C7715" s="6">
        <v>58533.134826388887</v>
      </c>
      <c r="D7715" s="6">
        <v>6075.5623475477432</v>
      </c>
      <c r="E7715" s="6">
        <v>40612</v>
      </c>
      <c r="F7715" s="34">
        <f t="shared" si="480"/>
        <v>10.379697526141477</v>
      </c>
      <c r="G7715" s="16">
        <f t="shared" si="481"/>
        <v>14.960017599595545</v>
      </c>
      <c r="H7715" s="6">
        <f t="shared" si="482"/>
        <v>-814.20303276909726</v>
      </c>
      <c r="I7715" s="16">
        <f t="shared" si="483"/>
        <v>-11.817572701316781</v>
      </c>
      <c r="J7715" s="10"/>
      <c r="N7715" s="4"/>
      <c r="O7715" s="17"/>
      <c r="P7715" s="17"/>
      <c r="Q7715" s="17"/>
      <c r="R7715" s="4"/>
    </row>
    <row r="7716" spans="1:18" x14ac:dyDescent="0.25">
      <c r="A7716" s="10">
        <v>45979.458333333336</v>
      </c>
      <c r="B7716" s="5">
        <v>45979</v>
      </c>
      <c r="C7716" s="6">
        <v>59187.58023003472</v>
      </c>
      <c r="D7716" s="6">
        <v>5246.1914539930558</v>
      </c>
      <c r="E7716" s="6">
        <v>40612</v>
      </c>
      <c r="F7716" s="34">
        <f t="shared" si="480"/>
        <v>8.8636694279501516</v>
      </c>
      <c r="G7716" s="16">
        <f t="shared" si="481"/>
        <v>12.917835748037662</v>
      </c>
      <c r="H7716" s="6">
        <f t="shared" si="482"/>
        <v>-829.37089355468743</v>
      </c>
      <c r="I7716" s="16">
        <f t="shared" si="483"/>
        <v>-13.650932146049714</v>
      </c>
      <c r="J7716" s="10"/>
      <c r="N7716" s="4"/>
      <c r="O7716" s="17"/>
      <c r="P7716" s="17"/>
      <c r="Q7716" s="17"/>
      <c r="R7716" s="4"/>
    </row>
    <row r="7717" spans="1:18" x14ac:dyDescent="0.25">
      <c r="A7717" s="10">
        <v>45979.5</v>
      </c>
      <c r="B7717" s="5">
        <v>45979</v>
      </c>
      <c r="C7717" s="6">
        <v>60023.312139756941</v>
      </c>
      <c r="D7717" s="6">
        <v>3999.2430290391712</v>
      </c>
      <c r="E7717" s="6">
        <v>40612</v>
      </c>
      <c r="F7717" s="34">
        <f t="shared" si="480"/>
        <v>6.6628163066500283</v>
      </c>
      <c r="G7717" s="16">
        <f t="shared" si="481"/>
        <v>9.847441714368097</v>
      </c>
      <c r="H7717" s="6">
        <f t="shared" si="482"/>
        <v>-1246.9484249538846</v>
      </c>
      <c r="I7717" s="16">
        <f t="shared" si="483"/>
        <v>-23.76864123029268</v>
      </c>
      <c r="J7717" s="10"/>
      <c r="N7717" s="4"/>
      <c r="O7717" s="17"/>
      <c r="P7717" s="17"/>
      <c r="Q7717" s="17"/>
      <c r="R7717" s="4"/>
    </row>
    <row r="7718" spans="1:18" x14ac:dyDescent="0.25">
      <c r="A7718" s="10">
        <v>45979.541666666664</v>
      </c>
      <c r="B7718" s="5">
        <v>45979</v>
      </c>
      <c r="C7718" s="6">
        <v>61834.105364583331</v>
      </c>
      <c r="D7718" s="6">
        <v>3905.1206426323783</v>
      </c>
      <c r="E7718" s="6">
        <v>40612</v>
      </c>
      <c r="F7718" s="34">
        <f t="shared" si="480"/>
        <v>6.3154801377123357</v>
      </c>
      <c r="G7718" s="16">
        <f t="shared" si="481"/>
        <v>9.6156816769240088</v>
      </c>
      <c r="H7718" s="6">
        <f t="shared" si="482"/>
        <v>-94.122386406792884</v>
      </c>
      <c r="I7718" s="16">
        <f t="shared" si="483"/>
        <v>-2.3535050439134237</v>
      </c>
      <c r="J7718" s="10"/>
      <c r="N7718" s="4"/>
      <c r="O7718" s="17"/>
      <c r="P7718" s="17"/>
      <c r="Q7718" s="17"/>
      <c r="R7718" s="4"/>
    </row>
    <row r="7719" spans="1:18" x14ac:dyDescent="0.25">
      <c r="A7719" s="10">
        <v>45979.583333333336</v>
      </c>
      <c r="B7719" s="5">
        <v>45979</v>
      </c>
      <c r="C7719" s="6">
        <v>63424.308059895833</v>
      </c>
      <c r="D7719" s="6">
        <v>4174.0725048828126</v>
      </c>
      <c r="E7719" s="6">
        <v>40612</v>
      </c>
      <c r="F7719" s="34">
        <f t="shared" si="480"/>
        <v>6.5811872964241971</v>
      </c>
      <c r="G7719" s="16">
        <f t="shared" si="481"/>
        <v>10.277928949283002</v>
      </c>
      <c r="H7719" s="6">
        <f t="shared" si="482"/>
        <v>268.95186225043426</v>
      </c>
      <c r="I7719" s="16">
        <f t="shared" si="483"/>
        <v>6.8871588578922411</v>
      </c>
      <c r="J7719" s="10"/>
      <c r="N7719" s="4"/>
      <c r="O7719" s="17"/>
      <c r="P7719" s="17"/>
      <c r="Q7719" s="17"/>
      <c r="R7719" s="4"/>
    </row>
    <row r="7720" spans="1:18" x14ac:dyDescent="0.25">
      <c r="A7720" s="10">
        <v>45979.625</v>
      </c>
      <c r="B7720" s="5">
        <v>45979</v>
      </c>
      <c r="C7720" s="6">
        <v>64522.139231770831</v>
      </c>
      <c r="D7720" s="6">
        <v>4458.5868522135415</v>
      </c>
      <c r="E7720" s="6">
        <v>40612</v>
      </c>
      <c r="F7720" s="34">
        <f t="shared" si="480"/>
        <v>6.9101658830588244</v>
      </c>
      <c r="G7720" s="16">
        <f t="shared" si="481"/>
        <v>10.978496139598004</v>
      </c>
      <c r="H7720" s="6">
        <f t="shared" si="482"/>
        <v>284.51434733072892</v>
      </c>
      <c r="I7720" s="16">
        <f t="shared" si="483"/>
        <v>6.8162291622367661</v>
      </c>
      <c r="J7720" s="10"/>
      <c r="N7720" s="4"/>
      <c r="O7720" s="17"/>
      <c r="P7720" s="17"/>
      <c r="Q7720" s="17"/>
      <c r="R7720" s="4"/>
    </row>
    <row r="7721" spans="1:18" x14ac:dyDescent="0.25">
      <c r="A7721" s="10">
        <v>45979.666666666664</v>
      </c>
      <c r="B7721" s="5">
        <v>45979</v>
      </c>
      <c r="C7721" s="6">
        <v>63925.580495876733</v>
      </c>
      <c r="D7721" s="6">
        <v>5078.0566190592444</v>
      </c>
      <c r="E7721" s="6">
        <v>40612</v>
      </c>
      <c r="F7721" s="34">
        <f t="shared" si="480"/>
        <v>7.9437004398994624</v>
      </c>
      <c r="G7721" s="16">
        <f t="shared" si="481"/>
        <v>12.503832904213644</v>
      </c>
      <c r="H7721" s="6">
        <f t="shared" si="482"/>
        <v>619.46976684570291</v>
      </c>
      <c r="I7721" s="16">
        <f t="shared" si="483"/>
        <v>13.893858914919569</v>
      </c>
      <c r="J7721" s="10"/>
      <c r="N7721" s="4"/>
      <c r="O7721" s="17"/>
      <c r="P7721" s="17"/>
      <c r="Q7721" s="17"/>
      <c r="R7721" s="4"/>
    </row>
    <row r="7722" spans="1:18" x14ac:dyDescent="0.25">
      <c r="A7722" s="10">
        <v>45979.708333333336</v>
      </c>
      <c r="B7722" s="5">
        <v>45979</v>
      </c>
      <c r="C7722" s="6">
        <v>61459.438953993056</v>
      </c>
      <c r="D7722" s="6">
        <v>5332.4937141927085</v>
      </c>
      <c r="E7722" s="6">
        <v>40612</v>
      </c>
      <c r="F7722" s="34">
        <f t="shared" si="480"/>
        <v>8.6764438545956715</v>
      </c>
      <c r="G7722" s="16">
        <f t="shared" si="481"/>
        <v>13.130340082223748</v>
      </c>
      <c r="H7722" s="6">
        <f t="shared" si="482"/>
        <v>254.43709513346403</v>
      </c>
      <c r="I7722" s="16">
        <f t="shared" si="483"/>
        <v>5.0105210363054358</v>
      </c>
      <c r="J7722" s="10"/>
      <c r="N7722" s="4"/>
      <c r="O7722" s="17"/>
      <c r="P7722" s="17"/>
      <c r="Q7722" s="17"/>
      <c r="R7722" s="4"/>
    </row>
    <row r="7723" spans="1:18" x14ac:dyDescent="0.25">
      <c r="A7723" s="10">
        <v>45979.75</v>
      </c>
      <c r="B7723" s="5">
        <v>45979</v>
      </c>
      <c r="C7723" s="6">
        <v>60139.271527777775</v>
      </c>
      <c r="D7723" s="6">
        <v>5870.4228824869788</v>
      </c>
      <c r="E7723" s="6">
        <v>40612</v>
      </c>
      <c r="F7723" s="34">
        <f t="shared" si="480"/>
        <v>9.7613800988185986</v>
      </c>
      <c r="G7723" s="16">
        <f t="shared" si="481"/>
        <v>14.454897277866097</v>
      </c>
      <c r="H7723" s="6">
        <f t="shared" si="482"/>
        <v>537.92916829427031</v>
      </c>
      <c r="I7723" s="16">
        <f t="shared" si="483"/>
        <v>10.087760007340355</v>
      </c>
      <c r="J7723" s="10"/>
      <c r="N7723" s="4"/>
      <c r="O7723" s="17"/>
      <c r="P7723" s="17"/>
      <c r="Q7723" s="17"/>
      <c r="R7723" s="4"/>
    </row>
    <row r="7724" spans="1:18" x14ac:dyDescent="0.25">
      <c r="A7724" s="10">
        <v>45979.791666666664</v>
      </c>
      <c r="B7724" s="5">
        <v>45979</v>
      </c>
      <c r="C7724" s="6">
        <v>60103.964448784725</v>
      </c>
      <c r="D7724" s="6">
        <v>6497.9262375217013</v>
      </c>
      <c r="E7724" s="6">
        <v>40612</v>
      </c>
      <c r="F7724" s="34">
        <f t="shared" si="480"/>
        <v>10.811144151828218</v>
      </c>
      <c r="G7724" s="16">
        <f t="shared" si="481"/>
        <v>16.000015358814395</v>
      </c>
      <c r="H7724" s="6">
        <f t="shared" si="482"/>
        <v>627.50335503472252</v>
      </c>
      <c r="I7724" s="16">
        <f t="shared" si="483"/>
        <v>10.689235981733628</v>
      </c>
      <c r="J7724" s="10"/>
      <c r="N7724" s="4"/>
      <c r="O7724" s="17"/>
      <c r="P7724" s="17"/>
      <c r="Q7724" s="17"/>
      <c r="R7724" s="4"/>
    </row>
    <row r="7725" spans="1:18" x14ac:dyDescent="0.25">
      <c r="A7725" s="10">
        <v>45979.833333333336</v>
      </c>
      <c r="B7725" s="5">
        <v>45979</v>
      </c>
      <c r="C7725" s="6">
        <v>58807.424524739581</v>
      </c>
      <c r="D7725" s="6">
        <v>7284.4355843098956</v>
      </c>
      <c r="E7725" s="6">
        <v>40612</v>
      </c>
      <c r="F7725" s="34">
        <f t="shared" si="480"/>
        <v>12.386931825666707</v>
      </c>
      <c r="G7725" s="16">
        <f t="shared" si="481"/>
        <v>17.936658091967633</v>
      </c>
      <c r="H7725" s="6">
        <f t="shared" si="482"/>
        <v>786.50934678819431</v>
      </c>
      <c r="I7725" s="16">
        <f t="shared" si="483"/>
        <v>12.104005463259425</v>
      </c>
      <c r="J7725" s="10"/>
      <c r="N7725" s="4"/>
      <c r="O7725" s="17"/>
      <c r="P7725" s="17"/>
      <c r="Q7725" s="17"/>
      <c r="R7725" s="4"/>
    </row>
    <row r="7726" spans="1:18" x14ac:dyDescent="0.25">
      <c r="A7726" s="10">
        <v>45979.875</v>
      </c>
      <c r="B7726" s="5">
        <v>45979</v>
      </c>
      <c r="C7726" s="6">
        <v>57517.845416666663</v>
      </c>
      <c r="D7726" s="6">
        <v>8020.7124810112846</v>
      </c>
      <c r="E7726" s="6">
        <v>40612</v>
      </c>
      <c r="F7726" s="34">
        <f t="shared" si="480"/>
        <v>13.944737364392237</v>
      </c>
      <c r="G7726" s="16">
        <f t="shared" si="481"/>
        <v>19.749612136834642</v>
      </c>
      <c r="H7726" s="6">
        <f t="shared" si="482"/>
        <v>736.27689670138898</v>
      </c>
      <c r="I7726" s="16">
        <f t="shared" si="483"/>
        <v>10.10753528093888</v>
      </c>
      <c r="J7726" s="10"/>
      <c r="N7726" s="4"/>
      <c r="O7726" s="17"/>
      <c r="P7726" s="17"/>
      <c r="Q7726" s="17"/>
      <c r="R7726" s="4"/>
    </row>
    <row r="7727" spans="1:18" x14ac:dyDescent="0.25">
      <c r="A7727" s="10">
        <v>45979.916666666664</v>
      </c>
      <c r="B7727" s="5">
        <v>45979</v>
      </c>
      <c r="C7727" s="6">
        <v>57069.136990017359</v>
      </c>
      <c r="D7727" s="6">
        <v>9262.9782660590281</v>
      </c>
      <c r="E7727" s="6">
        <v>40612</v>
      </c>
      <c r="F7727" s="34">
        <f t="shared" si="480"/>
        <v>16.231151817977072</v>
      </c>
      <c r="G7727" s="16">
        <f t="shared" si="481"/>
        <v>22.808475982613583</v>
      </c>
      <c r="H7727" s="6">
        <f t="shared" si="482"/>
        <v>1242.2657850477435</v>
      </c>
      <c r="I7727" s="16">
        <f t="shared" si="483"/>
        <v>15.488222374118982</v>
      </c>
      <c r="J7727" s="10"/>
      <c r="N7727" s="4"/>
      <c r="O7727" s="17"/>
      <c r="P7727" s="17"/>
      <c r="Q7727" s="17"/>
      <c r="R7727" s="4"/>
    </row>
    <row r="7728" spans="1:18" x14ac:dyDescent="0.25">
      <c r="A7728" s="10">
        <v>45979.958333333336</v>
      </c>
      <c r="B7728" s="5">
        <v>45979</v>
      </c>
      <c r="C7728" s="6">
        <v>55168.283350694444</v>
      </c>
      <c r="D7728" s="6">
        <v>10120.21947265625</v>
      </c>
      <c r="E7728" s="6">
        <v>40612</v>
      </c>
      <c r="F7728" s="34">
        <f t="shared" si="480"/>
        <v>18.344271124631359</v>
      </c>
      <c r="G7728" s="16">
        <f t="shared" si="481"/>
        <v>24.919283641919261</v>
      </c>
      <c r="H7728" s="6">
        <f t="shared" si="482"/>
        <v>857.24120659722212</v>
      </c>
      <c r="I7728" s="16">
        <f t="shared" si="483"/>
        <v>9.2544879408633118</v>
      </c>
      <c r="J7728" s="10"/>
      <c r="N7728" s="4"/>
      <c r="O7728" s="17"/>
      <c r="P7728" s="17"/>
      <c r="Q7728" s="17"/>
      <c r="R7728" s="4"/>
    </row>
    <row r="7729" spans="1:18" x14ac:dyDescent="0.25">
      <c r="A7729" s="10">
        <v>45980</v>
      </c>
      <c r="B7729" s="5">
        <v>45980</v>
      </c>
      <c r="C7729" s="6">
        <v>52160.180065104163</v>
      </c>
      <c r="D7729" s="6">
        <v>10050.292019314236</v>
      </c>
      <c r="E7729" s="6">
        <v>40612</v>
      </c>
      <c r="F7729" s="34">
        <f t="shared" si="480"/>
        <v>19.268131372955153</v>
      </c>
      <c r="G7729" s="16">
        <f t="shared" si="481"/>
        <v>24.747099427051701</v>
      </c>
      <c r="H7729" s="6">
        <f t="shared" si="482"/>
        <v>-69.927453342013905</v>
      </c>
      <c r="I7729" s="16">
        <f t="shared" si="483"/>
        <v>-0.69096775550125566</v>
      </c>
      <c r="J7729" s="10"/>
      <c r="N7729" s="4"/>
      <c r="O7729" s="17"/>
      <c r="P7729" s="17"/>
      <c r="Q7729" s="17"/>
      <c r="R7729" s="4"/>
    </row>
    <row r="7730" spans="1:18" x14ac:dyDescent="0.25">
      <c r="A7730" s="10">
        <v>45980.041666666664</v>
      </c>
      <c r="B7730" s="5">
        <v>45980</v>
      </c>
      <c r="C7730" s="6">
        <v>50290.262462022569</v>
      </c>
      <c r="D7730" s="6">
        <v>9688.2796028645826</v>
      </c>
      <c r="E7730" s="6">
        <v>40612</v>
      </c>
      <c r="F7730" s="34">
        <f t="shared" si="480"/>
        <v>19.264722688971506</v>
      </c>
      <c r="G7730" s="16">
        <f t="shared" si="481"/>
        <v>23.855706694732056</v>
      </c>
      <c r="H7730" s="6">
        <f t="shared" si="482"/>
        <v>-362.01241644965376</v>
      </c>
      <c r="I7730" s="16">
        <f t="shared" si="483"/>
        <v>-3.6020089342076158</v>
      </c>
      <c r="J7730" s="10"/>
      <c r="N7730" s="4"/>
      <c r="O7730" s="17"/>
      <c r="P7730" s="17"/>
      <c r="Q7730" s="17"/>
      <c r="R7730" s="4"/>
    </row>
    <row r="7731" spans="1:18" x14ac:dyDescent="0.25">
      <c r="A7731" s="10">
        <v>45980.083333333336</v>
      </c>
      <c r="B7731" s="5">
        <v>45980</v>
      </c>
      <c r="C7731" s="6">
        <v>49494.024307725696</v>
      </c>
      <c r="D7731" s="6">
        <v>9957.8634526909718</v>
      </c>
      <c r="E7731" s="6">
        <v>40612</v>
      </c>
      <c r="F7731" s="34">
        <f t="shared" si="480"/>
        <v>20.119324690145703</v>
      </c>
      <c r="G7731" s="16">
        <f t="shared" si="481"/>
        <v>24.51951012678758</v>
      </c>
      <c r="H7731" s="6">
        <f t="shared" si="482"/>
        <v>269.58384982638927</v>
      </c>
      <c r="I7731" s="16">
        <f t="shared" si="483"/>
        <v>2.7825771021996522</v>
      </c>
      <c r="J7731" s="10"/>
      <c r="N7731" s="4"/>
      <c r="O7731" s="17"/>
      <c r="P7731" s="17"/>
      <c r="Q7731" s="17"/>
      <c r="R7731" s="4"/>
    </row>
    <row r="7732" spans="1:18" x14ac:dyDescent="0.25">
      <c r="A7732" s="10">
        <v>45980.125</v>
      </c>
      <c r="B7732" s="5">
        <v>45980</v>
      </c>
      <c r="C7732" s="6">
        <v>48370.77</v>
      </c>
      <c r="D7732" s="6">
        <v>9385.1337041558163</v>
      </c>
      <c r="E7732" s="6">
        <v>40612</v>
      </c>
      <c r="F7732" s="34">
        <f t="shared" si="480"/>
        <v>19.402489776689137</v>
      </c>
      <c r="G7732" s="16">
        <f t="shared" si="481"/>
        <v>23.109262543474383</v>
      </c>
      <c r="H7732" s="6">
        <f t="shared" si="482"/>
        <v>-572.72974853515552</v>
      </c>
      <c r="I7732" s="16">
        <f t="shared" si="483"/>
        <v>-5.7515324573001996</v>
      </c>
      <c r="J7732" s="10"/>
      <c r="N7732" s="4"/>
      <c r="O7732" s="17"/>
      <c r="P7732" s="17"/>
      <c r="Q7732" s="17"/>
      <c r="R7732" s="4"/>
    </row>
    <row r="7733" spans="1:18" x14ac:dyDescent="0.25">
      <c r="A7733" s="10">
        <v>45980.166666666664</v>
      </c>
      <c r="B7733" s="5">
        <v>45980</v>
      </c>
      <c r="C7733" s="6">
        <v>47690.460577256941</v>
      </c>
      <c r="D7733" s="6">
        <v>8630.8618307834204</v>
      </c>
      <c r="E7733" s="6">
        <v>40612</v>
      </c>
      <c r="F7733" s="34">
        <f t="shared" si="480"/>
        <v>18.097669274553795</v>
      </c>
      <c r="G7733" s="16">
        <f t="shared" si="481"/>
        <v>21.25199899237521</v>
      </c>
      <c r="H7733" s="6">
        <f t="shared" si="482"/>
        <v>-754.27187337239593</v>
      </c>
      <c r="I7733" s="16">
        <f t="shared" si="483"/>
        <v>-8.0368793578124311</v>
      </c>
      <c r="J7733" s="10"/>
      <c r="N7733" s="4"/>
      <c r="O7733" s="17"/>
      <c r="P7733" s="17"/>
      <c r="Q7733" s="17"/>
      <c r="R7733" s="4"/>
    </row>
    <row r="7734" spans="1:18" x14ac:dyDescent="0.25">
      <c r="A7734" s="10">
        <v>45980.208333333336</v>
      </c>
      <c r="B7734" s="5">
        <v>45980</v>
      </c>
      <c r="C7734" s="6">
        <v>47284.710329861111</v>
      </c>
      <c r="D7734" s="6">
        <v>7733.7104058159721</v>
      </c>
      <c r="E7734" s="6">
        <v>40612</v>
      </c>
      <c r="F7734" s="34">
        <f t="shared" si="480"/>
        <v>16.355626061500899</v>
      </c>
      <c r="G7734" s="16">
        <f t="shared" si="481"/>
        <v>19.042919348507763</v>
      </c>
      <c r="H7734" s="6">
        <f t="shared" si="482"/>
        <v>-897.15142496744829</v>
      </c>
      <c r="I7734" s="16">
        <f t="shared" si="483"/>
        <v>-10.394691081342616</v>
      </c>
      <c r="J7734" s="10"/>
      <c r="N7734" s="4"/>
      <c r="O7734" s="17"/>
      <c r="P7734" s="17"/>
      <c r="Q7734" s="17"/>
      <c r="R7734" s="4"/>
    </row>
    <row r="7735" spans="1:18" x14ac:dyDescent="0.25">
      <c r="A7735" s="10">
        <v>45980.25</v>
      </c>
      <c r="B7735" s="5">
        <v>45980</v>
      </c>
      <c r="C7735" s="6">
        <v>47993.992256944446</v>
      </c>
      <c r="D7735" s="6">
        <v>7330.0250678168404</v>
      </c>
      <c r="E7735" s="6">
        <v>40612</v>
      </c>
      <c r="F7735" s="34">
        <f t="shared" si="480"/>
        <v>15.272797121302675</v>
      </c>
      <c r="G7735" s="16">
        <f t="shared" si="481"/>
        <v>18.048914281042155</v>
      </c>
      <c r="H7735" s="6">
        <f t="shared" si="482"/>
        <v>-403.68533799913166</v>
      </c>
      <c r="I7735" s="16">
        <f t="shared" si="483"/>
        <v>-5.2198145109693881</v>
      </c>
      <c r="J7735" s="10"/>
      <c r="N7735" s="4"/>
      <c r="O7735" s="17"/>
      <c r="P7735" s="17"/>
      <c r="Q7735" s="17"/>
      <c r="R7735" s="4"/>
    </row>
    <row r="7736" spans="1:18" x14ac:dyDescent="0.25">
      <c r="A7736" s="10">
        <v>45980.291666666664</v>
      </c>
      <c r="B7736" s="5">
        <v>45980</v>
      </c>
      <c r="C7736" s="6">
        <v>50179.527692057294</v>
      </c>
      <c r="D7736" s="6">
        <v>7009.2639944118928</v>
      </c>
      <c r="E7736" s="6">
        <v>40612</v>
      </c>
      <c r="F7736" s="34">
        <f t="shared" si="480"/>
        <v>13.968373790655185</v>
      </c>
      <c r="G7736" s="16">
        <f t="shared" si="481"/>
        <v>17.259095819983976</v>
      </c>
      <c r="H7736" s="6">
        <f t="shared" si="482"/>
        <v>-320.76107340494764</v>
      </c>
      <c r="I7736" s="16">
        <f t="shared" si="483"/>
        <v>-4.3759887645306845</v>
      </c>
      <c r="J7736" s="10"/>
      <c r="N7736" s="4"/>
      <c r="O7736" s="17"/>
      <c r="P7736" s="17"/>
      <c r="Q7736" s="17"/>
      <c r="R7736" s="4"/>
    </row>
    <row r="7737" spans="1:18" x14ac:dyDescent="0.25">
      <c r="A7737" s="10">
        <v>45980.333333333336</v>
      </c>
      <c r="B7737" s="5">
        <v>45980</v>
      </c>
      <c r="C7737" s="6">
        <v>51311.553294270831</v>
      </c>
      <c r="D7737" s="6">
        <v>6681.0918923611107</v>
      </c>
      <c r="E7737" s="6">
        <v>40612</v>
      </c>
      <c r="F7737" s="34">
        <f t="shared" si="480"/>
        <v>13.020638556866851</v>
      </c>
      <c r="G7737" s="16">
        <f t="shared" si="481"/>
        <v>16.451028987395624</v>
      </c>
      <c r="H7737" s="6">
        <f t="shared" si="482"/>
        <v>-328.17210205078209</v>
      </c>
      <c r="I7737" s="16">
        <f t="shared" si="483"/>
        <v>-4.6819766285364048</v>
      </c>
      <c r="J7737" s="10"/>
      <c r="N7737" s="4"/>
      <c r="O7737" s="17"/>
      <c r="P7737" s="17"/>
      <c r="Q7737" s="17"/>
      <c r="R7737" s="4"/>
    </row>
    <row r="7738" spans="1:18" x14ac:dyDescent="0.25">
      <c r="A7738" s="10">
        <v>45980.375</v>
      </c>
      <c r="B7738" s="5">
        <v>45980</v>
      </c>
      <c r="C7738" s="6">
        <v>52780.792958984377</v>
      </c>
      <c r="D7738" s="6">
        <v>5528.8006594509552</v>
      </c>
      <c r="E7738" s="6">
        <v>40612</v>
      </c>
      <c r="F7738" s="34">
        <f t="shared" si="480"/>
        <v>10.475023866631467</v>
      </c>
      <c r="G7738" s="16">
        <f t="shared" si="481"/>
        <v>13.613711857212044</v>
      </c>
      <c r="H7738" s="6">
        <f t="shared" si="482"/>
        <v>-1152.2912329101555</v>
      </c>
      <c r="I7738" s="16">
        <f t="shared" si="483"/>
        <v>-17.247049606182465</v>
      </c>
      <c r="J7738" s="10"/>
      <c r="N7738" s="4"/>
      <c r="O7738" s="17"/>
      <c r="P7738" s="17"/>
      <c r="Q7738" s="17"/>
      <c r="R7738" s="4"/>
    </row>
    <row r="7739" spans="1:18" x14ac:dyDescent="0.25">
      <c r="A7739" s="10">
        <v>45980.416666666664</v>
      </c>
      <c r="B7739" s="5">
        <v>45980</v>
      </c>
      <c r="C7739" s="6">
        <v>55653.150392795142</v>
      </c>
      <c r="D7739" s="6">
        <v>5019.334713541667</v>
      </c>
      <c r="E7739" s="6">
        <v>40612</v>
      </c>
      <c r="F7739" s="34">
        <f t="shared" si="480"/>
        <v>9.0189588156566796</v>
      </c>
      <c r="G7739" s="16">
        <f t="shared" si="481"/>
        <v>12.359240405647757</v>
      </c>
      <c r="H7739" s="6">
        <f t="shared" si="482"/>
        <v>-509.46594590928817</v>
      </c>
      <c r="I7739" s="16">
        <f t="shared" si="483"/>
        <v>-9.2147642371298915</v>
      </c>
      <c r="J7739" s="10"/>
      <c r="N7739" s="4"/>
      <c r="O7739" s="17"/>
      <c r="P7739" s="17"/>
      <c r="Q7739" s="17"/>
      <c r="R7739" s="4"/>
    </row>
    <row r="7740" spans="1:18" x14ac:dyDescent="0.25">
      <c r="A7740" s="10">
        <v>45980.458333333336</v>
      </c>
      <c r="B7740" s="5">
        <v>45980</v>
      </c>
      <c r="C7740" s="6">
        <v>58618.387163628475</v>
      </c>
      <c r="D7740" s="6">
        <v>5437.6511387803821</v>
      </c>
      <c r="E7740" s="6">
        <v>40612</v>
      </c>
      <c r="F7740" s="34">
        <f t="shared" si="480"/>
        <v>9.2763574739810206</v>
      </c>
      <c r="G7740" s="16">
        <f t="shared" si="481"/>
        <v>13.389271985571707</v>
      </c>
      <c r="H7740" s="6">
        <f t="shared" si="482"/>
        <v>418.31642523871506</v>
      </c>
      <c r="I7740" s="16">
        <f t="shared" si="483"/>
        <v>8.3341010136291338</v>
      </c>
      <c r="J7740" s="10"/>
      <c r="N7740" s="4"/>
      <c r="O7740" s="17"/>
      <c r="P7740" s="17"/>
      <c r="Q7740" s="17"/>
      <c r="R7740" s="4"/>
    </row>
    <row r="7741" spans="1:18" x14ac:dyDescent="0.25">
      <c r="A7741" s="10">
        <v>45980.5</v>
      </c>
      <c r="B7741" s="5">
        <v>45980</v>
      </c>
      <c r="C7741" s="6">
        <v>61349.917432725691</v>
      </c>
      <c r="D7741" s="6">
        <v>6126.4390559895837</v>
      </c>
      <c r="E7741" s="6">
        <v>40612</v>
      </c>
      <c r="F7741" s="34">
        <f t="shared" si="480"/>
        <v>9.9860591706706643</v>
      </c>
      <c r="G7741" s="16">
        <f t="shared" si="481"/>
        <v>15.085292662241661</v>
      </c>
      <c r="H7741" s="6">
        <f t="shared" si="482"/>
        <v>688.78791720920162</v>
      </c>
      <c r="I7741" s="16">
        <f t="shared" si="483"/>
        <v>12.667011906977372</v>
      </c>
      <c r="J7741" s="10"/>
      <c r="N7741" s="4"/>
      <c r="O7741" s="17"/>
      <c r="P7741" s="17"/>
      <c r="Q7741" s="17"/>
      <c r="R7741" s="4"/>
    </row>
    <row r="7742" spans="1:18" x14ac:dyDescent="0.25">
      <c r="A7742" s="10">
        <v>45980.541666666664</v>
      </c>
      <c r="B7742" s="5">
        <v>45980</v>
      </c>
      <c r="C7742" s="6">
        <v>62725.794510633677</v>
      </c>
      <c r="D7742" s="6">
        <v>6460.9295987955729</v>
      </c>
      <c r="E7742" s="6">
        <v>40612</v>
      </c>
      <c r="F7742" s="34">
        <f t="shared" si="480"/>
        <v>10.300275427679557</v>
      </c>
      <c r="G7742" s="16">
        <f t="shared" si="481"/>
        <v>15.908917558346236</v>
      </c>
      <c r="H7742" s="6">
        <f t="shared" si="482"/>
        <v>334.49054280598921</v>
      </c>
      <c r="I7742" s="16">
        <f t="shared" si="483"/>
        <v>5.4597873209718895</v>
      </c>
      <c r="J7742" s="10"/>
      <c r="N7742" s="4"/>
      <c r="O7742" s="17"/>
      <c r="P7742" s="17"/>
      <c r="Q7742" s="17"/>
      <c r="R7742" s="4"/>
    </row>
    <row r="7743" spans="1:18" x14ac:dyDescent="0.25">
      <c r="A7743" s="10">
        <v>45980.583333333336</v>
      </c>
      <c r="B7743" s="5">
        <v>45980</v>
      </c>
      <c r="C7743" s="6">
        <v>63680.22320963542</v>
      </c>
      <c r="D7743" s="6">
        <v>7222.855185546875</v>
      </c>
      <c r="E7743" s="6">
        <v>40612</v>
      </c>
      <c r="F7743" s="34">
        <f t="shared" si="480"/>
        <v>11.342383587082008</v>
      </c>
      <c r="G7743" s="16">
        <f t="shared" si="481"/>
        <v>17.785027050002157</v>
      </c>
      <c r="H7743" s="6">
        <f t="shared" si="482"/>
        <v>761.92558675130203</v>
      </c>
      <c r="I7743" s="16">
        <f t="shared" si="483"/>
        <v>11.792816731718265</v>
      </c>
      <c r="J7743" s="10"/>
      <c r="N7743" s="4"/>
      <c r="O7743" s="17"/>
      <c r="P7743" s="17"/>
      <c r="Q7743" s="17"/>
      <c r="R7743" s="4"/>
    </row>
    <row r="7744" spans="1:18" x14ac:dyDescent="0.25">
      <c r="A7744" s="10">
        <v>45980.625</v>
      </c>
      <c r="B7744" s="5">
        <v>45980</v>
      </c>
      <c r="C7744" s="6">
        <v>63749.215282118057</v>
      </c>
      <c r="D7744" s="6">
        <v>7349.0456816948781</v>
      </c>
      <c r="E7744" s="6">
        <v>40612</v>
      </c>
      <c r="F7744" s="34">
        <f t="shared" si="480"/>
        <v>11.528056697125052</v>
      </c>
      <c r="G7744" s="16">
        <f t="shared" si="481"/>
        <v>18.095749240852157</v>
      </c>
      <c r="H7744" s="6">
        <f t="shared" si="482"/>
        <v>126.19049614800315</v>
      </c>
      <c r="I7744" s="16">
        <f t="shared" si="483"/>
        <v>1.7470999058725929</v>
      </c>
      <c r="J7744" s="10"/>
      <c r="N7744" s="4"/>
      <c r="O7744" s="17"/>
      <c r="P7744" s="17"/>
      <c r="Q7744" s="17"/>
      <c r="R7744" s="4"/>
    </row>
    <row r="7745" spans="1:18" x14ac:dyDescent="0.25">
      <c r="A7745" s="10">
        <v>45980.666666666664</v>
      </c>
      <c r="B7745" s="5">
        <v>45980</v>
      </c>
      <c r="C7745" s="6">
        <v>62605.237613932295</v>
      </c>
      <c r="D7745" s="6">
        <v>8297.676464029948</v>
      </c>
      <c r="E7745" s="6">
        <v>40612</v>
      </c>
      <c r="F7745" s="34">
        <f t="shared" si="480"/>
        <v>13.253965291529166</v>
      </c>
      <c r="G7745" s="16">
        <f t="shared" si="481"/>
        <v>20.431587865729213</v>
      </c>
      <c r="H7745" s="6">
        <f t="shared" si="482"/>
        <v>948.63078233506985</v>
      </c>
      <c r="I7745" s="16">
        <f t="shared" si="483"/>
        <v>12.908217249185631</v>
      </c>
      <c r="J7745" s="10"/>
      <c r="N7745" s="4"/>
      <c r="O7745" s="17"/>
      <c r="P7745" s="17"/>
      <c r="Q7745" s="17"/>
      <c r="R7745" s="4"/>
    </row>
    <row r="7746" spans="1:18" x14ac:dyDescent="0.25">
      <c r="A7746" s="10">
        <v>45980.708333333336</v>
      </c>
      <c r="B7746" s="5">
        <v>45980</v>
      </c>
      <c r="C7746" s="6">
        <v>61497.409463975695</v>
      </c>
      <c r="D7746" s="6">
        <v>8890.9170269097231</v>
      </c>
      <c r="E7746" s="6">
        <v>40612</v>
      </c>
      <c r="F7746" s="34">
        <f t="shared" si="480"/>
        <v>14.457384635230685</v>
      </c>
      <c r="G7746" s="16">
        <f t="shared" si="481"/>
        <v>21.892339768811492</v>
      </c>
      <c r="H7746" s="6">
        <f t="shared" si="482"/>
        <v>593.2405628797751</v>
      </c>
      <c r="I7746" s="16">
        <f t="shared" si="483"/>
        <v>7.1494781153669473</v>
      </c>
      <c r="J7746" s="10"/>
      <c r="N7746" s="4"/>
      <c r="O7746" s="17"/>
      <c r="P7746" s="17"/>
      <c r="Q7746" s="17"/>
      <c r="R7746" s="4"/>
    </row>
    <row r="7747" spans="1:18" x14ac:dyDescent="0.25">
      <c r="A7747" s="10">
        <v>45980.75</v>
      </c>
      <c r="B7747" s="5">
        <v>45980</v>
      </c>
      <c r="C7747" s="6">
        <v>61317.439279513892</v>
      </c>
      <c r="D7747" s="6">
        <v>8678.5363647460945</v>
      </c>
      <c r="E7747" s="6">
        <v>40612</v>
      </c>
      <c r="F7747" s="34">
        <f t="shared" ref="F7747:F7810" si="484">D7747/C7747*100</f>
        <v>14.153455308505661</v>
      </c>
      <c r="G7747" s="16">
        <f t="shared" ref="G7747:G7810" si="485">D7747/E7747*100</f>
        <v>21.369389256244691</v>
      </c>
      <c r="H7747" s="6">
        <f t="shared" si="482"/>
        <v>-212.38066216362859</v>
      </c>
      <c r="I7747" s="16">
        <f t="shared" si="483"/>
        <v>-2.388737421807289</v>
      </c>
      <c r="J7747" s="10"/>
      <c r="N7747" s="4"/>
      <c r="O7747" s="17"/>
      <c r="P7747" s="17"/>
      <c r="Q7747" s="17"/>
      <c r="R7747" s="4"/>
    </row>
    <row r="7748" spans="1:18" x14ac:dyDescent="0.25">
      <c r="A7748" s="10">
        <v>45980.791666666664</v>
      </c>
      <c r="B7748" s="5">
        <v>45980</v>
      </c>
      <c r="C7748" s="6">
        <v>60887.298436414931</v>
      </c>
      <c r="D7748" s="6">
        <v>9024.0877153862839</v>
      </c>
      <c r="E7748" s="6">
        <v>40612</v>
      </c>
      <c r="F7748" s="34">
        <f t="shared" si="484"/>
        <v>14.820969146480046</v>
      </c>
      <c r="G7748" s="16">
        <f t="shared" si="485"/>
        <v>22.220249471550979</v>
      </c>
      <c r="H7748" s="6">
        <f t="shared" ref="H7748:H7811" si="486">D7748-D7747</f>
        <v>345.55135064018941</v>
      </c>
      <c r="I7748" s="16">
        <f t="shared" ref="I7748:I7811" si="487">H7748/D7747*100</f>
        <v>3.9816777405448955</v>
      </c>
      <c r="J7748" s="10"/>
      <c r="N7748" s="4"/>
      <c r="O7748" s="17"/>
      <c r="P7748" s="17"/>
      <c r="Q7748" s="17"/>
      <c r="R7748" s="4"/>
    </row>
    <row r="7749" spans="1:18" x14ac:dyDescent="0.25">
      <c r="A7749" s="10">
        <v>45980.833333333336</v>
      </c>
      <c r="B7749" s="5">
        <v>45980</v>
      </c>
      <c r="C7749" s="6">
        <v>59005.260091145836</v>
      </c>
      <c r="D7749" s="6">
        <v>9564.7231250000004</v>
      </c>
      <c r="E7749" s="6">
        <v>40612</v>
      </c>
      <c r="F7749" s="34">
        <f t="shared" si="484"/>
        <v>16.20994994382756</v>
      </c>
      <c r="G7749" s="16">
        <f t="shared" si="485"/>
        <v>23.551470316655177</v>
      </c>
      <c r="H7749" s="6">
        <f t="shared" si="486"/>
        <v>540.63540961371655</v>
      </c>
      <c r="I7749" s="16">
        <f t="shared" si="487"/>
        <v>5.9910256489630562</v>
      </c>
      <c r="J7749" s="10"/>
      <c r="N7749" s="4"/>
      <c r="O7749" s="17"/>
      <c r="P7749" s="17"/>
      <c r="Q7749" s="17"/>
      <c r="R7749" s="4"/>
    </row>
    <row r="7750" spans="1:18" x14ac:dyDescent="0.25">
      <c r="A7750" s="10">
        <v>45980.875</v>
      </c>
      <c r="B7750" s="5">
        <v>45980</v>
      </c>
      <c r="C7750" s="6">
        <v>58468.538973524308</v>
      </c>
      <c r="D7750" s="6">
        <v>10179.680359157986</v>
      </c>
      <c r="E7750" s="6">
        <v>40612</v>
      </c>
      <c r="F7750" s="34">
        <f t="shared" si="484"/>
        <v>17.410526306750274</v>
      </c>
      <c r="G7750" s="16">
        <f t="shared" si="485"/>
        <v>25.065695752875968</v>
      </c>
      <c r="H7750" s="6">
        <f t="shared" si="486"/>
        <v>614.95723415798602</v>
      </c>
      <c r="I7750" s="16">
        <f t="shared" si="487"/>
        <v>6.4294305869725425</v>
      </c>
      <c r="J7750" s="10"/>
      <c r="N7750" s="4"/>
      <c r="O7750" s="17"/>
      <c r="P7750" s="17"/>
      <c r="Q7750" s="17"/>
      <c r="R7750" s="4"/>
    </row>
    <row r="7751" spans="1:18" x14ac:dyDescent="0.25">
      <c r="A7751" s="10">
        <v>45980.916666666664</v>
      </c>
      <c r="B7751" s="5">
        <v>45980</v>
      </c>
      <c r="C7751" s="6">
        <v>57395.624618055554</v>
      </c>
      <c r="D7751" s="6">
        <v>10882.349532063801</v>
      </c>
      <c r="E7751" s="6">
        <v>40612</v>
      </c>
      <c r="F7751" s="34">
        <f t="shared" si="484"/>
        <v>18.9602423607747</v>
      </c>
      <c r="G7751" s="16">
        <f t="shared" si="485"/>
        <v>26.795896611995968</v>
      </c>
      <c r="H7751" s="6">
        <f t="shared" si="486"/>
        <v>702.66917290581478</v>
      </c>
      <c r="I7751" s="16">
        <f t="shared" si="487"/>
        <v>6.902664407077082</v>
      </c>
      <c r="J7751" s="10"/>
      <c r="N7751" s="4"/>
      <c r="O7751" s="17"/>
      <c r="P7751" s="17"/>
      <c r="Q7751" s="17"/>
      <c r="R7751" s="4"/>
    </row>
    <row r="7752" spans="1:18" x14ac:dyDescent="0.25">
      <c r="A7752" s="10">
        <v>45980.958333333336</v>
      </c>
      <c r="B7752" s="5">
        <v>45980</v>
      </c>
      <c r="C7752" s="6">
        <v>55418.130690104168</v>
      </c>
      <c r="D7752" s="6">
        <v>11671.527901475694</v>
      </c>
      <c r="E7752" s="6">
        <v>40612</v>
      </c>
      <c r="F7752" s="34">
        <f t="shared" si="484"/>
        <v>21.060847336663848</v>
      </c>
      <c r="G7752" s="16">
        <f t="shared" si="485"/>
        <v>28.739111350033721</v>
      </c>
      <c r="H7752" s="6">
        <f t="shared" si="486"/>
        <v>789.17836941189307</v>
      </c>
      <c r="I7752" s="16">
        <f t="shared" si="487"/>
        <v>7.2519116123467136</v>
      </c>
      <c r="J7752" s="10"/>
      <c r="N7752" s="4"/>
      <c r="O7752" s="17"/>
      <c r="P7752" s="17"/>
      <c r="Q7752" s="17"/>
      <c r="R7752" s="4"/>
    </row>
    <row r="7753" spans="1:18" x14ac:dyDescent="0.25">
      <c r="A7753" s="10">
        <v>45981</v>
      </c>
      <c r="B7753" s="5">
        <v>45981</v>
      </c>
      <c r="C7753" s="6">
        <v>52726.432583550348</v>
      </c>
      <c r="D7753" s="6">
        <v>11555.283753797743</v>
      </c>
      <c r="E7753" s="6">
        <v>40612</v>
      </c>
      <c r="F7753" s="34">
        <f t="shared" si="484"/>
        <v>21.91554252316849</v>
      </c>
      <c r="G7753" s="16">
        <f t="shared" si="485"/>
        <v>28.452880315664686</v>
      </c>
      <c r="H7753" s="6">
        <f t="shared" si="486"/>
        <v>-116.24414767795133</v>
      </c>
      <c r="I7753" s="16">
        <f t="shared" si="487"/>
        <v>-0.99596341335271077</v>
      </c>
      <c r="J7753" s="10"/>
      <c r="N7753" s="4"/>
      <c r="O7753" s="17"/>
      <c r="P7753" s="17"/>
      <c r="Q7753" s="17"/>
      <c r="R7753" s="4"/>
    </row>
    <row r="7754" spans="1:18" x14ac:dyDescent="0.25">
      <c r="A7754" s="10">
        <v>45981.041666666664</v>
      </c>
      <c r="B7754" s="5">
        <v>45981</v>
      </c>
      <c r="C7754" s="6">
        <v>50195.509514973957</v>
      </c>
      <c r="D7754" s="6">
        <v>11147.610930175781</v>
      </c>
      <c r="E7754" s="6">
        <v>40612</v>
      </c>
      <c r="F7754" s="34">
        <f t="shared" si="484"/>
        <v>22.208382857136467</v>
      </c>
      <c r="G7754" s="16">
        <f t="shared" si="485"/>
        <v>27.449056757056489</v>
      </c>
      <c r="H7754" s="6">
        <f t="shared" si="486"/>
        <v>-407.67282362196238</v>
      </c>
      <c r="I7754" s="16">
        <f t="shared" si="487"/>
        <v>-3.5280208803870976</v>
      </c>
      <c r="J7754" s="10"/>
      <c r="N7754" s="4"/>
      <c r="O7754" s="17"/>
      <c r="P7754" s="17"/>
      <c r="Q7754" s="17"/>
      <c r="R7754" s="4"/>
    </row>
    <row r="7755" spans="1:18" x14ac:dyDescent="0.25">
      <c r="A7755" s="10">
        <v>45981.083333333336</v>
      </c>
      <c r="B7755" s="5">
        <v>45981</v>
      </c>
      <c r="C7755" s="6">
        <v>48659.527054036458</v>
      </c>
      <c r="D7755" s="6">
        <v>10791.411248101129</v>
      </c>
      <c r="E7755" s="6">
        <v>40612</v>
      </c>
      <c r="F7755" s="34">
        <f t="shared" si="484"/>
        <v>22.177386221031814</v>
      </c>
      <c r="G7755" s="16">
        <f t="shared" si="485"/>
        <v>26.571976874079407</v>
      </c>
      <c r="H7755" s="6">
        <f t="shared" si="486"/>
        <v>-356.19968207465172</v>
      </c>
      <c r="I7755" s="16">
        <f t="shared" si="487"/>
        <v>-3.195300628141271</v>
      </c>
      <c r="J7755" s="10"/>
      <c r="N7755" s="4"/>
      <c r="O7755" s="17"/>
      <c r="P7755" s="17"/>
      <c r="Q7755" s="17"/>
      <c r="R7755" s="4"/>
    </row>
    <row r="7756" spans="1:18" x14ac:dyDescent="0.25">
      <c r="A7756" s="10">
        <v>45981.125</v>
      </c>
      <c r="B7756" s="5">
        <v>45981</v>
      </c>
      <c r="C7756" s="6">
        <v>47554.057490234372</v>
      </c>
      <c r="D7756" s="6">
        <v>10365.07782280816</v>
      </c>
      <c r="E7756" s="6">
        <v>40612</v>
      </c>
      <c r="F7756" s="34">
        <f t="shared" si="484"/>
        <v>21.796411010641346</v>
      </c>
      <c r="G7756" s="16">
        <f t="shared" si="485"/>
        <v>25.52220482322506</v>
      </c>
      <c r="H7756" s="6">
        <f t="shared" si="486"/>
        <v>-426.33342529296897</v>
      </c>
      <c r="I7756" s="16">
        <f t="shared" si="487"/>
        <v>-3.9506735077674588</v>
      </c>
      <c r="J7756" s="10"/>
      <c r="N7756" s="4"/>
      <c r="O7756" s="17"/>
      <c r="P7756" s="17"/>
      <c r="Q7756" s="17"/>
      <c r="R7756" s="4"/>
    </row>
    <row r="7757" spans="1:18" x14ac:dyDescent="0.25">
      <c r="A7757" s="10">
        <v>45981.166666666664</v>
      </c>
      <c r="B7757" s="5">
        <v>45981</v>
      </c>
      <c r="C7757" s="6">
        <v>47017.461488715278</v>
      </c>
      <c r="D7757" s="6">
        <v>10794.251937934028</v>
      </c>
      <c r="E7757" s="6">
        <v>40612</v>
      </c>
      <c r="F7757" s="34">
        <f t="shared" si="484"/>
        <v>22.95796411834095</v>
      </c>
      <c r="G7757" s="16">
        <f t="shared" si="485"/>
        <v>26.578971579666177</v>
      </c>
      <c r="H7757" s="6">
        <f t="shared" si="486"/>
        <v>429.17411512586841</v>
      </c>
      <c r="I7757" s="16">
        <f t="shared" si="487"/>
        <v>4.1405778370662958</v>
      </c>
      <c r="J7757" s="10"/>
      <c r="N7757" s="4"/>
      <c r="O7757" s="17"/>
      <c r="P7757" s="17"/>
      <c r="Q7757" s="17"/>
      <c r="R7757" s="4"/>
    </row>
    <row r="7758" spans="1:18" x14ac:dyDescent="0.25">
      <c r="A7758" s="10">
        <v>45981.208333333336</v>
      </c>
      <c r="B7758" s="5">
        <v>45981</v>
      </c>
      <c r="C7758" s="6">
        <v>47283.565342881942</v>
      </c>
      <c r="D7758" s="6">
        <v>10381.277941623264</v>
      </c>
      <c r="E7758" s="6">
        <v>40612</v>
      </c>
      <c r="F7758" s="34">
        <f t="shared" si="484"/>
        <v>21.955362008643579</v>
      </c>
      <c r="G7758" s="16">
        <f t="shared" si="485"/>
        <v>25.562094803563639</v>
      </c>
      <c r="H7758" s="6">
        <f t="shared" si="486"/>
        <v>-412.97399631076405</v>
      </c>
      <c r="I7758" s="16">
        <f t="shared" si="487"/>
        <v>-3.8258695339457258</v>
      </c>
      <c r="J7758" s="10"/>
      <c r="N7758" s="4"/>
      <c r="O7758" s="17"/>
      <c r="P7758" s="17"/>
      <c r="Q7758" s="17"/>
      <c r="R7758" s="4"/>
    </row>
    <row r="7759" spans="1:18" x14ac:dyDescent="0.25">
      <c r="A7759" s="10">
        <v>45981.25</v>
      </c>
      <c r="B7759" s="5">
        <v>45981</v>
      </c>
      <c r="C7759" s="6">
        <v>48865.425282118056</v>
      </c>
      <c r="D7759" s="6">
        <v>11417.324128689235</v>
      </c>
      <c r="E7759" s="6">
        <v>40612</v>
      </c>
      <c r="F7759" s="34">
        <f t="shared" si="484"/>
        <v>23.364831192551435</v>
      </c>
      <c r="G7759" s="16">
        <f t="shared" si="485"/>
        <v>28.113178687799749</v>
      </c>
      <c r="H7759" s="6">
        <f t="shared" si="486"/>
        <v>1036.046187065971</v>
      </c>
      <c r="I7759" s="16">
        <f t="shared" si="487"/>
        <v>9.9799484503925164</v>
      </c>
      <c r="J7759" s="10"/>
      <c r="N7759" s="4"/>
      <c r="O7759" s="17"/>
      <c r="P7759" s="17"/>
      <c r="Q7759" s="17"/>
      <c r="R7759" s="4"/>
    </row>
    <row r="7760" spans="1:18" x14ac:dyDescent="0.25">
      <c r="A7760" s="10">
        <v>45981.291666666664</v>
      </c>
      <c r="B7760" s="5">
        <v>45981</v>
      </c>
      <c r="C7760" s="6">
        <v>50600.68503363715</v>
      </c>
      <c r="D7760" s="6">
        <v>13428.224666341146</v>
      </c>
      <c r="E7760" s="6">
        <v>40612</v>
      </c>
      <c r="F7760" s="34">
        <f t="shared" si="484"/>
        <v>26.537634139566773</v>
      </c>
      <c r="G7760" s="16">
        <f t="shared" si="485"/>
        <v>33.064672181476276</v>
      </c>
      <c r="H7760" s="6">
        <f t="shared" si="486"/>
        <v>2010.9005376519108</v>
      </c>
      <c r="I7760" s="16">
        <f t="shared" si="487"/>
        <v>17.612713057685365</v>
      </c>
      <c r="J7760" s="10"/>
      <c r="N7760" s="4"/>
      <c r="O7760" s="17"/>
      <c r="P7760" s="17"/>
      <c r="Q7760" s="17"/>
      <c r="R7760" s="4"/>
    </row>
    <row r="7761" spans="1:18" x14ac:dyDescent="0.25">
      <c r="A7761" s="10">
        <v>45981.333333333336</v>
      </c>
      <c r="B7761" s="5">
        <v>45981</v>
      </c>
      <c r="C7761" s="6">
        <v>51682.587717013892</v>
      </c>
      <c r="D7761" s="6">
        <v>13957.128878038195</v>
      </c>
      <c r="E7761" s="6">
        <v>40612</v>
      </c>
      <c r="F7761" s="34">
        <f t="shared" si="484"/>
        <v>27.005476108239669</v>
      </c>
      <c r="G7761" s="16">
        <f t="shared" si="485"/>
        <v>34.367006988176392</v>
      </c>
      <c r="H7761" s="6">
        <f t="shared" si="486"/>
        <v>528.90421169704859</v>
      </c>
      <c r="I7761" s="16">
        <f t="shared" si="487"/>
        <v>3.9387500942160045</v>
      </c>
      <c r="J7761" s="10"/>
      <c r="N7761" s="4"/>
      <c r="O7761" s="17"/>
      <c r="P7761" s="17"/>
      <c r="Q7761" s="17"/>
      <c r="R7761" s="4"/>
    </row>
    <row r="7762" spans="1:18" x14ac:dyDescent="0.25">
      <c r="A7762" s="10">
        <v>45981.375</v>
      </c>
      <c r="B7762" s="5">
        <v>45981</v>
      </c>
      <c r="C7762" s="6">
        <v>53798.727493489583</v>
      </c>
      <c r="D7762" s="6">
        <v>14297.518465711806</v>
      </c>
      <c r="E7762" s="6">
        <v>40612</v>
      </c>
      <c r="F7762" s="34">
        <f t="shared" si="484"/>
        <v>26.575941721747991</v>
      </c>
      <c r="G7762" s="16">
        <f t="shared" si="485"/>
        <v>35.205157258228617</v>
      </c>
      <c r="H7762" s="6">
        <f t="shared" si="486"/>
        <v>340.38958767361146</v>
      </c>
      <c r="I7762" s="16">
        <f t="shared" si="487"/>
        <v>2.4388224157564449</v>
      </c>
      <c r="J7762" s="10"/>
      <c r="N7762" s="4"/>
      <c r="O7762" s="17"/>
      <c r="P7762" s="17"/>
      <c r="Q7762" s="17"/>
      <c r="R7762" s="4"/>
    </row>
    <row r="7763" spans="1:18" x14ac:dyDescent="0.25">
      <c r="A7763" s="10">
        <v>45981.416666666664</v>
      </c>
      <c r="B7763" s="5">
        <v>45981</v>
      </c>
      <c r="C7763" s="6">
        <v>55597.214641927087</v>
      </c>
      <c r="D7763" s="6">
        <v>16216.295253363714</v>
      </c>
      <c r="E7763" s="6">
        <v>40612</v>
      </c>
      <c r="F7763" s="34">
        <f t="shared" si="484"/>
        <v>29.167459840937155</v>
      </c>
      <c r="G7763" s="16">
        <f t="shared" si="485"/>
        <v>39.929812009661461</v>
      </c>
      <c r="H7763" s="6">
        <f t="shared" si="486"/>
        <v>1918.7767876519083</v>
      </c>
      <c r="I7763" s="16">
        <f t="shared" si="487"/>
        <v>13.420348379010688</v>
      </c>
      <c r="J7763" s="10"/>
      <c r="N7763" s="4"/>
      <c r="O7763" s="17"/>
      <c r="P7763" s="17"/>
      <c r="Q7763" s="17"/>
      <c r="R7763" s="4"/>
    </row>
    <row r="7764" spans="1:18" x14ac:dyDescent="0.25">
      <c r="A7764" s="10">
        <v>45981.458333333336</v>
      </c>
      <c r="B7764" s="5">
        <v>45981</v>
      </c>
      <c r="C7764" s="6">
        <v>57090.346280381942</v>
      </c>
      <c r="D7764" s="6">
        <v>17045.893548177082</v>
      </c>
      <c r="E7764" s="6">
        <v>40612</v>
      </c>
      <c r="F7764" s="34">
        <f t="shared" si="484"/>
        <v>29.857751193978295</v>
      </c>
      <c r="G7764" s="16">
        <f t="shared" si="485"/>
        <v>41.972553797343352</v>
      </c>
      <c r="H7764" s="6">
        <f t="shared" si="486"/>
        <v>829.59829481336783</v>
      </c>
      <c r="I7764" s="16">
        <f t="shared" si="487"/>
        <v>5.1158312170055353</v>
      </c>
      <c r="J7764" s="10"/>
      <c r="N7764" s="4"/>
      <c r="O7764" s="17"/>
      <c r="P7764" s="17"/>
      <c r="Q7764" s="17"/>
      <c r="R7764" s="4"/>
    </row>
    <row r="7765" spans="1:18" x14ac:dyDescent="0.25">
      <c r="A7765" s="10">
        <v>45981.5</v>
      </c>
      <c r="B7765" s="5">
        <v>45981</v>
      </c>
      <c r="C7765" s="6">
        <v>59180.642714843751</v>
      </c>
      <c r="D7765" s="6">
        <v>17395.46173828125</v>
      </c>
      <c r="E7765" s="6">
        <v>40612</v>
      </c>
      <c r="F7765" s="34">
        <f t="shared" si="484"/>
        <v>29.393837140464345</v>
      </c>
      <c r="G7765" s="16">
        <f t="shared" si="485"/>
        <v>42.833304782530412</v>
      </c>
      <c r="H7765" s="6">
        <f t="shared" si="486"/>
        <v>349.56819010416802</v>
      </c>
      <c r="I7765" s="16">
        <f t="shared" si="487"/>
        <v>2.050747231972192</v>
      </c>
      <c r="J7765" s="10"/>
      <c r="N7765" s="4"/>
      <c r="O7765" s="17"/>
      <c r="P7765" s="17"/>
      <c r="Q7765" s="17"/>
      <c r="R7765" s="4"/>
    </row>
    <row r="7766" spans="1:18" x14ac:dyDescent="0.25">
      <c r="A7766" s="10">
        <v>45981.541666666664</v>
      </c>
      <c r="B7766" s="5">
        <v>45981</v>
      </c>
      <c r="C7766" s="6">
        <v>60743.000045572917</v>
      </c>
      <c r="D7766" s="6">
        <v>17532.746065538195</v>
      </c>
      <c r="E7766" s="6">
        <v>40612</v>
      </c>
      <c r="F7766" s="34">
        <f t="shared" si="484"/>
        <v>28.863813200507238</v>
      </c>
      <c r="G7766" s="16">
        <f t="shared" si="485"/>
        <v>43.171343606663534</v>
      </c>
      <c r="H7766" s="6">
        <f t="shared" si="486"/>
        <v>137.28432725694438</v>
      </c>
      <c r="I7766" s="16">
        <f t="shared" si="487"/>
        <v>0.78919622440852022</v>
      </c>
      <c r="J7766" s="10"/>
      <c r="N7766" s="4"/>
      <c r="O7766" s="17"/>
      <c r="P7766" s="17"/>
      <c r="Q7766" s="17"/>
      <c r="R7766" s="4"/>
    </row>
    <row r="7767" spans="1:18" x14ac:dyDescent="0.25">
      <c r="A7767" s="10">
        <v>45981.583333333336</v>
      </c>
      <c r="B7767" s="5">
        <v>45981</v>
      </c>
      <c r="C7767" s="6">
        <v>60146.655617404511</v>
      </c>
      <c r="D7767" s="6">
        <v>17867.814626193576</v>
      </c>
      <c r="E7767" s="6">
        <v>40612</v>
      </c>
      <c r="F7767" s="34">
        <f t="shared" si="484"/>
        <v>29.707079209609795</v>
      </c>
      <c r="G7767" s="16">
        <f t="shared" si="485"/>
        <v>43.996391771381802</v>
      </c>
      <c r="H7767" s="6">
        <f t="shared" si="486"/>
        <v>335.06856065538159</v>
      </c>
      <c r="I7767" s="16">
        <f t="shared" si="487"/>
        <v>1.911101429307652</v>
      </c>
      <c r="J7767" s="10"/>
      <c r="N7767" s="4"/>
      <c r="O7767" s="17"/>
      <c r="P7767" s="17"/>
      <c r="Q7767" s="17"/>
      <c r="R7767" s="4"/>
    </row>
    <row r="7768" spans="1:18" x14ac:dyDescent="0.25">
      <c r="A7768" s="10">
        <v>45981.625</v>
      </c>
      <c r="B7768" s="5">
        <v>45981</v>
      </c>
      <c r="C7768" s="6">
        <v>59584.296825086807</v>
      </c>
      <c r="D7768" s="6">
        <v>19044.570489366321</v>
      </c>
      <c r="E7768" s="6">
        <v>40612</v>
      </c>
      <c r="F7768" s="34">
        <f t="shared" si="484"/>
        <v>31.962398658949979</v>
      </c>
      <c r="G7768" s="16">
        <f t="shared" si="485"/>
        <v>46.893948806673698</v>
      </c>
      <c r="H7768" s="6">
        <f t="shared" si="486"/>
        <v>1176.7558631727443</v>
      </c>
      <c r="I7768" s="16">
        <f t="shared" si="487"/>
        <v>6.5858969761621671</v>
      </c>
      <c r="J7768" s="10"/>
      <c r="N7768" s="4"/>
      <c r="O7768" s="17"/>
      <c r="P7768" s="17"/>
      <c r="Q7768" s="17"/>
      <c r="R7768" s="4"/>
    </row>
    <row r="7769" spans="1:18" x14ac:dyDescent="0.25">
      <c r="A7769" s="10">
        <v>45981.666666666664</v>
      </c>
      <c r="B7769" s="5">
        <v>45981</v>
      </c>
      <c r="C7769" s="6">
        <v>59386.302432725694</v>
      </c>
      <c r="D7769" s="6">
        <v>21016.283959418404</v>
      </c>
      <c r="E7769" s="6">
        <v>40612</v>
      </c>
      <c r="F7769" s="34">
        <f t="shared" si="484"/>
        <v>35.389110112093917</v>
      </c>
      <c r="G7769" s="16">
        <f t="shared" si="485"/>
        <v>51.748950949025918</v>
      </c>
      <c r="H7769" s="6">
        <f t="shared" si="486"/>
        <v>1971.7134700520837</v>
      </c>
      <c r="I7769" s="16">
        <f t="shared" si="487"/>
        <v>10.353152732706704</v>
      </c>
      <c r="J7769" s="10"/>
      <c r="N7769" s="4"/>
      <c r="O7769" s="17"/>
      <c r="P7769" s="17"/>
      <c r="Q7769" s="17"/>
      <c r="R7769" s="4"/>
    </row>
    <row r="7770" spans="1:18" x14ac:dyDescent="0.25">
      <c r="A7770" s="10">
        <v>45981.708333333336</v>
      </c>
      <c r="B7770" s="5">
        <v>45981</v>
      </c>
      <c r="C7770" s="6">
        <v>58811.436682942709</v>
      </c>
      <c r="D7770" s="6">
        <v>21200.096730143228</v>
      </c>
      <c r="E7770" s="6">
        <v>40612</v>
      </c>
      <c r="F7770" s="34">
        <f t="shared" si="484"/>
        <v>36.047574971573461</v>
      </c>
      <c r="G7770" s="16">
        <f t="shared" si="485"/>
        <v>52.201557988139534</v>
      </c>
      <c r="H7770" s="6">
        <f t="shared" si="486"/>
        <v>183.81277072482408</v>
      </c>
      <c r="I7770" s="16">
        <f t="shared" si="487"/>
        <v>0.87462070402055425</v>
      </c>
      <c r="J7770" s="10"/>
      <c r="N7770" s="4"/>
      <c r="O7770" s="17"/>
      <c r="P7770" s="17"/>
      <c r="Q7770" s="17"/>
      <c r="R7770" s="4"/>
    </row>
    <row r="7771" spans="1:18" x14ac:dyDescent="0.25">
      <c r="A7771" s="10">
        <v>45981.75</v>
      </c>
      <c r="B7771" s="5">
        <v>45981</v>
      </c>
      <c r="C7771" s="6">
        <v>58145.442296006942</v>
      </c>
      <c r="D7771" s="6">
        <v>16332.731496310764</v>
      </c>
      <c r="E7771" s="6">
        <v>40612</v>
      </c>
      <c r="F7771" s="34">
        <f t="shared" si="484"/>
        <v>28.089444075709423</v>
      </c>
      <c r="G7771" s="16">
        <f t="shared" si="485"/>
        <v>40.21651604528406</v>
      </c>
      <c r="H7771" s="6">
        <f t="shared" si="486"/>
        <v>-4867.3652338324646</v>
      </c>
      <c r="I7771" s="16">
        <f t="shared" si="487"/>
        <v>-22.959165214146552</v>
      </c>
      <c r="J7771" s="10"/>
      <c r="N7771" s="4"/>
      <c r="O7771" s="17"/>
      <c r="P7771" s="17"/>
      <c r="Q7771" s="17"/>
      <c r="R7771" s="4"/>
    </row>
    <row r="7772" spans="1:18" x14ac:dyDescent="0.25">
      <c r="A7772" s="10">
        <v>45981.791666666664</v>
      </c>
      <c r="B7772" s="5">
        <v>45981</v>
      </c>
      <c r="C7772" s="6">
        <v>57643.996367187501</v>
      </c>
      <c r="D7772" s="6">
        <v>12222.436013454861</v>
      </c>
      <c r="E7772" s="6">
        <v>40612</v>
      </c>
      <c r="F7772" s="34">
        <f t="shared" si="484"/>
        <v>21.203311331155721</v>
      </c>
      <c r="G7772" s="16">
        <f t="shared" si="485"/>
        <v>30.095626941433224</v>
      </c>
      <c r="H7772" s="6">
        <f t="shared" si="486"/>
        <v>-4110.2954828559032</v>
      </c>
      <c r="I7772" s="16">
        <f t="shared" si="487"/>
        <v>-25.166001680639493</v>
      </c>
      <c r="J7772" s="10"/>
      <c r="N7772" s="4"/>
      <c r="O7772" s="17"/>
      <c r="P7772" s="17"/>
      <c r="Q7772" s="17"/>
      <c r="R7772" s="4"/>
    </row>
    <row r="7773" spans="1:18" x14ac:dyDescent="0.25">
      <c r="A7773" s="10">
        <v>45981.833333333336</v>
      </c>
      <c r="B7773" s="5">
        <v>45981</v>
      </c>
      <c r="C7773" s="6">
        <v>56444.859433593752</v>
      </c>
      <c r="D7773" s="6">
        <v>10194.223721788194</v>
      </c>
      <c r="E7773" s="6">
        <v>40612</v>
      </c>
      <c r="F7773" s="34">
        <f t="shared" si="484"/>
        <v>18.060499794107017</v>
      </c>
      <c r="G7773" s="16">
        <f t="shared" si="485"/>
        <v>25.101506258712185</v>
      </c>
      <c r="H7773" s="6">
        <f t="shared" si="486"/>
        <v>-2028.2122916666667</v>
      </c>
      <c r="I7773" s="16">
        <f t="shared" si="487"/>
        <v>-16.594173939089917</v>
      </c>
      <c r="J7773" s="10"/>
      <c r="N7773" s="4"/>
      <c r="O7773" s="17"/>
      <c r="P7773" s="17"/>
      <c r="Q7773" s="17"/>
      <c r="R7773" s="4"/>
    </row>
    <row r="7774" spans="1:18" x14ac:dyDescent="0.25">
      <c r="A7774" s="10">
        <v>45981.875</v>
      </c>
      <c r="B7774" s="5">
        <v>45981</v>
      </c>
      <c r="C7774" s="6">
        <v>55206.494227430558</v>
      </c>
      <c r="D7774" s="6">
        <v>10176.491181640626</v>
      </c>
      <c r="E7774" s="6">
        <v>40612</v>
      </c>
      <c r="F7774" s="34">
        <f t="shared" si="484"/>
        <v>18.433503746347675</v>
      </c>
      <c r="G7774" s="16">
        <f t="shared" si="485"/>
        <v>25.057842956861581</v>
      </c>
      <c r="H7774" s="6">
        <f t="shared" si="486"/>
        <v>-17.732540147568216</v>
      </c>
      <c r="I7774" s="16">
        <f t="shared" si="487"/>
        <v>-0.17394693928158864</v>
      </c>
      <c r="J7774" s="10"/>
      <c r="N7774" s="4"/>
      <c r="O7774" s="17"/>
      <c r="P7774" s="17"/>
      <c r="Q7774" s="17"/>
      <c r="R7774" s="4"/>
    </row>
    <row r="7775" spans="1:18" x14ac:dyDescent="0.25">
      <c r="A7775" s="10">
        <v>45981.916666666664</v>
      </c>
      <c r="B7775" s="5">
        <v>45981</v>
      </c>
      <c r="C7775" s="6">
        <v>53814.78388237847</v>
      </c>
      <c r="D7775" s="6">
        <v>10637.873264973958</v>
      </c>
      <c r="E7775" s="6">
        <v>40612</v>
      </c>
      <c r="F7775" s="34">
        <f t="shared" si="484"/>
        <v>19.767566637868271</v>
      </c>
      <c r="G7775" s="16">
        <f t="shared" si="485"/>
        <v>26.193916243903175</v>
      </c>
      <c r="H7775" s="6">
        <f t="shared" si="486"/>
        <v>461.38208333333205</v>
      </c>
      <c r="I7775" s="16">
        <f t="shared" si="487"/>
        <v>4.5338032048385202</v>
      </c>
      <c r="J7775" s="10"/>
      <c r="N7775" s="4"/>
      <c r="O7775" s="17"/>
      <c r="P7775" s="17"/>
      <c r="Q7775" s="17"/>
      <c r="R7775" s="4"/>
    </row>
    <row r="7776" spans="1:18" x14ac:dyDescent="0.25">
      <c r="A7776" s="10">
        <v>45981.958333333336</v>
      </c>
      <c r="B7776" s="5">
        <v>45981</v>
      </c>
      <c r="C7776" s="6">
        <v>51808.117326388892</v>
      </c>
      <c r="D7776" s="6">
        <v>12578.046097005208</v>
      </c>
      <c r="E7776" s="6">
        <v>40612</v>
      </c>
      <c r="F7776" s="34">
        <f t="shared" si="484"/>
        <v>24.27813776316955</v>
      </c>
      <c r="G7776" s="16">
        <f t="shared" si="485"/>
        <v>30.971255040394979</v>
      </c>
      <c r="H7776" s="6">
        <f t="shared" si="486"/>
        <v>1940.1728320312504</v>
      </c>
      <c r="I7776" s="16">
        <f t="shared" si="487"/>
        <v>18.238352570145985</v>
      </c>
      <c r="J7776" s="10"/>
      <c r="N7776" s="4"/>
      <c r="O7776" s="17"/>
      <c r="P7776" s="17"/>
      <c r="Q7776" s="17"/>
      <c r="R7776" s="4"/>
    </row>
    <row r="7777" spans="1:18" x14ac:dyDescent="0.25">
      <c r="A7777" s="10">
        <v>45982</v>
      </c>
      <c r="B7777" s="5">
        <v>45982</v>
      </c>
      <c r="C7777" s="6">
        <v>50025.383875868058</v>
      </c>
      <c r="D7777" s="6">
        <v>13536.781580946181</v>
      </c>
      <c r="E7777" s="6">
        <v>40612</v>
      </c>
      <c r="F7777" s="34">
        <f t="shared" si="484"/>
        <v>27.059825496863887</v>
      </c>
      <c r="G7777" s="16">
        <f t="shared" si="485"/>
        <v>33.331974738860879</v>
      </c>
      <c r="H7777" s="6">
        <f t="shared" si="486"/>
        <v>958.7354839409727</v>
      </c>
      <c r="I7777" s="16">
        <f t="shared" si="487"/>
        <v>7.6222926561641753</v>
      </c>
      <c r="J7777" s="10"/>
      <c r="N7777" s="4"/>
      <c r="O7777" s="17"/>
      <c r="P7777" s="17"/>
      <c r="Q7777" s="17"/>
      <c r="R7777" s="4"/>
    </row>
    <row r="7778" spans="1:18" x14ac:dyDescent="0.25">
      <c r="A7778" s="10">
        <v>45982.041666666664</v>
      </c>
      <c r="B7778" s="5">
        <v>45982</v>
      </c>
      <c r="C7778" s="6">
        <v>48306.033081597219</v>
      </c>
      <c r="D7778" s="6">
        <v>14090.26824435764</v>
      </c>
      <c r="E7778" s="6">
        <v>40612</v>
      </c>
      <c r="F7778" s="34">
        <f t="shared" si="484"/>
        <v>29.168754595428581</v>
      </c>
      <c r="G7778" s="16">
        <f t="shared" si="485"/>
        <v>34.694839565541322</v>
      </c>
      <c r="H7778" s="6">
        <f t="shared" si="486"/>
        <v>553.48666341145872</v>
      </c>
      <c r="I7778" s="16">
        <f t="shared" si="487"/>
        <v>4.0887611290893835</v>
      </c>
      <c r="J7778" s="10"/>
      <c r="N7778" s="4"/>
      <c r="O7778" s="17"/>
      <c r="P7778" s="17"/>
      <c r="Q7778" s="17"/>
      <c r="R7778" s="4"/>
    </row>
    <row r="7779" spans="1:18" x14ac:dyDescent="0.25">
      <c r="A7779" s="10">
        <v>45982.083333333336</v>
      </c>
      <c r="B7779" s="5">
        <v>45982</v>
      </c>
      <c r="C7779" s="6">
        <v>47240.505057508679</v>
      </c>
      <c r="D7779" s="6">
        <v>14667.842400716147</v>
      </c>
      <c r="E7779" s="6">
        <v>40612</v>
      </c>
      <c r="F7779" s="34">
        <f t="shared" si="484"/>
        <v>31.049292091310431</v>
      </c>
      <c r="G7779" s="16">
        <f t="shared" si="485"/>
        <v>36.117015662159332</v>
      </c>
      <c r="H7779" s="6">
        <f t="shared" si="486"/>
        <v>577.57415635850703</v>
      </c>
      <c r="I7779" s="16">
        <f t="shared" si="487"/>
        <v>4.0990997924386079</v>
      </c>
      <c r="J7779" s="10"/>
      <c r="N7779" s="4"/>
      <c r="O7779" s="17"/>
      <c r="P7779" s="17"/>
      <c r="Q7779" s="17"/>
      <c r="R7779" s="4"/>
    </row>
    <row r="7780" spans="1:18" x14ac:dyDescent="0.25">
      <c r="A7780" s="10">
        <v>45982.125</v>
      </c>
      <c r="B7780" s="5">
        <v>45982</v>
      </c>
      <c r="C7780" s="6">
        <v>46814.393479817707</v>
      </c>
      <c r="D7780" s="6">
        <v>16450.225093858506</v>
      </c>
      <c r="E7780" s="6">
        <v>40612</v>
      </c>
      <c r="F7780" s="34">
        <f t="shared" si="484"/>
        <v>35.13924643913289</v>
      </c>
      <c r="G7780" s="16">
        <f t="shared" si="485"/>
        <v>40.505823633060437</v>
      </c>
      <c r="H7780" s="6">
        <f t="shared" si="486"/>
        <v>1782.3826931423591</v>
      </c>
      <c r="I7780" s="16">
        <f t="shared" si="487"/>
        <v>12.15163515157032</v>
      </c>
      <c r="J7780" s="10"/>
      <c r="N7780" s="4"/>
      <c r="O7780" s="17"/>
      <c r="P7780" s="17"/>
      <c r="Q7780" s="17"/>
      <c r="R7780" s="4"/>
    </row>
    <row r="7781" spans="1:18" x14ac:dyDescent="0.25">
      <c r="A7781" s="10">
        <v>45982.166666666664</v>
      </c>
      <c r="B7781" s="5">
        <v>45982</v>
      </c>
      <c r="C7781" s="6">
        <v>46203.795911458335</v>
      </c>
      <c r="D7781" s="6">
        <v>16850.678375651041</v>
      </c>
      <c r="E7781" s="6">
        <v>40612</v>
      </c>
      <c r="F7781" s="34">
        <f t="shared" si="484"/>
        <v>36.470333320540334</v>
      </c>
      <c r="G7781" s="16">
        <f t="shared" si="485"/>
        <v>41.491870323182908</v>
      </c>
      <c r="H7781" s="6">
        <f t="shared" si="486"/>
        <v>400.45328179253556</v>
      </c>
      <c r="I7781" s="16">
        <f t="shared" si="487"/>
        <v>2.4343331444263336</v>
      </c>
      <c r="J7781" s="10"/>
      <c r="N7781" s="4"/>
      <c r="O7781" s="17"/>
      <c r="P7781" s="17"/>
      <c r="Q7781" s="17"/>
      <c r="R7781" s="4"/>
    </row>
    <row r="7782" spans="1:18" x14ac:dyDescent="0.25">
      <c r="A7782" s="10">
        <v>45982.208333333336</v>
      </c>
      <c r="B7782" s="5">
        <v>45982</v>
      </c>
      <c r="C7782" s="6">
        <v>45931.427335069442</v>
      </c>
      <c r="D7782" s="6">
        <v>15965.93415201823</v>
      </c>
      <c r="E7782" s="6">
        <v>40612</v>
      </c>
      <c r="F7782" s="34">
        <f t="shared" si="484"/>
        <v>34.760370139483918</v>
      </c>
      <c r="G7782" s="16">
        <f t="shared" si="485"/>
        <v>39.313341258786146</v>
      </c>
      <c r="H7782" s="6">
        <f t="shared" si="486"/>
        <v>-884.74422363281155</v>
      </c>
      <c r="I7782" s="16">
        <f t="shared" si="487"/>
        <v>-5.2504961753424286</v>
      </c>
      <c r="J7782" s="10"/>
      <c r="N7782" s="4"/>
      <c r="O7782" s="17"/>
      <c r="P7782" s="17"/>
      <c r="Q7782" s="17"/>
      <c r="R7782" s="4"/>
    </row>
    <row r="7783" spans="1:18" x14ac:dyDescent="0.25">
      <c r="A7783" s="10">
        <v>45982.25</v>
      </c>
      <c r="B7783" s="5">
        <v>45982</v>
      </c>
      <c r="C7783" s="6">
        <v>46766.941323784726</v>
      </c>
      <c r="D7783" s="6">
        <v>15457.449265407986</v>
      </c>
      <c r="E7783" s="6">
        <v>40612</v>
      </c>
      <c r="F7783" s="34">
        <f t="shared" si="484"/>
        <v>33.052085143628233</v>
      </c>
      <c r="G7783" s="16">
        <f t="shared" si="485"/>
        <v>38.061285495439741</v>
      </c>
      <c r="H7783" s="6">
        <f t="shared" si="486"/>
        <v>-508.48488661024385</v>
      </c>
      <c r="I7783" s="16">
        <f t="shared" si="487"/>
        <v>-3.1848113725683067</v>
      </c>
      <c r="J7783" s="10"/>
      <c r="N7783" s="4"/>
      <c r="O7783" s="17"/>
      <c r="P7783" s="17"/>
      <c r="Q7783" s="17"/>
      <c r="R7783" s="4"/>
    </row>
    <row r="7784" spans="1:18" x14ac:dyDescent="0.25">
      <c r="A7784" s="10">
        <v>45982.291666666664</v>
      </c>
      <c r="B7784" s="5">
        <v>45982</v>
      </c>
      <c r="C7784" s="6">
        <v>49092.562081163196</v>
      </c>
      <c r="D7784" s="6">
        <v>14568.406675889757</v>
      </c>
      <c r="E7784" s="6">
        <v>40612</v>
      </c>
      <c r="F7784" s="34">
        <f t="shared" si="484"/>
        <v>29.675384739146978</v>
      </c>
      <c r="G7784" s="16">
        <f t="shared" si="485"/>
        <v>35.872172451220713</v>
      </c>
      <c r="H7784" s="6">
        <f t="shared" si="486"/>
        <v>-889.04258951822885</v>
      </c>
      <c r="I7784" s="16">
        <f t="shared" si="487"/>
        <v>-5.7515478411292928</v>
      </c>
      <c r="J7784" s="10"/>
      <c r="N7784" s="4"/>
      <c r="O7784" s="17"/>
      <c r="P7784" s="17"/>
      <c r="Q7784" s="17"/>
      <c r="R7784" s="4"/>
    </row>
    <row r="7785" spans="1:18" x14ac:dyDescent="0.25">
      <c r="A7785" s="10">
        <v>45982.333333333336</v>
      </c>
      <c r="B7785" s="5">
        <v>45982</v>
      </c>
      <c r="C7785" s="6">
        <v>50306.84740885417</v>
      </c>
      <c r="D7785" s="6">
        <v>14420.432741970486</v>
      </c>
      <c r="E7785" s="6">
        <v>40612</v>
      </c>
      <c r="F7785" s="34">
        <f t="shared" si="484"/>
        <v>28.664950170247483</v>
      </c>
      <c r="G7785" s="16">
        <f t="shared" si="485"/>
        <v>35.507812326333315</v>
      </c>
      <c r="H7785" s="6">
        <f t="shared" si="486"/>
        <v>-147.97393391927108</v>
      </c>
      <c r="I7785" s="16">
        <f t="shared" si="487"/>
        <v>-1.0157180343143712</v>
      </c>
      <c r="J7785" s="10"/>
      <c r="N7785" s="4"/>
      <c r="O7785" s="17"/>
      <c r="P7785" s="17"/>
      <c r="Q7785" s="17"/>
      <c r="R7785" s="4"/>
    </row>
    <row r="7786" spans="1:18" x14ac:dyDescent="0.25">
      <c r="A7786" s="10">
        <v>45982.375</v>
      </c>
      <c r="B7786" s="5">
        <v>45982</v>
      </c>
      <c r="C7786" s="6">
        <v>52904.358152126733</v>
      </c>
      <c r="D7786" s="6">
        <v>12598.570164930556</v>
      </c>
      <c r="E7786" s="6">
        <v>40612</v>
      </c>
      <c r="F7786" s="34">
        <f t="shared" si="484"/>
        <v>23.813860719571171</v>
      </c>
      <c r="G7786" s="16">
        <f t="shared" si="485"/>
        <v>31.021791994805859</v>
      </c>
      <c r="H7786" s="6">
        <f t="shared" si="486"/>
        <v>-1821.8625770399303</v>
      </c>
      <c r="I7786" s="16">
        <f t="shared" si="487"/>
        <v>-12.633896705037309</v>
      </c>
      <c r="J7786" s="10"/>
      <c r="N7786" s="4"/>
      <c r="O7786" s="17"/>
      <c r="P7786" s="17"/>
      <c r="Q7786" s="17"/>
      <c r="R7786" s="4"/>
    </row>
    <row r="7787" spans="1:18" x14ac:dyDescent="0.25">
      <c r="A7787" s="10">
        <v>45982.416666666664</v>
      </c>
      <c r="B7787" s="5">
        <v>45982</v>
      </c>
      <c r="C7787" s="6">
        <v>55416.584427083333</v>
      </c>
      <c r="D7787" s="6">
        <v>10396.130904947917</v>
      </c>
      <c r="E7787" s="6">
        <v>40612</v>
      </c>
      <c r="F7787" s="34">
        <f t="shared" si="484"/>
        <v>18.759963307783895</v>
      </c>
      <c r="G7787" s="16">
        <f t="shared" si="485"/>
        <v>25.598667647365108</v>
      </c>
      <c r="H7787" s="6">
        <f t="shared" si="486"/>
        <v>-2202.4392599826388</v>
      </c>
      <c r="I7787" s="16">
        <f t="shared" si="487"/>
        <v>-17.481660467418436</v>
      </c>
      <c r="J7787" s="10"/>
      <c r="N7787" s="4"/>
      <c r="O7787" s="17"/>
      <c r="P7787" s="17"/>
      <c r="Q7787" s="17"/>
      <c r="R7787" s="4"/>
    </row>
    <row r="7788" spans="1:18" x14ac:dyDescent="0.25">
      <c r="A7788" s="10">
        <v>45982.458333333336</v>
      </c>
      <c r="B7788" s="5">
        <v>45982</v>
      </c>
      <c r="C7788" s="6">
        <v>57465.451612413191</v>
      </c>
      <c r="D7788" s="6">
        <v>9842.8706163194438</v>
      </c>
      <c r="E7788" s="6">
        <v>40612</v>
      </c>
      <c r="F7788" s="34">
        <f t="shared" si="484"/>
        <v>17.128327264713032</v>
      </c>
      <c r="G7788" s="16">
        <f t="shared" si="485"/>
        <v>24.236360229290465</v>
      </c>
      <c r="H7788" s="6">
        <f t="shared" si="486"/>
        <v>-553.26028862847306</v>
      </c>
      <c r="I7788" s="16">
        <f t="shared" si="487"/>
        <v>-5.3217903245634908</v>
      </c>
      <c r="J7788" s="10"/>
      <c r="N7788" s="4"/>
      <c r="O7788" s="17"/>
      <c r="P7788" s="17"/>
      <c r="Q7788" s="17"/>
      <c r="R7788" s="4"/>
    </row>
    <row r="7789" spans="1:18" x14ac:dyDescent="0.25">
      <c r="A7789" s="10">
        <v>45982.5</v>
      </c>
      <c r="B7789" s="5">
        <v>45982</v>
      </c>
      <c r="C7789" s="6">
        <v>57403.485500217015</v>
      </c>
      <c r="D7789" s="6">
        <v>9201.8837782118062</v>
      </c>
      <c r="E7789" s="6">
        <v>40612</v>
      </c>
      <c r="F7789" s="34">
        <f t="shared" si="484"/>
        <v>16.030183007227006</v>
      </c>
      <c r="G7789" s="16">
        <f t="shared" si="485"/>
        <v>22.658041411927034</v>
      </c>
      <c r="H7789" s="6">
        <f t="shared" si="486"/>
        <v>-640.9868381076376</v>
      </c>
      <c r="I7789" s="16">
        <f t="shared" si="487"/>
        <v>-6.5121940853807807</v>
      </c>
      <c r="J7789" s="10"/>
      <c r="N7789" s="4"/>
      <c r="O7789" s="17"/>
      <c r="P7789" s="17"/>
      <c r="Q7789" s="17"/>
      <c r="R7789" s="4"/>
    </row>
    <row r="7790" spans="1:18" x14ac:dyDescent="0.25">
      <c r="A7790" s="10">
        <v>45982.541666666664</v>
      </c>
      <c r="B7790" s="5">
        <v>45982</v>
      </c>
      <c r="C7790" s="6">
        <v>57769.986016710071</v>
      </c>
      <c r="D7790" s="6">
        <v>9271.6218077256945</v>
      </c>
      <c r="E7790" s="6">
        <v>40612</v>
      </c>
      <c r="F7790" s="34">
        <f t="shared" si="484"/>
        <v>16.049202097857286</v>
      </c>
      <c r="G7790" s="16">
        <f t="shared" si="485"/>
        <v>22.829759203500679</v>
      </c>
      <c r="H7790" s="6">
        <f t="shared" si="486"/>
        <v>69.73802951388825</v>
      </c>
      <c r="I7790" s="16">
        <f t="shared" si="487"/>
        <v>0.75786688024699633</v>
      </c>
      <c r="J7790" s="10"/>
      <c r="N7790" s="4"/>
      <c r="O7790" s="17"/>
      <c r="P7790" s="17"/>
      <c r="Q7790" s="17"/>
      <c r="R7790" s="4"/>
    </row>
    <row r="7791" spans="1:18" x14ac:dyDescent="0.25">
      <c r="A7791" s="10">
        <v>45982.583333333336</v>
      </c>
      <c r="B7791" s="5">
        <v>45982</v>
      </c>
      <c r="C7791" s="6">
        <v>58898.994686414931</v>
      </c>
      <c r="D7791" s="6">
        <v>9001.1571020507818</v>
      </c>
      <c r="E7791" s="6">
        <v>40612</v>
      </c>
      <c r="F7791" s="34">
        <f t="shared" si="484"/>
        <v>15.28236118455669</v>
      </c>
      <c r="G7791" s="16">
        <f t="shared" si="485"/>
        <v>22.163786816829464</v>
      </c>
      <c r="H7791" s="6">
        <f t="shared" si="486"/>
        <v>-270.46470567491269</v>
      </c>
      <c r="I7791" s="16">
        <f t="shared" si="487"/>
        <v>-2.9171240079005876</v>
      </c>
      <c r="J7791" s="10"/>
      <c r="N7791" s="4"/>
      <c r="O7791" s="17"/>
      <c r="P7791" s="17"/>
      <c r="Q7791" s="17"/>
      <c r="R7791" s="4"/>
    </row>
    <row r="7792" spans="1:18" x14ac:dyDescent="0.25">
      <c r="A7792" s="10">
        <v>45982.625</v>
      </c>
      <c r="B7792" s="5">
        <v>45982</v>
      </c>
      <c r="C7792" s="6">
        <v>59961.489472656249</v>
      </c>
      <c r="D7792" s="6">
        <v>8728.7965700954865</v>
      </c>
      <c r="E7792" s="6">
        <v>40612</v>
      </c>
      <c r="F7792" s="34">
        <f t="shared" si="484"/>
        <v>14.557337796079947</v>
      </c>
      <c r="G7792" s="16">
        <f t="shared" si="485"/>
        <v>21.493146287046898</v>
      </c>
      <c r="H7792" s="6">
        <f t="shared" si="486"/>
        <v>-272.3605319552953</v>
      </c>
      <c r="I7792" s="16">
        <f t="shared" si="487"/>
        <v>-3.0258391100988775</v>
      </c>
      <c r="J7792" s="10"/>
      <c r="N7792" s="4"/>
      <c r="O7792" s="17"/>
      <c r="P7792" s="17"/>
      <c r="Q7792" s="17"/>
      <c r="R7792" s="4"/>
    </row>
    <row r="7793" spans="1:18" x14ac:dyDescent="0.25">
      <c r="A7793" s="10">
        <v>45982.666666666664</v>
      </c>
      <c r="B7793" s="5">
        <v>45982</v>
      </c>
      <c r="C7793" s="6">
        <v>60054.925787760418</v>
      </c>
      <c r="D7793" s="6">
        <v>8007.3369004991318</v>
      </c>
      <c r="E7793" s="6">
        <v>40612</v>
      </c>
      <c r="F7793" s="34">
        <f t="shared" si="484"/>
        <v>13.333355749697853</v>
      </c>
      <c r="G7793" s="16">
        <f t="shared" si="485"/>
        <v>19.716677091744145</v>
      </c>
      <c r="H7793" s="6">
        <f t="shared" si="486"/>
        <v>-721.45966959635462</v>
      </c>
      <c r="I7793" s="16">
        <f t="shared" si="487"/>
        <v>-8.2652822047434018</v>
      </c>
      <c r="J7793" s="10"/>
      <c r="N7793" s="4"/>
      <c r="O7793" s="17"/>
      <c r="P7793" s="17"/>
      <c r="Q7793" s="17"/>
      <c r="R7793" s="4"/>
    </row>
    <row r="7794" spans="1:18" x14ac:dyDescent="0.25">
      <c r="A7794" s="10">
        <v>45982.708333333336</v>
      </c>
      <c r="B7794" s="5">
        <v>45982</v>
      </c>
      <c r="C7794" s="6">
        <v>59105.475048828128</v>
      </c>
      <c r="D7794" s="6">
        <v>7263.9187502712675</v>
      </c>
      <c r="E7794" s="6">
        <v>40612</v>
      </c>
      <c r="F7794" s="34">
        <f t="shared" si="484"/>
        <v>12.289756142337762</v>
      </c>
      <c r="G7794" s="16">
        <f t="shared" si="485"/>
        <v>17.886138949747039</v>
      </c>
      <c r="H7794" s="6">
        <f t="shared" si="486"/>
        <v>-743.41815022786432</v>
      </c>
      <c r="I7794" s="16">
        <f t="shared" si="487"/>
        <v>-9.2842122101984224</v>
      </c>
      <c r="J7794" s="10"/>
      <c r="N7794" s="4"/>
      <c r="O7794" s="17"/>
      <c r="P7794" s="17"/>
      <c r="Q7794" s="17"/>
      <c r="R7794" s="4"/>
    </row>
    <row r="7795" spans="1:18" x14ac:dyDescent="0.25">
      <c r="A7795" s="10">
        <v>45982.75</v>
      </c>
      <c r="B7795" s="5">
        <v>45982</v>
      </c>
      <c r="C7795" s="6">
        <v>57563.20358832465</v>
      </c>
      <c r="D7795" s="6">
        <v>6501.4444009060326</v>
      </c>
      <c r="E7795" s="6">
        <v>40612</v>
      </c>
      <c r="F7795" s="34">
        <f t="shared" si="484"/>
        <v>11.29444505452212</v>
      </c>
      <c r="G7795" s="16">
        <f t="shared" si="485"/>
        <v>16.008678225416215</v>
      </c>
      <c r="H7795" s="6">
        <f t="shared" si="486"/>
        <v>-762.47434936523496</v>
      </c>
      <c r="I7795" s="16">
        <f t="shared" si="487"/>
        <v>-10.496735654384359</v>
      </c>
      <c r="J7795" s="10"/>
      <c r="N7795" s="4"/>
      <c r="O7795" s="17"/>
      <c r="P7795" s="17"/>
      <c r="Q7795" s="17"/>
      <c r="R7795" s="4"/>
    </row>
    <row r="7796" spans="1:18" x14ac:dyDescent="0.25">
      <c r="A7796" s="10">
        <v>45982.791666666664</v>
      </c>
      <c r="B7796" s="5">
        <v>45982</v>
      </c>
      <c r="C7796" s="6">
        <v>56514.681215277778</v>
      </c>
      <c r="D7796" s="6">
        <v>6557.9331041124133</v>
      </c>
      <c r="E7796" s="6">
        <v>40612</v>
      </c>
      <c r="F7796" s="34">
        <f t="shared" si="484"/>
        <v>11.603946024452826</v>
      </c>
      <c r="G7796" s="16">
        <f t="shared" si="485"/>
        <v>16.147771850961327</v>
      </c>
      <c r="H7796" s="6">
        <f t="shared" si="486"/>
        <v>56.488703206380706</v>
      </c>
      <c r="I7796" s="16">
        <f t="shared" si="487"/>
        <v>0.86886389735961622</v>
      </c>
      <c r="J7796" s="10"/>
      <c r="N7796" s="4"/>
      <c r="O7796" s="17"/>
      <c r="P7796" s="17"/>
      <c r="Q7796" s="17"/>
      <c r="R7796" s="4"/>
    </row>
    <row r="7797" spans="1:18" x14ac:dyDescent="0.25">
      <c r="A7797" s="10">
        <v>45982.833333333336</v>
      </c>
      <c r="B7797" s="5">
        <v>45982</v>
      </c>
      <c r="C7797" s="6">
        <v>54882.445954861112</v>
      </c>
      <c r="D7797" s="6">
        <v>7067.9517941623262</v>
      </c>
      <c r="E7797" s="6">
        <v>40612</v>
      </c>
      <c r="F7797" s="34">
        <f t="shared" si="484"/>
        <v>12.878346930775406</v>
      </c>
      <c r="G7797" s="16">
        <f t="shared" si="485"/>
        <v>17.403604339018827</v>
      </c>
      <c r="H7797" s="6">
        <f t="shared" si="486"/>
        <v>510.01869004991295</v>
      </c>
      <c r="I7797" s="16">
        <f t="shared" si="487"/>
        <v>7.7771255356369124</v>
      </c>
      <c r="J7797" s="10"/>
      <c r="N7797" s="4"/>
      <c r="O7797" s="17"/>
      <c r="P7797" s="17"/>
      <c r="Q7797" s="17"/>
      <c r="R7797" s="4"/>
    </row>
    <row r="7798" spans="1:18" x14ac:dyDescent="0.25">
      <c r="A7798" s="10">
        <v>45982.875</v>
      </c>
      <c r="B7798" s="5">
        <v>45982</v>
      </c>
      <c r="C7798" s="6">
        <v>53504.65999565972</v>
      </c>
      <c r="D7798" s="6">
        <v>7282.4643325466577</v>
      </c>
      <c r="E7798" s="6">
        <v>40612</v>
      </c>
      <c r="F7798" s="34">
        <f t="shared" si="484"/>
        <v>13.610897318359577</v>
      </c>
      <c r="G7798" s="16">
        <f t="shared" si="485"/>
        <v>17.931804226698162</v>
      </c>
      <c r="H7798" s="6">
        <f t="shared" si="486"/>
        <v>214.51253838433149</v>
      </c>
      <c r="I7798" s="16">
        <f t="shared" si="487"/>
        <v>3.035002849927543</v>
      </c>
      <c r="J7798" s="10"/>
      <c r="N7798" s="4"/>
      <c r="O7798" s="17"/>
      <c r="P7798" s="17"/>
      <c r="Q7798" s="17"/>
      <c r="R7798" s="4"/>
    </row>
    <row r="7799" spans="1:18" x14ac:dyDescent="0.25">
      <c r="A7799" s="10">
        <v>45982.916666666664</v>
      </c>
      <c r="B7799" s="5">
        <v>45982</v>
      </c>
      <c r="C7799" s="6">
        <v>51755.472098524304</v>
      </c>
      <c r="D7799" s="6">
        <v>6855.2520084635416</v>
      </c>
      <c r="E7799" s="6">
        <v>40612</v>
      </c>
      <c r="F7799" s="34">
        <f t="shared" si="484"/>
        <v>13.245463195492723</v>
      </c>
      <c r="G7799" s="16">
        <f t="shared" si="485"/>
        <v>16.87986804014464</v>
      </c>
      <c r="H7799" s="6">
        <f t="shared" si="486"/>
        <v>-427.21232408311607</v>
      </c>
      <c r="I7799" s="16">
        <f t="shared" si="487"/>
        <v>-5.8663153648940858</v>
      </c>
      <c r="J7799" s="10"/>
      <c r="N7799" s="4"/>
      <c r="O7799" s="17"/>
      <c r="P7799" s="17"/>
      <c r="Q7799" s="17"/>
      <c r="R7799" s="4"/>
    </row>
    <row r="7800" spans="1:18" x14ac:dyDescent="0.25">
      <c r="A7800" s="10">
        <v>45982.958333333336</v>
      </c>
      <c r="B7800" s="5">
        <v>45982</v>
      </c>
      <c r="C7800" s="6">
        <v>50657.021456163195</v>
      </c>
      <c r="D7800" s="6">
        <v>7193.452309027778</v>
      </c>
      <c r="E7800" s="6">
        <v>40612</v>
      </c>
      <c r="F7800" s="34">
        <f t="shared" si="484"/>
        <v>14.200306497003062</v>
      </c>
      <c r="G7800" s="16">
        <f t="shared" si="485"/>
        <v>17.712627570737165</v>
      </c>
      <c r="H7800" s="6">
        <f t="shared" si="486"/>
        <v>338.20030056423639</v>
      </c>
      <c r="I7800" s="16">
        <f t="shared" si="487"/>
        <v>4.9334481087885891</v>
      </c>
      <c r="J7800" s="10"/>
      <c r="N7800" s="4"/>
      <c r="O7800" s="17"/>
      <c r="P7800" s="17"/>
      <c r="Q7800" s="17"/>
      <c r="R7800" s="4"/>
    </row>
    <row r="7801" spans="1:18" x14ac:dyDescent="0.25">
      <c r="A7801" s="10">
        <v>45983</v>
      </c>
      <c r="B7801" s="5">
        <v>45983</v>
      </c>
      <c r="C7801" s="6">
        <v>49131.909824218747</v>
      </c>
      <c r="D7801" s="6">
        <v>7100.899506022135</v>
      </c>
      <c r="E7801" s="6">
        <v>40612</v>
      </c>
      <c r="F7801" s="34">
        <f t="shared" si="484"/>
        <v>14.45272437287155</v>
      </c>
      <c r="G7801" s="16">
        <f t="shared" si="485"/>
        <v>17.484732359948133</v>
      </c>
      <c r="H7801" s="6">
        <f t="shared" si="486"/>
        <v>-92.552803005643</v>
      </c>
      <c r="I7801" s="16">
        <f t="shared" si="487"/>
        <v>-1.286625656633454</v>
      </c>
      <c r="J7801" s="10"/>
      <c r="N7801" s="4"/>
      <c r="O7801" s="17"/>
      <c r="P7801" s="17"/>
      <c r="Q7801" s="17"/>
      <c r="R7801" s="4"/>
    </row>
    <row r="7802" spans="1:18" x14ac:dyDescent="0.25">
      <c r="A7802" s="10">
        <v>45983.041666666664</v>
      </c>
      <c r="B7802" s="5">
        <v>45983</v>
      </c>
      <c r="C7802" s="6">
        <v>46995.964537760417</v>
      </c>
      <c r="D7802" s="6">
        <v>6343.5101318359375</v>
      </c>
      <c r="E7802" s="6">
        <v>40612</v>
      </c>
      <c r="F7802" s="34">
        <f t="shared" si="484"/>
        <v>13.497989017203892</v>
      </c>
      <c r="G7802" s="16">
        <f t="shared" si="485"/>
        <v>15.619792504274443</v>
      </c>
      <c r="H7802" s="6">
        <f t="shared" si="486"/>
        <v>-757.38937418619753</v>
      </c>
      <c r="I7802" s="16">
        <f t="shared" si="487"/>
        <v>-10.666104675103066</v>
      </c>
      <c r="J7802" s="10"/>
      <c r="N7802" s="4"/>
      <c r="O7802" s="17"/>
      <c r="P7802" s="17"/>
      <c r="Q7802" s="17"/>
      <c r="R7802" s="4"/>
    </row>
    <row r="7803" spans="1:18" x14ac:dyDescent="0.25">
      <c r="A7803" s="10">
        <v>45983.083333333336</v>
      </c>
      <c r="B7803" s="5">
        <v>45983</v>
      </c>
      <c r="C7803" s="6">
        <v>45552.951525607641</v>
      </c>
      <c r="D7803" s="6">
        <v>5967.4990972222222</v>
      </c>
      <c r="E7803" s="6">
        <v>40612</v>
      </c>
      <c r="F7803" s="34">
        <f t="shared" si="484"/>
        <v>13.100137087423603</v>
      </c>
      <c r="G7803" s="16">
        <f t="shared" si="485"/>
        <v>14.693930604802082</v>
      </c>
      <c r="H7803" s="6">
        <f t="shared" si="486"/>
        <v>-376.01103461371531</v>
      </c>
      <c r="I7803" s="16">
        <f t="shared" si="487"/>
        <v>-5.9274916694251463</v>
      </c>
      <c r="J7803" s="10"/>
      <c r="N7803" s="4"/>
      <c r="O7803" s="17"/>
      <c r="P7803" s="17"/>
      <c r="Q7803" s="17"/>
      <c r="R7803" s="4"/>
    </row>
    <row r="7804" spans="1:18" x14ac:dyDescent="0.25">
      <c r="A7804" s="10">
        <v>45983.125</v>
      </c>
      <c r="B7804" s="5">
        <v>45983</v>
      </c>
      <c r="C7804" s="6">
        <v>44672.122673611113</v>
      </c>
      <c r="D7804" s="6">
        <v>6101.3463585069449</v>
      </c>
      <c r="E7804" s="6">
        <v>40612</v>
      </c>
      <c r="F7804" s="34">
        <f t="shared" si="484"/>
        <v>13.658062329129383</v>
      </c>
      <c r="G7804" s="16">
        <f t="shared" si="485"/>
        <v>15.023506250632682</v>
      </c>
      <c r="H7804" s="6">
        <f t="shared" si="486"/>
        <v>133.84726128472266</v>
      </c>
      <c r="I7804" s="16">
        <f t="shared" si="487"/>
        <v>2.2429372690986495</v>
      </c>
      <c r="J7804" s="10"/>
      <c r="N7804" s="4"/>
      <c r="O7804" s="17"/>
      <c r="P7804" s="17"/>
      <c r="Q7804" s="17"/>
      <c r="R7804" s="4"/>
    </row>
    <row r="7805" spans="1:18" x14ac:dyDescent="0.25">
      <c r="A7805" s="10">
        <v>45983.166666666664</v>
      </c>
      <c r="B7805" s="5">
        <v>45983</v>
      </c>
      <c r="C7805" s="6">
        <v>43885.572873263889</v>
      </c>
      <c r="D7805" s="6">
        <v>5799.4238959418399</v>
      </c>
      <c r="E7805" s="6">
        <v>40612</v>
      </c>
      <c r="F7805" s="34">
        <f t="shared" si="484"/>
        <v>13.214875678368971</v>
      </c>
      <c r="G7805" s="16">
        <f t="shared" si="485"/>
        <v>14.280074598497587</v>
      </c>
      <c r="H7805" s="6">
        <f t="shared" si="486"/>
        <v>-301.92246256510498</v>
      </c>
      <c r="I7805" s="16">
        <f t="shared" si="487"/>
        <v>-4.9484563705212787</v>
      </c>
      <c r="J7805" s="10"/>
      <c r="N7805" s="4"/>
      <c r="O7805" s="17"/>
      <c r="P7805" s="17"/>
      <c r="Q7805" s="17"/>
      <c r="R7805" s="4"/>
    </row>
    <row r="7806" spans="1:18" x14ac:dyDescent="0.25">
      <c r="A7806" s="10">
        <v>45983.208333333336</v>
      </c>
      <c r="B7806" s="5">
        <v>45983</v>
      </c>
      <c r="C7806" s="6">
        <v>43548.339141710072</v>
      </c>
      <c r="D7806" s="6">
        <v>5335.9511595323347</v>
      </c>
      <c r="E7806" s="6">
        <v>40612</v>
      </c>
      <c r="F7806" s="34">
        <f t="shared" si="484"/>
        <v>12.252938377669667</v>
      </c>
      <c r="G7806" s="16">
        <f t="shared" si="485"/>
        <v>13.138853441180769</v>
      </c>
      <c r="H7806" s="6">
        <f t="shared" si="486"/>
        <v>-463.47273640950516</v>
      </c>
      <c r="I7806" s="16">
        <f t="shared" si="487"/>
        <v>-7.9917030506051008</v>
      </c>
      <c r="J7806" s="10"/>
      <c r="N7806" s="4"/>
      <c r="O7806" s="17"/>
      <c r="P7806" s="17"/>
      <c r="Q7806" s="17"/>
      <c r="R7806" s="4"/>
    </row>
    <row r="7807" spans="1:18" x14ac:dyDescent="0.25">
      <c r="A7807" s="10">
        <v>45983.25</v>
      </c>
      <c r="B7807" s="5">
        <v>45983</v>
      </c>
      <c r="C7807" s="6">
        <v>43939.552135416663</v>
      </c>
      <c r="D7807" s="6">
        <v>4750.2700729709204</v>
      </c>
      <c r="E7807" s="6">
        <v>40612</v>
      </c>
      <c r="F7807" s="34">
        <f t="shared" si="484"/>
        <v>10.810920553607675</v>
      </c>
      <c r="G7807" s="16">
        <f t="shared" si="485"/>
        <v>11.696715436252635</v>
      </c>
      <c r="H7807" s="6">
        <f t="shared" si="486"/>
        <v>-585.6810865614143</v>
      </c>
      <c r="I7807" s="16">
        <f t="shared" si="487"/>
        <v>-10.976132821514542</v>
      </c>
      <c r="J7807" s="10"/>
      <c r="N7807" s="4"/>
      <c r="O7807" s="17"/>
      <c r="P7807" s="17"/>
      <c r="Q7807" s="17"/>
      <c r="R7807" s="4"/>
    </row>
    <row r="7808" spans="1:18" x14ac:dyDescent="0.25">
      <c r="A7808" s="10">
        <v>45983.291666666664</v>
      </c>
      <c r="B7808" s="5">
        <v>45983</v>
      </c>
      <c r="C7808" s="6">
        <v>44717.565890842016</v>
      </c>
      <c r="D7808" s="6">
        <v>4246.700732286241</v>
      </c>
      <c r="E7808" s="6">
        <v>40612</v>
      </c>
      <c r="F7808" s="34">
        <f t="shared" si="484"/>
        <v>9.496717112583152</v>
      </c>
      <c r="G7808" s="16">
        <f t="shared" si="485"/>
        <v>10.456763351438592</v>
      </c>
      <c r="H7808" s="6">
        <f t="shared" si="486"/>
        <v>-503.56934068467945</v>
      </c>
      <c r="I7808" s="16">
        <f t="shared" si="487"/>
        <v>-10.600857066001227</v>
      </c>
      <c r="J7808" s="10"/>
      <c r="N7808" s="4"/>
      <c r="O7808" s="17"/>
      <c r="P7808" s="17"/>
      <c r="Q7808" s="17"/>
      <c r="R7808" s="4"/>
    </row>
    <row r="7809" spans="1:18" x14ac:dyDescent="0.25">
      <c r="A7809" s="10">
        <v>45983.333333333336</v>
      </c>
      <c r="B7809" s="5">
        <v>45983</v>
      </c>
      <c r="C7809" s="6">
        <v>45672.09283854167</v>
      </c>
      <c r="D7809" s="6">
        <v>3830.0945820448133</v>
      </c>
      <c r="E7809" s="6">
        <v>40612</v>
      </c>
      <c r="F7809" s="34">
        <f t="shared" si="484"/>
        <v>8.3860719840118225</v>
      </c>
      <c r="G7809" s="16">
        <f t="shared" si="485"/>
        <v>9.4309430268019625</v>
      </c>
      <c r="H7809" s="6">
        <f t="shared" si="486"/>
        <v>-416.60615024142771</v>
      </c>
      <c r="I7809" s="16">
        <f t="shared" si="487"/>
        <v>-9.8101132268189026</v>
      </c>
      <c r="J7809" s="10"/>
      <c r="N7809" s="4"/>
      <c r="O7809" s="17"/>
      <c r="P7809" s="17"/>
      <c r="Q7809" s="17"/>
      <c r="R7809" s="4"/>
    </row>
    <row r="7810" spans="1:18" x14ac:dyDescent="0.25">
      <c r="A7810" s="10">
        <v>45983.375</v>
      </c>
      <c r="B7810" s="5">
        <v>45983</v>
      </c>
      <c r="C7810" s="6">
        <v>48741.28629340278</v>
      </c>
      <c r="D7810" s="6">
        <v>2666.0382315741645</v>
      </c>
      <c r="E7810" s="6">
        <v>40612</v>
      </c>
      <c r="F7810" s="34">
        <f t="shared" si="484"/>
        <v>5.4697740546396236</v>
      </c>
      <c r="G7810" s="16">
        <f t="shared" si="485"/>
        <v>6.5646563369796223</v>
      </c>
      <c r="H7810" s="6">
        <f t="shared" si="486"/>
        <v>-1164.0563504706488</v>
      </c>
      <c r="I7810" s="16">
        <f t="shared" si="487"/>
        <v>-30.392365659262172</v>
      </c>
      <c r="J7810" s="10"/>
      <c r="N7810" s="4"/>
      <c r="O7810" s="17"/>
      <c r="P7810" s="17"/>
      <c r="Q7810" s="17"/>
      <c r="R7810" s="4"/>
    </row>
    <row r="7811" spans="1:18" x14ac:dyDescent="0.25">
      <c r="A7811" s="10">
        <v>45983.416666666664</v>
      </c>
      <c r="B7811" s="5">
        <v>45983</v>
      </c>
      <c r="C7811" s="6">
        <v>52213.881175130206</v>
      </c>
      <c r="D7811" s="6">
        <v>1472.8959923977322</v>
      </c>
      <c r="E7811" s="6">
        <v>40612</v>
      </c>
      <c r="F7811" s="34">
        <f t="shared" ref="F7811:F7874" si="488">D7811/C7811*100</f>
        <v>2.8208896930253133</v>
      </c>
      <c r="G7811" s="16">
        <f t="shared" ref="G7811:G7874" si="489">D7811/E7811*100</f>
        <v>3.6267506953553927</v>
      </c>
      <c r="H7811" s="6">
        <f t="shared" si="486"/>
        <v>-1193.1422391764322</v>
      </c>
      <c r="I7811" s="16">
        <f t="shared" si="487"/>
        <v>-44.753380692216872</v>
      </c>
      <c r="J7811" s="10"/>
      <c r="N7811" s="4"/>
      <c r="O7811" s="17"/>
      <c r="P7811" s="17"/>
      <c r="Q7811" s="17"/>
      <c r="R7811" s="4"/>
    </row>
    <row r="7812" spans="1:18" x14ac:dyDescent="0.25">
      <c r="A7812" s="10">
        <v>45983.458333333336</v>
      </c>
      <c r="B7812" s="5">
        <v>45983</v>
      </c>
      <c r="C7812" s="6">
        <v>52923.291803385415</v>
      </c>
      <c r="D7812" s="6">
        <v>1480.3738815307618</v>
      </c>
      <c r="E7812" s="6">
        <v>40612</v>
      </c>
      <c r="F7812" s="34">
        <f t="shared" si="488"/>
        <v>2.7972067327755767</v>
      </c>
      <c r="G7812" s="16">
        <f t="shared" si="489"/>
        <v>3.6451636992287053</v>
      </c>
      <c r="H7812" s="6">
        <f t="shared" ref="H7812:H7875" si="490">D7812-D7811</f>
        <v>7.477889133029521</v>
      </c>
      <c r="I7812" s="16">
        <f t="shared" ref="I7812:I7875" si="491">H7812/D7811*100</f>
        <v>0.50769974062161993</v>
      </c>
      <c r="J7812" s="10"/>
      <c r="N7812" s="4"/>
      <c r="O7812" s="17"/>
      <c r="P7812" s="17"/>
      <c r="Q7812" s="17"/>
      <c r="R7812" s="4"/>
    </row>
    <row r="7813" spans="1:18" x14ac:dyDescent="0.25">
      <c r="A7813" s="10">
        <v>45983.5</v>
      </c>
      <c r="B7813" s="5">
        <v>45983</v>
      </c>
      <c r="C7813" s="6">
        <v>52916.72119140625</v>
      </c>
      <c r="D7813" s="6">
        <v>1303.552701856825</v>
      </c>
      <c r="E7813" s="6">
        <v>40612</v>
      </c>
      <c r="F7813" s="34">
        <f t="shared" si="488"/>
        <v>2.4634041424103272</v>
      </c>
      <c r="G7813" s="16">
        <f t="shared" si="489"/>
        <v>3.2097722393795554</v>
      </c>
      <c r="H7813" s="6">
        <f t="shared" si="490"/>
        <v>-176.82117967393674</v>
      </c>
      <c r="I7813" s="16">
        <f t="shared" si="491"/>
        <v>-11.944359589153049</v>
      </c>
      <c r="J7813" s="10"/>
      <c r="N7813" s="4"/>
      <c r="O7813" s="17"/>
      <c r="P7813" s="17"/>
      <c r="Q7813" s="17"/>
      <c r="R7813" s="4"/>
    </row>
    <row r="7814" spans="1:18" x14ac:dyDescent="0.25">
      <c r="A7814" s="10">
        <v>45983.541666666664</v>
      </c>
      <c r="B7814" s="5">
        <v>45983</v>
      </c>
      <c r="C7814" s="6">
        <v>53112.225478515626</v>
      </c>
      <c r="D7814" s="6">
        <v>1123.0244452582465</v>
      </c>
      <c r="E7814" s="6">
        <v>40612</v>
      </c>
      <c r="F7814" s="34">
        <f t="shared" si="488"/>
        <v>2.1144368083625493</v>
      </c>
      <c r="G7814" s="16">
        <f t="shared" si="489"/>
        <v>2.7652527461298297</v>
      </c>
      <c r="H7814" s="6">
        <f t="shared" si="490"/>
        <v>-180.52825659857854</v>
      </c>
      <c r="I7814" s="16">
        <f t="shared" si="491"/>
        <v>-13.84894192167512</v>
      </c>
      <c r="J7814" s="10"/>
      <c r="N7814" s="4"/>
      <c r="O7814" s="17"/>
      <c r="P7814" s="17"/>
      <c r="Q7814" s="17"/>
      <c r="R7814" s="4"/>
    </row>
    <row r="7815" spans="1:18" x14ac:dyDescent="0.25">
      <c r="A7815" s="10">
        <v>45983.583333333336</v>
      </c>
      <c r="B7815" s="5">
        <v>45983</v>
      </c>
      <c r="C7815" s="6">
        <v>53838.816705729165</v>
      </c>
      <c r="D7815" s="6">
        <v>1322.7304523383245</v>
      </c>
      <c r="E7815" s="6">
        <v>40612</v>
      </c>
      <c r="F7815" s="34">
        <f t="shared" si="488"/>
        <v>2.4568341826085649</v>
      </c>
      <c r="G7815" s="16">
        <f t="shared" si="489"/>
        <v>3.2569941207976081</v>
      </c>
      <c r="H7815" s="6">
        <f t="shared" si="490"/>
        <v>199.70600708007805</v>
      </c>
      <c r="I7815" s="16">
        <f t="shared" si="491"/>
        <v>17.782872663484579</v>
      </c>
      <c r="J7815" s="10"/>
      <c r="N7815" s="4"/>
      <c r="O7815" s="17"/>
      <c r="P7815" s="17"/>
      <c r="Q7815" s="17"/>
      <c r="R7815" s="4"/>
    </row>
    <row r="7816" spans="1:18" x14ac:dyDescent="0.25">
      <c r="A7816" s="10">
        <v>45983.625</v>
      </c>
      <c r="B7816" s="5">
        <v>45983</v>
      </c>
      <c r="C7816" s="6">
        <v>55316.323184678819</v>
      </c>
      <c r="D7816" s="6">
        <v>1567.1227913750542</v>
      </c>
      <c r="E7816" s="6">
        <v>40612</v>
      </c>
      <c r="F7816" s="34">
        <f t="shared" si="488"/>
        <v>2.8330205283946031</v>
      </c>
      <c r="G7816" s="16">
        <f t="shared" si="489"/>
        <v>3.8587678306290121</v>
      </c>
      <c r="H7816" s="6">
        <f t="shared" si="490"/>
        <v>244.39233903672971</v>
      </c>
      <c r="I7816" s="16">
        <f t="shared" si="491"/>
        <v>18.4763523516596</v>
      </c>
      <c r="J7816" s="10"/>
      <c r="N7816" s="4"/>
      <c r="O7816" s="17"/>
      <c r="P7816" s="17"/>
      <c r="Q7816" s="17"/>
      <c r="R7816" s="4"/>
    </row>
    <row r="7817" spans="1:18" x14ac:dyDescent="0.25">
      <c r="A7817" s="10">
        <v>45983.666666666664</v>
      </c>
      <c r="B7817" s="5">
        <v>45983</v>
      </c>
      <c r="C7817" s="6">
        <v>54959.575594618058</v>
      </c>
      <c r="D7817" s="6">
        <v>2414.0389569769964</v>
      </c>
      <c r="E7817" s="6">
        <v>40612</v>
      </c>
      <c r="F7817" s="34">
        <f t="shared" si="488"/>
        <v>4.3923900991939107</v>
      </c>
      <c r="G7817" s="16">
        <f t="shared" si="489"/>
        <v>5.9441518688491</v>
      </c>
      <c r="H7817" s="6">
        <f t="shared" si="490"/>
        <v>846.91616560194211</v>
      </c>
      <c r="I7817" s="16">
        <f t="shared" si="491"/>
        <v>54.042744465404979</v>
      </c>
      <c r="J7817" s="10"/>
      <c r="N7817" s="4"/>
      <c r="O7817" s="17"/>
      <c r="P7817" s="17"/>
      <c r="Q7817" s="17"/>
      <c r="R7817" s="4"/>
    </row>
    <row r="7818" spans="1:18" x14ac:dyDescent="0.25">
      <c r="A7818" s="10">
        <v>45983.708333333336</v>
      </c>
      <c r="B7818" s="5">
        <v>45983</v>
      </c>
      <c r="C7818" s="6">
        <v>52928.456129557293</v>
      </c>
      <c r="D7818" s="6">
        <v>2858.1043946668838</v>
      </c>
      <c r="E7818" s="6">
        <v>40612</v>
      </c>
      <c r="F7818" s="34">
        <f t="shared" si="488"/>
        <v>5.3999390945219883</v>
      </c>
      <c r="G7818" s="16">
        <f t="shared" si="489"/>
        <v>7.0375859220596952</v>
      </c>
      <c r="H7818" s="6">
        <f t="shared" si="490"/>
        <v>444.0654376898874</v>
      </c>
      <c r="I7818" s="16">
        <f t="shared" si="491"/>
        <v>18.395123094698214</v>
      </c>
      <c r="J7818" s="10"/>
      <c r="N7818" s="4"/>
      <c r="O7818" s="17"/>
      <c r="P7818" s="17"/>
      <c r="Q7818" s="17"/>
      <c r="R7818" s="4"/>
    </row>
    <row r="7819" spans="1:18" x14ac:dyDescent="0.25">
      <c r="A7819" s="10">
        <v>45983.75</v>
      </c>
      <c r="B7819" s="5">
        <v>45983</v>
      </c>
      <c r="C7819" s="6">
        <v>51748.422419704861</v>
      </c>
      <c r="D7819" s="6">
        <v>3736.170572374132</v>
      </c>
      <c r="E7819" s="6">
        <v>40612</v>
      </c>
      <c r="F7819" s="34">
        <f t="shared" si="488"/>
        <v>7.2198733752151369</v>
      </c>
      <c r="G7819" s="16">
        <f t="shared" si="489"/>
        <v>9.1996714576335368</v>
      </c>
      <c r="H7819" s="6">
        <f t="shared" si="490"/>
        <v>878.06617770724824</v>
      </c>
      <c r="I7819" s="16">
        <f t="shared" si="491"/>
        <v>30.721977102924825</v>
      </c>
      <c r="J7819" s="10"/>
      <c r="N7819" s="4"/>
      <c r="O7819" s="17"/>
      <c r="P7819" s="17"/>
      <c r="Q7819" s="17"/>
      <c r="R7819" s="4"/>
    </row>
    <row r="7820" spans="1:18" x14ac:dyDescent="0.25">
      <c r="A7820" s="10">
        <v>45983.791666666664</v>
      </c>
      <c r="B7820" s="5">
        <v>45983</v>
      </c>
      <c r="C7820" s="6">
        <v>51461.814637586809</v>
      </c>
      <c r="D7820" s="6">
        <v>5656.2237179904514</v>
      </c>
      <c r="E7820" s="6">
        <v>40612</v>
      </c>
      <c r="F7820" s="34">
        <f t="shared" si="488"/>
        <v>10.991108179576793</v>
      </c>
      <c r="G7820" s="16">
        <f t="shared" si="489"/>
        <v>13.927469018985647</v>
      </c>
      <c r="H7820" s="6">
        <f t="shared" si="490"/>
        <v>1920.0531456163194</v>
      </c>
      <c r="I7820" s="16">
        <f t="shared" si="491"/>
        <v>51.390939156084372</v>
      </c>
      <c r="J7820" s="10"/>
      <c r="N7820" s="4"/>
      <c r="O7820" s="17"/>
      <c r="P7820" s="17"/>
      <c r="Q7820" s="17"/>
      <c r="R7820" s="4"/>
    </row>
    <row r="7821" spans="1:18" x14ac:dyDescent="0.25">
      <c r="A7821" s="10">
        <v>45983.833333333336</v>
      </c>
      <c r="B7821" s="5">
        <v>45983</v>
      </c>
      <c r="C7821" s="6">
        <v>50058.79359266493</v>
      </c>
      <c r="D7821" s="6">
        <v>7041.2221185980907</v>
      </c>
      <c r="E7821" s="6">
        <v>40612</v>
      </c>
      <c r="F7821" s="34">
        <f t="shared" si="488"/>
        <v>14.06590453596116</v>
      </c>
      <c r="G7821" s="16">
        <f t="shared" si="489"/>
        <v>17.337787153053508</v>
      </c>
      <c r="H7821" s="6">
        <f t="shared" si="490"/>
        <v>1384.9984006076393</v>
      </c>
      <c r="I7821" s="16">
        <f t="shared" si="491"/>
        <v>24.486273345278903</v>
      </c>
      <c r="J7821" s="10"/>
      <c r="N7821" s="4"/>
      <c r="O7821" s="17"/>
      <c r="P7821" s="17"/>
      <c r="Q7821" s="17"/>
      <c r="R7821" s="4"/>
    </row>
    <row r="7822" spans="1:18" x14ac:dyDescent="0.25">
      <c r="A7822" s="10">
        <v>45983.875</v>
      </c>
      <c r="B7822" s="5">
        <v>45983</v>
      </c>
      <c r="C7822" s="6">
        <v>49282.430591362849</v>
      </c>
      <c r="D7822" s="6">
        <v>8150.4814339192708</v>
      </c>
      <c r="E7822" s="6">
        <v>40612</v>
      </c>
      <c r="F7822" s="34">
        <f t="shared" si="488"/>
        <v>16.538310582732723</v>
      </c>
      <c r="G7822" s="16">
        <f t="shared" si="489"/>
        <v>20.06914565625744</v>
      </c>
      <c r="H7822" s="6">
        <f t="shared" si="490"/>
        <v>1109.2593153211801</v>
      </c>
      <c r="I7822" s="16">
        <f t="shared" si="491"/>
        <v>15.753789564332532</v>
      </c>
      <c r="J7822" s="10"/>
      <c r="N7822" s="4"/>
      <c r="O7822" s="17"/>
      <c r="P7822" s="17"/>
      <c r="Q7822" s="17"/>
      <c r="R7822" s="4"/>
    </row>
    <row r="7823" spans="1:18" x14ac:dyDescent="0.25">
      <c r="A7823" s="10">
        <v>45983.916666666664</v>
      </c>
      <c r="B7823" s="5">
        <v>45983</v>
      </c>
      <c r="C7823" s="6">
        <v>48448.90546440972</v>
      </c>
      <c r="D7823" s="6">
        <v>8697.8077256944453</v>
      </c>
      <c r="E7823" s="6">
        <v>40612</v>
      </c>
      <c r="F7823" s="34">
        <f t="shared" si="488"/>
        <v>17.952537095154405</v>
      </c>
      <c r="G7823" s="16">
        <f t="shared" si="489"/>
        <v>21.416841637187151</v>
      </c>
      <c r="H7823" s="6">
        <f t="shared" si="490"/>
        <v>547.32629177517447</v>
      </c>
      <c r="I7823" s="16">
        <f t="shared" si="491"/>
        <v>6.715263340118856</v>
      </c>
      <c r="J7823" s="10"/>
      <c r="N7823" s="4"/>
      <c r="O7823" s="17"/>
      <c r="P7823" s="17"/>
      <c r="Q7823" s="17"/>
      <c r="R7823" s="4"/>
    </row>
    <row r="7824" spans="1:18" x14ac:dyDescent="0.25">
      <c r="A7824" s="10">
        <v>45983.958333333336</v>
      </c>
      <c r="B7824" s="5">
        <v>45983</v>
      </c>
      <c r="C7824" s="6">
        <v>47241.503522135419</v>
      </c>
      <c r="D7824" s="6">
        <v>9084.7469257269968</v>
      </c>
      <c r="E7824" s="6">
        <v>40612</v>
      </c>
      <c r="F7824" s="34">
        <f t="shared" si="488"/>
        <v>19.230435630547323</v>
      </c>
      <c r="G7824" s="16">
        <f t="shared" si="489"/>
        <v>22.369612246939322</v>
      </c>
      <c r="H7824" s="6">
        <f t="shared" si="490"/>
        <v>386.93920003255153</v>
      </c>
      <c r="I7824" s="16">
        <f t="shared" si="491"/>
        <v>4.4486980194961454</v>
      </c>
      <c r="J7824" s="10"/>
      <c r="N7824" s="4"/>
      <c r="O7824" s="17"/>
      <c r="P7824" s="17"/>
      <c r="Q7824" s="17"/>
      <c r="R7824" s="4"/>
    </row>
    <row r="7825" spans="1:18" x14ac:dyDescent="0.25">
      <c r="A7825" s="10">
        <v>45984</v>
      </c>
      <c r="B7825" s="5">
        <v>45984</v>
      </c>
      <c r="C7825" s="6">
        <v>46106.401909722219</v>
      </c>
      <c r="D7825" s="6">
        <v>9536.5213910590282</v>
      </c>
      <c r="E7825" s="6">
        <v>40612</v>
      </c>
      <c r="F7825" s="34">
        <f t="shared" si="488"/>
        <v>20.68372502745245</v>
      </c>
      <c r="G7825" s="16">
        <f t="shared" si="489"/>
        <v>23.482028442477663</v>
      </c>
      <c r="H7825" s="6">
        <f t="shared" si="490"/>
        <v>451.77446533203147</v>
      </c>
      <c r="I7825" s="16">
        <f t="shared" si="491"/>
        <v>4.9728899332644723</v>
      </c>
      <c r="J7825" s="10"/>
      <c r="N7825" s="4"/>
      <c r="O7825" s="17"/>
      <c r="P7825" s="17"/>
      <c r="Q7825" s="17"/>
      <c r="R7825" s="4"/>
    </row>
    <row r="7826" spans="1:18" x14ac:dyDescent="0.25">
      <c r="A7826" s="10">
        <v>45984.041666666664</v>
      </c>
      <c r="B7826" s="5">
        <v>45984</v>
      </c>
      <c r="C7826" s="6">
        <v>44939.632061631943</v>
      </c>
      <c r="D7826" s="6">
        <v>10142.945742187499</v>
      </c>
      <c r="E7826" s="6">
        <v>40612</v>
      </c>
      <c r="F7826" s="34">
        <f t="shared" si="488"/>
        <v>22.570157513254831</v>
      </c>
      <c r="G7826" s="16">
        <f t="shared" si="489"/>
        <v>24.975243135495663</v>
      </c>
      <c r="H7826" s="6">
        <f t="shared" si="490"/>
        <v>606.42435112847124</v>
      </c>
      <c r="I7826" s="16">
        <f t="shared" si="491"/>
        <v>6.3589680792518823</v>
      </c>
      <c r="J7826" s="10"/>
      <c r="N7826" s="4"/>
      <c r="O7826" s="17"/>
      <c r="P7826" s="17"/>
      <c r="Q7826" s="17"/>
      <c r="R7826" s="4"/>
    </row>
    <row r="7827" spans="1:18" x14ac:dyDescent="0.25">
      <c r="A7827" s="10">
        <v>45984.083333333336</v>
      </c>
      <c r="B7827" s="5">
        <v>45984</v>
      </c>
      <c r="C7827" s="6">
        <v>43909.138458116322</v>
      </c>
      <c r="D7827" s="6">
        <v>10668.567199707031</v>
      </c>
      <c r="E7827" s="6">
        <v>40612</v>
      </c>
      <c r="F7827" s="34">
        <f t="shared" si="488"/>
        <v>24.296917622019556</v>
      </c>
      <c r="G7827" s="16">
        <f t="shared" si="489"/>
        <v>26.269494729900106</v>
      </c>
      <c r="H7827" s="6">
        <f t="shared" si="490"/>
        <v>525.62145751953176</v>
      </c>
      <c r="I7827" s="16">
        <f t="shared" si="491"/>
        <v>5.1821381172662422</v>
      </c>
      <c r="J7827" s="10"/>
      <c r="N7827" s="4"/>
      <c r="O7827" s="17"/>
      <c r="P7827" s="17"/>
      <c r="Q7827" s="17"/>
      <c r="R7827" s="4"/>
    </row>
    <row r="7828" spans="1:18" x14ac:dyDescent="0.25">
      <c r="A7828" s="10">
        <v>45984.125</v>
      </c>
      <c r="B7828" s="5">
        <v>45984</v>
      </c>
      <c r="C7828" s="6">
        <v>43063.366509331594</v>
      </c>
      <c r="D7828" s="6">
        <v>10828.442165256076</v>
      </c>
      <c r="E7828" s="6">
        <v>40612</v>
      </c>
      <c r="F7828" s="34">
        <f t="shared" si="488"/>
        <v>25.145368425642271</v>
      </c>
      <c r="G7828" s="16">
        <f t="shared" si="489"/>
        <v>26.663159079227999</v>
      </c>
      <c r="H7828" s="6">
        <f t="shared" si="490"/>
        <v>159.87496554904465</v>
      </c>
      <c r="I7828" s="16">
        <f t="shared" si="491"/>
        <v>1.4985607959936265</v>
      </c>
      <c r="J7828" s="10"/>
      <c r="N7828" s="4"/>
      <c r="O7828" s="17"/>
      <c r="P7828" s="17"/>
      <c r="Q7828" s="17"/>
      <c r="R7828" s="4"/>
    </row>
    <row r="7829" spans="1:18" x14ac:dyDescent="0.25">
      <c r="A7829" s="10">
        <v>45984.166666666664</v>
      </c>
      <c r="B7829" s="5">
        <v>45984</v>
      </c>
      <c r="C7829" s="6">
        <v>42197.828828124999</v>
      </c>
      <c r="D7829" s="6">
        <v>10699.379411892362</v>
      </c>
      <c r="E7829" s="6">
        <v>40612</v>
      </c>
      <c r="F7829" s="34">
        <f t="shared" si="488"/>
        <v>25.355284167514299</v>
      </c>
      <c r="G7829" s="16">
        <f t="shared" si="489"/>
        <v>26.345364453590964</v>
      </c>
      <c r="H7829" s="6">
        <f t="shared" si="490"/>
        <v>-129.06275336371436</v>
      </c>
      <c r="I7829" s="16">
        <f t="shared" si="491"/>
        <v>-1.191886620384071</v>
      </c>
      <c r="J7829" s="10"/>
      <c r="N7829" s="4"/>
      <c r="O7829" s="17"/>
      <c r="P7829" s="17"/>
      <c r="Q7829" s="17"/>
      <c r="R7829" s="4"/>
    </row>
    <row r="7830" spans="1:18" x14ac:dyDescent="0.25">
      <c r="A7830" s="10">
        <v>45984.208333333336</v>
      </c>
      <c r="B7830" s="5">
        <v>45984</v>
      </c>
      <c r="C7830" s="6">
        <v>41876.000164930556</v>
      </c>
      <c r="D7830" s="6">
        <v>10955.676370713976</v>
      </c>
      <c r="E7830" s="6">
        <v>40612</v>
      </c>
      <c r="F7830" s="34">
        <f t="shared" si="488"/>
        <v>26.162184371870616</v>
      </c>
      <c r="G7830" s="16">
        <f t="shared" si="489"/>
        <v>26.97645122307194</v>
      </c>
      <c r="H7830" s="6">
        <f t="shared" si="490"/>
        <v>256.29695882161468</v>
      </c>
      <c r="I7830" s="16">
        <f t="shared" si="491"/>
        <v>2.3954376132950346</v>
      </c>
      <c r="J7830" s="10"/>
      <c r="N7830" s="4"/>
      <c r="O7830" s="17"/>
      <c r="P7830" s="17"/>
      <c r="Q7830" s="17"/>
      <c r="R7830" s="4"/>
    </row>
    <row r="7831" spans="1:18" x14ac:dyDescent="0.25">
      <c r="A7831" s="10">
        <v>45984.25</v>
      </c>
      <c r="B7831" s="5">
        <v>45984</v>
      </c>
      <c r="C7831" s="6">
        <v>42013.202591145833</v>
      </c>
      <c r="D7831" s="6">
        <v>11916.815139973958</v>
      </c>
      <c r="E7831" s="6">
        <v>40612</v>
      </c>
      <c r="F7831" s="34">
        <f t="shared" si="488"/>
        <v>28.364453088576003</v>
      </c>
      <c r="G7831" s="16">
        <f t="shared" si="489"/>
        <v>29.343088594439966</v>
      </c>
      <c r="H7831" s="6">
        <f t="shared" si="490"/>
        <v>961.13876925998193</v>
      </c>
      <c r="I7831" s="16">
        <f t="shared" si="491"/>
        <v>8.7729751841633217</v>
      </c>
      <c r="J7831" s="10"/>
      <c r="N7831" s="4"/>
      <c r="O7831" s="17"/>
      <c r="P7831" s="17"/>
      <c r="Q7831" s="17"/>
      <c r="R7831" s="4"/>
    </row>
    <row r="7832" spans="1:18" x14ac:dyDescent="0.25">
      <c r="A7832" s="10">
        <v>45984.291666666664</v>
      </c>
      <c r="B7832" s="5">
        <v>45984</v>
      </c>
      <c r="C7832" s="6">
        <v>42517.042061631946</v>
      </c>
      <c r="D7832" s="6">
        <v>12566.156614583333</v>
      </c>
      <c r="E7832" s="6">
        <v>40612</v>
      </c>
      <c r="F7832" s="34">
        <f t="shared" si="488"/>
        <v>29.555575847368821</v>
      </c>
      <c r="G7832" s="16">
        <f t="shared" si="489"/>
        <v>30.941979253874059</v>
      </c>
      <c r="H7832" s="6">
        <f t="shared" si="490"/>
        <v>649.34147460937493</v>
      </c>
      <c r="I7832" s="16">
        <f t="shared" si="491"/>
        <v>5.4489514772383547</v>
      </c>
      <c r="J7832" s="10"/>
      <c r="N7832" s="4"/>
      <c r="O7832" s="17"/>
      <c r="P7832" s="17"/>
      <c r="Q7832" s="17"/>
      <c r="R7832" s="4"/>
    </row>
    <row r="7833" spans="1:18" x14ac:dyDescent="0.25">
      <c r="A7833" s="10">
        <v>45984.333333333336</v>
      </c>
      <c r="B7833" s="5">
        <v>45984</v>
      </c>
      <c r="C7833" s="6">
        <v>43492.718540581598</v>
      </c>
      <c r="D7833" s="6">
        <v>13206.545296223958</v>
      </c>
      <c r="E7833" s="6">
        <v>40612</v>
      </c>
      <c r="F7833" s="34">
        <f t="shared" si="488"/>
        <v>30.364957030454125</v>
      </c>
      <c r="G7833" s="16">
        <f t="shared" si="489"/>
        <v>32.518825214773855</v>
      </c>
      <c r="H7833" s="6">
        <f t="shared" si="490"/>
        <v>640.38868164062478</v>
      </c>
      <c r="I7833" s="16">
        <f t="shared" si="491"/>
        <v>5.0961379941535823</v>
      </c>
      <c r="J7833" s="10"/>
      <c r="N7833" s="4"/>
      <c r="O7833" s="17"/>
      <c r="P7833" s="17"/>
      <c r="Q7833" s="17"/>
      <c r="R7833" s="4"/>
    </row>
    <row r="7834" spans="1:18" x14ac:dyDescent="0.25">
      <c r="A7834" s="10">
        <v>45984.375</v>
      </c>
      <c r="B7834" s="5">
        <v>45984</v>
      </c>
      <c r="C7834" s="6">
        <v>46761.778715277775</v>
      </c>
      <c r="D7834" s="6">
        <v>13575.820756293402</v>
      </c>
      <c r="E7834" s="6">
        <v>40612</v>
      </c>
      <c r="F7834" s="34">
        <f t="shared" si="488"/>
        <v>29.031874170043022</v>
      </c>
      <c r="G7834" s="16">
        <f t="shared" si="489"/>
        <v>33.428101931186355</v>
      </c>
      <c r="H7834" s="6">
        <f t="shared" si="490"/>
        <v>369.27546006944431</v>
      </c>
      <c r="I7834" s="16">
        <f t="shared" si="491"/>
        <v>2.7961548746213616</v>
      </c>
      <c r="J7834" s="10"/>
      <c r="N7834" s="4"/>
      <c r="O7834" s="17"/>
      <c r="P7834" s="17"/>
      <c r="Q7834" s="17"/>
      <c r="R7834" s="4"/>
    </row>
    <row r="7835" spans="1:18" x14ac:dyDescent="0.25">
      <c r="A7835" s="10">
        <v>45984.416666666664</v>
      </c>
      <c r="B7835" s="5">
        <v>45984</v>
      </c>
      <c r="C7835" s="6">
        <v>49110.768880208336</v>
      </c>
      <c r="D7835" s="6">
        <v>13639.102357584636</v>
      </c>
      <c r="E7835" s="6">
        <v>40612</v>
      </c>
      <c r="F7835" s="34">
        <f t="shared" si="488"/>
        <v>27.77212140753349</v>
      </c>
      <c r="G7835" s="16">
        <f t="shared" si="489"/>
        <v>33.583921889058985</v>
      </c>
      <c r="H7835" s="6">
        <f t="shared" si="490"/>
        <v>63.281601291233528</v>
      </c>
      <c r="I7835" s="16">
        <f t="shared" si="491"/>
        <v>0.46613462587076215</v>
      </c>
      <c r="J7835" s="10"/>
      <c r="N7835" s="4"/>
      <c r="O7835" s="17"/>
      <c r="P7835" s="17"/>
      <c r="Q7835" s="17"/>
      <c r="R7835" s="4"/>
    </row>
    <row r="7836" spans="1:18" x14ac:dyDescent="0.25">
      <c r="A7836" s="10">
        <v>45984.458333333336</v>
      </c>
      <c r="B7836" s="5">
        <v>45984</v>
      </c>
      <c r="C7836" s="6">
        <v>49519.006291232639</v>
      </c>
      <c r="D7836" s="6">
        <v>14063.034394802517</v>
      </c>
      <c r="E7836" s="6">
        <v>40612</v>
      </c>
      <c r="F7836" s="34">
        <f t="shared" si="488"/>
        <v>28.399266156704726</v>
      </c>
      <c r="G7836" s="16">
        <f t="shared" si="489"/>
        <v>34.627780938645024</v>
      </c>
      <c r="H7836" s="6">
        <f t="shared" si="490"/>
        <v>423.93203721788086</v>
      </c>
      <c r="I7836" s="16">
        <f t="shared" si="491"/>
        <v>3.1082106879426301</v>
      </c>
      <c r="J7836" s="10"/>
      <c r="N7836" s="4"/>
      <c r="O7836" s="17"/>
      <c r="P7836" s="17"/>
      <c r="Q7836" s="17"/>
      <c r="R7836" s="4"/>
    </row>
    <row r="7837" spans="1:18" x14ac:dyDescent="0.25">
      <c r="A7837" s="10">
        <v>45984.5</v>
      </c>
      <c r="B7837" s="5">
        <v>45984</v>
      </c>
      <c r="C7837" s="6">
        <v>49107.028394097222</v>
      </c>
      <c r="D7837" s="6">
        <v>14155.636360677083</v>
      </c>
      <c r="E7837" s="6">
        <v>40612</v>
      </c>
      <c r="F7837" s="34">
        <f t="shared" si="488"/>
        <v>28.826090324737759</v>
      </c>
      <c r="G7837" s="16">
        <f t="shared" si="489"/>
        <v>34.855797204464402</v>
      </c>
      <c r="H7837" s="6">
        <f t="shared" si="490"/>
        <v>92.601965874566304</v>
      </c>
      <c r="I7837" s="16">
        <f t="shared" si="491"/>
        <v>0.65847784535598219</v>
      </c>
      <c r="J7837" s="10"/>
      <c r="N7837" s="4"/>
      <c r="O7837" s="17"/>
      <c r="P7837" s="17"/>
      <c r="Q7837" s="17"/>
      <c r="R7837" s="4"/>
    </row>
    <row r="7838" spans="1:18" x14ac:dyDescent="0.25">
      <c r="A7838" s="10">
        <v>45984.541666666664</v>
      </c>
      <c r="B7838" s="5">
        <v>45984</v>
      </c>
      <c r="C7838" s="6">
        <v>49332.568381076388</v>
      </c>
      <c r="D7838" s="6">
        <v>14691.633005642361</v>
      </c>
      <c r="E7838" s="6">
        <v>40612</v>
      </c>
      <c r="F7838" s="34">
        <f t="shared" si="488"/>
        <v>29.78079894838389</v>
      </c>
      <c r="G7838" s="16">
        <f t="shared" si="489"/>
        <v>36.175595896883586</v>
      </c>
      <c r="H7838" s="6">
        <f t="shared" si="490"/>
        <v>535.99664496527839</v>
      </c>
      <c r="I7838" s="16">
        <f t="shared" si="491"/>
        <v>3.7864538994108563</v>
      </c>
      <c r="J7838" s="10"/>
      <c r="N7838" s="4"/>
      <c r="O7838" s="17"/>
      <c r="P7838" s="17"/>
      <c r="Q7838" s="17"/>
      <c r="R7838" s="4"/>
    </row>
    <row r="7839" spans="1:18" x14ac:dyDescent="0.25">
      <c r="A7839" s="10">
        <v>45984.583333333336</v>
      </c>
      <c r="B7839" s="5">
        <v>45984</v>
      </c>
      <c r="C7839" s="6">
        <v>50036.671655815975</v>
      </c>
      <c r="D7839" s="6">
        <v>15546.322735731337</v>
      </c>
      <c r="E7839" s="6">
        <v>40612</v>
      </c>
      <c r="F7839" s="34">
        <f t="shared" si="488"/>
        <v>31.069857808826345</v>
      </c>
      <c r="G7839" s="16">
        <f t="shared" si="489"/>
        <v>38.280120988208751</v>
      </c>
      <c r="H7839" s="6">
        <f t="shared" si="490"/>
        <v>854.68973008897592</v>
      </c>
      <c r="I7839" s="16">
        <f t="shared" si="491"/>
        <v>5.8175270901521294</v>
      </c>
      <c r="J7839" s="10"/>
      <c r="N7839" s="4"/>
      <c r="O7839" s="17"/>
      <c r="P7839" s="17"/>
      <c r="Q7839" s="17"/>
      <c r="R7839" s="4"/>
    </row>
    <row r="7840" spans="1:18" x14ac:dyDescent="0.25">
      <c r="A7840" s="10">
        <v>45984.625</v>
      </c>
      <c r="B7840" s="5">
        <v>45984</v>
      </c>
      <c r="C7840" s="6">
        <v>50083.629214409724</v>
      </c>
      <c r="D7840" s="6">
        <v>15670.028049045139</v>
      </c>
      <c r="E7840" s="6">
        <v>40612</v>
      </c>
      <c r="F7840" s="34">
        <f t="shared" si="488"/>
        <v>31.287724741274669</v>
      </c>
      <c r="G7840" s="16">
        <f t="shared" si="489"/>
        <v>38.584723847742389</v>
      </c>
      <c r="H7840" s="6">
        <f t="shared" si="490"/>
        <v>123.70531331380153</v>
      </c>
      <c r="I7840" s="16">
        <f t="shared" si="491"/>
        <v>0.79572073355636608</v>
      </c>
      <c r="J7840" s="10"/>
      <c r="N7840" s="4"/>
      <c r="O7840" s="17"/>
      <c r="P7840" s="17"/>
      <c r="Q7840" s="17"/>
      <c r="R7840" s="4"/>
    </row>
    <row r="7841" spans="1:18" x14ac:dyDescent="0.25">
      <c r="A7841" s="10">
        <v>45984.666666666664</v>
      </c>
      <c r="B7841" s="5">
        <v>45984</v>
      </c>
      <c r="C7841" s="6">
        <v>50197.357553168404</v>
      </c>
      <c r="D7841" s="6">
        <v>15381.752430826822</v>
      </c>
      <c r="E7841" s="6">
        <v>40612</v>
      </c>
      <c r="F7841" s="34">
        <f t="shared" si="488"/>
        <v>30.642554071764966</v>
      </c>
      <c r="G7841" s="16">
        <f t="shared" si="489"/>
        <v>37.874895180800806</v>
      </c>
      <c r="H7841" s="6">
        <f t="shared" si="490"/>
        <v>-288.27561821831659</v>
      </c>
      <c r="I7841" s="16">
        <f t="shared" si="491"/>
        <v>-1.8396624263597461</v>
      </c>
      <c r="J7841" s="10"/>
      <c r="N7841" s="4"/>
      <c r="O7841" s="17"/>
      <c r="P7841" s="17"/>
      <c r="Q7841" s="17"/>
      <c r="R7841" s="4"/>
    </row>
    <row r="7842" spans="1:18" x14ac:dyDescent="0.25">
      <c r="A7842" s="10">
        <v>45984.708333333336</v>
      </c>
      <c r="B7842" s="5">
        <v>45984</v>
      </c>
      <c r="C7842" s="6">
        <v>49944.43463541667</v>
      </c>
      <c r="D7842" s="6">
        <v>15094.405822482639</v>
      </c>
      <c r="E7842" s="6">
        <v>40612</v>
      </c>
      <c r="F7842" s="34">
        <f t="shared" si="488"/>
        <v>30.222398016252388</v>
      </c>
      <c r="G7842" s="16">
        <f t="shared" si="489"/>
        <v>37.167354039403719</v>
      </c>
      <c r="H7842" s="6">
        <f t="shared" si="490"/>
        <v>-287.34660834418355</v>
      </c>
      <c r="I7842" s="16">
        <f t="shared" si="491"/>
        <v>-1.8681005928057164</v>
      </c>
      <c r="J7842" s="10"/>
      <c r="N7842" s="4"/>
      <c r="O7842" s="17"/>
      <c r="P7842" s="17"/>
      <c r="Q7842" s="17"/>
      <c r="R7842" s="4"/>
    </row>
    <row r="7843" spans="1:18" x14ac:dyDescent="0.25">
      <c r="A7843" s="10">
        <v>45984.75</v>
      </c>
      <c r="B7843" s="5">
        <v>45984</v>
      </c>
      <c r="C7843" s="6">
        <v>50906.397805989582</v>
      </c>
      <c r="D7843" s="6">
        <v>15336.872428927951</v>
      </c>
      <c r="E7843" s="6">
        <v>40612</v>
      </c>
      <c r="F7843" s="34">
        <f t="shared" si="488"/>
        <v>30.127593170859623</v>
      </c>
      <c r="G7843" s="16">
        <f t="shared" si="489"/>
        <v>37.764385967024403</v>
      </c>
      <c r="H7843" s="6">
        <f t="shared" si="490"/>
        <v>242.46660644531221</v>
      </c>
      <c r="I7843" s="16">
        <f t="shared" si="491"/>
        <v>1.6063342227367832</v>
      </c>
      <c r="J7843" s="10"/>
      <c r="N7843" s="4"/>
      <c r="O7843" s="17"/>
      <c r="P7843" s="17"/>
      <c r="Q7843" s="17"/>
      <c r="R7843" s="4"/>
    </row>
    <row r="7844" spans="1:18" x14ac:dyDescent="0.25">
      <c r="A7844" s="10">
        <v>45984.791666666664</v>
      </c>
      <c r="B7844" s="5">
        <v>45984</v>
      </c>
      <c r="C7844" s="6">
        <v>51056.388710937499</v>
      </c>
      <c r="D7844" s="6">
        <v>14805.788225911458</v>
      </c>
      <c r="E7844" s="6">
        <v>40612</v>
      </c>
      <c r="F7844" s="34">
        <f t="shared" si="488"/>
        <v>28.998894359208183</v>
      </c>
      <c r="G7844" s="16">
        <f t="shared" si="489"/>
        <v>36.456683310133599</v>
      </c>
      <c r="H7844" s="6">
        <f t="shared" si="490"/>
        <v>-531.08420301649312</v>
      </c>
      <c r="I7844" s="16">
        <f t="shared" si="491"/>
        <v>-3.4627933790123855</v>
      </c>
      <c r="J7844" s="10"/>
      <c r="N7844" s="4"/>
      <c r="O7844" s="17"/>
      <c r="P7844" s="17"/>
      <c r="Q7844" s="17"/>
      <c r="R7844" s="4"/>
    </row>
    <row r="7845" spans="1:18" x14ac:dyDescent="0.25">
      <c r="A7845" s="10">
        <v>45984.833333333336</v>
      </c>
      <c r="B7845" s="5">
        <v>45984</v>
      </c>
      <c r="C7845" s="6">
        <v>50546.54709092882</v>
      </c>
      <c r="D7845" s="6">
        <v>13349.053060980903</v>
      </c>
      <c r="E7845" s="6">
        <v>40612</v>
      </c>
      <c r="F7845" s="34">
        <f t="shared" si="488"/>
        <v>26.409426220483713</v>
      </c>
      <c r="G7845" s="16">
        <f t="shared" si="489"/>
        <v>32.869725846993262</v>
      </c>
      <c r="H7845" s="6">
        <f t="shared" si="490"/>
        <v>-1456.7351649305547</v>
      </c>
      <c r="I7845" s="16">
        <f t="shared" si="491"/>
        <v>-9.8389571882511291</v>
      </c>
      <c r="J7845" s="10"/>
      <c r="N7845" s="4"/>
      <c r="O7845" s="17"/>
      <c r="P7845" s="17"/>
      <c r="Q7845" s="17"/>
      <c r="R7845" s="4"/>
    </row>
    <row r="7846" spans="1:18" x14ac:dyDescent="0.25">
      <c r="A7846" s="10">
        <v>45984.875</v>
      </c>
      <c r="B7846" s="5">
        <v>45984</v>
      </c>
      <c r="C7846" s="6">
        <v>49871.192369791665</v>
      </c>
      <c r="D7846" s="6">
        <v>12032.44683702257</v>
      </c>
      <c r="E7846" s="6">
        <v>40612</v>
      </c>
      <c r="F7846" s="34">
        <f t="shared" si="488"/>
        <v>24.127048633212446</v>
      </c>
      <c r="G7846" s="16">
        <f t="shared" si="489"/>
        <v>29.627811575452007</v>
      </c>
      <c r="H7846" s="6">
        <f t="shared" si="490"/>
        <v>-1316.6062239583334</v>
      </c>
      <c r="I7846" s="16">
        <f t="shared" si="491"/>
        <v>-9.8629185002399549</v>
      </c>
      <c r="J7846" s="10"/>
      <c r="N7846" s="4"/>
      <c r="O7846" s="17"/>
      <c r="P7846" s="17"/>
      <c r="Q7846" s="17"/>
      <c r="R7846" s="4"/>
    </row>
    <row r="7847" spans="1:18" x14ac:dyDescent="0.25">
      <c r="A7847" s="10">
        <v>45984.916666666664</v>
      </c>
      <c r="B7847" s="5">
        <v>45984</v>
      </c>
      <c r="C7847" s="6">
        <v>48983.704062500001</v>
      </c>
      <c r="D7847" s="6">
        <v>11686.909415147569</v>
      </c>
      <c r="E7847" s="6">
        <v>40612</v>
      </c>
      <c r="F7847" s="34">
        <f t="shared" si="488"/>
        <v>23.858770255993374</v>
      </c>
      <c r="G7847" s="16">
        <f t="shared" si="489"/>
        <v>28.77698565731205</v>
      </c>
      <c r="H7847" s="6">
        <f t="shared" si="490"/>
        <v>-345.53742187500029</v>
      </c>
      <c r="I7847" s="16">
        <f t="shared" si="491"/>
        <v>-2.8717136801454055</v>
      </c>
      <c r="J7847" s="10"/>
      <c r="N7847" s="4"/>
      <c r="O7847" s="17"/>
      <c r="P7847" s="17"/>
      <c r="Q7847" s="17"/>
      <c r="R7847" s="4"/>
    </row>
    <row r="7848" spans="1:18" x14ac:dyDescent="0.25">
      <c r="A7848" s="10">
        <v>45984.958333333336</v>
      </c>
      <c r="B7848" s="5">
        <v>45984</v>
      </c>
      <c r="C7848" s="6">
        <v>47473.973777126739</v>
      </c>
      <c r="D7848" s="6">
        <v>11540.5833460829</v>
      </c>
      <c r="E7848" s="6">
        <v>40612</v>
      </c>
      <c r="F7848" s="34">
        <f t="shared" si="488"/>
        <v>24.309284493987789</v>
      </c>
      <c r="G7848" s="16">
        <f t="shared" si="489"/>
        <v>28.416683113569636</v>
      </c>
      <c r="H7848" s="6">
        <f t="shared" si="490"/>
        <v>-146.32606906466935</v>
      </c>
      <c r="I7848" s="16">
        <f t="shared" si="491"/>
        <v>-1.2520510244993777</v>
      </c>
      <c r="J7848" s="10"/>
      <c r="N7848" s="4"/>
      <c r="O7848" s="17"/>
      <c r="P7848" s="17"/>
      <c r="Q7848" s="17"/>
      <c r="R7848" s="4"/>
    </row>
    <row r="7849" spans="1:18" x14ac:dyDescent="0.25">
      <c r="A7849" s="10">
        <v>45985</v>
      </c>
      <c r="B7849" s="5">
        <v>45985</v>
      </c>
      <c r="C7849" s="6">
        <v>45749.104203559029</v>
      </c>
      <c r="D7849" s="6">
        <v>11417.25112874349</v>
      </c>
      <c r="E7849" s="6">
        <v>40612</v>
      </c>
      <c r="F7849" s="34">
        <f t="shared" si="488"/>
        <v>24.956228821318192</v>
      </c>
      <c r="G7849" s="16">
        <f t="shared" si="489"/>
        <v>28.112998938105711</v>
      </c>
      <c r="H7849" s="6">
        <f t="shared" si="490"/>
        <v>-123.33221733940991</v>
      </c>
      <c r="I7849" s="16">
        <f t="shared" si="491"/>
        <v>-1.0686826968869931</v>
      </c>
      <c r="J7849" s="10"/>
      <c r="N7849" s="4"/>
      <c r="O7849" s="17"/>
      <c r="P7849" s="17"/>
      <c r="Q7849" s="17"/>
      <c r="R7849" s="4"/>
    </row>
    <row r="7850" spans="1:18" x14ac:dyDescent="0.25">
      <c r="A7850" s="10">
        <v>45985.041666666664</v>
      </c>
      <c r="B7850" s="5">
        <v>45985</v>
      </c>
      <c r="C7850" s="6">
        <v>44284.854325086802</v>
      </c>
      <c r="D7850" s="6">
        <v>11118.468817274306</v>
      </c>
      <c r="E7850" s="6">
        <v>40612</v>
      </c>
      <c r="F7850" s="34">
        <f t="shared" si="488"/>
        <v>25.106707443713631</v>
      </c>
      <c r="G7850" s="16">
        <f t="shared" si="489"/>
        <v>27.377299362932895</v>
      </c>
      <c r="H7850" s="6">
        <f t="shared" si="490"/>
        <v>-298.7823114691837</v>
      </c>
      <c r="I7850" s="16">
        <f t="shared" si="491"/>
        <v>-2.6169373704760206</v>
      </c>
      <c r="J7850" s="10"/>
      <c r="N7850" s="4"/>
      <c r="O7850" s="17"/>
      <c r="P7850" s="17"/>
      <c r="Q7850" s="17"/>
      <c r="R7850" s="4"/>
    </row>
    <row r="7851" spans="1:18" x14ac:dyDescent="0.25">
      <c r="A7851" s="10">
        <v>45985.083333333336</v>
      </c>
      <c r="B7851" s="5">
        <v>45985</v>
      </c>
      <c r="C7851" s="6">
        <v>43064.366171875001</v>
      </c>
      <c r="D7851" s="6">
        <v>11042.285888671875</v>
      </c>
      <c r="E7851" s="6">
        <v>40612</v>
      </c>
      <c r="F7851" s="34">
        <f t="shared" si="488"/>
        <v>25.641352399338235</v>
      </c>
      <c r="G7851" s="16">
        <f t="shared" si="489"/>
        <v>27.189712126149601</v>
      </c>
      <c r="H7851" s="6">
        <f t="shared" si="490"/>
        <v>-76.182928602431275</v>
      </c>
      <c r="I7851" s="16">
        <f t="shared" si="491"/>
        <v>-0.685192627280377</v>
      </c>
      <c r="J7851" s="10"/>
      <c r="N7851" s="4"/>
      <c r="O7851" s="17"/>
      <c r="P7851" s="17"/>
      <c r="Q7851" s="17"/>
      <c r="R7851" s="4"/>
    </row>
    <row r="7852" spans="1:18" x14ac:dyDescent="0.25">
      <c r="A7852" s="10">
        <v>45985.125</v>
      </c>
      <c r="B7852" s="5">
        <v>45985</v>
      </c>
      <c r="C7852" s="6">
        <v>42630.312368706596</v>
      </c>
      <c r="D7852" s="6">
        <v>11420.051547851563</v>
      </c>
      <c r="E7852" s="6">
        <v>40612</v>
      </c>
      <c r="F7852" s="34">
        <f t="shared" si="488"/>
        <v>26.788571120662532</v>
      </c>
      <c r="G7852" s="16">
        <f t="shared" si="489"/>
        <v>28.119894484023352</v>
      </c>
      <c r="H7852" s="6">
        <f t="shared" si="490"/>
        <v>377.76565917968765</v>
      </c>
      <c r="I7852" s="16">
        <f t="shared" si="491"/>
        <v>3.4210820385227674</v>
      </c>
      <c r="J7852" s="10"/>
      <c r="N7852" s="4"/>
      <c r="O7852" s="17"/>
      <c r="P7852" s="17"/>
      <c r="Q7852" s="17"/>
      <c r="R7852" s="4"/>
    </row>
    <row r="7853" spans="1:18" x14ac:dyDescent="0.25">
      <c r="A7853" s="10">
        <v>45985.166666666664</v>
      </c>
      <c r="B7853" s="5">
        <v>45985</v>
      </c>
      <c r="C7853" s="6">
        <v>42964.883172743059</v>
      </c>
      <c r="D7853" s="6">
        <v>11781.042424045139</v>
      </c>
      <c r="E7853" s="6">
        <v>40612</v>
      </c>
      <c r="F7853" s="34">
        <f t="shared" si="488"/>
        <v>27.420166317405553</v>
      </c>
      <c r="G7853" s="16">
        <f t="shared" si="489"/>
        <v>29.008771850795672</v>
      </c>
      <c r="H7853" s="6">
        <f t="shared" si="490"/>
        <v>360.9908761935767</v>
      </c>
      <c r="I7853" s="16">
        <f t="shared" si="491"/>
        <v>3.1610266790913859</v>
      </c>
      <c r="J7853" s="10"/>
      <c r="N7853" s="4"/>
      <c r="O7853" s="17"/>
      <c r="P7853" s="17"/>
      <c r="Q7853" s="17"/>
      <c r="R7853" s="4"/>
    </row>
    <row r="7854" spans="1:18" x14ac:dyDescent="0.25">
      <c r="A7854" s="10">
        <v>45985.208333333336</v>
      </c>
      <c r="B7854" s="5">
        <v>45985</v>
      </c>
      <c r="C7854" s="6">
        <v>43671.046569010417</v>
      </c>
      <c r="D7854" s="6">
        <v>12286.423546006945</v>
      </c>
      <c r="E7854" s="6">
        <v>40612</v>
      </c>
      <c r="F7854" s="34">
        <f t="shared" si="488"/>
        <v>28.134025885071328</v>
      </c>
      <c r="G7854" s="16">
        <f t="shared" si="489"/>
        <v>30.253185132490263</v>
      </c>
      <c r="H7854" s="6">
        <f t="shared" si="490"/>
        <v>505.38112196180555</v>
      </c>
      <c r="I7854" s="16">
        <f t="shared" si="491"/>
        <v>4.2897827184657382</v>
      </c>
      <c r="J7854" s="10"/>
      <c r="N7854" s="4"/>
      <c r="O7854" s="17"/>
      <c r="P7854" s="17"/>
      <c r="Q7854" s="17"/>
      <c r="R7854" s="4"/>
    </row>
    <row r="7855" spans="1:18" x14ac:dyDescent="0.25">
      <c r="A7855" s="10">
        <v>45985.25</v>
      </c>
      <c r="B7855" s="5">
        <v>45985</v>
      </c>
      <c r="C7855" s="6">
        <v>44500.98270290799</v>
      </c>
      <c r="D7855" s="6">
        <v>12880.733573404948</v>
      </c>
      <c r="E7855" s="6">
        <v>40612</v>
      </c>
      <c r="F7855" s="34">
        <f t="shared" si="488"/>
        <v>28.944829509491338</v>
      </c>
      <c r="G7855" s="16">
        <f t="shared" si="489"/>
        <v>31.716570406296039</v>
      </c>
      <c r="H7855" s="6">
        <f t="shared" si="490"/>
        <v>594.31002739800351</v>
      </c>
      <c r="I7855" s="16">
        <f t="shared" si="491"/>
        <v>4.8371279499895854</v>
      </c>
      <c r="J7855" s="10"/>
      <c r="N7855" s="4"/>
      <c r="O7855" s="17"/>
      <c r="P7855" s="17"/>
      <c r="Q7855" s="17"/>
      <c r="R7855" s="4"/>
    </row>
    <row r="7856" spans="1:18" x14ac:dyDescent="0.25">
      <c r="A7856" s="10">
        <v>45985.291666666664</v>
      </c>
      <c r="B7856" s="5">
        <v>45985</v>
      </c>
      <c r="C7856" s="6">
        <v>46136.239185112849</v>
      </c>
      <c r="D7856" s="6">
        <v>12879.193486328126</v>
      </c>
      <c r="E7856" s="6">
        <v>40612</v>
      </c>
      <c r="F7856" s="34">
        <f t="shared" si="488"/>
        <v>27.915568572143084</v>
      </c>
      <c r="G7856" s="16">
        <f t="shared" si="489"/>
        <v>31.712778209219262</v>
      </c>
      <c r="H7856" s="6">
        <f t="shared" si="490"/>
        <v>-1.5400870768226014</v>
      </c>
      <c r="I7856" s="16">
        <f t="shared" si="491"/>
        <v>-1.1956516824495488E-2</v>
      </c>
      <c r="J7856" s="10"/>
      <c r="N7856" s="4"/>
      <c r="O7856" s="17"/>
      <c r="P7856" s="17"/>
      <c r="Q7856" s="17"/>
      <c r="R7856" s="4"/>
    </row>
    <row r="7857" spans="1:18" x14ac:dyDescent="0.25">
      <c r="A7857" s="10">
        <v>45985.333333333336</v>
      </c>
      <c r="B7857" s="5">
        <v>45985</v>
      </c>
      <c r="C7857" s="6">
        <v>47986.219144965275</v>
      </c>
      <c r="D7857" s="6">
        <v>13064.514290364583</v>
      </c>
      <c r="E7857" s="6">
        <v>40612</v>
      </c>
      <c r="F7857" s="34">
        <f t="shared" si="488"/>
        <v>27.225554592865471</v>
      </c>
      <c r="G7857" s="16">
        <f t="shared" si="489"/>
        <v>32.169098518577229</v>
      </c>
      <c r="H7857" s="6">
        <f t="shared" si="490"/>
        <v>185.32080403645705</v>
      </c>
      <c r="I7857" s="16">
        <f t="shared" si="491"/>
        <v>1.4389162196622316</v>
      </c>
      <c r="J7857" s="10"/>
      <c r="N7857" s="4"/>
      <c r="O7857" s="17"/>
      <c r="P7857" s="17"/>
      <c r="Q7857" s="17"/>
      <c r="R7857" s="4"/>
    </row>
    <row r="7858" spans="1:18" x14ac:dyDescent="0.25">
      <c r="A7858" s="10">
        <v>45985.375</v>
      </c>
      <c r="B7858" s="5">
        <v>45985</v>
      </c>
      <c r="C7858" s="6">
        <v>50228.849505208331</v>
      </c>
      <c r="D7858" s="6">
        <v>12321.503564453125</v>
      </c>
      <c r="E7858" s="6">
        <v>40612</v>
      </c>
      <c r="F7858" s="34">
        <f t="shared" si="488"/>
        <v>24.530730219443875</v>
      </c>
      <c r="G7858" s="16">
        <f t="shared" si="489"/>
        <v>30.339563588232849</v>
      </c>
      <c r="H7858" s="6">
        <f t="shared" si="490"/>
        <v>-743.01072591145748</v>
      </c>
      <c r="I7858" s="16">
        <f t="shared" si="491"/>
        <v>-5.6872433938049047</v>
      </c>
      <c r="J7858" s="10"/>
      <c r="N7858" s="4"/>
      <c r="O7858" s="17"/>
      <c r="P7858" s="17"/>
      <c r="Q7858" s="17"/>
      <c r="R7858" s="4"/>
    </row>
    <row r="7859" spans="1:18" x14ac:dyDescent="0.25">
      <c r="A7859" s="10">
        <v>45985.416666666664</v>
      </c>
      <c r="B7859" s="5">
        <v>45985</v>
      </c>
      <c r="C7859" s="6">
        <v>51922.26006293403</v>
      </c>
      <c r="D7859" s="6">
        <v>11121.13041531033</v>
      </c>
      <c r="E7859" s="6">
        <v>40612</v>
      </c>
      <c r="F7859" s="34">
        <f t="shared" si="488"/>
        <v>21.418810355771512</v>
      </c>
      <c r="G7859" s="16">
        <f t="shared" si="489"/>
        <v>27.383853086059123</v>
      </c>
      <c r="H7859" s="6">
        <f t="shared" si="490"/>
        <v>-1200.3731491427952</v>
      </c>
      <c r="I7859" s="16">
        <f t="shared" si="491"/>
        <v>-9.7420995973722491</v>
      </c>
      <c r="J7859" s="10"/>
      <c r="N7859" s="4"/>
      <c r="O7859" s="17"/>
      <c r="P7859" s="17"/>
      <c r="Q7859" s="17"/>
      <c r="R7859" s="4"/>
    </row>
    <row r="7860" spans="1:18" x14ac:dyDescent="0.25">
      <c r="A7860" s="10">
        <v>45985.458333333336</v>
      </c>
      <c r="B7860" s="5">
        <v>45985</v>
      </c>
      <c r="C7860" s="6">
        <v>54730.565324435767</v>
      </c>
      <c r="D7860" s="6">
        <v>12029.165094129774</v>
      </c>
      <c r="E7860" s="6">
        <v>40612</v>
      </c>
      <c r="F7860" s="34">
        <f t="shared" si="488"/>
        <v>21.978879667736713</v>
      </c>
      <c r="G7860" s="16">
        <f t="shared" si="489"/>
        <v>29.619730853269409</v>
      </c>
      <c r="H7860" s="6">
        <f t="shared" si="490"/>
        <v>908.0346788194438</v>
      </c>
      <c r="I7860" s="16">
        <f t="shared" si="491"/>
        <v>8.1649494692496649</v>
      </c>
      <c r="J7860" s="10"/>
      <c r="N7860" s="4"/>
      <c r="O7860" s="17"/>
      <c r="P7860" s="17"/>
      <c r="Q7860" s="17"/>
      <c r="R7860" s="4"/>
    </row>
    <row r="7861" spans="1:18" x14ac:dyDescent="0.25">
      <c r="A7861" s="10">
        <v>45985.5</v>
      </c>
      <c r="B7861" s="5">
        <v>45985</v>
      </c>
      <c r="C7861" s="6">
        <v>56136.616848958336</v>
      </c>
      <c r="D7861" s="6">
        <v>12743.811205512153</v>
      </c>
      <c r="E7861" s="6">
        <v>40612</v>
      </c>
      <c r="F7861" s="34">
        <f t="shared" si="488"/>
        <v>22.701423635486904</v>
      </c>
      <c r="G7861" s="16">
        <f t="shared" si="489"/>
        <v>31.379422844263154</v>
      </c>
      <c r="H7861" s="6">
        <f t="shared" si="490"/>
        <v>714.64611138237888</v>
      </c>
      <c r="I7861" s="16">
        <f t="shared" si="491"/>
        <v>5.9409452425848395</v>
      </c>
      <c r="J7861" s="10"/>
      <c r="N7861" s="4"/>
      <c r="O7861" s="17"/>
      <c r="P7861" s="17"/>
      <c r="Q7861" s="17"/>
      <c r="R7861" s="4"/>
    </row>
    <row r="7862" spans="1:18" x14ac:dyDescent="0.25">
      <c r="A7862" s="10">
        <v>45985.541666666664</v>
      </c>
      <c r="B7862" s="5">
        <v>45985</v>
      </c>
      <c r="C7862" s="6">
        <v>56744.821148003473</v>
      </c>
      <c r="D7862" s="6">
        <v>12883.991027560764</v>
      </c>
      <c r="E7862" s="6">
        <v>40612</v>
      </c>
      <c r="F7862" s="34">
        <f t="shared" si="488"/>
        <v>22.705139899826925</v>
      </c>
      <c r="G7862" s="16">
        <f t="shared" si="489"/>
        <v>31.724591321680201</v>
      </c>
      <c r="H7862" s="6">
        <f t="shared" si="490"/>
        <v>140.17982204861073</v>
      </c>
      <c r="I7862" s="16">
        <f t="shared" si="491"/>
        <v>1.0999835119024515</v>
      </c>
      <c r="J7862" s="10"/>
      <c r="N7862" s="4"/>
      <c r="O7862" s="17"/>
      <c r="P7862" s="17"/>
      <c r="Q7862" s="17"/>
      <c r="R7862" s="4"/>
    </row>
    <row r="7863" spans="1:18" x14ac:dyDescent="0.25">
      <c r="A7863" s="10">
        <v>45985.583333333336</v>
      </c>
      <c r="B7863" s="5">
        <v>45985</v>
      </c>
      <c r="C7863" s="6">
        <v>57498.57685221354</v>
      </c>
      <c r="D7863" s="6">
        <v>13039.919600694444</v>
      </c>
      <c r="E7863" s="6">
        <v>40612</v>
      </c>
      <c r="F7863" s="34">
        <f t="shared" si="488"/>
        <v>22.678682351061425</v>
      </c>
      <c r="G7863" s="16">
        <f t="shared" si="489"/>
        <v>32.108538364755354</v>
      </c>
      <c r="H7863" s="6">
        <f t="shared" si="490"/>
        <v>155.9285731336804</v>
      </c>
      <c r="I7863" s="16">
        <f t="shared" si="491"/>
        <v>1.2102505566801942</v>
      </c>
      <c r="J7863" s="10"/>
      <c r="N7863" s="4"/>
      <c r="O7863" s="17"/>
      <c r="P7863" s="17"/>
      <c r="Q7863" s="17"/>
      <c r="R7863" s="4"/>
    </row>
    <row r="7864" spans="1:18" x14ac:dyDescent="0.25">
      <c r="A7864" s="10">
        <v>45985.625</v>
      </c>
      <c r="B7864" s="5">
        <v>45985</v>
      </c>
      <c r="C7864" s="6">
        <v>57719.334217664931</v>
      </c>
      <c r="D7864" s="6">
        <v>12917.208885362414</v>
      </c>
      <c r="E7864" s="6">
        <v>40612</v>
      </c>
      <c r="F7864" s="34">
        <f t="shared" si="488"/>
        <v>22.379344911794075</v>
      </c>
      <c r="G7864" s="16">
        <f t="shared" si="489"/>
        <v>31.806384530095571</v>
      </c>
      <c r="H7864" s="6">
        <f t="shared" si="490"/>
        <v>-122.7107153320303</v>
      </c>
      <c r="I7864" s="16">
        <f t="shared" si="491"/>
        <v>-0.94103889509790628</v>
      </c>
      <c r="J7864" s="10"/>
      <c r="N7864" s="4"/>
      <c r="O7864" s="17"/>
      <c r="P7864" s="17"/>
      <c r="Q7864" s="17"/>
      <c r="R7864" s="4"/>
    </row>
    <row r="7865" spans="1:18" x14ac:dyDescent="0.25">
      <c r="A7865" s="10">
        <v>45985.666666666664</v>
      </c>
      <c r="B7865" s="5">
        <v>45985</v>
      </c>
      <c r="C7865" s="6">
        <v>57114.309012586804</v>
      </c>
      <c r="D7865" s="6">
        <v>12699.602805989583</v>
      </c>
      <c r="E7865" s="6">
        <v>40612</v>
      </c>
      <c r="F7865" s="34">
        <f t="shared" si="488"/>
        <v>22.235413551428689</v>
      </c>
      <c r="G7865" s="16">
        <f t="shared" si="489"/>
        <v>31.270567334752247</v>
      </c>
      <c r="H7865" s="6">
        <f t="shared" si="490"/>
        <v>-217.60607937283021</v>
      </c>
      <c r="I7865" s="16">
        <f t="shared" si="491"/>
        <v>-1.6846215099874877</v>
      </c>
      <c r="J7865" s="10"/>
      <c r="N7865" s="4"/>
      <c r="O7865" s="17"/>
      <c r="P7865" s="17"/>
      <c r="Q7865" s="17"/>
      <c r="R7865" s="4"/>
    </row>
    <row r="7866" spans="1:18" x14ac:dyDescent="0.25">
      <c r="A7866" s="10">
        <v>45985.708333333336</v>
      </c>
      <c r="B7866" s="5">
        <v>45985</v>
      </c>
      <c r="C7866" s="6">
        <v>55092.449698350698</v>
      </c>
      <c r="D7866" s="6">
        <v>11675.801099989148</v>
      </c>
      <c r="E7866" s="6">
        <v>40612</v>
      </c>
      <c r="F7866" s="34">
        <f t="shared" si="488"/>
        <v>21.193105704897867</v>
      </c>
      <c r="G7866" s="16">
        <f t="shared" si="489"/>
        <v>28.74963335957143</v>
      </c>
      <c r="H7866" s="6">
        <f t="shared" si="490"/>
        <v>-1023.8017060004349</v>
      </c>
      <c r="I7866" s="16">
        <f t="shared" si="491"/>
        <v>-8.061682885999975</v>
      </c>
      <c r="J7866" s="10"/>
      <c r="N7866" s="4"/>
      <c r="O7866" s="17"/>
      <c r="P7866" s="17"/>
      <c r="Q7866" s="17"/>
      <c r="R7866" s="4"/>
    </row>
    <row r="7867" spans="1:18" x14ac:dyDescent="0.25">
      <c r="A7867" s="10">
        <v>45985.75</v>
      </c>
      <c r="B7867" s="5">
        <v>45985</v>
      </c>
      <c r="C7867" s="6">
        <v>54562.116370442709</v>
      </c>
      <c r="D7867" s="6">
        <v>8421.6202516004778</v>
      </c>
      <c r="E7867" s="6">
        <v>40612</v>
      </c>
      <c r="F7867" s="34">
        <f t="shared" si="488"/>
        <v>15.434922271751583</v>
      </c>
      <c r="G7867" s="16">
        <f t="shared" si="489"/>
        <v>20.736777926722343</v>
      </c>
      <c r="H7867" s="6">
        <f t="shared" si="490"/>
        <v>-3254.1808483886707</v>
      </c>
      <c r="I7867" s="16">
        <f t="shared" si="491"/>
        <v>-27.871156938359416</v>
      </c>
      <c r="J7867" s="10"/>
      <c r="N7867" s="4"/>
      <c r="O7867" s="17"/>
      <c r="P7867" s="17"/>
      <c r="Q7867" s="17"/>
      <c r="R7867" s="4"/>
    </row>
    <row r="7868" spans="1:18" x14ac:dyDescent="0.25">
      <c r="A7868" s="10">
        <v>45985.791666666664</v>
      </c>
      <c r="B7868" s="5">
        <v>45985</v>
      </c>
      <c r="C7868" s="6">
        <v>54480.108260633679</v>
      </c>
      <c r="D7868" s="6">
        <v>7678.4033972167972</v>
      </c>
      <c r="E7868" s="6">
        <v>40612</v>
      </c>
      <c r="F7868" s="34">
        <f t="shared" si="488"/>
        <v>14.093957670721204</v>
      </c>
      <c r="G7868" s="16">
        <f t="shared" si="489"/>
        <v>18.906735440797785</v>
      </c>
      <c r="H7868" s="6">
        <f t="shared" si="490"/>
        <v>-743.21685438368058</v>
      </c>
      <c r="I7868" s="16">
        <f t="shared" si="491"/>
        <v>-8.8251052906646645</v>
      </c>
      <c r="J7868" s="10"/>
      <c r="N7868" s="4"/>
      <c r="O7868" s="17"/>
      <c r="P7868" s="17"/>
      <c r="Q7868" s="17"/>
      <c r="R7868" s="4"/>
    </row>
    <row r="7869" spans="1:18" x14ac:dyDescent="0.25">
      <c r="A7869" s="10">
        <v>45985.833333333336</v>
      </c>
      <c r="B7869" s="5">
        <v>45985</v>
      </c>
      <c r="C7869" s="6">
        <v>53446.134824218752</v>
      </c>
      <c r="D7869" s="6">
        <v>7313.746920301649</v>
      </c>
      <c r="E7869" s="6">
        <v>40612</v>
      </c>
      <c r="F7869" s="34">
        <f t="shared" si="488"/>
        <v>13.684332729309872</v>
      </c>
      <c r="G7869" s="16">
        <f t="shared" si="489"/>
        <v>18.008832168574926</v>
      </c>
      <c r="H7869" s="6">
        <f t="shared" si="490"/>
        <v>-364.65647691514823</v>
      </c>
      <c r="I7869" s="16">
        <f t="shared" si="491"/>
        <v>-4.7491185087687082</v>
      </c>
      <c r="J7869" s="10"/>
      <c r="N7869" s="4"/>
      <c r="O7869" s="17"/>
      <c r="P7869" s="17"/>
      <c r="Q7869" s="17"/>
      <c r="R7869" s="4"/>
    </row>
    <row r="7870" spans="1:18" x14ac:dyDescent="0.25">
      <c r="A7870" s="10">
        <v>45985.875</v>
      </c>
      <c r="B7870" s="5">
        <v>45985</v>
      </c>
      <c r="C7870" s="6">
        <v>52298.444467230904</v>
      </c>
      <c r="D7870" s="6">
        <v>6653.3441803656688</v>
      </c>
      <c r="E7870" s="6">
        <v>40612</v>
      </c>
      <c r="F7870" s="34">
        <f t="shared" si="488"/>
        <v>12.72187776929869</v>
      </c>
      <c r="G7870" s="16">
        <f t="shared" si="489"/>
        <v>16.382705063443488</v>
      </c>
      <c r="H7870" s="6">
        <f t="shared" si="490"/>
        <v>-660.40273993598021</v>
      </c>
      <c r="I7870" s="16">
        <f t="shared" si="491"/>
        <v>-9.029608860306892</v>
      </c>
      <c r="J7870" s="10"/>
      <c r="N7870" s="4"/>
      <c r="O7870" s="17"/>
      <c r="P7870" s="17"/>
      <c r="Q7870" s="17"/>
      <c r="R7870" s="4"/>
    </row>
    <row r="7871" spans="1:18" x14ac:dyDescent="0.25">
      <c r="A7871" s="10">
        <v>45985.916666666664</v>
      </c>
      <c r="B7871" s="5">
        <v>45985</v>
      </c>
      <c r="C7871" s="6">
        <v>50440.872149522569</v>
      </c>
      <c r="D7871" s="6">
        <v>5945.4917443847653</v>
      </c>
      <c r="E7871" s="6">
        <v>40612</v>
      </c>
      <c r="F7871" s="34">
        <f t="shared" si="488"/>
        <v>11.787051831222232</v>
      </c>
      <c r="G7871" s="16">
        <f t="shared" si="489"/>
        <v>14.639741318784511</v>
      </c>
      <c r="H7871" s="6">
        <f t="shared" si="490"/>
        <v>-707.85243598090346</v>
      </c>
      <c r="I7871" s="16">
        <f t="shared" si="491"/>
        <v>-10.639047324048096</v>
      </c>
      <c r="J7871" s="10"/>
      <c r="N7871" s="4"/>
      <c r="O7871" s="17"/>
      <c r="P7871" s="17"/>
      <c r="Q7871" s="17"/>
      <c r="R7871" s="4"/>
    </row>
    <row r="7872" spans="1:18" x14ac:dyDescent="0.25">
      <c r="A7872" s="10">
        <v>45985.958333333336</v>
      </c>
      <c r="B7872" s="5">
        <v>45985</v>
      </c>
      <c r="C7872" s="6">
        <v>48757.211087239586</v>
      </c>
      <c r="D7872" s="6">
        <v>5329.128337673611</v>
      </c>
      <c r="E7872" s="6">
        <v>40612</v>
      </c>
      <c r="F7872" s="34">
        <f t="shared" si="488"/>
        <v>10.929928555877378</v>
      </c>
      <c r="G7872" s="16">
        <f t="shared" si="489"/>
        <v>13.122053426754682</v>
      </c>
      <c r="H7872" s="6">
        <f t="shared" si="490"/>
        <v>-616.36340671115431</v>
      </c>
      <c r="I7872" s="16">
        <f t="shared" si="491"/>
        <v>-10.366903751792782</v>
      </c>
      <c r="J7872" s="10"/>
      <c r="N7872" s="4"/>
      <c r="O7872" s="17"/>
      <c r="P7872" s="17"/>
      <c r="Q7872" s="17"/>
      <c r="R7872" s="4"/>
    </row>
    <row r="7873" spans="1:18" x14ac:dyDescent="0.25">
      <c r="A7873" s="10">
        <v>45986</v>
      </c>
      <c r="B7873" s="5">
        <v>45986</v>
      </c>
      <c r="C7873" s="6">
        <v>47187.382094184031</v>
      </c>
      <c r="D7873" s="6">
        <v>4835.4124258083766</v>
      </c>
      <c r="E7873" s="6">
        <v>40612</v>
      </c>
      <c r="F7873" s="34">
        <f t="shared" si="488"/>
        <v>10.247257235328497</v>
      </c>
      <c r="G7873" s="16">
        <f t="shared" si="489"/>
        <v>11.906363699912283</v>
      </c>
      <c r="H7873" s="6">
        <f t="shared" si="490"/>
        <v>-493.71591186523438</v>
      </c>
      <c r="I7873" s="16">
        <f t="shared" si="491"/>
        <v>-9.2644778016504326</v>
      </c>
      <c r="J7873" s="10"/>
      <c r="N7873" s="4"/>
      <c r="O7873" s="17"/>
      <c r="P7873" s="17"/>
      <c r="Q7873" s="17"/>
      <c r="R7873" s="4"/>
    </row>
    <row r="7874" spans="1:18" x14ac:dyDescent="0.25">
      <c r="A7874" s="10">
        <v>45986.041666666664</v>
      </c>
      <c r="B7874" s="5">
        <v>45986</v>
      </c>
      <c r="C7874" s="6">
        <v>46008.720609809025</v>
      </c>
      <c r="D7874" s="6">
        <v>4591.2821952311197</v>
      </c>
      <c r="E7874" s="6">
        <v>40612</v>
      </c>
      <c r="F7874" s="34">
        <f t="shared" si="488"/>
        <v>9.9791564172559539</v>
      </c>
      <c r="G7874" s="16">
        <f t="shared" si="489"/>
        <v>11.305235386661874</v>
      </c>
      <c r="H7874" s="6">
        <f t="shared" si="490"/>
        <v>-244.13023057725695</v>
      </c>
      <c r="I7874" s="16">
        <f t="shared" si="491"/>
        <v>-5.0487985114618974</v>
      </c>
      <c r="J7874" s="10"/>
      <c r="N7874" s="4"/>
      <c r="O7874" s="17"/>
      <c r="P7874" s="17"/>
      <c r="Q7874" s="17"/>
      <c r="R7874" s="4"/>
    </row>
    <row r="7875" spans="1:18" x14ac:dyDescent="0.25">
      <c r="A7875" s="10">
        <v>45986.083333333336</v>
      </c>
      <c r="B7875" s="5">
        <v>45986</v>
      </c>
      <c r="C7875" s="6">
        <v>45575.147981770831</v>
      </c>
      <c r="D7875" s="6">
        <v>4144.6212027994789</v>
      </c>
      <c r="E7875" s="6">
        <v>40612</v>
      </c>
      <c r="F7875" s="34">
        <f t="shared" ref="F7875:F7938" si="492">D7875/C7875*100</f>
        <v>9.0940378393444732</v>
      </c>
      <c r="G7875" s="16">
        <f t="shared" ref="G7875:G7938" si="493">D7875/E7875*100</f>
        <v>10.205410230472468</v>
      </c>
      <c r="H7875" s="6">
        <f t="shared" si="490"/>
        <v>-446.66099243164081</v>
      </c>
      <c r="I7875" s="16">
        <f t="shared" si="491"/>
        <v>-9.7284587058399357</v>
      </c>
      <c r="J7875" s="10"/>
      <c r="N7875" s="4"/>
      <c r="O7875" s="17"/>
      <c r="P7875" s="17"/>
      <c r="Q7875" s="17"/>
      <c r="R7875" s="4"/>
    </row>
    <row r="7876" spans="1:18" x14ac:dyDescent="0.25">
      <c r="A7876" s="10">
        <v>45986.125</v>
      </c>
      <c r="B7876" s="5">
        <v>45986</v>
      </c>
      <c r="C7876" s="6">
        <v>44595.141307508682</v>
      </c>
      <c r="D7876" s="6">
        <v>3575.1422250705295</v>
      </c>
      <c r="E7876" s="6">
        <v>40612</v>
      </c>
      <c r="F7876" s="34">
        <f t="shared" si="492"/>
        <v>8.0168873115972552</v>
      </c>
      <c r="G7876" s="16">
        <f t="shared" si="493"/>
        <v>8.8031671059552092</v>
      </c>
      <c r="H7876" s="6">
        <f t="shared" ref="H7876:H7939" si="494">D7876-D7875</f>
        <v>-569.4789777289493</v>
      </c>
      <c r="I7876" s="16">
        <f t="shared" ref="I7876:I7939" si="495">H7876/D7875*100</f>
        <v>-13.740193611524631</v>
      </c>
      <c r="J7876" s="10"/>
      <c r="N7876" s="4"/>
      <c r="O7876" s="17"/>
      <c r="P7876" s="17"/>
      <c r="Q7876" s="17"/>
      <c r="R7876" s="4"/>
    </row>
    <row r="7877" spans="1:18" x14ac:dyDescent="0.25">
      <c r="A7877" s="10">
        <v>45986.166666666664</v>
      </c>
      <c r="B7877" s="5">
        <v>45986</v>
      </c>
      <c r="C7877" s="6">
        <v>43668.260664062502</v>
      </c>
      <c r="D7877" s="6">
        <v>3199.3414116753474</v>
      </c>
      <c r="E7877" s="6">
        <v>40612</v>
      </c>
      <c r="F7877" s="34">
        <f t="shared" si="492"/>
        <v>7.3264686136407002</v>
      </c>
      <c r="G7877" s="16">
        <f t="shared" si="493"/>
        <v>7.8778228397403405</v>
      </c>
      <c r="H7877" s="6">
        <f t="shared" si="494"/>
        <v>-375.8008133951821</v>
      </c>
      <c r="I7877" s="16">
        <f t="shared" si="495"/>
        <v>-10.511492683001398</v>
      </c>
      <c r="J7877" s="10"/>
      <c r="N7877" s="4"/>
      <c r="O7877" s="17"/>
      <c r="P7877" s="17"/>
      <c r="Q7877" s="17"/>
      <c r="R7877" s="4"/>
    </row>
    <row r="7878" spans="1:18" x14ac:dyDescent="0.25">
      <c r="A7878" s="10">
        <v>45986.208333333336</v>
      </c>
      <c r="B7878" s="5">
        <v>45986</v>
      </c>
      <c r="C7878" s="6">
        <v>44155.407287326387</v>
      </c>
      <c r="D7878" s="6">
        <v>2942.7007733832465</v>
      </c>
      <c r="E7878" s="6">
        <v>40612</v>
      </c>
      <c r="F7878" s="34">
        <f t="shared" si="492"/>
        <v>6.6644176878148036</v>
      </c>
      <c r="G7878" s="16">
        <f t="shared" si="493"/>
        <v>7.24588981922399</v>
      </c>
      <c r="H7878" s="6">
        <f t="shared" si="494"/>
        <v>-256.6406382921009</v>
      </c>
      <c r="I7878" s="16">
        <f t="shared" si="495"/>
        <v>-8.0216708774981917</v>
      </c>
      <c r="J7878" s="10"/>
      <c r="N7878" s="4"/>
      <c r="O7878" s="17"/>
      <c r="P7878" s="17"/>
      <c r="Q7878" s="17"/>
      <c r="R7878" s="4"/>
    </row>
    <row r="7879" spans="1:18" x14ac:dyDescent="0.25">
      <c r="A7879" s="10">
        <v>45986.25</v>
      </c>
      <c r="B7879" s="5">
        <v>45986</v>
      </c>
      <c r="C7879" s="6">
        <v>44697.443933376737</v>
      </c>
      <c r="D7879" s="6">
        <v>2733.6676531982421</v>
      </c>
      <c r="E7879" s="6">
        <v>40612</v>
      </c>
      <c r="F7879" s="34">
        <f t="shared" si="492"/>
        <v>6.115937316847198</v>
      </c>
      <c r="G7879" s="16">
        <f t="shared" si="493"/>
        <v>6.7311820476663105</v>
      </c>
      <c r="H7879" s="6">
        <f t="shared" si="494"/>
        <v>-209.03312018500446</v>
      </c>
      <c r="I7879" s="16">
        <f t="shared" si="495"/>
        <v>-7.1034446341167543</v>
      </c>
      <c r="J7879" s="10"/>
      <c r="N7879" s="4"/>
      <c r="O7879" s="17"/>
      <c r="P7879" s="17"/>
      <c r="Q7879" s="17"/>
      <c r="R7879" s="4"/>
    </row>
    <row r="7880" spans="1:18" x14ac:dyDescent="0.25">
      <c r="A7880" s="10">
        <v>45986.291666666664</v>
      </c>
      <c r="B7880" s="5">
        <v>45986</v>
      </c>
      <c r="C7880" s="6">
        <v>46373.060277777775</v>
      </c>
      <c r="D7880" s="6">
        <v>2337.6884399414062</v>
      </c>
      <c r="E7880" s="6">
        <v>40612</v>
      </c>
      <c r="F7880" s="34">
        <f t="shared" si="492"/>
        <v>5.0410484577435559</v>
      </c>
      <c r="G7880" s="16">
        <f t="shared" si="493"/>
        <v>5.7561519746415009</v>
      </c>
      <c r="H7880" s="6">
        <f t="shared" si="494"/>
        <v>-395.97921325683592</v>
      </c>
      <c r="I7880" s="16">
        <f t="shared" si="495"/>
        <v>-14.485272662664823</v>
      </c>
      <c r="J7880" s="10"/>
      <c r="N7880" s="4"/>
      <c r="O7880" s="17"/>
      <c r="P7880" s="17"/>
      <c r="Q7880" s="17"/>
      <c r="R7880" s="4"/>
    </row>
    <row r="7881" spans="1:18" x14ac:dyDescent="0.25">
      <c r="A7881" s="10">
        <v>45986.333333333336</v>
      </c>
      <c r="B7881" s="5">
        <v>45986</v>
      </c>
      <c r="C7881" s="6">
        <v>47440.879647352427</v>
      </c>
      <c r="D7881" s="6">
        <v>1977.9791285196941</v>
      </c>
      <c r="E7881" s="6">
        <v>40612</v>
      </c>
      <c r="F7881" s="34">
        <f t="shared" si="492"/>
        <v>4.1693559293647731</v>
      </c>
      <c r="G7881" s="16">
        <f t="shared" si="493"/>
        <v>4.8704302386479226</v>
      </c>
      <c r="H7881" s="6">
        <f t="shared" si="494"/>
        <v>-359.70931142171207</v>
      </c>
      <c r="I7881" s="16">
        <f t="shared" si="495"/>
        <v>-15.387393173348974</v>
      </c>
      <c r="J7881" s="10"/>
      <c r="N7881" s="4"/>
      <c r="O7881" s="17"/>
      <c r="P7881" s="17"/>
      <c r="Q7881" s="17"/>
      <c r="R7881" s="4"/>
    </row>
    <row r="7882" spans="1:18" x14ac:dyDescent="0.25">
      <c r="A7882" s="10">
        <v>45986.375</v>
      </c>
      <c r="B7882" s="5">
        <v>45986</v>
      </c>
      <c r="C7882" s="6">
        <v>50643.830034722225</v>
      </c>
      <c r="D7882" s="6">
        <v>2096.9253570556639</v>
      </c>
      <c r="E7882" s="6">
        <v>40612</v>
      </c>
      <c r="F7882" s="34">
        <f t="shared" si="492"/>
        <v>4.1405347020910108</v>
      </c>
      <c r="G7882" s="16">
        <f t="shared" si="493"/>
        <v>5.1633146780647694</v>
      </c>
      <c r="H7882" s="6">
        <f t="shared" si="494"/>
        <v>118.94622853596979</v>
      </c>
      <c r="I7882" s="16">
        <f t="shared" si="495"/>
        <v>6.0135229346423049</v>
      </c>
      <c r="J7882" s="10"/>
      <c r="N7882" s="4"/>
      <c r="O7882" s="17"/>
      <c r="P7882" s="17"/>
      <c r="Q7882" s="17"/>
      <c r="R7882" s="4"/>
    </row>
    <row r="7883" spans="1:18" x14ac:dyDescent="0.25">
      <c r="A7883" s="10">
        <v>45986.416666666664</v>
      </c>
      <c r="B7883" s="5">
        <v>45986</v>
      </c>
      <c r="C7883" s="6">
        <v>52637.293739149303</v>
      </c>
      <c r="D7883" s="6">
        <v>1897.520674302843</v>
      </c>
      <c r="E7883" s="6">
        <v>40612</v>
      </c>
      <c r="F7883" s="34">
        <f t="shared" si="492"/>
        <v>3.6048978576030981</v>
      </c>
      <c r="G7883" s="16">
        <f t="shared" si="493"/>
        <v>4.6723152622447621</v>
      </c>
      <c r="H7883" s="6">
        <f t="shared" si="494"/>
        <v>-199.40468275282092</v>
      </c>
      <c r="I7883" s="16">
        <f t="shared" si="495"/>
        <v>-9.5093839216484621</v>
      </c>
      <c r="J7883" s="10"/>
      <c r="N7883" s="4"/>
      <c r="O7883" s="17"/>
      <c r="P7883" s="17"/>
      <c r="Q7883" s="17"/>
      <c r="R7883" s="4"/>
    </row>
    <row r="7884" spans="1:18" x14ac:dyDescent="0.25">
      <c r="A7884" s="10">
        <v>45986.458333333336</v>
      </c>
      <c r="B7884" s="5">
        <v>45986</v>
      </c>
      <c r="C7884" s="6">
        <v>52956.604055989585</v>
      </c>
      <c r="D7884" s="6">
        <v>2051.5463705783418</v>
      </c>
      <c r="E7884" s="6">
        <v>40612</v>
      </c>
      <c r="F7884" s="34">
        <f t="shared" si="492"/>
        <v>3.8740142181498216</v>
      </c>
      <c r="G7884" s="16">
        <f t="shared" si="493"/>
        <v>5.0515768013846687</v>
      </c>
      <c r="H7884" s="6">
        <f t="shared" si="494"/>
        <v>154.02569627549883</v>
      </c>
      <c r="I7884" s="16">
        <f t="shared" si="495"/>
        <v>8.1172078049736403</v>
      </c>
      <c r="J7884" s="10"/>
      <c r="N7884" s="4"/>
      <c r="O7884" s="17"/>
      <c r="P7884" s="17"/>
      <c r="Q7884" s="17"/>
      <c r="R7884" s="4"/>
    </row>
    <row r="7885" spans="1:18" x14ac:dyDescent="0.25">
      <c r="A7885" s="10">
        <v>45986.5</v>
      </c>
      <c r="B7885" s="5">
        <v>45986</v>
      </c>
      <c r="C7885" s="6">
        <v>53623.352992621527</v>
      </c>
      <c r="D7885" s="6">
        <v>2000.171841668023</v>
      </c>
      <c r="E7885" s="6">
        <v>40612</v>
      </c>
      <c r="F7885" s="34">
        <f t="shared" si="492"/>
        <v>3.7300387425292909</v>
      </c>
      <c r="G7885" s="16">
        <f t="shared" si="493"/>
        <v>4.9250759422535779</v>
      </c>
      <c r="H7885" s="6">
        <f t="shared" si="494"/>
        <v>-51.374528910318759</v>
      </c>
      <c r="I7885" s="16">
        <f t="shared" si="495"/>
        <v>-2.5041856058966876</v>
      </c>
      <c r="J7885" s="10"/>
      <c r="N7885" s="4"/>
      <c r="O7885" s="17"/>
      <c r="P7885" s="17"/>
      <c r="Q7885" s="17"/>
      <c r="R7885" s="4"/>
    </row>
    <row r="7886" spans="1:18" x14ac:dyDescent="0.25">
      <c r="A7886" s="10">
        <v>45986.541666666664</v>
      </c>
      <c r="B7886" s="5">
        <v>45986</v>
      </c>
      <c r="C7886" s="6">
        <v>54830.367170138888</v>
      </c>
      <c r="D7886" s="6">
        <v>2799.2709969075522</v>
      </c>
      <c r="E7886" s="6">
        <v>40612</v>
      </c>
      <c r="F7886" s="34">
        <f t="shared" si="492"/>
        <v>5.1053296583285706</v>
      </c>
      <c r="G7886" s="16">
        <f t="shared" si="493"/>
        <v>6.8927188932028756</v>
      </c>
      <c r="H7886" s="6">
        <f t="shared" si="494"/>
        <v>799.09915523952918</v>
      </c>
      <c r="I7886" s="16">
        <f t="shared" si="495"/>
        <v>39.951525093620383</v>
      </c>
      <c r="J7886" s="10"/>
      <c r="N7886" s="4"/>
      <c r="O7886" s="17"/>
      <c r="P7886" s="17"/>
      <c r="Q7886" s="17"/>
      <c r="R7886" s="4"/>
    </row>
    <row r="7887" spans="1:18" x14ac:dyDescent="0.25">
      <c r="A7887" s="10">
        <v>45986.583333333336</v>
      </c>
      <c r="B7887" s="5">
        <v>45986</v>
      </c>
      <c r="C7887" s="6">
        <v>57118.536162109376</v>
      </c>
      <c r="D7887" s="6">
        <v>3421.6422991943359</v>
      </c>
      <c r="E7887" s="6">
        <v>40612</v>
      </c>
      <c r="F7887" s="34">
        <f t="shared" si="492"/>
        <v>5.9904236507099862</v>
      </c>
      <c r="G7887" s="16">
        <f t="shared" si="493"/>
        <v>8.425200185152999</v>
      </c>
      <c r="H7887" s="6">
        <f t="shared" si="494"/>
        <v>622.3713022867837</v>
      </c>
      <c r="I7887" s="16">
        <f t="shared" si="495"/>
        <v>22.233335142411647</v>
      </c>
      <c r="J7887" s="10"/>
      <c r="N7887" s="4"/>
      <c r="O7887" s="17"/>
      <c r="P7887" s="17"/>
      <c r="Q7887" s="17"/>
      <c r="R7887" s="4"/>
    </row>
    <row r="7888" spans="1:18" x14ac:dyDescent="0.25">
      <c r="A7888" s="10">
        <v>45986.625</v>
      </c>
      <c r="B7888" s="5">
        <v>45986</v>
      </c>
      <c r="C7888" s="6">
        <v>58066.821550564237</v>
      </c>
      <c r="D7888" s="6">
        <v>4346.7645802137586</v>
      </c>
      <c r="E7888" s="6">
        <v>40612</v>
      </c>
      <c r="F7888" s="34">
        <f t="shared" si="492"/>
        <v>7.4857973351074882</v>
      </c>
      <c r="G7888" s="16">
        <f t="shared" si="493"/>
        <v>10.703153206475324</v>
      </c>
      <c r="H7888" s="6">
        <f t="shared" si="494"/>
        <v>925.12228101942264</v>
      </c>
      <c r="I7888" s="16">
        <f t="shared" si="495"/>
        <v>27.037375626238109</v>
      </c>
      <c r="J7888" s="10"/>
      <c r="N7888" s="4"/>
      <c r="O7888" s="17"/>
      <c r="P7888" s="17"/>
      <c r="Q7888" s="17"/>
      <c r="R7888" s="4"/>
    </row>
    <row r="7889" spans="1:18" x14ac:dyDescent="0.25">
      <c r="A7889" s="10">
        <v>45986.666666666664</v>
      </c>
      <c r="B7889" s="5">
        <v>45986</v>
      </c>
      <c r="C7889" s="6">
        <v>58299.375768229169</v>
      </c>
      <c r="D7889" s="6">
        <v>5926.9356944444444</v>
      </c>
      <c r="E7889" s="6">
        <v>40612</v>
      </c>
      <c r="F7889" s="34">
        <f t="shared" si="492"/>
        <v>10.166379341705383</v>
      </c>
      <c r="G7889" s="16">
        <f t="shared" si="493"/>
        <v>14.594050267025619</v>
      </c>
      <c r="H7889" s="6">
        <f t="shared" si="494"/>
        <v>1580.1711142306858</v>
      </c>
      <c r="I7889" s="16">
        <f t="shared" si="495"/>
        <v>36.352811040734544</v>
      </c>
      <c r="J7889" s="10"/>
      <c r="N7889" s="4"/>
      <c r="O7889" s="17"/>
      <c r="P7889" s="17"/>
      <c r="Q7889" s="17"/>
      <c r="R7889" s="4"/>
    </row>
    <row r="7890" spans="1:18" x14ac:dyDescent="0.25">
      <c r="A7890" s="10">
        <v>45986.708333333336</v>
      </c>
      <c r="B7890" s="5">
        <v>45986</v>
      </c>
      <c r="C7890" s="6">
        <v>56032.791323784724</v>
      </c>
      <c r="D7890" s="6">
        <v>8698.2333173285588</v>
      </c>
      <c r="E7890" s="6">
        <v>40612</v>
      </c>
      <c r="F7890" s="34">
        <f t="shared" si="492"/>
        <v>15.523469582419935</v>
      </c>
      <c r="G7890" s="16">
        <f t="shared" si="493"/>
        <v>21.417889582705996</v>
      </c>
      <c r="H7890" s="6">
        <f t="shared" si="494"/>
        <v>2771.2976228841144</v>
      </c>
      <c r="I7890" s="16">
        <f t="shared" si="495"/>
        <v>46.757679950564729</v>
      </c>
      <c r="J7890" s="10"/>
      <c r="N7890" s="4"/>
      <c r="O7890" s="17"/>
      <c r="P7890" s="17"/>
      <c r="Q7890" s="17"/>
      <c r="R7890" s="4"/>
    </row>
    <row r="7891" spans="1:18" x14ac:dyDescent="0.25">
      <c r="A7891" s="10">
        <v>45986.75</v>
      </c>
      <c r="B7891" s="5">
        <v>45986</v>
      </c>
      <c r="C7891" s="6">
        <v>53969.578771701388</v>
      </c>
      <c r="D7891" s="6">
        <v>11659.183763292102</v>
      </c>
      <c r="E7891" s="6">
        <v>40612</v>
      </c>
      <c r="F7891" s="34">
        <f t="shared" si="492"/>
        <v>21.603251366129843</v>
      </c>
      <c r="G7891" s="16">
        <f t="shared" si="493"/>
        <v>28.708716052625089</v>
      </c>
      <c r="H7891" s="6">
        <f t="shared" si="494"/>
        <v>2960.9504459635427</v>
      </c>
      <c r="I7891" s="16">
        <f t="shared" si="495"/>
        <v>34.040825739460892</v>
      </c>
      <c r="J7891" s="10"/>
      <c r="N7891" s="4"/>
      <c r="O7891" s="17"/>
      <c r="P7891" s="17"/>
      <c r="Q7891" s="17"/>
      <c r="R7891" s="4"/>
    </row>
    <row r="7892" spans="1:18" x14ac:dyDescent="0.25">
      <c r="A7892" s="10">
        <v>45986.791666666664</v>
      </c>
      <c r="B7892" s="5">
        <v>45986</v>
      </c>
      <c r="C7892" s="6">
        <v>53947.515073784722</v>
      </c>
      <c r="D7892" s="6">
        <v>14611.588630642362</v>
      </c>
      <c r="E7892" s="6">
        <v>40612</v>
      </c>
      <c r="F7892" s="34">
        <f t="shared" si="492"/>
        <v>27.084822369775331</v>
      </c>
      <c r="G7892" s="16">
        <f t="shared" si="493"/>
        <v>35.978500518670245</v>
      </c>
      <c r="H7892" s="6">
        <f t="shared" si="494"/>
        <v>2952.4048673502602</v>
      </c>
      <c r="I7892" s="16">
        <f t="shared" si="495"/>
        <v>25.322569120538635</v>
      </c>
      <c r="J7892" s="10"/>
      <c r="N7892" s="4"/>
      <c r="O7892" s="17"/>
      <c r="P7892" s="17"/>
      <c r="Q7892" s="17"/>
      <c r="R7892" s="4"/>
    </row>
    <row r="7893" spans="1:18" x14ac:dyDescent="0.25">
      <c r="A7893" s="10">
        <v>45986.833333333336</v>
      </c>
      <c r="B7893" s="5">
        <v>45986</v>
      </c>
      <c r="C7893" s="6">
        <v>53338.611091579864</v>
      </c>
      <c r="D7893" s="6">
        <v>18068.618492838541</v>
      </c>
      <c r="E7893" s="6">
        <v>40612</v>
      </c>
      <c r="F7893" s="34">
        <f t="shared" si="492"/>
        <v>33.875307442512103</v>
      </c>
      <c r="G7893" s="16">
        <f t="shared" si="493"/>
        <v>44.490836434646262</v>
      </c>
      <c r="H7893" s="6">
        <f t="shared" si="494"/>
        <v>3457.0298621961792</v>
      </c>
      <c r="I7893" s="16">
        <f t="shared" si="495"/>
        <v>23.659507186962188</v>
      </c>
      <c r="J7893" s="10"/>
      <c r="N7893" s="4"/>
      <c r="O7893" s="17"/>
      <c r="P7893" s="17"/>
      <c r="Q7893" s="17"/>
      <c r="R7893" s="4"/>
    </row>
    <row r="7894" spans="1:18" x14ac:dyDescent="0.25">
      <c r="A7894" s="10">
        <v>45986.875</v>
      </c>
      <c r="B7894" s="5">
        <v>45986</v>
      </c>
      <c r="C7894" s="6">
        <v>52462.469965277778</v>
      </c>
      <c r="D7894" s="6">
        <v>20353.304733072917</v>
      </c>
      <c r="E7894" s="6">
        <v>40612</v>
      </c>
      <c r="F7894" s="34">
        <f t="shared" si="492"/>
        <v>38.79593306709296</v>
      </c>
      <c r="G7894" s="16">
        <f t="shared" si="493"/>
        <v>50.11647969337367</v>
      </c>
      <c r="H7894" s="6">
        <f t="shared" si="494"/>
        <v>2284.6862402343759</v>
      </c>
      <c r="I7894" s="16">
        <f t="shared" si="495"/>
        <v>12.644498754234624</v>
      </c>
      <c r="J7894" s="10"/>
      <c r="N7894" s="4"/>
      <c r="O7894" s="17"/>
      <c r="P7894" s="17"/>
      <c r="Q7894" s="17"/>
      <c r="R7894" s="4"/>
    </row>
    <row r="7895" spans="1:18" x14ac:dyDescent="0.25">
      <c r="A7895" s="10">
        <v>45986.916666666664</v>
      </c>
      <c r="B7895" s="5">
        <v>45986</v>
      </c>
      <c r="C7895" s="6">
        <v>51257.483658854166</v>
      </c>
      <c r="D7895" s="6">
        <v>21041.737141927082</v>
      </c>
      <c r="E7895" s="6">
        <v>40612</v>
      </c>
      <c r="F7895" s="34">
        <f t="shared" si="492"/>
        <v>41.051053699731035</v>
      </c>
      <c r="G7895" s="16">
        <f t="shared" si="493"/>
        <v>51.811624992433472</v>
      </c>
      <c r="H7895" s="6">
        <f t="shared" si="494"/>
        <v>688.43240885416526</v>
      </c>
      <c r="I7895" s="16">
        <f t="shared" si="495"/>
        <v>3.3824109543031762</v>
      </c>
      <c r="J7895" s="10"/>
      <c r="N7895" s="4"/>
      <c r="O7895" s="17"/>
      <c r="P7895" s="17"/>
      <c r="Q7895" s="17"/>
      <c r="R7895" s="4"/>
    </row>
    <row r="7896" spans="1:18" x14ac:dyDescent="0.25">
      <c r="A7896" s="10">
        <v>45986.958333333336</v>
      </c>
      <c r="B7896" s="5">
        <v>45986</v>
      </c>
      <c r="C7896" s="6">
        <v>49798.609105902775</v>
      </c>
      <c r="D7896" s="6">
        <v>21654.799758029512</v>
      </c>
      <c r="E7896" s="6">
        <v>40612</v>
      </c>
      <c r="F7896" s="34">
        <f t="shared" si="492"/>
        <v>43.484748162298985</v>
      </c>
      <c r="G7896" s="16">
        <f t="shared" si="493"/>
        <v>53.321185260586802</v>
      </c>
      <c r="H7896" s="6">
        <f t="shared" si="494"/>
        <v>613.06261610243018</v>
      </c>
      <c r="I7896" s="16">
        <f t="shared" si="495"/>
        <v>2.9135551497830545</v>
      </c>
      <c r="J7896" s="10"/>
      <c r="N7896" s="4"/>
      <c r="O7896" s="17"/>
      <c r="P7896" s="17"/>
      <c r="Q7896" s="17"/>
      <c r="R7896" s="4"/>
    </row>
    <row r="7897" spans="1:18" x14ac:dyDescent="0.25">
      <c r="A7897" s="10">
        <v>45987</v>
      </c>
      <c r="B7897" s="5">
        <v>45987</v>
      </c>
      <c r="C7897" s="6">
        <v>48047.086232638889</v>
      </c>
      <c r="D7897" s="6">
        <v>21110.867146267363</v>
      </c>
      <c r="E7897" s="6">
        <v>40612</v>
      </c>
      <c r="F7897" s="34">
        <f t="shared" si="492"/>
        <v>43.937871786960784</v>
      </c>
      <c r="G7897" s="16">
        <f t="shared" si="493"/>
        <v>51.981845627566635</v>
      </c>
      <c r="H7897" s="6">
        <f t="shared" si="494"/>
        <v>-543.93261176214946</v>
      </c>
      <c r="I7897" s="16">
        <f t="shared" si="495"/>
        <v>-2.5118339483165228</v>
      </c>
      <c r="J7897" s="10"/>
      <c r="N7897" s="4"/>
      <c r="O7897" s="17"/>
      <c r="P7897" s="17"/>
      <c r="Q7897" s="17"/>
      <c r="R7897" s="4"/>
    </row>
    <row r="7898" spans="1:18" x14ac:dyDescent="0.25">
      <c r="A7898" s="10">
        <v>45987.041666666664</v>
      </c>
      <c r="B7898" s="5">
        <v>45987</v>
      </c>
      <c r="C7898" s="6">
        <v>46261.169581163194</v>
      </c>
      <c r="D7898" s="6">
        <v>20863.20514594184</v>
      </c>
      <c r="E7898" s="6">
        <v>40612</v>
      </c>
      <c r="F7898" s="34">
        <f t="shared" si="492"/>
        <v>45.098741200950968</v>
      </c>
      <c r="G7898" s="16">
        <f t="shared" si="493"/>
        <v>51.372020944405207</v>
      </c>
      <c r="H7898" s="6">
        <f t="shared" si="494"/>
        <v>-247.66200032552297</v>
      </c>
      <c r="I7898" s="16">
        <f t="shared" si="495"/>
        <v>-1.1731493481986712</v>
      </c>
      <c r="J7898" s="10"/>
      <c r="N7898" s="4"/>
      <c r="O7898" s="17"/>
      <c r="P7898" s="17"/>
      <c r="Q7898" s="17"/>
      <c r="R7898" s="4"/>
    </row>
    <row r="7899" spans="1:18" x14ac:dyDescent="0.25">
      <c r="A7899" s="10">
        <v>45987.083333333336</v>
      </c>
      <c r="B7899" s="5">
        <v>45987</v>
      </c>
      <c r="C7899" s="6">
        <v>44914.902889539931</v>
      </c>
      <c r="D7899" s="6">
        <v>20696.279082031251</v>
      </c>
      <c r="E7899" s="6">
        <v>40612</v>
      </c>
      <c r="F7899" s="34">
        <f t="shared" si="492"/>
        <v>46.078868594973926</v>
      </c>
      <c r="G7899" s="16">
        <f t="shared" si="493"/>
        <v>50.960994489390451</v>
      </c>
      <c r="H7899" s="6">
        <f t="shared" si="494"/>
        <v>-166.92606391058871</v>
      </c>
      <c r="I7899" s="16">
        <f t="shared" si="495"/>
        <v>-0.80009788880908339</v>
      </c>
      <c r="J7899" s="10"/>
      <c r="N7899" s="4"/>
      <c r="O7899" s="17"/>
      <c r="P7899" s="17"/>
      <c r="Q7899" s="17"/>
      <c r="R7899" s="4"/>
    </row>
    <row r="7900" spans="1:18" x14ac:dyDescent="0.25">
      <c r="A7900" s="10">
        <v>45987.125</v>
      </c>
      <c r="B7900" s="5">
        <v>45987</v>
      </c>
      <c r="C7900" s="6">
        <v>44090.978417968749</v>
      </c>
      <c r="D7900" s="6">
        <v>20768.9256374783</v>
      </c>
      <c r="E7900" s="6">
        <v>40612</v>
      </c>
      <c r="F7900" s="34">
        <f t="shared" si="492"/>
        <v>47.104705730490601</v>
      </c>
      <c r="G7900" s="16">
        <f t="shared" si="493"/>
        <v>51.139874021171813</v>
      </c>
      <c r="H7900" s="6">
        <f t="shared" si="494"/>
        <v>72.64655544704874</v>
      </c>
      <c r="I7900" s="16">
        <f t="shared" si="495"/>
        <v>0.35101263932085902</v>
      </c>
      <c r="J7900" s="10"/>
      <c r="N7900" s="4"/>
      <c r="O7900" s="17"/>
      <c r="P7900" s="17"/>
      <c r="Q7900" s="17"/>
      <c r="R7900" s="4"/>
    </row>
    <row r="7901" spans="1:18" x14ac:dyDescent="0.25">
      <c r="A7901" s="10">
        <v>45987.166666666664</v>
      </c>
      <c r="B7901" s="5">
        <v>45987</v>
      </c>
      <c r="C7901" s="6">
        <v>43410.256664496526</v>
      </c>
      <c r="D7901" s="6">
        <v>20360.547723524305</v>
      </c>
      <c r="E7901" s="6">
        <v>40612</v>
      </c>
      <c r="F7901" s="34">
        <f t="shared" si="492"/>
        <v>46.902619998043839</v>
      </c>
      <c r="G7901" s="16">
        <f t="shared" si="493"/>
        <v>50.134314300020456</v>
      </c>
      <c r="H7901" s="6">
        <f t="shared" si="494"/>
        <v>-408.37791395399472</v>
      </c>
      <c r="I7901" s="16">
        <f t="shared" si="495"/>
        <v>-1.966292917997942</v>
      </c>
      <c r="J7901" s="10"/>
      <c r="N7901" s="4"/>
      <c r="O7901" s="17"/>
      <c r="P7901" s="17"/>
      <c r="Q7901" s="17"/>
      <c r="R7901" s="4"/>
    </row>
    <row r="7902" spans="1:18" x14ac:dyDescent="0.25">
      <c r="A7902" s="10">
        <v>45987.208333333336</v>
      </c>
      <c r="B7902" s="5">
        <v>45987</v>
      </c>
      <c r="C7902" s="6">
        <v>43579.41275824653</v>
      </c>
      <c r="D7902" s="6">
        <v>18822.751603732639</v>
      </c>
      <c r="E7902" s="6">
        <v>40612</v>
      </c>
      <c r="F7902" s="34">
        <f t="shared" si="492"/>
        <v>43.191843148852001</v>
      </c>
      <c r="G7902" s="16">
        <f t="shared" si="493"/>
        <v>46.347758307230961</v>
      </c>
      <c r="H7902" s="6">
        <f t="shared" si="494"/>
        <v>-1537.7961197916666</v>
      </c>
      <c r="I7902" s="16">
        <f t="shared" si="495"/>
        <v>-7.552822943043509</v>
      </c>
      <c r="J7902" s="10"/>
      <c r="N7902" s="4"/>
      <c r="O7902" s="17"/>
      <c r="P7902" s="17"/>
      <c r="Q7902" s="17"/>
      <c r="R7902" s="4"/>
    </row>
    <row r="7903" spans="1:18" x14ac:dyDescent="0.25">
      <c r="A7903" s="10">
        <v>45987.25</v>
      </c>
      <c r="B7903" s="5">
        <v>45987</v>
      </c>
      <c r="C7903" s="6">
        <v>44725.493874782987</v>
      </c>
      <c r="D7903" s="6">
        <v>17986.297936197916</v>
      </c>
      <c r="E7903" s="6">
        <v>40612</v>
      </c>
      <c r="F7903" s="34">
        <f t="shared" si="492"/>
        <v>40.214867132722496</v>
      </c>
      <c r="G7903" s="16">
        <f t="shared" si="493"/>
        <v>44.288136354274393</v>
      </c>
      <c r="H7903" s="6">
        <f t="shared" si="494"/>
        <v>-836.45366753472263</v>
      </c>
      <c r="I7903" s="16">
        <f t="shared" si="495"/>
        <v>-4.4438437330748712</v>
      </c>
      <c r="J7903" s="10"/>
      <c r="N7903" s="4"/>
      <c r="O7903" s="17"/>
      <c r="P7903" s="17"/>
      <c r="Q7903" s="17"/>
      <c r="R7903" s="4"/>
    </row>
    <row r="7904" spans="1:18" x14ac:dyDescent="0.25">
      <c r="A7904" s="10">
        <v>45987.291666666664</v>
      </c>
      <c r="B7904" s="5">
        <v>45987</v>
      </c>
      <c r="C7904" s="6">
        <v>46323.669372829863</v>
      </c>
      <c r="D7904" s="6">
        <v>16876.860551215279</v>
      </c>
      <c r="E7904" s="6">
        <v>40612</v>
      </c>
      <c r="F7904" s="34">
        <f t="shared" si="492"/>
        <v>36.432477780169187</v>
      </c>
      <c r="G7904" s="16">
        <f t="shared" si="493"/>
        <v>41.55633938544095</v>
      </c>
      <c r="H7904" s="6">
        <f t="shared" si="494"/>
        <v>-1109.437384982637</v>
      </c>
      <c r="I7904" s="16">
        <f t="shared" si="495"/>
        <v>-6.1682364482012941</v>
      </c>
      <c r="J7904" s="10"/>
      <c r="N7904" s="4"/>
      <c r="O7904" s="17"/>
      <c r="P7904" s="17"/>
      <c r="Q7904" s="17"/>
      <c r="R7904" s="4"/>
    </row>
    <row r="7905" spans="1:18" x14ac:dyDescent="0.25">
      <c r="A7905" s="10">
        <v>45987.333333333336</v>
      </c>
      <c r="B7905" s="5">
        <v>45987</v>
      </c>
      <c r="C7905" s="6">
        <v>48144.010236545138</v>
      </c>
      <c r="D7905" s="6">
        <v>15057.053846842447</v>
      </c>
      <c r="E7905" s="6">
        <v>40612</v>
      </c>
      <c r="F7905" s="34">
        <f t="shared" si="492"/>
        <v>31.275030419906617</v>
      </c>
      <c r="G7905" s="16">
        <f t="shared" si="493"/>
        <v>37.075381283469042</v>
      </c>
      <c r="H7905" s="6">
        <f t="shared" si="494"/>
        <v>-1819.8067043728315</v>
      </c>
      <c r="I7905" s="16">
        <f t="shared" si="495"/>
        <v>-10.782850867614652</v>
      </c>
      <c r="J7905" s="10"/>
      <c r="N7905" s="4"/>
      <c r="O7905" s="17"/>
      <c r="P7905" s="17"/>
      <c r="Q7905" s="17"/>
      <c r="R7905" s="4"/>
    </row>
    <row r="7906" spans="1:18" x14ac:dyDescent="0.25">
      <c r="A7906" s="10">
        <v>45987.375</v>
      </c>
      <c r="B7906" s="5">
        <v>45987</v>
      </c>
      <c r="C7906" s="6">
        <v>50300.187050781249</v>
      </c>
      <c r="D7906" s="6">
        <v>11666.409760199653</v>
      </c>
      <c r="E7906" s="6">
        <v>40612</v>
      </c>
      <c r="F7906" s="34">
        <f t="shared" si="492"/>
        <v>23.193571324936958</v>
      </c>
      <c r="G7906" s="16">
        <f t="shared" si="493"/>
        <v>28.726508815620143</v>
      </c>
      <c r="H7906" s="6">
        <f t="shared" si="494"/>
        <v>-3390.6440866427947</v>
      </c>
      <c r="I7906" s="16">
        <f t="shared" si="495"/>
        <v>-22.518642233280136</v>
      </c>
      <c r="J7906" s="10"/>
      <c r="N7906" s="4"/>
      <c r="O7906" s="17"/>
      <c r="P7906" s="17"/>
      <c r="Q7906" s="17"/>
      <c r="R7906" s="4"/>
    </row>
    <row r="7907" spans="1:18" x14ac:dyDescent="0.25">
      <c r="A7907" s="10">
        <v>45987.416666666664</v>
      </c>
      <c r="B7907" s="5">
        <v>45987</v>
      </c>
      <c r="C7907" s="6">
        <v>51968.727240668406</v>
      </c>
      <c r="D7907" s="6">
        <v>10086.508907063802</v>
      </c>
      <c r="E7907" s="6">
        <v>40612</v>
      </c>
      <c r="F7907" s="34">
        <f t="shared" si="492"/>
        <v>19.408804953704063</v>
      </c>
      <c r="G7907" s="16">
        <f t="shared" si="493"/>
        <v>24.836277226100172</v>
      </c>
      <c r="H7907" s="6">
        <f t="shared" si="494"/>
        <v>-1579.9008531358504</v>
      </c>
      <c r="I7907" s="16">
        <f t="shared" si="495"/>
        <v>-13.5423055216673</v>
      </c>
      <c r="J7907" s="10"/>
      <c r="N7907" s="4"/>
      <c r="O7907" s="17"/>
      <c r="P7907" s="17"/>
      <c r="Q7907" s="17"/>
      <c r="R7907" s="4"/>
    </row>
    <row r="7908" spans="1:18" x14ac:dyDescent="0.25">
      <c r="A7908" s="10">
        <v>45987.458333333336</v>
      </c>
      <c r="B7908" s="5">
        <v>45987</v>
      </c>
      <c r="C7908" s="6">
        <v>51117.52856770833</v>
      </c>
      <c r="D7908" s="6">
        <v>7732.1924591742618</v>
      </c>
      <c r="E7908" s="6">
        <v>40612</v>
      </c>
      <c r="F7908" s="34">
        <f t="shared" si="492"/>
        <v>15.12630339499394</v>
      </c>
      <c r="G7908" s="16">
        <f t="shared" si="493"/>
        <v>19.039181668408997</v>
      </c>
      <c r="H7908" s="6">
        <f t="shared" si="494"/>
        <v>-2354.3164478895405</v>
      </c>
      <c r="I7908" s="16">
        <f t="shared" si="495"/>
        <v>-23.341241945870504</v>
      </c>
      <c r="J7908" s="10"/>
      <c r="N7908" s="4"/>
      <c r="O7908" s="17"/>
      <c r="P7908" s="17"/>
      <c r="Q7908" s="17"/>
      <c r="R7908" s="4"/>
    </row>
    <row r="7909" spans="1:18" x14ac:dyDescent="0.25">
      <c r="A7909" s="10">
        <v>45987.5</v>
      </c>
      <c r="B7909" s="5">
        <v>45987</v>
      </c>
      <c r="C7909" s="6">
        <v>50943.307305772571</v>
      </c>
      <c r="D7909" s="6">
        <v>6318.6232869466148</v>
      </c>
      <c r="E7909" s="6">
        <v>40612</v>
      </c>
      <c r="F7909" s="34">
        <f t="shared" si="492"/>
        <v>12.403245138798887</v>
      </c>
      <c r="G7909" s="16">
        <f t="shared" si="493"/>
        <v>15.558512968941729</v>
      </c>
      <c r="H7909" s="6">
        <f t="shared" si="494"/>
        <v>-1413.569172227647</v>
      </c>
      <c r="I7909" s="16">
        <f t="shared" si="495"/>
        <v>-18.281608737641346</v>
      </c>
      <c r="J7909" s="10"/>
      <c r="N7909" s="4"/>
      <c r="O7909" s="17"/>
      <c r="P7909" s="17"/>
      <c r="Q7909" s="17"/>
      <c r="R7909" s="4"/>
    </row>
    <row r="7910" spans="1:18" x14ac:dyDescent="0.25">
      <c r="A7910" s="10">
        <v>45987.541666666664</v>
      </c>
      <c r="B7910" s="5">
        <v>45987</v>
      </c>
      <c r="C7910" s="6">
        <v>50636.127981770835</v>
      </c>
      <c r="D7910" s="6">
        <v>5773.8118448893229</v>
      </c>
      <c r="E7910" s="6">
        <v>40612</v>
      </c>
      <c r="F7910" s="34">
        <f t="shared" si="492"/>
        <v>11.402554016310081</v>
      </c>
      <c r="G7910" s="16">
        <f t="shared" si="493"/>
        <v>14.217009368879452</v>
      </c>
      <c r="H7910" s="6">
        <f t="shared" si="494"/>
        <v>-544.81144205729197</v>
      </c>
      <c r="I7910" s="16">
        <f t="shared" si="495"/>
        <v>-8.6223124455416666</v>
      </c>
      <c r="J7910" s="10"/>
      <c r="N7910" s="4"/>
      <c r="O7910" s="17"/>
      <c r="P7910" s="17"/>
      <c r="Q7910" s="17"/>
      <c r="R7910" s="4"/>
    </row>
    <row r="7911" spans="1:18" x14ac:dyDescent="0.25">
      <c r="A7911" s="10">
        <v>45987.583333333336</v>
      </c>
      <c r="B7911" s="5">
        <v>45987</v>
      </c>
      <c r="C7911" s="6">
        <v>50903.88650282118</v>
      </c>
      <c r="D7911" s="6">
        <v>5231.5637490505642</v>
      </c>
      <c r="E7911" s="6">
        <v>40612</v>
      </c>
      <c r="F7911" s="34">
        <f t="shared" si="492"/>
        <v>10.277336581678536</v>
      </c>
      <c r="G7911" s="16">
        <f t="shared" si="493"/>
        <v>12.881817563898759</v>
      </c>
      <c r="H7911" s="6">
        <f t="shared" si="494"/>
        <v>-542.24809583875867</v>
      </c>
      <c r="I7911" s="16">
        <f t="shared" si="495"/>
        <v>-9.3915096370646101</v>
      </c>
      <c r="J7911" s="10"/>
      <c r="N7911" s="4"/>
      <c r="O7911" s="17"/>
      <c r="P7911" s="17"/>
      <c r="Q7911" s="17"/>
      <c r="R7911" s="4"/>
    </row>
    <row r="7912" spans="1:18" x14ac:dyDescent="0.25">
      <c r="A7912" s="10">
        <v>45987.625</v>
      </c>
      <c r="B7912" s="5">
        <v>45987</v>
      </c>
      <c r="C7912" s="6">
        <v>51772.660646701392</v>
      </c>
      <c r="D7912" s="6">
        <v>5082.5474720594621</v>
      </c>
      <c r="E7912" s="6">
        <v>40612</v>
      </c>
      <c r="F7912" s="34">
        <f t="shared" si="492"/>
        <v>9.8170490150061234</v>
      </c>
      <c r="G7912" s="16">
        <f t="shared" si="493"/>
        <v>12.514890850141491</v>
      </c>
      <c r="H7912" s="6">
        <f t="shared" si="494"/>
        <v>-149.01627699110213</v>
      </c>
      <c r="I7912" s="16">
        <f t="shared" si="495"/>
        <v>-2.8484079357371099</v>
      </c>
      <c r="J7912" s="10"/>
      <c r="N7912" s="4"/>
      <c r="O7912" s="17"/>
      <c r="P7912" s="17"/>
      <c r="Q7912" s="17"/>
      <c r="R7912" s="4"/>
    </row>
    <row r="7913" spans="1:18" x14ac:dyDescent="0.25">
      <c r="A7913" s="10">
        <v>45987.666666666664</v>
      </c>
      <c r="B7913" s="5">
        <v>45987</v>
      </c>
      <c r="C7913" s="6">
        <v>51233.003250868052</v>
      </c>
      <c r="D7913" s="6">
        <v>5282.1649088541662</v>
      </c>
      <c r="E7913" s="6">
        <v>40612</v>
      </c>
      <c r="F7913" s="34">
        <f t="shared" si="492"/>
        <v>10.31008251261294</v>
      </c>
      <c r="G7913" s="16">
        <f t="shared" si="493"/>
        <v>13.006414135856806</v>
      </c>
      <c r="H7913" s="6">
        <f t="shared" si="494"/>
        <v>199.61743679470419</v>
      </c>
      <c r="I7913" s="16">
        <f t="shared" si="495"/>
        <v>3.9275075715882819</v>
      </c>
      <c r="J7913" s="10"/>
      <c r="N7913" s="4"/>
      <c r="O7913" s="17"/>
      <c r="P7913" s="17"/>
      <c r="Q7913" s="17"/>
      <c r="R7913" s="4"/>
    </row>
    <row r="7914" spans="1:18" x14ac:dyDescent="0.25">
      <c r="A7914" s="10">
        <v>45987.708333333336</v>
      </c>
      <c r="B7914" s="5">
        <v>45987</v>
      </c>
      <c r="C7914" s="6">
        <v>50120.824436848961</v>
      </c>
      <c r="D7914" s="6">
        <v>5344.3251627604168</v>
      </c>
      <c r="E7914" s="6">
        <v>40612</v>
      </c>
      <c r="F7914" s="34">
        <f t="shared" si="492"/>
        <v>10.662883587428093</v>
      </c>
      <c r="G7914" s="16">
        <f t="shared" si="493"/>
        <v>13.159472970453109</v>
      </c>
      <c r="H7914" s="6">
        <f t="shared" si="494"/>
        <v>62.160253906250546</v>
      </c>
      <c r="I7914" s="16">
        <f t="shared" si="495"/>
        <v>1.1767950258814366</v>
      </c>
      <c r="J7914" s="10"/>
      <c r="N7914" s="4"/>
      <c r="O7914" s="17"/>
      <c r="P7914" s="17"/>
      <c r="Q7914" s="17"/>
      <c r="R7914" s="4"/>
    </row>
    <row r="7915" spans="1:18" x14ac:dyDescent="0.25">
      <c r="A7915" s="10">
        <v>45987.75</v>
      </c>
      <c r="B7915" s="5">
        <v>45987</v>
      </c>
      <c r="C7915" s="6">
        <v>50443.93117730035</v>
      </c>
      <c r="D7915" s="6">
        <v>5529.8121248372399</v>
      </c>
      <c r="E7915" s="6">
        <v>40612</v>
      </c>
      <c r="F7915" s="34">
        <f t="shared" si="492"/>
        <v>10.962294166568926</v>
      </c>
      <c r="G7915" s="16">
        <f t="shared" si="493"/>
        <v>13.616202415141435</v>
      </c>
      <c r="H7915" s="6">
        <f t="shared" si="494"/>
        <v>185.48696207682315</v>
      </c>
      <c r="I7915" s="16">
        <f t="shared" si="495"/>
        <v>3.4707274806051771</v>
      </c>
      <c r="J7915" s="10"/>
      <c r="N7915" s="4"/>
      <c r="O7915" s="17"/>
      <c r="P7915" s="17"/>
      <c r="Q7915" s="17"/>
      <c r="R7915" s="4"/>
    </row>
    <row r="7916" spans="1:18" x14ac:dyDescent="0.25">
      <c r="A7916" s="10">
        <v>45987.791666666664</v>
      </c>
      <c r="B7916" s="5">
        <v>45987</v>
      </c>
      <c r="C7916" s="6">
        <v>51009.625848524309</v>
      </c>
      <c r="D7916" s="6">
        <v>6585.0260770670575</v>
      </c>
      <c r="E7916" s="6">
        <v>40612</v>
      </c>
      <c r="F7916" s="34">
        <f t="shared" si="492"/>
        <v>12.909379293668275</v>
      </c>
      <c r="G7916" s="16">
        <f t="shared" si="493"/>
        <v>16.214483593684275</v>
      </c>
      <c r="H7916" s="6">
        <f t="shared" si="494"/>
        <v>1055.2139522298176</v>
      </c>
      <c r="I7916" s="16">
        <f t="shared" si="495"/>
        <v>19.082274920160618</v>
      </c>
      <c r="J7916" s="10"/>
      <c r="N7916" s="4"/>
      <c r="O7916" s="17"/>
      <c r="P7916" s="17"/>
      <c r="Q7916" s="17"/>
      <c r="R7916" s="4"/>
    </row>
    <row r="7917" spans="1:18" x14ac:dyDescent="0.25">
      <c r="A7917" s="10">
        <v>45987.833333333336</v>
      </c>
      <c r="B7917" s="5">
        <v>45987</v>
      </c>
      <c r="C7917" s="6">
        <v>50453.859947916666</v>
      </c>
      <c r="D7917" s="6">
        <v>8245.3794059244792</v>
      </c>
      <c r="E7917" s="6">
        <v>40612</v>
      </c>
      <c r="F7917" s="34">
        <f t="shared" si="492"/>
        <v>16.342415455301445</v>
      </c>
      <c r="G7917" s="16">
        <f t="shared" si="493"/>
        <v>20.302815438600607</v>
      </c>
      <c r="H7917" s="6">
        <f t="shared" si="494"/>
        <v>1660.3533288574217</v>
      </c>
      <c r="I7917" s="16">
        <f t="shared" si="495"/>
        <v>25.214073709438306</v>
      </c>
      <c r="J7917" s="10"/>
      <c r="N7917" s="4"/>
      <c r="O7917" s="17"/>
      <c r="P7917" s="17"/>
      <c r="Q7917" s="17"/>
      <c r="R7917" s="4"/>
    </row>
    <row r="7918" spans="1:18" x14ac:dyDescent="0.25">
      <c r="A7918" s="10">
        <v>45987.875</v>
      </c>
      <c r="B7918" s="5">
        <v>45987</v>
      </c>
      <c r="C7918" s="6">
        <v>50129.120674913196</v>
      </c>
      <c r="D7918" s="6">
        <v>10305.787043728298</v>
      </c>
      <c r="E7918" s="6">
        <v>40612</v>
      </c>
      <c r="F7918" s="34">
        <f t="shared" si="492"/>
        <v>20.558483581950728</v>
      </c>
      <c r="G7918" s="16">
        <f t="shared" si="493"/>
        <v>25.376211572265088</v>
      </c>
      <c r="H7918" s="6">
        <f t="shared" si="494"/>
        <v>2060.4076378038189</v>
      </c>
      <c r="I7918" s="16">
        <f t="shared" si="495"/>
        <v>24.9886334681382</v>
      </c>
      <c r="J7918" s="10"/>
      <c r="N7918" s="4"/>
      <c r="O7918" s="17"/>
      <c r="P7918" s="17"/>
      <c r="Q7918" s="17"/>
      <c r="R7918" s="4"/>
    </row>
    <row r="7919" spans="1:18" x14ac:dyDescent="0.25">
      <c r="A7919" s="10">
        <v>45987.916666666664</v>
      </c>
      <c r="B7919" s="5">
        <v>45987</v>
      </c>
      <c r="C7919" s="6">
        <v>49428.198155381942</v>
      </c>
      <c r="D7919" s="6">
        <v>10623.17646999783</v>
      </c>
      <c r="E7919" s="6">
        <v>40612</v>
      </c>
      <c r="F7919" s="34">
        <f t="shared" si="492"/>
        <v>21.49213782101247</v>
      </c>
      <c r="G7919" s="16">
        <f t="shared" si="493"/>
        <v>26.157727937550057</v>
      </c>
      <c r="H7919" s="6">
        <f t="shared" si="494"/>
        <v>317.38942626953212</v>
      </c>
      <c r="I7919" s="16">
        <f t="shared" si="495"/>
        <v>3.0797204029427623</v>
      </c>
      <c r="J7919" s="10"/>
      <c r="N7919" s="4"/>
      <c r="O7919" s="17"/>
      <c r="P7919" s="17"/>
      <c r="Q7919" s="17"/>
      <c r="R7919" s="4"/>
    </row>
    <row r="7920" spans="1:18" x14ac:dyDescent="0.25">
      <c r="A7920" s="10">
        <v>45987.958333333336</v>
      </c>
      <c r="B7920" s="5">
        <v>45987</v>
      </c>
      <c r="C7920" s="6">
        <v>48436.144134114584</v>
      </c>
      <c r="D7920" s="6">
        <v>10208.129730902778</v>
      </c>
      <c r="E7920" s="6">
        <v>40612</v>
      </c>
      <c r="F7920" s="34">
        <f t="shared" si="492"/>
        <v>21.075438421847828</v>
      </c>
      <c r="G7920" s="16">
        <f t="shared" si="493"/>
        <v>25.135747392156944</v>
      </c>
      <c r="H7920" s="6">
        <f t="shared" si="494"/>
        <v>-415.04673909505254</v>
      </c>
      <c r="I7920" s="16">
        <f t="shared" si="495"/>
        <v>-3.9069927932312445</v>
      </c>
      <c r="J7920" s="10"/>
      <c r="N7920" s="4"/>
      <c r="O7920" s="17"/>
      <c r="P7920" s="17"/>
      <c r="Q7920" s="17"/>
      <c r="R7920" s="4"/>
    </row>
    <row r="7921" spans="1:18" x14ac:dyDescent="0.25">
      <c r="A7921" s="10">
        <v>45988</v>
      </c>
      <c r="B7921" s="5">
        <v>45988</v>
      </c>
      <c r="C7921" s="6">
        <v>47078.906745876739</v>
      </c>
      <c r="D7921" s="6">
        <v>10219.961691623264</v>
      </c>
      <c r="E7921" s="6">
        <v>40612</v>
      </c>
      <c r="F7921" s="34">
        <f t="shared" si="492"/>
        <v>21.708154241534821</v>
      </c>
      <c r="G7921" s="16">
        <f t="shared" si="493"/>
        <v>25.164881541473616</v>
      </c>
      <c r="H7921" s="6">
        <f t="shared" si="494"/>
        <v>11.831960720486677</v>
      </c>
      <c r="I7921" s="16">
        <f t="shared" si="495"/>
        <v>0.1159072330817674</v>
      </c>
      <c r="J7921" s="10"/>
      <c r="N7921" s="4"/>
      <c r="O7921" s="17"/>
      <c r="P7921" s="17"/>
      <c r="Q7921" s="17"/>
      <c r="R7921" s="4"/>
    </row>
    <row r="7922" spans="1:18" x14ac:dyDescent="0.25">
      <c r="A7922" s="10">
        <v>45988.041666666664</v>
      </c>
      <c r="B7922" s="5">
        <v>45988</v>
      </c>
      <c r="C7922" s="6">
        <v>45426.55439019097</v>
      </c>
      <c r="D7922" s="6">
        <v>9322.9568676757808</v>
      </c>
      <c r="E7922" s="6">
        <v>40612</v>
      </c>
      <c r="F7922" s="34">
        <f t="shared" si="492"/>
        <v>20.523143330652658</v>
      </c>
      <c r="G7922" s="16">
        <f t="shared" si="493"/>
        <v>22.956162877168769</v>
      </c>
      <c r="H7922" s="6">
        <f t="shared" si="494"/>
        <v>-897.0048239474836</v>
      </c>
      <c r="I7922" s="16">
        <f t="shared" si="495"/>
        <v>-8.7769881239643848</v>
      </c>
      <c r="J7922" s="10"/>
      <c r="N7922" s="4"/>
      <c r="O7922" s="17"/>
      <c r="P7922" s="17"/>
      <c r="Q7922" s="17"/>
      <c r="R7922" s="4"/>
    </row>
    <row r="7923" spans="1:18" x14ac:dyDescent="0.25">
      <c r="A7923" s="10">
        <v>45988.083333333336</v>
      </c>
      <c r="B7923" s="5">
        <v>45988</v>
      </c>
      <c r="C7923" s="6">
        <v>44828.350581597224</v>
      </c>
      <c r="D7923" s="6">
        <v>8625.0760167100689</v>
      </c>
      <c r="E7923" s="6">
        <v>40612</v>
      </c>
      <c r="F7923" s="34">
        <f t="shared" si="492"/>
        <v>19.2402261176453</v>
      </c>
      <c r="G7923" s="16">
        <f t="shared" si="493"/>
        <v>21.237752429602256</v>
      </c>
      <c r="H7923" s="6">
        <f t="shared" si="494"/>
        <v>-697.88085096571194</v>
      </c>
      <c r="I7923" s="16">
        <f t="shared" si="495"/>
        <v>-7.4856170726840876</v>
      </c>
      <c r="J7923" s="10"/>
      <c r="N7923" s="4"/>
      <c r="O7923" s="17"/>
      <c r="P7923" s="17"/>
      <c r="Q7923" s="17"/>
      <c r="R7923" s="4"/>
    </row>
    <row r="7924" spans="1:18" x14ac:dyDescent="0.25">
      <c r="A7924" s="10">
        <v>45988.125</v>
      </c>
      <c r="B7924" s="5">
        <v>45988</v>
      </c>
      <c r="C7924" s="6">
        <v>44369.619461805552</v>
      </c>
      <c r="D7924" s="6">
        <v>8602.1229692925353</v>
      </c>
      <c r="E7924" s="6">
        <v>40612</v>
      </c>
      <c r="F7924" s="34">
        <f t="shared" si="492"/>
        <v>19.387416600896142</v>
      </c>
      <c r="G7924" s="16">
        <f t="shared" si="493"/>
        <v>21.181234534848162</v>
      </c>
      <c r="H7924" s="6">
        <f t="shared" si="494"/>
        <v>-22.953047417533526</v>
      </c>
      <c r="I7924" s="16">
        <f t="shared" si="495"/>
        <v>-0.26611994344240791</v>
      </c>
      <c r="J7924" s="10"/>
      <c r="N7924" s="4"/>
      <c r="O7924" s="17"/>
      <c r="P7924" s="17"/>
      <c r="Q7924" s="17"/>
      <c r="R7924" s="4"/>
    </row>
    <row r="7925" spans="1:18" x14ac:dyDescent="0.25">
      <c r="A7925" s="10">
        <v>45988.166666666664</v>
      </c>
      <c r="B7925" s="5">
        <v>45988</v>
      </c>
      <c r="C7925" s="6">
        <v>43398.047651909721</v>
      </c>
      <c r="D7925" s="6">
        <v>8147.5939480251736</v>
      </c>
      <c r="E7925" s="6">
        <v>40612</v>
      </c>
      <c r="F7925" s="34">
        <f t="shared" si="492"/>
        <v>18.774102497365782</v>
      </c>
      <c r="G7925" s="16">
        <f t="shared" si="493"/>
        <v>20.062035723493484</v>
      </c>
      <c r="H7925" s="6">
        <f t="shared" si="494"/>
        <v>-454.52902126736171</v>
      </c>
      <c r="I7925" s="16">
        <f t="shared" si="495"/>
        <v>-5.2839168062339796</v>
      </c>
      <c r="J7925" s="10"/>
      <c r="N7925" s="4"/>
      <c r="O7925" s="17"/>
      <c r="P7925" s="17"/>
      <c r="Q7925" s="17"/>
      <c r="R7925" s="4"/>
    </row>
    <row r="7926" spans="1:18" x14ac:dyDescent="0.25">
      <c r="A7926" s="10">
        <v>45988.208333333336</v>
      </c>
      <c r="B7926" s="5">
        <v>45988</v>
      </c>
      <c r="C7926" s="6">
        <v>43278.121196831598</v>
      </c>
      <c r="D7926" s="6">
        <v>7620.4117191569012</v>
      </c>
      <c r="E7926" s="6">
        <v>40612</v>
      </c>
      <c r="F7926" s="34">
        <f t="shared" si="492"/>
        <v>17.60800032075975</v>
      </c>
      <c r="G7926" s="16">
        <f t="shared" si="493"/>
        <v>18.76394100058333</v>
      </c>
      <c r="H7926" s="6">
        <f t="shared" si="494"/>
        <v>-527.18222886827243</v>
      </c>
      <c r="I7926" s="16">
        <f t="shared" si="495"/>
        <v>-6.4704038054823734</v>
      </c>
      <c r="J7926" s="10"/>
      <c r="N7926" s="4"/>
      <c r="O7926" s="17"/>
      <c r="P7926" s="17"/>
      <c r="Q7926" s="17"/>
      <c r="R7926" s="4"/>
    </row>
    <row r="7927" spans="1:18" x14ac:dyDescent="0.25">
      <c r="A7927" s="10">
        <v>45988.25</v>
      </c>
      <c r="B7927" s="5">
        <v>45988</v>
      </c>
      <c r="C7927" s="6">
        <v>43711.037994791666</v>
      </c>
      <c r="D7927" s="6">
        <v>7112.0389580620658</v>
      </c>
      <c r="E7927" s="6">
        <v>40612</v>
      </c>
      <c r="F7927" s="34">
        <f t="shared" si="492"/>
        <v>16.270578975748624</v>
      </c>
      <c r="G7927" s="16">
        <f t="shared" si="493"/>
        <v>17.512161326854294</v>
      </c>
      <c r="H7927" s="6">
        <f t="shared" si="494"/>
        <v>-508.37276109483537</v>
      </c>
      <c r="I7927" s="16">
        <f t="shared" si="495"/>
        <v>-6.6711980904764046</v>
      </c>
      <c r="J7927" s="10"/>
      <c r="N7927" s="4"/>
      <c r="O7927" s="17"/>
      <c r="P7927" s="17"/>
      <c r="Q7927" s="17"/>
      <c r="R7927" s="4"/>
    </row>
    <row r="7928" spans="1:18" x14ac:dyDescent="0.25">
      <c r="A7928" s="10">
        <v>45988.291666666664</v>
      </c>
      <c r="B7928" s="5">
        <v>45988</v>
      </c>
      <c r="C7928" s="6">
        <v>44793.438951822915</v>
      </c>
      <c r="D7928" s="6">
        <v>6886.5498613823784</v>
      </c>
      <c r="E7928" s="6">
        <v>40612</v>
      </c>
      <c r="F7928" s="34">
        <f t="shared" si="492"/>
        <v>15.374014638146294</v>
      </c>
      <c r="G7928" s="16">
        <f t="shared" si="493"/>
        <v>16.956933569837432</v>
      </c>
      <c r="H7928" s="6">
        <f t="shared" si="494"/>
        <v>-225.48909667968746</v>
      </c>
      <c r="I7928" s="16">
        <f t="shared" si="495"/>
        <v>-3.1705267365567154</v>
      </c>
      <c r="J7928" s="10"/>
      <c r="N7928" s="4"/>
      <c r="O7928" s="17"/>
      <c r="P7928" s="17"/>
      <c r="Q7928" s="17"/>
      <c r="R7928" s="4"/>
    </row>
    <row r="7929" spans="1:18" x14ac:dyDescent="0.25">
      <c r="A7929" s="10">
        <v>45988.333333333336</v>
      </c>
      <c r="B7929" s="5">
        <v>45988</v>
      </c>
      <c r="C7929" s="6">
        <v>45980.96744574653</v>
      </c>
      <c r="D7929" s="6">
        <v>7250.3288236490889</v>
      </c>
      <c r="E7929" s="6">
        <v>40612</v>
      </c>
      <c r="F7929" s="34">
        <f t="shared" si="492"/>
        <v>15.768108472715008</v>
      </c>
      <c r="G7929" s="16">
        <f t="shared" si="493"/>
        <v>17.852676114569803</v>
      </c>
      <c r="H7929" s="6">
        <f t="shared" si="494"/>
        <v>363.77896226671055</v>
      </c>
      <c r="I7929" s="16">
        <f t="shared" si="495"/>
        <v>5.2824559407704195</v>
      </c>
      <c r="J7929" s="10"/>
      <c r="N7929" s="4"/>
      <c r="O7929" s="17"/>
      <c r="P7929" s="17"/>
      <c r="Q7929" s="17"/>
      <c r="R7929" s="4"/>
    </row>
    <row r="7930" spans="1:18" x14ac:dyDescent="0.25">
      <c r="A7930" s="10">
        <v>45988.375</v>
      </c>
      <c r="B7930" s="5">
        <v>45988</v>
      </c>
      <c r="C7930" s="6">
        <v>48759.381654730903</v>
      </c>
      <c r="D7930" s="6">
        <v>6423.498656684028</v>
      </c>
      <c r="E7930" s="6">
        <v>40612</v>
      </c>
      <c r="F7930" s="34">
        <f t="shared" si="492"/>
        <v>13.173872265586423</v>
      </c>
      <c r="G7930" s="16">
        <f t="shared" si="493"/>
        <v>15.816750361183956</v>
      </c>
      <c r="H7930" s="6">
        <f t="shared" si="494"/>
        <v>-826.83016696506093</v>
      </c>
      <c r="I7930" s="16">
        <f t="shared" si="495"/>
        <v>-11.404036797174083</v>
      </c>
      <c r="J7930" s="10"/>
      <c r="N7930" s="4"/>
      <c r="O7930" s="17"/>
      <c r="P7930" s="17"/>
      <c r="Q7930" s="17"/>
      <c r="R7930" s="4"/>
    </row>
    <row r="7931" spans="1:18" x14ac:dyDescent="0.25">
      <c r="A7931" s="10">
        <v>45988.416666666664</v>
      </c>
      <c r="B7931" s="5">
        <v>45988</v>
      </c>
      <c r="C7931" s="6">
        <v>49242.34804904514</v>
      </c>
      <c r="D7931" s="6">
        <v>3991.8109720187717</v>
      </c>
      <c r="E7931" s="6">
        <v>40612</v>
      </c>
      <c r="F7931" s="34">
        <f t="shared" si="492"/>
        <v>8.1064594402422632</v>
      </c>
      <c r="G7931" s="16">
        <f t="shared" si="493"/>
        <v>9.8291415641159556</v>
      </c>
      <c r="H7931" s="6">
        <f t="shared" si="494"/>
        <v>-2431.6876846652563</v>
      </c>
      <c r="I7931" s="16">
        <f t="shared" si="495"/>
        <v>-37.856125059432252</v>
      </c>
      <c r="J7931" s="10"/>
      <c r="N7931" s="4"/>
      <c r="O7931" s="17"/>
      <c r="P7931" s="17"/>
      <c r="Q7931" s="17"/>
      <c r="R7931" s="4"/>
    </row>
    <row r="7932" spans="1:18" x14ac:dyDescent="0.25">
      <c r="A7932" s="10">
        <v>45988.458333333336</v>
      </c>
      <c r="B7932" s="5">
        <v>45988</v>
      </c>
      <c r="C7932" s="6">
        <v>49936.010698784725</v>
      </c>
      <c r="D7932" s="6">
        <v>3406.0874299452039</v>
      </c>
      <c r="E7932" s="6">
        <v>40612</v>
      </c>
      <c r="F7932" s="34">
        <f t="shared" si="492"/>
        <v>6.8209041577045664</v>
      </c>
      <c r="G7932" s="16">
        <f t="shared" si="493"/>
        <v>8.3868990198591646</v>
      </c>
      <c r="H7932" s="6">
        <f t="shared" si="494"/>
        <v>-585.72354207356784</v>
      </c>
      <c r="I7932" s="16">
        <f t="shared" si="495"/>
        <v>-14.673128216222898</v>
      </c>
      <c r="J7932" s="10"/>
      <c r="N7932" s="4"/>
      <c r="O7932" s="17"/>
      <c r="P7932" s="17"/>
      <c r="Q7932" s="17"/>
      <c r="R7932" s="4"/>
    </row>
    <row r="7933" spans="1:18" x14ac:dyDescent="0.25">
      <c r="A7933" s="10">
        <v>45988.5</v>
      </c>
      <c r="B7933" s="5">
        <v>45988</v>
      </c>
      <c r="C7933" s="6">
        <v>50285.288375651042</v>
      </c>
      <c r="D7933" s="6">
        <v>3130.5300754801433</v>
      </c>
      <c r="E7933" s="6">
        <v>40612</v>
      </c>
      <c r="F7933" s="34">
        <f t="shared" si="492"/>
        <v>6.2255386746394743</v>
      </c>
      <c r="G7933" s="16">
        <f t="shared" si="493"/>
        <v>7.7083868695955458</v>
      </c>
      <c r="H7933" s="6">
        <f t="shared" si="494"/>
        <v>-275.5573544650606</v>
      </c>
      <c r="I7933" s="16">
        <f t="shared" si="495"/>
        <v>-8.0901433134819349</v>
      </c>
      <c r="J7933" s="10"/>
      <c r="N7933" s="4"/>
      <c r="O7933" s="17"/>
      <c r="P7933" s="17"/>
      <c r="Q7933" s="17"/>
      <c r="R7933" s="4"/>
    </row>
    <row r="7934" spans="1:18" x14ac:dyDescent="0.25">
      <c r="A7934" s="10">
        <v>45988.541666666664</v>
      </c>
      <c r="B7934" s="5">
        <v>45988</v>
      </c>
      <c r="C7934" s="6">
        <v>49456.052202690975</v>
      </c>
      <c r="D7934" s="6">
        <v>2865.1692879231773</v>
      </c>
      <c r="E7934" s="6">
        <v>40612</v>
      </c>
      <c r="F7934" s="34">
        <f t="shared" si="492"/>
        <v>5.7933643311854954</v>
      </c>
      <c r="G7934" s="16">
        <f t="shared" si="493"/>
        <v>7.0549819952801576</v>
      </c>
      <c r="H7934" s="6">
        <f t="shared" si="494"/>
        <v>-265.36078755696599</v>
      </c>
      <c r="I7934" s="16">
        <f t="shared" si="495"/>
        <v>-8.4765449032227043</v>
      </c>
      <c r="J7934" s="10"/>
      <c r="N7934" s="4"/>
      <c r="O7934" s="17"/>
      <c r="P7934" s="17"/>
      <c r="Q7934" s="17"/>
      <c r="R7934" s="4"/>
    </row>
    <row r="7935" spans="1:18" x14ac:dyDescent="0.25">
      <c r="A7935" s="10">
        <v>45988.583333333336</v>
      </c>
      <c r="B7935" s="5">
        <v>45988</v>
      </c>
      <c r="C7935" s="6">
        <v>49557.199364149303</v>
      </c>
      <c r="D7935" s="6">
        <v>2739.8277319335939</v>
      </c>
      <c r="E7935" s="6">
        <v>40612</v>
      </c>
      <c r="F7935" s="34">
        <f t="shared" si="492"/>
        <v>5.5286169660258118</v>
      </c>
      <c r="G7935" s="16">
        <f t="shared" si="493"/>
        <v>6.7463501721993353</v>
      </c>
      <c r="H7935" s="6">
        <f t="shared" si="494"/>
        <v>-125.34155598958341</v>
      </c>
      <c r="I7935" s="16">
        <f t="shared" si="495"/>
        <v>-4.3746649288020762</v>
      </c>
      <c r="J7935" s="10"/>
      <c r="N7935" s="4"/>
      <c r="O7935" s="17"/>
      <c r="P7935" s="17"/>
      <c r="Q7935" s="17"/>
      <c r="R7935" s="4"/>
    </row>
    <row r="7936" spans="1:18" x14ac:dyDescent="0.25">
      <c r="A7936" s="10">
        <v>45988.625</v>
      </c>
      <c r="B7936" s="5">
        <v>45988</v>
      </c>
      <c r="C7936" s="6">
        <v>50948.154444444444</v>
      </c>
      <c r="D7936" s="6">
        <v>3584.4695515950521</v>
      </c>
      <c r="E7936" s="6">
        <v>40612</v>
      </c>
      <c r="F7936" s="34">
        <f t="shared" si="492"/>
        <v>7.035523839246574</v>
      </c>
      <c r="G7936" s="16">
        <f t="shared" si="493"/>
        <v>8.8261340283538168</v>
      </c>
      <c r="H7936" s="6">
        <f t="shared" si="494"/>
        <v>844.64181966145816</v>
      </c>
      <c r="I7936" s="16">
        <f t="shared" si="495"/>
        <v>30.828282005356751</v>
      </c>
      <c r="J7936" s="10"/>
      <c r="N7936" s="4"/>
      <c r="O7936" s="17"/>
      <c r="P7936" s="17"/>
      <c r="Q7936" s="17"/>
      <c r="R7936" s="4"/>
    </row>
    <row r="7937" spans="1:18" x14ac:dyDescent="0.25">
      <c r="A7937" s="10">
        <v>45988.666666666664</v>
      </c>
      <c r="B7937" s="5">
        <v>45988</v>
      </c>
      <c r="C7937" s="6">
        <v>49737.162608506944</v>
      </c>
      <c r="D7937" s="6">
        <v>4698.0685979546442</v>
      </c>
      <c r="E7937" s="6">
        <v>40612</v>
      </c>
      <c r="F7937" s="34">
        <f t="shared" si="492"/>
        <v>9.4457913390320662</v>
      </c>
      <c r="G7937" s="16">
        <f t="shared" si="493"/>
        <v>11.568178365888517</v>
      </c>
      <c r="H7937" s="6">
        <f t="shared" si="494"/>
        <v>1113.5990463595922</v>
      </c>
      <c r="I7937" s="16">
        <f t="shared" si="495"/>
        <v>31.06733173013151</v>
      </c>
      <c r="J7937" s="10"/>
      <c r="N7937" s="4"/>
      <c r="O7937" s="17"/>
      <c r="P7937" s="17"/>
      <c r="Q7937" s="17"/>
      <c r="R7937" s="4"/>
    </row>
    <row r="7938" spans="1:18" x14ac:dyDescent="0.25">
      <c r="A7938" s="10">
        <v>45988.708333333336</v>
      </c>
      <c r="B7938" s="5">
        <v>45988</v>
      </c>
      <c r="C7938" s="6">
        <v>46421.265588107635</v>
      </c>
      <c r="D7938" s="6">
        <v>5687.6152278645832</v>
      </c>
      <c r="E7938" s="6">
        <v>40612</v>
      </c>
      <c r="F7938" s="34">
        <f t="shared" si="492"/>
        <v>12.252176143430386</v>
      </c>
      <c r="G7938" s="16">
        <f t="shared" si="493"/>
        <v>14.004765162672566</v>
      </c>
      <c r="H7938" s="6">
        <f t="shared" si="494"/>
        <v>989.54662990993893</v>
      </c>
      <c r="I7938" s="16">
        <f t="shared" si="495"/>
        <v>21.062839106707571</v>
      </c>
      <c r="J7938" s="10"/>
      <c r="N7938" s="4"/>
      <c r="O7938" s="17"/>
      <c r="P7938" s="17"/>
      <c r="Q7938" s="17"/>
      <c r="R7938" s="4"/>
    </row>
    <row r="7939" spans="1:18" x14ac:dyDescent="0.25">
      <c r="A7939" s="10">
        <v>45988.75</v>
      </c>
      <c r="B7939" s="5">
        <v>45988</v>
      </c>
      <c r="C7939" s="6">
        <v>46496.200656467016</v>
      </c>
      <c r="D7939" s="6">
        <v>6778.3157813856333</v>
      </c>
      <c r="E7939" s="6">
        <v>40612</v>
      </c>
      <c r="F7939" s="34">
        <f t="shared" ref="F7939:F8002" si="496">D7939/C7939*100</f>
        <v>14.578214317910851</v>
      </c>
      <c r="G7939" s="16">
        <f t="shared" ref="G7939:G8002" si="497">D7939/E7939*100</f>
        <v>16.690425936633591</v>
      </c>
      <c r="H7939" s="6">
        <f t="shared" si="494"/>
        <v>1090.7005535210501</v>
      </c>
      <c r="I7939" s="16">
        <f t="shared" si="495"/>
        <v>19.176764071126414</v>
      </c>
      <c r="J7939" s="10"/>
      <c r="N7939" s="4"/>
      <c r="O7939" s="17"/>
      <c r="P7939" s="17"/>
      <c r="Q7939" s="17"/>
      <c r="R7939" s="4"/>
    </row>
    <row r="7940" spans="1:18" x14ac:dyDescent="0.25">
      <c r="A7940" s="10">
        <v>45988.791666666664</v>
      </c>
      <c r="B7940" s="5">
        <v>45988</v>
      </c>
      <c r="C7940" s="6">
        <v>46447.520286458333</v>
      </c>
      <c r="D7940" s="6">
        <v>10090.481207139757</v>
      </c>
      <c r="E7940" s="6">
        <v>40612</v>
      </c>
      <c r="F7940" s="34">
        <f t="shared" si="496"/>
        <v>21.724477743716307</v>
      </c>
      <c r="G7940" s="16">
        <f t="shared" si="497"/>
        <v>24.846058325469709</v>
      </c>
      <c r="H7940" s="6">
        <f t="shared" ref="H7940:H8003" si="498">D7940-D7939</f>
        <v>3312.165425754124</v>
      </c>
      <c r="I7940" s="16">
        <f t="shared" ref="I7940:I8003" si="499">H7940/D7939*100</f>
        <v>48.864135761421345</v>
      </c>
      <c r="J7940" s="10"/>
      <c r="N7940" s="4"/>
      <c r="O7940" s="17"/>
      <c r="P7940" s="17"/>
      <c r="Q7940" s="17"/>
      <c r="R7940" s="4"/>
    </row>
    <row r="7941" spans="1:18" x14ac:dyDescent="0.25">
      <c r="A7941" s="10">
        <v>45988.833333333336</v>
      </c>
      <c r="B7941" s="5">
        <v>45988</v>
      </c>
      <c r="C7941" s="6">
        <v>46167.50569878472</v>
      </c>
      <c r="D7941" s="6">
        <v>13782.154036458332</v>
      </c>
      <c r="E7941" s="6">
        <v>40612</v>
      </c>
      <c r="F7941" s="34">
        <f t="shared" si="496"/>
        <v>29.852498695464767</v>
      </c>
      <c r="G7941" s="16">
        <f t="shared" si="497"/>
        <v>33.93616181537066</v>
      </c>
      <c r="H7941" s="6">
        <f t="shared" si="498"/>
        <v>3691.6728293185752</v>
      </c>
      <c r="I7941" s="16">
        <f t="shared" si="499"/>
        <v>36.585696494895068</v>
      </c>
      <c r="J7941" s="10"/>
      <c r="N7941" s="4"/>
      <c r="O7941" s="17"/>
      <c r="P7941" s="17"/>
      <c r="Q7941" s="17"/>
      <c r="R7941" s="4"/>
    </row>
    <row r="7942" spans="1:18" x14ac:dyDescent="0.25">
      <c r="A7942" s="10">
        <v>45988.875</v>
      </c>
      <c r="B7942" s="5">
        <v>45988</v>
      </c>
      <c r="C7942" s="6">
        <v>46191.031273871529</v>
      </c>
      <c r="D7942" s="6">
        <v>16406.042336154514</v>
      </c>
      <c r="E7942" s="6">
        <v>40612</v>
      </c>
      <c r="F7942" s="34">
        <f t="shared" si="496"/>
        <v>35.517809158408582</v>
      </c>
      <c r="G7942" s="16">
        <f t="shared" si="497"/>
        <v>40.397031262076517</v>
      </c>
      <c r="H7942" s="6">
        <f t="shared" si="498"/>
        <v>2623.888299696182</v>
      </c>
      <c r="I7942" s="16">
        <f t="shared" si="499"/>
        <v>19.038303394049539</v>
      </c>
      <c r="J7942" s="10"/>
      <c r="N7942" s="4"/>
      <c r="O7942" s="17"/>
      <c r="P7942" s="17"/>
      <c r="Q7942" s="17"/>
      <c r="R7942" s="4"/>
    </row>
    <row r="7943" spans="1:18" x14ac:dyDescent="0.25">
      <c r="A7943" s="10">
        <v>45988.916666666664</v>
      </c>
      <c r="B7943" s="5">
        <v>45988</v>
      </c>
      <c r="C7943" s="6">
        <v>45589.865269097223</v>
      </c>
      <c r="D7943" s="6">
        <v>17512.757466362847</v>
      </c>
      <c r="E7943" s="6">
        <v>40612</v>
      </c>
      <c r="F7943" s="34">
        <f t="shared" si="496"/>
        <v>38.413707439126277</v>
      </c>
      <c r="G7943" s="16">
        <f t="shared" si="497"/>
        <v>43.122125151095361</v>
      </c>
      <c r="H7943" s="6">
        <f t="shared" si="498"/>
        <v>1106.715130208333</v>
      </c>
      <c r="I7943" s="16">
        <f t="shared" si="499"/>
        <v>6.7457776076161267</v>
      </c>
      <c r="J7943" s="10"/>
      <c r="N7943" s="4"/>
      <c r="O7943" s="17"/>
      <c r="P7943" s="17"/>
      <c r="Q7943" s="17"/>
      <c r="R7943" s="4"/>
    </row>
    <row r="7944" spans="1:18" x14ac:dyDescent="0.25">
      <c r="A7944" s="10">
        <v>45988.958333333336</v>
      </c>
      <c r="B7944" s="5">
        <v>45988</v>
      </c>
      <c r="C7944" s="6">
        <v>44894.438650173608</v>
      </c>
      <c r="D7944" s="6">
        <v>17308.675004340279</v>
      </c>
      <c r="E7944" s="6">
        <v>40612</v>
      </c>
      <c r="F7944" s="34">
        <f t="shared" si="496"/>
        <v>38.554162886884313</v>
      </c>
      <c r="G7944" s="16">
        <f t="shared" si="497"/>
        <v>42.619607515858071</v>
      </c>
      <c r="H7944" s="6">
        <f t="shared" si="498"/>
        <v>-204.08246202256851</v>
      </c>
      <c r="I7944" s="16">
        <f t="shared" si="499"/>
        <v>-1.1653359695899079</v>
      </c>
      <c r="J7944" s="10"/>
      <c r="N7944" s="4"/>
      <c r="O7944" s="17"/>
      <c r="P7944" s="17"/>
      <c r="Q7944" s="17"/>
      <c r="R7944" s="4"/>
    </row>
    <row r="7945" spans="1:18" x14ac:dyDescent="0.25">
      <c r="A7945" s="10">
        <v>45989</v>
      </c>
      <c r="B7945" s="5">
        <v>45989</v>
      </c>
      <c r="C7945" s="6">
        <v>43987.917263454859</v>
      </c>
      <c r="D7945" s="6">
        <v>16981.95653049045</v>
      </c>
      <c r="E7945" s="6">
        <v>40612</v>
      </c>
      <c r="F7945" s="34">
        <f t="shared" si="496"/>
        <v>38.605957242260821</v>
      </c>
      <c r="G7945" s="16">
        <f t="shared" si="497"/>
        <v>41.815119990373411</v>
      </c>
      <c r="H7945" s="6">
        <f t="shared" si="498"/>
        <v>-326.71847384982902</v>
      </c>
      <c r="I7945" s="16">
        <f t="shared" si="499"/>
        <v>-1.887599563617099</v>
      </c>
      <c r="J7945" s="10"/>
      <c r="N7945" s="4"/>
      <c r="O7945" s="17"/>
      <c r="P7945" s="17"/>
      <c r="Q7945" s="17"/>
      <c r="R7945" s="4"/>
    </row>
    <row r="7946" spans="1:18" x14ac:dyDescent="0.25">
      <c r="A7946" s="10">
        <v>45989.041666666664</v>
      </c>
      <c r="B7946" s="5">
        <v>45989</v>
      </c>
      <c r="C7946" s="6">
        <v>43142.475296223958</v>
      </c>
      <c r="D7946" s="6">
        <v>16637.168691406248</v>
      </c>
      <c r="E7946" s="6">
        <v>40612</v>
      </c>
      <c r="F7946" s="34">
        <f t="shared" si="496"/>
        <v>38.563315102280221</v>
      </c>
      <c r="G7946" s="16">
        <f t="shared" si="497"/>
        <v>40.966139789732708</v>
      </c>
      <c r="H7946" s="6">
        <f t="shared" si="498"/>
        <v>-344.78783908420155</v>
      </c>
      <c r="I7946" s="16">
        <f t="shared" si="499"/>
        <v>-2.0303187001164926</v>
      </c>
      <c r="J7946" s="10"/>
      <c r="N7946" s="4"/>
      <c r="O7946" s="17"/>
      <c r="P7946" s="17"/>
      <c r="Q7946" s="17"/>
      <c r="R7946" s="4"/>
    </row>
    <row r="7947" spans="1:18" x14ac:dyDescent="0.25">
      <c r="A7947" s="10">
        <v>45989.083333333336</v>
      </c>
      <c r="B7947" s="5">
        <v>45989</v>
      </c>
      <c r="C7947" s="6">
        <v>42420.893654513886</v>
      </c>
      <c r="D7947" s="6">
        <v>16804.212931857637</v>
      </c>
      <c r="E7947" s="6">
        <v>40612</v>
      </c>
      <c r="F7947" s="34">
        <f t="shared" si="496"/>
        <v>39.613057350265294</v>
      </c>
      <c r="G7947" s="16">
        <f t="shared" si="497"/>
        <v>41.377457233964435</v>
      </c>
      <c r="H7947" s="6">
        <f t="shared" si="498"/>
        <v>167.04424045138876</v>
      </c>
      <c r="I7947" s="16">
        <f t="shared" si="499"/>
        <v>1.00404247591523</v>
      </c>
      <c r="J7947" s="10"/>
      <c r="N7947" s="4"/>
      <c r="O7947" s="17"/>
      <c r="P7947" s="17"/>
      <c r="Q7947" s="17"/>
      <c r="R7947" s="4"/>
    </row>
    <row r="7948" spans="1:18" x14ac:dyDescent="0.25">
      <c r="A7948" s="10">
        <v>45989.125</v>
      </c>
      <c r="B7948" s="5">
        <v>45989</v>
      </c>
      <c r="C7948" s="6">
        <v>42307.625901692707</v>
      </c>
      <c r="D7948" s="6">
        <v>17639.00703233507</v>
      </c>
      <c r="E7948" s="6">
        <v>40612</v>
      </c>
      <c r="F7948" s="34">
        <f t="shared" si="496"/>
        <v>41.692263880090096</v>
      </c>
      <c r="G7948" s="16">
        <f t="shared" si="497"/>
        <v>43.432992791133337</v>
      </c>
      <c r="H7948" s="6">
        <f t="shared" si="498"/>
        <v>834.79410047743295</v>
      </c>
      <c r="I7948" s="16">
        <f t="shared" si="499"/>
        <v>4.9677667372020728</v>
      </c>
      <c r="J7948" s="10"/>
      <c r="N7948" s="4"/>
      <c r="O7948" s="17"/>
      <c r="P7948" s="17"/>
      <c r="Q7948" s="17"/>
      <c r="R7948" s="4"/>
    </row>
    <row r="7949" spans="1:18" x14ac:dyDescent="0.25">
      <c r="A7949" s="10">
        <v>45989.166666666664</v>
      </c>
      <c r="B7949" s="5">
        <v>45989</v>
      </c>
      <c r="C7949" s="6">
        <v>42346.511710069448</v>
      </c>
      <c r="D7949" s="6">
        <v>19649.550608723959</v>
      </c>
      <c r="E7949" s="6">
        <v>40612</v>
      </c>
      <c r="F7949" s="34">
        <f t="shared" si="496"/>
        <v>46.401816383972786</v>
      </c>
      <c r="G7949" s="16">
        <f t="shared" si="497"/>
        <v>48.383607329666006</v>
      </c>
      <c r="H7949" s="6">
        <f t="shared" si="498"/>
        <v>2010.5435763888891</v>
      </c>
      <c r="I7949" s="16">
        <f t="shared" si="499"/>
        <v>11.39828093896242</v>
      </c>
      <c r="J7949" s="10"/>
      <c r="N7949" s="4"/>
      <c r="O7949" s="17"/>
      <c r="P7949" s="17"/>
      <c r="Q7949" s="17"/>
      <c r="R7949" s="4"/>
    </row>
    <row r="7950" spans="1:18" x14ac:dyDescent="0.25">
      <c r="A7950" s="10">
        <v>45989.208333333336</v>
      </c>
      <c r="B7950" s="5">
        <v>45989</v>
      </c>
      <c r="C7950" s="6">
        <v>42549.161608072915</v>
      </c>
      <c r="D7950" s="6">
        <v>20664.172765299478</v>
      </c>
      <c r="E7950" s="6">
        <v>40612</v>
      </c>
      <c r="F7950" s="34">
        <f t="shared" si="496"/>
        <v>48.565405249674377</v>
      </c>
      <c r="G7950" s="16">
        <f t="shared" si="497"/>
        <v>50.881938257902782</v>
      </c>
      <c r="H7950" s="6">
        <f t="shared" si="498"/>
        <v>1014.6221565755186</v>
      </c>
      <c r="I7950" s="16">
        <f t="shared" si="499"/>
        <v>5.1635896249202213</v>
      </c>
      <c r="J7950" s="10"/>
      <c r="N7950" s="4"/>
      <c r="O7950" s="17"/>
      <c r="P7950" s="17"/>
      <c r="Q7950" s="17"/>
      <c r="R7950" s="4"/>
    </row>
    <row r="7951" spans="1:18" x14ac:dyDescent="0.25">
      <c r="A7951" s="10">
        <v>45989.25</v>
      </c>
      <c r="B7951" s="5">
        <v>45989</v>
      </c>
      <c r="C7951" s="6">
        <v>43575.515135633679</v>
      </c>
      <c r="D7951" s="6">
        <v>21860.129742296005</v>
      </c>
      <c r="E7951" s="6">
        <v>40612</v>
      </c>
      <c r="F7951" s="34">
        <f t="shared" si="496"/>
        <v>50.16608449551061</v>
      </c>
      <c r="G7951" s="16">
        <f t="shared" si="497"/>
        <v>53.826774702787361</v>
      </c>
      <c r="H7951" s="6">
        <f t="shared" si="498"/>
        <v>1195.9569769965274</v>
      </c>
      <c r="I7951" s="16">
        <f t="shared" si="499"/>
        <v>5.7875870018123843</v>
      </c>
      <c r="J7951" s="10"/>
      <c r="N7951" s="4"/>
      <c r="O7951" s="17"/>
      <c r="P7951" s="17"/>
      <c r="Q7951" s="17"/>
      <c r="R7951" s="4"/>
    </row>
    <row r="7952" spans="1:18" x14ac:dyDescent="0.25">
      <c r="A7952" s="10">
        <v>45989.291666666664</v>
      </c>
      <c r="B7952" s="5">
        <v>45989</v>
      </c>
      <c r="C7952" s="6">
        <v>45052.23771267361</v>
      </c>
      <c r="D7952" s="6">
        <v>22720.736137152777</v>
      </c>
      <c r="E7952" s="6">
        <v>40612</v>
      </c>
      <c r="F7952" s="34">
        <f t="shared" si="496"/>
        <v>50.431981385824088</v>
      </c>
      <c r="G7952" s="16">
        <f t="shared" si="497"/>
        <v>55.945868554005649</v>
      </c>
      <c r="H7952" s="6">
        <f t="shared" si="498"/>
        <v>860.60639485677166</v>
      </c>
      <c r="I7952" s="16">
        <f t="shared" si="499"/>
        <v>3.9368768850059932</v>
      </c>
      <c r="J7952" s="10"/>
      <c r="N7952" s="4"/>
      <c r="O7952" s="17"/>
      <c r="P7952" s="17"/>
      <c r="Q7952" s="17"/>
      <c r="R7952" s="4"/>
    </row>
    <row r="7953" spans="1:18" x14ac:dyDescent="0.25">
      <c r="A7953" s="10">
        <v>45989.333333333336</v>
      </c>
      <c r="B7953" s="5">
        <v>45989</v>
      </c>
      <c r="C7953" s="6">
        <v>46016.167265625001</v>
      </c>
      <c r="D7953" s="6">
        <v>23320.793717447916</v>
      </c>
      <c r="E7953" s="6">
        <v>40612</v>
      </c>
      <c r="F7953" s="34">
        <f t="shared" si="496"/>
        <v>50.679565690098258</v>
      </c>
      <c r="G7953" s="16">
        <f t="shared" si="497"/>
        <v>57.423406179079869</v>
      </c>
      <c r="H7953" s="6">
        <f t="shared" si="498"/>
        <v>600.05758029513891</v>
      </c>
      <c r="I7953" s="16">
        <f t="shared" si="499"/>
        <v>2.6410129349371267</v>
      </c>
      <c r="J7953" s="10"/>
      <c r="N7953" s="4"/>
      <c r="O7953" s="17"/>
      <c r="P7953" s="17"/>
      <c r="Q7953" s="17"/>
      <c r="R7953" s="4"/>
    </row>
    <row r="7954" spans="1:18" x14ac:dyDescent="0.25">
      <c r="A7954" s="10">
        <v>45989.375</v>
      </c>
      <c r="B7954" s="5">
        <v>45989</v>
      </c>
      <c r="C7954" s="6">
        <v>47860.657777777778</v>
      </c>
      <c r="D7954" s="6">
        <v>22977.074720052082</v>
      </c>
      <c r="E7954" s="6">
        <v>40612</v>
      </c>
      <c r="F7954" s="34">
        <f t="shared" si="496"/>
        <v>48.008271902022599</v>
      </c>
      <c r="G7954" s="16">
        <f t="shared" si="497"/>
        <v>56.577057815552259</v>
      </c>
      <c r="H7954" s="6">
        <f t="shared" si="498"/>
        <v>-343.71899739583387</v>
      </c>
      <c r="I7954" s="16">
        <f t="shared" si="499"/>
        <v>-1.4738734948745491</v>
      </c>
      <c r="J7954" s="10"/>
      <c r="N7954" s="4"/>
      <c r="O7954" s="17"/>
      <c r="P7954" s="17"/>
      <c r="Q7954" s="17"/>
      <c r="R7954" s="4"/>
    </row>
    <row r="7955" spans="1:18" x14ac:dyDescent="0.25">
      <c r="A7955" s="10">
        <v>45989.416666666664</v>
      </c>
      <c r="B7955" s="5">
        <v>45989</v>
      </c>
      <c r="C7955" s="6">
        <v>49911.149867621527</v>
      </c>
      <c r="D7955" s="6">
        <v>22952.143864474827</v>
      </c>
      <c r="E7955" s="6">
        <v>40612</v>
      </c>
      <c r="F7955" s="34">
        <f t="shared" si="496"/>
        <v>45.986004981553016</v>
      </c>
      <c r="G7955" s="16">
        <f t="shared" si="497"/>
        <v>56.515669911540499</v>
      </c>
      <c r="H7955" s="6">
        <f t="shared" si="498"/>
        <v>-24.930855577254988</v>
      </c>
      <c r="I7955" s="16">
        <f t="shared" si="499"/>
        <v>-0.10850317492982621</v>
      </c>
      <c r="J7955" s="10"/>
      <c r="N7955" s="4"/>
      <c r="O7955" s="17"/>
      <c r="P7955" s="17"/>
      <c r="Q7955" s="17"/>
      <c r="R7955" s="4"/>
    </row>
    <row r="7956" spans="1:18" x14ac:dyDescent="0.25">
      <c r="A7956" s="10">
        <v>45989.458333333336</v>
      </c>
      <c r="B7956" s="5">
        <v>45989</v>
      </c>
      <c r="C7956" s="6">
        <v>51191.908985460068</v>
      </c>
      <c r="D7956" s="6">
        <v>23793.611956380209</v>
      </c>
      <c r="E7956" s="6">
        <v>40612</v>
      </c>
      <c r="F7956" s="34">
        <f t="shared" si="496"/>
        <v>46.479243356871606</v>
      </c>
      <c r="G7956" s="16">
        <f t="shared" si="497"/>
        <v>58.587639014035773</v>
      </c>
      <c r="H7956" s="6">
        <f t="shared" si="498"/>
        <v>841.46809190538261</v>
      </c>
      <c r="I7956" s="16">
        <f t="shared" si="499"/>
        <v>3.6661851584496268</v>
      </c>
      <c r="J7956" s="10"/>
      <c r="N7956" s="4"/>
      <c r="O7956" s="17"/>
      <c r="P7956" s="17"/>
      <c r="Q7956" s="17"/>
      <c r="R7956" s="4"/>
    </row>
    <row r="7957" spans="1:18" x14ac:dyDescent="0.25">
      <c r="A7957" s="10">
        <v>45989.5</v>
      </c>
      <c r="B7957" s="5">
        <v>45989</v>
      </c>
      <c r="C7957" s="6">
        <v>50479.574854600694</v>
      </c>
      <c r="D7957" s="6">
        <v>23662.822069769965</v>
      </c>
      <c r="E7957" s="6">
        <v>40612</v>
      </c>
      <c r="F7957" s="34">
        <f t="shared" si="496"/>
        <v>46.876032807184671</v>
      </c>
      <c r="G7957" s="16">
        <f t="shared" si="497"/>
        <v>58.265591622599146</v>
      </c>
      <c r="H7957" s="6">
        <f t="shared" si="498"/>
        <v>-130.78988661024414</v>
      </c>
      <c r="I7957" s="16">
        <f t="shared" si="499"/>
        <v>-0.54968487697460788</v>
      </c>
      <c r="J7957" s="10"/>
      <c r="N7957" s="4"/>
      <c r="O7957" s="17"/>
      <c r="P7957" s="17"/>
      <c r="Q7957" s="17"/>
      <c r="R7957" s="4"/>
    </row>
    <row r="7958" spans="1:18" x14ac:dyDescent="0.25">
      <c r="A7958" s="10">
        <v>45989.541666666664</v>
      </c>
      <c r="B7958" s="5">
        <v>45989</v>
      </c>
      <c r="C7958" s="6">
        <v>49529.805791015628</v>
      </c>
      <c r="D7958" s="6">
        <v>23830.063305121526</v>
      </c>
      <c r="E7958" s="6">
        <v>40612</v>
      </c>
      <c r="F7958" s="34">
        <f t="shared" si="496"/>
        <v>48.112571661736943</v>
      </c>
      <c r="G7958" s="16">
        <f t="shared" si="497"/>
        <v>58.677394132575408</v>
      </c>
      <c r="H7958" s="6">
        <f t="shared" si="498"/>
        <v>167.24123535156104</v>
      </c>
      <c r="I7958" s="16">
        <f t="shared" si="499"/>
        <v>0.70676791998202626</v>
      </c>
      <c r="J7958" s="10"/>
      <c r="N7958" s="4"/>
      <c r="O7958" s="17"/>
      <c r="P7958" s="17"/>
      <c r="Q7958" s="17"/>
      <c r="R7958" s="4"/>
    </row>
    <row r="7959" spans="1:18" x14ac:dyDescent="0.25">
      <c r="A7959" s="10">
        <v>45989.583333333336</v>
      </c>
      <c r="B7959" s="5">
        <v>45989</v>
      </c>
      <c r="C7959" s="6">
        <v>48870.988220486113</v>
      </c>
      <c r="D7959" s="6">
        <v>23765.015271809894</v>
      </c>
      <c r="E7959" s="6">
        <v>40612</v>
      </c>
      <c r="F7959" s="34">
        <f t="shared" si="496"/>
        <v>48.628063677762704</v>
      </c>
      <c r="G7959" s="16">
        <f t="shared" si="497"/>
        <v>58.517224642494568</v>
      </c>
      <c r="H7959" s="6">
        <f t="shared" si="498"/>
        <v>-65.048033311632025</v>
      </c>
      <c r="I7959" s="16">
        <f t="shared" si="499"/>
        <v>-0.2729662631557172</v>
      </c>
      <c r="J7959" s="10"/>
      <c r="N7959" s="4"/>
      <c r="O7959" s="17"/>
      <c r="P7959" s="17"/>
      <c r="Q7959" s="17"/>
      <c r="R7959" s="4"/>
    </row>
    <row r="7960" spans="1:18" x14ac:dyDescent="0.25">
      <c r="A7960" s="10">
        <v>45989.625</v>
      </c>
      <c r="B7960" s="5">
        <v>45989</v>
      </c>
      <c r="C7960" s="6">
        <v>48455.802020399307</v>
      </c>
      <c r="D7960" s="6">
        <v>25175.968991427952</v>
      </c>
      <c r="E7960" s="6">
        <v>40612</v>
      </c>
      <c r="F7960" s="34">
        <f t="shared" si="496"/>
        <v>51.95656235517302</v>
      </c>
      <c r="G7960" s="16">
        <f t="shared" si="497"/>
        <v>61.991453243937634</v>
      </c>
      <c r="H7960" s="6">
        <f t="shared" si="498"/>
        <v>1410.9537196180572</v>
      </c>
      <c r="I7960" s="16">
        <f t="shared" si="499"/>
        <v>5.9371041990944278</v>
      </c>
      <c r="J7960" s="10"/>
      <c r="N7960" s="4"/>
      <c r="O7960" s="17"/>
      <c r="P7960" s="17"/>
      <c r="Q7960" s="17"/>
      <c r="R7960" s="4"/>
    </row>
    <row r="7961" spans="1:18" x14ac:dyDescent="0.25">
      <c r="A7961" s="10">
        <v>45989.666666666664</v>
      </c>
      <c r="B7961" s="5">
        <v>45989</v>
      </c>
      <c r="C7961" s="6">
        <v>48245.041042751734</v>
      </c>
      <c r="D7961" s="6">
        <v>26440.194815538194</v>
      </c>
      <c r="E7961" s="6">
        <v>40612</v>
      </c>
      <c r="F7961" s="34">
        <f t="shared" si="496"/>
        <v>54.803963773413621</v>
      </c>
      <c r="G7961" s="16">
        <f t="shared" si="497"/>
        <v>65.104389873776697</v>
      </c>
      <c r="H7961" s="6">
        <f t="shared" si="498"/>
        <v>1264.2258241102427</v>
      </c>
      <c r="I7961" s="16">
        <f t="shared" si="499"/>
        <v>5.0215577582761286</v>
      </c>
      <c r="J7961" s="10"/>
      <c r="N7961" s="4"/>
      <c r="O7961" s="17"/>
      <c r="P7961" s="17"/>
      <c r="Q7961" s="17"/>
      <c r="R7961" s="4"/>
    </row>
    <row r="7962" spans="1:18" x14ac:dyDescent="0.25">
      <c r="A7962" s="10">
        <v>45989.708333333336</v>
      </c>
      <c r="B7962" s="5">
        <v>45989</v>
      </c>
      <c r="C7962" s="6">
        <v>48586.311610243058</v>
      </c>
      <c r="D7962" s="6">
        <v>26228.23105251736</v>
      </c>
      <c r="E7962" s="6">
        <v>40612</v>
      </c>
      <c r="F7962" s="34">
        <f t="shared" si="496"/>
        <v>53.982758071694981</v>
      </c>
      <c r="G7962" s="16">
        <f t="shared" si="497"/>
        <v>64.58246590297783</v>
      </c>
      <c r="H7962" s="6">
        <f t="shared" si="498"/>
        <v>-211.96376302083445</v>
      </c>
      <c r="I7962" s="16">
        <f t="shared" si="499"/>
        <v>-0.80167247064408553</v>
      </c>
      <c r="J7962" s="10"/>
      <c r="N7962" s="4"/>
      <c r="O7962" s="17"/>
      <c r="P7962" s="17"/>
      <c r="Q7962" s="17"/>
      <c r="R7962" s="4"/>
    </row>
    <row r="7963" spans="1:18" x14ac:dyDescent="0.25">
      <c r="A7963" s="10">
        <v>45989.75</v>
      </c>
      <c r="B7963" s="5">
        <v>45989</v>
      </c>
      <c r="C7963" s="6">
        <v>49479.677092013888</v>
      </c>
      <c r="D7963" s="6">
        <v>26790.732037760416</v>
      </c>
      <c r="E7963" s="6">
        <v>40612</v>
      </c>
      <c r="F7963" s="34">
        <f t="shared" si="496"/>
        <v>54.144920929737616</v>
      </c>
      <c r="G7963" s="16">
        <f t="shared" si="497"/>
        <v>65.967526932336298</v>
      </c>
      <c r="H7963" s="6">
        <f t="shared" si="498"/>
        <v>562.50098524305577</v>
      </c>
      <c r="I7963" s="16">
        <f t="shared" si="499"/>
        <v>2.1446394311410013</v>
      </c>
      <c r="J7963" s="10"/>
      <c r="N7963" s="4"/>
      <c r="O7963" s="17"/>
      <c r="P7963" s="17"/>
      <c r="Q7963" s="17"/>
      <c r="R7963" s="4"/>
    </row>
    <row r="7964" spans="1:18" x14ac:dyDescent="0.25">
      <c r="A7964" s="10">
        <v>45989.791666666664</v>
      </c>
      <c r="B7964" s="5">
        <v>45989</v>
      </c>
      <c r="C7964" s="6">
        <v>49869.937165798612</v>
      </c>
      <c r="D7964" s="6">
        <v>27165.923256293401</v>
      </c>
      <c r="E7964" s="6">
        <v>40612</v>
      </c>
      <c r="F7964" s="34">
        <f t="shared" si="496"/>
        <v>54.473546188712888</v>
      </c>
      <c r="G7964" s="16">
        <f t="shared" si="497"/>
        <v>66.891370177025024</v>
      </c>
      <c r="H7964" s="6">
        <f t="shared" si="498"/>
        <v>375.19121853298566</v>
      </c>
      <c r="I7964" s="16">
        <f t="shared" si="499"/>
        <v>1.40045153676342</v>
      </c>
      <c r="J7964" s="10"/>
      <c r="N7964" s="4"/>
      <c r="O7964" s="17"/>
      <c r="P7964" s="17"/>
      <c r="Q7964" s="17"/>
      <c r="R7964" s="4"/>
    </row>
    <row r="7965" spans="1:18" x14ac:dyDescent="0.25">
      <c r="A7965" s="10">
        <v>45989.833333333336</v>
      </c>
      <c r="B7965" s="5">
        <v>45989</v>
      </c>
      <c r="C7965" s="6">
        <v>49316.39375542535</v>
      </c>
      <c r="D7965" s="6">
        <v>27548.679709743923</v>
      </c>
      <c r="E7965" s="6">
        <v>40612</v>
      </c>
      <c r="F7965" s="34">
        <f t="shared" si="496"/>
        <v>55.861099346326924</v>
      </c>
      <c r="G7965" s="16">
        <f t="shared" si="497"/>
        <v>67.833841499418696</v>
      </c>
      <c r="H7965" s="6">
        <f t="shared" si="498"/>
        <v>382.7564534505218</v>
      </c>
      <c r="I7965" s="16">
        <f t="shared" si="499"/>
        <v>1.4089580164070088</v>
      </c>
      <c r="J7965" s="10"/>
      <c r="N7965" s="4"/>
      <c r="O7965" s="17"/>
      <c r="P7965" s="17"/>
      <c r="Q7965" s="17"/>
      <c r="R7965" s="4"/>
    </row>
    <row r="7966" spans="1:18" x14ac:dyDescent="0.25">
      <c r="A7966" s="10">
        <v>45989.875</v>
      </c>
      <c r="B7966" s="5">
        <v>45989</v>
      </c>
      <c r="C7966" s="6">
        <v>48933.202930772568</v>
      </c>
      <c r="D7966" s="6">
        <v>27549.808590494791</v>
      </c>
      <c r="E7966" s="6">
        <v>40612</v>
      </c>
      <c r="F7966" s="34">
        <f t="shared" si="496"/>
        <v>56.300848790688043</v>
      </c>
      <c r="G7966" s="16">
        <f t="shared" si="497"/>
        <v>67.836621172300767</v>
      </c>
      <c r="H7966" s="6">
        <f t="shared" si="498"/>
        <v>1.1288807508681202</v>
      </c>
      <c r="I7966" s="16">
        <f t="shared" si="499"/>
        <v>4.097767162572357E-3</v>
      </c>
      <c r="J7966" s="10"/>
      <c r="N7966" s="4"/>
      <c r="O7966" s="17"/>
      <c r="P7966" s="17"/>
      <c r="Q7966" s="17"/>
      <c r="R7966" s="4"/>
    </row>
    <row r="7967" spans="1:18" x14ac:dyDescent="0.25">
      <c r="A7967" s="10">
        <v>45989.916666666664</v>
      </c>
      <c r="B7967" s="5">
        <v>45989</v>
      </c>
      <c r="C7967" s="6">
        <v>48189.971434461804</v>
      </c>
      <c r="D7967" s="6">
        <v>27179.485138888889</v>
      </c>
      <c r="E7967" s="6">
        <v>40612</v>
      </c>
      <c r="F7967" s="34">
        <f t="shared" si="496"/>
        <v>56.400708134581265</v>
      </c>
      <c r="G7967" s="16">
        <f t="shared" si="497"/>
        <v>66.924763958654808</v>
      </c>
      <c r="H7967" s="6">
        <f t="shared" si="498"/>
        <v>-370.32345160590194</v>
      </c>
      <c r="I7967" s="16">
        <f t="shared" si="499"/>
        <v>-1.3441960962794879</v>
      </c>
      <c r="J7967" s="10"/>
      <c r="N7967" s="4"/>
      <c r="O7967" s="17"/>
      <c r="P7967" s="17"/>
      <c r="Q7967" s="17"/>
      <c r="R7967" s="4"/>
    </row>
    <row r="7968" spans="1:18" x14ac:dyDescent="0.25">
      <c r="A7968" s="10">
        <v>45989.958333333336</v>
      </c>
      <c r="B7968" s="5">
        <v>45989</v>
      </c>
      <c r="C7968" s="6">
        <v>47259.739366319445</v>
      </c>
      <c r="D7968" s="6">
        <v>27085.155453559029</v>
      </c>
      <c r="E7968" s="6">
        <v>40612</v>
      </c>
      <c r="F7968" s="34">
        <f t="shared" si="496"/>
        <v>57.311267088497274</v>
      </c>
      <c r="G7968" s="16">
        <f t="shared" si="497"/>
        <v>66.692493483598511</v>
      </c>
      <c r="H7968" s="6">
        <f t="shared" si="498"/>
        <v>-94.329685329859785</v>
      </c>
      <c r="I7968" s="16">
        <f t="shared" si="499"/>
        <v>-0.34706207585548116</v>
      </c>
      <c r="J7968" s="10"/>
      <c r="N7968" s="4"/>
      <c r="O7968" s="17"/>
      <c r="P7968" s="17"/>
      <c r="Q7968" s="17"/>
      <c r="R7968" s="4"/>
    </row>
    <row r="7969" spans="1:18" x14ac:dyDescent="0.25">
      <c r="A7969" s="10">
        <v>45990</v>
      </c>
      <c r="B7969" s="5">
        <v>45990</v>
      </c>
      <c r="C7969" s="6">
        <v>46182.986755642363</v>
      </c>
      <c r="D7969" s="6">
        <v>27063.658512369791</v>
      </c>
      <c r="E7969" s="6">
        <v>40612</v>
      </c>
      <c r="F7969" s="34">
        <f t="shared" si="496"/>
        <v>58.600927340549958</v>
      </c>
      <c r="G7969" s="16">
        <f t="shared" si="497"/>
        <v>66.639560997660269</v>
      </c>
      <c r="H7969" s="6">
        <f t="shared" si="498"/>
        <v>-21.496941189237987</v>
      </c>
      <c r="I7969" s="16">
        <f t="shared" si="499"/>
        <v>-7.936798157240503E-2</v>
      </c>
      <c r="J7969" s="10"/>
      <c r="N7969" s="4"/>
      <c r="O7969" s="17"/>
      <c r="P7969" s="17"/>
      <c r="Q7969" s="17"/>
      <c r="R7969" s="4"/>
    </row>
    <row r="7970" spans="1:18" x14ac:dyDescent="0.25">
      <c r="A7970" s="10">
        <v>45990.041666666664</v>
      </c>
      <c r="B7970" s="5">
        <v>45990</v>
      </c>
      <c r="C7970" s="6">
        <v>44703.684520399307</v>
      </c>
      <c r="D7970" s="6">
        <v>26193.850108506944</v>
      </c>
      <c r="E7970" s="6">
        <v>40612</v>
      </c>
      <c r="F7970" s="34">
        <f t="shared" si="496"/>
        <v>58.594387441496224</v>
      </c>
      <c r="G7970" s="16">
        <f t="shared" si="497"/>
        <v>64.497808796678186</v>
      </c>
      <c r="H7970" s="6">
        <f t="shared" si="498"/>
        <v>-869.80840386284763</v>
      </c>
      <c r="I7970" s="16">
        <f t="shared" si="499"/>
        <v>-3.2139350393639154</v>
      </c>
      <c r="J7970" s="10"/>
      <c r="N7970" s="4"/>
      <c r="O7970" s="17"/>
      <c r="P7970" s="17"/>
      <c r="Q7970" s="17"/>
      <c r="R7970" s="4"/>
    </row>
    <row r="7971" spans="1:18" x14ac:dyDescent="0.25">
      <c r="A7971" s="10">
        <v>45990.083333333336</v>
      </c>
      <c r="B7971" s="5">
        <v>45990</v>
      </c>
      <c r="C7971" s="6">
        <v>43718.447863498266</v>
      </c>
      <c r="D7971" s="6">
        <v>25462.531185438369</v>
      </c>
      <c r="E7971" s="6">
        <v>40612</v>
      </c>
      <c r="F7971" s="34">
        <f t="shared" si="496"/>
        <v>58.242074981572564</v>
      </c>
      <c r="G7971" s="16">
        <f t="shared" si="497"/>
        <v>62.697062901207445</v>
      </c>
      <c r="H7971" s="6">
        <f t="shared" si="498"/>
        <v>-731.3189230685748</v>
      </c>
      <c r="I7971" s="16">
        <f t="shared" si="499"/>
        <v>-2.7919489499982486</v>
      </c>
      <c r="J7971" s="10"/>
      <c r="N7971" s="4"/>
      <c r="O7971" s="17"/>
      <c r="P7971" s="17"/>
      <c r="Q7971" s="17"/>
      <c r="R7971" s="4"/>
    </row>
    <row r="7972" spans="1:18" x14ac:dyDescent="0.25">
      <c r="A7972" s="10">
        <v>45990.125</v>
      </c>
      <c r="B7972" s="5">
        <v>45990</v>
      </c>
      <c r="C7972" s="6">
        <v>42940.856143663194</v>
      </c>
      <c r="D7972" s="6">
        <v>25088.052111545137</v>
      </c>
      <c r="E7972" s="6">
        <v>40612</v>
      </c>
      <c r="F7972" s="34">
        <f t="shared" si="496"/>
        <v>58.424666773318158</v>
      </c>
      <c r="G7972" s="16">
        <f t="shared" si="497"/>
        <v>61.774973189070067</v>
      </c>
      <c r="H7972" s="6">
        <f t="shared" si="498"/>
        <v>-374.47907389323154</v>
      </c>
      <c r="I7972" s="16">
        <f t="shared" si="499"/>
        <v>-1.4707063927226152</v>
      </c>
      <c r="J7972" s="10"/>
      <c r="N7972" s="4"/>
      <c r="O7972" s="17"/>
      <c r="P7972" s="17"/>
      <c r="Q7972" s="17"/>
      <c r="R7972" s="4"/>
    </row>
    <row r="7973" spans="1:18" x14ac:dyDescent="0.25">
      <c r="A7973" s="10">
        <v>45990.166666666664</v>
      </c>
      <c r="B7973" s="5">
        <v>45990</v>
      </c>
      <c r="C7973" s="6">
        <v>42265.638242187502</v>
      </c>
      <c r="D7973" s="6">
        <v>23679.736042209202</v>
      </c>
      <c r="E7973" s="6">
        <v>40612</v>
      </c>
      <c r="F7973" s="34">
        <f t="shared" si="496"/>
        <v>56.02597530060067</v>
      </c>
      <c r="G7973" s="16">
        <f t="shared" si="497"/>
        <v>58.307239343566444</v>
      </c>
      <c r="H7973" s="6">
        <f t="shared" si="498"/>
        <v>-1408.316069335935</v>
      </c>
      <c r="I7973" s="16">
        <f t="shared" si="499"/>
        <v>-5.6134930805881478</v>
      </c>
      <c r="J7973" s="10"/>
      <c r="N7973" s="4"/>
      <c r="O7973" s="17"/>
      <c r="P7973" s="17"/>
      <c r="Q7973" s="17"/>
      <c r="R7973" s="4"/>
    </row>
    <row r="7974" spans="1:18" x14ac:dyDescent="0.25">
      <c r="A7974" s="10">
        <v>45990.208333333336</v>
      </c>
      <c r="B7974" s="5">
        <v>45990</v>
      </c>
      <c r="C7974" s="6">
        <v>42182.356346571178</v>
      </c>
      <c r="D7974" s="6">
        <v>23296.163102756076</v>
      </c>
      <c r="E7974" s="6">
        <v>40612</v>
      </c>
      <c r="F7974" s="34">
        <f t="shared" si="496"/>
        <v>55.227268271488391</v>
      </c>
      <c r="G7974" s="16">
        <f t="shared" si="497"/>
        <v>57.36275756612843</v>
      </c>
      <c r="H7974" s="6">
        <f t="shared" si="498"/>
        <v>-383.57293945312631</v>
      </c>
      <c r="I7974" s="16">
        <f t="shared" si="499"/>
        <v>-1.6198362125718224</v>
      </c>
      <c r="J7974" s="10"/>
      <c r="N7974" s="4"/>
      <c r="O7974" s="17"/>
      <c r="P7974" s="17"/>
      <c r="Q7974" s="17"/>
      <c r="R7974" s="4"/>
    </row>
    <row r="7975" spans="1:18" x14ac:dyDescent="0.25">
      <c r="A7975" s="10">
        <v>45990.25</v>
      </c>
      <c r="B7975" s="5">
        <v>45990</v>
      </c>
      <c r="C7975" s="6">
        <v>42847.945171440973</v>
      </c>
      <c r="D7975" s="6">
        <v>23355.518618164064</v>
      </c>
      <c r="E7975" s="6">
        <v>40612</v>
      </c>
      <c r="F7975" s="34">
        <f t="shared" si="496"/>
        <v>54.507908196566191</v>
      </c>
      <c r="G7975" s="16">
        <f t="shared" si="497"/>
        <v>57.508910219058563</v>
      </c>
      <c r="H7975" s="6">
        <f t="shared" si="498"/>
        <v>59.355515407987696</v>
      </c>
      <c r="I7975" s="16">
        <f t="shared" si="499"/>
        <v>0.25478665798388744</v>
      </c>
      <c r="J7975" s="10"/>
      <c r="N7975" s="4"/>
      <c r="O7975" s="17"/>
      <c r="P7975" s="17"/>
      <c r="Q7975" s="17"/>
      <c r="R7975" s="4"/>
    </row>
    <row r="7976" spans="1:18" x14ac:dyDescent="0.25">
      <c r="A7976" s="10">
        <v>45990.291666666664</v>
      </c>
      <c r="B7976" s="5">
        <v>45990</v>
      </c>
      <c r="C7976" s="6">
        <v>43601.862840711809</v>
      </c>
      <c r="D7976" s="6">
        <v>22683.225282118055</v>
      </c>
      <c r="E7976" s="6">
        <v>40612</v>
      </c>
      <c r="F7976" s="34">
        <f t="shared" si="496"/>
        <v>52.023523318224697</v>
      </c>
      <c r="G7976" s="16">
        <f t="shared" si="497"/>
        <v>55.853504585142453</v>
      </c>
      <c r="H7976" s="6">
        <f t="shared" si="498"/>
        <v>-672.29333604600833</v>
      </c>
      <c r="I7976" s="16">
        <f t="shared" si="499"/>
        <v>-2.8785202633999831</v>
      </c>
      <c r="J7976" s="10"/>
      <c r="N7976" s="4"/>
      <c r="O7976" s="17"/>
      <c r="P7976" s="17"/>
      <c r="Q7976" s="17"/>
      <c r="R7976" s="4"/>
    </row>
    <row r="7977" spans="1:18" x14ac:dyDescent="0.25">
      <c r="A7977" s="10">
        <v>45990.333333333336</v>
      </c>
      <c r="B7977" s="5">
        <v>45990</v>
      </c>
      <c r="C7977" s="6">
        <v>44700.069381510417</v>
      </c>
      <c r="D7977" s="6">
        <v>22035.237673068576</v>
      </c>
      <c r="E7977" s="6">
        <v>40612</v>
      </c>
      <c r="F7977" s="34">
        <f t="shared" si="496"/>
        <v>49.295757205654709</v>
      </c>
      <c r="G7977" s="16">
        <f t="shared" si="497"/>
        <v>54.257947584626656</v>
      </c>
      <c r="H7977" s="6">
        <f t="shared" si="498"/>
        <v>-647.98760904947994</v>
      </c>
      <c r="I7977" s="16">
        <f t="shared" si="499"/>
        <v>-2.8566819797020235</v>
      </c>
      <c r="J7977" s="10"/>
      <c r="N7977" s="4"/>
      <c r="O7977" s="17"/>
      <c r="P7977" s="17"/>
      <c r="Q7977" s="17"/>
      <c r="R7977" s="4"/>
    </row>
    <row r="7978" spans="1:18" x14ac:dyDescent="0.25">
      <c r="A7978" s="10">
        <v>45990.375</v>
      </c>
      <c r="B7978" s="5">
        <v>45990</v>
      </c>
      <c r="C7978" s="6">
        <v>46805.522567274304</v>
      </c>
      <c r="D7978" s="6">
        <v>20736.455835503471</v>
      </c>
      <c r="E7978" s="6">
        <v>40612</v>
      </c>
      <c r="F7978" s="34">
        <f t="shared" si="496"/>
        <v>44.303438351101924</v>
      </c>
      <c r="G7978" s="16">
        <f t="shared" si="497"/>
        <v>51.05992277037199</v>
      </c>
      <c r="H7978" s="6">
        <f t="shared" si="498"/>
        <v>-1298.7818375651041</v>
      </c>
      <c r="I7978" s="16">
        <f t="shared" si="499"/>
        <v>-5.8941131329501051</v>
      </c>
      <c r="J7978" s="10"/>
      <c r="N7978" s="4"/>
      <c r="O7978" s="17"/>
      <c r="P7978" s="17"/>
      <c r="Q7978" s="17"/>
      <c r="R7978" s="4"/>
    </row>
    <row r="7979" spans="1:18" x14ac:dyDescent="0.25">
      <c r="A7979" s="10">
        <v>45990.416666666664</v>
      </c>
      <c r="B7979" s="5">
        <v>45990</v>
      </c>
      <c r="C7979" s="6">
        <v>49774.326733940972</v>
      </c>
      <c r="D7979" s="6">
        <v>18891.056954752603</v>
      </c>
      <c r="E7979" s="6">
        <v>40612</v>
      </c>
      <c r="F7979" s="34">
        <f t="shared" si="496"/>
        <v>37.953415333433014</v>
      </c>
      <c r="G7979" s="16">
        <f t="shared" si="497"/>
        <v>46.515948376717724</v>
      </c>
      <c r="H7979" s="6">
        <f t="shared" si="498"/>
        <v>-1845.3988807508686</v>
      </c>
      <c r="I7979" s="16">
        <f t="shared" si="499"/>
        <v>-8.8992974276313355</v>
      </c>
      <c r="J7979" s="10"/>
      <c r="N7979" s="4"/>
      <c r="O7979" s="17"/>
      <c r="P7979" s="17"/>
      <c r="Q7979" s="17"/>
      <c r="R7979" s="4"/>
    </row>
    <row r="7980" spans="1:18" x14ac:dyDescent="0.25">
      <c r="A7980" s="10">
        <v>45990.458333333336</v>
      </c>
      <c r="B7980" s="5">
        <v>45990</v>
      </c>
      <c r="C7980" s="6">
        <v>49756.639555121525</v>
      </c>
      <c r="D7980" s="6">
        <v>17622.502914496527</v>
      </c>
      <c r="E7980" s="6">
        <v>40612</v>
      </c>
      <c r="F7980" s="34">
        <f t="shared" si="496"/>
        <v>35.417389663089935</v>
      </c>
      <c r="G7980" s="16">
        <f t="shared" si="497"/>
        <v>43.392354265971946</v>
      </c>
      <c r="H7980" s="6">
        <f t="shared" si="498"/>
        <v>-1268.5540402560764</v>
      </c>
      <c r="I7980" s="16">
        <f t="shared" si="499"/>
        <v>-6.7151035714649847</v>
      </c>
      <c r="J7980" s="10"/>
      <c r="N7980" s="4"/>
      <c r="O7980" s="17"/>
      <c r="P7980" s="17"/>
      <c r="Q7980" s="17"/>
      <c r="R7980" s="4"/>
    </row>
    <row r="7981" spans="1:18" x14ac:dyDescent="0.25">
      <c r="A7981" s="10">
        <v>45990.5</v>
      </c>
      <c r="B7981" s="5">
        <v>45990</v>
      </c>
      <c r="C7981" s="6">
        <v>50093.683715277781</v>
      </c>
      <c r="D7981" s="6">
        <v>16809.694005533853</v>
      </c>
      <c r="E7981" s="6">
        <v>40612</v>
      </c>
      <c r="F7981" s="34">
        <f t="shared" si="496"/>
        <v>33.556514032940171</v>
      </c>
      <c r="G7981" s="16">
        <f t="shared" si="497"/>
        <v>41.390953426410547</v>
      </c>
      <c r="H7981" s="6">
        <f t="shared" si="498"/>
        <v>-812.80890896267374</v>
      </c>
      <c r="I7981" s="16">
        <f t="shared" si="499"/>
        <v>-4.6123352222234297</v>
      </c>
      <c r="J7981" s="10"/>
      <c r="N7981" s="4"/>
      <c r="O7981" s="17"/>
      <c r="P7981" s="17"/>
      <c r="Q7981" s="17"/>
      <c r="R7981" s="4"/>
    </row>
    <row r="7982" spans="1:18" x14ac:dyDescent="0.25">
      <c r="A7982" s="10">
        <v>45990.541666666664</v>
      </c>
      <c r="B7982" s="5">
        <v>45990</v>
      </c>
      <c r="C7982" s="6">
        <v>50862.068446180558</v>
      </c>
      <c r="D7982" s="6">
        <v>17202.899581163194</v>
      </c>
      <c r="E7982" s="6">
        <v>40612</v>
      </c>
      <c r="F7982" s="34">
        <f t="shared" si="496"/>
        <v>33.822650369334376</v>
      </c>
      <c r="G7982" s="16">
        <f t="shared" si="497"/>
        <v>42.359153898264537</v>
      </c>
      <c r="H7982" s="6">
        <f t="shared" si="498"/>
        <v>393.20557562934118</v>
      </c>
      <c r="I7982" s="16">
        <f t="shared" si="499"/>
        <v>2.3391596271764112</v>
      </c>
      <c r="J7982" s="10"/>
      <c r="N7982" s="4"/>
      <c r="O7982" s="17"/>
      <c r="P7982" s="17"/>
      <c r="Q7982" s="17"/>
      <c r="R7982" s="4"/>
    </row>
    <row r="7983" spans="1:18" x14ac:dyDescent="0.25">
      <c r="A7983" s="10">
        <v>45990.583333333336</v>
      </c>
      <c r="B7983" s="5">
        <v>45990</v>
      </c>
      <c r="C7983" s="6">
        <v>50537.131857638888</v>
      </c>
      <c r="D7983" s="6">
        <v>16479.57582736545</v>
      </c>
      <c r="E7983" s="6">
        <v>40612</v>
      </c>
      <c r="F7983" s="34">
        <f t="shared" si="496"/>
        <v>32.608846647229143</v>
      </c>
      <c r="G7983" s="16">
        <f t="shared" si="497"/>
        <v>40.578094719209716</v>
      </c>
      <c r="H7983" s="6">
        <f t="shared" si="498"/>
        <v>-723.32375379774385</v>
      </c>
      <c r="I7983" s="16">
        <f t="shared" si="499"/>
        <v>-4.2046618384598826</v>
      </c>
      <c r="J7983" s="10"/>
      <c r="N7983" s="4"/>
      <c r="O7983" s="17"/>
      <c r="P7983" s="17"/>
      <c r="Q7983" s="17"/>
      <c r="R7983" s="4"/>
    </row>
    <row r="7984" spans="1:18" x14ac:dyDescent="0.25">
      <c r="A7984" s="10">
        <v>45990.625</v>
      </c>
      <c r="B7984" s="5">
        <v>45990</v>
      </c>
      <c r="C7984" s="6">
        <v>50677.528615451389</v>
      </c>
      <c r="D7984" s="6">
        <v>15842.378927951389</v>
      </c>
      <c r="E7984" s="6">
        <v>40612</v>
      </c>
      <c r="F7984" s="34">
        <f t="shared" si="496"/>
        <v>31.261151363883023</v>
      </c>
      <c r="G7984" s="16">
        <f t="shared" si="497"/>
        <v>39.009107967968554</v>
      </c>
      <c r="H7984" s="6">
        <f t="shared" si="498"/>
        <v>-637.19689941406068</v>
      </c>
      <c r="I7984" s="16">
        <f t="shared" si="499"/>
        <v>-3.8665855607518256</v>
      </c>
      <c r="J7984" s="10"/>
      <c r="N7984" s="4"/>
      <c r="O7984" s="17"/>
      <c r="P7984" s="17"/>
      <c r="Q7984" s="17"/>
      <c r="R7984" s="4"/>
    </row>
    <row r="7985" spans="1:18" x14ac:dyDescent="0.25">
      <c r="A7985" s="10">
        <v>45990.666666666664</v>
      </c>
      <c r="B7985" s="5">
        <v>45990</v>
      </c>
      <c r="C7985" s="6">
        <v>50855.805653211806</v>
      </c>
      <c r="D7985" s="6">
        <v>16748.377587890624</v>
      </c>
      <c r="E7985" s="6">
        <v>40612</v>
      </c>
      <c r="F7985" s="34">
        <f t="shared" si="496"/>
        <v>32.933069042497564</v>
      </c>
      <c r="G7985" s="16">
        <f t="shared" si="497"/>
        <v>41.239972392127015</v>
      </c>
      <c r="H7985" s="6">
        <f t="shared" si="498"/>
        <v>905.99865993923413</v>
      </c>
      <c r="I7985" s="16">
        <f t="shared" si="499"/>
        <v>5.7188296281737196</v>
      </c>
      <c r="J7985" s="10"/>
      <c r="N7985" s="4"/>
      <c r="O7985" s="17"/>
      <c r="P7985" s="17"/>
      <c r="Q7985" s="17"/>
      <c r="R7985" s="4"/>
    </row>
    <row r="7986" spans="1:18" x14ac:dyDescent="0.25">
      <c r="A7986" s="10">
        <v>45990.708333333336</v>
      </c>
      <c r="B7986" s="5">
        <v>45990</v>
      </c>
      <c r="C7986" s="6">
        <v>50712.817645399307</v>
      </c>
      <c r="D7986" s="6">
        <v>19638.203474392361</v>
      </c>
      <c r="E7986" s="6">
        <v>40612</v>
      </c>
      <c r="F7986" s="34">
        <f t="shared" si="496"/>
        <v>38.724339104384093</v>
      </c>
      <c r="G7986" s="16">
        <f t="shared" si="497"/>
        <v>48.355666981169016</v>
      </c>
      <c r="H7986" s="6">
        <f t="shared" si="498"/>
        <v>2889.8258865017378</v>
      </c>
      <c r="I7986" s="16">
        <f t="shared" si="499"/>
        <v>17.254363124647572</v>
      </c>
      <c r="J7986" s="10"/>
      <c r="N7986" s="4"/>
      <c r="O7986" s="17"/>
      <c r="P7986" s="17"/>
      <c r="Q7986" s="17"/>
      <c r="R7986" s="4"/>
    </row>
    <row r="7987" spans="1:18" x14ac:dyDescent="0.25">
      <c r="A7987" s="10">
        <v>45990.75</v>
      </c>
      <c r="B7987" s="5">
        <v>45990</v>
      </c>
      <c r="C7987" s="6">
        <v>51135.870425347224</v>
      </c>
      <c r="D7987" s="6">
        <v>21682.575625000001</v>
      </c>
      <c r="E7987" s="6">
        <v>40612</v>
      </c>
      <c r="F7987" s="34">
        <f t="shared" si="496"/>
        <v>42.401890189107448</v>
      </c>
      <c r="G7987" s="16">
        <f t="shared" si="497"/>
        <v>53.389578511277456</v>
      </c>
      <c r="H7987" s="6">
        <f t="shared" si="498"/>
        <v>2044.3721506076399</v>
      </c>
      <c r="I7987" s="16">
        <f t="shared" si="499"/>
        <v>10.410179084219394</v>
      </c>
      <c r="J7987" s="10"/>
      <c r="N7987" s="4"/>
      <c r="O7987" s="17"/>
      <c r="P7987" s="17"/>
      <c r="Q7987" s="17"/>
      <c r="R7987" s="4"/>
    </row>
    <row r="7988" spans="1:18" x14ac:dyDescent="0.25">
      <c r="A7988" s="10">
        <v>45990.791666666664</v>
      </c>
      <c r="B7988" s="5">
        <v>45990</v>
      </c>
      <c r="C7988" s="6">
        <v>51108.232133246529</v>
      </c>
      <c r="D7988" s="6">
        <v>23291.853565538193</v>
      </c>
      <c r="E7988" s="6">
        <v>40612</v>
      </c>
      <c r="F7988" s="34">
        <f t="shared" si="496"/>
        <v>45.573584906660386</v>
      </c>
      <c r="G7988" s="16">
        <f t="shared" si="497"/>
        <v>57.35214607883924</v>
      </c>
      <c r="H7988" s="6">
        <f t="shared" si="498"/>
        <v>1609.2779405381916</v>
      </c>
      <c r="I7988" s="16">
        <f t="shared" si="499"/>
        <v>7.4219869833300383</v>
      </c>
      <c r="J7988" s="10"/>
      <c r="N7988" s="4"/>
      <c r="O7988" s="17"/>
      <c r="P7988" s="17"/>
      <c r="Q7988" s="17"/>
      <c r="R7988" s="4"/>
    </row>
    <row r="7989" spans="1:18" x14ac:dyDescent="0.25">
      <c r="A7989" s="10">
        <v>45990.833333333336</v>
      </c>
      <c r="B7989" s="5">
        <v>45990</v>
      </c>
      <c r="C7989" s="6">
        <v>50666.185121527778</v>
      </c>
      <c r="D7989" s="6">
        <v>24220.109481336807</v>
      </c>
      <c r="E7989" s="6">
        <v>40612</v>
      </c>
      <c r="F7989" s="34">
        <f t="shared" si="496"/>
        <v>47.803301991737719</v>
      </c>
      <c r="G7989" s="16">
        <f t="shared" si="497"/>
        <v>59.637815131825093</v>
      </c>
      <c r="H7989" s="6">
        <f t="shared" si="498"/>
        <v>928.2559157986143</v>
      </c>
      <c r="I7989" s="16">
        <f t="shared" si="499"/>
        <v>3.9853243675377952</v>
      </c>
      <c r="J7989" s="10"/>
      <c r="N7989" s="4"/>
      <c r="O7989" s="17"/>
      <c r="P7989" s="17"/>
      <c r="Q7989" s="17"/>
      <c r="R7989" s="4"/>
    </row>
    <row r="7990" spans="1:18" x14ac:dyDescent="0.25">
      <c r="A7990" s="10">
        <v>45990.875</v>
      </c>
      <c r="B7990" s="5">
        <v>45990</v>
      </c>
      <c r="C7990" s="6">
        <v>50743.725756293403</v>
      </c>
      <c r="D7990" s="6">
        <v>25007.950064019096</v>
      </c>
      <c r="E7990" s="6">
        <v>40612</v>
      </c>
      <c r="F7990" s="34">
        <f t="shared" si="496"/>
        <v>49.282841752938353</v>
      </c>
      <c r="G7990" s="16">
        <f t="shared" si="497"/>
        <v>61.577735802272962</v>
      </c>
      <c r="H7990" s="6">
        <f t="shared" si="498"/>
        <v>787.8405826822891</v>
      </c>
      <c r="I7990" s="16">
        <f t="shared" si="499"/>
        <v>3.252836587255612</v>
      </c>
      <c r="J7990" s="10"/>
      <c r="N7990" s="4"/>
      <c r="O7990" s="17"/>
      <c r="P7990" s="17"/>
      <c r="Q7990" s="17"/>
      <c r="R7990" s="4"/>
    </row>
    <row r="7991" spans="1:18" x14ac:dyDescent="0.25">
      <c r="A7991" s="10">
        <v>45990.916666666664</v>
      </c>
      <c r="B7991" s="5">
        <v>45990</v>
      </c>
      <c r="C7991" s="6">
        <v>50212.912170138887</v>
      </c>
      <c r="D7991" s="6">
        <v>25338.526937934028</v>
      </c>
      <c r="E7991" s="6">
        <v>40612</v>
      </c>
      <c r="F7991" s="34">
        <f t="shared" si="496"/>
        <v>50.462173657799902</v>
      </c>
      <c r="G7991" s="16">
        <f t="shared" si="497"/>
        <v>62.39172396812279</v>
      </c>
      <c r="H7991" s="6">
        <f t="shared" si="498"/>
        <v>330.57687391493164</v>
      </c>
      <c r="I7991" s="16">
        <f t="shared" si="499"/>
        <v>1.3218871321666568</v>
      </c>
      <c r="J7991" s="10"/>
      <c r="N7991" s="4"/>
      <c r="O7991" s="17"/>
      <c r="P7991" s="17"/>
      <c r="Q7991" s="17"/>
      <c r="R7991" s="4"/>
    </row>
    <row r="7992" spans="1:18" x14ac:dyDescent="0.25">
      <c r="A7992" s="10">
        <v>45990.958333333336</v>
      </c>
      <c r="B7992" s="5">
        <v>45990</v>
      </c>
      <c r="C7992" s="6">
        <v>49291.403016493059</v>
      </c>
      <c r="D7992" s="6">
        <v>25701.942944878472</v>
      </c>
      <c r="E7992" s="6">
        <v>40612</v>
      </c>
      <c r="F7992" s="34">
        <f t="shared" si="496"/>
        <v>52.142851231640783</v>
      </c>
      <c r="G7992" s="16">
        <f t="shared" si="497"/>
        <v>63.286572798380945</v>
      </c>
      <c r="H7992" s="6">
        <f t="shared" si="498"/>
        <v>363.41600694444423</v>
      </c>
      <c r="I7992" s="16">
        <f t="shared" si="499"/>
        <v>1.4342428343787348</v>
      </c>
      <c r="J7992" s="10"/>
      <c r="N7992" s="4"/>
      <c r="O7992" s="17"/>
      <c r="P7992" s="17"/>
      <c r="Q7992" s="17"/>
      <c r="R7992" s="4"/>
    </row>
    <row r="7993" spans="1:18" x14ac:dyDescent="0.25">
      <c r="A7993" s="10">
        <v>45991</v>
      </c>
      <c r="B7993" s="5">
        <v>45991</v>
      </c>
      <c r="C7993" s="6">
        <v>48285.931057942711</v>
      </c>
      <c r="D7993" s="6">
        <v>25129.510403103297</v>
      </c>
      <c r="E7993" s="6">
        <v>40612</v>
      </c>
      <c r="F7993" s="34">
        <f t="shared" si="496"/>
        <v>52.043131099508258</v>
      </c>
      <c r="G7993" s="16">
        <f t="shared" si="497"/>
        <v>61.877057035120899</v>
      </c>
      <c r="H7993" s="6">
        <f t="shared" si="498"/>
        <v>-572.4325417751752</v>
      </c>
      <c r="I7993" s="16">
        <f t="shared" si="499"/>
        <v>-2.2271955976357094</v>
      </c>
      <c r="J7993" s="10"/>
      <c r="N7993" s="4"/>
      <c r="O7993" s="17"/>
      <c r="P7993" s="17"/>
      <c r="Q7993" s="17"/>
      <c r="R7993" s="4"/>
    </row>
    <row r="7994" spans="1:18" x14ac:dyDescent="0.25">
      <c r="A7994" s="10">
        <v>45991.041666666664</v>
      </c>
      <c r="B7994" s="5">
        <v>45991</v>
      </c>
      <c r="C7994" s="6">
        <v>47270.710664062499</v>
      </c>
      <c r="D7994" s="6">
        <v>24354.487491319444</v>
      </c>
      <c r="E7994" s="6">
        <v>40612</v>
      </c>
      <c r="F7994" s="34">
        <f t="shared" si="496"/>
        <v>51.521306003624169</v>
      </c>
      <c r="G7994" s="16">
        <f t="shared" si="497"/>
        <v>59.968697654189505</v>
      </c>
      <c r="H7994" s="6">
        <f t="shared" si="498"/>
        <v>-775.02291178385349</v>
      </c>
      <c r="I7994" s="16">
        <f t="shared" si="499"/>
        <v>-3.0841146498745324</v>
      </c>
      <c r="J7994" s="10"/>
      <c r="N7994" s="4"/>
      <c r="O7994" s="17"/>
      <c r="P7994" s="17"/>
      <c r="Q7994" s="17"/>
      <c r="R7994" s="4"/>
    </row>
    <row r="7995" spans="1:18" x14ac:dyDescent="0.25">
      <c r="A7995" s="10">
        <v>45991.083333333336</v>
      </c>
      <c r="B7995" s="5">
        <v>45991</v>
      </c>
      <c r="C7995" s="6">
        <v>46286.794615885417</v>
      </c>
      <c r="D7995" s="6">
        <v>23350.476628689237</v>
      </c>
      <c r="E7995" s="6">
        <v>40612</v>
      </c>
      <c r="F7995" s="34">
        <f t="shared" si="496"/>
        <v>50.447383152073918</v>
      </c>
      <c r="G7995" s="16">
        <f t="shared" si="497"/>
        <v>57.496495195235987</v>
      </c>
      <c r="H7995" s="6">
        <f t="shared" si="498"/>
        <v>-1004.0108626302062</v>
      </c>
      <c r="I7995" s="16">
        <f t="shared" si="499"/>
        <v>-4.122488157420932</v>
      </c>
      <c r="J7995" s="10"/>
      <c r="N7995" s="4"/>
      <c r="O7995" s="17"/>
      <c r="P7995" s="17"/>
      <c r="Q7995" s="17"/>
      <c r="R7995" s="4"/>
    </row>
    <row r="7996" spans="1:18" x14ac:dyDescent="0.25">
      <c r="A7996" s="10">
        <v>45991.125</v>
      </c>
      <c r="B7996" s="5">
        <v>45991</v>
      </c>
      <c r="C7996" s="6">
        <v>45082.966779513888</v>
      </c>
      <c r="D7996" s="6">
        <v>22157.403736979166</v>
      </c>
      <c r="E7996" s="6">
        <v>40612</v>
      </c>
      <c r="F7996" s="34">
        <f t="shared" si="496"/>
        <v>49.148060386850347</v>
      </c>
      <c r="G7996" s="16">
        <f t="shared" si="497"/>
        <v>54.558760309709363</v>
      </c>
      <c r="H7996" s="6">
        <f t="shared" si="498"/>
        <v>-1193.0728917100714</v>
      </c>
      <c r="I7996" s="16">
        <f t="shared" si="499"/>
        <v>-5.1094155835954931</v>
      </c>
      <c r="J7996" s="10"/>
      <c r="N7996" s="4"/>
      <c r="O7996" s="17"/>
      <c r="P7996" s="17"/>
      <c r="Q7996" s="17"/>
      <c r="R7996" s="4"/>
    </row>
    <row r="7997" spans="1:18" x14ac:dyDescent="0.25">
      <c r="A7997" s="10">
        <v>45991.166666666664</v>
      </c>
      <c r="B7997" s="5">
        <v>45991</v>
      </c>
      <c r="C7997" s="6">
        <v>44733.903248697919</v>
      </c>
      <c r="D7997" s="6">
        <v>21103.756690538194</v>
      </c>
      <c r="E7997" s="6">
        <v>40612</v>
      </c>
      <c r="F7997" s="34">
        <f t="shared" si="496"/>
        <v>47.176202293844021</v>
      </c>
      <c r="G7997" s="16">
        <f t="shared" si="497"/>
        <v>51.964337364666093</v>
      </c>
      <c r="H7997" s="6">
        <f t="shared" si="498"/>
        <v>-1053.6470464409722</v>
      </c>
      <c r="I7997" s="16">
        <f t="shared" si="499"/>
        <v>-4.7552820671065739</v>
      </c>
      <c r="J7997" s="10"/>
      <c r="N7997" s="4"/>
      <c r="O7997" s="17"/>
      <c r="P7997" s="17"/>
      <c r="Q7997" s="17"/>
      <c r="R7997" s="4"/>
    </row>
    <row r="7998" spans="1:18" x14ac:dyDescent="0.25">
      <c r="A7998" s="10">
        <v>45991.208333333336</v>
      </c>
      <c r="B7998" s="5">
        <v>45991</v>
      </c>
      <c r="C7998" s="6">
        <v>45443.290769314233</v>
      </c>
      <c r="D7998" s="6">
        <v>20635.422324218751</v>
      </c>
      <c r="E7998" s="6">
        <v>40612</v>
      </c>
      <c r="F7998" s="34">
        <f t="shared" si="496"/>
        <v>45.409172564045257</v>
      </c>
      <c r="G7998" s="16">
        <f t="shared" si="497"/>
        <v>50.8111452876459</v>
      </c>
      <c r="H7998" s="6">
        <f t="shared" si="498"/>
        <v>-468.33436631944278</v>
      </c>
      <c r="I7998" s="16">
        <f t="shared" si="499"/>
        <v>-2.2191990420805938</v>
      </c>
      <c r="J7998" s="10"/>
      <c r="N7998" s="4"/>
      <c r="O7998" s="17"/>
      <c r="P7998" s="17"/>
      <c r="Q7998" s="17"/>
      <c r="R7998" s="4"/>
    </row>
    <row r="7999" spans="1:18" x14ac:dyDescent="0.25">
      <c r="A7999" s="10">
        <v>45991.25</v>
      </c>
      <c r="B7999" s="5">
        <v>45991</v>
      </c>
      <c r="C7999" s="6">
        <v>45684.772664930555</v>
      </c>
      <c r="D7999" s="6">
        <v>19711.187846679688</v>
      </c>
      <c r="E7999" s="6">
        <v>40612</v>
      </c>
      <c r="F7999" s="34">
        <f t="shared" si="496"/>
        <v>43.146078434600113</v>
      </c>
      <c r="G7999" s="16">
        <f t="shared" si="497"/>
        <v>48.535378328276593</v>
      </c>
      <c r="H7999" s="6">
        <f t="shared" si="498"/>
        <v>-924.23447753906294</v>
      </c>
      <c r="I7999" s="16">
        <f t="shared" si="499"/>
        <v>-4.4788735748545143</v>
      </c>
      <c r="J7999" s="10"/>
      <c r="N7999" s="4"/>
      <c r="O7999" s="17"/>
      <c r="P7999" s="17"/>
      <c r="Q7999" s="17"/>
      <c r="R7999" s="4"/>
    </row>
    <row r="8000" spans="1:18" x14ac:dyDescent="0.25">
      <c r="A8000" s="10">
        <v>45991.291666666664</v>
      </c>
      <c r="B8000" s="5">
        <v>45991</v>
      </c>
      <c r="C8000" s="6">
        <v>46580.128771701391</v>
      </c>
      <c r="D8000" s="6">
        <v>18752.137641059027</v>
      </c>
      <c r="E8000" s="6">
        <v>40612</v>
      </c>
      <c r="F8000" s="34">
        <f t="shared" si="496"/>
        <v>40.257805496775326</v>
      </c>
      <c r="G8000" s="16">
        <f t="shared" si="497"/>
        <v>46.173883682308251</v>
      </c>
      <c r="H8000" s="6">
        <f t="shared" si="498"/>
        <v>-959.05020562066056</v>
      </c>
      <c r="I8000" s="16">
        <f t="shared" si="499"/>
        <v>-4.8655119776670936</v>
      </c>
      <c r="J8000" s="10"/>
      <c r="N8000" s="4"/>
      <c r="O8000" s="17"/>
      <c r="P8000" s="17"/>
      <c r="Q8000" s="17"/>
      <c r="R8000" s="4"/>
    </row>
    <row r="8001" spans="1:18" x14ac:dyDescent="0.25">
      <c r="A8001" s="10">
        <v>45991.333333333336</v>
      </c>
      <c r="B8001" s="5">
        <v>45991</v>
      </c>
      <c r="C8001" s="6">
        <v>47756.16843207465</v>
      </c>
      <c r="D8001" s="6">
        <v>17568.247696940103</v>
      </c>
      <c r="E8001" s="6">
        <v>40612</v>
      </c>
      <c r="F8001" s="34">
        <f t="shared" si="496"/>
        <v>36.787389511635688</v>
      </c>
      <c r="G8001" s="16">
        <f t="shared" si="497"/>
        <v>43.258760211120119</v>
      </c>
      <c r="H8001" s="6">
        <f t="shared" si="498"/>
        <v>-1183.8899441189242</v>
      </c>
      <c r="I8001" s="16">
        <f t="shared" si="499"/>
        <v>-6.3133599314390692</v>
      </c>
      <c r="J8001" s="10"/>
      <c r="N8001" s="4"/>
      <c r="O8001" s="17"/>
      <c r="P8001" s="17"/>
      <c r="Q8001" s="17"/>
      <c r="R8001" s="4"/>
    </row>
    <row r="8002" spans="1:18" x14ac:dyDescent="0.25">
      <c r="A8002" s="10">
        <v>45991.375</v>
      </c>
      <c r="B8002" s="5">
        <v>45991</v>
      </c>
      <c r="C8002" s="6">
        <v>50116.26484049479</v>
      </c>
      <c r="D8002" s="6">
        <v>16948.322201063369</v>
      </c>
      <c r="E8002" s="6">
        <v>40612</v>
      </c>
      <c r="F8002" s="34">
        <f t="shared" si="496"/>
        <v>33.818007497176524</v>
      </c>
      <c r="G8002" s="16">
        <f t="shared" si="497"/>
        <v>41.732301292877402</v>
      </c>
      <c r="H8002" s="6">
        <f t="shared" si="498"/>
        <v>-619.9254958767342</v>
      </c>
      <c r="I8002" s="16">
        <f t="shared" si="499"/>
        <v>-3.5286700561758804</v>
      </c>
      <c r="J8002" s="10"/>
      <c r="N8002" s="4"/>
      <c r="O8002" s="17"/>
      <c r="P8002" s="17"/>
      <c r="Q8002" s="17"/>
      <c r="R8002" s="4"/>
    </row>
    <row r="8003" spans="1:18" x14ac:dyDescent="0.25">
      <c r="A8003" s="10">
        <v>45991.416666666664</v>
      </c>
      <c r="B8003" s="5">
        <v>45991</v>
      </c>
      <c r="C8003" s="6">
        <v>51948.326717664931</v>
      </c>
      <c r="D8003" s="6">
        <v>15666.537053493923</v>
      </c>
      <c r="E8003" s="6">
        <v>40612</v>
      </c>
      <c r="F8003" s="34">
        <f t="shared" ref="F8003:F8066" si="500">D8003/C8003*100</f>
        <v>30.15792431321286</v>
      </c>
      <c r="G8003" s="16">
        <f t="shared" ref="G8003:G8066" si="501">D8003/E8003*100</f>
        <v>38.576127877213438</v>
      </c>
      <c r="H8003" s="6">
        <f t="shared" si="498"/>
        <v>-1281.7851475694461</v>
      </c>
      <c r="I8003" s="16">
        <f t="shared" si="499"/>
        <v>-7.562902878309834</v>
      </c>
      <c r="J8003" s="10"/>
      <c r="N8003" s="4"/>
      <c r="O8003" s="17"/>
      <c r="P8003" s="17"/>
      <c r="Q8003" s="17"/>
      <c r="R8003" s="4"/>
    </row>
    <row r="8004" spans="1:18" x14ac:dyDescent="0.25">
      <c r="A8004" s="10">
        <v>45991.458333333336</v>
      </c>
      <c r="B8004" s="5">
        <v>45991</v>
      </c>
      <c r="C8004" s="6">
        <v>52509.416093749998</v>
      </c>
      <c r="D8004" s="6">
        <v>13535.874468858507</v>
      </c>
      <c r="E8004" s="6">
        <v>40612</v>
      </c>
      <c r="F8004" s="34">
        <f t="shared" si="500"/>
        <v>25.777994645173042</v>
      </c>
      <c r="G8004" s="16">
        <f t="shared" si="501"/>
        <v>33.329741132814213</v>
      </c>
      <c r="H8004" s="6">
        <f t="shared" ref="H8004:H8067" si="502">D8004-D8003</f>
        <v>-2130.6625846354164</v>
      </c>
      <c r="I8004" s="16">
        <f t="shared" ref="I8004:I8067" si="503">H8004/D8003*100</f>
        <v>-13.600086460461533</v>
      </c>
      <c r="J8004" s="10"/>
      <c r="N8004" s="4"/>
      <c r="O8004" s="17"/>
      <c r="P8004" s="17"/>
      <c r="Q8004" s="17"/>
      <c r="R8004" s="4"/>
    </row>
    <row r="8005" spans="1:18" x14ac:dyDescent="0.25">
      <c r="A8005" s="10">
        <v>45991.5</v>
      </c>
      <c r="B8005" s="5">
        <v>45991</v>
      </c>
      <c r="C8005" s="6">
        <v>52416.735536024309</v>
      </c>
      <c r="D8005" s="6">
        <v>11536.284947374132</v>
      </c>
      <c r="E8005" s="6">
        <v>40612</v>
      </c>
      <c r="F8005" s="34">
        <f t="shared" si="500"/>
        <v>22.008781793451483</v>
      </c>
      <c r="G8005" s="16">
        <f t="shared" si="501"/>
        <v>28.406099052925565</v>
      </c>
      <c r="H8005" s="6">
        <f t="shared" si="502"/>
        <v>-1999.5895214843749</v>
      </c>
      <c r="I8005" s="16">
        <f t="shared" si="503"/>
        <v>-14.772518215093955</v>
      </c>
      <c r="J8005" s="10"/>
      <c r="N8005" s="4"/>
      <c r="O8005" s="17"/>
      <c r="P8005" s="17"/>
      <c r="Q8005" s="17"/>
      <c r="R8005" s="4"/>
    </row>
    <row r="8006" spans="1:18" x14ac:dyDescent="0.25">
      <c r="A8006" s="10">
        <v>45991.541666666664</v>
      </c>
      <c r="B8006" s="5">
        <v>45991</v>
      </c>
      <c r="C8006" s="6">
        <v>52069.540609809024</v>
      </c>
      <c r="D8006" s="6">
        <v>10561.845384385852</v>
      </c>
      <c r="E8006" s="6">
        <v>40612</v>
      </c>
      <c r="F8006" s="34">
        <f t="shared" si="500"/>
        <v>20.284114783213926</v>
      </c>
      <c r="G8006" s="16">
        <f t="shared" si="501"/>
        <v>26.006710785939752</v>
      </c>
      <c r="H8006" s="6">
        <f t="shared" si="502"/>
        <v>-974.43956298828016</v>
      </c>
      <c r="I8006" s="16">
        <f t="shared" si="503"/>
        <v>-8.4467362537718902</v>
      </c>
      <c r="J8006" s="10"/>
      <c r="N8006" s="4"/>
      <c r="O8006" s="17"/>
      <c r="P8006" s="17"/>
      <c r="Q8006" s="17"/>
      <c r="R8006" s="4"/>
    </row>
    <row r="8007" spans="1:18" x14ac:dyDescent="0.25">
      <c r="A8007" s="10">
        <v>45991.583333333336</v>
      </c>
      <c r="B8007" s="5">
        <v>45991</v>
      </c>
      <c r="C8007" s="6">
        <v>51494.327158203123</v>
      </c>
      <c r="D8007" s="6">
        <v>9796.0945288085932</v>
      </c>
      <c r="E8007" s="6">
        <v>40612</v>
      </c>
      <c r="F8007" s="34">
        <f t="shared" si="500"/>
        <v>19.023638271284916</v>
      </c>
      <c r="G8007" s="16">
        <f t="shared" si="501"/>
        <v>24.121182233843676</v>
      </c>
      <c r="H8007" s="6">
        <f t="shared" si="502"/>
        <v>-765.75085557725833</v>
      </c>
      <c r="I8007" s="16">
        <f t="shared" si="503"/>
        <v>-7.2501615741251939</v>
      </c>
      <c r="J8007" s="10"/>
      <c r="N8007" s="4"/>
      <c r="O8007" s="17"/>
      <c r="P8007" s="17"/>
      <c r="Q8007" s="17"/>
      <c r="R8007" s="4"/>
    </row>
    <row r="8008" spans="1:18" x14ac:dyDescent="0.25">
      <c r="A8008" s="10">
        <v>45991.625</v>
      </c>
      <c r="B8008" s="5">
        <v>45991</v>
      </c>
      <c r="C8008" s="6">
        <v>51179.442530381944</v>
      </c>
      <c r="D8008" s="6">
        <v>9248.0560405815977</v>
      </c>
      <c r="E8008" s="6">
        <v>40612</v>
      </c>
      <c r="F8008" s="34">
        <f t="shared" si="500"/>
        <v>18.069864741280881</v>
      </c>
      <c r="G8008" s="16">
        <f t="shared" si="501"/>
        <v>22.771732592784392</v>
      </c>
      <c r="H8008" s="6">
        <f t="shared" si="502"/>
        <v>-548.03848822699547</v>
      </c>
      <c r="I8008" s="16">
        <f t="shared" si="503"/>
        <v>-5.5944589613269917</v>
      </c>
      <c r="J8008" s="10"/>
      <c r="N8008" s="4"/>
      <c r="O8008" s="17"/>
      <c r="P8008" s="17"/>
      <c r="Q8008" s="17"/>
      <c r="R8008" s="4"/>
    </row>
    <row r="8009" spans="1:18" x14ac:dyDescent="0.25">
      <c r="A8009" s="10">
        <v>45991.666666666664</v>
      </c>
      <c r="B8009" s="5">
        <v>45991</v>
      </c>
      <c r="C8009" s="6">
        <v>51491.990798611114</v>
      </c>
      <c r="D8009" s="6">
        <v>8765.2530088975691</v>
      </c>
      <c r="E8009" s="6">
        <v>40612</v>
      </c>
      <c r="F8009" s="34">
        <f t="shared" si="500"/>
        <v>17.022556077078288</v>
      </c>
      <c r="G8009" s="16">
        <f t="shared" si="501"/>
        <v>21.582913938977565</v>
      </c>
      <c r="H8009" s="6">
        <f t="shared" si="502"/>
        <v>-482.80303168402861</v>
      </c>
      <c r="I8009" s="16">
        <f t="shared" si="503"/>
        <v>-5.2205893818704174</v>
      </c>
      <c r="J8009" s="10"/>
      <c r="N8009" s="4"/>
      <c r="O8009" s="17"/>
      <c r="P8009" s="17"/>
      <c r="Q8009" s="17"/>
      <c r="R8009" s="4"/>
    </row>
    <row r="8010" spans="1:18" x14ac:dyDescent="0.25">
      <c r="A8010" s="10">
        <v>45991.708333333336</v>
      </c>
      <c r="B8010" s="5">
        <v>45991</v>
      </c>
      <c r="C8010" s="6">
        <v>52436.519134114584</v>
      </c>
      <c r="D8010" s="6">
        <v>8315.1782617187491</v>
      </c>
      <c r="E8010" s="6">
        <v>40612</v>
      </c>
      <c r="F8010" s="34">
        <f t="shared" si="500"/>
        <v>15.857609160614539</v>
      </c>
      <c r="G8010" s="16">
        <f t="shared" si="501"/>
        <v>20.474683004330615</v>
      </c>
      <c r="H8010" s="6">
        <f t="shared" si="502"/>
        <v>-450.07474717881996</v>
      </c>
      <c r="I8010" s="16">
        <f t="shared" si="503"/>
        <v>-5.1347604766451251</v>
      </c>
      <c r="J8010" s="10"/>
      <c r="N8010" s="4"/>
      <c r="O8010" s="17"/>
      <c r="P8010" s="17"/>
      <c r="Q8010" s="17"/>
      <c r="R8010" s="4"/>
    </row>
    <row r="8011" spans="1:18" x14ac:dyDescent="0.25">
      <c r="A8011" s="10">
        <v>45991.75</v>
      </c>
      <c r="B8011" s="5">
        <v>45991</v>
      </c>
      <c r="C8011" s="6">
        <v>54342.971809895833</v>
      </c>
      <c r="D8011" s="6">
        <v>7836.0256461588542</v>
      </c>
      <c r="E8011" s="6">
        <v>40612</v>
      </c>
      <c r="F8011" s="34">
        <f t="shared" si="500"/>
        <v>14.419575126607112</v>
      </c>
      <c r="G8011" s="16">
        <f t="shared" si="501"/>
        <v>19.294852866539085</v>
      </c>
      <c r="H8011" s="6">
        <f t="shared" si="502"/>
        <v>-479.15261555989491</v>
      </c>
      <c r="I8011" s="16">
        <f t="shared" si="503"/>
        <v>-5.7623853690041509</v>
      </c>
      <c r="J8011" s="10"/>
      <c r="N8011" s="4"/>
      <c r="O8011" s="17"/>
      <c r="P8011" s="17"/>
      <c r="Q8011" s="17"/>
      <c r="R8011" s="4"/>
    </row>
    <row r="8012" spans="1:18" x14ac:dyDescent="0.25">
      <c r="A8012" s="10">
        <v>45991.791666666664</v>
      </c>
      <c r="B8012" s="5">
        <v>45991</v>
      </c>
      <c r="C8012" s="6">
        <v>55352.054756944446</v>
      </c>
      <c r="D8012" s="6">
        <v>8001.3686908637155</v>
      </c>
      <c r="E8012" s="6">
        <v>40612</v>
      </c>
      <c r="F8012" s="34">
        <f t="shared" si="500"/>
        <v>14.455414032953975</v>
      </c>
      <c r="G8012" s="16">
        <f t="shared" si="501"/>
        <v>19.701981411562382</v>
      </c>
      <c r="H8012" s="6">
        <f t="shared" si="502"/>
        <v>165.34304470486131</v>
      </c>
      <c r="I8012" s="16">
        <f t="shared" si="503"/>
        <v>2.1100370541271887</v>
      </c>
      <c r="J8012" s="10"/>
      <c r="N8012" s="4"/>
      <c r="O8012" s="17"/>
      <c r="P8012" s="17"/>
      <c r="Q8012" s="17"/>
      <c r="R8012" s="4"/>
    </row>
    <row r="8013" spans="1:18" x14ac:dyDescent="0.25">
      <c r="A8013" s="10">
        <v>45991.833333333336</v>
      </c>
      <c r="B8013" s="5">
        <v>45991</v>
      </c>
      <c r="C8013" s="6">
        <v>55285.103645833333</v>
      </c>
      <c r="D8013" s="6">
        <v>7783.4407988823787</v>
      </c>
      <c r="E8013" s="6">
        <v>40612</v>
      </c>
      <c r="F8013" s="34">
        <f t="shared" si="500"/>
        <v>14.078730590331437</v>
      </c>
      <c r="G8013" s="16">
        <f t="shared" si="501"/>
        <v>19.165371808535355</v>
      </c>
      <c r="H8013" s="6">
        <f t="shared" si="502"/>
        <v>-217.92789198133687</v>
      </c>
      <c r="I8013" s="16">
        <f t="shared" si="503"/>
        <v>-2.7236326733721907</v>
      </c>
      <c r="J8013" s="10"/>
      <c r="N8013" s="4"/>
      <c r="O8013" s="17"/>
      <c r="P8013" s="17"/>
      <c r="Q8013" s="17"/>
      <c r="R8013" s="4"/>
    </row>
    <row r="8014" spans="1:18" x14ac:dyDescent="0.25">
      <c r="A8014" s="10">
        <v>45991.875</v>
      </c>
      <c r="B8014" s="5">
        <v>45991</v>
      </c>
      <c r="C8014" s="6">
        <v>54497.853437500002</v>
      </c>
      <c r="D8014" s="6">
        <v>7594.3760660807293</v>
      </c>
      <c r="E8014" s="6">
        <v>40612</v>
      </c>
      <c r="F8014" s="34">
        <f t="shared" si="500"/>
        <v>13.935183841305271</v>
      </c>
      <c r="G8014" s="16">
        <f t="shared" si="501"/>
        <v>18.699832724516718</v>
      </c>
      <c r="H8014" s="6">
        <f t="shared" si="502"/>
        <v>-189.06473280164937</v>
      </c>
      <c r="I8014" s="16">
        <f t="shared" si="503"/>
        <v>-2.4290636710283335</v>
      </c>
      <c r="J8014" s="10"/>
      <c r="N8014" s="4"/>
      <c r="O8014" s="17"/>
      <c r="P8014" s="17"/>
      <c r="Q8014" s="17"/>
      <c r="R8014" s="4"/>
    </row>
    <row r="8015" spans="1:18" x14ac:dyDescent="0.25">
      <c r="A8015" s="10">
        <v>45991.916666666664</v>
      </c>
      <c r="B8015" s="5">
        <v>45991</v>
      </c>
      <c r="C8015" s="6">
        <v>53400.926336805554</v>
      </c>
      <c r="D8015" s="6">
        <v>7500.6303168402774</v>
      </c>
      <c r="E8015" s="6">
        <v>40612</v>
      </c>
      <c r="F8015" s="34">
        <f t="shared" si="500"/>
        <v>14.045880533107184</v>
      </c>
      <c r="G8015" s="16">
        <f t="shared" si="501"/>
        <v>18.469000090712786</v>
      </c>
      <c r="H8015" s="6">
        <f t="shared" si="502"/>
        <v>-93.745749240451914</v>
      </c>
      <c r="I8015" s="16">
        <f t="shared" si="503"/>
        <v>-1.2344101533127234</v>
      </c>
      <c r="J8015" s="10"/>
      <c r="N8015" s="4"/>
      <c r="O8015" s="17"/>
      <c r="P8015" s="17"/>
      <c r="Q8015" s="17"/>
      <c r="R8015" s="4"/>
    </row>
    <row r="8016" spans="1:18" x14ac:dyDescent="0.25">
      <c r="A8016" s="10">
        <v>45991.958333333336</v>
      </c>
      <c r="B8016" s="5">
        <v>45991</v>
      </c>
      <c r="C8016" s="6">
        <v>51588.546590711805</v>
      </c>
      <c r="D8016" s="6">
        <v>6841.4506439887155</v>
      </c>
      <c r="E8016" s="6">
        <v>40612</v>
      </c>
      <c r="F8016" s="34">
        <f t="shared" si="500"/>
        <v>13.261568887115102</v>
      </c>
      <c r="G8016" s="16">
        <f t="shared" si="501"/>
        <v>16.845884575959609</v>
      </c>
      <c r="H8016" s="6">
        <f t="shared" si="502"/>
        <v>-659.17967285156192</v>
      </c>
      <c r="I8016" s="16">
        <f t="shared" si="503"/>
        <v>-8.7883237142295059</v>
      </c>
      <c r="J8016" s="10"/>
      <c r="N8016" s="4"/>
      <c r="O8016" s="17"/>
      <c r="P8016" s="17"/>
      <c r="Q8016" s="17"/>
      <c r="R8016" s="4"/>
    </row>
    <row r="8017" spans="1:18" x14ac:dyDescent="0.25">
      <c r="A8017" s="10">
        <v>45992</v>
      </c>
      <c r="B8017" s="5">
        <v>45992</v>
      </c>
      <c r="C8017" s="6">
        <v>50157.727439236114</v>
      </c>
      <c r="D8017" s="6">
        <v>6044.7194628906254</v>
      </c>
      <c r="E8017" s="6">
        <v>40612</v>
      </c>
      <c r="F8017" s="34">
        <f t="shared" si="500"/>
        <v>12.051422126757114</v>
      </c>
      <c r="G8017" s="16">
        <f t="shared" si="501"/>
        <v>14.884072350267472</v>
      </c>
      <c r="H8017" s="6">
        <f t="shared" si="502"/>
        <v>-796.73118109809002</v>
      </c>
      <c r="I8017" s="16">
        <f t="shared" si="503"/>
        <v>-11.645646845353522</v>
      </c>
      <c r="J8017" s="10"/>
      <c r="N8017" s="4"/>
      <c r="O8017" s="17"/>
      <c r="P8017" s="17"/>
      <c r="Q8017" s="17"/>
      <c r="R8017" s="4"/>
    </row>
    <row r="8018" spans="1:18" x14ac:dyDescent="0.25">
      <c r="A8018" s="10">
        <v>45992.041666666664</v>
      </c>
      <c r="B8018" s="5">
        <v>45992</v>
      </c>
      <c r="C8018" s="6">
        <v>49583.333740234375</v>
      </c>
      <c r="D8018" s="6">
        <v>5714.5537567816837</v>
      </c>
      <c r="E8018" s="6">
        <v>40612</v>
      </c>
      <c r="F8018" s="34">
        <f t="shared" si="500"/>
        <v>11.525150339265332</v>
      </c>
      <c r="G8018" s="16">
        <f t="shared" si="501"/>
        <v>14.071096613763626</v>
      </c>
      <c r="H8018" s="6">
        <f t="shared" si="502"/>
        <v>-330.16570610894178</v>
      </c>
      <c r="I8018" s="16">
        <f t="shared" si="503"/>
        <v>-5.4620517649474891</v>
      </c>
      <c r="J8018" s="10"/>
      <c r="N8018" s="4"/>
      <c r="O8018" s="17"/>
      <c r="P8018" s="17"/>
      <c r="Q8018" s="17"/>
      <c r="R8018" s="4"/>
    </row>
    <row r="8019" spans="1:18" x14ac:dyDescent="0.25">
      <c r="A8019" s="10">
        <v>45992.083333333336</v>
      </c>
      <c r="B8019" s="5">
        <v>45992</v>
      </c>
      <c r="C8019" s="6">
        <v>48873.233968098961</v>
      </c>
      <c r="D8019" s="6">
        <v>5159.1376737467444</v>
      </c>
      <c r="E8019" s="6">
        <v>40612</v>
      </c>
      <c r="F8019" s="34">
        <f t="shared" si="500"/>
        <v>10.556161839247777</v>
      </c>
      <c r="G8019" s="16">
        <f t="shared" si="501"/>
        <v>12.703480926196061</v>
      </c>
      <c r="H8019" s="6">
        <f t="shared" si="502"/>
        <v>-555.41608303493922</v>
      </c>
      <c r="I8019" s="16">
        <f t="shared" si="503"/>
        <v>-9.7193255444627731</v>
      </c>
      <c r="J8019" s="10"/>
      <c r="N8019" s="4"/>
      <c r="O8019" s="17"/>
      <c r="P8019" s="17"/>
      <c r="Q8019" s="17"/>
      <c r="R8019" s="4"/>
    </row>
    <row r="8020" spans="1:18" x14ac:dyDescent="0.25">
      <c r="A8020" s="10">
        <v>45992.125</v>
      </c>
      <c r="B8020" s="5">
        <v>45992</v>
      </c>
      <c r="C8020" s="6">
        <v>48108.454227430557</v>
      </c>
      <c r="D8020" s="6">
        <v>4434.7597827148438</v>
      </c>
      <c r="E8020" s="6">
        <v>40612</v>
      </c>
      <c r="F8020" s="34">
        <f t="shared" si="500"/>
        <v>9.2182545748606177</v>
      </c>
      <c r="G8020" s="16">
        <f t="shared" si="501"/>
        <v>10.919826117194042</v>
      </c>
      <c r="H8020" s="6">
        <f t="shared" si="502"/>
        <v>-724.37789103190062</v>
      </c>
      <c r="I8020" s="16">
        <f t="shared" si="503"/>
        <v>-14.040677664370843</v>
      </c>
      <c r="J8020" s="10"/>
      <c r="N8020" s="4"/>
      <c r="O8020" s="17"/>
      <c r="P8020" s="17"/>
      <c r="Q8020" s="17"/>
      <c r="R8020" s="4"/>
    </row>
    <row r="8021" spans="1:18" x14ac:dyDescent="0.25">
      <c r="A8021" s="10">
        <v>45992.166666666664</v>
      </c>
      <c r="B8021" s="5">
        <v>45992</v>
      </c>
      <c r="C8021" s="6">
        <v>47540.560588107641</v>
      </c>
      <c r="D8021" s="6">
        <v>3902.4109442816839</v>
      </c>
      <c r="E8021" s="6">
        <v>40612</v>
      </c>
      <c r="F8021" s="34">
        <f t="shared" si="500"/>
        <v>8.2085926123005777</v>
      </c>
      <c r="G8021" s="16">
        <f t="shared" si="501"/>
        <v>9.6090095151228301</v>
      </c>
      <c r="H8021" s="6">
        <f t="shared" si="502"/>
        <v>-532.34883843315993</v>
      </c>
      <c r="I8021" s="16">
        <f t="shared" si="503"/>
        <v>-12.004006181080454</v>
      </c>
      <c r="J8021" s="10"/>
      <c r="N8021" s="4"/>
      <c r="O8021" s="17"/>
      <c r="P8021" s="17"/>
      <c r="Q8021" s="17"/>
      <c r="R8021" s="4"/>
    </row>
    <row r="8022" spans="1:18" x14ac:dyDescent="0.25">
      <c r="A8022" s="10">
        <v>45992.208333333336</v>
      </c>
      <c r="B8022" s="5">
        <v>45992</v>
      </c>
      <c r="C8022" s="6">
        <v>47869.167773437497</v>
      </c>
      <c r="D8022" s="6">
        <v>3704.422250773112</v>
      </c>
      <c r="E8022" s="6">
        <v>40612</v>
      </c>
      <c r="F8022" s="34">
        <f t="shared" si="500"/>
        <v>7.7386393436083267</v>
      </c>
      <c r="G8022" s="16">
        <f t="shared" si="501"/>
        <v>9.121496727009534</v>
      </c>
      <c r="H8022" s="6">
        <f t="shared" si="502"/>
        <v>-197.98869350857194</v>
      </c>
      <c r="I8022" s="16">
        <f t="shared" si="503"/>
        <v>-5.0734967776443565</v>
      </c>
      <c r="J8022" s="10"/>
      <c r="N8022" s="4"/>
      <c r="O8022" s="17"/>
      <c r="P8022" s="17"/>
      <c r="Q8022" s="17"/>
      <c r="R8022" s="4"/>
    </row>
    <row r="8023" spans="1:18" x14ac:dyDescent="0.25">
      <c r="A8023" s="10">
        <v>45992.25</v>
      </c>
      <c r="B8023" s="5">
        <v>45992</v>
      </c>
      <c r="C8023" s="6">
        <v>49546.761232638892</v>
      </c>
      <c r="D8023" s="6">
        <v>3383.4355455186633</v>
      </c>
      <c r="E8023" s="6">
        <v>40612</v>
      </c>
      <c r="F8023" s="34">
        <f t="shared" si="500"/>
        <v>6.8287723785461631</v>
      </c>
      <c r="G8023" s="16">
        <f t="shared" si="501"/>
        <v>8.3311226866902963</v>
      </c>
      <c r="H8023" s="6">
        <f t="shared" si="502"/>
        <v>-320.98670525444868</v>
      </c>
      <c r="I8023" s="16">
        <f t="shared" si="503"/>
        <v>-8.6649599728394566</v>
      </c>
      <c r="J8023" s="10"/>
      <c r="N8023" s="4"/>
      <c r="O8023" s="17"/>
      <c r="P8023" s="17"/>
      <c r="Q8023" s="17"/>
      <c r="R8023" s="4"/>
    </row>
    <row r="8024" spans="1:18" x14ac:dyDescent="0.25">
      <c r="A8024" s="10">
        <v>45992.291666666664</v>
      </c>
      <c r="B8024" s="5">
        <v>45992</v>
      </c>
      <c r="C8024" s="6">
        <v>52491.422662760415</v>
      </c>
      <c r="D8024" s="6">
        <v>3334.9190224880645</v>
      </c>
      <c r="E8024" s="6">
        <v>40612</v>
      </c>
      <c r="F8024" s="34">
        <f t="shared" si="500"/>
        <v>6.3532646922408409</v>
      </c>
      <c r="G8024" s="16">
        <f t="shared" si="501"/>
        <v>8.2116591709053104</v>
      </c>
      <c r="H8024" s="6">
        <f t="shared" si="502"/>
        <v>-48.516523030598819</v>
      </c>
      <c r="I8024" s="16">
        <f t="shared" si="503"/>
        <v>-1.4339425822625353</v>
      </c>
      <c r="J8024" s="10"/>
      <c r="N8024" s="4"/>
      <c r="O8024" s="17"/>
      <c r="P8024" s="17"/>
      <c r="Q8024" s="17"/>
      <c r="R8024" s="4"/>
    </row>
    <row r="8025" spans="1:18" x14ac:dyDescent="0.25">
      <c r="A8025" s="10">
        <v>45992.333333333336</v>
      </c>
      <c r="B8025" s="5">
        <v>45992</v>
      </c>
      <c r="C8025" s="6">
        <v>53805.951513671876</v>
      </c>
      <c r="D8025" s="6">
        <v>2638.6329203965929</v>
      </c>
      <c r="E8025" s="6">
        <v>40612</v>
      </c>
      <c r="F8025" s="34">
        <f t="shared" si="500"/>
        <v>4.9039796642684159</v>
      </c>
      <c r="G8025" s="16">
        <f t="shared" si="501"/>
        <v>6.49717551560276</v>
      </c>
      <c r="H8025" s="6">
        <f t="shared" si="502"/>
        <v>-696.28610209147155</v>
      </c>
      <c r="I8025" s="16">
        <f t="shared" si="503"/>
        <v>-20.878650947632224</v>
      </c>
      <c r="J8025" s="10"/>
      <c r="N8025" s="4"/>
      <c r="O8025" s="17"/>
      <c r="P8025" s="17"/>
      <c r="Q8025" s="17"/>
      <c r="R8025" s="4"/>
    </row>
    <row r="8026" spans="1:18" x14ac:dyDescent="0.25">
      <c r="A8026" s="10">
        <v>45992.375</v>
      </c>
      <c r="B8026" s="5">
        <v>45992</v>
      </c>
      <c r="C8026" s="6">
        <v>54718.380756293402</v>
      </c>
      <c r="D8026" s="6">
        <v>2160.185647854275</v>
      </c>
      <c r="E8026" s="6">
        <v>40612</v>
      </c>
      <c r="F8026" s="34">
        <f t="shared" si="500"/>
        <v>3.9478245116122563</v>
      </c>
      <c r="G8026" s="16">
        <f t="shared" si="501"/>
        <v>5.3190821625486926</v>
      </c>
      <c r="H8026" s="6">
        <f t="shared" si="502"/>
        <v>-478.44727254231793</v>
      </c>
      <c r="I8026" s="16">
        <f t="shared" si="503"/>
        <v>-18.132392302238319</v>
      </c>
      <c r="J8026" s="10"/>
      <c r="N8026" s="4"/>
      <c r="O8026" s="17"/>
      <c r="P8026" s="17"/>
      <c r="Q8026" s="17"/>
      <c r="R8026" s="4"/>
    </row>
    <row r="8027" spans="1:18" x14ac:dyDescent="0.25">
      <c r="A8027" s="10">
        <v>45992.416666666664</v>
      </c>
      <c r="B8027" s="5">
        <v>45992</v>
      </c>
      <c r="C8027" s="6">
        <v>56198.458773871527</v>
      </c>
      <c r="D8027" s="6">
        <v>1897.6615064832899</v>
      </c>
      <c r="E8027" s="6">
        <v>40612</v>
      </c>
      <c r="F8027" s="34">
        <f t="shared" si="500"/>
        <v>3.3767145005150461</v>
      </c>
      <c r="G8027" s="16">
        <f t="shared" si="501"/>
        <v>4.6726620370414906</v>
      </c>
      <c r="H8027" s="6">
        <f t="shared" si="502"/>
        <v>-262.52414137098503</v>
      </c>
      <c r="I8027" s="16">
        <f t="shared" si="503"/>
        <v>-12.152850919630533</v>
      </c>
      <c r="J8027" s="10"/>
      <c r="N8027" s="4"/>
      <c r="O8027" s="17"/>
      <c r="P8027" s="17"/>
      <c r="Q8027" s="17"/>
      <c r="R8027" s="4"/>
    </row>
    <row r="8028" spans="1:18" x14ac:dyDescent="0.25">
      <c r="A8028" s="10">
        <v>45992.458333333336</v>
      </c>
      <c r="B8028" s="5">
        <v>45992</v>
      </c>
      <c r="C8028" s="6">
        <v>57224.27017144097</v>
      </c>
      <c r="D8028" s="6">
        <v>1685.4218106079102</v>
      </c>
      <c r="E8028" s="6">
        <v>40612</v>
      </c>
      <c r="F8028" s="34">
        <f t="shared" si="500"/>
        <v>2.9452919286842332</v>
      </c>
      <c r="G8028" s="16">
        <f t="shared" si="501"/>
        <v>4.1500586294885995</v>
      </c>
      <c r="H8028" s="6">
        <f t="shared" si="502"/>
        <v>-212.23969587537977</v>
      </c>
      <c r="I8028" s="16">
        <f t="shared" si="503"/>
        <v>-11.184275759943</v>
      </c>
      <c r="J8028" s="10"/>
      <c r="N8028" s="4"/>
      <c r="O8028" s="17"/>
      <c r="P8028" s="17"/>
      <c r="Q8028" s="17"/>
      <c r="R8028" s="4"/>
    </row>
    <row r="8029" spans="1:18" x14ac:dyDescent="0.25">
      <c r="A8029" s="10">
        <v>45992.5</v>
      </c>
      <c r="B8029" s="5">
        <v>45992</v>
      </c>
      <c r="C8029" s="6">
        <v>58436.311057942708</v>
      </c>
      <c r="D8029" s="6">
        <v>1998.6584901597764</v>
      </c>
      <c r="E8029" s="6">
        <v>40612</v>
      </c>
      <c r="F8029" s="34">
        <f t="shared" si="500"/>
        <v>3.4202338477149943</v>
      </c>
      <c r="G8029" s="16">
        <f t="shared" si="501"/>
        <v>4.9213495768732791</v>
      </c>
      <c r="H8029" s="6">
        <f t="shared" si="502"/>
        <v>313.23667955186625</v>
      </c>
      <c r="I8029" s="16">
        <f t="shared" si="503"/>
        <v>18.585061471281527</v>
      </c>
      <c r="J8029" s="10"/>
      <c r="N8029" s="4"/>
      <c r="O8029" s="17"/>
      <c r="P8029" s="17"/>
      <c r="Q8029" s="17"/>
      <c r="R8029" s="4"/>
    </row>
    <row r="8030" spans="1:18" x14ac:dyDescent="0.25">
      <c r="A8030" s="10">
        <v>45992.541666666664</v>
      </c>
      <c r="B8030" s="5">
        <v>45992</v>
      </c>
      <c r="C8030" s="6">
        <v>59118.410927734374</v>
      </c>
      <c r="D8030" s="6">
        <v>2954.0514879692923</v>
      </c>
      <c r="E8030" s="6">
        <v>40612</v>
      </c>
      <c r="F8030" s="34">
        <f t="shared" si="500"/>
        <v>4.9968384494980578</v>
      </c>
      <c r="G8030" s="16">
        <f t="shared" si="501"/>
        <v>7.2738389834760468</v>
      </c>
      <c r="H8030" s="6">
        <f t="shared" si="502"/>
        <v>955.39299780951592</v>
      </c>
      <c r="I8030" s="16">
        <f t="shared" si="503"/>
        <v>47.801713124743991</v>
      </c>
      <c r="J8030" s="10"/>
      <c r="N8030" s="4"/>
      <c r="O8030" s="17"/>
      <c r="P8030" s="17"/>
      <c r="Q8030" s="17"/>
      <c r="R8030" s="4"/>
    </row>
    <row r="8031" spans="1:18" x14ac:dyDescent="0.25">
      <c r="A8031" s="10">
        <v>45992.583333333336</v>
      </c>
      <c r="B8031" s="5">
        <v>45992</v>
      </c>
      <c r="C8031" s="6">
        <v>59490.000086805558</v>
      </c>
      <c r="D8031" s="6">
        <v>3919.8362009006078</v>
      </c>
      <c r="E8031" s="6">
        <v>40612</v>
      </c>
      <c r="F8031" s="34">
        <f t="shared" si="500"/>
        <v>6.5890673981861339</v>
      </c>
      <c r="G8031" s="16">
        <f t="shared" si="501"/>
        <v>9.6519161846267298</v>
      </c>
      <c r="H8031" s="6">
        <f t="shared" si="502"/>
        <v>965.78471293131543</v>
      </c>
      <c r="I8031" s="16">
        <f t="shared" si="503"/>
        <v>32.693563970180698</v>
      </c>
      <c r="J8031" s="10"/>
      <c r="N8031" s="4"/>
      <c r="O8031" s="17"/>
      <c r="P8031" s="17"/>
      <c r="Q8031" s="17"/>
      <c r="R8031" s="4"/>
    </row>
    <row r="8032" spans="1:18" x14ac:dyDescent="0.25">
      <c r="A8032" s="10">
        <v>45992.625</v>
      </c>
      <c r="B8032" s="5">
        <v>45992</v>
      </c>
      <c r="C8032" s="6">
        <v>59431.944954427083</v>
      </c>
      <c r="D8032" s="6">
        <v>4421.5935093858507</v>
      </c>
      <c r="E8032" s="6">
        <v>40612</v>
      </c>
      <c r="F8032" s="34">
        <f t="shared" si="500"/>
        <v>7.4397590601760824</v>
      </c>
      <c r="G8032" s="16">
        <f t="shared" si="501"/>
        <v>10.8874064547076</v>
      </c>
      <c r="H8032" s="6">
        <f t="shared" si="502"/>
        <v>501.7573084852429</v>
      </c>
      <c r="I8032" s="16">
        <f t="shared" si="503"/>
        <v>12.800466212592273</v>
      </c>
      <c r="J8032" s="10"/>
      <c r="N8032" s="4"/>
      <c r="O8032" s="17"/>
      <c r="P8032" s="17"/>
      <c r="Q8032" s="17"/>
      <c r="R8032" s="4"/>
    </row>
    <row r="8033" spans="1:18" x14ac:dyDescent="0.25">
      <c r="A8033" s="10">
        <v>45992.666666666664</v>
      </c>
      <c r="B8033" s="5">
        <v>45992</v>
      </c>
      <c r="C8033" s="6">
        <v>58238.896410590278</v>
      </c>
      <c r="D8033" s="6">
        <v>6033.6993442111543</v>
      </c>
      <c r="E8033" s="6">
        <v>40612</v>
      </c>
      <c r="F8033" s="34">
        <f t="shared" si="500"/>
        <v>10.360257003623396</v>
      </c>
      <c r="G8033" s="16">
        <f t="shared" si="501"/>
        <v>14.856937221045886</v>
      </c>
      <c r="H8033" s="6">
        <f t="shared" si="502"/>
        <v>1612.1058348253036</v>
      </c>
      <c r="I8033" s="16">
        <f t="shared" si="503"/>
        <v>36.45983809690415</v>
      </c>
      <c r="J8033" s="10"/>
      <c r="N8033" s="4"/>
      <c r="O8033" s="17"/>
      <c r="P8033" s="17"/>
      <c r="Q8033" s="17"/>
      <c r="R8033" s="4"/>
    </row>
    <row r="8034" spans="1:18" x14ac:dyDescent="0.25">
      <c r="A8034" s="10">
        <v>45992.708333333336</v>
      </c>
      <c r="B8034" s="5">
        <v>45992</v>
      </c>
      <c r="C8034" s="6">
        <v>58452.699971788192</v>
      </c>
      <c r="D8034" s="6">
        <v>6891.2374005805123</v>
      </c>
      <c r="E8034" s="6">
        <v>40612</v>
      </c>
      <c r="F8034" s="34">
        <f t="shared" si="500"/>
        <v>11.789425302691788</v>
      </c>
      <c r="G8034" s="16">
        <f t="shared" si="501"/>
        <v>16.968475821384104</v>
      </c>
      <c r="H8034" s="6">
        <f t="shared" si="502"/>
        <v>857.53805636935795</v>
      </c>
      <c r="I8034" s="16">
        <f t="shared" si="503"/>
        <v>14.212475754067796</v>
      </c>
      <c r="J8034" s="10"/>
      <c r="N8034" s="4"/>
      <c r="O8034" s="17"/>
      <c r="P8034" s="17"/>
      <c r="Q8034" s="17"/>
      <c r="R8034" s="4"/>
    </row>
    <row r="8035" spans="1:18" x14ac:dyDescent="0.25">
      <c r="A8035" s="10">
        <v>45992.75</v>
      </c>
      <c r="B8035" s="5">
        <v>45992</v>
      </c>
      <c r="C8035" s="6">
        <v>59091.728045789932</v>
      </c>
      <c r="D8035" s="6">
        <v>5917.5954486762157</v>
      </c>
      <c r="E8035" s="6">
        <v>40612</v>
      </c>
      <c r="F8035" s="34">
        <f t="shared" si="500"/>
        <v>10.014253507852564</v>
      </c>
      <c r="G8035" s="16">
        <f t="shared" si="501"/>
        <v>14.571051533232088</v>
      </c>
      <c r="H8035" s="6">
        <f t="shared" si="502"/>
        <v>-973.64195190429655</v>
      </c>
      <c r="I8035" s="16">
        <f t="shared" si="503"/>
        <v>-14.128695549253283</v>
      </c>
      <c r="J8035" s="10"/>
      <c r="N8035" s="4"/>
      <c r="O8035" s="17"/>
      <c r="P8035" s="17"/>
      <c r="Q8035" s="17"/>
      <c r="R8035" s="4"/>
    </row>
    <row r="8036" spans="1:18" x14ac:dyDescent="0.25">
      <c r="A8036" s="10">
        <v>45992.791666666664</v>
      </c>
      <c r="B8036" s="5">
        <v>45992</v>
      </c>
      <c r="C8036" s="6">
        <v>59128.999046223958</v>
      </c>
      <c r="D8036" s="6">
        <v>5990.4778523763025</v>
      </c>
      <c r="E8036" s="6">
        <v>40612</v>
      </c>
      <c r="F8036" s="34">
        <f t="shared" si="500"/>
        <v>10.13120118555239</v>
      </c>
      <c r="G8036" s="16">
        <f t="shared" si="501"/>
        <v>14.750511800394717</v>
      </c>
      <c r="H8036" s="6">
        <f t="shared" si="502"/>
        <v>72.882403700086797</v>
      </c>
      <c r="I8036" s="16">
        <f t="shared" si="503"/>
        <v>1.2316219371905663</v>
      </c>
      <c r="J8036" s="10"/>
      <c r="N8036" s="4"/>
      <c r="O8036" s="17"/>
      <c r="P8036" s="17"/>
      <c r="Q8036" s="17"/>
      <c r="R8036" s="4"/>
    </row>
    <row r="8037" spans="1:18" x14ac:dyDescent="0.25">
      <c r="A8037" s="10">
        <v>45992.833333333336</v>
      </c>
      <c r="B8037" s="5">
        <v>45992</v>
      </c>
      <c r="C8037" s="6">
        <v>58296.706829427087</v>
      </c>
      <c r="D8037" s="6">
        <v>5773.8865391710069</v>
      </c>
      <c r="E8037" s="6">
        <v>40612</v>
      </c>
      <c r="F8037" s="34">
        <f t="shared" si="500"/>
        <v>9.9043099571045712</v>
      </c>
      <c r="G8037" s="16">
        <f t="shared" si="501"/>
        <v>14.217193290581617</v>
      </c>
      <c r="H8037" s="6">
        <f t="shared" si="502"/>
        <v>-216.59131320529559</v>
      </c>
      <c r="I8037" s="16">
        <f t="shared" si="503"/>
        <v>-3.6155932555426804</v>
      </c>
      <c r="J8037" s="10"/>
      <c r="N8037" s="4"/>
      <c r="O8037" s="17"/>
      <c r="P8037" s="17"/>
      <c r="Q8037" s="17"/>
      <c r="R8037" s="4"/>
    </row>
    <row r="8038" spans="1:18" x14ac:dyDescent="0.25">
      <c r="A8038" s="10">
        <v>45992.875</v>
      </c>
      <c r="B8038" s="5">
        <v>45992</v>
      </c>
      <c r="C8038" s="6">
        <v>57088.961841362849</v>
      </c>
      <c r="D8038" s="6">
        <v>5446.176080322266</v>
      </c>
      <c r="E8038" s="6">
        <v>40612</v>
      </c>
      <c r="F8038" s="34">
        <f t="shared" si="500"/>
        <v>9.5398057779644727</v>
      </c>
      <c r="G8038" s="16">
        <f t="shared" si="501"/>
        <v>13.410263174239795</v>
      </c>
      <c r="H8038" s="6">
        <f t="shared" si="502"/>
        <v>-327.71045884874093</v>
      </c>
      <c r="I8038" s="16">
        <f t="shared" si="503"/>
        <v>-5.6757343017653472</v>
      </c>
      <c r="J8038" s="10"/>
      <c r="N8038" s="4"/>
      <c r="O8038" s="17"/>
      <c r="P8038" s="17"/>
      <c r="Q8038" s="17"/>
      <c r="R8038" s="4"/>
    </row>
    <row r="8039" spans="1:18" x14ac:dyDescent="0.25">
      <c r="A8039" s="10">
        <v>45992.916666666664</v>
      </c>
      <c r="B8039" s="5">
        <v>45992</v>
      </c>
      <c r="C8039" s="6">
        <v>55736.644432508678</v>
      </c>
      <c r="D8039" s="6">
        <v>4934.0704539659291</v>
      </c>
      <c r="E8039" s="6">
        <v>40612</v>
      </c>
      <c r="F8039" s="34">
        <f t="shared" si="500"/>
        <v>8.8524713035794242</v>
      </c>
      <c r="G8039" s="16">
        <f t="shared" si="501"/>
        <v>12.14929196780737</v>
      </c>
      <c r="H8039" s="6">
        <f t="shared" si="502"/>
        <v>-512.10562635633687</v>
      </c>
      <c r="I8039" s="16">
        <f t="shared" si="503"/>
        <v>-9.4030310221999667</v>
      </c>
      <c r="J8039" s="10"/>
      <c r="N8039" s="4"/>
      <c r="O8039" s="17"/>
      <c r="P8039" s="17"/>
      <c r="Q8039" s="17"/>
      <c r="R8039" s="4"/>
    </row>
    <row r="8040" spans="1:18" x14ac:dyDescent="0.25">
      <c r="A8040" s="10">
        <v>45992.958333333336</v>
      </c>
      <c r="B8040" s="5">
        <v>45992</v>
      </c>
      <c r="C8040" s="6">
        <v>54106.532280815969</v>
      </c>
      <c r="D8040" s="6">
        <v>4433.5158138020834</v>
      </c>
      <c r="E8040" s="6">
        <v>40612</v>
      </c>
      <c r="F8040" s="34">
        <f t="shared" si="500"/>
        <v>8.1940490859622734</v>
      </c>
      <c r="G8040" s="16">
        <f t="shared" si="501"/>
        <v>10.916763059691922</v>
      </c>
      <c r="H8040" s="6">
        <f t="shared" si="502"/>
        <v>-500.55464016384576</v>
      </c>
      <c r="I8040" s="16">
        <f t="shared" si="503"/>
        <v>-10.144862032959171</v>
      </c>
      <c r="J8040" s="10"/>
      <c r="N8040" s="4"/>
      <c r="O8040" s="17"/>
      <c r="P8040" s="17"/>
      <c r="Q8040" s="17"/>
      <c r="R8040" s="4"/>
    </row>
    <row r="8041" spans="1:18" x14ac:dyDescent="0.25">
      <c r="A8041" s="10">
        <v>45993</v>
      </c>
      <c r="B8041" s="5">
        <v>45993</v>
      </c>
      <c r="C8041" s="6">
        <v>53391.621223958333</v>
      </c>
      <c r="D8041" s="6">
        <v>4244.9846413845489</v>
      </c>
      <c r="E8041" s="6">
        <v>40612</v>
      </c>
      <c r="F8041" s="34">
        <f t="shared" si="500"/>
        <v>7.9506569459248864</v>
      </c>
      <c r="G8041" s="16">
        <f t="shared" si="501"/>
        <v>10.452537775496278</v>
      </c>
      <c r="H8041" s="6">
        <f t="shared" si="502"/>
        <v>-188.53117241753444</v>
      </c>
      <c r="I8041" s="16">
        <f t="shared" si="503"/>
        <v>-4.2524078030941848</v>
      </c>
      <c r="J8041" s="10"/>
      <c r="N8041" s="4"/>
      <c r="O8041" s="17"/>
      <c r="P8041" s="17"/>
      <c r="Q8041" s="17"/>
      <c r="R8041" s="4"/>
    </row>
    <row r="8042" spans="1:18" x14ac:dyDescent="0.25">
      <c r="A8042" s="10">
        <v>45993.041666666664</v>
      </c>
      <c r="B8042" s="5">
        <v>45993</v>
      </c>
      <c r="C8042" s="6">
        <v>52604.976363932292</v>
      </c>
      <c r="D8042" s="6">
        <v>4252.6627217610676</v>
      </c>
      <c r="E8042" s="6">
        <v>40612</v>
      </c>
      <c r="F8042" s="34">
        <f t="shared" si="500"/>
        <v>8.0841452951908064</v>
      </c>
      <c r="G8042" s="16">
        <f t="shared" si="501"/>
        <v>10.471443715554681</v>
      </c>
      <c r="H8042" s="6">
        <f t="shared" si="502"/>
        <v>7.6780803765186647</v>
      </c>
      <c r="I8042" s="16">
        <f t="shared" si="503"/>
        <v>0.18087416151438357</v>
      </c>
      <c r="J8042" s="10"/>
      <c r="N8042" s="4"/>
      <c r="O8042" s="17"/>
      <c r="P8042" s="17"/>
      <c r="Q8042" s="17"/>
      <c r="R8042" s="4"/>
    </row>
    <row r="8043" spans="1:18" x14ac:dyDescent="0.25">
      <c r="A8043" s="10">
        <v>45993.083333333336</v>
      </c>
      <c r="B8043" s="5">
        <v>45993</v>
      </c>
      <c r="C8043" s="6">
        <v>52603.104994574656</v>
      </c>
      <c r="D8043" s="6">
        <v>4358.3458211263023</v>
      </c>
      <c r="E8043" s="6">
        <v>40612</v>
      </c>
      <c r="F8043" s="34">
        <f t="shared" si="500"/>
        <v>8.2853394710745896</v>
      </c>
      <c r="G8043" s="16">
        <f t="shared" si="501"/>
        <v>10.731670001788393</v>
      </c>
      <c r="H8043" s="6">
        <f t="shared" si="502"/>
        <v>105.68309936523474</v>
      </c>
      <c r="I8043" s="16">
        <f t="shared" si="503"/>
        <v>2.4851041871825275</v>
      </c>
      <c r="J8043" s="10"/>
      <c r="N8043" s="4"/>
      <c r="O8043" s="17"/>
      <c r="P8043" s="17"/>
      <c r="Q8043" s="17"/>
      <c r="R8043" s="4"/>
    </row>
    <row r="8044" spans="1:18" x14ac:dyDescent="0.25">
      <c r="A8044" s="10">
        <v>45993.125</v>
      </c>
      <c r="B8044" s="5">
        <v>45993</v>
      </c>
      <c r="C8044" s="6">
        <v>53089.216586371527</v>
      </c>
      <c r="D8044" s="6">
        <v>5081.5884997558596</v>
      </c>
      <c r="E8044" s="6">
        <v>40612</v>
      </c>
      <c r="F8044" s="34">
        <f t="shared" si="500"/>
        <v>9.571790330506305</v>
      </c>
      <c r="G8044" s="16">
        <f t="shared" si="501"/>
        <v>12.512529547315717</v>
      </c>
      <c r="H8044" s="6">
        <f t="shared" si="502"/>
        <v>723.2426786295573</v>
      </c>
      <c r="I8044" s="16">
        <f t="shared" si="503"/>
        <v>16.594430738464297</v>
      </c>
      <c r="J8044" s="10"/>
      <c r="N8044" s="4"/>
      <c r="O8044" s="17"/>
      <c r="P8044" s="17"/>
      <c r="Q8044" s="17"/>
      <c r="R8044" s="4"/>
    </row>
    <row r="8045" spans="1:18" x14ac:dyDescent="0.25">
      <c r="A8045" s="10">
        <v>45993.166666666664</v>
      </c>
      <c r="B8045" s="5">
        <v>45993</v>
      </c>
      <c r="C8045" s="6">
        <v>53522.9144390191</v>
      </c>
      <c r="D8045" s="6">
        <v>5833.6514154730903</v>
      </c>
      <c r="E8045" s="6">
        <v>40612</v>
      </c>
      <c r="F8045" s="34">
        <f t="shared" si="500"/>
        <v>10.899353065161678</v>
      </c>
      <c r="G8045" s="16">
        <f t="shared" si="501"/>
        <v>14.364353923650869</v>
      </c>
      <c r="H8045" s="6">
        <f t="shared" si="502"/>
        <v>752.06291571723068</v>
      </c>
      <c r="I8045" s="16">
        <f t="shared" si="503"/>
        <v>14.799760266959099</v>
      </c>
      <c r="J8045" s="10"/>
      <c r="N8045" s="4"/>
      <c r="O8045" s="17"/>
      <c r="P8045" s="17"/>
      <c r="Q8045" s="17"/>
      <c r="R8045" s="4"/>
    </row>
    <row r="8046" spans="1:18" x14ac:dyDescent="0.25">
      <c r="A8046" s="10">
        <v>45993.208333333336</v>
      </c>
      <c r="B8046" s="5">
        <v>45993</v>
      </c>
      <c r="C8046" s="6">
        <v>53338.693721788193</v>
      </c>
      <c r="D8046" s="6">
        <v>5757.678418104384</v>
      </c>
      <c r="E8046" s="6">
        <v>40612</v>
      </c>
      <c r="F8046" s="34">
        <f t="shared" si="500"/>
        <v>10.794562101831984</v>
      </c>
      <c r="G8046" s="16">
        <f t="shared" si="501"/>
        <v>14.177283606087817</v>
      </c>
      <c r="H8046" s="6">
        <f t="shared" si="502"/>
        <v>-75.972997368706274</v>
      </c>
      <c r="I8046" s="16">
        <f t="shared" si="503"/>
        <v>-1.3023232270477565</v>
      </c>
      <c r="J8046" s="10"/>
      <c r="N8046" s="4"/>
      <c r="O8046" s="17"/>
      <c r="P8046" s="17"/>
      <c r="Q8046" s="17"/>
      <c r="R8046" s="4"/>
    </row>
    <row r="8047" spans="1:18" x14ac:dyDescent="0.25">
      <c r="A8047" s="10">
        <v>45993.25</v>
      </c>
      <c r="B8047" s="5">
        <v>45993</v>
      </c>
      <c r="C8047" s="6">
        <v>55686.820429687497</v>
      </c>
      <c r="D8047" s="6">
        <v>6249.7451907009545</v>
      </c>
      <c r="E8047" s="6">
        <v>40612</v>
      </c>
      <c r="F8047" s="34">
        <f t="shared" si="500"/>
        <v>11.223023944403764</v>
      </c>
      <c r="G8047" s="16">
        <f t="shared" si="501"/>
        <v>15.388912613761828</v>
      </c>
      <c r="H8047" s="6">
        <f t="shared" si="502"/>
        <v>492.06677259657044</v>
      </c>
      <c r="I8047" s="16">
        <f t="shared" si="503"/>
        <v>8.546270508080493</v>
      </c>
      <c r="J8047" s="10"/>
      <c r="N8047" s="4"/>
      <c r="O8047" s="17"/>
      <c r="P8047" s="17"/>
      <c r="Q8047" s="17"/>
      <c r="R8047" s="4"/>
    </row>
    <row r="8048" spans="1:18" x14ac:dyDescent="0.25">
      <c r="A8048" s="10">
        <v>45993.291666666664</v>
      </c>
      <c r="B8048" s="5">
        <v>45993</v>
      </c>
      <c r="C8048" s="6">
        <v>59251.024819878476</v>
      </c>
      <c r="D8048" s="6">
        <v>6758.378768853082</v>
      </c>
      <c r="E8048" s="6">
        <v>40612</v>
      </c>
      <c r="F8048" s="34">
        <f t="shared" si="500"/>
        <v>11.406349154969677</v>
      </c>
      <c r="G8048" s="16">
        <f t="shared" si="501"/>
        <v>16.641334504218168</v>
      </c>
      <c r="H8048" s="6">
        <f t="shared" si="502"/>
        <v>508.63357815212748</v>
      </c>
      <c r="I8048" s="16">
        <f t="shared" si="503"/>
        <v>8.1384690516491354</v>
      </c>
      <c r="J8048" s="10"/>
      <c r="N8048" s="4"/>
      <c r="O8048" s="17"/>
      <c r="P8048" s="17"/>
      <c r="Q8048" s="17"/>
      <c r="R8048" s="4"/>
    </row>
    <row r="8049" spans="1:18" x14ac:dyDescent="0.25">
      <c r="A8049" s="10">
        <v>45993.333333333336</v>
      </c>
      <c r="B8049" s="5">
        <v>45993</v>
      </c>
      <c r="C8049" s="6">
        <v>60798.42617404514</v>
      </c>
      <c r="D8049" s="6">
        <v>7329.0881698947487</v>
      </c>
      <c r="E8049" s="6">
        <v>40612</v>
      </c>
      <c r="F8049" s="34">
        <f t="shared" si="500"/>
        <v>12.054733372396962</v>
      </c>
      <c r="G8049" s="16">
        <f t="shared" si="501"/>
        <v>18.046607332548874</v>
      </c>
      <c r="H8049" s="6">
        <f t="shared" si="502"/>
        <v>570.70940104166675</v>
      </c>
      <c r="I8049" s="16">
        <f t="shared" si="503"/>
        <v>8.444471974134677</v>
      </c>
      <c r="J8049" s="10"/>
      <c r="N8049" s="4"/>
      <c r="O8049" s="17"/>
      <c r="P8049" s="17"/>
      <c r="Q8049" s="17"/>
      <c r="R8049" s="4"/>
    </row>
    <row r="8050" spans="1:18" x14ac:dyDescent="0.25">
      <c r="A8050" s="10">
        <v>45993.375</v>
      </c>
      <c r="B8050" s="5">
        <v>45993</v>
      </c>
      <c r="C8050" s="6">
        <v>62192.924493272571</v>
      </c>
      <c r="D8050" s="6">
        <v>7371.2384445529515</v>
      </c>
      <c r="E8050" s="6">
        <v>40612</v>
      </c>
      <c r="F8050" s="34">
        <f t="shared" si="500"/>
        <v>11.852213904734937</v>
      </c>
      <c r="G8050" s="16">
        <f t="shared" si="501"/>
        <v>18.150395066859428</v>
      </c>
      <c r="H8050" s="6">
        <f t="shared" si="502"/>
        <v>42.150274658202761</v>
      </c>
      <c r="I8050" s="16">
        <f t="shared" si="503"/>
        <v>0.57510939534526129</v>
      </c>
      <c r="J8050" s="10"/>
      <c r="N8050" s="4"/>
      <c r="O8050" s="17"/>
      <c r="P8050" s="17"/>
      <c r="Q8050" s="17"/>
      <c r="R8050" s="4"/>
    </row>
    <row r="8051" spans="1:18" x14ac:dyDescent="0.25">
      <c r="A8051" s="10">
        <v>45993.416666666664</v>
      </c>
      <c r="B8051" s="5">
        <v>45993</v>
      </c>
      <c r="C8051" s="6">
        <v>60949.312899305558</v>
      </c>
      <c r="D8051" s="6">
        <v>6640.3197931586374</v>
      </c>
      <c r="E8051" s="6">
        <v>40612</v>
      </c>
      <c r="F8051" s="34">
        <f t="shared" si="500"/>
        <v>10.894823054246926</v>
      </c>
      <c r="G8051" s="16">
        <f t="shared" si="501"/>
        <v>16.350634770901795</v>
      </c>
      <c r="H8051" s="6">
        <f t="shared" si="502"/>
        <v>-730.91865139431411</v>
      </c>
      <c r="I8051" s="16">
        <f t="shared" si="503"/>
        <v>-9.9158188531322526</v>
      </c>
      <c r="J8051" s="10"/>
      <c r="N8051" s="4"/>
      <c r="O8051" s="17"/>
      <c r="P8051" s="17"/>
      <c r="Q8051" s="17"/>
      <c r="R8051" s="4"/>
    </row>
    <row r="8052" spans="1:18" x14ac:dyDescent="0.25">
      <c r="A8052" s="10">
        <v>45993.458333333336</v>
      </c>
      <c r="B8052" s="5">
        <v>45993</v>
      </c>
      <c r="C8052" s="6">
        <v>58159.850703124997</v>
      </c>
      <c r="D8052" s="6">
        <v>7782.4065201822914</v>
      </c>
      <c r="E8052" s="6">
        <v>40612</v>
      </c>
      <c r="F8052" s="34">
        <f t="shared" si="500"/>
        <v>13.381063441698506</v>
      </c>
      <c r="G8052" s="16">
        <f t="shared" si="501"/>
        <v>19.16282507678098</v>
      </c>
      <c r="H8052" s="6">
        <f t="shared" si="502"/>
        <v>1142.086727023654</v>
      </c>
      <c r="I8052" s="16">
        <f t="shared" si="503"/>
        <v>17.199272965743585</v>
      </c>
      <c r="J8052" s="10"/>
      <c r="N8052" s="4"/>
      <c r="O8052" s="17"/>
      <c r="P8052" s="17"/>
      <c r="Q8052" s="17"/>
      <c r="R8052" s="4"/>
    </row>
    <row r="8053" spans="1:18" x14ac:dyDescent="0.25">
      <c r="A8053" s="10">
        <v>45993.5</v>
      </c>
      <c r="B8053" s="5">
        <v>45993</v>
      </c>
      <c r="C8053" s="6">
        <v>55906.172078993055</v>
      </c>
      <c r="D8053" s="6">
        <v>9689.184150661893</v>
      </c>
      <c r="E8053" s="6">
        <v>40612</v>
      </c>
      <c r="F8053" s="34">
        <f t="shared" si="500"/>
        <v>17.33115287695156</v>
      </c>
      <c r="G8053" s="16">
        <f t="shared" si="501"/>
        <v>23.857933986658853</v>
      </c>
      <c r="H8053" s="6">
        <f t="shared" si="502"/>
        <v>1906.7776304796016</v>
      </c>
      <c r="I8053" s="16">
        <f t="shared" si="503"/>
        <v>24.501131180113912</v>
      </c>
      <c r="J8053" s="10"/>
      <c r="N8053" s="4"/>
      <c r="O8053" s="17"/>
      <c r="P8053" s="17"/>
      <c r="Q8053" s="17"/>
      <c r="R8053" s="4"/>
    </row>
    <row r="8054" spans="1:18" x14ac:dyDescent="0.25">
      <c r="A8054" s="10">
        <v>45993.541666666664</v>
      </c>
      <c r="B8054" s="5">
        <v>45993</v>
      </c>
      <c r="C8054" s="6">
        <v>56283.408601345487</v>
      </c>
      <c r="D8054" s="6">
        <v>11594.76476264106</v>
      </c>
      <c r="E8054" s="6">
        <v>40612</v>
      </c>
      <c r="F8054" s="34">
        <f t="shared" si="500"/>
        <v>20.600679757629109</v>
      </c>
      <c r="G8054" s="16">
        <f t="shared" si="501"/>
        <v>28.550095446274646</v>
      </c>
      <c r="H8054" s="6">
        <f t="shared" si="502"/>
        <v>1905.5806119791669</v>
      </c>
      <c r="I8054" s="16">
        <f t="shared" si="503"/>
        <v>19.667090462399685</v>
      </c>
      <c r="J8054" s="10"/>
      <c r="N8054" s="4"/>
      <c r="O8054" s="17"/>
      <c r="P8054" s="17"/>
      <c r="Q8054" s="17"/>
      <c r="R8054" s="4"/>
    </row>
    <row r="8055" spans="1:18" x14ac:dyDescent="0.25">
      <c r="A8055" s="10">
        <v>45993.583333333336</v>
      </c>
      <c r="B8055" s="5">
        <v>45993</v>
      </c>
      <c r="C8055" s="6">
        <v>55177.244466145836</v>
      </c>
      <c r="D8055" s="6">
        <v>13190.221955566407</v>
      </c>
      <c r="E8055" s="6">
        <v>40612</v>
      </c>
      <c r="F8055" s="34">
        <f t="shared" si="500"/>
        <v>23.905184253373342</v>
      </c>
      <c r="G8055" s="16">
        <f t="shared" si="501"/>
        <v>32.478631822038821</v>
      </c>
      <c r="H8055" s="6">
        <f t="shared" si="502"/>
        <v>1595.457192925347</v>
      </c>
      <c r="I8055" s="16">
        <f t="shared" si="503"/>
        <v>13.760151461338774</v>
      </c>
      <c r="J8055" s="10"/>
      <c r="N8055" s="4"/>
      <c r="O8055" s="17"/>
      <c r="P8055" s="17"/>
      <c r="Q8055" s="17"/>
      <c r="R8055" s="4"/>
    </row>
    <row r="8056" spans="1:18" x14ac:dyDescent="0.25">
      <c r="A8056" s="10">
        <v>45993.625</v>
      </c>
      <c r="B8056" s="5">
        <v>45993</v>
      </c>
      <c r="C8056" s="6">
        <v>53376.696080729169</v>
      </c>
      <c r="D8056" s="6">
        <v>13438.712038574218</v>
      </c>
      <c r="E8056" s="6">
        <v>40612</v>
      </c>
      <c r="F8056" s="34">
        <f t="shared" si="500"/>
        <v>25.17711478104404</v>
      </c>
      <c r="G8056" s="16">
        <f t="shared" si="501"/>
        <v>33.090495515055203</v>
      </c>
      <c r="H8056" s="6">
        <f t="shared" si="502"/>
        <v>248.49008300781134</v>
      </c>
      <c r="I8056" s="16">
        <f t="shared" si="503"/>
        <v>1.8838961455303338</v>
      </c>
      <c r="J8056" s="10"/>
      <c r="N8056" s="4"/>
      <c r="O8056" s="17"/>
      <c r="P8056" s="17"/>
      <c r="Q8056" s="17"/>
      <c r="R8056" s="4"/>
    </row>
    <row r="8057" spans="1:18" x14ac:dyDescent="0.25">
      <c r="A8057" s="10">
        <v>45993.666666666664</v>
      </c>
      <c r="B8057" s="5">
        <v>45993</v>
      </c>
      <c r="C8057" s="6">
        <v>51786.5908452691</v>
      </c>
      <c r="D8057" s="6">
        <v>13956.934499511719</v>
      </c>
      <c r="E8057" s="6">
        <v>40612</v>
      </c>
      <c r="F8057" s="34">
        <f t="shared" si="500"/>
        <v>26.950865603825967</v>
      </c>
      <c r="G8057" s="16">
        <f t="shared" si="501"/>
        <v>34.366528364797887</v>
      </c>
      <c r="H8057" s="6">
        <f t="shared" si="502"/>
        <v>518.22246093750073</v>
      </c>
      <c r="I8057" s="16">
        <f t="shared" si="503"/>
        <v>3.856191422585773</v>
      </c>
      <c r="J8057" s="10"/>
      <c r="N8057" s="4"/>
      <c r="O8057" s="17"/>
      <c r="P8057" s="17"/>
      <c r="Q8057" s="17"/>
      <c r="R8057" s="4"/>
    </row>
    <row r="8058" spans="1:18" x14ac:dyDescent="0.25">
      <c r="A8058" s="10">
        <v>45993.708333333336</v>
      </c>
      <c r="B8058" s="5">
        <v>45993</v>
      </c>
      <c r="C8058" s="6">
        <v>52274.338730468749</v>
      </c>
      <c r="D8058" s="6">
        <v>16079.950865885417</v>
      </c>
      <c r="E8058" s="6">
        <v>40612</v>
      </c>
      <c r="F8058" s="34">
        <f t="shared" si="500"/>
        <v>30.760696847443846</v>
      </c>
      <c r="G8058" s="16">
        <f t="shared" si="501"/>
        <v>39.594087624065345</v>
      </c>
      <c r="H8058" s="6">
        <f t="shared" si="502"/>
        <v>2123.0163663736985</v>
      </c>
      <c r="I8058" s="16">
        <f t="shared" si="503"/>
        <v>15.211193879630027</v>
      </c>
      <c r="J8058" s="10"/>
      <c r="N8058" s="4"/>
      <c r="O8058" s="17"/>
      <c r="P8058" s="17"/>
      <c r="Q8058" s="17"/>
      <c r="R8058" s="4"/>
    </row>
    <row r="8059" spans="1:18" x14ac:dyDescent="0.25">
      <c r="A8059" s="10">
        <v>45993.75</v>
      </c>
      <c r="B8059" s="5">
        <v>45993</v>
      </c>
      <c r="C8059" s="6">
        <v>54733.327416449654</v>
      </c>
      <c r="D8059" s="6">
        <v>18436.725474175346</v>
      </c>
      <c r="E8059" s="6">
        <v>40612</v>
      </c>
      <c r="F8059" s="34">
        <f t="shared" si="500"/>
        <v>33.684642144804698</v>
      </c>
      <c r="G8059" s="16">
        <f t="shared" si="501"/>
        <v>45.39723597502055</v>
      </c>
      <c r="H8059" s="6">
        <f t="shared" si="502"/>
        <v>2356.7746082899284</v>
      </c>
      <c r="I8059" s="16">
        <f t="shared" si="503"/>
        <v>14.656603294043439</v>
      </c>
      <c r="J8059" s="10"/>
      <c r="N8059" s="4"/>
      <c r="O8059" s="17"/>
      <c r="P8059" s="17"/>
      <c r="Q8059" s="17"/>
      <c r="R8059" s="4"/>
    </row>
    <row r="8060" spans="1:18" x14ac:dyDescent="0.25">
      <c r="A8060" s="10">
        <v>45993.791666666664</v>
      </c>
      <c r="B8060" s="5">
        <v>45993</v>
      </c>
      <c r="C8060" s="6">
        <v>56938.585264756941</v>
      </c>
      <c r="D8060" s="6">
        <v>20891.765080295139</v>
      </c>
      <c r="E8060" s="6">
        <v>40612</v>
      </c>
      <c r="F8060" s="34">
        <f t="shared" si="500"/>
        <v>36.69175302328145</v>
      </c>
      <c r="G8060" s="16">
        <f t="shared" si="501"/>
        <v>51.442344824916617</v>
      </c>
      <c r="H8060" s="6">
        <f t="shared" si="502"/>
        <v>2455.0396061197935</v>
      </c>
      <c r="I8060" s="16">
        <f t="shared" si="503"/>
        <v>13.316028432264785</v>
      </c>
      <c r="J8060" s="10"/>
      <c r="N8060" s="4"/>
      <c r="O8060" s="17"/>
      <c r="P8060" s="17"/>
      <c r="Q8060" s="17"/>
      <c r="R8060" s="4"/>
    </row>
    <row r="8061" spans="1:18" x14ac:dyDescent="0.25">
      <c r="A8061" s="10">
        <v>45993.833333333336</v>
      </c>
      <c r="B8061" s="5">
        <v>45993</v>
      </c>
      <c r="C8061" s="6">
        <v>57504.5010015191</v>
      </c>
      <c r="D8061" s="6">
        <v>21808.823841145833</v>
      </c>
      <c r="E8061" s="6">
        <v>40612</v>
      </c>
      <c r="F8061" s="34">
        <f t="shared" si="500"/>
        <v>37.925420551983763</v>
      </c>
      <c r="G8061" s="16">
        <f t="shared" si="501"/>
        <v>53.700442827602267</v>
      </c>
      <c r="H8061" s="6">
        <f t="shared" si="502"/>
        <v>917.05876085069394</v>
      </c>
      <c r="I8061" s="16">
        <f t="shared" si="503"/>
        <v>4.3895705189393146</v>
      </c>
      <c r="J8061" s="10"/>
      <c r="N8061" s="4"/>
      <c r="O8061" s="17"/>
      <c r="P8061" s="17"/>
      <c r="Q8061" s="17"/>
      <c r="R8061" s="4"/>
    </row>
    <row r="8062" spans="1:18" x14ac:dyDescent="0.25">
      <c r="A8062" s="10">
        <v>45993.875</v>
      </c>
      <c r="B8062" s="5">
        <v>45993</v>
      </c>
      <c r="C8062" s="6">
        <v>57461.852439236114</v>
      </c>
      <c r="D8062" s="6">
        <v>22101.314708658854</v>
      </c>
      <c r="E8062" s="6">
        <v>40612</v>
      </c>
      <c r="F8062" s="34">
        <f t="shared" si="500"/>
        <v>38.4625865169074</v>
      </c>
      <c r="G8062" s="16">
        <f t="shared" si="501"/>
        <v>54.420650814190033</v>
      </c>
      <c r="H8062" s="6">
        <f t="shared" si="502"/>
        <v>292.49086751302093</v>
      </c>
      <c r="I8062" s="16">
        <f t="shared" si="503"/>
        <v>1.3411583753599319</v>
      </c>
      <c r="J8062" s="10"/>
      <c r="N8062" s="4"/>
      <c r="O8062" s="17"/>
      <c r="P8062" s="17"/>
      <c r="Q8062" s="17"/>
      <c r="R8062" s="4"/>
    </row>
    <row r="8063" spans="1:18" x14ac:dyDescent="0.25">
      <c r="A8063" s="10">
        <v>45993.916666666664</v>
      </c>
      <c r="B8063" s="5">
        <v>45993</v>
      </c>
      <c r="C8063" s="6">
        <v>56483.205246310761</v>
      </c>
      <c r="D8063" s="6">
        <v>21578.907821180557</v>
      </c>
      <c r="E8063" s="6">
        <v>40612</v>
      </c>
      <c r="F8063" s="34">
        <f t="shared" si="500"/>
        <v>38.204113465373844</v>
      </c>
      <c r="G8063" s="16">
        <f t="shared" si="501"/>
        <v>53.134314540482016</v>
      </c>
      <c r="H8063" s="6">
        <f t="shared" si="502"/>
        <v>-522.40688747829699</v>
      </c>
      <c r="I8063" s="16">
        <f t="shared" si="503"/>
        <v>-2.3636914562083873</v>
      </c>
      <c r="J8063" s="10"/>
      <c r="N8063" s="4"/>
      <c r="O8063" s="17"/>
      <c r="P8063" s="17"/>
      <c r="Q8063" s="17"/>
      <c r="R8063" s="4"/>
    </row>
    <row r="8064" spans="1:18" x14ac:dyDescent="0.25">
      <c r="A8064" s="10">
        <v>45993.958333333336</v>
      </c>
      <c r="B8064" s="5">
        <v>45993</v>
      </c>
      <c r="C8064" s="6">
        <v>54854.193355034724</v>
      </c>
      <c r="D8064" s="6">
        <v>21867.98150607639</v>
      </c>
      <c r="E8064" s="6">
        <v>40612</v>
      </c>
      <c r="F8064" s="34">
        <f t="shared" si="500"/>
        <v>39.865651408889534</v>
      </c>
      <c r="G8064" s="16">
        <f t="shared" si="501"/>
        <v>53.84610830807739</v>
      </c>
      <c r="H8064" s="6">
        <f t="shared" si="502"/>
        <v>289.07368489583314</v>
      </c>
      <c r="I8064" s="16">
        <f t="shared" si="503"/>
        <v>1.3396122143498654</v>
      </c>
      <c r="J8064" s="10"/>
      <c r="N8064" s="4"/>
      <c r="O8064" s="17"/>
      <c r="P8064" s="17"/>
      <c r="Q8064" s="17"/>
      <c r="R8064" s="4"/>
    </row>
    <row r="8065" spans="1:18" x14ac:dyDescent="0.25">
      <c r="A8065" s="10">
        <v>45994</v>
      </c>
      <c r="B8065" s="5">
        <v>45994</v>
      </c>
      <c r="C8065" s="6">
        <v>53085.787529296875</v>
      </c>
      <c r="D8065" s="6">
        <v>22243.661412217883</v>
      </c>
      <c r="E8065" s="6">
        <v>40612</v>
      </c>
      <c r="F8065" s="34">
        <f t="shared" si="500"/>
        <v>41.901349584278272</v>
      </c>
      <c r="G8065" s="16">
        <f t="shared" si="501"/>
        <v>54.771154861168824</v>
      </c>
      <c r="H8065" s="6">
        <f t="shared" si="502"/>
        <v>375.67990614149312</v>
      </c>
      <c r="I8065" s="16">
        <f t="shared" si="503"/>
        <v>1.7179450514767634</v>
      </c>
      <c r="J8065" s="10"/>
      <c r="N8065" s="4"/>
      <c r="O8065" s="17"/>
      <c r="P8065" s="17"/>
      <c r="Q8065" s="17"/>
      <c r="R8065" s="4"/>
    </row>
    <row r="8066" spans="1:18" x14ac:dyDescent="0.25">
      <c r="A8066" s="10">
        <v>45994.041666666664</v>
      </c>
      <c r="B8066" s="5">
        <v>45994</v>
      </c>
      <c r="C8066" s="6">
        <v>52088.780735677086</v>
      </c>
      <c r="D8066" s="6">
        <v>22040.801204427084</v>
      </c>
      <c r="E8066" s="6">
        <v>40612</v>
      </c>
      <c r="F8066" s="34">
        <f t="shared" si="500"/>
        <v>42.313912695081981</v>
      </c>
      <c r="G8066" s="16">
        <f t="shared" si="501"/>
        <v>54.271646814801244</v>
      </c>
      <c r="H8066" s="6">
        <f t="shared" si="502"/>
        <v>-202.8602077907999</v>
      </c>
      <c r="I8066" s="16">
        <f t="shared" si="503"/>
        <v>-0.91199107930753665</v>
      </c>
      <c r="J8066" s="10"/>
      <c r="N8066" s="4"/>
      <c r="O8066" s="17"/>
      <c r="P8066" s="17"/>
      <c r="Q8066" s="17"/>
      <c r="R8066" s="4"/>
    </row>
    <row r="8067" spans="1:18" x14ac:dyDescent="0.25">
      <c r="A8067" s="10">
        <v>45994.083333333336</v>
      </c>
      <c r="B8067" s="5">
        <v>45994</v>
      </c>
      <c r="C8067" s="6">
        <v>51799.673040364585</v>
      </c>
      <c r="D8067" s="6">
        <v>21905.85939453125</v>
      </c>
      <c r="E8067" s="6">
        <v>40612</v>
      </c>
      <c r="F8067" s="34">
        <f t="shared" ref="F8067:F8130" si="504">D8067/C8067*100</f>
        <v>42.289570780613303</v>
      </c>
      <c r="G8067" s="16">
        <f t="shared" ref="G8067:G8130" si="505">D8067/E8067*100</f>
        <v>53.939376033022882</v>
      </c>
      <c r="H8067" s="6">
        <f t="shared" si="502"/>
        <v>-134.94180989583401</v>
      </c>
      <c r="I8067" s="16">
        <f t="shared" si="503"/>
        <v>-0.61223640939481727</v>
      </c>
      <c r="J8067" s="10"/>
      <c r="N8067" s="4"/>
      <c r="O8067" s="17"/>
      <c r="P8067" s="17"/>
      <c r="Q8067" s="17"/>
      <c r="R8067" s="4"/>
    </row>
    <row r="8068" spans="1:18" x14ac:dyDescent="0.25">
      <c r="A8068" s="10">
        <v>45994.125</v>
      </c>
      <c r="B8068" s="5">
        <v>45994</v>
      </c>
      <c r="C8068" s="6">
        <v>51749.937393663196</v>
      </c>
      <c r="D8068" s="6">
        <v>21798.756087239584</v>
      </c>
      <c r="E8068" s="6">
        <v>40612</v>
      </c>
      <c r="F8068" s="34">
        <f t="shared" si="504"/>
        <v>42.123251128626201</v>
      </c>
      <c r="G8068" s="16">
        <f t="shared" si="505"/>
        <v>53.675652731309917</v>
      </c>
      <c r="H8068" s="6">
        <f t="shared" ref="H8068:H8131" si="506">D8068-D8067</f>
        <v>-107.10330729166526</v>
      </c>
      <c r="I8068" s="16">
        <f t="shared" ref="I8068:I8131" si="507">H8068/D8067*100</f>
        <v>-0.48892538458638779</v>
      </c>
      <c r="J8068" s="10"/>
      <c r="N8068" s="4"/>
      <c r="O8068" s="17"/>
      <c r="P8068" s="17"/>
      <c r="Q8068" s="17"/>
      <c r="R8068" s="4"/>
    </row>
    <row r="8069" spans="1:18" x14ac:dyDescent="0.25">
      <c r="A8069" s="10">
        <v>45994.166666666664</v>
      </c>
      <c r="B8069" s="5">
        <v>45994</v>
      </c>
      <c r="C8069" s="6">
        <v>51526.356599392362</v>
      </c>
      <c r="D8069" s="6">
        <v>21606.265349392361</v>
      </c>
      <c r="E8069" s="6">
        <v>40612</v>
      </c>
      <c r="F8069" s="34">
        <f t="shared" si="504"/>
        <v>41.93245316639981</v>
      </c>
      <c r="G8069" s="16">
        <f t="shared" si="505"/>
        <v>53.201677704600513</v>
      </c>
      <c r="H8069" s="6">
        <f t="shared" si="506"/>
        <v>-192.4907378472235</v>
      </c>
      <c r="I8069" s="16">
        <f t="shared" si="507"/>
        <v>-0.88303542219045472</v>
      </c>
      <c r="J8069" s="10"/>
      <c r="N8069" s="4"/>
      <c r="O8069" s="17"/>
      <c r="P8069" s="17"/>
      <c r="Q8069" s="17"/>
      <c r="R8069" s="4"/>
    </row>
    <row r="8070" spans="1:18" x14ac:dyDescent="0.25">
      <c r="A8070" s="10">
        <v>45994.208333333336</v>
      </c>
      <c r="B8070" s="5">
        <v>45994</v>
      </c>
      <c r="C8070" s="6">
        <v>51887.599223090278</v>
      </c>
      <c r="D8070" s="6">
        <v>20753.93703125</v>
      </c>
      <c r="E8070" s="6">
        <v>40612</v>
      </c>
      <c r="F8070" s="34">
        <f t="shared" si="504"/>
        <v>39.997874910378158</v>
      </c>
      <c r="G8070" s="16">
        <f t="shared" si="505"/>
        <v>51.102967180266909</v>
      </c>
      <c r="H8070" s="6">
        <f t="shared" si="506"/>
        <v>-852.32831814236124</v>
      </c>
      <c r="I8070" s="16">
        <f t="shared" si="507"/>
        <v>-3.9448201915484273</v>
      </c>
      <c r="J8070" s="10"/>
      <c r="N8070" s="4"/>
      <c r="O8070" s="17"/>
      <c r="P8070" s="17"/>
      <c r="Q8070" s="17"/>
      <c r="R8070" s="4"/>
    </row>
    <row r="8071" spans="1:18" x14ac:dyDescent="0.25">
      <c r="A8071" s="10">
        <v>45994.25</v>
      </c>
      <c r="B8071" s="5">
        <v>45994</v>
      </c>
      <c r="C8071" s="6">
        <v>53886.867072482637</v>
      </c>
      <c r="D8071" s="6">
        <v>19652.129010416666</v>
      </c>
      <c r="E8071" s="6">
        <v>40612</v>
      </c>
      <c r="F8071" s="34">
        <f t="shared" si="504"/>
        <v>36.469236528415728</v>
      </c>
      <c r="G8071" s="16">
        <f t="shared" si="505"/>
        <v>48.389956196239204</v>
      </c>
      <c r="H8071" s="6">
        <f t="shared" si="506"/>
        <v>-1101.808020833334</v>
      </c>
      <c r="I8071" s="16">
        <f t="shared" si="507"/>
        <v>-5.308910878809642</v>
      </c>
      <c r="J8071" s="10"/>
      <c r="N8071" s="4"/>
      <c r="O8071" s="17"/>
      <c r="P8071" s="17"/>
      <c r="Q8071" s="17"/>
      <c r="R8071" s="4"/>
    </row>
    <row r="8072" spans="1:18" x14ac:dyDescent="0.25">
      <c r="A8072" s="10">
        <v>45994.291666666664</v>
      </c>
      <c r="B8072" s="5">
        <v>45994</v>
      </c>
      <c r="C8072" s="6">
        <v>57101.912979600696</v>
      </c>
      <c r="D8072" s="6">
        <v>18765.01409939236</v>
      </c>
      <c r="E8072" s="6">
        <v>40612</v>
      </c>
      <c r="F8072" s="34">
        <f t="shared" si="504"/>
        <v>32.86232127826618</v>
      </c>
      <c r="G8072" s="16">
        <f t="shared" si="505"/>
        <v>46.205589725678024</v>
      </c>
      <c r="H8072" s="6">
        <f t="shared" si="506"/>
        <v>-887.11491102430591</v>
      </c>
      <c r="I8072" s="16">
        <f t="shared" si="507"/>
        <v>-4.5140906135619616</v>
      </c>
      <c r="J8072" s="10"/>
      <c r="N8072" s="4"/>
      <c r="O8072" s="17"/>
      <c r="P8072" s="17"/>
      <c r="Q8072" s="17"/>
      <c r="R8072" s="4"/>
    </row>
    <row r="8073" spans="1:18" x14ac:dyDescent="0.25">
      <c r="A8073" s="10">
        <v>45994.333333333336</v>
      </c>
      <c r="B8073" s="5">
        <v>45994</v>
      </c>
      <c r="C8073" s="6">
        <v>58030.174861111111</v>
      </c>
      <c r="D8073" s="6">
        <v>17070.454793836805</v>
      </c>
      <c r="E8073" s="6">
        <v>40612</v>
      </c>
      <c r="F8073" s="34">
        <f t="shared" si="504"/>
        <v>29.416514485253707</v>
      </c>
      <c r="G8073" s="16">
        <f t="shared" si="505"/>
        <v>42.033031601095253</v>
      </c>
      <c r="H8073" s="6">
        <f t="shared" si="506"/>
        <v>-1694.5593055555546</v>
      </c>
      <c r="I8073" s="16">
        <f t="shared" si="507"/>
        <v>-9.0304185042441674</v>
      </c>
      <c r="J8073" s="10"/>
      <c r="N8073" s="4"/>
      <c r="O8073" s="17"/>
      <c r="P8073" s="17"/>
      <c r="Q8073" s="17"/>
      <c r="R8073" s="4"/>
    </row>
    <row r="8074" spans="1:18" x14ac:dyDescent="0.25">
      <c r="A8074" s="10">
        <v>45994.375</v>
      </c>
      <c r="B8074" s="5">
        <v>45994</v>
      </c>
      <c r="C8074" s="6">
        <v>57223.592782118052</v>
      </c>
      <c r="D8074" s="6">
        <v>13124.12066297743</v>
      </c>
      <c r="E8074" s="6">
        <v>40612</v>
      </c>
      <c r="F8074" s="34">
        <f t="shared" si="504"/>
        <v>22.93480717463553</v>
      </c>
      <c r="G8074" s="16">
        <f t="shared" si="505"/>
        <v>32.315868863827021</v>
      </c>
      <c r="H8074" s="6">
        <f t="shared" si="506"/>
        <v>-3946.3341308593754</v>
      </c>
      <c r="I8074" s="16">
        <f t="shared" si="507"/>
        <v>-23.117920281093962</v>
      </c>
      <c r="J8074" s="10"/>
      <c r="N8074" s="4"/>
      <c r="O8074" s="17"/>
      <c r="P8074" s="17"/>
      <c r="Q8074" s="17"/>
      <c r="R8074" s="4"/>
    </row>
    <row r="8075" spans="1:18" x14ac:dyDescent="0.25">
      <c r="A8075" s="10">
        <v>45994.416666666664</v>
      </c>
      <c r="B8075" s="5">
        <v>45994</v>
      </c>
      <c r="C8075" s="6">
        <v>56438.867144097225</v>
      </c>
      <c r="D8075" s="6">
        <v>9667.5124240451387</v>
      </c>
      <c r="E8075" s="6">
        <v>40612</v>
      </c>
      <c r="F8075" s="34">
        <f t="shared" si="504"/>
        <v>17.129175182348135</v>
      </c>
      <c r="G8075" s="16">
        <f t="shared" si="505"/>
        <v>23.804571121947056</v>
      </c>
      <c r="H8075" s="6">
        <f t="shared" si="506"/>
        <v>-3456.608238932291</v>
      </c>
      <c r="I8075" s="16">
        <f t="shared" si="507"/>
        <v>-26.337827331039641</v>
      </c>
      <c r="J8075" s="10"/>
      <c r="N8075" s="4"/>
      <c r="O8075" s="17"/>
      <c r="P8075" s="17"/>
      <c r="Q8075" s="17"/>
      <c r="R8075" s="4"/>
    </row>
    <row r="8076" spans="1:18" x14ac:dyDescent="0.25">
      <c r="A8076" s="10">
        <v>45994.458333333336</v>
      </c>
      <c r="B8076" s="5">
        <v>45994</v>
      </c>
      <c r="C8076" s="6">
        <v>55638.071065538192</v>
      </c>
      <c r="D8076" s="6">
        <v>7776.3072471788191</v>
      </c>
      <c r="E8076" s="6">
        <v>40612</v>
      </c>
      <c r="F8076" s="34">
        <f t="shared" si="504"/>
        <v>13.976593900997775</v>
      </c>
      <c r="G8076" s="16">
        <f t="shared" si="505"/>
        <v>19.147806675807196</v>
      </c>
      <c r="H8076" s="6">
        <f t="shared" si="506"/>
        <v>-1891.2051768663196</v>
      </c>
      <c r="I8076" s="16">
        <f t="shared" si="507"/>
        <v>-19.56247992154108</v>
      </c>
      <c r="J8076" s="10"/>
      <c r="N8076" s="4"/>
      <c r="O8076" s="17"/>
      <c r="P8076" s="17"/>
      <c r="Q8076" s="17"/>
      <c r="R8076" s="4"/>
    </row>
    <row r="8077" spans="1:18" x14ac:dyDescent="0.25">
      <c r="A8077" s="10">
        <v>45994.5</v>
      </c>
      <c r="B8077" s="5">
        <v>45994</v>
      </c>
      <c r="C8077" s="6">
        <v>54231.29619574653</v>
      </c>
      <c r="D8077" s="6">
        <v>5854.116048177083</v>
      </c>
      <c r="E8077" s="6">
        <v>40612</v>
      </c>
      <c r="F8077" s="34">
        <f t="shared" si="504"/>
        <v>10.794719025425458</v>
      </c>
      <c r="G8077" s="16">
        <f t="shared" si="505"/>
        <v>14.414744529146761</v>
      </c>
      <c r="H8077" s="6">
        <f t="shared" si="506"/>
        <v>-1922.1911990017361</v>
      </c>
      <c r="I8077" s="16">
        <f t="shared" si="507"/>
        <v>-24.71856033850889</v>
      </c>
      <c r="J8077" s="10"/>
      <c r="N8077" s="4"/>
      <c r="O8077" s="17"/>
      <c r="P8077" s="17"/>
      <c r="Q8077" s="17"/>
      <c r="R8077" s="4"/>
    </row>
    <row r="8078" spans="1:18" x14ac:dyDescent="0.25">
      <c r="A8078" s="10">
        <v>45994.541666666664</v>
      </c>
      <c r="B8078" s="5">
        <v>45994</v>
      </c>
      <c r="C8078" s="6">
        <v>53300.500859375003</v>
      </c>
      <c r="D8078" s="6">
        <v>4060.7098787434898</v>
      </c>
      <c r="E8078" s="6">
        <v>40612</v>
      </c>
      <c r="F8078" s="34">
        <f t="shared" si="504"/>
        <v>7.6185210519072513</v>
      </c>
      <c r="G8078" s="16">
        <f t="shared" si="505"/>
        <v>9.9987931614879582</v>
      </c>
      <c r="H8078" s="6">
        <f t="shared" si="506"/>
        <v>-1793.4061694335933</v>
      </c>
      <c r="I8078" s="16">
        <f t="shared" si="507"/>
        <v>-30.634961020153391</v>
      </c>
      <c r="J8078" s="10"/>
      <c r="N8078" s="4"/>
      <c r="O8078" s="17"/>
      <c r="P8078" s="17"/>
      <c r="Q8078" s="17"/>
      <c r="R8078" s="4"/>
    </row>
    <row r="8079" spans="1:18" x14ac:dyDescent="0.25">
      <c r="A8079" s="10">
        <v>45994.583333333336</v>
      </c>
      <c r="B8079" s="5">
        <v>45994</v>
      </c>
      <c r="C8079" s="6">
        <v>52921.480199652775</v>
      </c>
      <c r="D8079" s="6">
        <v>3450.0569137912325</v>
      </c>
      <c r="E8079" s="6">
        <v>40612</v>
      </c>
      <c r="F8079" s="34">
        <f t="shared" si="504"/>
        <v>6.5191995778944012</v>
      </c>
      <c r="G8079" s="16">
        <f t="shared" si="505"/>
        <v>8.4951662409909208</v>
      </c>
      <c r="H8079" s="6">
        <f t="shared" si="506"/>
        <v>-610.65296495225721</v>
      </c>
      <c r="I8079" s="16">
        <f t="shared" si="507"/>
        <v>-15.038084058869339</v>
      </c>
      <c r="J8079" s="10"/>
      <c r="N8079" s="4"/>
      <c r="O8079" s="17"/>
      <c r="P8079" s="17"/>
      <c r="Q8079" s="17"/>
      <c r="R8079" s="4"/>
    </row>
    <row r="8080" spans="1:18" x14ac:dyDescent="0.25">
      <c r="A8080" s="10">
        <v>45994.625</v>
      </c>
      <c r="B8080" s="5">
        <v>45994</v>
      </c>
      <c r="C8080" s="6">
        <v>52815.177128906253</v>
      </c>
      <c r="D8080" s="6">
        <v>3619.1360237630211</v>
      </c>
      <c r="E8080" s="6">
        <v>40612</v>
      </c>
      <c r="F8080" s="34">
        <f t="shared" si="504"/>
        <v>6.8524545793527842</v>
      </c>
      <c r="G8080" s="16">
        <f t="shared" si="505"/>
        <v>8.9114941981754683</v>
      </c>
      <c r="H8080" s="6">
        <f t="shared" si="506"/>
        <v>169.07910997178851</v>
      </c>
      <c r="I8080" s="16">
        <f t="shared" si="507"/>
        <v>4.9007629206322045</v>
      </c>
      <c r="J8080" s="10"/>
      <c r="N8080" s="4"/>
      <c r="O8080" s="17"/>
      <c r="P8080" s="17"/>
      <c r="Q8080" s="17"/>
      <c r="R8080" s="4"/>
    </row>
    <row r="8081" spans="1:18" x14ac:dyDescent="0.25">
      <c r="A8081" s="10">
        <v>45994.666666666664</v>
      </c>
      <c r="B8081" s="5">
        <v>45994</v>
      </c>
      <c r="C8081" s="6">
        <v>52827.769698350698</v>
      </c>
      <c r="D8081" s="6">
        <v>4812.3676513671871</v>
      </c>
      <c r="E8081" s="6">
        <v>40612</v>
      </c>
      <c r="F8081" s="34">
        <f t="shared" si="504"/>
        <v>9.1095415892930109</v>
      </c>
      <c r="G8081" s="16">
        <f t="shared" si="505"/>
        <v>11.849619943285697</v>
      </c>
      <c r="H8081" s="6">
        <f t="shared" si="506"/>
        <v>1193.2316276041661</v>
      </c>
      <c r="I8081" s="16">
        <f t="shared" si="507"/>
        <v>32.970068540377639</v>
      </c>
      <c r="J8081" s="10"/>
      <c r="N8081" s="4"/>
      <c r="O8081" s="17"/>
      <c r="P8081" s="17"/>
      <c r="Q8081" s="17"/>
      <c r="R8081" s="4"/>
    </row>
    <row r="8082" spans="1:18" x14ac:dyDescent="0.25">
      <c r="A8082" s="10">
        <v>45994.708333333336</v>
      </c>
      <c r="B8082" s="5">
        <v>45994</v>
      </c>
      <c r="C8082" s="6">
        <v>52473.380837673612</v>
      </c>
      <c r="D8082" s="6">
        <v>7237.023765190972</v>
      </c>
      <c r="E8082" s="6">
        <v>40612</v>
      </c>
      <c r="F8082" s="34">
        <f t="shared" si="504"/>
        <v>13.791800051112968</v>
      </c>
      <c r="G8082" s="16">
        <f t="shared" si="505"/>
        <v>17.819914717795164</v>
      </c>
      <c r="H8082" s="6">
        <f t="shared" si="506"/>
        <v>2424.6561138237848</v>
      </c>
      <c r="I8082" s="16">
        <f t="shared" si="507"/>
        <v>50.383850309835395</v>
      </c>
      <c r="J8082" s="10"/>
      <c r="N8082" s="4"/>
      <c r="O8082" s="17"/>
      <c r="P8082" s="17"/>
      <c r="Q8082" s="17"/>
      <c r="R8082" s="4"/>
    </row>
    <row r="8083" spans="1:18" x14ac:dyDescent="0.25">
      <c r="A8083" s="10">
        <v>45994.75</v>
      </c>
      <c r="B8083" s="5">
        <v>45994</v>
      </c>
      <c r="C8083" s="6">
        <v>53486.486486545138</v>
      </c>
      <c r="D8083" s="6">
        <v>10420.521121961805</v>
      </c>
      <c r="E8083" s="6">
        <v>40612</v>
      </c>
      <c r="F8083" s="34">
        <f t="shared" si="504"/>
        <v>19.482530647405962</v>
      </c>
      <c r="G8083" s="16">
        <f t="shared" si="505"/>
        <v>25.65872432276619</v>
      </c>
      <c r="H8083" s="6">
        <f t="shared" si="506"/>
        <v>3183.497356770833</v>
      </c>
      <c r="I8083" s="16">
        <f t="shared" si="507"/>
        <v>43.989041076291478</v>
      </c>
      <c r="J8083" s="10"/>
      <c r="N8083" s="4"/>
      <c r="O8083" s="17"/>
      <c r="P8083" s="17"/>
      <c r="Q8083" s="17"/>
      <c r="R8083" s="4"/>
    </row>
    <row r="8084" spans="1:18" x14ac:dyDescent="0.25">
      <c r="A8084" s="10">
        <v>45994.791666666664</v>
      </c>
      <c r="B8084" s="5">
        <v>45994</v>
      </c>
      <c r="C8084" s="6">
        <v>54496.427213541669</v>
      </c>
      <c r="D8084" s="6">
        <v>13908.390528428819</v>
      </c>
      <c r="E8084" s="6">
        <v>40612</v>
      </c>
      <c r="F8084" s="34">
        <f t="shared" si="504"/>
        <v>25.521655711354157</v>
      </c>
      <c r="G8084" s="16">
        <f t="shared" si="505"/>
        <v>34.246997262948931</v>
      </c>
      <c r="H8084" s="6">
        <f t="shared" si="506"/>
        <v>3487.8694064670144</v>
      </c>
      <c r="I8084" s="16">
        <f t="shared" si="507"/>
        <v>33.47116104506658</v>
      </c>
      <c r="J8084" s="10"/>
      <c r="N8084" s="4"/>
      <c r="O8084" s="17"/>
      <c r="P8084" s="17"/>
      <c r="Q8084" s="17"/>
      <c r="R8084" s="4"/>
    </row>
    <row r="8085" spans="1:18" x14ac:dyDescent="0.25">
      <c r="A8085" s="10">
        <v>45994.833333333336</v>
      </c>
      <c r="B8085" s="5">
        <v>45994</v>
      </c>
      <c r="C8085" s="6">
        <v>54155.673726128472</v>
      </c>
      <c r="D8085" s="6">
        <v>16265.909833984375</v>
      </c>
      <c r="E8085" s="6">
        <v>40612</v>
      </c>
      <c r="F8085" s="34">
        <f t="shared" si="504"/>
        <v>30.0354675970665</v>
      </c>
      <c r="G8085" s="16">
        <f t="shared" si="505"/>
        <v>40.051979301645758</v>
      </c>
      <c r="H8085" s="6">
        <f t="shared" si="506"/>
        <v>2357.5193055555555</v>
      </c>
      <c r="I8085" s="16">
        <f t="shared" si="507"/>
        <v>16.950338723497694</v>
      </c>
      <c r="J8085" s="10"/>
      <c r="N8085" s="4"/>
      <c r="O8085" s="17"/>
      <c r="P8085" s="17"/>
      <c r="Q8085" s="17"/>
      <c r="R8085" s="4"/>
    </row>
    <row r="8086" spans="1:18" x14ac:dyDescent="0.25">
      <c r="A8086" s="10">
        <v>45994.875</v>
      </c>
      <c r="B8086" s="5">
        <v>45994</v>
      </c>
      <c r="C8086" s="6">
        <v>53798.807784288198</v>
      </c>
      <c r="D8086" s="6">
        <v>17478.947133246529</v>
      </c>
      <c r="E8086" s="6">
        <v>40612</v>
      </c>
      <c r="F8086" s="34">
        <f t="shared" si="504"/>
        <v>32.489469289598667</v>
      </c>
      <c r="G8086" s="16">
        <f t="shared" si="505"/>
        <v>43.038873075067784</v>
      </c>
      <c r="H8086" s="6">
        <f t="shared" si="506"/>
        <v>1213.0372992621542</v>
      </c>
      <c r="I8086" s="16">
        <f t="shared" si="507"/>
        <v>7.4575434859951981</v>
      </c>
      <c r="J8086" s="10"/>
      <c r="N8086" s="4"/>
      <c r="O8086" s="17"/>
      <c r="P8086" s="17"/>
      <c r="Q8086" s="17"/>
      <c r="R8086" s="4"/>
    </row>
    <row r="8087" spans="1:18" x14ac:dyDescent="0.25">
      <c r="A8087" s="10">
        <v>45994.916666666664</v>
      </c>
      <c r="B8087" s="5">
        <v>45994</v>
      </c>
      <c r="C8087" s="6">
        <v>52823.042292751736</v>
      </c>
      <c r="D8087" s="6">
        <v>18685.889021267361</v>
      </c>
      <c r="E8087" s="6">
        <v>40612</v>
      </c>
      <c r="F8087" s="34">
        <f t="shared" si="504"/>
        <v>35.374503645034089</v>
      </c>
      <c r="G8087" s="16">
        <f t="shared" si="505"/>
        <v>46.010757956434951</v>
      </c>
      <c r="H8087" s="6">
        <f t="shared" si="506"/>
        <v>1206.9418880208323</v>
      </c>
      <c r="I8087" s="16">
        <f t="shared" si="507"/>
        <v>6.9051177901048755</v>
      </c>
      <c r="J8087" s="10"/>
      <c r="N8087" s="4"/>
      <c r="O8087" s="17"/>
      <c r="P8087" s="17"/>
      <c r="Q8087" s="17"/>
      <c r="R8087" s="4"/>
    </row>
    <row r="8088" spans="1:18" x14ac:dyDescent="0.25">
      <c r="A8088" s="10">
        <v>45994.958333333336</v>
      </c>
      <c r="B8088" s="5">
        <v>45994</v>
      </c>
      <c r="C8088" s="6">
        <v>50981.802274305555</v>
      </c>
      <c r="D8088" s="6">
        <v>19287.103784722221</v>
      </c>
      <c r="E8088" s="6">
        <v>40612</v>
      </c>
      <c r="F8088" s="34">
        <f t="shared" si="504"/>
        <v>37.831349470441886</v>
      </c>
      <c r="G8088" s="16">
        <f t="shared" si="505"/>
        <v>47.491144944159906</v>
      </c>
      <c r="H8088" s="6">
        <f t="shared" si="506"/>
        <v>601.21476345486008</v>
      </c>
      <c r="I8088" s="16">
        <f t="shared" si="507"/>
        <v>3.2174801143824996</v>
      </c>
      <c r="J8088" s="10"/>
      <c r="N8088" s="4"/>
      <c r="O8088" s="17"/>
      <c r="P8088" s="17"/>
      <c r="Q8088" s="17"/>
      <c r="R8088" s="4"/>
    </row>
    <row r="8089" spans="1:18" x14ac:dyDescent="0.25">
      <c r="A8089" s="10">
        <v>45995</v>
      </c>
      <c r="B8089" s="5">
        <v>45995</v>
      </c>
      <c r="C8089" s="6">
        <v>49421.380933159722</v>
      </c>
      <c r="D8089" s="6">
        <v>20334.871597222223</v>
      </c>
      <c r="E8089" s="6">
        <v>40646</v>
      </c>
      <c r="F8089" s="34">
        <f t="shared" si="504"/>
        <v>41.145899230788913</v>
      </c>
      <c r="G8089" s="16">
        <f t="shared" si="505"/>
        <v>50.029207295237477</v>
      </c>
      <c r="H8089" s="6">
        <f t="shared" si="506"/>
        <v>1047.767812500002</v>
      </c>
      <c r="I8089" s="16">
        <f t="shared" si="507"/>
        <v>5.4324787391353393</v>
      </c>
      <c r="J8089" s="10"/>
      <c r="N8089" s="4"/>
      <c r="O8089" s="17"/>
      <c r="P8089" s="17"/>
      <c r="Q8089" s="17"/>
      <c r="R8089" s="4"/>
    </row>
    <row r="8090" spans="1:18" x14ac:dyDescent="0.25">
      <c r="A8090" s="10">
        <v>45995.041666666664</v>
      </c>
      <c r="B8090" s="5">
        <v>45995</v>
      </c>
      <c r="C8090" s="6">
        <v>47848.426644965279</v>
      </c>
      <c r="D8090" s="6">
        <v>21182.668498263887</v>
      </c>
      <c r="E8090" s="6">
        <v>40646</v>
      </c>
      <c r="F8090" s="34">
        <f t="shared" si="504"/>
        <v>44.27035533569164</v>
      </c>
      <c r="G8090" s="16">
        <f t="shared" si="505"/>
        <v>52.115013773222188</v>
      </c>
      <c r="H8090" s="6">
        <f t="shared" si="506"/>
        <v>847.79690104166366</v>
      </c>
      <c r="I8090" s="16">
        <f t="shared" si="507"/>
        <v>4.1691775479785873</v>
      </c>
      <c r="J8090" s="10"/>
      <c r="N8090" s="4"/>
      <c r="O8090" s="17"/>
      <c r="P8090" s="17"/>
      <c r="Q8090" s="17"/>
      <c r="R8090" s="4"/>
    </row>
    <row r="8091" spans="1:18" x14ac:dyDescent="0.25">
      <c r="A8091" s="10">
        <v>45995.083333333336</v>
      </c>
      <c r="B8091" s="5">
        <v>45995</v>
      </c>
      <c r="C8091" s="6">
        <v>47557.503470052085</v>
      </c>
      <c r="D8091" s="6">
        <v>21508.16453125</v>
      </c>
      <c r="E8091" s="6">
        <v>40646</v>
      </c>
      <c r="F8091" s="34">
        <f t="shared" si="504"/>
        <v>45.225596303208228</v>
      </c>
      <c r="G8091" s="16">
        <f t="shared" si="505"/>
        <v>52.915820821852087</v>
      </c>
      <c r="H8091" s="6">
        <f t="shared" si="506"/>
        <v>325.49603298611328</v>
      </c>
      <c r="I8091" s="16">
        <f t="shared" si="507"/>
        <v>1.5366148651799496</v>
      </c>
      <c r="J8091" s="10"/>
      <c r="N8091" s="4"/>
      <c r="O8091" s="17"/>
      <c r="P8091" s="17"/>
      <c r="Q8091" s="17"/>
      <c r="R8091" s="4"/>
    </row>
    <row r="8092" spans="1:18" x14ac:dyDescent="0.25">
      <c r="A8092" s="10">
        <v>45995.125</v>
      </c>
      <c r="B8092" s="5">
        <v>45995</v>
      </c>
      <c r="C8092" s="6">
        <v>48356.169989149304</v>
      </c>
      <c r="D8092" s="6">
        <v>22437.603756510416</v>
      </c>
      <c r="E8092" s="6">
        <v>40646</v>
      </c>
      <c r="F8092" s="34">
        <f t="shared" si="504"/>
        <v>46.40070493909095</v>
      </c>
      <c r="G8092" s="16">
        <f t="shared" si="505"/>
        <v>55.202489190843906</v>
      </c>
      <c r="H8092" s="6">
        <f t="shared" si="506"/>
        <v>929.4392252604157</v>
      </c>
      <c r="I8092" s="16">
        <f t="shared" si="507"/>
        <v>4.321332133711361</v>
      </c>
      <c r="J8092" s="10"/>
      <c r="N8092" s="4"/>
      <c r="O8092" s="17"/>
      <c r="P8092" s="17"/>
      <c r="Q8092" s="17"/>
      <c r="R8092" s="4"/>
    </row>
    <row r="8093" spans="1:18" x14ac:dyDescent="0.25">
      <c r="A8093" s="10">
        <v>45995.166666666664</v>
      </c>
      <c r="B8093" s="5">
        <v>45995</v>
      </c>
      <c r="C8093" s="6">
        <v>47314.811948784722</v>
      </c>
      <c r="D8093" s="6">
        <v>21327.964622395833</v>
      </c>
      <c r="E8093" s="6">
        <v>40646</v>
      </c>
      <c r="F8093" s="34">
        <f t="shared" si="504"/>
        <v>45.076718566443844</v>
      </c>
      <c r="G8093" s="16">
        <f t="shared" si="505"/>
        <v>52.472480988032856</v>
      </c>
      <c r="H8093" s="6">
        <f t="shared" si="506"/>
        <v>-1109.6391341145827</v>
      </c>
      <c r="I8093" s="16">
        <f t="shared" si="507"/>
        <v>-4.9454440240420672</v>
      </c>
      <c r="J8093" s="10"/>
      <c r="N8093" s="4"/>
      <c r="O8093" s="17"/>
      <c r="P8093" s="17"/>
      <c r="Q8093" s="17"/>
      <c r="R8093" s="4"/>
    </row>
    <row r="8094" spans="1:18" x14ac:dyDescent="0.25">
      <c r="A8094" s="10">
        <v>45995.208333333336</v>
      </c>
      <c r="B8094" s="5">
        <v>45995</v>
      </c>
      <c r="C8094" s="6">
        <v>47335.528213975696</v>
      </c>
      <c r="D8094" s="6">
        <v>19219.715388454861</v>
      </c>
      <c r="E8094" s="6">
        <v>40646</v>
      </c>
      <c r="F8094" s="34">
        <f t="shared" si="504"/>
        <v>40.603149713623111</v>
      </c>
      <c r="G8094" s="16">
        <f t="shared" si="505"/>
        <v>47.285625617415882</v>
      </c>
      <c r="H8094" s="6">
        <f t="shared" si="506"/>
        <v>-2108.2492339409728</v>
      </c>
      <c r="I8094" s="16">
        <f t="shared" si="507"/>
        <v>-9.8849059029625632</v>
      </c>
      <c r="J8094" s="10"/>
      <c r="N8094" s="4"/>
      <c r="O8094" s="17"/>
      <c r="P8094" s="17"/>
      <c r="Q8094" s="17"/>
      <c r="R8094" s="4"/>
    </row>
    <row r="8095" spans="1:18" x14ac:dyDescent="0.25">
      <c r="A8095" s="10">
        <v>45995.25</v>
      </c>
      <c r="B8095" s="5">
        <v>45995</v>
      </c>
      <c r="C8095" s="6">
        <v>49049.159357638891</v>
      </c>
      <c r="D8095" s="6">
        <v>16598.031152343749</v>
      </c>
      <c r="E8095" s="6">
        <v>40646</v>
      </c>
      <c r="F8095" s="34">
        <f t="shared" si="504"/>
        <v>33.839583327657543</v>
      </c>
      <c r="G8095" s="16">
        <f t="shared" si="505"/>
        <v>40.835583211985799</v>
      </c>
      <c r="H8095" s="6">
        <f t="shared" si="506"/>
        <v>-2621.6842361111121</v>
      </c>
      <c r="I8095" s="16">
        <f t="shared" si="507"/>
        <v>-13.640598641153334</v>
      </c>
      <c r="J8095" s="10"/>
      <c r="N8095" s="4"/>
      <c r="O8095" s="17"/>
      <c r="P8095" s="17"/>
      <c r="Q8095" s="17"/>
      <c r="R8095" s="4"/>
    </row>
    <row r="8096" spans="1:18" x14ac:dyDescent="0.25">
      <c r="A8096" s="10">
        <v>45995.291666666664</v>
      </c>
      <c r="B8096" s="5">
        <v>45995</v>
      </c>
      <c r="C8096" s="6">
        <v>52323.147671440973</v>
      </c>
      <c r="D8096" s="6">
        <v>14234.193038194444</v>
      </c>
      <c r="E8096" s="6">
        <v>40646</v>
      </c>
      <c r="F8096" s="34">
        <f t="shared" si="504"/>
        <v>27.204389780937728</v>
      </c>
      <c r="G8096" s="16">
        <f t="shared" si="505"/>
        <v>35.019911032314234</v>
      </c>
      <c r="H8096" s="6">
        <f t="shared" si="506"/>
        <v>-2363.8381141493046</v>
      </c>
      <c r="I8096" s="16">
        <f t="shared" si="507"/>
        <v>-14.241677777641209</v>
      </c>
      <c r="J8096" s="10"/>
      <c r="N8096" s="4"/>
      <c r="O8096" s="17"/>
      <c r="P8096" s="17"/>
      <c r="Q8096" s="17"/>
      <c r="R8096" s="4"/>
    </row>
    <row r="8097" spans="1:18" x14ac:dyDescent="0.25">
      <c r="A8097" s="10">
        <v>45995.333333333336</v>
      </c>
      <c r="B8097" s="5">
        <v>45995</v>
      </c>
      <c r="C8097" s="6">
        <v>53723.742680121526</v>
      </c>
      <c r="D8097" s="6">
        <v>11322.963682725695</v>
      </c>
      <c r="E8097" s="6">
        <v>40646</v>
      </c>
      <c r="F8097" s="34">
        <f t="shared" si="504"/>
        <v>21.076274879328793</v>
      </c>
      <c r="G8097" s="16">
        <f t="shared" si="505"/>
        <v>27.857510413634046</v>
      </c>
      <c r="H8097" s="6">
        <f t="shared" si="506"/>
        <v>-2911.2293554687494</v>
      </c>
      <c r="I8097" s="16">
        <f t="shared" si="507"/>
        <v>-20.452366689541737</v>
      </c>
      <c r="J8097" s="10"/>
      <c r="N8097" s="4"/>
      <c r="O8097" s="17"/>
      <c r="P8097" s="17"/>
      <c r="Q8097" s="17"/>
      <c r="R8097" s="4"/>
    </row>
    <row r="8098" spans="1:18" x14ac:dyDescent="0.25">
      <c r="A8098" s="10">
        <v>45995.375</v>
      </c>
      <c r="B8098" s="5">
        <v>45995</v>
      </c>
      <c r="C8098" s="6">
        <v>54121.270596788192</v>
      </c>
      <c r="D8098" s="6">
        <v>8594.9021934678822</v>
      </c>
      <c r="E8098" s="6">
        <v>40646</v>
      </c>
      <c r="F8098" s="34">
        <f t="shared" si="504"/>
        <v>15.880821160872641</v>
      </c>
      <c r="G8098" s="16">
        <f t="shared" si="505"/>
        <v>21.145751595403933</v>
      </c>
      <c r="H8098" s="6">
        <f t="shared" si="506"/>
        <v>-2728.0614892578124</v>
      </c>
      <c r="I8098" s="16">
        <f t="shared" si="507"/>
        <v>-24.093175300206436</v>
      </c>
      <c r="J8098" s="10"/>
      <c r="N8098" s="4"/>
      <c r="O8098" s="17"/>
      <c r="P8098" s="17"/>
      <c r="Q8098" s="17"/>
      <c r="R8098" s="4"/>
    </row>
    <row r="8099" spans="1:18" x14ac:dyDescent="0.25">
      <c r="A8099" s="10">
        <v>45995.416666666664</v>
      </c>
      <c r="B8099" s="5">
        <v>45995</v>
      </c>
      <c r="C8099" s="6">
        <v>55462.698697916669</v>
      </c>
      <c r="D8099" s="6">
        <v>6905.1939984809023</v>
      </c>
      <c r="E8099" s="6">
        <v>40646</v>
      </c>
      <c r="F8099" s="34">
        <f t="shared" si="504"/>
        <v>12.450158684291141</v>
      </c>
      <c r="G8099" s="16">
        <f t="shared" si="505"/>
        <v>16.988618802541218</v>
      </c>
      <c r="H8099" s="6">
        <f t="shared" si="506"/>
        <v>-1689.7081949869798</v>
      </c>
      <c r="I8099" s="16">
        <f t="shared" si="507"/>
        <v>-19.659423190076051</v>
      </c>
      <c r="J8099" s="10"/>
      <c r="N8099" s="4"/>
      <c r="O8099" s="17"/>
      <c r="P8099" s="17"/>
      <c r="Q8099" s="17"/>
      <c r="R8099" s="4"/>
    </row>
    <row r="8100" spans="1:18" x14ac:dyDescent="0.25">
      <c r="A8100" s="10">
        <v>45995.458333333336</v>
      </c>
      <c r="B8100" s="5">
        <v>45995</v>
      </c>
      <c r="C8100" s="6">
        <v>56515.41576822917</v>
      </c>
      <c r="D8100" s="6">
        <v>6897.4453586154514</v>
      </c>
      <c r="E8100" s="6">
        <v>40646</v>
      </c>
      <c r="F8100" s="34">
        <f t="shared" si="504"/>
        <v>12.204537938643165</v>
      </c>
      <c r="G8100" s="16">
        <f t="shared" si="505"/>
        <v>16.969555081964895</v>
      </c>
      <c r="H8100" s="6">
        <f t="shared" si="506"/>
        <v>-7.7486398654509685</v>
      </c>
      <c r="I8100" s="16">
        <f t="shared" si="507"/>
        <v>-0.11221465851872689</v>
      </c>
      <c r="J8100" s="10"/>
      <c r="N8100" s="4"/>
      <c r="O8100" s="17"/>
      <c r="P8100" s="17"/>
      <c r="Q8100" s="17"/>
      <c r="R8100" s="4"/>
    </row>
    <row r="8101" spans="1:18" x14ac:dyDescent="0.25">
      <c r="A8101" s="10">
        <v>45995.5</v>
      </c>
      <c r="B8101" s="5">
        <v>45995</v>
      </c>
      <c r="C8101" s="6">
        <v>57884.053938802084</v>
      </c>
      <c r="D8101" s="6">
        <v>7439.2915163845482</v>
      </c>
      <c r="E8101" s="6">
        <v>40646</v>
      </c>
      <c r="F8101" s="34">
        <f t="shared" si="504"/>
        <v>12.852056844964141</v>
      </c>
      <c r="G8101" s="16">
        <f t="shared" si="505"/>
        <v>18.302641136605196</v>
      </c>
      <c r="H8101" s="6">
        <f t="shared" si="506"/>
        <v>541.84615776909686</v>
      </c>
      <c r="I8101" s="16">
        <f t="shared" si="507"/>
        <v>7.8557513629635132</v>
      </c>
      <c r="J8101" s="10"/>
      <c r="N8101" s="4"/>
      <c r="O8101" s="17"/>
      <c r="P8101" s="17"/>
      <c r="Q8101" s="17"/>
      <c r="R8101" s="4"/>
    </row>
    <row r="8102" spans="1:18" x14ac:dyDescent="0.25">
      <c r="A8102" s="10">
        <v>45995.541666666664</v>
      </c>
      <c r="B8102" s="5">
        <v>45995</v>
      </c>
      <c r="C8102" s="6">
        <v>57603.752007378469</v>
      </c>
      <c r="D8102" s="6">
        <v>8552.3469748263888</v>
      </c>
      <c r="E8102" s="6">
        <v>40646</v>
      </c>
      <c r="F8102" s="34">
        <f t="shared" si="504"/>
        <v>14.846857499370733</v>
      </c>
      <c r="G8102" s="16">
        <f t="shared" si="505"/>
        <v>21.041054408370783</v>
      </c>
      <c r="H8102" s="6">
        <f t="shared" si="506"/>
        <v>1113.0554584418405</v>
      </c>
      <c r="I8102" s="16">
        <f t="shared" si="507"/>
        <v>14.961847589792784</v>
      </c>
      <c r="J8102" s="10"/>
      <c r="N8102" s="4"/>
      <c r="O8102" s="17"/>
      <c r="P8102" s="17"/>
      <c r="Q8102" s="17"/>
      <c r="R8102" s="4"/>
    </row>
    <row r="8103" spans="1:18" x14ac:dyDescent="0.25">
      <c r="A8103" s="10">
        <v>45995.583333333336</v>
      </c>
      <c r="B8103" s="5">
        <v>45995</v>
      </c>
      <c r="C8103" s="6">
        <v>57040.340711805555</v>
      </c>
      <c r="D8103" s="6">
        <v>8867.3055729166663</v>
      </c>
      <c r="E8103" s="6">
        <v>40646</v>
      </c>
      <c r="F8103" s="34">
        <f t="shared" si="504"/>
        <v>15.54567427589263</v>
      </c>
      <c r="G8103" s="16">
        <f t="shared" si="505"/>
        <v>21.815936556897768</v>
      </c>
      <c r="H8103" s="6">
        <f t="shared" si="506"/>
        <v>314.95859809027752</v>
      </c>
      <c r="I8103" s="16">
        <f t="shared" si="507"/>
        <v>3.6827153881542687</v>
      </c>
      <c r="J8103" s="10"/>
      <c r="N8103" s="4"/>
      <c r="O8103" s="17"/>
      <c r="P8103" s="17"/>
      <c r="Q8103" s="17"/>
      <c r="R8103" s="4"/>
    </row>
    <row r="8104" spans="1:18" x14ac:dyDescent="0.25">
      <c r="A8104" s="10">
        <v>45995.625</v>
      </c>
      <c r="B8104" s="5">
        <v>45995</v>
      </c>
      <c r="C8104" s="6">
        <v>56417.377310112846</v>
      </c>
      <c r="D8104" s="6">
        <v>9090.7176907009543</v>
      </c>
      <c r="E8104" s="6">
        <v>40646</v>
      </c>
      <c r="F8104" s="34">
        <f t="shared" si="504"/>
        <v>16.113329126824613</v>
      </c>
      <c r="G8104" s="16">
        <f t="shared" si="505"/>
        <v>22.365589949074828</v>
      </c>
      <c r="H8104" s="6">
        <f t="shared" si="506"/>
        <v>223.41211778428806</v>
      </c>
      <c r="I8104" s="16">
        <f t="shared" si="507"/>
        <v>2.5195039907799468</v>
      </c>
      <c r="J8104" s="10"/>
      <c r="N8104" s="4"/>
      <c r="O8104" s="17"/>
      <c r="P8104" s="17"/>
      <c r="Q8104" s="17"/>
      <c r="R8104" s="4"/>
    </row>
    <row r="8105" spans="1:18" x14ac:dyDescent="0.25">
      <c r="A8105" s="10">
        <v>45995.666666666664</v>
      </c>
      <c r="B8105" s="5">
        <v>45995</v>
      </c>
      <c r="C8105" s="6">
        <v>56094.026221788197</v>
      </c>
      <c r="D8105" s="6">
        <v>8317.1029812282977</v>
      </c>
      <c r="E8105" s="6">
        <v>40646</v>
      </c>
      <c r="F8105" s="34">
        <f t="shared" si="504"/>
        <v>14.827074363219349</v>
      </c>
      <c r="G8105" s="16">
        <f t="shared" si="505"/>
        <v>20.46229144621438</v>
      </c>
      <c r="H8105" s="6">
        <f t="shared" si="506"/>
        <v>-773.61470947265661</v>
      </c>
      <c r="I8105" s="16">
        <f t="shared" si="507"/>
        <v>-8.5099409726912967</v>
      </c>
      <c r="J8105" s="10"/>
      <c r="N8105" s="4"/>
      <c r="O8105" s="17"/>
      <c r="P8105" s="17"/>
      <c r="Q8105" s="17"/>
      <c r="R8105" s="4"/>
    </row>
    <row r="8106" spans="1:18" x14ac:dyDescent="0.25">
      <c r="A8106" s="10">
        <v>45995.708333333336</v>
      </c>
      <c r="B8106" s="5">
        <v>45995</v>
      </c>
      <c r="C8106" s="6">
        <v>56934.547393663197</v>
      </c>
      <c r="D8106" s="6">
        <v>6878.7947976345486</v>
      </c>
      <c r="E8106" s="6">
        <v>40646</v>
      </c>
      <c r="F8106" s="34">
        <f t="shared" si="504"/>
        <v>12.081934629377869</v>
      </c>
      <c r="G8106" s="16">
        <f t="shared" si="505"/>
        <v>16.923669727979501</v>
      </c>
      <c r="H8106" s="6">
        <f t="shared" si="506"/>
        <v>-1438.3081835937492</v>
      </c>
      <c r="I8106" s="16">
        <f t="shared" si="507"/>
        <v>-17.293379519768013</v>
      </c>
      <c r="J8106" s="10"/>
      <c r="N8106" s="4"/>
      <c r="O8106" s="17"/>
      <c r="P8106" s="17"/>
      <c r="Q8106" s="17"/>
      <c r="R8106" s="4"/>
    </row>
    <row r="8107" spans="1:18" x14ac:dyDescent="0.25">
      <c r="A8107" s="10">
        <v>45995.75</v>
      </c>
      <c r="B8107" s="5">
        <v>45995</v>
      </c>
      <c r="C8107" s="6">
        <v>58346.566692708337</v>
      </c>
      <c r="D8107" s="6">
        <v>5729.6058349609375</v>
      </c>
      <c r="E8107" s="6">
        <v>40646</v>
      </c>
      <c r="F8107" s="34">
        <f t="shared" si="504"/>
        <v>9.8199537003382513</v>
      </c>
      <c r="G8107" s="16">
        <f t="shared" si="505"/>
        <v>14.096358399254386</v>
      </c>
      <c r="H8107" s="6">
        <f t="shared" si="506"/>
        <v>-1149.1889626736111</v>
      </c>
      <c r="I8107" s="16">
        <f t="shared" si="507"/>
        <v>-16.706254459993332</v>
      </c>
      <c r="J8107" s="10"/>
      <c r="N8107" s="4"/>
      <c r="O8107" s="17"/>
      <c r="P8107" s="17"/>
      <c r="Q8107" s="17"/>
      <c r="R8107" s="4"/>
    </row>
    <row r="8108" spans="1:18" x14ac:dyDescent="0.25">
      <c r="A8108" s="10">
        <v>45995.791666666664</v>
      </c>
      <c r="B8108" s="5">
        <v>45995</v>
      </c>
      <c r="C8108" s="6">
        <v>58221.306677517365</v>
      </c>
      <c r="D8108" s="6">
        <v>5319.8415380859378</v>
      </c>
      <c r="E8108" s="6">
        <v>40646</v>
      </c>
      <c r="F8108" s="34">
        <f t="shared" si="504"/>
        <v>9.137276096450508</v>
      </c>
      <c r="G8108" s="16">
        <f t="shared" si="505"/>
        <v>13.088228947709338</v>
      </c>
      <c r="H8108" s="6">
        <f t="shared" si="506"/>
        <v>-409.76429687499967</v>
      </c>
      <c r="I8108" s="16">
        <f t="shared" si="507"/>
        <v>-7.1517013330078978</v>
      </c>
      <c r="J8108" s="10"/>
      <c r="N8108" s="4"/>
      <c r="O8108" s="17"/>
      <c r="P8108" s="17"/>
      <c r="Q8108" s="17"/>
      <c r="R8108" s="4"/>
    </row>
    <row r="8109" spans="1:18" x14ac:dyDescent="0.25">
      <c r="A8109" s="10">
        <v>45995.833333333336</v>
      </c>
      <c r="B8109" s="5">
        <v>45995</v>
      </c>
      <c r="C8109" s="6">
        <v>58181.500115017363</v>
      </c>
      <c r="D8109" s="6">
        <v>5682.2304828559027</v>
      </c>
      <c r="E8109" s="6">
        <v>40646</v>
      </c>
      <c r="F8109" s="34">
        <f t="shared" si="504"/>
        <v>9.7663870330308811</v>
      </c>
      <c r="G8109" s="16">
        <f t="shared" si="505"/>
        <v>13.979802398405509</v>
      </c>
      <c r="H8109" s="6">
        <f t="shared" si="506"/>
        <v>362.38894476996484</v>
      </c>
      <c r="I8109" s="16">
        <f t="shared" si="507"/>
        <v>6.8120251735985207</v>
      </c>
      <c r="J8109" s="10"/>
      <c r="N8109" s="4"/>
      <c r="O8109" s="17"/>
      <c r="P8109" s="17"/>
      <c r="Q8109" s="17"/>
      <c r="R8109" s="4"/>
    </row>
    <row r="8110" spans="1:18" x14ac:dyDescent="0.25">
      <c r="A8110" s="10">
        <v>45995.875</v>
      </c>
      <c r="B8110" s="5">
        <v>45995</v>
      </c>
      <c r="C8110" s="6">
        <v>57709.677063802083</v>
      </c>
      <c r="D8110" s="6">
        <v>6657.5406640624997</v>
      </c>
      <c r="E8110" s="6">
        <v>40646</v>
      </c>
      <c r="F8110" s="34">
        <f t="shared" si="504"/>
        <v>11.536263938372283</v>
      </c>
      <c r="G8110" s="16">
        <f t="shared" si="505"/>
        <v>16.379325552483639</v>
      </c>
      <c r="H8110" s="6">
        <f t="shared" si="506"/>
        <v>975.31018120659701</v>
      </c>
      <c r="I8110" s="16">
        <f t="shared" si="507"/>
        <v>17.164213668369253</v>
      </c>
      <c r="J8110" s="10"/>
      <c r="N8110" s="4"/>
      <c r="O8110" s="17"/>
      <c r="P8110" s="17"/>
      <c r="Q8110" s="17"/>
      <c r="R8110" s="4"/>
    </row>
    <row r="8111" spans="1:18" x14ac:dyDescent="0.25">
      <c r="A8111" s="10">
        <v>45995.916666666664</v>
      </c>
      <c r="B8111" s="5">
        <v>45995</v>
      </c>
      <c r="C8111" s="6">
        <v>56972.155091145833</v>
      </c>
      <c r="D8111" s="6">
        <v>6969.8471223958331</v>
      </c>
      <c r="E8111" s="6">
        <v>40646</v>
      </c>
      <c r="F8111" s="34">
        <f t="shared" si="504"/>
        <v>12.233778257545733</v>
      </c>
      <c r="G8111" s="16">
        <f t="shared" si="505"/>
        <v>17.147682729901671</v>
      </c>
      <c r="H8111" s="6">
        <f t="shared" si="506"/>
        <v>312.30645833333347</v>
      </c>
      <c r="I8111" s="16">
        <f t="shared" si="507"/>
        <v>4.6910184119365308</v>
      </c>
      <c r="J8111" s="10"/>
      <c r="N8111" s="4"/>
      <c r="O8111" s="17"/>
      <c r="P8111" s="17"/>
      <c r="Q8111" s="17"/>
      <c r="R8111" s="4"/>
    </row>
    <row r="8112" spans="1:18" x14ac:dyDescent="0.25">
      <c r="A8112" s="10">
        <v>45995.958333333336</v>
      </c>
      <c r="B8112" s="5">
        <v>45995</v>
      </c>
      <c r="C8112" s="6">
        <v>55608.858535156251</v>
      </c>
      <c r="D8112" s="6">
        <v>7088.6556575520835</v>
      </c>
      <c r="E8112" s="6">
        <v>40646</v>
      </c>
      <c r="F8112" s="34">
        <f t="shared" si="504"/>
        <v>12.74734969262243</v>
      </c>
      <c r="G8112" s="16">
        <f t="shared" si="505"/>
        <v>17.439983411779963</v>
      </c>
      <c r="H8112" s="6">
        <f t="shared" si="506"/>
        <v>118.8085351562504</v>
      </c>
      <c r="I8112" s="16">
        <f t="shared" si="507"/>
        <v>1.7046074766043195</v>
      </c>
      <c r="J8112" s="10"/>
      <c r="N8112" s="4"/>
      <c r="O8112" s="17"/>
      <c r="P8112" s="17"/>
      <c r="Q8112" s="17"/>
      <c r="R8112" s="4"/>
    </row>
    <row r="8113" spans="1:18" x14ac:dyDescent="0.25">
      <c r="A8113" s="10">
        <v>45996</v>
      </c>
      <c r="B8113" s="5">
        <v>45996</v>
      </c>
      <c r="C8113" s="6">
        <v>54011.802556423609</v>
      </c>
      <c r="D8113" s="6">
        <v>8167.6340820312498</v>
      </c>
      <c r="E8113" s="6">
        <v>40646</v>
      </c>
      <c r="F8113" s="34">
        <f t="shared" si="504"/>
        <v>15.121943159550922</v>
      </c>
      <c r="G8113" s="16">
        <f t="shared" si="505"/>
        <v>20.094558091894037</v>
      </c>
      <c r="H8113" s="6">
        <f t="shared" si="506"/>
        <v>1078.9784244791663</v>
      </c>
      <c r="I8113" s="16">
        <f t="shared" si="507"/>
        <v>15.221199570184348</v>
      </c>
      <c r="J8113" s="10"/>
      <c r="N8113" s="4"/>
      <c r="O8113" s="17"/>
      <c r="P8113" s="17"/>
      <c r="Q8113" s="17"/>
      <c r="R8113" s="4"/>
    </row>
    <row r="8114" spans="1:18" x14ac:dyDescent="0.25">
      <c r="A8114" s="10">
        <v>45996.041666666664</v>
      </c>
      <c r="B8114" s="5">
        <v>45996</v>
      </c>
      <c r="C8114" s="6">
        <v>50860.95087456597</v>
      </c>
      <c r="D8114" s="6">
        <v>9911.1823654513883</v>
      </c>
      <c r="E8114" s="6">
        <v>40646</v>
      </c>
      <c r="F8114" s="34">
        <f t="shared" si="504"/>
        <v>19.48682082231316</v>
      </c>
      <c r="G8114" s="16">
        <f t="shared" si="505"/>
        <v>24.384151861072155</v>
      </c>
      <c r="H8114" s="6">
        <f t="shared" si="506"/>
        <v>1743.5482834201384</v>
      </c>
      <c r="I8114" s="16">
        <f t="shared" si="507"/>
        <v>21.347042067615824</v>
      </c>
      <c r="J8114" s="10"/>
      <c r="N8114" s="4"/>
      <c r="O8114" s="17"/>
      <c r="P8114" s="17"/>
      <c r="Q8114" s="17"/>
      <c r="R8114" s="4"/>
    </row>
    <row r="8115" spans="1:18" x14ac:dyDescent="0.25">
      <c r="A8115" s="10">
        <v>45996.083333333336</v>
      </c>
      <c r="B8115" s="5">
        <v>45996</v>
      </c>
      <c r="C8115" s="6">
        <v>49777.027867838544</v>
      </c>
      <c r="D8115" s="6">
        <v>10895.091798502604</v>
      </c>
      <c r="E8115" s="6">
        <v>40646</v>
      </c>
      <c r="F8115" s="34">
        <f t="shared" si="504"/>
        <v>21.887790945312823</v>
      </c>
      <c r="G8115" s="16">
        <f t="shared" si="505"/>
        <v>26.804831468047542</v>
      </c>
      <c r="H8115" s="6">
        <f t="shared" si="506"/>
        <v>983.90943305121618</v>
      </c>
      <c r="I8115" s="16">
        <f t="shared" si="507"/>
        <v>9.9272659585091372</v>
      </c>
      <c r="J8115" s="10"/>
      <c r="N8115" s="4"/>
      <c r="O8115" s="17"/>
      <c r="P8115" s="17"/>
      <c r="Q8115" s="17"/>
      <c r="R8115" s="4"/>
    </row>
    <row r="8116" spans="1:18" x14ac:dyDescent="0.25">
      <c r="A8116" s="10">
        <v>45996.125</v>
      </c>
      <c r="B8116" s="5">
        <v>45996</v>
      </c>
      <c r="C8116" s="6">
        <v>49451.048346354168</v>
      </c>
      <c r="D8116" s="6">
        <v>10904.079621310764</v>
      </c>
      <c r="E8116" s="6">
        <v>40646</v>
      </c>
      <c r="F8116" s="34">
        <f t="shared" si="504"/>
        <v>22.050249662936984</v>
      </c>
      <c r="G8116" s="16">
        <f t="shared" si="505"/>
        <v>26.82694390914423</v>
      </c>
      <c r="H8116" s="6">
        <f t="shared" si="506"/>
        <v>8.9878228081597626</v>
      </c>
      <c r="I8116" s="16">
        <f t="shared" si="507"/>
        <v>8.2494236619420028E-2</v>
      </c>
      <c r="J8116" s="10"/>
      <c r="N8116" s="4"/>
      <c r="O8116" s="17"/>
      <c r="P8116" s="17"/>
      <c r="Q8116" s="17"/>
      <c r="R8116" s="4"/>
    </row>
    <row r="8117" spans="1:18" x14ac:dyDescent="0.25">
      <c r="A8117" s="10">
        <v>45996.166666666664</v>
      </c>
      <c r="B8117" s="5">
        <v>45996</v>
      </c>
      <c r="C8117" s="6">
        <v>49502.02133246528</v>
      </c>
      <c r="D8117" s="6">
        <v>12244.898483072917</v>
      </c>
      <c r="E8117" s="6">
        <v>40646</v>
      </c>
      <c r="F8117" s="34">
        <f t="shared" si="504"/>
        <v>24.73615855165545</v>
      </c>
      <c r="G8117" s="16">
        <f t="shared" si="505"/>
        <v>30.125715895962497</v>
      </c>
      <c r="H8117" s="6">
        <f t="shared" si="506"/>
        <v>1340.8188617621527</v>
      </c>
      <c r="I8117" s="16">
        <f t="shared" si="507"/>
        <v>12.296488179907243</v>
      </c>
      <c r="J8117" s="10"/>
      <c r="N8117" s="4"/>
      <c r="O8117" s="17"/>
      <c r="P8117" s="17"/>
      <c r="Q8117" s="17"/>
      <c r="R8117" s="4"/>
    </row>
    <row r="8118" spans="1:18" x14ac:dyDescent="0.25">
      <c r="A8118" s="10">
        <v>45996.208333333336</v>
      </c>
      <c r="B8118" s="5">
        <v>45996</v>
      </c>
      <c r="C8118" s="6">
        <v>50760.315842013886</v>
      </c>
      <c r="D8118" s="6">
        <v>13247.87375108507</v>
      </c>
      <c r="E8118" s="6">
        <v>40646</v>
      </c>
      <c r="F8118" s="34">
        <f t="shared" si="504"/>
        <v>26.098879668750829</v>
      </c>
      <c r="G8118" s="16">
        <f t="shared" si="505"/>
        <v>32.593302541664784</v>
      </c>
      <c r="H8118" s="6">
        <f t="shared" si="506"/>
        <v>1002.9752680121528</v>
      </c>
      <c r="I8118" s="16">
        <f t="shared" si="507"/>
        <v>8.1909643383213346</v>
      </c>
      <c r="J8118" s="10"/>
      <c r="N8118" s="4"/>
      <c r="O8118" s="17"/>
      <c r="P8118" s="17"/>
      <c r="Q8118" s="17"/>
      <c r="R8118" s="4"/>
    </row>
    <row r="8119" spans="1:18" x14ac:dyDescent="0.25">
      <c r="A8119" s="10">
        <v>45996.25</v>
      </c>
      <c r="B8119" s="5">
        <v>45996</v>
      </c>
      <c r="C8119" s="6">
        <v>53135.442044270836</v>
      </c>
      <c r="D8119" s="6">
        <v>13284.272133246528</v>
      </c>
      <c r="E8119" s="6">
        <v>40646</v>
      </c>
      <c r="F8119" s="34">
        <f t="shared" si="504"/>
        <v>25.000774665953614</v>
      </c>
      <c r="G8119" s="16">
        <f t="shared" si="505"/>
        <v>32.682852268972418</v>
      </c>
      <c r="H8119" s="6">
        <f t="shared" si="506"/>
        <v>36.398382161458358</v>
      </c>
      <c r="I8119" s="16">
        <f t="shared" si="507"/>
        <v>0.2747488604235615</v>
      </c>
      <c r="J8119" s="10"/>
      <c r="N8119" s="4"/>
      <c r="O8119" s="17"/>
      <c r="P8119" s="17"/>
      <c r="Q8119" s="17"/>
      <c r="R8119" s="4"/>
    </row>
    <row r="8120" spans="1:18" x14ac:dyDescent="0.25">
      <c r="A8120" s="10">
        <v>45996.291666666664</v>
      </c>
      <c r="B8120" s="5">
        <v>45996</v>
      </c>
      <c r="C8120" s="6">
        <v>56701.589474826389</v>
      </c>
      <c r="D8120" s="6">
        <v>12637.78992296007</v>
      </c>
      <c r="E8120" s="6">
        <v>40646</v>
      </c>
      <c r="F8120" s="34">
        <f t="shared" si="504"/>
        <v>22.288246308458117</v>
      </c>
      <c r="G8120" s="16">
        <f t="shared" si="505"/>
        <v>31.092333619446123</v>
      </c>
      <c r="H8120" s="6">
        <f t="shared" si="506"/>
        <v>-646.48221028645821</v>
      </c>
      <c r="I8120" s="16">
        <f t="shared" si="507"/>
        <v>-4.8665233879732721</v>
      </c>
      <c r="J8120" s="10"/>
      <c r="N8120" s="4"/>
      <c r="O8120" s="17"/>
      <c r="P8120" s="17"/>
      <c r="Q8120" s="17"/>
      <c r="R8120" s="4"/>
    </row>
    <row r="8121" spans="1:18" x14ac:dyDescent="0.25">
      <c r="A8121" s="10">
        <v>45996.333333333336</v>
      </c>
      <c r="B8121" s="5">
        <v>45996</v>
      </c>
      <c r="C8121" s="6">
        <v>58432.520104166666</v>
      </c>
      <c r="D8121" s="6">
        <v>11633.381736111111</v>
      </c>
      <c r="E8121" s="6">
        <v>40646</v>
      </c>
      <c r="F8121" s="34">
        <f t="shared" si="504"/>
        <v>19.909087808248689</v>
      </c>
      <c r="G8121" s="16">
        <f t="shared" si="505"/>
        <v>28.621221611255994</v>
      </c>
      <c r="H8121" s="6">
        <f t="shared" si="506"/>
        <v>-1004.4081868489593</v>
      </c>
      <c r="I8121" s="16">
        <f t="shared" si="507"/>
        <v>-7.9476569318830954</v>
      </c>
      <c r="J8121" s="10"/>
      <c r="N8121" s="4"/>
      <c r="O8121" s="17"/>
      <c r="P8121" s="17"/>
      <c r="Q8121" s="17"/>
      <c r="R8121" s="4"/>
    </row>
    <row r="8122" spans="1:18" x14ac:dyDescent="0.25">
      <c r="A8122" s="10">
        <v>45996.375</v>
      </c>
      <c r="B8122" s="5">
        <v>45996</v>
      </c>
      <c r="C8122" s="6">
        <v>58096.565938585067</v>
      </c>
      <c r="D8122" s="6">
        <v>11208.701413574219</v>
      </c>
      <c r="E8122" s="6">
        <v>40646</v>
      </c>
      <c r="F8122" s="34">
        <f t="shared" si="504"/>
        <v>19.29322539549608</v>
      </c>
      <c r="G8122" s="16">
        <f t="shared" si="505"/>
        <v>27.57639475858441</v>
      </c>
      <c r="H8122" s="6">
        <f t="shared" si="506"/>
        <v>-424.68032253689125</v>
      </c>
      <c r="I8122" s="16">
        <f t="shared" si="507"/>
        <v>-3.6505319963725045</v>
      </c>
      <c r="J8122" s="10"/>
      <c r="N8122" s="4"/>
      <c r="O8122" s="17"/>
      <c r="P8122" s="17"/>
      <c r="Q8122" s="17"/>
      <c r="R8122" s="4"/>
    </row>
    <row r="8123" spans="1:18" x14ac:dyDescent="0.25">
      <c r="A8123" s="10">
        <v>45996.416666666664</v>
      </c>
      <c r="B8123" s="5">
        <v>45996</v>
      </c>
      <c r="C8123" s="6">
        <v>57311.824969618057</v>
      </c>
      <c r="D8123" s="6">
        <v>8281.2235400390618</v>
      </c>
      <c r="E8123" s="6">
        <v>40646</v>
      </c>
      <c r="F8123" s="34">
        <f t="shared" si="504"/>
        <v>14.44941518513688</v>
      </c>
      <c r="G8123" s="16">
        <f t="shared" si="505"/>
        <v>20.374018452096298</v>
      </c>
      <c r="H8123" s="6">
        <f t="shared" si="506"/>
        <v>-2927.4778735351574</v>
      </c>
      <c r="I8123" s="16">
        <f t="shared" si="507"/>
        <v>-26.117903988323356</v>
      </c>
      <c r="J8123" s="10"/>
      <c r="N8123" s="4"/>
      <c r="O8123" s="17"/>
      <c r="P8123" s="17"/>
      <c r="Q8123" s="17"/>
      <c r="R8123" s="4"/>
    </row>
    <row r="8124" spans="1:18" x14ac:dyDescent="0.25">
      <c r="A8124" s="10">
        <v>45996.458333333336</v>
      </c>
      <c r="B8124" s="5">
        <v>45996</v>
      </c>
      <c r="C8124" s="6">
        <v>56145.221471354169</v>
      </c>
      <c r="D8124" s="6">
        <v>6595.125487196181</v>
      </c>
      <c r="E8124" s="6">
        <v>40646</v>
      </c>
      <c r="F8124" s="34">
        <f t="shared" si="504"/>
        <v>11.746548173402571</v>
      </c>
      <c r="G8124" s="16">
        <f t="shared" si="505"/>
        <v>16.225767571707379</v>
      </c>
      <c r="H8124" s="6">
        <f t="shared" si="506"/>
        <v>-1686.0980528428809</v>
      </c>
      <c r="I8124" s="16">
        <f t="shared" si="507"/>
        <v>-20.360494372488919</v>
      </c>
      <c r="J8124" s="10"/>
      <c r="N8124" s="4"/>
      <c r="O8124" s="17"/>
      <c r="P8124" s="17"/>
      <c r="Q8124" s="17"/>
      <c r="R8124" s="4"/>
    </row>
    <row r="8125" spans="1:18" x14ac:dyDescent="0.25">
      <c r="A8125" s="10">
        <v>45996.5</v>
      </c>
      <c r="B8125" s="5">
        <v>45996</v>
      </c>
      <c r="C8125" s="6">
        <v>54711.085159505208</v>
      </c>
      <c r="D8125" s="6">
        <v>5186.5502652994792</v>
      </c>
      <c r="E8125" s="6">
        <v>40646</v>
      </c>
      <c r="F8125" s="34">
        <f t="shared" si="504"/>
        <v>9.479889222044422</v>
      </c>
      <c r="G8125" s="16">
        <f t="shared" si="505"/>
        <v>12.760296868817298</v>
      </c>
      <c r="H8125" s="6">
        <f t="shared" si="506"/>
        <v>-1408.5752218967018</v>
      </c>
      <c r="I8125" s="16">
        <f t="shared" si="507"/>
        <v>-21.357822904678901</v>
      </c>
      <c r="J8125" s="10"/>
      <c r="N8125" s="4"/>
      <c r="O8125" s="17"/>
      <c r="P8125" s="17"/>
      <c r="Q8125" s="17"/>
      <c r="R8125" s="4"/>
    </row>
    <row r="8126" spans="1:18" x14ac:dyDescent="0.25">
      <c r="A8126" s="10">
        <v>45996.541666666664</v>
      </c>
      <c r="B8126" s="5">
        <v>45996</v>
      </c>
      <c r="C8126" s="6">
        <v>53584.021792534724</v>
      </c>
      <c r="D8126" s="6">
        <v>4224.482808702257</v>
      </c>
      <c r="E8126" s="6">
        <v>40646</v>
      </c>
      <c r="F8126" s="34">
        <f t="shared" si="504"/>
        <v>7.8838479594878192</v>
      </c>
      <c r="G8126" s="16">
        <f t="shared" si="505"/>
        <v>10.393354349018987</v>
      </c>
      <c r="H8126" s="6">
        <f t="shared" si="506"/>
        <v>-962.06745659722219</v>
      </c>
      <c r="I8126" s="16">
        <f t="shared" si="507"/>
        <v>-18.549274708353202</v>
      </c>
      <c r="J8126" s="10"/>
      <c r="N8126" s="4"/>
      <c r="O8126" s="17"/>
      <c r="P8126" s="17"/>
      <c r="Q8126" s="17"/>
      <c r="R8126" s="4"/>
    </row>
    <row r="8127" spans="1:18" x14ac:dyDescent="0.25">
      <c r="A8127" s="10">
        <v>45996.583333333336</v>
      </c>
      <c r="B8127" s="5">
        <v>45996</v>
      </c>
      <c r="C8127" s="6">
        <v>52598.792235243054</v>
      </c>
      <c r="D8127" s="6">
        <v>4195.3340492078996</v>
      </c>
      <c r="E8127" s="6">
        <v>40646</v>
      </c>
      <c r="F8127" s="34">
        <f t="shared" si="504"/>
        <v>7.9761033874022624</v>
      </c>
      <c r="G8127" s="16">
        <f t="shared" si="505"/>
        <v>10.321640626895388</v>
      </c>
      <c r="H8127" s="6">
        <f t="shared" si="506"/>
        <v>-29.148759494357364</v>
      </c>
      <c r="I8127" s="16">
        <f t="shared" si="507"/>
        <v>-0.68999593120161706</v>
      </c>
      <c r="J8127" s="10"/>
      <c r="N8127" s="4"/>
      <c r="O8127" s="17"/>
      <c r="P8127" s="17"/>
      <c r="Q8127" s="17"/>
      <c r="R8127" s="4"/>
    </row>
    <row r="8128" spans="1:18" x14ac:dyDescent="0.25">
      <c r="A8128" s="10">
        <v>45996.625</v>
      </c>
      <c r="B8128" s="5">
        <v>45996</v>
      </c>
      <c r="C8128" s="6">
        <v>51915.523655265752</v>
      </c>
      <c r="D8128" s="6">
        <v>4233.8660780164928</v>
      </c>
      <c r="E8128" s="6">
        <v>40646</v>
      </c>
      <c r="F8128" s="34">
        <f t="shared" si="504"/>
        <v>8.1552988006643279</v>
      </c>
      <c r="G8128" s="16">
        <f t="shared" si="505"/>
        <v>10.416439693983399</v>
      </c>
      <c r="H8128" s="6">
        <f t="shared" si="506"/>
        <v>38.532028808593168</v>
      </c>
      <c r="I8128" s="16">
        <f t="shared" si="507"/>
        <v>0.91844960035704937</v>
      </c>
      <c r="J8128" s="10"/>
      <c r="N8128" s="4"/>
      <c r="O8128" s="17"/>
      <c r="P8128" s="17"/>
      <c r="Q8128" s="17"/>
      <c r="R8128" s="4"/>
    </row>
    <row r="8129" spans="1:18" x14ac:dyDescent="0.25">
      <c r="A8129" s="10">
        <v>45996.666666666664</v>
      </c>
      <c r="B8129" s="5">
        <v>45996</v>
      </c>
      <c r="C8129" s="6">
        <v>51831.899895833332</v>
      </c>
      <c r="D8129" s="6">
        <v>4369.570639105903</v>
      </c>
      <c r="E8129" s="6">
        <v>40646</v>
      </c>
      <c r="F8129" s="34">
        <f t="shared" si="504"/>
        <v>8.4302729552407634</v>
      </c>
      <c r="G8129" s="16">
        <f t="shared" si="505"/>
        <v>10.750309105707579</v>
      </c>
      <c r="H8129" s="6">
        <f t="shared" si="506"/>
        <v>135.70456108941016</v>
      </c>
      <c r="I8129" s="16">
        <f t="shared" si="507"/>
        <v>3.2052161922180087</v>
      </c>
      <c r="J8129" s="10"/>
      <c r="N8129" s="4"/>
      <c r="O8129" s="17"/>
      <c r="P8129" s="17"/>
      <c r="Q8129" s="17"/>
      <c r="R8129" s="4"/>
    </row>
    <row r="8130" spans="1:18" x14ac:dyDescent="0.25">
      <c r="A8130" s="10">
        <v>45996.708333333336</v>
      </c>
      <c r="B8130" s="5">
        <v>45996</v>
      </c>
      <c r="C8130" s="6">
        <v>52502.990164930554</v>
      </c>
      <c r="D8130" s="6">
        <v>4054.3368413628473</v>
      </c>
      <c r="E8130" s="6">
        <v>40646</v>
      </c>
      <c r="F8130" s="34">
        <f t="shared" si="504"/>
        <v>7.7221065478875275</v>
      </c>
      <c r="G8130" s="16">
        <f t="shared" si="505"/>
        <v>9.9747498926409666</v>
      </c>
      <c r="H8130" s="6">
        <f t="shared" si="506"/>
        <v>-315.23379774305567</v>
      </c>
      <c r="I8130" s="16">
        <f t="shared" si="507"/>
        <v>-7.2142968675649675</v>
      </c>
      <c r="J8130" s="10"/>
      <c r="N8130" s="4"/>
      <c r="O8130" s="17"/>
      <c r="P8130" s="17"/>
      <c r="Q8130" s="17"/>
      <c r="R8130" s="4"/>
    </row>
    <row r="8131" spans="1:18" x14ac:dyDescent="0.25">
      <c r="A8131" s="10">
        <v>45996.75</v>
      </c>
      <c r="B8131" s="5">
        <v>45996</v>
      </c>
      <c r="C8131" s="6">
        <v>54362.159401041667</v>
      </c>
      <c r="D8131" s="6">
        <v>4385.4642556423614</v>
      </c>
      <c r="E8131" s="6">
        <v>40646</v>
      </c>
      <c r="F8131" s="34">
        <f t="shared" ref="F8131:F8194" si="508">D8131/C8131*100</f>
        <v>8.0671266630337879</v>
      </c>
      <c r="G8131" s="16">
        <f t="shared" ref="G8131:G8194" si="509">D8131/E8131*100</f>
        <v>10.789411641102104</v>
      </c>
      <c r="H8131" s="6">
        <f t="shared" si="506"/>
        <v>331.12741427951414</v>
      </c>
      <c r="I8131" s="16">
        <f t="shared" si="507"/>
        <v>8.167239852922707</v>
      </c>
      <c r="J8131" s="10"/>
      <c r="N8131" s="4"/>
      <c r="O8131" s="17"/>
      <c r="P8131" s="17"/>
      <c r="Q8131" s="17"/>
      <c r="R8131" s="4"/>
    </row>
    <row r="8132" spans="1:18" x14ac:dyDescent="0.25">
      <c r="A8132" s="10">
        <v>45996.791666666664</v>
      </c>
      <c r="B8132" s="5">
        <v>45996</v>
      </c>
      <c r="C8132" s="6">
        <v>55103.346662326388</v>
      </c>
      <c r="D8132" s="6">
        <v>5917.8285644531252</v>
      </c>
      <c r="E8132" s="6">
        <v>40646</v>
      </c>
      <c r="F8132" s="34">
        <f t="shared" si="508"/>
        <v>10.73950843805842</v>
      </c>
      <c r="G8132" s="16">
        <f t="shared" si="509"/>
        <v>14.559436511472532</v>
      </c>
      <c r="H8132" s="6">
        <f t="shared" ref="H8132:H8195" si="510">D8132-D8131</f>
        <v>1532.3643088107638</v>
      </c>
      <c r="I8132" s="16">
        <f t="shared" ref="I8132:I8195" si="511">H8132/D8131*100</f>
        <v>34.941894848172936</v>
      </c>
      <c r="J8132" s="10"/>
      <c r="N8132" s="4"/>
      <c r="O8132" s="17"/>
      <c r="P8132" s="17"/>
      <c r="Q8132" s="17"/>
      <c r="R8132" s="4"/>
    </row>
    <row r="8133" spans="1:18" x14ac:dyDescent="0.25">
      <c r="A8133" s="10">
        <v>45996.833333333336</v>
      </c>
      <c r="B8133" s="5">
        <v>45996</v>
      </c>
      <c r="C8133" s="6">
        <v>54709.595351562501</v>
      </c>
      <c r="D8133" s="6">
        <v>8220.9085628255216</v>
      </c>
      <c r="E8133" s="6">
        <v>40646</v>
      </c>
      <c r="F8133" s="34">
        <f t="shared" si="508"/>
        <v>15.026447390075118</v>
      </c>
      <c r="G8133" s="16">
        <f t="shared" si="509"/>
        <v>20.225627522574229</v>
      </c>
      <c r="H8133" s="6">
        <f t="shared" si="510"/>
        <v>2303.0799983723964</v>
      </c>
      <c r="I8133" s="16">
        <f t="shared" si="511"/>
        <v>38.917653211625733</v>
      </c>
      <c r="J8133" s="10"/>
      <c r="N8133" s="4"/>
      <c r="O8133" s="17"/>
      <c r="P8133" s="17"/>
      <c r="Q8133" s="17"/>
      <c r="R8133" s="4"/>
    </row>
    <row r="8134" spans="1:18" x14ac:dyDescent="0.25">
      <c r="A8134" s="10">
        <v>45996.875</v>
      </c>
      <c r="B8134" s="5">
        <v>45996</v>
      </c>
      <c r="C8134" s="6">
        <v>54419.684756944444</v>
      </c>
      <c r="D8134" s="6">
        <v>9671.2319943576385</v>
      </c>
      <c r="E8134" s="6">
        <v>40646</v>
      </c>
      <c r="F8134" s="34">
        <f t="shared" si="508"/>
        <v>17.771569309069733</v>
      </c>
      <c r="G8134" s="16">
        <f t="shared" si="509"/>
        <v>23.793809955118924</v>
      </c>
      <c r="H8134" s="6">
        <f t="shared" si="510"/>
        <v>1450.323431532117</v>
      </c>
      <c r="I8134" s="16">
        <f t="shared" si="511"/>
        <v>17.641887395395646</v>
      </c>
      <c r="J8134" s="10"/>
      <c r="N8134" s="4"/>
      <c r="O8134" s="17"/>
      <c r="P8134" s="17"/>
      <c r="Q8134" s="17"/>
      <c r="R8134" s="4"/>
    </row>
    <row r="8135" spans="1:18" x14ac:dyDescent="0.25">
      <c r="A8135" s="10">
        <v>45996.916666666664</v>
      </c>
      <c r="B8135" s="5">
        <v>45996</v>
      </c>
      <c r="C8135" s="6">
        <v>53648.429492187497</v>
      </c>
      <c r="D8135" s="6">
        <v>10369.99056857639</v>
      </c>
      <c r="E8135" s="6">
        <v>40646</v>
      </c>
      <c r="F8135" s="34">
        <f t="shared" si="508"/>
        <v>19.329532414525779</v>
      </c>
      <c r="G8135" s="16">
        <f t="shared" si="509"/>
        <v>25.512942401654261</v>
      </c>
      <c r="H8135" s="6">
        <f t="shared" si="510"/>
        <v>698.75857421875116</v>
      </c>
      <c r="I8135" s="16">
        <f t="shared" si="511"/>
        <v>7.225124726885042</v>
      </c>
      <c r="J8135" s="10"/>
      <c r="N8135" s="4"/>
      <c r="O8135" s="17"/>
      <c r="P8135" s="17"/>
      <c r="Q8135" s="17"/>
      <c r="R8135" s="4"/>
    </row>
    <row r="8136" spans="1:18" x14ac:dyDescent="0.25">
      <c r="A8136" s="10">
        <v>45996.958333333336</v>
      </c>
      <c r="B8136" s="5">
        <v>45996</v>
      </c>
      <c r="C8136" s="6">
        <v>52175.32016059028</v>
      </c>
      <c r="D8136" s="6">
        <v>9687.8092241753475</v>
      </c>
      <c r="E8136" s="6">
        <v>40646</v>
      </c>
      <c r="F8136" s="34">
        <f t="shared" si="508"/>
        <v>18.567800244171508</v>
      </c>
      <c r="G8136" s="16">
        <f t="shared" si="509"/>
        <v>23.834594361500141</v>
      </c>
      <c r="H8136" s="6">
        <f t="shared" si="510"/>
        <v>-682.18134440104222</v>
      </c>
      <c r="I8136" s="16">
        <f t="shared" si="511"/>
        <v>-6.578418175887438</v>
      </c>
      <c r="J8136" s="10"/>
      <c r="N8136" s="4"/>
      <c r="O8136" s="17"/>
      <c r="P8136" s="17"/>
      <c r="Q8136" s="17"/>
      <c r="R8136" s="4"/>
    </row>
    <row r="8137" spans="1:18" x14ac:dyDescent="0.25">
      <c r="A8137" s="10">
        <v>45997</v>
      </c>
      <c r="B8137" s="5">
        <v>45997</v>
      </c>
      <c r="C8137" s="6">
        <v>50448.556549479166</v>
      </c>
      <c r="D8137" s="6">
        <v>7901.5786067708332</v>
      </c>
      <c r="E8137" s="6">
        <v>40646</v>
      </c>
      <c r="F8137" s="34">
        <f t="shared" si="508"/>
        <v>15.662645568503208</v>
      </c>
      <c r="G8137" s="16">
        <f t="shared" si="509"/>
        <v>19.439990667644622</v>
      </c>
      <c r="H8137" s="6">
        <f t="shared" si="510"/>
        <v>-1786.2306174045143</v>
      </c>
      <c r="I8137" s="16">
        <f t="shared" si="511"/>
        <v>-18.437921062143573</v>
      </c>
      <c r="J8137" s="10"/>
      <c r="N8137" s="4"/>
      <c r="O8137" s="17"/>
      <c r="P8137" s="17"/>
      <c r="Q8137" s="17"/>
      <c r="R8137" s="4"/>
    </row>
    <row r="8138" spans="1:18" x14ac:dyDescent="0.25">
      <c r="A8138" s="10">
        <v>45997.041666666664</v>
      </c>
      <c r="B8138" s="5">
        <v>45997</v>
      </c>
      <c r="C8138" s="6">
        <v>49256.355078125001</v>
      </c>
      <c r="D8138" s="6">
        <v>6713.9374066840273</v>
      </c>
      <c r="E8138" s="6">
        <v>40646</v>
      </c>
      <c r="F8138" s="34">
        <f t="shared" si="508"/>
        <v>13.630601363083239</v>
      </c>
      <c r="G8138" s="16">
        <f t="shared" si="509"/>
        <v>16.518076579943973</v>
      </c>
      <c r="H8138" s="6">
        <f t="shared" si="510"/>
        <v>-1187.6412000868058</v>
      </c>
      <c r="I8138" s="16">
        <f t="shared" si="511"/>
        <v>-15.030429477334067</v>
      </c>
      <c r="J8138" s="10"/>
      <c r="N8138" s="4"/>
      <c r="O8138" s="17"/>
      <c r="P8138" s="17"/>
      <c r="Q8138" s="17"/>
      <c r="R8138" s="4"/>
    </row>
    <row r="8139" spans="1:18" x14ac:dyDescent="0.25">
      <c r="A8139" s="10">
        <v>45997.083333333336</v>
      </c>
      <c r="B8139" s="5">
        <v>45997</v>
      </c>
      <c r="C8139" s="6">
        <v>48277.647858072916</v>
      </c>
      <c r="D8139" s="6">
        <v>5382.9884304470488</v>
      </c>
      <c r="E8139" s="6">
        <v>40646</v>
      </c>
      <c r="F8139" s="34">
        <f t="shared" si="508"/>
        <v>11.150063578639973</v>
      </c>
      <c r="G8139" s="16">
        <f t="shared" si="509"/>
        <v>13.243587143746122</v>
      </c>
      <c r="H8139" s="6">
        <f t="shared" si="510"/>
        <v>-1330.9489762369785</v>
      </c>
      <c r="I8139" s="16">
        <f t="shared" si="511"/>
        <v>-19.823672691853798</v>
      </c>
      <c r="J8139" s="10"/>
      <c r="N8139" s="4"/>
      <c r="O8139" s="17"/>
      <c r="P8139" s="17"/>
      <c r="Q8139" s="17"/>
      <c r="R8139" s="4"/>
    </row>
    <row r="8140" spans="1:18" x14ac:dyDescent="0.25">
      <c r="A8140" s="10">
        <v>45997.125</v>
      </c>
      <c r="B8140" s="5">
        <v>45997</v>
      </c>
      <c r="C8140" s="6">
        <v>47873.912825520834</v>
      </c>
      <c r="D8140" s="6">
        <v>4044.1705037434895</v>
      </c>
      <c r="E8140" s="6">
        <v>40646</v>
      </c>
      <c r="F8140" s="34">
        <f t="shared" si="508"/>
        <v>8.4475453645969907</v>
      </c>
      <c r="G8140" s="16">
        <f t="shared" si="509"/>
        <v>9.9497379908071881</v>
      </c>
      <c r="H8140" s="6">
        <f t="shared" si="510"/>
        <v>-1338.8179267035594</v>
      </c>
      <c r="I8140" s="16">
        <f t="shared" si="511"/>
        <v>-24.871276318020481</v>
      </c>
      <c r="J8140" s="10"/>
      <c r="N8140" s="4"/>
      <c r="O8140" s="17"/>
      <c r="P8140" s="17"/>
      <c r="Q8140" s="17"/>
      <c r="R8140" s="4"/>
    </row>
    <row r="8141" spans="1:18" x14ac:dyDescent="0.25">
      <c r="A8141" s="10">
        <v>45997.166666666664</v>
      </c>
      <c r="B8141" s="5">
        <v>45997</v>
      </c>
      <c r="C8141" s="6">
        <v>47738.455978732636</v>
      </c>
      <c r="D8141" s="6">
        <v>3855.4275919596353</v>
      </c>
      <c r="E8141" s="6">
        <v>40646</v>
      </c>
      <c r="F8141" s="34">
        <f t="shared" si="508"/>
        <v>8.0761463958474451</v>
      </c>
      <c r="G8141" s="16">
        <f t="shared" si="509"/>
        <v>9.4853800914226127</v>
      </c>
      <c r="H8141" s="6">
        <f t="shared" si="510"/>
        <v>-188.7429117838542</v>
      </c>
      <c r="I8141" s="16">
        <f t="shared" si="511"/>
        <v>-4.6670364567751079</v>
      </c>
      <c r="J8141" s="10"/>
      <c r="N8141" s="4"/>
      <c r="O8141" s="17"/>
      <c r="P8141" s="17"/>
      <c r="Q8141" s="17"/>
      <c r="R8141" s="4"/>
    </row>
    <row r="8142" spans="1:18" x14ac:dyDescent="0.25">
      <c r="A8142" s="10">
        <v>45997.208333333336</v>
      </c>
      <c r="B8142" s="5">
        <v>45997</v>
      </c>
      <c r="C8142" s="6">
        <v>48011.763368055559</v>
      </c>
      <c r="D8142" s="6">
        <v>3997.3660403103299</v>
      </c>
      <c r="E8142" s="6">
        <v>40646</v>
      </c>
      <c r="F8142" s="34">
        <f t="shared" si="508"/>
        <v>8.3258055107593947</v>
      </c>
      <c r="G8142" s="16">
        <f t="shared" si="509"/>
        <v>9.8345865283430847</v>
      </c>
      <c r="H8142" s="6">
        <f t="shared" si="510"/>
        <v>141.93844835069467</v>
      </c>
      <c r="I8142" s="16">
        <f t="shared" si="511"/>
        <v>3.6815228652381524</v>
      </c>
      <c r="J8142" s="10"/>
      <c r="N8142" s="4"/>
      <c r="O8142" s="17"/>
      <c r="P8142" s="17"/>
      <c r="Q8142" s="17"/>
      <c r="R8142" s="4"/>
    </row>
    <row r="8143" spans="1:18" x14ac:dyDescent="0.25">
      <c r="A8143" s="10">
        <v>45997.25</v>
      </c>
      <c r="B8143" s="5">
        <v>45997</v>
      </c>
      <c r="C8143" s="6">
        <v>49000.853263888886</v>
      </c>
      <c r="D8143" s="6">
        <v>4605.8428141276045</v>
      </c>
      <c r="E8143" s="6">
        <v>40646</v>
      </c>
      <c r="F8143" s="34">
        <f t="shared" si="508"/>
        <v>9.3995155335833189</v>
      </c>
      <c r="G8143" s="16">
        <f t="shared" si="509"/>
        <v>11.331601668374759</v>
      </c>
      <c r="H8143" s="6">
        <f t="shared" si="510"/>
        <v>608.47677381727453</v>
      </c>
      <c r="I8143" s="16">
        <f t="shared" si="511"/>
        <v>15.221942841392536</v>
      </c>
      <c r="J8143" s="10"/>
      <c r="N8143" s="4"/>
      <c r="O8143" s="17"/>
      <c r="P8143" s="17"/>
      <c r="Q8143" s="17"/>
      <c r="R8143" s="4"/>
    </row>
    <row r="8144" spans="1:18" x14ac:dyDescent="0.25">
      <c r="A8144" s="10">
        <v>45997.291666666664</v>
      </c>
      <c r="B8144" s="5">
        <v>45997</v>
      </c>
      <c r="C8144" s="6">
        <v>50515.199411892361</v>
      </c>
      <c r="D8144" s="6">
        <v>5121.3663943142365</v>
      </c>
      <c r="E8144" s="6">
        <v>40646</v>
      </c>
      <c r="F8144" s="34">
        <f t="shared" si="508"/>
        <v>10.13826819242162</v>
      </c>
      <c r="G8144" s="16">
        <f t="shared" si="509"/>
        <v>12.599927162117394</v>
      </c>
      <c r="H8144" s="6">
        <f t="shared" si="510"/>
        <v>515.52358018663199</v>
      </c>
      <c r="I8144" s="16">
        <f t="shared" si="511"/>
        <v>11.192817492715013</v>
      </c>
      <c r="J8144" s="10"/>
      <c r="N8144" s="4"/>
      <c r="O8144" s="17"/>
      <c r="P8144" s="17"/>
      <c r="Q8144" s="17"/>
      <c r="R8144" s="4"/>
    </row>
    <row r="8145" spans="1:18" x14ac:dyDescent="0.25">
      <c r="A8145" s="10">
        <v>45997.333333333336</v>
      </c>
      <c r="B8145" s="5">
        <v>45997</v>
      </c>
      <c r="C8145" s="6">
        <v>51523.381256510416</v>
      </c>
      <c r="D8145" s="6">
        <v>5300.0963145616315</v>
      </c>
      <c r="E8145" s="6">
        <v>40646</v>
      </c>
      <c r="F8145" s="34">
        <f t="shared" si="508"/>
        <v>10.286778905629218</v>
      </c>
      <c r="G8145" s="16">
        <f t="shared" si="509"/>
        <v>13.039650431928434</v>
      </c>
      <c r="H8145" s="6">
        <f t="shared" si="510"/>
        <v>178.72992024739506</v>
      </c>
      <c r="I8145" s="16">
        <f t="shared" si="511"/>
        <v>3.4898873950089144</v>
      </c>
      <c r="J8145" s="10"/>
      <c r="N8145" s="4"/>
      <c r="O8145" s="17"/>
      <c r="P8145" s="17"/>
      <c r="Q8145" s="17"/>
      <c r="R8145" s="4"/>
    </row>
    <row r="8146" spans="1:18" x14ac:dyDescent="0.25">
      <c r="A8146" s="10">
        <v>45997.375</v>
      </c>
      <c r="B8146" s="5">
        <v>45997</v>
      </c>
      <c r="C8146" s="6">
        <v>52233.087923177081</v>
      </c>
      <c r="D8146" s="6">
        <v>5051.5572721354165</v>
      </c>
      <c r="E8146" s="6">
        <v>40646</v>
      </c>
      <c r="F8146" s="34">
        <f t="shared" si="508"/>
        <v>9.6711825262276303</v>
      </c>
      <c r="G8146" s="16">
        <f t="shared" si="509"/>
        <v>12.428178103959594</v>
      </c>
      <c r="H8146" s="6">
        <f t="shared" si="510"/>
        <v>-248.53904242621502</v>
      </c>
      <c r="I8146" s="16">
        <f t="shared" si="511"/>
        <v>-4.6893306776967796</v>
      </c>
      <c r="J8146" s="10"/>
      <c r="N8146" s="4"/>
      <c r="O8146" s="17"/>
      <c r="P8146" s="17"/>
      <c r="Q8146" s="17"/>
      <c r="R8146" s="4"/>
    </row>
    <row r="8147" spans="1:18" x14ac:dyDescent="0.25">
      <c r="A8147" s="10">
        <v>45997.416666666664</v>
      </c>
      <c r="B8147" s="5">
        <v>45997</v>
      </c>
      <c r="C8147" s="6">
        <v>52540.184463975696</v>
      </c>
      <c r="D8147" s="6">
        <v>3483.382611219618</v>
      </c>
      <c r="E8147" s="6">
        <v>40646</v>
      </c>
      <c r="F8147" s="34">
        <f t="shared" si="508"/>
        <v>6.629939819887781</v>
      </c>
      <c r="G8147" s="16">
        <f t="shared" si="509"/>
        <v>8.5700502170437876</v>
      </c>
      <c r="H8147" s="6">
        <f t="shared" si="510"/>
        <v>-1568.1746609157985</v>
      </c>
      <c r="I8147" s="16">
        <f t="shared" si="511"/>
        <v>-31.043390709750241</v>
      </c>
      <c r="J8147" s="10"/>
      <c r="N8147" s="4"/>
      <c r="O8147" s="17"/>
      <c r="P8147" s="17"/>
      <c r="Q8147" s="17"/>
      <c r="R8147" s="4"/>
    </row>
    <row r="8148" spans="1:18" x14ac:dyDescent="0.25">
      <c r="A8148" s="10">
        <v>45997.458333333336</v>
      </c>
      <c r="B8148" s="5">
        <v>45997</v>
      </c>
      <c r="C8148" s="6">
        <v>51346.378294270835</v>
      </c>
      <c r="D8148" s="6">
        <v>3113.9845865885418</v>
      </c>
      <c r="E8148" s="6">
        <v>40646</v>
      </c>
      <c r="F8148" s="34">
        <f t="shared" si="508"/>
        <v>6.0646625721915743</v>
      </c>
      <c r="G8148" s="16">
        <f t="shared" si="509"/>
        <v>7.6612325606173846</v>
      </c>
      <c r="H8148" s="6">
        <f t="shared" si="510"/>
        <v>-369.39802463107617</v>
      </c>
      <c r="I8148" s="16">
        <f t="shared" si="511"/>
        <v>-10.604577959403111</v>
      </c>
      <c r="J8148" s="10"/>
      <c r="N8148" s="4"/>
      <c r="O8148" s="17"/>
      <c r="P8148" s="17"/>
      <c r="Q8148" s="17"/>
      <c r="R8148" s="4"/>
    </row>
    <row r="8149" spans="1:18" x14ac:dyDescent="0.25">
      <c r="A8149" s="10">
        <v>45997.5</v>
      </c>
      <c r="B8149" s="5">
        <v>45997</v>
      </c>
      <c r="C8149" s="6">
        <v>50316.767654079864</v>
      </c>
      <c r="D8149" s="6">
        <v>5230.5704809570316</v>
      </c>
      <c r="E8149" s="6">
        <v>40646</v>
      </c>
      <c r="F8149" s="34">
        <f t="shared" si="508"/>
        <v>10.395283172632251</v>
      </c>
      <c r="G8149" s="16">
        <f t="shared" si="509"/>
        <v>12.868598339214268</v>
      </c>
      <c r="H8149" s="6">
        <f t="shared" si="510"/>
        <v>2116.5858943684898</v>
      </c>
      <c r="I8149" s="16">
        <f t="shared" si="511"/>
        <v>67.970339464244731</v>
      </c>
      <c r="J8149" s="10"/>
      <c r="N8149" s="4"/>
      <c r="O8149" s="17"/>
      <c r="P8149" s="17"/>
      <c r="Q8149" s="17"/>
      <c r="R8149" s="4"/>
    </row>
    <row r="8150" spans="1:18" x14ac:dyDescent="0.25">
      <c r="A8150" s="10">
        <v>45997.541666666664</v>
      </c>
      <c r="B8150" s="5">
        <v>45997</v>
      </c>
      <c r="C8150" s="6">
        <v>49768.429457465281</v>
      </c>
      <c r="D8150" s="6">
        <v>9817.8606201171879</v>
      </c>
      <c r="E8150" s="6">
        <v>40646</v>
      </c>
      <c r="F8150" s="34">
        <f t="shared" si="508"/>
        <v>19.72708547796962</v>
      </c>
      <c r="G8150" s="16">
        <f t="shared" si="509"/>
        <v>24.154555479302239</v>
      </c>
      <c r="H8150" s="6">
        <f t="shared" si="510"/>
        <v>4587.2901391601563</v>
      </c>
      <c r="I8150" s="16">
        <f t="shared" si="511"/>
        <v>87.701526169298944</v>
      </c>
      <c r="J8150" s="10"/>
      <c r="N8150" s="4"/>
      <c r="O8150" s="17"/>
      <c r="P8150" s="17"/>
      <c r="Q8150" s="17"/>
      <c r="R8150" s="4"/>
    </row>
    <row r="8151" spans="1:18" x14ac:dyDescent="0.25">
      <c r="A8151" s="10">
        <v>45997.583333333336</v>
      </c>
      <c r="B8151" s="5">
        <v>45997</v>
      </c>
      <c r="C8151" s="6">
        <v>49565.477923177081</v>
      </c>
      <c r="D8151" s="6">
        <v>13293.850447048611</v>
      </c>
      <c r="E8151" s="6">
        <v>40646</v>
      </c>
      <c r="F8151" s="34">
        <f t="shared" si="508"/>
        <v>26.820785361240983</v>
      </c>
      <c r="G8151" s="16">
        <f t="shared" si="509"/>
        <v>32.70641747539392</v>
      </c>
      <c r="H8151" s="6">
        <f t="shared" si="510"/>
        <v>3475.9898269314235</v>
      </c>
      <c r="I8151" s="16">
        <f t="shared" si="511"/>
        <v>35.404758342250062</v>
      </c>
      <c r="J8151" s="10"/>
      <c r="N8151" s="4"/>
      <c r="O8151" s="17"/>
      <c r="P8151" s="17"/>
      <c r="Q8151" s="17"/>
      <c r="R8151" s="4"/>
    </row>
    <row r="8152" spans="1:18" x14ac:dyDescent="0.25">
      <c r="A8152" s="10">
        <v>45997.625</v>
      </c>
      <c r="B8152" s="5">
        <v>45997</v>
      </c>
      <c r="C8152" s="6">
        <v>49101.793548177084</v>
      </c>
      <c r="D8152" s="6">
        <v>13922.043283420138</v>
      </c>
      <c r="E8152" s="6">
        <v>40646</v>
      </c>
      <c r="F8152" s="34">
        <f t="shared" si="508"/>
        <v>28.353431264705804</v>
      </c>
      <c r="G8152" s="16">
        <f t="shared" si="509"/>
        <v>34.251939387443137</v>
      </c>
      <c r="H8152" s="6">
        <f t="shared" si="510"/>
        <v>628.19283637152694</v>
      </c>
      <c r="I8152" s="16">
        <f t="shared" si="511"/>
        <v>4.7254393215397803</v>
      </c>
      <c r="J8152" s="10"/>
      <c r="N8152" s="4"/>
      <c r="O8152" s="17"/>
      <c r="P8152" s="17"/>
      <c r="Q8152" s="17"/>
      <c r="R8152" s="4"/>
    </row>
    <row r="8153" spans="1:18" x14ac:dyDescent="0.25">
      <c r="A8153" s="10">
        <v>45997.666666666664</v>
      </c>
      <c r="B8153" s="5">
        <v>45997</v>
      </c>
      <c r="C8153" s="6">
        <v>48959.504157986114</v>
      </c>
      <c r="D8153" s="6">
        <v>14840.859684244791</v>
      </c>
      <c r="E8153" s="6">
        <v>40646</v>
      </c>
      <c r="F8153" s="34">
        <f t="shared" si="508"/>
        <v>30.312520397173998</v>
      </c>
      <c r="G8153" s="16">
        <f t="shared" si="509"/>
        <v>36.51247277529103</v>
      </c>
      <c r="H8153" s="6">
        <f t="shared" si="510"/>
        <v>918.8164008246531</v>
      </c>
      <c r="I8153" s="16">
        <f t="shared" si="511"/>
        <v>6.5997237770326302</v>
      </c>
      <c r="J8153" s="10"/>
      <c r="N8153" s="4"/>
      <c r="O8153" s="17"/>
      <c r="P8153" s="17"/>
      <c r="Q8153" s="17"/>
      <c r="R8153" s="4"/>
    </row>
    <row r="8154" spans="1:18" x14ac:dyDescent="0.25">
      <c r="A8154" s="10">
        <v>45997.708333333336</v>
      </c>
      <c r="B8154" s="5">
        <v>45997</v>
      </c>
      <c r="C8154" s="6">
        <v>48999.882519531253</v>
      </c>
      <c r="D8154" s="6">
        <v>14693.973637152778</v>
      </c>
      <c r="E8154" s="6">
        <v>40646</v>
      </c>
      <c r="F8154" s="34">
        <f t="shared" si="508"/>
        <v>29.987773197814892</v>
      </c>
      <c r="G8154" s="16">
        <f t="shared" si="509"/>
        <v>36.151093925977413</v>
      </c>
      <c r="H8154" s="6">
        <f t="shared" si="510"/>
        <v>-146.88604709201354</v>
      </c>
      <c r="I8154" s="16">
        <f t="shared" si="511"/>
        <v>-0.9897408251083275</v>
      </c>
      <c r="J8154" s="10"/>
      <c r="N8154" s="4"/>
      <c r="O8154" s="17"/>
      <c r="P8154" s="17"/>
      <c r="Q8154" s="17"/>
      <c r="R8154" s="4"/>
    </row>
    <row r="8155" spans="1:18" x14ac:dyDescent="0.25">
      <c r="A8155" s="10">
        <v>45997.75</v>
      </c>
      <c r="B8155" s="5">
        <v>45997</v>
      </c>
      <c r="C8155" s="6">
        <v>49713.920683593751</v>
      </c>
      <c r="D8155" s="6">
        <v>13581.571984592014</v>
      </c>
      <c r="E8155" s="6">
        <v>40646</v>
      </c>
      <c r="F8155" s="34">
        <f t="shared" si="508"/>
        <v>27.319454587041076</v>
      </c>
      <c r="G8155" s="16">
        <f t="shared" si="509"/>
        <v>33.414289191044666</v>
      </c>
      <c r="H8155" s="6">
        <f t="shared" si="510"/>
        <v>-1112.401652560764</v>
      </c>
      <c r="I8155" s="16">
        <f t="shared" si="511"/>
        <v>-7.5704617418676126</v>
      </c>
      <c r="J8155" s="10"/>
      <c r="N8155" s="4"/>
      <c r="O8155" s="17"/>
      <c r="P8155" s="17"/>
      <c r="Q8155" s="17"/>
      <c r="R8155" s="4"/>
    </row>
    <row r="8156" spans="1:18" x14ac:dyDescent="0.25">
      <c r="A8156" s="10">
        <v>45997.791666666664</v>
      </c>
      <c r="B8156" s="5">
        <v>45997</v>
      </c>
      <c r="C8156" s="6">
        <v>50360.961243489583</v>
      </c>
      <c r="D8156" s="6">
        <v>15439.087613932292</v>
      </c>
      <c r="E8156" s="6">
        <v>40646</v>
      </c>
      <c r="F8156" s="34">
        <f t="shared" si="508"/>
        <v>30.656856487083395</v>
      </c>
      <c r="G8156" s="16">
        <f t="shared" si="509"/>
        <v>37.984273025469399</v>
      </c>
      <c r="H8156" s="6">
        <f t="shared" si="510"/>
        <v>1857.5156293402779</v>
      </c>
      <c r="I8156" s="16">
        <f t="shared" si="511"/>
        <v>13.676735148534997</v>
      </c>
      <c r="J8156" s="10"/>
      <c r="N8156" s="4"/>
      <c r="O8156" s="17"/>
      <c r="P8156" s="17"/>
      <c r="Q8156" s="17"/>
      <c r="R8156" s="4"/>
    </row>
    <row r="8157" spans="1:18" x14ac:dyDescent="0.25">
      <c r="A8157" s="10">
        <v>45997.833333333336</v>
      </c>
      <c r="B8157" s="5">
        <v>45997</v>
      </c>
      <c r="C8157" s="6">
        <v>49868.31437282986</v>
      </c>
      <c r="D8157" s="6">
        <v>17995.315045572916</v>
      </c>
      <c r="E8157" s="6">
        <v>40646</v>
      </c>
      <c r="F8157" s="34">
        <f t="shared" si="508"/>
        <v>36.085669371205867</v>
      </c>
      <c r="G8157" s="16">
        <f t="shared" si="509"/>
        <v>44.273274235036453</v>
      </c>
      <c r="H8157" s="6">
        <f t="shared" si="510"/>
        <v>2556.2274316406238</v>
      </c>
      <c r="I8157" s="16">
        <f t="shared" si="511"/>
        <v>16.556855531630472</v>
      </c>
      <c r="J8157" s="10"/>
      <c r="N8157" s="4"/>
      <c r="O8157" s="17"/>
      <c r="P8157" s="17"/>
      <c r="Q8157" s="17"/>
      <c r="R8157" s="4"/>
    </row>
    <row r="8158" spans="1:18" x14ac:dyDescent="0.25">
      <c r="A8158" s="10">
        <v>45997.875</v>
      </c>
      <c r="B8158" s="5">
        <v>45997</v>
      </c>
      <c r="C8158" s="6">
        <v>49658.264194878473</v>
      </c>
      <c r="D8158" s="6">
        <v>18497.75375</v>
      </c>
      <c r="E8158" s="6">
        <v>40646</v>
      </c>
      <c r="F8158" s="34">
        <f t="shared" si="508"/>
        <v>37.250101367634542</v>
      </c>
      <c r="G8158" s="16">
        <f t="shared" si="509"/>
        <v>45.509407444767014</v>
      </c>
      <c r="H8158" s="6">
        <f t="shared" si="510"/>
        <v>502.4387044270843</v>
      </c>
      <c r="I8158" s="16">
        <f t="shared" si="511"/>
        <v>2.792052837945123</v>
      </c>
      <c r="J8158" s="10"/>
      <c r="N8158" s="4"/>
      <c r="O8158" s="17"/>
      <c r="P8158" s="17"/>
      <c r="Q8158" s="17"/>
      <c r="R8158" s="4"/>
    </row>
    <row r="8159" spans="1:18" x14ac:dyDescent="0.25">
      <c r="A8159" s="10">
        <v>45997.916666666664</v>
      </c>
      <c r="B8159" s="5">
        <v>45997</v>
      </c>
      <c r="C8159" s="6">
        <v>49138.238771701392</v>
      </c>
      <c r="D8159" s="6">
        <v>18131.924503038194</v>
      </c>
      <c r="E8159" s="6">
        <v>40646</v>
      </c>
      <c r="F8159" s="34">
        <f t="shared" si="508"/>
        <v>36.8998257900125</v>
      </c>
      <c r="G8159" s="16">
        <f t="shared" si="509"/>
        <v>44.609369933174712</v>
      </c>
      <c r="H8159" s="6">
        <f t="shared" si="510"/>
        <v>-365.82924696180635</v>
      </c>
      <c r="I8159" s="16">
        <f t="shared" si="511"/>
        <v>-1.9776955186345604</v>
      </c>
      <c r="J8159" s="10"/>
      <c r="N8159" s="4"/>
      <c r="O8159" s="17"/>
      <c r="P8159" s="17"/>
      <c r="Q8159" s="17"/>
      <c r="R8159" s="4"/>
    </row>
    <row r="8160" spans="1:18" x14ac:dyDescent="0.25">
      <c r="A8160" s="10">
        <v>45997.958333333336</v>
      </c>
      <c r="B8160" s="5">
        <v>45997</v>
      </c>
      <c r="C8160" s="6">
        <v>48048.84944878472</v>
      </c>
      <c r="D8160" s="6">
        <v>18112.94329861111</v>
      </c>
      <c r="E8160" s="6">
        <v>40646</v>
      </c>
      <c r="F8160" s="34">
        <f t="shared" si="508"/>
        <v>37.696934487302762</v>
      </c>
      <c r="G8160" s="16">
        <f t="shared" si="509"/>
        <v>44.562671108131454</v>
      </c>
      <c r="H8160" s="6">
        <f t="shared" si="510"/>
        <v>-18.981204427083867</v>
      </c>
      <c r="I8160" s="16">
        <f t="shared" si="511"/>
        <v>-0.10468389289787397</v>
      </c>
      <c r="J8160" s="10"/>
      <c r="N8160" s="4"/>
      <c r="O8160" s="17"/>
      <c r="P8160" s="17"/>
      <c r="Q8160" s="17"/>
      <c r="R8160" s="4"/>
    </row>
    <row r="8161" spans="1:18" x14ac:dyDescent="0.25">
      <c r="A8161" s="10">
        <v>45998</v>
      </c>
      <c r="B8161" s="5">
        <v>45998</v>
      </c>
      <c r="C8161" s="6">
        <v>46474.104735243054</v>
      </c>
      <c r="D8161" s="6">
        <v>17550.781453993055</v>
      </c>
      <c r="E8161" s="6">
        <v>40646</v>
      </c>
      <c r="F8161" s="34">
        <f t="shared" si="508"/>
        <v>37.764646686531307</v>
      </c>
      <c r="G8161" s="16">
        <f t="shared" si="509"/>
        <v>43.17960304579308</v>
      </c>
      <c r="H8161" s="6">
        <f t="shared" si="510"/>
        <v>-562.1618446180546</v>
      </c>
      <c r="I8161" s="16">
        <f t="shared" si="511"/>
        <v>-3.1036471287422449</v>
      </c>
      <c r="J8161" s="10"/>
      <c r="N8161" s="4"/>
      <c r="O8161" s="17"/>
      <c r="P8161" s="17"/>
      <c r="Q8161" s="17"/>
      <c r="R8161" s="4"/>
    </row>
    <row r="8162" spans="1:18" x14ac:dyDescent="0.25">
      <c r="A8162" s="10">
        <v>45998.041666666664</v>
      </c>
      <c r="B8162" s="5">
        <v>45998</v>
      </c>
      <c r="C8162" s="6">
        <v>44954.564592013892</v>
      </c>
      <c r="D8162" s="6">
        <v>16426.835460069444</v>
      </c>
      <c r="E8162" s="6">
        <v>40646</v>
      </c>
      <c r="F8162" s="34">
        <f t="shared" si="508"/>
        <v>36.540973334190952</v>
      </c>
      <c r="G8162" s="16">
        <f t="shared" si="509"/>
        <v>40.414396152313742</v>
      </c>
      <c r="H8162" s="6">
        <f t="shared" si="510"/>
        <v>-1123.9459939236112</v>
      </c>
      <c r="I8162" s="16">
        <f t="shared" si="511"/>
        <v>-6.4039655263777293</v>
      </c>
      <c r="J8162" s="10"/>
      <c r="N8162" s="4"/>
      <c r="O8162" s="17"/>
      <c r="P8162" s="17"/>
      <c r="Q8162" s="17"/>
      <c r="R8162" s="4"/>
    </row>
    <row r="8163" spans="1:18" x14ac:dyDescent="0.25">
      <c r="A8163" s="10">
        <v>45998.083333333336</v>
      </c>
      <c r="B8163" s="5">
        <v>45998</v>
      </c>
      <c r="C8163" s="6">
        <v>43870.986905381942</v>
      </c>
      <c r="D8163" s="6">
        <v>16545.893894314235</v>
      </c>
      <c r="E8163" s="6">
        <v>40646</v>
      </c>
      <c r="F8163" s="34">
        <f t="shared" si="508"/>
        <v>37.714888725889232</v>
      </c>
      <c r="G8163" s="16">
        <f t="shared" si="509"/>
        <v>40.707311652596154</v>
      </c>
      <c r="H8163" s="6">
        <f t="shared" si="510"/>
        <v>119.05843424479099</v>
      </c>
      <c r="I8163" s="16">
        <f t="shared" si="511"/>
        <v>0.724780098602678</v>
      </c>
      <c r="J8163" s="10"/>
      <c r="N8163" s="4"/>
      <c r="O8163" s="17"/>
      <c r="P8163" s="17"/>
      <c r="Q8163" s="17"/>
      <c r="R8163" s="4"/>
    </row>
    <row r="8164" spans="1:18" x14ac:dyDescent="0.25">
      <c r="A8164" s="10">
        <v>45998.125</v>
      </c>
      <c r="B8164" s="5">
        <v>45998</v>
      </c>
      <c r="C8164" s="6">
        <v>43236.35960720486</v>
      </c>
      <c r="D8164" s="6">
        <v>17237.666106770834</v>
      </c>
      <c r="E8164" s="6">
        <v>40646</v>
      </c>
      <c r="F8164" s="34">
        <f t="shared" si="508"/>
        <v>39.868449294464575</v>
      </c>
      <c r="G8164" s="16">
        <f t="shared" si="509"/>
        <v>42.409255785983454</v>
      </c>
      <c r="H8164" s="6">
        <f t="shared" si="510"/>
        <v>691.77221245659894</v>
      </c>
      <c r="I8164" s="16">
        <f t="shared" si="511"/>
        <v>4.180929823890124</v>
      </c>
      <c r="J8164" s="10"/>
      <c r="N8164" s="4"/>
      <c r="O8164" s="17"/>
      <c r="P8164" s="17"/>
      <c r="Q8164" s="17"/>
      <c r="R8164" s="4"/>
    </row>
    <row r="8165" spans="1:18" x14ac:dyDescent="0.25">
      <c r="A8165" s="10">
        <v>45998.166666666664</v>
      </c>
      <c r="B8165" s="5">
        <v>45998</v>
      </c>
      <c r="C8165" s="6">
        <v>43143.256699218749</v>
      </c>
      <c r="D8165" s="6">
        <v>17319.770980902777</v>
      </c>
      <c r="E8165" s="6">
        <v>40646</v>
      </c>
      <c r="F8165" s="34">
        <f t="shared" si="508"/>
        <v>40.144792734704261</v>
      </c>
      <c r="G8165" s="16">
        <f t="shared" si="509"/>
        <v>42.611255673135801</v>
      </c>
      <c r="H8165" s="6">
        <f t="shared" si="510"/>
        <v>82.104874131942779</v>
      </c>
      <c r="I8165" s="16">
        <f t="shared" si="511"/>
        <v>0.47631085103622328</v>
      </c>
      <c r="J8165" s="10"/>
      <c r="N8165" s="4"/>
      <c r="O8165" s="17"/>
      <c r="P8165" s="17"/>
      <c r="Q8165" s="17"/>
      <c r="R8165" s="4"/>
    </row>
    <row r="8166" spans="1:18" x14ac:dyDescent="0.25">
      <c r="A8166" s="10">
        <v>45998.208333333336</v>
      </c>
      <c r="B8166" s="5">
        <v>45998</v>
      </c>
      <c r="C8166" s="6">
        <v>43363.81194661458</v>
      </c>
      <c r="D8166" s="6">
        <v>16534.424520399305</v>
      </c>
      <c r="E8166" s="6">
        <v>40646</v>
      </c>
      <c r="F8166" s="34">
        <f t="shared" si="508"/>
        <v>38.129545762155139</v>
      </c>
      <c r="G8166" s="16">
        <f t="shared" si="509"/>
        <v>40.67909393396473</v>
      </c>
      <c r="H8166" s="6">
        <f t="shared" si="510"/>
        <v>-785.34646050347146</v>
      </c>
      <c r="I8166" s="16">
        <f t="shared" si="511"/>
        <v>-4.5343928702603202</v>
      </c>
      <c r="J8166" s="10"/>
      <c r="N8166" s="4"/>
      <c r="O8166" s="17"/>
      <c r="P8166" s="17"/>
      <c r="Q8166" s="17"/>
      <c r="R8166" s="4"/>
    </row>
    <row r="8167" spans="1:18" x14ac:dyDescent="0.25">
      <c r="A8167" s="10">
        <v>45998.25</v>
      </c>
      <c r="B8167" s="5">
        <v>45998</v>
      </c>
      <c r="C8167" s="6">
        <v>43823.917068142364</v>
      </c>
      <c r="D8167" s="6">
        <v>15404.718823784722</v>
      </c>
      <c r="E8167" s="6">
        <v>40646</v>
      </c>
      <c r="F8167" s="34">
        <f t="shared" si="508"/>
        <v>35.151396439144698</v>
      </c>
      <c r="G8167" s="16">
        <f t="shared" si="509"/>
        <v>37.899716635793737</v>
      </c>
      <c r="H8167" s="6">
        <f t="shared" si="510"/>
        <v>-1129.7056966145828</v>
      </c>
      <c r="I8167" s="16">
        <f t="shared" si="511"/>
        <v>-6.8324464224370871</v>
      </c>
      <c r="J8167" s="10"/>
      <c r="N8167" s="4"/>
      <c r="O8167" s="17"/>
      <c r="P8167" s="17"/>
      <c r="Q8167" s="17"/>
      <c r="R8167" s="4"/>
    </row>
    <row r="8168" spans="1:18" x14ac:dyDescent="0.25">
      <c r="A8168" s="10">
        <v>45998.291666666664</v>
      </c>
      <c r="B8168" s="5">
        <v>45998</v>
      </c>
      <c r="C8168" s="6">
        <v>44743.805642361112</v>
      </c>
      <c r="D8168" s="6">
        <v>15327.174584418402</v>
      </c>
      <c r="E8168" s="6">
        <v>40646</v>
      </c>
      <c r="F8168" s="34">
        <f t="shared" si="508"/>
        <v>34.255411144347157</v>
      </c>
      <c r="G8168" s="16">
        <f t="shared" si="509"/>
        <v>37.708937126453776</v>
      </c>
      <c r="H8168" s="6">
        <f t="shared" si="510"/>
        <v>-77.544239366319744</v>
      </c>
      <c r="I8168" s="16">
        <f t="shared" si="511"/>
        <v>-0.50337977767300934</v>
      </c>
      <c r="J8168" s="10"/>
      <c r="N8168" s="4"/>
      <c r="O8168" s="17"/>
      <c r="P8168" s="17"/>
      <c r="Q8168" s="17"/>
      <c r="R8168" s="4"/>
    </row>
    <row r="8169" spans="1:18" x14ac:dyDescent="0.25">
      <c r="A8169" s="10">
        <v>45998.333333333336</v>
      </c>
      <c r="B8169" s="5">
        <v>45998</v>
      </c>
      <c r="C8169" s="6">
        <v>45781.452708333331</v>
      </c>
      <c r="D8169" s="6">
        <v>15629.152185329862</v>
      </c>
      <c r="E8169" s="6">
        <v>40646</v>
      </c>
      <c r="F8169" s="34">
        <f t="shared" si="508"/>
        <v>34.138611295060493</v>
      </c>
      <c r="G8169" s="16">
        <f t="shared" si="509"/>
        <v>38.451882559980959</v>
      </c>
      <c r="H8169" s="6">
        <f t="shared" si="510"/>
        <v>301.97760091145938</v>
      </c>
      <c r="I8169" s="16">
        <f t="shared" si="511"/>
        <v>1.9702104862722034</v>
      </c>
      <c r="J8169" s="10"/>
      <c r="N8169" s="4"/>
      <c r="O8169" s="17"/>
      <c r="P8169" s="17"/>
      <c r="Q8169" s="17"/>
      <c r="R8169" s="4"/>
    </row>
    <row r="8170" spans="1:18" x14ac:dyDescent="0.25">
      <c r="A8170" s="10">
        <v>45998.375</v>
      </c>
      <c r="B8170" s="5">
        <v>45998</v>
      </c>
      <c r="C8170" s="6">
        <v>47119.001030815969</v>
      </c>
      <c r="D8170" s="6">
        <v>15312.815483940973</v>
      </c>
      <c r="E8170" s="6">
        <v>40646</v>
      </c>
      <c r="F8170" s="34">
        <f t="shared" si="508"/>
        <v>32.49817515003415</v>
      </c>
      <c r="G8170" s="16">
        <f t="shared" si="509"/>
        <v>37.673609909809016</v>
      </c>
      <c r="H8170" s="6">
        <f t="shared" si="510"/>
        <v>-316.3367013888892</v>
      </c>
      <c r="I8170" s="16">
        <f t="shared" si="511"/>
        <v>-2.0240170268852795</v>
      </c>
      <c r="J8170" s="10"/>
      <c r="N8170" s="4"/>
      <c r="O8170" s="17"/>
      <c r="P8170" s="17"/>
      <c r="Q8170" s="17"/>
      <c r="R8170" s="4"/>
    </row>
    <row r="8171" spans="1:18" x14ac:dyDescent="0.25">
      <c r="A8171" s="10">
        <v>45998.416666666664</v>
      </c>
      <c r="B8171" s="5">
        <v>45998</v>
      </c>
      <c r="C8171" s="6">
        <v>48728.874134114587</v>
      </c>
      <c r="D8171" s="6">
        <v>14949.051333550347</v>
      </c>
      <c r="E8171" s="6">
        <v>40646</v>
      </c>
      <c r="F8171" s="34">
        <f t="shared" si="508"/>
        <v>30.678015035616575</v>
      </c>
      <c r="G8171" s="16">
        <f t="shared" si="509"/>
        <v>36.778653086528436</v>
      </c>
      <c r="H8171" s="6">
        <f t="shared" si="510"/>
        <v>-363.76415039062522</v>
      </c>
      <c r="I8171" s="16">
        <f t="shared" si="511"/>
        <v>-2.3755536711855245</v>
      </c>
      <c r="J8171" s="10"/>
      <c r="N8171" s="4"/>
      <c r="O8171" s="17"/>
      <c r="P8171" s="17"/>
      <c r="Q8171" s="17"/>
      <c r="R8171" s="4"/>
    </row>
    <row r="8172" spans="1:18" x14ac:dyDescent="0.25">
      <c r="A8172" s="10">
        <v>45998.458333333336</v>
      </c>
      <c r="B8172" s="5">
        <v>45998</v>
      </c>
      <c r="C8172" s="6">
        <v>49496.363901909725</v>
      </c>
      <c r="D8172" s="6">
        <v>16217.351523437501</v>
      </c>
      <c r="E8172" s="6">
        <v>40646</v>
      </c>
      <c r="F8172" s="34">
        <f t="shared" si="508"/>
        <v>32.764733093478377</v>
      </c>
      <c r="G8172" s="16">
        <f t="shared" si="509"/>
        <v>39.899009800318609</v>
      </c>
      <c r="H8172" s="6">
        <f t="shared" si="510"/>
        <v>1268.3001898871535</v>
      </c>
      <c r="I8172" s="16">
        <f t="shared" si="511"/>
        <v>8.4841516801851569</v>
      </c>
      <c r="J8172" s="10"/>
      <c r="N8172" s="4"/>
      <c r="O8172" s="17"/>
      <c r="P8172" s="17"/>
      <c r="Q8172" s="17"/>
      <c r="R8172" s="4"/>
    </row>
    <row r="8173" spans="1:18" x14ac:dyDescent="0.25">
      <c r="A8173" s="10">
        <v>45998.5</v>
      </c>
      <c r="B8173" s="5">
        <v>45998</v>
      </c>
      <c r="C8173" s="6">
        <v>50101.783476562501</v>
      </c>
      <c r="D8173" s="6">
        <v>16924.083161892362</v>
      </c>
      <c r="E8173" s="6">
        <v>40646</v>
      </c>
      <c r="F8173" s="34">
        <f t="shared" si="508"/>
        <v>33.77940262308109</v>
      </c>
      <c r="G8173" s="16">
        <f t="shared" si="509"/>
        <v>41.637758111234469</v>
      </c>
      <c r="H8173" s="6">
        <f t="shared" si="510"/>
        <v>706.73163845486124</v>
      </c>
      <c r="I8173" s="16">
        <f t="shared" si="511"/>
        <v>4.357873339758866</v>
      </c>
      <c r="J8173" s="10"/>
      <c r="N8173" s="4"/>
      <c r="O8173" s="17"/>
      <c r="P8173" s="17"/>
      <c r="Q8173" s="17"/>
      <c r="R8173" s="4"/>
    </row>
    <row r="8174" spans="1:18" x14ac:dyDescent="0.25">
      <c r="A8174" s="10">
        <v>45998.541666666664</v>
      </c>
      <c r="B8174" s="5">
        <v>45998</v>
      </c>
      <c r="C8174" s="6">
        <v>50649.469353298613</v>
      </c>
      <c r="D8174" s="6">
        <v>16293.414133029513</v>
      </c>
      <c r="E8174" s="6">
        <v>40646</v>
      </c>
      <c r="F8174" s="34">
        <f t="shared" si="508"/>
        <v>32.168973023936296</v>
      </c>
      <c r="G8174" s="16">
        <f t="shared" si="509"/>
        <v>40.086144105273611</v>
      </c>
      <c r="H8174" s="6">
        <f t="shared" si="510"/>
        <v>-630.66902886284879</v>
      </c>
      <c r="I8174" s="16">
        <f t="shared" si="511"/>
        <v>-3.7264590514593681</v>
      </c>
      <c r="J8174" s="10"/>
      <c r="N8174" s="4"/>
      <c r="O8174" s="17"/>
      <c r="P8174" s="17"/>
      <c r="Q8174" s="17"/>
      <c r="R8174" s="4"/>
    </row>
    <row r="8175" spans="1:18" x14ac:dyDescent="0.25">
      <c r="A8175" s="10">
        <v>45998.583333333336</v>
      </c>
      <c r="B8175" s="5">
        <v>45998</v>
      </c>
      <c r="C8175" s="6">
        <v>50878.007506510417</v>
      </c>
      <c r="D8175" s="6">
        <v>14919.194446614583</v>
      </c>
      <c r="E8175" s="6">
        <v>40646</v>
      </c>
      <c r="F8175" s="34">
        <f t="shared" si="508"/>
        <v>29.323464455060478</v>
      </c>
      <c r="G8175" s="16">
        <f t="shared" si="509"/>
        <v>36.705197182046405</v>
      </c>
      <c r="H8175" s="6">
        <f t="shared" si="510"/>
        <v>-1374.21968641493</v>
      </c>
      <c r="I8175" s="16">
        <f t="shared" si="511"/>
        <v>-8.434203385459611</v>
      </c>
      <c r="J8175" s="10"/>
      <c r="N8175" s="4"/>
      <c r="O8175" s="17"/>
      <c r="P8175" s="17"/>
      <c r="Q8175" s="17"/>
      <c r="R8175" s="4"/>
    </row>
    <row r="8176" spans="1:18" x14ac:dyDescent="0.25">
      <c r="A8176" s="10">
        <v>45998.625</v>
      </c>
      <c r="B8176" s="5">
        <v>45998</v>
      </c>
      <c r="C8176" s="6">
        <v>50727.251213107636</v>
      </c>
      <c r="D8176" s="6">
        <v>12610.681124131945</v>
      </c>
      <c r="E8176" s="6">
        <v>40646</v>
      </c>
      <c r="F8176" s="34">
        <f t="shared" si="508"/>
        <v>24.859776200279143</v>
      </c>
      <c r="G8176" s="16">
        <f t="shared" si="509"/>
        <v>31.0256387446045</v>
      </c>
      <c r="H8176" s="6">
        <f t="shared" si="510"/>
        <v>-2308.5133224826386</v>
      </c>
      <c r="I8176" s="16">
        <f t="shared" si="511"/>
        <v>-15.473444834727514</v>
      </c>
      <c r="J8176" s="10"/>
      <c r="N8176" s="4"/>
      <c r="O8176" s="17"/>
      <c r="P8176" s="17"/>
      <c r="Q8176" s="17"/>
      <c r="R8176" s="4"/>
    </row>
    <row r="8177" spans="1:18" x14ac:dyDescent="0.25">
      <c r="A8177" s="10">
        <v>45998.666666666664</v>
      </c>
      <c r="B8177" s="5">
        <v>45998</v>
      </c>
      <c r="C8177" s="6">
        <v>50447.98501519097</v>
      </c>
      <c r="D8177" s="6">
        <v>10989.440238715279</v>
      </c>
      <c r="E8177" s="6">
        <v>40646</v>
      </c>
      <c r="F8177" s="34">
        <f t="shared" si="508"/>
        <v>21.783705009042727</v>
      </c>
      <c r="G8177" s="16">
        <f t="shared" si="509"/>
        <v>27.036953793030747</v>
      </c>
      <c r="H8177" s="6">
        <f t="shared" si="510"/>
        <v>-1621.2408854166661</v>
      </c>
      <c r="I8177" s="16">
        <f t="shared" si="511"/>
        <v>-12.856092937868683</v>
      </c>
      <c r="J8177" s="10"/>
      <c r="N8177" s="4"/>
      <c r="O8177" s="17"/>
      <c r="P8177" s="17"/>
      <c r="Q8177" s="17"/>
      <c r="R8177" s="4"/>
    </row>
    <row r="8178" spans="1:18" x14ac:dyDescent="0.25">
      <c r="A8178" s="10">
        <v>45998.708333333336</v>
      </c>
      <c r="B8178" s="5">
        <v>45998</v>
      </c>
      <c r="C8178" s="6">
        <v>50604.923446180554</v>
      </c>
      <c r="D8178" s="6">
        <v>9562.2372558593743</v>
      </c>
      <c r="E8178" s="6">
        <v>40646</v>
      </c>
      <c r="F8178" s="34">
        <f t="shared" si="508"/>
        <v>18.895863494446392</v>
      </c>
      <c r="G8178" s="16">
        <f t="shared" si="509"/>
        <v>23.525653830289265</v>
      </c>
      <c r="H8178" s="6">
        <f t="shared" si="510"/>
        <v>-1427.2029828559043</v>
      </c>
      <c r="I8178" s="16">
        <f t="shared" si="511"/>
        <v>-12.987039847834431</v>
      </c>
      <c r="J8178" s="10"/>
      <c r="N8178" s="4"/>
      <c r="O8178" s="17"/>
      <c r="P8178" s="17"/>
      <c r="Q8178" s="17"/>
      <c r="R8178" s="4"/>
    </row>
    <row r="8179" spans="1:18" x14ac:dyDescent="0.25">
      <c r="A8179" s="10">
        <v>45998.75</v>
      </c>
      <c r="B8179" s="5">
        <v>45998</v>
      </c>
      <c r="C8179" s="6">
        <v>51861.484613715278</v>
      </c>
      <c r="D8179" s="6">
        <v>8233.1608393012157</v>
      </c>
      <c r="E8179" s="6">
        <v>40646</v>
      </c>
      <c r="F8179" s="34">
        <f t="shared" si="508"/>
        <v>15.875289534468658</v>
      </c>
      <c r="G8179" s="16">
        <f t="shared" si="509"/>
        <v>20.255771390299699</v>
      </c>
      <c r="H8179" s="6">
        <f t="shared" si="510"/>
        <v>-1329.0764165581586</v>
      </c>
      <c r="I8179" s="16">
        <f t="shared" si="511"/>
        <v>-13.899220245175901</v>
      </c>
      <c r="J8179" s="10"/>
      <c r="N8179" s="4"/>
      <c r="O8179" s="17"/>
      <c r="P8179" s="17"/>
      <c r="Q8179" s="17"/>
      <c r="R8179" s="4"/>
    </row>
    <row r="8180" spans="1:18" x14ac:dyDescent="0.25">
      <c r="A8180" s="10">
        <v>45998.791666666664</v>
      </c>
      <c r="B8180" s="5">
        <v>45998</v>
      </c>
      <c r="C8180" s="6">
        <v>53144.863639322917</v>
      </c>
      <c r="D8180" s="6">
        <v>9074.9290896267357</v>
      </c>
      <c r="E8180" s="6">
        <v>40646</v>
      </c>
      <c r="F8180" s="34">
        <f t="shared" si="508"/>
        <v>17.075834743344828</v>
      </c>
      <c r="G8180" s="16">
        <f t="shared" si="509"/>
        <v>22.326745779724291</v>
      </c>
      <c r="H8180" s="6">
        <f t="shared" si="510"/>
        <v>841.76825032552006</v>
      </c>
      <c r="I8180" s="16">
        <f t="shared" si="511"/>
        <v>10.224120076791365</v>
      </c>
      <c r="J8180" s="10"/>
      <c r="N8180" s="4"/>
      <c r="O8180" s="17"/>
      <c r="P8180" s="17"/>
      <c r="Q8180" s="17"/>
      <c r="R8180" s="4"/>
    </row>
    <row r="8181" spans="1:18" x14ac:dyDescent="0.25">
      <c r="A8181" s="10">
        <v>45998.833333333336</v>
      </c>
      <c r="B8181" s="5">
        <v>45998</v>
      </c>
      <c r="C8181" s="6">
        <v>53318.658127170136</v>
      </c>
      <c r="D8181" s="6">
        <v>10509.905184461806</v>
      </c>
      <c r="E8181" s="6">
        <v>40646</v>
      </c>
      <c r="F8181" s="34">
        <f t="shared" si="508"/>
        <v>19.711496038393669</v>
      </c>
      <c r="G8181" s="16">
        <f t="shared" si="509"/>
        <v>25.857169670968378</v>
      </c>
      <c r="H8181" s="6">
        <f t="shared" si="510"/>
        <v>1434.9760948350704</v>
      </c>
      <c r="I8181" s="16">
        <f t="shared" si="511"/>
        <v>15.812532314719089</v>
      </c>
      <c r="J8181" s="10"/>
      <c r="N8181" s="4"/>
      <c r="O8181" s="17"/>
      <c r="P8181" s="17"/>
      <c r="Q8181" s="17"/>
      <c r="R8181" s="4"/>
    </row>
    <row r="8182" spans="1:18" x14ac:dyDescent="0.25">
      <c r="A8182" s="10">
        <v>45998.875</v>
      </c>
      <c r="B8182" s="5">
        <v>45998</v>
      </c>
      <c r="C8182" s="6">
        <v>53114.740145399308</v>
      </c>
      <c r="D8182" s="6">
        <v>11464.256758897569</v>
      </c>
      <c r="E8182" s="6">
        <v>40646</v>
      </c>
      <c r="F8182" s="34">
        <f t="shared" si="508"/>
        <v>21.583945864207678</v>
      </c>
      <c r="G8182" s="16">
        <f t="shared" si="509"/>
        <v>28.205129062878438</v>
      </c>
      <c r="H8182" s="6">
        <f t="shared" si="510"/>
        <v>954.35157443576281</v>
      </c>
      <c r="I8182" s="16">
        <f t="shared" si="511"/>
        <v>9.0804965190999809</v>
      </c>
      <c r="J8182" s="10"/>
      <c r="N8182" s="4"/>
      <c r="O8182" s="17"/>
      <c r="P8182" s="17"/>
      <c r="Q8182" s="17"/>
      <c r="R8182" s="4"/>
    </row>
    <row r="8183" spans="1:18" x14ac:dyDescent="0.25">
      <c r="A8183" s="10">
        <v>45998.916666666664</v>
      </c>
      <c r="B8183" s="5">
        <v>45998</v>
      </c>
      <c r="C8183" s="6">
        <v>52557.015735677087</v>
      </c>
      <c r="D8183" s="6">
        <v>11925.083276909721</v>
      </c>
      <c r="E8183" s="6">
        <v>40646</v>
      </c>
      <c r="F8183" s="34">
        <f t="shared" si="508"/>
        <v>22.689802893079143</v>
      </c>
      <c r="G8183" s="16">
        <f t="shared" si="509"/>
        <v>29.3388851963532</v>
      </c>
      <c r="H8183" s="6">
        <f t="shared" si="510"/>
        <v>460.82651801215252</v>
      </c>
      <c r="I8183" s="16">
        <f t="shared" si="511"/>
        <v>4.0196807146219804</v>
      </c>
      <c r="J8183" s="10"/>
      <c r="N8183" s="4"/>
      <c r="O8183" s="17"/>
      <c r="P8183" s="17"/>
      <c r="Q8183" s="17"/>
      <c r="R8183" s="4"/>
    </row>
    <row r="8184" spans="1:18" x14ac:dyDescent="0.25">
      <c r="A8184" s="10">
        <v>45998.958333333336</v>
      </c>
      <c r="B8184" s="5">
        <v>45998</v>
      </c>
      <c r="C8184" s="6">
        <v>50998.353867187499</v>
      </c>
      <c r="D8184" s="6">
        <v>11386.374972873264</v>
      </c>
      <c r="E8184" s="6">
        <v>40646</v>
      </c>
      <c r="F8184" s="34">
        <f t="shared" si="508"/>
        <v>22.326946086389846</v>
      </c>
      <c r="G8184" s="16">
        <f t="shared" si="509"/>
        <v>28.013519098738531</v>
      </c>
      <c r="H8184" s="6">
        <f t="shared" si="510"/>
        <v>-538.70830403645778</v>
      </c>
      <c r="I8184" s="16">
        <f t="shared" si="511"/>
        <v>-4.5174385077842345</v>
      </c>
      <c r="J8184" s="10"/>
      <c r="N8184" s="4"/>
      <c r="O8184" s="17"/>
      <c r="P8184" s="17"/>
      <c r="Q8184" s="17"/>
      <c r="R8184" s="4"/>
    </row>
    <row r="8185" spans="1:18" x14ac:dyDescent="0.25">
      <c r="A8185" s="10">
        <v>45999</v>
      </c>
      <c r="B8185" s="5">
        <v>45999</v>
      </c>
      <c r="C8185" s="6">
        <v>49303.350627170141</v>
      </c>
      <c r="D8185" s="6">
        <v>11527.771213107639</v>
      </c>
      <c r="E8185" s="6">
        <v>40646</v>
      </c>
      <c r="F8185" s="34">
        <f t="shared" si="508"/>
        <v>23.3813139806261</v>
      </c>
      <c r="G8185" s="16">
        <f t="shared" si="509"/>
        <v>28.3613915590898</v>
      </c>
      <c r="H8185" s="6">
        <f t="shared" si="510"/>
        <v>141.396240234375</v>
      </c>
      <c r="I8185" s="16">
        <f t="shared" si="511"/>
        <v>1.241802071082635</v>
      </c>
      <c r="J8185" s="10"/>
      <c r="N8185" s="4"/>
      <c r="O8185" s="17"/>
      <c r="P8185" s="17"/>
      <c r="Q8185" s="17"/>
      <c r="R8185" s="4"/>
    </row>
    <row r="8186" spans="1:18" x14ac:dyDescent="0.25">
      <c r="A8186" s="10">
        <v>45999.041666666664</v>
      </c>
      <c r="B8186" s="5">
        <v>45999</v>
      </c>
      <c r="C8186" s="6">
        <v>48151.181336805559</v>
      </c>
      <c r="D8186" s="6">
        <v>10587.012497829861</v>
      </c>
      <c r="E8186" s="6">
        <v>40646</v>
      </c>
      <c r="F8186" s="34">
        <f t="shared" si="508"/>
        <v>21.987025455878925</v>
      </c>
      <c r="G8186" s="16">
        <f t="shared" si="509"/>
        <v>26.046874225827537</v>
      </c>
      <c r="H8186" s="6">
        <f t="shared" si="510"/>
        <v>-940.75871527777781</v>
      </c>
      <c r="I8186" s="16">
        <f t="shared" si="511"/>
        <v>-8.1608031412706143</v>
      </c>
      <c r="J8186" s="10"/>
      <c r="N8186" s="4"/>
      <c r="O8186" s="17"/>
      <c r="P8186" s="17"/>
      <c r="Q8186" s="17"/>
      <c r="R8186" s="4"/>
    </row>
    <row r="8187" spans="1:18" x14ac:dyDescent="0.25">
      <c r="A8187" s="10">
        <v>45999.083333333336</v>
      </c>
      <c r="B8187" s="5">
        <v>45999</v>
      </c>
      <c r="C8187" s="6">
        <v>47548.884271918403</v>
      </c>
      <c r="D8187" s="6">
        <v>10324.452065158421</v>
      </c>
      <c r="E8187" s="6">
        <v>40646</v>
      </c>
      <c r="F8187" s="34">
        <f t="shared" si="508"/>
        <v>21.713342433264778</v>
      </c>
      <c r="G8187" s="16">
        <f t="shared" si="509"/>
        <v>25.400905538450079</v>
      </c>
      <c r="H8187" s="6">
        <f t="shared" si="510"/>
        <v>-262.56043267144014</v>
      </c>
      <c r="I8187" s="16">
        <f t="shared" si="511"/>
        <v>-2.4800238284904275</v>
      </c>
      <c r="J8187" s="10"/>
      <c r="N8187" s="4"/>
      <c r="O8187" s="17"/>
      <c r="P8187" s="17"/>
      <c r="Q8187" s="17"/>
      <c r="R8187" s="4"/>
    </row>
    <row r="8188" spans="1:18" x14ac:dyDescent="0.25">
      <c r="A8188" s="10">
        <v>45999.125</v>
      </c>
      <c r="B8188" s="5">
        <v>45999</v>
      </c>
      <c r="C8188" s="6">
        <v>47662.504500868054</v>
      </c>
      <c r="D8188" s="6">
        <v>9678.3644466145834</v>
      </c>
      <c r="E8188" s="6">
        <v>40646</v>
      </c>
      <c r="F8188" s="34">
        <f t="shared" si="508"/>
        <v>20.306034162427018</v>
      </c>
      <c r="G8188" s="16">
        <f t="shared" si="509"/>
        <v>23.811357689845455</v>
      </c>
      <c r="H8188" s="6">
        <f t="shared" si="510"/>
        <v>-646.08761854383738</v>
      </c>
      <c r="I8188" s="16">
        <f t="shared" si="511"/>
        <v>-6.2578392971009809</v>
      </c>
      <c r="J8188" s="10"/>
      <c r="N8188" s="4"/>
      <c r="O8188" s="17"/>
      <c r="P8188" s="17"/>
      <c r="Q8188" s="17"/>
      <c r="R8188" s="4"/>
    </row>
    <row r="8189" spans="1:18" x14ac:dyDescent="0.25">
      <c r="A8189" s="10">
        <v>45999.166666666664</v>
      </c>
      <c r="B8189" s="5">
        <v>45999</v>
      </c>
      <c r="C8189" s="6">
        <v>48370.569552951391</v>
      </c>
      <c r="D8189" s="6">
        <v>9813.6347211371522</v>
      </c>
      <c r="E8189" s="6">
        <v>40646</v>
      </c>
      <c r="F8189" s="34">
        <f t="shared" si="508"/>
        <v>20.288441529294253</v>
      </c>
      <c r="G8189" s="16">
        <f t="shared" si="509"/>
        <v>24.144158640794057</v>
      </c>
      <c r="H8189" s="6">
        <f t="shared" si="510"/>
        <v>135.2702745225688</v>
      </c>
      <c r="I8189" s="16">
        <f t="shared" si="511"/>
        <v>1.3976563423366981</v>
      </c>
      <c r="J8189" s="10"/>
      <c r="N8189" s="4"/>
      <c r="O8189" s="17"/>
      <c r="P8189" s="17"/>
      <c r="Q8189" s="17"/>
      <c r="R8189" s="4"/>
    </row>
    <row r="8190" spans="1:18" x14ac:dyDescent="0.25">
      <c r="A8190" s="10">
        <v>45999.208333333336</v>
      </c>
      <c r="B8190" s="5">
        <v>45999</v>
      </c>
      <c r="C8190" s="6">
        <v>49895.985507812497</v>
      </c>
      <c r="D8190" s="6">
        <v>9983.6996440972216</v>
      </c>
      <c r="E8190" s="6">
        <v>40646</v>
      </c>
      <c r="F8190" s="34">
        <f t="shared" si="508"/>
        <v>20.009023857308154</v>
      </c>
      <c r="G8190" s="16">
        <f t="shared" si="509"/>
        <v>24.562563706384939</v>
      </c>
      <c r="H8190" s="6">
        <f t="shared" si="510"/>
        <v>170.06492296006945</v>
      </c>
      <c r="I8190" s="16">
        <f t="shared" si="511"/>
        <v>1.7329453132566077</v>
      </c>
      <c r="J8190" s="10"/>
      <c r="N8190" s="4"/>
      <c r="O8190" s="17"/>
      <c r="P8190" s="17"/>
      <c r="Q8190" s="17"/>
      <c r="R8190" s="4"/>
    </row>
    <row r="8191" spans="1:18" x14ac:dyDescent="0.25">
      <c r="A8191" s="10">
        <v>45999.25</v>
      </c>
      <c r="B8191" s="5">
        <v>45999</v>
      </c>
      <c r="C8191" s="6">
        <v>52939.523496093752</v>
      </c>
      <c r="D8191" s="6">
        <v>10006.567582465277</v>
      </c>
      <c r="E8191" s="6">
        <v>40646</v>
      </c>
      <c r="F8191" s="34">
        <f t="shared" si="508"/>
        <v>18.901884493168193</v>
      </c>
      <c r="G8191" s="16">
        <f t="shared" si="509"/>
        <v>24.618824933487371</v>
      </c>
      <c r="H8191" s="6">
        <f t="shared" si="510"/>
        <v>22.867938368055547</v>
      </c>
      <c r="I8191" s="16">
        <f t="shared" si="511"/>
        <v>0.2290527478115392</v>
      </c>
      <c r="J8191" s="10"/>
      <c r="N8191" s="4"/>
      <c r="O8191" s="17"/>
      <c r="P8191" s="17"/>
      <c r="Q8191" s="17"/>
      <c r="R8191" s="4"/>
    </row>
    <row r="8192" spans="1:18" x14ac:dyDescent="0.25">
      <c r="A8192" s="10">
        <v>45999.291666666664</v>
      </c>
      <c r="B8192" s="5">
        <v>45999</v>
      </c>
      <c r="C8192" s="6">
        <v>57234.552113715275</v>
      </c>
      <c r="D8192" s="6">
        <v>10053.109887152777</v>
      </c>
      <c r="E8192" s="6">
        <v>40646</v>
      </c>
      <c r="F8192" s="34">
        <f t="shared" si="508"/>
        <v>17.564756804908626</v>
      </c>
      <c r="G8192" s="16">
        <f t="shared" si="509"/>
        <v>24.733331415521278</v>
      </c>
      <c r="H8192" s="6">
        <f t="shared" si="510"/>
        <v>46.542304687500291</v>
      </c>
      <c r="I8192" s="16">
        <f t="shared" si="511"/>
        <v>0.46511757707065676</v>
      </c>
      <c r="J8192" s="10"/>
      <c r="N8192" s="4"/>
      <c r="O8192" s="17"/>
      <c r="P8192" s="17"/>
      <c r="Q8192" s="17"/>
      <c r="R8192" s="4"/>
    </row>
    <row r="8193" spans="1:18" x14ac:dyDescent="0.25">
      <c r="A8193" s="10">
        <v>45999.333333333336</v>
      </c>
      <c r="B8193" s="5">
        <v>45999</v>
      </c>
      <c r="C8193" s="6">
        <v>58654.906291232641</v>
      </c>
      <c r="D8193" s="6">
        <v>9850.6862033420148</v>
      </c>
      <c r="E8193" s="6">
        <v>40646</v>
      </c>
      <c r="F8193" s="34">
        <f t="shared" si="508"/>
        <v>16.794308995110324</v>
      </c>
      <c r="G8193" s="16">
        <f t="shared" si="509"/>
        <v>24.235315168385611</v>
      </c>
      <c r="H8193" s="6">
        <f t="shared" si="510"/>
        <v>-202.42368381076267</v>
      </c>
      <c r="I8193" s="16">
        <f t="shared" si="511"/>
        <v>-2.0135429343058013</v>
      </c>
      <c r="J8193" s="10"/>
      <c r="N8193" s="4"/>
      <c r="O8193" s="17"/>
      <c r="P8193" s="17"/>
      <c r="Q8193" s="17"/>
      <c r="R8193" s="4"/>
    </row>
    <row r="8194" spans="1:18" x14ac:dyDescent="0.25">
      <c r="A8194" s="10">
        <v>45999.375</v>
      </c>
      <c r="B8194" s="5">
        <v>45999</v>
      </c>
      <c r="C8194" s="6">
        <v>58049.891644965275</v>
      </c>
      <c r="D8194" s="6">
        <v>8184.7918961588539</v>
      </c>
      <c r="E8194" s="6">
        <v>40646</v>
      </c>
      <c r="F8194" s="34">
        <f t="shared" si="508"/>
        <v>14.099581694686469</v>
      </c>
      <c r="G8194" s="16">
        <f t="shared" si="509"/>
        <v>20.136770890515312</v>
      </c>
      <c r="H8194" s="6">
        <f t="shared" si="510"/>
        <v>-1665.8943071831609</v>
      </c>
      <c r="I8194" s="16">
        <f t="shared" si="511"/>
        <v>-16.911454418454397</v>
      </c>
      <c r="J8194" s="10"/>
      <c r="N8194" s="4"/>
      <c r="O8194" s="17"/>
      <c r="P8194" s="17"/>
      <c r="Q8194" s="17"/>
      <c r="R8194" s="4"/>
    </row>
    <row r="8195" spans="1:18" x14ac:dyDescent="0.25">
      <c r="A8195" s="10">
        <v>45999.416666666664</v>
      </c>
      <c r="B8195" s="5">
        <v>45999</v>
      </c>
      <c r="C8195" s="6">
        <v>56635.179322916665</v>
      </c>
      <c r="D8195" s="6">
        <v>5831.8913096788192</v>
      </c>
      <c r="E8195" s="6">
        <v>40646</v>
      </c>
      <c r="F8195" s="34">
        <f t="shared" ref="F8195:F8258" si="512">D8195/C8195*100</f>
        <v>10.297294683975728</v>
      </c>
      <c r="G8195" s="16">
        <f t="shared" ref="G8195:G8258" si="513">D8195/E8195*100</f>
        <v>14.348007945871228</v>
      </c>
      <c r="H8195" s="6">
        <f t="shared" si="510"/>
        <v>-2352.9005864800347</v>
      </c>
      <c r="I8195" s="16">
        <f t="shared" si="511"/>
        <v>-28.74722554136358</v>
      </c>
      <c r="J8195" s="10"/>
      <c r="N8195" s="4"/>
      <c r="O8195" s="17"/>
      <c r="P8195" s="17"/>
      <c r="Q8195" s="17"/>
      <c r="R8195" s="4"/>
    </row>
    <row r="8196" spans="1:18" x14ac:dyDescent="0.25">
      <c r="A8196" s="10">
        <v>45999.458333333336</v>
      </c>
      <c r="B8196" s="5">
        <v>45999</v>
      </c>
      <c r="C8196" s="6">
        <v>54768.153878038196</v>
      </c>
      <c r="D8196" s="6">
        <v>5095.4331304253474</v>
      </c>
      <c r="E8196" s="6">
        <v>40646</v>
      </c>
      <c r="F8196" s="34">
        <f t="shared" si="512"/>
        <v>9.3036422987202325</v>
      </c>
      <c r="G8196" s="16">
        <f t="shared" si="513"/>
        <v>12.536124416733127</v>
      </c>
      <c r="H8196" s="6">
        <f t="shared" ref="H8196:H8259" si="514">D8196-D8195</f>
        <v>-736.45817925347183</v>
      </c>
      <c r="I8196" s="16">
        <f t="shared" ref="I8196:I8259" si="515">H8196/D8195*100</f>
        <v>-12.628119080875514</v>
      </c>
      <c r="J8196" s="10"/>
      <c r="N8196" s="4"/>
      <c r="O8196" s="17"/>
      <c r="P8196" s="17"/>
      <c r="Q8196" s="17"/>
      <c r="R8196" s="4"/>
    </row>
    <row r="8197" spans="1:18" x14ac:dyDescent="0.25">
      <c r="A8197" s="10">
        <v>45999.5</v>
      </c>
      <c r="B8197" s="5">
        <v>45999</v>
      </c>
      <c r="C8197" s="6">
        <v>52796.130865885418</v>
      </c>
      <c r="D8197" s="6">
        <v>5517.5442860243056</v>
      </c>
      <c r="E8197" s="6">
        <v>40646</v>
      </c>
      <c r="F8197" s="34">
        <f t="shared" si="512"/>
        <v>10.450660295619322</v>
      </c>
      <c r="G8197" s="16">
        <f t="shared" si="513"/>
        <v>13.57463043355879</v>
      </c>
      <c r="H8197" s="6">
        <f t="shared" si="514"/>
        <v>422.11115559895825</v>
      </c>
      <c r="I8197" s="16">
        <f t="shared" si="515"/>
        <v>8.2841074506206311</v>
      </c>
      <c r="J8197" s="10"/>
      <c r="N8197" s="4"/>
      <c r="O8197" s="17"/>
      <c r="P8197" s="17"/>
      <c r="Q8197" s="17"/>
      <c r="R8197" s="4"/>
    </row>
    <row r="8198" spans="1:18" x14ac:dyDescent="0.25">
      <c r="A8198" s="10">
        <v>45999.541666666664</v>
      </c>
      <c r="B8198" s="5">
        <v>45999</v>
      </c>
      <c r="C8198" s="6">
        <v>51469.036660156249</v>
      </c>
      <c r="D8198" s="6">
        <v>6402.8662858072921</v>
      </c>
      <c r="E8198" s="6">
        <v>40646</v>
      </c>
      <c r="F8198" s="34">
        <f t="shared" si="512"/>
        <v>12.440229507469965</v>
      </c>
      <c r="G8198" s="16">
        <f t="shared" si="513"/>
        <v>15.752758662124913</v>
      </c>
      <c r="H8198" s="6">
        <f t="shared" si="514"/>
        <v>885.3219997829865</v>
      </c>
      <c r="I8198" s="16">
        <f t="shared" si="515"/>
        <v>16.045580314152943</v>
      </c>
      <c r="J8198" s="10"/>
      <c r="N8198" s="4"/>
      <c r="O8198" s="17"/>
      <c r="P8198" s="17"/>
      <c r="Q8198" s="17"/>
      <c r="R8198" s="4"/>
    </row>
    <row r="8199" spans="1:18" x14ac:dyDescent="0.25">
      <c r="A8199" s="10">
        <v>45999.583333333336</v>
      </c>
      <c r="B8199" s="5">
        <v>45999</v>
      </c>
      <c r="C8199" s="6">
        <v>50540.909010416668</v>
      </c>
      <c r="D8199" s="6">
        <v>7161.9783051215281</v>
      </c>
      <c r="E8199" s="6">
        <v>40646</v>
      </c>
      <c r="F8199" s="34">
        <f t="shared" si="512"/>
        <v>14.170655901035373</v>
      </c>
      <c r="G8199" s="16">
        <f t="shared" si="513"/>
        <v>17.620376679431011</v>
      </c>
      <c r="H8199" s="6">
        <f t="shared" si="514"/>
        <v>759.11201931423602</v>
      </c>
      <c r="I8199" s="16">
        <f t="shared" si="515"/>
        <v>11.855815589916304</v>
      </c>
      <c r="J8199" s="10"/>
      <c r="N8199" s="4"/>
      <c r="O8199" s="17"/>
      <c r="P8199" s="17"/>
      <c r="Q8199" s="17"/>
      <c r="R8199" s="4"/>
    </row>
    <row r="8200" spans="1:18" x14ac:dyDescent="0.25">
      <c r="A8200" s="10">
        <v>45999.625</v>
      </c>
      <c r="B8200" s="5">
        <v>45999</v>
      </c>
      <c r="C8200" s="6">
        <v>49933.892721354168</v>
      </c>
      <c r="D8200" s="6">
        <v>7440.4812858072919</v>
      </c>
      <c r="E8200" s="6">
        <v>40646</v>
      </c>
      <c r="F8200" s="34">
        <f t="shared" si="512"/>
        <v>14.900663417785932</v>
      </c>
      <c r="G8200" s="16">
        <f t="shared" si="513"/>
        <v>18.305568286688214</v>
      </c>
      <c r="H8200" s="6">
        <f t="shared" si="514"/>
        <v>278.50298068576376</v>
      </c>
      <c r="I8200" s="16">
        <f t="shared" si="515"/>
        <v>3.8886320066985731</v>
      </c>
      <c r="J8200" s="10"/>
      <c r="N8200" s="4"/>
      <c r="O8200" s="17"/>
      <c r="P8200" s="17"/>
      <c r="Q8200" s="17"/>
      <c r="R8200" s="4"/>
    </row>
    <row r="8201" spans="1:18" x14ac:dyDescent="0.25">
      <c r="A8201" s="10">
        <v>45999.666666666664</v>
      </c>
      <c r="B8201" s="5">
        <v>45999</v>
      </c>
      <c r="C8201" s="6">
        <v>49840.474262152777</v>
      </c>
      <c r="D8201" s="6">
        <v>7789.7768397352429</v>
      </c>
      <c r="E8201" s="6">
        <v>40646</v>
      </c>
      <c r="F8201" s="34">
        <f t="shared" si="512"/>
        <v>15.629419573261453</v>
      </c>
      <c r="G8201" s="16">
        <f t="shared" si="513"/>
        <v>19.164928503998532</v>
      </c>
      <c r="H8201" s="6">
        <f t="shared" si="514"/>
        <v>349.295553927951</v>
      </c>
      <c r="I8201" s="16">
        <f t="shared" si="515"/>
        <v>4.6945290299194999</v>
      </c>
      <c r="J8201" s="10"/>
      <c r="N8201" s="4"/>
      <c r="O8201" s="17"/>
      <c r="P8201" s="17"/>
      <c r="Q8201" s="17"/>
      <c r="R8201" s="4"/>
    </row>
    <row r="8202" spans="1:18" x14ac:dyDescent="0.25">
      <c r="A8202" s="10">
        <v>45999.708333333336</v>
      </c>
      <c r="B8202" s="5">
        <v>45999</v>
      </c>
      <c r="C8202" s="6">
        <v>50298.806931423613</v>
      </c>
      <c r="D8202" s="6">
        <v>8396.7236333550354</v>
      </c>
      <c r="E8202" s="6">
        <v>40646</v>
      </c>
      <c r="F8202" s="34">
        <f t="shared" si="512"/>
        <v>16.69368349989486</v>
      </c>
      <c r="G8202" s="16">
        <f t="shared" si="513"/>
        <v>20.658179484709528</v>
      </c>
      <c r="H8202" s="6">
        <f t="shared" si="514"/>
        <v>606.94679361979252</v>
      </c>
      <c r="I8202" s="16">
        <f t="shared" si="515"/>
        <v>7.7915812751372897</v>
      </c>
      <c r="J8202" s="10"/>
      <c r="N8202" s="4"/>
      <c r="O8202" s="17"/>
      <c r="P8202" s="17"/>
      <c r="Q8202" s="17"/>
      <c r="R8202" s="4"/>
    </row>
    <row r="8203" spans="1:18" x14ac:dyDescent="0.25">
      <c r="A8203" s="10">
        <v>45999.75</v>
      </c>
      <c r="B8203" s="5">
        <v>45999</v>
      </c>
      <c r="C8203" s="6">
        <v>52225.804088541663</v>
      </c>
      <c r="D8203" s="6">
        <v>8648.1649414062504</v>
      </c>
      <c r="E8203" s="6">
        <v>40646</v>
      </c>
      <c r="F8203" s="34">
        <f t="shared" si="512"/>
        <v>16.559180068811344</v>
      </c>
      <c r="G8203" s="16">
        <f t="shared" si="513"/>
        <v>21.276792160129535</v>
      </c>
      <c r="H8203" s="6">
        <f t="shared" si="514"/>
        <v>251.44130805121495</v>
      </c>
      <c r="I8203" s="16">
        <f t="shared" si="515"/>
        <v>2.9945168976669994</v>
      </c>
      <c r="J8203" s="10"/>
      <c r="N8203" s="4"/>
      <c r="O8203" s="17"/>
      <c r="P8203" s="17"/>
      <c r="Q8203" s="17"/>
      <c r="R8203" s="4"/>
    </row>
    <row r="8204" spans="1:18" x14ac:dyDescent="0.25">
      <c r="A8204" s="10">
        <v>45999.791666666664</v>
      </c>
      <c r="B8204" s="5">
        <v>45999</v>
      </c>
      <c r="C8204" s="6">
        <v>54385.452118055553</v>
      </c>
      <c r="D8204" s="6">
        <v>12688.271202256945</v>
      </c>
      <c r="E8204" s="6">
        <v>40646</v>
      </c>
      <c r="F8204" s="34">
        <f t="shared" si="512"/>
        <v>23.330267025663904</v>
      </c>
      <c r="G8204" s="16">
        <f t="shared" si="513"/>
        <v>31.216531029515682</v>
      </c>
      <c r="H8204" s="6">
        <f t="shared" si="514"/>
        <v>4040.1062608506945</v>
      </c>
      <c r="I8204" s="16">
        <f t="shared" si="515"/>
        <v>46.716341422990318</v>
      </c>
      <c r="J8204" s="10"/>
      <c r="N8204" s="4"/>
      <c r="O8204" s="17"/>
      <c r="P8204" s="17"/>
      <c r="Q8204" s="17"/>
      <c r="R8204" s="4"/>
    </row>
    <row r="8205" spans="1:18" x14ac:dyDescent="0.25">
      <c r="A8205" s="10">
        <v>45999.833333333336</v>
      </c>
      <c r="B8205" s="5">
        <v>45999</v>
      </c>
      <c r="C8205" s="6">
        <v>55268.247567274302</v>
      </c>
      <c r="D8205" s="6">
        <v>15875.852227647569</v>
      </c>
      <c r="E8205" s="6">
        <v>40646</v>
      </c>
      <c r="F8205" s="34">
        <f t="shared" si="512"/>
        <v>28.725087055316827</v>
      </c>
      <c r="G8205" s="16">
        <f t="shared" si="513"/>
        <v>39.058830457234585</v>
      </c>
      <c r="H8205" s="6">
        <f t="shared" si="514"/>
        <v>3187.5810253906238</v>
      </c>
      <c r="I8205" s="16">
        <f t="shared" si="515"/>
        <v>25.122264291006235</v>
      </c>
      <c r="J8205" s="10"/>
      <c r="N8205" s="4"/>
      <c r="O8205" s="17"/>
      <c r="P8205" s="17"/>
      <c r="Q8205" s="17"/>
      <c r="R8205" s="4"/>
    </row>
    <row r="8206" spans="1:18" x14ac:dyDescent="0.25">
      <c r="A8206" s="10">
        <v>45999.875</v>
      </c>
      <c r="B8206" s="5">
        <v>45999</v>
      </c>
      <c r="C8206" s="6">
        <v>55528.294537760419</v>
      </c>
      <c r="D8206" s="6">
        <v>18412.262799479166</v>
      </c>
      <c r="E8206" s="6">
        <v>40646</v>
      </c>
      <c r="F8206" s="34">
        <f t="shared" si="512"/>
        <v>33.158343782660992</v>
      </c>
      <c r="G8206" s="16">
        <f t="shared" si="513"/>
        <v>45.299076906655429</v>
      </c>
      <c r="H8206" s="6">
        <f t="shared" si="514"/>
        <v>2536.4105718315968</v>
      </c>
      <c r="I8206" s="16">
        <f t="shared" si="515"/>
        <v>15.976531750619813</v>
      </c>
      <c r="J8206" s="10"/>
      <c r="N8206" s="4"/>
      <c r="O8206" s="17"/>
      <c r="P8206" s="17"/>
      <c r="Q8206" s="17"/>
      <c r="R8206" s="4"/>
    </row>
    <row r="8207" spans="1:18" x14ac:dyDescent="0.25">
      <c r="A8207" s="10">
        <v>45999.916666666664</v>
      </c>
      <c r="B8207" s="5">
        <v>45999</v>
      </c>
      <c r="C8207" s="6">
        <v>55122.102556423612</v>
      </c>
      <c r="D8207" s="6">
        <v>19797.139759114583</v>
      </c>
      <c r="E8207" s="6">
        <v>40646</v>
      </c>
      <c r="F8207" s="34">
        <f t="shared" si="512"/>
        <v>35.915066445170531</v>
      </c>
      <c r="G8207" s="16">
        <f t="shared" si="513"/>
        <v>48.706243564224238</v>
      </c>
      <c r="H8207" s="6">
        <f t="shared" si="514"/>
        <v>1384.8769596354177</v>
      </c>
      <c r="I8207" s="16">
        <f t="shared" si="515"/>
        <v>7.5214924679143316</v>
      </c>
      <c r="J8207" s="10"/>
      <c r="N8207" s="4"/>
      <c r="O8207" s="17"/>
      <c r="P8207" s="17"/>
      <c r="Q8207" s="17"/>
      <c r="R8207" s="4"/>
    </row>
    <row r="8208" spans="1:18" x14ac:dyDescent="0.25">
      <c r="A8208" s="10">
        <v>45999.958333333336</v>
      </c>
      <c r="B8208" s="5">
        <v>45999</v>
      </c>
      <c r="C8208" s="6">
        <v>53508.384863281251</v>
      </c>
      <c r="D8208" s="6">
        <v>19985.010128038193</v>
      </c>
      <c r="E8208" s="6">
        <v>40646</v>
      </c>
      <c r="F8208" s="34">
        <f t="shared" si="512"/>
        <v>37.349305495020445</v>
      </c>
      <c r="G8208" s="16">
        <f t="shared" si="513"/>
        <v>49.168454775471616</v>
      </c>
      <c r="H8208" s="6">
        <f t="shared" si="514"/>
        <v>187.87036892360993</v>
      </c>
      <c r="I8208" s="16">
        <f t="shared" si="515"/>
        <v>0.94897733313780641</v>
      </c>
      <c r="J8208" s="10"/>
      <c r="N8208" s="4"/>
      <c r="O8208" s="17"/>
      <c r="P8208" s="17"/>
      <c r="Q8208" s="17"/>
      <c r="R8208" s="4"/>
    </row>
    <row r="8209" spans="1:18" x14ac:dyDescent="0.25">
      <c r="A8209" s="10">
        <v>46000</v>
      </c>
      <c r="B8209" s="5">
        <v>46000</v>
      </c>
      <c r="C8209" s="6">
        <v>51924.153771701385</v>
      </c>
      <c r="D8209" s="6">
        <v>20057.197921006944</v>
      </c>
      <c r="E8209" s="6">
        <v>40612</v>
      </c>
      <c r="F8209" s="34">
        <f t="shared" si="512"/>
        <v>38.627876362114343</v>
      </c>
      <c r="G8209" s="16">
        <f t="shared" si="513"/>
        <v>49.387368071030593</v>
      </c>
      <c r="H8209" s="6">
        <f t="shared" si="514"/>
        <v>72.187792968750728</v>
      </c>
      <c r="I8209" s="16">
        <f t="shared" si="515"/>
        <v>0.36120968919337226</v>
      </c>
      <c r="J8209" s="10"/>
      <c r="N8209" s="4"/>
      <c r="O8209" s="17"/>
      <c r="P8209" s="17"/>
      <c r="Q8209" s="17"/>
      <c r="R8209" s="4"/>
    </row>
    <row r="8210" spans="1:18" x14ac:dyDescent="0.25">
      <c r="A8210" s="10">
        <v>46000.041666666664</v>
      </c>
      <c r="B8210" s="5">
        <v>46000</v>
      </c>
      <c r="C8210" s="6">
        <v>50739.223563368054</v>
      </c>
      <c r="D8210" s="6">
        <v>19821.503129340279</v>
      </c>
      <c r="E8210" s="6">
        <v>40612</v>
      </c>
      <c r="F8210" s="34">
        <f t="shared" si="512"/>
        <v>39.065444319590874</v>
      </c>
      <c r="G8210" s="16">
        <f t="shared" si="513"/>
        <v>48.807010561755831</v>
      </c>
      <c r="H8210" s="6">
        <f t="shared" si="514"/>
        <v>-235.69479166666497</v>
      </c>
      <c r="I8210" s="16">
        <f t="shared" si="515"/>
        <v>-1.1751132565721436</v>
      </c>
      <c r="J8210" s="10"/>
      <c r="N8210" s="4"/>
      <c r="O8210" s="17"/>
      <c r="P8210" s="17"/>
      <c r="Q8210" s="17"/>
      <c r="R8210" s="4"/>
    </row>
    <row r="8211" spans="1:18" x14ac:dyDescent="0.25">
      <c r="A8211" s="10">
        <v>46000.083333333336</v>
      </c>
      <c r="B8211" s="5">
        <v>46000</v>
      </c>
      <c r="C8211" s="6">
        <v>50283.729103732636</v>
      </c>
      <c r="D8211" s="6">
        <v>20187.528611653644</v>
      </c>
      <c r="E8211" s="6">
        <v>40612</v>
      </c>
      <c r="F8211" s="34">
        <f t="shared" si="512"/>
        <v>40.147238423800779</v>
      </c>
      <c r="G8211" s="16">
        <f t="shared" si="513"/>
        <v>49.708284772120663</v>
      </c>
      <c r="H8211" s="6">
        <f t="shared" si="514"/>
        <v>366.0254823133655</v>
      </c>
      <c r="I8211" s="16">
        <f t="shared" si="515"/>
        <v>1.8466080999254064</v>
      </c>
      <c r="J8211" s="10"/>
      <c r="N8211" s="4"/>
      <c r="O8211" s="17"/>
      <c r="P8211" s="17"/>
      <c r="Q8211" s="17"/>
      <c r="R8211" s="4"/>
    </row>
    <row r="8212" spans="1:18" x14ac:dyDescent="0.25">
      <c r="A8212" s="10">
        <v>46000.125</v>
      </c>
      <c r="B8212" s="5">
        <v>46000</v>
      </c>
      <c r="C8212" s="6">
        <v>50284.679114583334</v>
      </c>
      <c r="D8212" s="6">
        <v>19963.863283420138</v>
      </c>
      <c r="E8212" s="6">
        <v>40612</v>
      </c>
      <c r="F8212" s="34">
        <f t="shared" si="512"/>
        <v>39.701681774539374</v>
      </c>
      <c r="G8212" s="16">
        <f t="shared" si="513"/>
        <v>49.157547728307243</v>
      </c>
      <c r="H8212" s="6">
        <f t="shared" si="514"/>
        <v>-223.66532823350644</v>
      </c>
      <c r="I8212" s="16">
        <f t="shared" si="515"/>
        <v>-1.107938136144071</v>
      </c>
      <c r="J8212" s="10"/>
      <c r="N8212" s="4"/>
      <c r="O8212" s="17"/>
      <c r="P8212" s="17"/>
      <c r="Q8212" s="17"/>
      <c r="R8212" s="4"/>
    </row>
    <row r="8213" spans="1:18" x14ac:dyDescent="0.25">
      <c r="A8213" s="10">
        <v>46000.166666666664</v>
      </c>
      <c r="B8213" s="5">
        <v>46000</v>
      </c>
      <c r="C8213" s="6">
        <v>50633.901627604166</v>
      </c>
      <c r="D8213" s="6">
        <v>19861.265193142361</v>
      </c>
      <c r="E8213" s="6">
        <v>40612</v>
      </c>
      <c r="F8213" s="34">
        <f t="shared" si="512"/>
        <v>39.225231622906506</v>
      </c>
      <c r="G8213" s="16">
        <f t="shared" si="513"/>
        <v>48.904917741412298</v>
      </c>
      <c r="H8213" s="6">
        <f t="shared" si="514"/>
        <v>-102.59809027777737</v>
      </c>
      <c r="I8213" s="16">
        <f t="shared" si="515"/>
        <v>-0.51391901868504797</v>
      </c>
      <c r="J8213" s="10"/>
      <c r="N8213" s="4"/>
      <c r="O8213" s="17"/>
      <c r="P8213" s="17"/>
      <c r="Q8213" s="17"/>
      <c r="R8213" s="4"/>
    </row>
    <row r="8214" spans="1:18" x14ac:dyDescent="0.25">
      <c r="A8214" s="10">
        <v>46000.208333333336</v>
      </c>
      <c r="B8214" s="5">
        <v>46000</v>
      </c>
      <c r="C8214" s="6">
        <v>52258.406775173615</v>
      </c>
      <c r="D8214" s="6">
        <v>19767.529921875001</v>
      </c>
      <c r="E8214" s="6">
        <v>40612</v>
      </c>
      <c r="F8214" s="34">
        <f t="shared" si="512"/>
        <v>37.826507047792269</v>
      </c>
      <c r="G8214" s="16">
        <f t="shared" si="513"/>
        <v>48.674110907798187</v>
      </c>
      <c r="H8214" s="6">
        <f t="shared" si="514"/>
        <v>-93.735271267360076</v>
      </c>
      <c r="I8214" s="16">
        <f t="shared" si="515"/>
        <v>-0.47195015199598017</v>
      </c>
      <c r="J8214" s="10"/>
      <c r="N8214" s="4"/>
      <c r="O8214" s="17"/>
      <c r="P8214" s="17"/>
      <c r="Q8214" s="17"/>
      <c r="R8214" s="4"/>
    </row>
    <row r="8215" spans="1:18" x14ac:dyDescent="0.25">
      <c r="A8215" s="10">
        <v>46000.25</v>
      </c>
      <c r="B8215" s="5">
        <v>46000</v>
      </c>
      <c r="C8215" s="6">
        <v>55124.647799479164</v>
      </c>
      <c r="D8215" s="6">
        <v>19980.157016059027</v>
      </c>
      <c r="E8215" s="6">
        <v>40612</v>
      </c>
      <c r="F8215" s="34">
        <f t="shared" si="512"/>
        <v>36.245414372058463</v>
      </c>
      <c r="G8215" s="16">
        <f t="shared" si="513"/>
        <v>49.197668216436099</v>
      </c>
      <c r="H8215" s="6">
        <f t="shared" si="514"/>
        <v>212.62709418402665</v>
      </c>
      <c r="I8215" s="16">
        <f t="shared" si="515"/>
        <v>1.0756381552190333</v>
      </c>
      <c r="J8215" s="10"/>
      <c r="N8215" s="4"/>
      <c r="O8215" s="17"/>
      <c r="P8215" s="17"/>
      <c r="Q8215" s="17"/>
      <c r="R8215" s="4"/>
    </row>
    <row r="8216" spans="1:18" x14ac:dyDescent="0.25">
      <c r="A8216" s="10">
        <v>46000.291666666664</v>
      </c>
      <c r="B8216" s="5">
        <v>46000</v>
      </c>
      <c r="C8216" s="6">
        <v>59228.878033854169</v>
      </c>
      <c r="D8216" s="6">
        <v>19507.307699652778</v>
      </c>
      <c r="E8216" s="6">
        <v>40612</v>
      </c>
      <c r="F8216" s="34">
        <f t="shared" si="512"/>
        <v>32.935467203182114</v>
      </c>
      <c r="G8216" s="16">
        <f t="shared" si="513"/>
        <v>48.033358858595435</v>
      </c>
      <c r="H8216" s="6">
        <f t="shared" si="514"/>
        <v>-472.84931640624927</v>
      </c>
      <c r="I8216" s="16">
        <f t="shared" si="515"/>
        <v>-2.3665945969603603</v>
      </c>
      <c r="J8216" s="10"/>
      <c r="N8216" s="4"/>
      <c r="O8216" s="17"/>
      <c r="P8216" s="17"/>
      <c r="Q8216" s="17"/>
      <c r="R8216" s="4"/>
    </row>
    <row r="8217" spans="1:18" x14ac:dyDescent="0.25">
      <c r="A8217" s="10">
        <v>46000.333333333336</v>
      </c>
      <c r="B8217" s="5">
        <v>46000</v>
      </c>
      <c r="C8217" s="6">
        <v>60387.294726562497</v>
      </c>
      <c r="D8217" s="6">
        <v>18929.387489149307</v>
      </c>
      <c r="E8217" s="6">
        <v>40612</v>
      </c>
      <c r="F8217" s="34">
        <f t="shared" si="512"/>
        <v>31.346639346675115</v>
      </c>
      <c r="G8217" s="16">
        <f t="shared" si="513"/>
        <v>46.610330663718372</v>
      </c>
      <c r="H8217" s="6">
        <f t="shared" si="514"/>
        <v>-577.92021050347103</v>
      </c>
      <c r="I8217" s="16">
        <f t="shared" si="515"/>
        <v>-2.9625831478208431</v>
      </c>
      <c r="J8217" s="10"/>
      <c r="N8217" s="4"/>
      <c r="O8217" s="17"/>
      <c r="P8217" s="17"/>
      <c r="Q8217" s="17"/>
      <c r="R8217" s="4"/>
    </row>
    <row r="8218" spans="1:18" x14ac:dyDescent="0.25">
      <c r="A8218" s="10">
        <v>46000.375</v>
      </c>
      <c r="B8218" s="5">
        <v>46000</v>
      </c>
      <c r="C8218" s="6">
        <v>58661.838871527776</v>
      </c>
      <c r="D8218" s="6">
        <v>16807.614488932293</v>
      </c>
      <c r="E8218" s="6">
        <v>40612</v>
      </c>
      <c r="F8218" s="34">
        <f t="shared" si="512"/>
        <v>28.651700683542792</v>
      </c>
      <c r="G8218" s="16">
        <f t="shared" si="513"/>
        <v>41.385832977770839</v>
      </c>
      <c r="H8218" s="6">
        <f t="shared" si="514"/>
        <v>-2121.7730002170138</v>
      </c>
      <c r="I8218" s="16">
        <f t="shared" si="515"/>
        <v>-11.208883549101921</v>
      </c>
      <c r="J8218" s="10"/>
      <c r="N8218" s="4"/>
      <c r="O8218" s="17"/>
      <c r="P8218" s="17"/>
      <c r="Q8218" s="17"/>
      <c r="R8218" s="4"/>
    </row>
    <row r="8219" spans="1:18" x14ac:dyDescent="0.25">
      <c r="A8219" s="10">
        <v>46000.416666666664</v>
      </c>
      <c r="B8219" s="5">
        <v>46000</v>
      </c>
      <c r="C8219" s="6">
        <v>55883.068020833336</v>
      </c>
      <c r="D8219" s="6">
        <v>12426.515848524306</v>
      </c>
      <c r="E8219" s="6">
        <v>40612</v>
      </c>
      <c r="F8219" s="34">
        <f t="shared" si="512"/>
        <v>22.236638553723772</v>
      </c>
      <c r="G8219" s="16">
        <f t="shared" si="513"/>
        <v>30.598138108254474</v>
      </c>
      <c r="H8219" s="6">
        <f t="shared" si="514"/>
        <v>-4381.0986404079867</v>
      </c>
      <c r="I8219" s="16">
        <f t="shared" si="515"/>
        <v>-26.06615378579103</v>
      </c>
      <c r="J8219" s="10"/>
      <c r="N8219" s="4"/>
      <c r="O8219" s="17"/>
      <c r="P8219" s="17"/>
      <c r="Q8219" s="17"/>
      <c r="R8219" s="4"/>
    </row>
    <row r="8220" spans="1:18" x14ac:dyDescent="0.25">
      <c r="A8220" s="10">
        <v>46000.458333333336</v>
      </c>
      <c r="B8220" s="5">
        <v>46000</v>
      </c>
      <c r="C8220" s="6">
        <v>53683.479500868052</v>
      </c>
      <c r="D8220" s="6">
        <v>11315.419616970486</v>
      </c>
      <c r="E8220" s="6">
        <v>40612</v>
      </c>
      <c r="F8220" s="34">
        <f t="shared" si="512"/>
        <v>21.078029446261056</v>
      </c>
      <c r="G8220" s="16">
        <f t="shared" si="513"/>
        <v>27.862256517705326</v>
      </c>
      <c r="H8220" s="6">
        <f t="shared" si="514"/>
        <v>-1111.09623155382</v>
      </c>
      <c r="I8220" s="16">
        <f t="shared" si="515"/>
        <v>-8.9413335571914683</v>
      </c>
      <c r="J8220" s="10"/>
      <c r="N8220" s="4"/>
      <c r="O8220" s="17"/>
      <c r="P8220" s="17"/>
      <c r="Q8220" s="17"/>
      <c r="R8220" s="4"/>
    </row>
    <row r="8221" spans="1:18" x14ac:dyDescent="0.25">
      <c r="A8221" s="10">
        <v>46000.5</v>
      </c>
      <c r="B8221" s="5">
        <v>46000</v>
      </c>
      <c r="C8221" s="6">
        <v>51721.686503906247</v>
      </c>
      <c r="D8221" s="6">
        <v>11401.799530436198</v>
      </c>
      <c r="E8221" s="6">
        <v>40612</v>
      </c>
      <c r="F8221" s="34">
        <f t="shared" si="512"/>
        <v>22.044523876024584</v>
      </c>
      <c r="G8221" s="16">
        <f t="shared" si="513"/>
        <v>28.074952059578933</v>
      </c>
      <c r="H8221" s="6">
        <f t="shared" si="514"/>
        <v>86.37991346571107</v>
      </c>
      <c r="I8221" s="16">
        <f t="shared" si="515"/>
        <v>0.76338232597367739</v>
      </c>
      <c r="J8221" s="10"/>
      <c r="N8221" s="4"/>
      <c r="O8221" s="17"/>
      <c r="P8221" s="17"/>
      <c r="Q8221" s="17"/>
      <c r="R8221" s="4"/>
    </row>
    <row r="8222" spans="1:18" x14ac:dyDescent="0.25">
      <c r="A8222" s="10">
        <v>46000.541666666664</v>
      </c>
      <c r="B8222" s="5">
        <v>46000</v>
      </c>
      <c r="C8222" s="6">
        <v>50356.325030381944</v>
      </c>
      <c r="D8222" s="6">
        <v>12008.818007812501</v>
      </c>
      <c r="E8222" s="6">
        <v>40612</v>
      </c>
      <c r="F8222" s="34">
        <f t="shared" si="512"/>
        <v>23.847685470627791</v>
      </c>
      <c r="G8222" s="16">
        <f t="shared" si="513"/>
        <v>29.569629685345468</v>
      </c>
      <c r="H8222" s="6">
        <f t="shared" si="514"/>
        <v>607.01847737630305</v>
      </c>
      <c r="I8222" s="16">
        <f t="shared" si="515"/>
        <v>5.3238830919269846</v>
      </c>
      <c r="J8222" s="10"/>
      <c r="N8222" s="4"/>
      <c r="O8222" s="17"/>
      <c r="P8222" s="17"/>
      <c r="Q8222" s="17"/>
      <c r="R8222" s="4"/>
    </row>
    <row r="8223" spans="1:18" x14ac:dyDescent="0.25">
      <c r="A8223" s="10">
        <v>46000.583333333336</v>
      </c>
      <c r="B8223" s="5">
        <v>46000</v>
      </c>
      <c r="C8223" s="6">
        <v>49549.276154513886</v>
      </c>
      <c r="D8223" s="6">
        <v>13405.507541232639</v>
      </c>
      <c r="E8223" s="6">
        <v>40612</v>
      </c>
      <c r="F8223" s="34">
        <f t="shared" si="512"/>
        <v>27.054900861576787</v>
      </c>
      <c r="G8223" s="16">
        <f t="shared" si="513"/>
        <v>33.008735204453458</v>
      </c>
      <c r="H8223" s="6">
        <f t="shared" si="514"/>
        <v>1396.6895334201381</v>
      </c>
      <c r="I8223" s="16">
        <f t="shared" si="515"/>
        <v>11.630532934311292</v>
      </c>
      <c r="J8223" s="10"/>
      <c r="N8223" s="4"/>
      <c r="O8223" s="17"/>
      <c r="P8223" s="17"/>
      <c r="Q8223" s="17"/>
      <c r="R8223" s="4"/>
    </row>
    <row r="8224" spans="1:18" x14ac:dyDescent="0.25">
      <c r="A8224" s="10">
        <v>46000.625</v>
      </c>
      <c r="B8224" s="5">
        <v>46000</v>
      </c>
      <c r="C8224" s="6">
        <v>49056.884409722225</v>
      </c>
      <c r="D8224" s="6">
        <v>15094.900946180556</v>
      </c>
      <c r="E8224" s="6">
        <v>40612</v>
      </c>
      <c r="F8224" s="34">
        <f t="shared" si="512"/>
        <v>30.770198979837797</v>
      </c>
      <c r="G8224" s="16">
        <f t="shared" si="513"/>
        <v>37.168573195559333</v>
      </c>
      <c r="H8224" s="6">
        <f t="shared" si="514"/>
        <v>1689.3934049479176</v>
      </c>
      <c r="I8224" s="16">
        <f t="shared" si="515"/>
        <v>12.602233818836654</v>
      </c>
      <c r="J8224" s="10"/>
      <c r="N8224" s="4"/>
      <c r="O8224" s="17"/>
      <c r="P8224" s="17"/>
      <c r="Q8224" s="17"/>
      <c r="R8224" s="4"/>
    </row>
    <row r="8225" spans="1:18" x14ac:dyDescent="0.25">
      <c r="A8225" s="10">
        <v>46000.666666666664</v>
      </c>
      <c r="B8225" s="5">
        <v>46000</v>
      </c>
      <c r="C8225" s="6">
        <v>49108.881232638887</v>
      </c>
      <c r="D8225" s="6">
        <v>16271.395006510416</v>
      </c>
      <c r="E8225" s="6">
        <v>40612</v>
      </c>
      <c r="F8225" s="34">
        <f t="shared" si="512"/>
        <v>33.133304196911887</v>
      </c>
      <c r="G8225" s="16">
        <f t="shared" si="513"/>
        <v>40.065485586798033</v>
      </c>
      <c r="H8225" s="6">
        <f t="shared" si="514"/>
        <v>1176.4940603298601</v>
      </c>
      <c r="I8225" s="16">
        <f t="shared" si="515"/>
        <v>7.7939833094933091</v>
      </c>
      <c r="J8225" s="10"/>
      <c r="N8225" s="4"/>
      <c r="O8225" s="17"/>
      <c r="P8225" s="17"/>
      <c r="Q8225" s="17"/>
      <c r="R8225" s="4"/>
    </row>
    <row r="8226" spans="1:18" x14ac:dyDescent="0.25">
      <c r="A8226" s="10">
        <v>46000.708333333336</v>
      </c>
      <c r="B8226" s="5">
        <v>46000</v>
      </c>
      <c r="C8226" s="6">
        <v>49731.059891493052</v>
      </c>
      <c r="D8226" s="6">
        <v>17894.37314236111</v>
      </c>
      <c r="E8226" s="6">
        <v>40612</v>
      </c>
      <c r="F8226" s="34">
        <f t="shared" si="512"/>
        <v>35.98228789292726</v>
      </c>
      <c r="G8226" s="16">
        <f t="shared" si="513"/>
        <v>44.061787507044983</v>
      </c>
      <c r="H8226" s="6">
        <f t="shared" si="514"/>
        <v>1622.9781358506934</v>
      </c>
      <c r="I8226" s="16">
        <f t="shared" si="515"/>
        <v>9.9744252733174807</v>
      </c>
      <c r="J8226" s="10"/>
      <c r="N8226" s="4"/>
      <c r="O8226" s="17"/>
      <c r="P8226" s="17"/>
      <c r="Q8226" s="17"/>
      <c r="R8226" s="4"/>
    </row>
    <row r="8227" spans="1:18" x14ac:dyDescent="0.25">
      <c r="A8227" s="10">
        <v>46000.75</v>
      </c>
      <c r="B8227" s="5">
        <v>46000</v>
      </c>
      <c r="C8227" s="6">
        <v>51500.108767361111</v>
      </c>
      <c r="D8227" s="6">
        <v>19228.685703125</v>
      </c>
      <c r="E8227" s="6">
        <v>40612</v>
      </c>
      <c r="F8227" s="34">
        <f t="shared" si="512"/>
        <v>37.337174936825448</v>
      </c>
      <c r="G8227" s="16">
        <f t="shared" si="513"/>
        <v>47.347300559255885</v>
      </c>
      <c r="H8227" s="6">
        <f t="shared" si="514"/>
        <v>1334.3125607638904</v>
      </c>
      <c r="I8227" s="16">
        <f t="shared" si="515"/>
        <v>7.4566040964306826</v>
      </c>
      <c r="J8227" s="10"/>
      <c r="N8227" s="4"/>
      <c r="O8227" s="17"/>
      <c r="P8227" s="17"/>
      <c r="Q8227" s="17"/>
      <c r="R8227" s="4"/>
    </row>
    <row r="8228" spans="1:18" x14ac:dyDescent="0.25">
      <c r="A8228" s="10">
        <v>46000.791666666664</v>
      </c>
      <c r="B8228" s="5">
        <v>46000</v>
      </c>
      <c r="C8228" s="6">
        <v>53008.0260546875</v>
      </c>
      <c r="D8228" s="6">
        <v>21865.671842447915</v>
      </c>
      <c r="E8228" s="6">
        <v>40612</v>
      </c>
      <c r="F8228" s="34">
        <f t="shared" si="512"/>
        <v>41.24973795456836</v>
      </c>
      <c r="G8228" s="16">
        <f t="shared" si="513"/>
        <v>53.84042116233605</v>
      </c>
      <c r="H8228" s="6">
        <f t="shared" si="514"/>
        <v>2636.9861393229148</v>
      </c>
      <c r="I8228" s="16">
        <f t="shared" si="515"/>
        <v>13.71381372619949</v>
      </c>
      <c r="J8228" s="10"/>
      <c r="N8228" s="4"/>
      <c r="O8228" s="17"/>
      <c r="P8228" s="17"/>
      <c r="Q8228" s="17"/>
      <c r="R8228" s="4"/>
    </row>
    <row r="8229" spans="1:18" x14ac:dyDescent="0.25">
      <c r="A8229" s="10">
        <v>46000.833333333336</v>
      </c>
      <c r="B8229" s="5">
        <v>46000</v>
      </c>
      <c r="C8229" s="6">
        <v>53308.172300347222</v>
      </c>
      <c r="D8229" s="6">
        <v>24607.019223090279</v>
      </c>
      <c r="E8229" s="6">
        <v>40612</v>
      </c>
      <c r="F8229" s="34">
        <f t="shared" si="512"/>
        <v>46.159937888041235</v>
      </c>
      <c r="G8229" s="16">
        <f t="shared" si="513"/>
        <v>60.59051320567881</v>
      </c>
      <c r="H8229" s="6">
        <f t="shared" si="514"/>
        <v>2741.3473806423644</v>
      </c>
      <c r="I8229" s="16">
        <f t="shared" si="515"/>
        <v>12.537219987544933</v>
      </c>
      <c r="J8229" s="10"/>
      <c r="N8229" s="4"/>
      <c r="O8229" s="17"/>
      <c r="P8229" s="17"/>
      <c r="Q8229" s="17"/>
      <c r="R8229" s="4"/>
    </row>
    <row r="8230" spans="1:18" x14ac:dyDescent="0.25">
      <c r="A8230" s="10">
        <v>46000.875</v>
      </c>
      <c r="B8230" s="5">
        <v>46000</v>
      </c>
      <c r="C8230" s="6">
        <v>53141.696323784723</v>
      </c>
      <c r="D8230" s="6">
        <v>25998.560787760416</v>
      </c>
      <c r="E8230" s="6">
        <v>40612</v>
      </c>
      <c r="F8230" s="34">
        <f t="shared" si="512"/>
        <v>48.92309163289579</v>
      </c>
      <c r="G8230" s="16">
        <f t="shared" si="513"/>
        <v>64.016942745396477</v>
      </c>
      <c r="H8230" s="6">
        <f t="shared" si="514"/>
        <v>1391.5415646701367</v>
      </c>
      <c r="I8230" s="16">
        <f t="shared" si="515"/>
        <v>5.6550594448447766</v>
      </c>
      <c r="J8230" s="10"/>
      <c r="N8230" s="4"/>
      <c r="O8230" s="17"/>
      <c r="P8230" s="17"/>
      <c r="Q8230" s="17"/>
      <c r="R8230" s="4"/>
    </row>
    <row r="8231" spans="1:18" x14ac:dyDescent="0.25">
      <c r="A8231" s="10">
        <v>46000.916666666664</v>
      </c>
      <c r="B8231" s="5">
        <v>46000</v>
      </c>
      <c r="C8231" s="6">
        <v>52400.734800347222</v>
      </c>
      <c r="D8231" s="6">
        <v>26624.274040798609</v>
      </c>
      <c r="E8231" s="6">
        <v>40612</v>
      </c>
      <c r="F8231" s="34">
        <f t="shared" si="512"/>
        <v>50.808970794474796</v>
      </c>
      <c r="G8231" s="16">
        <f t="shared" si="513"/>
        <v>65.5576530109293</v>
      </c>
      <c r="H8231" s="6">
        <f t="shared" si="514"/>
        <v>625.71325303819322</v>
      </c>
      <c r="I8231" s="16">
        <f t="shared" si="515"/>
        <v>2.4067226572509584</v>
      </c>
      <c r="J8231" s="10"/>
      <c r="N8231" s="4"/>
      <c r="O8231" s="17"/>
      <c r="P8231" s="17"/>
      <c r="Q8231" s="17"/>
      <c r="R8231" s="4"/>
    </row>
    <row r="8232" spans="1:18" x14ac:dyDescent="0.25">
      <c r="A8232" s="10">
        <v>46000.958333333336</v>
      </c>
      <c r="B8232" s="5">
        <v>46000</v>
      </c>
      <c r="C8232" s="6">
        <v>50452.181727430558</v>
      </c>
      <c r="D8232" s="6">
        <v>26644.704891493056</v>
      </c>
      <c r="E8232" s="6">
        <v>40612</v>
      </c>
      <c r="F8232" s="34">
        <f t="shared" si="512"/>
        <v>52.8117991714251</v>
      </c>
      <c r="G8232" s="16">
        <f t="shared" si="513"/>
        <v>65.607960434091055</v>
      </c>
      <c r="H8232" s="6">
        <f t="shared" si="514"/>
        <v>20.430850694447145</v>
      </c>
      <c r="I8232" s="16">
        <f t="shared" si="515"/>
        <v>7.6737681797968416E-2</v>
      </c>
      <c r="J8232" s="10"/>
      <c r="N8232" s="4"/>
      <c r="O8232" s="17"/>
      <c r="P8232" s="17"/>
      <c r="Q8232" s="17"/>
      <c r="R8232" s="4"/>
    </row>
    <row r="8233" spans="1:18" x14ac:dyDescent="0.25">
      <c r="A8233" s="10">
        <v>46001</v>
      </c>
      <c r="B8233" s="5">
        <v>46001</v>
      </c>
      <c r="C8233" s="6">
        <v>48331.845245225697</v>
      </c>
      <c r="D8233" s="6">
        <v>26329.30690483941</v>
      </c>
      <c r="E8233" s="6">
        <v>40612</v>
      </c>
      <c r="F8233" s="34">
        <f t="shared" si="512"/>
        <v>54.476105290931883</v>
      </c>
      <c r="G8233" s="16">
        <f t="shared" si="513"/>
        <v>64.831347643158196</v>
      </c>
      <c r="H8233" s="6">
        <f t="shared" si="514"/>
        <v>-315.39798665364651</v>
      </c>
      <c r="I8233" s="16">
        <f t="shared" si="515"/>
        <v>-1.1837173199630546</v>
      </c>
      <c r="J8233" s="10"/>
      <c r="N8233" s="4"/>
      <c r="O8233" s="17"/>
      <c r="P8233" s="17"/>
      <c r="Q8233" s="17"/>
      <c r="R8233" s="4"/>
    </row>
    <row r="8234" spans="1:18" x14ac:dyDescent="0.25">
      <c r="A8234" s="10">
        <v>46001.041666666664</v>
      </c>
      <c r="B8234" s="5">
        <v>46001</v>
      </c>
      <c r="C8234" s="6">
        <v>47031.868220486111</v>
      </c>
      <c r="D8234" s="6">
        <v>25844.560792100696</v>
      </c>
      <c r="E8234" s="6">
        <v>40612</v>
      </c>
      <c r="F8234" s="34">
        <f t="shared" si="512"/>
        <v>54.951167729380856</v>
      </c>
      <c r="G8234" s="16">
        <f t="shared" si="513"/>
        <v>63.637744489561456</v>
      </c>
      <c r="H8234" s="6">
        <f t="shared" si="514"/>
        <v>-484.74611273871415</v>
      </c>
      <c r="I8234" s="16">
        <f t="shared" si="515"/>
        <v>-1.8410895299701806</v>
      </c>
      <c r="J8234" s="10"/>
      <c r="N8234" s="4"/>
      <c r="O8234" s="17"/>
      <c r="P8234" s="17"/>
      <c r="Q8234" s="17"/>
      <c r="R8234" s="4"/>
    </row>
    <row r="8235" spans="1:18" x14ac:dyDescent="0.25">
      <c r="A8235" s="10">
        <v>46001.083333333336</v>
      </c>
      <c r="B8235" s="5">
        <v>46001</v>
      </c>
      <c r="C8235" s="6">
        <v>46127.737608506941</v>
      </c>
      <c r="D8235" s="6">
        <v>24599.841313476561</v>
      </c>
      <c r="E8235" s="6">
        <v>40612</v>
      </c>
      <c r="F8235" s="34">
        <f t="shared" si="512"/>
        <v>53.329824068674512</v>
      </c>
      <c r="G8235" s="16">
        <f t="shared" si="513"/>
        <v>60.572838849297163</v>
      </c>
      <c r="H8235" s="6">
        <f t="shared" si="514"/>
        <v>-1244.7194786241344</v>
      </c>
      <c r="I8235" s="16">
        <f t="shared" si="515"/>
        <v>-4.816175785059496</v>
      </c>
      <c r="J8235" s="10"/>
      <c r="N8235" s="4"/>
      <c r="O8235" s="17"/>
      <c r="P8235" s="17"/>
      <c r="Q8235" s="17"/>
      <c r="R8235" s="4"/>
    </row>
    <row r="8236" spans="1:18" x14ac:dyDescent="0.25">
      <c r="A8236" s="10">
        <v>46001.125</v>
      </c>
      <c r="B8236" s="5">
        <v>46001</v>
      </c>
      <c r="C8236" s="6">
        <v>45656.525249565973</v>
      </c>
      <c r="D8236" s="6">
        <v>22392.060978732639</v>
      </c>
      <c r="E8236" s="6">
        <v>40612</v>
      </c>
      <c r="F8236" s="34">
        <f t="shared" si="512"/>
        <v>49.044601743855893</v>
      </c>
      <c r="G8236" s="16">
        <f t="shared" si="513"/>
        <v>55.13656303243534</v>
      </c>
      <c r="H8236" s="6">
        <f t="shared" si="514"/>
        <v>-2207.7803347439221</v>
      </c>
      <c r="I8236" s="16">
        <f t="shared" si="515"/>
        <v>-8.9747747012271635</v>
      </c>
      <c r="J8236" s="10"/>
      <c r="N8236" s="4"/>
      <c r="O8236" s="17"/>
      <c r="P8236" s="17"/>
      <c r="Q8236" s="17"/>
      <c r="R8236" s="4"/>
    </row>
    <row r="8237" spans="1:18" x14ac:dyDescent="0.25">
      <c r="A8237" s="10">
        <v>46001.166666666664</v>
      </c>
      <c r="B8237" s="5">
        <v>46001</v>
      </c>
      <c r="C8237" s="6">
        <v>45935.376126302086</v>
      </c>
      <c r="D8237" s="6">
        <v>20677.275963541666</v>
      </c>
      <c r="E8237" s="6">
        <v>40612</v>
      </c>
      <c r="F8237" s="34">
        <f t="shared" si="512"/>
        <v>45.013838368686152</v>
      </c>
      <c r="G8237" s="16">
        <f t="shared" si="513"/>
        <v>50.914202608937423</v>
      </c>
      <c r="H8237" s="6">
        <f t="shared" si="514"/>
        <v>-1714.7850151909734</v>
      </c>
      <c r="I8237" s="16">
        <f t="shared" si="515"/>
        <v>-7.6580044008438026</v>
      </c>
      <c r="J8237" s="10"/>
      <c r="N8237" s="4"/>
      <c r="O8237" s="17"/>
      <c r="P8237" s="17"/>
      <c r="Q8237" s="17"/>
      <c r="R8237" s="4"/>
    </row>
    <row r="8238" spans="1:18" x14ac:dyDescent="0.25">
      <c r="A8238" s="10">
        <v>46001.208333333336</v>
      </c>
      <c r="B8238" s="5">
        <v>46001</v>
      </c>
      <c r="C8238" s="6">
        <v>46991.700197482642</v>
      </c>
      <c r="D8238" s="6">
        <v>20543.519101562499</v>
      </c>
      <c r="E8238" s="6">
        <v>40612</v>
      </c>
      <c r="F8238" s="34">
        <f t="shared" si="512"/>
        <v>43.717335221386648</v>
      </c>
      <c r="G8238" s="16">
        <f t="shared" si="513"/>
        <v>50.584849555703983</v>
      </c>
      <c r="H8238" s="6">
        <f t="shared" si="514"/>
        <v>-133.7568619791673</v>
      </c>
      <c r="I8238" s="16">
        <f t="shared" si="515"/>
        <v>-0.64687854538967526</v>
      </c>
      <c r="J8238" s="10"/>
      <c r="N8238" s="4"/>
      <c r="O8238" s="17"/>
      <c r="P8238" s="17"/>
      <c r="Q8238" s="17"/>
      <c r="R8238" s="4"/>
    </row>
    <row r="8239" spans="1:18" x14ac:dyDescent="0.25">
      <c r="A8239" s="10">
        <v>46001.25</v>
      </c>
      <c r="B8239" s="5">
        <v>46001</v>
      </c>
      <c r="C8239" s="6">
        <v>49650.190208333333</v>
      </c>
      <c r="D8239" s="6">
        <v>23043.492625868057</v>
      </c>
      <c r="E8239" s="6">
        <v>40612</v>
      </c>
      <c r="F8239" s="34">
        <f t="shared" si="512"/>
        <v>46.411690527623428</v>
      </c>
      <c r="G8239" s="16">
        <f t="shared" si="513"/>
        <v>56.740600378873381</v>
      </c>
      <c r="H8239" s="6">
        <f t="shared" si="514"/>
        <v>2499.9735243055584</v>
      </c>
      <c r="I8239" s="16">
        <f t="shared" si="515"/>
        <v>12.169159100474737</v>
      </c>
      <c r="J8239" s="10"/>
      <c r="N8239" s="4"/>
      <c r="O8239" s="17"/>
      <c r="P8239" s="17"/>
      <c r="Q8239" s="17"/>
      <c r="R8239" s="4"/>
    </row>
    <row r="8240" spans="1:18" x14ac:dyDescent="0.25">
      <c r="A8240" s="10">
        <v>46001.291666666664</v>
      </c>
      <c r="B8240" s="5">
        <v>46001</v>
      </c>
      <c r="C8240" s="6">
        <v>53476.896373697913</v>
      </c>
      <c r="D8240" s="6">
        <v>24413.927942708335</v>
      </c>
      <c r="E8240" s="6">
        <v>40612</v>
      </c>
      <c r="F8240" s="34">
        <f t="shared" si="512"/>
        <v>45.653225221043463</v>
      </c>
      <c r="G8240" s="16">
        <f t="shared" si="513"/>
        <v>60.115059447228248</v>
      </c>
      <c r="H8240" s="6">
        <f t="shared" si="514"/>
        <v>1370.4353168402777</v>
      </c>
      <c r="I8240" s="16">
        <f t="shared" si="515"/>
        <v>5.9471684222983665</v>
      </c>
      <c r="J8240" s="10"/>
      <c r="N8240" s="4"/>
      <c r="O8240" s="17"/>
      <c r="P8240" s="17"/>
      <c r="Q8240" s="17"/>
      <c r="R8240" s="4"/>
    </row>
    <row r="8241" spans="1:18" x14ac:dyDescent="0.25">
      <c r="A8241" s="10">
        <v>46001.333333333336</v>
      </c>
      <c r="B8241" s="5">
        <v>46001</v>
      </c>
      <c r="C8241" s="6">
        <v>54517.00177734375</v>
      </c>
      <c r="D8241" s="6">
        <v>23907.812513020832</v>
      </c>
      <c r="E8241" s="6">
        <v>40612</v>
      </c>
      <c r="F8241" s="34">
        <f t="shared" si="512"/>
        <v>43.853865277962647</v>
      </c>
      <c r="G8241" s="16">
        <f t="shared" si="513"/>
        <v>58.868838060230559</v>
      </c>
      <c r="H8241" s="6">
        <f t="shared" si="514"/>
        <v>-506.11542968750291</v>
      </c>
      <c r="I8241" s="16">
        <f t="shared" si="515"/>
        <v>-2.0730602256023434</v>
      </c>
      <c r="J8241" s="10"/>
      <c r="N8241" s="4"/>
      <c r="O8241" s="17"/>
      <c r="P8241" s="17"/>
      <c r="Q8241" s="17"/>
      <c r="R8241" s="4"/>
    </row>
    <row r="8242" spans="1:18" x14ac:dyDescent="0.25">
      <c r="A8242" s="10">
        <v>46001.375</v>
      </c>
      <c r="B8242" s="5">
        <v>46001</v>
      </c>
      <c r="C8242" s="6">
        <v>53330.725355902781</v>
      </c>
      <c r="D8242" s="6">
        <v>21836.073229166668</v>
      </c>
      <c r="E8242" s="6">
        <v>40612</v>
      </c>
      <c r="F8242" s="34">
        <f t="shared" si="512"/>
        <v>40.944639480231245</v>
      </c>
      <c r="G8242" s="16">
        <f t="shared" si="513"/>
        <v>53.767539715272996</v>
      </c>
      <c r="H8242" s="6">
        <f t="shared" si="514"/>
        <v>-2071.7392838541637</v>
      </c>
      <c r="I8242" s="16">
        <f t="shared" si="515"/>
        <v>-8.665532585743005</v>
      </c>
      <c r="J8242" s="10"/>
      <c r="N8242" s="4"/>
      <c r="O8242" s="17"/>
      <c r="P8242" s="17"/>
      <c r="Q8242" s="17"/>
      <c r="R8242" s="4"/>
    </row>
    <row r="8243" spans="1:18" x14ac:dyDescent="0.25">
      <c r="A8243" s="10">
        <v>46001.416666666664</v>
      </c>
      <c r="B8243" s="5">
        <v>46001</v>
      </c>
      <c r="C8243" s="6">
        <v>51793.674574652781</v>
      </c>
      <c r="D8243" s="6">
        <v>19731.22689453125</v>
      </c>
      <c r="E8243" s="6">
        <v>40612</v>
      </c>
      <c r="F8243" s="34">
        <f t="shared" si="512"/>
        <v>38.095823585738557</v>
      </c>
      <c r="G8243" s="16">
        <f t="shared" si="513"/>
        <v>48.58472100495235</v>
      </c>
      <c r="H8243" s="6">
        <f t="shared" si="514"/>
        <v>-2104.8463346354183</v>
      </c>
      <c r="I8243" s="16">
        <f t="shared" si="515"/>
        <v>-9.6393079128529084</v>
      </c>
      <c r="J8243" s="10"/>
      <c r="N8243" s="4"/>
      <c r="O8243" s="17"/>
      <c r="P8243" s="17"/>
      <c r="Q8243" s="17"/>
      <c r="R8243" s="4"/>
    </row>
    <row r="8244" spans="1:18" x14ac:dyDescent="0.25">
      <c r="A8244" s="10">
        <v>46001.458333333336</v>
      </c>
      <c r="B8244" s="5">
        <v>46001</v>
      </c>
      <c r="C8244" s="6">
        <v>50631.775010850695</v>
      </c>
      <c r="D8244" s="6">
        <v>19821.336523437501</v>
      </c>
      <c r="E8244" s="6">
        <v>40612</v>
      </c>
      <c r="F8244" s="34">
        <f t="shared" si="512"/>
        <v>39.148018253734278</v>
      </c>
      <c r="G8244" s="16">
        <f t="shared" si="513"/>
        <v>48.80660032364203</v>
      </c>
      <c r="H8244" s="6">
        <f t="shared" si="514"/>
        <v>90.109628906251601</v>
      </c>
      <c r="I8244" s="16">
        <f t="shared" si="515"/>
        <v>0.45668538194767089</v>
      </c>
      <c r="J8244" s="10"/>
      <c r="N8244" s="4"/>
      <c r="O8244" s="17"/>
      <c r="P8244" s="17"/>
      <c r="Q8244" s="17"/>
      <c r="R8244" s="4"/>
    </row>
    <row r="8245" spans="1:18" x14ac:dyDescent="0.25">
      <c r="A8245" s="10">
        <v>46001.5</v>
      </c>
      <c r="B8245" s="5">
        <v>46001</v>
      </c>
      <c r="C8245" s="6">
        <v>49854.926814236111</v>
      </c>
      <c r="D8245" s="6">
        <v>19264.999850260418</v>
      </c>
      <c r="E8245" s="6">
        <v>40612</v>
      </c>
      <c r="F8245" s="34">
        <f t="shared" si="512"/>
        <v>38.642118404954282</v>
      </c>
      <c r="G8245" s="16">
        <f t="shared" si="513"/>
        <v>47.436717842658368</v>
      </c>
      <c r="H8245" s="6">
        <f t="shared" si="514"/>
        <v>-556.33667317708387</v>
      </c>
      <c r="I8245" s="16">
        <f t="shared" si="515"/>
        <v>-2.8067566105809778</v>
      </c>
      <c r="J8245" s="10"/>
      <c r="N8245" s="4"/>
      <c r="O8245" s="17"/>
      <c r="P8245" s="17"/>
      <c r="Q8245" s="17"/>
      <c r="R8245" s="4"/>
    </row>
    <row r="8246" spans="1:18" x14ac:dyDescent="0.25">
      <c r="A8246" s="10">
        <v>46001.541666666664</v>
      </c>
      <c r="B8246" s="5">
        <v>46001</v>
      </c>
      <c r="C8246" s="6">
        <v>49440.025887586802</v>
      </c>
      <c r="D8246" s="6">
        <v>16968.62887044271</v>
      </c>
      <c r="E8246" s="6">
        <v>40612</v>
      </c>
      <c r="F8246" s="34">
        <f t="shared" si="512"/>
        <v>34.321642365286714</v>
      </c>
      <c r="G8246" s="16">
        <f t="shared" si="513"/>
        <v>41.782302941107822</v>
      </c>
      <c r="H8246" s="6">
        <f t="shared" si="514"/>
        <v>-2296.3709798177078</v>
      </c>
      <c r="I8246" s="16">
        <f t="shared" si="515"/>
        <v>-11.919911744959947</v>
      </c>
      <c r="J8246" s="10"/>
      <c r="N8246" s="4"/>
      <c r="O8246" s="17"/>
      <c r="P8246" s="17"/>
      <c r="Q8246" s="17"/>
      <c r="R8246" s="4"/>
    </row>
    <row r="8247" spans="1:18" x14ac:dyDescent="0.25">
      <c r="A8247" s="10">
        <v>46001.583333333336</v>
      </c>
      <c r="B8247" s="5">
        <v>46001</v>
      </c>
      <c r="C8247" s="6">
        <v>49441.238854166666</v>
      </c>
      <c r="D8247" s="6">
        <v>14493.318853081597</v>
      </c>
      <c r="E8247" s="6">
        <v>40612</v>
      </c>
      <c r="F8247" s="34">
        <f t="shared" si="512"/>
        <v>29.314230769644585</v>
      </c>
      <c r="G8247" s="16">
        <f t="shared" si="513"/>
        <v>35.687281722352004</v>
      </c>
      <c r="H8247" s="6">
        <f t="shared" si="514"/>
        <v>-2475.3100173611128</v>
      </c>
      <c r="I8247" s="16">
        <f t="shared" si="515"/>
        <v>-14.587566480829823</v>
      </c>
      <c r="J8247" s="10"/>
      <c r="N8247" s="4"/>
      <c r="O8247" s="17"/>
      <c r="P8247" s="17"/>
      <c r="Q8247" s="17"/>
      <c r="R8247" s="4"/>
    </row>
    <row r="8248" spans="1:18" x14ac:dyDescent="0.25">
      <c r="A8248" s="10">
        <v>46001.625</v>
      </c>
      <c r="B8248" s="5">
        <v>46001</v>
      </c>
      <c r="C8248" s="6">
        <v>49474.949767795137</v>
      </c>
      <c r="D8248" s="6">
        <v>10850.290746527779</v>
      </c>
      <c r="E8248" s="6">
        <v>40612</v>
      </c>
      <c r="F8248" s="34">
        <f t="shared" si="512"/>
        <v>21.930877742074209</v>
      </c>
      <c r="G8248" s="16">
        <f t="shared" si="513"/>
        <v>26.716957417826698</v>
      </c>
      <c r="H8248" s="6">
        <f t="shared" si="514"/>
        <v>-3643.0281065538184</v>
      </c>
      <c r="I8248" s="16">
        <f t="shared" si="515"/>
        <v>-25.135913612907444</v>
      </c>
      <c r="J8248" s="10"/>
      <c r="N8248" s="4"/>
      <c r="O8248" s="17"/>
      <c r="P8248" s="17"/>
      <c r="Q8248" s="17"/>
      <c r="R8248" s="4"/>
    </row>
    <row r="8249" spans="1:18" x14ac:dyDescent="0.25">
      <c r="A8249" s="10">
        <v>46001.666666666664</v>
      </c>
      <c r="B8249" s="5">
        <v>46001</v>
      </c>
      <c r="C8249" s="6">
        <v>49423.124915364584</v>
      </c>
      <c r="D8249" s="6">
        <v>7391.7498345269096</v>
      </c>
      <c r="E8249" s="6">
        <v>40612</v>
      </c>
      <c r="F8249" s="34">
        <f t="shared" si="512"/>
        <v>14.956055181021089</v>
      </c>
      <c r="G8249" s="16">
        <f t="shared" si="513"/>
        <v>18.200900804015831</v>
      </c>
      <c r="H8249" s="6">
        <f t="shared" si="514"/>
        <v>-3458.540912000869</v>
      </c>
      <c r="I8249" s="16">
        <f t="shared" si="515"/>
        <v>-31.875098951681487</v>
      </c>
      <c r="J8249" s="10"/>
      <c r="N8249" s="4"/>
      <c r="O8249" s="17"/>
      <c r="P8249" s="17"/>
      <c r="Q8249" s="17"/>
      <c r="R8249" s="4"/>
    </row>
    <row r="8250" spans="1:18" x14ac:dyDescent="0.25">
      <c r="A8250" s="10">
        <v>46001.708333333336</v>
      </c>
      <c r="B8250" s="5">
        <v>46001</v>
      </c>
      <c r="C8250" s="6">
        <v>49808.607610677085</v>
      </c>
      <c r="D8250" s="6">
        <v>5363.8885210503477</v>
      </c>
      <c r="E8250" s="6">
        <v>40612</v>
      </c>
      <c r="F8250" s="34">
        <f t="shared" si="512"/>
        <v>10.768999131588918</v>
      </c>
      <c r="G8250" s="16">
        <f t="shared" si="513"/>
        <v>13.207644344160219</v>
      </c>
      <c r="H8250" s="6">
        <f t="shared" si="514"/>
        <v>-2027.8613134765619</v>
      </c>
      <c r="I8250" s="16">
        <f t="shared" si="515"/>
        <v>-27.434117210033392</v>
      </c>
      <c r="J8250" s="10"/>
      <c r="N8250" s="4"/>
      <c r="O8250" s="17"/>
      <c r="P8250" s="17"/>
      <c r="Q8250" s="17"/>
      <c r="R8250" s="4"/>
    </row>
    <row r="8251" spans="1:18" x14ac:dyDescent="0.25">
      <c r="A8251" s="10">
        <v>46001.75</v>
      </c>
      <c r="B8251" s="5">
        <v>46001</v>
      </c>
      <c r="C8251" s="6">
        <v>51188.673194444447</v>
      </c>
      <c r="D8251" s="6">
        <v>4645.0813661024304</v>
      </c>
      <c r="E8251" s="6">
        <v>40612</v>
      </c>
      <c r="F8251" s="34">
        <f t="shared" si="512"/>
        <v>9.0744320495624127</v>
      </c>
      <c r="G8251" s="16">
        <f t="shared" si="513"/>
        <v>11.43770650571858</v>
      </c>
      <c r="H8251" s="6">
        <f t="shared" si="514"/>
        <v>-718.8071549479173</v>
      </c>
      <c r="I8251" s="16">
        <f t="shared" si="515"/>
        <v>-13.400859322989092</v>
      </c>
      <c r="J8251" s="10"/>
      <c r="N8251" s="4"/>
      <c r="O8251" s="17"/>
      <c r="P8251" s="17"/>
      <c r="Q8251" s="17"/>
      <c r="R8251" s="4"/>
    </row>
    <row r="8252" spans="1:18" x14ac:dyDescent="0.25">
      <c r="A8252" s="10">
        <v>46001.791666666664</v>
      </c>
      <c r="B8252" s="5">
        <v>46001</v>
      </c>
      <c r="C8252" s="6">
        <v>52288.790661892359</v>
      </c>
      <c r="D8252" s="6">
        <v>5522.239826388889</v>
      </c>
      <c r="E8252" s="6">
        <v>40612</v>
      </c>
      <c r="F8252" s="34">
        <f t="shared" si="512"/>
        <v>10.561039481858685</v>
      </c>
      <c r="G8252" s="16">
        <f t="shared" si="513"/>
        <v>13.597556944718036</v>
      </c>
      <c r="H8252" s="6">
        <f t="shared" si="514"/>
        <v>877.15846028645865</v>
      </c>
      <c r="I8252" s="16">
        <f t="shared" si="515"/>
        <v>18.883597318392294</v>
      </c>
      <c r="J8252" s="10"/>
      <c r="N8252" s="4"/>
      <c r="O8252" s="17"/>
      <c r="P8252" s="17"/>
      <c r="Q8252" s="17"/>
      <c r="R8252" s="4"/>
    </row>
    <row r="8253" spans="1:18" x14ac:dyDescent="0.25">
      <c r="A8253" s="10">
        <v>46001.833333333336</v>
      </c>
      <c r="B8253" s="5">
        <v>46001</v>
      </c>
      <c r="C8253" s="6">
        <v>52205.03802083333</v>
      </c>
      <c r="D8253" s="6">
        <v>6586.649475368924</v>
      </c>
      <c r="E8253" s="6">
        <v>40612</v>
      </c>
      <c r="F8253" s="34">
        <f t="shared" si="512"/>
        <v>12.616884739630699</v>
      </c>
      <c r="G8253" s="16">
        <f t="shared" si="513"/>
        <v>16.218480930190395</v>
      </c>
      <c r="H8253" s="6">
        <f t="shared" si="514"/>
        <v>1064.4096489800349</v>
      </c>
      <c r="I8253" s="16">
        <f t="shared" si="515"/>
        <v>19.274962378373836</v>
      </c>
      <c r="J8253" s="10"/>
      <c r="N8253" s="4"/>
      <c r="O8253" s="17"/>
      <c r="P8253" s="17"/>
      <c r="Q8253" s="17"/>
      <c r="R8253" s="4"/>
    </row>
    <row r="8254" spans="1:18" x14ac:dyDescent="0.25">
      <c r="A8254" s="10">
        <v>46001.875</v>
      </c>
      <c r="B8254" s="5">
        <v>46001</v>
      </c>
      <c r="C8254" s="6">
        <v>51979.876351996529</v>
      </c>
      <c r="D8254" s="6">
        <v>7579.3725070529517</v>
      </c>
      <c r="E8254" s="6">
        <v>40612</v>
      </c>
      <c r="F8254" s="34">
        <f t="shared" si="512"/>
        <v>14.581359247042208</v>
      </c>
      <c r="G8254" s="16">
        <f t="shared" si="513"/>
        <v>18.662889064938813</v>
      </c>
      <c r="H8254" s="6">
        <f t="shared" si="514"/>
        <v>992.72303168402777</v>
      </c>
      <c r="I8254" s="16">
        <f t="shared" si="515"/>
        <v>15.071745284098704</v>
      </c>
      <c r="J8254" s="10"/>
      <c r="N8254" s="4"/>
      <c r="O8254" s="17"/>
      <c r="P8254" s="17"/>
      <c r="Q8254" s="17"/>
      <c r="R8254" s="4"/>
    </row>
    <row r="8255" spans="1:18" x14ac:dyDescent="0.25">
      <c r="A8255" s="10">
        <v>46001.916666666664</v>
      </c>
      <c r="B8255" s="5">
        <v>46001</v>
      </c>
      <c r="C8255" s="6">
        <v>51248.965112847225</v>
      </c>
      <c r="D8255" s="6">
        <v>7837.1838840060764</v>
      </c>
      <c r="E8255" s="6">
        <v>40612</v>
      </c>
      <c r="F8255" s="34">
        <f t="shared" si="512"/>
        <v>15.292374912837861</v>
      </c>
      <c r="G8255" s="16">
        <f t="shared" si="513"/>
        <v>19.297704826174716</v>
      </c>
      <c r="H8255" s="6">
        <f t="shared" si="514"/>
        <v>257.81137695312464</v>
      </c>
      <c r="I8255" s="16">
        <f t="shared" si="515"/>
        <v>3.4014870850221359</v>
      </c>
      <c r="J8255" s="10"/>
      <c r="N8255" s="4"/>
      <c r="O8255" s="17"/>
      <c r="P8255" s="17"/>
      <c r="Q8255" s="17"/>
      <c r="R8255" s="4"/>
    </row>
    <row r="8256" spans="1:18" x14ac:dyDescent="0.25">
      <c r="A8256" s="10">
        <v>46001.958333333336</v>
      </c>
      <c r="B8256" s="5">
        <v>46001</v>
      </c>
      <c r="C8256" s="6">
        <v>49717.495499131946</v>
      </c>
      <c r="D8256" s="6">
        <v>7741.8442496744792</v>
      </c>
      <c r="E8256" s="6">
        <v>40612</v>
      </c>
      <c r="F8256" s="34">
        <f t="shared" si="512"/>
        <v>15.571669835640956</v>
      </c>
      <c r="G8256" s="16">
        <f t="shared" si="513"/>
        <v>19.06294752702275</v>
      </c>
      <c r="H8256" s="6">
        <f t="shared" si="514"/>
        <v>-95.339634331597154</v>
      </c>
      <c r="I8256" s="16">
        <f t="shared" si="515"/>
        <v>-1.21650373071077</v>
      </c>
      <c r="J8256" s="10"/>
      <c r="N8256" s="4"/>
      <c r="O8256" s="17"/>
      <c r="P8256" s="17"/>
      <c r="Q8256" s="17"/>
      <c r="R8256" s="4"/>
    </row>
    <row r="8257" spans="1:18" x14ac:dyDescent="0.25">
      <c r="A8257" s="10">
        <v>46002</v>
      </c>
      <c r="B8257" s="5">
        <v>46002</v>
      </c>
      <c r="C8257" s="6">
        <v>47847.618969184026</v>
      </c>
      <c r="D8257" s="6">
        <v>8283.8380387369798</v>
      </c>
      <c r="E8257" s="6">
        <v>40612</v>
      </c>
      <c r="F8257" s="34">
        <f t="shared" si="512"/>
        <v>17.312957712842799</v>
      </c>
      <c r="G8257" s="16">
        <f t="shared" si="513"/>
        <v>20.397513145713038</v>
      </c>
      <c r="H8257" s="6">
        <f t="shared" si="514"/>
        <v>541.99378906250058</v>
      </c>
      <c r="I8257" s="16">
        <f t="shared" si="515"/>
        <v>7.000835609490462</v>
      </c>
      <c r="J8257" s="10"/>
      <c r="N8257" s="4"/>
      <c r="O8257" s="17"/>
      <c r="P8257" s="17"/>
      <c r="Q8257" s="17"/>
      <c r="R8257" s="4"/>
    </row>
    <row r="8258" spans="1:18" x14ac:dyDescent="0.25">
      <c r="A8258" s="10">
        <v>46002.041666666664</v>
      </c>
      <c r="B8258" s="5">
        <v>46002</v>
      </c>
      <c r="C8258" s="6">
        <v>46495.29946831597</v>
      </c>
      <c r="D8258" s="6">
        <v>9253.0745073784728</v>
      </c>
      <c r="E8258" s="6">
        <v>40612</v>
      </c>
      <c r="F8258" s="34">
        <f t="shared" si="512"/>
        <v>19.901096698353221</v>
      </c>
      <c r="G8258" s="16">
        <f t="shared" si="513"/>
        <v>22.784089696095915</v>
      </c>
      <c r="H8258" s="6">
        <f t="shared" si="514"/>
        <v>969.23646864149305</v>
      </c>
      <c r="I8258" s="16">
        <f t="shared" si="515"/>
        <v>11.700330983164303</v>
      </c>
      <c r="J8258" s="10"/>
      <c r="N8258" s="4"/>
      <c r="O8258" s="17"/>
      <c r="P8258" s="17"/>
      <c r="Q8258" s="17"/>
      <c r="R8258" s="4"/>
    </row>
    <row r="8259" spans="1:18" x14ac:dyDescent="0.25">
      <c r="A8259" s="10">
        <v>46002.083333333336</v>
      </c>
      <c r="B8259" s="5">
        <v>46002</v>
      </c>
      <c r="C8259" s="6">
        <v>45873.910414496531</v>
      </c>
      <c r="D8259" s="6">
        <v>10397.12203016493</v>
      </c>
      <c r="E8259" s="6">
        <v>40612</v>
      </c>
      <c r="F8259" s="34">
        <f t="shared" ref="F8259:F8322" si="516">D8259/C8259*100</f>
        <v>22.664564534004398</v>
      </c>
      <c r="G8259" s="16">
        <f t="shared" ref="G8259:G8322" si="517">D8259/E8259*100</f>
        <v>25.6011081211586</v>
      </c>
      <c r="H8259" s="6">
        <f t="shared" si="514"/>
        <v>1144.0475227864572</v>
      </c>
      <c r="I8259" s="16">
        <f t="shared" si="515"/>
        <v>12.363971800661336</v>
      </c>
      <c r="J8259" s="10"/>
      <c r="N8259" s="4"/>
      <c r="O8259" s="17"/>
      <c r="P8259" s="17"/>
      <c r="Q8259" s="17"/>
      <c r="R8259" s="4"/>
    </row>
    <row r="8260" spans="1:18" x14ac:dyDescent="0.25">
      <c r="A8260" s="10">
        <v>46002.125</v>
      </c>
      <c r="B8260" s="5">
        <v>46002</v>
      </c>
      <c r="C8260" s="6">
        <v>45809.536668836809</v>
      </c>
      <c r="D8260" s="6">
        <v>11316.290933159722</v>
      </c>
      <c r="E8260" s="6">
        <v>40612</v>
      </c>
      <c r="F8260" s="34">
        <f t="shared" si="516"/>
        <v>24.702915061042166</v>
      </c>
      <c r="G8260" s="16">
        <f t="shared" si="517"/>
        <v>27.864401982566044</v>
      </c>
      <c r="H8260" s="6">
        <f t="shared" ref="H8260:H8323" si="518">D8260-D8259</f>
        <v>919.16890299479201</v>
      </c>
      <c r="I8260" s="16">
        <f t="shared" ref="I8260:I8323" si="519">H8260/D8259*100</f>
        <v>8.8406089716753211</v>
      </c>
      <c r="J8260" s="10"/>
      <c r="N8260" s="4"/>
      <c r="O8260" s="17"/>
      <c r="P8260" s="17"/>
      <c r="Q8260" s="17"/>
      <c r="R8260" s="4"/>
    </row>
    <row r="8261" spans="1:18" x14ac:dyDescent="0.25">
      <c r="A8261" s="10">
        <v>46002.166666666664</v>
      </c>
      <c r="B8261" s="5">
        <v>46002</v>
      </c>
      <c r="C8261" s="6">
        <v>46537.590540364581</v>
      </c>
      <c r="D8261" s="6">
        <v>14020.507999131945</v>
      </c>
      <c r="E8261" s="6">
        <v>40612</v>
      </c>
      <c r="F8261" s="34">
        <f t="shared" si="516"/>
        <v>30.127275254981662</v>
      </c>
      <c r="G8261" s="16">
        <f t="shared" si="517"/>
        <v>34.523067071633868</v>
      </c>
      <c r="H8261" s="6">
        <f t="shared" si="518"/>
        <v>2704.2170659722233</v>
      </c>
      <c r="I8261" s="16">
        <f t="shared" si="519"/>
        <v>23.896673229283572</v>
      </c>
      <c r="J8261" s="10"/>
      <c r="N8261" s="4"/>
      <c r="O8261" s="17"/>
      <c r="P8261" s="17"/>
      <c r="Q8261" s="17"/>
      <c r="R8261" s="4"/>
    </row>
    <row r="8262" spans="1:18" x14ac:dyDescent="0.25">
      <c r="A8262" s="10">
        <v>46002.208333333336</v>
      </c>
      <c r="B8262" s="5">
        <v>46002</v>
      </c>
      <c r="C8262" s="6">
        <v>48163.555449218751</v>
      </c>
      <c r="D8262" s="6">
        <v>16956.839273003472</v>
      </c>
      <c r="E8262" s="6">
        <v>40612</v>
      </c>
      <c r="F8262" s="34">
        <f t="shared" si="516"/>
        <v>35.20678470442639</v>
      </c>
      <c r="G8262" s="16">
        <f t="shared" si="517"/>
        <v>41.753273104017218</v>
      </c>
      <c r="H8262" s="6">
        <f t="shared" si="518"/>
        <v>2936.3312738715267</v>
      </c>
      <c r="I8262" s="16">
        <f t="shared" si="519"/>
        <v>20.943116141393197</v>
      </c>
      <c r="J8262" s="10"/>
      <c r="N8262" s="4"/>
      <c r="O8262" s="17"/>
      <c r="P8262" s="17"/>
      <c r="Q8262" s="17"/>
      <c r="R8262" s="4"/>
    </row>
    <row r="8263" spans="1:18" x14ac:dyDescent="0.25">
      <c r="A8263" s="10">
        <v>46002.25</v>
      </c>
      <c r="B8263" s="5">
        <v>46002</v>
      </c>
      <c r="C8263" s="6">
        <v>51364.89378689236</v>
      </c>
      <c r="D8263" s="6">
        <v>18845.90453342014</v>
      </c>
      <c r="E8263" s="6">
        <v>40612</v>
      </c>
      <c r="F8263" s="34">
        <f t="shared" si="516"/>
        <v>36.690243362733021</v>
      </c>
      <c r="G8263" s="16">
        <f t="shared" si="517"/>
        <v>46.404768377376485</v>
      </c>
      <c r="H8263" s="6">
        <f t="shared" si="518"/>
        <v>1889.065260416668</v>
      </c>
      <c r="I8263" s="16">
        <f t="shared" si="519"/>
        <v>11.140432659665519</v>
      </c>
      <c r="J8263" s="10"/>
      <c r="N8263" s="4"/>
      <c r="O8263" s="17"/>
      <c r="P8263" s="17"/>
      <c r="Q8263" s="17"/>
      <c r="R8263" s="4"/>
    </row>
    <row r="8264" spans="1:18" x14ac:dyDescent="0.25">
      <c r="A8264" s="10">
        <v>46002.291666666664</v>
      </c>
      <c r="B8264" s="5">
        <v>46002</v>
      </c>
      <c r="C8264" s="6">
        <v>55571.334157986108</v>
      </c>
      <c r="D8264" s="6">
        <v>20868.266360677084</v>
      </c>
      <c r="E8264" s="6">
        <v>40612</v>
      </c>
      <c r="F8264" s="34">
        <f t="shared" si="516"/>
        <v>37.552214063009181</v>
      </c>
      <c r="G8264" s="16">
        <f t="shared" si="517"/>
        <v>51.384483307094165</v>
      </c>
      <c r="H8264" s="6">
        <f t="shared" si="518"/>
        <v>2022.3618272569438</v>
      </c>
      <c r="I8264" s="16">
        <f t="shared" si="519"/>
        <v>10.731041450786375</v>
      </c>
      <c r="J8264" s="10"/>
      <c r="N8264" s="4"/>
      <c r="O8264" s="17"/>
      <c r="P8264" s="17"/>
      <c r="Q8264" s="17"/>
      <c r="R8264" s="4"/>
    </row>
    <row r="8265" spans="1:18" x14ac:dyDescent="0.25">
      <c r="A8265" s="10">
        <v>46002.333333333336</v>
      </c>
      <c r="B8265" s="5">
        <v>46002</v>
      </c>
      <c r="C8265" s="6">
        <v>57321.896215277775</v>
      </c>
      <c r="D8265" s="6">
        <v>21859.07966579861</v>
      </c>
      <c r="E8265" s="6">
        <v>40612</v>
      </c>
      <c r="F8265" s="34">
        <f t="shared" si="516"/>
        <v>38.133908870887282</v>
      </c>
      <c r="G8265" s="16">
        <f t="shared" si="517"/>
        <v>53.824189071699521</v>
      </c>
      <c r="H8265" s="6">
        <f t="shared" si="518"/>
        <v>990.81330512152635</v>
      </c>
      <c r="I8265" s="16">
        <f t="shared" si="519"/>
        <v>4.7479425841935576</v>
      </c>
      <c r="J8265" s="10"/>
      <c r="N8265" s="4"/>
      <c r="O8265" s="17"/>
      <c r="P8265" s="17"/>
      <c r="Q8265" s="17"/>
      <c r="R8265" s="4"/>
    </row>
    <row r="8266" spans="1:18" x14ac:dyDescent="0.25">
      <c r="A8266" s="10">
        <v>46002.375</v>
      </c>
      <c r="B8266" s="5">
        <v>46002</v>
      </c>
      <c r="C8266" s="6">
        <v>56001.905828993054</v>
      </c>
      <c r="D8266" s="6">
        <v>19435.523621961805</v>
      </c>
      <c r="E8266" s="6">
        <v>40612</v>
      </c>
      <c r="F8266" s="34">
        <f t="shared" si="516"/>
        <v>34.705111074808698</v>
      </c>
      <c r="G8266" s="16">
        <f t="shared" si="517"/>
        <v>47.856603028567427</v>
      </c>
      <c r="H8266" s="6">
        <f t="shared" si="518"/>
        <v>-2423.5560438368047</v>
      </c>
      <c r="I8266" s="16">
        <f t="shared" si="519"/>
        <v>-11.087182447249942</v>
      </c>
      <c r="J8266" s="10"/>
      <c r="N8266" s="4"/>
      <c r="O8266" s="17"/>
      <c r="P8266" s="17"/>
      <c r="Q8266" s="17"/>
      <c r="R8266" s="4"/>
    </row>
    <row r="8267" spans="1:18" x14ac:dyDescent="0.25">
      <c r="A8267" s="10">
        <v>46002.416666666664</v>
      </c>
      <c r="B8267" s="5">
        <v>46002</v>
      </c>
      <c r="C8267" s="6">
        <v>54070.350106336802</v>
      </c>
      <c r="D8267" s="6">
        <v>15235.451207682292</v>
      </c>
      <c r="E8267" s="6">
        <v>40612</v>
      </c>
      <c r="F8267" s="34">
        <f t="shared" si="516"/>
        <v>28.177089990576494</v>
      </c>
      <c r="G8267" s="16">
        <f t="shared" si="517"/>
        <v>37.514653815823628</v>
      </c>
      <c r="H8267" s="6">
        <f t="shared" si="518"/>
        <v>-4200.0724142795134</v>
      </c>
      <c r="I8267" s="16">
        <f t="shared" si="519"/>
        <v>-21.610286895144437</v>
      </c>
      <c r="J8267" s="10"/>
      <c r="N8267" s="4"/>
      <c r="O8267" s="17"/>
      <c r="P8267" s="17"/>
      <c r="Q8267" s="17"/>
      <c r="R8267" s="4"/>
    </row>
    <row r="8268" spans="1:18" x14ac:dyDescent="0.25">
      <c r="A8268" s="10">
        <v>46002.458333333336</v>
      </c>
      <c r="B8268" s="5">
        <v>46002</v>
      </c>
      <c r="C8268" s="6">
        <v>52378.981710069442</v>
      </c>
      <c r="D8268" s="6">
        <v>14045.247429470486</v>
      </c>
      <c r="E8268" s="6">
        <v>40612</v>
      </c>
      <c r="F8268" s="34">
        <f t="shared" si="516"/>
        <v>26.814663002069011</v>
      </c>
      <c r="G8268" s="16">
        <f t="shared" si="517"/>
        <v>34.58398362422556</v>
      </c>
      <c r="H8268" s="6">
        <f t="shared" si="518"/>
        <v>-1190.2037782118059</v>
      </c>
      <c r="I8268" s="16">
        <f t="shared" si="519"/>
        <v>-7.8120678015211</v>
      </c>
      <c r="J8268" s="10"/>
      <c r="N8268" s="4"/>
      <c r="O8268" s="17"/>
      <c r="P8268" s="17"/>
      <c r="Q8268" s="17"/>
      <c r="R8268" s="4"/>
    </row>
    <row r="8269" spans="1:18" x14ac:dyDescent="0.25">
      <c r="A8269" s="10">
        <v>46002.5</v>
      </c>
      <c r="B8269" s="5">
        <v>46002</v>
      </c>
      <c r="C8269" s="6">
        <v>50932.539572482638</v>
      </c>
      <c r="D8269" s="6">
        <v>13862.443062065971</v>
      </c>
      <c r="E8269" s="6">
        <v>40612</v>
      </c>
      <c r="F8269" s="34">
        <f t="shared" si="516"/>
        <v>27.217262634898031</v>
      </c>
      <c r="G8269" s="16">
        <f t="shared" si="517"/>
        <v>34.133859603235429</v>
      </c>
      <c r="H8269" s="6">
        <f t="shared" si="518"/>
        <v>-182.80436740451478</v>
      </c>
      <c r="I8269" s="16">
        <f t="shared" si="519"/>
        <v>-1.3015389605806795</v>
      </c>
      <c r="J8269" s="10"/>
      <c r="N8269" s="4"/>
      <c r="O8269" s="17"/>
      <c r="P8269" s="17"/>
      <c r="Q8269" s="17"/>
      <c r="R8269" s="4"/>
    </row>
    <row r="8270" spans="1:18" x14ac:dyDescent="0.25">
      <c r="A8270" s="10">
        <v>46002.541666666664</v>
      </c>
      <c r="B8270" s="5">
        <v>46002</v>
      </c>
      <c r="C8270" s="6">
        <v>49566.009377170136</v>
      </c>
      <c r="D8270" s="6">
        <v>12736.03376953125</v>
      </c>
      <c r="E8270" s="6">
        <v>40612</v>
      </c>
      <c r="F8270" s="34">
        <f t="shared" si="516"/>
        <v>25.695096154739876</v>
      </c>
      <c r="G8270" s="16">
        <f t="shared" si="517"/>
        <v>31.360272258276495</v>
      </c>
      <c r="H8270" s="6">
        <f t="shared" si="518"/>
        <v>-1126.4092925347213</v>
      </c>
      <c r="I8270" s="16">
        <f t="shared" si="519"/>
        <v>-8.1256188933759876</v>
      </c>
      <c r="J8270" s="10"/>
      <c r="N8270" s="4"/>
      <c r="O8270" s="17"/>
      <c r="P8270" s="17"/>
      <c r="Q8270" s="17"/>
      <c r="R8270" s="4"/>
    </row>
    <row r="8271" spans="1:18" x14ac:dyDescent="0.25">
      <c r="A8271" s="10">
        <v>46002.583333333336</v>
      </c>
      <c r="B8271" s="5">
        <v>46002</v>
      </c>
      <c r="C8271" s="6">
        <v>49258.656922743059</v>
      </c>
      <c r="D8271" s="6">
        <v>12299.403255208334</v>
      </c>
      <c r="E8271" s="6">
        <v>40612</v>
      </c>
      <c r="F8271" s="34">
        <f t="shared" si="516"/>
        <v>24.969018693503223</v>
      </c>
      <c r="G8271" s="16">
        <f t="shared" si="517"/>
        <v>30.28514541319889</v>
      </c>
      <c r="H8271" s="6">
        <f t="shared" si="518"/>
        <v>-436.6305143229165</v>
      </c>
      <c r="I8271" s="16">
        <f t="shared" si="519"/>
        <v>-3.4283083903835054</v>
      </c>
      <c r="J8271" s="10"/>
      <c r="N8271" s="4"/>
      <c r="O8271" s="17"/>
      <c r="P8271" s="17"/>
      <c r="Q8271" s="17"/>
      <c r="R8271" s="4"/>
    </row>
    <row r="8272" spans="1:18" x14ac:dyDescent="0.25">
      <c r="A8272" s="10">
        <v>46002.625</v>
      </c>
      <c r="B8272" s="5">
        <v>46002</v>
      </c>
      <c r="C8272" s="6">
        <v>49028.024559461803</v>
      </c>
      <c r="D8272" s="6">
        <v>11651.406799045139</v>
      </c>
      <c r="E8272" s="6">
        <v>40612</v>
      </c>
      <c r="F8272" s="34">
        <f t="shared" si="516"/>
        <v>23.764789431632448</v>
      </c>
      <c r="G8272" s="16">
        <f t="shared" si="517"/>
        <v>28.689566628201362</v>
      </c>
      <c r="H8272" s="6">
        <f t="shared" si="518"/>
        <v>-647.99645616319503</v>
      </c>
      <c r="I8272" s="16">
        <f t="shared" si="519"/>
        <v>-5.2685194778762368</v>
      </c>
      <c r="J8272" s="10"/>
      <c r="N8272" s="4"/>
      <c r="O8272" s="17"/>
      <c r="P8272" s="17"/>
      <c r="Q8272" s="17"/>
      <c r="R8272" s="4"/>
    </row>
    <row r="8273" spans="1:18" x14ac:dyDescent="0.25">
      <c r="A8273" s="10">
        <v>46002.666666666664</v>
      </c>
      <c r="B8273" s="5">
        <v>46002</v>
      </c>
      <c r="C8273" s="6">
        <v>48957.637947048614</v>
      </c>
      <c r="D8273" s="6">
        <v>11314.772696397569</v>
      </c>
      <c r="E8273" s="6">
        <v>40612</v>
      </c>
      <c r="F8273" s="34">
        <f t="shared" si="516"/>
        <v>23.111353347225108</v>
      </c>
      <c r="G8273" s="16">
        <f t="shared" si="517"/>
        <v>27.860663588096052</v>
      </c>
      <c r="H8273" s="6">
        <f t="shared" si="518"/>
        <v>-336.63410264756931</v>
      </c>
      <c r="I8273" s="16">
        <f t="shared" si="519"/>
        <v>-2.8892142249737374</v>
      </c>
      <c r="J8273" s="10"/>
      <c r="N8273" s="4"/>
      <c r="O8273" s="17"/>
      <c r="P8273" s="17"/>
      <c r="Q8273" s="17"/>
      <c r="R8273" s="4"/>
    </row>
    <row r="8274" spans="1:18" x14ac:dyDescent="0.25">
      <c r="A8274" s="10">
        <v>46002.708333333336</v>
      </c>
      <c r="B8274" s="5">
        <v>46002</v>
      </c>
      <c r="C8274" s="6">
        <v>49632.614639756946</v>
      </c>
      <c r="D8274" s="6">
        <v>12015.527676866319</v>
      </c>
      <c r="E8274" s="6">
        <v>40612</v>
      </c>
      <c r="F8274" s="34">
        <f t="shared" si="516"/>
        <v>24.208935523702159</v>
      </c>
      <c r="G8274" s="16">
        <f t="shared" si="517"/>
        <v>29.586151080632128</v>
      </c>
      <c r="H8274" s="6">
        <f t="shared" si="518"/>
        <v>700.75498046874964</v>
      </c>
      <c r="I8274" s="16">
        <f t="shared" si="519"/>
        <v>6.1932749271389076</v>
      </c>
      <c r="J8274" s="10"/>
      <c r="N8274" s="4"/>
      <c r="O8274" s="17"/>
      <c r="P8274" s="17"/>
      <c r="Q8274" s="17"/>
      <c r="R8274" s="4"/>
    </row>
    <row r="8275" spans="1:18" x14ac:dyDescent="0.25">
      <c r="A8275" s="10">
        <v>46002.75</v>
      </c>
      <c r="B8275" s="5">
        <v>46002</v>
      </c>
      <c r="C8275" s="6">
        <v>50527.963465711808</v>
      </c>
      <c r="D8275" s="6">
        <v>13558.396725260416</v>
      </c>
      <c r="E8275" s="6">
        <v>40612</v>
      </c>
      <c r="F8275" s="34">
        <f t="shared" si="516"/>
        <v>26.83345180626787</v>
      </c>
      <c r="G8275" s="16">
        <f t="shared" si="517"/>
        <v>33.38519827947507</v>
      </c>
      <c r="H8275" s="6">
        <f t="shared" si="518"/>
        <v>1542.8690483940973</v>
      </c>
      <c r="I8275" s="16">
        <f t="shared" si="519"/>
        <v>12.840626644842299</v>
      </c>
      <c r="J8275" s="10"/>
      <c r="N8275" s="4"/>
      <c r="O8275" s="17"/>
      <c r="P8275" s="17"/>
      <c r="Q8275" s="17"/>
      <c r="R8275" s="4"/>
    </row>
    <row r="8276" spans="1:18" x14ac:dyDescent="0.25">
      <c r="A8276" s="10">
        <v>46002.791666666664</v>
      </c>
      <c r="B8276" s="5">
        <v>46002</v>
      </c>
      <c r="C8276" s="6">
        <v>52105.842118055552</v>
      </c>
      <c r="D8276" s="6">
        <v>19000.512003038195</v>
      </c>
      <c r="E8276" s="6">
        <v>40612</v>
      </c>
      <c r="F8276" s="34">
        <f t="shared" si="516"/>
        <v>36.465223918632724</v>
      </c>
      <c r="G8276" s="16">
        <f t="shared" si="517"/>
        <v>46.785462432380072</v>
      </c>
      <c r="H8276" s="6">
        <f t="shared" si="518"/>
        <v>5442.1152777777788</v>
      </c>
      <c r="I8276" s="16">
        <f t="shared" si="519"/>
        <v>40.138339274574165</v>
      </c>
      <c r="J8276" s="10"/>
      <c r="N8276" s="4"/>
      <c r="O8276" s="17"/>
      <c r="P8276" s="17"/>
      <c r="Q8276" s="17"/>
      <c r="R8276" s="4"/>
    </row>
    <row r="8277" spans="1:18" x14ac:dyDescent="0.25">
      <c r="A8277" s="10">
        <v>46002.833333333336</v>
      </c>
      <c r="B8277" s="5">
        <v>46002</v>
      </c>
      <c r="C8277" s="6">
        <v>52285.208600260419</v>
      </c>
      <c r="D8277" s="6">
        <v>22255.7023046875</v>
      </c>
      <c r="E8277" s="6">
        <v>40612</v>
      </c>
      <c r="F8277" s="34">
        <f t="shared" si="516"/>
        <v>42.565962536059672</v>
      </c>
      <c r="G8277" s="16">
        <f t="shared" si="517"/>
        <v>54.800803468648432</v>
      </c>
      <c r="H8277" s="6">
        <f t="shared" si="518"/>
        <v>3255.1903016493052</v>
      </c>
      <c r="I8277" s="16">
        <f t="shared" si="519"/>
        <v>17.132118866737898</v>
      </c>
      <c r="J8277" s="10"/>
      <c r="N8277" s="4"/>
      <c r="O8277" s="17"/>
      <c r="P8277" s="17"/>
      <c r="Q8277" s="17"/>
      <c r="R8277" s="4"/>
    </row>
    <row r="8278" spans="1:18" x14ac:dyDescent="0.25">
      <c r="A8278" s="10">
        <v>46002.875</v>
      </c>
      <c r="B8278" s="5">
        <v>46002</v>
      </c>
      <c r="C8278" s="6">
        <v>52214.910776909725</v>
      </c>
      <c r="D8278" s="6">
        <v>23525.945421006945</v>
      </c>
      <c r="E8278" s="6">
        <v>40612</v>
      </c>
      <c r="F8278" s="34">
        <f t="shared" si="516"/>
        <v>45.055990848136233</v>
      </c>
      <c r="G8278" s="16">
        <f t="shared" si="517"/>
        <v>57.928556635986759</v>
      </c>
      <c r="H8278" s="6">
        <f t="shared" si="518"/>
        <v>1270.2431163194451</v>
      </c>
      <c r="I8278" s="16">
        <f t="shared" si="519"/>
        <v>5.7074950901545183</v>
      </c>
      <c r="J8278" s="10"/>
      <c r="N8278" s="4"/>
      <c r="O8278" s="17"/>
      <c r="P8278" s="17"/>
      <c r="Q8278" s="17"/>
      <c r="R8278" s="4"/>
    </row>
    <row r="8279" spans="1:18" x14ac:dyDescent="0.25">
      <c r="A8279" s="10">
        <v>46002.916666666664</v>
      </c>
      <c r="B8279" s="5">
        <v>46002</v>
      </c>
      <c r="C8279" s="6">
        <v>51452.9850390625</v>
      </c>
      <c r="D8279" s="6">
        <v>23777.368986545138</v>
      </c>
      <c r="E8279" s="6">
        <v>40612</v>
      </c>
      <c r="F8279" s="34">
        <f t="shared" si="516"/>
        <v>46.21183585071622</v>
      </c>
      <c r="G8279" s="16">
        <f t="shared" si="517"/>
        <v>58.547643520499207</v>
      </c>
      <c r="H8279" s="6">
        <f t="shared" si="518"/>
        <v>251.42356553819263</v>
      </c>
      <c r="I8279" s="16">
        <f t="shared" si="519"/>
        <v>1.0687075951204486</v>
      </c>
      <c r="J8279" s="10"/>
      <c r="N8279" s="4"/>
      <c r="O8279" s="17"/>
      <c r="P8279" s="17"/>
      <c r="Q8279" s="17"/>
      <c r="R8279" s="4"/>
    </row>
    <row r="8280" spans="1:18" x14ac:dyDescent="0.25">
      <c r="A8280" s="10">
        <v>46002.958333333336</v>
      </c>
      <c r="B8280" s="5">
        <v>46002</v>
      </c>
      <c r="C8280" s="6">
        <v>49771.453344184025</v>
      </c>
      <c r="D8280" s="6">
        <v>24733.658967013889</v>
      </c>
      <c r="E8280" s="6">
        <v>40612</v>
      </c>
      <c r="F8280" s="34">
        <f t="shared" si="516"/>
        <v>49.694468023614803</v>
      </c>
      <c r="G8280" s="16">
        <f t="shared" si="517"/>
        <v>60.902341591189526</v>
      </c>
      <c r="H8280" s="6">
        <f t="shared" si="518"/>
        <v>956.28998046875131</v>
      </c>
      <c r="I8280" s="16">
        <f t="shared" si="519"/>
        <v>4.0218494359484671</v>
      </c>
      <c r="J8280" s="10"/>
      <c r="N8280" s="4"/>
      <c r="O8280" s="17"/>
      <c r="P8280" s="17"/>
      <c r="Q8280" s="17"/>
      <c r="R8280" s="4"/>
    </row>
    <row r="8281" spans="1:18" x14ac:dyDescent="0.25">
      <c r="A8281" s="10">
        <v>46003</v>
      </c>
      <c r="B8281" s="5">
        <v>46003</v>
      </c>
      <c r="C8281" s="6">
        <v>47939.145583767364</v>
      </c>
      <c r="D8281" s="6">
        <v>25369.66611111111</v>
      </c>
      <c r="E8281" s="6">
        <v>40612</v>
      </c>
      <c r="F8281" s="34">
        <f t="shared" si="516"/>
        <v>52.920563773463478</v>
      </c>
      <c r="G8281" s="16">
        <f t="shared" si="517"/>
        <v>62.468398776497366</v>
      </c>
      <c r="H8281" s="6">
        <f t="shared" si="518"/>
        <v>636.00714409722059</v>
      </c>
      <c r="I8281" s="16">
        <f t="shared" si="519"/>
        <v>2.5714236011155212</v>
      </c>
      <c r="J8281" s="10"/>
      <c r="N8281" s="4"/>
      <c r="O8281" s="17"/>
      <c r="P8281" s="17"/>
      <c r="Q8281" s="17"/>
      <c r="R8281" s="4"/>
    </row>
    <row r="8282" spans="1:18" x14ac:dyDescent="0.25">
      <c r="A8282" s="10">
        <v>46003.041666666664</v>
      </c>
      <c r="B8282" s="5">
        <v>46003</v>
      </c>
      <c r="C8282" s="6">
        <v>46463.250006510418</v>
      </c>
      <c r="D8282" s="6">
        <v>24752.949346788195</v>
      </c>
      <c r="E8282" s="6">
        <v>40612</v>
      </c>
      <c r="F8282" s="34">
        <f t="shared" si="516"/>
        <v>53.274252970508563</v>
      </c>
      <c r="G8282" s="16">
        <f t="shared" si="517"/>
        <v>60.949840802689337</v>
      </c>
      <c r="H8282" s="6">
        <f t="shared" si="518"/>
        <v>-616.71676432291497</v>
      </c>
      <c r="I8282" s="16">
        <f t="shared" si="519"/>
        <v>-2.4309218797830869</v>
      </c>
      <c r="J8282" s="10"/>
      <c r="N8282" s="4"/>
      <c r="O8282" s="17"/>
      <c r="P8282" s="17"/>
      <c r="Q8282" s="17"/>
      <c r="R8282" s="4"/>
    </row>
    <row r="8283" spans="1:18" x14ac:dyDescent="0.25">
      <c r="A8283" s="10">
        <v>46003.083333333336</v>
      </c>
      <c r="B8283" s="5">
        <v>46003</v>
      </c>
      <c r="C8283" s="6">
        <v>45632.716037326391</v>
      </c>
      <c r="D8283" s="6">
        <v>23696.520496961806</v>
      </c>
      <c r="E8283" s="6">
        <v>40612</v>
      </c>
      <c r="F8283" s="34">
        <f t="shared" si="516"/>
        <v>51.928797044599882</v>
      </c>
      <c r="G8283" s="16">
        <f t="shared" si="517"/>
        <v>58.348568149713898</v>
      </c>
      <c r="H8283" s="6">
        <f t="shared" si="518"/>
        <v>-1056.4288498263886</v>
      </c>
      <c r="I8283" s="16">
        <f t="shared" si="519"/>
        <v>-4.2678908077815176</v>
      </c>
      <c r="J8283" s="10"/>
      <c r="N8283" s="4"/>
      <c r="O8283" s="17"/>
      <c r="P8283" s="17"/>
      <c r="Q8283" s="17"/>
      <c r="R8283" s="4"/>
    </row>
    <row r="8284" spans="1:18" x14ac:dyDescent="0.25">
      <c r="A8284" s="10">
        <v>46003.125</v>
      </c>
      <c r="B8284" s="5">
        <v>46003</v>
      </c>
      <c r="C8284" s="6">
        <v>44827.332174479168</v>
      </c>
      <c r="D8284" s="6">
        <v>21946.709403211804</v>
      </c>
      <c r="E8284" s="6">
        <v>40612</v>
      </c>
      <c r="F8284" s="34">
        <f t="shared" si="516"/>
        <v>48.95832149410483</v>
      </c>
      <c r="G8284" s="16">
        <f t="shared" si="517"/>
        <v>54.039962088081865</v>
      </c>
      <c r="H8284" s="6">
        <f t="shared" si="518"/>
        <v>-1749.8110937500023</v>
      </c>
      <c r="I8284" s="16">
        <f t="shared" si="519"/>
        <v>-7.384253287204551</v>
      </c>
      <c r="J8284" s="10"/>
      <c r="N8284" s="4"/>
      <c r="O8284" s="17"/>
      <c r="P8284" s="17"/>
      <c r="Q8284" s="17"/>
      <c r="R8284" s="4"/>
    </row>
    <row r="8285" spans="1:18" x14ac:dyDescent="0.25">
      <c r="A8285" s="10">
        <v>46003.166666666664</v>
      </c>
      <c r="B8285" s="5">
        <v>46003</v>
      </c>
      <c r="C8285" s="6">
        <v>44734.057916666665</v>
      </c>
      <c r="D8285" s="6">
        <v>20219.138094618054</v>
      </c>
      <c r="E8285" s="6">
        <v>40612</v>
      </c>
      <c r="F8285" s="34">
        <f t="shared" si="516"/>
        <v>45.198533368655042</v>
      </c>
      <c r="G8285" s="16">
        <f t="shared" si="517"/>
        <v>49.786117636703572</v>
      </c>
      <c r="H8285" s="6">
        <f t="shared" si="518"/>
        <v>-1727.5713085937496</v>
      </c>
      <c r="I8285" s="16">
        <f t="shared" si="519"/>
        <v>-7.8716643887439774</v>
      </c>
      <c r="J8285" s="10"/>
      <c r="N8285" s="4"/>
      <c r="O8285" s="17"/>
      <c r="P8285" s="17"/>
      <c r="Q8285" s="17"/>
      <c r="R8285" s="4"/>
    </row>
    <row r="8286" spans="1:18" x14ac:dyDescent="0.25">
      <c r="A8286" s="10">
        <v>46003.208333333336</v>
      </c>
      <c r="B8286" s="5">
        <v>46003</v>
      </c>
      <c r="C8286" s="6">
        <v>45580.563810763888</v>
      </c>
      <c r="D8286" s="6">
        <v>17982.846924913196</v>
      </c>
      <c r="E8286" s="6">
        <v>40612</v>
      </c>
      <c r="F8286" s="34">
        <f t="shared" si="516"/>
        <v>39.452883908089206</v>
      </c>
      <c r="G8286" s="16">
        <f t="shared" si="517"/>
        <v>44.279638838060656</v>
      </c>
      <c r="H8286" s="6">
        <f t="shared" si="518"/>
        <v>-2236.2911697048585</v>
      </c>
      <c r="I8286" s="16">
        <f t="shared" si="519"/>
        <v>-11.060269528996965</v>
      </c>
      <c r="J8286" s="10"/>
      <c r="N8286" s="4"/>
      <c r="O8286" s="17"/>
      <c r="P8286" s="17"/>
      <c r="Q8286" s="17"/>
      <c r="R8286" s="4"/>
    </row>
    <row r="8287" spans="1:18" x14ac:dyDescent="0.25">
      <c r="A8287" s="10">
        <v>46003.25</v>
      </c>
      <c r="B8287" s="5">
        <v>46003</v>
      </c>
      <c r="C8287" s="6">
        <v>47693.705698784725</v>
      </c>
      <c r="D8287" s="6">
        <v>16644.804446614584</v>
      </c>
      <c r="E8287" s="6">
        <v>40612</v>
      </c>
      <c r="F8287" s="34">
        <f t="shared" si="516"/>
        <v>34.899373413625746</v>
      </c>
      <c r="G8287" s="16">
        <f t="shared" si="517"/>
        <v>40.984941511411861</v>
      </c>
      <c r="H8287" s="6">
        <f t="shared" si="518"/>
        <v>-1338.042478298612</v>
      </c>
      <c r="I8287" s="16">
        <f t="shared" si="519"/>
        <v>-7.4406598904253913</v>
      </c>
      <c r="J8287" s="10"/>
      <c r="N8287" s="4"/>
      <c r="O8287" s="17"/>
      <c r="P8287" s="17"/>
      <c r="Q8287" s="17"/>
      <c r="R8287" s="4"/>
    </row>
    <row r="8288" spans="1:18" x14ac:dyDescent="0.25">
      <c r="A8288" s="10">
        <v>46003.291666666664</v>
      </c>
      <c r="B8288" s="5">
        <v>46003</v>
      </c>
      <c r="C8288" s="6">
        <v>50869.279058159722</v>
      </c>
      <c r="D8288" s="6">
        <v>15390.329891493055</v>
      </c>
      <c r="E8288" s="6">
        <v>40612</v>
      </c>
      <c r="F8288" s="34">
        <f t="shared" si="516"/>
        <v>30.25466485164263</v>
      </c>
      <c r="G8288" s="16">
        <f t="shared" si="517"/>
        <v>37.896015688695591</v>
      </c>
      <c r="H8288" s="6">
        <f t="shared" si="518"/>
        <v>-1254.4745551215292</v>
      </c>
      <c r="I8288" s="16">
        <f t="shared" si="519"/>
        <v>-7.536733514323017</v>
      </c>
      <c r="J8288" s="10"/>
      <c r="N8288" s="4"/>
      <c r="O8288" s="17"/>
      <c r="P8288" s="17"/>
      <c r="Q8288" s="17"/>
      <c r="R8288" s="4"/>
    </row>
    <row r="8289" spans="1:18" x14ac:dyDescent="0.25">
      <c r="A8289" s="10">
        <v>46003.333333333336</v>
      </c>
      <c r="B8289" s="5">
        <v>46003</v>
      </c>
      <c r="C8289" s="6">
        <v>52042.930989583336</v>
      </c>
      <c r="D8289" s="6">
        <v>13677.219561631944</v>
      </c>
      <c r="E8289" s="6">
        <v>40612</v>
      </c>
      <c r="F8289" s="34">
        <f t="shared" si="516"/>
        <v>26.280648114091637</v>
      </c>
      <c r="G8289" s="16">
        <f t="shared" si="517"/>
        <v>33.677778887107124</v>
      </c>
      <c r="H8289" s="6">
        <f t="shared" si="518"/>
        <v>-1713.1103298611106</v>
      </c>
      <c r="I8289" s="16">
        <f t="shared" si="519"/>
        <v>-11.131082581979127</v>
      </c>
      <c r="J8289" s="10"/>
      <c r="N8289" s="4"/>
      <c r="O8289" s="17"/>
      <c r="P8289" s="17"/>
      <c r="Q8289" s="17"/>
      <c r="R8289" s="4"/>
    </row>
    <row r="8290" spans="1:18" x14ac:dyDescent="0.25">
      <c r="A8290" s="10">
        <v>46003.375</v>
      </c>
      <c r="B8290" s="5">
        <v>46003</v>
      </c>
      <c r="C8290" s="6">
        <v>51330.629513888889</v>
      </c>
      <c r="D8290" s="6">
        <v>11726.656586371528</v>
      </c>
      <c r="E8290" s="6">
        <v>40612</v>
      </c>
      <c r="F8290" s="34">
        <f t="shared" si="516"/>
        <v>22.845339512539123</v>
      </c>
      <c r="G8290" s="16">
        <f t="shared" si="517"/>
        <v>28.874856166580145</v>
      </c>
      <c r="H8290" s="6">
        <f t="shared" si="518"/>
        <v>-1950.5629752604164</v>
      </c>
      <c r="I8290" s="16">
        <f t="shared" si="519"/>
        <v>-14.261399888119353</v>
      </c>
      <c r="J8290" s="10"/>
      <c r="N8290" s="4"/>
      <c r="O8290" s="17"/>
      <c r="P8290" s="17"/>
      <c r="Q8290" s="17"/>
      <c r="R8290" s="4"/>
    </row>
    <row r="8291" spans="1:18" x14ac:dyDescent="0.25">
      <c r="A8291" s="10">
        <v>46003.416666666664</v>
      </c>
      <c r="B8291" s="5">
        <v>46003</v>
      </c>
      <c r="C8291" s="6">
        <v>51004.15322482639</v>
      </c>
      <c r="D8291" s="6">
        <v>8766.0696598307295</v>
      </c>
      <c r="E8291" s="6">
        <v>40612</v>
      </c>
      <c r="F8291" s="34">
        <f t="shared" si="516"/>
        <v>17.186972247514589</v>
      </c>
      <c r="G8291" s="16">
        <f t="shared" si="517"/>
        <v>21.584924800134761</v>
      </c>
      <c r="H8291" s="6">
        <f t="shared" si="518"/>
        <v>-2960.5869265407982</v>
      </c>
      <c r="I8291" s="16">
        <f t="shared" si="519"/>
        <v>-25.246641314469205</v>
      </c>
      <c r="J8291" s="10"/>
      <c r="N8291" s="4"/>
      <c r="O8291" s="17"/>
      <c r="P8291" s="17"/>
      <c r="Q8291" s="17"/>
      <c r="R8291" s="4"/>
    </row>
    <row r="8292" spans="1:18" x14ac:dyDescent="0.25">
      <c r="A8292" s="10">
        <v>46003.458333333336</v>
      </c>
      <c r="B8292" s="5">
        <v>46003</v>
      </c>
      <c r="C8292" s="6">
        <v>50443.079965277779</v>
      </c>
      <c r="D8292" s="6">
        <v>8667.3644715711798</v>
      </c>
      <c r="E8292" s="6">
        <v>40612</v>
      </c>
      <c r="F8292" s="34">
        <f t="shared" si="516"/>
        <v>17.182464824783327</v>
      </c>
      <c r="G8292" s="16">
        <f t="shared" si="517"/>
        <v>21.341880408675216</v>
      </c>
      <c r="H8292" s="6">
        <f t="shared" si="518"/>
        <v>-98.705188259549686</v>
      </c>
      <c r="I8292" s="16">
        <f t="shared" si="519"/>
        <v>-1.1259913745820684</v>
      </c>
      <c r="J8292" s="10"/>
      <c r="N8292" s="4"/>
      <c r="O8292" s="17"/>
      <c r="P8292" s="17"/>
      <c r="Q8292" s="17"/>
      <c r="R8292" s="4"/>
    </row>
    <row r="8293" spans="1:18" x14ac:dyDescent="0.25">
      <c r="A8293" s="10">
        <v>46003.5</v>
      </c>
      <c r="B8293" s="5">
        <v>46003</v>
      </c>
      <c r="C8293" s="6">
        <v>50507.999353298612</v>
      </c>
      <c r="D8293" s="6">
        <v>9984.5391417100691</v>
      </c>
      <c r="E8293" s="6">
        <v>40612</v>
      </c>
      <c r="F8293" s="34">
        <f t="shared" si="516"/>
        <v>19.768233288887917</v>
      </c>
      <c r="G8293" s="16">
        <f t="shared" si="517"/>
        <v>24.585194380257235</v>
      </c>
      <c r="H8293" s="6">
        <f t="shared" si="518"/>
        <v>1317.1746701388893</v>
      </c>
      <c r="I8293" s="16">
        <f t="shared" si="519"/>
        <v>15.196945674307358</v>
      </c>
      <c r="J8293" s="10"/>
      <c r="N8293" s="4"/>
      <c r="O8293" s="17"/>
      <c r="P8293" s="17"/>
      <c r="Q8293" s="17"/>
      <c r="R8293" s="4"/>
    </row>
    <row r="8294" spans="1:18" x14ac:dyDescent="0.25">
      <c r="A8294" s="10">
        <v>46003.541666666664</v>
      </c>
      <c r="B8294" s="5">
        <v>46003</v>
      </c>
      <c r="C8294" s="6">
        <v>50301.704066840277</v>
      </c>
      <c r="D8294" s="6">
        <v>9709.2779947916661</v>
      </c>
      <c r="E8294" s="6">
        <v>40612</v>
      </c>
      <c r="F8294" s="34">
        <f t="shared" si="516"/>
        <v>19.302085634892403</v>
      </c>
      <c r="G8294" s="16">
        <f t="shared" si="517"/>
        <v>23.907411589657407</v>
      </c>
      <c r="H8294" s="6">
        <f t="shared" si="518"/>
        <v>-275.26114691840303</v>
      </c>
      <c r="I8294" s="16">
        <f t="shared" si="519"/>
        <v>-2.7568738327491658</v>
      </c>
      <c r="J8294" s="10"/>
      <c r="N8294" s="4"/>
      <c r="O8294" s="17"/>
      <c r="P8294" s="17"/>
      <c r="Q8294" s="17"/>
      <c r="R8294" s="4"/>
    </row>
    <row r="8295" spans="1:18" x14ac:dyDescent="0.25">
      <c r="A8295" s="10">
        <v>46003.583333333336</v>
      </c>
      <c r="B8295" s="5">
        <v>46003</v>
      </c>
      <c r="C8295" s="6">
        <v>50227.546875</v>
      </c>
      <c r="D8295" s="6">
        <v>8854.7503884548605</v>
      </c>
      <c r="E8295" s="6">
        <v>40612</v>
      </c>
      <c r="F8295" s="34">
        <f t="shared" si="516"/>
        <v>17.629271066117262</v>
      </c>
      <c r="G8295" s="16">
        <f t="shared" si="517"/>
        <v>21.803285699928249</v>
      </c>
      <c r="H8295" s="6">
        <f t="shared" si="518"/>
        <v>-854.52760633680555</v>
      </c>
      <c r="I8295" s="16">
        <f t="shared" si="519"/>
        <v>-8.8011447071059088</v>
      </c>
      <c r="J8295" s="10"/>
      <c r="N8295" s="4"/>
      <c r="O8295" s="17"/>
      <c r="P8295" s="17"/>
      <c r="Q8295" s="17"/>
      <c r="R8295" s="4"/>
    </row>
    <row r="8296" spans="1:18" x14ac:dyDescent="0.25">
      <c r="A8296" s="10">
        <v>46003.625</v>
      </c>
      <c r="B8296" s="5">
        <v>46003</v>
      </c>
      <c r="C8296" s="6">
        <v>50321.08275173611</v>
      </c>
      <c r="D8296" s="6">
        <v>8452.6361230468756</v>
      </c>
      <c r="E8296" s="6">
        <v>40612</v>
      </c>
      <c r="F8296" s="34">
        <f t="shared" si="516"/>
        <v>16.797405105030762</v>
      </c>
      <c r="G8296" s="16">
        <f t="shared" si="517"/>
        <v>20.81314912598955</v>
      </c>
      <c r="H8296" s="6">
        <f t="shared" si="518"/>
        <v>-402.11426540798493</v>
      </c>
      <c r="I8296" s="16">
        <f t="shared" si="519"/>
        <v>-4.5412264351604517</v>
      </c>
      <c r="J8296" s="10"/>
      <c r="N8296" s="4"/>
      <c r="O8296" s="17"/>
      <c r="P8296" s="17"/>
      <c r="Q8296" s="17"/>
      <c r="R8296" s="4"/>
    </row>
    <row r="8297" spans="1:18" x14ac:dyDescent="0.25">
      <c r="A8297" s="10">
        <v>46003.666666666664</v>
      </c>
      <c r="B8297" s="5">
        <v>46003</v>
      </c>
      <c r="C8297" s="6">
        <v>50576.072894965277</v>
      </c>
      <c r="D8297" s="6">
        <v>8188.2965901692705</v>
      </c>
      <c r="E8297" s="6">
        <v>40612</v>
      </c>
      <c r="F8297" s="34">
        <f t="shared" si="516"/>
        <v>16.190060084685609</v>
      </c>
      <c r="G8297" s="16">
        <f t="shared" si="517"/>
        <v>20.162258914038389</v>
      </c>
      <c r="H8297" s="6">
        <f t="shared" si="518"/>
        <v>-264.33953287760505</v>
      </c>
      <c r="I8297" s="16">
        <f t="shared" si="519"/>
        <v>-3.1273028795934965</v>
      </c>
      <c r="J8297" s="10"/>
      <c r="N8297" s="4"/>
      <c r="O8297" s="17"/>
      <c r="P8297" s="17"/>
      <c r="Q8297" s="17"/>
      <c r="R8297" s="4"/>
    </row>
    <row r="8298" spans="1:18" x14ac:dyDescent="0.25">
      <c r="A8298" s="10">
        <v>46003.708333333336</v>
      </c>
      <c r="B8298" s="5">
        <v>46003</v>
      </c>
      <c r="C8298" s="6">
        <v>50966.419335937499</v>
      </c>
      <c r="D8298" s="6">
        <v>8059.7807530381942</v>
      </c>
      <c r="E8298" s="6">
        <v>40612</v>
      </c>
      <c r="F8298" s="34">
        <f t="shared" si="516"/>
        <v>15.813904249214291</v>
      </c>
      <c r="G8298" s="16">
        <f t="shared" si="517"/>
        <v>19.845810974682838</v>
      </c>
      <c r="H8298" s="6">
        <f t="shared" si="518"/>
        <v>-128.5158371310763</v>
      </c>
      <c r="I8298" s="16">
        <f t="shared" si="519"/>
        <v>-1.5695063767642494</v>
      </c>
      <c r="J8298" s="10"/>
      <c r="N8298" s="4"/>
      <c r="O8298" s="17"/>
      <c r="P8298" s="17"/>
      <c r="Q8298" s="17"/>
      <c r="R8298" s="4"/>
    </row>
    <row r="8299" spans="1:18" x14ac:dyDescent="0.25">
      <c r="A8299" s="10">
        <v>46003.75</v>
      </c>
      <c r="B8299" s="5">
        <v>46003</v>
      </c>
      <c r="C8299" s="6">
        <v>51602.502478298615</v>
      </c>
      <c r="D8299" s="6">
        <v>9232.3651236979167</v>
      </c>
      <c r="E8299" s="6">
        <v>40612</v>
      </c>
      <c r="F8299" s="34">
        <f t="shared" si="516"/>
        <v>17.8913127858103</v>
      </c>
      <c r="G8299" s="16">
        <f t="shared" si="517"/>
        <v>22.733096433807535</v>
      </c>
      <c r="H8299" s="6">
        <f t="shared" si="518"/>
        <v>1172.5843706597225</v>
      </c>
      <c r="I8299" s="16">
        <f t="shared" si="519"/>
        <v>14.548588932989375</v>
      </c>
      <c r="J8299" s="10"/>
      <c r="N8299" s="4"/>
      <c r="O8299" s="17"/>
      <c r="P8299" s="17"/>
      <c r="Q8299" s="17"/>
      <c r="R8299" s="4"/>
    </row>
    <row r="8300" spans="1:18" x14ac:dyDescent="0.25">
      <c r="A8300" s="10">
        <v>46003.791666666664</v>
      </c>
      <c r="B8300" s="5">
        <v>46003</v>
      </c>
      <c r="C8300" s="6">
        <v>51726.822070312497</v>
      </c>
      <c r="D8300" s="6">
        <v>11703.352488064236</v>
      </c>
      <c r="E8300" s="6">
        <v>40612</v>
      </c>
      <c r="F8300" s="34">
        <f t="shared" si="516"/>
        <v>22.625307373717675</v>
      </c>
      <c r="G8300" s="16">
        <f t="shared" si="517"/>
        <v>28.817473869950348</v>
      </c>
      <c r="H8300" s="6">
        <f t="shared" si="518"/>
        <v>2470.9873643663195</v>
      </c>
      <c r="I8300" s="16">
        <f t="shared" si="519"/>
        <v>26.76440252588921</v>
      </c>
      <c r="J8300" s="10"/>
      <c r="N8300" s="4"/>
      <c r="O8300" s="17"/>
      <c r="P8300" s="17"/>
      <c r="Q8300" s="17"/>
      <c r="R8300" s="4"/>
    </row>
    <row r="8301" spans="1:18" x14ac:dyDescent="0.25">
      <c r="A8301" s="10">
        <v>46003.833333333336</v>
      </c>
      <c r="B8301" s="5">
        <v>46003</v>
      </c>
      <c r="C8301" s="6">
        <v>50783.161493055559</v>
      </c>
      <c r="D8301" s="6">
        <v>13336.337675781249</v>
      </c>
      <c r="E8301" s="6">
        <v>40612</v>
      </c>
      <c r="F8301" s="34">
        <f t="shared" si="516"/>
        <v>26.261337978347317</v>
      </c>
      <c r="G8301" s="16">
        <f t="shared" si="517"/>
        <v>32.838416418253843</v>
      </c>
      <c r="H8301" s="6">
        <f t="shared" si="518"/>
        <v>1632.9851877170131</v>
      </c>
      <c r="I8301" s="16">
        <f t="shared" si="519"/>
        <v>13.953140259446403</v>
      </c>
      <c r="J8301" s="10"/>
      <c r="N8301" s="4"/>
      <c r="O8301" s="17"/>
      <c r="P8301" s="17"/>
      <c r="Q8301" s="17"/>
      <c r="R8301" s="4"/>
    </row>
    <row r="8302" spans="1:18" x14ac:dyDescent="0.25">
      <c r="A8302" s="10">
        <v>46003.875</v>
      </c>
      <c r="B8302" s="5">
        <v>46003</v>
      </c>
      <c r="C8302" s="6">
        <v>50171.187621527781</v>
      </c>
      <c r="D8302" s="6">
        <v>13445.91826063368</v>
      </c>
      <c r="E8302" s="6">
        <v>40612</v>
      </c>
      <c r="F8302" s="34">
        <f t="shared" si="516"/>
        <v>26.800079683312532</v>
      </c>
      <c r="G8302" s="16">
        <f t="shared" si="517"/>
        <v>33.108239585919627</v>
      </c>
      <c r="H8302" s="6">
        <f t="shared" si="518"/>
        <v>109.58058485243055</v>
      </c>
      <c r="I8302" s="16">
        <f t="shared" si="519"/>
        <v>0.82166924320931511</v>
      </c>
      <c r="J8302" s="10"/>
      <c r="N8302" s="4"/>
      <c r="O8302" s="17"/>
      <c r="P8302" s="17"/>
      <c r="Q8302" s="17"/>
      <c r="R8302" s="4"/>
    </row>
    <row r="8303" spans="1:18" x14ac:dyDescent="0.25">
      <c r="A8303" s="10">
        <v>46003.916666666664</v>
      </c>
      <c r="B8303" s="5">
        <v>46003</v>
      </c>
      <c r="C8303" s="6">
        <v>49545.565034722225</v>
      </c>
      <c r="D8303" s="6">
        <v>12462.425717230903</v>
      </c>
      <c r="E8303" s="6">
        <v>40612</v>
      </c>
      <c r="F8303" s="34">
        <f t="shared" si="516"/>
        <v>25.153463702547462</v>
      </c>
      <c r="G8303" s="16">
        <f t="shared" si="517"/>
        <v>30.686559926206304</v>
      </c>
      <c r="H8303" s="6">
        <f t="shared" si="518"/>
        <v>-983.4925434027773</v>
      </c>
      <c r="I8303" s="16">
        <f t="shared" si="519"/>
        <v>-7.3144319661841166</v>
      </c>
      <c r="J8303" s="10"/>
      <c r="N8303" s="4"/>
      <c r="O8303" s="17"/>
      <c r="P8303" s="17"/>
      <c r="Q8303" s="17"/>
      <c r="R8303" s="4"/>
    </row>
    <row r="8304" spans="1:18" x14ac:dyDescent="0.25">
      <c r="A8304" s="10">
        <v>46003.958333333336</v>
      </c>
      <c r="B8304" s="5">
        <v>46003</v>
      </c>
      <c r="C8304" s="6">
        <v>48199.557699652774</v>
      </c>
      <c r="D8304" s="6">
        <v>11113.700454644097</v>
      </c>
      <c r="E8304" s="6">
        <v>40612</v>
      </c>
      <c r="F8304" s="34">
        <f t="shared" si="516"/>
        <v>23.057681408400473</v>
      </c>
      <c r="G8304" s="16">
        <f t="shared" si="517"/>
        <v>27.365558097715198</v>
      </c>
      <c r="H8304" s="6">
        <f t="shared" si="518"/>
        <v>-1348.7252625868059</v>
      </c>
      <c r="I8304" s="16">
        <f t="shared" si="519"/>
        <v>-10.822333413967877</v>
      </c>
      <c r="J8304" s="10"/>
      <c r="N8304" s="4"/>
      <c r="O8304" s="17"/>
      <c r="P8304" s="17"/>
      <c r="Q8304" s="17"/>
      <c r="R8304" s="4"/>
    </row>
    <row r="8305" spans="1:18" x14ac:dyDescent="0.25">
      <c r="A8305" s="10">
        <v>46004</v>
      </c>
      <c r="B8305" s="5">
        <v>46004</v>
      </c>
      <c r="C8305" s="6">
        <v>46705.808802083331</v>
      </c>
      <c r="D8305" s="6">
        <v>9412.824504123264</v>
      </c>
      <c r="E8305" s="6">
        <v>40612</v>
      </c>
      <c r="F8305" s="34">
        <f t="shared" si="516"/>
        <v>20.153434327644916</v>
      </c>
      <c r="G8305" s="16">
        <f t="shared" si="517"/>
        <v>23.177446331437171</v>
      </c>
      <c r="H8305" s="6">
        <f t="shared" si="518"/>
        <v>-1700.8759505208327</v>
      </c>
      <c r="I8305" s="16">
        <f t="shared" si="519"/>
        <v>-15.304317022599664</v>
      </c>
      <c r="J8305" s="10"/>
      <c r="N8305" s="4"/>
      <c r="O8305" s="17"/>
      <c r="P8305" s="17"/>
      <c r="Q8305" s="17"/>
      <c r="R8305" s="4"/>
    </row>
    <row r="8306" spans="1:18" x14ac:dyDescent="0.25">
      <c r="A8306" s="10">
        <v>46004.041666666664</v>
      </c>
      <c r="B8306" s="5">
        <v>46004</v>
      </c>
      <c r="C8306" s="6">
        <v>45347.830525173609</v>
      </c>
      <c r="D8306" s="6">
        <v>8121.0839789496531</v>
      </c>
      <c r="E8306" s="6">
        <v>40612</v>
      </c>
      <c r="F8306" s="34">
        <f t="shared" si="516"/>
        <v>17.908428881600972</v>
      </c>
      <c r="G8306" s="16">
        <f t="shared" si="517"/>
        <v>19.996759526616895</v>
      </c>
      <c r="H8306" s="6">
        <f t="shared" si="518"/>
        <v>-1291.7405251736109</v>
      </c>
      <c r="I8306" s="16">
        <f t="shared" si="519"/>
        <v>-13.723197799000367</v>
      </c>
      <c r="J8306" s="10"/>
      <c r="N8306" s="4"/>
      <c r="O8306" s="17"/>
      <c r="P8306" s="17"/>
      <c r="Q8306" s="17"/>
      <c r="R8306" s="4"/>
    </row>
    <row r="8307" spans="1:18" x14ac:dyDescent="0.25">
      <c r="A8307" s="10">
        <v>46004.083333333336</v>
      </c>
      <c r="B8307" s="5">
        <v>46004</v>
      </c>
      <c r="C8307" s="6">
        <v>44083.025314670136</v>
      </c>
      <c r="D8307" s="6">
        <v>6663.373351236979</v>
      </c>
      <c r="E8307" s="6">
        <v>40612</v>
      </c>
      <c r="F8307" s="34">
        <f t="shared" si="516"/>
        <v>15.115508302057284</v>
      </c>
      <c r="G8307" s="16">
        <f t="shared" si="517"/>
        <v>16.407400155710082</v>
      </c>
      <c r="H8307" s="6">
        <f t="shared" si="518"/>
        <v>-1457.7106277126741</v>
      </c>
      <c r="I8307" s="16">
        <f t="shared" si="519"/>
        <v>-17.949705131619737</v>
      </c>
      <c r="J8307" s="10"/>
      <c r="N8307" s="4"/>
      <c r="O8307" s="17"/>
      <c r="P8307" s="17"/>
      <c r="Q8307" s="17"/>
      <c r="R8307" s="4"/>
    </row>
    <row r="8308" spans="1:18" x14ac:dyDescent="0.25">
      <c r="A8308" s="10">
        <v>46004.125</v>
      </c>
      <c r="B8308" s="5">
        <v>46004</v>
      </c>
      <c r="C8308" s="6">
        <v>43370.316208767363</v>
      </c>
      <c r="D8308" s="6">
        <v>5322.5263894314239</v>
      </c>
      <c r="E8308" s="6">
        <v>40612</v>
      </c>
      <c r="F8308" s="34">
        <f t="shared" si="516"/>
        <v>12.272279417588081</v>
      </c>
      <c r="G8308" s="16">
        <f t="shared" si="517"/>
        <v>13.105797275266976</v>
      </c>
      <c r="H8308" s="6">
        <f t="shared" si="518"/>
        <v>-1340.8469618055551</v>
      </c>
      <c r="I8308" s="16">
        <f t="shared" si="519"/>
        <v>-20.122644959653087</v>
      </c>
      <c r="J8308" s="10"/>
      <c r="N8308" s="4"/>
      <c r="O8308" s="17"/>
      <c r="P8308" s="17"/>
      <c r="Q8308" s="17"/>
      <c r="R8308" s="4"/>
    </row>
    <row r="8309" spans="1:18" x14ac:dyDescent="0.25">
      <c r="A8309" s="10">
        <v>46004.166666666664</v>
      </c>
      <c r="B8309" s="5">
        <v>46004</v>
      </c>
      <c r="C8309" s="6">
        <v>43135.856901041669</v>
      </c>
      <c r="D8309" s="6">
        <v>4069.2852501085072</v>
      </c>
      <c r="E8309" s="6">
        <v>40612</v>
      </c>
      <c r="F8309" s="34">
        <f t="shared" si="516"/>
        <v>9.4336488074037543</v>
      </c>
      <c r="G8309" s="16">
        <f t="shared" si="517"/>
        <v>10.019908524841197</v>
      </c>
      <c r="H8309" s="6">
        <f t="shared" si="518"/>
        <v>-1253.2411393229168</v>
      </c>
      <c r="I8309" s="16">
        <f t="shared" si="519"/>
        <v>-23.54598263357401</v>
      </c>
      <c r="J8309" s="10"/>
      <c r="N8309" s="4"/>
      <c r="O8309" s="17"/>
      <c r="P8309" s="17"/>
      <c r="Q8309" s="17"/>
      <c r="R8309" s="4"/>
    </row>
    <row r="8310" spans="1:18" x14ac:dyDescent="0.25">
      <c r="A8310" s="10">
        <v>46004.208333333336</v>
      </c>
      <c r="B8310" s="5">
        <v>46004</v>
      </c>
      <c r="C8310" s="6">
        <v>43350.13403645833</v>
      </c>
      <c r="D8310" s="6">
        <v>3280.6115342881944</v>
      </c>
      <c r="E8310" s="6">
        <v>40612</v>
      </c>
      <c r="F8310" s="34">
        <f t="shared" si="516"/>
        <v>7.5677079372560518</v>
      </c>
      <c r="G8310" s="16">
        <f t="shared" si="517"/>
        <v>8.0779364086678669</v>
      </c>
      <c r="H8310" s="6">
        <f t="shared" si="518"/>
        <v>-788.67371582031274</v>
      </c>
      <c r="I8310" s="16">
        <f t="shared" si="519"/>
        <v>-19.381136178627013</v>
      </c>
      <c r="J8310" s="10"/>
      <c r="N8310" s="4"/>
      <c r="O8310" s="17"/>
      <c r="P8310" s="17"/>
      <c r="Q8310" s="17"/>
      <c r="R8310" s="4"/>
    </row>
    <row r="8311" spans="1:18" x14ac:dyDescent="0.25">
      <c r="A8311" s="10">
        <v>46004.25</v>
      </c>
      <c r="B8311" s="5">
        <v>46004</v>
      </c>
      <c r="C8311" s="6">
        <v>44200.187821180552</v>
      </c>
      <c r="D8311" s="6">
        <v>2946.5792027452258</v>
      </c>
      <c r="E8311" s="6">
        <v>40612</v>
      </c>
      <c r="F8311" s="34">
        <f t="shared" si="516"/>
        <v>6.6664404564661979</v>
      </c>
      <c r="G8311" s="16">
        <f t="shared" si="517"/>
        <v>7.2554397782557514</v>
      </c>
      <c r="H8311" s="6">
        <f t="shared" si="518"/>
        <v>-334.03233154296868</v>
      </c>
      <c r="I8311" s="16">
        <f t="shared" si="519"/>
        <v>-10.182014177897623</v>
      </c>
      <c r="J8311" s="10"/>
      <c r="N8311" s="4"/>
      <c r="O8311" s="17"/>
      <c r="P8311" s="17"/>
      <c r="Q8311" s="17"/>
      <c r="R8311" s="4"/>
    </row>
    <row r="8312" spans="1:18" x14ac:dyDescent="0.25">
      <c r="A8312" s="10">
        <v>46004.291666666664</v>
      </c>
      <c r="B8312" s="5">
        <v>46004</v>
      </c>
      <c r="C8312" s="6">
        <v>45610.057779947914</v>
      </c>
      <c r="D8312" s="6">
        <v>3204.9925718858508</v>
      </c>
      <c r="E8312" s="6">
        <v>40612</v>
      </c>
      <c r="F8312" s="34">
        <f t="shared" si="516"/>
        <v>7.0269425821576119</v>
      </c>
      <c r="G8312" s="16">
        <f t="shared" si="517"/>
        <v>7.8917378407511336</v>
      </c>
      <c r="H8312" s="6">
        <f t="shared" si="518"/>
        <v>258.41336914062504</v>
      </c>
      <c r="I8312" s="16">
        <f t="shared" si="519"/>
        <v>8.7699447854607211</v>
      </c>
      <c r="J8312" s="10"/>
      <c r="N8312" s="4"/>
      <c r="O8312" s="17"/>
      <c r="P8312" s="17"/>
      <c r="Q8312" s="17"/>
      <c r="R8312" s="4"/>
    </row>
    <row r="8313" spans="1:18" x14ac:dyDescent="0.25">
      <c r="A8313" s="10">
        <v>46004.333333333336</v>
      </c>
      <c r="B8313" s="5">
        <v>46004</v>
      </c>
      <c r="C8313" s="6">
        <v>46938.580407986112</v>
      </c>
      <c r="D8313" s="6">
        <v>3401.4962985568577</v>
      </c>
      <c r="E8313" s="6">
        <v>40612</v>
      </c>
      <c r="F8313" s="34">
        <f t="shared" si="516"/>
        <v>7.2466961484376897</v>
      </c>
      <c r="G8313" s="16">
        <f t="shared" si="517"/>
        <v>8.3755941558082778</v>
      </c>
      <c r="H8313" s="6">
        <f t="shared" si="518"/>
        <v>196.50372667100692</v>
      </c>
      <c r="I8313" s="16">
        <f t="shared" si="519"/>
        <v>6.1311757286033917</v>
      </c>
      <c r="J8313" s="10"/>
      <c r="N8313" s="4"/>
      <c r="O8313" s="17"/>
      <c r="P8313" s="17"/>
      <c r="Q8313" s="17"/>
      <c r="R8313" s="4"/>
    </row>
    <row r="8314" spans="1:18" x14ac:dyDescent="0.25">
      <c r="A8314" s="10">
        <v>46004.375</v>
      </c>
      <c r="B8314" s="5">
        <v>46004</v>
      </c>
      <c r="C8314" s="6">
        <v>48110.372938368055</v>
      </c>
      <c r="D8314" s="6">
        <v>3462.744732530382</v>
      </c>
      <c r="E8314" s="6">
        <v>40612</v>
      </c>
      <c r="F8314" s="34">
        <f t="shared" si="516"/>
        <v>7.1975013308800202</v>
      </c>
      <c r="G8314" s="16">
        <f t="shared" si="517"/>
        <v>8.5264077921067223</v>
      </c>
      <c r="H8314" s="6">
        <f t="shared" si="518"/>
        <v>61.248433973524243</v>
      </c>
      <c r="I8314" s="16">
        <f t="shared" si="519"/>
        <v>1.8006320923973935</v>
      </c>
      <c r="J8314" s="10"/>
      <c r="N8314" s="4"/>
      <c r="O8314" s="17"/>
      <c r="P8314" s="17"/>
      <c r="Q8314" s="17"/>
      <c r="R8314" s="4"/>
    </row>
    <row r="8315" spans="1:18" x14ac:dyDescent="0.25">
      <c r="A8315" s="10">
        <v>46004.416666666664</v>
      </c>
      <c r="B8315" s="5">
        <v>46004</v>
      </c>
      <c r="C8315" s="6">
        <v>49566.412899305556</v>
      </c>
      <c r="D8315" s="6">
        <v>3101.0640562608505</v>
      </c>
      <c r="E8315" s="6">
        <v>40612</v>
      </c>
      <c r="F8315" s="34">
        <f t="shared" si="516"/>
        <v>6.256381841794119</v>
      </c>
      <c r="G8315" s="16">
        <f t="shared" si="517"/>
        <v>7.6358319123925211</v>
      </c>
      <c r="H8315" s="6">
        <f t="shared" si="518"/>
        <v>-361.68067626953143</v>
      </c>
      <c r="I8315" s="16">
        <f t="shared" si="519"/>
        <v>-10.444913044607688</v>
      </c>
      <c r="J8315" s="10"/>
      <c r="N8315" s="4"/>
      <c r="O8315" s="17"/>
      <c r="P8315" s="17"/>
      <c r="Q8315" s="17"/>
      <c r="R8315" s="4"/>
    </row>
    <row r="8316" spans="1:18" x14ac:dyDescent="0.25">
      <c r="A8316" s="10">
        <v>46004.458333333336</v>
      </c>
      <c r="B8316" s="5">
        <v>46004</v>
      </c>
      <c r="C8316" s="6">
        <v>50377.478300781251</v>
      </c>
      <c r="D8316" s="6">
        <v>3461.3057524956598</v>
      </c>
      <c r="E8316" s="6">
        <v>40612</v>
      </c>
      <c r="F8316" s="34">
        <f t="shared" si="516"/>
        <v>6.8707403967895351</v>
      </c>
      <c r="G8316" s="16">
        <f t="shared" si="517"/>
        <v>8.5228645535695353</v>
      </c>
      <c r="H8316" s="6">
        <f t="shared" si="518"/>
        <v>360.2416962348093</v>
      </c>
      <c r="I8316" s="16">
        <f t="shared" si="519"/>
        <v>11.616712512194137</v>
      </c>
      <c r="J8316" s="10"/>
      <c r="N8316" s="4"/>
      <c r="O8316" s="17"/>
      <c r="P8316" s="17"/>
      <c r="Q8316" s="17"/>
      <c r="R8316" s="4"/>
    </row>
    <row r="8317" spans="1:18" x14ac:dyDescent="0.25">
      <c r="A8317" s="10">
        <v>46004.5</v>
      </c>
      <c r="B8317" s="5">
        <v>46004</v>
      </c>
      <c r="C8317" s="6">
        <v>50562.430247395831</v>
      </c>
      <c r="D8317" s="6">
        <v>4088.1256448025174</v>
      </c>
      <c r="E8317" s="6">
        <v>40612</v>
      </c>
      <c r="F8317" s="34">
        <f t="shared" si="516"/>
        <v>8.0853029112718957</v>
      </c>
      <c r="G8317" s="16">
        <f t="shared" si="517"/>
        <v>10.066299726195501</v>
      </c>
      <c r="H8317" s="6">
        <f t="shared" si="518"/>
        <v>626.81989230685758</v>
      </c>
      <c r="I8317" s="16">
        <f t="shared" si="519"/>
        <v>18.109347660342053</v>
      </c>
      <c r="J8317" s="10"/>
      <c r="N8317" s="4"/>
      <c r="O8317" s="17"/>
      <c r="P8317" s="17"/>
      <c r="Q8317" s="17"/>
      <c r="R8317" s="4"/>
    </row>
    <row r="8318" spans="1:18" x14ac:dyDescent="0.25">
      <c r="A8318" s="10">
        <v>46004.541666666664</v>
      </c>
      <c r="B8318" s="5">
        <v>46004</v>
      </c>
      <c r="C8318" s="6">
        <v>50517.117628038191</v>
      </c>
      <c r="D8318" s="6">
        <v>4750.0046088324652</v>
      </c>
      <c r="E8318" s="6">
        <v>40612</v>
      </c>
      <c r="F8318" s="34">
        <f t="shared" si="516"/>
        <v>9.4027625325085857</v>
      </c>
      <c r="G8318" s="16">
        <f t="shared" si="517"/>
        <v>11.696061776894675</v>
      </c>
      <c r="H8318" s="6">
        <f t="shared" si="518"/>
        <v>661.87896402994784</v>
      </c>
      <c r="I8318" s="16">
        <f t="shared" si="519"/>
        <v>16.190279397880904</v>
      </c>
      <c r="J8318" s="10"/>
      <c r="N8318" s="4"/>
      <c r="O8318" s="17"/>
      <c r="P8318" s="17"/>
      <c r="Q8318" s="17"/>
      <c r="R8318" s="4"/>
    </row>
    <row r="8319" spans="1:18" x14ac:dyDescent="0.25">
      <c r="A8319" s="10">
        <v>46004.583333333336</v>
      </c>
      <c r="B8319" s="5">
        <v>46004</v>
      </c>
      <c r="C8319" s="6">
        <v>50593.28001736111</v>
      </c>
      <c r="D8319" s="6">
        <v>5449.0237131076392</v>
      </c>
      <c r="E8319" s="6">
        <v>40612</v>
      </c>
      <c r="F8319" s="34">
        <f t="shared" si="516"/>
        <v>10.770251921278486</v>
      </c>
      <c r="G8319" s="16">
        <f t="shared" si="517"/>
        <v>13.41727497564178</v>
      </c>
      <c r="H8319" s="6">
        <f t="shared" si="518"/>
        <v>699.01910427517396</v>
      </c>
      <c r="I8319" s="16">
        <f t="shared" si="519"/>
        <v>14.716177390130794</v>
      </c>
      <c r="J8319" s="10"/>
      <c r="N8319" s="4"/>
      <c r="O8319" s="17"/>
      <c r="P8319" s="17"/>
      <c r="Q8319" s="17"/>
      <c r="R8319" s="4"/>
    </row>
    <row r="8320" spans="1:18" x14ac:dyDescent="0.25">
      <c r="A8320" s="10">
        <v>46004.625</v>
      </c>
      <c r="B8320" s="5">
        <v>46004</v>
      </c>
      <c r="C8320" s="6">
        <v>50835.908953993057</v>
      </c>
      <c r="D8320" s="6">
        <v>5436.6469026692712</v>
      </c>
      <c r="E8320" s="6">
        <v>40612</v>
      </c>
      <c r="F8320" s="34">
        <f t="shared" si="516"/>
        <v>10.694501218792968</v>
      </c>
      <c r="G8320" s="16">
        <f t="shared" si="517"/>
        <v>13.386799228477472</v>
      </c>
      <c r="H8320" s="6">
        <f t="shared" si="518"/>
        <v>-12.376810438368011</v>
      </c>
      <c r="I8320" s="16">
        <f t="shared" si="519"/>
        <v>-0.22713812767222069</v>
      </c>
      <c r="J8320" s="10"/>
      <c r="N8320" s="4"/>
      <c r="O8320" s="17"/>
      <c r="P8320" s="17"/>
      <c r="Q8320" s="17"/>
      <c r="R8320" s="4"/>
    </row>
    <row r="8321" spans="1:18" x14ac:dyDescent="0.25">
      <c r="A8321" s="10">
        <v>46004.666666666664</v>
      </c>
      <c r="B8321" s="5">
        <v>46004</v>
      </c>
      <c r="C8321" s="6">
        <v>51162.752717013886</v>
      </c>
      <c r="D8321" s="6">
        <v>4589.4133078342011</v>
      </c>
      <c r="E8321" s="6">
        <v>40612</v>
      </c>
      <c r="F8321" s="34">
        <f t="shared" si="516"/>
        <v>8.970223578896718</v>
      </c>
      <c r="G8321" s="16">
        <f t="shared" si="517"/>
        <v>11.30063357587462</v>
      </c>
      <c r="H8321" s="6">
        <f t="shared" si="518"/>
        <v>-847.23359483507011</v>
      </c>
      <c r="I8321" s="16">
        <f t="shared" si="519"/>
        <v>-15.583752448942334</v>
      </c>
      <c r="J8321" s="10"/>
      <c r="N8321" s="4"/>
      <c r="O8321" s="17"/>
      <c r="P8321" s="17"/>
      <c r="Q8321" s="17"/>
      <c r="R8321" s="4"/>
    </row>
    <row r="8322" spans="1:18" x14ac:dyDescent="0.25">
      <c r="A8322" s="10">
        <v>46004.708333333336</v>
      </c>
      <c r="B8322" s="5">
        <v>46004</v>
      </c>
      <c r="C8322" s="6">
        <v>51422.252341579864</v>
      </c>
      <c r="D8322" s="6">
        <v>5707.3367654079857</v>
      </c>
      <c r="E8322" s="6">
        <v>40612</v>
      </c>
      <c r="F8322" s="34">
        <f t="shared" si="516"/>
        <v>11.098963008263743</v>
      </c>
      <c r="G8322" s="16">
        <f t="shared" si="517"/>
        <v>14.05332602533238</v>
      </c>
      <c r="H8322" s="6">
        <f t="shared" si="518"/>
        <v>1117.9234575737846</v>
      </c>
      <c r="I8322" s="16">
        <f t="shared" si="519"/>
        <v>24.358744409998366</v>
      </c>
      <c r="J8322" s="10"/>
      <c r="N8322" s="4"/>
      <c r="O8322" s="17"/>
      <c r="P8322" s="17"/>
      <c r="Q8322" s="17"/>
      <c r="R8322" s="4"/>
    </row>
    <row r="8323" spans="1:18" x14ac:dyDescent="0.25">
      <c r="A8323" s="10">
        <v>46004.75</v>
      </c>
      <c r="B8323" s="5">
        <v>46004</v>
      </c>
      <c r="C8323" s="6">
        <v>51751.113956163194</v>
      </c>
      <c r="D8323" s="6">
        <v>8343.1426844618054</v>
      </c>
      <c r="E8323" s="6">
        <v>40612</v>
      </c>
      <c r="F8323" s="34">
        <f t="shared" ref="F8323:F8386" si="520">D8323/C8323*100</f>
        <v>16.121667818646436</v>
      </c>
      <c r="G8323" s="16">
        <f t="shared" ref="G8323:G8386" si="521">D8323/E8323*100</f>
        <v>20.543540540879064</v>
      </c>
      <c r="H8323" s="6">
        <f t="shared" si="518"/>
        <v>2635.8059190538197</v>
      </c>
      <c r="I8323" s="16">
        <f t="shared" si="519"/>
        <v>46.182764876069136</v>
      </c>
      <c r="J8323" s="10"/>
      <c r="N8323" s="4"/>
      <c r="O8323" s="17"/>
      <c r="P8323" s="17"/>
      <c r="Q8323" s="17"/>
      <c r="R8323" s="4"/>
    </row>
    <row r="8324" spans="1:18" x14ac:dyDescent="0.25">
      <c r="A8324" s="10">
        <v>46004.791666666664</v>
      </c>
      <c r="B8324" s="5">
        <v>46004</v>
      </c>
      <c r="C8324" s="6">
        <v>51557.331822916669</v>
      </c>
      <c r="D8324" s="6">
        <v>11226.102953559028</v>
      </c>
      <c r="E8324" s="6">
        <v>40612</v>
      </c>
      <c r="F8324" s="34">
        <f t="shared" si="520"/>
        <v>21.774018469608134</v>
      </c>
      <c r="G8324" s="16">
        <f t="shared" si="521"/>
        <v>27.642329738892514</v>
      </c>
      <c r="H8324" s="6">
        <f t="shared" ref="H8324:H8387" si="522">D8324-D8323</f>
        <v>2882.9602690972224</v>
      </c>
      <c r="I8324" s="16">
        <f t="shared" ref="I8324:I8387" si="523">H8324/D8323*100</f>
        <v>34.554847952755523</v>
      </c>
      <c r="J8324" s="10"/>
      <c r="N8324" s="4"/>
      <c r="O8324" s="17"/>
      <c r="P8324" s="17"/>
      <c r="Q8324" s="17"/>
      <c r="R8324" s="4"/>
    </row>
    <row r="8325" spans="1:18" x14ac:dyDescent="0.25">
      <c r="A8325" s="10">
        <v>46004.833333333336</v>
      </c>
      <c r="B8325" s="5">
        <v>46004</v>
      </c>
      <c r="C8325" s="6">
        <v>50267.598849826391</v>
      </c>
      <c r="D8325" s="6">
        <v>13750.959300130209</v>
      </c>
      <c r="E8325" s="6">
        <v>40612</v>
      </c>
      <c r="F8325" s="34">
        <f t="shared" si="520"/>
        <v>27.355512526490411</v>
      </c>
      <c r="G8325" s="16">
        <f t="shared" si="521"/>
        <v>33.859350192382074</v>
      </c>
      <c r="H8325" s="6">
        <f t="shared" si="522"/>
        <v>2524.8563465711813</v>
      </c>
      <c r="I8325" s="16">
        <f t="shared" si="523"/>
        <v>22.490942377922185</v>
      </c>
      <c r="J8325" s="10"/>
      <c r="N8325" s="4"/>
      <c r="O8325" s="17"/>
      <c r="P8325" s="17"/>
      <c r="Q8325" s="17"/>
      <c r="R8325" s="4"/>
    </row>
    <row r="8326" spans="1:18" x14ac:dyDescent="0.25">
      <c r="A8326" s="10">
        <v>46004.875</v>
      </c>
      <c r="B8326" s="5">
        <v>46004</v>
      </c>
      <c r="C8326" s="6">
        <v>49834.123192274303</v>
      </c>
      <c r="D8326" s="6">
        <v>17464.650748697917</v>
      </c>
      <c r="E8326" s="6">
        <v>40612</v>
      </c>
      <c r="F8326" s="34">
        <f t="shared" si="520"/>
        <v>35.045566431086385</v>
      </c>
      <c r="G8326" s="16">
        <f t="shared" si="521"/>
        <v>43.003670709883572</v>
      </c>
      <c r="H8326" s="6">
        <f t="shared" si="522"/>
        <v>3713.691448567708</v>
      </c>
      <c r="I8326" s="16">
        <f t="shared" si="523"/>
        <v>27.006780890788779</v>
      </c>
      <c r="J8326" s="10"/>
      <c r="N8326" s="4"/>
      <c r="O8326" s="17"/>
      <c r="P8326" s="17"/>
      <c r="Q8326" s="17"/>
      <c r="R8326" s="4"/>
    </row>
    <row r="8327" spans="1:18" x14ac:dyDescent="0.25">
      <c r="A8327" s="10">
        <v>46004.916666666664</v>
      </c>
      <c r="B8327" s="5">
        <v>46004</v>
      </c>
      <c r="C8327" s="6">
        <v>49763.822443576391</v>
      </c>
      <c r="D8327" s="6">
        <v>19894.270828993056</v>
      </c>
      <c r="E8327" s="6">
        <v>40612</v>
      </c>
      <c r="F8327" s="34">
        <f t="shared" si="520"/>
        <v>39.977376841479042</v>
      </c>
      <c r="G8327" s="16">
        <f t="shared" si="521"/>
        <v>48.986188390113902</v>
      </c>
      <c r="H8327" s="6">
        <f t="shared" si="522"/>
        <v>2429.6200802951389</v>
      </c>
      <c r="I8327" s="16">
        <f t="shared" si="523"/>
        <v>13.91164424216316</v>
      </c>
      <c r="J8327" s="10"/>
      <c r="N8327" s="4"/>
      <c r="O8327" s="17"/>
      <c r="P8327" s="17"/>
      <c r="Q8327" s="17"/>
      <c r="R8327" s="4"/>
    </row>
    <row r="8328" spans="1:18" x14ac:dyDescent="0.25">
      <c r="A8328" s="10">
        <v>46004.958333333336</v>
      </c>
      <c r="B8328" s="5">
        <v>46004</v>
      </c>
      <c r="C8328" s="6">
        <v>48874.459066840274</v>
      </c>
      <c r="D8328" s="6">
        <v>21184.022977430555</v>
      </c>
      <c r="E8328" s="6">
        <v>40612</v>
      </c>
      <c r="F8328" s="34">
        <f t="shared" si="520"/>
        <v>43.343749234051828</v>
      </c>
      <c r="G8328" s="16">
        <f t="shared" si="521"/>
        <v>52.161979162391795</v>
      </c>
      <c r="H8328" s="6">
        <f t="shared" si="522"/>
        <v>1289.7521484374993</v>
      </c>
      <c r="I8328" s="16">
        <f t="shared" si="523"/>
        <v>6.4830330275682675</v>
      </c>
      <c r="J8328" s="10"/>
      <c r="N8328" s="4"/>
      <c r="O8328" s="17"/>
      <c r="P8328" s="17"/>
      <c r="Q8328" s="17"/>
      <c r="R8328" s="4"/>
    </row>
    <row r="8329" spans="1:18" x14ac:dyDescent="0.25">
      <c r="A8329" s="10">
        <v>46005</v>
      </c>
      <c r="B8329" s="5">
        <v>46005</v>
      </c>
      <c r="C8329" s="6">
        <v>47522.544118923608</v>
      </c>
      <c r="D8329" s="6">
        <v>22316.823029513889</v>
      </c>
      <c r="E8329" s="6">
        <v>40612</v>
      </c>
      <c r="F8329" s="34">
        <f t="shared" si="520"/>
        <v>46.960497261398238</v>
      </c>
      <c r="G8329" s="16">
        <f t="shared" si="521"/>
        <v>54.951302643341592</v>
      </c>
      <c r="H8329" s="6">
        <f t="shared" si="522"/>
        <v>1132.8000520833339</v>
      </c>
      <c r="I8329" s="16">
        <f t="shared" si="523"/>
        <v>5.3474264698929863</v>
      </c>
      <c r="J8329" s="10"/>
      <c r="N8329" s="4"/>
      <c r="O8329" s="17"/>
      <c r="P8329" s="17"/>
      <c r="Q8329" s="17"/>
      <c r="R8329" s="4"/>
    </row>
    <row r="8330" spans="1:18" x14ac:dyDescent="0.25">
      <c r="A8330" s="10">
        <v>46005.041666666664</v>
      </c>
      <c r="B8330" s="5">
        <v>46005</v>
      </c>
      <c r="C8330" s="6">
        <v>46340.786595052086</v>
      </c>
      <c r="D8330" s="6">
        <v>22324.575755208334</v>
      </c>
      <c r="E8330" s="6">
        <v>40612</v>
      </c>
      <c r="F8330" s="34">
        <f t="shared" si="520"/>
        <v>48.174788119785568</v>
      </c>
      <c r="G8330" s="16">
        <f t="shared" si="521"/>
        <v>54.970392384537412</v>
      </c>
      <c r="H8330" s="6">
        <f t="shared" si="522"/>
        <v>7.7527256944449618</v>
      </c>
      <c r="I8330" s="16">
        <f t="shared" si="523"/>
        <v>3.4739378827317938E-2</v>
      </c>
      <c r="J8330" s="10"/>
      <c r="N8330" s="4"/>
      <c r="O8330" s="17"/>
      <c r="P8330" s="17"/>
      <c r="Q8330" s="17"/>
      <c r="R8330" s="4"/>
    </row>
    <row r="8331" spans="1:18" x14ac:dyDescent="0.25">
      <c r="A8331" s="10">
        <v>46005.083333333336</v>
      </c>
      <c r="B8331" s="5">
        <v>46005</v>
      </c>
      <c r="C8331" s="6">
        <v>45577.656236979165</v>
      </c>
      <c r="D8331" s="6">
        <v>22102.643159722222</v>
      </c>
      <c r="E8331" s="6">
        <v>40612</v>
      </c>
      <c r="F8331" s="34">
        <f t="shared" si="520"/>
        <v>48.494470722233785</v>
      </c>
      <c r="G8331" s="16">
        <f t="shared" si="521"/>
        <v>54.423921894322426</v>
      </c>
      <c r="H8331" s="6">
        <f t="shared" si="522"/>
        <v>-221.9325954861124</v>
      </c>
      <c r="I8331" s="16">
        <f t="shared" si="523"/>
        <v>-0.99411786328945317</v>
      </c>
      <c r="J8331" s="10"/>
      <c r="N8331" s="4"/>
      <c r="O8331" s="17"/>
      <c r="P8331" s="17"/>
      <c r="Q8331" s="17"/>
      <c r="R8331" s="4"/>
    </row>
    <row r="8332" spans="1:18" x14ac:dyDescent="0.25">
      <c r="A8332" s="10">
        <v>46005.125</v>
      </c>
      <c r="B8332" s="5">
        <v>46005</v>
      </c>
      <c r="C8332" s="6">
        <v>45409.245928819444</v>
      </c>
      <c r="D8332" s="6">
        <v>22228.652421874998</v>
      </c>
      <c r="E8332" s="6">
        <v>40612</v>
      </c>
      <c r="F8332" s="34">
        <f t="shared" si="520"/>
        <v>48.951820201373032</v>
      </c>
      <c r="G8332" s="16">
        <f t="shared" si="521"/>
        <v>54.734197827920319</v>
      </c>
      <c r="H8332" s="6">
        <f t="shared" si="522"/>
        <v>126.0092621527765</v>
      </c>
      <c r="I8332" s="16">
        <f t="shared" si="523"/>
        <v>0.57010947171424242</v>
      </c>
      <c r="J8332" s="10"/>
      <c r="N8332" s="4"/>
      <c r="O8332" s="17"/>
      <c r="P8332" s="17"/>
      <c r="Q8332" s="17"/>
      <c r="R8332" s="4"/>
    </row>
    <row r="8333" spans="1:18" x14ac:dyDescent="0.25">
      <c r="A8333" s="10">
        <v>46005.166666666664</v>
      </c>
      <c r="B8333" s="5">
        <v>46005</v>
      </c>
      <c r="C8333" s="6">
        <v>45535.092875434028</v>
      </c>
      <c r="D8333" s="6">
        <v>22146.946158854167</v>
      </c>
      <c r="E8333" s="6">
        <v>40612</v>
      </c>
      <c r="F8333" s="34">
        <f t="shared" si="520"/>
        <v>48.637094513981637</v>
      </c>
      <c r="G8333" s="16">
        <f t="shared" si="521"/>
        <v>54.533010338949495</v>
      </c>
      <c r="H8333" s="6">
        <f t="shared" si="522"/>
        <v>-81.706263020831102</v>
      </c>
      <c r="I8333" s="16">
        <f t="shared" si="523"/>
        <v>-0.36757182338424066</v>
      </c>
      <c r="J8333" s="10"/>
      <c r="N8333" s="4"/>
      <c r="O8333" s="17"/>
      <c r="P8333" s="17"/>
      <c r="Q8333" s="17"/>
      <c r="R8333" s="4"/>
    </row>
    <row r="8334" spans="1:18" x14ac:dyDescent="0.25">
      <c r="A8334" s="10">
        <v>46005.208333333336</v>
      </c>
      <c r="B8334" s="5">
        <v>46005</v>
      </c>
      <c r="C8334" s="6">
        <v>46051.645559895835</v>
      </c>
      <c r="D8334" s="6">
        <v>21769.238096788195</v>
      </c>
      <c r="E8334" s="6">
        <v>40612</v>
      </c>
      <c r="F8334" s="34">
        <f t="shared" si="520"/>
        <v>47.271357694427273</v>
      </c>
      <c r="G8334" s="16">
        <f t="shared" si="521"/>
        <v>53.602969803969749</v>
      </c>
      <c r="H8334" s="6">
        <f t="shared" si="522"/>
        <v>-377.70806206597263</v>
      </c>
      <c r="I8334" s="16">
        <f t="shared" si="523"/>
        <v>-1.7054634050075026</v>
      </c>
      <c r="J8334" s="10"/>
      <c r="N8334" s="4"/>
      <c r="O8334" s="17"/>
      <c r="P8334" s="17"/>
      <c r="Q8334" s="17"/>
      <c r="R8334" s="4"/>
    </row>
    <row r="8335" spans="1:18" x14ac:dyDescent="0.25">
      <c r="A8335" s="10">
        <v>46005.25</v>
      </c>
      <c r="B8335" s="5">
        <v>46005</v>
      </c>
      <c r="C8335" s="6">
        <v>46806.158836805553</v>
      </c>
      <c r="D8335" s="6">
        <v>20287.337875434027</v>
      </c>
      <c r="E8335" s="6">
        <v>40612</v>
      </c>
      <c r="F8335" s="34">
        <f t="shared" si="520"/>
        <v>43.343308614936547</v>
      </c>
      <c r="G8335" s="16">
        <f t="shared" si="521"/>
        <v>49.954047757889356</v>
      </c>
      <c r="H8335" s="6">
        <f t="shared" si="522"/>
        <v>-1481.900221354168</v>
      </c>
      <c r="I8335" s="16">
        <f t="shared" si="523"/>
        <v>-6.8073132131014074</v>
      </c>
      <c r="J8335" s="10"/>
      <c r="N8335" s="4"/>
      <c r="O8335" s="17"/>
      <c r="P8335" s="17"/>
      <c r="Q8335" s="17"/>
      <c r="R8335" s="4"/>
    </row>
    <row r="8336" spans="1:18" x14ac:dyDescent="0.25">
      <c r="A8336" s="10">
        <v>46005.291666666664</v>
      </c>
      <c r="B8336" s="5">
        <v>46005</v>
      </c>
      <c r="C8336" s="6">
        <v>48386.493409288196</v>
      </c>
      <c r="D8336" s="6">
        <v>19009.157328559028</v>
      </c>
      <c r="E8336" s="6">
        <v>40612</v>
      </c>
      <c r="F8336" s="34">
        <f t="shared" si="520"/>
        <v>39.286081691776531</v>
      </c>
      <c r="G8336" s="16">
        <f t="shared" si="521"/>
        <v>46.806750045698379</v>
      </c>
      <c r="H8336" s="6">
        <f t="shared" si="522"/>
        <v>-1278.180546874999</v>
      </c>
      <c r="I8336" s="16">
        <f t="shared" si="523"/>
        <v>-6.3003857614199354</v>
      </c>
      <c r="J8336" s="10"/>
      <c r="N8336" s="4"/>
      <c r="O8336" s="17"/>
      <c r="P8336" s="17"/>
      <c r="Q8336" s="17"/>
      <c r="R8336" s="4"/>
    </row>
    <row r="8337" spans="1:18" x14ac:dyDescent="0.25">
      <c r="A8337" s="10">
        <v>46005.333333333336</v>
      </c>
      <c r="B8337" s="5">
        <v>46005</v>
      </c>
      <c r="C8337" s="6">
        <v>50505.840505642358</v>
      </c>
      <c r="D8337" s="6">
        <v>17796.715859374999</v>
      </c>
      <c r="E8337" s="6">
        <v>40612</v>
      </c>
      <c r="F8337" s="34">
        <f t="shared" si="520"/>
        <v>35.236946224836721</v>
      </c>
      <c r="G8337" s="16">
        <f t="shared" si="521"/>
        <v>43.821323400411202</v>
      </c>
      <c r="H8337" s="6">
        <f t="shared" si="522"/>
        <v>-1212.4414691840284</v>
      </c>
      <c r="I8337" s="16">
        <f t="shared" si="523"/>
        <v>-6.378196824971706</v>
      </c>
      <c r="J8337" s="10"/>
      <c r="N8337" s="4"/>
      <c r="O8337" s="17"/>
      <c r="P8337" s="17"/>
      <c r="Q8337" s="17"/>
      <c r="R8337" s="4"/>
    </row>
    <row r="8338" spans="1:18" x14ac:dyDescent="0.25">
      <c r="A8338" s="10">
        <v>46005.375</v>
      </c>
      <c r="B8338" s="5">
        <v>46005</v>
      </c>
      <c r="C8338" s="6">
        <v>52501.954804687499</v>
      </c>
      <c r="D8338" s="6">
        <v>16640.573092447918</v>
      </c>
      <c r="E8338" s="6">
        <v>40612</v>
      </c>
      <c r="F8338" s="34">
        <f t="shared" si="520"/>
        <v>31.695149550816744</v>
      </c>
      <c r="G8338" s="16">
        <f t="shared" si="521"/>
        <v>40.97452253631419</v>
      </c>
      <c r="H8338" s="6">
        <f t="shared" si="522"/>
        <v>-1156.1427669270815</v>
      </c>
      <c r="I8338" s="16">
        <f t="shared" si="523"/>
        <v>-6.4963826812914238</v>
      </c>
      <c r="J8338" s="10"/>
      <c r="N8338" s="4"/>
      <c r="O8338" s="17"/>
      <c r="P8338" s="17"/>
      <c r="Q8338" s="17"/>
      <c r="R8338" s="4"/>
    </row>
    <row r="8339" spans="1:18" x14ac:dyDescent="0.25">
      <c r="A8339" s="10">
        <v>46005.416666666664</v>
      </c>
      <c r="B8339" s="5">
        <v>46005</v>
      </c>
      <c r="C8339" s="6">
        <v>53766.20181206597</v>
      </c>
      <c r="D8339" s="6">
        <v>15246.092466362847</v>
      </c>
      <c r="E8339" s="6">
        <v>40612</v>
      </c>
      <c r="F8339" s="34">
        <f t="shared" si="520"/>
        <v>28.356275787629443</v>
      </c>
      <c r="G8339" s="16">
        <f t="shared" si="521"/>
        <v>37.540856068065708</v>
      </c>
      <c r="H8339" s="6">
        <f t="shared" si="522"/>
        <v>-1394.480626085071</v>
      </c>
      <c r="I8339" s="16">
        <f t="shared" si="523"/>
        <v>-8.380003611281488</v>
      </c>
      <c r="J8339" s="10"/>
      <c r="N8339" s="4"/>
      <c r="O8339" s="17"/>
      <c r="P8339" s="17"/>
      <c r="Q8339" s="17"/>
      <c r="R8339" s="4"/>
    </row>
    <row r="8340" spans="1:18" x14ac:dyDescent="0.25">
      <c r="A8340" s="10">
        <v>46005.458333333336</v>
      </c>
      <c r="B8340" s="5">
        <v>46005</v>
      </c>
      <c r="C8340" s="6">
        <v>54761.443628472225</v>
      </c>
      <c r="D8340" s="6">
        <v>12822.935417751736</v>
      </c>
      <c r="E8340" s="6">
        <v>40612</v>
      </c>
      <c r="F8340" s="34">
        <f t="shared" si="520"/>
        <v>23.415992289663969</v>
      </c>
      <c r="G8340" s="16">
        <f t="shared" si="521"/>
        <v>31.574252481413712</v>
      </c>
      <c r="H8340" s="6">
        <f t="shared" si="522"/>
        <v>-2423.1570486111104</v>
      </c>
      <c r="I8340" s="16">
        <f t="shared" si="523"/>
        <v>-15.893626868374792</v>
      </c>
      <c r="J8340" s="10"/>
      <c r="N8340" s="4"/>
      <c r="O8340" s="17"/>
      <c r="P8340" s="17"/>
      <c r="Q8340" s="17"/>
      <c r="R8340" s="4"/>
    </row>
    <row r="8341" spans="1:18" x14ac:dyDescent="0.25">
      <c r="A8341" s="10">
        <v>46005.5</v>
      </c>
      <c r="B8341" s="5">
        <v>46005</v>
      </c>
      <c r="C8341" s="6">
        <v>55097.748728298611</v>
      </c>
      <c r="D8341" s="6">
        <v>11748.792163628472</v>
      </c>
      <c r="E8341" s="6">
        <v>40612</v>
      </c>
      <c r="F8341" s="34">
        <f t="shared" si="520"/>
        <v>21.323543039053799</v>
      </c>
      <c r="G8341" s="16">
        <f t="shared" si="521"/>
        <v>28.929361182971714</v>
      </c>
      <c r="H8341" s="6">
        <f t="shared" si="522"/>
        <v>-1074.1432541232643</v>
      </c>
      <c r="I8341" s="16">
        <f t="shared" si="523"/>
        <v>-8.3767344927609049</v>
      </c>
      <c r="J8341" s="10"/>
      <c r="N8341" s="4"/>
      <c r="O8341" s="17"/>
      <c r="P8341" s="17"/>
      <c r="Q8341" s="17"/>
      <c r="R8341" s="4"/>
    </row>
    <row r="8342" spans="1:18" x14ac:dyDescent="0.25">
      <c r="A8342" s="10">
        <v>46005.541666666664</v>
      </c>
      <c r="B8342" s="5">
        <v>46005</v>
      </c>
      <c r="C8342" s="6">
        <v>54481.540327690971</v>
      </c>
      <c r="D8342" s="6">
        <v>10483.982435980903</v>
      </c>
      <c r="E8342" s="6">
        <v>40612</v>
      </c>
      <c r="F8342" s="34">
        <f t="shared" si="520"/>
        <v>19.243182870606688</v>
      </c>
      <c r="G8342" s="16">
        <f t="shared" si="521"/>
        <v>25.814986792034134</v>
      </c>
      <c r="H8342" s="6">
        <f t="shared" si="522"/>
        <v>-1264.8097276475692</v>
      </c>
      <c r="I8342" s="16">
        <f t="shared" si="523"/>
        <v>-10.765444737060937</v>
      </c>
      <c r="J8342" s="10"/>
      <c r="N8342" s="4"/>
      <c r="O8342" s="17"/>
      <c r="P8342" s="17"/>
      <c r="Q8342" s="17"/>
      <c r="R8342" s="4"/>
    </row>
    <row r="8343" spans="1:18" x14ac:dyDescent="0.25">
      <c r="A8343" s="10">
        <v>46005.583333333336</v>
      </c>
      <c r="B8343" s="5">
        <v>46005</v>
      </c>
      <c r="C8343" s="6">
        <v>53507.683157552085</v>
      </c>
      <c r="D8343" s="6">
        <v>9310.1230761718743</v>
      </c>
      <c r="E8343" s="6">
        <v>40612</v>
      </c>
      <c r="F8343" s="34">
        <f t="shared" si="520"/>
        <v>17.399600443843628</v>
      </c>
      <c r="G8343" s="16">
        <f t="shared" si="521"/>
        <v>22.924561893459753</v>
      </c>
      <c r="H8343" s="6">
        <f t="shared" si="522"/>
        <v>-1173.8593598090283</v>
      </c>
      <c r="I8343" s="16">
        <f t="shared" si="523"/>
        <v>-11.19669330788229</v>
      </c>
      <c r="J8343" s="10"/>
      <c r="N8343" s="4"/>
      <c r="O8343" s="17"/>
      <c r="P8343" s="17"/>
      <c r="Q8343" s="17"/>
      <c r="R8343" s="4"/>
    </row>
    <row r="8344" spans="1:18" x14ac:dyDescent="0.25">
      <c r="A8344" s="10">
        <v>46005.625</v>
      </c>
      <c r="B8344" s="5">
        <v>46005</v>
      </c>
      <c r="C8344" s="6">
        <v>52723.403899739584</v>
      </c>
      <c r="D8344" s="6">
        <v>8440.4377756076392</v>
      </c>
      <c r="E8344" s="6">
        <v>40612</v>
      </c>
      <c r="F8344" s="34">
        <f t="shared" si="520"/>
        <v>16.008901457990518</v>
      </c>
      <c r="G8344" s="16">
        <f t="shared" si="521"/>
        <v>20.783112812980498</v>
      </c>
      <c r="H8344" s="6">
        <f t="shared" si="522"/>
        <v>-869.68530056423515</v>
      </c>
      <c r="I8344" s="16">
        <f t="shared" si="523"/>
        <v>-9.3412868277766243</v>
      </c>
      <c r="J8344" s="10"/>
      <c r="N8344" s="4"/>
      <c r="O8344" s="17"/>
      <c r="P8344" s="17"/>
      <c r="Q8344" s="17"/>
      <c r="R8344" s="4"/>
    </row>
    <row r="8345" spans="1:18" x14ac:dyDescent="0.25">
      <c r="A8345" s="10">
        <v>46005.666666666664</v>
      </c>
      <c r="B8345" s="5">
        <v>46005</v>
      </c>
      <c r="C8345" s="6">
        <v>52623.775442708335</v>
      </c>
      <c r="D8345" s="6">
        <v>7456.5526003689238</v>
      </c>
      <c r="E8345" s="6">
        <v>40612</v>
      </c>
      <c r="F8345" s="34">
        <f t="shared" si="520"/>
        <v>14.169550811660967</v>
      </c>
      <c r="G8345" s="16">
        <f t="shared" si="521"/>
        <v>18.360466365529703</v>
      </c>
      <c r="H8345" s="6">
        <f t="shared" si="522"/>
        <v>-983.88517523871542</v>
      </c>
      <c r="I8345" s="16">
        <f t="shared" si="523"/>
        <v>-11.656802661137847</v>
      </c>
      <c r="J8345" s="10"/>
      <c r="N8345" s="4"/>
      <c r="O8345" s="17"/>
      <c r="P8345" s="17"/>
      <c r="Q8345" s="17"/>
      <c r="R8345" s="4"/>
    </row>
    <row r="8346" spans="1:18" x14ac:dyDescent="0.25">
      <c r="A8346" s="10">
        <v>46005.708333333336</v>
      </c>
      <c r="B8346" s="5">
        <v>46005</v>
      </c>
      <c r="C8346" s="6">
        <v>53295.350933159723</v>
      </c>
      <c r="D8346" s="6">
        <v>7058.9941531032982</v>
      </c>
      <c r="E8346" s="6">
        <v>40612</v>
      </c>
      <c r="F8346" s="34">
        <f t="shared" si="520"/>
        <v>13.245046762064339</v>
      </c>
      <c r="G8346" s="16">
        <f t="shared" si="521"/>
        <v>17.38154770290382</v>
      </c>
      <c r="H8346" s="6">
        <f t="shared" si="522"/>
        <v>-397.55844726562555</v>
      </c>
      <c r="I8346" s="16">
        <f t="shared" si="523"/>
        <v>-5.3316655641369142</v>
      </c>
      <c r="J8346" s="10"/>
      <c r="N8346" s="4"/>
      <c r="O8346" s="17"/>
      <c r="P8346" s="17"/>
      <c r="Q8346" s="17"/>
      <c r="R8346" s="4"/>
    </row>
    <row r="8347" spans="1:18" x14ac:dyDescent="0.25">
      <c r="A8347" s="10">
        <v>46005.75</v>
      </c>
      <c r="B8347" s="5">
        <v>46005</v>
      </c>
      <c r="C8347" s="6">
        <v>55582.385316840278</v>
      </c>
      <c r="D8347" s="6">
        <v>6923.1818267144099</v>
      </c>
      <c r="E8347" s="6">
        <v>40612</v>
      </c>
      <c r="F8347" s="34">
        <f t="shared" si="520"/>
        <v>12.455711980062924</v>
      </c>
      <c r="G8347" s="16">
        <f t="shared" si="521"/>
        <v>17.047133425377744</v>
      </c>
      <c r="H8347" s="6">
        <f t="shared" si="522"/>
        <v>-135.81232638888832</v>
      </c>
      <c r="I8347" s="16">
        <f t="shared" si="523"/>
        <v>-1.923961451776838</v>
      </c>
      <c r="J8347" s="10"/>
      <c r="N8347" s="4"/>
      <c r="O8347" s="17"/>
      <c r="P8347" s="17"/>
      <c r="Q8347" s="17"/>
      <c r="R8347" s="4"/>
    </row>
    <row r="8348" spans="1:18" x14ac:dyDescent="0.25">
      <c r="A8348" s="10">
        <v>46005.791666666664</v>
      </c>
      <c r="B8348" s="5">
        <v>46005</v>
      </c>
      <c r="C8348" s="6">
        <v>57274.214233940969</v>
      </c>
      <c r="D8348" s="6">
        <v>7331.8458767361108</v>
      </c>
      <c r="E8348" s="6">
        <v>40612</v>
      </c>
      <c r="F8348" s="34">
        <f t="shared" si="520"/>
        <v>12.801303299925893</v>
      </c>
      <c r="G8348" s="16">
        <f t="shared" si="521"/>
        <v>18.053397706924336</v>
      </c>
      <c r="H8348" s="6">
        <f t="shared" si="522"/>
        <v>408.66405002170086</v>
      </c>
      <c r="I8348" s="16">
        <f t="shared" si="523"/>
        <v>5.9028357228000736</v>
      </c>
      <c r="J8348" s="10"/>
      <c r="N8348" s="4"/>
      <c r="O8348" s="17"/>
      <c r="P8348" s="17"/>
      <c r="Q8348" s="17"/>
      <c r="R8348" s="4"/>
    </row>
    <row r="8349" spans="1:18" x14ac:dyDescent="0.25">
      <c r="A8349" s="10">
        <v>46005.833333333336</v>
      </c>
      <c r="B8349" s="5">
        <v>46005</v>
      </c>
      <c r="C8349" s="6">
        <v>57380.919704861109</v>
      </c>
      <c r="D8349" s="6">
        <v>7570.6585232204861</v>
      </c>
      <c r="E8349" s="6">
        <v>40612</v>
      </c>
      <c r="F8349" s="34">
        <f t="shared" si="520"/>
        <v>13.19368626742162</v>
      </c>
      <c r="G8349" s="16">
        <f t="shared" si="521"/>
        <v>18.641432392446781</v>
      </c>
      <c r="H8349" s="6">
        <f t="shared" si="522"/>
        <v>238.81264648437536</v>
      </c>
      <c r="I8349" s="16">
        <f t="shared" si="523"/>
        <v>3.2571967618976552</v>
      </c>
      <c r="J8349" s="10"/>
      <c r="N8349" s="4"/>
      <c r="O8349" s="17"/>
      <c r="P8349" s="17"/>
      <c r="Q8349" s="17"/>
      <c r="R8349" s="4"/>
    </row>
    <row r="8350" spans="1:18" x14ac:dyDescent="0.25">
      <c r="A8350" s="10">
        <v>46005.875</v>
      </c>
      <c r="B8350" s="5">
        <v>46005</v>
      </c>
      <c r="C8350" s="6">
        <v>56785.712601996529</v>
      </c>
      <c r="D8350" s="6">
        <v>7566.3859743923613</v>
      </c>
      <c r="E8350" s="6">
        <v>40612</v>
      </c>
      <c r="F8350" s="34">
        <f t="shared" si="520"/>
        <v>13.324453683313175</v>
      </c>
      <c r="G8350" s="16">
        <f t="shared" si="521"/>
        <v>18.630911982646413</v>
      </c>
      <c r="H8350" s="6">
        <f t="shared" si="522"/>
        <v>-4.2725488281248545</v>
      </c>
      <c r="I8350" s="16">
        <f t="shared" si="523"/>
        <v>-5.6435629939195209E-2</v>
      </c>
      <c r="J8350" s="10"/>
      <c r="N8350" s="4"/>
      <c r="O8350" s="17"/>
      <c r="P8350" s="17"/>
      <c r="Q8350" s="17"/>
      <c r="R8350" s="4"/>
    </row>
    <row r="8351" spans="1:18" x14ac:dyDescent="0.25">
      <c r="A8351" s="10">
        <v>46005.916666666664</v>
      </c>
      <c r="B8351" s="5">
        <v>46005</v>
      </c>
      <c r="C8351" s="6">
        <v>56353.300744357635</v>
      </c>
      <c r="D8351" s="6">
        <v>7274.5660877821183</v>
      </c>
      <c r="E8351" s="6">
        <v>40612</v>
      </c>
      <c r="F8351" s="34">
        <f t="shared" si="520"/>
        <v>12.908855367288282</v>
      </c>
      <c r="G8351" s="16">
        <f t="shared" si="521"/>
        <v>17.912356170053478</v>
      </c>
      <c r="H8351" s="6">
        <f t="shared" si="522"/>
        <v>-291.81988661024297</v>
      </c>
      <c r="I8351" s="16">
        <f t="shared" si="523"/>
        <v>-3.8567935550456554</v>
      </c>
      <c r="J8351" s="10"/>
      <c r="N8351" s="4"/>
      <c r="O8351" s="17"/>
      <c r="P8351" s="17"/>
      <c r="Q8351" s="17"/>
      <c r="R8351" s="4"/>
    </row>
    <row r="8352" spans="1:18" x14ac:dyDescent="0.25">
      <c r="A8352" s="10">
        <v>46005.958333333336</v>
      </c>
      <c r="B8352" s="5">
        <v>46005</v>
      </c>
      <c r="C8352" s="6">
        <v>55143.428474392364</v>
      </c>
      <c r="D8352" s="6">
        <v>7135.7781542968751</v>
      </c>
      <c r="E8352" s="6">
        <v>40612</v>
      </c>
      <c r="F8352" s="34">
        <f t="shared" si="520"/>
        <v>12.940396257027444</v>
      </c>
      <c r="G8352" s="16">
        <f t="shared" si="521"/>
        <v>17.570614976600204</v>
      </c>
      <c r="H8352" s="6">
        <f t="shared" si="522"/>
        <v>-138.78793348524323</v>
      </c>
      <c r="I8352" s="16">
        <f t="shared" si="523"/>
        <v>-1.9078517097857191</v>
      </c>
      <c r="J8352" s="10"/>
      <c r="N8352" s="4"/>
      <c r="O8352" s="17"/>
      <c r="P8352" s="17"/>
      <c r="Q8352" s="17"/>
      <c r="R8352" s="4"/>
    </row>
    <row r="8353" spans="1:18" x14ac:dyDescent="0.25">
      <c r="A8353" s="10">
        <v>46006</v>
      </c>
      <c r="B8353" s="5">
        <v>46006</v>
      </c>
      <c r="C8353" s="6">
        <v>54013.259433593747</v>
      </c>
      <c r="D8353" s="6">
        <v>6944.4874153645833</v>
      </c>
      <c r="E8353" s="6">
        <v>40612</v>
      </c>
      <c r="F8353" s="34">
        <f t="shared" si="520"/>
        <v>12.857004906179451</v>
      </c>
      <c r="G8353" s="16">
        <f t="shared" si="521"/>
        <v>17.099594738906195</v>
      </c>
      <c r="H8353" s="6">
        <f t="shared" si="522"/>
        <v>-191.29073893229179</v>
      </c>
      <c r="I8353" s="16">
        <f t="shared" si="523"/>
        <v>-2.6807271021606001</v>
      </c>
      <c r="J8353" s="10"/>
      <c r="N8353" s="4"/>
      <c r="O8353" s="17"/>
      <c r="P8353" s="17"/>
      <c r="Q8353" s="17"/>
      <c r="R8353" s="4"/>
    </row>
    <row r="8354" spans="1:18" x14ac:dyDescent="0.25">
      <c r="A8354" s="10">
        <v>46006.041666666664</v>
      </c>
      <c r="B8354" s="5">
        <v>46006</v>
      </c>
      <c r="C8354" s="6">
        <v>53177.712886284724</v>
      </c>
      <c r="D8354" s="6">
        <v>6760.6450851779518</v>
      </c>
      <c r="E8354" s="6">
        <v>40612</v>
      </c>
      <c r="F8354" s="34">
        <f t="shared" si="520"/>
        <v>12.71330547749378</v>
      </c>
      <c r="G8354" s="16">
        <f t="shared" si="521"/>
        <v>16.646914914749217</v>
      </c>
      <c r="H8354" s="6">
        <f t="shared" si="522"/>
        <v>-183.84233018663144</v>
      </c>
      <c r="I8354" s="16">
        <f t="shared" si="523"/>
        <v>-2.6473131736099456</v>
      </c>
      <c r="J8354" s="10"/>
      <c r="N8354" s="4"/>
      <c r="O8354" s="17"/>
      <c r="P8354" s="17"/>
      <c r="Q8354" s="17"/>
      <c r="R8354" s="4"/>
    </row>
    <row r="8355" spans="1:18" x14ac:dyDescent="0.25">
      <c r="A8355" s="10">
        <v>46006.083333333336</v>
      </c>
      <c r="B8355" s="5">
        <v>46006</v>
      </c>
      <c r="C8355" s="6">
        <v>52758.439299045138</v>
      </c>
      <c r="D8355" s="6">
        <v>6224.0306206597224</v>
      </c>
      <c r="E8355" s="6">
        <v>40612</v>
      </c>
      <c r="F8355" s="34">
        <f t="shared" si="520"/>
        <v>11.797222782464624</v>
      </c>
      <c r="G8355" s="16">
        <f t="shared" si="521"/>
        <v>15.325594948930668</v>
      </c>
      <c r="H8355" s="6">
        <f t="shared" si="522"/>
        <v>-536.6144645182294</v>
      </c>
      <c r="I8355" s="16">
        <f t="shared" si="523"/>
        <v>-7.937326360981495</v>
      </c>
      <c r="J8355" s="10"/>
      <c r="N8355" s="4"/>
      <c r="O8355" s="17"/>
      <c r="P8355" s="17"/>
      <c r="Q8355" s="17"/>
      <c r="R8355" s="4"/>
    </row>
    <row r="8356" spans="1:18" x14ac:dyDescent="0.25">
      <c r="A8356" s="10">
        <v>46006.125</v>
      </c>
      <c r="B8356" s="5">
        <v>46006</v>
      </c>
      <c r="C8356" s="6">
        <v>52754.227048611108</v>
      </c>
      <c r="D8356" s="6">
        <v>6446.220316297743</v>
      </c>
      <c r="E8356" s="6">
        <v>40612</v>
      </c>
      <c r="F8356" s="34">
        <f t="shared" si="520"/>
        <v>12.219343694217686</v>
      </c>
      <c r="G8356" s="16">
        <f t="shared" si="521"/>
        <v>15.872698503638686</v>
      </c>
      <c r="H8356" s="6">
        <f t="shared" si="522"/>
        <v>222.18969563802057</v>
      </c>
      <c r="I8356" s="16">
        <f t="shared" si="523"/>
        <v>3.5698682924292768</v>
      </c>
      <c r="J8356" s="10"/>
      <c r="N8356" s="4"/>
      <c r="O8356" s="17"/>
      <c r="P8356" s="17"/>
      <c r="Q8356" s="17"/>
      <c r="R8356" s="4"/>
    </row>
    <row r="8357" spans="1:18" x14ac:dyDescent="0.25">
      <c r="A8357" s="10">
        <v>46006.166666666664</v>
      </c>
      <c r="B8357" s="5">
        <v>46006</v>
      </c>
      <c r="C8357" s="6">
        <v>53079.324240451388</v>
      </c>
      <c r="D8357" s="6">
        <v>6671.3785432942705</v>
      </c>
      <c r="E8357" s="6">
        <v>40612</v>
      </c>
      <c r="F8357" s="34">
        <f t="shared" si="520"/>
        <v>12.568695323008763</v>
      </c>
      <c r="G8357" s="16">
        <f t="shared" si="521"/>
        <v>16.427111551497759</v>
      </c>
      <c r="H8357" s="6">
        <f t="shared" si="522"/>
        <v>225.15822699652745</v>
      </c>
      <c r="I8357" s="16">
        <f t="shared" si="523"/>
        <v>3.4928720389414574</v>
      </c>
      <c r="J8357" s="10"/>
      <c r="N8357" s="4"/>
      <c r="O8357" s="17"/>
      <c r="P8357" s="17"/>
      <c r="Q8357" s="17"/>
      <c r="R8357" s="4"/>
    </row>
    <row r="8358" spans="1:18" x14ac:dyDescent="0.25">
      <c r="A8358" s="10">
        <v>46006.208333333336</v>
      </c>
      <c r="B8358" s="5">
        <v>46006</v>
      </c>
      <c r="C8358" s="6">
        <v>54560.518528645836</v>
      </c>
      <c r="D8358" s="6">
        <v>7233.4352674696183</v>
      </c>
      <c r="E8358" s="6">
        <v>40612</v>
      </c>
      <c r="F8358" s="34">
        <f t="shared" si="520"/>
        <v>13.257636588757595</v>
      </c>
      <c r="G8358" s="16">
        <f t="shared" si="521"/>
        <v>17.811078665098044</v>
      </c>
      <c r="H8358" s="6">
        <f t="shared" si="522"/>
        <v>562.05672417534788</v>
      </c>
      <c r="I8358" s="16">
        <f t="shared" si="523"/>
        <v>8.4248963018340284</v>
      </c>
      <c r="J8358" s="10"/>
      <c r="N8358" s="4"/>
      <c r="O8358" s="17"/>
      <c r="P8358" s="17"/>
      <c r="Q8358" s="17"/>
      <c r="R8358" s="4"/>
    </row>
    <row r="8359" spans="1:18" x14ac:dyDescent="0.25">
      <c r="A8359" s="10">
        <v>46006.25</v>
      </c>
      <c r="B8359" s="5">
        <v>46006</v>
      </c>
      <c r="C8359" s="6">
        <v>57601.761438802081</v>
      </c>
      <c r="D8359" s="6">
        <v>7673.2126801215281</v>
      </c>
      <c r="E8359" s="6">
        <v>40612</v>
      </c>
      <c r="F8359" s="34">
        <f t="shared" si="520"/>
        <v>13.32114242421873</v>
      </c>
      <c r="G8359" s="16">
        <f t="shared" si="521"/>
        <v>18.893954201028091</v>
      </c>
      <c r="H8359" s="6">
        <f t="shared" si="522"/>
        <v>439.7774126519098</v>
      </c>
      <c r="I8359" s="16">
        <f t="shared" si="523"/>
        <v>6.0797863862788333</v>
      </c>
      <c r="J8359" s="10"/>
      <c r="N8359" s="4"/>
      <c r="O8359" s="17"/>
      <c r="P8359" s="17"/>
      <c r="Q8359" s="17"/>
      <c r="R8359" s="4"/>
    </row>
    <row r="8360" spans="1:18" x14ac:dyDescent="0.25">
      <c r="A8360" s="10">
        <v>46006.291666666664</v>
      </c>
      <c r="B8360" s="5">
        <v>46006</v>
      </c>
      <c r="C8360" s="6">
        <v>61476.203016493055</v>
      </c>
      <c r="D8360" s="6">
        <v>7942.4269769965276</v>
      </c>
      <c r="E8360" s="6">
        <v>40612</v>
      </c>
      <c r="F8360" s="34">
        <f t="shared" si="520"/>
        <v>12.919514523149234</v>
      </c>
      <c r="G8360" s="16">
        <f t="shared" si="521"/>
        <v>19.556847673092996</v>
      </c>
      <c r="H8360" s="6">
        <f t="shared" si="522"/>
        <v>269.21429687499949</v>
      </c>
      <c r="I8360" s="16">
        <f t="shared" si="523"/>
        <v>3.5084951779381113</v>
      </c>
      <c r="J8360" s="10"/>
      <c r="N8360" s="4"/>
      <c r="O8360" s="17"/>
      <c r="P8360" s="17"/>
      <c r="Q8360" s="17"/>
      <c r="R8360" s="4"/>
    </row>
    <row r="8361" spans="1:18" x14ac:dyDescent="0.25">
      <c r="A8361" s="10">
        <v>46006.333333333336</v>
      </c>
      <c r="B8361" s="5">
        <v>46006</v>
      </c>
      <c r="C8361" s="6">
        <v>63113.905360243058</v>
      </c>
      <c r="D8361" s="6">
        <v>8833.0015429687501</v>
      </c>
      <c r="E8361" s="6">
        <v>40612</v>
      </c>
      <c r="F8361" s="34">
        <f t="shared" si="520"/>
        <v>13.995333504639799</v>
      </c>
      <c r="G8361" s="16">
        <f t="shared" si="521"/>
        <v>21.74973294338804</v>
      </c>
      <c r="H8361" s="6">
        <f t="shared" si="522"/>
        <v>890.57456597222244</v>
      </c>
      <c r="I8361" s="16">
        <f t="shared" si="523"/>
        <v>11.212876977674123</v>
      </c>
      <c r="J8361" s="10"/>
      <c r="N8361" s="4"/>
      <c r="O8361" s="17"/>
      <c r="P8361" s="17"/>
      <c r="Q8361" s="17"/>
      <c r="R8361" s="4"/>
    </row>
    <row r="8362" spans="1:18" x14ac:dyDescent="0.25">
      <c r="A8362" s="10">
        <v>46006.375</v>
      </c>
      <c r="B8362" s="5">
        <v>46006</v>
      </c>
      <c r="C8362" s="6">
        <v>62924.715258246528</v>
      </c>
      <c r="D8362" s="6">
        <v>8214.6136740451384</v>
      </c>
      <c r="E8362" s="6">
        <v>40612</v>
      </c>
      <c r="F8362" s="34">
        <f t="shared" si="520"/>
        <v>13.054669600540752</v>
      </c>
      <c r="G8362" s="16">
        <f t="shared" si="521"/>
        <v>20.227060164594548</v>
      </c>
      <c r="H8362" s="6">
        <f t="shared" si="522"/>
        <v>-618.38786892361168</v>
      </c>
      <c r="I8362" s="16">
        <f t="shared" si="523"/>
        <v>-7.0008803453211339</v>
      </c>
      <c r="J8362" s="10"/>
      <c r="N8362" s="4"/>
      <c r="O8362" s="17"/>
      <c r="P8362" s="17"/>
      <c r="Q8362" s="17"/>
      <c r="R8362" s="4"/>
    </row>
    <row r="8363" spans="1:18" x14ac:dyDescent="0.25">
      <c r="A8363" s="10">
        <v>46006.416666666664</v>
      </c>
      <c r="B8363" s="5">
        <v>46006</v>
      </c>
      <c r="C8363" s="6">
        <v>61494.919077690975</v>
      </c>
      <c r="D8363" s="6">
        <v>8531.9628754340283</v>
      </c>
      <c r="E8363" s="6">
        <v>40612</v>
      </c>
      <c r="F8363" s="34">
        <f t="shared" si="520"/>
        <v>13.874256610785979</v>
      </c>
      <c r="G8363" s="16">
        <f t="shared" si="521"/>
        <v>21.008477483093738</v>
      </c>
      <c r="H8363" s="6">
        <f t="shared" si="522"/>
        <v>317.34920138888992</v>
      </c>
      <c r="I8363" s="16">
        <f t="shared" si="523"/>
        <v>3.8632273407036197</v>
      </c>
      <c r="J8363" s="10"/>
      <c r="N8363" s="4"/>
      <c r="O8363" s="17"/>
      <c r="P8363" s="17"/>
      <c r="Q8363" s="17"/>
      <c r="R8363" s="4"/>
    </row>
    <row r="8364" spans="1:18" x14ac:dyDescent="0.25">
      <c r="A8364" s="10">
        <v>46006.458333333336</v>
      </c>
      <c r="B8364" s="5">
        <v>46006</v>
      </c>
      <c r="C8364" s="6">
        <v>59360.400755208335</v>
      </c>
      <c r="D8364" s="6">
        <v>9017.9878841145837</v>
      </c>
      <c r="E8364" s="6">
        <v>40612</v>
      </c>
      <c r="F8364" s="34">
        <f t="shared" si="520"/>
        <v>15.191925541916657</v>
      </c>
      <c r="G8364" s="16">
        <f t="shared" si="521"/>
        <v>22.205229695938598</v>
      </c>
      <c r="H8364" s="6">
        <f t="shared" si="522"/>
        <v>486.0250086805554</v>
      </c>
      <c r="I8364" s="16">
        <f t="shared" si="523"/>
        <v>5.6965204347051364</v>
      </c>
      <c r="J8364" s="10"/>
      <c r="N8364" s="4"/>
      <c r="O8364" s="17"/>
      <c r="P8364" s="17"/>
      <c r="Q8364" s="17"/>
      <c r="R8364" s="4"/>
    </row>
    <row r="8365" spans="1:18" x14ac:dyDescent="0.25">
      <c r="A8365" s="10">
        <v>46006.5</v>
      </c>
      <c r="B8365" s="5">
        <v>46006</v>
      </c>
      <c r="C8365" s="6">
        <v>56854.717810329865</v>
      </c>
      <c r="D8365" s="6">
        <v>9462.5922330729172</v>
      </c>
      <c r="E8365" s="6">
        <v>40612</v>
      </c>
      <c r="F8365" s="34">
        <f t="shared" si="520"/>
        <v>16.643460028489791</v>
      </c>
      <c r="G8365" s="16">
        <f t="shared" si="521"/>
        <v>23.299990724595975</v>
      </c>
      <c r="H8365" s="6">
        <f t="shared" si="522"/>
        <v>444.6043489583335</v>
      </c>
      <c r="I8365" s="16">
        <f t="shared" si="523"/>
        <v>4.9301945696945921</v>
      </c>
      <c r="J8365" s="10"/>
      <c r="N8365" s="4"/>
      <c r="O8365" s="17"/>
      <c r="P8365" s="17"/>
      <c r="Q8365" s="17"/>
      <c r="R8365" s="4"/>
    </row>
    <row r="8366" spans="1:18" x14ac:dyDescent="0.25">
      <c r="A8366" s="10">
        <v>46006.541666666664</v>
      </c>
      <c r="B8366" s="5">
        <v>46006</v>
      </c>
      <c r="C8366" s="6">
        <v>54896.135466579864</v>
      </c>
      <c r="D8366" s="6">
        <v>9029.4016308593746</v>
      </c>
      <c r="E8366" s="6">
        <v>40612</v>
      </c>
      <c r="F8366" s="34">
        <f t="shared" si="520"/>
        <v>16.448155328449978</v>
      </c>
      <c r="G8366" s="16">
        <f t="shared" si="521"/>
        <v>22.233334065939562</v>
      </c>
      <c r="H8366" s="6">
        <f t="shared" si="522"/>
        <v>-433.19060221354266</v>
      </c>
      <c r="I8366" s="16">
        <f t="shared" si="523"/>
        <v>-4.5779273960415257</v>
      </c>
      <c r="J8366" s="10"/>
      <c r="N8366" s="4"/>
      <c r="O8366" s="17"/>
      <c r="P8366" s="17"/>
      <c r="Q8366" s="17"/>
      <c r="R8366" s="4"/>
    </row>
    <row r="8367" spans="1:18" x14ac:dyDescent="0.25">
      <c r="A8367" s="10">
        <v>46006.583333333336</v>
      </c>
      <c r="B8367" s="5">
        <v>46006</v>
      </c>
      <c r="C8367" s="6">
        <v>53367.508617621526</v>
      </c>
      <c r="D8367" s="6">
        <v>8932.7900640190965</v>
      </c>
      <c r="E8367" s="6">
        <v>40612</v>
      </c>
      <c r="F8367" s="34">
        <f t="shared" si="520"/>
        <v>16.738255720390814</v>
      </c>
      <c r="G8367" s="16">
        <f t="shared" si="521"/>
        <v>21.995444853784832</v>
      </c>
      <c r="H8367" s="6">
        <f t="shared" si="522"/>
        <v>-96.611566840278101</v>
      </c>
      <c r="I8367" s="16">
        <f t="shared" si="523"/>
        <v>-1.0699664362042902</v>
      </c>
      <c r="J8367" s="10"/>
      <c r="N8367" s="4"/>
      <c r="O8367" s="17"/>
      <c r="P8367" s="17"/>
      <c r="Q8367" s="17"/>
      <c r="R8367" s="4"/>
    </row>
    <row r="8368" spans="1:18" x14ac:dyDescent="0.25">
      <c r="A8368" s="10">
        <v>46006.625</v>
      </c>
      <c r="B8368" s="5">
        <v>46006</v>
      </c>
      <c r="C8368" s="6">
        <v>52195.909431423614</v>
      </c>
      <c r="D8368" s="6">
        <v>9531.2875173611119</v>
      </c>
      <c r="E8368" s="6">
        <v>40612</v>
      </c>
      <c r="F8368" s="34">
        <f t="shared" si="520"/>
        <v>18.2606024517756</v>
      </c>
      <c r="G8368" s="16">
        <f t="shared" si="521"/>
        <v>23.469140937065674</v>
      </c>
      <c r="H8368" s="6">
        <f t="shared" si="522"/>
        <v>598.49745334201543</v>
      </c>
      <c r="I8368" s="16">
        <f t="shared" si="523"/>
        <v>6.7000058106451874</v>
      </c>
      <c r="J8368" s="10"/>
      <c r="N8368" s="4"/>
      <c r="O8368" s="17"/>
      <c r="P8368" s="17"/>
      <c r="Q8368" s="17"/>
      <c r="R8368" s="4"/>
    </row>
    <row r="8369" spans="1:18" x14ac:dyDescent="0.25">
      <c r="A8369" s="10">
        <v>46006.666666666664</v>
      </c>
      <c r="B8369" s="5">
        <v>46006</v>
      </c>
      <c r="C8369" s="6">
        <v>51785.750802951392</v>
      </c>
      <c r="D8369" s="6">
        <v>10265.203687065972</v>
      </c>
      <c r="E8369" s="6">
        <v>40612</v>
      </c>
      <c r="F8369" s="34">
        <f t="shared" si="520"/>
        <v>19.822448314258935</v>
      </c>
      <c r="G8369" s="16">
        <f t="shared" si="521"/>
        <v>25.2762821015118</v>
      </c>
      <c r="H8369" s="6">
        <f t="shared" si="522"/>
        <v>733.91616970486029</v>
      </c>
      <c r="I8369" s="16">
        <f t="shared" si="523"/>
        <v>7.7000737661941461</v>
      </c>
      <c r="J8369" s="10"/>
      <c r="N8369" s="4"/>
      <c r="O8369" s="17"/>
      <c r="P8369" s="17"/>
      <c r="Q8369" s="17"/>
      <c r="R8369" s="4"/>
    </row>
    <row r="8370" spans="1:18" x14ac:dyDescent="0.25">
      <c r="A8370" s="10">
        <v>46006.708333333336</v>
      </c>
      <c r="B8370" s="5">
        <v>46006</v>
      </c>
      <c r="C8370" s="6">
        <v>52563.14990234375</v>
      </c>
      <c r="D8370" s="6">
        <v>10805.747782118056</v>
      </c>
      <c r="E8370" s="6">
        <v>40612</v>
      </c>
      <c r="F8370" s="34">
        <f t="shared" si="520"/>
        <v>20.55764885132243</v>
      </c>
      <c r="G8370" s="16">
        <f t="shared" si="521"/>
        <v>26.60727810035964</v>
      </c>
      <c r="H8370" s="6">
        <f t="shared" si="522"/>
        <v>540.54409505208423</v>
      </c>
      <c r="I8370" s="16">
        <f t="shared" si="523"/>
        <v>5.2657902515189541</v>
      </c>
      <c r="J8370" s="10"/>
      <c r="N8370" s="4"/>
      <c r="O8370" s="17"/>
      <c r="P8370" s="17"/>
      <c r="Q8370" s="17"/>
      <c r="R8370" s="4"/>
    </row>
    <row r="8371" spans="1:18" x14ac:dyDescent="0.25">
      <c r="A8371" s="10">
        <v>46006.75</v>
      </c>
      <c r="B8371" s="5">
        <v>46006</v>
      </c>
      <c r="C8371" s="6">
        <v>55409.257052951391</v>
      </c>
      <c r="D8371" s="6">
        <v>11780.166511501737</v>
      </c>
      <c r="E8371" s="6">
        <v>40612</v>
      </c>
      <c r="F8371" s="34">
        <f t="shared" si="520"/>
        <v>21.260285984784311</v>
      </c>
      <c r="G8371" s="16">
        <f t="shared" si="521"/>
        <v>29.006615068210717</v>
      </c>
      <c r="H8371" s="6">
        <f t="shared" si="522"/>
        <v>974.41872938368033</v>
      </c>
      <c r="I8371" s="16">
        <f t="shared" si="523"/>
        <v>9.017596459138181</v>
      </c>
      <c r="J8371" s="10"/>
      <c r="N8371" s="4"/>
      <c r="O8371" s="17"/>
      <c r="P8371" s="17"/>
      <c r="Q8371" s="17"/>
      <c r="R8371" s="4"/>
    </row>
    <row r="8372" spans="1:18" x14ac:dyDescent="0.25">
      <c r="A8372" s="10">
        <v>46006.791666666664</v>
      </c>
      <c r="B8372" s="5">
        <v>46006</v>
      </c>
      <c r="C8372" s="6">
        <v>57518.79150390625</v>
      </c>
      <c r="D8372" s="6">
        <v>14640.280574001736</v>
      </c>
      <c r="E8372" s="6">
        <v>40612</v>
      </c>
      <c r="F8372" s="34">
        <f t="shared" si="520"/>
        <v>25.453039243718251</v>
      </c>
      <c r="G8372" s="16">
        <f t="shared" si="521"/>
        <v>36.04914944844316</v>
      </c>
      <c r="H8372" s="6">
        <f t="shared" si="522"/>
        <v>2860.1140624999989</v>
      </c>
      <c r="I8372" s="16">
        <f t="shared" si="523"/>
        <v>24.279063116022044</v>
      </c>
      <c r="J8372" s="10"/>
      <c r="N8372" s="4"/>
      <c r="O8372" s="17"/>
      <c r="P8372" s="17"/>
      <c r="Q8372" s="17"/>
      <c r="R8372" s="4"/>
    </row>
    <row r="8373" spans="1:18" x14ac:dyDescent="0.25">
      <c r="A8373" s="10">
        <v>46006.833333333336</v>
      </c>
      <c r="B8373" s="5">
        <v>46006</v>
      </c>
      <c r="C8373" s="6">
        <v>57964.816328125002</v>
      </c>
      <c r="D8373" s="6">
        <v>17598.333549262152</v>
      </c>
      <c r="E8373" s="6">
        <v>40612</v>
      </c>
      <c r="F8373" s="34">
        <f t="shared" si="520"/>
        <v>30.360371452990005</v>
      </c>
      <c r="G8373" s="16">
        <f t="shared" si="521"/>
        <v>43.332841399739372</v>
      </c>
      <c r="H8373" s="6">
        <f t="shared" si="522"/>
        <v>2958.0529752604161</v>
      </c>
      <c r="I8373" s="16">
        <f t="shared" si="523"/>
        <v>20.204892661096519</v>
      </c>
      <c r="J8373" s="10"/>
      <c r="N8373" s="4"/>
      <c r="O8373" s="17"/>
      <c r="P8373" s="17"/>
      <c r="Q8373" s="17"/>
      <c r="R8373" s="4"/>
    </row>
    <row r="8374" spans="1:18" x14ac:dyDescent="0.25">
      <c r="A8374" s="10">
        <v>46006.875</v>
      </c>
      <c r="B8374" s="5">
        <v>46006</v>
      </c>
      <c r="C8374" s="6">
        <v>57926.374192708332</v>
      </c>
      <c r="D8374" s="6">
        <v>19618.952894965278</v>
      </c>
      <c r="E8374" s="6">
        <v>40612</v>
      </c>
      <c r="F8374" s="34">
        <f t="shared" si="520"/>
        <v>33.868774230020556</v>
      </c>
      <c r="G8374" s="16">
        <f t="shared" si="521"/>
        <v>48.308265771115131</v>
      </c>
      <c r="H8374" s="6">
        <f t="shared" si="522"/>
        <v>2020.6193457031259</v>
      </c>
      <c r="I8374" s="16">
        <f t="shared" si="523"/>
        <v>11.481878895219854</v>
      </c>
      <c r="J8374" s="10"/>
      <c r="N8374" s="4"/>
      <c r="O8374" s="17"/>
      <c r="P8374" s="17"/>
      <c r="Q8374" s="17"/>
      <c r="R8374" s="4"/>
    </row>
    <row r="8375" spans="1:18" x14ac:dyDescent="0.25">
      <c r="A8375" s="10">
        <v>46006.916666666664</v>
      </c>
      <c r="B8375" s="5">
        <v>46006</v>
      </c>
      <c r="C8375" s="6">
        <v>57003.249361979164</v>
      </c>
      <c r="D8375" s="6">
        <v>20344.339574652779</v>
      </c>
      <c r="E8375" s="6">
        <v>40612</v>
      </c>
      <c r="F8375" s="34">
        <f t="shared" si="520"/>
        <v>35.689789270543471</v>
      </c>
      <c r="G8375" s="16">
        <f t="shared" si="521"/>
        <v>50.094404547061899</v>
      </c>
      <c r="H8375" s="6">
        <f t="shared" si="522"/>
        <v>725.38667968750087</v>
      </c>
      <c r="I8375" s="16">
        <f t="shared" si="523"/>
        <v>3.697377141231903</v>
      </c>
      <c r="J8375" s="10"/>
      <c r="N8375" s="4"/>
      <c r="O8375" s="17"/>
      <c r="P8375" s="17"/>
      <c r="Q8375" s="17"/>
      <c r="R8375" s="4"/>
    </row>
    <row r="8376" spans="1:18" x14ac:dyDescent="0.25">
      <c r="A8376" s="10">
        <v>46006.958333333336</v>
      </c>
      <c r="B8376" s="5">
        <v>46006</v>
      </c>
      <c r="C8376" s="6">
        <v>54779.297821180553</v>
      </c>
      <c r="D8376" s="6">
        <v>20965.788111979167</v>
      </c>
      <c r="E8376" s="6">
        <v>40612</v>
      </c>
      <c r="F8376" s="34">
        <f t="shared" si="520"/>
        <v>38.273196163300746</v>
      </c>
      <c r="G8376" s="16">
        <f t="shared" si="521"/>
        <v>51.624613690483521</v>
      </c>
      <c r="H8376" s="6">
        <f t="shared" si="522"/>
        <v>621.44853732638876</v>
      </c>
      <c r="I8376" s="16">
        <f t="shared" si="523"/>
        <v>3.0546508282857108</v>
      </c>
      <c r="J8376" s="10"/>
      <c r="N8376" s="4"/>
      <c r="O8376" s="17"/>
      <c r="P8376" s="17"/>
      <c r="Q8376" s="17"/>
      <c r="R8376" s="4"/>
    </row>
    <row r="8377" spans="1:18" x14ac:dyDescent="0.25">
      <c r="A8377" s="10">
        <v>46007</v>
      </c>
      <c r="B8377" s="5">
        <v>46007</v>
      </c>
      <c r="C8377" s="6">
        <v>52523.622934027779</v>
      </c>
      <c r="D8377" s="6">
        <v>20576.215850694443</v>
      </c>
      <c r="E8377" s="6">
        <v>40612</v>
      </c>
      <c r="F8377" s="34">
        <f t="shared" si="520"/>
        <v>39.175164814009818</v>
      </c>
      <c r="G8377" s="16">
        <f t="shared" si="521"/>
        <v>50.665359624481546</v>
      </c>
      <c r="H8377" s="6">
        <f t="shared" si="522"/>
        <v>-389.57226128472394</v>
      </c>
      <c r="I8377" s="16">
        <f t="shared" si="523"/>
        <v>-1.8581331605757052</v>
      </c>
      <c r="J8377" s="10"/>
      <c r="N8377" s="4"/>
      <c r="O8377" s="17"/>
      <c r="P8377" s="17"/>
      <c r="Q8377" s="17"/>
      <c r="R8377" s="4"/>
    </row>
    <row r="8378" spans="1:18" x14ac:dyDescent="0.25">
      <c r="A8378" s="10">
        <v>46007.041666666664</v>
      </c>
      <c r="B8378" s="5">
        <v>46007</v>
      </c>
      <c r="C8378" s="6">
        <v>50767.297547743059</v>
      </c>
      <c r="D8378" s="6">
        <v>20058.938372395834</v>
      </c>
      <c r="E8378" s="6">
        <v>40612</v>
      </c>
      <c r="F8378" s="34">
        <f t="shared" si="520"/>
        <v>39.511534671570452</v>
      </c>
      <c r="G8378" s="16">
        <f t="shared" si="521"/>
        <v>49.391653630443791</v>
      </c>
      <c r="H8378" s="6">
        <f t="shared" si="522"/>
        <v>-517.27747829860891</v>
      </c>
      <c r="I8378" s="16">
        <f t="shared" si="523"/>
        <v>-2.5139582615777765</v>
      </c>
      <c r="J8378" s="10"/>
      <c r="N8378" s="4"/>
      <c r="O8378" s="17"/>
      <c r="P8378" s="17"/>
      <c r="Q8378" s="17"/>
      <c r="R8378" s="4"/>
    </row>
    <row r="8379" spans="1:18" x14ac:dyDescent="0.25">
      <c r="A8379" s="10">
        <v>46007.083333333336</v>
      </c>
      <c r="B8379" s="5">
        <v>46007</v>
      </c>
      <c r="C8379" s="6">
        <v>49943.658878038194</v>
      </c>
      <c r="D8379" s="6">
        <v>19217.872737630209</v>
      </c>
      <c r="E8379" s="6">
        <v>40612</v>
      </c>
      <c r="F8379" s="34">
        <f t="shared" si="520"/>
        <v>38.479104593758379</v>
      </c>
      <c r="G8379" s="16">
        <f t="shared" si="521"/>
        <v>47.32067550879102</v>
      </c>
      <c r="H8379" s="6">
        <f t="shared" si="522"/>
        <v>-841.06563476562587</v>
      </c>
      <c r="I8379" s="16">
        <f t="shared" si="523"/>
        <v>-4.1929718270786491</v>
      </c>
      <c r="J8379" s="10"/>
      <c r="N8379" s="4"/>
      <c r="O8379" s="17"/>
      <c r="P8379" s="17"/>
      <c r="Q8379" s="17"/>
      <c r="R8379" s="4"/>
    </row>
    <row r="8380" spans="1:18" x14ac:dyDescent="0.25">
      <c r="A8380" s="10">
        <v>46007.125</v>
      </c>
      <c r="B8380" s="5">
        <v>46007</v>
      </c>
      <c r="C8380" s="6">
        <v>49645.438986545138</v>
      </c>
      <c r="D8380" s="6">
        <v>18013.8130078125</v>
      </c>
      <c r="E8380" s="6">
        <v>40612</v>
      </c>
      <c r="F8380" s="34">
        <f t="shared" si="520"/>
        <v>36.28493044989407</v>
      </c>
      <c r="G8380" s="16">
        <f t="shared" si="521"/>
        <v>44.355887441673644</v>
      </c>
      <c r="H8380" s="6">
        <f t="shared" si="522"/>
        <v>-1204.059729817709</v>
      </c>
      <c r="I8380" s="16">
        <f t="shared" si="523"/>
        <v>-6.2653122239698193</v>
      </c>
      <c r="J8380" s="10"/>
      <c r="N8380" s="4"/>
      <c r="O8380" s="17"/>
      <c r="P8380" s="17"/>
      <c r="Q8380" s="17"/>
      <c r="R8380" s="4"/>
    </row>
    <row r="8381" spans="1:18" x14ac:dyDescent="0.25">
      <c r="A8381" s="10">
        <v>46007.166666666664</v>
      </c>
      <c r="B8381" s="5">
        <v>46007</v>
      </c>
      <c r="C8381" s="6">
        <v>49684.551625434025</v>
      </c>
      <c r="D8381" s="6">
        <v>16963.54939236111</v>
      </c>
      <c r="E8381" s="6">
        <v>40612</v>
      </c>
      <c r="F8381" s="34">
        <f t="shared" si="520"/>
        <v>34.142502724483272</v>
      </c>
      <c r="G8381" s="16">
        <f t="shared" si="521"/>
        <v>41.769795608098867</v>
      </c>
      <c r="H8381" s="6">
        <f t="shared" si="522"/>
        <v>-1050.2636154513893</v>
      </c>
      <c r="I8381" s="16">
        <f t="shared" si="523"/>
        <v>-5.8303237354351092</v>
      </c>
      <c r="J8381" s="10"/>
      <c r="N8381" s="4"/>
      <c r="O8381" s="17"/>
      <c r="P8381" s="17"/>
      <c r="Q8381" s="17"/>
      <c r="R8381" s="4"/>
    </row>
    <row r="8382" spans="1:18" x14ac:dyDescent="0.25">
      <c r="A8382" s="10">
        <v>46007.208333333336</v>
      </c>
      <c r="B8382" s="5">
        <v>46007</v>
      </c>
      <c r="C8382" s="6">
        <v>50754.477139756942</v>
      </c>
      <c r="D8382" s="6">
        <v>16208.808886718751</v>
      </c>
      <c r="E8382" s="6">
        <v>40612</v>
      </c>
      <c r="F8382" s="34">
        <f t="shared" si="520"/>
        <v>31.935722324724896</v>
      </c>
      <c r="G8382" s="16">
        <f t="shared" si="521"/>
        <v>39.911378131386662</v>
      </c>
      <c r="H8382" s="6">
        <f t="shared" si="522"/>
        <v>-754.74050564235949</v>
      </c>
      <c r="I8382" s="16">
        <f t="shared" si="523"/>
        <v>-4.4491897785390844</v>
      </c>
      <c r="J8382" s="10"/>
      <c r="N8382" s="4"/>
      <c r="O8382" s="17"/>
      <c r="P8382" s="17"/>
      <c r="Q8382" s="17"/>
      <c r="R8382" s="4"/>
    </row>
    <row r="8383" spans="1:18" x14ac:dyDescent="0.25">
      <c r="A8383" s="10">
        <v>46007.25</v>
      </c>
      <c r="B8383" s="5">
        <v>46007</v>
      </c>
      <c r="C8383" s="6">
        <v>53273.794283854164</v>
      </c>
      <c r="D8383" s="6">
        <v>16262.966493055555</v>
      </c>
      <c r="E8383" s="6">
        <v>40612</v>
      </c>
      <c r="F8383" s="34">
        <f t="shared" si="520"/>
        <v>30.527141367860892</v>
      </c>
      <c r="G8383" s="16">
        <f t="shared" si="521"/>
        <v>40.044731835554899</v>
      </c>
      <c r="H8383" s="6">
        <f t="shared" si="522"/>
        <v>54.157606336804747</v>
      </c>
      <c r="I8383" s="16">
        <f t="shared" si="523"/>
        <v>0.33412452892316263</v>
      </c>
      <c r="J8383" s="10"/>
      <c r="N8383" s="4"/>
      <c r="O8383" s="17"/>
      <c r="P8383" s="17"/>
      <c r="Q8383" s="17"/>
      <c r="R8383" s="4"/>
    </row>
    <row r="8384" spans="1:18" x14ac:dyDescent="0.25">
      <c r="A8384" s="10">
        <v>46007.291666666664</v>
      </c>
      <c r="B8384" s="5">
        <v>46007</v>
      </c>
      <c r="C8384" s="6">
        <v>56637.142916666664</v>
      </c>
      <c r="D8384" s="6">
        <v>16298.287272135416</v>
      </c>
      <c r="E8384" s="6">
        <v>40612</v>
      </c>
      <c r="F8384" s="34">
        <f t="shared" si="520"/>
        <v>28.776676281351232</v>
      </c>
      <c r="G8384" s="16">
        <f t="shared" si="521"/>
        <v>40.131703122563323</v>
      </c>
      <c r="H8384" s="6">
        <f t="shared" si="522"/>
        <v>35.320779079860586</v>
      </c>
      <c r="I8384" s="16">
        <f t="shared" si="523"/>
        <v>0.21718534004815729</v>
      </c>
      <c r="J8384" s="10"/>
      <c r="N8384" s="4"/>
      <c r="O8384" s="17"/>
      <c r="P8384" s="17"/>
      <c r="Q8384" s="17"/>
      <c r="R8384" s="4"/>
    </row>
    <row r="8385" spans="1:18" x14ac:dyDescent="0.25">
      <c r="A8385" s="10">
        <v>46007.333333333336</v>
      </c>
      <c r="B8385" s="5">
        <v>46007</v>
      </c>
      <c r="C8385" s="6">
        <v>57712.853285590281</v>
      </c>
      <c r="D8385" s="6">
        <v>16413.126359592014</v>
      </c>
      <c r="E8385" s="6">
        <v>40612</v>
      </c>
      <c r="F8385" s="34">
        <f t="shared" si="520"/>
        <v>28.439291120077119</v>
      </c>
      <c r="G8385" s="16">
        <f t="shared" si="521"/>
        <v>40.414474440047307</v>
      </c>
      <c r="H8385" s="6">
        <f t="shared" si="522"/>
        <v>114.83908745659755</v>
      </c>
      <c r="I8385" s="16">
        <f t="shared" si="523"/>
        <v>0.70460831582551453</v>
      </c>
      <c r="J8385" s="10"/>
      <c r="N8385" s="4"/>
      <c r="O8385" s="17"/>
      <c r="P8385" s="17"/>
      <c r="Q8385" s="17"/>
      <c r="R8385" s="4"/>
    </row>
    <row r="8386" spans="1:18" x14ac:dyDescent="0.25">
      <c r="A8386" s="10">
        <v>46007.375</v>
      </c>
      <c r="B8386" s="5">
        <v>46007</v>
      </c>
      <c r="C8386" s="6">
        <v>57237.259149305559</v>
      </c>
      <c r="D8386" s="6">
        <v>16758.801401909721</v>
      </c>
      <c r="E8386" s="6">
        <v>40612</v>
      </c>
      <c r="F8386" s="34">
        <f t="shared" si="520"/>
        <v>29.279531638986683</v>
      </c>
      <c r="G8386" s="16">
        <f t="shared" si="521"/>
        <v>41.265639224637354</v>
      </c>
      <c r="H8386" s="6">
        <f t="shared" si="522"/>
        <v>345.67504231770727</v>
      </c>
      <c r="I8386" s="16">
        <f t="shared" si="523"/>
        <v>2.1060889604111952</v>
      </c>
      <c r="J8386" s="10"/>
      <c r="N8386" s="4"/>
      <c r="O8386" s="17"/>
      <c r="P8386" s="17"/>
      <c r="Q8386" s="17"/>
      <c r="R8386" s="4"/>
    </row>
    <row r="8387" spans="1:18" x14ac:dyDescent="0.25">
      <c r="A8387" s="10">
        <v>46007.416666666664</v>
      </c>
      <c r="B8387" s="5">
        <v>46007</v>
      </c>
      <c r="C8387" s="6">
        <v>56411.776710069447</v>
      </c>
      <c r="D8387" s="6">
        <v>14767.473567708334</v>
      </c>
      <c r="E8387" s="6">
        <v>40612</v>
      </c>
      <c r="F8387" s="34">
        <f t="shared" ref="F8387:F8450" si="524">D8387/C8387*100</f>
        <v>26.17799762557798</v>
      </c>
      <c r="G8387" s="16">
        <f t="shared" ref="G8387:G8450" si="525">D8387/E8387*100</f>
        <v>36.362340115503628</v>
      </c>
      <c r="H8387" s="6">
        <f t="shared" si="522"/>
        <v>-1991.3278342013873</v>
      </c>
      <c r="I8387" s="16">
        <f t="shared" si="523"/>
        <v>-11.882280757706628</v>
      </c>
      <c r="J8387" s="10"/>
      <c r="N8387" s="4"/>
      <c r="O8387" s="17"/>
      <c r="P8387" s="17"/>
      <c r="Q8387" s="17"/>
      <c r="R8387" s="4"/>
    </row>
    <row r="8388" spans="1:18" x14ac:dyDescent="0.25">
      <c r="A8388" s="10">
        <v>46007.458333333336</v>
      </c>
      <c r="B8388" s="5">
        <v>46007</v>
      </c>
      <c r="C8388" s="6">
        <v>55332.703172743059</v>
      </c>
      <c r="D8388" s="6">
        <v>13502.705258246528</v>
      </c>
      <c r="E8388" s="6">
        <v>40612</v>
      </c>
      <c r="F8388" s="34">
        <f t="shared" si="524"/>
        <v>24.402757291817931</v>
      </c>
      <c r="G8388" s="16">
        <f t="shared" si="525"/>
        <v>33.248067709658542</v>
      </c>
      <c r="H8388" s="6">
        <f t="shared" ref="H8388:H8451" si="526">D8388-D8387</f>
        <v>-1264.768309461806</v>
      </c>
      <c r="I8388" s="16">
        <f t="shared" ref="I8388:I8451" si="527">H8388/D8387*100</f>
        <v>-8.5645544152348663</v>
      </c>
      <c r="J8388" s="10"/>
      <c r="N8388" s="4"/>
      <c r="O8388" s="17"/>
      <c r="P8388" s="17"/>
      <c r="Q8388" s="17"/>
      <c r="R8388" s="4"/>
    </row>
    <row r="8389" spans="1:18" x14ac:dyDescent="0.25">
      <c r="A8389" s="10">
        <v>46007.5</v>
      </c>
      <c r="B8389" s="5">
        <v>46007</v>
      </c>
      <c r="C8389" s="6">
        <v>54058.241729600697</v>
      </c>
      <c r="D8389" s="6">
        <v>13277.706256510417</v>
      </c>
      <c r="E8389" s="6">
        <v>40612</v>
      </c>
      <c r="F8389" s="34">
        <f t="shared" si="524"/>
        <v>24.56185371867161</v>
      </c>
      <c r="G8389" s="16">
        <f t="shared" si="525"/>
        <v>32.694046726362693</v>
      </c>
      <c r="H8389" s="6">
        <f t="shared" si="526"/>
        <v>-224.99900173611059</v>
      </c>
      <c r="I8389" s="16">
        <f t="shared" si="527"/>
        <v>-1.6663253580144366</v>
      </c>
      <c r="J8389" s="10"/>
      <c r="N8389" s="4"/>
      <c r="O8389" s="17"/>
      <c r="P8389" s="17"/>
      <c r="Q8389" s="17"/>
      <c r="R8389" s="4"/>
    </row>
    <row r="8390" spans="1:18" x14ac:dyDescent="0.25">
      <c r="A8390" s="10">
        <v>46007.541666666664</v>
      </c>
      <c r="B8390" s="5">
        <v>46007</v>
      </c>
      <c r="C8390" s="6">
        <v>52901.549898003475</v>
      </c>
      <c r="D8390" s="6">
        <v>13653.006369357639</v>
      </c>
      <c r="E8390" s="6">
        <v>40612</v>
      </c>
      <c r="F8390" s="34">
        <f t="shared" si="524"/>
        <v>25.808329615448393</v>
      </c>
      <c r="G8390" s="16">
        <f t="shared" si="525"/>
        <v>33.618158104396827</v>
      </c>
      <c r="H8390" s="6">
        <f t="shared" si="526"/>
        <v>375.30011284722241</v>
      </c>
      <c r="I8390" s="16">
        <f t="shared" si="527"/>
        <v>2.8265432718335868</v>
      </c>
      <c r="J8390" s="10"/>
      <c r="N8390" s="4"/>
      <c r="O8390" s="17"/>
      <c r="P8390" s="17"/>
      <c r="Q8390" s="17"/>
      <c r="R8390" s="4"/>
    </row>
    <row r="8391" spans="1:18" x14ac:dyDescent="0.25">
      <c r="A8391" s="10">
        <v>46007.583333333336</v>
      </c>
      <c r="B8391" s="5">
        <v>46007</v>
      </c>
      <c r="C8391" s="6">
        <v>52128.380253906253</v>
      </c>
      <c r="D8391" s="6">
        <v>14363.819128689236</v>
      </c>
      <c r="E8391" s="6">
        <v>40612</v>
      </c>
      <c r="F8391" s="34">
        <f t="shared" si="524"/>
        <v>27.55470064238737</v>
      </c>
      <c r="G8391" s="16">
        <f t="shared" si="525"/>
        <v>35.368411131412479</v>
      </c>
      <c r="H8391" s="6">
        <f t="shared" si="526"/>
        <v>710.81275933159668</v>
      </c>
      <c r="I8391" s="16">
        <f t="shared" si="527"/>
        <v>5.2062728171497934</v>
      </c>
      <c r="J8391" s="10"/>
      <c r="N8391" s="4"/>
      <c r="O8391" s="17"/>
      <c r="P8391" s="17"/>
      <c r="Q8391" s="17"/>
      <c r="R8391" s="4"/>
    </row>
    <row r="8392" spans="1:18" x14ac:dyDescent="0.25">
      <c r="A8392" s="10">
        <v>46007.625</v>
      </c>
      <c r="B8392" s="5">
        <v>46007</v>
      </c>
      <c r="C8392" s="6">
        <v>51618.942877604168</v>
      </c>
      <c r="D8392" s="6">
        <v>14070.949959852431</v>
      </c>
      <c r="E8392" s="6">
        <v>40612</v>
      </c>
      <c r="F8392" s="34">
        <f t="shared" si="524"/>
        <v>27.259275714376113</v>
      </c>
      <c r="G8392" s="16">
        <f t="shared" si="525"/>
        <v>34.647271643485745</v>
      </c>
      <c r="H8392" s="6">
        <f t="shared" si="526"/>
        <v>-292.86916883680533</v>
      </c>
      <c r="I8392" s="16">
        <f t="shared" si="527"/>
        <v>-2.0389366241172584</v>
      </c>
      <c r="J8392" s="10"/>
      <c r="N8392" s="4"/>
      <c r="O8392" s="17"/>
      <c r="P8392" s="17"/>
      <c r="Q8392" s="17"/>
      <c r="R8392" s="4"/>
    </row>
    <row r="8393" spans="1:18" x14ac:dyDescent="0.25">
      <c r="A8393" s="10">
        <v>46007.666666666664</v>
      </c>
      <c r="B8393" s="5">
        <v>46007</v>
      </c>
      <c r="C8393" s="6">
        <v>51479.808253038194</v>
      </c>
      <c r="D8393" s="6">
        <v>14429.174578993056</v>
      </c>
      <c r="E8393" s="6">
        <v>40612</v>
      </c>
      <c r="F8393" s="34">
        <f t="shared" si="524"/>
        <v>28.02880404695658</v>
      </c>
      <c r="G8393" s="16">
        <f t="shared" si="525"/>
        <v>35.529337582470831</v>
      </c>
      <c r="H8393" s="6">
        <f t="shared" si="526"/>
        <v>358.22461914062478</v>
      </c>
      <c r="I8393" s="16">
        <f t="shared" si="527"/>
        <v>2.545845306555135</v>
      </c>
      <c r="J8393" s="10"/>
      <c r="N8393" s="4"/>
      <c r="O8393" s="17"/>
      <c r="P8393" s="17"/>
      <c r="Q8393" s="17"/>
      <c r="R8393" s="4"/>
    </row>
    <row r="8394" spans="1:18" x14ac:dyDescent="0.25">
      <c r="A8394" s="10">
        <v>46007.708333333336</v>
      </c>
      <c r="B8394" s="5">
        <v>46007</v>
      </c>
      <c r="C8394" s="6">
        <v>51757.653517795137</v>
      </c>
      <c r="D8394" s="6">
        <v>15049.678255208333</v>
      </c>
      <c r="E8394" s="6">
        <v>40612</v>
      </c>
      <c r="F8394" s="34">
        <f t="shared" si="524"/>
        <v>29.077203529008528</v>
      </c>
      <c r="G8394" s="16">
        <f t="shared" si="525"/>
        <v>37.057220169428575</v>
      </c>
      <c r="H8394" s="6">
        <f t="shared" si="526"/>
        <v>620.50367621527766</v>
      </c>
      <c r="I8394" s="16">
        <f t="shared" si="527"/>
        <v>4.3003407632107233</v>
      </c>
      <c r="J8394" s="10"/>
      <c r="N8394" s="4"/>
      <c r="O8394" s="17"/>
      <c r="P8394" s="17"/>
      <c r="Q8394" s="17"/>
      <c r="R8394" s="4"/>
    </row>
    <row r="8395" spans="1:18" x14ac:dyDescent="0.25">
      <c r="A8395" s="10">
        <v>46007.75</v>
      </c>
      <c r="B8395" s="5">
        <v>46007</v>
      </c>
      <c r="C8395" s="6">
        <v>53117.640186631943</v>
      </c>
      <c r="D8395" s="6">
        <v>15872.028060980903</v>
      </c>
      <c r="E8395" s="6">
        <v>40612</v>
      </c>
      <c r="F8395" s="34">
        <f t="shared" si="524"/>
        <v>29.880898332858163</v>
      </c>
      <c r="G8395" s="16">
        <f t="shared" si="525"/>
        <v>39.082113811141788</v>
      </c>
      <c r="H8395" s="6">
        <f t="shared" si="526"/>
        <v>822.34980577257011</v>
      </c>
      <c r="I8395" s="16">
        <f t="shared" si="527"/>
        <v>5.4642351273388492</v>
      </c>
      <c r="J8395" s="10"/>
      <c r="N8395" s="4"/>
      <c r="O8395" s="17"/>
      <c r="P8395" s="17"/>
      <c r="Q8395" s="17"/>
      <c r="R8395" s="4"/>
    </row>
    <row r="8396" spans="1:18" x14ac:dyDescent="0.25">
      <c r="A8396" s="10">
        <v>46007.791666666664</v>
      </c>
      <c r="B8396" s="5">
        <v>46007</v>
      </c>
      <c r="C8396" s="6">
        <v>53569.29583333333</v>
      </c>
      <c r="D8396" s="6">
        <v>17586.65550998264</v>
      </c>
      <c r="E8396" s="6">
        <v>40612</v>
      </c>
      <c r="F8396" s="34">
        <f t="shared" si="524"/>
        <v>32.8297306066872</v>
      </c>
      <c r="G8396" s="16">
        <f t="shared" si="525"/>
        <v>43.304086255251256</v>
      </c>
      <c r="H8396" s="6">
        <f t="shared" si="526"/>
        <v>1714.6274490017367</v>
      </c>
      <c r="I8396" s="16">
        <f t="shared" si="527"/>
        <v>10.802825211838565</v>
      </c>
      <c r="J8396" s="10"/>
      <c r="N8396" s="4"/>
      <c r="O8396" s="17"/>
      <c r="P8396" s="17"/>
      <c r="Q8396" s="17"/>
      <c r="R8396" s="4"/>
    </row>
    <row r="8397" spans="1:18" x14ac:dyDescent="0.25">
      <c r="A8397" s="10">
        <v>46007.833333333336</v>
      </c>
      <c r="B8397" s="5">
        <v>46007</v>
      </c>
      <c r="C8397" s="6">
        <v>53239.390264756941</v>
      </c>
      <c r="D8397" s="6">
        <v>17730.705032552083</v>
      </c>
      <c r="E8397" s="6">
        <v>40612</v>
      </c>
      <c r="F8397" s="34">
        <f t="shared" si="524"/>
        <v>33.303734217048948</v>
      </c>
      <c r="G8397" s="16">
        <f t="shared" si="525"/>
        <v>43.658783198444013</v>
      </c>
      <c r="H8397" s="6">
        <f t="shared" si="526"/>
        <v>144.04952256944307</v>
      </c>
      <c r="I8397" s="16">
        <f t="shared" si="527"/>
        <v>0.81908423399592289</v>
      </c>
      <c r="J8397" s="10"/>
      <c r="N8397" s="4"/>
      <c r="O8397" s="17"/>
      <c r="P8397" s="17"/>
      <c r="Q8397" s="17"/>
      <c r="R8397" s="4"/>
    </row>
    <row r="8398" spans="1:18" x14ac:dyDescent="0.25">
      <c r="A8398" s="10">
        <v>46007.875</v>
      </c>
      <c r="B8398" s="5">
        <v>46007</v>
      </c>
      <c r="C8398" s="6">
        <v>52627.743007812503</v>
      </c>
      <c r="D8398" s="6">
        <v>17831.214618055557</v>
      </c>
      <c r="E8398" s="6">
        <v>40612</v>
      </c>
      <c r="F8398" s="34">
        <f t="shared" si="524"/>
        <v>33.881777174842064</v>
      </c>
      <c r="G8398" s="16">
        <f t="shared" si="525"/>
        <v>43.90627060488417</v>
      </c>
      <c r="H8398" s="6">
        <f t="shared" si="526"/>
        <v>100.50958550347423</v>
      </c>
      <c r="I8398" s="16">
        <f t="shared" si="527"/>
        <v>0.56686739370457684</v>
      </c>
      <c r="J8398" s="10"/>
      <c r="N8398" s="4"/>
      <c r="O8398" s="17"/>
      <c r="P8398" s="17"/>
      <c r="Q8398" s="17"/>
      <c r="R8398" s="4"/>
    </row>
    <row r="8399" spans="1:18" x14ac:dyDescent="0.25">
      <c r="A8399" s="10">
        <v>46007.916666666664</v>
      </c>
      <c r="B8399" s="5">
        <v>46007</v>
      </c>
      <c r="C8399" s="6">
        <v>51300.694830729168</v>
      </c>
      <c r="D8399" s="6">
        <v>17817.183585069444</v>
      </c>
      <c r="E8399" s="6">
        <v>40612</v>
      </c>
      <c r="F8399" s="34">
        <f t="shared" si="524"/>
        <v>34.730881606689138</v>
      </c>
      <c r="G8399" s="16">
        <f t="shared" si="525"/>
        <v>43.871721621859166</v>
      </c>
      <c r="H8399" s="6">
        <f t="shared" si="526"/>
        <v>-14.031032986113132</v>
      </c>
      <c r="I8399" s="16">
        <f t="shared" si="527"/>
        <v>-7.8688038289357859E-2</v>
      </c>
      <c r="J8399" s="10"/>
      <c r="N8399" s="4"/>
      <c r="O8399" s="17"/>
      <c r="P8399" s="17"/>
      <c r="Q8399" s="17"/>
      <c r="R8399" s="4"/>
    </row>
    <row r="8400" spans="1:18" x14ac:dyDescent="0.25">
      <c r="A8400" s="10">
        <v>46007.958333333336</v>
      </c>
      <c r="B8400" s="5">
        <v>46007</v>
      </c>
      <c r="C8400" s="6">
        <v>48783.648493923611</v>
      </c>
      <c r="D8400" s="6">
        <v>16911.160882161457</v>
      </c>
      <c r="E8400" s="6">
        <v>40612</v>
      </c>
      <c r="F8400" s="34">
        <f t="shared" si="524"/>
        <v>34.665633679014142</v>
      </c>
      <c r="G8400" s="16">
        <f t="shared" si="525"/>
        <v>41.640797996063867</v>
      </c>
      <c r="H8400" s="6">
        <f t="shared" si="526"/>
        <v>-906.02270290798697</v>
      </c>
      <c r="I8400" s="16">
        <f t="shared" si="527"/>
        <v>-5.0851061761928618</v>
      </c>
      <c r="J8400" s="10"/>
      <c r="N8400" s="4"/>
      <c r="O8400" s="17"/>
      <c r="P8400" s="17"/>
      <c r="Q8400" s="17"/>
      <c r="R8400" s="4"/>
    </row>
    <row r="8401" spans="1:18" x14ac:dyDescent="0.25">
      <c r="A8401" s="10">
        <v>46008</v>
      </c>
      <c r="B8401" s="5">
        <v>46008</v>
      </c>
      <c r="C8401" s="6">
        <v>46392.70122721354</v>
      </c>
      <c r="D8401" s="6">
        <v>15324.557736816407</v>
      </c>
      <c r="E8401" s="6">
        <v>40612</v>
      </c>
      <c r="F8401" s="34">
        <f t="shared" si="524"/>
        <v>33.032260100058927</v>
      </c>
      <c r="G8401" s="16">
        <f t="shared" si="525"/>
        <v>37.734063175456534</v>
      </c>
      <c r="H8401" s="6">
        <f t="shared" si="526"/>
        <v>-1586.6031453450505</v>
      </c>
      <c r="I8401" s="16">
        <f t="shared" si="527"/>
        <v>-9.3819883590526327</v>
      </c>
      <c r="J8401" s="10"/>
      <c r="N8401" s="4"/>
      <c r="O8401" s="17"/>
      <c r="P8401" s="17"/>
      <c r="Q8401" s="17"/>
      <c r="R8401" s="4"/>
    </row>
    <row r="8402" spans="1:18" x14ac:dyDescent="0.25">
      <c r="A8402" s="10">
        <v>46008.041666666664</v>
      </c>
      <c r="B8402" s="5">
        <v>46008</v>
      </c>
      <c r="C8402" s="6">
        <v>44550.30097222222</v>
      </c>
      <c r="D8402" s="6">
        <v>14163.25335828993</v>
      </c>
      <c r="E8402" s="6">
        <v>40612</v>
      </c>
      <c r="F8402" s="34">
        <f t="shared" si="524"/>
        <v>31.791599718082558</v>
      </c>
      <c r="G8402" s="16">
        <f t="shared" si="525"/>
        <v>34.874552738820867</v>
      </c>
      <c r="H8402" s="6">
        <f t="shared" si="526"/>
        <v>-1161.3043785264763</v>
      </c>
      <c r="I8402" s="16">
        <f t="shared" si="527"/>
        <v>-7.5780612952797091</v>
      </c>
      <c r="J8402" s="10"/>
      <c r="N8402" s="4"/>
      <c r="O8402" s="17"/>
      <c r="P8402" s="17"/>
      <c r="Q8402" s="17"/>
      <c r="R8402" s="4"/>
    </row>
    <row r="8403" spans="1:18" x14ac:dyDescent="0.25">
      <c r="A8403" s="10">
        <v>46008.083333333336</v>
      </c>
      <c r="B8403" s="5">
        <v>46008</v>
      </c>
      <c r="C8403" s="6">
        <v>43235.776501736109</v>
      </c>
      <c r="D8403" s="6">
        <v>12693.015580240886</v>
      </c>
      <c r="E8403" s="6">
        <v>40612</v>
      </c>
      <c r="F8403" s="34">
        <f t="shared" si="524"/>
        <v>29.357667670733761</v>
      </c>
      <c r="G8403" s="16">
        <f t="shared" si="525"/>
        <v>31.254347434849027</v>
      </c>
      <c r="H8403" s="6">
        <f t="shared" si="526"/>
        <v>-1470.2377780490442</v>
      </c>
      <c r="I8403" s="16">
        <f t="shared" si="527"/>
        <v>-10.380650129290354</v>
      </c>
      <c r="J8403" s="10"/>
      <c r="N8403" s="4"/>
      <c r="O8403" s="17"/>
      <c r="P8403" s="17"/>
      <c r="Q8403" s="17"/>
      <c r="R8403" s="4"/>
    </row>
    <row r="8404" spans="1:18" x14ac:dyDescent="0.25">
      <c r="A8404" s="10">
        <v>46008.125</v>
      </c>
      <c r="B8404" s="5">
        <v>46008</v>
      </c>
      <c r="C8404" s="6">
        <v>42291.37005208333</v>
      </c>
      <c r="D8404" s="6">
        <v>11214.660346137152</v>
      </c>
      <c r="E8404" s="6">
        <v>40612</v>
      </c>
      <c r="F8404" s="34">
        <f t="shared" si="524"/>
        <v>26.517609461045833</v>
      </c>
      <c r="G8404" s="16">
        <f t="shared" si="525"/>
        <v>27.614154304484273</v>
      </c>
      <c r="H8404" s="6">
        <f t="shared" si="526"/>
        <v>-1478.3552341037339</v>
      </c>
      <c r="I8404" s="16">
        <f t="shared" si="527"/>
        <v>-11.646997711127664</v>
      </c>
      <c r="J8404" s="10"/>
      <c r="N8404" s="4"/>
      <c r="O8404" s="17"/>
      <c r="P8404" s="17"/>
      <c r="Q8404" s="17"/>
      <c r="R8404" s="4"/>
    </row>
    <row r="8405" spans="1:18" x14ac:dyDescent="0.25">
      <c r="A8405" s="10">
        <v>46008.166666666664</v>
      </c>
      <c r="B8405" s="5">
        <v>46008</v>
      </c>
      <c r="C8405" s="6">
        <v>42295.644726562503</v>
      </c>
      <c r="D8405" s="6">
        <v>9976.1515451388896</v>
      </c>
      <c r="E8405" s="6">
        <v>40612</v>
      </c>
      <c r="F8405" s="34">
        <f t="shared" si="524"/>
        <v>23.58671113688845</v>
      </c>
      <c r="G8405" s="16">
        <f t="shared" si="525"/>
        <v>24.564541379737246</v>
      </c>
      <c r="H8405" s="6">
        <f t="shared" si="526"/>
        <v>-1238.5088009982628</v>
      </c>
      <c r="I8405" s="16">
        <f t="shared" si="527"/>
        <v>-11.043658593056389</v>
      </c>
      <c r="J8405" s="10"/>
      <c r="N8405" s="4"/>
      <c r="O8405" s="17"/>
      <c r="P8405" s="17"/>
      <c r="Q8405" s="17"/>
      <c r="R8405" s="4"/>
    </row>
    <row r="8406" spans="1:18" x14ac:dyDescent="0.25">
      <c r="A8406" s="10">
        <v>46008.208333333336</v>
      </c>
      <c r="B8406" s="5">
        <v>46008</v>
      </c>
      <c r="C8406" s="6">
        <v>42720.733216145833</v>
      </c>
      <c r="D8406" s="6">
        <v>8451.0870317925346</v>
      </c>
      <c r="E8406" s="6">
        <v>40612</v>
      </c>
      <c r="F8406" s="34">
        <f t="shared" si="524"/>
        <v>19.782167569629959</v>
      </c>
      <c r="G8406" s="16">
        <f t="shared" si="525"/>
        <v>20.809334757688699</v>
      </c>
      <c r="H8406" s="6">
        <f t="shared" si="526"/>
        <v>-1525.0645133463549</v>
      </c>
      <c r="I8406" s="16">
        <f t="shared" si="527"/>
        <v>-15.287102510882345</v>
      </c>
      <c r="J8406" s="10"/>
      <c r="N8406" s="4"/>
      <c r="O8406" s="17"/>
      <c r="P8406" s="17"/>
      <c r="Q8406" s="17"/>
      <c r="R8406" s="4"/>
    </row>
    <row r="8407" spans="1:18" x14ac:dyDescent="0.25">
      <c r="A8407" s="10">
        <v>46008.25</v>
      </c>
      <c r="B8407" s="5">
        <v>46008</v>
      </c>
      <c r="C8407" s="6">
        <v>43975.909062500003</v>
      </c>
      <c r="D8407" s="6">
        <v>6972.1556852213544</v>
      </c>
      <c r="E8407" s="6">
        <v>40612</v>
      </c>
      <c r="F8407" s="34">
        <f t="shared" si="524"/>
        <v>15.854489046064513</v>
      </c>
      <c r="G8407" s="16">
        <f t="shared" si="525"/>
        <v>17.167723050382534</v>
      </c>
      <c r="H8407" s="6">
        <f t="shared" si="526"/>
        <v>-1478.9313465711803</v>
      </c>
      <c r="I8407" s="16">
        <f t="shared" si="527"/>
        <v>-17.499894877517178</v>
      </c>
      <c r="J8407" s="10"/>
      <c r="N8407" s="4"/>
      <c r="O8407" s="17"/>
      <c r="P8407" s="17"/>
      <c r="Q8407" s="17"/>
      <c r="R8407" s="4"/>
    </row>
    <row r="8408" spans="1:18" x14ac:dyDescent="0.25">
      <c r="A8408" s="10">
        <v>46008.291666666664</v>
      </c>
      <c r="B8408" s="5">
        <v>46008</v>
      </c>
      <c r="C8408" s="6">
        <v>47059.448164062502</v>
      </c>
      <c r="D8408" s="6">
        <v>6158.3509950086809</v>
      </c>
      <c r="E8408" s="6">
        <v>40612</v>
      </c>
      <c r="F8408" s="34">
        <f t="shared" si="524"/>
        <v>13.086322163275128</v>
      </c>
      <c r="G8408" s="16">
        <f t="shared" si="525"/>
        <v>15.163870272354677</v>
      </c>
      <c r="H8408" s="6">
        <f t="shared" si="526"/>
        <v>-813.80469021267345</v>
      </c>
      <c r="I8408" s="16">
        <f t="shared" si="527"/>
        <v>-11.6722105322127</v>
      </c>
      <c r="J8408" s="10"/>
      <c r="N8408" s="4"/>
      <c r="O8408" s="17"/>
      <c r="P8408" s="17"/>
      <c r="Q8408" s="17"/>
      <c r="R8408" s="4"/>
    </row>
    <row r="8409" spans="1:18" x14ac:dyDescent="0.25">
      <c r="A8409" s="10">
        <v>46008.333333333336</v>
      </c>
      <c r="B8409" s="5">
        <v>46008</v>
      </c>
      <c r="C8409" s="6">
        <v>48980.124427083334</v>
      </c>
      <c r="D8409" s="6">
        <v>4856.1053320312503</v>
      </c>
      <c r="E8409" s="6">
        <v>40612</v>
      </c>
      <c r="F8409" s="34">
        <f t="shared" si="524"/>
        <v>9.9144405793834398</v>
      </c>
      <c r="G8409" s="16">
        <f t="shared" si="525"/>
        <v>11.957316389321507</v>
      </c>
      <c r="H8409" s="6">
        <f t="shared" si="526"/>
        <v>-1302.2456629774306</v>
      </c>
      <c r="I8409" s="16">
        <f t="shared" si="527"/>
        <v>-21.146012366506806</v>
      </c>
      <c r="J8409" s="10"/>
      <c r="N8409" s="4"/>
      <c r="O8409" s="17"/>
      <c r="P8409" s="17"/>
      <c r="Q8409" s="17"/>
      <c r="R8409" s="4"/>
    </row>
    <row r="8410" spans="1:18" x14ac:dyDescent="0.25">
      <c r="A8410" s="10">
        <v>46008.375</v>
      </c>
      <c r="B8410" s="5">
        <v>46008</v>
      </c>
      <c r="C8410" s="6">
        <v>49702.437061631943</v>
      </c>
      <c r="D8410" s="6">
        <v>3879.520984971788</v>
      </c>
      <c r="E8410" s="6">
        <v>40612</v>
      </c>
      <c r="F8410" s="34">
        <f t="shared" si="524"/>
        <v>7.8054944874455758</v>
      </c>
      <c r="G8410" s="16">
        <f t="shared" si="525"/>
        <v>9.5526469638820757</v>
      </c>
      <c r="H8410" s="6">
        <f t="shared" si="526"/>
        <v>-976.58434705946229</v>
      </c>
      <c r="I8410" s="16">
        <f t="shared" si="527"/>
        <v>-20.110444075787147</v>
      </c>
      <c r="J8410" s="10"/>
      <c r="N8410" s="4"/>
      <c r="O8410" s="17"/>
      <c r="P8410" s="17"/>
      <c r="Q8410" s="17"/>
      <c r="R8410" s="4"/>
    </row>
    <row r="8411" spans="1:18" x14ac:dyDescent="0.25">
      <c r="A8411" s="10">
        <v>46008.416666666664</v>
      </c>
      <c r="B8411" s="5">
        <v>46008</v>
      </c>
      <c r="C8411" s="6">
        <v>50633.645564236111</v>
      </c>
      <c r="D8411" s="6">
        <v>2568.4995081922743</v>
      </c>
      <c r="E8411" s="6">
        <v>40612</v>
      </c>
      <c r="F8411" s="34">
        <f t="shared" si="524"/>
        <v>5.0727129748810222</v>
      </c>
      <c r="G8411" s="16">
        <f t="shared" si="525"/>
        <v>6.3244841627899993</v>
      </c>
      <c r="H8411" s="6">
        <f t="shared" si="526"/>
        <v>-1311.0214767795137</v>
      </c>
      <c r="I8411" s="16">
        <f t="shared" si="527"/>
        <v>-33.793385365308119</v>
      </c>
      <c r="J8411" s="10"/>
      <c r="N8411" s="4"/>
      <c r="O8411" s="17"/>
      <c r="P8411" s="17"/>
      <c r="Q8411" s="17"/>
      <c r="R8411" s="4"/>
    </row>
    <row r="8412" spans="1:18" x14ac:dyDescent="0.25">
      <c r="A8412" s="10">
        <v>46008.458333333336</v>
      </c>
      <c r="B8412" s="5">
        <v>46008</v>
      </c>
      <c r="C8412" s="6">
        <v>50894.126644965276</v>
      </c>
      <c r="D8412" s="6">
        <v>1415.2983260091146</v>
      </c>
      <c r="E8412" s="6">
        <v>40612</v>
      </c>
      <c r="F8412" s="34">
        <f t="shared" si="524"/>
        <v>2.7808676939918047</v>
      </c>
      <c r="G8412" s="16">
        <f t="shared" si="525"/>
        <v>3.4849264404833908</v>
      </c>
      <c r="H8412" s="6">
        <f t="shared" si="526"/>
        <v>-1153.2011821831597</v>
      </c>
      <c r="I8412" s="16">
        <f t="shared" si="527"/>
        <v>-44.897854895630864</v>
      </c>
      <c r="J8412" s="10"/>
      <c r="N8412" s="4"/>
      <c r="O8412" s="17"/>
      <c r="P8412" s="17"/>
      <c r="Q8412" s="17"/>
      <c r="R8412" s="4"/>
    </row>
    <row r="8413" spans="1:18" x14ac:dyDescent="0.25">
      <c r="A8413" s="10">
        <v>46008.5</v>
      </c>
      <c r="B8413" s="5">
        <v>46008</v>
      </c>
      <c r="C8413" s="6">
        <v>50782.757174479164</v>
      </c>
      <c r="D8413" s="6">
        <v>1231.6066006130643</v>
      </c>
      <c r="E8413" s="6">
        <v>40612</v>
      </c>
      <c r="F8413" s="34">
        <f t="shared" si="524"/>
        <v>2.4252456328464325</v>
      </c>
      <c r="G8413" s="16">
        <f t="shared" si="525"/>
        <v>3.03261745447913</v>
      </c>
      <c r="H8413" s="6">
        <f t="shared" si="526"/>
        <v>-183.69172539605029</v>
      </c>
      <c r="I8413" s="16">
        <f t="shared" si="527"/>
        <v>-12.979010998623009</v>
      </c>
      <c r="J8413" s="10"/>
      <c r="N8413" s="4"/>
      <c r="O8413" s="17"/>
      <c r="P8413" s="17"/>
      <c r="Q8413" s="17"/>
      <c r="R8413" s="4"/>
    </row>
    <row r="8414" spans="1:18" x14ac:dyDescent="0.25">
      <c r="A8414" s="10">
        <v>46008.541666666664</v>
      </c>
      <c r="B8414" s="5">
        <v>46008</v>
      </c>
      <c r="C8414" s="6">
        <v>50374.025937500002</v>
      </c>
      <c r="D8414" s="6">
        <v>1713.9888711208766</v>
      </c>
      <c r="E8414" s="6">
        <v>40612</v>
      </c>
      <c r="F8414" s="34">
        <f t="shared" si="524"/>
        <v>3.4025250895123107</v>
      </c>
      <c r="G8414" s="16">
        <f t="shared" si="525"/>
        <v>4.2204000569311448</v>
      </c>
      <c r="H8414" s="6">
        <f t="shared" si="526"/>
        <v>482.38227050781234</v>
      </c>
      <c r="I8414" s="16">
        <f t="shared" si="527"/>
        <v>39.166911761246972</v>
      </c>
      <c r="J8414" s="10"/>
      <c r="N8414" s="4"/>
      <c r="O8414" s="17"/>
      <c r="P8414" s="17"/>
      <c r="Q8414" s="17"/>
      <c r="R8414" s="4"/>
    </row>
    <row r="8415" spans="1:18" x14ac:dyDescent="0.25">
      <c r="A8415" s="10">
        <v>46008.583333333336</v>
      </c>
      <c r="B8415" s="5">
        <v>46008</v>
      </c>
      <c r="C8415" s="6">
        <v>49898.097074652775</v>
      </c>
      <c r="D8415" s="6">
        <v>3115.0566379123266</v>
      </c>
      <c r="E8415" s="6">
        <v>40612</v>
      </c>
      <c r="F8415" s="34">
        <f t="shared" si="524"/>
        <v>6.2428365419464313</v>
      </c>
      <c r="G8415" s="16">
        <f t="shared" si="525"/>
        <v>7.6702862156808997</v>
      </c>
      <c r="H8415" s="6">
        <f t="shared" si="526"/>
        <v>1401.0677667914499</v>
      </c>
      <c r="I8415" s="16">
        <f t="shared" si="527"/>
        <v>81.743107577776186</v>
      </c>
      <c r="J8415" s="10"/>
      <c r="N8415" s="4"/>
      <c r="O8415" s="17"/>
      <c r="P8415" s="17"/>
      <c r="Q8415" s="17"/>
      <c r="R8415" s="4"/>
    </row>
    <row r="8416" spans="1:18" x14ac:dyDescent="0.25">
      <c r="A8416" s="10">
        <v>46008.625</v>
      </c>
      <c r="B8416" s="5">
        <v>46008</v>
      </c>
      <c r="C8416" s="6">
        <v>49594.504709201392</v>
      </c>
      <c r="D8416" s="6">
        <v>5378.9897119140624</v>
      </c>
      <c r="E8416" s="6">
        <v>40612</v>
      </c>
      <c r="F8416" s="34">
        <f t="shared" si="524"/>
        <v>10.845938967339027</v>
      </c>
      <c r="G8416" s="16">
        <f t="shared" si="525"/>
        <v>13.244828405185812</v>
      </c>
      <c r="H8416" s="6">
        <f t="shared" si="526"/>
        <v>2263.9330740017358</v>
      </c>
      <c r="I8416" s="16">
        <f t="shared" si="527"/>
        <v>72.677107903854889</v>
      </c>
      <c r="J8416" s="10"/>
      <c r="N8416" s="4"/>
      <c r="O8416" s="17"/>
      <c r="P8416" s="17"/>
      <c r="Q8416" s="17"/>
      <c r="R8416" s="4"/>
    </row>
    <row r="8417" spans="1:18" x14ac:dyDescent="0.25">
      <c r="A8417" s="10">
        <v>46008.666666666664</v>
      </c>
      <c r="B8417" s="5">
        <v>46008</v>
      </c>
      <c r="C8417" s="6">
        <v>49447.530768229168</v>
      </c>
      <c r="D8417" s="6">
        <v>6337.8933181423608</v>
      </c>
      <c r="E8417" s="6">
        <v>40612</v>
      </c>
      <c r="F8417" s="34">
        <f t="shared" si="524"/>
        <v>12.817411142023211</v>
      </c>
      <c r="G8417" s="16">
        <f t="shared" si="525"/>
        <v>15.605962075599233</v>
      </c>
      <c r="H8417" s="6">
        <f t="shared" si="526"/>
        <v>958.90360622829849</v>
      </c>
      <c r="I8417" s="16">
        <f t="shared" si="527"/>
        <v>17.826834732633866</v>
      </c>
      <c r="J8417" s="10"/>
      <c r="N8417" s="4"/>
      <c r="O8417" s="17"/>
      <c r="P8417" s="17"/>
      <c r="Q8417" s="17"/>
      <c r="R8417" s="4"/>
    </row>
    <row r="8418" spans="1:18" x14ac:dyDescent="0.25">
      <c r="A8418" s="10">
        <v>46008.708333333336</v>
      </c>
      <c r="B8418" s="5">
        <v>46008</v>
      </c>
      <c r="C8418" s="6">
        <v>49707.72769965278</v>
      </c>
      <c r="D8418" s="6">
        <v>7504.3835519748263</v>
      </c>
      <c r="E8418" s="6">
        <v>40612</v>
      </c>
      <c r="F8418" s="34">
        <f t="shared" si="524"/>
        <v>15.097015895231209</v>
      </c>
      <c r="G8418" s="16">
        <f t="shared" si="525"/>
        <v>18.478241780692471</v>
      </c>
      <c r="H8418" s="6">
        <f t="shared" si="526"/>
        <v>1166.4902338324655</v>
      </c>
      <c r="I8418" s="16">
        <f t="shared" si="527"/>
        <v>18.405015283128247</v>
      </c>
      <c r="J8418" s="10"/>
      <c r="N8418" s="4"/>
      <c r="O8418" s="17"/>
      <c r="P8418" s="17"/>
      <c r="Q8418" s="17"/>
      <c r="R8418" s="4"/>
    </row>
    <row r="8419" spans="1:18" x14ac:dyDescent="0.25">
      <c r="A8419" s="10">
        <v>46008.75</v>
      </c>
      <c r="B8419" s="5">
        <v>46008</v>
      </c>
      <c r="C8419" s="6">
        <v>50329.214926215274</v>
      </c>
      <c r="D8419" s="6">
        <v>9814.0816189236102</v>
      </c>
      <c r="E8419" s="6">
        <v>40612</v>
      </c>
      <c r="F8419" s="34">
        <f t="shared" si="524"/>
        <v>19.499770924921961</v>
      </c>
      <c r="G8419" s="16">
        <f t="shared" si="525"/>
        <v>24.165472320800774</v>
      </c>
      <c r="H8419" s="6">
        <f t="shared" si="526"/>
        <v>2309.6980669487839</v>
      </c>
      <c r="I8419" s="16">
        <f t="shared" si="527"/>
        <v>30.777985306214422</v>
      </c>
      <c r="J8419" s="10"/>
      <c r="N8419" s="4"/>
      <c r="O8419" s="17"/>
      <c r="P8419" s="17"/>
      <c r="Q8419" s="17"/>
      <c r="R8419" s="4"/>
    </row>
    <row r="8420" spans="1:18" x14ac:dyDescent="0.25">
      <c r="A8420" s="10">
        <v>46008.791666666664</v>
      </c>
      <c r="B8420" s="5">
        <v>46008</v>
      </c>
      <c r="C8420" s="6">
        <v>50796.201297743057</v>
      </c>
      <c r="D8420" s="6">
        <v>14596.689331597223</v>
      </c>
      <c r="E8420" s="6">
        <v>40612</v>
      </c>
      <c r="F8420" s="34">
        <f t="shared" si="524"/>
        <v>28.735789209981284</v>
      </c>
      <c r="G8420" s="16">
        <f t="shared" si="525"/>
        <v>35.941813581200691</v>
      </c>
      <c r="H8420" s="6">
        <f t="shared" si="526"/>
        <v>4782.6077126736127</v>
      </c>
      <c r="I8420" s="16">
        <f t="shared" si="527"/>
        <v>48.73209637315162</v>
      </c>
      <c r="J8420" s="10"/>
      <c r="N8420" s="4"/>
      <c r="O8420" s="17"/>
      <c r="P8420" s="17"/>
      <c r="Q8420" s="17"/>
      <c r="R8420" s="4"/>
    </row>
    <row r="8421" spans="1:18" x14ac:dyDescent="0.25">
      <c r="A8421" s="10">
        <v>46008.833333333336</v>
      </c>
      <c r="B8421" s="5">
        <v>46008</v>
      </c>
      <c r="C8421" s="6">
        <v>50878.376241319442</v>
      </c>
      <c r="D8421" s="6">
        <v>18825.970857204862</v>
      </c>
      <c r="E8421" s="6">
        <v>40612</v>
      </c>
      <c r="F8421" s="34">
        <f t="shared" si="524"/>
        <v>37.001909746317487</v>
      </c>
      <c r="G8421" s="16">
        <f t="shared" si="525"/>
        <v>46.355685160063189</v>
      </c>
      <c r="H8421" s="6">
        <f t="shared" si="526"/>
        <v>4229.2815256076392</v>
      </c>
      <c r="I8421" s="16">
        <f t="shared" si="527"/>
        <v>28.974251828821075</v>
      </c>
      <c r="J8421" s="10"/>
      <c r="N8421" s="4"/>
      <c r="O8421" s="17"/>
      <c r="P8421" s="17"/>
      <c r="Q8421" s="17"/>
      <c r="R8421" s="4"/>
    </row>
    <row r="8422" spans="1:18" x14ac:dyDescent="0.25">
      <c r="A8422" s="10">
        <v>46008.875</v>
      </c>
      <c r="B8422" s="5">
        <v>46008</v>
      </c>
      <c r="C8422" s="6">
        <v>50598.910590277781</v>
      </c>
      <c r="D8422" s="6">
        <v>20073.089325086807</v>
      </c>
      <c r="E8422" s="6">
        <v>40612</v>
      </c>
      <c r="F8422" s="34">
        <f t="shared" si="524"/>
        <v>39.670991116049258</v>
      </c>
      <c r="G8422" s="16">
        <f t="shared" si="525"/>
        <v>49.426497894924672</v>
      </c>
      <c r="H8422" s="6">
        <f t="shared" si="526"/>
        <v>1247.1184678819445</v>
      </c>
      <c r="I8422" s="16">
        <f t="shared" si="527"/>
        <v>6.6244576566135578</v>
      </c>
      <c r="J8422" s="10"/>
      <c r="N8422" s="4"/>
      <c r="O8422" s="17"/>
      <c r="P8422" s="17"/>
      <c r="Q8422" s="17"/>
      <c r="R8422" s="4"/>
    </row>
    <row r="8423" spans="1:18" x14ac:dyDescent="0.25">
      <c r="A8423" s="10">
        <v>46008.916666666664</v>
      </c>
      <c r="B8423" s="5">
        <v>46008</v>
      </c>
      <c r="C8423" s="6">
        <v>49923.196840277778</v>
      </c>
      <c r="D8423" s="6">
        <v>22142.131733940972</v>
      </c>
      <c r="E8423" s="6">
        <v>40612</v>
      </c>
      <c r="F8423" s="34">
        <f t="shared" si="524"/>
        <v>44.352391544118454</v>
      </c>
      <c r="G8423" s="16">
        <f t="shared" si="525"/>
        <v>54.521155653356082</v>
      </c>
      <c r="H8423" s="6">
        <f t="shared" si="526"/>
        <v>2069.0424088541658</v>
      </c>
      <c r="I8423" s="16">
        <f t="shared" si="527"/>
        <v>10.307543474478202</v>
      </c>
      <c r="J8423" s="10"/>
      <c r="N8423" s="4"/>
      <c r="O8423" s="17"/>
      <c r="P8423" s="17"/>
      <c r="Q8423" s="17"/>
      <c r="R8423" s="4"/>
    </row>
    <row r="8424" spans="1:18" x14ac:dyDescent="0.25">
      <c r="A8424" s="10">
        <v>46008.958333333336</v>
      </c>
      <c r="B8424" s="5">
        <v>46008</v>
      </c>
      <c r="C8424" s="6">
        <v>48134.766293402776</v>
      </c>
      <c r="D8424" s="6">
        <v>22617.108522135415</v>
      </c>
      <c r="E8424" s="6">
        <v>40612</v>
      </c>
      <c r="F8424" s="34">
        <f t="shared" si="524"/>
        <v>46.987053773719587</v>
      </c>
      <c r="G8424" s="16">
        <f t="shared" si="525"/>
        <v>55.690703541158804</v>
      </c>
      <c r="H8424" s="6">
        <f t="shared" si="526"/>
        <v>474.97678819444263</v>
      </c>
      <c r="I8424" s="16">
        <f t="shared" si="527"/>
        <v>2.1451267380293189</v>
      </c>
      <c r="J8424" s="10"/>
      <c r="N8424" s="4"/>
      <c r="O8424" s="17"/>
      <c r="P8424" s="17"/>
      <c r="Q8424" s="17"/>
      <c r="R8424" s="4"/>
    </row>
    <row r="8425" spans="1:18" x14ac:dyDescent="0.25">
      <c r="A8425" s="10">
        <v>46009</v>
      </c>
      <c r="B8425" s="5">
        <v>46009</v>
      </c>
      <c r="C8425" s="6">
        <v>46106.276501736109</v>
      </c>
      <c r="D8425" s="6">
        <v>22742.215091145834</v>
      </c>
      <c r="E8425" s="6">
        <v>40612</v>
      </c>
      <c r="F8425" s="34">
        <f t="shared" si="524"/>
        <v>49.325638105452924</v>
      </c>
      <c r="G8425" s="16">
        <f t="shared" si="525"/>
        <v>55.998756749595771</v>
      </c>
      <c r="H8425" s="6">
        <f t="shared" si="526"/>
        <v>125.10656901041875</v>
      </c>
      <c r="I8425" s="16">
        <f t="shared" si="527"/>
        <v>0.55315014688096265</v>
      </c>
      <c r="J8425" s="10"/>
      <c r="N8425" s="4"/>
      <c r="O8425" s="17"/>
      <c r="P8425" s="17"/>
      <c r="Q8425" s="17"/>
      <c r="R8425" s="4"/>
    </row>
    <row r="8426" spans="1:18" x14ac:dyDescent="0.25">
      <c r="A8426" s="10">
        <v>46009.041666666664</v>
      </c>
      <c r="B8426" s="5">
        <v>46009</v>
      </c>
      <c r="C8426" s="6">
        <v>44376.67180989583</v>
      </c>
      <c r="D8426" s="6">
        <v>22605.141436631944</v>
      </c>
      <c r="E8426" s="6">
        <v>40612</v>
      </c>
      <c r="F8426" s="34">
        <f t="shared" si="524"/>
        <v>50.939244685742935</v>
      </c>
      <c r="G8426" s="16">
        <f t="shared" si="525"/>
        <v>55.661236670520886</v>
      </c>
      <c r="H8426" s="6">
        <f t="shared" si="526"/>
        <v>-137.07365451388978</v>
      </c>
      <c r="I8426" s="16">
        <f t="shared" si="527"/>
        <v>-0.60272780801926495</v>
      </c>
      <c r="J8426" s="10"/>
      <c r="N8426" s="4"/>
      <c r="O8426" s="17"/>
      <c r="P8426" s="17"/>
      <c r="Q8426" s="17"/>
      <c r="R8426" s="4"/>
    </row>
    <row r="8427" spans="1:18" x14ac:dyDescent="0.25">
      <c r="A8427" s="10">
        <v>46009.083333333336</v>
      </c>
      <c r="B8427" s="5">
        <v>46009</v>
      </c>
      <c r="C8427" s="6">
        <v>43285.94874565972</v>
      </c>
      <c r="D8427" s="6">
        <v>21909.452469618056</v>
      </c>
      <c r="E8427" s="6">
        <v>40612</v>
      </c>
      <c r="F8427" s="34">
        <f t="shared" si="524"/>
        <v>50.615622631616496</v>
      </c>
      <c r="G8427" s="16">
        <f t="shared" si="525"/>
        <v>53.948223356687819</v>
      </c>
      <c r="H8427" s="6">
        <f t="shared" si="526"/>
        <v>-695.68896701388803</v>
      </c>
      <c r="I8427" s="16">
        <f t="shared" si="527"/>
        <v>-3.0775696270872008</v>
      </c>
      <c r="J8427" s="10"/>
      <c r="N8427" s="4"/>
      <c r="O8427" s="17"/>
      <c r="P8427" s="17"/>
      <c r="Q8427" s="17"/>
      <c r="R8427" s="4"/>
    </row>
    <row r="8428" spans="1:18" x14ac:dyDescent="0.25">
      <c r="A8428" s="10">
        <v>46009.125</v>
      </c>
      <c r="B8428" s="5">
        <v>46009</v>
      </c>
      <c r="C8428" s="6">
        <v>42679.794544270837</v>
      </c>
      <c r="D8428" s="6">
        <v>21630.946230468751</v>
      </c>
      <c r="E8428" s="6">
        <v>40612</v>
      </c>
      <c r="F8428" s="34">
        <f t="shared" si="524"/>
        <v>50.681936174813202</v>
      </c>
      <c r="G8428" s="16">
        <f t="shared" si="525"/>
        <v>53.262450089797973</v>
      </c>
      <c r="H8428" s="6">
        <f t="shared" si="526"/>
        <v>-278.50623914930475</v>
      </c>
      <c r="I8428" s="16">
        <f t="shared" si="527"/>
        <v>-1.2711693253654364</v>
      </c>
      <c r="J8428" s="10"/>
      <c r="N8428" s="4"/>
      <c r="O8428" s="17"/>
      <c r="P8428" s="17"/>
      <c r="Q8428" s="17"/>
      <c r="R8428" s="4"/>
    </row>
    <row r="8429" spans="1:18" x14ac:dyDescent="0.25">
      <c r="A8429" s="10">
        <v>46009.166666666664</v>
      </c>
      <c r="B8429" s="5">
        <v>46009</v>
      </c>
      <c r="C8429" s="6">
        <v>42653.103281249998</v>
      </c>
      <c r="D8429" s="6">
        <v>21070.673402777778</v>
      </c>
      <c r="E8429" s="6">
        <v>40612</v>
      </c>
      <c r="F8429" s="34">
        <f t="shared" si="524"/>
        <v>49.40009467503458</v>
      </c>
      <c r="G8429" s="16">
        <f t="shared" si="525"/>
        <v>51.88287551161671</v>
      </c>
      <c r="H8429" s="6">
        <f t="shared" si="526"/>
        <v>-560.27282769097292</v>
      </c>
      <c r="I8429" s="16">
        <f t="shared" si="527"/>
        <v>-2.5901447940441371</v>
      </c>
      <c r="J8429" s="10"/>
      <c r="N8429" s="4"/>
      <c r="O8429" s="17"/>
      <c r="P8429" s="17"/>
      <c r="Q8429" s="17"/>
      <c r="R8429" s="4"/>
    </row>
    <row r="8430" spans="1:18" x14ac:dyDescent="0.25">
      <c r="A8430" s="10">
        <v>46009.208333333336</v>
      </c>
      <c r="B8430" s="5">
        <v>46009</v>
      </c>
      <c r="C8430" s="6">
        <v>43166.646267361109</v>
      </c>
      <c r="D8430" s="6">
        <v>20804.86850043403</v>
      </c>
      <c r="E8430" s="6">
        <v>40612</v>
      </c>
      <c r="F8430" s="34">
        <f t="shared" si="524"/>
        <v>48.196629341031006</v>
      </c>
      <c r="G8430" s="16">
        <f t="shared" si="525"/>
        <v>51.228377081734536</v>
      </c>
      <c r="H8430" s="6">
        <f t="shared" si="526"/>
        <v>-265.80490234374884</v>
      </c>
      <c r="I8430" s="16">
        <f t="shared" si="527"/>
        <v>-1.2614922041775247</v>
      </c>
      <c r="J8430" s="10"/>
      <c r="N8430" s="4"/>
      <c r="O8430" s="17"/>
      <c r="P8430" s="17"/>
      <c r="Q8430" s="17"/>
      <c r="R8430" s="4"/>
    </row>
    <row r="8431" spans="1:18" x14ac:dyDescent="0.25">
      <c r="A8431" s="10">
        <v>46009.25</v>
      </c>
      <c r="B8431" s="5">
        <v>46009</v>
      </c>
      <c r="C8431" s="6">
        <v>45059.505416666667</v>
      </c>
      <c r="D8431" s="6">
        <v>21175.934932725693</v>
      </c>
      <c r="E8431" s="6">
        <v>40612</v>
      </c>
      <c r="F8431" s="34">
        <f t="shared" si="524"/>
        <v>46.995489047008292</v>
      </c>
      <c r="G8431" s="16">
        <f t="shared" si="525"/>
        <v>52.142063756342196</v>
      </c>
      <c r="H8431" s="6">
        <f t="shared" si="526"/>
        <v>371.06643229166366</v>
      </c>
      <c r="I8431" s="16">
        <f t="shared" si="527"/>
        <v>1.7835557686121519</v>
      </c>
      <c r="J8431" s="10"/>
      <c r="N8431" s="4"/>
      <c r="O8431" s="17"/>
      <c r="P8431" s="17"/>
      <c r="Q8431" s="17"/>
      <c r="R8431" s="4"/>
    </row>
    <row r="8432" spans="1:18" x14ac:dyDescent="0.25">
      <c r="A8432" s="10">
        <v>46009.291666666664</v>
      </c>
      <c r="B8432" s="5">
        <v>46009</v>
      </c>
      <c r="C8432" s="6">
        <v>48030.001701388886</v>
      </c>
      <c r="D8432" s="6">
        <v>20655.081584201387</v>
      </c>
      <c r="E8432" s="6">
        <v>40612</v>
      </c>
      <c r="F8432" s="34">
        <f t="shared" si="524"/>
        <v>43.004540604886351</v>
      </c>
      <c r="G8432" s="16">
        <f t="shared" si="525"/>
        <v>50.859552802623334</v>
      </c>
      <c r="H8432" s="6">
        <f t="shared" si="526"/>
        <v>-520.85334852430606</v>
      </c>
      <c r="I8432" s="16">
        <f t="shared" si="527"/>
        <v>-2.4596474733182587</v>
      </c>
      <c r="J8432" s="10"/>
      <c r="N8432" s="4"/>
      <c r="O8432" s="17"/>
      <c r="P8432" s="17"/>
      <c r="Q8432" s="17"/>
      <c r="R8432" s="4"/>
    </row>
    <row r="8433" spans="1:18" x14ac:dyDescent="0.25">
      <c r="A8433" s="10">
        <v>46009.333333333336</v>
      </c>
      <c r="B8433" s="5">
        <v>46009</v>
      </c>
      <c r="C8433" s="6">
        <v>49365.50507378472</v>
      </c>
      <c r="D8433" s="6">
        <v>20930.089338107638</v>
      </c>
      <c r="E8433" s="6">
        <v>40612</v>
      </c>
      <c r="F8433" s="34">
        <f t="shared" si="524"/>
        <v>42.398207628635099</v>
      </c>
      <c r="G8433" s="16">
        <f t="shared" si="525"/>
        <v>51.536711656918243</v>
      </c>
      <c r="H8433" s="6">
        <f t="shared" si="526"/>
        <v>275.00775390625131</v>
      </c>
      <c r="I8433" s="16">
        <f t="shared" si="527"/>
        <v>1.3314290373783788</v>
      </c>
      <c r="J8433" s="10"/>
      <c r="N8433" s="4"/>
      <c r="O8433" s="17"/>
      <c r="P8433" s="17"/>
      <c r="Q8433" s="17"/>
      <c r="R8433" s="4"/>
    </row>
    <row r="8434" spans="1:18" x14ac:dyDescent="0.25">
      <c r="A8434" s="10">
        <v>46009.375</v>
      </c>
      <c r="B8434" s="5">
        <v>46009</v>
      </c>
      <c r="C8434" s="6">
        <v>49575.049201388887</v>
      </c>
      <c r="D8434" s="6">
        <v>19752.807439236112</v>
      </c>
      <c r="E8434" s="6">
        <v>40612</v>
      </c>
      <c r="F8434" s="34">
        <f t="shared" si="524"/>
        <v>39.84425181101529</v>
      </c>
      <c r="G8434" s="16">
        <f t="shared" si="525"/>
        <v>48.637859350034752</v>
      </c>
      <c r="H8434" s="6">
        <f t="shared" si="526"/>
        <v>-1177.2818988715262</v>
      </c>
      <c r="I8434" s="16">
        <f t="shared" si="527"/>
        <v>-5.6248297838272308</v>
      </c>
      <c r="J8434" s="10"/>
      <c r="N8434" s="4"/>
      <c r="O8434" s="17"/>
      <c r="P8434" s="17"/>
      <c r="Q8434" s="17"/>
      <c r="R8434" s="4"/>
    </row>
    <row r="8435" spans="1:18" x14ac:dyDescent="0.25">
      <c r="A8435" s="10">
        <v>46009.416666666664</v>
      </c>
      <c r="B8435" s="5">
        <v>46009</v>
      </c>
      <c r="C8435" s="6">
        <v>49776.892717013892</v>
      </c>
      <c r="D8435" s="6">
        <v>17373.09236111111</v>
      </c>
      <c r="E8435" s="6">
        <v>40612</v>
      </c>
      <c r="F8435" s="34">
        <f t="shared" si="524"/>
        <v>34.901922182806189</v>
      </c>
      <c r="G8435" s="16">
        <f t="shared" si="525"/>
        <v>42.77822407443886</v>
      </c>
      <c r="H8435" s="6">
        <f t="shared" si="526"/>
        <v>-2379.715078125002</v>
      </c>
      <c r="I8435" s="16">
        <f t="shared" si="527"/>
        <v>-12.047477734218379</v>
      </c>
      <c r="J8435" s="10"/>
      <c r="N8435" s="4"/>
      <c r="O8435" s="17"/>
      <c r="P8435" s="17"/>
      <c r="Q8435" s="17"/>
      <c r="R8435" s="4"/>
    </row>
    <row r="8436" spans="1:18" x14ac:dyDescent="0.25">
      <c r="A8436" s="10">
        <v>46009.458333333336</v>
      </c>
      <c r="B8436" s="5">
        <v>46009</v>
      </c>
      <c r="C8436" s="6">
        <v>49687.469231770832</v>
      </c>
      <c r="D8436" s="6">
        <v>17612.220920138891</v>
      </c>
      <c r="E8436" s="6">
        <v>40612</v>
      </c>
      <c r="F8436" s="34">
        <f t="shared" si="524"/>
        <v>35.446001159739893</v>
      </c>
      <c r="G8436" s="16">
        <f t="shared" si="525"/>
        <v>43.367036639758915</v>
      </c>
      <c r="H8436" s="6">
        <f t="shared" si="526"/>
        <v>239.12855902778028</v>
      </c>
      <c r="I8436" s="16">
        <f t="shared" si="527"/>
        <v>1.3764305977159188</v>
      </c>
      <c r="J8436" s="10"/>
      <c r="N8436" s="4"/>
      <c r="O8436" s="17"/>
      <c r="P8436" s="17"/>
      <c r="Q8436" s="17"/>
      <c r="R8436" s="4"/>
    </row>
    <row r="8437" spans="1:18" x14ac:dyDescent="0.25">
      <c r="A8437" s="10">
        <v>46009.5</v>
      </c>
      <c r="B8437" s="5">
        <v>46009</v>
      </c>
      <c r="C8437" s="6">
        <v>49847.376163194444</v>
      </c>
      <c r="D8437" s="6">
        <v>18417.215158420138</v>
      </c>
      <c r="E8437" s="6">
        <v>40612</v>
      </c>
      <c r="F8437" s="34">
        <f t="shared" si="524"/>
        <v>36.947210818327413</v>
      </c>
      <c r="G8437" s="16">
        <f t="shared" si="525"/>
        <v>45.349195209347329</v>
      </c>
      <c r="H8437" s="6">
        <f t="shared" si="526"/>
        <v>804.99423828124782</v>
      </c>
      <c r="I8437" s="16">
        <f t="shared" si="527"/>
        <v>4.5706571699925025</v>
      </c>
      <c r="J8437" s="10"/>
      <c r="N8437" s="4"/>
      <c r="O8437" s="17"/>
      <c r="P8437" s="17"/>
      <c r="Q8437" s="17"/>
      <c r="R8437" s="4"/>
    </row>
    <row r="8438" spans="1:18" x14ac:dyDescent="0.25">
      <c r="A8438" s="10">
        <v>46009.541666666664</v>
      </c>
      <c r="B8438" s="5">
        <v>46009</v>
      </c>
      <c r="C8438" s="6">
        <v>50080.636032986113</v>
      </c>
      <c r="D8438" s="6">
        <v>18451.216108940971</v>
      </c>
      <c r="E8438" s="6">
        <v>40612</v>
      </c>
      <c r="F8438" s="34">
        <f t="shared" si="524"/>
        <v>36.843014726865476</v>
      </c>
      <c r="G8438" s="16">
        <f t="shared" si="525"/>
        <v>45.432916647643481</v>
      </c>
      <c r="H8438" s="6">
        <f t="shared" si="526"/>
        <v>34.000950520832703</v>
      </c>
      <c r="I8438" s="16">
        <f t="shared" si="527"/>
        <v>0.18461504754310187</v>
      </c>
      <c r="J8438" s="10"/>
      <c r="N8438" s="4"/>
      <c r="O8438" s="17"/>
      <c r="P8438" s="17"/>
      <c r="Q8438" s="17"/>
      <c r="R8438" s="4"/>
    </row>
    <row r="8439" spans="1:18" x14ac:dyDescent="0.25">
      <c r="A8439" s="10">
        <v>46009.583333333336</v>
      </c>
      <c r="B8439" s="5">
        <v>46009</v>
      </c>
      <c r="C8439" s="6">
        <v>50587.824461805554</v>
      </c>
      <c r="D8439" s="6">
        <v>18297.46580078125</v>
      </c>
      <c r="E8439" s="6">
        <v>40612</v>
      </c>
      <c r="F8439" s="34">
        <f t="shared" si="524"/>
        <v>36.169702878992297</v>
      </c>
      <c r="G8439" s="16">
        <f t="shared" si="525"/>
        <v>45.054333203932948</v>
      </c>
      <c r="H8439" s="6">
        <f t="shared" si="526"/>
        <v>-153.75030815972059</v>
      </c>
      <c r="I8439" s="16">
        <f t="shared" si="527"/>
        <v>-0.83328007894946965</v>
      </c>
      <c r="J8439" s="10"/>
      <c r="N8439" s="4"/>
      <c r="O8439" s="17"/>
      <c r="P8439" s="17"/>
      <c r="Q8439" s="17"/>
      <c r="R8439" s="4"/>
    </row>
    <row r="8440" spans="1:18" x14ac:dyDescent="0.25">
      <c r="A8440" s="10">
        <v>46009.625</v>
      </c>
      <c r="B8440" s="5">
        <v>46009</v>
      </c>
      <c r="C8440" s="6">
        <v>50999.574999999997</v>
      </c>
      <c r="D8440" s="6">
        <v>17173.030536024307</v>
      </c>
      <c r="E8440" s="6">
        <v>40612</v>
      </c>
      <c r="F8440" s="34">
        <f t="shared" si="524"/>
        <v>33.672889501577821</v>
      </c>
      <c r="G8440" s="16">
        <f t="shared" si="525"/>
        <v>42.285606559697399</v>
      </c>
      <c r="H8440" s="6">
        <f t="shared" si="526"/>
        <v>-1124.4352647569431</v>
      </c>
      <c r="I8440" s="16">
        <f t="shared" si="527"/>
        <v>-6.1453060057580915</v>
      </c>
      <c r="J8440" s="10"/>
      <c r="N8440" s="4"/>
      <c r="O8440" s="17"/>
      <c r="P8440" s="17"/>
      <c r="Q8440" s="17"/>
      <c r="R8440" s="4"/>
    </row>
    <row r="8441" spans="1:18" x14ac:dyDescent="0.25">
      <c r="A8441" s="10">
        <v>46009.666666666664</v>
      </c>
      <c r="B8441" s="5">
        <v>46009</v>
      </c>
      <c r="C8441" s="6">
        <v>51353.706226128474</v>
      </c>
      <c r="D8441" s="6">
        <v>16198.471681857638</v>
      </c>
      <c r="E8441" s="6">
        <v>40612</v>
      </c>
      <c r="F8441" s="34">
        <f t="shared" si="524"/>
        <v>31.542945723391526</v>
      </c>
      <c r="G8441" s="16">
        <f t="shared" si="525"/>
        <v>39.885924558893031</v>
      </c>
      <c r="H8441" s="6">
        <f t="shared" si="526"/>
        <v>-974.55885416666933</v>
      </c>
      <c r="I8441" s="16">
        <f t="shared" si="527"/>
        <v>-5.6749381078797487</v>
      </c>
      <c r="J8441" s="10"/>
      <c r="N8441" s="4"/>
      <c r="O8441" s="17"/>
      <c r="P8441" s="17"/>
      <c r="Q8441" s="17"/>
      <c r="R8441" s="4"/>
    </row>
    <row r="8442" spans="1:18" x14ac:dyDescent="0.25">
      <c r="A8442" s="10">
        <v>46009.708333333336</v>
      </c>
      <c r="B8442" s="5">
        <v>46009</v>
      </c>
      <c r="C8442" s="6">
        <v>51572.35350043403</v>
      </c>
      <c r="D8442" s="6">
        <v>16177.943742404514</v>
      </c>
      <c r="E8442" s="6">
        <v>40612</v>
      </c>
      <c r="F8442" s="34">
        <f t="shared" si="524"/>
        <v>31.369411408126567</v>
      </c>
      <c r="G8442" s="16">
        <f t="shared" si="525"/>
        <v>39.835378071517077</v>
      </c>
      <c r="H8442" s="6">
        <f t="shared" si="526"/>
        <v>-20.527939453124418</v>
      </c>
      <c r="I8442" s="16">
        <f t="shared" si="527"/>
        <v>-0.12672763120063851</v>
      </c>
      <c r="J8442" s="10"/>
      <c r="N8442" s="4"/>
      <c r="O8442" s="17"/>
      <c r="P8442" s="17"/>
      <c r="Q8442" s="17"/>
      <c r="R8442" s="4"/>
    </row>
    <row r="8443" spans="1:18" x14ac:dyDescent="0.25">
      <c r="A8443" s="10">
        <v>46009.75</v>
      </c>
      <c r="B8443" s="5">
        <v>46009</v>
      </c>
      <c r="C8443" s="6">
        <v>52139.432463107638</v>
      </c>
      <c r="D8443" s="6">
        <v>12923.876773003472</v>
      </c>
      <c r="E8443" s="6">
        <v>40612</v>
      </c>
      <c r="F8443" s="34">
        <f t="shared" si="524"/>
        <v>24.787145088600717</v>
      </c>
      <c r="G8443" s="16">
        <f t="shared" si="525"/>
        <v>31.822803045906316</v>
      </c>
      <c r="H8443" s="6">
        <f t="shared" si="526"/>
        <v>-3254.0669694010412</v>
      </c>
      <c r="I8443" s="16">
        <f t="shared" si="527"/>
        <v>-20.114218600425122</v>
      </c>
      <c r="J8443" s="10"/>
      <c r="N8443" s="4"/>
      <c r="O8443" s="17"/>
      <c r="P8443" s="17"/>
      <c r="Q8443" s="17"/>
      <c r="R8443" s="4"/>
    </row>
    <row r="8444" spans="1:18" x14ac:dyDescent="0.25">
      <c r="A8444" s="10">
        <v>46009.791666666664</v>
      </c>
      <c r="B8444" s="5">
        <v>46009</v>
      </c>
      <c r="C8444" s="6">
        <v>52889.177523871527</v>
      </c>
      <c r="D8444" s="6">
        <v>12617.996528862846</v>
      </c>
      <c r="E8444" s="6">
        <v>40612</v>
      </c>
      <c r="F8444" s="34">
        <f t="shared" si="524"/>
        <v>23.85742626299627</v>
      </c>
      <c r="G8444" s="16">
        <f t="shared" si="525"/>
        <v>31.069626043688679</v>
      </c>
      <c r="H8444" s="6">
        <f t="shared" si="526"/>
        <v>-305.88024414062602</v>
      </c>
      <c r="I8444" s="16">
        <f t="shared" si="527"/>
        <v>-2.3667839728987166</v>
      </c>
      <c r="J8444" s="10"/>
      <c r="N8444" s="4"/>
      <c r="O8444" s="17"/>
      <c r="P8444" s="17"/>
      <c r="Q8444" s="17"/>
      <c r="R8444" s="4"/>
    </row>
    <row r="8445" spans="1:18" x14ac:dyDescent="0.25">
      <c r="A8445" s="10">
        <v>46009.833333333336</v>
      </c>
      <c r="B8445" s="5">
        <v>46009</v>
      </c>
      <c r="C8445" s="6">
        <v>52435.336386718751</v>
      </c>
      <c r="D8445" s="6">
        <v>13356.53070203993</v>
      </c>
      <c r="E8445" s="6">
        <v>40612</v>
      </c>
      <c r="F8445" s="34">
        <f t="shared" si="524"/>
        <v>25.472384888567206</v>
      </c>
      <c r="G8445" s="16">
        <f t="shared" si="525"/>
        <v>32.888138240027409</v>
      </c>
      <c r="H8445" s="6">
        <f t="shared" si="526"/>
        <v>738.53417317708409</v>
      </c>
      <c r="I8445" s="16">
        <f t="shared" si="527"/>
        <v>5.8530224785506579</v>
      </c>
      <c r="J8445" s="10"/>
      <c r="N8445" s="4"/>
      <c r="O8445" s="17"/>
      <c r="P8445" s="17"/>
      <c r="Q8445" s="17"/>
      <c r="R8445" s="4"/>
    </row>
    <row r="8446" spans="1:18" x14ac:dyDescent="0.25">
      <c r="A8446" s="10">
        <v>46009.875</v>
      </c>
      <c r="B8446" s="5">
        <v>46009</v>
      </c>
      <c r="C8446" s="6">
        <v>51947.368430989583</v>
      </c>
      <c r="D8446" s="6">
        <v>13005.869300130209</v>
      </c>
      <c r="E8446" s="6">
        <v>40612</v>
      </c>
      <c r="F8446" s="34">
        <f t="shared" si="524"/>
        <v>25.036627827275005</v>
      </c>
      <c r="G8446" s="16">
        <f t="shared" si="525"/>
        <v>32.024695410544197</v>
      </c>
      <c r="H8446" s="6">
        <f t="shared" si="526"/>
        <v>-350.66140190972146</v>
      </c>
      <c r="I8446" s="16">
        <f t="shared" si="527"/>
        <v>-2.6253928488792773</v>
      </c>
      <c r="J8446" s="10"/>
      <c r="N8446" s="4"/>
      <c r="O8446" s="17"/>
      <c r="P8446" s="17"/>
      <c r="Q8446" s="17"/>
      <c r="R8446" s="4"/>
    </row>
    <row r="8447" spans="1:18" x14ac:dyDescent="0.25">
      <c r="A8447" s="10">
        <v>46009.916666666664</v>
      </c>
      <c r="B8447" s="5">
        <v>46009</v>
      </c>
      <c r="C8447" s="6">
        <v>50905.880312499998</v>
      </c>
      <c r="D8447" s="6">
        <v>11324.891220703124</v>
      </c>
      <c r="E8447" s="6">
        <v>40612</v>
      </c>
      <c r="F8447" s="34">
        <f t="shared" si="524"/>
        <v>22.246725036836821</v>
      </c>
      <c r="G8447" s="16">
        <f t="shared" si="525"/>
        <v>27.885578697683254</v>
      </c>
      <c r="H8447" s="6">
        <f t="shared" si="526"/>
        <v>-1680.9780794270846</v>
      </c>
      <c r="I8447" s="16">
        <f t="shared" si="527"/>
        <v>-12.924765278167568</v>
      </c>
      <c r="J8447" s="10"/>
      <c r="N8447" s="4"/>
      <c r="O8447" s="17"/>
      <c r="P8447" s="17"/>
      <c r="Q8447" s="17"/>
      <c r="R8447" s="4"/>
    </row>
    <row r="8448" spans="1:18" x14ac:dyDescent="0.25">
      <c r="A8448" s="10">
        <v>46009.958333333336</v>
      </c>
      <c r="B8448" s="5">
        <v>46009</v>
      </c>
      <c r="C8448" s="6">
        <v>48988.141139322914</v>
      </c>
      <c r="D8448" s="6">
        <v>10699.53578233507</v>
      </c>
      <c r="E8448" s="6">
        <v>40612</v>
      </c>
      <c r="F8448" s="34">
        <f t="shared" si="524"/>
        <v>21.84107323424551</v>
      </c>
      <c r="G8448" s="16">
        <f t="shared" si="525"/>
        <v>26.345749488661159</v>
      </c>
      <c r="H8448" s="6">
        <f t="shared" si="526"/>
        <v>-625.35543836805482</v>
      </c>
      <c r="I8448" s="16">
        <f t="shared" si="527"/>
        <v>-5.5219553652298003</v>
      </c>
      <c r="J8448" s="10"/>
      <c r="N8448" s="4"/>
      <c r="O8448" s="17"/>
      <c r="P8448" s="17"/>
      <c r="Q8448" s="17"/>
      <c r="R8448" s="4"/>
    </row>
    <row r="8449" spans="1:18" x14ac:dyDescent="0.25">
      <c r="A8449" s="10">
        <v>46010</v>
      </c>
      <c r="B8449" s="5">
        <v>46010</v>
      </c>
      <c r="C8449" s="6">
        <v>47179.036651475697</v>
      </c>
      <c r="D8449" s="6">
        <v>10607.002961154514</v>
      </c>
      <c r="E8449" s="6">
        <v>40612</v>
      </c>
      <c r="F8449" s="34">
        <f t="shared" si="524"/>
        <v>22.482449227421309</v>
      </c>
      <c r="G8449" s="16">
        <f t="shared" si="525"/>
        <v>26.117903479647676</v>
      </c>
      <c r="H8449" s="6">
        <f t="shared" si="526"/>
        <v>-92.532821180555402</v>
      </c>
      <c r="I8449" s="16">
        <f t="shared" si="527"/>
        <v>-0.86483024182532364</v>
      </c>
      <c r="J8449" s="10"/>
      <c r="N8449" s="4"/>
      <c r="O8449" s="17"/>
      <c r="P8449" s="17"/>
      <c r="Q8449" s="17"/>
      <c r="R8449" s="4"/>
    </row>
    <row r="8450" spans="1:18" x14ac:dyDescent="0.25">
      <c r="A8450" s="10">
        <v>46010.041666666664</v>
      </c>
      <c r="B8450" s="5">
        <v>46010</v>
      </c>
      <c r="C8450" s="6">
        <v>45725.86742838542</v>
      </c>
      <c r="D8450" s="6">
        <v>11037.834931640626</v>
      </c>
      <c r="E8450" s="6">
        <v>40612</v>
      </c>
      <c r="F8450" s="34">
        <f t="shared" si="524"/>
        <v>24.139148259850458</v>
      </c>
      <c r="G8450" s="16">
        <f t="shared" si="525"/>
        <v>27.178752417119632</v>
      </c>
      <c r="H8450" s="6">
        <f t="shared" si="526"/>
        <v>430.83197048611146</v>
      </c>
      <c r="I8450" s="16">
        <f t="shared" si="527"/>
        <v>4.0617691167234078</v>
      </c>
      <c r="J8450" s="10"/>
      <c r="N8450" s="4"/>
      <c r="O8450" s="17"/>
      <c r="P8450" s="17"/>
      <c r="Q8450" s="17"/>
      <c r="R8450" s="4"/>
    </row>
    <row r="8451" spans="1:18" x14ac:dyDescent="0.25">
      <c r="A8451" s="10">
        <v>46010.083333333336</v>
      </c>
      <c r="B8451" s="5">
        <v>46010</v>
      </c>
      <c r="C8451" s="6">
        <v>45160.130781250002</v>
      </c>
      <c r="D8451" s="6">
        <v>11770.53958875868</v>
      </c>
      <c r="E8451" s="6">
        <v>40612</v>
      </c>
      <c r="F8451" s="34">
        <f t="shared" ref="F8451:F8514" si="528">D8451/C8451*100</f>
        <v>26.064006868743796</v>
      </c>
      <c r="G8451" s="16">
        <f t="shared" ref="G8451:G8514" si="529">D8451/E8451*100</f>
        <v>28.982910442132081</v>
      </c>
      <c r="H8451" s="6">
        <f t="shared" si="526"/>
        <v>732.70465711805446</v>
      </c>
      <c r="I8451" s="16">
        <f t="shared" si="527"/>
        <v>6.6381193563396375</v>
      </c>
      <c r="J8451" s="10"/>
      <c r="N8451" s="4"/>
      <c r="O8451" s="17"/>
      <c r="P8451" s="17"/>
      <c r="Q8451" s="17"/>
      <c r="R8451" s="4"/>
    </row>
    <row r="8452" spans="1:18" x14ac:dyDescent="0.25">
      <c r="A8452" s="10">
        <v>46010.125</v>
      </c>
      <c r="B8452" s="5">
        <v>46010</v>
      </c>
      <c r="C8452" s="6">
        <v>44964.808684895834</v>
      </c>
      <c r="D8452" s="6">
        <v>13370.118893229166</v>
      </c>
      <c r="E8452" s="6">
        <v>40612</v>
      </c>
      <c r="F8452" s="34">
        <f t="shared" si="528"/>
        <v>29.7346286668853</v>
      </c>
      <c r="G8452" s="16">
        <f t="shared" si="529"/>
        <v>32.921596802002277</v>
      </c>
      <c r="H8452" s="6">
        <f t="shared" ref="H8452:H8515" si="530">D8452-D8451</f>
        <v>1599.579304470486</v>
      </c>
      <c r="I8452" s="16">
        <f t="shared" ref="I8452:I8515" si="531">H8452/D8451*100</f>
        <v>13.589685438024828</v>
      </c>
      <c r="J8452" s="10"/>
      <c r="N8452" s="4"/>
      <c r="O8452" s="17"/>
      <c r="P8452" s="17"/>
      <c r="Q8452" s="17"/>
      <c r="R8452" s="4"/>
    </row>
    <row r="8453" spans="1:18" x14ac:dyDescent="0.25">
      <c r="A8453" s="10">
        <v>46010.166666666664</v>
      </c>
      <c r="B8453" s="5">
        <v>46010</v>
      </c>
      <c r="C8453" s="6">
        <v>45412.363409288191</v>
      </c>
      <c r="D8453" s="6">
        <v>14841.939559461805</v>
      </c>
      <c r="E8453" s="6">
        <v>40612</v>
      </c>
      <c r="F8453" s="34">
        <f t="shared" si="528"/>
        <v>32.682596643772527</v>
      </c>
      <c r="G8453" s="16">
        <f t="shared" si="529"/>
        <v>36.545699693346315</v>
      </c>
      <c r="H8453" s="6">
        <f t="shared" si="530"/>
        <v>1471.8206662326393</v>
      </c>
      <c r="I8453" s="16">
        <f t="shared" si="531"/>
        <v>11.008284054811151</v>
      </c>
      <c r="J8453" s="10"/>
      <c r="N8453" s="4"/>
      <c r="O8453" s="17"/>
      <c r="P8453" s="17"/>
      <c r="Q8453" s="17"/>
      <c r="R8453" s="4"/>
    </row>
    <row r="8454" spans="1:18" x14ac:dyDescent="0.25">
      <c r="A8454" s="10">
        <v>46010.208333333336</v>
      </c>
      <c r="B8454" s="5">
        <v>46010</v>
      </c>
      <c r="C8454" s="6">
        <v>46709.172400173615</v>
      </c>
      <c r="D8454" s="6">
        <v>15628.92417860243</v>
      </c>
      <c r="E8454" s="6">
        <v>40612</v>
      </c>
      <c r="F8454" s="34">
        <f t="shared" si="528"/>
        <v>33.460075131933486</v>
      </c>
      <c r="G8454" s="16">
        <f t="shared" si="529"/>
        <v>38.483512702162983</v>
      </c>
      <c r="H8454" s="6">
        <f t="shared" si="530"/>
        <v>786.984619140625</v>
      </c>
      <c r="I8454" s="16">
        <f t="shared" si="531"/>
        <v>5.302437838314189</v>
      </c>
      <c r="J8454" s="10"/>
      <c r="N8454" s="4"/>
      <c r="O8454" s="17"/>
      <c r="P8454" s="17"/>
      <c r="Q8454" s="17"/>
      <c r="R8454" s="4"/>
    </row>
    <row r="8455" spans="1:18" x14ac:dyDescent="0.25">
      <c r="A8455" s="10">
        <v>46010.25</v>
      </c>
      <c r="B8455" s="5">
        <v>46010</v>
      </c>
      <c r="C8455" s="6">
        <v>49406.48558376736</v>
      </c>
      <c r="D8455" s="6">
        <v>17909.96931423611</v>
      </c>
      <c r="E8455" s="6">
        <v>40612</v>
      </c>
      <c r="F8455" s="34">
        <f t="shared" si="528"/>
        <v>36.250239422252044</v>
      </c>
      <c r="G8455" s="16">
        <f t="shared" si="529"/>
        <v>44.100190372885137</v>
      </c>
      <c r="H8455" s="6">
        <f t="shared" si="530"/>
        <v>2281.0451356336798</v>
      </c>
      <c r="I8455" s="16">
        <f t="shared" si="531"/>
        <v>14.595023365438422</v>
      </c>
      <c r="J8455" s="10"/>
      <c r="N8455" s="4"/>
      <c r="O8455" s="17"/>
      <c r="P8455" s="17"/>
      <c r="Q8455" s="17"/>
      <c r="R8455" s="4"/>
    </row>
    <row r="8456" spans="1:18" x14ac:dyDescent="0.25">
      <c r="A8456" s="10">
        <v>46010.291666666664</v>
      </c>
      <c r="B8456" s="5">
        <v>46010</v>
      </c>
      <c r="C8456" s="6">
        <v>53300.561464843748</v>
      </c>
      <c r="D8456" s="6">
        <v>19593.821497395835</v>
      </c>
      <c r="E8456" s="6">
        <v>40612</v>
      </c>
      <c r="F8456" s="34">
        <f t="shared" si="528"/>
        <v>36.761003934864043</v>
      </c>
      <c r="G8456" s="16">
        <f t="shared" si="529"/>
        <v>48.2463840672605</v>
      </c>
      <c r="H8456" s="6">
        <f t="shared" si="530"/>
        <v>1683.8521831597245</v>
      </c>
      <c r="I8456" s="16">
        <f t="shared" si="531"/>
        <v>9.4017591745468803</v>
      </c>
      <c r="J8456" s="10"/>
      <c r="N8456" s="4"/>
      <c r="O8456" s="17"/>
      <c r="P8456" s="17"/>
      <c r="Q8456" s="17"/>
      <c r="R8456" s="4"/>
    </row>
    <row r="8457" spans="1:18" x14ac:dyDescent="0.25">
      <c r="A8457" s="10">
        <v>46010.333333333336</v>
      </c>
      <c r="B8457" s="5">
        <v>46010</v>
      </c>
      <c r="C8457" s="6">
        <v>55590.49747829861</v>
      </c>
      <c r="D8457" s="6">
        <v>22116.666069878473</v>
      </c>
      <c r="E8457" s="6">
        <v>40612</v>
      </c>
      <c r="F8457" s="34">
        <f t="shared" si="528"/>
        <v>39.784975981753654</v>
      </c>
      <c r="G8457" s="16">
        <f t="shared" si="529"/>
        <v>54.458450876288957</v>
      </c>
      <c r="H8457" s="6">
        <f t="shared" si="530"/>
        <v>2522.8445724826379</v>
      </c>
      <c r="I8457" s="16">
        <f t="shared" si="531"/>
        <v>12.875714790082899</v>
      </c>
      <c r="J8457" s="10"/>
      <c r="N8457" s="4"/>
      <c r="O8457" s="17"/>
      <c r="P8457" s="17"/>
      <c r="Q8457" s="17"/>
      <c r="R8457" s="4"/>
    </row>
    <row r="8458" spans="1:18" x14ac:dyDescent="0.25">
      <c r="A8458" s="10">
        <v>46010.375</v>
      </c>
      <c r="B8458" s="5">
        <v>46010</v>
      </c>
      <c r="C8458" s="6">
        <v>55288.195184461809</v>
      </c>
      <c r="D8458" s="6">
        <v>21470.437897135416</v>
      </c>
      <c r="E8458" s="6">
        <v>40612</v>
      </c>
      <c r="F8458" s="34">
        <f t="shared" si="528"/>
        <v>38.833674757336745</v>
      </c>
      <c r="G8458" s="16">
        <f t="shared" si="529"/>
        <v>52.867226182250114</v>
      </c>
      <c r="H8458" s="6">
        <f t="shared" si="530"/>
        <v>-646.22817274305635</v>
      </c>
      <c r="I8458" s="16">
        <f t="shared" si="531"/>
        <v>-2.9219059088800869</v>
      </c>
      <c r="J8458" s="10"/>
      <c r="N8458" s="4"/>
      <c r="O8458" s="17"/>
      <c r="P8458" s="17"/>
      <c r="Q8458" s="17"/>
      <c r="R8458" s="4"/>
    </row>
    <row r="8459" spans="1:18" x14ac:dyDescent="0.25">
      <c r="A8459" s="10">
        <v>46010.416666666664</v>
      </c>
      <c r="B8459" s="5">
        <v>46010</v>
      </c>
      <c r="C8459" s="6">
        <v>53984.443984375001</v>
      </c>
      <c r="D8459" s="6">
        <v>18638.887560763887</v>
      </c>
      <c r="E8459" s="6">
        <v>40612</v>
      </c>
      <c r="F8459" s="34">
        <f t="shared" si="528"/>
        <v>34.526404617890741</v>
      </c>
      <c r="G8459" s="16">
        <f t="shared" si="529"/>
        <v>45.895025019117227</v>
      </c>
      <c r="H8459" s="6">
        <f t="shared" si="530"/>
        <v>-2831.5503363715288</v>
      </c>
      <c r="I8459" s="16">
        <f t="shared" si="531"/>
        <v>-13.188135006549235</v>
      </c>
      <c r="J8459" s="10"/>
      <c r="N8459" s="4"/>
      <c r="O8459" s="17"/>
      <c r="P8459" s="17"/>
      <c r="Q8459" s="17"/>
      <c r="R8459" s="4"/>
    </row>
    <row r="8460" spans="1:18" x14ac:dyDescent="0.25">
      <c r="A8460" s="10">
        <v>46010.458333333336</v>
      </c>
      <c r="B8460" s="5">
        <v>46010</v>
      </c>
      <c r="C8460" s="6">
        <v>52637.037667100696</v>
      </c>
      <c r="D8460" s="6">
        <v>18797.779917534721</v>
      </c>
      <c r="E8460" s="6">
        <v>40612</v>
      </c>
      <c r="F8460" s="34">
        <f t="shared" si="528"/>
        <v>35.712077941049756</v>
      </c>
      <c r="G8460" s="16">
        <f t="shared" si="529"/>
        <v>46.286269864903772</v>
      </c>
      <c r="H8460" s="6">
        <f t="shared" si="530"/>
        <v>158.89235677083343</v>
      </c>
      <c r="I8460" s="16">
        <f t="shared" si="531"/>
        <v>0.85247768276317371</v>
      </c>
      <c r="J8460" s="10"/>
      <c r="N8460" s="4"/>
      <c r="O8460" s="17"/>
      <c r="P8460" s="17"/>
      <c r="Q8460" s="17"/>
      <c r="R8460" s="4"/>
    </row>
    <row r="8461" spans="1:18" x14ac:dyDescent="0.25">
      <c r="A8461" s="10">
        <v>46010.5</v>
      </c>
      <c r="B8461" s="5">
        <v>46010</v>
      </c>
      <c r="C8461" s="6">
        <v>51376.754776475696</v>
      </c>
      <c r="D8461" s="6">
        <v>19036.608014322916</v>
      </c>
      <c r="E8461" s="6">
        <v>40612</v>
      </c>
      <c r="F8461" s="34">
        <f t="shared" si="528"/>
        <v>37.052959255883884</v>
      </c>
      <c r="G8461" s="16">
        <f t="shared" si="529"/>
        <v>46.874342594117294</v>
      </c>
      <c r="H8461" s="6">
        <f t="shared" si="530"/>
        <v>238.82809678819467</v>
      </c>
      <c r="I8461" s="16">
        <f t="shared" si="531"/>
        <v>1.2705122511058546</v>
      </c>
      <c r="J8461" s="10"/>
      <c r="N8461" s="4"/>
      <c r="O8461" s="17"/>
      <c r="P8461" s="17"/>
      <c r="Q8461" s="17"/>
      <c r="R8461" s="4"/>
    </row>
    <row r="8462" spans="1:18" x14ac:dyDescent="0.25">
      <c r="A8462" s="10">
        <v>46010.541666666664</v>
      </c>
      <c r="B8462" s="5">
        <v>46010</v>
      </c>
      <c r="C8462" s="6">
        <v>50392.424622395833</v>
      </c>
      <c r="D8462" s="6">
        <v>18467.287541232639</v>
      </c>
      <c r="E8462" s="6">
        <v>40612</v>
      </c>
      <c r="F8462" s="34">
        <f t="shared" si="528"/>
        <v>36.646951758350696</v>
      </c>
      <c r="G8462" s="16">
        <f t="shared" si="529"/>
        <v>45.472489759757309</v>
      </c>
      <c r="H8462" s="6">
        <f t="shared" si="530"/>
        <v>-569.32047309027621</v>
      </c>
      <c r="I8462" s="16">
        <f t="shared" si="531"/>
        <v>-2.9906613229726973</v>
      </c>
      <c r="J8462" s="10"/>
      <c r="N8462" s="4"/>
      <c r="O8462" s="17"/>
      <c r="P8462" s="17"/>
      <c r="Q8462" s="17"/>
      <c r="R8462" s="4"/>
    </row>
    <row r="8463" spans="1:18" x14ac:dyDescent="0.25">
      <c r="A8463" s="10">
        <v>46010.583333333336</v>
      </c>
      <c r="B8463" s="5">
        <v>46010</v>
      </c>
      <c r="C8463" s="6">
        <v>49995.356536458334</v>
      </c>
      <c r="D8463" s="6">
        <v>17995.55240234375</v>
      </c>
      <c r="E8463" s="6">
        <v>40612</v>
      </c>
      <c r="F8463" s="34">
        <f t="shared" si="528"/>
        <v>35.994447582788567</v>
      </c>
      <c r="G8463" s="16">
        <f t="shared" si="529"/>
        <v>44.310923870638604</v>
      </c>
      <c r="H8463" s="6">
        <f t="shared" si="530"/>
        <v>-471.7351388888892</v>
      </c>
      <c r="I8463" s="16">
        <f t="shared" si="531"/>
        <v>-2.5544365291092568</v>
      </c>
      <c r="J8463" s="10"/>
      <c r="N8463" s="4"/>
      <c r="O8463" s="17"/>
      <c r="P8463" s="17"/>
      <c r="Q8463" s="17"/>
      <c r="R8463" s="4"/>
    </row>
    <row r="8464" spans="1:18" x14ac:dyDescent="0.25">
      <c r="A8464" s="10">
        <v>46010.625</v>
      </c>
      <c r="B8464" s="5">
        <v>46010</v>
      </c>
      <c r="C8464" s="6">
        <v>49767.830913628473</v>
      </c>
      <c r="D8464" s="6">
        <v>17808.811417100693</v>
      </c>
      <c r="E8464" s="6">
        <v>40612</v>
      </c>
      <c r="F8464" s="34">
        <f t="shared" si="528"/>
        <v>35.783780587117988</v>
      </c>
      <c r="G8464" s="16">
        <f t="shared" si="529"/>
        <v>43.851106611594339</v>
      </c>
      <c r="H8464" s="6">
        <f t="shared" si="530"/>
        <v>-186.74098524305737</v>
      </c>
      <c r="I8464" s="16">
        <f t="shared" si="531"/>
        <v>-1.0377063235843549</v>
      </c>
      <c r="J8464" s="10"/>
      <c r="N8464" s="4"/>
      <c r="O8464" s="17"/>
      <c r="P8464" s="17"/>
      <c r="Q8464" s="17"/>
      <c r="R8464" s="4"/>
    </row>
    <row r="8465" spans="1:18" x14ac:dyDescent="0.25">
      <c r="A8465" s="10">
        <v>46010.666666666664</v>
      </c>
      <c r="B8465" s="5">
        <v>46010</v>
      </c>
      <c r="C8465" s="6">
        <v>49680.932335069447</v>
      </c>
      <c r="D8465" s="6">
        <v>17819.790043402776</v>
      </c>
      <c r="E8465" s="6">
        <v>40612</v>
      </c>
      <c r="F8465" s="34">
        <f t="shared" si="528"/>
        <v>35.86846946272766</v>
      </c>
      <c r="G8465" s="16">
        <f t="shared" si="529"/>
        <v>43.878139573039441</v>
      </c>
      <c r="H8465" s="6">
        <f t="shared" si="530"/>
        <v>10.978626302083285</v>
      </c>
      <c r="I8465" s="16">
        <f t="shared" si="531"/>
        <v>6.1647159066108105E-2</v>
      </c>
      <c r="J8465" s="10"/>
      <c r="N8465" s="4"/>
      <c r="O8465" s="17"/>
      <c r="P8465" s="17"/>
      <c r="Q8465" s="17"/>
      <c r="R8465" s="4"/>
    </row>
    <row r="8466" spans="1:18" x14ac:dyDescent="0.25">
      <c r="A8466" s="10">
        <v>46010.708333333336</v>
      </c>
      <c r="B8466" s="5">
        <v>46010</v>
      </c>
      <c r="C8466" s="6">
        <v>49843.476460503472</v>
      </c>
      <c r="D8466" s="6">
        <v>18905.083257378472</v>
      </c>
      <c r="E8466" s="6">
        <v>40612</v>
      </c>
      <c r="F8466" s="34">
        <f t="shared" si="528"/>
        <v>37.928901834042556</v>
      </c>
      <c r="G8466" s="16">
        <f t="shared" si="529"/>
        <v>46.550485712051788</v>
      </c>
      <c r="H8466" s="6">
        <f t="shared" si="530"/>
        <v>1085.2932139756958</v>
      </c>
      <c r="I8466" s="16">
        <f t="shared" si="531"/>
        <v>6.0903816000766628</v>
      </c>
      <c r="J8466" s="10"/>
      <c r="N8466" s="4"/>
      <c r="O8466" s="17"/>
      <c r="P8466" s="17"/>
      <c r="Q8466" s="17"/>
      <c r="R8466" s="4"/>
    </row>
    <row r="8467" spans="1:18" x14ac:dyDescent="0.25">
      <c r="A8467" s="10">
        <v>46010.75</v>
      </c>
      <c r="B8467" s="5">
        <v>46010</v>
      </c>
      <c r="C8467" s="6">
        <v>51288.54755425347</v>
      </c>
      <c r="D8467" s="6">
        <v>21758.881239149305</v>
      </c>
      <c r="E8467" s="6">
        <v>40612</v>
      </c>
      <c r="F8467" s="34">
        <f t="shared" si="528"/>
        <v>42.424444201958678</v>
      </c>
      <c r="G8467" s="16">
        <f t="shared" si="529"/>
        <v>53.577467839922441</v>
      </c>
      <c r="H8467" s="6">
        <f t="shared" si="530"/>
        <v>2853.7979817708328</v>
      </c>
      <c r="I8467" s="16">
        <f t="shared" si="531"/>
        <v>15.095400231347952</v>
      </c>
      <c r="J8467" s="10"/>
      <c r="N8467" s="4"/>
      <c r="O8467" s="17"/>
      <c r="P8467" s="17"/>
      <c r="Q8467" s="17"/>
      <c r="R8467" s="4"/>
    </row>
    <row r="8468" spans="1:18" x14ac:dyDescent="0.25">
      <c r="A8468" s="10">
        <v>46010.791666666664</v>
      </c>
      <c r="B8468" s="5">
        <v>46010</v>
      </c>
      <c r="C8468" s="6">
        <v>52171.66543185764</v>
      </c>
      <c r="D8468" s="6">
        <v>23740.514635416668</v>
      </c>
      <c r="E8468" s="6">
        <v>40612</v>
      </c>
      <c r="F8468" s="34">
        <f t="shared" si="528"/>
        <v>45.504613354589161</v>
      </c>
      <c r="G8468" s="16">
        <f t="shared" si="529"/>
        <v>58.456896078540012</v>
      </c>
      <c r="H8468" s="6">
        <f t="shared" si="530"/>
        <v>1981.6333962673634</v>
      </c>
      <c r="I8468" s="16">
        <f t="shared" si="531"/>
        <v>9.1072393588965532</v>
      </c>
      <c r="J8468" s="10"/>
      <c r="N8468" s="4"/>
      <c r="O8468" s="17"/>
      <c r="P8468" s="17"/>
      <c r="Q8468" s="17"/>
      <c r="R8468" s="4"/>
    </row>
    <row r="8469" spans="1:18" x14ac:dyDescent="0.25">
      <c r="A8469" s="10">
        <v>46010.833333333336</v>
      </c>
      <c r="B8469" s="5">
        <v>46010</v>
      </c>
      <c r="C8469" s="6">
        <v>51807.773005642361</v>
      </c>
      <c r="D8469" s="6">
        <v>24807.438287760418</v>
      </c>
      <c r="E8469" s="6">
        <v>40612</v>
      </c>
      <c r="F8469" s="34">
        <f t="shared" si="528"/>
        <v>47.883622183602938</v>
      </c>
      <c r="G8469" s="16">
        <f t="shared" si="529"/>
        <v>61.084010360879596</v>
      </c>
      <c r="H8469" s="6">
        <f t="shared" si="530"/>
        <v>1066.9236523437503</v>
      </c>
      <c r="I8469" s="16">
        <f t="shared" si="531"/>
        <v>4.4941049877330297</v>
      </c>
      <c r="J8469" s="10"/>
      <c r="N8469" s="4"/>
      <c r="O8469" s="17"/>
      <c r="P8469" s="17"/>
      <c r="Q8469" s="17"/>
      <c r="R8469" s="4"/>
    </row>
    <row r="8470" spans="1:18" x14ac:dyDescent="0.25">
      <c r="A8470" s="10">
        <v>46010.875</v>
      </c>
      <c r="B8470" s="5">
        <v>46010</v>
      </c>
      <c r="C8470" s="6">
        <v>51520.836050347221</v>
      </c>
      <c r="D8470" s="6">
        <v>25374.431987847223</v>
      </c>
      <c r="E8470" s="6">
        <v>40612</v>
      </c>
      <c r="F8470" s="34">
        <f t="shared" si="528"/>
        <v>49.250815656506056</v>
      </c>
      <c r="G8470" s="16">
        <f t="shared" si="529"/>
        <v>62.480133920632383</v>
      </c>
      <c r="H8470" s="6">
        <f t="shared" si="530"/>
        <v>566.99370008680489</v>
      </c>
      <c r="I8470" s="16">
        <f t="shared" si="531"/>
        <v>2.2855794036845403</v>
      </c>
      <c r="J8470" s="10"/>
      <c r="N8470" s="4"/>
      <c r="O8470" s="17"/>
      <c r="P8470" s="17"/>
      <c r="Q8470" s="17"/>
      <c r="R8470" s="4"/>
    </row>
    <row r="8471" spans="1:18" x14ac:dyDescent="0.25">
      <c r="A8471" s="10">
        <v>46010.916666666664</v>
      </c>
      <c r="B8471" s="5">
        <v>46010</v>
      </c>
      <c r="C8471" s="6">
        <v>51060.399381510419</v>
      </c>
      <c r="D8471" s="6">
        <v>26036.38159939236</v>
      </c>
      <c r="E8471" s="6">
        <v>40612</v>
      </c>
      <c r="F8471" s="34">
        <f t="shared" si="528"/>
        <v>50.991339501391451</v>
      </c>
      <c r="G8471" s="16">
        <f t="shared" si="529"/>
        <v>64.110069928573722</v>
      </c>
      <c r="H8471" s="6">
        <f t="shared" si="530"/>
        <v>661.94961154513658</v>
      </c>
      <c r="I8471" s="16">
        <f t="shared" si="531"/>
        <v>2.6087268154895815</v>
      </c>
      <c r="J8471" s="10"/>
      <c r="N8471" s="4"/>
      <c r="O8471" s="17"/>
      <c r="P8471" s="17"/>
      <c r="Q8471" s="17"/>
      <c r="R8471" s="4"/>
    </row>
    <row r="8472" spans="1:18" x14ac:dyDescent="0.25">
      <c r="A8472" s="10">
        <v>46010.958333333336</v>
      </c>
      <c r="B8472" s="5">
        <v>46010</v>
      </c>
      <c r="C8472" s="6">
        <v>49740.135553385415</v>
      </c>
      <c r="D8472" s="6">
        <v>25972.77466579861</v>
      </c>
      <c r="E8472" s="6">
        <v>40612</v>
      </c>
      <c r="F8472" s="34">
        <f t="shared" si="528"/>
        <v>52.21693583428695</v>
      </c>
      <c r="G8472" s="16">
        <f t="shared" si="529"/>
        <v>63.953448896381879</v>
      </c>
      <c r="H8472" s="6">
        <f t="shared" si="530"/>
        <v>-63.60693359375</v>
      </c>
      <c r="I8472" s="16">
        <f t="shared" si="531"/>
        <v>-0.24430020489189047</v>
      </c>
      <c r="J8472" s="10"/>
      <c r="N8472" s="4"/>
      <c r="O8472" s="17"/>
      <c r="P8472" s="17"/>
      <c r="Q8472" s="17"/>
      <c r="R8472" s="4"/>
    </row>
    <row r="8473" spans="1:18" x14ac:dyDescent="0.25">
      <c r="A8473" s="10">
        <v>46011</v>
      </c>
      <c r="B8473" s="5">
        <v>46011</v>
      </c>
      <c r="C8473" s="6">
        <v>48356.809683159721</v>
      </c>
      <c r="D8473" s="6">
        <v>25763.882769097221</v>
      </c>
      <c r="E8473" s="6">
        <v>40612</v>
      </c>
      <c r="F8473" s="34">
        <f t="shared" si="528"/>
        <v>53.278706634919928</v>
      </c>
      <c r="G8473" s="16">
        <f t="shared" si="529"/>
        <v>63.439088863137059</v>
      </c>
      <c r="H8473" s="6">
        <f t="shared" si="530"/>
        <v>-208.89189670138876</v>
      </c>
      <c r="I8473" s="16">
        <f t="shared" si="531"/>
        <v>-0.80427254842533691</v>
      </c>
      <c r="J8473" s="10"/>
      <c r="N8473" s="4"/>
      <c r="O8473" s="17"/>
      <c r="P8473" s="17"/>
      <c r="Q8473" s="17"/>
      <c r="R8473" s="4"/>
    </row>
    <row r="8474" spans="1:18" x14ac:dyDescent="0.25">
      <c r="A8474" s="10">
        <v>46011.041666666664</v>
      </c>
      <c r="B8474" s="5">
        <v>46011</v>
      </c>
      <c r="C8474" s="6">
        <v>47063.98609592014</v>
      </c>
      <c r="D8474" s="6">
        <v>25806.787131076388</v>
      </c>
      <c r="E8474" s="6">
        <v>40612</v>
      </c>
      <c r="F8474" s="34">
        <f t="shared" si="528"/>
        <v>54.833407179919071</v>
      </c>
      <c r="G8474" s="16">
        <f t="shared" si="529"/>
        <v>63.544733406570444</v>
      </c>
      <c r="H8474" s="6">
        <f t="shared" si="530"/>
        <v>42.904361979166424</v>
      </c>
      <c r="I8474" s="16">
        <f t="shared" si="531"/>
        <v>0.16652909952931685</v>
      </c>
      <c r="J8474" s="10"/>
      <c r="N8474" s="4"/>
      <c r="O8474" s="17"/>
      <c r="P8474" s="17"/>
      <c r="Q8474" s="17"/>
      <c r="R8474" s="4"/>
    </row>
    <row r="8475" spans="1:18" x14ac:dyDescent="0.25">
      <c r="A8475" s="10">
        <v>46011.083333333336</v>
      </c>
      <c r="B8475" s="5">
        <v>46011</v>
      </c>
      <c r="C8475" s="6">
        <v>46028.016809895831</v>
      </c>
      <c r="D8475" s="6">
        <v>25931.371866319445</v>
      </c>
      <c r="E8475" s="6">
        <v>40612</v>
      </c>
      <c r="F8475" s="34">
        <f t="shared" si="528"/>
        <v>56.338234109500696</v>
      </c>
      <c r="G8475" s="16">
        <f t="shared" si="529"/>
        <v>63.851501689942495</v>
      </c>
      <c r="H8475" s="6">
        <f t="shared" si="530"/>
        <v>124.58473524305737</v>
      </c>
      <c r="I8475" s="16">
        <f t="shared" si="531"/>
        <v>0.48275957255071533</v>
      </c>
      <c r="J8475" s="10"/>
      <c r="N8475" s="4"/>
      <c r="O8475" s="17"/>
      <c r="P8475" s="17"/>
      <c r="Q8475" s="17"/>
      <c r="R8475" s="4"/>
    </row>
    <row r="8476" spans="1:18" x14ac:dyDescent="0.25">
      <c r="A8476" s="10">
        <v>46011.125</v>
      </c>
      <c r="B8476" s="5">
        <v>46011</v>
      </c>
      <c r="C8476" s="6">
        <v>45349.42154730903</v>
      </c>
      <c r="D8476" s="6">
        <v>25535.610707465279</v>
      </c>
      <c r="E8476" s="6">
        <v>40612</v>
      </c>
      <c r="F8476" s="34">
        <f t="shared" si="528"/>
        <v>56.308569847635745</v>
      </c>
      <c r="G8476" s="16">
        <f t="shared" si="529"/>
        <v>62.877008538031319</v>
      </c>
      <c r="H8476" s="6">
        <f t="shared" si="530"/>
        <v>-395.76115885416584</v>
      </c>
      <c r="I8476" s="16">
        <f t="shared" si="531"/>
        <v>-1.5261867397312441</v>
      </c>
      <c r="J8476" s="10"/>
      <c r="N8476" s="4"/>
      <c r="O8476" s="17"/>
      <c r="P8476" s="17"/>
      <c r="Q8476" s="17"/>
      <c r="R8476" s="4"/>
    </row>
    <row r="8477" spans="1:18" x14ac:dyDescent="0.25">
      <c r="A8477" s="10">
        <v>46011.166666666664</v>
      </c>
      <c r="B8477" s="5">
        <v>46011</v>
      </c>
      <c r="C8477" s="6">
        <v>44928.550332031249</v>
      </c>
      <c r="D8477" s="6">
        <v>25090.565970052085</v>
      </c>
      <c r="E8477" s="6">
        <v>40612</v>
      </c>
      <c r="F8477" s="34">
        <f t="shared" si="528"/>
        <v>55.845483071738634</v>
      </c>
      <c r="G8477" s="16">
        <f t="shared" si="529"/>
        <v>61.781163129252647</v>
      </c>
      <c r="H8477" s="6">
        <f t="shared" si="530"/>
        <v>-445.04473741319453</v>
      </c>
      <c r="I8477" s="16">
        <f t="shared" si="531"/>
        <v>-1.7428396074470491</v>
      </c>
      <c r="J8477" s="10"/>
      <c r="N8477" s="4"/>
      <c r="O8477" s="17"/>
      <c r="P8477" s="17"/>
      <c r="Q8477" s="17"/>
      <c r="R8477" s="4"/>
    </row>
    <row r="8478" spans="1:18" x14ac:dyDescent="0.25">
      <c r="A8478" s="10">
        <v>46011.208333333336</v>
      </c>
      <c r="B8478" s="5">
        <v>46011</v>
      </c>
      <c r="C8478" s="6">
        <v>45077.078081597225</v>
      </c>
      <c r="D8478" s="6">
        <v>24825.773919270832</v>
      </c>
      <c r="E8478" s="6">
        <v>40612</v>
      </c>
      <c r="F8478" s="34">
        <f t="shared" si="528"/>
        <v>55.074053101516327</v>
      </c>
      <c r="G8478" s="16">
        <f t="shared" si="529"/>
        <v>61.129158670518159</v>
      </c>
      <c r="H8478" s="6">
        <f t="shared" si="530"/>
        <v>-264.79205078125233</v>
      </c>
      <c r="I8478" s="16">
        <f t="shared" si="531"/>
        <v>-1.0553450691279989</v>
      </c>
      <c r="J8478" s="10"/>
      <c r="N8478" s="4"/>
      <c r="O8478" s="17"/>
      <c r="P8478" s="17"/>
      <c r="Q8478" s="17"/>
      <c r="R8478" s="4"/>
    </row>
    <row r="8479" spans="1:18" x14ac:dyDescent="0.25">
      <c r="A8479" s="10">
        <v>46011.25</v>
      </c>
      <c r="B8479" s="5">
        <v>46011</v>
      </c>
      <c r="C8479" s="6">
        <v>45746.645062934025</v>
      </c>
      <c r="D8479" s="6">
        <v>24736.90031032986</v>
      </c>
      <c r="E8479" s="6">
        <v>40612</v>
      </c>
      <c r="F8479" s="34">
        <f t="shared" si="528"/>
        <v>54.073692784026264</v>
      </c>
      <c r="G8479" s="16">
        <f t="shared" si="529"/>
        <v>60.910322836427312</v>
      </c>
      <c r="H8479" s="6">
        <f t="shared" si="530"/>
        <v>-88.87360894097219</v>
      </c>
      <c r="I8479" s="16">
        <f t="shared" si="531"/>
        <v>-0.35798927852148321</v>
      </c>
      <c r="J8479" s="10"/>
      <c r="N8479" s="4"/>
      <c r="O8479" s="17"/>
      <c r="P8479" s="17"/>
      <c r="Q8479" s="17"/>
      <c r="R8479" s="4"/>
    </row>
    <row r="8480" spans="1:18" x14ac:dyDescent="0.25">
      <c r="A8480" s="10">
        <v>46011.291666666664</v>
      </c>
      <c r="B8480" s="5">
        <v>46011</v>
      </c>
      <c r="C8480" s="6">
        <v>47084.658307291669</v>
      </c>
      <c r="D8480" s="6">
        <v>25495.593543836807</v>
      </c>
      <c r="E8480" s="6">
        <v>40612</v>
      </c>
      <c r="F8480" s="34">
        <f t="shared" si="528"/>
        <v>54.148409397904629</v>
      </c>
      <c r="G8480" s="16">
        <f t="shared" si="529"/>
        <v>62.778473219336171</v>
      </c>
      <c r="H8480" s="6">
        <f t="shared" si="530"/>
        <v>758.69323350694685</v>
      </c>
      <c r="I8480" s="16">
        <f t="shared" si="531"/>
        <v>3.067050535794595</v>
      </c>
      <c r="J8480" s="10"/>
      <c r="N8480" s="4"/>
      <c r="O8480" s="17"/>
      <c r="P8480" s="17"/>
      <c r="Q8480" s="17"/>
      <c r="R8480" s="4"/>
    </row>
    <row r="8481" spans="1:18" x14ac:dyDescent="0.25">
      <c r="A8481" s="10">
        <v>46011.333333333336</v>
      </c>
      <c r="B8481" s="5">
        <v>46011</v>
      </c>
      <c r="C8481" s="6">
        <v>48177.044607204858</v>
      </c>
      <c r="D8481" s="6">
        <v>25294.151521267362</v>
      </c>
      <c r="E8481" s="6">
        <v>40612</v>
      </c>
      <c r="F8481" s="34">
        <f t="shared" si="528"/>
        <v>52.502497252570436</v>
      </c>
      <c r="G8481" s="16">
        <f t="shared" si="529"/>
        <v>62.282457207887717</v>
      </c>
      <c r="H8481" s="6">
        <f t="shared" si="530"/>
        <v>-201.44202256944482</v>
      </c>
      <c r="I8481" s="16">
        <f t="shared" si="531"/>
        <v>-0.7901052478856313</v>
      </c>
      <c r="J8481" s="10"/>
      <c r="N8481" s="4"/>
      <c r="O8481" s="17"/>
      <c r="P8481" s="17"/>
      <c r="Q8481" s="17"/>
      <c r="R8481" s="4"/>
    </row>
    <row r="8482" spans="1:18" x14ac:dyDescent="0.25">
      <c r="A8482" s="10">
        <v>46011.375</v>
      </c>
      <c r="B8482" s="5">
        <v>46011</v>
      </c>
      <c r="C8482" s="6">
        <v>49135.067717013888</v>
      </c>
      <c r="D8482" s="6">
        <v>22739.783700086806</v>
      </c>
      <c r="E8482" s="6">
        <v>40612</v>
      </c>
      <c r="F8482" s="34">
        <f t="shared" si="528"/>
        <v>46.280151339269963</v>
      </c>
      <c r="G8482" s="16">
        <f t="shared" si="529"/>
        <v>55.992769871187839</v>
      </c>
      <c r="H8482" s="6">
        <f t="shared" si="530"/>
        <v>-2554.3678211805563</v>
      </c>
      <c r="I8482" s="16">
        <f t="shared" si="531"/>
        <v>-10.098649954843673</v>
      </c>
      <c r="J8482" s="10"/>
      <c r="N8482" s="4"/>
      <c r="O8482" s="17"/>
      <c r="P8482" s="17"/>
      <c r="Q8482" s="17"/>
      <c r="R8482" s="4"/>
    </row>
    <row r="8483" spans="1:18" x14ac:dyDescent="0.25">
      <c r="A8483" s="10">
        <v>46011.416666666664</v>
      </c>
      <c r="B8483" s="5">
        <v>46011</v>
      </c>
      <c r="C8483" s="6">
        <v>49521.952623697915</v>
      </c>
      <c r="D8483" s="6">
        <v>18346.139678819443</v>
      </c>
      <c r="E8483" s="6">
        <v>40612</v>
      </c>
      <c r="F8483" s="34">
        <f t="shared" si="528"/>
        <v>37.046478797445879</v>
      </c>
      <c r="G8483" s="16">
        <f t="shared" si="529"/>
        <v>45.174184179108252</v>
      </c>
      <c r="H8483" s="6">
        <f t="shared" si="530"/>
        <v>-4393.6440212673624</v>
      </c>
      <c r="I8483" s="16">
        <f t="shared" si="531"/>
        <v>-19.321397596453789</v>
      </c>
      <c r="J8483" s="10"/>
      <c r="N8483" s="4"/>
      <c r="O8483" s="17"/>
      <c r="P8483" s="17"/>
      <c r="Q8483" s="17"/>
      <c r="R8483" s="4"/>
    </row>
    <row r="8484" spans="1:18" x14ac:dyDescent="0.25">
      <c r="A8484" s="10">
        <v>46011.458333333336</v>
      </c>
      <c r="B8484" s="5">
        <v>46011</v>
      </c>
      <c r="C8484" s="6">
        <v>49114.961668836804</v>
      </c>
      <c r="D8484" s="6">
        <v>16383.642428385416</v>
      </c>
      <c r="E8484" s="6">
        <v>40612</v>
      </c>
      <c r="F8484" s="34">
        <f t="shared" si="528"/>
        <v>33.357742471334866</v>
      </c>
      <c r="G8484" s="16">
        <f t="shared" si="529"/>
        <v>40.341875377684957</v>
      </c>
      <c r="H8484" s="6">
        <f t="shared" si="530"/>
        <v>-1962.4972504340276</v>
      </c>
      <c r="I8484" s="16">
        <f t="shared" si="531"/>
        <v>-10.697058262887445</v>
      </c>
      <c r="J8484" s="10"/>
      <c r="N8484" s="4"/>
      <c r="O8484" s="17"/>
      <c r="P8484" s="17"/>
      <c r="Q8484" s="17"/>
      <c r="R8484" s="4"/>
    </row>
    <row r="8485" spans="1:18" x14ac:dyDescent="0.25">
      <c r="A8485" s="10">
        <v>46011.5</v>
      </c>
      <c r="B8485" s="5">
        <v>46011</v>
      </c>
      <c r="C8485" s="6">
        <v>48913.132469618053</v>
      </c>
      <c r="D8485" s="6">
        <v>16579.002683376737</v>
      </c>
      <c r="E8485" s="6">
        <v>40612</v>
      </c>
      <c r="F8485" s="34">
        <f t="shared" si="528"/>
        <v>33.894788262997942</v>
      </c>
      <c r="G8485" s="16">
        <f t="shared" si="529"/>
        <v>40.822916092230713</v>
      </c>
      <c r="H8485" s="6">
        <f t="shared" si="530"/>
        <v>195.3602549913212</v>
      </c>
      <c r="I8485" s="16">
        <f t="shared" si="531"/>
        <v>1.1924103925318252</v>
      </c>
      <c r="J8485" s="10"/>
      <c r="N8485" s="4"/>
      <c r="O8485" s="17"/>
      <c r="P8485" s="17"/>
      <c r="Q8485" s="17"/>
      <c r="R8485" s="4"/>
    </row>
    <row r="8486" spans="1:18" x14ac:dyDescent="0.25">
      <c r="A8486" s="10">
        <v>46011.541666666664</v>
      </c>
      <c r="B8486" s="5">
        <v>46011</v>
      </c>
      <c r="C8486" s="6">
        <v>48868.201985677086</v>
      </c>
      <c r="D8486" s="6">
        <v>17688.798207465279</v>
      </c>
      <c r="E8486" s="6">
        <v>40612</v>
      </c>
      <c r="F8486" s="34">
        <f t="shared" si="528"/>
        <v>36.1969491176486</v>
      </c>
      <c r="G8486" s="16">
        <f t="shared" si="529"/>
        <v>43.555594916441642</v>
      </c>
      <c r="H8486" s="6">
        <f t="shared" si="530"/>
        <v>1109.7955240885422</v>
      </c>
      <c r="I8486" s="16">
        <f t="shared" si="531"/>
        <v>6.6939824142817734</v>
      </c>
      <c r="J8486" s="10"/>
      <c r="N8486" s="4"/>
      <c r="O8486" s="17"/>
      <c r="P8486" s="17"/>
      <c r="Q8486" s="17"/>
      <c r="R8486" s="4"/>
    </row>
    <row r="8487" spans="1:18" x14ac:dyDescent="0.25">
      <c r="A8487" s="10">
        <v>46011.583333333336</v>
      </c>
      <c r="B8487" s="5">
        <v>46011</v>
      </c>
      <c r="C8487" s="6">
        <v>48889.591486545141</v>
      </c>
      <c r="D8487" s="6">
        <v>17291.638068576391</v>
      </c>
      <c r="E8487" s="6">
        <v>40612</v>
      </c>
      <c r="F8487" s="34">
        <f t="shared" si="528"/>
        <v>35.368751390232426</v>
      </c>
      <c r="G8487" s="16">
        <f t="shared" si="529"/>
        <v>42.577657019049518</v>
      </c>
      <c r="H8487" s="6">
        <f t="shared" si="530"/>
        <v>-397.16013888888847</v>
      </c>
      <c r="I8487" s="16">
        <f t="shared" si="531"/>
        <v>-2.2452635517164374</v>
      </c>
      <c r="J8487" s="10"/>
      <c r="N8487" s="4"/>
      <c r="O8487" s="17"/>
      <c r="P8487" s="17"/>
      <c r="Q8487" s="17"/>
      <c r="R8487" s="4"/>
    </row>
    <row r="8488" spans="1:18" x14ac:dyDescent="0.25">
      <c r="A8488" s="10">
        <v>46011.625</v>
      </c>
      <c r="B8488" s="5">
        <v>46011</v>
      </c>
      <c r="C8488" s="6">
        <v>49439.802879774303</v>
      </c>
      <c r="D8488" s="6">
        <v>16602.916869574652</v>
      </c>
      <c r="E8488" s="6">
        <v>40612</v>
      </c>
      <c r="F8488" s="34">
        <f t="shared" si="528"/>
        <v>33.582085490811828</v>
      </c>
      <c r="G8488" s="16">
        <f t="shared" si="529"/>
        <v>40.881800624383565</v>
      </c>
      <c r="H8488" s="6">
        <f t="shared" si="530"/>
        <v>-688.72119900173857</v>
      </c>
      <c r="I8488" s="16">
        <f t="shared" si="531"/>
        <v>-3.9829725574312844</v>
      </c>
      <c r="J8488" s="10"/>
      <c r="N8488" s="4"/>
      <c r="O8488" s="17"/>
      <c r="P8488" s="17"/>
      <c r="Q8488" s="17"/>
      <c r="R8488" s="4"/>
    </row>
    <row r="8489" spans="1:18" x14ac:dyDescent="0.25">
      <c r="A8489" s="10">
        <v>46011.666666666664</v>
      </c>
      <c r="B8489" s="5">
        <v>46011</v>
      </c>
      <c r="C8489" s="6">
        <v>50190.263854166667</v>
      </c>
      <c r="D8489" s="6">
        <v>16473.312261284722</v>
      </c>
      <c r="E8489" s="6">
        <v>40612</v>
      </c>
      <c r="F8489" s="34">
        <f t="shared" si="528"/>
        <v>32.821728750320467</v>
      </c>
      <c r="G8489" s="16">
        <f t="shared" si="529"/>
        <v>40.562671775053488</v>
      </c>
      <c r="H8489" s="6">
        <f t="shared" si="530"/>
        <v>-129.60460828993018</v>
      </c>
      <c r="I8489" s="16">
        <f t="shared" si="531"/>
        <v>-0.78061348682311693</v>
      </c>
      <c r="J8489" s="10"/>
      <c r="N8489" s="4"/>
      <c r="O8489" s="17"/>
      <c r="P8489" s="17"/>
      <c r="Q8489" s="17"/>
      <c r="R8489" s="4"/>
    </row>
    <row r="8490" spans="1:18" x14ac:dyDescent="0.25">
      <c r="A8490" s="10">
        <v>46011.708333333336</v>
      </c>
      <c r="B8490" s="5">
        <v>46011</v>
      </c>
      <c r="C8490" s="6">
        <v>50758.119450954859</v>
      </c>
      <c r="D8490" s="6">
        <v>16476.240312499998</v>
      </c>
      <c r="E8490" s="6">
        <v>40612</v>
      </c>
      <c r="F8490" s="34">
        <f t="shared" si="528"/>
        <v>32.460304855108355</v>
      </c>
      <c r="G8490" s="16">
        <f t="shared" si="529"/>
        <v>40.56988159287895</v>
      </c>
      <c r="H8490" s="6">
        <f t="shared" si="530"/>
        <v>2.9280512152763549</v>
      </c>
      <c r="I8490" s="16">
        <f t="shared" si="531"/>
        <v>1.7774514128271624E-2</v>
      </c>
      <c r="J8490" s="10"/>
      <c r="N8490" s="4"/>
      <c r="O8490" s="17"/>
      <c r="P8490" s="17"/>
      <c r="Q8490" s="17"/>
      <c r="R8490" s="4"/>
    </row>
    <row r="8491" spans="1:18" x14ac:dyDescent="0.25">
      <c r="A8491" s="10">
        <v>46011.75</v>
      </c>
      <c r="B8491" s="5">
        <v>46011</v>
      </c>
      <c r="C8491" s="6">
        <v>50847.659249131946</v>
      </c>
      <c r="D8491" s="6">
        <v>16684.327535807293</v>
      </c>
      <c r="E8491" s="6">
        <v>40612</v>
      </c>
      <c r="F8491" s="34">
        <f t="shared" si="528"/>
        <v>32.812380711688554</v>
      </c>
      <c r="G8491" s="16">
        <f t="shared" si="529"/>
        <v>41.082260257577303</v>
      </c>
      <c r="H8491" s="6">
        <f t="shared" si="530"/>
        <v>208.08722330729506</v>
      </c>
      <c r="I8491" s="16">
        <f t="shared" si="531"/>
        <v>1.2629533155657235</v>
      </c>
      <c r="J8491" s="10"/>
      <c r="N8491" s="4"/>
      <c r="O8491" s="17"/>
      <c r="P8491" s="17"/>
      <c r="Q8491" s="17"/>
      <c r="R8491" s="4"/>
    </row>
    <row r="8492" spans="1:18" x14ac:dyDescent="0.25">
      <c r="A8492" s="10">
        <v>46011.791666666664</v>
      </c>
      <c r="B8492" s="5">
        <v>46011</v>
      </c>
      <c r="C8492" s="6">
        <v>50775.713207465276</v>
      </c>
      <c r="D8492" s="6">
        <v>19533.595672743057</v>
      </c>
      <c r="E8492" s="6">
        <v>40612</v>
      </c>
      <c r="F8492" s="34">
        <f t="shared" si="528"/>
        <v>38.470352140462182</v>
      </c>
      <c r="G8492" s="16">
        <f t="shared" si="529"/>
        <v>48.098088428895544</v>
      </c>
      <c r="H8492" s="6">
        <f t="shared" si="530"/>
        <v>2849.2681369357633</v>
      </c>
      <c r="I8492" s="16">
        <f t="shared" si="531"/>
        <v>17.0775125986994</v>
      </c>
      <c r="J8492" s="10"/>
      <c r="N8492" s="4"/>
      <c r="O8492" s="17"/>
      <c r="P8492" s="17"/>
      <c r="Q8492" s="17"/>
      <c r="R8492" s="4"/>
    </row>
    <row r="8493" spans="1:18" x14ac:dyDescent="0.25">
      <c r="A8493" s="10">
        <v>46011.833333333336</v>
      </c>
      <c r="B8493" s="5">
        <v>46011</v>
      </c>
      <c r="C8493" s="6">
        <v>49731.123407118059</v>
      </c>
      <c r="D8493" s="6">
        <v>20027.799275173613</v>
      </c>
      <c r="E8493" s="6">
        <v>40612</v>
      </c>
      <c r="F8493" s="34">
        <f t="shared" si="528"/>
        <v>40.272163391963545</v>
      </c>
      <c r="G8493" s="16">
        <f t="shared" si="529"/>
        <v>49.314979009094877</v>
      </c>
      <c r="H8493" s="6">
        <f t="shared" si="530"/>
        <v>494.2036024305562</v>
      </c>
      <c r="I8493" s="16">
        <f t="shared" si="531"/>
        <v>2.5300185931469952</v>
      </c>
      <c r="J8493" s="10"/>
      <c r="N8493" s="4"/>
      <c r="O8493" s="17"/>
      <c r="P8493" s="17"/>
      <c r="Q8493" s="17"/>
      <c r="R8493" s="4"/>
    </row>
    <row r="8494" spans="1:18" x14ac:dyDescent="0.25">
      <c r="A8494" s="10">
        <v>46011.875</v>
      </c>
      <c r="B8494" s="5">
        <v>46011</v>
      </c>
      <c r="C8494" s="6">
        <v>49778.545687934027</v>
      </c>
      <c r="D8494" s="6">
        <v>22737.69923828125</v>
      </c>
      <c r="E8494" s="6">
        <v>40612</v>
      </c>
      <c r="F8494" s="34">
        <f t="shared" si="528"/>
        <v>45.677708988980584</v>
      </c>
      <c r="G8494" s="16">
        <f t="shared" si="529"/>
        <v>55.987637245841746</v>
      </c>
      <c r="H8494" s="6">
        <f t="shared" si="530"/>
        <v>2709.8999631076367</v>
      </c>
      <c r="I8494" s="16">
        <f t="shared" si="531"/>
        <v>13.53069264313438</v>
      </c>
      <c r="J8494" s="10"/>
      <c r="N8494" s="4"/>
      <c r="O8494" s="17"/>
      <c r="P8494" s="17"/>
      <c r="Q8494" s="17"/>
      <c r="R8494" s="4"/>
    </row>
    <row r="8495" spans="1:18" x14ac:dyDescent="0.25">
      <c r="A8495" s="10">
        <v>46011.916666666664</v>
      </c>
      <c r="B8495" s="5">
        <v>46011</v>
      </c>
      <c r="C8495" s="6">
        <v>49136.082361111112</v>
      </c>
      <c r="D8495" s="6">
        <v>23736.301762152776</v>
      </c>
      <c r="E8495" s="6">
        <v>40612</v>
      </c>
      <c r="F8495" s="34">
        <f t="shared" si="528"/>
        <v>48.307273639989944</v>
      </c>
      <c r="G8495" s="16">
        <f t="shared" si="529"/>
        <v>58.44652260945724</v>
      </c>
      <c r="H8495" s="6">
        <f t="shared" si="530"/>
        <v>998.6025238715265</v>
      </c>
      <c r="I8495" s="16">
        <f t="shared" si="531"/>
        <v>4.3918362777456244</v>
      </c>
      <c r="J8495" s="10"/>
      <c r="N8495" s="4"/>
      <c r="O8495" s="17"/>
      <c r="P8495" s="17"/>
      <c r="Q8495" s="17"/>
      <c r="R8495" s="4"/>
    </row>
    <row r="8496" spans="1:18" x14ac:dyDescent="0.25">
      <c r="A8496" s="10">
        <v>46011.958333333336</v>
      </c>
      <c r="B8496" s="5">
        <v>46011</v>
      </c>
      <c r="C8496" s="6">
        <v>48103.487925347225</v>
      </c>
      <c r="D8496" s="6">
        <v>23296.111927083333</v>
      </c>
      <c r="E8496" s="6">
        <v>40612</v>
      </c>
      <c r="F8496" s="34">
        <f t="shared" si="528"/>
        <v>48.429153335485857</v>
      </c>
      <c r="G8496" s="16">
        <f t="shared" si="529"/>
        <v>57.362631554918089</v>
      </c>
      <c r="H8496" s="6">
        <f t="shared" si="530"/>
        <v>-440.18983506944278</v>
      </c>
      <c r="I8496" s="16">
        <f t="shared" si="531"/>
        <v>-1.8545005008797104</v>
      </c>
      <c r="J8496" s="10"/>
      <c r="N8496" s="4"/>
      <c r="O8496" s="17"/>
      <c r="P8496" s="17"/>
      <c r="Q8496" s="17"/>
      <c r="R8496" s="4"/>
    </row>
    <row r="8497" spans="1:18" x14ac:dyDescent="0.25">
      <c r="A8497" s="10">
        <v>46012</v>
      </c>
      <c r="B8497" s="5">
        <v>46012</v>
      </c>
      <c r="C8497" s="6">
        <v>46518.743723958331</v>
      </c>
      <c r="D8497" s="6">
        <v>21242.992013888888</v>
      </c>
      <c r="E8497" s="6">
        <v>40612</v>
      </c>
      <c r="F8497" s="34">
        <f t="shared" si="528"/>
        <v>45.665446470232624</v>
      </c>
      <c r="G8497" s="16">
        <f t="shared" si="529"/>
        <v>52.307180177998838</v>
      </c>
      <c r="H8497" s="6">
        <f t="shared" si="530"/>
        <v>-2053.119913194445</v>
      </c>
      <c r="I8497" s="16">
        <f t="shared" si="531"/>
        <v>-8.8131440972669424</v>
      </c>
      <c r="J8497" s="10"/>
      <c r="N8497" s="4"/>
      <c r="O8497" s="17"/>
      <c r="P8497" s="17"/>
      <c r="Q8497" s="17"/>
      <c r="R8497" s="4"/>
    </row>
    <row r="8498" spans="1:18" x14ac:dyDescent="0.25">
      <c r="A8498" s="10">
        <v>46012.041666666664</v>
      </c>
      <c r="B8498" s="5">
        <v>46012</v>
      </c>
      <c r="C8498" s="6">
        <v>44859.124646267359</v>
      </c>
      <c r="D8498" s="6">
        <v>18459.077931857639</v>
      </c>
      <c r="E8498" s="6">
        <v>40612</v>
      </c>
      <c r="F8498" s="34">
        <f t="shared" si="528"/>
        <v>41.148992713110339</v>
      </c>
      <c r="G8498" s="16">
        <f t="shared" si="529"/>
        <v>45.452275021810394</v>
      </c>
      <c r="H8498" s="6">
        <f t="shared" si="530"/>
        <v>-2783.9140820312496</v>
      </c>
      <c r="I8498" s="16">
        <f t="shared" si="531"/>
        <v>-13.105094048009327</v>
      </c>
      <c r="J8498" s="10"/>
      <c r="N8498" s="4"/>
      <c r="O8498" s="17"/>
      <c r="P8498" s="17"/>
      <c r="Q8498" s="17"/>
      <c r="R8498" s="4"/>
    </row>
    <row r="8499" spans="1:18" x14ac:dyDescent="0.25">
      <c r="A8499" s="10">
        <v>46012.083333333336</v>
      </c>
      <c r="B8499" s="5">
        <v>46012</v>
      </c>
      <c r="C8499" s="6">
        <v>43522.94356011285</v>
      </c>
      <c r="D8499" s="6">
        <v>17268.150290256075</v>
      </c>
      <c r="E8499" s="6">
        <v>40612</v>
      </c>
      <c r="F8499" s="34">
        <f t="shared" si="528"/>
        <v>39.675970597911693</v>
      </c>
      <c r="G8499" s="16">
        <f t="shared" si="529"/>
        <v>42.519822442273401</v>
      </c>
      <c r="H8499" s="6">
        <f t="shared" si="530"/>
        <v>-1190.9276416015637</v>
      </c>
      <c r="I8499" s="16">
        <f t="shared" si="531"/>
        <v>-6.4517179351965286</v>
      </c>
      <c r="J8499" s="10"/>
      <c r="N8499" s="4"/>
      <c r="O8499" s="17"/>
      <c r="P8499" s="17"/>
      <c r="Q8499" s="17"/>
      <c r="R8499" s="4"/>
    </row>
    <row r="8500" spans="1:18" x14ac:dyDescent="0.25">
      <c r="A8500" s="10">
        <v>46012.125</v>
      </c>
      <c r="B8500" s="5">
        <v>46012</v>
      </c>
      <c r="C8500" s="6">
        <v>42739.356048177084</v>
      </c>
      <c r="D8500" s="6">
        <v>16302.696258680555</v>
      </c>
      <c r="E8500" s="6">
        <v>40612</v>
      </c>
      <c r="F8500" s="34">
        <f t="shared" si="528"/>
        <v>38.144459266779002</v>
      </c>
      <c r="G8500" s="16">
        <f t="shared" si="529"/>
        <v>40.142559486557069</v>
      </c>
      <c r="H8500" s="6">
        <f t="shared" si="530"/>
        <v>-965.45403157552028</v>
      </c>
      <c r="I8500" s="16">
        <f t="shared" si="531"/>
        <v>-5.5909522175070396</v>
      </c>
      <c r="J8500" s="10"/>
      <c r="N8500" s="4"/>
      <c r="O8500" s="17"/>
      <c r="P8500" s="17"/>
      <c r="Q8500" s="17"/>
      <c r="R8500" s="4"/>
    </row>
    <row r="8501" spans="1:18" x14ac:dyDescent="0.25">
      <c r="A8501" s="10">
        <v>46012.166666666664</v>
      </c>
      <c r="B8501" s="5">
        <v>46012</v>
      </c>
      <c r="C8501" s="6">
        <v>42532.402445746528</v>
      </c>
      <c r="D8501" s="6">
        <v>16591.611791449654</v>
      </c>
      <c r="E8501" s="6">
        <v>40612</v>
      </c>
      <c r="F8501" s="34">
        <f t="shared" si="528"/>
        <v>39.009345434021924</v>
      </c>
      <c r="G8501" s="16">
        <f t="shared" si="529"/>
        <v>40.853963831994619</v>
      </c>
      <c r="H8501" s="6">
        <f t="shared" si="530"/>
        <v>288.91553276909872</v>
      </c>
      <c r="I8501" s="16">
        <f t="shared" si="531"/>
        <v>1.7721947841312591</v>
      </c>
      <c r="J8501" s="10"/>
      <c r="N8501" s="4"/>
      <c r="O8501" s="17"/>
      <c r="P8501" s="17"/>
      <c r="Q8501" s="17"/>
      <c r="R8501" s="4"/>
    </row>
    <row r="8502" spans="1:18" x14ac:dyDescent="0.25">
      <c r="A8502" s="10">
        <v>46012.208333333336</v>
      </c>
      <c r="B8502" s="5">
        <v>46012</v>
      </c>
      <c r="C8502" s="6">
        <v>42421.788062065971</v>
      </c>
      <c r="D8502" s="6">
        <v>16133.427702907986</v>
      </c>
      <c r="E8502" s="6">
        <v>40612</v>
      </c>
      <c r="F8502" s="34">
        <f t="shared" si="528"/>
        <v>38.03099407149854</v>
      </c>
      <c r="G8502" s="16">
        <f t="shared" si="529"/>
        <v>39.725765051974747</v>
      </c>
      <c r="H8502" s="6">
        <f t="shared" si="530"/>
        <v>-458.18408854166773</v>
      </c>
      <c r="I8502" s="16">
        <f t="shared" si="531"/>
        <v>-2.7615405561609694</v>
      </c>
      <c r="J8502" s="10"/>
      <c r="N8502" s="4"/>
      <c r="O8502" s="17"/>
      <c r="P8502" s="17"/>
      <c r="Q8502" s="17"/>
      <c r="R8502" s="4"/>
    </row>
    <row r="8503" spans="1:18" x14ac:dyDescent="0.25">
      <c r="A8503" s="10">
        <v>46012.25</v>
      </c>
      <c r="B8503" s="5">
        <v>46012</v>
      </c>
      <c r="C8503" s="6">
        <v>42707.794845920136</v>
      </c>
      <c r="D8503" s="6">
        <v>14764.043312717014</v>
      </c>
      <c r="E8503" s="6">
        <v>40612</v>
      </c>
      <c r="F8503" s="34">
        <f t="shared" si="528"/>
        <v>34.569903142932745</v>
      </c>
      <c r="G8503" s="16">
        <f t="shared" si="529"/>
        <v>36.353893708059232</v>
      </c>
      <c r="H8503" s="6">
        <f t="shared" si="530"/>
        <v>-1369.3843901909713</v>
      </c>
      <c r="I8503" s="16">
        <f t="shared" si="531"/>
        <v>-8.4878701253556006</v>
      </c>
      <c r="J8503" s="10"/>
      <c r="N8503" s="4"/>
      <c r="O8503" s="17"/>
      <c r="P8503" s="17"/>
      <c r="Q8503" s="17"/>
      <c r="R8503" s="4"/>
    </row>
    <row r="8504" spans="1:18" x14ac:dyDescent="0.25">
      <c r="A8504" s="10">
        <v>46012.291666666664</v>
      </c>
      <c r="B8504" s="5">
        <v>46012</v>
      </c>
      <c r="C8504" s="6">
        <v>43481.825301649304</v>
      </c>
      <c r="D8504" s="6">
        <v>11886.998610026041</v>
      </c>
      <c r="E8504" s="6">
        <v>40612</v>
      </c>
      <c r="F8504" s="34">
        <f t="shared" si="528"/>
        <v>27.33785559267945</v>
      </c>
      <c r="G8504" s="16">
        <f t="shared" si="529"/>
        <v>29.269670565414263</v>
      </c>
      <c r="H8504" s="6">
        <f t="shared" si="530"/>
        <v>-2877.0447026909733</v>
      </c>
      <c r="I8504" s="16">
        <f t="shared" si="531"/>
        <v>-19.486834614016811</v>
      </c>
      <c r="J8504" s="10"/>
      <c r="N8504" s="4"/>
      <c r="O8504" s="17"/>
      <c r="P8504" s="17"/>
      <c r="Q8504" s="17"/>
      <c r="R8504" s="4"/>
    </row>
    <row r="8505" spans="1:18" x14ac:dyDescent="0.25">
      <c r="A8505" s="10">
        <v>46012.333333333336</v>
      </c>
      <c r="B8505" s="5">
        <v>46012</v>
      </c>
      <c r="C8505" s="6">
        <v>44781.352013888885</v>
      </c>
      <c r="D8505" s="6">
        <v>9818.6052365451396</v>
      </c>
      <c r="E8505" s="6">
        <v>40612</v>
      </c>
      <c r="F8505" s="34">
        <f t="shared" si="528"/>
        <v>21.925656093411185</v>
      </c>
      <c r="G8505" s="16">
        <f t="shared" si="529"/>
        <v>24.17661094392086</v>
      </c>
      <c r="H8505" s="6">
        <f t="shared" si="530"/>
        <v>-2068.3933734809016</v>
      </c>
      <c r="I8505" s="16">
        <f t="shared" si="531"/>
        <v>-17.40046786693761</v>
      </c>
      <c r="J8505" s="10"/>
      <c r="N8505" s="4"/>
      <c r="O8505" s="17"/>
      <c r="P8505" s="17"/>
      <c r="Q8505" s="17"/>
      <c r="R8505" s="4"/>
    </row>
    <row r="8506" spans="1:18" x14ac:dyDescent="0.25">
      <c r="A8506" s="10">
        <v>46012.375</v>
      </c>
      <c r="B8506" s="5">
        <v>46012</v>
      </c>
      <c r="C8506" s="6">
        <v>46297.600716145833</v>
      </c>
      <c r="D8506" s="6">
        <v>8167.8865652126733</v>
      </c>
      <c r="E8506" s="6">
        <v>40612</v>
      </c>
      <c r="F8506" s="34">
        <f t="shared" si="528"/>
        <v>17.64213790535414</v>
      </c>
      <c r="G8506" s="16">
        <f t="shared" si="529"/>
        <v>20.112002770640878</v>
      </c>
      <c r="H8506" s="6">
        <f t="shared" si="530"/>
        <v>-1650.7186713324663</v>
      </c>
      <c r="I8506" s="16">
        <f t="shared" si="531"/>
        <v>-16.812150316304013</v>
      </c>
      <c r="J8506" s="10"/>
      <c r="N8506" s="4"/>
      <c r="O8506" s="17"/>
      <c r="P8506" s="17"/>
      <c r="Q8506" s="17"/>
      <c r="R8506" s="4"/>
    </row>
    <row r="8507" spans="1:18" x14ac:dyDescent="0.25">
      <c r="A8507" s="10">
        <v>46012.416666666664</v>
      </c>
      <c r="B8507" s="5">
        <v>46012</v>
      </c>
      <c r="C8507" s="6">
        <v>47779.008498263887</v>
      </c>
      <c r="D8507" s="6">
        <v>4846.8276950412328</v>
      </c>
      <c r="E8507" s="6">
        <v>40612</v>
      </c>
      <c r="F8507" s="34">
        <f t="shared" si="528"/>
        <v>10.144261773907152</v>
      </c>
      <c r="G8507" s="16">
        <f t="shared" si="529"/>
        <v>11.934471818775812</v>
      </c>
      <c r="H8507" s="6">
        <f t="shared" si="530"/>
        <v>-3321.0588701714405</v>
      </c>
      <c r="I8507" s="16">
        <f t="shared" si="531"/>
        <v>-40.659953387648052</v>
      </c>
      <c r="J8507" s="10"/>
      <c r="N8507" s="4"/>
      <c r="O8507" s="17"/>
      <c r="P8507" s="17"/>
      <c r="Q8507" s="17"/>
      <c r="R8507" s="4"/>
    </row>
    <row r="8508" spans="1:18" x14ac:dyDescent="0.25">
      <c r="A8508" s="10">
        <v>46012.458333333336</v>
      </c>
      <c r="B8508" s="5">
        <v>46012</v>
      </c>
      <c r="C8508" s="6">
        <v>48478.454055989583</v>
      </c>
      <c r="D8508" s="6">
        <v>3425.6335812717016</v>
      </c>
      <c r="E8508" s="6">
        <v>40612</v>
      </c>
      <c r="F8508" s="34">
        <f t="shared" si="528"/>
        <v>7.0663012011796189</v>
      </c>
      <c r="G8508" s="16">
        <f t="shared" si="529"/>
        <v>8.4350280244058435</v>
      </c>
      <c r="H8508" s="6">
        <f t="shared" si="530"/>
        <v>-1421.1941137695312</v>
      </c>
      <c r="I8508" s="16">
        <f t="shared" si="531"/>
        <v>-29.322150552691369</v>
      </c>
      <c r="J8508" s="10"/>
      <c r="N8508" s="4"/>
      <c r="O8508" s="17"/>
      <c r="P8508" s="17"/>
      <c r="Q8508" s="17"/>
      <c r="R8508" s="4"/>
    </row>
    <row r="8509" spans="1:18" x14ac:dyDescent="0.25">
      <c r="A8509" s="10">
        <v>46012.5</v>
      </c>
      <c r="B8509" s="5">
        <v>46012</v>
      </c>
      <c r="C8509" s="6">
        <v>49133.505638020833</v>
      </c>
      <c r="D8509" s="6">
        <v>2446.4086390516495</v>
      </c>
      <c r="E8509" s="6">
        <v>40612</v>
      </c>
      <c r="F8509" s="34">
        <f t="shared" si="528"/>
        <v>4.9791045993643746</v>
      </c>
      <c r="G8509" s="16">
        <f t="shared" si="529"/>
        <v>6.0238565917749671</v>
      </c>
      <c r="H8509" s="6">
        <f t="shared" si="530"/>
        <v>-979.22494222005207</v>
      </c>
      <c r="I8509" s="16">
        <f t="shared" si="531"/>
        <v>-28.585221360906125</v>
      </c>
      <c r="J8509" s="10"/>
      <c r="N8509" s="4"/>
      <c r="O8509" s="17"/>
      <c r="P8509" s="17"/>
      <c r="Q8509" s="17"/>
      <c r="R8509" s="4"/>
    </row>
    <row r="8510" spans="1:18" x14ac:dyDescent="0.25">
      <c r="A8510" s="10">
        <v>46012.541666666664</v>
      </c>
      <c r="B8510" s="5">
        <v>46012</v>
      </c>
      <c r="C8510" s="6">
        <v>49611.953663194443</v>
      </c>
      <c r="D8510" s="6">
        <v>1529.2844078233506</v>
      </c>
      <c r="E8510" s="6">
        <v>40612</v>
      </c>
      <c r="F8510" s="34">
        <f t="shared" si="528"/>
        <v>3.0824918087389874</v>
      </c>
      <c r="G8510" s="16">
        <f t="shared" si="529"/>
        <v>3.7655973796497357</v>
      </c>
      <c r="H8510" s="6">
        <f t="shared" si="530"/>
        <v>-917.12423122829887</v>
      </c>
      <c r="I8510" s="16">
        <f t="shared" si="531"/>
        <v>-37.48859518350222</v>
      </c>
      <c r="J8510" s="10"/>
      <c r="N8510" s="4"/>
      <c r="O8510" s="17"/>
      <c r="P8510" s="17"/>
      <c r="Q8510" s="17"/>
      <c r="R8510" s="4"/>
    </row>
    <row r="8511" spans="1:18" x14ac:dyDescent="0.25">
      <c r="A8511" s="10">
        <v>46012.583333333336</v>
      </c>
      <c r="B8511" s="5">
        <v>46012</v>
      </c>
      <c r="C8511" s="6">
        <v>50124.94142144097</v>
      </c>
      <c r="D8511" s="6">
        <v>1288.7436283365885</v>
      </c>
      <c r="E8511" s="6">
        <v>40612</v>
      </c>
      <c r="F8511" s="34">
        <f t="shared" si="528"/>
        <v>2.5710626123252238</v>
      </c>
      <c r="G8511" s="16">
        <f t="shared" si="529"/>
        <v>3.1733074666024534</v>
      </c>
      <c r="H8511" s="6">
        <f t="shared" si="530"/>
        <v>-240.54077948676218</v>
      </c>
      <c r="I8511" s="16">
        <f t="shared" si="531"/>
        <v>-15.728976131334971</v>
      </c>
      <c r="J8511" s="10"/>
      <c r="N8511" s="4"/>
      <c r="O8511" s="17"/>
      <c r="P8511" s="17"/>
      <c r="Q8511" s="17"/>
      <c r="R8511" s="4"/>
    </row>
    <row r="8512" spans="1:18" x14ac:dyDescent="0.25">
      <c r="A8512" s="10">
        <v>46012.625</v>
      </c>
      <c r="B8512" s="5">
        <v>46012</v>
      </c>
      <c r="C8512" s="6">
        <v>50468.027209201391</v>
      </c>
      <c r="D8512" s="6">
        <v>1279.9403716362847</v>
      </c>
      <c r="E8512" s="6">
        <v>40612</v>
      </c>
      <c r="F8512" s="34">
        <f t="shared" si="528"/>
        <v>2.5361410826118527</v>
      </c>
      <c r="G8512" s="16">
        <f t="shared" si="529"/>
        <v>3.1516309751706015</v>
      </c>
      <c r="H8512" s="6">
        <f t="shared" si="530"/>
        <v>-8.8032567003037911</v>
      </c>
      <c r="I8512" s="16">
        <f t="shared" si="531"/>
        <v>-0.68308828123296805</v>
      </c>
      <c r="J8512" s="10"/>
      <c r="N8512" s="4"/>
      <c r="O8512" s="17"/>
      <c r="P8512" s="17"/>
      <c r="Q8512" s="17"/>
      <c r="R8512" s="4"/>
    </row>
    <row r="8513" spans="1:18" x14ac:dyDescent="0.25">
      <c r="A8513" s="10">
        <v>46012.666666666664</v>
      </c>
      <c r="B8513" s="5">
        <v>46012</v>
      </c>
      <c r="C8513" s="6">
        <v>50872.596653645836</v>
      </c>
      <c r="D8513" s="6">
        <v>1571.6346316189235</v>
      </c>
      <c r="E8513" s="6">
        <v>40612</v>
      </c>
      <c r="F8513" s="34">
        <f t="shared" si="528"/>
        <v>3.0893540628936829</v>
      </c>
      <c r="G8513" s="16">
        <f t="shared" si="529"/>
        <v>3.8698774540010925</v>
      </c>
      <c r="H8513" s="6">
        <f t="shared" si="530"/>
        <v>291.69425998263887</v>
      </c>
      <c r="I8513" s="16">
        <f t="shared" si="531"/>
        <v>22.78967571041883</v>
      </c>
      <c r="J8513" s="10"/>
      <c r="N8513" s="4"/>
      <c r="O8513" s="17"/>
      <c r="P8513" s="17"/>
      <c r="Q8513" s="17"/>
      <c r="R8513" s="4"/>
    </row>
    <row r="8514" spans="1:18" x14ac:dyDescent="0.25">
      <c r="A8514" s="10">
        <v>46012.708333333336</v>
      </c>
      <c r="B8514" s="5">
        <v>46012</v>
      </c>
      <c r="C8514" s="6">
        <v>51140.217191840275</v>
      </c>
      <c r="D8514" s="6">
        <v>2560.4288475206163</v>
      </c>
      <c r="E8514" s="6">
        <v>40612</v>
      </c>
      <c r="F8514" s="34">
        <f t="shared" si="528"/>
        <v>5.006683561619969</v>
      </c>
      <c r="G8514" s="16">
        <f t="shared" si="529"/>
        <v>6.3046115619044034</v>
      </c>
      <c r="H8514" s="6">
        <f t="shared" si="530"/>
        <v>988.79421590169272</v>
      </c>
      <c r="I8514" s="16">
        <f t="shared" si="531"/>
        <v>62.915018287879455</v>
      </c>
      <c r="J8514" s="10"/>
      <c r="N8514" s="4"/>
      <c r="O8514" s="17"/>
      <c r="P8514" s="17"/>
      <c r="Q8514" s="17"/>
      <c r="R8514" s="4"/>
    </row>
    <row r="8515" spans="1:18" x14ac:dyDescent="0.25">
      <c r="A8515" s="10">
        <v>46012.75</v>
      </c>
      <c r="B8515" s="5">
        <v>46012</v>
      </c>
      <c r="C8515" s="6">
        <v>51750.152389322917</v>
      </c>
      <c r="D8515" s="6">
        <v>4221.97543375651</v>
      </c>
      <c r="E8515" s="6">
        <v>40612</v>
      </c>
      <c r="F8515" s="34">
        <f t="shared" ref="F8515:F8578" si="532">D8515/C8515*100</f>
        <v>8.1583826111159183</v>
      </c>
      <c r="G8515" s="16">
        <f t="shared" ref="G8515:G8578" si="533">D8515/E8515*100</f>
        <v>10.39588159597289</v>
      </c>
      <c r="H8515" s="6">
        <f t="shared" si="530"/>
        <v>1661.5465862358938</v>
      </c>
      <c r="I8515" s="16">
        <f t="shared" si="531"/>
        <v>64.893292693716035</v>
      </c>
      <c r="J8515" s="10"/>
      <c r="N8515" s="4"/>
      <c r="O8515" s="17"/>
      <c r="P8515" s="17"/>
      <c r="Q8515" s="17"/>
      <c r="R8515" s="4"/>
    </row>
    <row r="8516" spans="1:18" x14ac:dyDescent="0.25">
      <c r="A8516" s="10">
        <v>46012.791666666664</v>
      </c>
      <c r="B8516" s="5">
        <v>46012</v>
      </c>
      <c r="C8516" s="6">
        <v>52069.157745225697</v>
      </c>
      <c r="D8516" s="6">
        <v>5830.3628097873261</v>
      </c>
      <c r="E8516" s="6">
        <v>40612</v>
      </c>
      <c r="F8516" s="34">
        <f t="shared" si="532"/>
        <v>11.197344190423211</v>
      </c>
      <c r="G8516" s="16">
        <f t="shared" si="533"/>
        <v>14.356256303031929</v>
      </c>
      <c r="H8516" s="6">
        <f t="shared" ref="H8516:H8579" si="534">D8516-D8515</f>
        <v>1608.3873760308161</v>
      </c>
      <c r="I8516" s="16">
        <f t="shared" ref="I8516:I8579" si="535">H8516/D8515*100</f>
        <v>38.095611906480251</v>
      </c>
      <c r="J8516" s="10"/>
      <c r="N8516" s="4"/>
      <c r="O8516" s="17"/>
      <c r="P8516" s="17"/>
      <c r="Q8516" s="17"/>
      <c r="R8516" s="4"/>
    </row>
    <row r="8517" spans="1:18" x14ac:dyDescent="0.25">
      <c r="A8517" s="10">
        <v>46012.833333333336</v>
      </c>
      <c r="B8517" s="5">
        <v>46012</v>
      </c>
      <c r="C8517" s="6">
        <v>51555.848528645831</v>
      </c>
      <c r="D8517" s="6">
        <v>6763.0153466796874</v>
      </c>
      <c r="E8517" s="6">
        <v>40612</v>
      </c>
      <c r="F8517" s="34">
        <f t="shared" si="532"/>
        <v>13.117843153957542</v>
      </c>
      <c r="G8517" s="16">
        <f t="shared" si="533"/>
        <v>16.652751272234038</v>
      </c>
      <c r="H8517" s="6">
        <f t="shared" si="534"/>
        <v>932.65253689236124</v>
      </c>
      <c r="I8517" s="16">
        <f t="shared" si="535"/>
        <v>15.996475130616814</v>
      </c>
      <c r="J8517" s="10"/>
      <c r="N8517" s="4"/>
      <c r="O8517" s="17"/>
      <c r="P8517" s="17"/>
      <c r="Q8517" s="17"/>
      <c r="R8517" s="4"/>
    </row>
    <row r="8518" spans="1:18" x14ac:dyDescent="0.25">
      <c r="A8518" s="10">
        <v>46012.875</v>
      </c>
      <c r="B8518" s="5">
        <v>46012</v>
      </c>
      <c r="C8518" s="6">
        <v>50915.377437065974</v>
      </c>
      <c r="D8518" s="6">
        <v>7619.5665001085072</v>
      </c>
      <c r="E8518" s="6">
        <v>40612</v>
      </c>
      <c r="F8518" s="34">
        <f t="shared" si="532"/>
        <v>14.965157647169921</v>
      </c>
      <c r="G8518" s="16">
        <f t="shared" si="533"/>
        <v>18.761859795401623</v>
      </c>
      <c r="H8518" s="6">
        <f t="shared" si="534"/>
        <v>856.55115342881982</v>
      </c>
      <c r="I8518" s="16">
        <f t="shared" si="535"/>
        <v>12.66522563562339</v>
      </c>
      <c r="J8518" s="10"/>
      <c r="N8518" s="4"/>
      <c r="O8518" s="17"/>
      <c r="P8518" s="17"/>
      <c r="Q8518" s="17"/>
      <c r="R8518" s="4"/>
    </row>
    <row r="8519" spans="1:18" x14ac:dyDescent="0.25">
      <c r="A8519" s="10">
        <v>46012.916666666664</v>
      </c>
      <c r="B8519" s="5">
        <v>46012</v>
      </c>
      <c r="C8519" s="6">
        <v>50016.143732638891</v>
      </c>
      <c r="D8519" s="6">
        <v>9000.4023307291664</v>
      </c>
      <c r="E8519" s="6">
        <v>40612</v>
      </c>
      <c r="F8519" s="34">
        <f t="shared" si="532"/>
        <v>17.99499453384648</v>
      </c>
      <c r="G8519" s="16">
        <f t="shared" si="533"/>
        <v>22.161928323473767</v>
      </c>
      <c r="H8519" s="6">
        <f t="shared" si="534"/>
        <v>1380.8358306206592</v>
      </c>
      <c r="I8519" s="16">
        <f t="shared" si="535"/>
        <v>18.122236095727956</v>
      </c>
      <c r="J8519" s="10"/>
      <c r="N8519" s="4"/>
      <c r="O8519" s="17"/>
      <c r="P8519" s="17"/>
      <c r="Q8519" s="17"/>
      <c r="R8519" s="4"/>
    </row>
    <row r="8520" spans="1:18" x14ac:dyDescent="0.25">
      <c r="A8520" s="10">
        <v>46012.958333333336</v>
      </c>
      <c r="B8520" s="5">
        <v>46012</v>
      </c>
      <c r="C8520" s="6">
        <v>48242.067845052086</v>
      </c>
      <c r="D8520" s="6">
        <v>11097.610339626735</v>
      </c>
      <c r="E8520" s="6">
        <v>40612</v>
      </c>
      <c r="F8520" s="34">
        <f t="shared" si="532"/>
        <v>23.004010473329977</v>
      </c>
      <c r="G8520" s="16">
        <f t="shared" si="533"/>
        <v>27.325938982632557</v>
      </c>
      <c r="H8520" s="6">
        <f t="shared" si="534"/>
        <v>2097.208008897569</v>
      </c>
      <c r="I8520" s="16">
        <f t="shared" si="535"/>
        <v>23.301269563664761</v>
      </c>
      <c r="J8520" s="10"/>
      <c r="N8520" s="4"/>
      <c r="O8520" s="17"/>
      <c r="P8520" s="17"/>
      <c r="Q8520" s="17"/>
      <c r="R8520" s="4"/>
    </row>
    <row r="8521" spans="1:18" x14ac:dyDescent="0.25">
      <c r="A8521" s="10">
        <v>46013</v>
      </c>
      <c r="B8521" s="5">
        <v>46013</v>
      </c>
      <c r="C8521" s="6">
        <v>46261.453435329859</v>
      </c>
      <c r="D8521" s="6">
        <v>13604.383315972222</v>
      </c>
      <c r="E8521" s="6">
        <v>40612</v>
      </c>
      <c r="F8521" s="34">
        <f t="shared" si="532"/>
        <v>29.407600292952658</v>
      </c>
      <c r="G8521" s="16">
        <f t="shared" si="533"/>
        <v>33.498432276106129</v>
      </c>
      <c r="H8521" s="6">
        <f t="shared" si="534"/>
        <v>2506.7729763454863</v>
      </c>
      <c r="I8521" s="16">
        <f t="shared" si="535"/>
        <v>22.588403265470941</v>
      </c>
      <c r="J8521" s="10"/>
      <c r="N8521" s="4"/>
      <c r="O8521" s="17"/>
      <c r="P8521" s="17"/>
      <c r="Q8521" s="17"/>
      <c r="R8521" s="4"/>
    </row>
    <row r="8522" spans="1:18" x14ac:dyDescent="0.25">
      <c r="A8522" s="10">
        <v>46013.041666666664</v>
      </c>
      <c r="B8522" s="5">
        <v>46013</v>
      </c>
      <c r="C8522" s="6">
        <v>44698.115316840274</v>
      </c>
      <c r="D8522" s="6">
        <v>15249.490093315972</v>
      </c>
      <c r="E8522" s="6">
        <v>40612</v>
      </c>
      <c r="F8522" s="34">
        <f t="shared" si="532"/>
        <v>34.116628822537038</v>
      </c>
      <c r="G8522" s="16">
        <f t="shared" si="533"/>
        <v>37.549222134630092</v>
      </c>
      <c r="H8522" s="6">
        <f t="shared" si="534"/>
        <v>1645.1067773437499</v>
      </c>
      <c r="I8522" s="16">
        <f t="shared" si="535"/>
        <v>12.092475925845994</v>
      </c>
      <c r="J8522" s="10"/>
      <c r="N8522" s="4"/>
      <c r="O8522" s="17"/>
      <c r="P8522" s="17"/>
      <c r="Q8522" s="17"/>
      <c r="R8522" s="4"/>
    </row>
    <row r="8523" spans="1:18" x14ac:dyDescent="0.25">
      <c r="A8523" s="10">
        <v>46013.083333333336</v>
      </c>
      <c r="B8523" s="5">
        <v>46013</v>
      </c>
      <c r="C8523" s="6">
        <v>43626.511338975695</v>
      </c>
      <c r="D8523" s="6">
        <v>15859.992074652779</v>
      </c>
      <c r="E8523" s="6">
        <v>40612</v>
      </c>
      <c r="F8523" s="34">
        <f t="shared" si="532"/>
        <v>36.354023248435965</v>
      </c>
      <c r="G8523" s="16">
        <f t="shared" si="533"/>
        <v>39.052477284183936</v>
      </c>
      <c r="H8523" s="6">
        <f t="shared" si="534"/>
        <v>610.50198133680715</v>
      </c>
      <c r="I8523" s="16">
        <f t="shared" si="535"/>
        <v>4.0034255414507083</v>
      </c>
      <c r="J8523" s="10"/>
      <c r="N8523" s="4"/>
      <c r="O8523" s="17"/>
      <c r="P8523" s="17"/>
      <c r="Q8523" s="17"/>
      <c r="R8523" s="4"/>
    </row>
    <row r="8524" spans="1:18" x14ac:dyDescent="0.25">
      <c r="A8524" s="10">
        <v>46013.125</v>
      </c>
      <c r="B8524" s="5">
        <v>46013</v>
      </c>
      <c r="C8524" s="6">
        <v>42933.772000868055</v>
      </c>
      <c r="D8524" s="6">
        <v>16330.191345486111</v>
      </c>
      <c r="E8524" s="6">
        <v>40612</v>
      </c>
      <c r="F8524" s="34">
        <f t="shared" si="532"/>
        <v>38.035771339065995</v>
      </c>
      <c r="G8524" s="16">
        <f t="shared" si="533"/>
        <v>40.210261364833329</v>
      </c>
      <c r="H8524" s="6">
        <f t="shared" si="534"/>
        <v>470.19927083333278</v>
      </c>
      <c r="I8524" s="16">
        <f t="shared" si="535"/>
        <v>2.9646879306125178</v>
      </c>
      <c r="J8524" s="10"/>
      <c r="N8524" s="4"/>
      <c r="O8524" s="17"/>
      <c r="P8524" s="17"/>
      <c r="Q8524" s="17"/>
      <c r="R8524" s="4"/>
    </row>
    <row r="8525" spans="1:18" x14ac:dyDescent="0.25">
      <c r="A8525" s="10">
        <v>46013.166666666664</v>
      </c>
      <c r="B8525" s="5">
        <v>46013</v>
      </c>
      <c r="C8525" s="6">
        <v>42820.203235677087</v>
      </c>
      <c r="D8525" s="6">
        <v>16777.932560763889</v>
      </c>
      <c r="E8525" s="6">
        <v>40612</v>
      </c>
      <c r="F8525" s="34">
        <f t="shared" si="532"/>
        <v>39.182281476853881</v>
      </c>
      <c r="G8525" s="16">
        <f t="shared" si="533"/>
        <v>41.312746382261132</v>
      </c>
      <c r="H8525" s="6">
        <f t="shared" si="534"/>
        <v>447.74121527777788</v>
      </c>
      <c r="I8525" s="16">
        <f t="shared" si="535"/>
        <v>2.7418001773845702</v>
      </c>
      <c r="J8525" s="10"/>
      <c r="N8525" s="4"/>
      <c r="O8525" s="17"/>
      <c r="P8525" s="17"/>
      <c r="Q8525" s="17"/>
      <c r="R8525" s="4"/>
    </row>
    <row r="8526" spans="1:18" x14ac:dyDescent="0.25">
      <c r="A8526" s="10">
        <v>46013.208333333336</v>
      </c>
      <c r="B8526" s="5">
        <v>46013</v>
      </c>
      <c r="C8526" s="6">
        <v>43370.598346354163</v>
      </c>
      <c r="D8526" s="6">
        <v>16856.600360243057</v>
      </c>
      <c r="E8526" s="6">
        <v>40612</v>
      </c>
      <c r="F8526" s="34">
        <f t="shared" si="532"/>
        <v>38.86642334428403</v>
      </c>
      <c r="G8526" s="16">
        <f t="shared" si="533"/>
        <v>41.506452182219682</v>
      </c>
      <c r="H8526" s="6">
        <f t="shared" si="534"/>
        <v>78.667799479168025</v>
      </c>
      <c r="I8526" s="16">
        <f t="shared" si="535"/>
        <v>0.46887659843821861</v>
      </c>
      <c r="J8526" s="10"/>
      <c r="N8526" s="4"/>
      <c r="O8526" s="17"/>
      <c r="P8526" s="17"/>
      <c r="Q8526" s="17"/>
      <c r="R8526" s="4"/>
    </row>
    <row r="8527" spans="1:18" x14ac:dyDescent="0.25">
      <c r="A8527" s="10">
        <v>46013.25</v>
      </c>
      <c r="B8527" s="5">
        <v>46013</v>
      </c>
      <c r="C8527" s="6">
        <v>44687.726037326385</v>
      </c>
      <c r="D8527" s="6">
        <v>16197.636235894097</v>
      </c>
      <c r="E8527" s="6">
        <v>40612</v>
      </c>
      <c r="F8527" s="34">
        <f t="shared" si="532"/>
        <v>36.246275369582854</v>
      </c>
      <c r="G8527" s="16">
        <f t="shared" si="533"/>
        <v>39.883867418236228</v>
      </c>
      <c r="H8527" s="6">
        <f t="shared" si="534"/>
        <v>-658.96412434896047</v>
      </c>
      <c r="I8527" s="16">
        <f t="shared" si="535"/>
        <v>-3.9092350193171379</v>
      </c>
      <c r="J8527" s="10"/>
      <c r="N8527" s="4"/>
      <c r="O8527" s="17"/>
      <c r="P8527" s="17"/>
      <c r="Q8527" s="17"/>
      <c r="R8527" s="4"/>
    </row>
    <row r="8528" spans="1:18" x14ac:dyDescent="0.25">
      <c r="A8528" s="10">
        <v>46013.291666666664</v>
      </c>
      <c r="B8528" s="5">
        <v>46013</v>
      </c>
      <c r="C8528" s="6">
        <v>46672.716673177085</v>
      </c>
      <c r="D8528" s="6">
        <v>16212.873846571181</v>
      </c>
      <c r="E8528" s="6">
        <v>40612</v>
      </c>
      <c r="F8528" s="34">
        <f t="shared" si="532"/>
        <v>34.737369071744553</v>
      </c>
      <c r="G8528" s="16">
        <f t="shared" si="533"/>
        <v>39.92138738937058</v>
      </c>
      <c r="H8528" s="6">
        <f t="shared" si="534"/>
        <v>15.237610677084376</v>
      </c>
      <c r="I8528" s="16">
        <f t="shared" si="535"/>
        <v>9.4073051494499571E-2</v>
      </c>
      <c r="J8528" s="10"/>
      <c r="N8528" s="4"/>
      <c r="O8528" s="17"/>
      <c r="P8528" s="17"/>
      <c r="Q8528" s="17"/>
      <c r="R8528" s="4"/>
    </row>
    <row r="8529" spans="1:18" x14ac:dyDescent="0.25">
      <c r="A8529" s="10">
        <v>46013.333333333336</v>
      </c>
      <c r="B8529" s="5">
        <v>46013</v>
      </c>
      <c r="C8529" s="6">
        <v>48414.560807291666</v>
      </c>
      <c r="D8529" s="6">
        <v>16146.262672526042</v>
      </c>
      <c r="E8529" s="6">
        <v>40612</v>
      </c>
      <c r="F8529" s="34">
        <f t="shared" si="532"/>
        <v>33.350013721686537</v>
      </c>
      <c r="G8529" s="16">
        <f t="shared" si="533"/>
        <v>39.757368936585344</v>
      </c>
      <c r="H8529" s="6">
        <f t="shared" si="534"/>
        <v>-66.611174045139705</v>
      </c>
      <c r="I8529" s="16">
        <f t="shared" si="535"/>
        <v>-0.41085358879312517</v>
      </c>
      <c r="J8529" s="10"/>
      <c r="N8529" s="4"/>
      <c r="O8529" s="17"/>
      <c r="P8529" s="17"/>
      <c r="Q8529" s="17"/>
      <c r="R8529" s="4"/>
    </row>
    <row r="8530" spans="1:18" x14ac:dyDescent="0.25">
      <c r="A8530" s="10">
        <v>46013.375</v>
      </c>
      <c r="B8530" s="5">
        <v>46013</v>
      </c>
      <c r="C8530" s="6">
        <v>49425.950243055559</v>
      </c>
      <c r="D8530" s="6">
        <v>15442.465202907986</v>
      </c>
      <c r="E8530" s="6">
        <v>40612</v>
      </c>
      <c r="F8530" s="34">
        <f t="shared" si="532"/>
        <v>31.243638467178851</v>
      </c>
      <c r="G8530" s="16">
        <f t="shared" si="533"/>
        <v>38.02438984267701</v>
      </c>
      <c r="H8530" s="6">
        <f t="shared" si="534"/>
        <v>-703.7974696180554</v>
      </c>
      <c r="I8530" s="16">
        <f t="shared" si="535"/>
        <v>-4.3588877741696503</v>
      </c>
      <c r="J8530" s="10"/>
      <c r="N8530" s="4"/>
      <c r="O8530" s="17"/>
      <c r="P8530" s="17"/>
      <c r="Q8530" s="17"/>
      <c r="R8530" s="4"/>
    </row>
    <row r="8531" spans="1:18" x14ac:dyDescent="0.25">
      <c r="A8531" s="10">
        <v>46013.416666666664</v>
      </c>
      <c r="B8531" s="5">
        <v>46013</v>
      </c>
      <c r="C8531" s="6">
        <v>50201.194003906247</v>
      </c>
      <c r="D8531" s="6">
        <v>12296.936988932292</v>
      </c>
      <c r="E8531" s="6">
        <v>40612</v>
      </c>
      <c r="F8531" s="34">
        <f t="shared" si="532"/>
        <v>24.495307796813449</v>
      </c>
      <c r="G8531" s="16">
        <f t="shared" si="533"/>
        <v>30.279072660623196</v>
      </c>
      <c r="H8531" s="6">
        <f t="shared" si="534"/>
        <v>-3145.5282139756946</v>
      </c>
      <c r="I8531" s="16">
        <f t="shared" si="535"/>
        <v>-20.369339821360626</v>
      </c>
      <c r="J8531" s="10"/>
      <c r="N8531" s="4"/>
      <c r="O8531" s="17"/>
      <c r="P8531" s="17"/>
      <c r="Q8531" s="17"/>
      <c r="R8531" s="4"/>
    </row>
    <row r="8532" spans="1:18" x14ac:dyDescent="0.25">
      <c r="A8532" s="10">
        <v>46013.458333333336</v>
      </c>
      <c r="B8532" s="5">
        <v>46013</v>
      </c>
      <c r="C8532" s="6">
        <v>50811.867799479165</v>
      </c>
      <c r="D8532" s="6">
        <v>11477.49970811632</v>
      </c>
      <c r="E8532" s="6">
        <v>40612</v>
      </c>
      <c r="F8532" s="34">
        <f t="shared" si="532"/>
        <v>22.588226343913238</v>
      </c>
      <c r="G8532" s="16">
        <f t="shared" si="533"/>
        <v>28.261350606018716</v>
      </c>
      <c r="H8532" s="6">
        <f t="shared" si="534"/>
        <v>-819.43728081597146</v>
      </c>
      <c r="I8532" s="16">
        <f t="shared" si="535"/>
        <v>-6.6637511565156098</v>
      </c>
      <c r="J8532" s="10"/>
      <c r="N8532" s="4"/>
      <c r="O8532" s="17"/>
      <c r="P8532" s="17"/>
      <c r="Q8532" s="17"/>
      <c r="R8532" s="4"/>
    </row>
    <row r="8533" spans="1:18" x14ac:dyDescent="0.25">
      <c r="A8533" s="10">
        <v>46013.5</v>
      </c>
      <c r="B8533" s="5">
        <v>46013</v>
      </c>
      <c r="C8533" s="6">
        <v>51965.586356336804</v>
      </c>
      <c r="D8533" s="6">
        <v>13499.266499565972</v>
      </c>
      <c r="E8533" s="6">
        <v>40612</v>
      </c>
      <c r="F8533" s="34">
        <f t="shared" si="532"/>
        <v>25.977319695767932</v>
      </c>
      <c r="G8533" s="16">
        <f t="shared" si="533"/>
        <v>33.239600363355592</v>
      </c>
      <c r="H8533" s="6">
        <f t="shared" si="534"/>
        <v>2021.7667914496524</v>
      </c>
      <c r="I8533" s="16">
        <f t="shared" si="535"/>
        <v>17.615045461686737</v>
      </c>
      <c r="J8533" s="10"/>
      <c r="N8533" s="4"/>
      <c r="O8533" s="17"/>
      <c r="P8533" s="17"/>
      <c r="Q8533" s="17"/>
      <c r="R8533" s="4"/>
    </row>
    <row r="8534" spans="1:18" x14ac:dyDescent="0.25">
      <c r="A8534" s="10">
        <v>46013.541666666664</v>
      </c>
      <c r="B8534" s="5">
        <v>46013</v>
      </c>
      <c r="C8534" s="6">
        <v>52674.264203559025</v>
      </c>
      <c r="D8534" s="6">
        <v>14520.788056640626</v>
      </c>
      <c r="E8534" s="6">
        <v>40612</v>
      </c>
      <c r="F8534" s="34">
        <f t="shared" si="532"/>
        <v>27.567139809538155</v>
      </c>
      <c r="G8534" s="16">
        <f t="shared" si="533"/>
        <v>35.754919867626874</v>
      </c>
      <c r="H8534" s="6">
        <f t="shared" si="534"/>
        <v>1021.5215570746532</v>
      </c>
      <c r="I8534" s="16">
        <f t="shared" si="535"/>
        <v>7.5672375021820404</v>
      </c>
      <c r="J8534" s="10"/>
      <c r="N8534" s="4"/>
      <c r="O8534" s="17"/>
      <c r="P8534" s="17"/>
      <c r="Q8534" s="17"/>
      <c r="R8534" s="4"/>
    </row>
    <row r="8535" spans="1:18" x14ac:dyDescent="0.25">
      <c r="A8535" s="10">
        <v>46013.583333333336</v>
      </c>
      <c r="B8535" s="5">
        <v>46013</v>
      </c>
      <c r="C8535" s="6">
        <v>53317.150518663191</v>
      </c>
      <c r="D8535" s="6">
        <v>15372.535240885416</v>
      </c>
      <c r="E8535" s="6">
        <v>40612</v>
      </c>
      <c r="F8535" s="34">
        <f t="shared" si="532"/>
        <v>28.832252082759744</v>
      </c>
      <c r="G8535" s="16">
        <f t="shared" si="533"/>
        <v>37.852199450619068</v>
      </c>
      <c r="H8535" s="6">
        <f t="shared" si="534"/>
        <v>851.74718424479033</v>
      </c>
      <c r="I8535" s="16">
        <f t="shared" si="535"/>
        <v>5.8657090849505957</v>
      </c>
      <c r="J8535" s="10"/>
      <c r="N8535" s="4"/>
      <c r="O8535" s="17"/>
      <c r="P8535" s="17"/>
      <c r="Q8535" s="17"/>
      <c r="R8535" s="4"/>
    </row>
    <row r="8536" spans="1:18" x14ac:dyDescent="0.25">
      <c r="A8536" s="10">
        <v>46013.625</v>
      </c>
      <c r="B8536" s="5">
        <v>46013</v>
      </c>
      <c r="C8536" s="6">
        <v>53681.549286024303</v>
      </c>
      <c r="D8536" s="6">
        <v>15772.048691406249</v>
      </c>
      <c r="E8536" s="6">
        <v>40612</v>
      </c>
      <c r="F8536" s="34">
        <f t="shared" si="532"/>
        <v>29.38076285274504</v>
      </c>
      <c r="G8536" s="16">
        <f t="shared" si="533"/>
        <v>38.835931969384049</v>
      </c>
      <c r="H8536" s="6">
        <f t="shared" si="534"/>
        <v>399.51345052083343</v>
      </c>
      <c r="I8536" s="16">
        <f t="shared" si="535"/>
        <v>2.5988780917429373</v>
      </c>
      <c r="J8536" s="10"/>
      <c r="N8536" s="4"/>
      <c r="O8536" s="17"/>
      <c r="P8536" s="17"/>
      <c r="Q8536" s="17"/>
      <c r="R8536" s="4"/>
    </row>
    <row r="8537" spans="1:18" x14ac:dyDescent="0.25">
      <c r="A8537" s="10">
        <v>46013.666666666664</v>
      </c>
      <c r="B8537" s="5">
        <v>46013</v>
      </c>
      <c r="C8537" s="6">
        <v>54057.943621961807</v>
      </c>
      <c r="D8537" s="6">
        <v>16565.204839409722</v>
      </c>
      <c r="E8537" s="6">
        <v>40612</v>
      </c>
      <c r="F8537" s="34">
        <f t="shared" si="532"/>
        <v>30.643423943858405</v>
      </c>
      <c r="G8537" s="16">
        <f t="shared" si="533"/>
        <v>40.788941296685024</v>
      </c>
      <c r="H8537" s="6">
        <f t="shared" si="534"/>
        <v>793.15614800347248</v>
      </c>
      <c r="I8537" s="16">
        <f t="shared" si="535"/>
        <v>5.0288720477742448</v>
      </c>
      <c r="J8537" s="10"/>
      <c r="N8537" s="4"/>
      <c r="O8537" s="17"/>
      <c r="P8537" s="17"/>
      <c r="Q8537" s="17"/>
      <c r="R8537" s="4"/>
    </row>
    <row r="8538" spans="1:18" x14ac:dyDescent="0.25">
      <c r="A8538" s="10">
        <v>46013.708333333336</v>
      </c>
      <c r="B8538" s="5">
        <v>46013</v>
      </c>
      <c r="C8538" s="6">
        <v>54053.945388454864</v>
      </c>
      <c r="D8538" s="6">
        <v>18020.698643663196</v>
      </c>
      <c r="E8538" s="6">
        <v>40612</v>
      </c>
      <c r="F8538" s="34">
        <f t="shared" si="532"/>
        <v>33.338359511333941</v>
      </c>
      <c r="G8538" s="16">
        <f t="shared" si="533"/>
        <v>44.37284212465083</v>
      </c>
      <c r="H8538" s="6">
        <f t="shared" si="534"/>
        <v>1455.4938042534741</v>
      </c>
      <c r="I8538" s="16">
        <f t="shared" si="535"/>
        <v>8.7864521952107566</v>
      </c>
      <c r="J8538" s="10"/>
      <c r="N8538" s="4"/>
      <c r="O8538" s="17"/>
      <c r="P8538" s="17"/>
      <c r="Q8538" s="17"/>
      <c r="R8538" s="4"/>
    </row>
    <row r="8539" spans="1:18" x14ac:dyDescent="0.25">
      <c r="A8539" s="10">
        <v>46013.75</v>
      </c>
      <c r="B8539" s="5">
        <v>46013</v>
      </c>
      <c r="C8539" s="6">
        <v>54411.924023437503</v>
      </c>
      <c r="D8539" s="6">
        <v>20200.389218749999</v>
      </c>
      <c r="E8539" s="6">
        <v>40612</v>
      </c>
      <c r="F8539" s="34">
        <f t="shared" si="532"/>
        <v>37.124930943535176</v>
      </c>
      <c r="G8539" s="16">
        <f t="shared" si="533"/>
        <v>49.739951784571055</v>
      </c>
      <c r="H8539" s="6">
        <f t="shared" si="534"/>
        <v>2179.6905750868027</v>
      </c>
      <c r="I8539" s="16">
        <f t="shared" si="535"/>
        <v>12.095483189566957</v>
      </c>
      <c r="J8539" s="10"/>
      <c r="N8539" s="4"/>
      <c r="O8539" s="17"/>
      <c r="P8539" s="17"/>
      <c r="Q8539" s="17"/>
      <c r="R8539" s="4"/>
    </row>
    <row r="8540" spans="1:18" x14ac:dyDescent="0.25">
      <c r="A8540" s="10">
        <v>46013.791666666664</v>
      </c>
      <c r="B8540" s="5">
        <v>46013</v>
      </c>
      <c r="C8540" s="6">
        <v>55136.705509982639</v>
      </c>
      <c r="D8540" s="6">
        <v>23487.991039496526</v>
      </c>
      <c r="E8540" s="6">
        <v>40612</v>
      </c>
      <c r="F8540" s="34">
        <f t="shared" si="532"/>
        <v>42.599554729007103</v>
      </c>
      <c r="G8540" s="16">
        <f t="shared" si="533"/>
        <v>57.835100560170702</v>
      </c>
      <c r="H8540" s="6">
        <f t="shared" si="534"/>
        <v>3287.6018207465277</v>
      </c>
      <c r="I8540" s="16">
        <f t="shared" si="535"/>
        <v>16.274942948599108</v>
      </c>
      <c r="J8540" s="10"/>
      <c r="N8540" s="4"/>
      <c r="O8540" s="17"/>
      <c r="P8540" s="17"/>
      <c r="Q8540" s="17"/>
      <c r="R8540" s="4"/>
    </row>
    <row r="8541" spans="1:18" x14ac:dyDescent="0.25">
      <c r="A8541" s="10">
        <v>46013.833333333336</v>
      </c>
      <c r="B8541" s="5">
        <v>46013</v>
      </c>
      <c r="C8541" s="6">
        <v>54506.885449218753</v>
      </c>
      <c r="D8541" s="6">
        <v>25155.527749565972</v>
      </c>
      <c r="E8541" s="6">
        <v>40612</v>
      </c>
      <c r="F8541" s="34">
        <f t="shared" si="532"/>
        <v>46.151100988887137</v>
      </c>
      <c r="G8541" s="16">
        <f t="shared" si="533"/>
        <v>61.941120234329681</v>
      </c>
      <c r="H8541" s="6">
        <f t="shared" si="534"/>
        <v>1667.5367100694457</v>
      </c>
      <c r="I8541" s="16">
        <f t="shared" si="535"/>
        <v>7.0995288922981041</v>
      </c>
      <c r="J8541" s="10"/>
      <c r="N8541" s="4"/>
      <c r="O8541" s="17"/>
      <c r="P8541" s="17"/>
      <c r="Q8541" s="17"/>
      <c r="R8541" s="4"/>
    </row>
    <row r="8542" spans="1:18" x14ac:dyDescent="0.25">
      <c r="A8542" s="10">
        <v>46013.875</v>
      </c>
      <c r="B8542" s="5">
        <v>46013</v>
      </c>
      <c r="C8542" s="6">
        <v>53589.269244791663</v>
      </c>
      <c r="D8542" s="6">
        <v>25139.897050781248</v>
      </c>
      <c r="E8542" s="6">
        <v>40612</v>
      </c>
      <c r="F8542" s="34">
        <f t="shared" si="532"/>
        <v>46.912184855412249</v>
      </c>
      <c r="G8542" s="16">
        <f t="shared" si="533"/>
        <v>61.902632351968009</v>
      </c>
      <c r="H8542" s="6">
        <f t="shared" si="534"/>
        <v>-15.630698784723791</v>
      </c>
      <c r="I8542" s="16">
        <f t="shared" si="535"/>
        <v>-6.2136238763639051E-2</v>
      </c>
      <c r="J8542" s="10"/>
      <c r="N8542" s="4"/>
      <c r="O8542" s="17"/>
      <c r="P8542" s="17"/>
      <c r="Q8542" s="17"/>
      <c r="R8542" s="4"/>
    </row>
    <row r="8543" spans="1:18" x14ac:dyDescent="0.25">
      <c r="A8543" s="10">
        <v>46013.916666666664</v>
      </c>
      <c r="B8543" s="5">
        <v>46013</v>
      </c>
      <c r="C8543" s="6">
        <v>52595.83025390625</v>
      </c>
      <c r="D8543" s="6">
        <v>25044.090390624999</v>
      </c>
      <c r="E8543" s="6">
        <v>40612</v>
      </c>
      <c r="F8543" s="34">
        <f t="shared" si="532"/>
        <v>47.616113805457026</v>
      </c>
      <c r="G8543" s="16">
        <f t="shared" si="533"/>
        <v>61.666725082795729</v>
      </c>
      <c r="H8543" s="6">
        <f t="shared" si="534"/>
        <v>-95.806660156249563</v>
      </c>
      <c r="I8543" s="16">
        <f t="shared" si="535"/>
        <v>-0.38109408309320136</v>
      </c>
      <c r="J8543" s="10"/>
      <c r="N8543" s="4"/>
      <c r="O8543" s="17"/>
      <c r="P8543" s="17"/>
      <c r="Q8543" s="17"/>
      <c r="R8543" s="4"/>
    </row>
    <row r="8544" spans="1:18" x14ac:dyDescent="0.25">
      <c r="A8544" s="10">
        <v>46013.958333333336</v>
      </c>
      <c r="B8544" s="5">
        <v>46013</v>
      </c>
      <c r="C8544" s="6">
        <v>50813.026601562502</v>
      </c>
      <c r="D8544" s="6">
        <v>25090.592367621528</v>
      </c>
      <c r="E8544" s="6">
        <v>40612</v>
      </c>
      <c r="F8544" s="34">
        <f t="shared" si="532"/>
        <v>49.378267829552968</v>
      </c>
      <c r="G8544" s="16">
        <f t="shared" si="533"/>
        <v>61.781228128684937</v>
      </c>
      <c r="H8544" s="6">
        <f t="shared" si="534"/>
        <v>46.501976996529265</v>
      </c>
      <c r="I8544" s="16">
        <f t="shared" si="535"/>
        <v>0.18568043906252954</v>
      </c>
      <c r="J8544" s="10"/>
      <c r="N8544" s="4"/>
      <c r="O8544" s="17"/>
      <c r="P8544" s="17"/>
      <c r="Q8544" s="17"/>
      <c r="R8544" s="4"/>
    </row>
    <row r="8545" spans="1:18" x14ac:dyDescent="0.25">
      <c r="A8545" s="10">
        <v>46014</v>
      </c>
      <c r="B8545" s="5">
        <v>46014</v>
      </c>
      <c r="C8545" s="6">
        <v>48657.406987847222</v>
      </c>
      <c r="D8545" s="6">
        <v>24581.023253038195</v>
      </c>
      <c r="E8545" s="6">
        <v>40612</v>
      </c>
      <c r="F8545" s="34">
        <f t="shared" si="532"/>
        <v>50.518563924250223</v>
      </c>
      <c r="G8545" s="16">
        <f t="shared" si="533"/>
        <v>60.526502642170279</v>
      </c>
      <c r="H8545" s="6">
        <f t="shared" si="534"/>
        <v>-509.56911458333343</v>
      </c>
      <c r="I8545" s="16">
        <f t="shared" si="535"/>
        <v>-2.0309170350274925</v>
      </c>
      <c r="J8545" s="10"/>
      <c r="N8545" s="4"/>
      <c r="O8545" s="17"/>
      <c r="P8545" s="17"/>
      <c r="Q8545" s="17"/>
      <c r="R8545" s="4"/>
    </row>
    <row r="8546" spans="1:18" x14ac:dyDescent="0.25">
      <c r="A8546" s="10">
        <v>46014.041666666664</v>
      </c>
      <c r="B8546" s="5">
        <v>46014</v>
      </c>
      <c r="C8546" s="6">
        <v>46708.207324218747</v>
      </c>
      <c r="D8546" s="6">
        <v>24393.362289496527</v>
      </c>
      <c r="E8546" s="6">
        <v>40612</v>
      </c>
      <c r="F8546" s="34">
        <f t="shared" si="532"/>
        <v>52.225002171830916</v>
      </c>
      <c r="G8546" s="16">
        <f t="shared" si="533"/>
        <v>60.064420096268414</v>
      </c>
      <c r="H8546" s="6">
        <f t="shared" si="534"/>
        <v>-187.66096354166802</v>
      </c>
      <c r="I8546" s="16">
        <f t="shared" si="535"/>
        <v>-0.76343837117713675</v>
      </c>
      <c r="J8546" s="10"/>
      <c r="N8546" s="4"/>
      <c r="O8546" s="17"/>
      <c r="P8546" s="17"/>
      <c r="Q8546" s="17"/>
      <c r="R8546" s="4"/>
    </row>
    <row r="8547" spans="1:18" x14ac:dyDescent="0.25">
      <c r="A8547" s="10">
        <v>46014.083333333336</v>
      </c>
      <c r="B8547" s="5">
        <v>46014</v>
      </c>
      <c r="C8547" s="6">
        <v>45341.746395399306</v>
      </c>
      <c r="D8547" s="6">
        <v>24603.874884982641</v>
      </c>
      <c r="E8547" s="6">
        <v>40612</v>
      </c>
      <c r="F8547" s="34">
        <f t="shared" si="532"/>
        <v>54.263183139057745</v>
      </c>
      <c r="G8547" s="16">
        <f t="shared" si="533"/>
        <v>60.582770818927024</v>
      </c>
      <c r="H8547" s="6">
        <f t="shared" si="534"/>
        <v>210.51259548611415</v>
      </c>
      <c r="I8547" s="16">
        <f t="shared" si="535"/>
        <v>0.8629913047155382</v>
      </c>
      <c r="J8547" s="10"/>
      <c r="N8547" s="4"/>
      <c r="O8547" s="17"/>
      <c r="P8547" s="17"/>
      <c r="Q8547" s="17"/>
      <c r="R8547" s="4"/>
    </row>
    <row r="8548" spans="1:18" x14ac:dyDescent="0.25">
      <c r="A8548" s="10">
        <v>46014.125</v>
      </c>
      <c r="B8548" s="5">
        <v>46014</v>
      </c>
      <c r="C8548" s="6">
        <v>44352.783986545139</v>
      </c>
      <c r="D8548" s="6">
        <v>23981.619728732639</v>
      </c>
      <c r="E8548" s="6">
        <v>40612</v>
      </c>
      <c r="F8548" s="34">
        <f t="shared" si="532"/>
        <v>54.070156534046887</v>
      </c>
      <c r="G8548" s="16">
        <f t="shared" si="533"/>
        <v>59.050575516430214</v>
      </c>
      <c r="H8548" s="6">
        <f t="shared" si="534"/>
        <v>-622.25515625000116</v>
      </c>
      <c r="I8548" s="16">
        <f t="shared" si="535"/>
        <v>-2.5290941331757639</v>
      </c>
      <c r="J8548" s="10"/>
      <c r="N8548" s="4"/>
      <c r="O8548" s="17"/>
      <c r="P8548" s="17"/>
      <c r="Q8548" s="17"/>
      <c r="R8548" s="4"/>
    </row>
    <row r="8549" spans="1:18" x14ac:dyDescent="0.25">
      <c r="A8549" s="10">
        <v>46014.166666666664</v>
      </c>
      <c r="B8549" s="5">
        <v>46014</v>
      </c>
      <c r="C8549" s="6">
        <v>43846.318917100696</v>
      </c>
      <c r="D8549" s="6">
        <v>22990.604325086806</v>
      </c>
      <c r="E8549" s="6">
        <v>40612</v>
      </c>
      <c r="F8549" s="34">
        <f t="shared" si="532"/>
        <v>52.434514214419345</v>
      </c>
      <c r="G8549" s="16">
        <f t="shared" si="533"/>
        <v>56.610372119291853</v>
      </c>
      <c r="H8549" s="6">
        <f t="shared" si="534"/>
        <v>-991.01540364583343</v>
      </c>
      <c r="I8549" s="16">
        <f t="shared" si="535"/>
        <v>-4.1323956215454754</v>
      </c>
      <c r="J8549" s="10"/>
      <c r="N8549" s="4"/>
      <c r="O8549" s="17"/>
      <c r="P8549" s="17"/>
      <c r="Q8549" s="17"/>
      <c r="R8549" s="4"/>
    </row>
    <row r="8550" spans="1:18" x14ac:dyDescent="0.25">
      <c r="A8550" s="10">
        <v>46014.208333333336</v>
      </c>
      <c r="B8550" s="5">
        <v>46014</v>
      </c>
      <c r="C8550" s="6">
        <v>44052.885427517358</v>
      </c>
      <c r="D8550" s="6">
        <v>22363.514680989585</v>
      </c>
      <c r="E8550" s="6">
        <v>40612</v>
      </c>
      <c r="F8550" s="34">
        <f t="shared" si="532"/>
        <v>50.765152983646232</v>
      </c>
      <c r="G8550" s="16">
        <f t="shared" si="533"/>
        <v>55.066272729709411</v>
      </c>
      <c r="H8550" s="6">
        <f t="shared" si="534"/>
        <v>-627.08964409722103</v>
      </c>
      <c r="I8550" s="16">
        <f t="shared" si="535"/>
        <v>-2.7275909551144575</v>
      </c>
      <c r="J8550" s="10"/>
      <c r="N8550" s="4"/>
      <c r="O8550" s="17"/>
      <c r="P8550" s="17"/>
      <c r="Q8550" s="17"/>
      <c r="R8550" s="4"/>
    </row>
    <row r="8551" spans="1:18" x14ac:dyDescent="0.25">
      <c r="A8551" s="10">
        <v>46014.25</v>
      </c>
      <c r="B8551" s="5">
        <v>46014</v>
      </c>
      <c r="C8551" s="6">
        <v>45137.494003906249</v>
      </c>
      <c r="D8551" s="6">
        <v>21811.098196614585</v>
      </c>
      <c r="E8551" s="6">
        <v>40612</v>
      </c>
      <c r="F8551" s="34">
        <f t="shared" si="532"/>
        <v>48.321464622575256</v>
      </c>
      <c r="G8551" s="16">
        <f t="shared" si="533"/>
        <v>53.706043033129582</v>
      </c>
      <c r="H8551" s="6">
        <f t="shared" si="534"/>
        <v>-552.41648437500044</v>
      </c>
      <c r="I8551" s="16">
        <f t="shared" si="535"/>
        <v>-2.4701684518515763</v>
      </c>
      <c r="J8551" s="10"/>
      <c r="N8551" s="4"/>
      <c r="O8551" s="17"/>
      <c r="P8551" s="17"/>
      <c r="Q8551" s="17"/>
      <c r="R8551" s="4"/>
    </row>
    <row r="8552" spans="1:18" x14ac:dyDescent="0.25">
      <c r="A8552" s="10">
        <v>46014.291666666664</v>
      </c>
      <c r="B8552" s="5">
        <v>46014</v>
      </c>
      <c r="C8552" s="6">
        <v>46683.442536892362</v>
      </c>
      <c r="D8552" s="6">
        <v>21327.794926215276</v>
      </c>
      <c r="E8552" s="6">
        <v>40612</v>
      </c>
      <c r="F8552" s="34">
        <f t="shared" si="532"/>
        <v>45.6859943637632</v>
      </c>
      <c r="G8552" s="16">
        <f t="shared" si="533"/>
        <v>52.515992628324824</v>
      </c>
      <c r="H8552" s="6">
        <f t="shared" si="534"/>
        <v>-483.30327039930853</v>
      </c>
      <c r="I8552" s="16">
        <f t="shared" si="535"/>
        <v>-2.2158594035137789</v>
      </c>
      <c r="J8552" s="10"/>
      <c r="N8552" s="4"/>
      <c r="O8552" s="17"/>
      <c r="P8552" s="17"/>
      <c r="Q8552" s="17"/>
      <c r="R8552" s="4"/>
    </row>
    <row r="8553" spans="1:18" x14ac:dyDescent="0.25">
      <c r="A8553" s="10">
        <v>46014.333333333336</v>
      </c>
      <c r="B8553" s="5">
        <v>46014</v>
      </c>
      <c r="C8553" s="6">
        <v>48040.739752604168</v>
      </c>
      <c r="D8553" s="6">
        <v>20171.415811631945</v>
      </c>
      <c r="E8553" s="6">
        <v>40612</v>
      </c>
      <c r="F8553" s="34">
        <f t="shared" si="532"/>
        <v>41.988145718631451</v>
      </c>
      <c r="G8553" s="16">
        <f t="shared" si="533"/>
        <v>49.668609799152826</v>
      </c>
      <c r="H8553" s="6">
        <f t="shared" si="534"/>
        <v>-1156.3791145833311</v>
      </c>
      <c r="I8553" s="16">
        <f t="shared" si="535"/>
        <v>-5.4219347034416385</v>
      </c>
      <c r="J8553" s="10"/>
      <c r="N8553" s="4"/>
      <c r="O8553" s="17"/>
      <c r="P8553" s="17"/>
      <c r="Q8553" s="17"/>
      <c r="R8553" s="4"/>
    </row>
    <row r="8554" spans="1:18" x14ac:dyDescent="0.25">
      <c r="A8554" s="10">
        <v>46014.375</v>
      </c>
      <c r="B8554" s="5">
        <v>46014</v>
      </c>
      <c r="C8554" s="6">
        <v>49121.580308159719</v>
      </c>
      <c r="D8554" s="6">
        <v>18758.862165798611</v>
      </c>
      <c r="E8554" s="6">
        <v>40612</v>
      </c>
      <c r="F8554" s="34">
        <f t="shared" si="532"/>
        <v>38.188637352700411</v>
      </c>
      <c r="G8554" s="16">
        <f t="shared" si="533"/>
        <v>46.190441657142252</v>
      </c>
      <c r="H8554" s="6">
        <f t="shared" si="534"/>
        <v>-1412.5536458333336</v>
      </c>
      <c r="I8554" s="16">
        <f t="shared" si="535"/>
        <v>-7.0027491328535181</v>
      </c>
      <c r="J8554" s="10"/>
      <c r="N8554" s="4"/>
      <c r="O8554" s="17"/>
      <c r="P8554" s="17"/>
      <c r="Q8554" s="17"/>
      <c r="R8554" s="4"/>
    </row>
    <row r="8555" spans="1:18" x14ac:dyDescent="0.25">
      <c r="A8555" s="10">
        <v>46014.416666666664</v>
      </c>
      <c r="B8555" s="5">
        <v>46014</v>
      </c>
      <c r="C8555" s="6">
        <v>50637.496903211802</v>
      </c>
      <c r="D8555" s="6">
        <v>15106.007504340278</v>
      </c>
      <c r="E8555" s="6">
        <v>40612</v>
      </c>
      <c r="F8555" s="34">
        <f t="shared" si="532"/>
        <v>29.831663151150238</v>
      </c>
      <c r="G8555" s="16">
        <f t="shared" si="533"/>
        <v>37.19592116699566</v>
      </c>
      <c r="H8555" s="6">
        <f t="shared" si="534"/>
        <v>-3652.8546614583338</v>
      </c>
      <c r="I8555" s="16">
        <f t="shared" si="535"/>
        <v>-19.472687784434299</v>
      </c>
      <c r="J8555" s="10"/>
      <c r="N8555" s="4"/>
      <c r="O8555" s="17"/>
      <c r="P8555" s="17"/>
      <c r="Q8555" s="17"/>
      <c r="R8555" s="4"/>
    </row>
    <row r="8556" spans="1:18" x14ac:dyDescent="0.25">
      <c r="A8556" s="10">
        <v>46014.458333333336</v>
      </c>
      <c r="B8556" s="5">
        <v>46014</v>
      </c>
      <c r="C8556" s="6">
        <v>52254.75122395833</v>
      </c>
      <c r="D8556" s="6">
        <v>14323.014125434027</v>
      </c>
      <c r="E8556" s="6">
        <v>40612</v>
      </c>
      <c r="F8556" s="34">
        <f t="shared" si="532"/>
        <v>27.409974767743329</v>
      </c>
      <c r="G8556" s="16">
        <f t="shared" si="533"/>
        <v>35.267935894400736</v>
      </c>
      <c r="H8556" s="6">
        <f t="shared" si="534"/>
        <v>-782.99337890625065</v>
      </c>
      <c r="I8556" s="16">
        <f t="shared" si="535"/>
        <v>-5.1833244401691179</v>
      </c>
      <c r="J8556" s="10"/>
      <c r="N8556" s="4"/>
      <c r="O8556" s="17"/>
      <c r="P8556" s="17"/>
      <c r="Q8556" s="17"/>
      <c r="R8556" s="4"/>
    </row>
    <row r="8557" spans="1:18" x14ac:dyDescent="0.25">
      <c r="A8557" s="10">
        <v>46014.5</v>
      </c>
      <c r="B8557" s="5">
        <v>46014</v>
      </c>
      <c r="C8557" s="6">
        <v>53429.250288628471</v>
      </c>
      <c r="D8557" s="6">
        <v>14674.825304904514</v>
      </c>
      <c r="E8557" s="6">
        <v>40612</v>
      </c>
      <c r="F8557" s="34">
        <f t="shared" si="532"/>
        <v>27.465901590664483</v>
      </c>
      <c r="G8557" s="16">
        <f t="shared" si="533"/>
        <v>36.13420985153283</v>
      </c>
      <c r="H8557" s="6">
        <f t="shared" si="534"/>
        <v>351.81117947048733</v>
      </c>
      <c r="I8557" s="16">
        <f t="shared" si="535"/>
        <v>2.4562649759994319</v>
      </c>
      <c r="J8557" s="10"/>
      <c r="N8557" s="4"/>
      <c r="O8557" s="17"/>
      <c r="P8557" s="17"/>
      <c r="Q8557" s="17"/>
      <c r="R8557" s="4"/>
    </row>
    <row r="8558" spans="1:18" x14ac:dyDescent="0.25">
      <c r="A8558" s="10">
        <v>46014.541666666664</v>
      </c>
      <c r="B8558" s="5">
        <v>46014</v>
      </c>
      <c r="C8558" s="6">
        <v>54394.305036892358</v>
      </c>
      <c r="D8558" s="6">
        <v>14540.753930121527</v>
      </c>
      <c r="E8558" s="6">
        <v>40612</v>
      </c>
      <c r="F8558" s="34">
        <f t="shared" si="532"/>
        <v>26.73212557869692</v>
      </c>
      <c r="G8558" s="16">
        <f t="shared" si="533"/>
        <v>35.804082365117523</v>
      </c>
      <c r="H8558" s="6">
        <f t="shared" si="534"/>
        <v>-134.07137478298682</v>
      </c>
      <c r="I8558" s="16">
        <f t="shared" si="535"/>
        <v>-0.91361479266249568</v>
      </c>
      <c r="J8558" s="10"/>
      <c r="N8558" s="4"/>
      <c r="O8558" s="17"/>
      <c r="P8558" s="17"/>
      <c r="Q8558" s="17"/>
      <c r="R8558" s="4"/>
    </row>
    <row r="8559" spans="1:18" x14ac:dyDescent="0.25">
      <c r="A8559" s="10">
        <v>46014.583333333336</v>
      </c>
      <c r="B8559" s="5">
        <v>46014</v>
      </c>
      <c r="C8559" s="6">
        <v>55336.335414496527</v>
      </c>
      <c r="D8559" s="6">
        <v>13900.161625434028</v>
      </c>
      <c r="E8559" s="6">
        <v>40612</v>
      </c>
      <c r="F8559" s="34">
        <f t="shared" si="532"/>
        <v>25.119411181305988</v>
      </c>
      <c r="G8559" s="16">
        <f t="shared" si="533"/>
        <v>34.226735017812537</v>
      </c>
      <c r="H8559" s="6">
        <f t="shared" si="534"/>
        <v>-640.59230468749956</v>
      </c>
      <c r="I8559" s="16">
        <f t="shared" si="535"/>
        <v>-4.4054958069299071</v>
      </c>
      <c r="J8559" s="10"/>
      <c r="N8559" s="4"/>
      <c r="O8559" s="17"/>
      <c r="P8559" s="17"/>
      <c r="Q8559" s="17"/>
      <c r="R8559" s="4"/>
    </row>
    <row r="8560" spans="1:18" x14ac:dyDescent="0.25">
      <c r="A8560" s="10">
        <v>46014.625</v>
      </c>
      <c r="B8560" s="5">
        <v>46014</v>
      </c>
      <c r="C8560" s="6">
        <v>56100.737977430559</v>
      </c>
      <c r="D8560" s="6">
        <v>13085.523169487848</v>
      </c>
      <c r="E8560" s="6">
        <v>40612</v>
      </c>
      <c r="F8560" s="34">
        <f t="shared" si="532"/>
        <v>23.325046409821169</v>
      </c>
      <c r="G8560" s="16">
        <f t="shared" si="533"/>
        <v>32.220829236402658</v>
      </c>
      <c r="H8560" s="6">
        <f t="shared" si="534"/>
        <v>-814.63845594618033</v>
      </c>
      <c r="I8560" s="16">
        <f t="shared" si="535"/>
        <v>-5.8606401702235136</v>
      </c>
      <c r="J8560" s="10"/>
      <c r="N8560" s="4"/>
      <c r="O8560" s="17"/>
      <c r="P8560" s="17"/>
      <c r="Q8560" s="17"/>
      <c r="R8560" s="4"/>
    </row>
    <row r="8561" spans="1:18" x14ac:dyDescent="0.25">
      <c r="A8561" s="10">
        <v>46014.666666666664</v>
      </c>
      <c r="B8561" s="5">
        <v>46014</v>
      </c>
      <c r="C8561" s="6">
        <v>56431.705175781251</v>
      </c>
      <c r="D8561" s="6">
        <v>13100.113549262152</v>
      </c>
      <c r="E8561" s="6">
        <v>40612</v>
      </c>
      <c r="F8561" s="34">
        <f t="shared" si="532"/>
        <v>23.214101910364242</v>
      </c>
      <c r="G8561" s="16">
        <f t="shared" si="533"/>
        <v>32.256755513794324</v>
      </c>
      <c r="H8561" s="6">
        <f t="shared" si="534"/>
        <v>14.590379774304893</v>
      </c>
      <c r="I8561" s="16">
        <f t="shared" si="535"/>
        <v>0.11150016384767858</v>
      </c>
      <c r="J8561" s="10"/>
      <c r="N8561" s="4"/>
      <c r="O8561" s="17"/>
      <c r="P8561" s="17"/>
      <c r="Q8561" s="17"/>
      <c r="R8561" s="4"/>
    </row>
    <row r="8562" spans="1:18" x14ac:dyDescent="0.25">
      <c r="A8562" s="10">
        <v>46014.708333333336</v>
      </c>
      <c r="B8562" s="5">
        <v>46014</v>
      </c>
      <c r="C8562" s="6">
        <v>56054.463033854168</v>
      </c>
      <c r="D8562" s="6">
        <v>13382.426571180555</v>
      </c>
      <c r="E8562" s="6">
        <v>40612</v>
      </c>
      <c r="F8562" s="34">
        <f t="shared" si="532"/>
        <v>23.873971574927442</v>
      </c>
      <c r="G8562" s="16">
        <f t="shared" si="533"/>
        <v>32.951902322418384</v>
      </c>
      <c r="H8562" s="6">
        <f t="shared" si="534"/>
        <v>282.31302191840223</v>
      </c>
      <c r="I8562" s="16">
        <f t="shared" si="535"/>
        <v>2.1550425563624458</v>
      </c>
      <c r="J8562" s="10"/>
      <c r="N8562" s="4"/>
      <c r="O8562" s="17"/>
      <c r="P8562" s="17"/>
      <c r="Q8562" s="17"/>
      <c r="R8562" s="4"/>
    </row>
    <row r="8563" spans="1:18" x14ac:dyDescent="0.25">
      <c r="A8563" s="10">
        <v>46014.75</v>
      </c>
      <c r="B8563" s="5">
        <v>46014</v>
      </c>
      <c r="C8563" s="6">
        <v>54913.461365017363</v>
      </c>
      <c r="D8563" s="6">
        <v>13013.216222873263</v>
      </c>
      <c r="E8563" s="6">
        <v>40612</v>
      </c>
      <c r="F8563" s="34">
        <f t="shared" si="532"/>
        <v>23.69767976630105</v>
      </c>
      <c r="G8563" s="16">
        <f t="shared" si="533"/>
        <v>32.042785932417175</v>
      </c>
      <c r="H8563" s="6">
        <f t="shared" si="534"/>
        <v>-369.2103483072915</v>
      </c>
      <c r="I8563" s="16">
        <f t="shared" si="535"/>
        <v>-2.7589192912322549</v>
      </c>
      <c r="J8563" s="10"/>
      <c r="N8563" s="4"/>
      <c r="O8563" s="17"/>
      <c r="P8563" s="17"/>
      <c r="Q8563" s="17"/>
      <c r="R8563" s="4"/>
    </row>
    <row r="8564" spans="1:18" x14ac:dyDescent="0.25">
      <c r="A8564" s="10">
        <v>46014.791666666664</v>
      </c>
      <c r="B8564" s="5">
        <v>46014</v>
      </c>
      <c r="C8564" s="6">
        <v>53786.265954861112</v>
      </c>
      <c r="D8564" s="6">
        <v>16388.383081597221</v>
      </c>
      <c r="E8564" s="6">
        <v>40612</v>
      </c>
      <c r="F8564" s="34">
        <f t="shared" si="532"/>
        <v>30.469456822585144</v>
      </c>
      <c r="G8564" s="16">
        <f t="shared" si="533"/>
        <v>40.353548413270026</v>
      </c>
      <c r="H8564" s="6">
        <f t="shared" si="534"/>
        <v>3375.1668587239583</v>
      </c>
      <c r="I8564" s="16">
        <f t="shared" si="535"/>
        <v>25.936454147218768</v>
      </c>
      <c r="J8564" s="10"/>
      <c r="N8564" s="4"/>
      <c r="O8564" s="17"/>
      <c r="P8564" s="17"/>
      <c r="Q8564" s="17"/>
      <c r="R8564" s="4"/>
    </row>
    <row r="8565" spans="1:18" x14ac:dyDescent="0.25">
      <c r="A8565" s="10">
        <v>46014.833333333336</v>
      </c>
      <c r="B8565" s="5">
        <v>46014</v>
      </c>
      <c r="C8565" s="6">
        <v>53743.586197916666</v>
      </c>
      <c r="D8565" s="6">
        <v>20965.874184027776</v>
      </c>
      <c r="E8565" s="6">
        <v>40612</v>
      </c>
      <c r="F8565" s="34">
        <f t="shared" si="532"/>
        <v>39.010932591693155</v>
      </c>
      <c r="G8565" s="16">
        <f t="shared" si="533"/>
        <v>51.624825627961627</v>
      </c>
      <c r="H8565" s="6">
        <f t="shared" si="534"/>
        <v>4577.4911024305547</v>
      </c>
      <c r="I8565" s="16">
        <f t="shared" si="535"/>
        <v>27.931316223445453</v>
      </c>
      <c r="J8565" s="10"/>
      <c r="N8565" s="4"/>
      <c r="O8565" s="17"/>
      <c r="P8565" s="17"/>
      <c r="Q8565" s="17"/>
      <c r="R8565" s="4"/>
    </row>
    <row r="8566" spans="1:18" x14ac:dyDescent="0.25">
      <c r="A8566" s="10">
        <v>46014.875</v>
      </c>
      <c r="B8566" s="5">
        <v>46014</v>
      </c>
      <c r="C8566" s="6">
        <v>53187.049687500003</v>
      </c>
      <c r="D8566" s="6">
        <v>23777.125358072917</v>
      </c>
      <c r="E8566" s="6">
        <v>40612</v>
      </c>
      <c r="F8566" s="34">
        <f t="shared" si="532"/>
        <v>44.704726992332134</v>
      </c>
      <c r="G8566" s="16">
        <f t="shared" si="533"/>
        <v>58.547043627678811</v>
      </c>
      <c r="H8566" s="6">
        <f t="shared" si="534"/>
        <v>2811.2511740451409</v>
      </c>
      <c r="I8566" s="16">
        <f t="shared" si="535"/>
        <v>13.408700011120015</v>
      </c>
      <c r="J8566" s="10"/>
      <c r="N8566" s="4"/>
      <c r="O8566" s="17"/>
      <c r="P8566" s="17"/>
      <c r="Q8566" s="17"/>
      <c r="R8566" s="4"/>
    </row>
    <row r="8567" spans="1:18" x14ac:dyDescent="0.25">
      <c r="A8567" s="10">
        <v>46014.916666666664</v>
      </c>
      <c r="B8567" s="5">
        <v>46014</v>
      </c>
      <c r="C8567" s="6">
        <v>52243.686052517362</v>
      </c>
      <c r="D8567" s="6">
        <v>24848.893433159723</v>
      </c>
      <c r="E8567" s="6">
        <v>40612</v>
      </c>
      <c r="F8567" s="34">
        <f t="shared" si="532"/>
        <v>47.563438399389852</v>
      </c>
      <c r="G8567" s="16">
        <f t="shared" si="533"/>
        <v>61.186086460060388</v>
      </c>
      <c r="H8567" s="6">
        <f t="shared" si="534"/>
        <v>1071.7680750868058</v>
      </c>
      <c r="I8567" s="16">
        <f t="shared" si="535"/>
        <v>4.507559509177228</v>
      </c>
      <c r="J8567" s="10"/>
      <c r="N8567" s="4"/>
      <c r="O8567" s="17"/>
      <c r="P8567" s="17"/>
      <c r="Q8567" s="17"/>
      <c r="R8567" s="4"/>
    </row>
    <row r="8568" spans="1:18" x14ac:dyDescent="0.25">
      <c r="A8568" s="10">
        <v>46014.958333333336</v>
      </c>
      <c r="B8568" s="5">
        <v>46014</v>
      </c>
      <c r="C8568" s="6">
        <v>50608.42831814236</v>
      </c>
      <c r="D8568" s="6">
        <v>24713.562063802085</v>
      </c>
      <c r="E8568" s="6">
        <v>40612</v>
      </c>
      <c r="F8568" s="34">
        <f t="shared" si="532"/>
        <v>48.832897770394986</v>
      </c>
      <c r="G8568" s="16">
        <f t="shared" si="533"/>
        <v>60.852856455732507</v>
      </c>
      <c r="H8568" s="6">
        <f t="shared" si="534"/>
        <v>-135.33136935763832</v>
      </c>
      <c r="I8568" s="16">
        <f t="shared" si="535"/>
        <v>-0.54461728737201931</v>
      </c>
      <c r="J8568" s="10"/>
      <c r="N8568" s="4"/>
      <c r="O8568" s="17"/>
      <c r="P8568" s="17"/>
      <c r="Q8568" s="17"/>
      <c r="R8568" s="4"/>
    </row>
    <row r="8569" spans="1:18" x14ac:dyDescent="0.25">
      <c r="A8569" s="10">
        <v>46015</v>
      </c>
      <c r="B8569" s="5">
        <v>46015</v>
      </c>
      <c r="C8569" s="6">
        <v>48431.837786458331</v>
      </c>
      <c r="D8569" s="6">
        <v>24176.825279947916</v>
      </c>
      <c r="E8569" s="6">
        <v>40612</v>
      </c>
      <c r="F8569" s="34">
        <f t="shared" si="532"/>
        <v>49.919281169024352</v>
      </c>
      <c r="G8569" s="16">
        <f t="shared" si="533"/>
        <v>59.531235299783106</v>
      </c>
      <c r="H8569" s="6">
        <f t="shared" si="534"/>
        <v>-536.73678385416861</v>
      </c>
      <c r="I8569" s="16">
        <f t="shared" si="535"/>
        <v>-2.171830926146928</v>
      </c>
      <c r="J8569" s="10"/>
      <c r="N8569" s="4"/>
      <c r="O8569" s="17"/>
      <c r="P8569" s="17"/>
      <c r="Q8569" s="17"/>
      <c r="R8569" s="4"/>
    </row>
    <row r="8570" spans="1:18" x14ac:dyDescent="0.25">
      <c r="A8570" s="10">
        <v>46015.041666666664</v>
      </c>
      <c r="B8570" s="5">
        <v>46015</v>
      </c>
      <c r="C8570" s="6">
        <v>46334.417858072913</v>
      </c>
      <c r="D8570" s="6">
        <v>23622.891373697916</v>
      </c>
      <c r="E8570" s="6">
        <v>40612</v>
      </c>
      <c r="F8570" s="34">
        <f t="shared" si="532"/>
        <v>50.983464270679434</v>
      </c>
      <c r="G8570" s="16">
        <f t="shared" si="533"/>
        <v>58.167269215251437</v>
      </c>
      <c r="H8570" s="6">
        <f t="shared" si="534"/>
        <v>-553.93390625000029</v>
      </c>
      <c r="I8570" s="16">
        <f t="shared" si="535"/>
        <v>-2.2911771907018292</v>
      </c>
      <c r="J8570" s="10"/>
      <c r="N8570" s="4"/>
      <c r="O8570" s="17"/>
      <c r="P8570" s="17"/>
      <c r="Q8570" s="17"/>
      <c r="R8570" s="4"/>
    </row>
    <row r="8571" spans="1:18" x14ac:dyDescent="0.25">
      <c r="A8571" s="10">
        <v>46015.083333333336</v>
      </c>
      <c r="B8571" s="5">
        <v>46015</v>
      </c>
      <c r="C8571" s="6">
        <v>44557.072083333333</v>
      </c>
      <c r="D8571" s="6">
        <v>22870.955631510416</v>
      </c>
      <c r="E8571" s="6">
        <v>40612</v>
      </c>
      <c r="F8571" s="34">
        <f t="shared" si="532"/>
        <v>51.329574772632661</v>
      </c>
      <c r="G8571" s="16">
        <f t="shared" si="533"/>
        <v>56.315757981656688</v>
      </c>
      <c r="H8571" s="6">
        <f t="shared" si="534"/>
        <v>-751.93574218749927</v>
      </c>
      <c r="I8571" s="16">
        <f t="shared" si="535"/>
        <v>-3.1830808951046357</v>
      </c>
      <c r="J8571" s="10"/>
      <c r="N8571" s="4"/>
      <c r="O8571" s="17"/>
      <c r="P8571" s="17"/>
      <c r="Q8571" s="17"/>
      <c r="R8571" s="4"/>
    </row>
    <row r="8572" spans="1:18" x14ac:dyDescent="0.25">
      <c r="A8572" s="10">
        <v>46015.125</v>
      </c>
      <c r="B8572" s="5">
        <v>46015</v>
      </c>
      <c r="C8572" s="6">
        <v>43234.321030815969</v>
      </c>
      <c r="D8572" s="6">
        <v>21678.441523437501</v>
      </c>
      <c r="E8572" s="6">
        <v>40612</v>
      </c>
      <c r="F8572" s="34">
        <f t="shared" si="532"/>
        <v>50.141741576063694</v>
      </c>
      <c r="G8572" s="16">
        <f t="shared" si="533"/>
        <v>53.379399003835069</v>
      </c>
      <c r="H8572" s="6">
        <f t="shared" si="534"/>
        <v>-1192.5141080729154</v>
      </c>
      <c r="I8572" s="16">
        <f t="shared" si="535"/>
        <v>-5.214098296924381</v>
      </c>
      <c r="J8572" s="10"/>
      <c r="N8572" s="4"/>
      <c r="O8572" s="17"/>
      <c r="P8572" s="17"/>
      <c r="Q8572" s="17"/>
      <c r="R8572" s="4"/>
    </row>
    <row r="8573" spans="1:18" x14ac:dyDescent="0.25">
      <c r="A8573" s="10">
        <v>46015.166666666664</v>
      </c>
      <c r="B8573" s="5">
        <v>46015</v>
      </c>
      <c r="C8573" s="6">
        <v>42591.18789279514</v>
      </c>
      <c r="D8573" s="6">
        <v>19745.534344618056</v>
      </c>
      <c r="E8573" s="6">
        <v>40612</v>
      </c>
      <c r="F8573" s="34">
        <f t="shared" si="532"/>
        <v>46.36060960384313</v>
      </c>
      <c r="G8573" s="16">
        <f t="shared" si="533"/>
        <v>48.619950617103456</v>
      </c>
      <c r="H8573" s="6">
        <f t="shared" si="534"/>
        <v>-1932.9071788194451</v>
      </c>
      <c r="I8573" s="16">
        <f t="shared" si="535"/>
        <v>-8.9162644682261671</v>
      </c>
      <c r="J8573" s="10"/>
      <c r="N8573" s="4"/>
      <c r="O8573" s="17"/>
      <c r="P8573" s="17"/>
      <c r="Q8573" s="17"/>
      <c r="R8573" s="4"/>
    </row>
    <row r="8574" spans="1:18" x14ac:dyDescent="0.25">
      <c r="A8574" s="10">
        <v>46015.208333333336</v>
      </c>
      <c r="B8574" s="5">
        <v>46015</v>
      </c>
      <c r="C8574" s="6">
        <v>42502.951145833336</v>
      </c>
      <c r="D8574" s="6">
        <v>17610.785373263891</v>
      </c>
      <c r="E8574" s="6">
        <v>40612</v>
      </c>
      <c r="F8574" s="34">
        <f t="shared" si="532"/>
        <v>41.434264912191438</v>
      </c>
      <c r="G8574" s="16">
        <f t="shared" si="533"/>
        <v>43.363501854781568</v>
      </c>
      <c r="H8574" s="6">
        <f t="shared" si="534"/>
        <v>-2134.7489713541654</v>
      </c>
      <c r="I8574" s="16">
        <f t="shared" si="535"/>
        <v>-10.811300084851963</v>
      </c>
      <c r="J8574" s="10"/>
      <c r="N8574" s="4"/>
      <c r="O8574" s="17"/>
      <c r="P8574" s="17"/>
      <c r="Q8574" s="17"/>
      <c r="R8574" s="4"/>
    </row>
    <row r="8575" spans="1:18" x14ac:dyDescent="0.25">
      <c r="A8575" s="10">
        <v>46015.25</v>
      </c>
      <c r="B8575" s="5">
        <v>46015</v>
      </c>
      <c r="C8575" s="6">
        <v>42962.963374565974</v>
      </c>
      <c r="D8575" s="6">
        <v>16595.897421875001</v>
      </c>
      <c r="E8575" s="6">
        <v>40612</v>
      </c>
      <c r="F8575" s="34">
        <f t="shared" si="532"/>
        <v>38.628381560150373</v>
      </c>
      <c r="G8575" s="16">
        <f t="shared" si="533"/>
        <v>40.864516452957254</v>
      </c>
      <c r="H8575" s="6">
        <f t="shared" si="534"/>
        <v>-1014.8879513888896</v>
      </c>
      <c r="I8575" s="16">
        <f t="shared" si="535"/>
        <v>-5.762877292966496</v>
      </c>
      <c r="J8575" s="10"/>
      <c r="N8575" s="4"/>
      <c r="O8575" s="17"/>
      <c r="P8575" s="17"/>
      <c r="Q8575" s="17"/>
      <c r="R8575" s="4"/>
    </row>
    <row r="8576" spans="1:18" x14ac:dyDescent="0.25">
      <c r="A8576" s="10">
        <v>46015.291666666664</v>
      </c>
      <c r="B8576" s="5">
        <v>46015</v>
      </c>
      <c r="C8576" s="6">
        <v>44207.46802951389</v>
      </c>
      <c r="D8576" s="6">
        <v>16676.238552517359</v>
      </c>
      <c r="E8576" s="6">
        <v>40612</v>
      </c>
      <c r="F8576" s="34">
        <f t="shared" si="532"/>
        <v>37.72267287822033</v>
      </c>
      <c r="G8576" s="16">
        <f t="shared" si="533"/>
        <v>41.062342540424893</v>
      </c>
      <c r="H8576" s="6">
        <f t="shared" si="534"/>
        <v>80.341130642358621</v>
      </c>
      <c r="I8576" s="16">
        <f t="shared" si="535"/>
        <v>0.48410235734803492</v>
      </c>
      <c r="J8576" s="10"/>
      <c r="N8576" s="4"/>
      <c r="O8576" s="17"/>
      <c r="P8576" s="17"/>
      <c r="Q8576" s="17"/>
      <c r="R8576" s="4"/>
    </row>
    <row r="8577" spans="1:18" x14ac:dyDescent="0.25">
      <c r="A8577" s="10">
        <v>46015.333333333336</v>
      </c>
      <c r="B8577" s="5">
        <v>46015</v>
      </c>
      <c r="C8577" s="6">
        <v>45415.334657118059</v>
      </c>
      <c r="D8577" s="6">
        <v>17074.666697048611</v>
      </c>
      <c r="E8577" s="6">
        <v>40612</v>
      </c>
      <c r="F8577" s="34">
        <f t="shared" si="532"/>
        <v>37.596699057622061</v>
      </c>
      <c r="G8577" s="16">
        <f t="shared" si="533"/>
        <v>42.04340268159315</v>
      </c>
      <c r="H8577" s="6">
        <f t="shared" si="534"/>
        <v>398.42814453125175</v>
      </c>
      <c r="I8577" s="16">
        <f t="shared" si="535"/>
        <v>2.3891967200907369</v>
      </c>
      <c r="J8577" s="10"/>
      <c r="N8577" s="4"/>
      <c r="O8577" s="17"/>
      <c r="P8577" s="17"/>
      <c r="Q8577" s="17"/>
      <c r="R8577" s="4"/>
    </row>
    <row r="8578" spans="1:18" x14ac:dyDescent="0.25">
      <c r="A8578" s="10">
        <v>46015.375</v>
      </c>
      <c r="B8578" s="5">
        <v>46015</v>
      </c>
      <c r="C8578" s="6">
        <v>46550.966831597223</v>
      </c>
      <c r="D8578" s="6">
        <v>15868.090227864583</v>
      </c>
      <c r="E8578" s="6">
        <v>40612</v>
      </c>
      <c r="F8578" s="34">
        <f t="shared" si="532"/>
        <v>34.087563176225714</v>
      </c>
      <c r="G8578" s="16">
        <f t="shared" si="533"/>
        <v>39.072417580677097</v>
      </c>
      <c r="H8578" s="6">
        <f t="shared" si="534"/>
        <v>-1206.5764691840286</v>
      </c>
      <c r="I8578" s="16">
        <f t="shared" si="535"/>
        <v>-7.0664715779933065</v>
      </c>
      <c r="J8578" s="10"/>
      <c r="N8578" s="4"/>
      <c r="O8578" s="17"/>
      <c r="P8578" s="17"/>
      <c r="Q8578" s="17"/>
      <c r="R8578" s="4"/>
    </row>
    <row r="8579" spans="1:18" x14ac:dyDescent="0.25">
      <c r="A8579" s="10">
        <v>46015.416666666664</v>
      </c>
      <c r="B8579" s="5">
        <v>46015</v>
      </c>
      <c r="C8579" s="6">
        <v>48283.721501736109</v>
      </c>
      <c r="D8579" s="6">
        <v>13566.286500651042</v>
      </c>
      <c r="E8579" s="6">
        <v>40612</v>
      </c>
      <c r="F8579" s="34">
        <f t="shared" ref="F8579:F8642" si="536">D8579/C8579*100</f>
        <v>28.097019199655616</v>
      </c>
      <c r="G8579" s="16">
        <f t="shared" ref="G8579:G8642" si="537">D8579/E8579*100</f>
        <v>33.404625481756725</v>
      </c>
      <c r="H8579" s="6">
        <f t="shared" si="534"/>
        <v>-2301.8037272135407</v>
      </c>
      <c r="I8579" s="16">
        <f t="shared" si="535"/>
        <v>-14.505864878254485</v>
      </c>
      <c r="J8579" s="10"/>
      <c r="N8579" s="4"/>
      <c r="O8579" s="17"/>
      <c r="P8579" s="17"/>
      <c r="Q8579" s="17"/>
      <c r="R8579" s="4"/>
    </row>
    <row r="8580" spans="1:18" x14ac:dyDescent="0.25">
      <c r="A8580" s="10">
        <v>46015.458333333336</v>
      </c>
      <c r="B8580" s="5">
        <v>46015</v>
      </c>
      <c r="C8580" s="6">
        <v>50117.423337673608</v>
      </c>
      <c r="D8580" s="6">
        <v>15183.808098958334</v>
      </c>
      <c r="E8580" s="6">
        <v>40612</v>
      </c>
      <c r="F8580" s="34">
        <f t="shared" si="536"/>
        <v>30.296465954873948</v>
      </c>
      <c r="G8580" s="16">
        <f t="shared" si="537"/>
        <v>37.3874916255253</v>
      </c>
      <c r="H8580" s="6">
        <f t="shared" ref="H8580:H8643" si="538">D8580-D8579</f>
        <v>1617.5215983072922</v>
      </c>
      <c r="I8580" s="16">
        <f t="shared" ref="I8580:I8643" si="539">H8580/D8579*100</f>
        <v>11.923097733706772</v>
      </c>
      <c r="J8580" s="10"/>
      <c r="N8580" s="4"/>
      <c r="O8580" s="17"/>
      <c r="P8580" s="17"/>
      <c r="Q8580" s="17"/>
      <c r="R8580" s="4"/>
    </row>
    <row r="8581" spans="1:18" x14ac:dyDescent="0.25">
      <c r="A8581" s="10">
        <v>46015.5</v>
      </c>
      <c r="B8581" s="5">
        <v>46015</v>
      </c>
      <c r="C8581" s="6">
        <v>51785.419472656249</v>
      </c>
      <c r="D8581" s="6">
        <v>16113.447608506944</v>
      </c>
      <c r="E8581" s="6">
        <v>40612</v>
      </c>
      <c r="F8581" s="34">
        <f t="shared" si="536"/>
        <v>31.11580010859074</v>
      </c>
      <c r="G8581" s="16">
        <f t="shared" si="537"/>
        <v>39.676567537936926</v>
      </c>
      <c r="H8581" s="6">
        <f t="shared" si="538"/>
        <v>929.63950954860957</v>
      </c>
      <c r="I8581" s="16">
        <f t="shared" si="539"/>
        <v>6.1225715149310034</v>
      </c>
      <c r="J8581" s="10"/>
      <c r="N8581" s="4"/>
      <c r="O8581" s="17"/>
      <c r="P8581" s="17"/>
      <c r="Q8581" s="17"/>
      <c r="R8581" s="4"/>
    </row>
    <row r="8582" spans="1:18" x14ac:dyDescent="0.25">
      <c r="A8582" s="10">
        <v>46015.541666666664</v>
      </c>
      <c r="B8582" s="5">
        <v>46015</v>
      </c>
      <c r="C8582" s="6">
        <v>52953.782154947919</v>
      </c>
      <c r="D8582" s="6">
        <v>15181.103446180556</v>
      </c>
      <c r="E8582" s="6">
        <v>40612</v>
      </c>
      <c r="F8582" s="34">
        <f t="shared" si="536"/>
        <v>28.668591417623713</v>
      </c>
      <c r="G8582" s="16">
        <f t="shared" si="537"/>
        <v>37.380831887571546</v>
      </c>
      <c r="H8582" s="6">
        <f t="shared" si="538"/>
        <v>-932.34416232638796</v>
      </c>
      <c r="I8582" s="16">
        <f t="shared" si="539"/>
        <v>-5.78612463936126</v>
      </c>
      <c r="J8582" s="10"/>
      <c r="N8582" s="4"/>
      <c r="O8582" s="17"/>
      <c r="P8582" s="17"/>
      <c r="Q8582" s="17"/>
      <c r="R8582" s="4"/>
    </row>
    <row r="8583" spans="1:18" x14ac:dyDescent="0.25">
      <c r="A8583" s="10">
        <v>46015.583333333336</v>
      </c>
      <c r="B8583" s="5">
        <v>46015</v>
      </c>
      <c r="C8583" s="6">
        <v>54227.443882378473</v>
      </c>
      <c r="D8583" s="6">
        <v>14314.108742404514</v>
      </c>
      <c r="E8583" s="6">
        <v>40612</v>
      </c>
      <c r="F8583" s="34">
        <f t="shared" si="536"/>
        <v>26.396429035918413</v>
      </c>
      <c r="G8583" s="16">
        <f t="shared" si="537"/>
        <v>35.246007934611725</v>
      </c>
      <c r="H8583" s="6">
        <f t="shared" si="538"/>
        <v>-866.99470377604121</v>
      </c>
      <c r="I8583" s="16">
        <f t="shared" si="539"/>
        <v>-5.7110124231066361</v>
      </c>
      <c r="J8583" s="10"/>
      <c r="N8583" s="4"/>
      <c r="O8583" s="17"/>
      <c r="P8583" s="17"/>
      <c r="Q8583" s="17"/>
      <c r="R8583" s="4"/>
    </row>
    <row r="8584" spans="1:18" x14ac:dyDescent="0.25">
      <c r="A8584" s="10">
        <v>46015.625</v>
      </c>
      <c r="B8584" s="5">
        <v>46015</v>
      </c>
      <c r="C8584" s="6">
        <v>55225.193177083333</v>
      </c>
      <c r="D8584" s="6">
        <v>13840.089189453125</v>
      </c>
      <c r="E8584" s="6">
        <v>40612</v>
      </c>
      <c r="F8584" s="34">
        <f t="shared" si="536"/>
        <v>25.061187463978513</v>
      </c>
      <c r="G8584" s="16">
        <f t="shared" si="537"/>
        <v>34.078817072424719</v>
      </c>
      <c r="H8584" s="6">
        <f t="shared" si="538"/>
        <v>-474.01955295138941</v>
      </c>
      <c r="I8584" s="16">
        <f t="shared" si="539"/>
        <v>-3.3115547847358506</v>
      </c>
      <c r="J8584" s="10"/>
      <c r="N8584" s="4"/>
      <c r="O8584" s="17"/>
      <c r="P8584" s="17"/>
      <c r="Q8584" s="17"/>
      <c r="R8584" s="4"/>
    </row>
    <row r="8585" spans="1:18" x14ac:dyDescent="0.25">
      <c r="A8585" s="10">
        <v>46015.666666666664</v>
      </c>
      <c r="B8585" s="5">
        <v>46015</v>
      </c>
      <c r="C8585" s="6">
        <v>55639.61328125</v>
      </c>
      <c r="D8585" s="6">
        <v>13638.220873480903</v>
      </c>
      <c r="E8585" s="6">
        <v>40612</v>
      </c>
      <c r="F8585" s="34">
        <f t="shared" si="536"/>
        <v>24.511710396946356</v>
      </c>
      <c r="G8585" s="16">
        <f t="shared" si="537"/>
        <v>33.581751387473908</v>
      </c>
      <c r="H8585" s="6">
        <f t="shared" si="538"/>
        <v>-201.86831597222226</v>
      </c>
      <c r="I8585" s="16">
        <f t="shared" si="539"/>
        <v>-1.4585766985234208</v>
      </c>
      <c r="J8585" s="10"/>
      <c r="N8585" s="4"/>
      <c r="O8585" s="17"/>
      <c r="P8585" s="17"/>
      <c r="Q8585" s="17"/>
      <c r="R8585" s="4"/>
    </row>
    <row r="8586" spans="1:18" x14ac:dyDescent="0.25">
      <c r="A8586" s="10">
        <v>46015.708333333336</v>
      </c>
      <c r="B8586" s="5">
        <v>46015</v>
      </c>
      <c r="C8586" s="6">
        <v>55124.681328125</v>
      </c>
      <c r="D8586" s="6">
        <v>13354.290284288194</v>
      </c>
      <c r="E8586" s="6">
        <v>40612</v>
      </c>
      <c r="F8586" s="34">
        <f t="shared" si="536"/>
        <v>24.22560994919483</v>
      </c>
      <c r="G8586" s="16">
        <f t="shared" si="537"/>
        <v>32.88262160023686</v>
      </c>
      <c r="H8586" s="6">
        <f t="shared" si="538"/>
        <v>-283.93058919270879</v>
      </c>
      <c r="I8586" s="16">
        <f t="shared" si="539"/>
        <v>-2.0818741082629257</v>
      </c>
      <c r="J8586" s="10"/>
      <c r="N8586" s="4"/>
      <c r="O8586" s="17"/>
      <c r="P8586" s="17"/>
      <c r="Q8586" s="17"/>
      <c r="R8586" s="4"/>
    </row>
    <row r="8587" spans="1:18" x14ac:dyDescent="0.25">
      <c r="A8587" s="10">
        <v>46015.75</v>
      </c>
      <c r="B8587" s="5">
        <v>46015</v>
      </c>
      <c r="C8587" s="6">
        <v>54444.23852213542</v>
      </c>
      <c r="D8587" s="6">
        <v>13739.474417317708</v>
      </c>
      <c r="E8587" s="6">
        <v>40612</v>
      </c>
      <c r="F8587" s="34">
        <f t="shared" si="536"/>
        <v>25.235864786191552</v>
      </c>
      <c r="G8587" s="16">
        <f t="shared" si="537"/>
        <v>33.831070662163171</v>
      </c>
      <c r="H8587" s="6">
        <f t="shared" si="538"/>
        <v>385.18413302951376</v>
      </c>
      <c r="I8587" s="16">
        <f t="shared" si="539"/>
        <v>2.884347463097285</v>
      </c>
      <c r="J8587" s="10"/>
      <c r="N8587" s="4"/>
      <c r="O8587" s="17"/>
      <c r="P8587" s="17"/>
      <c r="Q8587" s="17"/>
      <c r="R8587" s="4"/>
    </row>
    <row r="8588" spans="1:18" x14ac:dyDescent="0.25">
      <c r="A8588" s="10">
        <v>46015.791666666664</v>
      </c>
      <c r="B8588" s="5">
        <v>46015</v>
      </c>
      <c r="C8588" s="6">
        <v>53690.868904079864</v>
      </c>
      <c r="D8588" s="6">
        <v>17412.519653862848</v>
      </c>
      <c r="E8588" s="6">
        <v>40612</v>
      </c>
      <c r="F8588" s="34">
        <f t="shared" si="536"/>
        <v>32.43106325019766</v>
      </c>
      <c r="G8588" s="16">
        <f t="shared" si="537"/>
        <v>42.875306938498099</v>
      </c>
      <c r="H8588" s="6">
        <f t="shared" si="538"/>
        <v>3673.0452365451401</v>
      </c>
      <c r="I8588" s="16">
        <f t="shared" si="539"/>
        <v>26.733520693597328</v>
      </c>
      <c r="J8588" s="10"/>
      <c r="N8588" s="4"/>
      <c r="O8588" s="17"/>
      <c r="P8588" s="17"/>
      <c r="Q8588" s="17"/>
      <c r="R8588" s="4"/>
    </row>
    <row r="8589" spans="1:18" x14ac:dyDescent="0.25">
      <c r="A8589" s="10">
        <v>46015.833333333336</v>
      </c>
      <c r="B8589" s="5">
        <v>46015</v>
      </c>
      <c r="C8589" s="6">
        <v>51969.525219184026</v>
      </c>
      <c r="D8589" s="6">
        <v>21267.279587673613</v>
      </c>
      <c r="E8589" s="6">
        <v>40612</v>
      </c>
      <c r="F8589" s="34">
        <f t="shared" si="536"/>
        <v>40.922597422196603</v>
      </c>
      <c r="G8589" s="16">
        <f t="shared" si="537"/>
        <v>52.366984112266358</v>
      </c>
      <c r="H8589" s="6">
        <f t="shared" si="538"/>
        <v>3854.7599338107648</v>
      </c>
      <c r="I8589" s="16">
        <f t="shared" si="539"/>
        <v>22.13786407962855</v>
      </c>
      <c r="J8589" s="10"/>
      <c r="N8589" s="4"/>
      <c r="O8589" s="17"/>
      <c r="P8589" s="17"/>
      <c r="Q8589" s="17"/>
      <c r="R8589" s="4"/>
    </row>
    <row r="8590" spans="1:18" x14ac:dyDescent="0.25">
      <c r="A8590" s="10">
        <v>46015.875</v>
      </c>
      <c r="B8590" s="5">
        <v>46015</v>
      </c>
      <c r="C8590" s="6">
        <v>50656.066384548612</v>
      </c>
      <c r="D8590" s="6">
        <v>23585.401753472222</v>
      </c>
      <c r="E8590" s="6">
        <v>40612</v>
      </c>
      <c r="F8590" s="34">
        <f t="shared" si="536"/>
        <v>46.559876115186015</v>
      </c>
      <c r="G8590" s="16">
        <f t="shared" si="537"/>
        <v>58.074957533419244</v>
      </c>
      <c r="H8590" s="6">
        <f t="shared" si="538"/>
        <v>2318.1221657986098</v>
      </c>
      <c r="I8590" s="16">
        <f t="shared" si="539"/>
        <v>10.899946823204315</v>
      </c>
      <c r="J8590" s="10"/>
      <c r="N8590" s="4"/>
      <c r="O8590" s="17"/>
      <c r="P8590" s="17"/>
      <c r="Q8590" s="17"/>
      <c r="R8590" s="4"/>
    </row>
    <row r="8591" spans="1:18" x14ac:dyDescent="0.25">
      <c r="A8591" s="10">
        <v>46015.916666666664</v>
      </c>
      <c r="B8591" s="5">
        <v>46015</v>
      </c>
      <c r="C8591" s="6">
        <v>49562.259609375003</v>
      </c>
      <c r="D8591" s="6">
        <v>23880.6321484375</v>
      </c>
      <c r="E8591" s="6">
        <v>40612</v>
      </c>
      <c r="F8591" s="34">
        <f t="shared" si="536"/>
        <v>48.183098060202916</v>
      </c>
      <c r="G8591" s="16">
        <f t="shared" si="537"/>
        <v>58.801911130792625</v>
      </c>
      <c r="H8591" s="6">
        <f t="shared" si="538"/>
        <v>295.23039496527781</v>
      </c>
      <c r="I8591" s="16">
        <f t="shared" si="539"/>
        <v>1.2517505448971809</v>
      </c>
      <c r="J8591" s="10"/>
      <c r="N8591" s="4"/>
      <c r="O8591" s="17"/>
      <c r="P8591" s="17"/>
      <c r="Q8591" s="17"/>
      <c r="R8591" s="4"/>
    </row>
    <row r="8592" spans="1:18" x14ac:dyDescent="0.25">
      <c r="A8592" s="10">
        <v>46015.958333333336</v>
      </c>
      <c r="B8592" s="5">
        <v>46015</v>
      </c>
      <c r="C8592" s="6">
        <v>48106.653988715276</v>
      </c>
      <c r="D8592" s="6">
        <v>23686.222328559026</v>
      </c>
      <c r="E8592" s="6">
        <v>40612</v>
      </c>
      <c r="F8592" s="34">
        <f t="shared" si="536"/>
        <v>49.236894202027173</v>
      </c>
      <c r="G8592" s="16">
        <f t="shared" si="537"/>
        <v>58.323210697722416</v>
      </c>
      <c r="H8592" s="6">
        <f t="shared" si="538"/>
        <v>-194.40981987847408</v>
      </c>
      <c r="I8592" s="16">
        <f t="shared" si="539"/>
        <v>-0.81408992303913619</v>
      </c>
      <c r="J8592" s="10"/>
      <c r="N8592" s="4"/>
      <c r="O8592" s="17"/>
      <c r="P8592" s="17"/>
      <c r="Q8592" s="17"/>
      <c r="R8592" s="4"/>
    </row>
    <row r="8593" spans="1:18" x14ac:dyDescent="0.25">
      <c r="A8593" s="10">
        <v>46016</v>
      </c>
      <c r="B8593" s="5">
        <v>46016</v>
      </c>
      <c r="C8593" s="6">
        <v>46491.492291666669</v>
      </c>
      <c r="D8593" s="6">
        <v>23696.088281249999</v>
      </c>
      <c r="E8593" s="6">
        <v>40612</v>
      </c>
      <c r="F8593" s="34">
        <f t="shared" si="536"/>
        <v>50.968654937104233</v>
      </c>
      <c r="G8593" s="16">
        <f t="shared" si="537"/>
        <v>58.347503893553622</v>
      </c>
      <c r="H8593" s="6">
        <f t="shared" si="538"/>
        <v>9.8659526909723354</v>
      </c>
      <c r="I8593" s="16">
        <f t="shared" si="539"/>
        <v>4.1652706599298983E-2</v>
      </c>
      <c r="J8593" s="10"/>
      <c r="N8593" s="4"/>
      <c r="O8593" s="17"/>
      <c r="P8593" s="17"/>
      <c r="Q8593" s="17"/>
      <c r="R8593" s="4"/>
    </row>
    <row r="8594" spans="1:18" x14ac:dyDescent="0.25">
      <c r="A8594" s="10">
        <v>46016.041666666664</v>
      </c>
      <c r="B8594" s="5">
        <v>46016</v>
      </c>
      <c r="C8594" s="6">
        <v>44835.870023871525</v>
      </c>
      <c r="D8594" s="6">
        <v>23491.823621961805</v>
      </c>
      <c r="E8594" s="6">
        <v>40612</v>
      </c>
      <c r="F8594" s="34">
        <f t="shared" si="536"/>
        <v>52.395155061013163</v>
      </c>
      <c r="G8594" s="16">
        <f t="shared" si="537"/>
        <v>57.844537629178085</v>
      </c>
      <c r="H8594" s="6">
        <f t="shared" si="538"/>
        <v>-204.2646592881938</v>
      </c>
      <c r="I8594" s="16">
        <f t="shared" si="539"/>
        <v>-0.86201847690541511</v>
      </c>
      <c r="J8594" s="10"/>
      <c r="N8594" s="4"/>
      <c r="O8594" s="17"/>
      <c r="P8594" s="17"/>
      <c r="Q8594" s="17"/>
      <c r="R8594" s="4"/>
    </row>
    <row r="8595" spans="1:18" x14ac:dyDescent="0.25">
      <c r="A8595" s="10">
        <v>46016.083333333336</v>
      </c>
      <c r="B8595" s="5">
        <v>46016</v>
      </c>
      <c r="C8595" s="6">
        <v>43438.583821614586</v>
      </c>
      <c r="D8595" s="6">
        <v>22798.291341145832</v>
      </c>
      <c r="E8595" s="6">
        <v>40612</v>
      </c>
      <c r="F8595" s="34">
        <f t="shared" si="536"/>
        <v>52.483965487386911</v>
      </c>
      <c r="G8595" s="16">
        <f t="shared" si="537"/>
        <v>56.136834780719568</v>
      </c>
      <c r="H8595" s="6">
        <f t="shared" si="538"/>
        <v>-693.53228081597263</v>
      </c>
      <c r="I8595" s="16">
        <f t="shared" si="539"/>
        <v>-2.9522283666714149</v>
      </c>
      <c r="J8595" s="10"/>
      <c r="N8595" s="4"/>
      <c r="O8595" s="17"/>
      <c r="P8595" s="17"/>
      <c r="Q8595" s="17"/>
      <c r="R8595" s="4"/>
    </row>
    <row r="8596" spans="1:18" x14ac:dyDescent="0.25">
      <c r="A8596" s="10">
        <v>46016.125</v>
      </c>
      <c r="B8596" s="5">
        <v>46016</v>
      </c>
      <c r="C8596" s="6">
        <v>42389.159218749999</v>
      </c>
      <c r="D8596" s="6">
        <v>21722.827042100693</v>
      </c>
      <c r="E8596" s="6">
        <v>40612</v>
      </c>
      <c r="F8596" s="34">
        <f t="shared" si="536"/>
        <v>51.246185209760029</v>
      </c>
      <c r="G8596" s="16">
        <f t="shared" si="537"/>
        <v>53.488690638482936</v>
      </c>
      <c r="H8596" s="6">
        <f t="shared" si="538"/>
        <v>-1075.4642990451393</v>
      </c>
      <c r="I8596" s="16">
        <f t="shared" si="539"/>
        <v>-4.7173022002055305</v>
      </c>
      <c r="J8596" s="10"/>
      <c r="N8596" s="4"/>
      <c r="O8596" s="17"/>
      <c r="P8596" s="17"/>
      <c r="Q8596" s="17"/>
      <c r="R8596" s="4"/>
    </row>
    <row r="8597" spans="1:18" x14ac:dyDescent="0.25">
      <c r="A8597" s="10">
        <v>46016.166666666664</v>
      </c>
      <c r="B8597" s="5">
        <v>46016</v>
      </c>
      <c r="C8597" s="6">
        <v>41668.055711805559</v>
      </c>
      <c r="D8597" s="6">
        <v>20862.584181857637</v>
      </c>
      <c r="E8597" s="6">
        <v>40612</v>
      </c>
      <c r="F8597" s="34">
        <f t="shared" si="536"/>
        <v>50.068532897604747</v>
      </c>
      <c r="G8597" s="16">
        <f t="shared" si="537"/>
        <v>51.370491928143501</v>
      </c>
      <c r="H8597" s="6">
        <f t="shared" si="538"/>
        <v>-860.24286024305547</v>
      </c>
      <c r="I8597" s="16">
        <f t="shared" si="539"/>
        <v>-3.9600870484114772</v>
      </c>
      <c r="J8597" s="10"/>
      <c r="N8597" s="4"/>
      <c r="O8597" s="17"/>
      <c r="P8597" s="17"/>
      <c r="Q8597" s="17"/>
      <c r="R8597" s="4"/>
    </row>
    <row r="8598" spans="1:18" x14ac:dyDescent="0.25">
      <c r="A8598" s="10">
        <v>46016.208333333336</v>
      </c>
      <c r="B8598" s="5">
        <v>46016</v>
      </c>
      <c r="C8598" s="6">
        <v>41331.656692708333</v>
      </c>
      <c r="D8598" s="6">
        <v>19955.59105685764</v>
      </c>
      <c r="E8598" s="6">
        <v>40612</v>
      </c>
      <c r="F8598" s="34">
        <f t="shared" si="536"/>
        <v>48.281614272621631</v>
      </c>
      <c r="G8598" s="16">
        <f t="shared" si="537"/>
        <v>49.137178806406084</v>
      </c>
      <c r="H8598" s="6">
        <f t="shared" si="538"/>
        <v>-906.99312499999724</v>
      </c>
      <c r="I8598" s="16">
        <f t="shared" si="539"/>
        <v>-4.3474629849006421</v>
      </c>
      <c r="J8598" s="10"/>
      <c r="N8598" s="4"/>
      <c r="O8598" s="17"/>
      <c r="P8598" s="17"/>
      <c r="Q8598" s="17"/>
      <c r="R8598" s="4"/>
    </row>
    <row r="8599" spans="1:18" x14ac:dyDescent="0.25">
      <c r="A8599" s="10">
        <v>46016.25</v>
      </c>
      <c r="B8599" s="5">
        <v>46016</v>
      </c>
      <c r="C8599" s="6">
        <v>41386.200375434026</v>
      </c>
      <c r="D8599" s="6">
        <v>19020.236245659722</v>
      </c>
      <c r="E8599" s="6">
        <v>40612</v>
      </c>
      <c r="F8599" s="34">
        <f t="shared" si="536"/>
        <v>45.957918516602291</v>
      </c>
      <c r="G8599" s="16">
        <f t="shared" si="537"/>
        <v>46.83402995582518</v>
      </c>
      <c r="H8599" s="6">
        <f t="shared" si="538"/>
        <v>-935.35481119791802</v>
      </c>
      <c r="I8599" s="16">
        <f t="shared" si="539"/>
        <v>-4.6871816952597252</v>
      </c>
      <c r="J8599" s="10"/>
      <c r="N8599" s="4"/>
      <c r="O8599" s="17"/>
      <c r="P8599" s="17"/>
      <c r="Q8599" s="17"/>
      <c r="R8599" s="4"/>
    </row>
    <row r="8600" spans="1:18" x14ac:dyDescent="0.25">
      <c r="A8600" s="10">
        <v>46016.291666666664</v>
      </c>
      <c r="B8600" s="5">
        <v>46016</v>
      </c>
      <c r="C8600" s="6">
        <v>42034.091677517361</v>
      </c>
      <c r="D8600" s="6">
        <v>17846.923854166667</v>
      </c>
      <c r="E8600" s="6">
        <v>40612</v>
      </c>
      <c r="F8600" s="34">
        <f t="shared" si="536"/>
        <v>42.458212231840356</v>
      </c>
      <c r="G8600" s="16">
        <f t="shared" si="537"/>
        <v>43.944951871778457</v>
      </c>
      <c r="H8600" s="6">
        <f t="shared" si="538"/>
        <v>-1173.3123914930547</v>
      </c>
      <c r="I8600" s="16">
        <f t="shared" si="539"/>
        <v>-6.168758244318842</v>
      </c>
      <c r="J8600" s="10"/>
      <c r="N8600" s="4"/>
      <c r="O8600" s="17"/>
      <c r="P8600" s="17"/>
      <c r="Q8600" s="17"/>
      <c r="R8600" s="4"/>
    </row>
    <row r="8601" spans="1:18" x14ac:dyDescent="0.25">
      <c r="A8601" s="10">
        <v>46016.333333333336</v>
      </c>
      <c r="B8601" s="5">
        <v>46016</v>
      </c>
      <c r="C8601" s="6">
        <v>42814.557447916668</v>
      </c>
      <c r="D8601" s="6">
        <v>16970.779711371528</v>
      </c>
      <c r="E8601" s="6">
        <v>40612</v>
      </c>
      <c r="F8601" s="34">
        <f t="shared" si="536"/>
        <v>39.637872543739952</v>
      </c>
      <c r="G8601" s="16">
        <f t="shared" si="537"/>
        <v>41.787599013521934</v>
      </c>
      <c r="H8601" s="6">
        <f t="shared" si="538"/>
        <v>-876.14414279513949</v>
      </c>
      <c r="I8601" s="16">
        <f t="shared" si="539"/>
        <v>-4.9092165683812725</v>
      </c>
      <c r="J8601" s="10"/>
      <c r="N8601" s="4"/>
      <c r="O8601" s="17"/>
      <c r="P8601" s="17"/>
      <c r="Q8601" s="17"/>
      <c r="R8601" s="4"/>
    </row>
    <row r="8602" spans="1:18" x14ac:dyDescent="0.25">
      <c r="A8602" s="10">
        <v>46016.375</v>
      </c>
      <c r="B8602" s="5">
        <v>46016</v>
      </c>
      <c r="C8602" s="6">
        <v>44059.685247395835</v>
      </c>
      <c r="D8602" s="6">
        <v>15774.036959635416</v>
      </c>
      <c r="E8602" s="6">
        <v>40612</v>
      </c>
      <c r="F8602" s="34">
        <f t="shared" si="536"/>
        <v>35.801519849867169</v>
      </c>
      <c r="G8602" s="16">
        <f t="shared" si="537"/>
        <v>38.840827734746917</v>
      </c>
      <c r="H8602" s="6">
        <f t="shared" si="538"/>
        <v>-1196.742751736112</v>
      </c>
      <c r="I8602" s="16">
        <f t="shared" si="539"/>
        <v>-7.0517841377330264</v>
      </c>
      <c r="J8602" s="10"/>
      <c r="N8602" s="4"/>
      <c r="O8602" s="17"/>
      <c r="P8602" s="17"/>
      <c r="Q8602" s="17"/>
      <c r="R8602" s="4"/>
    </row>
    <row r="8603" spans="1:18" x14ac:dyDescent="0.25">
      <c r="A8603" s="10">
        <v>46016.416666666664</v>
      </c>
      <c r="B8603" s="5">
        <v>46016</v>
      </c>
      <c r="C8603" s="6">
        <v>45788.097202690973</v>
      </c>
      <c r="D8603" s="6">
        <v>12767.154720052084</v>
      </c>
      <c r="E8603" s="6">
        <v>40612</v>
      </c>
      <c r="F8603" s="34">
        <f t="shared" si="536"/>
        <v>27.883130114657302</v>
      </c>
      <c r="G8603" s="16">
        <f t="shared" si="537"/>
        <v>31.436902196523402</v>
      </c>
      <c r="H8603" s="6">
        <f t="shared" si="538"/>
        <v>-3006.8822395833322</v>
      </c>
      <c r="I8603" s="16">
        <f t="shared" si="539"/>
        <v>-19.062223876346426</v>
      </c>
      <c r="J8603" s="10"/>
      <c r="N8603" s="4"/>
      <c r="O8603" s="17"/>
      <c r="P8603" s="17"/>
      <c r="Q8603" s="17"/>
      <c r="R8603" s="4"/>
    </row>
    <row r="8604" spans="1:18" x14ac:dyDescent="0.25">
      <c r="A8604" s="10">
        <v>46016.458333333336</v>
      </c>
      <c r="B8604" s="5">
        <v>46016</v>
      </c>
      <c r="C8604" s="6">
        <v>47449.15543402778</v>
      </c>
      <c r="D8604" s="6">
        <v>10921.522177734376</v>
      </c>
      <c r="E8604" s="6">
        <v>40612</v>
      </c>
      <c r="F8604" s="34">
        <f t="shared" si="536"/>
        <v>23.017316278515032</v>
      </c>
      <c r="G8604" s="16">
        <f t="shared" si="537"/>
        <v>26.892352451823047</v>
      </c>
      <c r="H8604" s="6">
        <f t="shared" si="538"/>
        <v>-1845.6325423177077</v>
      </c>
      <c r="I8604" s="16">
        <f t="shared" si="539"/>
        <v>-14.456099129267688</v>
      </c>
      <c r="J8604" s="10"/>
      <c r="N8604" s="4"/>
      <c r="O8604" s="17"/>
      <c r="P8604" s="17"/>
      <c r="Q8604" s="17"/>
      <c r="R8604" s="4"/>
    </row>
    <row r="8605" spans="1:18" x14ac:dyDescent="0.25">
      <c r="A8605" s="10">
        <v>46016.5</v>
      </c>
      <c r="B8605" s="5">
        <v>46016</v>
      </c>
      <c r="C8605" s="6">
        <v>48817.45370876736</v>
      </c>
      <c r="D8605" s="6">
        <v>10467.826613498264</v>
      </c>
      <c r="E8605" s="6">
        <v>40612</v>
      </c>
      <c r="F8605" s="34">
        <f t="shared" si="536"/>
        <v>21.442795185399639</v>
      </c>
      <c r="G8605" s="16">
        <f t="shared" si="537"/>
        <v>25.775205883724674</v>
      </c>
      <c r="H8605" s="6">
        <f t="shared" si="538"/>
        <v>-453.69556423611175</v>
      </c>
      <c r="I8605" s="16">
        <f t="shared" si="539"/>
        <v>-4.1541422235176837</v>
      </c>
      <c r="J8605" s="10"/>
      <c r="N8605" s="4"/>
      <c r="O8605" s="17"/>
      <c r="P8605" s="17"/>
      <c r="Q8605" s="17"/>
      <c r="R8605" s="4"/>
    </row>
    <row r="8606" spans="1:18" x14ac:dyDescent="0.25">
      <c r="A8606" s="10">
        <v>46016.541666666664</v>
      </c>
      <c r="B8606" s="5">
        <v>46016</v>
      </c>
      <c r="C8606" s="6">
        <v>49986.415740017364</v>
      </c>
      <c r="D8606" s="6">
        <v>9633.8953786892362</v>
      </c>
      <c r="E8606" s="6">
        <v>40612</v>
      </c>
      <c r="F8606" s="34">
        <f t="shared" si="536"/>
        <v>19.273026953554261</v>
      </c>
      <c r="G8606" s="16">
        <f t="shared" si="537"/>
        <v>23.72179498347591</v>
      </c>
      <c r="H8606" s="6">
        <f t="shared" si="538"/>
        <v>-833.93123480902796</v>
      </c>
      <c r="I8606" s="16">
        <f t="shared" si="539"/>
        <v>-7.9666129904527985</v>
      </c>
      <c r="J8606" s="10"/>
      <c r="N8606" s="4"/>
      <c r="O8606" s="17"/>
      <c r="P8606" s="17"/>
      <c r="Q8606" s="17"/>
      <c r="R8606" s="4"/>
    </row>
    <row r="8607" spans="1:18" x14ac:dyDescent="0.25">
      <c r="A8607" s="10">
        <v>46016.583333333336</v>
      </c>
      <c r="B8607" s="5">
        <v>46016</v>
      </c>
      <c r="C8607" s="6">
        <v>51004.280729166669</v>
      </c>
      <c r="D8607" s="6">
        <v>9719.799520399305</v>
      </c>
      <c r="E8607" s="6">
        <v>40612</v>
      </c>
      <c r="F8607" s="34">
        <f t="shared" si="536"/>
        <v>19.056830880552074</v>
      </c>
      <c r="G8607" s="16">
        <f t="shared" si="537"/>
        <v>23.933319019992378</v>
      </c>
      <c r="H8607" s="6">
        <f t="shared" si="538"/>
        <v>85.90414171006887</v>
      </c>
      <c r="I8607" s="16">
        <f t="shared" si="539"/>
        <v>0.89168647087546815</v>
      </c>
      <c r="J8607" s="10"/>
      <c r="N8607" s="4"/>
      <c r="O8607" s="17"/>
      <c r="P8607" s="17"/>
      <c r="Q8607" s="17"/>
      <c r="R8607" s="4"/>
    </row>
    <row r="8608" spans="1:18" x14ac:dyDescent="0.25">
      <c r="A8608" s="10">
        <v>46016.625</v>
      </c>
      <c r="B8608" s="5">
        <v>46016</v>
      </c>
      <c r="C8608" s="6">
        <v>51814.103563368059</v>
      </c>
      <c r="D8608" s="6">
        <v>10743.612170138889</v>
      </c>
      <c r="E8608" s="6">
        <v>40612</v>
      </c>
      <c r="F8608" s="34">
        <f t="shared" si="536"/>
        <v>20.734918547803442</v>
      </c>
      <c r="G8608" s="16">
        <f t="shared" si="537"/>
        <v>26.454279942231086</v>
      </c>
      <c r="H8608" s="6">
        <f t="shared" si="538"/>
        <v>1023.8126497395842</v>
      </c>
      <c r="I8608" s="16">
        <f t="shared" si="539"/>
        <v>10.533269205716337</v>
      </c>
      <c r="J8608" s="10"/>
      <c r="N8608" s="4"/>
      <c r="O8608" s="17"/>
      <c r="P8608" s="17"/>
      <c r="Q8608" s="17"/>
      <c r="R8608" s="4"/>
    </row>
    <row r="8609" spans="1:18" x14ac:dyDescent="0.25">
      <c r="A8609" s="10">
        <v>46016.666666666664</v>
      </c>
      <c r="B8609" s="5">
        <v>46016</v>
      </c>
      <c r="C8609" s="6">
        <v>52346.655386284721</v>
      </c>
      <c r="D8609" s="6">
        <v>12024.099764539931</v>
      </c>
      <c r="E8609" s="6">
        <v>40612</v>
      </c>
      <c r="F8609" s="34">
        <f t="shared" si="536"/>
        <v>22.970139497566354</v>
      </c>
      <c r="G8609" s="16">
        <f t="shared" si="537"/>
        <v>29.607258358465309</v>
      </c>
      <c r="H8609" s="6">
        <f t="shared" si="538"/>
        <v>1280.4875944010419</v>
      </c>
      <c r="I8609" s="16">
        <f t="shared" si="539"/>
        <v>11.9185947344606</v>
      </c>
      <c r="J8609" s="10"/>
      <c r="N8609" s="4"/>
      <c r="O8609" s="17"/>
      <c r="P8609" s="17"/>
      <c r="Q8609" s="17"/>
      <c r="R8609" s="4"/>
    </row>
    <row r="8610" spans="1:18" x14ac:dyDescent="0.25">
      <c r="A8610" s="10">
        <v>46016.708333333336</v>
      </c>
      <c r="B8610" s="5">
        <v>46016</v>
      </c>
      <c r="C8610" s="6">
        <v>52185.054982638889</v>
      </c>
      <c r="D8610" s="6">
        <v>12598.370070529514</v>
      </c>
      <c r="E8610" s="6">
        <v>40612</v>
      </c>
      <c r="F8610" s="34">
        <f t="shared" si="536"/>
        <v>24.141720411563782</v>
      </c>
      <c r="G8610" s="16">
        <f t="shared" si="537"/>
        <v>31.021299297078485</v>
      </c>
      <c r="H8610" s="6">
        <f t="shared" si="538"/>
        <v>574.27030598958299</v>
      </c>
      <c r="I8610" s="16">
        <f t="shared" si="539"/>
        <v>4.7759941886306851</v>
      </c>
      <c r="J8610" s="10"/>
      <c r="N8610" s="4"/>
      <c r="O8610" s="17"/>
      <c r="P8610" s="17"/>
      <c r="Q8610" s="17"/>
      <c r="R8610" s="4"/>
    </row>
    <row r="8611" spans="1:18" x14ac:dyDescent="0.25">
      <c r="A8611" s="10">
        <v>46016.75</v>
      </c>
      <c r="B8611" s="5">
        <v>46016</v>
      </c>
      <c r="C8611" s="6">
        <v>51686.476759982637</v>
      </c>
      <c r="D8611" s="6">
        <v>14084.945131293403</v>
      </c>
      <c r="E8611" s="6">
        <v>40612</v>
      </c>
      <c r="F8611" s="34">
        <f t="shared" si="536"/>
        <v>27.250735616397108</v>
      </c>
      <c r="G8611" s="16">
        <f t="shared" si="537"/>
        <v>34.681732323681189</v>
      </c>
      <c r="H8611" s="6">
        <f t="shared" si="538"/>
        <v>1486.5750607638893</v>
      </c>
      <c r="I8611" s="16">
        <f t="shared" si="539"/>
        <v>11.799741176371143</v>
      </c>
      <c r="J8611" s="10"/>
      <c r="N8611" s="4"/>
      <c r="O8611" s="17"/>
      <c r="P8611" s="17"/>
      <c r="Q8611" s="17"/>
      <c r="R8611" s="4"/>
    </row>
    <row r="8612" spans="1:18" x14ac:dyDescent="0.25">
      <c r="A8612" s="10">
        <v>46016.791666666664</v>
      </c>
      <c r="B8612" s="5">
        <v>46016</v>
      </c>
      <c r="C8612" s="6">
        <v>51431.31240451389</v>
      </c>
      <c r="D8612" s="6">
        <v>18195.087962239584</v>
      </c>
      <c r="E8612" s="6">
        <v>40612</v>
      </c>
      <c r="F8612" s="34">
        <f t="shared" si="536"/>
        <v>35.377452200972193</v>
      </c>
      <c r="G8612" s="16">
        <f t="shared" si="537"/>
        <v>44.802245548703787</v>
      </c>
      <c r="H8612" s="6">
        <f t="shared" si="538"/>
        <v>4110.1428309461808</v>
      </c>
      <c r="I8612" s="16">
        <f t="shared" si="539"/>
        <v>29.181106441191734</v>
      </c>
      <c r="J8612" s="10"/>
      <c r="N8612" s="4"/>
      <c r="O8612" s="17"/>
      <c r="P8612" s="17"/>
      <c r="Q8612" s="17"/>
      <c r="R8612" s="4"/>
    </row>
    <row r="8613" spans="1:18" x14ac:dyDescent="0.25">
      <c r="A8613" s="10">
        <v>46016.833333333336</v>
      </c>
      <c r="B8613" s="5">
        <v>46016</v>
      </c>
      <c r="C8613" s="6">
        <v>50340.054014756941</v>
      </c>
      <c r="D8613" s="6">
        <v>21978.98217013889</v>
      </c>
      <c r="E8613" s="6">
        <v>40612</v>
      </c>
      <c r="F8613" s="34">
        <f t="shared" si="536"/>
        <v>43.661022222375564</v>
      </c>
      <c r="G8613" s="16">
        <f t="shared" si="537"/>
        <v>54.119428174280728</v>
      </c>
      <c r="H8613" s="6">
        <f t="shared" si="538"/>
        <v>3783.8942078993059</v>
      </c>
      <c r="I8613" s="16">
        <f t="shared" si="539"/>
        <v>20.79624025864592</v>
      </c>
      <c r="J8613" s="10"/>
      <c r="N8613" s="4"/>
      <c r="O8613" s="17"/>
      <c r="P8613" s="17"/>
      <c r="Q8613" s="17"/>
      <c r="R8613" s="4"/>
    </row>
    <row r="8614" spans="1:18" x14ac:dyDescent="0.25">
      <c r="A8614" s="10">
        <v>46016.875</v>
      </c>
      <c r="B8614" s="5">
        <v>46016</v>
      </c>
      <c r="C8614" s="6">
        <v>49467.400169270833</v>
      </c>
      <c r="D8614" s="6">
        <v>23826.304650607639</v>
      </c>
      <c r="E8614" s="6">
        <v>40612</v>
      </c>
      <c r="F8614" s="34">
        <f t="shared" si="536"/>
        <v>48.165669853433187</v>
      </c>
      <c r="G8614" s="16">
        <f t="shared" si="537"/>
        <v>58.668139098314875</v>
      </c>
      <c r="H8614" s="6">
        <f t="shared" si="538"/>
        <v>1847.3224804687488</v>
      </c>
      <c r="I8614" s="16">
        <f t="shared" si="539"/>
        <v>8.4049500844427651</v>
      </c>
      <c r="J8614" s="10"/>
      <c r="N8614" s="4"/>
      <c r="O8614" s="17"/>
      <c r="P8614" s="17"/>
      <c r="Q8614" s="17"/>
      <c r="R8614" s="4"/>
    </row>
    <row r="8615" spans="1:18" x14ac:dyDescent="0.25">
      <c r="A8615" s="10">
        <v>46016.916666666664</v>
      </c>
      <c r="B8615" s="5">
        <v>46016</v>
      </c>
      <c r="C8615" s="6">
        <v>48679.712853732635</v>
      </c>
      <c r="D8615" s="6">
        <v>23869.80917751736</v>
      </c>
      <c r="E8615" s="6">
        <v>40612</v>
      </c>
      <c r="F8615" s="34">
        <f t="shared" si="536"/>
        <v>49.034408336053041</v>
      </c>
      <c r="G8615" s="16">
        <f t="shared" si="537"/>
        <v>58.775261443704721</v>
      </c>
      <c r="H8615" s="6">
        <f t="shared" si="538"/>
        <v>43.50452690972088</v>
      </c>
      <c r="I8615" s="16">
        <f t="shared" si="539"/>
        <v>0.18259032421383645</v>
      </c>
      <c r="J8615" s="10"/>
      <c r="N8615" s="4"/>
      <c r="O8615" s="17"/>
      <c r="P8615" s="17"/>
      <c r="Q8615" s="17"/>
      <c r="R8615" s="4"/>
    </row>
    <row r="8616" spans="1:18" x14ac:dyDescent="0.25">
      <c r="A8616" s="10">
        <v>46016.958333333336</v>
      </c>
      <c r="B8616" s="5">
        <v>46016</v>
      </c>
      <c r="C8616" s="6">
        <v>47473.808146701391</v>
      </c>
      <c r="D8616" s="6">
        <v>23289.312406684028</v>
      </c>
      <c r="E8616" s="6">
        <v>40612</v>
      </c>
      <c r="F8616" s="34">
        <f t="shared" si="536"/>
        <v>49.057181877460643</v>
      </c>
      <c r="G8616" s="16">
        <f t="shared" si="537"/>
        <v>57.345888916290818</v>
      </c>
      <c r="H8616" s="6">
        <f t="shared" si="538"/>
        <v>-580.49677083333154</v>
      </c>
      <c r="I8616" s="16">
        <f t="shared" si="539"/>
        <v>-2.4319288290754049</v>
      </c>
      <c r="J8616" s="10"/>
      <c r="N8616" s="4"/>
      <c r="O8616" s="17"/>
      <c r="P8616" s="17"/>
      <c r="Q8616" s="17"/>
      <c r="R8616" s="4"/>
    </row>
    <row r="8617" spans="1:18" x14ac:dyDescent="0.25">
      <c r="A8617" s="10">
        <v>46017</v>
      </c>
      <c r="B8617" s="5">
        <v>46017</v>
      </c>
      <c r="C8617" s="6">
        <v>45855.206046006948</v>
      </c>
      <c r="D8617" s="6">
        <v>22893.315145399305</v>
      </c>
      <c r="E8617" s="6">
        <v>40612</v>
      </c>
      <c r="F8617" s="34">
        <f t="shared" si="536"/>
        <v>49.9252257691967</v>
      </c>
      <c r="G8617" s="16">
        <f t="shared" si="537"/>
        <v>56.370814403130368</v>
      </c>
      <c r="H8617" s="6">
        <f t="shared" si="538"/>
        <v>-395.99726128472321</v>
      </c>
      <c r="I8617" s="16">
        <f t="shared" si="539"/>
        <v>-1.7003389982912165</v>
      </c>
      <c r="J8617" s="10"/>
      <c r="N8617" s="4"/>
      <c r="O8617" s="17"/>
      <c r="P8617" s="17"/>
      <c r="Q8617" s="17"/>
      <c r="R8617" s="4"/>
    </row>
    <row r="8618" spans="1:18" x14ac:dyDescent="0.25">
      <c r="A8618" s="10">
        <v>46017.041666666664</v>
      </c>
      <c r="B8618" s="5">
        <v>46017</v>
      </c>
      <c r="C8618" s="6">
        <v>44220.706152343751</v>
      </c>
      <c r="D8618" s="6">
        <v>21733.45564236111</v>
      </c>
      <c r="E8618" s="6">
        <v>40612</v>
      </c>
      <c r="F8618" s="34">
        <f t="shared" si="536"/>
        <v>49.147690151052032</v>
      </c>
      <c r="G8618" s="16">
        <f t="shared" si="537"/>
        <v>53.514861721562866</v>
      </c>
      <c r="H8618" s="6">
        <f t="shared" si="538"/>
        <v>-1159.8595030381948</v>
      </c>
      <c r="I8618" s="16">
        <f t="shared" si="539"/>
        <v>-5.0663676084993874</v>
      </c>
      <c r="J8618" s="10"/>
      <c r="N8618" s="4"/>
      <c r="O8618" s="17"/>
      <c r="P8618" s="17"/>
      <c r="Q8618" s="17"/>
      <c r="R8618" s="4"/>
    </row>
    <row r="8619" spans="1:18" x14ac:dyDescent="0.25">
      <c r="A8619" s="10">
        <v>46017.083333333336</v>
      </c>
      <c r="B8619" s="5">
        <v>46017</v>
      </c>
      <c r="C8619" s="6">
        <v>42954.608580729167</v>
      </c>
      <c r="D8619" s="6">
        <v>20119.368146701388</v>
      </c>
      <c r="E8619" s="6">
        <v>40612</v>
      </c>
      <c r="F8619" s="34">
        <f t="shared" si="536"/>
        <v>46.838671824674918</v>
      </c>
      <c r="G8619" s="16">
        <f t="shared" si="537"/>
        <v>49.540451459424276</v>
      </c>
      <c r="H8619" s="6">
        <f t="shared" si="538"/>
        <v>-1614.0874956597218</v>
      </c>
      <c r="I8619" s="16">
        <f t="shared" si="539"/>
        <v>-7.4267411598994482</v>
      </c>
      <c r="J8619" s="10"/>
      <c r="N8619" s="4"/>
      <c r="O8619" s="17"/>
      <c r="P8619" s="17"/>
      <c r="Q8619" s="17"/>
      <c r="R8619" s="4"/>
    </row>
    <row r="8620" spans="1:18" x14ac:dyDescent="0.25">
      <c r="A8620" s="10">
        <v>46017.125</v>
      </c>
      <c r="B8620" s="5">
        <v>46017</v>
      </c>
      <c r="C8620" s="6">
        <v>42088.158446180554</v>
      </c>
      <c r="D8620" s="6">
        <v>18879.765451388888</v>
      </c>
      <c r="E8620" s="6">
        <v>40612</v>
      </c>
      <c r="F8620" s="34">
        <f t="shared" si="536"/>
        <v>44.857665786282944</v>
      </c>
      <c r="G8620" s="16">
        <f t="shared" si="537"/>
        <v>46.488145009821949</v>
      </c>
      <c r="H8620" s="6">
        <f t="shared" si="538"/>
        <v>-1239.6026953125001</v>
      </c>
      <c r="I8620" s="16">
        <f t="shared" si="539"/>
        <v>-6.1612406824800585</v>
      </c>
      <c r="J8620" s="10"/>
      <c r="N8620" s="4"/>
      <c r="O8620" s="17"/>
      <c r="P8620" s="17"/>
      <c r="Q8620" s="17"/>
      <c r="R8620" s="4"/>
    </row>
    <row r="8621" spans="1:18" x14ac:dyDescent="0.25">
      <c r="A8621" s="10">
        <v>46017.166666666664</v>
      </c>
      <c r="B8621" s="5">
        <v>46017</v>
      </c>
      <c r="C8621" s="6">
        <v>41702.403031684029</v>
      </c>
      <c r="D8621" s="6">
        <v>17998.555716145835</v>
      </c>
      <c r="E8621" s="6">
        <v>40612</v>
      </c>
      <c r="F8621" s="34">
        <f t="shared" si="536"/>
        <v>43.159516976686355</v>
      </c>
      <c r="G8621" s="16">
        <f t="shared" si="537"/>
        <v>44.318319009518945</v>
      </c>
      <c r="H8621" s="6">
        <f t="shared" si="538"/>
        <v>-881.20973524305373</v>
      </c>
      <c r="I8621" s="16">
        <f t="shared" si="539"/>
        <v>-4.6674824298637017</v>
      </c>
      <c r="J8621" s="10"/>
      <c r="N8621" s="4"/>
      <c r="O8621" s="17"/>
      <c r="P8621" s="17"/>
      <c r="Q8621" s="17"/>
      <c r="R8621" s="4"/>
    </row>
    <row r="8622" spans="1:18" x14ac:dyDescent="0.25">
      <c r="A8622" s="10">
        <v>46017.208333333336</v>
      </c>
      <c r="B8622" s="5">
        <v>46017</v>
      </c>
      <c r="C8622" s="6">
        <v>41727.947732204862</v>
      </c>
      <c r="D8622" s="6">
        <v>17573.219754774305</v>
      </c>
      <c r="E8622" s="6">
        <v>40612</v>
      </c>
      <c r="F8622" s="34">
        <f t="shared" si="536"/>
        <v>42.113788743105665</v>
      </c>
      <c r="G8622" s="16">
        <f t="shared" si="537"/>
        <v>43.271003040417376</v>
      </c>
      <c r="H8622" s="6">
        <f t="shared" si="538"/>
        <v>-425.33596137152927</v>
      </c>
      <c r="I8622" s="16">
        <f t="shared" si="539"/>
        <v>-2.363167178964122</v>
      </c>
      <c r="J8622" s="10"/>
      <c r="N8622" s="4"/>
      <c r="O8622" s="17"/>
      <c r="P8622" s="17"/>
      <c r="Q8622" s="17"/>
      <c r="R8622" s="4"/>
    </row>
    <row r="8623" spans="1:18" x14ac:dyDescent="0.25">
      <c r="A8623" s="10">
        <v>46017.25</v>
      </c>
      <c r="B8623" s="5">
        <v>46017</v>
      </c>
      <c r="C8623" s="6">
        <v>42426.161015625003</v>
      </c>
      <c r="D8623" s="6">
        <v>16918.300247395833</v>
      </c>
      <c r="E8623" s="6">
        <v>40612</v>
      </c>
      <c r="F8623" s="34">
        <f t="shared" si="536"/>
        <v>39.877047185968685</v>
      </c>
      <c r="G8623" s="16">
        <f t="shared" si="537"/>
        <v>41.658377443602468</v>
      </c>
      <c r="H8623" s="6">
        <f t="shared" si="538"/>
        <v>-654.91950737847219</v>
      </c>
      <c r="I8623" s="16">
        <f t="shared" si="539"/>
        <v>-3.7268042881017474</v>
      </c>
      <c r="J8623" s="10"/>
      <c r="N8623" s="4"/>
      <c r="O8623" s="17"/>
      <c r="P8623" s="17"/>
      <c r="Q8623" s="17"/>
      <c r="R8623" s="4"/>
    </row>
    <row r="8624" spans="1:18" x14ac:dyDescent="0.25">
      <c r="A8624" s="10">
        <v>46017.291666666664</v>
      </c>
      <c r="B8624" s="5">
        <v>46017</v>
      </c>
      <c r="C8624" s="6">
        <v>43607.902886284719</v>
      </c>
      <c r="D8624" s="6">
        <v>16014.704280598959</v>
      </c>
      <c r="E8624" s="6">
        <v>40612</v>
      </c>
      <c r="F8624" s="34">
        <f t="shared" si="536"/>
        <v>36.724316512903911</v>
      </c>
      <c r="G8624" s="16">
        <f t="shared" si="537"/>
        <v>39.433429234213925</v>
      </c>
      <c r="H8624" s="6">
        <f t="shared" si="538"/>
        <v>-903.59596679687456</v>
      </c>
      <c r="I8624" s="16">
        <f t="shared" si="539"/>
        <v>-5.3409382360143507</v>
      </c>
      <c r="J8624" s="10"/>
      <c r="N8624" s="4"/>
      <c r="O8624" s="17"/>
      <c r="P8624" s="17"/>
      <c r="Q8624" s="17"/>
      <c r="R8624" s="4"/>
    </row>
    <row r="8625" spans="1:18" x14ac:dyDescent="0.25">
      <c r="A8625" s="10">
        <v>46017.333333333336</v>
      </c>
      <c r="B8625" s="5">
        <v>46017</v>
      </c>
      <c r="C8625" s="6">
        <v>44567.118044704861</v>
      </c>
      <c r="D8625" s="6">
        <v>14731.37794921875</v>
      </c>
      <c r="E8625" s="6">
        <v>40612</v>
      </c>
      <c r="F8625" s="34">
        <f t="shared" si="536"/>
        <v>33.054365181167519</v>
      </c>
      <c r="G8625" s="16">
        <f t="shared" si="537"/>
        <v>36.273460920956239</v>
      </c>
      <c r="H8625" s="6">
        <f t="shared" si="538"/>
        <v>-1283.326331380209</v>
      </c>
      <c r="I8625" s="16">
        <f t="shared" si="539"/>
        <v>-8.0134250929309818</v>
      </c>
      <c r="J8625" s="10"/>
      <c r="N8625" s="4"/>
      <c r="O8625" s="17"/>
      <c r="P8625" s="17"/>
      <c r="Q8625" s="17"/>
      <c r="R8625" s="4"/>
    </row>
    <row r="8626" spans="1:18" x14ac:dyDescent="0.25">
      <c r="A8626" s="10">
        <v>46017.375</v>
      </c>
      <c r="B8626" s="5">
        <v>46017</v>
      </c>
      <c r="C8626" s="6">
        <v>45540.35824652778</v>
      </c>
      <c r="D8626" s="6">
        <v>12585.28421766493</v>
      </c>
      <c r="E8626" s="6">
        <v>40612</v>
      </c>
      <c r="F8626" s="34">
        <f t="shared" si="536"/>
        <v>27.635452820849281</v>
      </c>
      <c r="G8626" s="16">
        <f t="shared" si="537"/>
        <v>30.989077656025138</v>
      </c>
      <c r="H8626" s="6">
        <f t="shared" si="538"/>
        <v>-2146.0937315538195</v>
      </c>
      <c r="I8626" s="16">
        <f t="shared" si="539"/>
        <v>-14.568180512045267</v>
      </c>
      <c r="J8626" s="10"/>
      <c r="N8626" s="4"/>
      <c r="O8626" s="17"/>
      <c r="P8626" s="17"/>
      <c r="Q8626" s="17"/>
      <c r="R8626" s="4"/>
    </row>
    <row r="8627" spans="1:18" x14ac:dyDescent="0.25">
      <c r="A8627" s="10">
        <v>46017.416666666664</v>
      </c>
      <c r="B8627" s="5">
        <v>46017</v>
      </c>
      <c r="C8627" s="6">
        <v>47516.234613715278</v>
      </c>
      <c r="D8627" s="6">
        <v>7863.4298817274303</v>
      </c>
      <c r="E8627" s="6">
        <v>40612</v>
      </c>
      <c r="F8627" s="34">
        <f t="shared" si="536"/>
        <v>16.548933108133316</v>
      </c>
      <c r="G8627" s="16">
        <f t="shared" si="537"/>
        <v>19.362331039415519</v>
      </c>
      <c r="H8627" s="6">
        <f t="shared" si="538"/>
        <v>-4721.8543359374999</v>
      </c>
      <c r="I8627" s="16">
        <f t="shared" si="539"/>
        <v>-37.518853402689309</v>
      </c>
      <c r="J8627" s="10"/>
      <c r="N8627" s="4"/>
      <c r="O8627" s="17"/>
      <c r="P8627" s="17"/>
      <c r="Q8627" s="17"/>
      <c r="R8627" s="4"/>
    </row>
    <row r="8628" spans="1:18" x14ac:dyDescent="0.25">
      <c r="A8628" s="10">
        <v>46017.458333333336</v>
      </c>
      <c r="B8628" s="5">
        <v>46017</v>
      </c>
      <c r="C8628" s="6">
        <v>49700.99570095486</v>
      </c>
      <c r="D8628" s="6">
        <v>5354.5998518880206</v>
      </c>
      <c r="E8628" s="6">
        <v>40612</v>
      </c>
      <c r="F8628" s="34">
        <f t="shared" si="536"/>
        <v>10.773626919078298</v>
      </c>
      <c r="G8628" s="16">
        <f t="shared" si="537"/>
        <v>13.184772608805329</v>
      </c>
      <c r="H8628" s="6">
        <f t="shared" si="538"/>
        <v>-2508.8300298394097</v>
      </c>
      <c r="I8628" s="16">
        <f t="shared" si="539"/>
        <v>-31.905034667750765</v>
      </c>
      <c r="J8628" s="10"/>
      <c r="N8628" s="4"/>
      <c r="O8628" s="17"/>
      <c r="P8628" s="17"/>
      <c r="Q8628" s="17"/>
      <c r="R8628" s="4"/>
    </row>
    <row r="8629" spans="1:18" x14ac:dyDescent="0.25">
      <c r="A8629" s="10">
        <v>46017.5</v>
      </c>
      <c r="B8629" s="5">
        <v>46017</v>
      </c>
      <c r="C8629" s="6">
        <v>51556.880455729166</v>
      </c>
      <c r="D8629" s="6">
        <v>5437.7397954644093</v>
      </c>
      <c r="E8629" s="6">
        <v>40612</v>
      </c>
      <c r="F8629" s="34">
        <f t="shared" si="536"/>
        <v>10.547069076713601</v>
      </c>
      <c r="G8629" s="16">
        <f t="shared" si="537"/>
        <v>13.389490287265856</v>
      </c>
      <c r="H8629" s="6">
        <f t="shared" si="538"/>
        <v>83.13994357638876</v>
      </c>
      <c r="I8629" s="16">
        <f t="shared" si="539"/>
        <v>1.5526826630578903</v>
      </c>
      <c r="J8629" s="10"/>
      <c r="N8629" s="4"/>
      <c r="O8629" s="17"/>
      <c r="P8629" s="17"/>
      <c r="Q8629" s="17"/>
      <c r="R8629" s="4"/>
    </row>
    <row r="8630" spans="1:18" x14ac:dyDescent="0.25">
      <c r="A8630" s="10">
        <v>46017.541666666664</v>
      </c>
      <c r="B8630" s="5">
        <v>46017</v>
      </c>
      <c r="C8630" s="6">
        <v>53205.994581163191</v>
      </c>
      <c r="D8630" s="6">
        <v>5394.8534613715274</v>
      </c>
      <c r="E8630" s="6">
        <v>40612</v>
      </c>
      <c r="F8630" s="34">
        <f t="shared" si="536"/>
        <v>10.139559468514282</v>
      </c>
      <c r="G8630" s="16">
        <f t="shared" si="537"/>
        <v>13.283890134372914</v>
      </c>
      <c r="H8630" s="6">
        <f t="shared" si="538"/>
        <v>-42.886334092881953</v>
      </c>
      <c r="I8630" s="16">
        <f t="shared" si="539"/>
        <v>-0.78867940920330959</v>
      </c>
      <c r="J8630" s="10"/>
      <c r="N8630" s="4"/>
      <c r="O8630" s="17"/>
      <c r="P8630" s="17"/>
      <c r="Q8630" s="17"/>
      <c r="R8630" s="4"/>
    </row>
    <row r="8631" spans="1:18" x14ac:dyDescent="0.25">
      <c r="A8631" s="10">
        <v>46017.583333333336</v>
      </c>
      <c r="B8631" s="5">
        <v>46017</v>
      </c>
      <c r="C8631" s="6">
        <v>54973.699539930552</v>
      </c>
      <c r="D8631" s="6">
        <v>5492.3197992621526</v>
      </c>
      <c r="E8631" s="6">
        <v>40612</v>
      </c>
      <c r="F8631" s="34">
        <f t="shared" si="536"/>
        <v>9.9908135075987854</v>
      </c>
      <c r="G8631" s="16">
        <f t="shared" si="537"/>
        <v>13.523884071855985</v>
      </c>
      <c r="H8631" s="6">
        <f t="shared" si="538"/>
        <v>97.466337890625255</v>
      </c>
      <c r="I8631" s="16">
        <f t="shared" si="539"/>
        <v>1.8066540377511293</v>
      </c>
      <c r="J8631" s="10"/>
      <c r="N8631" s="4"/>
      <c r="O8631" s="17"/>
      <c r="P8631" s="17"/>
      <c r="Q8631" s="17"/>
      <c r="R8631" s="4"/>
    </row>
    <row r="8632" spans="1:18" x14ac:dyDescent="0.25">
      <c r="A8632" s="10">
        <v>46017.625</v>
      </c>
      <c r="B8632" s="5">
        <v>46017</v>
      </c>
      <c r="C8632" s="6">
        <v>56526.249997829858</v>
      </c>
      <c r="D8632" s="6">
        <v>6199.5525575086804</v>
      </c>
      <c r="E8632" s="6">
        <v>40612</v>
      </c>
      <c r="F8632" s="34">
        <f t="shared" si="536"/>
        <v>10.967563844668081</v>
      </c>
      <c r="G8632" s="16">
        <f t="shared" si="537"/>
        <v>15.265321967666404</v>
      </c>
      <c r="H8632" s="6">
        <f t="shared" si="538"/>
        <v>707.23275824652774</v>
      </c>
      <c r="I8632" s="16">
        <f t="shared" si="539"/>
        <v>12.876758530002908</v>
      </c>
      <c r="J8632" s="10"/>
      <c r="N8632" s="4"/>
      <c r="O8632" s="17"/>
      <c r="P8632" s="17"/>
      <c r="Q8632" s="17"/>
      <c r="R8632" s="4"/>
    </row>
    <row r="8633" spans="1:18" x14ac:dyDescent="0.25">
      <c r="A8633" s="10">
        <v>46017.666666666664</v>
      </c>
      <c r="B8633" s="5">
        <v>46017</v>
      </c>
      <c r="C8633" s="6">
        <v>57395.406404079862</v>
      </c>
      <c r="D8633" s="6">
        <v>7269.8488552517365</v>
      </c>
      <c r="E8633" s="6">
        <v>40612</v>
      </c>
      <c r="F8633" s="34">
        <f t="shared" si="536"/>
        <v>12.666255560714996</v>
      </c>
      <c r="G8633" s="16">
        <f t="shared" si="537"/>
        <v>17.900740803830733</v>
      </c>
      <c r="H8633" s="6">
        <f t="shared" si="538"/>
        <v>1070.2962977430561</v>
      </c>
      <c r="I8633" s="16">
        <f t="shared" si="539"/>
        <v>17.264089429272612</v>
      </c>
      <c r="J8633" s="10"/>
      <c r="N8633" s="4"/>
      <c r="O8633" s="17"/>
      <c r="P8633" s="17"/>
      <c r="Q8633" s="17"/>
      <c r="R8633" s="4"/>
    </row>
    <row r="8634" spans="1:18" x14ac:dyDescent="0.25">
      <c r="A8634" s="10">
        <v>46017.708333333336</v>
      </c>
      <c r="B8634" s="5">
        <v>46017</v>
      </c>
      <c r="C8634" s="6">
        <v>57327.095115017364</v>
      </c>
      <c r="D8634" s="6">
        <v>7873.6812657335067</v>
      </c>
      <c r="E8634" s="6">
        <v>40612</v>
      </c>
      <c r="F8634" s="34">
        <f t="shared" si="536"/>
        <v>13.734659413556999</v>
      </c>
      <c r="G8634" s="16">
        <f t="shared" si="537"/>
        <v>19.387573292951608</v>
      </c>
      <c r="H8634" s="6">
        <f t="shared" si="538"/>
        <v>603.83241048177024</v>
      </c>
      <c r="I8634" s="16">
        <f t="shared" si="539"/>
        <v>8.3059830060368025</v>
      </c>
      <c r="J8634" s="10"/>
      <c r="N8634" s="4"/>
      <c r="O8634" s="17"/>
      <c r="P8634" s="17"/>
      <c r="Q8634" s="17"/>
      <c r="R8634" s="4"/>
    </row>
    <row r="8635" spans="1:18" x14ac:dyDescent="0.25">
      <c r="A8635" s="10">
        <v>46017.75</v>
      </c>
      <c r="B8635" s="5">
        <v>46017</v>
      </c>
      <c r="C8635" s="6">
        <v>56589.587734375003</v>
      </c>
      <c r="D8635" s="6">
        <v>7693.146628146701</v>
      </c>
      <c r="E8635" s="6">
        <v>40612</v>
      </c>
      <c r="F8635" s="34">
        <f t="shared" si="536"/>
        <v>13.594632751624633</v>
      </c>
      <c r="G8635" s="16">
        <f t="shared" si="537"/>
        <v>18.943038087626075</v>
      </c>
      <c r="H8635" s="6">
        <f t="shared" si="538"/>
        <v>-180.53463758680573</v>
      </c>
      <c r="I8635" s="16">
        <f t="shared" si="539"/>
        <v>-2.2928872974893943</v>
      </c>
      <c r="J8635" s="10"/>
      <c r="N8635" s="4"/>
      <c r="O8635" s="17"/>
      <c r="P8635" s="17"/>
      <c r="Q8635" s="17"/>
      <c r="R8635" s="4"/>
    </row>
    <row r="8636" spans="1:18" x14ac:dyDescent="0.25">
      <c r="A8636" s="10">
        <v>46017.791666666664</v>
      </c>
      <c r="B8636" s="5">
        <v>46017</v>
      </c>
      <c r="C8636" s="6">
        <v>55790.963723958332</v>
      </c>
      <c r="D8636" s="6">
        <v>9606.6219129774308</v>
      </c>
      <c r="E8636" s="6">
        <v>40612</v>
      </c>
      <c r="F8636" s="34">
        <f t="shared" si="536"/>
        <v>17.218956748101586</v>
      </c>
      <c r="G8636" s="16">
        <f t="shared" si="537"/>
        <v>23.65463880867091</v>
      </c>
      <c r="H8636" s="6">
        <f t="shared" si="538"/>
        <v>1913.4752848307298</v>
      </c>
      <c r="I8636" s="16">
        <f t="shared" si="539"/>
        <v>24.872466070384661</v>
      </c>
      <c r="J8636" s="10"/>
      <c r="N8636" s="4"/>
      <c r="O8636" s="17"/>
      <c r="P8636" s="17"/>
      <c r="Q8636" s="17"/>
      <c r="R8636" s="4"/>
    </row>
    <row r="8637" spans="1:18" x14ac:dyDescent="0.25">
      <c r="A8637" s="10">
        <v>46017.833333333336</v>
      </c>
      <c r="B8637" s="5">
        <v>46017</v>
      </c>
      <c r="C8637" s="6">
        <v>54048.02923177083</v>
      </c>
      <c r="D8637" s="6">
        <v>13152.94986328125</v>
      </c>
      <c r="E8637" s="6">
        <v>40612</v>
      </c>
      <c r="F8637" s="34">
        <f t="shared" si="536"/>
        <v>24.335669681642351</v>
      </c>
      <c r="G8637" s="16">
        <f t="shared" si="537"/>
        <v>32.386855764998643</v>
      </c>
      <c r="H8637" s="6">
        <f t="shared" si="538"/>
        <v>3546.3279503038193</v>
      </c>
      <c r="I8637" s="16">
        <f t="shared" si="539"/>
        <v>36.915452512117106</v>
      </c>
      <c r="J8637" s="10"/>
      <c r="N8637" s="4"/>
      <c r="O8637" s="17"/>
      <c r="P8637" s="17"/>
      <c r="Q8637" s="17"/>
      <c r="R8637" s="4"/>
    </row>
    <row r="8638" spans="1:18" x14ac:dyDescent="0.25">
      <c r="A8638" s="10">
        <v>46017.875</v>
      </c>
      <c r="B8638" s="5">
        <v>46017</v>
      </c>
      <c r="C8638" s="6">
        <v>52825.742819010418</v>
      </c>
      <c r="D8638" s="6">
        <v>15826.389760199652</v>
      </c>
      <c r="E8638" s="6">
        <v>40612</v>
      </c>
      <c r="F8638" s="34">
        <f t="shared" si="536"/>
        <v>29.95961611826915</v>
      </c>
      <c r="G8638" s="16">
        <f t="shared" si="537"/>
        <v>38.969737418003675</v>
      </c>
      <c r="H8638" s="6">
        <f t="shared" si="538"/>
        <v>2673.4398969184022</v>
      </c>
      <c r="I8638" s="16">
        <f t="shared" si="539"/>
        <v>20.325781856599143</v>
      </c>
      <c r="J8638" s="10"/>
      <c r="N8638" s="4"/>
      <c r="O8638" s="17"/>
      <c r="P8638" s="17"/>
      <c r="Q8638" s="17"/>
      <c r="R8638" s="4"/>
    </row>
    <row r="8639" spans="1:18" x14ac:dyDescent="0.25">
      <c r="A8639" s="10">
        <v>46017.916666666664</v>
      </c>
      <c r="B8639" s="5">
        <v>46017</v>
      </c>
      <c r="C8639" s="6">
        <v>51792.454490017364</v>
      </c>
      <c r="D8639" s="6">
        <v>17792.588719618056</v>
      </c>
      <c r="E8639" s="6">
        <v>40612</v>
      </c>
      <c r="F8639" s="34">
        <f t="shared" si="536"/>
        <v>34.353631035284209</v>
      </c>
      <c r="G8639" s="16">
        <f t="shared" si="537"/>
        <v>43.811161035206482</v>
      </c>
      <c r="H8639" s="6">
        <f t="shared" si="538"/>
        <v>1966.1989594184033</v>
      </c>
      <c r="I8639" s="16">
        <f t="shared" si="539"/>
        <v>12.423546931486664</v>
      </c>
      <c r="J8639" s="10"/>
      <c r="N8639" s="4"/>
      <c r="O8639" s="17"/>
      <c r="P8639" s="17"/>
      <c r="Q8639" s="17"/>
      <c r="R8639" s="4"/>
    </row>
    <row r="8640" spans="1:18" x14ac:dyDescent="0.25">
      <c r="A8640" s="10">
        <v>46017.958333333336</v>
      </c>
      <c r="B8640" s="5">
        <v>46017</v>
      </c>
      <c r="C8640" s="6">
        <v>50071.350798611114</v>
      </c>
      <c r="D8640" s="6">
        <v>20034.880857204862</v>
      </c>
      <c r="E8640" s="6">
        <v>40612</v>
      </c>
      <c r="F8640" s="34">
        <f t="shared" si="536"/>
        <v>40.012663005210143</v>
      </c>
      <c r="G8640" s="16">
        <f t="shared" si="537"/>
        <v>49.332416175526603</v>
      </c>
      <c r="H8640" s="6">
        <f t="shared" si="538"/>
        <v>2242.2921375868063</v>
      </c>
      <c r="I8640" s="16">
        <f t="shared" si="539"/>
        <v>12.602394024397706</v>
      </c>
      <c r="J8640" s="10"/>
      <c r="N8640" s="4"/>
      <c r="O8640" s="17"/>
      <c r="P8640" s="17"/>
      <c r="Q8640" s="17"/>
      <c r="R8640" s="4"/>
    </row>
    <row r="8641" spans="1:18" x14ac:dyDescent="0.25">
      <c r="A8641" s="10">
        <v>46018</v>
      </c>
      <c r="B8641" s="5">
        <v>46018</v>
      </c>
      <c r="C8641" s="6">
        <v>48084.511920572913</v>
      </c>
      <c r="D8641" s="6">
        <v>21608.542022569443</v>
      </c>
      <c r="E8641" s="6">
        <v>40612</v>
      </c>
      <c r="F8641" s="34">
        <f t="shared" si="536"/>
        <v>44.938673929482583</v>
      </c>
      <c r="G8641" s="16">
        <f t="shared" si="537"/>
        <v>53.207283617082247</v>
      </c>
      <c r="H8641" s="6">
        <f t="shared" si="538"/>
        <v>1573.6611653645814</v>
      </c>
      <c r="I8641" s="16">
        <f t="shared" si="539"/>
        <v>7.8546070554678034</v>
      </c>
      <c r="J8641" s="10"/>
      <c r="N8641" s="4"/>
      <c r="O8641" s="17"/>
      <c r="P8641" s="17"/>
      <c r="Q8641" s="17"/>
      <c r="R8641" s="4"/>
    </row>
    <row r="8642" spans="1:18" x14ac:dyDescent="0.25">
      <c r="A8642" s="10">
        <v>46018.041666666664</v>
      </c>
      <c r="B8642" s="5">
        <v>46018</v>
      </c>
      <c r="C8642" s="6">
        <v>46156.768535156247</v>
      </c>
      <c r="D8642" s="6">
        <v>22789.293018663193</v>
      </c>
      <c r="E8642" s="6">
        <v>40612</v>
      </c>
      <c r="F8642" s="34">
        <f t="shared" si="536"/>
        <v>49.3736752851432</v>
      </c>
      <c r="G8642" s="16">
        <f t="shared" si="537"/>
        <v>56.114677973660967</v>
      </c>
      <c r="H8642" s="6">
        <f t="shared" si="538"/>
        <v>1180.7509960937496</v>
      </c>
      <c r="I8642" s="16">
        <f t="shared" si="539"/>
        <v>5.4642788711079735</v>
      </c>
      <c r="J8642" s="10"/>
      <c r="N8642" s="4"/>
      <c r="O8642" s="17"/>
      <c r="P8642" s="17"/>
      <c r="Q8642" s="17"/>
      <c r="R8642" s="4"/>
    </row>
    <row r="8643" spans="1:18" x14ac:dyDescent="0.25">
      <c r="A8643" s="10">
        <v>46018.083333333336</v>
      </c>
      <c r="B8643" s="5">
        <v>46018</v>
      </c>
      <c r="C8643" s="6">
        <v>44695.951877170141</v>
      </c>
      <c r="D8643" s="6">
        <v>23794.630540364582</v>
      </c>
      <c r="E8643" s="6">
        <v>40612</v>
      </c>
      <c r="F8643" s="34">
        <f t="shared" ref="F8643:F8706" si="540">D8643/C8643*100</f>
        <v>53.236656880594225</v>
      </c>
      <c r="G8643" s="16">
        <f t="shared" ref="G8643:G8706" si="541">D8643/E8643*100</f>
        <v>58.590147100277214</v>
      </c>
      <c r="H8643" s="6">
        <f t="shared" si="538"/>
        <v>1005.3375217013891</v>
      </c>
      <c r="I8643" s="16">
        <f t="shared" si="539"/>
        <v>4.4114467301731217</v>
      </c>
      <c r="J8643" s="10"/>
      <c r="N8643" s="4"/>
      <c r="O8643" s="17"/>
      <c r="P8643" s="17"/>
      <c r="Q8643" s="17"/>
      <c r="R8643" s="4"/>
    </row>
    <row r="8644" spans="1:18" x14ac:dyDescent="0.25">
      <c r="A8644" s="10">
        <v>46018.125</v>
      </c>
      <c r="B8644" s="5">
        <v>46018</v>
      </c>
      <c r="C8644" s="6">
        <v>43729.213127170136</v>
      </c>
      <c r="D8644" s="6">
        <v>24001.558122829862</v>
      </c>
      <c r="E8644" s="6">
        <v>40612</v>
      </c>
      <c r="F8644" s="34">
        <f t="shared" si="540"/>
        <v>54.886782556617852</v>
      </c>
      <c r="G8644" s="16">
        <f t="shared" si="541"/>
        <v>59.099670350708813</v>
      </c>
      <c r="H8644" s="6">
        <f t="shared" ref="H8644:H8707" si="542">D8644-D8643</f>
        <v>206.92758246527956</v>
      </c>
      <c r="I8644" s="16">
        <f t="shared" ref="I8644:I8707" si="543">H8644/D8643*100</f>
        <v>0.86963982111112459</v>
      </c>
      <c r="J8644" s="10"/>
      <c r="N8644" s="4"/>
      <c r="O8644" s="17"/>
      <c r="P8644" s="17"/>
      <c r="Q8644" s="17"/>
      <c r="R8644" s="4"/>
    </row>
    <row r="8645" spans="1:18" x14ac:dyDescent="0.25">
      <c r="A8645" s="10">
        <v>46018.166666666664</v>
      </c>
      <c r="B8645" s="5">
        <v>46018</v>
      </c>
      <c r="C8645" s="6">
        <v>43123.103018663198</v>
      </c>
      <c r="D8645" s="6">
        <v>23702.969099392361</v>
      </c>
      <c r="E8645" s="6">
        <v>40612</v>
      </c>
      <c r="F8645" s="34">
        <f t="shared" si="540"/>
        <v>54.965824442489634</v>
      </c>
      <c r="G8645" s="16">
        <f t="shared" si="541"/>
        <v>58.364446713760366</v>
      </c>
      <c r="H8645" s="6">
        <f t="shared" si="542"/>
        <v>-298.58902343750015</v>
      </c>
      <c r="I8645" s="16">
        <f t="shared" si="543"/>
        <v>-1.2440401656819418</v>
      </c>
      <c r="J8645" s="10"/>
      <c r="N8645" s="4"/>
      <c r="O8645" s="17"/>
      <c r="P8645" s="17"/>
      <c r="Q8645" s="17"/>
      <c r="R8645" s="4"/>
    </row>
    <row r="8646" spans="1:18" x14ac:dyDescent="0.25">
      <c r="A8646" s="10">
        <v>46018.208333333336</v>
      </c>
      <c r="B8646" s="5">
        <v>46018</v>
      </c>
      <c r="C8646" s="6">
        <v>42708.660390625002</v>
      </c>
      <c r="D8646" s="6">
        <v>22904.198628472222</v>
      </c>
      <c r="E8646" s="6">
        <v>40612</v>
      </c>
      <c r="F8646" s="34">
        <f t="shared" si="540"/>
        <v>53.628932443640707</v>
      </c>
      <c r="G8646" s="16">
        <f t="shared" si="541"/>
        <v>56.397613090889941</v>
      </c>
      <c r="H8646" s="6">
        <f t="shared" si="542"/>
        <v>-798.77047092013891</v>
      </c>
      <c r="I8646" s="16">
        <f t="shared" si="543"/>
        <v>-3.3699173617056091</v>
      </c>
      <c r="J8646" s="10"/>
      <c r="N8646" s="4"/>
      <c r="O8646" s="17"/>
      <c r="P8646" s="17"/>
      <c r="Q8646" s="17"/>
      <c r="R8646" s="4"/>
    </row>
    <row r="8647" spans="1:18" x14ac:dyDescent="0.25">
      <c r="A8647" s="10">
        <v>46018.25</v>
      </c>
      <c r="B8647" s="5">
        <v>46018</v>
      </c>
      <c r="C8647" s="6">
        <v>42925.057044270834</v>
      </c>
      <c r="D8647" s="6">
        <v>22299.154207899304</v>
      </c>
      <c r="E8647" s="6">
        <v>40612</v>
      </c>
      <c r="F8647" s="34">
        <f t="shared" si="540"/>
        <v>51.949038029002573</v>
      </c>
      <c r="G8647" s="16">
        <f t="shared" si="541"/>
        <v>54.907796237317307</v>
      </c>
      <c r="H8647" s="6">
        <f t="shared" si="542"/>
        <v>-605.04442057291817</v>
      </c>
      <c r="I8647" s="16">
        <f t="shared" si="543"/>
        <v>-2.6416310406109869</v>
      </c>
      <c r="J8647" s="10"/>
      <c r="N8647" s="4"/>
      <c r="O8647" s="17"/>
      <c r="P8647" s="17"/>
      <c r="Q8647" s="17"/>
      <c r="R8647" s="4"/>
    </row>
    <row r="8648" spans="1:18" x14ac:dyDescent="0.25">
      <c r="A8648" s="10">
        <v>46018.291666666664</v>
      </c>
      <c r="B8648" s="5">
        <v>46018</v>
      </c>
      <c r="C8648" s="6">
        <v>43547.072623697917</v>
      </c>
      <c r="D8648" s="6">
        <v>21891.680043402779</v>
      </c>
      <c r="E8648" s="6">
        <v>40612</v>
      </c>
      <c r="F8648" s="34">
        <f t="shared" si="540"/>
        <v>50.271301202206473</v>
      </c>
      <c r="G8648" s="16">
        <f t="shared" si="541"/>
        <v>53.904461842319463</v>
      </c>
      <c r="H8648" s="6">
        <f t="shared" si="542"/>
        <v>-407.47416449652519</v>
      </c>
      <c r="I8648" s="16">
        <f t="shared" si="543"/>
        <v>-1.8273077117524961</v>
      </c>
      <c r="J8648" s="10"/>
      <c r="N8648" s="4"/>
      <c r="O8648" s="17"/>
      <c r="P8648" s="17"/>
      <c r="Q8648" s="17"/>
      <c r="R8648" s="4"/>
    </row>
    <row r="8649" spans="1:18" x14ac:dyDescent="0.25">
      <c r="A8649" s="10">
        <v>46018.333333333336</v>
      </c>
      <c r="B8649" s="5">
        <v>46018</v>
      </c>
      <c r="C8649" s="6">
        <v>44173.998747829864</v>
      </c>
      <c r="D8649" s="6">
        <v>21234.035221354166</v>
      </c>
      <c r="E8649" s="6">
        <v>40612</v>
      </c>
      <c r="F8649" s="34">
        <f t="shared" si="540"/>
        <v>48.069080959978365</v>
      </c>
      <c r="G8649" s="16">
        <f t="shared" si="541"/>
        <v>52.285125631227636</v>
      </c>
      <c r="H8649" s="6">
        <f t="shared" si="542"/>
        <v>-657.6448220486127</v>
      </c>
      <c r="I8649" s="16">
        <f t="shared" si="543"/>
        <v>-3.0040856651693977</v>
      </c>
      <c r="J8649" s="10"/>
      <c r="N8649" s="4"/>
      <c r="O8649" s="17"/>
      <c r="P8649" s="17"/>
      <c r="Q8649" s="17"/>
      <c r="R8649" s="4"/>
    </row>
    <row r="8650" spans="1:18" x14ac:dyDescent="0.25">
      <c r="A8650" s="10">
        <v>46018.375</v>
      </c>
      <c r="B8650" s="5">
        <v>46018</v>
      </c>
      <c r="C8650" s="6">
        <v>45583.84080512153</v>
      </c>
      <c r="D8650" s="6">
        <v>19840.337408854168</v>
      </c>
      <c r="E8650" s="6">
        <v>40612</v>
      </c>
      <c r="F8650" s="34">
        <f t="shared" si="540"/>
        <v>43.524935719381119</v>
      </c>
      <c r="G8650" s="16">
        <f t="shared" si="541"/>
        <v>48.853386705540643</v>
      </c>
      <c r="H8650" s="6">
        <f t="shared" si="542"/>
        <v>-1393.6978124999987</v>
      </c>
      <c r="I8650" s="16">
        <f t="shared" si="543"/>
        <v>-6.5635089985082811</v>
      </c>
      <c r="J8650" s="10"/>
      <c r="N8650" s="4"/>
      <c r="O8650" s="17"/>
      <c r="P8650" s="17"/>
      <c r="Q8650" s="17"/>
      <c r="R8650" s="4"/>
    </row>
    <row r="8651" spans="1:18" x14ac:dyDescent="0.25">
      <c r="A8651" s="10">
        <v>46018.416666666664</v>
      </c>
      <c r="B8651" s="5">
        <v>46018</v>
      </c>
      <c r="C8651" s="6">
        <v>47538.800891927087</v>
      </c>
      <c r="D8651" s="6">
        <v>16436.356936848959</v>
      </c>
      <c r="E8651" s="6">
        <v>40612</v>
      </c>
      <c r="F8651" s="34">
        <f t="shared" si="540"/>
        <v>34.574614059396978</v>
      </c>
      <c r="G8651" s="16">
        <f t="shared" si="541"/>
        <v>40.471675703853435</v>
      </c>
      <c r="H8651" s="6">
        <f t="shared" si="542"/>
        <v>-3403.9804720052089</v>
      </c>
      <c r="I8651" s="16">
        <f t="shared" si="543"/>
        <v>-17.156867858941304</v>
      </c>
      <c r="J8651" s="10"/>
      <c r="N8651" s="4"/>
      <c r="O8651" s="17"/>
      <c r="P8651" s="17"/>
      <c r="Q8651" s="17"/>
      <c r="R8651" s="4"/>
    </row>
    <row r="8652" spans="1:18" x14ac:dyDescent="0.25">
      <c r="A8652" s="10">
        <v>46018.458333333336</v>
      </c>
      <c r="B8652" s="5">
        <v>46018</v>
      </c>
      <c r="C8652" s="6">
        <v>49600.550711805554</v>
      </c>
      <c r="D8652" s="6">
        <v>16839.41714409722</v>
      </c>
      <c r="E8652" s="6">
        <v>40612</v>
      </c>
      <c r="F8652" s="34">
        <f t="shared" si="540"/>
        <v>33.950060840935841</v>
      </c>
      <c r="G8652" s="16">
        <f t="shared" si="541"/>
        <v>41.464141495363982</v>
      </c>
      <c r="H8652" s="6">
        <f t="shared" si="542"/>
        <v>403.06020724826158</v>
      </c>
      <c r="I8652" s="16">
        <f t="shared" si="543"/>
        <v>2.4522478356784392</v>
      </c>
      <c r="J8652" s="10"/>
      <c r="N8652" s="4"/>
      <c r="O8652" s="17"/>
      <c r="P8652" s="17"/>
      <c r="Q8652" s="17"/>
      <c r="R8652" s="4"/>
    </row>
    <row r="8653" spans="1:18" x14ac:dyDescent="0.25">
      <c r="A8653" s="10">
        <v>46018.5</v>
      </c>
      <c r="B8653" s="5">
        <v>46018</v>
      </c>
      <c r="C8653" s="6">
        <v>51439.214984809027</v>
      </c>
      <c r="D8653" s="6">
        <v>17568.401358506944</v>
      </c>
      <c r="E8653" s="6">
        <v>40612</v>
      </c>
      <c r="F8653" s="34">
        <f t="shared" si="540"/>
        <v>34.153712034087661</v>
      </c>
      <c r="G8653" s="16">
        <f t="shared" si="541"/>
        <v>43.259138576053743</v>
      </c>
      <c r="H8653" s="6">
        <f t="shared" si="542"/>
        <v>728.98421440972379</v>
      </c>
      <c r="I8653" s="16">
        <f t="shared" si="543"/>
        <v>4.329034717601596</v>
      </c>
      <c r="J8653" s="10"/>
      <c r="N8653" s="4"/>
      <c r="O8653" s="17"/>
      <c r="P8653" s="17"/>
      <c r="Q8653" s="17"/>
      <c r="R8653" s="4"/>
    </row>
    <row r="8654" spans="1:18" x14ac:dyDescent="0.25">
      <c r="A8654" s="10">
        <v>46018.541666666664</v>
      </c>
      <c r="B8654" s="5">
        <v>46018</v>
      </c>
      <c r="C8654" s="6">
        <v>52802.17919921875</v>
      </c>
      <c r="D8654" s="6">
        <v>18306.251790364582</v>
      </c>
      <c r="E8654" s="6">
        <v>40612</v>
      </c>
      <c r="F8654" s="34">
        <f t="shared" si="540"/>
        <v>34.669500516818516</v>
      </c>
      <c r="G8654" s="16">
        <f t="shared" si="541"/>
        <v>45.075967178086728</v>
      </c>
      <c r="H8654" s="6">
        <f t="shared" si="542"/>
        <v>737.85043185763789</v>
      </c>
      <c r="I8654" s="16">
        <f t="shared" si="543"/>
        <v>4.1998723549217933</v>
      </c>
      <c r="J8654" s="10"/>
      <c r="N8654" s="4"/>
      <c r="O8654" s="17"/>
      <c r="P8654" s="17"/>
      <c r="Q8654" s="17"/>
      <c r="R8654" s="4"/>
    </row>
    <row r="8655" spans="1:18" x14ac:dyDescent="0.25">
      <c r="A8655" s="10">
        <v>46018.583333333336</v>
      </c>
      <c r="B8655" s="5">
        <v>46018</v>
      </c>
      <c r="C8655" s="6">
        <v>54138.518704427086</v>
      </c>
      <c r="D8655" s="6">
        <v>19482.482209201389</v>
      </c>
      <c r="E8655" s="6">
        <v>40612</v>
      </c>
      <c r="F8655" s="34">
        <f t="shared" si="540"/>
        <v>35.986359943771866</v>
      </c>
      <c r="G8655" s="16">
        <f t="shared" si="541"/>
        <v>47.972230397915368</v>
      </c>
      <c r="H8655" s="6">
        <f t="shared" si="542"/>
        <v>1176.2304188368071</v>
      </c>
      <c r="I8655" s="16">
        <f t="shared" si="543"/>
        <v>6.4252935680471248</v>
      </c>
      <c r="J8655" s="10"/>
      <c r="N8655" s="4"/>
      <c r="O8655" s="17"/>
      <c r="P8655" s="17"/>
      <c r="Q8655" s="17"/>
      <c r="R8655" s="4"/>
    </row>
    <row r="8656" spans="1:18" x14ac:dyDescent="0.25">
      <c r="A8656" s="10">
        <v>46018.625</v>
      </c>
      <c r="B8656" s="5">
        <v>46018</v>
      </c>
      <c r="C8656" s="6">
        <v>55302.759832899304</v>
      </c>
      <c r="D8656" s="6">
        <v>20795.476603732637</v>
      </c>
      <c r="E8656" s="6">
        <v>40612</v>
      </c>
      <c r="F8656" s="34">
        <f t="shared" si="540"/>
        <v>37.602963516771041</v>
      </c>
      <c r="G8656" s="16">
        <f t="shared" si="541"/>
        <v>51.205251166484381</v>
      </c>
      <c r="H8656" s="6">
        <f t="shared" si="542"/>
        <v>1312.994394531248</v>
      </c>
      <c r="I8656" s="16">
        <f t="shared" si="543"/>
        <v>6.7393588785680167</v>
      </c>
      <c r="J8656" s="10"/>
      <c r="N8656" s="4"/>
      <c r="O8656" s="17"/>
      <c r="P8656" s="17"/>
      <c r="Q8656" s="17"/>
      <c r="R8656" s="4"/>
    </row>
    <row r="8657" spans="1:18" x14ac:dyDescent="0.25">
      <c r="A8657" s="10">
        <v>46018.666666666664</v>
      </c>
      <c r="B8657" s="5">
        <v>46018</v>
      </c>
      <c r="C8657" s="6">
        <v>55911.884422743053</v>
      </c>
      <c r="D8657" s="6">
        <v>21663.522562934028</v>
      </c>
      <c r="E8657" s="6">
        <v>40612</v>
      </c>
      <c r="F8657" s="34">
        <f t="shared" si="540"/>
        <v>38.745827987371577</v>
      </c>
      <c r="G8657" s="16">
        <f t="shared" si="541"/>
        <v>53.342663653437469</v>
      </c>
      <c r="H8657" s="6">
        <f t="shared" si="542"/>
        <v>868.04595920139036</v>
      </c>
      <c r="I8657" s="16">
        <f t="shared" si="543"/>
        <v>4.1742056493457929</v>
      </c>
      <c r="J8657" s="10"/>
      <c r="N8657" s="4"/>
      <c r="O8657" s="17"/>
      <c r="P8657" s="17"/>
      <c r="Q8657" s="17"/>
      <c r="R8657" s="4"/>
    </row>
    <row r="8658" spans="1:18" x14ac:dyDescent="0.25">
      <c r="A8658" s="10">
        <v>46018.708333333336</v>
      </c>
      <c r="B8658" s="5">
        <v>46018</v>
      </c>
      <c r="C8658" s="6">
        <v>55760.92830295139</v>
      </c>
      <c r="D8658" s="6">
        <v>23525.524392361112</v>
      </c>
      <c r="E8658" s="6">
        <v>40612</v>
      </c>
      <c r="F8658" s="34">
        <f t="shared" si="540"/>
        <v>42.189979809062692</v>
      </c>
      <c r="G8658" s="16">
        <f t="shared" si="541"/>
        <v>57.927519926034456</v>
      </c>
      <c r="H8658" s="6">
        <f t="shared" si="542"/>
        <v>1862.0018294270849</v>
      </c>
      <c r="I8658" s="16">
        <f t="shared" si="543"/>
        <v>8.5951018539013724</v>
      </c>
      <c r="J8658" s="10"/>
      <c r="N8658" s="4"/>
      <c r="O8658" s="17"/>
      <c r="P8658" s="17"/>
      <c r="Q8658" s="17"/>
      <c r="R8658" s="4"/>
    </row>
    <row r="8659" spans="1:18" x14ac:dyDescent="0.25">
      <c r="A8659" s="10">
        <v>46018.75</v>
      </c>
      <c r="B8659" s="5">
        <v>46018</v>
      </c>
      <c r="C8659" s="6">
        <v>55356.647782118052</v>
      </c>
      <c r="D8659" s="6">
        <v>23936.092350260416</v>
      </c>
      <c r="E8659" s="6">
        <v>40612</v>
      </c>
      <c r="F8659" s="34">
        <f t="shared" si="540"/>
        <v>43.239779338647978</v>
      </c>
      <c r="G8659" s="16">
        <f t="shared" si="541"/>
        <v>58.938472250222638</v>
      </c>
      <c r="H8659" s="6">
        <f t="shared" si="542"/>
        <v>410.56795789930402</v>
      </c>
      <c r="I8659" s="16">
        <f t="shared" si="543"/>
        <v>1.7452021517217191</v>
      </c>
      <c r="J8659" s="10"/>
      <c r="N8659" s="4"/>
      <c r="O8659" s="17"/>
      <c r="P8659" s="17"/>
      <c r="Q8659" s="17"/>
      <c r="R8659" s="4"/>
    </row>
    <row r="8660" spans="1:18" x14ac:dyDescent="0.25">
      <c r="A8660" s="10">
        <v>46018.791666666664</v>
      </c>
      <c r="B8660" s="5">
        <v>46018</v>
      </c>
      <c r="C8660" s="6">
        <v>55234.709212239584</v>
      </c>
      <c r="D8660" s="6">
        <v>25781.608723958332</v>
      </c>
      <c r="E8660" s="6">
        <v>40612</v>
      </c>
      <c r="F8660" s="34">
        <f t="shared" si="540"/>
        <v>46.676463208835592</v>
      </c>
      <c r="G8660" s="16">
        <f t="shared" si="541"/>
        <v>63.482735949862921</v>
      </c>
      <c r="H8660" s="6">
        <f t="shared" si="542"/>
        <v>1845.5163736979157</v>
      </c>
      <c r="I8660" s="16">
        <f t="shared" si="543"/>
        <v>7.7101823751855525</v>
      </c>
      <c r="J8660" s="10"/>
      <c r="N8660" s="4"/>
      <c r="O8660" s="17"/>
      <c r="P8660" s="17"/>
      <c r="Q8660" s="17"/>
      <c r="R8660" s="4"/>
    </row>
    <row r="8661" spans="1:18" x14ac:dyDescent="0.25">
      <c r="A8661" s="10">
        <v>46018.833333333336</v>
      </c>
      <c r="B8661" s="5">
        <v>46018</v>
      </c>
      <c r="C8661" s="6">
        <v>54090.774212239587</v>
      </c>
      <c r="D8661" s="6">
        <v>27152.326840277779</v>
      </c>
      <c r="E8661" s="6">
        <v>40612</v>
      </c>
      <c r="F8661" s="34">
        <f t="shared" si="540"/>
        <v>50.197704203194391</v>
      </c>
      <c r="G8661" s="16">
        <f t="shared" si="541"/>
        <v>66.857891362842949</v>
      </c>
      <c r="H8661" s="6">
        <f t="shared" si="542"/>
        <v>1370.7181163194473</v>
      </c>
      <c r="I8661" s="16">
        <f t="shared" si="543"/>
        <v>5.3166508381832145</v>
      </c>
      <c r="J8661" s="10"/>
      <c r="N8661" s="4"/>
      <c r="O8661" s="17"/>
      <c r="P8661" s="17"/>
      <c r="Q8661" s="17"/>
      <c r="R8661" s="4"/>
    </row>
    <row r="8662" spans="1:18" x14ac:dyDescent="0.25">
      <c r="A8662" s="10">
        <v>46018.875</v>
      </c>
      <c r="B8662" s="5">
        <v>46018</v>
      </c>
      <c r="C8662" s="6">
        <v>52847.61701171875</v>
      </c>
      <c r="D8662" s="6">
        <v>27199.136710069444</v>
      </c>
      <c r="E8662" s="6">
        <v>40612</v>
      </c>
      <c r="F8662" s="34">
        <f t="shared" si="540"/>
        <v>51.467101542228754</v>
      </c>
      <c r="G8662" s="16">
        <f t="shared" si="541"/>
        <v>66.973152541291853</v>
      </c>
      <c r="H8662" s="6">
        <f t="shared" si="542"/>
        <v>46.809869791664823</v>
      </c>
      <c r="I8662" s="16">
        <f t="shared" si="543"/>
        <v>0.17239726844414319</v>
      </c>
      <c r="J8662" s="10"/>
      <c r="N8662" s="4"/>
      <c r="O8662" s="17"/>
      <c r="P8662" s="17"/>
      <c r="Q8662" s="17"/>
      <c r="R8662" s="4"/>
    </row>
    <row r="8663" spans="1:18" x14ac:dyDescent="0.25">
      <c r="A8663" s="10">
        <v>46018.916666666664</v>
      </c>
      <c r="B8663" s="5">
        <v>46018</v>
      </c>
      <c r="C8663" s="6">
        <v>51812.029210069442</v>
      </c>
      <c r="D8663" s="6">
        <v>26502.042454427083</v>
      </c>
      <c r="E8663" s="6">
        <v>40612</v>
      </c>
      <c r="F8663" s="34">
        <f t="shared" si="540"/>
        <v>51.150365771191467</v>
      </c>
      <c r="G8663" s="16">
        <f t="shared" si="541"/>
        <v>65.256678948160854</v>
      </c>
      <c r="H8663" s="6">
        <f t="shared" si="542"/>
        <v>-697.09425564236153</v>
      </c>
      <c r="I8663" s="16">
        <f t="shared" si="543"/>
        <v>-2.5629278718404653</v>
      </c>
      <c r="J8663" s="10"/>
      <c r="N8663" s="4"/>
      <c r="O8663" s="17"/>
      <c r="P8663" s="17"/>
      <c r="Q8663" s="17"/>
      <c r="R8663" s="4"/>
    </row>
    <row r="8664" spans="1:18" x14ac:dyDescent="0.25">
      <c r="A8664" s="10">
        <v>46018.958333333336</v>
      </c>
      <c r="B8664" s="5">
        <v>46018</v>
      </c>
      <c r="C8664" s="6">
        <v>50321.669526909725</v>
      </c>
      <c r="D8664" s="6">
        <v>26383.453374565972</v>
      </c>
      <c r="E8664" s="6">
        <v>40612</v>
      </c>
      <c r="F8664" s="34">
        <f t="shared" si="540"/>
        <v>52.429606614020052</v>
      </c>
      <c r="G8664" s="16">
        <f t="shared" si="541"/>
        <v>64.964673925356962</v>
      </c>
      <c r="H8664" s="6">
        <f t="shared" si="542"/>
        <v>-118.5890798611108</v>
      </c>
      <c r="I8664" s="16">
        <f t="shared" si="543"/>
        <v>-0.44747147343468568</v>
      </c>
      <c r="J8664" s="10"/>
      <c r="N8664" s="4"/>
      <c r="O8664" s="17"/>
      <c r="P8664" s="17"/>
      <c r="Q8664" s="17"/>
      <c r="R8664" s="4"/>
    </row>
    <row r="8665" spans="1:18" x14ac:dyDescent="0.25">
      <c r="A8665" s="10">
        <v>46019</v>
      </c>
      <c r="B8665" s="5">
        <v>46019</v>
      </c>
      <c r="C8665" s="6">
        <v>48464.152200520832</v>
      </c>
      <c r="D8665" s="6">
        <v>25965.417725694446</v>
      </c>
      <c r="E8665" s="6">
        <v>40612</v>
      </c>
      <c r="F8665" s="34">
        <f t="shared" si="540"/>
        <v>53.576543789030531</v>
      </c>
      <c r="G8665" s="16">
        <f t="shared" si="541"/>
        <v>63.935333708496124</v>
      </c>
      <c r="H8665" s="6">
        <f t="shared" si="542"/>
        <v>-418.03564887152606</v>
      </c>
      <c r="I8665" s="16">
        <f t="shared" si="543"/>
        <v>-1.5844614536871753</v>
      </c>
      <c r="J8665" s="10"/>
      <c r="N8665" s="4"/>
      <c r="O8665" s="17"/>
      <c r="P8665" s="17"/>
      <c r="Q8665" s="17"/>
      <c r="R8665" s="4"/>
    </row>
    <row r="8666" spans="1:18" x14ac:dyDescent="0.25">
      <c r="A8666" s="10">
        <v>46019.041666666664</v>
      </c>
      <c r="B8666" s="5">
        <v>46019</v>
      </c>
      <c r="C8666" s="6">
        <v>46689.539754774305</v>
      </c>
      <c r="D8666" s="6">
        <v>25025.982473958335</v>
      </c>
      <c r="E8666" s="6">
        <v>40612</v>
      </c>
      <c r="F8666" s="34">
        <f t="shared" si="540"/>
        <v>53.600833517317483</v>
      </c>
      <c r="G8666" s="16">
        <f t="shared" si="541"/>
        <v>61.622137481429959</v>
      </c>
      <c r="H8666" s="6">
        <f t="shared" si="542"/>
        <v>-939.43525173611124</v>
      </c>
      <c r="I8666" s="16">
        <f t="shared" si="543"/>
        <v>-3.6180247961367469</v>
      </c>
      <c r="J8666" s="10"/>
      <c r="N8666" s="4"/>
      <c r="O8666" s="17"/>
      <c r="P8666" s="17"/>
      <c r="Q8666" s="17"/>
      <c r="R8666" s="4"/>
    </row>
    <row r="8667" spans="1:18" x14ac:dyDescent="0.25">
      <c r="A8667" s="10">
        <v>46019.083333333336</v>
      </c>
      <c r="B8667" s="5">
        <v>46019</v>
      </c>
      <c r="C8667" s="6">
        <v>45128.756857638888</v>
      </c>
      <c r="D8667" s="6">
        <v>24286.269225260417</v>
      </c>
      <c r="E8667" s="6">
        <v>40612</v>
      </c>
      <c r="F8667" s="34">
        <f t="shared" si="540"/>
        <v>53.815506821676415</v>
      </c>
      <c r="G8667" s="16">
        <f t="shared" si="541"/>
        <v>59.800722016301634</v>
      </c>
      <c r="H8667" s="6">
        <f t="shared" si="542"/>
        <v>-739.71324869791715</v>
      </c>
      <c r="I8667" s="16">
        <f t="shared" si="543"/>
        <v>-2.9557810546205401</v>
      </c>
      <c r="J8667" s="10"/>
      <c r="N8667" s="4"/>
      <c r="O8667" s="17"/>
      <c r="P8667" s="17"/>
      <c r="Q8667" s="17"/>
      <c r="R8667" s="4"/>
    </row>
    <row r="8668" spans="1:18" x14ac:dyDescent="0.25">
      <c r="A8668" s="10">
        <v>46019.125</v>
      </c>
      <c r="B8668" s="5">
        <v>46019</v>
      </c>
      <c r="C8668" s="6">
        <v>44068.017243923612</v>
      </c>
      <c r="D8668" s="6">
        <v>23180.188563368054</v>
      </c>
      <c r="E8668" s="6">
        <v>40612</v>
      </c>
      <c r="F8668" s="34">
        <f t="shared" si="540"/>
        <v>52.600933768047597</v>
      </c>
      <c r="G8668" s="16">
        <f t="shared" si="541"/>
        <v>57.077190395370955</v>
      </c>
      <c r="H8668" s="6">
        <f t="shared" si="542"/>
        <v>-1106.0806618923634</v>
      </c>
      <c r="I8668" s="16">
        <f t="shared" si="543"/>
        <v>-4.5543457154049696</v>
      </c>
      <c r="J8668" s="10"/>
      <c r="N8668" s="4"/>
      <c r="O8668" s="17"/>
      <c r="P8668" s="17"/>
      <c r="Q8668" s="17"/>
      <c r="R8668" s="4"/>
    </row>
    <row r="8669" spans="1:18" x14ac:dyDescent="0.25">
      <c r="A8669" s="10">
        <v>46019.166666666664</v>
      </c>
      <c r="B8669" s="5">
        <v>46019</v>
      </c>
      <c r="C8669" s="6">
        <v>43355.581690538194</v>
      </c>
      <c r="D8669" s="6">
        <v>21175.950232204861</v>
      </c>
      <c r="E8669" s="6">
        <v>40612</v>
      </c>
      <c r="F8669" s="34">
        <f t="shared" si="540"/>
        <v>48.842500565103123</v>
      </c>
      <c r="G8669" s="16">
        <f t="shared" si="541"/>
        <v>52.142101428653753</v>
      </c>
      <c r="H8669" s="6">
        <f t="shared" si="542"/>
        <v>-2004.2383311631929</v>
      </c>
      <c r="I8669" s="16">
        <f t="shared" si="543"/>
        <v>-8.6463417917596921</v>
      </c>
      <c r="J8669" s="10"/>
      <c r="N8669" s="4"/>
      <c r="O8669" s="17"/>
      <c r="P8669" s="17"/>
      <c r="Q8669" s="17"/>
      <c r="R8669" s="4"/>
    </row>
    <row r="8670" spans="1:18" x14ac:dyDescent="0.25">
      <c r="A8670" s="10">
        <v>46019.208333333336</v>
      </c>
      <c r="B8670" s="5">
        <v>46019</v>
      </c>
      <c r="C8670" s="6">
        <v>42764.522215711804</v>
      </c>
      <c r="D8670" s="6">
        <v>19158.090970052082</v>
      </c>
      <c r="E8670" s="6">
        <v>40612</v>
      </c>
      <c r="F8670" s="34">
        <f t="shared" si="540"/>
        <v>44.799029610141062</v>
      </c>
      <c r="G8670" s="16">
        <f t="shared" si="541"/>
        <v>47.173473283886743</v>
      </c>
      <c r="H8670" s="6">
        <f t="shared" si="542"/>
        <v>-2017.8592621527787</v>
      </c>
      <c r="I8670" s="16">
        <f t="shared" si="543"/>
        <v>-9.5290139994944489</v>
      </c>
      <c r="J8670" s="10"/>
      <c r="N8670" s="4"/>
      <c r="O8670" s="17"/>
      <c r="P8670" s="17"/>
      <c r="Q8670" s="17"/>
      <c r="R8670" s="4"/>
    </row>
    <row r="8671" spans="1:18" x14ac:dyDescent="0.25">
      <c r="A8671" s="10">
        <v>46019.25</v>
      </c>
      <c r="B8671" s="5">
        <v>46019</v>
      </c>
      <c r="C8671" s="6">
        <v>42754.296710069444</v>
      </c>
      <c r="D8671" s="6">
        <v>18212.652115885416</v>
      </c>
      <c r="E8671" s="6">
        <v>40612</v>
      </c>
      <c r="F8671" s="34">
        <f t="shared" si="540"/>
        <v>42.598413533477661</v>
      </c>
      <c r="G8671" s="16">
        <f t="shared" si="541"/>
        <v>44.845494228024762</v>
      </c>
      <c r="H8671" s="6">
        <f t="shared" si="542"/>
        <v>-945.43885416666672</v>
      </c>
      <c r="I8671" s="16">
        <f t="shared" si="543"/>
        <v>-4.9349324817622806</v>
      </c>
      <c r="J8671" s="10"/>
      <c r="N8671" s="4"/>
      <c r="O8671" s="17"/>
      <c r="P8671" s="17"/>
      <c r="Q8671" s="17"/>
      <c r="R8671" s="4"/>
    </row>
    <row r="8672" spans="1:18" x14ac:dyDescent="0.25">
      <c r="A8672" s="10">
        <v>46019.291666666664</v>
      </c>
      <c r="B8672" s="5">
        <v>46019</v>
      </c>
      <c r="C8672" s="6">
        <v>43461.763025173612</v>
      </c>
      <c r="D8672" s="6">
        <v>16888.058268229168</v>
      </c>
      <c r="E8672" s="6">
        <v>40612</v>
      </c>
      <c r="F8672" s="34">
        <f t="shared" si="540"/>
        <v>38.857278427585619</v>
      </c>
      <c r="G8672" s="16">
        <f t="shared" si="541"/>
        <v>41.583911819731036</v>
      </c>
      <c r="H8672" s="6">
        <f t="shared" si="542"/>
        <v>-1324.5938476562478</v>
      </c>
      <c r="I8672" s="16">
        <f t="shared" si="543"/>
        <v>-7.2729322408838657</v>
      </c>
      <c r="J8672" s="10"/>
      <c r="N8672" s="4"/>
      <c r="O8672" s="17"/>
      <c r="P8672" s="17"/>
      <c r="Q8672" s="17"/>
      <c r="R8672" s="4"/>
    </row>
    <row r="8673" spans="1:18" x14ac:dyDescent="0.25">
      <c r="A8673" s="10">
        <v>46019.333333333336</v>
      </c>
      <c r="B8673" s="5">
        <v>46019</v>
      </c>
      <c r="C8673" s="6">
        <v>44031.544385850691</v>
      </c>
      <c r="D8673" s="6">
        <v>15202.158639322917</v>
      </c>
      <c r="E8673" s="6">
        <v>40612</v>
      </c>
      <c r="F8673" s="34">
        <f t="shared" si="540"/>
        <v>34.525608518533026</v>
      </c>
      <c r="G8673" s="16">
        <f t="shared" si="541"/>
        <v>37.432676645629165</v>
      </c>
      <c r="H8673" s="6">
        <f t="shared" si="542"/>
        <v>-1685.8996289062507</v>
      </c>
      <c r="I8673" s="16">
        <f t="shared" si="543"/>
        <v>-9.9827914028332465</v>
      </c>
      <c r="J8673" s="10"/>
      <c r="N8673" s="4"/>
      <c r="O8673" s="17"/>
      <c r="P8673" s="17"/>
      <c r="Q8673" s="17"/>
      <c r="R8673" s="4"/>
    </row>
    <row r="8674" spans="1:18" x14ac:dyDescent="0.25">
      <c r="A8674" s="10">
        <v>46019.375</v>
      </c>
      <c r="B8674" s="5">
        <v>46019</v>
      </c>
      <c r="C8674" s="6">
        <v>45152.278730468752</v>
      </c>
      <c r="D8674" s="6">
        <v>14033.762840711806</v>
      </c>
      <c r="E8674" s="6">
        <v>40612</v>
      </c>
      <c r="F8674" s="34">
        <f t="shared" si="540"/>
        <v>31.080962545621922</v>
      </c>
      <c r="G8674" s="16">
        <f t="shared" si="541"/>
        <v>34.555704818063148</v>
      </c>
      <c r="H8674" s="6">
        <f t="shared" si="542"/>
        <v>-1168.3957986111109</v>
      </c>
      <c r="I8674" s="16">
        <f t="shared" si="543"/>
        <v>-7.6857229708737567</v>
      </c>
      <c r="J8674" s="10"/>
      <c r="N8674" s="4"/>
      <c r="O8674" s="17"/>
      <c r="P8674" s="17"/>
      <c r="Q8674" s="17"/>
      <c r="R8674" s="4"/>
    </row>
    <row r="8675" spans="1:18" x14ac:dyDescent="0.25">
      <c r="A8675" s="10">
        <v>46019.416666666664</v>
      </c>
      <c r="B8675" s="5">
        <v>46019</v>
      </c>
      <c r="C8675" s="6">
        <v>47146.612710503476</v>
      </c>
      <c r="D8675" s="6">
        <v>13214.605500217014</v>
      </c>
      <c r="E8675" s="6">
        <v>40612</v>
      </c>
      <c r="F8675" s="34">
        <f t="shared" si="540"/>
        <v>28.028748494317647</v>
      </c>
      <c r="G8675" s="16">
        <f t="shared" si="541"/>
        <v>32.538672067903612</v>
      </c>
      <c r="H8675" s="6">
        <f t="shared" si="542"/>
        <v>-819.15734049479215</v>
      </c>
      <c r="I8675" s="16">
        <f t="shared" si="543"/>
        <v>-5.8370470542542217</v>
      </c>
      <c r="J8675" s="10"/>
      <c r="N8675" s="4"/>
      <c r="O8675" s="17"/>
      <c r="P8675" s="17"/>
      <c r="Q8675" s="17"/>
      <c r="R8675" s="4"/>
    </row>
    <row r="8676" spans="1:18" x14ac:dyDescent="0.25">
      <c r="A8676" s="10">
        <v>46019.458333333336</v>
      </c>
      <c r="B8676" s="5">
        <v>46019</v>
      </c>
      <c r="C8676" s="6">
        <v>49207.905401475691</v>
      </c>
      <c r="D8676" s="6">
        <v>15817.825602213541</v>
      </c>
      <c r="E8676" s="6">
        <v>40612</v>
      </c>
      <c r="F8676" s="34">
        <f t="shared" si="540"/>
        <v>32.144887032194589</v>
      </c>
      <c r="G8676" s="16">
        <f t="shared" si="541"/>
        <v>38.948649665649413</v>
      </c>
      <c r="H8676" s="6">
        <f t="shared" si="542"/>
        <v>2603.2201019965269</v>
      </c>
      <c r="I8676" s="16">
        <f t="shared" si="543"/>
        <v>19.699567285257029</v>
      </c>
      <c r="J8676" s="10"/>
      <c r="N8676" s="4"/>
      <c r="O8676" s="17"/>
      <c r="P8676" s="17"/>
      <c r="Q8676" s="17"/>
      <c r="R8676" s="4"/>
    </row>
    <row r="8677" spans="1:18" x14ac:dyDescent="0.25">
      <c r="A8677" s="10">
        <v>46019.5</v>
      </c>
      <c r="B8677" s="5">
        <v>46019</v>
      </c>
      <c r="C8677" s="6">
        <v>50960.528875868054</v>
      </c>
      <c r="D8677" s="6">
        <v>17014.778663194444</v>
      </c>
      <c r="E8677" s="6">
        <v>40612</v>
      </c>
      <c r="F8677" s="34">
        <f t="shared" si="540"/>
        <v>33.388151650937154</v>
      </c>
      <c r="G8677" s="16">
        <f t="shared" si="541"/>
        <v>41.895938794431309</v>
      </c>
      <c r="H8677" s="6">
        <f t="shared" si="542"/>
        <v>1196.9530609809026</v>
      </c>
      <c r="I8677" s="16">
        <f t="shared" si="543"/>
        <v>7.567115045277788</v>
      </c>
      <c r="J8677" s="10"/>
      <c r="N8677" s="4"/>
      <c r="O8677" s="17"/>
      <c r="P8677" s="17"/>
      <c r="Q8677" s="17"/>
      <c r="R8677" s="4"/>
    </row>
    <row r="8678" spans="1:18" x14ac:dyDescent="0.25">
      <c r="A8678" s="10">
        <v>46019.541666666664</v>
      </c>
      <c r="B8678" s="5">
        <v>46019</v>
      </c>
      <c r="C8678" s="6">
        <v>52673.036312934026</v>
      </c>
      <c r="D8678" s="6">
        <v>16470.857147352432</v>
      </c>
      <c r="E8678" s="6">
        <v>40612</v>
      </c>
      <c r="F8678" s="34">
        <f t="shared" si="540"/>
        <v>31.269997517321706</v>
      </c>
      <c r="G8678" s="16">
        <f t="shared" si="541"/>
        <v>40.556626483188296</v>
      </c>
      <c r="H8678" s="6">
        <f t="shared" si="542"/>
        <v>-543.92151584201201</v>
      </c>
      <c r="I8678" s="16">
        <f t="shared" si="543"/>
        <v>-3.1967592797348408</v>
      </c>
      <c r="J8678" s="10"/>
      <c r="N8678" s="4"/>
      <c r="O8678" s="17"/>
      <c r="P8678" s="17"/>
      <c r="Q8678" s="17"/>
      <c r="R8678" s="4"/>
    </row>
    <row r="8679" spans="1:18" x14ac:dyDescent="0.25">
      <c r="A8679" s="10">
        <v>46019.583333333336</v>
      </c>
      <c r="B8679" s="5">
        <v>46019</v>
      </c>
      <c r="C8679" s="6">
        <v>53830.031171875002</v>
      </c>
      <c r="D8679" s="6">
        <v>15921.886442057292</v>
      </c>
      <c r="E8679" s="6">
        <v>40612</v>
      </c>
      <c r="F8679" s="34">
        <f t="shared" si="540"/>
        <v>29.578073977367719</v>
      </c>
      <c r="G8679" s="16">
        <f t="shared" si="541"/>
        <v>39.204881419426016</v>
      </c>
      <c r="H8679" s="6">
        <f t="shared" si="542"/>
        <v>-548.97070529513985</v>
      </c>
      <c r="I8679" s="16">
        <f t="shared" si="543"/>
        <v>-3.3329820080637571</v>
      </c>
      <c r="J8679" s="10"/>
      <c r="N8679" s="4"/>
      <c r="O8679" s="17"/>
      <c r="P8679" s="17"/>
      <c r="Q8679" s="17"/>
      <c r="R8679" s="4"/>
    </row>
    <row r="8680" spans="1:18" x14ac:dyDescent="0.25">
      <c r="A8680" s="10">
        <v>46019.625</v>
      </c>
      <c r="B8680" s="5">
        <v>46019</v>
      </c>
      <c r="C8680" s="6">
        <v>54572.320039062499</v>
      </c>
      <c r="D8680" s="6">
        <v>16295.554530164931</v>
      </c>
      <c r="E8680" s="6">
        <v>40612</v>
      </c>
      <c r="F8680" s="34">
        <f t="shared" si="540"/>
        <v>29.860476004136682</v>
      </c>
      <c r="G8680" s="16">
        <f t="shared" si="541"/>
        <v>40.124974219848639</v>
      </c>
      <c r="H8680" s="6">
        <f t="shared" si="542"/>
        <v>373.66808810763905</v>
      </c>
      <c r="I8680" s="16">
        <f t="shared" si="543"/>
        <v>2.346883263283448</v>
      </c>
      <c r="J8680" s="10"/>
      <c r="N8680" s="4"/>
      <c r="O8680" s="17"/>
      <c r="P8680" s="17"/>
      <c r="Q8680" s="17"/>
      <c r="R8680" s="4"/>
    </row>
    <row r="8681" spans="1:18" x14ac:dyDescent="0.25">
      <c r="A8681" s="10">
        <v>46019.666666666664</v>
      </c>
      <c r="B8681" s="5">
        <v>46019</v>
      </c>
      <c r="C8681" s="6">
        <v>54721.740987413192</v>
      </c>
      <c r="D8681" s="6">
        <v>17479.768372395833</v>
      </c>
      <c r="E8681" s="6">
        <v>40612</v>
      </c>
      <c r="F8681" s="34">
        <f t="shared" si="540"/>
        <v>31.943004840464482</v>
      </c>
      <c r="G8681" s="16">
        <f t="shared" si="541"/>
        <v>43.040895233910746</v>
      </c>
      <c r="H8681" s="6">
        <f t="shared" si="542"/>
        <v>1184.2138422309017</v>
      </c>
      <c r="I8681" s="16">
        <f t="shared" si="543"/>
        <v>7.2670975390176915</v>
      </c>
      <c r="J8681" s="10"/>
      <c r="N8681" s="4"/>
      <c r="O8681" s="17"/>
      <c r="P8681" s="17"/>
      <c r="Q8681" s="17"/>
      <c r="R8681" s="4"/>
    </row>
    <row r="8682" spans="1:18" x14ac:dyDescent="0.25">
      <c r="A8682" s="10">
        <v>46019.708333333336</v>
      </c>
      <c r="B8682" s="5">
        <v>46019</v>
      </c>
      <c r="C8682" s="6">
        <v>54139.345581597219</v>
      </c>
      <c r="D8682" s="6">
        <v>19489.574448784722</v>
      </c>
      <c r="E8682" s="6">
        <v>40612</v>
      </c>
      <c r="F8682" s="34">
        <f t="shared" si="540"/>
        <v>35.998910292350345</v>
      </c>
      <c r="G8682" s="16">
        <f t="shared" si="541"/>
        <v>47.989693806719004</v>
      </c>
      <c r="H8682" s="6">
        <f t="shared" si="542"/>
        <v>2009.8060763888898</v>
      </c>
      <c r="I8682" s="16">
        <f t="shared" si="543"/>
        <v>11.497898791169275</v>
      </c>
      <c r="J8682" s="10"/>
      <c r="N8682" s="4"/>
      <c r="O8682" s="17"/>
      <c r="P8682" s="17"/>
      <c r="Q8682" s="17"/>
      <c r="R8682" s="4"/>
    </row>
    <row r="8683" spans="1:18" x14ac:dyDescent="0.25">
      <c r="A8683" s="10">
        <v>46019.75</v>
      </c>
      <c r="B8683" s="5">
        <v>46019</v>
      </c>
      <c r="C8683" s="6">
        <v>54019.181846788197</v>
      </c>
      <c r="D8683" s="6">
        <v>22659.438912760415</v>
      </c>
      <c r="E8683" s="6">
        <v>40612</v>
      </c>
      <c r="F8683" s="34">
        <f t="shared" si="540"/>
        <v>41.947023516624533</v>
      </c>
      <c r="G8683" s="16">
        <f t="shared" si="541"/>
        <v>55.794934779770543</v>
      </c>
      <c r="H8683" s="6">
        <f t="shared" si="542"/>
        <v>3169.8644639756931</v>
      </c>
      <c r="I8683" s="16">
        <f t="shared" si="543"/>
        <v>16.26441086389832</v>
      </c>
      <c r="J8683" s="10"/>
      <c r="N8683" s="4"/>
      <c r="O8683" s="17"/>
      <c r="P8683" s="17"/>
      <c r="Q8683" s="17"/>
      <c r="R8683" s="4"/>
    </row>
    <row r="8684" spans="1:18" x14ac:dyDescent="0.25">
      <c r="A8684" s="10">
        <v>46019.791666666664</v>
      </c>
      <c r="B8684" s="5">
        <v>46019</v>
      </c>
      <c r="C8684" s="6">
        <v>54236.749459635415</v>
      </c>
      <c r="D8684" s="6">
        <v>23643.091946614582</v>
      </c>
      <c r="E8684" s="6">
        <v>40612</v>
      </c>
      <c r="F8684" s="34">
        <f t="shared" si="540"/>
        <v>43.592383729062654</v>
      </c>
      <c r="G8684" s="16">
        <f t="shared" si="541"/>
        <v>58.217009619360248</v>
      </c>
      <c r="H8684" s="6">
        <f t="shared" si="542"/>
        <v>983.65303385416701</v>
      </c>
      <c r="I8684" s="16">
        <f t="shared" si="543"/>
        <v>4.3410299683114992</v>
      </c>
      <c r="J8684" s="10"/>
      <c r="N8684" s="4"/>
      <c r="O8684" s="17"/>
      <c r="P8684" s="17"/>
      <c r="Q8684" s="17"/>
      <c r="R8684" s="4"/>
    </row>
    <row r="8685" spans="1:18" x14ac:dyDescent="0.25">
      <c r="A8685" s="10">
        <v>46019.833333333336</v>
      </c>
      <c r="B8685" s="5">
        <v>46019</v>
      </c>
      <c r="C8685" s="6">
        <v>53119.405036892364</v>
      </c>
      <c r="D8685" s="6">
        <v>23992.083248697916</v>
      </c>
      <c r="E8685" s="6">
        <v>40612</v>
      </c>
      <c r="F8685" s="34">
        <f t="shared" si="540"/>
        <v>45.166325247873147</v>
      </c>
      <c r="G8685" s="16">
        <f t="shared" si="541"/>
        <v>59.076340117940305</v>
      </c>
      <c r="H8685" s="6">
        <f t="shared" si="542"/>
        <v>348.99130208333372</v>
      </c>
      <c r="I8685" s="16">
        <f t="shared" si="543"/>
        <v>1.4760814823684905</v>
      </c>
      <c r="J8685" s="10"/>
      <c r="N8685" s="4"/>
      <c r="O8685" s="17"/>
      <c r="P8685" s="17"/>
      <c r="Q8685" s="17"/>
      <c r="R8685" s="4"/>
    </row>
    <row r="8686" spans="1:18" x14ac:dyDescent="0.25">
      <c r="A8686" s="10">
        <v>46019.875</v>
      </c>
      <c r="B8686" s="5">
        <v>46019</v>
      </c>
      <c r="C8686" s="6">
        <v>52078.758483072917</v>
      </c>
      <c r="D8686" s="6">
        <v>23561.829646267361</v>
      </c>
      <c r="E8686" s="6">
        <v>40612</v>
      </c>
      <c r="F8686" s="34">
        <f t="shared" si="540"/>
        <v>45.242686908378637</v>
      </c>
      <c r="G8686" s="16">
        <f t="shared" si="541"/>
        <v>58.016915311403928</v>
      </c>
      <c r="H8686" s="6">
        <f t="shared" si="542"/>
        <v>-430.25360243055547</v>
      </c>
      <c r="I8686" s="16">
        <f t="shared" si="543"/>
        <v>-1.7933148946284436</v>
      </c>
      <c r="J8686" s="10"/>
      <c r="N8686" s="4"/>
      <c r="O8686" s="17"/>
      <c r="P8686" s="17"/>
      <c r="Q8686" s="17"/>
      <c r="R8686" s="4"/>
    </row>
    <row r="8687" spans="1:18" x14ac:dyDescent="0.25">
      <c r="A8687" s="10">
        <v>46019.916666666664</v>
      </c>
      <c r="B8687" s="5">
        <v>46019</v>
      </c>
      <c r="C8687" s="6">
        <v>50836.041532118055</v>
      </c>
      <c r="D8687" s="6">
        <v>22218.47386935764</v>
      </c>
      <c r="E8687" s="6">
        <v>40612</v>
      </c>
      <c r="F8687" s="34">
        <f t="shared" si="540"/>
        <v>43.706144695235714</v>
      </c>
      <c r="G8687" s="16">
        <f t="shared" si="541"/>
        <v>54.709134909282085</v>
      </c>
      <c r="H8687" s="6">
        <f t="shared" si="542"/>
        <v>-1343.3557769097206</v>
      </c>
      <c r="I8687" s="16">
        <f t="shared" si="543"/>
        <v>-5.7014068817127432</v>
      </c>
      <c r="J8687" s="10"/>
      <c r="N8687" s="4"/>
      <c r="O8687" s="17"/>
      <c r="P8687" s="17"/>
      <c r="Q8687" s="17"/>
      <c r="R8687" s="4"/>
    </row>
    <row r="8688" spans="1:18" x14ac:dyDescent="0.25">
      <c r="A8688" s="10">
        <v>46019.958333333336</v>
      </c>
      <c r="B8688" s="5">
        <v>46019</v>
      </c>
      <c r="C8688" s="6">
        <v>49047.192788628476</v>
      </c>
      <c r="D8688" s="6">
        <v>20811.20663845486</v>
      </c>
      <c r="E8688" s="6">
        <v>40612</v>
      </c>
      <c r="F8688" s="34">
        <f t="shared" si="540"/>
        <v>42.430984232149385</v>
      </c>
      <c r="G8688" s="16">
        <f t="shared" si="541"/>
        <v>51.24398364634802</v>
      </c>
      <c r="H8688" s="6">
        <f t="shared" si="542"/>
        <v>-1407.2672309027803</v>
      </c>
      <c r="I8688" s="16">
        <f t="shared" si="543"/>
        <v>-6.3337708934347523</v>
      </c>
      <c r="J8688" s="10"/>
      <c r="N8688" s="4"/>
      <c r="O8688" s="17"/>
      <c r="P8688" s="17"/>
      <c r="Q8688" s="17"/>
      <c r="R8688" s="4"/>
    </row>
    <row r="8689" spans="1:18" x14ac:dyDescent="0.25">
      <c r="A8689" s="10">
        <v>46020</v>
      </c>
      <c r="B8689" s="5">
        <v>46020</v>
      </c>
      <c r="C8689" s="6">
        <v>47192.740440538197</v>
      </c>
      <c r="D8689" s="6">
        <v>19924.257762586807</v>
      </c>
      <c r="E8689" s="6">
        <v>40612</v>
      </c>
      <c r="F8689" s="34">
        <f t="shared" si="540"/>
        <v>42.218903959796378</v>
      </c>
      <c r="G8689" s="16">
        <f t="shared" si="541"/>
        <v>49.060026008536411</v>
      </c>
      <c r="H8689" s="6">
        <f t="shared" si="542"/>
        <v>-886.94887586805271</v>
      </c>
      <c r="I8689" s="16">
        <f t="shared" si="543"/>
        <v>-4.2618810685832713</v>
      </c>
      <c r="J8689" s="10"/>
      <c r="N8689" s="4"/>
      <c r="O8689" s="17"/>
      <c r="P8689" s="17"/>
      <c r="Q8689" s="17"/>
      <c r="R8689" s="4"/>
    </row>
    <row r="8690" spans="1:18" x14ac:dyDescent="0.25">
      <c r="A8690" s="10">
        <v>46020.041666666664</v>
      </c>
      <c r="B8690" s="5">
        <v>46020</v>
      </c>
      <c r="C8690" s="6">
        <v>45341.224958767358</v>
      </c>
      <c r="D8690" s="6">
        <v>19710.835742187501</v>
      </c>
      <c r="E8690" s="6">
        <v>40612</v>
      </c>
      <c r="F8690" s="34">
        <f t="shared" si="540"/>
        <v>43.472217083045827</v>
      </c>
      <c r="G8690" s="16">
        <f t="shared" si="541"/>
        <v>48.53451133208781</v>
      </c>
      <c r="H8690" s="6">
        <f t="shared" si="542"/>
        <v>-213.42202039930635</v>
      </c>
      <c r="I8690" s="16">
        <f t="shared" si="543"/>
        <v>-1.0711667302360643</v>
      </c>
      <c r="J8690" s="10"/>
      <c r="N8690" s="4"/>
      <c r="O8690" s="17"/>
      <c r="P8690" s="17"/>
      <c r="Q8690" s="17"/>
      <c r="R8690" s="4"/>
    </row>
    <row r="8691" spans="1:18" x14ac:dyDescent="0.25">
      <c r="A8691" s="10">
        <v>46020.083333333336</v>
      </c>
      <c r="B8691" s="5">
        <v>46020</v>
      </c>
      <c r="C8691" s="6">
        <v>44523.671704644097</v>
      </c>
      <c r="D8691" s="6">
        <v>19142.201298828124</v>
      </c>
      <c r="E8691" s="6">
        <v>40612</v>
      </c>
      <c r="F8691" s="34">
        <f t="shared" si="540"/>
        <v>42.993312469401467</v>
      </c>
      <c r="G8691" s="16">
        <f t="shared" si="541"/>
        <v>47.134347726849512</v>
      </c>
      <c r="H8691" s="6">
        <f t="shared" si="542"/>
        <v>-568.63444335937675</v>
      </c>
      <c r="I8691" s="16">
        <f t="shared" si="543"/>
        <v>-2.8848824615909963</v>
      </c>
      <c r="J8691" s="10"/>
      <c r="N8691" s="4"/>
      <c r="O8691" s="17"/>
      <c r="P8691" s="17"/>
      <c r="Q8691" s="17"/>
      <c r="R8691" s="4"/>
    </row>
    <row r="8692" spans="1:18" x14ac:dyDescent="0.25">
      <c r="A8692" s="10">
        <v>46020.125</v>
      </c>
      <c r="B8692" s="5">
        <v>46020</v>
      </c>
      <c r="C8692" s="6">
        <v>44414.673452690971</v>
      </c>
      <c r="D8692" s="6">
        <v>16879.550030381943</v>
      </c>
      <c r="E8692" s="6">
        <v>40612</v>
      </c>
      <c r="F8692" s="34">
        <f t="shared" si="540"/>
        <v>38.004444743608161</v>
      </c>
      <c r="G8692" s="16">
        <f t="shared" si="541"/>
        <v>41.56296176101138</v>
      </c>
      <c r="H8692" s="6">
        <f t="shared" si="542"/>
        <v>-2262.6512684461813</v>
      </c>
      <c r="I8692" s="16">
        <f t="shared" si="543"/>
        <v>-11.820225025972848</v>
      </c>
      <c r="J8692" s="10"/>
      <c r="N8692" s="4"/>
      <c r="O8692" s="17"/>
      <c r="P8692" s="17"/>
      <c r="Q8692" s="17"/>
      <c r="R8692" s="4"/>
    </row>
    <row r="8693" spans="1:18" x14ac:dyDescent="0.25">
      <c r="A8693" s="10">
        <v>46020.166666666664</v>
      </c>
      <c r="B8693" s="5">
        <v>46020</v>
      </c>
      <c r="C8693" s="6">
        <v>44624.835852864584</v>
      </c>
      <c r="D8693" s="6">
        <v>14932.606493055555</v>
      </c>
      <c r="E8693" s="6">
        <v>40612</v>
      </c>
      <c r="F8693" s="34">
        <f t="shared" si="540"/>
        <v>33.462546601383167</v>
      </c>
      <c r="G8693" s="16">
        <f t="shared" si="541"/>
        <v>36.768951278084202</v>
      </c>
      <c r="H8693" s="6">
        <f t="shared" si="542"/>
        <v>-1946.9435373263877</v>
      </c>
      <c r="I8693" s="16">
        <f t="shared" si="543"/>
        <v>-11.534333165410413</v>
      </c>
      <c r="J8693" s="10"/>
      <c r="N8693" s="4"/>
      <c r="O8693" s="17"/>
      <c r="P8693" s="17"/>
      <c r="Q8693" s="17"/>
      <c r="R8693" s="4"/>
    </row>
    <row r="8694" spans="1:18" x14ac:dyDescent="0.25">
      <c r="A8694" s="10">
        <v>46020.208333333336</v>
      </c>
      <c r="B8694" s="5">
        <v>46020</v>
      </c>
      <c r="C8694" s="6">
        <v>45682.41236545139</v>
      </c>
      <c r="D8694" s="6">
        <v>14286.849939236112</v>
      </c>
      <c r="E8694" s="6">
        <v>40612</v>
      </c>
      <c r="F8694" s="34">
        <f t="shared" si="540"/>
        <v>31.274289599559204</v>
      </c>
      <c r="G8694" s="16">
        <f t="shared" si="541"/>
        <v>35.178887863774527</v>
      </c>
      <c r="H8694" s="6">
        <f t="shared" si="542"/>
        <v>-645.75655381944307</v>
      </c>
      <c r="I8694" s="16">
        <f t="shared" si="543"/>
        <v>-4.3244731194098884</v>
      </c>
      <c r="J8694" s="10"/>
      <c r="N8694" s="4"/>
      <c r="O8694" s="17"/>
      <c r="P8694" s="17"/>
      <c r="Q8694" s="17"/>
      <c r="R8694" s="4"/>
    </row>
    <row r="8695" spans="1:18" x14ac:dyDescent="0.25">
      <c r="A8695" s="10">
        <v>46020.25</v>
      </c>
      <c r="B8695" s="5">
        <v>46020</v>
      </c>
      <c r="C8695" s="6">
        <v>47705.842237413191</v>
      </c>
      <c r="D8695" s="6">
        <v>14623.450655381945</v>
      </c>
      <c r="E8695" s="6">
        <v>40612</v>
      </c>
      <c r="F8695" s="34">
        <f t="shared" si="540"/>
        <v>30.653374868861533</v>
      </c>
      <c r="G8695" s="16">
        <f t="shared" si="541"/>
        <v>36.007708695415012</v>
      </c>
      <c r="H8695" s="6">
        <f t="shared" si="542"/>
        <v>336.60071614583285</v>
      </c>
      <c r="I8695" s="16">
        <f t="shared" si="543"/>
        <v>2.3560177196333751</v>
      </c>
      <c r="J8695" s="10"/>
      <c r="N8695" s="4"/>
      <c r="O8695" s="17"/>
      <c r="P8695" s="17"/>
      <c r="Q8695" s="17"/>
      <c r="R8695" s="4"/>
    </row>
    <row r="8696" spans="1:18" x14ac:dyDescent="0.25">
      <c r="A8696" s="10">
        <v>46020.291666666664</v>
      </c>
      <c r="B8696" s="5">
        <v>46020</v>
      </c>
      <c r="C8696" s="6">
        <v>50741.167395833334</v>
      </c>
      <c r="D8696" s="6">
        <v>14810.601087239584</v>
      </c>
      <c r="E8696" s="6">
        <v>40612</v>
      </c>
      <c r="F8696" s="34">
        <f t="shared" si="540"/>
        <v>29.188530432699057</v>
      </c>
      <c r="G8696" s="16">
        <f t="shared" si="541"/>
        <v>36.468534145670205</v>
      </c>
      <c r="H8696" s="6">
        <f t="shared" si="542"/>
        <v>187.15043185763898</v>
      </c>
      <c r="I8696" s="16">
        <f t="shared" si="543"/>
        <v>1.2797966517482728</v>
      </c>
      <c r="J8696" s="10"/>
      <c r="N8696" s="4"/>
      <c r="O8696" s="17"/>
      <c r="P8696" s="17"/>
      <c r="Q8696" s="17"/>
      <c r="R8696" s="4"/>
    </row>
    <row r="8697" spans="1:18" x14ac:dyDescent="0.25">
      <c r="A8697" s="10">
        <v>46020.333333333336</v>
      </c>
      <c r="B8697" s="5">
        <v>46020</v>
      </c>
      <c r="C8697" s="6">
        <v>53508.633467881948</v>
      </c>
      <c r="D8697" s="6">
        <v>15431.368426649306</v>
      </c>
      <c r="E8697" s="6">
        <v>40612</v>
      </c>
      <c r="F8697" s="34">
        <f t="shared" si="540"/>
        <v>28.839025455418966</v>
      </c>
      <c r="G8697" s="16">
        <f t="shared" si="541"/>
        <v>37.997065957473914</v>
      </c>
      <c r="H8697" s="6">
        <f t="shared" si="542"/>
        <v>620.7673394097219</v>
      </c>
      <c r="I8697" s="16">
        <f t="shared" si="543"/>
        <v>4.1913716786590003</v>
      </c>
      <c r="J8697" s="10"/>
      <c r="N8697" s="4"/>
      <c r="O8697" s="17"/>
      <c r="P8697" s="17"/>
      <c r="Q8697" s="17"/>
      <c r="R8697" s="4"/>
    </row>
    <row r="8698" spans="1:18" x14ac:dyDescent="0.25">
      <c r="A8698" s="10">
        <v>46020.375</v>
      </c>
      <c r="B8698" s="5">
        <v>46020</v>
      </c>
      <c r="C8698" s="6">
        <v>55213.668923611112</v>
      </c>
      <c r="D8698" s="6">
        <v>14946.401720920139</v>
      </c>
      <c r="E8698" s="6">
        <v>40612</v>
      </c>
      <c r="F8698" s="34">
        <f t="shared" si="540"/>
        <v>27.070111463881702</v>
      </c>
      <c r="G8698" s="16">
        <f t="shared" si="541"/>
        <v>36.802919631931793</v>
      </c>
      <c r="H8698" s="6">
        <f t="shared" si="542"/>
        <v>-484.96670572916628</v>
      </c>
      <c r="I8698" s="16">
        <f t="shared" si="543"/>
        <v>-3.142732985958975</v>
      </c>
      <c r="J8698" s="10"/>
      <c r="N8698" s="4"/>
      <c r="O8698" s="17"/>
      <c r="P8698" s="17"/>
      <c r="Q8698" s="17"/>
      <c r="R8698" s="4"/>
    </row>
    <row r="8699" spans="1:18" x14ac:dyDescent="0.25">
      <c r="A8699" s="10">
        <v>46020.416666666664</v>
      </c>
      <c r="B8699" s="5">
        <v>46020</v>
      </c>
      <c r="C8699" s="6">
        <v>56534.678344184031</v>
      </c>
      <c r="D8699" s="6">
        <v>14708.767273220486</v>
      </c>
      <c r="E8699" s="6">
        <v>40612</v>
      </c>
      <c r="F8699" s="34">
        <f t="shared" si="540"/>
        <v>26.017247650500945</v>
      </c>
      <c r="G8699" s="16">
        <f t="shared" si="541"/>
        <v>36.217786056388476</v>
      </c>
      <c r="H8699" s="6">
        <f t="shared" si="542"/>
        <v>-237.63444769965281</v>
      </c>
      <c r="I8699" s="16">
        <f t="shared" si="543"/>
        <v>-1.5899107500037368</v>
      </c>
      <c r="J8699" s="10"/>
      <c r="N8699" s="4"/>
      <c r="O8699" s="17"/>
      <c r="P8699" s="17"/>
      <c r="Q8699" s="17"/>
      <c r="R8699" s="4"/>
    </row>
    <row r="8700" spans="1:18" x14ac:dyDescent="0.25">
      <c r="A8700" s="10">
        <v>46020.458333333336</v>
      </c>
      <c r="B8700" s="5">
        <v>46020</v>
      </c>
      <c r="C8700" s="6">
        <v>56952.60052083333</v>
      </c>
      <c r="D8700" s="6">
        <v>16768.002080078124</v>
      </c>
      <c r="E8700" s="6">
        <v>40612</v>
      </c>
      <c r="F8700" s="34">
        <f t="shared" si="540"/>
        <v>29.442030612709896</v>
      </c>
      <c r="G8700" s="16">
        <f t="shared" si="541"/>
        <v>41.288294297444409</v>
      </c>
      <c r="H8700" s="6">
        <f t="shared" si="542"/>
        <v>2059.2348068576375</v>
      </c>
      <c r="I8700" s="16">
        <f t="shared" si="543"/>
        <v>14.00005023267166</v>
      </c>
      <c r="J8700" s="10"/>
      <c r="N8700" s="4"/>
      <c r="O8700" s="17"/>
      <c r="P8700" s="17"/>
      <c r="Q8700" s="17"/>
      <c r="R8700" s="4"/>
    </row>
    <row r="8701" spans="1:18" x14ac:dyDescent="0.25">
      <c r="A8701" s="10">
        <v>46020.5</v>
      </c>
      <c r="B8701" s="5">
        <v>46020</v>
      </c>
      <c r="C8701" s="6">
        <v>57037.588216145836</v>
      </c>
      <c r="D8701" s="6">
        <v>16234.292328559028</v>
      </c>
      <c r="E8701" s="6">
        <v>40612</v>
      </c>
      <c r="F8701" s="34">
        <f t="shared" si="540"/>
        <v>28.462445268615909</v>
      </c>
      <c r="G8701" s="16">
        <f t="shared" si="541"/>
        <v>39.974126683145442</v>
      </c>
      <c r="H8701" s="6">
        <f t="shared" si="542"/>
        <v>-533.70975151909624</v>
      </c>
      <c r="I8701" s="16">
        <f t="shared" si="543"/>
        <v>-3.1829060431307488</v>
      </c>
      <c r="J8701" s="10"/>
      <c r="N8701" s="4"/>
      <c r="O8701" s="17"/>
      <c r="P8701" s="17"/>
      <c r="Q8701" s="17"/>
      <c r="R8701" s="4"/>
    </row>
    <row r="8702" spans="1:18" x14ac:dyDescent="0.25">
      <c r="A8702" s="10">
        <v>46020.541666666664</v>
      </c>
      <c r="B8702" s="5">
        <v>46020</v>
      </c>
      <c r="C8702" s="6">
        <v>56965.355015190973</v>
      </c>
      <c r="D8702" s="6">
        <v>14271.8481640625</v>
      </c>
      <c r="E8702" s="6">
        <v>40612</v>
      </c>
      <c r="F8702" s="34">
        <f t="shared" si="540"/>
        <v>25.053557833979301</v>
      </c>
      <c r="G8702" s="16">
        <f t="shared" si="541"/>
        <v>35.141948596627842</v>
      </c>
      <c r="H8702" s="6">
        <f t="shared" si="542"/>
        <v>-1962.4441644965282</v>
      </c>
      <c r="I8702" s="16">
        <f t="shared" si="543"/>
        <v>-12.088264303607724</v>
      </c>
      <c r="J8702" s="10"/>
      <c r="N8702" s="4"/>
      <c r="O8702" s="17"/>
      <c r="P8702" s="17"/>
      <c r="Q8702" s="17"/>
      <c r="R8702" s="4"/>
    </row>
    <row r="8703" spans="1:18" x14ac:dyDescent="0.25">
      <c r="A8703" s="10">
        <v>46020.583333333336</v>
      </c>
      <c r="B8703" s="5">
        <v>46020</v>
      </c>
      <c r="C8703" s="6">
        <v>56773.458689236111</v>
      </c>
      <c r="D8703" s="6">
        <v>13310.873136935765</v>
      </c>
      <c r="E8703" s="6">
        <v>40612</v>
      </c>
      <c r="F8703" s="34">
        <f t="shared" si="540"/>
        <v>23.44559138064178</v>
      </c>
      <c r="G8703" s="16">
        <f t="shared" si="541"/>
        <v>32.775714411838287</v>
      </c>
      <c r="H8703" s="6">
        <f t="shared" si="542"/>
        <v>-960.97502712673486</v>
      </c>
      <c r="I8703" s="16">
        <f t="shared" si="543"/>
        <v>-6.7333607818680168</v>
      </c>
      <c r="J8703" s="10"/>
      <c r="N8703" s="4"/>
      <c r="O8703" s="17"/>
      <c r="P8703" s="17"/>
      <c r="Q8703" s="17"/>
      <c r="R8703" s="4"/>
    </row>
    <row r="8704" spans="1:18" x14ac:dyDescent="0.25">
      <c r="A8704" s="10">
        <v>46020.625</v>
      </c>
      <c r="B8704" s="5">
        <v>46020</v>
      </c>
      <c r="C8704" s="6">
        <v>56485.014273003471</v>
      </c>
      <c r="D8704" s="6">
        <v>12007.152460937499</v>
      </c>
      <c r="E8704" s="6">
        <v>40612</v>
      </c>
      <c r="F8704" s="34">
        <f t="shared" si="540"/>
        <v>21.257235419831016</v>
      </c>
      <c r="G8704" s="16">
        <f t="shared" si="541"/>
        <v>29.565528565294741</v>
      </c>
      <c r="H8704" s="6">
        <f t="shared" si="542"/>
        <v>-1303.7206759982655</v>
      </c>
      <c r="I8704" s="16">
        <f t="shared" si="543"/>
        <v>-9.794403887605446</v>
      </c>
      <c r="J8704" s="10"/>
      <c r="N8704" s="4"/>
      <c r="O8704" s="17"/>
      <c r="P8704" s="17"/>
      <c r="Q8704" s="17"/>
      <c r="R8704" s="4"/>
    </row>
    <row r="8705" spans="1:18" x14ac:dyDescent="0.25">
      <c r="A8705" s="10">
        <v>46020.666666666664</v>
      </c>
      <c r="B8705" s="5">
        <v>46020</v>
      </c>
      <c r="C8705" s="6">
        <v>56724.014980468753</v>
      </c>
      <c r="D8705" s="6">
        <v>10959.839214409722</v>
      </c>
      <c r="E8705" s="6">
        <v>40612</v>
      </c>
      <c r="F8705" s="34">
        <f t="shared" si="540"/>
        <v>19.321338974653717</v>
      </c>
      <c r="G8705" s="16">
        <f t="shared" si="541"/>
        <v>26.986701503027977</v>
      </c>
      <c r="H8705" s="6">
        <f t="shared" si="542"/>
        <v>-1047.3132465277777</v>
      </c>
      <c r="I8705" s="16">
        <f t="shared" si="543"/>
        <v>-8.7224114954396548</v>
      </c>
      <c r="J8705" s="10"/>
      <c r="N8705" s="4"/>
      <c r="O8705" s="17"/>
      <c r="P8705" s="17"/>
      <c r="Q8705" s="17"/>
      <c r="R8705" s="4"/>
    </row>
    <row r="8706" spans="1:18" x14ac:dyDescent="0.25">
      <c r="A8706" s="10">
        <v>46020.708333333336</v>
      </c>
      <c r="B8706" s="5">
        <v>46020</v>
      </c>
      <c r="C8706" s="6">
        <v>57311.52654296875</v>
      </c>
      <c r="D8706" s="6">
        <v>9478.1743825954854</v>
      </c>
      <c r="E8706" s="6">
        <v>40612</v>
      </c>
      <c r="F8706" s="34">
        <f t="shared" si="540"/>
        <v>16.537989745377516</v>
      </c>
      <c r="G8706" s="16">
        <f t="shared" si="541"/>
        <v>23.338359062827454</v>
      </c>
      <c r="H8706" s="6">
        <f t="shared" si="542"/>
        <v>-1481.6648318142361</v>
      </c>
      <c r="I8706" s="16">
        <f t="shared" si="543"/>
        <v>-13.519038033570604</v>
      </c>
      <c r="J8706" s="10"/>
      <c r="N8706" s="4"/>
      <c r="O8706" s="17"/>
      <c r="P8706" s="17"/>
      <c r="Q8706" s="17"/>
      <c r="R8706" s="4"/>
    </row>
    <row r="8707" spans="1:18" x14ac:dyDescent="0.25">
      <c r="A8707" s="10">
        <v>46020.75</v>
      </c>
      <c r="B8707" s="5">
        <v>46020</v>
      </c>
      <c r="C8707" s="6">
        <v>58741.15455295139</v>
      </c>
      <c r="D8707" s="6">
        <v>7813.0796305338545</v>
      </c>
      <c r="E8707" s="6">
        <v>40612</v>
      </c>
      <c r="F8707" s="34">
        <f t="shared" ref="F8707:F8761" si="544">D8707/C8707*100</f>
        <v>13.300861533953787</v>
      </c>
      <c r="G8707" s="16">
        <f t="shared" ref="G8707:G8761" si="545">D8707/E8707*100</f>
        <v>19.238352286353429</v>
      </c>
      <c r="H8707" s="6">
        <f t="shared" si="542"/>
        <v>-1665.094752061631</v>
      </c>
      <c r="I8707" s="16">
        <f t="shared" si="543"/>
        <v>-17.567673740200426</v>
      </c>
      <c r="J8707" s="10"/>
      <c r="N8707" s="4"/>
      <c r="O8707" s="17"/>
      <c r="P8707" s="17"/>
      <c r="Q8707" s="17"/>
      <c r="R8707" s="4"/>
    </row>
    <row r="8708" spans="1:18" x14ac:dyDescent="0.25">
      <c r="A8708" s="10">
        <v>46020.791666666664</v>
      </c>
      <c r="B8708" s="5">
        <v>46020</v>
      </c>
      <c r="C8708" s="6">
        <v>59782.494997829861</v>
      </c>
      <c r="D8708" s="6">
        <v>7129.5888406032982</v>
      </c>
      <c r="E8708" s="6">
        <v>40612</v>
      </c>
      <c r="F8708" s="34">
        <f t="shared" si="544"/>
        <v>11.925880378298206</v>
      </c>
      <c r="G8708" s="16">
        <f t="shared" si="545"/>
        <v>17.555374866057566</v>
      </c>
      <c r="H8708" s="6">
        <f t="shared" ref="H8708:H8761" si="546">D8708-D8707</f>
        <v>-683.49078993055628</v>
      </c>
      <c r="I8708" s="16">
        <f t="shared" ref="I8708:I8761" si="547">H8708/D8707*100</f>
        <v>-8.748033070845004</v>
      </c>
      <c r="J8708" s="10"/>
      <c r="N8708" s="4"/>
      <c r="O8708" s="17"/>
      <c r="P8708" s="17"/>
      <c r="Q8708" s="17"/>
      <c r="R8708" s="4"/>
    </row>
    <row r="8709" spans="1:18" x14ac:dyDescent="0.25">
      <c r="A8709" s="10">
        <v>46020.833333333336</v>
      </c>
      <c r="B8709" s="5">
        <v>46020</v>
      </c>
      <c r="C8709" s="6">
        <v>59306.128732638892</v>
      </c>
      <c r="D8709" s="6">
        <v>7295.8937841796878</v>
      </c>
      <c r="E8709" s="6">
        <v>40612</v>
      </c>
      <c r="F8709" s="34">
        <f t="shared" si="544"/>
        <v>12.30209076210436</v>
      </c>
      <c r="G8709" s="16">
        <f t="shared" si="545"/>
        <v>17.964871920072117</v>
      </c>
      <c r="H8709" s="6">
        <f t="shared" si="546"/>
        <v>166.30494357638963</v>
      </c>
      <c r="I8709" s="16">
        <f t="shared" si="547"/>
        <v>2.3326021639463446</v>
      </c>
      <c r="J8709" s="10"/>
      <c r="N8709" s="4"/>
      <c r="O8709" s="17"/>
      <c r="P8709" s="17"/>
      <c r="Q8709" s="17"/>
      <c r="R8709" s="4"/>
    </row>
    <row r="8710" spans="1:18" x14ac:dyDescent="0.25">
      <c r="A8710" s="10">
        <v>46020.875</v>
      </c>
      <c r="B8710" s="5">
        <v>46020</v>
      </c>
      <c r="C8710" s="6">
        <v>58882.204906684026</v>
      </c>
      <c r="D8710" s="6">
        <v>7112.525631510417</v>
      </c>
      <c r="E8710" s="6">
        <v>40612</v>
      </c>
      <c r="F8710" s="34">
        <f t="shared" si="544"/>
        <v>12.079244727303065</v>
      </c>
      <c r="G8710" s="16">
        <f t="shared" si="545"/>
        <v>17.513359675737263</v>
      </c>
      <c r="H8710" s="6">
        <f t="shared" si="546"/>
        <v>-183.36815266927078</v>
      </c>
      <c r="I8710" s="16">
        <f t="shared" si="547"/>
        <v>-2.5133062253028364</v>
      </c>
      <c r="J8710" s="10"/>
      <c r="N8710" s="4"/>
      <c r="O8710" s="17"/>
      <c r="P8710" s="17"/>
      <c r="Q8710" s="17"/>
      <c r="R8710" s="4"/>
    </row>
    <row r="8711" spans="1:18" x14ac:dyDescent="0.25">
      <c r="A8711" s="10">
        <v>46020.916666666664</v>
      </c>
      <c r="B8711" s="5">
        <v>46020</v>
      </c>
      <c r="C8711" s="6">
        <v>57707.615616319446</v>
      </c>
      <c r="D8711" s="6">
        <v>7093.7645974392362</v>
      </c>
      <c r="E8711" s="6">
        <v>40612</v>
      </c>
      <c r="F8711" s="34">
        <f t="shared" si="544"/>
        <v>12.292596950467578</v>
      </c>
      <c r="G8711" s="16">
        <f t="shared" si="545"/>
        <v>17.467163886140145</v>
      </c>
      <c r="H8711" s="6">
        <f t="shared" si="546"/>
        <v>-18.761034071180802</v>
      </c>
      <c r="I8711" s="16">
        <f t="shared" si="547"/>
        <v>-0.26377457239752267</v>
      </c>
      <c r="J8711" s="10"/>
      <c r="N8711" s="4"/>
      <c r="O8711" s="17"/>
      <c r="P8711" s="17"/>
      <c r="Q8711" s="17"/>
      <c r="R8711" s="4"/>
    </row>
    <row r="8712" spans="1:18" x14ac:dyDescent="0.25">
      <c r="A8712" s="10">
        <v>46020.958333333336</v>
      </c>
      <c r="B8712" s="5">
        <v>46020</v>
      </c>
      <c r="C8712" s="6">
        <v>55840.058574218747</v>
      </c>
      <c r="D8712" s="6">
        <v>7294.276611328125</v>
      </c>
      <c r="E8712" s="6">
        <v>40612</v>
      </c>
      <c r="F8712" s="34">
        <f t="shared" si="544"/>
        <v>13.062802578605961</v>
      </c>
      <c r="G8712" s="16">
        <f t="shared" si="545"/>
        <v>17.960889912656665</v>
      </c>
      <c r="H8712" s="6">
        <f t="shared" si="546"/>
        <v>200.51201388888876</v>
      </c>
      <c r="I8712" s="16">
        <f t="shared" si="547"/>
        <v>2.8265952603117275</v>
      </c>
      <c r="J8712" s="10"/>
      <c r="N8712" s="4"/>
      <c r="O8712" s="17"/>
      <c r="P8712" s="17"/>
      <c r="Q8712" s="17"/>
      <c r="R8712" s="4"/>
    </row>
    <row r="8713" spans="1:18" x14ac:dyDescent="0.25">
      <c r="A8713" s="10">
        <v>46021</v>
      </c>
      <c r="B8713" s="5">
        <v>46021</v>
      </c>
      <c r="C8713" s="6">
        <v>54079.668717447916</v>
      </c>
      <c r="D8713" s="6">
        <v>8135.296815863715</v>
      </c>
      <c r="E8713" s="6">
        <v>40612</v>
      </c>
      <c r="F8713" s="34">
        <f t="shared" si="544"/>
        <v>15.043170582956982</v>
      </c>
      <c r="G8713" s="16">
        <f t="shared" si="545"/>
        <v>20.031756170254393</v>
      </c>
      <c r="H8713" s="6">
        <f t="shared" si="546"/>
        <v>841.02020453558998</v>
      </c>
      <c r="I8713" s="16">
        <f t="shared" si="547"/>
        <v>11.529864431374492</v>
      </c>
      <c r="J8713" s="10"/>
      <c r="N8713" s="4"/>
      <c r="O8713" s="17"/>
      <c r="P8713" s="17"/>
      <c r="Q8713" s="17"/>
      <c r="R8713" s="4"/>
    </row>
    <row r="8714" spans="1:18" x14ac:dyDescent="0.25">
      <c r="A8714" s="10">
        <v>46021.041666666664</v>
      </c>
      <c r="B8714" s="5">
        <v>46021</v>
      </c>
      <c r="C8714" s="6">
        <v>52636.624424913192</v>
      </c>
      <c r="D8714" s="6">
        <v>8850.2094021267367</v>
      </c>
      <c r="E8714" s="6">
        <v>40612</v>
      </c>
      <c r="F8714" s="34">
        <f t="shared" si="544"/>
        <v>16.813786026023898</v>
      </c>
      <c r="G8714" s="16">
        <f t="shared" si="545"/>
        <v>21.79210430938328</v>
      </c>
      <c r="H8714" s="6">
        <f t="shared" si="546"/>
        <v>714.91258626302169</v>
      </c>
      <c r="I8714" s="16">
        <f t="shared" si="547"/>
        <v>8.787787372047104</v>
      </c>
      <c r="J8714" s="10"/>
      <c r="N8714" s="4"/>
      <c r="O8714" s="17"/>
      <c r="P8714" s="17"/>
      <c r="Q8714" s="17"/>
      <c r="R8714" s="4"/>
    </row>
    <row r="8715" spans="1:18" x14ac:dyDescent="0.25">
      <c r="A8715" s="10">
        <v>46021.083333333336</v>
      </c>
      <c r="B8715" s="5">
        <v>46021</v>
      </c>
      <c r="C8715" s="6">
        <v>51814.66283854167</v>
      </c>
      <c r="D8715" s="6">
        <v>9172.1707394748264</v>
      </c>
      <c r="E8715" s="6">
        <v>40612</v>
      </c>
      <c r="F8715" s="34">
        <f t="shared" si="544"/>
        <v>17.701882511628011</v>
      </c>
      <c r="G8715" s="16">
        <f t="shared" si="545"/>
        <v>22.58487821204281</v>
      </c>
      <c r="H8715" s="6">
        <f t="shared" si="546"/>
        <v>321.96133734808973</v>
      </c>
      <c r="I8715" s="16">
        <f t="shared" si="547"/>
        <v>3.6378951358000782</v>
      </c>
      <c r="J8715" s="10"/>
      <c r="N8715" s="4"/>
      <c r="O8715" s="17"/>
      <c r="P8715" s="17"/>
      <c r="Q8715" s="17"/>
      <c r="R8715" s="4"/>
    </row>
    <row r="8716" spans="1:18" x14ac:dyDescent="0.25">
      <c r="A8716" s="10">
        <v>46021.125</v>
      </c>
      <c r="B8716" s="5">
        <v>46021</v>
      </c>
      <c r="C8716" s="6">
        <v>51644.426927083332</v>
      </c>
      <c r="D8716" s="6">
        <v>9334.1445377604159</v>
      </c>
      <c r="E8716" s="6">
        <v>40612</v>
      </c>
      <c r="F8716" s="34">
        <f t="shared" si="544"/>
        <v>18.073866035805327</v>
      </c>
      <c r="G8716" s="16">
        <f t="shared" si="545"/>
        <v>22.983710572639655</v>
      </c>
      <c r="H8716" s="6">
        <f t="shared" si="546"/>
        <v>161.97379828558951</v>
      </c>
      <c r="I8716" s="16">
        <f t="shared" si="547"/>
        <v>1.7659265498459711</v>
      </c>
      <c r="J8716" s="10"/>
      <c r="N8716" s="4"/>
      <c r="O8716" s="17"/>
      <c r="P8716" s="17"/>
      <c r="Q8716" s="17"/>
      <c r="R8716" s="4"/>
    </row>
    <row r="8717" spans="1:18" x14ac:dyDescent="0.25">
      <c r="A8717" s="10">
        <v>46021.166666666664</v>
      </c>
      <c r="B8717" s="5">
        <v>46021</v>
      </c>
      <c r="C8717" s="6">
        <v>52049.01870659722</v>
      </c>
      <c r="D8717" s="6">
        <v>9490.1689615885425</v>
      </c>
      <c r="E8717" s="6">
        <v>40612</v>
      </c>
      <c r="F8717" s="34">
        <f t="shared" si="544"/>
        <v>18.233137141518601</v>
      </c>
      <c r="G8717" s="16">
        <f t="shared" si="545"/>
        <v>23.367893631410773</v>
      </c>
      <c r="H8717" s="6">
        <f t="shared" si="546"/>
        <v>156.0244238281266</v>
      </c>
      <c r="I8717" s="16">
        <f t="shared" si="547"/>
        <v>1.6715449733710923</v>
      </c>
      <c r="J8717" s="10"/>
      <c r="N8717" s="4"/>
      <c r="O8717" s="17"/>
      <c r="P8717" s="17"/>
      <c r="Q8717" s="17"/>
      <c r="R8717" s="4"/>
    </row>
    <row r="8718" spans="1:18" x14ac:dyDescent="0.25">
      <c r="A8718" s="10">
        <v>46021.208333333336</v>
      </c>
      <c r="B8718" s="5">
        <v>46021</v>
      </c>
      <c r="C8718" s="6">
        <v>53120.01773871528</v>
      </c>
      <c r="D8718" s="6">
        <v>8744.3124956597221</v>
      </c>
      <c r="E8718" s="6">
        <v>40612</v>
      </c>
      <c r="F8718" s="34">
        <f t="shared" si="544"/>
        <v>16.461426158912282</v>
      </c>
      <c r="G8718" s="16">
        <f t="shared" si="545"/>
        <v>21.531351560277066</v>
      </c>
      <c r="H8718" s="6">
        <f t="shared" si="546"/>
        <v>-745.8564659288204</v>
      </c>
      <c r="I8718" s="16">
        <f t="shared" si="547"/>
        <v>-7.8592538125261457</v>
      </c>
      <c r="J8718" s="10"/>
      <c r="N8718" s="4"/>
      <c r="O8718" s="17"/>
      <c r="P8718" s="17"/>
      <c r="Q8718" s="17"/>
      <c r="R8718" s="4"/>
    </row>
    <row r="8719" spans="1:18" x14ac:dyDescent="0.25">
      <c r="A8719" s="10">
        <v>46021.25</v>
      </c>
      <c r="B8719" s="5">
        <v>46021</v>
      </c>
      <c r="C8719" s="6">
        <v>55055.924578993057</v>
      </c>
      <c r="D8719" s="6">
        <v>8149.7813015407983</v>
      </c>
      <c r="E8719" s="6">
        <v>40612</v>
      </c>
      <c r="F8719" s="34">
        <f t="shared" si="544"/>
        <v>14.802732610270974</v>
      </c>
      <c r="G8719" s="16">
        <f t="shared" si="545"/>
        <v>20.067421701814236</v>
      </c>
      <c r="H8719" s="6">
        <f t="shared" si="546"/>
        <v>-594.53119411892385</v>
      </c>
      <c r="I8719" s="16">
        <f t="shared" si="547"/>
        <v>-6.7990616119222871</v>
      </c>
      <c r="J8719" s="10"/>
      <c r="N8719" s="4"/>
      <c r="O8719" s="17"/>
      <c r="P8719" s="17"/>
      <c r="Q8719" s="17"/>
      <c r="R8719" s="4"/>
    </row>
    <row r="8720" spans="1:18" x14ac:dyDescent="0.25">
      <c r="A8720" s="10">
        <v>46021.291666666664</v>
      </c>
      <c r="B8720" s="5">
        <v>46021</v>
      </c>
      <c r="C8720" s="6">
        <v>57525.04231987847</v>
      </c>
      <c r="D8720" s="6">
        <v>6991.1444840494796</v>
      </c>
      <c r="E8720" s="6">
        <v>40612</v>
      </c>
      <c r="F8720" s="34">
        <f t="shared" si="544"/>
        <v>12.153219193084549</v>
      </c>
      <c r="G8720" s="16">
        <f t="shared" si="545"/>
        <v>17.214479671155029</v>
      </c>
      <c r="H8720" s="6">
        <f t="shared" si="546"/>
        <v>-1158.6368174913187</v>
      </c>
      <c r="I8720" s="16">
        <f t="shared" si="547"/>
        <v>-14.216784164162377</v>
      </c>
      <c r="J8720" s="10"/>
      <c r="N8720" s="4"/>
      <c r="O8720" s="17"/>
      <c r="P8720" s="17"/>
      <c r="Q8720" s="17"/>
      <c r="R8720" s="4"/>
    </row>
    <row r="8721" spans="1:18" x14ac:dyDescent="0.25">
      <c r="A8721" s="10">
        <v>46021.333333333336</v>
      </c>
      <c r="B8721" s="5">
        <v>46021</v>
      </c>
      <c r="C8721" s="6">
        <v>59479.200983072915</v>
      </c>
      <c r="D8721" s="6">
        <v>5763.6105018446178</v>
      </c>
      <c r="E8721" s="6">
        <v>40612</v>
      </c>
      <c r="F8721" s="34">
        <f t="shared" si="544"/>
        <v>9.6901276523282043</v>
      </c>
      <c r="G8721" s="16">
        <f t="shared" si="545"/>
        <v>14.191890332523929</v>
      </c>
      <c r="H8721" s="6">
        <f t="shared" si="546"/>
        <v>-1227.5339822048618</v>
      </c>
      <c r="I8721" s="16">
        <f t="shared" si="547"/>
        <v>-17.558412431691547</v>
      </c>
      <c r="J8721" s="10"/>
      <c r="N8721" s="4"/>
      <c r="O8721" s="17"/>
      <c r="P8721" s="17"/>
      <c r="Q8721" s="17"/>
      <c r="R8721" s="4"/>
    </row>
    <row r="8722" spans="1:18" x14ac:dyDescent="0.25">
      <c r="A8722" s="10">
        <v>46021.375</v>
      </c>
      <c r="B8722" s="5">
        <v>46021</v>
      </c>
      <c r="C8722" s="6">
        <v>59567.88900824653</v>
      </c>
      <c r="D8722" s="6">
        <v>5418.1833203124997</v>
      </c>
      <c r="E8722" s="6">
        <v>40612</v>
      </c>
      <c r="F8722" s="34">
        <f t="shared" si="544"/>
        <v>9.0958122077524202</v>
      </c>
      <c r="G8722" s="16">
        <f t="shared" si="545"/>
        <v>13.341335862091253</v>
      </c>
      <c r="H8722" s="6">
        <f t="shared" si="546"/>
        <v>-345.42718153211808</v>
      </c>
      <c r="I8722" s="16">
        <f t="shared" si="547"/>
        <v>-5.9932429754155949</v>
      </c>
      <c r="J8722" s="10"/>
      <c r="N8722" s="4"/>
      <c r="O8722" s="17"/>
      <c r="P8722" s="17"/>
      <c r="Q8722" s="17"/>
      <c r="R8722" s="4"/>
    </row>
    <row r="8723" spans="1:18" x14ac:dyDescent="0.25">
      <c r="A8723" s="10">
        <v>46021.416666666664</v>
      </c>
      <c r="B8723" s="5">
        <v>46021</v>
      </c>
      <c r="C8723" s="6">
        <v>58173.170405815974</v>
      </c>
      <c r="D8723" s="6">
        <v>4253.5241973198781</v>
      </c>
      <c r="E8723" s="6">
        <v>40612</v>
      </c>
      <c r="F8723" s="34">
        <f t="shared" si="544"/>
        <v>7.3118314983476029</v>
      </c>
      <c r="G8723" s="16">
        <f t="shared" si="545"/>
        <v>10.473564949571255</v>
      </c>
      <c r="H8723" s="6">
        <f t="shared" si="546"/>
        <v>-1164.6591229926216</v>
      </c>
      <c r="I8723" s="16">
        <f t="shared" si="547"/>
        <v>-21.495380538830656</v>
      </c>
      <c r="J8723" s="10"/>
      <c r="N8723" s="4"/>
      <c r="O8723" s="17"/>
      <c r="P8723" s="17"/>
      <c r="Q8723" s="17"/>
      <c r="R8723" s="4"/>
    </row>
    <row r="8724" spans="1:18" x14ac:dyDescent="0.25">
      <c r="A8724" s="10">
        <v>46021.458333333336</v>
      </c>
      <c r="B8724" s="5">
        <v>46021</v>
      </c>
      <c r="C8724" s="6">
        <v>56234.560711805556</v>
      </c>
      <c r="D8724" s="6">
        <v>3032.2951011827258</v>
      </c>
      <c r="E8724" s="6">
        <v>40612</v>
      </c>
      <c r="F8724" s="34">
        <f t="shared" si="544"/>
        <v>5.3922268846783101</v>
      </c>
      <c r="G8724" s="16">
        <f t="shared" si="545"/>
        <v>7.4665002983914261</v>
      </c>
      <c r="H8724" s="6">
        <f t="shared" si="546"/>
        <v>-1221.2290961371523</v>
      </c>
      <c r="I8724" s="16">
        <f t="shared" si="547"/>
        <v>-28.710994448007181</v>
      </c>
      <c r="J8724" s="10"/>
      <c r="N8724" s="4"/>
      <c r="O8724" s="17"/>
      <c r="P8724" s="17"/>
      <c r="Q8724" s="17"/>
      <c r="R8724" s="4"/>
    </row>
    <row r="8725" spans="1:18" x14ac:dyDescent="0.25">
      <c r="A8725" s="10">
        <v>46021.5</v>
      </c>
      <c r="B8725" s="5">
        <v>46021</v>
      </c>
      <c r="C8725" s="6">
        <v>54047.62314236111</v>
      </c>
      <c r="D8725" s="6">
        <v>3386.2396459960937</v>
      </c>
      <c r="E8725" s="6">
        <v>40612</v>
      </c>
      <c r="F8725" s="34">
        <f t="shared" si="544"/>
        <v>6.2652887381869862</v>
      </c>
      <c r="G8725" s="16">
        <f t="shared" si="545"/>
        <v>8.3380272973409184</v>
      </c>
      <c r="H8725" s="6">
        <f t="shared" si="546"/>
        <v>353.94454481336788</v>
      </c>
      <c r="I8725" s="16">
        <f t="shared" si="547"/>
        <v>11.672496673404718</v>
      </c>
      <c r="J8725" s="10"/>
      <c r="N8725" s="4"/>
      <c r="O8725" s="17"/>
      <c r="P8725" s="17"/>
      <c r="Q8725" s="17"/>
      <c r="R8725" s="4"/>
    </row>
    <row r="8726" spans="1:18" x14ac:dyDescent="0.25">
      <c r="A8726" s="10">
        <v>46021.541666666664</v>
      </c>
      <c r="B8726" s="5">
        <v>46021</v>
      </c>
      <c r="C8726" s="6">
        <v>52285.801328125002</v>
      </c>
      <c r="D8726" s="6">
        <v>3986.9661838107641</v>
      </c>
      <c r="E8726" s="6">
        <v>40612</v>
      </c>
      <c r="F8726" s="34">
        <f t="shared" si="544"/>
        <v>7.6253324660554425</v>
      </c>
      <c r="G8726" s="16">
        <f t="shared" si="545"/>
        <v>9.8172121141799575</v>
      </c>
      <c r="H8726" s="6">
        <f t="shared" si="546"/>
        <v>600.72653781467034</v>
      </c>
      <c r="I8726" s="16">
        <f t="shared" si="547"/>
        <v>17.740225164659339</v>
      </c>
      <c r="J8726" s="10"/>
      <c r="N8726" s="4"/>
      <c r="O8726" s="17"/>
      <c r="P8726" s="17"/>
      <c r="Q8726" s="17"/>
      <c r="R8726" s="4"/>
    </row>
    <row r="8727" spans="1:18" x14ac:dyDescent="0.25">
      <c r="A8727" s="10">
        <v>46021.583333333336</v>
      </c>
      <c r="B8727" s="5">
        <v>46021</v>
      </c>
      <c r="C8727" s="6">
        <v>51017.152539062503</v>
      </c>
      <c r="D8727" s="6">
        <v>4268.1404543728295</v>
      </c>
      <c r="E8727" s="6">
        <v>40612</v>
      </c>
      <c r="F8727" s="34">
        <f t="shared" si="544"/>
        <v>8.3660891326791038</v>
      </c>
      <c r="G8727" s="16">
        <f t="shared" si="545"/>
        <v>10.509554945269452</v>
      </c>
      <c r="H8727" s="6">
        <f t="shared" si="546"/>
        <v>281.17427056206543</v>
      </c>
      <c r="I8727" s="16">
        <f t="shared" si="547"/>
        <v>7.0523364783926388</v>
      </c>
      <c r="J8727" s="10"/>
      <c r="N8727" s="4"/>
      <c r="O8727" s="17"/>
      <c r="P8727" s="17"/>
      <c r="Q8727" s="17"/>
      <c r="R8727" s="4"/>
    </row>
    <row r="8728" spans="1:18" x14ac:dyDescent="0.25">
      <c r="A8728" s="10">
        <v>46021.625</v>
      </c>
      <c r="B8728" s="5">
        <v>46021</v>
      </c>
      <c r="C8728" s="6">
        <v>50196.386111111111</v>
      </c>
      <c r="D8728" s="6">
        <v>3579.083394639757</v>
      </c>
      <c r="E8728" s="6">
        <v>40612</v>
      </c>
      <c r="F8728" s="34">
        <f t="shared" si="544"/>
        <v>7.1301614955255053</v>
      </c>
      <c r="G8728" s="16">
        <f t="shared" si="545"/>
        <v>8.812871551855995</v>
      </c>
      <c r="H8728" s="6">
        <f t="shared" si="546"/>
        <v>-689.05705973307249</v>
      </c>
      <c r="I8728" s="16">
        <f t="shared" si="547"/>
        <v>-16.144198324755553</v>
      </c>
      <c r="J8728" s="10"/>
      <c r="N8728" s="4"/>
      <c r="O8728" s="17"/>
      <c r="P8728" s="17"/>
      <c r="Q8728" s="17"/>
      <c r="R8728" s="4"/>
    </row>
    <row r="8729" spans="1:18" x14ac:dyDescent="0.25">
      <c r="A8729" s="10">
        <v>46021.666666666664</v>
      </c>
      <c r="B8729" s="5">
        <v>46021</v>
      </c>
      <c r="C8729" s="6">
        <v>49862.246749131948</v>
      </c>
      <c r="D8729" s="6">
        <v>3144.8403143988717</v>
      </c>
      <c r="E8729" s="6">
        <v>40612</v>
      </c>
      <c r="F8729" s="34">
        <f t="shared" si="544"/>
        <v>6.3070569808481816</v>
      </c>
      <c r="G8729" s="16">
        <f t="shared" si="545"/>
        <v>7.7436233487611332</v>
      </c>
      <c r="H8729" s="6">
        <f t="shared" si="546"/>
        <v>-434.24308024088532</v>
      </c>
      <c r="I8729" s="16">
        <f t="shared" si="547"/>
        <v>-12.132801400806501</v>
      </c>
      <c r="J8729" s="10"/>
      <c r="N8729" s="4"/>
      <c r="O8729" s="17"/>
      <c r="P8729" s="17"/>
      <c r="Q8729" s="17"/>
      <c r="R8729" s="4"/>
    </row>
    <row r="8730" spans="1:18" x14ac:dyDescent="0.25">
      <c r="A8730" s="10">
        <v>46021.708333333336</v>
      </c>
      <c r="B8730" s="5">
        <v>46021</v>
      </c>
      <c r="C8730" s="6">
        <v>50201.790724826387</v>
      </c>
      <c r="D8730" s="6">
        <v>3437.7290700954859</v>
      </c>
      <c r="E8730" s="6">
        <v>40612</v>
      </c>
      <c r="F8730" s="34">
        <f t="shared" si="544"/>
        <v>6.8478216024979748</v>
      </c>
      <c r="G8730" s="16">
        <f t="shared" si="545"/>
        <v>8.464811065929986</v>
      </c>
      <c r="H8730" s="6">
        <f t="shared" si="546"/>
        <v>292.88875569661423</v>
      </c>
      <c r="I8730" s="16">
        <f t="shared" si="547"/>
        <v>9.3133108970780665</v>
      </c>
      <c r="J8730" s="10"/>
      <c r="N8730" s="4"/>
      <c r="O8730" s="17"/>
      <c r="P8730" s="17"/>
      <c r="Q8730" s="17"/>
      <c r="R8730" s="4"/>
    </row>
    <row r="8731" spans="1:18" x14ac:dyDescent="0.25">
      <c r="A8731" s="10">
        <v>46021.75</v>
      </c>
      <c r="B8731" s="5">
        <v>46021</v>
      </c>
      <c r="C8731" s="6">
        <v>52444.261169704863</v>
      </c>
      <c r="D8731" s="6">
        <v>4213.2740869140625</v>
      </c>
      <c r="E8731" s="6">
        <v>40612</v>
      </c>
      <c r="F8731" s="34">
        <f t="shared" si="544"/>
        <v>8.0338134105470385</v>
      </c>
      <c r="G8731" s="16">
        <f t="shared" si="545"/>
        <v>10.374456039875069</v>
      </c>
      <c r="H8731" s="6">
        <f t="shared" si="546"/>
        <v>775.54501681857664</v>
      </c>
      <c r="I8731" s="16">
        <f t="shared" si="547"/>
        <v>22.55980622687742</v>
      </c>
      <c r="J8731" s="10"/>
      <c r="N8731" s="4"/>
      <c r="O8731" s="17"/>
      <c r="P8731" s="17"/>
      <c r="Q8731" s="17"/>
      <c r="R8731" s="4"/>
    </row>
    <row r="8732" spans="1:18" x14ac:dyDescent="0.25">
      <c r="A8732" s="10">
        <v>46021.791666666664</v>
      </c>
      <c r="B8732" s="5">
        <v>46021</v>
      </c>
      <c r="C8732" s="6">
        <v>54665.717013888891</v>
      </c>
      <c r="D8732" s="6">
        <v>6193.5625705295142</v>
      </c>
      <c r="E8732" s="6">
        <v>40612</v>
      </c>
      <c r="F8732" s="34">
        <f t="shared" si="544"/>
        <v>11.329884448338836</v>
      </c>
      <c r="G8732" s="16">
        <f t="shared" si="545"/>
        <v>15.250572664556078</v>
      </c>
      <c r="H8732" s="6">
        <f t="shared" si="546"/>
        <v>1980.2884836154517</v>
      </c>
      <c r="I8732" s="16">
        <f t="shared" si="547"/>
        <v>47.001178721460271</v>
      </c>
      <c r="J8732" s="10"/>
      <c r="N8732" s="4"/>
      <c r="O8732" s="17"/>
      <c r="P8732" s="17"/>
      <c r="Q8732" s="17"/>
      <c r="R8732" s="4"/>
    </row>
    <row r="8733" spans="1:18" x14ac:dyDescent="0.25">
      <c r="A8733" s="10">
        <v>46021.833333333336</v>
      </c>
      <c r="B8733" s="5">
        <v>46021</v>
      </c>
      <c r="C8733" s="6">
        <v>55192.302339409725</v>
      </c>
      <c r="D8733" s="6">
        <v>8630.748696831597</v>
      </c>
      <c r="E8733" s="6">
        <v>40612</v>
      </c>
      <c r="F8733" s="34">
        <f t="shared" si="544"/>
        <v>15.637594974306523</v>
      </c>
      <c r="G8733" s="16">
        <f t="shared" si="545"/>
        <v>21.25172041965822</v>
      </c>
      <c r="H8733" s="6">
        <f t="shared" si="546"/>
        <v>2437.1861263020828</v>
      </c>
      <c r="I8733" s="16">
        <f t="shared" si="547"/>
        <v>39.350310884059049</v>
      </c>
      <c r="J8733" s="10"/>
      <c r="N8733" s="4"/>
      <c r="O8733" s="17"/>
      <c r="P8733" s="17"/>
      <c r="Q8733" s="17"/>
      <c r="R8733" s="4"/>
    </row>
    <row r="8734" spans="1:18" x14ac:dyDescent="0.25">
      <c r="A8734" s="10">
        <v>46021.875</v>
      </c>
      <c r="B8734" s="5">
        <v>46021</v>
      </c>
      <c r="C8734" s="6">
        <v>55663.843025173614</v>
      </c>
      <c r="D8734" s="6">
        <v>9867.3439355468745</v>
      </c>
      <c r="E8734" s="6">
        <v>40612</v>
      </c>
      <c r="F8734" s="34">
        <f t="shared" si="544"/>
        <v>17.726666718078434</v>
      </c>
      <c r="G8734" s="16">
        <f t="shared" si="545"/>
        <v>24.29662152946635</v>
      </c>
      <c r="H8734" s="6">
        <f t="shared" si="546"/>
        <v>1236.5952387152774</v>
      </c>
      <c r="I8734" s="16">
        <f t="shared" si="547"/>
        <v>14.327786408254934</v>
      </c>
      <c r="J8734" s="10"/>
      <c r="N8734" s="4"/>
      <c r="O8734" s="17"/>
      <c r="P8734" s="17"/>
      <c r="Q8734" s="17"/>
      <c r="R8734" s="4"/>
    </row>
    <row r="8735" spans="1:18" x14ac:dyDescent="0.25">
      <c r="A8735" s="10">
        <v>46021.916666666664</v>
      </c>
      <c r="B8735" s="5">
        <v>46021</v>
      </c>
      <c r="C8735" s="6">
        <v>55464.126881510419</v>
      </c>
      <c r="D8735" s="6">
        <v>10387.782492404514</v>
      </c>
      <c r="E8735" s="6">
        <v>40612</v>
      </c>
      <c r="F8735" s="34">
        <f t="shared" si="544"/>
        <v>18.728830825366146</v>
      </c>
      <c r="G8735" s="16">
        <f t="shared" si="545"/>
        <v>25.578111130711399</v>
      </c>
      <c r="H8735" s="6">
        <f t="shared" si="546"/>
        <v>520.43855685763992</v>
      </c>
      <c r="I8735" s="16">
        <f t="shared" si="547"/>
        <v>5.274353060531034</v>
      </c>
      <c r="J8735" s="10"/>
      <c r="N8735" s="4"/>
      <c r="O8735" s="17"/>
      <c r="P8735" s="17"/>
      <c r="Q8735" s="17"/>
      <c r="R8735" s="4"/>
    </row>
    <row r="8736" spans="1:18" x14ac:dyDescent="0.25">
      <c r="A8736" s="10">
        <v>46021.958333333336</v>
      </c>
      <c r="B8736" s="5">
        <v>46021</v>
      </c>
      <c r="C8736" s="6">
        <v>54362.457057291664</v>
      </c>
      <c r="D8736" s="6">
        <v>11429.582191840278</v>
      </c>
      <c r="E8736" s="6">
        <v>40612</v>
      </c>
      <c r="F8736" s="34">
        <f t="shared" si="544"/>
        <v>21.024771157408939</v>
      </c>
      <c r="G8736" s="16">
        <f t="shared" si="545"/>
        <v>28.143362040382836</v>
      </c>
      <c r="H8736" s="6">
        <f t="shared" si="546"/>
        <v>1041.7996994357636</v>
      </c>
      <c r="I8736" s="16">
        <f t="shared" si="547"/>
        <v>10.029086575479623</v>
      </c>
      <c r="J8736" s="10"/>
      <c r="N8736" s="4"/>
      <c r="O8736" s="17"/>
      <c r="P8736" s="17"/>
      <c r="Q8736" s="17"/>
      <c r="R8736" s="4"/>
    </row>
    <row r="8737" spans="1:18" x14ac:dyDescent="0.25">
      <c r="A8737" s="10">
        <v>46022</v>
      </c>
      <c r="B8737" s="5">
        <v>46022</v>
      </c>
      <c r="C8737" s="6">
        <v>53189.197131076391</v>
      </c>
      <c r="D8737" s="6">
        <v>12031.177113715277</v>
      </c>
      <c r="E8737" s="6">
        <v>40612</v>
      </c>
      <c r="F8737" s="34">
        <f t="shared" si="544"/>
        <v>22.61958774084583</v>
      </c>
      <c r="G8737" s="16">
        <f t="shared" si="545"/>
        <v>29.624685102224163</v>
      </c>
      <c r="H8737" s="6">
        <f t="shared" si="546"/>
        <v>601.59492187499927</v>
      </c>
      <c r="I8737" s="16">
        <f t="shared" si="547"/>
        <v>5.2634900539451515</v>
      </c>
      <c r="J8737" s="10"/>
      <c r="N8737" s="4"/>
      <c r="O8737" s="17"/>
      <c r="P8737" s="17"/>
      <c r="Q8737" s="17"/>
      <c r="R8737" s="4"/>
    </row>
    <row r="8738" spans="1:18" x14ac:dyDescent="0.25">
      <c r="A8738" s="10">
        <v>46022.041666666664</v>
      </c>
      <c r="B8738" s="5">
        <v>46022</v>
      </c>
      <c r="C8738" s="6">
        <v>52393.870010850696</v>
      </c>
      <c r="D8738" s="6">
        <v>11567.82767686632</v>
      </c>
      <c r="E8738" s="6">
        <v>40612</v>
      </c>
      <c r="F8738" s="34">
        <f t="shared" si="544"/>
        <v>22.078589870285665</v>
      </c>
      <c r="G8738" s="16">
        <f t="shared" si="545"/>
        <v>28.483767548671128</v>
      </c>
      <c r="H8738" s="6">
        <f t="shared" si="546"/>
        <v>-463.34943684895734</v>
      </c>
      <c r="I8738" s="16">
        <f t="shared" si="547"/>
        <v>-3.851239429604516</v>
      </c>
      <c r="J8738" s="10"/>
      <c r="N8738" s="4"/>
      <c r="O8738" s="17"/>
      <c r="P8738" s="17"/>
      <c r="Q8738" s="17"/>
      <c r="R8738" s="4"/>
    </row>
    <row r="8739" spans="1:18" x14ac:dyDescent="0.25">
      <c r="A8739" s="10">
        <v>46022.083333333336</v>
      </c>
      <c r="B8739" s="5">
        <v>46022</v>
      </c>
      <c r="C8739" s="6">
        <v>51857.199270833335</v>
      </c>
      <c r="D8739" s="6">
        <v>10843.46179796007</v>
      </c>
      <c r="E8739" s="6">
        <v>40612</v>
      </c>
      <c r="F8739" s="34">
        <f t="shared" si="544"/>
        <v>20.910234163106622</v>
      </c>
      <c r="G8739" s="16">
        <f t="shared" si="545"/>
        <v>26.700142317443294</v>
      </c>
      <c r="H8739" s="6">
        <f t="shared" si="546"/>
        <v>-724.36587890625015</v>
      </c>
      <c r="I8739" s="16">
        <f t="shared" si="547"/>
        <v>-6.261900670900018</v>
      </c>
      <c r="J8739" s="10"/>
      <c r="N8739" s="4"/>
      <c r="O8739" s="17"/>
      <c r="P8739" s="17"/>
      <c r="Q8739" s="17"/>
      <c r="R8739" s="4"/>
    </row>
    <row r="8740" spans="1:18" x14ac:dyDescent="0.25">
      <c r="A8740" s="10">
        <v>46022.125</v>
      </c>
      <c r="B8740" s="5">
        <v>46022</v>
      </c>
      <c r="C8740" s="6">
        <v>51634.051469184029</v>
      </c>
      <c r="D8740" s="6">
        <v>9459.297725694445</v>
      </c>
      <c r="E8740" s="6">
        <v>40612</v>
      </c>
      <c r="F8740" s="34">
        <f t="shared" si="544"/>
        <v>18.319882822559247</v>
      </c>
      <c r="G8740" s="16">
        <f t="shared" si="545"/>
        <v>23.291878572083238</v>
      </c>
      <c r="H8740" s="6">
        <f t="shared" si="546"/>
        <v>-1384.1640722656248</v>
      </c>
      <c r="I8740" s="16">
        <f t="shared" si="547"/>
        <v>-12.764964713815113</v>
      </c>
      <c r="J8740" s="10"/>
      <c r="N8740" s="4"/>
      <c r="O8740" s="17"/>
      <c r="P8740" s="17"/>
      <c r="Q8740" s="17"/>
      <c r="R8740" s="4"/>
    </row>
    <row r="8741" spans="1:18" x14ac:dyDescent="0.25">
      <c r="A8741" s="10">
        <v>46022.166666666664</v>
      </c>
      <c r="B8741" s="5">
        <v>46022</v>
      </c>
      <c r="C8741" s="6">
        <v>51900.253203125001</v>
      </c>
      <c r="D8741" s="6">
        <v>8254.2495182291659</v>
      </c>
      <c r="E8741" s="6">
        <v>40612</v>
      </c>
      <c r="F8741" s="34">
        <f t="shared" si="544"/>
        <v>15.904064062893944</v>
      </c>
      <c r="G8741" s="16">
        <f t="shared" si="545"/>
        <v>20.324656550352522</v>
      </c>
      <c r="H8741" s="6">
        <f t="shared" si="546"/>
        <v>-1205.0482074652791</v>
      </c>
      <c r="I8741" s="16">
        <f t="shared" si="547"/>
        <v>-12.739298861394191</v>
      </c>
      <c r="J8741" s="10"/>
      <c r="N8741" s="4"/>
      <c r="O8741" s="17"/>
      <c r="P8741" s="17"/>
      <c r="Q8741" s="17"/>
      <c r="R8741" s="4"/>
    </row>
    <row r="8742" spans="1:18" x14ac:dyDescent="0.25">
      <c r="A8742" s="10">
        <v>46022.208333333336</v>
      </c>
      <c r="B8742" s="5">
        <v>46022</v>
      </c>
      <c r="C8742" s="6">
        <v>52819.369259982639</v>
      </c>
      <c r="D8742" s="6">
        <v>7429.5542149522571</v>
      </c>
      <c r="E8742" s="6">
        <v>40612</v>
      </c>
      <c r="F8742" s="34">
        <f t="shared" si="544"/>
        <v>14.065965419585357</v>
      </c>
      <c r="G8742" s="16">
        <f t="shared" si="545"/>
        <v>18.293987528199196</v>
      </c>
      <c r="H8742" s="6">
        <f t="shared" si="546"/>
        <v>-824.69530327690882</v>
      </c>
      <c r="I8742" s="16">
        <f t="shared" si="547"/>
        <v>-9.9911603284538906</v>
      </c>
      <c r="J8742" s="10"/>
      <c r="N8742" s="4"/>
      <c r="O8742" s="17"/>
      <c r="P8742" s="17"/>
      <c r="Q8742" s="17"/>
      <c r="R8742" s="4"/>
    </row>
    <row r="8743" spans="1:18" x14ac:dyDescent="0.25">
      <c r="A8743" s="10">
        <v>46022.25</v>
      </c>
      <c r="B8743" s="5">
        <v>46022</v>
      </c>
      <c r="C8743" s="6">
        <v>54754.88213324653</v>
      </c>
      <c r="D8743" s="6">
        <v>6621.1111762152777</v>
      </c>
      <c r="E8743" s="6">
        <v>40612</v>
      </c>
      <c r="F8743" s="34">
        <f t="shared" si="544"/>
        <v>12.092275461579371</v>
      </c>
      <c r="G8743" s="16">
        <f t="shared" si="545"/>
        <v>16.303336886179647</v>
      </c>
      <c r="H8743" s="6">
        <f t="shared" si="546"/>
        <v>-808.44303873697936</v>
      </c>
      <c r="I8743" s="16">
        <f t="shared" si="547"/>
        <v>-10.881447464370842</v>
      </c>
      <c r="J8743" s="10"/>
      <c r="N8743" s="4"/>
      <c r="O8743" s="17"/>
      <c r="P8743" s="17"/>
      <c r="Q8743" s="17"/>
      <c r="R8743" s="4"/>
    </row>
    <row r="8744" spans="1:18" x14ac:dyDescent="0.25">
      <c r="A8744" s="10">
        <v>46022.291666666664</v>
      </c>
      <c r="B8744" s="5">
        <v>46022</v>
      </c>
      <c r="C8744" s="6">
        <v>57145.928355034725</v>
      </c>
      <c r="D8744" s="6">
        <v>5897.3178304036455</v>
      </c>
      <c r="E8744" s="6">
        <v>40612</v>
      </c>
      <c r="F8744" s="34">
        <f t="shared" si="544"/>
        <v>10.319751555640051</v>
      </c>
      <c r="G8744" s="16">
        <f t="shared" si="545"/>
        <v>14.521121418308985</v>
      </c>
      <c r="H8744" s="6">
        <f t="shared" si="546"/>
        <v>-723.79334581163221</v>
      </c>
      <c r="I8744" s="16">
        <f t="shared" si="547"/>
        <v>-10.931599342594982</v>
      </c>
      <c r="J8744" s="10"/>
      <c r="N8744" s="4"/>
      <c r="O8744" s="17"/>
      <c r="P8744" s="17"/>
      <c r="Q8744" s="17"/>
      <c r="R8744" s="4"/>
    </row>
    <row r="8745" spans="1:18" x14ac:dyDescent="0.25">
      <c r="A8745" s="10">
        <v>46022.333333333336</v>
      </c>
      <c r="B8745" s="5">
        <v>46022</v>
      </c>
      <c r="C8745" s="6">
        <v>58814.422250434029</v>
      </c>
      <c r="D8745" s="6">
        <v>5392.2324164496531</v>
      </c>
      <c r="E8745" s="6">
        <v>40612</v>
      </c>
      <c r="F8745" s="34">
        <f t="shared" si="544"/>
        <v>9.1682145469172909</v>
      </c>
      <c r="G8745" s="16">
        <f t="shared" si="545"/>
        <v>13.277436266250501</v>
      </c>
      <c r="H8745" s="6">
        <f t="shared" si="546"/>
        <v>-505.08541395399243</v>
      </c>
      <c r="I8745" s="16">
        <f t="shared" si="547"/>
        <v>-8.5646632669180995</v>
      </c>
      <c r="J8745" s="10"/>
      <c r="N8745" s="4"/>
      <c r="O8745" s="17"/>
      <c r="P8745" s="17"/>
      <c r="Q8745" s="17"/>
      <c r="R8745" s="4"/>
    </row>
    <row r="8746" spans="1:18" x14ac:dyDescent="0.25">
      <c r="A8746" s="10">
        <v>46022.375</v>
      </c>
      <c r="B8746" s="5">
        <v>46022</v>
      </c>
      <c r="C8746" s="6">
        <v>58154.369088541665</v>
      </c>
      <c r="D8746" s="6">
        <v>4634.9351915147572</v>
      </c>
      <c r="E8746" s="6">
        <v>40612</v>
      </c>
      <c r="F8746" s="34">
        <f t="shared" si="544"/>
        <v>7.9700549832428553</v>
      </c>
      <c r="G8746" s="16">
        <f t="shared" si="545"/>
        <v>11.412723312111586</v>
      </c>
      <c r="H8746" s="6">
        <f t="shared" si="546"/>
        <v>-757.29722493489589</v>
      </c>
      <c r="I8746" s="16">
        <f t="shared" si="547"/>
        <v>-14.044224477874314</v>
      </c>
      <c r="J8746" s="10"/>
      <c r="N8746" s="4"/>
      <c r="O8746" s="17"/>
      <c r="P8746" s="17"/>
      <c r="Q8746" s="17"/>
      <c r="R8746" s="4"/>
    </row>
    <row r="8747" spans="1:18" x14ac:dyDescent="0.25">
      <c r="A8747" s="10">
        <v>46022.416666666664</v>
      </c>
      <c r="B8747" s="5">
        <v>46022</v>
      </c>
      <c r="C8747" s="6">
        <v>55954.716725260419</v>
      </c>
      <c r="D8747" s="6">
        <v>3168.8988897026911</v>
      </c>
      <c r="E8747" s="6">
        <v>40612</v>
      </c>
      <c r="F8747" s="34">
        <f t="shared" si="544"/>
        <v>5.663327553353712</v>
      </c>
      <c r="G8747" s="16">
        <f t="shared" si="545"/>
        <v>7.8028634140221893</v>
      </c>
      <c r="H8747" s="6">
        <f t="shared" si="546"/>
        <v>-1466.0363018120661</v>
      </c>
      <c r="I8747" s="16">
        <f t="shared" si="547"/>
        <v>-31.630135940108932</v>
      </c>
      <c r="J8747" s="10"/>
      <c r="N8747" s="4"/>
      <c r="O8747" s="17"/>
      <c r="P8747" s="17"/>
      <c r="Q8747" s="17"/>
      <c r="R8747" s="4"/>
    </row>
    <row r="8748" spans="1:18" x14ac:dyDescent="0.25">
      <c r="A8748" s="10">
        <v>46022.458333333336</v>
      </c>
      <c r="B8748" s="5">
        <v>46022</v>
      </c>
      <c r="C8748" s="6">
        <v>53617.207829861109</v>
      </c>
      <c r="D8748" s="6">
        <v>1979.4213530815973</v>
      </c>
      <c r="E8748" s="6">
        <v>40612</v>
      </c>
      <c r="F8748" s="34">
        <f t="shared" si="544"/>
        <v>3.691765075426392</v>
      </c>
      <c r="G8748" s="16">
        <f t="shared" si="545"/>
        <v>4.8739814662700613</v>
      </c>
      <c r="H8748" s="6">
        <f t="shared" si="546"/>
        <v>-1189.4775366210938</v>
      </c>
      <c r="I8748" s="16">
        <f t="shared" si="547"/>
        <v>-37.535988935661237</v>
      </c>
      <c r="J8748" s="10"/>
      <c r="N8748" s="4"/>
      <c r="O8748" s="17"/>
      <c r="P8748" s="17"/>
      <c r="Q8748" s="17"/>
      <c r="R8748" s="4"/>
    </row>
    <row r="8749" spans="1:18" x14ac:dyDescent="0.25">
      <c r="A8749" s="10">
        <v>46022.5</v>
      </c>
      <c r="B8749" s="5">
        <v>46022</v>
      </c>
      <c r="C8749" s="6">
        <v>51385.154466145832</v>
      </c>
      <c r="D8749" s="6">
        <v>2167.431405436198</v>
      </c>
      <c r="E8749" s="6">
        <v>40612</v>
      </c>
      <c r="F8749" s="34">
        <f t="shared" si="544"/>
        <v>4.2180108787337991</v>
      </c>
      <c r="G8749" s="16">
        <f t="shared" si="545"/>
        <v>5.3369235827740527</v>
      </c>
      <c r="H8749" s="6">
        <f t="shared" si="546"/>
        <v>188.0100523546007</v>
      </c>
      <c r="I8749" s="16">
        <f t="shared" si="547"/>
        <v>9.4982330094551823</v>
      </c>
      <c r="J8749" s="10"/>
      <c r="N8749" s="4"/>
      <c r="O8749" s="17"/>
      <c r="P8749" s="17"/>
      <c r="Q8749" s="17"/>
      <c r="R8749" s="4"/>
    </row>
    <row r="8750" spans="1:18" x14ac:dyDescent="0.25">
      <c r="A8750" s="10">
        <v>46022.541666666664</v>
      </c>
      <c r="B8750" s="5">
        <v>46022</v>
      </c>
      <c r="C8750" s="6">
        <v>49656.441226128474</v>
      </c>
      <c r="D8750" s="6">
        <v>3372.8457923719616</v>
      </c>
      <c r="E8750" s="6">
        <v>40612</v>
      </c>
      <c r="F8750" s="34">
        <f t="shared" si="544"/>
        <v>6.7923631035347345</v>
      </c>
      <c r="G8750" s="16">
        <f t="shared" si="545"/>
        <v>8.3050472578842758</v>
      </c>
      <c r="H8750" s="6">
        <f t="shared" si="546"/>
        <v>1205.4143869357636</v>
      </c>
      <c r="I8750" s="16">
        <f t="shared" si="547"/>
        <v>55.614880540737232</v>
      </c>
      <c r="J8750" s="10"/>
      <c r="N8750" s="4"/>
      <c r="O8750" s="17"/>
      <c r="P8750" s="17"/>
      <c r="Q8750" s="17"/>
      <c r="R8750" s="4"/>
    </row>
    <row r="8751" spans="1:18" x14ac:dyDescent="0.25">
      <c r="A8751" s="10">
        <v>46022.583333333336</v>
      </c>
      <c r="B8751" s="5">
        <v>46022</v>
      </c>
      <c r="C8751" s="6">
        <v>48726.827376302084</v>
      </c>
      <c r="D8751" s="6">
        <v>4408.1528325737845</v>
      </c>
      <c r="E8751" s="6">
        <v>40612</v>
      </c>
      <c r="F8751" s="34">
        <f t="shared" si="544"/>
        <v>9.0466649891465245</v>
      </c>
      <c r="G8751" s="16">
        <f t="shared" si="545"/>
        <v>10.854311121278894</v>
      </c>
      <c r="H8751" s="6">
        <f t="shared" si="546"/>
        <v>1035.3070402018229</v>
      </c>
      <c r="I8751" s="16">
        <f t="shared" si="547"/>
        <v>30.695356501126632</v>
      </c>
      <c r="J8751" s="10"/>
      <c r="N8751" s="4"/>
      <c r="O8751" s="17"/>
      <c r="P8751" s="17"/>
      <c r="Q8751" s="17"/>
      <c r="R8751" s="4"/>
    </row>
    <row r="8752" spans="1:18" x14ac:dyDescent="0.25">
      <c r="A8752" s="10">
        <v>46022.625</v>
      </c>
      <c r="B8752" s="5">
        <v>46022</v>
      </c>
      <c r="C8752" s="6">
        <v>48058.851506076389</v>
      </c>
      <c r="D8752" s="6">
        <v>4629.4902468532982</v>
      </c>
      <c r="E8752" s="6">
        <v>40612</v>
      </c>
      <c r="F8752" s="34">
        <f t="shared" si="544"/>
        <v>9.6329606342506153</v>
      </c>
      <c r="G8752" s="16">
        <f t="shared" si="545"/>
        <v>11.399316081092529</v>
      </c>
      <c r="H8752" s="6">
        <f t="shared" si="546"/>
        <v>221.33741427951372</v>
      </c>
      <c r="I8752" s="16">
        <f t="shared" si="547"/>
        <v>5.0210921146824585</v>
      </c>
      <c r="J8752" s="10"/>
      <c r="N8752" s="4"/>
      <c r="O8752" s="17"/>
      <c r="P8752" s="17"/>
      <c r="Q8752" s="17"/>
      <c r="R8752" s="4"/>
    </row>
    <row r="8753" spans="1:18" x14ac:dyDescent="0.25">
      <c r="A8753" s="10">
        <v>46022.666666666664</v>
      </c>
      <c r="B8753" s="5">
        <v>46022</v>
      </c>
      <c r="C8753" s="6">
        <v>48036.830531684027</v>
      </c>
      <c r="D8753" s="6">
        <v>4351.1699424913195</v>
      </c>
      <c r="E8753" s="6">
        <v>40612</v>
      </c>
      <c r="F8753" s="34">
        <f t="shared" si="544"/>
        <v>9.0579871617911678</v>
      </c>
      <c r="G8753" s="16">
        <f t="shared" si="545"/>
        <v>10.714000646339308</v>
      </c>
      <c r="H8753" s="6">
        <f t="shared" si="546"/>
        <v>-278.32030436197874</v>
      </c>
      <c r="I8753" s="16">
        <f t="shared" si="547"/>
        <v>-6.0118995725534852</v>
      </c>
      <c r="J8753" s="10"/>
      <c r="N8753" s="4"/>
      <c r="O8753" s="17"/>
      <c r="P8753" s="17"/>
      <c r="Q8753" s="17"/>
      <c r="R8753" s="4"/>
    </row>
    <row r="8754" spans="1:18" x14ac:dyDescent="0.25">
      <c r="A8754" s="10">
        <v>46022.708333333336</v>
      </c>
      <c r="B8754" s="5">
        <v>46022</v>
      </c>
      <c r="C8754" s="6">
        <v>48402.357055121531</v>
      </c>
      <c r="D8754" s="6">
        <v>4393.0110205078126</v>
      </c>
      <c r="E8754" s="6">
        <v>40612</v>
      </c>
      <c r="F8754" s="34">
        <f t="shared" si="544"/>
        <v>9.076027052783747</v>
      </c>
      <c r="G8754" s="16">
        <f t="shared" si="545"/>
        <v>10.817027037594338</v>
      </c>
      <c r="H8754" s="6">
        <f t="shared" si="546"/>
        <v>41.841078016493157</v>
      </c>
      <c r="I8754" s="16">
        <f t="shared" si="547"/>
        <v>0.96160523651109098</v>
      </c>
      <c r="J8754" s="10"/>
      <c r="N8754" s="4"/>
      <c r="O8754" s="17"/>
      <c r="P8754" s="17"/>
      <c r="Q8754" s="17"/>
      <c r="R8754" s="4"/>
    </row>
    <row r="8755" spans="1:18" x14ac:dyDescent="0.25">
      <c r="A8755" s="10">
        <v>46022.75</v>
      </c>
      <c r="B8755" s="5">
        <v>46022</v>
      </c>
      <c r="C8755" s="6">
        <v>49624.520186631948</v>
      </c>
      <c r="D8755" s="6">
        <v>4899.4650000000001</v>
      </c>
      <c r="E8755" s="6">
        <v>40612</v>
      </c>
      <c r="F8755" s="34">
        <f t="shared" si="544"/>
        <v>9.87307279057549</v>
      </c>
      <c r="G8755" s="16">
        <f t="shared" si="545"/>
        <v>12.064082044715848</v>
      </c>
      <c r="H8755" s="6">
        <f t="shared" si="546"/>
        <v>506.4539794921875</v>
      </c>
      <c r="I8755" s="16">
        <f t="shared" si="547"/>
        <v>11.528629842445595</v>
      </c>
      <c r="J8755" s="10"/>
      <c r="N8755" s="4"/>
      <c r="O8755" s="17"/>
      <c r="P8755" s="17"/>
      <c r="Q8755" s="17"/>
      <c r="R8755" s="4"/>
    </row>
    <row r="8756" spans="1:18" x14ac:dyDescent="0.25">
      <c r="A8756" s="10">
        <v>46022.791666666664</v>
      </c>
      <c r="B8756" s="5">
        <v>46022</v>
      </c>
      <c r="C8756" s="6">
        <v>50885.123066406253</v>
      </c>
      <c r="D8756" s="6">
        <v>7328.1477924262153</v>
      </c>
      <c r="E8756" s="6">
        <v>40612</v>
      </c>
      <c r="F8756" s="34">
        <f t="shared" si="544"/>
        <v>14.401356134803514</v>
      </c>
      <c r="G8756" s="16">
        <f t="shared" si="545"/>
        <v>18.044291816276509</v>
      </c>
      <c r="H8756" s="6">
        <f t="shared" si="546"/>
        <v>2428.6827924262152</v>
      </c>
      <c r="I8756" s="16">
        <f t="shared" si="547"/>
        <v>49.570367222262327</v>
      </c>
      <c r="J8756" s="10"/>
      <c r="N8756" s="4"/>
      <c r="O8756" s="17"/>
      <c r="P8756" s="17"/>
      <c r="Q8756" s="17"/>
      <c r="R8756" s="4"/>
    </row>
    <row r="8757" spans="1:18" x14ac:dyDescent="0.25">
      <c r="A8757" s="10">
        <v>46022.833333333336</v>
      </c>
      <c r="B8757" s="5">
        <v>46022</v>
      </c>
      <c r="C8757" s="6">
        <v>49773.488765190974</v>
      </c>
      <c r="D8757" s="6">
        <v>9979.2539952256939</v>
      </c>
      <c r="E8757" s="6">
        <v>40612</v>
      </c>
      <c r="F8757" s="34">
        <f t="shared" si="544"/>
        <v>20.049335987483907</v>
      </c>
      <c r="G8757" s="16">
        <f t="shared" si="545"/>
        <v>24.572180624509244</v>
      </c>
      <c r="H8757" s="6">
        <f t="shared" si="546"/>
        <v>2651.1062027994785</v>
      </c>
      <c r="I8757" s="16">
        <f t="shared" si="547"/>
        <v>36.177029692816085</v>
      </c>
      <c r="J8757" s="10"/>
      <c r="N8757" s="4"/>
      <c r="O8757" s="17"/>
      <c r="P8757" s="17"/>
      <c r="Q8757" s="17"/>
      <c r="R8757" s="4"/>
    </row>
    <row r="8758" spans="1:18" x14ac:dyDescent="0.25">
      <c r="A8758" s="10">
        <v>46022.875</v>
      </c>
      <c r="B8758" s="5">
        <v>46022</v>
      </c>
      <c r="C8758" s="6">
        <v>49002.512628038196</v>
      </c>
      <c r="D8758" s="6">
        <v>13073.831037326388</v>
      </c>
      <c r="E8758" s="6">
        <v>40612</v>
      </c>
      <c r="F8758" s="34">
        <f t="shared" si="544"/>
        <v>26.679919735066441</v>
      </c>
      <c r="G8758" s="16">
        <f t="shared" si="545"/>
        <v>32.192039390639195</v>
      </c>
      <c r="H8758" s="6">
        <f t="shared" si="546"/>
        <v>3094.5770421006946</v>
      </c>
      <c r="I8758" s="16">
        <f t="shared" si="547"/>
        <v>31.010103997565469</v>
      </c>
      <c r="J8758" s="10"/>
      <c r="N8758" s="4"/>
      <c r="O8758" s="17"/>
      <c r="P8758" s="17"/>
      <c r="Q8758" s="17"/>
      <c r="R8758" s="4"/>
    </row>
    <row r="8759" spans="1:18" x14ac:dyDescent="0.25">
      <c r="A8759" s="10">
        <v>46022.916666666664</v>
      </c>
      <c r="B8759" s="5">
        <v>46022</v>
      </c>
      <c r="C8759" s="6">
        <v>48230.283255208335</v>
      </c>
      <c r="D8759" s="6">
        <v>15597.708151041666</v>
      </c>
      <c r="E8759" s="6">
        <v>40612</v>
      </c>
      <c r="F8759" s="34">
        <f t="shared" si="544"/>
        <v>32.340071627834135</v>
      </c>
      <c r="G8759" s="16">
        <f t="shared" si="545"/>
        <v>38.406648653210048</v>
      </c>
      <c r="H8759" s="6">
        <f t="shared" si="546"/>
        <v>2523.877113715278</v>
      </c>
      <c r="I8759" s="16">
        <f t="shared" si="547"/>
        <v>19.304801373900986</v>
      </c>
      <c r="J8759" s="10"/>
      <c r="N8759" s="4"/>
      <c r="O8759" s="17"/>
      <c r="P8759" s="17"/>
      <c r="Q8759" s="17"/>
      <c r="R8759" s="4"/>
    </row>
    <row r="8760" spans="1:18" x14ac:dyDescent="0.25">
      <c r="A8760" s="10">
        <v>46022.958333333336</v>
      </c>
      <c r="B8760" s="5">
        <v>46022</v>
      </c>
      <c r="C8760" s="6">
        <v>47374.190314670137</v>
      </c>
      <c r="D8760" s="6">
        <v>17978.649136284723</v>
      </c>
      <c r="E8760" s="6">
        <v>40612</v>
      </c>
      <c r="F8760" s="34">
        <f t="shared" si="544"/>
        <v>37.950303776943628</v>
      </c>
      <c r="G8760" s="16">
        <f t="shared" si="545"/>
        <v>44.269302512274017</v>
      </c>
      <c r="H8760" s="6">
        <f t="shared" si="546"/>
        <v>2380.9409852430563</v>
      </c>
      <c r="I8760" s="16">
        <f t="shared" si="547"/>
        <v>15.264684799760463</v>
      </c>
      <c r="J8760" s="10"/>
      <c r="N8760" s="4"/>
      <c r="O8760" s="17"/>
      <c r="P8760" s="17"/>
      <c r="Q8760" s="17"/>
      <c r="R8760" s="4"/>
    </row>
    <row r="8761" spans="1:18" x14ac:dyDescent="0.25">
      <c r="A8761" s="10">
        <v>46023</v>
      </c>
      <c r="B8761" s="5">
        <v>46023</v>
      </c>
      <c r="C8761" s="6">
        <v>46797.223511284719</v>
      </c>
      <c r="D8761" s="6">
        <v>19803.969184027777</v>
      </c>
      <c r="E8761" s="6">
        <v>40612</v>
      </c>
      <c r="F8761" s="34">
        <f t="shared" si="544"/>
        <v>42.318684097256821</v>
      </c>
      <c r="G8761" s="16">
        <f t="shared" si="545"/>
        <v>48.763836265211701</v>
      </c>
      <c r="H8761" s="6">
        <f t="shared" si="546"/>
        <v>1825.3200477430546</v>
      </c>
      <c r="I8761" s="16">
        <f t="shared" si="547"/>
        <v>10.152709660811903</v>
      </c>
      <c r="J8761" s="10"/>
      <c r="N8761" s="4"/>
      <c r="O8761" s="17"/>
      <c r="P8761" s="17"/>
      <c r="Q8761" s="17"/>
      <c r="R8761" s="4"/>
    </row>
    <row r="8762" spans="1:18" x14ac:dyDescent="0.25">
      <c r="A8762" s="10"/>
      <c r="B8762" s="5"/>
      <c r="C8762" s="6"/>
      <c r="D8762" s="6"/>
      <c r="E8762" s="6"/>
      <c r="F8762" s="11"/>
      <c r="G8762" s="17"/>
      <c r="H8762" s="7"/>
      <c r="J8762" s="10"/>
      <c r="N8762" s="4"/>
      <c r="O8762" s="17"/>
      <c r="P8762" s="17"/>
      <c r="Q8762" s="17"/>
      <c r="R8762" s="4"/>
    </row>
    <row r="8763" spans="1:18" x14ac:dyDescent="0.25">
      <c r="A8763" s="10"/>
      <c r="B8763" s="5"/>
      <c r="C8763" s="6"/>
      <c r="D8763" s="6"/>
      <c r="F8763" s="11"/>
      <c r="G8763" s="17"/>
      <c r="H8763" s="7"/>
      <c r="J8763" s="10"/>
    </row>
    <row r="8764" spans="1:18" x14ac:dyDescent="0.25">
      <c r="A8764" s="10"/>
      <c r="B8764" s="5"/>
      <c r="C8764" s="6"/>
      <c r="D8764" s="6"/>
      <c r="F8764" s="11"/>
      <c r="G8764" s="17"/>
      <c r="H8764" s="7"/>
      <c r="J8764" s="10"/>
    </row>
    <row r="8765" spans="1:18" x14ac:dyDescent="0.25">
      <c r="A8765" s="10"/>
      <c r="B8765" s="5"/>
      <c r="C8765" s="6"/>
      <c r="D8765" s="6"/>
      <c r="F8765" s="11"/>
      <c r="G8765" s="17"/>
      <c r="H8765" s="7"/>
      <c r="J8765" s="10"/>
    </row>
    <row r="8766" spans="1:18" x14ac:dyDescent="0.25">
      <c r="A8766" s="10"/>
      <c r="B8766" s="5"/>
      <c r="C8766" s="6"/>
      <c r="D8766" s="6"/>
      <c r="F8766" s="11"/>
      <c r="G8766" s="17"/>
      <c r="H8766" s="7"/>
      <c r="J8766" s="10"/>
    </row>
    <row r="8767" spans="1:18" x14ac:dyDescent="0.25">
      <c r="A8767" s="10"/>
      <c r="B8767" s="5"/>
      <c r="C8767" s="6"/>
      <c r="D8767" s="6"/>
      <c r="F8767" s="11"/>
      <c r="G8767" s="17"/>
      <c r="H8767" s="7"/>
      <c r="J8767" s="10"/>
    </row>
    <row r="8768" spans="1:18" x14ac:dyDescent="0.25">
      <c r="A8768" s="10"/>
      <c r="B8768" s="5"/>
      <c r="C8768" s="6"/>
      <c r="D8768" s="6"/>
      <c r="F8768" s="11"/>
      <c r="G8768" s="17"/>
      <c r="H8768" s="7"/>
      <c r="J8768" s="10"/>
    </row>
    <row r="8769" spans="1:10" x14ac:dyDescent="0.25">
      <c r="A8769" s="10"/>
      <c r="B8769" s="5"/>
      <c r="C8769" s="6"/>
      <c r="D8769" s="6"/>
      <c r="F8769" s="11"/>
      <c r="G8769" s="17"/>
      <c r="H8769" s="7"/>
      <c r="J8769" s="10"/>
    </row>
    <row r="8770" spans="1:10" x14ac:dyDescent="0.25">
      <c r="A8770" s="10"/>
      <c r="B8770" s="5"/>
      <c r="C8770" s="6"/>
      <c r="D8770" s="6"/>
      <c r="F8770" s="11"/>
      <c r="G8770" s="17"/>
      <c r="H8770" s="7"/>
      <c r="J8770" s="10"/>
    </row>
    <row r="8771" spans="1:10" x14ac:dyDescent="0.25">
      <c r="A8771" s="10"/>
      <c r="B8771" s="5"/>
      <c r="C8771" s="6"/>
      <c r="D8771" s="6"/>
      <c r="F8771" s="11"/>
      <c r="G8771" s="17"/>
      <c r="H8771" s="7"/>
      <c r="J8771" s="10"/>
    </row>
    <row r="8772" spans="1:10" x14ac:dyDescent="0.25">
      <c r="A8772" s="10"/>
      <c r="B8772" s="5"/>
      <c r="C8772" s="6"/>
      <c r="D8772" s="6"/>
      <c r="F8772" s="11"/>
      <c r="G8772" s="17"/>
      <c r="H8772" s="7"/>
      <c r="J8772" s="10"/>
    </row>
    <row r="8773" spans="1:10" x14ac:dyDescent="0.25">
      <c r="A8773" s="10"/>
      <c r="B8773" s="5"/>
      <c r="C8773" s="6"/>
      <c r="D8773" s="6"/>
      <c r="F8773" s="11"/>
      <c r="G8773" s="17"/>
      <c r="H8773" s="7"/>
      <c r="J8773" s="10"/>
    </row>
    <row r="8774" spans="1:10" x14ac:dyDescent="0.25">
      <c r="A8774" s="10"/>
      <c r="B8774" s="5"/>
      <c r="C8774" s="6"/>
      <c r="D8774" s="6"/>
      <c r="F8774" s="11"/>
      <c r="G8774" s="17"/>
      <c r="H8774" s="7"/>
      <c r="J8774" s="10"/>
    </row>
    <row r="8775" spans="1:10" x14ac:dyDescent="0.25">
      <c r="A8775" s="10"/>
      <c r="B8775" s="5"/>
      <c r="C8775" s="6"/>
      <c r="D8775" s="6"/>
      <c r="F8775" s="11"/>
      <c r="G8775" s="17"/>
      <c r="H8775" s="7"/>
      <c r="J8775" s="10"/>
    </row>
    <row r="8776" spans="1:10" x14ac:dyDescent="0.25">
      <c r="A8776" s="10"/>
      <c r="B8776" s="5"/>
      <c r="C8776" s="6"/>
      <c r="D8776" s="6"/>
      <c r="F8776" s="11"/>
      <c r="G8776" s="17"/>
      <c r="H8776" s="7"/>
      <c r="J8776" s="10"/>
    </row>
    <row r="8777" spans="1:10" x14ac:dyDescent="0.25">
      <c r="A8777" s="10"/>
      <c r="B8777" s="5"/>
      <c r="C8777" s="6"/>
      <c r="D8777" s="6"/>
      <c r="F8777" s="11"/>
      <c r="G8777" s="17"/>
      <c r="H8777" s="7"/>
      <c r="J8777" s="10"/>
    </row>
    <row r="8778" spans="1:10" x14ac:dyDescent="0.25">
      <c r="A8778" s="10"/>
      <c r="B8778" s="5"/>
      <c r="C8778" s="6"/>
      <c r="D8778" s="6"/>
      <c r="F8778" s="11"/>
      <c r="G8778" s="17"/>
      <c r="H8778" s="7"/>
      <c r="J8778" s="10"/>
    </row>
    <row r="8779" spans="1:10" x14ac:dyDescent="0.25">
      <c r="A8779" s="10"/>
      <c r="B8779" s="5"/>
      <c r="C8779" s="6"/>
      <c r="D8779" s="6"/>
      <c r="F8779" s="11"/>
      <c r="G8779" s="17"/>
      <c r="H8779" s="7"/>
      <c r="J8779" s="10"/>
    </row>
    <row r="8780" spans="1:10" x14ac:dyDescent="0.25">
      <c r="A8780" s="10"/>
      <c r="B8780" s="5"/>
      <c r="C8780" s="6"/>
      <c r="D8780" s="6"/>
      <c r="F8780" s="11"/>
      <c r="G8780" s="17"/>
      <c r="H8780" s="7"/>
      <c r="J8780" s="10"/>
    </row>
    <row r="8781" spans="1:10" x14ac:dyDescent="0.25">
      <c r="A8781" s="10"/>
      <c r="B8781" s="5"/>
      <c r="C8781" s="6"/>
      <c r="D8781" s="6"/>
      <c r="F8781" s="11"/>
      <c r="G8781" s="17"/>
      <c r="H8781" s="7"/>
      <c r="J8781" s="10"/>
    </row>
    <row r="8782" spans="1:10" x14ac:dyDescent="0.25">
      <c r="A8782" s="10"/>
      <c r="B8782" s="5"/>
      <c r="C8782" s="6"/>
      <c r="D8782" s="6"/>
      <c r="F8782" s="11"/>
      <c r="G8782" s="17"/>
      <c r="H8782" s="7"/>
      <c r="J8782" s="10"/>
    </row>
    <row r="8783" spans="1:10" x14ac:dyDescent="0.25">
      <c r="A8783" s="10"/>
      <c r="B8783" s="5"/>
      <c r="C8783" s="6"/>
      <c r="D8783" s="6"/>
      <c r="F8783" s="11"/>
      <c r="G8783" s="17"/>
      <c r="H8783" s="7"/>
      <c r="J8783" s="10"/>
    </row>
    <row r="8784" spans="1:10" x14ac:dyDescent="0.25">
      <c r="A8784" s="10"/>
      <c r="B8784" s="5"/>
      <c r="C8784" s="6"/>
      <c r="D8784" s="6"/>
      <c r="F8784" s="11"/>
      <c r="G8784" s="17"/>
      <c r="H8784" s="7"/>
      <c r="J8784" s="10"/>
    </row>
    <row r="8785" spans="1:10" x14ac:dyDescent="0.25">
      <c r="A8785" s="10"/>
      <c r="B8785" s="5"/>
      <c r="C8785" s="6"/>
      <c r="D8785" s="6"/>
      <c r="F8785" s="11"/>
      <c r="G8785" s="17"/>
      <c r="H8785" s="7"/>
      <c r="J8785" s="10"/>
    </row>
  </sheetData>
  <sortState ref="A2:I876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9"/>
  <sheetViews>
    <sheetView zoomScale="85" zoomScaleNormal="85" workbookViewId="0">
      <selection activeCell="F38" sqref="F38"/>
    </sheetView>
  </sheetViews>
  <sheetFormatPr defaultRowHeight="15" x14ac:dyDescent="0.25"/>
  <cols>
    <col min="1" max="1" width="11.7109375" customWidth="1"/>
    <col min="2" max="2" width="11.42578125" customWidth="1"/>
    <col min="3" max="3" width="16.85546875" bestFit="1" customWidth="1"/>
    <col min="4" max="4" width="8.7109375" bestFit="1" customWidth="1"/>
    <col min="5" max="5" width="9.28515625" bestFit="1" customWidth="1"/>
    <col min="8" max="8" width="14" bestFit="1" customWidth="1"/>
    <col min="9" max="9" width="17.5703125" bestFit="1" customWidth="1"/>
    <col min="10" max="10" width="16.7109375" bestFit="1" customWidth="1"/>
    <col min="13" max="13" width="18" bestFit="1" customWidth="1"/>
    <col min="14" max="14" width="17.28515625" bestFit="1" customWidth="1"/>
    <col min="15" max="15" width="24.42578125" bestFit="1" customWidth="1"/>
    <col min="16" max="16" width="19.5703125" customWidth="1"/>
    <col min="17" max="17" width="17.7109375" bestFit="1" customWidth="1"/>
  </cols>
  <sheetData>
    <row r="1" spans="1:15" x14ac:dyDescent="0.25">
      <c r="A1" s="40" t="s">
        <v>36</v>
      </c>
      <c r="B1" s="40"/>
      <c r="C1" s="40"/>
      <c r="D1" s="40"/>
      <c r="E1" s="40"/>
      <c r="G1" s="39" t="s">
        <v>36</v>
      </c>
      <c r="H1" s="39"/>
      <c r="I1" s="39"/>
      <c r="J1" s="39"/>
    </row>
    <row r="2" spans="1:15" x14ac:dyDescent="0.25">
      <c r="A2" s="20" t="s">
        <v>18</v>
      </c>
      <c r="B2" s="20" t="s">
        <v>19</v>
      </c>
      <c r="C2" s="20" t="s">
        <v>34</v>
      </c>
      <c r="D2" s="20" t="s">
        <v>28</v>
      </c>
      <c r="E2" s="20" t="s">
        <v>15</v>
      </c>
      <c r="G2" s="22"/>
      <c r="H2" s="25" t="s">
        <v>29</v>
      </c>
      <c r="I2" s="25" t="s">
        <v>22</v>
      </c>
      <c r="J2" s="25" t="s">
        <v>24</v>
      </c>
    </row>
    <row r="3" spans="1:15" x14ac:dyDescent="0.25">
      <c r="A3" s="21">
        <v>0</v>
      </c>
      <c r="B3" s="21">
        <v>5000</v>
      </c>
      <c r="C3" s="22" t="str">
        <f>CONCATENATE(TEXT(A3, "0")," &gt; x &gt;= ",TEXT(B3, "0"))</f>
        <v>0 &gt; x &gt;= 5000</v>
      </c>
      <c r="D3" s="22">
        <f>COUNTIFS('Wind Data'!D:D,CONCATENATE("&gt;",TEXT($A3,"0")),'Wind Data'!D:D,CONCATENATE("&lt;=",TEXT($B3,"0")))</f>
        <v>1144</v>
      </c>
      <c r="E3" s="23">
        <f>D3/SUM($D$3:$D$7)</f>
        <v>0.13059360730593608</v>
      </c>
      <c r="G3" s="22" t="s">
        <v>20</v>
      </c>
      <c r="H3" s="26">
        <f>MAX('Wind Data'!D:D)</f>
        <v>28264.502330729167</v>
      </c>
      <c r="I3" s="27">
        <f>INDEX('Wind Data'!A:A,MATCH('Wind Statistics'!H3,'Wind Data'!D:D,0),1)</f>
        <v>45719.875</v>
      </c>
      <c r="J3" s="22">
        <f>VLOOKUP(I3,'Wind Data'!A:E,5,FALSE)</f>
        <v>39618</v>
      </c>
      <c r="L3" s="12"/>
      <c r="N3" s="13"/>
    </row>
    <row r="4" spans="1:15" x14ac:dyDescent="0.25">
      <c r="A4" s="21">
        <v>5000</v>
      </c>
      <c r="B4" s="21">
        <v>10000</v>
      </c>
      <c r="C4" s="22" t="str">
        <f>CONCATENATE(TEXT(A4, "0")," &gt; x &gt;= ",TEXT(B4, "0"))</f>
        <v>5000 &gt; x &gt;= 10000</v>
      </c>
      <c r="D4" s="22">
        <f>COUNTIFS('Wind Data'!D:D,CONCATENATE("&gt;",TEXT($A4,"0")),'Wind Data'!D:D,CONCATENATE("&lt;=",TEXT($B4,"0")))</f>
        <v>2214</v>
      </c>
      <c r="E4" s="23">
        <f t="shared" ref="E4:E7" si="0">D4/SUM($D$3:$D$7)</f>
        <v>0.25273972602739725</v>
      </c>
      <c r="G4" s="22" t="s">
        <v>21</v>
      </c>
      <c r="H4" s="26">
        <f>MIN('Wind Data'!D:D)</f>
        <v>168.65177734375001</v>
      </c>
      <c r="I4" s="27">
        <f>INDEX('Wind Data'!A:A,MATCH('Wind Statistics'!H4,'Wind Data'!D:D,0),1)</f>
        <v>45891.416666666664</v>
      </c>
      <c r="J4" s="22">
        <f>VLOOKUP(I4,'Wind Data'!A:E,5,FALSE)</f>
        <v>40469</v>
      </c>
      <c r="L4" s="12"/>
      <c r="N4" s="13"/>
    </row>
    <row r="5" spans="1:15" x14ac:dyDescent="0.25">
      <c r="A5" s="21">
        <v>10000</v>
      </c>
      <c r="B5" s="21">
        <v>15000</v>
      </c>
      <c r="C5" s="22" t="str">
        <f t="shared" ref="C5:C6" si="1">CONCATENATE(TEXT(A5, "0")," &gt; x &gt;= ",TEXT(B5, "0"))</f>
        <v>10000 &gt; x &gt;= 15000</v>
      </c>
      <c r="D5" s="22">
        <f>COUNTIFS('Wind Data'!D:D,CONCATENATE("&gt;",TEXT($A5,"0")),'Wind Data'!D:D,CONCATENATE("&lt;=",TEXT($B5,"0")))</f>
        <v>1834</v>
      </c>
      <c r="E5" s="23">
        <f t="shared" si="0"/>
        <v>0.2093607305936073</v>
      </c>
      <c r="L5" s="12"/>
      <c r="N5" s="13"/>
    </row>
    <row r="6" spans="1:15" x14ac:dyDescent="0.25">
      <c r="A6" s="21">
        <v>15000</v>
      </c>
      <c r="B6" s="21">
        <v>20000</v>
      </c>
      <c r="C6" s="22" t="str">
        <f t="shared" si="1"/>
        <v>15000 &gt; x &gt;= 20000</v>
      </c>
      <c r="D6" s="22">
        <f>COUNTIFS('Wind Data'!D:D,CONCATENATE("&gt;",TEXT($A6,"0")),'Wind Data'!D:D,CONCATENATE("&lt;=",TEXT($B6,"0")))</f>
        <v>1849</v>
      </c>
      <c r="E6" s="23">
        <f t="shared" si="0"/>
        <v>0.21107305936073059</v>
      </c>
      <c r="L6" s="12"/>
      <c r="N6" s="13"/>
    </row>
    <row r="7" spans="1:15" x14ac:dyDescent="0.25">
      <c r="A7" s="21">
        <v>20000</v>
      </c>
      <c r="B7" s="22"/>
      <c r="C7" s="22" t="str">
        <f>CONCATENATE("x &gt; ",TEXT(A7, "0"))</f>
        <v>x &gt; 20000</v>
      </c>
      <c r="D7" s="22">
        <f>COUNTIFS('Wind Data'!D:D,CONCATENATE("&gt;",TEXT($A7,"0")))</f>
        <v>1719</v>
      </c>
      <c r="E7" s="23">
        <f t="shared" si="0"/>
        <v>0.19623287671232878</v>
      </c>
      <c r="L7" s="12"/>
      <c r="N7" s="13"/>
    </row>
    <row r="8" spans="1:15" x14ac:dyDescent="0.25">
      <c r="A8" s="28"/>
      <c r="B8" s="29"/>
      <c r="C8" s="29"/>
      <c r="D8" s="29"/>
      <c r="E8" s="30"/>
      <c r="L8" s="12"/>
      <c r="N8" s="13"/>
    </row>
    <row r="9" spans="1:15" x14ac:dyDescent="0.25">
      <c r="A9" s="39" t="s">
        <v>30</v>
      </c>
      <c r="B9" s="39"/>
      <c r="C9" s="39"/>
      <c r="D9" s="39"/>
      <c r="E9" s="39"/>
      <c r="G9" s="39" t="s">
        <v>30</v>
      </c>
      <c r="H9" s="39"/>
      <c r="I9" s="39"/>
      <c r="J9" s="39"/>
    </row>
    <row r="10" spans="1:15" x14ac:dyDescent="0.25">
      <c r="A10" s="20" t="s">
        <v>16</v>
      </c>
      <c r="B10" s="20" t="s">
        <v>17</v>
      </c>
      <c r="C10" s="20" t="s">
        <v>35</v>
      </c>
      <c r="D10" s="20" t="s">
        <v>28</v>
      </c>
      <c r="E10" s="20" t="s">
        <v>15</v>
      </c>
      <c r="G10" s="22"/>
      <c r="H10" s="25" t="s">
        <v>25</v>
      </c>
      <c r="I10" s="25" t="s">
        <v>22</v>
      </c>
      <c r="J10" s="25" t="s">
        <v>24</v>
      </c>
    </row>
    <row r="11" spans="1:15" x14ac:dyDescent="0.25">
      <c r="A11" s="24">
        <v>0</v>
      </c>
      <c r="B11" s="24">
        <v>20</v>
      </c>
      <c r="C11" s="22" t="str">
        <f>CONCATENATE(TEXT(A11, "0")," &gt; x &gt;= ",TEXT(B11, "0"))</f>
        <v>0 &gt; x &gt;= 20</v>
      </c>
      <c r="D11" s="22">
        <f>COUNTIFS('Wind Data'!G:G,CONCATENATE("&gt;",TEXT($A11,"0")),'Wind Data'!G:G,CONCATENATE("&lt;=",TEXT($B11,"0")))</f>
        <v>2529</v>
      </c>
      <c r="E11" s="23">
        <f>D11/SUM($D$11:$D$15)</f>
        <v>0.28869863013698632</v>
      </c>
      <c r="G11" s="22" t="s">
        <v>20</v>
      </c>
      <c r="H11" s="26">
        <f>MAX('Wind Data'!G:G)</f>
        <v>71.342577441388173</v>
      </c>
      <c r="I11" s="27">
        <f>INDEX('Wind Data'!A:A,MATCH('Wind Statistics'!H11,'Wind Data'!G:G,0),1)</f>
        <v>45719.875</v>
      </c>
      <c r="J11" s="22">
        <f>VLOOKUP(I11,'Wind Data'!A:E,5,FALSE)</f>
        <v>39618</v>
      </c>
      <c r="N11" s="14"/>
    </row>
    <row r="12" spans="1:15" x14ac:dyDescent="0.25">
      <c r="A12" s="24">
        <v>20</v>
      </c>
      <c r="B12" s="24">
        <v>40</v>
      </c>
      <c r="C12" s="22" t="str">
        <f>CONCATENATE(TEXT(A12, "0")," &gt; x &gt;= ",TEXT(B12, "0"))</f>
        <v>20 &gt; x &gt;= 40</v>
      </c>
      <c r="D12" s="22">
        <f>COUNTIFS('Wind Data'!G:G,CONCATENATE("&gt;",TEXT($A12,"0")),'Wind Data'!G:G,CONCATENATE("&lt;=",TEXT($B12,"0")))</f>
        <v>3047</v>
      </c>
      <c r="E12" s="23">
        <f t="shared" ref="E12:E15" si="2">D12/SUM($D$11:$D$15)</f>
        <v>0.34783105022831051</v>
      </c>
      <c r="G12" s="22" t="s">
        <v>21</v>
      </c>
      <c r="H12" s="26">
        <f>MIN('Wind Data'!G:G)</f>
        <v>0.4167431301582693</v>
      </c>
      <c r="I12" s="27">
        <f>INDEX('Wind Data'!A:A,MATCH('Wind Statistics'!H12,'Wind Data'!G:G,0),1)</f>
        <v>45891.416666666664</v>
      </c>
      <c r="J12" s="22">
        <f>VLOOKUP(I12,'Wind Data'!A:E,5,FALSE)</f>
        <v>40469</v>
      </c>
      <c r="N12" s="14"/>
      <c r="O12" s="14"/>
    </row>
    <row r="13" spans="1:15" x14ac:dyDescent="0.25">
      <c r="A13" s="24">
        <v>40</v>
      </c>
      <c r="B13" s="24">
        <v>60</v>
      </c>
      <c r="C13" s="22" t="str">
        <f t="shared" ref="C13:C14" si="3">CONCATENATE(TEXT(A13, "0")," &gt; x &gt;= ",TEXT(B13, "0"))</f>
        <v>40 &gt; x &gt;= 60</v>
      </c>
      <c r="D13" s="22">
        <f>COUNTIFS('Wind Data'!G:G,CONCATENATE("&gt;",TEXT($A13,"0")),'Wind Data'!G:G,CONCATENATE("&lt;=",TEXT($B13,"0")))</f>
        <v>2655</v>
      </c>
      <c r="E13" s="23">
        <f t="shared" si="2"/>
        <v>0.30308219178082191</v>
      </c>
      <c r="N13" s="14"/>
      <c r="O13" s="12"/>
    </row>
    <row r="14" spans="1:15" x14ac:dyDescent="0.25">
      <c r="A14" s="24">
        <v>60</v>
      </c>
      <c r="B14" s="24">
        <v>80</v>
      </c>
      <c r="C14" s="22" t="str">
        <f t="shared" si="3"/>
        <v>60 &gt; x &gt;= 80</v>
      </c>
      <c r="D14" s="22">
        <f>COUNTIFS('Wind Data'!G:G,CONCATENATE("&gt;",TEXT($A14,"0")),'Wind Data'!G:G,CONCATENATE("&lt;=",TEXT($B14,"0")))</f>
        <v>529</v>
      </c>
      <c r="E14" s="23">
        <f t="shared" si="2"/>
        <v>6.0388127853881278E-2</v>
      </c>
      <c r="N14" s="14"/>
      <c r="O14" s="12"/>
    </row>
    <row r="15" spans="1:15" x14ac:dyDescent="0.25">
      <c r="A15" s="24">
        <v>80</v>
      </c>
      <c r="B15" s="24"/>
      <c r="C15" s="22" t="str">
        <f>CONCATENATE("x &gt; ",TEXT(A15, "0"))</f>
        <v>x &gt; 80</v>
      </c>
      <c r="D15" s="22">
        <f>COUNTIFS('Wind Data'!G:G,CONCATENATE("&gt;",TEXT($A15,"0")))</f>
        <v>0</v>
      </c>
      <c r="E15" s="23">
        <f t="shared" si="2"/>
        <v>0</v>
      </c>
      <c r="N15" s="14"/>
      <c r="O15" s="12"/>
    </row>
    <row r="16" spans="1:15" x14ac:dyDescent="0.25">
      <c r="A16" s="9"/>
      <c r="B16" s="9"/>
      <c r="O16" s="12"/>
    </row>
    <row r="17" spans="1:16" x14ac:dyDescent="0.25">
      <c r="A17" s="9"/>
      <c r="B17" s="9"/>
    </row>
    <row r="18" spans="1:16" x14ac:dyDescent="0.25">
      <c r="A18" s="39" t="s">
        <v>2</v>
      </c>
      <c r="B18" s="39"/>
      <c r="C18" s="39"/>
      <c r="D18" s="39"/>
      <c r="E18" s="39"/>
      <c r="G18" s="39" t="s">
        <v>2</v>
      </c>
      <c r="H18" s="39"/>
      <c r="I18" s="39"/>
      <c r="J18" s="39"/>
    </row>
    <row r="19" spans="1:16" x14ac:dyDescent="0.25">
      <c r="A19" s="20" t="s">
        <v>16</v>
      </c>
      <c r="B19" s="20" t="s">
        <v>17</v>
      </c>
      <c r="C19" s="20" t="s">
        <v>35</v>
      </c>
      <c r="D19" s="20" t="s">
        <v>28</v>
      </c>
      <c r="E19" s="20" t="s">
        <v>15</v>
      </c>
      <c r="G19" s="22"/>
      <c r="H19" s="25" t="s">
        <v>25</v>
      </c>
      <c r="I19" s="25" t="s">
        <v>22</v>
      </c>
      <c r="J19" s="25" t="s">
        <v>24</v>
      </c>
      <c r="K19" s="12"/>
    </row>
    <row r="20" spans="1:16" x14ac:dyDescent="0.25">
      <c r="A20" s="24">
        <v>0</v>
      </c>
      <c r="B20" s="24">
        <v>10</v>
      </c>
      <c r="C20" s="22" t="str">
        <f>CONCATENATE(TEXT(A20, "0")," &gt; x &gt;= ",TEXT(B20, "0"))</f>
        <v>0 &gt; x &gt;= 10</v>
      </c>
      <c r="D20" s="22">
        <f>COUNTIFS('Wind Data'!F:F,CONCATENATE("&gt;",TEXT($A20,"0")),'Wind Data'!F:F,CONCATENATE("&lt;=",TEXT($B20,"0")))</f>
        <v>1542</v>
      </c>
      <c r="E20" s="23">
        <f>D20/SUM($D$20:$D$25)</f>
        <v>0.17602739726027397</v>
      </c>
      <c r="G20" s="22" t="s">
        <v>20</v>
      </c>
      <c r="H20" s="26">
        <f>MAX('Wind Data'!F:F)</f>
        <v>64.748990767345092</v>
      </c>
      <c r="I20" s="27">
        <f>INDEX('Wind Data'!A:A,MATCH('Wind Statistics'!H20,'Wind Data'!F:F,0),1)</f>
        <v>45760.25</v>
      </c>
      <c r="J20" s="22">
        <f>VLOOKUP(I20,'Wind Data'!A:E,5,FALSE)</f>
        <v>39618</v>
      </c>
      <c r="K20" s="12"/>
      <c r="N20" s="12"/>
    </row>
    <row r="21" spans="1:16" x14ac:dyDescent="0.25">
      <c r="A21" s="24">
        <v>10</v>
      </c>
      <c r="B21" s="24">
        <v>20</v>
      </c>
      <c r="C21" s="22" t="str">
        <f>CONCATENATE(TEXT(A21, "0")," &gt; x &gt;= ",TEXT(B21, "0"))</f>
        <v>10 &gt; x &gt;= 20</v>
      </c>
      <c r="D21" s="22">
        <f>COUNTIFS('Wind Data'!F:F,CONCATENATE("&gt;",TEXT($A21,"0")),'Wind Data'!F:F,CONCATENATE("&lt;=",TEXT($B21,"0")))</f>
        <v>2337</v>
      </c>
      <c r="E21" s="23">
        <f t="shared" ref="E21:E24" si="4">D21/SUM($D$20:$D$25)</f>
        <v>0.26678082191780822</v>
      </c>
      <c r="G21" s="22" t="s">
        <v>21</v>
      </c>
      <c r="H21" s="26">
        <f>MIN('Wind Data'!F:F)</f>
        <v>0.25895192170147502</v>
      </c>
      <c r="I21" s="27">
        <f>INDEX('Wind Data'!A:A,MATCH('Wind Statistics'!H21,'Wind Data'!F:F,0),1)</f>
        <v>45891.416666666664</v>
      </c>
      <c r="J21" s="22">
        <f>VLOOKUP(I21,'Wind Data'!A:E,5,FALSE)</f>
        <v>40469</v>
      </c>
      <c r="K21" s="12"/>
      <c r="N21" s="12"/>
    </row>
    <row r="22" spans="1:16" x14ac:dyDescent="0.25">
      <c r="A22" s="24">
        <v>20</v>
      </c>
      <c r="B22" s="24">
        <v>30</v>
      </c>
      <c r="C22" s="22" t="str">
        <f t="shared" ref="C22:C23" si="5">CONCATENATE(TEXT(A22, "0")," &gt; x &gt;= ",TEXT(B22, "0"))</f>
        <v>20 &gt; x &gt;= 30</v>
      </c>
      <c r="D22" s="22">
        <f>COUNTIFS('Wind Data'!F:F,CONCATENATE("&gt;",TEXT($A22,"0")),'Wind Data'!F:F,CONCATENATE("&lt;=",TEXT($B22,"0")))</f>
        <v>1941</v>
      </c>
      <c r="E22" s="23">
        <f t="shared" si="4"/>
        <v>0.22157534246575342</v>
      </c>
      <c r="N22" s="12"/>
    </row>
    <row r="23" spans="1:16" x14ac:dyDescent="0.25">
      <c r="A23" s="24">
        <v>30</v>
      </c>
      <c r="B23" s="24">
        <v>40</v>
      </c>
      <c r="C23" s="22" t="str">
        <f t="shared" si="5"/>
        <v>30 &gt; x &gt;= 40</v>
      </c>
      <c r="D23" s="22">
        <f>COUNTIFS('Wind Data'!F:F,CONCATENATE("&gt;",TEXT($A23,"0")),'Wind Data'!F:F,CONCATENATE("&lt;=",TEXT($B23,"0")))</f>
        <v>1555</v>
      </c>
      <c r="E23" s="23">
        <f t="shared" si="4"/>
        <v>0.17751141552511415</v>
      </c>
      <c r="N23" s="12"/>
    </row>
    <row r="24" spans="1:16" x14ac:dyDescent="0.25">
      <c r="A24" s="24">
        <v>40</v>
      </c>
      <c r="B24" s="24"/>
      <c r="C24" s="22" t="str">
        <f>CONCATENATE("x &gt; ",TEXT(A24, "0"))</f>
        <v>x &gt; 40</v>
      </c>
      <c r="D24" s="22">
        <f>COUNTIFS('Wind Data'!F:F,CONCATENATE("&gt;",TEXT($A24,"0")))</f>
        <v>1385</v>
      </c>
      <c r="E24" s="23">
        <f t="shared" si="4"/>
        <v>0.15810502283105024</v>
      </c>
    </row>
    <row r="26" spans="1:16" x14ac:dyDescent="0.25">
      <c r="A26" s="39" t="s">
        <v>38</v>
      </c>
      <c r="B26" s="39"/>
      <c r="C26" s="39"/>
      <c r="D26" s="39"/>
      <c r="E26" s="39"/>
      <c r="G26" s="39" t="s">
        <v>32</v>
      </c>
      <c r="H26" s="39"/>
      <c r="I26" s="39"/>
      <c r="J26" s="39"/>
      <c r="M26" s="4"/>
      <c r="N26" s="4"/>
      <c r="O26" s="6"/>
      <c r="P26" s="6"/>
    </row>
    <row r="27" spans="1:16" x14ac:dyDescent="0.25">
      <c r="A27" s="20" t="s">
        <v>18</v>
      </c>
      <c r="B27" s="20" t="s">
        <v>19</v>
      </c>
      <c r="C27" s="20" t="s">
        <v>34</v>
      </c>
      <c r="D27" s="20" t="s">
        <v>28</v>
      </c>
      <c r="E27" s="20" t="s">
        <v>15</v>
      </c>
      <c r="G27" s="31" t="s">
        <v>26</v>
      </c>
      <c r="H27" s="31" t="s">
        <v>29</v>
      </c>
      <c r="I27" s="31" t="s">
        <v>22</v>
      </c>
      <c r="J27" s="31" t="s">
        <v>24</v>
      </c>
      <c r="M27" s="4"/>
      <c r="N27" s="4"/>
      <c r="O27" s="6"/>
      <c r="P27" s="6"/>
    </row>
    <row r="28" spans="1:16" x14ac:dyDescent="0.25">
      <c r="A28" s="20"/>
      <c r="B28" s="21">
        <v>-4000</v>
      </c>
      <c r="C28" s="22" t="str">
        <f>CONCATENATE("x &lt;= ",TEXT(B28, "0"))</f>
        <v>x &lt;= -4000</v>
      </c>
      <c r="D28" s="22">
        <f>COUNTIFS('Wind Data'!H:H,CONCATENATE("&lt;=",TEXT($B28,"0")))</f>
        <v>31</v>
      </c>
      <c r="E28" s="23">
        <f>D28/SUM($D$3:$D$7)</f>
        <v>3.5388127853881279E-3</v>
      </c>
      <c r="G28" s="32">
        <v>1</v>
      </c>
      <c r="H28" s="33">
        <f>SMALL('Wind Data'!H:H,'Wind Statistics'!G28)</f>
        <v>-6004.0603116861967</v>
      </c>
      <c r="I28" s="27">
        <f>INDEX('Wind Data'!A:A,MATCH('Wind Statistics'!H28,'Wind Data'!H:H,0),1)</f>
        <v>45690.416666666664</v>
      </c>
      <c r="J28" s="32">
        <f>VLOOKUP(I28,'Wind Data'!A:E,5,FALSE)</f>
        <v>39384</v>
      </c>
      <c r="M28" s="4"/>
      <c r="N28" s="4"/>
      <c r="O28" s="6"/>
      <c r="P28" s="6"/>
    </row>
    <row r="29" spans="1:16" x14ac:dyDescent="0.25">
      <c r="A29" s="21">
        <v>-4000</v>
      </c>
      <c r="B29" s="21">
        <v>-3000</v>
      </c>
      <c r="C29" s="22" t="str">
        <f>CONCATENATE(TEXT(A29, "0")," to ",TEXT(B29, "0"))</f>
        <v>-4000 to -3000</v>
      </c>
      <c r="D29" s="22">
        <f>COUNTIFS('Wind Data'!H:H,CONCATENATE("&gt;",TEXT($A29,"0")),'Wind Data'!H:H,CONCATENATE("&lt;=",TEXT($B29,"0")))</f>
        <v>101</v>
      </c>
      <c r="E29" s="23">
        <f t="shared" ref="E28:E32" si="6">D29/SUM($D$3:$D$7)</f>
        <v>1.1529680365296804E-2</v>
      </c>
      <c r="G29" s="32">
        <v>2</v>
      </c>
      <c r="H29" s="33">
        <f>SMALL('Wind Data'!H:H,'Wind Statistics'!G29)</f>
        <v>-5820.5185828993071</v>
      </c>
      <c r="I29" s="27">
        <f>INDEX('Wind Data'!A:A,MATCH('Wind Statistics'!H29,'Wind Data'!H:H,0),1)</f>
        <v>45966.375</v>
      </c>
      <c r="J29" s="32">
        <f>VLOOKUP(I29,'Wind Data'!A:E,5,FALSE)</f>
        <v>40612</v>
      </c>
    </row>
    <row r="30" spans="1:16" x14ac:dyDescent="0.25">
      <c r="A30" s="21">
        <v>-3000</v>
      </c>
      <c r="B30" s="21">
        <v>-2000</v>
      </c>
      <c r="C30" s="22" t="str">
        <f t="shared" ref="C30:C36" si="7">CONCATENATE(TEXT(A30, "0")," to ",TEXT(B30, "0"))</f>
        <v>-3000 to -2000</v>
      </c>
      <c r="D30" s="22">
        <f>COUNTIFS('Wind Data'!H:H,CONCATENATE("&gt;",TEXT($A30,"0")),'Wind Data'!H:H,CONCATENATE("&lt;=",TEXT($B30,"0")))</f>
        <v>339</v>
      </c>
      <c r="E30" s="23">
        <f t="shared" si="6"/>
        <v>3.8698630136986302E-2</v>
      </c>
      <c r="G30" s="32">
        <v>3</v>
      </c>
      <c r="H30" s="33">
        <f>SMALL('Wind Data'!H:H,'Wind Statistics'!G30)</f>
        <v>-5475.2001852756075</v>
      </c>
      <c r="I30" s="27">
        <f>INDEX('Wind Data'!A:A,MATCH('Wind Statistics'!H30,'Wind Data'!H:H,0),1)</f>
        <v>45968.375</v>
      </c>
      <c r="J30" s="32">
        <f>VLOOKUP(I30,'Wind Data'!A:E,5,FALSE)</f>
        <v>40612</v>
      </c>
    </row>
    <row r="31" spans="1:16" x14ac:dyDescent="0.25">
      <c r="A31" s="21">
        <v>-2000</v>
      </c>
      <c r="B31" s="21">
        <v>-1000</v>
      </c>
      <c r="C31" s="22" t="str">
        <f t="shared" si="7"/>
        <v>-2000 to -1000</v>
      </c>
      <c r="D31" s="22">
        <f>COUNTIFS('Wind Data'!H:H,CONCATENATE("&gt;",TEXT($A31,"0")),'Wind Data'!H:H,CONCATENATE("&lt;=",TEXT($B31,"0")))</f>
        <v>1163</v>
      </c>
      <c r="E31" s="23">
        <f t="shared" si="6"/>
        <v>0.13276255707762558</v>
      </c>
      <c r="M31" s="17"/>
      <c r="O31" s="6"/>
      <c r="P31" s="6"/>
    </row>
    <row r="32" spans="1:16" x14ac:dyDescent="0.25">
      <c r="A32" s="21">
        <v>-1000</v>
      </c>
      <c r="B32" s="21">
        <v>0</v>
      </c>
      <c r="C32" s="22" t="str">
        <f t="shared" si="7"/>
        <v>-1000 to 0</v>
      </c>
      <c r="D32" s="22">
        <f>COUNTIFS('Wind Data'!H:H,CONCATENATE("&gt;",TEXT($A32,"0")),'Wind Data'!H:H,CONCATENATE("&lt;=",TEXT($B32,"0")))</f>
        <v>2899</v>
      </c>
      <c r="E32" s="23">
        <f t="shared" si="6"/>
        <v>0.33093607305936074</v>
      </c>
      <c r="M32" s="4"/>
      <c r="N32" s="17"/>
      <c r="O32" s="6"/>
      <c r="P32" s="6"/>
    </row>
    <row r="33" spans="1:16" x14ac:dyDescent="0.25">
      <c r="A33" s="21">
        <v>0</v>
      </c>
      <c r="B33" s="21">
        <v>1000</v>
      </c>
      <c r="C33" s="22" t="str">
        <f t="shared" si="7"/>
        <v>0 to 1000</v>
      </c>
      <c r="D33" s="22">
        <f>COUNTIFS('Wind Data'!H:H,CONCATENATE("&gt;",TEXT($A33,"0")),'Wind Data'!H:H,CONCATENATE("&lt;=",TEXT($B33,"0")))</f>
        <v>2600</v>
      </c>
      <c r="E33" s="23">
        <f>D33/SUM($D$3:$D$7)</f>
        <v>0.29680365296803651</v>
      </c>
      <c r="G33" s="39" t="s">
        <v>31</v>
      </c>
      <c r="H33" s="39"/>
      <c r="I33" s="39"/>
      <c r="J33" s="39"/>
      <c r="M33" s="4"/>
      <c r="N33" s="17"/>
      <c r="O33" s="6"/>
      <c r="P33" s="6"/>
    </row>
    <row r="34" spans="1:16" x14ac:dyDescent="0.25">
      <c r="A34" s="21">
        <v>1000</v>
      </c>
      <c r="B34" s="21">
        <v>2000</v>
      </c>
      <c r="C34" s="22" t="str">
        <f t="shared" si="7"/>
        <v>1000 to 2000</v>
      </c>
      <c r="D34" s="22">
        <f>COUNTIFS('Wind Data'!H:H,CONCATENATE("&gt;",TEXT($A34,"0")),'Wind Data'!H:H,CONCATENATE("&lt;=",TEXT($B34,"0")))</f>
        <v>1067</v>
      </c>
      <c r="E34" s="23">
        <f t="shared" ref="E34:E37" si="8">D34/SUM($D$3:$D$7)</f>
        <v>0.12180365296803652</v>
      </c>
      <c r="G34" s="25" t="s">
        <v>26</v>
      </c>
      <c r="H34" s="25" t="s">
        <v>29</v>
      </c>
      <c r="I34" s="25" t="s">
        <v>22</v>
      </c>
      <c r="J34" s="25" t="s">
        <v>24</v>
      </c>
      <c r="M34" s="4"/>
      <c r="N34" s="17"/>
      <c r="O34" s="6"/>
      <c r="P34" s="6"/>
    </row>
    <row r="35" spans="1:16" x14ac:dyDescent="0.25">
      <c r="A35" s="21">
        <v>2000</v>
      </c>
      <c r="B35" s="21">
        <v>3000</v>
      </c>
      <c r="C35" s="22" t="str">
        <f t="shared" si="7"/>
        <v>2000 to 3000</v>
      </c>
      <c r="D35" s="22">
        <f>COUNTIFS('Wind Data'!H:H,CONCATENATE("&gt;",TEXT($A35,"0")),'Wind Data'!H:H,CONCATENATE("&lt;=",TEXT($B35,"0")))</f>
        <v>392</v>
      </c>
      <c r="E35" s="23">
        <f t="shared" si="8"/>
        <v>4.4748858447488583E-2</v>
      </c>
      <c r="G35" s="32">
        <v>1</v>
      </c>
      <c r="H35" s="33">
        <f>LARGE('Wind Data'!H:H,'Wind Statistics'!G35)</f>
        <v>6057.5017716471339</v>
      </c>
      <c r="I35" s="27">
        <f>INDEX('Wind Data'!A:A,MATCH('Wind Statistics'!H35,'Wind Data'!H:H,0),1)</f>
        <v>45789.916666666664</v>
      </c>
      <c r="J35" s="22">
        <f>VLOOKUP(I35,'Wind Data'!A:E,5,FALSE)</f>
        <v>39618</v>
      </c>
      <c r="M35" s="4"/>
      <c r="N35" s="4"/>
      <c r="O35" s="6"/>
      <c r="P35" s="6"/>
    </row>
    <row r="36" spans="1:16" x14ac:dyDescent="0.25">
      <c r="A36" s="21">
        <v>3000</v>
      </c>
      <c r="B36" s="21">
        <v>4000</v>
      </c>
      <c r="C36" s="22" t="str">
        <f t="shared" si="7"/>
        <v>3000 to 4000</v>
      </c>
      <c r="D36" s="22">
        <f>COUNTIFS('Wind Data'!H:H,CONCATENATE("&gt;",TEXT($A36,"0")),'Wind Data'!H:H,CONCATENATE("&lt;=",TEXT($B36,"0")))</f>
        <v>115</v>
      </c>
      <c r="E36" s="23">
        <f t="shared" si="8"/>
        <v>1.3127853881278538E-2</v>
      </c>
      <c r="G36" s="32">
        <v>2</v>
      </c>
      <c r="H36" s="33">
        <f>LARGE('Wind Data'!H:H,'Wind Statistics'!G36)</f>
        <v>5628.7671714952266</v>
      </c>
      <c r="I36" s="27">
        <f>INDEX('Wind Data'!A:A,MATCH('Wind Statistics'!H36,'Wind Data'!H:H,0),1)</f>
        <v>45717.875</v>
      </c>
      <c r="J36" s="22">
        <f>VLOOKUP(I36,'Wind Data'!A:E,5,FALSE)</f>
        <v>39618</v>
      </c>
    </row>
    <row r="37" spans="1:16" x14ac:dyDescent="0.25">
      <c r="A37" s="21">
        <v>4000</v>
      </c>
      <c r="B37" s="21"/>
      <c r="C37" s="22" t="str">
        <f>CONCATENATE("x &gt; ",TEXT(A37, "0"))</f>
        <v>x &gt; 4000</v>
      </c>
      <c r="D37" s="22">
        <f>COUNTIFS('Wind Data'!H:H,CONCATENATE("&gt;",TEXT($A37,"0")))</f>
        <v>52</v>
      </c>
      <c r="E37" s="23">
        <f t="shared" si="8"/>
        <v>5.9360730593607308E-3</v>
      </c>
      <c r="G37" s="32">
        <v>3</v>
      </c>
      <c r="H37" s="33">
        <f>LARGE('Wind Data'!H:H,'Wind Statistics'!G37)</f>
        <v>5550.2441965060752</v>
      </c>
      <c r="I37" s="27">
        <f>INDEX('Wind Data'!A:A,MATCH('Wind Statistics'!H37,'Wind Data'!H:H,0),1)</f>
        <v>45971.833333333336</v>
      </c>
      <c r="J37" s="22">
        <f>VLOOKUP(I37,'Wind Data'!A:E,5,FALSE)</f>
        <v>40612</v>
      </c>
      <c r="K37" s="7"/>
    </row>
    <row r="38" spans="1:16" x14ac:dyDescent="0.25">
      <c r="A38" s="28"/>
      <c r="B38" s="28"/>
      <c r="C38" s="29"/>
      <c r="D38" s="29"/>
      <c r="E38" s="30"/>
      <c r="K38" s="7"/>
      <c r="M38" s="17"/>
    </row>
    <row r="39" spans="1:16" x14ac:dyDescent="0.25">
      <c r="K39" s="7"/>
      <c r="M39" s="4"/>
      <c r="N39" s="17"/>
    </row>
  </sheetData>
  <mergeCells count="9">
    <mergeCell ref="G33:J33"/>
    <mergeCell ref="G1:J1"/>
    <mergeCell ref="G9:J9"/>
    <mergeCell ref="G18:J18"/>
    <mergeCell ref="A1:E1"/>
    <mergeCell ref="A9:E9"/>
    <mergeCell ref="A18:E18"/>
    <mergeCell ref="A26:E26"/>
    <mergeCell ref="G26:J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7687-E37D-4050-A5AA-BEEF490DD04D}">
  <dimension ref="A1:AI8785"/>
  <sheetViews>
    <sheetView zoomScaleNormal="100" workbookViewId="0">
      <selection activeCell="K10" sqref="K10"/>
    </sheetView>
  </sheetViews>
  <sheetFormatPr defaultRowHeight="15" x14ac:dyDescent="0.25"/>
  <cols>
    <col min="1" max="1" width="18.5703125" bestFit="1" customWidth="1"/>
    <col min="2" max="2" width="7.42578125" bestFit="1" customWidth="1"/>
    <col min="3" max="3" width="12.140625" bestFit="1" customWidth="1"/>
    <col min="4" max="4" width="16.5703125" bestFit="1" customWidth="1"/>
    <col min="5" max="5" width="15.28515625" customWidth="1"/>
    <col min="6" max="8" width="12.7109375" customWidth="1"/>
    <col min="9" max="9" width="11.42578125" customWidth="1"/>
    <col min="10" max="10" width="24.42578125" hidden="1" customWidth="1"/>
    <col min="11" max="11" width="24.140625" hidden="1" customWidth="1"/>
    <col min="12" max="12" width="10.140625" customWidth="1"/>
    <col min="14" max="14" width="18" bestFit="1" customWidth="1"/>
    <col min="15" max="15" width="17" bestFit="1" customWidth="1"/>
    <col min="16" max="16" width="16.85546875" bestFit="1" customWidth="1"/>
    <col min="17" max="17" width="16.5703125" bestFit="1" customWidth="1"/>
    <col min="18" max="18" width="17" bestFit="1" customWidth="1"/>
    <col min="19" max="19" width="13.7109375" bestFit="1" customWidth="1"/>
    <col min="20" max="20" width="13.42578125" bestFit="1" customWidth="1"/>
    <col min="24" max="24" width="4" bestFit="1" customWidth="1"/>
    <col min="25" max="25" width="10.7109375" bestFit="1" customWidth="1"/>
    <col min="26" max="27" width="13.5703125" bestFit="1" customWidth="1"/>
    <col min="28" max="28" width="14.140625" bestFit="1" customWidth="1"/>
    <col min="29" max="29" width="18.5703125" bestFit="1" customWidth="1"/>
    <col min="30" max="30" width="14.140625" bestFit="1" customWidth="1"/>
    <col min="31" max="31" width="15.42578125" bestFit="1" customWidth="1"/>
    <col min="34" max="34" width="4" bestFit="1" customWidth="1"/>
    <col min="35" max="35" width="10.7109375" bestFit="1" customWidth="1"/>
    <col min="36" max="36" width="13.5703125" bestFit="1" customWidth="1"/>
  </cols>
  <sheetData>
    <row r="1" spans="1:35" ht="30" customHeight="1" x14ac:dyDescent="0.25">
      <c r="A1" s="1" t="s">
        <v>45</v>
      </c>
      <c r="B1" s="1" t="s">
        <v>0</v>
      </c>
      <c r="C1" s="2" t="s">
        <v>4</v>
      </c>
      <c r="D1" s="3" t="s">
        <v>6</v>
      </c>
      <c r="E1" s="3" t="s">
        <v>9</v>
      </c>
      <c r="F1" s="3" t="s">
        <v>10</v>
      </c>
      <c r="G1" s="15" t="s">
        <v>11</v>
      </c>
      <c r="H1" s="3" t="s">
        <v>12</v>
      </c>
      <c r="I1" s="3" t="s">
        <v>13</v>
      </c>
      <c r="J1" s="1" t="s">
        <v>39</v>
      </c>
      <c r="K1" s="37" t="s">
        <v>46</v>
      </c>
      <c r="M1" s="18"/>
    </row>
    <row r="2" spans="1:35" x14ac:dyDescent="0.25">
      <c r="A2" s="10">
        <v>45658.041666666664</v>
      </c>
      <c r="B2" s="5">
        <v>45658</v>
      </c>
      <c r="C2" s="6">
        <v>44110.291011284724</v>
      </c>
      <c r="D2" s="6">
        <v>0.72483887069755126</v>
      </c>
      <c r="E2" s="6">
        <v>28793</v>
      </c>
      <c r="F2" s="16">
        <f>D2/C2*100</f>
        <v>1.6432420962992876E-3</v>
      </c>
      <c r="G2" s="16">
        <f>D2/E2*100</f>
        <v>2.5174135057046895E-3</v>
      </c>
      <c r="H2" s="6"/>
      <c r="J2" s="10" t="b">
        <f>D2&gt;5</f>
        <v>0</v>
      </c>
      <c r="K2" s="38" t="b">
        <f>J2</f>
        <v>0</v>
      </c>
      <c r="M2" s="18"/>
      <c r="N2" s="4"/>
      <c r="O2" s="17"/>
      <c r="P2" s="17"/>
      <c r="Q2" s="17"/>
      <c r="R2" s="4"/>
      <c r="Y2" s="18"/>
      <c r="AI2" s="18"/>
    </row>
    <row r="3" spans="1:35" x14ac:dyDescent="0.25">
      <c r="A3" s="10">
        <v>45658.083333333336</v>
      </c>
      <c r="B3" s="5">
        <v>45658</v>
      </c>
      <c r="C3" s="6">
        <v>43795.576069878472</v>
      </c>
      <c r="D3" s="6">
        <v>0.74342458142174617</v>
      </c>
      <c r="E3" s="6">
        <v>28793</v>
      </c>
      <c r="F3" s="16">
        <f t="shared" ref="F3:F66" si="0">D3/C3*100</f>
        <v>1.6974878472555482E-3</v>
      </c>
      <c r="G3" s="16">
        <f t="shared" ref="G3:G66" si="1">D3/E3*100</f>
        <v>2.5819629125889841E-3</v>
      </c>
      <c r="H3" s="6">
        <f>ROUND(D3-D2,1)</f>
        <v>0</v>
      </c>
      <c r="I3" s="16">
        <f>H3/D2*100</f>
        <v>0</v>
      </c>
      <c r="J3" s="10" t="b">
        <f t="shared" ref="J3:J66" si="2">D3&gt;5</f>
        <v>0</v>
      </c>
      <c r="K3" t="b">
        <f>OR(J3,ABS(H3)&gt;5)</f>
        <v>0</v>
      </c>
      <c r="L3" s="17"/>
      <c r="N3" s="4"/>
      <c r="O3" s="17"/>
      <c r="P3" s="17"/>
      <c r="Q3" s="17"/>
      <c r="R3" s="4"/>
      <c r="Y3" s="18"/>
      <c r="AI3" s="18"/>
    </row>
    <row r="4" spans="1:35" x14ac:dyDescent="0.25">
      <c r="A4" s="10">
        <v>45658.125</v>
      </c>
      <c r="B4" s="5">
        <v>45658</v>
      </c>
      <c r="C4" s="6">
        <v>43630.220156249998</v>
      </c>
      <c r="D4" s="6">
        <v>0.74242944379647569</v>
      </c>
      <c r="E4" s="6">
        <v>28793</v>
      </c>
      <c r="F4" s="16">
        <f t="shared" si="0"/>
        <v>1.7016403793922255E-3</v>
      </c>
      <c r="G4" s="16">
        <f t="shared" si="1"/>
        <v>2.5785067335688384E-3</v>
      </c>
      <c r="H4" s="6">
        <f t="shared" ref="H4:H67" si="3">ROUND(D4-D3,1)</f>
        <v>0</v>
      </c>
      <c r="I4" s="16">
        <f t="shared" ref="I4:I67" si="4">H4/D3*100</f>
        <v>0</v>
      </c>
      <c r="J4" s="10" t="b">
        <f t="shared" si="2"/>
        <v>0</v>
      </c>
      <c r="K4" t="b">
        <f t="shared" ref="K4:K67" si="5">OR(J4,ABS(H4)&gt;5)</f>
        <v>0</v>
      </c>
      <c r="N4" s="4"/>
      <c r="O4" s="17"/>
      <c r="P4" s="17"/>
      <c r="Q4" s="17"/>
      <c r="R4" s="4"/>
      <c r="Y4" s="18"/>
      <c r="AI4" s="18"/>
    </row>
    <row r="5" spans="1:35" x14ac:dyDescent="0.25">
      <c r="A5" s="10">
        <v>45658.166666666664</v>
      </c>
      <c r="B5" s="5">
        <v>45658</v>
      </c>
      <c r="C5" s="6">
        <v>43519.323667534722</v>
      </c>
      <c r="D5" s="6">
        <v>0.7528794136974547</v>
      </c>
      <c r="E5" s="6">
        <v>28793</v>
      </c>
      <c r="F5" s="16">
        <f t="shared" si="0"/>
        <v>1.729988773375861E-3</v>
      </c>
      <c r="G5" s="16">
        <f t="shared" si="1"/>
        <v>2.6148001726025586E-3</v>
      </c>
      <c r="H5" s="6">
        <f t="shared" si="3"/>
        <v>0</v>
      </c>
      <c r="I5" s="16">
        <f t="shared" si="4"/>
        <v>0</v>
      </c>
      <c r="J5" s="10" t="b">
        <f t="shared" si="2"/>
        <v>0</v>
      </c>
      <c r="K5" t="b">
        <f t="shared" si="5"/>
        <v>0</v>
      </c>
      <c r="N5" s="4"/>
      <c r="O5" s="17"/>
      <c r="P5" s="17"/>
      <c r="Q5" s="17"/>
      <c r="R5" s="4"/>
      <c r="Y5" s="18"/>
      <c r="AI5" s="18"/>
    </row>
    <row r="6" spans="1:35" x14ac:dyDescent="0.25">
      <c r="A6" s="10">
        <v>45658.208333333336</v>
      </c>
      <c r="B6" s="5">
        <v>45658</v>
      </c>
      <c r="C6" s="6">
        <v>43405.028081597222</v>
      </c>
      <c r="D6" s="6">
        <v>0.76107815682888036</v>
      </c>
      <c r="E6" s="6">
        <v>28793</v>
      </c>
      <c r="F6" s="16">
        <f t="shared" si="0"/>
        <v>1.7534331630845339E-3</v>
      </c>
      <c r="G6" s="16">
        <f t="shared" si="1"/>
        <v>2.6432749516510277E-3</v>
      </c>
      <c r="H6" s="6">
        <f t="shared" si="3"/>
        <v>0</v>
      </c>
      <c r="I6" s="16">
        <f t="shared" si="4"/>
        <v>0</v>
      </c>
      <c r="J6" s="10" t="b">
        <f t="shared" si="2"/>
        <v>0</v>
      </c>
      <c r="K6" t="b">
        <f t="shared" si="5"/>
        <v>0</v>
      </c>
      <c r="N6" s="4"/>
      <c r="O6" s="17"/>
      <c r="P6" s="17"/>
      <c r="Q6" s="17"/>
      <c r="R6" s="4"/>
      <c r="Y6" s="18"/>
      <c r="AI6" s="18"/>
    </row>
    <row r="7" spans="1:35" x14ac:dyDescent="0.25">
      <c r="A7" s="10">
        <v>45658.25</v>
      </c>
      <c r="B7" s="5">
        <v>45658</v>
      </c>
      <c r="C7" s="6">
        <v>44283.523107638888</v>
      </c>
      <c r="D7" s="6">
        <v>0.76133711232079404</v>
      </c>
      <c r="E7" s="6">
        <v>28793</v>
      </c>
      <c r="F7" s="16">
        <f t="shared" si="0"/>
        <v>1.7192333827419973E-3</v>
      </c>
      <c r="G7" s="16">
        <f t="shared" si="1"/>
        <v>2.6441743212613968E-3</v>
      </c>
      <c r="H7" s="6">
        <f t="shared" si="3"/>
        <v>0</v>
      </c>
      <c r="I7" s="16">
        <f t="shared" si="4"/>
        <v>0</v>
      </c>
      <c r="J7" s="10" t="b">
        <f t="shared" si="2"/>
        <v>0</v>
      </c>
      <c r="K7" t="b">
        <f t="shared" si="5"/>
        <v>0</v>
      </c>
      <c r="N7" s="4"/>
      <c r="O7" s="17"/>
      <c r="P7" s="17"/>
      <c r="Q7" s="17"/>
      <c r="R7" s="4"/>
      <c r="Y7" s="18"/>
      <c r="AI7" s="18"/>
    </row>
    <row r="8" spans="1:35" x14ac:dyDescent="0.25">
      <c r="A8" s="10">
        <v>45658.291666666664</v>
      </c>
      <c r="B8" s="5">
        <v>45658</v>
      </c>
      <c r="C8" s="6">
        <v>45377.646536458335</v>
      </c>
      <c r="D8" s="6">
        <v>0.76839996582931946</v>
      </c>
      <c r="E8" s="6">
        <v>28793</v>
      </c>
      <c r="F8" s="16">
        <f t="shared" si="0"/>
        <v>1.693344685057552E-3</v>
      </c>
      <c r="G8" s="16">
        <f t="shared" si="1"/>
        <v>2.6687040802602004E-3</v>
      </c>
      <c r="H8" s="6">
        <f t="shared" si="3"/>
        <v>0</v>
      </c>
      <c r="I8" s="16">
        <f t="shared" si="4"/>
        <v>0</v>
      </c>
      <c r="J8" s="10" t="b">
        <f t="shared" si="2"/>
        <v>0</v>
      </c>
      <c r="K8" t="b">
        <f t="shared" si="5"/>
        <v>0</v>
      </c>
      <c r="N8" s="4"/>
      <c r="O8" s="17"/>
      <c r="P8" s="17"/>
      <c r="Q8" s="17"/>
      <c r="R8" s="4"/>
      <c r="Y8" s="18"/>
      <c r="AI8" s="18"/>
    </row>
    <row r="9" spans="1:35" x14ac:dyDescent="0.25">
      <c r="A9" s="10">
        <v>45658.333333333336</v>
      </c>
      <c r="B9" s="5">
        <v>45658</v>
      </c>
      <c r="C9" s="6">
        <v>46309.219474826386</v>
      </c>
      <c r="D9" s="6">
        <v>425.60805295593207</v>
      </c>
      <c r="E9" s="6">
        <v>28793</v>
      </c>
      <c r="F9" s="16">
        <f t="shared" si="0"/>
        <v>0.91905684825306089</v>
      </c>
      <c r="G9" s="16">
        <f t="shared" si="1"/>
        <v>1.4781650156494011</v>
      </c>
      <c r="H9" s="6">
        <f t="shared" si="3"/>
        <v>424.8</v>
      </c>
      <c r="I9" s="16">
        <f t="shared" si="4"/>
        <v>55283.708861376828</v>
      </c>
      <c r="J9" s="10" t="b">
        <f t="shared" si="2"/>
        <v>1</v>
      </c>
      <c r="K9" t="b">
        <f t="shared" si="5"/>
        <v>1</v>
      </c>
      <c r="N9" s="4"/>
      <c r="O9" s="17"/>
      <c r="P9" s="17"/>
      <c r="Q9" s="17"/>
      <c r="R9" s="4"/>
      <c r="Y9" s="18"/>
      <c r="AI9" s="18"/>
    </row>
    <row r="10" spans="1:35" x14ac:dyDescent="0.25">
      <c r="A10" s="10">
        <v>45658.375</v>
      </c>
      <c r="B10" s="5">
        <v>45658</v>
      </c>
      <c r="C10" s="6">
        <v>46825.202855902775</v>
      </c>
      <c r="D10" s="6">
        <v>7622.0519363064232</v>
      </c>
      <c r="E10" s="6">
        <v>28793</v>
      </c>
      <c r="F10" s="16">
        <f t="shared" si="0"/>
        <v>16.277669868856936</v>
      </c>
      <c r="G10" s="16">
        <f t="shared" si="1"/>
        <v>26.471892252653156</v>
      </c>
      <c r="H10" s="6">
        <f t="shared" si="3"/>
        <v>7196.4</v>
      </c>
      <c r="I10" s="16">
        <f t="shared" si="4"/>
        <v>1690.8514653375516</v>
      </c>
      <c r="J10" s="10" t="b">
        <f t="shared" si="2"/>
        <v>1</v>
      </c>
      <c r="K10" t="b">
        <f t="shared" si="5"/>
        <v>1</v>
      </c>
      <c r="N10" s="4"/>
      <c r="O10" s="17"/>
      <c r="P10" s="17"/>
      <c r="Q10" s="17"/>
      <c r="R10" s="4"/>
      <c r="Y10" s="18"/>
      <c r="AI10" s="18"/>
    </row>
    <row r="11" spans="1:35" x14ac:dyDescent="0.25">
      <c r="A11" s="10">
        <v>45658.416666666664</v>
      </c>
      <c r="B11" s="5">
        <v>45658</v>
      </c>
      <c r="C11" s="6">
        <v>47131.748272569443</v>
      </c>
      <c r="D11" s="6">
        <v>16638.234344618057</v>
      </c>
      <c r="E11" s="6">
        <v>28793</v>
      </c>
      <c r="F11" s="16">
        <f t="shared" si="0"/>
        <v>35.301542918367545</v>
      </c>
      <c r="G11" s="16">
        <f t="shared" si="1"/>
        <v>57.785692163435755</v>
      </c>
      <c r="H11" s="6">
        <f t="shared" si="3"/>
        <v>9016.2000000000007</v>
      </c>
      <c r="I11" s="16">
        <f t="shared" si="4"/>
        <v>118.29098089784426</v>
      </c>
      <c r="J11" s="10" t="b">
        <f t="shared" si="2"/>
        <v>1</v>
      </c>
      <c r="K11" t="b">
        <f t="shared" si="5"/>
        <v>1</v>
      </c>
      <c r="N11" s="4"/>
      <c r="O11" s="17"/>
      <c r="P11" s="17"/>
      <c r="Q11" s="17"/>
      <c r="R11" s="4"/>
      <c r="Y11" s="18"/>
      <c r="AI11" s="18"/>
    </row>
    <row r="12" spans="1:35" x14ac:dyDescent="0.25">
      <c r="A12" s="10">
        <v>45658.458333333336</v>
      </c>
      <c r="B12" s="5">
        <v>45658</v>
      </c>
      <c r="C12" s="6">
        <v>47276.675069444442</v>
      </c>
      <c r="D12" s="6">
        <v>18604.12832248264</v>
      </c>
      <c r="E12" s="6">
        <v>28793</v>
      </c>
      <c r="F12" s="16">
        <f t="shared" si="0"/>
        <v>39.351600541186833</v>
      </c>
      <c r="G12" s="16">
        <f t="shared" si="1"/>
        <v>64.613372425529263</v>
      </c>
      <c r="H12" s="6">
        <f t="shared" si="3"/>
        <v>1965.9</v>
      </c>
      <c r="I12" s="16">
        <f t="shared" si="4"/>
        <v>11.815556622664753</v>
      </c>
      <c r="J12" s="10" t="b">
        <f t="shared" si="2"/>
        <v>1</v>
      </c>
      <c r="K12" t="b">
        <f t="shared" si="5"/>
        <v>1</v>
      </c>
      <c r="N12" s="4"/>
      <c r="O12" s="17"/>
      <c r="P12" s="17"/>
      <c r="Q12" s="17"/>
      <c r="R12" s="4"/>
      <c r="Y12" s="18"/>
      <c r="AI12" s="18"/>
    </row>
    <row r="13" spans="1:35" x14ac:dyDescent="0.25">
      <c r="A13" s="10">
        <v>45658.5</v>
      </c>
      <c r="B13" s="5">
        <v>45658</v>
      </c>
      <c r="C13" s="6">
        <v>46524.092955729167</v>
      </c>
      <c r="D13" s="6">
        <v>18484.537159288193</v>
      </c>
      <c r="E13" s="6">
        <v>28793</v>
      </c>
      <c r="F13" s="16">
        <f t="shared" si="0"/>
        <v>39.731107013472531</v>
      </c>
      <c r="G13" s="16">
        <f t="shared" si="1"/>
        <v>64.198024378453766</v>
      </c>
      <c r="H13" s="6">
        <f t="shared" si="3"/>
        <v>-119.6</v>
      </c>
      <c r="I13" s="16">
        <f t="shared" si="4"/>
        <v>-0.64286806630690818</v>
      </c>
      <c r="J13" s="10" t="b">
        <f t="shared" si="2"/>
        <v>1</v>
      </c>
      <c r="K13" t="b">
        <f t="shared" si="5"/>
        <v>1</v>
      </c>
      <c r="N13" s="4"/>
      <c r="O13" s="17"/>
      <c r="P13" s="17"/>
      <c r="Q13" s="17"/>
      <c r="R13" s="4"/>
      <c r="Y13" s="18"/>
      <c r="AI13" s="18"/>
    </row>
    <row r="14" spans="1:35" x14ac:dyDescent="0.25">
      <c r="A14" s="10">
        <v>45658.541666666664</v>
      </c>
      <c r="B14" s="5">
        <v>45658</v>
      </c>
      <c r="C14" s="6">
        <v>45351.827879774304</v>
      </c>
      <c r="D14" s="6">
        <v>17900.526506076389</v>
      </c>
      <c r="E14" s="6">
        <v>28793</v>
      </c>
      <c r="F14" s="16">
        <f t="shared" si="0"/>
        <v>39.470352889700266</v>
      </c>
      <c r="G14" s="16">
        <f t="shared" si="1"/>
        <v>62.169716618887882</v>
      </c>
      <c r="H14" s="6">
        <f t="shared" si="3"/>
        <v>-584</v>
      </c>
      <c r="I14" s="16">
        <f t="shared" si="4"/>
        <v>-3.1593974735069259</v>
      </c>
      <c r="J14" s="10" t="b">
        <f t="shared" si="2"/>
        <v>1</v>
      </c>
      <c r="K14" t="b">
        <f t="shared" si="5"/>
        <v>1</v>
      </c>
      <c r="N14" s="4"/>
      <c r="O14" s="17"/>
      <c r="P14" s="17"/>
      <c r="Q14" s="17"/>
      <c r="R14" s="4"/>
      <c r="Y14" s="18"/>
      <c r="AI14" s="18"/>
    </row>
    <row r="15" spans="1:35" x14ac:dyDescent="0.25">
      <c r="A15" s="10">
        <v>45658.583333333336</v>
      </c>
      <c r="B15" s="5">
        <v>45658</v>
      </c>
      <c r="C15" s="6">
        <v>44939.304904513891</v>
      </c>
      <c r="D15" s="6">
        <v>18145.687769097221</v>
      </c>
      <c r="E15" s="6">
        <v>28793</v>
      </c>
      <c r="F15" s="16">
        <f t="shared" si="0"/>
        <v>40.378211918615129</v>
      </c>
      <c r="G15" s="16">
        <f t="shared" si="1"/>
        <v>63.021177956785401</v>
      </c>
      <c r="H15" s="6">
        <f t="shared" si="3"/>
        <v>245.2</v>
      </c>
      <c r="I15" s="16">
        <f t="shared" si="4"/>
        <v>1.3697921115156366</v>
      </c>
      <c r="J15" s="10" t="b">
        <f t="shared" si="2"/>
        <v>1</v>
      </c>
      <c r="K15" t="b">
        <f t="shared" si="5"/>
        <v>1</v>
      </c>
      <c r="N15" s="4"/>
      <c r="O15" s="17"/>
      <c r="P15" s="17"/>
      <c r="Q15" s="17"/>
      <c r="R15" s="4"/>
      <c r="Y15" s="18"/>
      <c r="AI15" s="18"/>
    </row>
    <row r="16" spans="1:35" x14ac:dyDescent="0.25">
      <c r="A16" s="10">
        <v>45658.625</v>
      </c>
      <c r="B16" s="5">
        <v>45658</v>
      </c>
      <c r="C16" s="6">
        <v>44680.55547309028</v>
      </c>
      <c r="D16" s="6">
        <v>18328.865288628473</v>
      </c>
      <c r="E16" s="6">
        <v>28793</v>
      </c>
      <c r="F16" s="16">
        <f t="shared" si="0"/>
        <v>41.022017507520431</v>
      </c>
      <c r="G16" s="16">
        <f t="shared" si="1"/>
        <v>63.657365639664057</v>
      </c>
      <c r="H16" s="6">
        <f t="shared" si="3"/>
        <v>183.2</v>
      </c>
      <c r="I16" s="16">
        <f t="shared" si="4"/>
        <v>1.0096062620012474</v>
      </c>
      <c r="J16" s="10" t="b">
        <f t="shared" si="2"/>
        <v>1</v>
      </c>
      <c r="K16" t="b">
        <f t="shared" si="5"/>
        <v>1</v>
      </c>
      <c r="N16" s="4"/>
      <c r="O16" s="17"/>
      <c r="P16" s="17"/>
      <c r="Q16" s="17"/>
      <c r="R16" s="4"/>
      <c r="Y16" s="18"/>
      <c r="AI16" s="18"/>
    </row>
    <row r="17" spans="1:35" x14ac:dyDescent="0.25">
      <c r="A17" s="10">
        <v>45658.666666666664</v>
      </c>
      <c r="B17" s="5">
        <v>45658</v>
      </c>
      <c r="C17" s="6">
        <v>44216.288311631943</v>
      </c>
      <c r="D17" s="6">
        <v>17584.257862413193</v>
      </c>
      <c r="E17" s="6">
        <v>28793</v>
      </c>
      <c r="F17" s="16">
        <f t="shared" si="0"/>
        <v>39.768733500381387</v>
      </c>
      <c r="G17" s="16">
        <f t="shared" si="1"/>
        <v>61.071294628601372</v>
      </c>
      <c r="H17" s="6">
        <f t="shared" si="3"/>
        <v>-744.6</v>
      </c>
      <c r="I17" s="16">
        <f t="shared" si="4"/>
        <v>-4.062444610043384</v>
      </c>
      <c r="J17" s="10" t="b">
        <f t="shared" si="2"/>
        <v>1</v>
      </c>
      <c r="K17" t="b">
        <f t="shared" si="5"/>
        <v>1</v>
      </c>
      <c r="N17" s="4"/>
      <c r="O17" s="17"/>
      <c r="P17" s="17"/>
      <c r="Q17" s="17"/>
      <c r="R17" s="4"/>
      <c r="Y17" s="18"/>
      <c r="AI17" s="18"/>
    </row>
    <row r="18" spans="1:35" x14ac:dyDescent="0.25">
      <c r="A18" s="10">
        <v>45658.708333333336</v>
      </c>
      <c r="B18" s="5">
        <v>45658</v>
      </c>
      <c r="C18" s="6">
        <v>44620.312996961802</v>
      </c>
      <c r="D18" s="6">
        <v>10475.097585177951</v>
      </c>
      <c r="E18" s="6">
        <v>28793</v>
      </c>
      <c r="F18" s="16">
        <f t="shared" si="0"/>
        <v>23.476073746706348</v>
      </c>
      <c r="G18" s="16">
        <f t="shared" si="1"/>
        <v>36.380709148674853</v>
      </c>
      <c r="H18" s="6">
        <f t="shared" si="3"/>
        <v>-7109.2</v>
      </c>
      <c r="I18" s="16">
        <f t="shared" si="4"/>
        <v>-40.42934342538333</v>
      </c>
      <c r="J18" s="10" t="b">
        <f t="shared" si="2"/>
        <v>1</v>
      </c>
      <c r="K18" t="b">
        <f t="shared" si="5"/>
        <v>1</v>
      </c>
      <c r="N18" s="4"/>
      <c r="O18" s="17"/>
      <c r="P18" s="17"/>
      <c r="Q18" s="17"/>
      <c r="R18" s="4"/>
      <c r="Y18" s="18"/>
      <c r="AI18" s="18"/>
    </row>
    <row r="19" spans="1:35" x14ac:dyDescent="0.25">
      <c r="A19" s="10">
        <v>45658.75</v>
      </c>
      <c r="B19" s="5">
        <v>45658</v>
      </c>
      <c r="C19" s="6">
        <v>46518.09880859375</v>
      </c>
      <c r="D19" s="6">
        <v>1247.6768722180525</v>
      </c>
      <c r="E19" s="6">
        <v>28793</v>
      </c>
      <c r="F19" s="16">
        <f t="shared" si="0"/>
        <v>2.6821321252870223</v>
      </c>
      <c r="G19" s="16">
        <f t="shared" si="1"/>
        <v>4.3332645858995331</v>
      </c>
      <c r="H19" s="6">
        <f t="shared" si="3"/>
        <v>-9227.4</v>
      </c>
      <c r="I19" s="16">
        <f t="shared" si="4"/>
        <v>-88.088916833162315</v>
      </c>
      <c r="J19" s="10" t="b">
        <f t="shared" si="2"/>
        <v>1</v>
      </c>
      <c r="K19" t="b">
        <f t="shared" si="5"/>
        <v>1</v>
      </c>
      <c r="N19" s="4"/>
      <c r="O19" s="17"/>
      <c r="P19" s="17"/>
      <c r="Q19" s="17"/>
      <c r="R19" s="4"/>
      <c r="Y19" s="18"/>
      <c r="AI19" s="18"/>
    </row>
    <row r="20" spans="1:35" x14ac:dyDescent="0.25">
      <c r="A20" s="10">
        <v>45658.791666666664</v>
      </c>
      <c r="B20" s="5">
        <v>45658</v>
      </c>
      <c r="C20" s="6">
        <v>47753.326768663195</v>
      </c>
      <c r="D20" s="6">
        <v>0.73791435715225007</v>
      </c>
      <c r="E20" s="6">
        <v>28793</v>
      </c>
      <c r="F20" s="16">
        <f t="shared" si="0"/>
        <v>1.5452627221701463E-3</v>
      </c>
      <c r="G20" s="16">
        <f t="shared" si="1"/>
        <v>2.5628255379857951E-3</v>
      </c>
      <c r="H20" s="6">
        <f t="shared" si="3"/>
        <v>-1246.9000000000001</v>
      </c>
      <c r="I20" s="16">
        <f t="shared" si="4"/>
        <v>-99.937734501989183</v>
      </c>
      <c r="J20" s="10" t="b">
        <f t="shared" si="2"/>
        <v>0</v>
      </c>
      <c r="K20" t="b">
        <f t="shared" si="5"/>
        <v>1</v>
      </c>
      <c r="N20" s="4"/>
      <c r="O20" s="17"/>
      <c r="P20" s="17"/>
      <c r="Q20" s="17"/>
      <c r="R20" s="4"/>
      <c r="Y20" s="18"/>
      <c r="AI20" s="18"/>
    </row>
    <row r="21" spans="1:35" x14ac:dyDescent="0.25">
      <c r="A21" s="10">
        <v>45658.833333333336</v>
      </c>
      <c r="B21" s="5">
        <v>45658</v>
      </c>
      <c r="C21" s="6">
        <v>47792.990509982636</v>
      </c>
      <c r="D21" s="6">
        <v>0.73426098631487957</v>
      </c>
      <c r="E21" s="6">
        <v>28793</v>
      </c>
      <c r="F21" s="16">
        <f t="shared" si="0"/>
        <v>1.5363361415132891E-3</v>
      </c>
      <c r="G21" s="16">
        <f t="shared" si="1"/>
        <v>2.5501371385922953E-3</v>
      </c>
      <c r="H21" s="6">
        <f t="shared" si="3"/>
        <v>0</v>
      </c>
      <c r="I21" s="16">
        <f t="shared" si="4"/>
        <v>0</v>
      </c>
      <c r="J21" s="10" t="b">
        <f t="shared" si="2"/>
        <v>0</v>
      </c>
      <c r="K21" t="b">
        <f t="shared" si="5"/>
        <v>0</v>
      </c>
      <c r="N21" s="4"/>
      <c r="O21" s="17"/>
      <c r="P21" s="17"/>
      <c r="Q21" s="17"/>
      <c r="R21" s="4"/>
      <c r="Y21" s="18"/>
      <c r="AI21" s="18"/>
    </row>
    <row r="22" spans="1:35" x14ac:dyDescent="0.25">
      <c r="A22" s="10">
        <v>45658.875</v>
      </c>
      <c r="B22" s="5">
        <v>45658</v>
      </c>
      <c r="C22" s="6">
        <v>48766.128561197918</v>
      </c>
      <c r="D22" s="6">
        <v>0.7332667383882735</v>
      </c>
      <c r="E22" s="6">
        <v>28793</v>
      </c>
      <c r="F22" s="16">
        <f t="shared" si="0"/>
        <v>1.503639431758618E-3</v>
      </c>
      <c r="G22" s="16">
        <f t="shared" si="1"/>
        <v>2.5466840495546607E-3</v>
      </c>
      <c r="H22" s="6">
        <f t="shared" si="3"/>
        <v>0</v>
      </c>
      <c r="I22" s="16">
        <f t="shared" si="4"/>
        <v>0</v>
      </c>
      <c r="J22" s="10" t="b">
        <f t="shared" si="2"/>
        <v>0</v>
      </c>
      <c r="K22" t="b">
        <f t="shared" si="5"/>
        <v>0</v>
      </c>
      <c r="N22" s="4"/>
      <c r="O22" s="17"/>
      <c r="P22" s="17"/>
      <c r="Q22" s="17"/>
      <c r="R22" s="4"/>
      <c r="Y22" s="18"/>
      <c r="AI22" s="18"/>
    </row>
    <row r="23" spans="1:35" x14ac:dyDescent="0.25">
      <c r="A23" s="10">
        <v>45658.916666666664</v>
      </c>
      <c r="B23" s="5">
        <v>45658</v>
      </c>
      <c r="C23" s="6">
        <v>48667.337042100691</v>
      </c>
      <c r="D23" s="6">
        <v>0.70246674405203924</v>
      </c>
      <c r="E23" s="6">
        <v>28793</v>
      </c>
      <c r="F23" s="16">
        <f t="shared" si="0"/>
        <v>1.4434049338766075E-3</v>
      </c>
      <c r="G23" s="16">
        <f t="shared" si="1"/>
        <v>2.4397136250201065E-3</v>
      </c>
      <c r="H23" s="6">
        <f t="shared" si="3"/>
        <v>0</v>
      </c>
      <c r="I23" s="16">
        <f t="shared" si="4"/>
        <v>0</v>
      </c>
      <c r="J23" s="10" t="b">
        <f t="shared" si="2"/>
        <v>0</v>
      </c>
      <c r="K23" t="b">
        <f t="shared" si="5"/>
        <v>0</v>
      </c>
      <c r="N23" s="4"/>
      <c r="O23" s="17"/>
      <c r="P23" s="17"/>
      <c r="Q23" s="17"/>
      <c r="R23" s="4"/>
      <c r="Y23" s="18"/>
      <c r="AI23" s="18"/>
    </row>
    <row r="24" spans="1:35" x14ac:dyDescent="0.25">
      <c r="A24" s="10">
        <v>45658.958333333336</v>
      </c>
      <c r="B24" s="5">
        <v>45658</v>
      </c>
      <c r="C24" s="6">
        <v>47113.08603298611</v>
      </c>
      <c r="D24" s="6">
        <v>0.72687726060549418</v>
      </c>
      <c r="E24" s="6">
        <v>28793</v>
      </c>
      <c r="F24" s="16">
        <f t="shared" si="0"/>
        <v>1.5428351691854209E-3</v>
      </c>
      <c r="G24" s="16">
        <f t="shared" si="1"/>
        <v>2.5244929691435217E-3</v>
      </c>
      <c r="H24" s="6">
        <f t="shared" si="3"/>
        <v>0</v>
      </c>
      <c r="I24" s="16">
        <f t="shared" si="4"/>
        <v>0</v>
      </c>
      <c r="J24" s="10" t="b">
        <f t="shared" si="2"/>
        <v>0</v>
      </c>
      <c r="K24" t="b">
        <f t="shared" si="5"/>
        <v>0</v>
      </c>
      <c r="N24" s="4"/>
      <c r="O24" s="17"/>
      <c r="P24" s="17"/>
      <c r="Q24" s="17"/>
      <c r="R24" s="4"/>
      <c r="Y24" s="18"/>
      <c r="AI24" s="18"/>
    </row>
    <row r="25" spans="1:35" x14ac:dyDescent="0.25">
      <c r="A25" s="10">
        <v>45659</v>
      </c>
      <c r="B25" s="5">
        <v>45659</v>
      </c>
      <c r="C25" s="6">
        <v>46362.641525607636</v>
      </c>
      <c r="D25" s="6">
        <v>0.69176857511202494</v>
      </c>
      <c r="E25" s="6">
        <v>28793</v>
      </c>
      <c r="F25" s="16">
        <f t="shared" si="0"/>
        <v>1.4920818839235853E-3</v>
      </c>
      <c r="G25" s="16">
        <f t="shared" si="1"/>
        <v>2.4025581742507726E-3</v>
      </c>
      <c r="H25" s="6">
        <f t="shared" si="3"/>
        <v>0</v>
      </c>
      <c r="I25" s="16">
        <f t="shared" si="4"/>
        <v>0</v>
      </c>
      <c r="J25" s="10" t="b">
        <f t="shared" si="2"/>
        <v>0</v>
      </c>
      <c r="K25" t="b">
        <f t="shared" si="5"/>
        <v>0</v>
      </c>
      <c r="N25" s="4"/>
      <c r="O25" s="17"/>
      <c r="P25" s="17"/>
      <c r="Q25" s="17"/>
      <c r="R25" s="4"/>
      <c r="Y25" s="18"/>
      <c r="AI25" s="18"/>
    </row>
    <row r="26" spans="1:35" x14ac:dyDescent="0.25">
      <c r="A26" s="10">
        <v>45659.041666666664</v>
      </c>
      <c r="B26" s="5">
        <v>45659</v>
      </c>
      <c r="C26" s="6">
        <v>45550.055865885413</v>
      </c>
      <c r="D26" s="6">
        <v>0.71899246142970186</v>
      </c>
      <c r="E26" s="6">
        <v>28793</v>
      </c>
      <c r="F26" s="16">
        <f t="shared" si="0"/>
        <v>1.5784666950720235E-3</v>
      </c>
      <c r="G26" s="16">
        <f t="shared" si="1"/>
        <v>2.4971085382895215E-3</v>
      </c>
      <c r="H26" s="6">
        <f t="shared" si="3"/>
        <v>0</v>
      </c>
      <c r="I26" s="16">
        <f t="shared" si="4"/>
        <v>0</v>
      </c>
      <c r="J26" s="10" t="b">
        <f t="shared" si="2"/>
        <v>0</v>
      </c>
      <c r="K26" t="b">
        <f t="shared" si="5"/>
        <v>0</v>
      </c>
      <c r="N26" s="4"/>
      <c r="O26" s="17"/>
      <c r="P26" s="17"/>
      <c r="Q26" s="17"/>
      <c r="R26" s="4"/>
      <c r="Y26" s="18"/>
      <c r="AI26" s="18"/>
    </row>
    <row r="27" spans="1:35" x14ac:dyDescent="0.25">
      <c r="A27" s="10">
        <v>45659.083333333336</v>
      </c>
      <c r="B27" s="5">
        <v>45659</v>
      </c>
      <c r="C27" s="6">
        <v>45394.303841145833</v>
      </c>
      <c r="D27" s="6">
        <v>0.7414892520507177</v>
      </c>
      <c r="E27" s="6">
        <v>28793</v>
      </c>
      <c r="F27" s="16">
        <f t="shared" si="0"/>
        <v>1.6334411794164906E-3</v>
      </c>
      <c r="G27" s="16">
        <f t="shared" si="1"/>
        <v>2.5752413852350147E-3</v>
      </c>
      <c r="H27" s="6">
        <f t="shared" si="3"/>
        <v>0</v>
      </c>
      <c r="I27" s="16">
        <f t="shared" si="4"/>
        <v>0</v>
      </c>
      <c r="J27" s="10" t="b">
        <f t="shared" si="2"/>
        <v>0</v>
      </c>
      <c r="K27" t="b">
        <f t="shared" si="5"/>
        <v>0</v>
      </c>
      <c r="N27" s="4"/>
      <c r="O27" s="17"/>
      <c r="P27" s="17"/>
      <c r="Q27" s="17"/>
      <c r="R27" s="4"/>
      <c r="Y27" s="18"/>
      <c r="AI27" s="18"/>
    </row>
    <row r="28" spans="1:35" x14ac:dyDescent="0.25">
      <c r="A28" s="10">
        <v>45659.125</v>
      </c>
      <c r="B28" s="5">
        <v>45659</v>
      </c>
      <c r="C28" s="6">
        <v>45395.907892795141</v>
      </c>
      <c r="D28" s="6">
        <v>0.76665909263822762</v>
      </c>
      <c r="E28" s="6">
        <v>28793</v>
      </c>
      <c r="F28" s="16">
        <f t="shared" si="0"/>
        <v>1.6888286372611688E-3</v>
      </c>
      <c r="G28" s="16">
        <f t="shared" si="1"/>
        <v>2.6626579121252652E-3</v>
      </c>
      <c r="H28" s="6">
        <f t="shared" si="3"/>
        <v>0</v>
      </c>
      <c r="I28" s="16">
        <f t="shared" si="4"/>
        <v>0</v>
      </c>
      <c r="J28" s="10" t="b">
        <f t="shared" si="2"/>
        <v>0</v>
      </c>
      <c r="K28" t="b">
        <f t="shared" si="5"/>
        <v>0</v>
      </c>
      <c r="N28" s="4"/>
      <c r="O28" s="17"/>
      <c r="P28" s="17"/>
      <c r="Q28" s="17"/>
      <c r="R28" s="4"/>
      <c r="Y28" s="18"/>
      <c r="AI28" s="18"/>
    </row>
    <row r="29" spans="1:35" x14ac:dyDescent="0.25">
      <c r="A29" s="10">
        <v>45659.166666666664</v>
      </c>
      <c r="B29" s="5">
        <v>45659</v>
      </c>
      <c r="C29" s="6">
        <v>45376.766310763887</v>
      </c>
      <c r="D29" s="6">
        <v>0.78897830446561179</v>
      </c>
      <c r="E29" s="6">
        <v>28793</v>
      </c>
      <c r="F29" s="16">
        <f t="shared" si="0"/>
        <v>1.7387274779835009E-3</v>
      </c>
      <c r="G29" s="16">
        <f t="shared" si="1"/>
        <v>2.7401740161345184E-3</v>
      </c>
      <c r="H29" s="6">
        <f t="shared" si="3"/>
        <v>0</v>
      </c>
      <c r="I29" s="16">
        <f t="shared" si="4"/>
        <v>0</v>
      </c>
      <c r="J29" s="10" t="b">
        <f t="shared" si="2"/>
        <v>0</v>
      </c>
      <c r="K29" t="b">
        <f t="shared" si="5"/>
        <v>0</v>
      </c>
      <c r="N29" s="4"/>
      <c r="O29" s="17"/>
      <c r="P29" s="17"/>
      <c r="Q29" s="17"/>
      <c r="R29" s="4"/>
      <c r="Y29" s="18"/>
      <c r="AI29" s="18"/>
    </row>
    <row r="30" spans="1:35" x14ac:dyDescent="0.25">
      <c r="A30" s="10">
        <v>45659.208333333336</v>
      </c>
      <c r="B30" s="5">
        <v>45659</v>
      </c>
      <c r="C30" s="6">
        <v>45860.457161458333</v>
      </c>
      <c r="D30" s="6">
        <v>0.7899706318643358</v>
      </c>
      <c r="E30" s="6">
        <v>28793</v>
      </c>
      <c r="F30" s="16">
        <f t="shared" si="0"/>
        <v>1.7225528936249603E-3</v>
      </c>
      <c r="G30" s="16">
        <f t="shared" si="1"/>
        <v>2.7436204350513521E-3</v>
      </c>
      <c r="H30" s="6">
        <f t="shared" si="3"/>
        <v>0</v>
      </c>
      <c r="I30" s="16">
        <f t="shared" si="4"/>
        <v>0</v>
      </c>
      <c r="J30" s="10" t="b">
        <f t="shared" si="2"/>
        <v>0</v>
      </c>
      <c r="K30" t="b">
        <f t="shared" si="5"/>
        <v>0</v>
      </c>
      <c r="N30" s="4"/>
      <c r="O30" s="17"/>
      <c r="P30" s="17"/>
      <c r="Q30" s="17"/>
      <c r="R30" s="4"/>
      <c r="Y30" s="18"/>
      <c r="AI30" s="18"/>
    </row>
    <row r="31" spans="1:35" x14ac:dyDescent="0.25">
      <c r="A31" s="10">
        <v>45659.25</v>
      </c>
      <c r="B31" s="5">
        <v>45659</v>
      </c>
      <c r="C31" s="6">
        <v>47439.952165798612</v>
      </c>
      <c r="D31" s="6">
        <v>0.78550451020399725</v>
      </c>
      <c r="E31" s="6">
        <v>28793</v>
      </c>
      <c r="F31" s="16">
        <f t="shared" si="0"/>
        <v>1.6557868934157555E-3</v>
      </c>
      <c r="G31" s="16">
        <f t="shared" si="1"/>
        <v>2.7281092981071694E-3</v>
      </c>
      <c r="H31" s="6">
        <f t="shared" si="3"/>
        <v>0</v>
      </c>
      <c r="I31" s="16">
        <f t="shared" si="4"/>
        <v>0</v>
      </c>
      <c r="J31" s="10" t="b">
        <f t="shared" si="2"/>
        <v>0</v>
      </c>
      <c r="K31" t="b">
        <f t="shared" si="5"/>
        <v>0</v>
      </c>
      <c r="N31" s="4"/>
      <c r="O31" s="17"/>
      <c r="P31" s="17"/>
      <c r="Q31" s="17"/>
      <c r="R31" s="4"/>
      <c r="Y31" s="18"/>
      <c r="AI31" s="18"/>
    </row>
    <row r="32" spans="1:35" x14ac:dyDescent="0.25">
      <c r="A32" s="10">
        <v>45659.291666666664</v>
      </c>
      <c r="B32" s="5">
        <v>45659</v>
      </c>
      <c r="C32" s="6">
        <v>49699.50082465278</v>
      </c>
      <c r="D32" s="6">
        <v>0.78744250330660082</v>
      </c>
      <c r="E32" s="6">
        <v>28793</v>
      </c>
      <c r="F32" s="16">
        <f t="shared" si="0"/>
        <v>1.584407268163145E-3</v>
      </c>
      <c r="G32" s="16">
        <f t="shared" si="1"/>
        <v>2.7348400767776919E-3</v>
      </c>
      <c r="H32" s="6">
        <f t="shared" si="3"/>
        <v>0</v>
      </c>
      <c r="I32" s="16">
        <f t="shared" si="4"/>
        <v>0</v>
      </c>
      <c r="J32" s="10" t="b">
        <f t="shared" si="2"/>
        <v>0</v>
      </c>
      <c r="K32" t="b">
        <f t="shared" si="5"/>
        <v>0</v>
      </c>
      <c r="N32" s="4"/>
      <c r="O32" s="17"/>
      <c r="P32" s="17"/>
      <c r="Q32" s="17"/>
      <c r="R32" s="4"/>
      <c r="Y32" s="18"/>
      <c r="AI32" s="18"/>
    </row>
    <row r="33" spans="1:35" x14ac:dyDescent="0.25">
      <c r="A33" s="10">
        <v>45659.333333333336</v>
      </c>
      <c r="B33" s="5">
        <v>45659</v>
      </c>
      <c r="C33" s="6">
        <v>51557.377228732636</v>
      </c>
      <c r="D33" s="6">
        <v>169.93538693798914</v>
      </c>
      <c r="E33" s="6">
        <v>28793</v>
      </c>
      <c r="F33" s="16">
        <f t="shared" si="0"/>
        <v>0.32960440594965934</v>
      </c>
      <c r="G33" s="16">
        <f t="shared" si="1"/>
        <v>0.59019687749796534</v>
      </c>
      <c r="H33" s="6">
        <f t="shared" si="3"/>
        <v>169.1</v>
      </c>
      <c r="I33" s="16">
        <f t="shared" si="4"/>
        <v>21474.583768328637</v>
      </c>
      <c r="J33" s="10" t="b">
        <f t="shared" si="2"/>
        <v>1</v>
      </c>
      <c r="K33" t="b">
        <f t="shared" si="5"/>
        <v>1</v>
      </c>
      <c r="N33" s="4"/>
      <c r="O33" s="17"/>
      <c r="P33" s="17"/>
      <c r="Q33" s="17"/>
      <c r="R33" s="4"/>
      <c r="Y33" s="18"/>
      <c r="AI33" s="18"/>
    </row>
    <row r="34" spans="1:35" x14ac:dyDescent="0.25">
      <c r="A34" s="10">
        <v>45659.375</v>
      </c>
      <c r="B34" s="5">
        <v>45659</v>
      </c>
      <c r="C34" s="6">
        <v>52250.065221354169</v>
      </c>
      <c r="D34" s="6">
        <v>4434.9700217013888</v>
      </c>
      <c r="E34" s="6">
        <v>28793</v>
      </c>
      <c r="F34" s="16">
        <f t="shared" si="0"/>
        <v>8.4879703076214597</v>
      </c>
      <c r="G34" s="16">
        <f t="shared" si="1"/>
        <v>15.402945235652377</v>
      </c>
      <c r="H34" s="6">
        <f t="shared" si="3"/>
        <v>4265</v>
      </c>
      <c r="I34" s="16">
        <f t="shared" si="4"/>
        <v>2509.7774376777302</v>
      </c>
      <c r="J34" s="10" t="b">
        <f t="shared" si="2"/>
        <v>1</v>
      </c>
      <c r="K34" t="b">
        <f t="shared" si="5"/>
        <v>1</v>
      </c>
      <c r="N34" s="4"/>
      <c r="O34" s="17"/>
      <c r="P34" s="17"/>
      <c r="Q34" s="17"/>
      <c r="R34" s="4"/>
      <c r="Y34" s="18"/>
      <c r="AI34" s="18"/>
    </row>
    <row r="35" spans="1:35" x14ac:dyDescent="0.25">
      <c r="A35" s="10">
        <v>45659.416666666664</v>
      </c>
      <c r="B35" s="5">
        <v>45659</v>
      </c>
      <c r="C35" s="6">
        <v>51780.594418402776</v>
      </c>
      <c r="D35" s="6">
        <v>10790.517584635416</v>
      </c>
      <c r="E35" s="6">
        <v>28793</v>
      </c>
      <c r="F35" s="16">
        <f t="shared" si="0"/>
        <v>20.83892181199155</v>
      </c>
      <c r="G35" s="16">
        <f t="shared" si="1"/>
        <v>37.476183741310095</v>
      </c>
      <c r="H35" s="6">
        <f t="shared" si="3"/>
        <v>6355.5</v>
      </c>
      <c r="I35" s="16">
        <f t="shared" si="4"/>
        <v>143.30423810986298</v>
      </c>
      <c r="J35" s="10" t="b">
        <f t="shared" si="2"/>
        <v>1</v>
      </c>
      <c r="K35" t="b">
        <f t="shared" si="5"/>
        <v>1</v>
      </c>
      <c r="N35" s="4"/>
      <c r="O35" s="17"/>
      <c r="P35" s="17"/>
      <c r="Q35" s="17"/>
      <c r="R35" s="4"/>
      <c r="Y35" s="18"/>
      <c r="AI35" s="18"/>
    </row>
    <row r="36" spans="1:35" x14ac:dyDescent="0.25">
      <c r="A36" s="10">
        <v>45659.458333333336</v>
      </c>
      <c r="B36" s="5">
        <v>45659</v>
      </c>
      <c r="C36" s="6">
        <v>51181.533674045138</v>
      </c>
      <c r="D36" s="6">
        <v>12373.506289062499</v>
      </c>
      <c r="E36" s="6">
        <v>28793</v>
      </c>
      <c r="F36" s="16">
        <f t="shared" si="0"/>
        <v>24.175723939545161</v>
      </c>
      <c r="G36" s="16">
        <f t="shared" si="1"/>
        <v>42.97400857521793</v>
      </c>
      <c r="H36" s="6">
        <f t="shared" si="3"/>
        <v>1583</v>
      </c>
      <c r="I36" s="16">
        <f t="shared" si="4"/>
        <v>14.67028794109032</v>
      </c>
      <c r="J36" s="10" t="b">
        <f t="shared" si="2"/>
        <v>1</v>
      </c>
      <c r="K36" t="b">
        <f t="shared" si="5"/>
        <v>1</v>
      </c>
      <c r="N36" s="4"/>
      <c r="O36" s="17"/>
      <c r="P36" s="17"/>
      <c r="Q36" s="17"/>
      <c r="R36" s="4"/>
      <c r="Y36" s="18"/>
      <c r="AI36" s="18"/>
    </row>
    <row r="37" spans="1:35" x14ac:dyDescent="0.25">
      <c r="A37" s="10">
        <v>45659.5</v>
      </c>
      <c r="B37" s="5">
        <v>45659</v>
      </c>
      <c r="C37" s="6">
        <v>49727.297621527781</v>
      </c>
      <c r="D37" s="6">
        <v>12669.246532118055</v>
      </c>
      <c r="E37" s="6">
        <v>28793</v>
      </c>
      <c r="F37" s="16">
        <f t="shared" si="0"/>
        <v>25.477448279098368</v>
      </c>
      <c r="G37" s="16">
        <f t="shared" si="1"/>
        <v>44.001134067718041</v>
      </c>
      <c r="H37" s="6">
        <f t="shared" si="3"/>
        <v>295.7</v>
      </c>
      <c r="I37" s="16">
        <f t="shared" si="4"/>
        <v>2.3897834057059684</v>
      </c>
      <c r="J37" s="10" t="b">
        <f t="shared" si="2"/>
        <v>1</v>
      </c>
      <c r="K37" t="b">
        <f t="shared" si="5"/>
        <v>1</v>
      </c>
      <c r="N37" s="4"/>
      <c r="O37" s="17"/>
      <c r="P37" s="17"/>
      <c r="Q37" s="17"/>
      <c r="R37" s="4"/>
      <c r="Y37" s="18"/>
      <c r="AI37" s="18"/>
    </row>
    <row r="38" spans="1:35" x14ac:dyDescent="0.25">
      <c r="A38" s="10">
        <v>45659.541666666664</v>
      </c>
      <c r="B38" s="5">
        <v>45659</v>
      </c>
      <c r="C38" s="6">
        <v>48729.688016493055</v>
      </c>
      <c r="D38" s="6">
        <v>12334.350397135417</v>
      </c>
      <c r="E38" s="6">
        <v>28793</v>
      </c>
      <c r="F38" s="16">
        <f t="shared" si="0"/>
        <v>25.311777889816845</v>
      </c>
      <c r="G38" s="16">
        <f t="shared" si="1"/>
        <v>42.838017563766947</v>
      </c>
      <c r="H38" s="6">
        <f t="shared" si="3"/>
        <v>-334.9</v>
      </c>
      <c r="I38" s="16">
        <f t="shared" si="4"/>
        <v>-2.6434089758296868</v>
      </c>
      <c r="J38" s="10" t="b">
        <f t="shared" si="2"/>
        <v>1</v>
      </c>
      <c r="K38" t="b">
        <f t="shared" si="5"/>
        <v>1</v>
      </c>
      <c r="N38" s="4"/>
      <c r="O38" s="17"/>
      <c r="P38" s="17"/>
      <c r="Q38" s="17"/>
      <c r="R38" s="4"/>
      <c r="Y38" s="18"/>
      <c r="AI38" s="18"/>
    </row>
    <row r="39" spans="1:35" x14ac:dyDescent="0.25">
      <c r="A39" s="10">
        <v>45659.583333333336</v>
      </c>
      <c r="B39" s="5">
        <v>45659</v>
      </c>
      <c r="C39" s="6">
        <v>48393.995889756945</v>
      </c>
      <c r="D39" s="6">
        <v>12062.826637369792</v>
      </c>
      <c r="E39" s="6">
        <v>28793</v>
      </c>
      <c r="F39" s="16">
        <f t="shared" si="0"/>
        <v>24.926287684218703</v>
      </c>
      <c r="G39" s="16">
        <f t="shared" si="1"/>
        <v>41.894997524987986</v>
      </c>
      <c r="H39" s="6">
        <f t="shared" si="3"/>
        <v>-271.5</v>
      </c>
      <c r="I39" s="16">
        <f t="shared" si="4"/>
        <v>-2.2011698326898053</v>
      </c>
      <c r="J39" s="10" t="b">
        <f t="shared" si="2"/>
        <v>1</v>
      </c>
      <c r="K39" t="b">
        <f t="shared" si="5"/>
        <v>1</v>
      </c>
      <c r="N39" s="4"/>
      <c r="O39" s="17"/>
      <c r="P39" s="17"/>
      <c r="Q39" s="17"/>
      <c r="R39" s="4"/>
      <c r="Y39" s="18"/>
      <c r="AI39" s="18"/>
    </row>
    <row r="40" spans="1:35" x14ac:dyDescent="0.25">
      <c r="A40" s="10">
        <v>45659.625</v>
      </c>
      <c r="B40" s="5">
        <v>45659</v>
      </c>
      <c r="C40" s="6">
        <v>48379.72066297743</v>
      </c>
      <c r="D40" s="6">
        <v>12452.875755750869</v>
      </c>
      <c r="E40" s="6">
        <v>28793</v>
      </c>
      <c r="F40" s="16">
        <f t="shared" si="0"/>
        <v>25.739867004400523</v>
      </c>
      <c r="G40" s="16">
        <f t="shared" si="1"/>
        <v>43.249664000801822</v>
      </c>
      <c r="H40" s="6">
        <f t="shared" si="3"/>
        <v>390</v>
      </c>
      <c r="I40" s="16">
        <f t="shared" si="4"/>
        <v>3.2330730741981095</v>
      </c>
      <c r="J40" s="10" t="b">
        <f t="shared" si="2"/>
        <v>1</v>
      </c>
      <c r="K40" t="b">
        <f t="shared" si="5"/>
        <v>1</v>
      </c>
      <c r="N40" s="4"/>
      <c r="O40" s="17"/>
      <c r="P40" s="17"/>
      <c r="Q40" s="17"/>
      <c r="R40" s="4"/>
      <c r="Y40" s="18"/>
      <c r="AI40" s="18"/>
    </row>
    <row r="41" spans="1:35" x14ac:dyDescent="0.25">
      <c r="A41" s="10">
        <v>45659.666666666664</v>
      </c>
      <c r="B41" s="5">
        <v>45659</v>
      </c>
      <c r="C41" s="6">
        <v>48248.471121961804</v>
      </c>
      <c r="D41" s="6">
        <v>11528.630523003472</v>
      </c>
      <c r="E41" s="6">
        <v>28793</v>
      </c>
      <c r="F41" s="16">
        <f t="shared" si="0"/>
        <v>23.894291891367008</v>
      </c>
      <c r="G41" s="16">
        <f t="shared" si="1"/>
        <v>40.039698965038276</v>
      </c>
      <c r="H41" s="6">
        <f t="shared" si="3"/>
        <v>-924.2</v>
      </c>
      <c r="I41" s="16">
        <f t="shared" si="4"/>
        <v>-7.4215789037579913</v>
      </c>
      <c r="J41" s="10" t="b">
        <f t="shared" si="2"/>
        <v>1</v>
      </c>
      <c r="K41" t="b">
        <f t="shared" si="5"/>
        <v>1</v>
      </c>
      <c r="N41" s="4"/>
      <c r="O41" s="17"/>
      <c r="P41" s="17"/>
      <c r="Q41" s="17"/>
      <c r="R41" s="4"/>
      <c r="Y41" s="18"/>
      <c r="AI41" s="18"/>
    </row>
    <row r="42" spans="1:35" x14ac:dyDescent="0.25">
      <c r="A42" s="10">
        <v>45659.708333333336</v>
      </c>
      <c r="B42" s="5">
        <v>45659</v>
      </c>
      <c r="C42" s="6">
        <v>47809.085190972219</v>
      </c>
      <c r="D42" s="6">
        <v>7634.1736406792534</v>
      </c>
      <c r="E42" s="6">
        <v>28793</v>
      </c>
      <c r="F42" s="16">
        <f t="shared" si="0"/>
        <v>15.968039568598172</v>
      </c>
      <c r="G42" s="16">
        <f t="shared" si="1"/>
        <v>26.513991736461129</v>
      </c>
      <c r="H42" s="6">
        <f t="shared" si="3"/>
        <v>-3894.5</v>
      </c>
      <c r="I42" s="16">
        <f t="shared" si="4"/>
        <v>-33.781115564673279</v>
      </c>
      <c r="J42" s="10" t="b">
        <f t="shared" si="2"/>
        <v>1</v>
      </c>
      <c r="K42" t="b">
        <f t="shared" si="5"/>
        <v>1</v>
      </c>
      <c r="N42" s="4"/>
      <c r="O42" s="17"/>
      <c r="P42" s="17"/>
      <c r="Q42" s="17"/>
      <c r="R42" s="4"/>
      <c r="Y42" s="18"/>
      <c r="AI42" s="18"/>
    </row>
    <row r="43" spans="1:35" x14ac:dyDescent="0.25">
      <c r="A43" s="10">
        <v>45659.75</v>
      </c>
      <c r="B43" s="5">
        <v>45659</v>
      </c>
      <c r="C43" s="6">
        <v>48772.296942274304</v>
      </c>
      <c r="D43" s="6">
        <v>1195.9051488077641</v>
      </c>
      <c r="E43" s="6">
        <v>28793</v>
      </c>
      <c r="F43" s="16">
        <f t="shared" si="0"/>
        <v>2.4520172798570634</v>
      </c>
      <c r="G43" s="16">
        <f t="shared" si="1"/>
        <v>4.1534579543908734</v>
      </c>
      <c r="H43" s="6">
        <f t="shared" si="3"/>
        <v>-6438.3</v>
      </c>
      <c r="I43" s="16">
        <f t="shared" si="4"/>
        <v>-84.335257527979806</v>
      </c>
      <c r="J43" s="10" t="b">
        <f t="shared" si="2"/>
        <v>1</v>
      </c>
      <c r="K43" t="b">
        <f t="shared" si="5"/>
        <v>1</v>
      </c>
      <c r="N43" s="4"/>
      <c r="O43" s="17"/>
      <c r="P43" s="17"/>
      <c r="Q43" s="17"/>
      <c r="R43" s="4"/>
      <c r="Y43" s="18"/>
      <c r="AI43" s="18"/>
    </row>
    <row r="44" spans="1:35" x14ac:dyDescent="0.25">
      <c r="A44" s="10">
        <v>45659.791666666664</v>
      </c>
      <c r="B44" s="5">
        <v>45659</v>
      </c>
      <c r="C44" s="6">
        <v>49700.189717881942</v>
      </c>
      <c r="D44" s="6">
        <v>0.59492914723025425</v>
      </c>
      <c r="E44" s="6">
        <v>28793</v>
      </c>
      <c r="F44" s="16">
        <f t="shared" si="0"/>
        <v>1.1970359682876644E-3</v>
      </c>
      <c r="G44" s="16">
        <f t="shared" si="1"/>
        <v>2.0662284139556638E-3</v>
      </c>
      <c r="H44" s="6">
        <f t="shared" si="3"/>
        <v>-1195.3</v>
      </c>
      <c r="I44" s="16">
        <f t="shared" si="4"/>
        <v>-99.9493982605253</v>
      </c>
      <c r="J44" s="10" t="b">
        <f t="shared" si="2"/>
        <v>0</v>
      </c>
      <c r="K44" t="b">
        <f t="shared" si="5"/>
        <v>1</v>
      </c>
      <c r="N44" s="4"/>
      <c r="O44" s="17"/>
      <c r="P44" s="17"/>
      <c r="Q44" s="17"/>
      <c r="R44" s="4"/>
      <c r="Y44" s="18"/>
      <c r="AI44" s="18"/>
    </row>
    <row r="45" spans="1:35" x14ac:dyDescent="0.25">
      <c r="A45" s="10">
        <v>45659.833333333336</v>
      </c>
      <c r="B45" s="5">
        <v>45659</v>
      </c>
      <c r="C45" s="6">
        <v>49366.866440972219</v>
      </c>
      <c r="D45" s="6">
        <v>0.60683743013275993</v>
      </c>
      <c r="E45" s="6">
        <v>28793</v>
      </c>
      <c r="F45" s="16">
        <f t="shared" si="0"/>
        <v>1.2292403263195837E-3</v>
      </c>
      <c r="G45" s="16">
        <f t="shared" si="1"/>
        <v>2.1075866708323548E-3</v>
      </c>
      <c r="H45" s="6">
        <f t="shared" si="3"/>
        <v>0</v>
      </c>
      <c r="I45" s="16">
        <f t="shared" si="4"/>
        <v>0</v>
      </c>
      <c r="J45" s="10" t="b">
        <f t="shared" si="2"/>
        <v>0</v>
      </c>
      <c r="K45" t="b">
        <f t="shared" si="5"/>
        <v>0</v>
      </c>
      <c r="N45" s="4"/>
      <c r="O45" s="17"/>
      <c r="P45" s="17"/>
      <c r="Q45" s="17"/>
      <c r="R45" s="4"/>
      <c r="Y45" s="18"/>
      <c r="AI45" s="18"/>
    </row>
    <row r="46" spans="1:35" x14ac:dyDescent="0.25">
      <c r="A46" s="10">
        <v>45659.875</v>
      </c>
      <c r="B46" s="5">
        <v>45659</v>
      </c>
      <c r="C46" s="6">
        <v>49298.239225260419</v>
      </c>
      <c r="D46" s="6">
        <v>0.61607299380832248</v>
      </c>
      <c r="E46" s="6">
        <v>28793</v>
      </c>
      <c r="F46" s="16">
        <f t="shared" si="0"/>
        <v>1.249685594232434E-3</v>
      </c>
      <c r="G46" s="16">
        <f t="shared" si="1"/>
        <v>2.1396623964447001E-3</v>
      </c>
      <c r="H46" s="6">
        <f t="shared" si="3"/>
        <v>0</v>
      </c>
      <c r="I46" s="16">
        <f t="shared" si="4"/>
        <v>0</v>
      </c>
      <c r="J46" s="10" t="b">
        <f t="shared" si="2"/>
        <v>0</v>
      </c>
      <c r="K46" t="b">
        <f t="shared" si="5"/>
        <v>0</v>
      </c>
      <c r="N46" s="4"/>
      <c r="O46" s="17"/>
      <c r="P46" s="17"/>
      <c r="Q46" s="17"/>
      <c r="R46" s="4"/>
      <c r="Y46" s="18"/>
      <c r="AI46" s="18"/>
    </row>
    <row r="47" spans="1:35" x14ac:dyDescent="0.25">
      <c r="A47" s="10">
        <v>45659.916666666664</v>
      </c>
      <c r="B47" s="5">
        <v>45659</v>
      </c>
      <c r="C47" s="6">
        <v>48438.621510416669</v>
      </c>
      <c r="D47" s="6">
        <v>0.72894154780440856</v>
      </c>
      <c r="E47" s="6">
        <v>28793</v>
      </c>
      <c r="F47" s="16">
        <f t="shared" si="0"/>
        <v>1.5048767390039176E-3</v>
      </c>
      <c r="G47" s="16">
        <f t="shared" si="1"/>
        <v>2.5316623755927085E-3</v>
      </c>
      <c r="H47" s="6">
        <f t="shared" si="3"/>
        <v>0.1</v>
      </c>
      <c r="I47" s="16">
        <f t="shared" si="4"/>
        <v>16.231842818143853</v>
      </c>
      <c r="J47" s="10" t="b">
        <f t="shared" si="2"/>
        <v>0</v>
      </c>
      <c r="K47" t="b">
        <f t="shared" si="5"/>
        <v>0</v>
      </c>
      <c r="N47" s="4"/>
      <c r="O47" s="17"/>
      <c r="P47" s="17"/>
      <c r="Q47" s="17"/>
      <c r="R47" s="4"/>
      <c r="Y47" s="18"/>
      <c r="AI47" s="18"/>
    </row>
    <row r="48" spans="1:35" x14ac:dyDescent="0.25">
      <c r="A48" s="10">
        <v>45659.958333333336</v>
      </c>
      <c r="B48" s="5">
        <v>45659</v>
      </c>
      <c r="C48" s="6">
        <v>47135.224952256947</v>
      </c>
      <c r="D48" s="6">
        <v>0.73741828050878311</v>
      </c>
      <c r="E48" s="6">
        <v>28793</v>
      </c>
      <c r="F48" s="16">
        <f t="shared" si="0"/>
        <v>1.5644738754417968E-3</v>
      </c>
      <c r="G48" s="16">
        <f t="shared" si="1"/>
        <v>2.5611026308782797E-3</v>
      </c>
      <c r="H48" s="6">
        <f t="shared" si="3"/>
        <v>0</v>
      </c>
      <c r="I48" s="16">
        <f t="shared" si="4"/>
        <v>0</v>
      </c>
      <c r="J48" s="10" t="b">
        <f t="shared" si="2"/>
        <v>0</v>
      </c>
      <c r="K48" t="b">
        <f t="shared" si="5"/>
        <v>0</v>
      </c>
      <c r="N48" s="4"/>
      <c r="O48" s="17"/>
      <c r="P48" s="17"/>
      <c r="Q48" s="17"/>
      <c r="R48" s="4"/>
      <c r="Y48" s="18"/>
      <c r="AI48" s="18"/>
    </row>
    <row r="49" spans="1:35" x14ac:dyDescent="0.25">
      <c r="A49" s="10">
        <v>45660</v>
      </c>
      <c r="B49" s="5">
        <v>45660</v>
      </c>
      <c r="C49" s="6">
        <v>45990.134995659719</v>
      </c>
      <c r="D49" s="6">
        <v>0.75664268414179481</v>
      </c>
      <c r="E49" s="6">
        <v>28793</v>
      </c>
      <c r="F49" s="16">
        <f t="shared" si="0"/>
        <v>1.6452282303872391E-3</v>
      </c>
      <c r="G49" s="16">
        <f t="shared" si="1"/>
        <v>2.6278702606251339E-3</v>
      </c>
      <c r="H49" s="6">
        <f t="shared" si="3"/>
        <v>0</v>
      </c>
      <c r="I49" s="16">
        <f t="shared" si="4"/>
        <v>0</v>
      </c>
      <c r="J49" s="10" t="b">
        <f t="shared" si="2"/>
        <v>0</v>
      </c>
      <c r="K49" t="b">
        <f t="shared" si="5"/>
        <v>0</v>
      </c>
      <c r="N49" s="4"/>
      <c r="O49" s="17"/>
      <c r="P49" s="17"/>
      <c r="Q49" s="17"/>
      <c r="R49" s="4"/>
      <c r="Y49" s="18"/>
      <c r="AI49" s="18"/>
    </row>
    <row r="50" spans="1:35" x14ac:dyDescent="0.25">
      <c r="A50" s="10">
        <v>45660.041666666664</v>
      </c>
      <c r="B50" s="5">
        <v>45660</v>
      </c>
      <c r="C50" s="6">
        <v>44875.497608506943</v>
      </c>
      <c r="D50" s="6">
        <v>0.78584704776604974</v>
      </c>
      <c r="E50" s="6">
        <v>28793</v>
      </c>
      <c r="F50" s="16">
        <f t="shared" si="0"/>
        <v>1.7511717744542147E-3</v>
      </c>
      <c r="G50" s="16">
        <f t="shared" si="1"/>
        <v>2.7292989537944976E-3</v>
      </c>
      <c r="H50" s="6">
        <f t="shared" si="3"/>
        <v>0</v>
      </c>
      <c r="I50" s="16">
        <f t="shared" si="4"/>
        <v>0</v>
      </c>
      <c r="J50" s="10" t="b">
        <f t="shared" si="2"/>
        <v>0</v>
      </c>
      <c r="K50" t="b">
        <f t="shared" si="5"/>
        <v>0</v>
      </c>
      <c r="N50" s="4"/>
      <c r="O50" s="17"/>
      <c r="P50" s="17"/>
      <c r="Q50" s="17"/>
      <c r="R50" s="4"/>
      <c r="Y50" s="18"/>
      <c r="AI50" s="18"/>
    </row>
    <row r="51" spans="1:35" x14ac:dyDescent="0.25">
      <c r="A51" s="10">
        <v>45660.083333333336</v>
      </c>
      <c r="B51" s="5">
        <v>45660</v>
      </c>
      <c r="C51" s="6">
        <v>44433.798142361113</v>
      </c>
      <c r="D51" s="6">
        <v>0.78991017487314008</v>
      </c>
      <c r="E51" s="6">
        <v>28793</v>
      </c>
      <c r="F51" s="16">
        <f t="shared" si="0"/>
        <v>1.7777237326018199E-3</v>
      </c>
      <c r="G51" s="16">
        <f t="shared" si="1"/>
        <v>2.7434104639083808E-3</v>
      </c>
      <c r="H51" s="6">
        <f t="shared" si="3"/>
        <v>0</v>
      </c>
      <c r="I51" s="16">
        <f t="shared" si="4"/>
        <v>0</v>
      </c>
      <c r="J51" s="10" t="b">
        <f t="shared" si="2"/>
        <v>0</v>
      </c>
      <c r="K51" t="b">
        <f t="shared" si="5"/>
        <v>0</v>
      </c>
      <c r="N51" s="4"/>
      <c r="O51" s="17"/>
      <c r="P51" s="17"/>
      <c r="Q51" s="17"/>
      <c r="R51" s="4"/>
      <c r="Y51" s="18"/>
      <c r="AI51" s="18"/>
    </row>
    <row r="52" spans="1:35" x14ac:dyDescent="0.25">
      <c r="A52" s="10">
        <v>45660.125</v>
      </c>
      <c r="B52" s="5">
        <v>45660</v>
      </c>
      <c r="C52" s="6">
        <v>44197.93671440972</v>
      </c>
      <c r="D52" s="6">
        <v>0.80181608087486689</v>
      </c>
      <c r="E52" s="6">
        <v>28793</v>
      </c>
      <c r="F52" s="16">
        <f t="shared" si="0"/>
        <v>1.8141482170443788E-3</v>
      </c>
      <c r="G52" s="16">
        <f t="shared" si="1"/>
        <v>2.7847604656509113E-3</v>
      </c>
      <c r="H52" s="6">
        <f t="shared" si="3"/>
        <v>0</v>
      </c>
      <c r="I52" s="16">
        <f t="shared" si="4"/>
        <v>0</v>
      </c>
      <c r="J52" s="10" t="b">
        <f t="shared" si="2"/>
        <v>0</v>
      </c>
      <c r="K52" t="b">
        <f t="shared" si="5"/>
        <v>0</v>
      </c>
      <c r="N52" s="4"/>
      <c r="O52" s="17"/>
      <c r="P52" s="17"/>
      <c r="Q52" s="17"/>
      <c r="R52" s="4"/>
      <c r="Y52" s="18"/>
      <c r="AI52" s="18"/>
    </row>
    <row r="53" spans="1:35" x14ac:dyDescent="0.25">
      <c r="A53" s="10">
        <v>45660.166666666664</v>
      </c>
      <c r="B53" s="5">
        <v>45660</v>
      </c>
      <c r="C53" s="6">
        <v>43462.678982204859</v>
      </c>
      <c r="D53" s="6">
        <v>0.80082036548190649</v>
      </c>
      <c r="E53" s="6">
        <v>28793</v>
      </c>
      <c r="F53" s="16">
        <f t="shared" si="0"/>
        <v>1.8425471789481509E-3</v>
      </c>
      <c r="G53" s="16">
        <f t="shared" si="1"/>
        <v>2.7813022800052324E-3</v>
      </c>
      <c r="H53" s="6">
        <f t="shared" si="3"/>
        <v>0</v>
      </c>
      <c r="I53" s="16">
        <f t="shared" si="4"/>
        <v>0</v>
      </c>
      <c r="J53" s="10" t="b">
        <f t="shared" si="2"/>
        <v>0</v>
      </c>
      <c r="K53" t="b">
        <f t="shared" si="5"/>
        <v>0</v>
      </c>
      <c r="N53" s="4"/>
      <c r="O53" s="17"/>
      <c r="P53" s="17"/>
      <c r="Q53" s="17"/>
      <c r="R53" s="4"/>
      <c r="Y53" s="18"/>
      <c r="AI53" s="18"/>
    </row>
    <row r="54" spans="1:35" x14ac:dyDescent="0.25">
      <c r="A54" s="10">
        <v>45660.208333333336</v>
      </c>
      <c r="B54" s="5">
        <v>45660</v>
      </c>
      <c r="C54" s="6">
        <v>43610.464589843752</v>
      </c>
      <c r="D54" s="6">
        <v>0.80740428964296973</v>
      </c>
      <c r="E54" s="6">
        <v>28793</v>
      </c>
      <c r="F54" s="16">
        <f t="shared" si="0"/>
        <v>1.851400339887694E-3</v>
      </c>
      <c r="G54" s="16">
        <f t="shared" si="1"/>
        <v>2.8041686855936154E-3</v>
      </c>
      <c r="H54" s="6">
        <f t="shared" si="3"/>
        <v>0</v>
      </c>
      <c r="I54" s="16">
        <f t="shared" si="4"/>
        <v>0</v>
      </c>
      <c r="J54" s="10" t="b">
        <f t="shared" si="2"/>
        <v>0</v>
      </c>
      <c r="K54" t="b">
        <f t="shared" si="5"/>
        <v>0</v>
      </c>
      <c r="N54" s="4"/>
      <c r="O54" s="17"/>
      <c r="P54" s="17"/>
      <c r="Q54" s="17"/>
      <c r="R54" s="4"/>
      <c r="Y54" s="18"/>
      <c r="AI54" s="18"/>
    </row>
    <row r="55" spans="1:35" x14ac:dyDescent="0.25">
      <c r="A55" s="10">
        <v>45660.25</v>
      </c>
      <c r="B55" s="5">
        <v>45660</v>
      </c>
      <c r="C55" s="6">
        <v>44980.050566406251</v>
      </c>
      <c r="D55" s="6">
        <v>0.82193752487500504</v>
      </c>
      <c r="E55" s="6">
        <v>28793</v>
      </c>
      <c r="F55" s="16">
        <f t="shared" si="0"/>
        <v>1.8273379298707957E-3</v>
      </c>
      <c r="G55" s="16">
        <f t="shared" si="1"/>
        <v>2.8546435761296323E-3</v>
      </c>
      <c r="H55" s="6">
        <f t="shared" si="3"/>
        <v>0</v>
      </c>
      <c r="I55" s="16">
        <f t="shared" si="4"/>
        <v>0</v>
      </c>
      <c r="J55" s="10" t="b">
        <f t="shared" si="2"/>
        <v>0</v>
      </c>
      <c r="K55" t="b">
        <f t="shared" si="5"/>
        <v>0</v>
      </c>
      <c r="N55" s="4"/>
      <c r="O55" s="17"/>
      <c r="P55" s="17"/>
      <c r="Q55" s="17"/>
      <c r="R55" s="4"/>
      <c r="Y55" s="18"/>
      <c r="AI55" s="18"/>
    </row>
    <row r="56" spans="1:35" x14ac:dyDescent="0.25">
      <c r="A56" s="10">
        <v>45660.291666666664</v>
      </c>
      <c r="B56" s="5">
        <v>45660</v>
      </c>
      <c r="C56" s="6">
        <v>47089.932035590275</v>
      </c>
      <c r="D56" s="6">
        <v>0.82297368129094439</v>
      </c>
      <c r="E56" s="6">
        <v>28793</v>
      </c>
      <c r="F56" s="16">
        <f t="shared" si="0"/>
        <v>1.7476637695483315E-3</v>
      </c>
      <c r="G56" s="16">
        <f t="shared" si="1"/>
        <v>2.8582422161322002E-3</v>
      </c>
      <c r="H56" s="6">
        <f t="shared" si="3"/>
        <v>0</v>
      </c>
      <c r="I56" s="16">
        <f t="shared" si="4"/>
        <v>0</v>
      </c>
      <c r="J56" s="10" t="b">
        <f t="shared" si="2"/>
        <v>0</v>
      </c>
      <c r="K56" t="b">
        <f t="shared" si="5"/>
        <v>0</v>
      </c>
      <c r="N56" s="4"/>
      <c r="O56" s="17"/>
      <c r="P56" s="17"/>
      <c r="Q56" s="17"/>
      <c r="R56" s="4"/>
      <c r="Y56" s="18"/>
      <c r="AI56" s="18"/>
    </row>
    <row r="57" spans="1:35" x14ac:dyDescent="0.25">
      <c r="A57" s="10">
        <v>45660.333333333336</v>
      </c>
      <c r="B57" s="5">
        <v>45660</v>
      </c>
      <c r="C57" s="6">
        <v>48711.235460069445</v>
      </c>
      <c r="D57" s="6">
        <v>118.16230261047681</v>
      </c>
      <c r="E57" s="6">
        <v>28793</v>
      </c>
      <c r="F57" s="16">
        <f t="shared" si="0"/>
        <v>0.24257710052815062</v>
      </c>
      <c r="G57" s="16">
        <f t="shared" si="1"/>
        <v>0.41038551943346241</v>
      </c>
      <c r="H57" s="6">
        <f t="shared" si="3"/>
        <v>117.3</v>
      </c>
      <c r="I57" s="16">
        <f t="shared" si="4"/>
        <v>14253.189702980448</v>
      </c>
      <c r="J57" s="10" t="b">
        <f t="shared" si="2"/>
        <v>1</v>
      </c>
      <c r="K57" t="b">
        <f t="shared" si="5"/>
        <v>1</v>
      </c>
      <c r="N57" s="4"/>
      <c r="O57" s="17"/>
      <c r="P57" s="17"/>
      <c r="Q57" s="17"/>
      <c r="R57" s="4"/>
      <c r="Y57" s="18"/>
      <c r="AI57" s="18"/>
    </row>
    <row r="58" spans="1:35" x14ac:dyDescent="0.25">
      <c r="A58" s="10">
        <v>45660.375</v>
      </c>
      <c r="B58" s="5">
        <v>45660</v>
      </c>
      <c r="C58" s="6">
        <v>49172.940399305553</v>
      </c>
      <c r="D58" s="6">
        <v>3740.6533080376521</v>
      </c>
      <c r="E58" s="6">
        <v>28793</v>
      </c>
      <c r="F58" s="16">
        <f t="shared" si="0"/>
        <v>7.6071377421442126</v>
      </c>
      <c r="G58" s="16">
        <f t="shared" si="1"/>
        <v>12.991537207090792</v>
      </c>
      <c r="H58" s="6">
        <f t="shared" si="3"/>
        <v>3622.5</v>
      </c>
      <c r="I58" s="16">
        <f t="shared" si="4"/>
        <v>3065.6985518821571</v>
      </c>
      <c r="J58" s="10" t="b">
        <f t="shared" si="2"/>
        <v>1</v>
      </c>
      <c r="K58" t="b">
        <f t="shared" si="5"/>
        <v>1</v>
      </c>
      <c r="N58" s="4"/>
      <c r="O58" s="17"/>
      <c r="P58" s="17"/>
      <c r="Q58" s="17"/>
      <c r="R58" s="4"/>
      <c r="Y58" s="18"/>
      <c r="AI58" s="18"/>
    </row>
    <row r="59" spans="1:35" x14ac:dyDescent="0.25">
      <c r="A59" s="10">
        <v>45660.416666666664</v>
      </c>
      <c r="B59" s="5">
        <v>45660</v>
      </c>
      <c r="C59" s="6">
        <v>48993.658198784724</v>
      </c>
      <c r="D59" s="6">
        <v>10432.470454644097</v>
      </c>
      <c r="E59" s="6">
        <v>28793</v>
      </c>
      <c r="F59" s="16">
        <f t="shared" si="0"/>
        <v>21.293511932331828</v>
      </c>
      <c r="G59" s="16">
        <f t="shared" si="1"/>
        <v>36.232662295155407</v>
      </c>
      <c r="H59" s="6">
        <f t="shared" si="3"/>
        <v>6691.8</v>
      </c>
      <c r="I59" s="16">
        <f t="shared" si="4"/>
        <v>178.89388427473705</v>
      </c>
      <c r="J59" s="10" t="b">
        <f t="shared" si="2"/>
        <v>1</v>
      </c>
      <c r="K59" t="b">
        <f t="shared" si="5"/>
        <v>1</v>
      </c>
      <c r="N59" s="4"/>
      <c r="O59" s="17"/>
      <c r="P59" s="17"/>
      <c r="Q59" s="17"/>
      <c r="R59" s="4"/>
      <c r="Y59" s="18"/>
      <c r="AI59" s="18"/>
    </row>
    <row r="60" spans="1:35" x14ac:dyDescent="0.25">
      <c r="A60" s="10">
        <v>45660.458333333336</v>
      </c>
      <c r="B60" s="5">
        <v>45660</v>
      </c>
      <c r="C60" s="6">
        <v>48481.677356770837</v>
      </c>
      <c r="D60" s="6">
        <v>12969.965719401041</v>
      </c>
      <c r="E60" s="6">
        <v>28793</v>
      </c>
      <c r="F60" s="16">
        <f t="shared" si="0"/>
        <v>26.752304017776908</v>
      </c>
      <c r="G60" s="16">
        <f t="shared" si="1"/>
        <v>45.045551763974032</v>
      </c>
      <c r="H60" s="6">
        <f t="shared" si="3"/>
        <v>2537.5</v>
      </c>
      <c r="I60" s="16">
        <f t="shared" si="4"/>
        <v>24.323097880142203</v>
      </c>
      <c r="J60" s="10" t="b">
        <f t="shared" si="2"/>
        <v>1</v>
      </c>
      <c r="K60" t="b">
        <f t="shared" si="5"/>
        <v>1</v>
      </c>
      <c r="N60" s="4"/>
      <c r="O60" s="17"/>
      <c r="P60" s="17"/>
      <c r="Q60" s="17"/>
      <c r="R60" s="4"/>
      <c r="Y60" s="18"/>
      <c r="AI60" s="18"/>
    </row>
    <row r="61" spans="1:35" x14ac:dyDescent="0.25">
      <c r="A61" s="10">
        <v>45660.5</v>
      </c>
      <c r="B61" s="5">
        <v>45660</v>
      </c>
      <c r="C61" s="6">
        <v>48173.204316406249</v>
      </c>
      <c r="D61" s="6">
        <v>13424.025964626737</v>
      </c>
      <c r="E61" s="6">
        <v>28793</v>
      </c>
      <c r="F61" s="16">
        <f t="shared" si="0"/>
        <v>27.866167831511561</v>
      </c>
      <c r="G61" s="16">
        <f t="shared" si="1"/>
        <v>46.622533131756803</v>
      </c>
      <c r="H61" s="6">
        <f t="shared" si="3"/>
        <v>454.1</v>
      </c>
      <c r="I61" s="16">
        <f t="shared" si="4"/>
        <v>3.5011657688557913</v>
      </c>
      <c r="J61" s="10" t="b">
        <f t="shared" si="2"/>
        <v>1</v>
      </c>
      <c r="K61" t="b">
        <f t="shared" si="5"/>
        <v>1</v>
      </c>
      <c r="N61" s="4"/>
      <c r="O61" s="17"/>
      <c r="P61" s="17"/>
      <c r="Q61" s="17"/>
      <c r="R61" s="4"/>
      <c r="Y61" s="18"/>
      <c r="AI61" s="18"/>
    </row>
    <row r="62" spans="1:35" x14ac:dyDescent="0.25">
      <c r="A62" s="10">
        <v>45660.541666666664</v>
      </c>
      <c r="B62" s="5">
        <v>45660</v>
      </c>
      <c r="C62" s="6">
        <v>47610.192786458334</v>
      </c>
      <c r="D62" s="6">
        <v>13481.765386284722</v>
      </c>
      <c r="E62" s="6">
        <v>28793</v>
      </c>
      <c r="F62" s="16">
        <f t="shared" si="0"/>
        <v>28.316972894340626</v>
      </c>
      <c r="G62" s="16">
        <f t="shared" si="1"/>
        <v>46.823065975357629</v>
      </c>
      <c r="H62" s="6">
        <f t="shared" si="3"/>
        <v>57.7</v>
      </c>
      <c r="I62" s="16">
        <f t="shared" si="4"/>
        <v>0.42982634384083884</v>
      </c>
      <c r="J62" s="10" t="b">
        <f t="shared" si="2"/>
        <v>1</v>
      </c>
      <c r="K62" t="b">
        <f t="shared" si="5"/>
        <v>1</v>
      </c>
      <c r="N62" s="4"/>
      <c r="O62" s="17"/>
      <c r="P62" s="17"/>
      <c r="Q62" s="17"/>
      <c r="R62" s="4"/>
      <c r="Y62" s="18"/>
      <c r="AI62" s="18"/>
    </row>
    <row r="63" spans="1:35" x14ac:dyDescent="0.25">
      <c r="A63" s="10">
        <v>45660.583333333336</v>
      </c>
      <c r="B63" s="5">
        <v>45660</v>
      </c>
      <c r="C63" s="6">
        <v>47300.199248046876</v>
      </c>
      <c r="D63" s="6">
        <v>14128.188192545573</v>
      </c>
      <c r="E63" s="6">
        <v>28793</v>
      </c>
      <c r="F63" s="16">
        <f t="shared" si="0"/>
        <v>29.869193824017465</v>
      </c>
      <c r="G63" s="16">
        <f t="shared" si="1"/>
        <v>49.068135284776062</v>
      </c>
      <c r="H63" s="6">
        <f t="shared" si="3"/>
        <v>646.4</v>
      </c>
      <c r="I63" s="16">
        <f t="shared" si="4"/>
        <v>4.794624305342059</v>
      </c>
      <c r="J63" s="10" t="b">
        <f t="shared" si="2"/>
        <v>1</v>
      </c>
      <c r="K63" t="b">
        <f t="shared" si="5"/>
        <v>1</v>
      </c>
      <c r="N63" s="4"/>
      <c r="O63" s="17"/>
      <c r="P63" s="17"/>
      <c r="Q63" s="17"/>
      <c r="R63" s="4"/>
      <c r="Y63" s="18"/>
      <c r="AI63" s="18"/>
    </row>
    <row r="64" spans="1:35" x14ac:dyDescent="0.25">
      <c r="A64" s="10">
        <v>45660.625</v>
      </c>
      <c r="B64" s="5">
        <v>45660</v>
      </c>
      <c r="C64" s="6">
        <v>47800.255088975697</v>
      </c>
      <c r="D64" s="6">
        <v>14607.227851833768</v>
      </c>
      <c r="E64" s="6">
        <v>28793</v>
      </c>
      <c r="F64" s="16">
        <f t="shared" si="0"/>
        <v>30.558891003078919</v>
      </c>
      <c r="G64" s="16">
        <f t="shared" si="1"/>
        <v>50.731871815489072</v>
      </c>
      <c r="H64" s="6">
        <f t="shared" si="3"/>
        <v>479</v>
      </c>
      <c r="I64" s="16">
        <f t="shared" si="4"/>
        <v>3.3903851893247983</v>
      </c>
      <c r="J64" s="10" t="b">
        <f t="shared" si="2"/>
        <v>1</v>
      </c>
      <c r="K64" t="b">
        <f t="shared" si="5"/>
        <v>1</v>
      </c>
      <c r="N64" s="4"/>
      <c r="O64" s="17"/>
      <c r="P64" s="17"/>
      <c r="Q64" s="17"/>
      <c r="R64" s="4"/>
      <c r="Y64" s="18"/>
      <c r="AI64" s="18"/>
    </row>
    <row r="65" spans="1:35" x14ac:dyDescent="0.25">
      <c r="A65" s="10">
        <v>45660.666666666664</v>
      </c>
      <c r="B65" s="5">
        <v>45660</v>
      </c>
      <c r="C65" s="6">
        <v>47008.606545138886</v>
      </c>
      <c r="D65" s="6">
        <v>14401.480335286458</v>
      </c>
      <c r="E65" s="6">
        <v>28793</v>
      </c>
      <c r="F65" s="16">
        <f t="shared" si="0"/>
        <v>30.635837549147055</v>
      </c>
      <c r="G65" s="16">
        <f t="shared" si="1"/>
        <v>50.017297034996211</v>
      </c>
      <c r="H65" s="6">
        <f t="shared" si="3"/>
        <v>-205.7</v>
      </c>
      <c r="I65" s="16">
        <f t="shared" si="4"/>
        <v>-1.4082069649798523</v>
      </c>
      <c r="J65" s="10" t="b">
        <f t="shared" si="2"/>
        <v>1</v>
      </c>
      <c r="K65" t="b">
        <f t="shared" si="5"/>
        <v>1</v>
      </c>
      <c r="N65" s="4"/>
      <c r="O65" s="17"/>
      <c r="P65" s="17"/>
      <c r="Q65" s="17"/>
      <c r="R65" s="4"/>
      <c r="Y65" s="18"/>
      <c r="AI65" s="18"/>
    </row>
    <row r="66" spans="1:35" x14ac:dyDescent="0.25">
      <c r="A66" s="10">
        <v>45660.708333333336</v>
      </c>
      <c r="B66" s="5">
        <v>45660</v>
      </c>
      <c r="C66" s="6">
        <v>46633.581920572913</v>
      </c>
      <c r="D66" s="6">
        <v>8636.0289301215271</v>
      </c>
      <c r="E66" s="6">
        <v>28793</v>
      </c>
      <c r="F66" s="16">
        <f t="shared" si="0"/>
        <v>18.518905420627039</v>
      </c>
      <c r="G66" s="16">
        <f t="shared" si="1"/>
        <v>29.993501650128596</v>
      </c>
      <c r="H66" s="6">
        <f t="shared" si="3"/>
        <v>-5765.5</v>
      </c>
      <c r="I66" s="16">
        <f t="shared" si="4"/>
        <v>-40.034078898635109</v>
      </c>
      <c r="J66" s="10" t="b">
        <f t="shared" si="2"/>
        <v>1</v>
      </c>
      <c r="K66" t="b">
        <f t="shared" si="5"/>
        <v>1</v>
      </c>
      <c r="N66" s="4"/>
      <c r="O66" s="17"/>
      <c r="P66" s="17"/>
      <c r="Q66" s="17"/>
      <c r="R66" s="4"/>
      <c r="Y66" s="18"/>
      <c r="AI66" s="18"/>
    </row>
    <row r="67" spans="1:35" x14ac:dyDescent="0.25">
      <c r="A67" s="10">
        <v>45660.75</v>
      </c>
      <c r="B67" s="5">
        <v>45660</v>
      </c>
      <c r="C67" s="6">
        <v>47398.959374999999</v>
      </c>
      <c r="D67" s="6">
        <v>1206.5956534817483</v>
      </c>
      <c r="E67" s="6">
        <v>28793</v>
      </c>
      <c r="F67" s="16">
        <f t="shared" ref="F67:F130" si="6">D67/C67*100</f>
        <v>2.5456163371345077</v>
      </c>
      <c r="G67" s="16">
        <f t="shared" ref="G67:G130" si="7">D67/E67*100</f>
        <v>4.1905867866556052</v>
      </c>
      <c r="H67" s="6">
        <f t="shared" si="3"/>
        <v>-7429.4</v>
      </c>
      <c r="I67" s="16">
        <f t="shared" si="4"/>
        <v>-86.027965632294993</v>
      </c>
      <c r="J67" s="10" t="b">
        <f t="shared" ref="J67:J130" si="8">D67&gt;5</f>
        <v>1</v>
      </c>
      <c r="K67" t="b">
        <f t="shared" si="5"/>
        <v>1</v>
      </c>
      <c r="N67" s="4"/>
      <c r="O67" s="17"/>
      <c r="P67" s="17"/>
      <c r="Q67" s="17"/>
      <c r="R67" s="4"/>
      <c r="Y67" s="18"/>
      <c r="AI67" s="18"/>
    </row>
    <row r="68" spans="1:35" x14ac:dyDescent="0.25">
      <c r="A68" s="10">
        <v>45660.791666666664</v>
      </c>
      <c r="B68" s="5">
        <v>45660</v>
      </c>
      <c r="C68" s="6">
        <v>48412.980052083331</v>
      </c>
      <c r="D68" s="6">
        <v>0.60631000840001636</v>
      </c>
      <c r="E68" s="6">
        <v>28793</v>
      </c>
      <c r="F68" s="16">
        <f t="shared" si="6"/>
        <v>1.2523707645093112E-3</v>
      </c>
      <c r="G68" s="16">
        <f t="shared" si="7"/>
        <v>2.1057549001493986E-3</v>
      </c>
      <c r="H68" s="6">
        <f t="shared" ref="H68:H131" si="9">ROUND(D68-D67,1)</f>
        <v>-1206</v>
      </c>
      <c r="I68" s="16">
        <f t="shared" ref="I68:I131" si="10">H68/D67*100</f>
        <v>-99.950633546538199</v>
      </c>
      <c r="J68" s="10" t="b">
        <f t="shared" si="8"/>
        <v>0</v>
      </c>
      <c r="K68" t="b">
        <f t="shared" ref="K68:K131" si="11">OR(J68,ABS(H68)&gt;5)</f>
        <v>1</v>
      </c>
      <c r="N68" s="4"/>
      <c r="O68" s="17"/>
      <c r="P68" s="17"/>
      <c r="Q68" s="17"/>
      <c r="R68" s="4"/>
      <c r="Y68" s="18"/>
      <c r="AI68" s="18"/>
    </row>
    <row r="69" spans="1:35" x14ac:dyDescent="0.25">
      <c r="A69" s="10">
        <v>45660.833333333336</v>
      </c>
      <c r="B69" s="5">
        <v>45660</v>
      </c>
      <c r="C69" s="6">
        <v>48113.374483506945</v>
      </c>
      <c r="D69" s="6">
        <v>0.50834237797392734</v>
      </c>
      <c r="E69" s="6">
        <v>28793</v>
      </c>
      <c r="F69" s="16">
        <f t="shared" si="6"/>
        <v>1.0565510805071153E-3</v>
      </c>
      <c r="G69" s="16">
        <f t="shared" si="7"/>
        <v>1.7655068175387329E-3</v>
      </c>
      <c r="H69" s="6">
        <f t="shared" si="9"/>
        <v>-0.1</v>
      </c>
      <c r="I69" s="16">
        <f t="shared" si="10"/>
        <v>-16.49321281433053</v>
      </c>
      <c r="J69" s="10" t="b">
        <f t="shared" si="8"/>
        <v>0</v>
      </c>
      <c r="K69" t="b">
        <f t="shared" si="11"/>
        <v>0</v>
      </c>
      <c r="N69" s="4"/>
      <c r="O69" s="17"/>
      <c r="P69" s="17"/>
      <c r="Q69" s="17"/>
      <c r="R69" s="4"/>
      <c r="Y69" s="18"/>
      <c r="AI69" s="18"/>
    </row>
    <row r="70" spans="1:35" x14ac:dyDescent="0.25">
      <c r="A70" s="10">
        <v>45660.875</v>
      </c>
      <c r="B70" s="5">
        <v>45660</v>
      </c>
      <c r="C70" s="6">
        <v>47474.542408854169</v>
      </c>
      <c r="D70" s="6">
        <v>0.50247567544380822</v>
      </c>
      <c r="E70" s="6">
        <v>28793</v>
      </c>
      <c r="F70" s="16">
        <f t="shared" si="6"/>
        <v>1.0584107817542541E-3</v>
      </c>
      <c r="G70" s="16">
        <f t="shared" si="7"/>
        <v>1.745131370276832E-3</v>
      </c>
      <c r="H70" s="6">
        <f t="shared" si="9"/>
        <v>0</v>
      </c>
      <c r="I70" s="16">
        <f t="shared" si="10"/>
        <v>0</v>
      </c>
      <c r="J70" s="10" t="b">
        <f t="shared" si="8"/>
        <v>0</v>
      </c>
      <c r="K70" t="b">
        <f t="shared" si="11"/>
        <v>0</v>
      </c>
      <c r="N70" s="4"/>
      <c r="O70" s="17"/>
      <c r="P70" s="17"/>
      <c r="Q70" s="17"/>
      <c r="R70" s="4"/>
      <c r="Y70" s="18"/>
      <c r="AI70" s="18"/>
    </row>
    <row r="71" spans="1:35" x14ac:dyDescent="0.25">
      <c r="A71" s="10">
        <v>45660.916666666664</v>
      </c>
      <c r="B71" s="5">
        <v>45660</v>
      </c>
      <c r="C71" s="6">
        <v>46733.0188671875</v>
      </c>
      <c r="D71" s="6">
        <v>0.53507735146416557</v>
      </c>
      <c r="E71" s="6">
        <v>28793</v>
      </c>
      <c r="F71" s="16">
        <f t="shared" si="6"/>
        <v>1.1449663737427792E-3</v>
      </c>
      <c r="G71" s="16">
        <f t="shared" si="7"/>
        <v>1.8583591548784967E-3</v>
      </c>
      <c r="H71" s="6">
        <f t="shared" si="9"/>
        <v>0</v>
      </c>
      <c r="I71" s="16">
        <f t="shared" si="10"/>
        <v>0</v>
      </c>
      <c r="J71" s="10" t="b">
        <f t="shared" si="8"/>
        <v>0</v>
      </c>
      <c r="K71" t="b">
        <f t="shared" si="11"/>
        <v>0</v>
      </c>
      <c r="N71" s="4"/>
      <c r="O71" s="17"/>
      <c r="P71" s="17"/>
      <c r="Q71" s="17"/>
      <c r="R71" s="4"/>
      <c r="Y71" s="18"/>
      <c r="AI71" s="18"/>
    </row>
    <row r="72" spans="1:35" x14ac:dyDescent="0.25">
      <c r="A72" s="10">
        <v>45660.958333333336</v>
      </c>
      <c r="B72" s="5">
        <v>45660</v>
      </c>
      <c r="C72" s="6">
        <v>45540.468259548608</v>
      </c>
      <c r="D72" s="6">
        <v>0.6143543139100075</v>
      </c>
      <c r="E72" s="6">
        <v>28793</v>
      </c>
      <c r="F72" s="16">
        <f t="shared" si="6"/>
        <v>1.3490294179862633E-3</v>
      </c>
      <c r="G72" s="16">
        <f t="shared" si="7"/>
        <v>2.1336933070885545E-3</v>
      </c>
      <c r="H72" s="6">
        <f t="shared" si="9"/>
        <v>0.1</v>
      </c>
      <c r="I72" s="16">
        <f t="shared" si="10"/>
        <v>18.688886705139691</v>
      </c>
      <c r="J72" s="10" t="b">
        <f t="shared" si="8"/>
        <v>0</v>
      </c>
      <c r="K72" t="b">
        <f t="shared" si="11"/>
        <v>0</v>
      </c>
      <c r="N72" s="4"/>
      <c r="O72" s="17"/>
      <c r="P72" s="17"/>
      <c r="Q72" s="17"/>
      <c r="R72" s="4"/>
      <c r="Y72" s="18"/>
      <c r="AI72" s="18"/>
    </row>
    <row r="73" spans="1:35" x14ac:dyDescent="0.25">
      <c r="A73" s="10">
        <v>45661</v>
      </c>
      <c r="B73" s="5">
        <v>45661</v>
      </c>
      <c r="C73" s="6">
        <v>43921.967647569443</v>
      </c>
      <c r="D73" s="6">
        <v>0.61283275306224827</v>
      </c>
      <c r="E73" s="6">
        <v>28793</v>
      </c>
      <c r="F73" s="16">
        <f t="shared" si="6"/>
        <v>1.3952761815673375E-3</v>
      </c>
      <c r="G73" s="16">
        <f t="shared" si="7"/>
        <v>2.1284088252778392E-3</v>
      </c>
      <c r="H73" s="6">
        <f t="shared" si="9"/>
        <v>0</v>
      </c>
      <c r="I73" s="16">
        <f t="shared" si="10"/>
        <v>0</v>
      </c>
      <c r="J73" s="10" t="b">
        <f t="shared" si="8"/>
        <v>0</v>
      </c>
      <c r="K73" t="b">
        <f t="shared" si="11"/>
        <v>0</v>
      </c>
      <c r="N73" s="4"/>
      <c r="O73" s="17"/>
      <c r="P73" s="17"/>
      <c r="Q73" s="17"/>
      <c r="R73" s="4"/>
      <c r="Y73" s="18"/>
      <c r="AI73" s="18"/>
    </row>
    <row r="74" spans="1:35" x14ac:dyDescent="0.25">
      <c r="A74" s="10">
        <v>45661.041666666664</v>
      </c>
      <c r="B74" s="5">
        <v>45661</v>
      </c>
      <c r="C74" s="6">
        <v>42416.06562065972</v>
      </c>
      <c r="D74" s="6">
        <v>0.62137873344951211</v>
      </c>
      <c r="E74" s="6">
        <v>28793</v>
      </c>
      <c r="F74" s="16">
        <f t="shared" si="6"/>
        <v>1.4649607981246976E-3</v>
      </c>
      <c r="G74" s="16">
        <f t="shared" si="7"/>
        <v>2.1580895823620746E-3</v>
      </c>
      <c r="H74" s="6">
        <f t="shared" si="9"/>
        <v>0</v>
      </c>
      <c r="I74" s="16">
        <f t="shared" si="10"/>
        <v>0</v>
      </c>
      <c r="J74" s="10" t="b">
        <f t="shared" si="8"/>
        <v>0</v>
      </c>
      <c r="K74" t="b">
        <f t="shared" si="11"/>
        <v>0</v>
      </c>
      <c r="N74" s="4"/>
      <c r="O74" s="17"/>
      <c r="P74" s="17"/>
      <c r="Q74" s="17"/>
      <c r="R74" s="4"/>
      <c r="Y74" s="18"/>
      <c r="AI74" s="18"/>
    </row>
    <row r="75" spans="1:35" x14ac:dyDescent="0.25">
      <c r="A75" s="10">
        <v>45661.083333333336</v>
      </c>
      <c r="B75" s="5">
        <v>45661</v>
      </c>
      <c r="C75" s="6">
        <v>41482.166440972222</v>
      </c>
      <c r="D75" s="6">
        <v>0.62267346064249673</v>
      </c>
      <c r="E75" s="6">
        <v>28793</v>
      </c>
      <c r="F75" s="16">
        <f t="shared" si="6"/>
        <v>1.501063020728536E-3</v>
      </c>
      <c r="G75" s="16">
        <f t="shared" si="7"/>
        <v>2.1625862558347399E-3</v>
      </c>
      <c r="H75" s="6">
        <f t="shared" si="9"/>
        <v>0</v>
      </c>
      <c r="I75" s="16">
        <f t="shared" si="10"/>
        <v>0</v>
      </c>
      <c r="J75" s="10" t="b">
        <f t="shared" si="8"/>
        <v>0</v>
      </c>
      <c r="K75" t="b">
        <f t="shared" si="11"/>
        <v>0</v>
      </c>
      <c r="N75" s="4"/>
      <c r="O75" s="17"/>
      <c r="P75" s="17"/>
      <c r="Q75" s="17"/>
      <c r="R75" s="4"/>
      <c r="Y75" s="18"/>
      <c r="AI75" s="18"/>
    </row>
    <row r="76" spans="1:35" x14ac:dyDescent="0.25">
      <c r="A76" s="10">
        <v>45661.125</v>
      </c>
      <c r="B76" s="5">
        <v>45661</v>
      </c>
      <c r="C76" s="6">
        <v>40587.377348090275</v>
      </c>
      <c r="D76" s="6">
        <v>0.63672472920682699</v>
      </c>
      <c r="E76" s="6">
        <v>28793</v>
      </c>
      <c r="F76" s="16">
        <f t="shared" si="6"/>
        <v>1.568775246910075E-3</v>
      </c>
      <c r="G76" s="16">
        <f t="shared" si="7"/>
        <v>2.2113872441455458E-3</v>
      </c>
      <c r="H76" s="6">
        <f t="shared" si="9"/>
        <v>0</v>
      </c>
      <c r="I76" s="16">
        <f t="shared" si="10"/>
        <v>0</v>
      </c>
      <c r="J76" s="10" t="b">
        <f t="shared" si="8"/>
        <v>0</v>
      </c>
      <c r="K76" t="b">
        <f t="shared" si="11"/>
        <v>0</v>
      </c>
      <c r="N76" s="4"/>
      <c r="O76" s="17"/>
      <c r="P76" s="17"/>
      <c r="Q76" s="17"/>
      <c r="R76" s="4"/>
      <c r="Y76" s="18"/>
      <c r="AI76" s="18"/>
    </row>
    <row r="77" spans="1:35" x14ac:dyDescent="0.25">
      <c r="A77" s="10">
        <v>45661.166666666664</v>
      </c>
      <c r="B77" s="5">
        <v>45661</v>
      </c>
      <c r="C77" s="6">
        <v>39950.467183159722</v>
      </c>
      <c r="D77" s="6">
        <v>0.66249705619282195</v>
      </c>
      <c r="E77" s="6">
        <v>28793</v>
      </c>
      <c r="F77" s="16">
        <f t="shared" si="6"/>
        <v>1.6582961424593391E-3</v>
      </c>
      <c r="G77" s="16">
        <f t="shared" si="7"/>
        <v>2.3008962462849371E-3</v>
      </c>
      <c r="H77" s="6">
        <f t="shared" si="9"/>
        <v>0</v>
      </c>
      <c r="I77" s="16">
        <f t="shared" si="10"/>
        <v>0</v>
      </c>
      <c r="J77" s="10" t="b">
        <f t="shared" si="8"/>
        <v>0</v>
      </c>
      <c r="K77" t="b">
        <f t="shared" si="11"/>
        <v>0</v>
      </c>
      <c r="N77" s="4"/>
      <c r="O77" s="17"/>
      <c r="P77" s="17"/>
      <c r="Q77" s="17"/>
      <c r="R77" s="4"/>
      <c r="Y77" s="18"/>
      <c r="AI77" s="18"/>
    </row>
    <row r="78" spans="1:35" x14ac:dyDescent="0.25">
      <c r="A78" s="10">
        <v>45661.208333333336</v>
      </c>
      <c r="B78" s="5">
        <v>45661</v>
      </c>
      <c r="C78" s="6">
        <v>39872.399613715279</v>
      </c>
      <c r="D78" s="6">
        <v>0.69825950867599906</v>
      </c>
      <c r="E78" s="6">
        <v>28793</v>
      </c>
      <c r="F78" s="16">
        <f t="shared" si="6"/>
        <v>1.7512352289823366E-3</v>
      </c>
      <c r="G78" s="16">
        <f t="shared" si="7"/>
        <v>2.4251016173236521E-3</v>
      </c>
      <c r="H78" s="6">
        <f t="shared" si="9"/>
        <v>0</v>
      </c>
      <c r="I78" s="16">
        <f t="shared" si="10"/>
        <v>0</v>
      </c>
      <c r="J78" s="10" t="b">
        <f t="shared" si="8"/>
        <v>0</v>
      </c>
      <c r="K78" t="b">
        <f t="shared" si="11"/>
        <v>0</v>
      </c>
      <c r="N78" s="4"/>
      <c r="O78" s="17"/>
      <c r="P78" s="17"/>
      <c r="Q78" s="17"/>
      <c r="R78" s="4"/>
      <c r="Y78" s="18"/>
      <c r="AI78" s="18"/>
    </row>
    <row r="79" spans="1:35" x14ac:dyDescent="0.25">
      <c r="A79" s="10">
        <v>45661.25</v>
      </c>
      <c r="B79" s="5">
        <v>45661</v>
      </c>
      <c r="C79" s="6">
        <v>40526.822326388887</v>
      </c>
      <c r="D79" s="6">
        <v>0.70537364714675477</v>
      </c>
      <c r="E79" s="6">
        <v>28793</v>
      </c>
      <c r="F79" s="16">
        <f t="shared" si="6"/>
        <v>1.7405106214988225E-3</v>
      </c>
      <c r="G79" s="16">
        <f t="shared" si="7"/>
        <v>2.4498094924000789E-3</v>
      </c>
      <c r="H79" s="6">
        <f t="shared" si="9"/>
        <v>0</v>
      </c>
      <c r="I79" s="16">
        <f t="shared" si="10"/>
        <v>0</v>
      </c>
      <c r="J79" s="10" t="b">
        <f t="shared" si="8"/>
        <v>0</v>
      </c>
      <c r="K79" t="b">
        <f t="shared" si="11"/>
        <v>0</v>
      </c>
      <c r="N79" s="4"/>
      <c r="O79" s="17"/>
      <c r="P79" s="17"/>
      <c r="Q79" s="17"/>
      <c r="R79" s="4"/>
      <c r="Y79" s="18"/>
      <c r="AI79" s="18"/>
    </row>
    <row r="80" spans="1:35" x14ac:dyDescent="0.25">
      <c r="A80" s="10">
        <v>45661.291666666664</v>
      </c>
      <c r="B80" s="5">
        <v>45661</v>
      </c>
      <c r="C80" s="6">
        <v>41419.840664062503</v>
      </c>
      <c r="D80" s="6">
        <v>0.68006065554089012</v>
      </c>
      <c r="E80" s="6">
        <v>28793</v>
      </c>
      <c r="F80" s="16">
        <f t="shared" si="6"/>
        <v>1.6418717325751033E-3</v>
      </c>
      <c r="G80" s="16">
        <f t="shared" si="7"/>
        <v>2.3618957925221067E-3</v>
      </c>
      <c r="H80" s="6">
        <f t="shared" si="9"/>
        <v>0</v>
      </c>
      <c r="I80" s="16">
        <f t="shared" si="10"/>
        <v>0</v>
      </c>
      <c r="J80" s="10" t="b">
        <f t="shared" si="8"/>
        <v>0</v>
      </c>
      <c r="K80" t="b">
        <f t="shared" si="11"/>
        <v>0</v>
      </c>
      <c r="N80" s="4"/>
      <c r="O80" s="17"/>
      <c r="P80" s="17"/>
      <c r="Q80" s="17"/>
      <c r="R80" s="4"/>
      <c r="Y80" s="18"/>
      <c r="AI80" s="18"/>
    </row>
    <row r="81" spans="1:35" x14ac:dyDescent="0.25">
      <c r="A81" s="10">
        <v>45661.333333333336</v>
      </c>
      <c r="B81" s="5">
        <v>45661</v>
      </c>
      <c r="C81" s="6">
        <v>42556.582569444443</v>
      </c>
      <c r="D81" s="6">
        <v>80.938178344501395</v>
      </c>
      <c r="E81" s="6">
        <v>28793</v>
      </c>
      <c r="F81" s="16">
        <f t="shared" si="6"/>
        <v>0.19018956283067445</v>
      </c>
      <c r="G81" s="16">
        <f t="shared" si="7"/>
        <v>0.28110366528149688</v>
      </c>
      <c r="H81" s="6">
        <f t="shared" si="9"/>
        <v>80.3</v>
      </c>
      <c r="I81" s="16">
        <f t="shared" si="10"/>
        <v>11807.77028427456</v>
      </c>
      <c r="J81" s="10" t="b">
        <f t="shared" si="8"/>
        <v>1</v>
      </c>
      <c r="K81" t="b">
        <f t="shared" si="11"/>
        <v>1</v>
      </c>
      <c r="N81" s="4"/>
      <c r="O81" s="17"/>
      <c r="P81" s="17"/>
      <c r="Q81" s="17"/>
      <c r="R81" s="4"/>
      <c r="Y81" s="18"/>
      <c r="AI81" s="18"/>
    </row>
    <row r="82" spans="1:35" x14ac:dyDescent="0.25">
      <c r="A82" s="10">
        <v>45661.375</v>
      </c>
      <c r="B82" s="5">
        <v>45661</v>
      </c>
      <c r="C82" s="6">
        <v>43872.119227430558</v>
      </c>
      <c r="D82" s="6">
        <v>1663.2932112969293</v>
      </c>
      <c r="E82" s="6">
        <v>28793</v>
      </c>
      <c r="F82" s="16">
        <f t="shared" si="6"/>
        <v>3.7912306051925881</v>
      </c>
      <c r="G82" s="16">
        <f t="shared" si="7"/>
        <v>5.7767277161008899</v>
      </c>
      <c r="H82" s="6">
        <f t="shared" si="9"/>
        <v>1582.4</v>
      </c>
      <c r="I82" s="16">
        <f t="shared" si="10"/>
        <v>1955.0724174502029</v>
      </c>
      <c r="J82" s="10" t="b">
        <f t="shared" si="8"/>
        <v>1</v>
      </c>
      <c r="K82" t="b">
        <f t="shared" si="11"/>
        <v>1</v>
      </c>
      <c r="N82" s="4"/>
      <c r="O82" s="17"/>
      <c r="P82" s="17"/>
      <c r="Q82" s="17"/>
      <c r="R82" s="4"/>
      <c r="Y82" s="18"/>
      <c r="AI82" s="18"/>
    </row>
    <row r="83" spans="1:35" x14ac:dyDescent="0.25">
      <c r="A83" s="10">
        <v>45661.416666666664</v>
      </c>
      <c r="B83" s="5">
        <v>45661</v>
      </c>
      <c r="C83" s="6">
        <v>45653.422834201388</v>
      </c>
      <c r="D83" s="6">
        <v>5399.0624083116318</v>
      </c>
      <c r="E83" s="6">
        <v>28793</v>
      </c>
      <c r="F83" s="16">
        <f t="shared" si="6"/>
        <v>11.826194123317538</v>
      </c>
      <c r="G83" s="16">
        <f t="shared" si="7"/>
        <v>18.751302081449072</v>
      </c>
      <c r="H83" s="6">
        <f t="shared" si="9"/>
        <v>3735.8</v>
      </c>
      <c r="I83" s="16">
        <f t="shared" si="10"/>
        <v>224.60261213277383</v>
      </c>
      <c r="J83" s="10" t="b">
        <f t="shared" si="8"/>
        <v>1</v>
      </c>
      <c r="K83" t="b">
        <f t="shared" si="11"/>
        <v>1</v>
      </c>
      <c r="N83" s="4"/>
      <c r="O83" s="17"/>
      <c r="P83" s="17"/>
      <c r="Q83" s="17"/>
      <c r="R83" s="4"/>
      <c r="Y83" s="18"/>
      <c r="AI83" s="18"/>
    </row>
    <row r="84" spans="1:35" x14ac:dyDescent="0.25">
      <c r="A84" s="10">
        <v>45661.458333333336</v>
      </c>
      <c r="B84" s="5">
        <v>45661</v>
      </c>
      <c r="C84" s="6">
        <v>47437.077588975691</v>
      </c>
      <c r="D84" s="6">
        <v>7520.9715717230902</v>
      </c>
      <c r="E84" s="6">
        <v>28793</v>
      </c>
      <c r="F84" s="16">
        <f t="shared" si="6"/>
        <v>15.854626705484391</v>
      </c>
      <c r="G84" s="16">
        <f t="shared" si="7"/>
        <v>26.120833437721284</v>
      </c>
      <c r="H84" s="6">
        <f t="shared" si="9"/>
        <v>2121.9</v>
      </c>
      <c r="I84" s="16">
        <f t="shared" si="10"/>
        <v>39.30126824860227</v>
      </c>
      <c r="J84" s="10" t="b">
        <f t="shared" si="8"/>
        <v>1</v>
      </c>
      <c r="K84" t="b">
        <f t="shared" si="11"/>
        <v>1</v>
      </c>
      <c r="N84" s="4"/>
      <c r="O84" s="17"/>
      <c r="P84" s="17"/>
      <c r="Q84" s="17"/>
      <c r="R84" s="4"/>
      <c r="Y84" s="18"/>
      <c r="AI84" s="18"/>
    </row>
    <row r="85" spans="1:35" x14ac:dyDescent="0.25">
      <c r="A85" s="10">
        <v>45661.5</v>
      </c>
      <c r="B85" s="5">
        <v>45661</v>
      </c>
      <c r="C85" s="6">
        <v>48216.543624131948</v>
      </c>
      <c r="D85" s="6">
        <v>7018.3513319227432</v>
      </c>
      <c r="E85" s="6">
        <v>28793</v>
      </c>
      <c r="F85" s="16">
        <f t="shared" si="6"/>
        <v>14.555898877019716</v>
      </c>
      <c r="G85" s="16">
        <f t="shared" si="7"/>
        <v>24.375199985839416</v>
      </c>
      <c r="H85" s="6">
        <f t="shared" si="9"/>
        <v>-502.6</v>
      </c>
      <c r="I85" s="16">
        <f t="shared" si="10"/>
        <v>-6.6826472511828943</v>
      </c>
      <c r="J85" s="10" t="b">
        <f t="shared" si="8"/>
        <v>1</v>
      </c>
      <c r="K85" t="b">
        <f t="shared" si="11"/>
        <v>1</v>
      </c>
      <c r="N85" s="4"/>
      <c r="O85" s="17"/>
      <c r="P85" s="17"/>
      <c r="Q85" s="17"/>
      <c r="R85" s="4"/>
      <c r="Y85" s="18"/>
      <c r="AI85" s="18"/>
    </row>
    <row r="86" spans="1:35" x14ac:dyDescent="0.25">
      <c r="A86" s="10">
        <v>45661.541666666664</v>
      </c>
      <c r="B86" s="5">
        <v>45661</v>
      </c>
      <c r="C86" s="6">
        <v>47754.822500000002</v>
      </c>
      <c r="D86" s="6">
        <v>5960.6658241102432</v>
      </c>
      <c r="E86" s="6">
        <v>28793</v>
      </c>
      <c r="F86" s="16">
        <f t="shared" si="6"/>
        <v>12.481809191334012</v>
      </c>
      <c r="G86" s="16">
        <f t="shared" si="7"/>
        <v>20.701788018303905</v>
      </c>
      <c r="H86" s="6">
        <f t="shared" si="9"/>
        <v>-1057.7</v>
      </c>
      <c r="I86" s="16">
        <f t="shared" si="10"/>
        <v>-15.070490916991943</v>
      </c>
      <c r="J86" s="10" t="b">
        <f t="shared" si="8"/>
        <v>1</v>
      </c>
      <c r="K86" t="b">
        <f t="shared" si="11"/>
        <v>1</v>
      </c>
      <c r="N86" s="4"/>
      <c r="O86" s="17"/>
      <c r="P86" s="17"/>
      <c r="Q86" s="17"/>
      <c r="R86" s="4"/>
      <c r="Y86" s="18"/>
      <c r="AI86" s="18"/>
    </row>
    <row r="87" spans="1:35" x14ac:dyDescent="0.25">
      <c r="A87" s="10">
        <v>45661.583333333336</v>
      </c>
      <c r="B87" s="5">
        <v>45661</v>
      </c>
      <c r="C87" s="6">
        <v>47804.523984375002</v>
      </c>
      <c r="D87" s="6">
        <v>5645.4348914930551</v>
      </c>
      <c r="E87" s="6">
        <v>28793</v>
      </c>
      <c r="F87" s="16">
        <f t="shared" si="6"/>
        <v>11.809415555185272</v>
      </c>
      <c r="G87" s="16">
        <f t="shared" si="7"/>
        <v>19.60697006735337</v>
      </c>
      <c r="H87" s="6">
        <f t="shared" si="9"/>
        <v>-315.2</v>
      </c>
      <c r="I87" s="16">
        <f t="shared" si="10"/>
        <v>-5.2879998527186407</v>
      </c>
      <c r="J87" s="10" t="b">
        <f t="shared" si="8"/>
        <v>1</v>
      </c>
      <c r="K87" t="b">
        <f t="shared" si="11"/>
        <v>1</v>
      </c>
      <c r="N87" s="4"/>
      <c r="O87" s="17"/>
      <c r="P87" s="17"/>
      <c r="Q87" s="17"/>
      <c r="R87" s="4"/>
      <c r="Y87" s="18"/>
      <c r="AI87" s="18"/>
    </row>
    <row r="88" spans="1:35" x14ac:dyDescent="0.25">
      <c r="A88" s="10">
        <v>45661.625</v>
      </c>
      <c r="B88" s="5">
        <v>45661</v>
      </c>
      <c r="C88" s="6">
        <v>47292.593854166669</v>
      </c>
      <c r="D88" s="6">
        <v>4730.7890831163195</v>
      </c>
      <c r="E88" s="6">
        <v>28793</v>
      </c>
      <c r="F88" s="16">
        <f t="shared" si="6"/>
        <v>10.003234539649844</v>
      </c>
      <c r="G88" s="16">
        <f t="shared" si="7"/>
        <v>16.430344469545791</v>
      </c>
      <c r="H88" s="6">
        <f t="shared" si="9"/>
        <v>-914.6</v>
      </c>
      <c r="I88" s="16">
        <f t="shared" si="10"/>
        <v>-16.200700523146317</v>
      </c>
      <c r="J88" s="10" t="b">
        <f t="shared" si="8"/>
        <v>1</v>
      </c>
      <c r="K88" t="b">
        <f t="shared" si="11"/>
        <v>1</v>
      </c>
      <c r="N88" s="4"/>
      <c r="O88" s="17"/>
      <c r="P88" s="17"/>
      <c r="Q88" s="17"/>
      <c r="R88" s="4"/>
      <c r="Y88" s="18"/>
      <c r="AI88" s="18"/>
    </row>
    <row r="89" spans="1:35" x14ac:dyDescent="0.25">
      <c r="A89" s="10">
        <v>45661.666666666664</v>
      </c>
      <c r="B89" s="5">
        <v>45661</v>
      </c>
      <c r="C89" s="6">
        <v>46959.484652777777</v>
      </c>
      <c r="D89" s="6">
        <v>3633.8692795138891</v>
      </c>
      <c r="E89" s="6">
        <v>28793</v>
      </c>
      <c r="F89" s="16">
        <f t="shared" si="6"/>
        <v>7.7383074077218099</v>
      </c>
      <c r="G89" s="16">
        <f t="shared" si="7"/>
        <v>12.620669188739933</v>
      </c>
      <c r="H89" s="6">
        <f t="shared" si="9"/>
        <v>-1096.9000000000001</v>
      </c>
      <c r="I89" s="16">
        <f t="shared" si="10"/>
        <v>-23.186406764882395</v>
      </c>
      <c r="J89" s="10" t="b">
        <f t="shared" si="8"/>
        <v>1</v>
      </c>
      <c r="K89" t="b">
        <f t="shared" si="11"/>
        <v>1</v>
      </c>
      <c r="N89" s="4"/>
      <c r="O89" s="17"/>
      <c r="P89" s="17"/>
      <c r="Q89" s="17"/>
      <c r="R89" s="4"/>
      <c r="Y89" s="18"/>
      <c r="AI89" s="18"/>
    </row>
    <row r="90" spans="1:35" x14ac:dyDescent="0.25">
      <c r="A90" s="10">
        <v>45661.708333333336</v>
      </c>
      <c r="B90" s="5">
        <v>45661</v>
      </c>
      <c r="C90" s="6">
        <v>46813.972526041667</v>
      </c>
      <c r="D90" s="6">
        <v>2832.5233902994792</v>
      </c>
      <c r="E90" s="6">
        <v>28793</v>
      </c>
      <c r="F90" s="16">
        <f t="shared" si="6"/>
        <v>6.050593951888624</v>
      </c>
      <c r="G90" s="16">
        <f t="shared" si="7"/>
        <v>9.8375417299325498</v>
      </c>
      <c r="H90" s="6">
        <f t="shared" si="9"/>
        <v>-801.3</v>
      </c>
      <c r="I90" s="16">
        <f t="shared" si="10"/>
        <v>-22.050875757071584</v>
      </c>
      <c r="J90" s="10" t="b">
        <f t="shared" si="8"/>
        <v>1</v>
      </c>
      <c r="K90" t="b">
        <f t="shared" si="11"/>
        <v>1</v>
      </c>
      <c r="N90" s="4"/>
      <c r="O90" s="17"/>
      <c r="P90" s="17"/>
      <c r="Q90" s="17"/>
      <c r="R90" s="4"/>
      <c r="Y90" s="18"/>
      <c r="AI90" s="18"/>
    </row>
    <row r="91" spans="1:35" x14ac:dyDescent="0.25">
      <c r="A91" s="10">
        <v>45661.75</v>
      </c>
      <c r="B91" s="5">
        <v>45661</v>
      </c>
      <c r="C91" s="6">
        <v>47531.81731770833</v>
      </c>
      <c r="D91" s="6">
        <v>814.27163915846086</v>
      </c>
      <c r="E91" s="6">
        <v>28793</v>
      </c>
      <c r="F91" s="16">
        <f t="shared" si="6"/>
        <v>1.713108576757695</v>
      </c>
      <c r="G91" s="16">
        <f t="shared" si="7"/>
        <v>2.8280194462489523</v>
      </c>
      <c r="H91" s="6">
        <f t="shared" si="9"/>
        <v>-2018.3</v>
      </c>
      <c r="I91" s="16">
        <f t="shared" si="10"/>
        <v>-71.254486614728634</v>
      </c>
      <c r="J91" s="10" t="b">
        <f t="shared" si="8"/>
        <v>1</v>
      </c>
      <c r="K91" t="b">
        <f t="shared" si="11"/>
        <v>1</v>
      </c>
      <c r="N91" s="4"/>
      <c r="O91" s="17"/>
      <c r="P91" s="17"/>
      <c r="Q91" s="17"/>
      <c r="R91" s="4"/>
      <c r="Y91" s="18"/>
      <c r="AI91" s="18"/>
    </row>
    <row r="92" spans="1:35" x14ac:dyDescent="0.25">
      <c r="A92" s="10">
        <v>45661.791666666664</v>
      </c>
      <c r="B92" s="5">
        <v>45661</v>
      </c>
      <c r="C92" s="6">
        <v>48503.728077256943</v>
      </c>
      <c r="D92" s="6">
        <v>1.5200184164444606</v>
      </c>
      <c r="E92" s="6">
        <v>28793</v>
      </c>
      <c r="F92" s="16">
        <f t="shared" si="6"/>
        <v>3.1338177016483532E-3</v>
      </c>
      <c r="G92" s="16">
        <f t="shared" si="7"/>
        <v>5.2791248443873878E-3</v>
      </c>
      <c r="H92" s="6">
        <f t="shared" si="9"/>
        <v>-812.8</v>
      </c>
      <c r="I92" s="16">
        <f t="shared" si="10"/>
        <v>-99.819269260073725</v>
      </c>
      <c r="J92" s="10" t="b">
        <f t="shared" si="8"/>
        <v>0</v>
      </c>
      <c r="K92" t="b">
        <f t="shared" si="11"/>
        <v>1</v>
      </c>
      <c r="N92" s="4"/>
      <c r="O92" s="17"/>
      <c r="P92" s="17"/>
      <c r="Q92" s="17"/>
      <c r="R92" s="4"/>
      <c r="Y92" s="18"/>
      <c r="AI92" s="18"/>
    </row>
    <row r="93" spans="1:35" x14ac:dyDescent="0.25">
      <c r="A93" s="10">
        <v>45661.833333333336</v>
      </c>
      <c r="B93" s="5">
        <v>45661</v>
      </c>
      <c r="C93" s="6">
        <v>48127.583272569442</v>
      </c>
      <c r="D93" s="6">
        <v>1.2530938228633668</v>
      </c>
      <c r="E93" s="6">
        <v>28793</v>
      </c>
      <c r="F93" s="16">
        <f t="shared" si="6"/>
        <v>2.6036915582619206E-3</v>
      </c>
      <c r="G93" s="16">
        <f t="shared" si="7"/>
        <v>4.3520780150153402E-3</v>
      </c>
      <c r="H93" s="6">
        <f t="shared" si="9"/>
        <v>-0.3</v>
      </c>
      <c r="I93" s="16">
        <f t="shared" si="10"/>
        <v>-19.736602974965443</v>
      </c>
      <c r="J93" s="10" t="b">
        <f t="shared" si="8"/>
        <v>0</v>
      </c>
      <c r="K93" t="b">
        <f t="shared" si="11"/>
        <v>0</v>
      </c>
      <c r="N93" s="4"/>
      <c r="O93" s="17"/>
      <c r="P93" s="17"/>
      <c r="Q93" s="17"/>
      <c r="R93" s="4"/>
      <c r="Y93" s="18"/>
      <c r="AI93" s="18"/>
    </row>
    <row r="94" spans="1:35" x14ac:dyDescent="0.25">
      <c r="A94" s="10">
        <v>45661.875</v>
      </c>
      <c r="B94" s="5">
        <v>45661</v>
      </c>
      <c r="C94" s="6">
        <v>47444.414496527781</v>
      </c>
      <c r="D94" s="6">
        <v>1.1144434199730555</v>
      </c>
      <c r="E94" s="6">
        <v>28793</v>
      </c>
      <c r="F94" s="16">
        <f t="shared" si="6"/>
        <v>2.3489454592270625E-3</v>
      </c>
      <c r="G94" s="16">
        <f t="shared" si="7"/>
        <v>3.8705359635086843E-3</v>
      </c>
      <c r="H94" s="6">
        <f t="shared" si="9"/>
        <v>-0.1</v>
      </c>
      <c r="I94" s="16">
        <f t="shared" si="10"/>
        <v>-7.98024841998632</v>
      </c>
      <c r="J94" s="10" t="b">
        <f t="shared" si="8"/>
        <v>0</v>
      </c>
      <c r="K94" t="b">
        <f t="shared" si="11"/>
        <v>0</v>
      </c>
      <c r="N94" s="4"/>
      <c r="O94" s="17"/>
      <c r="P94" s="17"/>
      <c r="Q94" s="17"/>
      <c r="R94" s="4"/>
      <c r="Y94" s="18"/>
      <c r="AI94" s="18"/>
    </row>
    <row r="95" spans="1:35" x14ac:dyDescent="0.25">
      <c r="A95" s="10">
        <v>45661.916666666664</v>
      </c>
      <c r="B95" s="5">
        <v>45661</v>
      </c>
      <c r="C95" s="6">
        <v>46659.250772569445</v>
      </c>
      <c r="D95" s="6">
        <v>0.87705017116334705</v>
      </c>
      <c r="E95" s="6">
        <v>28793</v>
      </c>
      <c r="F95" s="16">
        <f t="shared" si="6"/>
        <v>1.8796919295561364E-3</v>
      </c>
      <c r="G95" s="16">
        <f t="shared" si="7"/>
        <v>3.0460534545318201E-3</v>
      </c>
      <c r="H95" s="6">
        <f t="shared" si="9"/>
        <v>-0.2</v>
      </c>
      <c r="I95" s="16">
        <f t="shared" si="10"/>
        <v>-17.946178012773007</v>
      </c>
      <c r="J95" s="10" t="b">
        <f t="shared" si="8"/>
        <v>0</v>
      </c>
      <c r="K95" t="b">
        <f t="shared" si="11"/>
        <v>0</v>
      </c>
      <c r="N95" s="4"/>
      <c r="O95" s="17"/>
      <c r="P95" s="17"/>
      <c r="Q95" s="17"/>
      <c r="R95" s="4"/>
      <c r="Y95" s="18"/>
      <c r="AI95" s="18"/>
    </row>
    <row r="96" spans="1:35" x14ac:dyDescent="0.25">
      <c r="A96" s="10">
        <v>45661.958333333336</v>
      </c>
      <c r="B96" s="5">
        <v>45661</v>
      </c>
      <c r="C96" s="6">
        <v>45362.505299479169</v>
      </c>
      <c r="D96" s="6">
        <v>0.66434279123942053</v>
      </c>
      <c r="E96" s="6">
        <v>28793</v>
      </c>
      <c r="F96" s="16">
        <f t="shared" si="6"/>
        <v>1.4645196222155044E-3</v>
      </c>
      <c r="G96" s="16">
        <f t="shared" si="7"/>
        <v>2.3073066066037597E-3</v>
      </c>
      <c r="H96" s="6">
        <f t="shared" si="9"/>
        <v>-0.2</v>
      </c>
      <c r="I96" s="16">
        <f t="shared" si="10"/>
        <v>-22.803712555544422</v>
      </c>
      <c r="J96" s="10" t="b">
        <f t="shared" si="8"/>
        <v>0</v>
      </c>
      <c r="K96" t="b">
        <f t="shared" si="11"/>
        <v>0</v>
      </c>
      <c r="N96" s="4"/>
      <c r="O96" s="17"/>
      <c r="P96" s="17"/>
      <c r="Q96" s="17"/>
      <c r="R96" s="4"/>
      <c r="Y96" s="18"/>
      <c r="AI96" s="18"/>
    </row>
    <row r="97" spans="1:35" x14ac:dyDescent="0.25">
      <c r="A97" s="10">
        <v>45662</v>
      </c>
      <c r="B97" s="5">
        <v>45662</v>
      </c>
      <c r="C97" s="6">
        <v>43927.399531249997</v>
      </c>
      <c r="D97" s="6">
        <v>0.64833205713166131</v>
      </c>
      <c r="E97" s="6">
        <v>28793</v>
      </c>
      <c r="F97" s="16">
        <f t="shared" si="6"/>
        <v>1.4759172271748915E-3</v>
      </c>
      <c r="G97" s="16">
        <f t="shared" si="7"/>
        <v>2.2517002644103124E-3</v>
      </c>
      <c r="H97" s="6">
        <f t="shared" si="9"/>
        <v>0</v>
      </c>
      <c r="I97" s="16">
        <f t="shared" si="10"/>
        <v>0</v>
      </c>
      <c r="J97" s="10" t="b">
        <f t="shared" si="8"/>
        <v>0</v>
      </c>
      <c r="K97" t="b">
        <f t="shared" si="11"/>
        <v>0</v>
      </c>
      <c r="N97" s="4"/>
      <c r="O97" s="17"/>
      <c r="P97" s="17"/>
      <c r="Q97" s="17"/>
      <c r="R97" s="4"/>
      <c r="Y97" s="18"/>
      <c r="AI97" s="18"/>
    </row>
    <row r="98" spans="1:35" x14ac:dyDescent="0.25">
      <c r="A98" s="10">
        <v>45662.041666666664</v>
      </c>
      <c r="B98" s="5">
        <v>45662</v>
      </c>
      <c r="C98" s="6">
        <v>42120.369166666664</v>
      </c>
      <c r="D98" s="6">
        <v>0.6737153442700704</v>
      </c>
      <c r="E98" s="6">
        <v>28793</v>
      </c>
      <c r="F98" s="16">
        <f t="shared" si="6"/>
        <v>1.5995000936583365E-3</v>
      </c>
      <c r="G98" s="16">
        <f t="shared" si="7"/>
        <v>2.3398581053383476E-3</v>
      </c>
      <c r="H98" s="6">
        <f t="shared" si="9"/>
        <v>0</v>
      </c>
      <c r="I98" s="16">
        <f t="shared" si="10"/>
        <v>0</v>
      </c>
      <c r="J98" s="10" t="b">
        <f t="shared" si="8"/>
        <v>0</v>
      </c>
      <c r="K98" t="b">
        <f t="shared" si="11"/>
        <v>0</v>
      </c>
      <c r="N98" s="4"/>
      <c r="O98" s="17"/>
      <c r="P98" s="17"/>
      <c r="Q98" s="17"/>
      <c r="R98" s="4"/>
      <c r="Y98" s="18"/>
      <c r="AI98" s="18"/>
    </row>
    <row r="99" spans="1:35" x14ac:dyDescent="0.25">
      <c r="A99" s="10">
        <v>45662.083333333336</v>
      </c>
      <c r="B99" s="5">
        <v>45662</v>
      </c>
      <c r="C99" s="6">
        <v>41119.648213975692</v>
      </c>
      <c r="D99" s="6">
        <v>0.62353835311200889</v>
      </c>
      <c r="E99" s="6">
        <v>28793</v>
      </c>
      <c r="F99" s="16">
        <f t="shared" si="6"/>
        <v>1.5164000184711734E-3</v>
      </c>
      <c r="G99" s="16">
        <f t="shared" si="7"/>
        <v>2.1655900847845273E-3</v>
      </c>
      <c r="H99" s="6">
        <f t="shared" si="9"/>
        <v>-0.1</v>
      </c>
      <c r="I99" s="16">
        <f t="shared" si="10"/>
        <v>-14.843064040398831</v>
      </c>
      <c r="J99" s="10" t="b">
        <f t="shared" si="8"/>
        <v>0</v>
      </c>
      <c r="K99" t="b">
        <f t="shared" si="11"/>
        <v>0</v>
      </c>
      <c r="N99" s="4"/>
      <c r="O99" s="17"/>
      <c r="P99" s="17"/>
      <c r="Q99" s="17"/>
      <c r="R99" s="4"/>
      <c r="Y99" s="18"/>
      <c r="AI99" s="18"/>
    </row>
    <row r="100" spans="1:35" x14ac:dyDescent="0.25">
      <c r="A100" s="10">
        <v>45662.125</v>
      </c>
      <c r="B100" s="5">
        <v>45662</v>
      </c>
      <c r="C100" s="6">
        <v>40264.829275173608</v>
      </c>
      <c r="D100" s="6">
        <v>0.60745042754544154</v>
      </c>
      <c r="E100" s="6">
        <v>28793</v>
      </c>
      <c r="F100" s="16">
        <f t="shared" si="6"/>
        <v>1.5086377826019539E-3</v>
      </c>
      <c r="G100" s="16">
        <f t="shared" si="7"/>
        <v>2.1097156515314194E-3</v>
      </c>
      <c r="H100" s="6">
        <f t="shared" si="9"/>
        <v>0</v>
      </c>
      <c r="I100" s="16">
        <f t="shared" si="10"/>
        <v>0</v>
      </c>
      <c r="J100" s="10" t="b">
        <f t="shared" si="8"/>
        <v>0</v>
      </c>
      <c r="K100" t="b">
        <f t="shared" si="11"/>
        <v>0</v>
      </c>
      <c r="N100" s="4"/>
      <c r="O100" s="17"/>
      <c r="P100" s="17"/>
      <c r="Q100" s="17"/>
      <c r="R100" s="4"/>
      <c r="Y100" s="18"/>
      <c r="AI100" s="18"/>
    </row>
    <row r="101" spans="1:35" x14ac:dyDescent="0.25">
      <c r="A101" s="10">
        <v>45662.166666666664</v>
      </c>
      <c r="B101" s="5">
        <v>45662</v>
      </c>
      <c r="C101" s="6">
        <v>39739.026736111111</v>
      </c>
      <c r="D101" s="6">
        <v>0.68115703490045332</v>
      </c>
      <c r="E101" s="6">
        <v>28793</v>
      </c>
      <c r="F101" s="16">
        <f t="shared" si="6"/>
        <v>1.7140757860621724E-3</v>
      </c>
      <c r="G101" s="16">
        <f t="shared" si="7"/>
        <v>2.3657035908048944E-3</v>
      </c>
      <c r="H101" s="6">
        <f t="shared" si="9"/>
        <v>0.1</v>
      </c>
      <c r="I101" s="16">
        <f t="shared" si="10"/>
        <v>16.462248681604443</v>
      </c>
      <c r="J101" s="10" t="b">
        <f t="shared" si="8"/>
        <v>0</v>
      </c>
      <c r="K101" t="b">
        <f t="shared" si="11"/>
        <v>0</v>
      </c>
      <c r="N101" s="4"/>
      <c r="O101" s="17"/>
      <c r="P101" s="17"/>
      <c r="Q101" s="17"/>
      <c r="R101" s="4"/>
      <c r="Y101" s="18"/>
      <c r="AI101" s="18"/>
    </row>
    <row r="102" spans="1:35" x14ac:dyDescent="0.25">
      <c r="A102" s="10">
        <v>45662.208333333336</v>
      </c>
      <c r="B102" s="5">
        <v>45662</v>
      </c>
      <c r="C102" s="6">
        <v>39210.329570312497</v>
      </c>
      <c r="D102" s="6">
        <v>0.67720090852843395</v>
      </c>
      <c r="E102" s="6">
        <v>28793</v>
      </c>
      <c r="F102" s="16">
        <f t="shared" si="6"/>
        <v>1.7270982313833095E-3</v>
      </c>
      <c r="G102" s="16">
        <f t="shared" si="7"/>
        <v>2.3519637013455839E-3</v>
      </c>
      <c r="H102" s="6">
        <f t="shared" si="9"/>
        <v>0</v>
      </c>
      <c r="I102" s="16">
        <f t="shared" si="10"/>
        <v>0</v>
      </c>
      <c r="J102" s="10" t="b">
        <f t="shared" si="8"/>
        <v>0</v>
      </c>
      <c r="K102" t="b">
        <f t="shared" si="11"/>
        <v>0</v>
      </c>
      <c r="N102" s="4"/>
      <c r="O102" s="17"/>
      <c r="P102" s="17"/>
      <c r="Q102" s="17"/>
      <c r="R102" s="4"/>
      <c r="Y102" s="18"/>
      <c r="AI102" s="18"/>
    </row>
    <row r="103" spans="1:35" x14ac:dyDescent="0.25">
      <c r="A103" s="10">
        <v>45662.25</v>
      </c>
      <c r="B103" s="5">
        <v>45662</v>
      </c>
      <c r="C103" s="6">
        <v>39475.840195312499</v>
      </c>
      <c r="D103" s="6">
        <v>0.67664075182543859</v>
      </c>
      <c r="E103" s="6">
        <v>28793</v>
      </c>
      <c r="F103" s="16">
        <f t="shared" si="6"/>
        <v>1.7140629521187121E-3</v>
      </c>
      <c r="G103" s="16">
        <f t="shared" si="7"/>
        <v>2.3500182399383137E-3</v>
      </c>
      <c r="H103" s="6">
        <f t="shared" si="9"/>
        <v>0</v>
      </c>
      <c r="I103" s="16">
        <f t="shared" si="10"/>
        <v>0</v>
      </c>
      <c r="J103" s="10" t="b">
        <f t="shared" si="8"/>
        <v>0</v>
      </c>
      <c r="K103" t="b">
        <f t="shared" si="11"/>
        <v>0</v>
      </c>
      <c r="N103" s="4"/>
      <c r="O103" s="17"/>
      <c r="P103" s="17"/>
      <c r="Q103" s="17"/>
      <c r="R103" s="4"/>
      <c r="Y103" s="18"/>
      <c r="AI103" s="18"/>
    </row>
    <row r="104" spans="1:35" x14ac:dyDescent="0.25">
      <c r="A104" s="10">
        <v>45662.291666666664</v>
      </c>
      <c r="B104" s="5">
        <v>45662</v>
      </c>
      <c r="C104" s="6">
        <v>40529.328975694443</v>
      </c>
      <c r="D104" s="6">
        <v>0.63827206499046751</v>
      </c>
      <c r="E104" s="6">
        <v>28793</v>
      </c>
      <c r="F104" s="16">
        <f t="shared" si="6"/>
        <v>1.5748399520091763E-3</v>
      </c>
      <c r="G104" s="16">
        <f t="shared" si="7"/>
        <v>2.2167612440192669E-3</v>
      </c>
      <c r="H104" s="6">
        <f t="shared" si="9"/>
        <v>0</v>
      </c>
      <c r="I104" s="16">
        <f t="shared" si="10"/>
        <v>0</v>
      </c>
      <c r="J104" s="10" t="b">
        <f t="shared" si="8"/>
        <v>0</v>
      </c>
      <c r="K104" t="b">
        <f t="shared" si="11"/>
        <v>0</v>
      </c>
      <c r="N104" s="4"/>
      <c r="O104" s="17"/>
      <c r="P104" s="17"/>
      <c r="Q104" s="17"/>
      <c r="R104" s="4"/>
      <c r="Y104" s="18"/>
      <c r="AI104" s="18"/>
    </row>
    <row r="105" spans="1:35" x14ac:dyDescent="0.25">
      <c r="A105" s="10">
        <v>45662.333333333336</v>
      </c>
      <c r="B105" s="5">
        <v>45662</v>
      </c>
      <c r="C105" s="6">
        <v>41422.110507812497</v>
      </c>
      <c r="D105" s="6">
        <v>74.194234373039663</v>
      </c>
      <c r="E105" s="6">
        <v>28793</v>
      </c>
      <c r="F105" s="16">
        <f t="shared" si="6"/>
        <v>0.17911746519783467</v>
      </c>
      <c r="G105" s="16">
        <f t="shared" si="7"/>
        <v>0.25768150027103692</v>
      </c>
      <c r="H105" s="6">
        <f t="shared" si="9"/>
        <v>73.599999999999994</v>
      </c>
      <c r="I105" s="16">
        <f t="shared" si="10"/>
        <v>11531.132887838228</v>
      </c>
      <c r="J105" s="10" t="b">
        <f t="shared" si="8"/>
        <v>1</v>
      </c>
      <c r="K105" t="b">
        <f t="shared" si="11"/>
        <v>1</v>
      </c>
      <c r="N105" s="4"/>
      <c r="O105" s="17"/>
      <c r="P105" s="17"/>
      <c r="Q105" s="17"/>
      <c r="R105" s="4"/>
      <c r="Y105" s="18"/>
      <c r="AI105" s="18"/>
    </row>
    <row r="106" spans="1:35" x14ac:dyDescent="0.25">
      <c r="A106" s="10">
        <v>45662.375</v>
      </c>
      <c r="B106" s="5">
        <v>45662</v>
      </c>
      <c r="C106" s="6">
        <v>43161.069084201386</v>
      </c>
      <c r="D106" s="6">
        <v>1865.7003576660156</v>
      </c>
      <c r="E106" s="6">
        <v>28793</v>
      </c>
      <c r="F106" s="16">
        <f t="shared" si="6"/>
        <v>4.3226463043032775</v>
      </c>
      <c r="G106" s="16">
        <f t="shared" si="7"/>
        <v>6.479701169263417</v>
      </c>
      <c r="H106" s="6">
        <f t="shared" si="9"/>
        <v>1791.5</v>
      </c>
      <c r="I106" s="16">
        <f t="shared" si="10"/>
        <v>2414.6081095635468</v>
      </c>
      <c r="J106" s="10" t="b">
        <f t="shared" si="8"/>
        <v>1</v>
      </c>
      <c r="K106" t="b">
        <f t="shared" si="11"/>
        <v>1</v>
      </c>
      <c r="N106" s="4"/>
      <c r="O106" s="17"/>
      <c r="P106" s="17"/>
      <c r="Q106" s="17"/>
      <c r="R106" s="4"/>
      <c r="Y106" s="18"/>
      <c r="AI106" s="18"/>
    </row>
    <row r="107" spans="1:35" x14ac:dyDescent="0.25">
      <c r="A107" s="10">
        <v>45662.416666666664</v>
      </c>
      <c r="B107" s="5">
        <v>45662</v>
      </c>
      <c r="C107" s="6">
        <v>44985.488038194446</v>
      </c>
      <c r="D107" s="6">
        <v>3420.6354220920139</v>
      </c>
      <c r="E107" s="6">
        <v>28793</v>
      </c>
      <c r="F107" s="16">
        <f t="shared" si="6"/>
        <v>7.6038642043579925</v>
      </c>
      <c r="G107" s="16">
        <f t="shared" si="7"/>
        <v>11.880093849519028</v>
      </c>
      <c r="H107" s="6">
        <f t="shared" si="9"/>
        <v>1554.9</v>
      </c>
      <c r="I107" s="16">
        <f t="shared" si="10"/>
        <v>83.341357234083091</v>
      </c>
      <c r="J107" s="10" t="b">
        <f t="shared" si="8"/>
        <v>1</v>
      </c>
      <c r="K107" t="b">
        <f t="shared" si="11"/>
        <v>1</v>
      </c>
      <c r="N107" s="4"/>
      <c r="O107" s="17"/>
      <c r="P107" s="17"/>
      <c r="Q107" s="17"/>
      <c r="R107" s="4"/>
      <c r="Y107" s="18"/>
      <c r="AI107" s="18"/>
    </row>
    <row r="108" spans="1:35" x14ac:dyDescent="0.25">
      <c r="A108" s="10">
        <v>45662.458333333336</v>
      </c>
      <c r="B108" s="5">
        <v>45662</v>
      </c>
      <c r="C108" s="6">
        <v>46170.24394965278</v>
      </c>
      <c r="D108" s="6">
        <v>4795.9912125651044</v>
      </c>
      <c r="E108" s="6">
        <v>28793</v>
      </c>
      <c r="F108" s="16">
        <f t="shared" si="6"/>
        <v>10.387623721016039</v>
      </c>
      <c r="G108" s="16">
        <f t="shared" si="7"/>
        <v>16.656795792606204</v>
      </c>
      <c r="H108" s="6">
        <f t="shared" si="9"/>
        <v>1375.4</v>
      </c>
      <c r="I108" s="16">
        <f t="shared" si="10"/>
        <v>40.208903618229627</v>
      </c>
      <c r="J108" s="10" t="b">
        <f t="shared" si="8"/>
        <v>1</v>
      </c>
      <c r="K108" t="b">
        <f t="shared" si="11"/>
        <v>1</v>
      </c>
      <c r="N108" s="4"/>
      <c r="O108" s="17"/>
      <c r="P108" s="17"/>
      <c r="Q108" s="17"/>
      <c r="R108" s="4"/>
      <c r="Y108" s="18"/>
      <c r="AI108" s="18"/>
    </row>
    <row r="109" spans="1:35" x14ac:dyDescent="0.25">
      <c r="A109" s="10">
        <v>45662.5</v>
      </c>
      <c r="B109" s="5">
        <v>45662</v>
      </c>
      <c r="C109" s="6">
        <v>46961.928676215277</v>
      </c>
      <c r="D109" s="6">
        <v>5892.9959027777777</v>
      </c>
      <c r="E109" s="6">
        <v>28793</v>
      </c>
      <c r="F109" s="16">
        <f t="shared" si="6"/>
        <v>12.548453755823688</v>
      </c>
      <c r="G109" s="16">
        <f t="shared" si="7"/>
        <v>20.466765890243384</v>
      </c>
      <c r="H109" s="6">
        <f t="shared" si="9"/>
        <v>1097</v>
      </c>
      <c r="I109" s="16">
        <f t="shared" si="10"/>
        <v>22.873269599117481</v>
      </c>
      <c r="J109" s="10" t="b">
        <f t="shared" si="8"/>
        <v>1</v>
      </c>
      <c r="K109" t="b">
        <f t="shared" si="11"/>
        <v>1</v>
      </c>
      <c r="N109" s="4"/>
      <c r="O109" s="17"/>
      <c r="P109" s="17"/>
      <c r="Q109" s="17"/>
      <c r="R109" s="4"/>
      <c r="Y109" s="18"/>
      <c r="AI109" s="18"/>
    </row>
    <row r="110" spans="1:35" x14ac:dyDescent="0.25">
      <c r="A110" s="10">
        <v>45662.541666666664</v>
      </c>
      <c r="B110" s="5">
        <v>45662</v>
      </c>
      <c r="C110" s="6">
        <v>48036.312204861111</v>
      </c>
      <c r="D110" s="6">
        <v>7031.8627376302084</v>
      </c>
      <c r="E110" s="6">
        <v>28793</v>
      </c>
      <c r="F110" s="16">
        <f t="shared" si="6"/>
        <v>14.638639843211376</v>
      </c>
      <c r="G110" s="16">
        <f t="shared" si="7"/>
        <v>24.42212599461747</v>
      </c>
      <c r="H110" s="6">
        <f t="shared" si="9"/>
        <v>1138.9000000000001</v>
      </c>
      <c r="I110" s="16">
        <f t="shared" si="10"/>
        <v>19.326332798961516</v>
      </c>
      <c r="J110" s="10" t="b">
        <f t="shared" si="8"/>
        <v>1</v>
      </c>
      <c r="K110" t="b">
        <f t="shared" si="11"/>
        <v>1</v>
      </c>
      <c r="N110" s="4"/>
      <c r="O110" s="17"/>
      <c r="P110" s="17"/>
      <c r="Q110" s="17"/>
      <c r="R110" s="4"/>
      <c r="Y110" s="18"/>
      <c r="AI110" s="18"/>
    </row>
    <row r="111" spans="1:35" x14ac:dyDescent="0.25">
      <c r="A111" s="10">
        <v>45662.583333333336</v>
      </c>
      <c r="B111" s="5">
        <v>45662</v>
      </c>
      <c r="C111" s="6">
        <v>48663.214496527777</v>
      </c>
      <c r="D111" s="6">
        <v>7903.5550651041667</v>
      </c>
      <c r="E111" s="6">
        <v>28793</v>
      </c>
      <c r="F111" s="16">
        <f t="shared" si="6"/>
        <v>16.241333719678757</v>
      </c>
      <c r="G111" s="16">
        <f t="shared" si="7"/>
        <v>27.449571302414359</v>
      </c>
      <c r="H111" s="6">
        <f t="shared" si="9"/>
        <v>871.7</v>
      </c>
      <c r="I111" s="16">
        <f t="shared" si="10"/>
        <v>12.39643082529466</v>
      </c>
      <c r="J111" s="10" t="b">
        <f t="shared" si="8"/>
        <v>1</v>
      </c>
      <c r="K111" t="b">
        <f t="shared" si="11"/>
        <v>1</v>
      </c>
      <c r="N111" s="4"/>
      <c r="O111" s="17"/>
      <c r="P111" s="17"/>
      <c r="Q111" s="17"/>
      <c r="R111" s="4"/>
      <c r="Y111" s="18"/>
      <c r="AI111" s="18"/>
    </row>
    <row r="112" spans="1:35" x14ac:dyDescent="0.25">
      <c r="A112" s="10">
        <v>45662.625</v>
      </c>
      <c r="B112" s="5">
        <v>45662</v>
      </c>
      <c r="C112" s="6">
        <v>49092.414105902775</v>
      </c>
      <c r="D112" s="6">
        <v>7999.6977023654517</v>
      </c>
      <c r="E112" s="6">
        <v>28793</v>
      </c>
      <c r="F112" s="16">
        <f t="shared" si="6"/>
        <v>16.295180931840921</v>
      </c>
      <c r="G112" s="16">
        <f t="shared" si="7"/>
        <v>27.78348106263832</v>
      </c>
      <c r="H112" s="6">
        <f t="shared" si="9"/>
        <v>96.1</v>
      </c>
      <c r="I112" s="16">
        <f t="shared" si="10"/>
        <v>1.2159085273448831</v>
      </c>
      <c r="J112" s="10" t="b">
        <f t="shared" si="8"/>
        <v>1</v>
      </c>
      <c r="K112" t="b">
        <f t="shared" si="11"/>
        <v>1</v>
      </c>
      <c r="N112" s="4"/>
      <c r="O112" s="17"/>
      <c r="P112" s="17"/>
      <c r="Q112" s="17"/>
      <c r="R112" s="4"/>
      <c r="Y112" s="18"/>
      <c r="AI112" s="18"/>
    </row>
    <row r="113" spans="1:35" x14ac:dyDescent="0.25">
      <c r="A113" s="10">
        <v>45662.666666666664</v>
      </c>
      <c r="B113" s="5">
        <v>45662</v>
      </c>
      <c r="C113" s="6">
        <v>49435.511273871525</v>
      </c>
      <c r="D113" s="6">
        <v>7498.3400086805559</v>
      </c>
      <c r="E113" s="6">
        <v>28793</v>
      </c>
      <c r="F113" s="16">
        <f t="shared" si="6"/>
        <v>15.167922441703768</v>
      </c>
      <c r="G113" s="16">
        <f t="shared" si="7"/>
        <v>26.042232517210973</v>
      </c>
      <c r="H113" s="6">
        <f t="shared" si="9"/>
        <v>-501.4</v>
      </c>
      <c r="I113" s="16">
        <f t="shared" si="10"/>
        <v>-6.2677368402525966</v>
      </c>
      <c r="J113" s="10" t="b">
        <f t="shared" si="8"/>
        <v>1</v>
      </c>
      <c r="K113" t="b">
        <f t="shared" si="11"/>
        <v>1</v>
      </c>
      <c r="N113" s="4"/>
      <c r="O113" s="17"/>
      <c r="P113" s="17"/>
      <c r="Q113" s="17"/>
      <c r="R113" s="4"/>
      <c r="Y113" s="18"/>
      <c r="AI113" s="18"/>
    </row>
    <row r="114" spans="1:35" x14ac:dyDescent="0.25">
      <c r="A114" s="10">
        <v>45662.708333333336</v>
      </c>
      <c r="B114" s="5">
        <v>45662</v>
      </c>
      <c r="C114" s="6">
        <v>50143.737139756944</v>
      </c>
      <c r="D114" s="6">
        <v>5548.3289645724826</v>
      </c>
      <c r="E114" s="6">
        <v>28793</v>
      </c>
      <c r="F114" s="16">
        <f t="shared" si="6"/>
        <v>11.064849333244922</v>
      </c>
      <c r="G114" s="16">
        <f t="shared" si="7"/>
        <v>19.269714738208879</v>
      </c>
      <c r="H114" s="6">
        <f t="shared" si="9"/>
        <v>-1950</v>
      </c>
      <c r="I114" s="16">
        <f t="shared" si="10"/>
        <v>-26.005755910542277</v>
      </c>
      <c r="J114" s="10" t="b">
        <f t="shared" si="8"/>
        <v>1</v>
      </c>
      <c r="K114" t="b">
        <f t="shared" si="11"/>
        <v>1</v>
      </c>
      <c r="N114" s="4"/>
      <c r="O114" s="17"/>
      <c r="P114" s="17"/>
      <c r="Q114" s="17"/>
      <c r="R114" s="4"/>
      <c r="Y114" s="18"/>
      <c r="AI114" s="18"/>
    </row>
    <row r="115" spans="1:35" x14ac:dyDescent="0.25">
      <c r="A115" s="10">
        <v>45662.75</v>
      </c>
      <c r="B115" s="5">
        <v>45662</v>
      </c>
      <c r="C115" s="6">
        <v>52496.851193576389</v>
      </c>
      <c r="D115" s="6">
        <v>1353.7955395115746</v>
      </c>
      <c r="E115" s="6">
        <v>28793</v>
      </c>
      <c r="F115" s="16">
        <f t="shared" si="6"/>
        <v>2.5788128406399116</v>
      </c>
      <c r="G115" s="16">
        <f t="shared" si="7"/>
        <v>4.7018217605375421</v>
      </c>
      <c r="H115" s="6">
        <f t="shared" si="9"/>
        <v>-4194.5</v>
      </c>
      <c r="I115" s="16">
        <f t="shared" si="10"/>
        <v>-75.599338589744207</v>
      </c>
      <c r="J115" s="10" t="b">
        <f t="shared" si="8"/>
        <v>1</v>
      </c>
      <c r="K115" t="b">
        <f t="shared" si="11"/>
        <v>1</v>
      </c>
      <c r="N115" s="4"/>
      <c r="O115" s="17"/>
      <c r="P115" s="17"/>
      <c r="Q115" s="17"/>
      <c r="R115" s="4"/>
      <c r="Y115" s="18"/>
      <c r="AI115" s="18"/>
    </row>
    <row r="116" spans="1:35" x14ac:dyDescent="0.25">
      <c r="A116" s="10">
        <v>45662.791666666664</v>
      </c>
      <c r="B116" s="5">
        <v>45662</v>
      </c>
      <c r="C116" s="6">
        <v>55353.881636284721</v>
      </c>
      <c r="D116" s="6">
        <v>1.0748750295241674</v>
      </c>
      <c r="E116" s="6">
        <v>28793</v>
      </c>
      <c r="F116" s="16">
        <f t="shared" si="6"/>
        <v>1.941824128228041E-3</v>
      </c>
      <c r="G116" s="16">
        <f t="shared" si="7"/>
        <v>3.733112317313817E-3</v>
      </c>
      <c r="H116" s="6">
        <f t="shared" si="9"/>
        <v>-1352.7</v>
      </c>
      <c r="I116" s="16">
        <f t="shared" si="10"/>
        <v>-99.919076442520279</v>
      </c>
      <c r="J116" s="10" t="b">
        <f t="shared" si="8"/>
        <v>0</v>
      </c>
      <c r="K116" t="b">
        <f t="shared" si="11"/>
        <v>1</v>
      </c>
      <c r="N116" s="4"/>
      <c r="O116" s="17"/>
      <c r="P116" s="17"/>
      <c r="Q116" s="17"/>
      <c r="R116" s="4"/>
      <c r="Y116" s="18"/>
      <c r="AI116" s="18"/>
    </row>
    <row r="117" spans="1:35" x14ac:dyDescent="0.25">
      <c r="A117" s="10">
        <v>45662.833333333336</v>
      </c>
      <c r="B117" s="5">
        <v>45662</v>
      </c>
      <c r="C117" s="6">
        <v>56573.716618923609</v>
      </c>
      <c r="D117" s="6">
        <v>0.90479600191116338</v>
      </c>
      <c r="E117" s="6">
        <v>28793</v>
      </c>
      <c r="F117" s="16">
        <f t="shared" si="6"/>
        <v>1.5993221870251209E-3</v>
      </c>
      <c r="G117" s="16">
        <f t="shared" si="7"/>
        <v>3.1424165662180511E-3</v>
      </c>
      <c r="H117" s="6">
        <f t="shared" si="9"/>
        <v>-0.2</v>
      </c>
      <c r="I117" s="16">
        <f t="shared" si="10"/>
        <v>-18.606814234817353</v>
      </c>
      <c r="J117" s="10" t="b">
        <f t="shared" si="8"/>
        <v>0</v>
      </c>
      <c r="K117" t="b">
        <f t="shared" si="11"/>
        <v>0</v>
      </c>
      <c r="N117" s="4"/>
      <c r="O117" s="17"/>
      <c r="P117" s="17"/>
      <c r="Q117" s="17"/>
      <c r="R117" s="4"/>
      <c r="Y117" s="18"/>
      <c r="AI117" s="18"/>
    </row>
    <row r="118" spans="1:35" x14ac:dyDescent="0.25">
      <c r="A118" s="10">
        <v>45662.875</v>
      </c>
      <c r="B118" s="5">
        <v>45662</v>
      </c>
      <c r="C118" s="6">
        <v>57199.03017795139</v>
      </c>
      <c r="D118" s="6">
        <v>0.92963179336653812</v>
      </c>
      <c r="E118" s="6">
        <v>28793</v>
      </c>
      <c r="F118" s="16">
        <f t="shared" si="6"/>
        <v>1.6252579641199665E-3</v>
      </c>
      <c r="G118" s="16">
        <f t="shared" si="7"/>
        <v>3.2286729183014558E-3</v>
      </c>
      <c r="H118" s="6">
        <f t="shared" si="9"/>
        <v>0</v>
      </c>
      <c r="I118" s="16">
        <f t="shared" si="10"/>
        <v>0</v>
      </c>
      <c r="J118" s="10" t="b">
        <f t="shared" si="8"/>
        <v>0</v>
      </c>
      <c r="K118" t="b">
        <f t="shared" si="11"/>
        <v>0</v>
      </c>
      <c r="N118" s="4"/>
      <c r="O118" s="17"/>
      <c r="P118" s="17"/>
      <c r="Q118" s="17"/>
      <c r="R118" s="4"/>
      <c r="Y118" s="18"/>
      <c r="AI118" s="18"/>
    </row>
    <row r="119" spans="1:35" x14ac:dyDescent="0.25">
      <c r="A119" s="10">
        <v>45662.916666666664</v>
      </c>
      <c r="B119" s="5">
        <v>45662</v>
      </c>
      <c r="C119" s="6">
        <v>57428.732708333337</v>
      </c>
      <c r="D119" s="6">
        <v>0.73455052276452382</v>
      </c>
      <c r="E119" s="6">
        <v>28793</v>
      </c>
      <c r="F119" s="16">
        <f t="shared" si="6"/>
        <v>1.2790644823996527E-3</v>
      </c>
      <c r="G119" s="16">
        <f t="shared" si="7"/>
        <v>2.5511427178985303E-3</v>
      </c>
      <c r="H119" s="6">
        <f t="shared" si="9"/>
        <v>-0.2</v>
      </c>
      <c r="I119" s="16">
        <f t="shared" si="10"/>
        <v>-21.513894148964781</v>
      </c>
      <c r="J119" s="10" t="b">
        <f t="shared" si="8"/>
        <v>0</v>
      </c>
      <c r="K119" t="b">
        <f t="shared" si="11"/>
        <v>0</v>
      </c>
      <c r="N119" s="4"/>
      <c r="O119" s="17"/>
      <c r="P119" s="17"/>
      <c r="Q119" s="17"/>
      <c r="R119" s="4"/>
      <c r="Y119" s="18"/>
      <c r="AI119" s="18"/>
    </row>
    <row r="120" spans="1:35" x14ac:dyDescent="0.25">
      <c r="A120" s="10">
        <v>45662.958333333336</v>
      </c>
      <c r="B120" s="5">
        <v>45662</v>
      </c>
      <c r="C120" s="6">
        <v>56624.421263020835</v>
      </c>
      <c r="D120" s="6">
        <v>0.68076286607318459</v>
      </c>
      <c r="E120" s="6">
        <v>28793</v>
      </c>
      <c r="F120" s="16">
        <f t="shared" si="6"/>
        <v>1.2022425146052025E-3</v>
      </c>
      <c r="G120" s="16">
        <f t="shared" si="7"/>
        <v>2.3643346163066876E-3</v>
      </c>
      <c r="H120" s="6">
        <f t="shared" si="9"/>
        <v>-0.1</v>
      </c>
      <c r="I120" s="16">
        <f t="shared" si="10"/>
        <v>-13.613767453822531</v>
      </c>
      <c r="J120" s="10" t="b">
        <f t="shared" si="8"/>
        <v>0</v>
      </c>
      <c r="K120" t="b">
        <f t="shared" si="11"/>
        <v>0</v>
      </c>
      <c r="N120" s="4"/>
      <c r="O120" s="17"/>
      <c r="P120" s="17"/>
      <c r="Q120" s="17"/>
      <c r="R120" s="4"/>
      <c r="Y120" s="18"/>
      <c r="AI120" s="18"/>
    </row>
    <row r="121" spans="1:35" x14ac:dyDescent="0.25">
      <c r="A121" s="10">
        <v>45663</v>
      </c>
      <c r="B121" s="5">
        <v>45663</v>
      </c>
      <c r="C121" s="6">
        <v>55994.715707465279</v>
      </c>
      <c r="D121" s="6">
        <v>0.62407390303081933</v>
      </c>
      <c r="E121" s="6">
        <v>29000</v>
      </c>
      <c r="F121" s="16">
        <f t="shared" si="6"/>
        <v>1.1145228529977466E-3</v>
      </c>
      <c r="G121" s="16">
        <f t="shared" si="7"/>
        <v>2.1519789759683427E-3</v>
      </c>
      <c r="H121" s="6">
        <f t="shared" si="9"/>
        <v>-0.1</v>
      </c>
      <c r="I121" s="16">
        <f t="shared" si="10"/>
        <v>-14.689402871931859</v>
      </c>
      <c r="J121" s="10" t="b">
        <f t="shared" si="8"/>
        <v>0</v>
      </c>
      <c r="K121" t="b">
        <f t="shared" si="11"/>
        <v>0</v>
      </c>
      <c r="N121" s="4"/>
      <c r="O121" s="17"/>
      <c r="P121" s="17"/>
      <c r="Q121" s="17"/>
      <c r="R121" s="4"/>
      <c r="Y121" s="18"/>
      <c r="AI121" s="18"/>
    </row>
    <row r="122" spans="1:35" x14ac:dyDescent="0.25">
      <c r="A122" s="10">
        <v>45663.041666666664</v>
      </c>
      <c r="B122" s="5">
        <v>45663</v>
      </c>
      <c r="C122" s="6">
        <v>55583.999366319447</v>
      </c>
      <c r="D122" s="6">
        <v>0.59400352901882592</v>
      </c>
      <c r="E122" s="6">
        <v>29000</v>
      </c>
      <c r="F122" s="16">
        <f t="shared" si="6"/>
        <v>1.0686592109072962E-3</v>
      </c>
      <c r="G122" s="16">
        <f t="shared" si="7"/>
        <v>2.0482880310993996E-3</v>
      </c>
      <c r="H122" s="6">
        <f t="shared" si="9"/>
        <v>0</v>
      </c>
      <c r="I122" s="16">
        <f t="shared" si="10"/>
        <v>0</v>
      </c>
      <c r="J122" s="10" t="b">
        <f t="shared" si="8"/>
        <v>0</v>
      </c>
      <c r="K122" t="b">
        <f t="shared" si="11"/>
        <v>0</v>
      </c>
      <c r="N122" s="4"/>
      <c r="O122" s="17"/>
      <c r="P122" s="17"/>
      <c r="Q122" s="17"/>
      <c r="R122" s="4"/>
      <c r="Y122" s="18"/>
      <c r="AI122" s="18"/>
    </row>
    <row r="123" spans="1:35" x14ac:dyDescent="0.25">
      <c r="A123" s="10">
        <v>45663.083333333336</v>
      </c>
      <c r="B123" s="5">
        <v>45663</v>
      </c>
      <c r="C123" s="6">
        <v>55613.284296874997</v>
      </c>
      <c r="D123" s="6">
        <v>0.58422938853502271</v>
      </c>
      <c r="E123" s="6">
        <v>29000</v>
      </c>
      <c r="F123" s="16">
        <f t="shared" si="6"/>
        <v>1.050521284476363E-3</v>
      </c>
      <c r="G123" s="16">
        <f t="shared" si="7"/>
        <v>2.0145840983966301E-3</v>
      </c>
      <c r="H123" s="6">
        <f t="shared" si="9"/>
        <v>0</v>
      </c>
      <c r="I123" s="16">
        <f t="shared" si="10"/>
        <v>0</v>
      </c>
      <c r="J123" s="10" t="b">
        <f t="shared" si="8"/>
        <v>0</v>
      </c>
      <c r="K123" t="b">
        <f t="shared" si="11"/>
        <v>0</v>
      </c>
      <c r="N123" s="4"/>
      <c r="O123" s="17"/>
      <c r="P123" s="17"/>
      <c r="Q123" s="17"/>
      <c r="R123" s="4"/>
      <c r="Y123" s="18"/>
      <c r="AI123" s="18"/>
    </row>
    <row r="124" spans="1:35" x14ac:dyDescent="0.25">
      <c r="A124" s="10">
        <v>45663.125</v>
      </c>
      <c r="B124" s="5">
        <v>45663</v>
      </c>
      <c r="C124" s="6">
        <v>55844.879986979169</v>
      </c>
      <c r="D124" s="6">
        <v>0.58106422017018</v>
      </c>
      <c r="E124" s="6">
        <v>29000</v>
      </c>
      <c r="F124" s="16">
        <f t="shared" si="6"/>
        <v>1.0404968554067291E-3</v>
      </c>
      <c r="G124" s="16">
        <f t="shared" si="7"/>
        <v>2.0036697247247585E-3</v>
      </c>
      <c r="H124" s="6">
        <f t="shared" si="9"/>
        <v>0</v>
      </c>
      <c r="I124" s="16">
        <f t="shared" si="10"/>
        <v>0</v>
      </c>
      <c r="J124" s="10" t="b">
        <f t="shared" si="8"/>
        <v>0</v>
      </c>
      <c r="K124" t="b">
        <f t="shared" si="11"/>
        <v>0</v>
      </c>
      <c r="N124" s="4"/>
      <c r="O124" s="17"/>
      <c r="P124" s="17"/>
      <c r="Q124" s="17"/>
      <c r="R124" s="4"/>
      <c r="Y124" s="18"/>
      <c r="AI124" s="18"/>
    </row>
    <row r="125" spans="1:35" x14ac:dyDescent="0.25">
      <c r="A125" s="10">
        <v>45663.166666666664</v>
      </c>
      <c r="B125" s="5">
        <v>45663</v>
      </c>
      <c r="C125" s="6">
        <v>56736.159835069448</v>
      </c>
      <c r="D125" s="6">
        <v>0.58942380176650155</v>
      </c>
      <c r="E125" s="6">
        <v>29000</v>
      </c>
      <c r="F125" s="16">
        <f t="shared" si="6"/>
        <v>1.0388856127731261E-3</v>
      </c>
      <c r="G125" s="16">
        <f t="shared" si="7"/>
        <v>2.0324958681603501E-3</v>
      </c>
      <c r="H125" s="6">
        <f t="shared" si="9"/>
        <v>0</v>
      </c>
      <c r="I125" s="16">
        <f t="shared" si="10"/>
        <v>0</v>
      </c>
      <c r="J125" s="10" t="b">
        <f t="shared" si="8"/>
        <v>0</v>
      </c>
      <c r="K125" t="b">
        <f t="shared" si="11"/>
        <v>0</v>
      </c>
      <c r="N125" s="4"/>
      <c r="O125" s="17"/>
      <c r="P125" s="17"/>
      <c r="Q125" s="17"/>
      <c r="R125" s="4"/>
      <c r="Y125" s="18"/>
      <c r="AI125" s="18"/>
    </row>
    <row r="126" spans="1:35" x14ac:dyDescent="0.25">
      <c r="A126" s="10">
        <v>45663.208333333336</v>
      </c>
      <c r="B126" s="5">
        <v>45663</v>
      </c>
      <c r="C126" s="6">
        <v>58571.319871961809</v>
      </c>
      <c r="D126" s="6">
        <v>0.71222136259078983</v>
      </c>
      <c r="E126" s="6">
        <v>29000</v>
      </c>
      <c r="F126" s="16">
        <f t="shared" si="6"/>
        <v>1.2159899489165029E-3</v>
      </c>
      <c r="G126" s="16">
        <f t="shared" si="7"/>
        <v>2.4559357330716891E-3</v>
      </c>
      <c r="H126" s="6">
        <f t="shared" si="9"/>
        <v>0.1</v>
      </c>
      <c r="I126" s="16">
        <f t="shared" si="10"/>
        <v>16.965721387616224</v>
      </c>
      <c r="J126" s="10" t="b">
        <f t="shared" si="8"/>
        <v>0</v>
      </c>
      <c r="K126" t="b">
        <f t="shared" si="11"/>
        <v>0</v>
      </c>
      <c r="N126" s="4"/>
      <c r="O126" s="17"/>
      <c r="P126" s="17"/>
      <c r="Q126" s="17"/>
      <c r="R126" s="4"/>
      <c r="Y126" s="18"/>
      <c r="AI126" s="18"/>
    </row>
    <row r="127" spans="1:35" x14ac:dyDescent="0.25">
      <c r="A127" s="10">
        <v>45663.25</v>
      </c>
      <c r="B127" s="5">
        <v>45663</v>
      </c>
      <c r="C127" s="6">
        <v>61357.592684461808</v>
      </c>
      <c r="D127" s="6">
        <v>0.69760650343365138</v>
      </c>
      <c r="E127" s="6">
        <v>29000</v>
      </c>
      <c r="F127" s="16">
        <f t="shared" si="6"/>
        <v>1.1369522057704739E-3</v>
      </c>
      <c r="G127" s="16">
        <f t="shared" si="7"/>
        <v>2.4055396670125909E-3</v>
      </c>
      <c r="H127" s="6">
        <f t="shared" si="9"/>
        <v>0</v>
      </c>
      <c r="I127" s="16">
        <f t="shared" si="10"/>
        <v>0</v>
      </c>
      <c r="J127" s="10" t="b">
        <f t="shared" si="8"/>
        <v>0</v>
      </c>
      <c r="K127" t="b">
        <f t="shared" si="11"/>
        <v>0</v>
      </c>
      <c r="N127" s="4"/>
      <c r="O127" s="17"/>
      <c r="P127" s="17"/>
      <c r="Q127" s="17"/>
      <c r="R127" s="4"/>
      <c r="Y127" s="18"/>
      <c r="AI127" s="18"/>
    </row>
    <row r="128" spans="1:35" x14ac:dyDescent="0.25">
      <c r="A128" s="10">
        <v>45663.291666666664</v>
      </c>
      <c r="B128" s="5">
        <v>45663</v>
      </c>
      <c r="C128" s="6">
        <v>65329.808328993058</v>
      </c>
      <c r="D128" s="6">
        <v>0.71130668189790514</v>
      </c>
      <c r="E128" s="6">
        <v>29000</v>
      </c>
      <c r="F128" s="16">
        <f t="shared" si="6"/>
        <v>1.0887934621143388E-3</v>
      </c>
      <c r="G128" s="16">
        <f t="shared" si="7"/>
        <v>2.4527816617169146E-3</v>
      </c>
      <c r="H128" s="6">
        <f t="shared" si="9"/>
        <v>0</v>
      </c>
      <c r="I128" s="16">
        <f t="shared" si="10"/>
        <v>0</v>
      </c>
      <c r="J128" s="10" t="b">
        <f t="shared" si="8"/>
        <v>0</v>
      </c>
      <c r="K128" t="b">
        <f t="shared" si="11"/>
        <v>0</v>
      </c>
      <c r="N128" s="4"/>
      <c r="O128" s="17"/>
      <c r="P128" s="17"/>
      <c r="Q128" s="17"/>
      <c r="R128" s="4"/>
      <c r="Y128" s="18"/>
      <c r="AI128" s="18"/>
    </row>
    <row r="129" spans="1:35" x14ac:dyDescent="0.25">
      <c r="A129" s="10">
        <v>45663.333333333336</v>
      </c>
      <c r="B129" s="5">
        <v>45663</v>
      </c>
      <c r="C129" s="6">
        <v>67859.383116319441</v>
      </c>
      <c r="D129" s="6">
        <v>439.98898158192634</v>
      </c>
      <c r="E129" s="6">
        <v>29000</v>
      </c>
      <c r="F129" s="16">
        <f t="shared" si="6"/>
        <v>0.64838340900878866</v>
      </c>
      <c r="G129" s="16">
        <f t="shared" si="7"/>
        <v>1.5172033847652633</v>
      </c>
      <c r="H129" s="6">
        <f t="shared" si="9"/>
        <v>439.3</v>
      </c>
      <c r="I129" s="16">
        <f t="shared" si="10"/>
        <v>61759.577293420305</v>
      </c>
      <c r="J129" s="10" t="b">
        <f t="shared" si="8"/>
        <v>1</v>
      </c>
      <c r="K129" t="b">
        <f t="shared" si="11"/>
        <v>1</v>
      </c>
      <c r="N129" s="4"/>
      <c r="O129" s="17"/>
      <c r="P129" s="17"/>
      <c r="Q129" s="17"/>
      <c r="R129" s="4"/>
      <c r="Y129" s="18"/>
      <c r="AI129" s="18"/>
    </row>
    <row r="130" spans="1:35" x14ac:dyDescent="0.25">
      <c r="A130" s="10">
        <v>45663.375</v>
      </c>
      <c r="B130" s="5">
        <v>45663</v>
      </c>
      <c r="C130" s="6">
        <v>68063.061284722222</v>
      </c>
      <c r="D130" s="6">
        <v>8898.5759648980038</v>
      </c>
      <c r="E130" s="6">
        <v>29000</v>
      </c>
      <c r="F130" s="16">
        <f t="shared" si="6"/>
        <v>13.074016650049538</v>
      </c>
      <c r="G130" s="16">
        <f t="shared" si="7"/>
        <v>30.684744706544841</v>
      </c>
      <c r="H130" s="6">
        <f t="shared" si="9"/>
        <v>8458.6</v>
      </c>
      <c r="I130" s="16">
        <f t="shared" si="10"/>
        <v>1922.457232812545</v>
      </c>
      <c r="J130" s="10" t="b">
        <f t="shared" si="8"/>
        <v>1</v>
      </c>
      <c r="K130" t="b">
        <f t="shared" si="11"/>
        <v>1</v>
      </c>
      <c r="N130" s="4"/>
      <c r="O130" s="17"/>
      <c r="P130" s="17"/>
      <c r="Q130" s="17"/>
      <c r="R130" s="4"/>
      <c r="Y130" s="18"/>
      <c r="AI130" s="18"/>
    </row>
    <row r="131" spans="1:35" x14ac:dyDescent="0.25">
      <c r="A131" s="10">
        <v>45663.416666666664</v>
      </c>
      <c r="B131" s="5">
        <v>45663</v>
      </c>
      <c r="C131" s="6">
        <v>67162.379123263891</v>
      </c>
      <c r="D131" s="6">
        <v>19374.581297743054</v>
      </c>
      <c r="E131" s="6">
        <v>29000</v>
      </c>
      <c r="F131" s="16">
        <f t="shared" ref="F131:F194" si="12">D131/C131*100</f>
        <v>28.84737192258282</v>
      </c>
      <c r="G131" s="16">
        <f t="shared" ref="G131:G194" si="13">D131/E131*100</f>
        <v>66.808901026700184</v>
      </c>
      <c r="H131" s="6">
        <f t="shared" si="9"/>
        <v>10476</v>
      </c>
      <c r="I131" s="16">
        <f t="shared" si="10"/>
        <v>117.72670190516349</v>
      </c>
      <c r="J131" s="10" t="b">
        <f t="shared" ref="J131:J194" si="14">D131&gt;5</f>
        <v>1</v>
      </c>
      <c r="K131" t="b">
        <f t="shared" si="11"/>
        <v>1</v>
      </c>
      <c r="N131" s="4"/>
      <c r="O131" s="17"/>
      <c r="P131" s="17"/>
      <c r="Q131" s="17"/>
      <c r="R131" s="4"/>
      <c r="Y131" s="18"/>
      <c r="AI131" s="18"/>
    </row>
    <row r="132" spans="1:35" x14ac:dyDescent="0.25">
      <c r="A132" s="10">
        <v>45663.458333333336</v>
      </c>
      <c r="B132" s="5">
        <v>45663</v>
      </c>
      <c r="C132" s="6">
        <v>65019.785863715275</v>
      </c>
      <c r="D132" s="6">
        <v>20958.644414062499</v>
      </c>
      <c r="E132" s="6">
        <v>29000</v>
      </c>
      <c r="F132" s="16">
        <f t="shared" si="12"/>
        <v>32.23425628929764</v>
      </c>
      <c r="G132" s="16">
        <f t="shared" si="13"/>
        <v>72.271187634698279</v>
      </c>
      <c r="H132" s="6">
        <f t="shared" ref="H132:H195" si="15">ROUND(D132-D131,1)</f>
        <v>1584.1</v>
      </c>
      <c r="I132" s="16">
        <f t="shared" ref="I132:I195" si="16">H132/D131*100</f>
        <v>8.1761766907681857</v>
      </c>
      <c r="J132" s="10" t="b">
        <f t="shared" si="14"/>
        <v>1</v>
      </c>
      <c r="K132" t="b">
        <f t="shared" ref="K132:K195" si="17">OR(J132,ABS(H132)&gt;5)</f>
        <v>1</v>
      </c>
      <c r="N132" s="4"/>
      <c r="O132" s="17"/>
      <c r="P132" s="17"/>
      <c r="Q132" s="17"/>
      <c r="R132" s="4"/>
      <c r="Y132" s="18"/>
      <c r="AI132" s="18"/>
    </row>
    <row r="133" spans="1:35" x14ac:dyDescent="0.25">
      <c r="A133" s="10">
        <v>45663.5</v>
      </c>
      <c r="B133" s="5">
        <v>45663</v>
      </c>
      <c r="C133" s="6">
        <v>63076.471794704863</v>
      </c>
      <c r="D133" s="6">
        <v>20056.153342013888</v>
      </c>
      <c r="E133" s="6">
        <v>29000</v>
      </c>
      <c r="F133" s="16">
        <f t="shared" si="12"/>
        <v>31.796568151894572</v>
      </c>
      <c r="G133" s="16">
        <f t="shared" si="13"/>
        <v>69.159149455220302</v>
      </c>
      <c r="H133" s="6">
        <f t="shared" si="15"/>
        <v>-902.5</v>
      </c>
      <c r="I133" s="16">
        <f t="shared" si="16"/>
        <v>-4.3060991072230559</v>
      </c>
      <c r="J133" s="10" t="b">
        <f t="shared" si="14"/>
        <v>1</v>
      </c>
      <c r="K133" t="b">
        <f t="shared" si="17"/>
        <v>1</v>
      </c>
      <c r="N133" s="4"/>
      <c r="O133" s="17"/>
      <c r="P133" s="17"/>
      <c r="Q133" s="17"/>
      <c r="R133" s="4"/>
      <c r="Y133" s="18"/>
      <c r="AI133" s="18"/>
    </row>
    <row r="134" spans="1:35" x14ac:dyDescent="0.25">
      <c r="A134" s="10">
        <v>45663.541666666664</v>
      </c>
      <c r="B134" s="5">
        <v>45663</v>
      </c>
      <c r="C134" s="6">
        <v>60609.963628472222</v>
      </c>
      <c r="D134" s="6">
        <v>19083.952643229168</v>
      </c>
      <c r="E134" s="6">
        <v>29000</v>
      </c>
      <c r="F134" s="16">
        <f t="shared" si="12"/>
        <v>31.486494135205621</v>
      </c>
      <c r="G134" s="16">
        <f t="shared" si="13"/>
        <v>65.806733252514377</v>
      </c>
      <c r="H134" s="6">
        <f t="shared" si="15"/>
        <v>-972.2</v>
      </c>
      <c r="I134" s="16">
        <f t="shared" si="16"/>
        <v>-4.8473901421735892</v>
      </c>
      <c r="J134" s="10" t="b">
        <f t="shared" si="14"/>
        <v>1</v>
      </c>
      <c r="K134" t="b">
        <f t="shared" si="17"/>
        <v>1</v>
      </c>
      <c r="N134" s="4"/>
      <c r="O134" s="17"/>
      <c r="P134" s="17"/>
      <c r="Q134" s="17"/>
      <c r="R134" s="4"/>
      <c r="Y134" s="18"/>
      <c r="AI134" s="18"/>
    </row>
    <row r="135" spans="1:35" x14ac:dyDescent="0.25">
      <c r="A135" s="10">
        <v>45663.583333333336</v>
      </c>
      <c r="B135" s="5">
        <v>45663</v>
      </c>
      <c r="C135" s="6">
        <v>59045.876916232635</v>
      </c>
      <c r="D135" s="6">
        <v>18971.067669270833</v>
      </c>
      <c r="E135" s="6">
        <v>29000</v>
      </c>
      <c r="F135" s="16">
        <f t="shared" si="12"/>
        <v>32.129368992495039</v>
      </c>
      <c r="G135" s="16">
        <f t="shared" si="13"/>
        <v>65.417474721623563</v>
      </c>
      <c r="H135" s="6">
        <f t="shared" si="15"/>
        <v>-112.9</v>
      </c>
      <c r="I135" s="16">
        <f t="shared" si="16"/>
        <v>-0.59159652148925246</v>
      </c>
      <c r="J135" s="10" t="b">
        <f t="shared" si="14"/>
        <v>1</v>
      </c>
      <c r="K135" t="b">
        <f t="shared" si="17"/>
        <v>1</v>
      </c>
      <c r="N135" s="4"/>
      <c r="O135" s="17"/>
      <c r="P135" s="17"/>
      <c r="Q135" s="17"/>
      <c r="R135" s="4"/>
      <c r="Y135" s="18"/>
      <c r="AI135" s="18"/>
    </row>
    <row r="136" spans="1:35" x14ac:dyDescent="0.25">
      <c r="A136" s="10">
        <v>45663.625</v>
      </c>
      <c r="B136" s="5">
        <v>45663</v>
      </c>
      <c r="C136" s="6">
        <v>57368.630716145832</v>
      </c>
      <c r="D136" s="6">
        <v>18894.091184895835</v>
      </c>
      <c r="E136" s="6">
        <v>29000</v>
      </c>
      <c r="F136" s="16">
        <f t="shared" si="12"/>
        <v>32.934533993641722</v>
      </c>
      <c r="G136" s="16">
        <f t="shared" si="13"/>
        <v>65.152038568606329</v>
      </c>
      <c r="H136" s="6">
        <f t="shared" si="15"/>
        <v>-77</v>
      </c>
      <c r="I136" s="16">
        <f t="shared" si="16"/>
        <v>-0.40588121523979337</v>
      </c>
      <c r="J136" s="10" t="b">
        <f t="shared" si="14"/>
        <v>1</v>
      </c>
      <c r="K136" t="b">
        <f t="shared" si="17"/>
        <v>1</v>
      </c>
      <c r="N136" s="4"/>
      <c r="O136" s="17"/>
      <c r="P136" s="17"/>
      <c r="Q136" s="17"/>
      <c r="R136" s="4"/>
      <c r="Y136" s="18"/>
      <c r="AI136" s="18"/>
    </row>
    <row r="137" spans="1:35" x14ac:dyDescent="0.25">
      <c r="A137" s="10">
        <v>45663.666666666664</v>
      </c>
      <c r="B137" s="5">
        <v>45663</v>
      </c>
      <c r="C137" s="6">
        <v>56301.430334201388</v>
      </c>
      <c r="D137" s="6">
        <v>18628.36109592014</v>
      </c>
      <c r="E137" s="6">
        <v>29000</v>
      </c>
      <c r="F137" s="16">
        <f t="shared" si="12"/>
        <v>33.086834535718687</v>
      </c>
      <c r="G137" s="16">
        <f t="shared" si="13"/>
        <v>64.235727916965999</v>
      </c>
      <c r="H137" s="6">
        <f t="shared" si="15"/>
        <v>-265.7</v>
      </c>
      <c r="I137" s="16">
        <f t="shared" si="16"/>
        <v>-1.4062597528501597</v>
      </c>
      <c r="J137" s="10" t="b">
        <f t="shared" si="14"/>
        <v>1</v>
      </c>
      <c r="K137" t="b">
        <f t="shared" si="17"/>
        <v>1</v>
      </c>
      <c r="N137" s="4"/>
      <c r="O137" s="17"/>
      <c r="P137" s="17"/>
      <c r="Q137" s="17"/>
      <c r="R137" s="4"/>
      <c r="Y137" s="18"/>
      <c r="AI137" s="18"/>
    </row>
    <row r="138" spans="1:35" x14ac:dyDescent="0.25">
      <c r="A138" s="10">
        <v>45663.708333333336</v>
      </c>
      <c r="B138" s="5">
        <v>45663</v>
      </c>
      <c r="C138" s="6">
        <v>56770.730256076386</v>
      </c>
      <c r="D138" s="6">
        <v>11542.816849500869</v>
      </c>
      <c r="E138" s="6">
        <v>29000</v>
      </c>
      <c r="F138" s="16">
        <f t="shared" si="12"/>
        <v>20.33233815636077</v>
      </c>
      <c r="G138" s="16">
        <f t="shared" si="13"/>
        <v>39.802816722416793</v>
      </c>
      <c r="H138" s="6">
        <f t="shared" si="15"/>
        <v>-7085.5</v>
      </c>
      <c r="I138" s="16">
        <f t="shared" si="16"/>
        <v>-38.036088969479017</v>
      </c>
      <c r="J138" s="10" t="b">
        <f t="shared" si="14"/>
        <v>1</v>
      </c>
      <c r="K138" t="b">
        <f t="shared" si="17"/>
        <v>1</v>
      </c>
      <c r="N138" s="4"/>
      <c r="O138" s="17"/>
      <c r="P138" s="17"/>
      <c r="Q138" s="17"/>
      <c r="R138" s="4"/>
      <c r="Y138" s="18"/>
      <c r="AI138" s="18"/>
    </row>
    <row r="139" spans="1:35" x14ac:dyDescent="0.25">
      <c r="A139" s="10">
        <v>45663.75</v>
      </c>
      <c r="B139" s="5">
        <v>45663</v>
      </c>
      <c r="C139" s="6">
        <v>59283.304201388892</v>
      </c>
      <c r="D139" s="6">
        <v>1401.3651099856695</v>
      </c>
      <c r="E139" s="6">
        <v>29000</v>
      </c>
      <c r="F139" s="16">
        <f t="shared" si="12"/>
        <v>2.3638444733531538</v>
      </c>
      <c r="G139" s="16">
        <f t="shared" si="13"/>
        <v>4.832293482709205</v>
      </c>
      <c r="H139" s="6">
        <f t="shared" si="15"/>
        <v>-10141.5</v>
      </c>
      <c r="I139" s="16">
        <f t="shared" si="16"/>
        <v>-87.859836400666239</v>
      </c>
      <c r="J139" s="10" t="b">
        <f t="shared" si="14"/>
        <v>1</v>
      </c>
      <c r="K139" t="b">
        <f t="shared" si="17"/>
        <v>1</v>
      </c>
      <c r="N139" s="4"/>
      <c r="O139" s="17"/>
      <c r="P139" s="17"/>
      <c r="Q139" s="17"/>
      <c r="R139" s="4"/>
      <c r="Y139" s="18"/>
      <c r="AI139" s="18"/>
    </row>
    <row r="140" spans="1:35" x14ac:dyDescent="0.25">
      <c r="A140" s="10">
        <v>45663.791666666664</v>
      </c>
      <c r="B140" s="5">
        <v>45663</v>
      </c>
      <c r="C140" s="6">
        <v>62673.111707899305</v>
      </c>
      <c r="D140" s="6">
        <v>0.70022257034977275</v>
      </c>
      <c r="E140" s="6">
        <v>29000</v>
      </c>
      <c r="F140" s="16">
        <f t="shared" si="12"/>
        <v>1.1172615357177436E-3</v>
      </c>
      <c r="G140" s="16">
        <f t="shared" si="13"/>
        <v>2.4145605874130094E-3</v>
      </c>
      <c r="H140" s="6">
        <f t="shared" si="15"/>
        <v>-1400.7</v>
      </c>
      <c r="I140" s="16">
        <f t="shared" si="16"/>
        <v>-99.952538422647308</v>
      </c>
      <c r="J140" s="10" t="b">
        <f t="shared" si="14"/>
        <v>0</v>
      </c>
      <c r="K140" t="b">
        <f t="shared" si="17"/>
        <v>1</v>
      </c>
      <c r="N140" s="4"/>
      <c r="O140" s="17"/>
      <c r="P140" s="17"/>
      <c r="Q140" s="17"/>
      <c r="R140" s="4"/>
      <c r="Y140" s="18"/>
      <c r="AI140" s="18"/>
    </row>
    <row r="141" spans="1:35" x14ac:dyDescent="0.25">
      <c r="A141" s="10">
        <v>45663.833333333336</v>
      </c>
      <c r="B141" s="5">
        <v>45663</v>
      </c>
      <c r="C141" s="6">
        <v>63876.969548611109</v>
      </c>
      <c r="D141" s="6">
        <v>0.47028396228949226</v>
      </c>
      <c r="E141" s="6">
        <v>29000</v>
      </c>
      <c r="F141" s="16">
        <f t="shared" si="12"/>
        <v>7.3623399108124678E-4</v>
      </c>
      <c r="G141" s="16">
        <f t="shared" si="13"/>
        <v>1.6216688354810079E-3</v>
      </c>
      <c r="H141" s="6">
        <f t="shared" si="15"/>
        <v>-0.2</v>
      </c>
      <c r="I141" s="16">
        <f t="shared" si="16"/>
        <v>-28.562346954925587</v>
      </c>
      <c r="J141" s="10" t="b">
        <f t="shared" si="14"/>
        <v>0</v>
      </c>
      <c r="K141" t="b">
        <f t="shared" si="17"/>
        <v>0</v>
      </c>
      <c r="N141" s="4"/>
      <c r="O141" s="17"/>
      <c r="P141" s="17"/>
      <c r="Q141" s="17"/>
      <c r="R141" s="4"/>
      <c r="Y141" s="18"/>
      <c r="AI141" s="18"/>
    </row>
    <row r="142" spans="1:35" x14ac:dyDescent="0.25">
      <c r="A142" s="10">
        <v>45663.875</v>
      </c>
      <c r="B142" s="5">
        <v>45663</v>
      </c>
      <c r="C142" s="6">
        <v>64172.167228732636</v>
      </c>
      <c r="D142" s="6">
        <v>0.48308056884341771</v>
      </c>
      <c r="E142" s="6">
        <v>29000</v>
      </c>
      <c r="F142" s="16">
        <f t="shared" si="12"/>
        <v>7.527883032554365E-4</v>
      </c>
      <c r="G142" s="16">
        <f t="shared" si="13"/>
        <v>1.6657950649773023E-3</v>
      </c>
      <c r="H142" s="6">
        <f t="shared" si="15"/>
        <v>0</v>
      </c>
      <c r="I142" s="16">
        <f t="shared" si="16"/>
        <v>0</v>
      </c>
      <c r="J142" s="10" t="b">
        <f t="shared" si="14"/>
        <v>0</v>
      </c>
      <c r="K142" t="b">
        <f t="shared" si="17"/>
        <v>0</v>
      </c>
      <c r="N142" s="4"/>
      <c r="O142" s="17"/>
      <c r="P142" s="17"/>
      <c r="Q142" s="17"/>
      <c r="R142" s="4"/>
      <c r="Y142" s="18"/>
      <c r="AI142" s="18"/>
    </row>
    <row r="143" spans="1:35" x14ac:dyDescent="0.25">
      <c r="A143" s="10">
        <v>45663.916666666664</v>
      </c>
      <c r="B143" s="5">
        <v>45663</v>
      </c>
      <c r="C143" s="6">
        <v>63606.724262152777</v>
      </c>
      <c r="D143" s="6">
        <v>0.49712361726495957</v>
      </c>
      <c r="E143" s="6">
        <v>29000</v>
      </c>
      <c r="F143" s="16">
        <f t="shared" si="12"/>
        <v>7.815582755308745E-4</v>
      </c>
      <c r="G143" s="16">
        <f t="shared" si="13"/>
        <v>1.714219369879171E-3</v>
      </c>
      <c r="H143" s="6">
        <f t="shared" si="15"/>
        <v>0</v>
      </c>
      <c r="I143" s="16">
        <f t="shared" si="16"/>
        <v>0</v>
      </c>
      <c r="J143" s="10" t="b">
        <f t="shared" si="14"/>
        <v>0</v>
      </c>
      <c r="K143" t="b">
        <f t="shared" si="17"/>
        <v>0</v>
      </c>
      <c r="N143" s="4"/>
      <c r="O143" s="17"/>
      <c r="P143" s="17"/>
      <c r="Q143" s="17"/>
      <c r="R143" s="4"/>
      <c r="Y143" s="18"/>
      <c r="AI143" s="18"/>
    </row>
    <row r="144" spans="1:35" x14ac:dyDescent="0.25">
      <c r="A144" s="10">
        <v>45663.958333333336</v>
      </c>
      <c r="B144" s="5">
        <v>45663</v>
      </c>
      <c r="C144" s="6">
        <v>61993.713665364587</v>
      </c>
      <c r="D144" s="6">
        <v>0.51297070029709069</v>
      </c>
      <c r="E144" s="6">
        <v>29000</v>
      </c>
      <c r="F144" s="16">
        <f t="shared" si="12"/>
        <v>8.2745599508048746E-4</v>
      </c>
      <c r="G144" s="16">
        <f t="shared" si="13"/>
        <v>1.7688644837830713E-3</v>
      </c>
      <c r="H144" s="6">
        <f t="shared" si="15"/>
        <v>0</v>
      </c>
      <c r="I144" s="16">
        <f t="shared" si="16"/>
        <v>0</v>
      </c>
      <c r="J144" s="10" t="b">
        <f t="shared" si="14"/>
        <v>0</v>
      </c>
      <c r="K144" t="b">
        <f t="shared" si="17"/>
        <v>0</v>
      </c>
      <c r="N144" s="4"/>
      <c r="O144" s="17"/>
      <c r="P144" s="17"/>
      <c r="Q144" s="17"/>
      <c r="R144" s="4"/>
      <c r="Y144" s="18"/>
      <c r="AI144" s="18"/>
    </row>
    <row r="145" spans="1:35" x14ac:dyDescent="0.25">
      <c r="A145" s="10">
        <v>45664</v>
      </c>
      <c r="B145" s="5">
        <v>45664</v>
      </c>
      <c r="C145" s="6">
        <v>61111.99861545139</v>
      </c>
      <c r="D145" s="6">
        <v>0.50622380461957717</v>
      </c>
      <c r="E145" s="6">
        <v>29203</v>
      </c>
      <c r="F145" s="16">
        <f t="shared" si="12"/>
        <v>8.2835419572022465E-4</v>
      </c>
      <c r="G145" s="16">
        <f t="shared" si="13"/>
        <v>1.7334650707789515E-3</v>
      </c>
      <c r="H145" s="6">
        <f t="shared" si="15"/>
        <v>0</v>
      </c>
      <c r="I145" s="16">
        <f t="shared" si="16"/>
        <v>0</v>
      </c>
      <c r="J145" s="10" t="b">
        <f t="shared" si="14"/>
        <v>0</v>
      </c>
      <c r="K145" t="b">
        <f t="shared" si="17"/>
        <v>0</v>
      </c>
      <c r="N145" s="4"/>
      <c r="O145" s="17"/>
      <c r="P145" s="17"/>
      <c r="Q145" s="17"/>
      <c r="R145" s="4"/>
      <c r="Y145" s="18"/>
      <c r="AI145" s="18"/>
    </row>
    <row r="146" spans="1:35" x14ac:dyDescent="0.25">
      <c r="A146" s="10">
        <v>45664.041666666664</v>
      </c>
      <c r="B146" s="5">
        <v>45664</v>
      </c>
      <c r="C146" s="6">
        <v>59885.560134548614</v>
      </c>
      <c r="D146" s="6">
        <v>0.51457409653398722</v>
      </c>
      <c r="E146" s="6">
        <v>29203</v>
      </c>
      <c r="F146" s="16">
        <f t="shared" si="12"/>
        <v>8.592623920989661E-4</v>
      </c>
      <c r="G146" s="16">
        <f t="shared" si="13"/>
        <v>1.7620590231619603E-3</v>
      </c>
      <c r="H146" s="6">
        <f t="shared" si="15"/>
        <v>0</v>
      </c>
      <c r="I146" s="16">
        <f t="shared" si="16"/>
        <v>0</v>
      </c>
      <c r="J146" s="10" t="b">
        <f t="shared" si="14"/>
        <v>0</v>
      </c>
      <c r="K146" t="b">
        <f t="shared" si="17"/>
        <v>0</v>
      </c>
      <c r="N146" s="4"/>
      <c r="O146" s="17"/>
      <c r="P146" s="17"/>
      <c r="Q146" s="17"/>
      <c r="R146" s="4"/>
      <c r="Y146" s="18"/>
      <c r="AI146" s="18"/>
    </row>
    <row r="147" spans="1:35" x14ac:dyDescent="0.25">
      <c r="A147" s="10">
        <v>45664.083333333336</v>
      </c>
      <c r="B147" s="5">
        <v>45664</v>
      </c>
      <c r="C147" s="6">
        <v>59316.890844184025</v>
      </c>
      <c r="D147" s="6">
        <v>0.51278048376242324</v>
      </c>
      <c r="E147" s="6">
        <v>29203</v>
      </c>
      <c r="F147" s="16">
        <f t="shared" si="12"/>
        <v>8.6447633458978056E-4</v>
      </c>
      <c r="G147" s="16">
        <f t="shared" si="13"/>
        <v>1.7559171446852146E-3</v>
      </c>
      <c r="H147" s="6">
        <f t="shared" si="15"/>
        <v>0</v>
      </c>
      <c r="I147" s="16">
        <f t="shared" si="16"/>
        <v>0</v>
      </c>
      <c r="J147" s="10" t="b">
        <f t="shared" si="14"/>
        <v>0</v>
      </c>
      <c r="K147" t="b">
        <f t="shared" si="17"/>
        <v>0</v>
      </c>
      <c r="N147" s="4"/>
      <c r="O147" s="17"/>
      <c r="P147" s="17"/>
      <c r="Q147" s="17"/>
      <c r="R147" s="4"/>
      <c r="Y147" s="18"/>
      <c r="AI147" s="18"/>
    </row>
    <row r="148" spans="1:35" x14ac:dyDescent="0.25">
      <c r="A148" s="10">
        <v>45664.125</v>
      </c>
      <c r="B148" s="5">
        <v>45664</v>
      </c>
      <c r="C148" s="6">
        <v>59152.981124131948</v>
      </c>
      <c r="D148" s="6">
        <v>0.56890386346313693</v>
      </c>
      <c r="E148" s="6">
        <v>29203</v>
      </c>
      <c r="F148" s="16">
        <f t="shared" si="12"/>
        <v>9.6175011411394088E-4</v>
      </c>
      <c r="G148" s="16">
        <f t="shared" si="13"/>
        <v>1.9481007549331812E-3</v>
      </c>
      <c r="H148" s="6">
        <f t="shared" si="15"/>
        <v>0.1</v>
      </c>
      <c r="I148" s="16">
        <f t="shared" si="16"/>
        <v>19.501522223753565</v>
      </c>
      <c r="J148" s="10" t="b">
        <f t="shared" si="14"/>
        <v>0</v>
      </c>
      <c r="K148" t="b">
        <f t="shared" si="17"/>
        <v>0</v>
      </c>
      <c r="N148" s="4"/>
      <c r="O148" s="17"/>
      <c r="P148" s="17"/>
      <c r="Q148" s="17"/>
      <c r="R148" s="4"/>
      <c r="Y148" s="18"/>
      <c r="AI148" s="18"/>
    </row>
    <row r="149" spans="1:35" x14ac:dyDescent="0.25">
      <c r="A149" s="10">
        <v>45664.166666666664</v>
      </c>
      <c r="B149" s="5">
        <v>45664</v>
      </c>
      <c r="C149" s="6">
        <v>59638.119492187499</v>
      </c>
      <c r="D149" s="6">
        <v>0.52541011250681346</v>
      </c>
      <c r="E149" s="6">
        <v>29203</v>
      </c>
      <c r="F149" s="16">
        <f t="shared" si="12"/>
        <v>8.809971155707574E-4</v>
      </c>
      <c r="G149" s="16">
        <f t="shared" si="13"/>
        <v>1.7991648546615536E-3</v>
      </c>
      <c r="H149" s="6">
        <f t="shared" si="15"/>
        <v>0</v>
      </c>
      <c r="I149" s="16">
        <f t="shared" si="16"/>
        <v>0</v>
      </c>
      <c r="J149" s="10" t="b">
        <f t="shared" si="14"/>
        <v>0</v>
      </c>
      <c r="K149" t="b">
        <f t="shared" si="17"/>
        <v>0</v>
      </c>
      <c r="N149" s="4"/>
      <c r="O149" s="17"/>
      <c r="P149" s="17"/>
      <c r="Q149" s="17"/>
      <c r="R149" s="4"/>
      <c r="Y149" s="18"/>
      <c r="AI149" s="18"/>
    </row>
    <row r="150" spans="1:35" x14ac:dyDescent="0.25">
      <c r="A150" s="10">
        <v>45664.208333333336</v>
      </c>
      <c r="B150" s="5">
        <v>45664</v>
      </c>
      <c r="C150" s="6">
        <v>61174.300505642364</v>
      </c>
      <c r="D150" s="6">
        <v>0.52780235393179786</v>
      </c>
      <c r="E150" s="6">
        <v>29203</v>
      </c>
      <c r="F150" s="16">
        <f t="shared" si="12"/>
        <v>8.6278445289802118E-4</v>
      </c>
      <c r="G150" s="16">
        <f t="shared" si="13"/>
        <v>1.8073566206615686E-3</v>
      </c>
      <c r="H150" s="6">
        <f t="shared" si="15"/>
        <v>0</v>
      </c>
      <c r="I150" s="16">
        <f t="shared" si="16"/>
        <v>0</v>
      </c>
      <c r="J150" s="10" t="b">
        <f t="shared" si="14"/>
        <v>0</v>
      </c>
      <c r="K150" t="b">
        <f t="shared" si="17"/>
        <v>0</v>
      </c>
      <c r="N150" s="4"/>
      <c r="O150" s="17"/>
      <c r="P150" s="17"/>
      <c r="Q150" s="17"/>
      <c r="R150" s="4"/>
      <c r="Y150" s="18"/>
      <c r="AI150" s="18"/>
    </row>
    <row r="151" spans="1:35" x14ac:dyDescent="0.25">
      <c r="A151" s="10">
        <v>45664.25</v>
      </c>
      <c r="B151" s="5">
        <v>45664</v>
      </c>
      <c r="C151" s="6">
        <v>63865.970735677081</v>
      </c>
      <c r="D151" s="6">
        <v>0.55563480420245059</v>
      </c>
      <c r="E151" s="6">
        <v>29203</v>
      </c>
      <c r="F151" s="16">
        <f t="shared" si="12"/>
        <v>8.7000134469428724E-4</v>
      </c>
      <c r="G151" s="16">
        <f t="shared" si="13"/>
        <v>1.9026634393810588E-3</v>
      </c>
      <c r="H151" s="6">
        <f t="shared" si="15"/>
        <v>0</v>
      </c>
      <c r="I151" s="16">
        <f t="shared" si="16"/>
        <v>0</v>
      </c>
      <c r="J151" s="10" t="b">
        <f t="shared" si="14"/>
        <v>0</v>
      </c>
      <c r="K151" t="b">
        <f t="shared" si="17"/>
        <v>0</v>
      </c>
      <c r="N151" s="4"/>
      <c r="O151" s="17"/>
      <c r="P151" s="17"/>
      <c r="Q151" s="17"/>
      <c r="R151" s="4"/>
      <c r="Y151" s="18"/>
      <c r="AI151" s="18"/>
    </row>
    <row r="152" spans="1:35" x14ac:dyDescent="0.25">
      <c r="A152" s="10">
        <v>45664.291666666664</v>
      </c>
      <c r="B152" s="5">
        <v>45664</v>
      </c>
      <c r="C152" s="6">
        <v>67598.566184895826</v>
      </c>
      <c r="D152" s="6">
        <v>0.53221410549349257</v>
      </c>
      <c r="E152" s="6">
        <v>29203</v>
      </c>
      <c r="F152" s="16">
        <f t="shared" si="12"/>
        <v>7.8731567181140915E-4</v>
      </c>
      <c r="G152" s="16">
        <f t="shared" si="13"/>
        <v>1.8224638067783879E-3</v>
      </c>
      <c r="H152" s="6">
        <f t="shared" si="15"/>
        <v>0</v>
      </c>
      <c r="I152" s="16">
        <f t="shared" si="16"/>
        <v>0</v>
      </c>
      <c r="J152" s="10" t="b">
        <f t="shared" si="14"/>
        <v>0</v>
      </c>
      <c r="K152" t="b">
        <f t="shared" si="17"/>
        <v>0</v>
      </c>
      <c r="N152" s="4"/>
      <c r="O152" s="17"/>
      <c r="P152" s="17"/>
      <c r="Q152" s="17"/>
      <c r="R152" s="4"/>
      <c r="Y152" s="18"/>
      <c r="AI152" s="18"/>
    </row>
    <row r="153" spans="1:35" x14ac:dyDescent="0.25">
      <c r="A153" s="10">
        <v>45664.333333333336</v>
      </c>
      <c r="B153" s="5">
        <v>45664</v>
      </c>
      <c r="C153" s="6">
        <v>68943.633198784722</v>
      </c>
      <c r="D153" s="6">
        <v>398.97426861630544</v>
      </c>
      <c r="E153" s="6">
        <v>29203</v>
      </c>
      <c r="F153" s="16">
        <f t="shared" si="12"/>
        <v>0.57869632061012155</v>
      </c>
      <c r="G153" s="16">
        <f t="shared" si="13"/>
        <v>1.366209870959509</v>
      </c>
      <c r="H153" s="6">
        <f t="shared" si="15"/>
        <v>398.4</v>
      </c>
      <c r="I153" s="16">
        <f t="shared" si="16"/>
        <v>74857.09151406007</v>
      </c>
      <c r="J153" s="10" t="b">
        <f t="shared" si="14"/>
        <v>1</v>
      </c>
      <c r="K153" t="b">
        <f t="shared" si="17"/>
        <v>1</v>
      </c>
      <c r="N153" s="4"/>
      <c r="O153" s="17"/>
      <c r="P153" s="17"/>
      <c r="Q153" s="17"/>
      <c r="R153" s="4"/>
      <c r="Y153" s="18"/>
      <c r="AI153" s="18"/>
    </row>
    <row r="154" spans="1:35" x14ac:dyDescent="0.25">
      <c r="A154" s="10">
        <v>45664.375</v>
      </c>
      <c r="B154" s="5">
        <v>45664</v>
      </c>
      <c r="C154" s="6">
        <v>67944.517363281251</v>
      </c>
      <c r="D154" s="6">
        <v>7237.057934299045</v>
      </c>
      <c r="E154" s="6">
        <v>29203</v>
      </c>
      <c r="F154" s="16">
        <f t="shared" si="12"/>
        <v>10.65142297737494</v>
      </c>
      <c r="G154" s="16">
        <f t="shared" si="13"/>
        <v>24.781898894973274</v>
      </c>
      <c r="H154" s="6">
        <f t="shared" si="15"/>
        <v>6838.1</v>
      </c>
      <c r="I154" s="16">
        <f t="shared" si="16"/>
        <v>1713.9200539712547</v>
      </c>
      <c r="J154" s="10" t="b">
        <f t="shared" si="14"/>
        <v>1</v>
      </c>
      <c r="K154" t="b">
        <f t="shared" si="17"/>
        <v>1</v>
      </c>
      <c r="N154" s="4"/>
      <c r="O154" s="17"/>
      <c r="P154" s="17"/>
      <c r="Q154" s="17"/>
      <c r="R154" s="4"/>
      <c r="Y154" s="18"/>
      <c r="AI154" s="18"/>
    </row>
    <row r="155" spans="1:35" x14ac:dyDescent="0.25">
      <c r="A155" s="10">
        <v>45664.416666666664</v>
      </c>
      <c r="B155" s="5">
        <v>45664</v>
      </c>
      <c r="C155" s="6">
        <v>66282.61555555556</v>
      </c>
      <c r="D155" s="6">
        <v>16345.477163628471</v>
      </c>
      <c r="E155" s="6">
        <v>29203</v>
      </c>
      <c r="F155" s="16">
        <f t="shared" si="12"/>
        <v>24.660277852083727</v>
      </c>
      <c r="G155" s="16">
        <f t="shared" si="13"/>
        <v>55.971910980476224</v>
      </c>
      <c r="H155" s="6">
        <f t="shared" si="15"/>
        <v>9108.4</v>
      </c>
      <c r="I155" s="16">
        <f t="shared" si="16"/>
        <v>125.85777373471041</v>
      </c>
      <c r="J155" s="10" t="b">
        <f t="shared" si="14"/>
        <v>1</v>
      </c>
      <c r="K155" t="b">
        <f t="shared" si="17"/>
        <v>1</v>
      </c>
      <c r="N155" s="4"/>
      <c r="O155" s="17"/>
      <c r="P155" s="17"/>
      <c r="Q155" s="17"/>
      <c r="R155" s="4"/>
      <c r="Y155" s="18"/>
      <c r="AI155" s="18"/>
    </row>
    <row r="156" spans="1:35" x14ac:dyDescent="0.25">
      <c r="A156" s="10">
        <v>45664.458333333336</v>
      </c>
      <c r="B156" s="5">
        <v>45664</v>
      </c>
      <c r="C156" s="6">
        <v>63598.316575520832</v>
      </c>
      <c r="D156" s="6">
        <v>19212.679281684028</v>
      </c>
      <c r="E156" s="6">
        <v>29203</v>
      </c>
      <c r="F156" s="16">
        <f t="shared" si="12"/>
        <v>30.209414833912508</v>
      </c>
      <c r="G156" s="16">
        <f t="shared" si="13"/>
        <v>65.79008759950699</v>
      </c>
      <c r="H156" s="6">
        <f t="shared" si="15"/>
        <v>2867.2</v>
      </c>
      <c r="I156" s="16">
        <f t="shared" si="16"/>
        <v>17.541243802781224</v>
      </c>
      <c r="J156" s="10" t="b">
        <f t="shared" si="14"/>
        <v>1</v>
      </c>
      <c r="K156" t="b">
        <f t="shared" si="17"/>
        <v>1</v>
      </c>
      <c r="N156" s="4"/>
      <c r="O156" s="17"/>
      <c r="P156" s="17"/>
      <c r="Q156" s="17"/>
      <c r="R156" s="4"/>
      <c r="Y156" s="18"/>
      <c r="AI156" s="18"/>
    </row>
    <row r="157" spans="1:35" x14ac:dyDescent="0.25">
      <c r="A157" s="10">
        <v>45664.5</v>
      </c>
      <c r="B157" s="5">
        <v>45664</v>
      </c>
      <c r="C157" s="6">
        <v>60972.969392361112</v>
      </c>
      <c r="D157" s="6">
        <v>18565.065212673609</v>
      </c>
      <c r="E157" s="6">
        <v>29203</v>
      </c>
      <c r="F157" s="16">
        <f t="shared" si="12"/>
        <v>30.448025408123719</v>
      </c>
      <c r="G157" s="16">
        <f t="shared" si="13"/>
        <v>63.572459037337289</v>
      </c>
      <c r="H157" s="6">
        <f t="shared" si="15"/>
        <v>-647.6</v>
      </c>
      <c r="I157" s="16">
        <f t="shared" si="16"/>
        <v>-3.3706907324340487</v>
      </c>
      <c r="J157" s="10" t="b">
        <f t="shared" si="14"/>
        <v>1</v>
      </c>
      <c r="K157" t="b">
        <f t="shared" si="17"/>
        <v>1</v>
      </c>
      <c r="N157" s="4"/>
      <c r="O157" s="17"/>
      <c r="P157" s="17"/>
      <c r="Q157" s="17"/>
      <c r="R157" s="4"/>
      <c r="Y157" s="18"/>
      <c r="AI157" s="18"/>
    </row>
    <row r="158" spans="1:35" x14ac:dyDescent="0.25">
      <c r="A158" s="10">
        <v>45664.541666666664</v>
      </c>
      <c r="B158" s="5">
        <v>45664</v>
      </c>
      <c r="C158" s="6">
        <v>58921.77090060764</v>
      </c>
      <c r="D158" s="6">
        <v>17906.117105034722</v>
      </c>
      <c r="E158" s="6">
        <v>29203</v>
      </c>
      <c r="F158" s="16">
        <f t="shared" si="12"/>
        <v>30.389645170780266</v>
      </c>
      <c r="G158" s="16">
        <f t="shared" si="13"/>
        <v>61.316019261838584</v>
      </c>
      <c r="H158" s="6">
        <f t="shared" si="15"/>
        <v>-658.9</v>
      </c>
      <c r="I158" s="16">
        <f t="shared" si="16"/>
        <v>-3.54913916246411</v>
      </c>
      <c r="J158" s="10" t="b">
        <f t="shared" si="14"/>
        <v>1</v>
      </c>
      <c r="K158" t="b">
        <f t="shared" si="17"/>
        <v>1</v>
      </c>
      <c r="N158" s="4"/>
      <c r="O158" s="17"/>
      <c r="P158" s="17"/>
      <c r="Q158" s="17"/>
      <c r="R158" s="4"/>
      <c r="Y158" s="18"/>
      <c r="AI158" s="18"/>
    </row>
    <row r="159" spans="1:35" x14ac:dyDescent="0.25">
      <c r="A159" s="10">
        <v>45664.583333333336</v>
      </c>
      <c r="B159" s="5">
        <v>45664</v>
      </c>
      <c r="C159" s="6">
        <v>58019.301193576386</v>
      </c>
      <c r="D159" s="6">
        <v>17524.487133246526</v>
      </c>
      <c r="E159" s="6">
        <v>29203</v>
      </c>
      <c r="F159" s="16">
        <f t="shared" si="12"/>
        <v>30.204581531889861</v>
      </c>
      <c r="G159" s="16">
        <f t="shared" si="13"/>
        <v>60.009201565751901</v>
      </c>
      <c r="H159" s="6">
        <f t="shared" si="15"/>
        <v>-381.6</v>
      </c>
      <c r="I159" s="16">
        <f t="shared" si="16"/>
        <v>-2.1311152929559714</v>
      </c>
      <c r="J159" s="10" t="b">
        <f t="shared" si="14"/>
        <v>1</v>
      </c>
      <c r="K159" t="b">
        <f t="shared" si="17"/>
        <v>1</v>
      </c>
      <c r="N159" s="4"/>
      <c r="O159" s="17"/>
      <c r="P159" s="17"/>
      <c r="Q159" s="17"/>
      <c r="R159" s="4"/>
      <c r="Y159" s="18"/>
      <c r="AI159" s="18"/>
    </row>
    <row r="160" spans="1:35" x14ac:dyDescent="0.25">
      <c r="A160" s="10">
        <v>45664.625</v>
      </c>
      <c r="B160" s="5">
        <v>45664</v>
      </c>
      <c r="C160" s="6">
        <v>57270.997322048614</v>
      </c>
      <c r="D160" s="6">
        <v>17136.298869357637</v>
      </c>
      <c r="E160" s="6">
        <v>29203</v>
      </c>
      <c r="F160" s="16">
        <f t="shared" si="12"/>
        <v>29.921425626650262</v>
      </c>
      <c r="G160" s="16">
        <f t="shared" si="13"/>
        <v>58.679926272498165</v>
      </c>
      <c r="H160" s="6">
        <f t="shared" si="15"/>
        <v>-388.2</v>
      </c>
      <c r="I160" s="16">
        <f t="shared" si="16"/>
        <v>-2.2151860824704399</v>
      </c>
      <c r="J160" s="10" t="b">
        <f t="shared" si="14"/>
        <v>1</v>
      </c>
      <c r="K160" t="b">
        <f t="shared" si="17"/>
        <v>1</v>
      </c>
      <c r="N160" s="4"/>
      <c r="O160" s="17"/>
      <c r="P160" s="17"/>
      <c r="Q160" s="17"/>
      <c r="R160" s="4"/>
      <c r="Y160" s="18"/>
      <c r="AI160" s="18"/>
    </row>
    <row r="161" spans="1:35" x14ac:dyDescent="0.25">
      <c r="A161" s="10">
        <v>45664.666666666664</v>
      </c>
      <c r="B161" s="5">
        <v>45664</v>
      </c>
      <c r="C161" s="6">
        <v>56091.905125868056</v>
      </c>
      <c r="D161" s="6">
        <v>15725.225349392362</v>
      </c>
      <c r="E161" s="6">
        <v>29203</v>
      </c>
      <c r="F161" s="16">
        <f t="shared" si="12"/>
        <v>28.034749959206355</v>
      </c>
      <c r="G161" s="16">
        <f t="shared" si="13"/>
        <v>53.847979143897419</v>
      </c>
      <c r="H161" s="6">
        <f t="shared" si="15"/>
        <v>-1411.1</v>
      </c>
      <c r="I161" s="16">
        <f t="shared" si="16"/>
        <v>-8.2345669316217744</v>
      </c>
      <c r="J161" s="10" t="b">
        <f t="shared" si="14"/>
        <v>1</v>
      </c>
      <c r="K161" t="b">
        <f t="shared" si="17"/>
        <v>1</v>
      </c>
      <c r="N161" s="4"/>
      <c r="O161" s="17"/>
      <c r="P161" s="17"/>
      <c r="Q161" s="17"/>
      <c r="R161" s="4"/>
      <c r="Y161" s="18"/>
      <c r="AI161" s="18"/>
    </row>
    <row r="162" spans="1:35" x14ac:dyDescent="0.25">
      <c r="A162" s="10">
        <v>45664.708333333336</v>
      </c>
      <c r="B162" s="5">
        <v>45664</v>
      </c>
      <c r="C162" s="6">
        <v>56532.938532986111</v>
      </c>
      <c r="D162" s="6">
        <v>9014.881166992187</v>
      </c>
      <c r="E162" s="6">
        <v>29203</v>
      </c>
      <c r="F162" s="16">
        <f t="shared" si="12"/>
        <v>15.946245500279701</v>
      </c>
      <c r="G162" s="16">
        <f t="shared" si="13"/>
        <v>30.869709163415358</v>
      </c>
      <c r="H162" s="6">
        <f t="shared" si="15"/>
        <v>-6710.3</v>
      </c>
      <c r="I162" s="16">
        <f t="shared" si="16"/>
        <v>-42.672202470276794</v>
      </c>
      <c r="J162" s="10" t="b">
        <f t="shared" si="14"/>
        <v>1</v>
      </c>
      <c r="K162" t="b">
        <f t="shared" si="17"/>
        <v>1</v>
      </c>
      <c r="N162" s="4"/>
      <c r="O162" s="17"/>
      <c r="P162" s="17"/>
      <c r="Q162" s="17"/>
      <c r="R162" s="4"/>
      <c r="Y162" s="18"/>
      <c r="AI162" s="18"/>
    </row>
    <row r="163" spans="1:35" x14ac:dyDescent="0.25">
      <c r="A163" s="10">
        <v>45664.75</v>
      </c>
      <c r="B163" s="5">
        <v>45664</v>
      </c>
      <c r="C163" s="6">
        <v>59578.183925781253</v>
      </c>
      <c r="D163" s="6">
        <v>1123.7271461868286</v>
      </c>
      <c r="E163" s="6">
        <v>29203</v>
      </c>
      <c r="F163" s="16">
        <f t="shared" si="12"/>
        <v>1.886138636898864</v>
      </c>
      <c r="G163" s="16">
        <f t="shared" si="13"/>
        <v>3.8479852966709882</v>
      </c>
      <c r="H163" s="6">
        <f t="shared" si="15"/>
        <v>-7891.2</v>
      </c>
      <c r="I163" s="16">
        <f t="shared" si="16"/>
        <v>-87.535263680385228</v>
      </c>
      <c r="J163" s="10" t="b">
        <f t="shared" si="14"/>
        <v>1</v>
      </c>
      <c r="K163" t="b">
        <f t="shared" si="17"/>
        <v>1</v>
      </c>
      <c r="N163" s="4"/>
      <c r="O163" s="17"/>
      <c r="P163" s="17"/>
      <c r="Q163" s="17"/>
      <c r="R163" s="4"/>
      <c r="Y163" s="18"/>
      <c r="AI163" s="18"/>
    </row>
    <row r="164" spans="1:35" x14ac:dyDescent="0.25">
      <c r="A164" s="10">
        <v>45664.791666666664</v>
      </c>
      <c r="B164" s="5">
        <v>45664</v>
      </c>
      <c r="C164" s="6">
        <v>62660.796974826386</v>
      </c>
      <c r="D164" s="6">
        <v>1.1163537152608236</v>
      </c>
      <c r="E164" s="6">
        <v>29203</v>
      </c>
      <c r="F164" s="16">
        <f t="shared" si="12"/>
        <v>1.7815823755151284E-3</v>
      </c>
      <c r="G164" s="16">
        <f t="shared" si="13"/>
        <v>3.8227364149601875E-3</v>
      </c>
      <c r="H164" s="6">
        <f t="shared" si="15"/>
        <v>-1122.5999999999999</v>
      </c>
      <c r="I164" s="16">
        <f t="shared" si="16"/>
        <v>-99.899695741029888</v>
      </c>
      <c r="J164" s="10" t="b">
        <f t="shared" si="14"/>
        <v>0</v>
      </c>
      <c r="K164" t="b">
        <f t="shared" si="17"/>
        <v>1</v>
      </c>
      <c r="N164" s="4"/>
      <c r="O164" s="17"/>
      <c r="P164" s="17"/>
      <c r="Q164" s="17"/>
      <c r="R164" s="4"/>
      <c r="Y164" s="18"/>
      <c r="AI164" s="18"/>
    </row>
    <row r="165" spans="1:35" x14ac:dyDescent="0.25">
      <c r="A165" s="10">
        <v>45664.833333333336</v>
      </c>
      <c r="B165" s="5">
        <v>45664</v>
      </c>
      <c r="C165" s="6">
        <v>63467.618116319441</v>
      </c>
      <c r="D165" s="6">
        <v>0.62800138145685191</v>
      </c>
      <c r="E165" s="6">
        <v>29203</v>
      </c>
      <c r="F165" s="16">
        <f t="shared" si="12"/>
        <v>9.8948314131765678E-4</v>
      </c>
      <c r="G165" s="16">
        <f t="shared" si="13"/>
        <v>2.150468723955936E-3</v>
      </c>
      <c r="H165" s="6">
        <f t="shared" si="15"/>
        <v>-0.5</v>
      </c>
      <c r="I165" s="16">
        <f t="shared" si="16"/>
        <v>-44.788671651724705</v>
      </c>
      <c r="J165" s="10" t="b">
        <f t="shared" si="14"/>
        <v>0</v>
      </c>
      <c r="K165" t="b">
        <f t="shared" si="17"/>
        <v>0</v>
      </c>
      <c r="N165" s="4"/>
      <c r="O165" s="17"/>
      <c r="P165" s="17"/>
      <c r="Q165" s="17"/>
      <c r="R165" s="4"/>
      <c r="Y165" s="18"/>
      <c r="AI165" s="18"/>
    </row>
    <row r="166" spans="1:35" x14ac:dyDescent="0.25">
      <c r="A166" s="10">
        <v>45664.875</v>
      </c>
      <c r="B166" s="5">
        <v>45664</v>
      </c>
      <c r="C166" s="6">
        <v>63453.469210069445</v>
      </c>
      <c r="D166" s="6">
        <v>0.6002879028850131</v>
      </c>
      <c r="E166" s="6">
        <v>29203</v>
      </c>
      <c r="F166" s="16">
        <f t="shared" si="12"/>
        <v>9.4602849987239675E-4</v>
      </c>
      <c r="G166" s="16">
        <f t="shared" si="13"/>
        <v>2.055569300705452E-3</v>
      </c>
      <c r="H166" s="6">
        <f t="shared" si="15"/>
        <v>0</v>
      </c>
      <c r="I166" s="16">
        <f t="shared" si="16"/>
        <v>0</v>
      </c>
      <c r="J166" s="10" t="b">
        <f t="shared" si="14"/>
        <v>0</v>
      </c>
      <c r="K166" t="b">
        <f t="shared" si="17"/>
        <v>0</v>
      </c>
      <c r="N166" s="4"/>
      <c r="O166" s="17"/>
      <c r="P166" s="17"/>
      <c r="Q166" s="17"/>
      <c r="R166" s="4"/>
      <c r="Y166" s="18"/>
      <c r="AI166" s="18"/>
    </row>
    <row r="167" spans="1:35" x14ac:dyDescent="0.25">
      <c r="A167" s="10">
        <v>45664.916666666664</v>
      </c>
      <c r="B167" s="5">
        <v>45664</v>
      </c>
      <c r="C167" s="6">
        <v>62584.350143229167</v>
      </c>
      <c r="D167" s="6">
        <v>0.60899435646004152</v>
      </c>
      <c r="E167" s="6">
        <v>29203</v>
      </c>
      <c r="F167" s="16">
        <f t="shared" si="12"/>
        <v>9.730777024388852E-4</v>
      </c>
      <c r="G167" s="16">
        <f t="shared" si="13"/>
        <v>2.0853828595008782E-3</v>
      </c>
      <c r="H167" s="6">
        <f t="shared" si="15"/>
        <v>0</v>
      </c>
      <c r="I167" s="16">
        <f t="shared" si="16"/>
        <v>0</v>
      </c>
      <c r="J167" s="10" t="b">
        <f t="shared" si="14"/>
        <v>0</v>
      </c>
      <c r="K167" t="b">
        <f t="shared" si="17"/>
        <v>0</v>
      </c>
      <c r="N167" s="4"/>
      <c r="O167" s="17"/>
      <c r="P167" s="17"/>
      <c r="Q167" s="17"/>
      <c r="R167" s="4"/>
      <c r="Y167" s="18"/>
      <c r="AI167" s="18"/>
    </row>
    <row r="168" spans="1:35" x14ac:dyDescent="0.25">
      <c r="A168" s="10">
        <v>45664.958333333336</v>
      </c>
      <c r="B168" s="5">
        <v>45664</v>
      </c>
      <c r="C168" s="6">
        <v>60547.222057291663</v>
      </c>
      <c r="D168" s="6">
        <v>0.59301724794838162</v>
      </c>
      <c r="E168" s="6">
        <v>29203</v>
      </c>
      <c r="F168" s="16">
        <f t="shared" si="12"/>
        <v>9.7942932441599101E-4</v>
      </c>
      <c r="G168" s="16">
        <f t="shared" si="13"/>
        <v>2.030672355403149E-3</v>
      </c>
      <c r="H168" s="6">
        <f t="shared" si="15"/>
        <v>0</v>
      </c>
      <c r="I168" s="16">
        <f t="shared" si="16"/>
        <v>0</v>
      </c>
      <c r="J168" s="10" t="b">
        <f t="shared" si="14"/>
        <v>0</v>
      </c>
      <c r="K168" t="b">
        <f t="shared" si="17"/>
        <v>0</v>
      </c>
      <c r="N168" s="4"/>
      <c r="O168" s="17"/>
      <c r="P168" s="17"/>
      <c r="Q168" s="17"/>
      <c r="R168" s="4"/>
      <c r="Y168" s="18"/>
      <c r="AI168" s="18"/>
    </row>
    <row r="169" spans="1:35" x14ac:dyDescent="0.25">
      <c r="A169" s="10">
        <v>45665</v>
      </c>
      <c r="B169" s="5">
        <v>45665</v>
      </c>
      <c r="C169" s="6">
        <v>58959.853794487848</v>
      </c>
      <c r="D169" s="6">
        <v>0.57285650360915397</v>
      </c>
      <c r="E169" s="6">
        <v>29348</v>
      </c>
      <c r="F169" s="16">
        <f t="shared" si="12"/>
        <v>9.7160434896246346E-4</v>
      </c>
      <c r="G169" s="16">
        <f t="shared" si="13"/>
        <v>1.9519439267042182E-3</v>
      </c>
      <c r="H169" s="6">
        <f t="shared" si="15"/>
        <v>0</v>
      </c>
      <c r="I169" s="16">
        <f t="shared" si="16"/>
        <v>0</v>
      </c>
      <c r="J169" s="10" t="b">
        <f t="shared" si="14"/>
        <v>0</v>
      </c>
      <c r="K169" t="b">
        <f t="shared" si="17"/>
        <v>0</v>
      </c>
      <c r="N169" s="4"/>
      <c r="O169" s="17"/>
      <c r="P169" s="17"/>
      <c r="Q169" s="17"/>
      <c r="R169" s="4"/>
      <c r="Y169" s="18"/>
      <c r="AI169" s="18"/>
    </row>
    <row r="170" spans="1:35" x14ac:dyDescent="0.25">
      <c r="A170" s="10">
        <v>45665.041666666664</v>
      </c>
      <c r="B170" s="5">
        <v>45665</v>
      </c>
      <c r="C170" s="6">
        <v>58099.983884548608</v>
      </c>
      <c r="D170" s="6">
        <v>0.59544749723540413</v>
      </c>
      <c r="E170" s="6">
        <v>29348</v>
      </c>
      <c r="F170" s="16">
        <f t="shared" si="12"/>
        <v>1.024866888807796E-3</v>
      </c>
      <c r="G170" s="16">
        <f t="shared" si="13"/>
        <v>2.0289201895713647E-3</v>
      </c>
      <c r="H170" s="6">
        <f t="shared" si="15"/>
        <v>0</v>
      </c>
      <c r="I170" s="16">
        <f t="shared" si="16"/>
        <v>0</v>
      </c>
      <c r="J170" s="10" t="b">
        <f t="shared" si="14"/>
        <v>0</v>
      </c>
      <c r="K170" t="b">
        <f t="shared" si="17"/>
        <v>0</v>
      </c>
      <c r="N170" s="4"/>
      <c r="O170" s="17"/>
      <c r="P170" s="17"/>
      <c r="Q170" s="17"/>
      <c r="R170" s="4"/>
      <c r="Y170" s="18"/>
      <c r="AI170" s="18"/>
    </row>
    <row r="171" spans="1:35" x14ac:dyDescent="0.25">
      <c r="A171" s="10">
        <v>45665.083333333336</v>
      </c>
      <c r="B171" s="5">
        <v>45665</v>
      </c>
      <c r="C171" s="6">
        <v>57934.712434895831</v>
      </c>
      <c r="D171" s="6">
        <v>0.60929402947425837</v>
      </c>
      <c r="E171" s="6">
        <v>29348</v>
      </c>
      <c r="F171" s="16">
        <f t="shared" si="12"/>
        <v>1.0516907806506384E-3</v>
      </c>
      <c r="G171" s="16">
        <f t="shared" si="13"/>
        <v>2.0761006865008119E-3</v>
      </c>
      <c r="H171" s="6">
        <f t="shared" si="15"/>
        <v>0</v>
      </c>
      <c r="I171" s="16">
        <f t="shared" si="16"/>
        <v>0</v>
      </c>
      <c r="J171" s="10" t="b">
        <f t="shared" si="14"/>
        <v>0</v>
      </c>
      <c r="K171" t="b">
        <f t="shared" si="17"/>
        <v>0</v>
      </c>
      <c r="N171" s="4"/>
      <c r="O171" s="17"/>
      <c r="P171" s="17"/>
      <c r="Q171" s="17"/>
      <c r="R171" s="4"/>
      <c r="Y171" s="18"/>
      <c r="AI171" s="18"/>
    </row>
    <row r="172" spans="1:35" x14ac:dyDescent="0.25">
      <c r="A172" s="10">
        <v>45665.125</v>
      </c>
      <c r="B172" s="5">
        <v>45665</v>
      </c>
      <c r="C172" s="6">
        <v>57543.839600694446</v>
      </c>
      <c r="D172" s="6">
        <v>0.58482869161499873</v>
      </c>
      <c r="E172" s="6">
        <v>29348</v>
      </c>
      <c r="F172" s="16">
        <f t="shared" si="12"/>
        <v>1.0163185071994066E-3</v>
      </c>
      <c r="G172" s="16">
        <f t="shared" si="13"/>
        <v>1.9927378070566945E-3</v>
      </c>
      <c r="H172" s="6">
        <f t="shared" si="15"/>
        <v>0</v>
      </c>
      <c r="I172" s="16">
        <f t="shared" si="16"/>
        <v>0</v>
      </c>
      <c r="J172" s="10" t="b">
        <f t="shared" si="14"/>
        <v>0</v>
      </c>
      <c r="K172" t="b">
        <f t="shared" si="17"/>
        <v>0</v>
      </c>
      <c r="N172" s="4"/>
      <c r="O172" s="17"/>
      <c r="P172" s="17"/>
      <c r="Q172" s="17"/>
      <c r="R172" s="4"/>
      <c r="Y172" s="18"/>
      <c r="AI172" s="18"/>
    </row>
    <row r="173" spans="1:35" x14ac:dyDescent="0.25">
      <c r="A173" s="10">
        <v>45665.166666666664</v>
      </c>
      <c r="B173" s="5">
        <v>45665</v>
      </c>
      <c r="C173" s="6">
        <v>58150.326879340275</v>
      </c>
      <c r="D173" s="6">
        <v>0.61208089659611387</v>
      </c>
      <c r="E173" s="6">
        <v>29348</v>
      </c>
      <c r="F173" s="16">
        <f t="shared" si="12"/>
        <v>1.0525837591010597E-3</v>
      </c>
      <c r="G173" s="16">
        <f t="shared" si="13"/>
        <v>2.0855966219030732E-3</v>
      </c>
      <c r="H173" s="6">
        <f t="shared" si="15"/>
        <v>0</v>
      </c>
      <c r="I173" s="16">
        <f t="shared" si="16"/>
        <v>0</v>
      </c>
      <c r="J173" s="10" t="b">
        <f t="shared" si="14"/>
        <v>0</v>
      </c>
      <c r="K173" t="b">
        <f t="shared" si="17"/>
        <v>0</v>
      </c>
      <c r="N173" s="4"/>
      <c r="O173" s="17"/>
      <c r="P173" s="17"/>
      <c r="Q173" s="17"/>
      <c r="R173" s="4"/>
      <c r="Y173" s="18"/>
      <c r="AI173" s="18"/>
    </row>
    <row r="174" spans="1:35" x14ac:dyDescent="0.25">
      <c r="A174" s="10">
        <v>45665.208333333336</v>
      </c>
      <c r="B174" s="5">
        <v>45665</v>
      </c>
      <c r="C174" s="6">
        <v>59291.640833333331</v>
      </c>
      <c r="D174" s="6">
        <v>0.6070702090528276</v>
      </c>
      <c r="E174" s="6">
        <v>29348</v>
      </c>
      <c r="F174" s="16">
        <f t="shared" si="12"/>
        <v>1.0238714943971278E-3</v>
      </c>
      <c r="G174" s="16">
        <f t="shared" si="13"/>
        <v>2.0685232692272989E-3</v>
      </c>
      <c r="H174" s="6">
        <f t="shared" si="15"/>
        <v>0</v>
      </c>
      <c r="I174" s="16">
        <f t="shared" si="16"/>
        <v>0</v>
      </c>
      <c r="J174" s="10" t="b">
        <f t="shared" si="14"/>
        <v>0</v>
      </c>
      <c r="K174" t="b">
        <f t="shared" si="17"/>
        <v>0</v>
      </c>
      <c r="N174" s="4"/>
      <c r="O174" s="17"/>
      <c r="P174" s="17"/>
      <c r="Q174" s="17"/>
      <c r="R174" s="4"/>
      <c r="Y174" s="18"/>
      <c r="AI174" s="18"/>
    </row>
    <row r="175" spans="1:35" x14ac:dyDescent="0.25">
      <c r="A175" s="10">
        <v>45665.25</v>
      </c>
      <c r="B175" s="5">
        <v>45665</v>
      </c>
      <c r="C175" s="6">
        <v>61957.596338975694</v>
      </c>
      <c r="D175" s="6">
        <v>0.58110478414429556</v>
      </c>
      <c r="E175" s="6">
        <v>29348</v>
      </c>
      <c r="F175" s="16">
        <f t="shared" si="12"/>
        <v>9.3790724379463983E-4</v>
      </c>
      <c r="G175" s="16">
        <f t="shared" si="13"/>
        <v>1.9800490123493782E-3</v>
      </c>
      <c r="H175" s="6">
        <f t="shared" si="15"/>
        <v>0</v>
      </c>
      <c r="I175" s="16">
        <f t="shared" si="16"/>
        <v>0</v>
      </c>
      <c r="J175" s="10" t="b">
        <f t="shared" si="14"/>
        <v>0</v>
      </c>
      <c r="K175" t="b">
        <f t="shared" si="17"/>
        <v>0</v>
      </c>
      <c r="N175" s="4"/>
      <c r="O175" s="17"/>
      <c r="P175" s="17"/>
      <c r="Q175" s="17"/>
      <c r="R175" s="4"/>
      <c r="Y175" s="18"/>
      <c r="AI175" s="18"/>
    </row>
    <row r="176" spans="1:35" x14ac:dyDescent="0.25">
      <c r="A176" s="10">
        <v>45665.291666666664</v>
      </c>
      <c r="B176" s="5">
        <v>45665</v>
      </c>
      <c r="C176" s="6">
        <v>65879.238463541667</v>
      </c>
      <c r="D176" s="6">
        <v>0.58212779250409863</v>
      </c>
      <c r="E176" s="6">
        <v>29348</v>
      </c>
      <c r="F176" s="16">
        <f t="shared" si="12"/>
        <v>8.8362859996667217E-4</v>
      </c>
      <c r="G176" s="16">
        <f t="shared" si="13"/>
        <v>1.9835347979559035E-3</v>
      </c>
      <c r="H176" s="6">
        <f t="shared" si="15"/>
        <v>0</v>
      </c>
      <c r="I176" s="16">
        <f t="shared" si="16"/>
        <v>0</v>
      </c>
      <c r="J176" s="10" t="b">
        <f t="shared" si="14"/>
        <v>0</v>
      </c>
      <c r="K176" t="b">
        <f t="shared" si="17"/>
        <v>0</v>
      </c>
      <c r="N176" s="4"/>
      <c r="O176" s="17"/>
      <c r="P176" s="17"/>
      <c r="Q176" s="17"/>
      <c r="R176" s="4"/>
      <c r="Y176" s="18"/>
      <c r="AI176" s="18"/>
    </row>
    <row r="177" spans="1:35" x14ac:dyDescent="0.25">
      <c r="A177" s="10">
        <v>45665.333333333336</v>
      </c>
      <c r="B177" s="5">
        <v>45665</v>
      </c>
      <c r="C177" s="6">
        <v>67539.424392361107</v>
      </c>
      <c r="D177" s="6">
        <v>155.83554853760535</v>
      </c>
      <c r="E177" s="6">
        <v>29348</v>
      </c>
      <c r="F177" s="16">
        <f t="shared" si="12"/>
        <v>0.23073271639435347</v>
      </c>
      <c r="G177" s="16">
        <f t="shared" si="13"/>
        <v>0.5309920558048431</v>
      </c>
      <c r="H177" s="6">
        <f t="shared" si="15"/>
        <v>155.30000000000001</v>
      </c>
      <c r="I177" s="16">
        <f t="shared" si="16"/>
        <v>26677.99098406843</v>
      </c>
      <c r="J177" s="10" t="b">
        <f t="shared" si="14"/>
        <v>1</v>
      </c>
      <c r="K177" t="b">
        <f t="shared" si="17"/>
        <v>1</v>
      </c>
      <c r="N177" s="4"/>
      <c r="O177" s="17"/>
      <c r="P177" s="17"/>
      <c r="Q177" s="17"/>
      <c r="R177" s="4"/>
      <c r="Y177" s="18"/>
      <c r="AI177" s="18"/>
    </row>
    <row r="178" spans="1:35" x14ac:dyDescent="0.25">
      <c r="A178" s="10">
        <v>45665.375</v>
      </c>
      <c r="B178" s="5">
        <v>45665</v>
      </c>
      <c r="C178" s="6">
        <v>67376.176840277782</v>
      </c>
      <c r="D178" s="6">
        <v>3449.0446862792969</v>
      </c>
      <c r="E178" s="6">
        <v>29348</v>
      </c>
      <c r="F178" s="16">
        <f t="shared" si="12"/>
        <v>5.1190863715161745</v>
      </c>
      <c r="G178" s="16">
        <f t="shared" si="13"/>
        <v>11.752230769658228</v>
      </c>
      <c r="H178" s="6">
        <f t="shared" si="15"/>
        <v>3293.2</v>
      </c>
      <c r="I178" s="16">
        <f t="shared" si="16"/>
        <v>2113.2533821096049</v>
      </c>
      <c r="J178" s="10" t="b">
        <f t="shared" si="14"/>
        <v>1</v>
      </c>
      <c r="K178" t="b">
        <f t="shared" si="17"/>
        <v>1</v>
      </c>
      <c r="N178" s="4"/>
      <c r="O178" s="17"/>
      <c r="P178" s="17"/>
      <c r="Q178" s="17"/>
      <c r="R178" s="4"/>
      <c r="Y178" s="18"/>
      <c r="AI178" s="18"/>
    </row>
    <row r="179" spans="1:35" x14ac:dyDescent="0.25">
      <c r="A179" s="10">
        <v>45665.416666666664</v>
      </c>
      <c r="B179" s="5">
        <v>45665</v>
      </c>
      <c r="C179" s="6">
        <v>66880.290972222225</v>
      </c>
      <c r="D179" s="6">
        <v>8033.1416259765629</v>
      </c>
      <c r="E179" s="6">
        <v>29348</v>
      </c>
      <c r="F179" s="16">
        <f t="shared" si="12"/>
        <v>12.01122409786317</v>
      </c>
      <c r="G179" s="16">
        <f t="shared" si="13"/>
        <v>27.372024076518205</v>
      </c>
      <c r="H179" s="6">
        <f t="shared" si="15"/>
        <v>4584.1000000000004</v>
      </c>
      <c r="I179" s="16">
        <f t="shared" si="16"/>
        <v>132.90926668001973</v>
      </c>
      <c r="J179" s="10" t="b">
        <f t="shared" si="14"/>
        <v>1</v>
      </c>
      <c r="K179" t="b">
        <f t="shared" si="17"/>
        <v>1</v>
      </c>
      <c r="N179" s="4"/>
      <c r="O179" s="17"/>
      <c r="P179" s="17"/>
      <c r="Q179" s="17"/>
      <c r="R179" s="4"/>
      <c r="Y179" s="18"/>
      <c r="AI179" s="18"/>
    </row>
    <row r="180" spans="1:35" x14ac:dyDescent="0.25">
      <c r="A180" s="10">
        <v>45665.458333333336</v>
      </c>
      <c r="B180" s="5">
        <v>45665</v>
      </c>
      <c r="C180" s="6">
        <v>65568.075529513895</v>
      </c>
      <c r="D180" s="6">
        <v>9834.2270214843757</v>
      </c>
      <c r="E180" s="6">
        <v>29348</v>
      </c>
      <c r="F180" s="16">
        <f t="shared" si="12"/>
        <v>14.998498800010889</v>
      </c>
      <c r="G180" s="16">
        <f t="shared" si="13"/>
        <v>33.509019427164972</v>
      </c>
      <c r="H180" s="6">
        <f t="shared" si="15"/>
        <v>1801.1</v>
      </c>
      <c r="I180" s="16">
        <f t="shared" si="16"/>
        <v>22.420867001470874</v>
      </c>
      <c r="J180" s="10" t="b">
        <f t="shared" si="14"/>
        <v>1</v>
      </c>
      <c r="K180" t="b">
        <f t="shared" si="17"/>
        <v>1</v>
      </c>
      <c r="N180" s="4"/>
      <c r="O180" s="17"/>
      <c r="P180" s="17"/>
      <c r="Q180" s="17"/>
      <c r="R180" s="4"/>
      <c r="Y180" s="18"/>
      <c r="AI180" s="18"/>
    </row>
    <row r="181" spans="1:35" x14ac:dyDescent="0.25">
      <c r="A181" s="10">
        <v>45665.5</v>
      </c>
      <c r="B181" s="5">
        <v>45665</v>
      </c>
      <c r="C181" s="6">
        <v>63967.416957465277</v>
      </c>
      <c r="D181" s="6">
        <v>10771.628715277779</v>
      </c>
      <c r="E181" s="6">
        <v>29348</v>
      </c>
      <c r="F181" s="16">
        <f t="shared" si="12"/>
        <v>16.839242895238844</v>
      </c>
      <c r="G181" s="16">
        <f t="shared" si="13"/>
        <v>36.703109974368878</v>
      </c>
      <c r="H181" s="6">
        <f t="shared" si="15"/>
        <v>937.4</v>
      </c>
      <c r="I181" s="16">
        <f t="shared" si="16"/>
        <v>9.5320150526534118</v>
      </c>
      <c r="J181" s="10" t="b">
        <f t="shared" si="14"/>
        <v>1</v>
      </c>
      <c r="K181" t="b">
        <f t="shared" si="17"/>
        <v>1</v>
      </c>
      <c r="N181" s="4"/>
      <c r="O181" s="17"/>
      <c r="P181" s="17"/>
      <c r="Q181" s="17"/>
      <c r="R181" s="4"/>
      <c r="Y181" s="18"/>
      <c r="AI181" s="18"/>
    </row>
    <row r="182" spans="1:35" x14ac:dyDescent="0.25">
      <c r="A182" s="10">
        <v>45665.541666666664</v>
      </c>
      <c r="B182" s="5">
        <v>45665</v>
      </c>
      <c r="C182" s="6">
        <v>62524.563441840277</v>
      </c>
      <c r="D182" s="6">
        <v>11180.363474392361</v>
      </c>
      <c r="E182" s="6">
        <v>29348</v>
      </c>
      <c r="F182" s="16">
        <f t="shared" si="12"/>
        <v>17.881553838904008</v>
      </c>
      <c r="G182" s="16">
        <f t="shared" si="13"/>
        <v>38.095827567099498</v>
      </c>
      <c r="H182" s="6">
        <f t="shared" si="15"/>
        <v>408.7</v>
      </c>
      <c r="I182" s="16">
        <f t="shared" si="16"/>
        <v>3.7942265817269254</v>
      </c>
      <c r="J182" s="10" t="b">
        <f t="shared" si="14"/>
        <v>1</v>
      </c>
      <c r="K182" t="b">
        <f t="shared" si="17"/>
        <v>1</v>
      </c>
      <c r="N182" s="4"/>
      <c r="O182" s="17"/>
      <c r="P182" s="17"/>
      <c r="Q182" s="17"/>
      <c r="R182" s="4"/>
      <c r="Y182" s="18"/>
      <c r="AI182" s="18"/>
    </row>
    <row r="183" spans="1:35" x14ac:dyDescent="0.25">
      <c r="A183" s="10">
        <v>45665.583333333336</v>
      </c>
      <c r="B183" s="5">
        <v>45665</v>
      </c>
      <c r="C183" s="6">
        <v>61780.584127604168</v>
      </c>
      <c r="D183" s="6">
        <v>11241.197440321181</v>
      </c>
      <c r="E183" s="6">
        <v>29348</v>
      </c>
      <c r="F183" s="16">
        <f t="shared" si="12"/>
        <v>18.195356355166776</v>
      </c>
      <c r="G183" s="16">
        <f t="shared" si="13"/>
        <v>38.303112444872497</v>
      </c>
      <c r="H183" s="6">
        <f t="shared" si="15"/>
        <v>60.8</v>
      </c>
      <c r="I183" s="16">
        <f t="shared" si="16"/>
        <v>0.54381058486387357</v>
      </c>
      <c r="J183" s="10" t="b">
        <f t="shared" si="14"/>
        <v>1</v>
      </c>
      <c r="K183" t="b">
        <f t="shared" si="17"/>
        <v>1</v>
      </c>
      <c r="N183" s="4"/>
      <c r="O183" s="17"/>
      <c r="P183" s="17"/>
      <c r="Q183" s="17"/>
      <c r="R183" s="4"/>
      <c r="Y183" s="18"/>
      <c r="AI183" s="18"/>
    </row>
    <row r="184" spans="1:35" x14ac:dyDescent="0.25">
      <c r="A184" s="10">
        <v>45665.625</v>
      </c>
      <c r="B184" s="5">
        <v>45665</v>
      </c>
      <c r="C184" s="6">
        <v>60788.947808159719</v>
      </c>
      <c r="D184" s="6">
        <v>10597.172038845487</v>
      </c>
      <c r="E184" s="6">
        <v>29348</v>
      </c>
      <c r="F184" s="16">
        <f t="shared" si="12"/>
        <v>17.43272818652575</v>
      </c>
      <c r="G184" s="16">
        <f t="shared" si="13"/>
        <v>36.108668525437807</v>
      </c>
      <c r="H184" s="6">
        <f t="shared" si="15"/>
        <v>-644</v>
      </c>
      <c r="I184" s="16">
        <f t="shared" si="16"/>
        <v>-5.728927041971783</v>
      </c>
      <c r="J184" s="10" t="b">
        <f t="shared" si="14"/>
        <v>1</v>
      </c>
      <c r="K184" t="b">
        <f t="shared" si="17"/>
        <v>1</v>
      </c>
      <c r="N184" s="4"/>
      <c r="O184" s="17"/>
      <c r="P184" s="17"/>
      <c r="Q184" s="17"/>
      <c r="R184" s="4"/>
      <c r="Y184" s="18"/>
      <c r="AI184" s="18"/>
    </row>
    <row r="185" spans="1:35" x14ac:dyDescent="0.25">
      <c r="A185" s="10">
        <v>45665.666666666664</v>
      </c>
      <c r="B185" s="5">
        <v>45665</v>
      </c>
      <c r="C185" s="6">
        <v>61278.228632812497</v>
      </c>
      <c r="D185" s="6">
        <v>8793.9393109809025</v>
      </c>
      <c r="E185" s="6">
        <v>29348</v>
      </c>
      <c r="F185" s="16">
        <f t="shared" si="12"/>
        <v>14.350837984686841</v>
      </c>
      <c r="G185" s="16">
        <f t="shared" si="13"/>
        <v>29.964356381971179</v>
      </c>
      <c r="H185" s="6">
        <f t="shared" si="15"/>
        <v>-1803.2</v>
      </c>
      <c r="I185" s="16">
        <f t="shared" si="16"/>
        <v>-17.015860395491423</v>
      </c>
      <c r="J185" s="10" t="b">
        <f t="shared" si="14"/>
        <v>1</v>
      </c>
      <c r="K185" t="b">
        <f t="shared" si="17"/>
        <v>1</v>
      </c>
      <c r="N185" s="4"/>
      <c r="O185" s="17"/>
      <c r="P185" s="17"/>
      <c r="Q185" s="17"/>
      <c r="R185" s="4"/>
      <c r="Y185" s="18"/>
      <c r="AI185" s="18"/>
    </row>
    <row r="186" spans="1:35" x14ac:dyDescent="0.25">
      <c r="A186" s="10">
        <v>45665.708333333336</v>
      </c>
      <c r="B186" s="5">
        <v>45665</v>
      </c>
      <c r="C186" s="6">
        <v>60324.198055555556</v>
      </c>
      <c r="D186" s="6">
        <v>4789.2967751736114</v>
      </c>
      <c r="E186" s="6">
        <v>29348</v>
      </c>
      <c r="F186" s="16">
        <f t="shared" si="12"/>
        <v>7.9392630644884985</v>
      </c>
      <c r="G186" s="16">
        <f t="shared" si="13"/>
        <v>16.318988602881326</v>
      </c>
      <c r="H186" s="6">
        <f t="shared" si="15"/>
        <v>-4004.6</v>
      </c>
      <c r="I186" s="16">
        <f t="shared" si="16"/>
        <v>-45.538180994716406</v>
      </c>
      <c r="J186" s="10" t="b">
        <f t="shared" si="14"/>
        <v>1</v>
      </c>
      <c r="K186" t="b">
        <f t="shared" si="17"/>
        <v>1</v>
      </c>
      <c r="N186" s="4"/>
      <c r="O186" s="17"/>
      <c r="P186" s="17"/>
      <c r="Q186" s="17"/>
      <c r="R186" s="4"/>
      <c r="Y186" s="18"/>
      <c r="AI186" s="18"/>
    </row>
    <row r="187" spans="1:35" x14ac:dyDescent="0.25">
      <c r="A187" s="10">
        <v>45665.75</v>
      </c>
      <c r="B187" s="5">
        <v>45665</v>
      </c>
      <c r="C187" s="6">
        <v>62314.465177951388</v>
      </c>
      <c r="D187" s="6">
        <v>531.27669967465931</v>
      </c>
      <c r="E187" s="6">
        <v>29348</v>
      </c>
      <c r="F187" s="16">
        <f t="shared" si="12"/>
        <v>0.85257363303607392</v>
      </c>
      <c r="G187" s="16">
        <f t="shared" si="13"/>
        <v>1.8102654343555247</v>
      </c>
      <c r="H187" s="6">
        <f t="shared" si="15"/>
        <v>-4258</v>
      </c>
      <c r="I187" s="16">
        <f t="shared" si="16"/>
        <v>-88.906580650259414</v>
      </c>
      <c r="J187" s="10" t="b">
        <f t="shared" si="14"/>
        <v>1</v>
      </c>
      <c r="K187" t="b">
        <f t="shared" si="17"/>
        <v>1</v>
      </c>
      <c r="N187" s="4"/>
      <c r="O187" s="17"/>
      <c r="P187" s="17"/>
      <c r="Q187" s="17"/>
      <c r="R187" s="4"/>
      <c r="Y187" s="18"/>
      <c r="AI187" s="18"/>
    </row>
    <row r="188" spans="1:35" x14ac:dyDescent="0.25">
      <c r="A188" s="10">
        <v>45665.791666666664</v>
      </c>
      <c r="B188" s="5">
        <v>45665</v>
      </c>
      <c r="C188" s="6">
        <v>64726.484010416665</v>
      </c>
      <c r="D188" s="6">
        <v>0.39942268815305498</v>
      </c>
      <c r="E188" s="6">
        <v>29348</v>
      </c>
      <c r="F188" s="16">
        <f t="shared" si="12"/>
        <v>6.17093133142802E-4</v>
      </c>
      <c r="G188" s="16">
        <f t="shared" si="13"/>
        <v>1.3609877611866397E-3</v>
      </c>
      <c r="H188" s="6">
        <f t="shared" si="15"/>
        <v>-530.9</v>
      </c>
      <c r="I188" s="16">
        <f t="shared" si="16"/>
        <v>-99.929095389485369</v>
      </c>
      <c r="J188" s="10" t="b">
        <f t="shared" si="14"/>
        <v>0</v>
      </c>
      <c r="K188" t="b">
        <f t="shared" si="17"/>
        <v>1</v>
      </c>
      <c r="N188" s="4"/>
      <c r="O188" s="17"/>
      <c r="P188" s="17"/>
      <c r="Q188" s="17"/>
      <c r="R188" s="4"/>
      <c r="Y188" s="18"/>
      <c r="AI188" s="18"/>
    </row>
    <row r="189" spans="1:35" x14ac:dyDescent="0.25">
      <c r="A189" s="10">
        <v>45665.833333333336</v>
      </c>
      <c r="B189" s="5">
        <v>45665</v>
      </c>
      <c r="C189" s="6">
        <v>64958.312482638888</v>
      </c>
      <c r="D189" s="6">
        <v>0.51911212411191732</v>
      </c>
      <c r="E189" s="6">
        <v>29348</v>
      </c>
      <c r="F189" s="16">
        <f t="shared" si="12"/>
        <v>7.991465668857362E-4</v>
      </c>
      <c r="G189" s="16">
        <f t="shared" si="13"/>
        <v>1.7688160151012582E-3</v>
      </c>
      <c r="H189" s="6">
        <f t="shared" si="15"/>
        <v>0.1</v>
      </c>
      <c r="I189" s="16">
        <f t="shared" si="16"/>
        <v>25.036134142104853</v>
      </c>
      <c r="J189" s="10" t="b">
        <f t="shared" si="14"/>
        <v>0</v>
      </c>
      <c r="K189" t="b">
        <f t="shared" si="17"/>
        <v>0</v>
      </c>
      <c r="N189" s="4"/>
      <c r="O189" s="17"/>
      <c r="P189" s="17"/>
      <c r="Q189" s="17"/>
      <c r="R189" s="4"/>
      <c r="Y189" s="18"/>
      <c r="AI189" s="18"/>
    </row>
    <row r="190" spans="1:35" x14ac:dyDescent="0.25">
      <c r="A190" s="10">
        <v>45665.875</v>
      </c>
      <c r="B190" s="5">
        <v>45665</v>
      </c>
      <c r="C190" s="6">
        <v>64345.016731770833</v>
      </c>
      <c r="D190" s="6">
        <v>0.52355550083849167</v>
      </c>
      <c r="E190" s="6">
        <v>29348</v>
      </c>
      <c r="F190" s="16">
        <f t="shared" si="12"/>
        <v>8.1366907249552742E-4</v>
      </c>
      <c r="G190" s="16">
        <f t="shared" si="13"/>
        <v>1.7839563201529633E-3</v>
      </c>
      <c r="H190" s="6">
        <f t="shared" si="15"/>
        <v>0</v>
      </c>
      <c r="I190" s="16">
        <f t="shared" si="16"/>
        <v>0</v>
      </c>
      <c r="J190" s="10" t="b">
        <f t="shared" si="14"/>
        <v>0</v>
      </c>
      <c r="K190" t="b">
        <f t="shared" si="17"/>
        <v>0</v>
      </c>
      <c r="N190" s="4"/>
      <c r="O190" s="17"/>
      <c r="P190" s="17"/>
      <c r="Q190" s="17"/>
      <c r="R190" s="4"/>
      <c r="Y190" s="18"/>
      <c r="AI190" s="18"/>
    </row>
    <row r="191" spans="1:35" x14ac:dyDescent="0.25">
      <c r="A191" s="10">
        <v>45665.916666666664</v>
      </c>
      <c r="B191" s="5">
        <v>45665</v>
      </c>
      <c r="C191" s="6">
        <v>63244.56568576389</v>
      </c>
      <c r="D191" s="6">
        <v>0.53012330985731548</v>
      </c>
      <c r="E191" s="6">
        <v>29348</v>
      </c>
      <c r="F191" s="16">
        <f t="shared" si="12"/>
        <v>8.3821163780502359E-4</v>
      </c>
      <c r="G191" s="16">
        <f t="shared" si="13"/>
        <v>1.8063353886374387E-3</v>
      </c>
      <c r="H191" s="6">
        <f t="shared" si="15"/>
        <v>0</v>
      </c>
      <c r="I191" s="16">
        <f t="shared" si="16"/>
        <v>0</v>
      </c>
      <c r="J191" s="10" t="b">
        <f t="shared" si="14"/>
        <v>0</v>
      </c>
      <c r="K191" t="b">
        <f t="shared" si="17"/>
        <v>0</v>
      </c>
      <c r="N191" s="4"/>
      <c r="O191" s="17"/>
      <c r="P191" s="17"/>
      <c r="Q191" s="17"/>
      <c r="R191" s="4"/>
      <c r="Y191" s="18"/>
      <c r="AI191" s="18"/>
    </row>
    <row r="192" spans="1:35" x14ac:dyDescent="0.25">
      <c r="A192" s="10">
        <v>45665.958333333336</v>
      </c>
      <c r="B192" s="5">
        <v>45665</v>
      </c>
      <c r="C192" s="6">
        <v>61295.296957465274</v>
      </c>
      <c r="D192" s="6">
        <v>0.54899407284127344</v>
      </c>
      <c r="E192" s="6">
        <v>29348</v>
      </c>
      <c r="F192" s="16">
        <f t="shared" si="12"/>
        <v>8.9565447936770359E-4</v>
      </c>
      <c r="G192" s="16">
        <f t="shared" si="13"/>
        <v>1.8706353851753899E-3</v>
      </c>
      <c r="H192" s="6">
        <f t="shared" si="15"/>
        <v>0</v>
      </c>
      <c r="I192" s="16">
        <f t="shared" si="16"/>
        <v>0</v>
      </c>
      <c r="J192" s="10" t="b">
        <f t="shared" si="14"/>
        <v>0</v>
      </c>
      <c r="K192" t="b">
        <f t="shared" si="17"/>
        <v>0</v>
      </c>
      <c r="N192" s="4"/>
      <c r="O192" s="17"/>
      <c r="P192" s="17"/>
      <c r="Q192" s="17"/>
      <c r="R192" s="4"/>
      <c r="Y192" s="18"/>
      <c r="AI192" s="18"/>
    </row>
    <row r="193" spans="1:35" x14ac:dyDescent="0.25">
      <c r="A193" s="10">
        <v>45666</v>
      </c>
      <c r="B193" s="5">
        <v>45666</v>
      </c>
      <c r="C193" s="6">
        <v>59461.255078125003</v>
      </c>
      <c r="D193" s="6">
        <v>0.59631108843617964</v>
      </c>
      <c r="E193" s="6">
        <v>29348</v>
      </c>
      <c r="F193" s="16">
        <f t="shared" si="12"/>
        <v>1.0028565452456359E-3</v>
      </c>
      <c r="G193" s="16">
        <f t="shared" si="13"/>
        <v>2.0318627791882909E-3</v>
      </c>
      <c r="H193" s="6">
        <f t="shared" si="15"/>
        <v>0</v>
      </c>
      <c r="I193" s="16">
        <f t="shared" si="16"/>
        <v>0</v>
      </c>
      <c r="J193" s="10" t="b">
        <f t="shared" si="14"/>
        <v>0</v>
      </c>
      <c r="K193" t="b">
        <f t="shared" si="17"/>
        <v>0</v>
      </c>
      <c r="N193" s="4"/>
      <c r="O193" s="17"/>
      <c r="P193" s="17"/>
      <c r="Q193" s="17"/>
      <c r="R193" s="4"/>
      <c r="Y193" s="18"/>
      <c r="AI193" s="18"/>
    </row>
    <row r="194" spans="1:35" x14ac:dyDescent="0.25">
      <c r="A194" s="10">
        <v>45666.041666666664</v>
      </c>
      <c r="B194" s="5">
        <v>45666</v>
      </c>
      <c r="C194" s="6">
        <v>58362.868706597219</v>
      </c>
      <c r="D194" s="6">
        <v>0.59520712667041353</v>
      </c>
      <c r="E194" s="6">
        <v>29348</v>
      </c>
      <c r="F194" s="16">
        <f t="shared" si="12"/>
        <v>1.0198387088589643E-3</v>
      </c>
      <c r="G194" s="16">
        <f t="shared" si="13"/>
        <v>2.0281011539812375E-3</v>
      </c>
      <c r="H194" s="6">
        <f t="shared" si="15"/>
        <v>0</v>
      </c>
      <c r="I194" s="16">
        <f t="shared" si="16"/>
        <v>0</v>
      </c>
      <c r="J194" s="10" t="b">
        <f t="shared" si="14"/>
        <v>0</v>
      </c>
      <c r="K194" t="b">
        <f t="shared" si="17"/>
        <v>0</v>
      </c>
      <c r="N194" s="4"/>
      <c r="O194" s="17"/>
      <c r="P194" s="17"/>
      <c r="Q194" s="17"/>
      <c r="R194" s="4"/>
      <c r="Y194" s="18"/>
      <c r="AI194" s="18"/>
    </row>
    <row r="195" spans="1:35" x14ac:dyDescent="0.25">
      <c r="A195" s="10">
        <v>45666.083333333336</v>
      </c>
      <c r="B195" s="5">
        <v>45666</v>
      </c>
      <c r="C195" s="6">
        <v>57308.714969618057</v>
      </c>
      <c r="D195" s="6">
        <v>0.5798505738708708</v>
      </c>
      <c r="E195" s="6">
        <v>29348</v>
      </c>
      <c r="F195" s="16">
        <f t="shared" ref="F195:F258" si="18">D195/C195*100</f>
        <v>1.011801737621016E-3</v>
      </c>
      <c r="G195" s="16">
        <f t="shared" ref="G195:G258" si="19">D195/E195*100</f>
        <v>1.9757754322981833E-3</v>
      </c>
      <c r="H195" s="6">
        <f t="shared" si="15"/>
        <v>0</v>
      </c>
      <c r="I195" s="16">
        <f t="shared" si="16"/>
        <v>0</v>
      </c>
      <c r="J195" s="10" t="b">
        <f t="shared" ref="J195:J258" si="20">D195&gt;5</f>
        <v>0</v>
      </c>
      <c r="K195" t="b">
        <f t="shared" si="17"/>
        <v>0</v>
      </c>
      <c r="N195" s="4"/>
      <c r="O195" s="17"/>
      <c r="P195" s="17"/>
      <c r="Q195" s="17"/>
      <c r="R195" s="4"/>
      <c r="Y195" s="18"/>
      <c r="AI195" s="18"/>
    </row>
    <row r="196" spans="1:35" x14ac:dyDescent="0.25">
      <c r="A196" s="10">
        <v>45666.125</v>
      </c>
      <c r="B196" s="5">
        <v>45666</v>
      </c>
      <c r="C196" s="6">
        <v>56862.234956597225</v>
      </c>
      <c r="D196" s="6">
        <v>0.5943619679742389</v>
      </c>
      <c r="E196" s="6">
        <v>29348</v>
      </c>
      <c r="F196" s="16">
        <f t="shared" si="18"/>
        <v>1.0452666315840622E-3</v>
      </c>
      <c r="G196" s="16">
        <f t="shared" si="19"/>
        <v>2.0252213710448374E-3</v>
      </c>
      <c r="H196" s="6">
        <f t="shared" ref="H196:H259" si="21">ROUND(D196-D195,1)</f>
        <v>0</v>
      </c>
      <c r="I196" s="16">
        <f t="shared" ref="I196:I259" si="22">H196/D195*100</f>
        <v>0</v>
      </c>
      <c r="J196" s="10" t="b">
        <f t="shared" si="20"/>
        <v>0</v>
      </c>
      <c r="K196" t="b">
        <f t="shared" ref="K196:K259" si="23">OR(J196,ABS(H196)&gt;5)</f>
        <v>0</v>
      </c>
      <c r="N196" s="4"/>
      <c r="O196" s="17"/>
      <c r="P196" s="17"/>
      <c r="Q196" s="17"/>
      <c r="R196" s="4"/>
      <c r="Y196" s="18"/>
      <c r="AI196" s="18"/>
    </row>
    <row r="197" spans="1:35" x14ac:dyDescent="0.25">
      <c r="A197" s="10">
        <v>45666.166666666664</v>
      </c>
      <c r="B197" s="5">
        <v>45666</v>
      </c>
      <c r="C197" s="6">
        <v>56686.567048611112</v>
      </c>
      <c r="D197" s="6">
        <v>0.59052184568511112</v>
      </c>
      <c r="E197" s="6">
        <v>29348</v>
      </c>
      <c r="F197" s="16">
        <f t="shared" si="18"/>
        <v>1.0417315361128041E-3</v>
      </c>
      <c r="G197" s="16">
        <f t="shared" si="19"/>
        <v>2.0121365874509714E-3</v>
      </c>
      <c r="H197" s="6">
        <f t="shared" si="21"/>
        <v>0</v>
      </c>
      <c r="I197" s="16">
        <f t="shared" si="22"/>
        <v>0</v>
      </c>
      <c r="J197" s="10" t="b">
        <f t="shared" si="20"/>
        <v>0</v>
      </c>
      <c r="K197" t="b">
        <f t="shared" si="23"/>
        <v>0</v>
      </c>
      <c r="N197" s="4"/>
      <c r="O197" s="17"/>
      <c r="P197" s="17"/>
      <c r="Q197" s="17"/>
      <c r="R197" s="4"/>
      <c r="Y197" s="18"/>
      <c r="AI197" s="18"/>
    </row>
    <row r="198" spans="1:35" x14ac:dyDescent="0.25">
      <c r="A198" s="10">
        <v>45666.208333333336</v>
      </c>
      <c r="B198" s="5">
        <v>45666</v>
      </c>
      <c r="C198" s="6">
        <v>57186.026102430558</v>
      </c>
      <c r="D198" s="6">
        <v>0.59255813790692224</v>
      </c>
      <c r="E198" s="6">
        <v>29348</v>
      </c>
      <c r="F198" s="16">
        <f t="shared" si="18"/>
        <v>1.0361939415855597E-3</v>
      </c>
      <c r="G198" s="16">
        <f t="shared" si="19"/>
        <v>2.0190750235345588E-3</v>
      </c>
      <c r="H198" s="6">
        <f t="shared" si="21"/>
        <v>0</v>
      </c>
      <c r="I198" s="16">
        <f t="shared" si="22"/>
        <v>0</v>
      </c>
      <c r="J198" s="10" t="b">
        <f t="shared" si="20"/>
        <v>0</v>
      </c>
      <c r="K198" t="b">
        <f t="shared" si="23"/>
        <v>0</v>
      </c>
      <c r="N198" s="4"/>
      <c r="O198" s="17"/>
      <c r="P198" s="17"/>
      <c r="Q198" s="17"/>
      <c r="R198" s="4"/>
      <c r="Y198" s="18"/>
      <c r="AI198" s="18"/>
    </row>
    <row r="199" spans="1:35" x14ac:dyDescent="0.25">
      <c r="A199" s="10">
        <v>45666.25</v>
      </c>
      <c r="B199" s="5">
        <v>45666</v>
      </c>
      <c r="C199" s="6">
        <v>58440.327035590279</v>
      </c>
      <c r="D199" s="6">
        <v>0.60304151813189188</v>
      </c>
      <c r="E199" s="6">
        <v>29348</v>
      </c>
      <c r="F199" s="16">
        <f t="shared" si="18"/>
        <v>1.0318927848652153E-3</v>
      </c>
      <c r="G199" s="16">
        <f t="shared" si="19"/>
        <v>2.0547959592881692E-3</v>
      </c>
      <c r="H199" s="6">
        <f t="shared" si="21"/>
        <v>0</v>
      </c>
      <c r="I199" s="16">
        <f t="shared" si="22"/>
        <v>0</v>
      </c>
      <c r="J199" s="10" t="b">
        <f t="shared" si="20"/>
        <v>0</v>
      </c>
      <c r="K199" t="b">
        <f t="shared" si="23"/>
        <v>0</v>
      </c>
      <c r="N199" s="4"/>
      <c r="O199" s="17"/>
      <c r="P199" s="17"/>
      <c r="Q199" s="17"/>
      <c r="R199" s="4"/>
      <c r="Y199" s="18"/>
      <c r="AI199" s="18"/>
    </row>
    <row r="200" spans="1:35" x14ac:dyDescent="0.25">
      <c r="A200" s="10">
        <v>45666.291666666664</v>
      </c>
      <c r="B200" s="5">
        <v>45666</v>
      </c>
      <c r="C200" s="6">
        <v>61104.981488715275</v>
      </c>
      <c r="D200" s="6">
        <v>0.61991991109318201</v>
      </c>
      <c r="E200" s="6">
        <v>29348</v>
      </c>
      <c r="F200" s="16">
        <f t="shared" si="18"/>
        <v>1.0145161588956007E-3</v>
      </c>
      <c r="G200" s="16">
        <f t="shared" si="19"/>
        <v>2.1123071796823704E-3</v>
      </c>
      <c r="H200" s="6">
        <f t="shared" si="21"/>
        <v>0</v>
      </c>
      <c r="I200" s="16">
        <f t="shared" si="22"/>
        <v>0</v>
      </c>
      <c r="J200" s="10" t="b">
        <f t="shared" si="20"/>
        <v>0</v>
      </c>
      <c r="K200" t="b">
        <f t="shared" si="23"/>
        <v>0</v>
      </c>
      <c r="N200" s="4"/>
      <c r="O200" s="17"/>
      <c r="P200" s="17"/>
      <c r="Q200" s="17"/>
      <c r="R200" s="4"/>
      <c r="Y200" s="18"/>
      <c r="AI200" s="18"/>
    </row>
    <row r="201" spans="1:35" x14ac:dyDescent="0.25">
      <c r="A201" s="10">
        <v>45666.333333333336</v>
      </c>
      <c r="B201" s="5">
        <v>45666</v>
      </c>
      <c r="C201" s="6">
        <v>62783.731006944443</v>
      </c>
      <c r="D201" s="6">
        <v>33.215722187293899</v>
      </c>
      <c r="E201" s="6">
        <v>29348</v>
      </c>
      <c r="F201" s="16">
        <f t="shared" si="18"/>
        <v>5.290498295429423E-2</v>
      </c>
      <c r="G201" s="16">
        <f t="shared" si="19"/>
        <v>0.11317882713402583</v>
      </c>
      <c r="H201" s="6">
        <f t="shared" si="21"/>
        <v>32.6</v>
      </c>
      <c r="I201" s="16">
        <f t="shared" si="22"/>
        <v>5258.7438178122657</v>
      </c>
      <c r="J201" s="10" t="b">
        <f t="shared" si="20"/>
        <v>1</v>
      </c>
      <c r="K201" t="b">
        <f t="shared" si="23"/>
        <v>1</v>
      </c>
      <c r="N201" s="4"/>
      <c r="O201" s="17"/>
      <c r="P201" s="17"/>
      <c r="Q201" s="17"/>
      <c r="R201" s="4"/>
      <c r="Y201" s="18"/>
      <c r="AI201" s="18"/>
    </row>
    <row r="202" spans="1:35" x14ac:dyDescent="0.25">
      <c r="A202" s="10">
        <v>45666.375</v>
      </c>
      <c r="B202" s="5">
        <v>45666</v>
      </c>
      <c r="C202" s="6">
        <v>63382.426410590277</v>
      </c>
      <c r="D202" s="6">
        <v>712.49955361260311</v>
      </c>
      <c r="E202" s="6">
        <v>29348</v>
      </c>
      <c r="F202" s="16">
        <f t="shared" si="18"/>
        <v>1.1241279230887173</v>
      </c>
      <c r="G202" s="16">
        <f t="shared" si="19"/>
        <v>2.4277618700170476</v>
      </c>
      <c r="H202" s="6">
        <f t="shared" si="21"/>
        <v>679.3</v>
      </c>
      <c r="I202" s="16">
        <f t="shared" si="22"/>
        <v>2045.1158525761468</v>
      </c>
      <c r="J202" s="10" t="b">
        <f t="shared" si="20"/>
        <v>1</v>
      </c>
      <c r="K202" t="b">
        <f t="shared" si="23"/>
        <v>1</v>
      </c>
      <c r="N202" s="4"/>
      <c r="O202" s="17"/>
      <c r="P202" s="17"/>
      <c r="Q202" s="17"/>
      <c r="R202" s="4"/>
      <c r="Y202" s="18"/>
      <c r="AI202" s="18"/>
    </row>
    <row r="203" spans="1:35" x14ac:dyDescent="0.25">
      <c r="A203" s="10">
        <v>45666.416666666664</v>
      </c>
      <c r="B203" s="5">
        <v>45666</v>
      </c>
      <c r="C203" s="6">
        <v>64844.992743055554</v>
      </c>
      <c r="D203" s="6">
        <v>2499.7374985080296</v>
      </c>
      <c r="E203" s="6">
        <v>29348</v>
      </c>
      <c r="F203" s="16">
        <f t="shared" si="18"/>
        <v>3.8549429844384306</v>
      </c>
      <c r="G203" s="16">
        <f t="shared" si="19"/>
        <v>8.5175735944801332</v>
      </c>
      <c r="H203" s="6">
        <f t="shared" si="21"/>
        <v>1787.2</v>
      </c>
      <c r="I203" s="16">
        <f t="shared" si="22"/>
        <v>250.83524486974315</v>
      </c>
      <c r="J203" s="10" t="b">
        <f t="shared" si="20"/>
        <v>1</v>
      </c>
      <c r="K203" t="b">
        <f t="shared" si="23"/>
        <v>1</v>
      </c>
      <c r="N203" s="4"/>
      <c r="O203" s="17"/>
      <c r="P203" s="17"/>
      <c r="Q203" s="17"/>
      <c r="R203" s="4"/>
      <c r="Y203" s="18"/>
      <c r="AI203" s="18"/>
    </row>
    <row r="204" spans="1:35" x14ac:dyDescent="0.25">
      <c r="A204" s="10">
        <v>45666.458333333336</v>
      </c>
      <c r="B204" s="5">
        <v>45666</v>
      </c>
      <c r="C204" s="6">
        <v>66288.954257812497</v>
      </c>
      <c r="D204" s="6">
        <v>3882.9481415473092</v>
      </c>
      <c r="E204" s="6">
        <v>29348</v>
      </c>
      <c r="F204" s="16">
        <f t="shared" si="18"/>
        <v>5.857609589745012</v>
      </c>
      <c r="G204" s="16">
        <f t="shared" si="19"/>
        <v>13.230707855892426</v>
      </c>
      <c r="H204" s="6">
        <f t="shared" si="21"/>
        <v>1383.2</v>
      </c>
      <c r="I204" s="16">
        <f t="shared" si="22"/>
        <v>55.333810083081289</v>
      </c>
      <c r="J204" s="10" t="b">
        <f t="shared" si="20"/>
        <v>1</v>
      </c>
      <c r="K204" t="b">
        <f t="shared" si="23"/>
        <v>1</v>
      </c>
      <c r="N204" s="4"/>
      <c r="O204" s="17"/>
      <c r="P204" s="17"/>
      <c r="Q204" s="17"/>
      <c r="R204" s="4"/>
      <c r="Y204" s="18"/>
      <c r="AI204" s="18"/>
    </row>
    <row r="205" spans="1:35" x14ac:dyDescent="0.25">
      <c r="A205" s="10">
        <v>45666.5</v>
      </c>
      <c r="B205" s="5">
        <v>45666</v>
      </c>
      <c r="C205" s="6">
        <v>66360.695885416673</v>
      </c>
      <c r="D205" s="6">
        <v>4961.6383420138891</v>
      </c>
      <c r="E205" s="6">
        <v>29348</v>
      </c>
      <c r="F205" s="16">
        <f t="shared" si="18"/>
        <v>7.4767726224285287</v>
      </c>
      <c r="G205" s="16">
        <f t="shared" si="19"/>
        <v>16.906223054429226</v>
      </c>
      <c r="H205" s="6">
        <f t="shared" si="21"/>
        <v>1078.7</v>
      </c>
      <c r="I205" s="16">
        <f t="shared" si="22"/>
        <v>27.780437973352662</v>
      </c>
      <c r="J205" s="10" t="b">
        <f t="shared" si="20"/>
        <v>1</v>
      </c>
      <c r="K205" t="b">
        <f t="shared" si="23"/>
        <v>1</v>
      </c>
      <c r="N205" s="4"/>
      <c r="O205" s="17"/>
      <c r="P205" s="17"/>
      <c r="Q205" s="17"/>
      <c r="R205" s="4"/>
      <c r="Y205" s="18"/>
      <c r="AI205" s="18"/>
    </row>
    <row r="206" spans="1:35" x14ac:dyDescent="0.25">
      <c r="A206" s="10">
        <v>45666.541666666664</v>
      </c>
      <c r="B206" s="5">
        <v>45666</v>
      </c>
      <c r="C206" s="6">
        <v>65648.886640625002</v>
      </c>
      <c r="D206" s="6">
        <v>4886.3720404730902</v>
      </c>
      <c r="E206" s="6">
        <v>29348</v>
      </c>
      <c r="F206" s="16">
        <f t="shared" si="18"/>
        <v>7.4431910280856064</v>
      </c>
      <c r="G206" s="16">
        <f t="shared" si="19"/>
        <v>16.649761620802405</v>
      </c>
      <c r="H206" s="6">
        <f t="shared" si="21"/>
        <v>-75.3</v>
      </c>
      <c r="I206" s="16">
        <f t="shared" si="22"/>
        <v>-1.5176438669940691</v>
      </c>
      <c r="J206" s="10" t="b">
        <f t="shared" si="20"/>
        <v>1</v>
      </c>
      <c r="K206" t="b">
        <f t="shared" si="23"/>
        <v>1</v>
      </c>
      <c r="N206" s="4"/>
      <c r="O206" s="17"/>
      <c r="P206" s="17"/>
      <c r="Q206" s="17"/>
      <c r="R206" s="4"/>
      <c r="Y206" s="18"/>
      <c r="AI206" s="18"/>
    </row>
    <row r="207" spans="1:35" x14ac:dyDescent="0.25">
      <c r="A207" s="10">
        <v>45666.583333333336</v>
      </c>
      <c r="B207" s="5">
        <v>45666</v>
      </c>
      <c r="C207" s="6">
        <v>65711.844991319449</v>
      </c>
      <c r="D207" s="6">
        <v>3963.710664876302</v>
      </c>
      <c r="E207" s="6">
        <v>29348</v>
      </c>
      <c r="F207" s="16">
        <f t="shared" si="18"/>
        <v>6.0319576560358472</v>
      </c>
      <c r="G207" s="16">
        <f t="shared" si="19"/>
        <v>13.505897045373796</v>
      </c>
      <c r="H207" s="6">
        <f t="shared" si="21"/>
        <v>-922.7</v>
      </c>
      <c r="I207" s="16">
        <f t="shared" si="22"/>
        <v>-18.883130313398443</v>
      </c>
      <c r="J207" s="10" t="b">
        <f t="shared" si="20"/>
        <v>1</v>
      </c>
      <c r="K207" t="b">
        <f t="shared" si="23"/>
        <v>1</v>
      </c>
      <c r="N207" s="4"/>
      <c r="O207" s="17"/>
      <c r="P207" s="17"/>
      <c r="Q207" s="17"/>
      <c r="R207" s="4"/>
      <c r="Y207" s="18"/>
      <c r="AI207" s="18"/>
    </row>
    <row r="208" spans="1:35" x14ac:dyDescent="0.25">
      <c r="A208" s="10">
        <v>45666.625</v>
      </c>
      <c r="B208" s="5">
        <v>45666</v>
      </c>
      <c r="C208" s="6">
        <v>65771.446380208334</v>
      </c>
      <c r="D208" s="6">
        <v>3559.4236132812498</v>
      </c>
      <c r="E208" s="6">
        <v>29348</v>
      </c>
      <c r="F208" s="16">
        <f t="shared" si="18"/>
        <v>5.4118068085428881</v>
      </c>
      <c r="G208" s="16">
        <f t="shared" si="19"/>
        <v>12.128334514383432</v>
      </c>
      <c r="H208" s="6">
        <f t="shared" si="21"/>
        <v>-404.3</v>
      </c>
      <c r="I208" s="16">
        <f t="shared" si="22"/>
        <v>-10.200038150681143</v>
      </c>
      <c r="J208" s="10" t="b">
        <f t="shared" si="20"/>
        <v>1</v>
      </c>
      <c r="K208" t="b">
        <f t="shared" si="23"/>
        <v>1</v>
      </c>
      <c r="N208" s="4"/>
      <c r="O208" s="17"/>
      <c r="P208" s="17"/>
      <c r="Q208" s="17"/>
      <c r="R208" s="4"/>
      <c r="Y208" s="18"/>
      <c r="AI208" s="18"/>
    </row>
    <row r="209" spans="1:35" x14ac:dyDescent="0.25">
      <c r="A209" s="10">
        <v>45666.666666666664</v>
      </c>
      <c r="B209" s="5">
        <v>45666</v>
      </c>
      <c r="C209" s="6">
        <v>66224.478993055556</v>
      </c>
      <c r="D209" s="6">
        <v>2680.0019664171009</v>
      </c>
      <c r="E209" s="6">
        <v>29348</v>
      </c>
      <c r="F209" s="16">
        <f t="shared" si="18"/>
        <v>4.0468449237601876</v>
      </c>
      <c r="G209" s="16">
        <f t="shared" si="19"/>
        <v>9.1318044378393797</v>
      </c>
      <c r="H209" s="6">
        <f t="shared" si="21"/>
        <v>-879.4</v>
      </c>
      <c r="I209" s="16">
        <f t="shared" si="22"/>
        <v>-24.706247290114657</v>
      </c>
      <c r="J209" s="10" t="b">
        <f t="shared" si="20"/>
        <v>1</v>
      </c>
      <c r="K209" t="b">
        <f t="shared" si="23"/>
        <v>1</v>
      </c>
      <c r="N209" s="4"/>
      <c r="O209" s="17"/>
      <c r="P209" s="17"/>
      <c r="Q209" s="17"/>
      <c r="R209" s="4"/>
      <c r="Y209" s="18"/>
      <c r="AI209" s="18"/>
    </row>
    <row r="210" spans="1:35" x14ac:dyDescent="0.25">
      <c r="A210" s="10">
        <v>45666.708333333336</v>
      </c>
      <c r="B210" s="5">
        <v>45666</v>
      </c>
      <c r="C210" s="6">
        <v>66823.318107638886</v>
      </c>
      <c r="D210" s="6">
        <v>1791.5973141818577</v>
      </c>
      <c r="E210" s="6">
        <v>29348</v>
      </c>
      <c r="F210" s="16">
        <f t="shared" si="18"/>
        <v>2.6810960079772692</v>
      </c>
      <c r="G210" s="16">
        <f t="shared" si="19"/>
        <v>6.1046657836372411</v>
      </c>
      <c r="H210" s="6">
        <f t="shared" si="21"/>
        <v>-888.4</v>
      </c>
      <c r="I210" s="16">
        <f t="shared" si="22"/>
        <v>-33.149229408503139</v>
      </c>
      <c r="J210" s="10" t="b">
        <f t="shared" si="20"/>
        <v>1</v>
      </c>
      <c r="K210" t="b">
        <f t="shared" si="23"/>
        <v>1</v>
      </c>
      <c r="N210" s="4"/>
      <c r="O210" s="17"/>
      <c r="P210" s="17"/>
      <c r="Q210" s="17"/>
      <c r="R210" s="4"/>
      <c r="Y210" s="18"/>
      <c r="AI210" s="18"/>
    </row>
    <row r="211" spans="1:35" x14ac:dyDescent="0.25">
      <c r="A211" s="10">
        <v>45666.75</v>
      </c>
      <c r="B211" s="5">
        <v>45666</v>
      </c>
      <c r="C211" s="6">
        <v>67989.39013020834</v>
      </c>
      <c r="D211" s="6">
        <v>425.07058504369525</v>
      </c>
      <c r="E211" s="6">
        <v>29348</v>
      </c>
      <c r="F211" s="16">
        <f t="shared" si="18"/>
        <v>0.62520135013658884</v>
      </c>
      <c r="G211" s="16">
        <f t="shared" si="19"/>
        <v>1.4483800771558377</v>
      </c>
      <c r="H211" s="6">
        <f t="shared" si="21"/>
        <v>-1366.5</v>
      </c>
      <c r="I211" s="16">
        <f t="shared" si="22"/>
        <v>-76.272719834033651</v>
      </c>
      <c r="J211" s="10" t="b">
        <f t="shared" si="20"/>
        <v>1</v>
      </c>
      <c r="K211" t="b">
        <f t="shared" si="23"/>
        <v>1</v>
      </c>
      <c r="N211" s="4"/>
      <c r="O211" s="17"/>
      <c r="P211" s="17"/>
      <c r="Q211" s="17"/>
      <c r="R211" s="4"/>
      <c r="Y211" s="18"/>
      <c r="AI211" s="18"/>
    </row>
    <row r="212" spans="1:35" x14ac:dyDescent="0.25">
      <c r="A212" s="10">
        <v>45666.791666666664</v>
      </c>
      <c r="B212" s="5">
        <v>45666</v>
      </c>
      <c r="C212" s="6">
        <v>68382.746440972216</v>
      </c>
      <c r="D212" s="6">
        <v>0.64632745722929641</v>
      </c>
      <c r="E212" s="6">
        <v>29348</v>
      </c>
      <c r="F212" s="16">
        <f t="shared" si="18"/>
        <v>9.4516159538459658E-4</v>
      </c>
      <c r="G212" s="16">
        <f t="shared" si="19"/>
        <v>2.2022879147788484E-3</v>
      </c>
      <c r="H212" s="6">
        <f t="shared" si="21"/>
        <v>-424.4</v>
      </c>
      <c r="I212" s="16">
        <f t="shared" si="22"/>
        <v>-99.842241484758034</v>
      </c>
      <c r="J212" s="10" t="b">
        <f t="shared" si="20"/>
        <v>0</v>
      </c>
      <c r="K212" t="b">
        <f t="shared" si="23"/>
        <v>1</v>
      </c>
      <c r="N212" s="4"/>
      <c r="O212" s="17"/>
      <c r="P212" s="17"/>
      <c r="Q212" s="17"/>
      <c r="R212" s="4"/>
      <c r="Y212" s="18"/>
      <c r="AI212" s="18"/>
    </row>
    <row r="213" spans="1:35" x14ac:dyDescent="0.25">
      <c r="A213" s="10">
        <v>45666.833333333336</v>
      </c>
      <c r="B213" s="5">
        <v>45666</v>
      </c>
      <c r="C213" s="6">
        <v>67940.00686631944</v>
      </c>
      <c r="D213" s="6">
        <v>0.56646083580123052</v>
      </c>
      <c r="E213" s="6">
        <v>29348</v>
      </c>
      <c r="F213" s="16">
        <f t="shared" si="18"/>
        <v>8.3376623278212777E-4</v>
      </c>
      <c r="G213" s="16">
        <f t="shared" si="19"/>
        <v>1.9301514099810226E-3</v>
      </c>
      <c r="H213" s="6">
        <f t="shared" si="21"/>
        <v>-0.1</v>
      </c>
      <c r="I213" s="16">
        <f t="shared" si="22"/>
        <v>-15.472033391353074</v>
      </c>
      <c r="J213" s="10" t="b">
        <f t="shared" si="20"/>
        <v>0</v>
      </c>
      <c r="K213" t="b">
        <f t="shared" si="23"/>
        <v>0</v>
      </c>
      <c r="N213" s="4"/>
      <c r="O213" s="17"/>
      <c r="P213" s="17"/>
      <c r="Q213" s="17"/>
      <c r="R213" s="4"/>
      <c r="Y213" s="18"/>
      <c r="AI213" s="18"/>
    </row>
    <row r="214" spans="1:35" x14ac:dyDescent="0.25">
      <c r="A214" s="10">
        <v>45666.875</v>
      </c>
      <c r="B214" s="5">
        <v>45666</v>
      </c>
      <c r="C214" s="6">
        <v>66903.382456597217</v>
      </c>
      <c r="D214" s="6">
        <v>0.54797785523864961</v>
      </c>
      <c r="E214" s="6">
        <v>29348</v>
      </c>
      <c r="F214" s="16">
        <f t="shared" si="18"/>
        <v>8.1905852158393306E-4</v>
      </c>
      <c r="G214" s="16">
        <f t="shared" si="19"/>
        <v>1.8671727383080604E-3</v>
      </c>
      <c r="H214" s="6">
        <f t="shared" si="21"/>
        <v>0</v>
      </c>
      <c r="I214" s="16">
        <f t="shared" si="22"/>
        <v>0</v>
      </c>
      <c r="J214" s="10" t="b">
        <f t="shared" si="20"/>
        <v>0</v>
      </c>
      <c r="K214" t="b">
        <f t="shared" si="23"/>
        <v>0</v>
      </c>
      <c r="N214" s="4"/>
      <c r="O214" s="17"/>
      <c r="P214" s="17"/>
      <c r="Q214" s="17"/>
      <c r="R214" s="4"/>
      <c r="Y214" s="18"/>
      <c r="AI214" s="18"/>
    </row>
    <row r="215" spans="1:35" x14ac:dyDescent="0.25">
      <c r="A215" s="10">
        <v>45666.916666666664</v>
      </c>
      <c r="B215" s="5">
        <v>45666</v>
      </c>
      <c r="C215" s="6">
        <v>65398.210928819448</v>
      </c>
      <c r="D215" s="6">
        <v>0.57411900967359542</v>
      </c>
      <c r="E215" s="6">
        <v>29348</v>
      </c>
      <c r="F215" s="16">
        <f t="shared" si="18"/>
        <v>8.7788182814125691E-4</v>
      </c>
      <c r="G215" s="16">
        <f t="shared" si="19"/>
        <v>1.9562457737276663E-3</v>
      </c>
      <c r="H215" s="6">
        <f t="shared" si="21"/>
        <v>0</v>
      </c>
      <c r="I215" s="16">
        <f t="shared" si="22"/>
        <v>0</v>
      </c>
      <c r="J215" s="10" t="b">
        <f t="shared" si="20"/>
        <v>0</v>
      </c>
      <c r="K215" t="b">
        <f t="shared" si="23"/>
        <v>0</v>
      </c>
      <c r="N215" s="4"/>
      <c r="O215" s="17"/>
      <c r="P215" s="17"/>
      <c r="Q215" s="17"/>
      <c r="R215" s="4"/>
      <c r="Y215" s="18"/>
      <c r="AI215" s="18"/>
    </row>
    <row r="216" spans="1:35" x14ac:dyDescent="0.25">
      <c r="A216" s="10">
        <v>45666.958333333336</v>
      </c>
      <c r="B216" s="5">
        <v>45666</v>
      </c>
      <c r="C216" s="6">
        <v>63284.797651909721</v>
      </c>
      <c r="D216" s="6">
        <v>0.56555298474099902</v>
      </c>
      <c r="E216" s="6">
        <v>29348</v>
      </c>
      <c r="F216" s="16">
        <f t="shared" si="18"/>
        <v>8.9366325835748726E-4</v>
      </c>
      <c r="G216" s="16">
        <f t="shared" si="19"/>
        <v>1.9270580098848271E-3</v>
      </c>
      <c r="H216" s="6">
        <f t="shared" si="21"/>
        <v>0</v>
      </c>
      <c r="I216" s="16">
        <f t="shared" si="22"/>
        <v>0</v>
      </c>
      <c r="J216" s="10" t="b">
        <f t="shared" si="20"/>
        <v>0</v>
      </c>
      <c r="K216" t="b">
        <f t="shared" si="23"/>
        <v>0</v>
      </c>
      <c r="N216" s="4"/>
      <c r="O216" s="17"/>
      <c r="P216" s="17"/>
      <c r="Q216" s="17"/>
      <c r="R216" s="4"/>
      <c r="Y216" s="18"/>
      <c r="AI216" s="18"/>
    </row>
    <row r="217" spans="1:35" x14ac:dyDescent="0.25">
      <c r="A217" s="10">
        <v>45667</v>
      </c>
      <c r="B217" s="5">
        <v>45667</v>
      </c>
      <c r="C217" s="6">
        <v>61303.159236111111</v>
      </c>
      <c r="D217" s="6">
        <v>0.58069977468914458</v>
      </c>
      <c r="E217" s="6">
        <v>29348</v>
      </c>
      <c r="F217" s="16">
        <f t="shared" si="18"/>
        <v>9.4725913301231426E-4</v>
      </c>
      <c r="G217" s="16">
        <f t="shared" si="19"/>
        <v>1.9786689883097468E-3</v>
      </c>
      <c r="H217" s="6">
        <f t="shared" si="21"/>
        <v>0</v>
      </c>
      <c r="I217" s="16">
        <f t="shared" si="22"/>
        <v>0</v>
      </c>
      <c r="J217" s="10" t="b">
        <f t="shared" si="20"/>
        <v>0</v>
      </c>
      <c r="K217" t="b">
        <f t="shared" si="23"/>
        <v>0</v>
      </c>
      <c r="N217" s="4"/>
      <c r="O217" s="17"/>
      <c r="P217" s="17"/>
      <c r="Q217" s="17"/>
      <c r="R217" s="4"/>
      <c r="Y217" s="18"/>
      <c r="AI217" s="18"/>
    </row>
    <row r="218" spans="1:35" x14ac:dyDescent="0.25">
      <c r="A218" s="10">
        <v>45667.041666666664</v>
      </c>
      <c r="B218" s="5">
        <v>45667</v>
      </c>
      <c r="C218" s="6">
        <v>60112.391657986111</v>
      </c>
      <c r="D218" s="6">
        <v>0.59087735215822856</v>
      </c>
      <c r="E218" s="6">
        <v>29348</v>
      </c>
      <c r="F218" s="16">
        <f t="shared" si="18"/>
        <v>9.8295432249654777E-4</v>
      </c>
      <c r="G218" s="16">
        <f t="shared" si="19"/>
        <v>2.0133479356624936E-3</v>
      </c>
      <c r="H218" s="6">
        <f t="shared" si="21"/>
        <v>0</v>
      </c>
      <c r="I218" s="16">
        <f t="shared" si="22"/>
        <v>0</v>
      </c>
      <c r="J218" s="10" t="b">
        <f t="shared" si="20"/>
        <v>0</v>
      </c>
      <c r="K218" t="b">
        <f t="shared" si="23"/>
        <v>0</v>
      </c>
      <c r="N218" s="4"/>
      <c r="O218" s="17"/>
      <c r="P218" s="17"/>
      <c r="Q218" s="17"/>
      <c r="R218" s="4"/>
      <c r="Y218" s="18"/>
      <c r="AI218" s="18"/>
    </row>
    <row r="219" spans="1:35" x14ac:dyDescent="0.25">
      <c r="A219" s="10">
        <v>45667.083333333336</v>
      </c>
      <c r="B219" s="5">
        <v>45667</v>
      </c>
      <c r="C219" s="6">
        <v>59446.91034722222</v>
      </c>
      <c r="D219" s="6">
        <v>0.59136505941549933</v>
      </c>
      <c r="E219" s="6">
        <v>29348</v>
      </c>
      <c r="F219" s="16">
        <f t="shared" si="18"/>
        <v>9.9477846024529693E-4</v>
      </c>
      <c r="G219" s="16">
        <f t="shared" si="19"/>
        <v>2.0150097431358162E-3</v>
      </c>
      <c r="H219" s="6">
        <f t="shared" si="21"/>
        <v>0</v>
      </c>
      <c r="I219" s="16">
        <f t="shared" si="22"/>
        <v>0</v>
      </c>
      <c r="J219" s="10" t="b">
        <f t="shared" si="20"/>
        <v>0</v>
      </c>
      <c r="K219" t="b">
        <f t="shared" si="23"/>
        <v>0</v>
      </c>
      <c r="N219" s="4"/>
      <c r="O219" s="17"/>
      <c r="P219" s="17"/>
      <c r="Q219" s="17"/>
      <c r="R219" s="4"/>
      <c r="Y219" s="18"/>
      <c r="AI219" s="18"/>
    </row>
    <row r="220" spans="1:35" x14ac:dyDescent="0.25">
      <c r="A220" s="10">
        <v>45667.125</v>
      </c>
      <c r="B220" s="5">
        <v>45667</v>
      </c>
      <c r="C220" s="6">
        <v>58906.837230902776</v>
      </c>
      <c r="D220" s="6">
        <v>0.5985255210267173</v>
      </c>
      <c r="E220" s="6">
        <v>29348</v>
      </c>
      <c r="F220" s="16">
        <f t="shared" si="18"/>
        <v>1.0160544160274969E-3</v>
      </c>
      <c r="G220" s="16">
        <f t="shared" si="19"/>
        <v>2.0394082084868384E-3</v>
      </c>
      <c r="H220" s="6">
        <f t="shared" si="21"/>
        <v>0</v>
      </c>
      <c r="I220" s="16">
        <f t="shared" si="22"/>
        <v>0</v>
      </c>
      <c r="J220" s="10" t="b">
        <f t="shared" si="20"/>
        <v>0</v>
      </c>
      <c r="K220" t="b">
        <f t="shared" si="23"/>
        <v>0</v>
      </c>
      <c r="N220" s="4"/>
      <c r="O220" s="17"/>
      <c r="P220" s="17"/>
      <c r="Q220" s="17"/>
      <c r="R220" s="4"/>
      <c r="Y220" s="18"/>
      <c r="AI220" s="18"/>
    </row>
    <row r="221" spans="1:35" x14ac:dyDescent="0.25">
      <c r="A221" s="10">
        <v>45667.166666666664</v>
      </c>
      <c r="B221" s="5">
        <v>45667</v>
      </c>
      <c r="C221" s="6">
        <v>58856.343988715278</v>
      </c>
      <c r="D221" s="6">
        <v>0.59502201510800257</v>
      </c>
      <c r="E221" s="6">
        <v>29348</v>
      </c>
      <c r="F221" s="16">
        <f t="shared" si="18"/>
        <v>1.010973456356868E-3</v>
      </c>
      <c r="G221" s="16">
        <f t="shared" si="19"/>
        <v>2.02747040721004E-3</v>
      </c>
      <c r="H221" s="6">
        <f t="shared" si="21"/>
        <v>0</v>
      </c>
      <c r="I221" s="16">
        <f t="shared" si="22"/>
        <v>0</v>
      </c>
      <c r="J221" s="10" t="b">
        <f t="shared" si="20"/>
        <v>0</v>
      </c>
      <c r="K221" t="b">
        <f t="shared" si="23"/>
        <v>0</v>
      </c>
      <c r="N221" s="4"/>
      <c r="O221" s="17"/>
      <c r="P221" s="17"/>
      <c r="Q221" s="17"/>
      <c r="R221" s="4"/>
      <c r="Y221" s="18"/>
      <c r="AI221" s="18"/>
    </row>
    <row r="222" spans="1:35" x14ac:dyDescent="0.25">
      <c r="A222" s="10">
        <v>45667.208333333336</v>
      </c>
      <c r="B222" s="5">
        <v>45667</v>
      </c>
      <c r="C222" s="6">
        <v>59578.402651909724</v>
      </c>
      <c r="D222" s="6">
        <v>0.60866957412825695</v>
      </c>
      <c r="E222" s="6">
        <v>29348</v>
      </c>
      <c r="F222" s="16">
        <f t="shared" si="18"/>
        <v>1.0216278836551631E-3</v>
      </c>
      <c r="G222" s="16">
        <f t="shared" si="19"/>
        <v>2.073972925338207E-3</v>
      </c>
      <c r="H222" s="6">
        <f t="shared" si="21"/>
        <v>0</v>
      </c>
      <c r="I222" s="16">
        <f t="shared" si="22"/>
        <v>0</v>
      </c>
      <c r="J222" s="10" t="b">
        <f t="shared" si="20"/>
        <v>0</v>
      </c>
      <c r="K222" t="b">
        <f t="shared" si="23"/>
        <v>0</v>
      </c>
      <c r="N222" s="4"/>
      <c r="O222" s="17"/>
      <c r="P222" s="17"/>
      <c r="Q222" s="17"/>
      <c r="R222" s="4"/>
      <c r="Y222" s="18"/>
      <c r="AI222" s="18"/>
    </row>
    <row r="223" spans="1:35" x14ac:dyDescent="0.25">
      <c r="A223" s="10">
        <v>45667.25</v>
      </c>
      <c r="B223" s="5">
        <v>45667</v>
      </c>
      <c r="C223" s="6">
        <v>61706.912387152777</v>
      </c>
      <c r="D223" s="6">
        <v>0.67119135439395905</v>
      </c>
      <c r="E223" s="6">
        <v>29348</v>
      </c>
      <c r="F223" s="16">
        <f t="shared" si="18"/>
        <v>1.0877085377127042E-3</v>
      </c>
      <c r="G223" s="16">
        <f t="shared" si="19"/>
        <v>2.2870088401048083E-3</v>
      </c>
      <c r="H223" s="6">
        <f t="shared" si="21"/>
        <v>0.1</v>
      </c>
      <c r="I223" s="16">
        <f t="shared" si="22"/>
        <v>16.429275299857245</v>
      </c>
      <c r="J223" s="10" t="b">
        <f t="shared" si="20"/>
        <v>0</v>
      </c>
      <c r="K223" t="b">
        <f t="shared" si="23"/>
        <v>0</v>
      </c>
      <c r="N223" s="4"/>
      <c r="O223" s="17"/>
      <c r="P223" s="17"/>
      <c r="Q223" s="17"/>
      <c r="R223" s="4"/>
      <c r="Y223" s="18"/>
      <c r="AI223" s="18"/>
    </row>
    <row r="224" spans="1:35" x14ac:dyDescent="0.25">
      <c r="A224" s="10">
        <v>45667.291666666664</v>
      </c>
      <c r="B224" s="5">
        <v>45667</v>
      </c>
      <c r="C224" s="6">
        <v>64702.394917534722</v>
      </c>
      <c r="D224" s="6">
        <v>0.63250770721170635</v>
      </c>
      <c r="E224" s="6">
        <v>29348</v>
      </c>
      <c r="F224" s="16">
        <f t="shared" si="18"/>
        <v>9.77564598679628E-4</v>
      </c>
      <c r="G224" s="16">
        <f t="shared" si="19"/>
        <v>2.1551986752477385E-3</v>
      </c>
      <c r="H224" s="6">
        <f t="shared" si="21"/>
        <v>0</v>
      </c>
      <c r="I224" s="16">
        <f t="shared" si="22"/>
        <v>0</v>
      </c>
      <c r="J224" s="10" t="b">
        <f t="shared" si="20"/>
        <v>0</v>
      </c>
      <c r="K224" t="b">
        <f t="shared" si="23"/>
        <v>0</v>
      </c>
      <c r="N224" s="4"/>
      <c r="O224" s="17"/>
      <c r="P224" s="17"/>
      <c r="Q224" s="17"/>
      <c r="R224" s="4"/>
      <c r="Y224" s="18"/>
      <c r="AI224" s="18"/>
    </row>
    <row r="225" spans="1:35" x14ac:dyDescent="0.25">
      <c r="A225" s="10">
        <v>45667.333333333336</v>
      </c>
      <c r="B225" s="5">
        <v>45667</v>
      </c>
      <c r="C225" s="6">
        <v>66404.229565972229</v>
      </c>
      <c r="D225" s="6">
        <v>64.109896423949138</v>
      </c>
      <c r="E225" s="6">
        <v>29348</v>
      </c>
      <c r="F225" s="16">
        <f t="shared" si="18"/>
        <v>9.6544899086972044E-2</v>
      </c>
      <c r="G225" s="16">
        <f t="shared" si="19"/>
        <v>0.21844724146091432</v>
      </c>
      <c r="H225" s="6">
        <f t="shared" si="21"/>
        <v>63.5</v>
      </c>
      <c r="I225" s="16">
        <f t="shared" si="22"/>
        <v>10039.403358407764</v>
      </c>
      <c r="J225" s="10" t="b">
        <f t="shared" si="20"/>
        <v>1</v>
      </c>
      <c r="K225" t="b">
        <f t="shared" si="23"/>
        <v>1</v>
      </c>
      <c r="N225" s="4"/>
      <c r="O225" s="17"/>
      <c r="P225" s="17"/>
      <c r="Q225" s="17"/>
      <c r="R225" s="4"/>
      <c r="Y225" s="18"/>
      <c r="AI225" s="18"/>
    </row>
    <row r="226" spans="1:35" x14ac:dyDescent="0.25">
      <c r="A226" s="10">
        <v>45667.375</v>
      </c>
      <c r="B226" s="5">
        <v>45667</v>
      </c>
      <c r="C226" s="6">
        <v>66684.630286458327</v>
      </c>
      <c r="D226" s="6">
        <v>2412.5918888346355</v>
      </c>
      <c r="E226" s="6">
        <v>29348</v>
      </c>
      <c r="F226" s="16">
        <f t="shared" si="18"/>
        <v>3.617912971056183</v>
      </c>
      <c r="G226" s="16">
        <f t="shared" si="19"/>
        <v>8.2206347581935226</v>
      </c>
      <c r="H226" s="6">
        <f t="shared" si="21"/>
        <v>2348.5</v>
      </c>
      <c r="I226" s="16">
        <f t="shared" si="22"/>
        <v>3663.2409830609013</v>
      </c>
      <c r="J226" s="10" t="b">
        <f t="shared" si="20"/>
        <v>1</v>
      </c>
      <c r="K226" t="b">
        <f t="shared" si="23"/>
        <v>1</v>
      </c>
      <c r="N226" s="4"/>
      <c r="O226" s="17"/>
      <c r="P226" s="17"/>
      <c r="Q226" s="17"/>
      <c r="R226" s="4"/>
      <c r="Y226" s="18"/>
      <c r="AI226" s="18"/>
    </row>
    <row r="227" spans="1:35" x14ac:dyDescent="0.25">
      <c r="A227" s="10">
        <v>45667.416666666664</v>
      </c>
      <c r="B227" s="5">
        <v>45667</v>
      </c>
      <c r="C227" s="6">
        <v>67010.277335069448</v>
      </c>
      <c r="D227" s="6">
        <v>6919.1171750217018</v>
      </c>
      <c r="E227" s="6">
        <v>29348</v>
      </c>
      <c r="F227" s="16">
        <f t="shared" si="18"/>
        <v>10.325456706326182</v>
      </c>
      <c r="G227" s="16">
        <f t="shared" si="19"/>
        <v>23.576111404598958</v>
      </c>
      <c r="H227" s="6">
        <f t="shared" si="21"/>
        <v>4506.5</v>
      </c>
      <c r="I227" s="16">
        <f t="shared" si="22"/>
        <v>186.79081285383884</v>
      </c>
      <c r="J227" s="10" t="b">
        <f t="shared" si="20"/>
        <v>1</v>
      </c>
      <c r="K227" t="b">
        <f t="shared" si="23"/>
        <v>1</v>
      </c>
      <c r="N227" s="4"/>
      <c r="O227" s="17"/>
      <c r="P227" s="17"/>
      <c r="Q227" s="17"/>
      <c r="R227" s="4"/>
      <c r="Y227" s="18"/>
      <c r="AI227" s="18"/>
    </row>
    <row r="228" spans="1:35" x14ac:dyDescent="0.25">
      <c r="A228" s="10">
        <v>45667.458333333336</v>
      </c>
      <c r="B228" s="5">
        <v>45667</v>
      </c>
      <c r="C228" s="6">
        <v>67014.97051215278</v>
      </c>
      <c r="D228" s="6">
        <v>9111.0175325520831</v>
      </c>
      <c r="E228" s="6">
        <v>29348</v>
      </c>
      <c r="F228" s="16">
        <f t="shared" si="18"/>
        <v>13.595495846558423</v>
      </c>
      <c r="G228" s="16">
        <f t="shared" si="19"/>
        <v>31.04476466046096</v>
      </c>
      <c r="H228" s="6">
        <f t="shared" si="21"/>
        <v>2191.9</v>
      </c>
      <c r="I228" s="16">
        <f t="shared" si="22"/>
        <v>31.678896953976288</v>
      </c>
      <c r="J228" s="10" t="b">
        <f t="shared" si="20"/>
        <v>1</v>
      </c>
      <c r="K228" t="b">
        <f t="shared" si="23"/>
        <v>1</v>
      </c>
      <c r="N228" s="4"/>
      <c r="O228" s="17"/>
      <c r="P228" s="17"/>
      <c r="Q228" s="17"/>
      <c r="R228" s="4"/>
      <c r="Y228" s="18"/>
      <c r="AI228" s="18"/>
    </row>
    <row r="229" spans="1:35" x14ac:dyDescent="0.25">
      <c r="A229" s="10">
        <v>45667.5</v>
      </c>
      <c r="B229" s="5">
        <v>45667</v>
      </c>
      <c r="C229" s="6">
        <v>67179.394991319437</v>
      </c>
      <c r="D229" s="6">
        <v>9985.3525336371531</v>
      </c>
      <c r="E229" s="6">
        <v>29348</v>
      </c>
      <c r="F229" s="16">
        <f t="shared" si="18"/>
        <v>14.86371309971965</v>
      </c>
      <c r="G229" s="16">
        <f t="shared" si="19"/>
        <v>34.02396256520769</v>
      </c>
      <c r="H229" s="6">
        <f t="shared" si="21"/>
        <v>874.3</v>
      </c>
      <c r="I229" s="16">
        <f t="shared" si="22"/>
        <v>9.5960741692821685</v>
      </c>
      <c r="J229" s="10" t="b">
        <f t="shared" si="20"/>
        <v>1</v>
      </c>
      <c r="K229" t="b">
        <f t="shared" si="23"/>
        <v>1</v>
      </c>
      <c r="N229" s="4"/>
      <c r="O229" s="17"/>
      <c r="P229" s="17"/>
      <c r="Q229" s="17"/>
      <c r="R229" s="4"/>
      <c r="Y229" s="18"/>
      <c r="AI229" s="18"/>
    </row>
    <row r="230" spans="1:35" x14ac:dyDescent="0.25">
      <c r="A230" s="10">
        <v>45667.541666666664</v>
      </c>
      <c r="B230" s="5">
        <v>45667</v>
      </c>
      <c r="C230" s="6">
        <v>66377.933029513893</v>
      </c>
      <c r="D230" s="6">
        <v>9873.3652126736106</v>
      </c>
      <c r="E230" s="6">
        <v>29348</v>
      </c>
      <c r="F230" s="16">
        <f t="shared" si="18"/>
        <v>14.874469212959035</v>
      </c>
      <c r="G230" s="16">
        <f t="shared" si="19"/>
        <v>33.642378399460306</v>
      </c>
      <c r="H230" s="6">
        <f t="shared" si="21"/>
        <v>-112</v>
      </c>
      <c r="I230" s="16">
        <f t="shared" si="22"/>
        <v>-1.1216429226981346</v>
      </c>
      <c r="J230" s="10" t="b">
        <f t="shared" si="20"/>
        <v>1</v>
      </c>
      <c r="K230" t="b">
        <f t="shared" si="23"/>
        <v>1</v>
      </c>
      <c r="N230" s="4"/>
      <c r="O230" s="17"/>
      <c r="P230" s="17"/>
      <c r="Q230" s="17"/>
      <c r="R230" s="4"/>
      <c r="Y230" s="18"/>
      <c r="AI230" s="18"/>
    </row>
    <row r="231" spans="1:35" x14ac:dyDescent="0.25">
      <c r="A231" s="10">
        <v>45667.583333333336</v>
      </c>
      <c r="B231" s="5">
        <v>45667</v>
      </c>
      <c r="C231" s="6">
        <v>65873.467131076395</v>
      </c>
      <c r="D231" s="6">
        <v>9201.8640635850697</v>
      </c>
      <c r="E231" s="6">
        <v>29348</v>
      </c>
      <c r="F231" s="16">
        <f t="shared" si="18"/>
        <v>13.968999149953667</v>
      </c>
      <c r="G231" s="16">
        <f t="shared" si="19"/>
        <v>31.354313968873754</v>
      </c>
      <c r="H231" s="6">
        <f t="shared" si="21"/>
        <v>-671.5</v>
      </c>
      <c r="I231" s="16">
        <f t="shared" si="22"/>
        <v>-6.801125913361858</v>
      </c>
      <c r="J231" s="10" t="b">
        <f t="shared" si="20"/>
        <v>1</v>
      </c>
      <c r="K231" t="b">
        <f t="shared" si="23"/>
        <v>1</v>
      </c>
      <c r="N231" s="4"/>
      <c r="O231" s="17"/>
      <c r="P231" s="17"/>
      <c r="Q231" s="17"/>
      <c r="R231" s="4"/>
      <c r="Y231" s="18"/>
      <c r="AI231" s="18"/>
    </row>
    <row r="232" spans="1:35" x14ac:dyDescent="0.25">
      <c r="A232" s="10">
        <v>45667.625</v>
      </c>
      <c r="B232" s="5">
        <v>45667</v>
      </c>
      <c r="C232" s="6">
        <v>65223.273758680552</v>
      </c>
      <c r="D232" s="6">
        <v>9400.8218674045147</v>
      </c>
      <c r="E232" s="6">
        <v>29348</v>
      </c>
      <c r="F232" s="16">
        <f t="shared" si="18"/>
        <v>14.413293485062701</v>
      </c>
      <c r="G232" s="16">
        <f t="shared" si="19"/>
        <v>32.032240246028742</v>
      </c>
      <c r="H232" s="6">
        <f t="shared" si="21"/>
        <v>199</v>
      </c>
      <c r="I232" s="16">
        <f t="shared" si="22"/>
        <v>2.1626053006750143</v>
      </c>
      <c r="J232" s="10" t="b">
        <f t="shared" si="20"/>
        <v>1</v>
      </c>
      <c r="K232" t="b">
        <f t="shared" si="23"/>
        <v>1</v>
      </c>
      <c r="N232" s="4"/>
      <c r="O232" s="17"/>
      <c r="P232" s="17"/>
      <c r="Q232" s="17"/>
      <c r="R232" s="4"/>
      <c r="Y232" s="18"/>
      <c r="AI232" s="18"/>
    </row>
    <row r="233" spans="1:35" x14ac:dyDescent="0.25">
      <c r="A233" s="10">
        <v>45667.666666666664</v>
      </c>
      <c r="B233" s="5">
        <v>45667</v>
      </c>
      <c r="C233" s="6">
        <v>64254.106024305554</v>
      </c>
      <c r="D233" s="6">
        <v>10547.674339192708</v>
      </c>
      <c r="E233" s="6">
        <v>29348</v>
      </c>
      <c r="F233" s="16">
        <f t="shared" si="18"/>
        <v>16.415564688119407</v>
      </c>
      <c r="G233" s="16">
        <f t="shared" si="19"/>
        <v>35.9400106964451</v>
      </c>
      <c r="H233" s="6">
        <f t="shared" si="21"/>
        <v>1146.9000000000001</v>
      </c>
      <c r="I233" s="16">
        <f t="shared" si="22"/>
        <v>12.199997151064508</v>
      </c>
      <c r="J233" s="10" t="b">
        <f t="shared" si="20"/>
        <v>1</v>
      </c>
      <c r="K233" t="b">
        <f t="shared" si="23"/>
        <v>1</v>
      </c>
      <c r="N233" s="4"/>
      <c r="O233" s="17"/>
      <c r="P233" s="17"/>
      <c r="Q233" s="17"/>
      <c r="R233" s="4"/>
      <c r="Y233" s="18"/>
      <c r="AI233" s="18"/>
    </row>
    <row r="234" spans="1:35" x14ac:dyDescent="0.25">
      <c r="A234" s="10">
        <v>45667.708333333336</v>
      </c>
      <c r="B234" s="5">
        <v>45667</v>
      </c>
      <c r="C234" s="6">
        <v>63134.606731770837</v>
      </c>
      <c r="D234" s="6">
        <v>8838.4244574652785</v>
      </c>
      <c r="E234" s="6">
        <v>29348</v>
      </c>
      <c r="F234" s="16">
        <f t="shared" si="18"/>
        <v>13.999333986533843</v>
      </c>
      <c r="G234" s="16">
        <f t="shared" si="19"/>
        <v>30.115934501380941</v>
      </c>
      <c r="H234" s="6">
        <f t="shared" si="21"/>
        <v>-1709.2</v>
      </c>
      <c r="I234" s="16">
        <f t="shared" si="22"/>
        <v>-16.204520020579416</v>
      </c>
      <c r="J234" s="10" t="b">
        <f t="shared" si="20"/>
        <v>1</v>
      </c>
      <c r="K234" t="b">
        <f t="shared" si="23"/>
        <v>1</v>
      </c>
      <c r="N234" s="4"/>
      <c r="O234" s="17"/>
      <c r="P234" s="17"/>
      <c r="Q234" s="17"/>
      <c r="R234" s="4"/>
      <c r="Y234" s="18"/>
      <c r="AI234" s="18"/>
    </row>
    <row r="235" spans="1:35" x14ac:dyDescent="0.25">
      <c r="A235" s="10">
        <v>45667.75</v>
      </c>
      <c r="B235" s="5">
        <v>45667</v>
      </c>
      <c r="C235" s="6">
        <v>64306.123233506944</v>
      </c>
      <c r="D235" s="6">
        <v>1999.6989321941799</v>
      </c>
      <c r="E235" s="6">
        <v>29348</v>
      </c>
      <c r="F235" s="16">
        <f t="shared" si="18"/>
        <v>3.1096555532245636</v>
      </c>
      <c r="G235" s="16">
        <f t="shared" si="19"/>
        <v>6.8137485763737899</v>
      </c>
      <c r="H235" s="6">
        <f t="shared" si="21"/>
        <v>-6838.7</v>
      </c>
      <c r="I235" s="16">
        <f t="shared" si="22"/>
        <v>-77.374650119046578</v>
      </c>
      <c r="J235" s="10" t="b">
        <f t="shared" si="20"/>
        <v>1</v>
      </c>
      <c r="K235" t="b">
        <f t="shared" si="23"/>
        <v>1</v>
      </c>
      <c r="N235" s="4"/>
      <c r="O235" s="17"/>
      <c r="P235" s="17"/>
      <c r="Q235" s="17"/>
      <c r="R235" s="4"/>
      <c r="Y235" s="18"/>
      <c r="AI235" s="18"/>
    </row>
    <row r="236" spans="1:35" x14ac:dyDescent="0.25">
      <c r="A236" s="10">
        <v>45667.791666666664</v>
      </c>
      <c r="B236" s="5">
        <v>45667</v>
      </c>
      <c r="C236" s="6">
        <v>65844.063693576391</v>
      </c>
      <c r="D236" s="6">
        <v>2.4527366111344762</v>
      </c>
      <c r="E236" s="6">
        <v>29348</v>
      </c>
      <c r="F236" s="16">
        <f t="shared" si="18"/>
        <v>3.7250687055844032E-3</v>
      </c>
      <c r="G236" s="16">
        <f t="shared" si="19"/>
        <v>8.3574233717271223E-3</v>
      </c>
      <c r="H236" s="6">
        <f t="shared" si="21"/>
        <v>-1997.2</v>
      </c>
      <c r="I236" s="16">
        <f t="shared" si="22"/>
        <v>-99.875034578758431</v>
      </c>
      <c r="J236" s="10" t="b">
        <f t="shared" si="20"/>
        <v>0</v>
      </c>
      <c r="K236" t="b">
        <f t="shared" si="23"/>
        <v>1</v>
      </c>
      <c r="N236" s="4"/>
      <c r="O236" s="17"/>
      <c r="P236" s="17"/>
      <c r="Q236" s="17"/>
      <c r="R236" s="4"/>
      <c r="Y236" s="18"/>
      <c r="AI236" s="18"/>
    </row>
    <row r="237" spans="1:35" x14ac:dyDescent="0.25">
      <c r="A237" s="10">
        <v>45667.833333333336</v>
      </c>
      <c r="B237" s="5">
        <v>45667</v>
      </c>
      <c r="C237" s="6">
        <v>65313.656467013891</v>
      </c>
      <c r="D237" s="6">
        <v>0.61596893558899557</v>
      </c>
      <c r="E237" s="6">
        <v>29348</v>
      </c>
      <c r="F237" s="16">
        <f t="shared" si="18"/>
        <v>9.430936329526819E-4</v>
      </c>
      <c r="G237" s="16">
        <f t="shared" si="19"/>
        <v>2.0988446762607179E-3</v>
      </c>
      <c r="H237" s="6">
        <f t="shared" si="21"/>
        <v>-1.8</v>
      </c>
      <c r="I237" s="16">
        <f t="shared" si="22"/>
        <v>-73.387415176529586</v>
      </c>
      <c r="J237" s="10" t="b">
        <f t="shared" si="20"/>
        <v>0</v>
      </c>
      <c r="K237" t="b">
        <f t="shared" si="23"/>
        <v>0</v>
      </c>
      <c r="N237" s="4"/>
      <c r="O237" s="17"/>
      <c r="P237" s="17"/>
      <c r="Q237" s="17"/>
      <c r="R237" s="4"/>
      <c r="Y237" s="18"/>
      <c r="AI237" s="18"/>
    </row>
    <row r="238" spans="1:35" x14ac:dyDescent="0.25">
      <c r="A238" s="10">
        <v>45667.875</v>
      </c>
      <c r="B238" s="5">
        <v>45667</v>
      </c>
      <c r="C238" s="6">
        <v>65059.848676215275</v>
      </c>
      <c r="D238" s="6">
        <v>0.61059477514690819</v>
      </c>
      <c r="E238" s="6">
        <v>29348</v>
      </c>
      <c r="F238" s="16">
        <f t="shared" si="18"/>
        <v>9.3851244288265738E-4</v>
      </c>
      <c r="G238" s="16">
        <f t="shared" si="19"/>
        <v>2.0805328306763939E-3</v>
      </c>
      <c r="H238" s="6">
        <f t="shared" si="21"/>
        <v>0</v>
      </c>
      <c r="I238" s="16">
        <f t="shared" si="22"/>
        <v>0</v>
      </c>
      <c r="J238" s="10" t="b">
        <f t="shared" si="20"/>
        <v>0</v>
      </c>
      <c r="K238" t="b">
        <f t="shared" si="23"/>
        <v>0</v>
      </c>
      <c r="N238" s="4"/>
      <c r="O238" s="17"/>
      <c r="P238" s="17"/>
      <c r="Q238" s="17"/>
      <c r="R238" s="4"/>
      <c r="Y238" s="18"/>
      <c r="AI238" s="18"/>
    </row>
    <row r="239" spans="1:35" x14ac:dyDescent="0.25">
      <c r="A239" s="10">
        <v>45667.916666666664</v>
      </c>
      <c r="B239" s="5">
        <v>45667</v>
      </c>
      <c r="C239" s="6">
        <v>64472.163697916665</v>
      </c>
      <c r="D239" s="6">
        <v>0.61834151870674559</v>
      </c>
      <c r="E239" s="6">
        <v>29348</v>
      </c>
      <c r="F239" s="16">
        <f t="shared" si="18"/>
        <v>9.5908293322367042E-4</v>
      </c>
      <c r="G239" s="16">
        <f t="shared" si="19"/>
        <v>2.1069289856438106E-3</v>
      </c>
      <c r="H239" s="6">
        <f t="shared" si="21"/>
        <v>0</v>
      </c>
      <c r="I239" s="16">
        <f t="shared" si="22"/>
        <v>0</v>
      </c>
      <c r="J239" s="10" t="b">
        <f t="shared" si="20"/>
        <v>0</v>
      </c>
      <c r="K239" t="b">
        <f t="shared" si="23"/>
        <v>0</v>
      </c>
      <c r="N239" s="4"/>
      <c r="O239" s="17"/>
      <c r="P239" s="17"/>
      <c r="Q239" s="17"/>
      <c r="R239" s="4"/>
      <c r="Y239" s="18"/>
      <c r="AI239" s="18"/>
    </row>
    <row r="240" spans="1:35" x14ac:dyDescent="0.25">
      <c r="A240" s="10">
        <v>45667.958333333336</v>
      </c>
      <c r="B240" s="5">
        <v>45667</v>
      </c>
      <c r="C240" s="6">
        <v>63151.343355034725</v>
      </c>
      <c r="D240" s="6">
        <v>0.60770199550522697</v>
      </c>
      <c r="E240" s="6">
        <v>29348</v>
      </c>
      <c r="F240" s="16">
        <f t="shared" si="18"/>
        <v>9.6229464524411903E-4</v>
      </c>
      <c r="G240" s="16">
        <f t="shared" si="19"/>
        <v>2.0706760103081194E-3</v>
      </c>
      <c r="H240" s="6">
        <f t="shared" si="21"/>
        <v>0</v>
      </c>
      <c r="I240" s="16">
        <f t="shared" si="22"/>
        <v>0</v>
      </c>
      <c r="J240" s="10" t="b">
        <f t="shared" si="20"/>
        <v>0</v>
      </c>
      <c r="K240" t="b">
        <f t="shared" si="23"/>
        <v>0</v>
      </c>
      <c r="N240" s="4"/>
      <c r="O240" s="17"/>
      <c r="P240" s="17"/>
      <c r="Q240" s="17"/>
      <c r="R240" s="4"/>
      <c r="Y240" s="18"/>
      <c r="AI240" s="18"/>
    </row>
    <row r="241" spans="1:35" x14ac:dyDescent="0.25">
      <c r="A241" s="10">
        <v>45668</v>
      </c>
      <c r="B241" s="5">
        <v>45668</v>
      </c>
      <c r="C241" s="6">
        <v>61858.32529079861</v>
      </c>
      <c r="D241" s="6">
        <v>0.60469335138797764</v>
      </c>
      <c r="E241" s="6">
        <v>29348</v>
      </c>
      <c r="F241" s="16">
        <f t="shared" si="18"/>
        <v>9.775456230754528E-4</v>
      </c>
      <c r="G241" s="16">
        <f t="shared" si="19"/>
        <v>2.0604243948070659E-3</v>
      </c>
      <c r="H241" s="6">
        <f t="shared" si="21"/>
        <v>0</v>
      </c>
      <c r="I241" s="16">
        <f t="shared" si="22"/>
        <v>0</v>
      </c>
      <c r="J241" s="10" t="b">
        <f t="shared" si="20"/>
        <v>0</v>
      </c>
      <c r="K241" t="b">
        <f t="shared" si="23"/>
        <v>0</v>
      </c>
      <c r="N241" s="4"/>
      <c r="O241" s="17"/>
      <c r="P241" s="17"/>
      <c r="Q241" s="17"/>
      <c r="R241" s="4"/>
      <c r="Y241" s="18"/>
      <c r="AI241" s="18"/>
    </row>
    <row r="242" spans="1:35" x14ac:dyDescent="0.25">
      <c r="A242" s="10">
        <v>45668.041666666664</v>
      </c>
      <c r="B242" s="5">
        <v>45668</v>
      </c>
      <c r="C242" s="6">
        <v>61380.516284722224</v>
      </c>
      <c r="D242" s="6">
        <v>0.60709155321121211</v>
      </c>
      <c r="E242" s="6">
        <v>29348</v>
      </c>
      <c r="F242" s="16">
        <f t="shared" si="18"/>
        <v>9.8906231155686578E-4</v>
      </c>
      <c r="G242" s="16">
        <f t="shared" si="19"/>
        <v>2.0685959970397033E-3</v>
      </c>
      <c r="H242" s="6">
        <f t="shared" si="21"/>
        <v>0</v>
      </c>
      <c r="I242" s="16">
        <f t="shared" si="22"/>
        <v>0</v>
      </c>
      <c r="J242" s="10" t="b">
        <f t="shared" si="20"/>
        <v>0</v>
      </c>
      <c r="K242" t="b">
        <f t="shared" si="23"/>
        <v>0</v>
      </c>
      <c r="N242" s="4"/>
      <c r="O242" s="17"/>
      <c r="P242" s="17"/>
      <c r="Q242" s="17"/>
      <c r="R242" s="4"/>
      <c r="Y242" s="18"/>
      <c r="AI242" s="18"/>
    </row>
    <row r="243" spans="1:35" x14ac:dyDescent="0.25">
      <c r="A243" s="10">
        <v>45668.083333333336</v>
      </c>
      <c r="B243" s="5">
        <v>45668</v>
      </c>
      <c r="C243" s="6">
        <v>61267.336974826387</v>
      </c>
      <c r="D243" s="6">
        <v>0.61674851298332212</v>
      </c>
      <c r="E243" s="6">
        <v>29348</v>
      </c>
      <c r="F243" s="16">
        <f t="shared" si="18"/>
        <v>1.0066514123777449E-3</v>
      </c>
      <c r="G243" s="16">
        <f t="shared" si="19"/>
        <v>2.1015009983076259E-3</v>
      </c>
      <c r="H243" s="6">
        <f t="shared" si="21"/>
        <v>0</v>
      </c>
      <c r="I243" s="16">
        <f t="shared" si="22"/>
        <v>0</v>
      </c>
      <c r="J243" s="10" t="b">
        <f t="shared" si="20"/>
        <v>0</v>
      </c>
      <c r="K243" t="b">
        <f t="shared" si="23"/>
        <v>0</v>
      </c>
      <c r="N243" s="4"/>
      <c r="O243" s="17"/>
      <c r="P243" s="17"/>
      <c r="Q243" s="17"/>
      <c r="R243" s="4"/>
      <c r="Y243" s="18"/>
      <c r="AI243" s="18"/>
    </row>
    <row r="244" spans="1:35" x14ac:dyDescent="0.25">
      <c r="A244" s="10">
        <v>45668.125</v>
      </c>
      <c r="B244" s="5">
        <v>45668</v>
      </c>
      <c r="C244" s="6">
        <v>61812.676644965279</v>
      </c>
      <c r="D244" s="6">
        <v>0.61762923704253303</v>
      </c>
      <c r="E244" s="6">
        <v>29348</v>
      </c>
      <c r="F244" s="16">
        <f t="shared" si="18"/>
        <v>9.9919510133822972E-4</v>
      </c>
      <c r="G244" s="16">
        <f t="shared" si="19"/>
        <v>2.1045019662073497E-3</v>
      </c>
      <c r="H244" s="6">
        <f t="shared" si="21"/>
        <v>0</v>
      </c>
      <c r="I244" s="16">
        <f t="shared" si="22"/>
        <v>0</v>
      </c>
      <c r="J244" s="10" t="b">
        <f t="shared" si="20"/>
        <v>0</v>
      </c>
      <c r="K244" t="b">
        <f t="shared" si="23"/>
        <v>0</v>
      </c>
      <c r="N244" s="4"/>
      <c r="O244" s="17"/>
      <c r="P244" s="17"/>
      <c r="Q244" s="17"/>
      <c r="R244" s="4"/>
      <c r="Y244" s="18"/>
      <c r="AI244" s="18"/>
    </row>
    <row r="245" spans="1:35" x14ac:dyDescent="0.25">
      <c r="A245" s="10">
        <v>45668.166666666664</v>
      </c>
      <c r="B245" s="5">
        <v>45668</v>
      </c>
      <c r="C245" s="6">
        <v>61820.964144965277</v>
      </c>
      <c r="D245" s="6">
        <v>0.58876944065093995</v>
      </c>
      <c r="E245" s="6">
        <v>29348</v>
      </c>
      <c r="F245" s="16">
        <f t="shared" si="18"/>
        <v>9.523782891355789E-4</v>
      </c>
      <c r="G245" s="16">
        <f t="shared" si="19"/>
        <v>2.0061654649411883E-3</v>
      </c>
      <c r="H245" s="6">
        <f t="shared" si="21"/>
        <v>0</v>
      </c>
      <c r="I245" s="16">
        <f t="shared" si="22"/>
        <v>0</v>
      </c>
      <c r="J245" s="10" t="b">
        <f t="shared" si="20"/>
        <v>0</v>
      </c>
      <c r="K245" t="b">
        <f t="shared" si="23"/>
        <v>0</v>
      </c>
      <c r="N245" s="4"/>
      <c r="O245" s="17"/>
      <c r="P245" s="17"/>
      <c r="Q245" s="17"/>
      <c r="R245" s="4"/>
      <c r="Y245" s="18"/>
      <c r="AI245" s="18"/>
    </row>
    <row r="246" spans="1:35" x14ac:dyDescent="0.25">
      <c r="A246" s="10">
        <v>45668.208333333336</v>
      </c>
      <c r="B246" s="5">
        <v>45668</v>
      </c>
      <c r="C246" s="6">
        <v>62648.789930555555</v>
      </c>
      <c r="D246" s="6">
        <v>0.72331852515538531</v>
      </c>
      <c r="E246" s="6">
        <v>29348</v>
      </c>
      <c r="F246" s="16">
        <f t="shared" si="18"/>
        <v>1.1545610473197708E-3</v>
      </c>
      <c r="G246" s="16">
        <f t="shared" si="19"/>
        <v>2.4646262953365999E-3</v>
      </c>
      <c r="H246" s="6">
        <f t="shared" si="21"/>
        <v>0.1</v>
      </c>
      <c r="I246" s="16">
        <f t="shared" si="22"/>
        <v>16.984577169874953</v>
      </c>
      <c r="J246" s="10" t="b">
        <f t="shared" si="20"/>
        <v>0</v>
      </c>
      <c r="K246" t="b">
        <f t="shared" si="23"/>
        <v>0</v>
      </c>
      <c r="N246" s="4"/>
      <c r="O246" s="17"/>
      <c r="P246" s="17"/>
      <c r="Q246" s="17"/>
      <c r="R246" s="4"/>
      <c r="Y246" s="18"/>
      <c r="AI246" s="18"/>
    </row>
    <row r="247" spans="1:35" x14ac:dyDescent="0.25">
      <c r="A247" s="10">
        <v>45668.25</v>
      </c>
      <c r="B247" s="5">
        <v>45668</v>
      </c>
      <c r="C247" s="6">
        <v>63786.473967013888</v>
      </c>
      <c r="D247" s="6">
        <v>0.93877699805630577</v>
      </c>
      <c r="E247" s="6">
        <v>29348</v>
      </c>
      <c r="F247" s="16">
        <f t="shared" si="18"/>
        <v>1.4717493218731274E-3</v>
      </c>
      <c r="G247" s="16">
        <f t="shared" si="19"/>
        <v>3.1987767413667223E-3</v>
      </c>
      <c r="H247" s="6">
        <f t="shared" si="21"/>
        <v>0.2</v>
      </c>
      <c r="I247" s="16">
        <f t="shared" si="22"/>
        <v>27.650335646669006</v>
      </c>
      <c r="J247" s="10" t="b">
        <f t="shared" si="20"/>
        <v>0</v>
      </c>
      <c r="K247" t="b">
        <f t="shared" si="23"/>
        <v>0</v>
      </c>
      <c r="N247" s="4"/>
      <c r="O247" s="17"/>
      <c r="P247" s="17"/>
      <c r="Q247" s="17"/>
      <c r="R247" s="4"/>
      <c r="Y247" s="18"/>
      <c r="AI247" s="18"/>
    </row>
    <row r="248" spans="1:35" x14ac:dyDescent="0.25">
      <c r="A248" s="10">
        <v>45668.291666666664</v>
      </c>
      <c r="B248" s="5">
        <v>45668</v>
      </c>
      <c r="C248" s="6">
        <v>65617.244743923613</v>
      </c>
      <c r="D248" s="6">
        <v>0.90998107413450879</v>
      </c>
      <c r="E248" s="6">
        <v>29348</v>
      </c>
      <c r="F248" s="16">
        <f t="shared" si="18"/>
        <v>1.3868017130036175E-3</v>
      </c>
      <c r="G248" s="16">
        <f t="shared" si="19"/>
        <v>3.100657878337566E-3</v>
      </c>
      <c r="H248" s="6">
        <f t="shared" si="21"/>
        <v>0</v>
      </c>
      <c r="I248" s="16">
        <f t="shared" si="22"/>
        <v>0</v>
      </c>
      <c r="J248" s="10" t="b">
        <f t="shared" si="20"/>
        <v>0</v>
      </c>
      <c r="K248" t="b">
        <f t="shared" si="23"/>
        <v>0</v>
      </c>
      <c r="N248" s="4"/>
      <c r="O248" s="17"/>
      <c r="P248" s="17"/>
      <c r="Q248" s="17"/>
      <c r="R248" s="4"/>
      <c r="Y248" s="18"/>
      <c r="AI248" s="18"/>
    </row>
    <row r="249" spans="1:35" x14ac:dyDescent="0.25">
      <c r="A249" s="10">
        <v>45668.333333333336</v>
      </c>
      <c r="B249" s="5">
        <v>45668</v>
      </c>
      <c r="C249" s="6">
        <v>67243.713402777779</v>
      </c>
      <c r="D249" s="6">
        <v>467.78788924184113</v>
      </c>
      <c r="E249" s="6">
        <v>29348</v>
      </c>
      <c r="F249" s="16">
        <f t="shared" si="18"/>
        <v>0.69566040536737705</v>
      </c>
      <c r="G249" s="16">
        <f t="shared" si="19"/>
        <v>1.5939344733605052</v>
      </c>
      <c r="H249" s="6">
        <f t="shared" si="21"/>
        <v>466.9</v>
      </c>
      <c r="I249" s="16">
        <f t="shared" si="22"/>
        <v>51308.759409537481</v>
      </c>
      <c r="J249" s="10" t="b">
        <f t="shared" si="20"/>
        <v>1</v>
      </c>
      <c r="K249" t="b">
        <f t="shared" si="23"/>
        <v>1</v>
      </c>
      <c r="N249" s="4"/>
      <c r="O249" s="17"/>
      <c r="P249" s="17"/>
      <c r="Q249" s="17"/>
      <c r="R249" s="4"/>
      <c r="Y249" s="18"/>
      <c r="AI249" s="18"/>
    </row>
    <row r="250" spans="1:35" x14ac:dyDescent="0.25">
      <c r="A250" s="10">
        <v>45668.375</v>
      </c>
      <c r="B250" s="5">
        <v>45668</v>
      </c>
      <c r="C250" s="6">
        <v>66657.714409722219</v>
      </c>
      <c r="D250" s="6">
        <v>8829.6325075954865</v>
      </c>
      <c r="E250" s="6">
        <v>29348</v>
      </c>
      <c r="F250" s="16">
        <f t="shared" si="18"/>
        <v>13.246227515877232</v>
      </c>
      <c r="G250" s="16">
        <f t="shared" si="19"/>
        <v>30.085976923795442</v>
      </c>
      <c r="H250" s="6">
        <f t="shared" si="21"/>
        <v>8361.7999999999993</v>
      </c>
      <c r="I250" s="16">
        <f t="shared" si="22"/>
        <v>1787.51955582951</v>
      </c>
      <c r="J250" s="10" t="b">
        <f t="shared" si="20"/>
        <v>1</v>
      </c>
      <c r="K250" t="b">
        <f t="shared" si="23"/>
        <v>1</v>
      </c>
      <c r="N250" s="4"/>
      <c r="O250" s="17"/>
      <c r="P250" s="17"/>
      <c r="Q250" s="17"/>
      <c r="R250" s="4"/>
      <c r="Y250" s="18"/>
      <c r="AI250" s="18"/>
    </row>
    <row r="251" spans="1:35" x14ac:dyDescent="0.25">
      <c r="A251" s="10">
        <v>45668.416666666664</v>
      </c>
      <c r="B251" s="5">
        <v>45668</v>
      </c>
      <c r="C251" s="6">
        <v>64195.78663628472</v>
      </c>
      <c r="D251" s="6">
        <v>18792.469466145834</v>
      </c>
      <c r="E251" s="6">
        <v>29348</v>
      </c>
      <c r="F251" s="16">
        <f t="shared" si="18"/>
        <v>29.273680487192539</v>
      </c>
      <c r="G251" s="16">
        <f t="shared" si="19"/>
        <v>64.033220206303099</v>
      </c>
      <c r="H251" s="6">
        <f t="shared" si="21"/>
        <v>9962.7999999999993</v>
      </c>
      <c r="I251" s="16">
        <f t="shared" si="22"/>
        <v>112.83368805473764</v>
      </c>
      <c r="J251" s="10" t="b">
        <f t="shared" si="20"/>
        <v>1</v>
      </c>
      <c r="K251" t="b">
        <f t="shared" si="23"/>
        <v>1</v>
      </c>
      <c r="N251" s="4"/>
      <c r="O251" s="17"/>
      <c r="P251" s="17"/>
      <c r="Q251" s="17"/>
      <c r="R251" s="4"/>
      <c r="Y251" s="18"/>
      <c r="AI251" s="18"/>
    </row>
    <row r="252" spans="1:35" x14ac:dyDescent="0.25">
      <c r="A252" s="10">
        <v>45668.458333333336</v>
      </c>
      <c r="B252" s="5">
        <v>45668</v>
      </c>
      <c r="C252" s="6">
        <v>60924.507586805557</v>
      </c>
      <c r="D252" s="6">
        <v>19730.149587673612</v>
      </c>
      <c r="E252" s="6">
        <v>29348</v>
      </c>
      <c r="F252" s="16">
        <f t="shared" si="18"/>
        <v>32.384586054408388</v>
      </c>
      <c r="G252" s="16">
        <f t="shared" si="19"/>
        <v>67.22825946460955</v>
      </c>
      <c r="H252" s="6">
        <f t="shared" si="21"/>
        <v>937.7</v>
      </c>
      <c r="I252" s="16">
        <f t="shared" si="22"/>
        <v>4.989764659132442</v>
      </c>
      <c r="J252" s="10" t="b">
        <f t="shared" si="20"/>
        <v>1</v>
      </c>
      <c r="K252" t="b">
        <f t="shared" si="23"/>
        <v>1</v>
      </c>
      <c r="N252" s="4"/>
      <c r="O252" s="17"/>
      <c r="P252" s="17"/>
      <c r="Q252" s="17"/>
      <c r="R252" s="4"/>
      <c r="Y252" s="18"/>
      <c r="AI252" s="18"/>
    </row>
    <row r="253" spans="1:35" x14ac:dyDescent="0.25">
      <c r="A253" s="10">
        <v>45668.5</v>
      </c>
      <c r="B253" s="5">
        <v>45668</v>
      </c>
      <c r="C253" s="6">
        <v>57823.189513888887</v>
      </c>
      <c r="D253" s="6">
        <v>18684.768509114583</v>
      </c>
      <c r="E253" s="6">
        <v>29348</v>
      </c>
      <c r="F253" s="16">
        <f t="shared" si="18"/>
        <v>32.313624803810903</v>
      </c>
      <c r="G253" s="16">
        <f t="shared" si="19"/>
        <v>63.666241342219507</v>
      </c>
      <c r="H253" s="6">
        <f t="shared" si="21"/>
        <v>-1045.4000000000001</v>
      </c>
      <c r="I253" s="16">
        <f t="shared" si="22"/>
        <v>-5.2984899853628713</v>
      </c>
      <c r="J253" s="10" t="b">
        <f t="shared" si="20"/>
        <v>1</v>
      </c>
      <c r="K253" t="b">
        <f t="shared" si="23"/>
        <v>1</v>
      </c>
      <c r="N253" s="4"/>
      <c r="O253" s="17"/>
      <c r="P253" s="17"/>
      <c r="Q253" s="17"/>
      <c r="R253" s="4"/>
      <c r="Y253" s="18"/>
      <c r="AI253" s="18"/>
    </row>
    <row r="254" spans="1:35" x14ac:dyDescent="0.25">
      <c r="A254" s="10">
        <v>45668.541666666664</v>
      </c>
      <c r="B254" s="5">
        <v>45668</v>
      </c>
      <c r="C254" s="6">
        <v>55362.761167534722</v>
      </c>
      <c r="D254" s="6">
        <v>17594.511404079862</v>
      </c>
      <c r="E254" s="6">
        <v>29348</v>
      </c>
      <c r="F254" s="16">
        <f t="shared" si="18"/>
        <v>31.780408045105705</v>
      </c>
      <c r="G254" s="16">
        <f t="shared" si="19"/>
        <v>59.951313220934523</v>
      </c>
      <c r="H254" s="6">
        <f t="shared" si="21"/>
        <v>-1090.3</v>
      </c>
      <c r="I254" s="16">
        <f t="shared" si="22"/>
        <v>-5.8352341880400749</v>
      </c>
      <c r="J254" s="10" t="b">
        <f t="shared" si="20"/>
        <v>1</v>
      </c>
      <c r="K254" t="b">
        <f t="shared" si="23"/>
        <v>1</v>
      </c>
      <c r="N254" s="4"/>
      <c r="O254" s="17"/>
      <c r="P254" s="17"/>
      <c r="Q254" s="17"/>
      <c r="R254" s="4"/>
      <c r="Y254" s="18"/>
      <c r="AI254" s="18"/>
    </row>
    <row r="255" spans="1:35" x14ac:dyDescent="0.25">
      <c r="A255" s="10">
        <v>45668.583333333336</v>
      </c>
      <c r="B255" s="5">
        <v>45668</v>
      </c>
      <c r="C255" s="6">
        <v>54187.44166232639</v>
      </c>
      <c r="D255" s="6">
        <v>15944.214316406251</v>
      </c>
      <c r="E255" s="6">
        <v>29348</v>
      </c>
      <c r="F255" s="16">
        <f t="shared" si="18"/>
        <v>29.424187278971324</v>
      </c>
      <c r="G255" s="16">
        <f t="shared" si="19"/>
        <v>54.328112022646344</v>
      </c>
      <c r="H255" s="6">
        <f t="shared" si="21"/>
        <v>-1650.3</v>
      </c>
      <c r="I255" s="16">
        <f t="shared" si="22"/>
        <v>-9.3796296020890004</v>
      </c>
      <c r="J255" s="10" t="b">
        <f t="shared" si="20"/>
        <v>1</v>
      </c>
      <c r="K255" t="b">
        <f t="shared" si="23"/>
        <v>1</v>
      </c>
      <c r="N255" s="4"/>
      <c r="O255" s="17"/>
      <c r="P255" s="17"/>
      <c r="Q255" s="17"/>
      <c r="R255" s="4"/>
      <c r="Y255" s="18"/>
      <c r="AI255" s="18"/>
    </row>
    <row r="256" spans="1:35" x14ac:dyDescent="0.25">
      <c r="A256" s="10">
        <v>45668.625</v>
      </c>
      <c r="B256" s="5">
        <v>45668</v>
      </c>
      <c r="C256" s="6">
        <v>52908.125920138889</v>
      </c>
      <c r="D256" s="6">
        <v>14870.251962890625</v>
      </c>
      <c r="E256" s="6">
        <v>29348</v>
      </c>
      <c r="F256" s="16">
        <f t="shared" si="18"/>
        <v>28.105799826167022</v>
      </c>
      <c r="G256" s="16">
        <f t="shared" si="19"/>
        <v>50.668706429366992</v>
      </c>
      <c r="H256" s="6">
        <f t="shared" si="21"/>
        <v>-1074</v>
      </c>
      <c r="I256" s="16">
        <f t="shared" si="22"/>
        <v>-6.7359857230147577</v>
      </c>
      <c r="J256" s="10" t="b">
        <f t="shared" si="20"/>
        <v>1</v>
      </c>
      <c r="K256" t="b">
        <f t="shared" si="23"/>
        <v>1</v>
      </c>
      <c r="N256" s="4"/>
      <c r="O256" s="17"/>
      <c r="P256" s="17"/>
      <c r="Q256" s="17"/>
      <c r="R256" s="4"/>
      <c r="Y256" s="18"/>
      <c r="AI256" s="18"/>
    </row>
    <row r="257" spans="1:35" x14ac:dyDescent="0.25">
      <c r="A257" s="10">
        <v>45668.666666666664</v>
      </c>
      <c r="B257" s="5">
        <v>45668</v>
      </c>
      <c r="C257" s="6">
        <v>50912.246705729165</v>
      </c>
      <c r="D257" s="6">
        <v>13852.886498480902</v>
      </c>
      <c r="E257" s="6">
        <v>29348</v>
      </c>
      <c r="F257" s="16">
        <f t="shared" si="18"/>
        <v>27.209340374527287</v>
      </c>
      <c r="G257" s="16">
        <f t="shared" si="19"/>
        <v>47.202148352463205</v>
      </c>
      <c r="H257" s="6">
        <f t="shared" si="21"/>
        <v>-1017.4</v>
      </c>
      <c r="I257" s="16">
        <f t="shared" si="22"/>
        <v>-6.8418477544225</v>
      </c>
      <c r="J257" s="10" t="b">
        <f t="shared" si="20"/>
        <v>1</v>
      </c>
      <c r="K257" t="b">
        <f t="shared" si="23"/>
        <v>1</v>
      </c>
      <c r="N257" s="4"/>
      <c r="O257" s="17"/>
      <c r="P257" s="17"/>
      <c r="Q257" s="17"/>
      <c r="R257" s="4"/>
      <c r="Y257" s="18"/>
      <c r="AI257" s="18"/>
    </row>
    <row r="258" spans="1:35" x14ac:dyDescent="0.25">
      <c r="A258" s="10">
        <v>45668.708333333336</v>
      </c>
      <c r="B258" s="5">
        <v>45668</v>
      </c>
      <c r="C258" s="6">
        <v>49879.128875868053</v>
      </c>
      <c r="D258" s="6">
        <v>10519.542572699653</v>
      </c>
      <c r="E258" s="6">
        <v>29348</v>
      </c>
      <c r="F258" s="16">
        <f t="shared" si="18"/>
        <v>21.09006875176021</v>
      </c>
      <c r="G258" s="16">
        <f t="shared" si="19"/>
        <v>35.844154874947705</v>
      </c>
      <c r="H258" s="6">
        <f t="shared" si="21"/>
        <v>-3333.3</v>
      </c>
      <c r="I258" s="16">
        <f t="shared" si="22"/>
        <v>-24.062133190548611</v>
      </c>
      <c r="J258" s="10" t="b">
        <f t="shared" si="20"/>
        <v>1</v>
      </c>
      <c r="K258" t="b">
        <f t="shared" si="23"/>
        <v>1</v>
      </c>
      <c r="N258" s="4"/>
      <c r="O258" s="17"/>
      <c r="P258" s="17"/>
      <c r="Q258" s="17"/>
      <c r="R258" s="4"/>
      <c r="Y258" s="18"/>
      <c r="AI258" s="18"/>
    </row>
    <row r="259" spans="1:35" x14ac:dyDescent="0.25">
      <c r="A259" s="10">
        <v>45668.75</v>
      </c>
      <c r="B259" s="5">
        <v>45668</v>
      </c>
      <c r="C259" s="6">
        <v>51582.304960937501</v>
      </c>
      <c r="D259" s="6">
        <v>2492.1284466849434</v>
      </c>
      <c r="E259" s="6">
        <v>29348</v>
      </c>
      <c r="F259" s="16">
        <f t="shared" ref="F259:F322" si="24">D259/C259*100</f>
        <v>4.8313630974269071</v>
      </c>
      <c r="G259" s="16">
        <f t="shared" ref="G259:G322" si="25">D259/E259*100</f>
        <v>8.4916466085762004</v>
      </c>
      <c r="H259" s="6">
        <f t="shared" si="21"/>
        <v>-8027.4</v>
      </c>
      <c r="I259" s="16">
        <f t="shared" si="22"/>
        <v>-76.309401711370327</v>
      </c>
      <c r="J259" s="10" t="b">
        <f t="shared" ref="J259:J322" si="26">D259&gt;5</f>
        <v>1</v>
      </c>
      <c r="K259" t="b">
        <f t="shared" si="23"/>
        <v>1</v>
      </c>
      <c r="N259" s="4"/>
      <c r="O259" s="17"/>
      <c r="P259" s="17"/>
      <c r="Q259" s="17"/>
      <c r="R259" s="4"/>
      <c r="Y259" s="18"/>
      <c r="AI259" s="18"/>
    </row>
    <row r="260" spans="1:35" x14ac:dyDescent="0.25">
      <c r="A260" s="10">
        <v>45668.791666666664</v>
      </c>
      <c r="B260" s="5">
        <v>45668</v>
      </c>
      <c r="C260" s="6">
        <v>54323.549123263889</v>
      </c>
      <c r="D260" s="6">
        <v>2.8246099238925511</v>
      </c>
      <c r="E260" s="6">
        <v>29348</v>
      </c>
      <c r="F260" s="16">
        <f t="shared" si="24"/>
        <v>5.1996049033602642E-3</v>
      </c>
      <c r="G260" s="16">
        <f t="shared" si="25"/>
        <v>9.6245397433983616E-3</v>
      </c>
      <c r="H260" s="6">
        <f t="shared" ref="H260:H323" si="27">ROUND(D260-D259,1)</f>
        <v>-2489.3000000000002</v>
      </c>
      <c r="I260" s="16">
        <f t="shared" ref="I260:I323" si="28">H260/D259*100</f>
        <v>-99.886504779129439</v>
      </c>
      <c r="J260" s="10" t="b">
        <f t="shared" si="26"/>
        <v>0</v>
      </c>
      <c r="K260" t="b">
        <f t="shared" ref="K260:K323" si="29">OR(J260,ABS(H260)&gt;5)</f>
        <v>1</v>
      </c>
      <c r="N260" s="4"/>
      <c r="O260" s="17"/>
      <c r="P260" s="17"/>
      <c r="Q260" s="17"/>
      <c r="R260" s="4"/>
      <c r="Y260" s="18"/>
      <c r="AI260" s="18"/>
    </row>
    <row r="261" spans="1:35" x14ac:dyDescent="0.25">
      <c r="A261" s="10">
        <v>45668.833333333336</v>
      </c>
      <c r="B261" s="5">
        <v>45668</v>
      </c>
      <c r="C261" s="6">
        <v>55309.953302951391</v>
      </c>
      <c r="D261" s="6">
        <v>0.62388908200793791</v>
      </c>
      <c r="E261" s="6">
        <v>29348</v>
      </c>
      <c r="F261" s="16">
        <f t="shared" si="24"/>
        <v>1.1279869982725994E-3</v>
      </c>
      <c r="G261" s="16">
        <f t="shared" si="25"/>
        <v>2.1258316819133772E-3</v>
      </c>
      <c r="H261" s="6">
        <f t="shared" si="27"/>
        <v>-2.2000000000000002</v>
      </c>
      <c r="I261" s="16">
        <f t="shared" si="28"/>
        <v>-77.886860815394087</v>
      </c>
      <c r="J261" s="10" t="b">
        <f t="shared" si="26"/>
        <v>0</v>
      </c>
      <c r="K261" t="b">
        <f t="shared" si="29"/>
        <v>0</v>
      </c>
      <c r="N261" s="4"/>
      <c r="O261" s="17"/>
      <c r="P261" s="17"/>
      <c r="Q261" s="17"/>
      <c r="R261" s="4"/>
      <c r="Y261" s="18"/>
      <c r="AI261" s="18"/>
    </row>
    <row r="262" spans="1:35" x14ac:dyDescent="0.25">
      <c r="A262" s="10">
        <v>45668.875</v>
      </c>
      <c r="B262" s="5">
        <v>45668</v>
      </c>
      <c r="C262" s="6">
        <v>55741.282986111109</v>
      </c>
      <c r="D262" s="6">
        <v>0.58827805363469654</v>
      </c>
      <c r="E262" s="6">
        <v>29348</v>
      </c>
      <c r="F262" s="16">
        <f t="shared" si="24"/>
        <v>1.0553722880423761E-3</v>
      </c>
      <c r="G262" s="16">
        <f t="shared" si="25"/>
        <v>2.0044911191041863E-3</v>
      </c>
      <c r="H262" s="6">
        <f t="shared" si="27"/>
        <v>0</v>
      </c>
      <c r="I262" s="16">
        <f t="shared" si="28"/>
        <v>0</v>
      </c>
      <c r="J262" s="10" t="b">
        <f t="shared" si="26"/>
        <v>0</v>
      </c>
      <c r="K262" t="b">
        <f t="shared" si="29"/>
        <v>0</v>
      </c>
      <c r="N262" s="4"/>
      <c r="O262" s="17"/>
      <c r="P262" s="17"/>
      <c r="Q262" s="17"/>
      <c r="R262" s="4"/>
      <c r="Y262" s="18"/>
      <c r="AI262" s="18"/>
    </row>
    <row r="263" spans="1:35" x14ac:dyDescent="0.25">
      <c r="A263" s="10">
        <v>45668.916666666664</v>
      </c>
      <c r="B263" s="5">
        <v>45668</v>
      </c>
      <c r="C263" s="6">
        <v>55606.170260416664</v>
      </c>
      <c r="D263" s="6">
        <v>0.58532304396231971</v>
      </c>
      <c r="E263" s="6">
        <v>29348</v>
      </c>
      <c r="F263" s="16">
        <f t="shared" si="24"/>
        <v>1.0526224719686959E-3</v>
      </c>
      <c r="G263" s="16">
        <f t="shared" si="25"/>
        <v>1.9944222569249002E-3</v>
      </c>
      <c r="H263" s="6">
        <f t="shared" si="27"/>
        <v>0</v>
      </c>
      <c r="I263" s="16">
        <f t="shared" si="28"/>
        <v>0</v>
      </c>
      <c r="J263" s="10" t="b">
        <f t="shared" si="26"/>
        <v>0</v>
      </c>
      <c r="K263" t="b">
        <f t="shared" si="29"/>
        <v>0</v>
      </c>
      <c r="N263" s="4"/>
      <c r="O263" s="17"/>
      <c r="P263" s="17"/>
      <c r="Q263" s="17"/>
      <c r="R263" s="4"/>
      <c r="Y263" s="18"/>
      <c r="AI263" s="18"/>
    </row>
    <row r="264" spans="1:35" x14ac:dyDescent="0.25">
      <c r="A264" s="10">
        <v>45668.958333333336</v>
      </c>
      <c r="B264" s="5">
        <v>45668</v>
      </c>
      <c r="C264" s="6">
        <v>54730.466710069442</v>
      </c>
      <c r="D264" s="6">
        <v>0.55828408817450204</v>
      </c>
      <c r="E264" s="6">
        <v>29348</v>
      </c>
      <c r="F264" s="16">
        <f t="shared" si="24"/>
        <v>1.0200608942948911E-3</v>
      </c>
      <c r="G264" s="16">
        <f t="shared" si="25"/>
        <v>1.9022900646534758E-3</v>
      </c>
      <c r="H264" s="6">
        <f t="shared" si="27"/>
        <v>0</v>
      </c>
      <c r="I264" s="16">
        <f t="shared" si="28"/>
        <v>0</v>
      </c>
      <c r="J264" s="10" t="b">
        <f t="shared" si="26"/>
        <v>0</v>
      </c>
      <c r="K264" t="b">
        <f t="shared" si="29"/>
        <v>0</v>
      </c>
      <c r="N264" s="4"/>
      <c r="O264" s="17"/>
      <c r="P264" s="17"/>
      <c r="Q264" s="17"/>
      <c r="R264" s="4"/>
      <c r="Y264" s="18"/>
      <c r="AI264" s="18"/>
    </row>
    <row r="265" spans="1:35" x14ac:dyDescent="0.25">
      <c r="A265" s="10">
        <v>45669</v>
      </c>
      <c r="B265" s="5">
        <v>45669</v>
      </c>
      <c r="C265" s="6">
        <v>53827.944865451391</v>
      </c>
      <c r="D265" s="6">
        <v>0.58800195852915449</v>
      </c>
      <c r="E265" s="6">
        <v>29348</v>
      </c>
      <c r="F265" s="16">
        <f t="shared" si="24"/>
        <v>1.0923730415473361E-3</v>
      </c>
      <c r="G265" s="16">
        <f t="shared" si="25"/>
        <v>2.0035503561713045E-3</v>
      </c>
      <c r="H265" s="6">
        <f t="shared" si="27"/>
        <v>0</v>
      </c>
      <c r="I265" s="16">
        <f t="shared" si="28"/>
        <v>0</v>
      </c>
      <c r="J265" s="10" t="b">
        <f t="shared" si="26"/>
        <v>0</v>
      </c>
      <c r="K265" t="b">
        <f t="shared" si="29"/>
        <v>0</v>
      </c>
      <c r="N265" s="4"/>
      <c r="O265" s="17"/>
      <c r="P265" s="17"/>
      <c r="Q265" s="17"/>
      <c r="R265" s="4"/>
      <c r="Y265" s="18"/>
      <c r="AI265" s="18"/>
    </row>
    <row r="266" spans="1:35" x14ac:dyDescent="0.25">
      <c r="A266" s="10">
        <v>45669.041666666664</v>
      </c>
      <c r="B266" s="5">
        <v>45669</v>
      </c>
      <c r="C266" s="6">
        <v>52712.929874131944</v>
      </c>
      <c r="D266" s="6">
        <v>0.58638998859458502</v>
      </c>
      <c r="E266" s="6">
        <v>29348</v>
      </c>
      <c r="F266" s="16">
        <f t="shared" si="24"/>
        <v>1.1124215443815558E-3</v>
      </c>
      <c r="G266" s="16">
        <f t="shared" si="25"/>
        <v>1.9980577504245096E-3</v>
      </c>
      <c r="H266" s="6">
        <f t="shared" si="27"/>
        <v>0</v>
      </c>
      <c r="I266" s="16">
        <f t="shared" si="28"/>
        <v>0</v>
      </c>
      <c r="J266" s="10" t="b">
        <f t="shared" si="26"/>
        <v>0</v>
      </c>
      <c r="K266" t="b">
        <f t="shared" si="29"/>
        <v>0</v>
      </c>
      <c r="N266" s="4"/>
      <c r="O266" s="17"/>
      <c r="P266" s="17"/>
      <c r="Q266" s="17"/>
      <c r="R266" s="4"/>
      <c r="Y266" s="18"/>
      <c r="AI266" s="18"/>
    </row>
    <row r="267" spans="1:35" x14ac:dyDescent="0.25">
      <c r="A267" s="10">
        <v>45669.083333333336</v>
      </c>
      <c r="B267" s="5">
        <v>45669</v>
      </c>
      <c r="C267" s="6">
        <v>52408.519127604166</v>
      </c>
      <c r="D267" s="6">
        <v>0.59261826720502642</v>
      </c>
      <c r="E267" s="6">
        <v>29348</v>
      </c>
      <c r="F267" s="16">
        <f t="shared" si="24"/>
        <v>1.1307670528948176E-3</v>
      </c>
      <c r="G267" s="16">
        <f t="shared" si="25"/>
        <v>2.019279907336195E-3</v>
      </c>
      <c r="H267" s="6">
        <f t="shared" si="27"/>
        <v>0</v>
      </c>
      <c r="I267" s="16">
        <f t="shared" si="28"/>
        <v>0</v>
      </c>
      <c r="J267" s="10" t="b">
        <f t="shared" si="26"/>
        <v>0</v>
      </c>
      <c r="K267" t="b">
        <f t="shared" si="29"/>
        <v>0</v>
      </c>
      <c r="N267" s="4"/>
      <c r="O267" s="17"/>
      <c r="P267" s="17"/>
      <c r="Q267" s="17"/>
      <c r="R267" s="4"/>
      <c r="Y267" s="18"/>
      <c r="AI267" s="18"/>
    </row>
    <row r="268" spans="1:35" x14ac:dyDescent="0.25">
      <c r="A268" s="10">
        <v>45669.125</v>
      </c>
      <c r="B268" s="5">
        <v>45669</v>
      </c>
      <c r="C268" s="6">
        <v>52898.540868055556</v>
      </c>
      <c r="D268" s="6">
        <v>0.60770730415980023</v>
      </c>
      <c r="E268" s="6">
        <v>29348</v>
      </c>
      <c r="F268" s="16">
        <f t="shared" si="24"/>
        <v>1.1488167616486816E-3</v>
      </c>
      <c r="G268" s="16">
        <f t="shared" si="25"/>
        <v>2.0706940989498441E-3</v>
      </c>
      <c r="H268" s="6">
        <f t="shared" si="27"/>
        <v>0</v>
      </c>
      <c r="I268" s="16">
        <f t="shared" si="28"/>
        <v>0</v>
      </c>
      <c r="J268" s="10" t="b">
        <f t="shared" si="26"/>
        <v>0</v>
      </c>
      <c r="K268" t="b">
        <f t="shared" si="29"/>
        <v>0</v>
      </c>
      <c r="N268" s="4"/>
      <c r="O268" s="17"/>
      <c r="P268" s="17"/>
      <c r="Q268" s="17"/>
      <c r="R268" s="4"/>
      <c r="Y268" s="18"/>
      <c r="AI268" s="18"/>
    </row>
    <row r="269" spans="1:35" x14ac:dyDescent="0.25">
      <c r="A269" s="10">
        <v>45669.166666666664</v>
      </c>
      <c r="B269" s="5">
        <v>45669</v>
      </c>
      <c r="C269" s="6">
        <v>52759.81136284722</v>
      </c>
      <c r="D269" s="6">
        <v>0.62472296131981742</v>
      </c>
      <c r="E269" s="6">
        <v>29348</v>
      </c>
      <c r="F269" s="16">
        <f t="shared" si="24"/>
        <v>1.1840886939935864E-3</v>
      </c>
      <c r="G269" s="16">
        <f t="shared" si="25"/>
        <v>2.1286730316199313E-3</v>
      </c>
      <c r="H269" s="6">
        <f t="shared" si="27"/>
        <v>0</v>
      </c>
      <c r="I269" s="16">
        <f t="shared" si="28"/>
        <v>0</v>
      </c>
      <c r="J269" s="10" t="b">
        <f t="shared" si="26"/>
        <v>0</v>
      </c>
      <c r="K269" t="b">
        <f t="shared" si="29"/>
        <v>0</v>
      </c>
      <c r="N269" s="4"/>
      <c r="O269" s="17"/>
      <c r="P269" s="17"/>
      <c r="Q269" s="17"/>
      <c r="R269" s="4"/>
      <c r="Y269" s="18"/>
      <c r="AI269" s="18"/>
    </row>
    <row r="270" spans="1:35" x14ac:dyDescent="0.25">
      <c r="A270" s="10">
        <v>45669.208333333336</v>
      </c>
      <c r="B270" s="5">
        <v>45669</v>
      </c>
      <c r="C270" s="6">
        <v>53042.108836805557</v>
      </c>
      <c r="D270" s="6">
        <v>0.65741035507784951</v>
      </c>
      <c r="E270" s="6">
        <v>29348</v>
      </c>
      <c r="F270" s="16">
        <f t="shared" si="24"/>
        <v>1.239412175523604E-3</v>
      </c>
      <c r="G270" s="16">
        <f t="shared" si="25"/>
        <v>2.2400516392185143E-3</v>
      </c>
      <c r="H270" s="6">
        <f t="shared" si="27"/>
        <v>0</v>
      </c>
      <c r="I270" s="16">
        <f t="shared" si="28"/>
        <v>0</v>
      </c>
      <c r="J270" s="10" t="b">
        <f t="shared" si="26"/>
        <v>0</v>
      </c>
      <c r="K270" t="b">
        <f t="shared" si="29"/>
        <v>0</v>
      </c>
      <c r="N270" s="4"/>
      <c r="O270" s="17"/>
      <c r="P270" s="17"/>
      <c r="Q270" s="17"/>
      <c r="R270" s="4"/>
      <c r="Y270" s="18"/>
      <c r="AI270" s="18"/>
    </row>
    <row r="271" spans="1:35" x14ac:dyDescent="0.25">
      <c r="A271" s="10">
        <v>45669.25</v>
      </c>
      <c r="B271" s="5">
        <v>45669</v>
      </c>
      <c r="C271" s="6">
        <v>53735.653328993052</v>
      </c>
      <c r="D271" s="6">
        <v>0.65571067220634882</v>
      </c>
      <c r="E271" s="6">
        <v>29348</v>
      </c>
      <c r="F271" s="16">
        <f t="shared" si="24"/>
        <v>1.2202525354847791E-3</v>
      </c>
      <c r="G271" s="16">
        <f t="shared" si="25"/>
        <v>2.2342601615317871E-3</v>
      </c>
      <c r="H271" s="6">
        <f t="shared" si="27"/>
        <v>0</v>
      </c>
      <c r="I271" s="16">
        <f t="shared" si="28"/>
        <v>0</v>
      </c>
      <c r="J271" s="10" t="b">
        <f t="shared" si="26"/>
        <v>0</v>
      </c>
      <c r="K271" t="b">
        <f t="shared" si="29"/>
        <v>0</v>
      </c>
      <c r="N271" s="4"/>
      <c r="O271" s="17"/>
      <c r="P271" s="17"/>
      <c r="Q271" s="17"/>
      <c r="R271" s="4"/>
      <c r="Y271" s="18"/>
      <c r="AI271" s="18"/>
    </row>
    <row r="272" spans="1:35" x14ac:dyDescent="0.25">
      <c r="A272" s="10">
        <v>45669.291666666664</v>
      </c>
      <c r="B272" s="5">
        <v>45669</v>
      </c>
      <c r="C272" s="6">
        <v>55107.966553819446</v>
      </c>
      <c r="D272" s="6">
        <v>0.66099336783091223</v>
      </c>
      <c r="E272" s="6">
        <v>29348</v>
      </c>
      <c r="F272" s="16">
        <f t="shared" si="24"/>
        <v>1.1994515660188152E-3</v>
      </c>
      <c r="G272" s="16">
        <f t="shared" si="25"/>
        <v>2.2522603510662133E-3</v>
      </c>
      <c r="H272" s="6">
        <f t="shared" si="27"/>
        <v>0</v>
      </c>
      <c r="I272" s="16">
        <f t="shared" si="28"/>
        <v>0</v>
      </c>
      <c r="J272" s="10" t="b">
        <f t="shared" si="26"/>
        <v>0</v>
      </c>
      <c r="K272" t="b">
        <f t="shared" si="29"/>
        <v>0</v>
      </c>
      <c r="N272" s="4"/>
      <c r="O272" s="17"/>
      <c r="P272" s="17"/>
      <c r="Q272" s="17"/>
      <c r="R272" s="4"/>
      <c r="Y272" s="18"/>
      <c r="AI272" s="18"/>
    </row>
    <row r="273" spans="1:35" x14ac:dyDescent="0.25">
      <c r="A273" s="10">
        <v>45669.333333333336</v>
      </c>
      <c r="B273" s="5">
        <v>45669</v>
      </c>
      <c r="C273" s="6">
        <v>56699.471119791669</v>
      </c>
      <c r="D273" s="6">
        <v>254.71672023812928</v>
      </c>
      <c r="E273" s="6">
        <v>29348</v>
      </c>
      <c r="F273" s="16">
        <f t="shared" si="24"/>
        <v>0.44924002853567568</v>
      </c>
      <c r="G273" s="16">
        <f t="shared" si="25"/>
        <v>0.86791849610920435</v>
      </c>
      <c r="H273" s="6">
        <f t="shared" si="27"/>
        <v>254.1</v>
      </c>
      <c r="I273" s="16">
        <f t="shared" si="28"/>
        <v>38442.140627498848</v>
      </c>
      <c r="J273" s="10" t="b">
        <f t="shared" si="26"/>
        <v>1</v>
      </c>
      <c r="K273" t="b">
        <f t="shared" si="29"/>
        <v>1</v>
      </c>
      <c r="N273" s="4"/>
      <c r="O273" s="17"/>
      <c r="P273" s="17"/>
      <c r="Q273" s="17"/>
      <c r="R273" s="4"/>
      <c r="Y273" s="18"/>
      <c r="AI273" s="18"/>
    </row>
    <row r="274" spans="1:35" x14ac:dyDescent="0.25">
      <c r="A274" s="10">
        <v>45669.375</v>
      </c>
      <c r="B274" s="5">
        <v>45669</v>
      </c>
      <c r="C274" s="6">
        <v>57163.406024305557</v>
      </c>
      <c r="D274" s="6">
        <v>6611.4038844129773</v>
      </c>
      <c r="E274" s="6">
        <v>29348</v>
      </c>
      <c r="F274" s="16">
        <f t="shared" si="24"/>
        <v>11.565797674130625</v>
      </c>
      <c r="G274" s="16">
        <f t="shared" si="25"/>
        <v>22.527613072144533</v>
      </c>
      <c r="H274" s="6">
        <f t="shared" si="27"/>
        <v>6356.7</v>
      </c>
      <c r="I274" s="16">
        <f t="shared" si="28"/>
        <v>2495.5958894481901</v>
      </c>
      <c r="J274" s="10" t="b">
        <f t="shared" si="26"/>
        <v>1</v>
      </c>
      <c r="K274" t="b">
        <f t="shared" si="29"/>
        <v>1</v>
      </c>
      <c r="N274" s="4"/>
      <c r="O274" s="17"/>
      <c r="P274" s="17"/>
      <c r="Q274" s="17"/>
      <c r="R274" s="4"/>
      <c r="Y274" s="18"/>
      <c r="AI274" s="18"/>
    </row>
    <row r="275" spans="1:35" x14ac:dyDescent="0.25">
      <c r="A275" s="10">
        <v>45669.416666666664</v>
      </c>
      <c r="B275" s="5">
        <v>45669</v>
      </c>
      <c r="C275" s="6">
        <v>55817.591115451389</v>
      </c>
      <c r="D275" s="6">
        <v>15242.0871484375</v>
      </c>
      <c r="E275" s="6">
        <v>29348</v>
      </c>
      <c r="F275" s="16">
        <f t="shared" si="24"/>
        <v>27.306959766341826</v>
      </c>
      <c r="G275" s="16">
        <f t="shared" si="25"/>
        <v>51.935692886866228</v>
      </c>
      <c r="H275" s="6">
        <f t="shared" si="27"/>
        <v>8630.7000000000007</v>
      </c>
      <c r="I275" s="16">
        <f t="shared" si="28"/>
        <v>130.54262227645339</v>
      </c>
      <c r="J275" s="10" t="b">
        <f t="shared" si="26"/>
        <v>1</v>
      </c>
      <c r="K275" t="b">
        <f t="shared" si="29"/>
        <v>1</v>
      </c>
      <c r="N275" s="4"/>
      <c r="O275" s="17"/>
      <c r="P275" s="17"/>
      <c r="Q275" s="17"/>
      <c r="R275" s="4"/>
      <c r="Y275" s="18"/>
      <c r="AI275" s="18"/>
    </row>
    <row r="276" spans="1:35" x14ac:dyDescent="0.25">
      <c r="A276" s="10">
        <v>45669.458333333336</v>
      </c>
      <c r="B276" s="5">
        <v>45669</v>
      </c>
      <c r="C276" s="6">
        <v>54943.783693576392</v>
      </c>
      <c r="D276" s="6">
        <v>16451.380579427085</v>
      </c>
      <c r="E276" s="6">
        <v>29348</v>
      </c>
      <c r="F276" s="16">
        <f t="shared" si="24"/>
        <v>29.942205420684299</v>
      </c>
      <c r="G276" s="16">
        <f t="shared" si="25"/>
        <v>56.056223863387913</v>
      </c>
      <c r="H276" s="6">
        <f t="shared" si="27"/>
        <v>1209.3</v>
      </c>
      <c r="I276" s="16">
        <f t="shared" si="28"/>
        <v>7.9339527993970833</v>
      </c>
      <c r="J276" s="10" t="b">
        <f t="shared" si="26"/>
        <v>1</v>
      </c>
      <c r="K276" t="b">
        <f t="shared" si="29"/>
        <v>1</v>
      </c>
      <c r="N276" s="4"/>
      <c r="O276" s="17"/>
      <c r="P276" s="17"/>
      <c r="Q276" s="17"/>
      <c r="R276" s="4"/>
      <c r="Y276" s="18"/>
      <c r="AI276" s="18"/>
    </row>
    <row r="277" spans="1:35" x14ac:dyDescent="0.25">
      <c r="A277" s="10">
        <v>45669.5</v>
      </c>
      <c r="B277" s="5">
        <v>45669</v>
      </c>
      <c r="C277" s="6">
        <v>54207.597061631946</v>
      </c>
      <c r="D277" s="6">
        <v>16397.066073133679</v>
      </c>
      <c r="E277" s="6">
        <v>29348</v>
      </c>
      <c r="F277" s="16">
        <f t="shared" si="24"/>
        <v>30.248649565651931</v>
      </c>
      <c r="G277" s="16">
        <f t="shared" si="25"/>
        <v>55.871153309028486</v>
      </c>
      <c r="H277" s="6">
        <f t="shared" si="27"/>
        <v>-54.3</v>
      </c>
      <c r="I277" s="16">
        <f t="shared" si="28"/>
        <v>-0.33006348456799839</v>
      </c>
      <c r="J277" s="10" t="b">
        <f t="shared" si="26"/>
        <v>1</v>
      </c>
      <c r="K277" t="b">
        <f t="shared" si="29"/>
        <v>1</v>
      </c>
      <c r="N277" s="4"/>
      <c r="O277" s="17"/>
      <c r="P277" s="17"/>
      <c r="Q277" s="17"/>
      <c r="R277" s="4"/>
      <c r="Y277" s="18"/>
      <c r="AI277" s="18"/>
    </row>
    <row r="278" spans="1:35" x14ac:dyDescent="0.25">
      <c r="A278" s="10">
        <v>45669.541666666664</v>
      </c>
      <c r="B278" s="5">
        <v>45669</v>
      </c>
      <c r="C278" s="6">
        <v>52116.866249999999</v>
      </c>
      <c r="D278" s="6">
        <v>16256.232422960069</v>
      </c>
      <c r="E278" s="6">
        <v>29348</v>
      </c>
      <c r="F278" s="16">
        <f t="shared" si="24"/>
        <v>31.191883919075948</v>
      </c>
      <c r="G278" s="16">
        <f t="shared" si="25"/>
        <v>55.391278529917102</v>
      </c>
      <c r="H278" s="6">
        <f t="shared" si="27"/>
        <v>-140.80000000000001</v>
      </c>
      <c r="I278" s="16">
        <f t="shared" si="28"/>
        <v>-0.85869020330837409</v>
      </c>
      <c r="J278" s="10" t="b">
        <f t="shared" si="26"/>
        <v>1</v>
      </c>
      <c r="K278" t="b">
        <f t="shared" si="29"/>
        <v>1</v>
      </c>
      <c r="N278" s="4"/>
      <c r="O278" s="17"/>
      <c r="P278" s="17"/>
      <c r="Q278" s="17"/>
      <c r="R278" s="4"/>
      <c r="Y278" s="18"/>
      <c r="AI278" s="18"/>
    </row>
    <row r="279" spans="1:35" x14ac:dyDescent="0.25">
      <c r="A279" s="10">
        <v>45669.583333333336</v>
      </c>
      <c r="B279" s="5">
        <v>45669</v>
      </c>
      <c r="C279" s="6">
        <v>50486.04013454861</v>
      </c>
      <c r="D279" s="6">
        <v>16701.505162760415</v>
      </c>
      <c r="E279" s="6">
        <v>29348</v>
      </c>
      <c r="F279" s="16">
        <f t="shared" si="24"/>
        <v>33.081432249884934</v>
      </c>
      <c r="G279" s="16">
        <f t="shared" si="25"/>
        <v>56.908495170915963</v>
      </c>
      <c r="H279" s="6">
        <f t="shared" si="27"/>
        <v>445.3</v>
      </c>
      <c r="I279" s="16">
        <f t="shared" si="28"/>
        <v>2.7392570948423738</v>
      </c>
      <c r="J279" s="10" t="b">
        <f t="shared" si="26"/>
        <v>1</v>
      </c>
      <c r="K279" t="b">
        <f t="shared" si="29"/>
        <v>1</v>
      </c>
      <c r="N279" s="4"/>
      <c r="O279" s="17"/>
      <c r="P279" s="17"/>
      <c r="Q279" s="17"/>
      <c r="R279" s="4"/>
      <c r="Y279" s="18"/>
      <c r="AI279" s="18"/>
    </row>
    <row r="280" spans="1:35" x14ac:dyDescent="0.25">
      <c r="A280" s="10">
        <v>45669.625</v>
      </c>
      <c r="B280" s="5">
        <v>45669</v>
      </c>
      <c r="C280" s="6">
        <v>49338.40501736111</v>
      </c>
      <c r="D280" s="6">
        <v>17251.458982204862</v>
      </c>
      <c r="E280" s="6">
        <v>29348</v>
      </c>
      <c r="F280" s="16">
        <f t="shared" si="24"/>
        <v>34.965578996999291</v>
      </c>
      <c r="G280" s="16">
        <f t="shared" si="25"/>
        <v>58.782400784397105</v>
      </c>
      <c r="H280" s="6">
        <f t="shared" si="27"/>
        <v>550</v>
      </c>
      <c r="I280" s="16">
        <f t="shared" si="28"/>
        <v>3.2931163666993495</v>
      </c>
      <c r="J280" s="10" t="b">
        <f t="shared" si="26"/>
        <v>1</v>
      </c>
      <c r="K280" t="b">
        <f t="shared" si="29"/>
        <v>1</v>
      </c>
      <c r="N280" s="4"/>
      <c r="O280" s="17"/>
      <c r="P280" s="17"/>
      <c r="Q280" s="17"/>
      <c r="R280" s="4"/>
      <c r="Y280" s="18"/>
      <c r="AI280" s="18"/>
    </row>
    <row r="281" spans="1:35" x14ac:dyDescent="0.25">
      <c r="A281" s="10">
        <v>45669.666666666664</v>
      </c>
      <c r="B281" s="5">
        <v>45669</v>
      </c>
      <c r="C281" s="6">
        <v>48316.174292534721</v>
      </c>
      <c r="D281" s="6">
        <v>16254.468140190973</v>
      </c>
      <c r="E281" s="6">
        <v>29348</v>
      </c>
      <c r="F281" s="16">
        <f t="shared" si="24"/>
        <v>33.641877442068981</v>
      </c>
      <c r="G281" s="16">
        <f t="shared" si="25"/>
        <v>55.385266935365188</v>
      </c>
      <c r="H281" s="6">
        <f t="shared" si="27"/>
        <v>-997</v>
      </c>
      <c r="I281" s="16">
        <f t="shared" si="28"/>
        <v>-5.7792213460230837</v>
      </c>
      <c r="J281" s="10" t="b">
        <f t="shared" si="26"/>
        <v>1</v>
      </c>
      <c r="K281" t="b">
        <f t="shared" si="29"/>
        <v>1</v>
      </c>
      <c r="N281" s="4"/>
      <c r="O281" s="17"/>
      <c r="P281" s="17"/>
      <c r="Q281" s="17"/>
      <c r="R281" s="4"/>
      <c r="Y281" s="18"/>
      <c r="AI281" s="18"/>
    </row>
    <row r="282" spans="1:35" x14ac:dyDescent="0.25">
      <c r="A282" s="10">
        <v>45669.708333333336</v>
      </c>
      <c r="B282" s="5">
        <v>45669</v>
      </c>
      <c r="C282" s="6">
        <v>48434.395529513888</v>
      </c>
      <c r="D282" s="6">
        <v>11469.523261176215</v>
      </c>
      <c r="E282" s="6">
        <v>29348</v>
      </c>
      <c r="F282" s="16">
        <f t="shared" si="24"/>
        <v>23.680533504722217</v>
      </c>
      <c r="G282" s="16">
        <f t="shared" si="25"/>
        <v>39.081106927818645</v>
      </c>
      <c r="H282" s="6">
        <f t="shared" si="27"/>
        <v>-4784.8999999999996</v>
      </c>
      <c r="I282" s="16">
        <f t="shared" si="28"/>
        <v>-29.437444269054886</v>
      </c>
      <c r="J282" s="10" t="b">
        <f t="shared" si="26"/>
        <v>1</v>
      </c>
      <c r="K282" t="b">
        <f t="shared" si="29"/>
        <v>1</v>
      </c>
      <c r="N282" s="4"/>
      <c r="O282" s="17"/>
      <c r="P282" s="17"/>
      <c r="Q282" s="17"/>
      <c r="R282" s="4"/>
      <c r="Y282" s="18"/>
      <c r="AI282" s="18"/>
    </row>
    <row r="283" spans="1:35" x14ac:dyDescent="0.25">
      <c r="A283" s="10">
        <v>45669.75</v>
      </c>
      <c r="B283" s="5">
        <v>45669</v>
      </c>
      <c r="C283" s="6">
        <v>50342.525217013892</v>
      </c>
      <c r="D283" s="6">
        <v>1998.8826303439671</v>
      </c>
      <c r="E283" s="6">
        <v>29348</v>
      </c>
      <c r="F283" s="16">
        <f t="shared" si="24"/>
        <v>3.9705648886846454</v>
      </c>
      <c r="G283" s="16">
        <f t="shared" si="25"/>
        <v>6.8109671198854</v>
      </c>
      <c r="H283" s="6">
        <f t="shared" si="27"/>
        <v>-9470.6</v>
      </c>
      <c r="I283" s="16">
        <f t="shared" si="28"/>
        <v>-82.571871422568421</v>
      </c>
      <c r="J283" s="10" t="b">
        <f t="shared" si="26"/>
        <v>1</v>
      </c>
      <c r="K283" t="b">
        <f t="shared" si="29"/>
        <v>1</v>
      </c>
      <c r="N283" s="4"/>
      <c r="O283" s="17"/>
      <c r="P283" s="17"/>
      <c r="Q283" s="17"/>
      <c r="R283" s="4"/>
      <c r="Y283" s="18"/>
      <c r="AI283" s="18"/>
    </row>
    <row r="284" spans="1:35" x14ac:dyDescent="0.25">
      <c r="A284" s="10">
        <v>45669.791666666664</v>
      </c>
      <c r="B284" s="5">
        <v>45669</v>
      </c>
      <c r="C284" s="6">
        <v>52609.811180555553</v>
      </c>
      <c r="D284" s="6">
        <v>2.8593386365969975</v>
      </c>
      <c r="E284" s="6">
        <v>29348</v>
      </c>
      <c r="F284" s="16">
        <f t="shared" si="24"/>
        <v>5.434991254357137E-3</v>
      </c>
      <c r="G284" s="16">
        <f t="shared" si="25"/>
        <v>9.7428739150776794E-3</v>
      </c>
      <c r="H284" s="6">
        <f t="shared" si="27"/>
        <v>-1996</v>
      </c>
      <c r="I284" s="16">
        <f t="shared" si="28"/>
        <v>-99.855787913697014</v>
      </c>
      <c r="J284" s="10" t="b">
        <f t="shared" si="26"/>
        <v>0</v>
      </c>
      <c r="K284" t="b">
        <f t="shared" si="29"/>
        <v>1</v>
      </c>
      <c r="N284" s="4"/>
      <c r="O284" s="17"/>
      <c r="P284" s="17"/>
      <c r="Q284" s="17"/>
      <c r="R284" s="4"/>
      <c r="Y284" s="18"/>
      <c r="AI284" s="18"/>
    </row>
    <row r="285" spans="1:35" x14ac:dyDescent="0.25">
      <c r="A285" s="10">
        <v>45669.833333333336</v>
      </c>
      <c r="B285" s="5">
        <v>45669</v>
      </c>
      <c r="C285" s="6">
        <v>53112.326770833337</v>
      </c>
      <c r="D285" s="6">
        <v>0.75200296812587319</v>
      </c>
      <c r="E285" s="6">
        <v>29348</v>
      </c>
      <c r="F285" s="16">
        <f t="shared" si="24"/>
        <v>1.4158727622131516E-3</v>
      </c>
      <c r="G285" s="16">
        <f t="shared" si="25"/>
        <v>2.5623652995974962E-3</v>
      </c>
      <c r="H285" s="6">
        <f t="shared" si="27"/>
        <v>-2.1</v>
      </c>
      <c r="I285" s="16">
        <f t="shared" si="28"/>
        <v>-73.443556951312559</v>
      </c>
      <c r="J285" s="10" t="b">
        <f t="shared" si="26"/>
        <v>0</v>
      </c>
      <c r="K285" t="b">
        <f t="shared" si="29"/>
        <v>0</v>
      </c>
      <c r="N285" s="4"/>
      <c r="O285" s="17"/>
      <c r="P285" s="17"/>
      <c r="Q285" s="17"/>
      <c r="R285" s="4"/>
      <c r="Y285" s="18"/>
      <c r="AI285" s="18"/>
    </row>
    <row r="286" spans="1:35" x14ac:dyDescent="0.25">
      <c r="A286" s="10">
        <v>45669.875</v>
      </c>
      <c r="B286" s="5">
        <v>45669</v>
      </c>
      <c r="C286" s="6">
        <v>53341.902560763891</v>
      </c>
      <c r="D286" s="6">
        <v>0.77719813512431246</v>
      </c>
      <c r="E286" s="6">
        <v>29348</v>
      </c>
      <c r="F286" s="16">
        <f t="shared" si="24"/>
        <v>1.457012400783746E-3</v>
      </c>
      <c r="G286" s="16">
        <f t="shared" si="25"/>
        <v>2.6482149895199415E-3</v>
      </c>
      <c r="H286" s="6">
        <f t="shared" si="27"/>
        <v>0</v>
      </c>
      <c r="I286" s="16">
        <f t="shared" si="28"/>
        <v>0</v>
      </c>
      <c r="J286" s="10" t="b">
        <f t="shared" si="26"/>
        <v>0</v>
      </c>
      <c r="K286" t="b">
        <f t="shared" si="29"/>
        <v>0</v>
      </c>
      <c r="N286" s="4"/>
      <c r="O286" s="17"/>
      <c r="P286" s="17"/>
      <c r="Q286" s="17"/>
      <c r="R286" s="4"/>
      <c r="Y286" s="18"/>
      <c r="AI286" s="18"/>
    </row>
    <row r="287" spans="1:35" x14ac:dyDescent="0.25">
      <c r="A287" s="10">
        <v>45669.916666666664</v>
      </c>
      <c r="B287" s="5">
        <v>45669</v>
      </c>
      <c r="C287" s="6">
        <v>52594.57733940972</v>
      </c>
      <c r="D287" s="6">
        <v>0.7840574607584212</v>
      </c>
      <c r="E287" s="6">
        <v>29348</v>
      </c>
      <c r="F287" s="16">
        <f t="shared" si="24"/>
        <v>1.4907572233134347E-3</v>
      </c>
      <c r="G287" s="16">
        <f t="shared" si="25"/>
        <v>2.6715873679924399E-3</v>
      </c>
      <c r="H287" s="6">
        <f t="shared" si="27"/>
        <v>0</v>
      </c>
      <c r="I287" s="16">
        <f t="shared" si="28"/>
        <v>0</v>
      </c>
      <c r="J287" s="10" t="b">
        <f t="shared" si="26"/>
        <v>0</v>
      </c>
      <c r="K287" t="b">
        <f t="shared" si="29"/>
        <v>0</v>
      </c>
      <c r="N287" s="4"/>
      <c r="O287" s="17"/>
      <c r="P287" s="17"/>
      <c r="Q287" s="17"/>
      <c r="R287" s="4"/>
      <c r="Y287" s="18"/>
      <c r="AI287" s="18"/>
    </row>
    <row r="288" spans="1:35" x14ac:dyDescent="0.25">
      <c r="A288" s="10">
        <v>45669.958333333336</v>
      </c>
      <c r="B288" s="5">
        <v>45669</v>
      </c>
      <c r="C288" s="6">
        <v>51433.706210937497</v>
      </c>
      <c r="D288" s="6">
        <v>0.80247750977675125</v>
      </c>
      <c r="E288" s="6">
        <v>29348</v>
      </c>
      <c r="F288" s="16">
        <f t="shared" si="24"/>
        <v>1.5602171589301152E-3</v>
      </c>
      <c r="G288" s="16">
        <f t="shared" si="25"/>
        <v>2.7343516075260706E-3</v>
      </c>
      <c r="H288" s="6">
        <f t="shared" si="27"/>
        <v>0</v>
      </c>
      <c r="I288" s="16">
        <f t="shared" si="28"/>
        <v>0</v>
      </c>
      <c r="J288" s="10" t="b">
        <f t="shared" si="26"/>
        <v>0</v>
      </c>
      <c r="K288" t="b">
        <f t="shared" si="29"/>
        <v>0</v>
      </c>
      <c r="N288" s="4"/>
      <c r="O288" s="17"/>
      <c r="P288" s="17"/>
      <c r="Q288" s="17"/>
      <c r="R288" s="4"/>
      <c r="Y288" s="18"/>
      <c r="AI288" s="18"/>
    </row>
    <row r="289" spans="1:35" x14ac:dyDescent="0.25">
      <c r="A289" s="10">
        <v>45670</v>
      </c>
      <c r="B289" s="5">
        <v>45670</v>
      </c>
      <c r="C289" s="6">
        <v>49999.896623263892</v>
      </c>
      <c r="D289" s="6">
        <v>0.80373851981427935</v>
      </c>
      <c r="E289" s="6">
        <v>29348</v>
      </c>
      <c r="F289" s="16">
        <f t="shared" si="24"/>
        <v>1.6074803631500245E-3</v>
      </c>
      <c r="G289" s="16">
        <f t="shared" si="25"/>
        <v>2.73864835700654E-3</v>
      </c>
      <c r="H289" s="6">
        <f t="shared" si="27"/>
        <v>0</v>
      </c>
      <c r="I289" s="16">
        <f t="shared" si="28"/>
        <v>0</v>
      </c>
      <c r="J289" s="10" t="b">
        <f t="shared" si="26"/>
        <v>0</v>
      </c>
      <c r="K289" t="b">
        <f t="shared" si="29"/>
        <v>0</v>
      </c>
      <c r="N289" s="4"/>
      <c r="O289" s="17"/>
      <c r="P289" s="17"/>
      <c r="Q289" s="17"/>
      <c r="R289" s="4"/>
      <c r="Y289" s="18"/>
      <c r="AI289" s="18"/>
    </row>
    <row r="290" spans="1:35" x14ac:dyDescent="0.25">
      <c r="A290" s="10">
        <v>45670.041666666664</v>
      </c>
      <c r="B290" s="5">
        <v>45670</v>
      </c>
      <c r="C290" s="6">
        <v>50201.420160590278</v>
      </c>
      <c r="D290" s="6">
        <v>0.83055625087685059</v>
      </c>
      <c r="E290" s="6">
        <v>29348</v>
      </c>
      <c r="F290" s="16">
        <f t="shared" si="24"/>
        <v>1.6544477192477194E-3</v>
      </c>
      <c r="G290" s="16">
        <f t="shared" si="25"/>
        <v>2.8300267509774111E-3</v>
      </c>
      <c r="H290" s="6">
        <f t="shared" si="27"/>
        <v>0</v>
      </c>
      <c r="I290" s="16">
        <f t="shared" si="28"/>
        <v>0</v>
      </c>
      <c r="J290" s="10" t="b">
        <f t="shared" si="26"/>
        <v>0</v>
      </c>
      <c r="K290" t="b">
        <f t="shared" si="29"/>
        <v>0</v>
      </c>
      <c r="N290" s="4"/>
      <c r="O290" s="17"/>
      <c r="P290" s="17"/>
      <c r="Q290" s="17"/>
      <c r="R290" s="4"/>
      <c r="Y290" s="18"/>
      <c r="AI290" s="18"/>
    </row>
    <row r="291" spans="1:35" x14ac:dyDescent="0.25">
      <c r="A291" s="10">
        <v>45670.083333333336</v>
      </c>
      <c r="B291" s="5">
        <v>45670</v>
      </c>
      <c r="C291" s="6">
        <v>50365.075581597222</v>
      </c>
      <c r="D291" s="6">
        <v>0.86208977752261695</v>
      </c>
      <c r="E291" s="6">
        <v>29348</v>
      </c>
      <c r="F291" s="16">
        <f t="shared" si="24"/>
        <v>1.7116816912662669E-3</v>
      </c>
      <c r="G291" s="16">
        <f t="shared" si="25"/>
        <v>2.937473686529293E-3</v>
      </c>
      <c r="H291" s="6">
        <f t="shared" si="27"/>
        <v>0</v>
      </c>
      <c r="I291" s="16">
        <f t="shared" si="28"/>
        <v>0</v>
      </c>
      <c r="J291" s="10" t="b">
        <f t="shared" si="26"/>
        <v>0</v>
      </c>
      <c r="K291" t="b">
        <f t="shared" si="29"/>
        <v>0</v>
      </c>
      <c r="N291" s="4"/>
      <c r="O291" s="17"/>
      <c r="P291" s="17"/>
      <c r="Q291" s="17"/>
      <c r="R291" s="4"/>
      <c r="Y291" s="18"/>
      <c r="AI291" s="18"/>
    </row>
    <row r="292" spans="1:35" x14ac:dyDescent="0.25">
      <c r="A292" s="10">
        <v>45670.125</v>
      </c>
      <c r="B292" s="5">
        <v>45670</v>
      </c>
      <c r="C292" s="6">
        <v>49919.410069444442</v>
      </c>
      <c r="D292" s="6">
        <v>0.82663373688856756</v>
      </c>
      <c r="E292" s="6">
        <v>29348</v>
      </c>
      <c r="F292" s="16">
        <f t="shared" si="24"/>
        <v>1.655936509943951E-3</v>
      </c>
      <c r="G292" s="16">
        <f t="shared" si="25"/>
        <v>2.8166612269611814E-3</v>
      </c>
      <c r="H292" s="6">
        <f t="shared" si="27"/>
        <v>0</v>
      </c>
      <c r="I292" s="16">
        <f t="shared" si="28"/>
        <v>0</v>
      </c>
      <c r="J292" s="10" t="b">
        <f t="shared" si="26"/>
        <v>0</v>
      </c>
      <c r="K292" t="b">
        <f t="shared" si="29"/>
        <v>0</v>
      </c>
      <c r="N292" s="4"/>
      <c r="O292" s="17"/>
      <c r="P292" s="17"/>
      <c r="Q292" s="17"/>
      <c r="R292" s="4"/>
      <c r="Y292" s="18"/>
      <c r="AI292" s="18"/>
    </row>
    <row r="293" spans="1:35" x14ac:dyDescent="0.25">
      <c r="A293" s="10">
        <v>45670.166666666664</v>
      </c>
      <c r="B293" s="5">
        <v>45670</v>
      </c>
      <c r="C293" s="6">
        <v>50606.3502734375</v>
      </c>
      <c r="D293" s="6">
        <v>0.82120872497558595</v>
      </c>
      <c r="E293" s="6">
        <v>29348</v>
      </c>
      <c r="F293" s="16">
        <f t="shared" si="24"/>
        <v>1.6227384913917134E-3</v>
      </c>
      <c r="G293" s="16">
        <f t="shared" si="25"/>
        <v>2.798176110725044E-3</v>
      </c>
      <c r="H293" s="6">
        <f t="shared" si="27"/>
        <v>0</v>
      </c>
      <c r="I293" s="16">
        <f t="shared" si="28"/>
        <v>0</v>
      </c>
      <c r="J293" s="10" t="b">
        <f t="shared" si="26"/>
        <v>0</v>
      </c>
      <c r="K293" t="b">
        <f t="shared" si="29"/>
        <v>0</v>
      </c>
      <c r="N293" s="4"/>
      <c r="O293" s="17"/>
      <c r="P293" s="17"/>
      <c r="Q293" s="17"/>
      <c r="R293" s="4"/>
      <c r="Y293" s="18"/>
      <c r="AI293" s="18"/>
    </row>
    <row r="294" spans="1:35" x14ac:dyDescent="0.25">
      <c r="A294" s="10">
        <v>45670.208333333336</v>
      </c>
      <c r="B294" s="5">
        <v>45670</v>
      </c>
      <c r="C294" s="6">
        <v>52378.891236979165</v>
      </c>
      <c r="D294" s="6">
        <v>0.82528533253404834</v>
      </c>
      <c r="E294" s="6">
        <v>29348</v>
      </c>
      <c r="F294" s="16">
        <f t="shared" si="24"/>
        <v>1.575606724472629E-3</v>
      </c>
      <c r="G294" s="16">
        <f t="shared" si="25"/>
        <v>2.8120666912022909E-3</v>
      </c>
      <c r="H294" s="6">
        <f t="shared" si="27"/>
        <v>0</v>
      </c>
      <c r="I294" s="16">
        <f t="shared" si="28"/>
        <v>0</v>
      </c>
      <c r="J294" s="10" t="b">
        <f t="shared" si="26"/>
        <v>0</v>
      </c>
      <c r="K294" t="b">
        <f t="shared" si="29"/>
        <v>0</v>
      </c>
      <c r="N294" s="4"/>
      <c r="O294" s="17"/>
      <c r="P294" s="17"/>
      <c r="Q294" s="17"/>
      <c r="R294" s="4"/>
      <c r="Y294" s="18"/>
      <c r="AI294" s="18"/>
    </row>
    <row r="295" spans="1:35" x14ac:dyDescent="0.25">
      <c r="A295" s="10">
        <v>45670.25</v>
      </c>
      <c r="B295" s="5">
        <v>45670</v>
      </c>
      <c r="C295" s="6">
        <v>55429.976744791667</v>
      </c>
      <c r="D295" s="6">
        <v>0.84160036729441745</v>
      </c>
      <c r="E295" s="6">
        <v>29348</v>
      </c>
      <c r="F295" s="16">
        <f t="shared" si="24"/>
        <v>1.5183126833505233E-3</v>
      </c>
      <c r="G295" s="16">
        <f t="shared" si="25"/>
        <v>2.8676583320649358E-3</v>
      </c>
      <c r="H295" s="6">
        <f t="shared" si="27"/>
        <v>0</v>
      </c>
      <c r="I295" s="16">
        <f t="shared" si="28"/>
        <v>0</v>
      </c>
      <c r="J295" s="10" t="b">
        <f t="shared" si="26"/>
        <v>0</v>
      </c>
      <c r="K295" t="b">
        <f t="shared" si="29"/>
        <v>0</v>
      </c>
      <c r="N295" s="4"/>
      <c r="O295" s="17"/>
      <c r="P295" s="17"/>
      <c r="Q295" s="17"/>
      <c r="R295" s="4"/>
      <c r="Y295" s="18"/>
      <c r="AI295" s="18"/>
    </row>
    <row r="296" spans="1:35" x14ac:dyDescent="0.25">
      <c r="A296" s="10">
        <v>45670.291666666664</v>
      </c>
      <c r="B296" s="5">
        <v>45670</v>
      </c>
      <c r="C296" s="6">
        <v>59937.952703993054</v>
      </c>
      <c r="D296" s="6">
        <v>0.83485000232855477</v>
      </c>
      <c r="E296" s="6">
        <v>29348</v>
      </c>
      <c r="F296" s="16">
        <f t="shared" si="24"/>
        <v>1.3928570541131232E-3</v>
      </c>
      <c r="G296" s="16">
        <f t="shared" si="25"/>
        <v>2.8446572247804104E-3</v>
      </c>
      <c r="H296" s="6">
        <f t="shared" si="27"/>
        <v>0</v>
      </c>
      <c r="I296" s="16">
        <f t="shared" si="28"/>
        <v>0</v>
      </c>
      <c r="J296" s="10" t="b">
        <f t="shared" si="26"/>
        <v>0</v>
      </c>
      <c r="K296" t="b">
        <f t="shared" si="29"/>
        <v>0</v>
      </c>
      <c r="N296" s="4"/>
      <c r="O296" s="17"/>
      <c r="P296" s="17"/>
      <c r="Q296" s="17"/>
      <c r="R296" s="4"/>
      <c r="Y296" s="18"/>
      <c r="AI296" s="18"/>
    </row>
    <row r="297" spans="1:35" x14ac:dyDescent="0.25">
      <c r="A297" s="10">
        <v>45670.333333333336</v>
      </c>
      <c r="B297" s="5">
        <v>45670</v>
      </c>
      <c r="C297" s="6">
        <v>61037.593302951391</v>
      </c>
      <c r="D297" s="6">
        <v>461.8129734279712</v>
      </c>
      <c r="E297" s="6">
        <v>29348</v>
      </c>
      <c r="F297" s="16">
        <f t="shared" si="24"/>
        <v>0.75660416546214126</v>
      </c>
      <c r="G297" s="16">
        <f t="shared" si="25"/>
        <v>1.573575621602737</v>
      </c>
      <c r="H297" s="6">
        <f t="shared" si="27"/>
        <v>461</v>
      </c>
      <c r="I297" s="16">
        <f t="shared" si="28"/>
        <v>55219.500355055847</v>
      </c>
      <c r="J297" s="10" t="b">
        <f t="shared" si="26"/>
        <v>1</v>
      </c>
      <c r="K297" t="b">
        <f t="shared" si="29"/>
        <v>1</v>
      </c>
      <c r="N297" s="4"/>
      <c r="O297" s="17"/>
      <c r="P297" s="17"/>
      <c r="Q297" s="17"/>
      <c r="R297" s="4"/>
      <c r="Y297" s="18"/>
      <c r="AI297" s="18"/>
    </row>
    <row r="298" spans="1:35" x14ac:dyDescent="0.25">
      <c r="A298" s="10">
        <v>45670.375</v>
      </c>
      <c r="B298" s="5">
        <v>45670</v>
      </c>
      <c r="C298" s="6">
        <v>60903.090837673612</v>
      </c>
      <c r="D298" s="6">
        <v>7951.623064778646</v>
      </c>
      <c r="E298" s="6">
        <v>29348</v>
      </c>
      <c r="F298" s="16">
        <f t="shared" si="24"/>
        <v>13.056189686615886</v>
      </c>
      <c r="G298" s="16">
        <f t="shared" si="25"/>
        <v>27.094258773267843</v>
      </c>
      <c r="H298" s="6">
        <f t="shared" si="27"/>
        <v>7489.8</v>
      </c>
      <c r="I298" s="16">
        <f t="shared" si="28"/>
        <v>1621.825377577484</v>
      </c>
      <c r="J298" s="10" t="b">
        <f t="shared" si="26"/>
        <v>1</v>
      </c>
      <c r="K298" t="b">
        <f t="shared" si="29"/>
        <v>1</v>
      </c>
      <c r="N298" s="4"/>
      <c r="O298" s="17"/>
      <c r="P298" s="17"/>
      <c r="Q298" s="17"/>
      <c r="R298" s="4"/>
      <c r="Y298" s="18"/>
      <c r="AI298" s="18"/>
    </row>
    <row r="299" spans="1:35" x14ac:dyDescent="0.25">
      <c r="A299" s="10">
        <v>45670.416666666664</v>
      </c>
      <c r="B299" s="5">
        <v>45670</v>
      </c>
      <c r="C299" s="6">
        <v>59472.503016493058</v>
      </c>
      <c r="D299" s="6">
        <v>17930.342587890624</v>
      </c>
      <c r="E299" s="6">
        <v>29348</v>
      </c>
      <c r="F299" s="16">
        <f t="shared" si="24"/>
        <v>30.148962425405461</v>
      </c>
      <c r="G299" s="16">
        <f t="shared" si="25"/>
        <v>61.095620103211878</v>
      </c>
      <c r="H299" s="6">
        <f t="shared" si="27"/>
        <v>9978.7000000000007</v>
      </c>
      <c r="I299" s="16">
        <f t="shared" si="28"/>
        <v>125.49261853470142</v>
      </c>
      <c r="J299" s="10" t="b">
        <f t="shared" si="26"/>
        <v>1</v>
      </c>
      <c r="K299" t="b">
        <f t="shared" si="29"/>
        <v>1</v>
      </c>
      <c r="N299" s="4"/>
      <c r="O299" s="17"/>
      <c r="P299" s="17"/>
      <c r="Q299" s="17"/>
      <c r="R299" s="4"/>
      <c r="Y299" s="18"/>
      <c r="AI299" s="18"/>
    </row>
    <row r="300" spans="1:35" x14ac:dyDescent="0.25">
      <c r="A300" s="10">
        <v>45670.458333333336</v>
      </c>
      <c r="B300" s="5">
        <v>45670</v>
      </c>
      <c r="C300" s="6">
        <v>56869.28377170139</v>
      </c>
      <c r="D300" s="6">
        <v>19521.736916232639</v>
      </c>
      <c r="E300" s="6">
        <v>29348</v>
      </c>
      <c r="F300" s="16">
        <f t="shared" si="24"/>
        <v>34.32738311704712</v>
      </c>
      <c r="G300" s="16">
        <f t="shared" si="25"/>
        <v>66.518116792396881</v>
      </c>
      <c r="H300" s="6">
        <f t="shared" si="27"/>
        <v>1591.4</v>
      </c>
      <c r="I300" s="16">
        <f t="shared" si="28"/>
        <v>8.8754578569779401</v>
      </c>
      <c r="J300" s="10" t="b">
        <f t="shared" si="26"/>
        <v>1</v>
      </c>
      <c r="K300" t="b">
        <f t="shared" si="29"/>
        <v>1</v>
      </c>
      <c r="N300" s="4"/>
      <c r="O300" s="17"/>
      <c r="P300" s="17"/>
      <c r="Q300" s="17"/>
      <c r="R300" s="4"/>
      <c r="Y300" s="18"/>
      <c r="AI300" s="18"/>
    </row>
    <row r="301" spans="1:35" x14ac:dyDescent="0.25">
      <c r="A301" s="10">
        <v>45670.5</v>
      </c>
      <c r="B301" s="5">
        <v>45670</v>
      </c>
      <c r="C301" s="6">
        <v>54823.562591145834</v>
      </c>
      <c r="D301" s="6">
        <v>19242.87589626736</v>
      </c>
      <c r="E301" s="6">
        <v>29348</v>
      </c>
      <c r="F301" s="16">
        <f t="shared" si="24"/>
        <v>35.099645091972079</v>
      </c>
      <c r="G301" s="16">
        <f t="shared" si="25"/>
        <v>65.567929318070611</v>
      </c>
      <c r="H301" s="6">
        <f t="shared" si="27"/>
        <v>-278.89999999999998</v>
      </c>
      <c r="I301" s="16">
        <f t="shared" si="28"/>
        <v>-1.4286638591471341</v>
      </c>
      <c r="J301" s="10" t="b">
        <f t="shared" si="26"/>
        <v>1</v>
      </c>
      <c r="K301" t="b">
        <f t="shared" si="29"/>
        <v>1</v>
      </c>
      <c r="N301" s="4"/>
      <c r="O301" s="17"/>
      <c r="P301" s="17"/>
      <c r="Q301" s="17"/>
      <c r="R301" s="4"/>
      <c r="Y301" s="18"/>
      <c r="AI301" s="18"/>
    </row>
    <row r="302" spans="1:35" x14ac:dyDescent="0.25">
      <c r="A302" s="10">
        <v>45670.541666666664</v>
      </c>
      <c r="B302" s="5">
        <v>45670</v>
      </c>
      <c r="C302" s="6">
        <v>52912.323797743054</v>
      </c>
      <c r="D302" s="6">
        <v>19162.058967013891</v>
      </c>
      <c r="E302" s="6">
        <v>29348</v>
      </c>
      <c r="F302" s="16">
        <f t="shared" si="24"/>
        <v>36.214737119202532</v>
      </c>
      <c r="G302" s="16">
        <f t="shared" si="25"/>
        <v>65.292554746537718</v>
      </c>
      <c r="H302" s="6">
        <f t="shared" si="27"/>
        <v>-80.8</v>
      </c>
      <c r="I302" s="16">
        <f t="shared" si="28"/>
        <v>-0.41989565611485957</v>
      </c>
      <c r="J302" s="10" t="b">
        <f t="shared" si="26"/>
        <v>1</v>
      </c>
      <c r="K302" t="b">
        <f t="shared" si="29"/>
        <v>1</v>
      </c>
      <c r="N302" s="4"/>
      <c r="O302" s="17"/>
      <c r="P302" s="17"/>
      <c r="Q302" s="17"/>
      <c r="R302" s="4"/>
      <c r="Y302" s="18"/>
      <c r="AI302" s="18"/>
    </row>
    <row r="303" spans="1:35" x14ac:dyDescent="0.25">
      <c r="A303" s="10">
        <v>45670.583333333336</v>
      </c>
      <c r="B303" s="5">
        <v>45670</v>
      </c>
      <c r="C303" s="6">
        <v>51655.573029513886</v>
      </c>
      <c r="D303" s="6">
        <v>19534.564101562501</v>
      </c>
      <c r="E303" s="6">
        <v>29348</v>
      </c>
      <c r="F303" s="16">
        <f t="shared" si="24"/>
        <v>37.816953633253178</v>
      </c>
      <c r="G303" s="16">
        <f t="shared" si="25"/>
        <v>66.561823979700492</v>
      </c>
      <c r="H303" s="6">
        <f t="shared" si="27"/>
        <v>372.5</v>
      </c>
      <c r="I303" s="16">
        <f t="shared" si="28"/>
        <v>1.9439455887346555</v>
      </c>
      <c r="J303" s="10" t="b">
        <f t="shared" si="26"/>
        <v>1</v>
      </c>
      <c r="K303" t="b">
        <f t="shared" si="29"/>
        <v>1</v>
      </c>
      <c r="N303" s="4"/>
      <c r="O303" s="17"/>
      <c r="P303" s="17"/>
      <c r="Q303" s="17"/>
      <c r="R303" s="4"/>
      <c r="Y303" s="18"/>
      <c r="AI303" s="18"/>
    </row>
    <row r="304" spans="1:35" x14ac:dyDescent="0.25">
      <c r="A304" s="10">
        <v>45670.625</v>
      </c>
      <c r="B304" s="5">
        <v>45670</v>
      </c>
      <c r="C304" s="6">
        <v>51258.511436631947</v>
      </c>
      <c r="D304" s="6">
        <v>20185.520833333332</v>
      </c>
      <c r="E304" s="6">
        <v>29348</v>
      </c>
      <c r="F304" s="16">
        <f t="shared" si="24"/>
        <v>39.379842035185845</v>
      </c>
      <c r="G304" s="16">
        <f t="shared" si="25"/>
        <v>68.779885625369133</v>
      </c>
      <c r="H304" s="6">
        <f t="shared" si="27"/>
        <v>651</v>
      </c>
      <c r="I304" s="16">
        <f t="shared" si="28"/>
        <v>3.3325545254830073</v>
      </c>
      <c r="J304" s="10" t="b">
        <f t="shared" si="26"/>
        <v>1</v>
      </c>
      <c r="K304" t="b">
        <f t="shared" si="29"/>
        <v>1</v>
      </c>
      <c r="N304" s="4"/>
      <c r="O304" s="17"/>
      <c r="P304" s="17"/>
      <c r="Q304" s="17"/>
      <c r="R304" s="4"/>
      <c r="Y304" s="18"/>
      <c r="AI304" s="18"/>
    </row>
    <row r="305" spans="1:35" x14ac:dyDescent="0.25">
      <c r="A305" s="10">
        <v>45670.666666666664</v>
      </c>
      <c r="B305" s="5">
        <v>45670</v>
      </c>
      <c r="C305" s="6">
        <v>51321.263366970488</v>
      </c>
      <c r="D305" s="6">
        <v>19721.747293836805</v>
      </c>
      <c r="E305" s="6">
        <v>29348</v>
      </c>
      <c r="F305" s="16">
        <f t="shared" si="24"/>
        <v>38.428023785808421</v>
      </c>
      <c r="G305" s="16">
        <f t="shared" si="25"/>
        <v>67.199629596009274</v>
      </c>
      <c r="H305" s="6">
        <f t="shared" si="27"/>
        <v>-463.8</v>
      </c>
      <c r="I305" s="16">
        <f t="shared" si="28"/>
        <v>-2.2976865636981958</v>
      </c>
      <c r="J305" s="10" t="b">
        <f t="shared" si="26"/>
        <v>1</v>
      </c>
      <c r="K305" t="b">
        <f t="shared" si="29"/>
        <v>1</v>
      </c>
      <c r="N305" s="4"/>
      <c r="O305" s="17"/>
      <c r="P305" s="17"/>
      <c r="Q305" s="17"/>
      <c r="R305" s="4"/>
      <c r="Y305" s="18"/>
      <c r="AI305" s="18"/>
    </row>
    <row r="306" spans="1:35" x14ac:dyDescent="0.25">
      <c r="A306" s="10">
        <v>45670.708333333336</v>
      </c>
      <c r="B306" s="5">
        <v>45670</v>
      </c>
      <c r="C306" s="6">
        <v>50223.03515625</v>
      </c>
      <c r="D306" s="6">
        <v>13630.622753906249</v>
      </c>
      <c r="E306" s="6">
        <v>29348</v>
      </c>
      <c r="F306" s="16">
        <f t="shared" si="24"/>
        <v>27.140181216646337</v>
      </c>
      <c r="G306" s="16">
        <f t="shared" si="25"/>
        <v>46.44480971073412</v>
      </c>
      <c r="H306" s="6">
        <f t="shared" si="27"/>
        <v>-6091.1</v>
      </c>
      <c r="I306" s="16">
        <f t="shared" si="28"/>
        <v>-30.885194446759368</v>
      </c>
      <c r="J306" s="10" t="b">
        <f t="shared" si="26"/>
        <v>1</v>
      </c>
      <c r="K306" t="b">
        <f t="shared" si="29"/>
        <v>1</v>
      </c>
      <c r="N306" s="4"/>
      <c r="O306" s="17"/>
      <c r="P306" s="17"/>
      <c r="Q306" s="17"/>
      <c r="R306" s="4"/>
      <c r="Y306" s="18"/>
      <c r="AI306" s="18"/>
    </row>
    <row r="307" spans="1:35" x14ac:dyDescent="0.25">
      <c r="A307" s="10">
        <v>45670.75</v>
      </c>
      <c r="B307" s="5">
        <v>45670</v>
      </c>
      <c r="C307" s="6">
        <v>51619.054500868056</v>
      </c>
      <c r="D307" s="6">
        <v>2534.5966567696464</v>
      </c>
      <c r="E307" s="6">
        <v>29348</v>
      </c>
      <c r="F307" s="16">
        <f t="shared" si="24"/>
        <v>4.9101958206673917</v>
      </c>
      <c r="G307" s="16">
        <f t="shared" si="25"/>
        <v>8.6363522446832715</v>
      </c>
      <c r="H307" s="6">
        <f t="shared" si="27"/>
        <v>-11096</v>
      </c>
      <c r="I307" s="16">
        <f t="shared" si="28"/>
        <v>-81.404937986565002</v>
      </c>
      <c r="J307" s="10" t="b">
        <f t="shared" si="26"/>
        <v>1</v>
      </c>
      <c r="K307" t="b">
        <f t="shared" si="29"/>
        <v>1</v>
      </c>
      <c r="N307" s="4"/>
      <c r="O307" s="17"/>
      <c r="P307" s="17"/>
      <c r="Q307" s="17"/>
      <c r="R307" s="4"/>
      <c r="Y307" s="18"/>
      <c r="AI307" s="18"/>
    </row>
    <row r="308" spans="1:35" x14ac:dyDescent="0.25">
      <c r="A308" s="10">
        <v>45670.791666666664</v>
      </c>
      <c r="B308" s="5">
        <v>45670</v>
      </c>
      <c r="C308" s="6">
        <v>54350.239793836809</v>
      </c>
      <c r="D308" s="6">
        <v>4.1078519157237476</v>
      </c>
      <c r="E308" s="6">
        <v>29348</v>
      </c>
      <c r="F308" s="16">
        <f t="shared" si="24"/>
        <v>7.5581118525066167E-3</v>
      </c>
      <c r="G308" s="16">
        <f t="shared" si="25"/>
        <v>1.3997042100735135E-2</v>
      </c>
      <c r="H308" s="6">
        <f t="shared" si="27"/>
        <v>-2530.5</v>
      </c>
      <c r="I308" s="16">
        <f t="shared" si="28"/>
        <v>-99.838370465821271</v>
      </c>
      <c r="J308" s="10" t="b">
        <f t="shared" si="26"/>
        <v>0</v>
      </c>
      <c r="K308" t="b">
        <f t="shared" si="29"/>
        <v>1</v>
      </c>
      <c r="N308" s="4"/>
      <c r="O308" s="17"/>
      <c r="P308" s="17"/>
      <c r="Q308" s="17"/>
      <c r="R308" s="4"/>
      <c r="Y308" s="18"/>
      <c r="AI308" s="18"/>
    </row>
    <row r="309" spans="1:35" x14ac:dyDescent="0.25">
      <c r="A309" s="10">
        <v>45670.833333333336</v>
      </c>
      <c r="B309" s="5">
        <v>45670</v>
      </c>
      <c r="C309" s="6">
        <v>55185.039448784722</v>
      </c>
      <c r="D309" s="6">
        <v>0.69686754167079923</v>
      </c>
      <c r="E309" s="6">
        <v>29348</v>
      </c>
      <c r="F309" s="16">
        <f t="shared" si="24"/>
        <v>1.2627834439033741E-3</v>
      </c>
      <c r="G309" s="16">
        <f t="shared" si="25"/>
        <v>2.374497552374265E-3</v>
      </c>
      <c r="H309" s="6">
        <f t="shared" si="27"/>
        <v>-3.4</v>
      </c>
      <c r="I309" s="16">
        <f t="shared" si="28"/>
        <v>-82.768319543986436</v>
      </c>
      <c r="J309" s="10" t="b">
        <f t="shared" si="26"/>
        <v>0</v>
      </c>
      <c r="K309" t="b">
        <f t="shared" si="29"/>
        <v>0</v>
      </c>
      <c r="N309" s="4"/>
      <c r="O309" s="17"/>
      <c r="P309" s="17"/>
      <c r="Q309" s="17"/>
      <c r="R309" s="4"/>
      <c r="Y309" s="18"/>
      <c r="AI309" s="18"/>
    </row>
    <row r="310" spans="1:35" x14ac:dyDescent="0.25">
      <c r="A310" s="10">
        <v>45670.875</v>
      </c>
      <c r="B310" s="5">
        <v>45670</v>
      </c>
      <c r="C310" s="6">
        <v>55858.425770399306</v>
      </c>
      <c r="D310" s="6">
        <v>0.63066066609488591</v>
      </c>
      <c r="E310" s="6">
        <v>29348</v>
      </c>
      <c r="F310" s="16">
        <f t="shared" si="24"/>
        <v>1.1290340846467032E-3</v>
      </c>
      <c r="G310" s="16">
        <f t="shared" si="25"/>
        <v>2.148905090959813E-3</v>
      </c>
      <c r="H310" s="6">
        <f t="shared" si="27"/>
        <v>-0.1</v>
      </c>
      <c r="I310" s="16">
        <f t="shared" si="28"/>
        <v>-14.34992936537717</v>
      </c>
      <c r="J310" s="10" t="b">
        <f t="shared" si="26"/>
        <v>0</v>
      </c>
      <c r="K310" t="b">
        <f t="shared" si="29"/>
        <v>0</v>
      </c>
      <c r="N310" s="4"/>
      <c r="O310" s="17"/>
      <c r="P310" s="17"/>
      <c r="Q310" s="17"/>
      <c r="R310" s="4"/>
      <c r="Y310" s="18"/>
      <c r="AI310" s="18"/>
    </row>
    <row r="311" spans="1:35" x14ac:dyDescent="0.25">
      <c r="A311" s="10">
        <v>45670.916666666664</v>
      </c>
      <c r="B311" s="5">
        <v>45670</v>
      </c>
      <c r="C311" s="6">
        <v>55750.189270833333</v>
      </c>
      <c r="D311" s="6">
        <v>0.64327499836683277</v>
      </c>
      <c r="E311" s="6">
        <v>29348</v>
      </c>
      <c r="F311" s="16">
        <f t="shared" si="24"/>
        <v>1.1538525819918125E-3</v>
      </c>
      <c r="G311" s="16">
        <f t="shared" si="25"/>
        <v>2.1918870054751017E-3</v>
      </c>
      <c r="H311" s="6">
        <f t="shared" si="27"/>
        <v>0</v>
      </c>
      <c r="I311" s="16">
        <f t="shared" si="28"/>
        <v>0</v>
      </c>
      <c r="J311" s="10" t="b">
        <f t="shared" si="26"/>
        <v>0</v>
      </c>
      <c r="K311" t="b">
        <f t="shared" si="29"/>
        <v>0</v>
      </c>
      <c r="N311" s="4"/>
      <c r="O311" s="17"/>
      <c r="P311" s="17"/>
      <c r="Q311" s="17"/>
      <c r="R311" s="4"/>
      <c r="Y311" s="18"/>
      <c r="AI311" s="18"/>
    </row>
    <row r="312" spans="1:35" x14ac:dyDescent="0.25">
      <c r="A312" s="10">
        <v>45670.958333333336</v>
      </c>
      <c r="B312" s="5">
        <v>45670</v>
      </c>
      <c r="C312" s="6">
        <v>54381.267808159719</v>
      </c>
      <c r="D312" s="6">
        <v>0.64170263528823857</v>
      </c>
      <c r="E312" s="6">
        <v>29348</v>
      </c>
      <c r="F312" s="16">
        <f t="shared" si="24"/>
        <v>1.1800067581211363E-3</v>
      </c>
      <c r="G312" s="16">
        <f t="shared" si="25"/>
        <v>2.186529355623002E-3</v>
      </c>
      <c r="H312" s="6">
        <f t="shared" si="27"/>
        <v>0</v>
      </c>
      <c r="I312" s="16">
        <f t="shared" si="28"/>
        <v>0</v>
      </c>
      <c r="J312" s="10" t="b">
        <f t="shared" si="26"/>
        <v>0</v>
      </c>
      <c r="K312" t="b">
        <f t="shared" si="29"/>
        <v>0</v>
      </c>
      <c r="N312" s="4"/>
      <c r="O312" s="17"/>
      <c r="P312" s="17"/>
      <c r="Q312" s="17"/>
      <c r="R312" s="4"/>
      <c r="Y312" s="18"/>
      <c r="AI312" s="18"/>
    </row>
    <row r="313" spans="1:35" x14ac:dyDescent="0.25">
      <c r="A313" s="10">
        <v>45671</v>
      </c>
      <c r="B313" s="5">
        <v>45671</v>
      </c>
      <c r="C313" s="6">
        <v>53800.336291232641</v>
      </c>
      <c r="D313" s="6">
        <v>0.61927059739828105</v>
      </c>
      <c r="E313" s="6">
        <v>29453</v>
      </c>
      <c r="F313" s="16">
        <f t="shared" si="24"/>
        <v>1.1510533949937373E-3</v>
      </c>
      <c r="G313" s="16">
        <f t="shared" si="25"/>
        <v>2.1025722248948532E-3</v>
      </c>
      <c r="H313" s="6">
        <f t="shared" si="27"/>
        <v>0</v>
      </c>
      <c r="I313" s="16">
        <f t="shared" si="28"/>
        <v>0</v>
      </c>
      <c r="J313" s="10" t="b">
        <f t="shared" si="26"/>
        <v>0</v>
      </c>
      <c r="K313" t="b">
        <f t="shared" si="29"/>
        <v>0</v>
      </c>
      <c r="N313" s="4"/>
      <c r="O313" s="17"/>
      <c r="P313" s="17"/>
      <c r="Q313" s="17"/>
      <c r="R313" s="4"/>
      <c r="Y313" s="18"/>
      <c r="AI313" s="18"/>
    </row>
    <row r="314" spans="1:35" x14ac:dyDescent="0.25">
      <c r="A314" s="10">
        <v>45671.041666666664</v>
      </c>
      <c r="B314" s="5">
        <v>45671</v>
      </c>
      <c r="C314" s="6">
        <v>53046.997183159721</v>
      </c>
      <c r="D314" s="6">
        <v>0.55718123121394048</v>
      </c>
      <c r="E314" s="6">
        <v>29453</v>
      </c>
      <c r="F314" s="16">
        <f t="shared" si="24"/>
        <v>1.0503539517799944E-3</v>
      </c>
      <c r="G314" s="16">
        <f t="shared" si="25"/>
        <v>1.8917639330932009E-3</v>
      </c>
      <c r="H314" s="6">
        <f t="shared" si="27"/>
        <v>-0.1</v>
      </c>
      <c r="I314" s="16">
        <f t="shared" si="28"/>
        <v>-16.148029701414266</v>
      </c>
      <c r="J314" s="10" t="b">
        <f t="shared" si="26"/>
        <v>0</v>
      </c>
      <c r="K314" t="b">
        <f t="shared" si="29"/>
        <v>0</v>
      </c>
      <c r="N314" s="4"/>
      <c r="O314" s="17"/>
      <c r="P314" s="17"/>
      <c r="Q314" s="17"/>
      <c r="R314" s="4"/>
      <c r="Y314" s="18"/>
      <c r="AI314" s="18"/>
    </row>
    <row r="315" spans="1:35" x14ac:dyDescent="0.25">
      <c r="A315" s="10">
        <v>45671.083333333336</v>
      </c>
      <c r="B315" s="5">
        <v>45671</v>
      </c>
      <c r="C315" s="6">
        <v>53693.883120659724</v>
      </c>
      <c r="D315" s="6">
        <v>0.56573866317669552</v>
      </c>
      <c r="E315" s="6">
        <v>29453</v>
      </c>
      <c r="F315" s="16">
        <f t="shared" si="24"/>
        <v>1.0536370817237784E-3</v>
      </c>
      <c r="G315" s="16">
        <f t="shared" si="25"/>
        <v>1.9208184673095968E-3</v>
      </c>
      <c r="H315" s="6">
        <f t="shared" si="27"/>
        <v>0</v>
      </c>
      <c r="I315" s="16">
        <f t="shared" si="28"/>
        <v>0</v>
      </c>
      <c r="J315" s="10" t="b">
        <f t="shared" si="26"/>
        <v>0</v>
      </c>
      <c r="K315" t="b">
        <f t="shared" si="29"/>
        <v>0</v>
      </c>
      <c r="N315" s="4"/>
      <c r="O315" s="17"/>
      <c r="P315" s="17"/>
      <c r="Q315" s="17"/>
      <c r="R315" s="4"/>
      <c r="Y315" s="18"/>
      <c r="AI315" s="18"/>
    </row>
    <row r="316" spans="1:35" x14ac:dyDescent="0.25">
      <c r="A316" s="10">
        <v>45671.125</v>
      </c>
      <c r="B316" s="5">
        <v>45671</v>
      </c>
      <c r="C316" s="6">
        <v>53955.722235243054</v>
      </c>
      <c r="D316" s="6">
        <v>0.55875395278135931</v>
      </c>
      <c r="E316" s="6">
        <v>29453</v>
      </c>
      <c r="F316" s="16">
        <f t="shared" si="24"/>
        <v>1.0355786738341346E-3</v>
      </c>
      <c r="G316" s="16">
        <f t="shared" si="25"/>
        <v>1.8971037000691247E-3</v>
      </c>
      <c r="H316" s="6">
        <f t="shared" si="27"/>
        <v>0</v>
      </c>
      <c r="I316" s="16">
        <f t="shared" si="28"/>
        <v>0</v>
      </c>
      <c r="J316" s="10" t="b">
        <f t="shared" si="26"/>
        <v>0</v>
      </c>
      <c r="K316" t="b">
        <f t="shared" si="29"/>
        <v>0</v>
      </c>
      <c r="N316" s="4"/>
      <c r="O316" s="17"/>
      <c r="P316" s="17"/>
      <c r="Q316" s="17"/>
      <c r="R316" s="4"/>
      <c r="Y316" s="18"/>
      <c r="AI316" s="18"/>
    </row>
    <row r="317" spans="1:35" x14ac:dyDescent="0.25">
      <c r="A317" s="10">
        <v>45671.166666666664</v>
      </c>
      <c r="B317" s="5">
        <v>45671</v>
      </c>
      <c r="C317" s="6">
        <v>54139.385180121528</v>
      </c>
      <c r="D317" s="6">
        <v>0.5755974235799578</v>
      </c>
      <c r="E317" s="6">
        <v>29453</v>
      </c>
      <c r="F317" s="16">
        <f t="shared" si="24"/>
        <v>1.0631768751435712E-3</v>
      </c>
      <c r="G317" s="16">
        <f t="shared" si="25"/>
        <v>1.9542913237359789E-3</v>
      </c>
      <c r="H317" s="6">
        <f t="shared" si="27"/>
        <v>0</v>
      </c>
      <c r="I317" s="16">
        <f t="shared" si="28"/>
        <v>0</v>
      </c>
      <c r="J317" s="10" t="b">
        <f t="shared" si="26"/>
        <v>0</v>
      </c>
      <c r="K317" t="b">
        <f t="shared" si="29"/>
        <v>0</v>
      </c>
      <c r="N317" s="4"/>
      <c r="O317" s="17"/>
      <c r="P317" s="17"/>
      <c r="Q317" s="17"/>
      <c r="R317" s="4"/>
      <c r="Y317" s="18"/>
      <c r="AI317" s="18"/>
    </row>
    <row r="318" spans="1:35" x14ac:dyDescent="0.25">
      <c r="A318" s="10">
        <v>45671.208333333336</v>
      </c>
      <c r="B318" s="5">
        <v>45671</v>
      </c>
      <c r="C318" s="6">
        <v>55117.066516927087</v>
      </c>
      <c r="D318" s="6">
        <v>0.56932110634115007</v>
      </c>
      <c r="E318" s="6">
        <v>29453</v>
      </c>
      <c r="F318" s="16">
        <f t="shared" si="24"/>
        <v>1.0329307097036904E-3</v>
      </c>
      <c r="G318" s="16">
        <f t="shared" si="25"/>
        <v>1.9329817211868063E-3</v>
      </c>
      <c r="H318" s="6">
        <f t="shared" si="27"/>
        <v>0</v>
      </c>
      <c r="I318" s="16">
        <f t="shared" si="28"/>
        <v>0</v>
      </c>
      <c r="J318" s="10" t="b">
        <f t="shared" si="26"/>
        <v>0</v>
      </c>
      <c r="K318" t="b">
        <f t="shared" si="29"/>
        <v>0</v>
      </c>
      <c r="N318" s="4"/>
      <c r="O318" s="17"/>
      <c r="P318" s="17"/>
      <c r="Q318" s="17"/>
      <c r="R318" s="4"/>
      <c r="Y318" s="18"/>
      <c r="AI318" s="18"/>
    </row>
    <row r="319" spans="1:35" x14ac:dyDescent="0.25">
      <c r="A319" s="10">
        <v>45671.25</v>
      </c>
      <c r="B319" s="5">
        <v>45671</v>
      </c>
      <c r="C319" s="6">
        <v>57891.121555989586</v>
      </c>
      <c r="D319" s="6">
        <v>0.59307701590988371</v>
      </c>
      <c r="E319" s="6">
        <v>29453</v>
      </c>
      <c r="F319" s="16">
        <f t="shared" si="24"/>
        <v>1.0244697286375551E-3</v>
      </c>
      <c r="G319" s="16">
        <f t="shared" si="25"/>
        <v>2.0136387325905124E-3</v>
      </c>
      <c r="H319" s="6">
        <f t="shared" si="27"/>
        <v>0</v>
      </c>
      <c r="I319" s="16">
        <f t="shared" si="28"/>
        <v>0</v>
      </c>
      <c r="J319" s="10" t="b">
        <f t="shared" si="26"/>
        <v>0</v>
      </c>
      <c r="K319" t="b">
        <f t="shared" si="29"/>
        <v>0</v>
      </c>
      <c r="N319" s="4"/>
      <c r="O319" s="17"/>
      <c r="P319" s="17"/>
      <c r="Q319" s="17"/>
      <c r="R319" s="4"/>
      <c r="Y319" s="18"/>
      <c r="AI319" s="18"/>
    </row>
    <row r="320" spans="1:35" x14ac:dyDescent="0.25">
      <c r="A320" s="10">
        <v>45671.291666666664</v>
      </c>
      <c r="B320" s="5">
        <v>45671</v>
      </c>
      <c r="C320" s="6">
        <v>61867.344984809031</v>
      </c>
      <c r="D320" s="6">
        <v>0.5904057689176665</v>
      </c>
      <c r="E320" s="6">
        <v>29453</v>
      </c>
      <c r="F320" s="16">
        <f t="shared" si="24"/>
        <v>9.5430920635536463E-4</v>
      </c>
      <c r="G320" s="16">
        <f t="shared" si="25"/>
        <v>2.0045692082900435E-3</v>
      </c>
      <c r="H320" s="6">
        <f t="shared" si="27"/>
        <v>0</v>
      </c>
      <c r="I320" s="16">
        <f t="shared" si="28"/>
        <v>0</v>
      </c>
      <c r="J320" s="10" t="b">
        <f t="shared" si="26"/>
        <v>0</v>
      </c>
      <c r="K320" t="b">
        <f t="shared" si="29"/>
        <v>0</v>
      </c>
      <c r="N320" s="4"/>
      <c r="O320" s="17"/>
      <c r="P320" s="17"/>
      <c r="Q320" s="17"/>
      <c r="R320" s="4"/>
      <c r="Y320" s="18"/>
      <c r="AI320" s="18"/>
    </row>
    <row r="321" spans="1:35" x14ac:dyDescent="0.25">
      <c r="A321" s="10">
        <v>45671.333333333336</v>
      </c>
      <c r="B321" s="5">
        <v>45671</v>
      </c>
      <c r="C321" s="6">
        <v>63285.268333333333</v>
      </c>
      <c r="D321" s="6">
        <v>164.02959192666742</v>
      </c>
      <c r="E321" s="6">
        <v>29453</v>
      </c>
      <c r="F321" s="16">
        <f t="shared" si="24"/>
        <v>0.25919079786894178</v>
      </c>
      <c r="G321" s="16">
        <f t="shared" si="25"/>
        <v>0.55691981097568133</v>
      </c>
      <c r="H321" s="6">
        <f t="shared" si="27"/>
        <v>163.4</v>
      </c>
      <c r="I321" s="16">
        <f t="shared" si="28"/>
        <v>27675.881334890299</v>
      </c>
      <c r="J321" s="10" t="b">
        <f t="shared" si="26"/>
        <v>1</v>
      </c>
      <c r="K321" t="b">
        <f t="shared" si="29"/>
        <v>1</v>
      </c>
      <c r="N321" s="4"/>
      <c r="O321" s="17"/>
      <c r="P321" s="17"/>
      <c r="Q321" s="17"/>
      <c r="R321" s="4"/>
      <c r="Y321" s="18"/>
      <c r="AI321" s="18"/>
    </row>
    <row r="322" spans="1:35" x14ac:dyDescent="0.25">
      <c r="A322" s="10">
        <v>45671.375</v>
      </c>
      <c r="B322" s="5">
        <v>45671</v>
      </c>
      <c r="C322" s="6">
        <v>62075.348081597222</v>
      </c>
      <c r="D322" s="6">
        <v>4110.9643205430775</v>
      </c>
      <c r="E322" s="6">
        <v>29453</v>
      </c>
      <c r="F322" s="16">
        <f t="shared" si="24"/>
        <v>6.6225392971446082</v>
      </c>
      <c r="G322" s="16">
        <f t="shared" si="25"/>
        <v>13.957709980453867</v>
      </c>
      <c r="H322" s="6">
        <f t="shared" si="27"/>
        <v>3946.9</v>
      </c>
      <c r="I322" s="16">
        <f t="shared" si="28"/>
        <v>2406.2121679632887</v>
      </c>
      <c r="J322" s="10" t="b">
        <f t="shared" si="26"/>
        <v>1</v>
      </c>
      <c r="K322" t="b">
        <f t="shared" si="29"/>
        <v>1</v>
      </c>
      <c r="N322" s="4"/>
      <c r="O322" s="17"/>
      <c r="P322" s="17"/>
      <c r="Q322" s="17"/>
      <c r="R322" s="4"/>
      <c r="Y322" s="18"/>
      <c r="AI322" s="18"/>
    </row>
    <row r="323" spans="1:35" x14ac:dyDescent="0.25">
      <c r="A323" s="10">
        <v>45671.416666666664</v>
      </c>
      <c r="B323" s="5">
        <v>45671</v>
      </c>
      <c r="C323" s="6">
        <v>60070.864902343747</v>
      </c>
      <c r="D323" s="6">
        <v>11313.232073567708</v>
      </c>
      <c r="E323" s="6">
        <v>29453</v>
      </c>
      <c r="F323" s="16">
        <f t="shared" ref="F323:F386" si="30">D323/C323*100</f>
        <v>18.833143308256755</v>
      </c>
      <c r="G323" s="16">
        <f t="shared" ref="G323:G386" si="31">D323/E323*100</f>
        <v>38.411136636565743</v>
      </c>
      <c r="H323" s="6">
        <f t="shared" si="27"/>
        <v>7202.3</v>
      </c>
      <c r="I323" s="16">
        <f t="shared" si="28"/>
        <v>175.19733664456962</v>
      </c>
      <c r="J323" s="10" t="b">
        <f t="shared" ref="J323:J386" si="32">D323&gt;5</f>
        <v>1</v>
      </c>
      <c r="K323" t="b">
        <f t="shared" si="29"/>
        <v>1</v>
      </c>
      <c r="N323" s="4"/>
      <c r="O323" s="17"/>
      <c r="P323" s="17"/>
      <c r="Q323" s="17"/>
      <c r="R323" s="4"/>
      <c r="Y323" s="18"/>
      <c r="AI323" s="18"/>
    </row>
    <row r="324" spans="1:35" x14ac:dyDescent="0.25">
      <c r="A324" s="10">
        <v>45671.458333333336</v>
      </c>
      <c r="B324" s="5">
        <v>45671</v>
      </c>
      <c r="C324" s="6">
        <v>57707.950232204865</v>
      </c>
      <c r="D324" s="6">
        <v>13884.838565538195</v>
      </c>
      <c r="E324" s="6">
        <v>29453</v>
      </c>
      <c r="F324" s="16">
        <f t="shared" si="30"/>
        <v>24.060529805110864</v>
      </c>
      <c r="G324" s="16">
        <f t="shared" si="31"/>
        <v>47.142357537562205</v>
      </c>
      <c r="H324" s="6">
        <f t="shared" ref="H324:H387" si="33">ROUND(D324-D323,1)</f>
        <v>2571.6</v>
      </c>
      <c r="I324" s="16">
        <f t="shared" ref="I324:I387" si="34">H324/D323*100</f>
        <v>22.730904689989515</v>
      </c>
      <c r="J324" s="10" t="b">
        <f t="shared" si="32"/>
        <v>1</v>
      </c>
      <c r="K324" t="b">
        <f t="shared" ref="K324:K387" si="35">OR(J324,ABS(H324)&gt;5)</f>
        <v>1</v>
      </c>
      <c r="N324" s="4"/>
      <c r="O324" s="17"/>
      <c r="P324" s="17"/>
      <c r="Q324" s="17"/>
      <c r="R324" s="4"/>
      <c r="Y324" s="18"/>
      <c r="AI324" s="18"/>
    </row>
    <row r="325" spans="1:35" x14ac:dyDescent="0.25">
      <c r="A325" s="10">
        <v>45671.5</v>
      </c>
      <c r="B325" s="5">
        <v>45671</v>
      </c>
      <c r="C325" s="6">
        <v>55670.934446614585</v>
      </c>
      <c r="D325" s="6">
        <v>14329.571843532985</v>
      </c>
      <c r="E325" s="6">
        <v>29453</v>
      </c>
      <c r="F325" s="16">
        <f t="shared" si="30"/>
        <v>25.739772443148535</v>
      </c>
      <c r="G325" s="16">
        <f t="shared" si="31"/>
        <v>48.652333696170118</v>
      </c>
      <c r="H325" s="6">
        <f t="shared" si="33"/>
        <v>444.7</v>
      </c>
      <c r="I325" s="16">
        <f t="shared" si="34"/>
        <v>3.202774003463992</v>
      </c>
      <c r="J325" s="10" t="b">
        <f t="shared" si="32"/>
        <v>1</v>
      </c>
      <c r="K325" t="b">
        <f t="shared" si="35"/>
        <v>1</v>
      </c>
      <c r="N325" s="4"/>
      <c r="O325" s="17"/>
      <c r="P325" s="17"/>
      <c r="Q325" s="17"/>
      <c r="R325" s="4"/>
      <c r="Y325" s="18"/>
      <c r="AI325" s="18"/>
    </row>
    <row r="326" spans="1:35" x14ac:dyDescent="0.25">
      <c r="A326" s="10">
        <v>45671.541666666664</v>
      </c>
      <c r="B326" s="5">
        <v>45671</v>
      </c>
      <c r="C326" s="6">
        <v>54360.95647786458</v>
      </c>
      <c r="D326" s="6">
        <v>13811.068764105903</v>
      </c>
      <c r="E326" s="6">
        <v>29453</v>
      </c>
      <c r="F326" s="16">
        <f t="shared" si="30"/>
        <v>25.406228401683251</v>
      </c>
      <c r="G326" s="16">
        <f t="shared" si="31"/>
        <v>46.891891366264566</v>
      </c>
      <c r="H326" s="6">
        <f t="shared" si="33"/>
        <v>-518.5</v>
      </c>
      <c r="I326" s="16">
        <f t="shared" si="34"/>
        <v>-3.6183914331955558</v>
      </c>
      <c r="J326" s="10" t="b">
        <f t="shared" si="32"/>
        <v>1</v>
      </c>
      <c r="K326" t="b">
        <f t="shared" si="35"/>
        <v>1</v>
      </c>
      <c r="N326" s="4"/>
      <c r="O326" s="17"/>
      <c r="P326" s="17"/>
      <c r="Q326" s="17"/>
      <c r="R326" s="4"/>
      <c r="Y326" s="18"/>
      <c r="AI326" s="18"/>
    </row>
    <row r="327" spans="1:35" x14ac:dyDescent="0.25">
      <c r="A327" s="10">
        <v>45671.583333333336</v>
      </c>
      <c r="B327" s="5">
        <v>45671</v>
      </c>
      <c r="C327" s="6">
        <v>53688.179483506945</v>
      </c>
      <c r="D327" s="6">
        <v>13388.873001302083</v>
      </c>
      <c r="E327" s="6">
        <v>29453</v>
      </c>
      <c r="F327" s="16">
        <f t="shared" si="30"/>
        <v>24.938213830504637</v>
      </c>
      <c r="G327" s="16">
        <f t="shared" si="31"/>
        <v>45.458435477887079</v>
      </c>
      <c r="H327" s="6">
        <f t="shared" si="33"/>
        <v>-422.2</v>
      </c>
      <c r="I327" s="16">
        <f t="shared" si="34"/>
        <v>-3.0569683433715946</v>
      </c>
      <c r="J327" s="10" t="b">
        <f t="shared" si="32"/>
        <v>1</v>
      </c>
      <c r="K327" t="b">
        <f t="shared" si="35"/>
        <v>1</v>
      </c>
      <c r="N327" s="4"/>
      <c r="O327" s="17"/>
      <c r="P327" s="17"/>
      <c r="Q327" s="17"/>
      <c r="R327" s="4"/>
      <c r="Y327" s="18"/>
      <c r="AI327" s="18"/>
    </row>
    <row r="328" spans="1:35" x14ac:dyDescent="0.25">
      <c r="A328" s="10">
        <v>45671.625</v>
      </c>
      <c r="B328" s="5">
        <v>45671</v>
      </c>
      <c r="C328" s="6">
        <v>53635.314435763888</v>
      </c>
      <c r="D328" s="6">
        <v>13081.149995659722</v>
      </c>
      <c r="E328" s="6">
        <v>29453</v>
      </c>
      <c r="F328" s="16">
        <f t="shared" si="30"/>
        <v>24.389061821062512</v>
      </c>
      <c r="G328" s="16">
        <f t="shared" si="31"/>
        <v>44.413642059076231</v>
      </c>
      <c r="H328" s="6">
        <f t="shared" si="33"/>
        <v>-307.7</v>
      </c>
      <c r="I328" s="16">
        <f t="shared" si="34"/>
        <v>-2.2981770009326086</v>
      </c>
      <c r="J328" s="10" t="b">
        <f t="shared" si="32"/>
        <v>1</v>
      </c>
      <c r="K328" t="b">
        <f t="shared" si="35"/>
        <v>1</v>
      </c>
      <c r="N328" s="4"/>
      <c r="O328" s="17"/>
      <c r="P328" s="17"/>
      <c r="Q328" s="17"/>
      <c r="R328" s="4"/>
      <c r="Y328" s="18"/>
      <c r="AI328" s="18"/>
    </row>
    <row r="329" spans="1:35" x14ac:dyDescent="0.25">
      <c r="A329" s="10">
        <v>45671.666666666664</v>
      </c>
      <c r="B329" s="5">
        <v>45671</v>
      </c>
      <c r="C329" s="6">
        <v>53279.388611111113</v>
      </c>
      <c r="D329" s="6">
        <v>12013.592306586372</v>
      </c>
      <c r="E329" s="6">
        <v>29453</v>
      </c>
      <c r="F329" s="16">
        <f t="shared" si="30"/>
        <v>22.548292350488808</v>
      </c>
      <c r="G329" s="16">
        <f t="shared" si="31"/>
        <v>40.789027625662484</v>
      </c>
      <c r="H329" s="6">
        <f t="shared" si="33"/>
        <v>-1067.5999999999999</v>
      </c>
      <c r="I329" s="16">
        <f t="shared" si="34"/>
        <v>-8.1613619624744427</v>
      </c>
      <c r="J329" s="10" t="b">
        <f t="shared" si="32"/>
        <v>1</v>
      </c>
      <c r="K329" t="b">
        <f t="shared" si="35"/>
        <v>1</v>
      </c>
      <c r="N329" s="4"/>
      <c r="O329" s="17"/>
      <c r="P329" s="17"/>
      <c r="Q329" s="17"/>
      <c r="R329" s="4"/>
      <c r="Y329" s="18"/>
      <c r="AI329" s="18"/>
    </row>
    <row r="330" spans="1:35" x14ac:dyDescent="0.25">
      <c r="A330" s="10">
        <v>45671.708333333336</v>
      </c>
      <c r="B330" s="5">
        <v>45671</v>
      </c>
      <c r="C330" s="6">
        <v>52837.351145833331</v>
      </c>
      <c r="D330" s="6">
        <v>8606.5622276475697</v>
      </c>
      <c r="E330" s="6">
        <v>29453</v>
      </c>
      <c r="F330" s="16">
        <f t="shared" si="30"/>
        <v>16.288784431855966</v>
      </c>
      <c r="G330" s="16">
        <f t="shared" si="31"/>
        <v>29.221343250764164</v>
      </c>
      <c r="H330" s="6">
        <f t="shared" si="33"/>
        <v>-3407</v>
      </c>
      <c r="I330" s="16">
        <f t="shared" si="34"/>
        <v>-28.35954403190572</v>
      </c>
      <c r="J330" s="10" t="b">
        <f t="shared" si="32"/>
        <v>1</v>
      </c>
      <c r="K330" t="b">
        <f t="shared" si="35"/>
        <v>1</v>
      </c>
      <c r="N330" s="4"/>
      <c r="O330" s="17"/>
      <c r="P330" s="17"/>
      <c r="Q330" s="17"/>
      <c r="R330" s="4"/>
      <c r="Y330" s="18"/>
      <c r="AI330" s="18"/>
    </row>
    <row r="331" spans="1:35" x14ac:dyDescent="0.25">
      <c r="A331" s="10">
        <v>45671.75</v>
      </c>
      <c r="B331" s="5">
        <v>45671</v>
      </c>
      <c r="C331" s="6">
        <v>53645.783739149309</v>
      </c>
      <c r="D331" s="6">
        <v>1929.3499456702339</v>
      </c>
      <c r="E331" s="6">
        <v>29453</v>
      </c>
      <c r="F331" s="16">
        <f t="shared" si="30"/>
        <v>3.5964614759878026</v>
      </c>
      <c r="G331" s="16">
        <f t="shared" si="31"/>
        <v>6.5506058658548669</v>
      </c>
      <c r="H331" s="6">
        <f t="shared" si="33"/>
        <v>-6677.2</v>
      </c>
      <c r="I331" s="16">
        <f t="shared" si="34"/>
        <v>-77.582661036833954</v>
      </c>
      <c r="J331" s="10" t="b">
        <f t="shared" si="32"/>
        <v>1</v>
      </c>
      <c r="K331" t="b">
        <f t="shared" si="35"/>
        <v>1</v>
      </c>
      <c r="N331" s="4"/>
      <c r="O331" s="17"/>
      <c r="P331" s="17"/>
      <c r="Q331" s="17"/>
      <c r="R331" s="4"/>
      <c r="Y331" s="18"/>
      <c r="AI331" s="18"/>
    </row>
    <row r="332" spans="1:35" x14ac:dyDescent="0.25">
      <c r="A332" s="10">
        <v>45671.791666666664</v>
      </c>
      <c r="B332" s="5">
        <v>45671</v>
      </c>
      <c r="C332" s="6">
        <v>55207.907899305559</v>
      </c>
      <c r="D332" s="6">
        <v>5.2457087910506459</v>
      </c>
      <c r="E332" s="6">
        <v>29453</v>
      </c>
      <c r="F332" s="16">
        <f t="shared" si="30"/>
        <v>9.5017344265578129E-3</v>
      </c>
      <c r="G332" s="16">
        <f t="shared" si="31"/>
        <v>1.7810439653178439E-2</v>
      </c>
      <c r="H332" s="6">
        <f t="shared" si="33"/>
        <v>-1924.1</v>
      </c>
      <c r="I332" s="16">
        <f t="shared" si="34"/>
        <v>-99.727890438848803</v>
      </c>
      <c r="J332" s="10" t="b">
        <f t="shared" si="32"/>
        <v>1</v>
      </c>
      <c r="K332" t="b">
        <f t="shared" si="35"/>
        <v>1</v>
      </c>
      <c r="N332" s="4"/>
      <c r="O332" s="17"/>
      <c r="P332" s="17"/>
      <c r="Q332" s="17"/>
      <c r="R332" s="4"/>
      <c r="Y332" s="18"/>
      <c r="AI332" s="18"/>
    </row>
    <row r="333" spans="1:35" x14ac:dyDescent="0.25">
      <c r="A333" s="10">
        <v>45671.833333333336</v>
      </c>
      <c r="B333" s="5">
        <v>45671</v>
      </c>
      <c r="C333" s="6">
        <v>55634.190763888888</v>
      </c>
      <c r="D333" s="6">
        <v>0.58857248786422944</v>
      </c>
      <c r="E333" s="6">
        <v>29453</v>
      </c>
      <c r="F333" s="16">
        <f t="shared" si="30"/>
        <v>1.057933044019867E-3</v>
      </c>
      <c r="G333" s="16">
        <f t="shared" si="31"/>
        <v>1.9983447793577207E-3</v>
      </c>
      <c r="H333" s="6">
        <f t="shared" si="33"/>
        <v>-4.7</v>
      </c>
      <c r="I333" s="16">
        <f t="shared" si="34"/>
        <v>-89.597043740177824</v>
      </c>
      <c r="J333" s="10" t="b">
        <f t="shared" si="32"/>
        <v>0</v>
      </c>
      <c r="K333" t="b">
        <f t="shared" si="35"/>
        <v>0</v>
      </c>
      <c r="N333" s="4"/>
      <c r="O333" s="17"/>
      <c r="P333" s="17"/>
      <c r="Q333" s="17"/>
      <c r="R333" s="4"/>
      <c r="Y333" s="18"/>
      <c r="AI333" s="18"/>
    </row>
    <row r="334" spans="1:35" x14ac:dyDescent="0.25">
      <c r="A334" s="10">
        <v>45671.875</v>
      </c>
      <c r="B334" s="5">
        <v>45671</v>
      </c>
      <c r="C334" s="6">
        <v>55283.921540798612</v>
      </c>
      <c r="D334" s="6">
        <v>0.61024393707513813</v>
      </c>
      <c r="E334" s="6">
        <v>29453</v>
      </c>
      <c r="F334" s="16">
        <f t="shared" si="30"/>
        <v>1.1038361969759839E-3</v>
      </c>
      <c r="G334" s="16">
        <f t="shared" si="31"/>
        <v>2.071924547839399E-3</v>
      </c>
      <c r="H334" s="6">
        <f t="shared" si="33"/>
        <v>0</v>
      </c>
      <c r="I334" s="16">
        <f t="shared" si="34"/>
        <v>0</v>
      </c>
      <c r="J334" s="10" t="b">
        <f t="shared" si="32"/>
        <v>0</v>
      </c>
      <c r="K334" t="b">
        <f t="shared" si="35"/>
        <v>0</v>
      </c>
      <c r="N334" s="4"/>
      <c r="O334" s="17"/>
      <c r="P334" s="17"/>
      <c r="Q334" s="17"/>
      <c r="R334" s="4"/>
      <c r="Y334" s="18"/>
      <c r="AI334" s="18"/>
    </row>
    <row r="335" spans="1:35" x14ac:dyDescent="0.25">
      <c r="A335" s="10">
        <v>45671.916666666664</v>
      </c>
      <c r="B335" s="5">
        <v>45671</v>
      </c>
      <c r="C335" s="6">
        <v>54591.762026909724</v>
      </c>
      <c r="D335" s="6">
        <v>0.6256639312704404</v>
      </c>
      <c r="E335" s="6">
        <v>29453</v>
      </c>
      <c r="F335" s="16">
        <f t="shared" si="30"/>
        <v>1.1460775546355034E-3</v>
      </c>
      <c r="G335" s="16">
        <f t="shared" si="31"/>
        <v>2.1242791269834665E-3</v>
      </c>
      <c r="H335" s="6">
        <f t="shared" si="33"/>
        <v>0</v>
      </c>
      <c r="I335" s="16">
        <f t="shared" si="34"/>
        <v>0</v>
      </c>
      <c r="J335" s="10" t="b">
        <f t="shared" si="32"/>
        <v>0</v>
      </c>
      <c r="K335" t="b">
        <f t="shared" si="35"/>
        <v>0</v>
      </c>
      <c r="N335" s="4"/>
      <c r="O335" s="17"/>
      <c r="P335" s="17"/>
      <c r="Q335" s="17"/>
      <c r="R335" s="4"/>
      <c r="Y335" s="18"/>
      <c r="AI335" s="18"/>
    </row>
    <row r="336" spans="1:35" x14ac:dyDescent="0.25">
      <c r="A336" s="10">
        <v>45671.958333333336</v>
      </c>
      <c r="B336" s="5">
        <v>45671</v>
      </c>
      <c r="C336" s="6">
        <v>52799.025852864586</v>
      </c>
      <c r="D336" s="6">
        <v>0.40504625598589578</v>
      </c>
      <c r="E336" s="6">
        <v>29453</v>
      </c>
      <c r="F336" s="16">
        <f t="shared" si="30"/>
        <v>7.671472142585377E-4</v>
      </c>
      <c r="G336" s="16">
        <f t="shared" si="31"/>
        <v>1.3752291990150266E-3</v>
      </c>
      <c r="H336" s="6">
        <f t="shared" si="33"/>
        <v>-0.2</v>
      </c>
      <c r="I336" s="16">
        <f t="shared" si="34"/>
        <v>-31.966042791357737</v>
      </c>
      <c r="J336" s="10" t="b">
        <f t="shared" si="32"/>
        <v>0</v>
      </c>
      <c r="K336" t="b">
        <f t="shared" si="35"/>
        <v>0</v>
      </c>
      <c r="N336" s="4"/>
      <c r="O336" s="17"/>
      <c r="P336" s="17"/>
      <c r="Q336" s="17"/>
      <c r="R336" s="4"/>
      <c r="Y336" s="18"/>
      <c r="AI336" s="18"/>
    </row>
    <row r="337" spans="1:35" x14ac:dyDescent="0.25">
      <c r="A337" s="10">
        <v>45672</v>
      </c>
      <c r="B337" s="5">
        <v>45672</v>
      </c>
      <c r="C337" s="6">
        <v>51257.554991319441</v>
      </c>
      <c r="D337" s="6">
        <v>0.40924697562224333</v>
      </c>
      <c r="E337" s="6">
        <v>29658</v>
      </c>
      <c r="F337" s="16">
        <f t="shared" si="30"/>
        <v>7.9841298651789003E-4</v>
      </c>
      <c r="G337" s="16">
        <f t="shared" si="31"/>
        <v>1.3798873006347135E-3</v>
      </c>
      <c r="H337" s="6">
        <f t="shared" si="33"/>
        <v>0</v>
      </c>
      <c r="I337" s="16">
        <f t="shared" si="34"/>
        <v>0</v>
      </c>
      <c r="J337" s="10" t="b">
        <f t="shared" si="32"/>
        <v>0</v>
      </c>
      <c r="K337" t="b">
        <f t="shared" si="35"/>
        <v>0</v>
      </c>
      <c r="N337" s="4"/>
      <c r="O337" s="17"/>
      <c r="P337" s="17"/>
      <c r="Q337" s="17"/>
      <c r="R337" s="4"/>
      <c r="Y337" s="18"/>
      <c r="AI337" s="18"/>
    </row>
    <row r="338" spans="1:35" x14ac:dyDescent="0.25">
      <c r="A338" s="10">
        <v>45672.041666666664</v>
      </c>
      <c r="B338" s="5">
        <v>45672</v>
      </c>
      <c r="C338" s="6">
        <v>49638.775907118055</v>
      </c>
      <c r="D338" s="6">
        <v>0.42334170457389619</v>
      </c>
      <c r="E338" s="6">
        <v>29658</v>
      </c>
      <c r="F338" s="16">
        <f t="shared" si="30"/>
        <v>8.5284477072125023E-4</v>
      </c>
      <c r="G338" s="16">
        <f t="shared" si="31"/>
        <v>1.4274115064195031E-3</v>
      </c>
      <c r="H338" s="6">
        <f t="shared" si="33"/>
        <v>0</v>
      </c>
      <c r="I338" s="16">
        <f t="shared" si="34"/>
        <v>0</v>
      </c>
      <c r="J338" s="10" t="b">
        <f t="shared" si="32"/>
        <v>0</v>
      </c>
      <c r="K338" t="b">
        <f t="shared" si="35"/>
        <v>0</v>
      </c>
      <c r="N338" s="4"/>
      <c r="O338" s="17"/>
      <c r="P338" s="17"/>
      <c r="Q338" s="17"/>
      <c r="R338" s="4"/>
      <c r="Y338" s="18"/>
      <c r="AI338" s="18"/>
    </row>
    <row r="339" spans="1:35" x14ac:dyDescent="0.25">
      <c r="A339" s="10">
        <v>45672.083333333336</v>
      </c>
      <c r="B339" s="5">
        <v>45672</v>
      </c>
      <c r="C339" s="6">
        <v>48975.628563368053</v>
      </c>
      <c r="D339" s="6">
        <v>0.409746019674672</v>
      </c>
      <c r="E339" s="6">
        <v>29658</v>
      </c>
      <c r="F339" s="16">
        <f t="shared" si="30"/>
        <v>8.3663248781894509E-4</v>
      </c>
      <c r="G339" s="16">
        <f t="shared" si="31"/>
        <v>1.3815699631622902E-3</v>
      </c>
      <c r="H339" s="6">
        <f t="shared" si="33"/>
        <v>0</v>
      </c>
      <c r="I339" s="16">
        <f t="shared" si="34"/>
        <v>0</v>
      </c>
      <c r="J339" s="10" t="b">
        <f t="shared" si="32"/>
        <v>0</v>
      </c>
      <c r="K339" t="b">
        <f t="shared" si="35"/>
        <v>0</v>
      </c>
      <c r="N339" s="4"/>
      <c r="O339" s="17"/>
      <c r="P339" s="17"/>
      <c r="Q339" s="17"/>
      <c r="R339" s="4"/>
      <c r="Y339" s="18"/>
      <c r="AI339" s="18"/>
    </row>
    <row r="340" spans="1:35" x14ac:dyDescent="0.25">
      <c r="A340" s="10">
        <v>45672.125</v>
      </c>
      <c r="B340" s="5">
        <v>45672</v>
      </c>
      <c r="C340" s="6">
        <v>48883.865225694448</v>
      </c>
      <c r="D340" s="6">
        <v>0.44527008000347351</v>
      </c>
      <c r="E340" s="6">
        <v>29658</v>
      </c>
      <c r="F340" s="16">
        <f t="shared" si="30"/>
        <v>9.1087330747616419E-4</v>
      </c>
      <c r="G340" s="16">
        <f t="shared" si="31"/>
        <v>1.5013489783649385E-3</v>
      </c>
      <c r="H340" s="6">
        <f t="shared" si="33"/>
        <v>0</v>
      </c>
      <c r="I340" s="16">
        <f t="shared" si="34"/>
        <v>0</v>
      </c>
      <c r="J340" s="10" t="b">
        <f t="shared" si="32"/>
        <v>0</v>
      </c>
      <c r="K340" t="b">
        <f t="shared" si="35"/>
        <v>0</v>
      </c>
      <c r="N340" s="4"/>
      <c r="O340" s="17"/>
      <c r="P340" s="17"/>
      <c r="Q340" s="17"/>
      <c r="R340" s="4"/>
      <c r="Y340" s="18"/>
      <c r="AI340" s="18"/>
    </row>
    <row r="341" spans="1:35" x14ac:dyDescent="0.25">
      <c r="A341" s="10">
        <v>45672.166666666664</v>
      </c>
      <c r="B341" s="5">
        <v>45672</v>
      </c>
      <c r="C341" s="6">
        <v>49516.821621093753</v>
      </c>
      <c r="D341" s="6">
        <v>0.43956329993075793</v>
      </c>
      <c r="E341" s="6">
        <v>29658</v>
      </c>
      <c r="F341" s="16">
        <f t="shared" si="30"/>
        <v>8.877049970903375E-4</v>
      </c>
      <c r="G341" s="16">
        <f t="shared" si="31"/>
        <v>1.4821070197948544E-3</v>
      </c>
      <c r="H341" s="6">
        <f t="shared" si="33"/>
        <v>0</v>
      </c>
      <c r="I341" s="16">
        <f t="shared" si="34"/>
        <v>0</v>
      </c>
      <c r="J341" s="10" t="b">
        <f t="shared" si="32"/>
        <v>0</v>
      </c>
      <c r="K341" t="b">
        <f t="shared" si="35"/>
        <v>0</v>
      </c>
      <c r="N341" s="4"/>
      <c r="O341" s="17"/>
      <c r="P341" s="17"/>
      <c r="Q341" s="17"/>
      <c r="R341" s="4"/>
      <c r="Y341" s="18"/>
      <c r="AI341" s="18"/>
    </row>
    <row r="342" spans="1:35" x14ac:dyDescent="0.25">
      <c r="A342" s="10">
        <v>45672.208333333336</v>
      </c>
      <c r="B342" s="5">
        <v>45672</v>
      </c>
      <c r="C342" s="6">
        <v>50617.391223958337</v>
      </c>
      <c r="D342" s="6">
        <v>0.43209843019644417</v>
      </c>
      <c r="E342" s="6">
        <v>29658</v>
      </c>
      <c r="F342" s="16">
        <f t="shared" si="30"/>
        <v>8.5365606513502503E-4</v>
      </c>
      <c r="G342" s="16">
        <f t="shared" si="31"/>
        <v>1.456937184558784E-3</v>
      </c>
      <c r="H342" s="6">
        <f t="shared" si="33"/>
        <v>0</v>
      </c>
      <c r="I342" s="16">
        <f t="shared" si="34"/>
        <v>0</v>
      </c>
      <c r="J342" s="10" t="b">
        <f t="shared" si="32"/>
        <v>0</v>
      </c>
      <c r="K342" t="b">
        <f t="shared" si="35"/>
        <v>0</v>
      </c>
      <c r="N342" s="4"/>
      <c r="O342" s="17"/>
      <c r="P342" s="17"/>
      <c r="Q342" s="17"/>
      <c r="R342" s="4"/>
      <c r="Y342" s="18"/>
      <c r="AI342" s="18"/>
    </row>
    <row r="343" spans="1:35" x14ac:dyDescent="0.25">
      <c r="A343" s="10">
        <v>45672.25</v>
      </c>
      <c r="B343" s="5">
        <v>45672</v>
      </c>
      <c r="C343" s="6">
        <v>53082.670203993053</v>
      </c>
      <c r="D343" s="6">
        <v>0.43841408560673395</v>
      </c>
      <c r="E343" s="6">
        <v>29658</v>
      </c>
      <c r="F343" s="16">
        <f t="shared" si="30"/>
        <v>8.2590812391678643E-4</v>
      </c>
      <c r="G343" s="16">
        <f t="shared" si="31"/>
        <v>1.4782321316566657E-3</v>
      </c>
      <c r="H343" s="6">
        <f t="shared" si="33"/>
        <v>0</v>
      </c>
      <c r="I343" s="16">
        <f t="shared" si="34"/>
        <v>0</v>
      </c>
      <c r="J343" s="10" t="b">
        <f t="shared" si="32"/>
        <v>0</v>
      </c>
      <c r="K343" t="b">
        <f t="shared" si="35"/>
        <v>0</v>
      </c>
      <c r="N343" s="4"/>
      <c r="O343" s="17"/>
      <c r="P343" s="17"/>
      <c r="Q343" s="17"/>
      <c r="R343" s="4"/>
      <c r="Y343" s="18"/>
      <c r="AI343" s="18"/>
    </row>
    <row r="344" spans="1:35" x14ac:dyDescent="0.25">
      <c r="A344" s="10">
        <v>45672.291666666664</v>
      </c>
      <c r="B344" s="5">
        <v>45672</v>
      </c>
      <c r="C344" s="6">
        <v>56472.142467447913</v>
      </c>
      <c r="D344" s="6">
        <v>0.52412293622891104</v>
      </c>
      <c r="E344" s="6">
        <v>29658</v>
      </c>
      <c r="F344" s="16">
        <f t="shared" si="30"/>
        <v>9.2810882202854232E-4</v>
      </c>
      <c r="G344" s="16">
        <f t="shared" si="31"/>
        <v>1.7672227939473702E-3</v>
      </c>
      <c r="H344" s="6">
        <f t="shared" si="33"/>
        <v>0.1</v>
      </c>
      <c r="I344" s="16">
        <f t="shared" si="34"/>
        <v>22.809486118952385</v>
      </c>
      <c r="J344" s="10" t="b">
        <f t="shared" si="32"/>
        <v>0</v>
      </c>
      <c r="K344" t="b">
        <f t="shared" si="35"/>
        <v>0</v>
      </c>
      <c r="N344" s="4"/>
      <c r="O344" s="17"/>
      <c r="P344" s="17"/>
      <c r="Q344" s="17"/>
      <c r="R344" s="4"/>
      <c r="Y344" s="18"/>
      <c r="AI344" s="18"/>
    </row>
    <row r="345" spans="1:35" x14ac:dyDescent="0.25">
      <c r="A345" s="10">
        <v>45672.333333333336</v>
      </c>
      <c r="B345" s="5">
        <v>45672</v>
      </c>
      <c r="C345" s="6">
        <v>57133.45190755208</v>
      </c>
      <c r="D345" s="6">
        <v>108.45409376555018</v>
      </c>
      <c r="E345" s="6">
        <v>29658</v>
      </c>
      <c r="F345" s="16">
        <f t="shared" si="30"/>
        <v>0.18982590784299239</v>
      </c>
      <c r="G345" s="16">
        <f t="shared" si="31"/>
        <v>0.36568242553628089</v>
      </c>
      <c r="H345" s="6">
        <f t="shared" si="33"/>
        <v>107.9</v>
      </c>
      <c r="I345" s="16">
        <f t="shared" si="34"/>
        <v>20586.773167445321</v>
      </c>
      <c r="J345" s="10" t="b">
        <f t="shared" si="32"/>
        <v>1</v>
      </c>
      <c r="K345" t="b">
        <f t="shared" si="35"/>
        <v>1</v>
      </c>
      <c r="N345" s="4"/>
      <c r="O345" s="17"/>
      <c r="P345" s="17"/>
      <c r="Q345" s="17"/>
      <c r="R345" s="4"/>
      <c r="Y345" s="18"/>
      <c r="AI345" s="18"/>
    </row>
    <row r="346" spans="1:35" x14ac:dyDescent="0.25">
      <c r="A346" s="10">
        <v>45672.375</v>
      </c>
      <c r="B346" s="5">
        <v>45672</v>
      </c>
      <c r="C346" s="6">
        <v>57496.44964192708</v>
      </c>
      <c r="D346" s="6">
        <v>3850.5706957329644</v>
      </c>
      <c r="E346" s="6">
        <v>29658</v>
      </c>
      <c r="F346" s="16">
        <f t="shared" si="30"/>
        <v>6.6970582004859711</v>
      </c>
      <c r="G346" s="16">
        <f t="shared" si="31"/>
        <v>12.983244641354657</v>
      </c>
      <c r="H346" s="6">
        <f t="shared" si="33"/>
        <v>3742.1</v>
      </c>
      <c r="I346" s="16">
        <f t="shared" si="34"/>
        <v>3450.3999527112883</v>
      </c>
      <c r="J346" s="10" t="b">
        <f t="shared" si="32"/>
        <v>1</v>
      </c>
      <c r="K346" t="b">
        <f t="shared" si="35"/>
        <v>1</v>
      </c>
      <c r="N346" s="4"/>
      <c r="O346" s="17"/>
      <c r="P346" s="17"/>
      <c r="Q346" s="17"/>
      <c r="R346" s="4"/>
      <c r="Y346" s="18"/>
      <c r="AI346" s="18"/>
    </row>
    <row r="347" spans="1:35" x14ac:dyDescent="0.25">
      <c r="A347" s="10">
        <v>45672.416666666664</v>
      </c>
      <c r="B347" s="5">
        <v>45672</v>
      </c>
      <c r="C347" s="6">
        <v>57286.116102430555</v>
      </c>
      <c r="D347" s="6">
        <v>11820.756609157987</v>
      </c>
      <c r="E347" s="6">
        <v>29658</v>
      </c>
      <c r="F347" s="16">
        <f t="shared" si="30"/>
        <v>20.634592486636478</v>
      </c>
      <c r="G347" s="16">
        <f t="shared" si="31"/>
        <v>39.856890583174817</v>
      </c>
      <c r="H347" s="6">
        <f t="shared" si="33"/>
        <v>7970.2</v>
      </c>
      <c r="I347" s="16">
        <f t="shared" si="34"/>
        <v>206.98749951097457</v>
      </c>
      <c r="J347" s="10" t="b">
        <f t="shared" si="32"/>
        <v>1</v>
      </c>
      <c r="K347" t="b">
        <f t="shared" si="35"/>
        <v>1</v>
      </c>
      <c r="N347" s="4"/>
      <c r="O347" s="17"/>
      <c r="P347" s="17"/>
      <c r="Q347" s="17"/>
      <c r="R347" s="4"/>
      <c r="Y347" s="18"/>
      <c r="AI347" s="18"/>
    </row>
    <row r="348" spans="1:35" x14ac:dyDescent="0.25">
      <c r="A348" s="10">
        <v>45672.458333333336</v>
      </c>
      <c r="B348" s="5">
        <v>45672</v>
      </c>
      <c r="C348" s="6">
        <v>55932.972899305554</v>
      </c>
      <c r="D348" s="6">
        <v>13972.609203559028</v>
      </c>
      <c r="E348" s="6">
        <v>29658</v>
      </c>
      <c r="F348" s="16">
        <f t="shared" si="30"/>
        <v>24.980987920512458</v>
      </c>
      <c r="G348" s="16">
        <f t="shared" si="31"/>
        <v>47.112445895067196</v>
      </c>
      <c r="H348" s="6">
        <f t="shared" si="33"/>
        <v>2151.9</v>
      </c>
      <c r="I348" s="16">
        <f t="shared" si="34"/>
        <v>18.204418474641816</v>
      </c>
      <c r="J348" s="10" t="b">
        <f t="shared" si="32"/>
        <v>1</v>
      </c>
      <c r="K348" t="b">
        <f t="shared" si="35"/>
        <v>1</v>
      </c>
      <c r="N348" s="4"/>
      <c r="O348" s="17"/>
      <c r="P348" s="17"/>
      <c r="Q348" s="17"/>
      <c r="R348" s="4"/>
      <c r="Y348" s="18"/>
      <c r="AI348" s="18"/>
    </row>
    <row r="349" spans="1:35" x14ac:dyDescent="0.25">
      <c r="A349" s="10">
        <v>45672.5</v>
      </c>
      <c r="B349" s="5">
        <v>45672</v>
      </c>
      <c r="C349" s="6">
        <v>54537.100579427082</v>
      </c>
      <c r="D349" s="6">
        <v>14448.479435763889</v>
      </c>
      <c r="E349" s="6">
        <v>29658</v>
      </c>
      <c r="F349" s="16">
        <f t="shared" si="30"/>
        <v>26.492936518913989</v>
      </c>
      <c r="G349" s="16">
        <f t="shared" si="31"/>
        <v>48.71697159540053</v>
      </c>
      <c r="H349" s="6">
        <f t="shared" si="33"/>
        <v>475.9</v>
      </c>
      <c r="I349" s="16">
        <f t="shared" si="34"/>
        <v>3.4059494047738865</v>
      </c>
      <c r="J349" s="10" t="b">
        <f t="shared" si="32"/>
        <v>1</v>
      </c>
      <c r="K349" t="b">
        <f t="shared" si="35"/>
        <v>1</v>
      </c>
      <c r="N349" s="4"/>
      <c r="O349" s="17"/>
      <c r="P349" s="17"/>
      <c r="Q349" s="17"/>
      <c r="R349" s="4"/>
      <c r="Y349" s="18"/>
      <c r="AI349" s="18"/>
    </row>
    <row r="350" spans="1:35" x14ac:dyDescent="0.25">
      <c r="A350" s="10">
        <v>45672.541666666664</v>
      </c>
      <c r="B350" s="5">
        <v>45672</v>
      </c>
      <c r="C350" s="6">
        <v>52867.767128906249</v>
      </c>
      <c r="D350" s="6">
        <v>14578.953431532118</v>
      </c>
      <c r="E350" s="6">
        <v>29658</v>
      </c>
      <c r="F350" s="16">
        <f t="shared" si="30"/>
        <v>27.576260968208842</v>
      </c>
      <c r="G350" s="16">
        <f t="shared" si="31"/>
        <v>49.156900099575559</v>
      </c>
      <c r="H350" s="6">
        <f t="shared" si="33"/>
        <v>130.5</v>
      </c>
      <c r="I350" s="16">
        <f t="shared" si="34"/>
        <v>0.90320923097953998</v>
      </c>
      <c r="J350" s="10" t="b">
        <f t="shared" si="32"/>
        <v>1</v>
      </c>
      <c r="K350" t="b">
        <f t="shared" si="35"/>
        <v>1</v>
      </c>
      <c r="N350" s="4"/>
      <c r="O350" s="17"/>
      <c r="P350" s="17"/>
      <c r="Q350" s="17"/>
      <c r="R350" s="4"/>
      <c r="Y350" s="18"/>
      <c r="AI350" s="18"/>
    </row>
    <row r="351" spans="1:35" x14ac:dyDescent="0.25">
      <c r="A351" s="10">
        <v>45672.583333333336</v>
      </c>
      <c r="B351" s="5">
        <v>45672</v>
      </c>
      <c r="C351" s="6">
        <v>52302.929937065972</v>
      </c>
      <c r="D351" s="6">
        <v>14741.078957248264</v>
      </c>
      <c r="E351" s="6">
        <v>29658</v>
      </c>
      <c r="F351" s="16">
        <f t="shared" si="30"/>
        <v>28.184040502101155</v>
      </c>
      <c r="G351" s="16">
        <f t="shared" si="31"/>
        <v>49.703550331270705</v>
      </c>
      <c r="H351" s="6">
        <f t="shared" si="33"/>
        <v>162.1</v>
      </c>
      <c r="I351" s="16">
        <f t="shared" si="34"/>
        <v>1.1118767939089624</v>
      </c>
      <c r="J351" s="10" t="b">
        <f t="shared" si="32"/>
        <v>1</v>
      </c>
      <c r="K351" t="b">
        <f t="shared" si="35"/>
        <v>1</v>
      </c>
      <c r="N351" s="4"/>
      <c r="O351" s="17"/>
      <c r="P351" s="17"/>
      <c r="Q351" s="17"/>
      <c r="R351" s="4"/>
      <c r="Y351" s="18"/>
      <c r="AI351" s="18"/>
    </row>
    <row r="352" spans="1:35" x14ac:dyDescent="0.25">
      <c r="A352" s="10">
        <v>45672.625</v>
      </c>
      <c r="B352" s="5">
        <v>45672</v>
      </c>
      <c r="C352" s="6">
        <v>50749.314884982639</v>
      </c>
      <c r="D352" s="6">
        <v>14768.067975260417</v>
      </c>
      <c r="E352" s="6">
        <v>29658</v>
      </c>
      <c r="F352" s="16">
        <f t="shared" si="30"/>
        <v>29.100034175299722</v>
      </c>
      <c r="G352" s="16">
        <f t="shared" si="31"/>
        <v>49.794551133793306</v>
      </c>
      <c r="H352" s="6">
        <f t="shared" si="33"/>
        <v>27</v>
      </c>
      <c r="I352" s="16">
        <f t="shared" si="34"/>
        <v>0.18316162662383653</v>
      </c>
      <c r="J352" s="10" t="b">
        <f t="shared" si="32"/>
        <v>1</v>
      </c>
      <c r="K352" t="b">
        <f t="shared" si="35"/>
        <v>1</v>
      </c>
      <c r="N352" s="4"/>
      <c r="O352" s="17"/>
      <c r="P352" s="17"/>
      <c r="Q352" s="17"/>
      <c r="R352" s="4"/>
      <c r="Y352" s="18"/>
      <c r="AI352" s="18"/>
    </row>
    <row r="353" spans="1:35" x14ac:dyDescent="0.25">
      <c r="A353" s="10">
        <v>45672.666666666664</v>
      </c>
      <c r="B353" s="5">
        <v>45672</v>
      </c>
      <c r="C353" s="6">
        <v>49947.695362413193</v>
      </c>
      <c r="D353" s="6">
        <v>13771.61298936632</v>
      </c>
      <c r="E353" s="6">
        <v>29658</v>
      </c>
      <c r="F353" s="16">
        <f t="shared" si="30"/>
        <v>27.57206892018041</v>
      </c>
      <c r="G353" s="16">
        <f t="shared" si="31"/>
        <v>46.434732582663429</v>
      </c>
      <c r="H353" s="6">
        <f t="shared" si="33"/>
        <v>-996.5</v>
      </c>
      <c r="I353" s="16">
        <f t="shared" si="34"/>
        <v>-6.7476666661430897</v>
      </c>
      <c r="J353" s="10" t="b">
        <f t="shared" si="32"/>
        <v>1</v>
      </c>
      <c r="K353" t="b">
        <f t="shared" si="35"/>
        <v>1</v>
      </c>
      <c r="N353" s="4"/>
      <c r="O353" s="17"/>
      <c r="P353" s="17"/>
      <c r="Q353" s="17"/>
      <c r="R353" s="4"/>
      <c r="Y353" s="18"/>
      <c r="AI353" s="18"/>
    </row>
    <row r="354" spans="1:35" x14ac:dyDescent="0.25">
      <c r="A354" s="10">
        <v>45672.708333333336</v>
      </c>
      <c r="B354" s="5">
        <v>45672</v>
      </c>
      <c r="C354" s="6">
        <v>50134.538218315975</v>
      </c>
      <c r="D354" s="6">
        <v>9456.1577652994783</v>
      </c>
      <c r="E354" s="6">
        <v>29658</v>
      </c>
      <c r="F354" s="16">
        <f t="shared" si="30"/>
        <v>18.861563507619582</v>
      </c>
      <c r="G354" s="16">
        <f t="shared" si="31"/>
        <v>31.884003524511016</v>
      </c>
      <c r="H354" s="6">
        <f t="shared" si="33"/>
        <v>-4315.5</v>
      </c>
      <c r="I354" s="16">
        <f t="shared" si="34"/>
        <v>-31.336198623445132</v>
      </c>
      <c r="J354" s="10" t="b">
        <f t="shared" si="32"/>
        <v>1</v>
      </c>
      <c r="K354" t="b">
        <f t="shared" si="35"/>
        <v>1</v>
      </c>
      <c r="N354" s="4"/>
      <c r="O354" s="17"/>
      <c r="P354" s="17"/>
      <c r="Q354" s="17"/>
      <c r="R354" s="4"/>
      <c r="Y354" s="18"/>
      <c r="AI354" s="18"/>
    </row>
    <row r="355" spans="1:35" x14ac:dyDescent="0.25">
      <c r="A355" s="10">
        <v>45672.75</v>
      </c>
      <c r="B355" s="5">
        <v>45672</v>
      </c>
      <c r="C355" s="6">
        <v>51112.654772135415</v>
      </c>
      <c r="D355" s="6">
        <v>1833.0029566277399</v>
      </c>
      <c r="E355" s="6">
        <v>29658</v>
      </c>
      <c r="F355" s="16">
        <f t="shared" si="30"/>
        <v>3.5862018218373195</v>
      </c>
      <c r="G355" s="16">
        <f t="shared" si="31"/>
        <v>6.180467181292534</v>
      </c>
      <c r="H355" s="6">
        <f t="shared" si="33"/>
        <v>-7623.2</v>
      </c>
      <c r="I355" s="16">
        <f t="shared" si="34"/>
        <v>-80.61625227927415</v>
      </c>
      <c r="J355" s="10" t="b">
        <f t="shared" si="32"/>
        <v>1</v>
      </c>
      <c r="K355" t="b">
        <f t="shared" si="35"/>
        <v>1</v>
      </c>
      <c r="N355" s="4"/>
      <c r="O355" s="17"/>
      <c r="P355" s="17"/>
      <c r="Q355" s="17"/>
      <c r="R355" s="4"/>
      <c r="Y355" s="18"/>
      <c r="AI355" s="18"/>
    </row>
    <row r="356" spans="1:35" x14ac:dyDescent="0.25">
      <c r="A356" s="10">
        <v>45672.791666666664</v>
      </c>
      <c r="B356" s="5">
        <v>45672</v>
      </c>
      <c r="C356" s="6">
        <v>52725.575238715275</v>
      </c>
      <c r="D356" s="6">
        <v>2.4388303707374468</v>
      </c>
      <c r="E356" s="6">
        <v>29658</v>
      </c>
      <c r="F356" s="16">
        <f t="shared" si="30"/>
        <v>4.6255168572284537E-3</v>
      </c>
      <c r="G356" s="16">
        <f t="shared" si="31"/>
        <v>8.2231788075306719E-3</v>
      </c>
      <c r="H356" s="6">
        <f t="shared" si="33"/>
        <v>-1830.6</v>
      </c>
      <c r="I356" s="16">
        <f t="shared" si="34"/>
        <v>-99.868906014632913</v>
      </c>
      <c r="J356" s="10" t="b">
        <f t="shared" si="32"/>
        <v>0</v>
      </c>
      <c r="K356" t="b">
        <f t="shared" si="35"/>
        <v>1</v>
      </c>
      <c r="N356" s="4"/>
      <c r="O356" s="17"/>
      <c r="P356" s="17"/>
      <c r="Q356" s="17"/>
      <c r="R356" s="4"/>
      <c r="Y356" s="18"/>
      <c r="AI356" s="18"/>
    </row>
    <row r="357" spans="1:35" x14ac:dyDescent="0.25">
      <c r="A357" s="10">
        <v>45672.833333333336</v>
      </c>
      <c r="B357" s="5">
        <v>45672</v>
      </c>
      <c r="C357" s="6">
        <v>53101.168641493059</v>
      </c>
      <c r="D357" s="6">
        <v>0.40084398625625506</v>
      </c>
      <c r="E357" s="6">
        <v>29658</v>
      </c>
      <c r="F357" s="16">
        <f t="shared" si="30"/>
        <v>7.5486848314490203E-4</v>
      </c>
      <c r="G357" s="16">
        <f t="shared" si="31"/>
        <v>1.3515543403339911E-3</v>
      </c>
      <c r="H357" s="6">
        <f t="shared" si="33"/>
        <v>-2</v>
      </c>
      <c r="I357" s="16">
        <f t="shared" si="34"/>
        <v>-82.006523454734804</v>
      </c>
      <c r="J357" s="10" t="b">
        <f t="shared" si="32"/>
        <v>0</v>
      </c>
      <c r="K357" t="b">
        <f t="shared" si="35"/>
        <v>0</v>
      </c>
      <c r="N357" s="4"/>
      <c r="O357" s="17"/>
      <c r="P357" s="17"/>
      <c r="Q357" s="17"/>
      <c r="R357" s="4"/>
      <c r="Y357" s="18"/>
      <c r="AI357" s="18"/>
    </row>
    <row r="358" spans="1:35" x14ac:dyDescent="0.25">
      <c r="A358" s="10">
        <v>45672.875</v>
      </c>
      <c r="B358" s="5">
        <v>45672</v>
      </c>
      <c r="C358" s="6">
        <v>53224.451056857637</v>
      </c>
      <c r="D358" s="6">
        <v>0.50590959888365539</v>
      </c>
      <c r="E358" s="6">
        <v>29658</v>
      </c>
      <c r="F358" s="16">
        <f t="shared" si="30"/>
        <v>9.5052102715575504E-4</v>
      </c>
      <c r="G358" s="16">
        <f t="shared" si="31"/>
        <v>1.7058115816429137E-3</v>
      </c>
      <c r="H358" s="6">
        <f t="shared" si="33"/>
        <v>0.1</v>
      </c>
      <c r="I358" s="16">
        <f t="shared" si="34"/>
        <v>24.947361923516826</v>
      </c>
      <c r="J358" s="10" t="b">
        <f t="shared" si="32"/>
        <v>0</v>
      </c>
      <c r="K358" t="b">
        <f t="shared" si="35"/>
        <v>0</v>
      </c>
      <c r="N358" s="4"/>
      <c r="O358" s="17"/>
      <c r="P358" s="17"/>
      <c r="Q358" s="17"/>
      <c r="R358" s="4"/>
      <c r="Y358" s="18"/>
      <c r="AI358" s="18"/>
    </row>
    <row r="359" spans="1:35" x14ac:dyDescent="0.25">
      <c r="A359" s="10">
        <v>45672.916666666664</v>
      </c>
      <c r="B359" s="5">
        <v>45672</v>
      </c>
      <c r="C359" s="6">
        <v>52377.713845486112</v>
      </c>
      <c r="D359" s="6">
        <v>0.54023598872952994</v>
      </c>
      <c r="E359" s="6">
        <v>29658</v>
      </c>
      <c r="F359" s="16">
        <f t="shared" si="30"/>
        <v>1.031423384234032E-3</v>
      </c>
      <c r="G359" s="16">
        <f t="shared" si="31"/>
        <v>1.8215523256103917E-3</v>
      </c>
      <c r="H359" s="6">
        <f t="shared" si="33"/>
        <v>0</v>
      </c>
      <c r="I359" s="16">
        <f t="shared" si="34"/>
        <v>0</v>
      </c>
      <c r="J359" s="10" t="b">
        <f t="shared" si="32"/>
        <v>0</v>
      </c>
      <c r="K359" t="b">
        <f t="shared" si="35"/>
        <v>0</v>
      </c>
      <c r="N359" s="4"/>
      <c r="O359" s="17"/>
      <c r="P359" s="17"/>
      <c r="Q359" s="17"/>
      <c r="R359" s="4"/>
      <c r="Y359" s="18"/>
      <c r="AI359" s="18"/>
    </row>
    <row r="360" spans="1:35" x14ac:dyDescent="0.25">
      <c r="A360" s="10">
        <v>45672.958333333336</v>
      </c>
      <c r="B360" s="5">
        <v>45672</v>
      </c>
      <c r="C360" s="6">
        <v>51140.196475694444</v>
      </c>
      <c r="D360" s="6">
        <v>0.53863191846344205</v>
      </c>
      <c r="E360" s="6">
        <v>29658</v>
      </c>
      <c r="F360" s="16">
        <f t="shared" si="30"/>
        <v>1.0532456963074815E-3</v>
      </c>
      <c r="G360" s="16">
        <f t="shared" si="31"/>
        <v>1.8161437671570641E-3</v>
      </c>
      <c r="H360" s="6">
        <f t="shared" si="33"/>
        <v>0</v>
      </c>
      <c r="I360" s="16">
        <f t="shared" si="34"/>
        <v>0</v>
      </c>
      <c r="J360" s="10" t="b">
        <f t="shared" si="32"/>
        <v>0</v>
      </c>
      <c r="K360" t="b">
        <f t="shared" si="35"/>
        <v>0</v>
      </c>
      <c r="N360" s="4"/>
      <c r="O360" s="17"/>
      <c r="P360" s="17"/>
      <c r="Q360" s="17"/>
      <c r="R360" s="4"/>
      <c r="Y360" s="18"/>
      <c r="AI360" s="18"/>
    </row>
    <row r="361" spans="1:35" x14ac:dyDescent="0.25">
      <c r="A361" s="10">
        <v>45673</v>
      </c>
      <c r="B361" s="5">
        <v>45673</v>
      </c>
      <c r="C361" s="6">
        <v>50456.698728298608</v>
      </c>
      <c r="D361" s="6">
        <v>0.57017827434672252</v>
      </c>
      <c r="E361" s="6">
        <v>29658</v>
      </c>
      <c r="F361" s="16">
        <f t="shared" si="30"/>
        <v>1.1300348392134073E-3</v>
      </c>
      <c r="G361" s="16">
        <f t="shared" si="31"/>
        <v>1.9225108717604779E-3</v>
      </c>
      <c r="H361" s="6">
        <f t="shared" si="33"/>
        <v>0</v>
      </c>
      <c r="I361" s="16">
        <f t="shared" si="34"/>
        <v>0</v>
      </c>
      <c r="J361" s="10" t="b">
        <f t="shared" si="32"/>
        <v>0</v>
      </c>
      <c r="K361" t="b">
        <f t="shared" si="35"/>
        <v>0</v>
      </c>
      <c r="N361" s="4"/>
      <c r="O361" s="17"/>
      <c r="P361" s="17"/>
      <c r="Q361" s="17"/>
      <c r="R361" s="4"/>
      <c r="Y361" s="18"/>
      <c r="AI361" s="18"/>
    </row>
    <row r="362" spans="1:35" x14ac:dyDescent="0.25">
      <c r="A362" s="10">
        <v>45673.041666666664</v>
      </c>
      <c r="B362" s="5">
        <v>45673</v>
      </c>
      <c r="C362" s="6">
        <v>49238.430609809031</v>
      </c>
      <c r="D362" s="6">
        <v>0.54792927516831291</v>
      </c>
      <c r="E362" s="6">
        <v>29658</v>
      </c>
      <c r="F362" s="16">
        <f t="shared" si="30"/>
        <v>1.1128081630188214E-3</v>
      </c>
      <c r="G362" s="16">
        <f t="shared" si="31"/>
        <v>1.8474923297872848E-3</v>
      </c>
      <c r="H362" s="6">
        <f t="shared" si="33"/>
        <v>0</v>
      </c>
      <c r="I362" s="16">
        <f t="shared" si="34"/>
        <v>0</v>
      </c>
      <c r="J362" s="10" t="b">
        <f t="shared" si="32"/>
        <v>0</v>
      </c>
      <c r="K362" t="b">
        <f t="shared" si="35"/>
        <v>0</v>
      </c>
      <c r="N362" s="4"/>
      <c r="O362" s="17"/>
      <c r="P362" s="17"/>
      <c r="Q362" s="17"/>
      <c r="R362" s="4"/>
      <c r="Y362" s="18"/>
      <c r="AI362" s="18"/>
    </row>
    <row r="363" spans="1:35" x14ac:dyDescent="0.25">
      <c r="A363" s="10">
        <v>45673.083333333336</v>
      </c>
      <c r="B363" s="5">
        <v>45673</v>
      </c>
      <c r="C363" s="6">
        <v>49265.383973524309</v>
      </c>
      <c r="D363" s="6">
        <v>0.550834598408805</v>
      </c>
      <c r="E363" s="6">
        <v>29658</v>
      </c>
      <c r="F363" s="16">
        <f t="shared" si="30"/>
        <v>1.1180966309017886E-3</v>
      </c>
      <c r="G363" s="16">
        <f t="shared" si="31"/>
        <v>1.8572884159714241E-3</v>
      </c>
      <c r="H363" s="6">
        <f t="shared" si="33"/>
        <v>0</v>
      </c>
      <c r="I363" s="16">
        <f t="shared" si="34"/>
        <v>0</v>
      </c>
      <c r="J363" s="10" t="b">
        <f t="shared" si="32"/>
        <v>0</v>
      </c>
      <c r="K363" t="b">
        <f t="shared" si="35"/>
        <v>0</v>
      </c>
      <c r="N363" s="4"/>
      <c r="O363" s="17"/>
      <c r="P363" s="17"/>
      <c r="Q363" s="17"/>
      <c r="R363" s="4"/>
      <c r="Y363" s="18"/>
      <c r="AI363" s="18"/>
    </row>
    <row r="364" spans="1:35" x14ac:dyDescent="0.25">
      <c r="A364" s="10">
        <v>45673.125</v>
      </c>
      <c r="B364" s="5">
        <v>45673</v>
      </c>
      <c r="C364" s="6">
        <v>50098.781859809031</v>
      </c>
      <c r="D364" s="6">
        <v>0.52061579462554719</v>
      </c>
      <c r="E364" s="6">
        <v>29658</v>
      </c>
      <c r="F364" s="16">
        <f t="shared" si="30"/>
        <v>1.0391785494553174E-3</v>
      </c>
      <c r="G364" s="16">
        <f t="shared" si="31"/>
        <v>1.755397513741814E-3</v>
      </c>
      <c r="H364" s="6">
        <f t="shared" si="33"/>
        <v>0</v>
      </c>
      <c r="I364" s="16">
        <f t="shared" si="34"/>
        <v>0</v>
      </c>
      <c r="J364" s="10" t="b">
        <f t="shared" si="32"/>
        <v>0</v>
      </c>
      <c r="K364" t="b">
        <f t="shared" si="35"/>
        <v>0</v>
      </c>
      <c r="N364" s="4"/>
      <c r="O364" s="17"/>
      <c r="P364" s="17"/>
      <c r="Q364" s="17"/>
      <c r="R364" s="4"/>
      <c r="Y364" s="18"/>
      <c r="AI364" s="18"/>
    </row>
    <row r="365" spans="1:35" x14ac:dyDescent="0.25">
      <c r="A365" s="10">
        <v>45673.166666666664</v>
      </c>
      <c r="B365" s="5">
        <v>45673</v>
      </c>
      <c r="C365" s="6">
        <v>50518.578157552081</v>
      </c>
      <c r="D365" s="6">
        <v>0.53940618508391913</v>
      </c>
      <c r="E365" s="6">
        <v>29658</v>
      </c>
      <c r="F365" s="16">
        <f t="shared" si="30"/>
        <v>1.0677382554229362E-3</v>
      </c>
      <c r="G365" s="16">
        <f t="shared" si="31"/>
        <v>1.8187544173036588E-3</v>
      </c>
      <c r="H365" s="6">
        <f t="shared" si="33"/>
        <v>0</v>
      </c>
      <c r="I365" s="16">
        <f t="shared" si="34"/>
        <v>0</v>
      </c>
      <c r="J365" s="10" t="b">
        <f t="shared" si="32"/>
        <v>0</v>
      </c>
      <c r="K365" t="b">
        <f t="shared" si="35"/>
        <v>0</v>
      </c>
      <c r="N365" s="4"/>
      <c r="O365" s="17"/>
      <c r="P365" s="17"/>
      <c r="Q365" s="17"/>
      <c r="R365" s="4"/>
      <c r="Y365" s="18"/>
      <c r="AI365" s="18"/>
    </row>
    <row r="366" spans="1:35" x14ac:dyDescent="0.25">
      <c r="A366" s="10">
        <v>45673.208333333336</v>
      </c>
      <c r="B366" s="5">
        <v>45673</v>
      </c>
      <c r="C366" s="6">
        <v>51797.835579427083</v>
      </c>
      <c r="D366" s="6">
        <v>0.56692503561576213</v>
      </c>
      <c r="E366" s="6">
        <v>29658</v>
      </c>
      <c r="F366" s="16">
        <f t="shared" si="30"/>
        <v>1.0944956083086448E-3</v>
      </c>
      <c r="G366" s="16">
        <f t="shared" si="31"/>
        <v>1.9115416940311625E-3</v>
      </c>
      <c r="H366" s="6">
        <f t="shared" si="33"/>
        <v>0</v>
      </c>
      <c r="I366" s="16">
        <f t="shared" si="34"/>
        <v>0</v>
      </c>
      <c r="J366" s="10" t="b">
        <f t="shared" si="32"/>
        <v>0</v>
      </c>
      <c r="K366" t="b">
        <f t="shared" si="35"/>
        <v>0</v>
      </c>
      <c r="N366" s="4"/>
      <c r="O366" s="17"/>
      <c r="P366" s="17"/>
      <c r="Q366" s="17"/>
      <c r="R366" s="4"/>
      <c r="Y366" s="18"/>
      <c r="AI366" s="18"/>
    </row>
    <row r="367" spans="1:35" x14ac:dyDescent="0.25">
      <c r="A367" s="10">
        <v>45673.25</v>
      </c>
      <c r="B367" s="5">
        <v>45673</v>
      </c>
      <c r="C367" s="6">
        <v>54698.106707899307</v>
      </c>
      <c r="D367" s="6">
        <v>0.59055466214815777</v>
      </c>
      <c r="E367" s="6">
        <v>29658</v>
      </c>
      <c r="F367" s="16">
        <f t="shared" si="30"/>
        <v>1.0796619804445114E-3</v>
      </c>
      <c r="G367" s="16">
        <f t="shared" si="31"/>
        <v>1.9912153960083543E-3</v>
      </c>
      <c r="H367" s="6">
        <f t="shared" si="33"/>
        <v>0</v>
      </c>
      <c r="I367" s="16">
        <f t="shared" si="34"/>
        <v>0</v>
      </c>
      <c r="J367" s="10" t="b">
        <f t="shared" si="32"/>
        <v>0</v>
      </c>
      <c r="K367" t="b">
        <f t="shared" si="35"/>
        <v>0</v>
      </c>
      <c r="N367" s="4"/>
      <c r="O367" s="17"/>
      <c r="P367" s="17"/>
      <c r="Q367" s="17"/>
      <c r="R367" s="4"/>
      <c r="Y367" s="18"/>
      <c r="AI367" s="18"/>
    </row>
    <row r="368" spans="1:35" x14ac:dyDescent="0.25">
      <c r="A368" s="10">
        <v>45673.291666666664</v>
      </c>
      <c r="B368" s="5">
        <v>45673</v>
      </c>
      <c r="C368" s="6">
        <v>58965.084173177085</v>
      </c>
      <c r="D368" s="6">
        <v>0.58666165967782335</v>
      </c>
      <c r="E368" s="6">
        <v>29658</v>
      </c>
      <c r="F368" s="16">
        <f t="shared" si="30"/>
        <v>9.9493058969411731E-4</v>
      </c>
      <c r="G368" s="16">
        <f t="shared" si="31"/>
        <v>1.978089081117484E-3</v>
      </c>
      <c r="H368" s="6">
        <f t="shared" si="33"/>
        <v>0</v>
      </c>
      <c r="I368" s="16">
        <f t="shared" si="34"/>
        <v>0</v>
      </c>
      <c r="J368" s="10" t="b">
        <f t="shared" si="32"/>
        <v>0</v>
      </c>
      <c r="K368" t="b">
        <f t="shared" si="35"/>
        <v>0</v>
      </c>
      <c r="N368" s="4"/>
      <c r="O368" s="17"/>
      <c r="P368" s="17"/>
      <c r="Q368" s="17"/>
      <c r="R368" s="4"/>
    </row>
    <row r="369" spans="1:18" x14ac:dyDescent="0.25">
      <c r="A369" s="10">
        <v>45673.333333333336</v>
      </c>
      <c r="B369" s="5">
        <v>45673</v>
      </c>
      <c r="C369" s="6">
        <v>60616.579331597219</v>
      </c>
      <c r="D369" s="6">
        <v>459.9249629688594</v>
      </c>
      <c r="E369" s="6">
        <v>29658</v>
      </c>
      <c r="F369" s="16">
        <f t="shared" si="30"/>
        <v>0.75874450198333321</v>
      </c>
      <c r="G369" s="16">
        <f t="shared" si="31"/>
        <v>1.5507618955049545</v>
      </c>
      <c r="H369" s="6">
        <f t="shared" si="33"/>
        <v>459.3</v>
      </c>
      <c r="I369" s="16">
        <f t="shared" si="34"/>
        <v>78290.440908007105</v>
      </c>
      <c r="J369" s="10" t="b">
        <f t="shared" si="32"/>
        <v>1</v>
      </c>
      <c r="K369" t="b">
        <f t="shared" si="35"/>
        <v>1</v>
      </c>
      <c r="N369" s="4"/>
      <c r="O369" s="17"/>
      <c r="P369" s="17"/>
      <c r="Q369" s="17"/>
      <c r="R369" s="4"/>
    </row>
    <row r="370" spans="1:18" x14ac:dyDescent="0.25">
      <c r="A370" s="10">
        <v>45673.375</v>
      </c>
      <c r="B370" s="5">
        <v>45673</v>
      </c>
      <c r="C370" s="6">
        <v>59750.354479166665</v>
      </c>
      <c r="D370" s="6">
        <v>7062.4933759223086</v>
      </c>
      <c r="E370" s="6">
        <v>29658</v>
      </c>
      <c r="F370" s="16">
        <f t="shared" si="30"/>
        <v>11.820002471089621</v>
      </c>
      <c r="G370" s="16">
        <f t="shared" si="31"/>
        <v>23.813114086999491</v>
      </c>
      <c r="H370" s="6">
        <f t="shared" si="33"/>
        <v>6602.6</v>
      </c>
      <c r="I370" s="16">
        <f t="shared" si="34"/>
        <v>1435.5820039381183</v>
      </c>
      <c r="J370" s="10" t="b">
        <f t="shared" si="32"/>
        <v>1</v>
      </c>
      <c r="K370" t="b">
        <f t="shared" si="35"/>
        <v>1</v>
      </c>
      <c r="N370" s="4"/>
      <c r="O370" s="17"/>
      <c r="P370" s="17"/>
      <c r="Q370" s="17"/>
      <c r="R370" s="4"/>
    </row>
    <row r="371" spans="1:18" x14ac:dyDescent="0.25">
      <c r="A371" s="10">
        <v>45673.416666666664</v>
      </c>
      <c r="B371" s="5">
        <v>45673</v>
      </c>
      <c r="C371" s="6">
        <v>57739.961358506946</v>
      </c>
      <c r="D371" s="6">
        <v>16064.338283420138</v>
      </c>
      <c r="E371" s="6">
        <v>29658</v>
      </c>
      <c r="F371" s="16">
        <f t="shared" si="30"/>
        <v>27.821872244902963</v>
      </c>
      <c r="G371" s="16">
        <f t="shared" si="31"/>
        <v>54.165278452424772</v>
      </c>
      <c r="H371" s="6">
        <f t="shared" si="33"/>
        <v>9001.7999999999993</v>
      </c>
      <c r="I371" s="16">
        <f t="shared" si="34"/>
        <v>127.45923459113237</v>
      </c>
      <c r="J371" s="10" t="b">
        <f t="shared" si="32"/>
        <v>1</v>
      </c>
      <c r="K371" t="b">
        <f t="shared" si="35"/>
        <v>1</v>
      </c>
      <c r="N371" s="4"/>
      <c r="O371" s="17"/>
      <c r="P371" s="17"/>
      <c r="Q371" s="17"/>
      <c r="R371" s="4"/>
    </row>
    <row r="372" spans="1:18" x14ac:dyDescent="0.25">
      <c r="A372" s="10">
        <v>45673.458333333336</v>
      </c>
      <c r="B372" s="5">
        <v>45673</v>
      </c>
      <c r="C372" s="6">
        <v>54209.113517795136</v>
      </c>
      <c r="D372" s="6">
        <v>17777.391690538196</v>
      </c>
      <c r="E372" s="6">
        <v>29658</v>
      </c>
      <c r="F372" s="16">
        <f t="shared" si="30"/>
        <v>32.794101465434295</v>
      </c>
      <c r="G372" s="16">
        <f t="shared" si="31"/>
        <v>59.941303157792824</v>
      </c>
      <c r="H372" s="6">
        <f t="shared" si="33"/>
        <v>1713.1</v>
      </c>
      <c r="I372" s="16">
        <f t="shared" si="34"/>
        <v>10.66399355999665</v>
      </c>
      <c r="J372" s="10" t="b">
        <f t="shared" si="32"/>
        <v>1</v>
      </c>
      <c r="K372" t="b">
        <f t="shared" si="35"/>
        <v>1</v>
      </c>
      <c r="N372" s="4"/>
      <c r="O372" s="17"/>
      <c r="P372" s="17"/>
      <c r="Q372" s="17"/>
      <c r="R372" s="4"/>
    </row>
    <row r="373" spans="1:18" x14ac:dyDescent="0.25">
      <c r="A373" s="10">
        <v>45673.5</v>
      </c>
      <c r="B373" s="5">
        <v>45673</v>
      </c>
      <c r="C373" s="6">
        <v>51911.323287760417</v>
      </c>
      <c r="D373" s="6">
        <v>18198.365043402777</v>
      </c>
      <c r="E373" s="6">
        <v>29658</v>
      </c>
      <c r="F373" s="16">
        <f t="shared" si="30"/>
        <v>35.056638688487382</v>
      </c>
      <c r="G373" s="16">
        <f t="shared" si="31"/>
        <v>61.360729123348769</v>
      </c>
      <c r="H373" s="6">
        <f t="shared" si="33"/>
        <v>421</v>
      </c>
      <c r="I373" s="16">
        <f t="shared" si="34"/>
        <v>2.3681764306519288</v>
      </c>
      <c r="J373" s="10" t="b">
        <f t="shared" si="32"/>
        <v>1</v>
      </c>
      <c r="K373" t="b">
        <f t="shared" si="35"/>
        <v>1</v>
      </c>
      <c r="N373" s="4"/>
      <c r="O373" s="17"/>
      <c r="P373" s="17"/>
      <c r="Q373" s="17"/>
      <c r="R373" s="4"/>
    </row>
    <row r="374" spans="1:18" x14ac:dyDescent="0.25">
      <c r="A374" s="10">
        <v>45673.541666666664</v>
      </c>
      <c r="B374" s="5">
        <v>45673</v>
      </c>
      <c r="C374" s="6">
        <v>50825.531323784722</v>
      </c>
      <c r="D374" s="6">
        <v>17477.93181640625</v>
      </c>
      <c r="E374" s="6">
        <v>29658</v>
      </c>
      <c r="F374" s="16">
        <f t="shared" si="30"/>
        <v>34.388094646886927</v>
      </c>
      <c r="G374" s="16">
        <f t="shared" si="31"/>
        <v>58.931592880188312</v>
      </c>
      <c r="H374" s="6">
        <f t="shared" si="33"/>
        <v>-720.4</v>
      </c>
      <c r="I374" s="16">
        <f t="shared" si="34"/>
        <v>-3.9585973700486763</v>
      </c>
      <c r="J374" s="10" t="b">
        <f t="shared" si="32"/>
        <v>1</v>
      </c>
      <c r="K374" t="b">
        <f t="shared" si="35"/>
        <v>1</v>
      </c>
      <c r="N374" s="4"/>
      <c r="O374" s="17"/>
      <c r="P374" s="17"/>
      <c r="Q374" s="17"/>
      <c r="R374" s="4"/>
    </row>
    <row r="375" spans="1:18" x14ac:dyDescent="0.25">
      <c r="A375" s="10">
        <v>45673.583333333336</v>
      </c>
      <c r="B375" s="5">
        <v>45673</v>
      </c>
      <c r="C375" s="6">
        <v>49516.556953125</v>
      </c>
      <c r="D375" s="6">
        <v>17121.104380967881</v>
      </c>
      <c r="E375" s="6">
        <v>29658</v>
      </c>
      <c r="F375" s="16">
        <f t="shared" si="30"/>
        <v>34.576524367749613</v>
      </c>
      <c r="G375" s="16">
        <f t="shared" si="31"/>
        <v>57.728452292696339</v>
      </c>
      <c r="H375" s="6">
        <f t="shared" si="33"/>
        <v>-356.8</v>
      </c>
      <c r="I375" s="16">
        <f t="shared" si="34"/>
        <v>-2.0414314676813055</v>
      </c>
      <c r="J375" s="10" t="b">
        <f t="shared" si="32"/>
        <v>1</v>
      </c>
      <c r="K375" t="b">
        <f t="shared" si="35"/>
        <v>1</v>
      </c>
      <c r="N375" s="4"/>
      <c r="O375" s="17"/>
      <c r="P375" s="17"/>
      <c r="Q375" s="17"/>
      <c r="R375" s="4"/>
    </row>
    <row r="376" spans="1:18" x14ac:dyDescent="0.25">
      <c r="A376" s="10">
        <v>45673.625</v>
      </c>
      <c r="B376" s="5">
        <v>45673</v>
      </c>
      <c r="C376" s="6">
        <v>48383.584607204859</v>
      </c>
      <c r="D376" s="6">
        <v>17338.378806423611</v>
      </c>
      <c r="E376" s="6">
        <v>29658</v>
      </c>
      <c r="F376" s="16">
        <f t="shared" si="30"/>
        <v>35.835250627217334</v>
      </c>
      <c r="G376" s="16">
        <f t="shared" si="31"/>
        <v>58.461052014375923</v>
      </c>
      <c r="H376" s="6">
        <f t="shared" si="33"/>
        <v>217.3</v>
      </c>
      <c r="I376" s="16">
        <f t="shared" si="34"/>
        <v>1.2691938274820314</v>
      </c>
      <c r="J376" s="10" t="b">
        <f t="shared" si="32"/>
        <v>1</v>
      </c>
      <c r="K376" t="b">
        <f t="shared" si="35"/>
        <v>1</v>
      </c>
      <c r="N376" s="4"/>
      <c r="O376" s="17"/>
      <c r="P376" s="17"/>
      <c r="Q376" s="17"/>
      <c r="R376" s="4"/>
    </row>
    <row r="377" spans="1:18" x14ac:dyDescent="0.25">
      <c r="A377" s="10">
        <v>45673.666666666664</v>
      </c>
      <c r="B377" s="5">
        <v>45673</v>
      </c>
      <c r="C377" s="6">
        <v>47333.379505208337</v>
      </c>
      <c r="D377" s="6">
        <v>16665.958844401041</v>
      </c>
      <c r="E377" s="6">
        <v>29658</v>
      </c>
      <c r="F377" s="16">
        <f t="shared" si="30"/>
        <v>35.209737860714547</v>
      </c>
      <c r="G377" s="16">
        <f t="shared" si="31"/>
        <v>56.193805531057528</v>
      </c>
      <c r="H377" s="6">
        <f t="shared" si="33"/>
        <v>-672.4</v>
      </c>
      <c r="I377" s="16">
        <f t="shared" si="34"/>
        <v>-3.8781019119900977</v>
      </c>
      <c r="J377" s="10" t="b">
        <f t="shared" si="32"/>
        <v>1</v>
      </c>
      <c r="K377" t="b">
        <f t="shared" si="35"/>
        <v>1</v>
      </c>
      <c r="N377" s="4"/>
      <c r="O377" s="17"/>
      <c r="P377" s="17"/>
      <c r="Q377" s="17"/>
      <c r="R377" s="4"/>
    </row>
    <row r="378" spans="1:18" x14ac:dyDescent="0.25">
      <c r="A378" s="10">
        <v>45673.708333333336</v>
      </c>
      <c r="B378" s="5">
        <v>45673</v>
      </c>
      <c r="C378" s="6">
        <v>47054.346412760417</v>
      </c>
      <c r="D378" s="6">
        <v>12936.097069227431</v>
      </c>
      <c r="E378" s="6">
        <v>29658</v>
      </c>
      <c r="F378" s="16">
        <f t="shared" si="30"/>
        <v>27.491821809088734</v>
      </c>
      <c r="G378" s="16">
        <f t="shared" si="31"/>
        <v>43.617563791312399</v>
      </c>
      <c r="H378" s="6">
        <f t="shared" si="33"/>
        <v>-3729.9</v>
      </c>
      <c r="I378" s="16">
        <f t="shared" si="34"/>
        <v>-22.380350478622876</v>
      </c>
      <c r="J378" s="10" t="b">
        <f t="shared" si="32"/>
        <v>1</v>
      </c>
      <c r="K378" t="b">
        <f t="shared" si="35"/>
        <v>1</v>
      </c>
      <c r="N378" s="4"/>
      <c r="O378" s="17"/>
      <c r="P378" s="17"/>
      <c r="Q378" s="17"/>
      <c r="R378" s="4"/>
    </row>
    <row r="379" spans="1:18" x14ac:dyDescent="0.25">
      <c r="A379" s="10">
        <v>45673.75</v>
      </c>
      <c r="B379" s="5">
        <v>45673</v>
      </c>
      <c r="C379" s="6">
        <v>48256.486890190972</v>
      </c>
      <c r="D379" s="6">
        <v>2598.3883169258966</v>
      </c>
      <c r="E379" s="6">
        <v>29658</v>
      </c>
      <c r="F379" s="16">
        <f t="shared" si="30"/>
        <v>5.3845368454579052</v>
      </c>
      <c r="G379" s="16">
        <f t="shared" si="31"/>
        <v>8.7611717476765012</v>
      </c>
      <c r="H379" s="6">
        <f t="shared" si="33"/>
        <v>-10337.700000000001</v>
      </c>
      <c r="I379" s="16">
        <f t="shared" si="34"/>
        <v>-79.913593293849544</v>
      </c>
      <c r="J379" s="10" t="b">
        <f t="shared" si="32"/>
        <v>1</v>
      </c>
      <c r="K379" t="b">
        <f t="shared" si="35"/>
        <v>1</v>
      </c>
      <c r="N379" s="4"/>
      <c r="O379" s="17"/>
      <c r="P379" s="17"/>
      <c r="Q379" s="17"/>
      <c r="R379" s="4"/>
    </row>
    <row r="380" spans="1:18" x14ac:dyDescent="0.25">
      <c r="A380" s="10">
        <v>45673.791666666664</v>
      </c>
      <c r="B380" s="5">
        <v>45673</v>
      </c>
      <c r="C380" s="6">
        <v>50229.795703124997</v>
      </c>
      <c r="D380" s="6">
        <v>2.4568474876984125</v>
      </c>
      <c r="E380" s="6">
        <v>29658</v>
      </c>
      <c r="F380" s="16">
        <f t="shared" si="30"/>
        <v>4.8912153698956054E-3</v>
      </c>
      <c r="G380" s="16">
        <f t="shared" si="31"/>
        <v>8.2839284095300187E-3</v>
      </c>
      <c r="H380" s="6">
        <f t="shared" si="33"/>
        <v>-2595.9</v>
      </c>
      <c r="I380" s="16">
        <f t="shared" si="34"/>
        <v>-99.904236140930607</v>
      </c>
      <c r="J380" s="10" t="b">
        <f t="shared" si="32"/>
        <v>0</v>
      </c>
      <c r="K380" t="b">
        <f t="shared" si="35"/>
        <v>1</v>
      </c>
      <c r="N380" s="4"/>
      <c r="O380" s="17"/>
      <c r="P380" s="17"/>
      <c r="Q380" s="17"/>
      <c r="R380" s="4"/>
    </row>
    <row r="381" spans="1:18" x14ac:dyDescent="0.25">
      <c r="A381" s="10">
        <v>45673.833333333336</v>
      </c>
      <c r="B381" s="5">
        <v>45673</v>
      </c>
      <c r="C381" s="6">
        <v>51579.670303819446</v>
      </c>
      <c r="D381" s="6">
        <v>0.35503403200043571</v>
      </c>
      <c r="E381" s="6">
        <v>29658</v>
      </c>
      <c r="F381" s="16">
        <f t="shared" si="30"/>
        <v>6.8832163895034748E-4</v>
      </c>
      <c r="G381" s="16">
        <f t="shared" si="31"/>
        <v>1.1970936408403658E-3</v>
      </c>
      <c r="H381" s="6">
        <f t="shared" si="33"/>
        <v>-2.1</v>
      </c>
      <c r="I381" s="16">
        <f t="shared" si="34"/>
        <v>-85.475391147184766</v>
      </c>
      <c r="J381" s="10" t="b">
        <f t="shared" si="32"/>
        <v>0</v>
      </c>
      <c r="K381" t="b">
        <f t="shared" si="35"/>
        <v>0</v>
      </c>
      <c r="N381" s="4"/>
      <c r="O381" s="17"/>
      <c r="P381" s="17"/>
      <c r="Q381" s="17"/>
      <c r="R381" s="4"/>
    </row>
    <row r="382" spans="1:18" x14ac:dyDescent="0.25">
      <c r="A382" s="10">
        <v>45673.875</v>
      </c>
      <c r="B382" s="5">
        <v>45673</v>
      </c>
      <c r="C382" s="6">
        <v>52186.588107638891</v>
      </c>
      <c r="D382" s="6">
        <v>0.42430832909213173</v>
      </c>
      <c r="E382" s="6">
        <v>29658</v>
      </c>
      <c r="F382" s="16">
        <f t="shared" si="30"/>
        <v>8.1306010697032517E-4</v>
      </c>
      <c r="G382" s="16">
        <f t="shared" si="31"/>
        <v>1.4306707434490922E-3</v>
      </c>
      <c r="H382" s="6">
        <f t="shared" si="33"/>
        <v>0.1</v>
      </c>
      <c r="I382" s="16">
        <f t="shared" si="34"/>
        <v>28.166313926738518</v>
      </c>
      <c r="J382" s="10" t="b">
        <f t="shared" si="32"/>
        <v>0</v>
      </c>
      <c r="K382" t="b">
        <f t="shared" si="35"/>
        <v>0</v>
      </c>
      <c r="N382" s="4"/>
      <c r="O382" s="17"/>
      <c r="P382" s="17"/>
      <c r="Q382" s="17"/>
      <c r="R382" s="4"/>
    </row>
    <row r="383" spans="1:18" x14ac:dyDescent="0.25">
      <c r="A383" s="10">
        <v>45673.916666666664</v>
      </c>
      <c r="B383" s="5">
        <v>45673</v>
      </c>
      <c r="C383" s="6">
        <v>51902.462039930557</v>
      </c>
      <c r="D383" s="6">
        <v>0.71306248429748742</v>
      </c>
      <c r="E383" s="6">
        <v>29658</v>
      </c>
      <c r="F383" s="16">
        <f t="shared" si="30"/>
        <v>1.3738509817682659E-3</v>
      </c>
      <c r="G383" s="16">
        <f t="shared" si="31"/>
        <v>2.4042837827820064E-3</v>
      </c>
      <c r="H383" s="6">
        <f t="shared" si="33"/>
        <v>0.3</v>
      </c>
      <c r="I383" s="16">
        <f t="shared" si="34"/>
        <v>70.703302158101124</v>
      </c>
      <c r="J383" s="10" t="b">
        <f t="shared" si="32"/>
        <v>0</v>
      </c>
      <c r="K383" t="b">
        <f t="shared" si="35"/>
        <v>0</v>
      </c>
      <c r="N383" s="4"/>
      <c r="O383" s="17"/>
      <c r="P383" s="17"/>
      <c r="Q383" s="17"/>
      <c r="R383" s="4"/>
    </row>
    <row r="384" spans="1:18" x14ac:dyDescent="0.25">
      <c r="A384" s="10">
        <v>45673.958333333336</v>
      </c>
      <c r="B384" s="5">
        <v>45673</v>
      </c>
      <c r="C384" s="6">
        <v>50726.84855251736</v>
      </c>
      <c r="D384" s="6">
        <v>1.0379830367366474</v>
      </c>
      <c r="E384" s="6">
        <v>29658</v>
      </c>
      <c r="F384" s="16">
        <f t="shared" si="30"/>
        <v>2.046220229238224E-3</v>
      </c>
      <c r="G384" s="16">
        <f t="shared" si="31"/>
        <v>3.4998416506057299E-3</v>
      </c>
      <c r="H384" s="6">
        <f t="shared" si="33"/>
        <v>0.3</v>
      </c>
      <c r="I384" s="16">
        <f t="shared" si="34"/>
        <v>42.07204930933387</v>
      </c>
      <c r="J384" s="10" t="b">
        <f t="shared" si="32"/>
        <v>0</v>
      </c>
      <c r="K384" t="b">
        <f t="shared" si="35"/>
        <v>0</v>
      </c>
      <c r="N384" s="4"/>
      <c r="O384" s="17"/>
      <c r="P384" s="17"/>
      <c r="Q384" s="17"/>
      <c r="R384" s="4"/>
    </row>
    <row r="385" spans="1:18" x14ac:dyDescent="0.25">
      <c r="A385" s="10">
        <v>45674</v>
      </c>
      <c r="B385" s="5">
        <v>45674</v>
      </c>
      <c r="C385" s="6">
        <v>49427.809715711803</v>
      </c>
      <c r="D385" s="6">
        <v>0.66420096041427723</v>
      </c>
      <c r="E385" s="6">
        <v>29658</v>
      </c>
      <c r="F385" s="16">
        <f t="shared" si="30"/>
        <v>1.3437798766210455E-3</v>
      </c>
      <c r="G385" s="16">
        <f t="shared" si="31"/>
        <v>2.2395338877007121E-3</v>
      </c>
      <c r="H385" s="6">
        <f t="shared" si="33"/>
        <v>-0.4</v>
      </c>
      <c r="I385" s="16">
        <f t="shared" si="34"/>
        <v>-38.536275241797263</v>
      </c>
      <c r="J385" s="10" t="b">
        <f t="shared" si="32"/>
        <v>0</v>
      </c>
      <c r="K385" t="b">
        <f t="shared" si="35"/>
        <v>0</v>
      </c>
      <c r="N385" s="4"/>
      <c r="O385" s="17"/>
      <c r="P385" s="17"/>
      <c r="Q385" s="17"/>
      <c r="R385" s="4"/>
    </row>
    <row r="386" spans="1:18" x14ac:dyDescent="0.25">
      <c r="A386" s="10">
        <v>45674.041666666664</v>
      </c>
      <c r="B386" s="5">
        <v>45674</v>
      </c>
      <c r="C386" s="6">
        <v>48568.994108072919</v>
      </c>
      <c r="D386" s="6">
        <v>0.62656461318333945</v>
      </c>
      <c r="E386" s="6">
        <v>29658</v>
      </c>
      <c r="F386" s="16">
        <f t="shared" si="30"/>
        <v>1.2900506273387999E-3</v>
      </c>
      <c r="G386" s="16">
        <f t="shared" si="31"/>
        <v>2.1126327236608653E-3</v>
      </c>
      <c r="H386" s="6">
        <f t="shared" si="33"/>
        <v>0</v>
      </c>
      <c r="I386" s="16">
        <f t="shared" si="34"/>
        <v>0</v>
      </c>
      <c r="J386" s="10" t="b">
        <f t="shared" si="32"/>
        <v>0</v>
      </c>
      <c r="K386" t="b">
        <f t="shared" si="35"/>
        <v>0</v>
      </c>
      <c r="N386" s="4"/>
      <c r="O386" s="17"/>
      <c r="P386" s="17"/>
      <c r="Q386" s="17"/>
      <c r="R386" s="4"/>
    </row>
    <row r="387" spans="1:18" x14ac:dyDescent="0.25">
      <c r="A387" s="10">
        <v>45674.083333333336</v>
      </c>
      <c r="B387" s="5">
        <v>45674</v>
      </c>
      <c r="C387" s="6">
        <v>48420.755243055559</v>
      </c>
      <c r="D387" s="6">
        <v>0.59537310673130883</v>
      </c>
      <c r="E387" s="6">
        <v>29658</v>
      </c>
      <c r="F387" s="16">
        <f t="shared" ref="F387:F450" si="36">D387/C387*100</f>
        <v>1.2295824460868904E-3</v>
      </c>
      <c r="G387" s="16">
        <f t="shared" ref="G387:G450" si="37">D387/E387*100</f>
        <v>2.007462090266737E-3</v>
      </c>
      <c r="H387" s="6">
        <f t="shared" si="33"/>
        <v>0</v>
      </c>
      <c r="I387" s="16">
        <f t="shared" si="34"/>
        <v>0</v>
      </c>
      <c r="J387" s="10" t="b">
        <f t="shared" ref="J387:J450" si="38">D387&gt;5</f>
        <v>0</v>
      </c>
      <c r="K387" t="b">
        <f t="shared" si="35"/>
        <v>0</v>
      </c>
      <c r="N387" s="4"/>
      <c r="O387" s="17"/>
      <c r="P387" s="17"/>
      <c r="Q387" s="17"/>
      <c r="R387" s="4"/>
    </row>
    <row r="388" spans="1:18" x14ac:dyDescent="0.25">
      <c r="A388" s="10">
        <v>45674.125</v>
      </c>
      <c r="B388" s="5">
        <v>45674</v>
      </c>
      <c r="C388" s="6">
        <v>48410.719863281251</v>
      </c>
      <c r="D388" s="6">
        <v>0.55085891842842105</v>
      </c>
      <c r="E388" s="6">
        <v>29658</v>
      </c>
      <c r="F388" s="16">
        <f t="shared" si="36"/>
        <v>1.137886236734601E-3</v>
      </c>
      <c r="G388" s="16">
        <f t="shared" si="37"/>
        <v>1.8573704175211445E-3</v>
      </c>
      <c r="H388" s="6">
        <f t="shared" ref="H388:H451" si="39">ROUND(D388-D387,1)</f>
        <v>0</v>
      </c>
      <c r="I388" s="16">
        <f t="shared" ref="I388:I451" si="40">H388/D387*100</f>
        <v>0</v>
      </c>
      <c r="J388" s="10" t="b">
        <f t="shared" si="38"/>
        <v>0</v>
      </c>
      <c r="K388" t="b">
        <f t="shared" ref="K388:K451" si="41">OR(J388,ABS(H388)&gt;5)</f>
        <v>0</v>
      </c>
      <c r="N388" s="4"/>
      <c r="O388" s="17"/>
      <c r="P388" s="17"/>
      <c r="Q388" s="17"/>
      <c r="R388" s="4"/>
    </row>
    <row r="389" spans="1:18" x14ac:dyDescent="0.25">
      <c r="A389" s="10">
        <v>45674.166666666664</v>
      </c>
      <c r="B389" s="5">
        <v>45674</v>
      </c>
      <c r="C389" s="6">
        <v>48659.421885850694</v>
      </c>
      <c r="D389" s="6">
        <v>0.57027099251747126</v>
      </c>
      <c r="E389" s="6">
        <v>29658</v>
      </c>
      <c r="F389" s="16">
        <f t="shared" si="36"/>
        <v>1.1719641755203345E-3</v>
      </c>
      <c r="G389" s="16">
        <f t="shared" si="37"/>
        <v>1.9228234962488074E-3</v>
      </c>
      <c r="H389" s="6">
        <f t="shared" si="39"/>
        <v>0</v>
      </c>
      <c r="I389" s="16">
        <f t="shared" si="40"/>
        <v>0</v>
      </c>
      <c r="J389" s="10" t="b">
        <f t="shared" si="38"/>
        <v>0</v>
      </c>
      <c r="K389" t="b">
        <f t="shared" si="41"/>
        <v>0</v>
      </c>
      <c r="N389" s="4"/>
      <c r="O389" s="17"/>
      <c r="P389" s="17"/>
      <c r="Q389" s="17"/>
      <c r="R389" s="4"/>
    </row>
    <row r="390" spans="1:18" x14ac:dyDescent="0.25">
      <c r="A390" s="10">
        <v>45674.208333333336</v>
      </c>
      <c r="B390" s="5">
        <v>45674</v>
      </c>
      <c r="C390" s="6">
        <v>48892.477085503473</v>
      </c>
      <c r="D390" s="6">
        <v>0.69633225654562314</v>
      </c>
      <c r="E390" s="6">
        <v>29658</v>
      </c>
      <c r="F390" s="16">
        <f t="shared" si="36"/>
        <v>1.4242114493971596E-3</v>
      </c>
      <c r="G390" s="16">
        <f t="shared" si="37"/>
        <v>2.3478732771785795E-3</v>
      </c>
      <c r="H390" s="6">
        <f t="shared" si="39"/>
        <v>0.1</v>
      </c>
      <c r="I390" s="16">
        <f t="shared" si="40"/>
        <v>17.53552281496</v>
      </c>
      <c r="J390" s="10" t="b">
        <f t="shared" si="38"/>
        <v>0</v>
      </c>
      <c r="K390" t="b">
        <f t="shared" si="41"/>
        <v>0</v>
      </c>
      <c r="N390" s="4"/>
      <c r="O390" s="17"/>
      <c r="P390" s="17"/>
      <c r="Q390" s="17"/>
      <c r="R390" s="4"/>
    </row>
    <row r="391" spans="1:18" x14ac:dyDescent="0.25">
      <c r="A391" s="10">
        <v>45674.25</v>
      </c>
      <c r="B391" s="5">
        <v>45674</v>
      </c>
      <c r="C391" s="6">
        <v>51020.54135199653</v>
      </c>
      <c r="D391" s="6">
        <v>0.71097967624664304</v>
      </c>
      <c r="E391" s="6">
        <v>29658</v>
      </c>
      <c r="F391" s="16">
        <f t="shared" si="36"/>
        <v>1.3935165276697345E-3</v>
      </c>
      <c r="G391" s="16">
        <f t="shared" si="37"/>
        <v>2.3972610298962946E-3</v>
      </c>
      <c r="H391" s="6">
        <f t="shared" si="39"/>
        <v>0</v>
      </c>
      <c r="I391" s="16">
        <f t="shared" si="40"/>
        <v>0</v>
      </c>
      <c r="J391" s="10" t="b">
        <f t="shared" si="38"/>
        <v>0</v>
      </c>
      <c r="K391" t="b">
        <f t="shared" si="41"/>
        <v>0</v>
      </c>
      <c r="N391" s="4"/>
      <c r="O391" s="17"/>
      <c r="P391" s="17"/>
      <c r="Q391" s="17"/>
      <c r="R391" s="4"/>
    </row>
    <row r="392" spans="1:18" x14ac:dyDescent="0.25">
      <c r="A392" s="10">
        <v>45674.291666666664</v>
      </c>
      <c r="B392" s="5">
        <v>45674</v>
      </c>
      <c r="C392" s="6">
        <v>54493.142263454858</v>
      </c>
      <c r="D392" s="6">
        <v>0.86446925510962802</v>
      </c>
      <c r="E392" s="6">
        <v>29658</v>
      </c>
      <c r="F392" s="16">
        <f t="shared" si="36"/>
        <v>1.5863817339257633E-3</v>
      </c>
      <c r="G392" s="16">
        <f t="shared" si="37"/>
        <v>2.9147928218680556E-3</v>
      </c>
      <c r="H392" s="6">
        <f t="shared" si="39"/>
        <v>0.2</v>
      </c>
      <c r="I392" s="16">
        <f t="shared" si="40"/>
        <v>28.130199312563587</v>
      </c>
      <c r="J392" s="10" t="b">
        <f t="shared" si="38"/>
        <v>0</v>
      </c>
      <c r="K392" t="b">
        <f t="shared" si="41"/>
        <v>0</v>
      </c>
      <c r="N392" s="4"/>
      <c r="O392" s="17"/>
      <c r="P392" s="17"/>
      <c r="Q392" s="17"/>
      <c r="R392" s="4"/>
    </row>
    <row r="393" spans="1:18" x14ac:dyDescent="0.25">
      <c r="A393" s="10">
        <v>45674.333333333336</v>
      </c>
      <c r="B393" s="5">
        <v>45674</v>
      </c>
      <c r="C393" s="6">
        <v>55737.494598524303</v>
      </c>
      <c r="D393" s="6">
        <v>192.75941278792089</v>
      </c>
      <c r="E393" s="6">
        <v>29658</v>
      </c>
      <c r="F393" s="16">
        <f t="shared" si="36"/>
        <v>0.34583436908379511</v>
      </c>
      <c r="G393" s="16">
        <f t="shared" si="37"/>
        <v>0.64994069993904147</v>
      </c>
      <c r="H393" s="6">
        <f t="shared" si="39"/>
        <v>191.9</v>
      </c>
      <c r="I393" s="16">
        <f t="shared" si="40"/>
        <v>22198.591663698222</v>
      </c>
      <c r="J393" s="10" t="b">
        <f t="shared" si="38"/>
        <v>1</v>
      </c>
      <c r="K393" t="b">
        <f t="shared" si="41"/>
        <v>1</v>
      </c>
      <c r="N393" s="4"/>
      <c r="O393" s="17"/>
      <c r="P393" s="17"/>
      <c r="Q393" s="17"/>
      <c r="R393" s="4"/>
    </row>
    <row r="394" spans="1:18" x14ac:dyDescent="0.25">
      <c r="A394" s="10">
        <v>45674.375</v>
      </c>
      <c r="B394" s="5">
        <v>45674</v>
      </c>
      <c r="C394" s="6">
        <v>55330.423882378469</v>
      </c>
      <c r="D394" s="6">
        <v>2673.9518517727324</v>
      </c>
      <c r="E394" s="6">
        <v>29658</v>
      </c>
      <c r="F394" s="16">
        <f t="shared" si="36"/>
        <v>4.8326972109540041</v>
      </c>
      <c r="G394" s="16">
        <f t="shared" si="37"/>
        <v>9.015954723085617</v>
      </c>
      <c r="H394" s="6">
        <f t="shared" si="39"/>
        <v>2481.1999999999998</v>
      </c>
      <c r="I394" s="16">
        <f t="shared" si="40"/>
        <v>1287.2004350469167</v>
      </c>
      <c r="J394" s="10" t="b">
        <f t="shared" si="38"/>
        <v>1</v>
      </c>
      <c r="K394" t="b">
        <f t="shared" si="41"/>
        <v>1</v>
      </c>
      <c r="N394" s="4"/>
      <c r="O394" s="17"/>
      <c r="P394" s="17"/>
      <c r="Q394" s="17"/>
      <c r="R394" s="4"/>
    </row>
    <row r="395" spans="1:18" x14ac:dyDescent="0.25">
      <c r="A395" s="10">
        <v>45674.416666666664</v>
      </c>
      <c r="B395" s="5">
        <v>45674</v>
      </c>
      <c r="C395" s="6">
        <v>55096.867881944447</v>
      </c>
      <c r="D395" s="6">
        <v>6239.3424023437501</v>
      </c>
      <c r="E395" s="6">
        <v>29658</v>
      </c>
      <c r="F395" s="16">
        <f t="shared" si="36"/>
        <v>11.324314143796217</v>
      </c>
      <c r="G395" s="16">
        <f t="shared" si="37"/>
        <v>21.037637070415233</v>
      </c>
      <c r="H395" s="6">
        <f t="shared" si="39"/>
        <v>3565.4</v>
      </c>
      <c r="I395" s="16">
        <f t="shared" si="40"/>
        <v>133.33822737444842</v>
      </c>
      <c r="J395" s="10" t="b">
        <f t="shared" si="38"/>
        <v>1</v>
      </c>
      <c r="K395" t="b">
        <f t="shared" si="41"/>
        <v>1</v>
      </c>
      <c r="N395" s="4"/>
      <c r="O395" s="17"/>
      <c r="P395" s="17"/>
      <c r="Q395" s="17"/>
      <c r="R395" s="4"/>
    </row>
    <row r="396" spans="1:18" x14ac:dyDescent="0.25">
      <c r="A396" s="10">
        <v>45674.458333333336</v>
      </c>
      <c r="B396" s="5">
        <v>45674</v>
      </c>
      <c r="C396" s="6">
        <v>55122.844361979165</v>
      </c>
      <c r="D396" s="6">
        <v>6775.8961233181426</v>
      </c>
      <c r="E396" s="6">
        <v>29658</v>
      </c>
      <c r="F396" s="16">
        <f t="shared" si="36"/>
        <v>12.292355740611598</v>
      </c>
      <c r="G396" s="16">
        <f t="shared" si="37"/>
        <v>22.846773630447579</v>
      </c>
      <c r="H396" s="6">
        <f t="shared" si="39"/>
        <v>536.6</v>
      </c>
      <c r="I396" s="16">
        <f t="shared" si="40"/>
        <v>8.6002653067802672</v>
      </c>
      <c r="J396" s="10" t="b">
        <f t="shared" si="38"/>
        <v>1</v>
      </c>
      <c r="K396" t="b">
        <f t="shared" si="41"/>
        <v>1</v>
      </c>
      <c r="N396" s="4"/>
      <c r="O396" s="17"/>
      <c r="P396" s="17"/>
      <c r="Q396" s="17"/>
      <c r="R396" s="4"/>
    </row>
    <row r="397" spans="1:18" x14ac:dyDescent="0.25">
      <c r="A397" s="10">
        <v>45674.5</v>
      </c>
      <c r="B397" s="5">
        <v>45674</v>
      </c>
      <c r="C397" s="6">
        <v>54071.298081597219</v>
      </c>
      <c r="D397" s="6">
        <v>7187.0258095974395</v>
      </c>
      <c r="E397" s="6">
        <v>29658</v>
      </c>
      <c r="F397" s="16">
        <f t="shared" si="36"/>
        <v>13.291757484260383</v>
      </c>
      <c r="G397" s="16">
        <f t="shared" si="37"/>
        <v>24.233009001272642</v>
      </c>
      <c r="H397" s="6">
        <f t="shared" si="39"/>
        <v>411.1</v>
      </c>
      <c r="I397" s="16">
        <f t="shared" si="40"/>
        <v>6.0670941897303639</v>
      </c>
      <c r="J397" s="10" t="b">
        <f t="shared" si="38"/>
        <v>1</v>
      </c>
      <c r="K397" t="b">
        <f t="shared" si="41"/>
        <v>1</v>
      </c>
      <c r="N397" s="4"/>
      <c r="O397" s="17"/>
      <c r="P397" s="17"/>
      <c r="Q397" s="17"/>
      <c r="R397" s="4"/>
    </row>
    <row r="398" spans="1:18" x14ac:dyDescent="0.25">
      <c r="A398" s="10">
        <v>45674.541666666664</v>
      </c>
      <c r="B398" s="5">
        <v>45674</v>
      </c>
      <c r="C398" s="6">
        <v>53333.52675998264</v>
      </c>
      <c r="D398" s="6">
        <v>8085.455140516493</v>
      </c>
      <c r="E398" s="6">
        <v>29658</v>
      </c>
      <c r="F398" s="16">
        <f t="shared" si="36"/>
        <v>15.16017340631446</v>
      </c>
      <c r="G398" s="16">
        <f t="shared" si="37"/>
        <v>27.262307439869488</v>
      </c>
      <c r="H398" s="6">
        <f t="shared" si="39"/>
        <v>898.4</v>
      </c>
      <c r="I398" s="16">
        <f t="shared" si="40"/>
        <v>12.500302959818107</v>
      </c>
      <c r="J398" s="10" t="b">
        <f t="shared" si="38"/>
        <v>1</v>
      </c>
      <c r="K398" t="b">
        <f t="shared" si="41"/>
        <v>1</v>
      </c>
      <c r="N398" s="4"/>
      <c r="O398" s="17"/>
      <c r="P398" s="17"/>
      <c r="Q398" s="17"/>
      <c r="R398" s="4"/>
    </row>
    <row r="399" spans="1:18" x14ac:dyDescent="0.25">
      <c r="A399" s="10">
        <v>45674.583333333336</v>
      </c>
      <c r="B399" s="5">
        <v>45674</v>
      </c>
      <c r="C399" s="6">
        <v>53113.832495659721</v>
      </c>
      <c r="D399" s="6">
        <v>8171.7184472656254</v>
      </c>
      <c r="E399" s="6">
        <v>29658</v>
      </c>
      <c r="F399" s="16">
        <f t="shared" si="36"/>
        <v>15.38529242440449</v>
      </c>
      <c r="G399" s="16">
        <f t="shared" si="37"/>
        <v>27.553167601543009</v>
      </c>
      <c r="H399" s="6">
        <f t="shared" si="39"/>
        <v>86.3</v>
      </c>
      <c r="I399" s="16">
        <f t="shared" si="40"/>
        <v>1.0673486959014555</v>
      </c>
      <c r="J399" s="10" t="b">
        <f t="shared" si="38"/>
        <v>1</v>
      </c>
      <c r="K399" t="b">
        <f t="shared" si="41"/>
        <v>1</v>
      </c>
      <c r="N399" s="4"/>
      <c r="O399" s="17"/>
      <c r="P399" s="17"/>
      <c r="Q399" s="17"/>
      <c r="R399" s="4"/>
    </row>
    <row r="400" spans="1:18" x14ac:dyDescent="0.25">
      <c r="A400" s="10">
        <v>45674.625</v>
      </c>
      <c r="B400" s="5">
        <v>45674</v>
      </c>
      <c r="C400" s="6">
        <v>51962.422671440974</v>
      </c>
      <c r="D400" s="6">
        <v>7007.195842013889</v>
      </c>
      <c r="E400" s="6">
        <v>29658</v>
      </c>
      <c r="F400" s="16">
        <f t="shared" si="36"/>
        <v>13.485121520065515</v>
      </c>
      <c r="G400" s="16">
        <f t="shared" si="37"/>
        <v>23.62666343655637</v>
      </c>
      <c r="H400" s="6">
        <f t="shared" si="39"/>
        <v>-1164.5</v>
      </c>
      <c r="I400" s="16">
        <f t="shared" si="40"/>
        <v>-14.2503686037991</v>
      </c>
      <c r="J400" s="10" t="b">
        <f t="shared" si="38"/>
        <v>1</v>
      </c>
      <c r="K400" t="b">
        <f t="shared" si="41"/>
        <v>1</v>
      </c>
      <c r="N400" s="4"/>
      <c r="O400" s="17"/>
      <c r="P400" s="17"/>
      <c r="Q400" s="17"/>
      <c r="R400" s="4"/>
    </row>
    <row r="401" spans="1:18" x14ac:dyDescent="0.25">
      <c r="A401" s="10">
        <v>45674.666666666664</v>
      </c>
      <c r="B401" s="5">
        <v>45674</v>
      </c>
      <c r="C401" s="6">
        <v>50669.977454427084</v>
      </c>
      <c r="D401" s="6">
        <v>5951.6758029513885</v>
      </c>
      <c r="E401" s="6">
        <v>29658</v>
      </c>
      <c r="F401" s="16">
        <f t="shared" si="36"/>
        <v>11.74596102456206</v>
      </c>
      <c r="G401" s="16">
        <f t="shared" si="37"/>
        <v>20.06769102080851</v>
      </c>
      <c r="H401" s="6">
        <f t="shared" si="39"/>
        <v>-1055.5</v>
      </c>
      <c r="I401" s="16">
        <f t="shared" si="40"/>
        <v>-15.063086915188117</v>
      </c>
      <c r="J401" s="10" t="b">
        <f t="shared" si="38"/>
        <v>1</v>
      </c>
      <c r="K401" t="b">
        <f t="shared" si="41"/>
        <v>1</v>
      </c>
      <c r="N401" s="4"/>
      <c r="O401" s="17"/>
      <c r="P401" s="17"/>
      <c r="Q401" s="17"/>
      <c r="R401" s="4"/>
    </row>
    <row r="402" spans="1:18" x14ac:dyDescent="0.25">
      <c r="A402" s="10">
        <v>45674.708333333336</v>
      </c>
      <c r="B402" s="5">
        <v>45674</v>
      </c>
      <c r="C402" s="6">
        <v>49700.37387152778</v>
      </c>
      <c r="D402" s="6">
        <v>4368.8292160373267</v>
      </c>
      <c r="E402" s="6">
        <v>29658</v>
      </c>
      <c r="F402" s="16">
        <f t="shared" si="36"/>
        <v>8.7903347112246379</v>
      </c>
      <c r="G402" s="16">
        <f t="shared" si="37"/>
        <v>14.730693964654821</v>
      </c>
      <c r="H402" s="6">
        <f t="shared" si="39"/>
        <v>-1582.8</v>
      </c>
      <c r="I402" s="16">
        <f t="shared" si="40"/>
        <v>-26.594190483545859</v>
      </c>
      <c r="J402" s="10" t="b">
        <f t="shared" si="38"/>
        <v>1</v>
      </c>
      <c r="K402" t="b">
        <f t="shared" si="41"/>
        <v>1</v>
      </c>
      <c r="N402" s="4"/>
      <c r="O402" s="17"/>
      <c r="P402" s="17"/>
      <c r="Q402" s="17"/>
      <c r="R402" s="4"/>
    </row>
    <row r="403" spans="1:18" x14ac:dyDescent="0.25">
      <c r="A403" s="10">
        <v>45674.75</v>
      </c>
      <c r="B403" s="5">
        <v>45674</v>
      </c>
      <c r="C403" s="6">
        <v>49897.075857204858</v>
      </c>
      <c r="D403" s="6">
        <v>995.5715653525458</v>
      </c>
      <c r="E403" s="6">
        <v>29658</v>
      </c>
      <c r="F403" s="16">
        <f t="shared" si="36"/>
        <v>1.9952503192805653</v>
      </c>
      <c r="G403" s="16">
        <f t="shared" si="37"/>
        <v>3.3568398588999453</v>
      </c>
      <c r="H403" s="6">
        <f t="shared" si="39"/>
        <v>-3373.3</v>
      </c>
      <c r="I403" s="16">
        <f t="shared" si="40"/>
        <v>-77.212906094317319</v>
      </c>
      <c r="J403" s="10" t="b">
        <f t="shared" si="38"/>
        <v>1</v>
      </c>
      <c r="K403" t="b">
        <f t="shared" si="41"/>
        <v>1</v>
      </c>
      <c r="N403" s="4"/>
      <c r="O403" s="17"/>
      <c r="P403" s="17"/>
      <c r="Q403" s="17"/>
      <c r="R403" s="4"/>
    </row>
    <row r="404" spans="1:18" x14ac:dyDescent="0.25">
      <c r="A404" s="10">
        <v>45674.791666666664</v>
      </c>
      <c r="B404" s="5">
        <v>45674</v>
      </c>
      <c r="C404" s="6">
        <v>51241.455425347223</v>
      </c>
      <c r="D404" s="6">
        <v>4.1800185369369061</v>
      </c>
      <c r="E404" s="6">
        <v>29658</v>
      </c>
      <c r="F404" s="16">
        <f t="shared" si="36"/>
        <v>8.1574937757704826E-3</v>
      </c>
      <c r="G404" s="16">
        <f t="shared" si="37"/>
        <v>1.4094067492537951E-2</v>
      </c>
      <c r="H404" s="6">
        <f t="shared" si="39"/>
        <v>-991.4</v>
      </c>
      <c r="I404" s="16">
        <f t="shared" si="40"/>
        <v>-99.580987897030923</v>
      </c>
      <c r="J404" s="10" t="b">
        <f t="shared" si="38"/>
        <v>0</v>
      </c>
      <c r="K404" t="b">
        <f t="shared" si="41"/>
        <v>1</v>
      </c>
      <c r="N404" s="4"/>
      <c r="O404" s="17"/>
      <c r="P404" s="17"/>
      <c r="Q404" s="17"/>
      <c r="R404" s="4"/>
    </row>
    <row r="405" spans="1:18" x14ac:dyDescent="0.25">
      <c r="A405" s="10">
        <v>45674.833333333336</v>
      </c>
      <c r="B405" s="5">
        <v>45674</v>
      </c>
      <c r="C405" s="6">
        <v>50891.433018663192</v>
      </c>
      <c r="D405" s="6">
        <v>0.57245435009400047</v>
      </c>
      <c r="E405" s="6">
        <v>29658</v>
      </c>
      <c r="F405" s="16">
        <f t="shared" si="36"/>
        <v>1.1248540591970889E-3</v>
      </c>
      <c r="G405" s="16">
        <f t="shared" si="37"/>
        <v>1.9301852791624536E-3</v>
      </c>
      <c r="H405" s="6">
        <f t="shared" si="39"/>
        <v>-3.6</v>
      </c>
      <c r="I405" s="16">
        <f t="shared" si="40"/>
        <v>-86.124019981931937</v>
      </c>
      <c r="J405" s="10" t="b">
        <f t="shared" si="38"/>
        <v>0</v>
      </c>
      <c r="K405" t="b">
        <f t="shared" si="41"/>
        <v>0</v>
      </c>
      <c r="N405" s="4"/>
      <c r="O405" s="17"/>
      <c r="P405" s="17"/>
      <c r="Q405" s="17"/>
      <c r="R405" s="4"/>
    </row>
    <row r="406" spans="1:18" x14ac:dyDescent="0.25">
      <c r="A406" s="10">
        <v>45674.875</v>
      </c>
      <c r="B406" s="5">
        <v>45674</v>
      </c>
      <c r="C406" s="6">
        <v>50213.917330729164</v>
      </c>
      <c r="D406" s="6">
        <v>0.5466467734509044</v>
      </c>
      <c r="E406" s="6">
        <v>29658</v>
      </c>
      <c r="F406" s="16">
        <f t="shared" si="36"/>
        <v>1.0886359848216337E-3</v>
      </c>
      <c r="G406" s="16">
        <f t="shared" si="37"/>
        <v>1.8431680270109396E-3</v>
      </c>
      <c r="H406" s="6">
        <f t="shared" si="39"/>
        <v>0</v>
      </c>
      <c r="I406" s="16">
        <f t="shared" si="40"/>
        <v>0</v>
      </c>
      <c r="J406" s="10" t="b">
        <f t="shared" si="38"/>
        <v>0</v>
      </c>
      <c r="K406" t="b">
        <f t="shared" si="41"/>
        <v>0</v>
      </c>
      <c r="N406" s="4"/>
      <c r="O406" s="17"/>
      <c r="P406" s="17"/>
      <c r="Q406" s="17"/>
      <c r="R406" s="4"/>
    </row>
    <row r="407" spans="1:18" x14ac:dyDescent="0.25">
      <c r="A407" s="10">
        <v>45674.916666666664</v>
      </c>
      <c r="B407" s="5">
        <v>45674</v>
      </c>
      <c r="C407" s="6">
        <v>49234.727497829859</v>
      </c>
      <c r="D407" s="6">
        <v>0.54054147028260757</v>
      </c>
      <c r="E407" s="6">
        <v>29658</v>
      </c>
      <c r="F407" s="16">
        <f t="shared" si="36"/>
        <v>1.0978865889050228E-3</v>
      </c>
      <c r="G407" s="16">
        <f t="shared" si="37"/>
        <v>1.8225823396136205E-3</v>
      </c>
      <c r="H407" s="6">
        <f t="shared" si="39"/>
        <v>0</v>
      </c>
      <c r="I407" s="16">
        <f t="shared" si="40"/>
        <v>0</v>
      </c>
      <c r="J407" s="10" t="b">
        <f t="shared" si="38"/>
        <v>0</v>
      </c>
      <c r="K407" t="b">
        <f t="shared" si="41"/>
        <v>0</v>
      </c>
      <c r="N407" s="4"/>
      <c r="O407" s="17"/>
      <c r="P407" s="17"/>
      <c r="Q407" s="17"/>
      <c r="R407" s="4"/>
    </row>
    <row r="408" spans="1:18" x14ac:dyDescent="0.25">
      <c r="A408" s="10">
        <v>45674.958333333336</v>
      </c>
      <c r="B408" s="5">
        <v>45674</v>
      </c>
      <c r="C408" s="6">
        <v>47772.551903211803</v>
      </c>
      <c r="D408" s="6">
        <v>0.52216819769806333</v>
      </c>
      <c r="E408" s="6">
        <v>29658</v>
      </c>
      <c r="F408" s="16">
        <f t="shared" si="36"/>
        <v>1.0930297354765288E-3</v>
      </c>
      <c r="G408" s="16">
        <f t="shared" si="37"/>
        <v>1.7606318622228852E-3</v>
      </c>
      <c r="H408" s="6">
        <f t="shared" si="39"/>
        <v>0</v>
      </c>
      <c r="I408" s="16">
        <f t="shared" si="40"/>
        <v>0</v>
      </c>
      <c r="J408" s="10" t="b">
        <f t="shared" si="38"/>
        <v>0</v>
      </c>
      <c r="K408" t="b">
        <f t="shared" si="41"/>
        <v>0</v>
      </c>
      <c r="N408" s="4"/>
      <c r="O408" s="17"/>
      <c r="P408" s="17"/>
      <c r="Q408" s="17"/>
      <c r="R408" s="4"/>
    </row>
    <row r="409" spans="1:18" x14ac:dyDescent="0.25">
      <c r="A409" s="10">
        <v>45675</v>
      </c>
      <c r="B409" s="5">
        <v>45675</v>
      </c>
      <c r="C409" s="6">
        <v>46495.328604600698</v>
      </c>
      <c r="D409" s="6">
        <v>0.59073462771872676</v>
      </c>
      <c r="E409" s="6">
        <v>29658</v>
      </c>
      <c r="F409" s="16">
        <f t="shared" si="36"/>
        <v>1.2705246859149497E-3</v>
      </c>
      <c r="G409" s="16">
        <f t="shared" si="37"/>
        <v>1.9918221987953563E-3</v>
      </c>
      <c r="H409" s="6">
        <f t="shared" si="39"/>
        <v>0.1</v>
      </c>
      <c r="I409" s="16">
        <f t="shared" si="40"/>
        <v>19.15091735590984</v>
      </c>
      <c r="J409" s="10" t="b">
        <f t="shared" si="38"/>
        <v>0</v>
      </c>
      <c r="K409" t="b">
        <f t="shared" si="41"/>
        <v>0</v>
      </c>
      <c r="N409" s="4"/>
      <c r="O409" s="17"/>
      <c r="P409" s="17"/>
      <c r="Q409" s="17"/>
      <c r="R409" s="4"/>
    </row>
    <row r="410" spans="1:18" x14ac:dyDescent="0.25">
      <c r="A410" s="10">
        <v>45675.041666666664</v>
      </c>
      <c r="B410" s="5">
        <v>45675</v>
      </c>
      <c r="C410" s="6">
        <v>45423.383506944447</v>
      </c>
      <c r="D410" s="6">
        <v>0.61322574532694285</v>
      </c>
      <c r="E410" s="6">
        <v>29658</v>
      </c>
      <c r="F410" s="16">
        <f t="shared" si="36"/>
        <v>1.3500221647583591E-3</v>
      </c>
      <c r="G410" s="16">
        <f t="shared" si="37"/>
        <v>2.067657108796759E-3</v>
      </c>
      <c r="H410" s="6">
        <f t="shared" si="39"/>
        <v>0</v>
      </c>
      <c r="I410" s="16">
        <f t="shared" si="40"/>
        <v>0</v>
      </c>
      <c r="J410" s="10" t="b">
        <f t="shared" si="38"/>
        <v>0</v>
      </c>
      <c r="K410" t="b">
        <f t="shared" si="41"/>
        <v>0</v>
      </c>
      <c r="N410" s="4"/>
      <c r="O410" s="17"/>
      <c r="P410" s="17"/>
      <c r="Q410" s="17"/>
      <c r="R410" s="4"/>
    </row>
    <row r="411" spans="1:18" x14ac:dyDescent="0.25">
      <c r="A411" s="10">
        <v>45675.083333333336</v>
      </c>
      <c r="B411" s="5">
        <v>45675</v>
      </c>
      <c r="C411" s="6">
        <v>44326.921354166669</v>
      </c>
      <c r="D411" s="6">
        <v>0.56536694508459828</v>
      </c>
      <c r="E411" s="6">
        <v>29658</v>
      </c>
      <c r="F411" s="16">
        <f t="shared" si="36"/>
        <v>1.2754482554007884E-3</v>
      </c>
      <c r="G411" s="16">
        <f t="shared" si="37"/>
        <v>1.9062881687389515E-3</v>
      </c>
      <c r="H411" s="6">
        <f t="shared" si="39"/>
        <v>0</v>
      </c>
      <c r="I411" s="16">
        <f t="shared" si="40"/>
        <v>0</v>
      </c>
      <c r="J411" s="10" t="b">
        <f t="shared" si="38"/>
        <v>0</v>
      </c>
      <c r="K411" t="b">
        <f t="shared" si="41"/>
        <v>0</v>
      </c>
      <c r="N411" s="4"/>
      <c r="O411" s="17"/>
      <c r="P411" s="17"/>
      <c r="Q411" s="17"/>
      <c r="R411" s="4"/>
    </row>
    <row r="412" spans="1:18" x14ac:dyDescent="0.25">
      <c r="A412" s="10">
        <v>45675.125</v>
      </c>
      <c r="B412" s="5">
        <v>45675</v>
      </c>
      <c r="C412" s="6">
        <v>44043.595243055555</v>
      </c>
      <c r="D412" s="6">
        <v>0.5694993491636382</v>
      </c>
      <c r="E412" s="6">
        <v>29658</v>
      </c>
      <c r="F412" s="16">
        <f t="shared" si="36"/>
        <v>1.2930355617447745E-3</v>
      </c>
      <c r="G412" s="16">
        <f t="shared" si="37"/>
        <v>1.9202216911579952E-3</v>
      </c>
      <c r="H412" s="6">
        <f t="shared" si="39"/>
        <v>0</v>
      </c>
      <c r="I412" s="16">
        <f t="shared" si="40"/>
        <v>0</v>
      </c>
      <c r="J412" s="10" t="b">
        <f t="shared" si="38"/>
        <v>0</v>
      </c>
      <c r="K412" t="b">
        <f t="shared" si="41"/>
        <v>0</v>
      </c>
      <c r="N412" s="4"/>
      <c r="O412" s="17"/>
      <c r="P412" s="17"/>
      <c r="Q412" s="17"/>
      <c r="R412" s="4"/>
    </row>
    <row r="413" spans="1:18" x14ac:dyDescent="0.25">
      <c r="A413" s="10">
        <v>45675.166666666664</v>
      </c>
      <c r="B413" s="5">
        <v>45675</v>
      </c>
      <c r="C413" s="6">
        <v>44208.691141493058</v>
      </c>
      <c r="D413" s="6">
        <v>0.57577091733614605</v>
      </c>
      <c r="E413" s="6">
        <v>29658</v>
      </c>
      <c r="F413" s="16">
        <f t="shared" si="36"/>
        <v>1.3023930418870585E-3</v>
      </c>
      <c r="G413" s="16">
        <f t="shared" si="37"/>
        <v>1.9413679861627422E-3</v>
      </c>
      <c r="H413" s="6">
        <f t="shared" si="39"/>
        <v>0</v>
      </c>
      <c r="I413" s="16">
        <f t="shared" si="40"/>
        <v>0</v>
      </c>
      <c r="J413" s="10" t="b">
        <f t="shared" si="38"/>
        <v>0</v>
      </c>
      <c r="K413" t="b">
        <f t="shared" si="41"/>
        <v>0</v>
      </c>
      <c r="N413" s="4"/>
      <c r="O413" s="17"/>
      <c r="P413" s="17"/>
      <c r="Q413" s="17"/>
      <c r="R413" s="4"/>
    </row>
    <row r="414" spans="1:18" x14ac:dyDescent="0.25">
      <c r="A414" s="10">
        <v>45675.208333333336</v>
      </c>
      <c r="B414" s="5">
        <v>45675</v>
      </c>
      <c r="C414" s="6">
        <v>44970.34282877604</v>
      </c>
      <c r="D414" s="6">
        <v>0.6131672860847579</v>
      </c>
      <c r="E414" s="6">
        <v>29658</v>
      </c>
      <c r="F414" s="16">
        <f t="shared" si="36"/>
        <v>1.3634925764728632E-3</v>
      </c>
      <c r="G414" s="16">
        <f t="shared" si="37"/>
        <v>2.0674599975883672E-3</v>
      </c>
      <c r="H414" s="6">
        <f t="shared" si="39"/>
        <v>0</v>
      </c>
      <c r="I414" s="16">
        <f t="shared" si="40"/>
        <v>0</v>
      </c>
      <c r="J414" s="10" t="b">
        <f t="shared" si="38"/>
        <v>0</v>
      </c>
      <c r="K414" t="b">
        <f t="shared" si="41"/>
        <v>0</v>
      </c>
      <c r="N414" s="4"/>
      <c r="O414" s="17"/>
      <c r="P414" s="17"/>
      <c r="Q414" s="17"/>
      <c r="R414" s="4"/>
    </row>
    <row r="415" spans="1:18" x14ac:dyDescent="0.25">
      <c r="A415" s="10">
        <v>45675.25</v>
      </c>
      <c r="B415" s="5">
        <v>45675</v>
      </c>
      <c r="C415" s="6">
        <v>46337.311547309029</v>
      </c>
      <c r="D415" s="6">
        <v>0.62474807590246195</v>
      </c>
      <c r="E415" s="6">
        <v>29658</v>
      </c>
      <c r="F415" s="16">
        <f t="shared" si="36"/>
        <v>1.348261379524819E-3</v>
      </c>
      <c r="G415" s="16">
        <f t="shared" si="37"/>
        <v>2.106507774976269E-3</v>
      </c>
      <c r="H415" s="6">
        <f t="shared" si="39"/>
        <v>0</v>
      </c>
      <c r="I415" s="16">
        <f t="shared" si="40"/>
        <v>0</v>
      </c>
      <c r="J415" s="10" t="b">
        <f t="shared" si="38"/>
        <v>0</v>
      </c>
      <c r="K415" t="b">
        <f t="shared" si="41"/>
        <v>0</v>
      </c>
      <c r="N415" s="4"/>
      <c r="O415" s="17"/>
      <c r="P415" s="17"/>
      <c r="Q415" s="17"/>
      <c r="R415" s="4"/>
    </row>
    <row r="416" spans="1:18" x14ac:dyDescent="0.25">
      <c r="A416" s="10">
        <v>45675.291666666664</v>
      </c>
      <c r="B416" s="5">
        <v>45675</v>
      </c>
      <c r="C416" s="6">
        <v>48643.199511718747</v>
      </c>
      <c r="D416" s="6">
        <v>0.60758441895246507</v>
      </c>
      <c r="E416" s="6">
        <v>29658</v>
      </c>
      <c r="F416" s="16">
        <f t="shared" si="36"/>
        <v>1.2490634354882237E-3</v>
      </c>
      <c r="G416" s="16">
        <f t="shared" si="37"/>
        <v>2.0486358451428455E-3</v>
      </c>
      <c r="H416" s="6">
        <f t="shared" si="39"/>
        <v>0</v>
      </c>
      <c r="I416" s="16">
        <f t="shared" si="40"/>
        <v>0</v>
      </c>
      <c r="J416" s="10" t="b">
        <f t="shared" si="38"/>
        <v>0</v>
      </c>
      <c r="K416" t="b">
        <f t="shared" si="41"/>
        <v>0</v>
      </c>
      <c r="N416" s="4"/>
      <c r="O416" s="17"/>
      <c r="P416" s="17"/>
      <c r="Q416" s="17"/>
      <c r="R416" s="4"/>
    </row>
    <row r="417" spans="1:18" x14ac:dyDescent="0.25">
      <c r="A417" s="10">
        <v>45675.333333333336</v>
      </c>
      <c r="B417" s="5">
        <v>45675</v>
      </c>
      <c r="C417" s="6">
        <v>50235.353036024302</v>
      </c>
      <c r="D417" s="6">
        <v>261.6990336737037</v>
      </c>
      <c r="E417" s="6">
        <v>29658</v>
      </c>
      <c r="F417" s="16">
        <f t="shared" si="36"/>
        <v>0.5209459431608584</v>
      </c>
      <c r="G417" s="16">
        <f t="shared" si="37"/>
        <v>0.88238935084531556</v>
      </c>
      <c r="H417" s="6">
        <f t="shared" si="39"/>
        <v>261.10000000000002</v>
      </c>
      <c r="I417" s="16">
        <f t="shared" si="40"/>
        <v>42973.452224163673</v>
      </c>
      <c r="J417" s="10" t="b">
        <f t="shared" si="38"/>
        <v>1</v>
      </c>
      <c r="K417" t="b">
        <f t="shared" si="41"/>
        <v>1</v>
      </c>
      <c r="N417" s="4"/>
      <c r="O417" s="17"/>
      <c r="P417" s="17"/>
      <c r="Q417" s="17"/>
      <c r="R417" s="4"/>
    </row>
    <row r="418" spans="1:18" x14ac:dyDescent="0.25">
      <c r="A418" s="10">
        <v>45675.375</v>
      </c>
      <c r="B418" s="5">
        <v>45675</v>
      </c>
      <c r="C418" s="6">
        <v>51882.792543402778</v>
      </c>
      <c r="D418" s="6">
        <v>7781.2954474555117</v>
      </c>
      <c r="E418" s="6">
        <v>29658</v>
      </c>
      <c r="F418" s="16">
        <f t="shared" si="36"/>
        <v>14.997834669261556</v>
      </c>
      <c r="G418" s="16">
        <f t="shared" si="37"/>
        <v>26.236750446609726</v>
      </c>
      <c r="H418" s="6">
        <f t="shared" si="39"/>
        <v>7519.6</v>
      </c>
      <c r="I418" s="16">
        <f t="shared" si="40"/>
        <v>2873.3770600680641</v>
      </c>
      <c r="J418" s="10" t="b">
        <f t="shared" si="38"/>
        <v>1</v>
      </c>
      <c r="K418" t="b">
        <f t="shared" si="41"/>
        <v>1</v>
      </c>
      <c r="N418" s="4"/>
      <c r="O418" s="17"/>
      <c r="P418" s="17"/>
      <c r="Q418" s="17"/>
      <c r="R418" s="4"/>
    </row>
    <row r="419" spans="1:18" x14ac:dyDescent="0.25">
      <c r="A419" s="10">
        <v>45675.416666666664</v>
      </c>
      <c r="B419" s="5">
        <v>45675</v>
      </c>
      <c r="C419" s="6">
        <v>53550.368064236114</v>
      </c>
      <c r="D419" s="6">
        <v>14936.425942925347</v>
      </c>
      <c r="E419" s="6">
        <v>29658</v>
      </c>
      <c r="F419" s="16">
        <f t="shared" si="36"/>
        <v>27.892293709369881</v>
      </c>
      <c r="G419" s="16">
        <f t="shared" si="37"/>
        <v>50.362215735806018</v>
      </c>
      <c r="H419" s="6">
        <f t="shared" si="39"/>
        <v>7155.1</v>
      </c>
      <c r="I419" s="16">
        <f t="shared" si="40"/>
        <v>91.952555307994672</v>
      </c>
      <c r="J419" s="10" t="b">
        <f t="shared" si="38"/>
        <v>1</v>
      </c>
      <c r="K419" t="b">
        <f t="shared" si="41"/>
        <v>1</v>
      </c>
      <c r="N419" s="4"/>
      <c r="O419" s="17"/>
      <c r="P419" s="17"/>
      <c r="Q419" s="17"/>
      <c r="R419" s="4"/>
    </row>
    <row r="420" spans="1:18" x14ac:dyDescent="0.25">
      <c r="A420" s="10">
        <v>45675.458333333336</v>
      </c>
      <c r="B420" s="5">
        <v>45675</v>
      </c>
      <c r="C420" s="6">
        <v>51839.363051215281</v>
      </c>
      <c r="D420" s="6">
        <v>15084.437444661458</v>
      </c>
      <c r="E420" s="6">
        <v>29658</v>
      </c>
      <c r="F420" s="16">
        <f t="shared" si="36"/>
        <v>29.098423585487765</v>
      </c>
      <c r="G420" s="16">
        <f t="shared" si="37"/>
        <v>50.861276703289029</v>
      </c>
      <c r="H420" s="6">
        <f t="shared" si="39"/>
        <v>148</v>
      </c>
      <c r="I420" s="16">
        <f t="shared" si="40"/>
        <v>0.9908662257325378</v>
      </c>
      <c r="J420" s="10" t="b">
        <f t="shared" si="38"/>
        <v>1</v>
      </c>
      <c r="K420" t="b">
        <f t="shared" si="41"/>
        <v>1</v>
      </c>
      <c r="N420" s="4"/>
      <c r="O420" s="17"/>
      <c r="P420" s="17"/>
      <c r="Q420" s="17"/>
      <c r="R420" s="4"/>
    </row>
    <row r="421" spans="1:18" x14ac:dyDescent="0.25">
      <c r="A421" s="10">
        <v>45675.5</v>
      </c>
      <c r="B421" s="5">
        <v>45675</v>
      </c>
      <c r="C421" s="6">
        <v>50299.00504340278</v>
      </c>
      <c r="D421" s="6">
        <v>14846.146451822917</v>
      </c>
      <c r="E421" s="6">
        <v>29658</v>
      </c>
      <c r="F421" s="16">
        <f t="shared" si="36"/>
        <v>29.515785528982626</v>
      </c>
      <c r="G421" s="16">
        <f t="shared" si="37"/>
        <v>50.057813918075787</v>
      </c>
      <c r="H421" s="6">
        <f t="shared" si="39"/>
        <v>-238.3</v>
      </c>
      <c r="I421" s="16">
        <f t="shared" si="40"/>
        <v>-1.5797738621292561</v>
      </c>
      <c r="J421" s="10" t="b">
        <f t="shared" si="38"/>
        <v>1</v>
      </c>
      <c r="K421" t="b">
        <f t="shared" si="41"/>
        <v>1</v>
      </c>
      <c r="N421" s="4"/>
      <c r="O421" s="17"/>
      <c r="P421" s="17"/>
      <c r="Q421" s="17"/>
      <c r="R421" s="4"/>
    </row>
    <row r="422" spans="1:18" x14ac:dyDescent="0.25">
      <c r="A422" s="10">
        <v>45675.541666666664</v>
      </c>
      <c r="B422" s="5">
        <v>45675</v>
      </c>
      <c r="C422" s="6">
        <v>48903.536794704858</v>
      </c>
      <c r="D422" s="6">
        <v>14120.263049045139</v>
      </c>
      <c r="E422" s="6">
        <v>29658</v>
      </c>
      <c r="F422" s="16">
        <f t="shared" si="36"/>
        <v>28.873705205252236</v>
      </c>
      <c r="G422" s="16">
        <f t="shared" si="37"/>
        <v>47.610300927389368</v>
      </c>
      <c r="H422" s="6">
        <f t="shared" si="39"/>
        <v>-725.9</v>
      </c>
      <c r="I422" s="16">
        <f t="shared" si="40"/>
        <v>-4.8894843005598183</v>
      </c>
      <c r="J422" s="10" t="b">
        <f t="shared" si="38"/>
        <v>1</v>
      </c>
      <c r="K422" t="b">
        <f t="shared" si="41"/>
        <v>1</v>
      </c>
      <c r="N422" s="4"/>
      <c r="O422" s="17"/>
      <c r="P422" s="17"/>
      <c r="Q422" s="17"/>
      <c r="R422" s="4"/>
    </row>
    <row r="423" spans="1:18" x14ac:dyDescent="0.25">
      <c r="A423" s="10">
        <v>45675.583333333336</v>
      </c>
      <c r="B423" s="5">
        <v>45675</v>
      </c>
      <c r="C423" s="6">
        <v>48079.269841579859</v>
      </c>
      <c r="D423" s="6">
        <v>13045.392233072916</v>
      </c>
      <c r="E423" s="6">
        <v>29658</v>
      </c>
      <c r="F423" s="16">
        <f t="shared" si="36"/>
        <v>27.133091405208937</v>
      </c>
      <c r="G423" s="16">
        <f t="shared" si="37"/>
        <v>43.986082112997899</v>
      </c>
      <c r="H423" s="6">
        <f t="shared" si="39"/>
        <v>-1074.9000000000001</v>
      </c>
      <c r="I423" s="16">
        <f t="shared" si="40"/>
        <v>-7.6124644156164534</v>
      </c>
      <c r="J423" s="10" t="b">
        <f t="shared" si="38"/>
        <v>1</v>
      </c>
      <c r="K423" t="b">
        <f t="shared" si="41"/>
        <v>1</v>
      </c>
      <c r="N423" s="4"/>
      <c r="O423" s="17"/>
      <c r="P423" s="17"/>
      <c r="Q423" s="17"/>
      <c r="R423" s="4"/>
    </row>
    <row r="424" spans="1:18" x14ac:dyDescent="0.25">
      <c r="A424" s="10">
        <v>45675.625</v>
      </c>
      <c r="B424" s="5">
        <v>45675</v>
      </c>
      <c r="C424" s="6">
        <v>47654.533315972221</v>
      </c>
      <c r="D424" s="6">
        <v>12593.389775390626</v>
      </c>
      <c r="E424" s="6">
        <v>29658</v>
      </c>
      <c r="F424" s="16">
        <f t="shared" si="36"/>
        <v>26.426425565623447</v>
      </c>
      <c r="G424" s="16">
        <f t="shared" si="37"/>
        <v>42.462033095254654</v>
      </c>
      <c r="H424" s="6">
        <f t="shared" si="39"/>
        <v>-452</v>
      </c>
      <c r="I424" s="16">
        <f t="shared" si="40"/>
        <v>-3.4648249123095076</v>
      </c>
      <c r="J424" s="10" t="b">
        <f t="shared" si="38"/>
        <v>1</v>
      </c>
      <c r="K424" t="b">
        <f t="shared" si="41"/>
        <v>1</v>
      </c>
      <c r="N424" s="4"/>
      <c r="O424" s="17"/>
      <c r="P424" s="17"/>
      <c r="Q424" s="17"/>
      <c r="R424" s="4"/>
    </row>
    <row r="425" spans="1:18" x14ac:dyDescent="0.25">
      <c r="A425" s="10">
        <v>45675.666666666664</v>
      </c>
      <c r="B425" s="5">
        <v>45675</v>
      </c>
      <c r="C425" s="6">
        <v>47476.558426649302</v>
      </c>
      <c r="D425" s="6">
        <v>11781.762587890626</v>
      </c>
      <c r="E425" s="6">
        <v>29658</v>
      </c>
      <c r="F425" s="16">
        <f t="shared" si="36"/>
        <v>24.815957555333974</v>
      </c>
      <c r="G425" s="16">
        <f t="shared" si="37"/>
        <v>39.725411652473618</v>
      </c>
      <c r="H425" s="6">
        <f t="shared" si="39"/>
        <v>-811.6</v>
      </c>
      <c r="I425" s="16">
        <f t="shared" si="40"/>
        <v>-6.4446508404432006</v>
      </c>
      <c r="J425" s="10" t="b">
        <f t="shared" si="38"/>
        <v>1</v>
      </c>
      <c r="K425" t="b">
        <f t="shared" si="41"/>
        <v>1</v>
      </c>
      <c r="N425" s="4"/>
      <c r="O425" s="17"/>
      <c r="P425" s="17"/>
      <c r="Q425" s="17"/>
      <c r="R425" s="4"/>
    </row>
    <row r="426" spans="1:18" x14ac:dyDescent="0.25">
      <c r="A426" s="10">
        <v>45675.708333333336</v>
      </c>
      <c r="B426" s="5">
        <v>45675</v>
      </c>
      <c r="C426" s="6">
        <v>47972.584578993054</v>
      </c>
      <c r="D426" s="6">
        <v>9455.52429578993</v>
      </c>
      <c r="E426" s="6">
        <v>29658</v>
      </c>
      <c r="F426" s="16">
        <f t="shared" si="36"/>
        <v>19.710266559059768</v>
      </c>
      <c r="G426" s="16">
        <f t="shared" si="37"/>
        <v>31.881867610054389</v>
      </c>
      <c r="H426" s="6">
        <f t="shared" si="39"/>
        <v>-2326.1999999999998</v>
      </c>
      <c r="I426" s="16">
        <f t="shared" si="40"/>
        <v>-19.744074646274775</v>
      </c>
      <c r="J426" s="10" t="b">
        <f t="shared" si="38"/>
        <v>1</v>
      </c>
      <c r="K426" t="b">
        <f t="shared" si="41"/>
        <v>1</v>
      </c>
      <c r="N426" s="4"/>
      <c r="O426" s="17"/>
      <c r="P426" s="17"/>
      <c r="Q426" s="17"/>
      <c r="R426" s="4"/>
    </row>
    <row r="427" spans="1:18" x14ac:dyDescent="0.25">
      <c r="A427" s="10">
        <v>45675.75</v>
      </c>
      <c r="B427" s="5">
        <v>45675</v>
      </c>
      <c r="C427" s="6">
        <v>49615.128114149309</v>
      </c>
      <c r="D427" s="6">
        <v>2903.6252735731337</v>
      </c>
      <c r="E427" s="6">
        <v>29658</v>
      </c>
      <c r="F427" s="16">
        <f t="shared" si="36"/>
        <v>5.8522982484148294</v>
      </c>
      <c r="G427" s="16">
        <f t="shared" si="37"/>
        <v>9.7903610276253747</v>
      </c>
      <c r="H427" s="6">
        <f t="shared" si="39"/>
        <v>-6551.9</v>
      </c>
      <c r="I427" s="16">
        <f t="shared" si="40"/>
        <v>-69.291768441832801</v>
      </c>
      <c r="J427" s="10" t="b">
        <f t="shared" si="38"/>
        <v>1</v>
      </c>
      <c r="K427" t="b">
        <f t="shared" si="41"/>
        <v>1</v>
      </c>
      <c r="N427" s="4"/>
      <c r="O427" s="17"/>
      <c r="P427" s="17"/>
      <c r="Q427" s="17"/>
      <c r="R427" s="4"/>
    </row>
    <row r="428" spans="1:18" x14ac:dyDescent="0.25">
      <c r="A428" s="10">
        <v>45675.791666666664</v>
      </c>
      <c r="B428" s="5">
        <v>45675</v>
      </c>
      <c r="C428" s="6">
        <v>52365.346885850697</v>
      </c>
      <c r="D428" s="6">
        <v>8.64508750203583</v>
      </c>
      <c r="E428" s="6">
        <v>29658</v>
      </c>
      <c r="F428" s="16">
        <f t="shared" si="36"/>
        <v>1.6509176423257426E-2</v>
      </c>
      <c r="G428" s="16">
        <f t="shared" si="37"/>
        <v>2.9149259903013789E-2</v>
      </c>
      <c r="H428" s="6">
        <f t="shared" si="39"/>
        <v>-2895</v>
      </c>
      <c r="I428" s="16">
        <f t="shared" si="40"/>
        <v>-99.702948116217499</v>
      </c>
      <c r="J428" s="10" t="b">
        <f t="shared" si="38"/>
        <v>1</v>
      </c>
      <c r="K428" t="b">
        <f t="shared" si="41"/>
        <v>1</v>
      </c>
      <c r="N428" s="4"/>
      <c r="O428" s="17"/>
      <c r="P428" s="17"/>
      <c r="Q428" s="17"/>
      <c r="R428" s="4"/>
    </row>
    <row r="429" spans="1:18" x14ac:dyDescent="0.25">
      <c r="A429" s="10">
        <v>45675.833333333336</v>
      </c>
      <c r="B429" s="5">
        <v>45675</v>
      </c>
      <c r="C429" s="6">
        <v>53710.935501302083</v>
      </c>
      <c r="D429" s="6">
        <v>0.80107520909772978</v>
      </c>
      <c r="E429" s="6">
        <v>29658</v>
      </c>
      <c r="F429" s="16">
        <f t="shared" si="36"/>
        <v>1.491456444802213E-3</v>
      </c>
      <c r="G429" s="16">
        <f t="shared" si="37"/>
        <v>2.7010425824321592E-3</v>
      </c>
      <c r="H429" s="6">
        <f t="shared" si="39"/>
        <v>-7.8</v>
      </c>
      <c r="I429" s="16">
        <f t="shared" si="40"/>
        <v>-90.22465068356081</v>
      </c>
      <c r="J429" s="10" t="b">
        <f t="shared" si="38"/>
        <v>0</v>
      </c>
      <c r="K429" t="b">
        <f t="shared" si="41"/>
        <v>1</v>
      </c>
      <c r="N429" s="4"/>
      <c r="O429" s="17"/>
      <c r="P429" s="17"/>
      <c r="Q429" s="17"/>
      <c r="R429" s="4"/>
    </row>
    <row r="430" spans="1:18" x14ac:dyDescent="0.25">
      <c r="A430" s="10">
        <v>45675.875</v>
      </c>
      <c r="B430" s="5">
        <v>45675</v>
      </c>
      <c r="C430" s="6">
        <v>54819.511321614584</v>
      </c>
      <c r="D430" s="6">
        <v>0.87700038777457345</v>
      </c>
      <c r="E430" s="6">
        <v>29658</v>
      </c>
      <c r="F430" s="16">
        <f t="shared" si="36"/>
        <v>1.5997960701061268E-3</v>
      </c>
      <c r="G430" s="16">
        <f t="shared" si="37"/>
        <v>2.9570449382108487E-3</v>
      </c>
      <c r="H430" s="6">
        <f t="shared" si="39"/>
        <v>0.1</v>
      </c>
      <c r="I430" s="16">
        <f t="shared" si="40"/>
        <v>12.483222407123597</v>
      </c>
      <c r="J430" s="10" t="b">
        <f t="shared" si="38"/>
        <v>0</v>
      </c>
      <c r="K430" t="b">
        <f t="shared" si="41"/>
        <v>0</v>
      </c>
      <c r="N430" s="4"/>
      <c r="O430" s="17"/>
      <c r="P430" s="17"/>
      <c r="Q430" s="17"/>
      <c r="R430" s="4"/>
    </row>
    <row r="431" spans="1:18" x14ac:dyDescent="0.25">
      <c r="A431" s="10">
        <v>45675.916666666664</v>
      </c>
      <c r="B431" s="5">
        <v>45675</v>
      </c>
      <c r="C431" s="6">
        <v>55889.123075086805</v>
      </c>
      <c r="D431" s="6">
        <v>0.86181229439046647</v>
      </c>
      <c r="E431" s="6">
        <v>29658</v>
      </c>
      <c r="F431" s="16">
        <f t="shared" si="36"/>
        <v>1.5420036081665214E-3</v>
      </c>
      <c r="G431" s="16">
        <f t="shared" si="37"/>
        <v>2.9058341573621502E-3</v>
      </c>
      <c r="H431" s="6">
        <f t="shared" si="39"/>
        <v>0</v>
      </c>
      <c r="I431" s="16">
        <f t="shared" si="40"/>
        <v>0</v>
      </c>
      <c r="J431" s="10" t="b">
        <f t="shared" si="38"/>
        <v>0</v>
      </c>
      <c r="K431" t="b">
        <f t="shared" si="41"/>
        <v>0</v>
      </c>
      <c r="N431" s="4"/>
      <c r="O431" s="17"/>
      <c r="P431" s="17"/>
      <c r="Q431" s="17"/>
      <c r="R431" s="4"/>
    </row>
    <row r="432" spans="1:18" x14ac:dyDescent="0.25">
      <c r="A432" s="10">
        <v>45675.958333333336</v>
      </c>
      <c r="B432" s="5">
        <v>45675</v>
      </c>
      <c r="C432" s="6">
        <v>55809.968632812503</v>
      </c>
      <c r="D432" s="6">
        <v>0.79803483610351877</v>
      </c>
      <c r="E432" s="6">
        <v>29658</v>
      </c>
      <c r="F432" s="16">
        <f t="shared" si="36"/>
        <v>1.4299145039015988E-3</v>
      </c>
      <c r="G432" s="16">
        <f t="shared" si="37"/>
        <v>2.6907911393334641E-3</v>
      </c>
      <c r="H432" s="6">
        <f t="shared" si="39"/>
        <v>-0.1</v>
      </c>
      <c r="I432" s="16">
        <f t="shared" si="40"/>
        <v>-11.603454795307481</v>
      </c>
      <c r="J432" s="10" t="b">
        <f t="shared" si="38"/>
        <v>0</v>
      </c>
      <c r="K432" t="b">
        <f t="shared" si="41"/>
        <v>0</v>
      </c>
      <c r="N432" s="4"/>
      <c r="O432" s="17"/>
      <c r="P432" s="17"/>
      <c r="Q432" s="17"/>
      <c r="R432" s="4"/>
    </row>
    <row r="433" spans="1:18" x14ac:dyDescent="0.25">
      <c r="A433" s="10">
        <v>45676</v>
      </c>
      <c r="B433" s="5">
        <v>45676</v>
      </c>
      <c r="C433" s="6">
        <v>56012.008834635417</v>
      </c>
      <c r="D433" s="6">
        <v>0.88447603007157649</v>
      </c>
      <c r="E433" s="6">
        <v>29658</v>
      </c>
      <c r="F433" s="16">
        <f t="shared" si="36"/>
        <v>1.5790828582542367E-3</v>
      </c>
      <c r="G433" s="16">
        <f t="shared" si="37"/>
        <v>2.9822510960670866E-3</v>
      </c>
      <c r="H433" s="6">
        <f t="shared" si="39"/>
        <v>0.1</v>
      </c>
      <c r="I433" s="16">
        <f t="shared" si="40"/>
        <v>12.530781298753768</v>
      </c>
      <c r="J433" s="10" t="b">
        <f t="shared" si="38"/>
        <v>0</v>
      </c>
      <c r="K433" t="b">
        <f t="shared" si="41"/>
        <v>0</v>
      </c>
      <c r="N433" s="4"/>
      <c r="O433" s="17"/>
      <c r="P433" s="17"/>
      <c r="Q433" s="17"/>
      <c r="R433" s="4"/>
    </row>
    <row r="434" spans="1:18" x14ac:dyDescent="0.25">
      <c r="A434" s="10">
        <v>45676.041666666664</v>
      </c>
      <c r="B434" s="5">
        <v>45676</v>
      </c>
      <c r="C434" s="6">
        <v>56208.308350694446</v>
      </c>
      <c r="D434" s="6">
        <v>0.83704247110419805</v>
      </c>
      <c r="E434" s="6">
        <v>29658</v>
      </c>
      <c r="F434" s="16">
        <f t="shared" si="36"/>
        <v>1.4891792613322022E-3</v>
      </c>
      <c r="G434" s="16">
        <f t="shared" si="37"/>
        <v>2.8223159724330639E-3</v>
      </c>
      <c r="H434" s="6">
        <f t="shared" si="39"/>
        <v>0</v>
      </c>
      <c r="I434" s="16">
        <f t="shared" si="40"/>
        <v>0</v>
      </c>
      <c r="J434" s="10" t="b">
        <f t="shared" si="38"/>
        <v>0</v>
      </c>
      <c r="K434" t="b">
        <f t="shared" si="41"/>
        <v>0</v>
      </c>
      <c r="N434" s="4"/>
      <c r="O434" s="17"/>
      <c r="P434" s="17"/>
      <c r="Q434" s="17"/>
      <c r="R434" s="4"/>
    </row>
    <row r="435" spans="1:18" x14ac:dyDescent="0.25">
      <c r="A435" s="10">
        <v>45676.083333333336</v>
      </c>
      <c r="B435" s="5">
        <v>45676</v>
      </c>
      <c r="C435" s="6">
        <v>56775.062901475692</v>
      </c>
      <c r="D435" s="6">
        <v>0.6148433332310782</v>
      </c>
      <c r="E435" s="6">
        <v>29658</v>
      </c>
      <c r="F435" s="16">
        <f t="shared" si="36"/>
        <v>1.0829461066349559E-3</v>
      </c>
      <c r="G435" s="16">
        <f t="shared" si="37"/>
        <v>2.0731112456371915E-3</v>
      </c>
      <c r="H435" s="6">
        <f t="shared" si="39"/>
        <v>-0.2</v>
      </c>
      <c r="I435" s="16">
        <f t="shared" si="40"/>
        <v>-23.893650191509018</v>
      </c>
      <c r="J435" s="10" t="b">
        <f t="shared" si="38"/>
        <v>0</v>
      </c>
      <c r="K435" t="b">
        <f t="shared" si="41"/>
        <v>0</v>
      </c>
      <c r="N435" s="4"/>
      <c r="O435" s="17"/>
      <c r="P435" s="17"/>
      <c r="Q435" s="17"/>
      <c r="R435" s="4"/>
    </row>
    <row r="436" spans="1:18" x14ac:dyDescent="0.25">
      <c r="A436" s="10">
        <v>45676.125</v>
      </c>
      <c r="B436" s="5">
        <v>45676</v>
      </c>
      <c r="C436" s="6">
        <v>57420.075904947917</v>
      </c>
      <c r="D436" s="6">
        <v>0.55064060747623444</v>
      </c>
      <c r="E436" s="6">
        <v>29658</v>
      </c>
      <c r="F436" s="16">
        <f t="shared" si="36"/>
        <v>9.5896879061559289E-4</v>
      </c>
      <c r="G436" s="16">
        <f t="shared" si="37"/>
        <v>1.856634322868145E-3</v>
      </c>
      <c r="H436" s="6">
        <f t="shared" si="39"/>
        <v>-0.1</v>
      </c>
      <c r="I436" s="16">
        <f t="shared" si="40"/>
        <v>-16.264305815025683</v>
      </c>
      <c r="J436" s="10" t="b">
        <f t="shared" si="38"/>
        <v>0</v>
      </c>
      <c r="K436" t="b">
        <f t="shared" si="41"/>
        <v>0</v>
      </c>
      <c r="N436" s="4"/>
      <c r="O436" s="17"/>
      <c r="P436" s="17"/>
      <c r="Q436" s="17"/>
      <c r="R436" s="4"/>
    </row>
    <row r="437" spans="1:18" x14ac:dyDescent="0.25">
      <c r="A437" s="10">
        <v>45676.166666666664</v>
      </c>
      <c r="B437" s="5">
        <v>45676</v>
      </c>
      <c r="C437" s="6">
        <v>58641.307152777779</v>
      </c>
      <c r="D437" s="6">
        <v>0.53147401250070991</v>
      </c>
      <c r="E437" s="6">
        <v>29658</v>
      </c>
      <c r="F437" s="16">
        <f t="shared" si="36"/>
        <v>9.0631337926363824E-4</v>
      </c>
      <c r="G437" s="16">
        <f t="shared" si="37"/>
        <v>1.7920089436263738E-3</v>
      </c>
      <c r="H437" s="6">
        <f t="shared" si="39"/>
        <v>0</v>
      </c>
      <c r="I437" s="16">
        <f t="shared" si="40"/>
        <v>0</v>
      </c>
      <c r="J437" s="10" t="b">
        <f t="shared" si="38"/>
        <v>0</v>
      </c>
      <c r="K437" t="b">
        <f t="shared" si="41"/>
        <v>0</v>
      </c>
      <c r="N437" s="4"/>
      <c r="O437" s="17"/>
      <c r="P437" s="17"/>
      <c r="Q437" s="17"/>
      <c r="R437" s="4"/>
    </row>
    <row r="438" spans="1:18" x14ac:dyDescent="0.25">
      <c r="A438" s="10">
        <v>45676.208333333336</v>
      </c>
      <c r="B438" s="5">
        <v>45676</v>
      </c>
      <c r="C438" s="6">
        <v>60036.57805989583</v>
      </c>
      <c r="D438" s="6">
        <v>0.57571177651484806</v>
      </c>
      <c r="E438" s="6">
        <v>29658</v>
      </c>
      <c r="F438" s="16">
        <f t="shared" si="36"/>
        <v>9.5893502781002268E-4</v>
      </c>
      <c r="G438" s="16">
        <f t="shared" si="37"/>
        <v>1.941168576825302E-3</v>
      </c>
      <c r="H438" s="6">
        <f t="shared" si="39"/>
        <v>0</v>
      </c>
      <c r="I438" s="16">
        <f t="shared" si="40"/>
        <v>0</v>
      </c>
      <c r="J438" s="10" t="b">
        <f t="shared" si="38"/>
        <v>0</v>
      </c>
      <c r="K438" t="b">
        <f t="shared" si="41"/>
        <v>0</v>
      </c>
      <c r="N438" s="4"/>
      <c r="O438" s="17"/>
      <c r="P438" s="17"/>
      <c r="Q438" s="17"/>
      <c r="R438" s="4"/>
    </row>
    <row r="439" spans="1:18" x14ac:dyDescent="0.25">
      <c r="A439" s="10">
        <v>45676.25</v>
      </c>
      <c r="B439" s="5">
        <v>45676</v>
      </c>
      <c r="C439" s="6">
        <v>61819.012150607639</v>
      </c>
      <c r="D439" s="6">
        <v>0.59363230807913669</v>
      </c>
      <c r="E439" s="6">
        <v>29658</v>
      </c>
      <c r="F439" s="16">
        <f t="shared" si="36"/>
        <v>9.6027465892351959E-4</v>
      </c>
      <c r="G439" s="16">
        <f t="shared" si="37"/>
        <v>2.0015925149340368E-3</v>
      </c>
      <c r="H439" s="6">
        <f t="shared" si="39"/>
        <v>0</v>
      </c>
      <c r="I439" s="16">
        <f t="shared" si="40"/>
        <v>0</v>
      </c>
      <c r="J439" s="10" t="b">
        <f t="shared" si="38"/>
        <v>0</v>
      </c>
      <c r="K439" t="b">
        <f t="shared" si="41"/>
        <v>0</v>
      </c>
      <c r="N439" s="4"/>
      <c r="O439" s="17"/>
      <c r="P439" s="17"/>
      <c r="Q439" s="17"/>
      <c r="R439" s="4"/>
    </row>
    <row r="440" spans="1:18" x14ac:dyDescent="0.25">
      <c r="A440" s="10">
        <v>45676.291666666664</v>
      </c>
      <c r="B440" s="5">
        <v>45676</v>
      </c>
      <c r="C440" s="6">
        <v>64141.738602430552</v>
      </c>
      <c r="D440" s="6">
        <v>0.5748821271128125</v>
      </c>
      <c r="E440" s="6">
        <v>29658</v>
      </c>
      <c r="F440" s="16">
        <f t="shared" si="36"/>
        <v>8.9626838878830795E-4</v>
      </c>
      <c r="G440" s="16">
        <f t="shared" si="37"/>
        <v>1.9383711885926646E-3</v>
      </c>
      <c r="H440" s="6">
        <f t="shared" si="39"/>
        <v>0</v>
      </c>
      <c r="I440" s="16">
        <f t="shared" si="40"/>
        <v>0</v>
      </c>
      <c r="J440" s="10" t="b">
        <f t="shared" si="38"/>
        <v>0</v>
      </c>
      <c r="K440" t="b">
        <f t="shared" si="41"/>
        <v>0</v>
      </c>
      <c r="N440" s="4"/>
      <c r="O440" s="17"/>
      <c r="P440" s="17"/>
      <c r="Q440" s="17"/>
      <c r="R440" s="4"/>
    </row>
    <row r="441" spans="1:18" x14ac:dyDescent="0.25">
      <c r="A441" s="10">
        <v>45676.333333333336</v>
      </c>
      <c r="B441" s="5">
        <v>45676</v>
      </c>
      <c r="C441" s="6">
        <v>66383.336226128478</v>
      </c>
      <c r="D441" s="6">
        <v>512.83801847322115</v>
      </c>
      <c r="E441" s="6">
        <v>29658</v>
      </c>
      <c r="F441" s="16">
        <f t="shared" si="36"/>
        <v>0.7725402904221137</v>
      </c>
      <c r="G441" s="16">
        <f t="shared" si="37"/>
        <v>1.7291726295543233</v>
      </c>
      <c r="H441" s="6">
        <f t="shared" si="39"/>
        <v>512.29999999999995</v>
      </c>
      <c r="I441" s="16">
        <f t="shared" si="40"/>
        <v>89113.920200108827</v>
      </c>
      <c r="J441" s="10" t="b">
        <f t="shared" si="38"/>
        <v>1</v>
      </c>
      <c r="K441" t="b">
        <f t="shared" si="41"/>
        <v>1</v>
      </c>
      <c r="N441" s="4"/>
      <c r="O441" s="17"/>
      <c r="P441" s="17"/>
      <c r="Q441" s="17"/>
      <c r="R441" s="4"/>
    </row>
    <row r="442" spans="1:18" x14ac:dyDescent="0.25">
      <c r="A442" s="10">
        <v>45676.375</v>
      </c>
      <c r="B442" s="5">
        <v>45676</v>
      </c>
      <c r="C442" s="6">
        <v>67669.117139756941</v>
      </c>
      <c r="D442" s="6">
        <v>9044.656110568576</v>
      </c>
      <c r="E442" s="6">
        <v>29658</v>
      </c>
      <c r="F442" s="16">
        <f t="shared" si="36"/>
        <v>13.366002827979356</v>
      </c>
      <c r="G442" s="16">
        <f t="shared" si="37"/>
        <v>30.496513961051235</v>
      </c>
      <c r="H442" s="6">
        <f t="shared" si="39"/>
        <v>8531.7999999999993</v>
      </c>
      <c r="I442" s="16">
        <f t="shared" si="40"/>
        <v>1663.644209803354</v>
      </c>
      <c r="J442" s="10" t="b">
        <f t="shared" si="38"/>
        <v>1</v>
      </c>
      <c r="K442" t="b">
        <f t="shared" si="41"/>
        <v>1</v>
      </c>
      <c r="N442" s="4"/>
      <c r="O442" s="17"/>
      <c r="P442" s="17"/>
      <c r="Q442" s="17"/>
      <c r="R442" s="4"/>
    </row>
    <row r="443" spans="1:18" x14ac:dyDescent="0.25">
      <c r="A443" s="10">
        <v>45676.416666666664</v>
      </c>
      <c r="B443" s="5">
        <v>45676</v>
      </c>
      <c r="C443" s="6">
        <v>67920.781124131943</v>
      </c>
      <c r="D443" s="6">
        <v>18733.868033854167</v>
      </c>
      <c r="E443" s="6">
        <v>29658</v>
      </c>
      <c r="F443" s="16">
        <f t="shared" si="36"/>
        <v>27.581938434447878</v>
      </c>
      <c r="G443" s="16">
        <f t="shared" si="37"/>
        <v>63.166322860119251</v>
      </c>
      <c r="H443" s="6">
        <f t="shared" si="39"/>
        <v>9689.2000000000007</v>
      </c>
      <c r="I443" s="16">
        <f t="shared" si="40"/>
        <v>107.12623986530878</v>
      </c>
      <c r="J443" s="10" t="b">
        <f t="shared" si="38"/>
        <v>1</v>
      </c>
      <c r="K443" t="b">
        <f t="shared" si="41"/>
        <v>1</v>
      </c>
      <c r="N443" s="4"/>
      <c r="O443" s="17"/>
      <c r="P443" s="17"/>
      <c r="Q443" s="17"/>
      <c r="R443" s="4"/>
    </row>
    <row r="444" spans="1:18" x14ac:dyDescent="0.25">
      <c r="A444" s="10">
        <v>45676.458333333336</v>
      </c>
      <c r="B444" s="5">
        <v>45676</v>
      </c>
      <c r="C444" s="6">
        <v>65795.164685329859</v>
      </c>
      <c r="D444" s="6">
        <v>20675.878057725695</v>
      </c>
      <c r="E444" s="6">
        <v>29658</v>
      </c>
      <c r="F444" s="16">
        <f t="shared" si="36"/>
        <v>31.424616317338177</v>
      </c>
      <c r="G444" s="16">
        <f t="shared" si="37"/>
        <v>69.714336967178141</v>
      </c>
      <c r="H444" s="6">
        <f t="shared" si="39"/>
        <v>1942</v>
      </c>
      <c r="I444" s="16">
        <f t="shared" si="40"/>
        <v>10.36625216154289</v>
      </c>
      <c r="J444" s="10" t="b">
        <f t="shared" si="38"/>
        <v>1</v>
      </c>
      <c r="K444" t="b">
        <f t="shared" si="41"/>
        <v>1</v>
      </c>
      <c r="N444" s="4"/>
      <c r="O444" s="17"/>
      <c r="P444" s="17"/>
      <c r="Q444" s="17"/>
      <c r="R444" s="4"/>
    </row>
    <row r="445" spans="1:18" x14ac:dyDescent="0.25">
      <c r="A445" s="10">
        <v>45676.5</v>
      </c>
      <c r="B445" s="5">
        <v>45676</v>
      </c>
      <c r="C445" s="6">
        <v>63130.88297309028</v>
      </c>
      <c r="D445" s="6">
        <v>20771.116380208332</v>
      </c>
      <c r="E445" s="6">
        <v>29658</v>
      </c>
      <c r="F445" s="16">
        <f t="shared" si="36"/>
        <v>32.901672528581742</v>
      </c>
      <c r="G445" s="16">
        <f t="shared" si="37"/>
        <v>70.035458831372082</v>
      </c>
      <c r="H445" s="6">
        <f t="shared" si="39"/>
        <v>95.2</v>
      </c>
      <c r="I445" s="16">
        <f t="shared" si="40"/>
        <v>0.46043993746823159</v>
      </c>
      <c r="J445" s="10" t="b">
        <f t="shared" si="38"/>
        <v>1</v>
      </c>
      <c r="K445" t="b">
        <f t="shared" si="41"/>
        <v>1</v>
      </c>
      <c r="N445" s="4"/>
      <c r="O445" s="17"/>
      <c r="P445" s="17"/>
      <c r="Q445" s="17"/>
      <c r="R445" s="4"/>
    </row>
    <row r="446" spans="1:18" x14ac:dyDescent="0.25">
      <c r="A446" s="10">
        <v>45676.541666666664</v>
      </c>
      <c r="B446" s="5">
        <v>45676</v>
      </c>
      <c r="C446" s="6">
        <v>61113.264999999999</v>
      </c>
      <c r="D446" s="6">
        <v>20701.005776909722</v>
      </c>
      <c r="E446" s="6">
        <v>29658</v>
      </c>
      <c r="F446" s="16">
        <f t="shared" si="36"/>
        <v>33.873179213890339</v>
      </c>
      <c r="G446" s="16">
        <f t="shared" si="37"/>
        <v>69.799061895305556</v>
      </c>
      <c r="H446" s="6">
        <f t="shared" si="39"/>
        <v>-70.099999999999994</v>
      </c>
      <c r="I446" s="16">
        <f t="shared" si="40"/>
        <v>-0.33748787844063344</v>
      </c>
      <c r="J446" s="10" t="b">
        <f t="shared" si="38"/>
        <v>1</v>
      </c>
      <c r="K446" t="b">
        <f t="shared" si="41"/>
        <v>1</v>
      </c>
      <c r="N446" s="4"/>
      <c r="O446" s="17"/>
      <c r="P446" s="17"/>
      <c r="Q446" s="17"/>
      <c r="R446" s="4"/>
    </row>
    <row r="447" spans="1:18" x14ac:dyDescent="0.25">
      <c r="A447" s="10">
        <v>45676.583333333336</v>
      </c>
      <c r="B447" s="5">
        <v>45676</v>
      </c>
      <c r="C447" s="6">
        <v>59273.154637586806</v>
      </c>
      <c r="D447" s="6">
        <v>21170.949144965278</v>
      </c>
      <c r="E447" s="6">
        <v>29658</v>
      </c>
      <c r="F447" s="16">
        <f t="shared" si="36"/>
        <v>35.717601457878487</v>
      </c>
      <c r="G447" s="16">
        <f t="shared" si="37"/>
        <v>71.383603563845426</v>
      </c>
      <c r="H447" s="6">
        <f t="shared" si="39"/>
        <v>469.9</v>
      </c>
      <c r="I447" s="16">
        <f t="shared" si="40"/>
        <v>2.2699380168481236</v>
      </c>
      <c r="J447" s="10" t="b">
        <f t="shared" si="38"/>
        <v>1</v>
      </c>
      <c r="K447" t="b">
        <f t="shared" si="41"/>
        <v>1</v>
      </c>
      <c r="N447" s="4"/>
      <c r="O447" s="17"/>
      <c r="P447" s="17"/>
      <c r="Q447" s="17"/>
      <c r="R447" s="4"/>
    </row>
    <row r="448" spans="1:18" x14ac:dyDescent="0.25">
      <c r="A448" s="10">
        <v>45676.625</v>
      </c>
      <c r="B448" s="5">
        <v>45676</v>
      </c>
      <c r="C448" s="6">
        <v>57977.709335937499</v>
      </c>
      <c r="D448" s="6">
        <v>20975.877330729167</v>
      </c>
      <c r="E448" s="6">
        <v>29658</v>
      </c>
      <c r="F448" s="16">
        <f t="shared" si="36"/>
        <v>36.17921020161323</v>
      </c>
      <c r="G448" s="16">
        <f t="shared" si="37"/>
        <v>70.725865974540312</v>
      </c>
      <c r="H448" s="6">
        <f t="shared" si="39"/>
        <v>-195.1</v>
      </c>
      <c r="I448" s="16">
        <f t="shared" si="40"/>
        <v>-0.9215458346438723</v>
      </c>
      <c r="J448" s="10" t="b">
        <f t="shared" si="38"/>
        <v>1</v>
      </c>
      <c r="K448" t="b">
        <f t="shared" si="41"/>
        <v>1</v>
      </c>
      <c r="N448" s="4"/>
      <c r="O448" s="17"/>
      <c r="P448" s="17"/>
      <c r="Q448" s="17"/>
      <c r="R448" s="4"/>
    </row>
    <row r="449" spans="1:18" x14ac:dyDescent="0.25">
      <c r="A449" s="10">
        <v>45676.666666666664</v>
      </c>
      <c r="B449" s="5">
        <v>45676</v>
      </c>
      <c r="C449" s="6">
        <v>56806.701098090278</v>
      </c>
      <c r="D449" s="6">
        <v>20810.685976562501</v>
      </c>
      <c r="E449" s="6">
        <v>29658</v>
      </c>
      <c r="F449" s="16">
        <f t="shared" si="36"/>
        <v>36.634209651829465</v>
      </c>
      <c r="G449" s="16">
        <f t="shared" si="37"/>
        <v>70.168878469763641</v>
      </c>
      <c r="H449" s="6">
        <f t="shared" si="39"/>
        <v>-165.2</v>
      </c>
      <c r="I449" s="16">
        <f t="shared" si="40"/>
        <v>-0.7875713487224959</v>
      </c>
      <c r="J449" s="10" t="b">
        <f t="shared" si="38"/>
        <v>1</v>
      </c>
      <c r="K449" t="b">
        <f t="shared" si="41"/>
        <v>1</v>
      </c>
      <c r="N449" s="4"/>
      <c r="O449" s="17"/>
      <c r="P449" s="17"/>
      <c r="Q449" s="17"/>
      <c r="R449" s="4"/>
    </row>
    <row r="450" spans="1:18" x14ac:dyDescent="0.25">
      <c r="A450" s="10">
        <v>45676.708333333336</v>
      </c>
      <c r="B450" s="5">
        <v>45676</v>
      </c>
      <c r="C450" s="6">
        <v>57343.596050347223</v>
      </c>
      <c r="D450" s="6">
        <v>16682.940881076389</v>
      </c>
      <c r="E450" s="6">
        <v>29658</v>
      </c>
      <c r="F450" s="16">
        <f t="shared" si="36"/>
        <v>29.092945036842298</v>
      </c>
      <c r="G450" s="16">
        <f t="shared" si="37"/>
        <v>56.251065078819842</v>
      </c>
      <c r="H450" s="6">
        <f t="shared" si="39"/>
        <v>-4127.7</v>
      </c>
      <c r="I450" s="16">
        <f t="shared" si="40"/>
        <v>-19.834521575351797</v>
      </c>
      <c r="J450" s="10" t="b">
        <f t="shared" si="38"/>
        <v>1</v>
      </c>
      <c r="K450" t="b">
        <f t="shared" si="41"/>
        <v>1</v>
      </c>
      <c r="N450" s="4"/>
      <c r="O450" s="17"/>
      <c r="P450" s="17"/>
      <c r="Q450" s="17"/>
      <c r="R450" s="4"/>
    </row>
    <row r="451" spans="1:18" x14ac:dyDescent="0.25">
      <c r="A451" s="10">
        <v>45676.75</v>
      </c>
      <c r="B451" s="5">
        <v>45676</v>
      </c>
      <c r="C451" s="6">
        <v>60173.05559895833</v>
      </c>
      <c r="D451" s="6">
        <v>3700.1496700371636</v>
      </c>
      <c r="E451" s="6">
        <v>29658</v>
      </c>
      <c r="F451" s="16">
        <f t="shared" ref="F451:F514" si="42">D451/C451*100</f>
        <v>6.1491802821148704</v>
      </c>
      <c r="G451" s="16">
        <f t="shared" ref="G451:G514" si="43">D451/E451*100</f>
        <v>12.476059309586498</v>
      </c>
      <c r="H451" s="6">
        <f t="shared" si="39"/>
        <v>-12982.8</v>
      </c>
      <c r="I451" s="16">
        <f t="shared" si="40"/>
        <v>-77.820811645544509</v>
      </c>
      <c r="J451" s="10" t="b">
        <f t="shared" ref="J451:J514" si="44">D451&gt;5</f>
        <v>1</v>
      </c>
      <c r="K451" t="b">
        <f t="shared" si="41"/>
        <v>1</v>
      </c>
      <c r="N451" s="4"/>
      <c r="O451" s="17"/>
      <c r="P451" s="17"/>
      <c r="Q451" s="17"/>
      <c r="R451" s="4"/>
    </row>
    <row r="452" spans="1:18" x14ac:dyDescent="0.25">
      <c r="A452" s="10">
        <v>45676.791666666664</v>
      </c>
      <c r="B452" s="5">
        <v>45676</v>
      </c>
      <c r="C452" s="6">
        <v>63972.888637152777</v>
      </c>
      <c r="D452" s="6">
        <v>13.671672170141505</v>
      </c>
      <c r="E452" s="6">
        <v>29658</v>
      </c>
      <c r="F452" s="16">
        <f t="shared" si="42"/>
        <v>2.137104086027088E-2</v>
      </c>
      <c r="G452" s="16">
        <f t="shared" si="43"/>
        <v>4.6097754973840131E-2</v>
      </c>
      <c r="H452" s="6">
        <f t="shared" ref="H452:H515" si="45">ROUND(D452-D451,1)</f>
        <v>-3686.5</v>
      </c>
      <c r="I452" s="16">
        <f t="shared" ref="I452:I515" si="46">H452/D451*100</f>
        <v>-99.631104921303731</v>
      </c>
      <c r="J452" s="10" t="b">
        <f t="shared" si="44"/>
        <v>1</v>
      </c>
      <c r="K452" t="b">
        <f t="shared" ref="K452:K515" si="47">OR(J452,ABS(H452)&gt;5)</f>
        <v>1</v>
      </c>
      <c r="N452" s="4"/>
      <c r="O452" s="17"/>
      <c r="P452" s="17"/>
      <c r="Q452" s="17"/>
      <c r="R452" s="4"/>
    </row>
    <row r="453" spans="1:18" x14ac:dyDescent="0.25">
      <c r="A453" s="10">
        <v>45676.833333333336</v>
      </c>
      <c r="B453" s="5">
        <v>45676</v>
      </c>
      <c r="C453" s="6">
        <v>65516.752515190972</v>
      </c>
      <c r="D453" s="6">
        <v>0.35554828721616005</v>
      </c>
      <c r="E453" s="6">
        <v>29658</v>
      </c>
      <c r="F453" s="16">
        <f t="shared" si="42"/>
        <v>5.426830139874854E-4</v>
      </c>
      <c r="G453" s="16">
        <f t="shared" si="43"/>
        <v>1.1988275919352623E-3</v>
      </c>
      <c r="H453" s="6">
        <f t="shared" si="45"/>
        <v>-13.3</v>
      </c>
      <c r="I453" s="16">
        <f t="shared" si="46"/>
        <v>-97.281443224236867</v>
      </c>
      <c r="J453" s="10" t="b">
        <f t="shared" si="44"/>
        <v>0</v>
      </c>
      <c r="K453" t="b">
        <f t="shared" si="47"/>
        <v>1</v>
      </c>
      <c r="N453" s="4"/>
      <c r="O453" s="17"/>
      <c r="P453" s="17"/>
      <c r="Q453" s="17"/>
      <c r="R453" s="4"/>
    </row>
    <row r="454" spans="1:18" x14ac:dyDescent="0.25">
      <c r="A454" s="10">
        <v>45676.875</v>
      </c>
      <c r="B454" s="5">
        <v>45676</v>
      </c>
      <c r="C454" s="6">
        <v>66504.520533854171</v>
      </c>
      <c r="D454" s="6">
        <v>0.36024828455514379</v>
      </c>
      <c r="E454" s="6">
        <v>29658</v>
      </c>
      <c r="F454" s="16">
        <f t="shared" si="42"/>
        <v>5.4168992072013992E-4</v>
      </c>
      <c r="G454" s="16">
        <f t="shared" si="43"/>
        <v>1.214674909148101E-3</v>
      </c>
      <c r="H454" s="6">
        <f t="shared" si="45"/>
        <v>0</v>
      </c>
      <c r="I454" s="16">
        <f t="shared" si="46"/>
        <v>0</v>
      </c>
      <c r="J454" s="10" t="b">
        <f t="shared" si="44"/>
        <v>0</v>
      </c>
      <c r="K454" t="b">
        <f t="shared" si="47"/>
        <v>0</v>
      </c>
      <c r="N454" s="4"/>
      <c r="O454" s="17"/>
      <c r="P454" s="17"/>
      <c r="Q454" s="17"/>
      <c r="R454" s="4"/>
    </row>
    <row r="455" spans="1:18" x14ac:dyDescent="0.25">
      <c r="A455" s="10">
        <v>45676.916666666664</v>
      </c>
      <c r="B455" s="5">
        <v>45676</v>
      </c>
      <c r="C455" s="6">
        <v>66754.885776909723</v>
      </c>
      <c r="D455" s="6">
        <v>0.43169923262463678</v>
      </c>
      <c r="E455" s="6">
        <v>29658</v>
      </c>
      <c r="F455" s="16">
        <f t="shared" si="42"/>
        <v>6.4669308860380078E-4</v>
      </c>
      <c r="G455" s="16">
        <f t="shared" si="43"/>
        <v>1.4555911815518131E-3</v>
      </c>
      <c r="H455" s="6">
        <f t="shared" si="45"/>
        <v>0.1</v>
      </c>
      <c r="I455" s="16">
        <f t="shared" si="46"/>
        <v>27.758633222497092</v>
      </c>
      <c r="J455" s="10" t="b">
        <f t="shared" si="44"/>
        <v>0</v>
      </c>
      <c r="K455" t="b">
        <f t="shared" si="47"/>
        <v>0</v>
      </c>
      <c r="N455" s="4"/>
      <c r="O455" s="17"/>
      <c r="P455" s="17"/>
      <c r="Q455" s="17"/>
      <c r="R455" s="4"/>
    </row>
    <row r="456" spans="1:18" x14ac:dyDescent="0.25">
      <c r="A456" s="10">
        <v>45676.958333333336</v>
      </c>
      <c r="B456" s="5">
        <v>45676</v>
      </c>
      <c r="C456" s="6">
        <v>65947.153715277775</v>
      </c>
      <c r="D456" s="6">
        <v>0.38323846035533482</v>
      </c>
      <c r="E456" s="6">
        <v>29658</v>
      </c>
      <c r="F456" s="16">
        <f t="shared" si="42"/>
        <v>5.8112964512454937E-4</v>
      </c>
      <c r="G456" s="16">
        <f t="shared" si="43"/>
        <v>1.2921925293524002E-3</v>
      </c>
      <c r="H456" s="6">
        <f t="shared" si="45"/>
        <v>0</v>
      </c>
      <c r="I456" s="16">
        <f t="shared" si="46"/>
        <v>0</v>
      </c>
      <c r="J456" s="10" t="b">
        <f t="shared" si="44"/>
        <v>0</v>
      </c>
      <c r="K456" t="b">
        <f t="shared" si="47"/>
        <v>0</v>
      </c>
      <c r="N456" s="4"/>
      <c r="O456" s="17"/>
      <c r="P456" s="17"/>
      <c r="Q456" s="17"/>
      <c r="R456" s="4"/>
    </row>
    <row r="457" spans="1:18" x14ac:dyDescent="0.25">
      <c r="A457" s="10">
        <v>45677</v>
      </c>
      <c r="B457" s="5">
        <v>45677</v>
      </c>
      <c r="C457" s="6">
        <v>66566.717677951383</v>
      </c>
      <c r="D457" s="6">
        <v>0.48337022656367884</v>
      </c>
      <c r="E457" s="6">
        <v>29658</v>
      </c>
      <c r="F457" s="16">
        <f t="shared" si="42"/>
        <v>7.2614400022277738E-4</v>
      </c>
      <c r="G457" s="16">
        <f t="shared" si="43"/>
        <v>1.6298139677782685E-3</v>
      </c>
      <c r="H457" s="6">
        <f t="shared" si="45"/>
        <v>0.1</v>
      </c>
      <c r="I457" s="16">
        <f t="shared" si="46"/>
        <v>26.093414504191731</v>
      </c>
      <c r="J457" s="10" t="b">
        <f t="shared" si="44"/>
        <v>0</v>
      </c>
      <c r="K457" t="b">
        <f t="shared" si="47"/>
        <v>0</v>
      </c>
      <c r="N457" s="4"/>
      <c r="O457" s="17"/>
      <c r="P457" s="17"/>
      <c r="Q457" s="17"/>
      <c r="R457" s="4"/>
    </row>
    <row r="458" spans="1:18" x14ac:dyDescent="0.25">
      <c r="A458" s="10">
        <v>45677.041666666664</v>
      </c>
      <c r="B458" s="5">
        <v>45677</v>
      </c>
      <c r="C458" s="6">
        <v>65350.67310763889</v>
      </c>
      <c r="D458" s="6">
        <v>0.54374591138627792</v>
      </c>
      <c r="E458" s="6">
        <v>29658</v>
      </c>
      <c r="F458" s="16">
        <f t="shared" si="42"/>
        <v>8.3204332186552347E-4</v>
      </c>
      <c r="G458" s="16">
        <f t="shared" si="43"/>
        <v>1.8333869828925683E-3</v>
      </c>
      <c r="H458" s="6">
        <f t="shared" si="45"/>
        <v>0.1</v>
      </c>
      <c r="I458" s="16">
        <f t="shared" si="46"/>
        <v>20.688076034576795</v>
      </c>
      <c r="J458" s="10" t="b">
        <f t="shared" si="44"/>
        <v>0</v>
      </c>
      <c r="K458" t="b">
        <f t="shared" si="47"/>
        <v>0</v>
      </c>
      <c r="N458" s="4"/>
      <c r="O458" s="17"/>
      <c r="P458" s="17"/>
      <c r="Q458" s="17"/>
      <c r="R458" s="4"/>
    </row>
    <row r="459" spans="1:18" x14ac:dyDescent="0.25">
      <c r="A459" s="10">
        <v>45677.083333333336</v>
      </c>
      <c r="B459" s="5">
        <v>45677</v>
      </c>
      <c r="C459" s="6">
        <v>65896.794407552079</v>
      </c>
      <c r="D459" s="6">
        <v>0.57582735379536942</v>
      </c>
      <c r="E459" s="6">
        <v>29658</v>
      </c>
      <c r="F459" s="16">
        <f t="shared" si="42"/>
        <v>8.7383211728638639E-4</v>
      </c>
      <c r="G459" s="16">
        <f t="shared" si="43"/>
        <v>1.9415582770091356E-3</v>
      </c>
      <c r="H459" s="6">
        <f t="shared" si="45"/>
        <v>0</v>
      </c>
      <c r="I459" s="16">
        <f t="shared" si="46"/>
        <v>0</v>
      </c>
      <c r="J459" s="10" t="b">
        <f t="shared" si="44"/>
        <v>0</v>
      </c>
      <c r="K459" t="b">
        <f t="shared" si="47"/>
        <v>0</v>
      </c>
      <c r="N459" s="4"/>
      <c r="O459" s="17"/>
      <c r="P459" s="17"/>
      <c r="Q459" s="17"/>
      <c r="R459" s="4"/>
    </row>
    <row r="460" spans="1:18" x14ac:dyDescent="0.25">
      <c r="A460" s="10">
        <v>45677.125</v>
      </c>
      <c r="B460" s="5">
        <v>45677</v>
      </c>
      <c r="C460" s="6">
        <v>66442.787693142367</v>
      </c>
      <c r="D460" s="6">
        <v>0.57361112359497279</v>
      </c>
      <c r="E460" s="6">
        <v>29658</v>
      </c>
      <c r="F460" s="16">
        <f t="shared" si="42"/>
        <v>8.6331585941896863E-4</v>
      </c>
      <c r="G460" s="16">
        <f t="shared" si="43"/>
        <v>1.9340856551182573E-3</v>
      </c>
      <c r="H460" s="6">
        <f t="shared" si="45"/>
        <v>0</v>
      </c>
      <c r="I460" s="16">
        <f t="shared" si="46"/>
        <v>0</v>
      </c>
      <c r="J460" s="10" t="b">
        <f t="shared" si="44"/>
        <v>0</v>
      </c>
      <c r="K460" t="b">
        <f t="shared" si="47"/>
        <v>0</v>
      </c>
      <c r="N460" s="4"/>
      <c r="O460" s="17"/>
      <c r="P460" s="17"/>
      <c r="Q460" s="17"/>
      <c r="R460" s="4"/>
    </row>
    <row r="461" spans="1:18" x14ac:dyDescent="0.25">
      <c r="A461" s="10">
        <v>45677.166666666664</v>
      </c>
      <c r="B461" s="5">
        <v>45677</v>
      </c>
      <c r="C461" s="6">
        <v>67056.385707465277</v>
      </c>
      <c r="D461" s="6">
        <v>0.56613639252053372</v>
      </c>
      <c r="E461" s="6">
        <v>29658</v>
      </c>
      <c r="F461" s="16">
        <f t="shared" si="42"/>
        <v>8.4426917220130869E-4</v>
      </c>
      <c r="G461" s="16">
        <f t="shared" si="43"/>
        <v>1.9088825696963172E-3</v>
      </c>
      <c r="H461" s="6">
        <f t="shared" si="45"/>
        <v>0</v>
      </c>
      <c r="I461" s="16">
        <f t="shared" si="46"/>
        <v>0</v>
      </c>
      <c r="J461" s="10" t="b">
        <f t="shared" si="44"/>
        <v>0</v>
      </c>
      <c r="K461" t="b">
        <f t="shared" si="47"/>
        <v>0</v>
      </c>
      <c r="N461" s="4"/>
      <c r="O461" s="17"/>
      <c r="P461" s="17"/>
      <c r="Q461" s="17"/>
      <c r="R461" s="4"/>
    </row>
    <row r="462" spans="1:18" x14ac:dyDescent="0.25">
      <c r="A462" s="10">
        <v>45677.208333333336</v>
      </c>
      <c r="B462" s="5">
        <v>45677</v>
      </c>
      <c r="C462" s="6">
        <v>67444.761308593748</v>
      </c>
      <c r="D462" s="6">
        <v>0.61234729296631285</v>
      </c>
      <c r="E462" s="6">
        <v>29658</v>
      </c>
      <c r="F462" s="16">
        <f t="shared" si="42"/>
        <v>9.079241754070648E-4</v>
      </c>
      <c r="G462" s="16">
        <f t="shared" si="43"/>
        <v>2.0646951681378136E-3</v>
      </c>
      <c r="H462" s="6">
        <f t="shared" si="45"/>
        <v>0</v>
      </c>
      <c r="I462" s="16">
        <f t="shared" si="46"/>
        <v>0</v>
      </c>
      <c r="J462" s="10" t="b">
        <f t="shared" si="44"/>
        <v>0</v>
      </c>
      <c r="K462" t="b">
        <f t="shared" si="47"/>
        <v>0</v>
      </c>
      <c r="N462" s="4"/>
      <c r="O462" s="17"/>
      <c r="P462" s="17"/>
      <c r="Q462" s="17"/>
      <c r="R462" s="4"/>
    </row>
    <row r="463" spans="1:18" x14ac:dyDescent="0.25">
      <c r="A463" s="10">
        <v>45677.25</v>
      </c>
      <c r="B463" s="5">
        <v>45677</v>
      </c>
      <c r="C463" s="6">
        <v>69106.695868055554</v>
      </c>
      <c r="D463" s="6">
        <v>0.60451742943790221</v>
      </c>
      <c r="E463" s="6">
        <v>29658</v>
      </c>
      <c r="F463" s="16">
        <f t="shared" si="42"/>
        <v>8.7475956105917559E-4</v>
      </c>
      <c r="G463" s="16">
        <f t="shared" si="43"/>
        <v>2.0382946572186332E-3</v>
      </c>
      <c r="H463" s="6">
        <f t="shared" si="45"/>
        <v>0</v>
      </c>
      <c r="I463" s="16">
        <f t="shared" si="46"/>
        <v>0</v>
      </c>
      <c r="J463" s="10" t="b">
        <f t="shared" si="44"/>
        <v>0</v>
      </c>
      <c r="K463" t="b">
        <f t="shared" si="47"/>
        <v>0</v>
      </c>
      <c r="N463" s="4"/>
      <c r="O463" s="17"/>
      <c r="P463" s="17"/>
      <c r="Q463" s="17"/>
      <c r="R463" s="4"/>
    </row>
    <row r="464" spans="1:18" x14ac:dyDescent="0.25">
      <c r="A464" s="10">
        <v>45677.291666666664</v>
      </c>
      <c r="B464" s="5">
        <v>45677</v>
      </c>
      <c r="C464" s="6">
        <v>71618.886662326389</v>
      </c>
      <c r="D464" s="6">
        <v>0.60609677645895221</v>
      </c>
      <c r="E464" s="6">
        <v>29658</v>
      </c>
      <c r="F464" s="16">
        <f t="shared" si="42"/>
        <v>8.4628064565792354E-4</v>
      </c>
      <c r="G464" s="16">
        <f t="shared" si="43"/>
        <v>2.0436198545382435E-3</v>
      </c>
      <c r="H464" s="6">
        <f t="shared" si="45"/>
        <v>0</v>
      </c>
      <c r="I464" s="16">
        <f t="shared" si="46"/>
        <v>0</v>
      </c>
      <c r="J464" s="10" t="b">
        <f t="shared" si="44"/>
        <v>0</v>
      </c>
      <c r="K464" t="b">
        <f t="shared" si="47"/>
        <v>0</v>
      </c>
      <c r="N464" s="4"/>
      <c r="O464" s="17"/>
      <c r="P464" s="17"/>
      <c r="Q464" s="17"/>
      <c r="R464" s="4"/>
    </row>
    <row r="465" spans="1:18" x14ac:dyDescent="0.25">
      <c r="A465" s="10">
        <v>45677.333333333336</v>
      </c>
      <c r="B465" s="5">
        <v>45677</v>
      </c>
      <c r="C465" s="6">
        <v>73251.058194444442</v>
      </c>
      <c r="D465" s="6">
        <v>220.27671461784178</v>
      </c>
      <c r="E465" s="6">
        <v>29658</v>
      </c>
      <c r="F465" s="16">
        <f t="shared" si="42"/>
        <v>0.30071472009744721</v>
      </c>
      <c r="G465" s="16">
        <f t="shared" si="43"/>
        <v>0.74272275479749739</v>
      </c>
      <c r="H465" s="6">
        <f t="shared" si="45"/>
        <v>219.7</v>
      </c>
      <c r="I465" s="16">
        <f t="shared" si="46"/>
        <v>36248.336657319138</v>
      </c>
      <c r="J465" s="10" t="b">
        <f t="shared" si="44"/>
        <v>1</v>
      </c>
      <c r="K465" t="b">
        <f t="shared" si="47"/>
        <v>1</v>
      </c>
      <c r="N465" s="4"/>
      <c r="O465" s="17"/>
      <c r="P465" s="17"/>
      <c r="Q465" s="17"/>
      <c r="R465" s="4"/>
    </row>
    <row r="466" spans="1:18" x14ac:dyDescent="0.25">
      <c r="A466" s="10">
        <v>45677.375</v>
      </c>
      <c r="B466" s="5">
        <v>45677</v>
      </c>
      <c r="C466" s="6">
        <v>73603.583467881937</v>
      </c>
      <c r="D466" s="6">
        <v>4589.0326590983077</v>
      </c>
      <c r="E466" s="6">
        <v>29658</v>
      </c>
      <c r="F466" s="16">
        <f t="shared" si="42"/>
        <v>6.2347951592612372</v>
      </c>
      <c r="G466" s="16">
        <f t="shared" si="43"/>
        <v>15.473169664503029</v>
      </c>
      <c r="H466" s="6">
        <f t="shared" si="45"/>
        <v>4368.8</v>
      </c>
      <c r="I466" s="16">
        <f t="shared" si="46"/>
        <v>1983.3235698922761</v>
      </c>
      <c r="J466" s="10" t="b">
        <f t="shared" si="44"/>
        <v>1</v>
      </c>
      <c r="K466" t="b">
        <f t="shared" si="47"/>
        <v>1</v>
      </c>
      <c r="N466" s="4"/>
      <c r="O466" s="17"/>
      <c r="P466" s="17"/>
      <c r="Q466" s="17"/>
      <c r="R466" s="4"/>
    </row>
    <row r="467" spans="1:18" x14ac:dyDescent="0.25">
      <c r="A467" s="10">
        <v>45677.416666666664</v>
      </c>
      <c r="B467" s="5">
        <v>45677</v>
      </c>
      <c r="C467" s="6">
        <v>74873.427973090278</v>
      </c>
      <c r="D467" s="6">
        <v>10290.533245442708</v>
      </c>
      <c r="E467" s="6">
        <v>29658</v>
      </c>
      <c r="F467" s="16">
        <f t="shared" si="42"/>
        <v>13.743905580416532</v>
      </c>
      <c r="G467" s="16">
        <f t="shared" si="43"/>
        <v>34.697327012754428</v>
      </c>
      <c r="H467" s="6">
        <f t="shared" si="45"/>
        <v>5701.5</v>
      </c>
      <c r="I467" s="16">
        <f t="shared" si="46"/>
        <v>124.24187020539267</v>
      </c>
      <c r="J467" s="10" t="b">
        <f t="shared" si="44"/>
        <v>1</v>
      </c>
      <c r="K467" t="b">
        <f t="shared" si="47"/>
        <v>1</v>
      </c>
      <c r="N467" s="4"/>
      <c r="O467" s="17"/>
      <c r="P467" s="17"/>
      <c r="Q467" s="17"/>
      <c r="R467" s="4"/>
    </row>
    <row r="468" spans="1:18" x14ac:dyDescent="0.25">
      <c r="A468" s="10">
        <v>45677.458333333336</v>
      </c>
      <c r="B468" s="5">
        <v>45677</v>
      </c>
      <c r="C468" s="6">
        <v>73864.85180989583</v>
      </c>
      <c r="D468" s="6">
        <v>11988.756883680555</v>
      </c>
      <c r="E468" s="6">
        <v>29658</v>
      </c>
      <c r="F468" s="16">
        <f t="shared" si="42"/>
        <v>16.230665316347924</v>
      </c>
      <c r="G468" s="16">
        <f t="shared" si="43"/>
        <v>40.423349125634076</v>
      </c>
      <c r="H468" s="6">
        <f t="shared" si="45"/>
        <v>1698.2</v>
      </c>
      <c r="I468" s="16">
        <f t="shared" si="46"/>
        <v>16.502546170307252</v>
      </c>
      <c r="J468" s="10" t="b">
        <f t="shared" si="44"/>
        <v>1</v>
      </c>
      <c r="K468" t="b">
        <f t="shared" si="47"/>
        <v>1</v>
      </c>
      <c r="N468" s="4"/>
      <c r="O468" s="17"/>
      <c r="P468" s="17"/>
      <c r="Q468" s="17"/>
      <c r="R468" s="4"/>
    </row>
    <row r="469" spans="1:18" x14ac:dyDescent="0.25">
      <c r="A469" s="10">
        <v>45677.5</v>
      </c>
      <c r="B469" s="5">
        <v>45677</v>
      </c>
      <c r="C469" s="6">
        <v>72671.011501736109</v>
      </c>
      <c r="D469" s="6">
        <v>12542.297571614583</v>
      </c>
      <c r="E469" s="6">
        <v>29658</v>
      </c>
      <c r="F469" s="16">
        <f t="shared" si="42"/>
        <v>17.259010590921729</v>
      </c>
      <c r="G469" s="16">
        <f t="shared" si="43"/>
        <v>42.289761857220931</v>
      </c>
      <c r="H469" s="6">
        <f t="shared" si="45"/>
        <v>553.5</v>
      </c>
      <c r="I469" s="16">
        <f t="shared" si="46"/>
        <v>4.6168256256279605</v>
      </c>
      <c r="J469" s="10" t="b">
        <f t="shared" si="44"/>
        <v>1</v>
      </c>
      <c r="K469" t="b">
        <f t="shared" si="47"/>
        <v>1</v>
      </c>
      <c r="N469" s="4"/>
      <c r="O469" s="17"/>
      <c r="P469" s="17"/>
      <c r="Q469" s="17"/>
      <c r="R469" s="4"/>
    </row>
    <row r="470" spans="1:18" x14ac:dyDescent="0.25">
      <c r="A470" s="10">
        <v>45677.541666666664</v>
      </c>
      <c r="B470" s="5">
        <v>45677</v>
      </c>
      <c r="C470" s="6">
        <v>71189.095212673608</v>
      </c>
      <c r="D470" s="6">
        <v>12357.404138454862</v>
      </c>
      <c r="E470" s="6">
        <v>29658</v>
      </c>
      <c r="F470" s="16">
        <f t="shared" si="42"/>
        <v>17.35856327649309</v>
      </c>
      <c r="G470" s="16">
        <f t="shared" si="43"/>
        <v>41.666343443438066</v>
      </c>
      <c r="H470" s="6">
        <f t="shared" si="45"/>
        <v>-184.9</v>
      </c>
      <c r="I470" s="16">
        <f t="shared" si="46"/>
        <v>-1.4742115544958931</v>
      </c>
      <c r="J470" s="10" t="b">
        <f t="shared" si="44"/>
        <v>1</v>
      </c>
      <c r="K470" t="b">
        <f t="shared" si="47"/>
        <v>1</v>
      </c>
      <c r="N470" s="4"/>
      <c r="O470" s="17"/>
      <c r="P470" s="17"/>
      <c r="Q470" s="17"/>
      <c r="R470" s="4"/>
    </row>
    <row r="471" spans="1:18" x14ac:dyDescent="0.25">
      <c r="A471" s="10">
        <v>45677.583333333336</v>
      </c>
      <c r="B471" s="5">
        <v>45677</v>
      </c>
      <c r="C471" s="6">
        <v>69907.699127604166</v>
      </c>
      <c r="D471" s="6">
        <v>11569.634759114584</v>
      </c>
      <c r="E471" s="6">
        <v>29658</v>
      </c>
      <c r="F471" s="16">
        <f t="shared" si="42"/>
        <v>16.549872050568077</v>
      </c>
      <c r="G471" s="16">
        <f t="shared" si="43"/>
        <v>39.010165078948624</v>
      </c>
      <c r="H471" s="6">
        <f t="shared" si="45"/>
        <v>-787.8</v>
      </c>
      <c r="I471" s="16">
        <f t="shared" si="46"/>
        <v>-6.3751253189855168</v>
      </c>
      <c r="J471" s="10" t="b">
        <f t="shared" si="44"/>
        <v>1</v>
      </c>
      <c r="K471" t="b">
        <f t="shared" si="47"/>
        <v>1</v>
      </c>
      <c r="N471" s="4"/>
      <c r="O471" s="17"/>
      <c r="P471" s="17"/>
      <c r="Q471" s="17"/>
      <c r="R471" s="4"/>
    </row>
    <row r="472" spans="1:18" x14ac:dyDescent="0.25">
      <c r="A472" s="10">
        <v>45677.625</v>
      </c>
      <c r="B472" s="5">
        <v>45677</v>
      </c>
      <c r="C472" s="6">
        <v>69463.765729166669</v>
      </c>
      <c r="D472" s="6">
        <v>10260.593964843751</v>
      </c>
      <c r="E472" s="6">
        <v>29658</v>
      </c>
      <c r="F472" s="16">
        <f t="shared" si="42"/>
        <v>14.77114558523783</v>
      </c>
      <c r="G472" s="16">
        <f t="shared" si="43"/>
        <v>34.596378598839273</v>
      </c>
      <c r="H472" s="6">
        <f t="shared" si="45"/>
        <v>-1309</v>
      </c>
      <c r="I472" s="16">
        <f t="shared" si="46"/>
        <v>-11.314099599978874</v>
      </c>
      <c r="J472" s="10" t="b">
        <f t="shared" si="44"/>
        <v>1</v>
      </c>
      <c r="K472" t="b">
        <f t="shared" si="47"/>
        <v>1</v>
      </c>
      <c r="N472" s="4"/>
      <c r="O472" s="17"/>
      <c r="P472" s="17"/>
      <c r="Q472" s="17"/>
      <c r="R472" s="4"/>
    </row>
    <row r="473" spans="1:18" x14ac:dyDescent="0.25">
      <c r="A473" s="10">
        <v>45677.666666666664</v>
      </c>
      <c r="B473" s="5">
        <v>45677</v>
      </c>
      <c r="C473" s="6">
        <v>70438.55121961805</v>
      </c>
      <c r="D473" s="6">
        <v>8157.1500743272572</v>
      </c>
      <c r="E473" s="6">
        <v>29658</v>
      </c>
      <c r="F473" s="16">
        <f t="shared" si="42"/>
        <v>11.580519379074602</v>
      </c>
      <c r="G473" s="16">
        <f t="shared" si="43"/>
        <v>27.504046376449043</v>
      </c>
      <c r="H473" s="6">
        <f t="shared" si="45"/>
        <v>-2103.4</v>
      </c>
      <c r="I473" s="16">
        <f t="shared" si="46"/>
        <v>-20.49978789928689</v>
      </c>
      <c r="J473" s="10" t="b">
        <f t="shared" si="44"/>
        <v>1</v>
      </c>
      <c r="K473" t="b">
        <f t="shared" si="47"/>
        <v>1</v>
      </c>
      <c r="N473" s="4"/>
      <c r="O473" s="17"/>
      <c r="P473" s="17"/>
      <c r="Q473" s="17"/>
      <c r="R473" s="4"/>
    </row>
    <row r="474" spans="1:18" x14ac:dyDescent="0.25">
      <c r="A474" s="10">
        <v>45677.708333333336</v>
      </c>
      <c r="B474" s="5">
        <v>45677</v>
      </c>
      <c r="C474" s="6">
        <v>70963.038496093752</v>
      </c>
      <c r="D474" s="6">
        <v>6052.7341682942706</v>
      </c>
      <c r="E474" s="6">
        <v>29658</v>
      </c>
      <c r="F474" s="16">
        <f t="shared" si="42"/>
        <v>8.5294179851493404</v>
      </c>
      <c r="G474" s="16">
        <f t="shared" si="43"/>
        <v>20.408436739814793</v>
      </c>
      <c r="H474" s="6">
        <f t="shared" si="45"/>
        <v>-2104.4</v>
      </c>
      <c r="I474" s="16">
        <f t="shared" si="46"/>
        <v>-25.79822586105302</v>
      </c>
      <c r="J474" s="10" t="b">
        <f t="shared" si="44"/>
        <v>1</v>
      </c>
      <c r="K474" t="b">
        <f t="shared" si="47"/>
        <v>1</v>
      </c>
      <c r="N474" s="4"/>
      <c r="O474" s="17"/>
      <c r="P474" s="17"/>
      <c r="Q474" s="17"/>
      <c r="R474" s="4"/>
    </row>
    <row r="475" spans="1:18" x14ac:dyDescent="0.25">
      <c r="A475" s="10">
        <v>45677.75</v>
      </c>
      <c r="B475" s="5">
        <v>45677</v>
      </c>
      <c r="C475" s="6">
        <v>71633.625755208326</v>
      </c>
      <c r="D475" s="6">
        <v>1877.8899586317275</v>
      </c>
      <c r="E475" s="6">
        <v>29658</v>
      </c>
      <c r="F475" s="16">
        <f t="shared" si="42"/>
        <v>2.6215201852953678</v>
      </c>
      <c r="G475" s="16">
        <f t="shared" si="43"/>
        <v>6.3318158966610278</v>
      </c>
      <c r="H475" s="6">
        <f t="shared" si="45"/>
        <v>-4174.8</v>
      </c>
      <c r="I475" s="16">
        <f t="shared" si="46"/>
        <v>-68.97378744747526</v>
      </c>
      <c r="J475" s="10" t="b">
        <f t="shared" si="44"/>
        <v>1</v>
      </c>
      <c r="K475" t="b">
        <f t="shared" si="47"/>
        <v>1</v>
      </c>
      <c r="N475" s="4"/>
      <c r="O475" s="17"/>
      <c r="P475" s="17"/>
      <c r="Q475" s="17"/>
      <c r="R475" s="4"/>
    </row>
    <row r="476" spans="1:18" x14ac:dyDescent="0.25">
      <c r="A476" s="10">
        <v>45677.791666666664</v>
      </c>
      <c r="B476" s="5">
        <v>45677</v>
      </c>
      <c r="C476" s="6">
        <v>73026.182951388895</v>
      </c>
      <c r="D476" s="6">
        <v>185.19610366620952</v>
      </c>
      <c r="E476" s="6">
        <v>29658</v>
      </c>
      <c r="F476" s="16">
        <f t="shared" si="42"/>
        <v>0.25360233300087509</v>
      </c>
      <c r="G476" s="16">
        <f t="shared" si="43"/>
        <v>0.62443894957923507</v>
      </c>
      <c r="H476" s="6">
        <f t="shared" si="45"/>
        <v>-1692.7</v>
      </c>
      <c r="I476" s="16">
        <f t="shared" si="46"/>
        <v>-90.138401998450377</v>
      </c>
      <c r="J476" s="10" t="b">
        <f t="shared" si="44"/>
        <v>1</v>
      </c>
      <c r="K476" t="b">
        <f t="shared" si="47"/>
        <v>1</v>
      </c>
      <c r="N476" s="4"/>
      <c r="O476" s="17"/>
      <c r="P476" s="17"/>
      <c r="Q476" s="17"/>
      <c r="R476" s="4"/>
    </row>
    <row r="477" spans="1:18" x14ac:dyDescent="0.25">
      <c r="A477" s="10">
        <v>45677.833333333336</v>
      </c>
      <c r="B477" s="5">
        <v>45677</v>
      </c>
      <c r="C477" s="6">
        <v>72740.009016927084</v>
      </c>
      <c r="D477" s="6">
        <v>0.4402877746356858</v>
      </c>
      <c r="E477" s="6">
        <v>29658</v>
      </c>
      <c r="F477" s="16">
        <f t="shared" si="42"/>
        <v>6.0528968938294728E-4</v>
      </c>
      <c r="G477" s="16">
        <f t="shared" si="43"/>
        <v>1.484549782978238E-3</v>
      </c>
      <c r="H477" s="6">
        <f t="shared" si="45"/>
        <v>-184.8</v>
      </c>
      <c r="I477" s="16">
        <f t="shared" si="46"/>
        <v>-99.786116630767012</v>
      </c>
      <c r="J477" s="10" t="b">
        <f t="shared" si="44"/>
        <v>0</v>
      </c>
      <c r="K477" t="b">
        <f t="shared" si="47"/>
        <v>1</v>
      </c>
      <c r="N477" s="4"/>
      <c r="O477" s="17"/>
      <c r="P477" s="17"/>
      <c r="Q477" s="17"/>
      <c r="R477" s="4"/>
    </row>
    <row r="478" spans="1:18" x14ac:dyDescent="0.25">
      <c r="A478" s="10">
        <v>45677.875</v>
      </c>
      <c r="B478" s="5">
        <v>45677</v>
      </c>
      <c r="C478" s="6">
        <v>72584.061840277776</v>
      </c>
      <c r="D478" s="6">
        <v>0.62648789183961018</v>
      </c>
      <c r="E478" s="6">
        <v>29658</v>
      </c>
      <c r="F478" s="16">
        <f t="shared" si="42"/>
        <v>8.6312046468025639E-4</v>
      </c>
      <c r="G478" s="16">
        <f t="shared" si="43"/>
        <v>2.1123740368184304E-3</v>
      </c>
      <c r="H478" s="6">
        <f t="shared" si="45"/>
        <v>0.2</v>
      </c>
      <c r="I478" s="16">
        <f t="shared" si="46"/>
        <v>45.424836100772758</v>
      </c>
      <c r="J478" s="10" t="b">
        <f t="shared" si="44"/>
        <v>0</v>
      </c>
      <c r="K478" t="b">
        <f t="shared" si="47"/>
        <v>0</v>
      </c>
      <c r="N478" s="4"/>
      <c r="O478" s="17"/>
      <c r="P478" s="17"/>
      <c r="Q478" s="17"/>
      <c r="R478" s="4"/>
    </row>
    <row r="479" spans="1:18" x14ac:dyDescent="0.25">
      <c r="A479" s="10">
        <v>45677.916666666664</v>
      </c>
      <c r="B479" s="5">
        <v>45677</v>
      </c>
      <c r="C479" s="6">
        <v>71679.266883680553</v>
      </c>
      <c r="D479" s="6">
        <v>0.52097631507449682</v>
      </c>
      <c r="E479" s="6">
        <v>29658</v>
      </c>
      <c r="F479" s="16">
        <f t="shared" si="42"/>
        <v>7.2681590887351726E-4</v>
      </c>
      <c r="G479" s="16">
        <f t="shared" si="43"/>
        <v>1.7566131063271185E-3</v>
      </c>
      <c r="H479" s="6">
        <f t="shared" si="45"/>
        <v>-0.1</v>
      </c>
      <c r="I479" s="16">
        <f t="shared" si="46"/>
        <v>-15.962000431702105</v>
      </c>
      <c r="J479" s="10" t="b">
        <f t="shared" si="44"/>
        <v>0</v>
      </c>
      <c r="K479" t="b">
        <f t="shared" si="47"/>
        <v>0</v>
      </c>
      <c r="N479" s="4"/>
      <c r="O479" s="17"/>
      <c r="P479" s="17"/>
      <c r="Q479" s="17"/>
      <c r="R479" s="4"/>
    </row>
    <row r="480" spans="1:18" x14ac:dyDescent="0.25">
      <c r="A480" s="10">
        <v>45677.958333333336</v>
      </c>
      <c r="B480" s="5">
        <v>45677</v>
      </c>
      <c r="C480" s="6">
        <v>69834.415911458331</v>
      </c>
      <c r="D480" s="6">
        <v>0.35372919377353457</v>
      </c>
      <c r="E480" s="6">
        <v>29658</v>
      </c>
      <c r="F480" s="16">
        <f t="shared" si="42"/>
        <v>5.0652559938644116E-4</v>
      </c>
      <c r="G480" s="16">
        <f t="shared" si="43"/>
        <v>1.1926940244572613E-3</v>
      </c>
      <c r="H480" s="6">
        <f t="shared" si="45"/>
        <v>-0.2</v>
      </c>
      <c r="I480" s="16">
        <f t="shared" si="46"/>
        <v>-38.389461135368713</v>
      </c>
      <c r="J480" s="10" t="b">
        <f t="shared" si="44"/>
        <v>0</v>
      </c>
      <c r="K480" t="b">
        <f t="shared" si="47"/>
        <v>0</v>
      </c>
      <c r="N480" s="4"/>
      <c r="O480" s="17"/>
      <c r="P480" s="17"/>
      <c r="Q480" s="17"/>
      <c r="R480" s="4"/>
    </row>
    <row r="481" spans="1:18" x14ac:dyDescent="0.25">
      <c r="A481" s="10">
        <v>45678</v>
      </c>
      <c r="B481" s="5">
        <v>45678</v>
      </c>
      <c r="C481" s="6">
        <v>68428.015201822913</v>
      </c>
      <c r="D481" s="6">
        <v>0.35682678014039992</v>
      </c>
      <c r="E481" s="6">
        <v>29658</v>
      </c>
      <c r="F481" s="16">
        <f t="shared" si="42"/>
        <v>5.2146299887256429E-4</v>
      </c>
      <c r="G481" s="16">
        <f t="shared" si="43"/>
        <v>1.2031383779769367E-3</v>
      </c>
      <c r="H481" s="6">
        <f t="shared" si="45"/>
        <v>0</v>
      </c>
      <c r="I481" s="16">
        <f t="shared" si="46"/>
        <v>0</v>
      </c>
      <c r="J481" s="10" t="b">
        <f t="shared" si="44"/>
        <v>0</v>
      </c>
      <c r="K481" t="b">
        <f t="shared" si="47"/>
        <v>0</v>
      </c>
      <c r="N481" s="4"/>
      <c r="O481" s="17"/>
      <c r="P481" s="17"/>
      <c r="Q481" s="17"/>
      <c r="R481" s="4"/>
    </row>
    <row r="482" spans="1:18" x14ac:dyDescent="0.25">
      <c r="A482" s="10">
        <v>45678.041666666664</v>
      </c>
      <c r="B482" s="5">
        <v>45678</v>
      </c>
      <c r="C482" s="6">
        <v>67835.766718750005</v>
      </c>
      <c r="D482" s="6">
        <v>0.35337439722485015</v>
      </c>
      <c r="E482" s="6">
        <v>29658</v>
      </c>
      <c r="F482" s="16">
        <f t="shared" si="42"/>
        <v>5.2092637014033538E-4</v>
      </c>
      <c r="G482" s="16">
        <f t="shared" si="43"/>
        <v>1.1914977315559045E-3</v>
      </c>
      <c r="H482" s="6">
        <f t="shared" si="45"/>
        <v>0</v>
      </c>
      <c r="I482" s="16">
        <f t="shared" si="46"/>
        <v>0</v>
      </c>
      <c r="J482" s="10" t="b">
        <f t="shared" si="44"/>
        <v>0</v>
      </c>
      <c r="K482" t="b">
        <f t="shared" si="47"/>
        <v>0</v>
      </c>
      <c r="N482" s="4"/>
      <c r="O482" s="17"/>
      <c r="P482" s="17"/>
      <c r="Q482" s="17"/>
      <c r="R482" s="4"/>
    </row>
    <row r="483" spans="1:18" x14ac:dyDescent="0.25">
      <c r="A483" s="10">
        <v>45678.083333333336</v>
      </c>
      <c r="B483" s="5">
        <v>45678</v>
      </c>
      <c r="C483" s="6">
        <v>67517.967868923617</v>
      </c>
      <c r="D483" s="6">
        <v>0.34931794977850383</v>
      </c>
      <c r="E483" s="6">
        <v>29658</v>
      </c>
      <c r="F483" s="16">
        <f t="shared" si="42"/>
        <v>5.173703545945787E-4</v>
      </c>
      <c r="G483" s="16">
        <f t="shared" si="43"/>
        <v>1.1778203175483977E-3</v>
      </c>
      <c r="H483" s="6">
        <f t="shared" si="45"/>
        <v>0</v>
      </c>
      <c r="I483" s="16">
        <f t="shared" si="46"/>
        <v>0</v>
      </c>
      <c r="J483" s="10" t="b">
        <f t="shared" si="44"/>
        <v>0</v>
      </c>
      <c r="K483" t="b">
        <f t="shared" si="47"/>
        <v>0</v>
      </c>
      <c r="N483" s="4"/>
      <c r="O483" s="17"/>
      <c r="P483" s="17"/>
      <c r="Q483" s="17"/>
      <c r="R483" s="4"/>
    </row>
    <row r="484" spans="1:18" x14ac:dyDescent="0.25">
      <c r="A484" s="10">
        <v>45678.125</v>
      </c>
      <c r="B484" s="5">
        <v>45678</v>
      </c>
      <c r="C484" s="6">
        <v>67820.685499131941</v>
      </c>
      <c r="D484" s="6">
        <v>0.34112780256403819</v>
      </c>
      <c r="E484" s="6">
        <v>29658</v>
      </c>
      <c r="F484" s="16">
        <f t="shared" si="42"/>
        <v>5.0298489325709399E-4</v>
      </c>
      <c r="G484" s="16">
        <f t="shared" si="43"/>
        <v>1.1502050123542995E-3</v>
      </c>
      <c r="H484" s="6">
        <f t="shared" si="45"/>
        <v>0</v>
      </c>
      <c r="I484" s="16">
        <f t="shared" si="46"/>
        <v>0</v>
      </c>
      <c r="J484" s="10" t="b">
        <f t="shared" si="44"/>
        <v>0</v>
      </c>
      <c r="K484" t="b">
        <f t="shared" si="47"/>
        <v>0</v>
      </c>
      <c r="N484" s="4"/>
      <c r="O484" s="17"/>
      <c r="P484" s="17"/>
      <c r="Q484" s="17"/>
      <c r="R484" s="4"/>
    </row>
    <row r="485" spans="1:18" x14ac:dyDescent="0.25">
      <c r="A485" s="10">
        <v>45678.166666666664</v>
      </c>
      <c r="B485" s="5">
        <v>45678</v>
      </c>
      <c r="C485" s="6">
        <v>67880.592771267358</v>
      </c>
      <c r="D485" s="6">
        <v>0.32993786331680086</v>
      </c>
      <c r="E485" s="6">
        <v>29658</v>
      </c>
      <c r="F485" s="16">
        <f t="shared" si="42"/>
        <v>4.8605624943283887E-4</v>
      </c>
      <c r="G485" s="16">
        <f t="shared" si="43"/>
        <v>1.1124750937918971E-3</v>
      </c>
      <c r="H485" s="6">
        <f t="shared" si="45"/>
        <v>0</v>
      </c>
      <c r="I485" s="16">
        <f t="shared" si="46"/>
        <v>0</v>
      </c>
      <c r="J485" s="10" t="b">
        <f t="shared" si="44"/>
        <v>0</v>
      </c>
      <c r="K485" t="b">
        <f t="shared" si="47"/>
        <v>0</v>
      </c>
      <c r="N485" s="4"/>
      <c r="O485" s="17"/>
      <c r="P485" s="17"/>
      <c r="Q485" s="17"/>
      <c r="R485" s="4"/>
    </row>
    <row r="486" spans="1:18" x14ac:dyDescent="0.25">
      <c r="A486" s="10">
        <v>45678.208333333336</v>
      </c>
      <c r="B486" s="5">
        <v>45678</v>
      </c>
      <c r="C486" s="6">
        <v>68553.756553819447</v>
      </c>
      <c r="D486" s="6">
        <v>0.34739609211683276</v>
      </c>
      <c r="E486" s="6">
        <v>29658</v>
      </c>
      <c r="F486" s="16">
        <f t="shared" si="42"/>
        <v>5.0674989902865905E-4</v>
      </c>
      <c r="G486" s="16">
        <f t="shared" si="43"/>
        <v>1.1713402526024438E-3</v>
      </c>
      <c r="H486" s="6">
        <f t="shared" si="45"/>
        <v>0</v>
      </c>
      <c r="I486" s="16">
        <f t="shared" si="46"/>
        <v>0</v>
      </c>
      <c r="J486" s="10" t="b">
        <f t="shared" si="44"/>
        <v>0</v>
      </c>
      <c r="K486" t="b">
        <f t="shared" si="47"/>
        <v>0</v>
      </c>
      <c r="N486" s="4"/>
      <c r="O486" s="17"/>
      <c r="P486" s="17"/>
      <c r="Q486" s="17"/>
      <c r="R486" s="4"/>
    </row>
    <row r="487" spans="1:18" x14ac:dyDescent="0.25">
      <c r="A487" s="10">
        <v>45678.25</v>
      </c>
      <c r="B487" s="5">
        <v>45678</v>
      </c>
      <c r="C487" s="6">
        <v>69941.143576388888</v>
      </c>
      <c r="D487" s="6">
        <v>0.50728488912185032</v>
      </c>
      <c r="E487" s="6">
        <v>29658</v>
      </c>
      <c r="F487" s="16">
        <f t="shared" si="42"/>
        <v>7.2530253750826906E-4</v>
      </c>
      <c r="G487" s="16">
        <f t="shared" si="43"/>
        <v>1.7104487461118427E-3</v>
      </c>
      <c r="H487" s="6">
        <f t="shared" si="45"/>
        <v>0.2</v>
      </c>
      <c r="I487" s="16">
        <f t="shared" si="46"/>
        <v>57.571171506655297</v>
      </c>
      <c r="J487" s="10" t="b">
        <f t="shared" si="44"/>
        <v>0</v>
      </c>
      <c r="K487" t="b">
        <f t="shared" si="47"/>
        <v>0</v>
      </c>
      <c r="N487" s="4"/>
      <c r="O487" s="17"/>
      <c r="P487" s="17"/>
      <c r="Q487" s="17"/>
      <c r="R487" s="4"/>
    </row>
    <row r="488" spans="1:18" x14ac:dyDescent="0.25">
      <c r="A488" s="10">
        <v>45678.291666666664</v>
      </c>
      <c r="B488" s="5">
        <v>45678</v>
      </c>
      <c r="C488" s="6">
        <v>72387.303407118059</v>
      </c>
      <c r="D488" s="6">
        <v>0.59761514359050327</v>
      </c>
      <c r="E488" s="6">
        <v>29658</v>
      </c>
      <c r="F488" s="16">
        <f t="shared" si="42"/>
        <v>8.2558006095270297E-4</v>
      </c>
      <c r="G488" s="16">
        <f t="shared" si="43"/>
        <v>2.0150217263150017E-3</v>
      </c>
      <c r="H488" s="6">
        <f t="shared" si="45"/>
        <v>0.1</v>
      </c>
      <c r="I488" s="16">
        <f t="shared" si="46"/>
        <v>19.712789035192394</v>
      </c>
      <c r="J488" s="10" t="b">
        <f t="shared" si="44"/>
        <v>0</v>
      </c>
      <c r="K488" t="b">
        <f t="shared" si="47"/>
        <v>0</v>
      </c>
      <c r="N488" s="4"/>
      <c r="O488" s="17"/>
      <c r="P488" s="17"/>
      <c r="Q488" s="17"/>
      <c r="R488" s="4"/>
    </row>
    <row r="489" spans="1:18" x14ac:dyDescent="0.25">
      <c r="A489" s="10">
        <v>45678.333333333336</v>
      </c>
      <c r="B489" s="5">
        <v>45678</v>
      </c>
      <c r="C489" s="6">
        <v>74111.31827256945</v>
      </c>
      <c r="D489" s="6">
        <v>110.9083292418056</v>
      </c>
      <c r="E489" s="6">
        <v>29658</v>
      </c>
      <c r="F489" s="16">
        <f t="shared" si="42"/>
        <v>0.14965100045029922</v>
      </c>
      <c r="G489" s="16">
        <f t="shared" si="43"/>
        <v>0.3739575468399946</v>
      </c>
      <c r="H489" s="6">
        <f t="shared" si="45"/>
        <v>110.3</v>
      </c>
      <c r="I489" s="16">
        <f t="shared" si="46"/>
        <v>18456.694276070681</v>
      </c>
      <c r="J489" s="10" t="b">
        <f t="shared" si="44"/>
        <v>1</v>
      </c>
      <c r="K489" t="b">
        <f t="shared" si="47"/>
        <v>1</v>
      </c>
      <c r="N489" s="4"/>
      <c r="O489" s="17"/>
      <c r="P489" s="17"/>
      <c r="Q489" s="17"/>
      <c r="R489" s="4"/>
    </row>
    <row r="490" spans="1:18" x14ac:dyDescent="0.25">
      <c r="A490" s="10">
        <v>45678.375</v>
      </c>
      <c r="B490" s="5">
        <v>45678</v>
      </c>
      <c r="C490" s="6">
        <v>74073.618279079863</v>
      </c>
      <c r="D490" s="6">
        <v>4283.864447021484</v>
      </c>
      <c r="E490" s="6">
        <v>29658</v>
      </c>
      <c r="F490" s="16">
        <f t="shared" si="42"/>
        <v>5.7832525891763389</v>
      </c>
      <c r="G490" s="16">
        <f t="shared" si="43"/>
        <v>14.444212175539429</v>
      </c>
      <c r="H490" s="6">
        <f t="shared" si="45"/>
        <v>4173</v>
      </c>
      <c r="I490" s="16">
        <f t="shared" si="46"/>
        <v>3762.5668230038</v>
      </c>
      <c r="J490" s="10" t="b">
        <f t="shared" si="44"/>
        <v>1</v>
      </c>
      <c r="K490" t="b">
        <f t="shared" si="47"/>
        <v>1</v>
      </c>
      <c r="N490" s="4"/>
      <c r="O490" s="17"/>
      <c r="P490" s="17"/>
      <c r="Q490" s="17"/>
      <c r="R490" s="4"/>
    </row>
    <row r="491" spans="1:18" x14ac:dyDescent="0.25">
      <c r="A491" s="10">
        <v>45678.416666666664</v>
      </c>
      <c r="B491" s="5">
        <v>45678</v>
      </c>
      <c r="C491" s="6">
        <v>74053.614032118057</v>
      </c>
      <c r="D491" s="6">
        <v>12386.969944661458</v>
      </c>
      <c r="E491" s="6">
        <v>29658</v>
      </c>
      <c r="F491" s="16">
        <f t="shared" si="42"/>
        <v>16.727029607615183</v>
      </c>
      <c r="G491" s="16">
        <f t="shared" si="43"/>
        <v>41.766032587030338</v>
      </c>
      <c r="H491" s="6">
        <f t="shared" si="45"/>
        <v>8103.1</v>
      </c>
      <c r="I491" s="16">
        <f t="shared" si="46"/>
        <v>189.15397768092271</v>
      </c>
      <c r="J491" s="10" t="b">
        <f t="shared" si="44"/>
        <v>1</v>
      </c>
      <c r="K491" t="b">
        <f t="shared" si="47"/>
        <v>1</v>
      </c>
      <c r="N491" s="4"/>
      <c r="O491" s="17"/>
      <c r="P491" s="17"/>
      <c r="Q491" s="17"/>
      <c r="R491" s="4"/>
    </row>
    <row r="492" spans="1:18" x14ac:dyDescent="0.25">
      <c r="A492" s="10">
        <v>45678.458333333336</v>
      </c>
      <c r="B492" s="5">
        <v>45678</v>
      </c>
      <c r="C492" s="6">
        <v>72537.463155381949</v>
      </c>
      <c r="D492" s="6">
        <v>15338.711828342013</v>
      </c>
      <c r="E492" s="6">
        <v>29658</v>
      </c>
      <c r="F492" s="16">
        <f t="shared" si="42"/>
        <v>21.14591710422113</v>
      </c>
      <c r="G492" s="16">
        <f t="shared" si="43"/>
        <v>51.718631830676422</v>
      </c>
      <c r="H492" s="6">
        <f t="shared" si="45"/>
        <v>2951.7</v>
      </c>
      <c r="I492" s="16">
        <f t="shared" si="46"/>
        <v>23.829072107114659</v>
      </c>
      <c r="J492" s="10" t="b">
        <f t="shared" si="44"/>
        <v>1</v>
      </c>
      <c r="K492" t="b">
        <f t="shared" si="47"/>
        <v>1</v>
      </c>
      <c r="N492" s="4"/>
      <c r="O492" s="17"/>
      <c r="P492" s="17"/>
      <c r="Q492" s="17"/>
      <c r="R492" s="4"/>
    </row>
    <row r="493" spans="1:18" x14ac:dyDescent="0.25">
      <c r="A493" s="10">
        <v>45678.5</v>
      </c>
      <c r="B493" s="5">
        <v>45678</v>
      </c>
      <c r="C493" s="6">
        <v>71226.155972222215</v>
      </c>
      <c r="D493" s="6">
        <v>16285.425751953126</v>
      </c>
      <c r="E493" s="6">
        <v>29658</v>
      </c>
      <c r="F493" s="16">
        <f t="shared" si="42"/>
        <v>22.86438953451924</v>
      </c>
      <c r="G493" s="16">
        <f t="shared" si="43"/>
        <v>54.910734884190184</v>
      </c>
      <c r="H493" s="6">
        <f t="shared" si="45"/>
        <v>946.7</v>
      </c>
      <c r="I493" s="16">
        <f t="shared" si="46"/>
        <v>6.1719654857244324</v>
      </c>
      <c r="J493" s="10" t="b">
        <f t="shared" si="44"/>
        <v>1</v>
      </c>
      <c r="K493" t="b">
        <f t="shared" si="47"/>
        <v>1</v>
      </c>
      <c r="N493" s="4"/>
      <c r="O493" s="17"/>
      <c r="P493" s="17"/>
      <c r="Q493" s="17"/>
      <c r="R493" s="4"/>
    </row>
    <row r="494" spans="1:18" x14ac:dyDescent="0.25">
      <c r="A494" s="10">
        <v>45678.541666666664</v>
      </c>
      <c r="B494" s="5">
        <v>45678</v>
      </c>
      <c r="C494" s="6">
        <v>69483.983901909727</v>
      </c>
      <c r="D494" s="6">
        <v>17138.711529947916</v>
      </c>
      <c r="E494" s="6">
        <v>29658</v>
      </c>
      <c r="F494" s="16">
        <f t="shared" si="42"/>
        <v>24.665700737802496</v>
      </c>
      <c r="G494" s="16">
        <f t="shared" si="43"/>
        <v>57.787819576329881</v>
      </c>
      <c r="H494" s="6">
        <f t="shared" si="45"/>
        <v>853.3</v>
      </c>
      <c r="I494" s="16">
        <f t="shared" si="46"/>
        <v>5.2396542343859993</v>
      </c>
      <c r="J494" s="10" t="b">
        <f t="shared" si="44"/>
        <v>1</v>
      </c>
      <c r="K494" t="b">
        <f t="shared" si="47"/>
        <v>1</v>
      </c>
      <c r="N494" s="4"/>
      <c r="O494" s="17"/>
      <c r="P494" s="17"/>
      <c r="Q494" s="17"/>
      <c r="R494" s="4"/>
    </row>
    <row r="495" spans="1:18" x14ac:dyDescent="0.25">
      <c r="A495" s="10">
        <v>45678.583333333336</v>
      </c>
      <c r="B495" s="5">
        <v>45678</v>
      </c>
      <c r="C495" s="6">
        <v>66891.008253038191</v>
      </c>
      <c r="D495" s="6">
        <v>18273.448502604166</v>
      </c>
      <c r="E495" s="6">
        <v>29658</v>
      </c>
      <c r="F495" s="16">
        <f t="shared" si="42"/>
        <v>27.318243482709331</v>
      </c>
      <c r="G495" s="16">
        <f t="shared" si="43"/>
        <v>61.613893393364918</v>
      </c>
      <c r="H495" s="6">
        <f t="shared" si="45"/>
        <v>1134.7</v>
      </c>
      <c r="I495" s="16">
        <f t="shared" si="46"/>
        <v>6.6206843963575857</v>
      </c>
      <c r="J495" s="10" t="b">
        <f t="shared" si="44"/>
        <v>1</v>
      </c>
      <c r="K495" t="b">
        <f t="shared" si="47"/>
        <v>1</v>
      </c>
      <c r="N495" s="4"/>
      <c r="O495" s="17"/>
      <c r="P495" s="17"/>
      <c r="Q495" s="17"/>
      <c r="R495" s="4"/>
    </row>
    <row r="496" spans="1:18" x14ac:dyDescent="0.25">
      <c r="A496" s="10">
        <v>45678.625</v>
      </c>
      <c r="B496" s="5">
        <v>45678</v>
      </c>
      <c r="C496" s="6">
        <v>64482.014863281249</v>
      </c>
      <c r="D496" s="6">
        <v>19643.346562499999</v>
      </c>
      <c r="E496" s="6">
        <v>29658</v>
      </c>
      <c r="F496" s="16">
        <f t="shared" si="42"/>
        <v>30.463295236895181</v>
      </c>
      <c r="G496" s="16">
        <f t="shared" si="43"/>
        <v>66.232876669026908</v>
      </c>
      <c r="H496" s="6">
        <f t="shared" si="45"/>
        <v>1369.9</v>
      </c>
      <c r="I496" s="16">
        <f t="shared" si="46"/>
        <v>7.496669278405629</v>
      </c>
      <c r="J496" s="10" t="b">
        <f t="shared" si="44"/>
        <v>1</v>
      </c>
      <c r="K496" t="b">
        <f t="shared" si="47"/>
        <v>1</v>
      </c>
      <c r="N496" s="4"/>
      <c r="O496" s="17"/>
      <c r="P496" s="17"/>
      <c r="Q496" s="17"/>
      <c r="R496" s="4"/>
    </row>
    <row r="497" spans="1:18" x14ac:dyDescent="0.25">
      <c r="A497" s="10">
        <v>45678.666666666664</v>
      </c>
      <c r="B497" s="5">
        <v>45678</v>
      </c>
      <c r="C497" s="6">
        <v>62336.497256944444</v>
      </c>
      <c r="D497" s="6">
        <v>18425.690724826389</v>
      </c>
      <c r="E497" s="6">
        <v>29658</v>
      </c>
      <c r="F497" s="16">
        <f t="shared" si="42"/>
        <v>29.558431313324583</v>
      </c>
      <c r="G497" s="16">
        <f t="shared" si="43"/>
        <v>62.127219383729141</v>
      </c>
      <c r="H497" s="6">
        <f t="shared" si="45"/>
        <v>-1217.7</v>
      </c>
      <c r="I497" s="16">
        <f t="shared" si="46"/>
        <v>-6.1990455451447479</v>
      </c>
      <c r="J497" s="10" t="b">
        <f t="shared" si="44"/>
        <v>1</v>
      </c>
      <c r="K497" t="b">
        <f t="shared" si="47"/>
        <v>1</v>
      </c>
      <c r="N497" s="4"/>
      <c r="O497" s="17"/>
      <c r="P497" s="17"/>
      <c r="Q497" s="17"/>
      <c r="R497" s="4"/>
    </row>
    <row r="498" spans="1:18" x14ac:dyDescent="0.25">
      <c r="A498" s="10">
        <v>45678.708333333336</v>
      </c>
      <c r="B498" s="5">
        <v>45678</v>
      </c>
      <c r="C498" s="6">
        <v>61648.482378472225</v>
      </c>
      <c r="D498" s="6">
        <v>15412.314980468749</v>
      </c>
      <c r="E498" s="6">
        <v>29658</v>
      </c>
      <c r="F498" s="16">
        <f t="shared" si="42"/>
        <v>25.000315313278108</v>
      </c>
      <c r="G498" s="16">
        <f t="shared" si="43"/>
        <v>51.966804843444422</v>
      </c>
      <c r="H498" s="6">
        <f t="shared" si="45"/>
        <v>-3013.4</v>
      </c>
      <c r="I498" s="16">
        <f t="shared" si="46"/>
        <v>-16.35433941122114</v>
      </c>
      <c r="J498" s="10" t="b">
        <f t="shared" si="44"/>
        <v>1</v>
      </c>
      <c r="K498" t="b">
        <f t="shared" si="47"/>
        <v>1</v>
      </c>
      <c r="N498" s="4"/>
      <c r="O498" s="17"/>
      <c r="P498" s="17"/>
      <c r="Q498" s="17"/>
      <c r="R498" s="4"/>
    </row>
    <row r="499" spans="1:18" x14ac:dyDescent="0.25">
      <c r="A499" s="10">
        <v>45678.75</v>
      </c>
      <c r="B499" s="5">
        <v>45678</v>
      </c>
      <c r="C499" s="6">
        <v>64565.479589843751</v>
      </c>
      <c r="D499" s="6">
        <v>4011.511939324273</v>
      </c>
      <c r="E499" s="6">
        <v>29658</v>
      </c>
      <c r="F499" s="16">
        <f t="shared" si="42"/>
        <v>6.2130909036959903</v>
      </c>
      <c r="G499" s="16">
        <f t="shared" si="43"/>
        <v>13.525901744299254</v>
      </c>
      <c r="H499" s="6">
        <f t="shared" si="45"/>
        <v>-11400.8</v>
      </c>
      <c r="I499" s="16">
        <f t="shared" si="46"/>
        <v>-73.972015329609206</v>
      </c>
      <c r="J499" s="10" t="b">
        <f t="shared" si="44"/>
        <v>1</v>
      </c>
      <c r="K499" t="b">
        <f t="shared" si="47"/>
        <v>1</v>
      </c>
      <c r="N499" s="4"/>
      <c r="O499" s="17"/>
      <c r="P499" s="17"/>
      <c r="Q499" s="17"/>
      <c r="R499" s="4"/>
    </row>
    <row r="500" spans="1:18" x14ac:dyDescent="0.25">
      <c r="A500" s="10">
        <v>45678.791666666664</v>
      </c>
      <c r="B500" s="5">
        <v>45678</v>
      </c>
      <c r="C500" s="6">
        <v>68838.637873263884</v>
      </c>
      <c r="D500" s="6">
        <v>34.198639341220257</v>
      </c>
      <c r="E500" s="6">
        <v>29658</v>
      </c>
      <c r="F500" s="16">
        <f t="shared" si="42"/>
        <v>4.9679424808175367E-2</v>
      </c>
      <c r="G500" s="16">
        <f t="shared" si="43"/>
        <v>0.11530999845309953</v>
      </c>
      <c r="H500" s="6">
        <f t="shared" si="45"/>
        <v>-3977.3</v>
      </c>
      <c r="I500" s="16">
        <f t="shared" si="46"/>
        <v>-99.147155989020035</v>
      </c>
      <c r="J500" s="10" t="b">
        <f t="shared" si="44"/>
        <v>1</v>
      </c>
      <c r="K500" t="b">
        <f t="shared" si="47"/>
        <v>1</v>
      </c>
      <c r="N500" s="4"/>
      <c r="O500" s="17"/>
      <c r="P500" s="17"/>
      <c r="Q500" s="17"/>
      <c r="R500" s="4"/>
    </row>
    <row r="501" spans="1:18" x14ac:dyDescent="0.25">
      <c r="A501" s="10">
        <v>45678.833333333336</v>
      </c>
      <c r="B501" s="5">
        <v>45678</v>
      </c>
      <c r="C501" s="6">
        <v>70736.382456597217</v>
      </c>
      <c r="D501" s="6">
        <v>0.38340850762195056</v>
      </c>
      <c r="E501" s="6">
        <v>29658</v>
      </c>
      <c r="F501" s="16">
        <f t="shared" si="42"/>
        <v>5.4202447779571456E-4</v>
      </c>
      <c r="G501" s="16">
        <f t="shared" si="43"/>
        <v>1.2927658898845187E-3</v>
      </c>
      <c r="H501" s="6">
        <f t="shared" si="45"/>
        <v>-33.799999999999997</v>
      </c>
      <c r="I501" s="16">
        <f t="shared" si="46"/>
        <v>-98.834341515044514</v>
      </c>
      <c r="J501" s="10" t="b">
        <f t="shared" si="44"/>
        <v>0</v>
      </c>
      <c r="K501" t="b">
        <f t="shared" si="47"/>
        <v>1</v>
      </c>
      <c r="N501" s="4"/>
      <c r="O501" s="17"/>
      <c r="P501" s="17"/>
      <c r="Q501" s="17"/>
      <c r="R501" s="4"/>
    </row>
    <row r="502" spans="1:18" x14ac:dyDescent="0.25">
      <c r="A502" s="10">
        <v>45678.875</v>
      </c>
      <c r="B502" s="5">
        <v>45678</v>
      </c>
      <c r="C502" s="6">
        <v>72104.714739583331</v>
      </c>
      <c r="D502" s="6">
        <v>0.93494786918163297</v>
      </c>
      <c r="E502" s="6">
        <v>29658</v>
      </c>
      <c r="F502" s="16">
        <f t="shared" si="42"/>
        <v>1.2966528923362823E-3</v>
      </c>
      <c r="G502" s="16">
        <f t="shared" si="43"/>
        <v>3.1524306061825914E-3</v>
      </c>
      <c r="H502" s="6">
        <f t="shared" si="45"/>
        <v>0.6</v>
      </c>
      <c r="I502" s="16">
        <f t="shared" si="46"/>
        <v>156.49105016511879</v>
      </c>
      <c r="J502" s="10" t="b">
        <f t="shared" si="44"/>
        <v>0</v>
      </c>
      <c r="K502" t="b">
        <f t="shared" si="47"/>
        <v>0</v>
      </c>
      <c r="N502" s="4"/>
      <c r="O502" s="17"/>
      <c r="P502" s="17"/>
      <c r="Q502" s="17"/>
      <c r="R502" s="4"/>
    </row>
    <row r="503" spans="1:18" x14ac:dyDescent="0.25">
      <c r="A503" s="10">
        <v>45678.916666666664</v>
      </c>
      <c r="B503" s="5">
        <v>45678</v>
      </c>
      <c r="C503" s="6">
        <v>72482.216501736111</v>
      </c>
      <c r="D503" s="6">
        <v>0.87397224141491781</v>
      </c>
      <c r="E503" s="6">
        <v>29658</v>
      </c>
      <c r="F503" s="16">
        <f t="shared" si="42"/>
        <v>1.2057747177115978E-3</v>
      </c>
      <c r="G503" s="16">
        <f t="shared" si="43"/>
        <v>2.9468347205304397E-3</v>
      </c>
      <c r="H503" s="6">
        <f t="shared" si="45"/>
        <v>-0.1</v>
      </c>
      <c r="I503" s="16">
        <f t="shared" si="46"/>
        <v>-10.695783507965077</v>
      </c>
      <c r="J503" s="10" t="b">
        <f t="shared" si="44"/>
        <v>0</v>
      </c>
      <c r="K503" t="b">
        <f t="shared" si="47"/>
        <v>0</v>
      </c>
      <c r="N503" s="4"/>
      <c r="O503" s="17"/>
      <c r="P503" s="17"/>
      <c r="Q503" s="17"/>
      <c r="R503" s="4"/>
    </row>
    <row r="504" spans="1:18" x14ac:dyDescent="0.25">
      <c r="A504" s="10">
        <v>45678.958333333336</v>
      </c>
      <c r="B504" s="5">
        <v>45678</v>
      </c>
      <c r="C504" s="6">
        <v>70912.978459201389</v>
      </c>
      <c r="D504" s="6">
        <v>0.63431258974803817</v>
      </c>
      <c r="E504" s="6">
        <v>29658</v>
      </c>
      <c r="F504" s="16">
        <f t="shared" si="42"/>
        <v>8.9449435566012713E-4</v>
      </c>
      <c r="G504" s="16">
        <f t="shared" si="43"/>
        <v>2.1387571304472257E-3</v>
      </c>
      <c r="H504" s="6">
        <f t="shared" si="45"/>
        <v>-0.2</v>
      </c>
      <c r="I504" s="16">
        <f t="shared" si="46"/>
        <v>-22.884022000082052</v>
      </c>
      <c r="J504" s="10" t="b">
        <f t="shared" si="44"/>
        <v>0</v>
      </c>
      <c r="K504" t="b">
        <f t="shared" si="47"/>
        <v>0</v>
      </c>
      <c r="N504" s="4"/>
      <c r="O504" s="17"/>
      <c r="P504" s="17"/>
      <c r="Q504" s="17"/>
      <c r="R504" s="4"/>
    </row>
    <row r="505" spans="1:18" x14ac:dyDescent="0.25">
      <c r="A505" s="10">
        <v>45679</v>
      </c>
      <c r="B505" s="5">
        <v>45679</v>
      </c>
      <c r="C505" s="6">
        <v>69740.351992187498</v>
      </c>
      <c r="D505" s="6">
        <v>0.45415737844175763</v>
      </c>
      <c r="E505" s="6">
        <v>29658</v>
      </c>
      <c r="F505" s="16">
        <f t="shared" si="42"/>
        <v>6.5121176688731587E-4</v>
      </c>
      <c r="G505" s="16">
        <f t="shared" si="43"/>
        <v>1.5313149182067491E-3</v>
      </c>
      <c r="H505" s="6">
        <f t="shared" si="45"/>
        <v>-0.2</v>
      </c>
      <c r="I505" s="16">
        <f t="shared" si="46"/>
        <v>-31.530195558540637</v>
      </c>
      <c r="J505" s="10" t="b">
        <f t="shared" si="44"/>
        <v>0</v>
      </c>
      <c r="K505" t="b">
        <f t="shared" si="47"/>
        <v>0</v>
      </c>
      <c r="N505" s="4"/>
      <c r="O505" s="17"/>
      <c r="P505" s="17"/>
      <c r="Q505" s="17"/>
      <c r="R505" s="4"/>
    </row>
    <row r="506" spans="1:18" x14ac:dyDescent="0.25">
      <c r="A506" s="10">
        <v>45679.041666666664</v>
      </c>
      <c r="B506" s="5">
        <v>45679</v>
      </c>
      <c r="C506" s="6">
        <v>69712.532209201396</v>
      </c>
      <c r="D506" s="6">
        <v>0.40450967555244766</v>
      </c>
      <c r="E506" s="6">
        <v>29658</v>
      </c>
      <c r="F506" s="16">
        <f t="shared" si="42"/>
        <v>5.8025388367553257E-4</v>
      </c>
      <c r="G506" s="16">
        <f t="shared" si="43"/>
        <v>1.3639142071361779E-3</v>
      </c>
      <c r="H506" s="6">
        <f t="shared" si="45"/>
        <v>0</v>
      </c>
      <c r="I506" s="16">
        <f t="shared" si="46"/>
        <v>0</v>
      </c>
      <c r="J506" s="10" t="b">
        <f t="shared" si="44"/>
        <v>0</v>
      </c>
      <c r="K506" t="b">
        <f t="shared" si="47"/>
        <v>0</v>
      </c>
      <c r="N506" s="4"/>
      <c r="O506" s="17"/>
      <c r="P506" s="17"/>
      <c r="Q506" s="17"/>
      <c r="R506" s="4"/>
    </row>
    <row r="507" spans="1:18" x14ac:dyDescent="0.25">
      <c r="A507" s="10">
        <v>45679.083333333336</v>
      </c>
      <c r="B507" s="5">
        <v>45679</v>
      </c>
      <c r="C507" s="6">
        <v>69437.350917968753</v>
      </c>
      <c r="D507" s="6">
        <v>0.44943309578630658</v>
      </c>
      <c r="E507" s="6">
        <v>29658</v>
      </c>
      <c r="F507" s="16">
        <f t="shared" si="42"/>
        <v>6.472497724131982E-4</v>
      </c>
      <c r="G507" s="16">
        <f t="shared" si="43"/>
        <v>1.5153857164552787E-3</v>
      </c>
      <c r="H507" s="6">
        <f t="shared" si="45"/>
        <v>0</v>
      </c>
      <c r="I507" s="16">
        <f t="shared" si="46"/>
        <v>0</v>
      </c>
      <c r="J507" s="10" t="b">
        <f t="shared" si="44"/>
        <v>0</v>
      </c>
      <c r="K507" t="b">
        <f t="shared" si="47"/>
        <v>0</v>
      </c>
      <c r="N507" s="4"/>
      <c r="O507" s="17"/>
      <c r="P507" s="17"/>
      <c r="Q507" s="17"/>
      <c r="R507" s="4"/>
    </row>
    <row r="508" spans="1:18" x14ac:dyDescent="0.25">
      <c r="A508" s="10">
        <v>45679.125</v>
      </c>
      <c r="B508" s="5">
        <v>45679</v>
      </c>
      <c r="C508" s="6">
        <v>69410.560980902781</v>
      </c>
      <c r="D508" s="6">
        <v>0.43014868736267092</v>
      </c>
      <c r="E508" s="6">
        <v>29658</v>
      </c>
      <c r="F508" s="16">
        <f t="shared" si="42"/>
        <v>6.1971648303061483E-4</v>
      </c>
      <c r="G508" s="16">
        <f t="shared" si="43"/>
        <v>1.4503630971834612E-3</v>
      </c>
      <c r="H508" s="6">
        <f t="shared" si="45"/>
        <v>0</v>
      </c>
      <c r="I508" s="16">
        <f t="shared" si="46"/>
        <v>0</v>
      </c>
      <c r="J508" s="10" t="b">
        <f t="shared" si="44"/>
        <v>0</v>
      </c>
      <c r="K508" t="b">
        <f t="shared" si="47"/>
        <v>0</v>
      </c>
      <c r="N508" s="4"/>
      <c r="O508" s="17"/>
      <c r="P508" s="17"/>
      <c r="Q508" s="17"/>
      <c r="R508" s="4"/>
    </row>
    <row r="509" spans="1:18" x14ac:dyDescent="0.25">
      <c r="A509" s="10">
        <v>45679.166666666664</v>
      </c>
      <c r="B509" s="5">
        <v>45679</v>
      </c>
      <c r="C509" s="6">
        <v>69871.262656249994</v>
      </c>
      <c r="D509" s="6">
        <v>0.47762217952145469</v>
      </c>
      <c r="E509" s="6">
        <v>29658</v>
      </c>
      <c r="F509" s="16">
        <f t="shared" si="42"/>
        <v>6.8357456465506039E-4</v>
      </c>
      <c r="G509" s="16">
        <f t="shared" si="43"/>
        <v>1.6104328664153168E-3</v>
      </c>
      <c r="H509" s="6">
        <f t="shared" si="45"/>
        <v>0</v>
      </c>
      <c r="I509" s="16">
        <f t="shared" si="46"/>
        <v>0</v>
      </c>
      <c r="J509" s="10" t="b">
        <f t="shared" si="44"/>
        <v>0</v>
      </c>
      <c r="K509" t="b">
        <f t="shared" si="47"/>
        <v>0</v>
      </c>
      <c r="N509" s="4"/>
      <c r="O509" s="17"/>
      <c r="P509" s="17"/>
      <c r="Q509" s="17"/>
      <c r="R509" s="4"/>
    </row>
    <row r="510" spans="1:18" x14ac:dyDescent="0.25">
      <c r="A510" s="10">
        <v>45679.208333333336</v>
      </c>
      <c r="B510" s="5">
        <v>45679</v>
      </c>
      <c r="C510" s="6">
        <v>71209.897174479163</v>
      </c>
      <c r="D510" s="6">
        <v>0.65635545657740701</v>
      </c>
      <c r="E510" s="6">
        <v>29658</v>
      </c>
      <c r="F510" s="16">
        <f t="shared" si="42"/>
        <v>9.2171942752451762E-4</v>
      </c>
      <c r="G510" s="16">
        <f t="shared" si="43"/>
        <v>2.2130806412347663E-3</v>
      </c>
      <c r="H510" s="6">
        <f t="shared" si="45"/>
        <v>0.2</v>
      </c>
      <c r="I510" s="16">
        <f t="shared" si="46"/>
        <v>41.874102287374207</v>
      </c>
      <c r="J510" s="10" t="b">
        <f t="shared" si="44"/>
        <v>0</v>
      </c>
      <c r="K510" t="b">
        <f t="shared" si="47"/>
        <v>0</v>
      </c>
      <c r="N510" s="4"/>
      <c r="O510" s="17"/>
      <c r="P510" s="17"/>
      <c r="Q510" s="17"/>
      <c r="R510" s="4"/>
    </row>
    <row r="511" spans="1:18" x14ac:dyDescent="0.25">
      <c r="A511" s="10">
        <v>45679.25</v>
      </c>
      <c r="B511" s="5">
        <v>45679</v>
      </c>
      <c r="C511" s="6">
        <v>73465.394101562502</v>
      </c>
      <c r="D511" s="6">
        <v>0.72082092742125192</v>
      </c>
      <c r="E511" s="6">
        <v>29658</v>
      </c>
      <c r="F511" s="16">
        <f t="shared" si="42"/>
        <v>9.8117070797272316E-4</v>
      </c>
      <c r="G511" s="16">
        <f t="shared" si="43"/>
        <v>2.4304434804142284E-3</v>
      </c>
      <c r="H511" s="6">
        <f t="shared" si="45"/>
        <v>0.1</v>
      </c>
      <c r="I511" s="16">
        <f t="shared" si="46"/>
        <v>15.235646934582398</v>
      </c>
      <c r="J511" s="10" t="b">
        <f t="shared" si="44"/>
        <v>0</v>
      </c>
      <c r="K511" t="b">
        <f t="shared" si="47"/>
        <v>0</v>
      </c>
      <c r="N511" s="4"/>
      <c r="O511" s="17"/>
      <c r="P511" s="17"/>
      <c r="Q511" s="17"/>
      <c r="R511" s="4"/>
    </row>
    <row r="512" spans="1:18" x14ac:dyDescent="0.25">
      <c r="A512" s="10">
        <v>45679.291666666664</v>
      </c>
      <c r="B512" s="5">
        <v>45679</v>
      </c>
      <c r="C512" s="6">
        <v>76368.468693576389</v>
      </c>
      <c r="D512" s="6">
        <v>0.45455966575278178</v>
      </c>
      <c r="E512" s="6">
        <v>29658</v>
      </c>
      <c r="F512" s="16">
        <f t="shared" si="42"/>
        <v>5.9521903938741186E-4</v>
      </c>
      <c r="G512" s="16">
        <f t="shared" si="43"/>
        <v>1.5326713391084421E-3</v>
      </c>
      <c r="H512" s="6">
        <f t="shared" si="45"/>
        <v>-0.3</v>
      </c>
      <c r="I512" s="16">
        <f t="shared" si="46"/>
        <v>-41.619213397876038</v>
      </c>
      <c r="J512" s="10" t="b">
        <f t="shared" si="44"/>
        <v>0</v>
      </c>
      <c r="K512" t="b">
        <f t="shared" si="47"/>
        <v>0</v>
      </c>
      <c r="N512" s="4"/>
      <c r="O512" s="17"/>
      <c r="P512" s="17"/>
      <c r="Q512" s="17"/>
      <c r="R512" s="4"/>
    </row>
    <row r="513" spans="1:18" x14ac:dyDescent="0.25">
      <c r="A513" s="10">
        <v>45679.333333333336</v>
      </c>
      <c r="B513" s="5">
        <v>45679</v>
      </c>
      <c r="C513" s="6">
        <v>77531.960496961809</v>
      </c>
      <c r="D513" s="6">
        <v>616.38674139625493</v>
      </c>
      <c r="E513" s="6">
        <v>29658</v>
      </c>
      <c r="F513" s="16">
        <f t="shared" si="42"/>
        <v>0.79500987392213418</v>
      </c>
      <c r="G513" s="16">
        <f t="shared" si="43"/>
        <v>2.0783152653457919</v>
      </c>
      <c r="H513" s="6">
        <f t="shared" si="45"/>
        <v>615.9</v>
      </c>
      <c r="I513" s="16">
        <f t="shared" si="46"/>
        <v>135493.76383406733</v>
      </c>
      <c r="J513" s="10" t="b">
        <f t="shared" si="44"/>
        <v>1</v>
      </c>
      <c r="K513" t="b">
        <f t="shared" si="47"/>
        <v>1</v>
      </c>
      <c r="N513" s="4"/>
      <c r="O513" s="17"/>
      <c r="P513" s="17"/>
      <c r="Q513" s="17"/>
      <c r="R513" s="4"/>
    </row>
    <row r="514" spans="1:18" x14ac:dyDescent="0.25">
      <c r="A514" s="10">
        <v>45679.375</v>
      </c>
      <c r="B514" s="5">
        <v>45679</v>
      </c>
      <c r="C514" s="6">
        <v>76080.133203125006</v>
      </c>
      <c r="D514" s="6">
        <v>9780.438386773003</v>
      </c>
      <c r="E514" s="6">
        <v>29658</v>
      </c>
      <c r="F514" s="16">
        <f t="shared" si="42"/>
        <v>12.855443300369076</v>
      </c>
      <c r="G514" s="16">
        <f t="shared" si="43"/>
        <v>32.97740369132444</v>
      </c>
      <c r="H514" s="6">
        <f t="shared" si="45"/>
        <v>9164.1</v>
      </c>
      <c r="I514" s="16">
        <f t="shared" si="46"/>
        <v>1486.7451527658184</v>
      </c>
      <c r="J514" s="10" t="b">
        <f t="shared" si="44"/>
        <v>1</v>
      </c>
      <c r="K514" t="b">
        <f t="shared" si="47"/>
        <v>1</v>
      </c>
      <c r="N514" s="4"/>
      <c r="O514" s="17"/>
      <c r="P514" s="17"/>
      <c r="Q514" s="17"/>
      <c r="R514" s="4"/>
    </row>
    <row r="515" spans="1:18" x14ac:dyDescent="0.25">
      <c r="A515" s="10">
        <v>45679.416666666664</v>
      </c>
      <c r="B515" s="5">
        <v>45679</v>
      </c>
      <c r="C515" s="6">
        <v>72093.363945312507</v>
      </c>
      <c r="D515" s="6">
        <v>19861.58959201389</v>
      </c>
      <c r="E515" s="6">
        <v>29658</v>
      </c>
      <c r="F515" s="16">
        <f t="shared" ref="F515:F578" si="48">D515/C515*100</f>
        <v>27.549816661461652</v>
      </c>
      <c r="G515" s="16">
        <f t="shared" ref="G515:G578" si="49">D515/E515*100</f>
        <v>66.968742302292441</v>
      </c>
      <c r="H515" s="6">
        <f t="shared" si="45"/>
        <v>10081.200000000001</v>
      </c>
      <c r="I515" s="16">
        <f t="shared" si="46"/>
        <v>103.07513427653454</v>
      </c>
      <c r="J515" s="10" t="b">
        <f t="shared" ref="J515:J578" si="50">D515&gt;5</f>
        <v>1</v>
      </c>
      <c r="K515" t="b">
        <f t="shared" si="47"/>
        <v>1</v>
      </c>
      <c r="N515" s="4"/>
      <c r="O515" s="17"/>
      <c r="P515" s="17"/>
      <c r="Q515" s="17"/>
      <c r="R515" s="4"/>
    </row>
    <row r="516" spans="1:18" x14ac:dyDescent="0.25">
      <c r="A516" s="10">
        <v>45679.458333333336</v>
      </c>
      <c r="B516" s="5">
        <v>45679</v>
      </c>
      <c r="C516" s="6">
        <v>67999.403446180557</v>
      </c>
      <c r="D516" s="6">
        <v>21157.141627604167</v>
      </c>
      <c r="E516" s="6">
        <v>29658</v>
      </c>
      <c r="F516" s="16">
        <f t="shared" si="48"/>
        <v>31.113716525983047</v>
      </c>
      <c r="G516" s="16">
        <f t="shared" si="49"/>
        <v>71.337047769924368</v>
      </c>
      <c r="H516" s="6">
        <f t="shared" ref="H516:H579" si="51">ROUND(D516-D515,1)</f>
        <v>1295.5999999999999</v>
      </c>
      <c r="I516" s="16">
        <f t="shared" ref="I516:I579" si="52">H516/D515*100</f>
        <v>6.5231435479914719</v>
      </c>
      <c r="J516" s="10" t="b">
        <f t="shared" si="50"/>
        <v>1</v>
      </c>
      <c r="K516" t="b">
        <f t="shared" ref="K516:K579" si="53">OR(J516,ABS(H516)&gt;5)</f>
        <v>1</v>
      </c>
      <c r="N516" s="4"/>
      <c r="O516" s="17"/>
      <c r="P516" s="17"/>
      <c r="Q516" s="17"/>
      <c r="R516" s="4"/>
    </row>
    <row r="517" spans="1:18" x14ac:dyDescent="0.25">
      <c r="A517" s="10">
        <v>45679.5</v>
      </c>
      <c r="B517" s="5">
        <v>45679</v>
      </c>
      <c r="C517" s="6">
        <v>64521.702690972219</v>
      </c>
      <c r="D517" s="6">
        <v>20453.618049045141</v>
      </c>
      <c r="E517" s="6">
        <v>29658</v>
      </c>
      <c r="F517" s="16">
        <f t="shared" si="48"/>
        <v>31.700369326903989</v>
      </c>
      <c r="G517" s="16">
        <f t="shared" si="49"/>
        <v>68.964926997926838</v>
      </c>
      <c r="H517" s="6">
        <f t="shared" si="51"/>
        <v>-703.5</v>
      </c>
      <c r="I517" s="16">
        <f t="shared" si="52"/>
        <v>-3.325118356640997</v>
      </c>
      <c r="J517" s="10" t="b">
        <f t="shared" si="50"/>
        <v>1</v>
      </c>
      <c r="K517" t="b">
        <f t="shared" si="53"/>
        <v>1</v>
      </c>
      <c r="N517" s="4"/>
      <c r="O517" s="17"/>
      <c r="P517" s="17"/>
      <c r="Q517" s="17"/>
      <c r="R517" s="4"/>
    </row>
    <row r="518" spans="1:18" x14ac:dyDescent="0.25">
      <c r="A518" s="10">
        <v>45679.541666666664</v>
      </c>
      <c r="B518" s="5">
        <v>45679</v>
      </c>
      <c r="C518" s="6">
        <v>61047.262115885416</v>
      </c>
      <c r="D518" s="6">
        <v>19252.080753038194</v>
      </c>
      <c r="E518" s="6">
        <v>29658</v>
      </c>
      <c r="F518" s="16">
        <f t="shared" si="48"/>
        <v>31.536354106253217</v>
      </c>
      <c r="G518" s="16">
        <f t="shared" si="49"/>
        <v>64.913617752505886</v>
      </c>
      <c r="H518" s="6">
        <f t="shared" si="51"/>
        <v>-1201.5</v>
      </c>
      <c r="I518" s="16">
        <f t="shared" si="52"/>
        <v>-5.8742663382046043</v>
      </c>
      <c r="J518" s="10" t="b">
        <f t="shared" si="50"/>
        <v>1</v>
      </c>
      <c r="K518" t="b">
        <f t="shared" si="53"/>
        <v>1</v>
      </c>
      <c r="N518" s="4"/>
      <c r="O518" s="17"/>
      <c r="P518" s="17"/>
      <c r="Q518" s="17"/>
      <c r="R518" s="4"/>
    </row>
    <row r="519" spans="1:18" x14ac:dyDescent="0.25">
      <c r="A519" s="10">
        <v>45679.583333333336</v>
      </c>
      <c r="B519" s="5">
        <v>45679</v>
      </c>
      <c r="C519" s="6">
        <v>57997.03655598958</v>
      </c>
      <c r="D519" s="6">
        <v>16655.553184678818</v>
      </c>
      <c r="E519" s="6">
        <v>29658</v>
      </c>
      <c r="F519" s="16">
        <f t="shared" si="48"/>
        <v>28.717938318451434</v>
      </c>
      <c r="G519" s="16">
        <f t="shared" si="49"/>
        <v>56.158720023868156</v>
      </c>
      <c r="H519" s="6">
        <f t="shared" si="51"/>
        <v>-2596.5</v>
      </c>
      <c r="I519" s="16">
        <f t="shared" si="52"/>
        <v>-13.486853879886429</v>
      </c>
      <c r="J519" s="10" t="b">
        <f t="shared" si="50"/>
        <v>1</v>
      </c>
      <c r="K519" t="b">
        <f t="shared" si="53"/>
        <v>1</v>
      </c>
      <c r="N519" s="4"/>
      <c r="O519" s="17"/>
      <c r="P519" s="17"/>
      <c r="Q519" s="17"/>
      <c r="R519" s="4"/>
    </row>
    <row r="520" spans="1:18" x14ac:dyDescent="0.25">
      <c r="A520" s="10">
        <v>45679.625</v>
      </c>
      <c r="B520" s="5">
        <v>45679</v>
      </c>
      <c r="C520" s="6">
        <v>55111.364327256946</v>
      </c>
      <c r="D520" s="6">
        <v>16051.08890733507</v>
      </c>
      <c r="E520" s="6">
        <v>29658</v>
      </c>
      <c r="F520" s="16">
        <f t="shared" si="48"/>
        <v>29.124825892572819</v>
      </c>
      <c r="G520" s="16">
        <f t="shared" si="49"/>
        <v>54.120604583367282</v>
      </c>
      <c r="H520" s="6">
        <f t="shared" si="51"/>
        <v>-604.5</v>
      </c>
      <c r="I520" s="16">
        <f t="shared" si="52"/>
        <v>-3.6294201297142745</v>
      </c>
      <c r="J520" s="10" t="b">
        <f t="shared" si="50"/>
        <v>1</v>
      </c>
      <c r="K520" t="b">
        <f t="shared" si="53"/>
        <v>1</v>
      </c>
      <c r="N520" s="4"/>
      <c r="O520" s="17"/>
      <c r="P520" s="17"/>
      <c r="Q520" s="17"/>
      <c r="R520" s="4"/>
    </row>
    <row r="521" spans="1:18" x14ac:dyDescent="0.25">
      <c r="A521" s="10">
        <v>45679.666666666664</v>
      </c>
      <c r="B521" s="5">
        <v>45679</v>
      </c>
      <c r="C521" s="6">
        <v>53666.620440538194</v>
      </c>
      <c r="D521" s="6">
        <v>15764.62349500868</v>
      </c>
      <c r="E521" s="6">
        <v>29658</v>
      </c>
      <c r="F521" s="16">
        <f t="shared" si="48"/>
        <v>29.375100137851323</v>
      </c>
      <c r="G521" s="16">
        <f t="shared" si="49"/>
        <v>53.15470866211033</v>
      </c>
      <c r="H521" s="6">
        <f t="shared" si="51"/>
        <v>-286.5</v>
      </c>
      <c r="I521" s="16">
        <f t="shared" si="52"/>
        <v>-1.784925631239102</v>
      </c>
      <c r="J521" s="10" t="b">
        <f t="shared" si="50"/>
        <v>1</v>
      </c>
      <c r="K521" t="b">
        <f t="shared" si="53"/>
        <v>1</v>
      </c>
      <c r="N521" s="4"/>
      <c r="O521" s="17"/>
      <c r="P521" s="17"/>
      <c r="Q521" s="17"/>
      <c r="R521" s="4"/>
    </row>
    <row r="522" spans="1:18" x14ac:dyDescent="0.25">
      <c r="A522" s="10">
        <v>45679.708333333336</v>
      </c>
      <c r="B522" s="5">
        <v>45679</v>
      </c>
      <c r="C522" s="6">
        <v>53827.000512152779</v>
      </c>
      <c r="D522" s="6">
        <v>13695.299603949652</v>
      </c>
      <c r="E522" s="6">
        <v>29658</v>
      </c>
      <c r="F522" s="16">
        <f t="shared" si="48"/>
        <v>25.443178095828689</v>
      </c>
      <c r="G522" s="16">
        <f t="shared" si="49"/>
        <v>46.17742128245213</v>
      </c>
      <c r="H522" s="6">
        <f t="shared" si="51"/>
        <v>-2069.3000000000002</v>
      </c>
      <c r="I522" s="16">
        <f t="shared" si="52"/>
        <v>-13.126225314896814</v>
      </c>
      <c r="J522" s="10" t="b">
        <f t="shared" si="50"/>
        <v>1</v>
      </c>
      <c r="K522" t="b">
        <f t="shared" si="53"/>
        <v>1</v>
      </c>
      <c r="N522" s="4"/>
      <c r="O522" s="17"/>
      <c r="P522" s="17"/>
      <c r="Q522" s="17"/>
      <c r="R522" s="4"/>
    </row>
    <row r="523" spans="1:18" x14ac:dyDescent="0.25">
      <c r="A523" s="10">
        <v>45679.75</v>
      </c>
      <c r="B523" s="5">
        <v>45679</v>
      </c>
      <c r="C523" s="6">
        <v>56165.592884114587</v>
      </c>
      <c r="D523" s="6">
        <v>3388.4982908630373</v>
      </c>
      <c r="E523" s="6">
        <v>29658</v>
      </c>
      <c r="F523" s="16">
        <f t="shared" si="48"/>
        <v>6.0330499810701941</v>
      </c>
      <c r="G523" s="16">
        <f t="shared" si="49"/>
        <v>11.425242062388014</v>
      </c>
      <c r="H523" s="6">
        <f t="shared" si="51"/>
        <v>-10306.799999999999</v>
      </c>
      <c r="I523" s="16">
        <f t="shared" si="52"/>
        <v>-75.25793738041024</v>
      </c>
      <c r="J523" s="10" t="b">
        <f t="shared" si="50"/>
        <v>1</v>
      </c>
      <c r="K523" t="b">
        <f t="shared" si="53"/>
        <v>1</v>
      </c>
      <c r="N523" s="4"/>
      <c r="O523" s="17"/>
      <c r="P523" s="17"/>
      <c r="Q523" s="17"/>
      <c r="R523" s="4"/>
    </row>
    <row r="524" spans="1:18" x14ac:dyDescent="0.25">
      <c r="A524" s="10">
        <v>45679.791666666664</v>
      </c>
      <c r="B524" s="5">
        <v>45679</v>
      </c>
      <c r="C524" s="6">
        <v>59801.652712673611</v>
      </c>
      <c r="D524" s="6">
        <v>8.1078331832670507</v>
      </c>
      <c r="E524" s="6">
        <v>29658</v>
      </c>
      <c r="F524" s="16">
        <f t="shared" si="48"/>
        <v>1.3557874766810212E-2</v>
      </c>
      <c r="G524" s="16">
        <f t="shared" si="49"/>
        <v>2.7337761087285219E-2</v>
      </c>
      <c r="H524" s="6">
        <f t="shared" si="51"/>
        <v>-3380.4</v>
      </c>
      <c r="I524" s="16">
        <f t="shared" si="52"/>
        <v>-99.761006494089912</v>
      </c>
      <c r="J524" s="10" t="b">
        <f t="shared" si="50"/>
        <v>1</v>
      </c>
      <c r="K524" t="b">
        <f t="shared" si="53"/>
        <v>1</v>
      </c>
      <c r="N524" s="4"/>
      <c r="O524" s="17"/>
      <c r="P524" s="17"/>
      <c r="Q524" s="17"/>
      <c r="R524" s="4"/>
    </row>
    <row r="525" spans="1:18" x14ac:dyDescent="0.25">
      <c r="A525" s="10">
        <v>45679.833333333336</v>
      </c>
      <c r="B525" s="5">
        <v>45679</v>
      </c>
      <c r="C525" s="6">
        <v>61083.869509548611</v>
      </c>
      <c r="D525" s="6">
        <v>0.18213165765007336</v>
      </c>
      <c r="E525" s="6">
        <v>29658</v>
      </c>
      <c r="F525" s="16">
        <f t="shared" si="48"/>
        <v>2.9816653580140763E-4</v>
      </c>
      <c r="G525" s="16">
        <f t="shared" si="49"/>
        <v>6.1410633775060136E-4</v>
      </c>
      <c r="H525" s="6">
        <f t="shared" si="51"/>
        <v>-7.9</v>
      </c>
      <c r="I525" s="16">
        <f t="shared" si="52"/>
        <v>-97.43663715607795</v>
      </c>
      <c r="J525" s="10" t="b">
        <f t="shared" si="50"/>
        <v>0</v>
      </c>
      <c r="K525" t="b">
        <f t="shared" si="53"/>
        <v>1</v>
      </c>
      <c r="N525" s="4"/>
      <c r="O525" s="17"/>
      <c r="P525" s="17"/>
      <c r="Q525" s="17"/>
      <c r="R525" s="4"/>
    </row>
    <row r="526" spans="1:18" x14ac:dyDescent="0.25">
      <c r="A526" s="10">
        <v>45679.875</v>
      </c>
      <c r="B526" s="5">
        <v>45679</v>
      </c>
      <c r="C526" s="6">
        <v>61896.014374999999</v>
      </c>
      <c r="D526" s="6">
        <v>0.18997349661257532</v>
      </c>
      <c r="E526" s="6">
        <v>29658</v>
      </c>
      <c r="F526" s="16">
        <f t="shared" si="48"/>
        <v>3.069236339865305E-4</v>
      </c>
      <c r="G526" s="16">
        <f t="shared" si="49"/>
        <v>6.4054722709749586E-4</v>
      </c>
      <c r="H526" s="6">
        <f t="shared" si="51"/>
        <v>0</v>
      </c>
      <c r="I526" s="16">
        <f t="shared" si="52"/>
        <v>0</v>
      </c>
      <c r="J526" s="10" t="b">
        <f t="shared" si="50"/>
        <v>0</v>
      </c>
      <c r="K526" t="b">
        <f t="shared" si="53"/>
        <v>0</v>
      </c>
      <c r="N526" s="4"/>
      <c r="O526" s="17"/>
      <c r="P526" s="17"/>
      <c r="Q526" s="17"/>
      <c r="R526" s="4"/>
    </row>
    <row r="527" spans="1:18" x14ac:dyDescent="0.25">
      <c r="A527" s="10">
        <v>45679.916666666664</v>
      </c>
      <c r="B527" s="5">
        <v>45679</v>
      </c>
      <c r="C527" s="6">
        <v>61777.74658203125</v>
      </c>
      <c r="D527" s="6">
        <v>0.27616808641288015</v>
      </c>
      <c r="E527" s="6">
        <v>29658</v>
      </c>
      <c r="F527" s="16">
        <f t="shared" si="48"/>
        <v>4.4703489798898999E-4</v>
      </c>
      <c r="G527" s="16">
        <f t="shared" si="49"/>
        <v>9.3117569091941512E-4</v>
      </c>
      <c r="H527" s="6">
        <f t="shared" si="51"/>
        <v>0.1</v>
      </c>
      <c r="I527" s="16">
        <f t="shared" si="52"/>
        <v>52.638921630176746</v>
      </c>
      <c r="J527" s="10" t="b">
        <f t="shared" si="50"/>
        <v>0</v>
      </c>
      <c r="K527" t="b">
        <f t="shared" si="53"/>
        <v>0</v>
      </c>
      <c r="N527" s="4"/>
      <c r="O527" s="17"/>
      <c r="P527" s="17"/>
      <c r="Q527" s="17"/>
      <c r="R527" s="4"/>
    </row>
    <row r="528" spans="1:18" x14ac:dyDescent="0.25">
      <c r="A528" s="10">
        <v>45679.958333333336</v>
      </c>
      <c r="B528" s="5">
        <v>45679</v>
      </c>
      <c r="C528" s="6">
        <v>60674.432732204863</v>
      </c>
      <c r="D528" s="6">
        <v>0.31672098489271272</v>
      </c>
      <c r="E528" s="6">
        <v>29658</v>
      </c>
      <c r="F528" s="16">
        <f t="shared" si="48"/>
        <v>5.2200073512117585E-4</v>
      </c>
      <c r="G528" s="16">
        <f t="shared" si="49"/>
        <v>1.0679107994224584E-3</v>
      </c>
      <c r="H528" s="6">
        <f t="shared" si="51"/>
        <v>0</v>
      </c>
      <c r="I528" s="16">
        <f t="shared" si="52"/>
        <v>0</v>
      </c>
      <c r="J528" s="10" t="b">
        <f t="shared" si="50"/>
        <v>0</v>
      </c>
      <c r="K528" t="b">
        <f t="shared" si="53"/>
        <v>0</v>
      </c>
      <c r="N528" s="4"/>
      <c r="O528" s="17"/>
      <c r="P528" s="17"/>
      <c r="Q528" s="17"/>
      <c r="R528" s="4"/>
    </row>
    <row r="529" spans="1:18" x14ac:dyDescent="0.25">
      <c r="A529" s="10">
        <v>45680</v>
      </c>
      <c r="B529" s="5">
        <v>45680</v>
      </c>
      <c r="C529" s="6">
        <v>58959.752907986112</v>
      </c>
      <c r="D529" s="6">
        <v>0.3159565508365631</v>
      </c>
      <c r="E529" s="6">
        <v>29658</v>
      </c>
      <c r="F529" s="16">
        <f t="shared" si="48"/>
        <v>5.3588513393136475E-4</v>
      </c>
      <c r="G529" s="16">
        <f t="shared" si="49"/>
        <v>1.0653333024363176E-3</v>
      </c>
      <c r="H529" s="6">
        <f t="shared" si="51"/>
        <v>0</v>
      </c>
      <c r="I529" s="16">
        <f t="shared" si="52"/>
        <v>0</v>
      </c>
      <c r="J529" s="10" t="b">
        <f t="shared" si="50"/>
        <v>0</v>
      </c>
      <c r="K529" t="b">
        <f t="shared" si="53"/>
        <v>0</v>
      </c>
      <c r="N529" s="4"/>
      <c r="O529" s="17"/>
      <c r="P529" s="17"/>
      <c r="Q529" s="17"/>
      <c r="R529" s="4"/>
    </row>
    <row r="530" spans="1:18" x14ac:dyDescent="0.25">
      <c r="A530" s="10">
        <v>45680.041666666664</v>
      </c>
      <c r="B530" s="5">
        <v>45680</v>
      </c>
      <c r="C530" s="6">
        <v>58255.397007378473</v>
      </c>
      <c r="D530" s="6">
        <v>0.31488991056879362</v>
      </c>
      <c r="E530" s="6">
        <v>29658</v>
      </c>
      <c r="F530" s="16">
        <f t="shared" si="48"/>
        <v>5.4053345568808064E-4</v>
      </c>
      <c r="G530" s="16">
        <f t="shared" si="49"/>
        <v>1.0617368351500222E-3</v>
      </c>
      <c r="H530" s="6">
        <f t="shared" si="51"/>
        <v>0</v>
      </c>
      <c r="I530" s="16">
        <f t="shared" si="52"/>
        <v>0</v>
      </c>
      <c r="J530" s="10" t="b">
        <f t="shared" si="50"/>
        <v>0</v>
      </c>
      <c r="K530" t="b">
        <f t="shared" si="53"/>
        <v>0</v>
      </c>
      <c r="N530" s="4"/>
      <c r="O530" s="17"/>
      <c r="P530" s="17"/>
      <c r="Q530" s="17"/>
      <c r="R530" s="4"/>
    </row>
    <row r="531" spans="1:18" x14ac:dyDescent="0.25">
      <c r="A531" s="10">
        <v>45680.083333333336</v>
      </c>
      <c r="B531" s="5">
        <v>45680</v>
      </c>
      <c r="C531" s="6">
        <v>58383.234283854166</v>
      </c>
      <c r="D531" s="6">
        <v>0.31743695949514705</v>
      </c>
      <c r="E531" s="6">
        <v>29658</v>
      </c>
      <c r="F531" s="16">
        <f t="shared" si="48"/>
        <v>5.4371252875747922E-4</v>
      </c>
      <c r="G531" s="16">
        <f t="shared" si="49"/>
        <v>1.0703249022022627E-3</v>
      </c>
      <c r="H531" s="6">
        <f t="shared" si="51"/>
        <v>0</v>
      </c>
      <c r="I531" s="16">
        <f t="shared" si="52"/>
        <v>0</v>
      </c>
      <c r="J531" s="10" t="b">
        <f t="shared" si="50"/>
        <v>0</v>
      </c>
      <c r="K531" t="b">
        <f t="shared" si="53"/>
        <v>0</v>
      </c>
      <c r="N531" s="4"/>
      <c r="O531" s="17"/>
      <c r="P531" s="17"/>
      <c r="Q531" s="17"/>
      <c r="R531" s="4"/>
    </row>
    <row r="532" spans="1:18" x14ac:dyDescent="0.25">
      <c r="A532" s="10">
        <v>45680.125</v>
      </c>
      <c r="B532" s="5">
        <v>45680</v>
      </c>
      <c r="C532" s="6">
        <v>59077.089709201391</v>
      </c>
      <c r="D532" s="6">
        <v>0.36144368439912794</v>
      </c>
      <c r="E532" s="6">
        <v>29658</v>
      </c>
      <c r="F532" s="16">
        <f t="shared" si="48"/>
        <v>6.1181701092298773E-4</v>
      </c>
      <c r="G532" s="16">
        <f t="shared" si="49"/>
        <v>1.2187055243075323E-3</v>
      </c>
      <c r="H532" s="6">
        <f t="shared" si="51"/>
        <v>0</v>
      </c>
      <c r="I532" s="16">
        <f t="shared" si="52"/>
        <v>0</v>
      </c>
      <c r="J532" s="10" t="b">
        <f t="shared" si="50"/>
        <v>0</v>
      </c>
      <c r="K532" t="b">
        <f t="shared" si="53"/>
        <v>0</v>
      </c>
      <c r="N532" s="4"/>
      <c r="O532" s="17"/>
      <c r="P532" s="17"/>
      <c r="Q532" s="17"/>
      <c r="R532" s="4"/>
    </row>
    <row r="533" spans="1:18" x14ac:dyDescent="0.25">
      <c r="A533" s="10">
        <v>45680.166666666664</v>
      </c>
      <c r="B533" s="5">
        <v>45680</v>
      </c>
      <c r="C533" s="6">
        <v>59801.816000434024</v>
      </c>
      <c r="D533" s="6">
        <v>0.35369097673230698</v>
      </c>
      <c r="E533" s="6">
        <v>29658</v>
      </c>
      <c r="F533" s="16">
        <f t="shared" si="48"/>
        <v>5.9143852208391127E-4</v>
      </c>
      <c r="G533" s="16">
        <f t="shared" si="49"/>
        <v>1.1925651653257366E-3</v>
      </c>
      <c r="H533" s="6">
        <f t="shared" si="51"/>
        <v>0</v>
      </c>
      <c r="I533" s="16">
        <f t="shared" si="52"/>
        <v>0</v>
      </c>
      <c r="J533" s="10" t="b">
        <f t="shared" si="50"/>
        <v>0</v>
      </c>
      <c r="K533" t="b">
        <f t="shared" si="53"/>
        <v>0</v>
      </c>
      <c r="N533" s="4"/>
      <c r="O533" s="17"/>
      <c r="P533" s="17"/>
      <c r="Q533" s="17"/>
      <c r="R533" s="4"/>
    </row>
    <row r="534" spans="1:18" x14ac:dyDescent="0.25">
      <c r="A534" s="10">
        <v>45680.208333333336</v>
      </c>
      <c r="B534" s="5">
        <v>45680</v>
      </c>
      <c r="C534" s="6">
        <v>61341.180451388886</v>
      </c>
      <c r="D534" s="6">
        <v>0.35819388088252807</v>
      </c>
      <c r="E534" s="6">
        <v>29658</v>
      </c>
      <c r="F534" s="16">
        <f t="shared" si="48"/>
        <v>5.8393705215110166E-4</v>
      </c>
      <c r="G534" s="16">
        <f t="shared" si="49"/>
        <v>1.2077479293361928E-3</v>
      </c>
      <c r="H534" s="6">
        <f t="shared" si="51"/>
        <v>0</v>
      </c>
      <c r="I534" s="16">
        <f t="shared" si="52"/>
        <v>0</v>
      </c>
      <c r="J534" s="10" t="b">
        <f t="shared" si="50"/>
        <v>0</v>
      </c>
      <c r="K534" t="b">
        <f t="shared" si="53"/>
        <v>0</v>
      </c>
      <c r="N534" s="4"/>
      <c r="O534" s="17"/>
      <c r="P534" s="17"/>
      <c r="Q534" s="17"/>
      <c r="R534" s="4"/>
    </row>
    <row r="535" spans="1:18" x14ac:dyDescent="0.25">
      <c r="A535" s="10">
        <v>45680.25</v>
      </c>
      <c r="B535" s="5">
        <v>45680</v>
      </c>
      <c r="C535" s="6">
        <v>64000.900345052083</v>
      </c>
      <c r="D535" s="6">
        <v>0.34535671571890514</v>
      </c>
      <c r="E535" s="6">
        <v>29658</v>
      </c>
      <c r="F535" s="16">
        <f t="shared" si="48"/>
        <v>5.3961227710385589E-4</v>
      </c>
      <c r="G535" s="16">
        <f t="shared" si="49"/>
        <v>1.1644639413274838E-3</v>
      </c>
      <c r="H535" s="6">
        <f t="shared" si="51"/>
        <v>0</v>
      </c>
      <c r="I535" s="16">
        <f t="shared" si="52"/>
        <v>0</v>
      </c>
      <c r="J535" s="10" t="b">
        <f t="shared" si="50"/>
        <v>0</v>
      </c>
      <c r="K535" t="b">
        <f t="shared" si="53"/>
        <v>0</v>
      </c>
      <c r="N535" s="4"/>
      <c r="O535" s="17"/>
      <c r="P535" s="17"/>
      <c r="Q535" s="17"/>
      <c r="R535" s="4"/>
    </row>
    <row r="536" spans="1:18" x14ac:dyDescent="0.25">
      <c r="A536" s="10">
        <v>45680.291666666664</v>
      </c>
      <c r="B536" s="5">
        <v>45680</v>
      </c>
      <c r="C536" s="6">
        <v>67814.128710937497</v>
      </c>
      <c r="D536" s="6">
        <v>0.33714560270309446</v>
      </c>
      <c r="E536" s="6">
        <v>29658</v>
      </c>
      <c r="F536" s="16">
        <f t="shared" si="48"/>
        <v>4.9716129826013293E-4</v>
      </c>
      <c r="G536" s="16">
        <f t="shared" si="49"/>
        <v>1.1367779442413327E-3</v>
      </c>
      <c r="H536" s="6">
        <f t="shared" si="51"/>
        <v>0</v>
      </c>
      <c r="I536" s="16">
        <f t="shared" si="52"/>
        <v>0</v>
      </c>
      <c r="J536" s="10" t="b">
        <f t="shared" si="50"/>
        <v>0</v>
      </c>
      <c r="K536" t="b">
        <f t="shared" si="53"/>
        <v>0</v>
      </c>
      <c r="N536" s="4"/>
      <c r="O536" s="17"/>
      <c r="P536" s="17"/>
      <c r="Q536" s="17"/>
      <c r="R536" s="4"/>
    </row>
    <row r="537" spans="1:18" x14ac:dyDescent="0.25">
      <c r="A537" s="10">
        <v>45680.333333333336</v>
      </c>
      <c r="B537" s="5">
        <v>45680</v>
      </c>
      <c r="C537" s="6">
        <v>69262.231744791672</v>
      </c>
      <c r="D537" s="6">
        <v>424.46952160464394</v>
      </c>
      <c r="E537" s="6">
        <v>29658</v>
      </c>
      <c r="F537" s="16">
        <f t="shared" si="48"/>
        <v>0.6128441300717441</v>
      </c>
      <c r="G537" s="16">
        <f t="shared" si="49"/>
        <v>1.4312142477734302</v>
      </c>
      <c r="H537" s="6">
        <f t="shared" si="51"/>
        <v>424.1</v>
      </c>
      <c r="I537" s="16">
        <f t="shared" si="52"/>
        <v>125791.34848556264</v>
      </c>
      <c r="J537" s="10" t="b">
        <f t="shared" si="50"/>
        <v>1</v>
      </c>
      <c r="K537" t="b">
        <f t="shared" si="53"/>
        <v>1</v>
      </c>
      <c r="N537" s="4"/>
      <c r="O537" s="17"/>
      <c r="P537" s="17"/>
      <c r="Q537" s="17"/>
      <c r="R537" s="4"/>
    </row>
    <row r="538" spans="1:18" x14ac:dyDescent="0.25">
      <c r="A538" s="10">
        <v>45680.375</v>
      </c>
      <c r="B538" s="5">
        <v>45680</v>
      </c>
      <c r="C538" s="6">
        <v>67666.128858506941</v>
      </c>
      <c r="D538" s="6">
        <v>8356.5732318793398</v>
      </c>
      <c r="E538" s="6">
        <v>29658</v>
      </c>
      <c r="F538" s="16">
        <f t="shared" si="48"/>
        <v>12.349713767952245</v>
      </c>
      <c r="G538" s="16">
        <f t="shared" si="49"/>
        <v>28.176455701258817</v>
      </c>
      <c r="H538" s="6">
        <f t="shared" si="51"/>
        <v>7932.1</v>
      </c>
      <c r="I538" s="16">
        <f t="shared" si="52"/>
        <v>1868.7089640768261</v>
      </c>
      <c r="J538" s="10" t="b">
        <f t="shared" si="50"/>
        <v>1</v>
      </c>
      <c r="K538" t="b">
        <f t="shared" si="53"/>
        <v>1</v>
      </c>
      <c r="N538" s="4"/>
      <c r="O538" s="17"/>
      <c r="P538" s="17"/>
      <c r="Q538" s="17"/>
      <c r="R538" s="4"/>
    </row>
    <row r="539" spans="1:18" x14ac:dyDescent="0.25">
      <c r="A539" s="10">
        <v>45680.416666666664</v>
      </c>
      <c r="B539" s="5">
        <v>45680</v>
      </c>
      <c r="C539" s="6">
        <v>64085.029129774302</v>
      </c>
      <c r="D539" s="6">
        <v>17688.949829644098</v>
      </c>
      <c r="E539" s="6">
        <v>29658</v>
      </c>
      <c r="F539" s="16">
        <f t="shared" si="48"/>
        <v>27.602312224627983</v>
      </c>
      <c r="G539" s="16">
        <f t="shared" si="49"/>
        <v>59.643097409279441</v>
      </c>
      <c r="H539" s="6">
        <f t="shared" si="51"/>
        <v>9332.4</v>
      </c>
      <c r="I539" s="16">
        <f t="shared" si="52"/>
        <v>111.67735555045452</v>
      </c>
      <c r="J539" s="10" t="b">
        <f t="shared" si="50"/>
        <v>1</v>
      </c>
      <c r="K539" t="b">
        <f t="shared" si="53"/>
        <v>1</v>
      </c>
      <c r="N539" s="4"/>
      <c r="O539" s="17"/>
      <c r="P539" s="17"/>
      <c r="Q539" s="17"/>
      <c r="R539" s="4"/>
    </row>
    <row r="540" spans="1:18" x14ac:dyDescent="0.25">
      <c r="A540" s="10">
        <v>45680.458333333336</v>
      </c>
      <c r="B540" s="5">
        <v>45680</v>
      </c>
      <c r="C540" s="6">
        <v>60557.171413845484</v>
      </c>
      <c r="D540" s="6">
        <v>19756.529557291666</v>
      </c>
      <c r="E540" s="6">
        <v>29658</v>
      </c>
      <c r="F540" s="16">
        <f t="shared" si="48"/>
        <v>32.624591102969902</v>
      </c>
      <c r="G540" s="16">
        <f t="shared" si="49"/>
        <v>66.614503868405379</v>
      </c>
      <c r="H540" s="6">
        <f t="shared" si="51"/>
        <v>2067.6</v>
      </c>
      <c r="I540" s="16">
        <f t="shared" si="52"/>
        <v>11.688653198252641</v>
      </c>
      <c r="J540" s="10" t="b">
        <f t="shared" si="50"/>
        <v>1</v>
      </c>
      <c r="K540" t="b">
        <f t="shared" si="53"/>
        <v>1</v>
      </c>
      <c r="N540" s="4"/>
      <c r="O540" s="17"/>
      <c r="P540" s="17"/>
      <c r="Q540" s="17"/>
      <c r="R540" s="4"/>
    </row>
    <row r="541" spans="1:18" x14ac:dyDescent="0.25">
      <c r="A541" s="10">
        <v>45680.5</v>
      </c>
      <c r="B541" s="5">
        <v>45680</v>
      </c>
      <c r="C541" s="6">
        <v>58715.045208333337</v>
      </c>
      <c r="D541" s="6">
        <v>20024.422293836804</v>
      </c>
      <c r="E541" s="6">
        <v>29658</v>
      </c>
      <c r="F541" s="16">
        <f t="shared" si="48"/>
        <v>34.104414333304078</v>
      </c>
      <c r="G541" s="16">
        <f t="shared" si="49"/>
        <v>67.517776970250196</v>
      </c>
      <c r="H541" s="6">
        <f t="shared" si="51"/>
        <v>267.89999999999998</v>
      </c>
      <c r="I541" s="16">
        <f t="shared" si="52"/>
        <v>1.3560073859283877</v>
      </c>
      <c r="J541" s="10" t="b">
        <f t="shared" si="50"/>
        <v>1</v>
      </c>
      <c r="K541" t="b">
        <f t="shared" si="53"/>
        <v>1</v>
      </c>
      <c r="N541" s="4"/>
      <c r="O541" s="17"/>
      <c r="P541" s="17"/>
      <c r="Q541" s="17"/>
      <c r="R541" s="4"/>
    </row>
    <row r="542" spans="1:18" x14ac:dyDescent="0.25">
      <c r="A542" s="10">
        <v>45680.541666666664</v>
      </c>
      <c r="B542" s="5">
        <v>45680</v>
      </c>
      <c r="C542" s="6">
        <v>56465.913485243058</v>
      </c>
      <c r="D542" s="6">
        <v>19764.126438802083</v>
      </c>
      <c r="E542" s="6">
        <v>29658</v>
      </c>
      <c r="F542" s="16">
        <f t="shared" si="48"/>
        <v>35.00187142809137</v>
      </c>
      <c r="G542" s="16">
        <f t="shared" si="49"/>
        <v>66.640118817189574</v>
      </c>
      <c r="H542" s="6">
        <f t="shared" si="51"/>
        <v>-260.3</v>
      </c>
      <c r="I542" s="16">
        <f t="shared" si="52"/>
        <v>-1.2999126575557498</v>
      </c>
      <c r="J542" s="10" t="b">
        <f t="shared" si="50"/>
        <v>1</v>
      </c>
      <c r="K542" t="b">
        <f t="shared" si="53"/>
        <v>1</v>
      </c>
      <c r="N542" s="4"/>
      <c r="O542" s="17"/>
      <c r="P542" s="17"/>
      <c r="Q542" s="17"/>
      <c r="R542" s="4"/>
    </row>
    <row r="543" spans="1:18" x14ac:dyDescent="0.25">
      <c r="A543" s="10">
        <v>45680.583333333336</v>
      </c>
      <c r="B543" s="5">
        <v>45680</v>
      </c>
      <c r="C543" s="6">
        <v>54496.496549479169</v>
      </c>
      <c r="D543" s="6">
        <v>18674.752743055556</v>
      </c>
      <c r="E543" s="6">
        <v>29658</v>
      </c>
      <c r="F543" s="16">
        <f t="shared" si="48"/>
        <v>34.267804217653023</v>
      </c>
      <c r="G543" s="16">
        <f t="shared" si="49"/>
        <v>62.966999605690056</v>
      </c>
      <c r="H543" s="6">
        <f t="shared" si="51"/>
        <v>-1089.4000000000001</v>
      </c>
      <c r="I543" s="16">
        <f t="shared" si="52"/>
        <v>-5.5120068340649082</v>
      </c>
      <c r="J543" s="10" t="b">
        <f t="shared" si="50"/>
        <v>1</v>
      </c>
      <c r="K543" t="b">
        <f t="shared" si="53"/>
        <v>1</v>
      </c>
      <c r="N543" s="4"/>
      <c r="O543" s="17"/>
      <c r="P543" s="17"/>
      <c r="Q543" s="17"/>
      <c r="R543" s="4"/>
    </row>
    <row r="544" spans="1:18" x14ac:dyDescent="0.25">
      <c r="A544" s="10">
        <v>45680.625</v>
      </c>
      <c r="B544" s="5">
        <v>45680</v>
      </c>
      <c r="C544" s="6">
        <v>52572.281846788195</v>
      </c>
      <c r="D544" s="6">
        <v>16754.43972981771</v>
      </c>
      <c r="E544" s="6">
        <v>29658</v>
      </c>
      <c r="F544" s="16">
        <f t="shared" si="48"/>
        <v>31.869340917415954</v>
      </c>
      <c r="G544" s="16">
        <f t="shared" si="49"/>
        <v>56.49214286134503</v>
      </c>
      <c r="H544" s="6">
        <f t="shared" si="51"/>
        <v>-1920.3</v>
      </c>
      <c r="I544" s="16">
        <f t="shared" si="52"/>
        <v>-10.28286706882418</v>
      </c>
      <c r="J544" s="10" t="b">
        <f t="shared" si="50"/>
        <v>1</v>
      </c>
      <c r="K544" t="b">
        <f t="shared" si="53"/>
        <v>1</v>
      </c>
      <c r="N544" s="4"/>
      <c r="O544" s="17"/>
      <c r="P544" s="17"/>
      <c r="Q544" s="17"/>
      <c r="R544" s="4"/>
    </row>
    <row r="545" spans="1:18" x14ac:dyDescent="0.25">
      <c r="A545" s="10">
        <v>45680.666666666664</v>
      </c>
      <c r="B545" s="5">
        <v>45680</v>
      </c>
      <c r="C545" s="6">
        <v>51339.40538519965</v>
      </c>
      <c r="D545" s="6">
        <v>15183.511261935764</v>
      </c>
      <c r="E545" s="6">
        <v>29658</v>
      </c>
      <c r="F545" s="16">
        <f t="shared" si="48"/>
        <v>29.574770389360477</v>
      </c>
      <c r="G545" s="16">
        <f t="shared" si="49"/>
        <v>51.195330979620209</v>
      </c>
      <c r="H545" s="6">
        <f t="shared" si="51"/>
        <v>-1570.9</v>
      </c>
      <c r="I545" s="16">
        <f t="shared" si="52"/>
        <v>-9.376022268320229</v>
      </c>
      <c r="J545" s="10" t="b">
        <f t="shared" si="50"/>
        <v>1</v>
      </c>
      <c r="K545" t="b">
        <f t="shared" si="53"/>
        <v>1</v>
      </c>
      <c r="N545" s="4"/>
      <c r="O545" s="17"/>
      <c r="P545" s="17"/>
      <c r="Q545" s="17"/>
      <c r="R545" s="4"/>
    </row>
    <row r="546" spans="1:18" x14ac:dyDescent="0.25">
      <c r="A546" s="10">
        <v>45680.708333333336</v>
      </c>
      <c r="B546" s="5">
        <v>45680</v>
      </c>
      <c r="C546" s="6">
        <v>51281.936419270831</v>
      </c>
      <c r="D546" s="6">
        <v>13286.705325520834</v>
      </c>
      <c r="E546" s="6">
        <v>29658</v>
      </c>
      <c r="F546" s="16">
        <f t="shared" si="48"/>
        <v>25.909133416670137</v>
      </c>
      <c r="G546" s="16">
        <f t="shared" si="49"/>
        <v>44.799734727631105</v>
      </c>
      <c r="H546" s="6">
        <f t="shared" si="51"/>
        <v>-1896.8</v>
      </c>
      <c r="I546" s="16">
        <f t="shared" si="52"/>
        <v>-12.49249904898595</v>
      </c>
      <c r="J546" s="10" t="b">
        <f t="shared" si="50"/>
        <v>1</v>
      </c>
      <c r="K546" t="b">
        <f t="shared" si="53"/>
        <v>1</v>
      </c>
      <c r="N546" s="4"/>
      <c r="O546" s="17"/>
      <c r="P546" s="17"/>
      <c r="Q546" s="17"/>
      <c r="R546" s="4"/>
    </row>
    <row r="547" spans="1:18" x14ac:dyDescent="0.25">
      <c r="A547" s="10">
        <v>45680.75</v>
      </c>
      <c r="B547" s="5">
        <v>45680</v>
      </c>
      <c r="C547" s="6">
        <v>53817.645568576387</v>
      </c>
      <c r="D547" s="6">
        <v>3832.3304561021591</v>
      </c>
      <c r="E547" s="6">
        <v>29658</v>
      </c>
      <c r="F547" s="16">
        <f t="shared" si="48"/>
        <v>7.1209552473247184</v>
      </c>
      <c r="G547" s="16">
        <f t="shared" si="49"/>
        <v>12.921742720689727</v>
      </c>
      <c r="H547" s="6">
        <f t="shared" si="51"/>
        <v>-9454.4</v>
      </c>
      <c r="I547" s="16">
        <f t="shared" si="52"/>
        <v>-71.156842636076078</v>
      </c>
      <c r="J547" s="10" t="b">
        <f t="shared" si="50"/>
        <v>1</v>
      </c>
      <c r="K547" t="b">
        <f t="shared" si="53"/>
        <v>1</v>
      </c>
      <c r="N547" s="4"/>
      <c r="O547" s="17"/>
      <c r="P547" s="17"/>
      <c r="Q547" s="17"/>
      <c r="R547" s="4"/>
    </row>
    <row r="548" spans="1:18" x14ac:dyDescent="0.25">
      <c r="A548" s="10">
        <v>45680.791666666664</v>
      </c>
      <c r="B548" s="5">
        <v>45680</v>
      </c>
      <c r="C548" s="6">
        <v>57148.204186197916</v>
      </c>
      <c r="D548" s="6">
        <v>25.421487411989105</v>
      </c>
      <c r="E548" s="6">
        <v>29658</v>
      </c>
      <c r="F548" s="16">
        <f t="shared" si="48"/>
        <v>4.4483440510504693E-2</v>
      </c>
      <c r="G548" s="16">
        <f t="shared" si="49"/>
        <v>8.5715447474506379E-2</v>
      </c>
      <c r="H548" s="6">
        <f t="shared" si="51"/>
        <v>-3806.9</v>
      </c>
      <c r="I548" s="16">
        <f t="shared" si="52"/>
        <v>-99.336423192272832</v>
      </c>
      <c r="J548" s="10" t="b">
        <f t="shared" si="50"/>
        <v>1</v>
      </c>
      <c r="K548" t="b">
        <f t="shared" si="53"/>
        <v>1</v>
      </c>
      <c r="N548" s="4"/>
      <c r="O548" s="17"/>
      <c r="P548" s="17"/>
      <c r="Q548" s="17"/>
      <c r="R548" s="4"/>
    </row>
    <row r="549" spans="1:18" x14ac:dyDescent="0.25">
      <c r="A549" s="10">
        <v>45680.833333333336</v>
      </c>
      <c r="B549" s="5">
        <v>45680</v>
      </c>
      <c r="C549" s="6">
        <v>58604.862502170137</v>
      </c>
      <c r="D549" s="6">
        <v>0.2383030750685268</v>
      </c>
      <c r="E549" s="6">
        <v>29658</v>
      </c>
      <c r="F549" s="16">
        <f t="shared" si="48"/>
        <v>4.0662679664115316E-4</v>
      </c>
      <c r="G549" s="16">
        <f t="shared" si="49"/>
        <v>8.0350352373230417E-4</v>
      </c>
      <c r="H549" s="6">
        <f t="shared" si="51"/>
        <v>-25.2</v>
      </c>
      <c r="I549" s="16">
        <f t="shared" si="52"/>
        <v>-99.128739367608162</v>
      </c>
      <c r="J549" s="10" t="b">
        <f t="shared" si="50"/>
        <v>0</v>
      </c>
      <c r="K549" t="b">
        <f t="shared" si="53"/>
        <v>1</v>
      </c>
      <c r="N549" s="4"/>
      <c r="O549" s="17"/>
      <c r="P549" s="17"/>
      <c r="Q549" s="17"/>
      <c r="R549" s="4"/>
    </row>
    <row r="550" spans="1:18" x14ac:dyDescent="0.25">
      <c r="A550" s="10">
        <v>45680.875</v>
      </c>
      <c r="B550" s="5">
        <v>45680</v>
      </c>
      <c r="C550" s="6">
        <v>59181.215876736111</v>
      </c>
      <c r="D550" s="6">
        <v>0.32676251904831993</v>
      </c>
      <c r="E550" s="6">
        <v>29658</v>
      </c>
      <c r="F550" s="16">
        <f t="shared" si="48"/>
        <v>5.5213890794151275E-4</v>
      </c>
      <c r="G550" s="16">
        <f t="shared" si="49"/>
        <v>1.101768558393418E-3</v>
      </c>
      <c r="H550" s="6">
        <f t="shared" si="51"/>
        <v>0.1</v>
      </c>
      <c r="I550" s="16">
        <f t="shared" si="52"/>
        <v>41.96336953320634</v>
      </c>
      <c r="J550" s="10" t="b">
        <f t="shared" si="50"/>
        <v>0</v>
      </c>
      <c r="K550" t="b">
        <f t="shared" si="53"/>
        <v>0</v>
      </c>
      <c r="N550" s="4"/>
      <c r="O550" s="17"/>
      <c r="P550" s="17"/>
      <c r="Q550" s="17"/>
      <c r="R550" s="4"/>
    </row>
    <row r="551" spans="1:18" x14ac:dyDescent="0.25">
      <c r="A551" s="10">
        <v>45680.916666666664</v>
      </c>
      <c r="B551" s="5">
        <v>45680</v>
      </c>
      <c r="C551" s="6">
        <v>58543.846888020831</v>
      </c>
      <c r="D551" s="6">
        <v>0.3582690851887067</v>
      </c>
      <c r="E551" s="6">
        <v>29658</v>
      </c>
      <c r="F551" s="16">
        <f t="shared" si="48"/>
        <v>6.1196710539705799E-4</v>
      </c>
      <c r="G551" s="16">
        <f t="shared" si="49"/>
        <v>1.2080015010746063E-3</v>
      </c>
      <c r="H551" s="6">
        <f t="shared" si="51"/>
        <v>0</v>
      </c>
      <c r="I551" s="16">
        <f t="shared" si="52"/>
        <v>0</v>
      </c>
      <c r="J551" s="10" t="b">
        <f t="shared" si="50"/>
        <v>0</v>
      </c>
      <c r="K551" t="b">
        <f t="shared" si="53"/>
        <v>0</v>
      </c>
      <c r="N551" s="4"/>
      <c r="O551" s="17"/>
      <c r="P551" s="17"/>
      <c r="Q551" s="17"/>
      <c r="R551" s="4"/>
    </row>
    <row r="552" spans="1:18" x14ac:dyDescent="0.25">
      <c r="A552" s="10">
        <v>45680.958333333336</v>
      </c>
      <c r="B552" s="5">
        <v>45680</v>
      </c>
      <c r="C552" s="6">
        <v>57543.371239149303</v>
      </c>
      <c r="D552" s="6">
        <v>0.34996694611178503</v>
      </c>
      <c r="E552" s="6">
        <v>29658</v>
      </c>
      <c r="F552" s="16">
        <f t="shared" si="48"/>
        <v>6.0817942810011626E-4</v>
      </c>
      <c r="G552" s="16">
        <f t="shared" si="49"/>
        <v>1.1800085849072259E-3</v>
      </c>
      <c r="H552" s="6">
        <f t="shared" si="51"/>
        <v>0</v>
      </c>
      <c r="I552" s="16">
        <f t="shared" si="52"/>
        <v>0</v>
      </c>
      <c r="J552" s="10" t="b">
        <f t="shared" si="50"/>
        <v>0</v>
      </c>
      <c r="K552" t="b">
        <f t="shared" si="53"/>
        <v>0</v>
      </c>
      <c r="N552" s="4"/>
      <c r="O552" s="17"/>
      <c r="P552" s="17"/>
      <c r="Q552" s="17"/>
      <c r="R552" s="4"/>
    </row>
    <row r="553" spans="1:18" x14ac:dyDescent="0.25">
      <c r="A553" s="10">
        <v>45681</v>
      </c>
      <c r="B553" s="5">
        <v>45681</v>
      </c>
      <c r="C553" s="6">
        <v>56950.481449652776</v>
      </c>
      <c r="D553" s="6">
        <v>0.35037543346484501</v>
      </c>
      <c r="E553" s="6">
        <v>29658</v>
      </c>
      <c r="F553" s="16">
        <f t="shared" si="48"/>
        <v>6.1522822028220307E-4</v>
      </c>
      <c r="G553" s="16">
        <f t="shared" si="49"/>
        <v>1.1813859109341325E-3</v>
      </c>
      <c r="H553" s="6">
        <f t="shared" si="51"/>
        <v>0</v>
      </c>
      <c r="I553" s="16">
        <f t="shared" si="52"/>
        <v>0</v>
      </c>
      <c r="J553" s="10" t="b">
        <f t="shared" si="50"/>
        <v>0</v>
      </c>
      <c r="K553" t="b">
        <f t="shared" si="53"/>
        <v>0</v>
      </c>
      <c r="N553" s="4"/>
      <c r="O553" s="17"/>
      <c r="P553" s="17"/>
      <c r="Q553" s="17"/>
      <c r="R553" s="4"/>
    </row>
    <row r="554" spans="1:18" x14ac:dyDescent="0.25">
      <c r="A554" s="10">
        <v>45681.041666666664</v>
      </c>
      <c r="B554" s="5">
        <v>45681</v>
      </c>
      <c r="C554" s="6">
        <v>56846.819850260414</v>
      </c>
      <c r="D554" s="6">
        <v>0.39198042670885724</v>
      </c>
      <c r="E554" s="6">
        <v>29658</v>
      </c>
      <c r="F554" s="16">
        <f t="shared" si="48"/>
        <v>6.8953800360577536E-4</v>
      </c>
      <c r="G554" s="16">
        <f t="shared" si="49"/>
        <v>1.3216684426085954E-3</v>
      </c>
      <c r="H554" s="6">
        <f t="shared" si="51"/>
        <v>0</v>
      </c>
      <c r="I554" s="16">
        <f t="shared" si="52"/>
        <v>0</v>
      </c>
      <c r="J554" s="10" t="b">
        <f t="shared" si="50"/>
        <v>0</v>
      </c>
      <c r="K554" t="b">
        <f t="shared" si="53"/>
        <v>0</v>
      </c>
      <c r="N554" s="4"/>
      <c r="O554" s="17"/>
      <c r="P554" s="17"/>
      <c r="Q554" s="17"/>
      <c r="R554" s="4"/>
    </row>
    <row r="555" spans="1:18" x14ac:dyDescent="0.25">
      <c r="A555" s="10">
        <v>45681.083333333336</v>
      </c>
      <c r="B555" s="5">
        <v>45681</v>
      </c>
      <c r="C555" s="6">
        <v>57590.113244357635</v>
      </c>
      <c r="D555" s="6">
        <v>0.41624577942821717</v>
      </c>
      <c r="E555" s="6">
        <v>29658</v>
      </c>
      <c r="F555" s="16">
        <f t="shared" si="48"/>
        <v>7.2277298303281021E-4</v>
      </c>
      <c r="G555" s="16">
        <f t="shared" si="49"/>
        <v>1.4034856680430817E-3</v>
      </c>
      <c r="H555" s="6">
        <f t="shared" si="51"/>
        <v>0</v>
      </c>
      <c r="I555" s="16">
        <f t="shared" si="52"/>
        <v>0</v>
      </c>
      <c r="J555" s="10" t="b">
        <f t="shared" si="50"/>
        <v>0</v>
      </c>
      <c r="K555" t="b">
        <f t="shared" si="53"/>
        <v>0</v>
      </c>
      <c r="N555" s="4"/>
      <c r="O555" s="17"/>
      <c r="P555" s="17"/>
      <c r="Q555" s="17"/>
      <c r="R555" s="4"/>
    </row>
    <row r="556" spans="1:18" x14ac:dyDescent="0.25">
      <c r="A556" s="10">
        <v>45681.125</v>
      </c>
      <c r="B556" s="5">
        <v>45681</v>
      </c>
      <c r="C556" s="6">
        <v>58495.557298177082</v>
      </c>
      <c r="D556" s="6">
        <v>0.41389976733260686</v>
      </c>
      <c r="E556" s="6">
        <v>29658</v>
      </c>
      <c r="F556" s="16">
        <f t="shared" si="48"/>
        <v>7.0757470558453057E-4</v>
      </c>
      <c r="G556" s="16">
        <f t="shared" si="49"/>
        <v>1.3955754512529734E-3</v>
      </c>
      <c r="H556" s="6">
        <f t="shared" si="51"/>
        <v>0</v>
      </c>
      <c r="I556" s="16">
        <f t="shared" si="52"/>
        <v>0</v>
      </c>
      <c r="J556" s="10" t="b">
        <f t="shared" si="50"/>
        <v>0</v>
      </c>
      <c r="K556" t="b">
        <f t="shared" si="53"/>
        <v>0</v>
      </c>
      <c r="N556" s="4"/>
      <c r="O556" s="17"/>
      <c r="P556" s="17"/>
      <c r="Q556" s="17"/>
      <c r="R556" s="4"/>
    </row>
    <row r="557" spans="1:18" x14ac:dyDescent="0.25">
      <c r="A557" s="10">
        <v>45681.166666666664</v>
      </c>
      <c r="B557" s="5">
        <v>45681</v>
      </c>
      <c r="C557" s="6">
        <v>60002.924509548611</v>
      </c>
      <c r="D557" s="6">
        <v>0.38200606064663994</v>
      </c>
      <c r="E557" s="6">
        <v>29658</v>
      </c>
      <c r="F557" s="16">
        <f t="shared" si="48"/>
        <v>6.3664573646881012E-4</v>
      </c>
      <c r="G557" s="16">
        <f t="shared" si="49"/>
        <v>1.2880371591025691E-3</v>
      </c>
      <c r="H557" s="6">
        <f t="shared" si="51"/>
        <v>0</v>
      </c>
      <c r="I557" s="16">
        <f t="shared" si="52"/>
        <v>0</v>
      </c>
      <c r="J557" s="10" t="b">
        <f t="shared" si="50"/>
        <v>0</v>
      </c>
      <c r="K557" t="b">
        <f t="shared" si="53"/>
        <v>0</v>
      </c>
      <c r="N557" s="4"/>
      <c r="O557" s="17"/>
      <c r="P557" s="17"/>
      <c r="Q557" s="17"/>
      <c r="R557" s="4"/>
    </row>
    <row r="558" spans="1:18" x14ac:dyDescent="0.25">
      <c r="A558" s="10">
        <v>45681.208333333336</v>
      </c>
      <c r="B558" s="5">
        <v>45681</v>
      </c>
      <c r="C558" s="6">
        <v>62253.616104600696</v>
      </c>
      <c r="D558" s="6">
        <v>0.40406225671370827</v>
      </c>
      <c r="E558" s="6">
        <v>29658</v>
      </c>
      <c r="F558" s="16">
        <f t="shared" si="48"/>
        <v>6.4905829090279479E-4</v>
      </c>
      <c r="G558" s="16">
        <f t="shared" si="49"/>
        <v>1.3624056130342851E-3</v>
      </c>
      <c r="H558" s="6">
        <f t="shared" si="51"/>
        <v>0</v>
      </c>
      <c r="I558" s="16">
        <f t="shared" si="52"/>
        <v>0</v>
      </c>
      <c r="J558" s="10" t="b">
        <f t="shared" si="50"/>
        <v>0</v>
      </c>
      <c r="K558" t="b">
        <f t="shared" si="53"/>
        <v>0</v>
      </c>
      <c r="N558" s="4"/>
      <c r="O558" s="17"/>
      <c r="P558" s="17"/>
      <c r="Q558" s="17"/>
      <c r="R558" s="4"/>
    </row>
    <row r="559" spans="1:18" x14ac:dyDescent="0.25">
      <c r="A559" s="10">
        <v>45681.25</v>
      </c>
      <c r="B559" s="5">
        <v>45681</v>
      </c>
      <c r="C559" s="6">
        <v>65032.813854166663</v>
      </c>
      <c r="D559" s="6">
        <v>0.61486545052793296</v>
      </c>
      <c r="E559" s="6">
        <v>29658</v>
      </c>
      <c r="F559" s="16">
        <f t="shared" si="48"/>
        <v>9.4546954696861623E-4</v>
      </c>
      <c r="G559" s="16">
        <f t="shared" si="49"/>
        <v>2.0731858201090193E-3</v>
      </c>
      <c r="H559" s="6">
        <f t="shared" si="51"/>
        <v>0.2</v>
      </c>
      <c r="I559" s="16">
        <f t="shared" si="52"/>
        <v>49.497322919152722</v>
      </c>
      <c r="J559" s="10" t="b">
        <f t="shared" si="50"/>
        <v>0</v>
      </c>
      <c r="K559" t="b">
        <f t="shared" si="53"/>
        <v>0</v>
      </c>
      <c r="N559" s="4"/>
      <c r="O559" s="17"/>
      <c r="P559" s="17"/>
      <c r="Q559" s="17"/>
      <c r="R559" s="4"/>
    </row>
    <row r="560" spans="1:18" x14ac:dyDescent="0.25">
      <c r="A560" s="10">
        <v>45681.291666666664</v>
      </c>
      <c r="B560" s="5">
        <v>45681</v>
      </c>
      <c r="C560" s="6">
        <v>68839.593914930549</v>
      </c>
      <c r="D560" s="6">
        <v>0.71514014030496276</v>
      </c>
      <c r="E560" s="6">
        <v>29658</v>
      </c>
      <c r="F560" s="16">
        <f t="shared" si="48"/>
        <v>1.038850027483757E-3</v>
      </c>
      <c r="G560" s="16">
        <f t="shared" si="49"/>
        <v>2.4112891641545711E-3</v>
      </c>
      <c r="H560" s="6">
        <f t="shared" si="51"/>
        <v>0.1</v>
      </c>
      <c r="I560" s="16">
        <f t="shared" si="52"/>
        <v>16.263720772428904</v>
      </c>
      <c r="J560" s="10" t="b">
        <f t="shared" si="50"/>
        <v>0</v>
      </c>
      <c r="K560" t="b">
        <f t="shared" si="53"/>
        <v>0</v>
      </c>
      <c r="N560" s="4"/>
      <c r="O560" s="17"/>
      <c r="P560" s="17"/>
      <c r="Q560" s="17"/>
      <c r="R560" s="4"/>
    </row>
    <row r="561" spans="1:18" x14ac:dyDescent="0.25">
      <c r="A561" s="10">
        <v>45681.333333333336</v>
      </c>
      <c r="B561" s="5">
        <v>45681</v>
      </c>
      <c r="C561" s="6">
        <v>70712.024934895831</v>
      </c>
      <c r="D561" s="6">
        <v>696.83226240979297</v>
      </c>
      <c r="E561" s="6">
        <v>29658</v>
      </c>
      <c r="F561" s="16">
        <f t="shared" si="48"/>
        <v>0.9854508664563949</v>
      </c>
      <c r="G561" s="16">
        <f t="shared" si="49"/>
        <v>2.349559182715601</v>
      </c>
      <c r="H561" s="6">
        <f t="shared" si="51"/>
        <v>696.1</v>
      </c>
      <c r="I561" s="16">
        <f t="shared" si="52"/>
        <v>97337.56515235694</v>
      </c>
      <c r="J561" s="10" t="b">
        <f t="shared" si="50"/>
        <v>1</v>
      </c>
      <c r="K561" t="b">
        <f t="shared" si="53"/>
        <v>1</v>
      </c>
      <c r="N561" s="4"/>
      <c r="O561" s="17"/>
      <c r="P561" s="17"/>
      <c r="Q561" s="17"/>
      <c r="R561" s="4"/>
    </row>
    <row r="562" spans="1:18" x14ac:dyDescent="0.25">
      <c r="A562" s="10">
        <v>45681.375</v>
      </c>
      <c r="B562" s="5">
        <v>45681</v>
      </c>
      <c r="C562" s="6">
        <v>68679.426935763884</v>
      </c>
      <c r="D562" s="6">
        <v>10492.822702094185</v>
      </c>
      <c r="E562" s="6">
        <v>29658</v>
      </c>
      <c r="F562" s="16">
        <f t="shared" si="48"/>
        <v>15.277970667851029</v>
      </c>
      <c r="G562" s="16">
        <f t="shared" si="49"/>
        <v>35.379400843260449</v>
      </c>
      <c r="H562" s="6">
        <f t="shared" si="51"/>
        <v>9796</v>
      </c>
      <c r="I562" s="16">
        <f t="shared" si="52"/>
        <v>1405.7902494530558</v>
      </c>
      <c r="J562" s="10" t="b">
        <f t="shared" si="50"/>
        <v>1</v>
      </c>
      <c r="K562" t="b">
        <f t="shared" si="53"/>
        <v>1</v>
      </c>
      <c r="N562" s="4"/>
      <c r="O562" s="17"/>
      <c r="P562" s="17"/>
      <c r="Q562" s="17"/>
      <c r="R562" s="4"/>
    </row>
    <row r="563" spans="1:18" x14ac:dyDescent="0.25">
      <c r="A563" s="10">
        <v>45681.416666666664</v>
      </c>
      <c r="B563" s="5">
        <v>45681</v>
      </c>
      <c r="C563" s="6">
        <v>64088.117345920138</v>
      </c>
      <c r="D563" s="6">
        <v>20792.729157986112</v>
      </c>
      <c r="E563" s="6">
        <v>29658</v>
      </c>
      <c r="F563" s="16">
        <f t="shared" si="48"/>
        <v>32.443969364485916</v>
      </c>
      <c r="G563" s="16">
        <f t="shared" si="49"/>
        <v>70.108332180140636</v>
      </c>
      <c r="H563" s="6">
        <f t="shared" si="51"/>
        <v>10299.9</v>
      </c>
      <c r="I563" s="16">
        <f t="shared" si="52"/>
        <v>98.161384142556017</v>
      </c>
      <c r="J563" s="10" t="b">
        <f t="shared" si="50"/>
        <v>1</v>
      </c>
      <c r="K563" t="b">
        <f t="shared" si="53"/>
        <v>1</v>
      </c>
      <c r="N563" s="4"/>
      <c r="O563" s="17"/>
      <c r="P563" s="17"/>
      <c r="Q563" s="17"/>
      <c r="R563" s="4"/>
    </row>
    <row r="564" spans="1:18" x14ac:dyDescent="0.25">
      <c r="A564" s="10">
        <v>45681.458333333336</v>
      </c>
      <c r="B564" s="5">
        <v>45681</v>
      </c>
      <c r="C564" s="6">
        <v>59946.053572048608</v>
      </c>
      <c r="D564" s="6">
        <v>20587.25876953125</v>
      </c>
      <c r="E564" s="6">
        <v>29658</v>
      </c>
      <c r="F564" s="16">
        <f t="shared" si="48"/>
        <v>34.342975963859928</v>
      </c>
      <c r="G564" s="16">
        <f t="shared" si="49"/>
        <v>69.415532974345041</v>
      </c>
      <c r="H564" s="6">
        <f t="shared" si="51"/>
        <v>-205.5</v>
      </c>
      <c r="I564" s="16">
        <f t="shared" si="52"/>
        <v>-0.98832624826968007</v>
      </c>
      <c r="J564" s="10" t="b">
        <f t="shared" si="50"/>
        <v>1</v>
      </c>
      <c r="K564" t="b">
        <f t="shared" si="53"/>
        <v>1</v>
      </c>
      <c r="N564" s="4"/>
      <c r="O564" s="17"/>
      <c r="P564" s="17"/>
      <c r="Q564" s="17"/>
      <c r="R564" s="4"/>
    </row>
    <row r="565" spans="1:18" x14ac:dyDescent="0.25">
      <c r="A565" s="10">
        <v>45681.5</v>
      </c>
      <c r="B565" s="5">
        <v>45681</v>
      </c>
      <c r="C565" s="6">
        <v>56765.900329861113</v>
      </c>
      <c r="D565" s="6">
        <v>18810.11076388889</v>
      </c>
      <c r="E565" s="6">
        <v>29658</v>
      </c>
      <c r="F565" s="16">
        <f t="shared" si="48"/>
        <v>33.136285436477124</v>
      </c>
      <c r="G565" s="16">
        <f t="shared" si="49"/>
        <v>63.423395926525352</v>
      </c>
      <c r="H565" s="6">
        <f t="shared" si="51"/>
        <v>-1777.1</v>
      </c>
      <c r="I565" s="16">
        <f t="shared" si="52"/>
        <v>-8.6320379992992269</v>
      </c>
      <c r="J565" s="10" t="b">
        <f t="shared" si="50"/>
        <v>1</v>
      </c>
      <c r="K565" t="b">
        <f t="shared" si="53"/>
        <v>1</v>
      </c>
      <c r="N565" s="4"/>
      <c r="O565" s="17"/>
      <c r="P565" s="17"/>
      <c r="Q565" s="17"/>
      <c r="R565" s="4"/>
    </row>
    <row r="566" spans="1:18" x14ac:dyDescent="0.25">
      <c r="A566" s="10">
        <v>45681.541666666664</v>
      </c>
      <c r="B566" s="5">
        <v>45681</v>
      </c>
      <c r="C566" s="6">
        <v>54449.335692274304</v>
      </c>
      <c r="D566" s="6">
        <v>18268.982962239585</v>
      </c>
      <c r="E566" s="6">
        <v>29658</v>
      </c>
      <c r="F566" s="16">
        <f t="shared" si="48"/>
        <v>33.552260518821591</v>
      </c>
      <c r="G566" s="16">
        <f t="shared" si="49"/>
        <v>61.598836611503081</v>
      </c>
      <c r="H566" s="6">
        <f t="shared" si="51"/>
        <v>-541.1</v>
      </c>
      <c r="I566" s="16">
        <f t="shared" si="52"/>
        <v>-2.8766444110408336</v>
      </c>
      <c r="J566" s="10" t="b">
        <f t="shared" si="50"/>
        <v>1</v>
      </c>
      <c r="K566" t="b">
        <f t="shared" si="53"/>
        <v>1</v>
      </c>
      <c r="N566" s="4"/>
      <c r="O566" s="17"/>
      <c r="P566" s="17"/>
      <c r="Q566" s="17"/>
      <c r="R566" s="4"/>
    </row>
    <row r="567" spans="1:18" x14ac:dyDescent="0.25">
      <c r="A567" s="10">
        <v>45681.583333333336</v>
      </c>
      <c r="B567" s="5">
        <v>45681</v>
      </c>
      <c r="C567" s="6">
        <v>53042.329242621527</v>
      </c>
      <c r="D567" s="6">
        <v>17611.855065104166</v>
      </c>
      <c r="E567" s="6">
        <v>29658</v>
      </c>
      <c r="F567" s="16">
        <f t="shared" si="48"/>
        <v>33.203396827740306</v>
      </c>
      <c r="G567" s="16">
        <f t="shared" si="49"/>
        <v>59.383151477187155</v>
      </c>
      <c r="H567" s="6">
        <f t="shared" si="51"/>
        <v>-657.1</v>
      </c>
      <c r="I567" s="16">
        <f t="shared" si="52"/>
        <v>-3.5968066824418701</v>
      </c>
      <c r="J567" s="10" t="b">
        <f t="shared" si="50"/>
        <v>1</v>
      </c>
      <c r="K567" t="b">
        <f t="shared" si="53"/>
        <v>1</v>
      </c>
      <c r="N567" s="4"/>
      <c r="O567" s="17"/>
      <c r="P567" s="17"/>
      <c r="Q567" s="17"/>
      <c r="R567" s="4"/>
    </row>
    <row r="568" spans="1:18" x14ac:dyDescent="0.25">
      <c r="A568" s="10">
        <v>45681.625</v>
      </c>
      <c r="B568" s="5">
        <v>45681</v>
      </c>
      <c r="C568" s="6">
        <v>52268.12654513889</v>
      </c>
      <c r="D568" s="6">
        <v>16886.022977430555</v>
      </c>
      <c r="E568" s="6">
        <v>29658</v>
      </c>
      <c r="F568" s="16">
        <f t="shared" si="48"/>
        <v>32.306539555895007</v>
      </c>
      <c r="G568" s="16">
        <f t="shared" si="49"/>
        <v>56.935811509307968</v>
      </c>
      <c r="H568" s="6">
        <f t="shared" si="51"/>
        <v>-725.8</v>
      </c>
      <c r="I568" s="16">
        <f t="shared" si="52"/>
        <v>-4.1210877407121513</v>
      </c>
      <c r="J568" s="10" t="b">
        <f t="shared" si="50"/>
        <v>1</v>
      </c>
      <c r="K568" t="b">
        <f t="shared" si="53"/>
        <v>1</v>
      </c>
      <c r="N568" s="4"/>
      <c r="O568" s="17"/>
      <c r="P568" s="17"/>
      <c r="Q568" s="17"/>
      <c r="R568" s="4"/>
    </row>
    <row r="569" spans="1:18" x14ac:dyDescent="0.25">
      <c r="A569" s="10">
        <v>45681.666666666664</v>
      </c>
      <c r="B569" s="5">
        <v>45681</v>
      </c>
      <c r="C569" s="6">
        <v>51003.603617621528</v>
      </c>
      <c r="D569" s="6">
        <v>15532.312501085069</v>
      </c>
      <c r="E569" s="6">
        <v>29658</v>
      </c>
      <c r="F569" s="16">
        <f t="shared" si="48"/>
        <v>30.453362898692752</v>
      </c>
      <c r="G569" s="16">
        <f t="shared" si="49"/>
        <v>52.371409066980476</v>
      </c>
      <c r="H569" s="6">
        <f t="shared" si="51"/>
        <v>-1353.7</v>
      </c>
      <c r="I569" s="16">
        <f t="shared" si="52"/>
        <v>-8.0166893164205817</v>
      </c>
      <c r="J569" s="10" t="b">
        <f t="shared" si="50"/>
        <v>1</v>
      </c>
      <c r="K569" t="b">
        <f t="shared" si="53"/>
        <v>1</v>
      </c>
      <c r="N569" s="4"/>
      <c r="O569" s="17"/>
      <c r="P569" s="17"/>
      <c r="Q569" s="17"/>
      <c r="R569" s="4"/>
    </row>
    <row r="570" spans="1:18" x14ac:dyDescent="0.25">
      <c r="A570" s="10">
        <v>45681.708333333336</v>
      </c>
      <c r="B570" s="5">
        <v>45681</v>
      </c>
      <c r="C570" s="6">
        <v>49942.61572265625</v>
      </c>
      <c r="D570" s="6">
        <v>12387.34535264757</v>
      </c>
      <c r="E570" s="6">
        <v>29658</v>
      </c>
      <c r="F570" s="16">
        <f t="shared" si="48"/>
        <v>24.803156930020595</v>
      </c>
      <c r="G570" s="16">
        <f t="shared" si="49"/>
        <v>41.767298376989579</v>
      </c>
      <c r="H570" s="6">
        <f t="shared" si="51"/>
        <v>-3145</v>
      </c>
      <c r="I570" s="16">
        <f t="shared" si="52"/>
        <v>-20.248111797778304</v>
      </c>
      <c r="J570" s="10" t="b">
        <f t="shared" si="50"/>
        <v>1</v>
      </c>
      <c r="K570" t="b">
        <f t="shared" si="53"/>
        <v>1</v>
      </c>
      <c r="N570" s="4"/>
      <c r="O570" s="17"/>
      <c r="P570" s="17"/>
      <c r="Q570" s="17"/>
      <c r="R570" s="4"/>
    </row>
    <row r="571" spans="1:18" x14ac:dyDescent="0.25">
      <c r="A571" s="10">
        <v>45681.75</v>
      </c>
      <c r="B571" s="5">
        <v>45681</v>
      </c>
      <c r="C571" s="6">
        <v>51129.826200086805</v>
      </c>
      <c r="D571" s="6">
        <v>3596.2089471435547</v>
      </c>
      <c r="E571" s="6">
        <v>29658</v>
      </c>
      <c r="F571" s="16">
        <f t="shared" si="48"/>
        <v>7.0334855688155047</v>
      </c>
      <c r="G571" s="16">
        <f t="shared" si="49"/>
        <v>12.125594939454968</v>
      </c>
      <c r="H571" s="6">
        <f t="shared" si="51"/>
        <v>-8791.1</v>
      </c>
      <c r="I571" s="16">
        <f t="shared" si="52"/>
        <v>-70.968393547864252</v>
      </c>
      <c r="J571" s="10" t="b">
        <f t="shared" si="50"/>
        <v>1</v>
      </c>
      <c r="K571" t="b">
        <f t="shared" si="53"/>
        <v>1</v>
      </c>
      <c r="N571" s="4"/>
      <c r="O571" s="17"/>
      <c r="P571" s="17"/>
      <c r="Q571" s="17"/>
      <c r="R571" s="4"/>
    </row>
    <row r="572" spans="1:18" x14ac:dyDescent="0.25">
      <c r="A572" s="10">
        <v>45681.791666666664</v>
      </c>
      <c r="B572" s="5">
        <v>45681</v>
      </c>
      <c r="C572" s="6">
        <v>54055.072081163191</v>
      </c>
      <c r="D572" s="6">
        <v>34.958469155778488</v>
      </c>
      <c r="E572" s="6">
        <v>29658</v>
      </c>
      <c r="F572" s="16">
        <f t="shared" si="48"/>
        <v>6.4671949938922793E-2</v>
      </c>
      <c r="G572" s="16">
        <f t="shared" si="49"/>
        <v>0.11787197098853087</v>
      </c>
      <c r="H572" s="6">
        <f t="shared" si="51"/>
        <v>-3561.3</v>
      </c>
      <c r="I572" s="16">
        <f t="shared" si="52"/>
        <v>-99.029284792495659</v>
      </c>
      <c r="J572" s="10" t="b">
        <f t="shared" si="50"/>
        <v>1</v>
      </c>
      <c r="K572" t="b">
        <f t="shared" si="53"/>
        <v>1</v>
      </c>
      <c r="N572" s="4"/>
      <c r="O572" s="17"/>
      <c r="P572" s="17"/>
      <c r="Q572" s="17"/>
      <c r="R572" s="4"/>
    </row>
    <row r="573" spans="1:18" x14ac:dyDescent="0.25">
      <c r="A573" s="10">
        <v>45681.833333333336</v>
      </c>
      <c r="B573" s="5">
        <v>45681</v>
      </c>
      <c r="C573" s="6">
        <v>55511.380423177085</v>
      </c>
      <c r="D573" s="6">
        <v>0.46670028183195328</v>
      </c>
      <c r="E573" s="6">
        <v>29658</v>
      </c>
      <c r="F573" s="16">
        <f t="shared" si="48"/>
        <v>8.4072901497707451E-4</v>
      </c>
      <c r="G573" s="16">
        <f t="shared" si="49"/>
        <v>1.573606722745813E-3</v>
      </c>
      <c r="H573" s="6">
        <f t="shared" si="51"/>
        <v>-34.5</v>
      </c>
      <c r="I573" s="16">
        <f t="shared" si="52"/>
        <v>-98.688531944189251</v>
      </c>
      <c r="J573" s="10" t="b">
        <f t="shared" si="50"/>
        <v>0</v>
      </c>
      <c r="K573" t="b">
        <f t="shared" si="53"/>
        <v>1</v>
      </c>
      <c r="N573" s="4"/>
      <c r="O573" s="17"/>
      <c r="P573" s="17"/>
      <c r="Q573" s="17"/>
      <c r="R573" s="4"/>
    </row>
    <row r="574" spans="1:18" x14ac:dyDescent="0.25">
      <c r="A574" s="10">
        <v>45681.875</v>
      </c>
      <c r="B574" s="5">
        <v>45681</v>
      </c>
      <c r="C574" s="6">
        <v>56234.144990234374</v>
      </c>
      <c r="D574" s="6">
        <v>0.65027268860075205</v>
      </c>
      <c r="E574" s="6">
        <v>29658</v>
      </c>
      <c r="F574" s="16">
        <f t="shared" si="48"/>
        <v>1.1563662765988146E-3</v>
      </c>
      <c r="G574" s="16">
        <f t="shared" si="49"/>
        <v>2.1925709373550209E-3</v>
      </c>
      <c r="H574" s="6">
        <f t="shared" si="51"/>
        <v>0.2</v>
      </c>
      <c r="I574" s="16">
        <f t="shared" si="52"/>
        <v>42.854055972482755</v>
      </c>
      <c r="J574" s="10" t="b">
        <f t="shared" si="50"/>
        <v>0</v>
      </c>
      <c r="K574" t="b">
        <f t="shared" si="53"/>
        <v>0</v>
      </c>
      <c r="N574" s="4"/>
      <c r="O574" s="17"/>
      <c r="P574" s="17"/>
      <c r="Q574" s="17"/>
      <c r="R574" s="4"/>
    </row>
    <row r="575" spans="1:18" x14ac:dyDescent="0.25">
      <c r="A575" s="10">
        <v>45681.916666666664</v>
      </c>
      <c r="B575" s="5">
        <v>45681</v>
      </c>
      <c r="C575" s="6">
        <v>56388.820243055554</v>
      </c>
      <c r="D575" s="6">
        <v>0.67036282012859982</v>
      </c>
      <c r="E575" s="6">
        <v>29658</v>
      </c>
      <c r="F575" s="16">
        <f t="shared" si="48"/>
        <v>1.1888222119900743E-3</v>
      </c>
      <c r="G575" s="16">
        <f t="shared" si="49"/>
        <v>2.2603102708496857E-3</v>
      </c>
      <c r="H575" s="6">
        <f t="shared" si="51"/>
        <v>0</v>
      </c>
      <c r="I575" s="16">
        <f t="shared" si="52"/>
        <v>0</v>
      </c>
      <c r="J575" s="10" t="b">
        <f t="shared" si="50"/>
        <v>0</v>
      </c>
      <c r="K575" t="b">
        <f t="shared" si="53"/>
        <v>0</v>
      </c>
      <c r="N575" s="4"/>
      <c r="O575" s="17"/>
      <c r="P575" s="17"/>
      <c r="Q575" s="17"/>
      <c r="R575" s="4"/>
    </row>
    <row r="576" spans="1:18" x14ac:dyDescent="0.25">
      <c r="A576" s="10">
        <v>45681.958333333336</v>
      </c>
      <c r="B576" s="5">
        <v>45681</v>
      </c>
      <c r="C576" s="6">
        <v>55692.118891059028</v>
      </c>
      <c r="D576" s="6">
        <v>0.6332310496105088</v>
      </c>
      <c r="E576" s="6">
        <v>29658</v>
      </c>
      <c r="F576" s="16">
        <f t="shared" si="48"/>
        <v>1.1370209326191922E-3</v>
      </c>
      <c r="G576" s="16">
        <f t="shared" si="49"/>
        <v>2.1351104242042914E-3</v>
      </c>
      <c r="H576" s="6">
        <f t="shared" si="51"/>
        <v>0</v>
      </c>
      <c r="I576" s="16">
        <f t="shared" si="52"/>
        <v>0</v>
      </c>
      <c r="J576" s="10" t="b">
        <f t="shared" si="50"/>
        <v>0</v>
      </c>
      <c r="K576" t="b">
        <f t="shared" si="53"/>
        <v>0</v>
      </c>
      <c r="N576" s="4"/>
      <c r="O576" s="17"/>
      <c r="P576" s="17"/>
      <c r="Q576" s="17"/>
      <c r="R576" s="4"/>
    </row>
    <row r="577" spans="1:18" x14ac:dyDescent="0.25">
      <c r="A577" s="10">
        <v>45682</v>
      </c>
      <c r="B577" s="5">
        <v>45682</v>
      </c>
      <c r="C577" s="6">
        <v>54815.917294921877</v>
      </c>
      <c r="D577" s="6">
        <v>0.70007777697510187</v>
      </c>
      <c r="E577" s="6">
        <v>29658</v>
      </c>
      <c r="F577" s="16">
        <f t="shared" si="48"/>
        <v>1.2771432305119096E-3</v>
      </c>
      <c r="G577" s="16">
        <f t="shared" si="49"/>
        <v>2.3605023163230892E-3</v>
      </c>
      <c r="H577" s="6">
        <f t="shared" si="51"/>
        <v>0.1</v>
      </c>
      <c r="I577" s="16">
        <f t="shared" si="52"/>
        <v>15.792024105815491</v>
      </c>
      <c r="J577" s="10" t="b">
        <f t="shared" si="50"/>
        <v>0</v>
      </c>
      <c r="K577" t="b">
        <f t="shared" si="53"/>
        <v>0</v>
      </c>
      <c r="N577" s="4"/>
      <c r="O577" s="17"/>
      <c r="P577" s="17"/>
      <c r="Q577" s="17"/>
      <c r="R577" s="4"/>
    </row>
    <row r="578" spans="1:18" x14ac:dyDescent="0.25">
      <c r="A578" s="10">
        <v>45682.041666666664</v>
      </c>
      <c r="B578" s="5">
        <v>45682</v>
      </c>
      <c r="C578" s="6">
        <v>54292.910755208337</v>
      </c>
      <c r="D578" s="6">
        <v>0.51009855075014965</v>
      </c>
      <c r="E578" s="6">
        <v>29658</v>
      </c>
      <c r="F578" s="16">
        <f t="shared" si="48"/>
        <v>9.3953067473218088E-4</v>
      </c>
      <c r="G578" s="16">
        <f t="shared" si="49"/>
        <v>1.7199357702817103E-3</v>
      </c>
      <c r="H578" s="6">
        <f t="shared" si="51"/>
        <v>-0.2</v>
      </c>
      <c r="I578" s="16">
        <f t="shared" si="52"/>
        <v>-28.56825435370347</v>
      </c>
      <c r="J578" s="10" t="b">
        <f t="shared" si="50"/>
        <v>0</v>
      </c>
      <c r="K578" t="b">
        <f t="shared" si="53"/>
        <v>0</v>
      </c>
      <c r="N578" s="4"/>
      <c r="O578" s="17"/>
      <c r="P578" s="17"/>
      <c r="Q578" s="17"/>
      <c r="R578" s="4"/>
    </row>
    <row r="579" spans="1:18" x14ac:dyDescent="0.25">
      <c r="A579" s="10">
        <v>45682.083333333336</v>
      </c>
      <c r="B579" s="5">
        <v>45682</v>
      </c>
      <c r="C579" s="6">
        <v>54286.580036892359</v>
      </c>
      <c r="D579" s="6">
        <v>0.68167102290524373</v>
      </c>
      <c r="E579" s="6">
        <v>29658</v>
      </c>
      <c r="F579" s="16">
        <f t="shared" ref="F579:F642" si="54">D579/C579*100</f>
        <v>1.255689753235496E-3</v>
      </c>
      <c r="G579" s="16">
        <f t="shared" ref="G579:G642" si="55">D579/E579*100</f>
        <v>2.298438947013432E-3</v>
      </c>
      <c r="H579" s="6">
        <f t="shared" si="51"/>
        <v>0.2</v>
      </c>
      <c r="I579" s="16">
        <f t="shared" si="52"/>
        <v>39.208109826205252</v>
      </c>
      <c r="J579" s="10" t="b">
        <f t="shared" ref="J579:J642" si="56">D579&gt;5</f>
        <v>0</v>
      </c>
      <c r="K579" t="b">
        <f t="shared" si="53"/>
        <v>0</v>
      </c>
      <c r="N579" s="4"/>
      <c r="O579" s="17"/>
      <c r="P579" s="17"/>
      <c r="Q579" s="17"/>
      <c r="R579" s="4"/>
    </row>
    <row r="580" spans="1:18" x14ac:dyDescent="0.25">
      <c r="A580" s="10">
        <v>45682.125</v>
      </c>
      <c r="B580" s="5">
        <v>45682</v>
      </c>
      <c r="C580" s="6">
        <v>54418.724763454862</v>
      </c>
      <c r="D580" s="6">
        <v>0.70655100156863526</v>
      </c>
      <c r="E580" s="6">
        <v>29658</v>
      </c>
      <c r="F580" s="16">
        <f t="shared" si="54"/>
        <v>1.2983600858708891E-3</v>
      </c>
      <c r="G580" s="16">
        <f t="shared" si="55"/>
        <v>2.3823285507068421E-3</v>
      </c>
      <c r="H580" s="6">
        <f t="shared" ref="H580:H643" si="57">ROUND(D580-D579,1)</f>
        <v>0</v>
      </c>
      <c r="I580" s="16">
        <f t="shared" ref="I580:I643" si="58">H580/D579*100</f>
        <v>0</v>
      </c>
      <c r="J580" s="10" t="b">
        <f t="shared" si="56"/>
        <v>0</v>
      </c>
      <c r="K580" t="b">
        <f t="shared" ref="K580:K643" si="59">OR(J580,ABS(H580)&gt;5)</f>
        <v>0</v>
      </c>
      <c r="N580" s="4"/>
      <c r="O580" s="17"/>
      <c r="P580" s="17"/>
      <c r="Q580" s="17"/>
      <c r="R580" s="4"/>
    </row>
    <row r="581" spans="1:18" x14ac:dyDescent="0.25">
      <c r="A581" s="10">
        <v>45682.166666666664</v>
      </c>
      <c r="B581" s="5">
        <v>45682</v>
      </c>
      <c r="C581" s="6">
        <v>54690.098982204858</v>
      </c>
      <c r="D581" s="6">
        <v>0.55461161928044422</v>
      </c>
      <c r="E581" s="6">
        <v>29658</v>
      </c>
      <c r="F581" s="16">
        <f t="shared" si="54"/>
        <v>1.0140987666906666E-3</v>
      </c>
      <c r="G581" s="16">
        <f t="shared" si="55"/>
        <v>1.8700236674099543E-3</v>
      </c>
      <c r="H581" s="6">
        <f t="shared" si="57"/>
        <v>-0.2</v>
      </c>
      <c r="I581" s="16">
        <f t="shared" si="58"/>
        <v>-28.306519919435956</v>
      </c>
      <c r="J581" s="10" t="b">
        <f t="shared" si="56"/>
        <v>0</v>
      </c>
      <c r="K581" t="b">
        <f t="shared" si="59"/>
        <v>0</v>
      </c>
      <c r="N581" s="4"/>
      <c r="O581" s="17"/>
      <c r="P581" s="17"/>
      <c r="Q581" s="17"/>
      <c r="R581" s="4"/>
    </row>
    <row r="582" spans="1:18" x14ac:dyDescent="0.25">
      <c r="A582" s="10">
        <v>45682.208333333336</v>
      </c>
      <c r="B582" s="5">
        <v>45682</v>
      </c>
      <c r="C582" s="6">
        <v>55832.81422092014</v>
      </c>
      <c r="D582" s="6">
        <v>0.41619633896483316</v>
      </c>
      <c r="E582" s="6">
        <v>29658</v>
      </c>
      <c r="F582" s="16">
        <f t="shared" si="54"/>
        <v>7.4543320943490517E-4</v>
      </c>
      <c r="G582" s="16">
        <f t="shared" si="55"/>
        <v>1.4033189660962748E-3</v>
      </c>
      <c r="H582" s="6">
        <f t="shared" si="57"/>
        <v>-0.1</v>
      </c>
      <c r="I582" s="16">
        <f t="shared" si="58"/>
        <v>-18.030635587790332</v>
      </c>
      <c r="J582" s="10" t="b">
        <f t="shared" si="56"/>
        <v>0</v>
      </c>
      <c r="K582" t="b">
        <f t="shared" si="59"/>
        <v>0</v>
      </c>
      <c r="N582" s="4"/>
      <c r="O582" s="17"/>
      <c r="P582" s="17"/>
      <c r="Q582" s="17"/>
      <c r="R582" s="4"/>
    </row>
    <row r="583" spans="1:18" x14ac:dyDescent="0.25">
      <c r="A583" s="10">
        <v>45682.25</v>
      </c>
      <c r="B583" s="5">
        <v>45682</v>
      </c>
      <c r="C583" s="6">
        <v>56639.883962673608</v>
      </c>
      <c r="D583" s="6">
        <v>0.64170684281322687</v>
      </c>
      <c r="E583" s="6">
        <v>29658</v>
      </c>
      <c r="F583" s="16">
        <f t="shared" si="54"/>
        <v>1.1329593175651979E-3</v>
      </c>
      <c r="G583" s="16">
        <f t="shared" si="55"/>
        <v>2.1636888624088839E-3</v>
      </c>
      <c r="H583" s="6">
        <f t="shared" si="57"/>
        <v>0.2</v>
      </c>
      <c r="I583" s="16">
        <f t="shared" si="58"/>
        <v>48.054242979993916</v>
      </c>
      <c r="J583" s="10" t="b">
        <f t="shared" si="56"/>
        <v>0</v>
      </c>
      <c r="K583" t="b">
        <f t="shared" si="59"/>
        <v>0</v>
      </c>
      <c r="N583" s="4"/>
      <c r="O583" s="17"/>
      <c r="P583" s="17"/>
      <c r="Q583" s="17"/>
      <c r="R583" s="4"/>
    </row>
    <row r="584" spans="1:18" x14ac:dyDescent="0.25">
      <c r="A584" s="10">
        <v>45682.291666666664</v>
      </c>
      <c r="B584" s="5">
        <v>45682</v>
      </c>
      <c r="C584" s="6">
        <v>58230.957690972224</v>
      </c>
      <c r="D584" s="6">
        <v>0.83653497480683858</v>
      </c>
      <c r="E584" s="6">
        <v>29658</v>
      </c>
      <c r="F584" s="16">
        <f t="shared" si="54"/>
        <v>1.4365811725891122E-3</v>
      </c>
      <c r="G584" s="16">
        <f t="shared" si="55"/>
        <v>2.8206048108666754E-3</v>
      </c>
      <c r="H584" s="6">
        <f t="shared" si="57"/>
        <v>0.2</v>
      </c>
      <c r="I584" s="16">
        <f t="shared" si="58"/>
        <v>31.166879742657095</v>
      </c>
      <c r="J584" s="10" t="b">
        <f t="shared" si="56"/>
        <v>0</v>
      </c>
      <c r="K584" t="b">
        <f t="shared" si="59"/>
        <v>0</v>
      </c>
      <c r="N584" s="4"/>
      <c r="O584" s="17"/>
      <c r="P584" s="17"/>
      <c r="Q584" s="17"/>
      <c r="R584" s="4"/>
    </row>
    <row r="585" spans="1:18" x14ac:dyDescent="0.25">
      <c r="A585" s="10">
        <v>45682.333333333336</v>
      </c>
      <c r="B585" s="5">
        <v>45682</v>
      </c>
      <c r="C585" s="6">
        <v>59529.633229166669</v>
      </c>
      <c r="D585" s="6">
        <v>416.34680517094</v>
      </c>
      <c r="E585" s="6">
        <v>29658</v>
      </c>
      <c r="F585" s="16">
        <f t="shared" si="54"/>
        <v>0.69939420518208406</v>
      </c>
      <c r="G585" s="16">
        <f t="shared" si="55"/>
        <v>1.4038263037660665</v>
      </c>
      <c r="H585" s="6">
        <f t="shared" si="57"/>
        <v>415.5</v>
      </c>
      <c r="I585" s="16">
        <f t="shared" si="58"/>
        <v>49669.172540686865</v>
      </c>
      <c r="J585" s="10" t="b">
        <f t="shared" si="56"/>
        <v>1</v>
      </c>
      <c r="K585" t="b">
        <f t="shared" si="59"/>
        <v>1</v>
      </c>
      <c r="N585" s="4"/>
      <c r="O585" s="17"/>
      <c r="P585" s="17"/>
      <c r="Q585" s="17"/>
      <c r="R585" s="4"/>
    </row>
    <row r="586" spans="1:18" x14ac:dyDescent="0.25">
      <c r="A586" s="10">
        <v>45682.375</v>
      </c>
      <c r="B586" s="5">
        <v>45682</v>
      </c>
      <c r="C586" s="6">
        <v>60041.435438368055</v>
      </c>
      <c r="D586" s="6">
        <v>7350.2717426215277</v>
      </c>
      <c r="E586" s="6">
        <v>29658</v>
      </c>
      <c r="F586" s="16">
        <f t="shared" si="54"/>
        <v>12.241998694662305</v>
      </c>
      <c r="G586" s="16">
        <f t="shared" si="55"/>
        <v>24.783436990429319</v>
      </c>
      <c r="H586" s="6">
        <f t="shared" si="57"/>
        <v>6933.9</v>
      </c>
      <c r="I586" s="16">
        <f t="shared" si="58"/>
        <v>1665.4144847234122</v>
      </c>
      <c r="J586" s="10" t="b">
        <f t="shared" si="56"/>
        <v>1</v>
      </c>
      <c r="K586" t="b">
        <f t="shared" si="59"/>
        <v>1</v>
      </c>
      <c r="N586" s="4"/>
      <c r="O586" s="17"/>
      <c r="P586" s="17"/>
      <c r="Q586" s="17"/>
      <c r="R586" s="4"/>
    </row>
    <row r="587" spans="1:18" x14ac:dyDescent="0.25">
      <c r="A587" s="10">
        <v>45682.416666666664</v>
      </c>
      <c r="B587" s="5">
        <v>45682</v>
      </c>
      <c r="C587" s="6">
        <v>59057.493333333332</v>
      </c>
      <c r="D587" s="6">
        <v>14172.61156032986</v>
      </c>
      <c r="E587" s="6">
        <v>29658</v>
      </c>
      <c r="F587" s="16">
        <f t="shared" si="54"/>
        <v>23.997990365653617</v>
      </c>
      <c r="G587" s="16">
        <f t="shared" si="55"/>
        <v>47.786808147312229</v>
      </c>
      <c r="H587" s="6">
        <f t="shared" si="57"/>
        <v>6822.3</v>
      </c>
      <c r="I587" s="16">
        <f t="shared" si="58"/>
        <v>92.816976553941359</v>
      </c>
      <c r="J587" s="10" t="b">
        <f t="shared" si="56"/>
        <v>1</v>
      </c>
      <c r="K587" t="b">
        <f t="shared" si="59"/>
        <v>1</v>
      </c>
      <c r="N587" s="4"/>
      <c r="O587" s="17"/>
      <c r="P587" s="17"/>
      <c r="Q587" s="17"/>
      <c r="R587" s="4"/>
    </row>
    <row r="588" spans="1:18" x14ac:dyDescent="0.25">
      <c r="A588" s="10">
        <v>45682.458333333336</v>
      </c>
      <c r="B588" s="5">
        <v>45682</v>
      </c>
      <c r="C588" s="6">
        <v>57325.425703125002</v>
      </c>
      <c r="D588" s="6">
        <v>12829.094432237413</v>
      </c>
      <c r="E588" s="6">
        <v>29658</v>
      </c>
      <c r="F588" s="16">
        <f t="shared" si="54"/>
        <v>22.379414151542978</v>
      </c>
      <c r="G588" s="16">
        <f t="shared" si="55"/>
        <v>43.256775346407082</v>
      </c>
      <c r="H588" s="6">
        <f t="shared" si="57"/>
        <v>-1343.5</v>
      </c>
      <c r="I588" s="16">
        <f t="shared" si="58"/>
        <v>-9.4795514170482971</v>
      </c>
      <c r="J588" s="10" t="b">
        <f t="shared" si="56"/>
        <v>1</v>
      </c>
      <c r="K588" t="b">
        <f t="shared" si="59"/>
        <v>1</v>
      </c>
      <c r="N588" s="4"/>
      <c r="O588" s="17"/>
      <c r="P588" s="17"/>
      <c r="Q588" s="17"/>
      <c r="R588" s="4"/>
    </row>
    <row r="589" spans="1:18" x14ac:dyDescent="0.25">
      <c r="A589" s="10">
        <v>45682.5</v>
      </c>
      <c r="B589" s="5">
        <v>45682</v>
      </c>
      <c r="C589" s="6">
        <v>55260.363490668402</v>
      </c>
      <c r="D589" s="6">
        <v>12035.652469618055</v>
      </c>
      <c r="E589" s="6">
        <v>29658</v>
      </c>
      <c r="F589" s="16">
        <f t="shared" si="54"/>
        <v>21.779901016486196</v>
      </c>
      <c r="G589" s="16">
        <f t="shared" si="55"/>
        <v>40.581470327122716</v>
      </c>
      <c r="H589" s="6">
        <f t="shared" si="57"/>
        <v>-793.4</v>
      </c>
      <c r="I589" s="16">
        <f t="shared" si="58"/>
        <v>-6.1843803878028663</v>
      </c>
      <c r="J589" s="10" t="b">
        <f t="shared" si="56"/>
        <v>1</v>
      </c>
      <c r="K589" t="b">
        <f t="shared" si="59"/>
        <v>1</v>
      </c>
      <c r="N589" s="4"/>
      <c r="O589" s="17"/>
      <c r="P589" s="17"/>
      <c r="Q589" s="17"/>
      <c r="R589" s="4"/>
    </row>
    <row r="590" spans="1:18" x14ac:dyDescent="0.25">
      <c r="A590" s="10">
        <v>45682.541666666664</v>
      </c>
      <c r="B590" s="5">
        <v>45682</v>
      </c>
      <c r="C590" s="6">
        <v>53447.196359592017</v>
      </c>
      <c r="D590" s="6">
        <v>11867.89953016493</v>
      </c>
      <c r="E590" s="6">
        <v>29658</v>
      </c>
      <c r="F590" s="16">
        <f t="shared" si="54"/>
        <v>22.204905661127409</v>
      </c>
      <c r="G590" s="16">
        <f t="shared" si="55"/>
        <v>40.015845742008665</v>
      </c>
      <c r="H590" s="6">
        <f t="shared" si="57"/>
        <v>-167.8</v>
      </c>
      <c r="I590" s="16">
        <f t="shared" si="58"/>
        <v>-1.3941911369041471</v>
      </c>
      <c r="J590" s="10" t="b">
        <f t="shared" si="56"/>
        <v>1</v>
      </c>
      <c r="K590" t="b">
        <f t="shared" si="59"/>
        <v>1</v>
      </c>
      <c r="N590" s="4"/>
      <c r="O590" s="17"/>
      <c r="P590" s="17"/>
      <c r="Q590" s="17"/>
      <c r="R590" s="4"/>
    </row>
    <row r="591" spans="1:18" x14ac:dyDescent="0.25">
      <c r="A591" s="10">
        <v>45682.583333333336</v>
      </c>
      <c r="B591" s="5">
        <v>45682</v>
      </c>
      <c r="C591" s="6">
        <v>51164.95467013889</v>
      </c>
      <c r="D591" s="6">
        <v>10471.781419542102</v>
      </c>
      <c r="E591" s="6">
        <v>29658</v>
      </c>
      <c r="F591" s="16">
        <f t="shared" si="54"/>
        <v>20.466707118287918</v>
      </c>
      <c r="G591" s="16">
        <f t="shared" si="55"/>
        <v>35.308454445822719</v>
      </c>
      <c r="H591" s="6">
        <f t="shared" si="57"/>
        <v>-1396.1</v>
      </c>
      <c r="I591" s="16">
        <f t="shared" si="58"/>
        <v>-11.763665478052779</v>
      </c>
      <c r="J591" s="10" t="b">
        <f t="shared" si="56"/>
        <v>1</v>
      </c>
      <c r="K591" t="b">
        <f t="shared" si="59"/>
        <v>1</v>
      </c>
      <c r="N591" s="4"/>
      <c r="O591" s="17"/>
      <c r="P591" s="17"/>
      <c r="Q591" s="17"/>
      <c r="R591" s="4"/>
    </row>
    <row r="592" spans="1:18" x14ac:dyDescent="0.25">
      <c r="A592" s="10">
        <v>45682.625</v>
      </c>
      <c r="B592" s="5">
        <v>45682</v>
      </c>
      <c r="C592" s="6">
        <v>50368.387712673612</v>
      </c>
      <c r="D592" s="6">
        <v>9226.4366113281249</v>
      </c>
      <c r="E592" s="6">
        <v>29658</v>
      </c>
      <c r="F592" s="16">
        <f t="shared" si="54"/>
        <v>18.317911353367748</v>
      </c>
      <c r="G592" s="16">
        <f t="shared" si="55"/>
        <v>31.109436277996238</v>
      </c>
      <c r="H592" s="6">
        <f t="shared" si="57"/>
        <v>-1245.3</v>
      </c>
      <c r="I592" s="16">
        <f t="shared" si="58"/>
        <v>-11.891959449001305</v>
      </c>
      <c r="J592" s="10" t="b">
        <f t="shared" si="56"/>
        <v>1</v>
      </c>
      <c r="K592" t="b">
        <f t="shared" si="59"/>
        <v>1</v>
      </c>
      <c r="N592" s="4"/>
      <c r="O592" s="17"/>
      <c r="P592" s="17"/>
      <c r="Q592" s="17"/>
      <c r="R592" s="4"/>
    </row>
    <row r="593" spans="1:18" x14ac:dyDescent="0.25">
      <c r="A593" s="10">
        <v>45682.666666666664</v>
      </c>
      <c r="B593" s="5">
        <v>45682</v>
      </c>
      <c r="C593" s="6">
        <v>49468.145455729165</v>
      </c>
      <c r="D593" s="6">
        <v>7363.0430338541664</v>
      </c>
      <c r="E593" s="6">
        <v>29658</v>
      </c>
      <c r="F593" s="16">
        <f t="shared" si="54"/>
        <v>14.884412920722125</v>
      </c>
      <c r="G593" s="16">
        <f t="shared" si="55"/>
        <v>24.826498866593049</v>
      </c>
      <c r="H593" s="6">
        <f t="shared" si="57"/>
        <v>-1863.4</v>
      </c>
      <c r="I593" s="16">
        <f t="shared" si="58"/>
        <v>-20.196312818235121</v>
      </c>
      <c r="J593" s="10" t="b">
        <f t="shared" si="56"/>
        <v>1</v>
      </c>
      <c r="K593" t="b">
        <f t="shared" si="59"/>
        <v>1</v>
      </c>
      <c r="N593" s="4"/>
      <c r="O593" s="17"/>
      <c r="P593" s="17"/>
      <c r="Q593" s="17"/>
      <c r="R593" s="4"/>
    </row>
    <row r="594" spans="1:18" x14ac:dyDescent="0.25">
      <c r="A594" s="10">
        <v>45682.708333333336</v>
      </c>
      <c r="B594" s="5">
        <v>45682</v>
      </c>
      <c r="C594" s="6">
        <v>49469.938474392358</v>
      </c>
      <c r="D594" s="6">
        <v>3914.4467418077256</v>
      </c>
      <c r="E594" s="6">
        <v>29658</v>
      </c>
      <c r="F594" s="16">
        <f t="shared" si="54"/>
        <v>7.912778674333711</v>
      </c>
      <c r="G594" s="16">
        <f t="shared" si="55"/>
        <v>13.198620074879377</v>
      </c>
      <c r="H594" s="6">
        <f t="shared" si="57"/>
        <v>-3448.6</v>
      </c>
      <c r="I594" s="16">
        <f t="shared" si="58"/>
        <v>-46.836613396714576</v>
      </c>
      <c r="J594" s="10" t="b">
        <f t="shared" si="56"/>
        <v>1</v>
      </c>
      <c r="K594" t="b">
        <f t="shared" si="59"/>
        <v>1</v>
      </c>
      <c r="N594" s="4"/>
      <c r="O594" s="17"/>
      <c r="P594" s="17"/>
      <c r="Q594" s="17"/>
      <c r="R594" s="4"/>
    </row>
    <row r="595" spans="1:18" x14ac:dyDescent="0.25">
      <c r="A595" s="10">
        <v>45682.75</v>
      </c>
      <c r="B595" s="5">
        <v>45682</v>
      </c>
      <c r="C595" s="6">
        <v>49840.798854166664</v>
      </c>
      <c r="D595" s="6">
        <v>1212.2739090304904</v>
      </c>
      <c r="E595" s="6">
        <v>29658</v>
      </c>
      <c r="F595" s="16">
        <f t="shared" si="54"/>
        <v>2.4322922924602057</v>
      </c>
      <c r="G595" s="16">
        <f t="shared" si="55"/>
        <v>4.0875106515290662</v>
      </c>
      <c r="H595" s="6">
        <f t="shared" si="57"/>
        <v>-2702.2</v>
      </c>
      <c r="I595" s="16">
        <f t="shared" si="58"/>
        <v>-69.031466724007601</v>
      </c>
      <c r="J595" s="10" t="b">
        <f t="shared" si="56"/>
        <v>1</v>
      </c>
      <c r="K595" t="b">
        <f t="shared" si="59"/>
        <v>1</v>
      </c>
      <c r="N595" s="4"/>
      <c r="O595" s="17"/>
      <c r="P595" s="17"/>
      <c r="Q595" s="17"/>
      <c r="R595" s="4"/>
    </row>
    <row r="596" spans="1:18" x14ac:dyDescent="0.25">
      <c r="A596" s="10">
        <v>45682.791666666664</v>
      </c>
      <c r="B596" s="5">
        <v>45682</v>
      </c>
      <c r="C596" s="6">
        <v>51141.51431206597</v>
      </c>
      <c r="D596" s="6">
        <v>23.13320670503709</v>
      </c>
      <c r="E596" s="6">
        <v>29658</v>
      </c>
      <c r="F596" s="16">
        <f t="shared" si="54"/>
        <v>4.5233714754471403E-2</v>
      </c>
      <c r="G596" s="16">
        <f t="shared" si="55"/>
        <v>7.7999887736991999E-2</v>
      </c>
      <c r="H596" s="6">
        <f t="shared" si="57"/>
        <v>-1189.0999999999999</v>
      </c>
      <c r="I596" s="16">
        <f t="shared" si="58"/>
        <v>-98.088393319540828</v>
      </c>
      <c r="J596" s="10" t="b">
        <f t="shared" si="56"/>
        <v>1</v>
      </c>
      <c r="K596" t="b">
        <f t="shared" si="59"/>
        <v>1</v>
      </c>
      <c r="N596" s="4"/>
      <c r="O596" s="17"/>
      <c r="P596" s="17"/>
      <c r="Q596" s="17"/>
      <c r="R596" s="4"/>
    </row>
    <row r="597" spans="1:18" x14ac:dyDescent="0.25">
      <c r="A597" s="10">
        <v>45682.833333333336</v>
      </c>
      <c r="B597" s="5">
        <v>45682</v>
      </c>
      <c r="C597" s="6">
        <v>51462.996972656249</v>
      </c>
      <c r="D597" s="6">
        <v>0.23628014145625961</v>
      </c>
      <c r="E597" s="6">
        <v>29658</v>
      </c>
      <c r="F597" s="16">
        <f t="shared" si="54"/>
        <v>4.5912627587896206E-4</v>
      </c>
      <c r="G597" s="16">
        <f t="shared" si="55"/>
        <v>7.9668265377388773E-4</v>
      </c>
      <c r="H597" s="6">
        <f t="shared" si="57"/>
        <v>-22.9</v>
      </c>
      <c r="I597" s="16">
        <f t="shared" si="58"/>
        <v>-98.991896333220794</v>
      </c>
      <c r="J597" s="10" t="b">
        <f t="shared" si="56"/>
        <v>0</v>
      </c>
      <c r="K597" t="b">
        <f t="shared" si="59"/>
        <v>1</v>
      </c>
      <c r="N597" s="4"/>
      <c r="O597" s="17"/>
      <c r="P597" s="17"/>
      <c r="Q597" s="17"/>
      <c r="R597" s="4"/>
    </row>
    <row r="598" spans="1:18" x14ac:dyDescent="0.25">
      <c r="A598" s="10">
        <v>45682.875</v>
      </c>
      <c r="B598" s="5">
        <v>45682</v>
      </c>
      <c r="C598" s="6">
        <v>50875.235121527781</v>
      </c>
      <c r="D598" s="6">
        <v>0.39361077378193537</v>
      </c>
      <c r="E598" s="6">
        <v>29658</v>
      </c>
      <c r="F598" s="16">
        <f t="shared" si="54"/>
        <v>7.7367853503124075E-4</v>
      </c>
      <c r="G598" s="16">
        <f t="shared" si="55"/>
        <v>1.3271656004515994E-3</v>
      </c>
      <c r="H598" s="6">
        <f t="shared" si="57"/>
        <v>0.2</v>
      </c>
      <c r="I598" s="16">
        <f t="shared" si="58"/>
        <v>84.645285366491194</v>
      </c>
      <c r="J598" s="10" t="b">
        <f t="shared" si="56"/>
        <v>0</v>
      </c>
      <c r="K598" t="b">
        <f t="shared" si="59"/>
        <v>0</v>
      </c>
      <c r="N598" s="4"/>
      <c r="O598" s="17"/>
      <c r="P598" s="17"/>
      <c r="Q598" s="17"/>
      <c r="R598" s="4"/>
    </row>
    <row r="599" spans="1:18" x14ac:dyDescent="0.25">
      <c r="A599" s="10">
        <v>45682.916666666664</v>
      </c>
      <c r="B599" s="5">
        <v>45682</v>
      </c>
      <c r="C599" s="6">
        <v>49638.805514322914</v>
      </c>
      <c r="D599" s="6">
        <v>0.39611491964923012</v>
      </c>
      <c r="E599" s="6">
        <v>29658</v>
      </c>
      <c r="F599" s="16">
        <f t="shared" si="54"/>
        <v>7.9799446329330813E-4</v>
      </c>
      <c r="G599" s="16">
        <f t="shared" si="55"/>
        <v>1.3356090081908089E-3</v>
      </c>
      <c r="H599" s="6">
        <f t="shared" si="57"/>
        <v>0</v>
      </c>
      <c r="I599" s="16">
        <f t="shared" si="58"/>
        <v>0</v>
      </c>
      <c r="J599" s="10" t="b">
        <f t="shared" si="56"/>
        <v>0</v>
      </c>
      <c r="K599" t="b">
        <f t="shared" si="59"/>
        <v>0</v>
      </c>
      <c r="N599" s="4"/>
      <c r="O599" s="17"/>
      <c r="P599" s="17"/>
      <c r="Q599" s="17"/>
      <c r="R599" s="4"/>
    </row>
    <row r="600" spans="1:18" x14ac:dyDescent="0.25">
      <c r="A600" s="10">
        <v>45682.958333333336</v>
      </c>
      <c r="B600" s="5">
        <v>45682</v>
      </c>
      <c r="C600" s="6">
        <v>47988.4713921441</v>
      </c>
      <c r="D600" s="6">
        <v>0.39429870883623758</v>
      </c>
      <c r="E600" s="6">
        <v>29658</v>
      </c>
      <c r="F600" s="16">
        <f t="shared" si="54"/>
        <v>8.2165298747312429E-4</v>
      </c>
      <c r="G600" s="16">
        <f t="shared" si="55"/>
        <v>1.3294851602813325E-3</v>
      </c>
      <c r="H600" s="6">
        <f t="shared" si="57"/>
        <v>0</v>
      </c>
      <c r="I600" s="16">
        <f t="shared" si="58"/>
        <v>0</v>
      </c>
      <c r="J600" s="10" t="b">
        <f t="shared" si="56"/>
        <v>0</v>
      </c>
      <c r="K600" t="b">
        <f t="shared" si="59"/>
        <v>0</v>
      </c>
      <c r="N600" s="4"/>
      <c r="O600" s="17"/>
      <c r="P600" s="17"/>
      <c r="Q600" s="17"/>
      <c r="R600" s="4"/>
    </row>
    <row r="601" spans="1:18" x14ac:dyDescent="0.25">
      <c r="A601" s="10">
        <v>45683</v>
      </c>
      <c r="B601" s="5">
        <v>45683</v>
      </c>
      <c r="C601" s="6">
        <v>46616.122549913198</v>
      </c>
      <c r="D601" s="6">
        <v>0.42838827513986166</v>
      </c>
      <c r="E601" s="6">
        <v>29658</v>
      </c>
      <c r="F601" s="16">
        <f t="shared" si="54"/>
        <v>9.1897020109549927E-4</v>
      </c>
      <c r="G601" s="16">
        <f t="shared" si="55"/>
        <v>1.4444273893717097E-3</v>
      </c>
      <c r="H601" s="6">
        <f t="shared" si="57"/>
        <v>0</v>
      </c>
      <c r="I601" s="16">
        <f t="shared" si="58"/>
        <v>0</v>
      </c>
      <c r="J601" s="10" t="b">
        <f t="shared" si="56"/>
        <v>0</v>
      </c>
      <c r="K601" t="b">
        <f t="shared" si="59"/>
        <v>0</v>
      </c>
      <c r="N601" s="4"/>
      <c r="O601" s="17"/>
      <c r="P601" s="17"/>
      <c r="Q601" s="17"/>
      <c r="R601" s="4"/>
    </row>
    <row r="602" spans="1:18" x14ac:dyDescent="0.25">
      <c r="A602" s="10">
        <v>45683.041666666664</v>
      </c>
      <c r="B602" s="5">
        <v>45683</v>
      </c>
      <c r="C602" s="6">
        <v>45593.483289930555</v>
      </c>
      <c r="D602" s="6">
        <v>0.43186759256654317</v>
      </c>
      <c r="E602" s="6">
        <v>29658</v>
      </c>
      <c r="F602" s="16">
        <f t="shared" si="54"/>
        <v>9.4721342043616638E-4</v>
      </c>
      <c r="G602" s="16">
        <f t="shared" si="55"/>
        <v>1.4561588528105172E-3</v>
      </c>
      <c r="H602" s="6">
        <f t="shared" si="57"/>
        <v>0</v>
      </c>
      <c r="I602" s="16">
        <f t="shared" si="58"/>
        <v>0</v>
      </c>
      <c r="J602" s="10" t="b">
        <f t="shared" si="56"/>
        <v>0</v>
      </c>
      <c r="K602" t="b">
        <f t="shared" si="59"/>
        <v>0</v>
      </c>
      <c r="N602" s="4"/>
      <c r="O602" s="17"/>
      <c r="P602" s="17"/>
      <c r="Q602" s="17"/>
      <c r="R602" s="4"/>
    </row>
    <row r="603" spans="1:18" x14ac:dyDescent="0.25">
      <c r="A603" s="10">
        <v>45683.083333333336</v>
      </c>
      <c r="B603" s="5">
        <v>45683</v>
      </c>
      <c r="C603" s="6">
        <v>44493.173211805559</v>
      </c>
      <c r="D603" s="6">
        <v>0.41709482077095245</v>
      </c>
      <c r="E603" s="6">
        <v>29658</v>
      </c>
      <c r="F603" s="16">
        <f t="shared" si="54"/>
        <v>9.3743554496644212E-4</v>
      </c>
      <c r="G603" s="16">
        <f t="shared" si="55"/>
        <v>1.4063484414692576E-3</v>
      </c>
      <c r="H603" s="6">
        <f t="shared" si="57"/>
        <v>0</v>
      </c>
      <c r="I603" s="16">
        <f t="shared" si="58"/>
        <v>0</v>
      </c>
      <c r="J603" s="10" t="b">
        <f t="shared" si="56"/>
        <v>0</v>
      </c>
      <c r="K603" t="b">
        <f t="shared" si="59"/>
        <v>0</v>
      </c>
      <c r="N603" s="4"/>
      <c r="O603" s="17"/>
      <c r="P603" s="17"/>
      <c r="Q603" s="17"/>
      <c r="R603" s="4"/>
    </row>
    <row r="604" spans="1:18" x14ac:dyDescent="0.25">
      <c r="A604" s="10">
        <v>45683.125</v>
      </c>
      <c r="B604" s="5">
        <v>45683</v>
      </c>
      <c r="C604" s="6">
        <v>43585.474618055552</v>
      </c>
      <c r="D604" s="6">
        <v>0.43161402414242428</v>
      </c>
      <c r="E604" s="6">
        <v>29658</v>
      </c>
      <c r="F604" s="16">
        <f t="shared" si="54"/>
        <v>9.9027033185873701E-4</v>
      </c>
      <c r="G604" s="16">
        <f t="shared" si="55"/>
        <v>1.4553038780174801E-3</v>
      </c>
      <c r="H604" s="6">
        <f t="shared" si="57"/>
        <v>0</v>
      </c>
      <c r="I604" s="16">
        <f t="shared" si="58"/>
        <v>0</v>
      </c>
      <c r="J604" s="10" t="b">
        <f t="shared" si="56"/>
        <v>0</v>
      </c>
      <c r="K604" t="b">
        <f t="shared" si="59"/>
        <v>0</v>
      </c>
      <c r="N604" s="4"/>
      <c r="O604" s="17"/>
      <c r="P604" s="17"/>
      <c r="Q604" s="17"/>
      <c r="R604" s="4"/>
    </row>
    <row r="605" spans="1:18" x14ac:dyDescent="0.25">
      <c r="A605" s="10">
        <v>45683.166666666664</v>
      </c>
      <c r="B605" s="5">
        <v>45683</v>
      </c>
      <c r="C605" s="6">
        <v>43317.032020399303</v>
      </c>
      <c r="D605" s="6">
        <v>0.44881546427806218</v>
      </c>
      <c r="E605" s="6">
        <v>29658</v>
      </c>
      <c r="F605" s="16">
        <f t="shared" si="54"/>
        <v>1.0361177655632116E-3</v>
      </c>
      <c r="G605" s="16">
        <f t="shared" si="55"/>
        <v>1.5133032041205145E-3</v>
      </c>
      <c r="H605" s="6">
        <f t="shared" si="57"/>
        <v>0</v>
      </c>
      <c r="I605" s="16">
        <f t="shared" si="58"/>
        <v>0</v>
      </c>
      <c r="J605" s="10" t="b">
        <f t="shared" si="56"/>
        <v>0</v>
      </c>
      <c r="K605" t="b">
        <f t="shared" si="59"/>
        <v>0</v>
      </c>
      <c r="N605" s="4"/>
      <c r="O605" s="17"/>
      <c r="P605" s="17"/>
      <c r="Q605" s="17"/>
      <c r="R605" s="4"/>
    </row>
    <row r="606" spans="1:18" x14ac:dyDescent="0.25">
      <c r="A606" s="10">
        <v>45683.208333333336</v>
      </c>
      <c r="B606" s="5">
        <v>45683</v>
      </c>
      <c r="C606" s="6">
        <v>43202.168018663193</v>
      </c>
      <c r="D606" s="6">
        <v>0.42666578382253645</v>
      </c>
      <c r="E606" s="6">
        <v>29658</v>
      </c>
      <c r="F606" s="16">
        <f t="shared" si="54"/>
        <v>9.8760271391523289E-4</v>
      </c>
      <c r="G606" s="16">
        <f t="shared" si="55"/>
        <v>1.4386195421894142E-3</v>
      </c>
      <c r="H606" s="6">
        <f t="shared" si="57"/>
        <v>0</v>
      </c>
      <c r="I606" s="16">
        <f t="shared" si="58"/>
        <v>0</v>
      </c>
      <c r="J606" s="10" t="b">
        <f t="shared" si="56"/>
        <v>0</v>
      </c>
      <c r="K606" t="b">
        <f t="shared" si="59"/>
        <v>0</v>
      </c>
      <c r="N606" s="4"/>
      <c r="O606" s="17"/>
      <c r="P606" s="17"/>
      <c r="Q606" s="17"/>
      <c r="R606" s="4"/>
    </row>
    <row r="607" spans="1:18" x14ac:dyDescent="0.25">
      <c r="A607" s="10">
        <v>45683.25</v>
      </c>
      <c r="B607" s="5">
        <v>45683</v>
      </c>
      <c r="C607" s="6">
        <v>43764.41292534722</v>
      </c>
      <c r="D607" s="6">
        <v>0.40523853013912836</v>
      </c>
      <c r="E607" s="6">
        <v>29658</v>
      </c>
      <c r="F607" s="16">
        <f t="shared" si="54"/>
        <v>9.2595445260600009E-4</v>
      </c>
      <c r="G607" s="16">
        <f t="shared" si="55"/>
        <v>1.366371738280155E-3</v>
      </c>
      <c r="H607" s="6">
        <f t="shared" si="57"/>
        <v>0</v>
      </c>
      <c r="I607" s="16">
        <f t="shared" si="58"/>
        <v>0</v>
      </c>
      <c r="J607" s="10" t="b">
        <f t="shared" si="56"/>
        <v>0</v>
      </c>
      <c r="K607" t="b">
        <f t="shared" si="59"/>
        <v>0</v>
      </c>
      <c r="N607" s="4"/>
      <c r="O607" s="17"/>
      <c r="P607" s="17"/>
      <c r="Q607" s="17"/>
      <c r="R607" s="4"/>
    </row>
    <row r="608" spans="1:18" x14ac:dyDescent="0.25">
      <c r="A608" s="10">
        <v>45683.291666666664</v>
      </c>
      <c r="B608" s="5">
        <v>45683</v>
      </c>
      <c r="C608" s="6">
        <v>44900.62643988715</v>
      </c>
      <c r="D608" s="6">
        <v>0.42092076526747807</v>
      </c>
      <c r="E608" s="6">
        <v>29658</v>
      </c>
      <c r="F608" s="16">
        <f t="shared" si="54"/>
        <v>9.3744964968585853E-4</v>
      </c>
      <c r="G608" s="16">
        <f t="shared" si="55"/>
        <v>1.4192486521932635E-3</v>
      </c>
      <c r="H608" s="6">
        <f t="shared" si="57"/>
        <v>0</v>
      </c>
      <c r="I608" s="16">
        <f t="shared" si="58"/>
        <v>0</v>
      </c>
      <c r="J608" s="10" t="b">
        <f t="shared" si="56"/>
        <v>0</v>
      </c>
      <c r="K608" t="b">
        <f t="shared" si="59"/>
        <v>0</v>
      </c>
      <c r="N608" s="4"/>
      <c r="O608" s="17"/>
      <c r="P608" s="17"/>
      <c r="Q608" s="17"/>
      <c r="R608" s="4"/>
    </row>
    <row r="609" spans="1:18" x14ac:dyDescent="0.25">
      <c r="A609" s="10">
        <v>45683.333333333336</v>
      </c>
      <c r="B609" s="5">
        <v>45683</v>
      </c>
      <c r="C609" s="6">
        <v>45903.71899739583</v>
      </c>
      <c r="D609" s="6">
        <v>51.713975583712262</v>
      </c>
      <c r="E609" s="6">
        <v>29658</v>
      </c>
      <c r="F609" s="16">
        <f t="shared" si="54"/>
        <v>0.1126574855223518</v>
      </c>
      <c r="G609" s="16">
        <f t="shared" si="55"/>
        <v>0.17436771051221345</v>
      </c>
      <c r="H609" s="6">
        <f t="shared" si="57"/>
        <v>51.3</v>
      </c>
      <c r="I609" s="16">
        <f t="shared" si="58"/>
        <v>12187.566932555805</v>
      </c>
      <c r="J609" s="10" t="b">
        <f t="shared" si="56"/>
        <v>1</v>
      </c>
      <c r="K609" t="b">
        <f t="shared" si="59"/>
        <v>1</v>
      </c>
      <c r="N609" s="4"/>
      <c r="O609" s="17"/>
      <c r="P609" s="17"/>
      <c r="Q609" s="17"/>
      <c r="R609" s="4"/>
    </row>
    <row r="610" spans="1:18" x14ac:dyDescent="0.25">
      <c r="A610" s="10">
        <v>45683.375</v>
      </c>
      <c r="B610" s="5">
        <v>45683</v>
      </c>
      <c r="C610" s="6">
        <v>47461.387078993059</v>
      </c>
      <c r="D610" s="6">
        <v>1686.6015233357748</v>
      </c>
      <c r="E610" s="6">
        <v>29658</v>
      </c>
      <c r="F610" s="16">
        <f t="shared" si="54"/>
        <v>3.5536288067785602</v>
      </c>
      <c r="G610" s="16">
        <f t="shared" si="55"/>
        <v>5.6868349967488534</v>
      </c>
      <c r="H610" s="6">
        <f t="shared" si="57"/>
        <v>1634.9</v>
      </c>
      <c r="I610" s="16">
        <f t="shared" si="58"/>
        <v>3161.4277988616395</v>
      </c>
      <c r="J610" s="10" t="b">
        <f t="shared" si="56"/>
        <v>1</v>
      </c>
      <c r="K610" t="b">
        <f t="shared" si="59"/>
        <v>1</v>
      </c>
      <c r="N610" s="4"/>
      <c r="O610" s="17"/>
      <c r="P610" s="17"/>
      <c r="Q610" s="17"/>
      <c r="R610" s="4"/>
    </row>
    <row r="611" spans="1:18" x14ac:dyDescent="0.25">
      <c r="A611" s="10">
        <v>45683.416666666664</v>
      </c>
      <c r="B611" s="5">
        <v>45683</v>
      </c>
      <c r="C611" s="6">
        <v>49515.1002734375</v>
      </c>
      <c r="D611" s="6">
        <v>5209.2101217990448</v>
      </c>
      <c r="E611" s="6">
        <v>29658</v>
      </c>
      <c r="F611" s="16">
        <f t="shared" si="54"/>
        <v>10.520447485781501</v>
      </c>
      <c r="G611" s="16">
        <f t="shared" si="55"/>
        <v>17.564266376016739</v>
      </c>
      <c r="H611" s="6">
        <f t="shared" si="57"/>
        <v>3522.6</v>
      </c>
      <c r="I611" s="16">
        <f t="shared" si="58"/>
        <v>208.85786899047568</v>
      </c>
      <c r="J611" s="10" t="b">
        <f t="shared" si="56"/>
        <v>1</v>
      </c>
      <c r="K611" t="b">
        <f t="shared" si="59"/>
        <v>1</v>
      </c>
      <c r="N611" s="4"/>
      <c r="O611" s="17"/>
      <c r="P611" s="17"/>
      <c r="Q611" s="17"/>
      <c r="R611" s="4"/>
    </row>
    <row r="612" spans="1:18" x14ac:dyDescent="0.25">
      <c r="A612" s="10">
        <v>45683.458333333336</v>
      </c>
      <c r="B612" s="5">
        <v>45683</v>
      </c>
      <c r="C612" s="6">
        <v>50409.599648437499</v>
      </c>
      <c r="D612" s="6">
        <v>7516.1492903645831</v>
      </c>
      <c r="E612" s="6">
        <v>29658</v>
      </c>
      <c r="F612" s="16">
        <f t="shared" si="54"/>
        <v>14.9101546982779</v>
      </c>
      <c r="G612" s="16">
        <f t="shared" si="55"/>
        <v>25.342738183170084</v>
      </c>
      <c r="H612" s="6">
        <f t="shared" si="57"/>
        <v>2306.9</v>
      </c>
      <c r="I612" s="16">
        <f t="shared" si="58"/>
        <v>44.285024908983566</v>
      </c>
      <c r="J612" s="10" t="b">
        <f t="shared" si="56"/>
        <v>1</v>
      </c>
      <c r="K612" t="b">
        <f t="shared" si="59"/>
        <v>1</v>
      </c>
      <c r="N612" s="4"/>
      <c r="O612" s="17"/>
      <c r="P612" s="17"/>
      <c r="Q612" s="17"/>
      <c r="R612" s="4"/>
    </row>
    <row r="613" spans="1:18" x14ac:dyDescent="0.25">
      <c r="A613" s="10">
        <v>45683.5</v>
      </c>
      <c r="B613" s="5">
        <v>45683</v>
      </c>
      <c r="C613" s="6">
        <v>50618.742565104163</v>
      </c>
      <c r="D613" s="6">
        <v>8956.1552354600699</v>
      </c>
      <c r="E613" s="6">
        <v>29658</v>
      </c>
      <c r="F613" s="16">
        <f t="shared" si="54"/>
        <v>17.693357799121458</v>
      </c>
      <c r="G613" s="16">
        <f t="shared" si="55"/>
        <v>30.198109230089926</v>
      </c>
      <c r="H613" s="6">
        <f t="shared" si="57"/>
        <v>1440</v>
      </c>
      <c r="I613" s="16">
        <f t="shared" si="58"/>
        <v>19.158746644987815</v>
      </c>
      <c r="J613" s="10" t="b">
        <f t="shared" si="56"/>
        <v>1</v>
      </c>
      <c r="K613" t="b">
        <f t="shared" si="59"/>
        <v>1</v>
      </c>
      <c r="N613" s="4"/>
      <c r="O613" s="17"/>
      <c r="P613" s="17"/>
      <c r="Q613" s="17"/>
      <c r="R613" s="4"/>
    </row>
    <row r="614" spans="1:18" x14ac:dyDescent="0.25">
      <c r="A614" s="10">
        <v>45683.541666666664</v>
      </c>
      <c r="B614" s="5">
        <v>45683</v>
      </c>
      <c r="C614" s="6">
        <v>50706.615753038197</v>
      </c>
      <c r="D614" s="6">
        <v>9456.5272233072919</v>
      </c>
      <c r="E614" s="6">
        <v>29658</v>
      </c>
      <c r="F614" s="16">
        <f t="shared" si="54"/>
        <v>18.649493922774138</v>
      </c>
      <c r="G614" s="16">
        <f t="shared" si="55"/>
        <v>31.885249252502838</v>
      </c>
      <c r="H614" s="6">
        <f t="shared" si="57"/>
        <v>500.4</v>
      </c>
      <c r="I614" s="16">
        <f t="shared" si="58"/>
        <v>5.5872189220076072</v>
      </c>
      <c r="J614" s="10" t="b">
        <f t="shared" si="56"/>
        <v>1</v>
      </c>
      <c r="K614" t="b">
        <f t="shared" si="59"/>
        <v>1</v>
      </c>
      <c r="N614" s="4"/>
      <c r="O614" s="17"/>
      <c r="P614" s="17"/>
      <c r="Q614" s="17"/>
      <c r="R614" s="4"/>
    </row>
    <row r="615" spans="1:18" x14ac:dyDescent="0.25">
      <c r="A615" s="10">
        <v>45683.583333333336</v>
      </c>
      <c r="B615" s="5">
        <v>45683</v>
      </c>
      <c r="C615" s="6">
        <v>51009.324971788192</v>
      </c>
      <c r="D615" s="6">
        <v>9382.4007476128463</v>
      </c>
      <c r="E615" s="6">
        <v>29658</v>
      </c>
      <c r="F615" s="16">
        <f t="shared" si="54"/>
        <v>18.393501095734919</v>
      </c>
      <c r="G615" s="16">
        <f t="shared" si="55"/>
        <v>31.635311712228898</v>
      </c>
      <c r="H615" s="6">
        <f t="shared" si="57"/>
        <v>-74.099999999999994</v>
      </c>
      <c r="I615" s="16">
        <f t="shared" si="58"/>
        <v>-0.78358575246700901</v>
      </c>
      <c r="J615" s="10" t="b">
        <f t="shared" si="56"/>
        <v>1</v>
      </c>
      <c r="K615" t="b">
        <f t="shared" si="59"/>
        <v>1</v>
      </c>
      <c r="N615" s="4"/>
      <c r="O615" s="17"/>
      <c r="P615" s="17"/>
      <c r="Q615" s="17"/>
      <c r="R615" s="4"/>
    </row>
    <row r="616" spans="1:18" x14ac:dyDescent="0.25">
      <c r="A616" s="10">
        <v>45683.625</v>
      </c>
      <c r="B616" s="5">
        <v>45683</v>
      </c>
      <c r="C616" s="6">
        <v>50759.079016927084</v>
      </c>
      <c r="D616" s="6">
        <v>8869.045655381944</v>
      </c>
      <c r="E616" s="6">
        <v>29658</v>
      </c>
      <c r="F616" s="16">
        <f t="shared" si="54"/>
        <v>17.472826196126025</v>
      </c>
      <c r="G616" s="16">
        <f t="shared" si="55"/>
        <v>29.904395628100154</v>
      </c>
      <c r="H616" s="6">
        <f t="shared" si="57"/>
        <v>-513.4</v>
      </c>
      <c r="I616" s="16">
        <f t="shared" si="58"/>
        <v>-5.4719470401072323</v>
      </c>
      <c r="J616" s="10" t="b">
        <f t="shared" si="56"/>
        <v>1</v>
      </c>
      <c r="K616" t="b">
        <f t="shared" si="59"/>
        <v>1</v>
      </c>
      <c r="N616" s="4"/>
      <c r="O616" s="17"/>
      <c r="P616" s="17"/>
      <c r="Q616" s="17"/>
      <c r="R616" s="4"/>
    </row>
    <row r="617" spans="1:18" x14ac:dyDescent="0.25">
      <c r="A617" s="10">
        <v>45683.666666666664</v>
      </c>
      <c r="B617" s="5">
        <v>45683</v>
      </c>
      <c r="C617" s="6">
        <v>50760.384720052083</v>
      </c>
      <c r="D617" s="6">
        <v>8359.100720214843</v>
      </c>
      <c r="E617" s="6">
        <v>29658</v>
      </c>
      <c r="F617" s="16">
        <f t="shared" si="54"/>
        <v>16.467764707292918</v>
      </c>
      <c r="G617" s="16">
        <f t="shared" si="55"/>
        <v>28.184977814467743</v>
      </c>
      <c r="H617" s="6">
        <f t="shared" si="57"/>
        <v>-509.9</v>
      </c>
      <c r="I617" s="16">
        <f t="shared" si="58"/>
        <v>-5.749209326604162</v>
      </c>
      <c r="J617" s="10" t="b">
        <f t="shared" si="56"/>
        <v>1</v>
      </c>
      <c r="K617" t="b">
        <f t="shared" si="59"/>
        <v>1</v>
      </c>
      <c r="N617" s="4"/>
      <c r="O617" s="17"/>
      <c r="P617" s="17"/>
      <c r="Q617" s="17"/>
      <c r="R617" s="4"/>
    </row>
    <row r="618" spans="1:18" x14ac:dyDescent="0.25">
      <c r="A618" s="10">
        <v>45683.708333333336</v>
      </c>
      <c r="B618" s="5">
        <v>45683</v>
      </c>
      <c r="C618" s="6">
        <v>51252.609856770832</v>
      </c>
      <c r="D618" s="6">
        <v>6619.7089914279513</v>
      </c>
      <c r="E618" s="6">
        <v>29658</v>
      </c>
      <c r="F618" s="16">
        <f t="shared" si="54"/>
        <v>12.915847622057125</v>
      </c>
      <c r="G618" s="16">
        <f t="shared" si="55"/>
        <v>22.320146305981361</v>
      </c>
      <c r="H618" s="6">
        <f t="shared" si="57"/>
        <v>-1739.4</v>
      </c>
      <c r="I618" s="16">
        <f t="shared" si="58"/>
        <v>-20.808458448091226</v>
      </c>
      <c r="J618" s="10" t="b">
        <f t="shared" si="56"/>
        <v>1</v>
      </c>
      <c r="K618" t="b">
        <f t="shared" si="59"/>
        <v>1</v>
      </c>
      <c r="N618" s="4"/>
      <c r="O618" s="17"/>
      <c r="P618" s="17"/>
      <c r="Q618" s="17"/>
      <c r="R618" s="4"/>
    </row>
    <row r="619" spans="1:18" x14ac:dyDescent="0.25">
      <c r="A619" s="10">
        <v>45683.75</v>
      </c>
      <c r="B619" s="5">
        <v>45683</v>
      </c>
      <c r="C619" s="6">
        <v>52451.937305772568</v>
      </c>
      <c r="D619" s="6">
        <v>1603.6072737121583</v>
      </c>
      <c r="E619" s="6">
        <v>29658</v>
      </c>
      <c r="F619" s="16">
        <f t="shared" si="54"/>
        <v>3.0572889317010494</v>
      </c>
      <c r="G619" s="16">
        <f t="shared" si="55"/>
        <v>5.4069973488170424</v>
      </c>
      <c r="H619" s="6">
        <f t="shared" si="57"/>
        <v>-5016.1000000000004</v>
      </c>
      <c r="I619" s="16">
        <f t="shared" si="58"/>
        <v>-75.7752343266976</v>
      </c>
      <c r="J619" s="10" t="b">
        <f t="shared" si="56"/>
        <v>1</v>
      </c>
      <c r="K619" t="b">
        <f t="shared" si="59"/>
        <v>1</v>
      </c>
      <c r="N619" s="4"/>
      <c r="O619" s="17"/>
      <c r="P619" s="17"/>
      <c r="Q619" s="17"/>
      <c r="R619" s="4"/>
    </row>
    <row r="620" spans="1:18" x14ac:dyDescent="0.25">
      <c r="A620" s="10">
        <v>45683.791666666664</v>
      </c>
      <c r="B620" s="5">
        <v>45683</v>
      </c>
      <c r="C620" s="6">
        <v>53513.410006510414</v>
      </c>
      <c r="D620" s="6">
        <v>25.119424919610221</v>
      </c>
      <c r="E620" s="6">
        <v>29658</v>
      </c>
      <c r="F620" s="16">
        <f t="shared" si="54"/>
        <v>4.6940430289443724E-2</v>
      </c>
      <c r="G620" s="16">
        <f t="shared" si="55"/>
        <v>8.4696961762796619E-2</v>
      </c>
      <c r="H620" s="6">
        <f t="shared" si="57"/>
        <v>-1578.5</v>
      </c>
      <c r="I620" s="16">
        <f t="shared" si="58"/>
        <v>-98.434325278779895</v>
      </c>
      <c r="J620" s="10" t="b">
        <f t="shared" si="56"/>
        <v>1</v>
      </c>
      <c r="K620" t="b">
        <f t="shared" si="59"/>
        <v>1</v>
      </c>
      <c r="N620" s="4"/>
      <c r="O620" s="17"/>
      <c r="P620" s="17"/>
      <c r="Q620" s="17"/>
      <c r="R620" s="4"/>
    </row>
    <row r="621" spans="1:18" x14ac:dyDescent="0.25">
      <c r="A621" s="10">
        <v>45683.833333333336</v>
      </c>
      <c r="B621" s="5">
        <v>45683</v>
      </c>
      <c r="C621" s="6">
        <v>53787.911358506943</v>
      </c>
      <c r="D621" s="6">
        <v>0.30285847229262192</v>
      </c>
      <c r="E621" s="6">
        <v>29658</v>
      </c>
      <c r="F621" s="16">
        <f t="shared" si="54"/>
        <v>5.6306048077236354E-4</v>
      </c>
      <c r="G621" s="16">
        <f t="shared" si="55"/>
        <v>1.0211695741203788E-3</v>
      </c>
      <c r="H621" s="6">
        <f t="shared" si="57"/>
        <v>-24.8</v>
      </c>
      <c r="I621" s="16">
        <f t="shared" si="58"/>
        <v>-98.728374870712699</v>
      </c>
      <c r="J621" s="10" t="b">
        <f t="shared" si="56"/>
        <v>0</v>
      </c>
      <c r="K621" t="b">
        <f t="shared" si="59"/>
        <v>1</v>
      </c>
      <c r="N621" s="4"/>
      <c r="O621" s="17"/>
      <c r="P621" s="17"/>
      <c r="Q621" s="17"/>
      <c r="R621" s="4"/>
    </row>
    <row r="622" spans="1:18" x14ac:dyDescent="0.25">
      <c r="A622" s="10">
        <v>45683.875</v>
      </c>
      <c r="B622" s="5">
        <v>45683</v>
      </c>
      <c r="C622" s="6">
        <v>52752.936981336803</v>
      </c>
      <c r="D622" s="6">
        <v>0.36650966283347869</v>
      </c>
      <c r="E622" s="6">
        <v>29658</v>
      </c>
      <c r="F622" s="16">
        <f t="shared" si="54"/>
        <v>6.947663652606571E-4</v>
      </c>
      <c r="G622" s="16">
        <f t="shared" si="55"/>
        <v>1.2357868461577944E-3</v>
      </c>
      <c r="H622" s="6">
        <f t="shared" si="57"/>
        <v>0.1</v>
      </c>
      <c r="I622" s="16">
        <f t="shared" si="58"/>
        <v>33.018722984041197</v>
      </c>
      <c r="J622" s="10" t="b">
        <f t="shared" si="56"/>
        <v>0</v>
      </c>
      <c r="K622" t="b">
        <f t="shared" si="59"/>
        <v>0</v>
      </c>
      <c r="N622" s="4"/>
      <c r="O622" s="17"/>
      <c r="P622" s="17"/>
      <c r="Q622" s="17"/>
      <c r="R622" s="4"/>
    </row>
    <row r="623" spans="1:18" x14ac:dyDescent="0.25">
      <c r="A623" s="10">
        <v>45683.916666666664</v>
      </c>
      <c r="B623" s="5">
        <v>45683</v>
      </c>
      <c r="C623" s="6">
        <v>52086.256215277775</v>
      </c>
      <c r="D623" s="6">
        <v>0.39489466687043506</v>
      </c>
      <c r="E623" s="6">
        <v>29658</v>
      </c>
      <c r="F623" s="16">
        <f t="shared" si="54"/>
        <v>7.5815521322610587E-4</v>
      </c>
      <c r="G623" s="16">
        <f t="shared" si="55"/>
        <v>1.331494594613376E-3</v>
      </c>
      <c r="H623" s="6">
        <f t="shared" si="57"/>
        <v>0</v>
      </c>
      <c r="I623" s="16">
        <f t="shared" si="58"/>
        <v>0</v>
      </c>
      <c r="J623" s="10" t="b">
        <f t="shared" si="56"/>
        <v>0</v>
      </c>
      <c r="K623" t="b">
        <f t="shared" si="59"/>
        <v>0</v>
      </c>
      <c r="N623" s="4"/>
      <c r="O623" s="17"/>
      <c r="P623" s="17"/>
      <c r="Q623" s="17"/>
      <c r="R623" s="4"/>
    </row>
    <row r="624" spans="1:18" x14ac:dyDescent="0.25">
      <c r="A624" s="10">
        <v>45683.958333333336</v>
      </c>
      <c r="B624" s="5">
        <v>45683</v>
      </c>
      <c r="C624" s="6">
        <v>50480.161840277775</v>
      </c>
      <c r="D624" s="6">
        <v>0.36903688000308144</v>
      </c>
      <c r="E624" s="6">
        <v>29658</v>
      </c>
      <c r="F624" s="16">
        <f t="shared" si="54"/>
        <v>7.3105328221953014E-4</v>
      </c>
      <c r="G624" s="16">
        <f t="shared" si="55"/>
        <v>1.2443080450572576E-3</v>
      </c>
      <c r="H624" s="6">
        <f t="shared" si="57"/>
        <v>0</v>
      </c>
      <c r="I624" s="16">
        <f t="shared" si="58"/>
        <v>0</v>
      </c>
      <c r="J624" s="10" t="b">
        <f t="shared" si="56"/>
        <v>0</v>
      </c>
      <c r="K624" t="b">
        <f t="shared" si="59"/>
        <v>0</v>
      </c>
      <c r="N624" s="4"/>
      <c r="O624" s="17"/>
      <c r="P624" s="17"/>
      <c r="Q624" s="17"/>
      <c r="R624" s="4"/>
    </row>
    <row r="625" spans="1:18" x14ac:dyDescent="0.25">
      <c r="A625" s="10">
        <v>45684</v>
      </c>
      <c r="B625" s="5">
        <v>45684</v>
      </c>
      <c r="C625" s="6">
        <v>48789.913546006945</v>
      </c>
      <c r="D625" s="6">
        <v>0.41544397970040642</v>
      </c>
      <c r="E625" s="6">
        <v>29658</v>
      </c>
      <c r="F625" s="16">
        <f t="shared" si="54"/>
        <v>8.5149562585032932E-4</v>
      </c>
      <c r="G625" s="16">
        <f t="shared" si="55"/>
        <v>1.400782182549081E-3</v>
      </c>
      <c r="H625" s="6">
        <f t="shared" si="57"/>
        <v>0</v>
      </c>
      <c r="I625" s="16">
        <f t="shared" si="58"/>
        <v>0</v>
      </c>
      <c r="J625" s="10" t="b">
        <f t="shared" si="56"/>
        <v>0</v>
      </c>
      <c r="K625" t="b">
        <f t="shared" si="59"/>
        <v>0</v>
      </c>
      <c r="N625" s="4"/>
      <c r="O625" s="17"/>
      <c r="P625" s="17"/>
      <c r="Q625" s="17"/>
      <c r="R625" s="4"/>
    </row>
    <row r="626" spans="1:18" x14ac:dyDescent="0.25">
      <c r="A626" s="10">
        <v>45684.041666666664</v>
      </c>
      <c r="B626" s="5">
        <v>45684</v>
      </c>
      <c r="C626" s="6">
        <v>47661.661482204858</v>
      </c>
      <c r="D626" s="6">
        <v>0.46404671837886174</v>
      </c>
      <c r="E626" s="6">
        <v>29658</v>
      </c>
      <c r="F626" s="16">
        <f t="shared" si="54"/>
        <v>9.7362681859531914E-4</v>
      </c>
      <c r="G626" s="16">
        <f t="shared" si="55"/>
        <v>1.5646595130449179E-3</v>
      </c>
      <c r="H626" s="6">
        <f t="shared" si="57"/>
        <v>0</v>
      </c>
      <c r="I626" s="16">
        <f t="shared" si="58"/>
        <v>0</v>
      </c>
      <c r="J626" s="10" t="b">
        <f t="shared" si="56"/>
        <v>0</v>
      </c>
      <c r="K626" t="b">
        <f t="shared" si="59"/>
        <v>0</v>
      </c>
      <c r="N626" s="4"/>
      <c r="O626" s="17"/>
      <c r="P626" s="17"/>
      <c r="Q626" s="17"/>
      <c r="R626" s="4"/>
    </row>
    <row r="627" spans="1:18" x14ac:dyDescent="0.25">
      <c r="A627" s="10">
        <v>45684.083333333336</v>
      </c>
      <c r="B627" s="5">
        <v>45684</v>
      </c>
      <c r="C627" s="6">
        <v>46824.985732421876</v>
      </c>
      <c r="D627" s="6">
        <v>0.46997918059428534</v>
      </c>
      <c r="E627" s="6">
        <v>29658</v>
      </c>
      <c r="F627" s="16">
        <f t="shared" si="54"/>
        <v>1.0036931634746216E-3</v>
      </c>
      <c r="G627" s="16">
        <f t="shared" si="55"/>
        <v>1.5846624202383347E-3</v>
      </c>
      <c r="H627" s="6">
        <f t="shared" si="57"/>
        <v>0</v>
      </c>
      <c r="I627" s="16">
        <f t="shared" si="58"/>
        <v>0</v>
      </c>
      <c r="J627" s="10" t="b">
        <f t="shared" si="56"/>
        <v>0</v>
      </c>
      <c r="K627" t="b">
        <f t="shared" si="59"/>
        <v>0</v>
      </c>
      <c r="N627" s="4"/>
      <c r="O627" s="17"/>
      <c r="P627" s="17"/>
      <c r="Q627" s="17"/>
      <c r="R627" s="4"/>
    </row>
    <row r="628" spans="1:18" x14ac:dyDescent="0.25">
      <c r="A628" s="10">
        <v>45684.125</v>
      </c>
      <c r="B628" s="5">
        <v>45684</v>
      </c>
      <c r="C628" s="6">
        <v>46241.889405381946</v>
      </c>
      <c r="D628" s="6">
        <v>0.46556110752953422</v>
      </c>
      <c r="E628" s="6">
        <v>29658</v>
      </c>
      <c r="F628" s="16">
        <f t="shared" si="54"/>
        <v>1.0067951667116549E-3</v>
      </c>
      <c r="G628" s="16">
        <f t="shared" si="55"/>
        <v>1.56976568726662E-3</v>
      </c>
      <c r="H628" s="6">
        <f t="shared" si="57"/>
        <v>0</v>
      </c>
      <c r="I628" s="16">
        <f t="shared" si="58"/>
        <v>0</v>
      </c>
      <c r="J628" s="10" t="b">
        <f t="shared" si="56"/>
        <v>0</v>
      </c>
      <c r="K628" t="b">
        <f t="shared" si="59"/>
        <v>0</v>
      </c>
      <c r="N628" s="4"/>
      <c r="O628" s="17"/>
      <c r="P628" s="17"/>
      <c r="Q628" s="17"/>
      <c r="R628" s="4"/>
    </row>
    <row r="629" spans="1:18" x14ac:dyDescent="0.25">
      <c r="A629" s="10">
        <v>45684.166666666664</v>
      </c>
      <c r="B629" s="5">
        <v>45684</v>
      </c>
      <c r="C629" s="6">
        <v>46646.581614583331</v>
      </c>
      <c r="D629" s="6">
        <v>0.466232674949699</v>
      </c>
      <c r="E629" s="6">
        <v>29658</v>
      </c>
      <c r="F629" s="16">
        <f t="shared" si="54"/>
        <v>9.9950019661020268E-4</v>
      </c>
      <c r="G629" s="16">
        <f t="shared" si="55"/>
        <v>1.5720300591735756E-3</v>
      </c>
      <c r="H629" s="6">
        <f t="shared" si="57"/>
        <v>0</v>
      </c>
      <c r="I629" s="16">
        <f t="shared" si="58"/>
        <v>0</v>
      </c>
      <c r="J629" s="10" t="b">
        <f t="shared" si="56"/>
        <v>0</v>
      </c>
      <c r="K629" t="b">
        <f t="shared" si="59"/>
        <v>0</v>
      </c>
      <c r="N629" s="4"/>
      <c r="O629" s="17"/>
      <c r="P629" s="17"/>
      <c r="Q629" s="17"/>
      <c r="R629" s="4"/>
    </row>
    <row r="630" spans="1:18" x14ac:dyDescent="0.25">
      <c r="A630" s="10">
        <v>45684.208333333336</v>
      </c>
      <c r="B630" s="5">
        <v>45684</v>
      </c>
      <c r="C630" s="6">
        <v>48071.871419270836</v>
      </c>
      <c r="D630" s="6">
        <v>0.43896719853083294</v>
      </c>
      <c r="E630" s="6">
        <v>29658</v>
      </c>
      <c r="F630" s="16">
        <f t="shared" si="54"/>
        <v>9.131477214653676E-4</v>
      </c>
      <c r="G630" s="16">
        <f t="shared" si="55"/>
        <v>1.4800971020663327E-3</v>
      </c>
      <c r="H630" s="6">
        <f t="shared" si="57"/>
        <v>0</v>
      </c>
      <c r="I630" s="16">
        <f t="shared" si="58"/>
        <v>0</v>
      </c>
      <c r="J630" s="10" t="b">
        <f t="shared" si="56"/>
        <v>0</v>
      </c>
      <c r="K630" t="b">
        <f t="shared" si="59"/>
        <v>0</v>
      </c>
      <c r="N630" s="4"/>
      <c r="O630" s="17"/>
      <c r="P630" s="17"/>
      <c r="Q630" s="17"/>
      <c r="R630" s="4"/>
    </row>
    <row r="631" spans="1:18" x14ac:dyDescent="0.25">
      <c r="A631" s="10">
        <v>45684.25</v>
      </c>
      <c r="B631" s="5">
        <v>45684</v>
      </c>
      <c r="C631" s="6">
        <v>51111.91798394097</v>
      </c>
      <c r="D631" s="6">
        <v>0.44790488395426009</v>
      </c>
      <c r="E631" s="6">
        <v>29658</v>
      </c>
      <c r="F631" s="16">
        <f t="shared" si="54"/>
        <v>8.7632180834025606E-4</v>
      </c>
      <c r="G631" s="16">
        <f t="shared" si="55"/>
        <v>1.5102329353100684E-3</v>
      </c>
      <c r="H631" s="6">
        <f t="shared" si="57"/>
        <v>0</v>
      </c>
      <c r="I631" s="16">
        <f t="shared" si="58"/>
        <v>0</v>
      </c>
      <c r="J631" s="10" t="b">
        <f t="shared" si="56"/>
        <v>0</v>
      </c>
      <c r="K631" t="b">
        <f t="shared" si="59"/>
        <v>0</v>
      </c>
      <c r="N631" s="4"/>
      <c r="O631" s="17"/>
      <c r="P631" s="17"/>
      <c r="Q631" s="17"/>
      <c r="R631" s="4"/>
    </row>
    <row r="632" spans="1:18" x14ac:dyDescent="0.25">
      <c r="A632" s="10">
        <v>45684.291666666664</v>
      </c>
      <c r="B632" s="5">
        <v>45684</v>
      </c>
      <c r="C632" s="6">
        <v>55242.929040798612</v>
      </c>
      <c r="D632" s="6">
        <v>0.44445244921578303</v>
      </c>
      <c r="E632" s="6">
        <v>29658</v>
      </c>
      <c r="F632" s="16">
        <f t="shared" si="54"/>
        <v>8.0454178830297203E-4</v>
      </c>
      <c r="G632" s="16">
        <f t="shared" si="55"/>
        <v>1.4985921141539653E-3</v>
      </c>
      <c r="H632" s="6">
        <f t="shared" si="57"/>
        <v>0</v>
      </c>
      <c r="I632" s="16">
        <f t="shared" si="58"/>
        <v>0</v>
      </c>
      <c r="J632" s="10" t="b">
        <f t="shared" si="56"/>
        <v>0</v>
      </c>
      <c r="K632" t="b">
        <f t="shared" si="59"/>
        <v>0</v>
      </c>
      <c r="N632" s="4"/>
      <c r="O632" s="17"/>
      <c r="P632" s="17"/>
      <c r="Q632" s="17"/>
      <c r="R632" s="4"/>
    </row>
    <row r="633" spans="1:18" x14ac:dyDescent="0.25">
      <c r="A633" s="10">
        <v>45684.333333333336</v>
      </c>
      <c r="B633" s="5">
        <v>45684</v>
      </c>
      <c r="C633" s="6">
        <v>57440.085341796876</v>
      </c>
      <c r="D633" s="6">
        <v>52.706721665395634</v>
      </c>
      <c r="E633" s="6">
        <v>29658</v>
      </c>
      <c r="F633" s="16">
        <f t="shared" si="54"/>
        <v>9.1759476595072248E-2</v>
      </c>
      <c r="G633" s="16">
        <f t="shared" si="55"/>
        <v>0.17771502348572268</v>
      </c>
      <c r="H633" s="6">
        <f t="shared" si="57"/>
        <v>52.3</v>
      </c>
      <c r="I633" s="16">
        <f t="shared" si="58"/>
        <v>11767.288062487014</v>
      </c>
      <c r="J633" s="10" t="b">
        <f t="shared" si="56"/>
        <v>1</v>
      </c>
      <c r="K633" t="b">
        <f t="shared" si="59"/>
        <v>1</v>
      </c>
      <c r="N633" s="4"/>
      <c r="O633" s="17"/>
      <c r="P633" s="17"/>
      <c r="Q633" s="17"/>
      <c r="R633" s="4"/>
    </row>
    <row r="634" spans="1:18" x14ac:dyDescent="0.25">
      <c r="A634" s="10">
        <v>45684.375</v>
      </c>
      <c r="B634" s="5">
        <v>45684</v>
      </c>
      <c r="C634" s="6">
        <v>57578.365518663195</v>
      </c>
      <c r="D634" s="6">
        <v>1855.5488164605035</v>
      </c>
      <c r="E634" s="6">
        <v>29658</v>
      </c>
      <c r="F634" s="16">
        <f t="shared" si="54"/>
        <v>3.2226493401572056</v>
      </c>
      <c r="G634" s="16">
        <f t="shared" si="55"/>
        <v>6.2564866695680887</v>
      </c>
      <c r="H634" s="6">
        <f t="shared" si="57"/>
        <v>1802.8</v>
      </c>
      <c r="I634" s="16">
        <f t="shared" si="58"/>
        <v>3420.4366028396344</v>
      </c>
      <c r="J634" s="10" t="b">
        <f t="shared" si="56"/>
        <v>1</v>
      </c>
      <c r="K634" t="b">
        <f t="shared" si="59"/>
        <v>1</v>
      </c>
      <c r="N634" s="4"/>
      <c r="O634" s="17"/>
      <c r="P634" s="17"/>
      <c r="Q634" s="17"/>
      <c r="R634" s="4"/>
    </row>
    <row r="635" spans="1:18" x14ac:dyDescent="0.25">
      <c r="A635" s="10">
        <v>45684.416666666664</v>
      </c>
      <c r="B635" s="5">
        <v>45684</v>
      </c>
      <c r="C635" s="6">
        <v>57361.355657552085</v>
      </c>
      <c r="D635" s="6">
        <v>5596.8834060329864</v>
      </c>
      <c r="E635" s="6">
        <v>29658</v>
      </c>
      <c r="F635" s="16">
        <f t="shared" si="54"/>
        <v>9.7572369792765024</v>
      </c>
      <c r="G635" s="16">
        <f t="shared" si="55"/>
        <v>18.871412118258096</v>
      </c>
      <c r="H635" s="6">
        <f t="shared" si="57"/>
        <v>3741.3</v>
      </c>
      <c r="I635" s="16">
        <f t="shared" si="58"/>
        <v>201.62767838879091</v>
      </c>
      <c r="J635" s="10" t="b">
        <f t="shared" si="56"/>
        <v>1</v>
      </c>
      <c r="K635" t="b">
        <f t="shared" si="59"/>
        <v>1</v>
      </c>
      <c r="N635" s="4"/>
      <c r="O635" s="17"/>
      <c r="P635" s="17"/>
      <c r="Q635" s="17"/>
      <c r="R635" s="4"/>
    </row>
    <row r="636" spans="1:18" x14ac:dyDescent="0.25">
      <c r="A636" s="10">
        <v>45684.458333333336</v>
      </c>
      <c r="B636" s="5">
        <v>45684</v>
      </c>
      <c r="C636" s="6">
        <v>56858.668166232637</v>
      </c>
      <c r="D636" s="6">
        <v>7859.0515288628476</v>
      </c>
      <c r="E636" s="6">
        <v>29658</v>
      </c>
      <c r="F636" s="16">
        <f t="shared" si="54"/>
        <v>13.822081632102314</v>
      </c>
      <c r="G636" s="16">
        <f t="shared" si="55"/>
        <v>26.498926188087019</v>
      </c>
      <c r="H636" s="6">
        <f t="shared" si="57"/>
        <v>2262.1999999999998</v>
      </c>
      <c r="I636" s="16">
        <f t="shared" si="58"/>
        <v>40.418923102123792</v>
      </c>
      <c r="J636" s="10" t="b">
        <f t="shared" si="56"/>
        <v>1</v>
      </c>
      <c r="K636" t="b">
        <f t="shared" si="59"/>
        <v>1</v>
      </c>
      <c r="N636" s="4"/>
      <c r="O636" s="17"/>
      <c r="P636" s="17"/>
      <c r="Q636" s="17"/>
      <c r="R636" s="4"/>
    </row>
    <row r="637" spans="1:18" x14ac:dyDescent="0.25">
      <c r="A637" s="10">
        <v>45684.5</v>
      </c>
      <c r="B637" s="5">
        <v>45684</v>
      </c>
      <c r="C637" s="6">
        <v>56259.210835503472</v>
      </c>
      <c r="D637" s="6">
        <v>9748.2682733832462</v>
      </c>
      <c r="E637" s="6">
        <v>29658</v>
      </c>
      <c r="F637" s="16">
        <f t="shared" si="54"/>
        <v>17.327417375061032</v>
      </c>
      <c r="G637" s="16">
        <f t="shared" si="55"/>
        <v>32.868933418919838</v>
      </c>
      <c r="H637" s="6">
        <f t="shared" si="57"/>
        <v>1889.2</v>
      </c>
      <c r="I637" s="16">
        <f t="shared" si="58"/>
        <v>24.038524153478285</v>
      </c>
      <c r="J637" s="10" t="b">
        <f t="shared" si="56"/>
        <v>1</v>
      </c>
      <c r="K637" t="b">
        <f t="shared" si="59"/>
        <v>1</v>
      </c>
      <c r="N637" s="4"/>
      <c r="O637" s="17"/>
      <c r="P637" s="17"/>
      <c r="Q637" s="17"/>
      <c r="R637" s="4"/>
    </row>
    <row r="638" spans="1:18" x14ac:dyDescent="0.25">
      <c r="A638" s="10">
        <v>45684.541666666664</v>
      </c>
      <c r="B638" s="5">
        <v>45684</v>
      </c>
      <c r="C638" s="6">
        <v>55252.681864149308</v>
      </c>
      <c r="D638" s="6">
        <v>11225.966470269097</v>
      </c>
      <c r="E638" s="6">
        <v>29658</v>
      </c>
      <c r="F638" s="16">
        <f t="shared" si="54"/>
        <v>20.317505126485205</v>
      </c>
      <c r="G638" s="16">
        <f t="shared" si="55"/>
        <v>37.851394127281331</v>
      </c>
      <c r="H638" s="6">
        <f t="shared" si="57"/>
        <v>1477.7</v>
      </c>
      <c r="I638" s="16">
        <f t="shared" si="58"/>
        <v>15.15858979830012</v>
      </c>
      <c r="J638" s="10" t="b">
        <f t="shared" si="56"/>
        <v>1</v>
      </c>
      <c r="K638" t="b">
        <f t="shared" si="59"/>
        <v>1</v>
      </c>
      <c r="N638" s="4"/>
      <c r="O638" s="17"/>
      <c r="P638" s="17"/>
      <c r="Q638" s="17"/>
      <c r="R638" s="4"/>
    </row>
    <row r="639" spans="1:18" x14ac:dyDescent="0.25">
      <c r="A639" s="10">
        <v>45684.583333333336</v>
      </c>
      <c r="B639" s="5">
        <v>45684</v>
      </c>
      <c r="C639" s="6">
        <v>54855.461475694443</v>
      </c>
      <c r="D639" s="6">
        <v>11323.382555338541</v>
      </c>
      <c r="E639" s="6">
        <v>29658</v>
      </c>
      <c r="F639" s="16">
        <f t="shared" si="54"/>
        <v>20.642215470843766</v>
      </c>
      <c r="G639" s="16">
        <f t="shared" si="55"/>
        <v>38.179858909361862</v>
      </c>
      <c r="H639" s="6">
        <f t="shared" si="57"/>
        <v>97.4</v>
      </c>
      <c r="I639" s="16">
        <f t="shared" si="58"/>
        <v>0.86763131047963327</v>
      </c>
      <c r="J639" s="10" t="b">
        <f t="shared" si="56"/>
        <v>1</v>
      </c>
      <c r="K639" t="b">
        <f t="shared" si="59"/>
        <v>1</v>
      </c>
      <c r="N639" s="4"/>
      <c r="O639" s="17"/>
      <c r="P639" s="17"/>
      <c r="Q639" s="17"/>
      <c r="R639" s="4"/>
    </row>
    <row r="640" spans="1:18" x14ac:dyDescent="0.25">
      <c r="A640" s="10">
        <v>45684.625</v>
      </c>
      <c r="B640" s="5">
        <v>45684</v>
      </c>
      <c r="C640" s="6">
        <v>54219.446391059028</v>
      </c>
      <c r="D640" s="6">
        <v>10711.338000217014</v>
      </c>
      <c r="E640" s="6">
        <v>29658</v>
      </c>
      <c r="F640" s="16">
        <f t="shared" si="54"/>
        <v>19.755528160433876</v>
      </c>
      <c r="G640" s="16">
        <f t="shared" si="55"/>
        <v>36.116184504069778</v>
      </c>
      <c r="H640" s="6">
        <f t="shared" si="57"/>
        <v>-612</v>
      </c>
      <c r="I640" s="16">
        <f t="shared" si="58"/>
        <v>-5.4047454195695739</v>
      </c>
      <c r="J640" s="10" t="b">
        <f t="shared" si="56"/>
        <v>1</v>
      </c>
      <c r="K640" t="b">
        <f t="shared" si="59"/>
        <v>1</v>
      </c>
      <c r="N640" s="4"/>
      <c r="O640" s="17"/>
      <c r="P640" s="17"/>
      <c r="Q640" s="17"/>
      <c r="R640" s="4"/>
    </row>
    <row r="641" spans="1:18" x14ac:dyDescent="0.25">
      <c r="A641" s="10">
        <v>45684.666666666664</v>
      </c>
      <c r="B641" s="5">
        <v>45684</v>
      </c>
      <c r="C641" s="6">
        <v>52723.688878038192</v>
      </c>
      <c r="D641" s="6">
        <v>9120.902860514323</v>
      </c>
      <c r="E641" s="6">
        <v>29658</v>
      </c>
      <c r="F641" s="16">
        <f t="shared" si="54"/>
        <v>17.29943988102394</v>
      </c>
      <c r="G641" s="16">
        <f t="shared" si="55"/>
        <v>30.753600581678882</v>
      </c>
      <c r="H641" s="6">
        <f t="shared" si="57"/>
        <v>-1590.4</v>
      </c>
      <c r="I641" s="16">
        <f t="shared" si="58"/>
        <v>-14.847818264793606</v>
      </c>
      <c r="J641" s="10" t="b">
        <f t="shared" si="56"/>
        <v>1</v>
      </c>
      <c r="K641" t="b">
        <f t="shared" si="59"/>
        <v>1</v>
      </c>
      <c r="N641" s="4"/>
      <c r="O641" s="17"/>
      <c r="P641" s="17"/>
      <c r="Q641" s="17"/>
      <c r="R641" s="4"/>
    </row>
    <row r="642" spans="1:18" x14ac:dyDescent="0.25">
      <c r="A642" s="10">
        <v>45684.708333333336</v>
      </c>
      <c r="B642" s="5">
        <v>45684</v>
      </c>
      <c r="C642" s="6">
        <v>52142.569752604169</v>
      </c>
      <c r="D642" s="6">
        <v>6251.2719428168402</v>
      </c>
      <c r="E642" s="6">
        <v>29658</v>
      </c>
      <c r="F642" s="16">
        <f t="shared" si="54"/>
        <v>11.988806789685755</v>
      </c>
      <c r="G642" s="16">
        <f t="shared" si="55"/>
        <v>21.077860755333607</v>
      </c>
      <c r="H642" s="6">
        <f t="shared" si="57"/>
        <v>-2869.6</v>
      </c>
      <c r="I642" s="16">
        <f t="shared" si="58"/>
        <v>-31.461797629957267</v>
      </c>
      <c r="J642" s="10" t="b">
        <f t="shared" si="56"/>
        <v>1</v>
      </c>
      <c r="K642" t="b">
        <f t="shared" si="59"/>
        <v>1</v>
      </c>
      <c r="N642" s="4"/>
      <c r="O642" s="17"/>
      <c r="P642" s="17"/>
      <c r="Q642" s="17"/>
      <c r="R642" s="4"/>
    </row>
    <row r="643" spans="1:18" x14ac:dyDescent="0.25">
      <c r="A643" s="10">
        <v>45684.75</v>
      </c>
      <c r="B643" s="5">
        <v>45684</v>
      </c>
      <c r="C643" s="6">
        <v>53354.322226562501</v>
      </c>
      <c r="D643" s="6">
        <v>1858.8210595364042</v>
      </c>
      <c r="E643" s="6">
        <v>29658</v>
      </c>
      <c r="F643" s="16">
        <f t="shared" ref="F643:F706" si="60">D643/C643*100</f>
        <v>3.4839184192859793</v>
      </c>
      <c r="G643" s="16">
        <f t="shared" ref="G643:G706" si="61">D643/E643*100</f>
        <v>6.2675199256065959</v>
      </c>
      <c r="H643" s="6">
        <f t="shared" si="57"/>
        <v>-4392.5</v>
      </c>
      <c r="I643" s="16">
        <f t="shared" si="58"/>
        <v>-70.265700167584257</v>
      </c>
      <c r="J643" s="10" t="b">
        <f t="shared" ref="J643:J706" si="62">D643&gt;5</f>
        <v>1</v>
      </c>
      <c r="K643" t="b">
        <f t="shared" si="59"/>
        <v>1</v>
      </c>
      <c r="N643" s="4"/>
      <c r="O643" s="17"/>
      <c r="P643" s="17"/>
      <c r="Q643" s="17"/>
      <c r="R643" s="4"/>
    </row>
    <row r="644" spans="1:18" x14ac:dyDescent="0.25">
      <c r="A644" s="10">
        <v>45684.791666666664</v>
      </c>
      <c r="B644" s="5">
        <v>45684</v>
      </c>
      <c r="C644" s="6">
        <v>54882.11767578125</v>
      </c>
      <c r="D644" s="6">
        <v>34.927142027815187</v>
      </c>
      <c r="E644" s="6">
        <v>29658</v>
      </c>
      <c r="F644" s="16">
        <f t="shared" si="60"/>
        <v>6.3640295795707014E-2</v>
      </c>
      <c r="G644" s="16">
        <f t="shared" si="61"/>
        <v>0.11776634307038636</v>
      </c>
      <c r="H644" s="6">
        <f t="shared" ref="H644:H707" si="63">ROUND(D644-D643,1)</f>
        <v>-1823.9</v>
      </c>
      <c r="I644" s="16">
        <f t="shared" ref="I644:I707" si="64">H644/D643*100</f>
        <v>-98.121332908445012</v>
      </c>
      <c r="J644" s="10" t="b">
        <f t="shared" si="62"/>
        <v>1</v>
      </c>
      <c r="K644" t="b">
        <f t="shared" ref="K644:K707" si="65">OR(J644,ABS(H644)&gt;5)</f>
        <v>1</v>
      </c>
      <c r="N644" s="4"/>
      <c r="O644" s="17"/>
      <c r="P644" s="17"/>
      <c r="Q644" s="17"/>
      <c r="R644" s="4"/>
    </row>
    <row r="645" spans="1:18" x14ac:dyDescent="0.25">
      <c r="A645" s="10">
        <v>45684.833333333336</v>
      </c>
      <c r="B645" s="5">
        <v>45684</v>
      </c>
      <c r="C645" s="6">
        <v>54833.097777777781</v>
      </c>
      <c r="D645" s="6">
        <v>0.43419545958439509</v>
      </c>
      <c r="E645" s="6">
        <v>29658</v>
      </c>
      <c r="F645" s="16">
        <f t="shared" si="60"/>
        <v>7.9184922461258706E-4</v>
      </c>
      <c r="G645" s="16">
        <f t="shared" si="61"/>
        <v>1.4640078885440526E-3</v>
      </c>
      <c r="H645" s="6">
        <f t="shared" si="63"/>
        <v>-34.5</v>
      </c>
      <c r="I645" s="16">
        <f t="shared" si="64"/>
        <v>-98.77704844136683</v>
      </c>
      <c r="J645" s="10" t="b">
        <f t="shared" si="62"/>
        <v>0</v>
      </c>
      <c r="K645" t="b">
        <f t="shared" si="65"/>
        <v>1</v>
      </c>
      <c r="N645" s="4"/>
      <c r="O645" s="17"/>
      <c r="P645" s="17"/>
      <c r="Q645" s="17"/>
      <c r="R645" s="4"/>
    </row>
    <row r="646" spans="1:18" x14ac:dyDescent="0.25">
      <c r="A646" s="10">
        <v>45684.875</v>
      </c>
      <c r="B646" s="5">
        <v>45684</v>
      </c>
      <c r="C646" s="6">
        <v>54251.784075520831</v>
      </c>
      <c r="D646" s="6">
        <v>0.48645965562926397</v>
      </c>
      <c r="E646" s="6">
        <v>29658</v>
      </c>
      <c r="F646" s="16">
        <f t="shared" si="60"/>
        <v>8.9667033797836222E-4</v>
      </c>
      <c r="G646" s="16">
        <f t="shared" si="61"/>
        <v>1.6402308167417356E-3</v>
      </c>
      <c r="H646" s="6">
        <f t="shared" si="63"/>
        <v>0.1</v>
      </c>
      <c r="I646" s="16">
        <f t="shared" si="64"/>
        <v>23.031102189718521</v>
      </c>
      <c r="J646" s="10" t="b">
        <f t="shared" si="62"/>
        <v>0</v>
      </c>
      <c r="K646" t="b">
        <f t="shared" si="65"/>
        <v>0</v>
      </c>
      <c r="N646" s="4"/>
      <c r="O646" s="17"/>
      <c r="P646" s="17"/>
      <c r="Q646" s="17"/>
      <c r="R646" s="4"/>
    </row>
    <row r="647" spans="1:18" x14ac:dyDescent="0.25">
      <c r="A647" s="10">
        <v>45684.916666666664</v>
      </c>
      <c r="B647" s="5">
        <v>45684</v>
      </c>
      <c r="C647" s="6">
        <v>52894.675737847225</v>
      </c>
      <c r="D647" s="6">
        <v>0.5310054109162754</v>
      </c>
      <c r="E647" s="6">
        <v>29658</v>
      </c>
      <c r="F647" s="16">
        <f t="shared" si="60"/>
        <v>1.0038919863088038E-3</v>
      </c>
      <c r="G647" s="16">
        <f t="shared" si="61"/>
        <v>1.7904289261456449E-3</v>
      </c>
      <c r="H647" s="6">
        <f t="shared" si="63"/>
        <v>0</v>
      </c>
      <c r="I647" s="16">
        <f t="shared" si="64"/>
        <v>0</v>
      </c>
      <c r="J647" s="10" t="b">
        <f t="shared" si="62"/>
        <v>0</v>
      </c>
      <c r="K647" t="b">
        <f t="shared" si="65"/>
        <v>0</v>
      </c>
      <c r="N647" s="4"/>
      <c r="O647" s="17"/>
      <c r="P647" s="17"/>
      <c r="Q647" s="17"/>
      <c r="R647" s="4"/>
    </row>
    <row r="648" spans="1:18" x14ac:dyDescent="0.25">
      <c r="A648" s="10">
        <v>45684.958333333336</v>
      </c>
      <c r="B648" s="5">
        <v>45684</v>
      </c>
      <c r="C648" s="6">
        <v>51004.833618706594</v>
      </c>
      <c r="D648" s="6">
        <v>0.50296049690908851</v>
      </c>
      <c r="E648" s="6">
        <v>29658</v>
      </c>
      <c r="F648" s="16">
        <f t="shared" si="60"/>
        <v>9.8610359298304255E-4</v>
      </c>
      <c r="G648" s="16">
        <f t="shared" si="61"/>
        <v>1.6958678835696558E-3</v>
      </c>
      <c r="H648" s="6">
        <f t="shared" si="63"/>
        <v>0</v>
      </c>
      <c r="I648" s="16">
        <f t="shared" si="64"/>
        <v>0</v>
      </c>
      <c r="J648" s="10" t="b">
        <f t="shared" si="62"/>
        <v>0</v>
      </c>
      <c r="K648" t="b">
        <f t="shared" si="65"/>
        <v>0</v>
      </c>
      <c r="N648" s="4"/>
      <c r="O648" s="17"/>
      <c r="P648" s="17"/>
      <c r="Q648" s="17"/>
      <c r="R648" s="4"/>
    </row>
    <row r="649" spans="1:18" x14ac:dyDescent="0.25">
      <c r="A649" s="10">
        <v>45685</v>
      </c>
      <c r="B649" s="5">
        <v>45685</v>
      </c>
      <c r="C649" s="6">
        <v>49531.308302951387</v>
      </c>
      <c r="D649" s="6">
        <v>0.51528977619277105</v>
      </c>
      <c r="E649" s="6">
        <v>29658</v>
      </c>
      <c r="F649" s="16">
        <f t="shared" si="60"/>
        <v>1.0403314466096323E-3</v>
      </c>
      <c r="G649" s="16">
        <f t="shared" si="61"/>
        <v>1.7374393964285219E-3</v>
      </c>
      <c r="H649" s="6">
        <f t="shared" si="63"/>
        <v>0</v>
      </c>
      <c r="I649" s="16">
        <f t="shared" si="64"/>
        <v>0</v>
      </c>
      <c r="J649" s="10" t="b">
        <f t="shared" si="62"/>
        <v>0</v>
      </c>
      <c r="K649" t="b">
        <f t="shared" si="65"/>
        <v>0</v>
      </c>
      <c r="N649" s="4"/>
      <c r="O649" s="17"/>
      <c r="P649" s="17"/>
      <c r="Q649" s="17"/>
      <c r="R649" s="4"/>
    </row>
    <row r="650" spans="1:18" x14ac:dyDescent="0.25">
      <c r="A650" s="10">
        <v>45685.041666666664</v>
      </c>
      <c r="B650" s="5">
        <v>45685</v>
      </c>
      <c r="C650" s="6">
        <v>47457.934759114585</v>
      </c>
      <c r="D650" s="6">
        <v>0.51767381125026279</v>
      </c>
      <c r="E650" s="6">
        <v>29658</v>
      </c>
      <c r="F650" s="16">
        <f t="shared" si="60"/>
        <v>1.0908056026412746E-3</v>
      </c>
      <c r="G650" s="16">
        <f t="shared" si="61"/>
        <v>1.7454778179589413E-3</v>
      </c>
      <c r="H650" s="6">
        <f t="shared" si="63"/>
        <v>0</v>
      </c>
      <c r="I650" s="16">
        <f t="shared" si="64"/>
        <v>0</v>
      </c>
      <c r="J650" s="10" t="b">
        <f t="shared" si="62"/>
        <v>0</v>
      </c>
      <c r="K650" t="b">
        <f t="shared" si="65"/>
        <v>0</v>
      </c>
      <c r="N650" s="4"/>
      <c r="O650" s="17"/>
      <c r="P650" s="17"/>
      <c r="Q650" s="17"/>
      <c r="R650" s="4"/>
    </row>
    <row r="651" spans="1:18" x14ac:dyDescent="0.25">
      <c r="A651" s="10">
        <v>45685.083333333336</v>
      </c>
      <c r="B651" s="5">
        <v>45685</v>
      </c>
      <c r="C651" s="6">
        <v>46875.053524305556</v>
      </c>
      <c r="D651" s="6">
        <v>0.53190877556800842</v>
      </c>
      <c r="E651" s="6">
        <v>29658</v>
      </c>
      <c r="F651" s="16">
        <f t="shared" si="60"/>
        <v>1.1347374255097206E-3</v>
      </c>
      <c r="G651" s="16">
        <f t="shared" si="61"/>
        <v>1.7934748653584476E-3</v>
      </c>
      <c r="H651" s="6">
        <f t="shared" si="63"/>
        <v>0</v>
      </c>
      <c r="I651" s="16">
        <f t="shared" si="64"/>
        <v>0</v>
      </c>
      <c r="J651" s="10" t="b">
        <f t="shared" si="62"/>
        <v>0</v>
      </c>
      <c r="K651" t="b">
        <f t="shared" si="65"/>
        <v>0</v>
      </c>
      <c r="N651" s="4"/>
      <c r="O651" s="17"/>
      <c r="P651" s="17"/>
      <c r="Q651" s="17"/>
      <c r="R651" s="4"/>
    </row>
    <row r="652" spans="1:18" x14ac:dyDescent="0.25">
      <c r="A652" s="10">
        <v>45685.125</v>
      </c>
      <c r="B652" s="5">
        <v>45685</v>
      </c>
      <c r="C652" s="6">
        <v>46710.091562499998</v>
      </c>
      <c r="D652" s="6">
        <v>0.52939023272858721</v>
      </c>
      <c r="E652" s="6">
        <v>29658</v>
      </c>
      <c r="F652" s="16">
        <f t="shared" si="60"/>
        <v>1.133353018630335E-3</v>
      </c>
      <c r="G652" s="16">
        <f t="shared" si="61"/>
        <v>1.784982914318522E-3</v>
      </c>
      <c r="H652" s="6">
        <f t="shared" si="63"/>
        <v>0</v>
      </c>
      <c r="I652" s="16">
        <f t="shared" si="64"/>
        <v>0</v>
      </c>
      <c r="J652" s="10" t="b">
        <f t="shared" si="62"/>
        <v>0</v>
      </c>
      <c r="K652" t="b">
        <f t="shared" si="65"/>
        <v>0</v>
      </c>
      <c r="N652" s="4"/>
      <c r="O652" s="17"/>
      <c r="P652" s="17"/>
      <c r="Q652" s="17"/>
      <c r="R652" s="4"/>
    </row>
    <row r="653" spans="1:18" x14ac:dyDescent="0.25">
      <c r="A653" s="10">
        <v>45685.166666666664</v>
      </c>
      <c r="B653" s="5">
        <v>45685</v>
      </c>
      <c r="C653" s="6">
        <v>46292.783016493056</v>
      </c>
      <c r="D653" s="6">
        <v>0.5164212798741129</v>
      </c>
      <c r="E653" s="6">
        <v>29658</v>
      </c>
      <c r="F653" s="16">
        <f t="shared" si="60"/>
        <v>1.1155546204472603E-3</v>
      </c>
      <c r="G653" s="16">
        <f t="shared" si="61"/>
        <v>1.741254568325959E-3</v>
      </c>
      <c r="H653" s="6">
        <f t="shared" si="63"/>
        <v>0</v>
      </c>
      <c r="I653" s="16">
        <f t="shared" si="64"/>
        <v>0</v>
      </c>
      <c r="J653" s="10" t="b">
        <f t="shared" si="62"/>
        <v>0</v>
      </c>
      <c r="K653" t="b">
        <f t="shared" si="65"/>
        <v>0</v>
      </c>
      <c r="N653" s="4"/>
      <c r="O653" s="17"/>
      <c r="P653" s="17"/>
      <c r="Q653" s="17"/>
      <c r="R653" s="4"/>
    </row>
    <row r="654" spans="1:18" x14ac:dyDescent="0.25">
      <c r="A654" s="10">
        <v>45685.208333333336</v>
      </c>
      <c r="B654" s="5">
        <v>45685</v>
      </c>
      <c r="C654" s="6">
        <v>46966.302549913191</v>
      </c>
      <c r="D654" s="6">
        <v>0.50704587343666285</v>
      </c>
      <c r="E654" s="6">
        <v>29658</v>
      </c>
      <c r="F654" s="16">
        <f t="shared" si="60"/>
        <v>1.0795950413550279E-3</v>
      </c>
      <c r="G654" s="16">
        <f t="shared" si="61"/>
        <v>1.7096428398296003E-3</v>
      </c>
      <c r="H654" s="6">
        <f t="shared" si="63"/>
        <v>0</v>
      </c>
      <c r="I654" s="16">
        <f t="shared" si="64"/>
        <v>0</v>
      </c>
      <c r="J654" s="10" t="b">
        <f t="shared" si="62"/>
        <v>0</v>
      </c>
      <c r="K654" t="b">
        <f t="shared" si="65"/>
        <v>0</v>
      </c>
      <c r="N654" s="4"/>
      <c r="O654" s="17"/>
      <c r="P654" s="17"/>
      <c r="Q654" s="17"/>
      <c r="R654" s="4"/>
    </row>
    <row r="655" spans="1:18" x14ac:dyDescent="0.25">
      <c r="A655" s="10">
        <v>45685.25</v>
      </c>
      <c r="B655" s="5">
        <v>45685</v>
      </c>
      <c r="C655" s="6">
        <v>48736.38446831597</v>
      </c>
      <c r="D655" s="6">
        <v>0.50186081134610705</v>
      </c>
      <c r="E655" s="6">
        <v>29658</v>
      </c>
      <c r="F655" s="16">
        <f t="shared" si="60"/>
        <v>1.0297456752713611E-3</v>
      </c>
      <c r="G655" s="16">
        <f t="shared" si="61"/>
        <v>1.6921599950978051E-3</v>
      </c>
      <c r="H655" s="6">
        <f t="shared" si="63"/>
        <v>0</v>
      </c>
      <c r="I655" s="16">
        <f t="shared" si="64"/>
        <v>0</v>
      </c>
      <c r="J655" s="10" t="b">
        <f t="shared" si="62"/>
        <v>0</v>
      </c>
      <c r="K655" t="b">
        <f t="shared" si="65"/>
        <v>0</v>
      </c>
      <c r="N655" s="4"/>
      <c r="O655" s="17"/>
      <c r="P655" s="17"/>
      <c r="Q655" s="17"/>
      <c r="R655" s="4"/>
    </row>
    <row r="656" spans="1:18" x14ac:dyDescent="0.25">
      <c r="A656" s="10">
        <v>45685.291666666664</v>
      </c>
      <c r="B656" s="5">
        <v>45685</v>
      </c>
      <c r="C656" s="6">
        <v>51968.905496961808</v>
      </c>
      <c r="D656" s="6">
        <v>0.51814143810007307</v>
      </c>
      <c r="E656" s="6">
        <v>29658</v>
      </c>
      <c r="F656" s="16">
        <f t="shared" si="60"/>
        <v>9.9702203297386081E-4</v>
      </c>
      <c r="G656" s="16">
        <f t="shared" si="61"/>
        <v>1.747054548857216E-3</v>
      </c>
      <c r="H656" s="6">
        <f t="shared" si="63"/>
        <v>0</v>
      </c>
      <c r="I656" s="16">
        <f t="shared" si="64"/>
        <v>0</v>
      </c>
      <c r="J656" s="10" t="b">
        <f t="shared" si="62"/>
        <v>0</v>
      </c>
      <c r="K656" t="b">
        <f t="shared" si="65"/>
        <v>0</v>
      </c>
      <c r="N656" s="4"/>
      <c r="O656" s="17"/>
      <c r="P656" s="17"/>
      <c r="Q656" s="17"/>
      <c r="R656" s="4"/>
    </row>
    <row r="657" spans="1:18" x14ac:dyDescent="0.25">
      <c r="A657" s="10">
        <v>45685.333333333336</v>
      </c>
      <c r="B657" s="5">
        <v>45685</v>
      </c>
      <c r="C657" s="6">
        <v>53090.798213975693</v>
      </c>
      <c r="D657" s="6">
        <v>50.125921432773275</v>
      </c>
      <c r="E657" s="6">
        <v>29658</v>
      </c>
      <c r="F657" s="16">
        <f t="shared" si="60"/>
        <v>9.4415460153277675E-2</v>
      </c>
      <c r="G657" s="16">
        <f t="shared" si="61"/>
        <v>0.1690131547399463</v>
      </c>
      <c r="H657" s="6">
        <f t="shared" si="63"/>
        <v>49.6</v>
      </c>
      <c r="I657" s="16">
        <f t="shared" si="64"/>
        <v>9572.6757894280472</v>
      </c>
      <c r="J657" s="10" t="b">
        <f t="shared" si="62"/>
        <v>1</v>
      </c>
      <c r="K657" t="b">
        <f t="shared" si="65"/>
        <v>1</v>
      </c>
      <c r="N657" s="4"/>
      <c r="O657" s="17"/>
      <c r="P657" s="17"/>
      <c r="Q657" s="17"/>
      <c r="R657" s="4"/>
    </row>
    <row r="658" spans="1:18" x14ac:dyDescent="0.25">
      <c r="A658" s="10">
        <v>45685.375</v>
      </c>
      <c r="B658" s="5">
        <v>45685</v>
      </c>
      <c r="C658" s="6">
        <v>52961.944806857638</v>
      </c>
      <c r="D658" s="6">
        <v>1155.1298738945854</v>
      </c>
      <c r="E658" s="6">
        <v>29658</v>
      </c>
      <c r="F658" s="16">
        <f t="shared" si="60"/>
        <v>2.1810563756809334</v>
      </c>
      <c r="G658" s="16">
        <f t="shared" si="61"/>
        <v>3.8948340208192911</v>
      </c>
      <c r="H658" s="6">
        <f t="shared" si="63"/>
        <v>1105</v>
      </c>
      <c r="I658" s="16">
        <f t="shared" si="64"/>
        <v>2204.4482543467625</v>
      </c>
      <c r="J658" s="10" t="b">
        <f t="shared" si="62"/>
        <v>1</v>
      </c>
      <c r="K658" t="b">
        <f t="shared" si="65"/>
        <v>1</v>
      </c>
      <c r="N658" s="4"/>
      <c r="O658" s="17"/>
      <c r="P658" s="17"/>
      <c r="Q658" s="17"/>
      <c r="R658" s="4"/>
    </row>
    <row r="659" spans="1:18" x14ac:dyDescent="0.25">
      <c r="A659" s="10">
        <v>45685.416666666664</v>
      </c>
      <c r="B659" s="5">
        <v>45685</v>
      </c>
      <c r="C659" s="6">
        <v>53171.453404947919</v>
      </c>
      <c r="D659" s="6">
        <v>3429.8296750217014</v>
      </c>
      <c r="E659" s="6">
        <v>29658</v>
      </c>
      <c r="F659" s="16">
        <f t="shared" si="60"/>
        <v>6.4505095410887057</v>
      </c>
      <c r="G659" s="16">
        <f t="shared" si="61"/>
        <v>11.564602046738489</v>
      </c>
      <c r="H659" s="6">
        <f t="shared" si="63"/>
        <v>2274.6999999999998</v>
      </c>
      <c r="I659" s="16">
        <f t="shared" si="64"/>
        <v>196.9215801103577</v>
      </c>
      <c r="J659" s="10" t="b">
        <f t="shared" si="62"/>
        <v>1</v>
      </c>
      <c r="K659" t="b">
        <f t="shared" si="65"/>
        <v>1</v>
      </c>
      <c r="N659" s="4"/>
      <c r="O659" s="17"/>
      <c r="P659" s="17"/>
      <c r="Q659" s="17"/>
      <c r="R659" s="4"/>
    </row>
    <row r="660" spans="1:18" x14ac:dyDescent="0.25">
      <c r="A660" s="10">
        <v>45685.458333333336</v>
      </c>
      <c r="B660" s="5">
        <v>45685</v>
      </c>
      <c r="C660" s="6">
        <v>53373.712207031247</v>
      </c>
      <c r="D660" s="6">
        <v>5591.8314680989579</v>
      </c>
      <c r="E660" s="6">
        <v>29658</v>
      </c>
      <c r="F660" s="16">
        <f t="shared" si="60"/>
        <v>10.47675201306742</v>
      </c>
      <c r="G660" s="16">
        <f t="shared" si="61"/>
        <v>18.854378137767071</v>
      </c>
      <c r="H660" s="6">
        <f t="shared" si="63"/>
        <v>2162</v>
      </c>
      <c r="I660" s="16">
        <f t="shared" si="64"/>
        <v>63.035200136762491</v>
      </c>
      <c r="J660" s="10" t="b">
        <f t="shared" si="62"/>
        <v>1</v>
      </c>
      <c r="K660" t="b">
        <f t="shared" si="65"/>
        <v>1</v>
      </c>
      <c r="N660" s="4"/>
      <c r="O660" s="17"/>
      <c r="P660" s="17"/>
      <c r="Q660" s="17"/>
      <c r="R660" s="4"/>
    </row>
    <row r="661" spans="1:18" x14ac:dyDescent="0.25">
      <c r="A661" s="10">
        <v>45685.5</v>
      </c>
      <c r="B661" s="5">
        <v>45685</v>
      </c>
      <c r="C661" s="6">
        <v>52768.5052593316</v>
      </c>
      <c r="D661" s="6">
        <v>6710.1053385416662</v>
      </c>
      <c r="E661" s="6">
        <v>29658</v>
      </c>
      <c r="F661" s="16">
        <f t="shared" si="60"/>
        <v>12.716117891846196</v>
      </c>
      <c r="G661" s="16">
        <f t="shared" si="61"/>
        <v>22.624942135483398</v>
      </c>
      <c r="H661" s="6">
        <f t="shared" si="63"/>
        <v>1118.3</v>
      </c>
      <c r="I661" s="16">
        <f t="shared" si="64"/>
        <v>19.998814456047722</v>
      </c>
      <c r="J661" s="10" t="b">
        <f t="shared" si="62"/>
        <v>1</v>
      </c>
      <c r="K661" t="b">
        <f t="shared" si="65"/>
        <v>1</v>
      </c>
      <c r="N661" s="4"/>
      <c r="O661" s="17"/>
      <c r="P661" s="17"/>
      <c r="Q661" s="17"/>
      <c r="R661" s="4"/>
    </row>
    <row r="662" spans="1:18" x14ac:dyDescent="0.25">
      <c r="A662" s="10">
        <v>45685.541666666664</v>
      </c>
      <c r="B662" s="5">
        <v>45685</v>
      </c>
      <c r="C662" s="6">
        <v>52787.093131510417</v>
      </c>
      <c r="D662" s="6">
        <v>7661.9529747178822</v>
      </c>
      <c r="E662" s="6">
        <v>29658</v>
      </c>
      <c r="F662" s="16">
        <f t="shared" si="60"/>
        <v>14.51482269658111</v>
      </c>
      <c r="G662" s="16">
        <f t="shared" si="61"/>
        <v>25.834354894861022</v>
      </c>
      <c r="H662" s="6">
        <f t="shared" si="63"/>
        <v>951.8</v>
      </c>
      <c r="I662" s="16">
        <f t="shared" si="64"/>
        <v>14.184576127784879</v>
      </c>
      <c r="J662" s="10" t="b">
        <f t="shared" si="62"/>
        <v>1</v>
      </c>
      <c r="K662" t="b">
        <f t="shared" si="65"/>
        <v>1</v>
      </c>
      <c r="N662" s="4"/>
      <c r="O662" s="17"/>
      <c r="P662" s="17"/>
      <c r="Q662" s="17"/>
      <c r="R662" s="4"/>
    </row>
    <row r="663" spans="1:18" x14ac:dyDescent="0.25">
      <c r="A663" s="10">
        <v>45685.583333333336</v>
      </c>
      <c r="B663" s="5">
        <v>45685</v>
      </c>
      <c r="C663" s="6">
        <v>51977.278721788192</v>
      </c>
      <c r="D663" s="6">
        <v>7157.6997471788191</v>
      </c>
      <c r="E663" s="6">
        <v>29658</v>
      </c>
      <c r="F663" s="16">
        <f t="shared" si="60"/>
        <v>13.770824335554153</v>
      </c>
      <c r="G663" s="16">
        <f t="shared" si="61"/>
        <v>24.13412821895886</v>
      </c>
      <c r="H663" s="6">
        <f t="shared" si="63"/>
        <v>-504.3</v>
      </c>
      <c r="I663" s="16">
        <f t="shared" si="64"/>
        <v>-6.5818728157695157</v>
      </c>
      <c r="J663" s="10" t="b">
        <f t="shared" si="62"/>
        <v>1</v>
      </c>
      <c r="K663" t="b">
        <f t="shared" si="65"/>
        <v>1</v>
      </c>
      <c r="N663" s="4"/>
      <c r="O663" s="17"/>
      <c r="P663" s="17"/>
      <c r="Q663" s="17"/>
      <c r="R663" s="4"/>
    </row>
    <row r="664" spans="1:18" x14ac:dyDescent="0.25">
      <c r="A664" s="10">
        <v>45685.625</v>
      </c>
      <c r="B664" s="5">
        <v>45685</v>
      </c>
      <c r="C664" s="6">
        <v>51659.138155381945</v>
      </c>
      <c r="D664" s="6">
        <v>5796.3550754123262</v>
      </c>
      <c r="E664" s="6">
        <v>29658</v>
      </c>
      <c r="F664" s="16">
        <f t="shared" si="60"/>
        <v>11.220386716437023</v>
      </c>
      <c r="G664" s="16">
        <f t="shared" si="61"/>
        <v>19.543985013865825</v>
      </c>
      <c r="H664" s="6">
        <f t="shared" si="63"/>
        <v>-1361.3</v>
      </c>
      <c r="I664" s="16">
        <f t="shared" si="64"/>
        <v>-19.018679856423866</v>
      </c>
      <c r="J664" s="10" t="b">
        <f t="shared" si="62"/>
        <v>1</v>
      </c>
      <c r="K664" t="b">
        <f t="shared" si="65"/>
        <v>1</v>
      </c>
      <c r="N664" s="4"/>
      <c r="O664" s="17"/>
      <c r="P664" s="17"/>
      <c r="Q664" s="17"/>
      <c r="R664" s="4"/>
    </row>
    <row r="665" spans="1:18" x14ac:dyDescent="0.25">
      <c r="A665" s="10">
        <v>45685.666666666664</v>
      </c>
      <c r="B665" s="5">
        <v>45685</v>
      </c>
      <c r="C665" s="6">
        <v>50233.716336805555</v>
      </c>
      <c r="D665" s="6">
        <v>3663.722442220052</v>
      </c>
      <c r="E665" s="6">
        <v>29658</v>
      </c>
      <c r="F665" s="16">
        <f t="shared" si="60"/>
        <v>7.2933533677971036</v>
      </c>
      <c r="G665" s="16">
        <f t="shared" si="61"/>
        <v>12.353235019961064</v>
      </c>
      <c r="H665" s="6">
        <f t="shared" si="63"/>
        <v>-2132.6</v>
      </c>
      <c r="I665" s="16">
        <f t="shared" si="64"/>
        <v>-36.792086962482998</v>
      </c>
      <c r="J665" s="10" t="b">
        <f t="shared" si="62"/>
        <v>1</v>
      </c>
      <c r="K665" t="b">
        <f t="shared" si="65"/>
        <v>1</v>
      </c>
      <c r="N665" s="4"/>
      <c r="O665" s="17"/>
      <c r="P665" s="17"/>
      <c r="Q665" s="17"/>
      <c r="R665" s="4"/>
    </row>
    <row r="666" spans="1:18" x14ac:dyDescent="0.25">
      <c r="A666" s="10">
        <v>45685.708333333336</v>
      </c>
      <c r="B666" s="5">
        <v>45685</v>
      </c>
      <c r="C666" s="6">
        <v>50573.381482204859</v>
      </c>
      <c r="D666" s="6">
        <v>1934.4734520128038</v>
      </c>
      <c r="E666" s="6">
        <v>29658</v>
      </c>
      <c r="F666" s="16">
        <f t="shared" si="60"/>
        <v>3.82508227711347</v>
      </c>
      <c r="G666" s="16">
        <f t="shared" si="61"/>
        <v>6.5226025086411887</v>
      </c>
      <c r="H666" s="6">
        <f t="shared" si="63"/>
        <v>-1729.2</v>
      </c>
      <c r="I666" s="16">
        <f t="shared" si="64"/>
        <v>-47.197898510897623</v>
      </c>
      <c r="J666" s="10" t="b">
        <f t="shared" si="62"/>
        <v>1</v>
      </c>
      <c r="K666" t="b">
        <f t="shared" si="65"/>
        <v>1</v>
      </c>
      <c r="N666" s="4"/>
      <c r="O666" s="17"/>
      <c r="P666" s="17"/>
      <c r="Q666" s="17"/>
      <c r="R666" s="4"/>
    </row>
    <row r="667" spans="1:18" x14ac:dyDescent="0.25">
      <c r="A667" s="10">
        <v>45685.75</v>
      </c>
      <c r="B667" s="5">
        <v>45685</v>
      </c>
      <c r="C667" s="6">
        <v>51402.142955729163</v>
      </c>
      <c r="D667" s="6">
        <v>480.94059973822698</v>
      </c>
      <c r="E667" s="6">
        <v>29658</v>
      </c>
      <c r="F667" s="16">
        <f t="shared" si="60"/>
        <v>0.93564309206416552</v>
      </c>
      <c r="G667" s="16">
        <f t="shared" si="61"/>
        <v>1.6216218212226952</v>
      </c>
      <c r="H667" s="6">
        <f t="shared" si="63"/>
        <v>-1453.5</v>
      </c>
      <c r="I667" s="16">
        <f t="shared" si="64"/>
        <v>-75.136725111820226</v>
      </c>
      <c r="J667" s="10" t="b">
        <f t="shared" si="62"/>
        <v>1</v>
      </c>
      <c r="K667" t="b">
        <f t="shared" si="65"/>
        <v>1</v>
      </c>
      <c r="N667" s="4"/>
      <c r="O667" s="17"/>
      <c r="P667" s="17"/>
      <c r="Q667" s="17"/>
      <c r="R667" s="4"/>
    </row>
    <row r="668" spans="1:18" x14ac:dyDescent="0.25">
      <c r="A668" s="10">
        <v>45685.791666666664</v>
      </c>
      <c r="B668" s="5">
        <v>45685</v>
      </c>
      <c r="C668" s="6">
        <v>52457.214513888888</v>
      </c>
      <c r="D668" s="6">
        <v>4.3498656697902414</v>
      </c>
      <c r="E668" s="6">
        <v>29658</v>
      </c>
      <c r="F668" s="16">
        <f t="shared" si="60"/>
        <v>8.2922162568097191E-3</v>
      </c>
      <c r="G668" s="16">
        <f t="shared" si="61"/>
        <v>1.4666753219334553E-2</v>
      </c>
      <c r="H668" s="6">
        <f t="shared" si="63"/>
        <v>-476.6</v>
      </c>
      <c r="I668" s="16">
        <f t="shared" si="64"/>
        <v>-99.097476956491192</v>
      </c>
      <c r="J668" s="10" t="b">
        <f t="shared" si="62"/>
        <v>0</v>
      </c>
      <c r="K668" t="b">
        <f t="shared" si="65"/>
        <v>1</v>
      </c>
      <c r="N668" s="4"/>
      <c r="O668" s="17"/>
      <c r="P668" s="17"/>
      <c r="Q668" s="17"/>
      <c r="R668" s="4"/>
    </row>
    <row r="669" spans="1:18" x14ac:dyDescent="0.25">
      <c r="A669" s="10">
        <v>45685.833333333336</v>
      </c>
      <c r="B669" s="5">
        <v>45685</v>
      </c>
      <c r="C669" s="6">
        <v>52417.100427517362</v>
      </c>
      <c r="D669" s="6">
        <v>0.3344234594371584</v>
      </c>
      <c r="E669" s="6">
        <v>29658</v>
      </c>
      <c r="F669" s="16">
        <f t="shared" si="60"/>
        <v>6.3800449988568315E-4</v>
      </c>
      <c r="G669" s="16">
        <f t="shared" si="61"/>
        <v>1.1275994990800405E-3</v>
      </c>
      <c r="H669" s="6">
        <f t="shared" si="63"/>
        <v>-4</v>
      </c>
      <c r="I669" s="16">
        <f t="shared" si="64"/>
        <v>-91.956862663137997</v>
      </c>
      <c r="J669" s="10" t="b">
        <f t="shared" si="62"/>
        <v>0</v>
      </c>
      <c r="K669" t="b">
        <f t="shared" si="65"/>
        <v>0</v>
      </c>
      <c r="N669" s="4"/>
      <c r="O669" s="17"/>
      <c r="P669" s="17"/>
      <c r="Q669" s="17"/>
      <c r="R669" s="4"/>
    </row>
    <row r="670" spans="1:18" x14ac:dyDescent="0.25">
      <c r="A670" s="10">
        <v>45685.875</v>
      </c>
      <c r="B670" s="5">
        <v>45685</v>
      </c>
      <c r="C670" s="6">
        <v>51798.640954861112</v>
      </c>
      <c r="D670" s="6">
        <v>0.47020402756002216</v>
      </c>
      <c r="E670" s="6">
        <v>29658</v>
      </c>
      <c r="F670" s="16">
        <f t="shared" si="60"/>
        <v>9.0775359911425481E-4</v>
      </c>
      <c r="G670" s="16">
        <f t="shared" si="61"/>
        <v>1.5854205528357346E-3</v>
      </c>
      <c r="H670" s="6">
        <f t="shared" si="63"/>
        <v>0.1</v>
      </c>
      <c r="I670" s="16">
        <f t="shared" si="64"/>
        <v>29.902208465967689</v>
      </c>
      <c r="J670" s="10" t="b">
        <f t="shared" si="62"/>
        <v>0</v>
      </c>
      <c r="K670" t="b">
        <f t="shared" si="65"/>
        <v>0</v>
      </c>
      <c r="N670" s="4"/>
      <c r="O670" s="17"/>
      <c r="P670" s="17"/>
      <c r="Q670" s="17"/>
      <c r="R670" s="4"/>
    </row>
    <row r="671" spans="1:18" x14ac:dyDescent="0.25">
      <c r="A671" s="10">
        <v>45685.916666666664</v>
      </c>
      <c r="B671" s="5">
        <v>45685</v>
      </c>
      <c r="C671" s="6">
        <v>50891.374754774304</v>
      </c>
      <c r="D671" s="6">
        <v>0.52701324320501752</v>
      </c>
      <c r="E671" s="6">
        <v>29658</v>
      </c>
      <c r="F671" s="16">
        <f t="shared" si="60"/>
        <v>1.0355649572142409E-3</v>
      </c>
      <c r="G671" s="16">
        <f t="shared" si="61"/>
        <v>1.7769682487187861E-3</v>
      </c>
      <c r="H671" s="6">
        <f t="shared" si="63"/>
        <v>0.1</v>
      </c>
      <c r="I671" s="16">
        <f t="shared" si="64"/>
        <v>21.267363556819994</v>
      </c>
      <c r="J671" s="10" t="b">
        <f t="shared" si="62"/>
        <v>0</v>
      </c>
      <c r="K671" t="b">
        <f t="shared" si="65"/>
        <v>0</v>
      </c>
      <c r="N671" s="4"/>
      <c r="O671" s="17"/>
      <c r="P671" s="17"/>
      <c r="Q671" s="17"/>
      <c r="R671" s="4"/>
    </row>
    <row r="672" spans="1:18" x14ac:dyDescent="0.25">
      <c r="A672" s="10">
        <v>45685.958333333336</v>
      </c>
      <c r="B672" s="5">
        <v>45685</v>
      </c>
      <c r="C672" s="6">
        <v>48810.788322482636</v>
      </c>
      <c r="D672" s="6">
        <v>0.51808156693147289</v>
      </c>
      <c r="E672" s="6">
        <v>29658</v>
      </c>
      <c r="F672" s="16">
        <f t="shared" si="60"/>
        <v>1.0614079074253355E-3</v>
      </c>
      <c r="G672" s="16">
        <f t="shared" si="61"/>
        <v>1.746852676955536E-3</v>
      </c>
      <c r="H672" s="6">
        <f t="shared" si="63"/>
        <v>0</v>
      </c>
      <c r="I672" s="16">
        <f t="shared" si="64"/>
        <v>0</v>
      </c>
      <c r="J672" s="10" t="b">
        <f t="shared" si="62"/>
        <v>0</v>
      </c>
      <c r="K672" t="b">
        <f t="shared" si="65"/>
        <v>0</v>
      </c>
      <c r="N672" s="4"/>
      <c r="O672" s="17"/>
      <c r="P672" s="17"/>
      <c r="Q672" s="17"/>
      <c r="R672" s="4"/>
    </row>
    <row r="673" spans="1:18" x14ac:dyDescent="0.25">
      <c r="A673" s="10">
        <v>45686</v>
      </c>
      <c r="B673" s="5">
        <v>45686</v>
      </c>
      <c r="C673" s="6">
        <v>46392.017697482639</v>
      </c>
      <c r="D673" s="6">
        <v>0.56441775295469498</v>
      </c>
      <c r="E673" s="6">
        <v>29658</v>
      </c>
      <c r="F673" s="16">
        <f t="shared" si="60"/>
        <v>1.2166268702413472E-3</v>
      </c>
      <c r="G673" s="16">
        <f t="shared" si="61"/>
        <v>1.9030877097400195E-3</v>
      </c>
      <c r="H673" s="6">
        <f t="shared" si="63"/>
        <v>0</v>
      </c>
      <c r="I673" s="16">
        <f t="shared" si="64"/>
        <v>0</v>
      </c>
      <c r="J673" s="10" t="b">
        <f t="shared" si="62"/>
        <v>0</v>
      </c>
      <c r="K673" t="b">
        <f t="shared" si="65"/>
        <v>0</v>
      </c>
      <c r="N673" s="4"/>
      <c r="O673" s="17"/>
      <c r="P673" s="17"/>
      <c r="Q673" s="17"/>
      <c r="R673" s="4"/>
    </row>
    <row r="674" spans="1:18" x14ac:dyDescent="0.25">
      <c r="A674" s="10">
        <v>45686.041666666664</v>
      </c>
      <c r="B674" s="5">
        <v>45686</v>
      </c>
      <c r="C674" s="6">
        <v>44385.510288628473</v>
      </c>
      <c r="D674" s="6">
        <v>0.52957866830958256</v>
      </c>
      <c r="E674" s="6">
        <v>29658</v>
      </c>
      <c r="F674" s="16">
        <f t="shared" si="60"/>
        <v>1.1931341216218035E-3</v>
      </c>
      <c r="G674" s="16">
        <f t="shared" si="61"/>
        <v>1.7856182760455275E-3</v>
      </c>
      <c r="H674" s="6">
        <f t="shared" si="63"/>
        <v>0</v>
      </c>
      <c r="I674" s="16">
        <f t="shared" si="64"/>
        <v>0</v>
      </c>
      <c r="J674" s="10" t="b">
        <f t="shared" si="62"/>
        <v>0</v>
      </c>
      <c r="K674" t="b">
        <f t="shared" si="65"/>
        <v>0</v>
      </c>
      <c r="N674" s="4"/>
      <c r="O674" s="17"/>
      <c r="P674" s="17"/>
      <c r="Q674" s="17"/>
      <c r="R674" s="4"/>
    </row>
    <row r="675" spans="1:18" x14ac:dyDescent="0.25">
      <c r="A675" s="10">
        <v>45686.083333333336</v>
      </c>
      <c r="B675" s="5">
        <v>45686</v>
      </c>
      <c r="C675" s="6">
        <v>43694.917434895833</v>
      </c>
      <c r="D675" s="6">
        <v>0.54641899880435729</v>
      </c>
      <c r="E675" s="6">
        <v>29658</v>
      </c>
      <c r="F675" s="16">
        <f t="shared" si="60"/>
        <v>1.2505321691441706E-3</v>
      </c>
      <c r="G675" s="16">
        <f t="shared" si="61"/>
        <v>1.8424000229427383E-3</v>
      </c>
      <c r="H675" s="6">
        <f t="shared" si="63"/>
        <v>0</v>
      </c>
      <c r="I675" s="16">
        <f t="shared" si="64"/>
        <v>0</v>
      </c>
      <c r="J675" s="10" t="b">
        <f t="shared" si="62"/>
        <v>0</v>
      </c>
      <c r="K675" t="b">
        <f t="shared" si="65"/>
        <v>0</v>
      </c>
      <c r="N675" s="4"/>
      <c r="O675" s="17"/>
      <c r="P675" s="17"/>
      <c r="Q675" s="17"/>
      <c r="R675" s="4"/>
    </row>
    <row r="676" spans="1:18" x14ac:dyDescent="0.25">
      <c r="A676" s="10">
        <v>45686.125</v>
      </c>
      <c r="B676" s="5">
        <v>45686</v>
      </c>
      <c r="C676" s="6">
        <v>43237.352058376739</v>
      </c>
      <c r="D676" s="6">
        <v>0.54121997061702942</v>
      </c>
      <c r="E676" s="6">
        <v>29658</v>
      </c>
      <c r="F676" s="16">
        <f t="shared" si="60"/>
        <v>1.2517417113941285E-3</v>
      </c>
      <c r="G676" s="16">
        <f t="shared" si="61"/>
        <v>1.8248700877234792E-3</v>
      </c>
      <c r="H676" s="6">
        <f t="shared" si="63"/>
        <v>0</v>
      </c>
      <c r="I676" s="16">
        <f t="shared" si="64"/>
        <v>0</v>
      </c>
      <c r="J676" s="10" t="b">
        <f t="shared" si="62"/>
        <v>0</v>
      </c>
      <c r="K676" t="b">
        <f t="shared" si="65"/>
        <v>0</v>
      </c>
      <c r="N676" s="4"/>
      <c r="O676" s="17"/>
      <c r="P676" s="17"/>
      <c r="Q676" s="17"/>
      <c r="R676" s="4"/>
    </row>
    <row r="677" spans="1:18" x14ac:dyDescent="0.25">
      <c r="A677" s="10">
        <v>45686.166666666664</v>
      </c>
      <c r="B677" s="5">
        <v>45686</v>
      </c>
      <c r="C677" s="6">
        <v>43343.66162109375</v>
      </c>
      <c r="D677" s="6">
        <v>0.5504606252908707</v>
      </c>
      <c r="E677" s="6">
        <v>29658</v>
      </c>
      <c r="F677" s="16">
        <f t="shared" si="60"/>
        <v>1.2699910545236029E-3</v>
      </c>
      <c r="G677" s="16">
        <f t="shared" si="61"/>
        <v>1.8560274640598514E-3</v>
      </c>
      <c r="H677" s="6">
        <f t="shared" si="63"/>
        <v>0</v>
      </c>
      <c r="I677" s="16">
        <f t="shared" si="64"/>
        <v>0</v>
      </c>
      <c r="J677" s="10" t="b">
        <f t="shared" si="62"/>
        <v>0</v>
      </c>
      <c r="K677" t="b">
        <f t="shared" si="65"/>
        <v>0</v>
      </c>
      <c r="N677" s="4"/>
      <c r="O677" s="17"/>
      <c r="P677" s="17"/>
      <c r="Q677" s="17"/>
      <c r="R677" s="4"/>
    </row>
    <row r="678" spans="1:18" x14ac:dyDescent="0.25">
      <c r="A678" s="10">
        <v>45686.208333333336</v>
      </c>
      <c r="B678" s="5">
        <v>45686</v>
      </c>
      <c r="C678" s="6">
        <v>44218.031519097225</v>
      </c>
      <c r="D678" s="6">
        <v>0.53871090582675407</v>
      </c>
      <c r="E678" s="6">
        <v>29658</v>
      </c>
      <c r="F678" s="16">
        <f t="shared" si="60"/>
        <v>1.2183059428914004E-3</v>
      </c>
      <c r="G678" s="16">
        <f t="shared" si="61"/>
        <v>1.8164100944998113E-3</v>
      </c>
      <c r="H678" s="6">
        <f t="shared" si="63"/>
        <v>0</v>
      </c>
      <c r="I678" s="16">
        <f t="shared" si="64"/>
        <v>0</v>
      </c>
      <c r="J678" s="10" t="b">
        <f t="shared" si="62"/>
        <v>0</v>
      </c>
      <c r="K678" t="b">
        <f t="shared" si="65"/>
        <v>0</v>
      </c>
      <c r="N678" s="4"/>
      <c r="O678" s="17"/>
      <c r="P678" s="17"/>
      <c r="Q678" s="17"/>
      <c r="R678" s="4"/>
    </row>
    <row r="679" spans="1:18" x14ac:dyDescent="0.25">
      <c r="A679" s="10">
        <v>45686.25</v>
      </c>
      <c r="B679" s="5">
        <v>45686</v>
      </c>
      <c r="C679" s="6">
        <v>45870.450661892362</v>
      </c>
      <c r="D679" s="6">
        <v>0.56381740412778325</v>
      </c>
      <c r="E679" s="6">
        <v>29658</v>
      </c>
      <c r="F679" s="16">
        <f t="shared" si="60"/>
        <v>1.229151656441396E-3</v>
      </c>
      <c r="G679" s="16">
        <f t="shared" si="61"/>
        <v>1.9010634706581133E-3</v>
      </c>
      <c r="H679" s="6">
        <f t="shared" si="63"/>
        <v>0</v>
      </c>
      <c r="I679" s="16">
        <f t="shared" si="64"/>
        <v>0</v>
      </c>
      <c r="J679" s="10" t="b">
        <f t="shared" si="62"/>
        <v>0</v>
      </c>
      <c r="K679" t="b">
        <f t="shared" si="65"/>
        <v>0</v>
      </c>
      <c r="N679" s="4"/>
      <c r="O679" s="17"/>
      <c r="P679" s="17"/>
      <c r="Q679" s="17"/>
      <c r="R679" s="4"/>
    </row>
    <row r="680" spans="1:18" x14ac:dyDescent="0.25">
      <c r="A680" s="10">
        <v>45686.291666666664</v>
      </c>
      <c r="B680" s="5">
        <v>45686</v>
      </c>
      <c r="C680" s="6">
        <v>48454.490174696184</v>
      </c>
      <c r="D680" s="6">
        <v>0.55922512789567314</v>
      </c>
      <c r="E680" s="6">
        <v>29658</v>
      </c>
      <c r="F680" s="16">
        <f t="shared" si="60"/>
        <v>1.1541244699499712E-3</v>
      </c>
      <c r="G680" s="16">
        <f t="shared" si="61"/>
        <v>1.8855793644064775E-3</v>
      </c>
      <c r="H680" s="6">
        <f t="shared" si="63"/>
        <v>0</v>
      </c>
      <c r="I680" s="16">
        <f t="shared" si="64"/>
        <v>0</v>
      </c>
      <c r="J680" s="10" t="b">
        <f t="shared" si="62"/>
        <v>0</v>
      </c>
      <c r="K680" t="b">
        <f t="shared" si="65"/>
        <v>0</v>
      </c>
      <c r="N680" s="4"/>
      <c r="O680" s="17"/>
      <c r="P680" s="17"/>
      <c r="Q680" s="17"/>
      <c r="R680" s="4"/>
    </row>
    <row r="681" spans="1:18" x14ac:dyDescent="0.25">
      <c r="A681" s="10">
        <v>45686.333333333336</v>
      </c>
      <c r="B681" s="5">
        <v>45686</v>
      </c>
      <c r="C681" s="6">
        <v>49870.340394965278</v>
      </c>
      <c r="D681" s="6">
        <v>30.420897799399164</v>
      </c>
      <c r="E681" s="6">
        <v>29658</v>
      </c>
      <c r="F681" s="16">
        <f t="shared" si="60"/>
        <v>6.0999980265766023E-2</v>
      </c>
      <c r="G681" s="16">
        <f t="shared" si="61"/>
        <v>0.10257231707936867</v>
      </c>
      <c r="H681" s="6">
        <f t="shared" si="63"/>
        <v>29.9</v>
      </c>
      <c r="I681" s="16">
        <f t="shared" si="64"/>
        <v>5346.6839218244186</v>
      </c>
      <c r="J681" s="10" t="b">
        <f t="shared" si="62"/>
        <v>1</v>
      </c>
      <c r="K681" t="b">
        <f t="shared" si="65"/>
        <v>1</v>
      </c>
      <c r="N681" s="4"/>
      <c r="O681" s="17"/>
      <c r="P681" s="17"/>
      <c r="Q681" s="17"/>
      <c r="R681" s="4"/>
    </row>
    <row r="682" spans="1:18" x14ac:dyDescent="0.25">
      <c r="A682" s="10">
        <v>45686.375</v>
      </c>
      <c r="B682" s="5">
        <v>45686</v>
      </c>
      <c r="C682" s="6">
        <v>49807.138012152776</v>
      </c>
      <c r="D682" s="6">
        <v>624.94204940795896</v>
      </c>
      <c r="E682" s="6">
        <v>29658</v>
      </c>
      <c r="F682" s="16">
        <f t="shared" si="60"/>
        <v>1.2547238696097638</v>
      </c>
      <c r="G682" s="16">
        <f t="shared" si="61"/>
        <v>2.1071618093194382</v>
      </c>
      <c r="H682" s="6">
        <f t="shared" si="63"/>
        <v>594.5</v>
      </c>
      <c r="I682" s="16">
        <f t="shared" si="64"/>
        <v>1954.2487007459122</v>
      </c>
      <c r="J682" s="10" t="b">
        <f t="shared" si="62"/>
        <v>1</v>
      </c>
      <c r="K682" t="b">
        <f t="shared" si="65"/>
        <v>1</v>
      </c>
      <c r="N682" s="4"/>
      <c r="O682" s="17"/>
      <c r="P682" s="17"/>
      <c r="Q682" s="17"/>
      <c r="R682" s="4"/>
    </row>
    <row r="683" spans="1:18" x14ac:dyDescent="0.25">
      <c r="A683" s="10">
        <v>45686.416666666664</v>
      </c>
      <c r="B683" s="5">
        <v>45686</v>
      </c>
      <c r="C683" s="6">
        <v>49780.103372395832</v>
      </c>
      <c r="D683" s="6">
        <v>1867.5471993679471</v>
      </c>
      <c r="E683" s="6">
        <v>29658</v>
      </c>
      <c r="F683" s="16">
        <f t="shared" si="60"/>
        <v>3.7515936545916118</v>
      </c>
      <c r="G683" s="16">
        <f t="shared" si="61"/>
        <v>6.2969424754465821</v>
      </c>
      <c r="H683" s="6">
        <f t="shared" si="63"/>
        <v>1242.5999999999999</v>
      </c>
      <c r="I683" s="16">
        <f t="shared" si="64"/>
        <v>198.83443611726582</v>
      </c>
      <c r="J683" s="10" t="b">
        <f t="shared" si="62"/>
        <v>1</v>
      </c>
      <c r="K683" t="b">
        <f t="shared" si="65"/>
        <v>1</v>
      </c>
      <c r="N683" s="4"/>
      <c r="O683" s="17"/>
      <c r="P683" s="17"/>
      <c r="Q683" s="17"/>
      <c r="R683" s="4"/>
    </row>
    <row r="684" spans="1:18" x14ac:dyDescent="0.25">
      <c r="A684" s="10">
        <v>45686.458333333336</v>
      </c>
      <c r="B684" s="5">
        <v>45686</v>
      </c>
      <c r="C684" s="6">
        <v>49949.978798828124</v>
      </c>
      <c r="D684" s="6">
        <v>3077.2082366943359</v>
      </c>
      <c r="E684" s="6">
        <v>29658</v>
      </c>
      <c r="F684" s="16">
        <f t="shared" si="60"/>
        <v>6.1605796652841232</v>
      </c>
      <c r="G684" s="16">
        <f t="shared" si="61"/>
        <v>10.375643120555452</v>
      </c>
      <c r="H684" s="6">
        <f t="shared" si="63"/>
        <v>1209.7</v>
      </c>
      <c r="I684" s="16">
        <f t="shared" si="64"/>
        <v>64.774801965348502</v>
      </c>
      <c r="J684" s="10" t="b">
        <f t="shared" si="62"/>
        <v>1</v>
      </c>
      <c r="K684" t="b">
        <f t="shared" si="65"/>
        <v>1</v>
      </c>
      <c r="N684" s="4"/>
      <c r="O684" s="17"/>
      <c r="P684" s="17"/>
      <c r="Q684" s="17"/>
      <c r="R684" s="4"/>
    </row>
    <row r="685" spans="1:18" x14ac:dyDescent="0.25">
      <c r="A685" s="10">
        <v>45686.5</v>
      </c>
      <c r="B685" s="5">
        <v>45686</v>
      </c>
      <c r="C685" s="6">
        <v>50212.281205512154</v>
      </c>
      <c r="D685" s="6">
        <v>4273.344475097656</v>
      </c>
      <c r="E685" s="6">
        <v>29658</v>
      </c>
      <c r="F685" s="16">
        <f t="shared" si="60"/>
        <v>8.5105563270615576</v>
      </c>
      <c r="G685" s="16">
        <f t="shared" si="61"/>
        <v>14.408741233723299</v>
      </c>
      <c r="H685" s="6">
        <f t="shared" si="63"/>
        <v>1196.0999999999999</v>
      </c>
      <c r="I685" s="16">
        <f t="shared" si="64"/>
        <v>38.869647680551509</v>
      </c>
      <c r="J685" s="10" t="b">
        <f t="shared" si="62"/>
        <v>1</v>
      </c>
      <c r="K685" t="b">
        <f t="shared" si="65"/>
        <v>1</v>
      </c>
      <c r="N685" s="4"/>
      <c r="O685" s="17"/>
      <c r="P685" s="17"/>
      <c r="Q685" s="17"/>
      <c r="R685" s="4"/>
    </row>
    <row r="686" spans="1:18" x14ac:dyDescent="0.25">
      <c r="A686" s="10">
        <v>45686.541666666664</v>
      </c>
      <c r="B686" s="5">
        <v>45686</v>
      </c>
      <c r="C686" s="6">
        <v>50138.859600694443</v>
      </c>
      <c r="D686" s="6">
        <v>5036.952253146701</v>
      </c>
      <c r="E686" s="6">
        <v>29658</v>
      </c>
      <c r="F686" s="16">
        <f t="shared" si="60"/>
        <v>10.046004821930447</v>
      </c>
      <c r="G686" s="16">
        <f t="shared" si="61"/>
        <v>16.98345219888968</v>
      </c>
      <c r="H686" s="6">
        <f t="shared" si="63"/>
        <v>763.6</v>
      </c>
      <c r="I686" s="16">
        <f t="shared" si="64"/>
        <v>17.868908168994498</v>
      </c>
      <c r="J686" s="10" t="b">
        <f t="shared" si="62"/>
        <v>1</v>
      </c>
      <c r="K686" t="b">
        <f t="shared" si="65"/>
        <v>1</v>
      </c>
      <c r="N686" s="4"/>
      <c r="O686" s="17"/>
      <c r="P686" s="17"/>
      <c r="Q686" s="17"/>
      <c r="R686" s="4"/>
    </row>
    <row r="687" spans="1:18" x14ac:dyDescent="0.25">
      <c r="A687" s="10">
        <v>45686.583333333336</v>
      </c>
      <c r="B687" s="5">
        <v>45686</v>
      </c>
      <c r="C687" s="6">
        <v>50462.588546006948</v>
      </c>
      <c r="D687" s="6">
        <v>5266.3587159559465</v>
      </c>
      <c r="E687" s="6">
        <v>29658</v>
      </c>
      <c r="F687" s="16">
        <f t="shared" si="60"/>
        <v>10.436164429326858</v>
      </c>
      <c r="G687" s="16">
        <f t="shared" si="61"/>
        <v>17.756958378703711</v>
      </c>
      <c r="H687" s="6">
        <f t="shared" si="63"/>
        <v>229.4</v>
      </c>
      <c r="I687" s="16">
        <f t="shared" si="64"/>
        <v>4.554341364992859</v>
      </c>
      <c r="J687" s="10" t="b">
        <f t="shared" si="62"/>
        <v>1</v>
      </c>
      <c r="K687" t="b">
        <f t="shared" si="65"/>
        <v>1</v>
      </c>
      <c r="N687" s="4"/>
      <c r="O687" s="17"/>
      <c r="P687" s="17"/>
      <c r="Q687" s="17"/>
      <c r="R687" s="4"/>
    </row>
    <row r="688" spans="1:18" x14ac:dyDescent="0.25">
      <c r="A688" s="10">
        <v>45686.625</v>
      </c>
      <c r="B688" s="5">
        <v>45686</v>
      </c>
      <c r="C688" s="6">
        <v>50371.156535373266</v>
      </c>
      <c r="D688" s="6">
        <v>5479.1707085503476</v>
      </c>
      <c r="E688" s="6">
        <v>29658</v>
      </c>
      <c r="F688" s="16">
        <f t="shared" si="60"/>
        <v>10.877595603155523</v>
      </c>
      <c r="G688" s="16">
        <f t="shared" si="61"/>
        <v>18.474511796312456</v>
      </c>
      <c r="H688" s="6">
        <f t="shared" si="63"/>
        <v>212.8</v>
      </c>
      <c r="I688" s="16">
        <f t="shared" si="64"/>
        <v>4.0407425980167524</v>
      </c>
      <c r="J688" s="10" t="b">
        <f t="shared" si="62"/>
        <v>1</v>
      </c>
      <c r="K688" t="b">
        <f t="shared" si="65"/>
        <v>1</v>
      </c>
      <c r="N688" s="4"/>
      <c r="O688" s="17"/>
      <c r="P688" s="17"/>
      <c r="Q688" s="17"/>
      <c r="R688" s="4"/>
    </row>
    <row r="689" spans="1:18" x14ac:dyDescent="0.25">
      <c r="A689" s="10">
        <v>45686.666666666664</v>
      </c>
      <c r="B689" s="5">
        <v>45686</v>
      </c>
      <c r="C689" s="6">
        <v>49835.962012803822</v>
      </c>
      <c r="D689" s="6">
        <v>4884.3712310112851</v>
      </c>
      <c r="E689" s="6">
        <v>29658</v>
      </c>
      <c r="F689" s="16">
        <f t="shared" si="60"/>
        <v>9.8008968498619442</v>
      </c>
      <c r="G689" s="16">
        <f t="shared" si="61"/>
        <v>16.468983852624199</v>
      </c>
      <c r="H689" s="6">
        <f t="shared" si="63"/>
        <v>-594.79999999999995</v>
      </c>
      <c r="I689" s="16">
        <f t="shared" si="64"/>
        <v>-10.855657391214395</v>
      </c>
      <c r="J689" s="10" t="b">
        <f t="shared" si="62"/>
        <v>1</v>
      </c>
      <c r="K689" t="b">
        <f t="shared" si="65"/>
        <v>1</v>
      </c>
      <c r="N689" s="4"/>
      <c r="O689" s="17"/>
      <c r="P689" s="17"/>
      <c r="Q689" s="17"/>
      <c r="R689" s="4"/>
    </row>
    <row r="690" spans="1:18" x14ac:dyDescent="0.25">
      <c r="A690" s="10">
        <v>45686.708333333336</v>
      </c>
      <c r="B690" s="5">
        <v>45686</v>
      </c>
      <c r="C690" s="6">
        <v>49498.522306857638</v>
      </c>
      <c r="D690" s="6">
        <v>4140.515462239583</v>
      </c>
      <c r="E690" s="6">
        <v>29658</v>
      </c>
      <c r="F690" s="16">
        <f t="shared" si="60"/>
        <v>8.3649274145421249</v>
      </c>
      <c r="G690" s="16">
        <f t="shared" si="61"/>
        <v>13.960872149974993</v>
      </c>
      <c r="H690" s="6">
        <f t="shared" si="63"/>
        <v>-743.9</v>
      </c>
      <c r="I690" s="16">
        <f t="shared" si="64"/>
        <v>-15.230210088801524</v>
      </c>
      <c r="J690" s="10" t="b">
        <f t="shared" si="62"/>
        <v>1</v>
      </c>
      <c r="K690" t="b">
        <f t="shared" si="65"/>
        <v>1</v>
      </c>
      <c r="N690" s="4"/>
      <c r="O690" s="17"/>
      <c r="P690" s="17"/>
      <c r="Q690" s="17"/>
      <c r="R690" s="4"/>
    </row>
    <row r="691" spans="1:18" x14ac:dyDescent="0.25">
      <c r="A691" s="10">
        <v>45686.75</v>
      </c>
      <c r="B691" s="5">
        <v>45686</v>
      </c>
      <c r="C691" s="6">
        <v>50133.989055989587</v>
      </c>
      <c r="D691" s="6">
        <v>1802.2085371907551</v>
      </c>
      <c r="E691" s="6">
        <v>29658</v>
      </c>
      <c r="F691" s="16">
        <f t="shared" si="60"/>
        <v>3.5947838405159631</v>
      </c>
      <c r="G691" s="16">
        <f t="shared" si="61"/>
        <v>6.0766354345901785</v>
      </c>
      <c r="H691" s="6">
        <f t="shared" si="63"/>
        <v>-2338.3000000000002</v>
      </c>
      <c r="I691" s="16">
        <f t="shared" si="64"/>
        <v>-56.473644919930479</v>
      </c>
      <c r="J691" s="10" t="b">
        <f t="shared" si="62"/>
        <v>1</v>
      </c>
      <c r="K691" t="b">
        <f t="shared" si="65"/>
        <v>1</v>
      </c>
      <c r="N691" s="4"/>
      <c r="O691" s="17"/>
      <c r="P691" s="17"/>
      <c r="Q691" s="17"/>
      <c r="R691" s="4"/>
    </row>
    <row r="692" spans="1:18" x14ac:dyDescent="0.25">
      <c r="A692" s="10">
        <v>45686.791666666664</v>
      </c>
      <c r="B692" s="5">
        <v>45686</v>
      </c>
      <c r="C692" s="6">
        <v>51110.353873697917</v>
      </c>
      <c r="D692" s="6">
        <v>42.321986474096775</v>
      </c>
      <c r="E692" s="6">
        <v>29658</v>
      </c>
      <c r="F692" s="16">
        <f t="shared" si="60"/>
        <v>8.2805113380121295E-2</v>
      </c>
      <c r="G692" s="16">
        <f t="shared" si="61"/>
        <v>0.14270006903397658</v>
      </c>
      <c r="H692" s="6">
        <f t="shared" si="63"/>
        <v>-1759.9</v>
      </c>
      <c r="I692" s="16">
        <f t="shared" si="64"/>
        <v>-97.652406127389412</v>
      </c>
      <c r="J692" s="10" t="b">
        <f t="shared" si="62"/>
        <v>1</v>
      </c>
      <c r="K692" t="b">
        <f t="shared" si="65"/>
        <v>1</v>
      </c>
      <c r="N692" s="4"/>
      <c r="O692" s="17"/>
      <c r="P692" s="17"/>
      <c r="Q692" s="17"/>
      <c r="R692" s="4"/>
    </row>
    <row r="693" spans="1:18" x14ac:dyDescent="0.25">
      <c r="A693" s="10">
        <v>45686.833333333336</v>
      </c>
      <c r="B693" s="5">
        <v>45686</v>
      </c>
      <c r="C693" s="6">
        <v>50856.988096788191</v>
      </c>
      <c r="D693" s="6">
        <v>0.43329057315985364</v>
      </c>
      <c r="E693" s="6">
        <v>29658</v>
      </c>
      <c r="F693" s="16">
        <f t="shared" si="60"/>
        <v>8.5197843870588464E-4</v>
      </c>
      <c r="G693" s="16">
        <f t="shared" si="61"/>
        <v>1.460956818261021E-3</v>
      </c>
      <c r="H693" s="6">
        <f t="shared" si="63"/>
        <v>-41.9</v>
      </c>
      <c r="I693" s="16">
        <f t="shared" si="64"/>
        <v>-99.00291430234482</v>
      </c>
      <c r="J693" s="10" t="b">
        <f t="shared" si="62"/>
        <v>0</v>
      </c>
      <c r="K693" t="b">
        <f t="shared" si="65"/>
        <v>1</v>
      </c>
      <c r="N693" s="4"/>
      <c r="O693" s="17"/>
      <c r="P693" s="17"/>
      <c r="Q693" s="17"/>
      <c r="R693" s="4"/>
    </row>
    <row r="694" spans="1:18" x14ac:dyDescent="0.25">
      <c r="A694" s="10">
        <v>45686.875</v>
      </c>
      <c r="B694" s="5">
        <v>45686</v>
      </c>
      <c r="C694" s="6">
        <v>49808.470859374997</v>
      </c>
      <c r="D694" s="6">
        <v>0.45839763025442759</v>
      </c>
      <c r="E694" s="6">
        <v>29658</v>
      </c>
      <c r="F694" s="16">
        <f t="shared" si="60"/>
        <v>9.2032062487649644E-4</v>
      </c>
      <c r="G694" s="16">
        <f t="shared" si="61"/>
        <v>1.5456120785434875E-3</v>
      </c>
      <c r="H694" s="6">
        <f t="shared" si="63"/>
        <v>0</v>
      </c>
      <c r="I694" s="16">
        <f t="shared" si="64"/>
        <v>0</v>
      </c>
      <c r="J694" s="10" t="b">
        <f t="shared" si="62"/>
        <v>0</v>
      </c>
      <c r="K694" t="b">
        <f t="shared" si="65"/>
        <v>0</v>
      </c>
      <c r="N694" s="4"/>
      <c r="O694" s="17"/>
      <c r="P694" s="17"/>
      <c r="Q694" s="17"/>
      <c r="R694" s="4"/>
    </row>
    <row r="695" spans="1:18" x14ac:dyDescent="0.25">
      <c r="A695" s="10">
        <v>45686.916666666664</v>
      </c>
      <c r="B695" s="5">
        <v>45686</v>
      </c>
      <c r="C695" s="6">
        <v>48655.937875434029</v>
      </c>
      <c r="D695" s="6">
        <v>0.46273502036929132</v>
      </c>
      <c r="E695" s="6">
        <v>29658</v>
      </c>
      <c r="F695" s="16">
        <f t="shared" si="60"/>
        <v>9.5103504438442303E-4</v>
      </c>
      <c r="G695" s="16">
        <f t="shared" si="61"/>
        <v>1.5602367670419157E-3</v>
      </c>
      <c r="H695" s="6">
        <f t="shared" si="63"/>
        <v>0</v>
      </c>
      <c r="I695" s="16">
        <f t="shared" si="64"/>
        <v>0</v>
      </c>
      <c r="J695" s="10" t="b">
        <f t="shared" si="62"/>
        <v>0</v>
      </c>
      <c r="K695" t="b">
        <f t="shared" si="65"/>
        <v>0</v>
      </c>
      <c r="N695" s="4"/>
      <c r="O695" s="17"/>
      <c r="P695" s="17"/>
      <c r="Q695" s="17"/>
      <c r="R695" s="4"/>
    </row>
    <row r="696" spans="1:18" x14ac:dyDescent="0.25">
      <c r="A696" s="10">
        <v>45686.958333333336</v>
      </c>
      <c r="B696" s="5">
        <v>45686</v>
      </c>
      <c r="C696" s="6">
        <v>46646.219577907985</v>
      </c>
      <c r="D696" s="6">
        <v>0.46532527953386305</v>
      </c>
      <c r="E696" s="6">
        <v>29658</v>
      </c>
      <c r="F696" s="16">
        <f t="shared" si="60"/>
        <v>9.9756268298802227E-4</v>
      </c>
      <c r="G696" s="16">
        <f t="shared" si="61"/>
        <v>1.5689705291451312E-3</v>
      </c>
      <c r="H696" s="6">
        <f t="shared" si="63"/>
        <v>0</v>
      </c>
      <c r="I696" s="16">
        <f t="shared" si="64"/>
        <v>0</v>
      </c>
      <c r="J696" s="10" t="b">
        <f t="shared" si="62"/>
        <v>0</v>
      </c>
      <c r="K696" t="b">
        <f t="shared" si="65"/>
        <v>0</v>
      </c>
      <c r="N696" s="4"/>
      <c r="O696" s="17"/>
      <c r="P696" s="17"/>
      <c r="Q696" s="17"/>
      <c r="R696" s="4"/>
    </row>
    <row r="697" spans="1:18" x14ac:dyDescent="0.25">
      <c r="A697" s="10">
        <v>45687</v>
      </c>
      <c r="B697" s="5">
        <v>45687</v>
      </c>
      <c r="C697" s="6">
        <v>44398.037719184031</v>
      </c>
      <c r="D697" s="6">
        <v>0.4657893392774794</v>
      </c>
      <c r="E697" s="6">
        <v>29658</v>
      </c>
      <c r="F697" s="16">
        <f t="shared" si="60"/>
        <v>1.0491214549246072E-3</v>
      </c>
      <c r="G697" s="16">
        <f t="shared" si="61"/>
        <v>1.5705352325763012E-3</v>
      </c>
      <c r="H697" s="6">
        <f t="shared" si="63"/>
        <v>0</v>
      </c>
      <c r="I697" s="16">
        <f t="shared" si="64"/>
        <v>0</v>
      </c>
      <c r="J697" s="10" t="b">
        <f t="shared" si="62"/>
        <v>0</v>
      </c>
      <c r="K697" t="b">
        <f t="shared" si="65"/>
        <v>0</v>
      </c>
      <c r="N697" s="4"/>
      <c r="O697" s="17"/>
      <c r="P697" s="17"/>
      <c r="Q697" s="17"/>
      <c r="R697" s="4"/>
    </row>
    <row r="698" spans="1:18" x14ac:dyDescent="0.25">
      <c r="A698" s="10">
        <v>45687.041666666664</v>
      </c>
      <c r="B698" s="5">
        <v>45687</v>
      </c>
      <c r="C698" s="6">
        <v>43044.286966145832</v>
      </c>
      <c r="D698" s="6">
        <v>0.51961209426323574</v>
      </c>
      <c r="E698" s="6">
        <v>29658</v>
      </c>
      <c r="F698" s="16">
        <f t="shared" si="60"/>
        <v>1.2071569327467514E-3</v>
      </c>
      <c r="G698" s="16">
        <f t="shared" si="61"/>
        <v>1.752013265436765E-3</v>
      </c>
      <c r="H698" s="6">
        <f t="shared" si="63"/>
        <v>0.1</v>
      </c>
      <c r="I698" s="16">
        <f t="shared" si="64"/>
        <v>21.468932748679364</v>
      </c>
      <c r="J698" s="10" t="b">
        <f t="shared" si="62"/>
        <v>0</v>
      </c>
      <c r="K698" t="b">
        <f t="shared" si="65"/>
        <v>0</v>
      </c>
      <c r="N698" s="4"/>
      <c r="O698" s="17"/>
      <c r="P698" s="17"/>
      <c r="Q698" s="17"/>
      <c r="R698" s="4"/>
    </row>
    <row r="699" spans="1:18" x14ac:dyDescent="0.25">
      <c r="A699" s="10">
        <v>45687.083333333336</v>
      </c>
      <c r="B699" s="5">
        <v>45687</v>
      </c>
      <c r="C699" s="6">
        <v>42381.267107204862</v>
      </c>
      <c r="D699" s="6">
        <v>0.52613874203628963</v>
      </c>
      <c r="E699" s="6">
        <v>29658</v>
      </c>
      <c r="F699" s="16">
        <f t="shared" si="60"/>
        <v>1.241441745253637E-3</v>
      </c>
      <c r="G699" s="16">
        <f t="shared" si="61"/>
        <v>1.7740196305762006E-3</v>
      </c>
      <c r="H699" s="6">
        <f t="shared" si="63"/>
        <v>0</v>
      </c>
      <c r="I699" s="16">
        <f t="shared" si="64"/>
        <v>0</v>
      </c>
      <c r="J699" s="10" t="b">
        <f t="shared" si="62"/>
        <v>0</v>
      </c>
      <c r="K699" t="b">
        <f t="shared" si="65"/>
        <v>0</v>
      </c>
      <c r="N699" s="4"/>
      <c r="O699" s="17"/>
      <c r="P699" s="17"/>
      <c r="Q699" s="17"/>
      <c r="R699" s="4"/>
    </row>
    <row r="700" spans="1:18" x14ac:dyDescent="0.25">
      <c r="A700" s="10">
        <v>45687.125</v>
      </c>
      <c r="B700" s="5">
        <v>45687</v>
      </c>
      <c r="C700" s="6">
        <v>41186.910921223956</v>
      </c>
      <c r="D700" s="6">
        <v>0.54811525623003643</v>
      </c>
      <c r="E700" s="6">
        <v>29658</v>
      </c>
      <c r="F700" s="16">
        <f t="shared" si="60"/>
        <v>1.33079962534308E-3</v>
      </c>
      <c r="G700" s="16">
        <f t="shared" si="61"/>
        <v>1.8481194154360929E-3</v>
      </c>
      <c r="H700" s="6">
        <f t="shared" si="63"/>
        <v>0</v>
      </c>
      <c r="I700" s="16">
        <f t="shared" si="64"/>
        <v>0</v>
      </c>
      <c r="J700" s="10" t="b">
        <f t="shared" si="62"/>
        <v>0</v>
      </c>
      <c r="K700" t="b">
        <f t="shared" si="65"/>
        <v>0</v>
      </c>
      <c r="N700" s="4"/>
      <c r="O700" s="17"/>
      <c r="P700" s="17"/>
      <c r="Q700" s="17"/>
      <c r="R700" s="4"/>
    </row>
    <row r="701" spans="1:18" x14ac:dyDescent="0.25">
      <c r="A701" s="10">
        <v>45687.166666666664</v>
      </c>
      <c r="B701" s="5">
        <v>45687</v>
      </c>
      <c r="C701" s="6">
        <v>41227.603618706598</v>
      </c>
      <c r="D701" s="6">
        <v>0.54471768130858744</v>
      </c>
      <c r="E701" s="6">
        <v>29658</v>
      </c>
      <c r="F701" s="16">
        <f t="shared" si="60"/>
        <v>1.3212450724674849E-3</v>
      </c>
      <c r="G701" s="16">
        <f t="shared" si="61"/>
        <v>1.8366635690491178E-3</v>
      </c>
      <c r="H701" s="6">
        <f t="shared" si="63"/>
        <v>0</v>
      </c>
      <c r="I701" s="16">
        <f t="shared" si="64"/>
        <v>0</v>
      </c>
      <c r="J701" s="10" t="b">
        <f t="shared" si="62"/>
        <v>0</v>
      </c>
      <c r="K701" t="b">
        <f t="shared" si="65"/>
        <v>0</v>
      </c>
      <c r="N701" s="4"/>
      <c r="O701" s="17"/>
      <c r="P701" s="17"/>
      <c r="Q701" s="17"/>
      <c r="R701" s="4"/>
    </row>
    <row r="702" spans="1:18" x14ac:dyDescent="0.25">
      <c r="A702" s="10">
        <v>45687.208333333336</v>
      </c>
      <c r="B702" s="5">
        <v>45687</v>
      </c>
      <c r="C702" s="6">
        <v>41809.596480034721</v>
      </c>
      <c r="D702" s="6">
        <v>0.50518672684828436</v>
      </c>
      <c r="E702" s="6">
        <v>29658</v>
      </c>
      <c r="F702" s="16">
        <f t="shared" si="60"/>
        <v>1.2083032829305717E-3</v>
      </c>
      <c r="G702" s="16">
        <f t="shared" si="61"/>
        <v>1.7033742222951121E-3</v>
      </c>
      <c r="H702" s="6">
        <f t="shared" si="63"/>
        <v>0</v>
      </c>
      <c r="I702" s="16">
        <f t="shared" si="64"/>
        <v>0</v>
      </c>
      <c r="J702" s="10" t="b">
        <f t="shared" si="62"/>
        <v>0</v>
      </c>
      <c r="K702" t="b">
        <f t="shared" si="65"/>
        <v>0</v>
      </c>
      <c r="N702" s="4"/>
      <c r="O702" s="17"/>
      <c r="P702" s="17"/>
      <c r="Q702" s="17"/>
      <c r="R702" s="4"/>
    </row>
    <row r="703" spans="1:18" x14ac:dyDescent="0.25">
      <c r="A703" s="10">
        <v>45687.25</v>
      </c>
      <c r="B703" s="5">
        <v>45687</v>
      </c>
      <c r="C703" s="6">
        <v>42932.511629774308</v>
      </c>
      <c r="D703" s="6">
        <v>0.51893484787808519</v>
      </c>
      <c r="E703" s="6">
        <v>29658</v>
      </c>
      <c r="F703" s="16">
        <f t="shared" si="60"/>
        <v>1.2087223136467899E-3</v>
      </c>
      <c r="G703" s="16">
        <f t="shared" si="61"/>
        <v>1.7497297453573579E-3</v>
      </c>
      <c r="H703" s="6">
        <f t="shared" si="63"/>
        <v>0</v>
      </c>
      <c r="I703" s="16">
        <f t="shared" si="64"/>
        <v>0</v>
      </c>
      <c r="J703" s="10" t="b">
        <f t="shared" si="62"/>
        <v>0</v>
      </c>
      <c r="K703" t="b">
        <f t="shared" si="65"/>
        <v>0</v>
      </c>
      <c r="N703" s="4"/>
      <c r="O703" s="17"/>
      <c r="P703" s="17"/>
      <c r="Q703" s="17"/>
      <c r="R703" s="4"/>
    </row>
    <row r="704" spans="1:18" x14ac:dyDescent="0.25">
      <c r="A704" s="10">
        <v>45687.291666666664</v>
      </c>
      <c r="B704" s="5">
        <v>45687</v>
      </c>
      <c r="C704" s="6">
        <v>45911.917775607639</v>
      </c>
      <c r="D704" s="6">
        <v>0.55306349821388723</v>
      </c>
      <c r="E704" s="6">
        <v>29658</v>
      </c>
      <c r="F704" s="16">
        <f t="shared" si="60"/>
        <v>1.2046185936230313E-3</v>
      </c>
      <c r="G704" s="16">
        <f t="shared" si="61"/>
        <v>1.8648037568746618E-3</v>
      </c>
      <c r="H704" s="6">
        <f t="shared" si="63"/>
        <v>0</v>
      </c>
      <c r="I704" s="16">
        <f t="shared" si="64"/>
        <v>0</v>
      </c>
      <c r="J704" s="10" t="b">
        <f t="shared" si="62"/>
        <v>0</v>
      </c>
      <c r="K704" t="b">
        <f t="shared" si="65"/>
        <v>0</v>
      </c>
      <c r="N704" s="4"/>
      <c r="O704" s="17"/>
      <c r="P704" s="17"/>
      <c r="Q704" s="17"/>
      <c r="R704" s="4"/>
    </row>
    <row r="705" spans="1:18" x14ac:dyDescent="0.25">
      <c r="A705" s="10">
        <v>45687.333333333336</v>
      </c>
      <c r="B705" s="5">
        <v>45687</v>
      </c>
      <c r="C705" s="6">
        <v>47609.985807291669</v>
      </c>
      <c r="D705" s="6">
        <v>48.191713734186358</v>
      </c>
      <c r="E705" s="6">
        <v>29658</v>
      </c>
      <c r="F705" s="16">
        <f t="shared" si="60"/>
        <v>0.10122186116427195</v>
      </c>
      <c r="G705" s="16">
        <f t="shared" si="61"/>
        <v>0.16249144829114021</v>
      </c>
      <c r="H705" s="6">
        <f t="shared" si="63"/>
        <v>47.6</v>
      </c>
      <c r="I705" s="16">
        <f t="shared" si="64"/>
        <v>8606.6066832694069</v>
      </c>
      <c r="J705" s="10" t="b">
        <f t="shared" si="62"/>
        <v>1</v>
      </c>
      <c r="K705" t="b">
        <f t="shared" si="65"/>
        <v>1</v>
      </c>
      <c r="N705" s="4"/>
      <c r="O705" s="17"/>
      <c r="P705" s="17"/>
      <c r="Q705" s="17"/>
      <c r="R705" s="4"/>
    </row>
    <row r="706" spans="1:18" x14ac:dyDescent="0.25">
      <c r="A706" s="10">
        <v>45687.375</v>
      </c>
      <c r="B706" s="5">
        <v>45687</v>
      </c>
      <c r="C706" s="6">
        <v>48210.622081163194</v>
      </c>
      <c r="D706" s="6">
        <v>3096.4490815226236</v>
      </c>
      <c r="E706" s="6">
        <v>29658</v>
      </c>
      <c r="F706" s="16">
        <f t="shared" si="60"/>
        <v>6.4227528039561745</v>
      </c>
      <c r="G706" s="16">
        <f t="shared" si="61"/>
        <v>10.440518853336785</v>
      </c>
      <c r="H706" s="6">
        <f t="shared" si="63"/>
        <v>3048.3</v>
      </c>
      <c r="I706" s="16">
        <f t="shared" si="64"/>
        <v>6325.3612785253363</v>
      </c>
      <c r="J706" s="10" t="b">
        <f t="shared" si="62"/>
        <v>1</v>
      </c>
      <c r="K706" t="b">
        <f t="shared" si="65"/>
        <v>1</v>
      </c>
      <c r="N706" s="4"/>
      <c r="O706" s="17"/>
      <c r="P706" s="17"/>
      <c r="Q706" s="17"/>
      <c r="R706" s="4"/>
    </row>
    <row r="707" spans="1:18" x14ac:dyDescent="0.25">
      <c r="A707" s="10">
        <v>45687.416666666664</v>
      </c>
      <c r="B707" s="5">
        <v>45687</v>
      </c>
      <c r="C707" s="6">
        <v>48382.601144748267</v>
      </c>
      <c r="D707" s="6">
        <v>8515.5955126953122</v>
      </c>
      <c r="E707" s="6">
        <v>29658</v>
      </c>
      <c r="F707" s="16">
        <f t="shared" ref="F707:F770" si="66">D707/C707*100</f>
        <v>17.600532652675795</v>
      </c>
      <c r="G707" s="16">
        <f t="shared" ref="G707:G770" si="67">D707/E707*100</f>
        <v>28.712642500152786</v>
      </c>
      <c r="H707" s="6">
        <f t="shared" si="63"/>
        <v>5419.1</v>
      </c>
      <c r="I707" s="16">
        <f t="shared" si="64"/>
        <v>175.01014411434321</v>
      </c>
      <c r="J707" s="10" t="b">
        <f t="shared" ref="J707:J770" si="68">D707&gt;5</f>
        <v>1</v>
      </c>
      <c r="K707" t="b">
        <f t="shared" si="65"/>
        <v>1</v>
      </c>
      <c r="N707" s="4"/>
      <c r="O707" s="17"/>
      <c r="P707" s="17"/>
      <c r="Q707" s="17"/>
      <c r="R707" s="4"/>
    </row>
    <row r="708" spans="1:18" x14ac:dyDescent="0.25">
      <c r="A708" s="10">
        <v>45687.458333333336</v>
      </c>
      <c r="B708" s="5">
        <v>45687</v>
      </c>
      <c r="C708" s="6">
        <v>48472.54332139757</v>
      </c>
      <c r="D708" s="6">
        <v>10412.369127604166</v>
      </c>
      <c r="E708" s="6">
        <v>29658</v>
      </c>
      <c r="F708" s="16">
        <f t="shared" si="66"/>
        <v>21.480963065141587</v>
      </c>
      <c r="G708" s="16">
        <f t="shared" si="67"/>
        <v>35.108129771407938</v>
      </c>
      <c r="H708" s="6">
        <f t="shared" ref="H708:H771" si="69">ROUND(D708-D707,1)</f>
        <v>1896.8</v>
      </c>
      <c r="I708" s="16">
        <f t="shared" ref="I708:I771" si="70">H708/D707*100</f>
        <v>22.274425754161197</v>
      </c>
      <c r="J708" s="10" t="b">
        <f t="shared" si="68"/>
        <v>1</v>
      </c>
      <c r="K708" t="b">
        <f t="shared" ref="K708:K771" si="71">OR(J708,ABS(H708)&gt;5)</f>
        <v>1</v>
      </c>
      <c r="N708" s="4"/>
      <c r="O708" s="17"/>
      <c r="P708" s="17"/>
      <c r="Q708" s="17"/>
      <c r="R708" s="4"/>
    </row>
    <row r="709" spans="1:18" x14ac:dyDescent="0.25">
      <c r="A709" s="10">
        <v>45687.5</v>
      </c>
      <c r="B709" s="5">
        <v>45687</v>
      </c>
      <c r="C709" s="6">
        <v>48426.369558376733</v>
      </c>
      <c r="D709" s="6">
        <v>11545.703080512152</v>
      </c>
      <c r="E709" s="6">
        <v>29658</v>
      </c>
      <c r="F709" s="16">
        <f t="shared" si="66"/>
        <v>23.841768825131744</v>
      </c>
      <c r="G709" s="16">
        <f t="shared" si="67"/>
        <v>38.92947292640148</v>
      </c>
      <c r="H709" s="6">
        <f t="shared" si="69"/>
        <v>1133.3</v>
      </c>
      <c r="I709" s="16">
        <f t="shared" si="70"/>
        <v>10.884170414161705</v>
      </c>
      <c r="J709" s="10" t="b">
        <f t="shared" si="68"/>
        <v>1</v>
      </c>
      <c r="K709" t="b">
        <f t="shared" si="71"/>
        <v>1</v>
      </c>
      <c r="N709" s="4"/>
      <c r="O709" s="17"/>
      <c r="P709" s="17"/>
      <c r="Q709" s="17"/>
      <c r="R709" s="4"/>
    </row>
    <row r="710" spans="1:18" x14ac:dyDescent="0.25">
      <c r="A710" s="10">
        <v>45687.541666666664</v>
      </c>
      <c r="B710" s="5">
        <v>45687</v>
      </c>
      <c r="C710" s="6">
        <v>48715.117000868056</v>
      </c>
      <c r="D710" s="6">
        <v>11271.680105523003</v>
      </c>
      <c r="E710" s="6">
        <v>29658</v>
      </c>
      <c r="F710" s="16">
        <f t="shared" si="66"/>
        <v>23.137951419314362</v>
      </c>
      <c r="G710" s="16">
        <f t="shared" si="67"/>
        <v>38.005530061106626</v>
      </c>
      <c r="H710" s="6">
        <f t="shared" si="69"/>
        <v>-274</v>
      </c>
      <c r="I710" s="16">
        <f t="shared" si="70"/>
        <v>-2.3731772598801815</v>
      </c>
      <c r="J710" s="10" t="b">
        <f t="shared" si="68"/>
        <v>1</v>
      </c>
      <c r="K710" t="b">
        <f t="shared" si="71"/>
        <v>1</v>
      </c>
      <c r="N710" s="4"/>
      <c r="O710" s="17"/>
      <c r="P710" s="17"/>
      <c r="Q710" s="17"/>
      <c r="R710" s="4"/>
    </row>
    <row r="711" spans="1:18" x14ac:dyDescent="0.25">
      <c r="A711" s="10">
        <v>45687.583333333336</v>
      </c>
      <c r="B711" s="5">
        <v>45687</v>
      </c>
      <c r="C711" s="6">
        <v>49252.809203559031</v>
      </c>
      <c r="D711" s="6">
        <v>10792.85462782118</v>
      </c>
      <c r="E711" s="6">
        <v>29658</v>
      </c>
      <c r="F711" s="16">
        <f t="shared" si="66"/>
        <v>21.913175720018184</v>
      </c>
      <c r="G711" s="16">
        <f t="shared" si="67"/>
        <v>36.39103994814613</v>
      </c>
      <c r="H711" s="6">
        <f t="shared" si="69"/>
        <v>-478.8</v>
      </c>
      <c r="I711" s="16">
        <f t="shared" si="70"/>
        <v>-4.2478139506939447</v>
      </c>
      <c r="J711" s="10" t="b">
        <f t="shared" si="68"/>
        <v>1</v>
      </c>
      <c r="K711" t="b">
        <f t="shared" si="71"/>
        <v>1</v>
      </c>
      <c r="N711" s="4"/>
      <c r="O711" s="17"/>
      <c r="P711" s="17"/>
      <c r="Q711" s="17"/>
      <c r="R711" s="4"/>
    </row>
    <row r="712" spans="1:18" x14ac:dyDescent="0.25">
      <c r="A712" s="10">
        <v>45687.625</v>
      </c>
      <c r="B712" s="5">
        <v>45687</v>
      </c>
      <c r="C712" s="6">
        <v>49118.57597113715</v>
      </c>
      <c r="D712" s="6">
        <v>10084.32199327257</v>
      </c>
      <c r="E712" s="6">
        <v>29658</v>
      </c>
      <c r="F712" s="16">
        <f t="shared" si="66"/>
        <v>20.530566682548525</v>
      </c>
      <c r="G712" s="16">
        <f t="shared" si="67"/>
        <v>34.002029783776955</v>
      </c>
      <c r="H712" s="6">
        <f t="shared" si="69"/>
        <v>-708.5</v>
      </c>
      <c r="I712" s="16">
        <f t="shared" si="70"/>
        <v>-6.564528333159152</v>
      </c>
      <c r="J712" s="10" t="b">
        <f t="shared" si="68"/>
        <v>1</v>
      </c>
      <c r="K712" t="b">
        <f t="shared" si="71"/>
        <v>1</v>
      </c>
      <c r="N712" s="4"/>
      <c r="O712" s="17"/>
      <c r="P712" s="17"/>
      <c r="Q712" s="17"/>
      <c r="R712" s="4"/>
    </row>
    <row r="713" spans="1:18" x14ac:dyDescent="0.25">
      <c r="A713" s="10">
        <v>45687.666666666664</v>
      </c>
      <c r="B713" s="5">
        <v>45687</v>
      </c>
      <c r="C713" s="6">
        <v>48487.147467447918</v>
      </c>
      <c r="D713" s="6">
        <v>8341.758146430122</v>
      </c>
      <c r="E713" s="6">
        <v>29658</v>
      </c>
      <c r="F713" s="16">
        <f t="shared" si="66"/>
        <v>17.204060420403987</v>
      </c>
      <c r="G713" s="16">
        <f t="shared" si="67"/>
        <v>28.126502617944983</v>
      </c>
      <c r="H713" s="6">
        <f t="shared" si="69"/>
        <v>-1742.6</v>
      </c>
      <c r="I713" s="16">
        <f t="shared" si="70"/>
        <v>-17.280289157392232</v>
      </c>
      <c r="J713" s="10" t="b">
        <f t="shared" si="68"/>
        <v>1</v>
      </c>
      <c r="K713" t="b">
        <f t="shared" si="71"/>
        <v>1</v>
      </c>
      <c r="N713" s="4"/>
      <c r="O713" s="17"/>
      <c r="P713" s="17"/>
      <c r="Q713" s="17"/>
      <c r="R713" s="4"/>
    </row>
    <row r="714" spans="1:18" x14ac:dyDescent="0.25">
      <c r="A714" s="10">
        <v>45687.708333333336</v>
      </c>
      <c r="B714" s="5">
        <v>45687</v>
      </c>
      <c r="C714" s="6">
        <v>48043.595148654516</v>
      </c>
      <c r="D714" s="6">
        <v>5720.0476003689237</v>
      </c>
      <c r="E714" s="6">
        <v>29658</v>
      </c>
      <c r="F714" s="16">
        <f t="shared" si="66"/>
        <v>11.905952463944857</v>
      </c>
      <c r="G714" s="16">
        <f t="shared" si="67"/>
        <v>19.286693642082824</v>
      </c>
      <c r="H714" s="6">
        <f t="shared" si="69"/>
        <v>-2621.7</v>
      </c>
      <c r="I714" s="16">
        <f t="shared" si="70"/>
        <v>-31.428626363639701</v>
      </c>
      <c r="J714" s="10" t="b">
        <f t="shared" si="68"/>
        <v>1</v>
      </c>
      <c r="K714" t="b">
        <f t="shared" si="71"/>
        <v>1</v>
      </c>
      <c r="N714" s="4"/>
      <c r="O714" s="17"/>
      <c r="P714" s="17"/>
      <c r="Q714" s="17"/>
      <c r="R714" s="4"/>
    </row>
    <row r="715" spans="1:18" x14ac:dyDescent="0.25">
      <c r="A715" s="10">
        <v>45687.75</v>
      </c>
      <c r="B715" s="5">
        <v>45687</v>
      </c>
      <c r="C715" s="6">
        <v>48097.595577256943</v>
      </c>
      <c r="D715" s="6">
        <v>2189.9476130506728</v>
      </c>
      <c r="E715" s="6">
        <v>29658</v>
      </c>
      <c r="F715" s="16">
        <f t="shared" si="66"/>
        <v>4.5531332424571227</v>
      </c>
      <c r="G715" s="16">
        <f t="shared" si="67"/>
        <v>7.3840030111628323</v>
      </c>
      <c r="H715" s="6">
        <f t="shared" si="69"/>
        <v>-3530.1</v>
      </c>
      <c r="I715" s="16">
        <f t="shared" si="70"/>
        <v>-61.714521392659748</v>
      </c>
      <c r="J715" s="10" t="b">
        <f t="shared" si="68"/>
        <v>1</v>
      </c>
      <c r="K715" t="b">
        <f t="shared" si="71"/>
        <v>1</v>
      </c>
      <c r="N715" s="4"/>
      <c r="O715" s="17"/>
      <c r="P715" s="17"/>
      <c r="Q715" s="17"/>
      <c r="R715" s="4"/>
    </row>
    <row r="716" spans="1:18" x14ac:dyDescent="0.25">
      <c r="A716" s="10">
        <v>45687.791666666664</v>
      </c>
      <c r="B716" s="5">
        <v>45687</v>
      </c>
      <c r="C716" s="6">
        <v>49171.739658203122</v>
      </c>
      <c r="D716" s="6">
        <v>40.899040662066803</v>
      </c>
      <c r="E716" s="6">
        <v>29658</v>
      </c>
      <c r="F716" s="16">
        <f t="shared" si="66"/>
        <v>8.3175907434553775E-2</v>
      </c>
      <c r="G716" s="16">
        <f t="shared" si="67"/>
        <v>0.13790222085800391</v>
      </c>
      <c r="H716" s="6">
        <f t="shared" si="69"/>
        <v>-2149</v>
      </c>
      <c r="I716" s="16">
        <f t="shared" si="70"/>
        <v>-98.130201252000205</v>
      </c>
      <c r="J716" s="10" t="b">
        <f t="shared" si="68"/>
        <v>1</v>
      </c>
      <c r="K716" t="b">
        <f t="shared" si="71"/>
        <v>1</v>
      </c>
      <c r="N716" s="4"/>
      <c r="O716" s="17"/>
      <c r="P716" s="17"/>
      <c r="Q716" s="17"/>
      <c r="R716" s="4"/>
    </row>
    <row r="717" spans="1:18" x14ac:dyDescent="0.25">
      <c r="A717" s="10">
        <v>45687.833333333336</v>
      </c>
      <c r="B717" s="5">
        <v>45687</v>
      </c>
      <c r="C717" s="6">
        <v>49230.373211805556</v>
      </c>
      <c r="D717" s="6">
        <v>0.41376989117927021</v>
      </c>
      <c r="E717" s="6">
        <v>29658</v>
      </c>
      <c r="F717" s="16">
        <f t="shared" si="66"/>
        <v>8.4047685236732532E-4</v>
      </c>
      <c r="G717" s="16">
        <f t="shared" si="67"/>
        <v>1.3951375385368879E-3</v>
      </c>
      <c r="H717" s="6">
        <f t="shared" si="69"/>
        <v>-40.5</v>
      </c>
      <c r="I717" s="16">
        <f t="shared" si="70"/>
        <v>-99.02432757441936</v>
      </c>
      <c r="J717" s="10" t="b">
        <f t="shared" si="68"/>
        <v>0</v>
      </c>
      <c r="K717" t="b">
        <f t="shared" si="71"/>
        <v>1</v>
      </c>
      <c r="N717" s="4"/>
      <c r="O717" s="17"/>
      <c r="P717" s="17"/>
      <c r="Q717" s="17"/>
      <c r="R717" s="4"/>
    </row>
    <row r="718" spans="1:18" x14ac:dyDescent="0.25">
      <c r="A718" s="10">
        <v>45687.875</v>
      </c>
      <c r="B718" s="5">
        <v>45687</v>
      </c>
      <c r="C718" s="6">
        <v>48816.500340711806</v>
      </c>
      <c r="D718" s="6">
        <v>0.64143506447474163</v>
      </c>
      <c r="E718" s="6">
        <v>29658</v>
      </c>
      <c r="F718" s="16">
        <f t="shared" si="66"/>
        <v>1.3139718332897371E-3</v>
      </c>
      <c r="G718" s="16">
        <f t="shared" si="67"/>
        <v>2.1627724879450454E-3</v>
      </c>
      <c r="H718" s="6">
        <f t="shared" si="69"/>
        <v>0.2</v>
      </c>
      <c r="I718" s="16">
        <f t="shared" si="70"/>
        <v>48.336044807413955</v>
      </c>
      <c r="J718" s="10" t="b">
        <f t="shared" si="68"/>
        <v>0</v>
      </c>
      <c r="K718" t="b">
        <f t="shared" si="71"/>
        <v>0</v>
      </c>
      <c r="N718" s="4"/>
      <c r="O718" s="17"/>
      <c r="P718" s="17"/>
      <c r="Q718" s="17"/>
      <c r="R718" s="4"/>
    </row>
    <row r="719" spans="1:18" x14ac:dyDescent="0.25">
      <c r="A719" s="10">
        <v>45687.916666666664</v>
      </c>
      <c r="B719" s="5">
        <v>45687</v>
      </c>
      <c r="C719" s="6">
        <v>48120.549682074656</v>
      </c>
      <c r="D719" s="6">
        <v>0.69692178759309975</v>
      </c>
      <c r="E719" s="6">
        <v>29658</v>
      </c>
      <c r="F719" s="16">
        <f t="shared" si="66"/>
        <v>1.4482830977566941E-3</v>
      </c>
      <c r="G719" s="16">
        <f t="shared" si="67"/>
        <v>2.3498610411797818E-3</v>
      </c>
      <c r="H719" s="6">
        <f t="shared" si="69"/>
        <v>0.1</v>
      </c>
      <c r="I719" s="16">
        <f t="shared" si="70"/>
        <v>15.59004263072023</v>
      </c>
      <c r="J719" s="10" t="b">
        <f t="shared" si="68"/>
        <v>0</v>
      </c>
      <c r="K719" t="b">
        <f t="shared" si="71"/>
        <v>0</v>
      </c>
      <c r="N719" s="4"/>
      <c r="O719" s="17"/>
      <c r="P719" s="17"/>
      <c r="Q719" s="17"/>
      <c r="R719" s="4"/>
    </row>
    <row r="720" spans="1:18" x14ac:dyDescent="0.25">
      <c r="A720" s="10">
        <v>45687.958333333336</v>
      </c>
      <c r="B720" s="5">
        <v>45687</v>
      </c>
      <c r="C720" s="6">
        <v>46411.147700737849</v>
      </c>
      <c r="D720" s="6">
        <v>0.5182506970233387</v>
      </c>
      <c r="E720" s="6">
        <v>29658</v>
      </c>
      <c r="F720" s="16">
        <f t="shared" si="66"/>
        <v>1.1166513277479227E-3</v>
      </c>
      <c r="G720" s="16">
        <f t="shared" si="67"/>
        <v>1.7474229449839461E-3</v>
      </c>
      <c r="H720" s="6">
        <f t="shared" si="69"/>
        <v>-0.2</v>
      </c>
      <c r="I720" s="16">
        <f t="shared" si="70"/>
        <v>-28.697624835452945</v>
      </c>
      <c r="J720" s="10" t="b">
        <f t="shared" si="68"/>
        <v>0</v>
      </c>
      <c r="K720" t="b">
        <f t="shared" si="71"/>
        <v>0</v>
      </c>
      <c r="N720" s="4"/>
      <c r="O720" s="17"/>
      <c r="P720" s="17"/>
      <c r="Q720" s="17"/>
      <c r="R720" s="4"/>
    </row>
    <row r="721" spans="1:18" x14ac:dyDescent="0.25">
      <c r="A721" s="10">
        <v>45688</v>
      </c>
      <c r="B721" s="5">
        <v>45688</v>
      </c>
      <c r="C721" s="6">
        <v>44121.930182291668</v>
      </c>
      <c r="D721" s="6">
        <v>0.5157968731224537</v>
      </c>
      <c r="E721" s="6">
        <v>29658</v>
      </c>
      <c r="F721" s="16">
        <f t="shared" si="66"/>
        <v>1.1690260851948602E-3</v>
      </c>
      <c r="G721" s="16">
        <f t="shared" si="67"/>
        <v>1.7391492114183483E-3</v>
      </c>
      <c r="H721" s="6">
        <f t="shared" si="69"/>
        <v>0</v>
      </c>
      <c r="I721" s="16">
        <f t="shared" si="70"/>
        <v>0</v>
      </c>
      <c r="J721" s="10" t="b">
        <f t="shared" si="68"/>
        <v>0</v>
      </c>
      <c r="K721" t="b">
        <f t="shared" si="71"/>
        <v>0</v>
      </c>
      <c r="N721" s="4"/>
      <c r="O721" s="17"/>
      <c r="P721" s="17"/>
      <c r="Q721" s="17"/>
      <c r="R721" s="4"/>
    </row>
    <row r="722" spans="1:18" x14ac:dyDescent="0.25">
      <c r="A722" s="10">
        <v>45688.041666666664</v>
      </c>
      <c r="B722" s="5">
        <v>45688</v>
      </c>
      <c r="C722" s="6">
        <v>43485.546486545136</v>
      </c>
      <c r="D722" s="6">
        <v>0.52279313087463375</v>
      </c>
      <c r="E722" s="6">
        <v>29658</v>
      </c>
      <c r="F722" s="16">
        <f t="shared" si="66"/>
        <v>1.2022227455193444E-3</v>
      </c>
      <c r="G722" s="16">
        <f t="shared" si="67"/>
        <v>1.7627389941150236E-3</v>
      </c>
      <c r="H722" s="6">
        <f t="shared" si="69"/>
        <v>0</v>
      </c>
      <c r="I722" s="16">
        <f t="shared" si="70"/>
        <v>0</v>
      </c>
      <c r="J722" s="10" t="b">
        <f t="shared" si="68"/>
        <v>0</v>
      </c>
      <c r="K722" t="b">
        <f t="shared" si="71"/>
        <v>0</v>
      </c>
      <c r="N722" s="4"/>
      <c r="O722" s="17"/>
      <c r="P722" s="17"/>
      <c r="Q722" s="17"/>
      <c r="R722" s="4"/>
    </row>
    <row r="723" spans="1:18" x14ac:dyDescent="0.25">
      <c r="A723" s="10">
        <v>45688.083333333336</v>
      </c>
      <c r="B723" s="5">
        <v>45688</v>
      </c>
      <c r="C723" s="6">
        <v>43133.666126302087</v>
      </c>
      <c r="D723" s="6">
        <v>0.55480674514340034</v>
      </c>
      <c r="E723" s="6">
        <v>29658</v>
      </c>
      <c r="F723" s="16">
        <f t="shared" si="66"/>
        <v>1.2862499179152539E-3</v>
      </c>
      <c r="G723" s="16">
        <f t="shared" si="67"/>
        <v>1.8706815872391947E-3</v>
      </c>
      <c r="H723" s="6">
        <f t="shared" si="69"/>
        <v>0</v>
      </c>
      <c r="I723" s="16">
        <f t="shared" si="70"/>
        <v>0</v>
      </c>
      <c r="J723" s="10" t="b">
        <f t="shared" si="68"/>
        <v>0</v>
      </c>
      <c r="K723" t="b">
        <f t="shared" si="71"/>
        <v>0</v>
      </c>
      <c r="N723" s="4"/>
      <c r="O723" s="17"/>
      <c r="P723" s="17"/>
      <c r="Q723" s="17"/>
      <c r="R723" s="4"/>
    </row>
    <row r="724" spans="1:18" x14ac:dyDescent="0.25">
      <c r="A724" s="10">
        <v>45688.125</v>
      </c>
      <c r="B724" s="5">
        <v>45688</v>
      </c>
      <c r="C724" s="6">
        <v>42705.330576171873</v>
      </c>
      <c r="D724" s="6">
        <v>0.47808077876766525</v>
      </c>
      <c r="E724" s="6">
        <v>29658</v>
      </c>
      <c r="F724" s="16">
        <f t="shared" si="66"/>
        <v>1.1194873621571217E-3</v>
      </c>
      <c r="G724" s="16">
        <f t="shared" si="67"/>
        <v>1.6119791582968009E-3</v>
      </c>
      <c r="H724" s="6">
        <f t="shared" si="69"/>
        <v>-0.1</v>
      </c>
      <c r="I724" s="16">
        <f t="shared" si="70"/>
        <v>-18.024294202507058</v>
      </c>
      <c r="J724" s="10" t="b">
        <f t="shared" si="68"/>
        <v>0</v>
      </c>
      <c r="K724" t="b">
        <f t="shared" si="71"/>
        <v>0</v>
      </c>
      <c r="N724" s="4"/>
      <c r="O724" s="17"/>
      <c r="P724" s="17"/>
      <c r="Q724" s="17"/>
      <c r="R724" s="4"/>
    </row>
    <row r="725" spans="1:18" x14ac:dyDescent="0.25">
      <c r="A725" s="10">
        <v>45688.166666666664</v>
      </c>
      <c r="B725" s="5">
        <v>45688</v>
      </c>
      <c r="C725" s="6">
        <v>42756.436879340275</v>
      </c>
      <c r="D725" s="6">
        <v>0.51231213007536203</v>
      </c>
      <c r="E725" s="6">
        <v>29658</v>
      </c>
      <c r="F725" s="16">
        <f t="shared" si="66"/>
        <v>1.1982105326529418E-3</v>
      </c>
      <c r="G725" s="16">
        <f t="shared" si="67"/>
        <v>1.7273994540271157E-3</v>
      </c>
      <c r="H725" s="6">
        <f t="shared" si="69"/>
        <v>0</v>
      </c>
      <c r="I725" s="16">
        <f t="shared" si="70"/>
        <v>0</v>
      </c>
      <c r="J725" s="10" t="b">
        <f t="shared" si="68"/>
        <v>0</v>
      </c>
      <c r="K725" t="b">
        <f t="shared" si="71"/>
        <v>0</v>
      </c>
      <c r="N725" s="4"/>
      <c r="O725" s="17"/>
      <c r="P725" s="17"/>
      <c r="Q725" s="17"/>
      <c r="R725" s="4"/>
    </row>
    <row r="726" spans="1:18" x14ac:dyDescent="0.25">
      <c r="A726" s="10">
        <v>45688.208333333336</v>
      </c>
      <c r="B726" s="5">
        <v>45688</v>
      </c>
      <c r="C726" s="6">
        <v>43731.243974609373</v>
      </c>
      <c r="D726" s="6">
        <v>0.53862577345636153</v>
      </c>
      <c r="E726" s="6">
        <v>29658</v>
      </c>
      <c r="F726" s="16">
        <f t="shared" si="66"/>
        <v>1.2316726543820499E-3</v>
      </c>
      <c r="G726" s="16">
        <f t="shared" si="67"/>
        <v>1.8161230475971458E-3</v>
      </c>
      <c r="H726" s="6">
        <f t="shared" si="69"/>
        <v>0</v>
      </c>
      <c r="I726" s="16">
        <f t="shared" si="70"/>
        <v>0</v>
      </c>
      <c r="J726" s="10" t="b">
        <f t="shared" si="68"/>
        <v>0</v>
      </c>
      <c r="K726" t="b">
        <f t="shared" si="71"/>
        <v>0</v>
      </c>
      <c r="N726" s="4"/>
      <c r="O726" s="17"/>
      <c r="P726" s="17"/>
      <c r="Q726" s="17"/>
      <c r="R726" s="4"/>
    </row>
    <row r="727" spans="1:18" x14ac:dyDescent="0.25">
      <c r="A727" s="10">
        <v>45688.25</v>
      </c>
      <c r="B727" s="5">
        <v>45688</v>
      </c>
      <c r="C727" s="6">
        <v>45997.478945312498</v>
      </c>
      <c r="D727" s="6">
        <v>0.71119183099932137</v>
      </c>
      <c r="E727" s="6">
        <v>29658</v>
      </c>
      <c r="F727" s="16">
        <f t="shared" si="66"/>
        <v>1.546153935620851E-3</v>
      </c>
      <c r="G727" s="16">
        <f t="shared" si="67"/>
        <v>2.3979763672510668E-3</v>
      </c>
      <c r="H727" s="6">
        <f t="shared" si="69"/>
        <v>0.2</v>
      </c>
      <c r="I727" s="16">
        <f t="shared" si="70"/>
        <v>37.131531734287435</v>
      </c>
      <c r="J727" s="10" t="b">
        <f t="shared" si="68"/>
        <v>0</v>
      </c>
      <c r="K727" t="b">
        <f t="shared" si="71"/>
        <v>0</v>
      </c>
      <c r="N727" s="4"/>
      <c r="O727" s="17"/>
      <c r="P727" s="17"/>
      <c r="Q727" s="17"/>
      <c r="R727" s="4"/>
    </row>
    <row r="728" spans="1:18" x14ac:dyDescent="0.25">
      <c r="A728" s="10">
        <v>45688.291666666664</v>
      </c>
      <c r="B728" s="5">
        <v>45688</v>
      </c>
      <c r="C728" s="6">
        <v>49887.385473090275</v>
      </c>
      <c r="D728" s="6">
        <v>0.65267396542761058</v>
      </c>
      <c r="E728" s="6">
        <v>29658</v>
      </c>
      <c r="F728" s="16">
        <f t="shared" si="66"/>
        <v>1.3082945903823103E-3</v>
      </c>
      <c r="G728" s="16">
        <f t="shared" si="67"/>
        <v>2.2006674941924963E-3</v>
      </c>
      <c r="H728" s="6">
        <f t="shared" si="69"/>
        <v>-0.1</v>
      </c>
      <c r="I728" s="16">
        <f t="shared" si="70"/>
        <v>-14.060903913854913</v>
      </c>
      <c r="J728" s="10" t="b">
        <f t="shared" si="68"/>
        <v>0</v>
      </c>
      <c r="K728" t="b">
        <f t="shared" si="71"/>
        <v>0</v>
      </c>
      <c r="N728" s="4"/>
      <c r="O728" s="17"/>
      <c r="P728" s="17"/>
      <c r="Q728" s="17"/>
      <c r="R728" s="4"/>
    </row>
    <row r="729" spans="1:18" x14ac:dyDescent="0.25">
      <c r="A729" s="10">
        <v>45688.333333333336</v>
      </c>
      <c r="B729" s="5">
        <v>45688</v>
      </c>
      <c r="C729" s="6">
        <v>51840.860783420139</v>
      </c>
      <c r="D729" s="6">
        <v>567.8379797406991</v>
      </c>
      <c r="E729" s="6">
        <v>29658</v>
      </c>
      <c r="F729" s="16">
        <f t="shared" si="66"/>
        <v>1.0953482854248946</v>
      </c>
      <c r="G729" s="16">
        <f t="shared" si="67"/>
        <v>1.9146199330389746</v>
      </c>
      <c r="H729" s="6">
        <f t="shared" si="69"/>
        <v>567.20000000000005</v>
      </c>
      <c r="I729" s="16">
        <f t="shared" si="70"/>
        <v>86904.033260831726</v>
      </c>
      <c r="J729" s="10" t="b">
        <f t="shared" si="68"/>
        <v>1</v>
      </c>
      <c r="K729" t="b">
        <f t="shared" si="71"/>
        <v>1</v>
      </c>
      <c r="N729" s="4"/>
      <c r="O729" s="17"/>
      <c r="P729" s="17"/>
      <c r="Q729" s="17"/>
      <c r="R729" s="4"/>
    </row>
    <row r="730" spans="1:18" x14ac:dyDescent="0.25">
      <c r="A730" s="10">
        <v>45688.375</v>
      </c>
      <c r="B730" s="5">
        <v>45688</v>
      </c>
      <c r="C730" s="6">
        <v>52573.985410156252</v>
      </c>
      <c r="D730" s="6">
        <v>9296.8430867513016</v>
      </c>
      <c r="E730" s="6">
        <v>29658</v>
      </c>
      <c r="F730" s="16">
        <f t="shared" si="66"/>
        <v>17.683352354252634</v>
      </c>
      <c r="G730" s="16">
        <f t="shared" si="67"/>
        <v>31.346830827268533</v>
      </c>
      <c r="H730" s="6">
        <f t="shared" si="69"/>
        <v>8729</v>
      </c>
      <c r="I730" s="16">
        <f t="shared" si="70"/>
        <v>1537.2342660112417</v>
      </c>
      <c r="J730" s="10" t="b">
        <f t="shared" si="68"/>
        <v>1</v>
      </c>
      <c r="K730" t="b">
        <f t="shared" si="71"/>
        <v>1</v>
      </c>
      <c r="N730" s="4"/>
      <c r="O730" s="17"/>
      <c r="P730" s="17"/>
      <c r="Q730" s="17"/>
      <c r="R730" s="4"/>
    </row>
    <row r="731" spans="1:18" x14ac:dyDescent="0.25">
      <c r="A731" s="10">
        <v>45688.416666666664</v>
      </c>
      <c r="B731" s="5">
        <v>45688</v>
      </c>
      <c r="C731" s="6">
        <v>53307.828054470483</v>
      </c>
      <c r="D731" s="6">
        <v>18273.353178439669</v>
      </c>
      <c r="E731" s="6">
        <v>29658</v>
      </c>
      <c r="F731" s="16">
        <f t="shared" si="66"/>
        <v>34.278930215967101</v>
      </c>
      <c r="G731" s="16">
        <f t="shared" si="67"/>
        <v>61.613571982061053</v>
      </c>
      <c r="H731" s="6">
        <f t="shared" si="69"/>
        <v>8976.5</v>
      </c>
      <c r="I731" s="16">
        <f t="shared" si="70"/>
        <v>96.554281020319522</v>
      </c>
      <c r="J731" s="10" t="b">
        <f t="shared" si="68"/>
        <v>1</v>
      </c>
      <c r="K731" t="b">
        <f t="shared" si="71"/>
        <v>1</v>
      </c>
      <c r="N731" s="4"/>
      <c r="O731" s="17"/>
      <c r="P731" s="17"/>
      <c r="Q731" s="17"/>
      <c r="R731" s="4"/>
    </row>
    <row r="732" spans="1:18" x14ac:dyDescent="0.25">
      <c r="A732" s="10">
        <v>45688.458333333336</v>
      </c>
      <c r="B732" s="5">
        <v>45688</v>
      </c>
      <c r="C732" s="6">
        <v>50814.520517578123</v>
      </c>
      <c r="D732" s="6">
        <v>17700.987306857638</v>
      </c>
      <c r="E732" s="6">
        <v>29658</v>
      </c>
      <c r="F732" s="16">
        <f t="shared" si="66"/>
        <v>34.83450621310967</v>
      </c>
      <c r="G732" s="16">
        <f t="shared" si="67"/>
        <v>59.683685032226172</v>
      </c>
      <c r="H732" s="6">
        <f t="shared" si="69"/>
        <v>-572.4</v>
      </c>
      <c r="I732" s="16">
        <f t="shared" si="70"/>
        <v>-3.1324300165957624</v>
      </c>
      <c r="J732" s="10" t="b">
        <f t="shared" si="68"/>
        <v>1</v>
      </c>
      <c r="K732" t="b">
        <f t="shared" si="71"/>
        <v>1</v>
      </c>
      <c r="N732" s="4"/>
      <c r="O732" s="17"/>
      <c r="P732" s="17"/>
      <c r="Q732" s="17"/>
      <c r="R732" s="4"/>
    </row>
    <row r="733" spans="1:18" x14ac:dyDescent="0.25">
      <c r="A733" s="10">
        <v>45688.5</v>
      </c>
      <c r="B733" s="5">
        <v>45688</v>
      </c>
      <c r="C733" s="6">
        <v>48899.01978732639</v>
      </c>
      <c r="D733" s="6">
        <v>15266.598227539063</v>
      </c>
      <c r="E733" s="6">
        <v>29658</v>
      </c>
      <c r="F733" s="16">
        <f t="shared" si="66"/>
        <v>31.220663101095226</v>
      </c>
      <c r="G733" s="16">
        <f t="shared" si="67"/>
        <v>51.475481244652585</v>
      </c>
      <c r="H733" s="6">
        <f t="shared" si="69"/>
        <v>-2434.4</v>
      </c>
      <c r="I733" s="16">
        <f t="shared" si="70"/>
        <v>-13.75290517866693</v>
      </c>
      <c r="J733" s="10" t="b">
        <f t="shared" si="68"/>
        <v>1</v>
      </c>
      <c r="K733" t="b">
        <f t="shared" si="71"/>
        <v>1</v>
      </c>
      <c r="N733" s="4"/>
      <c r="O733" s="17"/>
      <c r="P733" s="17"/>
      <c r="Q733" s="17"/>
      <c r="R733" s="4"/>
    </row>
    <row r="734" spans="1:18" x14ac:dyDescent="0.25">
      <c r="A734" s="10">
        <v>45688.541666666664</v>
      </c>
      <c r="B734" s="5">
        <v>45688</v>
      </c>
      <c r="C734" s="6">
        <v>47809.226903211806</v>
      </c>
      <c r="D734" s="6">
        <v>14418.774772677951</v>
      </c>
      <c r="E734" s="6">
        <v>29658</v>
      </c>
      <c r="F734" s="16">
        <f t="shared" si="66"/>
        <v>30.158979148247433</v>
      </c>
      <c r="G734" s="16">
        <f t="shared" si="67"/>
        <v>48.616814258135918</v>
      </c>
      <c r="H734" s="6">
        <f t="shared" si="69"/>
        <v>-847.8</v>
      </c>
      <c r="I734" s="16">
        <f t="shared" si="70"/>
        <v>-5.5533000041271352</v>
      </c>
      <c r="J734" s="10" t="b">
        <f t="shared" si="68"/>
        <v>1</v>
      </c>
      <c r="K734" t="b">
        <f t="shared" si="71"/>
        <v>1</v>
      </c>
      <c r="N734" s="4"/>
      <c r="O734" s="17"/>
      <c r="P734" s="17"/>
      <c r="Q734" s="17"/>
      <c r="R734" s="4"/>
    </row>
    <row r="735" spans="1:18" x14ac:dyDescent="0.25">
      <c r="A735" s="10">
        <v>45688.583333333336</v>
      </c>
      <c r="B735" s="5">
        <v>45688</v>
      </c>
      <c r="C735" s="6">
        <v>46845.514131944445</v>
      </c>
      <c r="D735" s="6">
        <v>14336.885815972222</v>
      </c>
      <c r="E735" s="6">
        <v>29658</v>
      </c>
      <c r="F735" s="16">
        <f t="shared" si="66"/>
        <v>30.604607680451839</v>
      </c>
      <c r="G735" s="16">
        <f t="shared" si="67"/>
        <v>48.340703405395587</v>
      </c>
      <c r="H735" s="6">
        <f t="shared" si="69"/>
        <v>-81.900000000000006</v>
      </c>
      <c r="I735" s="16">
        <f t="shared" si="70"/>
        <v>-0.56800942723088943</v>
      </c>
      <c r="J735" s="10" t="b">
        <f t="shared" si="68"/>
        <v>1</v>
      </c>
      <c r="K735" t="b">
        <f t="shared" si="71"/>
        <v>1</v>
      </c>
      <c r="N735" s="4"/>
      <c r="O735" s="17"/>
      <c r="P735" s="17"/>
      <c r="Q735" s="17"/>
      <c r="R735" s="4"/>
    </row>
    <row r="736" spans="1:18" x14ac:dyDescent="0.25">
      <c r="A736" s="10">
        <v>45688.625</v>
      </c>
      <c r="B736" s="5">
        <v>45688</v>
      </c>
      <c r="C736" s="6">
        <v>46183.960377604169</v>
      </c>
      <c r="D736" s="6">
        <v>14783.513028971354</v>
      </c>
      <c r="E736" s="6">
        <v>29658</v>
      </c>
      <c r="F736" s="16">
        <f t="shared" si="66"/>
        <v>32.010059137631416</v>
      </c>
      <c r="G736" s="16">
        <f t="shared" si="67"/>
        <v>49.846628326156029</v>
      </c>
      <c r="H736" s="6">
        <f t="shared" si="69"/>
        <v>446.6</v>
      </c>
      <c r="I736" s="16">
        <f t="shared" si="70"/>
        <v>3.1150418977492214</v>
      </c>
      <c r="J736" s="10" t="b">
        <f t="shared" si="68"/>
        <v>1</v>
      </c>
      <c r="K736" t="b">
        <f t="shared" si="71"/>
        <v>1</v>
      </c>
      <c r="N736" s="4"/>
      <c r="O736" s="17"/>
      <c r="P736" s="17"/>
      <c r="Q736" s="17"/>
      <c r="R736" s="4"/>
    </row>
    <row r="737" spans="1:18" x14ac:dyDescent="0.25">
      <c r="A737" s="10">
        <v>45688.666666666664</v>
      </c>
      <c r="B737" s="5">
        <v>45688</v>
      </c>
      <c r="C737" s="6">
        <v>46106.683662109375</v>
      </c>
      <c r="D737" s="6">
        <v>15143.797360568577</v>
      </c>
      <c r="E737" s="6">
        <v>29658</v>
      </c>
      <c r="F737" s="16">
        <f t="shared" si="66"/>
        <v>32.845123868698018</v>
      </c>
      <c r="G737" s="16">
        <f t="shared" si="67"/>
        <v>51.061424777694306</v>
      </c>
      <c r="H737" s="6">
        <f t="shared" si="69"/>
        <v>360.3</v>
      </c>
      <c r="I737" s="16">
        <f t="shared" si="70"/>
        <v>2.4371744340734005</v>
      </c>
      <c r="J737" s="10" t="b">
        <f t="shared" si="68"/>
        <v>1</v>
      </c>
      <c r="K737" t="b">
        <f t="shared" si="71"/>
        <v>1</v>
      </c>
      <c r="N737" s="4"/>
      <c r="O737" s="17"/>
      <c r="P737" s="17"/>
      <c r="Q737" s="17"/>
      <c r="R737" s="4"/>
    </row>
    <row r="738" spans="1:18" x14ac:dyDescent="0.25">
      <c r="A738" s="10">
        <v>45688.708333333336</v>
      </c>
      <c r="B738" s="5">
        <v>45688</v>
      </c>
      <c r="C738" s="6">
        <v>46233.118958333333</v>
      </c>
      <c r="D738" s="6">
        <v>13160.571641981336</v>
      </c>
      <c r="E738" s="6">
        <v>29658</v>
      </c>
      <c r="F738" s="16">
        <f t="shared" si="66"/>
        <v>28.465679881649418</v>
      </c>
      <c r="G738" s="16">
        <f t="shared" si="67"/>
        <v>44.374440764654857</v>
      </c>
      <c r="H738" s="6">
        <f t="shared" si="69"/>
        <v>-1983.2</v>
      </c>
      <c r="I738" s="16">
        <f t="shared" si="70"/>
        <v>-13.095790657922146</v>
      </c>
      <c r="J738" s="10" t="b">
        <f t="shared" si="68"/>
        <v>1</v>
      </c>
      <c r="K738" t="b">
        <f t="shared" si="71"/>
        <v>1</v>
      </c>
      <c r="N738" s="4"/>
      <c r="O738" s="17"/>
      <c r="P738" s="17"/>
      <c r="Q738" s="17"/>
      <c r="R738" s="4"/>
    </row>
    <row r="739" spans="1:18" x14ac:dyDescent="0.25">
      <c r="A739" s="10">
        <v>45688.75</v>
      </c>
      <c r="B739" s="5">
        <v>45688</v>
      </c>
      <c r="C739" s="6">
        <v>46695.382400173614</v>
      </c>
      <c r="D739" s="6">
        <v>5556.3686016845704</v>
      </c>
      <c r="E739" s="6">
        <v>29658</v>
      </c>
      <c r="F739" s="16">
        <f t="shared" si="66"/>
        <v>11.899182137683729</v>
      </c>
      <c r="G739" s="16">
        <f t="shared" si="67"/>
        <v>18.734805454462776</v>
      </c>
      <c r="H739" s="6">
        <f t="shared" si="69"/>
        <v>-7604.2</v>
      </c>
      <c r="I739" s="16">
        <f t="shared" si="70"/>
        <v>-57.780164926446773</v>
      </c>
      <c r="J739" s="10" t="b">
        <f t="shared" si="68"/>
        <v>1</v>
      </c>
      <c r="K739" t="b">
        <f t="shared" si="71"/>
        <v>1</v>
      </c>
      <c r="N739" s="4"/>
      <c r="O739" s="17"/>
      <c r="P739" s="17"/>
      <c r="Q739" s="17"/>
      <c r="R739" s="4"/>
    </row>
    <row r="740" spans="1:18" x14ac:dyDescent="0.25">
      <c r="A740" s="10">
        <v>45688.791666666664</v>
      </c>
      <c r="B740" s="5">
        <v>45688</v>
      </c>
      <c r="C740" s="6">
        <v>47871.379813368054</v>
      </c>
      <c r="D740" s="6">
        <v>79.348260145650968</v>
      </c>
      <c r="E740" s="6">
        <v>29658</v>
      </c>
      <c r="F740" s="16">
        <f t="shared" si="66"/>
        <v>0.16575302499113054</v>
      </c>
      <c r="G740" s="16">
        <f t="shared" si="67"/>
        <v>0.26754420441584381</v>
      </c>
      <c r="H740" s="6">
        <f t="shared" si="69"/>
        <v>-5477</v>
      </c>
      <c r="I740" s="16">
        <f t="shared" si="70"/>
        <v>-98.571574217367299</v>
      </c>
      <c r="J740" s="10" t="b">
        <f t="shared" si="68"/>
        <v>1</v>
      </c>
      <c r="K740" t="b">
        <f t="shared" si="71"/>
        <v>1</v>
      </c>
      <c r="N740" s="4"/>
      <c r="O740" s="17"/>
      <c r="P740" s="17"/>
      <c r="Q740" s="17"/>
      <c r="R740" s="4"/>
    </row>
    <row r="741" spans="1:18" x14ac:dyDescent="0.25">
      <c r="A741" s="10">
        <v>45688.833333333336</v>
      </c>
      <c r="B741" s="5">
        <v>45688</v>
      </c>
      <c r="C741" s="6">
        <v>47809.077041015626</v>
      </c>
      <c r="D741" s="6">
        <v>0.30497968729999331</v>
      </c>
      <c r="E741" s="6">
        <v>29658</v>
      </c>
      <c r="F741" s="16">
        <f t="shared" si="66"/>
        <v>6.3791168157952482E-4</v>
      </c>
      <c r="G741" s="16">
        <f t="shared" si="67"/>
        <v>1.0283218264886145E-3</v>
      </c>
      <c r="H741" s="6">
        <f t="shared" si="69"/>
        <v>-79</v>
      </c>
      <c r="I741" s="16">
        <f t="shared" si="70"/>
        <v>-99.561099203672882</v>
      </c>
      <c r="J741" s="10" t="b">
        <f t="shared" si="68"/>
        <v>0</v>
      </c>
      <c r="K741" t="b">
        <f t="shared" si="71"/>
        <v>1</v>
      </c>
      <c r="N741" s="4"/>
      <c r="O741" s="17"/>
      <c r="P741" s="17"/>
      <c r="Q741" s="17"/>
      <c r="R741" s="4"/>
    </row>
    <row r="742" spans="1:18" x14ac:dyDescent="0.25">
      <c r="A742" s="10">
        <v>45688.875</v>
      </c>
      <c r="B742" s="5">
        <v>45688</v>
      </c>
      <c r="C742" s="6">
        <v>47488.983422309029</v>
      </c>
      <c r="D742" s="6">
        <v>0.36943075891998078</v>
      </c>
      <c r="E742" s="6">
        <v>29658</v>
      </c>
      <c r="F742" s="16">
        <f t="shared" si="66"/>
        <v>7.7792938971701019E-4</v>
      </c>
      <c r="G742" s="16">
        <f t="shared" si="67"/>
        <v>1.2456361147750381E-3</v>
      </c>
      <c r="H742" s="6">
        <f t="shared" si="69"/>
        <v>0.1</v>
      </c>
      <c r="I742" s="16">
        <f t="shared" si="70"/>
        <v>32.789068965643928</v>
      </c>
      <c r="J742" s="10" t="b">
        <f t="shared" si="68"/>
        <v>0</v>
      </c>
      <c r="K742" t="b">
        <f t="shared" si="71"/>
        <v>0</v>
      </c>
      <c r="N742" s="4"/>
      <c r="O742" s="17"/>
      <c r="P742" s="17"/>
      <c r="Q742" s="17"/>
      <c r="R742" s="4"/>
    </row>
    <row r="743" spans="1:18" x14ac:dyDescent="0.25">
      <c r="A743" s="10">
        <v>45688.916666666664</v>
      </c>
      <c r="B743" s="5">
        <v>45688</v>
      </c>
      <c r="C743" s="6">
        <v>47061.213087022566</v>
      </c>
      <c r="D743" s="6">
        <v>0.45807024863031176</v>
      </c>
      <c r="E743" s="6">
        <v>29658</v>
      </c>
      <c r="F743" s="16">
        <f t="shared" si="66"/>
        <v>9.7334985348396718E-4</v>
      </c>
      <c r="G743" s="16">
        <f t="shared" si="67"/>
        <v>1.5445082225042542E-3</v>
      </c>
      <c r="H743" s="6">
        <f t="shared" si="69"/>
        <v>0.1</v>
      </c>
      <c r="I743" s="16">
        <f t="shared" si="70"/>
        <v>27.068671891952601</v>
      </c>
      <c r="J743" s="10" t="b">
        <f t="shared" si="68"/>
        <v>0</v>
      </c>
      <c r="K743" t="b">
        <f t="shared" si="71"/>
        <v>0</v>
      </c>
      <c r="N743" s="4"/>
      <c r="O743" s="17"/>
      <c r="P743" s="17"/>
      <c r="Q743" s="17"/>
      <c r="R743" s="4"/>
    </row>
    <row r="744" spans="1:18" x14ac:dyDescent="0.25">
      <c r="A744" s="10">
        <v>45688.958333333336</v>
      </c>
      <c r="B744" s="5">
        <v>45688</v>
      </c>
      <c r="C744" s="6">
        <v>46287.7406108941</v>
      </c>
      <c r="D744" s="6">
        <v>0.48594158728917441</v>
      </c>
      <c r="E744" s="6">
        <v>29658</v>
      </c>
      <c r="F744" s="16">
        <f t="shared" si="66"/>
        <v>1.0498278396738276E-3</v>
      </c>
      <c r="G744" s="16">
        <f t="shared" si="67"/>
        <v>1.6384840086626693E-3</v>
      </c>
      <c r="H744" s="6">
        <f t="shared" si="69"/>
        <v>0</v>
      </c>
      <c r="I744" s="16">
        <f t="shared" si="70"/>
        <v>0</v>
      </c>
      <c r="J744" s="10" t="b">
        <f t="shared" si="68"/>
        <v>0</v>
      </c>
      <c r="K744" t="b">
        <f t="shared" si="71"/>
        <v>0</v>
      </c>
      <c r="N744" s="4"/>
      <c r="O744" s="17"/>
      <c r="P744" s="17"/>
      <c r="Q744" s="17"/>
      <c r="R744" s="4"/>
    </row>
    <row r="745" spans="1:18" x14ac:dyDescent="0.25">
      <c r="A745" s="10">
        <v>45689</v>
      </c>
      <c r="B745" s="5">
        <v>45689</v>
      </c>
      <c r="C745" s="6">
        <v>45456.20244574653</v>
      </c>
      <c r="D745" s="6">
        <v>0.46989263204236825</v>
      </c>
      <c r="E745" s="6">
        <v>29658</v>
      </c>
      <c r="F745" s="16">
        <f t="shared" si="66"/>
        <v>1.0337261072418018E-3</v>
      </c>
      <c r="G745" s="16">
        <f t="shared" si="67"/>
        <v>1.5843705982951251E-3</v>
      </c>
      <c r="H745" s="6">
        <f t="shared" si="69"/>
        <v>0</v>
      </c>
      <c r="I745" s="16">
        <f t="shared" si="70"/>
        <v>0</v>
      </c>
      <c r="J745" s="10" t="b">
        <f t="shared" si="68"/>
        <v>0</v>
      </c>
      <c r="K745" t="b">
        <f t="shared" si="71"/>
        <v>0</v>
      </c>
      <c r="N745" s="4"/>
      <c r="O745" s="17"/>
      <c r="P745" s="17"/>
      <c r="Q745" s="17"/>
      <c r="R745" s="4"/>
    </row>
    <row r="746" spans="1:18" x14ac:dyDescent="0.25">
      <c r="A746" s="10">
        <v>45689.041666666664</v>
      </c>
      <c r="B746" s="5">
        <v>45689</v>
      </c>
      <c r="C746" s="6">
        <v>44662.969979383677</v>
      </c>
      <c r="D746" s="6">
        <v>0.47592533336745368</v>
      </c>
      <c r="E746" s="6">
        <v>29658</v>
      </c>
      <c r="F746" s="16">
        <f t="shared" si="66"/>
        <v>1.0655926679017085E-3</v>
      </c>
      <c r="G746" s="16">
        <f t="shared" si="67"/>
        <v>1.6047114888645684E-3</v>
      </c>
      <c r="H746" s="6">
        <f t="shared" si="69"/>
        <v>0</v>
      </c>
      <c r="I746" s="16">
        <f t="shared" si="70"/>
        <v>0</v>
      </c>
      <c r="J746" s="10" t="b">
        <f t="shared" si="68"/>
        <v>0</v>
      </c>
      <c r="K746" t="b">
        <f t="shared" si="71"/>
        <v>0</v>
      </c>
      <c r="N746" s="4"/>
      <c r="O746" s="17"/>
      <c r="P746" s="17"/>
      <c r="Q746" s="17"/>
      <c r="R746" s="4"/>
    </row>
    <row r="747" spans="1:18" x14ac:dyDescent="0.25">
      <c r="A747" s="10">
        <v>45689.083333333336</v>
      </c>
      <c r="B747" s="5">
        <v>45689</v>
      </c>
      <c r="C747" s="6">
        <v>44586.70826388889</v>
      </c>
      <c r="D747" s="6">
        <v>0.47921536597940656</v>
      </c>
      <c r="E747" s="6">
        <v>29658</v>
      </c>
      <c r="F747" s="16">
        <f t="shared" si="66"/>
        <v>1.0747942259902751E-3</v>
      </c>
      <c r="G747" s="16">
        <f t="shared" si="67"/>
        <v>1.6158047271542467E-3</v>
      </c>
      <c r="H747" s="6">
        <f t="shared" si="69"/>
        <v>0</v>
      </c>
      <c r="I747" s="16">
        <f t="shared" si="70"/>
        <v>0</v>
      </c>
      <c r="J747" s="10" t="b">
        <f t="shared" si="68"/>
        <v>0</v>
      </c>
      <c r="K747" t="b">
        <f t="shared" si="71"/>
        <v>0</v>
      </c>
      <c r="N747" s="4"/>
      <c r="O747" s="17"/>
      <c r="P747" s="17"/>
      <c r="Q747" s="17"/>
      <c r="R747" s="4"/>
    </row>
    <row r="748" spans="1:18" x14ac:dyDescent="0.25">
      <c r="A748" s="10">
        <v>45689.125</v>
      </c>
      <c r="B748" s="5">
        <v>45689</v>
      </c>
      <c r="C748" s="6">
        <v>44222.073706597221</v>
      </c>
      <c r="D748" s="6">
        <v>0.50706796798441145</v>
      </c>
      <c r="E748" s="6">
        <v>29658</v>
      </c>
      <c r="F748" s="16">
        <f t="shared" si="66"/>
        <v>1.1466399593756842E-3</v>
      </c>
      <c r="G748" s="16">
        <f t="shared" si="67"/>
        <v>1.7097173375966398E-3</v>
      </c>
      <c r="H748" s="6">
        <f t="shared" si="69"/>
        <v>0</v>
      </c>
      <c r="I748" s="16">
        <f t="shared" si="70"/>
        <v>0</v>
      </c>
      <c r="J748" s="10" t="b">
        <f t="shared" si="68"/>
        <v>0</v>
      </c>
      <c r="K748" t="b">
        <f t="shared" si="71"/>
        <v>0</v>
      </c>
      <c r="N748" s="4"/>
      <c r="O748" s="17"/>
      <c r="P748" s="17"/>
      <c r="Q748" s="17"/>
      <c r="R748" s="4"/>
    </row>
    <row r="749" spans="1:18" x14ac:dyDescent="0.25">
      <c r="A749" s="10">
        <v>45689.166666666664</v>
      </c>
      <c r="B749" s="5">
        <v>45689</v>
      </c>
      <c r="C749" s="6">
        <v>44686.506802300348</v>
      </c>
      <c r="D749" s="6">
        <v>0.50825050586627585</v>
      </c>
      <c r="E749" s="6">
        <v>29658</v>
      </c>
      <c r="F749" s="16">
        <f t="shared" si="66"/>
        <v>1.1373690678370778E-3</v>
      </c>
      <c r="G749" s="16">
        <f t="shared" si="67"/>
        <v>1.7137045851583917E-3</v>
      </c>
      <c r="H749" s="6">
        <f t="shared" si="69"/>
        <v>0</v>
      </c>
      <c r="I749" s="16">
        <f t="shared" si="70"/>
        <v>0</v>
      </c>
      <c r="J749" s="10" t="b">
        <f t="shared" si="68"/>
        <v>0</v>
      </c>
      <c r="K749" t="b">
        <f t="shared" si="71"/>
        <v>0</v>
      </c>
      <c r="N749" s="4"/>
      <c r="O749" s="17"/>
      <c r="P749" s="17"/>
      <c r="Q749" s="17"/>
      <c r="R749" s="4"/>
    </row>
    <row r="750" spans="1:18" x14ac:dyDescent="0.25">
      <c r="A750" s="10">
        <v>45689.208333333336</v>
      </c>
      <c r="B750" s="5">
        <v>45689</v>
      </c>
      <c r="C750" s="6">
        <v>45643.368638237844</v>
      </c>
      <c r="D750" s="6">
        <v>0.50724474433395594</v>
      </c>
      <c r="E750" s="6">
        <v>29658</v>
      </c>
      <c r="F750" s="16">
        <f t="shared" si="66"/>
        <v>1.1113218841367692E-3</v>
      </c>
      <c r="G750" s="16">
        <f t="shared" si="67"/>
        <v>1.7103133870589923E-3</v>
      </c>
      <c r="H750" s="6">
        <f t="shared" si="69"/>
        <v>0</v>
      </c>
      <c r="I750" s="16">
        <f t="shared" si="70"/>
        <v>0</v>
      </c>
      <c r="J750" s="10" t="b">
        <f t="shared" si="68"/>
        <v>0</v>
      </c>
      <c r="K750" t="b">
        <f t="shared" si="71"/>
        <v>0</v>
      </c>
      <c r="N750" s="4"/>
      <c r="O750" s="17"/>
      <c r="P750" s="17"/>
      <c r="Q750" s="17"/>
      <c r="R750" s="4"/>
    </row>
    <row r="751" spans="1:18" x14ac:dyDescent="0.25">
      <c r="A751" s="10">
        <v>45689.25</v>
      </c>
      <c r="B751" s="5">
        <v>45689</v>
      </c>
      <c r="C751" s="6">
        <v>47028.278934461807</v>
      </c>
      <c r="D751" s="6">
        <v>0.51978740642468135</v>
      </c>
      <c r="E751" s="6">
        <v>29658</v>
      </c>
      <c r="F751" s="16">
        <f t="shared" si="66"/>
        <v>1.1052656363398977E-3</v>
      </c>
      <c r="G751" s="16">
        <f t="shared" si="67"/>
        <v>1.7526043779913726E-3</v>
      </c>
      <c r="H751" s="6">
        <f t="shared" si="69"/>
        <v>0</v>
      </c>
      <c r="I751" s="16">
        <f t="shared" si="70"/>
        <v>0</v>
      </c>
      <c r="J751" s="10" t="b">
        <f t="shared" si="68"/>
        <v>0</v>
      </c>
      <c r="K751" t="b">
        <f t="shared" si="71"/>
        <v>0</v>
      </c>
      <c r="N751" s="4"/>
      <c r="O751" s="17"/>
      <c r="P751" s="17"/>
      <c r="Q751" s="17"/>
      <c r="R751" s="4"/>
    </row>
    <row r="752" spans="1:18" x14ac:dyDescent="0.25">
      <c r="A752" s="10">
        <v>45689.291666666664</v>
      </c>
      <c r="B752" s="5">
        <v>45689</v>
      </c>
      <c r="C752" s="6">
        <v>49029.637063802082</v>
      </c>
      <c r="D752" s="6">
        <v>0.52027228262689373</v>
      </c>
      <c r="E752" s="6">
        <v>29658</v>
      </c>
      <c r="F752" s="16">
        <f t="shared" si="66"/>
        <v>1.0611383517888688E-3</v>
      </c>
      <c r="G752" s="16">
        <f t="shared" si="67"/>
        <v>1.7542392697649663E-3</v>
      </c>
      <c r="H752" s="6">
        <f t="shared" si="69"/>
        <v>0</v>
      </c>
      <c r="I752" s="16">
        <f t="shared" si="70"/>
        <v>0</v>
      </c>
      <c r="J752" s="10" t="b">
        <f t="shared" si="68"/>
        <v>0</v>
      </c>
      <c r="K752" t="b">
        <f t="shared" si="71"/>
        <v>0</v>
      </c>
      <c r="N752" s="4"/>
      <c r="O752" s="17"/>
      <c r="P752" s="17"/>
      <c r="Q752" s="17"/>
      <c r="R752" s="4"/>
    </row>
    <row r="753" spans="1:18" x14ac:dyDescent="0.25">
      <c r="A753" s="10">
        <v>45689.333333333336</v>
      </c>
      <c r="B753" s="5">
        <v>45689</v>
      </c>
      <c r="C753" s="6">
        <v>50972.002447916668</v>
      </c>
      <c r="D753" s="6">
        <v>933.63384092817705</v>
      </c>
      <c r="E753" s="6">
        <v>29658</v>
      </c>
      <c r="F753" s="16">
        <f t="shared" si="66"/>
        <v>1.8316601194590436</v>
      </c>
      <c r="G753" s="16">
        <f t="shared" si="67"/>
        <v>3.1480000031296007</v>
      </c>
      <c r="H753" s="6">
        <f t="shared" si="69"/>
        <v>933.1</v>
      </c>
      <c r="I753" s="16">
        <f t="shared" si="70"/>
        <v>179348.39720630672</v>
      </c>
      <c r="J753" s="10" t="b">
        <f t="shared" si="68"/>
        <v>1</v>
      </c>
      <c r="K753" t="b">
        <f t="shared" si="71"/>
        <v>1</v>
      </c>
      <c r="N753" s="4"/>
      <c r="O753" s="17"/>
      <c r="P753" s="17"/>
      <c r="Q753" s="17"/>
      <c r="R753" s="4"/>
    </row>
    <row r="754" spans="1:18" x14ac:dyDescent="0.25">
      <c r="A754" s="10">
        <v>45689.375</v>
      </c>
      <c r="B754" s="5">
        <v>45689</v>
      </c>
      <c r="C754" s="6">
        <v>51653.461241319441</v>
      </c>
      <c r="D754" s="6">
        <v>11700.497253146701</v>
      </c>
      <c r="E754" s="6">
        <v>29658</v>
      </c>
      <c r="F754" s="16">
        <f t="shared" si="66"/>
        <v>22.651913292863824</v>
      </c>
      <c r="G754" s="16">
        <f t="shared" si="67"/>
        <v>39.451403510508804</v>
      </c>
      <c r="H754" s="6">
        <f t="shared" si="69"/>
        <v>10766.9</v>
      </c>
      <c r="I754" s="16">
        <f t="shared" si="70"/>
        <v>1153.2251218846168</v>
      </c>
      <c r="J754" s="10" t="b">
        <f t="shared" si="68"/>
        <v>1</v>
      </c>
      <c r="K754" t="b">
        <f t="shared" si="71"/>
        <v>1</v>
      </c>
      <c r="N754" s="4"/>
      <c r="O754" s="17"/>
      <c r="P754" s="17"/>
      <c r="Q754" s="17"/>
      <c r="R754" s="4"/>
    </row>
    <row r="755" spans="1:18" x14ac:dyDescent="0.25">
      <c r="A755" s="10">
        <v>45689.416666666664</v>
      </c>
      <c r="B755" s="5">
        <v>45689</v>
      </c>
      <c r="C755" s="6">
        <v>50179.927864583333</v>
      </c>
      <c r="D755" s="6">
        <v>21180.931499565973</v>
      </c>
      <c r="E755" s="6">
        <v>29658</v>
      </c>
      <c r="F755" s="16">
        <f t="shared" si="66"/>
        <v>42.209968010965071</v>
      </c>
      <c r="G755" s="16">
        <f t="shared" si="67"/>
        <v>71.417261782878043</v>
      </c>
      <c r="H755" s="6">
        <f t="shared" si="69"/>
        <v>9480.4</v>
      </c>
      <c r="I755" s="16">
        <f t="shared" si="70"/>
        <v>81.02561621857879</v>
      </c>
      <c r="J755" s="10" t="b">
        <f t="shared" si="68"/>
        <v>1</v>
      </c>
      <c r="K755" t="b">
        <f t="shared" si="71"/>
        <v>1</v>
      </c>
      <c r="N755" s="4"/>
      <c r="O755" s="17"/>
      <c r="P755" s="17"/>
      <c r="Q755" s="17"/>
      <c r="R755" s="4"/>
    </row>
    <row r="756" spans="1:18" x14ac:dyDescent="0.25">
      <c r="A756" s="10">
        <v>45689.458333333336</v>
      </c>
      <c r="B756" s="5">
        <v>45689</v>
      </c>
      <c r="C756" s="6">
        <v>48851.804947916666</v>
      </c>
      <c r="D756" s="6">
        <v>21897.559941948784</v>
      </c>
      <c r="E756" s="6">
        <v>29658</v>
      </c>
      <c r="F756" s="16">
        <f t="shared" si="66"/>
        <v>44.824464449767746</v>
      </c>
      <c r="G756" s="16">
        <f t="shared" si="67"/>
        <v>73.833569161604913</v>
      </c>
      <c r="H756" s="6">
        <f t="shared" si="69"/>
        <v>716.6</v>
      </c>
      <c r="I756" s="16">
        <f t="shared" si="70"/>
        <v>3.383231752648292</v>
      </c>
      <c r="J756" s="10" t="b">
        <f t="shared" si="68"/>
        <v>1</v>
      </c>
      <c r="K756" t="b">
        <f t="shared" si="71"/>
        <v>1</v>
      </c>
      <c r="N756" s="4"/>
      <c r="O756" s="17"/>
      <c r="P756" s="17"/>
      <c r="Q756" s="17"/>
      <c r="R756" s="4"/>
    </row>
    <row r="757" spans="1:18" x14ac:dyDescent="0.25">
      <c r="A757" s="10">
        <v>45689.5</v>
      </c>
      <c r="B757" s="5">
        <v>45689</v>
      </c>
      <c r="C757" s="6">
        <v>47742.58417534722</v>
      </c>
      <c r="D757" s="6">
        <v>19305.401542426214</v>
      </c>
      <c r="E757" s="6">
        <v>29658</v>
      </c>
      <c r="F757" s="16">
        <f t="shared" si="66"/>
        <v>40.436440288866727</v>
      </c>
      <c r="G757" s="16">
        <f t="shared" si="67"/>
        <v>65.093403272055482</v>
      </c>
      <c r="H757" s="6">
        <f t="shared" si="69"/>
        <v>-2592.1999999999998</v>
      </c>
      <c r="I757" s="16">
        <f t="shared" si="70"/>
        <v>-11.837848631865901</v>
      </c>
      <c r="J757" s="10" t="b">
        <f t="shared" si="68"/>
        <v>1</v>
      </c>
      <c r="K757" t="b">
        <f t="shared" si="71"/>
        <v>1</v>
      </c>
      <c r="N757" s="4"/>
      <c r="O757" s="17"/>
      <c r="P757" s="17"/>
      <c r="Q757" s="17"/>
      <c r="R757" s="4"/>
    </row>
    <row r="758" spans="1:18" x14ac:dyDescent="0.25">
      <c r="A758" s="10">
        <v>45689.541666666664</v>
      </c>
      <c r="B758" s="5">
        <v>45689</v>
      </c>
      <c r="C758" s="6">
        <v>46536.426041666666</v>
      </c>
      <c r="D758" s="6">
        <v>16493.222035590279</v>
      </c>
      <c r="E758" s="6">
        <v>29658</v>
      </c>
      <c r="F758" s="16">
        <f t="shared" si="66"/>
        <v>35.441531373343913</v>
      </c>
      <c r="G758" s="16">
        <f t="shared" si="67"/>
        <v>55.611376477140325</v>
      </c>
      <c r="H758" s="6">
        <f t="shared" si="69"/>
        <v>-2812.2</v>
      </c>
      <c r="I758" s="16">
        <f t="shared" si="70"/>
        <v>-14.566907576720498</v>
      </c>
      <c r="J758" s="10" t="b">
        <f t="shared" si="68"/>
        <v>1</v>
      </c>
      <c r="K758" t="b">
        <f t="shared" si="71"/>
        <v>1</v>
      </c>
      <c r="N758" s="4"/>
      <c r="O758" s="17"/>
      <c r="P758" s="17"/>
      <c r="Q758" s="17"/>
      <c r="R758" s="4"/>
    </row>
    <row r="759" spans="1:18" x14ac:dyDescent="0.25">
      <c r="A759" s="10">
        <v>45689.583333333336</v>
      </c>
      <c r="B759" s="5">
        <v>45689</v>
      </c>
      <c r="C759" s="6">
        <v>46440.762350260418</v>
      </c>
      <c r="D759" s="6">
        <v>15527.484196234809</v>
      </c>
      <c r="E759" s="6">
        <v>29658</v>
      </c>
      <c r="F759" s="16">
        <f t="shared" si="66"/>
        <v>33.435032954724392</v>
      </c>
      <c r="G759" s="16">
        <f t="shared" si="67"/>
        <v>52.355129126154189</v>
      </c>
      <c r="H759" s="6">
        <f t="shared" si="69"/>
        <v>-965.7</v>
      </c>
      <c r="I759" s="16">
        <f t="shared" si="70"/>
        <v>-5.8551324775483051</v>
      </c>
      <c r="J759" s="10" t="b">
        <f t="shared" si="68"/>
        <v>1</v>
      </c>
      <c r="K759" t="b">
        <f t="shared" si="71"/>
        <v>1</v>
      </c>
      <c r="N759" s="4"/>
      <c r="O759" s="17"/>
      <c r="P759" s="17"/>
      <c r="Q759" s="17"/>
      <c r="R759" s="4"/>
    </row>
    <row r="760" spans="1:18" x14ac:dyDescent="0.25">
      <c r="A760" s="10">
        <v>45689.625</v>
      </c>
      <c r="B760" s="5">
        <v>45689</v>
      </c>
      <c r="C760" s="6">
        <v>46038.79032009549</v>
      </c>
      <c r="D760" s="6">
        <v>14107.604652777778</v>
      </c>
      <c r="E760" s="6">
        <v>29658</v>
      </c>
      <c r="F760" s="16">
        <f t="shared" si="66"/>
        <v>30.642865624164639</v>
      </c>
      <c r="G760" s="16">
        <f t="shared" si="67"/>
        <v>47.567619707255304</v>
      </c>
      <c r="H760" s="6">
        <f t="shared" si="69"/>
        <v>-1419.9</v>
      </c>
      <c r="I760" s="16">
        <f t="shared" si="70"/>
        <v>-9.1444304953426094</v>
      </c>
      <c r="J760" s="10" t="b">
        <f t="shared" si="68"/>
        <v>1</v>
      </c>
      <c r="K760" t="b">
        <f t="shared" si="71"/>
        <v>1</v>
      </c>
      <c r="N760" s="4"/>
      <c r="O760" s="17"/>
      <c r="P760" s="17"/>
      <c r="Q760" s="17"/>
      <c r="R760" s="4"/>
    </row>
    <row r="761" spans="1:18" x14ac:dyDescent="0.25">
      <c r="A761" s="10">
        <v>45689.666666666664</v>
      </c>
      <c r="B761" s="5">
        <v>45689</v>
      </c>
      <c r="C761" s="6">
        <v>45823.578144531253</v>
      </c>
      <c r="D761" s="6">
        <v>13054.792071668837</v>
      </c>
      <c r="E761" s="6">
        <v>29658</v>
      </c>
      <c r="F761" s="16">
        <f t="shared" si="66"/>
        <v>28.48924636677863</v>
      </c>
      <c r="G761" s="16">
        <f t="shared" si="67"/>
        <v>44.017776221150569</v>
      </c>
      <c r="H761" s="6">
        <f t="shared" si="69"/>
        <v>-1052.8</v>
      </c>
      <c r="I761" s="16">
        <f t="shared" si="70"/>
        <v>-7.4626417872626192</v>
      </c>
      <c r="J761" s="10" t="b">
        <f t="shared" si="68"/>
        <v>1</v>
      </c>
      <c r="K761" t="b">
        <f t="shared" si="71"/>
        <v>1</v>
      </c>
      <c r="N761" s="4"/>
      <c r="O761" s="17"/>
      <c r="P761" s="17"/>
      <c r="Q761" s="17"/>
      <c r="R761" s="4"/>
    </row>
    <row r="762" spans="1:18" x14ac:dyDescent="0.25">
      <c r="A762" s="10">
        <v>45689.708333333336</v>
      </c>
      <c r="B762" s="5">
        <v>45689</v>
      </c>
      <c r="C762" s="6">
        <v>45517.697011718752</v>
      </c>
      <c r="D762" s="6">
        <v>10764.915553385417</v>
      </c>
      <c r="E762" s="6">
        <v>29658</v>
      </c>
      <c r="F762" s="16">
        <f t="shared" si="66"/>
        <v>23.649956522655216</v>
      </c>
      <c r="G762" s="16">
        <f t="shared" si="67"/>
        <v>36.296835772423684</v>
      </c>
      <c r="H762" s="6">
        <f t="shared" si="69"/>
        <v>-2289.9</v>
      </c>
      <c r="I762" s="16">
        <f t="shared" si="70"/>
        <v>-17.540685347026557</v>
      </c>
      <c r="J762" s="10" t="b">
        <f t="shared" si="68"/>
        <v>1</v>
      </c>
      <c r="K762" t="b">
        <f t="shared" si="71"/>
        <v>1</v>
      </c>
      <c r="N762" s="4"/>
      <c r="O762" s="17"/>
      <c r="P762" s="17"/>
      <c r="Q762" s="17"/>
      <c r="R762" s="4"/>
    </row>
    <row r="763" spans="1:18" x14ac:dyDescent="0.25">
      <c r="A763" s="10">
        <v>45689.75</v>
      </c>
      <c r="B763" s="5">
        <v>45689</v>
      </c>
      <c r="C763" s="6">
        <v>45438.74246853299</v>
      </c>
      <c r="D763" s="6">
        <v>4242.2509101019969</v>
      </c>
      <c r="E763" s="6">
        <v>29658</v>
      </c>
      <c r="F763" s="16">
        <f t="shared" si="66"/>
        <v>9.3361978779228298</v>
      </c>
      <c r="G763" s="16">
        <f t="shared" si="67"/>
        <v>14.303900836543249</v>
      </c>
      <c r="H763" s="6">
        <f t="shared" si="69"/>
        <v>-6522.7</v>
      </c>
      <c r="I763" s="16">
        <f t="shared" si="70"/>
        <v>-60.592207785120067</v>
      </c>
      <c r="J763" s="10" t="b">
        <f t="shared" si="68"/>
        <v>1</v>
      </c>
      <c r="K763" t="b">
        <f t="shared" si="71"/>
        <v>1</v>
      </c>
      <c r="N763" s="4"/>
      <c r="O763" s="17"/>
      <c r="P763" s="17"/>
      <c r="Q763" s="17"/>
      <c r="R763" s="4"/>
    </row>
    <row r="764" spans="1:18" x14ac:dyDescent="0.25">
      <c r="A764" s="10">
        <v>45689.791666666664</v>
      </c>
      <c r="B764" s="5">
        <v>45689</v>
      </c>
      <c r="C764" s="6">
        <v>46327.326432291666</v>
      </c>
      <c r="D764" s="6">
        <v>79.272887484100124</v>
      </c>
      <c r="E764" s="6">
        <v>29658</v>
      </c>
      <c r="F764" s="16">
        <f t="shared" si="66"/>
        <v>0.17111474714596162</v>
      </c>
      <c r="G764" s="16">
        <f t="shared" si="67"/>
        <v>0.26729006502157976</v>
      </c>
      <c r="H764" s="6">
        <f t="shared" si="69"/>
        <v>-4163</v>
      </c>
      <c r="I764" s="16">
        <f t="shared" si="70"/>
        <v>-98.131866507158307</v>
      </c>
      <c r="J764" s="10" t="b">
        <f t="shared" si="68"/>
        <v>1</v>
      </c>
      <c r="K764" t="b">
        <f t="shared" si="71"/>
        <v>1</v>
      </c>
      <c r="N764" s="4"/>
      <c r="O764" s="17"/>
      <c r="P764" s="17"/>
      <c r="Q764" s="17"/>
      <c r="R764" s="4"/>
    </row>
    <row r="765" spans="1:18" x14ac:dyDescent="0.25">
      <c r="A765" s="10">
        <v>45689.833333333336</v>
      </c>
      <c r="B765" s="5">
        <v>45689</v>
      </c>
      <c r="C765" s="6">
        <v>46488.513207465279</v>
      </c>
      <c r="D765" s="6">
        <v>0.31002382675806683</v>
      </c>
      <c r="E765" s="6">
        <v>29658</v>
      </c>
      <c r="F765" s="16">
        <f t="shared" si="66"/>
        <v>6.6688264555701511E-4</v>
      </c>
      <c r="G765" s="16">
        <f t="shared" si="67"/>
        <v>1.0453295123004479E-3</v>
      </c>
      <c r="H765" s="6">
        <f t="shared" si="69"/>
        <v>-79</v>
      </c>
      <c r="I765" s="16">
        <f t="shared" si="70"/>
        <v>-99.655761896960229</v>
      </c>
      <c r="J765" s="10" t="b">
        <f t="shared" si="68"/>
        <v>0</v>
      </c>
      <c r="K765" t="b">
        <f t="shared" si="71"/>
        <v>1</v>
      </c>
      <c r="N765" s="4"/>
      <c r="O765" s="17"/>
      <c r="P765" s="17"/>
      <c r="Q765" s="17"/>
      <c r="R765" s="4"/>
    </row>
    <row r="766" spans="1:18" x14ac:dyDescent="0.25">
      <c r="A766" s="10">
        <v>45689.875</v>
      </c>
      <c r="B766" s="5">
        <v>45689</v>
      </c>
      <c r="C766" s="6">
        <v>45804.051885850691</v>
      </c>
      <c r="D766" s="6">
        <v>0.49660432178113195</v>
      </c>
      <c r="E766" s="6">
        <v>29658</v>
      </c>
      <c r="F766" s="16">
        <f t="shared" si="66"/>
        <v>1.084192994582075E-3</v>
      </c>
      <c r="G766" s="16">
        <f t="shared" si="67"/>
        <v>1.6744363132413917E-3</v>
      </c>
      <c r="H766" s="6">
        <f t="shared" si="69"/>
        <v>0.2</v>
      </c>
      <c r="I766" s="16">
        <f t="shared" si="70"/>
        <v>64.511170670786527</v>
      </c>
      <c r="J766" s="10" t="b">
        <f t="shared" si="68"/>
        <v>0</v>
      </c>
      <c r="K766" t="b">
        <f t="shared" si="71"/>
        <v>0</v>
      </c>
      <c r="N766" s="4"/>
      <c r="O766" s="17"/>
      <c r="P766" s="17"/>
      <c r="Q766" s="17"/>
      <c r="R766" s="4"/>
    </row>
    <row r="767" spans="1:18" x14ac:dyDescent="0.25">
      <c r="A767" s="10">
        <v>45689.916666666664</v>
      </c>
      <c r="B767" s="5">
        <v>45689</v>
      </c>
      <c r="C767" s="6">
        <v>45286.435155164931</v>
      </c>
      <c r="D767" s="6">
        <v>0.61580183062288496</v>
      </c>
      <c r="E767" s="6">
        <v>29658</v>
      </c>
      <c r="F767" s="16">
        <f t="shared" si="66"/>
        <v>1.3597931224062193E-3</v>
      </c>
      <c r="G767" s="16">
        <f t="shared" si="67"/>
        <v>2.0763430798532772E-3</v>
      </c>
      <c r="H767" s="6">
        <f t="shared" si="69"/>
        <v>0.1</v>
      </c>
      <c r="I767" s="16">
        <f t="shared" si="70"/>
        <v>20.136755886726441</v>
      </c>
      <c r="J767" s="10" t="b">
        <f t="shared" si="68"/>
        <v>0</v>
      </c>
      <c r="K767" t="b">
        <f t="shared" si="71"/>
        <v>0</v>
      </c>
      <c r="N767" s="4"/>
      <c r="O767" s="17"/>
      <c r="P767" s="17"/>
      <c r="Q767" s="17"/>
      <c r="R767" s="4"/>
    </row>
    <row r="768" spans="1:18" x14ac:dyDescent="0.25">
      <c r="A768" s="10">
        <v>45689.958333333336</v>
      </c>
      <c r="B768" s="5">
        <v>45689</v>
      </c>
      <c r="C768" s="6">
        <v>44471.66924153646</v>
      </c>
      <c r="D768" s="6">
        <v>0.58917765764726537</v>
      </c>
      <c r="E768" s="6">
        <v>29658</v>
      </c>
      <c r="F768" s="16">
        <f t="shared" si="66"/>
        <v>1.3248381895613096E-3</v>
      </c>
      <c r="G768" s="16">
        <f t="shared" si="67"/>
        <v>1.9865724514372693E-3</v>
      </c>
      <c r="H768" s="6">
        <f t="shared" si="69"/>
        <v>0</v>
      </c>
      <c r="I768" s="16">
        <f t="shared" si="70"/>
        <v>0</v>
      </c>
      <c r="J768" s="10" t="b">
        <f t="shared" si="68"/>
        <v>0</v>
      </c>
      <c r="K768" t="b">
        <f t="shared" si="71"/>
        <v>0</v>
      </c>
      <c r="N768" s="4"/>
      <c r="O768" s="17"/>
      <c r="P768" s="17"/>
      <c r="Q768" s="17"/>
      <c r="R768" s="4"/>
    </row>
    <row r="769" spans="1:18" x14ac:dyDescent="0.25">
      <c r="A769" s="10">
        <v>45690</v>
      </c>
      <c r="B769" s="5">
        <v>45690</v>
      </c>
      <c r="C769" s="6">
        <v>43617.114669053823</v>
      </c>
      <c r="D769" s="6">
        <v>0.58769132590956163</v>
      </c>
      <c r="E769" s="6">
        <v>29658</v>
      </c>
      <c r="F769" s="16">
        <f t="shared" si="66"/>
        <v>1.3473869841430074E-3</v>
      </c>
      <c r="G769" s="16">
        <f t="shared" si="67"/>
        <v>1.981560880401786E-3</v>
      </c>
      <c r="H769" s="6">
        <f t="shared" si="69"/>
        <v>0</v>
      </c>
      <c r="I769" s="16">
        <f t="shared" si="70"/>
        <v>0</v>
      </c>
      <c r="J769" s="10" t="b">
        <f t="shared" si="68"/>
        <v>0</v>
      </c>
      <c r="K769" t="b">
        <f t="shared" si="71"/>
        <v>0</v>
      </c>
      <c r="N769" s="4"/>
      <c r="O769" s="17"/>
      <c r="P769" s="17"/>
      <c r="Q769" s="17"/>
      <c r="R769" s="4"/>
    </row>
    <row r="770" spans="1:18" x14ac:dyDescent="0.25">
      <c r="A770" s="10">
        <v>45690.041666666664</v>
      </c>
      <c r="B770" s="5">
        <v>45690</v>
      </c>
      <c r="C770" s="6">
        <v>42934.369313151044</v>
      </c>
      <c r="D770" s="6">
        <v>0.58201686835951272</v>
      </c>
      <c r="E770" s="6">
        <v>29658</v>
      </c>
      <c r="F770" s="16">
        <f t="shared" si="66"/>
        <v>1.3555966412699524E-3</v>
      </c>
      <c r="G770" s="16">
        <f t="shared" si="67"/>
        <v>1.9624279059933668E-3</v>
      </c>
      <c r="H770" s="6">
        <f t="shared" si="69"/>
        <v>0</v>
      </c>
      <c r="I770" s="16">
        <f t="shared" si="70"/>
        <v>0</v>
      </c>
      <c r="J770" s="10" t="b">
        <f t="shared" si="68"/>
        <v>0</v>
      </c>
      <c r="K770" t="b">
        <f t="shared" si="71"/>
        <v>0</v>
      </c>
      <c r="N770" s="4"/>
      <c r="O770" s="17"/>
      <c r="P770" s="17"/>
      <c r="Q770" s="17"/>
      <c r="R770" s="4"/>
    </row>
    <row r="771" spans="1:18" x14ac:dyDescent="0.25">
      <c r="A771" s="10">
        <v>45690.083333333336</v>
      </c>
      <c r="B771" s="5">
        <v>45690</v>
      </c>
      <c r="C771" s="6">
        <v>42553.200397135413</v>
      </c>
      <c r="D771" s="6">
        <v>0.57195134662919578</v>
      </c>
      <c r="E771" s="6">
        <v>29658</v>
      </c>
      <c r="F771" s="16">
        <f t="shared" ref="F771:F834" si="72">D771/C771*100</f>
        <v>1.3440853832176116E-3</v>
      </c>
      <c r="G771" s="16">
        <f t="shared" ref="G771:G834" si="73">D771/E771*100</f>
        <v>1.9284892664009569E-3</v>
      </c>
      <c r="H771" s="6">
        <f t="shared" si="69"/>
        <v>0</v>
      </c>
      <c r="I771" s="16">
        <f t="shared" si="70"/>
        <v>0</v>
      </c>
      <c r="J771" s="10" t="b">
        <f t="shared" ref="J771:J834" si="74">D771&gt;5</f>
        <v>0</v>
      </c>
      <c r="K771" t="b">
        <f t="shared" si="71"/>
        <v>0</v>
      </c>
      <c r="N771" s="4"/>
      <c r="O771" s="17"/>
      <c r="P771" s="17"/>
      <c r="Q771" s="17"/>
      <c r="R771" s="4"/>
    </row>
    <row r="772" spans="1:18" x14ac:dyDescent="0.25">
      <c r="A772" s="10">
        <v>45690.125</v>
      </c>
      <c r="B772" s="5">
        <v>45690</v>
      </c>
      <c r="C772" s="6">
        <v>42140.950575086805</v>
      </c>
      <c r="D772" s="6">
        <v>0.70459472450945115</v>
      </c>
      <c r="E772" s="6">
        <v>29658</v>
      </c>
      <c r="F772" s="16">
        <f t="shared" si="72"/>
        <v>1.67199532733369E-3</v>
      </c>
      <c r="G772" s="16">
        <f t="shared" si="73"/>
        <v>2.3757324314163165E-3</v>
      </c>
      <c r="H772" s="6">
        <f t="shared" ref="H772:H835" si="75">ROUND(D772-D771,1)</f>
        <v>0.1</v>
      </c>
      <c r="I772" s="16">
        <f t="shared" ref="I772:I835" si="76">H772/D771*100</f>
        <v>17.484004642938874</v>
      </c>
      <c r="J772" s="10" t="b">
        <f t="shared" si="74"/>
        <v>0</v>
      </c>
      <c r="K772" t="b">
        <f t="shared" ref="K772:K835" si="77">OR(J772,ABS(H772)&gt;5)</f>
        <v>0</v>
      </c>
      <c r="N772" s="4"/>
      <c r="O772" s="17"/>
      <c r="P772" s="17"/>
      <c r="Q772" s="17"/>
      <c r="R772" s="4"/>
    </row>
    <row r="773" spans="1:18" x14ac:dyDescent="0.25">
      <c r="A773" s="10">
        <v>45690.166666666664</v>
      </c>
      <c r="B773" s="5">
        <v>45690</v>
      </c>
      <c r="C773" s="6">
        <v>41788.432102864586</v>
      </c>
      <c r="D773" s="6">
        <v>0.68563854442702399</v>
      </c>
      <c r="E773" s="6">
        <v>29658</v>
      </c>
      <c r="F773" s="16">
        <f t="shared" si="72"/>
        <v>1.6407376633305745E-3</v>
      </c>
      <c r="G773" s="16">
        <f t="shared" si="73"/>
        <v>2.3118165231203183E-3</v>
      </c>
      <c r="H773" s="6">
        <f t="shared" si="75"/>
        <v>0</v>
      </c>
      <c r="I773" s="16">
        <f t="shared" si="76"/>
        <v>0</v>
      </c>
      <c r="J773" s="10" t="b">
        <f t="shared" si="74"/>
        <v>0</v>
      </c>
      <c r="K773" t="b">
        <f t="shared" si="77"/>
        <v>0</v>
      </c>
      <c r="N773" s="4"/>
      <c r="O773" s="17"/>
      <c r="P773" s="17"/>
      <c r="Q773" s="17"/>
      <c r="R773" s="4"/>
    </row>
    <row r="774" spans="1:18" x14ac:dyDescent="0.25">
      <c r="A774" s="10">
        <v>45690.208333333336</v>
      </c>
      <c r="B774" s="5">
        <v>45690</v>
      </c>
      <c r="C774" s="6">
        <v>41805.672285156252</v>
      </c>
      <c r="D774" s="6">
        <v>0.64815016708440254</v>
      </c>
      <c r="E774" s="6">
        <v>29658</v>
      </c>
      <c r="F774" s="16">
        <f t="shared" si="72"/>
        <v>1.5503880972499951E-3</v>
      </c>
      <c r="G774" s="16">
        <f t="shared" si="73"/>
        <v>2.1854142797370106E-3</v>
      </c>
      <c r="H774" s="6">
        <f t="shared" si="75"/>
        <v>0</v>
      </c>
      <c r="I774" s="16">
        <f t="shared" si="76"/>
        <v>0</v>
      </c>
      <c r="J774" s="10" t="b">
        <f t="shared" si="74"/>
        <v>0</v>
      </c>
      <c r="K774" t="b">
        <f t="shared" si="77"/>
        <v>0</v>
      </c>
      <c r="N774" s="4"/>
      <c r="O774" s="17"/>
      <c r="P774" s="17"/>
      <c r="Q774" s="17"/>
      <c r="R774" s="4"/>
    </row>
    <row r="775" spans="1:18" x14ac:dyDescent="0.25">
      <c r="A775" s="10">
        <v>45690.25</v>
      </c>
      <c r="B775" s="5">
        <v>45690</v>
      </c>
      <c r="C775" s="6">
        <v>42842.83580186632</v>
      </c>
      <c r="D775" s="6">
        <v>0.59154259075721105</v>
      </c>
      <c r="E775" s="6">
        <v>29658</v>
      </c>
      <c r="F775" s="16">
        <f t="shared" si="72"/>
        <v>1.3807269749670544E-3</v>
      </c>
      <c r="G775" s="16">
        <f t="shared" si="73"/>
        <v>1.9945464655648092E-3</v>
      </c>
      <c r="H775" s="6">
        <f t="shared" si="75"/>
        <v>-0.1</v>
      </c>
      <c r="I775" s="16">
        <f t="shared" si="76"/>
        <v>-15.42852336979772</v>
      </c>
      <c r="J775" s="10" t="b">
        <f t="shared" si="74"/>
        <v>0</v>
      </c>
      <c r="K775" t="b">
        <f t="shared" si="77"/>
        <v>0</v>
      </c>
      <c r="N775" s="4"/>
      <c r="O775" s="17"/>
      <c r="P775" s="17"/>
      <c r="Q775" s="17"/>
      <c r="R775" s="4"/>
    </row>
    <row r="776" spans="1:18" x14ac:dyDescent="0.25">
      <c r="A776" s="10">
        <v>45690.291666666664</v>
      </c>
      <c r="B776" s="5">
        <v>45690</v>
      </c>
      <c r="C776" s="6">
        <v>43962.082050781253</v>
      </c>
      <c r="D776" s="6">
        <v>0.57359522451957068</v>
      </c>
      <c r="E776" s="6">
        <v>29658</v>
      </c>
      <c r="F776" s="16">
        <f t="shared" si="72"/>
        <v>1.3047499066513781E-3</v>
      </c>
      <c r="G776" s="16">
        <f t="shared" si="73"/>
        <v>1.934032047068483E-3</v>
      </c>
      <c r="H776" s="6">
        <f t="shared" si="75"/>
        <v>0</v>
      </c>
      <c r="I776" s="16">
        <f t="shared" si="76"/>
        <v>0</v>
      </c>
      <c r="J776" s="10" t="b">
        <f t="shared" si="74"/>
        <v>0</v>
      </c>
      <c r="K776" t="b">
        <f t="shared" si="77"/>
        <v>0</v>
      </c>
      <c r="N776" s="4"/>
      <c r="O776" s="17"/>
      <c r="P776" s="17"/>
      <c r="Q776" s="17"/>
      <c r="R776" s="4"/>
    </row>
    <row r="777" spans="1:18" x14ac:dyDescent="0.25">
      <c r="A777" s="10">
        <v>45690.333333333336</v>
      </c>
      <c r="B777" s="5">
        <v>45690</v>
      </c>
      <c r="C777" s="6">
        <v>45333.512456597222</v>
      </c>
      <c r="D777" s="6">
        <v>813.72938995344771</v>
      </c>
      <c r="E777" s="6">
        <v>29658</v>
      </c>
      <c r="F777" s="16">
        <f t="shared" si="72"/>
        <v>1.7949842089392936</v>
      </c>
      <c r="G777" s="16">
        <f t="shared" si="73"/>
        <v>2.7437095891612637</v>
      </c>
      <c r="H777" s="6">
        <f t="shared" si="75"/>
        <v>813.2</v>
      </c>
      <c r="I777" s="16">
        <f t="shared" si="76"/>
        <v>141772.44949713736</v>
      </c>
      <c r="J777" s="10" t="b">
        <f t="shared" si="74"/>
        <v>1</v>
      </c>
      <c r="K777" t="b">
        <f t="shared" si="77"/>
        <v>1</v>
      </c>
      <c r="N777" s="4"/>
      <c r="O777" s="17"/>
      <c r="P777" s="17"/>
      <c r="Q777" s="17"/>
      <c r="R777" s="4"/>
    </row>
    <row r="778" spans="1:18" x14ac:dyDescent="0.25">
      <c r="A778" s="10">
        <v>45690.375</v>
      </c>
      <c r="B778" s="5">
        <v>45690</v>
      </c>
      <c r="C778" s="6">
        <v>47234.810227864582</v>
      </c>
      <c r="D778" s="6">
        <v>11088.845515950521</v>
      </c>
      <c r="E778" s="6">
        <v>29658</v>
      </c>
      <c r="F778" s="16">
        <f t="shared" si="72"/>
        <v>23.476003105457661</v>
      </c>
      <c r="G778" s="16">
        <f t="shared" si="73"/>
        <v>37.389053597513389</v>
      </c>
      <c r="H778" s="6">
        <f t="shared" si="75"/>
        <v>10275.1</v>
      </c>
      <c r="I778" s="16">
        <f t="shared" si="76"/>
        <v>1262.717080992715</v>
      </c>
      <c r="J778" s="10" t="b">
        <f t="shared" si="74"/>
        <v>1</v>
      </c>
      <c r="K778" t="b">
        <f t="shared" si="77"/>
        <v>1</v>
      </c>
      <c r="N778" s="4"/>
      <c r="O778" s="17"/>
      <c r="P778" s="17"/>
      <c r="Q778" s="17"/>
      <c r="R778" s="4"/>
    </row>
    <row r="779" spans="1:18" x14ac:dyDescent="0.25">
      <c r="A779" s="10">
        <v>45690.416666666664</v>
      </c>
      <c r="B779" s="5">
        <v>45690</v>
      </c>
      <c r="C779" s="6">
        <v>47546.317228732638</v>
      </c>
      <c r="D779" s="6">
        <v>21028.546209309894</v>
      </c>
      <c r="E779" s="6">
        <v>29658</v>
      </c>
      <c r="F779" s="16">
        <f t="shared" si="72"/>
        <v>44.227497385648547</v>
      </c>
      <c r="G779" s="16">
        <f t="shared" si="73"/>
        <v>70.903453399790592</v>
      </c>
      <c r="H779" s="6">
        <f t="shared" si="75"/>
        <v>9939.7000000000007</v>
      </c>
      <c r="I779" s="16">
        <f t="shared" si="76"/>
        <v>89.636923751011267</v>
      </c>
      <c r="J779" s="10" t="b">
        <f t="shared" si="74"/>
        <v>1</v>
      </c>
      <c r="K779" t="b">
        <f t="shared" si="77"/>
        <v>1</v>
      </c>
      <c r="N779" s="4"/>
      <c r="O779" s="17"/>
      <c r="P779" s="17"/>
      <c r="Q779" s="17"/>
      <c r="R779" s="4"/>
    </row>
    <row r="780" spans="1:18" x14ac:dyDescent="0.25">
      <c r="A780" s="10">
        <v>45690.458333333336</v>
      </c>
      <c r="B780" s="5">
        <v>45690</v>
      </c>
      <c r="C780" s="6">
        <v>46111.889645182295</v>
      </c>
      <c r="D780" s="6">
        <v>22004.992150065103</v>
      </c>
      <c r="E780" s="6">
        <v>29658</v>
      </c>
      <c r="F780" s="16">
        <f t="shared" si="72"/>
        <v>47.720864010100598</v>
      </c>
      <c r="G780" s="16">
        <f t="shared" si="73"/>
        <v>74.19580602220347</v>
      </c>
      <c r="H780" s="6">
        <f t="shared" si="75"/>
        <v>976.4</v>
      </c>
      <c r="I780" s="16">
        <f t="shared" si="76"/>
        <v>4.6432120902762257</v>
      </c>
      <c r="J780" s="10" t="b">
        <f t="shared" si="74"/>
        <v>1</v>
      </c>
      <c r="K780" t="b">
        <f t="shared" si="77"/>
        <v>1</v>
      </c>
      <c r="N780" s="4"/>
      <c r="O780" s="17"/>
      <c r="P780" s="17"/>
      <c r="Q780" s="17"/>
      <c r="R780" s="4"/>
    </row>
    <row r="781" spans="1:18" x14ac:dyDescent="0.25">
      <c r="A781" s="10">
        <v>45690.5</v>
      </c>
      <c r="B781" s="5">
        <v>45690</v>
      </c>
      <c r="C781" s="6">
        <v>44992.584597439236</v>
      </c>
      <c r="D781" s="6">
        <v>20982.867148437501</v>
      </c>
      <c r="E781" s="6">
        <v>29658</v>
      </c>
      <c r="F781" s="16">
        <f t="shared" si="72"/>
        <v>46.636278702761494</v>
      </c>
      <c r="G781" s="16">
        <f t="shared" si="73"/>
        <v>70.749434042880509</v>
      </c>
      <c r="H781" s="6">
        <f t="shared" si="75"/>
        <v>-1022.1</v>
      </c>
      <c r="I781" s="16">
        <f t="shared" si="76"/>
        <v>-4.6448550993778754</v>
      </c>
      <c r="J781" s="10" t="b">
        <f t="shared" si="74"/>
        <v>1</v>
      </c>
      <c r="K781" t="b">
        <f t="shared" si="77"/>
        <v>1</v>
      </c>
      <c r="N781" s="4"/>
      <c r="O781" s="17"/>
      <c r="P781" s="17"/>
      <c r="Q781" s="17"/>
      <c r="R781" s="4"/>
    </row>
    <row r="782" spans="1:18" x14ac:dyDescent="0.25">
      <c r="A782" s="10">
        <v>45690.541666666664</v>
      </c>
      <c r="B782" s="5">
        <v>45690</v>
      </c>
      <c r="C782" s="6">
        <v>44194.199934895834</v>
      </c>
      <c r="D782" s="6">
        <v>20320.194529622397</v>
      </c>
      <c r="E782" s="6">
        <v>29658</v>
      </c>
      <c r="F782" s="16">
        <f t="shared" si="72"/>
        <v>45.979324344725896</v>
      </c>
      <c r="G782" s="16">
        <f t="shared" si="73"/>
        <v>68.515053373870103</v>
      </c>
      <c r="H782" s="6">
        <f t="shared" si="75"/>
        <v>-662.7</v>
      </c>
      <c r="I782" s="16">
        <f t="shared" si="76"/>
        <v>-3.1582909776433881</v>
      </c>
      <c r="J782" s="10" t="b">
        <f t="shared" si="74"/>
        <v>1</v>
      </c>
      <c r="K782" t="b">
        <f t="shared" si="77"/>
        <v>1</v>
      </c>
      <c r="N782" s="4"/>
      <c r="O782" s="17"/>
      <c r="P782" s="17"/>
      <c r="Q782" s="17"/>
      <c r="R782" s="4"/>
    </row>
    <row r="783" spans="1:18" x14ac:dyDescent="0.25">
      <c r="A783" s="10">
        <v>45690.583333333336</v>
      </c>
      <c r="B783" s="5">
        <v>45690</v>
      </c>
      <c r="C783" s="6">
        <v>44730.258105468747</v>
      </c>
      <c r="D783" s="6">
        <v>20466.420979817707</v>
      </c>
      <c r="E783" s="6">
        <v>29658</v>
      </c>
      <c r="F783" s="16">
        <f t="shared" si="72"/>
        <v>45.755204299425827</v>
      </c>
      <c r="G783" s="16">
        <f t="shared" si="73"/>
        <v>69.008095555390483</v>
      </c>
      <c r="H783" s="6">
        <f t="shared" si="75"/>
        <v>146.19999999999999</v>
      </c>
      <c r="I783" s="16">
        <f t="shared" si="76"/>
        <v>0.71948130116014586</v>
      </c>
      <c r="J783" s="10" t="b">
        <f t="shared" si="74"/>
        <v>1</v>
      </c>
      <c r="K783" t="b">
        <f t="shared" si="77"/>
        <v>1</v>
      </c>
      <c r="N783" s="4"/>
      <c r="O783" s="17"/>
      <c r="P783" s="17"/>
      <c r="Q783" s="17"/>
      <c r="R783" s="4"/>
    </row>
    <row r="784" spans="1:18" x14ac:dyDescent="0.25">
      <c r="A784" s="10">
        <v>45690.625</v>
      </c>
      <c r="B784" s="5">
        <v>45690</v>
      </c>
      <c r="C784" s="6">
        <v>45668.868007812503</v>
      </c>
      <c r="D784" s="6">
        <v>19456.388838975694</v>
      </c>
      <c r="E784" s="6">
        <v>29658</v>
      </c>
      <c r="F784" s="16">
        <f t="shared" si="72"/>
        <v>42.603177367232576</v>
      </c>
      <c r="G784" s="16">
        <f t="shared" si="73"/>
        <v>65.602497939765641</v>
      </c>
      <c r="H784" s="6">
        <f t="shared" si="75"/>
        <v>-1010</v>
      </c>
      <c r="I784" s="16">
        <f t="shared" si="76"/>
        <v>-4.9349126600883393</v>
      </c>
      <c r="J784" s="10" t="b">
        <f t="shared" si="74"/>
        <v>1</v>
      </c>
      <c r="K784" t="b">
        <f t="shared" si="77"/>
        <v>1</v>
      </c>
      <c r="N784" s="4"/>
      <c r="O784" s="17"/>
      <c r="P784" s="17"/>
      <c r="Q784" s="17"/>
      <c r="R784" s="4"/>
    </row>
    <row r="785" spans="1:18" x14ac:dyDescent="0.25">
      <c r="A785" s="10">
        <v>45690.666666666664</v>
      </c>
      <c r="B785" s="5">
        <v>45690</v>
      </c>
      <c r="C785" s="6">
        <v>46483.963949652774</v>
      </c>
      <c r="D785" s="6">
        <v>17749.750542534723</v>
      </c>
      <c r="E785" s="6">
        <v>29658</v>
      </c>
      <c r="F785" s="16">
        <f t="shared" si="72"/>
        <v>38.184674959647694</v>
      </c>
      <c r="G785" s="16">
        <f t="shared" si="73"/>
        <v>59.848103521932437</v>
      </c>
      <c r="H785" s="6">
        <f t="shared" si="75"/>
        <v>-1706.6</v>
      </c>
      <c r="I785" s="16">
        <f t="shared" si="76"/>
        <v>-8.7714118695103434</v>
      </c>
      <c r="J785" s="10" t="b">
        <f t="shared" si="74"/>
        <v>1</v>
      </c>
      <c r="K785" t="b">
        <f t="shared" si="77"/>
        <v>1</v>
      </c>
      <c r="N785" s="4"/>
      <c r="O785" s="17"/>
      <c r="P785" s="17"/>
      <c r="Q785" s="17"/>
      <c r="R785" s="4"/>
    </row>
    <row r="786" spans="1:18" x14ac:dyDescent="0.25">
      <c r="A786" s="10">
        <v>45690.708333333336</v>
      </c>
      <c r="B786" s="5">
        <v>45690</v>
      </c>
      <c r="C786" s="6">
        <v>46879.321111111109</v>
      </c>
      <c r="D786" s="6">
        <v>15354.981469184027</v>
      </c>
      <c r="E786" s="6">
        <v>29658</v>
      </c>
      <c r="F786" s="16">
        <f t="shared" si="72"/>
        <v>32.754274390600472</v>
      </c>
      <c r="G786" s="16">
        <f t="shared" si="73"/>
        <v>51.773489342450695</v>
      </c>
      <c r="H786" s="6">
        <f t="shared" si="75"/>
        <v>-2394.8000000000002</v>
      </c>
      <c r="I786" s="16">
        <f t="shared" si="76"/>
        <v>-13.492020601986527</v>
      </c>
      <c r="J786" s="10" t="b">
        <f t="shared" si="74"/>
        <v>1</v>
      </c>
      <c r="K786" t="b">
        <f t="shared" si="77"/>
        <v>1</v>
      </c>
      <c r="N786" s="4"/>
      <c r="O786" s="17"/>
      <c r="P786" s="17"/>
      <c r="Q786" s="17"/>
      <c r="R786" s="4"/>
    </row>
    <row r="787" spans="1:18" x14ac:dyDescent="0.25">
      <c r="A787" s="10">
        <v>45690.75</v>
      </c>
      <c r="B787" s="5">
        <v>45690</v>
      </c>
      <c r="C787" s="6">
        <v>46964.388318142359</v>
      </c>
      <c r="D787" s="6">
        <v>5437.7621986897784</v>
      </c>
      <c r="E787" s="6">
        <v>29658</v>
      </c>
      <c r="F787" s="16">
        <f t="shared" si="72"/>
        <v>11.5784797661022</v>
      </c>
      <c r="G787" s="16">
        <f t="shared" si="73"/>
        <v>18.334891761716161</v>
      </c>
      <c r="H787" s="6">
        <f t="shared" si="75"/>
        <v>-9917.2000000000007</v>
      </c>
      <c r="I787" s="16">
        <f t="shared" si="76"/>
        <v>-64.586206241296139</v>
      </c>
      <c r="J787" s="10" t="b">
        <f t="shared" si="74"/>
        <v>1</v>
      </c>
      <c r="K787" t="b">
        <f t="shared" si="77"/>
        <v>1</v>
      </c>
      <c r="N787" s="4"/>
      <c r="O787" s="17"/>
      <c r="P787" s="17"/>
      <c r="Q787" s="17"/>
      <c r="R787" s="4"/>
    </row>
    <row r="788" spans="1:18" x14ac:dyDescent="0.25">
      <c r="A788" s="10">
        <v>45690.791666666664</v>
      </c>
      <c r="B788" s="5">
        <v>45690</v>
      </c>
      <c r="C788" s="6">
        <v>48368.843207465281</v>
      </c>
      <c r="D788" s="6">
        <v>95.200571786959969</v>
      </c>
      <c r="E788" s="6">
        <v>29658</v>
      </c>
      <c r="F788" s="16">
        <f t="shared" si="72"/>
        <v>0.19682209760242239</v>
      </c>
      <c r="G788" s="16">
        <f t="shared" si="73"/>
        <v>0.32099457747305943</v>
      </c>
      <c r="H788" s="6">
        <f t="shared" si="75"/>
        <v>-5342.6</v>
      </c>
      <c r="I788" s="16">
        <f t="shared" si="76"/>
        <v>-98.249974985800094</v>
      </c>
      <c r="J788" s="10" t="b">
        <f t="shared" si="74"/>
        <v>1</v>
      </c>
      <c r="K788" t="b">
        <f t="shared" si="77"/>
        <v>1</v>
      </c>
      <c r="N788" s="4"/>
      <c r="O788" s="17"/>
      <c r="P788" s="17"/>
      <c r="Q788" s="17"/>
      <c r="R788" s="4"/>
    </row>
    <row r="789" spans="1:18" x14ac:dyDescent="0.25">
      <c r="A789" s="10">
        <v>45690.833333333336</v>
      </c>
      <c r="B789" s="5">
        <v>45690</v>
      </c>
      <c r="C789" s="6">
        <v>48610.878567708336</v>
      </c>
      <c r="D789" s="6">
        <v>0.46105378677447639</v>
      </c>
      <c r="E789" s="6">
        <v>29658</v>
      </c>
      <c r="F789" s="16">
        <f t="shared" si="72"/>
        <v>9.4845804140793557E-4</v>
      </c>
      <c r="G789" s="16">
        <f t="shared" si="73"/>
        <v>1.5545680314737217E-3</v>
      </c>
      <c r="H789" s="6">
        <f t="shared" si="75"/>
        <v>-94.7</v>
      </c>
      <c r="I789" s="16">
        <f t="shared" si="76"/>
        <v>-99.474192457498944</v>
      </c>
      <c r="J789" s="10" t="b">
        <f t="shared" si="74"/>
        <v>0</v>
      </c>
      <c r="K789" t="b">
        <f t="shared" si="77"/>
        <v>1</v>
      </c>
      <c r="N789" s="4"/>
      <c r="O789" s="17"/>
      <c r="P789" s="17"/>
      <c r="Q789" s="17"/>
      <c r="R789" s="4"/>
    </row>
    <row r="790" spans="1:18" x14ac:dyDescent="0.25">
      <c r="A790" s="10">
        <v>45690.875</v>
      </c>
      <c r="B790" s="5">
        <v>45690</v>
      </c>
      <c r="C790" s="6">
        <v>48198.519111328125</v>
      </c>
      <c r="D790" s="6">
        <v>0.60429241450296511</v>
      </c>
      <c r="E790" s="6">
        <v>29658</v>
      </c>
      <c r="F790" s="16">
        <f t="shared" si="72"/>
        <v>1.2537572225137887E-3</v>
      </c>
      <c r="G790" s="16">
        <f t="shared" si="73"/>
        <v>2.0375359582674663E-3</v>
      </c>
      <c r="H790" s="6">
        <f t="shared" si="75"/>
        <v>0.1</v>
      </c>
      <c r="I790" s="16">
        <f t="shared" si="76"/>
        <v>21.689443372669839</v>
      </c>
      <c r="J790" s="10" t="b">
        <f t="shared" si="74"/>
        <v>0</v>
      </c>
      <c r="K790" t="b">
        <f t="shared" si="77"/>
        <v>0</v>
      </c>
      <c r="N790" s="4"/>
      <c r="O790" s="17"/>
      <c r="P790" s="17"/>
      <c r="Q790" s="17"/>
      <c r="R790" s="4"/>
    </row>
    <row r="791" spans="1:18" x14ac:dyDescent="0.25">
      <c r="A791" s="10">
        <v>45690.916666666664</v>
      </c>
      <c r="B791" s="5">
        <v>45690</v>
      </c>
      <c r="C791" s="6">
        <v>46750.635483940969</v>
      </c>
      <c r="D791" s="6">
        <v>0.64447247594594959</v>
      </c>
      <c r="E791" s="6">
        <v>29658</v>
      </c>
      <c r="F791" s="16">
        <f t="shared" si="72"/>
        <v>1.3785320119708928E-3</v>
      </c>
      <c r="G791" s="16">
        <f t="shared" si="73"/>
        <v>2.1730139454647973E-3</v>
      </c>
      <c r="H791" s="6">
        <f t="shared" si="75"/>
        <v>0</v>
      </c>
      <c r="I791" s="16">
        <f t="shared" si="76"/>
        <v>0</v>
      </c>
      <c r="J791" s="10" t="b">
        <f t="shared" si="74"/>
        <v>0</v>
      </c>
      <c r="K791" t="b">
        <f t="shared" si="77"/>
        <v>0</v>
      </c>
      <c r="N791" s="4"/>
      <c r="O791" s="17"/>
      <c r="P791" s="17"/>
      <c r="Q791" s="17"/>
      <c r="R791" s="4"/>
    </row>
    <row r="792" spans="1:18" x14ac:dyDescent="0.25">
      <c r="A792" s="10">
        <v>45690.958333333336</v>
      </c>
      <c r="B792" s="5">
        <v>45690</v>
      </c>
      <c r="C792" s="6">
        <v>44711.611316189235</v>
      </c>
      <c r="D792" s="6">
        <v>0.6125535283817185</v>
      </c>
      <c r="E792" s="6">
        <v>29658</v>
      </c>
      <c r="F792" s="16">
        <f t="shared" si="72"/>
        <v>1.3700099601642501E-3</v>
      </c>
      <c r="G792" s="16">
        <f t="shared" si="73"/>
        <v>2.065390546839701E-3</v>
      </c>
      <c r="H792" s="6">
        <f t="shared" si="75"/>
        <v>0</v>
      </c>
      <c r="I792" s="16">
        <f t="shared" si="76"/>
        <v>0</v>
      </c>
      <c r="J792" s="10" t="b">
        <f t="shared" si="74"/>
        <v>0</v>
      </c>
      <c r="K792" t="b">
        <f t="shared" si="77"/>
        <v>0</v>
      </c>
      <c r="N792" s="4"/>
      <c r="O792" s="17"/>
      <c r="P792" s="17"/>
      <c r="Q792" s="17"/>
      <c r="R792" s="4"/>
    </row>
    <row r="793" spans="1:18" x14ac:dyDescent="0.25">
      <c r="A793" s="10">
        <v>45691</v>
      </c>
      <c r="B793" s="5">
        <v>45691</v>
      </c>
      <c r="C793" s="6">
        <v>42701.335074869792</v>
      </c>
      <c r="D793" s="6">
        <v>0.67260319090551801</v>
      </c>
      <c r="E793" s="6">
        <v>29858</v>
      </c>
      <c r="F793" s="16">
        <f t="shared" si="72"/>
        <v>1.5751338681243071E-3</v>
      </c>
      <c r="G793" s="16">
        <f t="shared" si="73"/>
        <v>2.2526732899240337E-3</v>
      </c>
      <c r="H793" s="6">
        <f t="shared" si="75"/>
        <v>0.1</v>
      </c>
      <c r="I793" s="16">
        <f t="shared" si="76"/>
        <v>16.325103907928852</v>
      </c>
      <c r="J793" s="10" t="b">
        <f t="shared" si="74"/>
        <v>0</v>
      </c>
      <c r="K793" t="b">
        <f t="shared" si="77"/>
        <v>0</v>
      </c>
      <c r="N793" s="4"/>
      <c r="O793" s="17"/>
      <c r="P793" s="17"/>
      <c r="Q793" s="17"/>
      <c r="R793" s="4"/>
    </row>
    <row r="794" spans="1:18" x14ac:dyDescent="0.25">
      <c r="A794" s="10">
        <v>45691.041666666664</v>
      </c>
      <c r="B794" s="5">
        <v>45691</v>
      </c>
      <c r="C794" s="6">
        <v>41646.866569010417</v>
      </c>
      <c r="D794" s="6">
        <v>0.65822826143768098</v>
      </c>
      <c r="E794" s="6">
        <v>29858</v>
      </c>
      <c r="F794" s="16">
        <f t="shared" si="72"/>
        <v>1.580498884224512E-3</v>
      </c>
      <c r="G794" s="16">
        <f t="shared" si="73"/>
        <v>2.2045289752752393E-3</v>
      </c>
      <c r="H794" s="6">
        <f t="shared" si="75"/>
        <v>0</v>
      </c>
      <c r="I794" s="16">
        <f t="shared" si="76"/>
        <v>0</v>
      </c>
      <c r="J794" s="10" t="b">
        <f t="shared" si="74"/>
        <v>0</v>
      </c>
      <c r="K794" t="b">
        <f t="shared" si="77"/>
        <v>0</v>
      </c>
      <c r="N794" s="4"/>
      <c r="O794" s="17"/>
      <c r="P794" s="17"/>
      <c r="Q794" s="17"/>
      <c r="R794" s="4"/>
    </row>
    <row r="795" spans="1:18" x14ac:dyDescent="0.25">
      <c r="A795" s="10">
        <v>45691.083333333336</v>
      </c>
      <c r="B795" s="5">
        <v>45691</v>
      </c>
      <c r="C795" s="6">
        <v>40892.593585069444</v>
      </c>
      <c r="D795" s="6">
        <v>0.52148300801714265</v>
      </c>
      <c r="E795" s="6">
        <v>29858</v>
      </c>
      <c r="F795" s="16">
        <f t="shared" si="72"/>
        <v>1.2752505094407722E-3</v>
      </c>
      <c r="G795" s="16">
        <f t="shared" si="73"/>
        <v>1.7465436667464087E-3</v>
      </c>
      <c r="H795" s="6">
        <f t="shared" si="75"/>
        <v>-0.1</v>
      </c>
      <c r="I795" s="16">
        <f t="shared" si="76"/>
        <v>-15.192298152252414</v>
      </c>
      <c r="J795" s="10" t="b">
        <f t="shared" si="74"/>
        <v>0</v>
      </c>
      <c r="K795" t="b">
        <f t="shared" si="77"/>
        <v>0</v>
      </c>
      <c r="N795" s="4"/>
      <c r="O795" s="17"/>
      <c r="P795" s="17"/>
      <c r="Q795" s="17"/>
      <c r="R795" s="4"/>
    </row>
    <row r="796" spans="1:18" x14ac:dyDescent="0.25">
      <c r="A796" s="10">
        <v>45691.125</v>
      </c>
      <c r="B796" s="5">
        <v>45691</v>
      </c>
      <c r="C796" s="6">
        <v>40081.507178819447</v>
      </c>
      <c r="D796" s="6">
        <v>0.56305639220608605</v>
      </c>
      <c r="E796" s="6">
        <v>29858</v>
      </c>
      <c r="F796" s="16">
        <f t="shared" si="72"/>
        <v>1.4047784922210358E-3</v>
      </c>
      <c r="G796" s="16">
        <f t="shared" si="73"/>
        <v>1.8857806691877756E-3</v>
      </c>
      <c r="H796" s="6">
        <f t="shared" si="75"/>
        <v>0</v>
      </c>
      <c r="I796" s="16">
        <f t="shared" si="76"/>
        <v>0</v>
      </c>
      <c r="J796" s="10" t="b">
        <f t="shared" si="74"/>
        <v>0</v>
      </c>
      <c r="K796" t="b">
        <f t="shared" si="77"/>
        <v>0</v>
      </c>
      <c r="N796" s="4"/>
      <c r="O796" s="17"/>
      <c r="P796" s="17"/>
      <c r="Q796" s="17"/>
      <c r="R796" s="4"/>
    </row>
    <row r="797" spans="1:18" x14ac:dyDescent="0.25">
      <c r="A797" s="10">
        <v>45691.166666666664</v>
      </c>
      <c r="B797" s="5">
        <v>45691</v>
      </c>
      <c r="C797" s="6">
        <v>39655.014495442709</v>
      </c>
      <c r="D797" s="6">
        <v>0.5770531596822871</v>
      </c>
      <c r="E797" s="6">
        <v>29858</v>
      </c>
      <c r="F797" s="16">
        <f t="shared" si="72"/>
        <v>1.4551833280721763E-3</v>
      </c>
      <c r="G797" s="16">
        <f t="shared" si="73"/>
        <v>1.9326584489325711E-3</v>
      </c>
      <c r="H797" s="6">
        <f t="shared" si="75"/>
        <v>0</v>
      </c>
      <c r="I797" s="16">
        <f t="shared" si="76"/>
        <v>0</v>
      </c>
      <c r="J797" s="10" t="b">
        <f t="shared" si="74"/>
        <v>0</v>
      </c>
      <c r="K797" t="b">
        <f t="shared" si="77"/>
        <v>0</v>
      </c>
      <c r="N797" s="4"/>
      <c r="O797" s="17"/>
      <c r="P797" s="17"/>
      <c r="Q797" s="17"/>
      <c r="R797" s="4"/>
    </row>
    <row r="798" spans="1:18" x14ac:dyDescent="0.25">
      <c r="A798" s="10">
        <v>45691.208333333336</v>
      </c>
      <c r="B798" s="5">
        <v>45691</v>
      </c>
      <c r="C798" s="6">
        <v>39836.159937065975</v>
      </c>
      <c r="D798" s="6">
        <v>0.57161693768368826</v>
      </c>
      <c r="E798" s="6">
        <v>29858</v>
      </c>
      <c r="F798" s="16">
        <f t="shared" si="72"/>
        <v>1.4349197778770369E-3</v>
      </c>
      <c r="G798" s="16">
        <f t="shared" si="73"/>
        <v>1.9144515295186825E-3</v>
      </c>
      <c r="H798" s="6">
        <f t="shared" si="75"/>
        <v>0</v>
      </c>
      <c r="I798" s="16">
        <f t="shared" si="76"/>
        <v>0</v>
      </c>
      <c r="J798" s="10" t="b">
        <f t="shared" si="74"/>
        <v>0</v>
      </c>
      <c r="K798" t="b">
        <f t="shared" si="77"/>
        <v>0</v>
      </c>
      <c r="N798" s="4"/>
      <c r="O798" s="17"/>
      <c r="P798" s="17"/>
      <c r="Q798" s="17"/>
      <c r="R798" s="4"/>
    </row>
    <row r="799" spans="1:18" x14ac:dyDescent="0.25">
      <c r="A799" s="10">
        <v>45691.25</v>
      </c>
      <c r="B799" s="5">
        <v>45691</v>
      </c>
      <c r="C799" s="6">
        <v>41879.306002604164</v>
      </c>
      <c r="D799" s="6">
        <v>0.81790998445616825</v>
      </c>
      <c r="E799" s="6">
        <v>29858</v>
      </c>
      <c r="F799" s="16">
        <f t="shared" si="72"/>
        <v>1.9530170447554895E-3</v>
      </c>
      <c r="G799" s="16">
        <f t="shared" si="73"/>
        <v>2.7393327900601789E-3</v>
      </c>
      <c r="H799" s="6">
        <f t="shared" si="75"/>
        <v>0.2</v>
      </c>
      <c r="I799" s="16">
        <f t="shared" si="76"/>
        <v>34.98846636883119</v>
      </c>
      <c r="J799" s="10" t="b">
        <f t="shared" si="74"/>
        <v>0</v>
      </c>
      <c r="K799" t="b">
        <f t="shared" si="77"/>
        <v>0</v>
      </c>
      <c r="N799" s="4"/>
      <c r="O799" s="17"/>
      <c r="P799" s="17"/>
      <c r="Q799" s="17"/>
      <c r="R799" s="4"/>
    </row>
    <row r="800" spans="1:18" x14ac:dyDescent="0.25">
      <c r="A800" s="10">
        <v>45691.291666666664</v>
      </c>
      <c r="B800" s="5">
        <v>45691</v>
      </c>
      <c r="C800" s="6">
        <v>44921.399394531247</v>
      </c>
      <c r="D800" s="6">
        <v>0.91779955087436571</v>
      </c>
      <c r="E800" s="6">
        <v>29858</v>
      </c>
      <c r="F800" s="16">
        <f t="shared" si="72"/>
        <v>2.0431232402481638E-3</v>
      </c>
      <c r="G800" s="16">
        <f t="shared" si="73"/>
        <v>3.0738815422143668E-3</v>
      </c>
      <c r="H800" s="6">
        <f t="shared" si="75"/>
        <v>0.1</v>
      </c>
      <c r="I800" s="16">
        <f t="shared" si="76"/>
        <v>12.226284297836322</v>
      </c>
      <c r="J800" s="10" t="b">
        <f t="shared" si="74"/>
        <v>0</v>
      </c>
      <c r="K800" t="b">
        <f t="shared" si="77"/>
        <v>0</v>
      </c>
      <c r="N800" s="4"/>
      <c r="O800" s="17"/>
      <c r="P800" s="17"/>
      <c r="Q800" s="17"/>
      <c r="R800" s="4"/>
    </row>
    <row r="801" spans="1:18" x14ac:dyDescent="0.25">
      <c r="A801" s="10">
        <v>45691.333333333336</v>
      </c>
      <c r="B801" s="5">
        <v>45691</v>
      </c>
      <c r="C801" s="6">
        <v>46381.073919270835</v>
      </c>
      <c r="D801" s="6">
        <v>451.99578423096074</v>
      </c>
      <c r="E801" s="6">
        <v>29858</v>
      </c>
      <c r="F801" s="16">
        <f t="shared" si="72"/>
        <v>0.97452634455529785</v>
      </c>
      <c r="G801" s="16">
        <f t="shared" si="73"/>
        <v>1.5138180193950055</v>
      </c>
      <c r="H801" s="6">
        <f t="shared" si="75"/>
        <v>451.1</v>
      </c>
      <c r="I801" s="16">
        <f t="shared" si="76"/>
        <v>49150.165694704017</v>
      </c>
      <c r="J801" s="10" t="b">
        <f t="shared" si="74"/>
        <v>1</v>
      </c>
      <c r="K801" t="b">
        <f t="shared" si="77"/>
        <v>1</v>
      </c>
      <c r="N801" s="4"/>
      <c r="O801" s="17"/>
      <c r="P801" s="17"/>
      <c r="Q801" s="17"/>
      <c r="R801" s="4"/>
    </row>
    <row r="802" spans="1:18" x14ac:dyDescent="0.25">
      <c r="A802" s="10">
        <v>45691.375</v>
      </c>
      <c r="B802" s="5">
        <v>45691</v>
      </c>
      <c r="C802" s="6">
        <v>47007.533563368059</v>
      </c>
      <c r="D802" s="6">
        <v>7520.9077132161456</v>
      </c>
      <c r="E802" s="6">
        <v>29858</v>
      </c>
      <c r="F802" s="16">
        <f t="shared" si="72"/>
        <v>15.999366788894928</v>
      </c>
      <c r="G802" s="16">
        <f t="shared" si="73"/>
        <v>25.188919931730673</v>
      </c>
      <c r="H802" s="6">
        <f t="shared" si="75"/>
        <v>7068.9</v>
      </c>
      <c r="I802" s="16">
        <f t="shared" si="76"/>
        <v>1563.9305158624961</v>
      </c>
      <c r="J802" s="10" t="b">
        <f t="shared" si="74"/>
        <v>1</v>
      </c>
      <c r="K802" t="b">
        <f t="shared" si="77"/>
        <v>1</v>
      </c>
      <c r="N802" s="4"/>
      <c r="O802" s="17"/>
      <c r="P802" s="17"/>
      <c r="Q802" s="17"/>
      <c r="R802" s="4"/>
    </row>
    <row r="803" spans="1:18" x14ac:dyDescent="0.25">
      <c r="A803" s="10">
        <v>45691.416666666664</v>
      </c>
      <c r="B803" s="5">
        <v>45691</v>
      </c>
      <c r="C803" s="6">
        <v>47854.504255642358</v>
      </c>
      <c r="D803" s="6">
        <v>15258.257624782986</v>
      </c>
      <c r="E803" s="6">
        <v>29858</v>
      </c>
      <c r="F803" s="16">
        <f t="shared" si="72"/>
        <v>31.884684340834934</v>
      </c>
      <c r="G803" s="16">
        <f t="shared" si="73"/>
        <v>51.102745075969544</v>
      </c>
      <c r="H803" s="6">
        <f t="shared" si="75"/>
        <v>7737.3</v>
      </c>
      <c r="I803" s="16">
        <f t="shared" si="76"/>
        <v>102.87720970706233</v>
      </c>
      <c r="J803" s="10" t="b">
        <f t="shared" si="74"/>
        <v>1</v>
      </c>
      <c r="K803" t="b">
        <f t="shared" si="77"/>
        <v>1</v>
      </c>
      <c r="N803" s="4"/>
      <c r="O803" s="17"/>
      <c r="P803" s="17"/>
      <c r="Q803" s="17"/>
      <c r="R803" s="4"/>
    </row>
    <row r="804" spans="1:18" x14ac:dyDescent="0.25">
      <c r="A804" s="10">
        <v>45691.458333333336</v>
      </c>
      <c r="B804" s="5">
        <v>45691</v>
      </c>
      <c r="C804" s="6">
        <v>47777.130762803819</v>
      </c>
      <c r="D804" s="6">
        <v>17220.218429361979</v>
      </c>
      <c r="E804" s="6">
        <v>29858</v>
      </c>
      <c r="F804" s="16">
        <f t="shared" si="72"/>
        <v>36.042805740792886</v>
      </c>
      <c r="G804" s="16">
        <f t="shared" si="73"/>
        <v>57.673717025125526</v>
      </c>
      <c r="H804" s="6">
        <f t="shared" si="75"/>
        <v>1962</v>
      </c>
      <c r="I804" s="16">
        <f t="shared" si="76"/>
        <v>12.858611043591583</v>
      </c>
      <c r="J804" s="10" t="b">
        <f t="shared" si="74"/>
        <v>1</v>
      </c>
      <c r="K804" t="b">
        <f t="shared" si="77"/>
        <v>1</v>
      </c>
      <c r="N804" s="4"/>
      <c r="O804" s="17"/>
      <c r="P804" s="17"/>
      <c r="Q804" s="17"/>
      <c r="R804" s="4"/>
    </row>
    <row r="805" spans="1:18" x14ac:dyDescent="0.25">
      <c r="A805" s="10">
        <v>45691.5</v>
      </c>
      <c r="B805" s="5">
        <v>45691</v>
      </c>
      <c r="C805" s="6">
        <v>48461.783820529512</v>
      </c>
      <c r="D805" s="6">
        <v>18288.852908528646</v>
      </c>
      <c r="E805" s="6">
        <v>29858</v>
      </c>
      <c r="F805" s="16">
        <f t="shared" si="72"/>
        <v>37.73871175740971</v>
      </c>
      <c r="G805" s="16">
        <f t="shared" si="73"/>
        <v>61.252772819775757</v>
      </c>
      <c r="H805" s="6">
        <f t="shared" si="75"/>
        <v>1068.5999999999999</v>
      </c>
      <c r="I805" s="16">
        <f t="shared" si="76"/>
        <v>6.2054961984567125</v>
      </c>
      <c r="J805" s="10" t="b">
        <f t="shared" si="74"/>
        <v>1</v>
      </c>
      <c r="K805" t="b">
        <f t="shared" si="77"/>
        <v>1</v>
      </c>
      <c r="N805" s="4"/>
      <c r="O805" s="17"/>
      <c r="P805" s="17"/>
      <c r="Q805" s="17"/>
      <c r="R805" s="4"/>
    </row>
    <row r="806" spans="1:18" x14ac:dyDescent="0.25">
      <c r="A806" s="10">
        <v>45691.541666666664</v>
      </c>
      <c r="B806" s="5">
        <v>45691</v>
      </c>
      <c r="C806" s="6">
        <v>48306.984027777777</v>
      </c>
      <c r="D806" s="6">
        <v>18594.751769748265</v>
      </c>
      <c r="E806" s="6">
        <v>29858</v>
      </c>
      <c r="F806" s="16">
        <f t="shared" si="72"/>
        <v>38.492884919198843</v>
      </c>
      <c r="G806" s="16">
        <f t="shared" si="73"/>
        <v>62.277285048389928</v>
      </c>
      <c r="H806" s="6">
        <f t="shared" si="75"/>
        <v>305.89999999999998</v>
      </c>
      <c r="I806" s="16">
        <f t="shared" si="76"/>
        <v>1.6726035335838343</v>
      </c>
      <c r="J806" s="10" t="b">
        <f t="shared" si="74"/>
        <v>1</v>
      </c>
      <c r="K806" t="b">
        <f t="shared" si="77"/>
        <v>1</v>
      </c>
      <c r="N806" s="4"/>
      <c r="O806" s="17"/>
      <c r="P806" s="17"/>
      <c r="Q806" s="17"/>
      <c r="R806" s="4"/>
    </row>
    <row r="807" spans="1:18" x14ac:dyDescent="0.25">
      <c r="A807" s="10">
        <v>45691.583333333336</v>
      </c>
      <c r="B807" s="5">
        <v>45691</v>
      </c>
      <c r="C807" s="6">
        <v>49368.462217881941</v>
      </c>
      <c r="D807" s="6">
        <v>18872.434144965278</v>
      </c>
      <c r="E807" s="6">
        <v>29858</v>
      </c>
      <c r="F807" s="16">
        <f t="shared" si="72"/>
        <v>38.227713194050878</v>
      </c>
      <c r="G807" s="16">
        <f t="shared" si="73"/>
        <v>63.207295012945544</v>
      </c>
      <c r="H807" s="6">
        <f t="shared" si="75"/>
        <v>277.7</v>
      </c>
      <c r="I807" s="16">
        <f t="shared" si="76"/>
        <v>1.4934321438578659</v>
      </c>
      <c r="J807" s="10" t="b">
        <f t="shared" si="74"/>
        <v>1</v>
      </c>
      <c r="K807" t="b">
        <f t="shared" si="77"/>
        <v>1</v>
      </c>
      <c r="N807" s="4"/>
      <c r="O807" s="17"/>
      <c r="P807" s="17"/>
      <c r="Q807" s="17"/>
      <c r="R807" s="4"/>
    </row>
    <row r="808" spans="1:18" x14ac:dyDescent="0.25">
      <c r="A808" s="10">
        <v>45691.625</v>
      </c>
      <c r="B808" s="5">
        <v>45691</v>
      </c>
      <c r="C808" s="6">
        <v>50581.43828450521</v>
      </c>
      <c r="D808" s="6">
        <v>19337.358053385418</v>
      </c>
      <c r="E808" s="6">
        <v>29858</v>
      </c>
      <c r="F808" s="16">
        <f t="shared" si="72"/>
        <v>38.230146688630441</v>
      </c>
      <c r="G808" s="16">
        <f t="shared" si="73"/>
        <v>64.764411726791536</v>
      </c>
      <c r="H808" s="6">
        <f t="shared" si="75"/>
        <v>464.9</v>
      </c>
      <c r="I808" s="16">
        <f t="shared" si="76"/>
        <v>2.4633812280331862</v>
      </c>
      <c r="J808" s="10" t="b">
        <f t="shared" si="74"/>
        <v>1</v>
      </c>
      <c r="K808" t="b">
        <f t="shared" si="77"/>
        <v>1</v>
      </c>
      <c r="N808" s="4"/>
      <c r="O808" s="17"/>
      <c r="P808" s="17"/>
      <c r="Q808" s="17"/>
      <c r="R808" s="4"/>
    </row>
    <row r="809" spans="1:18" x14ac:dyDescent="0.25">
      <c r="A809" s="10">
        <v>45691.666666666664</v>
      </c>
      <c r="B809" s="5">
        <v>45691</v>
      </c>
      <c r="C809" s="6">
        <v>51701.950388454861</v>
      </c>
      <c r="D809" s="6">
        <v>19160.933155381943</v>
      </c>
      <c r="E809" s="6">
        <v>29858</v>
      </c>
      <c r="F809" s="16">
        <f t="shared" si="72"/>
        <v>37.060368151334991</v>
      </c>
      <c r="G809" s="16">
        <f t="shared" si="73"/>
        <v>64.173531902277261</v>
      </c>
      <c r="H809" s="6">
        <f t="shared" si="75"/>
        <v>-176.4</v>
      </c>
      <c r="I809" s="16">
        <f t="shared" si="76"/>
        <v>-0.91222389073525689</v>
      </c>
      <c r="J809" s="10" t="b">
        <f t="shared" si="74"/>
        <v>1</v>
      </c>
      <c r="K809" t="b">
        <f t="shared" si="77"/>
        <v>1</v>
      </c>
      <c r="N809" s="4"/>
      <c r="O809" s="17"/>
      <c r="P809" s="17"/>
      <c r="Q809" s="17"/>
      <c r="R809" s="4"/>
    </row>
    <row r="810" spans="1:18" x14ac:dyDescent="0.25">
      <c r="A810" s="10">
        <v>45691.708333333336</v>
      </c>
      <c r="B810" s="5">
        <v>45691</v>
      </c>
      <c r="C810" s="6">
        <v>52154.856767578123</v>
      </c>
      <c r="D810" s="6">
        <v>15493.53773328993</v>
      </c>
      <c r="E810" s="6">
        <v>29858</v>
      </c>
      <c r="F810" s="16">
        <f t="shared" si="72"/>
        <v>29.706797589982898</v>
      </c>
      <c r="G810" s="16">
        <f t="shared" si="73"/>
        <v>51.890741956225902</v>
      </c>
      <c r="H810" s="6">
        <f t="shared" si="75"/>
        <v>-3667.4</v>
      </c>
      <c r="I810" s="16">
        <f t="shared" si="76"/>
        <v>-19.139986399722382</v>
      </c>
      <c r="J810" s="10" t="b">
        <f t="shared" si="74"/>
        <v>1</v>
      </c>
      <c r="K810" t="b">
        <f t="shared" si="77"/>
        <v>1</v>
      </c>
      <c r="N810" s="4"/>
      <c r="O810" s="17"/>
      <c r="P810" s="17"/>
      <c r="Q810" s="17"/>
      <c r="R810" s="4"/>
    </row>
    <row r="811" spans="1:18" x14ac:dyDescent="0.25">
      <c r="A811" s="10">
        <v>45691.75</v>
      </c>
      <c r="B811" s="5">
        <v>45691</v>
      </c>
      <c r="C811" s="6">
        <v>52405.950071614585</v>
      </c>
      <c r="D811" s="6">
        <v>5034.049257134332</v>
      </c>
      <c r="E811" s="6">
        <v>29858</v>
      </c>
      <c r="F811" s="16">
        <f t="shared" si="72"/>
        <v>9.6058734747774359</v>
      </c>
      <c r="G811" s="16">
        <f t="shared" si="73"/>
        <v>16.859968039166496</v>
      </c>
      <c r="H811" s="6">
        <f t="shared" si="75"/>
        <v>-10459.5</v>
      </c>
      <c r="I811" s="16">
        <f t="shared" si="76"/>
        <v>-67.508790955640634</v>
      </c>
      <c r="J811" s="10" t="b">
        <f t="shared" si="74"/>
        <v>1</v>
      </c>
      <c r="K811" t="b">
        <f t="shared" si="77"/>
        <v>1</v>
      </c>
      <c r="N811" s="4"/>
      <c r="O811" s="17"/>
      <c r="P811" s="17"/>
      <c r="Q811" s="17"/>
      <c r="R811" s="4"/>
    </row>
    <row r="812" spans="1:18" x14ac:dyDescent="0.25">
      <c r="A812" s="10">
        <v>45691.791666666664</v>
      </c>
      <c r="B812" s="5">
        <v>45691</v>
      </c>
      <c r="C812" s="6">
        <v>52547.405031467017</v>
      </c>
      <c r="D812" s="6">
        <v>80.861978623072304</v>
      </c>
      <c r="E812" s="6">
        <v>29858</v>
      </c>
      <c r="F812" s="16">
        <f t="shared" si="72"/>
        <v>0.15388386652899347</v>
      </c>
      <c r="G812" s="16">
        <f t="shared" si="73"/>
        <v>0.27082181868535166</v>
      </c>
      <c r="H812" s="6">
        <f t="shared" si="75"/>
        <v>-4953.2</v>
      </c>
      <c r="I812" s="16">
        <f t="shared" si="76"/>
        <v>-98.393951806892801</v>
      </c>
      <c r="J812" s="10" t="b">
        <f t="shared" si="74"/>
        <v>1</v>
      </c>
      <c r="K812" t="b">
        <f t="shared" si="77"/>
        <v>1</v>
      </c>
      <c r="N812" s="4"/>
      <c r="O812" s="17"/>
      <c r="P812" s="17"/>
      <c r="Q812" s="17"/>
      <c r="R812" s="4"/>
    </row>
    <row r="813" spans="1:18" x14ac:dyDescent="0.25">
      <c r="A813" s="10">
        <v>45691.833333333336</v>
      </c>
      <c r="B813" s="5">
        <v>45691</v>
      </c>
      <c r="C813" s="6">
        <v>52303.907750651044</v>
      </c>
      <c r="D813" s="6">
        <v>0.39200656900803249</v>
      </c>
      <c r="E813" s="6">
        <v>29858</v>
      </c>
      <c r="F813" s="16">
        <f t="shared" si="72"/>
        <v>7.4947854924501897E-4</v>
      </c>
      <c r="G813" s="16">
        <f t="shared" si="73"/>
        <v>1.3129029707550153E-3</v>
      </c>
      <c r="H813" s="6">
        <f t="shared" si="75"/>
        <v>-80.5</v>
      </c>
      <c r="I813" s="16">
        <f t="shared" si="76"/>
        <v>-99.552350029969432</v>
      </c>
      <c r="J813" s="10" t="b">
        <f t="shared" si="74"/>
        <v>0</v>
      </c>
      <c r="K813" t="b">
        <f t="shared" si="77"/>
        <v>1</v>
      </c>
      <c r="N813" s="4"/>
      <c r="O813" s="17"/>
      <c r="P813" s="17"/>
      <c r="Q813" s="17"/>
      <c r="R813" s="4"/>
    </row>
    <row r="814" spans="1:18" x14ac:dyDescent="0.25">
      <c r="A814" s="10">
        <v>45691.875</v>
      </c>
      <c r="B814" s="5">
        <v>45691</v>
      </c>
      <c r="C814" s="6">
        <v>51215.407925347223</v>
      </c>
      <c r="D814" s="6">
        <v>0.4292076070110003</v>
      </c>
      <c r="E814" s="6">
        <v>29858</v>
      </c>
      <c r="F814" s="16">
        <f t="shared" si="72"/>
        <v>8.3804390982616668E-4</v>
      </c>
      <c r="G814" s="16">
        <f t="shared" si="73"/>
        <v>1.4374961719170751E-3</v>
      </c>
      <c r="H814" s="6">
        <f t="shared" si="75"/>
        <v>0</v>
      </c>
      <c r="I814" s="16">
        <f t="shared" si="76"/>
        <v>0</v>
      </c>
      <c r="J814" s="10" t="b">
        <f t="shared" si="74"/>
        <v>0</v>
      </c>
      <c r="K814" t="b">
        <f t="shared" si="77"/>
        <v>0</v>
      </c>
      <c r="N814" s="4"/>
      <c r="O814" s="17"/>
      <c r="P814" s="17"/>
      <c r="Q814" s="17"/>
      <c r="R814" s="4"/>
    </row>
    <row r="815" spans="1:18" x14ac:dyDescent="0.25">
      <c r="A815" s="10">
        <v>45691.916666666664</v>
      </c>
      <c r="B815" s="5">
        <v>45691</v>
      </c>
      <c r="C815" s="6">
        <v>49535.567298177084</v>
      </c>
      <c r="D815" s="6">
        <v>0.44542814000613162</v>
      </c>
      <c r="E815" s="6">
        <v>29858</v>
      </c>
      <c r="F815" s="16">
        <f t="shared" si="72"/>
        <v>8.9920871870689855E-4</v>
      </c>
      <c r="G815" s="16">
        <f t="shared" si="73"/>
        <v>1.4918217563337519E-3</v>
      </c>
      <c r="H815" s="6">
        <f t="shared" si="75"/>
        <v>0</v>
      </c>
      <c r="I815" s="16">
        <f t="shared" si="76"/>
        <v>0</v>
      </c>
      <c r="J815" s="10" t="b">
        <f t="shared" si="74"/>
        <v>0</v>
      </c>
      <c r="K815" t="b">
        <f t="shared" si="77"/>
        <v>0</v>
      </c>
      <c r="N815" s="4"/>
      <c r="O815" s="17"/>
      <c r="P815" s="17"/>
      <c r="Q815" s="17"/>
      <c r="R815" s="4"/>
    </row>
    <row r="816" spans="1:18" x14ac:dyDescent="0.25">
      <c r="A816" s="10">
        <v>45691.958333333336</v>
      </c>
      <c r="B816" s="5">
        <v>45691</v>
      </c>
      <c r="C816" s="6">
        <v>47239.092616102433</v>
      </c>
      <c r="D816" s="6">
        <v>0.52742701682779525</v>
      </c>
      <c r="E816" s="6">
        <v>29858</v>
      </c>
      <c r="F816" s="16">
        <f t="shared" si="72"/>
        <v>1.116505393348751E-3</v>
      </c>
      <c r="G816" s="16">
        <f t="shared" si="73"/>
        <v>1.7664512587172458E-3</v>
      </c>
      <c r="H816" s="6">
        <f t="shared" si="75"/>
        <v>0.1</v>
      </c>
      <c r="I816" s="16">
        <f t="shared" si="76"/>
        <v>22.450310390947333</v>
      </c>
      <c r="J816" s="10" t="b">
        <f t="shared" si="74"/>
        <v>0</v>
      </c>
      <c r="K816" t="b">
        <f t="shared" si="77"/>
        <v>0</v>
      </c>
      <c r="N816" s="4"/>
      <c r="O816" s="17"/>
      <c r="P816" s="17"/>
      <c r="Q816" s="17"/>
      <c r="R816" s="4"/>
    </row>
    <row r="817" spans="1:18" x14ac:dyDescent="0.25">
      <c r="A817" s="10">
        <v>45692</v>
      </c>
      <c r="B817" s="5">
        <v>45692</v>
      </c>
      <c r="C817" s="6">
        <v>44640.826293402781</v>
      </c>
      <c r="D817" s="6">
        <v>0.58452840189139044</v>
      </c>
      <c r="E817" s="6">
        <v>29858</v>
      </c>
      <c r="F817" s="16">
        <f t="shared" si="72"/>
        <v>1.3094031863334363E-3</v>
      </c>
      <c r="G817" s="16">
        <f t="shared" si="73"/>
        <v>1.9576944265904967E-3</v>
      </c>
      <c r="H817" s="6">
        <f t="shared" si="75"/>
        <v>0.1</v>
      </c>
      <c r="I817" s="16">
        <f t="shared" si="76"/>
        <v>18.959969210801724</v>
      </c>
      <c r="J817" s="10" t="b">
        <f t="shared" si="74"/>
        <v>0</v>
      </c>
      <c r="K817" t="b">
        <f t="shared" si="77"/>
        <v>0</v>
      </c>
      <c r="N817" s="4"/>
      <c r="O817" s="17"/>
      <c r="P817" s="17"/>
      <c r="Q817" s="17"/>
      <c r="R817" s="4"/>
    </row>
    <row r="818" spans="1:18" x14ac:dyDescent="0.25">
      <c r="A818" s="10">
        <v>45692.041666666664</v>
      </c>
      <c r="B818" s="5">
        <v>45692</v>
      </c>
      <c r="C818" s="6">
        <v>43009.107345920136</v>
      </c>
      <c r="D818" s="6">
        <v>0.47289602938625547</v>
      </c>
      <c r="E818" s="6">
        <v>29858</v>
      </c>
      <c r="F818" s="16">
        <f t="shared" si="72"/>
        <v>1.099525329793004E-3</v>
      </c>
      <c r="G818" s="16">
        <f t="shared" si="73"/>
        <v>1.5838168309540339E-3</v>
      </c>
      <c r="H818" s="6">
        <f t="shared" si="75"/>
        <v>-0.1</v>
      </c>
      <c r="I818" s="16">
        <f t="shared" si="76"/>
        <v>-17.107808564378487</v>
      </c>
      <c r="J818" s="10" t="b">
        <f t="shared" si="74"/>
        <v>0</v>
      </c>
      <c r="K818" t="b">
        <f t="shared" si="77"/>
        <v>0</v>
      </c>
      <c r="N818" s="4"/>
      <c r="O818" s="17"/>
      <c r="P818" s="17"/>
      <c r="Q818" s="17"/>
      <c r="R818" s="4"/>
    </row>
    <row r="819" spans="1:18" x14ac:dyDescent="0.25">
      <c r="A819" s="10">
        <v>45692.083333333336</v>
      </c>
      <c r="B819" s="5">
        <v>45692</v>
      </c>
      <c r="C819" s="6">
        <v>42304.19127061632</v>
      </c>
      <c r="D819" s="6">
        <v>0.47734563469886782</v>
      </c>
      <c r="E819" s="6">
        <v>29858</v>
      </c>
      <c r="F819" s="16">
        <f t="shared" si="72"/>
        <v>1.1283648744053001E-3</v>
      </c>
      <c r="G819" s="16">
        <f t="shared" si="73"/>
        <v>1.5987193874300617E-3</v>
      </c>
      <c r="H819" s="6">
        <f t="shared" si="75"/>
        <v>0</v>
      </c>
      <c r="I819" s="16">
        <f t="shared" si="76"/>
        <v>0</v>
      </c>
      <c r="J819" s="10" t="b">
        <f t="shared" si="74"/>
        <v>0</v>
      </c>
      <c r="K819" t="b">
        <f t="shared" si="77"/>
        <v>0</v>
      </c>
      <c r="N819" s="4"/>
      <c r="O819" s="17"/>
      <c r="P819" s="17"/>
      <c r="Q819" s="17"/>
      <c r="R819" s="4"/>
    </row>
    <row r="820" spans="1:18" x14ac:dyDescent="0.25">
      <c r="A820" s="10">
        <v>45692.125</v>
      </c>
      <c r="B820" s="5">
        <v>45692</v>
      </c>
      <c r="C820" s="6">
        <v>40837.297249348958</v>
      </c>
      <c r="D820" s="6">
        <v>0.48771490166584652</v>
      </c>
      <c r="E820" s="6">
        <v>29858</v>
      </c>
      <c r="F820" s="16">
        <f t="shared" si="72"/>
        <v>1.1942879047256777E-3</v>
      </c>
      <c r="G820" s="16">
        <f t="shared" si="73"/>
        <v>1.6334479927183551E-3</v>
      </c>
      <c r="H820" s="6">
        <f t="shared" si="75"/>
        <v>0</v>
      </c>
      <c r="I820" s="16">
        <f t="shared" si="76"/>
        <v>0</v>
      </c>
      <c r="J820" s="10" t="b">
        <f t="shared" si="74"/>
        <v>0</v>
      </c>
      <c r="K820" t="b">
        <f t="shared" si="77"/>
        <v>0</v>
      </c>
      <c r="N820" s="4"/>
      <c r="O820" s="17"/>
      <c r="P820" s="17"/>
      <c r="Q820" s="17"/>
      <c r="R820" s="4"/>
    </row>
    <row r="821" spans="1:18" x14ac:dyDescent="0.25">
      <c r="A821" s="10">
        <v>45692.166666666664</v>
      </c>
      <c r="B821" s="5">
        <v>45692</v>
      </c>
      <c r="C821" s="6">
        <v>40374.017400173609</v>
      </c>
      <c r="D821" s="6">
        <v>0.48633207291364672</v>
      </c>
      <c r="E821" s="6">
        <v>29858</v>
      </c>
      <c r="F821" s="16">
        <f t="shared" si="72"/>
        <v>1.2045669572420491E-3</v>
      </c>
      <c r="G821" s="16">
        <f t="shared" si="73"/>
        <v>1.6288166418167551E-3</v>
      </c>
      <c r="H821" s="6">
        <f t="shared" si="75"/>
        <v>0</v>
      </c>
      <c r="I821" s="16">
        <f t="shared" si="76"/>
        <v>0</v>
      </c>
      <c r="J821" s="10" t="b">
        <f t="shared" si="74"/>
        <v>0</v>
      </c>
      <c r="K821" t="b">
        <f t="shared" si="77"/>
        <v>0</v>
      </c>
      <c r="N821" s="4"/>
      <c r="O821" s="17"/>
      <c r="P821" s="17"/>
      <c r="Q821" s="17"/>
      <c r="R821" s="4"/>
    </row>
    <row r="822" spans="1:18" x14ac:dyDescent="0.25">
      <c r="A822" s="10">
        <v>45692.208333333336</v>
      </c>
      <c r="B822" s="5">
        <v>45692</v>
      </c>
      <c r="C822" s="6">
        <v>40485.690524088539</v>
      </c>
      <c r="D822" s="6">
        <v>0.49144306967655815</v>
      </c>
      <c r="E822" s="6">
        <v>29858</v>
      </c>
      <c r="F822" s="16">
        <f t="shared" si="72"/>
        <v>1.2138685627312074E-3</v>
      </c>
      <c r="G822" s="16">
        <f t="shared" si="73"/>
        <v>1.6459343213763755E-3</v>
      </c>
      <c r="H822" s="6">
        <f t="shared" si="75"/>
        <v>0</v>
      </c>
      <c r="I822" s="16">
        <f t="shared" si="76"/>
        <v>0</v>
      </c>
      <c r="J822" s="10" t="b">
        <f t="shared" si="74"/>
        <v>0</v>
      </c>
      <c r="K822" t="b">
        <f t="shared" si="77"/>
        <v>0</v>
      </c>
      <c r="N822" s="4"/>
      <c r="O822" s="17"/>
      <c r="P822" s="17"/>
      <c r="Q822" s="17"/>
      <c r="R822" s="4"/>
    </row>
    <row r="823" spans="1:18" x14ac:dyDescent="0.25">
      <c r="A823" s="10">
        <v>45692.25</v>
      </c>
      <c r="B823" s="5">
        <v>45692</v>
      </c>
      <c r="C823" s="6">
        <v>41990.264452039934</v>
      </c>
      <c r="D823" s="6">
        <v>0.50725252423021527</v>
      </c>
      <c r="E823" s="6">
        <v>29858</v>
      </c>
      <c r="F823" s="16">
        <f t="shared" si="72"/>
        <v>1.2080241238051367E-3</v>
      </c>
      <c r="G823" s="16">
        <f t="shared" si="73"/>
        <v>1.6988831275712214E-3</v>
      </c>
      <c r="H823" s="6">
        <f t="shared" si="75"/>
        <v>0</v>
      </c>
      <c r="I823" s="16">
        <f t="shared" si="76"/>
        <v>0</v>
      </c>
      <c r="J823" s="10" t="b">
        <f t="shared" si="74"/>
        <v>0</v>
      </c>
      <c r="K823" t="b">
        <f t="shared" si="77"/>
        <v>0</v>
      </c>
      <c r="N823" s="4"/>
      <c r="O823" s="17"/>
      <c r="P823" s="17"/>
      <c r="Q823" s="17"/>
      <c r="R823" s="4"/>
    </row>
    <row r="824" spans="1:18" x14ac:dyDescent="0.25">
      <c r="A824" s="10">
        <v>45692.291666666664</v>
      </c>
      <c r="B824" s="5">
        <v>45692</v>
      </c>
      <c r="C824" s="6">
        <v>44793.124898003472</v>
      </c>
      <c r="D824" s="6">
        <v>0.52472489963803026</v>
      </c>
      <c r="E824" s="6">
        <v>29858</v>
      </c>
      <c r="F824" s="16">
        <f t="shared" si="72"/>
        <v>1.171440708440992E-3</v>
      </c>
      <c r="G824" s="16">
        <f t="shared" si="73"/>
        <v>1.7574013652556443E-3</v>
      </c>
      <c r="H824" s="6">
        <f t="shared" si="75"/>
        <v>0</v>
      </c>
      <c r="I824" s="16">
        <f t="shared" si="76"/>
        <v>0</v>
      </c>
      <c r="J824" s="10" t="b">
        <f t="shared" si="74"/>
        <v>0</v>
      </c>
      <c r="K824" t="b">
        <f t="shared" si="77"/>
        <v>0</v>
      </c>
      <c r="N824" s="4"/>
      <c r="O824" s="17"/>
      <c r="P824" s="17"/>
      <c r="Q824" s="17"/>
      <c r="R824" s="4"/>
    </row>
    <row r="825" spans="1:18" x14ac:dyDescent="0.25">
      <c r="A825" s="10">
        <v>45692.333333333336</v>
      </c>
      <c r="B825" s="5">
        <v>45692</v>
      </c>
      <c r="C825" s="6">
        <v>46349.322668185763</v>
      </c>
      <c r="D825" s="6">
        <v>170.90105198654862</v>
      </c>
      <c r="E825" s="6">
        <v>29858</v>
      </c>
      <c r="F825" s="16">
        <f t="shared" si="72"/>
        <v>0.36872394707906991</v>
      </c>
      <c r="G825" s="16">
        <f t="shared" si="73"/>
        <v>0.57237943595200158</v>
      </c>
      <c r="H825" s="6">
        <f t="shared" si="75"/>
        <v>170.4</v>
      </c>
      <c r="I825" s="16">
        <f t="shared" si="76"/>
        <v>32474.159339026341</v>
      </c>
      <c r="J825" s="10" t="b">
        <f t="shared" si="74"/>
        <v>1</v>
      </c>
      <c r="K825" t="b">
        <f t="shared" si="77"/>
        <v>1</v>
      </c>
      <c r="N825" s="4"/>
      <c r="O825" s="17"/>
      <c r="P825" s="17"/>
      <c r="Q825" s="17"/>
      <c r="R825" s="4"/>
    </row>
    <row r="826" spans="1:18" x14ac:dyDescent="0.25">
      <c r="A826" s="10">
        <v>45692.375</v>
      </c>
      <c r="B826" s="5">
        <v>45692</v>
      </c>
      <c r="C826" s="6">
        <v>46957.347559678819</v>
      </c>
      <c r="D826" s="6">
        <v>3973.7509144422743</v>
      </c>
      <c r="E826" s="6">
        <v>29858</v>
      </c>
      <c r="F826" s="16">
        <f t="shared" si="72"/>
        <v>8.4624688594090038</v>
      </c>
      <c r="G826" s="16">
        <f t="shared" si="73"/>
        <v>13.308831517322908</v>
      </c>
      <c r="H826" s="6">
        <f t="shared" si="75"/>
        <v>3802.8</v>
      </c>
      <c r="I826" s="16">
        <f t="shared" si="76"/>
        <v>2225.147215769809</v>
      </c>
      <c r="J826" s="10" t="b">
        <f t="shared" si="74"/>
        <v>1</v>
      </c>
      <c r="K826" t="b">
        <f t="shared" si="77"/>
        <v>1</v>
      </c>
      <c r="N826" s="4"/>
      <c r="O826" s="17"/>
      <c r="P826" s="17"/>
      <c r="Q826" s="17"/>
      <c r="R826" s="4"/>
    </row>
    <row r="827" spans="1:18" x14ac:dyDescent="0.25">
      <c r="A827" s="10">
        <v>45692.416666666664</v>
      </c>
      <c r="B827" s="5">
        <v>45692</v>
      </c>
      <c r="C827" s="6">
        <v>48015.707338324653</v>
      </c>
      <c r="D827" s="6">
        <v>8615.2807150607641</v>
      </c>
      <c r="E827" s="6">
        <v>29858</v>
      </c>
      <c r="F827" s="16">
        <f t="shared" si="72"/>
        <v>17.942630011376117</v>
      </c>
      <c r="G827" s="16">
        <f t="shared" si="73"/>
        <v>28.854178829997874</v>
      </c>
      <c r="H827" s="6">
        <f t="shared" si="75"/>
        <v>4641.5</v>
      </c>
      <c r="I827" s="16">
        <f t="shared" si="76"/>
        <v>116.80399954438126</v>
      </c>
      <c r="J827" s="10" t="b">
        <f t="shared" si="74"/>
        <v>1</v>
      </c>
      <c r="K827" t="b">
        <f t="shared" si="77"/>
        <v>1</v>
      </c>
      <c r="N827" s="4"/>
      <c r="O827" s="17"/>
      <c r="P827" s="17"/>
      <c r="Q827" s="17"/>
      <c r="R827" s="4"/>
    </row>
    <row r="828" spans="1:18" x14ac:dyDescent="0.25">
      <c r="A828" s="10">
        <v>45692.458333333336</v>
      </c>
      <c r="B828" s="5">
        <v>45692</v>
      </c>
      <c r="C828" s="6">
        <v>48568.122569444444</v>
      </c>
      <c r="D828" s="6">
        <v>11002.330962999133</v>
      </c>
      <c r="E828" s="6">
        <v>29858</v>
      </c>
      <c r="F828" s="16">
        <f t="shared" si="72"/>
        <v>22.653399762915697</v>
      </c>
      <c r="G828" s="16">
        <f t="shared" si="73"/>
        <v>36.848854454414671</v>
      </c>
      <c r="H828" s="6">
        <f t="shared" si="75"/>
        <v>2387.1</v>
      </c>
      <c r="I828" s="16">
        <f t="shared" si="76"/>
        <v>27.707744865782512</v>
      </c>
      <c r="J828" s="10" t="b">
        <f t="shared" si="74"/>
        <v>1</v>
      </c>
      <c r="K828" t="b">
        <f t="shared" si="77"/>
        <v>1</v>
      </c>
      <c r="N828" s="4"/>
      <c r="O828" s="17"/>
      <c r="P828" s="17"/>
      <c r="Q828" s="17"/>
      <c r="R828" s="4"/>
    </row>
    <row r="829" spans="1:18" x14ac:dyDescent="0.25">
      <c r="A829" s="10">
        <v>45692.5</v>
      </c>
      <c r="B829" s="5">
        <v>45692</v>
      </c>
      <c r="C829" s="6">
        <v>49274.029390190975</v>
      </c>
      <c r="D829" s="6">
        <v>13177.936886121961</v>
      </c>
      <c r="E829" s="6">
        <v>29858</v>
      </c>
      <c r="F829" s="16">
        <f t="shared" si="72"/>
        <v>26.744183597749981</v>
      </c>
      <c r="G829" s="16">
        <f t="shared" si="73"/>
        <v>44.135363675135515</v>
      </c>
      <c r="H829" s="6">
        <f t="shared" si="75"/>
        <v>2175.6</v>
      </c>
      <c r="I829" s="16">
        <f t="shared" si="76"/>
        <v>19.773991596113117</v>
      </c>
      <c r="J829" s="10" t="b">
        <f t="shared" si="74"/>
        <v>1</v>
      </c>
      <c r="K829" t="b">
        <f t="shared" si="77"/>
        <v>1</v>
      </c>
      <c r="N829" s="4"/>
      <c r="O829" s="17"/>
      <c r="P829" s="17"/>
      <c r="Q829" s="17"/>
      <c r="R829" s="4"/>
    </row>
    <row r="830" spans="1:18" x14ac:dyDescent="0.25">
      <c r="A830" s="10">
        <v>45692.541666666664</v>
      </c>
      <c r="B830" s="5">
        <v>45692</v>
      </c>
      <c r="C830" s="6">
        <v>49863.775669487848</v>
      </c>
      <c r="D830" s="6">
        <v>14332.031841091581</v>
      </c>
      <c r="E830" s="6">
        <v>29858</v>
      </c>
      <c r="F830" s="16">
        <f t="shared" si="72"/>
        <v>28.742371889542845</v>
      </c>
      <c r="G830" s="16">
        <f t="shared" si="73"/>
        <v>48.000642511526493</v>
      </c>
      <c r="H830" s="6">
        <f t="shared" si="75"/>
        <v>1154.0999999999999</v>
      </c>
      <c r="I830" s="16">
        <f t="shared" si="76"/>
        <v>8.7578200591885782</v>
      </c>
      <c r="J830" s="10" t="b">
        <f t="shared" si="74"/>
        <v>1</v>
      </c>
      <c r="K830" t="b">
        <f t="shared" si="77"/>
        <v>1</v>
      </c>
      <c r="N830" s="4"/>
      <c r="O830" s="17"/>
      <c r="P830" s="17"/>
      <c r="Q830" s="17"/>
      <c r="R830" s="4"/>
    </row>
    <row r="831" spans="1:18" x14ac:dyDescent="0.25">
      <c r="A831" s="10">
        <v>45692.583333333336</v>
      </c>
      <c r="B831" s="5">
        <v>45692</v>
      </c>
      <c r="C831" s="6">
        <v>50658.193702256947</v>
      </c>
      <c r="D831" s="6">
        <v>14750.549145236546</v>
      </c>
      <c r="E831" s="6">
        <v>29858</v>
      </c>
      <c r="F831" s="16">
        <f t="shared" si="72"/>
        <v>29.117795300663023</v>
      </c>
      <c r="G831" s="16">
        <f t="shared" si="73"/>
        <v>49.402334869169223</v>
      </c>
      <c r="H831" s="6">
        <f t="shared" si="75"/>
        <v>418.5</v>
      </c>
      <c r="I831" s="16">
        <f t="shared" si="76"/>
        <v>2.9200325860295151</v>
      </c>
      <c r="J831" s="10" t="b">
        <f t="shared" si="74"/>
        <v>1</v>
      </c>
      <c r="K831" t="b">
        <f t="shared" si="77"/>
        <v>1</v>
      </c>
      <c r="N831" s="4"/>
      <c r="O831" s="17"/>
      <c r="P831" s="17"/>
      <c r="Q831" s="17"/>
      <c r="R831" s="4"/>
    </row>
    <row r="832" spans="1:18" x14ac:dyDescent="0.25">
      <c r="A832" s="10">
        <v>45692.625</v>
      </c>
      <c r="B832" s="5">
        <v>45692</v>
      </c>
      <c r="C832" s="6">
        <v>52223.70751953125</v>
      </c>
      <c r="D832" s="6">
        <v>14554.628894314235</v>
      </c>
      <c r="E832" s="6">
        <v>29858</v>
      </c>
      <c r="F832" s="16">
        <f t="shared" si="72"/>
        <v>27.869773299551586</v>
      </c>
      <c r="G832" s="16">
        <f t="shared" si="73"/>
        <v>48.746161478713361</v>
      </c>
      <c r="H832" s="6">
        <f t="shared" si="75"/>
        <v>-195.9</v>
      </c>
      <c r="I832" s="16">
        <f t="shared" si="76"/>
        <v>-1.3280861483266391</v>
      </c>
      <c r="J832" s="10" t="b">
        <f t="shared" si="74"/>
        <v>1</v>
      </c>
      <c r="K832" t="b">
        <f t="shared" si="77"/>
        <v>1</v>
      </c>
      <c r="N832" s="4"/>
      <c r="O832" s="17"/>
      <c r="P832" s="17"/>
      <c r="Q832" s="17"/>
      <c r="R832" s="4"/>
    </row>
    <row r="833" spans="1:18" x14ac:dyDescent="0.25">
      <c r="A833" s="10">
        <v>45692.666666666664</v>
      </c>
      <c r="B833" s="5">
        <v>45692</v>
      </c>
      <c r="C833" s="6">
        <v>52970.643606770835</v>
      </c>
      <c r="D833" s="6">
        <v>13988.310934787327</v>
      </c>
      <c r="E833" s="6">
        <v>29858</v>
      </c>
      <c r="F833" s="16">
        <f t="shared" si="72"/>
        <v>26.407666553251595</v>
      </c>
      <c r="G833" s="16">
        <f t="shared" si="73"/>
        <v>46.849457213434683</v>
      </c>
      <c r="H833" s="6">
        <f t="shared" si="75"/>
        <v>-566.29999999999995</v>
      </c>
      <c r="I833" s="16">
        <f t="shared" si="76"/>
        <v>-3.8908583936566399</v>
      </c>
      <c r="J833" s="10" t="b">
        <f t="shared" si="74"/>
        <v>1</v>
      </c>
      <c r="K833" t="b">
        <f t="shared" si="77"/>
        <v>1</v>
      </c>
      <c r="N833" s="4"/>
      <c r="O833" s="17"/>
      <c r="P833" s="17"/>
      <c r="Q833" s="17"/>
      <c r="R833" s="4"/>
    </row>
    <row r="834" spans="1:18" x14ac:dyDescent="0.25">
      <c r="A834" s="10">
        <v>45692.708333333336</v>
      </c>
      <c r="B834" s="5">
        <v>45692</v>
      </c>
      <c r="C834" s="6">
        <v>52717.882641059026</v>
      </c>
      <c r="D834" s="6">
        <v>12867.783678656684</v>
      </c>
      <c r="E834" s="6">
        <v>29858</v>
      </c>
      <c r="F834" s="16">
        <f t="shared" si="72"/>
        <v>24.408764225736721</v>
      </c>
      <c r="G834" s="16">
        <f t="shared" si="73"/>
        <v>43.096602849007581</v>
      </c>
      <c r="H834" s="6">
        <f t="shared" si="75"/>
        <v>-1120.5</v>
      </c>
      <c r="I834" s="16">
        <f t="shared" si="76"/>
        <v>-8.0102594603716231</v>
      </c>
      <c r="J834" s="10" t="b">
        <f t="shared" si="74"/>
        <v>1</v>
      </c>
      <c r="K834" t="b">
        <f t="shared" si="77"/>
        <v>1</v>
      </c>
      <c r="N834" s="4"/>
      <c r="O834" s="17"/>
      <c r="P834" s="17"/>
      <c r="Q834" s="17"/>
      <c r="R834" s="4"/>
    </row>
    <row r="835" spans="1:18" x14ac:dyDescent="0.25">
      <c r="A835" s="10">
        <v>45692.75</v>
      </c>
      <c r="B835" s="5">
        <v>45692</v>
      </c>
      <c r="C835" s="6">
        <v>51886.986141493056</v>
      </c>
      <c r="D835" s="6">
        <v>4732.5159299045135</v>
      </c>
      <c r="E835" s="6">
        <v>29858</v>
      </c>
      <c r="F835" s="16">
        <f t="shared" ref="F835:F898" si="78">D835/C835*100</f>
        <v>9.12081483591896</v>
      </c>
      <c r="G835" s="16">
        <f t="shared" ref="G835:G898" si="79">D835/E835*100</f>
        <v>15.850076796518566</v>
      </c>
      <c r="H835" s="6">
        <f t="shared" si="75"/>
        <v>-8135.3</v>
      </c>
      <c r="I835" s="16">
        <f t="shared" si="76"/>
        <v>-63.222231606937264</v>
      </c>
      <c r="J835" s="10" t="b">
        <f t="shared" ref="J835:J898" si="80">D835&gt;5</f>
        <v>1</v>
      </c>
      <c r="K835" t="b">
        <f t="shared" si="77"/>
        <v>1</v>
      </c>
      <c r="N835" s="4"/>
      <c r="O835" s="17"/>
      <c r="P835" s="17"/>
      <c r="Q835" s="17"/>
      <c r="R835" s="4"/>
    </row>
    <row r="836" spans="1:18" x14ac:dyDescent="0.25">
      <c r="A836" s="10">
        <v>45692.791666666664</v>
      </c>
      <c r="B836" s="5">
        <v>45692</v>
      </c>
      <c r="C836" s="6">
        <v>52001.908428819443</v>
      </c>
      <c r="D836" s="6">
        <v>106.23440875144469</v>
      </c>
      <c r="E836" s="6">
        <v>29858</v>
      </c>
      <c r="F836" s="16">
        <f t="shared" si="78"/>
        <v>0.2042894423708681</v>
      </c>
      <c r="G836" s="16">
        <f t="shared" si="79"/>
        <v>0.35579881020645954</v>
      </c>
      <c r="H836" s="6">
        <f t="shared" ref="H836:H899" si="81">ROUND(D836-D835,1)</f>
        <v>-4626.3</v>
      </c>
      <c r="I836" s="16">
        <f t="shared" ref="I836:I899" si="82">H836/D835*100</f>
        <v>-97.755613895912305</v>
      </c>
      <c r="J836" s="10" t="b">
        <f t="shared" si="80"/>
        <v>1</v>
      </c>
      <c r="K836" t="b">
        <f t="shared" ref="K836:K899" si="83">OR(J836,ABS(H836)&gt;5)</f>
        <v>1</v>
      </c>
      <c r="N836" s="4"/>
      <c r="O836" s="17"/>
      <c r="P836" s="17"/>
      <c r="Q836" s="17"/>
      <c r="R836" s="4"/>
    </row>
    <row r="837" spans="1:18" x14ac:dyDescent="0.25">
      <c r="A837" s="10">
        <v>45692.833333333336</v>
      </c>
      <c r="B837" s="5">
        <v>45692</v>
      </c>
      <c r="C837" s="6">
        <v>51600.532532552083</v>
      </c>
      <c r="D837" s="6">
        <v>0.37373254333105355</v>
      </c>
      <c r="E837" s="6">
        <v>29858</v>
      </c>
      <c r="F837" s="16">
        <f t="shared" si="78"/>
        <v>7.2428039981038022E-4</v>
      </c>
      <c r="G837" s="16">
        <f t="shared" si="79"/>
        <v>1.2516998570937556E-3</v>
      </c>
      <c r="H837" s="6">
        <f t="shared" si="81"/>
        <v>-105.9</v>
      </c>
      <c r="I837" s="16">
        <f t="shared" si="82"/>
        <v>-99.68521615983471</v>
      </c>
      <c r="J837" s="10" t="b">
        <f t="shared" si="80"/>
        <v>0</v>
      </c>
      <c r="K837" t="b">
        <f t="shared" si="83"/>
        <v>1</v>
      </c>
      <c r="N837" s="4"/>
      <c r="O837" s="17"/>
      <c r="P837" s="17"/>
      <c r="Q837" s="17"/>
      <c r="R837" s="4"/>
    </row>
    <row r="838" spans="1:18" x14ac:dyDescent="0.25">
      <c r="A838" s="10">
        <v>45692.875</v>
      </c>
      <c r="B838" s="5">
        <v>45692</v>
      </c>
      <c r="C838" s="6">
        <v>50101.185176866318</v>
      </c>
      <c r="D838" s="6">
        <v>0.46590459939506318</v>
      </c>
      <c r="E838" s="6">
        <v>29858</v>
      </c>
      <c r="F838" s="16">
        <f t="shared" si="78"/>
        <v>9.299273016203809E-4</v>
      </c>
      <c r="G838" s="16">
        <f t="shared" si="79"/>
        <v>1.5604012304744562E-3</v>
      </c>
      <c r="H838" s="6">
        <f t="shared" si="81"/>
        <v>0.1</v>
      </c>
      <c r="I838" s="16">
        <f t="shared" si="82"/>
        <v>26.757102581623371</v>
      </c>
      <c r="J838" s="10" t="b">
        <f t="shared" si="80"/>
        <v>0</v>
      </c>
      <c r="K838" t="b">
        <f t="shared" si="83"/>
        <v>0</v>
      </c>
      <c r="N838" s="4"/>
      <c r="O838" s="17"/>
      <c r="P838" s="17"/>
      <c r="Q838" s="17"/>
      <c r="R838" s="4"/>
    </row>
    <row r="839" spans="1:18" x14ac:dyDescent="0.25">
      <c r="A839" s="10">
        <v>45692.916666666664</v>
      </c>
      <c r="B839" s="5">
        <v>45692</v>
      </c>
      <c r="C839" s="6">
        <v>48831.186812065971</v>
      </c>
      <c r="D839" s="6">
        <v>0.44030987451473874</v>
      </c>
      <c r="E839" s="6">
        <v>29858</v>
      </c>
      <c r="F839" s="16">
        <f t="shared" si="78"/>
        <v>9.0169808120645577E-4</v>
      </c>
      <c r="G839" s="16">
        <f t="shared" si="79"/>
        <v>1.4746797324493896E-3</v>
      </c>
      <c r="H839" s="6">
        <f t="shared" si="81"/>
        <v>0</v>
      </c>
      <c r="I839" s="16">
        <f t="shared" si="82"/>
        <v>0</v>
      </c>
      <c r="J839" s="10" t="b">
        <f t="shared" si="80"/>
        <v>0</v>
      </c>
      <c r="K839" t="b">
        <f t="shared" si="83"/>
        <v>0</v>
      </c>
      <c r="N839" s="4"/>
      <c r="O839" s="17"/>
      <c r="P839" s="17"/>
      <c r="Q839" s="17"/>
      <c r="R839" s="4"/>
    </row>
    <row r="840" spans="1:18" x14ac:dyDescent="0.25">
      <c r="A840" s="10">
        <v>45692.958333333336</v>
      </c>
      <c r="B840" s="5">
        <v>45692</v>
      </c>
      <c r="C840" s="6">
        <v>46434.55544813368</v>
      </c>
      <c r="D840" s="6">
        <v>0.46223843455314634</v>
      </c>
      <c r="E840" s="6">
        <v>29858</v>
      </c>
      <c r="F840" s="16">
        <f t="shared" si="78"/>
        <v>9.954621727119924E-4</v>
      </c>
      <c r="G840" s="16">
        <f t="shared" si="79"/>
        <v>1.5481225619704813E-3</v>
      </c>
      <c r="H840" s="6">
        <f t="shared" si="81"/>
        <v>0</v>
      </c>
      <c r="I840" s="16">
        <f t="shared" si="82"/>
        <v>0</v>
      </c>
      <c r="J840" s="10" t="b">
        <f t="shared" si="80"/>
        <v>0</v>
      </c>
      <c r="K840" t="b">
        <f t="shared" si="83"/>
        <v>0</v>
      </c>
      <c r="N840" s="4"/>
      <c r="O840" s="17"/>
      <c r="P840" s="17"/>
      <c r="Q840" s="17"/>
      <c r="R840" s="4"/>
    </row>
    <row r="841" spans="1:18" x14ac:dyDescent="0.25">
      <c r="A841" s="10">
        <v>45693</v>
      </c>
      <c r="B841" s="5">
        <v>45693</v>
      </c>
      <c r="C841" s="6">
        <v>43881.170442708331</v>
      </c>
      <c r="D841" s="6">
        <v>0.47456038408809237</v>
      </c>
      <c r="E841" s="6">
        <v>29858</v>
      </c>
      <c r="F841" s="16">
        <f t="shared" si="78"/>
        <v>1.0814670148957919E-3</v>
      </c>
      <c r="G841" s="16">
        <f t="shared" si="79"/>
        <v>1.5893910646663954E-3</v>
      </c>
      <c r="H841" s="6">
        <f t="shared" si="81"/>
        <v>0</v>
      </c>
      <c r="I841" s="16">
        <f t="shared" si="82"/>
        <v>0</v>
      </c>
      <c r="J841" s="10" t="b">
        <f t="shared" si="80"/>
        <v>0</v>
      </c>
      <c r="K841" t="b">
        <f t="shared" si="83"/>
        <v>0</v>
      </c>
      <c r="N841" s="4"/>
      <c r="O841" s="17"/>
      <c r="P841" s="17"/>
      <c r="Q841" s="17"/>
      <c r="R841" s="4"/>
    </row>
    <row r="842" spans="1:18" x14ac:dyDescent="0.25">
      <c r="A842" s="10">
        <v>45693.041666666664</v>
      </c>
      <c r="B842" s="5">
        <v>45693</v>
      </c>
      <c r="C842" s="6">
        <v>43327.798305121527</v>
      </c>
      <c r="D842" s="6">
        <v>0.48637744201554195</v>
      </c>
      <c r="E842" s="6">
        <v>29858</v>
      </c>
      <c r="F842" s="16">
        <f t="shared" si="78"/>
        <v>1.1225528668463408E-3</v>
      </c>
      <c r="G842" s="16">
        <f t="shared" si="79"/>
        <v>1.6289685913843592E-3</v>
      </c>
      <c r="H842" s="6">
        <f t="shared" si="81"/>
        <v>0</v>
      </c>
      <c r="I842" s="16">
        <f t="shared" si="82"/>
        <v>0</v>
      </c>
      <c r="J842" s="10" t="b">
        <f t="shared" si="80"/>
        <v>0</v>
      </c>
      <c r="K842" t="b">
        <f t="shared" si="83"/>
        <v>0</v>
      </c>
      <c r="N842" s="4"/>
      <c r="O842" s="17"/>
      <c r="P842" s="17"/>
      <c r="Q842" s="17"/>
      <c r="R842" s="4"/>
    </row>
    <row r="843" spans="1:18" x14ac:dyDescent="0.25">
      <c r="A843" s="10">
        <v>45693.083333333336</v>
      </c>
      <c r="B843" s="5">
        <v>45693</v>
      </c>
      <c r="C843" s="6">
        <v>41888.071167534719</v>
      </c>
      <c r="D843" s="6">
        <v>0.49353031406799952</v>
      </c>
      <c r="E843" s="6">
        <v>29858</v>
      </c>
      <c r="F843" s="16">
        <f t="shared" si="78"/>
        <v>1.1782120787898903E-3</v>
      </c>
      <c r="G843" s="16">
        <f t="shared" si="79"/>
        <v>1.6529248913791932E-3</v>
      </c>
      <c r="H843" s="6">
        <f t="shared" si="81"/>
        <v>0</v>
      </c>
      <c r="I843" s="16">
        <f t="shared" si="82"/>
        <v>0</v>
      </c>
      <c r="J843" s="10" t="b">
        <f t="shared" si="80"/>
        <v>0</v>
      </c>
      <c r="K843" t="b">
        <f t="shared" si="83"/>
        <v>0</v>
      </c>
      <c r="N843" s="4"/>
      <c r="O843" s="17"/>
      <c r="P843" s="17"/>
      <c r="Q843" s="17"/>
      <c r="R843" s="4"/>
    </row>
    <row r="844" spans="1:18" x14ac:dyDescent="0.25">
      <c r="A844" s="10">
        <v>45693.125</v>
      </c>
      <c r="B844" s="5">
        <v>45693</v>
      </c>
      <c r="C844" s="6">
        <v>40861.920269097223</v>
      </c>
      <c r="D844" s="6">
        <v>0.49202257835202745</v>
      </c>
      <c r="E844" s="6">
        <v>29858</v>
      </c>
      <c r="F844" s="16">
        <f t="shared" si="78"/>
        <v>1.2041102696882578E-3</v>
      </c>
      <c r="G844" s="16">
        <f t="shared" si="79"/>
        <v>1.6478752038047674E-3</v>
      </c>
      <c r="H844" s="6">
        <f t="shared" si="81"/>
        <v>0</v>
      </c>
      <c r="I844" s="16">
        <f t="shared" si="82"/>
        <v>0</v>
      </c>
      <c r="J844" s="10" t="b">
        <f t="shared" si="80"/>
        <v>0</v>
      </c>
      <c r="K844" t="b">
        <f t="shared" si="83"/>
        <v>0</v>
      </c>
      <c r="N844" s="4"/>
      <c r="O844" s="17"/>
      <c r="P844" s="17"/>
      <c r="Q844" s="17"/>
      <c r="R844" s="4"/>
    </row>
    <row r="845" spans="1:18" x14ac:dyDescent="0.25">
      <c r="A845" s="10">
        <v>45693.166666666664</v>
      </c>
      <c r="B845" s="5">
        <v>45693</v>
      </c>
      <c r="C845" s="6">
        <v>41041.007371961809</v>
      </c>
      <c r="D845" s="6">
        <v>0.5044018499718772</v>
      </c>
      <c r="E845" s="6">
        <v>29858</v>
      </c>
      <c r="F845" s="16">
        <f t="shared" si="78"/>
        <v>1.2290191744086475E-3</v>
      </c>
      <c r="G845" s="16">
        <f t="shared" si="79"/>
        <v>1.6893356888334024E-3</v>
      </c>
      <c r="H845" s="6">
        <f t="shared" si="81"/>
        <v>0</v>
      </c>
      <c r="I845" s="16">
        <f t="shared" si="82"/>
        <v>0</v>
      </c>
      <c r="J845" s="10" t="b">
        <f t="shared" si="80"/>
        <v>0</v>
      </c>
      <c r="K845" t="b">
        <f t="shared" si="83"/>
        <v>0</v>
      </c>
      <c r="N845" s="4"/>
      <c r="O845" s="17"/>
      <c r="P845" s="17"/>
      <c r="Q845" s="17"/>
      <c r="R845" s="4"/>
    </row>
    <row r="846" spans="1:18" x14ac:dyDescent="0.25">
      <c r="A846" s="10">
        <v>45693.208333333336</v>
      </c>
      <c r="B846" s="5">
        <v>45693</v>
      </c>
      <c r="C846" s="6">
        <v>42430.914763454864</v>
      </c>
      <c r="D846" s="6">
        <v>0.51382098671462806</v>
      </c>
      <c r="E846" s="6">
        <v>29858</v>
      </c>
      <c r="F846" s="16">
        <f t="shared" si="78"/>
        <v>1.2109590132079232E-3</v>
      </c>
      <c r="G846" s="16">
        <f t="shared" si="79"/>
        <v>1.7208821311361377E-3</v>
      </c>
      <c r="H846" s="6">
        <f t="shared" si="81"/>
        <v>0</v>
      </c>
      <c r="I846" s="16">
        <f t="shared" si="82"/>
        <v>0</v>
      </c>
      <c r="J846" s="10" t="b">
        <f t="shared" si="80"/>
        <v>0</v>
      </c>
      <c r="K846" t="b">
        <f t="shared" si="83"/>
        <v>0</v>
      </c>
      <c r="N846" s="4"/>
      <c r="O846" s="17"/>
      <c r="P846" s="17"/>
      <c r="Q846" s="17"/>
      <c r="R846" s="4"/>
    </row>
    <row r="847" spans="1:18" x14ac:dyDescent="0.25">
      <c r="A847" s="10">
        <v>45693.25</v>
      </c>
      <c r="B847" s="5">
        <v>45693</v>
      </c>
      <c r="C847" s="6">
        <v>43171.686727430555</v>
      </c>
      <c r="D847" s="6">
        <v>0.57742639203866319</v>
      </c>
      <c r="E847" s="6">
        <v>29858</v>
      </c>
      <c r="F847" s="16">
        <f t="shared" si="78"/>
        <v>1.3375117717413071E-3</v>
      </c>
      <c r="G847" s="16">
        <f t="shared" si="79"/>
        <v>1.9339084735704442E-3</v>
      </c>
      <c r="H847" s="6">
        <f t="shared" si="81"/>
        <v>0.1</v>
      </c>
      <c r="I847" s="16">
        <f t="shared" si="82"/>
        <v>19.462031054706447</v>
      </c>
      <c r="J847" s="10" t="b">
        <f t="shared" si="80"/>
        <v>0</v>
      </c>
      <c r="K847" t="b">
        <f t="shared" si="83"/>
        <v>0</v>
      </c>
      <c r="N847" s="4"/>
      <c r="O847" s="17"/>
      <c r="P847" s="17"/>
      <c r="Q847" s="17"/>
      <c r="R847" s="4"/>
    </row>
    <row r="848" spans="1:18" x14ac:dyDescent="0.25">
      <c r="A848" s="10">
        <v>45693.291666666664</v>
      </c>
      <c r="B848" s="5">
        <v>45693</v>
      </c>
      <c r="C848" s="6">
        <v>45125.416289062501</v>
      </c>
      <c r="D848" s="6">
        <v>0.57662871453497144</v>
      </c>
      <c r="E848" s="6">
        <v>29858</v>
      </c>
      <c r="F848" s="16">
        <f t="shared" si="78"/>
        <v>1.2778357784917205E-3</v>
      </c>
      <c r="G848" s="16">
        <f t="shared" si="79"/>
        <v>1.9312369031246951E-3</v>
      </c>
      <c r="H848" s="6">
        <f t="shared" si="81"/>
        <v>0</v>
      </c>
      <c r="I848" s="16">
        <f t="shared" si="82"/>
        <v>0</v>
      </c>
      <c r="J848" s="10" t="b">
        <f t="shared" si="80"/>
        <v>0</v>
      </c>
      <c r="K848" t="b">
        <f t="shared" si="83"/>
        <v>0</v>
      </c>
      <c r="N848" s="4"/>
      <c r="O848" s="17"/>
      <c r="P848" s="17"/>
      <c r="Q848" s="17"/>
      <c r="R848" s="4"/>
    </row>
    <row r="849" spans="1:18" x14ac:dyDescent="0.25">
      <c r="A849" s="10">
        <v>45693.333333333336</v>
      </c>
      <c r="B849" s="5">
        <v>45693</v>
      </c>
      <c r="C849" s="6">
        <v>46493.08950737847</v>
      </c>
      <c r="D849" s="6">
        <v>114.5018418143524</v>
      </c>
      <c r="E849" s="6">
        <v>29858</v>
      </c>
      <c r="F849" s="16">
        <f t="shared" si="78"/>
        <v>0.24627711994958074</v>
      </c>
      <c r="G849" s="16">
        <f t="shared" si="79"/>
        <v>0.38348798249833344</v>
      </c>
      <c r="H849" s="6">
        <f t="shared" si="81"/>
        <v>113.9</v>
      </c>
      <c r="I849" s="16">
        <f t="shared" si="82"/>
        <v>19752.745073032987</v>
      </c>
      <c r="J849" s="10" t="b">
        <f t="shared" si="80"/>
        <v>1</v>
      </c>
      <c r="K849" t="b">
        <f t="shared" si="83"/>
        <v>1</v>
      </c>
      <c r="N849" s="4"/>
      <c r="O849" s="17"/>
      <c r="P849" s="17"/>
      <c r="Q849" s="17"/>
      <c r="R849" s="4"/>
    </row>
    <row r="850" spans="1:18" x14ac:dyDescent="0.25">
      <c r="A850" s="10">
        <v>45693.375</v>
      </c>
      <c r="B850" s="5">
        <v>45693</v>
      </c>
      <c r="C850" s="6">
        <v>47169.303541666668</v>
      </c>
      <c r="D850" s="6">
        <v>2110.0439929199219</v>
      </c>
      <c r="E850" s="6">
        <v>29858</v>
      </c>
      <c r="F850" s="16">
        <f t="shared" si="78"/>
        <v>4.4733414201378432</v>
      </c>
      <c r="G850" s="16">
        <f t="shared" si="79"/>
        <v>7.0669301122644583</v>
      </c>
      <c r="H850" s="6">
        <f t="shared" si="81"/>
        <v>1995.5</v>
      </c>
      <c r="I850" s="16">
        <f t="shared" si="82"/>
        <v>1742.7667261766885</v>
      </c>
      <c r="J850" s="10" t="b">
        <f t="shared" si="80"/>
        <v>1</v>
      </c>
      <c r="K850" t="b">
        <f t="shared" si="83"/>
        <v>1</v>
      </c>
      <c r="N850" s="4"/>
      <c r="O850" s="17"/>
      <c r="P850" s="17"/>
      <c r="Q850" s="17"/>
      <c r="R850" s="4"/>
    </row>
    <row r="851" spans="1:18" x14ac:dyDescent="0.25">
      <c r="A851" s="10">
        <v>45693.416666666664</v>
      </c>
      <c r="B851" s="5">
        <v>45693</v>
      </c>
      <c r="C851" s="6">
        <v>48709.701909722222</v>
      </c>
      <c r="D851" s="6">
        <v>5903.2759914822045</v>
      </c>
      <c r="E851" s="6">
        <v>29858</v>
      </c>
      <c r="F851" s="16">
        <f t="shared" si="78"/>
        <v>12.119302233512414</v>
      </c>
      <c r="G851" s="16">
        <f t="shared" si="79"/>
        <v>19.771170177112346</v>
      </c>
      <c r="H851" s="6">
        <f t="shared" si="81"/>
        <v>3793.2</v>
      </c>
      <c r="I851" s="16">
        <f t="shared" si="82"/>
        <v>179.76876371903944</v>
      </c>
      <c r="J851" s="10" t="b">
        <f t="shared" si="80"/>
        <v>1</v>
      </c>
      <c r="K851" t="b">
        <f t="shared" si="83"/>
        <v>1</v>
      </c>
      <c r="N851" s="4"/>
      <c r="O851" s="17"/>
      <c r="P851" s="17"/>
      <c r="Q851" s="17"/>
      <c r="R851" s="4"/>
    </row>
    <row r="852" spans="1:18" x14ac:dyDescent="0.25">
      <c r="A852" s="10">
        <v>45693.458333333336</v>
      </c>
      <c r="B852" s="5">
        <v>45693</v>
      </c>
      <c r="C852" s="6">
        <v>50268.531861979165</v>
      </c>
      <c r="D852" s="6">
        <v>9606.6445052083327</v>
      </c>
      <c r="E852" s="6">
        <v>29858</v>
      </c>
      <c r="F852" s="16">
        <f t="shared" si="78"/>
        <v>19.110652627741377</v>
      </c>
      <c r="G852" s="16">
        <f t="shared" si="79"/>
        <v>32.174440703357</v>
      </c>
      <c r="H852" s="6">
        <f t="shared" si="81"/>
        <v>3703.4</v>
      </c>
      <c r="I852" s="16">
        <f t="shared" si="82"/>
        <v>62.734657931352189</v>
      </c>
      <c r="J852" s="10" t="b">
        <f t="shared" si="80"/>
        <v>1</v>
      </c>
      <c r="K852" t="b">
        <f t="shared" si="83"/>
        <v>1</v>
      </c>
      <c r="N852" s="4"/>
      <c r="O852" s="17"/>
      <c r="P852" s="17"/>
      <c r="Q852" s="17"/>
      <c r="R852" s="4"/>
    </row>
    <row r="853" spans="1:18" x14ac:dyDescent="0.25">
      <c r="A853" s="10">
        <v>45693.5</v>
      </c>
      <c r="B853" s="5">
        <v>45693</v>
      </c>
      <c r="C853" s="6">
        <v>51303.417417534722</v>
      </c>
      <c r="D853" s="6">
        <v>11701.828245442708</v>
      </c>
      <c r="E853" s="6">
        <v>29858</v>
      </c>
      <c r="F853" s="16">
        <f t="shared" si="78"/>
        <v>22.809061919222565</v>
      </c>
      <c r="G853" s="16">
        <f t="shared" si="79"/>
        <v>39.191601063174716</v>
      </c>
      <c r="H853" s="6">
        <f t="shared" si="81"/>
        <v>2095.1999999999998</v>
      </c>
      <c r="I853" s="16">
        <f t="shared" si="82"/>
        <v>21.809904580772894</v>
      </c>
      <c r="J853" s="10" t="b">
        <f t="shared" si="80"/>
        <v>1</v>
      </c>
      <c r="K853" t="b">
        <f t="shared" si="83"/>
        <v>1</v>
      </c>
      <c r="N853" s="4"/>
      <c r="O853" s="17"/>
      <c r="P853" s="17"/>
      <c r="Q853" s="17"/>
      <c r="R853" s="4"/>
    </row>
    <row r="854" spans="1:18" x14ac:dyDescent="0.25">
      <c r="A854" s="10">
        <v>45693.541666666664</v>
      </c>
      <c r="B854" s="5">
        <v>45693</v>
      </c>
      <c r="C854" s="6">
        <v>52033.37490451389</v>
      </c>
      <c r="D854" s="6">
        <v>12344.238629557292</v>
      </c>
      <c r="E854" s="6">
        <v>29858</v>
      </c>
      <c r="F854" s="16">
        <f t="shared" si="78"/>
        <v>23.723693979508585</v>
      </c>
      <c r="G854" s="16">
        <f t="shared" si="79"/>
        <v>41.343153022832382</v>
      </c>
      <c r="H854" s="6">
        <f t="shared" si="81"/>
        <v>642.4</v>
      </c>
      <c r="I854" s="16">
        <f t="shared" si="82"/>
        <v>5.4897404621383279</v>
      </c>
      <c r="J854" s="10" t="b">
        <f t="shared" si="80"/>
        <v>1</v>
      </c>
      <c r="K854" t="b">
        <f t="shared" si="83"/>
        <v>1</v>
      </c>
      <c r="N854" s="4"/>
      <c r="O854" s="17"/>
      <c r="P854" s="17"/>
      <c r="Q854" s="17"/>
      <c r="R854" s="4"/>
    </row>
    <row r="855" spans="1:18" x14ac:dyDescent="0.25">
      <c r="A855" s="10">
        <v>45693.583333333336</v>
      </c>
      <c r="B855" s="5">
        <v>45693</v>
      </c>
      <c r="C855" s="6">
        <v>52206.742981770833</v>
      </c>
      <c r="D855" s="6">
        <v>12884.334997829861</v>
      </c>
      <c r="E855" s="6">
        <v>29858</v>
      </c>
      <c r="F855" s="16">
        <f t="shared" si="78"/>
        <v>24.679446105896165</v>
      </c>
      <c r="G855" s="16">
        <f t="shared" si="79"/>
        <v>43.152036297909639</v>
      </c>
      <c r="H855" s="6">
        <f t="shared" si="81"/>
        <v>540.1</v>
      </c>
      <c r="I855" s="16">
        <f t="shared" si="82"/>
        <v>4.3753204730405466</v>
      </c>
      <c r="J855" s="10" t="b">
        <f t="shared" si="80"/>
        <v>1</v>
      </c>
      <c r="K855" t="b">
        <f t="shared" si="83"/>
        <v>1</v>
      </c>
      <c r="N855" s="4"/>
      <c r="O855" s="17"/>
      <c r="P855" s="17"/>
      <c r="Q855" s="17"/>
      <c r="R855" s="4"/>
    </row>
    <row r="856" spans="1:18" x14ac:dyDescent="0.25">
      <c r="A856" s="10">
        <v>45693.625</v>
      </c>
      <c r="B856" s="5">
        <v>45693</v>
      </c>
      <c r="C856" s="6">
        <v>52255.381278211804</v>
      </c>
      <c r="D856" s="6">
        <v>12104.560349392361</v>
      </c>
      <c r="E856" s="6">
        <v>29858</v>
      </c>
      <c r="F856" s="16">
        <f t="shared" si="78"/>
        <v>23.164236971014944</v>
      </c>
      <c r="G856" s="16">
        <f t="shared" si="79"/>
        <v>40.540425846983588</v>
      </c>
      <c r="H856" s="6">
        <f t="shared" si="81"/>
        <v>-779.8</v>
      </c>
      <c r="I856" s="16">
        <f t="shared" si="82"/>
        <v>-6.0523108110068815</v>
      </c>
      <c r="J856" s="10" t="b">
        <f t="shared" si="80"/>
        <v>1</v>
      </c>
      <c r="K856" t="b">
        <f t="shared" si="83"/>
        <v>1</v>
      </c>
      <c r="N856" s="4"/>
      <c r="O856" s="17"/>
      <c r="P856" s="17"/>
      <c r="Q856" s="17"/>
      <c r="R856" s="4"/>
    </row>
    <row r="857" spans="1:18" x14ac:dyDescent="0.25">
      <c r="A857" s="10">
        <v>45693.666666666664</v>
      </c>
      <c r="B857" s="5">
        <v>45693</v>
      </c>
      <c r="C857" s="6">
        <v>52692.198378906251</v>
      </c>
      <c r="D857" s="6">
        <v>12007.530400390626</v>
      </c>
      <c r="E857" s="6">
        <v>29858</v>
      </c>
      <c r="F857" s="16">
        <f t="shared" si="78"/>
        <v>22.788061173772327</v>
      </c>
      <c r="G857" s="16">
        <f t="shared" si="79"/>
        <v>40.215454485868527</v>
      </c>
      <c r="H857" s="6">
        <f t="shared" si="81"/>
        <v>-97</v>
      </c>
      <c r="I857" s="16">
        <f t="shared" si="82"/>
        <v>-0.80135087273012218</v>
      </c>
      <c r="J857" s="10" t="b">
        <f t="shared" si="80"/>
        <v>1</v>
      </c>
      <c r="K857" t="b">
        <f t="shared" si="83"/>
        <v>1</v>
      </c>
      <c r="N857" s="4"/>
      <c r="O857" s="17"/>
      <c r="P857" s="17"/>
      <c r="Q857" s="17"/>
      <c r="R857" s="4"/>
    </row>
    <row r="858" spans="1:18" x14ac:dyDescent="0.25">
      <c r="A858" s="10">
        <v>45693.708333333336</v>
      </c>
      <c r="B858" s="5">
        <v>45693</v>
      </c>
      <c r="C858" s="6">
        <v>52484.134507378469</v>
      </c>
      <c r="D858" s="6">
        <v>10445.832146267361</v>
      </c>
      <c r="E858" s="6">
        <v>29858</v>
      </c>
      <c r="F858" s="16">
        <f t="shared" si="78"/>
        <v>19.902837770524417</v>
      </c>
      <c r="G858" s="16">
        <f t="shared" si="79"/>
        <v>34.985036326168398</v>
      </c>
      <c r="H858" s="6">
        <f t="shared" si="81"/>
        <v>-1561.7</v>
      </c>
      <c r="I858" s="16">
        <f t="shared" si="82"/>
        <v>-13.006004964594512</v>
      </c>
      <c r="J858" s="10" t="b">
        <f t="shared" si="80"/>
        <v>1</v>
      </c>
      <c r="K858" t="b">
        <f t="shared" si="83"/>
        <v>1</v>
      </c>
      <c r="N858" s="4"/>
      <c r="O858" s="17"/>
      <c r="P858" s="17"/>
      <c r="Q858" s="17"/>
      <c r="R858" s="4"/>
    </row>
    <row r="859" spans="1:18" x14ac:dyDescent="0.25">
      <c r="A859" s="10">
        <v>45693.75</v>
      </c>
      <c r="B859" s="5">
        <v>45693</v>
      </c>
      <c r="C859" s="6">
        <v>52255.977078993055</v>
      </c>
      <c r="D859" s="6">
        <v>4388.1736534288193</v>
      </c>
      <c r="E859" s="6">
        <v>29858</v>
      </c>
      <c r="F859" s="16">
        <f t="shared" si="78"/>
        <v>8.397457857874155</v>
      </c>
      <c r="G859" s="16">
        <f t="shared" si="79"/>
        <v>14.69681041405593</v>
      </c>
      <c r="H859" s="6">
        <f t="shared" si="81"/>
        <v>-6057.7</v>
      </c>
      <c r="I859" s="16">
        <f t="shared" si="82"/>
        <v>-57.991550267870373</v>
      </c>
      <c r="J859" s="10" t="b">
        <f t="shared" si="80"/>
        <v>1</v>
      </c>
      <c r="K859" t="b">
        <f t="shared" si="83"/>
        <v>1</v>
      </c>
      <c r="N859" s="4"/>
      <c r="O859" s="17"/>
      <c r="P859" s="17"/>
      <c r="Q859" s="17"/>
      <c r="R859" s="4"/>
    </row>
    <row r="860" spans="1:18" x14ac:dyDescent="0.25">
      <c r="A860" s="10">
        <v>45693.791666666664</v>
      </c>
      <c r="B860" s="5">
        <v>45693</v>
      </c>
      <c r="C860" s="6">
        <v>52427.681251085072</v>
      </c>
      <c r="D860" s="6">
        <v>109.57439138808184</v>
      </c>
      <c r="E860" s="6">
        <v>29858</v>
      </c>
      <c r="F860" s="16">
        <f t="shared" si="78"/>
        <v>0.2090010253616052</v>
      </c>
      <c r="G860" s="16">
        <f t="shared" si="79"/>
        <v>0.36698503378686392</v>
      </c>
      <c r="H860" s="6">
        <f t="shared" si="81"/>
        <v>-4278.6000000000004</v>
      </c>
      <c r="I860" s="16">
        <f t="shared" si="82"/>
        <v>-97.502978184484547</v>
      </c>
      <c r="J860" s="10" t="b">
        <f t="shared" si="80"/>
        <v>1</v>
      </c>
      <c r="K860" t="b">
        <f t="shared" si="83"/>
        <v>1</v>
      </c>
      <c r="N860" s="4"/>
      <c r="O860" s="17"/>
      <c r="P860" s="17"/>
      <c r="Q860" s="17"/>
      <c r="R860" s="4"/>
    </row>
    <row r="861" spans="1:18" x14ac:dyDescent="0.25">
      <c r="A861" s="10">
        <v>45693.833333333336</v>
      </c>
      <c r="B861" s="5">
        <v>45693</v>
      </c>
      <c r="C861" s="6">
        <v>52344.948140190972</v>
      </c>
      <c r="D861" s="6">
        <v>0.44133495065901013</v>
      </c>
      <c r="E861" s="6">
        <v>29858</v>
      </c>
      <c r="F861" s="16">
        <f t="shared" si="78"/>
        <v>8.4312806935450723E-4</v>
      </c>
      <c r="G861" s="16">
        <f t="shared" si="79"/>
        <v>1.4781129032721888E-3</v>
      </c>
      <c r="H861" s="6">
        <f t="shared" si="81"/>
        <v>-109.1</v>
      </c>
      <c r="I861" s="16">
        <f t="shared" si="82"/>
        <v>-99.567059983567077</v>
      </c>
      <c r="J861" s="10" t="b">
        <f t="shared" si="80"/>
        <v>0</v>
      </c>
      <c r="K861" t="b">
        <f t="shared" si="83"/>
        <v>1</v>
      </c>
      <c r="N861" s="4"/>
      <c r="O861" s="17"/>
      <c r="P861" s="17"/>
      <c r="Q861" s="17"/>
      <c r="R861" s="4"/>
    </row>
    <row r="862" spans="1:18" x14ac:dyDescent="0.25">
      <c r="A862" s="10">
        <v>45693.875</v>
      </c>
      <c r="B862" s="5">
        <v>45693</v>
      </c>
      <c r="C862" s="6">
        <v>51382.802918836809</v>
      </c>
      <c r="D862" s="6">
        <v>0.80719581163591814</v>
      </c>
      <c r="E862" s="6">
        <v>29858</v>
      </c>
      <c r="F862" s="16">
        <f t="shared" si="78"/>
        <v>1.5709454638178218E-3</v>
      </c>
      <c r="G862" s="16">
        <f t="shared" si="79"/>
        <v>2.7034490308658252E-3</v>
      </c>
      <c r="H862" s="6">
        <f t="shared" si="81"/>
        <v>0.4</v>
      </c>
      <c r="I862" s="16">
        <f t="shared" si="82"/>
        <v>90.634108946665577</v>
      </c>
      <c r="J862" s="10" t="b">
        <f t="shared" si="80"/>
        <v>0</v>
      </c>
      <c r="K862" t="b">
        <f t="shared" si="83"/>
        <v>0</v>
      </c>
      <c r="N862" s="4"/>
      <c r="O862" s="17"/>
      <c r="P862" s="17"/>
      <c r="Q862" s="17"/>
      <c r="R862" s="4"/>
    </row>
    <row r="863" spans="1:18" x14ac:dyDescent="0.25">
      <c r="A863" s="10">
        <v>45693.916666666664</v>
      </c>
      <c r="B863" s="5">
        <v>45693</v>
      </c>
      <c r="C863" s="6">
        <v>50034.323315972222</v>
      </c>
      <c r="D863" s="6">
        <v>0.69804410080114998</v>
      </c>
      <c r="E863" s="6">
        <v>29858</v>
      </c>
      <c r="F863" s="16">
        <f t="shared" si="78"/>
        <v>1.3951304915086494E-3</v>
      </c>
      <c r="G863" s="16">
        <f t="shared" si="79"/>
        <v>2.3378796329330495E-3</v>
      </c>
      <c r="H863" s="6">
        <f t="shared" si="81"/>
        <v>-0.1</v>
      </c>
      <c r="I863" s="16">
        <f t="shared" si="82"/>
        <v>-12.388567750039879</v>
      </c>
      <c r="J863" s="10" t="b">
        <f t="shared" si="80"/>
        <v>0</v>
      </c>
      <c r="K863" t="b">
        <f t="shared" si="83"/>
        <v>0</v>
      </c>
      <c r="N863" s="4"/>
      <c r="O863" s="17"/>
      <c r="P863" s="17"/>
      <c r="Q863" s="17"/>
      <c r="R863" s="4"/>
    </row>
    <row r="864" spans="1:18" x14ac:dyDescent="0.25">
      <c r="A864" s="10">
        <v>45693.958333333336</v>
      </c>
      <c r="B864" s="5">
        <v>45693</v>
      </c>
      <c r="C864" s="6">
        <v>47659.36309027778</v>
      </c>
      <c r="D864" s="6">
        <v>0.82618573062949707</v>
      </c>
      <c r="E864" s="6">
        <v>29858</v>
      </c>
      <c r="F864" s="16">
        <f t="shared" si="78"/>
        <v>1.7335223911081471E-3</v>
      </c>
      <c r="G864" s="16">
        <f t="shared" si="79"/>
        <v>2.7670498045063202E-3</v>
      </c>
      <c r="H864" s="6">
        <f t="shared" si="81"/>
        <v>0.1</v>
      </c>
      <c r="I864" s="16">
        <f t="shared" si="82"/>
        <v>14.325742440231116</v>
      </c>
      <c r="J864" s="10" t="b">
        <f t="shared" si="80"/>
        <v>0</v>
      </c>
      <c r="K864" t="b">
        <f t="shared" si="83"/>
        <v>0</v>
      </c>
      <c r="N864" s="4"/>
      <c r="O864" s="17"/>
      <c r="P864" s="17"/>
      <c r="Q864" s="17"/>
      <c r="R864" s="4"/>
    </row>
    <row r="865" spans="1:18" x14ac:dyDescent="0.25">
      <c r="A865" s="10">
        <v>45694</v>
      </c>
      <c r="B865" s="5">
        <v>45694</v>
      </c>
      <c r="C865" s="6">
        <v>45617.109691840276</v>
      </c>
      <c r="D865" s="6">
        <v>0.65391031338108907</v>
      </c>
      <c r="E865" s="6">
        <v>29858</v>
      </c>
      <c r="F865" s="16">
        <f t="shared" si="78"/>
        <v>1.4334759869673566E-3</v>
      </c>
      <c r="G865" s="16">
        <f t="shared" si="79"/>
        <v>2.1900673634573284E-3</v>
      </c>
      <c r="H865" s="6">
        <f t="shared" si="81"/>
        <v>-0.2</v>
      </c>
      <c r="I865" s="16">
        <f t="shared" si="82"/>
        <v>-24.207631841766826</v>
      </c>
      <c r="J865" s="10" t="b">
        <f t="shared" si="80"/>
        <v>0</v>
      </c>
      <c r="K865" t="b">
        <f t="shared" si="83"/>
        <v>0</v>
      </c>
      <c r="N865" s="4"/>
      <c r="O865" s="17"/>
      <c r="P865" s="17"/>
      <c r="Q865" s="17"/>
      <c r="R865" s="4"/>
    </row>
    <row r="866" spans="1:18" x14ac:dyDescent="0.25">
      <c r="A866" s="10">
        <v>45694.041666666664</v>
      </c>
      <c r="B866" s="5">
        <v>45694</v>
      </c>
      <c r="C866" s="6">
        <v>44066.69749782986</v>
      </c>
      <c r="D866" s="6">
        <v>0.54596178409126073</v>
      </c>
      <c r="E866" s="6">
        <v>29858</v>
      </c>
      <c r="F866" s="16">
        <f t="shared" si="78"/>
        <v>1.2389441802806928E-3</v>
      </c>
      <c r="G866" s="16">
        <f t="shared" si="79"/>
        <v>1.8285276444881128E-3</v>
      </c>
      <c r="H866" s="6">
        <f t="shared" si="81"/>
        <v>-0.1</v>
      </c>
      <c r="I866" s="16">
        <f t="shared" si="82"/>
        <v>-15.292617038404396</v>
      </c>
      <c r="J866" s="10" t="b">
        <f t="shared" si="80"/>
        <v>0</v>
      </c>
      <c r="K866" t="b">
        <f t="shared" si="83"/>
        <v>0</v>
      </c>
      <c r="N866" s="4"/>
      <c r="O866" s="17"/>
      <c r="P866" s="17"/>
      <c r="Q866" s="17"/>
      <c r="R866" s="4"/>
    </row>
    <row r="867" spans="1:18" x14ac:dyDescent="0.25">
      <c r="A867" s="10">
        <v>45694.083333333336</v>
      </c>
      <c r="B867" s="5">
        <v>45694</v>
      </c>
      <c r="C867" s="6">
        <v>42464.359967447919</v>
      </c>
      <c r="D867" s="6">
        <v>0.51671597974167927</v>
      </c>
      <c r="E867" s="6">
        <v>29858</v>
      </c>
      <c r="F867" s="16">
        <f t="shared" si="78"/>
        <v>1.2168227194234893E-3</v>
      </c>
      <c r="G867" s="16">
        <f t="shared" si="79"/>
        <v>1.7305780016802174E-3</v>
      </c>
      <c r="H867" s="6">
        <f t="shared" si="81"/>
        <v>0</v>
      </c>
      <c r="I867" s="16">
        <f t="shared" si="82"/>
        <v>0</v>
      </c>
      <c r="J867" s="10" t="b">
        <f t="shared" si="80"/>
        <v>0</v>
      </c>
      <c r="K867" t="b">
        <f t="shared" si="83"/>
        <v>0</v>
      </c>
      <c r="N867" s="4"/>
      <c r="O867" s="17"/>
      <c r="P867" s="17"/>
      <c r="Q867" s="17"/>
      <c r="R867" s="4"/>
    </row>
    <row r="868" spans="1:18" x14ac:dyDescent="0.25">
      <c r="A868" s="10">
        <v>45694.125</v>
      </c>
      <c r="B868" s="5">
        <v>45694</v>
      </c>
      <c r="C868" s="6">
        <v>41491.136015625001</v>
      </c>
      <c r="D868" s="6">
        <v>0.53169690158632066</v>
      </c>
      <c r="E868" s="6">
        <v>29858</v>
      </c>
      <c r="F868" s="16">
        <f t="shared" si="78"/>
        <v>1.2814710626050123E-3</v>
      </c>
      <c r="G868" s="16">
        <f t="shared" si="79"/>
        <v>1.7807518976030567E-3</v>
      </c>
      <c r="H868" s="6">
        <f t="shared" si="81"/>
        <v>0</v>
      </c>
      <c r="I868" s="16">
        <f t="shared" si="82"/>
        <v>0</v>
      </c>
      <c r="J868" s="10" t="b">
        <f t="shared" si="80"/>
        <v>0</v>
      </c>
      <c r="K868" t="b">
        <f t="shared" si="83"/>
        <v>0</v>
      </c>
      <c r="N868" s="4"/>
      <c r="O868" s="17"/>
      <c r="P868" s="17"/>
      <c r="Q868" s="17"/>
      <c r="R868" s="4"/>
    </row>
    <row r="869" spans="1:18" x14ac:dyDescent="0.25">
      <c r="A869" s="10">
        <v>45694.166666666664</v>
      </c>
      <c r="B869" s="5">
        <v>45694</v>
      </c>
      <c r="C869" s="6">
        <v>40828.168914930553</v>
      </c>
      <c r="D869" s="6">
        <v>0.54241940236753883</v>
      </c>
      <c r="E869" s="6">
        <v>29858</v>
      </c>
      <c r="F869" s="16">
        <f t="shared" si="78"/>
        <v>1.3285420747075928E-3</v>
      </c>
      <c r="G869" s="16">
        <f t="shared" si="79"/>
        <v>1.8166635486889238E-3</v>
      </c>
      <c r="H869" s="6">
        <f t="shared" si="81"/>
        <v>0</v>
      </c>
      <c r="I869" s="16">
        <f t="shared" si="82"/>
        <v>0</v>
      </c>
      <c r="J869" s="10" t="b">
        <f t="shared" si="80"/>
        <v>0</v>
      </c>
      <c r="K869" t="b">
        <f t="shared" si="83"/>
        <v>0</v>
      </c>
      <c r="N869" s="4"/>
      <c r="O869" s="17"/>
      <c r="P869" s="17"/>
      <c r="Q869" s="17"/>
      <c r="R869" s="4"/>
    </row>
    <row r="870" spans="1:18" x14ac:dyDescent="0.25">
      <c r="A870" s="10">
        <v>45694.208333333336</v>
      </c>
      <c r="B870" s="5">
        <v>45694</v>
      </c>
      <c r="C870" s="6">
        <v>40749.660206163193</v>
      </c>
      <c r="D870" s="6">
        <v>0.55010164671474038</v>
      </c>
      <c r="E870" s="6">
        <v>29858</v>
      </c>
      <c r="F870" s="16">
        <f t="shared" si="78"/>
        <v>1.3499539479142457E-3</v>
      </c>
      <c r="G870" s="16">
        <f t="shared" si="79"/>
        <v>1.8423928150403254E-3</v>
      </c>
      <c r="H870" s="6">
        <f t="shared" si="81"/>
        <v>0</v>
      </c>
      <c r="I870" s="16">
        <f t="shared" si="82"/>
        <v>0</v>
      </c>
      <c r="J870" s="10" t="b">
        <f t="shared" si="80"/>
        <v>0</v>
      </c>
      <c r="K870" t="b">
        <f t="shared" si="83"/>
        <v>0</v>
      </c>
      <c r="N870" s="4"/>
      <c r="O870" s="17"/>
      <c r="P870" s="17"/>
      <c r="Q870" s="17"/>
      <c r="R870" s="4"/>
    </row>
    <row r="871" spans="1:18" x14ac:dyDescent="0.25">
      <c r="A871" s="10">
        <v>45694.25</v>
      </c>
      <c r="B871" s="5">
        <v>45694</v>
      </c>
      <c r="C871" s="6">
        <v>42113.773075086807</v>
      </c>
      <c r="D871" s="6">
        <v>0.55951559563477837</v>
      </c>
      <c r="E871" s="6">
        <v>29858</v>
      </c>
      <c r="F871" s="16">
        <f t="shared" si="78"/>
        <v>1.3285810194142171E-3</v>
      </c>
      <c r="G871" s="16">
        <f t="shared" si="79"/>
        <v>1.8739218823590942E-3</v>
      </c>
      <c r="H871" s="6">
        <f t="shared" si="81"/>
        <v>0</v>
      </c>
      <c r="I871" s="16">
        <f t="shared" si="82"/>
        <v>0</v>
      </c>
      <c r="J871" s="10" t="b">
        <f t="shared" si="80"/>
        <v>0</v>
      </c>
      <c r="K871" t="b">
        <f t="shared" si="83"/>
        <v>0</v>
      </c>
      <c r="N871" s="4"/>
      <c r="O871" s="17"/>
      <c r="P871" s="17"/>
      <c r="Q871" s="17"/>
      <c r="R871" s="4"/>
    </row>
    <row r="872" spans="1:18" x14ac:dyDescent="0.25">
      <c r="A872" s="10">
        <v>45694.291666666664</v>
      </c>
      <c r="B872" s="5">
        <v>45694</v>
      </c>
      <c r="C872" s="6">
        <v>43731.110698784723</v>
      </c>
      <c r="D872" s="6">
        <v>0.55920514646503661</v>
      </c>
      <c r="E872" s="6">
        <v>29858</v>
      </c>
      <c r="F872" s="16">
        <f t="shared" si="78"/>
        <v>1.2787352928600021E-3</v>
      </c>
      <c r="G872" s="16">
        <f t="shared" si="79"/>
        <v>1.8728821303002096E-3</v>
      </c>
      <c r="H872" s="6">
        <f t="shared" si="81"/>
        <v>0</v>
      </c>
      <c r="I872" s="16">
        <f t="shared" si="82"/>
        <v>0</v>
      </c>
      <c r="J872" s="10" t="b">
        <f t="shared" si="80"/>
        <v>0</v>
      </c>
      <c r="K872" t="b">
        <f t="shared" si="83"/>
        <v>0</v>
      </c>
      <c r="N872" s="4"/>
      <c r="O872" s="17"/>
      <c r="P872" s="17"/>
      <c r="Q872" s="17"/>
      <c r="R872" s="4"/>
    </row>
    <row r="873" spans="1:18" x14ac:dyDescent="0.25">
      <c r="A873" s="10">
        <v>45694.333333333336</v>
      </c>
      <c r="B873" s="5">
        <v>45694</v>
      </c>
      <c r="C873" s="6">
        <v>44698.583268229166</v>
      </c>
      <c r="D873" s="6">
        <v>322.70527286907037</v>
      </c>
      <c r="E873" s="6">
        <v>29858</v>
      </c>
      <c r="F873" s="16">
        <f t="shared" si="78"/>
        <v>0.72195861540525075</v>
      </c>
      <c r="G873" s="16">
        <f t="shared" si="79"/>
        <v>1.0808000297041676</v>
      </c>
      <c r="H873" s="6">
        <f t="shared" si="81"/>
        <v>322.10000000000002</v>
      </c>
      <c r="I873" s="16">
        <f t="shared" si="82"/>
        <v>57599.612957091915</v>
      </c>
      <c r="J873" s="10" t="b">
        <f t="shared" si="80"/>
        <v>1</v>
      </c>
      <c r="K873" t="b">
        <f t="shared" si="83"/>
        <v>1</v>
      </c>
      <c r="N873" s="4"/>
      <c r="O873" s="17"/>
      <c r="P873" s="17"/>
      <c r="Q873" s="17"/>
      <c r="R873" s="4"/>
    </row>
    <row r="874" spans="1:18" x14ac:dyDescent="0.25">
      <c r="A874" s="10">
        <v>45694.375</v>
      </c>
      <c r="B874" s="5">
        <v>45694</v>
      </c>
      <c r="C874" s="6">
        <v>45993.15412109375</v>
      </c>
      <c r="D874" s="6">
        <v>5918.3301424153642</v>
      </c>
      <c r="E874" s="6">
        <v>29858</v>
      </c>
      <c r="F874" s="16">
        <f t="shared" si="78"/>
        <v>12.867850130115455</v>
      </c>
      <c r="G874" s="16">
        <f t="shared" si="79"/>
        <v>19.821589330884066</v>
      </c>
      <c r="H874" s="6">
        <f t="shared" si="81"/>
        <v>5595.6</v>
      </c>
      <c r="I874" s="16">
        <f t="shared" si="82"/>
        <v>1733.9660893208511</v>
      </c>
      <c r="J874" s="10" t="b">
        <f t="shared" si="80"/>
        <v>1</v>
      </c>
      <c r="K874" t="b">
        <f t="shared" si="83"/>
        <v>1</v>
      </c>
      <c r="N874" s="4"/>
      <c r="O874" s="17"/>
      <c r="P874" s="17"/>
      <c r="Q874" s="17"/>
      <c r="R874" s="4"/>
    </row>
    <row r="875" spans="1:18" x14ac:dyDescent="0.25">
      <c r="A875" s="10">
        <v>45694.416666666664</v>
      </c>
      <c r="B875" s="5">
        <v>45694</v>
      </c>
      <c r="C875" s="6">
        <v>49355.454127604164</v>
      </c>
      <c r="D875" s="6">
        <v>13925.569541015626</v>
      </c>
      <c r="E875" s="6">
        <v>29858</v>
      </c>
      <c r="F875" s="16">
        <f t="shared" si="78"/>
        <v>28.214854441440849</v>
      </c>
      <c r="G875" s="16">
        <f t="shared" si="79"/>
        <v>46.639324606522962</v>
      </c>
      <c r="H875" s="6">
        <f t="shared" si="81"/>
        <v>8007.2</v>
      </c>
      <c r="I875" s="16">
        <f t="shared" si="82"/>
        <v>135.2949194674722</v>
      </c>
      <c r="J875" s="10" t="b">
        <f t="shared" si="80"/>
        <v>1</v>
      </c>
      <c r="K875" t="b">
        <f t="shared" si="83"/>
        <v>1</v>
      </c>
      <c r="N875" s="4"/>
      <c r="O875" s="17"/>
      <c r="P875" s="17"/>
      <c r="Q875" s="17"/>
      <c r="R875" s="4"/>
    </row>
    <row r="876" spans="1:18" x14ac:dyDescent="0.25">
      <c r="A876" s="10">
        <v>45694.458333333336</v>
      </c>
      <c r="B876" s="5">
        <v>45694</v>
      </c>
      <c r="C876" s="6">
        <v>49292.874186197914</v>
      </c>
      <c r="D876" s="6">
        <v>17102.365330946181</v>
      </c>
      <c r="E876" s="6">
        <v>29858</v>
      </c>
      <c r="F876" s="16">
        <f t="shared" si="78"/>
        <v>34.695411077763588</v>
      </c>
      <c r="G876" s="16">
        <f t="shared" si="79"/>
        <v>57.279005060440014</v>
      </c>
      <c r="H876" s="6">
        <f t="shared" si="81"/>
        <v>3176.8</v>
      </c>
      <c r="I876" s="16">
        <f t="shared" si="82"/>
        <v>22.812711470387072</v>
      </c>
      <c r="J876" s="10" t="b">
        <f t="shared" si="80"/>
        <v>1</v>
      </c>
      <c r="K876" t="b">
        <f t="shared" si="83"/>
        <v>1</v>
      </c>
      <c r="N876" s="4"/>
      <c r="O876" s="17"/>
      <c r="P876" s="17"/>
      <c r="Q876" s="17"/>
      <c r="R876" s="4"/>
    </row>
    <row r="877" spans="1:18" x14ac:dyDescent="0.25">
      <c r="A877" s="10">
        <v>45694.5</v>
      </c>
      <c r="B877" s="5">
        <v>45694</v>
      </c>
      <c r="C877" s="6">
        <v>49969.292743055557</v>
      </c>
      <c r="D877" s="6">
        <v>17982.112562934028</v>
      </c>
      <c r="E877" s="6">
        <v>29858</v>
      </c>
      <c r="F877" s="16">
        <f t="shared" si="78"/>
        <v>35.986325953018572</v>
      </c>
      <c r="G877" s="16">
        <f t="shared" si="79"/>
        <v>60.225442303349276</v>
      </c>
      <c r="H877" s="6">
        <f t="shared" si="81"/>
        <v>879.7</v>
      </c>
      <c r="I877" s="16">
        <f t="shared" si="82"/>
        <v>5.1437329455722196</v>
      </c>
      <c r="J877" s="10" t="b">
        <f t="shared" si="80"/>
        <v>1</v>
      </c>
      <c r="K877" t="b">
        <f t="shared" si="83"/>
        <v>1</v>
      </c>
      <c r="N877" s="4"/>
      <c r="O877" s="17"/>
      <c r="P877" s="17"/>
      <c r="Q877" s="17"/>
      <c r="R877" s="4"/>
    </row>
    <row r="878" spans="1:18" x14ac:dyDescent="0.25">
      <c r="A878" s="10">
        <v>45694.541666666664</v>
      </c>
      <c r="B878" s="5">
        <v>45694</v>
      </c>
      <c r="C878" s="6">
        <v>50794.910266927087</v>
      </c>
      <c r="D878" s="6">
        <v>18543.062790798613</v>
      </c>
      <c r="E878" s="6">
        <v>29858</v>
      </c>
      <c r="F878" s="16">
        <f t="shared" si="78"/>
        <v>36.505749677191822</v>
      </c>
      <c r="G878" s="16">
        <f t="shared" si="79"/>
        <v>62.104169036099577</v>
      </c>
      <c r="H878" s="6">
        <f t="shared" si="81"/>
        <v>561</v>
      </c>
      <c r="I878" s="16">
        <f t="shared" si="82"/>
        <v>3.1197669241397805</v>
      </c>
      <c r="J878" s="10" t="b">
        <f t="shared" si="80"/>
        <v>1</v>
      </c>
      <c r="K878" t="b">
        <f t="shared" si="83"/>
        <v>1</v>
      </c>
      <c r="N878" s="4"/>
      <c r="O878" s="17"/>
      <c r="P878" s="17"/>
      <c r="Q878" s="17"/>
      <c r="R878" s="4"/>
    </row>
    <row r="879" spans="1:18" x14ac:dyDescent="0.25">
      <c r="A879" s="10">
        <v>45694.583333333336</v>
      </c>
      <c r="B879" s="5">
        <v>45694</v>
      </c>
      <c r="C879" s="6">
        <v>52380.840221354163</v>
      </c>
      <c r="D879" s="6">
        <v>18581.134194878472</v>
      </c>
      <c r="E879" s="6">
        <v>29858</v>
      </c>
      <c r="F879" s="16">
        <f t="shared" si="78"/>
        <v>35.473150328168039</v>
      </c>
      <c r="G879" s="16">
        <f t="shared" si="79"/>
        <v>62.231677255269844</v>
      </c>
      <c r="H879" s="6">
        <f t="shared" si="81"/>
        <v>38.1</v>
      </c>
      <c r="I879" s="16">
        <f t="shared" si="82"/>
        <v>0.20546767505369112</v>
      </c>
      <c r="J879" s="10" t="b">
        <f t="shared" si="80"/>
        <v>1</v>
      </c>
      <c r="K879" t="b">
        <f t="shared" si="83"/>
        <v>1</v>
      </c>
      <c r="N879" s="4"/>
      <c r="O879" s="17"/>
      <c r="P879" s="17"/>
      <c r="Q879" s="17"/>
      <c r="R879" s="4"/>
    </row>
    <row r="880" spans="1:18" x14ac:dyDescent="0.25">
      <c r="A880" s="10">
        <v>45694.625</v>
      </c>
      <c r="B880" s="5">
        <v>45694</v>
      </c>
      <c r="C880" s="6">
        <v>53658.229055989585</v>
      </c>
      <c r="D880" s="6">
        <v>18588.87546875</v>
      </c>
      <c r="E880" s="6">
        <v>29858</v>
      </c>
      <c r="F880" s="16">
        <f t="shared" si="78"/>
        <v>34.643102830235925</v>
      </c>
      <c r="G880" s="16">
        <f t="shared" si="79"/>
        <v>62.257604222486442</v>
      </c>
      <c r="H880" s="6">
        <f t="shared" si="81"/>
        <v>7.7</v>
      </c>
      <c r="I880" s="16">
        <f t="shared" si="82"/>
        <v>4.1439881544595679E-2</v>
      </c>
      <c r="J880" s="10" t="b">
        <f t="shared" si="80"/>
        <v>1</v>
      </c>
      <c r="K880" t="b">
        <f t="shared" si="83"/>
        <v>1</v>
      </c>
      <c r="N880" s="4"/>
      <c r="O880" s="17"/>
      <c r="P880" s="17"/>
      <c r="Q880" s="17"/>
      <c r="R880" s="4"/>
    </row>
    <row r="881" spans="1:18" x14ac:dyDescent="0.25">
      <c r="A881" s="10">
        <v>45694.666666666664</v>
      </c>
      <c r="B881" s="5">
        <v>45694</v>
      </c>
      <c r="C881" s="6">
        <v>54614.196063368057</v>
      </c>
      <c r="D881" s="6">
        <v>18636.49483344184</v>
      </c>
      <c r="E881" s="6">
        <v>29858</v>
      </c>
      <c r="F881" s="16">
        <f t="shared" si="78"/>
        <v>34.123902166056212</v>
      </c>
      <c r="G881" s="16">
        <f t="shared" si="79"/>
        <v>62.417090339077774</v>
      </c>
      <c r="H881" s="6">
        <f t="shared" si="81"/>
        <v>47.6</v>
      </c>
      <c r="I881" s="16">
        <f t="shared" si="82"/>
        <v>0.25606713047285179</v>
      </c>
      <c r="J881" s="10" t="b">
        <f t="shared" si="80"/>
        <v>1</v>
      </c>
      <c r="K881" t="b">
        <f t="shared" si="83"/>
        <v>1</v>
      </c>
      <c r="N881" s="4"/>
      <c r="O881" s="17"/>
      <c r="P881" s="17"/>
      <c r="Q881" s="17"/>
      <c r="R881" s="4"/>
    </row>
    <row r="882" spans="1:18" x14ac:dyDescent="0.25">
      <c r="A882" s="10">
        <v>45694.708333333336</v>
      </c>
      <c r="B882" s="5">
        <v>45694</v>
      </c>
      <c r="C882" s="6">
        <v>54977.42732638889</v>
      </c>
      <c r="D882" s="6">
        <v>15693.301559244792</v>
      </c>
      <c r="E882" s="6">
        <v>29858</v>
      </c>
      <c r="F882" s="16">
        <f t="shared" si="78"/>
        <v>28.544990776081814</v>
      </c>
      <c r="G882" s="16">
        <f t="shared" si="79"/>
        <v>52.559788194938683</v>
      </c>
      <c r="H882" s="6">
        <f t="shared" si="81"/>
        <v>-2943.2</v>
      </c>
      <c r="I882" s="16">
        <f t="shared" si="82"/>
        <v>-15.792669309888899</v>
      </c>
      <c r="J882" s="10" t="b">
        <f t="shared" si="80"/>
        <v>1</v>
      </c>
      <c r="K882" t="b">
        <f t="shared" si="83"/>
        <v>1</v>
      </c>
      <c r="N882" s="4"/>
      <c r="O882" s="17"/>
      <c r="P882" s="17"/>
      <c r="Q882" s="17"/>
      <c r="R882" s="4"/>
    </row>
    <row r="883" spans="1:18" x14ac:dyDescent="0.25">
      <c r="A883" s="10">
        <v>45694.75</v>
      </c>
      <c r="B883" s="5">
        <v>45694</v>
      </c>
      <c r="C883" s="6">
        <v>54671.887074652775</v>
      </c>
      <c r="D883" s="6">
        <v>5629.2576078287757</v>
      </c>
      <c r="E883" s="6">
        <v>29858</v>
      </c>
      <c r="F883" s="16">
        <f t="shared" si="78"/>
        <v>10.296439192124826</v>
      </c>
      <c r="G883" s="16">
        <f t="shared" si="79"/>
        <v>18.85343160234703</v>
      </c>
      <c r="H883" s="6">
        <f t="shared" si="81"/>
        <v>-10064</v>
      </c>
      <c r="I883" s="16">
        <f t="shared" si="82"/>
        <v>-64.129271727856292</v>
      </c>
      <c r="J883" s="10" t="b">
        <f t="shared" si="80"/>
        <v>1</v>
      </c>
      <c r="K883" t="b">
        <f t="shared" si="83"/>
        <v>1</v>
      </c>
      <c r="N883" s="4"/>
      <c r="O883" s="17"/>
      <c r="P883" s="17"/>
      <c r="Q883" s="17"/>
      <c r="R883" s="4"/>
    </row>
    <row r="884" spans="1:18" x14ac:dyDescent="0.25">
      <c r="A884" s="10">
        <v>45694.791666666664</v>
      </c>
      <c r="B884" s="5">
        <v>45694</v>
      </c>
      <c r="C884" s="6">
        <v>53663.551406250001</v>
      </c>
      <c r="D884" s="6">
        <v>139.65713448926806</v>
      </c>
      <c r="E884" s="6">
        <v>29858</v>
      </c>
      <c r="F884" s="16">
        <f t="shared" si="78"/>
        <v>0.26024579221755101</v>
      </c>
      <c r="G884" s="16">
        <f t="shared" si="79"/>
        <v>0.46773774026816284</v>
      </c>
      <c r="H884" s="6">
        <f t="shared" si="81"/>
        <v>-5489.6</v>
      </c>
      <c r="I884" s="16">
        <f t="shared" si="82"/>
        <v>-97.51907591447673</v>
      </c>
      <c r="J884" s="10" t="b">
        <f t="shared" si="80"/>
        <v>1</v>
      </c>
      <c r="K884" t="b">
        <f t="shared" si="83"/>
        <v>1</v>
      </c>
      <c r="N884" s="4"/>
      <c r="O884" s="17"/>
      <c r="P884" s="17"/>
      <c r="Q884" s="17"/>
      <c r="R884" s="4"/>
    </row>
    <row r="885" spans="1:18" x14ac:dyDescent="0.25">
      <c r="A885" s="10">
        <v>45694.833333333336</v>
      </c>
      <c r="B885" s="5">
        <v>45694</v>
      </c>
      <c r="C885" s="6">
        <v>53266.453485243059</v>
      </c>
      <c r="D885" s="6">
        <v>3.0499367580480046</v>
      </c>
      <c r="E885" s="6">
        <v>29858</v>
      </c>
      <c r="F885" s="16">
        <f t="shared" si="78"/>
        <v>5.7258115727433579E-3</v>
      </c>
      <c r="G885" s="16">
        <f t="shared" si="79"/>
        <v>1.0214805941617002E-2</v>
      </c>
      <c r="H885" s="6">
        <f t="shared" si="81"/>
        <v>-136.6</v>
      </c>
      <c r="I885" s="16">
        <f t="shared" si="82"/>
        <v>-97.810971490680998</v>
      </c>
      <c r="J885" s="10" t="b">
        <f t="shared" si="80"/>
        <v>0</v>
      </c>
      <c r="K885" t="b">
        <f t="shared" si="83"/>
        <v>1</v>
      </c>
      <c r="N885" s="4"/>
      <c r="O885" s="17"/>
      <c r="P885" s="17"/>
      <c r="Q885" s="17"/>
      <c r="R885" s="4"/>
    </row>
    <row r="886" spans="1:18" x14ac:dyDescent="0.25">
      <c r="A886" s="10">
        <v>45694.875</v>
      </c>
      <c r="B886" s="5">
        <v>45694</v>
      </c>
      <c r="C886" s="6">
        <v>52370.260418836806</v>
      </c>
      <c r="D886" s="6">
        <v>1.8331734501653247</v>
      </c>
      <c r="E886" s="6">
        <v>29858</v>
      </c>
      <c r="F886" s="16">
        <f t="shared" si="78"/>
        <v>3.500409269505865E-3</v>
      </c>
      <c r="G886" s="16">
        <f t="shared" si="79"/>
        <v>6.1396391257462811E-3</v>
      </c>
      <c r="H886" s="6">
        <f t="shared" si="81"/>
        <v>-1.2</v>
      </c>
      <c r="I886" s="16">
        <f t="shared" si="82"/>
        <v>-39.345078117882487</v>
      </c>
      <c r="J886" s="10" t="b">
        <f t="shared" si="80"/>
        <v>0</v>
      </c>
      <c r="K886" t="b">
        <f t="shared" si="83"/>
        <v>0</v>
      </c>
      <c r="N886" s="4"/>
      <c r="O886" s="17"/>
      <c r="P886" s="17"/>
      <c r="Q886" s="17"/>
      <c r="R886" s="4"/>
    </row>
    <row r="887" spans="1:18" x14ac:dyDescent="0.25">
      <c r="A887" s="10">
        <v>45694.916666666664</v>
      </c>
      <c r="B887" s="5">
        <v>45694</v>
      </c>
      <c r="C887" s="6">
        <v>50831.990512152777</v>
      </c>
      <c r="D887" s="6">
        <v>0.40286790526575511</v>
      </c>
      <c r="E887" s="6">
        <v>29858</v>
      </c>
      <c r="F887" s="16">
        <f t="shared" si="78"/>
        <v>7.9254796282163796E-4</v>
      </c>
      <c r="G887" s="16">
        <f t="shared" si="79"/>
        <v>1.3492796076956096E-3</v>
      </c>
      <c r="H887" s="6">
        <f t="shared" si="81"/>
        <v>-1.4</v>
      </c>
      <c r="I887" s="16">
        <f t="shared" si="82"/>
        <v>-76.370296540883302</v>
      </c>
      <c r="J887" s="10" t="b">
        <f t="shared" si="80"/>
        <v>0</v>
      </c>
      <c r="K887" t="b">
        <f t="shared" si="83"/>
        <v>0</v>
      </c>
      <c r="N887" s="4"/>
      <c r="O887" s="17"/>
      <c r="P887" s="17"/>
      <c r="Q887" s="17"/>
      <c r="R887" s="4"/>
    </row>
    <row r="888" spans="1:18" x14ac:dyDescent="0.25">
      <c r="A888" s="10">
        <v>45694.958333333336</v>
      </c>
      <c r="B888" s="5">
        <v>45694</v>
      </c>
      <c r="C888" s="6">
        <v>48215.344487847222</v>
      </c>
      <c r="D888" s="6">
        <v>0.39871181527773542</v>
      </c>
      <c r="E888" s="6">
        <v>29858</v>
      </c>
      <c r="F888" s="16">
        <f t="shared" si="78"/>
        <v>8.2693967970763247E-4</v>
      </c>
      <c r="G888" s="16">
        <f t="shared" si="79"/>
        <v>1.3353600886788647E-3</v>
      </c>
      <c r="H888" s="6">
        <f t="shared" si="81"/>
        <v>0</v>
      </c>
      <c r="I888" s="16">
        <f t="shared" si="82"/>
        <v>0</v>
      </c>
      <c r="J888" s="10" t="b">
        <f t="shared" si="80"/>
        <v>0</v>
      </c>
      <c r="K888" t="b">
        <f t="shared" si="83"/>
        <v>0</v>
      </c>
      <c r="N888" s="4"/>
      <c r="O888" s="17"/>
      <c r="P888" s="17"/>
      <c r="Q888" s="17"/>
      <c r="R888" s="4"/>
    </row>
    <row r="889" spans="1:18" x14ac:dyDescent="0.25">
      <c r="A889" s="10">
        <v>45695</v>
      </c>
      <c r="B889" s="5">
        <v>45695</v>
      </c>
      <c r="C889" s="6">
        <v>45125.639548611114</v>
      </c>
      <c r="D889" s="6">
        <v>0.42570034957594344</v>
      </c>
      <c r="E889" s="6">
        <v>29858</v>
      </c>
      <c r="F889" s="16">
        <f t="shared" si="78"/>
        <v>9.4336690589695083E-4</v>
      </c>
      <c r="G889" s="16">
        <f t="shared" si="79"/>
        <v>1.4257497138989331E-3</v>
      </c>
      <c r="H889" s="6">
        <f t="shared" si="81"/>
        <v>0</v>
      </c>
      <c r="I889" s="16">
        <f t="shared" si="82"/>
        <v>0</v>
      </c>
      <c r="J889" s="10" t="b">
        <f t="shared" si="80"/>
        <v>0</v>
      </c>
      <c r="K889" t="b">
        <f t="shared" si="83"/>
        <v>0</v>
      </c>
      <c r="N889" s="4"/>
      <c r="O889" s="17"/>
      <c r="P889" s="17"/>
      <c r="Q889" s="17"/>
      <c r="R889" s="4"/>
    </row>
    <row r="890" spans="1:18" x14ac:dyDescent="0.25">
      <c r="A890" s="10">
        <v>45695.041666666664</v>
      </c>
      <c r="B890" s="5">
        <v>45695</v>
      </c>
      <c r="C890" s="6">
        <v>43332.712102864585</v>
      </c>
      <c r="D890" s="6">
        <v>0.47905306107468076</v>
      </c>
      <c r="E890" s="6">
        <v>29858</v>
      </c>
      <c r="F890" s="16">
        <f t="shared" si="78"/>
        <v>1.1055229128919721E-3</v>
      </c>
      <c r="G890" s="16">
        <f t="shared" si="79"/>
        <v>1.6044378761962649E-3</v>
      </c>
      <c r="H890" s="6">
        <f t="shared" si="81"/>
        <v>0.1</v>
      </c>
      <c r="I890" s="16">
        <f t="shared" si="82"/>
        <v>23.490701875066318</v>
      </c>
      <c r="J890" s="10" t="b">
        <f t="shared" si="80"/>
        <v>0</v>
      </c>
      <c r="K890" t="b">
        <f t="shared" si="83"/>
        <v>0</v>
      </c>
      <c r="N890" s="4"/>
      <c r="O890" s="17"/>
      <c r="P890" s="17"/>
      <c r="Q890" s="17"/>
      <c r="R890" s="4"/>
    </row>
    <row r="891" spans="1:18" x14ac:dyDescent="0.25">
      <c r="A891" s="10">
        <v>45695.083333333336</v>
      </c>
      <c r="B891" s="5">
        <v>45695</v>
      </c>
      <c r="C891" s="6">
        <v>42211.128654513886</v>
      </c>
      <c r="D891" s="6">
        <v>0.48391237305270302</v>
      </c>
      <c r="E891" s="6">
        <v>29858</v>
      </c>
      <c r="F891" s="16">
        <f t="shared" si="78"/>
        <v>1.1464094623325251E-3</v>
      </c>
      <c r="G891" s="16">
        <f t="shared" si="79"/>
        <v>1.6207126165607309E-3</v>
      </c>
      <c r="H891" s="6">
        <f t="shared" si="81"/>
        <v>0</v>
      </c>
      <c r="I891" s="16">
        <f t="shared" si="82"/>
        <v>0</v>
      </c>
      <c r="J891" s="10" t="b">
        <f t="shared" si="80"/>
        <v>0</v>
      </c>
      <c r="K891" t="b">
        <f t="shared" si="83"/>
        <v>0</v>
      </c>
      <c r="N891" s="4"/>
      <c r="O891" s="17"/>
      <c r="P891" s="17"/>
      <c r="Q891" s="17"/>
      <c r="R891" s="4"/>
    </row>
    <row r="892" spans="1:18" x14ac:dyDescent="0.25">
      <c r="A892" s="10">
        <v>45695.125</v>
      </c>
      <c r="B892" s="5">
        <v>45695</v>
      </c>
      <c r="C892" s="6">
        <v>41598.904051649304</v>
      </c>
      <c r="D892" s="6">
        <v>0.49885147647725209</v>
      </c>
      <c r="E892" s="6">
        <v>29858</v>
      </c>
      <c r="F892" s="16">
        <f t="shared" si="78"/>
        <v>1.1991937957256684E-3</v>
      </c>
      <c r="G892" s="16">
        <f t="shared" si="79"/>
        <v>1.6707464548102755E-3</v>
      </c>
      <c r="H892" s="6">
        <f t="shared" si="81"/>
        <v>0</v>
      </c>
      <c r="I892" s="16">
        <f t="shared" si="82"/>
        <v>0</v>
      </c>
      <c r="J892" s="10" t="b">
        <f t="shared" si="80"/>
        <v>0</v>
      </c>
      <c r="K892" t="b">
        <f t="shared" si="83"/>
        <v>0</v>
      </c>
      <c r="N892" s="4"/>
      <c r="O892" s="17"/>
      <c r="P892" s="17"/>
      <c r="Q892" s="17"/>
      <c r="R892" s="4"/>
    </row>
    <row r="893" spans="1:18" x14ac:dyDescent="0.25">
      <c r="A893" s="10">
        <v>45695.166666666664</v>
      </c>
      <c r="B893" s="5">
        <v>45695</v>
      </c>
      <c r="C893" s="6">
        <v>41725.025329861113</v>
      </c>
      <c r="D893" s="6">
        <v>0.50912734299898144</v>
      </c>
      <c r="E893" s="6">
        <v>29858</v>
      </c>
      <c r="F893" s="16">
        <f t="shared" si="78"/>
        <v>1.2201966061710623E-3</v>
      </c>
      <c r="G893" s="16">
        <f t="shared" si="79"/>
        <v>1.7051622446211448E-3</v>
      </c>
      <c r="H893" s="6">
        <f t="shared" si="81"/>
        <v>0</v>
      </c>
      <c r="I893" s="16">
        <f t="shared" si="82"/>
        <v>0</v>
      </c>
      <c r="J893" s="10" t="b">
        <f t="shared" si="80"/>
        <v>0</v>
      </c>
      <c r="K893" t="b">
        <f t="shared" si="83"/>
        <v>0</v>
      </c>
      <c r="N893" s="4"/>
      <c r="O893" s="17"/>
      <c r="P893" s="17"/>
      <c r="Q893" s="17"/>
      <c r="R893" s="4"/>
    </row>
    <row r="894" spans="1:18" x14ac:dyDescent="0.25">
      <c r="A894" s="10">
        <v>45695.208333333336</v>
      </c>
      <c r="B894" s="5">
        <v>45695</v>
      </c>
      <c r="C894" s="6">
        <v>41479.906983506946</v>
      </c>
      <c r="D894" s="6">
        <v>0.5211355810695224</v>
      </c>
      <c r="E894" s="6">
        <v>29858</v>
      </c>
      <c r="F894" s="16">
        <f t="shared" si="78"/>
        <v>1.2563566771659684E-3</v>
      </c>
      <c r="G894" s="16">
        <f t="shared" si="79"/>
        <v>1.7453800692260781E-3</v>
      </c>
      <c r="H894" s="6">
        <f t="shared" si="81"/>
        <v>0</v>
      </c>
      <c r="I894" s="16">
        <f t="shared" si="82"/>
        <v>0</v>
      </c>
      <c r="J894" s="10" t="b">
        <f t="shared" si="80"/>
        <v>0</v>
      </c>
      <c r="K894" t="b">
        <f t="shared" si="83"/>
        <v>0</v>
      </c>
      <c r="N894" s="4"/>
      <c r="O894" s="17"/>
      <c r="P894" s="17"/>
      <c r="Q894" s="17"/>
      <c r="R894" s="4"/>
    </row>
    <row r="895" spans="1:18" x14ac:dyDescent="0.25">
      <c r="A895" s="10">
        <v>45695.25</v>
      </c>
      <c r="B895" s="5">
        <v>45695</v>
      </c>
      <c r="C895" s="6">
        <v>42885.912194010416</v>
      </c>
      <c r="D895" s="6">
        <v>0.52888851582176155</v>
      </c>
      <c r="E895" s="6">
        <v>29858</v>
      </c>
      <c r="F895" s="16">
        <f t="shared" si="78"/>
        <v>1.233245345066084E-3</v>
      </c>
      <c r="G895" s="16">
        <f t="shared" si="79"/>
        <v>1.7713460909028118E-3</v>
      </c>
      <c r="H895" s="6">
        <f t="shared" si="81"/>
        <v>0</v>
      </c>
      <c r="I895" s="16">
        <f t="shared" si="82"/>
        <v>0</v>
      </c>
      <c r="J895" s="10" t="b">
        <f t="shared" si="80"/>
        <v>0</v>
      </c>
      <c r="K895" t="b">
        <f t="shared" si="83"/>
        <v>0</v>
      </c>
      <c r="N895" s="4"/>
      <c r="O895" s="17"/>
      <c r="P895" s="17"/>
      <c r="Q895" s="17"/>
      <c r="R895" s="4"/>
    </row>
    <row r="896" spans="1:18" x14ac:dyDescent="0.25">
      <c r="A896" s="10">
        <v>45695.291666666664</v>
      </c>
      <c r="B896" s="5">
        <v>45695</v>
      </c>
      <c r="C896" s="6">
        <v>45630.73976128472</v>
      </c>
      <c r="D896" s="6">
        <v>0.5139898835619291</v>
      </c>
      <c r="E896" s="6">
        <v>29858</v>
      </c>
      <c r="F896" s="16">
        <f t="shared" si="78"/>
        <v>1.1264114635240309E-3</v>
      </c>
      <c r="G896" s="16">
        <f t="shared" si="79"/>
        <v>1.7214477981175201E-3</v>
      </c>
      <c r="H896" s="6">
        <f t="shared" si="81"/>
        <v>0</v>
      </c>
      <c r="I896" s="16">
        <f t="shared" si="82"/>
        <v>0</v>
      </c>
      <c r="J896" s="10" t="b">
        <f t="shared" si="80"/>
        <v>0</v>
      </c>
      <c r="K896" t="b">
        <f t="shared" si="83"/>
        <v>0</v>
      </c>
      <c r="N896" s="4"/>
      <c r="O896" s="17"/>
      <c r="P896" s="17"/>
      <c r="Q896" s="17"/>
      <c r="R896" s="4"/>
    </row>
    <row r="897" spans="1:18" x14ac:dyDescent="0.25">
      <c r="A897" s="10">
        <v>45695.333333333336</v>
      </c>
      <c r="B897" s="5">
        <v>45695</v>
      </c>
      <c r="C897" s="6">
        <v>46813.487643229164</v>
      </c>
      <c r="D897" s="6">
        <v>177.10816744022898</v>
      </c>
      <c r="E897" s="6">
        <v>29858</v>
      </c>
      <c r="F897" s="16">
        <f t="shared" si="78"/>
        <v>0.37832722225267679</v>
      </c>
      <c r="G897" s="16">
        <f t="shared" si="79"/>
        <v>0.59316822104705258</v>
      </c>
      <c r="H897" s="6">
        <f t="shared" si="81"/>
        <v>176.6</v>
      </c>
      <c r="I897" s="16">
        <f t="shared" si="82"/>
        <v>34358.652893354461</v>
      </c>
      <c r="J897" s="10" t="b">
        <f t="shared" si="80"/>
        <v>1</v>
      </c>
      <c r="K897" t="b">
        <f t="shared" si="83"/>
        <v>1</v>
      </c>
      <c r="N897" s="4"/>
      <c r="O897" s="17"/>
      <c r="P897" s="17"/>
      <c r="Q897" s="17"/>
      <c r="R897" s="4"/>
    </row>
    <row r="898" spans="1:18" x14ac:dyDescent="0.25">
      <c r="A898" s="10">
        <v>45695.375</v>
      </c>
      <c r="B898" s="5">
        <v>45695</v>
      </c>
      <c r="C898" s="6">
        <v>47356.908554687499</v>
      </c>
      <c r="D898" s="6">
        <v>3549.2232503255209</v>
      </c>
      <c r="E898" s="6">
        <v>29858</v>
      </c>
      <c r="F898" s="16">
        <f t="shared" si="78"/>
        <v>7.4946261456803009</v>
      </c>
      <c r="G898" s="16">
        <f t="shared" si="79"/>
        <v>11.887009345319582</v>
      </c>
      <c r="H898" s="6">
        <f t="shared" si="81"/>
        <v>3372.1</v>
      </c>
      <c r="I898" s="16">
        <f t="shared" si="82"/>
        <v>1903.97769269338</v>
      </c>
      <c r="J898" s="10" t="b">
        <f t="shared" si="80"/>
        <v>1</v>
      </c>
      <c r="K898" t="b">
        <f t="shared" si="83"/>
        <v>1</v>
      </c>
      <c r="N898" s="4"/>
      <c r="O898" s="17"/>
      <c r="P898" s="17"/>
      <c r="Q898" s="17"/>
      <c r="R898" s="4"/>
    </row>
    <row r="899" spans="1:18" x14ac:dyDescent="0.25">
      <c r="A899" s="10">
        <v>45695.416666666664</v>
      </c>
      <c r="B899" s="5">
        <v>45695</v>
      </c>
      <c r="C899" s="6">
        <v>48558.218088107642</v>
      </c>
      <c r="D899" s="6">
        <v>8316.8376600477422</v>
      </c>
      <c r="E899" s="6">
        <v>29858</v>
      </c>
      <c r="F899" s="16">
        <f t="shared" ref="F899:F962" si="84">D899/C899*100</f>
        <v>17.127559427648382</v>
      </c>
      <c r="G899" s="16">
        <f t="shared" ref="G899:G962" si="85">D899/E899*100</f>
        <v>27.854637484251267</v>
      </c>
      <c r="H899" s="6">
        <f t="shared" si="81"/>
        <v>4767.6000000000004</v>
      </c>
      <c r="I899" s="16">
        <f t="shared" si="82"/>
        <v>134.32798287802083</v>
      </c>
      <c r="J899" s="10" t="b">
        <f t="shared" ref="J899:J962" si="86">D899&gt;5</f>
        <v>1</v>
      </c>
      <c r="K899" t="b">
        <f t="shared" si="83"/>
        <v>1</v>
      </c>
      <c r="N899" s="4"/>
      <c r="O899" s="17"/>
      <c r="P899" s="17"/>
      <c r="Q899" s="17"/>
      <c r="R899" s="4"/>
    </row>
    <row r="900" spans="1:18" x14ac:dyDescent="0.25">
      <c r="A900" s="10">
        <v>45695.458333333336</v>
      </c>
      <c r="B900" s="5">
        <v>45695</v>
      </c>
      <c r="C900" s="6">
        <v>49832.9713671875</v>
      </c>
      <c r="D900" s="6">
        <v>10513.729019097222</v>
      </c>
      <c r="E900" s="6">
        <v>29858</v>
      </c>
      <c r="F900" s="16">
        <f t="shared" si="84"/>
        <v>21.097937230409627</v>
      </c>
      <c r="G900" s="16">
        <f t="shared" si="85"/>
        <v>35.212435592126809</v>
      </c>
      <c r="H900" s="6">
        <f t="shared" ref="H900:H963" si="87">ROUND(D900-D899,1)</f>
        <v>2196.9</v>
      </c>
      <c r="I900" s="16">
        <f t="shared" ref="I900:I963" si="88">H900/D899*100</f>
        <v>26.415088159691084</v>
      </c>
      <c r="J900" s="10" t="b">
        <f t="shared" si="86"/>
        <v>1</v>
      </c>
      <c r="K900" t="b">
        <f t="shared" ref="K900:K963" si="89">OR(J900,ABS(H900)&gt;5)</f>
        <v>1</v>
      </c>
      <c r="N900" s="4"/>
      <c r="O900" s="17"/>
      <c r="P900" s="17"/>
      <c r="Q900" s="17"/>
      <c r="R900" s="4"/>
    </row>
    <row r="901" spans="1:18" x14ac:dyDescent="0.25">
      <c r="A901" s="10">
        <v>45695.5</v>
      </c>
      <c r="B901" s="5">
        <v>45695</v>
      </c>
      <c r="C901" s="6">
        <v>50882.534831814235</v>
      </c>
      <c r="D901" s="6">
        <v>12684.193224555122</v>
      </c>
      <c r="E901" s="6">
        <v>29858</v>
      </c>
      <c r="F901" s="16">
        <f t="shared" si="84"/>
        <v>24.928383121008245</v>
      </c>
      <c r="G901" s="16">
        <f t="shared" si="85"/>
        <v>42.481724243268545</v>
      </c>
      <c r="H901" s="6">
        <f t="shared" si="87"/>
        <v>2170.5</v>
      </c>
      <c r="I901" s="16">
        <f t="shared" si="88"/>
        <v>20.644435443004916</v>
      </c>
      <c r="J901" s="10" t="b">
        <f t="shared" si="86"/>
        <v>1</v>
      </c>
      <c r="K901" t="b">
        <f t="shared" si="89"/>
        <v>1</v>
      </c>
      <c r="N901" s="4"/>
      <c r="O901" s="17"/>
      <c r="P901" s="17"/>
      <c r="Q901" s="17"/>
      <c r="R901" s="4"/>
    </row>
    <row r="902" spans="1:18" x14ac:dyDescent="0.25">
      <c r="A902" s="10">
        <v>45695.541666666664</v>
      </c>
      <c r="B902" s="5">
        <v>45695</v>
      </c>
      <c r="C902" s="6">
        <v>51615.441907552085</v>
      </c>
      <c r="D902" s="6">
        <v>14352.767452799479</v>
      </c>
      <c r="E902" s="6">
        <v>29858</v>
      </c>
      <c r="F902" s="16">
        <f t="shared" si="84"/>
        <v>27.807119192172337</v>
      </c>
      <c r="G902" s="16">
        <f t="shared" si="85"/>
        <v>48.070089935024043</v>
      </c>
      <c r="H902" s="6">
        <f t="shared" si="87"/>
        <v>1668.6</v>
      </c>
      <c r="I902" s="16">
        <f t="shared" si="88"/>
        <v>13.154955703211652</v>
      </c>
      <c r="J902" s="10" t="b">
        <f t="shared" si="86"/>
        <v>1</v>
      </c>
      <c r="K902" t="b">
        <f t="shared" si="89"/>
        <v>1</v>
      </c>
      <c r="N902" s="4"/>
      <c r="O902" s="17"/>
      <c r="P902" s="17"/>
      <c r="Q902" s="17"/>
      <c r="R902" s="4"/>
    </row>
    <row r="903" spans="1:18" x14ac:dyDescent="0.25">
      <c r="A903" s="10">
        <v>45695.583333333336</v>
      </c>
      <c r="B903" s="5">
        <v>45695</v>
      </c>
      <c r="C903" s="6">
        <v>52973.245731336807</v>
      </c>
      <c r="D903" s="6">
        <v>16042.700652126736</v>
      </c>
      <c r="E903" s="6">
        <v>29858</v>
      </c>
      <c r="F903" s="16">
        <f t="shared" si="84"/>
        <v>30.284534071199133</v>
      </c>
      <c r="G903" s="16">
        <f t="shared" si="85"/>
        <v>53.729990796860925</v>
      </c>
      <c r="H903" s="6">
        <f t="shared" si="87"/>
        <v>1689.9</v>
      </c>
      <c r="I903" s="16">
        <f t="shared" si="88"/>
        <v>11.774035952003031</v>
      </c>
      <c r="J903" s="10" t="b">
        <f t="shared" si="86"/>
        <v>1</v>
      </c>
      <c r="K903" t="b">
        <f t="shared" si="89"/>
        <v>1</v>
      </c>
      <c r="N903" s="4"/>
      <c r="O903" s="17"/>
      <c r="P903" s="17"/>
      <c r="Q903" s="17"/>
      <c r="R903" s="4"/>
    </row>
    <row r="904" spans="1:18" x14ac:dyDescent="0.25">
      <c r="A904" s="10">
        <v>45695.625</v>
      </c>
      <c r="B904" s="5">
        <v>45695</v>
      </c>
      <c r="C904" s="6">
        <v>54555.541318359377</v>
      </c>
      <c r="D904" s="6">
        <v>16629.456282009549</v>
      </c>
      <c r="E904" s="6">
        <v>29858</v>
      </c>
      <c r="F904" s="16">
        <f t="shared" si="84"/>
        <v>30.481699714000086</v>
      </c>
      <c r="G904" s="16">
        <f t="shared" si="85"/>
        <v>55.69514462458821</v>
      </c>
      <c r="H904" s="6">
        <f t="shared" si="87"/>
        <v>586.79999999999995</v>
      </c>
      <c r="I904" s="16">
        <f t="shared" si="88"/>
        <v>3.6577382619316623</v>
      </c>
      <c r="J904" s="10" t="b">
        <f t="shared" si="86"/>
        <v>1</v>
      </c>
      <c r="K904" t="b">
        <f t="shared" si="89"/>
        <v>1</v>
      </c>
      <c r="N904" s="4"/>
      <c r="O904" s="17"/>
      <c r="P904" s="17"/>
      <c r="Q904" s="17"/>
      <c r="R904" s="4"/>
    </row>
    <row r="905" spans="1:18" x14ac:dyDescent="0.25">
      <c r="A905" s="10">
        <v>45695.666666666664</v>
      </c>
      <c r="B905" s="5">
        <v>45695</v>
      </c>
      <c r="C905" s="6">
        <v>54358.039066840276</v>
      </c>
      <c r="D905" s="6">
        <v>16549.758439670139</v>
      </c>
      <c r="E905" s="6">
        <v>29858</v>
      </c>
      <c r="F905" s="16">
        <f t="shared" si="84"/>
        <v>30.445834183459151</v>
      </c>
      <c r="G905" s="16">
        <f t="shared" si="85"/>
        <v>55.428221715018211</v>
      </c>
      <c r="H905" s="6">
        <f t="shared" si="87"/>
        <v>-79.7</v>
      </c>
      <c r="I905" s="16">
        <f t="shared" si="88"/>
        <v>-0.47927002932875706</v>
      </c>
      <c r="J905" s="10" t="b">
        <f t="shared" si="86"/>
        <v>1</v>
      </c>
      <c r="K905" t="b">
        <f t="shared" si="89"/>
        <v>1</v>
      </c>
      <c r="N905" s="4"/>
      <c r="O905" s="17"/>
      <c r="P905" s="17"/>
      <c r="Q905" s="17"/>
      <c r="R905" s="4"/>
    </row>
    <row r="906" spans="1:18" x14ac:dyDescent="0.25">
      <c r="A906" s="10">
        <v>45695.708333333336</v>
      </c>
      <c r="B906" s="5">
        <v>45695</v>
      </c>
      <c r="C906" s="6">
        <v>54389.716430121531</v>
      </c>
      <c r="D906" s="6">
        <v>14419.484973144532</v>
      </c>
      <c r="E906" s="6">
        <v>29858</v>
      </c>
      <c r="F906" s="16">
        <f t="shared" si="84"/>
        <v>26.511417818606031</v>
      </c>
      <c r="G906" s="16">
        <f t="shared" si="85"/>
        <v>48.293539329976994</v>
      </c>
      <c r="H906" s="6">
        <f t="shared" si="87"/>
        <v>-2130.3000000000002</v>
      </c>
      <c r="I906" s="16">
        <f t="shared" si="88"/>
        <v>-12.87209120160705</v>
      </c>
      <c r="J906" s="10" t="b">
        <f t="shared" si="86"/>
        <v>1</v>
      </c>
      <c r="K906" t="b">
        <f t="shared" si="89"/>
        <v>1</v>
      </c>
      <c r="N906" s="4"/>
      <c r="O906" s="17"/>
      <c r="P906" s="17"/>
      <c r="Q906" s="17"/>
      <c r="R906" s="4"/>
    </row>
    <row r="907" spans="1:18" x14ac:dyDescent="0.25">
      <c r="A907" s="10">
        <v>45695.75</v>
      </c>
      <c r="B907" s="5">
        <v>45695</v>
      </c>
      <c r="C907" s="6">
        <v>53401.691922743055</v>
      </c>
      <c r="D907" s="6">
        <v>5472.1419721815319</v>
      </c>
      <c r="E907" s="6">
        <v>29858</v>
      </c>
      <c r="F907" s="16">
        <f t="shared" si="84"/>
        <v>10.24713220715582</v>
      </c>
      <c r="G907" s="16">
        <f t="shared" si="85"/>
        <v>18.327222091839815</v>
      </c>
      <c r="H907" s="6">
        <f t="shared" si="87"/>
        <v>-8947.2999999999993</v>
      </c>
      <c r="I907" s="16">
        <f t="shared" si="88"/>
        <v>-62.050066397404869</v>
      </c>
      <c r="J907" s="10" t="b">
        <f t="shared" si="86"/>
        <v>1</v>
      </c>
      <c r="K907" t="b">
        <f t="shared" si="89"/>
        <v>1</v>
      </c>
      <c r="N907" s="4"/>
      <c r="O907" s="17"/>
      <c r="P907" s="17"/>
      <c r="Q907" s="17"/>
      <c r="R907" s="4"/>
    </row>
    <row r="908" spans="1:18" x14ac:dyDescent="0.25">
      <c r="A908" s="10">
        <v>45695.791666666664</v>
      </c>
      <c r="B908" s="5">
        <v>45695</v>
      </c>
      <c r="C908" s="6">
        <v>53087.930507812503</v>
      </c>
      <c r="D908" s="6">
        <v>155.38724779400562</v>
      </c>
      <c r="E908" s="6">
        <v>29858</v>
      </c>
      <c r="F908" s="16">
        <f t="shared" si="84"/>
        <v>0.29269788124654544</v>
      </c>
      <c r="G908" s="16">
        <f t="shared" si="85"/>
        <v>0.52042081785118099</v>
      </c>
      <c r="H908" s="6">
        <f t="shared" si="87"/>
        <v>-5316.8</v>
      </c>
      <c r="I908" s="16">
        <f t="shared" si="88"/>
        <v>-97.161221821889185</v>
      </c>
      <c r="J908" s="10" t="b">
        <f t="shared" si="86"/>
        <v>1</v>
      </c>
      <c r="K908" t="b">
        <f t="shared" si="89"/>
        <v>1</v>
      </c>
      <c r="N908" s="4"/>
      <c r="O908" s="17"/>
      <c r="P908" s="17"/>
      <c r="Q908" s="17"/>
      <c r="R908" s="4"/>
    </row>
    <row r="909" spans="1:18" x14ac:dyDescent="0.25">
      <c r="A909" s="10">
        <v>45695.833333333336</v>
      </c>
      <c r="B909" s="5">
        <v>45695</v>
      </c>
      <c r="C909" s="6">
        <v>52431.511569010414</v>
      </c>
      <c r="D909" s="6">
        <v>0.40827447056770327</v>
      </c>
      <c r="E909" s="6">
        <v>29858</v>
      </c>
      <c r="F909" s="16">
        <f t="shared" si="84"/>
        <v>7.786814805640917E-4</v>
      </c>
      <c r="G909" s="16">
        <f t="shared" si="85"/>
        <v>1.3673872013118872E-3</v>
      </c>
      <c r="H909" s="6">
        <f t="shared" si="87"/>
        <v>-155</v>
      </c>
      <c r="I909" s="16">
        <f t="shared" si="88"/>
        <v>-99.75078534467707</v>
      </c>
      <c r="J909" s="10" t="b">
        <f t="shared" si="86"/>
        <v>0</v>
      </c>
      <c r="K909" t="b">
        <f t="shared" si="89"/>
        <v>1</v>
      </c>
      <c r="N909" s="4"/>
      <c r="O909" s="17"/>
      <c r="P909" s="17"/>
      <c r="Q909" s="17"/>
      <c r="R909" s="4"/>
    </row>
    <row r="910" spans="1:18" x14ac:dyDescent="0.25">
      <c r="A910" s="10">
        <v>45695.875</v>
      </c>
      <c r="B910" s="5">
        <v>45695</v>
      </c>
      <c r="C910" s="6">
        <v>51271.074205729165</v>
      </c>
      <c r="D910" s="6">
        <v>0.5509836280677054</v>
      </c>
      <c r="E910" s="6">
        <v>29858</v>
      </c>
      <c r="F910" s="16">
        <f t="shared" si="84"/>
        <v>1.0746481063705451E-3</v>
      </c>
      <c r="G910" s="16">
        <f t="shared" si="85"/>
        <v>1.8453467347702638E-3</v>
      </c>
      <c r="H910" s="6">
        <f t="shared" si="87"/>
        <v>0.1</v>
      </c>
      <c r="I910" s="16">
        <f t="shared" si="88"/>
        <v>24.493326722327406</v>
      </c>
      <c r="J910" s="10" t="b">
        <f t="shared" si="86"/>
        <v>0</v>
      </c>
      <c r="K910" t="b">
        <f t="shared" si="89"/>
        <v>0</v>
      </c>
      <c r="N910" s="4"/>
      <c r="O910" s="17"/>
      <c r="P910" s="17"/>
      <c r="Q910" s="17"/>
      <c r="R910" s="4"/>
    </row>
    <row r="911" spans="1:18" x14ac:dyDescent="0.25">
      <c r="A911" s="10">
        <v>45695.916666666664</v>
      </c>
      <c r="B911" s="5">
        <v>45695</v>
      </c>
      <c r="C911" s="6">
        <v>50464.57607638889</v>
      </c>
      <c r="D911" s="6">
        <v>0.73893015301889842</v>
      </c>
      <c r="E911" s="6">
        <v>29858</v>
      </c>
      <c r="F911" s="16">
        <f t="shared" si="84"/>
        <v>1.4642551478097629E-3</v>
      </c>
      <c r="G911" s="16">
        <f t="shared" si="85"/>
        <v>2.474814632657574E-3</v>
      </c>
      <c r="H911" s="6">
        <f t="shared" si="87"/>
        <v>0.2</v>
      </c>
      <c r="I911" s="16">
        <f t="shared" si="88"/>
        <v>36.298719201766161</v>
      </c>
      <c r="J911" s="10" t="b">
        <f t="shared" si="86"/>
        <v>0</v>
      </c>
      <c r="K911" t="b">
        <f t="shared" si="89"/>
        <v>0</v>
      </c>
      <c r="N911" s="4"/>
      <c r="O911" s="17"/>
      <c r="P911" s="17"/>
      <c r="Q911" s="17"/>
      <c r="R911" s="4"/>
    </row>
    <row r="912" spans="1:18" x14ac:dyDescent="0.25">
      <c r="A912" s="10">
        <v>45695.958333333336</v>
      </c>
      <c r="B912" s="5">
        <v>45695</v>
      </c>
      <c r="C912" s="6">
        <v>49096.183836805554</v>
      </c>
      <c r="D912" s="6">
        <v>0.64424492938650979</v>
      </c>
      <c r="E912" s="6">
        <v>29858</v>
      </c>
      <c r="F912" s="16">
        <f t="shared" si="84"/>
        <v>1.312209787074212E-3</v>
      </c>
      <c r="G912" s="16">
        <f t="shared" si="85"/>
        <v>2.157696193269843E-3</v>
      </c>
      <c r="H912" s="6">
        <f t="shared" si="87"/>
        <v>-0.1</v>
      </c>
      <c r="I912" s="16">
        <f t="shared" si="88"/>
        <v>-13.533078815561945</v>
      </c>
      <c r="J912" s="10" t="b">
        <f t="shared" si="86"/>
        <v>0</v>
      </c>
      <c r="K912" t="b">
        <f t="shared" si="89"/>
        <v>0</v>
      </c>
      <c r="N912" s="4"/>
      <c r="O912" s="17"/>
      <c r="P912" s="17"/>
      <c r="Q912" s="17"/>
      <c r="R912" s="4"/>
    </row>
    <row r="913" spans="1:18" x14ac:dyDescent="0.25">
      <c r="A913" s="10">
        <v>45696</v>
      </c>
      <c r="B913" s="5">
        <v>45696</v>
      </c>
      <c r="C913" s="6">
        <v>46970.926197916669</v>
      </c>
      <c r="D913" s="6">
        <v>0.87394264135095812</v>
      </c>
      <c r="E913" s="6">
        <v>29858</v>
      </c>
      <c r="F913" s="16">
        <f t="shared" si="84"/>
        <v>1.8606033819058921E-3</v>
      </c>
      <c r="G913" s="16">
        <f t="shared" si="85"/>
        <v>2.9269965883547398E-3</v>
      </c>
      <c r="H913" s="6">
        <f t="shared" si="87"/>
        <v>0.2</v>
      </c>
      <c r="I913" s="16">
        <f t="shared" si="88"/>
        <v>31.04409377198397</v>
      </c>
      <c r="J913" s="10" t="b">
        <f t="shared" si="86"/>
        <v>0</v>
      </c>
      <c r="K913" t="b">
        <f t="shared" si="89"/>
        <v>0</v>
      </c>
      <c r="N913" s="4"/>
      <c r="O913" s="17"/>
      <c r="P913" s="17"/>
      <c r="Q913" s="17"/>
      <c r="R913" s="4"/>
    </row>
    <row r="914" spans="1:18" x14ac:dyDescent="0.25">
      <c r="A914" s="10">
        <v>45696.041666666664</v>
      </c>
      <c r="B914" s="5">
        <v>45696</v>
      </c>
      <c r="C914" s="6">
        <v>45278.353949652781</v>
      </c>
      <c r="D914" s="6">
        <v>0.65606984761026166</v>
      </c>
      <c r="E914" s="6">
        <v>29858</v>
      </c>
      <c r="F914" s="16">
        <f t="shared" si="84"/>
        <v>1.4489701819544452E-3</v>
      </c>
      <c r="G914" s="16">
        <f t="shared" si="85"/>
        <v>2.1973000455832998E-3</v>
      </c>
      <c r="H914" s="6">
        <f t="shared" si="87"/>
        <v>-0.2</v>
      </c>
      <c r="I914" s="16">
        <f t="shared" si="88"/>
        <v>-22.884797072132329</v>
      </c>
      <c r="J914" s="10" t="b">
        <f t="shared" si="86"/>
        <v>0</v>
      </c>
      <c r="K914" t="b">
        <f t="shared" si="89"/>
        <v>0</v>
      </c>
      <c r="N914" s="4"/>
      <c r="O914" s="17"/>
      <c r="P914" s="17"/>
      <c r="Q914" s="17"/>
      <c r="R914" s="4"/>
    </row>
    <row r="915" spans="1:18" x14ac:dyDescent="0.25">
      <c r="A915" s="10">
        <v>45696.083333333336</v>
      </c>
      <c r="B915" s="5">
        <v>45696</v>
      </c>
      <c r="C915" s="6">
        <v>44143.787535807292</v>
      </c>
      <c r="D915" s="6">
        <v>0.63876469228002764</v>
      </c>
      <c r="E915" s="6">
        <v>29858</v>
      </c>
      <c r="F915" s="16">
        <f t="shared" si="84"/>
        <v>1.4470092575583661E-3</v>
      </c>
      <c r="G915" s="16">
        <f t="shared" si="85"/>
        <v>2.1393418590663397E-3</v>
      </c>
      <c r="H915" s="6">
        <f t="shared" si="87"/>
        <v>0</v>
      </c>
      <c r="I915" s="16">
        <f t="shared" si="88"/>
        <v>0</v>
      </c>
      <c r="J915" s="10" t="b">
        <f t="shared" si="86"/>
        <v>0</v>
      </c>
      <c r="K915" t="b">
        <f t="shared" si="89"/>
        <v>0</v>
      </c>
      <c r="N915" s="4"/>
      <c r="O915" s="17"/>
      <c r="P915" s="17"/>
      <c r="Q915" s="17"/>
      <c r="R915" s="4"/>
    </row>
    <row r="916" spans="1:18" x14ac:dyDescent="0.25">
      <c r="A916" s="10">
        <v>45696.125</v>
      </c>
      <c r="B916" s="5">
        <v>45696</v>
      </c>
      <c r="C916" s="6">
        <v>43166.148220486109</v>
      </c>
      <c r="D916" s="6">
        <v>0.54934190207057532</v>
      </c>
      <c r="E916" s="6">
        <v>29858</v>
      </c>
      <c r="F916" s="16">
        <f t="shared" si="84"/>
        <v>1.2726220075616212E-3</v>
      </c>
      <c r="G916" s="16">
        <f t="shared" si="85"/>
        <v>1.8398482888022484E-3</v>
      </c>
      <c r="H916" s="6">
        <f t="shared" si="87"/>
        <v>-0.1</v>
      </c>
      <c r="I916" s="16">
        <f t="shared" si="88"/>
        <v>-15.655217204172123</v>
      </c>
      <c r="J916" s="10" t="b">
        <f t="shared" si="86"/>
        <v>0</v>
      </c>
      <c r="K916" t="b">
        <f t="shared" si="89"/>
        <v>0</v>
      </c>
      <c r="N916" s="4"/>
      <c r="O916" s="17"/>
      <c r="P916" s="17"/>
      <c r="Q916" s="17"/>
      <c r="R916" s="4"/>
    </row>
    <row r="917" spans="1:18" x14ac:dyDescent="0.25">
      <c r="A917" s="10">
        <v>45696.166666666664</v>
      </c>
      <c r="B917" s="5">
        <v>45696</v>
      </c>
      <c r="C917" s="6">
        <v>42465.92526801215</v>
      </c>
      <c r="D917" s="6">
        <v>0.63624198867215054</v>
      </c>
      <c r="E917" s="6">
        <v>29858</v>
      </c>
      <c r="F917" s="16">
        <f t="shared" si="84"/>
        <v>1.4982412008137868E-3</v>
      </c>
      <c r="G917" s="16">
        <f t="shared" si="85"/>
        <v>2.1308928550879177E-3</v>
      </c>
      <c r="H917" s="6">
        <f t="shared" si="87"/>
        <v>0.1</v>
      </c>
      <c r="I917" s="16">
        <f t="shared" si="88"/>
        <v>18.203599547582439</v>
      </c>
      <c r="J917" s="10" t="b">
        <f t="shared" si="86"/>
        <v>0</v>
      </c>
      <c r="K917" t="b">
        <f t="shared" si="89"/>
        <v>0</v>
      </c>
      <c r="N917" s="4"/>
      <c r="O917" s="17"/>
      <c r="P917" s="17"/>
      <c r="Q917" s="17"/>
      <c r="R917" s="4"/>
    </row>
    <row r="918" spans="1:18" x14ac:dyDescent="0.25">
      <c r="A918" s="10">
        <v>45696.208333333336</v>
      </c>
      <c r="B918" s="5">
        <v>45696</v>
      </c>
      <c r="C918" s="6">
        <v>41928.026640625001</v>
      </c>
      <c r="D918" s="6">
        <v>0.51301418668693965</v>
      </c>
      <c r="E918" s="6">
        <v>29858</v>
      </c>
      <c r="F918" s="16">
        <f t="shared" si="84"/>
        <v>1.2235591030412788E-3</v>
      </c>
      <c r="G918" s="16">
        <f t="shared" si="85"/>
        <v>1.7181800076593867E-3</v>
      </c>
      <c r="H918" s="6">
        <f t="shared" si="87"/>
        <v>-0.1</v>
      </c>
      <c r="I918" s="16">
        <f t="shared" si="88"/>
        <v>-15.717290241831094</v>
      </c>
      <c r="J918" s="10" t="b">
        <f t="shared" si="86"/>
        <v>0</v>
      </c>
      <c r="K918" t="b">
        <f t="shared" si="89"/>
        <v>0</v>
      </c>
      <c r="N918" s="4"/>
      <c r="O918" s="17"/>
      <c r="P918" s="17"/>
      <c r="Q918" s="17"/>
      <c r="R918" s="4"/>
    </row>
    <row r="919" spans="1:18" x14ac:dyDescent="0.25">
      <c r="A919" s="10">
        <v>45696.25</v>
      </c>
      <c r="B919" s="5">
        <v>45696</v>
      </c>
      <c r="C919" s="6">
        <v>41872.705403645836</v>
      </c>
      <c r="D919" s="6">
        <v>0.51716451697879362</v>
      </c>
      <c r="E919" s="6">
        <v>29858</v>
      </c>
      <c r="F919" s="16">
        <f t="shared" si="84"/>
        <v>1.2350874202978162E-3</v>
      </c>
      <c r="G919" s="16">
        <f t="shared" si="85"/>
        <v>1.7320802363815181E-3</v>
      </c>
      <c r="H919" s="6">
        <f t="shared" si="87"/>
        <v>0</v>
      </c>
      <c r="I919" s="16">
        <f t="shared" si="88"/>
        <v>0</v>
      </c>
      <c r="J919" s="10" t="b">
        <f t="shared" si="86"/>
        <v>0</v>
      </c>
      <c r="K919" t="b">
        <f t="shared" si="89"/>
        <v>0</v>
      </c>
      <c r="N919" s="4"/>
      <c r="O919" s="17"/>
      <c r="P919" s="17"/>
      <c r="Q919" s="17"/>
      <c r="R919" s="4"/>
    </row>
    <row r="920" spans="1:18" x14ac:dyDescent="0.25">
      <c r="A920" s="10">
        <v>45696.291666666664</v>
      </c>
      <c r="B920" s="5">
        <v>45696</v>
      </c>
      <c r="C920" s="6">
        <v>42680.135585937503</v>
      </c>
      <c r="D920" s="6">
        <v>0.50737729976574575</v>
      </c>
      <c r="E920" s="6">
        <v>29858</v>
      </c>
      <c r="F920" s="16">
        <f t="shared" si="84"/>
        <v>1.1887902716338121E-3</v>
      </c>
      <c r="G920" s="16">
        <f t="shared" si="85"/>
        <v>1.6993010240664E-3</v>
      </c>
      <c r="H920" s="6">
        <f t="shared" si="87"/>
        <v>0</v>
      </c>
      <c r="I920" s="16">
        <f t="shared" si="88"/>
        <v>0</v>
      </c>
      <c r="J920" s="10" t="b">
        <f t="shared" si="86"/>
        <v>0</v>
      </c>
      <c r="K920" t="b">
        <f t="shared" si="89"/>
        <v>0</v>
      </c>
      <c r="N920" s="4"/>
      <c r="O920" s="17"/>
      <c r="P920" s="17"/>
      <c r="Q920" s="17"/>
      <c r="R920" s="4"/>
    </row>
    <row r="921" spans="1:18" x14ac:dyDescent="0.25">
      <c r="A921" s="10">
        <v>45696.333333333336</v>
      </c>
      <c r="B921" s="5">
        <v>45696</v>
      </c>
      <c r="C921" s="6">
        <v>43424.080110677081</v>
      </c>
      <c r="D921" s="6">
        <v>504.14840201659337</v>
      </c>
      <c r="E921" s="6">
        <v>29858</v>
      </c>
      <c r="F921" s="16">
        <f t="shared" si="84"/>
        <v>1.1609880986117509</v>
      </c>
      <c r="G921" s="16">
        <f t="shared" si="85"/>
        <v>1.6884868444523859</v>
      </c>
      <c r="H921" s="6">
        <f t="shared" si="87"/>
        <v>503.6</v>
      </c>
      <c r="I921" s="16">
        <f t="shared" si="88"/>
        <v>99255.524484936614</v>
      </c>
      <c r="J921" s="10" t="b">
        <f t="shared" si="86"/>
        <v>1</v>
      </c>
      <c r="K921" t="b">
        <f t="shared" si="89"/>
        <v>1</v>
      </c>
      <c r="N921" s="4"/>
      <c r="O921" s="17"/>
      <c r="P921" s="17"/>
      <c r="Q921" s="17"/>
      <c r="R921" s="4"/>
    </row>
    <row r="922" spans="1:18" x14ac:dyDescent="0.25">
      <c r="A922" s="10">
        <v>45696.375</v>
      </c>
      <c r="B922" s="5">
        <v>45696</v>
      </c>
      <c r="C922" s="6">
        <v>45409.652697482641</v>
      </c>
      <c r="D922" s="6">
        <v>6366.5215589735244</v>
      </c>
      <c r="E922" s="6">
        <v>29858</v>
      </c>
      <c r="F922" s="16">
        <f t="shared" si="84"/>
        <v>14.020194343671918</v>
      </c>
      <c r="G922" s="16">
        <f t="shared" si="85"/>
        <v>21.322665814768317</v>
      </c>
      <c r="H922" s="6">
        <f t="shared" si="87"/>
        <v>5862.4</v>
      </c>
      <c r="I922" s="16">
        <f t="shared" si="88"/>
        <v>1162.832209038133</v>
      </c>
      <c r="J922" s="10" t="b">
        <f t="shared" si="86"/>
        <v>1</v>
      </c>
      <c r="K922" t="b">
        <f t="shared" si="89"/>
        <v>1</v>
      </c>
      <c r="N922" s="4"/>
      <c r="O922" s="17"/>
      <c r="P922" s="17"/>
      <c r="Q922" s="17"/>
      <c r="R922" s="4"/>
    </row>
    <row r="923" spans="1:18" x14ac:dyDescent="0.25">
      <c r="A923" s="10">
        <v>45696.416666666664</v>
      </c>
      <c r="B923" s="5">
        <v>45696</v>
      </c>
      <c r="C923" s="6">
        <v>48698.327838541663</v>
      </c>
      <c r="D923" s="6">
        <v>13697.531961805556</v>
      </c>
      <c r="E923" s="6">
        <v>29858</v>
      </c>
      <c r="F923" s="16">
        <f t="shared" si="84"/>
        <v>28.127314776021571</v>
      </c>
      <c r="G923" s="16">
        <f t="shared" si="85"/>
        <v>45.875584305062482</v>
      </c>
      <c r="H923" s="6">
        <f t="shared" si="87"/>
        <v>7331</v>
      </c>
      <c r="I923" s="16">
        <f t="shared" si="88"/>
        <v>115.14922131484902</v>
      </c>
      <c r="J923" s="10" t="b">
        <f t="shared" si="86"/>
        <v>1</v>
      </c>
      <c r="K923" t="b">
        <f t="shared" si="89"/>
        <v>1</v>
      </c>
      <c r="N923" s="4"/>
      <c r="O923" s="17"/>
      <c r="P923" s="17"/>
      <c r="Q923" s="17"/>
      <c r="R923" s="4"/>
    </row>
    <row r="924" spans="1:18" x14ac:dyDescent="0.25">
      <c r="A924" s="10">
        <v>45696.458333333336</v>
      </c>
      <c r="B924" s="5">
        <v>45696</v>
      </c>
      <c r="C924" s="6">
        <v>50646.38158854167</v>
      </c>
      <c r="D924" s="6">
        <v>18043.529046223957</v>
      </c>
      <c r="E924" s="6">
        <v>29858</v>
      </c>
      <c r="F924" s="16">
        <f t="shared" si="84"/>
        <v>35.62649192357339</v>
      </c>
      <c r="G924" s="16">
        <f t="shared" si="85"/>
        <v>60.431137538428416</v>
      </c>
      <c r="H924" s="6">
        <f t="shared" si="87"/>
        <v>4346</v>
      </c>
      <c r="I924" s="16">
        <f t="shared" si="88"/>
        <v>31.728343559397885</v>
      </c>
      <c r="J924" s="10" t="b">
        <f t="shared" si="86"/>
        <v>1</v>
      </c>
      <c r="K924" t="b">
        <f t="shared" si="89"/>
        <v>1</v>
      </c>
      <c r="N924" s="4"/>
      <c r="O924" s="17"/>
      <c r="P924" s="17"/>
      <c r="Q924" s="17"/>
      <c r="R924" s="4"/>
    </row>
    <row r="925" spans="1:18" x14ac:dyDescent="0.25">
      <c r="A925" s="10">
        <v>45696.5</v>
      </c>
      <c r="B925" s="5">
        <v>45696</v>
      </c>
      <c r="C925" s="6">
        <v>51141.030512152778</v>
      </c>
      <c r="D925" s="6">
        <v>19468.546829427083</v>
      </c>
      <c r="E925" s="6">
        <v>29858</v>
      </c>
      <c r="F925" s="16">
        <f t="shared" si="84"/>
        <v>38.068350665715897</v>
      </c>
      <c r="G925" s="16">
        <f t="shared" si="85"/>
        <v>65.203787358252669</v>
      </c>
      <c r="H925" s="6">
        <f t="shared" si="87"/>
        <v>1425</v>
      </c>
      <c r="I925" s="16">
        <f t="shared" si="88"/>
        <v>7.8975681328715215</v>
      </c>
      <c r="J925" s="10" t="b">
        <f t="shared" si="86"/>
        <v>1</v>
      </c>
      <c r="K925" t="b">
        <f t="shared" si="89"/>
        <v>1</v>
      </c>
      <c r="N925" s="4"/>
      <c r="O925" s="17"/>
      <c r="P925" s="17"/>
      <c r="Q925" s="17"/>
      <c r="R925" s="4"/>
    </row>
    <row r="926" spans="1:18" x14ac:dyDescent="0.25">
      <c r="A926" s="10">
        <v>45696.541666666664</v>
      </c>
      <c r="B926" s="5">
        <v>45696</v>
      </c>
      <c r="C926" s="6">
        <v>52651.407964409722</v>
      </c>
      <c r="D926" s="6">
        <v>19828.135622829861</v>
      </c>
      <c r="E926" s="6">
        <v>29858</v>
      </c>
      <c r="F926" s="16">
        <f t="shared" si="84"/>
        <v>37.659269503738436</v>
      </c>
      <c r="G926" s="16">
        <f t="shared" si="85"/>
        <v>66.408117164009184</v>
      </c>
      <c r="H926" s="6">
        <f t="shared" si="87"/>
        <v>359.6</v>
      </c>
      <c r="I926" s="16">
        <f t="shared" si="88"/>
        <v>1.8470818759644541</v>
      </c>
      <c r="J926" s="10" t="b">
        <f t="shared" si="86"/>
        <v>1</v>
      </c>
      <c r="K926" t="b">
        <f t="shared" si="89"/>
        <v>1</v>
      </c>
      <c r="N926" s="4"/>
      <c r="O926" s="17"/>
      <c r="P926" s="17"/>
      <c r="Q926" s="17"/>
      <c r="R926" s="4"/>
    </row>
    <row r="927" spans="1:18" x14ac:dyDescent="0.25">
      <c r="A927" s="10">
        <v>45696.583333333336</v>
      </c>
      <c r="B927" s="5">
        <v>45696</v>
      </c>
      <c r="C927" s="6">
        <v>54381.155785590279</v>
      </c>
      <c r="D927" s="6">
        <v>18655.655557725695</v>
      </c>
      <c r="E927" s="6">
        <v>29858</v>
      </c>
      <c r="F927" s="16">
        <f t="shared" si="84"/>
        <v>34.305367894863686</v>
      </c>
      <c r="G927" s="16">
        <f t="shared" si="85"/>
        <v>62.48126317143042</v>
      </c>
      <c r="H927" s="6">
        <f t="shared" si="87"/>
        <v>-1172.5</v>
      </c>
      <c r="I927" s="16">
        <f t="shared" si="88"/>
        <v>-5.9133144048601247</v>
      </c>
      <c r="J927" s="10" t="b">
        <f t="shared" si="86"/>
        <v>1</v>
      </c>
      <c r="K927" t="b">
        <f t="shared" si="89"/>
        <v>1</v>
      </c>
      <c r="N927" s="4"/>
      <c r="O927" s="17"/>
      <c r="P927" s="17"/>
      <c r="Q927" s="17"/>
      <c r="R927" s="4"/>
    </row>
    <row r="928" spans="1:18" x14ac:dyDescent="0.25">
      <c r="A928" s="10">
        <v>45696.625</v>
      </c>
      <c r="B928" s="5">
        <v>45696</v>
      </c>
      <c r="C928" s="6">
        <v>55507.5673828125</v>
      </c>
      <c r="D928" s="6">
        <v>18478.477688802082</v>
      </c>
      <c r="E928" s="6">
        <v>29858</v>
      </c>
      <c r="F928" s="16">
        <f t="shared" si="84"/>
        <v>33.290015325953206</v>
      </c>
      <c r="G928" s="16">
        <f t="shared" si="85"/>
        <v>61.887861507140741</v>
      </c>
      <c r="H928" s="6">
        <f t="shared" si="87"/>
        <v>-177.2</v>
      </c>
      <c r="I928" s="16">
        <f t="shared" si="88"/>
        <v>-0.94984601024442583</v>
      </c>
      <c r="J928" s="10" t="b">
        <f t="shared" si="86"/>
        <v>1</v>
      </c>
      <c r="K928" t="b">
        <f t="shared" si="89"/>
        <v>1</v>
      </c>
      <c r="N928" s="4"/>
      <c r="O928" s="17"/>
      <c r="P928" s="17"/>
      <c r="Q928" s="17"/>
      <c r="R928" s="4"/>
    </row>
    <row r="929" spans="1:18" x14ac:dyDescent="0.25">
      <c r="A929" s="10">
        <v>45696.666666666664</v>
      </c>
      <c r="B929" s="5">
        <v>45696</v>
      </c>
      <c r="C929" s="6">
        <v>56134.024813368058</v>
      </c>
      <c r="D929" s="6">
        <v>18285.657710503474</v>
      </c>
      <c r="E929" s="6">
        <v>29858</v>
      </c>
      <c r="F929" s="16">
        <f t="shared" si="84"/>
        <v>32.574998445771215</v>
      </c>
      <c r="G929" s="16">
        <f t="shared" si="85"/>
        <v>61.242071506810483</v>
      </c>
      <c r="H929" s="6">
        <f t="shared" si="87"/>
        <v>-192.8</v>
      </c>
      <c r="I929" s="16">
        <f t="shared" si="88"/>
        <v>-1.0433759925842614</v>
      </c>
      <c r="J929" s="10" t="b">
        <f t="shared" si="86"/>
        <v>1</v>
      </c>
      <c r="K929" t="b">
        <f t="shared" si="89"/>
        <v>1</v>
      </c>
      <c r="N929" s="4"/>
      <c r="O929" s="17"/>
      <c r="P929" s="17"/>
      <c r="Q929" s="17"/>
      <c r="R929" s="4"/>
    </row>
    <row r="930" spans="1:18" x14ac:dyDescent="0.25">
      <c r="A930" s="10">
        <v>45696.708333333336</v>
      </c>
      <c r="B930" s="5">
        <v>45696</v>
      </c>
      <c r="C930" s="6">
        <v>55675.650703125</v>
      </c>
      <c r="D930" s="6">
        <v>14745.001842447917</v>
      </c>
      <c r="E930" s="6">
        <v>29858</v>
      </c>
      <c r="F930" s="16">
        <f t="shared" si="84"/>
        <v>26.483753052248204</v>
      </c>
      <c r="G930" s="16">
        <f t="shared" si="85"/>
        <v>49.383755919512076</v>
      </c>
      <c r="H930" s="6">
        <f t="shared" si="87"/>
        <v>-3540.7</v>
      </c>
      <c r="I930" s="16">
        <f t="shared" si="88"/>
        <v>-19.363263034100132</v>
      </c>
      <c r="J930" s="10" t="b">
        <f t="shared" si="86"/>
        <v>1</v>
      </c>
      <c r="K930" t="b">
        <f t="shared" si="89"/>
        <v>1</v>
      </c>
      <c r="N930" s="4"/>
      <c r="O930" s="17"/>
      <c r="P930" s="17"/>
      <c r="Q930" s="17"/>
      <c r="R930" s="4"/>
    </row>
    <row r="931" spans="1:18" x14ac:dyDescent="0.25">
      <c r="A931" s="10">
        <v>45696.75</v>
      </c>
      <c r="B931" s="5">
        <v>45696</v>
      </c>
      <c r="C931" s="6">
        <v>54019.250091145834</v>
      </c>
      <c r="D931" s="6">
        <v>5378.0898914252384</v>
      </c>
      <c r="E931" s="6">
        <v>29858</v>
      </c>
      <c r="F931" s="16">
        <f t="shared" si="84"/>
        <v>9.9558766224093667</v>
      </c>
      <c r="G931" s="16">
        <f t="shared" si="85"/>
        <v>18.012224165802259</v>
      </c>
      <c r="H931" s="6">
        <f t="shared" si="87"/>
        <v>-9366.9</v>
      </c>
      <c r="I931" s="16">
        <f t="shared" si="88"/>
        <v>-63.52593305912356</v>
      </c>
      <c r="J931" s="10" t="b">
        <f t="shared" si="86"/>
        <v>1</v>
      </c>
      <c r="K931" t="b">
        <f t="shared" si="89"/>
        <v>1</v>
      </c>
      <c r="N931" s="4"/>
      <c r="O931" s="17"/>
      <c r="P931" s="17"/>
      <c r="Q931" s="17"/>
      <c r="R931" s="4"/>
    </row>
    <row r="932" spans="1:18" x14ac:dyDescent="0.25">
      <c r="A932" s="10">
        <v>45696.791666666664</v>
      </c>
      <c r="B932" s="5">
        <v>45696</v>
      </c>
      <c r="C932" s="6">
        <v>52560.203016493055</v>
      </c>
      <c r="D932" s="6">
        <v>132.33432461546735</v>
      </c>
      <c r="E932" s="6">
        <v>29858</v>
      </c>
      <c r="F932" s="16">
        <f t="shared" si="84"/>
        <v>0.25177666184801772</v>
      </c>
      <c r="G932" s="16">
        <f t="shared" si="85"/>
        <v>0.44321228687610476</v>
      </c>
      <c r="H932" s="6">
        <f t="shared" si="87"/>
        <v>-5245.8</v>
      </c>
      <c r="I932" s="16">
        <f t="shared" si="88"/>
        <v>-97.540206763071041</v>
      </c>
      <c r="J932" s="10" t="b">
        <f t="shared" si="86"/>
        <v>1</v>
      </c>
      <c r="K932" t="b">
        <f t="shared" si="89"/>
        <v>1</v>
      </c>
      <c r="N932" s="4"/>
      <c r="O932" s="17"/>
      <c r="P932" s="17"/>
      <c r="Q932" s="17"/>
      <c r="R932" s="4"/>
    </row>
    <row r="933" spans="1:18" x14ac:dyDescent="0.25">
      <c r="A933" s="10">
        <v>45696.833333333336</v>
      </c>
      <c r="B933" s="5">
        <v>45696</v>
      </c>
      <c r="C933" s="6">
        <v>51746.752371961804</v>
      </c>
      <c r="D933" s="6">
        <v>0.14716857503685687</v>
      </c>
      <c r="E933" s="6">
        <v>29858</v>
      </c>
      <c r="F933" s="16">
        <f t="shared" si="84"/>
        <v>2.8440156781046216E-4</v>
      </c>
      <c r="G933" s="16">
        <f t="shared" si="85"/>
        <v>4.9289495289991589E-4</v>
      </c>
      <c r="H933" s="6">
        <f t="shared" si="87"/>
        <v>-132.19999999999999</v>
      </c>
      <c r="I933" s="16">
        <f t="shared" si="88"/>
        <v>-99.898496013141198</v>
      </c>
      <c r="J933" s="10" t="b">
        <f t="shared" si="86"/>
        <v>0</v>
      </c>
      <c r="K933" t="b">
        <f t="shared" si="89"/>
        <v>1</v>
      </c>
      <c r="N933" s="4"/>
      <c r="O933" s="17"/>
      <c r="P933" s="17"/>
      <c r="Q933" s="17"/>
      <c r="R933" s="4"/>
    </row>
    <row r="934" spans="1:18" x14ac:dyDescent="0.25">
      <c r="A934" s="10">
        <v>45696.875</v>
      </c>
      <c r="B934" s="5">
        <v>45696</v>
      </c>
      <c r="C934" s="6">
        <v>50482.611506076391</v>
      </c>
      <c r="D934" s="6">
        <v>0.32083280078238913</v>
      </c>
      <c r="E934" s="6">
        <v>29858</v>
      </c>
      <c r="F934" s="16">
        <f t="shared" si="84"/>
        <v>6.3553130713883883E-4</v>
      </c>
      <c r="G934" s="16">
        <f t="shared" si="85"/>
        <v>1.0745287721293762E-3</v>
      </c>
      <c r="H934" s="6">
        <f t="shared" si="87"/>
        <v>0.2</v>
      </c>
      <c r="I934" s="16">
        <f t="shared" si="88"/>
        <v>135.89857749856725</v>
      </c>
      <c r="J934" s="10" t="b">
        <f t="shared" si="86"/>
        <v>0</v>
      </c>
      <c r="K934" t="b">
        <f t="shared" si="89"/>
        <v>0</v>
      </c>
      <c r="N934" s="4"/>
      <c r="O934" s="17"/>
      <c r="P934" s="17"/>
      <c r="Q934" s="17"/>
      <c r="R934" s="4"/>
    </row>
    <row r="935" spans="1:18" x14ac:dyDescent="0.25">
      <c r="A935" s="10">
        <v>45696.916666666664</v>
      </c>
      <c r="B935" s="5">
        <v>45696</v>
      </c>
      <c r="C935" s="6">
        <v>49444.678892144097</v>
      </c>
      <c r="D935" s="6">
        <v>0.37765416283574371</v>
      </c>
      <c r="E935" s="6">
        <v>29858</v>
      </c>
      <c r="F935" s="16">
        <f t="shared" si="84"/>
        <v>7.6379131444970607E-4</v>
      </c>
      <c r="G935" s="16">
        <f t="shared" si="85"/>
        <v>1.2648340908156732E-3</v>
      </c>
      <c r="H935" s="6">
        <f t="shared" si="87"/>
        <v>0.1</v>
      </c>
      <c r="I935" s="16">
        <f t="shared" si="88"/>
        <v>31.168882906030198</v>
      </c>
      <c r="J935" s="10" t="b">
        <f t="shared" si="86"/>
        <v>0</v>
      </c>
      <c r="K935" t="b">
        <f t="shared" si="89"/>
        <v>0</v>
      </c>
      <c r="N935" s="4"/>
      <c r="O935" s="17"/>
      <c r="P935" s="17"/>
      <c r="Q935" s="17"/>
      <c r="R935" s="4"/>
    </row>
    <row r="936" spans="1:18" x14ac:dyDescent="0.25">
      <c r="A936" s="10">
        <v>45696.958333333336</v>
      </c>
      <c r="B936" s="5">
        <v>45696</v>
      </c>
      <c r="C936" s="6">
        <v>47764.79541015625</v>
      </c>
      <c r="D936" s="6">
        <v>0.36549717303779389</v>
      </c>
      <c r="E936" s="6">
        <v>29858</v>
      </c>
      <c r="F936" s="16">
        <f t="shared" si="84"/>
        <v>7.6520200683216589E-4</v>
      </c>
      <c r="G936" s="16">
        <f t="shared" si="85"/>
        <v>1.2241180689858461E-3</v>
      </c>
      <c r="H936" s="6">
        <f t="shared" si="87"/>
        <v>0</v>
      </c>
      <c r="I936" s="16">
        <f t="shared" si="88"/>
        <v>0</v>
      </c>
      <c r="J936" s="10" t="b">
        <f t="shared" si="86"/>
        <v>0</v>
      </c>
      <c r="K936" t="b">
        <f t="shared" si="89"/>
        <v>0</v>
      </c>
      <c r="N936" s="4"/>
      <c r="O936" s="17"/>
      <c r="P936" s="17"/>
      <c r="Q936" s="17"/>
      <c r="R936" s="4"/>
    </row>
    <row r="937" spans="1:18" x14ac:dyDescent="0.25">
      <c r="A937" s="10">
        <v>45697</v>
      </c>
      <c r="B937" s="5">
        <v>45697</v>
      </c>
      <c r="C937" s="6">
        <v>45419.522113715277</v>
      </c>
      <c r="D937" s="6">
        <v>0.38789725495709315</v>
      </c>
      <c r="E937" s="6">
        <v>29858</v>
      </c>
      <c r="F937" s="16">
        <f t="shared" si="84"/>
        <v>8.5403200409270763E-4</v>
      </c>
      <c r="G937" s="16">
        <f t="shared" si="85"/>
        <v>1.2991401130587887E-3</v>
      </c>
      <c r="H937" s="6">
        <f t="shared" si="87"/>
        <v>0</v>
      </c>
      <c r="I937" s="16">
        <f t="shared" si="88"/>
        <v>0</v>
      </c>
      <c r="J937" s="10" t="b">
        <f t="shared" si="86"/>
        <v>0</v>
      </c>
      <c r="K937" t="b">
        <f t="shared" si="89"/>
        <v>0</v>
      </c>
      <c r="N937" s="4"/>
      <c r="O937" s="17"/>
      <c r="P937" s="17"/>
      <c r="Q937" s="17"/>
      <c r="R937" s="4"/>
    </row>
    <row r="938" spans="1:18" x14ac:dyDescent="0.25">
      <c r="A938" s="10">
        <v>45697.041666666664</v>
      </c>
      <c r="B938" s="5">
        <v>45697</v>
      </c>
      <c r="C938" s="6">
        <v>43895.125499131944</v>
      </c>
      <c r="D938" s="6">
        <v>0.39999224209123185</v>
      </c>
      <c r="E938" s="6">
        <v>29858</v>
      </c>
      <c r="F938" s="16">
        <f t="shared" si="84"/>
        <v>9.1124524088475819E-4</v>
      </c>
      <c r="G938" s="16">
        <f t="shared" si="85"/>
        <v>1.3396484764258553E-3</v>
      </c>
      <c r="H938" s="6">
        <f t="shared" si="87"/>
        <v>0</v>
      </c>
      <c r="I938" s="16">
        <f t="shared" si="88"/>
        <v>0</v>
      </c>
      <c r="J938" s="10" t="b">
        <f t="shared" si="86"/>
        <v>0</v>
      </c>
      <c r="K938" t="b">
        <f t="shared" si="89"/>
        <v>0</v>
      </c>
      <c r="N938" s="4"/>
      <c r="O938" s="17"/>
      <c r="P938" s="17"/>
      <c r="Q938" s="17"/>
      <c r="R938" s="4"/>
    </row>
    <row r="939" spans="1:18" x14ac:dyDescent="0.25">
      <c r="A939" s="10">
        <v>45697.083333333336</v>
      </c>
      <c r="B939" s="5">
        <v>45697</v>
      </c>
      <c r="C939" s="6">
        <v>42809.510295138891</v>
      </c>
      <c r="D939" s="6">
        <v>0.4102359178331163</v>
      </c>
      <c r="E939" s="6">
        <v>29858</v>
      </c>
      <c r="F939" s="16">
        <f t="shared" si="84"/>
        <v>9.5828220179313632E-4</v>
      </c>
      <c r="G939" s="16">
        <f t="shared" si="85"/>
        <v>1.3739564533227821E-3</v>
      </c>
      <c r="H939" s="6">
        <f t="shared" si="87"/>
        <v>0</v>
      </c>
      <c r="I939" s="16">
        <f t="shared" si="88"/>
        <v>0</v>
      </c>
      <c r="J939" s="10" t="b">
        <f t="shared" si="86"/>
        <v>0</v>
      </c>
      <c r="K939" t="b">
        <f t="shared" si="89"/>
        <v>0</v>
      </c>
      <c r="N939" s="4"/>
      <c r="O939" s="17"/>
      <c r="P939" s="17"/>
      <c r="Q939" s="17"/>
      <c r="R939" s="4"/>
    </row>
    <row r="940" spans="1:18" x14ac:dyDescent="0.25">
      <c r="A940" s="10">
        <v>45697.125</v>
      </c>
      <c r="B940" s="5">
        <v>45697</v>
      </c>
      <c r="C940" s="6">
        <v>43076.210900607635</v>
      </c>
      <c r="D940" s="6">
        <v>0.40869367741876178</v>
      </c>
      <c r="E940" s="6">
        <v>29858</v>
      </c>
      <c r="F940" s="16">
        <f t="shared" si="84"/>
        <v>9.4876886539943257E-4</v>
      </c>
      <c r="G940" s="16">
        <f t="shared" si="85"/>
        <v>1.3687912030905009E-3</v>
      </c>
      <c r="H940" s="6">
        <f t="shared" si="87"/>
        <v>0</v>
      </c>
      <c r="I940" s="16">
        <f t="shared" si="88"/>
        <v>0</v>
      </c>
      <c r="J940" s="10" t="b">
        <f t="shared" si="86"/>
        <v>0</v>
      </c>
      <c r="K940" t="b">
        <f t="shared" si="89"/>
        <v>0</v>
      </c>
      <c r="N940" s="4"/>
      <c r="O940" s="17"/>
      <c r="P940" s="17"/>
      <c r="Q940" s="17"/>
      <c r="R940" s="4"/>
    </row>
    <row r="941" spans="1:18" x14ac:dyDescent="0.25">
      <c r="A941" s="10">
        <v>45697.166666666664</v>
      </c>
      <c r="B941" s="5">
        <v>45697</v>
      </c>
      <c r="C941" s="6">
        <v>41757.726603732641</v>
      </c>
      <c r="D941" s="6">
        <v>0.41718136469523109</v>
      </c>
      <c r="E941" s="6">
        <v>29858</v>
      </c>
      <c r="F941" s="16">
        <f t="shared" si="84"/>
        <v>9.9905190877402818E-4</v>
      </c>
      <c r="G941" s="16">
        <f t="shared" si="85"/>
        <v>1.3972180477434225E-3</v>
      </c>
      <c r="H941" s="6">
        <f t="shared" si="87"/>
        <v>0</v>
      </c>
      <c r="I941" s="16">
        <f t="shared" si="88"/>
        <v>0</v>
      </c>
      <c r="J941" s="10" t="b">
        <f t="shared" si="86"/>
        <v>0</v>
      </c>
      <c r="K941" t="b">
        <f t="shared" si="89"/>
        <v>0</v>
      </c>
      <c r="N941" s="4"/>
      <c r="O941" s="17"/>
      <c r="P941" s="17"/>
      <c r="Q941" s="17"/>
      <c r="R941" s="4"/>
    </row>
    <row r="942" spans="1:18" x14ac:dyDescent="0.25">
      <c r="A942" s="10">
        <v>45697.208333333336</v>
      </c>
      <c r="B942" s="5">
        <v>45697</v>
      </c>
      <c r="C942" s="6">
        <v>41272.879748263891</v>
      </c>
      <c r="D942" s="6">
        <v>0.46835119207700093</v>
      </c>
      <c r="E942" s="6">
        <v>29858</v>
      </c>
      <c r="F942" s="16">
        <f t="shared" si="84"/>
        <v>1.1347674185412317E-3</v>
      </c>
      <c r="G942" s="16">
        <f t="shared" si="85"/>
        <v>1.5685953247940284E-3</v>
      </c>
      <c r="H942" s="6">
        <f t="shared" si="87"/>
        <v>0.1</v>
      </c>
      <c r="I942" s="16">
        <f t="shared" si="88"/>
        <v>23.970389970092338</v>
      </c>
      <c r="J942" s="10" t="b">
        <f t="shared" si="86"/>
        <v>0</v>
      </c>
      <c r="K942" t="b">
        <f t="shared" si="89"/>
        <v>0</v>
      </c>
      <c r="N942" s="4"/>
      <c r="O942" s="17"/>
      <c r="P942" s="17"/>
      <c r="Q942" s="17"/>
      <c r="R942" s="4"/>
    </row>
    <row r="943" spans="1:18" x14ac:dyDescent="0.25">
      <c r="A943" s="10">
        <v>45697.25</v>
      </c>
      <c r="B943" s="5">
        <v>45697</v>
      </c>
      <c r="C943" s="6">
        <v>41256.225113932291</v>
      </c>
      <c r="D943" s="6">
        <v>0.46372381904886828</v>
      </c>
      <c r="E943" s="6">
        <v>29858</v>
      </c>
      <c r="F943" s="16">
        <f t="shared" si="84"/>
        <v>1.124009328939472E-3</v>
      </c>
      <c r="G943" s="16">
        <f t="shared" si="85"/>
        <v>1.5530973911476601E-3</v>
      </c>
      <c r="H943" s="6">
        <f t="shared" si="87"/>
        <v>0</v>
      </c>
      <c r="I943" s="16">
        <f t="shared" si="88"/>
        <v>0</v>
      </c>
      <c r="J943" s="10" t="b">
        <f t="shared" si="86"/>
        <v>0</v>
      </c>
      <c r="K943" t="b">
        <f t="shared" si="89"/>
        <v>0</v>
      </c>
      <c r="N943" s="4"/>
      <c r="O943" s="17"/>
      <c r="P943" s="17"/>
      <c r="Q943" s="17"/>
      <c r="R943" s="4"/>
    </row>
    <row r="944" spans="1:18" x14ac:dyDescent="0.25">
      <c r="A944" s="10">
        <v>45697.291666666664</v>
      </c>
      <c r="B944" s="5">
        <v>45697</v>
      </c>
      <c r="C944" s="6">
        <v>41691.62654513889</v>
      </c>
      <c r="D944" s="6">
        <v>0.46805547506444983</v>
      </c>
      <c r="E944" s="6">
        <v>29858</v>
      </c>
      <c r="F944" s="16">
        <f t="shared" si="84"/>
        <v>1.1226606248084213E-3</v>
      </c>
      <c r="G944" s="16">
        <f t="shared" si="85"/>
        <v>1.5676049134719331E-3</v>
      </c>
      <c r="H944" s="6">
        <f t="shared" si="87"/>
        <v>0</v>
      </c>
      <c r="I944" s="16">
        <f t="shared" si="88"/>
        <v>0</v>
      </c>
      <c r="J944" s="10" t="b">
        <f t="shared" si="86"/>
        <v>0</v>
      </c>
      <c r="K944" t="b">
        <f t="shared" si="89"/>
        <v>0</v>
      </c>
      <c r="N944" s="4"/>
      <c r="O944" s="17"/>
      <c r="P944" s="17"/>
      <c r="Q944" s="17"/>
      <c r="R944" s="4"/>
    </row>
    <row r="945" spans="1:18" x14ac:dyDescent="0.25">
      <c r="A945" s="10">
        <v>45697.333333333336</v>
      </c>
      <c r="B945" s="5">
        <v>45697</v>
      </c>
      <c r="C945" s="6">
        <v>42634.606790364582</v>
      </c>
      <c r="D945" s="6">
        <v>168.88073699990909</v>
      </c>
      <c r="E945" s="6">
        <v>29858</v>
      </c>
      <c r="F945" s="16">
        <f t="shared" si="84"/>
        <v>0.39611186712780033</v>
      </c>
      <c r="G945" s="16">
        <f t="shared" si="85"/>
        <v>0.56561302498462418</v>
      </c>
      <c r="H945" s="6">
        <f t="shared" si="87"/>
        <v>168.4</v>
      </c>
      <c r="I945" s="16">
        <f t="shared" si="88"/>
        <v>35978.641202052349</v>
      </c>
      <c r="J945" s="10" t="b">
        <f t="shared" si="86"/>
        <v>1</v>
      </c>
      <c r="K945" t="b">
        <f t="shared" si="89"/>
        <v>1</v>
      </c>
      <c r="N945" s="4"/>
      <c r="O945" s="17"/>
      <c r="P945" s="17"/>
      <c r="Q945" s="17"/>
      <c r="R945" s="4"/>
    </row>
    <row r="946" spans="1:18" x14ac:dyDescent="0.25">
      <c r="A946" s="10">
        <v>45697.375</v>
      </c>
      <c r="B946" s="5">
        <v>45697</v>
      </c>
      <c r="C946" s="6">
        <v>44842.196139322914</v>
      </c>
      <c r="D946" s="6">
        <v>3280.8123682318792</v>
      </c>
      <c r="E946" s="6">
        <v>29858</v>
      </c>
      <c r="F946" s="16">
        <f t="shared" si="84"/>
        <v>7.316350782728227</v>
      </c>
      <c r="G946" s="16">
        <f t="shared" si="85"/>
        <v>10.988051337101879</v>
      </c>
      <c r="H946" s="6">
        <f t="shared" si="87"/>
        <v>3111.9</v>
      </c>
      <c r="I946" s="16">
        <f t="shared" si="88"/>
        <v>1842.6613095617147</v>
      </c>
      <c r="J946" s="10" t="b">
        <f t="shared" si="86"/>
        <v>1</v>
      </c>
      <c r="K946" t="b">
        <f t="shared" si="89"/>
        <v>1</v>
      </c>
      <c r="N946" s="4"/>
      <c r="O946" s="17"/>
      <c r="P946" s="17"/>
      <c r="Q946" s="17"/>
      <c r="R946" s="4"/>
    </row>
    <row r="947" spans="1:18" x14ac:dyDescent="0.25">
      <c r="A947" s="10">
        <v>45697.416666666664</v>
      </c>
      <c r="B947" s="5">
        <v>45697</v>
      </c>
      <c r="C947" s="6">
        <v>47403.413320312502</v>
      </c>
      <c r="D947" s="6">
        <v>7504.9215464952258</v>
      </c>
      <c r="E947" s="6">
        <v>29858</v>
      </c>
      <c r="F947" s="16">
        <f t="shared" si="84"/>
        <v>15.832027739823843</v>
      </c>
      <c r="G947" s="16">
        <f t="shared" si="85"/>
        <v>25.135379283593096</v>
      </c>
      <c r="H947" s="6">
        <f t="shared" si="87"/>
        <v>4224.1000000000004</v>
      </c>
      <c r="I947" s="16">
        <f t="shared" si="88"/>
        <v>128.75164824730544</v>
      </c>
      <c r="J947" s="10" t="b">
        <f t="shared" si="86"/>
        <v>1</v>
      </c>
      <c r="K947" t="b">
        <f t="shared" si="89"/>
        <v>1</v>
      </c>
      <c r="N947" s="4"/>
      <c r="O947" s="17"/>
      <c r="P947" s="17"/>
      <c r="Q947" s="17"/>
      <c r="R947" s="4"/>
    </row>
    <row r="948" spans="1:18" x14ac:dyDescent="0.25">
      <c r="A948" s="10">
        <v>45697.458333333336</v>
      </c>
      <c r="B948" s="5">
        <v>45697</v>
      </c>
      <c r="C948" s="6">
        <v>48453.581348741318</v>
      </c>
      <c r="D948" s="6">
        <v>10251.502694227431</v>
      </c>
      <c r="E948" s="6">
        <v>29858</v>
      </c>
      <c r="F948" s="16">
        <f t="shared" si="84"/>
        <v>21.157368369621526</v>
      </c>
      <c r="G948" s="16">
        <f t="shared" si="85"/>
        <v>34.33419081729329</v>
      </c>
      <c r="H948" s="6">
        <f t="shared" si="87"/>
        <v>2746.6</v>
      </c>
      <c r="I948" s="16">
        <f t="shared" si="88"/>
        <v>36.597317946416815</v>
      </c>
      <c r="J948" s="10" t="b">
        <f t="shared" si="86"/>
        <v>1</v>
      </c>
      <c r="K948" t="b">
        <f t="shared" si="89"/>
        <v>1</v>
      </c>
      <c r="N948" s="4"/>
      <c r="O948" s="17"/>
      <c r="P948" s="17"/>
      <c r="Q948" s="17"/>
      <c r="R948" s="4"/>
    </row>
    <row r="949" spans="1:18" x14ac:dyDescent="0.25">
      <c r="A949" s="10">
        <v>45697.5</v>
      </c>
      <c r="B949" s="5">
        <v>45697</v>
      </c>
      <c r="C949" s="6">
        <v>49423.453040364584</v>
      </c>
      <c r="D949" s="6">
        <v>11808.628008897569</v>
      </c>
      <c r="E949" s="6">
        <v>29858</v>
      </c>
      <c r="F949" s="16">
        <f t="shared" si="84"/>
        <v>23.892762003604552</v>
      </c>
      <c r="G949" s="16">
        <f t="shared" si="85"/>
        <v>39.549293351522437</v>
      </c>
      <c r="H949" s="6">
        <f t="shared" si="87"/>
        <v>1557.1</v>
      </c>
      <c r="I949" s="16">
        <f t="shared" si="88"/>
        <v>15.188992740320842</v>
      </c>
      <c r="J949" s="10" t="b">
        <f t="shared" si="86"/>
        <v>1</v>
      </c>
      <c r="K949" t="b">
        <f t="shared" si="89"/>
        <v>1</v>
      </c>
      <c r="N949" s="4"/>
      <c r="O949" s="17"/>
      <c r="P949" s="17"/>
      <c r="Q949" s="17"/>
      <c r="R949" s="4"/>
    </row>
    <row r="950" spans="1:18" x14ac:dyDescent="0.25">
      <c r="A950" s="10">
        <v>45697.541666666664</v>
      </c>
      <c r="B950" s="5">
        <v>45697</v>
      </c>
      <c r="C950" s="6">
        <v>50392.672521701388</v>
      </c>
      <c r="D950" s="6">
        <v>12768.996707899305</v>
      </c>
      <c r="E950" s="6">
        <v>29858</v>
      </c>
      <c r="F950" s="16">
        <f t="shared" si="84"/>
        <v>25.338994875495818</v>
      </c>
      <c r="G950" s="16">
        <f t="shared" si="85"/>
        <v>42.765746894967194</v>
      </c>
      <c r="H950" s="6">
        <f t="shared" si="87"/>
        <v>960.4</v>
      </c>
      <c r="I950" s="16">
        <f t="shared" si="88"/>
        <v>8.1330362788662445</v>
      </c>
      <c r="J950" s="10" t="b">
        <f t="shared" si="86"/>
        <v>1</v>
      </c>
      <c r="K950" t="b">
        <f t="shared" si="89"/>
        <v>1</v>
      </c>
      <c r="N950" s="4"/>
      <c r="O950" s="17"/>
      <c r="P950" s="17"/>
      <c r="Q950" s="17"/>
      <c r="R950" s="4"/>
    </row>
    <row r="951" spans="1:18" x14ac:dyDescent="0.25">
      <c r="A951" s="10">
        <v>45697.583333333336</v>
      </c>
      <c r="B951" s="5">
        <v>45697</v>
      </c>
      <c r="C951" s="6">
        <v>51222.58218315972</v>
      </c>
      <c r="D951" s="6">
        <v>12863.775495876736</v>
      </c>
      <c r="E951" s="6">
        <v>29858</v>
      </c>
      <c r="F951" s="16">
        <f t="shared" si="84"/>
        <v>25.113485005263787</v>
      </c>
      <c r="G951" s="16">
        <f t="shared" si="85"/>
        <v>43.08317869876327</v>
      </c>
      <c r="H951" s="6">
        <f t="shared" si="87"/>
        <v>94.8</v>
      </c>
      <c r="I951" s="16">
        <f t="shared" si="88"/>
        <v>0.74242324724975239</v>
      </c>
      <c r="J951" s="10" t="b">
        <f t="shared" si="86"/>
        <v>1</v>
      </c>
      <c r="K951" t="b">
        <f t="shared" si="89"/>
        <v>1</v>
      </c>
      <c r="N951" s="4"/>
      <c r="O951" s="17"/>
      <c r="P951" s="17"/>
      <c r="Q951" s="17"/>
      <c r="R951" s="4"/>
    </row>
    <row r="952" spans="1:18" x14ac:dyDescent="0.25">
      <c r="A952" s="10">
        <v>45697.625</v>
      </c>
      <c r="B952" s="5">
        <v>45697</v>
      </c>
      <c r="C952" s="6">
        <v>51970.028595920136</v>
      </c>
      <c r="D952" s="6">
        <v>12868.385357259114</v>
      </c>
      <c r="E952" s="6">
        <v>29858</v>
      </c>
      <c r="F952" s="16">
        <f t="shared" si="84"/>
        <v>24.761166589524134</v>
      </c>
      <c r="G952" s="16">
        <f t="shared" si="85"/>
        <v>43.09861798264825</v>
      </c>
      <c r="H952" s="6">
        <f t="shared" si="87"/>
        <v>4.5999999999999996</v>
      </c>
      <c r="I952" s="16">
        <f t="shared" si="88"/>
        <v>3.5759330543932849E-2</v>
      </c>
      <c r="J952" s="10" t="b">
        <f t="shared" si="86"/>
        <v>1</v>
      </c>
      <c r="K952" t="b">
        <f t="shared" si="89"/>
        <v>1</v>
      </c>
      <c r="N952" s="4"/>
      <c r="O952" s="17"/>
      <c r="P952" s="17"/>
      <c r="Q952" s="17"/>
      <c r="R952" s="4"/>
    </row>
    <row r="953" spans="1:18" x14ac:dyDescent="0.25">
      <c r="A953" s="10">
        <v>45697.666666666664</v>
      </c>
      <c r="B953" s="5">
        <v>45697</v>
      </c>
      <c r="C953" s="6">
        <v>52353.077105034725</v>
      </c>
      <c r="D953" s="6">
        <v>11219.61760986328</v>
      </c>
      <c r="E953" s="6">
        <v>29858</v>
      </c>
      <c r="F953" s="16">
        <f t="shared" si="84"/>
        <v>21.430674623678051</v>
      </c>
      <c r="G953" s="16">
        <f t="shared" si="85"/>
        <v>37.576587882186615</v>
      </c>
      <c r="H953" s="6">
        <f t="shared" si="87"/>
        <v>-1648.8</v>
      </c>
      <c r="I953" s="16">
        <f t="shared" si="88"/>
        <v>-12.812796277272692</v>
      </c>
      <c r="J953" s="10" t="b">
        <f t="shared" si="86"/>
        <v>1</v>
      </c>
      <c r="K953" t="b">
        <f t="shared" si="89"/>
        <v>1</v>
      </c>
      <c r="N953" s="4"/>
      <c r="O953" s="17"/>
      <c r="P953" s="17"/>
      <c r="Q953" s="17"/>
      <c r="R953" s="4"/>
    </row>
    <row r="954" spans="1:18" x14ac:dyDescent="0.25">
      <c r="A954" s="10">
        <v>45697.708333333336</v>
      </c>
      <c r="B954" s="5">
        <v>45697</v>
      </c>
      <c r="C954" s="6">
        <v>52840.991688368056</v>
      </c>
      <c r="D954" s="6">
        <v>8828.5885476345484</v>
      </c>
      <c r="E954" s="6">
        <v>29858</v>
      </c>
      <c r="F954" s="16">
        <f t="shared" si="84"/>
        <v>16.707840382144067</v>
      </c>
      <c r="G954" s="16">
        <f t="shared" si="85"/>
        <v>29.568586468063994</v>
      </c>
      <c r="H954" s="6">
        <f t="shared" si="87"/>
        <v>-2391</v>
      </c>
      <c r="I954" s="16">
        <f t="shared" si="88"/>
        <v>-21.310886726638952</v>
      </c>
      <c r="J954" s="10" t="b">
        <f t="shared" si="86"/>
        <v>1</v>
      </c>
      <c r="K954" t="b">
        <f t="shared" si="89"/>
        <v>1</v>
      </c>
      <c r="N954" s="4"/>
      <c r="O954" s="17"/>
      <c r="P954" s="17"/>
      <c r="Q954" s="17"/>
      <c r="R954" s="4"/>
    </row>
    <row r="955" spans="1:18" x14ac:dyDescent="0.25">
      <c r="A955" s="10">
        <v>45697.75</v>
      </c>
      <c r="B955" s="5">
        <v>45697</v>
      </c>
      <c r="C955" s="6">
        <v>52491.893669704863</v>
      </c>
      <c r="D955" s="6">
        <v>3554.0016554090712</v>
      </c>
      <c r="E955" s="6">
        <v>29858</v>
      </c>
      <c r="F955" s="16">
        <f t="shared" si="84"/>
        <v>6.7705723816556178</v>
      </c>
      <c r="G955" s="16">
        <f t="shared" si="85"/>
        <v>11.903013113433826</v>
      </c>
      <c r="H955" s="6">
        <f t="shared" si="87"/>
        <v>-5274.6</v>
      </c>
      <c r="I955" s="16">
        <f t="shared" si="88"/>
        <v>-59.744544346369253</v>
      </c>
      <c r="J955" s="10" t="b">
        <f t="shared" si="86"/>
        <v>1</v>
      </c>
      <c r="K955" t="b">
        <f t="shared" si="89"/>
        <v>1</v>
      </c>
      <c r="N955" s="4"/>
      <c r="O955" s="17"/>
      <c r="P955" s="17"/>
      <c r="Q955" s="17"/>
      <c r="R955" s="4"/>
    </row>
    <row r="956" spans="1:18" x14ac:dyDescent="0.25">
      <c r="A956" s="10">
        <v>45697.791666666664</v>
      </c>
      <c r="B956" s="5">
        <v>45697</v>
      </c>
      <c r="C956" s="6">
        <v>52076.124494357638</v>
      </c>
      <c r="D956" s="6">
        <v>154.46126230981614</v>
      </c>
      <c r="E956" s="6">
        <v>29858</v>
      </c>
      <c r="F956" s="16">
        <f t="shared" si="84"/>
        <v>0.29660667687848347</v>
      </c>
      <c r="G956" s="16">
        <f t="shared" si="85"/>
        <v>0.51731952009450111</v>
      </c>
      <c r="H956" s="6">
        <f t="shared" si="87"/>
        <v>-3399.5</v>
      </c>
      <c r="I956" s="16">
        <f t="shared" si="88"/>
        <v>-95.652741039838148</v>
      </c>
      <c r="J956" s="10" t="b">
        <f t="shared" si="86"/>
        <v>1</v>
      </c>
      <c r="K956" t="b">
        <f t="shared" si="89"/>
        <v>1</v>
      </c>
      <c r="N956" s="4"/>
      <c r="O956" s="17"/>
      <c r="P956" s="17"/>
      <c r="Q956" s="17"/>
      <c r="R956" s="4"/>
    </row>
    <row r="957" spans="1:18" x14ac:dyDescent="0.25">
      <c r="A957" s="10">
        <v>45697.833333333336</v>
      </c>
      <c r="B957" s="5">
        <v>45697</v>
      </c>
      <c r="C957" s="6">
        <v>51262.289429253469</v>
      </c>
      <c r="D957" s="6">
        <v>0.29104085250861117</v>
      </c>
      <c r="E957" s="6">
        <v>29858</v>
      </c>
      <c r="F957" s="16">
        <f t="shared" si="84"/>
        <v>5.6774844773617363E-4</v>
      </c>
      <c r="G957" s="16">
        <f t="shared" si="85"/>
        <v>9.7474999165587494E-4</v>
      </c>
      <c r="H957" s="6">
        <f t="shared" si="87"/>
        <v>-154.19999999999999</v>
      </c>
      <c r="I957" s="16">
        <f t="shared" si="88"/>
        <v>-99.83085577192027</v>
      </c>
      <c r="J957" s="10" t="b">
        <f t="shared" si="86"/>
        <v>0</v>
      </c>
      <c r="K957" t="b">
        <f t="shared" si="89"/>
        <v>1</v>
      </c>
      <c r="N957" s="4"/>
      <c r="O957" s="17"/>
      <c r="P957" s="17"/>
      <c r="Q957" s="17"/>
      <c r="R957" s="4"/>
    </row>
    <row r="958" spans="1:18" x14ac:dyDescent="0.25">
      <c r="A958" s="10">
        <v>45697.875</v>
      </c>
      <c r="B958" s="5">
        <v>45697</v>
      </c>
      <c r="C958" s="6">
        <v>50780.979431423613</v>
      </c>
      <c r="D958" s="6">
        <v>0.36400992467171617</v>
      </c>
      <c r="E958" s="6">
        <v>29858</v>
      </c>
      <c r="F958" s="16">
        <f t="shared" si="84"/>
        <v>7.1682336328957128E-4</v>
      </c>
      <c r="G958" s="16">
        <f t="shared" si="85"/>
        <v>1.2191369973598906E-3</v>
      </c>
      <c r="H958" s="6">
        <f t="shared" si="87"/>
        <v>0.1</v>
      </c>
      <c r="I958" s="16">
        <f t="shared" si="88"/>
        <v>34.359437562821618</v>
      </c>
      <c r="J958" s="10" t="b">
        <f t="shared" si="86"/>
        <v>0</v>
      </c>
      <c r="K958" t="b">
        <f t="shared" si="89"/>
        <v>0</v>
      </c>
      <c r="N958" s="4"/>
      <c r="O958" s="17"/>
      <c r="P958" s="17"/>
      <c r="Q958" s="17"/>
      <c r="R958" s="4"/>
    </row>
    <row r="959" spans="1:18" x14ac:dyDescent="0.25">
      <c r="A959" s="10">
        <v>45697.916666666664</v>
      </c>
      <c r="B959" s="5">
        <v>45697</v>
      </c>
      <c r="C959" s="6">
        <v>49884.441601562503</v>
      </c>
      <c r="D959" s="6">
        <v>0.411227764652835</v>
      </c>
      <c r="E959" s="6">
        <v>29858</v>
      </c>
      <c r="F959" s="16">
        <f t="shared" si="84"/>
        <v>8.2436076550159159E-4</v>
      </c>
      <c r="G959" s="16">
        <f t="shared" si="85"/>
        <v>1.37727833295209E-3</v>
      </c>
      <c r="H959" s="6">
        <f t="shared" si="87"/>
        <v>0</v>
      </c>
      <c r="I959" s="16">
        <f t="shared" si="88"/>
        <v>0</v>
      </c>
      <c r="J959" s="10" t="b">
        <f t="shared" si="86"/>
        <v>0</v>
      </c>
      <c r="K959" t="b">
        <f t="shared" si="89"/>
        <v>0</v>
      </c>
      <c r="N959" s="4"/>
      <c r="O959" s="17"/>
      <c r="P959" s="17"/>
      <c r="Q959" s="17"/>
      <c r="R959" s="4"/>
    </row>
    <row r="960" spans="1:18" x14ac:dyDescent="0.25">
      <c r="A960" s="10">
        <v>45697.958333333336</v>
      </c>
      <c r="B960" s="5">
        <v>45697</v>
      </c>
      <c r="C960" s="6">
        <v>48495.877231987848</v>
      </c>
      <c r="D960" s="6">
        <v>0.41473765255676376</v>
      </c>
      <c r="E960" s="6">
        <v>29858</v>
      </c>
      <c r="F960" s="16">
        <f t="shared" si="84"/>
        <v>8.5520187741485604E-4</v>
      </c>
      <c r="G960" s="16">
        <f t="shared" si="85"/>
        <v>1.3890336009001398E-3</v>
      </c>
      <c r="H960" s="6">
        <f t="shared" si="87"/>
        <v>0</v>
      </c>
      <c r="I960" s="16">
        <f t="shared" si="88"/>
        <v>0</v>
      </c>
      <c r="J960" s="10" t="b">
        <f t="shared" si="86"/>
        <v>0</v>
      </c>
      <c r="K960" t="b">
        <f t="shared" si="89"/>
        <v>0</v>
      </c>
      <c r="N960" s="4"/>
      <c r="O960" s="17"/>
      <c r="P960" s="17"/>
      <c r="Q960" s="17"/>
      <c r="R960" s="4"/>
    </row>
    <row r="961" spans="1:18" x14ac:dyDescent="0.25">
      <c r="A961" s="10">
        <v>45698</v>
      </c>
      <c r="B961" s="5">
        <v>45698</v>
      </c>
      <c r="C961" s="6">
        <v>46331.27319661458</v>
      </c>
      <c r="D961" s="6">
        <v>0.43191951907343334</v>
      </c>
      <c r="E961" s="6">
        <v>29858</v>
      </c>
      <c r="F961" s="16">
        <f t="shared" si="84"/>
        <v>9.3224185150386427E-4</v>
      </c>
      <c r="G961" s="16">
        <f t="shared" si="85"/>
        <v>1.4465788702305356E-3</v>
      </c>
      <c r="H961" s="6">
        <f t="shared" si="87"/>
        <v>0</v>
      </c>
      <c r="I961" s="16">
        <f t="shared" si="88"/>
        <v>0</v>
      </c>
      <c r="J961" s="10" t="b">
        <f t="shared" si="86"/>
        <v>0</v>
      </c>
      <c r="K961" t="b">
        <f t="shared" si="89"/>
        <v>0</v>
      </c>
      <c r="N961" s="4"/>
      <c r="O961" s="17"/>
      <c r="P961" s="17"/>
      <c r="Q961" s="17"/>
      <c r="R961" s="4"/>
    </row>
    <row r="962" spans="1:18" x14ac:dyDescent="0.25">
      <c r="A962" s="10">
        <v>45698.041666666664</v>
      </c>
      <c r="B962" s="5">
        <v>45698</v>
      </c>
      <c r="C962" s="6">
        <v>44905.981348741319</v>
      </c>
      <c r="D962" s="6">
        <v>0.44235917813248105</v>
      </c>
      <c r="E962" s="6">
        <v>29858</v>
      </c>
      <c r="F962" s="16">
        <f t="shared" si="84"/>
        <v>9.8507852372071601E-4</v>
      </c>
      <c r="G962" s="16">
        <f t="shared" si="85"/>
        <v>1.4815432317384989E-3</v>
      </c>
      <c r="H962" s="6">
        <f t="shared" si="87"/>
        <v>0</v>
      </c>
      <c r="I962" s="16">
        <f t="shared" si="88"/>
        <v>0</v>
      </c>
      <c r="J962" s="10" t="b">
        <f t="shared" si="86"/>
        <v>0</v>
      </c>
      <c r="K962" t="b">
        <f t="shared" si="89"/>
        <v>0</v>
      </c>
      <c r="N962" s="4"/>
      <c r="O962" s="17"/>
      <c r="P962" s="17"/>
      <c r="Q962" s="17"/>
      <c r="R962" s="4"/>
    </row>
    <row r="963" spans="1:18" x14ac:dyDescent="0.25">
      <c r="A963" s="10">
        <v>45698.083333333336</v>
      </c>
      <c r="B963" s="5">
        <v>45698</v>
      </c>
      <c r="C963" s="6">
        <v>44008.247347005206</v>
      </c>
      <c r="D963" s="6">
        <v>0.43579545279343923</v>
      </c>
      <c r="E963" s="6">
        <v>29858</v>
      </c>
      <c r="F963" s="16">
        <f t="shared" ref="F963:F1026" si="90">D963/C963*100</f>
        <v>9.902585971151962E-4</v>
      </c>
      <c r="G963" s="16">
        <f t="shared" ref="G963:G1026" si="91">D963/E963*100</f>
        <v>1.4595600937552388E-3</v>
      </c>
      <c r="H963" s="6">
        <f t="shared" si="87"/>
        <v>0</v>
      </c>
      <c r="I963" s="16">
        <f t="shared" si="88"/>
        <v>0</v>
      </c>
      <c r="J963" s="10" t="b">
        <f t="shared" ref="J963:J1026" si="92">D963&gt;5</f>
        <v>0</v>
      </c>
      <c r="K963" t="b">
        <f t="shared" si="89"/>
        <v>0</v>
      </c>
      <c r="N963" s="4"/>
      <c r="O963" s="17"/>
      <c r="P963" s="17"/>
      <c r="Q963" s="17"/>
      <c r="R963" s="4"/>
    </row>
    <row r="964" spans="1:18" x14ac:dyDescent="0.25">
      <c r="A964" s="10">
        <v>45698.125</v>
      </c>
      <c r="B964" s="5">
        <v>45698</v>
      </c>
      <c r="C964" s="6">
        <v>43125.205443793406</v>
      </c>
      <c r="D964" s="6">
        <v>0.46333789547284443</v>
      </c>
      <c r="E964" s="6">
        <v>29858</v>
      </c>
      <c r="F964" s="16">
        <f t="shared" si="90"/>
        <v>1.0744015957830718E-3</v>
      </c>
      <c r="G964" s="16">
        <f t="shared" si="91"/>
        <v>1.5518048612527444E-3</v>
      </c>
      <c r="H964" s="6">
        <f t="shared" ref="H964:H1027" si="93">ROUND(D964-D963,1)</f>
        <v>0</v>
      </c>
      <c r="I964" s="16">
        <f t="shared" ref="I964:I1027" si="94">H964/D963*100</f>
        <v>0</v>
      </c>
      <c r="J964" s="10" t="b">
        <f t="shared" si="92"/>
        <v>0</v>
      </c>
      <c r="K964" t="b">
        <f t="shared" ref="K964:K1027" si="95">OR(J964,ABS(H964)&gt;5)</f>
        <v>0</v>
      </c>
      <c r="N964" s="4"/>
      <c r="O964" s="17"/>
      <c r="P964" s="17"/>
      <c r="Q964" s="17"/>
      <c r="R964" s="4"/>
    </row>
    <row r="965" spans="1:18" x14ac:dyDescent="0.25">
      <c r="A965" s="10">
        <v>45698.166666666664</v>
      </c>
      <c r="B965" s="5">
        <v>45698</v>
      </c>
      <c r="C965" s="6">
        <v>42854.174583333333</v>
      </c>
      <c r="D965" s="6">
        <v>0.45219089491499798</v>
      </c>
      <c r="E965" s="6">
        <v>29858</v>
      </c>
      <c r="F965" s="16">
        <f t="shared" si="90"/>
        <v>1.0551851699667602E-3</v>
      </c>
      <c r="G965" s="16">
        <f t="shared" si="91"/>
        <v>1.5144714813952642E-3</v>
      </c>
      <c r="H965" s="6">
        <f t="shared" si="93"/>
        <v>0</v>
      </c>
      <c r="I965" s="16">
        <f t="shared" si="94"/>
        <v>0</v>
      </c>
      <c r="J965" s="10" t="b">
        <f t="shared" si="92"/>
        <v>0</v>
      </c>
      <c r="K965" t="b">
        <f t="shared" si="95"/>
        <v>0</v>
      </c>
      <c r="N965" s="4"/>
      <c r="O965" s="17"/>
      <c r="P965" s="17"/>
      <c r="Q965" s="17"/>
      <c r="R965" s="4"/>
    </row>
    <row r="966" spans="1:18" x14ac:dyDescent="0.25">
      <c r="A966" s="10">
        <v>45698.208333333336</v>
      </c>
      <c r="B966" s="5">
        <v>45698</v>
      </c>
      <c r="C966" s="6">
        <v>43248.795130208331</v>
      </c>
      <c r="D966" s="6">
        <v>0.45479928247630597</v>
      </c>
      <c r="E966" s="6">
        <v>29858</v>
      </c>
      <c r="F966" s="16">
        <f t="shared" si="90"/>
        <v>1.0515883300495433E-3</v>
      </c>
      <c r="G966" s="16">
        <f t="shared" si="91"/>
        <v>1.5232074568836023E-3</v>
      </c>
      <c r="H966" s="6">
        <f t="shared" si="93"/>
        <v>0</v>
      </c>
      <c r="I966" s="16">
        <f t="shared" si="94"/>
        <v>0</v>
      </c>
      <c r="J966" s="10" t="b">
        <f t="shared" si="92"/>
        <v>0</v>
      </c>
      <c r="K966" t="b">
        <f t="shared" si="95"/>
        <v>0</v>
      </c>
      <c r="N966" s="4"/>
      <c r="O966" s="17"/>
      <c r="P966" s="17"/>
      <c r="Q966" s="17"/>
      <c r="R966" s="4"/>
    </row>
    <row r="967" spans="1:18" x14ac:dyDescent="0.25">
      <c r="A967" s="10">
        <v>45698.25</v>
      </c>
      <c r="B967" s="5">
        <v>45698</v>
      </c>
      <c r="C967" s="6">
        <v>45100.89566840278</v>
      </c>
      <c r="D967" s="6">
        <v>0.44026402418812116</v>
      </c>
      <c r="E967" s="6">
        <v>29858</v>
      </c>
      <c r="F967" s="16">
        <f t="shared" si="90"/>
        <v>9.7617578911313196E-4</v>
      </c>
      <c r="G967" s="16">
        <f t="shared" si="91"/>
        <v>1.4745261711706114E-3</v>
      </c>
      <c r="H967" s="6">
        <f t="shared" si="93"/>
        <v>0</v>
      </c>
      <c r="I967" s="16">
        <f t="shared" si="94"/>
        <v>0</v>
      </c>
      <c r="J967" s="10" t="b">
        <f t="shared" si="92"/>
        <v>0</v>
      </c>
      <c r="K967" t="b">
        <f t="shared" si="95"/>
        <v>0</v>
      </c>
      <c r="N967" s="4"/>
      <c r="O967" s="17"/>
      <c r="P967" s="17"/>
      <c r="Q967" s="17"/>
      <c r="R967" s="4"/>
    </row>
    <row r="968" spans="1:18" x14ac:dyDescent="0.25">
      <c r="A968" s="10">
        <v>45698.291666666664</v>
      </c>
      <c r="B968" s="5">
        <v>45698</v>
      </c>
      <c r="C968" s="6">
        <v>48375.268754340279</v>
      </c>
      <c r="D968" s="6">
        <v>0.45278734868599307</v>
      </c>
      <c r="E968" s="6">
        <v>29858</v>
      </c>
      <c r="F968" s="16">
        <f t="shared" si="90"/>
        <v>9.3598931922289023E-4</v>
      </c>
      <c r="G968" s="16">
        <f t="shared" si="91"/>
        <v>1.5164691161028638E-3</v>
      </c>
      <c r="H968" s="6">
        <f t="shared" si="93"/>
        <v>0</v>
      </c>
      <c r="I968" s="16">
        <f t="shared" si="94"/>
        <v>0</v>
      </c>
      <c r="J968" s="10" t="b">
        <f t="shared" si="92"/>
        <v>0</v>
      </c>
      <c r="K968" t="b">
        <f t="shared" si="95"/>
        <v>0</v>
      </c>
      <c r="N968" s="4"/>
      <c r="O968" s="17"/>
      <c r="P968" s="17"/>
      <c r="Q968" s="17"/>
      <c r="R968" s="4"/>
    </row>
    <row r="969" spans="1:18" x14ac:dyDescent="0.25">
      <c r="A969" s="10">
        <v>45698.333333333336</v>
      </c>
      <c r="B969" s="5">
        <v>45698</v>
      </c>
      <c r="C969" s="6">
        <v>50382.421180555553</v>
      </c>
      <c r="D969" s="6">
        <v>70.441602399282985</v>
      </c>
      <c r="E969" s="6">
        <v>29858</v>
      </c>
      <c r="F969" s="16">
        <f t="shared" si="90"/>
        <v>0.13981384925278068</v>
      </c>
      <c r="G969" s="16">
        <f t="shared" si="91"/>
        <v>0.23592203898212533</v>
      </c>
      <c r="H969" s="6">
        <f t="shared" si="93"/>
        <v>70</v>
      </c>
      <c r="I969" s="16">
        <f t="shared" si="94"/>
        <v>15459.795907094753</v>
      </c>
      <c r="J969" s="10" t="b">
        <f t="shared" si="92"/>
        <v>1</v>
      </c>
      <c r="K969" t="b">
        <f t="shared" si="95"/>
        <v>1</v>
      </c>
      <c r="N969" s="4"/>
      <c r="O969" s="17"/>
      <c r="P969" s="17"/>
      <c r="Q969" s="17"/>
      <c r="R969" s="4"/>
    </row>
    <row r="970" spans="1:18" x14ac:dyDescent="0.25">
      <c r="A970" s="10">
        <v>45698.375</v>
      </c>
      <c r="B970" s="5">
        <v>45698</v>
      </c>
      <c r="C970" s="6">
        <v>50882.969296875002</v>
      </c>
      <c r="D970" s="6">
        <v>871.21916653103301</v>
      </c>
      <c r="E970" s="6">
        <v>29858</v>
      </c>
      <c r="F970" s="16">
        <f t="shared" si="90"/>
        <v>1.712201898926011</v>
      </c>
      <c r="G970" s="16">
        <f t="shared" si="91"/>
        <v>2.9178751642140566</v>
      </c>
      <c r="H970" s="6">
        <f t="shared" si="93"/>
        <v>800.8</v>
      </c>
      <c r="I970" s="16">
        <f t="shared" si="94"/>
        <v>1136.828199138399</v>
      </c>
      <c r="J970" s="10" t="b">
        <f t="shared" si="92"/>
        <v>1</v>
      </c>
      <c r="K970" t="b">
        <f t="shared" si="95"/>
        <v>1</v>
      </c>
      <c r="N970" s="4"/>
      <c r="O970" s="17"/>
      <c r="P970" s="17"/>
      <c r="Q970" s="17"/>
      <c r="R970" s="4"/>
    </row>
    <row r="971" spans="1:18" x14ac:dyDescent="0.25">
      <c r="A971" s="10">
        <v>45698.416666666664</v>
      </c>
      <c r="B971" s="5">
        <v>45698</v>
      </c>
      <c r="C971" s="6">
        <v>51328.36763563368</v>
      </c>
      <c r="D971" s="6">
        <v>2330.5664493136937</v>
      </c>
      <c r="E971" s="6">
        <v>29858</v>
      </c>
      <c r="F971" s="16">
        <f t="shared" si="90"/>
        <v>4.540503734421792</v>
      </c>
      <c r="G971" s="16">
        <f t="shared" si="91"/>
        <v>7.8055008684898315</v>
      </c>
      <c r="H971" s="6">
        <f t="shared" si="93"/>
        <v>1459.3</v>
      </c>
      <c r="I971" s="16">
        <f t="shared" si="94"/>
        <v>167.50090632309562</v>
      </c>
      <c r="J971" s="10" t="b">
        <f t="shared" si="92"/>
        <v>1</v>
      </c>
      <c r="K971" t="b">
        <f t="shared" si="95"/>
        <v>1</v>
      </c>
      <c r="N971" s="4"/>
      <c r="O971" s="17"/>
      <c r="P971" s="17"/>
      <c r="Q971" s="17"/>
      <c r="R971" s="4"/>
    </row>
    <row r="972" spans="1:18" x14ac:dyDescent="0.25">
      <c r="A972" s="10">
        <v>45698.458333333336</v>
      </c>
      <c r="B972" s="5">
        <v>45698</v>
      </c>
      <c r="C972" s="6">
        <v>52142.995851779517</v>
      </c>
      <c r="D972" s="6">
        <v>3679.7456912570528</v>
      </c>
      <c r="E972" s="6">
        <v>29858</v>
      </c>
      <c r="F972" s="16">
        <f t="shared" si="90"/>
        <v>7.057027758276516</v>
      </c>
      <c r="G972" s="16">
        <f t="shared" si="91"/>
        <v>12.324153296460088</v>
      </c>
      <c r="H972" s="6">
        <f t="shared" si="93"/>
        <v>1349.2</v>
      </c>
      <c r="I972" s="16">
        <f t="shared" si="94"/>
        <v>57.891505320404534</v>
      </c>
      <c r="J972" s="10" t="b">
        <f t="shared" si="92"/>
        <v>1</v>
      </c>
      <c r="K972" t="b">
        <f t="shared" si="95"/>
        <v>1</v>
      </c>
      <c r="N972" s="4"/>
      <c r="O972" s="17"/>
      <c r="P972" s="17"/>
      <c r="Q972" s="17"/>
      <c r="R972" s="4"/>
    </row>
    <row r="973" spans="1:18" x14ac:dyDescent="0.25">
      <c r="A973" s="10">
        <v>45698.5</v>
      </c>
      <c r="B973" s="5">
        <v>45698</v>
      </c>
      <c r="C973" s="6">
        <v>52727.780065104169</v>
      </c>
      <c r="D973" s="6">
        <v>4636.234116550022</v>
      </c>
      <c r="E973" s="6">
        <v>29858</v>
      </c>
      <c r="F973" s="16">
        <f t="shared" si="90"/>
        <v>8.7927732038511017</v>
      </c>
      <c r="G973" s="16">
        <f t="shared" si="91"/>
        <v>15.527611080949901</v>
      </c>
      <c r="H973" s="6">
        <f t="shared" si="93"/>
        <v>956.5</v>
      </c>
      <c r="I973" s="16">
        <f t="shared" si="94"/>
        <v>25.993644133414179</v>
      </c>
      <c r="J973" s="10" t="b">
        <f t="shared" si="92"/>
        <v>1</v>
      </c>
      <c r="K973" t="b">
        <f t="shared" si="95"/>
        <v>1</v>
      </c>
      <c r="N973" s="4"/>
      <c r="O973" s="17"/>
      <c r="P973" s="17"/>
      <c r="Q973" s="17"/>
      <c r="R973" s="4"/>
    </row>
    <row r="974" spans="1:18" x14ac:dyDescent="0.25">
      <c r="A974" s="10">
        <v>45698.541666666664</v>
      </c>
      <c r="B974" s="5">
        <v>45698</v>
      </c>
      <c r="C974" s="6">
        <v>53344.584735243057</v>
      </c>
      <c r="D974" s="6">
        <v>5808.4068771701386</v>
      </c>
      <c r="E974" s="6">
        <v>29858</v>
      </c>
      <c r="F974" s="16">
        <f t="shared" si="90"/>
        <v>10.888465822722415</v>
      </c>
      <c r="G974" s="16">
        <f t="shared" si="91"/>
        <v>19.453435853607537</v>
      </c>
      <c r="H974" s="6">
        <f t="shared" si="93"/>
        <v>1172.2</v>
      </c>
      <c r="I974" s="16">
        <f t="shared" si="94"/>
        <v>25.283451407589258</v>
      </c>
      <c r="J974" s="10" t="b">
        <f t="shared" si="92"/>
        <v>1</v>
      </c>
      <c r="K974" t="b">
        <f t="shared" si="95"/>
        <v>1</v>
      </c>
      <c r="N974" s="4"/>
      <c r="O974" s="17"/>
      <c r="P974" s="17"/>
      <c r="Q974" s="17"/>
      <c r="R974" s="4"/>
    </row>
    <row r="975" spans="1:18" x14ac:dyDescent="0.25">
      <c r="A975" s="10">
        <v>45698.583333333336</v>
      </c>
      <c r="B975" s="5">
        <v>45698</v>
      </c>
      <c r="C975" s="6">
        <v>53224.749765624998</v>
      </c>
      <c r="D975" s="6">
        <v>5550.9689870876737</v>
      </c>
      <c r="E975" s="6">
        <v>29858</v>
      </c>
      <c r="F975" s="16">
        <f t="shared" si="90"/>
        <v>10.429300300201215</v>
      </c>
      <c r="G975" s="16">
        <f t="shared" si="91"/>
        <v>18.591228438233216</v>
      </c>
      <c r="H975" s="6">
        <f t="shared" si="93"/>
        <v>-257.39999999999998</v>
      </c>
      <c r="I975" s="16">
        <f t="shared" si="94"/>
        <v>-4.4315077342757618</v>
      </c>
      <c r="J975" s="10" t="b">
        <f t="shared" si="92"/>
        <v>1</v>
      </c>
      <c r="K975" t="b">
        <f t="shared" si="95"/>
        <v>1</v>
      </c>
      <c r="N975" s="4"/>
      <c r="O975" s="17"/>
      <c r="P975" s="17"/>
      <c r="Q975" s="17"/>
      <c r="R975" s="4"/>
    </row>
    <row r="976" spans="1:18" x14ac:dyDescent="0.25">
      <c r="A976" s="10">
        <v>45698.625</v>
      </c>
      <c r="B976" s="5">
        <v>45698</v>
      </c>
      <c r="C976" s="6">
        <v>53030.805946180553</v>
      </c>
      <c r="D976" s="6">
        <v>4264.7309491644965</v>
      </c>
      <c r="E976" s="6">
        <v>29858</v>
      </c>
      <c r="F976" s="16">
        <f t="shared" si="90"/>
        <v>8.0419878089211956</v>
      </c>
      <c r="G976" s="16">
        <f t="shared" si="91"/>
        <v>14.283377818891072</v>
      </c>
      <c r="H976" s="6">
        <f t="shared" si="93"/>
        <v>-1286.2</v>
      </c>
      <c r="I976" s="16">
        <f t="shared" si="94"/>
        <v>-23.170729344586146</v>
      </c>
      <c r="J976" s="10" t="b">
        <f t="shared" si="92"/>
        <v>1</v>
      </c>
      <c r="K976" t="b">
        <f t="shared" si="95"/>
        <v>1</v>
      </c>
      <c r="N976" s="4"/>
      <c r="O976" s="17"/>
      <c r="P976" s="17"/>
      <c r="Q976" s="17"/>
      <c r="R976" s="4"/>
    </row>
    <row r="977" spans="1:18" x14ac:dyDescent="0.25">
      <c r="A977" s="10">
        <v>45698.666666666664</v>
      </c>
      <c r="B977" s="5">
        <v>45698</v>
      </c>
      <c r="C977" s="6">
        <v>53559.27000434028</v>
      </c>
      <c r="D977" s="6">
        <v>2996.0674956597222</v>
      </c>
      <c r="E977" s="6">
        <v>29858</v>
      </c>
      <c r="F977" s="16">
        <f t="shared" si="90"/>
        <v>5.5939289228866071</v>
      </c>
      <c r="G977" s="16">
        <f t="shared" si="91"/>
        <v>10.034387754235791</v>
      </c>
      <c r="H977" s="6">
        <f t="shared" si="93"/>
        <v>-1268.7</v>
      </c>
      <c r="I977" s="16">
        <f t="shared" si="94"/>
        <v>-29.748652731505864</v>
      </c>
      <c r="J977" s="10" t="b">
        <f t="shared" si="92"/>
        <v>1</v>
      </c>
      <c r="K977" t="b">
        <f t="shared" si="95"/>
        <v>1</v>
      </c>
      <c r="N977" s="4"/>
      <c r="O977" s="17"/>
      <c r="P977" s="17"/>
      <c r="Q977" s="17"/>
      <c r="R977" s="4"/>
    </row>
    <row r="978" spans="1:18" x14ac:dyDescent="0.25">
      <c r="A978" s="10">
        <v>45698.708333333336</v>
      </c>
      <c r="B978" s="5">
        <v>45698</v>
      </c>
      <c r="C978" s="6">
        <v>53567.143654513886</v>
      </c>
      <c r="D978" s="6">
        <v>1935.5561097547743</v>
      </c>
      <c r="E978" s="6">
        <v>29858</v>
      </c>
      <c r="F978" s="16">
        <f t="shared" si="90"/>
        <v>3.6133270839272624</v>
      </c>
      <c r="G978" s="16">
        <f t="shared" si="91"/>
        <v>6.4825377110147171</v>
      </c>
      <c r="H978" s="6">
        <f t="shared" si="93"/>
        <v>-1060.5</v>
      </c>
      <c r="I978" s="16">
        <f t="shared" si="94"/>
        <v>-35.396398830677278</v>
      </c>
      <c r="J978" s="10" t="b">
        <f t="shared" si="92"/>
        <v>1</v>
      </c>
      <c r="K978" t="b">
        <f t="shared" si="95"/>
        <v>1</v>
      </c>
      <c r="N978" s="4"/>
      <c r="O978" s="17"/>
      <c r="P978" s="17"/>
      <c r="Q978" s="17"/>
      <c r="R978" s="4"/>
    </row>
    <row r="979" spans="1:18" x14ac:dyDescent="0.25">
      <c r="A979" s="10">
        <v>45698.75</v>
      </c>
      <c r="B979" s="5">
        <v>45698</v>
      </c>
      <c r="C979" s="6">
        <v>53838.503203125001</v>
      </c>
      <c r="D979" s="6">
        <v>424.45368340386284</v>
      </c>
      <c r="E979" s="6">
        <v>29858</v>
      </c>
      <c r="F979" s="16">
        <f t="shared" si="90"/>
        <v>0.78838314245561325</v>
      </c>
      <c r="G979" s="16">
        <f t="shared" si="91"/>
        <v>1.4215743968245123</v>
      </c>
      <c r="H979" s="6">
        <f t="shared" si="93"/>
        <v>-1511.1</v>
      </c>
      <c r="I979" s="16">
        <f t="shared" si="94"/>
        <v>-78.070586142369649</v>
      </c>
      <c r="J979" s="10" t="b">
        <f t="shared" si="92"/>
        <v>1</v>
      </c>
      <c r="K979" t="b">
        <f t="shared" si="95"/>
        <v>1</v>
      </c>
      <c r="N979" s="4"/>
      <c r="O979" s="17"/>
      <c r="P979" s="17"/>
      <c r="Q979" s="17"/>
      <c r="R979" s="4"/>
    </row>
    <row r="980" spans="1:18" x14ac:dyDescent="0.25">
      <c r="A980" s="10">
        <v>45698.791666666664</v>
      </c>
      <c r="B980" s="5">
        <v>45698</v>
      </c>
      <c r="C980" s="6">
        <v>54730.01782552083</v>
      </c>
      <c r="D980" s="6">
        <v>8.5350355683101551</v>
      </c>
      <c r="E980" s="6">
        <v>29858</v>
      </c>
      <c r="F980" s="16">
        <f t="shared" si="90"/>
        <v>1.559479771323998E-2</v>
      </c>
      <c r="G980" s="16">
        <f t="shared" si="91"/>
        <v>2.8585422896075276E-2</v>
      </c>
      <c r="H980" s="6">
        <f t="shared" si="93"/>
        <v>-415.9</v>
      </c>
      <c r="I980" s="16">
        <f t="shared" si="94"/>
        <v>-97.984778142277506</v>
      </c>
      <c r="J980" s="10" t="b">
        <f t="shared" si="92"/>
        <v>1</v>
      </c>
      <c r="K980" t="b">
        <f t="shared" si="95"/>
        <v>1</v>
      </c>
      <c r="N980" s="4"/>
      <c r="O980" s="17"/>
      <c r="P980" s="17"/>
      <c r="Q980" s="17"/>
      <c r="R980" s="4"/>
    </row>
    <row r="981" spans="1:18" x14ac:dyDescent="0.25">
      <c r="A981" s="10">
        <v>45698.833333333336</v>
      </c>
      <c r="B981" s="5">
        <v>45698</v>
      </c>
      <c r="C981" s="6">
        <v>54646.589262152775</v>
      </c>
      <c r="D981" s="6">
        <v>0.4055276972717709</v>
      </c>
      <c r="E981" s="6">
        <v>29858</v>
      </c>
      <c r="F981" s="16">
        <f t="shared" si="90"/>
        <v>7.4209150607068531E-4</v>
      </c>
      <c r="G981" s="16">
        <f t="shared" si="91"/>
        <v>1.3581877462380966E-3</v>
      </c>
      <c r="H981" s="6">
        <f t="shared" si="93"/>
        <v>-8.1</v>
      </c>
      <c r="I981" s="16">
        <f t="shared" si="94"/>
        <v>-94.9029436980274</v>
      </c>
      <c r="J981" s="10" t="b">
        <f t="shared" si="92"/>
        <v>0</v>
      </c>
      <c r="K981" t="b">
        <f t="shared" si="95"/>
        <v>1</v>
      </c>
      <c r="N981" s="4"/>
      <c r="O981" s="17"/>
      <c r="P981" s="17"/>
      <c r="Q981" s="17"/>
      <c r="R981" s="4"/>
    </row>
    <row r="982" spans="1:18" x14ac:dyDescent="0.25">
      <c r="A982" s="10">
        <v>45698.875</v>
      </c>
      <c r="B982" s="5">
        <v>45698</v>
      </c>
      <c r="C982" s="6">
        <v>53996.846671006948</v>
      </c>
      <c r="D982" s="6">
        <v>0.39079643299182254</v>
      </c>
      <c r="E982" s="6">
        <v>29858</v>
      </c>
      <c r="F982" s="16">
        <f t="shared" si="90"/>
        <v>7.2373936087948747E-4</v>
      </c>
      <c r="G982" s="16">
        <f t="shared" si="91"/>
        <v>1.3088499999726123E-3</v>
      </c>
      <c r="H982" s="6">
        <f t="shared" si="93"/>
        <v>0</v>
      </c>
      <c r="I982" s="16">
        <f t="shared" si="94"/>
        <v>0</v>
      </c>
      <c r="J982" s="10" t="b">
        <f t="shared" si="92"/>
        <v>0</v>
      </c>
      <c r="K982" t="b">
        <f t="shared" si="95"/>
        <v>0</v>
      </c>
      <c r="N982" s="4"/>
      <c r="O982" s="17"/>
      <c r="P982" s="17"/>
      <c r="Q982" s="17"/>
      <c r="R982" s="4"/>
    </row>
    <row r="983" spans="1:18" x14ac:dyDescent="0.25">
      <c r="A983" s="10">
        <v>45698.916666666664</v>
      </c>
      <c r="B983" s="5">
        <v>45698</v>
      </c>
      <c r="C983" s="6">
        <v>52994.609735243059</v>
      </c>
      <c r="D983" s="6">
        <v>0.39067504747046367</v>
      </c>
      <c r="E983" s="6">
        <v>29858</v>
      </c>
      <c r="F983" s="16">
        <f t="shared" si="90"/>
        <v>7.3719770637475349E-4</v>
      </c>
      <c r="G983" s="16">
        <f t="shared" si="91"/>
        <v>1.3084434572659376E-3</v>
      </c>
      <c r="H983" s="6">
        <f t="shared" si="93"/>
        <v>0</v>
      </c>
      <c r="I983" s="16">
        <f t="shared" si="94"/>
        <v>0</v>
      </c>
      <c r="J983" s="10" t="b">
        <f t="shared" si="92"/>
        <v>0</v>
      </c>
      <c r="K983" t="b">
        <f t="shared" si="95"/>
        <v>0</v>
      </c>
      <c r="N983" s="4"/>
      <c r="O983" s="17"/>
      <c r="P983" s="17"/>
      <c r="Q983" s="17"/>
      <c r="R983" s="4"/>
    </row>
    <row r="984" spans="1:18" x14ac:dyDescent="0.25">
      <c r="A984" s="10">
        <v>45698.958333333336</v>
      </c>
      <c r="B984" s="5">
        <v>45698</v>
      </c>
      <c r="C984" s="6">
        <v>50530.162821180558</v>
      </c>
      <c r="D984" s="6">
        <v>0.4318682454360856</v>
      </c>
      <c r="E984" s="6">
        <v>29858</v>
      </c>
      <c r="F984" s="16">
        <f t="shared" si="90"/>
        <v>8.5467416157832129E-4</v>
      </c>
      <c r="G984" s="16">
        <f t="shared" si="91"/>
        <v>1.4464071452745851E-3</v>
      </c>
      <c r="H984" s="6">
        <f t="shared" si="93"/>
        <v>0</v>
      </c>
      <c r="I984" s="16">
        <f t="shared" si="94"/>
        <v>0</v>
      </c>
      <c r="J984" s="10" t="b">
        <f t="shared" si="92"/>
        <v>0</v>
      </c>
      <c r="K984" t="b">
        <f t="shared" si="95"/>
        <v>0</v>
      </c>
      <c r="N984" s="4"/>
      <c r="O984" s="17"/>
      <c r="P984" s="17"/>
      <c r="Q984" s="17"/>
      <c r="R984" s="4"/>
    </row>
    <row r="985" spans="1:18" x14ac:dyDescent="0.25">
      <c r="A985" s="10">
        <v>45699</v>
      </c>
      <c r="B985" s="5">
        <v>45699</v>
      </c>
      <c r="C985" s="6">
        <v>48372.067539062497</v>
      </c>
      <c r="D985" s="6">
        <v>0.42639730993244385</v>
      </c>
      <c r="E985" s="6">
        <v>29858</v>
      </c>
      <c r="F985" s="16">
        <f t="shared" si="90"/>
        <v>8.8149490320650441E-4</v>
      </c>
      <c r="G985" s="16">
        <f t="shared" si="91"/>
        <v>1.4280839638704664E-3</v>
      </c>
      <c r="H985" s="6">
        <f t="shared" si="93"/>
        <v>0</v>
      </c>
      <c r="I985" s="16">
        <f t="shared" si="94"/>
        <v>0</v>
      </c>
      <c r="J985" s="10" t="b">
        <f t="shared" si="92"/>
        <v>0</v>
      </c>
      <c r="K985" t="b">
        <f t="shared" si="95"/>
        <v>0</v>
      </c>
      <c r="N985" s="4"/>
      <c r="O985" s="17"/>
      <c r="P985" s="17"/>
      <c r="Q985" s="17"/>
      <c r="R985" s="4"/>
    </row>
    <row r="986" spans="1:18" x14ac:dyDescent="0.25">
      <c r="A986" s="10">
        <v>45699.041666666664</v>
      </c>
      <c r="B986" s="5">
        <v>45699</v>
      </c>
      <c r="C986" s="6">
        <v>46846.046141493054</v>
      </c>
      <c r="D986" s="6">
        <v>0.42860496246152452</v>
      </c>
      <c r="E986" s="6">
        <v>29858</v>
      </c>
      <c r="F986" s="16">
        <f t="shared" si="90"/>
        <v>9.1492238462766498E-4</v>
      </c>
      <c r="G986" s="16">
        <f t="shared" si="91"/>
        <v>1.4354778031399442E-3</v>
      </c>
      <c r="H986" s="6">
        <f t="shared" si="93"/>
        <v>0</v>
      </c>
      <c r="I986" s="16">
        <f t="shared" si="94"/>
        <v>0</v>
      </c>
      <c r="J986" s="10" t="b">
        <f t="shared" si="92"/>
        <v>0</v>
      </c>
      <c r="K986" t="b">
        <f t="shared" si="95"/>
        <v>0</v>
      </c>
      <c r="N986" s="4"/>
      <c r="O986" s="17"/>
      <c r="P986" s="17"/>
      <c r="Q986" s="17"/>
      <c r="R986" s="4"/>
    </row>
    <row r="987" spans="1:18" x14ac:dyDescent="0.25">
      <c r="A987" s="10">
        <v>45699.083333333336</v>
      </c>
      <c r="B987" s="5">
        <v>45699</v>
      </c>
      <c r="C987" s="6">
        <v>45795.048020833332</v>
      </c>
      <c r="D987" s="6">
        <v>0.44046812292602328</v>
      </c>
      <c r="E987" s="6">
        <v>29858</v>
      </c>
      <c r="F987" s="16">
        <f t="shared" si="90"/>
        <v>9.618247866573764E-4</v>
      </c>
      <c r="G987" s="16">
        <f t="shared" si="91"/>
        <v>1.4752097358363698E-3</v>
      </c>
      <c r="H987" s="6">
        <f t="shared" si="93"/>
        <v>0</v>
      </c>
      <c r="I987" s="16">
        <f t="shared" si="94"/>
        <v>0</v>
      </c>
      <c r="J987" s="10" t="b">
        <f t="shared" si="92"/>
        <v>0</v>
      </c>
      <c r="K987" t="b">
        <f t="shared" si="95"/>
        <v>0</v>
      </c>
      <c r="N987" s="4"/>
      <c r="O987" s="17"/>
      <c r="P987" s="17"/>
      <c r="Q987" s="17"/>
      <c r="R987" s="4"/>
    </row>
    <row r="988" spans="1:18" x14ac:dyDescent="0.25">
      <c r="A988" s="10">
        <v>45699.125</v>
      </c>
      <c r="B988" s="5">
        <v>45699</v>
      </c>
      <c r="C988" s="6">
        <v>45430.801019965278</v>
      </c>
      <c r="D988" s="6">
        <v>0.44406197981701956</v>
      </c>
      <c r="E988" s="6">
        <v>29858</v>
      </c>
      <c r="F988" s="16">
        <f t="shared" si="90"/>
        <v>9.7744695195197979E-4</v>
      </c>
      <c r="G988" s="16">
        <f t="shared" si="91"/>
        <v>1.4872462315527481E-3</v>
      </c>
      <c r="H988" s="6">
        <f t="shared" si="93"/>
        <v>0</v>
      </c>
      <c r="I988" s="16">
        <f t="shared" si="94"/>
        <v>0</v>
      </c>
      <c r="J988" s="10" t="b">
        <f t="shared" si="92"/>
        <v>0</v>
      </c>
      <c r="K988" t="b">
        <f t="shared" si="95"/>
        <v>0</v>
      </c>
      <c r="N988" s="4"/>
      <c r="O988" s="17"/>
      <c r="P988" s="17"/>
      <c r="Q988" s="17"/>
      <c r="R988" s="4"/>
    </row>
    <row r="989" spans="1:18" x14ac:dyDescent="0.25">
      <c r="A989" s="10">
        <v>45699.166666666664</v>
      </c>
      <c r="B989" s="5">
        <v>45699</v>
      </c>
      <c r="C989" s="6">
        <v>45324.345980902777</v>
      </c>
      <c r="D989" s="6">
        <v>0.46332522445254853</v>
      </c>
      <c r="E989" s="6">
        <v>29858</v>
      </c>
      <c r="F989" s="16">
        <f t="shared" si="90"/>
        <v>1.0222435965160283E-3</v>
      </c>
      <c r="G989" s="16">
        <f t="shared" si="91"/>
        <v>1.5517624236470913E-3</v>
      </c>
      <c r="H989" s="6">
        <f t="shared" si="93"/>
        <v>0</v>
      </c>
      <c r="I989" s="16">
        <f t="shared" si="94"/>
        <v>0</v>
      </c>
      <c r="J989" s="10" t="b">
        <f t="shared" si="92"/>
        <v>0</v>
      </c>
      <c r="K989" t="b">
        <f t="shared" si="95"/>
        <v>0</v>
      </c>
      <c r="N989" s="4"/>
      <c r="O989" s="17"/>
      <c r="P989" s="17"/>
      <c r="Q989" s="17"/>
      <c r="R989" s="4"/>
    </row>
    <row r="990" spans="1:18" x14ac:dyDescent="0.25">
      <c r="A990" s="10">
        <v>45699.208333333336</v>
      </c>
      <c r="B990" s="5">
        <v>45699</v>
      </c>
      <c r="C990" s="6">
        <v>45650.567452256946</v>
      </c>
      <c r="D990" s="6">
        <v>0.46120394882228638</v>
      </c>
      <c r="E990" s="6">
        <v>29858</v>
      </c>
      <c r="F990" s="16">
        <f t="shared" si="90"/>
        <v>1.0102918201501669E-3</v>
      </c>
      <c r="G990" s="16">
        <f t="shared" si="91"/>
        <v>1.5446578766906234E-3</v>
      </c>
      <c r="H990" s="6">
        <f t="shared" si="93"/>
        <v>0</v>
      </c>
      <c r="I990" s="16">
        <f t="shared" si="94"/>
        <v>0</v>
      </c>
      <c r="J990" s="10" t="b">
        <f t="shared" si="92"/>
        <v>0</v>
      </c>
      <c r="K990" t="b">
        <f t="shared" si="95"/>
        <v>0</v>
      </c>
      <c r="N990" s="4"/>
      <c r="O990" s="17"/>
      <c r="P990" s="17"/>
      <c r="Q990" s="17"/>
      <c r="R990" s="4"/>
    </row>
    <row r="991" spans="1:18" x14ac:dyDescent="0.25">
      <c r="A991" s="10">
        <v>45699.25</v>
      </c>
      <c r="B991" s="5">
        <v>45699</v>
      </c>
      <c r="C991" s="6">
        <v>47665.628875868053</v>
      </c>
      <c r="D991" s="6">
        <v>0.46546194824907516</v>
      </c>
      <c r="E991" s="6">
        <v>29858</v>
      </c>
      <c r="F991" s="16">
        <f t="shared" si="90"/>
        <v>9.7651485824563878E-4</v>
      </c>
      <c r="G991" s="16">
        <f t="shared" si="91"/>
        <v>1.5589187093880206E-3</v>
      </c>
      <c r="H991" s="6">
        <f t="shared" si="93"/>
        <v>0</v>
      </c>
      <c r="I991" s="16">
        <f t="shared" si="94"/>
        <v>0</v>
      </c>
      <c r="J991" s="10" t="b">
        <f t="shared" si="92"/>
        <v>0</v>
      </c>
      <c r="K991" t="b">
        <f t="shared" si="95"/>
        <v>0</v>
      </c>
      <c r="N991" s="4"/>
      <c r="O991" s="17"/>
      <c r="P991" s="17"/>
      <c r="Q991" s="17"/>
      <c r="R991" s="4"/>
    </row>
    <row r="992" spans="1:18" x14ac:dyDescent="0.25">
      <c r="A992" s="10">
        <v>45699.291666666664</v>
      </c>
      <c r="B992" s="5">
        <v>45699</v>
      </c>
      <c r="C992" s="6">
        <v>50769.020546874999</v>
      </c>
      <c r="D992" s="6">
        <v>0.45477817810244031</v>
      </c>
      <c r="E992" s="6">
        <v>29858</v>
      </c>
      <c r="F992" s="16">
        <f t="shared" si="90"/>
        <v>8.9577890848326286E-4</v>
      </c>
      <c r="G992" s="16">
        <f t="shared" si="91"/>
        <v>1.5231367744069941E-3</v>
      </c>
      <c r="H992" s="6">
        <f t="shared" si="93"/>
        <v>0</v>
      </c>
      <c r="I992" s="16">
        <f t="shared" si="94"/>
        <v>0</v>
      </c>
      <c r="J992" s="10" t="b">
        <f t="shared" si="92"/>
        <v>0</v>
      </c>
      <c r="K992" t="b">
        <f t="shared" si="95"/>
        <v>0</v>
      </c>
      <c r="N992" s="4"/>
      <c r="O992" s="17"/>
      <c r="P992" s="17"/>
      <c r="Q992" s="17"/>
      <c r="R992" s="4"/>
    </row>
    <row r="993" spans="1:18" x14ac:dyDescent="0.25">
      <c r="A993" s="10">
        <v>45699.333333333336</v>
      </c>
      <c r="B993" s="5">
        <v>45699</v>
      </c>
      <c r="C993" s="6">
        <v>52332.644986979169</v>
      </c>
      <c r="D993" s="6">
        <v>80.927825003961729</v>
      </c>
      <c r="E993" s="6">
        <v>29858</v>
      </c>
      <c r="F993" s="16">
        <f t="shared" si="90"/>
        <v>0.15464119007188973</v>
      </c>
      <c r="G993" s="16">
        <f t="shared" si="91"/>
        <v>0.27104235047210706</v>
      </c>
      <c r="H993" s="6">
        <f t="shared" si="93"/>
        <v>80.5</v>
      </c>
      <c r="I993" s="16">
        <f t="shared" si="94"/>
        <v>17700.937264819047</v>
      </c>
      <c r="J993" s="10" t="b">
        <f t="shared" si="92"/>
        <v>1</v>
      </c>
      <c r="K993" t="b">
        <f t="shared" si="95"/>
        <v>1</v>
      </c>
      <c r="N993" s="4"/>
      <c r="O993" s="17"/>
      <c r="P993" s="17"/>
      <c r="Q993" s="17"/>
      <c r="R993" s="4"/>
    </row>
    <row r="994" spans="1:18" x14ac:dyDescent="0.25">
      <c r="A994" s="10">
        <v>45699.375</v>
      </c>
      <c r="B994" s="5">
        <v>45699</v>
      </c>
      <c r="C994" s="6">
        <v>52999.323381076392</v>
      </c>
      <c r="D994" s="6">
        <v>1610.8046422322591</v>
      </c>
      <c r="E994" s="6">
        <v>29858</v>
      </c>
      <c r="F994" s="16">
        <f t="shared" si="90"/>
        <v>3.0392928427599566</v>
      </c>
      <c r="G994" s="16">
        <f t="shared" si="91"/>
        <v>5.3948845945215993</v>
      </c>
      <c r="H994" s="6">
        <f t="shared" si="93"/>
        <v>1529.9</v>
      </c>
      <c r="I994" s="16">
        <f t="shared" si="94"/>
        <v>1890.4499162372217</v>
      </c>
      <c r="J994" s="10" t="b">
        <f t="shared" si="92"/>
        <v>1</v>
      </c>
      <c r="K994" t="b">
        <f t="shared" si="95"/>
        <v>1</v>
      </c>
      <c r="N994" s="4"/>
      <c r="O994" s="17"/>
      <c r="P994" s="17"/>
      <c r="Q994" s="17"/>
      <c r="R994" s="4"/>
    </row>
    <row r="995" spans="1:18" x14ac:dyDescent="0.25">
      <c r="A995" s="10">
        <v>45699.416666666664</v>
      </c>
      <c r="B995" s="5">
        <v>45699</v>
      </c>
      <c r="C995" s="6">
        <v>53594.429318576389</v>
      </c>
      <c r="D995" s="6">
        <v>3820.3607446289061</v>
      </c>
      <c r="E995" s="6">
        <v>29858</v>
      </c>
      <c r="F995" s="16">
        <f t="shared" si="90"/>
        <v>7.1282795492044349</v>
      </c>
      <c r="G995" s="16">
        <f t="shared" si="91"/>
        <v>12.795099285380488</v>
      </c>
      <c r="H995" s="6">
        <f t="shared" si="93"/>
        <v>2209.6</v>
      </c>
      <c r="I995" s="16">
        <f t="shared" si="94"/>
        <v>137.1736796671959</v>
      </c>
      <c r="J995" s="10" t="b">
        <f t="shared" si="92"/>
        <v>1</v>
      </c>
      <c r="K995" t="b">
        <f t="shared" si="95"/>
        <v>1</v>
      </c>
      <c r="N995" s="4"/>
      <c r="O995" s="17"/>
      <c r="P995" s="17"/>
      <c r="Q995" s="17"/>
      <c r="R995" s="4"/>
    </row>
    <row r="996" spans="1:18" x14ac:dyDescent="0.25">
      <c r="A996" s="10">
        <v>45699.458333333336</v>
      </c>
      <c r="B996" s="5">
        <v>45699</v>
      </c>
      <c r="C996" s="6">
        <v>53589.17625434028</v>
      </c>
      <c r="D996" s="6">
        <v>5097.1174023437497</v>
      </c>
      <c r="E996" s="6">
        <v>29858</v>
      </c>
      <c r="F996" s="16">
        <f t="shared" si="90"/>
        <v>9.5114680960055349</v>
      </c>
      <c r="G996" s="16">
        <f t="shared" si="91"/>
        <v>17.071194997467178</v>
      </c>
      <c r="H996" s="6">
        <f t="shared" si="93"/>
        <v>1276.8</v>
      </c>
      <c r="I996" s="16">
        <f t="shared" si="94"/>
        <v>33.420927638707134</v>
      </c>
      <c r="J996" s="10" t="b">
        <f t="shared" si="92"/>
        <v>1</v>
      </c>
      <c r="K996" t="b">
        <f t="shared" si="95"/>
        <v>1</v>
      </c>
      <c r="N996" s="4"/>
      <c r="O996" s="17"/>
      <c r="P996" s="17"/>
      <c r="Q996" s="17"/>
      <c r="R996" s="4"/>
    </row>
    <row r="997" spans="1:18" x14ac:dyDescent="0.25">
      <c r="A997" s="10">
        <v>45699.5</v>
      </c>
      <c r="B997" s="5">
        <v>45699</v>
      </c>
      <c r="C997" s="6">
        <v>53575.79986979167</v>
      </c>
      <c r="D997" s="6">
        <v>6156.1273339843747</v>
      </c>
      <c r="E997" s="6">
        <v>29858</v>
      </c>
      <c r="F997" s="16">
        <f t="shared" si="90"/>
        <v>11.490500093224856</v>
      </c>
      <c r="G997" s="16">
        <f t="shared" si="91"/>
        <v>20.618016390864675</v>
      </c>
      <c r="H997" s="6">
        <f t="shared" si="93"/>
        <v>1059</v>
      </c>
      <c r="I997" s="16">
        <f t="shared" si="94"/>
        <v>20.776449047711793</v>
      </c>
      <c r="J997" s="10" t="b">
        <f t="shared" si="92"/>
        <v>1</v>
      </c>
      <c r="K997" t="b">
        <f t="shared" si="95"/>
        <v>1</v>
      </c>
      <c r="N997" s="4"/>
      <c r="O997" s="17"/>
      <c r="P997" s="17"/>
      <c r="Q997" s="17"/>
      <c r="R997" s="4"/>
    </row>
    <row r="998" spans="1:18" x14ac:dyDescent="0.25">
      <c r="A998" s="10">
        <v>45699.541666666664</v>
      </c>
      <c r="B998" s="5">
        <v>45699</v>
      </c>
      <c r="C998" s="6">
        <v>54048.696219618054</v>
      </c>
      <c r="D998" s="6">
        <v>6808.5308175998262</v>
      </c>
      <c r="E998" s="6">
        <v>29858</v>
      </c>
      <c r="F998" s="16">
        <f t="shared" si="90"/>
        <v>12.597030629442887</v>
      </c>
      <c r="G998" s="16">
        <f t="shared" si="91"/>
        <v>22.803037100943886</v>
      </c>
      <c r="H998" s="6">
        <f t="shared" si="93"/>
        <v>652.4</v>
      </c>
      <c r="I998" s="16">
        <f t="shared" si="94"/>
        <v>10.597571567411896</v>
      </c>
      <c r="J998" s="10" t="b">
        <f t="shared" si="92"/>
        <v>1</v>
      </c>
      <c r="K998" t="b">
        <f t="shared" si="95"/>
        <v>1</v>
      </c>
      <c r="N998" s="4"/>
      <c r="O998" s="17"/>
      <c r="P998" s="17"/>
      <c r="Q998" s="17"/>
      <c r="R998" s="4"/>
    </row>
    <row r="999" spans="1:18" x14ac:dyDescent="0.25">
      <c r="A999" s="10">
        <v>45699.583333333336</v>
      </c>
      <c r="B999" s="5">
        <v>45699</v>
      </c>
      <c r="C999" s="6">
        <v>53800.321004774305</v>
      </c>
      <c r="D999" s="6">
        <v>6716.1223585340713</v>
      </c>
      <c r="E999" s="6">
        <v>29858</v>
      </c>
      <c r="F999" s="16">
        <f t="shared" si="90"/>
        <v>12.483424323691441</v>
      </c>
      <c r="G999" s="16">
        <f t="shared" si="91"/>
        <v>22.493543969904454</v>
      </c>
      <c r="H999" s="6">
        <f t="shared" si="93"/>
        <v>-92.4</v>
      </c>
      <c r="I999" s="16">
        <f t="shared" si="94"/>
        <v>-1.3571209777173818</v>
      </c>
      <c r="J999" s="10" t="b">
        <f t="shared" si="92"/>
        <v>1</v>
      </c>
      <c r="K999" t="b">
        <f t="shared" si="95"/>
        <v>1</v>
      </c>
      <c r="N999" s="4"/>
      <c r="O999" s="17"/>
      <c r="P999" s="17"/>
      <c r="Q999" s="17"/>
      <c r="R999" s="4"/>
    </row>
    <row r="1000" spans="1:18" x14ac:dyDescent="0.25">
      <c r="A1000" s="10">
        <v>45699.625</v>
      </c>
      <c r="B1000" s="5">
        <v>45699</v>
      </c>
      <c r="C1000" s="6">
        <v>54128.213237847223</v>
      </c>
      <c r="D1000" s="6">
        <v>6301.6632758246524</v>
      </c>
      <c r="E1000" s="6">
        <v>29858</v>
      </c>
      <c r="F1000" s="16">
        <f t="shared" si="90"/>
        <v>11.642104734058428</v>
      </c>
      <c r="G1000" s="16">
        <f t="shared" si="91"/>
        <v>21.105443351278225</v>
      </c>
      <c r="H1000" s="6">
        <f t="shared" si="93"/>
        <v>-414.5</v>
      </c>
      <c r="I1000" s="16">
        <f t="shared" si="94"/>
        <v>-6.1717160270807359</v>
      </c>
      <c r="J1000" s="10" t="b">
        <f t="shared" si="92"/>
        <v>1</v>
      </c>
      <c r="K1000" t="b">
        <f t="shared" si="95"/>
        <v>1</v>
      </c>
      <c r="N1000" s="4"/>
      <c r="O1000" s="17"/>
      <c r="P1000" s="17"/>
      <c r="Q1000" s="17"/>
      <c r="R1000" s="4"/>
    </row>
    <row r="1001" spans="1:18" x14ac:dyDescent="0.25">
      <c r="A1001" s="10">
        <v>45699.666666666664</v>
      </c>
      <c r="B1001" s="5">
        <v>45699</v>
      </c>
      <c r="C1001" s="6">
        <v>53908.834266493053</v>
      </c>
      <c r="D1001" s="6">
        <v>5087.9007242838543</v>
      </c>
      <c r="E1001" s="6">
        <v>29858</v>
      </c>
      <c r="F1001" s="16">
        <f t="shared" si="90"/>
        <v>9.4379720754715528</v>
      </c>
      <c r="G1001" s="16">
        <f t="shared" si="91"/>
        <v>17.040326626980555</v>
      </c>
      <c r="H1001" s="6">
        <f t="shared" si="93"/>
        <v>-1213.8</v>
      </c>
      <c r="I1001" s="16">
        <f t="shared" si="94"/>
        <v>-19.261581377357217</v>
      </c>
      <c r="J1001" s="10" t="b">
        <f t="shared" si="92"/>
        <v>1</v>
      </c>
      <c r="K1001" t="b">
        <f t="shared" si="95"/>
        <v>1</v>
      </c>
      <c r="N1001" s="4"/>
      <c r="O1001" s="17"/>
      <c r="P1001" s="17"/>
      <c r="Q1001" s="17"/>
      <c r="R1001" s="4"/>
    </row>
    <row r="1002" spans="1:18" x14ac:dyDescent="0.25">
      <c r="A1002" s="10">
        <v>45699.708333333336</v>
      </c>
      <c r="B1002" s="5">
        <v>45699</v>
      </c>
      <c r="C1002" s="6">
        <v>53771.142999131946</v>
      </c>
      <c r="D1002" s="6">
        <v>3249.7465283203123</v>
      </c>
      <c r="E1002" s="6">
        <v>29858</v>
      </c>
      <c r="F1002" s="16">
        <f t="shared" si="90"/>
        <v>6.043662728859557</v>
      </c>
      <c r="G1002" s="16">
        <f t="shared" si="91"/>
        <v>10.88400605640134</v>
      </c>
      <c r="H1002" s="6">
        <f t="shared" si="93"/>
        <v>-1838.2</v>
      </c>
      <c r="I1002" s="16">
        <f t="shared" si="94"/>
        <v>-36.128849590687231</v>
      </c>
      <c r="J1002" s="10" t="b">
        <f t="shared" si="92"/>
        <v>1</v>
      </c>
      <c r="K1002" t="b">
        <f t="shared" si="95"/>
        <v>1</v>
      </c>
      <c r="N1002" s="4"/>
      <c r="O1002" s="17"/>
      <c r="P1002" s="17"/>
      <c r="Q1002" s="17"/>
      <c r="R1002" s="4"/>
    </row>
    <row r="1003" spans="1:18" x14ac:dyDescent="0.25">
      <c r="A1003" s="10">
        <v>45699.75</v>
      </c>
      <c r="B1003" s="5">
        <v>45699</v>
      </c>
      <c r="C1003" s="6">
        <v>54317.686844618052</v>
      </c>
      <c r="D1003" s="6">
        <v>808.58447397867837</v>
      </c>
      <c r="E1003" s="6">
        <v>29858</v>
      </c>
      <c r="F1003" s="16">
        <f t="shared" si="90"/>
        <v>1.4886209648281352</v>
      </c>
      <c r="G1003" s="16">
        <f t="shared" si="91"/>
        <v>2.7080999195481223</v>
      </c>
      <c r="H1003" s="6">
        <f t="shared" si="93"/>
        <v>-2441.1999999999998</v>
      </c>
      <c r="I1003" s="16">
        <f t="shared" si="94"/>
        <v>-75.119704836234604</v>
      </c>
      <c r="J1003" s="10" t="b">
        <f t="shared" si="92"/>
        <v>1</v>
      </c>
      <c r="K1003" t="b">
        <f t="shared" si="95"/>
        <v>1</v>
      </c>
      <c r="N1003" s="4"/>
      <c r="O1003" s="17"/>
      <c r="P1003" s="17"/>
      <c r="Q1003" s="17"/>
      <c r="R1003" s="4"/>
    </row>
    <row r="1004" spans="1:18" x14ac:dyDescent="0.25">
      <c r="A1004" s="10">
        <v>45699.791666666664</v>
      </c>
      <c r="B1004" s="5">
        <v>45699</v>
      </c>
      <c r="C1004" s="6">
        <v>55332.366110026043</v>
      </c>
      <c r="D1004" s="6">
        <v>31.795103161003855</v>
      </c>
      <c r="E1004" s="6">
        <v>29858</v>
      </c>
      <c r="F1004" s="16">
        <f t="shared" si="90"/>
        <v>5.7462034241913047E-2</v>
      </c>
      <c r="G1004" s="16">
        <f t="shared" si="91"/>
        <v>0.10648771907362801</v>
      </c>
      <c r="H1004" s="6">
        <f t="shared" si="93"/>
        <v>-776.8</v>
      </c>
      <c r="I1004" s="16">
        <f t="shared" si="94"/>
        <v>-96.06912140888862</v>
      </c>
      <c r="J1004" s="10" t="b">
        <f t="shared" si="92"/>
        <v>1</v>
      </c>
      <c r="K1004" t="b">
        <f t="shared" si="95"/>
        <v>1</v>
      </c>
      <c r="N1004" s="4"/>
      <c r="O1004" s="17"/>
      <c r="P1004" s="17"/>
      <c r="Q1004" s="17"/>
      <c r="R1004" s="4"/>
    </row>
    <row r="1005" spans="1:18" x14ac:dyDescent="0.25">
      <c r="A1005" s="10">
        <v>45699.833333333336</v>
      </c>
      <c r="B1005" s="5">
        <v>45699</v>
      </c>
      <c r="C1005" s="6">
        <v>55344.245321180555</v>
      </c>
      <c r="D1005" s="6">
        <v>0.50286988639169272</v>
      </c>
      <c r="E1005" s="6">
        <v>29858</v>
      </c>
      <c r="F1005" s="16">
        <f t="shared" si="90"/>
        <v>9.0862181510177999E-4</v>
      </c>
      <c r="G1005" s="16">
        <f t="shared" si="91"/>
        <v>1.6842048576317661E-3</v>
      </c>
      <c r="H1005" s="6">
        <f t="shared" si="93"/>
        <v>-31.3</v>
      </c>
      <c r="I1005" s="16">
        <f t="shared" si="94"/>
        <v>-98.44283203455339</v>
      </c>
      <c r="J1005" s="10" t="b">
        <f t="shared" si="92"/>
        <v>0</v>
      </c>
      <c r="K1005" t="b">
        <f t="shared" si="95"/>
        <v>1</v>
      </c>
      <c r="N1005" s="4"/>
      <c r="O1005" s="17"/>
      <c r="P1005" s="17"/>
      <c r="Q1005" s="17"/>
      <c r="R1005" s="4"/>
    </row>
    <row r="1006" spans="1:18" x14ac:dyDescent="0.25">
      <c r="A1006" s="10">
        <v>45699.875</v>
      </c>
      <c r="B1006" s="5">
        <v>45699</v>
      </c>
      <c r="C1006" s="6">
        <v>54653.793124999997</v>
      </c>
      <c r="D1006" s="6">
        <v>0.56586794439289301</v>
      </c>
      <c r="E1006" s="6">
        <v>29858</v>
      </c>
      <c r="F1006" s="16">
        <f t="shared" si="90"/>
        <v>1.0353681090325842E-3</v>
      </c>
      <c r="G1006" s="16">
        <f t="shared" si="91"/>
        <v>1.8951970808255511E-3</v>
      </c>
      <c r="H1006" s="6">
        <f t="shared" si="93"/>
        <v>0.1</v>
      </c>
      <c r="I1006" s="16">
        <f t="shared" si="94"/>
        <v>19.885859683812633</v>
      </c>
      <c r="J1006" s="10" t="b">
        <f t="shared" si="92"/>
        <v>0</v>
      </c>
      <c r="K1006" t="b">
        <f t="shared" si="95"/>
        <v>0</v>
      </c>
      <c r="N1006" s="4"/>
      <c r="O1006" s="17"/>
      <c r="P1006" s="17"/>
      <c r="Q1006" s="17"/>
      <c r="R1006" s="4"/>
    </row>
    <row r="1007" spans="1:18" x14ac:dyDescent="0.25">
      <c r="A1007" s="10">
        <v>45699.916666666664</v>
      </c>
      <c r="B1007" s="5">
        <v>45699</v>
      </c>
      <c r="C1007" s="6">
        <v>53362.481341145831</v>
      </c>
      <c r="D1007" s="6">
        <v>0.59571109334627792</v>
      </c>
      <c r="E1007" s="6">
        <v>29858</v>
      </c>
      <c r="F1007" s="16">
        <f t="shared" si="90"/>
        <v>1.1163481876674786E-3</v>
      </c>
      <c r="G1007" s="16">
        <f t="shared" si="91"/>
        <v>1.9951473419059476E-3</v>
      </c>
      <c r="H1007" s="6">
        <f t="shared" si="93"/>
        <v>0</v>
      </c>
      <c r="I1007" s="16">
        <f t="shared" si="94"/>
        <v>0</v>
      </c>
      <c r="J1007" s="10" t="b">
        <f t="shared" si="92"/>
        <v>0</v>
      </c>
      <c r="K1007" t="b">
        <f t="shared" si="95"/>
        <v>0</v>
      </c>
      <c r="N1007" s="4"/>
      <c r="O1007" s="17"/>
      <c r="P1007" s="17"/>
      <c r="Q1007" s="17"/>
      <c r="R1007" s="4"/>
    </row>
    <row r="1008" spans="1:18" x14ac:dyDescent="0.25">
      <c r="A1008" s="10">
        <v>45699.958333333336</v>
      </c>
      <c r="B1008" s="5">
        <v>45699</v>
      </c>
      <c r="C1008" s="6">
        <v>51169.263650173612</v>
      </c>
      <c r="D1008" s="6">
        <v>0.57996039718389514</v>
      </c>
      <c r="E1008" s="6">
        <v>29858</v>
      </c>
      <c r="F1008" s="16">
        <f t="shared" si="90"/>
        <v>1.133415562023487E-3</v>
      </c>
      <c r="G1008" s="16">
        <f t="shared" si="91"/>
        <v>1.9423953285012227E-3</v>
      </c>
      <c r="H1008" s="6">
        <f t="shared" si="93"/>
        <v>0</v>
      </c>
      <c r="I1008" s="16">
        <f t="shared" si="94"/>
        <v>0</v>
      </c>
      <c r="J1008" s="10" t="b">
        <f t="shared" si="92"/>
        <v>0</v>
      </c>
      <c r="K1008" t="b">
        <f t="shared" si="95"/>
        <v>0</v>
      </c>
      <c r="N1008" s="4"/>
      <c r="O1008" s="17"/>
      <c r="P1008" s="17"/>
      <c r="Q1008" s="17"/>
      <c r="R1008" s="4"/>
    </row>
    <row r="1009" spans="1:18" x14ac:dyDescent="0.25">
      <c r="A1009" s="10">
        <v>45700</v>
      </c>
      <c r="B1009" s="5">
        <v>45700</v>
      </c>
      <c r="C1009" s="6">
        <v>49042.433708767363</v>
      </c>
      <c r="D1009" s="6">
        <v>0.52904728750387831</v>
      </c>
      <c r="E1009" s="6">
        <v>29858</v>
      </c>
      <c r="F1009" s="16">
        <f t="shared" si="90"/>
        <v>1.0787541471648052E-3</v>
      </c>
      <c r="G1009" s="16">
        <f t="shared" si="91"/>
        <v>1.7718778468212145E-3</v>
      </c>
      <c r="H1009" s="6">
        <f t="shared" si="93"/>
        <v>-0.1</v>
      </c>
      <c r="I1009" s="16">
        <f t="shared" si="94"/>
        <v>-17.242556644482708</v>
      </c>
      <c r="J1009" s="10" t="b">
        <f t="shared" si="92"/>
        <v>0</v>
      </c>
      <c r="K1009" t="b">
        <f t="shared" si="95"/>
        <v>0</v>
      </c>
      <c r="N1009" s="4"/>
      <c r="O1009" s="17"/>
      <c r="P1009" s="17"/>
      <c r="Q1009" s="17"/>
      <c r="R1009" s="4"/>
    </row>
    <row r="1010" spans="1:18" x14ac:dyDescent="0.25">
      <c r="A1010" s="10">
        <v>45700.041666666664</v>
      </c>
      <c r="B1010" s="5">
        <v>45700</v>
      </c>
      <c r="C1010" s="6">
        <v>47604.779302300347</v>
      </c>
      <c r="D1010" s="6">
        <v>1.3172122641238901</v>
      </c>
      <c r="E1010" s="6">
        <v>29858</v>
      </c>
      <c r="F1010" s="16">
        <f t="shared" si="90"/>
        <v>2.7669748362014572E-3</v>
      </c>
      <c r="G1010" s="16">
        <f t="shared" si="91"/>
        <v>4.4115890686713451E-3</v>
      </c>
      <c r="H1010" s="6">
        <f t="shared" si="93"/>
        <v>0.8</v>
      </c>
      <c r="I1010" s="16">
        <f t="shared" si="94"/>
        <v>151.21521627575407</v>
      </c>
      <c r="J1010" s="10" t="b">
        <f t="shared" si="92"/>
        <v>0</v>
      </c>
      <c r="K1010" t="b">
        <f t="shared" si="95"/>
        <v>0</v>
      </c>
      <c r="N1010" s="4"/>
      <c r="O1010" s="17"/>
      <c r="P1010" s="17"/>
      <c r="Q1010" s="17"/>
      <c r="R1010" s="4"/>
    </row>
    <row r="1011" spans="1:18" x14ac:dyDescent="0.25">
      <c r="A1011" s="10">
        <v>45700.083333333336</v>
      </c>
      <c r="B1011" s="5">
        <v>45700</v>
      </c>
      <c r="C1011" s="6">
        <v>46361.597734374998</v>
      </c>
      <c r="D1011" s="6">
        <v>0.46554990669091545</v>
      </c>
      <c r="E1011" s="6">
        <v>29858</v>
      </c>
      <c r="F1011" s="16">
        <f t="shared" si="90"/>
        <v>1.004171403578983E-3</v>
      </c>
      <c r="G1011" s="16">
        <f t="shared" si="91"/>
        <v>1.559213298583011E-3</v>
      </c>
      <c r="H1011" s="6">
        <f t="shared" si="93"/>
        <v>-0.9</v>
      </c>
      <c r="I1011" s="16">
        <f t="shared" si="94"/>
        <v>-68.326117552406174</v>
      </c>
      <c r="J1011" s="10" t="b">
        <f t="shared" si="92"/>
        <v>0</v>
      </c>
      <c r="K1011" t="b">
        <f t="shared" si="95"/>
        <v>0</v>
      </c>
      <c r="N1011" s="4"/>
      <c r="O1011" s="17"/>
      <c r="P1011" s="17"/>
      <c r="Q1011" s="17"/>
      <c r="R1011" s="4"/>
    </row>
    <row r="1012" spans="1:18" x14ac:dyDescent="0.25">
      <c r="A1012" s="10">
        <v>45700.125</v>
      </c>
      <c r="B1012" s="5">
        <v>45700</v>
      </c>
      <c r="C1012" s="6">
        <v>45863.031088324649</v>
      </c>
      <c r="D1012" s="6">
        <v>0.4767540270669593</v>
      </c>
      <c r="E1012" s="6">
        <v>29858</v>
      </c>
      <c r="F1012" s="16">
        <f t="shared" si="90"/>
        <v>1.0395170483800112E-3</v>
      </c>
      <c r="G1012" s="16">
        <f t="shared" si="91"/>
        <v>1.596737983344361E-3</v>
      </c>
      <c r="H1012" s="6">
        <f t="shared" si="93"/>
        <v>0</v>
      </c>
      <c r="I1012" s="16">
        <f t="shared" si="94"/>
        <v>0</v>
      </c>
      <c r="J1012" s="10" t="b">
        <f t="shared" si="92"/>
        <v>0</v>
      </c>
      <c r="K1012" t="b">
        <f t="shared" si="95"/>
        <v>0</v>
      </c>
      <c r="N1012" s="4"/>
      <c r="O1012" s="17"/>
      <c r="P1012" s="17"/>
      <c r="Q1012" s="17"/>
      <c r="R1012" s="4"/>
    </row>
    <row r="1013" spans="1:18" x14ac:dyDescent="0.25">
      <c r="A1013" s="10">
        <v>45700.166666666664</v>
      </c>
      <c r="B1013" s="5">
        <v>45700</v>
      </c>
      <c r="C1013" s="6">
        <v>45774.89356987847</v>
      </c>
      <c r="D1013" s="6">
        <v>0.50241636337505446</v>
      </c>
      <c r="E1013" s="6">
        <v>29858</v>
      </c>
      <c r="F1013" s="16">
        <f t="shared" si="90"/>
        <v>1.0975806259561956E-3</v>
      </c>
      <c r="G1013" s="16">
        <f t="shared" si="91"/>
        <v>1.6826859246267482E-3</v>
      </c>
      <c r="H1013" s="6">
        <f t="shared" si="93"/>
        <v>0</v>
      </c>
      <c r="I1013" s="16">
        <f t="shared" si="94"/>
        <v>0</v>
      </c>
      <c r="J1013" s="10" t="b">
        <f t="shared" si="92"/>
        <v>0</v>
      </c>
      <c r="K1013" t="b">
        <f t="shared" si="95"/>
        <v>0</v>
      </c>
      <c r="N1013" s="4"/>
      <c r="O1013" s="17"/>
      <c r="P1013" s="17"/>
      <c r="Q1013" s="17"/>
      <c r="R1013" s="4"/>
    </row>
    <row r="1014" spans="1:18" x14ac:dyDescent="0.25">
      <c r="A1014" s="10">
        <v>45700.208333333336</v>
      </c>
      <c r="B1014" s="5">
        <v>45700</v>
      </c>
      <c r="C1014" s="6">
        <v>46249.730655381944</v>
      </c>
      <c r="D1014" s="6">
        <v>0.50280385802189509</v>
      </c>
      <c r="E1014" s="6">
        <v>29858</v>
      </c>
      <c r="F1014" s="16">
        <f t="shared" si="90"/>
        <v>1.0871498080030123E-3</v>
      </c>
      <c r="G1014" s="16">
        <f t="shared" si="91"/>
        <v>1.6839837163302805E-3</v>
      </c>
      <c r="H1014" s="6">
        <f t="shared" si="93"/>
        <v>0</v>
      </c>
      <c r="I1014" s="16">
        <f t="shared" si="94"/>
        <v>0</v>
      </c>
      <c r="J1014" s="10" t="b">
        <f t="shared" si="92"/>
        <v>0</v>
      </c>
      <c r="K1014" t="b">
        <f t="shared" si="95"/>
        <v>0</v>
      </c>
      <c r="N1014" s="4"/>
      <c r="O1014" s="17"/>
      <c r="P1014" s="17"/>
      <c r="Q1014" s="17"/>
      <c r="R1014" s="4"/>
    </row>
    <row r="1015" spans="1:18" x14ac:dyDescent="0.25">
      <c r="A1015" s="10">
        <v>45700.25</v>
      </c>
      <c r="B1015" s="5">
        <v>45700</v>
      </c>
      <c r="C1015" s="6">
        <v>47727.954585503474</v>
      </c>
      <c r="D1015" s="6">
        <v>0.49314805133475198</v>
      </c>
      <c r="E1015" s="6">
        <v>29858</v>
      </c>
      <c r="F1015" s="16">
        <f t="shared" si="90"/>
        <v>1.0332478221988105E-3</v>
      </c>
      <c r="G1015" s="16">
        <f t="shared" si="91"/>
        <v>1.6516446223281932E-3</v>
      </c>
      <c r="H1015" s="6">
        <f t="shared" si="93"/>
        <v>0</v>
      </c>
      <c r="I1015" s="16">
        <f t="shared" si="94"/>
        <v>0</v>
      </c>
      <c r="J1015" s="10" t="b">
        <f t="shared" si="92"/>
        <v>0</v>
      </c>
      <c r="K1015" t="b">
        <f t="shared" si="95"/>
        <v>0</v>
      </c>
      <c r="N1015" s="4"/>
      <c r="O1015" s="17"/>
      <c r="P1015" s="17"/>
      <c r="Q1015" s="17"/>
      <c r="R1015" s="4"/>
    </row>
    <row r="1016" spans="1:18" x14ac:dyDescent="0.25">
      <c r="A1016" s="10">
        <v>45700.291666666664</v>
      </c>
      <c r="B1016" s="5">
        <v>45700</v>
      </c>
      <c r="C1016" s="6">
        <v>50884.092238498262</v>
      </c>
      <c r="D1016" s="6">
        <v>0.52307403468423419</v>
      </c>
      <c r="E1016" s="6">
        <v>29858</v>
      </c>
      <c r="F1016" s="16">
        <f t="shared" si="90"/>
        <v>1.0279716344993239E-3</v>
      </c>
      <c r="G1016" s="16">
        <f t="shared" si="91"/>
        <v>1.7518723112205578E-3</v>
      </c>
      <c r="H1016" s="6">
        <f t="shared" si="93"/>
        <v>0</v>
      </c>
      <c r="I1016" s="16">
        <f t="shared" si="94"/>
        <v>0</v>
      </c>
      <c r="J1016" s="10" t="b">
        <f t="shared" si="92"/>
        <v>0</v>
      </c>
      <c r="K1016" t="b">
        <f t="shared" si="95"/>
        <v>0</v>
      </c>
      <c r="N1016" s="4"/>
      <c r="O1016" s="17"/>
      <c r="P1016" s="17"/>
      <c r="Q1016" s="17"/>
      <c r="R1016" s="4"/>
    </row>
    <row r="1017" spans="1:18" x14ac:dyDescent="0.25">
      <c r="A1017" s="10">
        <v>45700.333333333336</v>
      </c>
      <c r="B1017" s="5">
        <v>45700</v>
      </c>
      <c r="C1017" s="6">
        <v>52280.96960611979</v>
      </c>
      <c r="D1017" s="6">
        <v>198.25255854540401</v>
      </c>
      <c r="E1017" s="6">
        <v>29858</v>
      </c>
      <c r="F1017" s="16">
        <f t="shared" si="90"/>
        <v>0.37920597119567845</v>
      </c>
      <c r="G1017" s="16">
        <f t="shared" si="91"/>
        <v>0.66398472283945353</v>
      </c>
      <c r="H1017" s="6">
        <f t="shared" si="93"/>
        <v>197.7</v>
      </c>
      <c r="I1017" s="16">
        <f t="shared" si="94"/>
        <v>37795.796940933265</v>
      </c>
      <c r="J1017" s="10" t="b">
        <f t="shared" si="92"/>
        <v>1</v>
      </c>
      <c r="K1017" t="b">
        <f t="shared" si="95"/>
        <v>1</v>
      </c>
      <c r="N1017" s="4"/>
      <c r="O1017" s="17"/>
      <c r="P1017" s="17"/>
      <c r="Q1017" s="17"/>
      <c r="R1017" s="4"/>
    </row>
    <row r="1018" spans="1:18" x14ac:dyDescent="0.25">
      <c r="A1018" s="10">
        <v>45700.375</v>
      </c>
      <c r="B1018" s="5">
        <v>45700</v>
      </c>
      <c r="C1018" s="6">
        <v>52822.14607638889</v>
      </c>
      <c r="D1018" s="6">
        <v>1430.0906773546008</v>
      </c>
      <c r="E1018" s="6">
        <v>29858</v>
      </c>
      <c r="F1018" s="16">
        <f t="shared" si="90"/>
        <v>2.7073695099144044</v>
      </c>
      <c r="G1018" s="16">
        <f t="shared" si="91"/>
        <v>4.7896398866454577</v>
      </c>
      <c r="H1018" s="6">
        <f t="shared" si="93"/>
        <v>1231.8</v>
      </c>
      <c r="I1018" s="16">
        <f t="shared" si="94"/>
        <v>621.32867743943484</v>
      </c>
      <c r="J1018" s="10" t="b">
        <f t="shared" si="92"/>
        <v>1</v>
      </c>
      <c r="K1018" t="b">
        <f t="shared" si="95"/>
        <v>1</v>
      </c>
      <c r="N1018" s="4"/>
      <c r="O1018" s="17"/>
      <c r="P1018" s="17"/>
      <c r="Q1018" s="17"/>
      <c r="R1018" s="4"/>
    </row>
    <row r="1019" spans="1:18" x14ac:dyDescent="0.25">
      <c r="A1019" s="10">
        <v>45700.416666666664</v>
      </c>
      <c r="B1019" s="5">
        <v>45700</v>
      </c>
      <c r="C1019" s="6">
        <v>54071.131345486108</v>
      </c>
      <c r="D1019" s="6">
        <v>3543.7743245442707</v>
      </c>
      <c r="E1019" s="6">
        <v>29858</v>
      </c>
      <c r="F1019" s="16">
        <f t="shared" si="90"/>
        <v>6.5539119237239847</v>
      </c>
      <c r="G1019" s="16">
        <f t="shared" si="91"/>
        <v>11.868759878572813</v>
      </c>
      <c r="H1019" s="6">
        <f t="shared" si="93"/>
        <v>2113.6999999999998</v>
      </c>
      <c r="I1019" s="16">
        <f t="shared" si="94"/>
        <v>147.80181658899755</v>
      </c>
      <c r="J1019" s="10" t="b">
        <f t="shared" si="92"/>
        <v>1</v>
      </c>
      <c r="K1019" t="b">
        <f t="shared" si="95"/>
        <v>1</v>
      </c>
      <c r="N1019" s="4"/>
      <c r="O1019" s="17"/>
      <c r="P1019" s="17"/>
      <c r="Q1019" s="17"/>
      <c r="R1019" s="4"/>
    </row>
    <row r="1020" spans="1:18" x14ac:dyDescent="0.25">
      <c r="A1020" s="10">
        <v>45700.458333333336</v>
      </c>
      <c r="B1020" s="5">
        <v>45700</v>
      </c>
      <c r="C1020" s="6">
        <v>54881.853094618054</v>
      </c>
      <c r="D1020" s="6">
        <v>6008.1651123046877</v>
      </c>
      <c r="E1020" s="6">
        <v>29858</v>
      </c>
      <c r="F1020" s="16">
        <f t="shared" si="90"/>
        <v>10.94745307150329</v>
      </c>
      <c r="G1020" s="16">
        <f t="shared" si="91"/>
        <v>20.12246336762237</v>
      </c>
      <c r="H1020" s="6">
        <f t="shared" si="93"/>
        <v>2464.4</v>
      </c>
      <c r="I1020" s="16">
        <f t="shared" si="94"/>
        <v>69.541674336638863</v>
      </c>
      <c r="J1020" s="10" t="b">
        <f t="shared" si="92"/>
        <v>1</v>
      </c>
      <c r="K1020" t="b">
        <f t="shared" si="95"/>
        <v>1</v>
      </c>
      <c r="N1020" s="4"/>
      <c r="O1020" s="17"/>
      <c r="P1020" s="17"/>
      <c r="Q1020" s="17"/>
      <c r="R1020" s="4"/>
    </row>
    <row r="1021" spans="1:18" x14ac:dyDescent="0.25">
      <c r="A1021" s="10">
        <v>45700.5</v>
      </c>
      <c r="B1021" s="5">
        <v>45700</v>
      </c>
      <c r="C1021" s="6">
        <v>54969.224330512152</v>
      </c>
      <c r="D1021" s="6">
        <v>8027.9765858289929</v>
      </c>
      <c r="E1021" s="6">
        <v>29858</v>
      </c>
      <c r="F1021" s="16">
        <f t="shared" si="90"/>
        <v>14.604493120658512</v>
      </c>
      <c r="G1021" s="16">
        <f t="shared" si="91"/>
        <v>26.887187975848999</v>
      </c>
      <c r="H1021" s="6">
        <f t="shared" si="93"/>
        <v>2019.8</v>
      </c>
      <c r="I1021" s="16">
        <f t="shared" si="94"/>
        <v>33.617584774151119</v>
      </c>
      <c r="J1021" s="10" t="b">
        <f t="shared" si="92"/>
        <v>1</v>
      </c>
      <c r="K1021" t="b">
        <f t="shared" si="95"/>
        <v>1</v>
      </c>
      <c r="N1021" s="4"/>
      <c r="O1021" s="17"/>
      <c r="P1021" s="17"/>
      <c r="Q1021" s="17"/>
      <c r="R1021" s="4"/>
    </row>
    <row r="1022" spans="1:18" x14ac:dyDescent="0.25">
      <c r="A1022" s="10">
        <v>45700.541666666664</v>
      </c>
      <c r="B1022" s="5">
        <v>45700</v>
      </c>
      <c r="C1022" s="6">
        <v>54747.330151909722</v>
      </c>
      <c r="D1022" s="6">
        <v>9668.98400499132</v>
      </c>
      <c r="E1022" s="6">
        <v>29858</v>
      </c>
      <c r="F1022" s="16">
        <f t="shared" si="90"/>
        <v>17.661105990305614</v>
      </c>
      <c r="G1022" s="16">
        <f t="shared" si="91"/>
        <v>32.383227292488847</v>
      </c>
      <c r="H1022" s="6">
        <f t="shared" si="93"/>
        <v>1641</v>
      </c>
      <c r="I1022" s="16">
        <f t="shared" si="94"/>
        <v>20.441016269238972</v>
      </c>
      <c r="J1022" s="10" t="b">
        <f t="shared" si="92"/>
        <v>1</v>
      </c>
      <c r="K1022" t="b">
        <f t="shared" si="95"/>
        <v>1</v>
      </c>
      <c r="N1022" s="4"/>
      <c r="O1022" s="17"/>
      <c r="P1022" s="17"/>
      <c r="Q1022" s="17"/>
      <c r="R1022" s="4"/>
    </row>
    <row r="1023" spans="1:18" x14ac:dyDescent="0.25">
      <c r="A1023" s="10">
        <v>45700.583333333336</v>
      </c>
      <c r="B1023" s="5">
        <v>45700</v>
      </c>
      <c r="C1023" s="6">
        <v>54351.469993489583</v>
      </c>
      <c r="D1023" s="6">
        <v>10650.54079969618</v>
      </c>
      <c r="E1023" s="6">
        <v>29858</v>
      </c>
      <c r="F1023" s="16">
        <f t="shared" si="90"/>
        <v>19.595681222553761</v>
      </c>
      <c r="G1023" s="16">
        <f t="shared" si="91"/>
        <v>35.67064371256005</v>
      </c>
      <c r="H1023" s="6">
        <f t="shared" si="93"/>
        <v>981.6</v>
      </c>
      <c r="I1023" s="16">
        <f t="shared" si="94"/>
        <v>10.152049062169084</v>
      </c>
      <c r="J1023" s="10" t="b">
        <f t="shared" si="92"/>
        <v>1</v>
      </c>
      <c r="K1023" t="b">
        <f t="shared" si="95"/>
        <v>1</v>
      </c>
      <c r="N1023" s="4"/>
      <c r="O1023" s="17"/>
      <c r="P1023" s="17"/>
      <c r="Q1023" s="17"/>
      <c r="R1023" s="4"/>
    </row>
    <row r="1024" spans="1:18" x14ac:dyDescent="0.25">
      <c r="A1024" s="10">
        <v>45700.625</v>
      </c>
      <c r="B1024" s="5">
        <v>45700</v>
      </c>
      <c r="C1024" s="6">
        <v>54019.818532986108</v>
      </c>
      <c r="D1024" s="6">
        <v>9039.8236317274313</v>
      </c>
      <c r="E1024" s="6">
        <v>29858</v>
      </c>
      <c r="F1024" s="16">
        <f t="shared" si="90"/>
        <v>16.734272489655709</v>
      </c>
      <c r="G1024" s="16">
        <f t="shared" si="91"/>
        <v>30.276052085630091</v>
      </c>
      <c r="H1024" s="6">
        <f t="shared" si="93"/>
        <v>-1610.7</v>
      </c>
      <c r="I1024" s="16">
        <f t="shared" si="94"/>
        <v>-15.123175717480441</v>
      </c>
      <c r="J1024" s="10" t="b">
        <f t="shared" si="92"/>
        <v>1</v>
      </c>
      <c r="K1024" t="b">
        <f t="shared" si="95"/>
        <v>1</v>
      </c>
      <c r="N1024" s="4"/>
      <c r="O1024" s="17"/>
      <c r="P1024" s="17"/>
      <c r="Q1024" s="17"/>
      <c r="R1024" s="4"/>
    </row>
    <row r="1025" spans="1:18" x14ac:dyDescent="0.25">
      <c r="A1025" s="10">
        <v>45700.666666666664</v>
      </c>
      <c r="B1025" s="5">
        <v>45700</v>
      </c>
      <c r="C1025" s="6">
        <v>54627.766723090281</v>
      </c>
      <c r="D1025" s="6">
        <v>6998.401116672092</v>
      </c>
      <c r="E1025" s="6">
        <v>29858</v>
      </c>
      <c r="F1025" s="16">
        <f t="shared" si="90"/>
        <v>12.811069418501381</v>
      </c>
      <c r="G1025" s="16">
        <f t="shared" si="91"/>
        <v>23.438948076468925</v>
      </c>
      <c r="H1025" s="6">
        <f t="shared" si="93"/>
        <v>-2041.4</v>
      </c>
      <c r="I1025" s="16">
        <f t="shared" si="94"/>
        <v>-22.582298982418379</v>
      </c>
      <c r="J1025" s="10" t="b">
        <f t="shared" si="92"/>
        <v>1</v>
      </c>
      <c r="K1025" t="b">
        <f t="shared" si="95"/>
        <v>1</v>
      </c>
      <c r="N1025" s="4"/>
      <c r="O1025" s="17"/>
      <c r="P1025" s="17"/>
      <c r="Q1025" s="17"/>
      <c r="R1025" s="4"/>
    </row>
    <row r="1026" spans="1:18" x14ac:dyDescent="0.25">
      <c r="A1026" s="10">
        <v>45700.708333333336</v>
      </c>
      <c r="B1026" s="5">
        <v>45700</v>
      </c>
      <c r="C1026" s="6">
        <v>56063.79269639757</v>
      </c>
      <c r="D1026" s="6">
        <v>5144.5208985731333</v>
      </c>
      <c r="E1026" s="6">
        <v>29858</v>
      </c>
      <c r="F1026" s="16">
        <f t="shared" si="90"/>
        <v>9.1761913547880596</v>
      </c>
      <c r="G1026" s="16">
        <f t="shared" si="91"/>
        <v>17.229958130394309</v>
      </c>
      <c r="H1026" s="6">
        <f t="shared" si="93"/>
        <v>-1853.9</v>
      </c>
      <c r="I1026" s="16">
        <f t="shared" si="94"/>
        <v>-26.490336422465223</v>
      </c>
      <c r="J1026" s="10" t="b">
        <f t="shared" si="92"/>
        <v>1</v>
      </c>
      <c r="K1026" t="b">
        <f t="shared" si="95"/>
        <v>1</v>
      </c>
      <c r="N1026" s="4"/>
      <c r="O1026" s="17"/>
      <c r="P1026" s="17"/>
      <c r="Q1026" s="17"/>
      <c r="R1026" s="4"/>
    </row>
    <row r="1027" spans="1:18" x14ac:dyDescent="0.25">
      <c r="A1027" s="10">
        <v>45700.75</v>
      </c>
      <c r="B1027" s="5">
        <v>45700</v>
      </c>
      <c r="C1027" s="6">
        <v>55976.099365234375</v>
      </c>
      <c r="D1027" s="6">
        <v>1919.7718726264106</v>
      </c>
      <c r="E1027" s="6">
        <v>29858</v>
      </c>
      <c r="F1027" s="16">
        <f t="shared" ref="F1027:F1090" si="96">D1027/C1027*100</f>
        <v>3.4296278132926536</v>
      </c>
      <c r="G1027" s="16">
        <f t="shared" ref="G1027:G1090" si="97">D1027/E1027*100</f>
        <v>6.4296733626713465</v>
      </c>
      <c r="H1027" s="6">
        <f t="shared" si="93"/>
        <v>-3224.7</v>
      </c>
      <c r="I1027" s="16">
        <f t="shared" si="94"/>
        <v>-62.682221796287998</v>
      </c>
      <c r="J1027" s="10" t="b">
        <f t="shared" ref="J1027:J1090" si="98">D1027&gt;5</f>
        <v>1</v>
      </c>
      <c r="K1027" t="b">
        <f t="shared" si="95"/>
        <v>1</v>
      </c>
      <c r="N1027" s="4"/>
      <c r="O1027" s="17"/>
      <c r="P1027" s="17"/>
      <c r="Q1027" s="17"/>
      <c r="R1027" s="4"/>
    </row>
    <row r="1028" spans="1:18" x14ac:dyDescent="0.25">
      <c r="A1028" s="10">
        <v>45700.791666666664</v>
      </c>
      <c r="B1028" s="5">
        <v>45700</v>
      </c>
      <c r="C1028" s="6">
        <v>57535.467234157986</v>
      </c>
      <c r="D1028" s="6">
        <v>70.838225079278146</v>
      </c>
      <c r="E1028" s="6">
        <v>29858</v>
      </c>
      <c r="F1028" s="16">
        <f t="shared" si="96"/>
        <v>0.1231209695247291</v>
      </c>
      <c r="G1028" s="16">
        <f t="shared" si="97"/>
        <v>0.23725040216785501</v>
      </c>
      <c r="H1028" s="6">
        <f t="shared" ref="H1028:H1091" si="99">ROUND(D1028-D1027,1)</f>
        <v>-1848.9</v>
      </c>
      <c r="I1028" s="16">
        <f t="shared" ref="I1028:I1091" si="100">H1028/D1027*100</f>
        <v>-96.30831800189614</v>
      </c>
      <c r="J1028" s="10" t="b">
        <f t="shared" si="98"/>
        <v>1</v>
      </c>
      <c r="K1028" t="b">
        <f t="shared" ref="K1028:K1091" si="101">OR(J1028,ABS(H1028)&gt;5)</f>
        <v>1</v>
      </c>
      <c r="N1028" s="4"/>
      <c r="O1028" s="17"/>
      <c r="P1028" s="17"/>
      <c r="Q1028" s="17"/>
      <c r="R1028" s="4"/>
    </row>
    <row r="1029" spans="1:18" x14ac:dyDescent="0.25">
      <c r="A1029" s="10">
        <v>45700.833333333336</v>
      </c>
      <c r="B1029" s="5">
        <v>45700</v>
      </c>
      <c r="C1029" s="6">
        <v>58176.31606987847</v>
      </c>
      <c r="D1029" s="6">
        <v>0.42228589950336348</v>
      </c>
      <c r="E1029" s="6">
        <v>29858</v>
      </c>
      <c r="F1029" s="16">
        <f t="shared" si="96"/>
        <v>7.2587253375778365E-4</v>
      </c>
      <c r="G1029" s="16">
        <f t="shared" si="97"/>
        <v>1.4143140850136095E-3</v>
      </c>
      <c r="H1029" s="6">
        <f t="shared" si="99"/>
        <v>-70.400000000000006</v>
      </c>
      <c r="I1029" s="16">
        <f t="shared" si="100"/>
        <v>-99.381372022255348</v>
      </c>
      <c r="J1029" s="10" t="b">
        <f t="shared" si="98"/>
        <v>0</v>
      </c>
      <c r="K1029" t="b">
        <f t="shared" si="101"/>
        <v>1</v>
      </c>
      <c r="N1029" s="4"/>
      <c r="O1029" s="17"/>
      <c r="P1029" s="17"/>
      <c r="Q1029" s="17"/>
      <c r="R1029" s="4"/>
    </row>
    <row r="1030" spans="1:18" x14ac:dyDescent="0.25">
      <c r="A1030" s="10">
        <v>45700.875</v>
      </c>
      <c r="B1030" s="5">
        <v>45700</v>
      </c>
      <c r="C1030" s="6">
        <v>58262.231255425344</v>
      </c>
      <c r="D1030" s="6">
        <v>48.061850456115273</v>
      </c>
      <c r="E1030" s="6">
        <v>29858</v>
      </c>
      <c r="F1030" s="16">
        <f t="shared" si="96"/>
        <v>8.2492292897965155E-2</v>
      </c>
      <c r="G1030" s="16">
        <f t="shared" si="97"/>
        <v>0.16096808378362673</v>
      </c>
      <c r="H1030" s="6">
        <f t="shared" si="99"/>
        <v>47.6</v>
      </c>
      <c r="I1030" s="16">
        <f t="shared" si="100"/>
        <v>11271.984230584254</v>
      </c>
      <c r="J1030" s="10" t="b">
        <f t="shared" si="98"/>
        <v>1</v>
      </c>
      <c r="K1030" t="b">
        <f t="shared" si="101"/>
        <v>1</v>
      </c>
      <c r="N1030" s="4"/>
      <c r="O1030" s="17"/>
      <c r="P1030" s="17"/>
      <c r="Q1030" s="17"/>
      <c r="R1030" s="4"/>
    </row>
    <row r="1031" spans="1:18" x14ac:dyDescent="0.25">
      <c r="A1031" s="10">
        <v>45700.916666666664</v>
      </c>
      <c r="B1031" s="5">
        <v>45700</v>
      </c>
      <c r="C1031" s="6">
        <v>57342.334412977434</v>
      </c>
      <c r="D1031" s="6">
        <v>63.966147832812531</v>
      </c>
      <c r="E1031" s="6">
        <v>29858</v>
      </c>
      <c r="F1031" s="16">
        <f t="shared" si="96"/>
        <v>0.11155134943082476</v>
      </c>
      <c r="G1031" s="16">
        <f t="shared" si="97"/>
        <v>0.21423453624761379</v>
      </c>
      <c r="H1031" s="6">
        <f t="shared" si="99"/>
        <v>15.9</v>
      </c>
      <c r="I1031" s="16">
        <f t="shared" si="100"/>
        <v>33.082371671307385</v>
      </c>
      <c r="J1031" s="10" t="b">
        <f t="shared" si="98"/>
        <v>1</v>
      </c>
      <c r="K1031" t="b">
        <f t="shared" si="101"/>
        <v>1</v>
      </c>
      <c r="N1031" s="4"/>
      <c r="O1031" s="17"/>
      <c r="P1031" s="17"/>
      <c r="Q1031" s="17"/>
      <c r="R1031" s="4"/>
    </row>
    <row r="1032" spans="1:18" x14ac:dyDescent="0.25">
      <c r="A1032" s="10">
        <v>45700.958333333336</v>
      </c>
      <c r="B1032" s="5">
        <v>45700</v>
      </c>
      <c r="C1032" s="6">
        <v>55837.635824652774</v>
      </c>
      <c r="D1032" s="6">
        <v>0.4305423903134134</v>
      </c>
      <c r="E1032" s="6">
        <v>29858</v>
      </c>
      <c r="F1032" s="16">
        <f t="shared" si="96"/>
        <v>7.7106128143649918E-4</v>
      </c>
      <c r="G1032" s="16">
        <f t="shared" si="97"/>
        <v>1.4419666096637865E-3</v>
      </c>
      <c r="H1032" s="6">
        <f t="shared" si="99"/>
        <v>-63.5</v>
      </c>
      <c r="I1032" s="16">
        <f t="shared" si="100"/>
        <v>-99.271258550646351</v>
      </c>
      <c r="J1032" s="10" t="b">
        <f t="shared" si="98"/>
        <v>0</v>
      </c>
      <c r="K1032" t="b">
        <f t="shared" si="101"/>
        <v>1</v>
      </c>
      <c r="N1032" s="4"/>
      <c r="O1032" s="17"/>
      <c r="P1032" s="17"/>
      <c r="Q1032" s="17"/>
      <c r="R1032" s="4"/>
    </row>
    <row r="1033" spans="1:18" x14ac:dyDescent="0.25">
      <c r="A1033" s="10">
        <v>45701</v>
      </c>
      <c r="B1033" s="5">
        <v>45701</v>
      </c>
      <c r="C1033" s="6">
        <v>54474.249827473956</v>
      </c>
      <c r="D1033" s="6">
        <v>0.43877209419177637</v>
      </c>
      <c r="E1033" s="6">
        <v>29858</v>
      </c>
      <c r="F1033" s="16">
        <f t="shared" si="96"/>
        <v>8.054669785842242E-4</v>
      </c>
      <c r="G1033" s="16">
        <f t="shared" si="97"/>
        <v>1.4695294198934167E-3</v>
      </c>
      <c r="H1033" s="6">
        <f t="shared" si="99"/>
        <v>0</v>
      </c>
      <c r="I1033" s="16">
        <f t="shared" si="100"/>
        <v>0</v>
      </c>
      <c r="J1033" s="10" t="b">
        <f t="shared" si="98"/>
        <v>0</v>
      </c>
      <c r="K1033" t="b">
        <f t="shared" si="101"/>
        <v>0</v>
      </c>
      <c r="N1033" s="4"/>
      <c r="O1033" s="17"/>
      <c r="P1033" s="17"/>
      <c r="Q1033" s="17"/>
      <c r="R1033" s="4"/>
    </row>
    <row r="1034" spans="1:18" x14ac:dyDescent="0.25">
      <c r="A1034" s="10">
        <v>45701.041666666664</v>
      </c>
      <c r="B1034" s="5">
        <v>45701</v>
      </c>
      <c r="C1034" s="6">
        <v>53529.860109592017</v>
      </c>
      <c r="D1034" s="6">
        <v>7.1920564807785885</v>
      </c>
      <c r="E1034" s="6">
        <v>29858</v>
      </c>
      <c r="F1034" s="16">
        <f t="shared" si="96"/>
        <v>1.343559737696726E-2</v>
      </c>
      <c r="G1034" s="16">
        <f t="shared" si="97"/>
        <v>2.4087535939375005E-2</v>
      </c>
      <c r="H1034" s="6">
        <f t="shared" si="99"/>
        <v>6.8</v>
      </c>
      <c r="I1034" s="16">
        <f t="shared" si="100"/>
        <v>1549.7795074059311</v>
      </c>
      <c r="J1034" s="10" t="b">
        <f t="shared" si="98"/>
        <v>1</v>
      </c>
      <c r="K1034" t="b">
        <f t="shared" si="101"/>
        <v>1</v>
      </c>
      <c r="N1034" s="4"/>
      <c r="O1034" s="17"/>
      <c r="P1034" s="17"/>
      <c r="Q1034" s="17"/>
      <c r="R1034" s="4"/>
    </row>
    <row r="1035" spans="1:18" x14ac:dyDescent="0.25">
      <c r="A1035" s="10">
        <v>45701.083333333336</v>
      </c>
      <c r="B1035" s="5">
        <v>45701</v>
      </c>
      <c r="C1035" s="6">
        <v>53475.768324652781</v>
      </c>
      <c r="D1035" s="6">
        <v>0.419665704311596</v>
      </c>
      <c r="E1035" s="6">
        <v>29858</v>
      </c>
      <c r="F1035" s="16">
        <f t="shared" si="96"/>
        <v>7.8477732524345333E-4</v>
      </c>
      <c r="G1035" s="16">
        <f t="shared" si="97"/>
        <v>1.4055385635728984E-3</v>
      </c>
      <c r="H1035" s="6">
        <f t="shared" si="99"/>
        <v>-6.8</v>
      </c>
      <c r="I1035" s="16">
        <f t="shared" si="100"/>
        <v>-94.548756926111537</v>
      </c>
      <c r="J1035" s="10" t="b">
        <f t="shared" si="98"/>
        <v>0</v>
      </c>
      <c r="K1035" t="b">
        <f t="shared" si="101"/>
        <v>1</v>
      </c>
      <c r="N1035" s="4"/>
      <c r="O1035" s="17"/>
      <c r="P1035" s="17"/>
      <c r="Q1035" s="17"/>
      <c r="R1035" s="4"/>
    </row>
    <row r="1036" spans="1:18" x14ac:dyDescent="0.25">
      <c r="A1036" s="10">
        <v>45701.125</v>
      </c>
      <c r="B1036" s="5">
        <v>45701</v>
      </c>
      <c r="C1036" s="6">
        <v>53297.331766493058</v>
      </c>
      <c r="D1036" s="6">
        <v>0.40238415994577936</v>
      </c>
      <c r="E1036" s="6">
        <v>29858</v>
      </c>
      <c r="F1036" s="16">
        <f t="shared" si="96"/>
        <v>7.5497993353346453E-4</v>
      </c>
      <c r="G1036" s="16">
        <f t="shared" si="97"/>
        <v>1.3476594545709002E-3</v>
      </c>
      <c r="H1036" s="6">
        <f t="shared" si="99"/>
        <v>0</v>
      </c>
      <c r="I1036" s="16">
        <f t="shared" si="100"/>
        <v>0</v>
      </c>
      <c r="J1036" s="10" t="b">
        <f t="shared" si="98"/>
        <v>0</v>
      </c>
      <c r="K1036" t="b">
        <f t="shared" si="101"/>
        <v>0</v>
      </c>
      <c r="N1036" s="4"/>
      <c r="O1036" s="17"/>
      <c r="P1036" s="17"/>
      <c r="Q1036" s="17"/>
      <c r="R1036" s="4"/>
    </row>
    <row r="1037" spans="1:18" x14ac:dyDescent="0.25">
      <c r="A1037" s="10">
        <v>45701.166666666664</v>
      </c>
      <c r="B1037" s="5">
        <v>45701</v>
      </c>
      <c r="C1037" s="6">
        <v>53750.632360026044</v>
      </c>
      <c r="D1037" s="6">
        <v>0.35988807983696458</v>
      </c>
      <c r="E1037" s="6">
        <v>29858</v>
      </c>
      <c r="F1037" s="16">
        <f t="shared" si="96"/>
        <v>6.6955134113847326E-4</v>
      </c>
      <c r="G1037" s="16">
        <f t="shared" si="97"/>
        <v>1.2053321717360994E-3</v>
      </c>
      <c r="H1037" s="6">
        <f t="shared" si="99"/>
        <v>0</v>
      </c>
      <c r="I1037" s="16">
        <f t="shared" si="100"/>
        <v>0</v>
      </c>
      <c r="J1037" s="10" t="b">
        <f t="shared" si="98"/>
        <v>0</v>
      </c>
      <c r="K1037" t="b">
        <f t="shared" si="101"/>
        <v>0</v>
      </c>
      <c r="N1037" s="4"/>
      <c r="O1037" s="17"/>
      <c r="P1037" s="17"/>
      <c r="Q1037" s="17"/>
      <c r="R1037" s="4"/>
    </row>
    <row r="1038" spans="1:18" x14ac:dyDescent="0.25">
      <c r="A1038" s="10">
        <v>45701.208333333336</v>
      </c>
      <c r="B1038" s="5">
        <v>45701</v>
      </c>
      <c r="C1038" s="6">
        <v>54940.505182291665</v>
      </c>
      <c r="D1038" s="6">
        <v>0.40123632765478556</v>
      </c>
      <c r="E1038" s="6">
        <v>29858</v>
      </c>
      <c r="F1038" s="16">
        <f t="shared" si="96"/>
        <v>7.3031059019841593E-4</v>
      </c>
      <c r="G1038" s="16">
        <f t="shared" si="97"/>
        <v>1.343815150561945E-3</v>
      </c>
      <c r="H1038" s="6">
        <f t="shared" si="99"/>
        <v>0</v>
      </c>
      <c r="I1038" s="16">
        <f t="shared" si="100"/>
        <v>0</v>
      </c>
      <c r="J1038" s="10" t="b">
        <f t="shared" si="98"/>
        <v>0</v>
      </c>
      <c r="K1038" t="b">
        <f t="shared" si="101"/>
        <v>0</v>
      </c>
      <c r="N1038" s="4"/>
      <c r="O1038" s="17"/>
      <c r="P1038" s="17"/>
      <c r="Q1038" s="17"/>
      <c r="R1038" s="4"/>
    </row>
    <row r="1039" spans="1:18" x14ac:dyDescent="0.25">
      <c r="A1039" s="10">
        <v>45701.25</v>
      </c>
      <c r="B1039" s="5">
        <v>45701</v>
      </c>
      <c r="C1039" s="6">
        <v>57928.516323784723</v>
      </c>
      <c r="D1039" s="6">
        <v>0.40096694726910859</v>
      </c>
      <c r="E1039" s="6">
        <v>29858</v>
      </c>
      <c r="F1039" s="16">
        <f t="shared" si="96"/>
        <v>6.9217541327651192E-4</v>
      </c>
      <c r="G1039" s="16">
        <f t="shared" si="97"/>
        <v>1.3429129455057559E-3</v>
      </c>
      <c r="H1039" s="6">
        <f t="shared" si="99"/>
        <v>0</v>
      </c>
      <c r="I1039" s="16">
        <f t="shared" si="100"/>
        <v>0</v>
      </c>
      <c r="J1039" s="10" t="b">
        <f t="shared" si="98"/>
        <v>0</v>
      </c>
      <c r="K1039" t="b">
        <f t="shared" si="101"/>
        <v>0</v>
      </c>
      <c r="N1039" s="4"/>
      <c r="O1039" s="17"/>
      <c r="P1039" s="17"/>
      <c r="Q1039" s="17"/>
      <c r="R1039" s="4"/>
    </row>
    <row r="1040" spans="1:18" x14ac:dyDescent="0.25">
      <c r="A1040" s="10">
        <v>45701.291666666664</v>
      </c>
      <c r="B1040" s="5">
        <v>45701</v>
      </c>
      <c r="C1040" s="6">
        <v>62399.083343098959</v>
      </c>
      <c r="D1040" s="6">
        <v>0.41071211660073864</v>
      </c>
      <c r="E1040" s="6">
        <v>29858</v>
      </c>
      <c r="F1040" s="16">
        <f t="shared" si="96"/>
        <v>6.5820216355175264E-4</v>
      </c>
      <c r="G1040" s="16">
        <f t="shared" si="97"/>
        <v>1.3755513316388863E-3</v>
      </c>
      <c r="H1040" s="6">
        <f t="shared" si="99"/>
        <v>0</v>
      </c>
      <c r="I1040" s="16">
        <f t="shared" si="100"/>
        <v>0</v>
      </c>
      <c r="J1040" s="10" t="b">
        <f t="shared" si="98"/>
        <v>0</v>
      </c>
      <c r="K1040" t="b">
        <f t="shared" si="101"/>
        <v>0</v>
      </c>
      <c r="N1040" s="4"/>
      <c r="O1040" s="17"/>
      <c r="P1040" s="17"/>
      <c r="Q1040" s="17"/>
      <c r="R1040" s="4"/>
    </row>
    <row r="1041" spans="1:18" x14ac:dyDescent="0.25">
      <c r="A1041" s="10">
        <v>45701.333333333336</v>
      </c>
      <c r="B1041" s="5">
        <v>45701</v>
      </c>
      <c r="C1041" s="6">
        <v>64513.587718098956</v>
      </c>
      <c r="D1041" s="6">
        <v>531.62104932235343</v>
      </c>
      <c r="E1041" s="6">
        <v>29858</v>
      </c>
      <c r="F1041" s="16">
        <f t="shared" si="96"/>
        <v>0.82404508589003778</v>
      </c>
      <c r="G1041" s="16">
        <f t="shared" si="97"/>
        <v>1.780497854251301</v>
      </c>
      <c r="H1041" s="6">
        <f t="shared" si="99"/>
        <v>531.20000000000005</v>
      </c>
      <c r="I1041" s="16">
        <f t="shared" si="100"/>
        <v>129336.33524047941</v>
      </c>
      <c r="J1041" s="10" t="b">
        <f t="shared" si="98"/>
        <v>1</v>
      </c>
      <c r="K1041" t="b">
        <f t="shared" si="101"/>
        <v>1</v>
      </c>
      <c r="N1041" s="4"/>
      <c r="O1041" s="17"/>
      <c r="P1041" s="17"/>
      <c r="Q1041" s="17"/>
      <c r="R1041" s="4"/>
    </row>
    <row r="1042" spans="1:18" x14ac:dyDescent="0.25">
      <c r="A1042" s="10">
        <v>45701.375</v>
      </c>
      <c r="B1042" s="5">
        <v>45701</v>
      </c>
      <c r="C1042" s="6">
        <v>64766.634774305552</v>
      </c>
      <c r="D1042" s="6">
        <v>5232.7261477322045</v>
      </c>
      <c r="E1042" s="6">
        <v>29858</v>
      </c>
      <c r="F1042" s="16">
        <f t="shared" si="96"/>
        <v>8.0793546954645077</v>
      </c>
      <c r="G1042" s="16">
        <f t="shared" si="97"/>
        <v>17.525373929038128</v>
      </c>
      <c r="H1042" s="6">
        <f t="shared" si="99"/>
        <v>4701.1000000000004</v>
      </c>
      <c r="I1042" s="16">
        <f t="shared" si="100"/>
        <v>884.29530884685562</v>
      </c>
      <c r="J1042" s="10" t="b">
        <f t="shared" si="98"/>
        <v>1</v>
      </c>
      <c r="K1042" t="b">
        <f t="shared" si="101"/>
        <v>1</v>
      </c>
      <c r="N1042" s="4"/>
      <c r="O1042" s="17"/>
      <c r="P1042" s="17"/>
      <c r="Q1042" s="17"/>
      <c r="R1042" s="4"/>
    </row>
    <row r="1043" spans="1:18" x14ac:dyDescent="0.25">
      <c r="A1043" s="10">
        <v>45701.416666666664</v>
      </c>
      <c r="B1043" s="5">
        <v>45701</v>
      </c>
      <c r="C1043" s="6">
        <v>64317.387456597222</v>
      </c>
      <c r="D1043" s="6">
        <v>10707.774894748263</v>
      </c>
      <c r="E1043" s="6">
        <v>29858</v>
      </c>
      <c r="F1043" s="16">
        <f t="shared" si="96"/>
        <v>16.648336193652305</v>
      </c>
      <c r="G1043" s="16">
        <f t="shared" si="97"/>
        <v>35.862331350888418</v>
      </c>
      <c r="H1043" s="6">
        <f t="shared" si="99"/>
        <v>5475</v>
      </c>
      <c r="I1043" s="16">
        <f t="shared" si="100"/>
        <v>104.62997384972638</v>
      </c>
      <c r="J1043" s="10" t="b">
        <f t="shared" si="98"/>
        <v>1</v>
      </c>
      <c r="K1043" t="b">
        <f t="shared" si="101"/>
        <v>1</v>
      </c>
      <c r="N1043" s="4"/>
      <c r="O1043" s="17"/>
      <c r="P1043" s="17"/>
      <c r="Q1043" s="17"/>
      <c r="R1043" s="4"/>
    </row>
    <row r="1044" spans="1:18" x14ac:dyDescent="0.25">
      <c r="A1044" s="10">
        <v>45701.458333333336</v>
      </c>
      <c r="B1044" s="5">
        <v>45701</v>
      </c>
      <c r="C1044" s="6">
        <v>63737.47249565972</v>
      </c>
      <c r="D1044" s="6">
        <v>14257.631820475261</v>
      </c>
      <c r="E1044" s="6">
        <v>29858</v>
      </c>
      <c r="F1044" s="16">
        <f t="shared" si="96"/>
        <v>22.369308449509276</v>
      </c>
      <c r="G1044" s="16">
        <f t="shared" si="97"/>
        <v>47.7514629930848</v>
      </c>
      <c r="H1044" s="6">
        <f t="shared" si="99"/>
        <v>3549.9</v>
      </c>
      <c r="I1044" s="16">
        <f t="shared" si="100"/>
        <v>33.15254602280708</v>
      </c>
      <c r="J1044" s="10" t="b">
        <f t="shared" si="98"/>
        <v>1</v>
      </c>
      <c r="K1044" t="b">
        <f t="shared" si="101"/>
        <v>1</v>
      </c>
      <c r="N1044" s="4"/>
      <c r="O1044" s="17"/>
      <c r="P1044" s="17"/>
      <c r="Q1044" s="17"/>
      <c r="R1044" s="4"/>
    </row>
    <row r="1045" spans="1:18" x14ac:dyDescent="0.25">
      <c r="A1045" s="10">
        <v>45701.5</v>
      </c>
      <c r="B1045" s="5">
        <v>45701</v>
      </c>
      <c r="C1045" s="6">
        <v>61698.819444444445</v>
      </c>
      <c r="D1045" s="6">
        <v>16444.169064670139</v>
      </c>
      <c r="E1045" s="6">
        <v>29858</v>
      </c>
      <c r="F1045" s="16">
        <f t="shared" si="96"/>
        <v>26.652323679348495</v>
      </c>
      <c r="G1045" s="16">
        <f t="shared" si="97"/>
        <v>55.074583242916944</v>
      </c>
      <c r="H1045" s="6">
        <f t="shared" si="99"/>
        <v>2186.5</v>
      </c>
      <c r="I1045" s="16">
        <f t="shared" si="100"/>
        <v>15.335646392972405</v>
      </c>
      <c r="J1045" s="10" t="b">
        <f t="shared" si="98"/>
        <v>1</v>
      </c>
      <c r="K1045" t="b">
        <f t="shared" si="101"/>
        <v>1</v>
      </c>
      <c r="N1045" s="4"/>
      <c r="O1045" s="17"/>
      <c r="P1045" s="17"/>
      <c r="Q1045" s="17"/>
      <c r="R1045" s="4"/>
    </row>
    <row r="1046" spans="1:18" x14ac:dyDescent="0.25">
      <c r="A1046" s="10">
        <v>45701.541666666664</v>
      </c>
      <c r="B1046" s="5">
        <v>45701</v>
      </c>
      <c r="C1046" s="6">
        <v>59648.409171006948</v>
      </c>
      <c r="D1046" s="6">
        <v>17681.770403645834</v>
      </c>
      <c r="E1046" s="6">
        <v>29858</v>
      </c>
      <c r="F1046" s="16">
        <f t="shared" si="96"/>
        <v>29.643322679325269</v>
      </c>
      <c r="G1046" s="16">
        <f t="shared" si="97"/>
        <v>59.219540503871102</v>
      </c>
      <c r="H1046" s="6">
        <f t="shared" si="99"/>
        <v>1237.5999999999999</v>
      </c>
      <c r="I1046" s="16">
        <f t="shared" si="100"/>
        <v>7.5260719780542189</v>
      </c>
      <c r="J1046" s="10" t="b">
        <f t="shared" si="98"/>
        <v>1</v>
      </c>
      <c r="K1046" t="b">
        <f t="shared" si="101"/>
        <v>1</v>
      </c>
      <c r="N1046" s="4"/>
      <c r="O1046" s="17"/>
      <c r="P1046" s="17"/>
      <c r="Q1046" s="17"/>
      <c r="R1046" s="4"/>
    </row>
    <row r="1047" spans="1:18" x14ac:dyDescent="0.25">
      <c r="A1047" s="10">
        <v>45701.583333333336</v>
      </c>
      <c r="B1047" s="5">
        <v>45701</v>
      </c>
      <c r="C1047" s="6">
        <v>58036.225785590279</v>
      </c>
      <c r="D1047" s="6">
        <v>18806.284539930555</v>
      </c>
      <c r="E1047" s="6">
        <v>29858</v>
      </c>
      <c r="F1047" s="16">
        <f t="shared" si="96"/>
        <v>32.404389302310449</v>
      </c>
      <c r="G1047" s="16">
        <f t="shared" si="97"/>
        <v>62.98574767208305</v>
      </c>
      <c r="H1047" s="6">
        <f t="shared" si="99"/>
        <v>1124.5</v>
      </c>
      <c r="I1047" s="16">
        <f t="shared" si="100"/>
        <v>6.3596572873049944</v>
      </c>
      <c r="J1047" s="10" t="b">
        <f t="shared" si="98"/>
        <v>1</v>
      </c>
      <c r="K1047" t="b">
        <f t="shared" si="101"/>
        <v>1</v>
      </c>
      <c r="N1047" s="4"/>
      <c r="O1047" s="17"/>
      <c r="P1047" s="17"/>
      <c r="Q1047" s="17"/>
      <c r="R1047" s="4"/>
    </row>
    <row r="1048" spans="1:18" x14ac:dyDescent="0.25">
      <c r="A1048" s="10">
        <v>45701.625</v>
      </c>
      <c r="B1048" s="5">
        <v>45701</v>
      </c>
      <c r="C1048" s="6">
        <v>56286.628095703127</v>
      </c>
      <c r="D1048" s="6">
        <v>17032.480053439671</v>
      </c>
      <c r="E1048" s="6">
        <v>29858</v>
      </c>
      <c r="F1048" s="16">
        <f t="shared" si="96"/>
        <v>30.260260082518453</v>
      </c>
      <c r="G1048" s="16">
        <f t="shared" si="97"/>
        <v>57.044946257082429</v>
      </c>
      <c r="H1048" s="6">
        <f t="shared" si="99"/>
        <v>-1773.8</v>
      </c>
      <c r="I1048" s="16">
        <f t="shared" si="100"/>
        <v>-9.4319534314913103</v>
      </c>
      <c r="J1048" s="10" t="b">
        <f t="shared" si="98"/>
        <v>1</v>
      </c>
      <c r="K1048" t="b">
        <f t="shared" si="101"/>
        <v>1</v>
      </c>
      <c r="N1048" s="4"/>
      <c r="O1048" s="17"/>
      <c r="P1048" s="17"/>
      <c r="Q1048" s="17"/>
      <c r="R1048" s="4"/>
    </row>
    <row r="1049" spans="1:18" x14ac:dyDescent="0.25">
      <c r="A1049" s="10">
        <v>45701.666666666664</v>
      </c>
      <c r="B1049" s="5">
        <v>45701</v>
      </c>
      <c r="C1049" s="6">
        <v>55702.171945529517</v>
      </c>
      <c r="D1049" s="6">
        <v>12999.989246419271</v>
      </c>
      <c r="E1049" s="6">
        <v>29858</v>
      </c>
      <c r="F1049" s="16">
        <f t="shared" si="96"/>
        <v>23.338388418914445</v>
      </c>
      <c r="G1049" s="16">
        <f t="shared" si="97"/>
        <v>43.539383905215587</v>
      </c>
      <c r="H1049" s="6">
        <f t="shared" si="99"/>
        <v>-4032.5</v>
      </c>
      <c r="I1049" s="16">
        <f t="shared" si="100"/>
        <v>-23.67535430746414</v>
      </c>
      <c r="J1049" s="10" t="b">
        <f t="shared" si="98"/>
        <v>1</v>
      </c>
      <c r="K1049" t="b">
        <f t="shared" si="101"/>
        <v>1</v>
      </c>
      <c r="N1049" s="4"/>
      <c r="O1049" s="17"/>
      <c r="P1049" s="17"/>
      <c r="Q1049" s="17"/>
      <c r="R1049" s="4"/>
    </row>
    <row r="1050" spans="1:18" x14ac:dyDescent="0.25">
      <c r="A1050" s="10">
        <v>45701.708333333336</v>
      </c>
      <c r="B1050" s="5">
        <v>45701</v>
      </c>
      <c r="C1050" s="6">
        <v>56480.40909939236</v>
      </c>
      <c r="D1050" s="6">
        <v>9367.0412969292538</v>
      </c>
      <c r="E1050" s="6">
        <v>29858</v>
      </c>
      <c r="F1050" s="16">
        <f t="shared" si="96"/>
        <v>16.584584719358961</v>
      </c>
      <c r="G1050" s="16">
        <f t="shared" si="97"/>
        <v>31.371964957228393</v>
      </c>
      <c r="H1050" s="6">
        <f t="shared" si="99"/>
        <v>-3632.9</v>
      </c>
      <c r="I1050" s="16">
        <f t="shared" si="100"/>
        <v>-27.945407731784467</v>
      </c>
      <c r="J1050" s="10" t="b">
        <f t="shared" si="98"/>
        <v>1</v>
      </c>
      <c r="K1050" t="b">
        <f t="shared" si="101"/>
        <v>1</v>
      </c>
      <c r="N1050" s="4"/>
      <c r="O1050" s="17"/>
      <c r="P1050" s="17"/>
      <c r="Q1050" s="17"/>
      <c r="R1050" s="4"/>
    </row>
    <row r="1051" spans="1:18" x14ac:dyDescent="0.25">
      <c r="A1051" s="10">
        <v>45701.75</v>
      </c>
      <c r="B1051" s="5">
        <v>45701</v>
      </c>
      <c r="C1051" s="6">
        <v>57939.383697916666</v>
      </c>
      <c r="D1051" s="6">
        <v>3321.1915666368272</v>
      </c>
      <c r="E1051" s="6">
        <v>29858</v>
      </c>
      <c r="F1051" s="16">
        <f t="shared" si="96"/>
        <v>5.7321831104604026</v>
      </c>
      <c r="G1051" s="16">
        <f t="shared" si="97"/>
        <v>11.12328878905763</v>
      </c>
      <c r="H1051" s="6">
        <f t="shared" si="99"/>
        <v>-6045.8</v>
      </c>
      <c r="I1051" s="16">
        <f t="shared" si="100"/>
        <v>-64.54332599112125</v>
      </c>
      <c r="J1051" s="10" t="b">
        <f t="shared" si="98"/>
        <v>1</v>
      </c>
      <c r="K1051" t="b">
        <f t="shared" si="101"/>
        <v>1</v>
      </c>
      <c r="N1051" s="4"/>
      <c r="O1051" s="17"/>
      <c r="P1051" s="17"/>
      <c r="Q1051" s="17"/>
      <c r="R1051" s="4"/>
    </row>
    <row r="1052" spans="1:18" x14ac:dyDescent="0.25">
      <c r="A1052" s="10">
        <v>45701.791666666664</v>
      </c>
      <c r="B1052" s="5">
        <v>45701</v>
      </c>
      <c r="C1052" s="6">
        <v>60139.983980034725</v>
      </c>
      <c r="D1052" s="6">
        <v>190.39331176056217</v>
      </c>
      <c r="E1052" s="6">
        <v>29858</v>
      </c>
      <c r="F1052" s="16">
        <f t="shared" si="96"/>
        <v>0.31658357578506996</v>
      </c>
      <c r="G1052" s="16">
        <f t="shared" si="97"/>
        <v>0.63766264237578596</v>
      </c>
      <c r="H1052" s="6">
        <f t="shared" si="99"/>
        <v>-3130.8</v>
      </c>
      <c r="I1052" s="16">
        <f t="shared" si="100"/>
        <v>-94.267371730392981</v>
      </c>
      <c r="J1052" s="10" t="b">
        <f t="shared" si="98"/>
        <v>1</v>
      </c>
      <c r="K1052" t="b">
        <f t="shared" si="101"/>
        <v>1</v>
      </c>
      <c r="N1052" s="4"/>
      <c r="O1052" s="17"/>
      <c r="P1052" s="17"/>
      <c r="Q1052" s="17"/>
      <c r="R1052" s="4"/>
    </row>
    <row r="1053" spans="1:18" x14ac:dyDescent="0.25">
      <c r="A1053" s="10">
        <v>45701.833333333336</v>
      </c>
      <c r="B1053" s="5">
        <v>45701</v>
      </c>
      <c r="C1053" s="6">
        <v>60795.460593532989</v>
      </c>
      <c r="D1053" s="6">
        <v>0.30077774063580565</v>
      </c>
      <c r="E1053" s="6">
        <v>29858</v>
      </c>
      <c r="F1053" s="16">
        <f t="shared" si="96"/>
        <v>4.9473716902442605E-4</v>
      </c>
      <c r="G1053" s="16">
        <f t="shared" si="97"/>
        <v>1.007360642493823E-3</v>
      </c>
      <c r="H1053" s="6">
        <f t="shared" si="99"/>
        <v>-190.1</v>
      </c>
      <c r="I1053" s="16">
        <f t="shared" si="100"/>
        <v>-99.845944294024875</v>
      </c>
      <c r="J1053" s="10" t="b">
        <f t="shared" si="98"/>
        <v>0</v>
      </c>
      <c r="K1053" t="b">
        <f t="shared" si="101"/>
        <v>1</v>
      </c>
      <c r="N1053" s="4"/>
      <c r="O1053" s="17"/>
      <c r="P1053" s="17"/>
      <c r="Q1053" s="17"/>
      <c r="R1053" s="4"/>
    </row>
    <row r="1054" spans="1:18" x14ac:dyDescent="0.25">
      <c r="A1054" s="10">
        <v>45701.875</v>
      </c>
      <c r="B1054" s="5">
        <v>45701</v>
      </c>
      <c r="C1054" s="6">
        <v>60524.978032769097</v>
      </c>
      <c r="D1054" s="6">
        <v>5.2080103108783566</v>
      </c>
      <c r="E1054" s="6">
        <v>29858</v>
      </c>
      <c r="F1054" s="16">
        <f t="shared" si="96"/>
        <v>8.6047289567931177E-3</v>
      </c>
      <c r="G1054" s="16">
        <f t="shared" si="97"/>
        <v>1.7442595990616774E-2</v>
      </c>
      <c r="H1054" s="6">
        <f t="shared" si="99"/>
        <v>4.9000000000000004</v>
      </c>
      <c r="I1054" s="16">
        <f t="shared" si="100"/>
        <v>1629.1099167252294</v>
      </c>
      <c r="J1054" s="10" t="b">
        <f t="shared" si="98"/>
        <v>1</v>
      </c>
      <c r="K1054" t="b">
        <f t="shared" si="101"/>
        <v>1</v>
      </c>
      <c r="N1054" s="4"/>
      <c r="O1054" s="17"/>
      <c r="P1054" s="17"/>
      <c r="Q1054" s="17"/>
      <c r="R1054" s="4"/>
    </row>
    <row r="1055" spans="1:18" x14ac:dyDescent="0.25">
      <c r="A1055" s="10">
        <v>45701.916666666664</v>
      </c>
      <c r="B1055" s="5">
        <v>45701</v>
      </c>
      <c r="C1055" s="6">
        <v>59546.056866319443</v>
      </c>
      <c r="D1055" s="6">
        <v>3.0247228374828894</v>
      </c>
      <c r="E1055" s="6">
        <v>29858</v>
      </c>
      <c r="F1055" s="16">
        <f t="shared" si="96"/>
        <v>5.0796358258841127E-3</v>
      </c>
      <c r="G1055" s="16">
        <f t="shared" si="97"/>
        <v>1.0130359828129444E-2</v>
      </c>
      <c r="H1055" s="6">
        <f t="shared" si="99"/>
        <v>-2.2000000000000002</v>
      </c>
      <c r="I1055" s="16">
        <f t="shared" si="100"/>
        <v>-42.242619900438697</v>
      </c>
      <c r="J1055" s="10" t="b">
        <f t="shared" si="98"/>
        <v>0</v>
      </c>
      <c r="K1055" t="b">
        <f t="shared" si="101"/>
        <v>0</v>
      </c>
      <c r="N1055" s="4"/>
      <c r="O1055" s="17"/>
      <c r="P1055" s="17"/>
      <c r="Q1055" s="17"/>
      <c r="R1055" s="4"/>
    </row>
    <row r="1056" spans="1:18" x14ac:dyDescent="0.25">
      <c r="A1056" s="10">
        <v>45701.958333333336</v>
      </c>
      <c r="B1056" s="5">
        <v>45701</v>
      </c>
      <c r="C1056" s="6">
        <v>57602.938697916667</v>
      </c>
      <c r="D1056" s="6">
        <v>0.31643177254332439</v>
      </c>
      <c r="E1056" s="6">
        <v>29858</v>
      </c>
      <c r="F1056" s="16">
        <f t="shared" si="96"/>
        <v>5.4933268978301069E-4</v>
      </c>
      <c r="G1056" s="16">
        <f t="shared" si="97"/>
        <v>1.0597889093151732E-3</v>
      </c>
      <c r="H1056" s="6">
        <f t="shared" si="99"/>
        <v>-2.7</v>
      </c>
      <c r="I1056" s="16">
        <f t="shared" si="100"/>
        <v>-89.264377103949244</v>
      </c>
      <c r="J1056" s="10" t="b">
        <f t="shared" si="98"/>
        <v>0</v>
      </c>
      <c r="K1056" t="b">
        <f t="shared" si="101"/>
        <v>0</v>
      </c>
      <c r="N1056" s="4"/>
      <c r="O1056" s="17"/>
      <c r="P1056" s="17"/>
      <c r="Q1056" s="17"/>
      <c r="R1056" s="4"/>
    </row>
    <row r="1057" spans="1:18" x14ac:dyDescent="0.25">
      <c r="A1057" s="10">
        <v>45702</v>
      </c>
      <c r="B1057" s="5">
        <v>45702</v>
      </c>
      <c r="C1057" s="6">
        <v>56117.306419270833</v>
      </c>
      <c r="D1057" s="6">
        <v>0.32336902413103313</v>
      </c>
      <c r="E1057" s="6">
        <v>29858</v>
      </c>
      <c r="F1057" s="16">
        <f t="shared" si="96"/>
        <v>5.762376079048358E-4</v>
      </c>
      <c r="G1057" s="16">
        <f t="shared" si="97"/>
        <v>1.0830230562362956E-3</v>
      </c>
      <c r="H1057" s="6">
        <f t="shared" si="99"/>
        <v>0</v>
      </c>
      <c r="I1057" s="16">
        <f t="shared" si="100"/>
        <v>0</v>
      </c>
      <c r="J1057" s="10" t="b">
        <f t="shared" si="98"/>
        <v>0</v>
      </c>
      <c r="K1057" t="b">
        <f t="shared" si="101"/>
        <v>0</v>
      </c>
      <c r="N1057" s="4"/>
      <c r="O1057" s="17"/>
      <c r="P1057" s="17"/>
      <c r="Q1057" s="17"/>
      <c r="R1057" s="4"/>
    </row>
    <row r="1058" spans="1:18" x14ac:dyDescent="0.25">
      <c r="A1058" s="10">
        <v>45702.041666666664</v>
      </c>
      <c r="B1058" s="5">
        <v>45702</v>
      </c>
      <c r="C1058" s="6">
        <v>54719.749829644097</v>
      </c>
      <c r="D1058" s="6">
        <v>0.32462852571573525</v>
      </c>
      <c r="E1058" s="6">
        <v>29858</v>
      </c>
      <c r="F1058" s="16">
        <f t="shared" si="96"/>
        <v>5.9325659698076627E-4</v>
      </c>
      <c r="G1058" s="16">
        <f t="shared" si="97"/>
        <v>1.0872413614968694E-3</v>
      </c>
      <c r="H1058" s="6">
        <f t="shared" si="99"/>
        <v>0</v>
      </c>
      <c r="I1058" s="16">
        <f t="shared" si="100"/>
        <v>0</v>
      </c>
      <c r="J1058" s="10" t="b">
        <f t="shared" si="98"/>
        <v>0</v>
      </c>
      <c r="K1058" t="b">
        <f t="shared" si="101"/>
        <v>0</v>
      </c>
      <c r="N1058" s="4"/>
      <c r="O1058" s="17"/>
      <c r="P1058" s="17"/>
      <c r="Q1058" s="17"/>
      <c r="R1058" s="4"/>
    </row>
    <row r="1059" spans="1:18" x14ac:dyDescent="0.25">
      <c r="A1059" s="10">
        <v>45702.083333333336</v>
      </c>
      <c r="B1059" s="5">
        <v>45702</v>
      </c>
      <c r="C1059" s="6">
        <v>53696.218068576389</v>
      </c>
      <c r="D1059" s="6">
        <v>0.39314983457326891</v>
      </c>
      <c r="E1059" s="6">
        <v>29858</v>
      </c>
      <c r="F1059" s="16">
        <f t="shared" si="96"/>
        <v>7.3217416182117391E-4</v>
      </c>
      <c r="G1059" s="16">
        <f t="shared" si="97"/>
        <v>1.3167319799493231E-3</v>
      </c>
      <c r="H1059" s="6">
        <f t="shared" si="99"/>
        <v>0.1</v>
      </c>
      <c r="I1059" s="16">
        <f t="shared" si="100"/>
        <v>30.804440176513069</v>
      </c>
      <c r="J1059" s="10" t="b">
        <f t="shared" si="98"/>
        <v>0</v>
      </c>
      <c r="K1059" t="b">
        <f t="shared" si="101"/>
        <v>0</v>
      </c>
      <c r="N1059" s="4"/>
      <c r="O1059" s="17"/>
      <c r="P1059" s="17"/>
      <c r="Q1059" s="17"/>
      <c r="R1059" s="4"/>
    </row>
    <row r="1060" spans="1:18" x14ac:dyDescent="0.25">
      <c r="A1060" s="10">
        <v>45702.125</v>
      </c>
      <c r="B1060" s="5">
        <v>45702</v>
      </c>
      <c r="C1060" s="6">
        <v>53269.276089409723</v>
      </c>
      <c r="D1060" s="6">
        <v>0.44893751880360977</v>
      </c>
      <c r="E1060" s="6">
        <v>29858</v>
      </c>
      <c r="F1060" s="16">
        <f t="shared" si="96"/>
        <v>8.4277007641344953E-4</v>
      </c>
      <c r="G1060" s="16">
        <f t="shared" si="97"/>
        <v>1.5035753191895297E-3</v>
      </c>
      <c r="H1060" s="6">
        <f t="shared" si="99"/>
        <v>0.1</v>
      </c>
      <c r="I1060" s="16">
        <f t="shared" si="100"/>
        <v>25.43559508515159</v>
      </c>
      <c r="J1060" s="10" t="b">
        <f t="shared" si="98"/>
        <v>0</v>
      </c>
      <c r="K1060" t="b">
        <f t="shared" si="101"/>
        <v>0</v>
      </c>
      <c r="N1060" s="4"/>
      <c r="O1060" s="17"/>
      <c r="P1060" s="17"/>
      <c r="Q1060" s="17"/>
      <c r="R1060" s="4"/>
    </row>
    <row r="1061" spans="1:18" x14ac:dyDescent="0.25">
      <c r="A1061" s="10">
        <v>45702.166666666664</v>
      </c>
      <c r="B1061" s="5">
        <v>45702</v>
      </c>
      <c r="C1061" s="6">
        <v>52772.465247395834</v>
      </c>
      <c r="D1061" s="6">
        <v>0.50248384108146027</v>
      </c>
      <c r="E1061" s="6">
        <v>29858</v>
      </c>
      <c r="F1061" s="16">
        <f t="shared" si="96"/>
        <v>9.5217049028471605E-4</v>
      </c>
      <c r="G1061" s="16">
        <f t="shared" si="97"/>
        <v>1.6829119200263253E-3</v>
      </c>
      <c r="H1061" s="6">
        <f t="shared" si="99"/>
        <v>0.1</v>
      </c>
      <c r="I1061" s="16">
        <f t="shared" si="100"/>
        <v>22.274814603710048</v>
      </c>
      <c r="J1061" s="10" t="b">
        <f t="shared" si="98"/>
        <v>0</v>
      </c>
      <c r="K1061" t="b">
        <f t="shared" si="101"/>
        <v>0</v>
      </c>
      <c r="N1061" s="4"/>
      <c r="O1061" s="17"/>
      <c r="P1061" s="17"/>
      <c r="Q1061" s="17"/>
      <c r="R1061" s="4"/>
    </row>
    <row r="1062" spans="1:18" x14ac:dyDescent="0.25">
      <c r="A1062" s="10">
        <v>45702.208333333336</v>
      </c>
      <c r="B1062" s="5">
        <v>45702</v>
      </c>
      <c r="C1062" s="6">
        <v>53594.515477430556</v>
      </c>
      <c r="D1062" s="6">
        <v>0.51752223932080799</v>
      </c>
      <c r="E1062" s="6">
        <v>29858</v>
      </c>
      <c r="F1062" s="16">
        <f t="shared" si="96"/>
        <v>9.6562537175794454E-4</v>
      </c>
      <c r="G1062" s="16">
        <f t="shared" si="97"/>
        <v>1.7332783150941387E-3</v>
      </c>
      <c r="H1062" s="6">
        <f t="shared" si="99"/>
        <v>0</v>
      </c>
      <c r="I1062" s="16">
        <f t="shared" si="100"/>
        <v>0</v>
      </c>
      <c r="J1062" s="10" t="b">
        <f t="shared" si="98"/>
        <v>0</v>
      </c>
      <c r="K1062" t="b">
        <f t="shared" si="101"/>
        <v>0</v>
      </c>
      <c r="N1062" s="4"/>
      <c r="O1062" s="17"/>
      <c r="P1062" s="17"/>
      <c r="Q1062" s="17"/>
      <c r="R1062" s="4"/>
    </row>
    <row r="1063" spans="1:18" x14ac:dyDescent="0.25">
      <c r="A1063" s="10">
        <v>45702.25</v>
      </c>
      <c r="B1063" s="5">
        <v>45702</v>
      </c>
      <c r="C1063" s="6">
        <v>55805.934340277781</v>
      </c>
      <c r="D1063" s="6">
        <v>0.51512249088949624</v>
      </c>
      <c r="E1063" s="6">
        <v>29858</v>
      </c>
      <c r="F1063" s="16">
        <f t="shared" si="96"/>
        <v>9.2306041817797864E-4</v>
      </c>
      <c r="G1063" s="16">
        <f t="shared" si="97"/>
        <v>1.7252411108898663E-3</v>
      </c>
      <c r="H1063" s="6">
        <f t="shared" si="99"/>
        <v>0</v>
      </c>
      <c r="I1063" s="16">
        <f t="shared" si="100"/>
        <v>0</v>
      </c>
      <c r="J1063" s="10" t="b">
        <f t="shared" si="98"/>
        <v>0</v>
      </c>
      <c r="K1063" t="b">
        <f t="shared" si="101"/>
        <v>0</v>
      </c>
      <c r="N1063" s="4"/>
      <c r="O1063" s="17"/>
      <c r="P1063" s="17"/>
      <c r="Q1063" s="17"/>
      <c r="R1063" s="4"/>
    </row>
    <row r="1064" spans="1:18" x14ac:dyDescent="0.25">
      <c r="A1064" s="10">
        <v>45702.291666666664</v>
      </c>
      <c r="B1064" s="5">
        <v>45702</v>
      </c>
      <c r="C1064" s="6">
        <v>59025.672413194443</v>
      </c>
      <c r="D1064" s="6">
        <v>0.51177232540316053</v>
      </c>
      <c r="E1064" s="6">
        <v>29858</v>
      </c>
      <c r="F1064" s="16">
        <f t="shared" si="96"/>
        <v>8.6703345252998811E-4</v>
      </c>
      <c r="G1064" s="16">
        <f t="shared" si="97"/>
        <v>1.7140207830503066E-3</v>
      </c>
      <c r="H1064" s="6">
        <f t="shared" si="99"/>
        <v>0</v>
      </c>
      <c r="I1064" s="16">
        <f t="shared" si="100"/>
        <v>0</v>
      </c>
      <c r="J1064" s="10" t="b">
        <f t="shared" si="98"/>
        <v>0</v>
      </c>
      <c r="K1064" t="b">
        <f t="shared" si="101"/>
        <v>0</v>
      </c>
      <c r="N1064" s="4"/>
      <c r="O1064" s="17"/>
      <c r="P1064" s="17"/>
      <c r="Q1064" s="17"/>
      <c r="R1064" s="4"/>
    </row>
    <row r="1065" spans="1:18" x14ac:dyDescent="0.25">
      <c r="A1065" s="10">
        <v>45702.333333333336</v>
      </c>
      <c r="B1065" s="5">
        <v>45702</v>
      </c>
      <c r="C1065" s="6">
        <v>60315.944036458335</v>
      </c>
      <c r="D1065" s="6">
        <v>347.31312811222341</v>
      </c>
      <c r="E1065" s="6">
        <v>29858</v>
      </c>
      <c r="F1065" s="16">
        <f t="shared" si="96"/>
        <v>0.57582308237153335</v>
      </c>
      <c r="G1065" s="16">
        <f t="shared" si="97"/>
        <v>1.163216317610769</v>
      </c>
      <c r="H1065" s="6">
        <f t="shared" si="99"/>
        <v>346.8</v>
      </c>
      <c r="I1065" s="16">
        <f t="shared" si="100"/>
        <v>67764.508314669074</v>
      </c>
      <c r="J1065" s="10" t="b">
        <f t="shared" si="98"/>
        <v>1</v>
      </c>
      <c r="K1065" t="b">
        <f t="shared" si="101"/>
        <v>1</v>
      </c>
      <c r="N1065" s="4"/>
      <c r="O1065" s="17"/>
      <c r="P1065" s="17"/>
      <c r="Q1065" s="17"/>
      <c r="R1065" s="4"/>
    </row>
    <row r="1066" spans="1:18" x14ac:dyDescent="0.25">
      <c r="A1066" s="10">
        <v>45702.375</v>
      </c>
      <c r="B1066" s="5">
        <v>45702</v>
      </c>
      <c r="C1066" s="6">
        <v>59721.167404513886</v>
      </c>
      <c r="D1066" s="6">
        <v>4851.3126085069443</v>
      </c>
      <c r="E1066" s="6">
        <v>29858</v>
      </c>
      <c r="F1066" s="16">
        <f t="shared" si="96"/>
        <v>8.1232715624046374</v>
      </c>
      <c r="G1066" s="16">
        <f t="shared" si="97"/>
        <v>16.247948986894446</v>
      </c>
      <c r="H1066" s="6">
        <f t="shared" si="99"/>
        <v>4504</v>
      </c>
      <c r="I1066" s="16">
        <f t="shared" si="100"/>
        <v>1296.812482868391</v>
      </c>
      <c r="J1066" s="10" t="b">
        <f t="shared" si="98"/>
        <v>1</v>
      </c>
      <c r="K1066" t="b">
        <f t="shared" si="101"/>
        <v>1</v>
      </c>
      <c r="N1066" s="4"/>
      <c r="O1066" s="17"/>
      <c r="P1066" s="17"/>
      <c r="Q1066" s="17"/>
      <c r="R1066" s="4"/>
    </row>
    <row r="1067" spans="1:18" x14ac:dyDescent="0.25">
      <c r="A1067" s="10">
        <v>45702.416666666664</v>
      </c>
      <c r="B1067" s="5">
        <v>45702</v>
      </c>
      <c r="C1067" s="6">
        <v>58900.499835069444</v>
      </c>
      <c r="D1067" s="6">
        <v>10226.892985026041</v>
      </c>
      <c r="E1067" s="6">
        <v>29858</v>
      </c>
      <c r="F1067" s="16">
        <f t="shared" si="96"/>
        <v>17.36299863950719</v>
      </c>
      <c r="G1067" s="16">
        <f t="shared" si="97"/>
        <v>34.251768320135447</v>
      </c>
      <c r="H1067" s="6">
        <f t="shared" si="99"/>
        <v>5375.6</v>
      </c>
      <c r="I1067" s="16">
        <f t="shared" si="100"/>
        <v>110.80712445892891</v>
      </c>
      <c r="J1067" s="10" t="b">
        <f t="shared" si="98"/>
        <v>1</v>
      </c>
      <c r="K1067" t="b">
        <f t="shared" si="101"/>
        <v>1</v>
      </c>
      <c r="N1067" s="4"/>
      <c r="O1067" s="17"/>
      <c r="P1067" s="17"/>
      <c r="Q1067" s="17"/>
      <c r="R1067" s="4"/>
    </row>
    <row r="1068" spans="1:18" x14ac:dyDescent="0.25">
      <c r="A1068" s="10">
        <v>45702.458333333336</v>
      </c>
      <c r="B1068" s="5">
        <v>45702</v>
      </c>
      <c r="C1068" s="6">
        <v>57968.144943576386</v>
      </c>
      <c r="D1068" s="6">
        <v>12247.252153862848</v>
      </c>
      <c r="E1068" s="6">
        <v>29858</v>
      </c>
      <c r="F1068" s="16">
        <f t="shared" si="96"/>
        <v>21.127555773578365</v>
      </c>
      <c r="G1068" s="16">
        <f t="shared" si="97"/>
        <v>41.018327261915893</v>
      </c>
      <c r="H1068" s="6">
        <f t="shared" si="99"/>
        <v>2020.4</v>
      </c>
      <c r="I1068" s="16">
        <f t="shared" si="100"/>
        <v>19.755755760407574</v>
      </c>
      <c r="J1068" s="10" t="b">
        <f t="shared" si="98"/>
        <v>1</v>
      </c>
      <c r="K1068" t="b">
        <f t="shared" si="101"/>
        <v>1</v>
      </c>
      <c r="N1068" s="4"/>
      <c r="O1068" s="17"/>
      <c r="P1068" s="17"/>
      <c r="Q1068" s="17"/>
      <c r="R1068" s="4"/>
    </row>
    <row r="1069" spans="1:18" x14ac:dyDescent="0.25">
      <c r="A1069" s="10">
        <v>45702.5</v>
      </c>
      <c r="B1069" s="5">
        <v>45702</v>
      </c>
      <c r="C1069" s="6">
        <v>56572.816208767363</v>
      </c>
      <c r="D1069" s="6">
        <v>12262.251412760417</v>
      </c>
      <c r="E1069" s="6">
        <v>29858</v>
      </c>
      <c r="F1069" s="16">
        <f t="shared" si="96"/>
        <v>21.675165272857811</v>
      </c>
      <c r="G1069" s="16">
        <f t="shared" si="97"/>
        <v>41.068562572042396</v>
      </c>
      <c r="H1069" s="6">
        <f t="shared" si="99"/>
        <v>15</v>
      </c>
      <c r="I1069" s="16">
        <f t="shared" si="100"/>
        <v>0.12247645277123588</v>
      </c>
      <c r="J1069" s="10" t="b">
        <f t="shared" si="98"/>
        <v>1</v>
      </c>
      <c r="K1069" t="b">
        <f t="shared" si="101"/>
        <v>1</v>
      </c>
      <c r="N1069" s="4"/>
      <c r="O1069" s="17"/>
      <c r="P1069" s="17"/>
      <c r="Q1069" s="17"/>
      <c r="R1069" s="4"/>
    </row>
    <row r="1070" spans="1:18" x14ac:dyDescent="0.25">
      <c r="A1070" s="10">
        <v>45702.541666666664</v>
      </c>
      <c r="B1070" s="5">
        <v>45702</v>
      </c>
      <c r="C1070" s="6">
        <v>55668.320855034719</v>
      </c>
      <c r="D1070" s="6">
        <v>12272.664261610244</v>
      </c>
      <c r="E1070" s="6">
        <v>29858</v>
      </c>
      <c r="F1070" s="16">
        <f t="shared" si="96"/>
        <v>22.046047146939024</v>
      </c>
      <c r="G1070" s="16">
        <f t="shared" si="97"/>
        <v>41.10343714116901</v>
      </c>
      <c r="H1070" s="6">
        <f t="shared" si="99"/>
        <v>10.4</v>
      </c>
      <c r="I1070" s="16">
        <f t="shared" si="100"/>
        <v>8.4813136266130462E-2</v>
      </c>
      <c r="J1070" s="10" t="b">
        <f t="shared" si="98"/>
        <v>1</v>
      </c>
      <c r="K1070" t="b">
        <f t="shared" si="101"/>
        <v>1</v>
      </c>
      <c r="N1070" s="4"/>
      <c r="O1070" s="17"/>
      <c r="P1070" s="17"/>
      <c r="Q1070" s="17"/>
      <c r="R1070" s="4"/>
    </row>
    <row r="1071" spans="1:18" x14ac:dyDescent="0.25">
      <c r="A1071" s="10">
        <v>45702.583333333336</v>
      </c>
      <c r="B1071" s="5">
        <v>45702</v>
      </c>
      <c r="C1071" s="6">
        <v>54799.337617187499</v>
      </c>
      <c r="D1071" s="6">
        <v>10151.390083550346</v>
      </c>
      <c r="E1071" s="6">
        <v>29858</v>
      </c>
      <c r="F1071" s="16">
        <f t="shared" si="96"/>
        <v>18.524658371721671</v>
      </c>
      <c r="G1071" s="16">
        <f t="shared" si="97"/>
        <v>33.998895048396896</v>
      </c>
      <c r="H1071" s="6">
        <f t="shared" si="99"/>
        <v>-2121.3000000000002</v>
      </c>
      <c r="I1071" s="16">
        <f t="shared" si="100"/>
        <v>-17.28475541073486</v>
      </c>
      <c r="J1071" s="10" t="b">
        <f t="shared" si="98"/>
        <v>1</v>
      </c>
      <c r="K1071" t="b">
        <f t="shared" si="101"/>
        <v>1</v>
      </c>
      <c r="N1071" s="4"/>
      <c r="O1071" s="17"/>
      <c r="P1071" s="17"/>
      <c r="Q1071" s="17"/>
      <c r="R1071" s="4"/>
    </row>
    <row r="1072" spans="1:18" x14ac:dyDescent="0.25">
      <c r="A1072" s="10">
        <v>45702.625</v>
      </c>
      <c r="B1072" s="5">
        <v>45702</v>
      </c>
      <c r="C1072" s="6">
        <v>54241.055434027781</v>
      </c>
      <c r="D1072" s="6">
        <v>8044.4060476345485</v>
      </c>
      <c r="E1072" s="6">
        <v>29858</v>
      </c>
      <c r="F1072" s="16">
        <f t="shared" si="96"/>
        <v>14.830843506389336</v>
      </c>
      <c r="G1072" s="16">
        <f t="shared" si="97"/>
        <v>26.942213301743411</v>
      </c>
      <c r="H1072" s="6">
        <f t="shared" si="99"/>
        <v>-2107</v>
      </c>
      <c r="I1072" s="16">
        <f t="shared" si="100"/>
        <v>-20.755778101900091</v>
      </c>
      <c r="J1072" s="10" t="b">
        <f t="shared" si="98"/>
        <v>1</v>
      </c>
      <c r="K1072" t="b">
        <f t="shared" si="101"/>
        <v>1</v>
      </c>
      <c r="N1072" s="4"/>
      <c r="O1072" s="17"/>
      <c r="P1072" s="17"/>
      <c r="Q1072" s="17"/>
      <c r="R1072" s="4"/>
    </row>
    <row r="1073" spans="1:18" x14ac:dyDescent="0.25">
      <c r="A1073" s="10">
        <v>45702.666666666664</v>
      </c>
      <c r="B1073" s="5">
        <v>45702</v>
      </c>
      <c r="C1073" s="6">
        <v>53696.676484374999</v>
      </c>
      <c r="D1073" s="6">
        <v>5672.0481873914932</v>
      </c>
      <c r="E1073" s="6">
        <v>29858</v>
      </c>
      <c r="F1073" s="16">
        <f t="shared" si="96"/>
        <v>10.563127103484666</v>
      </c>
      <c r="G1073" s="16">
        <f t="shared" si="97"/>
        <v>18.996745218673365</v>
      </c>
      <c r="H1073" s="6">
        <f t="shared" si="99"/>
        <v>-2372.4</v>
      </c>
      <c r="I1073" s="16">
        <f t="shared" si="100"/>
        <v>-29.491300985454387</v>
      </c>
      <c r="J1073" s="10" t="b">
        <f t="shared" si="98"/>
        <v>1</v>
      </c>
      <c r="K1073" t="b">
        <f t="shared" si="101"/>
        <v>1</v>
      </c>
      <c r="N1073" s="4"/>
      <c r="O1073" s="17"/>
      <c r="P1073" s="17"/>
      <c r="Q1073" s="17"/>
      <c r="R1073" s="4"/>
    </row>
    <row r="1074" spans="1:18" x14ac:dyDescent="0.25">
      <c r="A1074" s="10">
        <v>45702.708333333336</v>
      </c>
      <c r="B1074" s="5">
        <v>45702</v>
      </c>
      <c r="C1074" s="6">
        <v>53891.341765407989</v>
      </c>
      <c r="D1074" s="6">
        <v>4217.6234068467884</v>
      </c>
      <c r="E1074" s="6">
        <v>29858</v>
      </c>
      <c r="F1074" s="16">
        <f t="shared" si="96"/>
        <v>7.8261614364814633</v>
      </c>
      <c r="G1074" s="16">
        <f t="shared" si="97"/>
        <v>14.1256058907053</v>
      </c>
      <c r="H1074" s="6">
        <f t="shared" si="99"/>
        <v>-1454.4</v>
      </c>
      <c r="I1074" s="16">
        <f t="shared" si="100"/>
        <v>-25.641531100405924</v>
      </c>
      <c r="J1074" s="10" t="b">
        <f t="shared" si="98"/>
        <v>1</v>
      </c>
      <c r="K1074" t="b">
        <f t="shared" si="101"/>
        <v>1</v>
      </c>
      <c r="N1074" s="4"/>
      <c r="O1074" s="17"/>
      <c r="P1074" s="17"/>
      <c r="Q1074" s="17"/>
      <c r="R1074" s="4"/>
    </row>
    <row r="1075" spans="1:18" x14ac:dyDescent="0.25">
      <c r="A1075" s="10">
        <v>45702.75</v>
      </c>
      <c r="B1075" s="5">
        <v>45702</v>
      </c>
      <c r="C1075" s="6">
        <v>54319.687676866321</v>
      </c>
      <c r="D1075" s="6">
        <v>1850.9425489637588</v>
      </c>
      <c r="E1075" s="6">
        <v>29858</v>
      </c>
      <c r="F1075" s="16">
        <f t="shared" si="96"/>
        <v>3.4074985113584124</v>
      </c>
      <c r="G1075" s="16">
        <f t="shared" si="97"/>
        <v>6.1991511453002843</v>
      </c>
      <c r="H1075" s="6">
        <f t="shared" si="99"/>
        <v>-2366.6999999999998</v>
      </c>
      <c r="I1075" s="16">
        <f t="shared" si="100"/>
        <v>-56.114540623943711</v>
      </c>
      <c r="J1075" s="10" t="b">
        <f t="shared" si="98"/>
        <v>1</v>
      </c>
      <c r="K1075" t="b">
        <f t="shared" si="101"/>
        <v>1</v>
      </c>
      <c r="N1075" s="4"/>
      <c r="O1075" s="17"/>
      <c r="P1075" s="17"/>
      <c r="Q1075" s="17"/>
      <c r="R1075" s="4"/>
    </row>
    <row r="1076" spans="1:18" x14ac:dyDescent="0.25">
      <c r="A1076" s="10">
        <v>45702.791666666664</v>
      </c>
      <c r="B1076" s="5">
        <v>45702</v>
      </c>
      <c r="C1076" s="6">
        <v>55084.404641927082</v>
      </c>
      <c r="D1076" s="6">
        <v>97.041411883301208</v>
      </c>
      <c r="E1076" s="6">
        <v>29858</v>
      </c>
      <c r="F1076" s="16">
        <f t="shared" si="96"/>
        <v>0.1761685771392342</v>
      </c>
      <c r="G1076" s="16">
        <f t="shared" si="97"/>
        <v>0.32500975243921632</v>
      </c>
      <c r="H1076" s="6">
        <f t="shared" si="99"/>
        <v>-1753.9</v>
      </c>
      <c r="I1076" s="16">
        <f t="shared" si="100"/>
        <v>-94.757127982276515</v>
      </c>
      <c r="J1076" s="10" t="b">
        <f t="shared" si="98"/>
        <v>1</v>
      </c>
      <c r="K1076" t="b">
        <f t="shared" si="101"/>
        <v>1</v>
      </c>
      <c r="N1076" s="4"/>
      <c r="O1076" s="17"/>
      <c r="P1076" s="17"/>
      <c r="Q1076" s="17"/>
      <c r="R1076" s="4"/>
    </row>
    <row r="1077" spans="1:18" x14ac:dyDescent="0.25">
      <c r="A1077" s="10">
        <v>45702.833333333336</v>
      </c>
      <c r="B1077" s="5">
        <v>45702</v>
      </c>
      <c r="C1077" s="6">
        <v>54908.701775173613</v>
      </c>
      <c r="D1077" s="6">
        <v>0.89801420630680195</v>
      </c>
      <c r="E1077" s="6">
        <v>29858</v>
      </c>
      <c r="F1077" s="16">
        <f t="shared" si="96"/>
        <v>1.6354679263475677E-3</v>
      </c>
      <c r="G1077" s="16">
        <f t="shared" si="97"/>
        <v>3.0076167402599036E-3</v>
      </c>
      <c r="H1077" s="6">
        <f t="shared" si="99"/>
        <v>-96.1</v>
      </c>
      <c r="I1077" s="16">
        <f t="shared" si="100"/>
        <v>-99.029886452565918</v>
      </c>
      <c r="J1077" s="10" t="b">
        <f t="shared" si="98"/>
        <v>0</v>
      </c>
      <c r="K1077" t="b">
        <f t="shared" si="101"/>
        <v>1</v>
      </c>
      <c r="N1077" s="4"/>
      <c r="O1077" s="17"/>
      <c r="P1077" s="17"/>
      <c r="Q1077" s="17"/>
      <c r="R1077" s="4"/>
    </row>
    <row r="1078" spans="1:18" x14ac:dyDescent="0.25">
      <c r="A1078" s="10">
        <v>45702.875</v>
      </c>
      <c r="B1078" s="5">
        <v>45702</v>
      </c>
      <c r="C1078" s="6">
        <v>54208.347760416669</v>
      </c>
      <c r="D1078" s="6">
        <v>0.92817933236559236</v>
      </c>
      <c r="E1078" s="6">
        <v>29858</v>
      </c>
      <c r="F1078" s="16">
        <f t="shared" si="96"/>
        <v>1.7122442773350041E-3</v>
      </c>
      <c r="G1078" s="16">
        <f t="shared" si="97"/>
        <v>3.1086453626016221E-3</v>
      </c>
      <c r="H1078" s="6">
        <f t="shared" si="99"/>
        <v>0</v>
      </c>
      <c r="I1078" s="16">
        <f t="shared" si="100"/>
        <v>0</v>
      </c>
      <c r="J1078" s="10" t="b">
        <f t="shared" si="98"/>
        <v>0</v>
      </c>
      <c r="K1078" t="b">
        <f t="shared" si="101"/>
        <v>0</v>
      </c>
      <c r="N1078" s="4"/>
      <c r="O1078" s="17"/>
      <c r="P1078" s="17"/>
      <c r="Q1078" s="17"/>
      <c r="R1078" s="4"/>
    </row>
    <row r="1079" spans="1:18" x14ac:dyDescent="0.25">
      <c r="A1079" s="10">
        <v>45702.916666666664</v>
      </c>
      <c r="B1079" s="5">
        <v>45702</v>
      </c>
      <c r="C1079" s="6">
        <v>52977.784142795135</v>
      </c>
      <c r="D1079" s="6">
        <v>0.8780319891870022</v>
      </c>
      <c r="E1079" s="6">
        <v>29858</v>
      </c>
      <c r="F1079" s="16">
        <f t="shared" si="96"/>
        <v>1.6573588408687959E-3</v>
      </c>
      <c r="G1079" s="16">
        <f t="shared" si="97"/>
        <v>2.9406925754806158E-3</v>
      </c>
      <c r="H1079" s="6">
        <f t="shared" si="99"/>
        <v>-0.1</v>
      </c>
      <c r="I1079" s="16">
        <f t="shared" si="100"/>
        <v>-10.773780078159712</v>
      </c>
      <c r="J1079" s="10" t="b">
        <f t="shared" si="98"/>
        <v>0</v>
      </c>
      <c r="K1079" t="b">
        <f t="shared" si="101"/>
        <v>0</v>
      </c>
      <c r="N1079" s="4"/>
      <c r="O1079" s="17"/>
      <c r="P1079" s="17"/>
      <c r="Q1079" s="17"/>
      <c r="R1079" s="4"/>
    </row>
    <row r="1080" spans="1:18" x14ac:dyDescent="0.25">
      <c r="A1080" s="10">
        <v>45702.958333333336</v>
      </c>
      <c r="B1080" s="5">
        <v>45702</v>
      </c>
      <c r="C1080" s="6">
        <v>51169.366153428819</v>
      </c>
      <c r="D1080" s="6">
        <v>0.71092819659246342</v>
      </c>
      <c r="E1080" s="6">
        <v>29858</v>
      </c>
      <c r="F1080" s="16">
        <f t="shared" si="96"/>
        <v>1.3893629138590075E-3</v>
      </c>
      <c r="G1080" s="16">
        <f t="shared" si="97"/>
        <v>2.3810308680838081E-3</v>
      </c>
      <c r="H1080" s="6">
        <f t="shared" si="99"/>
        <v>-0.2</v>
      </c>
      <c r="I1080" s="16">
        <f t="shared" si="100"/>
        <v>-22.778213375253717</v>
      </c>
      <c r="J1080" s="10" t="b">
        <f t="shared" si="98"/>
        <v>0</v>
      </c>
      <c r="K1080" t="b">
        <f t="shared" si="101"/>
        <v>0</v>
      </c>
      <c r="N1080" s="4"/>
      <c r="O1080" s="17"/>
      <c r="P1080" s="17"/>
      <c r="Q1080" s="17"/>
      <c r="R1080" s="4"/>
    </row>
    <row r="1081" spans="1:18" x14ac:dyDescent="0.25">
      <c r="A1081" s="10">
        <v>45703</v>
      </c>
      <c r="B1081" s="5">
        <v>45703</v>
      </c>
      <c r="C1081" s="6">
        <v>49357.273472222223</v>
      </c>
      <c r="D1081" s="6">
        <v>0.70925650013817676</v>
      </c>
      <c r="E1081" s="6">
        <v>29858</v>
      </c>
      <c r="F1081" s="16">
        <f t="shared" si="96"/>
        <v>1.4369847648439073E-3</v>
      </c>
      <c r="G1081" s="16">
        <f t="shared" si="97"/>
        <v>2.3754320454758416E-3</v>
      </c>
      <c r="H1081" s="6">
        <f t="shared" si="99"/>
        <v>0</v>
      </c>
      <c r="I1081" s="16">
        <f t="shared" si="100"/>
        <v>0</v>
      </c>
      <c r="J1081" s="10" t="b">
        <f t="shared" si="98"/>
        <v>0</v>
      </c>
      <c r="K1081" t="b">
        <f t="shared" si="101"/>
        <v>0</v>
      </c>
      <c r="N1081" s="4"/>
      <c r="O1081" s="17"/>
      <c r="P1081" s="17"/>
      <c r="Q1081" s="17"/>
      <c r="R1081" s="4"/>
    </row>
    <row r="1082" spans="1:18" x14ac:dyDescent="0.25">
      <c r="A1082" s="10">
        <v>45703.041666666664</v>
      </c>
      <c r="B1082" s="5">
        <v>45703</v>
      </c>
      <c r="C1082" s="6">
        <v>47930.710438368056</v>
      </c>
      <c r="D1082" s="6">
        <v>0.68627336872948541</v>
      </c>
      <c r="E1082" s="6">
        <v>29858</v>
      </c>
      <c r="F1082" s="16">
        <f t="shared" si="96"/>
        <v>1.4318030391223461E-3</v>
      </c>
      <c r="G1082" s="16">
        <f t="shared" si="97"/>
        <v>2.2984572601295644E-3</v>
      </c>
      <c r="H1082" s="6">
        <f t="shared" si="99"/>
        <v>0</v>
      </c>
      <c r="I1082" s="16">
        <f t="shared" si="100"/>
        <v>0</v>
      </c>
      <c r="J1082" s="10" t="b">
        <f t="shared" si="98"/>
        <v>0</v>
      </c>
      <c r="K1082" t="b">
        <f t="shared" si="101"/>
        <v>0</v>
      </c>
      <c r="N1082" s="4"/>
      <c r="O1082" s="17"/>
      <c r="P1082" s="17"/>
      <c r="Q1082" s="17"/>
      <c r="R1082" s="4"/>
    </row>
    <row r="1083" spans="1:18" x14ac:dyDescent="0.25">
      <c r="A1083" s="10">
        <v>45703.083333333336</v>
      </c>
      <c r="B1083" s="5">
        <v>45703</v>
      </c>
      <c r="C1083" s="6">
        <v>46681.826575520834</v>
      </c>
      <c r="D1083" s="6">
        <v>0.67423178878095413</v>
      </c>
      <c r="E1083" s="6">
        <v>29858</v>
      </c>
      <c r="F1083" s="16">
        <f t="shared" si="96"/>
        <v>1.4443132118881353E-3</v>
      </c>
      <c r="G1083" s="16">
        <f t="shared" si="97"/>
        <v>2.2581277673687258E-3</v>
      </c>
      <c r="H1083" s="6">
        <f t="shared" si="99"/>
        <v>0</v>
      </c>
      <c r="I1083" s="16">
        <f t="shared" si="100"/>
        <v>0</v>
      </c>
      <c r="J1083" s="10" t="b">
        <f t="shared" si="98"/>
        <v>0</v>
      </c>
      <c r="K1083" t="b">
        <f t="shared" si="101"/>
        <v>0</v>
      </c>
      <c r="N1083" s="4"/>
      <c r="O1083" s="17"/>
      <c r="P1083" s="17"/>
      <c r="Q1083" s="17"/>
      <c r="R1083" s="4"/>
    </row>
    <row r="1084" spans="1:18" x14ac:dyDescent="0.25">
      <c r="A1084" s="10">
        <v>45703.125</v>
      </c>
      <c r="B1084" s="5">
        <v>45703</v>
      </c>
      <c r="C1084" s="6">
        <v>46315.79694010417</v>
      </c>
      <c r="D1084" s="6">
        <v>0.82016512274742126</v>
      </c>
      <c r="E1084" s="6">
        <v>29858</v>
      </c>
      <c r="F1084" s="16">
        <f t="shared" si="96"/>
        <v>1.7708107750106581E-3</v>
      </c>
      <c r="G1084" s="16">
        <f t="shared" si="97"/>
        <v>2.7468856679865403E-3</v>
      </c>
      <c r="H1084" s="6">
        <f t="shared" si="99"/>
        <v>0.1</v>
      </c>
      <c r="I1084" s="16">
        <f t="shared" si="100"/>
        <v>14.831694628460809</v>
      </c>
      <c r="J1084" s="10" t="b">
        <f t="shared" si="98"/>
        <v>0</v>
      </c>
      <c r="K1084" t="b">
        <f t="shared" si="101"/>
        <v>0</v>
      </c>
      <c r="N1084" s="4"/>
      <c r="O1084" s="17"/>
      <c r="P1084" s="17"/>
      <c r="Q1084" s="17"/>
      <c r="R1084" s="4"/>
    </row>
    <row r="1085" spans="1:18" x14ac:dyDescent="0.25">
      <c r="A1085" s="10">
        <v>45703.166666666664</v>
      </c>
      <c r="B1085" s="5">
        <v>45703</v>
      </c>
      <c r="C1085" s="6">
        <v>45847.066892361108</v>
      </c>
      <c r="D1085" s="6">
        <v>0.77827937848038142</v>
      </c>
      <c r="E1085" s="6">
        <v>29858</v>
      </c>
      <c r="F1085" s="16">
        <f t="shared" si="96"/>
        <v>1.6975554408041223E-3</v>
      </c>
      <c r="G1085" s="16">
        <f t="shared" si="97"/>
        <v>2.6066025134984976E-3</v>
      </c>
      <c r="H1085" s="6">
        <f t="shared" si="99"/>
        <v>0</v>
      </c>
      <c r="I1085" s="16">
        <f t="shared" si="100"/>
        <v>0</v>
      </c>
      <c r="J1085" s="10" t="b">
        <f t="shared" si="98"/>
        <v>0</v>
      </c>
      <c r="K1085" t="b">
        <f t="shared" si="101"/>
        <v>0</v>
      </c>
      <c r="N1085" s="4"/>
      <c r="O1085" s="17"/>
      <c r="P1085" s="17"/>
      <c r="Q1085" s="17"/>
      <c r="R1085" s="4"/>
    </row>
    <row r="1086" spans="1:18" x14ac:dyDescent="0.25">
      <c r="A1086" s="10">
        <v>45703.208333333336</v>
      </c>
      <c r="B1086" s="5">
        <v>45703</v>
      </c>
      <c r="C1086" s="6">
        <v>45269.070525173614</v>
      </c>
      <c r="D1086" s="6">
        <v>0.78933425572183402</v>
      </c>
      <c r="E1086" s="6">
        <v>29858</v>
      </c>
      <c r="F1086" s="16">
        <f t="shared" si="96"/>
        <v>1.7436502374902844E-3</v>
      </c>
      <c r="G1086" s="16">
        <f t="shared" si="97"/>
        <v>2.6436273552208254E-3</v>
      </c>
      <c r="H1086" s="6">
        <f t="shared" si="99"/>
        <v>0</v>
      </c>
      <c r="I1086" s="16">
        <f t="shared" si="100"/>
        <v>0</v>
      </c>
      <c r="J1086" s="10" t="b">
        <f t="shared" si="98"/>
        <v>0</v>
      </c>
      <c r="K1086" t="b">
        <f t="shared" si="101"/>
        <v>0</v>
      </c>
      <c r="N1086" s="4"/>
      <c r="O1086" s="17"/>
      <c r="P1086" s="17"/>
      <c r="Q1086" s="17"/>
      <c r="R1086" s="4"/>
    </row>
    <row r="1087" spans="1:18" x14ac:dyDescent="0.25">
      <c r="A1087" s="10">
        <v>45703.25</v>
      </c>
      <c r="B1087" s="5">
        <v>45703</v>
      </c>
      <c r="C1087" s="6">
        <v>45787.952325303821</v>
      </c>
      <c r="D1087" s="6">
        <v>0.80155410296387142</v>
      </c>
      <c r="E1087" s="6">
        <v>29858</v>
      </c>
      <c r="F1087" s="16">
        <f t="shared" si="96"/>
        <v>1.7505786178625598E-3</v>
      </c>
      <c r="G1087" s="16">
        <f t="shared" si="97"/>
        <v>2.6845538983316748E-3</v>
      </c>
      <c r="H1087" s="6">
        <f t="shared" si="99"/>
        <v>0</v>
      </c>
      <c r="I1087" s="16">
        <f t="shared" si="100"/>
        <v>0</v>
      </c>
      <c r="J1087" s="10" t="b">
        <f t="shared" si="98"/>
        <v>0</v>
      </c>
      <c r="K1087" t="b">
        <f t="shared" si="101"/>
        <v>0</v>
      </c>
      <c r="N1087" s="4"/>
      <c r="O1087" s="17"/>
      <c r="P1087" s="17"/>
      <c r="Q1087" s="17"/>
      <c r="R1087" s="4"/>
    </row>
    <row r="1088" spans="1:18" x14ac:dyDescent="0.25">
      <c r="A1088" s="10">
        <v>45703.291666666664</v>
      </c>
      <c r="B1088" s="5">
        <v>45703</v>
      </c>
      <c r="C1088" s="6">
        <v>46949.011154513886</v>
      </c>
      <c r="D1088" s="6">
        <v>0.7524808283646901</v>
      </c>
      <c r="E1088" s="6">
        <v>29858</v>
      </c>
      <c r="F1088" s="16">
        <f t="shared" si="96"/>
        <v>1.6027618257777583E-3</v>
      </c>
      <c r="G1088" s="16">
        <f t="shared" si="97"/>
        <v>2.5201983668185751E-3</v>
      </c>
      <c r="H1088" s="6">
        <f t="shared" si="99"/>
        <v>0</v>
      </c>
      <c r="I1088" s="16">
        <f t="shared" si="100"/>
        <v>0</v>
      </c>
      <c r="J1088" s="10" t="b">
        <f t="shared" si="98"/>
        <v>0</v>
      </c>
      <c r="K1088" t="b">
        <f t="shared" si="101"/>
        <v>0</v>
      </c>
      <c r="N1088" s="4"/>
      <c r="O1088" s="17"/>
      <c r="P1088" s="17"/>
      <c r="Q1088" s="17"/>
      <c r="R1088" s="4"/>
    </row>
    <row r="1089" spans="1:18" x14ac:dyDescent="0.25">
      <c r="A1089" s="10">
        <v>45703.333333333336</v>
      </c>
      <c r="B1089" s="5">
        <v>45703</v>
      </c>
      <c r="C1089" s="6">
        <v>47909.813576388886</v>
      </c>
      <c r="D1089" s="6">
        <v>214.69284004196524</v>
      </c>
      <c r="E1089" s="6">
        <v>29858</v>
      </c>
      <c r="F1089" s="16">
        <f t="shared" si="96"/>
        <v>0.44811871308923451</v>
      </c>
      <c r="G1089" s="16">
        <f t="shared" si="97"/>
        <v>0.71904628589311148</v>
      </c>
      <c r="H1089" s="6">
        <f t="shared" si="99"/>
        <v>213.9</v>
      </c>
      <c r="I1089" s="16">
        <f t="shared" si="100"/>
        <v>28425.973385242622</v>
      </c>
      <c r="J1089" s="10" t="b">
        <f t="shared" si="98"/>
        <v>1</v>
      </c>
      <c r="K1089" t="b">
        <f t="shared" si="101"/>
        <v>1</v>
      </c>
      <c r="N1089" s="4"/>
      <c r="O1089" s="17"/>
      <c r="P1089" s="17"/>
      <c r="Q1089" s="17"/>
      <c r="R1089" s="4"/>
    </row>
    <row r="1090" spans="1:18" x14ac:dyDescent="0.25">
      <c r="A1090" s="10">
        <v>45703.375</v>
      </c>
      <c r="B1090" s="5">
        <v>45703</v>
      </c>
      <c r="C1090" s="6">
        <v>49152.628858506941</v>
      </c>
      <c r="D1090" s="6">
        <v>4115.3759696451825</v>
      </c>
      <c r="E1090" s="6">
        <v>29858</v>
      </c>
      <c r="F1090" s="16">
        <f t="shared" si="96"/>
        <v>8.3726467235188906</v>
      </c>
      <c r="G1090" s="16">
        <f t="shared" si="97"/>
        <v>13.783160190385098</v>
      </c>
      <c r="H1090" s="6">
        <f t="shared" si="99"/>
        <v>3900.7</v>
      </c>
      <c r="I1090" s="16">
        <f t="shared" si="100"/>
        <v>1816.8747496365245</v>
      </c>
      <c r="J1090" s="10" t="b">
        <f t="shared" si="98"/>
        <v>1</v>
      </c>
      <c r="K1090" t="b">
        <f t="shared" si="101"/>
        <v>1</v>
      </c>
      <c r="N1090" s="4"/>
      <c r="O1090" s="17"/>
      <c r="P1090" s="17"/>
      <c r="Q1090" s="17"/>
      <c r="R1090" s="4"/>
    </row>
    <row r="1091" spans="1:18" x14ac:dyDescent="0.25">
      <c r="A1091" s="10">
        <v>45703.416666666664</v>
      </c>
      <c r="B1091" s="5">
        <v>45703</v>
      </c>
      <c r="C1091" s="6">
        <v>50079.709618055553</v>
      </c>
      <c r="D1091" s="6">
        <v>9001.1809874131941</v>
      </c>
      <c r="E1091" s="6">
        <v>29858</v>
      </c>
      <c r="F1091" s="16">
        <f t="shared" ref="F1091:F1154" si="102">D1091/C1091*100</f>
        <v>17.97370842615258</v>
      </c>
      <c r="G1091" s="16">
        <f t="shared" ref="G1091:G1154" si="103">D1091/E1091*100</f>
        <v>30.14663067657979</v>
      </c>
      <c r="H1091" s="6">
        <f t="shared" si="99"/>
        <v>4885.8</v>
      </c>
      <c r="I1091" s="16">
        <f t="shared" si="100"/>
        <v>118.72062324408337</v>
      </c>
      <c r="J1091" s="10" t="b">
        <f t="shared" ref="J1091:J1154" si="104">D1091&gt;5</f>
        <v>1</v>
      </c>
      <c r="K1091" t="b">
        <f t="shared" si="101"/>
        <v>1</v>
      </c>
      <c r="N1091" s="4"/>
      <c r="O1091" s="17"/>
      <c r="P1091" s="17"/>
      <c r="Q1091" s="17"/>
      <c r="R1091" s="4"/>
    </row>
    <row r="1092" spans="1:18" x14ac:dyDescent="0.25">
      <c r="A1092" s="10">
        <v>45703.458333333336</v>
      </c>
      <c r="B1092" s="5">
        <v>45703</v>
      </c>
      <c r="C1092" s="6">
        <v>50637.037994791666</v>
      </c>
      <c r="D1092" s="6">
        <v>10507.807464192709</v>
      </c>
      <c r="E1092" s="6">
        <v>29858</v>
      </c>
      <c r="F1092" s="16">
        <f t="shared" si="102"/>
        <v>20.751228508416116</v>
      </c>
      <c r="G1092" s="16">
        <f t="shared" si="103"/>
        <v>35.192603202467375</v>
      </c>
      <c r="H1092" s="6">
        <f t="shared" ref="H1092:H1155" si="105">ROUND(D1092-D1091,1)</f>
        <v>1506.6</v>
      </c>
      <c r="I1092" s="16">
        <f t="shared" ref="I1092:I1155" si="106">H1092/D1091*100</f>
        <v>16.737803651618101</v>
      </c>
      <c r="J1092" s="10" t="b">
        <f t="shared" si="104"/>
        <v>1</v>
      </c>
      <c r="K1092" t="b">
        <f t="shared" ref="K1092:K1155" si="107">OR(J1092,ABS(H1092)&gt;5)</f>
        <v>1</v>
      </c>
      <c r="N1092" s="4"/>
      <c r="O1092" s="17"/>
      <c r="P1092" s="17"/>
      <c r="Q1092" s="17"/>
      <c r="R1092" s="4"/>
    </row>
    <row r="1093" spans="1:18" x14ac:dyDescent="0.25">
      <c r="A1093" s="10">
        <v>45703.5</v>
      </c>
      <c r="B1093" s="5">
        <v>45703</v>
      </c>
      <c r="C1093" s="6">
        <v>50410.518940972222</v>
      </c>
      <c r="D1093" s="6">
        <v>9689.6566883680553</v>
      </c>
      <c r="E1093" s="6">
        <v>29858</v>
      </c>
      <c r="F1093" s="16">
        <f t="shared" si="102"/>
        <v>19.221497599963371</v>
      </c>
      <c r="G1093" s="16">
        <f t="shared" si="103"/>
        <v>32.452463957291364</v>
      </c>
      <c r="H1093" s="6">
        <f t="shared" si="105"/>
        <v>-818.2</v>
      </c>
      <c r="I1093" s="16">
        <f t="shared" si="106"/>
        <v>-7.7865910922727446</v>
      </c>
      <c r="J1093" s="10" t="b">
        <f t="shared" si="104"/>
        <v>1</v>
      </c>
      <c r="K1093" t="b">
        <f t="shared" si="107"/>
        <v>1</v>
      </c>
      <c r="N1093" s="4"/>
      <c r="O1093" s="17"/>
      <c r="P1093" s="17"/>
      <c r="Q1093" s="17"/>
      <c r="R1093" s="4"/>
    </row>
    <row r="1094" spans="1:18" x14ac:dyDescent="0.25">
      <c r="A1094" s="10">
        <v>45703.541666666664</v>
      </c>
      <c r="B1094" s="5">
        <v>45703</v>
      </c>
      <c r="C1094" s="6">
        <v>50121.956306423614</v>
      </c>
      <c r="D1094" s="6">
        <v>9950.3279394531255</v>
      </c>
      <c r="E1094" s="6">
        <v>29858</v>
      </c>
      <c r="F1094" s="16">
        <f t="shared" si="102"/>
        <v>19.852233776792737</v>
      </c>
      <c r="G1094" s="16">
        <f t="shared" si="103"/>
        <v>33.32550050054634</v>
      </c>
      <c r="H1094" s="6">
        <f t="shared" si="105"/>
        <v>260.7</v>
      </c>
      <c r="I1094" s="16">
        <f t="shared" si="106"/>
        <v>2.6904977997100477</v>
      </c>
      <c r="J1094" s="10" t="b">
        <f t="shared" si="104"/>
        <v>1</v>
      </c>
      <c r="K1094" t="b">
        <f t="shared" si="107"/>
        <v>1</v>
      </c>
      <c r="N1094" s="4"/>
      <c r="O1094" s="17"/>
      <c r="P1094" s="17"/>
      <c r="Q1094" s="17"/>
      <c r="R1094" s="4"/>
    </row>
    <row r="1095" spans="1:18" x14ac:dyDescent="0.25">
      <c r="A1095" s="10">
        <v>45703.583333333336</v>
      </c>
      <c r="B1095" s="5">
        <v>45703</v>
      </c>
      <c r="C1095" s="6">
        <v>50130.570043402775</v>
      </c>
      <c r="D1095" s="6">
        <v>10126.4396875</v>
      </c>
      <c r="E1095" s="6">
        <v>29858</v>
      </c>
      <c r="F1095" s="16">
        <f t="shared" si="102"/>
        <v>20.200128741270216</v>
      </c>
      <c r="G1095" s="16">
        <f t="shared" si="103"/>
        <v>33.915331527563801</v>
      </c>
      <c r="H1095" s="6">
        <f t="shared" si="105"/>
        <v>176.1</v>
      </c>
      <c r="I1095" s="16">
        <f t="shared" si="106"/>
        <v>1.769790916154252</v>
      </c>
      <c r="J1095" s="10" t="b">
        <f t="shared" si="104"/>
        <v>1</v>
      </c>
      <c r="K1095" t="b">
        <f t="shared" si="107"/>
        <v>1</v>
      </c>
      <c r="N1095" s="4"/>
      <c r="O1095" s="17"/>
      <c r="P1095" s="17"/>
      <c r="Q1095" s="17"/>
      <c r="R1095" s="4"/>
    </row>
    <row r="1096" spans="1:18" x14ac:dyDescent="0.25">
      <c r="A1096" s="10">
        <v>45703.625</v>
      </c>
      <c r="B1096" s="5">
        <v>45703</v>
      </c>
      <c r="C1096" s="6">
        <v>49437.906549479165</v>
      </c>
      <c r="D1096" s="6">
        <v>8897.6049907769102</v>
      </c>
      <c r="E1096" s="6">
        <v>29858</v>
      </c>
      <c r="F1096" s="16">
        <f t="shared" si="102"/>
        <v>17.997535922909439</v>
      </c>
      <c r="G1096" s="16">
        <f t="shared" si="103"/>
        <v>29.799735383404482</v>
      </c>
      <c r="H1096" s="6">
        <f t="shared" si="105"/>
        <v>-1228.8</v>
      </c>
      <c r="I1096" s="16">
        <f t="shared" si="106"/>
        <v>-12.134570865185928</v>
      </c>
      <c r="J1096" s="10" t="b">
        <f t="shared" si="104"/>
        <v>1</v>
      </c>
      <c r="K1096" t="b">
        <f t="shared" si="107"/>
        <v>1</v>
      </c>
      <c r="N1096" s="4"/>
      <c r="O1096" s="17"/>
      <c r="P1096" s="17"/>
      <c r="Q1096" s="17"/>
      <c r="R1096" s="4"/>
    </row>
    <row r="1097" spans="1:18" x14ac:dyDescent="0.25">
      <c r="A1097" s="10">
        <v>45703.666666666664</v>
      </c>
      <c r="B1097" s="5">
        <v>45703</v>
      </c>
      <c r="C1097" s="6">
        <v>47981.500686848958</v>
      </c>
      <c r="D1097" s="6">
        <v>8566.9497520616314</v>
      </c>
      <c r="E1097" s="6">
        <v>29858</v>
      </c>
      <c r="F1097" s="16">
        <f t="shared" si="102"/>
        <v>17.854693224319494</v>
      </c>
      <c r="G1097" s="16">
        <f t="shared" si="103"/>
        <v>28.69230943821298</v>
      </c>
      <c r="H1097" s="6">
        <f t="shared" si="105"/>
        <v>-330.7</v>
      </c>
      <c r="I1097" s="16">
        <f t="shared" si="106"/>
        <v>-3.716730517288612</v>
      </c>
      <c r="J1097" s="10" t="b">
        <f t="shared" si="104"/>
        <v>1</v>
      </c>
      <c r="K1097" t="b">
        <f t="shared" si="107"/>
        <v>1</v>
      </c>
      <c r="N1097" s="4"/>
      <c r="O1097" s="17"/>
      <c r="P1097" s="17"/>
      <c r="Q1097" s="17"/>
      <c r="R1097" s="4"/>
    </row>
    <row r="1098" spans="1:18" x14ac:dyDescent="0.25">
      <c r="A1098" s="10">
        <v>45703.708333333336</v>
      </c>
      <c r="B1098" s="5">
        <v>45703</v>
      </c>
      <c r="C1098" s="6">
        <v>47318.669869791665</v>
      </c>
      <c r="D1098" s="6">
        <v>7646.5475764973962</v>
      </c>
      <c r="E1098" s="6">
        <v>29858</v>
      </c>
      <c r="F1098" s="16">
        <f t="shared" si="102"/>
        <v>16.15968411102563</v>
      </c>
      <c r="G1098" s="16">
        <f t="shared" si="103"/>
        <v>25.609711221439468</v>
      </c>
      <c r="H1098" s="6">
        <f t="shared" si="105"/>
        <v>-920.4</v>
      </c>
      <c r="I1098" s="16">
        <f t="shared" si="106"/>
        <v>-10.743613849007417</v>
      </c>
      <c r="J1098" s="10" t="b">
        <f t="shared" si="104"/>
        <v>1</v>
      </c>
      <c r="K1098" t="b">
        <f t="shared" si="107"/>
        <v>1</v>
      </c>
      <c r="N1098" s="4"/>
      <c r="O1098" s="17"/>
      <c r="P1098" s="17"/>
      <c r="Q1098" s="17"/>
      <c r="R1098" s="4"/>
    </row>
    <row r="1099" spans="1:18" x14ac:dyDescent="0.25">
      <c r="A1099" s="10">
        <v>45703.75</v>
      </c>
      <c r="B1099" s="5">
        <v>45703</v>
      </c>
      <c r="C1099" s="6">
        <v>47283.950796440971</v>
      </c>
      <c r="D1099" s="6">
        <v>4348.8826908365882</v>
      </c>
      <c r="E1099" s="6">
        <v>29858</v>
      </c>
      <c r="F1099" s="16">
        <f t="shared" si="102"/>
        <v>9.1973758909416787</v>
      </c>
      <c r="G1099" s="16">
        <f t="shared" si="103"/>
        <v>14.565217666409632</v>
      </c>
      <c r="H1099" s="6">
        <f t="shared" si="105"/>
        <v>-3297.7</v>
      </c>
      <c r="I1099" s="16">
        <f t="shared" si="106"/>
        <v>-43.126652479556739</v>
      </c>
      <c r="J1099" s="10" t="b">
        <f t="shared" si="104"/>
        <v>1</v>
      </c>
      <c r="K1099" t="b">
        <f t="shared" si="107"/>
        <v>1</v>
      </c>
      <c r="N1099" s="4"/>
      <c r="O1099" s="17"/>
      <c r="P1099" s="17"/>
      <c r="Q1099" s="17"/>
      <c r="R1099" s="4"/>
    </row>
    <row r="1100" spans="1:18" x14ac:dyDescent="0.25">
      <c r="A1100" s="10">
        <v>45703.791666666664</v>
      </c>
      <c r="B1100" s="5">
        <v>45703</v>
      </c>
      <c r="C1100" s="6">
        <v>48384.651787109375</v>
      </c>
      <c r="D1100" s="6">
        <v>302.37838145573932</v>
      </c>
      <c r="E1100" s="6">
        <v>29858</v>
      </c>
      <c r="F1100" s="16">
        <f t="shared" si="102"/>
        <v>0.62494690007524012</v>
      </c>
      <c r="G1100" s="16">
        <f t="shared" si="103"/>
        <v>1.0127214865554937</v>
      </c>
      <c r="H1100" s="6">
        <f t="shared" si="105"/>
        <v>-4046.5</v>
      </c>
      <c r="I1100" s="16">
        <f t="shared" si="106"/>
        <v>-93.046887848372393</v>
      </c>
      <c r="J1100" s="10" t="b">
        <f t="shared" si="104"/>
        <v>1</v>
      </c>
      <c r="K1100" t="b">
        <f t="shared" si="107"/>
        <v>1</v>
      </c>
      <c r="N1100" s="4"/>
      <c r="O1100" s="17"/>
      <c r="P1100" s="17"/>
      <c r="Q1100" s="17"/>
      <c r="R1100" s="4"/>
    </row>
    <row r="1101" spans="1:18" x14ac:dyDescent="0.25">
      <c r="A1101" s="10">
        <v>45703.833333333336</v>
      </c>
      <c r="B1101" s="5">
        <v>45703</v>
      </c>
      <c r="C1101" s="6">
        <v>48972.990927734376</v>
      </c>
      <c r="D1101" s="6">
        <v>0.58043809057937723</v>
      </c>
      <c r="E1101" s="6">
        <v>29858</v>
      </c>
      <c r="F1101" s="16">
        <f t="shared" si="102"/>
        <v>1.1852208321029127E-3</v>
      </c>
      <c r="G1101" s="16">
        <f t="shared" si="103"/>
        <v>1.9439952126042511E-3</v>
      </c>
      <c r="H1101" s="6">
        <f t="shared" si="105"/>
        <v>-301.8</v>
      </c>
      <c r="I1101" s="16">
        <f t="shared" si="106"/>
        <v>-99.808722616691455</v>
      </c>
      <c r="J1101" s="10" t="b">
        <f t="shared" si="104"/>
        <v>0</v>
      </c>
      <c r="K1101" t="b">
        <f t="shared" si="107"/>
        <v>1</v>
      </c>
      <c r="N1101" s="4"/>
      <c r="O1101" s="17"/>
      <c r="P1101" s="17"/>
      <c r="Q1101" s="17"/>
      <c r="R1101" s="4"/>
    </row>
    <row r="1102" spans="1:18" x14ac:dyDescent="0.25">
      <c r="A1102" s="10">
        <v>45703.875</v>
      </c>
      <c r="B1102" s="5">
        <v>45703</v>
      </c>
      <c r="C1102" s="6">
        <v>48988.195699869793</v>
      </c>
      <c r="D1102" s="6">
        <v>0.73382487015591724</v>
      </c>
      <c r="E1102" s="6">
        <v>29858</v>
      </c>
      <c r="F1102" s="16">
        <f t="shared" si="102"/>
        <v>1.4979626411467685E-3</v>
      </c>
      <c r="G1102" s="16">
        <f t="shared" si="103"/>
        <v>2.4577160900124497E-3</v>
      </c>
      <c r="H1102" s="6">
        <f t="shared" si="105"/>
        <v>0.2</v>
      </c>
      <c r="I1102" s="16">
        <f t="shared" si="106"/>
        <v>34.456732465708022</v>
      </c>
      <c r="J1102" s="10" t="b">
        <f t="shared" si="104"/>
        <v>0</v>
      </c>
      <c r="K1102" t="b">
        <f t="shared" si="107"/>
        <v>0</v>
      </c>
      <c r="N1102" s="4"/>
      <c r="O1102" s="17"/>
      <c r="P1102" s="17"/>
      <c r="Q1102" s="17"/>
      <c r="R1102" s="4"/>
    </row>
    <row r="1103" spans="1:18" x14ac:dyDescent="0.25">
      <c r="A1103" s="10">
        <v>45703.916666666664</v>
      </c>
      <c r="B1103" s="5">
        <v>45703</v>
      </c>
      <c r="C1103" s="6">
        <v>48964.374726562499</v>
      </c>
      <c r="D1103" s="6">
        <v>0.65206427249643539</v>
      </c>
      <c r="E1103" s="6">
        <v>29858</v>
      </c>
      <c r="F1103" s="16">
        <f t="shared" si="102"/>
        <v>1.3317116293996081E-3</v>
      </c>
      <c r="G1103" s="16">
        <f t="shared" si="103"/>
        <v>2.1838846288982365E-3</v>
      </c>
      <c r="H1103" s="6">
        <f t="shared" si="105"/>
        <v>-0.1</v>
      </c>
      <c r="I1103" s="16">
        <f t="shared" si="106"/>
        <v>-13.62722961116769</v>
      </c>
      <c r="J1103" s="10" t="b">
        <f t="shared" si="104"/>
        <v>0</v>
      </c>
      <c r="K1103" t="b">
        <f t="shared" si="107"/>
        <v>0</v>
      </c>
      <c r="N1103" s="4"/>
      <c r="O1103" s="17"/>
      <c r="P1103" s="17"/>
      <c r="Q1103" s="17"/>
      <c r="R1103" s="4"/>
    </row>
    <row r="1104" spans="1:18" x14ac:dyDescent="0.25">
      <c r="A1104" s="10">
        <v>45703.958333333336</v>
      </c>
      <c r="B1104" s="5">
        <v>45703</v>
      </c>
      <c r="C1104" s="6">
        <v>48362.605711805554</v>
      </c>
      <c r="D1104" s="6">
        <v>0.66129670533869001</v>
      </c>
      <c r="E1104" s="6">
        <v>29858</v>
      </c>
      <c r="F1104" s="16">
        <f t="shared" si="102"/>
        <v>1.3673719511297219E-3</v>
      </c>
      <c r="G1104" s="16">
        <f t="shared" si="103"/>
        <v>2.2148057650836959E-3</v>
      </c>
      <c r="H1104" s="6">
        <f t="shared" si="105"/>
        <v>0</v>
      </c>
      <c r="I1104" s="16">
        <f t="shared" si="106"/>
        <v>0</v>
      </c>
      <c r="J1104" s="10" t="b">
        <f t="shared" si="104"/>
        <v>0</v>
      </c>
      <c r="K1104" t="b">
        <f t="shared" si="107"/>
        <v>0</v>
      </c>
      <c r="N1104" s="4"/>
      <c r="O1104" s="17"/>
      <c r="P1104" s="17"/>
      <c r="Q1104" s="17"/>
      <c r="R1104" s="4"/>
    </row>
    <row r="1105" spans="1:18" x14ac:dyDescent="0.25">
      <c r="A1105" s="10">
        <v>45704</v>
      </c>
      <c r="B1105" s="5">
        <v>45704</v>
      </c>
      <c r="C1105" s="6">
        <v>47813.395321180556</v>
      </c>
      <c r="D1105" s="6">
        <v>0.62205521835221189</v>
      </c>
      <c r="E1105" s="6">
        <v>29858</v>
      </c>
      <c r="F1105" s="16">
        <f t="shared" si="102"/>
        <v>1.301006159829548E-3</v>
      </c>
      <c r="G1105" s="16">
        <f t="shared" si="103"/>
        <v>2.0833787204508404E-3</v>
      </c>
      <c r="H1105" s="6">
        <f t="shared" si="105"/>
        <v>0</v>
      </c>
      <c r="I1105" s="16">
        <f t="shared" si="106"/>
        <v>0</v>
      </c>
      <c r="J1105" s="10" t="b">
        <f t="shared" si="104"/>
        <v>0</v>
      </c>
      <c r="K1105" t="b">
        <f t="shared" si="107"/>
        <v>0</v>
      </c>
      <c r="N1105" s="4"/>
      <c r="O1105" s="17"/>
      <c r="P1105" s="17"/>
      <c r="Q1105" s="17"/>
      <c r="R1105" s="4"/>
    </row>
    <row r="1106" spans="1:18" x14ac:dyDescent="0.25">
      <c r="A1106" s="10">
        <v>45704.041666666664</v>
      </c>
      <c r="B1106" s="5">
        <v>45704</v>
      </c>
      <c r="C1106" s="6">
        <v>47525.836749131944</v>
      </c>
      <c r="D1106" s="6">
        <v>0.69645713607470194</v>
      </c>
      <c r="E1106" s="6">
        <v>29858</v>
      </c>
      <c r="F1106" s="16">
        <f t="shared" si="102"/>
        <v>1.4654284568433667E-3</v>
      </c>
      <c r="G1106" s="16">
        <f t="shared" si="103"/>
        <v>2.3325645926542365E-3</v>
      </c>
      <c r="H1106" s="6">
        <f t="shared" si="105"/>
        <v>0.1</v>
      </c>
      <c r="I1106" s="16">
        <f t="shared" si="106"/>
        <v>16.075743286085469</v>
      </c>
      <c r="J1106" s="10" t="b">
        <f t="shared" si="104"/>
        <v>0</v>
      </c>
      <c r="K1106" t="b">
        <f t="shared" si="107"/>
        <v>0</v>
      </c>
      <c r="N1106" s="4"/>
      <c r="O1106" s="17"/>
      <c r="P1106" s="17"/>
      <c r="Q1106" s="17"/>
      <c r="R1106" s="4"/>
    </row>
    <row r="1107" spans="1:18" x14ac:dyDescent="0.25">
      <c r="A1107" s="10">
        <v>45704.083333333336</v>
      </c>
      <c r="B1107" s="5">
        <v>45704</v>
      </c>
      <c r="C1107" s="6">
        <v>47652.322764756944</v>
      </c>
      <c r="D1107" s="6">
        <v>0.74265835649437373</v>
      </c>
      <c r="E1107" s="6">
        <v>29858</v>
      </c>
      <c r="F1107" s="16">
        <f t="shared" si="102"/>
        <v>1.5584935075686058E-3</v>
      </c>
      <c r="G1107" s="16">
        <f t="shared" si="103"/>
        <v>2.4873010800936894E-3</v>
      </c>
      <c r="H1107" s="6">
        <f t="shared" si="105"/>
        <v>0</v>
      </c>
      <c r="I1107" s="16">
        <f t="shared" si="106"/>
        <v>0</v>
      </c>
      <c r="J1107" s="10" t="b">
        <f t="shared" si="104"/>
        <v>0</v>
      </c>
      <c r="K1107" t="b">
        <f t="shared" si="107"/>
        <v>0</v>
      </c>
      <c r="N1107" s="4"/>
      <c r="O1107" s="17"/>
      <c r="P1107" s="17"/>
      <c r="Q1107" s="17"/>
      <c r="R1107" s="4"/>
    </row>
    <row r="1108" spans="1:18" x14ac:dyDescent="0.25">
      <c r="A1108" s="10">
        <v>45704.125</v>
      </c>
      <c r="B1108" s="5">
        <v>45704</v>
      </c>
      <c r="C1108" s="6">
        <v>47983.752452256944</v>
      </c>
      <c r="D1108" s="6">
        <v>0.73296294404400719</v>
      </c>
      <c r="E1108" s="6">
        <v>29858</v>
      </c>
      <c r="F1108" s="16">
        <f t="shared" si="102"/>
        <v>1.5275231856309974E-3</v>
      </c>
      <c r="G1108" s="16">
        <f t="shared" si="103"/>
        <v>2.4548293390180428E-3</v>
      </c>
      <c r="H1108" s="6">
        <f t="shared" si="105"/>
        <v>0</v>
      </c>
      <c r="I1108" s="16">
        <f t="shared" si="106"/>
        <v>0</v>
      </c>
      <c r="J1108" s="10" t="b">
        <f t="shared" si="104"/>
        <v>0</v>
      </c>
      <c r="K1108" t="b">
        <f t="shared" si="107"/>
        <v>0</v>
      </c>
      <c r="N1108" s="4"/>
      <c r="O1108" s="17"/>
      <c r="P1108" s="17"/>
      <c r="Q1108" s="17"/>
      <c r="R1108" s="4"/>
    </row>
    <row r="1109" spans="1:18" x14ac:dyDescent="0.25">
      <c r="A1109" s="10">
        <v>45704.166666666664</v>
      </c>
      <c r="B1109" s="5">
        <v>45704</v>
      </c>
      <c r="C1109" s="6">
        <v>49026.781362847221</v>
      </c>
      <c r="D1109" s="6">
        <v>0.74087582965691889</v>
      </c>
      <c r="E1109" s="6">
        <v>29858</v>
      </c>
      <c r="F1109" s="16">
        <f t="shared" si="102"/>
        <v>1.5111655488327833E-3</v>
      </c>
      <c r="G1109" s="16">
        <f t="shared" si="103"/>
        <v>2.4813310659016641E-3</v>
      </c>
      <c r="H1109" s="6">
        <f t="shared" si="105"/>
        <v>0</v>
      </c>
      <c r="I1109" s="16">
        <f t="shared" si="106"/>
        <v>0</v>
      </c>
      <c r="J1109" s="10" t="b">
        <f t="shared" si="104"/>
        <v>0</v>
      </c>
      <c r="K1109" t="b">
        <f t="shared" si="107"/>
        <v>0</v>
      </c>
      <c r="N1109" s="4"/>
      <c r="O1109" s="17"/>
      <c r="P1109" s="17"/>
      <c r="Q1109" s="17"/>
      <c r="R1109" s="4"/>
    </row>
    <row r="1110" spans="1:18" x14ac:dyDescent="0.25">
      <c r="A1110" s="10">
        <v>45704.208333333336</v>
      </c>
      <c r="B1110" s="5">
        <v>45704</v>
      </c>
      <c r="C1110" s="6">
        <v>49387.670525173613</v>
      </c>
      <c r="D1110" s="6">
        <v>0.74265420920319025</v>
      </c>
      <c r="E1110" s="6">
        <v>29858</v>
      </c>
      <c r="F1110" s="16">
        <f t="shared" si="102"/>
        <v>1.5037239078215859E-3</v>
      </c>
      <c r="G1110" s="16">
        <f t="shared" si="103"/>
        <v>2.4872871900435069E-3</v>
      </c>
      <c r="H1110" s="6">
        <f t="shared" si="105"/>
        <v>0</v>
      </c>
      <c r="I1110" s="16">
        <f t="shared" si="106"/>
        <v>0</v>
      </c>
      <c r="J1110" s="10" t="b">
        <f t="shared" si="104"/>
        <v>0</v>
      </c>
      <c r="K1110" t="b">
        <f t="shared" si="107"/>
        <v>0</v>
      </c>
      <c r="N1110" s="4"/>
      <c r="O1110" s="17"/>
      <c r="P1110" s="17"/>
      <c r="Q1110" s="17"/>
      <c r="R1110" s="4"/>
    </row>
    <row r="1111" spans="1:18" x14ac:dyDescent="0.25">
      <c r="A1111" s="10">
        <v>45704.25</v>
      </c>
      <c r="B1111" s="5">
        <v>45704</v>
      </c>
      <c r="C1111" s="6">
        <v>51100.66944878472</v>
      </c>
      <c r="D1111" s="6">
        <v>0.75037205345100821</v>
      </c>
      <c r="E1111" s="6">
        <v>29858</v>
      </c>
      <c r="F1111" s="16">
        <f t="shared" si="102"/>
        <v>1.4684192233588315E-3</v>
      </c>
      <c r="G1111" s="16">
        <f t="shared" si="103"/>
        <v>2.513135687088915E-3</v>
      </c>
      <c r="H1111" s="6">
        <f t="shared" si="105"/>
        <v>0</v>
      </c>
      <c r="I1111" s="16">
        <f t="shared" si="106"/>
        <v>0</v>
      </c>
      <c r="J1111" s="10" t="b">
        <f t="shared" si="104"/>
        <v>0</v>
      </c>
      <c r="K1111" t="b">
        <f t="shared" si="107"/>
        <v>0</v>
      </c>
      <c r="N1111" s="4"/>
      <c r="O1111" s="17"/>
      <c r="P1111" s="17"/>
      <c r="Q1111" s="17"/>
      <c r="R1111" s="4"/>
    </row>
    <row r="1112" spans="1:18" x14ac:dyDescent="0.25">
      <c r="A1112" s="10">
        <v>45704.291666666664</v>
      </c>
      <c r="B1112" s="5">
        <v>45704</v>
      </c>
      <c r="C1112" s="6">
        <v>53410.153627387153</v>
      </c>
      <c r="D1112" s="6">
        <v>0.9259495998256736</v>
      </c>
      <c r="E1112" s="6">
        <v>29858</v>
      </c>
      <c r="F1112" s="16">
        <f t="shared" si="102"/>
        <v>1.7336583719371177E-3</v>
      </c>
      <c r="G1112" s="16">
        <f t="shared" si="103"/>
        <v>3.1011775732657028E-3</v>
      </c>
      <c r="H1112" s="6">
        <f t="shared" si="105"/>
        <v>0.2</v>
      </c>
      <c r="I1112" s="16">
        <f t="shared" si="106"/>
        <v>26.653444658578028</v>
      </c>
      <c r="J1112" s="10" t="b">
        <f t="shared" si="104"/>
        <v>0</v>
      </c>
      <c r="K1112" t="b">
        <f t="shared" si="107"/>
        <v>0</v>
      </c>
      <c r="N1112" s="4"/>
      <c r="O1112" s="17"/>
      <c r="P1112" s="17"/>
      <c r="Q1112" s="17"/>
      <c r="R1112" s="4"/>
    </row>
    <row r="1113" spans="1:18" x14ac:dyDescent="0.25">
      <c r="A1113" s="10">
        <v>45704.333333333336</v>
      </c>
      <c r="B1113" s="5">
        <v>45704</v>
      </c>
      <c r="C1113" s="6">
        <v>55643.495082465277</v>
      </c>
      <c r="D1113" s="6">
        <v>1693.1143196879493</v>
      </c>
      <c r="E1113" s="6">
        <v>29858</v>
      </c>
      <c r="F1113" s="16">
        <f t="shared" si="102"/>
        <v>3.0427893092960909</v>
      </c>
      <c r="G1113" s="16">
        <f t="shared" si="103"/>
        <v>5.6705550260832922</v>
      </c>
      <c r="H1113" s="6">
        <f t="shared" si="105"/>
        <v>1692.2</v>
      </c>
      <c r="I1113" s="16">
        <f t="shared" si="106"/>
        <v>182752.92740755941</v>
      </c>
      <c r="J1113" s="10" t="b">
        <f t="shared" si="104"/>
        <v>1</v>
      </c>
      <c r="K1113" t="b">
        <f t="shared" si="107"/>
        <v>1</v>
      </c>
      <c r="N1113" s="4"/>
      <c r="O1113" s="17"/>
      <c r="P1113" s="17"/>
      <c r="Q1113" s="17"/>
      <c r="R1113" s="4"/>
    </row>
    <row r="1114" spans="1:18" x14ac:dyDescent="0.25">
      <c r="A1114" s="10">
        <v>45704.375</v>
      </c>
      <c r="B1114" s="5">
        <v>45704</v>
      </c>
      <c r="C1114" s="6">
        <v>57152.631111111114</v>
      </c>
      <c r="D1114" s="6">
        <v>12960.214057617188</v>
      </c>
      <c r="E1114" s="6">
        <v>29858</v>
      </c>
      <c r="F1114" s="16">
        <f t="shared" si="102"/>
        <v>22.676495912184834</v>
      </c>
      <c r="G1114" s="16">
        <f t="shared" si="103"/>
        <v>43.406169393854874</v>
      </c>
      <c r="H1114" s="6">
        <f t="shared" si="105"/>
        <v>11267.1</v>
      </c>
      <c r="I1114" s="16">
        <f t="shared" si="106"/>
        <v>665.46599181067654</v>
      </c>
      <c r="J1114" s="10" t="b">
        <f t="shared" si="104"/>
        <v>1</v>
      </c>
      <c r="K1114" t="b">
        <f t="shared" si="107"/>
        <v>1</v>
      </c>
      <c r="N1114" s="4"/>
      <c r="O1114" s="17"/>
      <c r="P1114" s="17"/>
      <c r="Q1114" s="17"/>
      <c r="R1114" s="4"/>
    </row>
    <row r="1115" spans="1:18" x14ac:dyDescent="0.25">
      <c r="A1115" s="10">
        <v>45704.416666666664</v>
      </c>
      <c r="B1115" s="5">
        <v>45704</v>
      </c>
      <c r="C1115" s="6">
        <v>57379.126974826388</v>
      </c>
      <c r="D1115" s="6">
        <v>20450.887710503473</v>
      </c>
      <c r="E1115" s="6">
        <v>29858</v>
      </c>
      <c r="F1115" s="16">
        <f t="shared" si="102"/>
        <v>35.641685032042702</v>
      </c>
      <c r="G1115" s="16">
        <f t="shared" si="103"/>
        <v>68.493829829538058</v>
      </c>
      <c r="H1115" s="6">
        <f t="shared" si="105"/>
        <v>7490.7</v>
      </c>
      <c r="I1115" s="16">
        <f t="shared" si="106"/>
        <v>57.79765647927276</v>
      </c>
      <c r="J1115" s="10" t="b">
        <f t="shared" si="104"/>
        <v>1</v>
      </c>
      <c r="K1115" t="b">
        <f t="shared" si="107"/>
        <v>1</v>
      </c>
      <c r="N1115" s="4"/>
      <c r="O1115" s="17"/>
      <c r="P1115" s="17"/>
      <c r="Q1115" s="17"/>
      <c r="R1115" s="4"/>
    </row>
    <row r="1116" spans="1:18" x14ac:dyDescent="0.25">
      <c r="A1116" s="10">
        <v>45704.458333333336</v>
      </c>
      <c r="B1116" s="5">
        <v>45704</v>
      </c>
      <c r="C1116" s="6">
        <v>55781.389782986109</v>
      </c>
      <c r="D1116" s="6">
        <v>22487.031037326389</v>
      </c>
      <c r="E1116" s="6">
        <v>29858</v>
      </c>
      <c r="F1116" s="16">
        <f t="shared" si="102"/>
        <v>40.312783752449931</v>
      </c>
      <c r="G1116" s="16">
        <f t="shared" si="103"/>
        <v>75.313252854599739</v>
      </c>
      <c r="H1116" s="6">
        <f t="shared" si="105"/>
        <v>2036.1</v>
      </c>
      <c r="I1116" s="16">
        <f t="shared" si="106"/>
        <v>9.9560470372846908</v>
      </c>
      <c r="J1116" s="10" t="b">
        <f t="shared" si="104"/>
        <v>1</v>
      </c>
      <c r="K1116" t="b">
        <f t="shared" si="107"/>
        <v>1</v>
      </c>
      <c r="N1116" s="4"/>
      <c r="O1116" s="17"/>
      <c r="P1116" s="17"/>
      <c r="Q1116" s="17"/>
      <c r="R1116" s="4"/>
    </row>
    <row r="1117" spans="1:18" x14ac:dyDescent="0.25">
      <c r="A1117" s="10">
        <v>45704.5</v>
      </c>
      <c r="B1117" s="5">
        <v>45704</v>
      </c>
      <c r="C1117" s="6">
        <v>54076.65702582465</v>
      </c>
      <c r="D1117" s="6">
        <v>23728.043039822049</v>
      </c>
      <c r="E1117" s="6">
        <v>29858</v>
      </c>
      <c r="F1117" s="16">
        <f t="shared" si="102"/>
        <v>43.878531597266765</v>
      </c>
      <c r="G1117" s="16">
        <f t="shared" si="103"/>
        <v>79.469633062569656</v>
      </c>
      <c r="H1117" s="6">
        <f t="shared" si="105"/>
        <v>1241</v>
      </c>
      <c r="I1117" s="16">
        <f t="shared" si="106"/>
        <v>5.5187365461454423</v>
      </c>
      <c r="J1117" s="10" t="b">
        <f t="shared" si="104"/>
        <v>1</v>
      </c>
      <c r="K1117" t="b">
        <f t="shared" si="107"/>
        <v>1</v>
      </c>
      <c r="N1117" s="4"/>
      <c r="O1117" s="17"/>
      <c r="P1117" s="17"/>
      <c r="Q1117" s="17"/>
      <c r="R1117" s="4"/>
    </row>
    <row r="1118" spans="1:18" x14ac:dyDescent="0.25">
      <c r="A1118" s="10">
        <v>45704.541666666664</v>
      </c>
      <c r="B1118" s="5">
        <v>45704</v>
      </c>
      <c r="C1118" s="6">
        <v>52183.68466579861</v>
      </c>
      <c r="D1118" s="6">
        <v>23832.052994791666</v>
      </c>
      <c r="E1118" s="6">
        <v>29858</v>
      </c>
      <c r="F1118" s="16">
        <f t="shared" si="102"/>
        <v>45.669548149809522</v>
      </c>
      <c r="G1118" s="16">
        <f t="shared" si="103"/>
        <v>79.817981762983663</v>
      </c>
      <c r="H1118" s="6">
        <f t="shared" si="105"/>
        <v>104</v>
      </c>
      <c r="I1118" s="16">
        <f t="shared" si="106"/>
        <v>0.43829994671477956</v>
      </c>
      <c r="J1118" s="10" t="b">
        <f t="shared" si="104"/>
        <v>1</v>
      </c>
      <c r="K1118" t="b">
        <f t="shared" si="107"/>
        <v>1</v>
      </c>
      <c r="N1118" s="4"/>
      <c r="O1118" s="17"/>
      <c r="P1118" s="17"/>
      <c r="Q1118" s="17"/>
      <c r="R1118" s="4"/>
    </row>
    <row r="1119" spans="1:18" x14ac:dyDescent="0.25">
      <c r="A1119" s="10">
        <v>45704.583333333336</v>
      </c>
      <c r="B1119" s="5">
        <v>45704</v>
      </c>
      <c r="C1119" s="6">
        <v>50710.613450520832</v>
      </c>
      <c r="D1119" s="6">
        <v>23737.530323350693</v>
      </c>
      <c r="E1119" s="6">
        <v>29858</v>
      </c>
      <c r="F1119" s="16">
        <f t="shared" si="102"/>
        <v>46.809787356470821</v>
      </c>
      <c r="G1119" s="16">
        <f t="shared" si="103"/>
        <v>79.501407741143723</v>
      </c>
      <c r="H1119" s="6">
        <f t="shared" si="105"/>
        <v>-94.5</v>
      </c>
      <c r="I1119" s="16">
        <f t="shared" si="106"/>
        <v>-0.396524798013215</v>
      </c>
      <c r="J1119" s="10" t="b">
        <f t="shared" si="104"/>
        <v>1</v>
      </c>
      <c r="K1119" t="b">
        <f t="shared" si="107"/>
        <v>1</v>
      </c>
      <c r="N1119" s="4"/>
      <c r="O1119" s="17"/>
      <c r="P1119" s="17"/>
      <c r="Q1119" s="17"/>
      <c r="R1119" s="4"/>
    </row>
    <row r="1120" spans="1:18" x14ac:dyDescent="0.25">
      <c r="A1120" s="10">
        <v>45704.625</v>
      </c>
      <c r="B1120" s="5">
        <v>45704</v>
      </c>
      <c r="C1120" s="6">
        <v>50051.927919921873</v>
      </c>
      <c r="D1120" s="6">
        <v>24127.899168836804</v>
      </c>
      <c r="E1120" s="6">
        <v>29858</v>
      </c>
      <c r="F1120" s="16">
        <f t="shared" si="102"/>
        <v>48.205733867912251</v>
      </c>
      <c r="G1120" s="16">
        <f t="shared" si="103"/>
        <v>80.808825670965248</v>
      </c>
      <c r="H1120" s="6">
        <f t="shared" si="105"/>
        <v>390.4</v>
      </c>
      <c r="I1120" s="16">
        <f t="shared" si="106"/>
        <v>1.6446529806681789</v>
      </c>
      <c r="J1120" s="10" t="b">
        <f t="shared" si="104"/>
        <v>1</v>
      </c>
      <c r="K1120" t="b">
        <f t="shared" si="107"/>
        <v>1</v>
      </c>
      <c r="N1120" s="4"/>
      <c r="O1120" s="17"/>
      <c r="P1120" s="17"/>
      <c r="Q1120" s="17"/>
      <c r="R1120" s="4"/>
    </row>
    <row r="1121" spans="1:18" x14ac:dyDescent="0.25">
      <c r="A1121" s="10">
        <v>45704.666666666664</v>
      </c>
      <c r="B1121" s="5">
        <v>45704</v>
      </c>
      <c r="C1121" s="6">
        <v>49352.943547092014</v>
      </c>
      <c r="D1121" s="6">
        <v>23212.421633572048</v>
      </c>
      <c r="E1121" s="6">
        <v>29858</v>
      </c>
      <c r="F1121" s="16">
        <f t="shared" si="102"/>
        <v>47.033509989982711</v>
      </c>
      <c r="G1121" s="16">
        <f t="shared" si="103"/>
        <v>77.742720991265486</v>
      </c>
      <c r="H1121" s="6">
        <f t="shared" si="105"/>
        <v>-915.5</v>
      </c>
      <c r="I1121" s="16">
        <f t="shared" si="106"/>
        <v>-3.7943626736572438</v>
      </c>
      <c r="J1121" s="10" t="b">
        <f t="shared" si="104"/>
        <v>1</v>
      </c>
      <c r="K1121" t="b">
        <f t="shared" si="107"/>
        <v>1</v>
      </c>
      <c r="N1121" s="4"/>
      <c r="O1121" s="17"/>
      <c r="P1121" s="17"/>
      <c r="Q1121" s="17"/>
      <c r="R1121" s="4"/>
    </row>
    <row r="1122" spans="1:18" x14ac:dyDescent="0.25">
      <c r="A1122" s="10">
        <v>45704.708333333336</v>
      </c>
      <c r="B1122" s="5">
        <v>45704</v>
      </c>
      <c r="C1122" s="6">
        <v>49000.864603949653</v>
      </c>
      <c r="D1122" s="6">
        <v>20095.655194769966</v>
      </c>
      <c r="E1122" s="6">
        <v>29858</v>
      </c>
      <c r="F1122" s="16">
        <f t="shared" si="102"/>
        <v>41.010817578819179</v>
      </c>
      <c r="G1122" s="16">
        <f t="shared" si="103"/>
        <v>67.304090008607304</v>
      </c>
      <c r="H1122" s="6">
        <f t="shared" si="105"/>
        <v>-3116.8</v>
      </c>
      <c r="I1122" s="16">
        <f t="shared" si="106"/>
        <v>-13.427293581003125</v>
      </c>
      <c r="J1122" s="10" t="b">
        <f t="shared" si="104"/>
        <v>1</v>
      </c>
      <c r="K1122" t="b">
        <f t="shared" si="107"/>
        <v>1</v>
      </c>
      <c r="N1122" s="4"/>
      <c r="O1122" s="17"/>
      <c r="P1122" s="17"/>
      <c r="Q1122" s="17"/>
      <c r="R1122" s="4"/>
    </row>
    <row r="1123" spans="1:18" x14ac:dyDescent="0.25">
      <c r="A1123" s="10">
        <v>45704.75</v>
      </c>
      <c r="B1123" s="5">
        <v>45704</v>
      </c>
      <c r="C1123" s="6">
        <v>49865.258522135417</v>
      </c>
      <c r="D1123" s="6">
        <v>8534.6094969346796</v>
      </c>
      <c r="E1123" s="6">
        <v>29858</v>
      </c>
      <c r="F1123" s="16">
        <f t="shared" si="102"/>
        <v>17.115341923167062</v>
      </c>
      <c r="G1123" s="16">
        <f t="shared" si="103"/>
        <v>28.583995903726571</v>
      </c>
      <c r="H1123" s="6">
        <f t="shared" si="105"/>
        <v>-11561</v>
      </c>
      <c r="I1123" s="16">
        <f t="shared" si="106"/>
        <v>-57.529848556561767</v>
      </c>
      <c r="J1123" s="10" t="b">
        <f t="shared" si="104"/>
        <v>1</v>
      </c>
      <c r="K1123" t="b">
        <f t="shared" si="107"/>
        <v>1</v>
      </c>
      <c r="N1123" s="4"/>
      <c r="O1123" s="17"/>
      <c r="P1123" s="17"/>
      <c r="Q1123" s="17"/>
      <c r="R1123" s="4"/>
    </row>
    <row r="1124" spans="1:18" x14ac:dyDescent="0.25">
      <c r="A1124" s="10">
        <v>45704.791666666664</v>
      </c>
      <c r="B1124" s="5">
        <v>45704</v>
      </c>
      <c r="C1124" s="6">
        <v>52811.17377278646</v>
      </c>
      <c r="D1124" s="6">
        <v>341.43287556041446</v>
      </c>
      <c r="E1124" s="6">
        <v>29858</v>
      </c>
      <c r="F1124" s="16">
        <f t="shared" si="102"/>
        <v>0.64651635471952795</v>
      </c>
      <c r="G1124" s="16">
        <f t="shared" si="103"/>
        <v>1.1435222572188843</v>
      </c>
      <c r="H1124" s="6">
        <f t="shared" si="105"/>
        <v>-8193.2000000000007</v>
      </c>
      <c r="I1124" s="16">
        <f t="shared" si="106"/>
        <v>-95.999705703497028</v>
      </c>
      <c r="J1124" s="10" t="b">
        <f t="shared" si="104"/>
        <v>1</v>
      </c>
      <c r="K1124" t="b">
        <f t="shared" si="107"/>
        <v>1</v>
      </c>
      <c r="N1124" s="4"/>
      <c r="O1124" s="17"/>
      <c r="P1124" s="17"/>
      <c r="Q1124" s="17"/>
      <c r="R1124" s="4"/>
    </row>
    <row r="1125" spans="1:18" x14ac:dyDescent="0.25">
      <c r="A1125" s="10">
        <v>45704.833333333336</v>
      </c>
      <c r="B1125" s="5">
        <v>45704</v>
      </c>
      <c r="C1125" s="6">
        <v>54337.548805338542</v>
      </c>
      <c r="D1125" s="6">
        <v>0.18545483074668381</v>
      </c>
      <c r="E1125" s="6">
        <v>29858</v>
      </c>
      <c r="F1125" s="16">
        <f t="shared" si="102"/>
        <v>3.4130142935056965E-4</v>
      </c>
      <c r="G1125" s="16">
        <f t="shared" si="103"/>
        <v>6.2112275017309876E-4</v>
      </c>
      <c r="H1125" s="6">
        <f t="shared" si="105"/>
        <v>-341.2</v>
      </c>
      <c r="I1125" s="16">
        <f t="shared" si="106"/>
        <v>-99.931794628729804</v>
      </c>
      <c r="J1125" s="10" t="b">
        <f t="shared" si="104"/>
        <v>0</v>
      </c>
      <c r="K1125" t="b">
        <f t="shared" si="107"/>
        <v>1</v>
      </c>
      <c r="N1125" s="4"/>
      <c r="O1125" s="17"/>
      <c r="P1125" s="17"/>
      <c r="Q1125" s="17"/>
      <c r="R1125" s="4"/>
    </row>
    <row r="1126" spans="1:18" x14ac:dyDescent="0.25">
      <c r="A1126" s="10">
        <v>45704.875</v>
      </c>
      <c r="B1126" s="5">
        <v>45704</v>
      </c>
      <c r="C1126" s="6">
        <v>55012.894059244791</v>
      </c>
      <c r="D1126" s="6">
        <v>0.3020397120134698</v>
      </c>
      <c r="E1126" s="6">
        <v>29858</v>
      </c>
      <c r="F1126" s="16">
        <f t="shared" si="102"/>
        <v>5.4903439853245227E-4</v>
      </c>
      <c r="G1126" s="16">
        <f t="shared" si="103"/>
        <v>1.011587219550773E-3</v>
      </c>
      <c r="H1126" s="6">
        <f t="shared" si="105"/>
        <v>0.1</v>
      </c>
      <c r="I1126" s="16">
        <f t="shared" si="106"/>
        <v>53.92148567787477</v>
      </c>
      <c r="J1126" s="10" t="b">
        <f t="shared" si="104"/>
        <v>0</v>
      </c>
      <c r="K1126" t="b">
        <f t="shared" si="107"/>
        <v>0</v>
      </c>
      <c r="N1126" s="4"/>
      <c r="O1126" s="17"/>
      <c r="P1126" s="17"/>
      <c r="Q1126" s="17"/>
      <c r="R1126" s="4"/>
    </row>
    <row r="1127" spans="1:18" x14ac:dyDescent="0.25">
      <c r="A1127" s="10">
        <v>45704.916666666664</v>
      </c>
      <c r="B1127" s="5">
        <v>45704</v>
      </c>
      <c r="C1127" s="6">
        <v>54930.445429687497</v>
      </c>
      <c r="D1127" s="6">
        <v>0.32163747403356763</v>
      </c>
      <c r="E1127" s="6">
        <v>29858</v>
      </c>
      <c r="F1127" s="16">
        <f t="shared" si="102"/>
        <v>5.8553589274143534E-4</v>
      </c>
      <c r="G1127" s="16">
        <f t="shared" si="103"/>
        <v>1.0772237726357011E-3</v>
      </c>
      <c r="H1127" s="6">
        <f t="shared" si="105"/>
        <v>0</v>
      </c>
      <c r="I1127" s="16">
        <f t="shared" si="106"/>
        <v>0</v>
      </c>
      <c r="J1127" s="10" t="b">
        <f t="shared" si="104"/>
        <v>0</v>
      </c>
      <c r="K1127" t="b">
        <f t="shared" si="107"/>
        <v>0</v>
      </c>
      <c r="N1127" s="4"/>
      <c r="O1127" s="17"/>
      <c r="P1127" s="17"/>
      <c r="Q1127" s="17"/>
      <c r="R1127" s="4"/>
    </row>
    <row r="1128" spans="1:18" x14ac:dyDescent="0.25">
      <c r="A1128" s="10">
        <v>45704.958333333336</v>
      </c>
      <c r="B1128" s="5">
        <v>45704</v>
      </c>
      <c r="C1128" s="6">
        <v>54161.577539062499</v>
      </c>
      <c r="D1128" s="6">
        <v>0.3398041495018535</v>
      </c>
      <c r="E1128" s="6">
        <v>29858</v>
      </c>
      <c r="F1128" s="16">
        <f t="shared" si="102"/>
        <v>6.2738968276317174E-4</v>
      </c>
      <c r="G1128" s="16">
        <f t="shared" si="103"/>
        <v>1.1380673504650461E-3</v>
      </c>
      <c r="H1128" s="6">
        <f t="shared" si="105"/>
        <v>0</v>
      </c>
      <c r="I1128" s="16">
        <f t="shared" si="106"/>
        <v>0</v>
      </c>
      <c r="J1128" s="10" t="b">
        <f t="shared" si="104"/>
        <v>0</v>
      </c>
      <c r="K1128" t="b">
        <f t="shared" si="107"/>
        <v>0</v>
      </c>
      <c r="N1128" s="4"/>
      <c r="O1128" s="17"/>
      <c r="P1128" s="17"/>
      <c r="Q1128" s="17"/>
      <c r="R1128" s="4"/>
    </row>
    <row r="1129" spans="1:18" x14ac:dyDescent="0.25">
      <c r="A1129" s="10">
        <v>45705</v>
      </c>
      <c r="B1129" s="5">
        <v>45705</v>
      </c>
      <c r="C1129" s="6">
        <v>53010.056551649308</v>
      </c>
      <c r="D1129" s="6">
        <v>0.34286853520406618</v>
      </c>
      <c r="E1129" s="6">
        <v>29858</v>
      </c>
      <c r="F1129" s="16">
        <f t="shared" si="102"/>
        <v>6.4679903683935696E-4</v>
      </c>
      <c r="G1129" s="16">
        <f t="shared" si="103"/>
        <v>1.1483305486103094E-3</v>
      </c>
      <c r="H1129" s="6">
        <f t="shared" si="105"/>
        <v>0</v>
      </c>
      <c r="I1129" s="16">
        <f t="shared" si="106"/>
        <v>0</v>
      </c>
      <c r="J1129" s="10" t="b">
        <f t="shared" si="104"/>
        <v>0</v>
      </c>
      <c r="K1129" t="b">
        <f t="shared" si="107"/>
        <v>0</v>
      </c>
      <c r="N1129" s="4"/>
      <c r="O1129" s="17"/>
      <c r="P1129" s="17"/>
      <c r="Q1129" s="17"/>
      <c r="R1129" s="4"/>
    </row>
    <row r="1130" spans="1:18" x14ac:dyDescent="0.25">
      <c r="A1130" s="10">
        <v>45705.041666666664</v>
      </c>
      <c r="B1130" s="5">
        <v>45705</v>
      </c>
      <c r="C1130" s="6">
        <v>52760.093049045136</v>
      </c>
      <c r="D1130" s="6">
        <v>0.42498547750214738</v>
      </c>
      <c r="E1130" s="6">
        <v>29858</v>
      </c>
      <c r="F1130" s="16">
        <f t="shared" si="102"/>
        <v>8.0550554963405028E-4</v>
      </c>
      <c r="G1130" s="16">
        <f t="shared" si="103"/>
        <v>1.4233554742519505E-3</v>
      </c>
      <c r="H1130" s="6">
        <f t="shared" si="105"/>
        <v>0.1</v>
      </c>
      <c r="I1130" s="16">
        <f t="shared" si="106"/>
        <v>29.165697558244208</v>
      </c>
      <c r="J1130" s="10" t="b">
        <f t="shared" si="104"/>
        <v>0</v>
      </c>
      <c r="K1130" t="b">
        <f t="shared" si="107"/>
        <v>0</v>
      </c>
      <c r="N1130" s="4"/>
      <c r="O1130" s="17"/>
      <c r="P1130" s="17"/>
      <c r="Q1130" s="17"/>
      <c r="R1130" s="4"/>
    </row>
    <row r="1131" spans="1:18" x14ac:dyDescent="0.25">
      <c r="A1131" s="10">
        <v>45705.083333333336</v>
      </c>
      <c r="B1131" s="5">
        <v>45705</v>
      </c>
      <c r="C1131" s="6">
        <v>53354.829587673608</v>
      </c>
      <c r="D1131" s="6">
        <v>0.46805409418212041</v>
      </c>
      <c r="E1131" s="6">
        <v>29858</v>
      </c>
      <c r="F1131" s="16">
        <f t="shared" si="102"/>
        <v>8.7724784766298532E-4</v>
      </c>
      <c r="G1131" s="16">
        <f t="shared" si="103"/>
        <v>1.5676002886399639E-3</v>
      </c>
      <c r="H1131" s="6">
        <f t="shared" si="105"/>
        <v>0</v>
      </c>
      <c r="I1131" s="16">
        <f t="shared" si="106"/>
        <v>0</v>
      </c>
      <c r="J1131" s="10" t="b">
        <f t="shared" si="104"/>
        <v>0</v>
      </c>
      <c r="K1131" t="b">
        <f t="shared" si="107"/>
        <v>0</v>
      </c>
      <c r="N1131" s="4"/>
      <c r="O1131" s="17"/>
      <c r="P1131" s="17"/>
      <c r="Q1131" s="17"/>
      <c r="R1131" s="4"/>
    </row>
    <row r="1132" spans="1:18" x14ac:dyDescent="0.25">
      <c r="A1132" s="10">
        <v>45705.125</v>
      </c>
      <c r="B1132" s="5">
        <v>45705</v>
      </c>
      <c r="C1132" s="6">
        <v>53537.291277126737</v>
      </c>
      <c r="D1132" s="6">
        <v>0.45293598762816856</v>
      </c>
      <c r="E1132" s="6">
        <v>29858</v>
      </c>
      <c r="F1132" s="16">
        <f t="shared" si="102"/>
        <v>8.4601961889259965E-4</v>
      </c>
      <c r="G1132" s="16">
        <f t="shared" si="103"/>
        <v>1.5169669355890167E-3</v>
      </c>
      <c r="H1132" s="6">
        <f t="shared" si="105"/>
        <v>0</v>
      </c>
      <c r="I1132" s="16">
        <f t="shared" si="106"/>
        <v>0</v>
      </c>
      <c r="J1132" s="10" t="b">
        <f t="shared" si="104"/>
        <v>0</v>
      </c>
      <c r="K1132" t="b">
        <f t="shared" si="107"/>
        <v>0</v>
      </c>
      <c r="N1132" s="4"/>
      <c r="O1132" s="17"/>
      <c r="P1132" s="17"/>
      <c r="Q1132" s="17"/>
      <c r="R1132" s="4"/>
    </row>
    <row r="1133" spans="1:18" x14ac:dyDescent="0.25">
      <c r="A1133" s="10">
        <v>45705.166666666664</v>
      </c>
      <c r="B1133" s="5">
        <v>45705</v>
      </c>
      <c r="C1133" s="6">
        <v>53891.667849392361</v>
      </c>
      <c r="D1133" s="6">
        <v>0.48957507135967415</v>
      </c>
      <c r="E1133" s="6">
        <v>29858</v>
      </c>
      <c r="F1133" s="16">
        <f t="shared" si="102"/>
        <v>9.0844297624608438E-4</v>
      </c>
      <c r="G1133" s="16">
        <f t="shared" si="103"/>
        <v>1.6396780472894173E-3</v>
      </c>
      <c r="H1133" s="6">
        <f t="shared" si="105"/>
        <v>0</v>
      </c>
      <c r="I1133" s="16">
        <f t="shared" si="106"/>
        <v>0</v>
      </c>
      <c r="J1133" s="10" t="b">
        <f t="shared" si="104"/>
        <v>0</v>
      </c>
      <c r="K1133" t="b">
        <f t="shared" si="107"/>
        <v>0</v>
      </c>
      <c r="N1133" s="4"/>
      <c r="O1133" s="17"/>
      <c r="P1133" s="17"/>
      <c r="Q1133" s="17"/>
      <c r="R1133" s="4"/>
    </row>
    <row r="1134" spans="1:18" x14ac:dyDescent="0.25">
      <c r="A1134" s="10">
        <v>45705.208333333336</v>
      </c>
      <c r="B1134" s="5">
        <v>45705</v>
      </c>
      <c r="C1134" s="6">
        <v>55132.139645182295</v>
      </c>
      <c r="D1134" s="6">
        <v>0.4814701549708843</v>
      </c>
      <c r="E1134" s="6">
        <v>29858</v>
      </c>
      <c r="F1134" s="16">
        <f t="shared" si="102"/>
        <v>8.7330213931386465E-4</v>
      </c>
      <c r="G1134" s="16">
        <f t="shared" si="103"/>
        <v>1.6125331735912796E-3</v>
      </c>
      <c r="H1134" s="6">
        <f t="shared" si="105"/>
        <v>0</v>
      </c>
      <c r="I1134" s="16">
        <f t="shared" si="106"/>
        <v>0</v>
      </c>
      <c r="J1134" s="10" t="b">
        <f t="shared" si="104"/>
        <v>0</v>
      </c>
      <c r="K1134" t="b">
        <f t="shared" si="107"/>
        <v>0</v>
      </c>
      <c r="N1134" s="4"/>
      <c r="O1134" s="17"/>
      <c r="P1134" s="17"/>
      <c r="Q1134" s="17"/>
      <c r="R1134" s="4"/>
    </row>
    <row r="1135" spans="1:18" x14ac:dyDescent="0.25">
      <c r="A1135" s="10">
        <v>45705.25</v>
      </c>
      <c r="B1135" s="5">
        <v>45705</v>
      </c>
      <c r="C1135" s="6">
        <v>57689.468719618053</v>
      </c>
      <c r="D1135" s="6">
        <v>0.54949537727567888</v>
      </c>
      <c r="E1135" s="6">
        <v>29858</v>
      </c>
      <c r="F1135" s="16">
        <f t="shared" si="102"/>
        <v>9.5250552565552711E-4</v>
      </c>
      <c r="G1135" s="16">
        <f t="shared" si="103"/>
        <v>1.8403623058332068E-3</v>
      </c>
      <c r="H1135" s="6">
        <f t="shared" si="105"/>
        <v>0.1</v>
      </c>
      <c r="I1135" s="16">
        <f t="shared" si="106"/>
        <v>20.769719362158025</v>
      </c>
      <c r="J1135" s="10" t="b">
        <f t="shared" si="104"/>
        <v>0</v>
      </c>
      <c r="K1135" t="b">
        <f t="shared" si="107"/>
        <v>0</v>
      </c>
      <c r="N1135" s="4"/>
      <c r="O1135" s="17"/>
      <c r="P1135" s="17"/>
      <c r="Q1135" s="17"/>
      <c r="R1135" s="4"/>
    </row>
    <row r="1136" spans="1:18" x14ac:dyDescent="0.25">
      <c r="A1136" s="10">
        <v>45705.291666666664</v>
      </c>
      <c r="B1136" s="5">
        <v>45705</v>
      </c>
      <c r="C1136" s="6">
        <v>61273.235785590281</v>
      </c>
      <c r="D1136" s="6">
        <v>0.74849286221795608</v>
      </c>
      <c r="E1136" s="6">
        <v>29858</v>
      </c>
      <c r="F1136" s="16">
        <f t="shared" si="102"/>
        <v>1.2215657499093271E-3</v>
      </c>
      <c r="G1136" s="16">
        <f t="shared" si="103"/>
        <v>2.5068419258421734E-3</v>
      </c>
      <c r="H1136" s="6">
        <f t="shared" si="105"/>
        <v>0.2</v>
      </c>
      <c r="I1136" s="16">
        <f t="shared" si="106"/>
        <v>36.397030488513302</v>
      </c>
      <c r="J1136" s="10" t="b">
        <f t="shared" si="104"/>
        <v>0</v>
      </c>
      <c r="K1136" t="b">
        <f t="shared" si="107"/>
        <v>0</v>
      </c>
      <c r="N1136" s="4"/>
      <c r="O1136" s="17"/>
      <c r="P1136" s="17"/>
      <c r="Q1136" s="17"/>
      <c r="R1136" s="4"/>
    </row>
    <row r="1137" spans="1:18" x14ac:dyDescent="0.25">
      <c r="A1137" s="10">
        <v>45705.333333333336</v>
      </c>
      <c r="B1137" s="5">
        <v>45705</v>
      </c>
      <c r="C1137" s="6">
        <v>62929.816171874998</v>
      </c>
      <c r="D1137" s="6">
        <v>1993.6426059495079</v>
      </c>
      <c r="E1137" s="6">
        <v>29858</v>
      </c>
      <c r="F1137" s="16">
        <f t="shared" si="102"/>
        <v>3.1680413629438178</v>
      </c>
      <c r="G1137" s="16">
        <f t="shared" si="103"/>
        <v>6.6770801994423863</v>
      </c>
      <c r="H1137" s="6">
        <f t="shared" si="105"/>
        <v>1992.9</v>
      </c>
      <c r="I1137" s="16">
        <f t="shared" si="106"/>
        <v>266255.04404872749</v>
      </c>
      <c r="J1137" s="10" t="b">
        <f t="shared" si="104"/>
        <v>1</v>
      </c>
      <c r="K1137" t="b">
        <f t="shared" si="107"/>
        <v>1</v>
      </c>
      <c r="N1137" s="4"/>
      <c r="O1137" s="17"/>
      <c r="P1137" s="17"/>
      <c r="Q1137" s="17"/>
      <c r="R1137" s="4"/>
    </row>
    <row r="1138" spans="1:18" x14ac:dyDescent="0.25">
      <c r="A1138" s="10">
        <v>45705.375</v>
      </c>
      <c r="B1138" s="5">
        <v>45705</v>
      </c>
      <c r="C1138" s="6">
        <v>61699.627982855905</v>
      </c>
      <c r="D1138" s="6">
        <v>13771.216738823785</v>
      </c>
      <c r="E1138" s="6">
        <v>29858</v>
      </c>
      <c r="F1138" s="16">
        <f t="shared" si="102"/>
        <v>22.319772726426013</v>
      </c>
      <c r="G1138" s="16">
        <f t="shared" si="103"/>
        <v>46.122368339553162</v>
      </c>
      <c r="H1138" s="6">
        <f t="shared" si="105"/>
        <v>11777.6</v>
      </c>
      <c r="I1138" s="16">
        <f t="shared" si="106"/>
        <v>590.75784018925037</v>
      </c>
      <c r="J1138" s="10" t="b">
        <f t="shared" si="104"/>
        <v>1</v>
      </c>
      <c r="K1138" t="b">
        <f t="shared" si="107"/>
        <v>1</v>
      </c>
      <c r="N1138" s="4"/>
      <c r="O1138" s="17"/>
      <c r="P1138" s="17"/>
      <c r="Q1138" s="17"/>
      <c r="R1138" s="4"/>
    </row>
    <row r="1139" spans="1:18" x14ac:dyDescent="0.25">
      <c r="A1139" s="10">
        <v>45705.416666666664</v>
      </c>
      <c r="B1139" s="5">
        <v>45705</v>
      </c>
      <c r="C1139" s="6">
        <v>59853.655507812502</v>
      </c>
      <c r="D1139" s="6">
        <v>19872.459442274307</v>
      </c>
      <c r="E1139" s="6">
        <v>29858</v>
      </c>
      <c r="F1139" s="16">
        <f t="shared" si="102"/>
        <v>33.201747284558785</v>
      </c>
      <c r="G1139" s="16">
        <f t="shared" si="103"/>
        <v>66.556565886108601</v>
      </c>
      <c r="H1139" s="6">
        <f t="shared" si="105"/>
        <v>6101.2</v>
      </c>
      <c r="I1139" s="16">
        <f t="shared" si="106"/>
        <v>44.304000987795874</v>
      </c>
      <c r="J1139" s="10" t="b">
        <f t="shared" si="104"/>
        <v>1</v>
      </c>
      <c r="K1139" t="b">
        <f t="shared" si="107"/>
        <v>1</v>
      </c>
      <c r="N1139" s="4"/>
      <c r="O1139" s="17"/>
      <c r="P1139" s="17"/>
      <c r="Q1139" s="17"/>
      <c r="R1139" s="4"/>
    </row>
    <row r="1140" spans="1:18" x14ac:dyDescent="0.25">
      <c r="A1140" s="10">
        <v>45705.458333333336</v>
      </c>
      <c r="B1140" s="5">
        <v>45705</v>
      </c>
      <c r="C1140" s="6">
        <v>57561.774544270833</v>
      </c>
      <c r="D1140" s="6">
        <v>19841.456716579862</v>
      </c>
      <c r="E1140" s="6">
        <v>29858</v>
      </c>
      <c r="F1140" s="16">
        <f t="shared" si="102"/>
        <v>34.469848912180026</v>
      </c>
      <c r="G1140" s="16">
        <f t="shared" si="103"/>
        <v>66.452731986669775</v>
      </c>
      <c r="H1140" s="6">
        <f t="shared" si="105"/>
        <v>-31</v>
      </c>
      <c r="I1140" s="16">
        <f t="shared" si="106"/>
        <v>-0.15599478308182774</v>
      </c>
      <c r="J1140" s="10" t="b">
        <f t="shared" si="104"/>
        <v>1</v>
      </c>
      <c r="K1140" t="b">
        <f t="shared" si="107"/>
        <v>1</v>
      </c>
      <c r="N1140" s="4"/>
      <c r="O1140" s="17"/>
      <c r="P1140" s="17"/>
      <c r="Q1140" s="17"/>
      <c r="R1140" s="4"/>
    </row>
    <row r="1141" spans="1:18" x14ac:dyDescent="0.25">
      <c r="A1141" s="10">
        <v>45705.5</v>
      </c>
      <c r="B1141" s="5">
        <v>45705</v>
      </c>
      <c r="C1141" s="6">
        <v>55319.012013888889</v>
      </c>
      <c r="D1141" s="6">
        <v>19515.112009548611</v>
      </c>
      <c r="E1141" s="6">
        <v>29858</v>
      </c>
      <c r="F1141" s="16">
        <f t="shared" si="102"/>
        <v>35.277405179703806</v>
      </c>
      <c r="G1141" s="16">
        <f t="shared" si="103"/>
        <v>65.359742814483923</v>
      </c>
      <c r="H1141" s="6">
        <f t="shared" si="105"/>
        <v>-326.3</v>
      </c>
      <c r="I1141" s="16">
        <f t="shared" si="106"/>
        <v>-1.6445365109071761</v>
      </c>
      <c r="J1141" s="10" t="b">
        <f t="shared" si="104"/>
        <v>1</v>
      </c>
      <c r="K1141" t="b">
        <f t="shared" si="107"/>
        <v>1</v>
      </c>
      <c r="N1141" s="4"/>
      <c r="O1141" s="17"/>
      <c r="P1141" s="17"/>
      <c r="Q1141" s="17"/>
      <c r="R1141" s="4"/>
    </row>
    <row r="1142" spans="1:18" x14ac:dyDescent="0.25">
      <c r="A1142" s="10">
        <v>45705.541666666664</v>
      </c>
      <c r="B1142" s="5">
        <v>45705</v>
      </c>
      <c r="C1142" s="6">
        <v>53653.838671874997</v>
      </c>
      <c r="D1142" s="6">
        <v>17938.585377604166</v>
      </c>
      <c r="E1142" s="6">
        <v>29858</v>
      </c>
      <c r="F1142" s="16">
        <f t="shared" si="102"/>
        <v>33.433927229902864</v>
      </c>
      <c r="G1142" s="16">
        <f t="shared" si="103"/>
        <v>60.079661657191266</v>
      </c>
      <c r="H1142" s="6">
        <f t="shared" si="105"/>
        <v>-1576.5</v>
      </c>
      <c r="I1142" s="16">
        <f t="shared" si="106"/>
        <v>-8.0783548627782871</v>
      </c>
      <c r="J1142" s="10" t="b">
        <f t="shared" si="104"/>
        <v>1</v>
      </c>
      <c r="K1142" t="b">
        <f t="shared" si="107"/>
        <v>1</v>
      </c>
      <c r="N1142" s="4"/>
      <c r="O1142" s="17"/>
      <c r="P1142" s="17"/>
      <c r="Q1142" s="17"/>
      <c r="R1142" s="4"/>
    </row>
    <row r="1143" spans="1:18" x14ac:dyDescent="0.25">
      <c r="A1143" s="10">
        <v>45705.583333333336</v>
      </c>
      <c r="B1143" s="5">
        <v>45705</v>
      </c>
      <c r="C1143" s="6">
        <v>52540.332604166666</v>
      </c>
      <c r="D1143" s="6">
        <v>15744.933604600694</v>
      </c>
      <c r="E1143" s="6">
        <v>29858</v>
      </c>
      <c r="F1143" s="16">
        <f t="shared" si="102"/>
        <v>29.967327620899102</v>
      </c>
      <c r="G1143" s="16">
        <f t="shared" si="103"/>
        <v>52.732713526025499</v>
      </c>
      <c r="H1143" s="6">
        <f t="shared" si="105"/>
        <v>-2193.6999999999998</v>
      </c>
      <c r="I1143" s="16">
        <f t="shared" si="106"/>
        <v>-12.228946451590183</v>
      </c>
      <c r="J1143" s="10" t="b">
        <f t="shared" si="104"/>
        <v>1</v>
      </c>
      <c r="K1143" t="b">
        <f t="shared" si="107"/>
        <v>1</v>
      </c>
      <c r="N1143" s="4"/>
      <c r="O1143" s="17"/>
      <c r="P1143" s="17"/>
      <c r="Q1143" s="17"/>
      <c r="R1143" s="4"/>
    </row>
    <row r="1144" spans="1:18" x14ac:dyDescent="0.25">
      <c r="A1144" s="10">
        <v>45705.625</v>
      </c>
      <c r="B1144" s="5">
        <v>45705</v>
      </c>
      <c r="C1144" s="6">
        <v>51424.390585937501</v>
      </c>
      <c r="D1144" s="6">
        <v>14427.741920572917</v>
      </c>
      <c r="E1144" s="6">
        <v>29858</v>
      </c>
      <c r="F1144" s="16">
        <f t="shared" si="102"/>
        <v>28.056223430518052</v>
      </c>
      <c r="G1144" s="16">
        <f t="shared" si="103"/>
        <v>48.321193383926975</v>
      </c>
      <c r="H1144" s="6">
        <f t="shared" si="105"/>
        <v>-1317.2</v>
      </c>
      <c r="I1144" s="16">
        <f t="shared" si="106"/>
        <v>-8.3658657005394552</v>
      </c>
      <c r="J1144" s="10" t="b">
        <f t="shared" si="104"/>
        <v>1</v>
      </c>
      <c r="K1144" t="b">
        <f t="shared" si="107"/>
        <v>1</v>
      </c>
      <c r="N1144" s="4"/>
      <c r="O1144" s="17"/>
      <c r="P1144" s="17"/>
      <c r="Q1144" s="17"/>
      <c r="R1144" s="4"/>
    </row>
    <row r="1145" spans="1:18" x14ac:dyDescent="0.25">
      <c r="A1145" s="10">
        <v>45705.666666666664</v>
      </c>
      <c r="B1145" s="5">
        <v>45705</v>
      </c>
      <c r="C1145" s="6">
        <v>49271.481982421872</v>
      </c>
      <c r="D1145" s="6">
        <v>11508.918266059029</v>
      </c>
      <c r="E1145" s="6">
        <v>29858</v>
      </c>
      <c r="F1145" s="16">
        <f t="shared" si="102"/>
        <v>23.358173537716926</v>
      </c>
      <c r="G1145" s="16">
        <f t="shared" si="103"/>
        <v>38.545509632457062</v>
      </c>
      <c r="H1145" s="6">
        <f t="shared" si="105"/>
        <v>-2918.8</v>
      </c>
      <c r="I1145" s="16">
        <f t="shared" si="106"/>
        <v>-20.230469993630827</v>
      </c>
      <c r="J1145" s="10" t="b">
        <f t="shared" si="104"/>
        <v>1</v>
      </c>
      <c r="K1145" t="b">
        <f t="shared" si="107"/>
        <v>1</v>
      </c>
      <c r="N1145" s="4"/>
      <c r="O1145" s="17"/>
      <c r="P1145" s="17"/>
      <c r="Q1145" s="17"/>
      <c r="R1145" s="4"/>
    </row>
    <row r="1146" spans="1:18" x14ac:dyDescent="0.25">
      <c r="A1146" s="10">
        <v>45705.708333333336</v>
      </c>
      <c r="B1146" s="5">
        <v>45705</v>
      </c>
      <c r="C1146" s="6">
        <v>49270.156996527781</v>
      </c>
      <c r="D1146" s="6">
        <v>9890.8008593750001</v>
      </c>
      <c r="E1146" s="6">
        <v>29858</v>
      </c>
      <c r="F1146" s="16">
        <f t="shared" si="102"/>
        <v>20.074628258383743</v>
      </c>
      <c r="G1146" s="16">
        <f t="shared" si="103"/>
        <v>33.126133228531721</v>
      </c>
      <c r="H1146" s="6">
        <f t="shared" si="105"/>
        <v>-1618.1</v>
      </c>
      <c r="I1146" s="16">
        <f t="shared" si="106"/>
        <v>-14.059531596222572</v>
      </c>
      <c r="J1146" s="10" t="b">
        <f t="shared" si="104"/>
        <v>1</v>
      </c>
      <c r="K1146" t="b">
        <f t="shared" si="107"/>
        <v>1</v>
      </c>
      <c r="N1146" s="4"/>
      <c r="O1146" s="17"/>
      <c r="P1146" s="17"/>
      <c r="Q1146" s="17"/>
      <c r="R1146" s="4"/>
    </row>
    <row r="1147" spans="1:18" x14ac:dyDescent="0.25">
      <c r="A1147" s="10">
        <v>45705.75</v>
      </c>
      <c r="B1147" s="5">
        <v>45705</v>
      </c>
      <c r="C1147" s="6">
        <v>50135.14761284722</v>
      </c>
      <c r="D1147" s="6">
        <v>4912.7722739325627</v>
      </c>
      <c r="E1147" s="6">
        <v>29858</v>
      </c>
      <c r="F1147" s="16">
        <f t="shared" si="102"/>
        <v>9.7990581614915921</v>
      </c>
      <c r="G1147" s="16">
        <f t="shared" si="103"/>
        <v>16.453788846984267</v>
      </c>
      <c r="H1147" s="6">
        <f t="shared" si="105"/>
        <v>-4978</v>
      </c>
      <c r="I1147" s="16">
        <f t="shared" si="106"/>
        <v>-50.329594850568647</v>
      </c>
      <c r="J1147" s="10" t="b">
        <f t="shared" si="104"/>
        <v>1</v>
      </c>
      <c r="K1147" t="b">
        <f t="shared" si="107"/>
        <v>1</v>
      </c>
      <c r="N1147" s="4"/>
      <c r="O1147" s="17"/>
      <c r="P1147" s="17"/>
      <c r="Q1147" s="17"/>
      <c r="R1147" s="4"/>
    </row>
    <row r="1148" spans="1:18" x14ac:dyDescent="0.25">
      <c r="A1148" s="10">
        <v>45705.791666666664</v>
      </c>
      <c r="B1148" s="5">
        <v>45705</v>
      </c>
      <c r="C1148" s="6">
        <v>52218.534607204863</v>
      </c>
      <c r="D1148" s="6">
        <v>252.87692825358775</v>
      </c>
      <c r="E1148" s="6">
        <v>29858</v>
      </c>
      <c r="F1148" s="16">
        <f t="shared" si="102"/>
        <v>0.48426661176106045</v>
      </c>
      <c r="G1148" s="16">
        <f t="shared" si="103"/>
        <v>0.84693190519655615</v>
      </c>
      <c r="H1148" s="6">
        <f t="shared" si="105"/>
        <v>-4659.8999999999996</v>
      </c>
      <c r="I1148" s="16">
        <f t="shared" si="106"/>
        <v>-94.852758079703449</v>
      </c>
      <c r="J1148" s="10" t="b">
        <f t="shared" si="104"/>
        <v>1</v>
      </c>
      <c r="K1148" t="b">
        <f t="shared" si="107"/>
        <v>1</v>
      </c>
      <c r="N1148" s="4"/>
      <c r="O1148" s="17"/>
      <c r="P1148" s="17"/>
      <c r="Q1148" s="17"/>
      <c r="R1148" s="4"/>
    </row>
    <row r="1149" spans="1:18" x14ac:dyDescent="0.25">
      <c r="A1149" s="10">
        <v>45705.833333333336</v>
      </c>
      <c r="B1149" s="5">
        <v>45705</v>
      </c>
      <c r="C1149" s="6">
        <v>53518.618040364585</v>
      </c>
      <c r="D1149" s="6">
        <v>0.53552962958812711</v>
      </c>
      <c r="E1149" s="6">
        <v>29858</v>
      </c>
      <c r="F1149" s="16">
        <f t="shared" si="102"/>
        <v>1.0006417377672612E-3</v>
      </c>
      <c r="G1149" s="16">
        <f t="shared" si="103"/>
        <v>1.7935884171348621E-3</v>
      </c>
      <c r="H1149" s="6">
        <f t="shared" si="105"/>
        <v>-252.3</v>
      </c>
      <c r="I1149" s="16">
        <f t="shared" si="106"/>
        <v>-99.771854135696714</v>
      </c>
      <c r="J1149" s="10" t="b">
        <f t="shared" si="104"/>
        <v>0</v>
      </c>
      <c r="K1149" t="b">
        <f t="shared" si="107"/>
        <v>1</v>
      </c>
      <c r="N1149" s="4"/>
      <c r="O1149" s="17"/>
      <c r="P1149" s="17"/>
      <c r="Q1149" s="17"/>
      <c r="R1149" s="4"/>
    </row>
    <row r="1150" spans="1:18" x14ac:dyDescent="0.25">
      <c r="A1150" s="10">
        <v>45705.875</v>
      </c>
      <c r="B1150" s="5">
        <v>45705</v>
      </c>
      <c r="C1150" s="6">
        <v>53020.322374131945</v>
      </c>
      <c r="D1150" s="6">
        <v>0.4068522105117639</v>
      </c>
      <c r="E1150" s="6">
        <v>29858</v>
      </c>
      <c r="F1150" s="16">
        <f t="shared" si="102"/>
        <v>7.6735144618860851E-4</v>
      </c>
      <c r="G1150" s="16">
        <f t="shared" si="103"/>
        <v>1.3626237876340139E-3</v>
      </c>
      <c r="H1150" s="6">
        <f t="shared" si="105"/>
        <v>-0.1</v>
      </c>
      <c r="I1150" s="16">
        <f t="shared" si="106"/>
        <v>-18.673103125388124</v>
      </c>
      <c r="J1150" s="10" t="b">
        <f t="shared" si="104"/>
        <v>0</v>
      </c>
      <c r="K1150" t="b">
        <f t="shared" si="107"/>
        <v>0</v>
      </c>
      <c r="N1150" s="4"/>
      <c r="O1150" s="17"/>
      <c r="P1150" s="17"/>
      <c r="Q1150" s="17"/>
      <c r="R1150" s="4"/>
    </row>
    <row r="1151" spans="1:18" x14ac:dyDescent="0.25">
      <c r="A1151" s="10">
        <v>45705.916666666664</v>
      </c>
      <c r="B1151" s="5">
        <v>45705</v>
      </c>
      <c r="C1151" s="6">
        <v>51943.480824652775</v>
      </c>
      <c r="D1151" s="6">
        <v>0.36897129209919111</v>
      </c>
      <c r="E1151" s="6">
        <v>29858</v>
      </c>
      <c r="F1151" s="16">
        <f t="shared" si="102"/>
        <v>7.1033224235537659E-4</v>
      </c>
      <c r="G1151" s="16">
        <f t="shared" si="103"/>
        <v>1.2357535404219676E-3</v>
      </c>
      <c r="H1151" s="6">
        <f t="shared" si="105"/>
        <v>0</v>
      </c>
      <c r="I1151" s="16">
        <f t="shared" si="106"/>
        <v>0</v>
      </c>
      <c r="J1151" s="10" t="b">
        <f t="shared" si="104"/>
        <v>0</v>
      </c>
      <c r="K1151" t="b">
        <f t="shared" si="107"/>
        <v>0</v>
      </c>
      <c r="N1151" s="4"/>
      <c r="O1151" s="17"/>
      <c r="P1151" s="17"/>
      <c r="Q1151" s="17"/>
      <c r="R1151" s="4"/>
    </row>
    <row r="1152" spans="1:18" x14ac:dyDescent="0.25">
      <c r="A1152" s="10">
        <v>45705.958333333336</v>
      </c>
      <c r="B1152" s="5">
        <v>45705</v>
      </c>
      <c r="C1152" s="6">
        <v>49747.368645833332</v>
      </c>
      <c r="D1152" s="6">
        <v>0.29186337126625911</v>
      </c>
      <c r="E1152" s="6">
        <v>29858</v>
      </c>
      <c r="F1152" s="16">
        <f t="shared" si="102"/>
        <v>5.866910737412532E-4</v>
      </c>
      <c r="G1152" s="16">
        <f t="shared" si="103"/>
        <v>9.7750476008526721E-4</v>
      </c>
      <c r="H1152" s="6">
        <f t="shared" si="105"/>
        <v>-0.1</v>
      </c>
      <c r="I1152" s="16">
        <f t="shared" si="106"/>
        <v>-27.102379545863652</v>
      </c>
      <c r="J1152" s="10" t="b">
        <f t="shared" si="104"/>
        <v>0</v>
      </c>
      <c r="K1152" t="b">
        <f t="shared" si="107"/>
        <v>0</v>
      </c>
      <c r="N1152" s="4"/>
      <c r="O1152" s="17"/>
      <c r="P1152" s="17"/>
      <c r="Q1152" s="17"/>
      <c r="R1152" s="4"/>
    </row>
    <row r="1153" spans="1:18" x14ac:dyDescent="0.25">
      <c r="A1153" s="10">
        <v>45706</v>
      </c>
      <c r="B1153" s="5">
        <v>45706</v>
      </c>
      <c r="C1153" s="6">
        <v>48152.48547200521</v>
      </c>
      <c r="D1153" s="6">
        <v>0.31249992034087576</v>
      </c>
      <c r="E1153" s="6">
        <v>29858</v>
      </c>
      <c r="F1153" s="16">
        <f t="shared" si="102"/>
        <v>6.4897983411999849E-4</v>
      </c>
      <c r="G1153" s="16">
        <f t="shared" si="103"/>
        <v>1.0466204043836685E-3</v>
      </c>
      <c r="H1153" s="6">
        <f t="shared" si="105"/>
        <v>0</v>
      </c>
      <c r="I1153" s="16">
        <f t="shared" si="106"/>
        <v>0</v>
      </c>
      <c r="J1153" s="10" t="b">
        <f t="shared" si="104"/>
        <v>0</v>
      </c>
      <c r="K1153" t="b">
        <f t="shared" si="107"/>
        <v>0</v>
      </c>
      <c r="N1153" s="4"/>
      <c r="O1153" s="17"/>
      <c r="P1153" s="17"/>
      <c r="Q1153" s="17"/>
      <c r="R1153" s="4"/>
    </row>
    <row r="1154" spans="1:18" x14ac:dyDescent="0.25">
      <c r="A1154" s="10">
        <v>45706.041666666664</v>
      </c>
      <c r="B1154" s="5">
        <v>45706</v>
      </c>
      <c r="C1154" s="6">
        <v>46510.450785590278</v>
      </c>
      <c r="D1154" s="6">
        <v>0.44629211101267074</v>
      </c>
      <c r="E1154" s="6">
        <v>29858</v>
      </c>
      <c r="F1154" s="16">
        <f t="shared" si="102"/>
        <v>9.5955232313280352E-4</v>
      </c>
      <c r="G1154" s="16">
        <f t="shared" si="103"/>
        <v>1.4947153560609242E-3</v>
      </c>
      <c r="H1154" s="6">
        <f t="shared" si="105"/>
        <v>0.1</v>
      </c>
      <c r="I1154" s="16">
        <f t="shared" si="106"/>
        <v>32.000008157096403</v>
      </c>
      <c r="J1154" s="10" t="b">
        <f t="shared" si="104"/>
        <v>0</v>
      </c>
      <c r="K1154" t="b">
        <f t="shared" si="107"/>
        <v>0</v>
      </c>
      <c r="N1154" s="4"/>
      <c r="O1154" s="17"/>
      <c r="P1154" s="17"/>
      <c r="Q1154" s="17"/>
      <c r="R1154" s="4"/>
    </row>
    <row r="1155" spans="1:18" x14ac:dyDescent="0.25">
      <c r="A1155" s="10">
        <v>45706.083333333336</v>
      </c>
      <c r="B1155" s="5">
        <v>45706</v>
      </c>
      <c r="C1155" s="6">
        <v>45648.393501519095</v>
      </c>
      <c r="D1155" s="6">
        <v>0.43040030864377815</v>
      </c>
      <c r="E1155" s="6">
        <v>29858</v>
      </c>
      <c r="F1155" s="16">
        <f t="shared" ref="F1155:F1218" si="108">D1155/C1155*100</f>
        <v>9.4285970574069645E-4</v>
      </c>
      <c r="G1155" s="16">
        <f t="shared" ref="G1155:G1218" si="109">D1155/E1155*100</f>
        <v>1.4414907517039928E-3</v>
      </c>
      <c r="H1155" s="6">
        <f t="shared" si="105"/>
        <v>0</v>
      </c>
      <c r="I1155" s="16">
        <f t="shared" si="106"/>
        <v>0</v>
      </c>
      <c r="J1155" s="10" t="b">
        <f t="shared" ref="J1155:J1218" si="110">D1155&gt;5</f>
        <v>0</v>
      </c>
      <c r="K1155" t="b">
        <f t="shared" si="107"/>
        <v>0</v>
      </c>
      <c r="N1155" s="4"/>
      <c r="O1155" s="17"/>
      <c r="P1155" s="17"/>
      <c r="Q1155" s="17"/>
      <c r="R1155" s="4"/>
    </row>
    <row r="1156" spans="1:18" x14ac:dyDescent="0.25">
      <c r="A1156" s="10">
        <v>45706.125</v>
      </c>
      <c r="B1156" s="5">
        <v>45706</v>
      </c>
      <c r="C1156" s="6">
        <v>44759.336384548609</v>
      </c>
      <c r="D1156" s="6">
        <v>0.46926702214611904</v>
      </c>
      <c r="E1156" s="6">
        <v>29858</v>
      </c>
      <c r="F1156" s="16">
        <f t="shared" si="108"/>
        <v>1.0484226533530889E-3</v>
      </c>
      <c r="G1156" s="16">
        <f t="shared" si="109"/>
        <v>1.571662610175226E-3</v>
      </c>
      <c r="H1156" s="6">
        <f t="shared" ref="H1156:H1219" si="111">ROUND(D1156-D1155,1)</f>
        <v>0</v>
      </c>
      <c r="I1156" s="16">
        <f t="shared" ref="I1156:I1219" si="112">H1156/D1155*100</f>
        <v>0</v>
      </c>
      <c r="J1156" s="10" t="b">
        <f t="shared" si="110"/>
        <v>0</v>
      </c>
      <c r="K1156" t="b">
        <f t="shared" ref="K1156:K1219" si="113">OR(J1156,ABS(H1156)&gt;5)</f>
        <v>0</v>
      </c>
      <c r="N1156" s="4"/>
      <c r="O1156" s="17"/>
      <c r="P1156" s="17"/>
      <c r="Q1156" s="17"/>
      <c r="R1156" s="4"/>
    </row>
    <row r="1157" spans="1:18" x14ac:dyDescent="0.25">
      <c r="A1157" s="10">
        <v>45706.166666666664</v>
      </c>
      <c r="B1157" s="5">
        <v>45706</v>
      </c>
      <c r="C1157" s="6">
        <v>44180.147072482636</v>
      </c>
      <c r="D1157" s="6">
        <v>0.52443720099826652</v>
      </c>
      <c r="E1157" s="6">
        <v>29858</v>
      </c>
      <c r="F1157" s="16">
        <f t="shared" si="108"/>
        <v>1.1870426781012446E-3</v>
      </c>
      <c r="G1157" s="16">
        <f t="shared" si="109"/>
        <v>1.7564378089566161E-3</v>
      </c>
      <c r="H1157" s="6">
        <f t="shared" si="111"/>
        <v>0.1</v>
      </c>
      <c r="I1157" s="16">
        <f t="shared" si="112"/>
        <v>21.309829005811171</v>
      </c>
      <c r="J1157" s="10" t="b">
        <f t="shared" si="110"/>
        <v>0</v>
      </c>
      <c r="K1157" t="b">
        <f t="shared" si="113"/>
        <v>0</v>
      </c>
      <c r="N1157" s="4"/>
      <c r="O1157" s="17"/>
      <c r="P1157" s="17"/>
      <c r="Q1157" s="17"/>
      <c r="R1157" s="4"/>
    </row>
    <row r="1158" spans="1:18" x14ac:dyDescent="0.25">
      <c r="A1158" s="10">
        <v>45706.208333333336</v>
      </c>
      <c r="B1158" s="5">
        <v>45706</v>
      </c>
      <c r="C1158" s="6">
        <v>44962.411263020833</v>
      </c>
      <c r="D1158" s="6">
        <v>0.51148340774907008</v>
      </c>
      <c r="E1158" s="6">
        <v>29858</v>
      </c>
      <c r="F1158" s="16">
        <f t="shared" si="108"/>
        <v>1.137580021580688E-3</v>
      </c>
      <c r="G1158" s="16">
        <f t="shared" si="109"/>
        <v>1.7130531440453819E-3</v>
      </c>
      <c r="H1158" s="6">
        <f t="shared" si="111"/>
        <v>0</v>
      </c>
      <c r="I1158" s="16">
        <f t="shared" si="112"/>
        <v>0</v>
      </c>
      <c r="J1158" s="10" t="b">
        <f t="shared" si="110"/>
        <v>0</v>
      </c>
      <c r="K1158" t="b">
        <f t="shared" si="113"/>
        <v>0</v>
      </c>
      <c r="N1158" s="4"/>
      <c r="O1158" s="17"/>
      <c r="P1158" s="17"/>
      <c r="Q1158" s="17"/>
      <c r="R1158" s="4"/>
    </row>
    <row r="1159" spans="1:18" x14ac:dyDescent="0.25">
      <c r="A1159" s="10">
        <v>45706.25</v>
      </c>
      <c r="B1159" s="5">
        <v>45706</v>
      </c>
      <c r="C1159" s="6">
        <v>47271.31742296007</v>
      </c>
      <c r="D1159" s="6">
        <v>0.59928538237180973</v>
      </c>
      <c r="E1159" s="6">
        <v>29858</v>
      </c>
      <c r="F1159" s="16">
        <f t="shared" si="108"/>
        <v>1.2677568873524388E-3</v>
      </c>
      <c r="G1159" s="16">
        <f t="shared" si="109"/>
        <v>2.0071183011983714E-3</v>
      </c>
      <c r="H1159" s="6">
        <f t="shared" si="111"/>
        <v>0.1</v>
      </c>
      <c r="I1159" s="16">
        <f t="shared" si="112"/>
        <v>19.550976333734614</v>
      </c>
      <c r="J1159" s="10" t="b">
        <f t="shared" si="110"/>
        <v>0</v>
      </c>
      <c r="K1159" t="b">
        <f t="shared" si="113"/>
        <v>0</v>
      </c>
      <c r="N1159" s="4"/>
      <c r="O1159" s="17"/>
      <c r="P1159" s="17"/>
      <c r="Q1159" s="17"/>
      <c r="R1159" s="4"/>
    </row>
    <row r="1160" spans="1:18" x14ac:dyDescent="0.25">
      <c r="A1160" s="10">
        <v>45706.291666666664</v>
      </c>
      <c r="B1160" s="5">
        <v>45706</v>
      </c>
      <c r="C1160" s="6">
        <v>50644.603585069446</v>
      </c>
      <c r="D1160" s="6">
        <v>0.46937946899069682</v>
      </c>
      <c r="E1160" s="6">
        <v>29858</v>
      </c>
      <c r="F1160" s="16">
        <f t="shared" si="108"/>
        <v>9.2681043144560171E-4</v>
      </c>
      <c r="G1160" s="16">
        <f t="shared" si="109"/>
        <v>1.5720392155894459E-3</v>
      </c>
      <c r="H1160" s="6">
        <f t="shared" si="111"/>
        <v>-0.1</v>
      </c>
      <c r="I1160" s="16">
        <f t="shared" si="112"/>
        <v>-16.686540827047541</v>
      </c>
      <c r="J1160" s="10" t="b">
        <f t="shared" si="110"/>
        <v>0</v>
      </c>
      <c r="K1160" t="b">
        <f t="shared" si="113"/>
        <v>0</v>
      </c>
      <c r="N1160" s="4"/>
      <c r="O1160" s="17"/>
      <c r="P1160" s="17"/>
      <c r="Q1160" s="17"/>
      <c r="R1160" s="4"/>
    </row>
    <row r="1161" spans="1:18" x14ac:dyDescent="0.25">
      <c r="A1161" s="10">
        <v>45706.333333333336</v>
      </c>
      <c r="B1161" s="5">
        <v>45706</v>
      </c>
      <c r="C1161" s="6">
        <v>51916.781132812503</v>
      </c>
      <c r="D1161" s="6">
        <v>239.3501546349128</v>
      </c>
      <c r="E1161" s="6">
        <v>29858</v>
      </c>
      <c r="F1161" s="16">
        <f t="shared" si="108"/>
        <v>0.46102656869772396</v>
      </c>
      <c r="G1161" s="16">
        <f t="shared" si="109"/>
        <v>0.80162822236892228</v>
      </c>
      <c r="H1161" s="6">
        <f t="shared" si="111"/>
        <v>238.9</v>
      </c>
      <c r="I1161" s="16">
        <f t="shared" si="112"/>
        <v>50896.98544201452</v>
      </c>
      <c r="J1161" s="10" t="b">
        <f t="shared" si="110"/>
        <v>1</v>
      </c>
      <c r="K1161" t="b">
        <f t="shared" si="113"/>
        <v>1</v>
      </c>
      <c r="N1161" s="4"/>
      <c r="O1161" s="17"/>
      <c r="P1161" s="17"/>
      <c r="Q1161" s="17"/>
      <c r="R1161" s="4"/>
    </row>
    <row r="1162" spans="1:18" x14ac:dyDescent="0.25">
      <c r="A1162" s="10">
        <v>45706.375</v>
      </c>
      <c r="B1162" s="5">
        <v>45706</v>
      </c>
      <c r="C1162" s="6">
        <v>52335.635771484376</v>
      </c>
      <c r="D1162" s="6">
        <v>3231.9198063829208</v>
      </c>
      <c r="E1162" s="6">
        <v>29858</v>
      </c>
      <c r="F1162" s="16">
        <f t="shared" si="108"/>
        <v>6.1753712527628579</v>
      </c>
      <c r="G1162" s="16">
        <f t="shared" si="109"/>
        <v>10.824301046228552</v>
      </c>
      <c r="H1162" s="6">
        <f t="shared" si="111"/>
        <v>2992.6</v>
      </c>
      <c r="I1162" s="16">
        <f t="shared" si="112"/>
        <v>1250.3020959249818</v>
      </c>
      <c r="J1162" s="10" t="b">
        <f t="shared" si="110"/>
        <v>1</v>
      </c>
      <c r="K1162" t="b">
        <f t="shared" si="113"/>
        <v>1</v>
      </c>
      <c r="N1162" s="4"/>
      <c r="O1162" s="17"/>
      <c r="P1162" s="17"/>
      <c r="Q1162" s="17"/>
      <c r="R1162" s="4"/>
    </row>
    <row r="1163" spans="1:18" x14ac:dyDescent="0.25">
      <c r="A1163" s="10">
        <v>45706.416666666664</v>
      </c>
      <c r="B1163" s="5">
        <v>45706</v>
      </c>
      <c r="C1163" s="6">
        <v>52210.035040147566</v>
      </c>
      <c r="D1163" s="6">
        <v>6753.6479984537764</v>
      </c>
      <c r="E1163" s="6">
        <v>29858</v>
      </c>
      <c r="F1163" s="16">
        <f t="shared" si="108"/>
        <v>12.935536230267752</v>
      </c>
      <c r="G1163" s="16">
        <f t="shared" si="109"/>
        <v>22.619224323309588</v>
      </c>
      <c r="H1163" s="6">
        <f t="shared" si="111"/>
        <v>3521.7</v>
      </c>
      <c r="I1163" s="16">
        <f t="shared" si="112"/>
        <v>108.96619380978372</v>
      </c>
      <c r="J1163" s="10" t="b">
        <f t="shared" si="110"/>
        <v>1</v>
      </c>
      <c r="K1163" t="b">
        <f t="shared" si="113"/>
        <v>1</v>
      </c>
      <c r="N1163" s="4"/>
      <c r="O1163" s="17"/>
      <c r="P1163" s="17"/>
      <c r="Q1163" s="17"/>
      <c r="R1163" s="4"/>
    </row>
    <row r="1164" spans="1:18" x14ac:dyDescent="0.25">
      <c r="A1164" s="10">
        <v>45706.458333333336</v>
      </c>
      <c r="B1164" s="5">
        <v>45706</v>
      </c>
      <c r="C1164" s="6">
        <v>52133.283021918403</v>
      </c>
      <c r="D1164" s="6">
        <v>7430.9286668565537</v>
      </c>
      <c r="E1164" s="6">
        <v>29858</v>
      </c>
      <c r="F1164" s="16">
        <f t="shared" si="108"/>
        <v>14.253713244439961</v>
      </c>
      <c r="G1164" s="16">
        <f t="shared" si="109"/>
        <v>24.88756335607393</v>
      </c>
      <c r="H1164" s="6">
        <f t="shared" si="111"/>
        <v>677.3</v>
      </c>
      <c r="I1164" s="16">
        <f t="shared" si="112"/>
        <v>10.028654145952903</v>
      </c>
      <c r="J1164" s="10" t="b">
        <f t="shared" si="110"/>
        <v>1</v>
      </c>
      <c r="K1164" t="b">
        <f t="shared" si="113"/>
        <v>1</v>
      </c>
      <c r="N1164" s="4"/>
      <c r="O1164" s="17"/>
      <c r="P1164" s="17"/>
      <c r="Q1164" s="17"/>
      <c r="R1164" s="4"/>
    </row>
    <row r="1165" spans="1:18" x14ac:dyDescent="0.25">
      <c r="A1165" s="10">
        <v>45706.5</v>
      </c>
      <c r="B1165" s="5">
        <v>45706</v>
      </c>
      <c r="C1165" s="6">
        <v>52243.072608506947</v>
      </c>
      <c r="D1165" s="6">
        <v>8400.0371142578133</v>
      </c>
      <c r="E1165" s="6">
        <v>29858</v>
      </c>
      <c r="F1165" s="16">
        <f t="shared" si="108"/>
        <v>16.078757804321796</v>
      </c>
      <c r="G1165" s="16">
        <f t="shared" si="109"/>
        <v>28.133287943793334</v>
      </c>
      <c r="H1165" s="6">
        <f t="shared" si="111"/>
        <v>969.1</v>
      </c>
      <c r="I1165" s="16">
        <f t="shared" si="112"/>
        <v>13.041438606756946</v>
      </c>
      <c r="J1165" s="10" t="b">
        <f t="shared" si="110"/>
        <v>1</v>
      </c>
      <c r="K1165" t="b">
        <f t="shared" si="113"/>
        <v>1</v>
      </c>
      <c r="N1165" s="4"/>
      <c r="O1165" s="17"/>
      <c r="P1165" s="17"/>
      <c r="Q1165" s="17"/>
      <c r="R1165" s="4"/>
    </row>
    <row r="1166" spans="1:18" x14ac:dyDescent="0.25">
      <c r="A1166" s="10">
        <v>45706.541666666664</v>
      </c>
      <c r="B1166" s="5">
        <v>45706</v>
      </c>
      <c r="C1166" s="6">
        <v>52814.802354600695</v>
      </c>
      <c r="D1166" s="6">
        <v>8647.265756022136</v>
      </c>
      <c r="E1166" s="6">
        <v>29858</v>
      </c>
      <c r="F1166" s="16">
        <f t="shared" si="108"/>
        <v>16.3728071875836</v>
      </c>
      <c r="G1166" s="16">
        <f t="shared" si="109"/>
        <v>28.961302686121428</v>
      </c>
      <c r="H1166" s="6">
        <f t="shared" si="111"/>
        <v>247.2</v>
      </c>
      <c r="I1166" s="16">
        <f t="shared" si="112"/>
        <v>2.942844140300461</v>
      </c>
      <c r="J1166" s="10" t="b">
        <f t="shared" si="110"/>
        <v>1</v>
      </c>
      <c r="K1166" t="b">
        <f t="shared" si="113"/>
        <v>1</v>
      </c>
      <c r="N1166" s="4"/>
      <c r="O1166" s="17"/>
      <c r="P1166" s="17"/>
      <c r="Q1166" s="17"/>
      <c r="R1166" s="4"/>
    </row>
    <row r="1167" spans="1:18" x14ac:dyDescent="0.25">
      <c r="A1167" s="10">
        <v>45706.583333333336</v>
      </c>
      <c r="B1167" s="5">
        <v>45706</v>
      </c>
      <c r="C1167" s="6">
        <v>54088.146532118059</v>
      </c>
      <c r="D1167" s="6">
        <v>8346.6047618272569</v>
      </c>
      <c r="E1167" s="6">
        <v>29858</v>
      </c>
      <c r="F1167" s="16">
        <f t="shared" si="108"/>
        <v>15.431486003815944</v>
      </c>
      <c r="G1167" s="16">
        <f t="shared" si="109"/>
        <v>27.954333049190357</v>
      </c>
      <c r="H1167" s="6">
        <f t="shared" si="111"/>
        <v>-300.7</v>
      </c>
      <c r="I1167" s="16">
        <f t="shared" si="112"/>
        <v>-3.4773997756526245</v>
      </c>
      <c r="J1167" s="10" t="b">
        <f t="shared" si="110"/>
        <v>1</v>
      </c>
      <c r="K1167" t="b">
        <f t="shared" si="113"/>
        <v>1</v>
      </c>
      <c r="N1167" s="4"/>
      <c r="O1167" s="17"/>
      <c r="P1167" s="17"/>
      <c r="Q1167" s="17"/>
      <c r="R1167" s="4"/>
    </row>
    <row r="1168" spans="1:18" x14ac:dyDescent="0.25">
      <c r="A1168" s="10">
        <v>45706.625</v>
      </c>
      <c r="B1168" s="5">
        <v>45706</v>
      </c>
      <c r="C1168" s="6">
        <v>54732.357756076388</v>
      </c>
      <c r="D1168" s="6">
        <v>7664.942728407118</v>
      </c>
      <c r="E1168" s="6">
        <v>29858</v>
      </c>
      <c r="F1168" s="16">
        <f t="shared" si="108"/>
        <v>14.004408073496807</v>
      </c>
      <c r="G1168" s="16">
        <f t="shared" si="109"/>
        <v>25.671320009401562</v>
      </c>
      <c r="H1168" s="6">
        <f t="shared" si="111"/>
        <v>-681.7</v>
      </c>
      <c r="I1168" s="16">
        <f t="shared" si="112"/>
        <v>-8.1673928435873471</v>
      </c>
      <c r="J1168" s="10" t="b">
        <f t="shared" si="110"/>
        <v>1</v>
      </c>
      <c r="K1168" t="b">
        <f t="shared" si="113"/>
        <v>1</v>
      </c>
      <c r="N1168" s="4"/>
      <c r="O1168" s="17"/>
      <c r="P1168" s="17"/>
      <c r="Q1168" s="17"/>
      <c r="R1168" s="4"/>
    </row>
    <row r="1169" spans="1:18" x14ac:dyDescent="0.25">
      <c r="A1169" s="10">
        <v>45706.666666666664</v>
      </c>
      <c r="B1169" s="5">
        <v>45706</v>
      </c>
      <c r="C1169" s="6">
        <v>54571.635472005211</v>
      </c>
      <c r="D1169" s="6">
        <v>7242.5571789550777</v>
      </c>
      <c r="E1169" s="6">
        <v>29858</v>
      </c>
      <c r="F1169" s="16">
        <f t="shared" si="108"/>
        <v>13.271651319063817</v>
      </c>
      <c r="G1169" s="16">
        <f t="shared" si="109"/>
        <v>24.256672178160219</v>
      </c>
      <c r="H1169" s="6">
        <f t="shared" si="111"/>
        <v>-422.4</v>
      </c>
      <c r="I1169" s="16">
        <f t="shared" si="112"/>
        <v>-5.5108043851983295</v>
      </c>
      <c r="J1169" s="10" t="b">
        <f t="shared" si="110"/>
        <v>1</v>
      </c>
      <c r="K1169" t="b">
        <f t="shared" si="113"/>
        <v>1</v>
      </c>
      <c r="N1169" s="4"/>
      <c r="O1169" s="17"/>
      <c r="P1169" s="17"/>
      <c r="Q1169" s="17"/>
      <c r="R1169" s="4"/>
    </row>
    <row r="1170" spans="1:18" x14ac:dyDescent="0.25">
      <c r="A1170" s="10">
        <v>45706.708333333336</v>
      </c>
      <c r="B1170" s="5">
        <v>45706</v>
      </c>
      <c r="C1170" s="6">
        <v>56749.284192708335</v>
      </c>
      <c r="D1170" s="6">
        <v>6351.6436117892799</v>
      </c>
      <c r="E1170" s="6">
        <v>29858</v>
      </c>
      <c r="F1170" s="16">
        <f t="shared" si="108"/>
        <v>11.192464719414728</v>
      </c>
      <c r="G1170" s="16">
        <f t="shared" si="109"/>
        <v>21.272836800151651</v>
      </c>
      <c r="H1170" s="6">
        <f t="shared" si="111"/>
        <v>-890.9</v>
      </c>
      <c r="I1170" s="16">
        <f t="shared" si="112"/>
        <v>-12.300903920906771</v>
      </c>
      <c r="J1170" s="10" t="b">
        <f t="shared" si="110"/>
        <v>1</v>
      </c>
      <c r="K1170" t="b">
        <f t="shared" si="113"/>
        <v>1</v>
      </c>
      <c r="N1170" s="4"/>
      <c r="O1170" s="17"/>
      <c r="P1170" s="17"/>
      <c r="Q1170" s="17"/>
      <c r="R1170" s="4"/>
    </row>
    <row r="1171" spans="1:18" x14ac:dyDescent="0.25">
      <c r="A1171" s="10">
        <v>45706.75</v>
      </c>
      <c r="B1171" s="5">
        <v>45706</v>
      </c>
      <c r="C1171" s="6">
        <v>58875.584022352428</v>
      </c>
      <c r="D1171" s="6">
        <v>3271.5261581759983</v>
      </c>
      <c r="E1171" s="6">
        <v>29858</v>
      </c>
      <c r="F1171" s="16">
        <f t="shared" si="108"/>
        <v>5.5566772075397948</v>
      </c>
      <c r="G1171" s="16">
        <f t="shared" si="109"/>
        <v>10.956950091017477</v>
      </c>
      <c r="H1171" s="6">
        <f t="shared" si="111"/>
        <v>-3080.1</v>
      </c>
      <c r="I1171" s="16">
        <f t="shared" si="112"/>
        <v>-48.492960062857257</v>
      </c>
      <c r="J1171" s="10" t="b">
        <f t="shared" si="110"/>
        <v>1</v>
      </c>
      <c r="K1171" t="b">
        <f t="shared" si="113"/>
        <v>1</v>
      </c>
      <c r="N1171" s="4"/>
      <c r="O1171" s="17"/>
      <c r="P1171" s="17"/>
      <c r="Q1171" s="17"/>
      <c r="R1171" s="4"/>
    </row>
    <row r="1172" spans="1:18" x14ac:dyDescent="0.25">
      <c r="A1172" s="10">
        <v>45706.791666666664</v>
      </c>
      <c r="B1172" s="5">
        <v>45706</v>
      </c>
      <c r="C1172" s="6">
        <v>61371.716899956598</v>
      </c>
      <c r="D1172" s="6">
        <v>269.10753711266648</v>
      </c>
      <c r="E1172" s="6">
        <v>29858</v>
      </c>
      <c r="F1172" s="16">
        <f t="shared" si="108"/>
        <v>0.43848787471816153</v>
      </c>
      <c r="G1172" s="16">
        <f t="shared" si="109"/>
        <v>0.90129123555719226</v>
      </c>
      <c r="H1172" s="6">
        <f t="shared" si="111"/>
        <v>-3002.4</v>
      </c>
      <c r="I1172" s="16">
        <f t="shared" si="112"/>
        <v>-91.773681604121833</v>
      </c>
      <c r="J1172" s="10" t="b">
        <f t="shared" si="110"/>
        <v>1</v>
      </c>
      <c r="K1172" t="b">
        <f t="shared" si="113"/>
        <v>1</v>
      </c>
      <c r="N1172" s="4"/>
      <c r="O1172" s="17"/>
      <c r="P1172" s="17"/>
      <c r="Q1172" s="17"/>
      <c r="R1172" s="4"/>
    </row>
    <row r="1173" spans="1:18" x14ac:dyDescent="0.25">
      <c r="A1173" s="10">
        <v>45706.833333333336</v>
      </c>
      <c r="B1173" s="5">
        <v>45706</v>
      </c>
      <c r="C1173" s="6">
        <v>62739.205954861114</v>
      </c>
      <c r="D1173" s="6">
        <v>0.30829560821255048</v>
      </c>
      <c r="E1173" s="6">
        <v>29858</v>
      </c>
      <c r="F1173" s="16">
        <f t="shared" si="108"/>
        <v>4.9139226982623828E-4</v>
      </c>
      <c r="G1173" s="16">
        <f t="shared" si="109"/>
        <v>1.0325393804425965E-3</v>
      </c>
      <c r="H1173" s="6">
        <f t="shared" si="111"/>
        <v>-268.8</v>
      </c>
      <c r="I1173" s="16">
        <f t="shared" si="112"/>
        <v>-99.885719621246537</v>
      </c>
      <c r="J1173" s="10" t="b">
        <f t="shared" si="110"/>
        <v>0</v>
      </c>
      <c r="K1173" t="b">
        <f t="shared" si="113"/>
        <v>1</v>
      </c>
      <c r="N1173" s="4"/>
      <c r="O1173" s="17"/>
      <c r="P1173" s="17"/>
      <c r="Q1173" s="17"/>
      <c r="R1173" s="4"/>
    </row>
    <row r="1174" spans="1:18" x14ac:dyDescent="0.25">
      <c r="A1174" s="10">
        <v>45706.875</v>
      </c>
      <c r="B1174" s="5">
        <v>45706</v>
      </c>
      <c r="C1174" s="6">
        <v>63495.611279296878</v>
      </c>
      <c r="D1174" s="6">
        <v>0.27920021834472813</v>
      </c>
      <c r="E1174" s="6">
        <v>29858</v>
      </c>
      <c r="F1174" s="16">
        <f t="shared" si="108"/>
        <v>4.3971577360932192E-4</v>
      </c>
      <c r="G1174" s="16">
        <f t="shared" si="109"/>
        <v>9.3509350373343204E-4</v>
      </c>
      <c r="H1174" s="6">
        <f t="shared" si="111"/>
        <v>0</v>
      </c>
      <c r="I1174" s="16">
        <f t="shared" si="112"/>
        <v>0</v>
      </c>
      <c r="J1174" s="10" t="b">
        <f t="shared" si="110"/>
        <v>0</v>
      </c>
      <c r="K1174" t="b">
        <f t="shared" si="113"/>
        <v>0</v>
      </c>
      <c r="N1174" s="4"/>
      <c r="O1174" s="17"/>
      <c r="P1174" s="17"/>
      <c r="Q1174" s="17"/>
      <c r="R1174" s="4"/>
    </row>
    <row r="1175" spans="1:18" x14ac:dyDescent="0.25">
      <c r="A1175" s="10">
        <v>45706.916666666664</v>
      </c>
      <c r="B1175" s="5">
        <v>45706</v>
      </c>
      <c r="C1175" s="6">
        <v>63383.607105034724</v>
      </c>
      <c r="D1175" s="6">
        <v>0.41433643662267261</v>
      </c>
      <c r="E1175" s="6">
        <v>29858</v>
      </c>
      <c r="F1175" s="16">
        <f t="shared" si="108"/>
        <v>6.5369652430172405E-4</v>
      </c>
      <c r="G1175" s="16">
        <f t="shared" si="109"/>
        <v>1.3876898540514187E-3</v>
      </c>
      <c r="H1175" s="6">
        <f t="shared" si="111"/>
        <v>0.1</v>
      </c>
      <c r="I1175" s="16">
        <f t="shared" si="112"/>
        <v>35.816590901275781</v>
      </c>
      <c r="J1175" s="10" t="b">
        <f t="shared" si="110"/>
        <v>0</v>
      </c>
      <c r="K1175" t="b">
        <f t="shared" si="113"/>
        <v>0</v>
      </c>
      <c r="N1175" s="4"/>
      <c r="O1175" s="17"/>
      <c r="P1175" s="17"/>
      <c r="Q1175" s="17"/>
      <c r="R1175" s="4"/>
    </row>
    <row r="1176" spans="1:18" x14ac:dyDescent="0.25">
      <c r="A1176" s="10">
        <v>45706.958333333336</v>
      </c>
      <c r="B1176" s="5">
        <v>45706</v>
      </c>
      <c r="C1176" s="6">
        <v>62575.363789062503</v>
      </c>
      <c r="D1176" s="6">
        <v>0.39396399504608576</v>
      </c>
      <c r="E1176" s="6">
        <v>29858</v>
      </c>
      <c r="F1176" s="16">
        <f t="shared" si="108"/>
        <v>6.2958322763270356E-4</v>
      </c>
      <c r="G1176" s="16">
        <f t="shared" si="109"/>
        <v>1.3194587549269401E-3</v>
      </c>
      <c r="H1176" s="6">
        <f t="shared" si="111"/>
        <v>0</v>
      </c>
      <c r="I1176" s="16">
        <f t="shared" si="112"/>
        <v>0</v>
      </c>
      <c r="J1176" s="10" t="b">
        <f t="shared" si="110"/>
        <v>0</v>
      </c>
      <c r="K1176" t="b">
        <f t="shared" si="113"/>
        <v>0</v>
      </c>
      <c r="N1176" s="4"/>
      <c r="O1176" s="17"/>
      <c r="P1176" s="17"/>
      <c r="Q1176" s="17"/>
      <c r="R1176" s="4"/>
    </row>
    <row r="1177" spans="1:18" x14ac:dyDescent="0.25">
      <c r="A1177" s="10">
        <v>45707</v>
      </c>
      <c r="B1177" s="5">
        <v>45707</v>
      </c>
      <c r="C1177" s="6">
        <v>62129.423122829859</v>
      </c>
      <c r="D1177" s="6">
        <v>0.43396390627655718</v>
      </c>
      <c r="E1177" s="6">
        <v>29858</v>
      </c>
      <c r="F1177" s="16">
        <f t="shared" si="108"/>
        <v>6.984837206980188E-4</v>
      </c>
      <c r="G1177" s="16">
        <f t="shared" si="109"/>
        <v>1.4534259035319083E-3</v>
      </c>
      <c r="H1177" s="6">
        <f t="shared" si="111"/>
        <v>0</v>
      </c>
      <c r="I1177" s="16">
        <f t="shared" si="112"/>
        <v>0</v>
      </c>
      <c r="J1177" s="10" t="b">
        <f t="shared" si="110"/>
        <v>0</v>
      </c>
      <c r="K1177" t="b">
        <f t="shared" si="113"/>
        <v>0</v>
      </c>
      <c r="N1177" s="4"/>
      <c r="O1177" s="17"/>
      <c r="P1177" s="17"/>
      <c r="Q1177" s="17"/>
      <c r="R1177" s="4"/>
    </row>
    <row r="1178" spans="1:18" x14ac:dyDescent="0.25">
      <c r="A1178" s="10">
        <v>45707.041666666664</v>
      </c>
      <c r="B1178" s="5">
        <v>45707</v>
      </c>
      <c r="C1178" s="6">
        <v>61996.526779513886</v>
      </c>
      <c r="D1178" s="6">
        <v>0.41325261344512304</v>
      </c>
      <c r="E1178" s="6">
        <v>29858</v>
      </c>
      <c r="F1178" s="16">
        <f t="shared" si="108"/>
        <v>6.6657381455387937E-4</v>
      </c>
      <c r="G1178" s="16">
        <f t="shared" si="109"/>
        <v>1.3840599284785419E-3</v>
      </c>
      <c r="H1178" s="6">
        <f t="shared" si="111"/>
        <v>0</v>
      </c>
      <c r="I1178" s="16">
        <f t="shared" si="112"/>
        <v>0</v>
      </c>
      <c r="J1178" s="10" t="b">
        <f t="shared" si="110"/>
        <v>0</v>
      </c>
      <c r="K1178" t="b">
        <f t="shared" si="113"/>
        <v>0</v>
      </c>
      <c r="N1178" s="4"/>
      <c r="O1178" s="17"/>
      <c r="P1178" s="17"/>
      <c r="Q1178" s="17"/>
      <c r="R1178" s="4"/>
    </row>
    <row r="1179" spans="1:18" x14ac:dyDescent="0.25">
      <c r="A1179" s="10">
        <v>45707.083333333336</v>
      </c>
      <c r="B1179" s="5">
        <v>45707</v>
      </c>
      <c r="C1179" s="6">
        <v>62634.083790147568</v>
      </c>
      <c r="D1179" s="6">
        <v>0.39461803754170738</v>
      </c>
      <c r="E1179" s="6">
        <v>29858</v>
      </c>
      <c r="F1179" s="16">
        <f t="shared" si="108"/>
        <v>6.3003721562185822E-4</v>
      </c>
      <c r="G1179" s="16">
        <f t="shared" si="109"/>
        <v>1.3216492649933264E-3</v>
      </c>
      <c r="H1179" s="6">
        <f t="shared" si="111"/>
        <v>0</v>
      </c>
      <c r="I1179" s="16">
        <f t="shared" si="112"/>
        <v>0</v>
      </c>
      <c r="J1179" s="10" t="b">
        <f t="shared" si="110"/>
        <v>0</v>
      </c>
      <c r="K1179" t="b">
        <f t="shared" si="113"/>
        <v>0</v>
      </c>
      <c r="N1179" s="4"/>
      <c r="O1179" s="17"/>
      <c r="P1179" s="17"/>
      <c r="Q1179" s="17"/>
      <c r="R1179" s="4"/>
    </row>
    <row r="1180" spans="1:18" x14ac:dyDescent="0.25">
      <c r="A1180" s="10">
        <v>45707.125</v>
      </c>
      <c r="B1180" s="5">
        <v>45707</v>
      </c>
      <c r="C1180" s="6">
        <v>63567.541999782989</v>
      </c>
      <c r="D1180" s="6">
        <v>0.39353216888176068</v>
      </c>
      <c r="E1180" s="6">
        <v>29858</v>
      </c>
      <c r="F1180" s="16">
        <f t="shared" si="108"/>
        <v>6.1907721535481763E-4</v>
      </c>
      <c r="G1180" s="16">
        <f t="shared" si="109"/>
        <v>1.3180124887191395E-3</v>
      </c>
      <c r="H1180" s="6">
        <f t="shared" si="111"/>
        <v>0</v>
      </c>
      <c r="I1180" s="16">
        <f t="shared" si="112"/>
        <v>0</v>
      </c>
      <c r="J1180" s="10" t="b">
        <f t="shared" si="110"/>
        <v>0</v>
      </c>
      <c r="K1180" t="b">
        <f t="shared" si="113"/>
        <v>0</v>
      </c>
      <c r="N1180" s="4"/>
      <c r="O1180" s="17"/>
      <c r="P1180" s="17"/>
      <c r="Q1180" s="17"/>
      <c r="R1180" s="4"/>
    </row>
    <row r="1181" spans="1:18" x14ac:dyDescent="0.25">
      <c r="A1181" s="10">
        <v>45707.166666666664</v>
      </c>
      <c r="B1181" s="5">
        <v>45707</v>
      </c>
      <c r="C1181" s="6">
        <v>63797.254361979169</v>
      </c>
      <c r="D1181" s="6">
        <v>0.3630031414826711</v>
      </c>
      <c r="E1181" s="6">
        <v>29858</v>
      </c>
      <c r="F1181" s="16">
        <f t="shared" si="108"/>
        <v>5.6899492793691087E-4</v>
      </c>
      <c r="G1181" s="16">
        <f t="shared" si="109"/>
        <v>1.2157650930493373E-3</v>
      </c>
      <c r="H1181" s="6">
        <f t="shared" si="111"/>
        <v>0</v>
      </c>
      <c r="I1181" s="16">
        <f t="shared" si="112"/>
        <v>0</v>
      </c>
      <c r="J1181" s="10" t="b">
        <f t="shared" si="110"/>
        <v>0</v>
      </c>
      <c r="K1181" t="b">
        <f t="shared" si="113"/>
        <v>0</v>
      </c>
      <c r="N1181" s="4"/>
      <c r="O1181" s="17"/>
      <c r="P1181" s="17"/>
      <c r="Q1181" s="17"/>
      <c r="R1181" s="4"/>
    </row>
    <row r="1182" spans="1:18" x14ac:dyDescent="0.25">
      <c r="A1182" s="10">
        <v>45707.208333333336</v>
      </c>
      <c r="B1182" s="5">
        <v>45707</v>
      </c>
      <c r="C1182" s="6">
        <v>65274.143205295142</v>
      </c>
      <c r="D1182" s="6">
        <v>0.37040884988175499</v>
      </c>
      <c r="E1182" s="6">
        <v>29858</v>
      </c>
      <c r="F1182" s="16">
        <f t="shared" si="108"/>
        <v>5.6746642957345903E-4</v>
      </c>
      <c r="G1182" s="16">
        <f t="shared" si="109"/>
        <v>1.2405681890339439E-3</v>
      </c>
      <c r="H1182" s="6">
        <f t="shared" si="111"/>
        <v>0</v>
      </c>
      <c r="I1182" s="16">
        <f t="shared" si="112"/>
        <v>0</v>
      </c>
      <c r="J1182" s="10" t="b">
        <f t="shared" si="110"/>
        <v>0</v>
      </c>
      <c r="K1182" t="b">
        <f t="shared" si="113"/>
        <v>0</v>
      </c>
      <c r="N1182" s="4"/>
      <c r="O1182" s="17"/>
      <c r="P1182" s="17"/>
      <c r="Q1182" s="17"/>
      <c r="R1182" s="4"/>
    </row>
    <row r="1183" spans="1:18" x14ac:dyDescent="0.25">
      <c r="A1183" s="10">
        <v>45707.25</v>
      </c>
      <c r="B1183" s="5">
        <v>45707</v>
      </c>
      <c r="C1183" s="6">
        <v>67772.853374565966</v>
      </c>
      <c r="D1183" s="6">
        <v>0.3902656498551369</v>
      </c>
      <c r="E1183" s="6">
        <v>29858</v>
      </c>
      <c r="F1183" s="16">
        <f t="shared" si="108"/>
        <v>5.7584361646723461E-4</v>
      </c>
      <c r="G1183" s="16">
        <f t="shared" si="109"/>
        <v>1.3070723084437569E-3</v>
      </c>
      <c r="H1183" s="6">
        <f t="shared" si="111"/>
        <v>0</v>
      </c>
      <c r="I1183" s="16">
        <f t="shared" si="112"/>
        <v>0</v>
      </c>
      <c r="J1183" s="10" t="b">
        <f t="shared" si="110"/>
        <v>0</v>
      </c>
      <c r="K1183" t="b">
        <f t="shared" si="113"/>
        <v>0</v>
      </c>
      <c r="N1183" s="4"/>
      <c r="O1183" s="17"/>
      <c r="P1183" s="17"/>
      <c r="Q1183" s="17"/>
      <c r="R1183" s="4"/>
    </row>
    <row r="1184" spans="1:18" x14ac:dyDescent="0.25">
      <c r="A1184" s="10">
        <v>45707.291666666664</v>
      </c>
      <c r="B1184" s="5">
        <v>45707</v>
      </c>
      <c r="C1184" s="6">
        <v>71913.530642361118</v>
      </c>
      <c r="D1184" s="6">
        <v>0.42135544147756365</v>
      </c>
      <c r="E1184" s="6">
        <v>29858</v>
      </c>
      <c r="F1184" s="16">
        <f t="shared" si="108"/>
        <v>5.85919558828282E-4</v>
      </c>
      <c r="G1184" s="16">
        <f t="shared" si="109"/>
        <v>1.4111978078825227E-3</v>
      </c>
      <c r="H1184" s="6">
        <f t="shared" si="111"/>
        <v>0</v>
      </c>
      <c r="I1184" s="16">
        <f t="shared" si="112"/>
        <v>0</v>
      </c>
      <c r="J1184" s="10" t="b">
        <f t="shared" si="110"/>
        <v>0</v>
      </c>
      <c r="K1184" t="b">
        <f t="shared" si="113"/>
        <v>0</v>
      </c>
      <c r="N1184" s="4"/>
      <c r="O1184" s="17"/>
      <c r="P1184" s="17"/>
      <c r="Q1184" s="17"/>
      <c r="R1184" s="4"/>
    </row>
    <row r="1185" spans="1:18" x14ac:dyDescent="0.25">
      <c r="A1185" s="10">
        <v>45707.333333333336</v>
      </c>
      <c r="B1185" s="5">
        <v>45707</v>
      </c>
      <c r="C1185" s="6">
        <v>74309.18779730903</v>
      </c>
      <c r="D1185" s="6">
        <v>214.31318772521283</v>
      </c>
      <c r="E1185" s="6">
        <v>29858</v>
      </c>
      <c r="F1185" s="16">
        <f t="shared" si="108"/>
        <v>0.28840738820855982</v>
      </c>
      <c r="G1185" s="16">
        <f t="shared" si="109"/>
        <v>0.71777475961287707</v>
      </c>
      <c r="H1185" s="6">
        <f t="shared" si="111"/>
        <v>213.9</v>
      </c>
      <c r="I1185" s="16">
        <f t="shared" si="112"/>
        <v>50764.741342824156</v>
      </c>
      <c r="J1185" s="10" t="b">
        <f t="shared" si="110"/>
        <v>1</v>
      </c>
      <c r="K1185" t="b">
        <f t="shared" si="113"/>
        <v>1</v>
      </c>
      <c r="N1185" s="4"/>
      <c r="O1185" s="17"/>
      <c r="P1185" s="17"/>
      <c r="Q1185" s="17"/>
      <c r="R1185" s="4"/>
    </row>
    <row r="1186" spans="1:18" x14ac:dyDescent="0.25">
      <c r="A1186" s="10">
        <v>45707.375</v>
      </c>
      <c r="B1186" s="5">
        <v>45707</v>
      </c>
      <c r="C1186" s="6">
        <v>75413.395440538196</v>
      </c>
      <c r="D1186" s="6">
        <v>2391.2077326795788</v>
      </c>
      <c r="E1186" s="6">
        <v>29858</v>
      </c>
      <c r="F1186" s="16">
        <f t="shared" si="108"/>
        <v>3.1707997216025019</v>
      </c>
      <c r="G1186" s="16">
        <f t="shared" si="109"/>
        <v>8.0085998147216113</v>
      </c>
      <c r="H1186" s="6">
        <f t="shared" si="111"/>
        <v>2176.9</v>
      </c>
      <c r="I1186" s="16">
        <f t="shared" si="112"/>
        <v>1015.7564371592327</v>
      </c>
      <c r="J1186" s="10" t="b">
        <f t="shared" si="110"/>
        <v>1</v>
      </c>
      <c r="K1186" t="b">
        <f t="shared" si="113"/>
        <v>1</v>
      </c>
      <c r="N1186" s="4"/>
      <c r="O1186" s="17"/>
      <c r="P1186" s="17"/>
      <c r="Q1186" s="17"/>
      <c r="R1186" s="4"/>
    </row>
    <row r="1187" spans="1:18" x14ac:dyDescent="0.25">
      <c r="A1187" s="10">
        <v>45707.416666666664</v>
      </c>
      <c r="B1187" s="5">
        <v>45707</v>
      </c>
      <c r="C1187" s="6">
        <v>76589.708697916663</v>
      </c>
      <c r="D1187" s="6">
        <v>5619.0997587076827</v>
      </c>
      <c r="E1187" s="6">
        <v>29858</v>
      </c>
      <c r="F1187" s="16">
        <f t="shared" si="108"/>
        <v>7.3366250560769259</v>
      </c>
      <c r="G1187" s="16">
        <f t="shared" si="109"/>
        <v>18.819411074779566</v>
      </c>
      <c r="H1187" s="6">
        <f t="shared" si="111"/>
        <v>3227.9</v>
      </c>
      <c r="I1187" s="16">
        <f t="shared" si="112"/>
        <v>134.99036306573109</v>
      </c>
      <c r="J1187" s="10" t="b">
        <f t="shared" si="110"/>
        <v>1</v>
      </c>
      <c r="K1187" t="b">
        <f t="shared" si="113"/>
        <v>1</v>
      </c>
      <c r="N1187" s="4"/>
      <c r="O1187" s="17"/>
      <c r="P1187" s="17"/>
      <c r="Q1187" s="17"/>
      <c r="R1187" s="4"/>
    </row>
    <row r="1188" spans="1:18" x14ac:dyDescent="0.25">
      <c r="A1188" s="10">
        <v>45707.458333333336</v>
      </c>
      <c r="B1188" s="5">
        <v>45707</v>
      </c>
      <c r="C1188" s="6">
        <v>78140.462122395838</v>
      </c>
      <c r="D1188" s="6">
        <v>8250.961704915364</v>
      </c>
      <c r="E1188" s="6">
        <v>29858</v>
      </c>
      <c r="F1188" s="16">
        <f t="shared" si="108"/>
        <v>10.559141168107523</v>
      </c>
      <c r="G1188" s="16">
        <f t="shared" si="109"/>
        <v>27.634006647851038</v>
      </c>
      <c r="H1188" s="6">
        <f t="shared" si="111"/>
        <v>2631.9</v>
      </c>
      <c r="I1188" s="16">
        <f t="shared" si="112"/>
        <v>46.838463686668938</v>
      </c>
      <c r="J1188" s="10" t="b">
        <f t="shared" si="110"/>
        <v>1</v>
      </c>
      <c r="K1188" t="b">
        <f t="shared" si="113"/>
        <v>1</v>
      </c>
      <c r="N1188" s="4"/>
      <c r="O1188" s="17"/>
      <c r="P1188" s="17"/>
      <c r="Q1188" s="17"/>
      <c r="R1188" s="4"/>
    </row>
    <row r="1189" spans="1:18" x14ac:dyDescent="0.25">
      <c r="A1189" s="10">
        <v>45707.5</v>
      </c>
      <c r="B1189" s="5">
        <v>45707</v>
      </c>
      <c r="C1189" s="6">
        <v>78717.459665798611</v>
      </c>
      <c r="D1189" s="6">
        <v>10286.283302951389</v>
      </c>
      <c r="E1189" s="6">
        <v>29858</v>
      </c>
      <c r="F1189" s="16">
        <f t="shared" si="108"/>
        <v>13.067346617411998</v>
      </c>
      <c r="G1189" s="16">
        <f t="shared" si="109"/>
        <v>34.450677550242446</v>
      </c>
      <c r="H1189" s="6">
        <f t="shared" si="111"/>
        <v>2035.3</v>
      </c>
      <c r="I1189" s="16">
        <f t="shared" si="112"/>
        <v>24.667427541052653</v>
      </c>
      <c r="J1189" s="10" t="b">
        <f t="shared" si="110"/>
        <v>1</v>
      </c>
      <c r="K1189" t="b">
        <f t="shared" si="113"/>
        <v>1</v>
      </c>
      <c r="N1189" s="4"/>
      <c r="O1189" s="17"/>
      <c r="P1189" s="17"/>
      <c r="Q1189" s="17"/>
      <c r="R1189" s="4"/>
    </row>
    <row r="1190" spans="1:18" x14ac:dyDescent="0.25">
      <c r="A1190" s="10">
        <v>45707.541666666664</v>
      </c>
      <c r="B1190" s="5">
        <v>45707</v>
      </c>
      <c r="C1190" s="6">
        <v>77835.783268229163</v>
      </c>
      <c r="D1190" s="6">
        <v>11852.881896701389</v>
      </c>
      <c r="E1190" s="6">
        <v>29858</v>
      </c>
      <c r="F1190" s="16">
        <f t="shared" si="108"/>
        <v>15.228062722585168</v>
      </c>
      <c r="G1190" s="16">
        <f t="shared" si="109"/>
        <v>39.697507859539783</v>
      </c>
      <c r="H1190" s="6">
        <f t="shared" si="111"/>
        <v>1566.6</v>
      </c>
      <c r="I1190" s="16">
        <f t="shared" si="112"/>
        <v>15.229990793180892</v>
      </c>
      <c r="J1190" s="10" t="b">
        <f t="shared" si="110"/>
        <v>1</v>
      </c>
      <c r="K1190" t="b">
        <f t="shared" si="113"/>
        <v>1</v>
      </c>
      <c r="N1190" s="4"/>
      <c r="O1190" s="17"/>
      <c r="P1190" s="17"/>
      <c r="Q1190" s="17"/>
      <c r="R1190" s="4"/>
    </row>
    <row r="1191" spans="1:18" x14ac:dyDescent="0.25">
      <c r="A1191" s="10">
        <v>45707.583333333336</v>
      </c>
      <c r="B1191" s="5">
        <v>45707</v>
      </c>
      <c r="C1191" s="6">
        <v>76806.579865451393</v>
      </c>
      <c r="D1191" s="6">
        <v>12824.167014973958</v>
      </c>
      <c r="E1191" s="6">
        <v>29858</v>
      </c>
      <c r="F1191" s="16">
        <f t="shared" si="108"/>
        <v>16.696703638463191</v>
      </c>
      <c r="G1191" s="16">
        <f t="shared" si="109"/>
        <v>42.950522523189626</v>
      </c>
      <c r="H1191" s="6">
        <f t="shared" si="111"/>
        <v>971.3</v>
      </c>
      <c r="I1191" s="16">
        <f t="shared" si="112"/>
        <v>8.1946315542915258</v>
      </c>
      <c r="J1191" s="10" t="b">
        <f t="shared" si="110"/>
        <v>1</v>
      </c>
      <c r="K1191" t="b">
        <f t="shared" si="113"/>
        <v>1</v>
      </c>
      <c r="N1191" s="4"/>
      <c r="O1191" s="17"/>
      <c r="P1191" s="17"/>
      <c r="Q1191" s="17"/>
      <c r="R1191" s="4"/>
    </row>
    <row r="1192" spans="1:18" x14ac:dyDescent="0.25">
      <c r="A1192" s="10">
        <v>45707.625</v>
      </c>
      <c r="B1192" s="5">
        <v>45707</v>
      </c>
      <c r="C1192" s="6">
        <v>76033.448843315971</v>
      </c>
      <c r="D1192" s="6">
        <v>13250.072740342883</v>
      </c>
      <c r="E1192" s="6">
        <v>29858</v>
      </c>
      <c r="F1192" s="16">
        <f t="shared" si="108"/>
        <v>17.426636489484569</v>
      </c>
      <c r="G1192" s="16">
        <f t="shared" si="109"/>
        <v>44.3769600788495</v>
      </c>
      <c r="H1192" s="6">
        <f t="shared" si="111"/>
        <v>425.9</v>
      </c>
      <c r="I1192" s="16">
        <f t="shared" si="112"/>
        <v>3.3210734038530831</v>
      </c>
      <c r="J1192" s="10" t="b">
        <f t="shared" si="110"/>
        <v>1</v>
      </c>
      <c r="K1192" t="b">
        <f t="shared" si="113"/>
        <v>1</v>
      </c>
      <c r="N1192" s="4"/>
      <c r="O1192" s="17"/>
      <c r="P1192" s="17"/>
      <c r="Q1192" s="17"/>
      <c r="R1192" s="4"/>
    </row>
    <row r="1193" spans="1:18" x14ac:dyDescent="0.25">
      <c r="A1193" s="10">
        <v>45707.666666666664</v>
      </c>
      <c r="B1193" s="5">
        <v>45707</v>
      </c>
      <c r="C1193" s="6">
        <v>74617.327521701387</v>
      </c>
      <c r="D1193" s="6">
        <v>12893.189053819444</v>
      </c>
      <c r="E1193" s="6">
        <v>29858</v>
      </c>
      <c r="F1193" s="16">
        <f t="shared" si="108"/>
        <v>17.279081792455838</v>
      </c>
      <c r="G1193" s="16">
        <f t="shared" si="109"/>
        <v>43.181690179581501</v>
      </c>
      <c r="H1193" s="6">
        <f t="shared" si="111"/>
        <v>-356.9</v>
      </c>
      <c r="I1193" s="16">
        <f t="shared" si="112"/>
        <v>-2.6935701183989438</v>
      </c>
      <c r="J1193" s="10" t="b">
        <f t="shared" si="110"/>
        <v>1</v>
      </c>
      <c r="K1193" t="b">
        <f t="shared" si="113"/>
        <v>1</v>
      </c>
      <c r="N1193" s="4"/>
      <c r="O1193" s="17"/>
      <c r="P1193" s="17"/>
      <c r="Q1193" s="17"/>
      <c r="R1193" s="4"/>
    </row>
    <row r="1194" spans="1:18" x14ac:dyDescent="0.25">
      <c r="A1194" s="10">
        <v>45707.708333333336</v>
      </c>
      <c r="B1194" s="5">
        <v>45707</v>
      </c>
      <c r="C1194" s="6">
        <v>74022.097842881951</v>
      </c>
      <c r="D1194" s="6">
        <v>11131.047731119792</v>
      </c>
      <c r="E1194" s="6">
        <v>29858</v>
      </c>
      <c r="F1194" s="16">
        <f t="shared" si="108"/>
        <v>15.037465912876943</v>
      </c>
      <c r="G1194" s="16">
        <f t="shared" si="109"/>
        <v>37.279950871189605</v>
      </c>
      <c r="H1194" s="6">
        <f t="shared" si="111"/>
        <v>-1762.1</v>
      </c>
      <c r="I1194" s="16">
        <f t="shared" si="112"/>
        <v>-13.66690577982334</v>
      </c>
      <c r="J1194" s="10" t="b">
        <f t="shared" si="110"/>
        <v>1</v>
      </c>
      <c r="K1194" t="b">
        <f t="shared" si="113"/>
        <v>1</v>
      </c>
      <c r="N1194" s="4"/>
      <c r="O1194" s="17"/>
      <c r="P1194" s="17"/>
      <c r="Q1194" s="17"/>
      <c r="R1194" s="4"/>
    </row>
    <row r="1195" spans="1:18" x14ac:dyDescent="0.25">
      <c r="A1195" s="10">
        <v>45707.75</v>
      </c>
      <c r="B1195" s="5">
        <v>45707</v>
      </c>
      <c r="C1195" s="6">
        <v>74576.173919270834</v>
      </c>
      <c r="D1195" s="6">
        <v>5592.3378348795577</v>
      </c>
      <c r="E1195" s="6">
        <v>29858</v>
      </c>
      <c r="F1195" s="16">
        <f t="shared" si="108"/>
        <v>7.4988264226766281</v>
      </c>
      <c r="G1195" s="16">
        <f t="shared" si="109"/>
        <v>18.729780410206839</v>
      </c>
      <c r="H1195" s="6">
        <f t="shared" si="111"/>
        <v>-5538.7</v>
      </c>
      <c r="I1195" s="16">
        <f t="shared" si="112"/>
        <v>-49.759017603662748</v>
      </c>
      <c r="J1195" s="10" t="b">
        <f t="shared" si="110"/>
        <v>1</v>
      </c>
      <c r="K1195" t="b">
        <f t="shared" si="113"/>
        <v>1</v>
      </c>
      <c r="N1195" s="4"/>
      <c r="O1195" s="17"/>
      <c r="P1195" s="17"/>
      <c r="Q1195" s="17"/>
      <c r="R1195" s="4"/>
    </row>
    <row r="1196" spans="1:18" x14ac:dyDescent="0.25">
      <c r="A1196" s="10">
        <v>45707.791666666664</v>
      </c>
      <c r="B1196" s="5">
        <v>45707</v>
      </c>
      <c r="C1196" s="6">
        <v>75532.851245659724</v>
      </c>
      <c r="D1196" s="6">
        <v>366.70272982277805</v>
      </c>
      <c r="E1196" s="6">
        <v>29858</v>
      </c>
      <c r="F1196" s="16">
        <f t="shared" si="108"/>
        <v>0.48548773649511817</v>
      </c>
      <c r="G1196" s="16">
        <f t="shared" si="109"/>
        <v>1.2281557030704604</v>
      </c>
      <c r="H1196" s="6">
        <f t="shared" si="111"/>
        <v>-5225.6000000000004</v>
      </c>
      <c r="I1196" s="16">
        <f t="shared" si="112"/>
        <v>-93.442137336693008</v>
      </c>
      <c r="J1196" s="10" t="b">
        <f t="shared" si="110"/>
        <v>1</v>
      </c>
      <c r="K1196" t="b">
        <f t="shared" si="113"/>
        <v>1</v>
      </c>
      <c r="N1196" s="4"/>
      <c r="O1196" s="17"/>
      <c r="P1196" s="17"/>
      <c r="Q1196" s="17"/>
      <c r="R1196" s="4"/>
    </row>
    <row r="1197" spans="1:18" x14ac:dyDescent="0.25">
      <c r="A1197" s="10">
        <v>45707.833333333336</v>
      </c>
      <c r="B1197" s="5">
        <v>45707</v>
      </c>
      <c r="C1197" s="6">
        <v>76575.512769097229</v>
      </c>
      <c r="D1197" s="6">
        <v>0.36234985566801498</v>
      </c>
      <c r="E1197" s="6">
        <v>29858</v>
      </c>
      <c r="F1197" s="16">
        <f t="shared" si="108"/>
        <v>4.731928557378785E-4</v>
      </c>
      <c r="G1197" s="16">
        <f t="shared" si="109"/>
        <v>1.2135771172483588E-3</v>
      </c>
      <c r="H1197" s="6">
        <f t="shared" si="111"/>
        <v>-366.3</v>
      </c>
      <c r="I1197" s="16">
        <f t="shared" si="112"/>
        <v>-99.89017539548378</v>
      </c>
      <c r="J1197" s="10" t="b">
        <f t="shared" si="110"/>
        <v>0</v>
      </c>
      <c r="K1197" t="b">
        <f t="shared" si="113"/>
        <v>1</v>
      </c>
      <c r="N1197" s="4"/>
      <c r="O1197" s="17"/>
      <c r="P1197" s="17"/>
      <c r="Q1197" s="17"/>
      <c r="R1197" s="4"/>
    </row>
    <row r="1198" spans="1:18" x14ac:dyDescent="0.25">
      <c r="A1198" s="10">
        <v>45707.875</v>
      </c>
      <c r="B1198" s="5">
        <v>45707</v>
      </c>
      <c r="C1198" s="6">
        <v>76411.667569444442</v>
      </c>
      <c r="D1198" s="6">
        <v>0.24996987399127749</v>
      </c>
      <c r="E1198" s="6">
        <v>29858</v>
      </c>
      <c r="F1198" s="16">
        <f t="shared" si="108"/>
        <v>3.271357397927481E-4</v>
      </c>
      <c r="G1198" s="16">
        <f t="shared" si="109"/>
        <v>8.3719563933042226E-4</v>
      </c>
      <c r="H1198" s="6">
        <f t="shared" si="111"/>
        <v>-0.1</v>
      </c>
      <c r="I1198" s="16">
        <f t="shared" si="112"/>
        <v>-27.597637596858888</v>
      </c>
      <c r="J1198" s="10" t="b">
        <f t="shared" si="110"/>
        <v>0</v>
      </c>
      <c r="K1198" t="b">
        <f t="shared" si="113"/>
        <v>0</v>
      </c>
      <c r="N1198" s="4"/>
      <c r="O1198" s="17"/>
      <c r="P1198" s="17"/>
      <c r="Q1198" s="17"/>
      <c r="R1198" s="4"/>
    </row>
    <row r="1199" spans="1:18" x14ac:dyDescent="0.25">
      <c r="A1199" s="10">
        <v>45707.916666666664</v>
      </c>
      <c r="B1199" s="5">
        <v>45707</v>
      </c>
      <c r="C1199" s="6">
        <v>75533.791931423606</v>
      </c>
      <c r="D1199" s="6">
        <v>0.27498581883394058</v>
      </c>
      <c r="E1199" s="6">
        <v>29858</v>
      </c>
      <c r="F1199" s="16">
        <f t="shared" si="108"/>
        <v>3.6405668483266071E-4</v>
      </c>
      <c r="G1199" s="16">
        <f t="shared" si="109"/>
        <v>9.2097869527075018E-4</v>
      </c>
      <c r="H1199" s="6">
        <f t="shared" si="111"/>
        <v>0</v>
      </c>
      <c r="I1199" s="16">
        <f t="shared" si="112"/>
        <v>0</v>
      </c>
      <c r="J1199" s="10" t="b">
        <f t="shared" si="110"/>
        <v>0</v>
      </c>
      <c r="K1199" t="b">
        <f t="shared" si="113"/>
        <v>0</v>
      </c>
      <c r="N1199" s="4"/>
      <c r="O1199" s="17"/>
      <c r="P1199" s="17"/>
      <c r="Q1199" s="17"/>
      <c r="R1199" s="4"/>
    </row>
    <row r="1200" spans="1:18" x14ac:dyDescent="0.25">
      <c r="A1200" s="10">
        <v>45707.958333333336</v>
      </c>
      <c r="B1200" s="5">
        <v>45707</v>
      </c>
      <c r="C1200" s="6">
        <v>74761.986718750006</v>
      </c>
      <c r="D1200" s="6">
        <v>0.27521525230672622</v>
      </c>
      <c r="E1200" s="6">
        <v>29858</v>
      </c>
      <c r="F1200" s="16">
        <f t="shared" si="108"/>
        <v>3.6812190845338159E-4</v>
      </c>
      <c r="G1200" s="16">
        <f t="shared" si="109"/>
        <v>9.2174711067963776E-4</v>
      </c>
      <c r="H1200" s="6">
        <f t="shared" si="111"/>
        <v>0</v>
      </c>
      <c r="I1200" s="16">
        <f t="shared" si="112"/>
        <v>0</v>
      </c>
      <c r="J1200" s="10" t="b">
        <f t="shared" si="110"/>
        <v>0</v>
      </c>
      <c r="K1200" t="b">
        <f t="shared" si="113"/>
        <v>0</v>
      </c>
      <c r="N1200" s="4"/>
      <c r="O1200" s="17"/>
      <c r="P1200" s="17"/>
      <c r="Q1200" s="17"/>
      <c r="R1200" s="4"/>
    </row>
    <row r="1201" spans="1:18" x14ac:dyDescent="0.25">
      <c r="A1201" s="10">
        <v>45708</v>
      </c>
      <c r="B1201" s="5">
        <v>45708</v>
      </c>
      <c r="C1201" s="6">
        <v>73514.118302951392</v>
      </c>
      <c r="D1201" s="6">
        <v>0.2363160708712207</v>
      </c>
      <c r="E1201" s="6">
        <v>29858</v>
      </c>
      <c r="F1201" s="16">
        <f t="shared" si="108"/>
        <v>3.2145671651445662E-4</v>
      </c>
      <c r="G1201" s="16">
        <f t="shared" si="109"/>
        <v>7.9146651105640271E-4</v>
      </c>
      <c r="H1201" s="6">
        <f t="shared" si="111"/>
        <v>0</v>
      </c>
      <c r="I1201" s="16">
        <f t="shared" si="112"/>
        <v>0</v>
      </c>
      <c r="J1201" s="10" t="b">
        <f t="shared" si="110"/>
        <v>0</v>
      </c>
      <c r="K1201" t="b">
        <f t="shared" si="113"/>
        <v>0</v>
      </c>
      <c r="N1201" s="4"/>
      <c r="O1201" s="17"/>
      <c r="P1201" s="17"/>
      <c r="Q1201" s="17"/>
      <c r="R1201" s="4"/>
    </row>
    <row r="1202" spans="1:18" x14ac:dyDescent="0.25">
      <c r="A1202" s="10">
        <v>45708.041666666664</v>
      </c>
      <c r="B1202" s="5">
        <v>45708</v>
      </c>
      <c r="C1202" s="6">
        <v>72949.251436631937</v>
      </c>
      <c r="D1202" s="6">
        <v>0.29546913976470629</v>
      </c>
      <c r="E1202" s="6">
        <v>29858</v>
      </c>
      <c r="F1202" s="16">
        <f t="shared" si="108"/>
        <v>4.050338200130379E-4</v>
      </c>
      <c r="G1202" s="16">
        <f t="shared" si="109"/>
        <v>9.8958114999231806E-4</v>
      </c>
      <c r="H1202" s="6">
        <f t="shared" si="111"/>
        <v>0.1</v>
      </c>
      <c r="I1202" s="16">
        <f t="shared" si="112"/>
        <v>42.316207963060847</v>
      </c>
      <c r="J1202" s="10" t="b">
        <f t="shared" si="110"/>
        <v>0</v>
      </c>
      <c r="K1202" t="b">
        <f t="shared" si="113"/>
        <v>0</v>
      </c>
      <c r="N1202" s="4"/>
      <c r="O1202" s="17"/>
      <c r="P1202" s="17"/>
      <c r="Q1202" s="17"/>
      <c r="R1202" s="4"/>
    </row>
    <row r="1203" spans="1:18" x14ac:dyDescent="0.25">
      <c r="A1203" s="10">
        <v>45708.083333333336</v>
      </c>
      <c r="B1203" s="5">
        <v>45708</v>
      </c>
      <c r="C1203" s="6">
        <v>72406.858953993054</v>
      </c>
      <c r="D1203" s="6">
        <v>0.36736500174634984</v>
      </c>
      <c r="E1203" s="6">
        <v>29858</v>
      </c>
      <c r="F1203" s="16">
        <f t="shared" si="108"/>
        <v>5.073621574715341E-4</v>
      </c>
      <c r="G1203" s="16">
        <f t="shared" si="109"/>
        <v>1.2303737750229413E-3</v>
      </c>
      <c r="H1203" s="6">
        <f t="shared" si="111"/>
        <v>0.1</v>
      </c>
      <c r="I1203" s="16">
        <f t="shared" si="112"/>
        <v>33.844482059829986</v>
      </c>
      <c r="J1203" s="10" t="b">
        <f t="shared" si="110"/>
        <v>0</v>
      </c>
      <c r="K1203" t="b">
        <f t="shared" si="113"/>
        <v>0</v>
      </c>
      <c r="N1203" s="4"/>
      <c r="O1203" s="17"/>
      <c r="P1203" s="17"/>
      <c r="Q1203" s="17"/>
      <c r="R1203" s="4"/>
    </row>
    <row r="1204" spans="1:18" x14ac:dyDescent="0.25">
      <c r="A1204" s="10">
        <v>45708.125</v>
      </c>
      <c r="B1204" s="5">
        <v>45708</v>
      </c>
      <c r="C1204" s="6">
        <v>72302.782968750005</v>
      </c>
      <c r="D1204" s="6">
        <v>0.44215024984545176</v>
      </c>
      <c r="E1204" s="6">
        <v>29858</v>
      </c>
      <c r="F1204" s="16">
        <f t="shared" si="108"/>
        <v>6.1152590770476099E-4</v>
      </c>
      <c r="G1204" s="16">
        <f t="shared" si="109"/>
        <v>1.480843492013704E-3</v>
      </c>
      <c r="H1204" s="6">
        <f t="shared" si="111"/>
        <v>0.1</v>
      </c>
      <c r="I1204" s="16">
        <f t="shared" si="112"/>
        <v>27.220883732698582</v>
      </c>
      <c r="J1204" s="10" t="b">
        <f t="shared" si="110"/>
        <v>0</v>
      </c>
      <c r="K1204" t="b">
        <f t="shared" si="113"/>
        <v>0</v>
      </c>
      <c r="N1204" s="4"/>
      <c r="O1204" s="17"/>
      <c r="P1204" s="17"/>
      <c r="Q1204" s="17"/>
      <c r="R1204" s="4"/>
    </row>
    <row r="1205" spans="1:18" x14ac:dyDescent="0.25">
      <c r="A1205" s="10">
        <v>45708.166666666664</v>
      </c>
      <c r="B1205" s="5">
        <v>45708</v>
      </c>
      <c r="C1205" s="6">
        <v>72728.407608506939</v>
      </c>
      <c r="D1205" s="6">
        <v>0.51004766828484005</v>
      </c>
      <c r="E1205" s="6">
        <v>29858</v>
      </c>
      <c r="F1205" s="16">
        <f t="shared" si="108"/>
        <v>7.0130460030198784E-4</v>
      </c>
      <c r="G1205" s="16">
        <f t="shared" si="109"/>
        <v>1.7082445853199815E-3</v>
      </c>
      <c r="H1205" s="6">
        <f t="shared" si="111"/>
        <v>0.1</v>
      </c>
      <c r="I1205" s="16">
        <f t="shared" si="112"/>
        <v>22.616746238400587</v>
      </c>
      <c r="J1205" s="10" t="b">
        <f t="shared" si="110"/>
        <v>0</v>
      </c>
      <c r="K1205" t="b">
        <f t="shared" si="113"/>
        <v>0</v>
      </c>
      <c r="N1205" s="4"/>
      <c r="O1205" s="17"/>
      <c r="P1205" s="17"/>
      <c r="Q1205" s="17"/>
      <c r="R1205" s="4"/>
    </row>
    <row r="1206" spans="1:18" x14ac:dyDescent="0.25">
      <c r="A1206" s="10">
        <v>45708.208333333336</v>
      </c>
      <c r="B1206" s="5">
        <v>45708</v>
      </c>
      <c r="C1206" s="6">
        <v>74056.883502604163</v>
      </c>
      <c r="D1206" s="6">
        <v>0.57872876246770222</v>
      </c>
      <c r="E1206" s="6">
        <v>29858</v>
      </c>
      <c r="F1206" s="16">
        <f t="shared" si="108"/>
        <v>7.8146518607868725E-4</v>
      </c>
      <c r="G1206" s="16">
        <f t="shared" si="109"/>
        <v>1.9382703545706419E-3</v>
      </c>
      <c r="H1206" s="6">
        <f t="shared" si="111"/>
        <v>0.1</v>
      </c>
      <c r="I1206" s="16">
        <f t="shared" si="112"/>
        <v>19.606010617845669</v>
      </c>
      <c r="J1206" s="10" t="b">
        <f t="shared" si="110"/>
        <v>0</v>
      </c>
      <c r="K1206" t="b">
        <f t="shared" si="113"/>
        <v>0</v>
      </c>
      <c r="N1206" s="4"/>
      <c r="O1206" s="17"/>
      <c r="P1206" s="17"/>
      <c r="Q1206" s="17"/>
      <c r="R1206" s="4"/>
    </row>
    <row r="1207" spans="1:18" x14ac:dyDescent="0.25">
      <c r="A1207" s="10">
        <v>45708.25</v>
      </c>
      <c r="B1207" s="5">
        <v>45708</v>
      </c>
      <c r="C1207" s="6">
        <v>75708.884053819449</v>
      </c>
      <c r="D1207" s="6">
        <v>0.55321842478381267</v>
      </c>
      <c r="E1207" s="6">
        <v>29858</v>
      </c>
      <c r="F1207" s="16">
        <f t="shared" si="108"/>
        <v>7.3071797543673245E-4</v>
      </c>
      <c r="G1207" s="16">
        <f t="shared" si="109"/>
        <v>1.8528314849749234E-3</v>
      </c>
      <c r="H1207" s="6">
        <f t="shared" si="111"/>
        <v>0</v>
      </c>
      <c r="I1207" s="16">
        <f t="shared" si="112"/>
        <v>0</v>
      </c>
      <c r="J1207" s="10" t="b">
        <f t="shared" si="110"/>
        <v>0</v>
      </c>
      <c r="K1207" t="b">
        <f t="shared" si="113"/>
        <v>0</v>
      </c>
      <c r="N1207" s="4"/>
      <c r="O1207" s="17"/>
      <c r="P1207" s="17"/>
      <c r="Q1207" s="17"/>
      <c r="R1207" s="4"/>
    </row>
    <row r="1208" spans="1:18" x14ac:dyDescent="0.25">
      <c r="A1208" s="10">
        <v>45708.291666666664</v>
      </c>
      <c r="B1208" s="5">
        <v>45708</v>
      </c>
      <c r="C1208" s="6">
        <v>78921.933359375005</v>
      </c>
      <c r="D1208" s="6">
        <v>1.1749486964941025</v>
      </c>
      <c r="E1208" s="6">
        <v>29858</v>
      </c>
      <c r="F1208" s="16">
        <f t="shared" si="108"/>
        <v>1.4887479899205133E-3</v>
      </c>
      <c r="G1208" s="16">
        <f t="shared" si="109"/>
        <v>3.9351218986338754E-3</v>
      </c>
      <c r="H1208" s="6">
        <f t="shared" si="111"/>
        <v>0.6</v>
      </c>
      <c r="I1208" s="16">
        <f t="shared" si="112"/>
        <v>108.45625762274071</v>
      </c>
      <c r="J1208" s="10" t="b">
        <f t="shared" si="110"/>
        <v>0</v>
      </c>
      <c r="K1208" t="b">
        <f t="shared" si="113"/>
        <v>0</v>
      </c>
      <c r="N1208" s="4"/>
      <c r="O1208" s="17"/>
      <c r="P1208" s="17"/>
      <c r="Q1208" s="17"/>
      <c r="R1208" s="4"/>
    </row>
    <row r="1209" spans="1:18" x14ac:dyDescent="0.25">
      <c r="A1209" s="10">
        <v>45708.333333333336</v>
      </c>
      <c r="B1209" s="5">
        <v>45708</v>
      </c>
      <c r="C1209" s="6">
        <v>80376.470030381941</v>
      </c>
      <c r="D1209" s="6">
        <v>1577.7223977173699</v>
      </c>
      <c r="E1209" s="6">
        <v>29858</v>
      </c>
      <c r="F1209" s="16">
        <f t="shared" si="108"/>
        <v>1.9629157601982246</v>
      </c>
      <c r="G1209" s="16">
        <f t="shared" si="109"/>
        <v>5.2840859994553213</v>
      </c>
      <c r="H1209" s="6">
        <f t="shared" si="111"/>
        <v>1576.5</v>
      </c>
      <c r="I1209" s="16">
        <f t="shared" si="112"/>
        <v>134176.07123647828</v>
      </c>
      <c r="J1209" s="10" t="b">
        <f t="shared" si="110"/>
        <v>1</v>
      </c>
      <c r="K1209" t="b">
        <f t="shared" si="113"/>
        <v>1</v>
      </c>
      <c r="N1209" s="4"/>
      <c r="O1209" s="17"/>
      <c r="P1209" s="17"/>
      <c r="Q1209" s="17"/>
      <c r="R1209" s="4"/>
    </row>
    <row r="1210" spans="1:18" x14ac:dyDescent="0.25">
      <c r="A1210" s="10">
        <v>45708.375</v>
      </c>
      <c r="B1210" s="5">
        <v>45708</v>
      </c>
      <c r="C1210" s="6">
        <v>79388.788424479164</v>
      </c>
      <c r="D1210" s="6">
        <v>10149.213559570313</v>
      </c>
      <c r="E1210" s="6">
        <v>29858</v>
      </c>
      <c r="F1210" s="16">
        <f t="shared" si="108"/>
        <v>12.784190010942211</v>
      </c>
      <c r="G1210" s="16">
        <f t="shared" si="109"/>
        <v>33.991605464432688</v>
      </c>
      <c r="H1210" s="6">
        <f t="shared" si="111"/>
        <v>8571.5</v>
      </c>
      <c r="I1210" s="16">
        <f t="shared" si="112"/>
        <v>543.28315376653995</v>
      </c>
      <c r="J1210" s="10" t="b">
        <f t="shared" si="110"/>
        <v>1</v>
      </c>
      <c r="K1210" t="b">
        <f t="shared" si="113"/>
        <v>1</v>
      </c>
      <c r="N1210" s="4"/>
      <c r="O1210" s="17"/>
      <c r="P1210" s="17"/>
      <c r="Q1210" s="17"/>
      <c r="R1210" s="4"/>
    </row>
    <row r="1211" spans="1:18" x14ac:dyDescent="0.25">
      <c r="A1211" s="10">
        <v>45708.416666666664</v>
      </c>
      <c r="B1211" s="5">
        <v>45708</v>
      </c>
      <c r="C1211" s="6">
        <v>77427.509613715272</v>
      </c>
      <c r="D1211" s="6">
        <v>16548.556863064237</v>
      </c>
      <c r="E1211" s="6">
        <v>29858</v>
      </c>
      <c r="F1211" s="16">
        <f t="shared" si="108"/>
        <v>21.372968013080555</v>
      </c>
      <c r="G1211" s="16">
        <f t="shared" si="109"/>
        <v>55.424197411294251</v>
      </c>
      <c r="H1211" s="6">
        <f t="shared" si="111"/>
        <v>6399.3</v>
      </c>
      <c r="I1211" s="16">
        <f t="shared" si="112"/>
        <v>63.05217603747937</v>
      </c>
      <c r="J1211" s="10" t="b">
        <f t="shared" si="110"/>
        <v>1</v>
      </c>
      <c r="K1211" t="b">
        <f t="shared" si="113"/>
        <v>1</v>
      </c>
      <c r="N1211" s="4"/>
      <c r="O1211" s="17"/>
      <c r="P1211" s="17"/>
      <c r="Q1211" s="17"/>
      <c r="R1211" s="4"/>
    </row>
    <row r="1212" spans="1:18" x14ac:dyDescent="0.25">
      <c r="A1212" s="10">
        <v>45708.458333333336</v>
      </c>
      <c r="B1212" s="5">
        <v>45708</v>
      </c>
      <c r="C1212" s="6">
        <v>75650.866380208332</v>
      </c>
      <c r="D1212" s="6">
        <v>19889.997345920139</v>
      </c>
      <c r="E1212" s="6">
        <v>29858</v>
      </c>
      <c r="F1212" s="16">
        <f t="shared" si="108"/>
        <v>26.291830216400179</v>
      </c>
      <c r="G1212" s="16">
        <f t="shared" si="109"/>
        <v>66.61530359006008</v>
      </c>
      <c r="H1212" s="6">
        <f t="shared" si="111"/>
        <v>3341.4</v>
      </c>
      <c r="I1212" s="16">
        <f t="shared" si="112"/>
        <v>20.191488766358113</v>
      </c>
      <c r="J1212" s="10" t="b">
        <f t="shared" si="110"/>
        <v>1</v>
      </c>
      <c r="K1212" t="b">
        <f t="shared" si="113"/>
        <v>1</v>
      </c>
      <c r="N1212" s="4"/>
      <c r="O1212" s="17"/>
      <c r="P1212" s="17"/>
      <c r="Q1212" s="17"/>
      <c r="R1212" s="4"/>
    </row>
    <row r="1213" spans="1:18" x14ac:dyDescent="0.25">
      <c r="A1213" s="10">
        <v>45708.5</v>
      </c>
      <c r="B1213" s="5">
        <v>45708</v>
      </c>
      <c r="C1213" s="6">
        <v>73775.53024305556</v>
      </c>
      <c r="D1213" s="6">
        <v>21826.332625868057</v>
      </c>
      <c r="E1213" s="6">
        <v>29858</v>
      </c>
      <c r="F1213" s="16">
        <f t="shared" si="108"/>
        <v>29.584785841539318</v>
      </c>
      <c r="G1213" s="16">
        <f t="shared" si="109"/>
        <v>73.100450887092421</v>
      </c>
      <c r="H1213" s="6">
        <f t="shared" si="111"/>
        <v>1936.3</v>
      </c>
      <c r="I1213" s="16">
        <f t="shared" si="112"/>
        <v>9.7350440340665809</v>
      </c>
      <c r="J1213" s="10" t="b">
        <f t="shared" si="110"/>
        <v>1</v>
      </c>
      <c r="K1213" t="b">
        <f t="shared" si="113"/>
        <v>1</v>
      </c>
      <c r="N1213" s="4"/>
      <c r="O1213" s="17"/>
      <c r="P1213" s="17"/>
      <c r="Q1213" s="17"/>
      <c r="R1213" s="4"/>
    </row>
    <row r="1214" spans="1:18" x14ac:dyDescent="0.25">
      <c r="A1214" s="10">
        <v>45708.541666666664</v>
      </c>
      <c r="B1214" s="5">
        <v>45708</v>
      </c>
      <c r="C1214" s="6">
        <v>71398.981351996525</v>
      </c>
      <c r="D1214" s="6">
        <v>22654.456890190973</v>
      </c>
      <c r="E1214" s="6">
        <v>29858</v>
      </c>
      <c r="F1214" s="16">
        <f t="shared" si="108"/>
        <v>31.72938389485509</v>
      </c>
      <c r="G1214" s="16">
        <f t="shared" si="109"/>
        <v>75.87399320179172</v>
      </c>
      <c r="H1214" s="6">
        <f t="shared" si="111"/>
        <v>828.1</v>
      </c>
      <c r="I1214" s="16">
        <f t="shared" si="112"/>
        <v>3.7940409604981249</v>
      </c>
      <c r="J1214" s="10" t="b">
        <f t="shared" si="110"/>
        <v>1</v>
      </c>
      <c r="K1214" t="b">
        <f t="shared" si="113"/>
        <v>1</v>
      </c>
      <c r="N1214" s="4"/>
      <c r="O1214" s="17"/>
      <c r="P1214" s="17"/>
      <c r="Q1214" s="17"/>
      <c r="R1214" s="4"/>
    </row>
    <row r="1215" spans="1:18" x14ac:dyDescent="0.25">
      <c r="A1215" s="10">
        <v>45708.583333333336</v>
      </c>
      <c r="B1215" s="5">
        <v>45708</v>
      </c>
      <c r="C1215" s="6">
        <v>68497.330861545139</v>
      </c>
      <c r="D1215" s="6">
        <v>22675.848315429688</v>
      </c>
      <c r="E1215" s="6">
        <v>29858</v>
      </c>
      <c r="F1215" s="16">
        <f t="shared" si="108"/>
        <v>33.104718140426201</v>
      </c>
      <c r="G1215" s="16">
        <f t="shared" si="109"/>
        <v>75.945637066882199</v>
      </c>
      <c r="H1215" s="6">
        <f t="shared" si="111"/>
        <v>21.4</v>
      </c>
      <c r="I1215" s="16">
        <f t="shared" si="112"/>
        <v>9.4462648580491304E-2</v>
      </c>
      <c r="J1215" s="10" t="b">
        <f t="shared" si="110"/>
        <v>1</v>
      </c>
      <c r="K1215" t="b">
        <f t="shared" si="113"/>
        <v>1</v>
      </c>
      <c r="N1215" s="4"/>
      <c r="O1215" s="17"/>
      <c r="P1215" s="17"/>
      <c r="Q1215" s="17"/>
      <c r="R1215" s="4"/>
    </row>
    <row r="1216" spans="1:18" x14ac:dyDescent="0.25">
      <c r="A1216" s="10">
        <v>45708.625</v>
      </c>
      <c r="B1216" s="5">
        <v>45708</v>
      </c>
      <c r="C1216" s="6">
        <v>65720.572441406257</v>
      </c>
      <c r="D1216" s="6">
        <v>21825.629782986111</v>
      </c>
      <c r="E1216" s="6">
        <v>29858</v>
      </c>
      <c r="F1216" s="16">
        <f t="shared" si="108"/>
        <v>33.209737791686067</v>
      </c>
      <c r="G1216" s="16">
        <f t="shared" si="109"/>
        <v>73.098096935448154</v>
      </c>
      <c r="H1216" s="6">
        <f t="shared" si="111"/>
        <v>-850.2</v>
      </c>
      <c r="I1216" s="16">
        <f t="shared" si="112"/>
        <v>-3.7493635879610507</v>
      </c>
      <c r="J1216" s="10" t="b">
        <f t="shared" si="110"/>
        <v>1</v>
      </c>
      <c r="K1216" t="b">
        <f t="shared" si="113"/>
        <v>1</v>
      </c>
      <c r="N1216" s="4"/>
      <c r="O1216" s="17"/>
      <c r="P1216" s="17"/>
      <c r="Q1216" s="17"/>
      <c r="R1216" s="4"/>
    </row>
    <row r="1217" spans="1:18" x14ac:dyDescent="0.25">
      <c r="A1217" s="10">
        <v>45708.666666666664</v>
      </c>
      <c r="B1217" s="5">
        <v>45708</v>
      </c>
      <c r="C1217" s="6">
        <v>64255.049805772571</v>
      </c>
      <c r="D1217" s="6">
        <v>20903.011043836806</v>
      </c>
      <c r="E1217" s="6">
        <v>29858</v>
      </c>
      <c r="F1217" s="16">
        <f t="shared" si="108"/>
        <v>32.531312491425247</v>
      </c>
      <c r="G1217" s="16">
        <f t="shared" si="109"/>
        <v>70.008075034619893</v>
      </c>
      <c r="H1217" s="6">
        <f t="shared" si="111"/>
        <v>-922.6</v>
      </c>
      <c r="I1217" s="16">
        <f t="shared" si="112"/>
        <v>-4.2271403353464789</v>
      </c>
      <c r="J1217" s="10" t="b">
        <f t="shared" si="110"/>
        <v>1</v>
      </c>
      <c r="K1217" t="b">
        <f t="shared" si="113"/>
        <v>1</v>
      </c>
      <c r="N1217" s="4"/>
      <c r="O1217" s="17"/>
      <c r="P1217" s="17"/>
      <c r="Q1217" s="17"/>
      <c r="R1217" s="4"/>
    </row>
    <row r="1218" spans="1:18" x14ac:dyDescent="0.25">
      <c r="A1218" s="10">
        <v>45708.708333333336</v>
      </c>
      <c r="B1218" s="5">
        <v>45708</v>
      </c>
      <c r="C1218" s="6">
        <v>64261.74283637153</v>
      </c>
      <c r="D1218" s="6">
        <v>17526.196507161458</v>
      </c>
      <c r="E1218" s="6">
        <v>29858</v>
      </c>
      <c r="F1218" s="16">
        <f t="shared" si="108"/>
        <v>27.27314220497891</v>
      </c>
      <c r="G1218" s="16">
        <f t="shared" si="109"/>
        <v>58.698494564811632</v>
      </c>
      <c r="H1218" s="6">
        <f t="shared" si="111"/>
        <v>-3376.8</v>
      </c>
      <c r="I1218" s="16">
        <f t="shared" si="112"/>
        <v>-16.15461041913213</v>
      </c>
      <c r="J1218" s="10" t="b">
        <f t="shared" si="110"/>
        <v>1</v>
      </c>
      <c r="K1218" t="b">
        <f t="shared" si="113"/>
        <v>1</v>
      </c>
      <c r="N1218" s="4"/>
      <c r="O1218" s="17"/>
      <c r="P1218" s="17"/>
      <c r="Q1218" s="17"/>
      <c r="R1218" s="4"/>
    </row>
    <row r="1219" spans="1:18" x14ac:dyDescent="0.25">
      <c r="A1219" s="10">
        <v>45708.75</v>
      </c>
      <c r="B1219" s="5">
        <v>45708</v>
      </c>
      <c r="C1219" s="6">
        <v>66075.793359375006</v>
      </c>
      <c r="D1219" s="6">
        <v>7287.3251559787323</v>
      </c>
      <c r="E1219" s="6">
        <v>29858</v>
      </c>
      <c r="F1219" s="16">
        <f t="shared" ref="F1219:F1282" si="114">D1219/C1219*100</f>
        <v>11.028736524348954</v>
      </c>
      <c r="G1219" s="16">
        <f t="shared" ref="G1219:G1282" si="115">D1219/E1219*100</f>
        <v>24.406608466671351</v>
      </c>
      <c r="H1219" s="6">
        <f t="shared" si="111"/>
        <v>-10238.9</v>
      </c>
      <c r="I1219" s="16">
        <f t="shared" si="112"/>
        <v>-58.420547754421428</v>
      </c>
      <c r="J1219" s="10" t="b">
        <f t="shared" ref="J1219:J1282" si="116">D1219&gt;5</f>
        <v>1</v>
      </c>
      <c r="K1219" t="b">
        <f t="shared" si="113"/>
        <v>1</v>
      </c>
      <c r="N1219" s="4"/>
      <c r="O1219" s="17"/>
      <c r="P1219" s="17"/>
      <c r="Q1219" s="17"/>
      <c r="R1219" s="4"/>
    </row>
    <row r="1220" spans="1:18" x14ac:dyDescent="0.25">
      <c r="A1220" s="10">
        <v>45708.791666666664</v>
      </c>
      <c r="B1220" s="5">
        <v>45708</v>
      </c>
      <c r="C1220" s="6">
        <v>69242.67</v>
      </c>
      <c r="D1220" s="6">
        <v>424.32719089554416</v>
      </c>
      <c r="E1220" s="6">
        <v>29858</v>
      </c>
      <c r="F1220" s="16">
        <f t="shared" si="114"/>
        <v>0.61281171118263367</v>
      </c>
      <c r="G1220" s="16">
        <f t="shared" si="115"/>
        <v>1.4211507498678551</v>
      </c>
      <c r="H1220" s="6">
        <f t="shared" ref="H1220:H1283" si="117">ROUND(D1220-D1219,1)</f>
        <v>-6863</v>
      </c>
      <c r="I1220" s="16">
        <f t="shared" ref="I1220:I1283" si="118">H1220/D1219*100</f>
        <v>-94.177216648133182</v>
      </c>
      <c r="J1220" s="10" t="b">
        <f t="shared" si="116"/>
        <v>1</v>
      </c>
      <c r="K1220" t="b">
        <f t="shared" ref="K1220:K1283" si="119">OR(J1220,ABS(H1220)&gt;5)</f>
        <v>1</v>
      </c>
      <c r="N1220" s="4"/>
      <c r="O1220" s="17"/>
      <c r="P1220" s="17"/>
      <c r="Q1220" s="17"/>
      <c r="R1220" s="4"/>
    </row>
    <row r="1221" spans="1:18" x14ac:dyDescent="0.25">
      <c r="A1221" s="10">
        <v>45708.833333333336</v>
      </c>
      <c r="B1221" s="5">
        <v>45708</v>
      </c>
      <c r="C1221" s="6">
        <v>70695.385358072919</v>
      </c>
      <c r="D1221" s="6">
        <v>0.30921128609114223</v>
      </c>
      <c r="E1221" s="6">
        <v>29858</v>
      </c>
      <c r="F1221" s="16">
        <f t="shared" si="114"/>
        <v>4.3738538877040361E-4</v>
      </c>
      <c r="G1221" s="16">
        <f t="shared" si="115"/>
        <v>1.0356061561093918E-3</v>
      </c>
      <c r="H1221" s="6">
        <f t="shared" si="117"/>
        <v>-424</v>
      </c>
      <c r="I1221" s="16">
        <f t="shared" si="118"/>
        <v>-99.922891838523569</v>
      </c>
      <c r="J1221" s="10" t="b">
        <f t="shared" si="116"/>
        <v>0</v>
      </c>
      <c r="K1221" t="b">
        <f t="shared" si="119"/>
        <v>1</v>
      </c>
      <c r="N1221" s="4"/>
      <c r="O1221" s="17"/>
      <c r="P1221" s="17"/>
      <c r="Q1221" s="17"/>
      <c r="R1221" s="4"/>
    </row>
    <row r="1222" spans="1:18" x14ac:dyDescent="0.25">
      <c r="A1222" s="10">
        <v>45708.875</v>
      </c>
      <c r="B1222" s="5">
        <v>45708</v>
      </c>
      <c r="C1222" s="6">
        <v>70799.257437065971</v>
      </c>
      <c r="D1222" s="6">
        <v>0.25313657230801051</v>
      </c>
      <c r="E1222" s="6">
        <v>29858</v>
      </c>
      <c r="F1222" s="16">
        <f t="shared" si="114"/>
        <v>3.5754128146474649E-4</v>
      </c>
      <c r="G1222" s="16">
        <f t="shared" si="115"/>
        <v>8.4780150146697875E-4</v>
      </c>
      <c r="H1222" s="6">
        <f t="shared" si="117"/>
        <v>-0.1</v>
      </c>
      <c r="I1222" s="16">
        <f t="shared" si="118"/>
        <v>-32.340346066968685</v>
      </c>
      <c r="J1222" s="10" t="b">
        <f t="shared" si="116"/>
        <v>0</v>
      </c>
      <c r="K1222" t="b">
        <f t="shared" si="119"/>
        <v>0</v>
      </c>
      <c r="N1222" s="4"/>
      <c r="O1222" s="17"/>
      <c r="P1222" s="17"/>
      <c r="Q1222" s="17"/>
      <c r="R1222" s="4"/>
    </row>
    <row r="1223" spans="1:18" x14ac:dyDescent="0.25">
      <c r="A1223" s="10">
        <v>45708.916666666664</v>
      </c>
      <c r="B1223" s="5">
        <v>45708</v>
      </c>
      <c r="C1223" s="6">
        <v>69866.070798611108</v>
      </c>
      <c r="D1223" s="6">
        <v>0.24439291930860943</v>
      </c>
      <c r="E1223" s="6">
        <v>29858</v>
      </c>
      <c r="F1223" s="16">
        <f t="shared" si="114"/>
        <v>3.4980200906541863E-4</v>
      </c>
      <c r="G1223" s="16">
        <f t="shared" si="115"/>
        <v>8.1851737996051113E-4</v>
      </c>
      <c r="H1223" s="6">
        <f t="shared" si="117"/>
        <v>0</v>
      </c>
      <c r="I1223" s="16">
        <f t="shared" si="118"/>
        <v>0</v>
      </c>
      <c r="J1223" s="10" t="b">
        <f t="shared" si="116"/>
        <v>0</v>
      </c>
      <c r="K1223" t="b">
        <f t="shared" si="119"/>
        <v>0</v>
      </c>
      <c r="N1223" s="4"/>
      <c r="O1223" s="17"/>
      <c r="P1223" s="17"/>
      <c r="Q1223" s="17"/>
      <c r="R1223" s="4"/>
    </row>
    <row r="1224" spans="1:18" x14ac:dyDescent="0.25">
      <c r="A1224" s="10">
        <v>45708.958333333336</v>
      </c>
      <c r="B1224" s="5">
        <v>45708</v>
      </c>
      <c r="C1224" s="6">
        <v>68423.043923611112</v>
      </c>
      <c r="D1224" s="6">
        <v>0.27239835449390942</v>
      </c>
      <c r="E1224" s="6">
        <v>29858</v>
      </c>
      <c r="F1224" s="16">
        <f t="shared" si="114"/>
        <v>3.9810908558528978E-4</v>
      </c>
      <c r="G1224" s="16">
        <f t="shared" si="115"/>
        <v>9.1231279554527915E-4</v>
      </c>
      <c r="H1224" s="6">
        <f t="shared" si="117"/>
        <v>0</v>
      </c>
      <c r="I1224" s="16">
        <f t="shared" si="118"/>
        <v>0</v>
      </c>
      <c r="J1224" s="10" t="b">
        <f t="shared" si="116"/>
        <v>0</v>
      </c>
      <c r="K1224" t="b">
        <f t="shared" si="119"/>
        <v>0</v>
      </c>
      <c r="N1224" s="4"/>
      <c r="O1224" s="17"/>
      <c r="P1224" s="17"/>
      <c r="Q1224" s="17"/>
      <c r="R1224" s="4"/>
    </row>
    <row r="1225" spans="1:18" x14ac:dyDescent="0.25">
      <c r="A1225" s="10">
        <v>45709</v>
      </c>
      <c r="B1225" s="5">
        <v>45709</v>
      </c>
      <c r="C1225" s="6">
        <v>66935.29183159722</v>
      </c>
      <c r="D1225" s="6">
        <v>0.30658366108934082</v>
      </c>
      <c r="E1225" s="6">
        <v>29858</v>
      </c>
      <c r="F1225" s="16">
        <f t="shared" si="114"/>
        <v>4.5802991620724672E-4</v>
      </c>
      <c r="G1225" s="16">
        <f t="shared" si="115"/>
        <v>1.0268057508518347E-3</v>
      </c>
      <c r="H1225" s="6">
        <f t="shared" si="117"/>
        <v>0</v>
      </c>
      <c r="I1225" s="16">
        <f t="shared" si="118"/>
        <v>0</v>
      </c>
      <c r="J1225" s="10" t="b">
        <f t="shared" si="116"/>
        <v>0</v>
      </c>
      <c r="K1225" t="b">
        <f t="shared" si="119"/>
        <v>0</v>
      </c>
      <c r="N1225" s="4"/>
      <c r="O1225" s="17"/>
      <c r="P1225" s="17"/>
      <c r="Q1225" s="17"/>
      <c r="R1225" s="4"/>
    </row>
    <row r="1226" spans="1:18" x14ac:dyDescent="0.25">
      <c r="A1226" s="10">
        <v>45709.041666666664</v>
      </c>
      <c r="B1226" s="5">
        <v>45709</v>
      </c>
      <c r="C1226" s="6">
        <v>66291.796922743059</v>
      </c>
      <c r="D1226" s="6">
        <v>0.43309482561217416</v>
      </c>
      <c r="E1226" s="6">
        <v>29858</v>
      </c>
      <c r="F1226" s="16">
        <f t="shared" si="114"/>
        <v>6.5331586367602318E-4</v>
      </c>
      <c r="G1226" s="16">
        <f t="shared" si="115"/>
        <v>1.4505151906094654E-3</v>
      </c>
      <c r="H1226" s="6">
        <f t="shared" si="117"/>
        <v>0.1</v>
      </c>
      <c r="I1226" s="16">
        <f t="shared" si="118"/>
        <v>32.617524249232332</v>
      </c>
      <c r="J1226" s="10" t="b">
        <f t="shared" si="116"/>
        <v>0</v>
      </c>
      <c r="K1226" t="b">
        <f t="shared" si="119"/>
        <v>0</v>
      </c>
      <c r="N1226" s="4"/>
      <c r="O1226" s="17"/>
      <c r="P1226" s="17"/>
      <c r="Q1226" s="17"/>
      <c r="R1226" s="4"/>
    </row>
    <row r="1227" spans="1:18" x14ac:dyDescent="0.25">
      <c r="A1227" s="10">
        <v>45709.083333333336</v>
      </c>
      <c r="B1227" s="5">
        <v>45709</v>
      </c>
      <c r="C1227" s="6">
        <v>65606.101921657988</v>
      </c>
      <c r="D1227" s="6">
        <v>0.45122251745727326</v>
      </c>
      <c r="E1227" s="6">
        <v>29858</v>
      </c>
      <c r="F1227" s="16">
        <f t="shared" si="114"/>
        <v>6.8777522858482008E-4</v>
      </c>
      <c r="G1227" s="16">
        <f t="shared" si="115"/>
        <v>1.5112282050280437E-3</v>
      </c>
      <c r="H1227" s="6">
        <f t="shared" si="117"/>
        <v>0</v>
      </c>
      <c r="I1227" s="16">
        <f t="shared" si="118"/>
        <v>0</v>
      </c>
      <c r="J1227" s="10" t="b">
        <f t="shared" si="116"/>
        <v>0</v>
      </c>
      <c r="K1227" t="b">
        <f t="shared" si="119"/>
        <v>0</v>
      </c>
      <c r="N1227" s="4"/>
      <c r="O1227" s="17"/>
      <c r="P1227" s="17"/>
      <c r="Q1227" s="17"/>
      <c r="R1227" s="4"/>
    </row>
    <row r="1228" spans="1:18" x14ac:dyDescent="0.25">
      <c r="A1228" s="10">
        <v>45709.125</v>
      </c>
      <c r="B1228" s="5">
        <v>45709</v>
      </c>
      <c r="C1228" s="6">
        <v>65323.731282552086</v>
      </c>
      <c r="D1228" s="6">
        <v>0.46474435932106439</v>
      </c>
      <c r="E1228" s="6">
        <v>29858</v>
      </c>
      <c r="F1228" s="16">
        <f t="shared" si="114"/>
        <v>7.1144796874944777E-4</v>
      </c>
      <c r="G1228" s="16">
        <f t="shared" si="115"/>
        <v>1.5565153704905365E-3</v>
      </c>
      <c r="H1228" s="6">
        <f t="shared" si="117"/>
        <v>0</v>
      </c>
      <c r="I1228" s="16">
        <f t="shared" si="118"/>
        <v>0</v>
      </c>
      <c r="J1228" s="10" t="b">
        <f t="shared" si="116"/>
        <v>0</v>
      </c>
      <c r="K1228" t="b">
        <f t="shared" si="119"/>
        <v>0</v>
      </c>
      <c r="N1228" s="4"/>
      <c r="O1228" s="17"/>
      <c r="P1228" s="17"/>
      <c r="Q1228" s="17"/>
      <c r="R1228" s="4"/>
    </row>
    <row r="1229" spans="1:18" x14ac:dyDescent="0.25">
      <c r="A1229" s="10">
        <v>45709.166666666664</v>
      </c>
      <c r="B1229" s="5">
        <v>45709</v>
      </c>
      <c r="C1229" s="6">
        <v>65396.075256076387</v>
      </c>
      <c r="D1229" s="6">
        <v>0.4603020327289899</v>
      </c>
      <c r="E1229" s="6">
        <v>29858</v>
      </c>
      <c r="F1229" s="16">
        <f t="shared" si="114"/>
        <v>7.038679782028971E-4</v>
      </c>
      <c r="G1229" s="16">
        <f t="shared" si="115"/>
        <v>1.5416371918045076E-3</v>
      </c>
      <c r="H1229" s="6">
        <f t="shared" si="117"/>
        <v>0</v>
      </c>
      <c r="I1229" s="16">
        <f t="shared" si="118"/>
        <v>0</v>
      </c>
      <c r="J1229" s="10" t="b">
        <f t="shared" si="116"/>
        <v>0</v>
      </c>
      <c r="K1229" t="b">
        <f t="shared" si="119"/>
        <v>0</v>
      </c>
      <c r="N1229" s="4"/>
      <c r="O1229" s="17"/>
      <c r="P1229" s="17"/>
      <c r="Q1229" s="17"/>
      <c r="R1229" s="4"/>
    </row>
    <row r="1230" spans="1:18" x14ac:dyDescent="0.25">
      <c r="A1230" s="10">
        <v>45709.208333333336</v>
      </c>
      <c r="B1230" s="5">
        <v>45709</v>
      </c>
      <c r="C1230" s="6">
        <v>66171.990930989588</v>
      </c>
      <c r="D1230" s="6">
        <v>0.47180282387468547</v>
      </c>
      <c r="E1230" s="6">
        <v>29858</v>
      </c>
      <c r="F1230" s="16">
        <f t="shared" si="114"/>
        <v>7.1299475387815684E-4</v>
      </c>
      <c r="G1230" s="16">
        <f t="shared" si="115"/>
        <v>1.5801554821980222E-3</v>
      </c>
      <c r="H1230" s="6">
        <f t="shared" si="117"/>
        <v>0</v>
      </c>
      <c r="I1230" s="16">
        <f t="shared" si="118"/>
        <v>0</v>
      </c>
      <c r="J1230" s="10" t="b">
        <f t="shared" si="116"/>
        <v>0</v>
      </c>
      <c r="K1230" t="b">
        <f t="shared" si="119"/>
        <v>0</v>
      </c>
      <c r="N1230" s="4"/>
      <c r="O1230" s="17"/>
      <c r="P1230" s="17"/>
      <c r="Q1230" s="17"/>
      <c r="R1230" s="4"/>
    </row>
    <row r="1231" spans="1:18" x14ac:dyDescent="0.25">
      <c r="A1231" s="10">
        <v>45709.25</v>
      </c>
      <c r="B1231" s="5">
        <v>45709</v>
      </c>
      <c r="C1231" s="6">
        <v>68086.31006510416</v>
      </c>
      <c r="D1231" s="6">
        <v>0.51681631826692154</v>
      </c>
      <c r="E1231" s="6">
        <v>29858</v>
      </c>
      <c r="F1231" s="16">
        <f t="shared" si="114"/>
        <v>7.5906054796146471E-4</v>
      </c>
      <c r="G1231" s="16">
        <f t="shared" si="115"/>
        <v>1.7309140540790458E-3</v>
      </c>
      <c r="H1231" s="6">
        <f t="shared" si="117"/>
        <v>0</v>
      </c>
      <c r="I1231" s="16">
        <f t="shared" si="118"/>
        <v>0</v>
      </c>
      <c r="J1231" s="10" t="b">
        <f t="shared" si="116"/>
        <v>0</v>
      </c>
      <c r="K1231" t="b">
        <f t="shared" si="119"/>
        <v>0</v>
      </c>
      <c r="N1231" s="4"/>
      <c r="O1231" s="17"/>
      <c r="P1231" s="17"/>
      <c r="Q1231" s="17"/>
      <c r="R1231" s="4"/>
    </row>
    <row r="1232" spans="1:18" x14ac:dyDescent="0.25">
      <c r="A1232" s="10">
        <v>45709.291666666664</v>
      </c>
      <c r="B1232" s="5">
        <v>45709</v>
      </c>
      <c r="C1232" s="6">
        <v>71422.136792534729</v>
      </c>
      <c r="D1232" s="6">
        <v>0.90509040160311593</v>
      </c>
      <c r="E1232" s="6">
        <v>29858</v>
      </c>
      <c r="F1232" s="16">
        <f t="shared" si="114"/>
        <v>1.267240721503755E-3</v>
      </c>
      <c r="G1232" s="16">
        <f t="shared" si="115"/>
        <v>3.0313162355252057E-3</v>
      </c>
      <c r="H1232" s="6">
        <f t="shared" si="117"/>
        <v>0.4</v>
      </c>
      <c r="I1232" s="16">
        <f t="shared" si="118"/>
        <v>77.396936950704202</v>
      </c>
      <c r="J1232" s="10" t="b">
        <f t="shared" si="116"/>
        <v>0</v>
      </c>
      <c r="K1232" t="b">
        <f t="shared" si="119"/>
        <v>0</v>
      </c>
      <c r="N1232" s="4"/>
      <c r="O1232" s="17"/>
      <c r="P1232" s="17"/>
      <c r="Q1232" s="17"/>
      <c r="R1232" s="4"/>
    </row>
    <row r="1233" spans="1:18" x14ac:dyDescent="0.25">
      <c r="A1233" s="10">
        <v>45709.333333333336</v>
      </c>
      <c r="B1233" s="5">
        <v>45709</v>
      </c>
      <c r="C1233" s="6">
        <v>72663.622821180557</v>
      </c>
      <c r="D1233" s="6">
        <v>517.06416202068328</v>
      </c>
      <c r="E1233" s="6">
        <v>29858</v>
      </c>
      <c r="F1233" s="16">
        <f t="shared" si="114"/>
        <v>0.71158599302588776</v>
      </c>
      <c r="G1233" s="16">
        <f t="shared" si="115"/>
        <v>1.7317441289459552</v>
      </c>
      <c r="H1233" s="6">
        <f t="shared" si="117"/>
        <v>516.20000000000005</v>
      </c>
      <c r="I1233" s="16">
        <f t="shared" si="118"/>
        <v>57032.976936413783</v>
      </c>
      <c r="J1233" s="10" t="b">
        <f t="shared" si="116"/>
        <v>1</v>
      </c>
      <c r="K1233" t="b">
        <f t="shared" si="119"/>
        <v>1</v>
      </c>
      <c r="N1233" s="4"/>
      <c r="O1233" s="17"/>
      <c r="P1233" s="17"/>
      <c r="Q1233" s="17"/>
      <c r="R1233" s="4"/>
    </row>
    <row r="1234" spans="1:18" x14ac:dyDescent="0.25">
      <c r="A1234" s="10">
        <v>45709.375</v>
      </c>
      <c r="B1234" s="5">
        <v>45709</v>
      </c>
      <c r="C1234" s="6">
        <v>72213.764275173613</v>
      </c>
      <c r="D1234" s="6">
        <v>4084.4610198296441</v>
      </c>
      <c r="E1234" s="6">
        <v>29858</v>
      </c>
      <c r="F1234" s="16">
        <f t="shared" si="114"/>
        <v>5.6560699484735792</v>
      </c>
      <c r="G1234" s="16">
        <f t="shared" si="115"/>
        <v>13.679620268704012</v>
      </c>
      <c r="H1234" s="6">
        <f t="shared" si="117"/>
        <v>3567.4</v>
      </c>
      <c r="I1234" s="16">
        <f t="shared" si="118"/>
        <v>689.93371848836421</v>
      </c>
      <c r="J1234" s="10" t="b">
        <f t="shared" si="116"/>
        <v>1</v>
      </c>
      <c r="K1234" t="b">
        <f t="shared" si="119"/>
        <v>1</v>
      </c>
      <c r="N1234" s="4"/>
      <c r="O1234" s="17"/>
      <c r="P1234" s="17"/>
      <c r="Q1234" s="17"/>
      <c r="R1234" s="4"/>
    </row>
    <row r="1235" spans="1:18" x14ac:dyDescent="0.25">
      <c r="A1235" s="10">
        <v>45709.416666666664</v>
      </c>
      <c r="B1235" s="5">
        <v>45709</v>
      </c>
      <c r="C1235" s="6">
        <v>72260.939921875004</v>
      </c>
      <c r="D1235" s="6">
        <v>8030.915789388021</v>
      </c>
      <c r="E1235" s="6">
        <v>29858</v>
      </c>
      <c r="F1235" s="16">
        <f t="shared" si="114"/>
        <v>11.113771559117076</v>
      </c>
      <c r="G1235" s="16">
        <f t="shared" si="115"/>
        <v>26.89703191569436</v>
      </c>
      <c r="H1235" s="6">
        <f t="shared" si="117"/>
        <v>3946.5</v>
      </c>
      <c r="I1235" s="16">
        <f t="shared" si="118"/>
        <v>96.622295593963131</v>
      </c>
      <c r="J1235" s="10" t="b">
        <f t="shared" si="116"/>
        <v>1</v>
      </c>
      <c r="K1235" t="b">
        <f t="shared" si="119"/>
        <v>1</v>
      </c>
      <c r="N1235" s="4"/>
      <c r="O1235" s="17"/>
      <c r="P1235" s="17"/>
      <c r="Q1235" s="17"/>
      <c r="R1235" s="4"/>
    </row>
    <row r="1236" spans="1:18" x14ac:dyDescent="0.25">
      <c r="A1236" s="10">
        <v>45709.458333333336</v>
      </c>
      <c r="B1236" s="5">
        <v>45709</v>
      </c>
      <c r="C1236" s="6">
        <v>71919.982955729167</v>
      </c>
      <c r="D1236" s="6">
        <v>10535.680314127605</v>
      </c>
      <c r="E1236" s="6">
        <v>29858</v>
      </c>
      <c r="F1236" s="16">
        <f t="shared" si="114"/>
        <v>14.649169648180971</v>
      </c>
      <c r="G1236" s="16">
        <f t="shared" si="115"/>
        <v>35.285954565368094</v>
      </c>
      <c r="H1236" s="6">
        <f t="shared" si="117"/>
        <v>2504.8000000000002</v>
      </c>
      <c r="I1236" s="16">
        <f t="shared" si="118"/>
        <v>31.18946911770411</v>
      </c>
      <c r="J1236" s="10" t="b">
        <f t="shared" si="116"/>
        <v>1</v>
      </c>
      <c r="K1236" t="b">
        <f t="shared" si="119"/>
        <v>1</v>
      </c>
      <c r="N1236" s="4"/>
      <c r="O1236" s="17"/>
      <c r="P1236" s="17"/>
      <c r="Q1236" s="17"/>
      <c r="R1236" s="4"/>
    </row>
    <row r="1237" spans="1:18" x14ac:dyDescent="0.25">
      <c r="A1237" s="10">
        <v>45709.5</v>
      </c>
      <c r="B1237" s="5">
        <v>45709</v>
      </c>
      <c r="C1237" s="6">
        <v>71060.083949652777</v>
      </c>
      <c r="D1237" s="6">
        <v>13022.259092881945</v>
      </c>
      <c r="E1237" s="6">
        <v>29858</v>
      </c>
      <c r="F1237" s="16">
        <f t="shared" si="114"/>
        <v>18.325701813283004</v>
      </c>
      <c r="G1237" s="16">
        <f t="shared" si="115"/>
        <v>43.613969766501256</v>
      </c>
      <c r="H1237" s="6">
        <f t="shared" si="117"/>
        <v>2486.6</v>
      </c>
      <c r="I1237" s="16">
        <f t="shared" si="118"/>
        <v>23.601703220490133</v>
      </c>
      <c r="J1237" s="10" t="b">
        <f t="shared" si="116"/>
        <v>1</v>
      </c>
      <c r="K1237" t="b">
        <f t="shared" si="119"/>
        <v>1</v>
      </c>
      <c r="N1237" s="4"/>
      <c r="O1237" s="17"/>
      <c r="P1237" s="17"/>
      <c r="Q1237" s="17"/>
      <c r="R1237" s="4"/>
    </row>
    <row r="1238" spans="1:18" x14ac:dyDescent="0.25">
      <c r="A1238" s="10">
        <v>45709.541666666664</v>
      </c>
      <c r="B1238" s="5">
        <v>45709</v>
      </c>
      <c r="C1238" s="6">
        <v>70040.373396267358</v>
      </c>
      <c r="D1238" s="6">
        <v>13782.859310980903</v>
      </c>
      <c r="E1238" s="6">
        <v>29858</v>
      </c>
      <c r="F1238" s="16">
        <f t="shared" si="114"/>
        <v>19.678449218141132</v>
      </c>
      <c r="G1238" s="16">
        <f t="shared" si="115"/>
        <v>46.161361480946155</v>
      </c>
      <c r="H1238" s="6">
        <f t="shared" si="117"/>
        <v>760.6</v>
      </c>
      <c r="I1238" s="16">
        <f t="shared" si="118"/>
        <v>5.8407684455898226</v>
      </c>
      <c r="J1238" s="10" t="b">
        <f t="shared" si="116"/>
        <v>1</v>
      </c>
      <c r="K1238" t="b">
        <f t="shared" si="119"/>
        <v>1</v>
      </c>
      <c r="N1238" s="4"/>
      <c r="O1238" s="17"/>
      <c r="P1238" s="17"/>
      <c r="Q1238" s="17"/>
      <c r="R1238" s="4"/>
    </row>
    <row r="1239" spans="1:18" x14ac:dyDescent="0.25">
      <c r="A1239" s="10">
        <v>45709.583333333336</v>
      </c>
      <c r="B1239" s="5">
        <v>45709</v>
      </c>
      <c r="C1239" s="6">
        <v>69183.692621527778</v>
      </c>
      <c r="D1239" s="6">
        <v>14139.473345269098</v>
      </c>
      <c r="E1239" s="6">
        <v>29858</v>
      </c>
      <c r="F1239" s="16">
        <f t="shared" si="114"/>
        <v>20.43758118350182</v>
      </c>
      <c r="G1239" s="16">
        <f t="shared" si="115"/>
        <v>47.355728264683158</v>
      </c>
      <c r="H1239" s="6">
        <f t="shared" si="117"/>
        <v>356.6</v>
      </c>
      <c r="I1239" s="16">
        <f t="shared" si="118"/>
        <v>2.5872715664731065</v>
      </c>
      <c r="J1239" s="10" t="b">
        <f t="shared" si="116"/>
        <v>1</v>
      </c>
      <c r="K1239" t="b">
        <f t="shared" si="119"/>
        <v>1</v>
      </c>
      <c r="N1239" s="4"/>
      <c r="O1239" s="17"/>
      <c r="P1239" s="17"/>
      <c r="Q1239" s="17"/>
      <c r="R1239" s="4"/>
    </row>
    <row r="1240" spans="1:18" x14ac:dyDescent="0.25">
      <c r="A1240" s="10">
        <v>45709.625</v>
      </c>
      <c r="B1240" s="5">
        <v>45709</v>
      </c>
      <c r="C1240" s="6">
        <v>68302.271992187496</v>
      </c>
      <c r="D1240" s="6">
        <v>12706.05574001736</v>
      </c>
      <c r="E1240" s="6">
        <v>29858</v>
      </c>
      <c r="F1240" s="16">
        <f t="shared" si="114"/>
        <v>18.602683877734982</v>
      </c>
      <c r="G1240" s="16">
        <f t="shared" si="115"/>
        <v>42.554945877209995</v>
      </c>
      <c r="H1240" s="6">
        <f t="shared" si="117"/>
        <v>-1433.4</v>
      </c>
      <c r="I1240" s="16">
        <f t="shared" si="118"/>
        <v>-10.137577015763455</v>
      </c>
      <c r="J1240" s="10" t="b">
        <f t="shared" si="116"/>
        <v>1</v>
      </c>
      <c r="K1240" t="b">
        <f t="shared" si="119"/>
        <v>1</v>
      </c>
      <c r="N1240" s="4"/>
      <c r="O1240" s="17"/>
      <c r="P1240" s="17"/>
      <c r="Q1240" s="17"/>
      <c r="R1240" s="4"/>
    </row>
    <row r="1241" spans="1:18" x14ac:dyDescent="0.25">
      <c r="A1241" s="10">
        <v>45709.666666666664</v>
      </c>
      <c r="B1241" s="5">
        <v>45709</v>
      </c>
      <c r="C1241" s="6">
        <v>67329.765729166669</v>
      </c>
      <c r="D1241" s="6">
        <v>11062.497866753472</v>
      </c>
      <c r="E1241" s="6">
        <v>29858</v>
      </c>
      <c r="F1241" s="16">
        <f t="shared" si="114"/>
        <v>16.430322825200765</v>
      </c>
      <c r="G1241" s="16">
        <f t="shared" si="115"/>
        <v>37.05036461502268</v>
      </c>
      <c r="H1241" s="6">
        <f t="shared" si="117"/>
        <v>-1643.6</v>
      </c>
      <c r="I1241" s="16">
        <f t="shared" si="118"/>
        <v>-12.935564219378707</v>
      </c>
      <c r="J1241" s="10" t="b">
        <f t="shared" si="116"/>
        <v>1</v>
      </c>
      <c r="K1241" t="b">
        <f t="shared" si="119"/>
        <v>1</v>
      </c>
      <c r="N1241" s="4"/>
      <c r="O1241" s="17"/>
      <c r="P1241" s="17"/>
      <c r="Q1241" s="17"/>
      <c r="R1241" s="4"/>
    </row>
    <row r="1242" spans="1:18" x14ac:dyDescent="0.25">
      <c r="A1242" s="10">
        <v>45709.708333333336</v>
      </c>
      <c r="B1242" s="5">
        <v>45709</v>
      </c>
      <c r="C1242" s="6">
        <v>66824.122921006943</v>
      </c>
      <c r="D1242" s="6">
        <v>8556.4737570529505</v>
      </c>
      <c r="E1242" s="6">
        <v>29858</v>
      </c>
      <c r="F1242" s="16">
        <f t="shared" si="114"/>
        <v>12.804468480892133</v>
      </c>
      <c r="G1242" s="16">
        <f t="shared" si="115"/>
        <v>28.657223380845835</v>
      </c>
      <c r="H1242" s="6">
        <f t="shared" si="117"/>
        <v>-2506</v>
      </c>
      <c r="I1242" s="16">
        <f t="shared" si="118"/>
        <v>-22.653111712964691</v>
      </c>
      <c r="J1242" s="10" t="b">
        <f t="shared" si="116"/>
        <v>1</v>
      </c>
      <c r="K1242" t="b">
        <f t="shared" si="119"/>
        <v>1</v>
      </c>
      <c r="N1242" s="4"/>
      <c r="O1242" s="17"/>
      <c r="P1242" s="17"/>
      <c r="Q1242" s="17"/>
      <c r="R1242" s="4"/>
    </row>
    <row r="1243" spans="1:18" x14ac:dyDescent="0.25">
      <c r="A1243" s="10">
        <v>45709.75</v>
      </c>
      <c r="B1243" s="5">
        <v>45709</v>
      </c>
      <c r="C1243" s="6">
        <v>67481.80631293403</v>
      </c>
      <c r="D1243" s="6">
        <v>4051.5237923855252</v>
      </c>
      <c r="E1243" s="6">
        <v>29858</v>
      </c>
      <c r="F1243" s="16">
        <f t="shared" si="114"/>
        <v>6.0038757314784297</v>
      </c>
      <c r="G1243" s="16">
        <f t="shared" si="115"/>
        <v>13.569307362802348</v>
      </c>
      <c r="H1243" s="6">
        <f t="shared" si="117"/>
        <v>-4504.8999999999996</v>
      </c>
      <c r="I1243" s="16">
        <f t="shared" si="118"/>
        <v>-52.64902491270648</v>
      </c>
      <c r="J1243" s="10" t="b">
        <f t="shared" si="116"/>
        <v>1</v>
      </c>
      <c r="K1243" t="b">
        <f t="shared" si="119"/>
        <v>1</v>
      </c>
      <c r="N1243" s="4"/>
      <c r="O1243" s="17"/>
      <c r="P1243" s="17"/>
      <c r="Q1243" s="17"/>
      <c r="R1243" s="4"/>
    </row>
    <row r="1244" spans="1:18" x14ac:dyDescent="0.25">
      <c r="A1244" s="10">
        <v>45709.791666666664</v>
      </c>
      <c r="B1244" s="5">
        <v>45709</v>
      </c>
      <c r="C1244" s="6">
        <v>68109.819210069443</v>
      </c>
      <c r="D1244" s="6">
        <v>266.64534699736367</v>
      </c>
      <c r="E1244" s="6">
        <v>29858</v>
      </c>
      <c r="F1244" s="16">
        <f t="shared" si="114"/>
        <v>0.39149325323409823</v>
      </c>
      <c r="G1244" s="16">
        <f t="shared" si="115"/>
        <v>0.89304490252985358</v>
      </c>
      <c r="H1244" s="6">
        <f t="shared" si="117"/>
        <v>-3784.9</v>
      </c>
      <c r="I1244" s="16">
        <f t="shared" si="118"/>
        <v>-93.419172487975501</v>
      </c>
      <c r="J1244" s="10" t="b">
        <f t="shared" si="116"/>
        <v>1</v>
      </c>
      <c r="K1244" t="b">
        <f t="shared" si="119"/>
        <v>1</v>
      </c>
      <c r="N1244" s="4"/>
      <c r="O1244" s="17"/>
      <c r="P1244" s="17"/>
      <c r="Q1244" s="17"/>
      <c r="R1244" s="4"/>
    </row>
    <row r="1245" spans="1:18" x14ac:dyDescent="0.25">
      <c r="A1245" s="10">
        <v>45709.833333333336</v>
      </c>
      <c r="B1245" s="5">
        <v>45709</v>
      </c>
      <c r="C1245" s="6">
        <v>68680.610659722224</v>
      </c>
      <c r="D1245" s="6">
        <v>0.43052386648952962</v>
      </c>
      <c r="E1245" s="6">
        <v>29858</v>
      </c>
      <c r="F1245" s="16">
        <f t="shared" si="114"/>
        <v>6.2684921166842591E-4</v>
      </c>
      <c r="G1245" s="16">
        <f t="shared" si="115"/>
        <v>1.4419045699294313E-3</v>
      </c>
      <c r="H1245" s="6">
        <f t="shared" si="117"/>
        <v>-266.2</v>
      </c>
      <c r="I1245" s="16">
        <f t="shared" si="118"/>
        <v>-99.832981523068511</v>
      </c>
      <c r="J1245" s="10" t="b">
        <f t="shared" si="116"/>
        <v>0</v>
      </c>
      <c r="K1245" t="b">
        <f t="shared" si="119"/>
        <v>1</v>
      </c>
      <c r="N1245" s="4"/>
      <c r="O1245" s="17"/>
      <c r="P1245" s="17"/>
      <c r="Q1245" s="17"/>
      <c r="R1245" s="4"/>
    </row>
    <row r="1246" spans="1:18" x14ac:dyDescent="0.25">
      <c r="A1246" s="10">
        <v>45709.875</v>
      </c>
      <c r="B1246" s="5">
        <v>45709</v>
      </c>
      <c r="C1246" s="6">
        <v>68394.900876736108</v>
      </c>
      <c r="D1246" s="6">
        <v>0.40448037326335906</v>
      </c>
      <c r="E1246" s="6">
        <v>29858</v>
      </c>
      <c r="F1246" s="16">
        <f t="shared" si="114"/>
        <v>5.9138966220936406E-4</v>
      </c>
      <c r="G1246" s="16">
        <f t="shared" si="115"/>
        <v>1.354680063176901E-3</v>
      </c>
      <c r="H1246" s="6">
        <f t="shared" si="117"/>
        <v>0</v>
      </c>
      <c r="I1246" s="16">
        <f t="shared" si="118"/>
        <v>0</v>
      </c>
      <c r="J1246" s="10" t="b">
        <f t="shared" si="116"/>
        <v>0</v>
      </c>
      <c r="K1246" t="b">
        <f t="shared" si="119"/>
        <v>0</v>
      </c>
      <c r="N1246" s="4"/>
      <c r="O1246" s="17"/>
      <c r="P1246" s="17"/>
      <c r="Q1246" s="17"/>
      <c r="R1246" s="4"/>
    </row>
    <row r="1247" spans="1:18" x14ac:dyDescent="0.25">
      <c r="A1247" s="10">
        <v>45709.916666666664</v>
      </c>
      <c r="B1247" s="5">
        <v>45709</v>
      </c>
      <c r="C1247" s="6">
        <v>67318.653294270829</v>
      </c>
      <c r="D1247" s="6">
        <v>0.43095848272244136</v>
      </c>
      <c r="E1247" s="6">
        <v>29858</v>
      </c>
      <c r="F1247" s="16">
        <f t="shared" si="114"/>
        <v>6.4017692219508224E-4</v>
      </c>
      <c r="G1247" s="16">
        <f t="shared" si="115"/>
        <v>1.4433601805962936E-3</v>
      </c>
      <c r="H1247" s="6">
        <f t="shared" si="117"/>
        <v>0</v>
      </c>
      <c r="I1247" s="16">
        <f t="shared" si="118"/>
        <v>0</v>
      </c>
      <c r="J1247" s="10" t="b">
        <f t="shared" si="116"/>
        <v>0</v>
      </c>
      <c r="K1247" t="b">
        <f t="shared" si="119"/>
        <v>0</v>
      </c>
      <c r="N1247" s="4"/>
      <c r="O1247" s="17"/>
      <c r="P1247" s="17"/>
      <c r="Q1247" s="17"/>
      <c r="R1247" s="4"/>
    </row>
    <row r="1248" spans="1:18" x14ac:dyDescent="0.25">
      <c r="A1248" s="10">
        <v>45709.958333333336</v>
      </c>
      <c r="B1248" s="5">
        <v>45709</v>
      </c>
      <c r="C1248" s="6">
        <v>65619.367014973963</v>
      </c>
      <c r="D1248" s="6">
        <v>0.4399838845597373</v>
      </c>
      <c r="E1248" s="6">
        <v>29858</v>
      </c>
      <c r="F1248" s="16">
        <f t="shared" si="114"/>
        <v>6.7050918741617168E-4</v>
      </c>
      <c r="G1248" s="16">
        <f t="shared" si="115"/>
        <v>1.4735879314077879E-3</v>
      </c>
      <c r="H1248" s="6">
        <f t="shared" si="117"/>
        <v>0</v>
      </c>
      <c r="I1248" s="16">
        <f t="shared" si="118"/>
        <v>0</v>
      </c>
      <c r="J1248" s="10" t="b">
        <f t="shared" si="116"/>
        <v>0</v>
      </c>
      <c r="K1248" t="b">
        <f t="shared" si="119"/>
        <v>0</v>
      </c>
      <c r="N1248" s="4"/>
      <c r="O1248" s="17"/>
      <c r="P1248" s="17"/>
      <c r="Q1248" s="17"/>
      <c r="R1248" s="4"/>
    </row>
    <row r="1249" spans="1:18" x14ac:dyDescent="0.25">
      <c r="A1249" s="10">
        <v>45710</v>
      </c>
      <c r="B1249" s="5">
        <v>45710</v>
      </c>
      <c r="C1249" s="6">
        <v>64249.385049913195</v>
      </c>
      <c r="D1249" s="6">
        <v>0.4336864009168413</v>
      </c>
      <c r="E1249" s="6">
        <v>29858</v>
      </c>
      <c r="F1249" s="16">
        <f t="shared" si="114"/>
        <v>6.7500474997531079E-4</v>
      </c>
      <c r="G1249" s="16">
        <f t="shared" si="115"/>
        <v>1.4524964864252171E-3</v>
      </c>
      <c r="H1249" s="6">
        <f t="shared" si="117"/>
        <v>0</v>
      </c>
      <c r="I1249" s="16">
        <f t="shared" si="118"/>
        <v>0</v>
      </c>
      <c r="J1249" s="10" t="b">
        <f t="shared" si="116"/>
        <v>0</v>
      </c>
      <c r="K1249" t="b">
        <f t="shared" si="119"/>
        <v>0</v>
      </c>
      <c r="N1249" s="4"/>
      <c r="O1249" s="17"/>
      <c r="P1249" s="17"/>
      <c r="Q1249" s="17"/>
      <c r="R1249" s="4"/>
    </row>
    <row r="1250" spans="1:18" x14ac:dyDescent="0.25">
      <c r="A1250" s="10">
        <v>45710.041666666664</v>
      </c>
      <c r="B1250" s="5">
        <v>45710</v>
      </c>
      <c r="C1250" s="6">
        <v>63030.902903645831</v>
      </c>
      <c r="D1250" s="6">
        <v>0.43122694379753534</v>
      </c>
      <c r="E1250" s="6">
        <v>29858</v>
      </c>
      <c r="F1250" s="16">
        <f t="shared" si="114"/>
        <v>6.8415162076409402E-4</v>
      </c>
      <c r="G1250" s="16">
        <f t="shared" si="115"/>
        <v>1.4442593067102128E-3</v>
      </c>
      <c r="H1250" s="6">
        <f t="shared" si="117"/>
        <v>0</v>
      </c>
      <c r="I1250" s="16">
        <f t="shared" si="118"/>
        <v>0</v>
      </c>
      <c r="J1250" s="10" t="b">
        <f t="shared" si="116"/>
        <v>0</v>
      </c>
      <c r="K1250" t="b">
        <f t="shared" si="119"/>
        <v>0</v>
      </c>
      <c r="N1250" s="4"/>
      <c r="O1250" s="17"/>
      <c r="P1250" s="17"/>
      <c r="Q1250" s="17"/>
      <c r="R1250" s="4"/>
    </row>
    <row r="1251" spans="1:18" x14ac:dyDescent="0.25">
      <c r="A1251" s="10">
        <v>45710.083333333336</v>
      </c>
      <c r="B1251" s="5">
        <v>45710</v>
      </c>
      <c r="C1251" s="6">
        <v>62568.218051215277</v>
      </c>
      <c r="D1251" s="6">
        <v>0.45030408226781421</v>
      </c>
      <c r="E1251" s="6">
        <v>29858</v>
      </c>
      <c r="F1251" s="16">
        <f t="shared" si="114"/>
        <v>7.1970098604888727E-4</v>
      </c>
      <c r="G1251" s="16">
        <f t="shared" si="115"/>
        <v>1.5081521946138864E-3</v>
      </c>
      <c r="H1251" s="6">
        <f t="shared" si="117"/>
        <v>0</v>
      </c>
      <c r="I1251" s="16">
        <f t="shared" si="118"/>
        <v>0</v>
      </c>
      <c r="J1251" s="10" t="b">
        <f t="shared" si="116"/>
        <v>0</v>
      </c>
      <c r="K1251" t="b">
        <f t="shared" si="119"/>
        <v>0</v>
      </c>
      <c r="N1251" s="4"/>
      <c r="O1251" s="17"/>
      <c r="P1251" s="17"/>
      <c r="Q1251" s="17"/>
      <c r="R1251" s="4"/>
    </row>
    <row r="1252" spans="1:18" x14ac:dyDescent="0.25">
      <c r="A1252" s="10">
        <v>45710.125</v>
      </c>
      <c r="B1252" s="5">
        <v>45710</v>
      </c>
      <c r="C1252" s="6">
        <v>61860.56793619792</v>
      </c>
      <c r="D1252" s="6">
        <v>0.44874723470873301</v>
      </c>
      <c r="E1252" s="6">
        <v>29858</v>
      </c>
      <c r="F1252" s="16">
        <f t="shared" si="114"/>
        <v>7.254172563878889E-4</v>
      </c>
      <c r="G1252" s="16">
        <f t="shared" si="115"/>
        <v>1.5029380223348283E-3</v>
      </c>
      <c r="H1252" s="6">
        <f t="shared" si="117"/>
        <v>0</v>
      </c>
      <c r="I1252" s="16">
        <f t="shared" si="118"/>
        <v>0</v>
      </c>
      <c r="J1252" s="10" t="b">
        <f t="shared" si="116"/>
        <v>0</v>
      </c>
      <c r="K1252" t="b">
        <f t="shared" si="119"/>
        <v>0</v>
      </c>
      <c r="N1252" s="4"/>
      <c r="O1252" s="17"/>
      <c r="P1252" s="17"/>
      <c r="Q1252" s="17"/>
      <c r="R1252" s="4"/>
    </row>
    <row r="1253" spans="1:18" x14ac:dyDescent="0.25">
      <c r="A1253" s="10">
        <v>45710.166666666664</v>
      </c>
      <c r="B1253" s="5">
        <v>45710</v>
      </c>
      <c r="C1253" s="6">
        <v>61173.963114149308</v>
      </c>
      <c r="D1253" s="6">
        <v>0.50053265121248036</v>
      </c>
      <c r="E1253" s="6">
        <v>29858</v>
      </c>
      <c r="F1253" s="16">
        <f t="shared" si="114"/>
        <v>8.1821190868163482E-4</v>
      </c>
      <c r="G1253" s="16">
        <f t="shared" si="115"/>
        <v>1.6763770219454766E-3</v>
      </c>
      <c r="H1253" s="6">
        <f t="shared" si="117"/>
        <v>0.1</v>
      </c>
      <c r="I1253" s="16">
        <f t="shared" si="118"/>
        <v>22.284259882939825</v>
      </c>
      <c r="J1253" s="10" t="b">
        <f t="shared" si="116"/>
        <v>0</v>
      </c>
      <c r="K1253" t="b">
        <f t="shared" si="119"/>
        <v>0</v>
      </c>
      <c r="N1253" s="4"/>
      <c r="O1253" s="17"/>
      <c r="P1253" s="17"/>
      <c r="Q1253" s="17"/>
      <c r="R1253" s="4"/>
    </row>
    <row r="1254" spans="1:18" x14ac:dyDescent="0.25">
      <c r="A1254" s="10">
        <v>45710.208333333336</v>
      </c>
      <c r="B1254" s="5">
        <v>45710</v>
      </c>
      <c r="C1254" s="6">
        <v>61544.55156684028</v>
      </c>
      <c r="D1254" s="6">
        <v>0.56603364381525256</v>
      </c>
      <c r="E1254" s="6">
        <v>29858</v>
      </c>
      <c r="F1254" s="16">
        <f t="shared" si="114"/>
        <v>9.1971365361320963E-4</v>
      </c>
      <c r="G1254" s="16">
        <f t="shared" si="115"/>
        <v>1.8957520390356104E-3</v>
      </c>
      <c r="H1254" s="6">
        <f t="shared" si="117"/>
        <v>0.1</v>
      </c>
      <c r="I1254" s="16">
        <f t="shared" si="118"/>
        <v>19.978716624732069</v>
      </c>
      <c r="J1254" s="10" t="b">
        <f t="shared" si="116"/>
        <v>0</v>
      </c>
      <c r="K1254" t="b">
        <f t="shared" si="119"/>
        <v>0</v>
      </c>
      <c r="N1254" s="4"/>
      <c r="O1254" s="17"/>
      <c r="P1254" s="17"/>
      <c r="Q1254" s="17"/>
      <c r="R1254" s="4"/>
    </row>
    <row r="1255" spans="1:18" x14ac:dyDescent="0.25">
      <c r="A1255" s="10">
        <v>45710.25</v>
      </c>
      <c r="B1255" s="5">
        <v>45710</v>
      </c>
      <c r="C1255" s="6">
        <v>62623.748732638887</v>
      </c>
      <c r="D1255" s="6">
        <v>0.59046519252989027</v>
      </c>
      <c r="E1255" s="6">
        <v>29858</v>
      </c>
      <c r="F1255" s="16">
        <f t="shared" si="114"/>
        <v>9.428774298561683E-4</v>
      </c>
      <c r="G1255" s="16">
        <f t="shared" si="115"/>
        <v>1.9775778435591473E-3</v>
      </c>
      <c r="H1255" s="6">
        <f t="shared" si="117"/>
        <v>0</v>
      </c>
      <c r="I1255" s="16">
        <f t="shared" si="118"/>
        <v>0</v>
      </c>
      <c r="J1255" s="10" t="b">
        <f t="shared" si="116"/>
        <v>0</v>
      </c>
      <c r="K1255" t="b">
        <f t="shared" si="119"/>
        <v>0</v>
      </c>
      <c r="N1255" s="4"/>
      <c r="O1255" s="17"/>
      <c r="P1255" s="17"/>
      <c r="Q1255" s="17"/>
      <c r="R1255" s="4"/>
    </row>
    <row r="1256" spans="1:18" x14ac:dyDescent="0.25">
      <c r="A1256" s="10">
        <v>45710.291666666664</v>
      </c>
      <c r="B1256" s="5">
        <v>45710</v>
      </c>
      <c r="C1256" s="6">
        <v>64570.478572048611</v>
      </c>
      <c r="D1256" s="6">
        <v>1.5163857443465127</v>
      </c>
      <c r="E1256" s="6">
        <v>29858</v>
      </c>
      <c r="F1256" s="16">
        <f t="shared" si="114"/>
        <v>2.3484195531468907E-3</v>
      </c>
      <c r="G1256" s="16">
        <f t="shared" si="115"/>
        <v>5.078658129635317E-3</v>
      </c>
      <c r="H1256" s="6">
        <f t="shared" si="117"/>
        <v>0.9</v>
      </c>
      <c r="I1256" s="16">
        <f t="shared" si="118"/>
        <v>152.42219378654409</v>
      </c>
      <c r="J1256" s="10" t="b">
        <f t="shared" si="116"/>
        <v>0</v>
      </c>
      <c r="K1256" t="b">
        <f t="shared" si="119"/>
        <v>0</v>
      </c>
      <c r="N1256" s="4"/>
      <c r="O1256" s="17"/>
      <c r="P1256" s="17"/>
      <c r="Q1256" s="17"/>
      <c r="R1256" s="4"/>
    </row>
    <row r="1257" spans="1:18" x14ac:dyDescent="0.25">
      <c r="A1257" s="10">
        <v>45710.333333333336</v>
      </c>
      <c r="B1257" s="5">
        <v>45710</v>
      </c>
      <c r="C1257" s="6">
        <v>66179.091916232632</v>
      </c>
      <c r="D1257" s="6">
        <v>886.74915082719588</v>
      </c>
      <c r="E1257" s="6">
        <v>29858</v>
      </c>
      <c r="F1257" s="16">
        <f t="shared" si="114"/>
        <v>1.3399234186374369</v>
      </c>
      <c r="G1257" s="16">
        <f t="shared" si="115"/>
        <v>2.9698879724937903</v>
      </c>
      <c r="H1257" s="6">
        <f t="shared" si="117"/>
        <v>885.2</v>
      </c>
      <c r="I1257" s="16">
        <f t="shared" si="118"/>
        <v>58375.647707073207</v>
      </c>
      <c r="J1257" s="10" t="b">
        <f t="shared" si="116"/>
        <v>1</v>
      </c>
      <c r="K1257" t="b">
        <f t="shared" si="119"/>
        <v>1</v>
      </c>
      <c r="N1257" s="4"/>
      <c r="O1257" s="17"/>
      <c r="P1257" s="17"/>
      <c r="Q1257" s="17"/>
      <c r="R1257" s="4"/>
    </row>
    <row r="1258" spans="1:18" x14ac:dyDescent="0.25">
      <c r="A1258" s="10">
        <v>45710.375</v>
      </c>
      <c r="B1258" s="5">
        <v>45710</v>
      </c>
      <c r="C1258" s="6">
        <v>66832.551406250001</v>
      </c>
      <c r="D1258" s="6">
        <v>8305.8240196397564</v>
      </c>
      <c r="E1258" s="6">
        <v>29858</v>
      </c>
      <c r="F1258" s="16">
        <f t="shared" si="114"/>
        <v>12.427812263445951</v>
      </c>
      <c r="G1258" s="16">
        <f t="shared" si="115"/>
        <v>27.817750752360361</v>
      </c>
      <c r="H1258" s="6">
        <f t="shared" si="117"/>
        <v>7419.1</v>
      </c>
      <c r="I1258" s="16">
        <f t="shared" si="118"/>
        <v>836.66276906824896</v>
      </c>
      <c r="J1258" s="10" t="b">
        <f t="shared" si="116"/>
        <v>1</v>
      </c>
      <c r="K1258" t="b">
        <f t="shared" si="119"/>
        <v>1</v>
      </c>
      <c r="N1258" s="4"/>
      <c r="O1258" s="17"/>
      <c r="P1258" s="17"/>
      <c r="Q1258" s="17"/>
      <c r="R1258" s="4"/>
    </row>
    <row r="1259" spans="1:18" x14ac:dyDescent="0.25">
      <c r="A1259" s="10">
        <v>45710.416666666664</v>
      </c>
      <c r="B1259" s="5">
        <v>45710</v>
      </c>
      <c r="C1259" s="6">
        <v>66137.85871961806</v>
      </c>
      <c r="D1259" s="6">
        <v>14711.792147352431</v>
      </c>
      <c r="E1259" s="6">
        <v>29858</v>
      </c>
      <c r="F1259" s="16">
        <f t="shared" si="114"/>
        <v>22.244131322305062</v>
      </c>
      <c r="G1259" s="16">
        <f t="shared" si="115"/>
        <v>49.272530468726742</v>
      </c>
      <c r="H1259" s="6">
        <f t="shared" si="117"/>
        <v>6406</v>
      </c>
      <c r="I1259" s="16">
        <f t="shared" si="118"/>
        <v>77.126603993204327</v>
      </c>
      <c r="J1259" s="10" t="b">
        <f t="shared" si="116"/>
        <v>1</v>
      </c>
      <c r="K1259" t="b">
        <f t="shared" si="119"/>
        <v>1</v>
      </c>
      <c r="N1259" s="4"/>
      <c r="O1259" s="17"/>
      <c r="P1259" s="17"/>
      <c r="Q1259" s="17"/>
      <c r="R1259" s="4"/>
    </row>
    <row r="1260" spans="1:18" x14ac:dyDescent="0.25">
      <c r="A1260" s="10">
        <v>45710.458333333336</v>
      </c>
      <c r="B1260" s="5">
        <v>45710</v>
      </c>
      <c r="C1260" s="6">
        <v>64784.251123046874</v>
      </c>
      <c r="D1260" s="6">
        <v>16427.127070312501</v>
      </c>
      <c r="E1260" s="6">
        <v>29858</v>
      </c>
      <c r="F1260" s="16">
        <f t="shared" si="114"/>
        <v>25.356667377557418</v>
      </c>
      <c r="G1260" s="16">
        <f t="shared" si="115"/>
        <v>55.01750643148403</v>
      </c>
      <c r="H1260" s="6">
        <f t="shared" si="117"/>
        <v>1715.3</v>
      </c>
      <c r="I1260" s="16">
        <f t="shared" si="118"/>
        <v>11.659354501611073</v>
      </c>
      <c r="J1260" s="10" t="b">
        <f t="shared" si="116"/>
        <v>1</v>
      </c>
      <c r="K1260" t="b">
        <f t="shared" si="119"/>
        <v>1</v>
      </c>
      <c r="N1260" s="4"/>
      <c r="O1260" s="17"/>
      <c r="P1260" s="17"/>
      <c r="Q1260" s="17"/>
      <c r="R1260" s="4"/>
    </row>
    <row r="1261" spans="1:18" x14ac:dyDescent="0.25">
      <c r="A1261" s="10">
        <v>45710.5</v>
      </c>
      <c r="B1261" s="5">
        <v>45710</v>
      </c>
      <c r="C1261" s="6">
        <v>63186.144635416669</v>
      </c>
      <c r="D1261" s="6">
        <v>16849.424613172741</v>
      </c>
      <c r="E1261" s="6">
        <v>29858</v>
      </c>
      <c r="F1261" s="16">
        <f t="shared" si="114"/>
        <v>26.666328054027872</v>
      </c>
      <c r="G1261" s="16">
        <f t="shared" si="115"/>
        <v>56.431859512267202</v>
      </c>
      <c r="H1261" s="6">
        <f t="shared" si="117"/>
        <v>422.3</v>
      </c>
      <c r="I1261" s="16">
        <f t="shared" si="118"/>
        <v>2.5707477527412004</v>
      </c>
      <c r="J1261" s="10" t="b">
        <f t="shared" si="116"/>
        <v>1</v>
      </c>
      <c r="K1261" t="b">
        <f t="shared" si="119"/>
        <v>1</v>
      </c>
      <c r="N1261" s="4"/>
      <c r="O1261" s="17"/>
      <c r="P1261" s="17"/>
      <c r="Q1261" s="17"/>
      <c r="R1261" s="4"/>
    </row>
    <row r="1262" spans="1:18" x14ac:dyDescent="0.25">
      <c r="A1262" s="10">
        <v>45710.541666666664</v>
      </c>
      <c r="B1262" s="5">
        <v>45710</v>
      </c>
      <c r="C1262" s="6">
        <v>61403.168603515624</v>
      </c>
      <c r="D1262" s="6">
        <v>16260.183611111112</v>
      </c>
      <c r="E1262" s="6">
        <v>29858</v>
      </c>
      <c r="F1262" s="16">
        <f t="shared" si="114"/>
        <v>26.481017154186631</v>
      </c>
      <c r="G1262" s="16">
        <f t="shared" si="115"/>
        <v>54.458381710466583</v>
      </c>
      <c r="H1262" s="6">
        <f t="shared" si="117"/>
        <v>-589.20000000000005</v>
      </c>
      <c r="I1262" s="16">
        <f t="shared" si="118"/>
        <v>-3.4968553142127377</v>
      </c>
      <c r="J1262" s="10" t="b">
        <f t="shared" si="116"/>
        <v>1</v>
      </c>
      <c r="K1262" t="b">
        <f t="shared" si="119"/>
        <v>1</v>
      </c>
      <c r="N1262" s="4"/>
      <c r="O1262" s="17"/>
      <c r="P1262" s="17"/>
      <c r="Q1262" s="17"/>
      <c r="R1262" s="4"/>
    </row>
    <row r="1263" spans="1:18" x14ac:dyDescent="0.25">
      <c r="A1263" s="10">
        <v>45710.583333333336</v>
      </c>
      <c r="B1263" s="5">
        <v>45710</v>
      </c>
      <c r="C1263" s="6">
        <v>59256.595388454858</v>
      </c>
      <c r="D1263" s="6">
        <v>15677.339010416666</v>
      </c>
      <c r="E1263" s="6">
        <v>29858</v>
      </c>
      <c r="F1263" s="16">
        <f t="shared" si="114"/>
        <v>26.45669888329617</v>
      </c>
      <c r="G1263" s="16">
        <f t="shared" si="115"/>
        <v>52.506326647520481</v>
      </c>
      <c r="H1263" s="6">
        <f t="shared" si="117"/>
        <v>-582.79999999999995</v>
      </c>
      <c r="I1263" s="16">
        <f t="shared" si="118"/>
        <v>-3.5842153688950584</v>
      </c>
      <c r="J1263" s="10" t="b">
        <f t="shared" si="116"/>
        <v>1</v>
      </c>
      <c r="K1263" t="b">
        <f t="shared" si="119"/>
        <v>1</v>
      </c>
      <c r="N1263" s="4"/>
      <c r="O1263" s="17"/>
      <c r="P1263" s="17"/>
      <c r="Q1263" s="17"/>
      <c r="R1263" s="4"/>
    </row>
    <row r="1264" spans="1:18" x14ac:dyDescent="0.25">
      <c r="A1264" s="10">
        <v>45710.625</v>
      </c>
      <c r="B1264" s="5">
        <v>45710</v>
      </c>
      <c r="C1264" s="6">
        <v>58487.718736979165</v>
      </c>
      <c r="D1264" s="6">
        <v>15260.093830295138</v>
      </c>
      <c r="E1264" s="6">
        <v>29858</v>
      </c>
      <c r="F1264" s="16">
        <f t="shared" si="114"/>
        <v>26.091107945105858</v>
      </c>
      <c r="G1264" s="16">
        <f t="shared" si="115"/>
        <v>51.108894870035293</v>
      </c>
      <c r="H1264" s="6">
        <f t="shared" si="117"/>
        <v>-417.2</v>
      </c>
      <c r="I1264" s="16">
        <f t="shared" si="118"/>
        <v>-2.6611659014504645</v>
      </c>
      <c r="J1264" s="10" t="b">
        <f t="shared" si="116"/>
        <v>1</v>
      </c>
      <c r="K1264" t="b">
        <f t="shared" si="119"/>
        <v>1</v>
      </c>
      <c r="N1264" s="4"/>
      <c r="O1264" s="17"/>
      <c r="P1264" s="17"/>
      <c r="Q1264" s="17"/>
      <c r="R1264" s="4"/>
    </row>
    <row r="1265" spans="1:18" x14ac:dyDescent="0.25">
      <c r="A1265" s="10">
        <v>45710.666666666664</v>
      </c>
      <c r="B1265" s="5">
        <v>45710</v>
      </c>
      <c r="C1265" s="6">
        <v>56967.877228732636</v>
      </c>
      <c r="D1265" s="6">
        <v>14355.176441786025</v>
      </c>
      <c r="E1265" s="6">
        <v>29858</v>
      </c>
      <c r="F1265" s="16">
        <f t="shared" si="114"/>
        <v>25.198720998762735</v>
      </c>
      <c r="G1265" s="16">
        <f t="shared" si="115"/>
        <v>48.078158087567907</v>
      </c>
      <c r="H1265" s="6">
        <f t="shared" si="117"/>
        <v>-904.9</v>
      </c>
      <c r="I1265" s="16">
        <f t="shared" si="118"/>
        <v>-5.9298455832790822</v>
      </c>
      <c r="J1265" s="10" t="b">
        <f t="shared" si="116"/>
        <v>1</v>
      </c>
      <c r="K1265" t="b">
        <f t="shared" si="119"/>
        <v>1</v>
      </c>
      <c r="N1265" s="4"/>
      <c r="O1265" s="17"/>
      <c r="P1265" s="17"/>
      <c r="Q1265" s="17"/>
      <c r="R1265" s="4"/>
    </row>
    <row r="1266" spans="1:18" x14ac:dyDescent="0.25">
      <c r="A1266" s="10">
        <v>45710.708333333336</v>
      </c>
      <c r="B1266" s="5">
        <v>45710</v>
      </c>
      <c r="C1266" s="6">
        <v>56206.658990885415</v>
      </c>
      <c r="D1266" s="6">
        <v>12050.309330512153</v>
      </c>
      <c r="E1266" s="6">
        <v>29858</v>
      </c>
      <c r="F1266" s="16">
        <f t="shared" si="114"/>
        <v>21.439291263453775</v>
      </c>
      <c r="G1266" s="16">
        <f t="shared" si="115"/>
        <v>40.358729086047802</v>
      </c>
      <c r="H1266" s="6">
        <f t="shared" si="117"/>
        <v>-2304.9</v>
      </c>
      <c r="I1266" s="16">
        <f t="shared" si="118"/>
        <v>-16.05622898016593</v>
      </c>
      <c r="J1266" s="10" t="b">
        <f t="shared" si="116"/>
        <v>1</v>
      </c>
      <c r="K1266" t="b">
        <f t="shared" si="119"/>
        <v>1</v>
      </c>
      <c r="N1266" s="4"/>
      <c r="O1266" s="17"/>
      <c r="P1266" s="17"/>
      <c r="Q1266" s="17"/>
      <c r="R1266" s="4"/>
    </row>
    <row r="1267" spans="1:18" x14ac:dyDescent="0.25">
      <c r="A1267" s="10">
        <v>45710.75</v>
      </c>
      <c r="B1267" s="5">
        <v>45710</v>
      </c>
      <c r="C1267" s="6">
        <v>56781.386601562503</v>
      </c>
      <c r="D1267" s="6">
        <v>5446.7610500759547</v>
      </c>
      <c r="E1267" s="6">
        <v>29858</v>
      </c>
      <c r="F1267" s="16">
        <f t="shared" si="114"/>
        <v>9.5925115184243701</v>
      </c>
      <c r="G1267" s="16">
        <f t="shared" si="115"/>
        <v>18.242216659106287</v>
      </c>
      <c r="H1267" s="6">
        <f t="shared" si="117"/>
        <v>-6603.5</v>
      </c>
      <c r="I1267" s="16">
        <f t="shared" si="118"/>
        <v>-54.799423142437654</v>
      </c>
      <c r="J1267" s="10" t="b">
        <f t="shared" si="116"/>
        <v>1</v>
      </c>
      <c r="K1267" t="b">
        <f t="shared" si="119"/>
        <v>1</v>
      </c>
      <c r="N1267" s="4"/>
      <c r="O1267" s="17"/>
      <c r="P1267" s="17"/>
      <c r="Q1267" s="17"/>
      <c r="R1267" s="4"/>
    </row>
    <row r="1268" spans="1:18" x14ac:dyDescent="0.25">
      <c r="A1268" s="10">
        <v>45710.791666666664</v>
      </c>
      <c r="B1268" s="5">
        <v>45710</v>
      </c>
      <c r="C1268" s="6">
        <v>57919.536950954862</v>
      </c>
      <c r="D1268" s="6">
        <v>306.48905031212502</v>
      </c>
      <c r="E1268" s="6">
        <v>29858</v>
      </c>
      <c r="F1268" s="16">
        <f t="shared" si="114"/>
        <v>0.52916350241483112</v>
      </c>
      <c r="G1268" s="16">
        <f t="shared" si="115"/>
        <v>1.0264888817473541</v>
      </c>
      <c r="H1268" s="6">
        <f t="shared" si="117"/>
        <v>-5140.3</v>
      </c>
      <c r="I1268" s="16">
        <f t="shared" si="118"/>
        <v>-94.373517632618004</v>
      </c>
      <c r="J1268" s="10" t="b">
        <f t="shared" si="116"/>
        <v>1</v>
      </c>
      <c r="K1268" t="b">
        <f t="shared" si="119"/>
        <v>1</v>
      </c>
      <c r="N1268" s="4"/>
      <c r="O1268" s="17"/>
      <c r="P1268" s="17"/>
      <c r="Q1268" s="17"/>
      <c r="R1268" s="4"/>
    </row>
    <row r="1269" spans="1:18" x14ac:dyDescent="0.25">
      <c r="A1269" s="10">
        <v>45710.833333333336</v>
      </c>
      <c r="B1269" s="5">
        <v>45710</v>
      </c>
      <c r="C1269" s="6">
        <v>58592.420284288193</v>
      </c>
      <c r="D1269" s="6">
        <v>0.28607363682654169</v>
      </c>
      <c r="E1269" s="6">
        <v>29858</v>
      </c>
      <c r="F1269" s="16">
        <f t="shared" si="114"/>
        <v>4.8824342028972909E-4</v>
      </c>
      <c r="G1269" s="16">
        <f t="shared" si="115"/>
        <v>9.581138617005214E-4</v>
      </c>
      <c r="H1269" s="6">
        <f t="shared" si="117"/>
        <v>-306.2</v>
      </c>
      <c r="I1269" s="16">
        <f t="shared" si="118"/>
        <v>-99.905689840524275</v>
      </c>
      <c r="J1269" s="10" t="b">
        <f t="shared" si="116"/>
        <v>0</v>
      </c>
      <c r="K1269" t="b">
        <f t="shared" si="119"/>
        <v>1</v>
      </c>
      <c r="N1269" s="4"/>
      <c r="O1269" s="17"/>
      <c r="P1269" s="17"/>
      <c r="Q1269" s="17"/>
      <c r="R1269" s="4"/>
    </row>
    <row r="1270" spans="1:18" x14ac:dyDescent="0.25">
      <c r="A1270" s="10">
        <v>45710.875</v>
      </c>
      <c r="B1270" s="5">
        <v>45710</v>
      </c>
      <c r="C1270" s="6">
        <v>58341.715462239583</v>
      </c>
      <c r="D1270" s="6">
        <v>0.29285977159937221</v>
      </c>
      <c r="E1270" s="6">
        <v>29858</v>
      </c>
      <c r="F1270" s="16">
        <f t="shared" si="114"/>
        <v>5.0197319238739113E-4</v>
      </c>
      <c r="G1270" s="16">
        <f t="shared" si="115"/>
        <v>9.808418902785593E-4</v>
      </c>
      <c r="H1270" s="6">
        <f t="shared" si="117"/>
        <v>0</v>
      </c>
      <c r="I1270" s="16">
        <f t="shared" si="118"/>
        <v>0</v>
      </c>
      <c r="J1270" s="10" t="b">
        <f t="shared" si="116"/>
        <v>0</v>
      </c>
      <c r="K1270" t="b">
        <f t="shared" si="119"/>
        <v>0</v>
      </c>
      <c r="N1270" s="4"/>
      <c r="O1270" s="17"/>
      <c r="P1270" s="17"/>
      <c r="Q1270" s="17"/>
      <c r="R1270" s="4"/>
    </row>
    <row r="1271" spans="1:18" x14ac:dyDescent="0.25">
      <c r="A1271" s="10">
        <v>45710.916666666664</v>
      </c>
      <c r="B1271" s="5">
        <v>45710</v>
      </c>
      <c r="C1271" s="6">
        <v>57592.590160590276</v>
      </c>
      <c r="D1271" s="6">
        <v>0.27597436611851056</v>
      </c>
      <c r="E1271" s="6">
        <v>29858</v>
      </c>
      <c r="F1271" s="16">
        <f t="shared" si="114"/>
        <v>4.791838070643948E-4</v>
      </c>
      <c r="G1271" s="16">
        <f t="shared" si="115"/>
        <v>9.2428952414264369E-4</v>
      </c>
      <c r="H1271" s="6">
        <f t="shared" si="117"/>
        <v>0</v>
      </c>
      <c r="I1271" s="16">
        <f t="shared" si="118"/>
        <v>0</v>
      </c>
      <c r="J1271" s="10" t="b">
        <f t="shared" si="116"/>
        <v>0</v>
      </c>
      <c r="K1271" t="b">
        <f t="shared" si="119"/>
        <v>0</v>
      </c>
      <c r="N1271" s="4"/>
      <c r="O1271" s="17"/>
      <c r="P1271" s="17"/>
      <c r="Q1271" s="17"/>
      <c r="R1271" s="4"/>
    </row>
    <row r="1272" spans="1:18" x14ac:dyDescent="0.25">
      <c r="A1272" s="10">
        <v>45710.958333333336</v>
      </c>
      <c r="B1272" s="5">
        <v>45710</v>
      </c>
      <c r="C1272" s="6">
        <v>56141.270026041668</v>
      </c>
      <c r="D1272" s="6">
        <v>0.26035966970854335</v>
      </c>
      <c r="E1272" s="6">
        <v>29858</v>
      </c>
      <c r="F1272" s="16">
        <f t="shared" si="114"/>
        <v>4.63758068864087E-4</v>
      </c>
      <c r="G1272" s="16">
        <f t="shared" si="115"/>
        <v>8.7199299922480862E-4</v>
      </c>
      <c r="H1272" s="6">
        <f t="shared" si="117"/>
        <v>0</v>
      </c>
      <c r="I1272" s="16">
        <f t="shared" si="118"/>
        <v>0</v>
      </c>
      <c r="J1272" s="10" t="b">
        <f t="shared" si="116"/>
        <v>0</v>
      </c>
      <c r="K1272" t="b">
        <f t="shared" si="119"/>
        <v>0</v>
      </c>
      <c r="N1272" s="4"/>
      <c r="O1272" s="17"/>
      <c r="P1272" s="17"/>
      <c r="Q1272" s="17"/>
      <c r="R1272" s="4"/>
    </row>
    <row r="1273" spans="1:18" x14ac:dyDescent="0.25">
      <c r="A1273" s="10">
        <v>45711</v>
      </c>
      <c r="B1273" s="5">
        <v>45711</v>
      </c>
      <c r="C1273" s="6">
        <v>54977.013498263892</v>
      </c>
      <c r="D1273" s="6">
        <v>0.3421454435918066</v>
      </c>
      <c r="E1273" s="6">
        <v>29858</v>
      </c>
      <c r="F1273" s="16">
        <f t="shared" si="114"/>
        <v>6.223427243871861E-4</v>
      </c>
      <c r="G1273" s="16">
        <f t="shared" si="115"/>
        <v>1.1459087801989638E-3</v>
      </c>
      <c r="H1273" s="6">
        <f t="shared" si="117"/>
        <v>0.1</v>
      </c>
      <c r="I1273" s="16">
        <f t="shared" si="118"/>
        <v>38.408406383348023</v>
      </c>
      <c r="J1273" s="10" t="b">
        <f t="shared" si="116"/>
        <v>0</v>
      </c>
      <c r="K1273" t="b">
        <f t="shared" si="119"/>
        <v>0</v>
      </c>
      <c r="N1273" s="4"/>
      <c r="O1273" s="17"/>
      <c r="P1273" s="17"/>
      <c r="Q1273" s="17"/>
      <c r="R1273" s="4"/>
    </row>
    <row r="1274" spans="1:18" x14ac:dyDescent="0.25">
      <c r="A1274" s="10">
        <v>45711.041666666664</v>
      </c>
      <c r="B1274" s="5">
        <v>45711</v>
      </c>
      <c r="C1274" s="6">
        <v>53846.381184895836</v>
      </c>
      <c r="D1274" s="6">
        <v>0.38594977610641057</v>
      </c>
      <c r="E1274" s="6">
        <v>29858</v>
      </c>
      <c r="F1274" s="16">
        <f t="shared" si="114"/>
        <v>7.1676084374388996E-4</v>
      </c>
      <c r="G1274" s="16">
        <f t="shared" si="115"/>
        <v>1.2926176438690152E-3</v>
      </c>
      <c r="H1274" s="6">
        <f t="shared" si="117"/>
        <v>0</v>
      </c>
      <c r="I1274" s="16">
        <f t="shared" si="118"/>
        <v>0</v>
      </c>
      <c r="J1274" s="10" t="b">
        <f t="shared" si="116"/>
        <v>0</v>
      </c>
      <c r="K1274" t="b">
        <f t="shared" si="119"/>
        <v>0</v>
      </c>
      <c r="N1274" s="4"/>
      <c r="O1274" s="17"/>
      <c r="P1274" s="17"/>
      <c r="Q1274" s="17"/>
      <c r="R1274" s="4"/>
    </row>
    <row r="1275" spans="1:18" x14ac:dyDescent="0.25">
      <c r="A1275" s="10">
        <v>45711.083333333336</v>
      </c>
      <c r="B1275" s="5">
        <v>45711</v>
      </c>
      <c r="C1275" s="6">
        <v>53799.100800781249</v>
      </c>
      <c r="D1275" s="6">
        <v>0.426963049074014</v>
      </c>
      <c r="E1275" s="6">
        <v>29858</v>
      </c>
      <c r="F1275" s="16">
        <f t="shared" si="114"/>
        <v>7.9362487981920657E-4</v>
      </c>
      <c r="G1275" s="16">
        <f t="shared" si="115"/>
        <v>1.4299787295666622E-3</v>
      </c>
      <c r="H1275" s="6">
        <f t="shared" si="117"/>
        <v>0</v>
      </c>
      <c r="I1275" s="16">
        <f t="shared" si="118"/>
        <v>0</v>
      </c>
      <c r="J1275" s="10" t="b">
        <f t="shared" si="116"/>
        <v>0</v>
      </c>
      <c r="K1275" t="b">
        <f t="shared" si="119"/>
        <v>0</v>
      </c>
      <c r="N1275" s="4"/>
      <c r="O1275" s="17"/>
      <c r="P1275" s="17"/>
      <c r="Q1275" s="17"/>
      <c r="R1275" s="4"/>
    </row>
    <row r="1276" spans="1:18" x14ac:dyDescent="0.25">
      <c r="A1276" s="10">
        <v>45711.125</v>
      </c>
      <c r="B1276" s="5">
        <v>45711</v>
      </c>
      <c r="C1276" s="6">
        <v>53046.898658854167</v>
      </c>
      <c r="D1276" s="6">
        <v>0.45390736305051382</v>
      </c>
      <c r="E1276" s="6">
        <v>29858</v>
      </c>
      <c r="F1276" s="16">
        <f t="shared" si="114"/>
        <v>8.5567181970354692E-4</v>
      </c>
      <c r="G1276" s="16">
        <f t="shared" si="115"/>
        <v>1.5202202526978157E-3</v>
      </c>
      <c r="H1276" s="6">
        <f t="shared" si="117"/>
        <v>0</v>
      </c>
      <c r="I1276" s="16">
        <f t="shared" si="118"/>
        <v>0</v>
      </c>
      <c r="J1276" s="10" t="b">
        <f t="shared" si="116"/>
        <v>0</v>
      </c>
      <c r="K1276" t="b">
        <f t="shared" si="119"/>
        <v>0</v>
      </c>
      <c r="N1276" s="4"/>
      <c r="O1276" s="17"/>
      <c r="P1276" s="17"/>
      <c r="Q1276" s="17"/>
      <c r="R1276" s="4"/>
    </row>
    <row r="1277" spans="1:18" x14ac:dyDescent="0.25">
      <c r="A1277" s="10">
        <v>45711.166666666664</v>
      </c>
      <c r="B1277" s="5">
        <v>45711</v>
      </c>
      <c r="C1277" s="6">
        <v>52635.610019531247</v>
      </c>
      <c r="D1277" s="6">
        <v>0.45561911069684558</v>
      </c>
      <c r="E1277" s="6">
        <v>29858</v>
      </c>
      <c r="F1277" s="16">
        <f t="shared" si="114"/>
        <v>8.6561001293189378E-4</v>
      </c>
      <c r="G1277" s="16">
        <f t="shared" si="115"/>
        <v>1.5259532142033812E-3</v>
      </c>
      <c r="H1277" s="6">
        <f t="shared" si="117"/>
        <v>0</v>
      </c>
      <c r="I1277" s="16">
        <f t="shared" si="118"/>
        <v>0</v>
      </c>
      <c r="J1277" s="10" t="b">
        <f t="shared" si="116"/>
        <v>0</v>
      </c>
      <c r="K1277" t="b">
        <f t="shared" si="119"/>
        <v>0</v>
      </c>
      <c r="N1277" s="4"/>
      <c r="O1277" s="17"/>
      <c r="P1277" s="17"/>
      <c r="Q1277" s="17"/>
      <c r="R1277" s="4"/>
    </row>
    <row r="1278" spans="1:18" x14ac:dyDescent="0.25">
      <c r="A1278" s="10">
        <v>45711.208333333336</v>
      </c>
      <c r="B1278" s="5">
        <v>45711</v>
      </c>
      <c r="C1278" s="6">
        <v>51582.110590277778</v>
      </c>
      <c r="D1278" s="6">
        <v>0.44730882936053806</v>
      </c>
      <c r="E1278" s="6">
        <v>29858</v>
      </c>
      <c r="F1278" s="16">
        <f t="shared" si="114"/>
        <v>8.67178221755135E-4</v>
      </c>
      <c r="G1278" s="16">
        <f t="shared" si="115"/>
        <v>1.498120535067781E-3</v>
      </c>
      <c r="H1278" s="6">
        <f t="shared" si="117"/>
        <v>0</v>
      </c>
      <c r="I1278" s="16">
        <f t="shared" si="118"/>
        <v>0</v>
      </c>
      <c r="J1278" s="10" t="b">
        <f t="shared" si="116"/>
        <v>0</v>
      </c>
      <c r="K1278" t="b">
        <f t="shared" si="119"/>
        <v>0</v>
      </c>
      <c r="N1278" s="4"/>
      <c r="O1278" s="17"/>
      <c r="P1278" s="17"/>
      <c r="Q1278" s="17"/>
      <c r="R1278" s="4"/>
    </row>
    <row r="1279" spans="1:18" x14ac:dyDescent="0.25">
      <c r="A1279" s="10">
        <v>45711.25</v>
      </c>
      <c r="B1279" s="5">
        <v>45711</v>
      </c>
      <c r="C1279" s="6">
        <v>52148.971950954859</v>
      </c>
      <c r="D1279" s="6">
        <v>0.44982468383179769</v>
      </c>
      <c r="E1279" s="6">
        <v>29858</v>
      </c>
      <c r="F1279" s="16">
        <f t="shared" si="114"/>
        <v>8.6257632126449091E-4</v>
      </c>
      <c r="G1279" s="16">
        <f t="shared" si="115"/>
        <v>1.5065466000127193E-3</v>
      </c>
      <c r="H1279" s="6">
        <f t="shared" si="117"/>
        <v>0</v>
      </c>
      <c r="I1279" s="16">
        <f t="shared" si="118"/>
        <v>0</v>
      </c>
      <c r="J1279" s="10" t="b">
        <f t="shared" si="116"/>
        <v>0</v>
      </c>
      <c r="K1279" t="b">
        <f t="shared" si="119"/>
        <v>0</v>
      </c>
      <c r="N1279" s="4"/>
      <c r="O1279" s="17"/>
      <c r="P1279" s="17"/>
      <c r="Q1279" s="17"/>
      <c r="R1279" s="4"/>
    </row>
    <row r="1280" spans="1:18" x14ac:dyDescent="0.25">
      <c r="A1280" s="10">
        <v>45711.291666666664</v>
      </c>
      <c r="B1280" s="5">
        <v>45711</v>
      </c>
      <c r="C1280" s="6">
        <v>53171.90060655382</v>
      </c>
      <c r="D1280" s="6">
        <v>0.47116938696967231</v>
      </c>
      <c r="E1280" s="6">
        <v>29858</v>
      </c>
      <c r="F1280" s="16">
        <f t="shared" si="114"/>
        <v>8.8612477943208459E-4</v>
      </c>
      <c r="G1280" s="16">
        <f t="shared" si="115"/>
        <v>1.5780339840902684E-3</v>
      </c>
      <c r="H1280" s="6">
        <f t="shared" si="117"/>
        <v>0</v>
      </c>
      <c r="I1280" s="16">
        <f t="shared" si="118"/>
        <v>0</v>
      </c>
      <c r="J1280" s="10" t="b">
        <f t="shared" si="116"/>
        <v>0</v>
      </c>
      <c r="K1280" t="b">
        <f t="shared" si="119"/>
        <v>0</v>
      </c>
      <c r="N1280" s="4"/>
      <c r="O1280" s="17"/>
      <c r="P1280" s="17"/>
      <c r="Q1280" s="17"/>
      <c r="R1280" s="4"/>
    </row>
    <row r="1281" spans="1:18" x14ac:dyDescent="0.25">
      <c r="A1281" s="10">
        <v>45711.333333333336</v>
      </c>
      <c r="B1281" s="5">
        <v>45711</v>
      </c>
      <c r="C1281" s="6">
        <v>54333.617960069445</v>
      </c>
      <c r="D1281" s="6">
        <v>764.33078444053729</v>
      </c>
      <c r="E1281" s="6">
        <v>29858</v>
      </c>
      <c r="F1281" s="16">
        <f t="shared" si="114"/>
        <v>1.4067364058146374</v>
      </c>
      <c r="G1281" s="16">
        <f t="shared" si="115"/>
        <v>2.5598860755594388</v>
      </c>
      <c r="H1281" s="6">
        <f t="shared" si="117"/>
        <v>763.9</v>
      </c>
      <c r="I1281" s="16">
        <f t="shared" si="118"/>
        <v>162128.52980814938</v>
      </c>
      <c r="J1281" s="10" t="b">
        <f t="shared" si="116"/>
        <v>1</v>
      </c>
      <c r="K1281" t="b">
        <f t="shared" si="119"/>
        <v>1</v>
      </c>
      <c r="N1281" s="4"/>
      <c r="O1281" s="17"/>
      <c r="P1281" s="17"/>
      <c r="Q1281" s="17"/>
      <c r="R1281" s="4"/>
    </row>
    <row r="1282" spans="1:18" x14ac:dyDescent="0.25">
      <c r="A1282" s="10">
        <v>45711.375</v>
      </c>
      <c r="B1282" s="5">
        <v>45711</v>
      </c>
      <c r="C1282" s="6">
        <v>55243.14314670139</v>
      </c>
      <c r="D1282" s="6">
        <v>7103.6406420898438</v>
      </c>
      <c r="E1282" s="6">
        <v>29858</v>
      </c>
      <c r="F1282" s="16">
        <f t="shared" si="114"/>
        <v>12.858863991908844</v>
      </c>
      <c r="G1282" s="16">
        <f t="shared" si="115"/>
        <v>23.791414837195539</v>
      </c>
      <c r="H1282" s="6">
        <f t="shared" si="117"/>
        <v>6339.3</v>
      </c>
      <c r="I1282" s="16">
        <f t="shared" si="118"/>
        <v>829.392211991061</v>
      </c>
      <c r="J1282" s="10" t="b">
        <f t="shared" si="116"/>
        <v>1</v>
      </c>
      <c r="K1282" t="b">
        <f t="shared" si="119"/>
        <v>1</v>
      </c>
      <c r="N1282" s="4"/>
      <c r="O1282" s="17"/>
      <c r="P1282" s="17"/>
      <c r="Q1282" s="17"/>
      <c r="R1282" s="4"/>
    </row>
    <row r="1283" spans="1:18" x14ac:dyDescent="0.25">
      <c r="A1283" s="10">
        <v>45711.416666666664</v>
      </c>
      <c r="B1283" s="5">
        <v>45711</v>
      </c>
      <c r="C1283" s="6">
        <v>54952.416529947914</v>
      </c>
      <c r="D1283" s="6">
        <v>12110.546214192709</v>
      </c>
      <c r="E1283" s="6">
        <v>29858</v>
      </c>
      <c r="F1283" s="16">
        <f t="shared" ref="F1283:F1346" si="120">D1283/C1283*100</f>
        <v>22.038241407623477</v>
      </c>
      <c r="G1283" s="16">
        <f t="shared" ref="G1283:G1346" si="121">D1283/E1283*100</f>
        <v>40.560473622455319</v>
      </c>
      <c r="H1283" s="6">
        <f t="shared" si="117"/>
        <v>5006.8999999999996</v>
      </c>
      <c r="I1283" s="16">
        <f t="shared" si="118"/>
        <v>70.483576693527709</v>
      </c>
      <c r="J1283" s="10" t="b">
        <f t="shared" ref="J1283:J1346" si="122">D1283&gt;5</f>
        <v>1</v>
      </c>
      <c r="K1283" t="b">
        <f t="shared" si="119"/>
        <v>1</v>
      </c>
      <c r="N1283" s="4"/>
      <c r="O1283" s="17"/>
      <c r="P1283" s="17"/>
      <c r="Q1283" s="17"/>
      <c r="R1283" s="4"/>
    </row>
    <row r="1284" spans="1:18" x14ac:dyDescent="0.25">
      <c r="A1284" s="10">
        <v>45711.458333333336</v>
      </c>
      <c r="B1284" s="5">
        <v>45711</v>
      </c>
      <c r="C1284" s="6">
        <v>53778.255401475697</v>
      </c>
      <c r="D1284" s="6">
        <v>16307.456269531251</v>
      </c>
      <c r="E1284" s="6">
        <v>29858</v>
      </c>
      <c r="F1284" s="16">
        <f t="shared" si="120"/>
        <v>30.323513003145447</v>
      </c>
      <c r="G1284" s="16">
        <f t="shared" si="121"/>
        <v>54.616706643215387</v>
      </c>
      <c r="H1284" s="6">
        <f t="shared" ref="H1284:H1347" si="123">ROUND(D1284-D1283,1)</f>
        <v>4196.8999999999996</v>
      </c>
      <c r="I1284" s="16">
        <f t="shared" ref="I1284:I1347" si="124">H1284/D1283*100</f>
        <v>34.654919157003242</v>
      </c>
      <c r="J1284" s="10" t="b">
        <f t="shared" si="122"/>
        <v>1</v>
      </c>
      <c r="K1284" t="b">
        <f t="shared" ref="K1284:K1347" si="125">OR(J1284,ABS(H1284)&gt;5)</f>
        <v>1</v>
      </c>
      <c r="N1284" s="4"/>
      <c r="O1284" s="17"/>
      <c r="P1284" s="17"/>
      <c r="Q1284" s="17"/>
      <c r="R1284" s="4"/>
    </row>
    <row r="1285" spans="1:18" x14ac:dyDescent="0.25">
      <c r="A1285" s="10">
        <v>45711.5</v>
      </c>
      <c r="B1285" s="5">
        <v>45711</v>
      </c>
      <c r="C1285" s="6">
        <v>52368.466356336809</v>
      </c>
      <c r="D1285" s="6">
        <v>20378.868743489584</v>
      </c>
      <c r="E1285" s="6">
        <v>29858</v>
      </c>
      <c r="F1285" s="16">
        <f t="shared" si="120"/>
        <v>38.914389061583918</v>
      </c>
      <c r="G1285" s="16">
        <f t="shared" si="121"/>
        <v>68.252624902838718</v>
      </c>
      <c r="H1285" s="6">
        <f t="shared" si="123"/>
        <v>4071.4</v>
      </c>
      <c r="I1285" s="16">
        <f t="shared" si="124"/>
        <v>24.96649344145094</v>
      </c>
      <c r="J1285" s="10" t="b">
        <f t="shared" si="122"/>
        <v>1</v>
      </c>
      <c r="K1285" t="b">
        <f t="shared" si="125"/>
        <v>1</v>
      </c>
      <c r="N1285" s="4"/>
      <c r="O1285" s="17"/>
      <c r="P1285" s="17"/>
      <c r="Q1285" s="17"/>
      <c r="R1285" s="4"/>
    </row>
    <row r="1286" spans="1:18" x14ac:dyDescent="0.25">
      <c r="A1286" s="10">
        <v>45711.541666666664</v>
      </c>
      <c r="B1286" s="5">
        <v>45711</v>
      </c>
      <c r="C1286" s="6">
        <v>50839.617594401039</v>
      </c>
      <c r="D1286" s="6">
        <v>21544.833671875</v>
      </c>
      <c r="E1286" s="6">
        <v>29858</v>
      </c>
      <c r="F1286" s="16">
        <f t="shared" si="120"/>
        <v>42.378040377407814</v>
      </c>
      <c r="G1286" s="16">
        <f t="shared" si="121"/>
        <v>72.157658489768238</v>
      </c>
      <c r="H1286" s="6">
        <f t="shared" si="123"/>
        <v>1166</v>
      </c>
      <c r="I1286" s="16">
        <f t="shared" si="124"/>
        <v>5.7216129839027543</v>
      </c>
      <c r="J1286" s="10" t="b">
        <f t="shared" si="122"/>
        <v>1</v>
      </c>
      <c r="K1286" t="b">
        <f t="shared" si="125"/>
        <v>1</v>
      </c>
      <c r="N1286" s="4"/>
      <c r="O1286" s="17"/>
      <c r="P1286" s="17"/>
      <c r="Q1286" s="17"/>
      <c r="R1286" s="4"/>
    </row>
    <row r="1287" spans="1:18" x14ac:dyDescent="0.25">
      <c r="A1287" s="10">
        <v>45711.583333333336</v>
      </c>
      <c r="B1287" s="5">
        <v>45711</v>
      </c>
      <c r="C1287" s="6">
        <v>49280.053457031252</v>
      </c>
      <c r="D1287" s="6">
        <v>21124.64216579861</v>
      </c>
      <c r="E1287" s="6">
        <v>29858</v>
      </c>
      <c r="F1287" s="16">
        <f t="shared" si="120"/>
        <v>42.86651633650888</v>
      </c>
      <c r="G1287" s="16">
        <f t="shared" si="121"/>
        <v>70.750358918208221</v>
      </c>
      <c r="H1287" s="6">
        <f t="shared" si="123"/>
        <v>-420.2</v>
      </c>
      <c r="I1287" s="16">
        <f t="shared" si="124"/>
        <v>-1.9503515617692437</v>
      </c>
      <c r="J1287" s="10" t="b">
        <f t="shared" si="122"/>
        <v>1</v>
      </c>
      <c r="K1287" t="b">
        <f t="shared" si="125"/>
        <v>1</v>
      </c>
      <c r="N1287" s="4"/>
      <c r="O1287" s="17"/>
      <c r="P1287" s="17"/>
      <c r="Q1287" s="17"/>
      <c r="R1287" s="4"/>
    </row>
    <row r="1288" spans="1:18" x14ac:dyDescent="0.25">
      <c r="A1288" s="10">
        <v>45711.625</v>
      </c>
      <c r="B1288" s="5">
        <v>45711</v>
      </c>
      <c r="C1288" s="6">
        <v>49233.093036024307</v>
      </c>
      <c r="D1288" s="6">
        <v>20523.321987847223</v>
      </c>
      <c r="E1288" s="6">
        <v>29858</v>
      </c>
      <c r="F1288" s="16">
        <f t="shared" si="120"/>
        <v>41.686030111555496</v>
      </c>
      <c r="G1288" s="16">
        <f t="shared" si="121"/>
        <v>68.736425707841192</v>
      </c>
      <c r="H1288" s="6">
        <f t="shared" si="123"/>
        <v>-601.29999999999995</v>
      </c>
      <c r="I1288" s="16">
        <f t="shared" si="124"/>
        <v>-2.8464387480774542</v>
      </c>
      <c r="J1288" s="10" t="b">
        <f t="shared" si="122"/>
        <v>1</v>
      </c>
      <c r="K1288" t="b">
        <f t="shared" si="125"/>
        <v>1</v>
      </c>
      <c r="N1288" s="4"/>
      <c r="O1288" s="17"/>
      <c r="P1288" s="17"/>
      <c r="Q1288" s="17"/>
      <c r="R1288" s="4"/>
    </row>
    <row r="1289" spans="1:18" x14ac:dyDescent="0.25">
      <c r="A1289" s="10">
        <v>45711.666666666664</v>
      </c>
      <c r="B1289" s="5">
        <v>45711</v>
      </c>
      <c r="C1289" s="6">
        <v>48544.637411024305</v>
      </c>
      <c r="D1289" s="6">
        <v>20065.548812934027</v>
      </c>
      <c r="E1289" s="6">
        <v>29858</v>
      </c>
      <c r="F1289" s="16">
        <f t="shared" si="120"/>
        <v>41.334223269689545</v>
      </c>
      <c r="G1289" s="16">
        <f t="shared" si="121"/>
        <v>67.203258131603008</v>
      </c>
      <c r="H1289" s="6">
        <f t="shared" si="123"/>
        <v>-457.8</v>
      </c>
      <c r="I1289" s="16">
        <f t="shared" si="124"/>
        <v>-2.2306330343161984</v>
      </c>
      <c r="J1289" s="10" t="b">
        <f t="shared" si="122"/>
        <v>1</v>
      </c>
      <c r="K1289" t="b">
        <f t="shared" si="125"/>
        <v>1</v>
      </c>
      <c r="N1289" s="4"/>
      <c r="O1289" s="17"/>
      <c r="P1289" s="17"/>
      <c r="Q1289" s="17"/>
      <c r="R1289" s="4"/>
    </row>
    <row r="1290" spans="1:18" x14ac:dyDescent="0.25">
      <c r="A1290" s="10">
        <v>45711.708333333336</v>
      </c>
      <c r="B1290" s="5">
        <v>45711</v>
      </c>
      <c r="C1290" s="6">
        <v>47186.055702039928</v>
      </c>
      <c r="D1290" s="6">
        <v>18598.452918836807</v>
      </c>
      <c r="E1290" s="6">
        <v>29858</v>
      </c>
      <c r="F1290" s="16">
        <f t="shared" si="120"/>
        <v>39.415146365015559</v>
      </c>
      <c r="G1290" s="16">
        <f t="shared" si="121"/>
        <v>62.289680885648089</v>
      </c>
      <c r="H1290" s="6">
        <f t="shared" si="123"/>
        <v>-1467.1</v>
      </c>
      <c r="I1290" s="16">
        <f t="shared" si="124"/>
        <v>-7.3115368718662896</v>
      </c>
      <c r="J1290" s="10" t="b">
        <f t="shared" si="122"/>
        <v>1</v>
      </c>
      <c r="K1290" t="b">
        <f t="shared" si="125"/>
        <v>1</v>
      </c>
      <c r="N1290" s="4"/>
      <c r="O1290" s="17"/>
      <c r="P1290" s="17"/>
      <c r="Q1290" s="17"/>
      <c r="R1290" s="4"/>
    </row>
    <row r="1291" spans="1:18" x14ac:dyDescent="0.25">
      <c r="A1291" s="10">
        <v>45711.75</v>
      </c>
      <c r="B1291" s="5">
        <v>45711</v>
      </c>
      <c r="C1291" s="6">
        <v>47888.646648220485</v>
      </c>
      <c r="D1291" s="6">
        <v>9324.7115180121527</v>
      </c>
      <c r="E1291" s="6">
        <v>29858</v>
      </c>
      <c r="F1291" s="16">
        <f t="shared" si="120"/>
        <v>19.471653869255153</v>
      </c>
      <c r="G1291" s="16">
        <f t="shared" si="121"/>
        <v>31.230194648041238</v>
      </c>
      <c r="H1291" s="6">
        <f t="shared" si="123"/>
        <v>-9273.7000000000007</v>
      </c>
      <c r="I1291" s="16">
        <f t="shared" si="124"/>
        <v>-49.862749554869964</v>
      </c>
      <c r="J1291" s="10" t="b">
        <f t="shared" si="122"/>
        <v>1</v>
      </c>
      <c r="K1291" t="b">
        <f t="shared" si="125"/>
        <v>1</v>
      </c>
      <c r="N1291" s="4"/>
      <c r="O1291" s="17"/>
      <c r="P1291" s="17"/>
      <c r="Q1291" s="17"/>
      <c r="R1291" s="4"/>
    </row>
    <row r="1292" spans="1:18" x14ac:dyDescent="0.25">
      <c r="A1292" s="10">
        <v>45711.791666666664</v>
      </c>
      <c r="B1292" s="5">
        <v>45711</v>
      </c>
      <c r="C1292" s="6">
        <v>49597.471972656247</v>
      </c>
      <c r="D1292" s="6">
        <v>607.75689096043504</v>
      </c>
      <c r="E1292" s="6">
        <v>29858</v>
      </c>
      <c r="F1292" s="16">
        <f t="shared" si="120"/>
        <v>1.22537876788458</v>
      </c>
      <c r="G1292" s="16">
        <f t="shared" si="121"/>
        <v>2.0354909604140765</v>
      </c>
      <c r="H1292" s="6">
        <f t="shared" si="123"/>
        <v>-8717</v>
      </c>
      <c r="I1292" s="16">
        <f t="shared" si="124"/>
        <v>-93.482784782797168</v>
      </c>
      <c r="J1292" s="10" t="b">
        <f t="shared" si="122"/>
        <v>1</v>
      </c>
      <c r="K1292" t="b">
        <f t="shared" si="125"/>
        <v>1</v>
      </c>
      <c r="N1292" s="4"/>
      <c r="O1292" s="17"/>
      <c r="P1292" s="17"/>
      <c r="Q1292" s="17"/>
      <c r="R1292" s="4"/>
    </row>
    <row r="1293" spans="1:18" x14ac:dyDescent="0.25">
      <c r="A1293" s="10">
        <v>45711.833333333336</v>
      </c>
      <c r="B1293" s="5">
        <v>45711</v>
      </c>
      <c r="C1293" s="6">
        <v>50456.202996961809</v>
      </c>
      <c r="D1293" s="6">
        <v>0.36198037341237066</v>
      </c>
      <c r="E1293" s="6">
        <v>29858</v>
      </c>
      <c r="F1293" s="16">
        <f t="shared" si="120"/>
        <v>7.1741500927877415E-4</v>
      </c>
      <c r="G1293" s="16">
        <f t="shared" si="121"/>
        <v>1.2123396523959094E-3</v>
      </c>
      <c r="H1293" s="6">
        <f t="shared" si="123"/>
        <v>-607.4</v>
      </c>
      <c r="I1293" s="16">
        <f t="shared" si="124"/>
        <v>-99.941277348600508</v>
      </c>
      <c r="J1293" s="10" t="b">
        <f t="shared" si="122"/>
        <v>0</v>
      </c>
      <c r="K1293" t="b">
        <f t="shared" si="125"/>
        <v>1</v>
      </c>
      <c r="N1293" s="4"/>
      <c r="O1293" s="17"/>
      <c r="P1293" s="17"/>
      <c r="Q1293" s="17"/>
      <c r="R1293" s="4"/>
    </row>
    <row r="1294" spans="1:18" x14ac:dyDescent="0.25">
      <c r="A1294" s="10">
        <v>45711.875</v>
      </c>
      <c r="B1294" s="5">
        <v>45711</v>
      </c>
      <c r="C1294" s="6">
        <v>50673.765698784722</v>
      </c>
      <c r="D1294" s="6">
        <v>0.42727531555626125</v>
      </c>
      <c r="E1294" s="6">
        <v>29858</v>
      </c>
      <c r="F1294" s="16">
        <f t="shared" si="120"/>
        <v>8.4318840264620059E-4</v>
      </c>
      <c r="G1294" s="16">
        <f t="shared" si="121"/>
        <v>1.4310245681434164E-3</v>
      </c>
      <c r="H1294" s="6">
        <f t="shared" si="123"/>
        <v>0.1</v>
      </c>
      <c r="I1294" s="16">
        <f t="shared" si="124"/>
        <v>27.625807183219646</v>
      </c>
      <c r="J1294" s="10" t="b">
        <f t="shared" si="122"/>
        <v>0</v>
      </c>
      <c r="K1294" t="b">
        <f t="shared" si="125"/>
        <v>0</v>
      </c>
      <c r="N1294" s="4"/>
      <c r="O1294" s="17"/>
      <c r="P1294" s="17"/>
      <c r="Q1294" s="17"/>
      <c r="R1294" s="4"/>
    </row>
    <row r="1295" spans="1:18" x14ac:dyDescent="0.25">
      <c r="A1295" s="10">
        <v>45711.916666666664</v>
      </c>
      <c r="B1295" s="5">
        <v>45711</v>
      </c>
      <c r="C1295" s="6">
        <v>50230.077065972226</v>
      </c>
      <c r="D1295" s="6">
        <v>0.40556337773799894</v>
      </c>
      <c r="E1295" s="6">
        <v>29858</v>
      </c>
      <c r="F1295" s="16">
        <f t="shared" si="120"/>
        <v>8.0741141847210718E-4</v>
      </c>
      <c r="G1295" s="16">
        <f t="shared" si="121"/>
        <v>1.3583072467613334E-3</v>
      </c>
      <c r="H1295" s="6">
        <f t="shared" si="123"/>
        <v>0</v>
      </c>
      <c r="I1295" s="16">
        <f t="shared" si="124"/>
        <v>0</v>
      </c>
      <c r="J1295" s="10" t="b">
        <f t="shared" si="122"/>
        <v>0</v>
      </c>
      <c r="K1295" t="b">
        <f t="shared" si="125"/>
        <v>0</v>
      </c>
      <c r="N1295" s="4"/>
      <c r="O1295" s="17"/>
      <c r="P1295" s="17"/>
      <c r="Q1295" s="17"/>
      <c r="R1295" s="4"/>
    </row>
    <row r="1296" spans="1:18" x14ac:dyDescent="0.25">
      <c r="A1296" s="10">
        <v>45711.958333333336</v>
      </c>
      <c r="B1296" s="5">
        <v>45711</v>
      </c>
      <c r="C1296" s="6">
        <v>48657.314900173609</v>
      </c>
      <c r="D1296" s="6">
        <v>0.40805835021866693</v>
      </c>
      <c r="E1296" s="6">
        <v>29858</v>
      </c>
      <c r="F1296" s="16">
        <f t="shared" si="120"/>
        <v>8.386372142726087E-4</v>
      </c>
      <c r="G1296" s="16">
        <f t="shared" si="121"/>
        <v>1.3666633740326442E-3</v>
      </c>
      <c r="H1296" s="6">
        <f t="shared" si="123"/>
        <v>0</v>
      </c>
      <c r="I1296" s="16">
        <f t="shared" si="124"/>
        <v>0</v>
      </c>
      <c r="J1296" s="10" t="b">
        <f t="shared" si="122"/>
        <v>0</v>
      </c>
      <c r="K1296" t="b">
        <f t="shared" si="125"/>
        <v>0</v>
      </c>
      <c r="N1296" s="4"/>
      <c r="O1296" s="17"/>
      <c r="P1296" s="17"/>
      <c r="Q1296" s="17"/>
      <c r="R1296" s="4"/>
    </row>
    <row r="1297" spans="1:18" x14ac:dyDescent="0.25">
      <c r="A1297" s="10">
        <v>45712</v>
      </c>
      <c r="B1297" s="5">
        <v>45712</v>
      </c>
      <c r="C1297" s="6">
        <v>46918.802291666667</v>
      </c>
      <c r="D1297" s="6">
        <v>0.42684151093165079</v>
      </c>
      <c r="E1297" s="6">
        <v>29858</v>
      </c>
      <c r="F1297" s="16">
        <f t="shared" si="120"/>
        <v>9.0974511301082997E-4</v>
      </c>
      <c r="G1297" s="16">
        <f t="shared" si="121"/>
        <v>1.4295716757038342E-3</v>
      </c>
      <c r="H1297" s="6">
        <f t="shared" si="123"/>
        <v>0</v>
      </c>
      <c r="I1297" s="16">
        <f t="shared" si="124"/>
        <v>0</v>
      </c>
      <c r="J1297" s="10" t="b">
        <f t="shared" si="122"/>
        <v>0</v>
      </c>
      <c r="K1297" t="b">
        <f t="shared" si="125"/>
        <v>0</v>
      </c>
      <c r="N1297" s="4"/>
      <c r="O1297" s="17"/>
      <c r="P1297" s="17"/>
      <c r="Q1297" s="17"/>
      <c r="R1297" s="4"/>
    </row>
    <row r="1298" spans="1:18" x14ac:dyDescent="0.25">
      <c r="A1298" s="10">
        <v>45712.041666666664</v>
      </c>
      <c r="B1298" s="5">
        <v>45712</v>
      </c>
      <c r="C1298" s="6">
        <v>46090.188658854167</v>
      </c>
      <c r="D1298" s="6">
        <v>0.4627330884585778</v>
      </c>
      <c r="E1298" s="6">
        <v>29858</v>
      </c>
      <c r="F1298" s="16">
        <f t="shared" si="120"/>
        <v>1.0039730839107434E-3</v>
      </c>
      <c r="G1298" s="16">
        <f t="shared" si="121"/>
        <v>1.5497792499784911E-3</v>
      </c>
      <c r="H1298" s="6">
        <f t="shared" si="123"/>
        <v>0</v>
      </c>
      <c r="I1298" s="16">
        <f t="shared" si="124"/>
        <v>0</v>
      </c>
      <c r="J1298" s="10" t="b">
        <f t="shared" si="122"/>
        <v>0</v>
      </c>
      <c r="K1298" t="b">
        <f t="shared" si="125"/>
        <v>0</v>
      </c>
      <c r="N1298" s="4"/>
      <c r="O1298" s="17"/>
      <c r="P1298" s="17"/>
      <c r="Q1298" s="17"/>
      <c r="R1298" s="4"/>
    </row>
    <row r="1299" spans="1:18" x14ac:dyDescent="0.25">
      <c r="A1299" s="10">
        <v>45712.083333333336</v>
      </c>
      <c r="B1299" s="5">
        <v>45712</v>
      </c>
      <c r="C1299" s="6">
        <v>46115.142942708335</v>
      </c>
      <c r="D1299" s="6">
        <v>0.51376419825686348</v>
      </c>
      <c r="E1299" s="6">
        <v>29858</v>
      </c>
      <c r="F1299" s="16">
        <f t="shared" si="120"/>
        <v>1.1140900048713807E-3</v>
      </c>
      <c r="G1299" s="16">
        <f t="shared" si="121"/>
        <v>1.7206919360200396E-3</v>
      </c>
      <c r="H1299" s="6">
        <f t="shared" si="123"/>
        <v>0.1</v>
      </c>
      <c r="I1299" s="16">
        <f t="shared" si="124"/>
        <v>21.610730352807188</v>
      </c>
      <c r="J1299" s="10" t="b">
        <f t="shared" si="122"/>
        <v>0</v>
      </c>
      <c r="K1299" t="b">
        <f t="shared" si="125"/>
        <v>0</v>
      </c>
      <c r="N1299" s="4"/>
      <c r="O1299" s="17"/>
      <c r="P1299" s="17"/>
      <c r="Q1299" s="17"/>
      <c r="R1299" s="4"/>
    </row>
    <row r="1300" spans="1:18" x14ac:dyDescent="0.25">
      <c r="A1300" s="10">
        <v>45712.125</v>
      </c>
      <c r="B1300" s="5">
        <v>45712</v>
      </c>
      <c r="C1300" s="6">
        <v>46984.760544704863</v>
      </c>
      <c r="D1300" s="6">
        <v>0.55559310817056229</v>
      </c>
      <c r="E1300" s="6">
        <v>29858</v>
      </c>
      <c r="F1300" s="16">
        <f t="shared" si="120"/>
        <v>1.1824964131549184E-3</v>
      </c>
      <c r="G1300" s="16">
        <f t="shared" si="121"/>
        <v>1.8607847416791557E-3</v>
      </c>
      <c r="H1300" s="6">
        <f t="shared" si="123"/>
        <v>0</v>
      </c>
      <c r="I1300" s="16">
        <f t="shared" si="124"/>
        <v>0</v>
      </c>
      <c r="J1300" s="10" t="b">
        <f t="shared" si="122"/>
        <v>0</v>
      </c>
      <c r="K1300" t="b">
        <f t="shared" si="125"/>
        <v>0</v>
      </c>
      <c r="N1300" s="4"/>
      <c r="O1300" s="17"/>
      <c r="P1300" s="17"/>
      <c r="Q1300" s="17"/>
      <c r="R1300" s="4"/>
    </row>
    <row r="1301" spans="1:18" x14ac:dyDescent="0.25">
      <c r="A1301" s="10">
        <v>45712.166666666664</v>
      </c>
      <c r="B1301" s="5">
        <v>45712</v>
      </c>
      <c r="C1301" s="6">
        <v>47363.723348524305</v>
      </c>
      <c r="D1301" s="6">
        <v>0.59245393872261043</v>
      </c>
      <c r="E1301" s="6">
        <v>29858</v>
      </c>
      <c r="F1301" s="16">
        <f t="shared" si="120"/>
        <v>1.2508601453544072E-3</v>
      </c>
      <c r="G1301" s="16">
        <f t="shared" si="121"/>
        <v>1.9842385247592284E-3</v>
      </c>
      <c r="H1301" s="6">
        <f t="shared" si="123"/>
        <v>0</v>
      </c>
      <c r="I1301" s="16">
        <f t="shared" si="124"/>
        <v>0</v>
      </c>
      <c r="J1301" s="10" t="b">
        <f t="shared" si="122"/>
        <v>0</v>
      </c>
      <c r="K1301" t="b">
        <f t="shared" si="125"/>
        <v>0</v>
      </c>
      <c r="N1301" s="4"/>
      <c r="O1301" s="17"/>
      <c r="P1301" s="17"/>
      <c r="Q1301" s="17"/>
      <c r="R1301" s="4"/>
    </row>
    <row r="1302" spans="1:18" x14ac:dyDescent="0.25">
      <c r="A1302" s="10">
        <v>45712.208333333336</v>
      </c>
      <c r="B1302" s="5">
        <v>45712</v>
      </c>
      <c r="C1302" s="6">
        <v>48595.809521484378</v>
      </c>
      <c r="D1302" s="6">
        <v>0.65308995041582318</v>
      </c>
      <c r="E1302" s="6">
        <v>29858</v>
      </c>
      <c r="F1302" s="16">
        <f t="shared" si="120"/>
        <v>1.3439223604806703E-3</v>
      </c>
      <c r="G1302" s="16">
        <f t="shared" si="121"/>
        <v>2.1873198151779196E-3</v>
      </c>
      <c r="H1302" s="6">
        <f t="shared" si="123"/>
        <v>0.1</v>
      </c>
      <c r="I1302" s="16">
        <f t="shared" si="124"/>
        <v>16.878949309647588</v>
      </c>
      <c r="J1302" s="10" t="b">
        <f t="shared" si="122"/>
        <v>0</v>
      </c>
      <c r="K1302" t="b">
        <f t="shared" si="125"/>
        <v>0</v>
      </c>
      <c r="N1302" s="4"/>
      <c r="O1302" s="17"/>
      <c r="P1302" s="17"/>
      <c r="Q1302" s="17"/>
      <c r="R1302" s="4"/>
    </row>
    <row r="1303" spans="1:18" x14ac:dyDescent="0.25">
      <c r="A1303" s="10">
        <v>45712.25</v>
      </c>
      <c r="B1303" s="5">
        <v>45712</v>
      </c>
      <c r="C1303" s="6">
        <v>51068.381777343748</v>
      </c>
      <c r="D1303" s="6">
        <v>0.61479771971702579</v>
      </c>
      <c r="E1303" s="6">
        <v>29858</v>
      </c>
      <c r="F1303" s="16">
        <f t="shared" si="120"/>
        <v>1.203871550889396E-3</v>
      </c>
      <c r="G1303" s="16">
        <f t="shared" si="121"/>
        <v>2.0590720065544435E-3</v>
      </c>
      <c r="H1303" s="6">
        <f t="shared" si="123"/>
        <v>0</v>
      </c>
      <c r="I1303" s="16">
        <f t="shared" si="124"/>
        <v>0</v>
      </c>
      <c r="J1303" s="10" t="b">
        <f t="shared" si="122"/>
        <v>0</v>
      </c>
      <c r="K1303" t="b">
        <f t="shared" si="125"/>
        <v>0</v>
      </c>
      <c r="N1303" s="4"/>
      <c r="O1303" s="17"/>
      <c r="P1303" s="17"/>
      <c r="Q1303" s="17"/>
      <c r="R1303" s="4"/>
    </row>
    <row r="1304" spans="1:18" x14ac:dyDescent="0.25">
      <c r="A1304" s="10">
        <v>45712.291666666664</v>
      </c>
      <c r="B1304" s="5">
        <v>45712</v>
      </c>
      <c r="C1304" s="6">
        <v>54611.586869574654</v>
      </c>
      <c r="D1304" s="6">
        <v>0.75318785584635206</v>
      </c>
      <c r="E1304" s="6">
        <v>29858</v>
      </c>
      <c r="F1304" s="16">
        <f t="shared" si="120"/>
        <v>1.3791722581604198E-3</v>
      </c>
      <c r="G1304" s="16">
        <f t="shared" si="121"/>
        <v>2.5225663334662472E-3</v>
      </c>
      <c r="H1304" s="6">
        <f t="shared" si="123"/>
        <v>0.1</v>
      </c>
      <c r="I1304" s="16">
        <f t="shared" si="124"/>
        <v>16.265512508085948</v>
      </c>
      <c r="J1304" s="10" t="b">
        <f t="shared" si="122"/>
        <v>0</v>
      </c>
      <c r="K1304" t="b">
        <f t="shared" si="125"/>
        <v>0</v>
      </c>
      <c r="N1304" s="4"/>
      <c r="O1304" s="17"/>
      <c r="P1304" s="17"/>
      <c r="Q1304" s="17"/>
      <c r="R1304" s="4"/>
    </row>
    <row r="1305" spans="1:18" x14ac:dyDescent="0.25">
      <c r="A1305" s="10">
        <v>45712.333333333336</v>
      </c>
      <c r="B1305" s="5">
        <v>45712</v>
      </c>
      <c r="C1305" s="6">
        <v>55763.747942708331</v>
      </c>
      <c r="D1305" s="6">
        <v>1296.2687524755795</v>
      </c>
      <c r="E1305" s="6">
        <v>29858</v>
      </c>
      <c r="F1305" s="16">
        <f t="shared" si="120"/>
        <v>2.3245725050750998</v>
      </c>
      <c r="G1305" s="16">
        <f t="shared" si="121"/>
        <v>4.3414453495732452</v>
      </c>
      <c r="H1305" s="6">
        <f t="shared" si="123"/>
        <v>1295.5</v>
      </c>
      <c r="I1305" s="16">
        <f t="shared" si="124"/>
        <v>172002.2421955085</v>
      </c>
      <c r="J1305" s="10" t="b">
        <f t="shared" si="122"/>
        <v>1</v>
      </c>
      <c r="K1305" t="b">
        <f t="shared" si="125"/>
        <v>1</v>
      </c>
      <c r="N1305" s="4"/>
      <c r="O1305" s="17"/>
      <c r="P1305" s="17"/>
      <c r="Q1305" s="17"/>
      <c r="R1305" s="4"/>
    </row>
    <row r="1306" spans="1:18" x14ac:dyDescent="0.25">
      <c r="A1306" s="10">
        <v>45712.375</v>
      </c>
      <c r="B1306" s="5">
        <v>45712</v>
      </c>
      <c r="C1306" s="6">
        <v>55555.080842013886</v>
      </c>
      <c r="D1306" s="6">
        <v>10094.447485894098</v>
      </c>
      <c r="E1306" s="6">
        <v>29858</v>
      </c>
      <c r="F1306" s="16">
        <f t="shared" si="120"/>
        <v>18.170160735793779</v>
      </c>
      <c r="G1306" s="16">
        <f t="shared" si="121"/>
        <v>33.808183689108773</v>
      </c>
      <c r="H1306" s="6">
        <f t="shared" si="123"/>
        <v>8798.2000000000007</v>
      </c>
      <c r="I1306" s="16">
        <f t="shared" si="124"/>
        <v>678.73270748812183</v>
      </c>
      <c r="J1306" s="10" t="b">
        <f t="shared" si="122"/>
        <v>1</v>
      </c>
      <c r="K1306" t="b">
        <f t="shared" si="125"/>
        <v>1</v>
      </c>
      <c r="N1306" s="4"/>
      <c r="O1306" s="17"/>
      <c r="P1306" s="17"/>
      <c r="Q1306" s="17"/>
      <c r="R1306" s="4"/>
    </row>
    <row r="1307" spans="1:18" x14ac:dyDescent="0.25">
      <c r="A1307" s="10">
        <v>45712.416666666664</v>
      </c>
      <c r="B1307" s="5">
        <v>45712</v>
      </c>
      <c r="C1307" s="6">
        <v>53103.610554470484</v>
      </c>
      <c r="D1307" s="6">
        <v>16013.296223687066</v>
      </c>
      <c r="E1307" s="6">
        <v>29858</v>
      </c>
      <c r="F1307" s="16">
        <f t="shared" si="120"/>
        <v>30.154816323198197</v>
      </c>
      <c r="G1307" s="16">
        <f t="shared" si="121"/>
        <v>53.631509892447802</v>
      </c>
      <c r="H1307" s="6">
        <f t="shared" si="123"/>
        <v>5918.8</v>
      </c>
      <c r="I1307" s="16">
        <f t="shared" si="124"/>
        <v>58.634214584511788</v>
      </c>
      <c r="J1307" s="10" t="b">
        <f t="shared" si="122"/>
        <v>1</v>
      </c>
      <c r="K1307" t="b">
        <f t="shared" si="125"/>
        <v>1</v>
      </c>
      <c r="N1307" s="4"/>
      <c r="O1307" s="17"/>
      <c r="P1307" s="17"/>
      <c r="Q1307" s="17"/>
      <c r="R1307" s="4"/>
    </row>
    <row r="1308" spans="1:18" x14ac:dyDescent="0.25">
      <c r="A1308" s="10">
        <v>45712.458333333336</v>
      </c>
      <c r="B1308" s="5">
        <v>45712</v>
      </c>
      <c r="C1308" s="6">
        <v>51330.589895833335</v>
      </c>
      <c r="D1308" s="6">
        <v>18704.881694878473</v>
      </c>
      <c r="E1308" s="6">
        <v>29858</v>
      </c>
      <c r="F1308" s="16">
        <f t="shared" si="120"/>
        <v>36.440028709657994</v>
      </c>
      <c r="G1308" s="16">
        <f t="shared" si="121"/>
        <v>62.646130668090535</v>
      </c>
      <c r="H1308" s="6">
        <f t="shared" si="123"/>
        <v>2691.6</v>
      </c>
      <c r="I1308" s="16">
        <f t="shared" si="124"/>
        <v>16.808531875021156</v>
      </c>
      <c r="J1308" s="10" t="b">
        <f t="shared" si="122"/>
        <v>1</v>
      </c>
      <c r="K1308" t="b">
        <f t="shared" si="125"/>
        <v>1</v>
      </c>
      <c r="N1308" s="4"/>
      <c r="O1308" s="17"/>
      <c r="P1308" s="17"/>
      <c r="Q1308" s="17"/>
      <c r="R1308" s="4"/>
    </row>
    <row r="1309" spans="1:18" x14ac:dyDescent="0.25">
      <c r="A1309" s="10">
        <v>45712.5</v>
      </c>
      <c r="B1309" s="5">
        <v>45712</v>
      </c>
      <c r="C1309" s="6">
        <v>49922.534884982641</v>
      </c>
      <c r="D1309" s="6">
        <v>22413.360060763887</v>
      </c>
      <c r="E1309" s="6">
        <v>29858</v>
      </c>
      <c r="F1309" s="16">
        <f t="shared" si="120"/>
        <v>44.896278028354132</v>
      </c>
      <c r="G1309" s="16">
        <f t="shared" si="121"/>
        <v>75.066515040404198</v>
      </c>
      <c r="H1309" s="6">
        <f t="shared" si="123"/>
        <v>3708.5</v>
      </c>
      <c r="I1309" s="16">
        <f t="shared" si="124"/>
        <v>19.826375063443535</v>
      </c>
      <c r="J1309" s="10" t="b">
        <f t="shared" si="122"/>
        <v>1</v>
      </c>
      <c r="K1309" t="b">
        <f t="shared" si="125"/>
        <v>1</v>
      </c>
      <c r="N1309" s="4"/>
      <c r="O1309" s="17"/>
      <c r="P1309" s="17"/>
      <c r="Q1309" s="17"/>
      <c r="R1309" s="4"/>
    </row>
    <row r="1310" spans="1:18" x14ac:dyDescent="0.25">
      <c r="A1310" s="10">
        <v>45712.541666666664</v>
      </c>
      <c r="B1310" s="5">
        <v>45712</v>
      </c>
      <c r="C1310" s="6">
        <v>49324.234852430556</v>
      </c>
      <c r="D1310" s="6">
        <v>24181.022311197918</v>
      </c>
      <c r="E1310" s="6">
        <v>29858</v>
      </c>
      <c r="F1310" s="16">
        <f t="shared" si="120"/>
        <v>49.024627312604622</v>
      </c>
      <c r="G1310" s="16">
        <f t="shared" si="121"/>
        <v>80.986744963486899</v>
      </c>
      <c r="H1310" s="6">
        <f t="shared" si="123"/>
        <v>1767.7</v>
      </c>
      <c r="I1310" s="16">
        <f t="shared" si="124"/>
        <v>7.8868139145923024</v>
      </c>
      <c r="J1310" s="10" t="b">
        <f t="shared" si="122"/>
        <v>1</v>
      </c>
      <c r="K1310" t="b">
        <f t="shared" si="125"/>
        <v>1</v>
      </c>
      <c r="N1310" s="4"/>
      <c r="O1310" s="17"/>
      <c r="P1310" s="17"/>
      <c r="Q1310" s="17"/>
      <c r="R1310" s="4"/>
    </row>
    <row r="1311" spans="1:18" x14ac:dyDescent="0.25">
      <c r="A1311" s="10">
        <v>45712.583333333336</v>
      </c>
      <c r="B1311" s="5">
        <v>45712</v>
      </c>
      <c r="C1311" s="6">
        <v>48499.442599826391</v>
      </c>
      <c r="D1311" s="6">
        <v>23890.247065972224</v>
      </c>
      <c r="E1311" s="6">
        <v>29858</v>
      </c>
      <c r="F1311" s="16">
        <f t="shared" si="120"/>
        <v>49.258807494125186</v>
      </c>
      <c r="G1311" s="16">
        <f t="shared" si="121"/>
        <v>80.012884540063709</v>
      </c>
      <c r="H1311" s="6">
        <f t="shared" si="123"/>
        <v>-290.8</v>
      </c>
      <c r="I1311" s="16">
        <f t="shared" si="124"/>
        <v>-1.2025959707474168</v>
      </c>
      <c r="J1311" s="10" t="b">
        <f t="shared" si="122"/>
        <v>1</v>
      </c>
      <c r="K1311" t="b">
        <f t="shared" si="125"/>
        <v>1</v>
      </c>
      <c r="N1311" s="4"/>
      <c r="O1311" s="17"/>
      <c r="P1311" s="17"/>
      <c r="Q1311" s="17"/>
      <c r="R1311" s="4"/>
    </row>
    <row r="1312" spans="1:18" x14ac:dyDescent="0.25">
      <c r="A1312" s="10">
        <v>45712.625</v>
      </c>
      <c r="B1312" s="5">
        <v>45712</v>
      </c>
      <c r="C1312" s="6">
        <v>47471.648229166669</v>
      </c>
      <c r="D1312" s="6">
        <v>22709.976586371529</v>
      </c>
      <c r="E1312" s="6">
        <v>29858</v>
      </c>
      <c r="F1312" s="16">
        <f t="shared" si="120"/>
        <v>47.839031155481301</v>
      </c>
      <c r="G1312" s="16">
        <f t="shared" si="121"/>
        <v>76.059938999167827</v>
      </c>
      <c r="H1312" s="6">
        <f t="shared" si="123"/>
        <v>-1180.3</v>
      </c>
      <c r="I1312" s="16">
        <f t="shared" si="124"/>
        <v>-4.940509810303074</v>
      </c>
      <c r="J1312" s="10" t="b">
        <f t="shared" si="122"/>
        <v>1</v>
      </c>
      <c r="K1312" t="b">
        <f t="shared" si="125"/>
        <v>1</v>
      </c>
      <c r="N1312" s="4"/>
      <c r="O1312" s="17"/>
      <c r="P1312" s="17"/>
      <c r="Q1312" s="17"/>
      <c r="R1312" s="4"/>
    </row>
    <row r="1313" spans="1:18" x14ac:dyDescent="0.25">
      <c r="A1313" s="10">
        <v>45712.666666666664</v>
      </c>
      <c r="B1313" s="5">
        <v>45712</v>
      </c>
      <c r="C1313" s="6">
        <v>46731.449078776044</v>
      </c>
      <c r="D1313" s="6">
        <v>21581.884880642359</v>
      </c>
      <c r="E1313" s="6">
        <v>29858</v>
      </c>
      <c r="F1313" s="16">
        <f t="shared" si="120"/>
        <v>46.182785481916873</v>
      </c>
      <c r="G1313" s="16">
        <f t="shared" si="121"/>
        <v>72.281749884929866</v>
      </c>
      <c r="H1313" s="6">
        <f t="shared" si="123"/>
        <v>-1128.0999999999999</v>
      </c>
      <c r="I1313" s="16">
        <f t="shared" si="124"/>
        <v>-4.9674203569059747</v>
      </c>
      <c r="J1313" s="10" t="b">
        <f t="shared" si="122"/>
        <v>1</v>
      </c>
      <c r="K1313" t="b">
        <f t="shared" si="125"/>
        <v>1</v>
      </c>
      <c r="N1313" s="4"/>
      <c r="O1313" s="17"/>
      <c r="P1313" s="17"/>
      <c r="Q1313" s="17"/>
      <c r="R1313" s="4"/>
    </row>
    <row r="1314" spans="1:18" x14ac:dyDescent="0.25">
      <c r="A1314" s="10">
        <v>45712.708333333336</v>
      </c>
      <c r="B1314" s="5">
        <v>45712</v>
      </c>
      <c r="C1314" s="6">
        <v>46846.142007378476</v>
      </c>
      <c r="D1314" s="6">
        <v>20258.905454644097</v>
      </c>
      <c r="E1314" s="6">
        <v>29858</v>
      </c>
      <c r="F1314" s="16">
        <f t="shared" si="120"/>
        <v>43.245621915788135</v>
      </c>
      <c r="G1314" s="16">
        <f t="shared" si="121"/>
        <v>67.850845517596952</v>
      </c>
      <c r="H1314" s="6">
        <f t="shared" si="123"/>
        <v>-1323</v>
      </c>
      <c r="I1314" s="16">
        <f t="shared" si="124"/>
        <v>-6.1301411221345674</v>
      </c>
      <c r="J1314" s="10" t="b">
        <f t="shared" si="122"/>
        <v>1</v>
      </c>
      <c r="K1314" t="b">
        <f t="shared" si="125"/>
        <v>1</v>
      </c>
      <c r="N1314" s="4"/>
      <c r="O1314" s="17"/>
      <c r="P1314" s="17"/>
      <c r="Q1314" s="17"/>
      <c r="R1314" s="4"/>
    </row>
    <row r="1315" spans="1:18" x14ac:dyDescent="0.25">
      <c r="A1315" s="10">
        <v>45712.75</v>
      </c>
      <c r="B1315" s="5">
        <v>45712</v>
      </c>
      <c r="C1315" s="6">
        <v>47351.591412760419</v>
      </c>
      <c r="D1315" s="6">
        <v>10919.290305447048</v>
      </c>
      <c r="E1315" s="6">
        <v>29858</v>
      </c>
      <c r="F1315" s="16">
        <f t="shared" si="120"/>
        <v>23.060028141957005</v>
      </c>
      <c r="G1315" s="16">
        <f t="shared" si="121"/>
        <v>36.570735834439844</v>
      </c>
      <c r="H1315" s="6">
        <f t="shared" si="123"/>
        <v>-9339.6</v>
      </c>
      <c r="I1315" s="16">
        <f t="shared" si="124"/>
        <v>-46.101207298240368</v>
      </c>
      <c r="J1315" s="10" t="b">
        <f t="shared" si="122"/>
        <v>1</v>
      </c>
      <c r="K1315" t="b">
        <f t="shared" si="125"/>
        <v>1</v>
      </c>
      <c r="N1315" s="4"/>
      <c r="O1315" s="17"/>
      <c r="P1315" s="17"/>
      <c r="Q1315" s="17"/>
      <c r="R1315" s="4"/>
    </row>
    <row r="1316" spans="1:18" x14ac:dyDescent="0.25">
      <c r="A1316" s="10">
        <v>45712.791666666664</v>
      </c>
      <c r="B1316" s="5">
        <v>45712</v>
      </c>
      <c r="C1316" s="6">
        <v>48612.65960286458</v>
      </c>
      <c r="D1316" s="6">
        <v>683.47639649205735</v>
      </c>
      <c r="E1316" s="6">
        <v>29858</v>
      </c>
      <c r="F1316" s="16">
        <f t="shared" si="120"/>
        <v>1.4059638005318729</v>
      </c>
      <c r="G1316" s="16">
        <f t="shared" si="121"/>
        <v>2.2890896794562843</v>
      </c>
      <c r="H1316" s="6">
        <f t="shared" si="123"/>
        <v>-10235.799999999999</v>
      </c>
      <c r="I1316" s="16">
        <f t="shared" si="124"/>
        <v>-93.740524463333557</v>
      </c>
      <c r="J1316" s="10" t="b">
        <f t="shared" si="122"/>
        <v>1</v>
      </c>
      <c r="K1316" t="b">
        <f t="shared" si="125"/>
        <v>1</v>
      </c>
      <c r="N1316" s="4"/>
      <c r="O1316" s="17"/>
      <c r="P1316" s="17"/>
      <c r="Q1316" s="17"/>
      <c r="R1316" s="4"/>
    </row>
    <row r="1317" spans="1:18" x14ac:dyDescent="0.25">
      <c r="A1317" s="10">
        <v>45712.833333333336</v>
      </c>
      <c r="B1317" s="5">
        <v>45712</v>
      </c>
      <c r="C1317" s="6">
        <v>49510.96176215278</v>
      </c>
      <c r="D1317" s="6">
        <v>0.28115630888276633</v>
      </c>
      <c r="E1317" s="6">
        <v>29858</v>
      </c>
      <c r="F1317" s="16">
        <f t="shared" si="120"/>
        <v>5.6786678924441363E-4</v>
      </c>
      <c r="G1317" s="16">
        <f t="shared" si="121"/>
        <v>9.4164481506720584E-4</v>
      </c>
      <c r="H1317" s="6">
        <f t="shared" si="123"/>
        <v>-683.2</v>
      </c>
      <c r="I1317" s="16">
        <f t="shared" si="124"/>
        <v>-99.959560199375446</v>
      </c>
      <c r="J1317" s="10" t="b">
        <f t="shared" si="122"/>
        <v>0</v>
      </c>
      <c r="K1317" t="b">
        <f t="shared" si="125"/>
        <v>1</v>
      </c>
      <c r="N1317" s="4"/>
      <c r="O1317" s="17"/>
      <c r="P1317" s="17"/>
      <c r="Q1317" s="17"/>
      <c r="R1317" s="4"/>
    </row>
    <row r="1318" spans="1:18" x14ac:dyDescent="0.25">
      <c r="A1318" s="10">
        <v>45712.875</v>
      </c>
      <c r="B1318" s="5">
        <v>45712</v>
      </c>
      <c r="C1318" s="6">
        <v>49424.151961805554</v>
      </c>
      <c r="D1318" s="6">
        <v>0.26912268539269762</v>
      </c>
      <c r="E1318" s="6">
        <v>29858</v>
      </c>
      <c r="F1318" s="16">
        <f t="shared" si="120"/>
        <v>5.4451654648656942E-4</v>
      </c>
      <c r="G1318" s="16">
        <f t="shared" si="121"/>
        <v>9.0134196996683521E-4</v>
      </c>
      <c r="H1318" s="6">
        <f t="shared" si="123"/>
        <v>0</v>
      </c>
      <c r="I1318" s="16">
        <f t="shared" si="124"/>
        <v>0</v>
      </c>
      <c r="J1318" s="10" t="b">
        <f t="shared" si="122"/>
        <v>0</v>
      </c>
      <c r="K1318" t="b">
        <f t="shared" si="125"/>
        <v>0</v>
      </c>
      <c r="N1318" s="4"/>
      <c r="O1318" s="17"/>
      <c r="P1318" s="17"/>
      <c r="Q1318" s="17"/>
      <c r="R1318" s="4"/>
    </row>
    <row r="1319" spans="1:18" x14ac:dyDescent="0.25">
      <c r="A1319" s="10">
        <v>45712.916666666664</v>
      </c>
      <c r="B1319" s="5">
        <v>45712</v>
      </c>
      <c r="C1319" s="6">
        <v>47896.42576605903</v>
      </c>
      <c r="D1319" s="6">
        <v>0.27508238982823158</v>
      </c>
      <c r="E1319" s="6">
        <v>29858</v>
      </c>
      <c r="F1319" s="16">
        <f t="shared" si="120"/>
        <v>5.7432759423807348E-4</v>
      </c>
      <c r="G1319" s="16">
        <f t="shared" si="121"/>
        <v>9.213021295071056E-4</v>
      </c>
      <c r="H1319" s="6">
        <f t="shared" si="123"/>
        <v>0</v>
      </c>
      <c r="I1319" s="16">
        <f t="shared" si="124"/>
        <v>0</v>
      </c>
      <c r="J1319" s="10" t="b">
        <f t="shared" si="122"/>
        <v>0</v>
      </c>
      <c r="K1319" t="b">
        <f t="shared" si="125"/>
        <v>0</v>
      </c>
      <c r="N1319" s="4"/>
      <c r="O1319" s="17"/>
      <c r="P1319" s="17"/>
      <c r="Q1319" s="17"/>
      <c r="R1319" s="4"/>
    </row>
    <row r="1320" spans="1:18" x14ac:dyDescent="0.25">
      <c r="A1320" s="10">
        <v>45712.958333333336</v>
      </c>
      <c r="B1320" s="5">
        <v>45712</v>
      </c>
      <c r="C1320" s="6">
        <v>46197.993038194443</v>
      </c>
      <c r="D1320" s="6">
        <v>0.28497782155871393</v>
      </c>
      <c r="E1320" s="6">
        <v>29858</v>
      </c>
      <c r="F1320" s="16">
        <f t="shared" si="120"/>
        <v>6.1686190853162592E-4</v>
      </c>
      <c r="G1320" s="16">
        <f t="shared" si="121"/>
        <v>9.5444377238500201E-4</v>
      </c>
      <c r="H1320" s="6">
        <f t="shared" si="123"/>
        <v>0</v>
      </c>
      <c r="I1320" s="16">
        <f t="shared" si="124"/>
        <v>0</v>
      </c>
      <c r="J1320" s="10" t="b">
        <f t="shared" si="122"/>
        <v>0</v>
      </c>
      <c r="K1320" t="b">
        <f t="shared" si="125"/>
        <v>0</v>
      </c>
      <c r="N1320" s="4"/>
      <c r="O1320" s="17"/>
      <c r="P1320" s="17"/>
      <c r="Q1320" s="17"/>
      <c r="R1320" s="4"/>
    </row>
    <row r="1321" spans="1:18" x14ac:dyDescent="0.25">
      <c r="A1321" s="10">
        <v>45713</v>
      </c>
      <c r="B1321" s="5">
        <v>45713</v>
      </c>
      <c r="C1321" s="6">
        <v>44409.244607204862</v>
      </c>
      <c r="D1321" s="6">
        <v>0.40264354328314461</v>
      </c>
      <c r="E1321" s="6">
        <v>29858</v>
      </c>
      <c r="F1321" s="16">
        <f t="shared" si="120"/>
        <v>9.0666604857723835E-4</v>
      </c>
      <c r="G1321" s="16">
        <f t="shared" si="121"/>
        <v>1.3485281776513653E-3</v>
      </c>
      <c r="H1321" s="6">
        <f t="shared" si="123"/>
        <v>0.1</v>
      </c>
      <c r="I1321" s="16">
        <f t="shared" si="124"/>
        <v>35.090450005211025</v>
      </c>
      <c r="J1321" s="10" t="b">
        <f t="shared" si="122"/>
        <v>0</v>
      </c>
      <c r="K1321" t="b">
        <f t="shared" si="125"/>
        <v>0</v>
      </c>
      <c r="N1321" s="4"/>
      <c r="O1321" s="17"/>
      <c r="P1321" s="17"/>
      <c r="Q1321" s="17"/>
      <c r="R1321" s="4"/>
    </row>
    <row r="1322" spans="1:18" x14ac:dyDescent="0.25">
      <c r="A1322" s="10">
        <v>45713.041666666664</v>
      </c>
      <c r="B1322" s="5">
        <v>45713</v>
      </c>
      <c r="C1322" s="6">
        <v>43268.191765407988</v>
      </c>
      <c r="D1322" s="6">
        <v>0.52563495341274469</v>
      </c>
      <c r="E1322" s="6">
        <v>29858</v>
      </c>
      <c r="F1322" s="16">
        <f t="shared" si="120"/>
        <v>1.2148299523646348E-3</v>
      </c>
      <c r="G1322" s="16">
        <f t="shared" si="121"/>
        <v>1.7604493047516402E-3</v>
      </c>
      <c r="H1322" s="6">
        <f t="shared" si="123"/>
        <v>0.1</v>
      </c>
      <c r="I1322" s="16">
        <f t="shared" si="124"/>
        <v>24.835863300974033</v>
      </c>
      <c r="J1322" s="10" t="b">
        <f t="shared" si="122"/>
        <v>0</v>
      </c>
      <c r="K1322" t="b">
        <f t="shared" si="125"/>
        <v>0</v>
      </c>
      <c r="N1322" s="4"/>
      <c r="O1322" s="17"/>
      <c r="P1322" s="17"/>
      <c r="Q1322" s="17"/>
      <c r="R1322" s="4"/>
    </row>
    <row r="1323" spans="1:18" x14ac:dyDescent="0.25">
      <c r="A1323" s="10">
        <v>45713.083333333336</v>
      </c>
      <c r="B1323" s="5">
        <v>45713</v>
      </c>
      <c r="C1323" s="6">
        <v>41731.955069444448</v>
      </c>
      <c r="D1323" s="6">
        <v>0.55313789910740319</v>
      </c>
      <c r="E1323" s="6">
        <v>29858</v>
      </c>
      <c r="F1323" s="16">
        <f t="shared" si="120"/>
        <v>1.3254540751492447E-3</v>
      </c>
      <c r="G1323" s="16">
        <f t="shared" si="121"/>
        <v>1.8525617894949533E-3</v>
      </c>
      <c r="H1323" s="6">
        <f t="shared" si="123"/>
        <v>0</v>
      </c>
      <c r="I1323" s="16">
        <f t="shared" si="124"/>
        <v>0</v>
      </c>
      <c r="J1323" s="10" t="b">
        <f t="shared" si="122"/>
        <v>0</v>
      </c>
      <c r="K1323" t="b">
        <f t="shared" si="125"/>
        <v>0</v>
      </c>
      <c r="N1323" s="4"/>
      <c r="O1323" s="17"/>
      <c r="P1323" s="17"/>
      <c r="Q1323" s="17"/>
      <c r="R1323" s="4"/>
    </row>
    <row r="1324" spans="1:18" x14ac:dyDescent="0.25">
      <c r="A1324" s="10">
        <v>45713.125</v>
      </c>
      <c r="B1324" s="5">
        <v>45713</v>
      </c>
      <c r="C1324" s="6">
        <v>40941.197586805552</v>
      </c>
      <c r="D1324" s="6">
        <v>0.57050657113393144</v>
      </c>
      <c r="E1324" s="6">
        <v>29858</v>
      </c>
      <c r="F1324" s="16">
        <f t="shared" si="120"/>
        <v>1.3934779751479307E-3</v>
      </c>
      <c r="G1324" s="16">
        <f t="shared" si="121"/>
        <v>1.9107327052512943E-3</v>
      </c>
      <c r="H1324" s="6">
        <f t="shared" si="123"/>
        <v>0</v>
      </c>
      <c r="I1324" s="16">
        <f t="shared" si="124"/>
        <v>0</v>
      </c>
      <c r="J1324" s="10" t="b">
        <f t="shared" si="122"/>
        <v>0</v>
      </c>
      <c r="K1324" t="b">
        <f t="shared" si="125"/>
        <v>0</v>
      </c>
      <c r="N1324" s="4"/>
      <c r="O1324" s="17"/>
      <c r="P1324" s="17"/>
      <c r="Q1324" s="17"/>
      <c r="R1324" s="4"/>
    </row>
    <row r="1325" spans="1:18" x14ac:dyDescent="0.25">
      <c r="A1325" s="10">
        <v>45713.166666666664</v>
      </c>
      <c r="B1325" s="5">
        <v>45713</v>
      </c>
      <c r="C1325" s="6">
        <v>41210.421423611115</v>
      </c>
      <c r="D1325" s="6">
        <v>0.58570732062061626</v>
      </c>
      <c r="E1325" s="6">
        <v>29858</v>
      </c>
      <c r="F1325" s="16">
        <f t="shared" si="120"/>
        <v>1.4212602064900043E-3</v>
      </c>
      <c r="G1325" s="16">
        <f t="shared" si="121"/>
        <v>1.9616428448677617E-3</v>
      </c>
      <c r="H1325" s="6">
        <f t="shared" si="123"/>
        <v>0</v>
      </c>
      <c r="I1325" s="16">
        <f t="shared" si="124"/>
        <v>0</v>
      </c>
      <c r="J1325" s="10" t="b">
        <f t="shared" si="122"/>
        <v>0</v>
      </c>
      <c r="K1325" t="b">
        <f t="shared" si="125"/>
        <v>0</v>
      </c>
      <c r="N1325" s="4"/>
      <c r="O1325" s="17"/>
      <c r="P1325" s="17"/>
      <c r="Q1325" s="17"/>
      <c r="R1325" s="4"/>
    </row>
    <row r="1326" spans="1:18" x14ac:dyDescent="0.25">
      <c r="A1326" s="10">
        <v>45713.208333333336</v>
      </c>
      <c r="B1326" s="5">
        <v>45713</v>
      </c>
      <c r="C1326" s="6">
        <v>42293.988599175347</v>
      </c>
      <c r="D1326" s="6">
        <v>0.56362178987926903</v>
      </c>
      <c r="E1326" s="6">
        <v>29858</v>
      </c>
      <c r="F1326" s="16">
        <f t="shared" si="120"/>
        <v>1.3326286040807667E-3</v>
      </c>
      <c r="G1326" s="16">
        <f t="shared" si="121"/>
        <v>1.8876742912427795E-3</v>
      </c>
      <c r="H1326" s="6">
        <f t="shared" si="123"/>
        <v>0</v>
      </c>
      <c r="I1326" s="16">
        <f t="shared" si="124"/>
        <v>0</v>
      </c>
      <c r="J1326" s="10" t="b">
        <f t="shared" si="122"/>
        <v>0</v>
      </c>
      <c r="K1326" t="b">
        <f t="shared" si="125"/>
        <v>0</v>
      </c>
      <c r="N1326" s="4"/>
      <c r="O1326" s="17"/>
      <c r="P1326" s="17"/>
      <c r="Q1326" s="17"/>
      <c r="R1326" s="4"/>
    </row>
    <row r="1327" spans="1:18" x14ac:dyDescent="0.25">
      <c r="A1327" s="10">
        <v>45713.25</v>
      </c>
      <c r="B1327" s="5">
        <v>45713</v>
      </c>
      <c r="C1327" s="6">
        <v>44945.289589843749</v>
      </c>
      <c r="D1327" s="6">
        <v>0.60856899642282059</v>
      </c>
      <c r="E1327" s="6">
        <v>29858</v>
      </c>
      <c r="F1327" s="16">
        <f t="shared" si="120"/>
        <v>1.3540217495012835E-3</v>
      </c>
      <c r="G1327" s="16">
        <f t="shared" si="121"/>
        <v>2.0382108527792239E-3</v>
      </c>
      <c r="H1327" s="6">
        <f t="shared" si="123"/>
        <v>0</v>
      </c>
      <c r="I1327" s="16">
        <f t="shared" si="124"/>
        <v>0</v>
      </c>
      <c r="J1327" s="10" t="b">
        <f t="shared" si="122"/>
        <v>0</v>
      </c>
      <c r="K1327" t="b">
        <f t="shared" si="125"/>
        <v>0</v>
      </c>
      <c r="N1327" s="4"/>
      <c r="O1327" s="17"/>
      <c r="P1327" s="17"/>
      <c r="Q1327" s="17"/>
      <c r="R1327" s="4"/>
    </row>
    <row r="1328" spans="1:18" x14ac:dyDescent="0.25">
      <c r="A1328" s="10">
        <v>45713.291666666664</v>
      </c>
      <c r="B1328" s="5">
        <v>45713</v>
      </c>
      <c r="C1328" s="6">
        <v>48849.307622612847</v>
      </c>
      <c r="D1328" s="6">
        <v>2.2028462730265326</v>
      </c>
      <c r="E1328" s="6">
        <v>29858</v>
      </c>
      <c r="F1328" s="16">
        <f t="shared" si="120"/>
        <v>4.509472867138065E-3</v>
      </c>
      <c r="G1328" s="16">
        <f t="shared" si="121"/>
        <v>7.377742223278627E-3</v>
      </c>
      <c r="H1328" s="6">
        <f t="shared" si="123"/>
        <v>1.6</v>
      </c>
      <c r="I1328" s="16">
        <f t="shared" si="124"/>
        <v>262.91184884619963</v>
      </c>
      <c r="J1328" s="10" t="b">
        <f t="shared" si="122"/>
        <v>0</v>
      </c>
      <c r="K1328" t="b">
        <f t="shared" si="125"/>
        <v>0</v>
      </c>
      <c r="N1328" s="4"/>
      <c r="O1328" s="17"/>
      <c r="P1328" s="17"/>
      <c r="Q1328" s="17"/>
      <c r="R1328" s="4"/>
    </row>
    <row r="1329" spans="1:18" x14ac:dyDescent="0.25">
      <c r="A1329" s="10">
        <v>45713.333333333336</v>
      </c>
      <c r="B1329" s="5">
        <v>45713</v>
      </c>
      <c r="C1329" s="6">
        <v>49844.897907986109</v>
      </c>
      <c r="D1329" s="6">
        <v>2134.0210784488254</v>
      </c>
      <c r="E1329" s="6">
        <v>29858</v>
      </c>
      <c r="F1329" s="16">
        <f t="shared" si="120"/>
        <v>4.281322999975318</v>
      </c>
      <c r="G1329" s="16">
        <f t="shared" si="121"/>
        <v>7.1472338349816642</v>
      </c>
      <c r="H1329" s="6">
        <f t="shared" si="123"/>
        <v>2131.8000000000002</v>
      </c>
      <c r="I1329" s="16">
        <f t="shared" si="124"/>
        <v>96774.796594002866</v>
      </c>
      <c r="J1329" s="10" t="b">
        <f t="shared" si="122"/>
        <v>1</v>
      </c>
      <c r="K1329" t="b">
        <f t="shared" si="125"/>
        <v>1</v>
      </c>
      <c r="N1329" s="4"/>
      <c r="O1329" s="17"/>
      <c r="P1329" s="17"/>
      <c r="Q1329" s="17"/>
      <c r="R1329" s="4"/>
    </row>
    <row r="1330" spans="1:18" x14ac:dyDescent="0.25">
      <c r="A1330" s="10">
        <v>45713.375</v>
      </c>
      <c r="B1330" s="5">
        <v>45713</v>
      </c>
      <c r="C1330" s="6">
        <v>49566.554465060763</v>
      </c>
      <c r="D1330" s="6">
        <v>13117.024462890626</v>
      </c>
      <c r="E1330" s="6">
        <v>29858</v>
      </c>
      <c r="F1330" s="16">
        <f t="shared" si="120"/>
        <v>26.4634582824125</v>
      </c>
      <c r="G1330" s="16">
        <f t="shared" si="121"/>
        <v>43.931356631022254</v>
      </c>
      <c r="H1330" s="6">
        <f t="shared" si="123"/>
        <v>10983</v>
      </c>
      <c r="I1330" s="16">
        <f t="shared" si="124"/>
        <v>514.6622079282979</v>
      </c>
      <c r="J1330" s="10" t="b">
        <f t="shared" si="122"/>
        <v>1</v>
      </c>
      <c r="K1330" t="b">
        <f t="shared" si="125"/>
        <v>1</v>
      </c>
      <c r="N1330" s="4"/>
      <c r="O1330" s="17"/>
      <c r="P1330" s="17"/>
      <c r="Q1330" s="17"/>
      <c r="R1330" s="4"/>
    </row>
    <row r="1331" spans="1:18" x14ac:dyDescent="0.25">
      <c r="A1331" s="10">
        <v>45713.416666666664</v>
      </c>
      <c r="B1331" s="5">
        <v>45713</v>
      </c>
      <c r="C1331" s="6">
        <v>48591.873841145833</v>
      </c>
      <c r="D1331" s="6">
        <v>20371.325598958334</v>
      </c>
      <c r="E1331" s="6">
        <v>29858</v>
      </c>
      <c r="F1331" s="16">
        <f t="shared" si="120"/>
        <v>41.92331760152998</v>
      </c>
      <c r="G1331" s="16">
        <f t="shared" si="121"/>
        <v>68.227361507664057</v>
      </c>
      <c r="H1331" s="6">
        <f t="shared" si="123"/>
        <v>7254.3</v>
      </c>
      <c r="I1331" s="16">
        <f t="shared" si="124"/>
        <v>55.304463451472095</v>
      </c>
      <c r="J1331" s="10" t="b">
        <f t="shared" si="122"/>
        <v>1</v>
      </c>
      <c r="K1331" t="b">
        <f t="shared" si="125"/>
        <v>1</v>
      </c>
      <c r="N1331" s="4"/>
      <c r="O1331" s="17"/>
      <c r="P1331" s="17"/>
      <c r="Q1331" s="17"/>
      <c r="R1331" s="4"/>
    </row>
    <row r="1332" spans="1:18" x14ac:dyDescent="0.25">
      <c r="A1332" s="10">
        <v>45713.458333333336</v>
      </c>
      <c r="B1332" s="5">
        <v>45713</v>
      </c>
      <c r="C1332" s="6">
        <v>47882.695023871529</v>
      </c>
      <c r="D1332" s="6">
        <v>22815.12498046875</v>
      </c>
      <c r="E1332" s="6">
        <v>29858</v>
      </c>
      <c r="F1332" s="16">
        <f t="shared" si="120"/>
        <v>47.647955005653827</v>
      </c>
      <c r="G1332" s="16">
        <f t="shared" si="121"/>
        <v>76.412100544138085</v>
      </c>
      <c r="H1332" s="6">
        <f t="shared" si="123"/>
        <v>2443.8000000000002</v>
      </c>
      <c r="I1332" s="16">
        <f t="shared" si="124"/>
        <v>11.99627382189091</v>
      </c>
      <c r="J1332" s="10" t="b">
        <f t="shared" si="122"/>
        <v>1</v>
      </c>
      <c r="K1332" t="b">
        <f t="shared" si="125"/>
        <v>1</v>
      </c>
      <c r="N1332" s="4"/>
      <c r="O1332" s="17"/>
      <c r="P1332" s="17"/>
      <c r="Q1332" s="17"/>
      <c r="R1332" s="4"/>
    </row>
    <row r="1333" spans="1:18" x14ac:dyDescent="0.25">
      <c r="A1333" s="10">
        <v>45713.5</v>
      </c>
      <c r="B1333" s="5">
        <v>45713</v>
      </c>
      <c r="C1333" s="6">
        <v>47060.050971137156</v>
      </c>
      <c r="D1333" s="6">
        <v>22928.692125651043</v>
      </c>
      <c r="E1333" s="6">
        <v>29858</v>
      </c>
      <c r="F1333" s="16">
        <f t="shared" si="120"/>
        <v>48.722199939208856</v>
      </c>
      <c r="G1333" s="16">
        <f t="shared" si="121"/>
        <v>76.792458053623974</v>
      </c>
      <c r="H1333" s="6">
        <f t="shared" si="123"/>
        <v>113.6</v>
      </c>
      <c r="I1333" s="16">
        <f t="shared" si="124"/>
        <v>0.49791530880172291</v>
      </c>
      <c r="J1333" s="10" t="b">
        <f t="shared" si="122"/>
        <v>1</v>
      </c>
      <c r="K1333" t="b">
        <f t="shared" si="125"/>
        <v>1</v>
      </c>
      <c r="N1333" s="4"/>
      <c r="O1333" s="17"/>
      <c r="P1333" s="17"/>
      <c r="Q1333" s="17"/>
      <c r="R1333" s="4"/>
    </row>
    <row r="1334" spans="1:18" x14ac:dyDescent="0.25">
      <c r="A1334" s="10">
        <v>45713.541666666664</v>
      </c>
      <c r="B1334" s="5">
        <v>45713</v>
      </c>
      <c r="C1334" s="6">
        <v>46644.82562825521</v>
      </c>
      <c r="D1334" s="6">
        <v>22884.153328993056</v>
      </c>
      <c r="E1334" s="6">
        <v>29858</v>
      </c>
      <c r="F1334" s="16">
        <f t="shared" si="120"/>
        <v>49.060432793494954</v>
      </c>
      <c r="G1334" s="16">
        <f t="shared" si="121"/>
        <v>76.643289332818867</v>
      </c>
      <c r="H1334" s="6">
        <f t="shared" si="123"/>
        <v>-44.5</v>
      </c>
      <c r="I1334" s="16">
        <f t="shared" si="124"/>
        <v>-0.19407997523860709</v>
      </c>
      <c r="J1334" s="10" t="b">
        <f t="shared" si="122"/>
        <v>1</v>
      </c>
      <c r="K1334" t="b">
        <f t="shared" si="125"/>
        <v>1</v>
      </c>
      <c r="N1334" s="4"/>
      <c r="O1334" s="17"/>
      <c r="P1334" s="17"/>
      <c r="Q1334" s="17"/>
      <c r="R1334" s="4"/>
    </row>
    <row r="1335" spans="1:18" x14ac:dyDescent="0.25">
      <c r="A1335" s="10">
        <v>45713.583333333336</v>
      </c>
      <c r="B1335" s="5">
        <v>45713</v>
      </c>
      <c r="C1335" s="6">
        <v>47171.39663628472</v>
      </c>
      <c r="D1335" s="6">
        <v>22799.119403211807</v>
      </c>
      <c r="E1335" s="6">
        <v>29858</v>
      </c>
      <c r="F1335" s="16">
        <f t="shared" si="120"/>
        <v>48.3325087425427</v>
      </c>
      <c r="G1335" s="16">
        <f t="shared" si="121"/>
        <v>76.358494886502143</v>
      </c>
      <c r="H1335" s="6">
        <f t="shared" si="123"/>
        <v>-85</v>
      </c>
      <c r="I1335" s="16">
        <f t="shared" si="124"/>
        <v>-0.3714360709701649</v>
      </c>
      <c r="J1335" s="10" t="b">
        <f t="shared" si="122"/>
        <v>1</v>
      </c>
      <c r="K1335" t="b">
        <f t="shared" si="125"/>
        <v>1</v>
      </c>
      <c r="N1335" s="4"/>
      <c r="O1335" s="17"/>
      <c r="P1335" s="17"/>
      <c r="Q1335" s="17"/>
      <c r="R1335" s="4"/>
    </row>
    <row r="1336" spans="1:18" x14ac:dyDescent="0.25">
      <c r="A1336" s="10">
        <v>45713.625</v>
      </c>
      <c r="B1336" s="5">
        <v>45713</v>
      </c>
      <c r="C1336" s="6">
        <v>47854.965312499997</v>
      </c>
      <c r="D1336" s="6">
        <v>22691.320672743055</v>
      </c>
      <c r="E1336" s="6">
        <v>29858</v>
      </c>
      <c r="F1336" s="16">
        <f t="shared" si="120"/>
        <v>47.416857424439399</v>
      </c>
      <c r="G1336" s="16">
        <f t="shared" si="121"/>
        <v>75.997456871669428</v>
      </c>
      <c r="H1336" s="6">
        <f t="shared" si="123"/>
        <v>-107.8</v>
      </c>
      <c r="I1336" s="16">
        <f t="shared" si="124"/>
        <v>-0.47282527931676943</v>
      </c>
      <c r="J1336" s="10" t="b">
        <f t="shared" si="122"/>
        <v>1</v>
      </c>
      <c r="K1336" t="b">
        <f t="shared" si="125"/>
        <v>1</v>
      </c>
      <c r="N1336" s="4"/>
      <c r="O1336" s="17"/>
      <c r="P1336" s="17"/>
      <c r="Q1336" s="17"/>
      <c r="R1336" s="4"/>
    </row>
    <row r="1337" spans="1:18" x14ac:dyDescent="0.25">
      <c r="A1337" s="10">
        <v>45713.666666666664</v>
      </c>
      <c r="B1337" s="5">
        <v>45713</v>
      </c>
      <c r="C1337" s="6">
        <v>48785.529450954862</v>
      </c>
      <c r="D1337" s="6">
        <v>22114.772897135415</v>
      </c>
      <c r="E1337" s="6">
        <v>29858</v>
      </c>
      <c r="F1337" s="16">
        <f t="shared" si="120"/>
        <v>45.330599351940762</v>
      </c>
      <c r="G1337" s="16">
        <f t="shared" si="121"/>
        <v>74.066491048078959</v>
      </c>
      <c r="H1337" s="6">
        <f t="shared" si="123"/>
        <v>-576.5</v>
      </c>
      <c r="I1337" s="16">
        <f t="shared" si="124"/>
        <v>-2.5406189807739796</v>
      </c>
      <c r="J1337" s="10" t="b">
        <f t="shared" si="122"/>
        <v>1</v>
      </c>
      <c r="K1337" t="b">
        <f t="shared" si="125"/>
        <v>1</v>
      </c>
      <c r="N1337" s="4"/>
      <c r="O1337" s="17"/>
      <c r="P1337" s="17"/>
      <c r="Q1337" s="17"/>
      <c r="R1337" s="4"/>
    </row>
    <row r="1338" spans="1:18" x14ac:dyDescent="0.25">
      <c r="A1338" s="10">
        <v>45713.708333333336</v>
      </c>
      <c r="B1338" s="5">
        <v>45713</v>
      </c>
      <c r="C1338" s="6">
        <v>48534.991011284721</v>
      </c>
      <c r="D1338" s="6">
        <v>19492.928415798611</v>
      </c>
      <c r="E1338" s="6">
        <v>29858</v>
      </c>
      <c r="F1338" s="16">
        <f t="shared" si="120"/>
        <v>40.162629083966181</v>
      </c>
      <c r="G1338" s="16">
        <f t="shared" si="121"/>
        <v>65.285445829588767</v>
      </c>
      <c r="H1338" s="6">
        <f t="shared" si="123"/>
        <v>-2621.8</v>
      </c>
      <c r="I1338" s="16">
        <f t="shared" si="124"/>
        <v>-11.855423576787484</v>
      </c>
      <c r="J1338" s="10" t="b">
        <f t="shared" si="122"/>
        <v>1</v>
      </c>
      <c r="K1338" t="b">
        <f t="shared" si="125"/>
        <v>1</v>
      </c>
      <c r="N1338" s="4"/>
      <c r="O1338" s="17"/>
      <c r="P1338" s="17"/>
      <c r="Q1338" s="17"/>
      <c r="R1338" s="4"/>
    </row>
    <row r="1339" spans="1:18" x14ac:dyDescent="0.25">
      <c r="A1339" s="10">
        <v>45713.75</v>
      </c>
      <c r="B1339" s="5">
        <v>45713</v>
      </c>
      <c r="C1339" s="6">
        <v>48708.535930989587</v>
      </c>
      <c r="D1339" s="6">
        <v>10201.47673828125</v>
      </c>
      <c r="E1339" s="6">
        <v>29858</v>
      </c>
      <c r="F1339" s="16">
        <f t="shared" si="120"/>
        <v>20.943919876250717</v>
      </c>
      <c r="G1339" s="16">
        <f t="shared" si="121"/>
        <v>34.166644578609585</v>
      </c>
      <c r="H1339" s="6">
        <f t="shared" si="123"/>
        <v>-9291.5</v>
      </c>
      <c r="I1339" s="16">
        <f t="shared" si="124"/>
        <v>-47.666003803048049</v>
      </c>
      <c r="J1339" s="10" t="b">
        <f t="shared" si="122"/>
        <v>1</v>
      </c>
      <c r="K1339" t="b">
        <f t="shared" si="125"/>
        <v>1</v>
      </c>
      <c r="N1339" s="4"/>
      <c r="O1339" s="17"/>
      <c r="P1339" s="17"/>
      <c r="Q1339" s="17"/>
      <c r="R1339" s="4"/>
    </row>
    <row r="1340" spans="1:18" x14ac:dyDescent="0.25">
      <c r="A1340" s="10">
        <v>45713.791666666664</v>
      </c>
      <c r="B1340" s="5">
        <v>45713</v>
      </c>
      <c r="C1340" s="6">
        <v>49538.489939236111</v>
      </c>
      <c r="D1340" s="6">
        <v>691.1482432982325</v>
      </c>
      <c r="E1340" s="6">
        <v>29858</v>
      </c>
      <c r="F1340" s="16">
        <f t="shared" si="120"/>
        <v>1.3951742254275303</v>
      </c>
      <c r="G1340" s="16">
        <f t="shared" si="121"/>
        <v>2.3147841225073096</v>
      </c>
      <c r="H1340" s="6">
        <f t="shared" si="123"/>
        <v>-9510.2999999999993</v>
      </c>
      <c r="I1340" s="16">
        <f t="shared" si="124"/>
        <v>-93.224738378438914</v>
      </c>
      <c r="J1340" s="10" t="b">
        <f t="shared" si="122"/>
        <v>1</v>
      </c>
      <c r="K1340" t="b">
        <f t="shared" si="125"/>
        <v>1</v>
      </c>
      <c r="N1340" s="4"/>
      <c r="O1340" s="17"/>
      <c r="P1340" s="17"/>
      <c r="Q1340" s="17"/>
      <c r="R1340" s="4"/>
    </row>
    <row r="1341" spans="1:18" x14ac:dyDescent="0.25">
      <c r="A1341" s="10">
        <v>45713.833333333336</v>
      </c>
      <c r="B1341" s="5">
        <v>45713</v>
      </c>
      <c r="C1341" s="6">
        <v>49723.904301215276</v>
      </c>
      <c r="D1341" s="6">
        <v>0.17970937170916135</v>
      </c>
      <c r="E1341" s="6">
        <v>29858</v>
      </c>
      <c r="F1341" s="16">
        <f t="shared" si="120"/>
        <v>3.6141444288148784E-4</v>
      </c>
      <c r="G1341" s="16">
        <f t="shared" si="121"/>
        <v>6.0188013835207096E-4</v>
      </c>
      <c r="H1341" s="6">
        <f t="shared" si="123"/>
        <v>-691</v>
      </c>
      <c r="I1341" s="16">
        <f t="shared" si="124"/>
        <v>-99.978551157487558</v>
      </c>
      <c r="J1341" s="10" t="b">
        <f t="shared" si="122"/>
        <v>0</v>
      </c>
      <c r="K1341" t="b">
        <f t="shared" si="125"/>
        <v>1</v>
      </c>
      <c r="N1341" s="4"/>
      <c r="O1341" s="17"/>
      <c r="P1341" s="17"/>
      <c r="Q1341" s="17"/>
      <c r="R1341" s="4"/>
    </row>
    <row r="1342" spans="1:18" x14ac:dyDescent="0.25">
      <c r="A1342" s="10">
        <v>45713.875</v>
      </c>
      <c r="B1342" s="5">
        <v>45713</v>
      </c>
      <c r="C1342" s="6">
        <v>48785.182947048612</v>
      </c>
      <c r="D1342" s="6">
        <v>0.35681035859717264</v>
      </c>
      <c r="E1342" s="6">
        <v>29858</v>
      </c>
      <c r="F1342" s="16">
        <f t="shared" si="120"/>
        <v>7.3139083845284389E-4</v>
      </c>
      <c r="G1342" s="16">
        <f t="shared" si="121"/>
        <v>1.1950243103931028E-3</v>
      </c>
      <c r="H1342" s="6">
        <f t="shared" si="123"/>
        <v>0.2</v>
      </c>
      <c r="I1342" s="16">
        <f t="shared" si="124"/>
        <v>111.29080141890245</v>
      </c>
      <c r="J1342" s="10" t="b">
        <f t="shared" si="122"/>
        <v>0</v>
      </c>
      <c r="K1342" t="b">
        <f t="shared" si="125"/>
        <v>0</v>
      </c>
      <c r="N1342" s="4"/>
      <c r="O1342" s="17"/>
      <c r="P1342" s="17"/>
      <c r="Q1342" s="17"/>
      <c r="R1342" s="4"/>
    </row>
    <row r="1343" spans="1:18" x14ac:dyDescent="0.25">
      <c r="A1343" s="10">
        <v>45713.916666666664</v>
      </c>
      <c r="B1343" s="5">
        <v>45713</v>
      </c>
      <c r="C1343" s="6">
        <v>47640.929383680559</v>
      </c>
      <c r="D1343" s="6">
        <v>0.56143496278259486</v>
      </c>
      <c r="E1343" s="6">
        <v>29858</v>
      </c>
      <c r="F1343" s="16">
        <f t="shared" si="120"/>
        <v>1.1784718939066602E-3</v>
      </c>
      <c r="G1343" s="16">
        <f t="shared" si="121"/>
        <v>1.8803502002230387E-3</v>
      </c>
      <c r="H1343" s="6">
        <f t="shared" si="123"/>
        <v>0.2</v>
      </c>
      <c r="I1343" s="16">
        <f t="shared" si="124"/>
        <v>56.052184355385705</v>
      </c>
      <c r="J1343" s="10" t="b">
        <f t="shared" si="122"/>
        <v>0</v>
      </c>
      <c r="K1343" t="b">
        <f t="shared" si="125"/>
        <v>0</v>
      </c>
      <c r="N1343" s="4"/>
      <c r="O1343" s="17"/>
      <c r="P1343" s="17"/>
      <c r="Q1343" s="17"/>
      <c r="R1343" s="4"/>
    </row>
    <row r="1344" spans="1:18" x14ac:dyDescent="0.25">
      <c r="A1344" s="10">
        <v>45713.958333333336</v>
      </c>
      <c r="B1344" s="5">
        <v>45713</v>
      </c>
      <c r="C1344" s="6">
        <v>45482.548102213543</v>
      </c>
      <c r="D1344" s="6">
        <v>0.58322431561019683</v>
      </c>
      <c r="E1344" s="6">
        <v>29858</v>
      </c>
      <c r="F1344" s="16">
        <f t="shared" si="120"/>
        <v>1.2823035206811831E-3</v>
      </c>
      <c r="G1344" s="16">
        <f t="shared" si="121"/>
        <v>1.9533267988820313E-3</v>
      </c>
      <c r="H1344" s="6">
        <f t="shared" si="123"/>
        <v>0</v>
      </c>
      <c r="I1344" s="16">
        <f t="shared" si="124"/>
        <v>0</v>
      </c>
      <c r="J1344" s="10" t="b">
        <f t="shared" si="122"/>
        <v>0</v>
      </c>
      <c r="K1344" t="b">
        <f t="shared" si="125"/>
        <v>0</v>
      </c>
      <c r="N1344" s="4"/>
      <c r="O1344" s="17"/>
      <c r="P1344" s="17"/>
      <c r="Q1344" s="17"/>
      <c r="R1344" s="4"/>
    </row>
    <row r="1345" spans="1:18" x14ac:dyDescent="0.25">
      <c r="A1345" s="10">
        <v>45714</v>
      </c>
      <c r="B1345" s="5">
        <v>45714</v>
      </c>
      <c r="C1345" s="6">
        <v>43086.337017144098</v>
      </c>
      <c r="D1345" s="6">
        <v>0.74577873463431998</v>
      </c>
      <c r="E1345" s="6">
        <v>29891</v>
      </c>
      <c r="F1345" s="16">
        <f t="shared" si="120"/>
        <v>1.7308937966519962E-3</v>
      </c>
      <c r="G1345" s="16">
        <f t="shared" si="121"/>
        <v>2.4949942612636582E-3</v>
      </c>
      <c r="H1345" s="6">
        <f t="shared" si="123"/>
        <v>0.2</v>
      </c>
      <c r="I1345" s="16">
        <f t="shared" si="124"/>
        <v>34.292123055732091</v>
      </c>
      <c r="J1345" s="10" t="b">
        <f t="shared" si="122"/>
        <v>0</v>
      </c>
      <c r="K1345" t="b">
        <f t="shared" si="125"/>
        <v>0</v>
      </c>
      <c r="N1345" s="4"/>
      <c r="O1345" s="17"/>
      <c r="P1345" s="17"/>
      <c r="Q1345" s="17"/>
      <c r="R1345" s="4"/>
    </row>
    <row r="1346" spans="1:18" x14ac:dyDescent="0.25">
      <c r="A1346" s="10">
        <v>45714.041666666664</v>
      </c>
      <c r="B1346" s="5">
        <v>45714</v>
      </c>
      <c r="C1346" s="6">
        <v>41900.852456597226</v>
      </c>
      <c r="D1346" s="6">
        <v>0.76005923546022836</v>
      </c>
      <c r="E1346" s="6">
        <v>29891</v>
      </c>
      <c r="F1346" s="16">
        <f t="shared" si="120"/>
        <v>1.8139469507154576E-3</v>
      </c>
      <c r="G1346" s="16">
        <f t="shared" si="121"/>
        <v>2.5427695141019987E-3</v>
      </c>
      <c r="H1346" s="6">
        <f t="shared" si="123"/>
        <v>0</v>
      </c>
      <c r="I1346" s="16">
        <f t="shared" si="124"/>
        <v>0</v>
      </c>
      <c r="J1346" s="10" t="b">
        <f t="shared" si="122"/>
        <v>0</v>
      </c>
      <c r="K1346" t="b">
        <f t="shared" si="125"/>
        <v>0</v>
      </c>
      <c r="N1346" s="4"/>
      <c r="O1346" s="17"/>
      <c r="P1346" s="17"/>
      <c r="Q1346" s="17"/>
      <c r="R1346" s="4"/>
    </row>
    <row r="1347" spans="1:18" x14ac:dyDescent="0.25">
      <c r="A1347" s="10">
        <v>45714.083333333336</v>
      </c>
      <c r="B1347" s="5">
        <v>45714</v>
      </c>
      <c r="C1347" s="6">
        <v>41443.103528645835</v>
      </c>
      <c r="D1347" s="6">
        <v>0.68073569006390044</v>
      </c>
      <c r="E1347" s="6">
        <v>29891</v>
      </c>
      <c r="F1347" s="16">
        <f t="shared" ref="F1347:F1410" si="126">D1347/C1347*100</f>
        <v>1.6425789386004116E-3</v>
      </c>
      <c r="G1347" s="16">
        <f t="shared" ref="G1347:G1410" si="127">D1347/E1347*100</f>
        <v>2.2773934965839232E-3</v>
      </c>
      <c r="H1347" s="6">
        <f t="shared" si="123"/>
        <v>-0.1</v>
      </c>
      <c r="I1347" s="16">
        <f t="shared" si="124"/>
        <v>-13.156869272096717</v>
      </c>
      <c r="J1347" s="10" t="b">
        <f t="shared" ref="J1347:J1410" si="128">D1347&gt;5</f>
        <v>0</v>
      </c>
      <c r="K1347" t="b">
        <f t="shared" si="125"/>
        <v>0</v>
      </c>
      <c r="N1347" s="4"/>
      <c r="O1347" s="17"/>
      <c r="P1347" s="17"/>
      <c r="Q1347" s="17"/>
      <c r="R1347" s="4"/>
    </row>
    <row r="1348" spans="1:18" x14ac:dyDescent="0.25">
      <c r="A1348" s="10">
        <v>45714.125</v>
      </c>
      <c r="B1348" s="5">
        <v>45714</v>
      </c>
      <c r="C1348" s="6">
        <v>40658.945592447919</v>
      </c>
      <c r="D1348" s="6">
        <v>0.75442785582608651</v>
      </c>
      <c r="E1348" s="6">
        <v>29891</v>
      </c>
      <c r="F1348" s="16">
        <f t="shared" si="126"/>
        <v>1.8555027555023846E-3</v>
      </c>
      <c r="G1348" s="16">
        <f t="shared" si="127"/>
        <v>2.5239297976852111E-3</v>
      </c>
      <c r="H1348" s="6">
        <f t="shared" ref="H1348:H1411" si="129">ROUND(D1348-D1347,1)</f>
        <v>0.1</v>
      </c>
      <c r="I1348" s="16">
        <f t="shared" ref="I1348:I1411" si="130">H1348/D1347*100</f>
        <v>14.689989295347955</v>
      </c>
      <c r="J1348" s="10" t="b">
        <f t="shared" si="128"/>
        <v>0</v>
      </c>
      <c r="K1348" t="b">
        <f t="shared" ref="K1348:K1411" si="131">OR(J1348,ABS(H1348)&gt;5)</f>
        <v>0</v>
      </c>
      <c r="N1348" s="4"/>
      <c r="O1348" s="17"/>
      <c r="P1348" s="17"/>
      <c r="Q1348" s="17"/>
      <c r="R1348" s="4"/>
    </row>
    <row r="1349" spans="1:18" x14ac:dyDescent="0.25">
      <c r="A1349" s="10">
        <v>45714.166666666664</v>
      </c>
      <c r="B1349" s="5">
        <v>45714</v>
      </c>
      <c r="C1349" s="6">
        <v>40195.193211805556</v>
      </c>
      <c r="D1349" s="6">
        <v>0.82606907500161064</v>
      </c>
      <c r="E1349" s="6">
        <v>29891</v>
      </c>
      <c r="F1349" s="16">
        <f t="shared" si="126"/>
        <v>2.055143933874634E-3</v>
      </c>
      <c r="G1349" s="16">
        <f t="shared" si="127"/>
        <v>2.763604680343952E-3</v>
      </c>
      <c r="H1349" s="6">
        <f t="shared" si="129"/>
        <v>0.1</v>
      </c>
      <c r="I1349" s="16">
        <f t="shared" si="130"/>
        <v>13.25507790145177</v>
      </c>
      <c r="J1349" s="10" t="b">
        <f t="shared" si="128"/>
        <v>0</v>
      </c>
      <c r="K1349" t="b">
        <f t="shared" si="131"/>
        <v>0</v>
      </c>
      <c r="N1349" s="4"/>
      <c r="O1349" s="17"/>
      <c r="P1349" s="17"/>
      <c r="Q1349" s="17"/>
      <c r="R1349" s="4"/>
    </row>
    <row r="1350" spans="1:18" x14ac:dyDescent="0.25">
      <c r="A1350" s="10">
        <v>45714.208333333336</v>
      </c>
      <c r="B1350" s="5">
        <v>45714</v>
      </c>
      <c r="C1350" s="6">
        <v>40217.259447699653</v>
      </c>
      <c r="D1350" s="6">
        <v>0.86406928444902098</v>
      </c>
      <c r="E1350" s="6">
        <v>29891</v>
      </c>
      <c r="F1350" s="16">
        <f t="shared" si="126"/>
        <v>2.1485036432497243E-3</v>
      </c>
      <c r="G1350" s="16">
        <f t="shared" si="127"/>
        <v>2.8907339481751065E-3</v>
      </c>
      <c r="H1350" s="6">
        <f t="shared" si="129"/>
        <v>0</v>
      </c>
      <c r="I1350" s="16">
        <f t="shared" si="130"/>
        <v>0</v>
      </c>
      <c r="J1350" s="10" t="b">
        <f t="shared" si="128"/>
        <v>0</v>
      </c>
      <c r="K1350" t="b">
        <f t="shared" si="131"/>
        <v>0</v>
      </c>
      <c r="N1350" s="4"/>
      <c r="O1350" s="17"/>
      <c r="P1350" s="17"/>
      <c r="Q1350" s="17"/>
      <c r="R1350" s="4"/>
    </row>
    <row r="1351" spans="1:18" x14ac:dyDescent="0.25">
      <c r="A1351" s="10">
        <v>45714.25</v>
      </c>
      <c r="B1351" s="5">
        <v>45714</v>
      </c>
      <c r="C1351" s="6">
        <v>42117.558914930552</v>
      </c>
      <c r="D1351" s="6">
        <v>0.83596283396085103</v>
      </c>
      <c r="E1351" s="6">
        <v>29891</v>
      </c>
      <c r="F1351" s="16">
        <f t="shared" si="126"/>
        <v>1.984832111588748E-3</v>
      </c>
      <c r="G1351" s="16">
        <f t="shared" si="127"/>
        <v>2.7967041382384364E-3</v>
      </c>
      <c r="H1351" s="6">
        <f t="shared" si="129"/>
        <v>0</v>
      </c>
      <c r="I1351" s="16">
        <f t="shared" si="130"/>
        <v>0</v>
      </c>
      <c r="J1351" s="10" t="b">
        <f t="shared" si="128"/>
        <v>0</v>
      </c>
      <c r="K1351" t="b">
        <f t="shared" si="131"/>
        <v>0</v>
      </c>
      <c r="N1351" s="4"/>
      <c r="O1351" s="17"/>
      <c r="P1351" s="17"/>
      <c r="Q1351" s="17"/>
      <c r="R1351" s="4"/>
    </row>
    <row r="1352" spans="1:18" x14ac:dyDescent="0.25">
      <c r="A1352" s="10">
        <v>45714.291666666664</v>
      </c>
      <c r="B1352" s="5">
        <v>45714</v>
      </c>
      <c r="C1352" s="6">
        <v>45333.002535807289</v>
      </c>
      <c r="D1352" s="6">
        <v>4.5439934085640639</v>
      </c>
      <c r="E1352" s="6">
        <v>29891</v>
      </c>
      <c r="F1352" s="16">
        <f t="shared" si="126"/>
        <v>1.0023588013996842E-2</v>
      </c>
      <c r="G1352" s="16">
        <f t="shared" si="127"/>
        <v>1.5201878185955853E-2</v>
      </c>
      <c r="H1352" s="6">
        <f t="shared" si="129"/>
        <v>3.7</v>
      </c>
      <c r="I1352" s="16">
        <f t="shared" si="130"/>
        <v>442.60340887036074</v>
      </c>
      <c r="J1352" s="10" t="b">
        <f t="shared" si="128"/>
        <v>0</v>
      </c>
      <c r="K1352" t="b">
        <f t="shared" si="131"/>
        <v>0</v>
      </c>
      <c r="N1352" s="4"/>
      <c r="O1352" s="17"/>
      <c r="P1352" s="17"/>
      <c r="Q1352" s="17"/>
      <c r="R1352" s="4"/>
    </row>
    <row r="1353" spans="1:18" x14ac:dyDescent="0.25">
      <c r="A1353" s="10">
        <v>45714.333333333336</v>
      </c>
      <c r="B1353" s="5">
        <v>45714</v>
      </c>
      <c r="C1353" s="6">
        <v>46267.935312499998</v>
      </c>
      <c r="D1353" s="6">
        <v>2012.9951024670072</v>
      </c>
      <c r="E1353" s="6">
        <v>29891</v>
      </c>
      <c r="F1353" s="16">
        <f t="shared" si="126"/>
        <v>4.350734669422704</v>
      </c>
      <c r="G1353" s="16">
        <f t="shared" si="127"/>
        <v>6.7344521844936844</v>
      </c>
      <c r="H1353" s="6">
        <f t="shared" si="129"/>
        <v>2008.5</v>
      </c>
      <c r="I1353" s="16">
        <f t="shared" si="130"/>
        <v>44201.208483590235</v>
      </c>
      <c r="J1353" s="10" t="b">
        <f t="shared" si="128"/>
        <v>1</v>
      </c>
      <c r="K1353" t="b">
        <f t="shared" si="131"/>
        <v>1</v>
      </c>
      <c r="N1353" s="4"/>
      <c r="O1353" s="17"/>
      <c r="P1353" s="17"/>
      <c r="Q1353" s="17"/>
      <c r="R1353" s="4"/>
    </row>
    <row r="1354" spans="1:18" x14ac:dyDescent="0.25">
      <c r="A1354" s="10">
        <v>45714.375</v>
      </c>
      <c r="B1354" s="5">
        <v>45714</v>
      </c>
      <c r="C1354" s="6">
        <v>47199.387460937498</v>
      </c>
      <c r="D1354" s="6">
        <v>11636.962400444878</v>
      </c>
      <c r="E1354" s="6">
        <v>29891</v>
      </c>
      <c r="F1354" s="16">
        <f t="shared" si="126"/>
        <v>24.654901316411575</v>
      </c>
      <c r="G1354" s="16">
        <f t="shared" si="127"/>
        <v>38.931325149526202</v>
      </c>
      <c r="H1354" s="6">
        <f t="shared" si="129"/>
        <v>9624</v>
      </c>
      <c r="I1354" s="16">
        <f t="shared" si="130"/>
        <v>478.0935625827106</v>
      </c>
      <c r="J1354" s="10" t="b">
        <f t="shared" si="128"/>
        <v>1</v>
      </c>
      <c r="K1354" t="b">
        <f t="shared" si="131"/>
        <v>1</v>
      </c>
      <c r="N1354" s="4"/>
      <c r="O1354" s="17"/>
      <c r="P1354" s="17"/>
      <c r="Q1354" s="17"/>
      <c r="R1354" s="4"/>
    </row>
    <row r="1355" spans="1:18" x14ac:dyDescent="0.25">
      <c r="A1355" s="10">
        <v>45714.416666666664</v>
      </c>
      <c r="B1355" s="5">
        <v>45714</v>
      </c>
      <c r="C1355" s="6">
        <v>48210.492165798612</v>
      </c>
      <c r="D1355" s="6">
        <v>16353.8287109375</v>
      </c>
      <c r="E1355" s="6">
        <v>29891</v>
      </c>
      <c r="F1355" s="16">
        <f t="shared" si="126"/>
        <v>33.921721136336373</v>
      </c>
      <c r="G1355" s="16">
        <f t="shared" si="127"/>
        <v>54.71154765962163</v>
      </c>
      <c r="H1355" s="6">
        <f t="shared" si="129"/>
        <v>4716.8999999999996</v>
      </c>
      <c r="I1355" s="16">
        <f t="shared" si="130"/>
        <v>40.533773657459562</v>
      </c>
      <c r="J1355" s="10" t="b">
        <f t="shared" si="128"/>
        <v>1</v>
      </c>
      <c r="K1355" t="b">
        <f t="shared" si="131"/>
        <v>1</v>
      </c>
      <c r="N1355" s="4"/>
      <c r="O1355" s="17"/>
      <c r="P1355" s="17"/>
      <c r="Q1355" s="17"/>
      <c r="R1355" s="4"/>
    </row>
    <row r="1356" spans="1:18" x14ac:dyDescent="0.25">
      <c r="A1356" s="10">
        <v>45714.458333333336</v>
      </c>
      <c r="B1356" s="5">
        <v>45714</v>
      </c>
      <c r="C1356" s="6">
        <v>47726.956573350697</v>
      </c>
      <c r="D1356" s="6">
        <v>15564.988269856771</v>
      </c>
      <c r="E1356" s="6">
        <v>29891</v>
      </c>
      <c r="F1356" s="16">
        <f t="shared" si="126"/>
        <v>32.612572406403537</v>
      </c>
      <c r="G1356" s="16">
        <f t="shared" si="127"/>
        <v>52.072490949974139</v>
      </c>
      <c r="H1356" s="6">
        <f t="shared" si="129"/>
        <v>-788.8</v>
      </c>
      <c r="I1356" s="16">
        <f t="shared" si="130"/>
        <v>-4.8233353420929967</v>
      </c>
      <c r="J1356" s="10" t="b">
        <f t="shared" si="128"/>
        <v>1</v>
      </c>
      <c r="K1356" t="b">
        <f t="shared" si="131"/>
        <v>1</v>
      </c>
      <c r="N1356" s="4"/>
      <c r="O1356" s="17"/>
      <c r="P1356" s="17"/>
      <c r="Q1356" s="17"/>
      <c r="R1356" s="4"/>
    </row>
    <row r="1357" spans="1:18" x14ac:dyDescent="0.25">
      <c r="A1357" s="10">
        <v>45714.5</v>
      </c>
      <c r="B1357" s="5">
        <v>45714</v>
      </c>
      <c r="C1357" s="6">
        <v>47351.886067708336</v>
      </c>
      <c r="D1357" s="6">
        <v>15079.41078016493</v>
      </c>
      <c r="E1357" s="6">
        <v>29891</v>
      </c>
      <c r="F1357" s="16">
        <f t="shared" si="126"/>
        <v>31.845427991195368</v>
      </c>
      <c r="G1357" s="16">
        <f t="shared" si="127"/>
        <v>50.447996989612022</v>
      </c>
      <c r="H1357" s="6">
        <f t="shared" si="129"/>
        <v>-485.6</v>
      </c>
      <c r="I1357" s="16">
        <f t="shared" si="130"/>
        <v>-3.1198224603896119</v>
      </c>
      <c r="J1357" s="10" t="b">
        <f t="shared" si="128"/>
        <v>1</v>
      </c>
      <c r="K1357" t="b">
        <f t="shared" si="131"/>
        <v>1</v>
      </c>
      <c r="N1357" s="4"/>
      <c r="O1357" s="17"/>
      <c r="P1357" s="17"/>
      <c r="Q1357" s="17"/>
      <c r="R1357" s="4"/>
    </row>
    <row r="1358" spans="1:18" x14ac:dyDescent="0.25">
      <c r="A1358" s="10">
        <v>45714.541666666664</v>
      </c>
      <c r="B1358" s="5">
        <v>45714</v>
      </c>
      <c r="C1358" s="6">
        <v>47254.804378255205</v>
      </c>
      <c r="D1358" s="6">
        <v>14725.910627983942</v>
      </c>
      <c r="E1358" s="6">
        <v>29891</v>
      </c>
      <c r="F1358" s="16">
        <f t="shared" si="126"/>
        <v>31.162779788715461</v>
      </c>
      <c r="G1358" s="16">
        <f t="shared" si="127"/>
        <v>49.26536625734817</v>
      </c>
      <c r="H1358" s="6">
        <f t="shared" si="129"/>
        <v>-353.5</v>
      </c>
      <c r="I1358" s="16">
        <f t="shared" si="130"/>
        <v>-2.3442560531939671</v>
      </c>
      <c r="J1358" s="10" t="b">
        <f t="shared" si="128"/>
        <v>1</v>
      </c>
      <c r="K1358" t="b">
        <f t="shared" si="131"/>
        <v>1</v>
      </c>
      <c r="N1358" s="4"/>
      <c r="O1358" s="17"/>
      <c r="P1358" s="17"/>
      <c r="Q1358" s="17"/>
      <c r="R1358" s="4"/>
    </row>
    <row r="1359" spans="1:18" x14ac:dyDescent="0.25">
      <c r="A1359" s="10">
        <v>45714.583333333336</v>
      </c>
      <c r="B1359" s="5">
        <v>45714</v>
      </c>
      <c r="C1359" s="6">
        <v>48783.572539062501</v>
      </c>
      <c r="D1359" s="6">
        <v>15997.870269097222</v>
      </c>
      <c r="E1359" s="6">
        <v>29891</v>
      </c>
      <c r="F1359" s="16">
        <f t="shared" si="126"/>
        <v>32.793560283612351</v>
      </c>
      <c r="G1359" s="16">
        <f t="shared" si="127"/>
        <v>53.520692747305951</v>
      </c>
      <c r="H1359" s="6">
        <f t="shared" si="129"/>
        <v>1272</v>
      </c>
      <c r="I1359" s="16">
        <f t="shared" si="130"/>
        <v>8.6378359351359428</v>
      </c>
      <c r="J1359" s="10" t="b">
        <f t="shared" si="128"/>
        <v>1</v>
      </c>
      <c r="K1359" t="b">
        <f t="shared" si="131"/>
        <v>1</v>
      </c>
      <c r="N1359" s="4"/>
      <c r="O1359" s="17"/>
      <c r="P1359" s="17"/>
      <c r="Q1359" s="17"/>
      <c r="R1359" s="4"/>
    </row>
    <row r="1360" spans="1:18" x14ac:dyDescent="0.25">
      <c r="A1360" s="10">
        <v>45714.625</v>
      </c>
      <c r="B1360" s="5">
        <v>45714</v>
      </c>
      <c r="C1360" s="6">
        <v>49384.87710394965</v>
      </c>
      <c r="D1360" s="6">
        <v>16358.198627387153</v>
      </c>
      <c r="E1360" s="6">
        <v>29891</v>
      </c>
      <c r="F1360" s="16">
        <f t="shared" si="126"/>
        <v>33.123902673595751</v>
      </c>
      <c r="G1360" s="16">
        <f t="shared" si="127"/>
        <v>54.726167165324526</v>
      </c>
      <c r="H1360" s="6">
        <f t="shared" si="129"/>
        <v>360.3</v>
      </c>
      <c r="I1360" s="16">
        <f t="shared" si="130"/>
        <v>2.2521747828895986</v>
      </c>
      <c r="J1360" s="10" t="b">
        <f t="shared" si="128"/>
        <v>1</v>
      </c>
      <c r="K1360" t="b">
        <f t="shared" si="131"/>
        <v>1</v>
      </c>
      <c r="N1360" s="4"/>
      <c r="O1360" s="17"/>
      <c r="P1360" s="17"/>
      <c r="Q1360" s="17"/>
      <c r="R1360" s="4"/>
    </row>
    <row r="1361" spans="1:18" x14ac:dyDescent="0.25">
      <c r="A1361" s="10">
        <v>45714.666666666664</v>
      </c>
      <c r="B1361" s="5">
        <v>45714</v>
      </c>
      <c r="C1361" s="6">
        <v>50046.892396918403</v>
      </c>
      <c r="D1361" s="6">
        <v>16241.053902452257</v>
      </c>
      <c r="E1361" s="6">
        <v>29891</v>
      </c>
      <c r="F1361" s="16">
        <f t="shared" si="126"/>
        <v>32.451673070219009</v>
      </c>
      <c r="G1361" s="16">
        <f t="shared" si="127"/>
        <v>54.334260822495928</v>
      </c>
      <c r="H1361" s="6">
        <f t="shared" si="129"/>
        <v>-117.1</v>
      </c>
      <c r="I1361" s="16">
        <f t="shared" si="130"/>
        <v>-0.7158489921008131</v>
      </c>
      <c r="J1361" s="10" t="b">
        <f t="shared" si="128"/>
        <v>1</v>
      </c>
      <c r="K1361" t="b">
        <f t="shared" si="131"/>
        <v>1</v>
      </c>
      <c r="N1361" s="4"/>
      <c r="O1361" s="17"/>
      <c r="P1361" s="17"/>
      <c r="Q1361" s="17"/>
      <c r="R1361" s="4"/>
    </row>
    <row r="1362" spans="1:18" x14ac:dyDescent="0.25">
      <c r="A1362" s="10">
        <v>45714.708333333336</v>
      </c>
      <c r="B1362" s="5">
        <v>45714</v>
      </c>
      <c r="C1362" s="6">
        <v>50882.163130425346</v>
      </c>
      <c r="D1362" s="6">
        <v>14279.51960313585</v>
      </c>
      <c r="E1362" s="6">
        <v>29891</v>
      </c>
      <c r="F1362" s="16">
        <f t="shared" si="126"/>
        <v>28.063900440972628</v>
      </c>
      <c r="G1362" s="16">
        <f t="shared" si="127"/>
        <v>47.771970168732565</v>
      </c>
      <c r="H1362" s="6">
        <f t="shared" si="129"/>
        <v>-1961.5</v>
      </c>
      <c r="I1362" s="16">
        <f t="shared" si="130"/>
        <v>-12.077418200698359</v>
      </c>
      <c r="J1362" s="10" t="b">
        <f t="shared" si="128"/>
        <v>1</v>
      </c>
      <c r="K1362" t="b">
        <f t="shared" si="131"/>
        <v>1</v>
      </c>
      <c r="N1362" s="4"/>
      <c r="O1362" s="17"/>
      <c r="P1362" s="17"/>
      <c r="Q1362" s="17"/>
      <c r="R1362" s="4"/>
    </row>
    <row r="1363" spans="1:18" x14ac:dyDescent="0.25">
      <c r="A1363" s="10">
        <v>45714.75</v>
      </c>
      <c r="B1363" s="5">
        <v>45714</v>
      </c>
      <c r="C1363" s="6">
        <v>51034.528504774309</v>
      </c>
      <c r="D1363" s="6">
        <v>6363.3807066514755</v>
      </c>
      <c r="E1363" s="6">
        <v>29891</v>
      </c>
      <c r="F1363" s="16">
        <f t="shared" si="126"/>
        <v>12.468775343062449</v>
      </c>
      <c r="G1363" s="16">
        <f t="shared" si="127"/>
        <v>21.288617666359357</v>
      </c>
      <c r="H1363" s="6">
        <f t="shared" si="129"/>
        <v>-7916.1</v>
      </c>
      <c r="I1363" s="16">
        <f t="shared" si="130"/>
        <v>-55.436738910051197</v>
      </c>
      <c r="J1363" s="10" t="b">
        <f t="shared" si="128"/>
        <v>1</v>
      </c>
      <c r="K1363" t="b">
        <f t="shared" si="131"/>
        <v>1</v>
      </c>
      <c r="N1363" s="4"/>
      <c r="O1363" s="17"/>
      <c r="P1363" s="17"/>
      <c r="Q1363" s="17"/>
      <c r="R1363" s="4"/>
    </row>
    <row r="1364" spans="1:18" x14ac:dyDescent="0.25">
      <c r="A1364" s="10">
        <v>45714.791666666664</v>
      </c>
      <c r="B1364" s="5">
        <v>45714</v>
      </c>
      <c r="C1364" s="6">
        <v>50778.324764539931</v>
      </c>
      <c r="D1364" s="6">
        <v>326.72061463541456</v>
      </c>
      <c r="E1364" s="6">
        <v>29891</v>
      </c>
      <c r="F1364" s="16">
        <f t="shared" si="126"/>
        <v>0.64342535156570124</v>
      </c>
      <c r="G1364" s="16">
        <f t="shared" si="127"/>
        <v>1.0930400944612577</v>
      </c>
      <c r="H1364" s="6">
        <f t="shared" si="129"/>
        <v>-6036.7</v>
      </c>
      <c r="I1364" s="16">
        <f t="shared" si="130"/>
        <v>-94.866239791216572</v>
      </c>
      <c r="J1364" s="10" t="b">
        <f t="shared" si="128"/>
        <v>1</v>
      </c>
      <c r="K1364" t="b">
        <f t="shared" si="131"/>
        <v>1</v>
      </c>
      <c r="N1364" s="4"/>
      <c r="O1364" s="17"/>
      <c r="P1364" s="17"/>
      <c r="Q1364" s="17"/>
      <c r="R1364" s="4"/>
    </row>
    <row r="1365" spans="1:18" x14ac:dyDescent="0.25">
      <c r="A1365" s="10">
        <v>45714.833333333336</v>
      </c>
      <c r="B1365" s="5">
        <v>45714</v>
      </c>
      <c r="C1365" s="6">
        <v>50751.988476562503</v>
      </c>
      <c r="D1365" s="6">
        <v>1.537726418044832</v>
      </c>
      <c r="E1365" s="6">
        <v>29891</v>
      </c>
      <c r="F1365" s="16">
        <f t="shared" si="126"/>
        <v>3.0298840778523605E-3</v>
      </c>
      <c r="G1365" s="16">
        <f t="shared" si="127"/>
        <v>5.1444462147296243E-3</v>
      </c>
      <c r="H1365" s="6">
        <f t="shared" si="129"/>
        <v>-325.2</v>
      </c>
      <c r="I1365" s="16">
        <f t="shared" si="130"/>
        <v>-99.53458258606932</v>
      </c>
      <c r="J1365" s="10" t="b">
        <f t="shared" si="128"/>
        <v>0</v>
      </c>
      <c r="K1365" t="b">
        <f t="shared" si="131"/>
        <v>1</v>
      </c>
      <c r="N1365" s="4"/>
      <c r="O1365" s="17"/>
      <c r="P1365" s="17"/>
      <c r="Q1365" s="17"/>
      <c r="R1365" s="4"/>
    </row>
    <row r="1366" spans="1:18" x14ac:dyDescent="0.25">
      <c r="A1366" s="10">
        <v>45714.875</v>
      </c>
      <c r="B1366" s="5">
        <v>45714</v>
      </c>
      <c r="C1366" s="6">
        <v>49876.10325954861</v>
      </c>
      <c r="D1366" s="6">
        <v>1.6878410556581285</v>
      </c>
      <c r="E1366" s="6">
        <v>29891</v>
      </c>
      <c r="F1366" s="16">
        <f t="shared" si="126"/>
        <v>3.3840676102437836E-3</v>
      </c>
      <c r="G1366" s="16">
        <f t="shared" si="127"/>
        <v>5.6466530248507193E-3</v>
      </c>
      <c r="H1366" s="6">
        <f t="shared" si="129"/>
        <v>0.2</v>
      </c>
      <c r="I1366" s="16">
        <f t="shared" si="130"/>
        <v>13.006214737098251</v>
      </c>
      <c r="J1366" s="10" t="b">
        <f t="shared" si="128"/>
        <v>0</v>
      </c>
      <c r="K1366" t="b">
        <f t="shared" si="131"/>
        <v>0</v>
      </c>
      <c r="N1366" s="4"/>
      <c r="O1366" s="17"/>
      <c r="P1366" s="17"/>
      <c r="Q1366" s="17"/>
      <c r="R1366" s="4"/>
    </row>
    <row r="1367" spans="1:18" x14ac:dyDescent="0.25">
      <c r="A1367" s="10">
        <v>45714.916666666664</v>
      </c>
      <c r="B1367" s="5">
        <v>45714</v>
      </c>
      <c r="C1367" s="6">
        <v>48586.72865125868</v>
      </c>
      <c r="D1367" s="6">
        <v>1.700236121945911</v>
      </c>
      <c r="E1367" s="6">
        <v>29891</v>
      </c>
      <c r="F1367" s="16">
        <f t="shared" si="126"/>
        <v>3.499383821762746E-3</v>
      </c>
      <c r="G1367" s="16">
        <f t="shared" si="127"/>
        <v>5.6881205779194775E-3</v>
      </c>
      <c r="H1367" s="6">
        <f t="shared" si="129"/>
        <v>0</v>
      </c>
      <c r="I1367" s="16">
        <f t="shared" si="130"/>
        <v>0</v>
      </c>
      <c r="J1367" s="10" t="b">
        <f t="shared" si="128"/>
        <v>0</v>
      </c>
      <c r="K1367" t="b">
        <f t="shared" si="131"/>
        <v>0</v>
      </c>
      <c r="N1367" s="4"/>
      <c r="O1367" s="17"/>
      <c r="P1367" s="17"/>
      <c r="Q1367" s="17"/>
      <c r="R1367" s="4"/>
    </row>
    <row r="1368" spans="1:18" x14ac:dyDescent="0.25">
      <c r="A1368" s="10">
        <v>45714.958333333336</v>
      </c>
      <c r="B1368" s="5">
        <v>45714</v>
      </c>
      <c r="C1368" s="6">
        <v>46018.130116102431</v>
      </c>
      <c r="D1368" s="6">
        <v>1.0738952960239516</v>
      </c>
      <c r="E1368" s="6">
        <v>29891</v>
      </c>
      <c r="F1368" s="16">
        <f t="shared" si="126"/>
        <v>2.3336352287990502E-3</v>
      </c>
      <c r="G1368" s="16">
        <f t="shared" si="127"/>
        <v>3.5927044796893771E-3</v>
      </c>
      <c r="H1368" s="6">
        <f t="shared" si="129"/>
        <v>-0.6</v>
      </c>
      <c r="I1368" s="16">
        <f t="shared" si="130"/>
        <v>-35.289216142126378</v>
      </c>
      <c r="J1368" s="10" t="b">
        <f t="shared" si="128"/>
        <v>0</v>
      </c>
      <c r="K1368" t="b">
        <f t="shared" si="131"/>
        <v>0</v>
      </c>
      <c r="N1368" s="4"/>
      <c r="O1368" s="17"/>
      <c r="P1368" s="17"/>
      <c r="Q1368" s="17"/>
      <c r="R1368" s="4"/>
    </row>
    <row r="1369" spans="1:18" x14ac:dyDescent="0.25">
      <c r="A1369" s="10">
        <v>45715</v>
      </c>
      <c r="B1369" s="5">
        <v>45715</v>
      </c>
      <c r="C1369" s="6">
        <v>43684.64962999132</v>
      </c>
      <c r="D1369" s="6">
        <v>0.81098068767123754</v>
      </c>
      <c r="E1369" s="6">
        <v>30021</v>
      </c>
      <c r="F1369" s="16">
        <f t="shared" si="126"/>
        <v>1.8564431546097733E-3</v>
      </c>
      <c r="G1369" s="16">
        <f t="shared" si="127"/>
        <v>2.7013779943081094E-3</v>
      </c>
      <c r="H1369" s="6">
        <f t="shared" si="129"/>
        <v>-0.3</v>
      </c>
      <c r="I1369" s="16">
        <f t="shared" si="130"/>
        <v>-27.935684336334866</v>
      </c>
      <c r="J1369" s="10" t="b">
        <f t="shared" si="128"/>
        <v>0</v>
      </c>
      <c r="K1369" t="b">
        <f t="shared" si="131"/>
        <v>0</v>
      </c>
      <c r="N1369" s="4"/>
      <c r="O1369" s="17"/>
      <c r="P1369" s="17"/>
      <c r="Q1369" s="17"/>
      <c r="R1369" s="4"/>
    </row>
    <row r="1370" spans="1:18" x14ac:dyDescent="0.25">
      <c r="A1370" s="10">
        <v>45715.041666666664</v>
      </c>
      <c r="B1370" s="5">
        <v>45715</v>
      </c>
      <c r="C1370" s="6">
        <v>42419.077617187497</v>
      </c>
      <c r="D1370" s="6">
        <v>0.72490778870052763</v>
      </c>
      <c r="E1370" s="6">
        <v>30021</v>
      </c>
      <c r="F1370" s="16">
        <f t="shared" si="126"/>
        <v>1.7089192632675427E-3</v>
      </c>
      <c r="G1370" s="16">
        <f t="shared" si="127"/>
        <v>2.4146690273492812E-3</v>
      </c>
      <c r="H1370" s="6">
        <f t="shared" si="129"/>
        <v>-0.1</v>
      </c>
      <c r="I1370" s="16">
        <f t="shared" si="130"/>
        <v>-12.330749858810309</v>
      </c>
      <c r="J1370" s="10" t="b">
        <f t="shared" si="128"/>
        <v>0</v>
      </c>
      <c r="K1370" t="b">
        <f t="shared" si="131"/>
        <v>0</v>
      </c>
      <c r="N1370" s="4"/>
      <c r="O1370" s="17"/>
      <c r="P1370" s="17"/>
      <c r="Q1370" s="17"/>
      <c r="R1370" s="4"/>
    </row>
    <row r="1371" spans="1:18" x14ac:dyDescent="0.25">
      <c r="A1371" s="10">
        <v>45715.083333333336</v>
      </c>
      <c r="B1371" s="5">
        <v>45715</v>
      </c>
      <c r="C1371" s="6">
        <v>40970.466529947917</v>
      </c>
      <c r="D1371" s="6">
        <v>0.69224706989195617</v>
      </c>
      <c r="E1371" s="6">
        <v>30021</v>
      </c>
      <c r="F1371" s="16">
        <f t="shared" si="126"/>
        <v>1.6896245723390744E-3</v>
      </c>
      <c r="G1371" s="16">
        <f t="shared" si="127"/>
        <v>2.3058761196894043E-3</v>
      </c>
      <c r="H1371" s="6">
        <f t="shared" si="129"/>
        <v>0</v>
      </c>
      <c r="I1371" s="16">
        <f t="shared" si="130"/>
        <v>0</v>
      </c>
      <c r="J1371" s="10" t="b">
        <f t="shared" si="128"/>
        <v>0</v>
      </c>
      <c r="K1371" t="b">
        <f t="shared" si="131"/>
        <v>0</v>
      </c>
      <c r="N1371" s="4"/>
      <c r="O1371" s="17"/>
      <c r="P1371" s="17"/>
      <c r="Q1371" s="17"/>
      <c r="R1371" s="4"/>
    </row>
    <row r="1372" spans="1:18" x14ac:dyDescent="0.25">
      <c r="A1372" s="10">
        <v>45715.125</v>
      </c>
      <c r="B1372" s="5">
        <v>45715</v>
      </c>
      <c r="C1372" s="6">
        <v>39685.735888671872</v>
      </c>
      <c r="D1372" s="6">
        <v>0.51733478113181064</v>
      </c>
      <c r="E1372" s="6">
        <v>30021</v>
      </c>
      <c r="F1372" s="16">
        <f t="shared" si="126"/>
        <v>1.3035786524988736E-3</v>
      </c>
      <c r="G1372" s="16">
        <f t="shared" si="127"/>
        <v>1.7232430003391312E-3</v>
      </c>
      <c r="H1372" s="6">
        <f t="shared" si="129"/>
        <v>-0.2</v>
      </c>
      <c r="I1372" s="16">
        <f t="shared" si="130"/>
        <v>-28.891418786534611</v>
      </c>
      <c r="J1372" s="10" t="b">
        <f t="shared" si="128"/>
        <v>0</v>
      </c>
      <c r="K1372" t="b">
        <f t="shared" si="131"/>
        <v>0</v>
      </c>
      <c r="N1372" s="4"/>
      <c r="O1372" s="17"/>
      <c r="P1372" s="17"/>
      <c r="Q1372" s="17"/>
      <c r="R1372" s="4"/>
    </row>
    <row r="1373" spans="1:18" x14ac:dyDescent="0.25">
      <c r="A1373" s="10">
        <v>45715.166666666664</v>
      </c>
      <c r="B1373" s="5">
        <v>45715</v>
      </c>
      <c r="C1373" s="6">
        <v>39481.028262803819</v>
      </c>
      <c r="D1373" s="6">
        <v>0.57933789663844637</v>
      </c>
      <c r="E1373" s="6">
        <v>30021</v>
      </c>
      <c r="F1373" s="16">
        <f t="shared" si="126"/>
        <v>1.4673829992018137E-3</v>
      </c>
      <c r="G1373" s="16">
        <f t="shared" si="127"/>
        <v>1.9297754792926495E-3</v>
      </c>
      <c r="H1373" s="6">
        <f t="shared" si="129"/>
        <v>0.1</v>
      </c>
      <c r="I1373" s="16">
        <f t="shared" si="130"/>
        <v>19.329842811114069</v>
      </c>
      <c r="J1373" s="10" t="b">
        <f t="shared" si="128"/>
        <v>0</v>
      </c>
      <c r="K1373" t="b">
        <f t="shared" si="131"/>
        <v>0</v>
      </c>
      <c r="N1373" s="4"/>
      <c r="O1373" s="17"/>
      <c r="P1373" s="17"/>
      <c r="Q1373" s="17"/>
      <c r="R1373" s="4"/>
    </row>
    <row r="1374" spans="1:18" x14ac:dyDescent="0.25">
      <c r="A1374" s="10">
        <v>45715.208333333336</v>
      </c>
      <c r="B1374" s="5">
        <v>45715</v>
      </c>
      <c r="C1374" s="6">
        <v>39879.16880967882</v>
      </c>
      <c r="D1374" s="6">
        <v>0.55228927655352489</v>
      </c>
      <c r="E1374" s="6">
        <v>30021</v>
      </c>
      <c r="F1374" s="16">
        <f t="shared" si="126"/>
        <v>1.3849066894781475E-3</v>
      </c>
      <c r="G1374" s="16">
        <f t="shared" si="127"/>
        <v>1.8396764816412674E-3</v>
      </c>
      <c r="H1374" s="6">
        <f t="shared" si="129"/>
        <v>0</v>
      </c>
      <c r="I1374" s="16">
        <f t="shared" si="130"/>
        <v>0</v>
      </c>
      <c r="J1374" s="10" t="b">
        <f t="shared" si="128"/>
        <v>0</v>
      </c>
      <c r="K1374" t="b">
        <f t="shared" si="131"/>
        <v>0</v>
      </c>
      <c r="N1374" s="4"/>
      <c r="O1374" s="17"/>
      <c r="P1374" s="17"/>
      <c r="Q1374" s="17"/>
      <c r="R1374" s="4"/>
    </row>
    <row r="1375" spans="1:18" x14ac:dyDescent="0.25">
      <c r="A1375" s="10">
        <v>45715.25</v>
      </c>
      <c r="B1375" s="5">
        <v>45715</v>
      </c>
      <c r="C1375" s="6">
        <v>41469.113805338544</v>
      </c>
      <c r="D1375" s="6">
        <v>0.57468769255611629</v>
      </c>
      <c r="E1375" s="6">
        <v>30021</v>
      </c>
      <c r="F1375" s="16">
        <f t="shared" si="126"/>
        <v>1.3858210118831466E-3</v>
      </c>
      <c r="G1375" s="16">
        <f t="shared" si="127"/>
        <v>1.9142856419043877E-3</v>
      </c>
      <c r="H1375" s="6">
        <f t="shared" si="129"/>
        <v>0</v>
      </c>
      <c r="I1375" s="16">
        <f t="shared" si="130"/>
        <v>0</v>
      </c>
      <c r="J1375" s="10" t="b">
        <f t="shared" si="128"/>
        <v>0</v>
      </c>
      <c r="K1375" t="b">
        <f t="shared" si="131"/>
        <v>0</v>
      </c>
      <c r="N1375" s="4"/>
      <c r="O1375" s="17"/>
      <c r="P1375" s="17"/>
      <c r="Q1375" s="17"/>
      <c r="R1375" s="4"/>
    </row>
    <row r="1376" spans="1:18" x14ac:dyDescent="0.25">
      <c r="A1376" s="10">
        <v>45715.291666666664</v>
      </c>
      <c r="B1376" s="5">
        <v>45715</v>
      </c>
      <c r="C1376" s="6">
        <v>44771.374777560763</v>
      </c>
      <c r="D1376" s="6">
        <v>1.5356071990066105</v>
      </c>
      <c r="E1376" s="6">
        <v>30021</v>
      </c>
      <c r="F1376" s="16">
        <f t="shared" si="126"/>
        <v>3.4298861865109638E-3</v>
      </c>
      <c r="G1376" s="16">
        <f t="shared" si="127"/>
        <v>5.1151100862949616E-3</v>
      </c>
      <c r="H1376" s="6">
        <f t="shared" si="129"/>
        <v>1</v>
      </c>
      <c r="I1376" s="16">
        <f t="shared" si="130"/>
        <v>174.00755452968977</v>
      </c>
      <c r="J1376" s="10" t="b">
        <f t="shared" si="128"/>
        <v>0</v>
      </c>
      <c r="K1376" t="b">
        <f t="shared" si="131"/>
        <v>0</v>
      </c>
      <c r="N1376" s="4"/>
      <c r="O1376" s="17"/>
      <c r="P1376" s="17"/>
      <c r="Q1376" s="17"/>
      <c r="R1376" s="4"/>
    </row>
    <row r="1377" spans="1:18" x14ac:dyDescent="0.25">
      <c r="A1377" s="10">
        <v>45715.333333333336</v>
      </c>
      <c r="B1377" s="5">
        <v>45715</v>
      </c>
      <c r="C1377" s="6">
        <v>46320.208069661458</v>
      </c>
      <c r="D1377" s="6">
        <v>1202.8620247130923</v>
      </c>
      <c r="E1377" s="6">
        <v>30021</v>
      </c>
      <c r="F1377" s="16">
        <f t="shared" si="126"/>
        <v>2.5968407199382506</v>
      </c>
      <c r="G1377" s="16">
        <f t="shared" si="127"/>
        <v>4.0067353676196404</v>
      </c>
      <c r="H1377" s="6">
        <f t="shared" si="129"/>
        <v>1201.3</v>
      </c>
      <c r="I1377" s="16">
        <f t="shared" si="130"/>
        <v>78229.641068179742</v>
      </c>
      <c r="J1377" s="10" t="b">
        <f t="shared" si="128"/>
        <v>1</v>
      </c>
      <c r="K1377" t="b">
        <f t="shared" si="131"/>
        <v>1</v>
      </c>
      <c r="N1377" s="4"/>
      <c r="O1377" s="17"/>
      <c r="P1377" s="17"/>
      <c r="Q1377" s="17"/>
      <c r="R1377" s="4"/>
    </row>
    <row r="1378" spans="1:18" x14ac:dyDescent="0.25">
      <c r="A1378" s="10">
        <v>45715.375</v>
      </c>
      <c r="B1378" s="5">
        <v>45715</v>
      </c>
      <c r="C1378" s="6">
        <v>46990.829233940975</v>
      </c>
      <c r="D1378" s="6">
        <v>7458.3978111436636</v>
      </c>
      <c r="E1378" s="6">
        <v>30021</v>
      </c>
      <c r="F1378" s="16">
        <f t="shared" si="126"/>
        <v>15.872028505844163</v>
      </c>
      <c r="G1378" s="16">
        <f t="shared" si="127"/>
        <v>24.843935282447831</v>
      </c>
      <c r="H1378" s="6">
        <f t="shared" si="129"/>
        <v>6255.5</v>
      </c>
      <c r="I1378" s="16">
        <f t="shared" si="130"/>
        <v>520.05133352614303</v>
      </c>
      <c r="J1378" s="10" t="b">
        <f t="shared" si="128"/>
        <v>1</v>
      </c>
      <c r="K1378" t="b">
        <f t="shared" si="131"/>
        <v>1</v>
      </c>
      <c r="N1378" s="4"/>
      <c r="O1378" s="17"/>
      <c r="P1378" s="17"/>
      <c r="Q1378" s="17"/>
      <c r="R1378" s="4"/>
    </row>
    <row r="1379" spans="1:18" x14ac:dyDescent="0.25">
      <c r="A1379" s="10">
        <v>45715.416666666664</v>
      </c>
      <c r="B1379" s="5">
        <v>45715</v>
      </c>
      <c r="C1379" s="6">
        <v>47443.572451171873</v>
      </c>
      <c r="D1379" s="6">
        <v>12969.532339409721</v>
      </c>
      <c r="E1379" s="6">
        <v>30021</v>
      </c>
      <c r="F1379" s="16">
        <f t="shared" si="126"/>
        <v>27.336753261482883</v>
      </c>
      <c r="G1379" s="16">
        <f t="shared" si="127"/>
        <v>43.201533391325142</v>
      </c>
      <c r="H1379" s="6">
        <f t="shared" si="129"/>
        <v>5511.1</v>
      </c>
      <c r="I1379" s="16">
        <f t="shared" si="130"/>
        <v>73.891204780815173</v>
      </c>
      <c r="J1379" s="10" t="b">
        <f t="shared" si="128"/>
        <v>1</v>
      </c>
      <c r="K1379" t="b">
        <f t="shared" si="131"/>
        <v>1</v>
      </c>
      <c r="N1379" s="4"/>
      <c r="O1379" s="17"/>
      <c r="P1379" s="17"/>
      <c r="Q1379" s="17"/>
      <c r="R1379" s="4"/>
    </row>
    <row r="1380" spans="1:18" x14ac:dyDescent="0.25">
      <c r="A1380" s="10">
        <v>45715.458333333336</v>
      </c>
      <c r="B1380" s="5">
        <v>45715</v>
      </c>
      <c r="C1380" s="6">
        <v>48312.972003038194</v>
      </c>
      <c r="D1380" s="6">
        <v>15604.215510796441</v>
      </c>
      <c r="E1380" s="6">
        <v>30021</v>
      </c>
      <c r="F1380" s="16">
        <f t="shared" si="126"/>
        <v>32.298190038516275</v>
      </c>
      <c r="G1380" s="16">
        <f t="shared" si="127"/>
        <v>51.977667335519939</v>
      </c>
      <c r="H1380" s="6">
        <f t="shared" si="129"/>
        <v>2634.7</v>
      </c>
      <c r="I1380" s="16">
        <f t="shared" si="130"/>
        <v>20.314533562587286</v>
      </c>
      <c r="J1380" s="10" t="b">
        <f t="shared" si="128"/>
        <v>1</v>
      </c>
      <c r="K1380" t="b">
        <f t="shared" si="131"/>
        <v>1</v>
      </c>
      <c r="N1380" s="4"/>
      <c r="O1380" s="17"/>
      <c r="P1380" s="17"/>
      <c r="Q1380" s="17"/>
      <c r="R1380" s="4"/>
    </row>
    <row r="1381" spans="1:18" x14ac:dyDescent="0.25">
      <c r="A1381" s="10">
        <v>45715.5</v>
      </c>
      <c r="B1381" s="5">
        <v>45715</v>
      </c>
      <c r="C1381" s="6">
        <v>48979.324992404516</v>
      </c>
      <c r="D1381" s="6">
        <v>16882.511385904949</v>
      </c>
      <c r="E1381" s="6">
        <v>30021</v>
      </c>
      <c r="F1381" s="16">
        <f t="shared" si="126"/>
        <v>34.46864853389264</v>
      </c>
      <c r="G1381" s="16">
        <f t="shared" si="127"/>
        <v>56.235672981929142</v>
      </c>
      <c r="H1381" s="6">
        <f t="shared" si="129"/>
        <v>1278.3</v>
      </c>
      <c r="I1381" s="16">
        <f t="shared" si="130"/>
        <v>8.1920170809968216</v>
      </c>
      <c r="J1381" s="10" t="b">
        <f t="shared" si="128"/>
        <v>1</v>
      </c>
      <c r="K1381" t="b">
        <f t="shared" si="131"/>
        <v>1</v>
      </c>
      <c r="N1381" s="4"/>
      <c r="O1381" s="17"/>
      <c r="P1381" s="17"/>
      <c r="Q1381" s="17"/>
      <c r="R1381" s="4"/>
    </row>
    <row r="1382" spans="1:18" x14ac:dyDescent="0.25">
      <c r="A1382" s="10">
        <v>45715.541666666664</v>
      </c>
      <c r="B1382" s="5">
        <v>45715</v>
      </c>
      <c r="C1382" s="6">
        <v>48057.889404296875</v>
      </c>
      <c r="D1382" s="6">
        <v>18813.02602701823</v>
      </c>
      <c r="E1382" s="6">
        <v>30021</v>
      </c>
      <c r="F1382" s="16">
        <f t="shared" si="126"/>
        <v>39.146592287376123</v>
      </c>
      <c r="G1382" s="16">
        <f t="shared" si="127"/>
        <v>62.666220402445717</v>
      </c>
      <c r="H1382" s="6">
        <f t="shared" si="129"/>
        <v>1930.5</v>
      </c>
      <c r="I1382" s="16">
        <f t="shared" si="130"/>
        <v>11.434910102366384</v>
      </c>
      <c r="J1382" s="10" t="b">
        <f t="shared" si="128"/>
        <v>1</v>
      </c>
      <c r="K1382" t="b">
        <f t="shared" si="131"/>
        <v>1</v>
      </c>
      <c r="N1382" s="4"/>
      <c r="O1382" s="17"/>
      <c r="P1382" s="17"/>
      <c r="Q1382" s="17"/>
      <c r="R1382" s="4"/>
    </row>
    <row r="1383" spans="1:18" x14ac:dyDescent="0.25">
      <c r="A1383" s="10">
        <v>45715.583333333336</v>
      </c>
      <c r="B1383" s="5">
        <v>45715</v>
      </c>
      <c r="C1383" s="6">
        <v>46849.7412109375</v>
      </c>
      <c r="D1383" s="6">
        <v>19636.184127604167</v>
      </c>
      <c r="E1383" s="6">
        <v>30021</v>
      </c>
      <c r="F1383" s="16">
        <f t="shared" si="126"/>
        <v>41.913111193493471</v>
      </c>
      <c r="G1383" s="16">
        <f t="shared" si="127"/>
        <v>65.408161379048551</v>
      </c>
      <c r="H1383" s="6">
        <f t="shared" si="129"/>
        <v>823.2</v>
      </c>
      <c r="I1383" s="16">
        <f t="shared" si="130"/>
        <v>4.3756916022853831</v>
      </c>
      <c r="J1383" s="10" t="b">
        <f t="shared" si="128"/>
        <v>1</v>
      </c>
      <c r="K1383" t="b">
        <f t="shared" si="131"/>
        <v>1</v>
      </c>
      <c r="N1383" s="4"/>
      <c r="O1383" s="17"/>
      <c r="P1383" s="17"/>
      <c r="Q1383" s="17"/>
      <c r="R1383" s="4"/>
    </row>
    <row r="1384" spans="1:18" x14ac:dyDescent="0.25">
      <c r="A1384" s="10">
        <v>45715.625</v>
      </c>
      <c r="B1384" s="5">
        <v>45715</v>
      </c>
      <c r="C1384" s="6">
        <v>46931.023117404511</v>
      </c>
      <c r="D1384" s="6">
        <v>20114.25138888889</v>
      </c>
      <c r="E1384" s="6">
        <v>30021</v>
      </c>
      <c r="F1384" s="16">
        <f t="shared" si="126"/>
        <v>42.859179393064331</v>
      </c>
      <c r="G1384" s="16">
        <f t="shared" si="127"/>
        <v>67.000604206684955</v>
      </c>
      <c r="H1384" s="6">
        <f t="shared" si="129"/>
        <v>478.1</v>
      </c>
      <c r="I1384" s="16">
        <f t="shared" si="130"/>
        <v>2.434790776523104</v>
      </c>
      <c r="J1384" s="10" t="b">
        <f t="shared" si="128"/>
        <v>1</v>
      </c>
      <c r="K1384" t="b">
        <f t="shared" si="131"/>
        <v>1</v>
      </c>
      <c r="N1384" s="4"/>
      <c r="O1384" s="17"/>
      <c r="P1384" s="17"/>
      <c r="Q1384" s="17"/>
      <c r="R1384" s="4"/>
    </row>
    <row r="1385" spans="1:18" x14ac:dyDescent="0.25">
      <c r="A1385" s="10">
        <v>45715.666666666664</v>
      </c>
      <c r="B1385" s="5">
        <v>45715</v>
      </c>
      <c r="C1385" s="6">
        <v>46941.999968532989</v>
      </c>
      <c r="D1385" s="6">
        <v>20736.771399739584</v>
      </c>
      <c r="E1385" s="6">
        <v>30021</v>
      </c>
      <c r="F1385" s="16">
        <f t="shared" si="126"/>
        <v>44.175304447275856</v>
      </c>
      <c r="G1385" s="16">
        <f t="shared" si="127"/>
        <v>69.074219378900054</v>
      </c>
      <c r="H1385" s="6">
        <f t="shared" si="129"/>
        <v>622.5</v>
      </c>
      <c r="I1385" s="16">
        <f t="shared" si="130"/>
        <v>3.0948206222771431</v>
      </c>
      <c r="J1385" s="10" t="b">
        <f t="shared" si="128"/>
        <v>1</v>
      </c>
      <c r="K1385" t="b">
        <f t="shared" si="131"/>
        <v>1</v>
      </c>
      <c r="N1385" s="4"/>
      <c r="O1385" s="17"/>
      <c r="P1385" s="17"/>
      <c r="Q1385" s="17"/>
      <c r="R1385" s="4"/>
    </row>
    <row r="1386" spans="1:18" x14ac:dyDescent="0.25">
      <c r="A1386" s="10">
        <v>45715.708333333336</v>
      </c>
      <c r="B1386" s="5">
        <v>45715</v>
      </c>
      <c r="C1386" s="6">
        <v>47434.769902343753</v>
      </c>
      <c r="D1386" s="6">
        <v>18249.348546549478</v>
      </c>
      <c r="E1386" s="6">
        <v>30021</v>
      </c>
      <c r="F1386" s="16">
        <f t="shared" si="126"/>
        <v>38.472514115953956</v>
      </c>
      <c r="G1386" s="16">
        <f t="shared" si="127"/>
        <v>60.788609794975116</v>
      </c>
      <c r="H1386" s="6">
        <f t="shared" si="129"/>
        <v>-2487.4</v>
      </c>
      <c r="I1386" s="16">
        <f t="shared" si="130"/>
        <v>-11.995117041369504</v>
      </c>
      <c r="J1386" s="10" t="b">
        <f t="shared" si="128"/>
        <v>1</v>
      </c>
      <c r="K1386" t="b">
        <f t="shared" si="131"/>
        <v>1</v>
      </c>
      <c r="N1386" s="4"/>
      <c r="O1386" s="17"/>
      <c r="P1386" s="17"/>
      <c r="Q1386" s="17"/>
      <c r="R1386" s="4"/>
    </row>
    <row r="1387" spans="1:18" x14ac:dyDescent="0.25">
      <c r="A1387" s="10">
        <v>45715.75</v>
      </c>
      <c r="B1387" s="5">
        <v>45715</v>
      </c>
      <c r="C1387" s="6">
        <v>47545.186310763886</v>
      </c>
      <c r="D1387" s="6">
        <v>9061.0312676323792</v>
      </c>
      <c r="E1387" s="6">
        <v>30021</v>
      </c>
      <c r="F1387" s="16">
        <f t="shared" si="126"/>
        <v>19.057725861894514</v>
      </c>
      <c r="G1387" s="16">
        <f t="shared" si="127"/>
        <v>30.182309941815326</v>
      </c>
      <c r="H1387" s="6">
        <f t="shared" si="129"/>
        <v>-9188.2999999999993</v>
      </c>
      <c r="I1387" s="16">
        <f t="shared" si="130"/>
        <v>-50.348646564357992</v>
      </c>
      <c r="J1387" s="10" t="b">
        <f t="shared" si="128"/>
        <v>1</v>
      </c>
      <c r="K1387" t="b">
        <f t="shared" si="131"/>
        <v>1</v>
      </c>
      <c r="N1387" s="4"/>
      <c r="O1387" s="17"/>
      <c r="P1387" s="17"/>
      <c r="Q1387" s="17"/>
      <c r="R1387" s="4"/>
    </row>
    <row r="1388" spans="1:18" x14ac:dyDescent="0.25">
      <c r="A1388" s="10">
        <v>45715.791666666664</v>
      </c>
      <c r="B1388" s="5">
        <v>45715</v>
      </c>
      <c r="C1388" s="6">
        <v>48030.035834418406</v>
      </c>
      <c r="D1388" s="6">
        <v>689.80849968315829</v>
      </c>
      <c r="E1388" s="6">
        <v>30021</v>
      </c>
      <c r="F1388" s="16">
        <f t="shared" si="126"/>
        <v>1.4362023423452046</v>
      </c>
      <c r="G1388" s="16">
        <f t="shared" si="127"/>
        <v>2.2977532383436872</v>
      </c>
      <c r="H1388" s="6">
        <f t="shared" si="129"/>
        <v>-8371.2000000000007</v>
      </c>
      <c r="I1388" s="16">
        <f t="shared" si="130"/>
        <v>-92.386834927978029</v>
      </c>
      <c r="J1388" s="10" t="b">
        <f t="shared" si="128"/>
        <v>1</v>
      </c>
      <c r="K1388" t="b">
        <f t="shared" si="131"/>
        <v>1</v>
      </c>
      <c r="N1388" s="4"/>
      <c r="O1388" s="17"/>
      <c r="P1388" s="17"/>
      <c r="Q1388" s="17"/>
      <c r="R1388" s="4"/>
    </row>
    <row r="1389" spans="1:18" x14ac:dyDescent="0.25">
      <c r="A1389" s="10">
        <v>45715.833333333336</v>
      </c>
      <c r="B1389" s="5">
        <v>45715</v>
      </c>
      <c r="C1389" s="6">
        <v>48019.264422743057</v>
      </c>
      <c r="D1389" s="6">
        <v>0.31544808955656156</v>
      </c>
      <c r="E1389" s="6">
        <v>30021</v>
      </c>
      <c r="F1389" s="16">
        <f t="shared" si="126"/>
        <v>6.5691987028263996E-4</v>
      </c>
      <c r="G1389" s="16">
        <f t="shared" si="127"/>
        <v>1.0507581011843761E-3</v>
      </c>
      <c r="H1389" s="6">
        <f t="shared" si="129"/>
        <v>-689.5</v>
      </c>
      <c r="I1389" s="16">
        <f t="shared" si="130"/>
        <v>-99.955277488853795</v>
      </c>
      <c r="J1389" s="10" t="b">
        <f t="shared" si="128"/>
        <v>0</v>
      </c>
      <c r="K1389" t="b">
        <f t="shared" si="131"/>
        <v>1</v>
      </c>
      <c r="N1389" s="4"/>
      <c r="O1389" s="17"/>
      <c r="P1389" s="17"/>
      <c r="Q1389" s="17"/>
      <c r="R1389" s="4"/>
    </row>
    <row r="1390" spans="1:18" x14ac:dyDescent="0.25">
      <c r="A1390" s="10">
        <v>45715.875</v>
      </c>
      <c r="B1390" s="5">
        <v>45715</v>
      </c>
      <c r="C1390" s="6">
        <v>47639.060685763892</v>
      </c>
      <c r="D1390" s="6">
        <v>0.39530475030342738</v>
      </c>
      <c r="E1390" s="6">
        <v>30021</v>
      </c>
      <c r="F1390" s="16">
        <f t="shared" si="126"/>
        <v>8.2979123562265656E-4</v>
      </c>
      <c r="G1390" s="16">
        <f t="shared" si="127"/>
        <v>1.3167607684734931E-3</v>
      </c>
      <c r="H1390" s="6">
        <f t="shared" si="129"/>
        <v>0.1</v>
      </c>
      <c r="I1390" s="16">
        <f t="shared" si="130"/>
        <v>31.700936956243464</v>
      </c>
      <c r="J1390" s="10" t="b">
        <f t="shared" si="128"/>
        <v>0</v>
      </c>
      <c r="K1390" t="b">
        <f t="shared" si="131"/>
        <v>0</v>
      </c>
      <c r="N1390" s="4"/>
      <c r="O1390" s="17"/>
      <c r="P1390" s="17"/>
      <c r="Q1390" s="17"/>
      <c r="R1390" s="4"/>
    </row>
    <row r="1391" spans="1:18" x14ac:dyDescent="0.25">
      <c r="A1391" s="10">
        <v>45715.916666666664</v>
      </c>
      <c r="B1391" s="5">
        <v>45715</v>
      </c>
      <c r="C1391" s="6">
        <v>46744.872118055559</v>
      </c>
      <c r="D1391" s="6">
        <v>0.50824064489867948</v>
      </c>
      <c r="E1391" s="6">
        <v>30021</v>
      </c>
      <c r="F1391" s="16">
        <f t="shared" si="126"/>
        <v>1.087265023669554E-3</v>
      </c>
      <c r="G1391" s="16">
        <f t="shared" si="127"/>
        <v>1.6929504177032059E-3</v>
      </c>
      <c r="H1391" s="6">
        <f t="shared" si="129"/>
        <v>0.1</v>
      </c>
      <c r="I1391" s="16">
        <f t="shared" si="130"/>
        <v>25.296938608312235</v>
      </c>
      <c r="J1391" s="10" t="b">
        <f t="shared" si="128"/>
        <v>0</v>
      </c>
      <c r="K1391" t="b">
        <f t="shared" si="131"/>
        <v>0</v>
      </c>
      <c r="N1391" s="4"/>
      <c r="O1391" s="17"/>
      <c r="P1391" s="17"/>
      <c r="Q1391" s="17"/>
      <c r="R1391" s="4"/>
    </row>
    <row r="1392" spans="1:18" x14ac:dyDescent="0.25">
      <c r="A1392" s="10">
        <v>45715.958333333336</v>
      </c>
      <c r="B1392" s="5">
        <v>45715</v>
      </c>
      <c r="C1392" s="6">
        <v>45186.601544053818</v>
      </c>
      <c r="D1392" s="6">
        <v>0.57319882689250845</v>
      </c>
      <c r="E1392" s="6">
        <v>30021</v>
      </c>
      <c r="F1392" s="16">
        <f t="shared" si="126"/>
        <v>1.268515018403584E-3</v>
      </c>
      <c r="G1392" s="16">
        <f t="shared" si="127"/>
        <v>1.9093262279487972E-3</v>
      </c>
      <c r="H1392" s="6">
        <f t="shared" si="129"/>
        <v>0.1</v>
      </c>
      <c r="I1392" s="16">
        <f t="shared" si="130"/>
        <v>19.675718776867118</v>
      </c>
      <c r="J1392" s="10" t="b">
        <f t="shared" si="128"/>
        <v>0</v>
      </c>
      <c r="K1392" t="b">
        <f t="shared" si="131"/>
        <v>0</v>
      </c>
      <c r="N1392" s="4"/>
      <c r="O1392" s="17"/>
      <c r="P1392" s="17"/>
      <c r="Q1392" s="17"/>
      <c r="R1392" s="4"/>
    </row>
    <row r="1393" spans="1:18" x14ac:dyDescent="0.25">
      <c r="A1393" s="10">
        <v>45716</v>
      </c>
      <c r="B1393" s="5">
        <v>45716</v>
      </c>
      <c r="C1393" s="6">
        <v>43159.178376736112</v>
      </c>
      <c r="D1393" s="6">
        <v>0.61077977442079123</v>
      </c>
      <c r="E1393" s="6">
        <v>30021</v>
      </c>
      <c r="F1393" s="16">
        <f t="shared" si="126"/>
        <v>1.4151793370330166E-3</v>
      </c>
      <c r="G1393" s="16">
        <f t="shared" si="127"/>
        <v>2.0345084255047842E-3</v>
      </c>
      <c r="H1393" s="6">
        <f t="shared" si="129"/>
        <v>0</v>
      </c>
      <c r="I1393" s="16">
        <f t="shared" si="130"/>
        <v>0</v>
      </c>
      <c r="J1393" s="10" t="b">
        <f t="shared" si="128"/>
        <v>0</v>
      </c>
      <c r="K1393" t="b">
        <f t="shared" si="131"/>
        <v>0</v>
      </c>
      <c r="N1393" s="4"/>
      <c r="O1393" s="17"/>
      <c r="P1393" s="17"/>
      <c r="Q1393" s="17"/>
      <c r="R1393" s="4"/>
    </row>
    <row r="1394" spans="1:18" x14ac:dyDescent="0.25">
      <c r="A1394" s="10">
        <v>45716.041666666664</v>
      </c>
      <c r="B1394" s="5">
        <v>45716</v>
      </c>
      <c r="C1394" s="6">
        <v>42454.211892361112</v>
      </c>
      <c r="D1394" s="6">
        <v>0.64600682405961884</v>
      </c>
      <c r="E1394" s="6">
        <v>30021</v>
      </c>
      <c r="F1394" s="16">
        <f t="shared" si="126"/>
        <v>1.5216554383285028E-3</v>
      </c>
      <c r="G1394" s="16">
        <f t="shared" si="127"/>
        <v>2.151849785348985E-3</v>
      </c>
      <c r="H1394" s="6">
        <f t="shared" si="129"/>
        <v>0</v>
      </c>
      <c r="I1394" s="16">
        <f t="shared" si="130"/>
        <v>0</v>
      </c>
      <c r="J1394" s="10" t="b">
        <f t="shared" si="128"/>
        <v>0</v>
      </c>
      <c r="K1394" t="b">
        <f t="shared" si="131"/>
        <v>0</v>
      </c>
      <c r="N1394" s="4"/>
      <c r="O1394" s="17"/>
      <c r="P1394" s="17"/>
      <c r="Q1394" s="17"/>
      <c r="R1394" s="4"/>
    </row>
    <row r="1395" spans="1:18" x14ac:dyDescent="0.25">
      <c r="A1395" s="10">
        <v>45716.083333333336</v>
      </c>
      <c r="B1395" s="5">
        <v>45716</v>
      </c>
      <c r="C1395" s="6">
        <v>41687.46558810764</v>
      </c>
      <c r="D1395" s="6">
        <v>0.63658442689312833</v>
      </c>
      <c r="E1395" s="6">
        <v>30021</v>
      </c>
      <c r="F1395" s="16">
        <f t="shared" si="126"/>
        <v>1.5270403655211159E-3</v>
      </c>
      <c r="G1395" s="16">
        <f t="shared" si="127"/>
        <v>2.120463765008255E-3</v>
      </c>
      <c r="H1395" s="6">
        <f t="shared" si="129"/>
        <v>0</v>
      </c>
      <c r="I1395" s="16">
        <f t="shared" si="130"/>
        <v>0</v>
      </c>
      <c r="J1395" s="10" t="b">
        <f t="shared" si="128"/>
        <v>0</v>
      </c>
      <c r="K1395" t="b">
        <f t="shared" si="131"/>
        <v>0</v>
      </c>
      <c r="N1395" s="4"/>
      <c r="O1395" s="17"/>
      <c r="P1395" s="17"/>
      <c r="Q1395" s="17"/>
      <c r="R1395" s="4"/>
    </row>
    <row r="1396" spans="1:18" x14ac:dyDescent="0.25">
      <c r="A1396" s="10">
        <v>45716.125</v>
      </c>
      <c r="B1396" s="5">
        <v>45716</v>
      </c>
      <c r="C1396" s="6">
        <v>41633.46465277778</v>
      </c>
      <c r="D1396" s="6">
        <v>0.65976282669438258</v>
      </c>
      <c r="E1396" s="6">
        <v>30021</v>
      </c>
      <c r="F1396" s="16">
        <f t="shared" si="126"/>
        <v>1.5846935444762782E-3</v>
      </c>
      <c r="G1396" s="16">
        <f t="shared" si="127"/>
        <v>2.1976710525778041E-3</v>
      </c>
      <c r="H1396" s="6">
        <f t="shared" si="129"/>
        <v>0</v>
      </c>
      <c r="I1396" s="16">
        <f t="shared" si="130"/>
        <v>0</v>
      </c>
      <c r="J1396" s="10" t="b">
        <f t="shared" si="128"/>
        <v>0</v>
      </c>
      <c r="K1396" t="b">
        <f t="shared" si="131"/>
        <v>0</v>
      </c>
      <c r="N1396" s="4"/>
      <c r="O1396" s="17"/>
      <c r="P1396" s="17"/>
      <c r="Q1396" s="17"/>
      <c r="R1396" s="4"/>
    </row>
    <row r="1397" spans="1:18" x14ac:dyDescent="0.25">
      <c r="A1397" s="10">
        <v>45716.166666666664</v>
      </c>
      <c r="B1397" s="5">
        <v>45716</v>
      </c>
      <c r="C1397" s="6">
        <v>41904.253865017359</v>
      </c>
      <c r="D1397" s="6">
        <v>0.64946621394819681</v>
      </c>
      <c r="E1397" s="6">
        <v>30021</v>
      </c>
      <c r="F1397" s="16">
        <f t="shared" si="126"/>
        <v>1.5498813462715923E-3</v>
      </c>
      <c r="G1397" s="16">
        <f t="shared" si="127"/>
        <v>2.1633730187142226E-3</v>
      </c>
      <c r="H1397" s="6">
        <f t="shared" si="129"/>
        <v>0</v>
      </c>
      <c r="I1397" s="16">
        <f t="shared" si="130"/>
        <v>0</v>
      </c>
      <c r="J1397" s="10" t="b">
        <f t="shared" si="128"/>
        <v>0</v>
      </c>
      <c r="K1397" t="b">
        <f t="shared" si="131"/>
        <v>0</v>
      </c>
      <c r="N1397" s="4"/>
      <c r="O1397" s="17"/>
      <c r="P1397" s="17"/>
      <c r="Q1397" s="17"/>
      <c r="R1397" s="4"/>
    </row>
    <row r="1398" spans="1:18" x14ac:dyDescent="0.25">
      <c r="A1398" s="10">
        <v>45716.208333333336</v>
      </c>
      <c r="B1398" s="5">
        <v>45716</v>
      </c>
      <c r="C1398" s="6">
        <v>42382.771248914927</v>
      </c>
      <c r="D1398" s="6">
        <v>0.67170272497667205</v>
      </c>
      <c r="E1398" s="6">
        <v>30021</v>
      </c>
      <c r="F1398" s="16">
        <f t="shared" si="126"/>
        <v>1.5848485249625314E-3</v>
      </c>
      <c r="G1398" s="16">
        <f t="shared" si="127"/>
        <v>2.2374428732443025E-3</v>
      </c>
      <c r="H1398" s="6">
        <f t="shared" si="129"/>
        <v>0</v>
      </c>
      <c r="I1398" s="16">
        <f t="shared" si="130"/>
        <v>0</v>
      </c>
      <c r="J1398" s="10" t="b">
        <f t="shared" si="128"/>
        <v>0</v>
      </c>
      <c r="K1398" t="b">
        <f t="shared" si="131"/>
        <v>0</v>
      </c>
      <c r="N1398" s="4"/>
      <c r="O1398" s="17"/>
      <c r="P1398" s="17"/>
      <c r="Q1398" s="17"/>
      <c r="R1398" s="4"/>
    </row>
    <row r="1399" spans="1:18" x14ac:dyDescent="0.25">
      <c r="A1399" s="10">
        <v>45716.25</v>
      </c>
      <c r="B1399" s="5">
        <v>45716</v>
      </c>
      <c r="C1399" s="6">
        <v>44909.358810763886</v>
      </c>
      <c r="D1399" s="6">
        <v>0.68363245586554211</v>
      </c>
      <c r="E1399" s="6">
        <v>30021</v>
      </c>
      <c r="F1399" s="16">
        <f t="shared" si="126"/>
        <v>1.5222494241037548E-3</v>
      </c>
      <c r="G1399" s="16">
        <f t="shared" si="127"/>
        <v>2.2771808263067259E-3</v>
      </c>
      <c r="H1399" s="6">
        <f t="shared" si="129"/>
        <v>0</v>
      </c>
      <c r="I1399" s="16">
        <f t="shared" si="130"/>
        <v>0</v>
      </c>
      <c r="J1399" s="10" t="b">
        <f t="shared" si="128"/>
        <v>0</v>
      </c>
      <c r="K1399" t="b">
        <f t="shared" si="131"/>
        <v>0</v>
      </c>
      <c r="N1399" s="4"/>
      <c r="O1399" s="17"/>
      <c r="P1399" s="17"/>
      <c r="Q1399" s="17"/>
      <c r="R1399" s="4"/>
    </row>
    <row r="1400" spans="1:18" x14ac:dyDescent="0.25">
      <c r="A1400" s="10">
        <v>45716.291666666664</v>
      </c>
      <c r="B1400" s="5">
        <v>45716</v>
      </c>
      <c r="C1400" s="6">
        <v>48488.818117404517</v>
      </c>
      <c r="D1400" s="6">
        <v>6.722500356766913</v>
      </c>
      <c r="E1400" s="6">
        <v>30021</v>
      </c>
      <c r="F1400" s="16">
        <f t="shared" si="126"/>
        <v>1.3864021887458517E-2</v>
      </c>
      <c r="G1400" s="16">
        <f t="shared" si="127"/>
        <v>2.2392659660793821E-2</v>
      </c>
      <c r="H1400" s="6">
        <f t="shared" si="129"/>
        <v>6</v>
      </c>
      <c r="I1400" s="16">
        <f t="shared" si="130"/>
        <v>877.66459133416129</v>
      </c>
      <c r="J1400" s="10" t="b">
        <f t="shared" si="128"/>
        <v>1</v>
      </c>
      <c r="K1400" t="b">
        <f t="shared" si="131"/>
        <v>1</v>
      </c>
      <c r="N1400" s="4"/>
      <c r="O1400" s="17"/>
      <c r="P1400" s="17"/>
      <c r="Q1400" s="17"/>
      <c r="R1400" s="4"/>
    </row>
    <row r="1401" spans="1:18" x14ac:dyDescent="0.25">
      <c r="A1401" s="10">
        <v>45716.333333333336</v>
      </c>
      <c r="B1401" s="5">
        <v>45716</v>
      </c>
      <c r="C1401" s="6">
        <v>49787.579761284724</v>
      </c>
      <c r="D1401" s="6">
        <v>3444.4585278150771</v>
      </c>
      <c r="E1401" s="6">
        <v>30021</v>
      </c>
      <c r="F1401" s="16">
        <f t="shared" si="126"/>
        <v>6.9183088319017259</v>
      </c>
      <c r="G1401" s="16">
        <f t="shared" si="127"/>
        <v>11.47349697816554</v>
      </c>
      <c r="H1401" s="6">
        <f t="shared" si="129"/>
        <v>3437.7</v>
      </c>
      <c r="I1401" s="16">
        <f t="shared" si="130"/>
        <v>51137.223020592159</v>
      </c>
      <c r="J1401" s="10" t="b">
        <f t="shared" si="128"/>
        <v>1</v>
      </c>
      <c r="K1401" t="b">
        <f t="shared" si="131"/>
        <v>1</v>
      </c>
      <c r="N1401" s="4"/>
      <c r="O1401" s="17"/>
      <c r="P1401" s="17"/>
      <c r="Q1401" s="17"/>
      <c r="R1401" s="4"/>
    </row>
    <row r="1402" spans="1:18" x14ac:dyDescent="0.25">
      <c r="A1402" s="10">
        <v>45716.375</v>
      </c>
      <c r="B1402" s="5">
        <v>45716</v>
      </c>
      <c r="C1402" s="6">
        <v>49216.637694227429</v>
      </c>
      <c r="D1402" s="6">
        <v>16286.855554470487</v>
      </c>
      <c r="E1402" s="6">
        <v>30021</v>
      </c>
      <c r="F1402" s="16">
        <f t="shared" si="126"/>
        <v>33.092174348961585</v>
      </c>
      <c r="G1402" s="16">
        <f t="shared" si="127"/>
        <v>54.251542435196988</v>
      </c>
      <c r="H1402" s="6">
        <f t="shared" si="129"/>
        <v>12842.4</v>
      </c>
      <c r="I1402" s="16">
        <f t="shared" si="130"/>
        <v>372.84234651959412</v>
      </c>
      <c r="J1402" s="10" t="b">
        <f t="shared" si="128"/>
        <v>1</v>
      </c>
      <c r="K1402" t="b">
        <f t="shared" si="131"/>
        <v>1</v>
      </c>
      <c r="N1402" s="4"/>
      <c r="O1402" s="17"/>
      <c r="P1402" s="17"/>
      <c r="Q1402" s="17"/>
      <c r="R1402" s="4"/>
    </row>
    <row r="1403" spans="1:18" x14ac:dyDescent="0.25">
      <c r="A1403" s="10">
        <v>45716.416666666664</v>
      </c>
      <c r="B1403" s="5">
        <v>45716</v>
      </c>
      <c r="C1403" s="6">
        <v>48016.224165581596</v>
      </c>
      <c r="D1403" s="6">
        <v>22796.774279513887</v>
      </c>
      <c r="E1403" s="6">
        <v>30021</v>
      </c>
      <c r="F1403" s="16">
        <f t="shared" si="126"/>
        <v>47.477232280698139</v>
      </c>
      <c r="G1403" s="16">
        <f t="shared" si="127"/>
        <v>75.936092333746004</v>
      </c>
      <c r="H1403" s="6">
        <f t="shared" si="129"/>
        <v>6509.9</v>
      </c>
      <c r="I1403" s="16">
        <f t="shared" si="130"/>
        <v>39.970269142671519</v>
      </c>
      <c r="J1403" s="10" t="b">
        <f t="shared" si="128"/>
        <v>1</v>
      </c>
      <c r="K1403" t="b">
        <f t="shared" si="131"/>
        <v>1</v>
      </c>
      <c r="N1403" s="4"/>
      <c r="O1403" s="17"/>
      <c r="P1403" s="17"/>
      <c r="Q1403" s="17"/>
      <c r="R1403" s="4"/>
    </row>
    <row r="1404" spans="1:18" x14ac:dyDescent="0.25">
      <c r="A1404" s="10">
        <v>45716.458333333336</v>
      </c>
      <c r="B1404" s="5">
        <v>45716</v>
      </c>
      <c r="C1404" s="6">
        <v>48190.647419704859</v>
      </c>
      <c r="D1404" s="6">
        <v>23018.220744357637</v>
      </c>
      <c r="E1404" s="6">
        <v>30021</v>
      </c>
      <c r="F1404" s="16">
        <f t="shared" si="126"/>
        <v>47.764912855156268</v>
      </c>
      <c r="G1404" s="16">
        <f t="shared" si="127"/>
        <v>76.673730869583409</v>
      </c>
      <c r="H1404" s="6">
        <f t="shared" si="129"/>
        <v>221.4</v>
      </c>
      <c r="I1404" s="16">
        <f t="shared" si="130"/>
        <v>0.97119003454343567</v>
      </c>
      <c r="J1404" s="10" t="b">
        <f t="shared" si="128"/>
        <v>1</v>
      </c>
      <c r="K1404" t="b">
        <f t="shared" si="131"/>
        <v>1</v>
      </c>
      <c r="N1404" s="4"/>
      <c r="O1404" s="17"/>
      <c r="P1404" s="17"/>
      <c r="Q1404" s="17"/>
      <c r="R1404" s="4"/>
    </row>
    <row r="1405" spans="1:18" x14ac:dyDescent="0.25">
      <c r="A1405" s="10">
        <v>45716.5</v>
      </c>
      <c r="B1405" s="5">
        <v>45716</v>
      </c>
      <c r="C1405" s="6">
        <v>49059.69197482639</v>
      </c>
      <c r="D1405" s="6">
        <v>23614.515234375001</v>
      </c>
      <c r="E1405" s="6">
        <v>30021</v>
      </c>
      <c r="F1405" s="16">
        <f t="shared" si="126"/>
        <v>48.134250917213521</v>
      </c>
      <c r="G1405" s="16">
        <f t="shared" si="127"/>
        <v>78.659988789097639</v>
      </c>
      <c r="H1405" s="6">
        <f t="shared" si="129"/>
        <v>596.29999999999995</v>
      </c>
      <c r="I1405" s="16">
        <f t="shared" si="130"/>
        <v>2.5905564405805279</v>
      </c>
      <c r="J1405" s="10" t="b">
        <f t="shared" si="128"/>
        <v>1</v>
      </c>
      <c r="K1405" t="b">
        <f t="shared" si="131"/>
        <v>1</v>
      </c>
      <c r="N1405" s="4"/>
      <c r="O1405" s="17"/>
      <c r="P1405" s="17"/>
      <c r="Q1405" s="17"/>
      <c r="R1405" s="4"/>
    </row>
    <row r="1406" spans="1:18" x14ac:dyDescent="0.25">
      <c r="A1406" s="10">
        <v>45716.541666666664</v>
      </c>
      <c r="B1406" s="5">
        <v>45716</v>
      </c>
      <c r="C1406" s="6">
        <v>48343.205458984376</v>
      </c>
      <c r="D1406" s="6">
        <v>23758.64200954861</v>
      </c>
      <c r="E1406" s="6">
        <v>30021</v>
      </c>
      <c r="F1406" s="16">
        <f t="shared" si="126"/>
        <v>49.14577298707686</v>
      </c>
      <c r="G1406" s="16">
        <f t="shared" si="127"/>
        <v>79.140075312443329</v>
      </c>
      <c r="H1406" s="6">
        <f t="shared" si="129"/>
        <v>144.1</v>
      </c>
      <c r="I1406" s="16">
        <f t="shared" si="130"/>
        <v>0.6102179044109175</v>
      </c>
      <c r="J1406" s="10" t="b">
        <f t="shared" si="128"/>
        <v>1</v>
      </c>
      <c r="K1406" t="b">
        <f t="shared" si="131"/>
        <v>1</v>
      </c>
      <c r="N1406" s="4"/>
      <c r="O1406" s="17"/>
      <c r="P1406" s="17"/>
      <c r="Q1406" s="17"/>
      <c r="R1406" s="4"/>
    </row>
    <row r="1407" spans="1:18" x14ac:dyDescent="0.25">
      <c r="A1407" s="10">
        <v>45716.583333333336</v>
      </c>
      <c r="B1407" s="5">
        <v>45716</v>
      </c>
      <c r="C1407" s="6">
        <v>47732.533930121528</v>
      </c>
      <c r="D1407" s="6">
        <v>23469.061944986981</v>
      </c>
      <c r="E1407" s="6">
        <v>30021</v>
      </c>
      <c r="F1407" s="16">
        <f t="shared" si="126"/>
        <v>49.167852641857912</v>
      </c>
      <c r="G1407" s="16">
        <f t="shared" si="127"/>
        <v>78.17548364473862</v>
      </c>
      <c r="H1407" s="6">
        <f t="shared" si="129"/>
        <v>-289.60000000000002</v>
      </c>
      <c r="I1407" s="16">
        <f t="shared" si="130"/>
        <v>-1.2189248858735682</v>
      </c>
      <c r="J1407" s="10" t="b">
        <f t="shared" si="128"/>
        <v>1</v>
      </c>
      <c r="K1407" t="b">
        <f t="shared" si="131"/>
        <v>1</v>
      </c>
      <c r="N1407" s="4"/>
      <c r="O1407" s="17"/>
      <c r="P1407" s="17"/>
      <c r="Q1407" s="17"/>
      <c r="R1407" s="4"/>
    </row>
    <row r="1408" spans="1:18" x14ac:dyDescent="0.25">
      <c r="A1408" s="10">
        <v>45716.625</v>
      </c>
      <c r="B1408" s="5">
        <v>45716</v>
      </c>
      <c r="C1408" s="6">
        <v>47442.94407877604</v>
      </c>
      <c r="D1408" s="6">
        <v>24107.582157118057</v>
      </c>
      <c r="E1408" s="6">
        <v>30021</v>
      </c>
      <c r="F1408" s="16">
        <f t="shared" si="126"/>
        <v>50.81384097304106</v>
      </c>
      <c r="G1408" s="16">
        <f t="shared" si="127"/>
        <v>80.302395513534051</v>
      </c>
      <c r="H1408" s="6">
        <f t="shared" si="129"/>
        <v>638.5</v>
      </c>
      <c r="I1408" s="16">
        <f t="shared" si="130"/>
        <v>2.7206029857379295</v>
      </c>
      <c r="J1408" s="10" t="b">
        <f t="shared" si="128"/>
        <v>1</v>
      </c>
      <c r="K1408" t="b">
        <f t="shared" si="131"/>
        <v>1</v>
      </c>
      <c r="N1408" s="4"/>
      <c r="O1408" s="17"/>
      <c r="P1408" s="17"/>
      <c r="Q1408" s="17"/>
      <c r="R1408" s="4"/>
    </row>
    <row r="1409" spans="1:18" x14ac:dyDescent="0.25">
      <c r="A1409" s="10">
        <v>45716.666666666664</v>
      </c>
      <c r="B1409" s="5">
        <v>45716</v>
      </c>
      <c r="C1409" s="6">
        <v>47702.895639105904</v>
      </c>
      <c r="D1409" s="6">
        <v>23670.732931315106</v>
      </c>
      <c r="E1409" s="6">
        <v>30021</v>
      </c>
      <c r="F1409" s="16">
        <f t="shared" si="126"/>
        <v>49.621165789169204</v>
      </c>
      <c r="G1409" s="16">
        <f t="shared" si="127"/>
        <v>78.847250029363138</v>
      </c>
      <c r="H1409" s="6">
        <f t="shared" si="129"/>
        <v>-436.8</v>
      </c>
      <c r="I1409" s="16">
        <f t="shared" si="130"/>
        <v>-1.8118780935940086</v>
      </c>
      <c r="J1409" s="10" t="b">
        <f t="shared" si="128"/>
        <v>1</v>
      </c>
      <c r="K1409" t="b">
        <f t="shared" si="131"/>
        <v>1</v>
      </c>
      <c r="N1409" s="4"/>
      <c r="O1409" s="17"/>
      <c r="P1409" s="17"/>
      <c r="Q1409" s="17"/>
      <c r="R1409" s="4"/>
    </row>
    <row r="1410" spans="1:18" x14ac:dyDescent="0.25">
      <c r="A1410" s="10">
        <v>45716.708333333336</v>
      </c>
      <c r="B1410" s="5">
        <v>45716</v>
      </c>
      <c r="C1410" s="6">
        <v>48411.364651692711</v>
      </c>
      <c r="D1410" s="6">
        <v>21078.930052083335</v>
      </c>
      <c r="E1410" s="6">
        <v>30021</v>
      </c>
      <c r="F1410" s="16">
        <f t="shared" si="126"/>
        <v>43.541284580058424</v>
      </c>
      <c r="G1410" s="16">
        <f t="shared" si="127"/>
        <v>70.213950408325289</v>
      </c>
      <c r="H1410" s="6">
        <f t="shared" si="129"/>
        <v>-2591.8000000000002</v>
      </c>
      <c r="I1410" s="16">
        <f t="shared" si="130"/>
        <v>-10.949386347776279</v>
      </c>
      <c r="J1410" s="10" t="b">
        <f t="shared" si="128"/>
        <v>1</v>
      </c>
      <c r="K1410" t="b">
        <f t="shared" si="131"/>
        <v>1</v>
      </c>
      <c r="N1410" s="4"/>
      <c r="O1410" s="17"/>
      <c r="P1410" s="17"/>
      <c r="Q1410" s="17"/>
      <c r="R1410" s="4"/>
    </row>
    <row r="1411" spans="1:18" x14ac:dyDescent="0.25">
      <c r="A1411" s="10">
        <v>45716.75</v>
      </c>
      <c r="B1411" s="5">
        <v>45716</v>
      </c>
      <c r="C1411" s="6">
        <v>47919.410605468751</v>
      </c>
      <c r="D1411" s="6">
        <v>10249.824431152343</v>
      </c>
      <c r="E1411" s="6">
        <v>30021</v>
      </c>
      <c r="F1411" s="16">
        <f t="shared" ref="F1411:F1474" si="132">D1411/C1411*100</f>
        <v>21.389713065424459</v>
      </c>
      <c r="G1411" s="16">
        <f t="shared" ref="G1411:G1474" si="133">D1411/E1411*100</f>
        <v>34.142181909837596</v>
      </c>
      <c r="H1411" s="6">
        <f t="shared" si="129"/>
        <v>-10829.1</v>
      </c>
      <c r="I1411" s="16">
        <f t="shared" si="130"/>
        <v>-51.374049694375771</v>
      </c>
      <c r="J1411" s="10" t="b">
        <f t="shared" ref="J1411:J1474" si="134">D1411&gt;5</f>
        <v>1</v>
      </c>
      <c r="K1411" t="b">
        <f t="shared" si="131"/>
        <v>1</v>
      </c>
      <c r="N1411" s="4"/>
      <c r="O1411" s="17"/>
      <c r="P1411" s="17"/>
      <c r="Q1411" s="17"/>
      <c r="R1411" s="4"/>
    </row>
    <row r="1412" spans="1:18" x14ac:dyDescent="0.25">
      <c r="A1412" s="10">
        <v>45716.791666666664</v>
      </c>
      <c r="B1412" s="5">
        <v>45716</v>
      </c>
      <c r="C1412" s="6">
        <v>47604.36473090278</v>
      </c>
      <c r="D1412" s="6">
        <v>719.64536529327427</v>
      </c>
      <c r="E1412" s="6">
        <v>30021</v>
      </c>
      <c r="F1412" s="16">
        <f t="shared" si="132"/>
        <v>1.5117213922741635</v>
      </c>
      <c r="G1412" s="16">
        <f t="shared" si="133"/>
        <v>2.3971398863904407</v>
      </c>
      <c r="H1412" s="6">
        <f t="shared" ref="H1412:H1475" si="135">ROUND(D1412-D1411,1)</f>
        <v>-9530.2000000000007</v>
      </c>
      <c r="I1412" s="16">
        <f t="shared" ref="I1412:I1475" si="136">H1412/D1411*100</f>
        <v>-92.979153584668396</v>
      </c>
      <c r="J1412" s="10" t="b">
        <f t="shared" si="134"/>
        <v>1</v>
      </c>
      <c r="K1412" t="b">
        <f t="shared" ref="K1412:K1475" si="137">OR(J1412,ABS(H1412)&gt;5)</f>
        <v>1</v>
      </c>
      <c r="N1412" s="4"/>
      <c r="O1412" s="17"/>
      <c r="P1412" s="17"/>
      <c r="Q1412" s="17"/>
      <c r="R1412" s="4"/>
    </row>
    <row r="1413" spans="1:18" x14ac:dyDescent="0.25">
      <c r="A1413" s="10">
        <v>45716.833333333336</v>
      </c>
      <c r="B1413" s="5">
        <v>45716</v>
      </c>
      <c r="C1413" s="6">
        <v>47515.318132595487</v>
      </c>
      <c r="D1413" s="6">
        <v>0.2300255441914002</v>
      </c>
      <c r="E1413" s="6">
        <v>30021</v>
      </c>
      <c r="F1413" s="16">
        <f t="shared" si="132"/>
        <v>4.8410818496362495E-4</v>
      </c>
      <c r="G1413" s="16">
        <f t="shared" si="133"/>
        <v>7.662154631471311E-4</v>
      </c>
      <c r="H1413" s="6">
        <f t="shared" si="135"/>
        <v>-719.4</v>
      </c>
      <c r="I1413" s="16">
        <f t="shared" si="136"/>
        <v>-99.965904693463244</v>
      </c>
      <c r="J1413" s="10" t="b">
        <f t="shared" si="134"/>
        <v>0</v>
      </c>
      <c r="K1413" t="b">
        <f t="shared" si="137"/>
        <v>1</v>
      </c>
      <c r="N1413" s="4"/>
      <c r="O1413" s="17"/>
      <c r="P1413" s="17"/>
      <c r="Q1413" s="17"/>
      <c r="R1413" s="4"/>
    </row>
    <row r="1414" spans="1:18" x14ac:dyDescent="0.25">
      <c r="A1414" s="10">
        <v>45716.875</v>
      </c>
      <c r="B1414" s="5">
        <v>45716</v>
      </c>
      <c r="C1414" s="6">
        <v>47001.786757812501</v>
      </c>
      <c r="D1414" s="6">
        <v>0.36869957473542952</v>
      </c>
      <c r="E1414" s="6">
        <v>30021</v>
      </c>
      <c r="F1414" s="16">
        <f t="shared" si="132"/>
        <v>7.8443735902049587E-4</v>
      </c>
      <c r="G1414" s="16">
        <f t="shared" si="133"/>
        <v>1.2281388852317695E-3</v>
      </c>
      <c r="H1414" s="6">
        <f t="shared" si="135"/>
        <v>0.1</v>
      </c>
      <c r="I1414" s="16">
        <f t="shared" si="136"/>
        <v>43.473432636156168</v>
      </c>
      <c r="J1414" s="10" t="b">
        <f t="shared" si="134"/>
        <v>0</v>
      </c>
      <c r="K1414" t="b">
        <f t="shared" si="137"/>
        <v>0</v>
      </c>
      <c r="N1414" s="4"/>
      <c r="O1414" s="17"/>
      <c r="P1414" s="17"/>
      <c r="Q1414" s="17"/>
      <c r="R1414" s="4"/>
    </row>
    <row r="1415" spans="1:18" x14ac:dyDescent="0.25">
      <c r="A1415" s="10">
        <v>45716.916666666664</v>
      </c>
      <c r="B1415" s="5">
        <v>45716</v>
      </c>
      <c r="C1415" s="6">
        <v>46540.24923068576</v>
      </c>
      <c r="D1415" s="6">
        <v>0.45544704591234525</v>
      </c>
      <c r="E1415" s="6">
        <v>30021</v>
      </c>
      <c r="F1415" s="16">
        <f t="shared" si="132"/>
        <v>9.786089534132784E-4</v>
      </c>
      <c r="G1415" s="16">
        <f t="shared" si="133"/>
        <v>1.5170948533105002E-3</v>
      </c>
      <c r="H1415" s="6">
        <f t="shared" si="135"/>
        <v>0.1</v>
      </c>
      <c r="I1415" s="16">
        <f t="shared" si="136"/>
        <v>27.122352954097583</v>
      </c>
      <c r="J1415" s="10" t="b">
        <f t="shared" si="134"/>
        <v>0</v>
      </c>
      <c r="K1415" t="b">
        <f t="shared" si="137"/>
        <v>0</v>
      </c>
      <c r="N1415" s="4"/>
      <c r="O1415" s="17"/>
      <c r="P1415" s="17"/>
      <c r="Q1415" s="17"/>
      <c r="R1415" s="4"/>
    </row>
    <row r="1416" spans="1:18" x14ac:dyDescent="0.25">
      <c r="A1416" s="10">
        <v>45716.958333333336</v>
      </c>
      <c r="B1416" s="5">
        <v>45716</v>
      </c>
      <c r="C1416" s="6">
        <v>45151.723806423608</v>
      </c>
      <c r="D1416" s="6">
        <v>0.51308741995029983</v>
      </c>
      <c r="E1416" s="6">
        <v>30021</v>
      </c>
      <c r="F1416" s="16">
        <f t="shared" si="132"/>
        <v>1.1363628599209857E-3</v>
      </c>
      <c r="G1416" s="16">
        <f t="shared" si="133"/>
        <v>1.7090950333110149E-3</v>
      </c>
      <c r="H1416" s="6">
        <f t="shared" si="135"/>
        <v>0.1</v>
      </c>
      <c r="I1416" s="16">
        <f t="shared" si="136"/>
        <v>21.956449360579644</v>
      </c>
      <c r="J1416" s="10" t="b">
        <f t="shared" si="134"/>
        <v>0</v>
      </c>
      <c r="K1416" t="b">
        <f t="shared" si="137"/>
        <v>0</v>
      </c>
      <c r="N1416" s="4"/>
      <c r="O1416" s="17"/>
      <c r="P1416" s="17"/>
      <c r="Q1416" s="17"/>
      <c r="R1416" s="4"/>
    </row>
    <row r="1417" spans="1:18" x14ac:dyDescent="0.25">
      <c r="A1417" s="10">
        <v>45717</v>
      </c>
      <c r="B1417" s="5">
        <v>45717</v>
      </c>
      <c r="C1417" s="6">
        <v>43459.776123046875</v>
      </c>
      <c r="D1417" s="6">
        <v>0.57592042595148085</v>
      </c>
      <c r="E1417" s="6">
        <v>30021</v>
      </c>
      <c r="F1417" s="16">
        <f t="shared" si="132"/>
        <v>1.3251803790265458E-3</v>
      </c>
      <c r="G1417" s="16">
        <f t="shared" si="133"/>
        <v>1.9183918788564034E-3</v>
      </c>
      <c r="H1417" s="6">
        <f t="shared" si="135"/>
        <v>0.1</v>
      </c>
      <c r="I1417" s="16">
        <f t="shared" si="136"/>
        <v>19.489856135955641</v>
      </c>
      <c r="J1417" s="10" t="b">
        <f t="shared" si="134"/>
        <v>0</v>
      </c>
      <c r="K1417" t="b">
        <f t="shared" si="137"/>
        <v>0</v>
      </c>
      <c r="N1417" s="4"/>
      <c r="O1417" s="17"/>
      <c r="P1417" s="17"/>
      <c r="Q1417" s="17"/>
      <c r="R1417" s="4"/>
    </row>
    <row r="1418" spans="1:18" x14ac:dyDescent="0.25">
      <c r="A1418" s="10">
        <v>45717.041666666664</v>
      </c>
      <c r="B1418" s="5">
        <v>45717</v>
      </c>
      <c r="C1418" s="6">
        <v>41449.758211805558</v>
      </c>
      <c r="D1418" s="6">
        <v>0.64730604729718633</v>
      </c>
      <c r="E1418" s="6">
        <v>30021</v>
      </c>
      <c r="F1418" s="16">
        <f t="shared" si="132"/>
        <v>1.5616642297151522E-3</v>
      </c>
      <c r="G1418" s="16">
        <f t="shared" si="133"/>
        <v>2.1561775000739029E-3</v>
      </c>
      <c r="H1418" s="6">
        <f t="shared" si="135"/>
        <v>0.1</v>
      </c>
      <c r="I1418" s="16">
        <f t="shared" si="136"/>
        <v>17.363509869404187</v>
      </c>
      <c r="J1418" s="10" t="b">
        <f t="shared" si="134"/>
        <v>0</v>
      </c>
      <c r="K1418" t="b">
        <f t="shared" si="137"/>
        <v>0</v>
      </c>
      <c r="N1418" s="4"/>
      <c r="O1418" s="17"/>
      <c r="P1418" s="17"/>
      <c r="Q1418" s="17"/>
      <c r="R1418" s="4"/>
    </row>
    <row r="1419" spans="1:18" x14ac:dyDescent="0.25">
      <c r="A1419" s="10">
        <v>45717.083333333336</v>
      </c>
      <c r="B1419" s="5">
        <v>45717</v>
      </c>
      <c r="C1419" s="6">
        <v>40462.299460720489</v>
      </c>
      <c r="D1419" s="6">
        <v>0.65149905761082971</v>
      </c>
      <c r="E1419" s="6">
        <v>30021</v>
      </c>
      <c r="F1419" s="16">
        <f t="shared" si="132"/>
        <v>1.610138490135204E-3</v>
      </c>
      <c r="G1419" s="16">
        <f t="shared" si="133"/>
        <v>2.1701444242724416E-3</v>
      </c>
      <c r="H1419" s="6">
        <f t="shared" si="135"/>
        <v>0</v>
      </c>
      <c r="I1419" s="16">
        <f t="shared" si="136"/>
        <v>0</v>
      </c>
      <c r="J1419" s="10" t="b">
        <f t="shared" si="134"/>
        <v>0</v>
      </c>
      <c r="K1419" t="b">
        <f t="shared" si="137"/>
        <v>0</v>
      </c>
      <c r="N1419" s="4"/>
      <c r="O1419" s="17"/>
      <c r="P1419" s="17"/>
      <c r="Q1419" s="17"/>
      <c r="R1419" s="4"/>
    </row>
    <row r="1420" spans="1:18" x14ac:dyDescent="0.25">
      <c r="A1420" s="10">
        <v>45717.125</v>
      </c>
      <c r="B1420" s="5">
        <v>45717</v>
      </c>
      <c r="C1420" s="6">
        <v>40198.329486762152</v>
      </c>
      <c r="D1420" s="6">
        <v>0.66887699531184297</v>
      </c>
      <c r="E1420" s="6">
        <v>30021</v>
      </c>
      <c r="F1420" s="16">
        <f t="shared" si="132"/>
        <v>1.663942267879846E-3</v>
      </c>
      <c r="G1420" s="16">
        <f t="shared" si="133"/>
        <v>2.2280303631186269E-3</v>
      </c>
      <c r="H1420" s="6">
        <f t="shared" si="135"/>
        <v>0</v>
      </c>
      <c r="I1420" s="16">
        <f t="shared" si="136"/>
        <v>0</v>
      </c>
      <c r="J1420" s="10" t="b">
        <f t="shared" si="134"/>
        <v>0</v>
      </c>
      <c r="K1420" t="b">
        <f t="shared" si="137"/>
        <v>0</v>
      </c>
      <c r="N1420" s="4"/>
      <c r="O1420" s="17"/>
      <c r="P1420" s="17"/>
      <c r="Q1420" s="17"/>
      <c r="R1420" s="4"/>
    </row>
    <row r="1421" spans="1:18" x14ac:dyDescent="0.25">
      <c r="A1421" s="10">
        <v>45717.166666666664</v>
      </c>
      <c r="B1421" s="5">
        <v>45717</v>
      </c>
      <c r="C1421" s="6">
        <v>39580.499314236113</v>
      </c>
      <c r="D1421" s="6">
        <v>0.65382410301102534</v>
      </c>
      <c r="E1421" s="6">
        <v>30021</v>
      </c>
      <c r="F1421" s="16">
        <f t="shared" si="132"/>
        <v>1.6518844237416205E-3</v>
      </c>
      <c r="G1421" s="16">
        <f t="shared" si="133"/>
        <v>2.1778891542954112E-3</v>
      </c>
      <c r="H1421" s="6">
        <f t="shared" si="135"/>
        <v>0</v>
      </c>
      <c r="I1421" s="16">
        <f t="shared" si="136"/>
        <v>0</v>
      </c>
      <c r="J1421" s="10" t="b">
        <f t="shared" si="134"/>
        <v>0</v>
      </c>
      <c r="K1421" t="b">
        <f t="shared" si="137"/>
        <v>0</v>
      </c>
      <c r="N1421" s="4"/>
      <c r="O1421" s="17"/>
      <c r="P1421" s="17"/>
      <c r="Q1421" s="17"/>
      <c r="R1421" s="4"/>
    </row>
    <row r="1422" spans="1:18" x14ac:dyDescent="0.25">
      <c r="A1422" s="10">
        <v>45717.208333333336</v>
      </c>
      <c r="B1422" s="5">
        <v>45717</v>
      </c>
      <c r="C1422" s="6">
        <v>39370.122779947917</v>
      </c>
      <c r="D1422" s="6">
        <v>0.63386217739846973</v>
      </c>
      <c r="E1422" s="6">
        <v>30021</v>
      </c>
      <c r="F1422" s="16">
        <f t="shared" si="132"/>
        <v>1.610008129619829E-3</v>
      </c>
      <c r="G1422" s="16">
        <f t="shared" si="133"/>
        <v>2.1113959474983171E-3</v>
      </c>
      <c r="H1422" s="6">
        <f t="shared" si="135"/>
        <v>0</v>
      </c>
      <c r="I1422" s="16">
        <f t="shared" si="136"/>
        <v>0</v>
      </c>
      <c r="J1422" s="10" t="b">
        <f t="shared" si="134"/>
        <v>0</v>
      </c>
      <c r="K1422" t="b">
        <f t="shared" si="137"/>
        <v>0</v>
      </c>
      <c r="N1422" s="4"/>
      <c r="O1422" s="17"/>
      <c r="P1422" s="17"/>
      <c r="Q1422" s="17"/>
      <c r="R1422" s="4"/>
    </row>
    <row r="1423" spans="1:18" x14ac:dyDescent="0.25">
      <c r="A1423" s="10">
        <v>45717.25</v>
      </c>
      <c r="B1423" s="5">
        <v>45717</v>
      </c>
      <c r="C1423" s="6">
        <v>40151.577801649306</v>
      </c>
      <c r="D1423" s="6">
        <v>0.63787404855092367</v>
      </c>
      <c r="E1423" s="6">
        <v>30021</v>
      </c>
      <c r="F1423" s="16">
        <f t="shared" si="132"/>
        <v>1.5886649628118019E-3</v>
      </c>
      <c r="G1423" s="16">
        <f t="shared" si="133"/>
        <v>2.1247594968552804E-3</v>
      </c>
      <c r="H1423" s="6">
        <f t="shared" si="135"/>
        <v>0</v>
      </c>
      <c r="I1423" s="16">
        <f t="shared" si="136"/>
        <v>0</v>
      </c>
      <c r="J1423" s="10" t="b">
        <f t="shared" si="134"/>
        <v>0</v>
      </c>
      <c r="K1423" t="b">
        <f t="shared" si="137"/>
        <v>0</v>
      </c>
      <c r="N1423" s="4"/>
      <c r="O1423" s="17"/>
      <c r="P1423" s="17"/>
      <c r="Q1423" s="17"/>
      <c r="R1423" s="4"/>
    </row>
    <row r="1424" spans="1:18" x14ac:dyDescent="0.25">
      <c r="A1424" s="10">
        <v>45717.291666666664</v>
      </c>
      <c r="B1424" s="5">
        <v>45717</v>
      </c>
      <c r="C1424" s="6">
        <v>41367.580139973958</v>
      </c>
      <c r="D1424" s="6">
        <v>7.4082666502396268</v>
      </c>
      <c r="E1424" s="6">
        <v>30021</v>
      </c>
      <c r="F1424" s="16">
        <f t="shared" si="132"/>
        <v>1.7908387740284901E-2</v>
      </c>
      <c r="G1424" s="16">
        <f t="shared" si="133"/>
        <v>2.4676948303652867E-2</v>
      </c>
      <c r="H1424" s="6">
        <f t="shared" si="135"/>
        <v>6.8</v>
      </c>
      <c r="I1424" s="16">
        <f t="shared" si="136"/>
        <v>1066.0411746563057</v>
      </c>
      <c r="J1424" s="10" t="b">
        <f t="shared" si="134"/>
        <v>1</v>
      </c>
      <c r="K1424" t="b">
        <f t="shared" si="137"/>
        <v>1</v>
      </c>
      <c r="N1424" s="4"/>
      <c r="O1424" s="17"/>
      <c r="P1424" s="17"/>
      <c r="Q1424" s="17"/>
      <c r="R1424" s="4"/>
    </row>
    <row r="1425" spans="1:18" x14ac:dyDescent="0.25">
      <c r="A1425" s="10">
        <v>45717.333333333336</v>
      </c>
      <c r="B1425" s="5">
        <v>45717</v>
      </c>
      <c r="C1425" s="6">
        <v>42533.44421549479</v>
      </c>
      <c r="D1425" s="6">
        <v>3376.4269636959498</v>
      </c>
      <c r="E1425" s="6">
        <v>30021</v>
      </c>
      <c r="F1425" s="16">
        <f t="shared" si="132"/>
        <v>7.9382872136790867</v>
      </c>
      <c r="G1425" s="16">
        <f t="shared" si="133"/>
        <v>11.246883727044235</v>
      </c>
      <c r="H1425" s="6">
        <f t="shared" si="135"/>
        <v>3369</v>
      </c>
      <c r="I1425" s="16">
        <f t="shared" si="136"/>
        <v>45476.224858766749</v>
      </c>
      <c r="J1425" s="10" t="b">
        <f t="shared" si="134"/>
        <v>1</v>
      </c>
      <c r="K1425" t="b">
        <f t="shared" si="137"/>
        <v>1</v>
      </c>
      <c r="N1425" s="4"/>
      <c r="O1425" s="17"/>
      <c r="P1425" s="17"/>
      <c r="Q1425" s="17"/>
      <c r="R1425" s="4"/>
    </row>
    <row r="1426" spans="1:18" x14ac:dyDescent="0.25">
      <c r="A1426" s="10">
        <v>45717.375</v>
      </c>
      <c r="B1426" s="5">
        <v>45717</v>
      </c>
      <c r="C1426" s="6">
        <v>45573.384743923612</v>
      </c>
      <c r="D1426" s="6">
        <v>16262.467646484374</v>
      </c>
      <c r="E1426" s="6">
        <v>30021</v>
      </c>
      <c r="F1426" s="16">
        <f t="shared" si="132"/>
        <v>35.684133925673976</v>
      </c>
      <c r="G1426" s="16">
        <f t="shared" si="133"/>
        <v>54.170306273889523</v>
      </c>
      <c r="H1426" s="6">
        <f t="shared" si="135"/>
        <v>12886</v>
      </c>
      <c r="I1426" s="16">
        <f t="shared" si="136"/>
        <v>381.64604591045423</v>
      </c>
      <c r="J1426" s="10" t="b">
        <f t="shared" si="134"/>
        <v>1</v>
      </c>
      <c r="K1426" t="b">
        <f t="shared" si="137"/>
        <v>1</v>
      </c>
      <c r="N1426" s="4"/>
      <c r="O1426" s="17"/>
      <c r="P1426" s="17"/>
      <c r="Q1426" s="17"/>
      <c r="R1426" s="4"/>
    </row>
    <row r="1427" spans="1:18" x14ac:dyDescent="0.25">
      <c r="A1427" s="10">
        <v>45717.416666666664</v>
      </c>
      <c r="B1427" s="5">
        <v>45717</v>
      </c>
      <c r="C1427" s="6">
        <v>46163.540170355904</v>
      </c>
      <c r="D1427" s="6">
        <v>23184.826493598091</v>
      </c>
      <c r="E1427" s="6">
        <v>30021</v>
      </c>
      <c r="F1427" s="16">
        <f t="shared" si="132"/>
        <v>50.223241995825788</v>
      </c>
      <c r="G1427" s="16">
        <f t="shared" si="133"/>
        <v>77.228694892235737</v>
      </c>
      <c r="H1427" s="6">
        <f t="shared" si="135"/>
        <v>6922.4</v>
      </c>
      <c r="I1427" s="16">
        <f t="shared" si="136"/>
        <v>42.566725729944721</v>
      </c>
      <c r="J1427" s="10" t="b">
        <f t="shared" si="134"/>
        <v>1</v>
      </c>
      <c r="K1427" t="b">
        <f t="shared" si="137"/>
        <v>1</v>
      </c>
      <c r="N1427" s="4"/>
      <c r="O1427" s="17"/>
      <c r="P1427" s="17"/>
      <c r="Q1427" s="17"/>
      <c r="R1427" s="4"/>
    </row>
    <row r="1428" spans="1:18" x14ac:dyDescent="0.25">
      <c r="A1428" s="10">
        <v>45717.458333333336</v>
      </c>
      <c r="B1428" s="5">
        <v>45717</v>
      </c>
      <c r="C1428" s="6">
        <v>45829.60542860243</v>
      </c>
      <c r="D1428" s="6">
        <v>24730.314467230903</v>
      </c>
      <c r="E1428" s="6">
        <v>30021</v>
      </c>
      <c r="F1428" s="16">
        <f t="shared" si="132"/>
        <v>53.961438759838465</v>
      </c>
      <c r="G1428" s="16">
        <f t="shared" si="133"/>
        <v>82.37671785493788</v>
      </c>
      <c r="H1428" s="6">
        <f t="shared" si="135"/>
        <v>1545.5</v>
      </c>
      <c r="I1428" s="16">
        <f t="shared" si="136"/>
        <v>6.6659976964966772</v>
      </c>
      <c r="J1428" s="10" t="b">
        <f t="shared" si="134"/>
        <v>1</v>
      </c>
      <c r="K1428" t="b">
        <f t="shared" si="137"/>
        <v>1</v>
      </c>
      <c r="N1428" s="4"/>
      <c r="O1428" s="17"/>
      <c r="P1428" s="17"/>
      <c r="Q1428" s="17"/>
      <c r="R1428" s="4"/>
    </row>
    <row r="1429" spans="1:18" x14ac:dyDescent="0.25">
      <c r="A1429" s="10">
        <v>45717.5</v>
      </c>
      <c r="B1429" s="5">
        <v>45717</v>
      </c>
      <c r="C1429" s="6">
        <v>46624.070019531253</v>
      </c>
      <c r="D1429" s="6">
        <v>24386.247584635417</v>
      </c>
      <c r="E1429" s="6">
        <v>30021</v>
      </c>
      <c r="F1429" s="16">
        <f t="shared" si="132"/>
        <v>52.303987134584759</v>
      </c>
      <c r="G1429" s="16">
        <f t="shared" si="133"/>
        <v>81.230630507429524</v>
      </c>
      <c r="H1429" s="6">
        <f t="shared" si="135"/>
        <v>-344.1</v>
      </c>
      <c r="I1429" s="16">
        <f t="shared" si="136"/>
        <v>-1.3914097228967808</v>
      </c>
      <c r="J1429" s="10" t="b">
        <f t="shared" si="134"/>
        <v>1</v>
      </c>
      <c r="K1429" t="b">
        <f t="shared" si="137"/>
        <v>1</v>
      </c>
      <c r="N1429" s="4"/>
      <c r="O1429" s="17"/>
      <c r="P1429" s="17"/>
      <c r="Q1429" s="17"/>
      <c r="R1429" s="4"/>
    </row>
    <row r="1430" spans="1:18" x14ac:dyDescent="0.25">
      <c r="A1430" s="10">
        <v>45717.541666666664</v>
      </c>
      <c r="B1430" s="5">
        <v>45717</v>
      </c>
      <c r="C1430" s="6">
        <v>46571.226024305557</v>
      </c>
      <c r="D1430" s="6">
        <v>24014.955614149305</v>
      </c>
      <c r="E1430" s="6">
        <v>30021</v>
      </c>
      <c r="F1430" s="16">
        <f t="shared" si="132"/>
        <v>51.566079882921443</v>
      </c>
      <c r="G1430" s="16">
        <f t="shared" si="133"/>
        <v>79.99385634772095</v>
      </c>
      <c r="H1430" s="6">
        <f t="shared" si="135"/>
        <v>-371.3</v>
      </c>
      <c r="I1430" s="16">
        <f t="shared" si="136"/>
        <v>-1.5225794731696976</v>
      </c>
      <c r="J1430" s="10" t="b">
        <f t="shared" si="134"/>
        <v>1</v>
      </c>
      <c r="K1430" t="b">
        <f t="shared" si="137"/>
        <v>1</v>
      </c>
      <c r="N1430" s="4"/>
      <c r="O1430" s="17"/>
      <c r="P1430" s="17"/>
      <c r="Q1430" s="17"/>
      <c r="R1430" s="4"/>
    </row>
    <row r="1431" spans="1:18" x14ac:dyDescent="0.25">
      <c r="A1431" s="10">
        <v>45717.583333333336</v>
      </c>
      <c r="B1431" s="5">
        <v>45717</v>
      </c>
      <c r="C1431" s="6">
        <v>47273.304884982637</v>
      </c>
      <c r="D1431" s="6">
        <v>23763.928540581597</v>
      </c>
      <c r="E1431" s="6">
        <v>30021</v>
      </c>
      <c r="F1431" s="16">
        <f t="shared" si="132"/>
        <v>50.26923461010383</v>
      </c>
      <c r="G1431" s="16">
        <f t="shared" si="133"/>
        <v>79.157684755942824</v>
      </c>
      <c r="H1431" s="6">
        <f t="shared" si="135"/>
        <v>-251</v>
      </c>
      <c r="I1431" s="16">
        <f t="shared" si="136"/>
        <v>-1.0451820275366821</v>
      </c>
      <c r="J1431" s="10" t="b">
        <f t="shared" si="134"/>
        <v>1</v>
      </c>
      <c r="K1431" t="b">
        <f t="shared" si="137"/>
        <v>1</v>
      </c>
      <c r="N1431" s="4"/>
      <c r="O1431" s="17"/>
      <c r="P1431" s="17"/>
      <c r="Q1431" s="17"/>
      <c r="R1431" s="4"/>
    </row>
    <row r="1432" spans="1:18" x14ac:dyDescent="0.25">
      <c r="A1432" s="10">
        <v>45717.625</v>
      </c>
      <c r="B1432" s="5">
        <v>45717</v>
      </c>
      <c r="C1432" s="6">
        <v>48298.221671006948</v>
      </c>
      <c r="D1432" s="6">
        <v>23597.882314453123</v>
      </c>
      <c r="E1432" s="6">
        <v>30021</v>
      </c>
      <c r="F1432" s="16">
        <f t="shared" si="132"/>
        <v>48.858698101132681</v>
      </c>
      <c r="G1432" s="16">
        <f t="shared" si="133"/>
        <v>78.604584505689758</v>
      </c>
      <c r="H1432" s="6">
        <f t="shared" si="135"/>
        <v>-166</v>
      </c>
      <c r="I1432" s="16">
        <f t="shared" si="136"/>
        <v>-0.69853770060165865</v>
      </c>
      <c r="J1432" s="10" t="b">
        <f t="shared" si="134"/>
        <v>1</v>
      </c>
      <c r="K1432" t="b">
        <f t="shared" si="137"/>
        <v>1</v>
      </c>
      <c r="N1432" s="4"/>
      <c r="O1432" s="17"/>
      <c r="P1432" s="17"/>
      <c r="Q1432" s="17"/>
      <c r="R1432" s="4"/>
    </row>
    <row r="1433" spans="1:18" x14ac:dyDescent="0.25">
      <c r="A1433" s="10">
        <v>45717.666666666664</v>
      </c>
      <c r="B1433" s="5">
        <v>45717</v>
      </c>
      <c r="C1433" s="6">
        <v>48868.832929687502</v>
      </c>
      <c r="D1433" s="6">
        <v>23398.244338107637</v>
      </c>
      <c r="E1433" s="6">
        <v>30021</v>
      </c>
      <c r="F1433" s="16">
        <f t="shared" si="132"/>
        <v>47.8796871858451</v>
      </c>
      <c r="G1433" s="16">
        <f t="shared" si="133"/>
        <v>77.939590080635682</v>
      </c>
      <c r="H1433" s="6">
        <f t="shared" si="135"/>
        <v>-199.6</v>
      </c>
      <c r="I1433" s="16">
        <f t="shared" si="136"/>
        <v>-0.84583861102548974</v>
      </c>
      <c r="J1433" s="10" t="b">
        <f t="shared" si="134"/>
        <v>1</v>
      </c>
      <c r="K1433" t="b">
        <f t="shared" si="137"/>
        <v>1</v>
      </c>
      <c r="N1433" s="4"/>
      <c r="O1433" s="17"/>
      <c r="P1433" s="17"/>
      <c r="Q1433" s="17"/>
      <c r="R1433" s="4"/>
    </row>
    <row r="1434" spans="1:18" x14ac:dyDescent="0.25">
      <c r="A1434" s="10">
        <v>45717.708333333336</v>
      </c>
      <c r="B1434" s="5">
        <v>45717</v>
      </c>
      <c r="C1434" s="6">
        <v>49554.368424479166</v>
      </c>
      <c r="D1434" s="6">
        <v>19921.236998697917</v>
      </c>
      <c r="E1434" s="6">
        <v>30021</v>
      </c>
      <c r="F1434" s="16">
        <f t="shared" si="132"/>
        <v>40.200768634672187</v>
      </c>
      <c r="G1434" s="16">
        <f t="shared" si="133"/>
        <v>66.357672957922503</v>
      </c>
      <c r="H1434" s="6">
        <f t="shared" si="135"/>
        <v>-3477</v>
      </c>
      <c r="I1434" s="16">
        <f t="shared" si="136"/>
        <v>-14.860089286003273</v>
      </c>
      <c r="J1434" s="10" t="b">
        <f t="shared" si="134"/>
        <v>1</v>
      </c>
      <c r="K1434" t="b">
        <f t="shared" si="137"/>
        <v>1</v>
      </c>
      <c r="N1434" s="4"/>
      <c r="O1434" s="17"/>
      <c r="P1434" s="17"/>
      <c r="Q1434" s="17"/>
      <c r="R1434" s="4"/>
    </row>
    <row r="1435" spans="1:18" x14ac:dyDescent="0.25">
      <c r="A1435" s="10">
        <v>45717.75</v>
      </c>
      <c r="B1435" s="5">
        <v>45717</v>
      </c>
      <c r="C1435" s="6">
        <v>49274.858997395837</v>
      </c>
      <c r="D1435" s="6">
        <v>9227.5178599717874</v>
      </c>
      <c r="E1435" s="6">
        <v>30021</v>
      </c>
      <c r="F1435" s="16">
        <f t="shared" si="132"/>
        <v>18.72662458650457</v>
      </c>
      <c r="G1435" s="16">
        <f t="shared" si="133"/>
        <v>30.73687705263578</v>
      </c>
      <c r="H1435" s="6">
        <f t="shared" si="135"/>
        <v>-10693.7</v>
      </c>
      <c r="I1435" s="16">
        <f t="shared" si="136"/>
        <v>-53.67989949970957</v>
      </c>
      <c r="J1435" s="10" t="b">
        <f t="shared" si="134"/>
        <v>1</v>
      </c>
      <c r="K1435" t="b">
        <f t="shared" si="137"/>
        <v>1</v>
      </c>
      <c r="N1435" s="4"/>
      <c r="O1435" s="17"/>
      <c r="P1435" s="17"/>
      <c r="Q1435" s="17"/>
      <c r="R1435" s="4"/>
    </row>
    <row r="1436" spans="1:18" x14ac:dyDescent="0.25">
      <c r="A1436" s="10">
        <v>45717.791666666664</v>
      </c>
      <c r="B1436" s="5">
        <v>45717</v>
      </c>
      <c r="C1436" s="6">
        <v>47696.27519965278</v>
      </c>
      <c r="D1436" s="6">
        <v>511.80064153459335</v>
      </c>
      <c r="E1436" s="6">
        <v>30021</v>
      </c>
      <c r="F1436" s="16">
        <f t="shared" si="132"/>
        <v>1.073041111475135</v>
      </c>
      <c r="G1436" s="16">
        <f t="shared" si="133"/>
        <v>1.704808772308029</v>
      </c>
      <c r="H1436" s="6">
        <f t="shared" si="135"/>
        <v>-8715.7000000000007</v>
      </c>
      <c r="I1436" s="16">
        <f t="shared" si="136"/>
        <v>-94.453352811247214</v>
      </c>
      <c r="J1436" s="10" t="b">
        <f t="shared" si="134"/>
        <v>1</v>
      </c>
      <c r="K1436" t="b">
        <f t="shared" si="137"/>
        <v>1</v>
      </c>
      <c r="N1436" s="4"/>
      <c r="O1436" s="17"/>
      <c r="P1436" s="17"/>
      <c r="Q1436" s="17"/>
      <c r="R1436" s="4"/>
    </row>
    <row r="1437" spans="1:18" x14ac:dyDescent="0.25">
      <c r="A1437" s="10">
        <v>45717.833333333336</v>
      </c>
      <c r="B1437" s="5">
        <v>45717</v>
      </c>
      <c r="C1437" s="6">
        <v>47620.908397352432</v>
      </c>
      <c r="D1437" s="6">
        <v>3.5698863489098018</v>
      </c>
      <c r="E1437" s="6">
        <v>30021</v>
      </c>
      <c r="F1437" s="16">
        <f t="shared" si="132"/>
        <v>7.4964683981296673E-3</v>
      </c>
      <c r="G1437" s="16">
        <f t="shared" si="133"/>
        <v>1.1891297254954204E-2</v>
      </c>
      <c r="H1437" s="6">
        <f t="shared" si="135"/>
        <v>-508.2</v>
      </c>
      <c r="I1437" s="16">
        <f t="shared" si="136"/>
        <v>-99.2964757676354</v>
      </c>
      <c r="J1437" s="10" t="b">
        <f t="shared" si="134"/>
        <v>0</v>
      </c>
      <c r="K1437" t="b">
        <f t="shared" si="137"/>
        <v>1</v>
      </c>
      <c r="N1437" s="4"/>
      <c r="O1437" s="17"/>
      <c r="P1437" s="17"/>
      <c r="Q1437" s="17"/>
      <c r="R1437" s="4"/>
    </row>
    <row r="1438" spans="1:18" x14ac:dyDescent="0.25">
      <c r="A1438" s="10">
        <v>45717.875</v>
      </c>
      <c r="B1438" s="5">
        <v>45717</v>
      </c>
      <c r="C1438" s="6">
        <v>47219.940529513886</v>
      </c>
      <c r="D1438" s="6">
        <v>0.39883794936041039</v>
      </c>
      <c r="E1438" s="6">
        <v>30021</v>
      </c>
      <c r="F1438" s="16">
        <f t="shared" si="132"/>
        <v>8.4463882183656005E-4</v>
      </c>
      <c r="G1438" s="16">
        <f t="shared" si="133"/>
        <v>1.3285298602991585E-3</v>
      </c>
      <c r="H1438" s="6">
        <f t="shared" si="135"/>
        <v>-3.2</v>
      </c>
      <c r="I1438" s="16">
        <f t="shared" si="136"/>
        <v>-89.638707993525884</v>
      </c>
      <c r="J1438" s="10" t="b">
        <f t="shared" si="134"/>
        <v>0</v>
      </c>
      <c r="K1438" t="b">
        <f t="shared" si="137"/>
        <v>0</v>
      </c>
      <c r="N1438" s="4"/>
      <c r="O1438" s="17"/>
      <c r="P1438" s="17"/>
      <c r="Q1438" s="17"/>
      <c r="R1438" s="4"/>
    </row>
    <row r="1439" spans="1:18" x14ac:dyDescent="0.25">
      <c r="A1439" s="10">
        <v>45717.916666666664</v>
      </c>
      <c r="B1439" s="5">
        <v>45717</v>
      </c>
      <c r="C1439" s="6">
        <v>46243.998682725694</v>
      </c>
      <c r="D1439" s="6">
        <v>1.0143811162312826</v>
      </c>
      <c r="E1439" s="6">
        <v>30021</v>
      </c>
      <c r="F1439" s="16">
        <f t="shared" si="132"/>
        <v>2.1935410974964014E-3</v>
      </c>
      <c r="G1439" s="16">
        <f t="shared" si="133"/>
        <v>3.3789051538299273E-3</v>
      </c>
      <c r="H1439" s="6">
        <f t="shared" si="135"/>
        <v>0.6</v>
      </c>
      <c r="I1439" s="16">
        <f t="shared" si="136"/>
        <v>150.43703864243102</v>
      </c>
      <c r="J1439" s="10" t="b">
        <f t="shared" si="134"/>
        <v>0</v>
      </c>
      <c r="K1439" t="b">
        <f t="shared" si="137"/>
        <v>0</v>
      </c>
      <c r="N1439" s="4"/>
      <c r="O1439" s="17"/>
      <c r="P1439" s="17"/>
      <c r="Q1439" s="17"/>
      <c r="R1439" s="4"/>
    </row>
    <row r="1440" spans="1:18" x14ac:dyDescent="0.25">
      <c r="A1440" s="10">
        <v>45717.958333333336</v>
      </c>
      <c r="B1440" s="5">
        <v>45717</v>
      </c>
      <c r="C1440" s="6">
        <v>45437.623459201386</v>
      </c>
      <c r="D1440" s="6">
        <v>0.78839330974552368</v>
      </c>
      <c r="E1440" s="6">
        <v>30021</v>
      </c>
      <c r="F1440" s="16">
        <f t="shared" si="132"/>
        <v>1.7351112354135887E-3</v>
      </c>
      <c r="G1440" s="16">
        <f t="shared" si="133"/>
        <v>2.6261394015706461E-3</v>
      </c>
      <c r="H1440" s="6">
        <f t="shared" si="135"/>
        <v>-0.2</v>
      </c>
      <c r="I1440" s="16">
        <f t="shared" si="136"/>
        <v>-19.716455363745091</v>
      </c>
      <c r="J1440" s="10" t="b">
        <f t="shared" si="134"/>
        <v>0</v>
      </c>
      <c r="K1440" t="b">
        <f t="shared" si="137"/>
        <v>0</v>
      </c>
      <c r="N1440" s="4"/>
      <c r="O1440" s="17"/>
      <c r="P1440" s="17"/>
      <c r="Q1440" s="17"/>
      <c r="R1440" s="4"/>
    </row>
    <row r="1441" spans="1:18" x14ac:dyDescent="0.25">
      <c r="A1441" s="10">
        <v>45718</v>
      </c>
      <c r="B1441" s="5">
        <v>45718</v>
      </c>
      <c r="C1441" s="6">
        <v>43138.246102430552</v>
      </c>
      <c r="D1441" s="6">
        <v>0.80501378228267029</v>
      </c>
      <c r="E1441" s="6">
        <v>30021</v>
      </c>
      <c r="F1441" s="16">
        <f t="shared" si="132"/>
        <v>1.8661254339622148E-3</v>
      </c>
      <c r="G1441" s="16">
        <f t="shared" si="133"/>
        <v>2.681502222719664E-3</v>
      </c>
      <c r="H1441" s="6">
        <f t="shared" si="135"/>
        <v>0</v>
      </c>
      <c r="I1441" s="16">
        <f t="shared" si="136"/>
        <v>0</v>
      </c>
      <c r="J1441" s="10" t="b">
        <f t="shared" si="134"/>
        <v>0</v>
      </c>
      <c r="K1441" t="b">
        <f t="shared" si="137"/>
        <v>0</v>
      </c>
      <c r="N1441" s="4"/>
      <c r="O1441" s="17"/>
      <c r="P1441" s="17"/>
      <c r="Q1441" s="17"/>
      <c r="R1441" s="4"/>
    </row>
    <row r="1442" spans="1:18" x14ac:dyDescent="0.25">
      <c r="A1442" s="10">
        <v>45718.041666666664</v>
      </c>
      <c r="B1442" s="5">
        <v>45718</v>
      </c>
      <c r="C1442" s="6">
        <v>41555.23756076389</v>
      </c>
      <c r="D1442" s="6">
        <v>0.85824403656853565</v>
      </c>
      <c r="E1442" s="6">
        <v>30021</v>
      </c>
      <c r="F1442" s="16">
        <f t="shared" si="132"/>
        <v>2.0653089404520275E-3</v>
      </c>
      <c r="G1442" s="16">
        <f t="shared" si="133"/>
        <v>2.8588122866278127E-3</v>
      </c>
      <c r="H1442" s="6">
        <f t="shared" si="135"/>
        <v>0.1</v>
      </c>
      <c r="I1442" s="16">
        <f t="shared" si="136"/>
        <v>12.422147570746347</v>
      </c>
      <c r="J1442" s="10" t="b">
        <f t="shared" si="134"/>
        <v>0</v>
      </c>
      <c r="K1442" t="b">
        <f t="shared" si="137"/>
        <v>0</v>
      </c>
      <c r="N1442" s="4"/>
      <c r="O1442" s="17"/>
      <c r="P1442" s="17"/>
      <c r="Q1442" s="17"/>
      <c r="R1442" s="4"/>
    </row>
    <row r="1443" spans="1:18" x14ac:dyDescent="0.25">
      <c r="A1443" s="10">
        <v>45718.083333333336</v>
      </c>
      <c r="B1443" s="5">
        <v>45718</v>
      </c>
      <c r="C1443" s="6">
        <v>40340.302319878472</v>
      </c>
      <c r="D1443" s="6">
        <v>0.88413990345266136</v>
      </c>
      <c r="E1443" s="6">
        <v>30021</v>
      </c>
      <c r="F1443" s="16">
        <f t="shared" si="132"/>
        <v>2.1917037121880569E-3</v>
      </c>
      <c r="G1443" s="16">
        <f t="shared" si="133"/>
        <v>2.9450714614858309E-3</v>
      </c>
      <c r="H1443" s="6">
        <f t="shared" si="135"/>
        <v>0</v>
      </c>
      <c r="I1443" s="16">
        <f t="shared" si="136"/>
        <v>0</v>
      </c>
      <c r="J1443" s="10" t="b">
        <f t="shared" si="134"/>
        <v>0</v>
      </c>
      <c r="K1443" t="b">
        <f t="shared" si="137"/>
        <v>0</v>
      </c>
      <c r="N1443" s="4"/>
      <c r="O1443" s="17"/>
      <c r="P1443" s="17"/>
      <c r="Q1443" s="17"/>
      <c r="R1443" s="4"/>
    </row>
    <row r="1444" spans="1:18" x14ac:dyDescent="0.25">
      <c r="A1444" s="10">
        <v>45718.125</v>
      </c>
      <c r="B1444" s="5">
        <v>45718</v>
      </c>
      <c r="C1444" s="6">
        <v>39523.933189019095</v>
      </c>
      <c r="D1444" s="6">
        <v>0.88506951153278346</v>
      </c>
      <c r="E1444" s="6">
        <v>30021</v>
      </c>
      <c r="F1444" s="16">
        <f t="shared" si="132"/>
        <v>2.2393254924807982E-3</v>
      </c>
      <c r="G1444" s="16">
        <f t="shared" si="133"/>
        <v>2.9481679875180155E-3</v>
      </c>
      <c r="H1444" s="6">
        <f t="shared" si="135"/>
        <v>0</v>
      </c>
      <c r="I1444" s="16">
        <f t="shared" si="136"/>
        <v>0</v>
      </c>
      <c r="J1444" s="10" t="b">
        <f t="shared" si="134"/>
        <v>0</v>
      </c>
      <c r="K1444" t="b">
        <f t="shared" si="137"/>
        <v>0</v>
      </c>
      <c r="N1444" s="4"/>
      <c r="O1444" s="17"/>
      <c r="P1444" s="17"/>
      <c r="Q1444" s="17"/>
      <c r="R1444" s="4"/>
    </row>
    <row r="1445" spans="1:18" x14ac:dyDescent="0.25">
      <c r="A1445" s="10">
        <v>45718.166666666664</v>
      </c>
      <c r="B1445" s="5">
        <v>45718</v>
      </c>
      <c r="C1445" s="6">
        <v>39298.489960937499</v>
      </c>
      <c r="D1445" s="6">
        <v>0.84369731379879842</v>
      </c>
      <c r="E1445" s="6">
        <v>30021</v>
      </c>
      <c r="F1445" s="16">
        <f t="shared" si="132"/>
        <v>2.1468949942794985E-3</v>
      </c>
      <c r="G1445" s="16">
        <f t="shared" si="133"/>
        <v>2.8103571293387909E-3</v>
      </c>
      <c r="H1445" s="6">
        <f t="shared" si="135"/>
        <v>0</v>
      </c>
      <c r="I1445" s="16">
        <f t="shared" si="136"/>
        <v>0</v>
      </c>
      <c r="J1445" s="10" t="b">
        <f t="shared" si="134"/>
        <v>0</v>
      </c>
      <c r="K1445" t="b">
        <f t="shared" si="137"/>
        <v>0</v>
      </c>
      <c r="N1445" s="4"/>
      <c r="O1445" s="17"/>
      <c r="P1445" s="17"/>
      <c r="Q1445" s="17"/>
      <c r="R1445" s="4"/>
    </row>
    <row r="1446" spans="1:18" x14ac:dyDescent="0.25">
      <c r="A1446" s="10">
        <v>45718.208333333336</v>
      </c>
      <c r="B1446" s="5">
        <v>45718</v>
      </c>
      <c r="C1446" s="6">
        <v>39041.261241319444</v>
      </c>
      <c r="D1446" s="6">
        <v>0.88631813046005037</v>
      </c>
      <c r="E1446" s="6">
        <v>30021</v>
      </c>
      <c r="F1446" s="16">
        <f t="shared" si="132"/>
        <v>2.2702087542243966E-3</v>
      </c>
      <c r="G1446" s="16">
        <f t="shared" si="133"/>
        <v>2.952327139202726E-3</v>
      </c>
      <c r="H1446" s="6">
        <f t="shared" si="135"/>
        <v>0</v>
      </c>
      <c r="I1446" s="16">
        <f t="shared" si="136"/>
        <v>0</v>
      </c>
      <c r="J1446" s="10" t="b">
        <f t="shared" si="134"/>
        <v>0</v>
      </c>
      <c r="K1446" t="b">
        <f t="shared" si="137"/>
        <v>0</v>
      </c>
      <c r="N1446" s="4"/>
      <c r="O1446" s="17"/>
      <c r="P1446" s="17"/>
      <c r="Q1446" s="17"/>
      <c r="R1446" s="4"/>
    </row>
    <row r="1447" spans="1:18" x14ac:dyDescent="0.25">
      <c r="A1447" s="10">
        <v>45718.25</v>
      </c>
      <c r="B1447" s="5">
        <v>45718</v>
      </c>
      <c r="C1447" s="6">
        <v>39384.758914930557</v>
      </c>
      <c r="D1447" s="6">
        <v>1.0156244951155451</v>
      </c>
      <c r="E1447" s="6">
        <v>30021</v>
      </c>
      <c r="F1447" s="16">
        <f t="shared" si="132"/>
        <v>2.5787246719200484E-3</v>
      </c>
      <c r="G1447" s="16">
        <f t="shared" si="133"/>
        <v>3.3830468509228376E-3</v>
      </c>
      <c r="H1447" s="6">
        <f t="shared" si="135"/>
        <v>0.1</v>
      </c>
      <c r="I1447" s="16">
        <f t="shared" si="136"/>
        <v>11.282630532232735</v>
      </c>
      <c r="J1447" s="10" t="b">
        <f t="shared" si="134"/>
        <v>0</v>
      </c>
      <c r="K1447" t="b">
        <f t="shared" si="137"/>
        <v>0</v>
      </c>
      <c r="N1447" s="4"/>
      <c r="O1447" s="17"/>
      <c r="P1447" s="17"/>
      <c r="Q1447" s="17"/>
      <c r="R1447" s="4"/>
    </row>
    <row r="1448" spans="1:18" x14ac:dyDescent="0.25">
      <c r="A1448" s="10">
        <v>45718.291666666664</v>
      </c>
      <c r="B1448" s="5">
        <v>45718</v>
      </c>
      <c r="C1448" s="6">
        <v>40171.469090711806</v>
      </c>
      <c r="D1448" s="6">
        <v>8.5264974847767085</v>
      </c>
      <c r="E1448" s="6">
        <v>30021</v>
      </c>
      <c r="F1448" s="16">
        <f t="shared" si="132"/>
        <v>2.1225256824745183E-2</v>
      </c>
      <c r="G1448" s="16">
        <f t="shared" si="133"/>
        <v>2.8401777038661966E-2</v>
      </c>
      <c r="H1448" s="6">
        <f t="shared" si="135"/>
        <v>7.5</v>
      </c>
      <c r="I1448" s="16">
        <f t="shared" si="136"/>
        <v>738.46190556350689</v>
      </c>
      <c r="J1448" s="10" t="b">
        <f t="shared" si="134"/>
        <v>1</v>
      </c>
      <c r="K1448" t="b">
        <f t="shared" si="137"/>
        <v>1</v>
      </c>
      <c r="N1448" s="4"/>
      <c r="O1448" s="17"/>
      <c r="P1448" s="17"/>
      <c r="Q1448" s="17"/>
      <c r="R1448" s="4"/>
    </row>
    <row r="1449" spans="1:18" x14ac:dyDescent="0.25">
      <c r="A1449" s="10">
        <v>45718.333333333336</v>
      </c>
      <c r="B1449" s="5">
        <v>45718</v>
      </c>
      <c r="C1449" s="6">
        <v>41162.017524956595</v>
      </c>
      <c r="D1449" s="6">
        <v>2160.7761761728921</v>
      </c>
      <c r="E1449" s="6">
        <v>30021</v>
      </c>
      <c r="F1449" s="16">
        <f t="shared" si="132"/>
        <v>5.2494418546486701</v>
      </c>
      <c r="G1449" s="16">
        <f t="shared" si="133"/>
        <v>7.1975489696308985</v>
      </c>
      <c r="H1449" s="6">
        <f t="shared" si="135"/>
        <v>2152.1999999999998</v>
      </c>
      <c r="I1449" s="16">
        <f t="shared" si="136"/>
        <v>25241.313960891428</v>
      </c>
      <c r="J1449" s="10" t="b">
        <f t="shared" si="134"/>
        <v>1</v>
      </c>
      <c r="K1449" t="b">
        <f t="shared" si="137"/>
        <v>1</v>
      </c>
      <c r="N1449" s="4"/>
      <c r="O1449" s="17"/>
      <c r="P1449" s="17"/>
      <c r="Q1449" s="17"/>
      <c r="R1449" s="4"/>
    </row>
    <row r="1450" spans="1:18" x14ac:dyDescent="0.25">
      <c r="A1450" s="10">
        <v>45718.375</v>
      </c>
      <c r="B1450" s="5">
        <v>45718</v>
      </c>
      <c r="C1450" s="6">
        <v>43906.50375434028</v>
      </c>
      <c r="D1450" s="6">
        <v>9521.5890885416666</v>
      </c>
      <c r="E1450" s="6">
        <v>30021</v>
      </c>
      <c r="F1450" s="16">
        <f t="shared" si="132"/>
        <v>21.686056220316637</v>
      </c>
      <c r="G1450" s="16">
        <f t="shared" si="133"/>
        <v>31.716428794982399</v>
      </c>
      <c r="H1450" s="6">
        <f t="shared" si="135"/>
        <v>7360.8</v>
      </c>
      <c r="I1450" s="16">
        <f t="shared" si="136"/>
        <v>340.65536639881179</v>
      </c>
      <c r="J1450" s="10" t="b">
        <f t="shared" si="134"/>
        <v>1</v>
      </c>
      <c r="K1450" t="b">
        <f t="shared" si="137"/>
        <v>1</v>
      </c>
      <c r="N1450" s="4"/>
      <c r="O1450" s="17"/>
      <c r="P1450" s="17"/>
      <c r="Q1450" s="17"/>
      <c r="R1450" s="4"/>
    </row>
    <row r="1451" spans="1:18" x14ac:dyDescent="0.25">
      <c r="A1451" s="10">
        <v>45718.416666666664</v>
      </c>
      <c r="B1451" s="5">
        <v>45718</v>
      </c>
      <c r="C1451" s="6">
        <v>45088.97140733507</v>
      </c>
      <c r="D1451" s="6">
        <v>11938.089297417535</v>
      </c>
      <c r="E1451" s="6">
        <v>30021</v>
      </c>
      <c r="F1451" s="16">
        <f t="shared" si="132"/>
        <v>26.476739044606923</v>
      </c>
      <c r="G1451" s="16">
        <f t="shared" si="133"/>
        <v>39.765794934937325</v>
      </c>
      <c r="H1451" s="6">
        <f t="shared" si="135"/>
        <v>2416.5</v>
      </c>
      <c r="I1451" s="16">
        <f t="shared" si="136"/>
        <v>25.379167043745142</v>
      </c>
      <c r="J1451" s="10" t="b">
        <f t="shared" si="134"/>
        <v>1</v>
      </c>
      <c r="K1451" t="b">
        <f t="shared" si="137"/>
        <v>1</v>
      </c>
      <c r="N1451" s="4"/>
      <c r="O1451" s="17"/>
      <c r="P1451" s="17"/>
      <c r="Q1451" s="17"/>
      <c r="R1451" s="4"/>
    </row>
    <row r="1452" spans="1:18" x14ac:dyDescent="0.25">
      <c r="A1452" s="10">
        <v>45718.458333333336</v>
      </c>
      <c r="B1452" s="5">
        <v>45718</v>
      </c>
      <c r="C1452" s="6">
        <v>45816.503797743055</v>
      </c>
      <c r="D1452" s="6">
        <v>11965.855328233507</v>
      </c>
      <c r="E1452" s="6">
        <v>30021</v>
      </c>
      <c r="F1452" s="16">
        <f t="shared" si="132"/>
        <v>26.116910581079633</v>
      </c>
      <c r="G1452" s="16">
        <f t="shared" si="133"/>
        <v>39.858283628904786</v>
      </c>
      <c r="H1452" s="6">
        <f t="shared" si="135"/>
        <v>27.8</v>
      </c>
      <c r="I1452" s="16">
        <f t="shared" si="136"/>
        <v>0.23286808556553296</v>
      </c>
      <c r="J1452" s="10" t="b">
        <f t="shared" si="134"/>
        <v>1</v>
      </c>
      <c r="K1452" t="b">
        <f t="shared" si="137"/>
        <v>1</v>
      </c>
      <c r="N1452" s="4"/>
      <c r="O1452" s="17"/>
      <c r="P1452" s="17"/>
      <c r="Q1452" s="17"/>
      <c r="R1452" s="4"/>
    </row>
    <row r="1453" spans="1:18" x14ac:dyDescent="0.25">
      <c r="A1453" s="10">
        <v>45718.5</v>
      </c>
      <c r="B1453" s="5">
        <v>45718</v>
      </c>
      <c r="C1453" s="6">
        <v>45758.261859809027</v>
      </c>
      <c r="D1453" s="6">
        <v>11354.428084038629</v>
      </c>
      <c r="E1453" s="6">
        <v>30021</v>
      </c>
      <c r="F1453" s="16">
        <f t="shared" si="132"/>
        <v>24.813940963984894</v>
      </c>
      <c r="G1453" s="16">
        <f t="shared" si="133"/>
        <v>37.821618480525729</v>
      </c>
      <c r="H1453" s="6">
        <f t="shared" si="135"/>
        <v>-611.4</v>
      </c>
      <c r="I1453" s="16">
        <f t="shared" si="136"/>
        <v>-5.1095386266069758</v>
      </c>
      <c r="J1453" s="10" t="b">
        <f t="shared" si="134"/>
        <v>1</v>
      </c>
      <c r="K1453" t="b">
        <f t="shared" si="137"/>
        <v>1</v>
      </c>
      <c r="N1453" s="4"/>
      <c r="O1453" s="17"/>
      <c r="P1453" s="17"/>
      <c r="Q1453" s="17"/>
      <c r="R1453" s="4"/>
    </row>
    <row r="1454" spans="1:18" x14ac:dyDescent="0.25">
      <c r="A1454" s="10">
        <v>45718.541666666664</v>
      </c>
      <c r="B1454" s="5">
        <v>45718</v>
      </c>
      <c r="C1454" s="6">
        <v>46089.883430989583</v>
      </c>
      <c r="D1454" s="6">
        <v>11365.080857476129</v>
      </c>
      <c r="E1454" s="6">
        <v>30021</v>
      </c>
      <c r="F1454" s="16">
        <f t="shared" si="132"/>
        <v>24.658515082801355</v>
      </c>
      <c r="G1454" s="16">
        <f t="shared" si="133"/>
        <v>37.857102886233399</v>
      </c>
      <c r="H1454" s="6">
        <f t="shared" si="135"/>
        <v>10.7</v>
      </c>
      <c r="I1454" s="16">
        <f t="shared" si="136"/>
        <v>9.4236362420062489E-2</v>
      </c>
      <c r="J1454" s="10" t="b">
        <f t="shared" si="134"/>
        <v>1</v>
      </c>
      <c r="K1454" t="b">
        <f t="shared" si="137"/>
        <v>1</v>
      </c>
      <c r="N1454" s="4"/>
      <c r="O1454" s="17"/>
      <c r="P1454" s="17"/>
      <c r="Q1454" s="17"/>
      <c r="R1454" s="4"/>
    </row>
    <row r="1455" spans="1:18" x14ac:dyDescent="0.25">
      <c r="A1455" s="10">
        <v>45718.583333333336</v>
      </c>
      <c r="B1455" s="5">
        <v>45718</v>
      </c>
      <c r="C1455" s="6">
        <v>47007.314844835069</v>
      </c>
      <c r="D1455" s="6">
        <v>12497.588489854601</v>
      </c>
      <c r="E1455" s="6">
        <v>30021</v>
      </c>
      <c r="F1455" s="16">
        <f t="shared" si="132"/>
        <v>26.586476022098875</v>
      </c>
      <c r="G1455" s="16">
        <f t="shared" si="133"/>
        <v>41.62948765815463</v>
      </c>
      <c r="H1455" s="6">
        <f t="shared" si="135"/>
        <v>1132.5</v>
      </c>
      <c r="I1455" s="16">
        <f t="shared" si="136"/>
        <v>9.9647333283601203</v>
      </c>
      <c r="J1455" s="10" t="b">
        <f t="shared" si="134"/>
        <v>1</v>
      </c>
      <c r="K1455" t="b">
        <f t="shared" si="137"/>
        <v>1</v>
      </c>
      <c r="N1455" s="4"/>
      <c r="O1455" s="17"/>
      <c r="P1455" s="17"/>
      <c r="Q1455" s="17"/>
      <c r="R1455" s="4"/>
    </row>
    <row r="1456" spans="1:18" x14ac:dyDescent="0.25">
      <c r="A1456" s="10">
        <v>45718.625</v>
      </c>
      <c r="B1456" s="5">
        <v>45718</v>
      </c>
      <c r="C1456" s="6">
        <v>47829.79538519965</v>
      </c>
      <c r="D1456" s="6">
        <v>13383.510401204427</v>
      </c>
      <c r="E1456" s="6">
        <v>30021</v>
      </c>
      <c r="F1456" s="16">
        <f t="shared" si="132"/>
        <v>27.981533881589201</v>
      </c>
      <c r="G1456" s="16">
        <f t="shared" si="133"/>
        <v>44.58049499085449</v>
      </c>
      <c r="H1456" s="6">
        <f t="shared" si="135"/>
        <v>885.9</v>
      </c>
      <c r="I1456" s="16">
        <f t="shared" si="136"/>
        <v>7.0885675322016199</v>
      </c>
      <c r="J1456" s="10" t="b">
        <f t="shared" si="134"/>
        <v>1</v>
      </c>
      <c r="K1456" t="b">
        <f t="shared" si="137"/>
        <v>1</v>
      </c>
      <c r="N1456" s="4"/>
      <c r="O1456" s="17"/>
      <c r="P1456" s="17"/>
      <c r="Q1456" s="17"/>
      <c r="R1456" s="4"/>
    </row>
    <row r="1457" spans="1:18" x14ac:dyDescent="0.25">
      <c r="A1457" s="10">
        <v>45718.666666666664</v>
      </c>
      <c r="B1457" s="5">
        <v>45718</v>
      </c>
      <c r="C1457" s="6">
        <v>48294.054788411457</v>
      </c>
      <c r="D1457" s="6">
        <v>13287.641832953559</v>
      </c>
      <c r="E1457" s="6">
        <v>30021</v>
      </c>
      <c r="F1457" s="16">
        <f t="shared" si="132"/>
        <v>27.514032298944663</v>
      </c>
      <c r="G1457" s="16">
        <f t="shared" si="133"/>
        <v>44.261156633535052</v>
      </c>
      <c r="H1457" s="6">
        <f t="shared" si="135"/>
        <v>-95.9</v>
      </c>
      <c r="I1457" s="16">
        <f t="shared" si="136"/>
        <v>-0.71655340882291729</v>
      </c>
      <c r="J1457" s="10" t="b">
        <f t="shared" si="134"/>
        <v>1</v>
      </c>
      <c r="K1457" t="b">
        <f t="shared" si="137"/>
        <v>1</v>
      </c>
      <c r="N1457" s="4"/>
      <c r="O1457" s="17"/>
      <c r="P1457" s="17"/>
      <c r="Q1457" s="17"/>
      <c r="R1457" s="4"/>
    </row>
    <row r="1458" spans="1:18" x14ac:dyDescent="0.25">
      <c r="A1458" s="10">
        <v>45718.708333333336</v>
      </c>
      <c r="B1458" s="5">
        <v>45718</v>
      </c>
      <c r="C1458" s="6">
        <v>48473.557191840278</v>
      </c>
      <c r="D1458" s="6">
        <v>11400.690106336806</v>
      </c>
      <c r="E1458" s="6">
        <v>30021</v>
      </c>
      <c r="F1458" s="16">
        <f t="shared" si="132"/>
        <v>23.519400610970475</v>
      </c>
      <c r="G1458" s="16">
        <f t="shared" si="133"/>
        <v>37.975717352309402</v>
      </c>
      <c r="H1458" s="6">
        <f t="shared" si="135"/>
        <v>-1887</v>
      </c>
      <c r="I1458" s="16">
        <f t="shared" si="136"/>
        <v>-14.201165441712996</v>
      </c>
      <c r="J1458" s="10" t="b">
        <f t="shared" si="134"/>
        <v>1</v>
      </c>
      <c r="K1458" t="b">
        <f t="shared" si="137"/>
        <v>1</v>
      </c>
      <c r="N1458" s="4"/>
      <c r="O1458" s="17"/>
      <c r="P1458" s="17"/>
      <c r="Q1458" s="17"/>
      <c r="R1458" s="4"/>
    </row>
    <row r="1459" spans="1:18" x14ac:dyDescent="0.25">
      <c r="A1459" s="10">
        <v>45718.75</v>
      </c>
      <c r="B1459" s="5">
        <v>45718</v>
      </c>
      <c r="C1459" s="6">
        <v>48776.526455078128</v>
      </c>
      <c r="D1459" s="6">
        <v>5819.9652111816404</v>
      </c>
      <c r="E1459" s="6">
        <v>30021</v>
      </c>
      <c r="F1459" s="16">
        <f t="shared" si="132"/>
        <v>11.931897644539474</v>
      </c>
      <c r="G1459" s="16">
        <f t="shared" si="133"/>
        <v>19.386313617739717</v>
      </c>
      <c r="H1459" s="6">
        <f t="shared" si="135"/>
        <v>-5580.7</v>
      </c>
      <c r="I1459" s="16">
        <f t="shared" si="136"/>
        <v>-48.950545519153252</v>
      </c>
      <c r="J1459" s="10" t="b">
        <f t="shared" si="134"/>
        <v>1</v>
      </c>
      <c r="K1459" t="b">
        <f t="shared" si="137"/>
        <v>1</v>
      </c>
      <c r="N1459" s="4"/>
      <c r="O1459" s="17"/>
      <c r="P1459" s="17"/>
      <c r="Q1459" s="17"/>
      <c r="R1459" s="4"/>
    </row>
    <row r="1460" spans="1:18" x14ac:dyDescent="0.25">
      <c r="A1460" s="10">
        <v>45718.791666666664</v>
      </c>
      <c r="B1460" s="5">
        <v>45718</v>
      </c>
      <c r="C1460" s="6">
        <v>48808.972235243054</v>
      </c>
      <c r="D1460" s="6">
        <v>567.72575770815217</v>
      </c>
      <c r="E1460" s="6">
        <v>30021</v>
      </c>
      <c r="F1460" s="16">
        <f t="shared" si="132"/>
        <v>1.1631585991442359</v>
      </c>
      <c r="G1460" s="16">
        <f t="shared" si="133"/>
        <v>1.8910954255626136</v>
      </c>
      <c r="H1460" s="6">
        <f t="shared" si="135"/>
        <v>-5252.2</v>
      </c>
      <c r="I1460" s="16">
        <f t="shared" si="136"/>
        <v>-90.244525687356031</v>
      </c>
      <c r="J1460" s="10" t="b">
        <f t="shared" si="134"/>
        <v>1</v>
      </c>
      <c r="K1460" t="b">
        <f t="shared" si="137"/>
        <v>1</v>
      </c>
      <c r="N1460" s="4"/>
      <c r="O1460" s="17"/>
      <c r="P1460" s="17"/>
      <c r="Q1460" s="17"/>
      <c r="R1460" s="4"/>
    </row>
    <row r="1461" spans="1:18" x14ac:dyDescent="0.25">
      <c r="A1461" s="10">
        <v>45718.833333333336</v>
      </c>
      <c r="B1461" s="5">
        <v>45718</v>
      </c>
      <c r="C1461" s="6">
        <v>48794.944741753476</v>
      </c>
      <c r="D1461" s="6">
        <v>0.39867777903874713</v>
      </c>
      <c r="E1461" s="6">
        <v>30021</v>
      </c>
      <c r="F1461" s="16">
        <f t="shared" si="132"/>
        <v>8.1704730100370709E-4</v>
      </c>
      <c r="G1461" s="16">
        <f t="shared" si="133"/>
        <v>1.3279963326962697E-3</v>
      </c>
      <c r="H1461" s="6">
        <f t="shared" si="135"/>
        <v>-567.29999999999995</v>
      </c>
      <c r="I1461" s="16">
        <f t="shared" si="136"/>
        <v>-99.925006448558733</v>
      </c>
      <c r="J1461" s="10" t="b">
        <f t="shared" si="134"/>
        <v>0</v>
      </c>
      <c r="K1461" t="b">
        <f t="shared" si="137"/>
        <v>1</v>
      </c>
      <c r="N1461" s="4"/>
      <c r="O1461" s="17"/>
      <c r="P1461" s="17"/>
      <c r="Q1461" s="17"/>
      <c r="R1461" s="4"/>
    </row>
    <row r="1462" spans="1:18" x14ac:dyDescent="0.25">
      <c r="A1462" s="10">
        <v>45718.875</v>
      </c>
      <c r="B1462" s="5">
        <v>45718</v>
      </c>
      <c r="C1462" s="6">
        <v>47812.160877821181</v>
      </c>
      <c r="D1462" s="6">
        <v>0.42688901428547171</v>
      </c>
      <c r="E1462" s="6">
        <v>30021</v>
      </c>
      <c r="F1462" s="16">
        <f t="shared" si="132"/>
        <v>8.9284610117568316E-4</v>
      </c>
      <c r="G1462" s="16">
        <f t="shared" si="133"/>
        <v>1.421968003349228E-3</v>
      </c>
      <c r="H1462" s="6">
        <f t="shared" si="135"/>
        <v>0</v>
      </c>
      <c r="I1462" s="16">
        <f t="shared" si="136"/>
        <v>0</v>
      </c>
      <c r="J1462" s="10" t="b">
        <f t="shared" si="134"/>
        <v>0</v>
      </c>
      <c r="K1462" t="b">
        <f t="shared" si="137"/>
        <v>0</v>
      </c>
      <c r="N1462" s="4"/>
      <c r="O1462" s="17"/>
      <c r="P1462" s="17"/>
      <c r="Q1462" s="17"/>
      <c r="R1462" s="4"/>
    </row>
    <row r="1463" spans="1:18" x14ac:dyDescent="0.25">
      <c r="A1463" s="10">
        <v>45718.916666666664</v>
      </c>
      <c r="B1463" s="5">
        <v>45718</v>
      </c>
      <c r="C1463" s="6">
        <v>46777.027707248264</v>
      </c>
      <c r="D1463" s="6">
        <v>0.4235794569303592</v>
      </c>
      <c r="E1463" s="6">
        <v>30021</v>
      </c>
      <c r="F1463" s="16">
        <f t="shared" si="132"/>
        <v>9.0552879841214039E-4</v>
      </c>
      <c r="G1463" s="16">
        <f t="shared" si="133"/>
        <v>1.4109438623975191E-3</v>
      </c>
      <c r="H1463" s="6">
        <f t="shared" si="135"/>
        <v>0</v>
      </c>
      <c r="I1463" s="16">
        <f t="shared" si="136"/>
        <v>0</v>
      </c>
      <c r="J1463" s="10" t="b">
        <f t="shared" si="134"/>
        <v>0</v>
      </c>
      <c r="K1463" t="b">
        <f t="shared" si="137"/>
        <v>0</v>
      </c>
      <c r="N1463" s="4"/>
      <c r="O1463" s="17"/>
      <c r="P1463" s="17"/>
      <c r="Q1463" s="17"/>
      <c r="R1463" s="4"/>
    </row>
    <row r="1464" spans="1:18" x14ac:dyDescent="0.25">
      <c r="A1464" s="10">
        <v>45718.958333333336</v>
      </c>
      <c r="B1464" s="5">
        <v>45718</v>
      </c>
      <c r="C1464" s="6">
        <v>45087.569903428819</v>
      </c>
      <c r="D1464" s="6">
        <v>0.51758264004356336</v>
      </c>
      <c r="E1464" s="6">
        <v>30021</v>
      </c>
      <c r="F1464" s="16">
        <f t="shared" si="132"/>
        <v>1.1479497368169366E-3</v>
      </c>
      <c r="G1464" s="16">
        <f t="shared" si="133"/>
        <v>1.7240686187787327E-3</v>
      </c>
      <c r="H1464" s="6">
        <f t="shared" si="135"/>
        <v>0.1</v>
      </c>
      <c r="I1464" s="16">
        <f t="shared" si="136"/>
        <v>23.608321499982711</v>
      </c>
      <c r="J1464" s="10" t="b">
        <f t="shared" si="134"/>
        <v>0</v>
      </c>
      <c r="K1464" t="b">
        <f t="shared" si="137"/>
        <v>0</v>
      </c>
      <c r="N1464" s="4"/>
      <c r="O1464" s="17"/>
      <c r="P1464" s="17"/>
      <c r="Q1464" s="17"/>
      <c r="R1464" s="4"/>
    </row>
    <row r="1465" spans="1:18" x14ac:dyDescent="0.25">
      <c r="A1465" s="10">
        <v>45719</v>
      </c>
      <c r="B1465" s="5">
        <v>45719</v>
      </c>
      <c r="C1465" s="6">
        <v>43002.314392361113</v>
      </c>
      <c r="D1465" s="6">
        <v>0.61541556924581531</v>
      </c>
      <c r="E1465" s="6">
        <v>30021</v>
      </c>
      <c r="F1465" s="16">
        <f t="shared" si="132"/>
        <v>1.4311219708563804E-3</v>
      </c>
      <c r="G1465" s="16">
        <f t="shared" si="133"/>
        <v>2.0499502656334411E-3</v>
      </c>
      <c r="H1465" s="6">
        <f t="shared" si="135"/>
        <v>0.1</v>
      </c>
      <c r="I1465" s="16">
        <f t="shared" si="136"/>
        <v>19.320586175684586</v>
      </c>
      <c r="J1465" s="10" t="b">
        <f t="shared" si="134"/>
        <v>0</v>
      </c>
      <c r="K1465" t="b">
        <f t="shared" si="137"/>
        <v>0</v>
      </c>
      <c r="N1465" s="4"/>
      <c r="O1465" s="17"/>
      <c r="P1465" s="17"/>
      <c r="Q1465" s="17"/>
      <c r="R1465" s="4"/>
    </row>
    <row r="1466" spans="1:18" x14ac:dyDescent="0.25">
      <c r="A1466" s="10">
        <v>45719.041666666664</v>
      </c>
      <c r="B1466" s="5">
        <v>45719</v>
      </c>
      <c r="C1466" s="6">
        <v>42206.07694769965</v>
      </c>
      <c r="D1466" s="6">
        <v>0.57500159949064256</v>
      </c>
      <c r="E1466" s="6">
        <v>30021</v>
      </c>
      <c r="F1466" s="16">
        <f t="shared" si="132"/>
        <v>1.3623668463741967E-3</v>
      </c>
      <c r="G1466" s="16">
        <f t="shared" si="133"/>
        <v>1.915331266415651E-3</v>
      </c>
      <c r="H1466" s="6">
        <f t="shared" si="135"/>
        <v>0</v>
      </c>
      <c r="I1466" s="16">
        <f t="shared" si="136"/>
        <v>0</v>
      </c>
      <c r="J1466" s="10" t="b">
        <f t="shared" si="134"/>
        <v>0</v>
      </c>
      <c r="K1466" t="b">
        <f t="shared" si="137"/>
        <v>0</v>
      </c>
      <c r="N1466" s="4"/>
      <c r="O1466" s="17"/>
      <c r="P1466" s="17"/>
      <c r="Q1466" s="17"/>
      <c r="R1466" s="4"/>
    </row>
    <row r="1467" spans="1:18" x14ac:dyDescent="0.25">
      <c r="A1467" s="10">
        <v>45719.083333333336</v>
      </c>
      <c r="B1467" s="5">
        <v>45719</v>
      </c>
      <c r="C1467" s="6">
        <v>40538.044991319446</v>
      </c>
      <c r="D1467" s="6">
        <v>0.57305791397889461</v>
      </c>
      <c r="E1467" s="6">
        <v>30021</v>
      </c>
      <c r="F1467" s="16">
        <f t="shared" si="132"/>
        <v>1.4136298731268503E-3</v>
      </c>
      <c r="G1467" s="16">
        <f t="shared" si="133"/>
        <v>1.9088568468035526E-3</v>
      </c>
      <c r="H1467" s="6">
        <f t="shared" si="135"/>
        <v>0</v>
      </c>
      <c r="I1467" s="16">
        <f t="shared" si="136"/>
        <v>0</v>
      </c>
      <c r="J1467" s="10" t="b">
        <f t="shared" si="134"/>
        <v>0</v>
      </c>
      <c r="K1467" t="b">
        <f t="shared" si="137"/>
        <v>0</v>
      </c>
      <c r="N1467" s="4"/>
      <c r="O1467" s="17"/>
      <c r="P1467" s="17"/>
      <c r="Q1467" s="17"/>
      <c r="R1467" s="4"/>
    </row>
    <row r="1468" spans="1:18" x14ac:dyDescent="0.25">
      <c r="A1468" s="10">
        <v>45719.125</v>
      </c>
      <c r="B1468" s="5">
        <v>45719</v>
      </c>
      <c r="C1468" s="6">
        <v>39736.923246527775</v>
      </c>
      <c r="D1468" s="6">
        <v>0.62058250102731916</v>
      </c>
      <c r="E1468" s="6">
        <v>30021</v>
      </c>
      <c r="F1468" s="16">
        <f t="shared" si="132"/>
        <v>1.561727608293241E-3</v>
      </c>
      <c r="G1468" s="16">
        <f t="shared" si="133"/>
        <v>2.0671613238310484E-3</v>
      </c>
      <c r="H1468" s="6">
        <f t="shared" si="135"/>
        <v>0</v>
      </c>
      <c r="I1468" s="16">
        <f t="shared" si="136"/>
        <v>0</v>
      </c>
      <c r="J1468" s="10" t="b">
        <f t="shared" si="134"/>
        <v>0</v>
      </c>
      <c r="K1468" t="b">
        <f t="shared" si="137"/>
        <v>0</v>
      </c>
      <c r="N1468" s="4"/>
      <c r="O1468" s="17"/>
      <c r="P1468" s="17"/>
      <c r="Q1468" s="17"/>
      <c r="R1468" s="4"/>
    </row>
    <row r="1469" spans="1:18" x14ac:dyDescent="0.25">
      <c r="A1469" s="10">
        <v>45719.166666666664</v>
      </c>
      <c r="B1469" s="5">
        <v>45719</v>
      </c>
      <c r="C1469" s="6">
        <v>39781.308143446178</v>
      </c>
      <c r="D1469" s="6">
        <v>0.64064945692817366</v>
      </c>
      <c r="E1469" s="6">
        <v>30021</v>
      </c>
      <c r="F1469" s="16">
        <f t="shared" si="132"/>
        <v>1.6104283313612409E-3</v>
      </c>
      <c r="G1469" s="16">
        <f t="shared" si="133"/>
        <v>2.1340043866898959E-3</v>
      </c>
      <c r="H1469" s="6">
        <f t="shared" si="135"/>
        <v>0</v>
      </c>
      <c r="I1469" s="16">
        <f t="shared" si="136"/>
        <v>0</v>
      </c>
      <c r="J1469" s="10" t="b">
        <f t="shared" si="134"/>
        <v>0</v>
      </c>
      <c r="K1469" t="b">
        <f t="shared" si="137"/>
        <v>0</v>
      </c>
      <c r="N1469" s="4"/>
      <c r="O1469" s="17"/>
      <c r="P1469" s="17"/>
      <c r="Q1469" s="17"/>
      <c r="R1469" s="4"/>
    </row>
    <row r="1470" spans="1:18" x14ac:dyDescent="0.25">
      <c r="A1470" s="10">
        <v>45719.208333333336</v>
      </c>
      <c r="B1470" s="5">
        <v>45719</v>
      </c>
      <c r="C1470" s="6">
        <v>40101.856219618057</v>
      </c>
      <c r="D1470" s="6">
        <v>0.6424604036576218</v>
      </c>
      <c r="E1470" s="6">
        <v>30021</v>
      </c>
      <c r="F1470" s="16">
        <f t="shared" si="132"/>
        <v>1.6020714855172378E-3</v>
      </c>
      <c r="G1470" s="16">
        <f t="shared" si="133"/>
        <v>2.1400366532014982E-3</v>
      </c>
      <c r="H1470" s="6">
        <f t="shared" si="135"/>
        <v>0</v>
      </c>
      <c r="I1470" s="16">
        <f t="shared" si="136"/>
        <v>0</v>
      </c>
      <c r="J1470" s="10" t="b">
        <f t="shared" si="134"/>
        <v>0</v>
      </c>
      <c r="K1470" t="b">
        <f t="shared" si="137"/>
        <v>0</v>
      </c>
      <c r="N1470" s="4"/>
      <c r="O1470" s="17"/>
      <c r="P1470" s="17"/>
      <c r="Q1470" s="17"/>
      <c r="R1470" s="4"/>
    </row>
    <row r="1471" spans="1:18" x14ac:dyDescent="0.25">
      <c r="A1471" s="10">
        <v>45719.25</v>
      </c>
      <c r="B1471" s="5">
        <v>45719</v>
      </c>
      <c r="C1471" s="6">
        <v>41858.727517361112</v>
      </c>
      <c r="D1471" s="6">
        <v>0.65863158484299977</v>
      </c>
      <c r="E1471" s="6">
        <v>30021</v>
      </c>
      <c r="F1471" s="16">
        <f t="shared" si="132"/>
        <v>1.5734629882617171E-3</v>
      </c>
      <c r="G1471" s="16">
        <f t="shared" si="133"/>
        <v>2.1939028841244453E-3</v>
      </c>
      <c r="H1471" s="6">
        <f t="shared" si="135"/>
        <v>0</v>
      </c>
      <c r="I1471" s="16">
        <f t="shared" si="136"/>
        <v>0</v>
      </c>
      <c r="J1471" s="10" t="b">
        <f t="shared" si="134"/>
        <v>0</v>
      </c>
      <c r="K1471" t="b">
        <f t="shared" si="137"/>
        <v>0</v>
      </c>
      <c r="N1471" s="4"/>
      <c r="O1471" s="17"/>
      <c r="P1471" s="17"/>
      <c r="Q1471" s="17"/>
      <c r="R1471" s="4"/>
    </row>
    <row r="1472" spans="1:18" x14ac:dyDescent="0.25">
      <c r="A1472" s="10">
        <v>45719.291666666664</v>
      </c>
      <c r="B1472" s="5">
        <v>45719</v>
      </c>
      <c r="C1472" s="6">
        <v>44874.289639756942</v>
      </c>
      <c r="D1472" s="6">
        <v>1.7752189831435681</v>
      </c>
      <c r="E1472" s="6">
        <v>30021</v>
      </c>
      <c r="F1472" s="16">
        <f t="shared" si="132"/>
        <v>3.9559823618261587E-3</v>
      </c>
      <c r="G1472" s="16">
        <f t="shared" si="133"/>
        <v>5.9132573303473171E-3</v>
      </c>
      <c r="H1472" s="6">
        <f t="shared" si="135"/>
        <v>1.1000000000000001</v>
      </c>
      <c r="I1472" s="16">
        <f t="shared" si="136"/>
        <v>167.01294400605019</v>
      </c>
      <c r="J1472" s="10" t="b">
        <f t="shared" si="134"/>
        <v>0</v>
      </c>
      <c r="K1472" t="b">
        <f t="shared" si="137"/>
        <v>0</v>
      </c>
      <c r="N1472" s="4"/>
      <c r="O1472" s="17"/>
      <c r="P1472" s="17"/>
      <c r="Q1472" s="17"/>
      <c r="R1472" s="4"/>
    </row>
    <row r="1473" spans="1:18" x14ac:dyDescent="0.25">
      <c r="A1473" s="10">
        <v>45719.333333333336</v>
      </c>
      <c r="B1473" s="5">
        <v>45719</v>
      </c>
      <c r="C1473" s="6">
        <v>46293.803236762156</v>
      </c>
      <c r="D1473" s="6">
        <v>917.33435975604584</v>
      </c>
      <c r="E1473" s="6">
        <v>30021</v>
      </c>
      <c r="F1473" s="16">
        <f t="shared" si="132"/>
        <v>1.9815489236528867</v>
      </c>
      <c r="G1473" s="16">
        <f t="shared" si="133"/>
        <v>3.0556422496120912</v>
      </c>
      <c r="H1473" s="6">
        <f t="shared" si="135"/>
        <v>915.6</v>
      </c>
      <c r="I1473" s="16">
        <f t="shared" si="136"/>
        <v>51576.73552919372</v>
      </c>
      <c r="J1473" s="10" t="b">
        <f t="shared" si="134"/>
        <v>1</v>
      </c>
      <c r="K1473" t="b">
        <f t="shared" si="137"/>
        <v>1</v>
      </c>
      <c r="N1473" s="4"/>
      <c r="O1473" s="17"/>
      <c r="P1473" s="17"/>
      <c r="Q1473" s="17"/>
      <c r="R1473" s="4"/>
    </row>
    <row r="1474" spans="1:18" x14ac:dyDescent="0.25">
      <c r="A1474" s="10">
        <v>45719.375</v>
      </c>
      <c r="B1474" s="5">
        <v>45719</v>
      </c>
      <c r="C1474" s="6">
        <v>47796.315543619792</v>
      </c>
      <c r="D1474" s="6">
        <v>5576.0593111165363</v>
      </c>
      <c r="E1474" s="6">
        <v>30021</v>
      </c>
      <c r="F1474" s="16">
        <f t="shared" si="132"/>
        <v>11.666295294305106</v>
      </c>
      <c r="G1474" s="16">
        <f t="shared" si="133"/>
        <v>18.57386266652189</v>
      </c>
      <c r="H1474" s="6">
        <f t="shared" si="135"/>
        <v>4658.7</v>
      </c>
      <c r="I1474" s="16">
        <f t="shared" si="136"/>
        <v>507.85190268452664</v>
      </c>
      <c r="J1474" s="10" t="b">
        <f t="shared" si="134"/>
        <v>1</v>
      </c>
      <c r="K1474" t="b">
        <f t="shared" si="137"/>
        <v>1</v>
      </c>
      <c r="N1474" s="4"/>
      <c r="O1474" s="17"/>
      <c r="P1474" s="17"/>
      <c r="Q1474" s="17"/>
      <c r="R1474" s="4"/>
    </row>
    <row r="1475" spans="1:18" x14ac:dyDescent="0.25">
      <c r="A1475" s="10">
        <v>45719.416666666664</v>
      </c>
      <c r="B1475" s="5">
        <v>45719</v>
      </c>
      <c r="C1475" s="6">
        <v>49192.247228732638</v>
      </c>
      <c r="D1475" s="6">
        <v>9536.6215725368929</v>
      </c>
      <c r="E1475" s="6">
        <v>30021</v>
      </c>
      <c r="F1475" s="16">
        <f t="shared" ref="F1475:F1538" si="138">D1475/C1475*100</f>
        <v>19.386432029002041</v>
      </c>
      <c r="G1475" s="16">
        <f t="shared" ref="G1475:G1538" si="139">D1475/E1475*100</f>
        <v>31.766502023706384</v>
      </c>
      <c r="H1475" s="6">
        <f t="shared" si="135"/>
        <v>3960.6</v>
      </c>
      <c r="I1475" s="16">
        <f t="shared" si="136"/>
        <v>71.028656243022255</v>
      </c>
      <c r="J1475" s="10" t="b">
        <f t="shared" ref="J1475:J1538" si="140">D1475&gt;5</f>
        <v>1</v>
      </c>
      <c r="K1475" t="b">
        <f t="shared" si="137"/>
        <v>1</v>
      </c>
      <c r="N1475" s="4"/>
      <c r="O1475" s="17"/>
      <c r="P1475" s="17"/>
      <c r="Q1475" s="17"/>
      <c r="R1475" s="4"/>
    </row>
    <row r="1476" spans="1:18" x14ac:dyDescent="0.25">
      <c r="A1476" s="10">
        <v>45719.458333333336</v>
      </c>
      <c r="B1476" s="5">
        <v>45719</v>
      </c>
      <c r="C1476" s="6">
        <v>49970.96758246528</v>
      </c>
      <c r="D1476" s="6">
        <v>10856.924286024305</v>
      </c>
      <c r="E1476" s="6">
        <v>30021</v>
      </c>
      <c r="F1476" s="16">
        <f t="shared" si="138"/>
        <v>21.726464007541011</v>
      </c>
      <c r="G1476" s="16">
        <f t="shared" si="139"/>
        <v>36.164432517318893</v>
      </c>
      <c r="H1476" s="6">
        <f t="shared" ref="H1476:H1539" si="141">ROUND(D1476-D1475,1)</f>
        <v>1320.3</v>
      </c>
      <c r="I1476" s="16">
        <f t="shared" ref="I1476:I1539" si="142">H1476/D1475*100</f>
        <v>13.84452544286896</v>
      </c>
      <c r="J1476" s="10" t="b">
        <f t="shared" si="140"/>
        <v>1</v>
      </c>
      <c r="K1476" t="b">
        <f t="shared" ref="K1476:K1539" si="143">OR(J1476,ABS(H1476)&gt;5)</f>
        <v>1</v>
      </c>
      <c r="N1476" s="4"/>
      <c r="O1476" s="17"/>
      <c r="P1476" s="17"/>
      <c r="Q1476" s="17"/>
      <c r="R1476" s="4"/>
    </row>
    <row r="1477" spans="1:18" x14ac:dyDescent="0.25">
      <c r="A1477" s="10">
        <v>45719.5</v>
      </c>
      <c r="B1477" s="5">
        <v>45719</v>
      </c>
      <c r="C1477" s="6">
        <v>50842.778897569442</v>
      </c>
      <c r="D1477" s="6">
        <v>11130.349966362846</v>
      </c>
      <c r="E1477" s="6">
        <v>30021</v>
      </c>
      <c r="F1477" s="16">
        <f t="shared" si="138"/>
        <v>21.891702632514718</v>
      </c>
      <c r="G1477" s="16">
        <f t="shared" si="139"/>
        <v>37.075213904809459</v>
      </c>
      <c r="H1477" s="6">
        <f t="shared" si="141"/>
        <v>273.39999999999998</v>
      </c>
      <c r="I1477" s="16">
        <f t="shared" si="142"/>
        <v>2.5182085901799751</v>
      </c>
      <c r="J1477" s="10" t="b">
        <f t="shared" si="140"/>
        <v>1</v>
      </c>
      <c r="K1477" t="b">
        <f t="shared" si="143"/>
        <v>1</v>
      </c>
      <c r="N1477" s="4"/>
      <c r="O1477" s="17"/>
      <c r="P1477" s="17"/>
      <c r="Q1477" s="17"/>
      <c r="R1477" s="4"/>
    </row>
    <row r="1478" spans="1:18" x14ac:dyDescent="0.25">
      <c r="A1478" s="10">
        <v>45719.541666666664</v>
      </c>
      <c r="B1478" s="5">
        <v>45719</v>
      </c>
      <c r="C1478" s="6">
        <v>51171.225503472226</v>
      </c>
      <c r="D1478" s="6">
        <v>10833.277435980903</v>
      </c>
      <c r="E1478" s="6">
        <v>30021</v>
      </c>
      <c r="F1478" s="16">
        <f t="shared" si="138"/>
        <v>21.170642933391949</v>
      </c>
      <c r="G1478" s="16">
        <f t="shared" si="139"/>
        <v>36.08566482122815</v>
      </c>
      <c r="H1478" s="6">
        <f t="shared" si="141"/>
        <v>-297.10000000000002</v>
      </c>
      <c r="I1478" s="16">
        <f t="shared" si="142"/>
        <v>-2.6692781529589746</v>
      </c>
      <c r="J1478" s="10" t="b">
        <f t="shared" si="140"/>
        <v>1</v>
      </c>
      <c r="K1478" t="b">
        <f t="shared" si="143"/>
        <v>1</v>
      </c>
      <c r="N1478" s="4"/>
      <c r="O1478" s="17"/>
      <c r="P1478" s="17"/>
      <c r="Q1478" s="17"/>
      <c r="R1478" s="4"/>
    </row>
    <row r="1479" spans="1:18" x14ac:dyDescent="0.25">
      <c r="A1479" s="10">
        <v>45719.583333333336</v>
      </c>
      <c r="B1479" s="5">
        <v>45719</v>
      </c>
      <c r="C1479" s="6">
        <v>51628.092187499999</v>
      </c>
      <c r="D1479" s="6">
        <v>9865.5750271267352</v>
      </c>
      <c r="E1479" s="6">
        <v>30021</v>
      </c>
      <c r="F1479" s="16">
        <f t="shared" si="138"/>
        <v>19.108928122498689</v>
      </c>
      <c r="G1479" s="16">
        <f t="shared" si="139"/>
        <v>32.862246517859951</v>
      </c>
      <c r="H1479" s="6">
        <f t="shared" si="141"/>
        <v>-967.7</v>
      </c>
      <c r="I1479" s="16">
        <f t="shared" si="142"/>
        <v>-8.9326614749655331</v>
      </c>
      <c r="J1479" s="10" t="b">
        <f t="shared" si="140"/>
        <v>1</v>
      </c>
      <c r="K1479" t="b">
        <f t="shared" si="143"/>
        <v>1</v>
      </c>
      <c r="N1479" s="4"/>
      <c r="O1479" s="17"/>
      <c r="P1479" s="17"/>
      <c r="Q1479" s="17"/>
      <c r="R1479" s="4"/>
    </row>
    <row r="1480" spans="1:18" x14ac:dyDescent="0.25">
      <c r="A1480" s="10">
        <v>45719.625</v>
      </c>
      <c r="B1480" s="5">
        <v>45719</v>
      </c>
      <c r="C1480" s="6">
        <v>51636.391508246525</v>
      </c>
      <c r="D1480" s="6">
        <v>8282.3758104112421</v>
      </c>
      <c r="E1480" s="6">
        <v>30021</v>
      </c>
      <c r="F1480" s="16">
        <f t="shared" si="138"/>
        <v>16.039803651052019</v>
      </c>
      <c r="G1480" s="16">
        <f t="shared" si="139"/>
        <v>27.588607342897447</v>
      </c>
      <c r="H1480" s="6">
        <f t="shared" si="141"/>
        <v>-1583.2</v>
      </c>
      <c r="I1480" s="16">
        <f t="shared" si="142"/>
        <v>-16.047721452087458</v>
      </c>
      <c r="J1480" s="10" t="b">
        <f t="shared" si="140"/>
        <v>1</v>
      </c>
      <c r="K1480" t="b">
        <f t="shared" si="143"/>
        <v>1</v>
      </c>
      <c r="N1480" s="4"/>
      <c r="O1480" s="17"/>
      <c r="P1480" s="17"/>
      <c r="Q1480" s="17"/>
      <c r="R1480" s="4"/>
    </row>
    <row r="1481" spans="1:18" x14ac:dyDescent="0.25">
      <c r="A1481" s="10">
        <v>45719.666666666664</v>
      </c>
      <c r="B1481" s="5">
        <v>45719</v>
      </c>
      <c r="C1481" s="6">
        <v>51484.182532552084</v>
      </c>
      <c r="D1481" s="6">
        <v>6072.6651917860245</v>
      </c>
      <c r="E1481" s="6">
        <v>30021</v>
      </c>
      <c r="F1481" s="16">
        <f t="shared" si="138"/>
        <v>11.795205620573734</v>
      </c>
      <c r="G1481" s="16">
        <f t="shared" si="139"/>
        <v>20.228057665587503</v>
      </c>
      <c r="H1481" s="6">
        <f t="shared" si="141"/>
        <v>-2209.6999999999998</v>
      </c>
      <c r="I1481" s="16">
        <f t="shared" si="142"/>
        <v>-26.679542809713226</v>
      </c>
      <c r="J1481" s="10" t="b">
        <f t="shared" si="140"/>
        <v>1</v>
      </c>
      <c r="K1481" t="b">
        <f t="shared" si="143"/>
        <v>1</v>
      </c>
      <c r="N1481" s="4"/>
      <c r="O1481" s="17"/>
      <c r="P1481" s="17"/>
      <c r="Q1481" s="17"/>
      <c r="R1481" s="4"/>
    </row>
    <row r="1482" spans="1:18" x14ac:dyDescent="0.25">
      <c r="A1482" s="10">
        <v>45719.708333333336</v>
      </c>
      <c r="B1482" s="5">
        <v>45719</v>
      </c>
      <c r="C1482" s="6">
        <v>52682.265348307294</v>
      </c>
      <c r="D1482" s="6">
        <v>4421.8200843641489</v>
      </c>
      <c r="E1482" s="6">
        <v>30021</v>
      </c>
      <c r="F1482" s="16">
        <f t="shared" si="138"/>
        <v>8.3933749908615578</v>
      </c>
      <c r="G1482" s="16">
        <f t="shared" si="139"/>
        <v>14.72908991827104</v>
      </c>
      <c r="H1482" s="6">
        <f t="shared" si="141"/>
        <v>-1650.8</v>
      </c>
      <c r="I1482" s="16">
        <f t="shared" si="142"/>
        <v>-27.18411023602777</v>
      </c>
      <c r="J1482" s="10" t="b">
        <f t="shared" si="140"/>
        <v>1</v>
      </c>
      <c r="K1482" t="b">
        <f t="shared" si="143"/>
        <v>1</v>
      </c>
      <c r="N1482" s="4"/>
      <c r="O1482" s="17"/>
      <c r="P1482" s="17"/>
      <c r="Q1482" s="17"/>
      <c r="R1482" s="4"/>
    </row>
    <row r="1483" spans="1:18" x14ac:dyDescent="0.25">
      <c r="A1483" s="10">
        <v>45719.75</v>
      </c>
      <c r="B1483" s="5">
        <v>45719</v>
      </c>
      <c r="C1483" s="6">
        <v>52957.149185112845</v>
      </c>
      <c r="D1483" s="6">
        <v>2045.1321819390191</v>
      </c>
      <c r="E1483" s="6">
        <v>30021</v>
      </c>
      <c r="F1483" s="16">
        <f t="shared" si="138"/>
        <v>3.8618623045402543</v>
      </c>
      <c r="G1483" s="16">
        <f t="shared" si="139"/>
        <v>6.8123386360848039</v>
      </c>
      <c r="H1483" s="6">
        <f t="shared" si="141"/>
        <v>-2376.6999999999998</v>
      </c>
      <c r="I1483" s="16">
        <f t="shared" si="142"/>
        <v>-53.749360097308561</v>
      </c>
      <c r="J1483" s="10" t="b">
        <f t="shared" si="140"/>
        <v>1</v>
      </c>
      <c r="K1483" t="b">
        <f t="shared" si="143"/>
        <v>1</v>
      </c>
      <c r="N1483" s="4"/>
      <c r="O1483" s="17"/>
      <c r="P1483" s="17"/>
      <c r="Q1483" s="17"/>
      <c r="R1483" s="4"/>
    </row>
    <row r="1484" spans="1:18" x14ac:dyDescent="0.25">
      <c r="A1484" s="10">
        <v>45719.791666666664</v>
      </c>
      <c r="B1484" s="5">
        <v>45719</v>
      </c>
      <c r="C1484" s="6">
        <v>52999.100742187497</v>
      </c>
      <c r="D1484" s="6">
        <v>154.52599219106966</v>
      </c>
      <c r="E1484" s="6">
        <v>30021</v>
      </c>
      <c r="F1484" s="16">
        <f t="shared" si="138"/>
        <v>0.2915634228262789</v>
      </c>
      <c r="G1484" s="16">
        <f t="shared" si="139"/>
        <v>0.51472633220435582</v>
      </c>
      <c r="H1484" s="6">
        <f t="shared" si="141"/>
        <v>-1890.6</v>
      </c>
      <c r="I1484" s="16">
        <f t="shared" si="142"/>
        <v>-92.443902486904051</v>
      </c>
      <c r="J1484" s="10" t="b">
        <f t="shared" si="140"/>
        <v>1</v>
      </c>
      <c r="K1484" t="b">
        <f t="shared" si="143"/>
        <v>1</v>
      </c>
      <c r="N1484" s="4"/>
      <c r="O1484" s="17"/>
      <c r="P1484" s="17"/>
      <c r="Q1484" s="17"/>
      <c r="R1484" s="4"/>
    </row>
    <row r="1485" spans="1:18" x14ac:dyDescent="0.25">
      <c r="A1485" s="10">
        <v>45719.833333333336</v>
      </c>
      <c r="B1485" s="5">
        <v>45719</v>
      </c>
      <c r="C1485" s="6">
        <v>53161.700760633677</v>
      </c>
      <c r="D1485" s="6">
        <v>0.68607207420799465</v>
      </c>
      <c r="E1485" s="6">
        <v>30021</v>
      </c>
      <c r="F1485" s="16">
        <f t="shared" si="138"/>
        <v>1.2905382340890645E-3</v>
      </c>
      <c r="G1485" s="16">
        <f t="shared" si="139"/>
        <v>2.2853071989873577E-3</v>
      </c>
      <c r="H1485" s="6">
        <f t="shared" si="141"/>
        <v>-153.80000000000001</v>
      </c>
      <c r="I1485" s="16">
        <f t="shared" si="142"/>
        <v>-99.530181181317403</v>
      </c>
      <c r="J1485" s="10" t="b">
        <f t="shared" si="140"/>
        <v>0</v>
      </c>
      <c r="K1485" t="b">
        <f t="shared" si="143"/>
        <v>1</v>
      </c>
      <c r="N1485" s="4"/>
      <c r="O1485" s="17"/>
      <c r="P1485" s="17"/>
      <c r="Q1485" s="17"/>
      <c r="R1485" s="4"/>
    </row>
    <row r="1486" spans="1:18" x14ac:dyDescent="0.25">
      <c r="A1486" s="10">
        <v>45719.875</v>
      </c>
      <c r="B1486" s="5">
        <v>45719</v>
      </c>
      <c r="C1486" s="6">
        <v>52526.081419270835</v>
      </c>
      <c r="D1486" s="6">
        <v>0.66169986377159751</v>
      </c>
      <c r="E1486" s="6">
        <v>30021</v>
      </c>
      <c r="F1486" s="16">
        <f t="shared" si="138"/>
        <v>1.2597548606183141E-3</v>
      </c>
      <c r="G1486" s="16">
        <f t="shared" si="139"/>
        <v>2.2041233262436212E-3</v>
      </c>
      <c r="H1486" s="6">
        <f t="shared" si="141"/>
        <v>0</v>
      </c>
      <c r="I1486" s="16">
        <f t="shared" si="142"/>
        <v>0</v>
      </c>
      <c r="J1486" s="10" t="b">
        <f t="shared" si="140"/>
        <v>0</v>
      </c>
      <c r="K1486" t="b">
        <f t="shared" si="143"/>
        <v>0</v>
      </c>
      <c r="N1486" s="4"/>
      <c r="O1486" s="17"/>
      <c r="P1486" s="17"/>
      <c r="Q1486" s="17"/>
      <c r="R1486" s="4"/>
    </row>
    <row r="1487" spans="1:18" x14ac:dyDescent="0.25">
      <c r="A1487" s="10">
        <v>45719.916666666664</v>
      </c>
      <c r="B1487" s="5">
        <v>45719</v>
      </c>
      <c r="C1487" s="6">
        <v>51216.514199218749</v>
      </c>
      <c r="D1487" s="6">
        <v>0.73527490768167703</v>
      </c>
      <c r="E1487" s="6">
        <v>30021</v>
      </c>
      <c r="F1487" s="16">
        <f t="shared" si="138"/>
        <v>1.4356207547074587E-3</v>
      </c>
      <c r="G1487" s="16">
        <f t="shared" si="139"/>
        <v>2.4492019175966057E-3</v>
      </c>
      <c r="H1487" s="6">
        <f t="shared" si="141"/>
        <v>0.1</v>
      </c>
      <c r="I1487" s="16">
        <f t="shared" si="142"/>
        <v>15.112591897784874</v>
      </c>
      <c r="J1487" s="10" t="b">
        <f t="shared" si="140"/>
        <v>0</v>
      </c>
      <c r="K1487" t="b">
        <f t="shared" si="143"/>
        <v>0</v>
      </c>
      <c r="N1487" s="4"/>
      <c r="O1487" s="17"/>
      <c r="P1487" s="17"/>
      <c r="Q1487" s="17"/>
      <c r="R1487" s="4"/>
    </row>
    <row r="1488" spans="1:18" x14ac:dyDescent="0.25">
      <c r="A1488" s="10">
        <v>45719.958333333336</v>
      </c>
      <c r="B1488" s="5">
        <v>45719</v>
      </c>
      <c r="C1488" s="6">
        <v>48471.952417534725</v>
      </c>
      <c r="D1488" s="6">
        <v>0.81197584691974856</v>
      </c>
      <c r="E1488" s="6">
        <v>30021</v>
      </c>
      <c r="F1488" s="16">
        <f t="shared" si="138"/>
        <v>1.6751457418620842E-3</v>
      </c>
      <c r="G1488" s="16">
        <f t="shared" si="139"/>
        <v>2.7046928713891894E-3</v>
      </c>
      <c r="H1488" s="6">
        <f t="shared" si="141"/>
        <v>0.1</v>
      </c>
      <c r="I1488" s="16">
        <f t="shared" si="142"/>
        <v>13.600355316802551</v>
      </c>
      <c r="J1488" s="10" t="b">
        <f t="shared" si="140"/>
        <v>0</v>
      </c>
      <c r="K1488" t="b">
        <f t="shared" si="143"/>
        <v>0</v>
      </c>
      <c r="N1488" s="4"/>
      <c r="O1488" s="17"/>
      <c r="P1488" s="17"/>
      <c r="Q1488" s="17"/>
      <c r="R1488" s="4"/>
    </row>
    <row r="1489" spans="1:18" x14ac:dyDescent="0.25">
      <c r="A1489" s="10">
        <v>45720</v>
      </c>
      <c r="B1489" s="5">
        <v>45720</v>
      </c>
      <c r="C1489" s="6">
        <v>46092.526315104165</v>
      </c>
      <c r="D1489" s="6">
        <v>0.86114894400040309</v>
      </c>
      <c r="E1489" s="6">
        <v>30021</v>
      </c>
      <c r="F1489" s="16">
        <f t="shared" si="138"/>
        <v>1.868304935410345E-3</v>
      </c>
      <c r="G1489" s="16">
        <f t="shared" si="139"/>
        <v>2.8684885380247261E-3</v>
      </c>
      <c r="H1489" s="6">
        <f t="shared" si="141"/>
        <v>0</v>
      </c>
      <c r="I1489" s="16">
        <f t="shared" si="142"/>
        <v>0</v>
      </c>
      <c r="J1489" s="10" t="b">
        <f t="shared" si="140"/>
        <v>0</v>
      </c>
      <c r="K1489" t="b">
        <f t="shared" si="143"/>
        <v>0</v>
      </c>
      <c r="N1489" s="4"/>
      <c r="O1489" s="17"/>
      <c r="P1489" s="17"/>
      <c r="Q1489" s="17"/>
      <c r="R1489" s="4"/>
    </row>
    <row r="1490" spans="1:18" x14ac:dyDescent="0.25">
      <c r="A1490" s="10">
        <v>45720.041666666664</v>
      </c>
      <c r="B1490" s="5">
        <v>45720</v>
      </c>
      <c r="C1490" s="6">
        <v>44212.2370171441</v>
      </c>
      <c r="D1490" s="6">
        <v>0.90160409538282293</v>
      </c>
      <c r="E1490" s="6">
        <v>30021</v>
      </c>
      <c r="F1490" s="16">
        <f t="shared" si="138"/>
        <v>2.0392636885421776E-3</v>
      </c>
      <c r="G1490" s="16">
        <f t="shared" si="139"/>
        <v>3.0032447133100928E-3</v>
      </c>
      <c r="H1490" s="6">
        <f t="shared" si="141"/>
        <v>0</v>
      </c>
      <c r="I1490" s="16">
        <f t="shared" si="142"/>
        <v>0</v>
      </c>
      <c r="J1490" s="10" t="b">
        <f t="shared" si="140"/>
        <v>0</v>
      </c>
      <c r="K1490" t="b">
        <f t="shared" si="143"/>
        <v>0</v>
      </c>
      <c r="N1490" s="4"/>
      <c r="O1490" s="17"/>
      <c r="P1490" s="17"/>
      <c r="Q1490" s="17"/>
      <c r="R1490" s="4"/>
    </row>
    <row r="1491" spans="1:18" x14ac:dyDescent="0.25">
      <c r="A1491" s="10">
        <v>45720.083333333336</v>
      </c>
      <c r="B1491" s="5">
        <v>45720</v>
      </c>
      <c r="C1491" s="6">
        <v>43132.747400173612</v>
      </c>
      <c r="D1491" s="6">
        <v>0.84090769476360749</v>
      </c>
      <c r="E1491" s="6">
        <v>30021</v>
      </c>
      <c r="F1491" s="16">
        <f t="shared" si="138"/>
        <v>1.9495806445202764E-3</v>
      </c>
      <c r="G1491" s="16">
        <f t="shared" si="139"/>
        <v>2.8010649037793793E-3</v>
      </c>
      <c r="H1491" s="6">
        <f t="shared" si="141"/>
        <v>-0.1</v>
      </c>
      <c r="I1491" s="16">
        <f t="shared" si="142"/>
        <v>-11.09134269820944</v>
      </c>
      <c r="J1491" s="10" t="b">
        <f t="shared" si="140"/>
        <v>0</v>
      </c>
      <c r="K1491" t="b">
        <f t="shared" si="143"/>
        <v>0</v>
      </c>
      <c r="N1491" s="4"/>
      <c r="O1491" s="17"/>
      <c r="P1491" s="17"/>
      <c r="Q1491" s="17"/>
      <c r="R1491" s="4"/>
    </row>
    <row r="1492" spans="1:18" x14ac:dyDescent="0.25">
      <c r="A1492" s="10">
        <v>45720.125</v>
      </c>
      <c r="B1492" s="5">
        <v>45720</v>
      </c>
      <c r="C1492" s="6">
        <v>42277.448203125001</v>
      </c>
      <c r="D1492" s="6">
        <v>0.86808995743592576</v>
      </c>
      <c r="E1492" s="6">
        <v>30021</v>
      </c>
      <c r="F1492" s="16">
        <f t="shared" si="138"/>
        <v>2.0533168257107805E-3</v>
      </c>
      <c r="G1492" s="16">
        <f t="shared" si="139"/>
        <v>2.8916090651075104E-3</v>
      </c>
      <c r="H1492" s="6">
        <f t="shared" si="141"/>
        <v>0</v>
      </c>
      <c r="I1492" s="16">
        <f t="shared" si="142"/>
        <v>0</v>
      </c>
      <c r="J1492" s="10" t="b">
        <f t="shared" si="140"/>
        <v>0</v>
      </c>
      <c r="K1492" t="b">
        <f t="shared" si="143"/>
        <v>0</v>
      </c>
      <c r="N1492" s="4"/>
      <c r="O1492" s="17"/>
      <c r="P1492" s="17"/>
      <c r="Q1492" s="17"/>
      <c r="R1492" s="4"/>
    </row>
    <row r="1493" spans="1:18" x14ac:dyDescent="0.25">
      <c r="A1493" s="10">
        <v>45720.166666666664</v>
      </c>
      <c r="B1493" s="5">
        <v>45720</v>
      </c>
      <c r="C1493" s="6">
        <v>42123.765099826385</v>
      </c>
      <c r="D1493" s="6">
        <v>0.87661228266027236</v>
      </c>
      <c r="E1493" s="6">
        <v>30021</v>
      </c>
      <c r="F1493" s="16">
        <f t="shared" si="138"/>
        <v>2.0810397185124494E-3</v>
      </c>
      <c r="G1493" s="16">
        <f t="shared" si="139"/>
        <v>2.91999694433987E-3</v>
      </c>
      <c r="H1493" s="6">
        <f t="shared" si="141"/>
        <v>0</v>
      </c>
      <c r="I1493" s="16">
        <f t="shared" si="142"/>
        <v>0</v>
      </c>
      <c r="J1493" s="10" t="b">
        <f t="shared" si="140"/>
        <v>0</v>
      </c>
      <c r="K1493" t="b">
        <f t="shared" si="143"/>
        <v>0</v>
      </c>
      <c r="N1493" s="4"/>
      <c r="O1493" s="17"/>
      <c r="P1493" s="17"/>
      <c r="Q1493" s="17"/>
      <c r="R1493" s="4"/>
    </row>
    <row r="1494" spans="1:18" x14ac:dyDescent="0.25">
      <c r="A1494" s="10">
        <v>45720.208333333336</v>
      </c>
      <c r="B1494" s="5">
        <v>45720</v>
      </c>
      <c r="C1494" s="6">
        <v>42687.715886501734</v>
      </c>
      <c r="D1494" s="6">
        <v>0.70148896220657564</v>
      </c>
      <c r="E1494" s="6">
        <v>30021</v>
      </c>
      <c r="F1494" s="16">
        <f t="shared" si="138"/>
        <v>1.6433040457627137E-3</v>
      </c>
      <c r="G1494" s="16">
        <f t="shared" si="139"/>
        <v>2.3366608780739338E-3</v>
      </c>
      <c r="H1494" s="6">
        <f t="shared" si="141"/>
        <v>-0.2</v>
      </c>
      <c r="I1494" s="16">
        <f t="shared" si="142"/>
        <v>-22.815103547608999</v>
      </c>
      <c r="J1494" s="10" t="b">
        <f t="shared" si="140"/>
        <v>0</v>
      </c>
      <c r="K1494" t="b">
        <f t="shared" si="143"/>
        <v>0</v>
      </c>
      <c r="N1494" s="4"/>
      <c r="O1494" s="17"/>
      <c r="P1494" s="17"/>
      <c r="Q1494" s="17"/>
      <c r="R1494" s="4"/>
    </row>
    <row r="1495" spans="1:18" x14ac:dyDescent="0.25">
      <c r="A1495" s="10">
        <v>45720.25</v>
      </c>
      <c r="B1495" s="5">
        <v>45720</v>
      </c>
      <c r="C1495" s="6">
        <v>43829.292894965278</v>
      </c>
      <c r="D1495" s="6">
        <v>1.1472396818796793</v>
      </c>
      <c r="E1495" s="6">
        <v>30021</v>
      </c>
      <c r="F1495" s="16">
        <f t="shared" si="138"/>
        <v>2.6175181165458959E-3</v>
      </c>
      <c r="G1495" s="16">
        <f t="shared" si="139"/>
        <v>3.8214572528552653E-3</v>
      </c>
      <c r="H1495" s="6">
        <f t="shared" si="141"/>
        <v>0.4</v>
      </c>
      <c r="I1495" s="16">
        <f t="shared" si="142"/>
        <v>57.021567202109068</v>
      </c>
      <c r="J1495" s="10" t="b">
        <f t="shared" si="140"/>
        <v>0</v>
      </c>
      <c r="K1495" t="b">
        <f t="shared" si="143"/>
        <v>0</v>
      </c>
      <c r="N1495" s="4"/>
      <c r="O1495" s="17"/>
      <c r="P1495" s="17"/>
      <c r="Q1495" s="17"/>
      <c r="R1495" s="4"/>
    </row>
    <row r="1496" spans="1:18" x14ac:dyDescent="0.25">
      <c r="A1496" s="10">
        <v>45720.291666666664</v>
      </c>
      <c r="B1496" s="5">
        <v>45720</v>
      </c>
      <c r="C1496" s="6">
        <v>45563.57641276042</v>
      </c>
      <c r="D1496" s="6">
        <v>1.0607772376139959</v>
      </c>
      <c r="E1496" s="6">
        <v>30021</v>
      </c>
      <c r="F1496" s="16">
        <f t="shared" si="138"/>
        <v>2.3281254921791376E-3</v>
      </c>
      <c r="G1496" s="16">
        <f t="shared" si="139"/>
        <v>3.5334507098830686E-3</v>
      </c>
      <c r="H1496" s="6">
        <f t="shared" si="141"/>
        <v>-0.1</v>
      </c>
      <c r="I1496" s="16">
        <f t="shared" si="142"/>
        <v>-8.7165743636200208</v>
      </c>
      <c r="J1496" s="10" t="b">
        <f t="shared" si="140"/>
        <v>0</v>
      </c>
      <c r="K1496" t="b">
        <f t="shared" si="143"/>
        <v>0</v>
      </c>
      <c r="N1496" s="4"/>
      <c r="O1496" s="17"/>
      <c r="P1496" s="17"/>
      <c r="Q1496" s="17"/>
      <c r="R1496" s="4"/>
    </row>
    <row r="1497" spans="1:18" x14ac:dyDescent="0.25">
      <c r="A1497" s="10">
        <v>45720.333333333336</v>
      </c>
      <c r="B1497" s="5">
        <v>45720</v>
      </c>
      <c r="C1497" s="6">
        <v>46506.980646701391</v>
      </c>
      <c r="D1497" s="6">
        <v>585.46104968918689</v>
      </c>
      <c r="E1497" s="6">
        <v>30021</v>
      </c>
      <c r="F1497" s="16">
        <f t="shared" si="138"/>
        <v>1.2588670379114624</v>
      </c>
      <c r="G1497" s="16">
        <f t="shared" si="139"/>
        <v>1.9501717120988205</v>
      </c>
      <c r="H1497" s="6">
        <f t="shared" si="141"/>
        <v>584.4</v>
      </c>
      <c r="I1497" s="16">
        <f t="shared" si="142"/>
        <v>55091.67988130002</v>
      </c>
      <c r="J1497" s="10" t="b">
        <f t="shared" si="140"/>
        <v>1</v>
      </c>
      <c r="K1497" t="b">
        <f t="shared" si="143"/>
        <v>1</v>
      </c>
      <c r="N1497" s="4"/>
      <c r="O1497" s="17"/>
      <c r="P1497" s="17"/>
      <c r="Q1497" s="17"/>
      <c r="R1497" s="4"/>
    </row>
    <row r="1498" spans="1:18" x14ac:dyDescent="0.25">
      <c r="A1498" s="10">
        <v>45720.375</v>
      </c>
      <c r="B1498" s="5">
        <v>45720</v>
      </c>
      <c r="C1498" s="6">
        <v>47131.197647569446</v>
      </c>
      <c r="D1498" s="6">
        <v>4336.165983886719</v>
      </c>
      <c r="E1498" s="6">
        <v>30021</v>
      </c>
      <c r="F1498" s="16">
        <f t="shared" si="138"/>
        <v>9.2002032630510389</v>
      </c>
      <c r="G1498" s="16">
        <f t="shared" si="139"/>
        <v>14.443775969776887</v>
      </c>
      <c r="H1498" s="6">
        <f t="shared" si="141"/>
        <v>3750.7</v>
      </c>
      <c r="I1498" s="16">
        <f t="shared" si="142"/>
        <v>640.64039819407185</v>
      </c>
      <c r="J1498" s="10" t="b">
        <f t="shared" si="140"/>
        <v>1</v>
      </c>
      <c r="K1498" t="b">
        <f t="shared" si="143"/>
        <v>1</v>
      </c>
      <c r="N1498" s="4"/>
      <c r="O1498" s="17"/>
      <c r="P1498" s="17"/>
      <c r="Q1498" s="17"/>
      <c r="R1498" s="4"/>
    </row>
    <row r="1499" spans="1:18" x14ac:dyDescent="0.25">
      <c r="A1499" s="10">
        <v>45720.416666666664</v>
      </c>
      <c r="B1499" s="5">
        <v>45720</v>
      </c>
      <c r="C1499" s="6">
        <v>47740.216655815973</v>
      </c>
      <c r="D1499" s="6">
        <v>8225.4562306043845</v>
      </c>
      <c r="E1499" s="6">
        <v>30021</v>
      </c>
      <c r="F1499" s="16">
        <f t="shared" si="138"/>
        <v>17.229616467612562</v>
      </c>
      <c r="G1499" s="16">
        <f t="shared" si="139"/>
        <v>27.399008129657187</v>
      </c>
      <c r="H1499" s="6">
        <f t="shared" si="141"/>
        <v>3889.3</v>
      </c>
      <c r="I1499" s="16">
        <f t="shared" si="142"/>
        <v>89.694444688065872</v>
      </c>
      <c r="J1499" s="10" t="b">
        <f t="shared" si="140"/>
        <v>1</v>
      </c>
      <c r="K1499" t="b">
        <f t="shared" si="143"/>
        <v>1</v>
      </c>
      <c r="N1499" s="4"/>
      <c r="O1499" s="17"/>
      <c r="P1499" s="17"/>
      <c r="Q1499" s="17"/>
      <c r="R1499" s="4"/>
    </row>
    <row r="1500" spans="1:18" x14ac:dyDescent="0.25">
      <c r="A1500" s="10">
        <v>45720.458333333336</v>
      </c>
      <c r="B1500" s="5">
        <v>45720</v>
      </c>
      <c r="C1500" s="6">
        <v>47798.288572048608</v>
      </c>
      <c r="D1500" s="6">
        <v>11387.04390733507</v>
      </c>
      <c r="E1500" s="6">
        <v>30021</v>
      </c>
      <c r="F1500" s="16">
        <f t="shared" si="138"/>
        <v>23.823120549956183</v>
      </c>
      <c r="G1500" s="16">
        <f t="shared" si="139"/>
        <v>37.930261841161425</v>
      </c>
      <c r="H1500" s="6">
        <f t="shared" si="141"/>
        <v>3161.6</v>
      </c>
      <c r="I1500" s="16">
        <f t="shared" si="142"/>
        <v>38.436773734649051</v>
      </c>
      <c r="J1500" s="10" t="b">
        <f t="shared" si="140"/>
        <v>1</v>
      </c>
      <c r="K1500" t="b">
        <f t="shared" si="143"/>
        <v>1</v>
      </c>
      <c r="N1500" s="4"/>
      <c r="O1500" s="17"/>
      <c r="P1500" s="17"/>
      <c r="Q1500" s="17"/>
      <c r="R1500" s="4"/>
    </row>
    <row r="1501" spans="1:18" x14ac:dyDescent="0.25">
      <c r="A1501" s="10">
        <v>45720.5</v>
      </c>
      <c r="B1501" s="5">
        <v>45720</v>
      </c>
      <c r="C1501" s="6">
        <v>47293.002530381942</v>
      </c>
      <c r="D1501" s="6">
        <v>13005.045102267795</v>
      </c>
      <c r="E1501" s="6">
        <v>30021</v>
      </c>
      <c r="F1501" s="16">
        <f t="shared" si="138"/>
        <v>27.49887807168323</v>
      </c>
      <c r="G1501" s="16">
        <f t="shared" si="139"/>
        <v>43.319826462368994</v>
      </c>
      <c r="H1501" s="6">
        <f t="shared" si="141"/>
        <v>1618</v>
      </c>
      <c r="I1501" s="16">
        <f t="shared" si="142"/>
        <v>14.209131124520827</v>
      </c>
      <c r="J1501" s="10" t="b">
        <f t="shared" si="140"/>
        <v>1</v>
      </c>
      <c r="K1501" t="b">
        <f t="shared" si="143"/>
        <v>1</v>
      </c>
      <c r="N1501" s="4"/>
      <c r="O1501" s="17"/>
      <c r="P1501" s="17"/>
      <c r="Q1501" s="17"/>
      <c r="R1501" s="4"/>
    </row>
    <row r="1502" spans="1:18" x14ac:dyDescent="0.25">
      <c r="A1502" s="10">
        <v>45720.541666666664</v>
      </c>
      <c r="B1502" s="5">
        <v>45720</v>
      </c>
      <c r="C1502" s="6">
        <v>46754.138888888891</v>
      </c>
      <c r="D1502" s="6">
        <v>13131.982195909288</v>
      </c>
      <c r="E1502" s="6">
        <v>30021</v>
      </c>
      <c r="F1502" s="16">
        <f t="shared" si="138"/>
        <v>28.087314851669952</v>
      </c>
      <c r="G1502" s="16">
        <f t="shared" si="139"/>
        <v>43.742654128474364</v>
      </c>
      <c r="H1502" s="6">
        <f t="shared" si="141"/>
        <v>126.9</v>
      </c>
      <c r="I1502" s="16">
        <f t="shared" si="142"/>
        <v>0.97577516265492559</v>
      </c>
      <c r="J1502" s="10" t="b">
        <f t="shared" si="140"/>
        <v>1</v>
      </c>
      <c r="K1502" t="b">
        <f t="shared" si="143"/>
        <v>1</v>
      </c>
      <c r="N1502" s="4"/>
      <c r="O1502" s="17"/>
      <c r="P1502" s="17"/>
      <c r="Q1502" s="17"/>
      <c r="R1502" s="4"/>
    </row>
    <row r="1503" spans="1:18" x14ac:dyDescent="0.25">
      <c r="A1503" s="10">
        <v>45720.583333333336</v>
      </c>
      <c r="B1503" s="5">
        <v>45720</v>
      </c>
      <c r="C1503" s="6">
        <v>46621.091827256947</v>
      </c>
      <c r="D1503" s="6">
        <v>13003.839539930555</v>
      </c>
      <c r="E1503" s="6">
        <v>30021</v>
      </c>
      <c r="F1503" s="16">
        <f t="shared" si="138"/>
        <v>27.892610469341005</v>
      </c>
      <c r="G1503" s="16">
        <f t="shared" si="139"/>
        <v>43.31581073225594</v>
      </c>
      <c r="H1503" s="6">
        <f t="shared" si="141"/>
        <v>-128.1</v>
      </c>
      <c r="I1503" s="16">
        <f t="shared" si="142"/>
        <v>-0.97548106667327139</v>
      </c>
      <c r="J1503" s="10" t="b">
        <f t="shared" si="140"/>
        <v>1</v>
      </c>
      <c r="K1503" t="b">
        <f t="shared" si="143"/>
        <v>1</v>
      </c>
      <c r="N1503" s="4"/>
      <c r="O1503" s="17"/>
      <c r="P1503" s="17"/>
      <c r="Q1503" s="17"/>
      <c r="R1503" s="4"/>
    </row>
    <row r="1504" spans="1:18" x14ac:dyDescent="0.25">
      <c r="A1504" s="10">
        <v>45720.625</v>
      </c>
      <c r="B1504" s="5">
        <v>45720</v>
      </c>
      <c r="C1504" s="6">
        <v>47316.229539930559</v>
      </c>
      <c r="D1504" s="6">
        <v>13681.936497124567</v>
      </c>
      <c r="E1504" s="6">
        <v>30021</v>
      </c>
      <c r="F1504" s="16">
        <f t="shared" si="138"/>
        <v>28.915948354630132</v>
      </c>
      <c r="G1504" s="16">
        <f t="shared" si="139"/>
        <v>45.574552803452804</v>
      </c>
      <c r="H1504" s="6">
        <f t="shared" si="141"/>
        <v>678.1</v>
      </c>
      <c r="I1504" s="16">
        <f t="shared" si="142"/>
        <v>5.2146137140325042</v>
      </c>
      <c r="J1504" s="10" t="b">
        <f t="shared" si="140"/>
        <v>1</v>
      </c>
      <c r="K1504" t="b">
        <f t="shared" si="143"/>
        <v>1</v>
      </c>
      <c r="N1504" s="4"/>
      <c r="O1504" s="17"/>
      <c r="P1504" s="17"/>
      <c r="Q1504" s="17"/>
      <c r="R1504" s="4"/>
    </row>
    <row r="1505" spans="1:18" x14ac:dyDescent="0.25">
      <c r="A1505" s="10">
        <v>45720.666666666664</v>
      </c>
      <c r="B1505" s="5">
        <v>45720</v>
      </c>
      <c r="C1505" s="6">
        <v>47293.652341579858</v>
      </c>
      <c r="D1505" s="6">
        <v>12135.085495876736</v>
      </c>
      <c r="E1505" s="6">
        <v>30021</v>
      </c>
      <c r="F1505" s="16">
        <f t="shared" si="138"/>
        <v>25.65901531188733</v>
      </c>
      <c r="G1505" s="16">
        <f t="shared" si="139"/>
        <v>40.42198959354031</v>
      </c>
      <c r="H1505" s="6">
        <f t="shared" si="141"/>
        <v>-1546.9</v>
      </c>
      <c r="I1505" s="16">
        <f t="shared" si="142"/>
        <v>-11.306148075786647</v>
      </c>
      <c r="J1505" s="10" t="b">
        <f t="shared" si="140"/>
        <v>1</v>
      </c>
      <c r="K1505" t="b">
        <f t="shared" si="143"/>
        <v>1</v>
      </c>
      <c r="N1505" s="4"/>
      <c r="O1505" s="17"/>
      <c r="P1505" s="17"/>
      <c r="Q1505" s="17"/>
      <c r="R1505" s="4"/>
    </row>
    <row r="1506" spans="1:18" x14ac:dyDescent="0.25">
      <c r="A1506" s="10">
        <v>45720.708333333336</v>
      </c>
      <c r="B1506" s="5">
        <v>45720</v>
      </c>
      <c r="C1506" s="6">
        <v>48129.513819444444</v>
      </c>
      <c r="D1506" s="6">
        <v>11118.920126953126</v>
      </c>
      <c r="E1506" s="6">
        <v>30021</v>
      </c>
      <c r="F1506" s="16">
        <f t="shared" si="138"/>
        <v>23.10208278576264</v>
      </c>
      <c r="G1506" s="16">
        <f t="shared" si="139"/>
        <v>37.037141091079995</v>
      </c>
      <c r="H1506" s="6">
        <f t="shared" si="141"/>
        <v>-1016.2</v>
      </c>
      <c r="I1506" s="16">
        <f t="shared" si="142"/>
        <v>-8.374065434852394</v>
      </c>
      <c r="J1506" s="10" t="b">
        <f t="shared" si="140"/>
        <v>1</v>
      </c>
      <c r="K1506" t="b">
        <f t="shared" si="143"/>
        <v>1</v>
      </c>
      <c r="N1506" s="4"/>
      <c r="O1506" s="17"/>
      <c r="P1506" s="17"/>
      <c r="Q1506" s="17"/>
      <c r="R1506" s="4"/>
    </row>
    <row r="1507" spans="1:18" x14ac:dyDescent="0.25">
      <c r="A1507" s="10">
        <v>45720.75</v>
      </c>
      <c r="B1507" s="5">
        <v>45720</v>
      </c>
      <c r="C1507" s="6">
        <v>48226.520954861109</v>
      </c>
      <c r="D1507" s="6">
        <v>5404.8837835015192</v>
      </c>
      <c r="E1507" s="6">
        <v>30021</v>
      </c>
      <c r="F1507" s="16">
        <f t="shared" si="138"/>
        <v>11.207285278903621</v>
      </c>
      <c r="G1507" s="16">
        <f t="shared" si="139"/>
        <v>18.003676704645148</v>
      </c>
      <c r="H1507" s="6">
        <f t="shared" si="141"/>
        <v>-5714</v>
      </c>
      <c r="I1507" s="16">
        <f t="shared" si="142"/>
        <v>-51.389882603336815</v>
      </c>
      <c r="J1507" s="10" t="b">
        <f t="shared" si="140"/>
        <v>1</v>
      </c>
      <c r="K1507" t="b">
        <f t="shared" si="143"/>
        <v>1</v>
      </c>
      <c r="N1507" s="4"/>
      <c r="O1507" s="17"/>
      <c r="P1507" s="17"/>
      <c r="Q1507" s="17"/>
      <c r="R1507" s="4"/>
    </row>
    <row r="1508" spans="1:18" x14ac:dyDescent="0.25">
      <c r="A1508" s="10">
        <v>45720.791666666664</v>
      </c>
      <c r="B1508" s="5">
        <v>45720</v>
      </c>
      <c r="C1508" s="6">
        <v>49006.462721354168</v>
      </c>
      <c r="D1508" s="6">
        <v>394.31139975183538</v>
      </c>
      <c r="E1508" s="6">
        <v>30021</v>
      </c>
      <c r="F1508" s="16">
        <f t="shared" si="138"/>
        <v>0.80461102037470122</v>
      </c>
      <c r="G1508" s="16">
        <f t="shared" si="139"/>
        <v>1.3134519161648026</v>
      </c>
      <c r="H1508" s="6">
        <f t="shared" si="141"/>
        <v>-5010.6000000000004</v>
      </c>
      <c r="I1508" s="16">
        <f t="shared" si="142"/>
        <v>-92.705046041784001</v>
      </c>
      <c r="J1508" s="10" t="b">
        <f t="shared" si="140"/>
        <v>1</v>
      </c>
      <c r="K1508" t="b">
        <f t="shared" si="143"/>
        <v>1</v>
      </c>
      <c r="N1508" s="4"/>
      <c r="O1508" s="17"/>
      <c r="P1508" s="17"/>
      <c r="Q1508" s="17"/>
      <c r="R1508" s="4"/>
    </row>
    <row r="1509" spans="1:18" x14ac:dyDescent="0.25">
      <c r="A1509" s="10">
        <v>45720.833333333336</v>
      </c>
      <c r="B1509" s="5">
        <v>45720</v>
      </c>
      <c r="C1509" s="6">
        <v>49601.264040798611</v>
      </c>
      <c r="D1509" s="6">
        <v>0.69542811695072382</v>
      </c>
      <c r="E1509" s="6">
        <v>30021</v>
      </c>
      <c r="F1509" s="16">
        <f t="shared" si="138"/>
        <v>1.4020370859474712E-3</v>
      </c>
      <c r="G1509" s="16">
        <f t="shared" si="139"/>
        <v>2.3164721926342358E-3</v>
      </c>
      <c r="H1509" s="6">
        <f t="shared" si="141"/>
        <v>-393.6</v>
      </c>
      <c r="I1509" s="16">
        <f t="shared" si="142"/>
        <v>-99.819584279763902</v>
      </c>
      <c r="J1509" s="10" t="b">
        <f t="shared" si="140"/>
        <v>0</v>
      </c>
      <c r="K1509" t="b">
        <f t="shared" si="143"/>
        <v>1</v>
      </c>
      <c r="N1509" s="4"/>
      <c r="O1509" s="17"/>
      <c r="P1509" s="17"/>
      <c r="Q1509" s="17"/>
      <c r="R1509" s="4"/>
    </row>
    <row r="1510" spans="1:18" x14ac:dyDescent="0.25">
      <c r="A1510" s="10">
        <v>45720.875</v>
      </c>
      <c r="B1510" s="5">
        <v>45720</v>
      </c>
      <c r="C1510" s="6">
        <v>48669.727417534719</v>
      </c>
      <c r="D1510" s="6">
        <v>0.68218312700589501</v>
      </c>
      <c r="E1510" s="6">
        <v>30021</v>
      </c>
      <c r="F1510" s="16">
        <f t="shared" si="138"/>
        <v>1.401657998109351E-3</v>
      </c>
      <c r="G1510" s="16">
        <f t="shared" si="139"/>
        <v>2.27235310950966E-3</v>
      </c>
      <c r="H1510" s="6">
        <f t="shared" si="141"/>
        <v>0</v>
      </c>
      <c r="I1510" s="16">
        <f t="shared" si="142"/>
        <v>0</v>
      </c>
      <c r="J1510" s="10" t="b">
        <f t="shared" si="140"/>
        <v>0</v>
      </c>
      <c r="K1510" t="b">
        <f t="shared" si="143"/>
        <v>0</v>
      </c>
      <c r="N1510" s="4"/>
      <c r="O1510" s="17"/>
      <c r="P1510" s="17"/>
      <c r="Q1510" s="17"/>
      <c r="R1510" s="4"/>
    </row>
    <row r="1511" spans="1:18" x14ac:dyDescent="0.25">
      <c r="A1511" s="10">
        <v>45720.916666666664</v>
      </c>
      <c r="B1511" s="5">
        <v>45720</v>
      </c>
      <c r="C1511" s="6">
        <v>47246.951657986108</v>
      </c>
      <c r="D1511" s="6">
        <v>0.56375810672839488</v>
      </c>
      <c r="E1511" s="6">
        <v>30021</v>
      </c>
      <c r="F1511" s="16">
        <f t="shared" si="138"/>
        <v>1.1932158307468358E-3</v>
      </c>
      <c r="G1511" s="16">
        <f t="shared" si="139"/>
        <v>1.8778791736730784E-3</v>
      </c>
      <c r="H1511" s="6">
        <f t="shared" si="141"/>
        <v>-0.1</v>
      </c>
      <c r="I1511" s="16">
        <f t="shared" si="142"/>
        <v>-14.658820489873516</v>
      </c>
      <c r="J1511" s="10" t="b">
        <f t="shared" si="140"/>
        <v>0</v>
      </c>
      <c r="K1511" t="b">
        <f t="shared" si="143"/>
        <v>0</v>
      </c>
      <c r="N1511" s="4"/>
      <c r="O1511" s="17"/>
      <c r="P1511" s="17"/>
      <c r="Q1511" s="17"/>
      <c r="R1511" s="4"/>
    </row>
    <row r="1512" spans="1:18" x14ac:dyDescent="0.25">
      <c r="A1512" s="10">
        <v>45720.958333333336</v>
      </c>
      <c r="B1512" s="5">
        <v>45720</v>
      </c>
      <c r="C1512" s="6">
        <v>45630.926981336808</v>
      </c>
      <c r="D1512" s="6">
        <v>0.52566123603118786</v>
      </c>
      <c r="E1512" s="6">
        <v>30021</v>
      </c>
      <c r="F1512" s="16">
        <f t="shared" si="138"/>
        <v>1.1519845657445989E-3</v>
      </c>
      <c r="G1512" s="16">
        <f t="shared" si="139"/>
        <v>1.75097843519932E-3</v>
      </c>
      <c r="H1512" s="6">
        <f t="shared" si="141"/>
        <v>0</v>
      </c>
      <c r="I1512" s="16">
        <f t="shared" si="142"/>
        <v>0</v>
      </c>
      <c r="J1512" s="10" t="b">
        <f t="shared" si="140"/>
        <v>0</v>
      </c>
      <c r="K1512" t="b">
        <f t="shared" si="143"/>
        <v>0</v>
      </c>
      <c r="N1512" s="4"/>
      <c r="O1512" s="17"/>
      <c r="P1512" s="17"/>
      <c r="Q1512" s="17"/>
      <c r="R1512" s="4"/>
    </row>
    <row r="1513" spans="1:18" x14ac:dyDescent="0.25">
      <c r="A1513" s="10">
        <v>45721</v>
      </c>
      <c r="B1513" s="5">
        <v>45721</v>
      </c>
      <c r="C1513" s="6">
        <v>43696.368509114582</v>
      </c>
      <c r="D1513" s="6">
        <v>0.65420287458433046</v>
      </c>
      <c r="E1513" s="6">
        <v>30021</v>
      </c>
      <c r="F1513" s="16">
        <f t="shared" si="138"/>
        <v>1.4971561640136546E-3</v>
      </c>
      <c r="G1513" s="16">
        <f t="shared" si="139"/>
        <v>2.1791508430243178E-3</v>
      </c>
      <c r="H1513" s="6">
        <f t="shared" si="141"/>
        <v>0.1</v>
      </c>
      <c r="I1513" s="16">
        <f t="shared" si="142"/>
        <v>19.0236588025804</v>
      </c>
      <c r="J1513" s="10" t="b">
        <f t="shared" si="140"/>
        <v>0</v>
      </c>
      <c r="K1513" t="b">
        <f t="shared" si="143"/>
        <v>0</v>
      </c>
      <c r="N1513" s="4"/>
      <c r="O1513" s="17"/>
      <c r="P1513" s="17"/>
      <c r="Q1513" s="17"/>
      <c r="R1513" s="4"/>
    </row>
    <row r="1514" spans="1:18" x14ac:dyDescent="0.25">
      <c r="A1514" s="10">
        <v>45721.041666666664</v>
      </c>
      <c r="B1514" s="5">
        <v>45721</v>
      </c>
      <c r="C1514" s="6">
        <v>42574.882541232641</v>
      </c>
      <c r="D1514" s="6">
        <v>0.69137385606765744</v>
      </c>
      <c r="E1514" s="6">
        <v>30021</v>
      </c>
      <c r="F1514" s="16">
        <f t="shared" si="138"/>
        <v>1.623900795024109E-3</v>
      </c>
      <c r="G1514" s="16">
        <f t="shared" si="139"/>
        <v>2.3029674430154142E-3</v>
      </c>
      <c r="H1514" s="6">
        <f t="shared" si="141"/>
        <v>0</v>
      </c>
      <c r="I1514" s="16">
        <f t="shared" si="142"/>
        <v>0</v>
      </c>
      <c r="J1514" s="10" t="b">
        <f t="shared" si="140"/>
        <v>0</v>
      </c>
      <c r="K1514" t="b">
        <f t="shared" si="143"/>
        <v>0</v>
      </c>
      <c r="N1514" s="4"/>
      <c r="O1514" s="17"/>
      <c r="P1514" s="17"/>
      <c r="Q1514" s="17"/>
      <c r="R1514" s="4"/>
    </row>
    <row r="1515" spans="1:18" x14ac:dyDescent="0.25">
      <c r="A1515" s="10">
        <v>45721.083333333336</v>
      </c>
      <c r="B1515" s="5">
        <v>45721</v>
      </c>
      <c r="C1515" s="6">
        <v>42126.561230468753</v>
      </c>
      <c r="D1515" s="6">
        <v>0.63024937179353502</v>
      </c>
      <c r="E1515" s="6">
        <v>30021</v>
      </c>
      <c r="F1515" s="16">
        <f t="shared" si="138"/>
        <v>1.4960854942456031E-3</v>
      </c>
      <c r="G1515" s="16">
        <f t="shared" si="139"/>
        <v>2.0993616861314916E-3</v>
      </c>
      <c r="H1515" s="6">
        <f t="shared" si="141"/>
        <v>-0.1</v>
      </c>
      <c r="I1515" s="16">
        <f t="shared" si="142"/>
        <v>-14.463954504842322</v>
      </c>
      <c r="J1515" s="10" t="b">
        <f t="shared" si="140"/>
        <v>0</v>
      </c>
      <c r="K1515" t="b">
        <f t="shared" si="143"/>
        <v>0</v>
      </c>
      <c r="N1515" s="4"/>
      <c r="O1515" s="17"/>
      <c r="P1515" s="17"/>
      <c r="Q1515" s="17"/>
      <c r="R1515" s="4"/>
    </row>
    <row r="1516" spans="1:18" x14ac:dyDescent="0.25">
      <c r="A1516" s="10">
        <v>45721.125</v>
      </c>
      <c r="B1516" s="5">
        <v>45721</v>
      </c>
      <c r="C1516" s="6">
        <v>41626.851976996528</v>
      </c>
      <c r="D1516" s="6">
        <v>0.62457729743586643</v>
      </c>
      <c r="E1516" s="6">
        <v>30021</v>
      </c>
      <c r="F1516" s="16">
        <f t="shared" si="138"/>
        <v>1.5004192432831935E-3</v>
      </c>
      <c r="G1516" s="16">
        <f t="shared" si="139"/>
        <v>2.0804679971881896E-3</v>
      </c>
      <c r="H1516" s="6">
        <f t="shared" si="141"/>
        <v>0</v>
      </c>
      <c r="I1516" s="16">
        <f t="shared" si="142"/>
        <v>0</v>
      </c>
      <c r="J1516" s="10" t="b">
        <f t="shared" si="140"/>
        <v>0</v>
      </c>
      <c r="K1516" t="b">
        <f t="shared" si="143"/>
        <v>0</v>
      </c>
      <c r="N1516" s="4"/>
      <c r="O1516" s="17"/>
      <c r="P1516" s="17"/>
      <c r="Q1516" s="17"/>
      <c r="R1516" s="4"/>
    </row>
    <row r="1517" spans="1:18" x14ac:dyDescent="0.25">
      <c r="A1517" s="10">
        <v>45721.166666666664</v>
      </c>
      <c r="B1517" s="5">
        <v>45721</v>
      </c>
      <c r="C1517" s="6">
        <v>40799.434359809027</v>
      </c>
      <c r="D1517" s="6">
        <v>0.66312331729465057</v>
      </c>
      <c r="E1517" s="6">
        <v>30021</v>
      </c>
      <c r="F1517" s="16">
        <f t="shared" si="138"/>
        <v>1.6253247813354109E-3</v>
      </c>
      <c r="G1517" s="16">
        <f t="shared" si="139"/>
        <v>2.2088648522522584E-3</v>
      </c>
      <c r="H1517" s="6">
        <f t="shared" si="141"/>
        <v>0</v>
      </c>
      <c r="I1517" s="16">
        <f t="shared" si="142"/>
        <v>0</v>
      </c>
      <c r="J1517" s="10" t="b">
        <f t="shared" si="140"/>
        <v>0</v>
      </c>
      <c r="K1517" t="b">
        <f t="shared" si="143"/>
        <v>0</v>
      </c>
      <c r="N1517" s="4"/>
      <c r="O1517" s="17"/>
      <c r="P1517" s="17"/>
      <c r="Q1517" s="17"/>
      <c r="R1517" s="4"/>
    </row>
    <row r="1518" spans="1:18" x14ac:dyDescent="0.25">
      <c r="A1518" s="10">
        <v>45721.208333333336</v>
      </c>
      <c r="B1518" s="5">
        <v>45721</v>
      </c>
      <c r="C1518" s="6">
        <v>41510.294926215276</v>
      </c>
      <c r="D1518" s="6">
        <v>0.65870257887575356</v>
      </c>
      <c r="E1518" s="6">
        <v>30021</v>
      </c>
      <c r="F1518" s="16">
        <f t="shared" si="138"/>
        <v>1.5868414812436294E-3</v>
      </c>
      <c r="G1518" s="16">
        <f t="shared" si="139"/>
        <v>2.1941393653634243E-3</v>
      </c>
      <c r="H1518" s="6">
        <f t="shared" si="141"/>
        <v>0</v>
      </c>
      <c r="I1518" s="16">
        <f t="shared" si="142"/>
        <v>0</v>
      </c>
      <c r="J1518" s="10" t="b">
        <f t="shared" si="140"/>
        <v>0</v>
      </c>
      <c r="K1518" t="b">
        <f t="shared" si="143"/>
        <v>0</v>
      </c>
      <c r="N1518" s="4"/>
      <c r="O1518" s="17"/>
      <c r="P1518" s="17"/>
      <c r="Q1518" s="17"/>
      <c r="R1518" s="4"/>
    </row>
    <row r="1519" spans="1:18" x14ac:dyDescent="0.25">
      <c r="A1519" s="10">
        <v>45721.25</v>
      </c>
      <c r="B1519" s="5">
        <v>45721</v>
      </c>
      <c r="C1519" s="6">
        <v>43693.189073350695</v>
      </c>
      <c r="D1519" s="6">
        <v>0.68018271942933406</v>
      </c>
      <c r="E1519" s="6">
        <v>30021</v>
      </c>
      <c r="F1519" s="16">
        <f t="shared" si="138"/>
        <v>1.5567248210870248E-3</v>
      </c>
      <c r="G1519" s="16">
        <f t="shared" si="139"/>
        <v>2.2656897486070886E-3</v>
      </c>
      <c r="H1519" s="6">
        <f t="shared" si="141"/>
        <v>0</v>
      </c>
      <c r="I1519" s="16">
        <f t="shared" si="142"/>
        <v>0</v>
      </c>
      <c r="J1519" s="10" t="b">
        <f t="shared" si="140"/>
        <v>0</v>
      </c>
      <c r="K1519" t="b">
        <f t="shared" si="143"/>
        <v>0</v>
      </c>
      <c r="N1519" s="4"/>
      <c r="O1519" s="17"/>
      <c r="P1519" s="17"/>
      <c r="Q1519" s="17"/>
      <c r="R1519" s="4"/>
    </row>
    <row r="1520" spans="1:18" x14ac:dyDescent="0.25">
      <c r="A1520" s="10">
        <v>45721.291666666664</v>
      </c>
      <c r="B1520" s="5">
        <v>45721</v>
      </c>
      <c r="C1520" s="6">
        <v>47120.317641059031</v>
      </c>
      <c r="D1520" s="6">
        <v>17.438358773390451</v>
      </c>
      <c r="E1520" s="6">
        <v>30021</v>
      </c>
      <c r="F1520" s="16">
        <f t="shared" si="138"/>
        <v>3.7008151995552893E-2</v>
      </c>
      <c r="G1520" s="16">
        <f t="shared" si="139"/>
        <v>5.8087201536892341E-2</v>
      </c>
      <c r="H1520" s="6">
        <f t="shared" si="141"/>
        <v>16.8</v>
      </c>
      <c r="I1520" s="16">
        <f t="shared" si="142"/>
        <v>2469.9245541102568</v>
      </c>
      <c r="J1520" s="10" t="b">
        <f t="shared" si="140"/>
        <v>1</v>
      </c>
      <c r="K1520" t="b">
        <f t="shared" si="143"/>
        <v>1</v>
      </c>
      <c r="N1520" s="4"/>
      <c r="O1520" s="17"/>
      <c r="P1520" s="17"/>
      <c r="Q1520" s="17"/>
      <c r="R1520" s="4"/>
    </row>
    <row r="1521" spans="1:18" x14ac:dyDescent="0.25">
      <c r="A1521" s="10">
        <v>45721.333333333336</v>
      </c>
      <c r="B1521" s="5">
        <v>45721</v>
      </c>
      <c r="C1521" s="6">
        <v>48183.127443576392</v>
      </c>
      <c r="D1521" s="6">
        <v>4519.9477315945096</v>
      </c>
      <c r="E1521" s="6">
        <v>30021</v>
      </c>
      <c r="F1521" s="16">
        <f t="shared" si="138"/>
        <v>9.3807686868966282</v>
      </c>
      <c r="G1521" s="16">
        <f t="shared" si="139"/>
        <v>15.055953271358414</v>
      </c>
      <c r="H1521" s="6">
        <f t="shared" si="141"/>
        <v>4502.5</v>
      </c>
      <c r="I1521" s="16">
        <f t="shared" si="142"/>
        <v>25819.516954029281</v>
      </c>
      <c r="J1521" s="10" t="b">
        <f t="shared" si="140"/>
        <v>1</v>
      </c>
      <c r="K1521" t="b">
        <f t="shared" si="143"/>
        <v>1</v>
      </c>
      <c r="N1521" s="4"/>
      <c r="O1521" s="17"/>
      <c r="P1521" s="17"/>
      <c r="Q1521" s="17"/>
      <c r="R1521" s="4"/>
    </row>
    <row r="1522" spans="1:18" x14ac:dyDescent="0.25">
      <c r="A1522" s="10">
        <v>45721.375</v>
      </c>
      <c r="B1522" s="5">
        <v>45721</v>
      </c>
      <c r="C1522" s="6">
        <v>49830.299205729163</v>
      </c>
      <c r="D1522" s="6">
        <v>18511.787138671876</v>
      </c>
      <c r="E1522" s="6">
        <v>30021</v>
      </c>
      <c r="F1522" s="16">
        <f t="shared" si="138"/>
        <v>37.149660816292091</v>
      </c>
      <c r="G1522" s="16">
        <f t="shared" si="139"/>
        <v>61.662793173684669</v>
      </c>
      <c r="H1522" s="6">
        <f t="shared" si="141"/>
        <v>13991.8</v>
      </c>
      <c r="I1522" s="16">
        <f t="shared" si="142"/>
        <v>309.55667699865387</v>
      </c>
      <c r="J1522" s="10" t="b">
        <f t="shared" si="140"/>
        <v>1</v>
      </c>
      <c r="K1522" t="b">
        <f t="shared" si="143"/>
        <v>1</v>
      </c>
      <c r="N1522" s="4"/>
      <c r="O1522" s="17"/>
      <c r="P1522" s="17"/>
      <c r="Q1522" s="17"/>
      <c r="R1522" s="4"/>
    </row>
    <row r="1523" spans="1:18" x14ac:dyDescent="0.25">
      <c r="A1523" s="10">
        <v>45721.416666666664</v>
      </c>
      <c r="B1523" s="5">
        <v>45721</v>
      </c>
      <c r="C1523" s="6">
        <v>49836.638164062497</v>
      </c>
      <c r="D1523" s="6">
        <v>21073.860898437499</v>
      </c>
      <c r="E1523" s="6">
        <v>30021</v>
      </c>
      <c r="F1523" s="16">
        <f t="shared" si="138"/>
        <v>42.285879775963679</v>
      </c>
      <c r="G1523" s="16">
        <f t="shared" si="139"/>
        <v>70.197065049257176</v>
      </c>
      <c r="H1523" s="6">
        <f t="shared" si="141"/>
        <v>2562.1</v>
      </c>
      <c r="I1523" s="16">
        <f t="shared" si="142"/>
        <v>13.840370898861886</v>
      </c>
      <c r="J1523" s="10" t="b">
        <f t="shared" si="140"/>
        <v>1</v>
      </c>
      <c r="K1523" t="b">
        <f t="shared" si="143"/>
        <v>1</v>
      </c>
      <c r="N1523" s="4"/>
      <c r="O1523" s="17"/>
      <c r="P1523" s="17"/>
      <c r="Q1523" s="17"/>
      <c r="R1523" s="4"/>
    </row>
    <row r="1524" spans="1:18" x14ac:dyDescent="0.25">
      <c r="A1524" s="10">
        <v>45721.458333333336</v>
      </c>
      <c r="B1524" s="5">
        <v>45721</v>
      </c>
      <c r="C1524" s="6">
        <v>48130.83414496528</v>
      </c>
      <c r="D1524" s="6">
        <v>21415.258726128472</v>
      </c>
      <c r="E1524" s="6">
        <v>30021</v>
      </c>
      <c r="F1524" s="16">
        <f t="shared" si="138"/>
        <v>44.493844967714139</v>
      </c>
      <c r="G1524" s="16">
        <f t="shared" si="139"/>
        <v>71.334261770522218</v>
      </c>
      <c r="H1524" s="6">
        <f t="shared" si="141"/>
        <v>341.4</v>
      </c>
      <c r="I1524" s="16">
        <f t="shared" si="142"/>
        <v>1.6200163873403604</v>
      </c>
      <c r="J1524" s="10" t="b">
        <f t="shared" si="140"/>
        <v>1</v>
      </c>
      <c r="K1524" t="b">
        <f t="shared" si="143"/>
        <v>1</v>
      </c>
      <c r="N1524" s="4"/>
      <c r="O1524" s="17"/>
      <c r="P1524" s="17"/>
      <c r="Q1524" s="17"/>
      <c r="R1524" s="4"/>
    </row>
    <row r="1525" spans="1:18" x14ac:dyDescent="0.25">
      <c r="A1525" s="10">
        <v>45721.5</v>
      </c>
      <c r="B1525" s="5">
        <v>45721</v>
      </c>
      <c r="C1525" s="6">
        <v>46919.860863715279</v>
      </c>
      <c r="D1525" s="6">
        <v>22905.002567274307</v>
      </c>
      <c r="E1525" s="6">
        <v>30021</v>
      </c>
      <c r="F1525" s="16">
        <f t="shared" si="138"/>
        <v>48.817285783955775</v>
      </c>
      <c r="G1525" s="16">
        <f t="shared" si="139"/>
        <v>76.296600936925174</v>
      </c>
      <c r="H1525" s="6">
        <f t="shared" si="141"/>
        <v>1489.7</v>
      </c>
      <c r="I1525" s="16">
        <f t="shared" si="142"/>
        <v>6.9562549724530616</v>
      </c>
      <c r="J1525" s="10" t="b">
        <f t="shared" si="140"/>
        <v>1</v>
      </c>
      <c r="K1525" t="b">
        <f t="shared" si="143"/>
        <v>1</v>
      </c>
      <c r="N1525" s="4"/>
      <c r="O1525" s="17"/>
      <c r="P1525" s="17"/>
      <c r="Q1525" s="17"/>
      <c r="R1525" s="4"/>
    </row>
    <row r="1526" spans="1:18" x14ac:dyDescent="0.25">
      <c r="A1526" s="10">
        <v>45721.541666666664</v>
      </c>
      <c r="B1526" s="5">
        <v>45721</v>
      </c>
      <c r="C1526" s="6">
        <v>46204.687237413193</v>
      </c>
      <c r="D1526" s="6">
        <v>23913.811506076388</v>
      </c>
      <c r="E1526" s="6">
        <v>30021</v>
      </c>
      <c r="F1526" s="16">
        <f t="shared" si="138"/>
        <v>51.756245818092509</v>
      </c>
      <c r="G1526" s="16">
        <f t="shared" si="139"/>
        <v>79.65694515864358</v>
      </c>
      <c r="H1526" s="6">
        <f t="shared" si="141"/>
        <v>1008.8</v>
      </c>
      <c r="I1526" s="16">
        <f t="shared" si="142"/>
        <v>4.4042780481558665</v>
      </c>
      <c r="J1526" s="10" t="b">
        <f t="shared" si="140"/>
        <v>1</v>
      </c>
      <c r="K1526" t="b">
        <f t="shared" si="143"/>
        <v>1</v>
      </c>
      <c r="N1526" s="4"/>
      <c r="O1526" s="17"/>
      <c r="P1526" s="17"/>
      <c r="Q1526" s="17"/>
      <c r="R1526" s="4"/>
    </row>
    <row r="1527" spans="1:18" x14ac:dyDescent="0.25">
      <c r="A1527" s="10">
        <v>45721.583333333336</v>
      </c>
      <c r="B1527" s="5">
        <v>45721</v>
      </c>
      <c r="C1527" s="6">
        <v>46229.316417100694</v>
      </c>
      <c r="D1527" s="6">
        <v>24131.413103298612</v>
      </c>
      <c r="E1527" s="6">
        <v>30021</v>
      </c>
      <c r="F1527" s="16">
        <f t="shared" si="138"/>
        <v>52.199372548740861</v>
      </c>
      <c r="G1527" s="16">
        <f t="shared" si="139"/>
        <v>80.381776434158127</v>
      </c>
      <c r="H1527" s="6">
        <f t="shared" si="141"/>
        <v>217.6</v>
      </c>
      <c r="I1527" s="16">
        <f t="shared" si="142"/>
        <v>0.90993441152076004</v>
      </c>
      <c r="J1527" s="10" t="b">
        <f t="shared" si="140"/>
        <v>1</v>
      </c>
      <c r="K1527" t="b">
        <f t="shared" si="143"/>
        <v>1</v>
      </c>
      <c r="N1527" s="4"/>
      <c r="O1527" s="17"/>
      <c r="P1527" s="17"/>
      <c r="Q1527" s="17"/>
      <c r="R1527" s="4"/>
    </row>
    <row r="1528" spans="1:18" x14ac:dyDescent="0.25">
      <c r="A1528" s="10">
        <v>45721.625</v>
      </c>
      <c r="B1528" s="5">
        <v>45721</v>
      </c>
      <c r="C1528" s="6">
        <v>45912.936805555553</v>
      </c>
      <c r="D1528" s="6">
        <v>24152.100015190972</v>
      </c>
      <c r="E1528" s="6">
        <v>30021</v>
      </c>
      <c r="F1528" s="16">
        <f t="shared" si="138"/>
        <v>52.604127933433617</v>
      </c>
      <c r="G1528" s="16">
        <f t="shared" si="139"/>
        <v>80.450684571436568</v>
      </c>
      <c r="H1528" s="6">
        <f t="shared" si="141"/>
        <v>20.7</v>
      </c>
      <c r="I1528" s="16">
        <f t="shared" si="142"/>
        <v>8.5780305991158212E-2</v>
      </c>
      <c r="J1528" s="10" t="b">
        <f t="shared" si="140"/>
        <v>1</v>
      </c>
      <c r="K1528" t="b">
        <f t="shared" si="143"/>
        <v>1</v>
      </c>
      <c r="N1528" s="4"/>
      <c r="O1528" s="17"/>
      <c r="P1528" s="17"/>
      <c r="Q1528" s="17"/>
      <c r="R1528" s="4"/>
    </row>
    <row r="1529" spans="1:18" x14ac:dyDescent="0.25">
      <c r="A1529" s="10">
        <v>45721.666666666664</v>
      </c>
      <c r="B1529" s="5">
        <v>45721</v>
      </c>
      <c r="C1529" s="6">
        <v>46148.473990885417</v>
      </c>
      <c r="D1529" s="6">
        <v>23989.918567708333</v>
      </c>
      <c r="E1529" s="6">
        <v>30021</v>
      </c>
      <c r="F1529" s="16">
        <f t="shared" si="138"/>
        <v>51.984207695462423</v>
      </c>
      <c r="G1529" s="16">
        <f t="shared" si="139"/>
        <v>79.91045790516084</v>
      </c>
      <c r="H1529" s="6">
        <f t="shared" si="141"/>
        <v>-162.19999999999999</v>
      </c>
      <c r="I1529" s="16">
        <f t="shared" si="142"/>
        <v>-0.67157721232514311</v>
      </c>
      <c r="J1529" s="10" t="b">
        <f t="shared" si="140"/>
        <v>1</v>
      </c>
      <c r="K1529" t="b">
        <f t="shared" si="143"/>
        <v>1</v>
      </c>
      <c r="N1529" s="4"/>
      <c r="O1529" s="17"/>
      <c r="P1529" s="17"/>
      <c r="Q1529" s="17"/>
      <c r="R1529" s="4"/>
    </row>
    <row r="1530" spans="1:18" x14ac:dyDescent="0.25">
      <c r="A1530" s="10">
        <v>45721.708333333336</v>
      </c>
      <c r="B1530" s="5">
        <v>45721</v>
      </c>
      <c r="C1530" s="6">
        <v>47052.798018663198</v>
      </c>
      <c r="D1530" s="6">
        <v>22331.044498697916</v>
      </c>
      <c r="E1530" s="6">
        <v>30021</v>
      </c>
      <c r="F1530" s="16">
        <f t="shared" si="138"/>
        <v>47.459546379878297</v>
      </c>
      <c r="G1530" s="16">
        <f t="shared" si="139"/>
        <v>74.38474567368813</v>
      </c>
      <c r="H1530" s="6">
        <f t="shared" si="141"/>
        <v>-1658.9</v>
      </c>
      <c r="I1530" s="16">
        <f t="shared" si="142"/>
        <v>-6.914988040988872</v>
      </c>
      <c r="J1530" s="10" t="b">
        <f t="shared" si="140"/>
        <v>1</v>
      </c>
      <c r="K1530" t="b">
        <f t="shared" si="143"/>
        <v>1</v>
      </c>
      <c r="N1530" s="4"/>
      <c r="O1530" s="17"/>
      <c r="P1530" s="17"/>
      <c r="Q1530" s="17"/>
      <c r="R1530" s="4"/>
    </row>
    <row r="1531" spans="1:18" x14ac:dyDescent="0.25">
      <c r="A1531" s="10">
        <v>45721.75</v>
      </c>
      <c r="B1531" s="5">
        <v>45721</v>
      </c>
      <c r="C1531" s="6">
        <v>47421.312710503473</v>
      </c>
      <c r="D1531" s="6">
        <v>11314.753961317274</v>
      </c>
      <c r="E1531" s="6">
        <v>30021</v>
      </c>
      <c r="F1531" s="16">
        <f t="shared" si="138"/>
        <v>23.860060623777585</v>
      </c>
      <c r="G1531" s="16">
        <f t="shared" si="139"/>
        <v>37.689463912985154</v>
      </c>
      <c r="H1531" s="6">
        <f t="shared" si="141"/>
        <v>-11016.3</v>
      </c>
      <c r="I1531" s="16">
        <f t="shared" si="142"/>
        <v>-49.331772191141084</v>
      </c>
      <c r="J1531" s="10" t="b">
        <f t="shared" si="140"/>
        <v>1</v>
      </c>
      <c r="K1531" t="b">
        <f t="shared" si="143"/>
        <v>1</v>
      </c>
      <c r="N1531" s="4"/>
      <c r="O1531" s="17"/>
      <c r="P1531" s="17"/>
      <c r="Q1531" s="17"/>
      <c r="R1531" s="4"/>
    </row>
    <row r="1532" spans="1:18" x14ac:dyDescent="0.25">
      <c r="A1532" s="10">
        <v>45721.791666666664</v>
      </c>
      <c r="B1532" s="5">
        <v>45721</v>
      </c>
      <c r="C1532" s="6">
        <v>47643.698789062502</v>
      </c>
      <c r="D1532" s="6">
        <v>819.5157078391976</v>
      </c>
      <c r="E1532" s="6">
        <v>30021</v>
      </c>
      <c r="F1532" s="16">
        <f t="shared" si="138"/>
        <v>1.7200925382966543</v>
      </c>
      <c r="G1532" s="16">
        <f t="shared" si="139"/>
        <v>2.7298081604183659</v>
      </c>
      <c r="H1532" s="6">
        <f t="shared" si="141"/>
        <v>-10495.2</v>
      </c>
      <c r="I1532" s="16">
        <f t="shared" si="142"/>
        <v>-92.756767278200186</v>
      </c>
      <c r="J1532" s="10" t="b">
        <f t="shared" si="140"/>
        <v>1</v>
      </c>
      <c r="K1532" t="b">
        <f t="shared" si="143"/>
        <v>1</v>
      </c>
      <c r="N1532" s="4"/>
      <c r="O1532" s="17"/>
      <c r="P1532" s="17"/>
      <c r="Q1532" s="17"/>
      <c r="R1532" s="4"/>
    </row>
    <row r="1533" spans="1:18" x14ac:dyDescent="0.25">
      <c r="A1533" s="10">
        <v>45721.833333333336</v>
      </c>
      <c r="B1533" s="5">
        <v>45721</v>
      </c>
      <c r="C1533" s="6">
        <v>48136.068823784721</v>
      </c>
      <c r="D1533" s="6">
        <v>0.39583013150427077</v>
      </c>
      <c r="E1533" s="6">
        <v>30021</v>
      </c>
      <c r="F1533" s="16">
        <f t="shared" si="138"/>
        <v>8.223150356405619E-4</v>
      </c>
      <c r="G1533" s="16">
        <f t="shared" si="139"/>
        <v>1.3185108141110249E-3</v>
      </c>
      <c r="H1533" s="6">
        <f t="shared" si="141"/>
        <v>-819.1</v>
      </c>
      <c r="I1533" s="16">
        <f t="shared" si="142"/>
        <v>-99.949273963241808</v>
      </c>
      <c r="J1533" s="10" t="b">
        <f t="shared" si="140"/>
        <v>0</v>
      </c>
      <c r="K1533" t="b">
        <f t="shared" si="143"/>
        <v>1</v>
      </c>
      <c r="N1533" s="4"/>
      <c r="O1533" s="17"/>
      <c r="P1533" s="17"/>
      <c r="Q1533" s="17"/>
      <c r="R1533" s="4"/>
    </row>
    <row r="1534" spans="1:18" x14ac:dyDescent="0.25">
      <c r="A1534" s="10">
        <v>45721.875</v>
      </c>
      <c r="B1534" s="5">
        <v>45721</v>
      </c>
      <c r="C1534" s="6">
        <v>48325.95411675347</v>
      </c>
      <c r="D1534" s="6">
        <v>0.40079723752207225</v>
      </c>
      <c r="E1534" s="6">
        <v>30021</v>
      </c>
      <c r="F1534" s="16">
        <f t="shared" si="138"/>
        <v>8.2936228543726838E-4</v>
      </c>
      <c r="G1534" s="16">
        <f t="shared" si="139"/>
        <v>1.3350562523635862E-3</v>
      </c>
      <c r="H1534" s="6">
        <f t="shared" si="141"/>
        <v>0</v>
      </c>
      <c r="I1534" s="16">
        <f t="shared" si="142"/>
        <v>0</v>
      </c>
      <c r="J1534" s="10" t="b">
        <f t="shared" si="140"/>
        <v>0</v>
      </c>
      <c r="K1534" t="b">
        <f t="shared" si="143"/>
        <v>0</v>
      </c>
      <c r="N1534" s="4"/>
      <c r="O1534" s="17"/>
      <c r="P1534" s="17"/>
      <c r="Q1534" s="17"/>
      <c r="R1534" s="4"/>
    </row>
    <row r="1535" spans="1:18" x14ac:dyDescent="0.25">
      <c r="A1535" s="10">
        <v>45721.916666666664</v>
      </c>
      <c r="B1535" s="5">
        <v>45721</v>
      </c>
      <c r="C1535" s="6">
        <v>47875.684999999998</v>
      </c>
      <c r="D1535" s="6">
        <v>0.38938277019394768</v>
      </c>
      <c r="E1535" s="6">
        <v>30021</v>
      </c>
      <c r="F1535" s="16">
        <f t="shared" si="138"/>
        <v>8.1332051999662819E-4</v>
      </c>
      <c r="G1535" s="16">
        <f t="shared" si="139"/>
        <v>1.2970346430630148E-3</v>
      </c>
      <c r="H1535" s="6">
        <f t="shared" si="141"/>
        <v>0</v>
      </c>
      <c r="I1535" s="16">
        <f t="shared" si="142"/>
        <v>0</v>
      </c>
      <c r="J1535" s="10" t="b">
        <f t="shared" si="140"/>
        <v>0</v>
      </c>
      <c r="K1535" t="b">
        <f t="shared" si="143"/>
        <v>0</v>
      </c>
      <c r="N1535" s="4"/>
      <c r="O1535" s="17"/>
      <c r="P1535" s="17"/>
      <c r="Q1535" s="17"/>
      <c r="R1535" s="4"/>
    </row>
    <row r="1536" spans="1:18" x14ac:dyDescent="0.25">
      <c r="A1536" s="10">
        <v>45721.958333333336</v>
      </c>
      <c r="B1536" s="5">
        <v>45721</v>
      </c>
      <c r="C1536" s="6">
        <v>46035.00365885417</v>
      </c>
      <c r="D1536" s="6">
        <v>0.48268069734176</v>
      </c>
      <c r="E1536" s="6">
        <v>30021</v>
      </c>
      <c r="F1536" s="16">
        <f t="shared" si="138"/>
        <v>1.0485080025597507E-3</v>
      </c>
      <c r="G1536" s="16">
        <f t="shared" si="139"/>
        <v>1.6078101906723959E-3</v>
      </c>
      <c r="H1536" s="6">
        <f t="shared" si="141"/>
        <v>0.1</v>
      </c>
      <c r="I1536" s="16">
        <f t="shared" si="142"/>
        <v>25.681670493584246</v>
      </c>
      <c r="J1536" s="10" t="b">
        <f t="shared" si="140"/>
        <v>0</v>
      </c>
      <c r="K1536" t="b">
        <f t="shared" si="143"/>
        <v>0</v>
      </c>
      <c r="N1536" s="4"/>
      <c r="O1536" s="17"/>
      <c r="P1536" s="17"/>
      <c r="Q1536" s="17"/>
      <c r="R1536" s="4"/>
    </row>
    <row r="1537" spans="1:18" x14ac:dyDescent="0.25">
      <c r="A1537" s="10">
        <v>45722</v>
      </c>
      <c r="B1537" s="5">
        <v>45722</v>
      </c>
      <c r="C1537" s="6">
        <v>44564.944652777776</v>
      </c>
      <c r="D1537" s="6">
        <v>0.82488955338795977</v>
      </c>
      <c r="E1537" s="6">
        <v>30021</v>
      </c>
      <c r="F1537" s="16">
        <f t="shared" si="138"/>
        <v>1.8509830087639154E-3</v>
      </c>
      <c r="G1537" s="16">
        <f t="shared" si="139"/>
        <v>2.7477084487124341E-3</v>
      </c>
      <c r="H1537" s="6">
        <f t="shared" si="141"/>
        <v>0.3</v>
      </c>
      <c r="I1537" s="16">
        <f t="shared" si="142"/>
        <v>62.152889405392209</v>
      </c>
      <c r="J1537" s="10" t="b">
        <f t="shared" si="140"/>
        <v>0</v>
      </c>
      <c r="K1537" t="b">
        <f t="shared" si="143"/>
        <v>0</v>
      </c>
      <c r="N1537" s="4"/>
      <c r="O1537" s="17"/>
      <c r="P1537" s="17"/>
      <c r="Q1537" s="17"/>
      <c r="R1537" s="4"/>
    </row>
    <row r="1538" spans="1:18" x14ac:dyDescent="0.25">
      <c r="A1538" s="10">
        <v>45722.041666666664</v>
      </c>
      <c r="B1538" s="5">
        <v>45722</v>
      </c>
      <c r="C1538" s="6">
        <v>43750.115618489581</v>
      </c>
      <c r="D1538" s="6">
        <v>1.0359183186292649</v>
      </c>
      <c r="E1538" s="6">
        <v>30021</v>
      </c>
      <c r="F1538" s="16">
        <f t="shared" si="138"/>
        <v>2.3678070423006317E-3</v>
      </c>
      <c r="G1538" s="16">
        <f t="shared" si="139"/>
        <v>3.4506456101704303E-3</v>
      </c>
      <c r="H1538" s="6">
        <f t="shared" si="141"/>
        <v>0.2</v>
      </c>
      <c r="I1538" s="16">
        <f t="shared" si="142"/>
        <v>24.24567012378402</v>
      </c>
      <c r="J1538" s="10" t="b">
        <f t="shared" si="140"/>
        <v>0</v>
      </c>
      <c r="K1538" t="b">
        <f t="shared" si="143"/>
        <v>0</v>
      </c>
      <c r="N1538" s="4"/>
      <c r="O1538" s="17"/>
      <c r="P1538" s="17"/>
      <c r="Q1538" s="17"/>
      <c r="R1538" s="4"/>
    </row>
    <row r="1539" spans="1:18" x14ac:dyDescent="0.25">
      <c r="A1539" s="10">
        <v>45722.083333333336</v>
      </c>
      <c r="B1539" s="5">
        <v>45722</v>
      </c>
      <c r="C1539" s="6">
        <v>43971.563888888886</v>
      </c>
      <c r="D1539" s="6">
        <v>0.95955857608053419</v>
      </c>
      <c r="E1539" s="6">
        <v>30021</v>
      </c>
      <c r="F1539" s="16">
        <f t="shared" ref="F1539:F1602" si="144">D1539/C1539*100</f>
        <v>2.1822252638210205E-3</v>
      </c>
      <c r="G1539" s="16">
        <f t="shared" ref="G1539:G1602" si="145">D1539/E1539*100</f>
        <v>3.1962911831069393E-3</v>
      </c>
      <c r="H1539" s="6">
        <f t="shared" si="141"/>
        <v>-0.1</v>
      </c>
      <c r="I1539" s="16">
        <f t="shared" si="142"/>
        <v>-9.6532707455468874</v>
      </c>
      <c r="J1539" s="10" t="b">
        <f t="shared" ref="J1539:J1602" si="146">D1539&gt;5</f>
        <v>0</v>
      </c>
      <c r="K1539" t="b">
        <f t="shared" si="143"/>
        <v>0</v>
      </c>
      <c r="N1539" s="4"/>
      <c r="O1539" s="17"/>
      <c r="P1539" s="17"/>
      <c r="Q1539" s="17"/>
      <c r="R1539" s="4"/>
    </row>
    <row r="1540" spans="1:18" x14ac:dyDescent="0.25">
      <c r="A1540" s="10">
        <v>45722.125</v>
      </c>
      <c r="B1540" s="5">
        <v>45722</v>
      </c>
      <c r="C1540" s="6">
        <v>44113.513235677085</v>
      </c>
      <c r="D1540" s="6">
        <v>0.89806570953792997</v>
      </c>
      <c r="E1540" s="6">
        <v>30021</v>
      </c>
      <c r="F1540" s="16">
        <f t="shared" si="144"/>
        <v>2.035806363324546E-3</v>
      </c>
      <c r="G1540" s="16">
        <f t="shared" si="145"/>
        <v>2.9914583442854333E-3</v>
      </c>
      <c r="H1540" s="6">
        <f t="shared" ref="H1540:H1603" si="147">ROUND(D1540-D1539,1)</f>
        <v>-0.1</v>
      </c>
      <c r="I1540" s="16">
        <f t="shared" ref="I1540:I1603" si="148">H1540/D1539*100</f>
        <v>-10.4214586261597</v>
      </c>
      <c r="J1540" s="10" t="b">
        <f t="shared" si="146"/>
        <v>0</v>
      </c>
      <c r="K1540" t="b">
        <f t="shared" ref="K1540:K1603" si="149">OR(J1540,ABS(H1540)&gt;5)</f>
        <v>0</v>
      </c>
      <c r="N1540" s="4"/>
      <c r="O1540" s="17"/>
      <c r="P1540" s="17"/>
      <c r="Q1540" s="17"/>
      <c r="R1540" s="4"/>
    </row>
    <row r="1541" spans="1:18" x14ac:dyDescent="0.25">
      <c r="A1541" s="10">
        <v>45722.166666666664</v>
      </c>
      <c r="B1541" s="5">
        <v>45722</v>
      </c>
      <c r="C1541" s="6">
        <v>43740.285112847225</v>
      </c>
      <c r="D1541" s="6">
        <v>0.9356836564011044</v>
      </c>
      <c r="E1541" s="6">
        <v>30021</v>
      </c>
      <c r="F1541" s="16">
        <f t="shared" si="144"/>
        <v>2.1391805151409018E-3</v>
      </c>
      <c r="G1541" s="16">
        <f t="shared" si="145"/>
        <v>3.116763786686334E-3</v>
      </c>
      <c r="H1541" s="6">
        <f t="shared" si="147"/>
        <v>0</v>
      </c>
      <c r="I1541" s="16">
        <f t="shared" si="148"/>
        <v>0</v>
      </c>
      <c r="J1541" s="10" t="b">
        <f t="shared" si="146"/>
        <v>0</v>
      </c>
      <c r="K1541" t="b">
        <f t="shared" si="149"/>
        <v>0</v>
      </c>
      <c r="N1541" s="4"/>
      <c r="O1541" s="17"/>
      <c r="P1541" s="17"/>
      <c r="Q1541" s="17"/>
      <c r="R1541" s="4"/>
    </row>
    <row r="1542" spans="1:18" x14ac:dyDescent="0.25">
      <c r="A1542" s="10">
        <v>45722.208333333336</v>
      </c>
      <c r="B1542" s="5">
        <v>45722</v>
      </c>
      <c r="C1542" s="6">
        <v>44084.45189236111</v>
      </c>
      <c r="D1542" s="6">
        <v>1.0042445790767669</v>
      </c>
      <c r="E1542" s="6">
        <v>30021</v>
      </c>
      <c r="F1542" s="16">
        <f t="shared" si="144"/>
        <v>2.2780017352348686E-3</v>
      </c>
      <c r="G1542" s="16">
        <f t="shared" si="145"/>
        <v>3.3451403320234737E-3</v>
      </c>
      <c r="H1542" s="6">
        <f t="shared" si="147"/>
        <v>0.1</v>
      </c>
      <c r="I1542" s="16">
        <f t="shared" si="148"/>
        <v>10.687372737130772</v>
      </c>
      <c r="J1542" s="10" t="b">
        <f t="shared" si="146"/>
        <v>0</v>
      </c>
      <c r="K1542" t="b">
        <f t="shared" si="149"/>
        <v>0</v>
      </c>
      <c r="N1542" s="4"/>
      <c r="O1542" s="17"/>
      <c r="P1542" s="17"/>
      <c r="Q1542" s="17"/>
      <c r="R1542" s="4"/>
    </row>
    <row r="1543" spans="1:18" x14ac:dyDescent="0.25">
      <c r="A1543" s="10">
        <v>45722.25</v>
      </c>
      <c r="B1543" s="5">
        <v>45722</v>
      </c>
      <c r="C1543" s="6">
        <v>46489.807680121528</v>
      </c>
      <c r="D1543" s="6">
        <v>1.0233717333608203</v>
      </c>
      <c r="E1543" s="6">
        <v>30021</v>
      </c>
      <c r="F1543" s="16">
        <f t="shared" si="144"/>
        <v>2.2012819248516734E-3</v>
      </c>
      <c r="G1543" s="16">
        <f t="shared" si="145"/>
        <v>3.4088529141628201E-3</v>
      </c>
      <c r="H1543" s="6">
        <f t="shared" si="147"/>
        <v>0</v>
      </c>
      <c r="I1543" s="16">
        <f t="shared" si="148"/>
        <v>0</v>
      </c>
      <c r="J1543" s="10" t="b">
        <f t="shared" si="146"/>
        <v>0</v>
      </c>
      <c r="K1543" t="b">
        <f t="shared" si="149"/>
        <v>0</v>
      </c>
      <c r="N1543" s="4"/>
      <c r="O1543" s="17"/>
      <c r="P1543" s="17"/>
      <c r="Q1543" s="17"/>
      <c r="R1543" s="4"/>
    </row>
    <row r="1544" spans="1:18" x14ac:dyDescent="0.25">
      <c r="A1544" s="10">
        <v>45722.291666666664</v>
      </c>
      <c r="B1544" s="5">
        <v>45722</v>
      </c>
      <c r="C1544" s="6">
        <v>50169.864277343753</v>
      </c>
      <c r="D1544" s="6">
        <v>32.979830202592744</v>
      </c>
      <c r="E1544" s="6">
        <v>30021</v>
      </c>
      <c r="F1544" s="16">
        <f t="shared" si="144"/>
        <v>6.5736335303354862E-2</v>
      </c>
      <c r="G1544" s="16">
        <f t="shared" si="145"/>
        <v>0.10985586823421187</v>
      </c>
      <c r="H1544" s="6">
        <f t="shared" si="147"/>
        <v>32</v>
      </c>
      <c r="I1544" s="16">
        <f t="shared" si="148"/>
        <v>3126.9184947008343</v>
      </c>
      <c r="J1544" s="10" t="b">
        <f t="shared" si="146"/>
        <v>1</v>
      </c>
      <c r="K1544" t="b">
        <f t="shared" si="149"/>
        <v>1</v>
      </c>
      <c r="N1544" s="4"/>
      <c r="O1544" s="17"/>
      <c r="P1544" s="17"/>
      <c r="Q1544" s="17"/>
      <c r="R1544" s="4"/>
    </row>
    <row r="1545" spans="1:18" x14ac:dyDescent="0.25">
      <c r="A1545" s="10">
        <v>45722.333333333336</v>
      </c>
      <c r="B1545" s="5">
        <v>45722</v>
      </c>
      <c r="C1545" s="6">
        <v>51538.688092447919</v>
      </c>
      <c r="D1545" s="6">
        <v>3566.1912983534071</v>
      </c>
      <c r="E1545" s="6">
        <v>30021</v>
      </c>
      <c r="F1545" s="16">
        <f t="shared" si="144"/>
        <v>6.919445236860752</v>
      </c>
      <c r="G1545" s="16">
        <f t="shared" si="145"/>
        <v>11.878989035519826</v>
      </c>
      <c r="H1545" s="6">
        <f t="shared" si="147"/>
        <v>3533.2</v>
      </c>
      <c r="I1545" s="16">
        <f t="shared" si="148"/>
        <v>10713.214647546105</v>
      </c>
      <c r="J1545" s="10" t="b">
        <f t="shared" si="146"/>
        <v>1</v>
      </c>
      <c r="K1545" t="b">
        <f t="shared" si="149"/>
        <v>1</v>
      </c>
      <c r="N1545" s="4"/>
      <c r="O1545" s="17"/>
      <c r="P1545" s="17"/>
      <c r="Q1545" s="17"/>
      <c r="R1545" s="4"/>
    </row>
    <row r="1546" spans="1:18" x14ac:dyDescent="0.25">
      <c r="A1546" s="10">
        <v>45722.375</v>
      </c>
      <c r="B1546" s="5">
        <v>45722</v>
      </c>
      <c r="C1546" s="6">
        <v>51442.602654079863</v>
      </c>
      <c r="D1546" s="6">
        <v>9903.6738742404523</v>
      </c>
      <c r="E1546" s="6">
        <v>30021</v>
      </c>
      <c r="F1546" s="16">
        <f t="shared" si="144"/>
        <v>19.251891162732608</v>
      </c>
      <c r="G1546" s="16">
        <f t="shared" si="145"/>
        <v>32.989153839780329</v>
      </c>
      <c r="H1546" s="6">
        <f t="shared" si="147"/>
        <v>6337.5</v>
      </c>
      <c r="I1546" s="16">
        <f t="shared" si="148"/>
        <v>177.71060130526845</v>
      </c>
      <c r="J1546" s="10" t="b">
        <f t="shared" si="146"/>
        <v>1</v>
      </c>
      <c r="K1546" t="b">
        <f t="shared" si="149"/>
        <v>1</v>
      </c>
      <c r="N1546" s="4"/>
      <c r="O1546" s="17"/>
      <c r="P1546" s="17"/>
      <c r="Q1546" s="17"/>
      <c r="R1546" s="4"/>
    </row>
    <row r="1547" spans="1:18" x14ac:dyDescent="0.25">
      <c r="A1547" s="10">
        <v>45722.416666666664</v>
      </c>
      <c r="B1547" s="5">
        <v>45722</v>
      </c>
      <c r="C1547" s="6">
        <v>50326.636963975696</v>
      </c>
      <c r="D1547" s="6">
        <v>11756.713662109374</v>
      </c>
      <c r="E1547" s="6">
        <v>30021</v>
      </c>
      <c r="F1547" s="16">
        <f t="shared" si="144"/>
        <v>23.360817196120109</v>
      </c>
      <c r="G1547" s="16">
        <f t="shared" si="145"/>
        <v>39.161632397686205</v>
      </c>
      <c r="H1547" s="6">
        <f t="shared" si="147"/>
        <v>1853</v>
      </c>
      <c r="I1547" s="16">
        <f t="shared" si="148"/>
        <v>18.71022838120377</v>
      </c>
      <c r="J1547" s="10" t="b">
        <f t="shared" si="146"/>
        <v>1</v>
      </c>
      <c r="K1547" t="b">
        <f t="shared" si="149"/>
        <v>1</v>
      </c>
      <c r="N1547" s="4"/>
      <c r="O1547" s="17"/>
      <c r="P1547" s="17"/>
      <c r="Q1547" s="17"/>
      <c r="R1547" s="4"/>
    </row>
    <row r="1548" spans="1:18" x14ac:dyDescent="0.25">
      <c r="A1548" s="10">
        <v>45722.458333333336</v>
      </c>
      <c r="B1548" s="5">
        <v>45722</v>
      </c>
      <c r="C1548" s="6">
        <v>49342.988695746528</v>
      </c>
      <c r="D1548" s="6">
        <v>12455.445001085069</v>
      </c>
      <c r="E1548" s="6">
        <v>30021</v>
      </c>
      <c r="F1548" s="16">
        <f t="shared" si="144"/>
        <v>25.242583253086888</v>
      </c>
      <c r="G1548" s="16">
        <f t="shared" si="145"/>
        <v>41.489107628277097</v>
      </c>
      <c r="H1548" s="6">
        <f t="shared" si="147"/>
        <v>698.7</v>
      </c>
      <c r="I1548" s="16">
        <f t="shared" si="148"/>
        <v>5.9429873013904819</v>
      </c>
      <c r="J1548" s="10" t="b">
        <f t="shared" si="146"/>
        <v>1</v>
      </c>
      <c r="K1548" t="b">
        <f t="shared" si="149"/>
        <v>1</v>
      </c>
      <c r="N1548" s="4"/>
      <c r="O1548" s="17"/>
      <c r="P1548" s="17"/>
      <c r="Q1548" s="17"/>
      <c r="R1548" s="4"/>
    </row>
    <row r="1549" spans="1:18" x14ac:dyDescent="0.25">
      <c r="A1549" s="10">
        <v>45722.5</v>
      </c>
      <c r="B1549" s="5">
        <v>45722</v>
      </c>
      <c r="C1549" s="6">
        <v>48491.807161458331</v>
      </c>
      <c r="D1549" s="6">
        <v>11931.811053602431</v>
      </c>
      <c r="E1549" s="6">
        <v>30021</v>
      </c>
      <c r="F1549" s="16">
        <f t="shared" si="144"/>
        <v>24.605828802944526</v>
      </c>
      <c r="G1549" s="16">
        <f t="shared" si="145"/>
        <v>39.744882094541921</v>
      </c>
      <c r="H1549" s="6">
        <f t="shared" si="147"/>
        <v>-523.6</v>
      </c>
      <c r="I1549" s="16">
        <f t="shared" si="148"/>
        <v>-4.2037839672078041</v>
      </c>
      <c r="J1549" s="10" t="b">
        <f t="shared" si="146"/>
        <v>1</v>
      </c>
      <c r="K1549" t="b">
        <f t="shared" si="149"/>
        <v>1</v>
      </c>
      <c r="N1549" s="4"/>
      <c r="O1549" s="17"/>
      <c r="P1549" s="17"/>
      <c r="Q1549" s="17"/>
      <c r="R1549" s="4"/>
    </row>
    <row r="1550" spans="1:18" x14ac:dyDescent="0.25">
      <c r="A1550" s="10">
        <v>45722.541666666664</v>
      </c>
      <c r="B1550" s="5">
        <v>45722</v>
      </c>
      <c r="C1550" s="6">
        <v>47806.020184461806</v>
      </c>
      <c r="D1550" s="6">
        <v>11432.116330295139</v>
      </c>
      <c r="E1550" s="6">
        <v>30021</v>
      </c>
      <c r="F1550" s="16">
        <f t="shared" si="144"/>
        <v>23.913549561715815</v>
      </c>
      <c r="G1550" s="16">
        <f t="shared" si="145"/>
        <v>38.080398155608201</v>
      </c>
      <c r="H1550" s="6">
        <f t="shared" si="147"/>
        <v>-499.7</v>
      </c>
      <c r="I1550" s="16">
        <f t="shared" si="148"/>
        <v>-4.187964406703637</v>
      </c>
      <c r="J1550" s="10" t="b">
        <f t="shared" si="146"/>
        <v>1</v>
      </c>
      <c r="K1550" t="b">
        <f t="shared" si="149"/>
        <v>1</v>
      </c>
      <c r="N1550" s="4"/>
      <c r="O1550" s="17"/>
      <c r="P1550" s="17"/>
      <c r="Q1550" s="17"/>
      <c r="R1550" s="4"/>
    </row>
    <row r="1551" spans="1:18" x14ac:dyDescent="0.25">
      <c r="A1551" s="10">
        <v>45722.583333333336</v>
      </c>
      <c r="B1551" s="5">
        <v>45722</v>
      </c>
      <c r="C1551" s="6">
        <v>47103.147899305557</v>
      </c>
      <c r="D1551" s="6">
        <v>10627.692751736111</v>
      </c>
      <c r="E1551" s="6">
        <v>30021</v>
      </c>
      <c r="F1551" s="16">
        <f t="shared" si="144"/>
        <v>22.562595549782344</v>
      </c>
      <c r="G1551" s="16">
        <f t="shared" si="145"/>
        <v>35.400861902455318</v>
      </c>
      <c r="H1551" s="6">
        <f t="shared" si="147"/>
        <v>-804.4</v>
      </c>
      <c r="I1551" s="16">
        <f t="shared" si="148"/>
        <v>-7.0363174827773394</v>
      </c>
      <c r="J1551" s="10" t="b">
        <f t="shared" si="146"/>
        <v>1</v>
      </c>
      <c r="K1551" t="b">
        <f t="shared" si="149"/>
        <v>1</v>
      </c>
      <c r="N1551" s="4"/>
      <c r="O1551" s="17"/>
      <c r="P1551" s="17"/>
      <c r="Q1551" s="17"/>
      <c r="R1551" s="4"/>
    </row>
    <row r="1552" spans="1:18" x14ac:dyDescent="0.25">
      <c r="A1552" s="10">
        <v>45722.625</v>
      </c>
      <c r="B1552" s="5">
        <v>45722</v>
      </c>
      <c r="C1552" s="6">
        <v>47016.745681423614</v>
      </c>
      <c r="D1552" s="6">
        <v>10319.124682074653</v>
      </c>
      <c r="E1552" s="6">
        <v>30021</v>
      </c>
      <c r="F1552" s="16">
        <f t="shared" si="144"/>
        <v>21.947764636870122</v>
      </c>
      <c r="G1552" s="16">
        <f t="shared" si="145"/>
        <v>34.373021158771039</v>
      </c>
      <c r="H1552" s="6">
        <f t="shared" si="147"/>
        <v>-308.60000000000002</v>
      </c>
      <c r="I1552" s="16">
        <f t="shared" si="148"/>
        <v>-2.9037346789084388</v>
      </c>
      <c r="J1552" s="10" t="b">
        <f t="shared" si="146"/>
        <v>1</v>
      </c>
      <c r="K1552" t="b">
        <f t="shared" si="149"/>
        <v>1</v>
      </c>
      <c r="N1552" s="4"/>
      <c r="O1552" s="17"/>
      <c r="P1552" s="17"/>
      <c r="Q1552" s="17"/>
      <c r="R1552" s="4"/>
    </row>
    <row r="1553" spans="1:18" x14ac:dyDescent="0.25">
      <c r="A1553" s="10">
        <v>45722.666666666664</v>
      </c>
      <c r="B1553" s="5">
        <v>45722</v>
      </c>
      <c r="C1553" s="6">
        <v>46862.812648654515</v>
      </c>
      <c r="D1553" s="6">
        <v>9971.0703200954867</v>
      </c>
      <c r="E1553" s="6">
        <v>30021</v>
      </c>
      <c r="F1553" s="16">
        <f t="shared" si="144"/>
        <v>21.277148674049482</v>
      </c>
      <c r="G1553" s="16">
        <f t="shared" si="145"/>
        <v>33.213651510927306</v>
      </c>
      <c r="H1553" s="6">
        <f t="shared" si="147"/>
        <v>-348.1</v>
      </c>
      <c r="I1553" s="16">
        <f t="shared" si="148"/>
        <v>-3.37334813489253</v>
      </c>
      <c r="J1553" s="10" t="b">
        <f t="shared" si="146"/>
        <v>1</v>
      </c>
      <c r="K1553" t="b">
        <f t="shared" si="149"/>
        <v>1</v>
      </c>
      <c r="N1553" s="4"/>
      <c r="O1553" s="17"/>
      <c r="P1553" s="17"/>
      <c r="Q1553" s="17"/>
      <c r="R1553" s="4"/>
    </row>
    <row r="1554" spans="1:18" x14ac:dyDescent="0.25">
      <c r="A1554" s="10">
        <v>45722.708333333336</v>
      </c>
      <c r="B1554" s="5">
        <v>45722</v>
      </c>
      <c r="C1554" s="6">
        <v>47582.660434027777</v>
      </c>
      <c r="D1554" s="6">
        <v>9238.565038519966</v>
      </c>
      <c r="E1554" s="6">
        <v>30021</v>
      </c>
      <c r="F1554" s="16">
        <f t="shared" si="144"/>
        <v>19.415822810767413</v>
      </c>
      <c r="G1554" s="16">
        <f t="shared" si="145"/>
        <v>30.773675222410869</v>
      </c>
      <c r="H1554" s="6">
        <f t="shared" si="147"/>
        <v>-732.5</v>
      </c>
      <c r="I1554" s="16">
        <f t="shared" si="148"/>
        <v>-7.3462524732549008</v>
      </c>
      <c r="J1554" s="10" t="b">
        <f t="shared" si="146"/>
        <v>1</v>
      </c>
      <c r="K1554" t="b">
        <f t="shared" si="149"/>
        <v>1</v>
      </c>
      <c r="N1554" s="4"/>
      <c r="O1554" s="17"/>
      <c r="P1554" s="17"/>
      <c r="Q1554" s="17"/>
      <c r="R1554" s="4"/>
    </row>
    <row r="1555" spans="1:18" x14ac:dyDescent="0.25">
      <c r="A1555" s="10">
        <v>45722.75</v>
      </c>
      <c r="B1555" s="5">
        <v>45722</v>
      </c>
      <c r="C1555" s="6">
        <v>48184.909722222219</v>
      </c>
      <c r="D1555" s="6">
        <v>4959.3573190646703</v>
      </c>
      <c r="E1555" s="6">
        <v>30021</v>
      </c>
      <c r="F1555" s="16">
        <f t="shared" si="144"/>
        <v>10.292345358027065</v>
      </c>
      <c r="G1555" s="16">
        <f t="shared" si="145"/>
        <v>16.519627324421808</v>
      </c>
      <c r="H1555" s="6">
        <f t="shared" si="147"/>
        <v>-4279.2</v>
      </c>
      <c r="I1555" s="16">
        <f t="shared" si="148"/>
        <v>-46.318881581262701</v>
      </c>
      <c r="J1555" s="10" t="b">
        <f t="shared" si="146"/>
        <v>1</v>
      </c>
      <c r="K1555" t="b">
        <f t="shared" si="149"/>
        <v>1</v>
      </c>
      <c r="N1555" s="4"/>
      <c r="O1555" s="17"/>
      <c r="P1555" s="17"/>
      <c r="Q1555" s="17"/>
      <c r="R1555" s="4"/>
    </row>
    <row r="1556" spans="1:18" x14ac:dyDescent="0.25">
      <c r="A1556" s="10">
        <v>45722.791666666664</v>
      </c>
      <c r="B1556" s="5">
        <v>45722</v>
      </c>
      <c r="C1556" s="6">
        <v>49036.361397569446</v>
      </c>
      <c r="D1556" s="6">
        <v>357.63597430480849</v>
      </c>
      <c r="E1556" s="6">
        <v>30021</v>
      </c>
      <c r="F1556" s="16">
        <f t="shared" si="144"/>
        <v>0.72932812327819907</v>
      </c>
      <c r="G1556" s="16">
        <f t="shared" si="145"/>
        <v>1.1912860141394639</v>
      </c>
      <c r="H1556" s="6">
        <f t="shared" si="147"/>
        <v>-4601.7</v>
      </c>
      <c r="I1556" s="16">
        <f t="shared" si="148"/>
        <v>-92.788232505656111</v>
      </c>
      <c r="J1556" s="10" t="b">
        <f t="shared" si="146"/>
        <v>1</v>
      </c>
      <c r="K1556" t="b">
        <f t="shared" si="149"/>
        <v>1</v>
      </c>
      <c r="N1556" s="4"/>
      <c r="O1556" s="17"/>
      <c r="P1556" s="17"/>
      <c r="Q1556" s="17"/>
      <c r="R1556" s="4"/>
    </row>
    <row r="1557" spans="1:18" x14ac:dyDescent="0.25">
      <c r="A1557" s="10">
        <v>45722.833333333336</v>
      </c>
      <c r="B1557" s="5">
        <v>45722</v>
      </c>
      <c r="C1557" s="6">
        <v>49844.333967013888</v>
      </c>
      <c r="D1557" s="6">
        <v>0.61453358666764368</v>
      </c>
      <c r="E1557" s="6">
        <v>30021</v>
      </c>
      <c r="F1557" s="16">
        <f t="shared" si="144"/>
        <v>1.2329056038231573E-3</v>
      </c>
      <c r="G1557" s="16">
        <f t="shared" si="145"/>
        <v>2.0470123802259874E-3</v>
      </c>
      <c r="H1557" s="6">
        <f t="shared" si="147"/>
        <v>-357</v>
      </c>
      <c r="I1557" s="16">
        <f t="shared" si="148"/>
        <v>-99.822172725759842</v>
      </c>
      <c r="J1557" s="10" t="b">
        <f t="shared" si="146"/>
        <v>0</v>
      </c>
      <c r="K1557" t="b">
        <f t="shared" si="149"/>
        <v>1</v>
      </c>
      <c r="N1557" s="4"/>
      <c r="O1557" s="17"/>
      <c r="P1557" s="17"/>
      <c r="Q1557" s="17"/>
      <c r="R1557" s="4"/>
    </row>
    <row r="1558" spans="1:18" x14ac:dyDescent="0.25">
      <c r="A1558" s="10">
        <v>45722.875</v>
      </c>
      <c r="B1558" s="5">
        <v>45722</v>
      </c>
      <c r="C1558" s="6">
        <v>49414.790321180553</v>
      </c>
      <c r="D1558" s="6">
        <v>0.73521548777818679</v>
      </c>
      <c r="E1558" s="6">
        <v>30021</v>
      </c>
      <c r="F1558" s="16">
        <f t="shared" si="144"/>
        <v>1.487845001465185E-3</v>
      </c>
      <c r="G1558" s="16">
        <f t="shared" si="145"/>
        <v>2.4490039898010952E-3</v>
      </c>
      <c r="H1558" s="6">
        <f t="shared" si="147"/>
        <v>0.1</v>
      </c>
      <c r="I1558" s="16">
        <f t="shared" si="148"/>
        <v>16.272503597770434</v>
      </c>
      <c r="J1558" s="10" t="b">
        <f t="shared" si="146"/>
        <v>0</v>
      </c>
      <c r="K1558" t="b">
        <f t="shared" si="149"/>
        <v>0</v>
      </c>
      <c r="N1558" s="4"/>
      <c r="O1558" s="17"/>
      <c r="P1558" s="17"/>
      <c r="Q1558" s="17"/>
      <c r="R1558" s="4"/>
    </row>
    <row r="1559" spans="1:18" x14ac:dyDescent="0.25">
      <c r="A1559" s="10">
        <v>45722.916666666664</v>
      </c>
      <c r="B1559" s="5">
        <v>45722</v>
      </c>
      <c r="C1559" s="6">
        <v>48302.257061631943</v>
      </c>
      <c r="D1559" s="6">
        <v>0.70745873553885352</v>
      </c>
      <c r="E1559" s="6">
        <v>30021</v>
      </c>
      <c r="F1559" s="16">
        <f t="shared" si="144"/>
        <v>1.464649435814483E-3</v>
      </c>
      <c r="G1559" s="16">
        <f t="shared" si="145"/>
        <v>2.3565462027875603E-3</v>
      </c>
      <c r="H1559" s="6">
        <f t="shared" si="147"/>
        <v>0</v>
      </c>
      <c r="I1559" s="16">
        <f t="shared" si="148"/>
        <v>0</v>
      </c>
      <c r="J1559" s="10" t="b">
        <f t="shared" si="146"/>
        <v>0</v>
      </c>
      <c r="K1559" t="b">
        <f t="shared" si="149"/>
        <v>0</v>
      </c>
      <c r="N1559" s="4"/>
      <c r="O1559" s="17"/>
      <c r="P1559" s="17"/>
      <c r="Q1559" s="17"/>
      <c r="R1559" s="4"/>
    </row>
    <row r="1560" spans="1:18" x14ac:dyDescent="0.25">
      <c r="A1560" s="10">
        <v>45722.958333333336</v>
      </c>
      <c r="B1560" s="5">
        <v>45722</v>
      </c>
      <c r="C1560" s="6">
        <v>46320.668311631947</v>
      </c>
      <c r="D1560" s="6">
        <v>0.44411098361015322</v>
      </c>
      <c r="E1560" s="6">
        <v>30021</v>
      </c>
      <c r="F1560" s="16">
        <f t="shared" si="144"/>
        <v>9.5877499137599672E-4</v>
      </c>
      <c r="G1560" s="16">
        <f t="shared" si="145"/>
        <v>1.479334411279282E-3</v>
      </c>
      <c r="H1560" s="6">
        <f t="shared" si="147"/>
        <v>-0.3</v>
      </c>
      <c r="I1560" s="16">
        <f t="shared" si="148"/>
        <v>-42.405300115701806</v>
      </c>
      <c r="J1560" s="10" t="b">
        <f t="shared" si="146"/>
        <v>0</v>
      </c>
      <c r="K1560" t="b">
        <f t="shared" si="149"/>
        <v>0</v>
      </c>
      <c r="N1560" s="4"/>
      <c r="O1560" s="17"/>
      <c r="P1560" s="17"/>
      <c r="Q1560" s="17"/>
      <c r="R1560" s="4"/>
    </row>
    <row r="1561" spans="1:18" x14ac:dyDescent="0.25">
      <c r="A1561" s="10">
        <v>45723</v>
      </c>
      <c r="B1561" s="5">
        <v>45723</v>
      </c>
      <c r="C1561" s="6">
        <v>44160.676236979169</v>
      </c>
      <c r="D1561" s="6">
        <v>0.49296823501586912</v>
      </c>
      <c r="E1561" s="6">
        <v>30021</v>
      </c>
      <c r="F1561" s="16">
        <f t="shared" si="144"/>
        <v>1.1163059015909464E-3</v>
      </c>
      <c r="G1561" s="16">
        <f t="shared" si="145"/>
        <v>1.6420779954560778E-3</v>
      </c>
      <c r="H1561" s="6">
        <f t="shared" si="147"/>
        <v>0</v>
      </c>
      <c r="I1561" s="16">
        <f t="shared" si="148"/>
        <v>0</v>
      </c>
      <c r="J1561" s="10" t="b">
        <f t="shared" si="146"/>
        <v>0</v>
      </c>
      <c r="K1561" t="b">
        <f t="shared" si="149"/>
        <v>0</v>
      </c>
      <c r="N1561" s="4"/>
      <c r="O1561" s="17"/>
      <c r="P1561" s="17"/>
      <c r="Q1561" s="17"/>
      <c r="R1561" s="4"/>
    </row>
    <row r="1562" spans="1:18" x14ac:dyDescent="0.25">
      <c r="A1562" s="10">
        <v>45723.041666666664</v>
      </c>
      <c r="B1562" s="5">
        <v>45723</v>
      </c>
      <c r="C1562" s="6">
        <v>43171.990130208331</v>
      </c>
      <c r="D1562" s="6">
        <v>0.55893376098738778</v>
      </c>
      <c r="E1562" s="6">
        <v>30021</v>
      </c>
      <c r="F1562" s="16">
        <f t="shared" si="144"/>
        <v>1.2946675826192462E-3</v>
      </c>
      <c r="G1562" s="16">
        <f t="shared" si="145"/>
        <v>1.861809270135531E-3</v>
      </c>
      <c r="H1562" s="6">
        <f t="shared" si="147"/>
        <v>0.1</v>
      </c>
      <c r="I1562" s="16">
        <f t="shared" si="148"/>
        <v>20.285282680897467</v>
      </c>
      <c r="J1562" s="10" t="b">
        <f t="shared" si="146"/>
        <v>0</v>
      </c>
      <c r="K1562" t="b">
        <f t="shared" si="149"/>
        <v>0</v>
      </c>
      <c r="N1562" s="4"/>
      <c r="O1562" s="17"/>
      <c r="P1562" s="17"/>
      <c r="Q1562" s="17"/>
      <c r="R1562" s="4"/>
    </row>
    <row r="1563" spans="1:18" x14ac:dyDescent="0.25">
      <c r="A1563" s="10">
        <v>45723.083333333336</v>
      </c>
      <c r="B1563" s="5">
        <v>45723</v>
      </c>
      <c r="C1563" s="6">
        <v>42887.010099826388</v>
      </c>
      <c r="D1563" s="6">
        <v>0.58537553644842577</v>
      </c>
      <c r="E1563" s="6">
        <v>30021</v>
      </c>
      <c r="F1563" s="16">
        <f t="shared" si="144"/>
        <v>1.3649250322787026E-3</v>
      </c>
      <c r="G1563" s="16">
        <f t="shared" si="145"/>
        <v>1.9498868673542714E-3</v>
      </c>
      <c r="H1563" s="6">
        <f t="shared" si="147"/>
        <v>0</v>
      </c>
      <c r="I1563" s="16">
        <f t="shared" si="148"/>
        <v>0</v>
      </c>
      <c r="J1563" s="10" t="b">
        <f t="shared" si="146"/>
        <v>0</v>
      </c>
      <c r="K1563" t="b">
        <f t="shared" si="149"/>
        <v>0</v>
      </c>
      <c r="N1563" s="4"/>
      <c r="O1563" s="17"/>
      <c r="P1563" s="17"/>
      <c r="Q1563" s="17"/>
      <c r="R1563" s="4"/>
    </row>
    <row r="1564" spans="1:18" x14ac:dyDescent="0.25">
      <c r="A1564" s="10">
        <v>45723.125</v>
      </c>
      <c r="B1564" s="5">
        <v>45723</v>
      </c>
      <c r="C1564" s="6">
        <v>41706.596657986112</v>
      </c>
      <c r="D1564" s="6">
        <v>0.63816798004839159</v>
      </c>
      <c r="E1564" s="6">
        <v>30021</v>
      </c>
      <c r="F1564" s="16">
        <f t="shared" si="144"/>
        <v>1.5301367917446534E-3</v>
      </c>
      <c r="G1564" s="16">
        <f t="shared" si="145"/>
        <v>2.1257385831530981E-3</v>
      </c>
      <c r="H1564" s="6">
        <f t="shared" si="147"/>
        <v>0.1</v>
      </c>
      <c r="I1564" s="16">
        <f t="shared" si="148"/>
        <v>17.083050755198489</v>
      </c>
      <c r="J1564" s="10" t="b">
        <f t="shared" si="146"/>
        <v>0</v>
      </c>
      <c r="K1564" t="b">
        <f t="shared" si="149"/>
        <v>0</v>
      </c>
      <c r="N1564" s="4"/>
      <c r="O1564" s="17"/>
      <c r="P1564" s="17"/>
      <c r="Q1564" s="17"/>
      <c r="R1564" s="4"/>
    </row>
    <row r="1565" spans="1:18" x14ac:dyDescent="0.25">
      <c r="A1565" s="10">
        <v>45723.166666666664</v>
      </c>
      <c r="B1565" s="5">
        <v>45723</v>
      </c>
      <c r="C1565" s="6">
        <v>41021.130082465279</v>
      </c>
      <c r="D1565" s="6">
        <v>0.62535435570610898</v>
      </c>
      <c r="E1565" s="6">
        <v>30021</v>
      </c>
      <c r="F1565" s="16">
        <f t="shared" si="144"/>
        <v>1.5244688638488299E-3</v>
      </c>
      <c r="G1565" s="16">
        <f t="shared" si="145"/>
        <v>2.0830563795546748E-3</v>
      </c>
      <c r="H1565" s="6">
        <f t="shared" si="147"/>
        <v>0</v>
      </c>
      <c r="I1565" s="16">
        <f t="shared" si="148"/>
        <v>0</v>
      </c>
      <c r="J1565" s="10" t="b">
        <f t="shared" si="146"/>
        <v>0</v>
      </c>
      <c r="K1565" t="b">
        <f t="shared" si="149"/>
        <v>0</v>
      </c>
      <c r="N1565" s="4"/>
      <c r="O1565" s="17"/>
      <c r="P1565" s="17"/>
      <c r="Q1565" s="17"/>
      <c r="R1565" s="4"/>
    </row>
    <row r="1566" spans="1:18" x14ac:dyDescent="0.25">
      <c r="A1566" s="10">
        <v>45723.208333333336</v>
      </c>
      <c r="B1566" s="5">
        <v>45723</v>
      </c>
      <c r="C1566" s="6">
        <v>40867.359197048609</v>
      </c>
      <c r="D1566" s="6">
        <v>0.63422468417220645</v>
      </c>
      <c r="E1566" s="6">
        <v>30021</v>
      </c>
      <c r="F1566" s="16">
        <f t="shared" si="144"/>
        <v>1.5519101224872132E-3</v>
      </c>
      <c r="G1566" s="16">
        <f t="shared" si="145"/>
        <v>2.1126034581533146E-3</v>
      </c>
      <c r="H1566" s="6">
        <f t="shared" si="147"/>
        <v>0</v>
      </c>
      <c r="I1566" s="16">
        <f t="shared" si="148"/>
        <v>0</v>
      </c>
      <c r="J1566" s="10" t="b">
        <f t="shared" si="146"/>
        <v>0</v>
      </c>
      <c r="K1566" t="b">
        <f t="shared" si="149"/>
        <v>0</v>
      </c>
      <c r="N1566" s="4"/>
      <c r="O1566" s="17"/>
      <c r="P1566" s="17"/>
      <c r="Q1566" s="17"/>
      <c r="R1566" s="4"/>
    </row>
    <row r="1567" spans="1:18" x14ac:dyDescent="0.25">
      <c r="A1567" s="10">
        <v>45723.25</v>
      </c>
      <c r="B1567" s="5">
        <v>45723</v>
      </c>
      <c r="C1567" s="6">
        <v>42124.781788194443</v>
      </c>
      <c r="D1567" s="6">
        <v>0.66057516747050815</v>
      </c>
      <c r="E1567" s="6">
        <v>30021</v>
      </c>
      <c r="F1567" s="16">
        <f t="shared" si="144"/>
        <v>1.5681390844750577E-3</v>
      </c>
      <c r="G1567" s="16">
        <f t="shared" si="145"/>
        <v>2.2003769610289734E-3</v>
      </c>
      <c r="H1567" s="6">
        <f t="shared" si="147"/>
        <v>0</v>
      </c>
      <c r="I1567" s="16">
        <f t="shared" si="148"/>
        <v>0</v>
      </c>
      <c r="J1567" s="10" t="b">
        <f t="shared" si="146"/>
        <v>0</v>
      </c>
      <c r="K1567" t="b">
        <f t="shared" si="149"/>
        <v>0</v>
      </c>
      <c r="N1567" s="4"/>
      <c r="O1567" s="17"/>
      <c r="P1567" s="17"/>
      <c r="Q1567" s="17"/>
      <c r="R1567" s="4"/>
    </row>
    <row r="1568" spans="1:18" x14ac:dyDescent="0.25">
      <c r="A1568" s="10">
        <v>45723.291666666664</v>
      </c>
      <c r="B1568" s="5">
        <v>45723</v>
      </c>
      <c r="C1568" s="6">
        <v>44284.162452256947</v>
      </c>
      <c r="D1568" s="6">
        <v>9.3452620565891262</v>
      </c>
      <c r="E1568" s="6">
        <v>30021</v>
      </c>
      <c r="F1568" s="16">
        <f t="shared" si="144"/>
        <v>2.1102944120630747E-2</v>
      </c>
      <c r="G1568" s="16">
        <f t="shared" si="145"/>
        <v>3.1129083163749127E-2</v>
      </c>
      <c r="H1568" s="6">
        <f t="shared" si="147"/>
        <v>8.6999999999999993</v>
      </c>
      <c r="I1568" s="16">
        <f t="shared" si="148"/>
        <v>1317.0340679493402</v>
      </c>
      <c r="J1568" s="10" t="b">
        <f t="shared" si="146"/>
        <v>1</v>
      </c>
      <c r="K1568" t="b">
        <f t="shared" si="149"/>
        <v>1</v>
      </c>
      <c r="N1568" s="4"/>
      <c r="O1568" s="17"/>
      <c r="P1568" s="17"/>
      <c r="Q1568" s="17"/>
      <c r="R1568" s="4"/>
    </row>
    <row r="1569" spans="1:18" x14ac:dyDescent="0.25">
      <c r="A1569" s="10">
        <v>45723.333333333336</v>
      </c>
      <c r="B1569" s="5">
        <v>45723</v>
      </c>
      <c r="C1569" s="6">
        <v>45400.96802083333</v>
      </c>
      <c r="D1569" s="6">
        <v>1711.8814206780328</v>
      </c>
      <c r="E1569" s="6">
        <v>30021</v>
      </c>
      <c r="F1569" s="16">
        <f t="shared" si="144"/>
        <v>3.7705835256475027</v>
      </c>
      <c r="G1569" s="16">
        <f t="shared" si="145"/>
        <v>5.7022798063956328</v>
      </c>
      <c r="H1569" s="6">
        <f t="shared" si="147"/>
        <v>1702.5</v>
      </c>
      <c r="I1569" s="16">
        <f t="shared" si="148"/>
        <v>18217.787684183848</v>
      </c>
      <c r="J1569" s="10" t="b">
        <f t="shared" si="146"/>
        <v>1</v>
      </c>
      <c r="K1569" t="b">
        <f t="shared" si="149"/>
        <v>1</v>
      </c>
      <c r="N1569" s="4"/>
      <c r="O1569" s="17"/>
      <c r="P1569" s="17"/>
      <c r="Q1569" s="17"/>
      <c r="R1569" s="4"/>
    </row>
    <row r="1570" spans="1:18" x14ac:dyDescent="0.25">
      <c r="A1570" s="10">
        <v>45723.375</v>
      </c>
      <c r="B1570" s="5">
        <v>45723</v>
      </c>
      <c r="C1570" s="6">
        <v>47067.425282118056</v>
      </c>
      <c r="D1570" s="6">
        <v>8160.9463568793399</v>
      </c>
      <c r="E1570" s="6">
        <v>30021</v>
      </c>
      <c r="F1570" s="16">
        <f t="shared" si="144"/>
        <v>17.338841689264576</v>
      </c>
      <c r="G1570" s="16">
        <f t="shared" si="145"/>
        <v>27.184125634986643</v>
      </c>
      <c r="H1570" s="6">
        <f t="shared" si="147"/>
        <v>6449.1</v>
      </c>
      <c r="I1570" s="16">
        <f t="shared" si="148"/>
        <v>376.72585975293049</v>
      </c>
      <c r="J1570" s="10" t="b">
        <f t="shared" si="146"/>
        <v>1</v>
      </c>
      <c r="K1570" t="b">
        <f t="shared" si="149"/>
        <v>1</v>
      </c>
      <c r="N1570" s="4"/>
      <c r="O1570" s="17"/>
      <c r="P1570" s="17"/>
      <c r="Q1570" s="17"/>
      <c r="R1570" s="4"/>
    </row>
    <row r="1571" spans="1:18" x14ac:dyDescent="0.25">
      <c r="A1571" s="10">
        <v>45723.416666666664</v>
      </c>
      <c r="B1571" s="5">
        <v>45723</v>
      </c>
      <c r="C1571" s="6">
        <v>48323.495130208335</v>
      </c>
      <c r="D1571" s="6">
        <v>13521.57824327257</v>
      </c>
      <c r="E1571" s="6">
        <v>30021</v>
      </c>
      <c r="F1571" s="16">
        <f t="shared" si="144"/>
        <v>27.981374705696449</v>
      </c>
      <c r="G1571" s="16">
        <f t="shared" si="145"/>
        <v>45.040399198136541</v>
      </c>
      <c r="H1571" s="6">
        <f t="shared" si="147"/>
        <v>5360.6</v>
      </c>
      <c r="I1571" s="16">
        <f t="shared" si="148"/>
        <v>65.686009508949127</v>
      </c>
      <c r="J1571" s="10" t="b">
        <f t="shared" si="146"/>
        <v>1</v>
      </c>
      <c r="K1571" t="b">
        <f t="shared" si="149"/>
        <v>1</v>
      </c>
      <c r="N1571" s="4"/>
      <c r="O1571" s="17"/>
      <c r="P1571" s="17"/>
      <c r="Q1571" s="17"/>
      <c r="R1571" s="4"/>
    </row>
    <row r="1572" spans="1:18" x14ac:dyDescent="0.25">
      <c r="A1572" s="10">
        <v>45723.458333333336</v>
      </c>
      <c r="B1572" s="5">
        <v>45723</v>
      </c>
      <c r="C1572" s="6">
        <v>49744.735078124999</v>
      </c>
      <c r="D1572" s="6">
        <v>16209.788180338541</v>
      </c>
      <c r="E1572" s="6">
        <v>30021</v>
      </c>
      <c r="F1572" s="16">
        <f t="shared" si="144"/>
        <v>32.585937295435947</v>
      </c>
      <c r="G1572" s="16">
        <f t="shared" si="145"/>
        <v>53.994830886174817</v>
      </c>
      <c r="H1572" s="6">
        <f t="shared" si="147"/>
        <v>2688.2</v>
      </c>
      <c r="I1572" s="16">
        <f t="shared" si="148"/>
        <v>19.88081532817715</v>
      </c>
      <c r="J1572" s="10" t="b">
        <f t="shared" si="146"/>
        <v>1</v>
      </c>
      <c r="K1572" t="b">
        <f t="shared" si="149"/>
        <v>1</v>
      </c>
      <c r="N1572" s="4"/>
      <c r="O1572" s="17"/>
      <c r="P1572" s="17"/>
      <c r="Q1572" s="17"/>
      <c r="R1572" s="4"/>
    </row>
    <row r="1573" spans="1:18" x14ac:dyDescent="0.25">
      <c r="A1573" s="10">
        <v>45723.5</v>
      </c>
      <c r="B1573" s="5">
        <v>45723</v>
      </c>
      <c r="C1573" s="6">
        <v>49834.97234375</v>
      </c>
      <c r="D1573" s="6">
        <v>17700.048561197917</v>
      </c>
      <c r="E1573" s="6">
        <v>30021</v>
      </c>
      <c r="F1573" s="16">
        <f t="shared" si="144"/>
        <v>35.517323936907431</v>
      </c>
      <c r="G1573" s="16">
        <f t="shared" si="145"/>
        <v>58.958890647206672</v>
      </c>
      <c r="H1573" s="6">
        <f t="shared" si="147"/>
        <v>1490.3</v>
      </c>
      <c r="I1573" s="16">
        <f t="shared" si="148"/>
        <v>9.1938277256925574</v>
      </c>
      <c r="J1573" s="10" t="b">
        <f t="shared" si="146"/>
        <v>1</v>
      </c>
      <c r="K1573" t="b">
        <f t="shared" si="149"/>
        <v>1</v>
      </c>
      <c r="N1573" s="4"/>
      <c r="O1573" s="17"/>
      <c r="P1573" s="17"/>
      <c r="Q1573" s="17"/>
      <c r="R1573" s="4"/>
    </row>
    <row r="1574" spans="1:18" x14ac:dyDescent="0.25">
      <c r="A1574" s="10">
        <v>45723.541666666664</v>
      </c>
      <c r="B1574" s="5">
        <v>45723</v>
      </c>
      <c r="C1574" s="6">
        <v>50130.607769097223</v>
      </c>
      <c r="D1574" s="6">
        <v>19172.962050781251</v>
      </c>
      <c r="E1574" s="6">
        <v>30021</v>
      </c>
      <c r="F1574" s="16">
        <f t="shared" si="144"/>
        <v>38.246019555742016</v>
      </c>
      <c r="G1574" s="16">
        <f t="shared" si="145"/>
        <v>63.865167885084603</v>
      </c>
      <c r="H1574" s="6">
        <f t="shared" si="147"/>
        <v>1472.9</v>
      </c>
      <c r="I1574" s="16">
        <f t="shared" si="148"/>
        <v>8.3214460960796153</v>
      </c>
      <c r="J1574" s="10" t="b">
        <f t="shared" si="146"/>
        <v>1</v>
      </c>
      <c r="K1574" t="b">
        <f t="shared" si="149"/>
        <v>1</v>
      </c>
      <c r="N1574" s="4"/>
      <c r="O1574" s="17"/>
      <c r="P1574" s="17"/>
      <c r="Q1574" s="17"/>
      <c r="R1574" s="4"/>
    </row>
    <row r="1575" spans="1:18" x14ac:dyDescent="0.25">
      <c r="A1575" s="10">
        <v>45723.583333333336</v>
      </c>
      <c r="B1575" s="5">
        <v>45723</v>
      </c>
      <c r="C1575" s="6">
        <v>49912.043394097222</v>
      </c>
      <c r="D1575" s="6">
        <v>19840.999366319444</v>
      </c>
      <c r="E1575" s="6">
        <v>30021</v>
      </c>
      <c r="F1575" s="16">
        <f t="shared" si="144"/>
        <v>39.751927625279137</v>
      </c>
      <c r="G1575" s="16">
        <f t="shared" si="145"/>
        <v>66.0904012735067</v>
      </c>
      <c r="H1575" s="6">
        <f t="shared" si="147"/>
        <v>668</v>
      </c>
      <c r="I1575" s="16">
        <f t="shared" si="148"/>
        <v>3.4840730307124383</v>
      </c>
      <c r="J1575" s="10" t="b">
        <f t="shared" si="146"/>
        <v>1</v>
      </c>
      <c r="K1575" t="b">
        <f t="shared" si="149"/>
        <v>1</v>
      </c>
      <c r="N1575" s="4"/>
      <c r="O1575" s="17"/>
      <c r="P1575" s="17"/>
      <c r="Q1575" s="17"/>
      <c r="R1575" s="4"/>
    </row>
    <row r="1576" spans="1:18" x14ac:dyDescent="0.25">
      <c r="A1576" s="10">
        <v>45723.625</v>
      </c>
      <c r="B1576" s="5">
        <v>45723</v>
      </c>
      <c r="C1576" s="6">
        <v>50596.754401041668</v>
      </c>
      <c r="D1576" s="6">
        <v>20400.157745225693</v>
      </c>
      <c r="E1576" s="6">
        <v>30021</v>
      </c>
      <c r="F1576" s="16">
        <f t="shared" si="144"/>
        <v>40.319103441950624</v>
      </c>
      <c r="G1576" s="16">
        <f t="shared" si="145"/>
        <v>67.952958746296559</v>
      </c>
      <c r="H1576" s="6">
        <f t="shared" si="147"/>
        <v>559.20000000000005</v>
      </c>
      <c r="I1576" s="16">
        <f t="shared" si="148"/>
        <v>2.818406420340172</v>
      </c>
      <c r="J1576" s="10" t="b">
        <f t="shared" si="146"/>
        <v>1</v>
      </c>
      <c r="K1576" t="b">
        <f t="shared" si="149"/>
        <v>1</v>
      </c>
      <c r="N1576" s="4"/>
      <c r="O1576" s="17"/>
      <c r="P1576" s="17"/>
      <c r="Q1576" s="17"/>
      <c r="R1576" s="4"/>
    </row>
    <row r="1577" spans="1:18" x14ac:dyDescent="0.25">
      <c r="A1577" s="10">
        <v>45723.666666666664</v>
      </c>
      <c r="B1577" s="5">
        <v>45723</v>
      </c>
      <c r="C1577" s="6">
        <v>51642.607460937499</v>
      </c>
      <c r="D1577" s="6">
        <v>20369.568904079861</v>
      </c>
      <c r="E1577" s="6">
        <v>30021</v>
      </c>
      <c r="F1577" s="16">
        <f t="shared" si="144"/>
        <v>39.443339338524716</v>
      </c>
      <c r="G1577" s="16">
        <f t="shared" si="145"/>
        <v>67.85106726651297</v>
      </c>
      <c r="H1577" s="6">
        <f t="shared" si="147"/>
        <v>-30.6</v>
      </c>
      <c r="I1577" s="16">
        <f t="shared" si="148"/>
        <v>-0.14999884011760353</v>
      </c>
      <c r="J1577" s="10" t="b">
        <f t="shared" si="146"/>
        <v>1</v>
      </c>
      <c r="K1577" t="b">
        <f t="shared" si="149"/>
        <v>1</v>
      </c>
      <c r="N1577" s="4"/>
      <c r="O1577" s="17"/>
      <c r="P1577" s="17"/>
      <c r="Q1577" s="17"/>
      <c r="R1577" s="4"/>
    </row>
    <row r="1578" spans="1:18" x14ac:dyDescent="0.25">
      <c r="A1578" s="10">
        <v>45723.708333333336</v>
      </c>
      <c r="B1578" s="5">
        <v>45723</v>
      </c>
      <c r="C1578" s="6">
        <v>52339.824448784719</v>
      </c>
      <c r="D1578" s="6">
        <v>17689.619011501734</v>
      </c>
      <c r="E1578" s="6">
        <v>30021</v>
      </c>
      <c r="F1578" s="16">
        <f t="shared" si="144"/>
        <v>33.797627710446918</v>
      </c>
      <c r="G1578" s="16">
        <f t="shared" si="145"/>
        <v>58.924149800145678</v>
      </c>
      <c r="H1578" s="6">
        <f t="shared" si="147"/>
        <v>-2679.9</v>
      </c>
      <c r="I1578" s="16">
        <f t="shared" si="148"/>
        <v>-13.156390361620454</v>
      </c>
      <c r="J1578" s="10" t="b">
        <f t="shared" si="146"/>
        <v>1</v>
      </c>
      <c r="K1578" t="b">
        <f t="shared" si="149"/>
        <v>1</v>
      </c>
      <c r="N1578" s="4"/>
      <c r="O1578" s="17"/>
      <c r="P1578" s="17"/>
      <c r="Q1578" s="17"/>
      <c r="R1578" s="4"/>
    </row>
    <row r="1579" spans="1:18" x14ac:dyDescent="0.25">
      <c r="A1579" s="10">
        <v>45723.75</v>
      </c>
      <c r="B1579" s="5">
        <v>45723</v>
      </c>
      <c r="C1579" s="6">
        <v>52313.065755208336</v>
      </c>
      <c r="D1579" s="6">
        <v>9059.8318090820321</v>
      </c>
      <c r="E1579" s="6">
        <v>30021</v>
      </c>
      <c r="F1579" s="16">
        <f t="shared" si="144"/>
        <v>17.318487605899922</v>
      </c>
      <c r="G1579" s="16">
        <f t="shared" si="145"/>
        <v>30.178314543426378</v>
      </c>
      <c r="H1579" s="6">
        <f t="shared" si="147"/>
        <v>-8629.7999999999993</v>
      </c>
      <c r="I1579" s="16">
        <f t="shared" si="148"/>
        <v>-48.784544169034568</v>
      </c>
      <c r="J1579" s="10" t="b">
        <f t="shared" si="146"/>
        <v>1</v>
      </c>
      <c r="K1579" t="b">
        <f t="shared" si="149"/>
        <v>1</v>
      </c>
      <c r="N1579" s="4"/>
      <c r="O1579" s="17"/>
      <c r="P1579" s="17"/>
      <c r="Q1579" s="17"/>
      <c r="R1579" s="4"/>
    </row>
    <row r="1580" spans="1:18" x14ac:dyDescent="0.25">
      <c r="A1580" s="10">
        <v>45723.791666666664</v>
      </c>
      <c r="B1580" s="5">
        <v>45723</v>
      </c>
      <c r="C1580" s="6">
        <v>51083.808294270835</v>
      </c>
      <c r="D1580" s="6">
        <v>763.22565055745338</v>
      </c>
      <c r="E1580" s="6">
        <v>30021</v>
      </c>
      <c r="F1580" s="16">
        <f t="shared" si="144"/>
        <v>1.4940656854728875</v>
      </c>
      <c r="G1580" s="16">
        <f t="shared" si="145"/>
        <v>2.5423058877367621</v>
      </c>
      <c r="H1580" s="6">
        <f t="shared" si="147"/>
        <v>-8296.6</v>
      </c>
      <c r="I1580" s="16">
        <f t="shared" si="148"/>
        <v>-91.575651456167989</v>
      </c>
      <c r="J1580" s="10" t="b">
        <f t="shared" si="146"/>
        <v>1</v>
      </c>
      <c r="K1580" t="b">
        <f t="shared" si="149"/>
        <v>1</v>
      </c>
      <c r="N1580" s="4"/>
      <c r="O1580" s="17"/>
      <c r="P1580" s="17"/>
      <c r="Q1580" s="17"/>
      <c r="R1580" s="4"/>
    </row>
    <row r="1581" spans="1:18" x14ac:dyDescent="0.25">
      <c r="A1581" s="10">
        <v>45723.833333333336</v>
      </c>
      <c r="B1581" s="5">
        <v>45723</v>
      </c>
      <c r="C1581" s="6">
        <v>50121.971393229163</v>
      </c>
      <c r="D1581" s="6">
        <v>0.16023523671759499</v>
      </c>
      <c r="E1581" s="6">
        <v>30021</v>
      </c>
      <c r="F1581" s="16">
        <f t="shared" si="144"/>
        <v>3.196906112500609E-4</v>
      </c>
      <c r="G1581" s="16">
        <f t="shared" si="145"/>
        <v>5.3374383504078808E-4</v>
      </c>
      <c r="H1581" s="6">
        <f t="shared" si="147"/>
        <v>-763.1</v>
      </c>
      <c r="I1581" s="16">
        <f t="shared" si="148"/>
        <v>-99.983536905846705</v>
      </c>
      <c r="J1581" s="10" t="b">
        <f t="shared" si="146"/>
        <v>0</v>
      </c>
      <c r="K1581" t="b">
        <f t="shared" si="149"/>
        <v>1</v>
      </c>
      <c r="N1581" s="4"/>
      <c r="O1581" s="17"/>
      <c r="P1581" s="17"/>
      <c r="Q1581" s="17"/>
      <c r="R1581" s="4"/>
    </row>
    <row r="1582" spans="1:18" x14ac:dyDescent="0.25">
      <c r="A1582" s="10">
        <v>45723.875</v>
      </c>
      <c r="B1582" s="5">
        <v>45723</v>
      </c>
      <c r="C1582" s="6">
        <v>49676.221566840279</v>
      </c>
      <c r="D1582" s="6">
        <v>0.1458770916900701</v>
      </c>
      <c r="E1582" s="6">
        <v>30021</v>
      </c>
      <c r="F1582" s="16">
        <f t="shared" si="144"/>
        <v>2.9365577149177854E-4</v>
      </c>
      <c r="G1582" s="16">
        <f t="shared" si="145"/>
        <v>4.8591683051887045E-4</v>
      </c>
      <c r="H1582" s="6">
        <f t="shared" si="147"/>
        <v>0</v>
      </c>
      <c r="I1582" s="16">
        <f t="shared" si="148"/>
        <v>0</v>
      </c>
      <c r="J1582" s="10" t="b">
        <f t="shared" si="146"/>
        <v>0</v>
      </c>
      <c r="K1582" t="b">
        <f t="shared" si="149"/>
        <v>0</v>
      </c>
      <c r="N1582" s="4"/>
      <c r="O1582" s="17"/>
      <c r="P1582" s="17"/>
      <c r="Q1582" s="17"/>
      <c r="R1582" s="4"/>
    </row>
    <row r="1583" spans="1:18" x14ac:dyDescent="0.25">
      <c r="A1583" s="10">
        <v>45723.916666666664</v>
      </c>
      <c r="B1583" s="5">
        <v>45723</v>
      </c>
      <c r="C1583" s="6">
        <v>48475.040334201389</v>
      </c>
      <c r="D1583" s="6">
        <v>0.15784541313846906</v>
      </c>
      <c r="E1583" s="6">
        <v>30021</v>
      </c>
      <c r="F1583" s="16">
        <f t="shared" si="144"/>
        <v>3.2562203569143149E-4</v>
      </c>
      <c r="G1583" s="16">
        <f t="shared" si="145"/>
        <v>5.257833287980715E-4</v>
      </c>
      <c r="H1583" s="6">
        <f t="shared" si="147"/>
        <v>0</v>
      </c>
      <c r="I1583" s="16">
        <f t="shared" si="148"/>
        <v>0</v>
      </c>
      <c r="J1583" s="10" t="b">
        <f t="shared" si="146"/>
        <v>0</v>
      </c>
      <c r="K1583" t="b">
        <f t="shared" si="149"/>
        <v>0</v>
      </c>
      <c r="N1583" s="4"/>
      <c r="O1583" s="17"/>
      <c r="P1583" s="17"/>
      <c r="Q1583" s="17"/>
      <c r="R1583" s="4"/>
    </row>
    <row r="1584" spans="1:18" x14ac:dyDescent="0.25">
      <c r="A1584" s="10">
        <v>45723.958333333336</v>
      </c>
      <c r="B1584" s="5">
        <v>45723</v>
      </c>
      <c r="C1584" s="6">
        <v>46856.374713541663</v>
      </c>
      <c r="D1584" s="6">
        <v>0.12269351054396894</v>
      </c>
      <c r="E1584" s="6">
        <v>30021</v>
      </c>
      <c r="F1584" s="16">
        <f t="shared" si="144"/>
        <v>2.6185019923982743E-4</v>
      </c>
      <c r="G1584" s="16">
        <f t="shared" si="145"/>
        <v>4.0869228388117963E-4</v>
      </c>
      <c r="H1584" s="6">
        <f t="shared" si="147"/>
        <v>0</v>
      </c>
      <c r="I1584" s="16">
        <f t="shared" si="148"/>
        <v>0</v>
      </c>
      <c r="J1584" s="10" t="b">
        <f t="shared" si="146"/>
        <v>0</v>
      </c>
      <c r="K1584" t="b">
        <f t="shared" si="149"/>
        <v>0</v>
      </c>
      <c r="N1584" s="4"/>
      <c r="O1584" s="17"/>
      <c r="P1584" s="17"/>
      <c r="Q1584" s="17"/>
      <c r="R1584" s="4"/>
    </row>
    <row r="1585" spans="1:18" x14ac:dyDescent="0.25">
      <c r="A1585" s="10">
        <v>45724</v>
      </c>
      <c r="B1585" s="5">
        <v>45724</v>
      </c>
      <c r="C1585" s="6">
        <v>45229.287369791666</v>
      </c>
      <c r="D1585" s="6">
        <v>0.15766987369292312</v>
      </c>
      <c r="E1585" s="6">
        <v>30021</v>
      </c>
      <c r="F1585" s="16">
        <f t="shared" si="144"/>
        <v>3.4860127776019254E-4</v>
      </c>
      <c r="G1585" s="16">
        <f t="shared" si="145"/>
        <v>5.2519860661844411E-4</v>
      </c>
      <c r="H1585" s="6">
        <f t="shared" si="147"/>
        <v>0</v>
      </c>
      <c r="I1585" s="16">
        <f t="shared" si="148"/>
        <v>0</v>
      </c>
      <c r="J1585" s="10" t="b">
        <f t="shared" si="146"/>
        <v>0</v>
      </c>
      <c r="K1585" t="b">
        <f t="shared" si="149"/>
        <v>0</v>
      </c>
      <c r="N1585" s="4"/>
      <c r="O1585" s="17"/>
      <c r="P1585" s="17"/>
      <c r="Q1585" s="17"/>
      <c r="R1585" s="4"/>
    </row>
    <row r="1586" spans="1:18" x14ac:dyDescent="0.25">
      <c r="A1586" s="10">
        <v>45724.041666666664</v>
      </c>
      <c r="B1586" s="5">
        <v>45724</v>
      </c>
      <c r="C1586" s="6">
        <v>43594.471245659719</v>
      </c>
      <c r="D1586" s="6">
        <v>0.15918242959512605</v>
      </c>
      <c r="E1586" s="6">
        <v>30021</v>
      </c>
      <c r="F1586" s="16">
        <f t="shared" si="144"/>
        <v>3.6514361809348542E-4</v>
      </c>
      <c r="G1586" s="16">
        <f t="shared" si="145"/>
        <v>5.302369327974619E-4</v>
      </c>
      <c r="H1586" s="6">
        <f t="shared" si="147"/>
        <v>0</v>
      </c>
      <c r="I1586" s="16">
        <f t="shared" si="148"/>
        <v>0</v>
      </c>
      <c r="J1586" s="10" t="b">
        <f t="shared" si="146"/>
        <v>0</v>
      </c>
      <c r="K1586" t="b">
        <f t="shared" si="149"/>
        <v>0</v>
      </c>
      <c r="N1586" s="4"/>
      <c r="O1586" s="17"/>
      <c r="P1586" s="17"/>
      <c r="Q1586" s="17"/>
      <c r="R1586" s="4"/>
    </row>
    <row r="1587" spans="1:18" x14ac:dyDescent="0.25">
      <c r="A1587" s="10">
        <v>45724.083333333336</v>
      </c>
      <c r="B1587" s="5">
        <v>45724</v>
      </c>
      <c r="C1587" s="6">
        <v>42725.219613715279</v>
      </c>
      <c r="D1587" s="6">
        <v>0.29943506017327309</v>
      </c>
      <c r="E1587" s="6">
        <v>30021</v>
      </c>
      <c r="F1587" s="16">
        <f t="shared" si="144"/>
        <v>7.0083913641757166E-4</v>
      </c>
      <c r="G1587" s="16">
        <f t="shared" si="145"/>
        <v>9.9741867417232292E-4</v>
      </c>
      <c r="H1587" s="6">
        <f t="shared" si="147"/>
        <v>0.1</v>
      </c>
      <c r="I1587" s="16">
        <f t="shared" si="148"/>
        <v>62.821003708980868</v>
      </c>
      <c r="J1587" s="10" t="b">
        <f t="shared" si="146"/>
        <v>0</v>
      </c>
      <c r="K1587" t="b">
        <f t="shared" si="149"/>
        <v>0</v>
      </c>
      <c r="N1587" s="4"/>
      <c r="O1587" s="17"/>
      <c r="P1587" s="17"/>
      <c r="Q1587" s="17"/>
      <c r="R1587" s="4"/>
    </row>
    <row r="1588" spans="1:18" x14ac:dyDescent="0.25">
      <c r="A1588" s="10">
        <v>45724.125</v>
      </c>
      <c r="B1588" s="5">
        <v>45724</v>
      </c>
      <c r="C1588" s="6">
        <v>41645.86108072917</v>
      </c>
      <c r="D1588" s="6">
        <v>0.58863006465964851</v>
      </c>
      <c r="E1588" s="6">
        <v>30021</v>
      </c>
      <c r="F1588" s="16">
        <f t="shared" si="144"/>
        <v>1.4134179228966065E-3</v>
      </c>
      <c r="G1588" s="16">
        <f t="shared" si="145"/>
        <v>1.960727706137865E-3</v>
      </c>
      <c r="H1588" s="6">
        <f t="shared" si="147"/>
        <v>0.3</v>
      </c>
      <c r="I1588" s="16">
        <f t="shared" si="148"/>
        <v>100.1886685635276</v>
      </c>
      <c r="J1588" s="10" t="b">
        <f t="shared" si="146"/>
        <v>0</v>
      </c>
      <c r="K1588" t="b">
        <f t="shared" si="149"/>
        <v>0</v>
      </c>
      <c r="N1588" s="4"/>
      <c r="O1588" s="17"/>
      <c r="P1588" s="17"/>
      <c r="Q1588" s="17"/>
      <c r="R1588" s="4"/>
    </row>
    <row r="1589" spans="1:18" x14ac:dyDescent="0.25">
      <c r="A1589" s="10">
        <v>45724.166666666664</v>
      </c>
      <c r="B1589" s="5">
        <v>45724</v>
      </c>
      <c r="C1589" s="6">
        <v>40761.159895833334</v>
      </c>
      <c r="D1589" s="6">
        <v>0.89988903754287297</v>
      </c>
      <c r="E1589" s="6">
        <v>30021</v>
      </c>
      <c r="F1589" s="16">
        <f t="shared" si="144"/>
        <v>2.2077120470628733E-3</v>
      </c>
      <c r="G1589" s="16">
        <f t="shared" si="145"/>
        <v>2.9975318528459175E-3</v>
      </c>
      <c r="H1589" s="6">
        <f t="shared" si="147"/>
        <v>0.3</v>
      </c>
      <c r="I1589" s="16">
        <f t="shared" si="148"/>
        <v>50.965796348418401</v>
      </c>
      <c r="J1589" s="10" t="b">
        <f t="shared" si="146"/>
        <v>0</v>
      </c>
      <c r="K1589" t="b">
        <f t="shared" si="149"/>
        <v>0</v>
      </c>
      <c r="N1589" s="4"/>
      <c r="O1589" s="17"/>
      <c r="P1589" s="17"/>
      <c r="Q1589" s="17"/>
      <c r="R1589" s="4"/>
    </row>
    <row r="1590" spans="1:18" x14ac:dyDescent="0.25">
      <c r="A1590" s="10">
        <v>45724.208333333336</v>
      </c>
      <c r="B1590" s="5">
        <v>45724</v>
      </c>
      <c r="C1590" s="6">
        <v>40517.211176215278</v>
      </c>
      <c r="D1590" s="6">
        <v>0.64794389102194039</v>
      </c>
      <c r="E1590" s="6">
        <v>30021</v>
      </c>
      <c r="F1590" s="16">
        <f t="shared" si="144"/>
        <v>1.5991818592941593E-3</v>
      </c>
      <c r="G1590" s="16">
        <f t="shared" si="145"/>
        <v>2.1583021585621412E-3</v>
      </c>
      <c r="H1590" s="6">
        <f t="shared" si="147"/>
        <v>-0.3</v>
      </c>
      <c r="I1590" s="16">
        <f t="shared" si="148"/>
        <v>-33.337443560724253</v>
      </c>
      <c r="J1590" s="10" t="b">
        <f t="shared" si="146"/>
        <v>0</v>
      </c>
      <c r="K1590" t="b">
        <f t="shared" si="149"/>
        <v>0</v>
      </c>
      <c r="N1590" s="4"/>
      <c r="O1590" s="17"/>
      <c r="P1590" s="17"/>
      <c r="Q1590" s="17"/>
      <c r="R1590" s="4"/>
    </row>
    <row r="1591" spans="1:18" x14ac:dyDescent="0.25">
      <c r="A1591" s="10">
        <v>45724.25</v>
      </c>
      <c r="B1591" s="5">
        <v>45724</v>
      </c>
      <c r="C1591" s="6">
        <v>41085.573702256945</v>
      </c>
      <c r="D1591" s="6">
        <v>0.70301149977578059</v>
      </c>
      <c r="E1591" s="6">
        <v>30021</v>
      </c>
      <c r="F1591" s="16">
        <f t="shared" si="144"/>
        <v>1.7110908682216165E-3</v>
      </c>
      <c r="G1591" s="16">
        <f t="shared" si="145"/>
        <v>2.3417324532020271E-3</v>
      </c>
      <c r="H1591" s="6">
        <f t="shared" si="147"/>
        <v>0.1</v>
      </c>
      <c r="I1591" s="16">
        <f t="shared" si="148"/>
        <v>15.433435114617641</v>
      </c>
      <c r="J1591" s="10" t="b">
        <f t="shared" si="146"/>
        <v>0</v>
      </c>
      <c r="K1591" t="b">
        <f t="shared" si="149"/>
        <v>0</v>
      </c>
      <c r="N1591" s="4"/>
      <c r="O1591" s="17"/>
      <c r="P1591" s="17"/>
      <c r="Q1591" s="17"/>
      <c r="R1591" s="4"/>
    </row>
    <row r="1592" spans="1:18" x14ac:dyDescent="0.25">
      <c r="A1592" s="10">
        <v>45724.291666666664</v>
      </c>
      <c r="B1592" s="5">
        <v>45724</v>
      </c>
      <c r="C1592" s="6">
        <v>42120.896371527779</v>
      </c>
      <c r="D1592" s="6">
        <v>2.6548106938600542</v>
      </c>
      <c r="E1592" s="6">
        <v>30021</v>
      </c>
      <c r="F1592" s="16">
        <f t="shared" si="144"/>
        <v>6.3028352256401911E-3</v>
      </c>
      <c r="G1592" s="16">
        <f t="shared" si="145"/>
        <v>8.8431787544054289E-3</v>
      </c>
      <c r="H1592" s="6">
        <f t="shared" si="147"/>
        <v>2</v>
      </c>
      <c r="I1592" s="16">
        <f t="shared" si="148"/>
        <v>284.49036760250476</v>
      </c>
      <c r="J1592" s="10" t="b">
        <f t="shared" si="146"/>
        <v>0</v>
      </c>
      <c r="K1592" t="b">
        <f t="shared" si="149"/>
        <v>0</v>
      </c>
      <c r="N1592" s="4"/>
      <c r="O1592" s="17"/>
      <c r="P1592" s="17"/>
      <c r="Q1592" s="17"/>
      <c r="R1592" s="4"/>
    </row>
    <row r="1593" spans="1:18" x14ac:dyDescent="0.25">
      <c r="A1593" s="10">
        <v>45724.333333333336</v>
      </c>
      <c r="B1593" s="5">
        <v>45724</v>
      </c>
      <c r="C1593" s="6">
        <v>43160.920373263885</v>
      </c>
      <c r="D1593" s="6">
        <v>909.72934427473285</v>
      </c>
      <c r="E1593" s="6">
        <v>30021</v>
      </c>
      <c r="F1593" s="16">
        <f t="shared" si="144"/>
        <v>2.1077616890632074</v>
      </c>
      <c r="G1593" s="16">
        <f t="shared" si="145"/>
        <v>3.0303099306310011</v>
      </c>
      <c r="H1593" s="6">
        <f t="shared" si="147"/>
        <v>907.1</v>
      </c>
      <c r="I1593" s="16">
        <f t="shared" si="148"/>
        <v>34168.161296694583</v>
      </c>
      <c r="J1593" s="10" t="b">
        <f t="shared" si="146"/>
        <v>1</v>
      </c>
      <c r="K1593" t="b">
        <f t="shared" si="149"/>
        <v>1</v>
      </c>
      <c r="N1593" s="4"/>
      <c r="O1593" s="17"/>
      <c r="P1593" s="17"/>
      <c r="Q1593" s="17"/>
      <c r="R1593" s="4"/>
    </row>
    <row r="1594" spans="1:18" x14ac:dyDescent="0.25">
      <c r="A1594" s="10">
        <v>45724.375</v>
      </c>
      <c r="B1594" s="5">
        <v>45724</v>
      </c>
      <c r="C1594" s="6">
        <v>45830.297877604164</v>
      </c>
      <c r="D1594" s="6">
        <v>5130.8904481336804</v>
      </c>
      <c r="E1594" s="6">
        <v>30021</v>
      </c>
      <c r="F1594" s="16">
        <f t="shared" si="144"/>
        <v>11.195411519768861</v>
      </c>
      <c r="G1594" s="16">
        <f t="shared" si="145"/>
        <v>17.091004457325472</v>
      </c>
      <c r="H1594" s="6">
        <f t="shared" si="147"/>
        <v>4221.2</v>
      </c>
      <c r="I1594" s="16">
        <f t="shared" si="148"/>
        <v>464.00613837132892</v>
      </c>
      <c r="J1594" s="10" t="b">
        <f t="shared" si="146"/>
        <v>1</v>
      </c>
      <c r="K1594" t="b">
        <f t="shared" si="149"/>
        <v>1</v>
      </c>
      <c r="N1594" s="4"/>
      <c r="O1594" s="17"/>
      <c r="P1594" s="17"/>
      <c r="Q1594" s="17"/>
      <c r="R1594" s="4"/>
    </row>
    <row r="1595" spans="1:18" x14ac:dyDescent="0.25">
      <c r="A1595" s="10">
        <v>45724.416666666664</v>
      </c>
      <c r="B1595" s="5">
        <v>45724</v>
      </c>
      <c r="C1595" s="6">
        <v>47432.067625868054</v>
      </c>
      <c r="D1595" s="6">
        <v>8823.4072032335062</v>
      </c>
      <c r="E1595" s="6">
        <v>30021</v>
      </c>
      <c r="F1595" s="16">
        <f t="shared" si="144"/>
        <v>18.602198143311551</v>
      </c>
      <c r="G1595" s="16">
        <f t="shared" si="145"/>
        <v>29.390783795454865</v>
      </c>
      <c r="H1595" s="6">
        <f t="shared" si="147"/>
        <v>3692.5</v>
      </c>
      <c r="I1595" s="16">
        <f t="shared" si="148"/>
        <v>71.966065877378398</v>
      </c>
      <c r="J1595" s="10" t="b">
        <f t="shared" si="146"/>
        <v>1</v>
      </c>
      <c r="K1595" t="b">
        <f t="shared" si="149"/>
        <v>1</v>
      </c>
      <c r="N1595" s="4"/>
      <c r="O1595" s="17"/>
      <c r="P1595" s="17"/>
      <c r="Q1595" s="17"/>
      <c r="R1595" s="4"/>
    </row>
    <row r="1596" spans="1:18" x14ac:dyDescent="0.25">
      <c r="A1596" s="10">
        <v>45724.458333333336</v>
      </c>
      <c r="B1596" s="5">
        <v>45724</v>
      </c>
      <c r="C1596" s="6">
        <v>48893.248867187503</v>
      </c>
      <c r="D1596" s="6">
        <v>11512.346799045139</v>
      </c>
      <c r="E1596" s="6">
        <v>30021</v>
      </c>
      <c r="F1596" s="16">
        <f t="shared" si="144"/>
        <v>23.545882234819398</v>
      </c>
      <c r="G1596" s="16">
        <f t="shared" si="145"/>
        <v>38.34764597796589</v>
      </c>
      <c r="H1596" s="6">
        <f t="shared" si="147"/>
        <v>2688.9</v>
      </c>
      <c r="I1596" s="16">
        <f t="shared" si="148"/>
        <v>30.474622082664411</v>
      </c>
      <c r="J1596" s="10" t="b">
        <f t="shared" si="146"/>
        <v>1</v>
      </c>
      <c r="K1596" t="b">
        <f t="shared" si="149"/>
        <v>1</v>
      </c>
      <c r="N1596" s="4"/>
      <c r="O1596" s="17"/>
      <c r="P1596" s="17"/>
      <c r="Q1596" s="17"/>
      <c r="R1596" s="4"/>
    </row>
    <row r="1597" spans="1:18" x14ac:dyDescent="0.25">
      <c r="A1597" s="10">
        <v>45724.5</v>
      </c>
      <c r="B1597" s="5">
        <v>45724</v>
      </c>
      <c r="C1597" s="6">
        <v>50114.219240451392</v>
      </c>
      <c r="D1597" s="6">
        <v>12848.194303385417</v>
      </c>
      <c r="E1597" s="6">
        <v>30021</v>
      </c>
      <c r="F1597" s="16">
        <f t="shared" si="144"/>
        <v>25.63782195575854</v>
      </c>
      <c r="G1597" s="16">
        <f t="shared" si="145"/>
        <v>42.79735619528136</v>
      </c>
      <c r="H1597" s="6">
        <f t="shared" si="147"/>
        <v>1335.8</v>
      </c>
      <c r="I1597" s="16">
        <f t="shared" si="148"/>
        <v>11.603194581584306</v>
      </c>
      <c r="J1597" s="10" t="b">
        <f t="shared" si="146"/>
        <v>1</v>
      </c>
      <c r="K1597" t="b">
        <f t="shared" si="149"/>
        <v>1</v>
      </c>
      <c r="N1597" s="4"/>
      <c r="O1597" s="17"/>
      <c r="P1597" s="17"/>
      <c r="Q1597" s="17"/>
      <c r="R1597" s="4"/>
    </row>
    <row r="1598" spans="1:18" x14ac:dyDescent="0.25">
      <c r="A1598" s="10">
        <v>45724.541666666664</v>
      </c>
      <c r="B1598" s="5">
        <v>45724</v>
      </c>
      <c r="C1598" s="6">
        <v>51597.772022569443</v>
      </c>
      <c r="D1598" s="6">
        <v>12726.671105685764</v>
      </c>
      <c r="E1598" s="6">
        <v>30021</v>
      </c>
      <c r="F1598" s="16">
        <f t="shared" si="144"/>
        <v>24.665156278683849</v>
      </c>
      <c r="G1598" s="16">
        <f t="shared" si="145"/>
        <v>42.392562225394769</v>
      </c>
      <c r="H1598" s="6">
        <f t="shared" si="147"/>
        <v>-121.5</v>
      </c>
      <c r="I1598" s="16">
        <f t="shared" si="148"/>
        <v>-0.94565817679131392</v>
      </c>
      <c r="J1598" s="10" t="b">
        <f t="shared" si="146"/>
        <v>1</v>
      </c>
      <c r="K1598" t="b">
        <f t="shared" si="149"/>
        <v>1</v>
      </c>
      <c r="N1598" s="4"/>
      <c r="O1598" s="17"/>
      <c r="P1598" s="17"/>
      <c r="Q1598" s="17"/>
      <c r="R1598" s="4"/>
    </row>
    <row r="1599" spans="1:18" x14ac:dyDescent="0.25">
      <c r="A1599" s="10">
        <v>45724.583333333336</v>
      </c>
      <c r="B1599" s="5">
        <v>45724</v>
      </c>
      <c r="C1599" s="6">
        <v>51964.076328124997</v>
      </c>
      <c r="D1599" s="6">
        <v>12408.457778862847</v>
      </c>
      <c r="E1599" s="6">
        <v>30021</v>
      </c>
      <c r="F1599" s="16">
        <f t="shared" si="144"/>
        <v>23.878915311628283</v>
      </c>
      <c r="G1599" s="16">
        <f t="shared" si="145"/>
        <v>41.332593114362773</v>
      </c>
      <c r="H1599" s="6">
        <f t="shared" si="147"/>
        <v>-318.2</v>
      </c>
      <c r="I1599" s="16">
        <f t="shared" si="148"/>
        <v>-2.5002610451513991</v>
      </c>
      <c r="J1599" s="10" t="b">
        <f t="shared" si="146"/>
        <v>1</v>
      </c>
      <c r="K1599" t="b">
        <f t="shared" si="149"/>
        <v>1</v>
      </c>
      <c r="N1599" s="4"/>
      <c r="O1599" s="17"/>
      <c r="P1599" s="17"/>
      <c r="Q1599" s="17"/>
      <c r="R1599" s="4"/>
    </row>
    <row r="1600" spans="1:18" x14ac:dyDescent="0.25">
      <c r="A1600" s="10">
        <v>45724.625</v>
      </c>
      <c r="B1600" s="5">
        <v>45724</v>
      </c>
      <c r="C1600" s="6">
        <v>52518.642248263888</v>
      </c>
      <c r="D1600" s="6">
        <v>11712.894619140625</v>
      </c>
      <c r="E1600" s="6">
        <v>30021</v>
      </c>
      <c r="F1600" s="16">
        <f t="shared" si="144"/>
        <v>22.302356111515468</v>
      </c>
      <c r="G1600" s="16">
        <f t="shared" si="145"/>
        <v>39.015671094036257</v>
      </c>
      <c r="H1600" s="6">
        <f t="shared" si="147"/>
        <v>-695.6</v>
      </c>
      <c r="I1600" s="16">
        <f t="shared" si="148"/>
        <v>-5.6058537845445864</v>
      </c>
      <c r="J1600" s="10" t="b">
        <f t="shared" si="146"/>
        <v>1</v>
      </c>
      <c r="K1600" t="b">
        <f t="shared" si="149"/>
        <v>1</v>
      </c>
      <c r="N1600" s="4"/>
      <c r="O1600" s="17"/>
      <c r="P1600" s="17"/>
      <c r="Q1600" s="17"/>
      <c r="R1600" s="4"/>
    </row>
    <row r="1601" spans="1:18" x14ac:dyDescent="0.25">
      <c r="A1601" s="10">
        <v>45724.666666666664</v>
      </c>
      <c r="B1601" s="5">
        <v>45724</v>
      </c>
      <c r="C1601" s="6">
        <v>53197.140177951391</v>
      </c>
      <c r="D1601" s="6">
        <v>10832.866478949652</v>
      </c>
      <c r="E1601" s="6">
        <v>30021</v>
      </c>
      <c r="F1601" s="16">
        <f t="shared" si="144"/>
        <v>20.363625643619745</v>
      </c>
      <c r="G1601" s="16">
        <f t="shared" si="145"/>
        <v>36.084295922686294</v>
      </c>
      <c r="H1601" s="6">
        <f t="shared" si="147"/>
        <v>-880</v>
      </c>
      <c r="I1601" s="16">
        <f t="shared" si="148"/>
        <v>-7.5130873162808811</v>
      </c>
      <c r="J1601" s="10" t="b">
        <f t="shared" si="146"/>
        <v>1</v>
      </c>
      <c r="K1601" t="b">
        <f t="shared" si="149"/>
        <v>1</v>
      </c>
      <c r="N1601" s="4"/>
      <c r="O1601" s="17"/>
      <c r="P1601" s="17"/>
      <c r="Q1601" s="17"/>
      <c r="R1601" s="4"/>
    </row>
    <row r="1602" spans="1:18" x14ac:dyDescent="0.25">
      <c r="A1602" s="10">
        <v>45724.708333333336</v>
      </c>
      <c r="B1602" s="5">
        <v>45724</v>
      </c>
      <c r="C1602" s="6">
        <v>53057.110681423612</v>
      </c>
      <c r="D1602" s="6">
        <v>9190.250670030382</v>
      </c>
      <c r="E1602" s="6">
        <v>30021</v>
      </c>
      <c r="F1602" s="16">
        <f t="shared" si="144"/>
        <v>17.321430722476332</v>
      </c>
      <c r="G1602" s="16">
        <f t="shared" si="145"/>
        <v>30.612739982113794</v>
      </c>
      <c r="H1602" s="6">
        <f t="shared" si="147"/>
        <v>-1642.6</v>
      </c>
      <c r="I1602" s="16">
        <f t="shared" si="148"/>
        <v>-15.163114981541481</v>
      </c>
      <c r="J1602" s="10" t="b">
        <f t="shared" si="146"/>
        <v>1</v>
      </c>
      <c r="K1602" t="b">
        <f t="shared" si="149"/>
        <v>1</v>
      </c>
      <c r="N1602" s="4"/>
      <c r="O1602" s="17"/>
      <c r="P1602" s="17"/>
      <c r="Q1602" s="17"/>
      <c r="R1602" s="4"/>
    </row>
    <row r="1603" spans="1:18" x14ac:dyDescent="0.25">
      <c r="A1603" s="10">
        <v>45724.75</v>
      </c>
      <c r="B1603" s="5">
        <v>45724</v>
      </c>
      <c r="C1603" s="6">
        <v>52393.861883680554</v>
      </c>
      <c r="D1603" s="6">
        <v>4885.0255029296877</v>
      </c>
      <c r="E1603" s="6">
        <v>30021</v>
      </c>
      <c r="F1603" s="16">
        <f t="shared" ref="F1603:F1666" si="150">D1603/C1603*100</f>
        <v>9.3236599237042643</v>
      </c>
      <c r="G1603" s="16">
        <f t="shared" ref="G1603:G1666" si="151">D1603/E1603*100</f>
        <v>16.272027923552475</v>
      </c>
      <c r="H1603" s="6">
        <f t="shared" si="147"/>
        <v>-4305.2</v>
      </c>
      <c r="I1603" s="16">
        <f t="shared" si="148"/>
        <v>-46.845294590705294</v>
      </c>
      <c r="J1603" s="10" t="b">
        <f t="shared" ref="J1603:J1666" si="152">D1603&gt;5</f>
        <v>1</v>
      </c>
      <c r="K1603" t="b">
        <f t="shared" si="149"/>
        <v>1</v>
      </c>
      <c r="N1603" s="4"/>
      <c r="O1603" s="17"/>
      <c r="P1603" s="17"/>
      <c r="Q1603" s="17"/>
      <c r="R1603" s="4"/>
    </row>
    <row r="1604" spans="1:18" x14ac:dyDescent="0.25">
      <c r="A1604" s="10">
        <v>45724.791666666664</v>
      </c>
      <c r="B1604" s="5">
        <v>45724</v>
      </c>
      <c r="C1604" s="6">
        <v>51870.08001302083</v>
      </c>
      <c r="D1604" s="6">
        <v>567.67741040064232</v>
      </c>
      <c r="E1604" s="6">
        <v>30021</v>
      </c>
      <c r="F1604" s="16">
        <f t="shared" si="150"/>
        <v>1.0944216979386567</v>
      </c>
      <c r="G1604" s="16">
        <f t="shared" si="151"/>
        <v>1.8909343806023862</v>
      </c>
      <c r="H1604" s="6">
        <f t="shared" ref="H1604:H1667" si="153">ROUND(D1604-D1603,1)</f>
        <v>-4317.3</v>
      </c>
      <c r="I1604" s="16">
        <f t="shared" ref="I1604:I1667" si="154">H1604/D1603*100</f>
        <v>-88.37824894487845</v>
      </c>
      <c r="J1604" s="10" t="b">
        <f t="shared" si="152"/>
        <v>1</v>
      </c>
      <c r="K1604" t="b">
        <f t="shared" ref="K1604:K1667" si="155">OR(J1604,ABS(H1604)&gt;5)</f>
        <v>1</v>
      </c>
      <c r="N1604" s="4"/>
      <c r="O1604" s="17"/>
      <c r="P1604" s="17"/>
      <c r="Q1604" s="17"/>
      <c r="R1604" s="4"/>
    </row>
    <row r="1605" spans="1:18" x14ac:dyDescent="0.25">
      <c r="A1605" s="10">
        <v>45724.833333333336</v>
      </c>
      <c r="B1605" s="5">
        <v>45724</v>
      </c>
      <c r="C1605" s="6">
        <v>51927.58675347222</v>
      </c>
      <c r="D1605" s="6">
        <v>0.17668755945232179</v>
      </c>
      <c r="E1605" s="6">
        <v>30021</v>
      </c>
      <c r="F1605" s="16">
        <f t="shared" si="150"/>
        <v>3.4025759812631248E-4</v>
      </c>
      <c r="G1605" s="16">
        <f t="shared" si="151"/>
        <v>5.8854654892349283E-4</v>
      </c>
      <c r="H1605" s="6">
        <f t="shared" si="153"/>
        <v>-567.5</v>
      </c>
      <c r="I1605" s="16">
        <f t="shared" si="154"/>
        <v>-99.968748025305942</v>
      </c>
      <c r="J1605" s="10" t="b">
        <f t="shared" si="152"/>
        <v>0</v>
      </c>
      <c r="K1605" t="b">
        <f t="shared" si="155"/>
        <v>1</v>
      </c>
      <c r="N1605" s="4"/>
      <c r="O1605" s="17"/>
      <c r="P1605" s="17"/>
      <c r="Q1605" s="17"/>
      <c r="R1605" s="4"/>
    </row>
    <row r="1606" spans="1:18" x14ac:dyDescent="0.25">
      <c r="A1606" s="10">
        <v>45724.875</v>
      </c>
      <c r="B1606" s="5">
        <v>45724</v>
      </c>
      <c r="C1606" s="6">
        <v>50208.160230034722</v>
      </c>
      <c r="D1606" s="6">
        <v>0.2809832251899772</v>
      </c>
      <c r="E1606" s="6">
        <v>30021</v>
      </c>
      <c r="F1606" s="16">
        <f t="shared" si="150"/>
        <v>5.5963656884183526E-4</v>
      </c>
      <c r="G1606" s="16">
        <f t="shared" si="151"/>
        <v>9.3595558172604909E-4</v>
      </c>
      <c r="H1606" s="6">
        <f t="shared" si="153"/>
        <v>0.1</v>
      </c>
      <c r="I1606" s="16">
        <f t="shared" si="154"/>
        <v>56.597080354706286</v>
      </c>
      <c r="J1606" s="10" t="b">
        <f t="shared" si="152"/>
        <v>0</v>
      </c>
      <c r="K1606" t="b">
        <f t="shared" si="155"/>
        <v>0</v>
      </c>
      <c r="N1606" s="4"/>
      <c r="O1606" s="17"/>
      <c r="P1606" s="17"/>
      <c r="Q1606" s="17"/>
      <c r="R1606" s="4"/>
    </row>
    <row r="1607" spans="1:18" x14ac:dyDescent="0.25">
      <c r="A1607" s="10">
        <v>45724.916666666664</v>
      </c>
      <c r="B1607" s="5">
        <v>45724</v>
      </c>
      <c r="C1607" s="6">
        <v>48926.180412326386</v>
      </c>
      <c r="D1607" s="6">
        <v>0.33731691893604066</v>
      </c>
      <c r="E1607" s="6">
        <v>30021</v>
      </c>
      <c r="F1607" s="16">
        <f t="shared" si="150"/>
        <v>6.8944053284620914E-4</v>
      </c>
      <c r="G1607" s="16">
        <f t="shared" si="151"/>
        <v>1.1236032075415232E-3</v>
      </c>
      <c r="H1607" s="6">
        <f t="shared" si="153"/>
        <v>0.1</v>
      </c>
      <c r="I1607" s="16">
        <f t="shared" si="154"/>
        <v>35.589313181378863</v>
      </c>
      <c r="J1607" s="10" t="b">
        <f t="shared" si="152"/>
        <v>0</v>
      </c>
      <c r="K1607" t="b">
        <f t="shared" si="155"/>
        <v>0</v>
      </c>
      <c r="N1607" s="4"/>
      <c r="O1607" s="17"/>
      <c r="P1607" s="17"/>
      <c r="Q1607" s="17"/>
      <c r="R1607" s="4"/>
    </row>
    <row r="1608" spans="1:18" x14ac:dyDescent="0.25">
      <c r="A1608" s="10">
        <v>45724.958333333336</v>
      </c>
      <c r="B1608" s="5">
        <v>45724</v>
      </c>
      <c r="C1608" s="6">
        <v>47234.742934027781</v>
      </c>
      <c r="D1608" s="6">
        <v>0.39825985090600119</v>
      </c>
      <c r="E1608" s="6">
        <v>30021</v>
      </c>
      <c r="F1608" s="16">
        <f t="shared" si="150"/>
        <v>8.4315024528078004E-4</v>
      </c>
      <c r="G1608" s="16">
        <f t="shared" si="151"/>
        <v>1.3266042134039546E-3</v>
      </c>
      <c r="H1608" s="6">
        <f t="shared" si="153"/>
        <v>0.1</v>
      </c>
      <c r="I1608" s="16">
        <f t="shared" si="154"/>
        <v>29.645711313686345</v>
      </c>
      <c r="J1608" s="10" t="b">
        <f t="shared" si="152"/>
        <v>0</v>
      </c>
      <c r="K1608" t="b">
        <f t="shared" si="155"/>
        <v>0</v>
      </c>
      <c r="N1608" s="4"/>
      <c r="O1608" s="17"/>
      <c r="P1608" s="17"/>
      <c r="Q1608" s="17"/>
      <c r="R1608" s="4"/>
    </row>
    <row r="1609" spans="1:18" x14ac:dyDescent="0.25">
      <c r="A1609" s="10">
        <v>45725</v>
      </c>
      <c r="B1609" s="5">
        <v>45725</v>
      </c>
      <c r="C1609" s="6">
        <v>45509.328424479165</v>
      </c>
      <c r="D1609" s="6">
        <v>0.4246277630660269</v>
      </c>
      <c r="E1609" s="6">
        <v>30021</v>
      </c>
      <c r="F1609" s="16">
        <f t="shared" si="150"/>
        <v>9.3305653536654356E-4</v>
      </c>
      <c r="G1609" s="16">
        <f t="shared" si="151"/>
        <v>1.4144357718464638E-3</v>
      </c>
      <c r="H1609" s="6">
        <f t="shared" si="153"/>
        <v>0</v>
      </c>
      <c r="I1609" s="16">
        <f t="shared" si="154"/>
        <v>0</v>
      </c>
      <c r="J1609" s="10" t="b">
        <f t="shared" si="152"/>
        <v>0</v>
      </c>
      <c r="K1609" t="b">
        <f t="shared" si="155"/>
        <v>0</v>
      </c>
      <c r="N1609" s="4"/>
      <c r="O1609" s="17"/>
      <c r="P1609" s="17"/>
      <c r="Q1609" s="17"/>
      <c r="R1609" s="4"/>
    </row>
    <row r="1610" spans="1:18" x14ac:dyDescent="0.25">
      <c r="A1610" s="10">
        <v>45725.041666666664</v>
      </c>
      <c r="B1610" s="5">
        <v>45725</v>
      </c>
      <c r="C1610" s="6">
        <v>43489.614296874999</v>
      </c>
      <c r="D1610" s="6">
        <v>0.52185794432957966</v>
      </c>
      <c r="E1610" s="6">
        <v>30021</v>
      </c>
      <c r="F1610" s="16">
        <f t="shared" si="150"/>
        <v>1.1999599278282825E-3</v>
      </c>
      <c r="G1610" s="16">
        <f t="shared" si="151"/>
        <v>1.7383096643335653E-3</v>
      </c>
      <c r="H1610" s="6">
        <f t="shared" si="153"/>
        <v>0.1</v>
      </c>
      <c r="I1610" s="16">
        <f t="shared" si="154"/>
        <v>23.550038103479036</v>
      </c>
      <c r="J1610" s="10" t="b">
        <f t="shared" si="152"/>
        <v>0</v>
      </c>
      <c r="K1610" t="b">
        <f t="shared" si="155"/>
        <v>0</v>
      </c>
      <c r="N1610" s="4"/>
      <c r="O1610" s="17"/>
      <c r="P1610" s="17"/>
      <c r="Q1610" s="17"/>
      <c r="R1610" s="4"/>
    </row>
    <row r="1611" spans="1:18" x14ac:dyDescent="0.25">
      <c r="A1611" s="10">
        <v>45725.125</v>
      </c>
      <c r="B1611" s="5">
        <v>45725</v>
      </c>
      <c r="C1611" s="6">
        <v>42634.604483506948</v>
      </c>
      <c r="D1611" s="6">
        <v>0.54165449225240281</v>
      </c>
      <c r="E1611" s="6">
        <v>30021</v>
      </c>
      <c r="F1611" s="16">
        <f t="shared" si="150"/>
        <v>1.2704574108619677E-3</v>
      </c>
      <c r="G1611" s="16">
        <f t="shared" si="151"/>
        <v>1.8042519977762325E-3</v>
      </c>
      <c r="H1611" s="6">
        <f t="shared" si="153"/>
        <v>0</v>
      </c>
      <c r="I1611" s="16">
        <f t="shared" si="154"/>
        <v>0</v>
      </c>
      <c r="J1611" s="10" t="b">
        <f t="shared" si="152"/>
        <v>0</v>
      </c>
      <c r="K1611" t="b">
        <f t="shared" si="155"/>
        <v>0</v>
      </c>
      <c r="N1611" s="4"/>
      <c r="O1611" s="17"/>
      <c r="P1611" s="17"/>
      <c r="Q1611" s="17"/>
      <c r="R1611" s="4"/>
    </row>
    <row r="1612" spans="1:18" x14ac:dyDescent="0.25">
      <c r="A1612" s="10">
        <v>45725.166666666664</v>
      </c>
      <c r="B1612" s="5">
        <v>45725</v>
      </c>
      <c r="C1612" s="6">
        <v>42789.755820312501</v>
      </c>
      <c r="D1612" s="6">
        <v>0.48614621053139367</v>
      </c>
      <c r="E1612" s="6">
        <v>30021</v>
      </c>
      <c r="F1612" s="16">
        <f t="shared" si="150"/>
        <v>1.136127564206893E-3</v>
      </c>
      <c r="G1612" s="16">
        <f t="shared" si="151"/>
        <v>1.6193538207634444E-3</v>
      </c>
      <c r="H1612" s="6">
        <f t="shared" si="153"/>
        <v>-0.1</v>
      </c>
      <c r="I1612" s="16">
        <f t="shared" si="154"/>
        <v>-18.461953409481097</v>
      </c>
      <c r="J1612" s="10" t="b">
        <f t="shared" si="152"/>
        <v>0</v>
      </c>
      <c r="K1612" t="b">
        <f t="shared" si="155"/>
        <v>0</v>
      </c>
      <c r="N1612" s="4"/>
      <c r="O1612" s="17"/>
      <c r="P1612" s="17"/>
      <c r="Q1612" s="17"/>
      <c r="R1612" s="4"/>
    </row>
    <row r="1613" spans="1:18" x14ac:dyDescent="0.25">
      <c r="A1613" s="10">
        <v>45725.208333333336</v>
      </c>
      <c r="B1613" s="5">
        <v>45725</v>
      </c>
      <c r="C1613" s="6">
        <v>42908.770173611112</v>
      </c>
      <c r="D1613" s="6">
        <v>0.4922173881530762</v>
      </c>
      <c r="E1613" s="6">
        <v>30021</v>
      </c>
      <c r="F1613" s="16">
        <f t="shared" si="150"/>
        <v>1.1471253689200112E-3</v>
      </c>
      <c r="G1613" s="16">
        <f t="shared" si="151"/>
        <v>1.6395769233305893E-3</v>
      </c>
      <c r="H1613" s="6">
        <f t="shared" si="153"/>
        <v>0</v>
      </c>
      <c r="I1613" s="16">
        <f t="shared" si="154"/>
        <v>0</v>
      </c>
      <c r="J1613" s="10" t="b">
        <f t="shared" si="152"/>
        <v>0</v>
      </c>
      <c r="K1613" t="b">
        <f t="shared" si="155"/>
        <v>0</v>
      </c>
      <c r="N1613" s="4"/>
      <c r="O1613" s="17"/>
      <c r="P1613" s="17"/>
      <c r="Q1613" s="17"/>
      <c r="R1613" s="4"/>
    </row>
    <row r="1614" spans="1:18" x14ac:dyDescent="0.25">
      <c r="A1614" s="10">
        <v>45725.25</v>
      </c>
      <c r="B1614" s="5">
        <v>45725</v>
      </c>
      <c r="C1614" s="6">
        <v>42685.957799479169</v>
      </c>
      <c r="D1614" s="6">
        <v>0.49581655366553201</v>
      </c>
      <c r="E1614" s="6">
        <v>30021</v>
      </c>
      <c r="F1614" s="16">
        <f t="shared" si="150"/>
        <v>1.1615448714883509E-3</v>
      </c>
      <c r="G1614" s="16">
        <f t="shared" si="151"/>
        <v>1.6515657495271045E-3</v>
      </c>
      <c r="H1614" s="6">
        <f t="shared" si="153"/>
        <v>0</v>
      </c>
      <c r="I1614" s="16">
        <f t="shared" si="154"/>
        <v>0</v>
      </c>
      <c r="J1614" s="10" t="b">
        <f t="shared" si="152"/>
        <v>0</v>
      </c>
      <c r="K1614" t="b">
        <f t="shared" si="155"/>
        <v>0</v>
      </c>
      <c r="N1614" s="4"/>
      <c r="O1614" s="17"/>
      <c r="P1614" s="17"/>
      <c r="Q1614" s="17"/>
      <c r="R1614" s="4"/>
    </row>
    <row r="1615" spans="1:18" x14ac:dyDescent="0.25">
      <c r="A1615" s="10">
        <v>45725.291666666664</v>
      </c>
      <c r="B1615" s="5">
        <v>45725</v>
      </c>
      <c r="C1615" s="6">
        <v>43435.404405381945</v>
      </c>
      <c r="D1615" s="6">
        <v>0.48923432187901605</v>
      </c>
      <c r="E1615" s="6">
        <v>30021</v>
      </c>
      <c r="F1615" s="16">
        <f t="shared" si="150"/>
        <v>1.1263491812186204E-3</v>
      </c>
      <c r="G1615" s="16">
        <f t="shared" si="151"/>
        <v>1.6296403247027615E-3</v>
      </c>
      <c r="H1615" s="6">
        <f t="shared" si="153"/>
        <v>0</v>
      </c>
      <c r="I1615" s="16">
        <f t="shared" si="154"/>
        <v>0</v>
      </c>
      <c r="J1615" s="10" t="b">
        <f t="shared" si="152"/>
        <v>0</v>
      </c>
      <c r="K1615" t="b">
        <f t="shared" si="155"/>
        <v>0</v>
      </c>
      <c r="N1615" s="4"/>
      <c r="O1615" s="17"/>
      <c r="P1615" s="17"/>
      <c r="Q1615" s="17"/>
      <c r="R1615" s="4"/>
    </row>
    <row r="1616" spans="1:18" x14ac:dyDescent="0.25">
      <c r="A1616" s="10">
        <v>45725.333333333336</v>
      </c>
      <c r="B1616" s="5">
        <v>45725</v>
      </c>
      <c r="C1616" s="6">
        <v>44848.474926215276</v>
      </c>
      <c r="D1616" s="6">
        <v>4.7620163347986013</v>
      </c>
      <c r="E1616" s="6">
        <v>30021</v>
      </c>
      <c r="F1616" s="16">
        <f t="shared" si="150"/>
        <v>1.0618011744285779E-2</v>
      </c>
      <c r="G1616" s="16">
        <f t="shared" si="151"/>
        <v>1.586228418373339E-2</v>
      </c>
      <c r="H1616" s="6">
        <f t="shared" si="153"/>
        <v>4.3</v>
      </c>
      <c r="I1616" s="16">
        <f t="shared" si="154"/>
        <v>878.92443512239049</v>
      </c>
      <c r="J1616" s="10" t="b">
        <f t="shared" si="152"/>
        <v>0</v>
      </c>
      <c r="K1616" t="b">
        <f t="shared" si="155"/>
        <v>0</v>
      </c>
      <c r="N1616" s="4"/>
      <c r="O1616" s="17"/>
      <c r="P1616" s="17"/>
      <c r="Q1616" s="17"/>
      <c r="R1616" s="4"/>
    </row>
    <row r="1617" spans="1:18" x14ac:dyDescent="0.25">
      <c r="A1617" s="10">
        <v>45725.375</v>
      </c>
      <c r="B1617" s="5">
        <v>45725</v>
      </c>
      <c r="C1617" s="6">
        <v>45834.823893229164</v>
      </c>
      <c r="D1617" s="6">
        <v>1670.3791217803955</v>
      </c>
      <c r="E1617" s="6">
        <v>30021</v>
      </c>
      <c r="F1617" s="16">
        <f t="shared" si="150"/>
        <v>3.6443450195674214</v>
      </c>
      <c r="G1617" s="16">
        <f t="shared" si="151"/>
        <v>5.5640355810279321</v>
      </c>
      <c r="H1617" s="6">
        <f t="shared" si="153"/>
        <v>1665.6</v>
      </c>
      <c r="I1617" s="16">
        <f t="shared" si="154"/>
        <v>34976.780483270697</v>
      </c>
      <c r="J1617" s="10" t="b">
        <f t="shared" si="152"/>
        <v>1</v>
      </c>
      <c r="K1617" t="b">
        <f t="shared" si="155"/>
        <v>1</v>
      </c>
      <c r="N1617" s="4"/>
      <c r="O1617" s="17"/>
      <c r="P1617" s="17"/>
      <c r="Q1617" s="17"/>
      <c r="R1617" s="4"/>
    </row>
    <row r="1618" spans="1:18" x14ac:dyDescent="0.25">
      <c r="A1618" s="10">
        <v>45725.416666666664</v>
      </c>
      <c r="B1618" s="5">
        <v>45725</v>
      </c>
      <c r="C1618" s="6">
        <v>47645.519361979168</v>
      </c>
      <c r="D1618" s="6">
        <v>8884.0503526475695</v>
      </c>
      <c r="E1618" s="6">
        <v>30021</v>
      </c>
      <c r="F1618" s="16">
        <f t="shared" si="150"/>
        <v>18.646140228113428</v>
      </c>
      <c r="G1618" s="16">
        <f t="shared" si="151"/>
        <v>29.592786225134304</v>
      </c>
      <c r="H1618" s="6">
        <f t="shared" si="153"/>
        <v>7213.7</v>
      </c>
      <c r="I1618" s="16">
        <f t="shared" si="154"/>
        <v>431.86004338411408</v>
      </c>
      <c r="J1618" s="10" t="b">
        <f t="shared" si="152"/>
        <v>1</v>
      </c>
      <c r="K1618" t="b">
        <f t="shared" si="155"/>
        <v>1</v>
      </c>
      <c r="N1618" s="4"/>
      <c r="O1618" s="17"/>
      <c r="P1618" s="17"/>
      <c r="Q1618" s="17"/>
      <c r="R1618" s="4"/>
    </row>
    <row r="1619" spans="1:18" x14ac:dyDescent="0.25">
      <c r="A1619" s="10">
        <v>45725.458333333336</v>
      </c>
      <c r="B1619" s="5">
        <v>45725</v>
      </c>
      <c r="C1619" s="6">
        <v>48627.954882812497</v>
      </c>
      <c r="D1619" s="6">
        <v>12598.868535156251</v>
      </c>
      <c r="E1619" s="6">
        <v>30021</v>
      </c>
      <c r="F1619" s="16">
        <f t="shared" si="150"/>
        <v>25.908695040780561</v>
      </c>
      <c r="G1619" s="16">
        <f t="shared" si="151"/>
        <v>41.966851654362777</v>
      </c>
      <c r="H1619" s="6">
        <f t="shared" si="153"/>
        <v>3714.8</v>
      </c>
      <c r="I1619" s="16">
        <f t="shared" si="154"/>
        <v>41.814260979429704</v>
      </c>
      <c r="J1619" s="10" t="b">
        <f t="shared" si="152"/>
        <v>1</v>
      </c>
      <c r="K1619" t="b">
        <f t="shared" si="155"/>
        <v>1</v>
      </c>
      <c r="N1619" s="4"/>
      <c r="O1619" s="17"/>
      <c r="P1619" s="17"/>
      <c r="Q1619" s="17"/>
      <c r="R1619" s="4"/>
    </row>
    <row r="1620" spans="1:18" x14ac:dyDescent="0.25">
      <c r="A1620" s="10">
        <v>45725.5</v>
      </c>
      <c r="B1620" s="5">
        <v>45725</v>
      </c>
      <c r="C1620" s="6">
        <v>49135.907495659725</v>
      </c>
      <c r="D1620" s="6">
        <v>14845.330035807292</v>
      </c>
      <c r="E1620" s="6">
        <v>30021</v>
      </c>
      <c r="F1620" s="16">
        <f t="shared" si="150"/>
        <v>30.212793031488449</v>
      </c>
      <c r="G1620" s="16">
        <f t="shared" si="151"/>
        <v>49.449818579685193</v>
      </c>
      <c r="H1620" s="6">
        <f t="shared" si="153"/>
        <v>2246.5</v>
      </c>
      <c r="I1620" s="16">
        <f t="shared" si="154"/>
        <v>17.830966278688447</v>
      </c>
      <c r="J1620" s="10" t="b">
        <f t="shared" si="152"/>
        <v>1</v>
      </c>
      <c r="K1620" t="b">
        <f t="shared" si="155"/>
        <v>1</v>
      </c>
      <c r="N1620" s="4"/>
      <c r="O1620" s="17"/>
      <c r="P1620" s="17"/>
      <c r="Q1620" s="17"/>
      <c r="R1620" s="4"/>
    </row>
    <row r="1621" spans="1:18" x14ac:dyDescent="0.25">
      <c r="A1621" s="10">
        <v>45725.541666666664</v>
      </c>
      <c r="B1621" s="5">
        <v>45725</v>
      </c>
      <c r="C1621" s="6">
        <v>49127.815477430559</v>
      </c>
      <c r="D1621" s="6">
        <v>16659.394383680556</v>
      </c>
      <c r="E1621" s="6">
        <v>30021</v>
      </c>
      <c r="F1621" s="16">
        <f t="shared" si="150"/>
        <v>33.910309713107281</v>
      </c>
      <c r="G1621" s="16">
        <f t="shared" si="151"/>
        <v>55.492469883350168</v>
      </c>
      <c r="H1621" s="6">
        <f t="shared" si="153"/>
        <v>1814.1</v>
      </c>
      <c r="I1621" s="16">
        <f t="shared" si="154"/>
        <v>12.220004510673371</v>
      </c>
      <c r="J1621" s="10" t="b">
        <f t="shared" si="152"/>
        <v>1</v>
      </c>
      <c r="K1621" t="b">
        <f t="shared" si="155"/>
        <v>1</v>
      </c>
      <c r="N1621" s="4"/>
      <c r="O1621" s="17"/>
      <c r="P1621" s="17"/>
      <c r="Q1621" s="17"/>
      <c r="R1621" s="4"/>
    </row>
    <row r="1622" spans="1:18" x14ac:dyDescent="0.25">
      <c r="A1622" s="10">
        <v>45725.583333333336</v>
      </c>
      <c r="B1622" s="5">
        <v>45725</v>
      </c>
      <c r="C1622" s="6">
        <v>49489.289348958337</v>
      </c>
      <c r="D1622" s="6">
        <v>18393.983626302084</v>
      </c>
      <c r="E1622" s="6">
        <v>30021</v>
      </c>
      <c r="F1622" s="16">
        <f t="shared" si="150"/>
        <v>37.167605088451822</v>
      </c>
      <c r="G1622" s="16">
        <f t="shared" si="151"/>
        <v>61.270389481703091</v>
      </c>
      <c r="H1622" s="6">
        <f t="shared" si="153"/>
        <v>1734.6</v>
      </c>
      <c r="I1622" s="16">
        <f t="shared" si="154"/>
        <v>10.412143203111896</v>
      </c>
      <c r="J1622" s="10" t="b">
        <f t="shared" si="152"/>
        <v>1</v>
      </c>
      <c r="K1622" t="b">
        <f t="shared" si="155"/>
        <v>1</v>
      </c>
      <c r="N1622" s="4"/>
      <c r="O1622" s="17"/>
      <c r="P1622" s="17"/>
      <c r="Q1622" s="17"/>
      <c r="R1622" s="4"/>
    </row>
    <row r="1623" spans="1:18" x14ac:dyDescent="0.25">
      <c r="A1623" s="10">
        <v>45725.625</v>
      </c>
      <c r="B1623" s="5">
        <v>45725</v>
      </c>
      <c r="C1623" s="6">
        <v>48672.566866319445</v>
      </c>
      <c r="D1623" s="6">
        <v>17912.027881944443</v>
      </c>
      <c r="E1623" s="6">
        <v>30021</v>
      </c>
      <c r="F1623" s="16">
        <f t="shared" si="150"/>
        <v>36.801075092547151</v>
      </c>
      <c r="G1623" s="16">
        <f t="shared" si="151"/>
        <v>59.664994110604056</v>
      </c>
      <c r="H1623" s="6">
        <f t="shared" si="153"/>
        <v>-482</v>
      </c>
      <c r="I1623" s="16">
        <f t="shared" si="154"/>
        <v>-2.6204220346851588</v>
      </c>
      <c r="J1623" s="10" t="b">
        <f t="shared" si="152"/>
        <v>1</v>
      </c>
      <c r="K1623" t="b">
        <f t="shared" si="155"/>
        <v>1</v>
      </c>
      <c r="N1623" s="4"/>
      <c r="O1623" s="17"/>
      <c r="P1623" s="17"/>
      <c r="Q1623" s="17"/>
      <c r="R1623" s="4"/>
    </row>
    <row r="1624" spans="1:18" x14ac:dyDescent="0.25">
      <c r="A1624" s="10">
        <v>45725.666666666664</v>
      </c>
      <c r="B1624" s="5">
        <v>45725</v>
      </c>
      <c r="C1624" s="6">
        <v>47464.992148437501</v>
      </c>
      <c r="D1624" s="6">
        <v>17037.662494574652</v>
      </c>
      <c r="E1624" s="6">
        <v>30021</v>
      </c>
      <c r="F1624" s="16">
        <f t="shared" si="150"/>
        <v>35.895218187949311</v>
      </c>
      <c r="G1624" s="16">
        <f t="shared" si="151"/>
        <v>56.752481578144142</v>
      </c>
      <c r="H1624" s="6">
        <f t="shared" si="153"/>
        <v>-874.4</v>
      </c>
      <c r="I1624" s="16">
        <f t="shared" si="154"/>
        <v>-4.8816359921000707</v>
      </c>
      <c r="J1624" s="10" t="b">
        <f t="shared" si="152"/>
        <v>1</v>
      </c>
      <c r="K1624" t="b">
        <f t="shared" si="155"/>
        <v>1</v>
      </c>
      <c r="N1624" s="4"/>
      <c r="O1624" s="17"/>
      <c r="P1624" s="17"/>
      <c r="Q1624" s="17"/>
      <c r="R1624" s="4"/>
    </row>
    <row r="1625" spans="1:18" x14ac:dyDescent="0.25">
      <c r="A1625" s="10">
        <v>45725.708333333336</v>
      </c>
      <c r="B1625" s="5">
        <v>45725</v>
      </c>
      <c r="C1625" s="6">
        <v>46432.510720486112</v>
      </c>
      <c r="D1625" s="6">
        <v>15686.775328776042</v>
      </c>
      <c r="E1625" s="6">
        <v>30021</v>
      </c>
      <c r="F1625" s="16">
        <f t="shared" si="150"/>
        <v>33.784034258253037</v>
      </c>
      <c r="G1625" s="16">
        <f t="shared" si="151"/>
        <v>52.252674223963368</v>
      </c>
      <c r="H1625" s="6">
        <f t="shared" si="153"/>
        <v>-1350.9</v>
      </c>
      <c r="I1625" s="16">
        <f t="shared" si="154"/>
        <v>-7.9289045690990223</v>
      </c>
      <c r="J1625" s="10" t="b">
        <f t="shared" si="152"/>
        <v>1</v>
      </c>
      <c r="K1625" t="b">
        <f t="shared" si="155"/>
        <v>1</v>
      </c>
      <c r="N1625" s="4"/>
      <c r="O1625" s="17"/>
      <c r="P1625" s="17"/>
      <c r="Q1625" s="17"/>
      <c r="R1625" s="4"/>
    </row>
    <row r="1626" spans="1:18" x14ac:dyDescent="0.25">
      <c r="A1626" s="10">
        <v>45725.75</v>
      </c>
      <c r="B1626" s="5">
        <v>45725</v>
      </c>
      <c r="C1626" s="6">
        <v>46471.380902777775</v>
      </c>
      <c r="D1626" s="6">
        <v>14196.826483289931</v>
      </c>
      <c r="E1626" s="6">
        <v>30021</v>
      </c>
      <c r="F1626" s="16">
        <f t="shared" si="150"/>
        <v>30.549611841728879</v>
      </c>
      <c r="G1626" s="16">
        <f t="shared" si="151"/>
        <v>47.289652187768333</v>
      </c>
      <c r="H1626" s="6">
        <f t="shared" si="153"/>
        <v>-1489.9</v>
      </c>
      <c r="I1626" s="16">
        <f t="shared" si="154"/>
        <v>-9.4978092614541776</v>
      </c>
      <c r="J1626" s="10" t="b">
        <f t="shared" si="152"/>
        <v>1</v>
      </c>
      <c r="K1626" t="b">
        <f t="shared" si="155"/>
        <v>1</v>
      </c>
      <c r="N1626" s="4"/>
      <c r="O1626" s="17"/>
      <c r="P1626" s="17"/>
      <c r="Q1626" s="17"/>
      <c r="R1626" s="4"/>
    </row>
    <row r="1627" spans="1:18" x14ac:dyDescent="0.25">
      <c r="A1627" s="10">
        <v>45725.791666666664</v>
      </c>
      <c r="B1627" s="5">
        <v>45725</v>
      </c>
      <c r="C1627" s="6">
        <v>46846.024835069446</v>
      </c>
      <c r="D1627" s="6">
        <v>10458.558903537327</v>
      </c>
      <c r="E1627" s="6">
        <v>30021</v>
      </c>
      <c r="F1627" s="16">
        <f t="shared" si="150"/>
        <v>22.32539247536738</v>
      </c>
      <c r="G1627" s="16">
        <f t="shared" si="151"/>
        <v>34.837476778046458</v>
      </c>
      <c r="H1627" s="6">
        <f t="shared" si="153"/>
        <v>-3738.3</v>
      </c>
      <c r="I1627" s="16">
        <f t="shared" si="154"/>
        <v>-26.331941186997572</v>
      </c>
      <c r="J1627" s="10" t="b">
        <f t="shared" si="152"/>
        <v>1</v>
      </c>
      <c r="K1627" t="b">
        <f t="shared" si="155"/>
        <v>1</v>
      </c>
      <c r="N1627" s="4"/>
      <c r="O1627" s="17"/>
      <c r="P1627" s="17"/>
      <c r="Q1627" s="17"/>
      <c r="R1627" s="4"/>
    </row>
    <row r="1628" spans="1:18" x14ac:dyDescent="0.25">
      <c r="A1628" s="10">
        <v>45725.833333333336</v>
      </c>
      <c r="B1628" s="5">
        <v>45725</v>
      </c>
      <c r="C1628" s="6">
        <v>47863.797847222224</v>
      </c>
      <c r="D1628" s="6">
        <v>1331.2274371380277</v>
      </c>
      <c r="E1628" s="6">
        <v>30021</v>
      </c>
      <c r="F1628" s="16">
        <f t="shared" si="150"/>
        <v>2.7812825078929366</v>
      </c>
      <c r="G1628" s="16">
        <f t="shared" si="151"/>
        <v>4.4343207659239461</v>
      </c>
      <c r="H1628" s="6">
        <f t="shared" si="153"/>
        <v>-9127.2999999999993</v>
      </c>
      <c r="I1628" s="16">
        <f t="shared" si="154"/>
        <v>-87.271105743956127</v>
      </c>
      <c r="J1628" s="10" t="b">
        <f t="shared" si="152"/>
        <v>1</v>
      </c>
      <c r="K1628" t="b">
        <f t="shared" si="155"/>
        <v>1</v>
      </c>
      <c r="N1628" s="4"/>
      <c r="O1628" s="17"/>
      <c r="P1628" s="17"/>
      <c r="Q1628" s="17"/>
      <c r="R1628" s="4"/>
    </row>
    <row r="1629" spans="1:18" x14ac:dyDescent="0.25">
      <c r="A1629" s="10">
        <v>45725.875</v>
      </c>
      <c r="B1629" s="5">
        <v>45725</v>
      </c>
      <c r="C1629" s="6">
        <v>48576.613893229165</v>
      </c>
      <c r="D1629" s="6">
        <v>8.5063215065830278</v>
      </c>
      <c r="E1629" s="6">
        <v>30021</v>
      </c>
      <c r="F1629" s="16">
        <f t="shared" si="150"/>
        <v>1.7511145435702504E-2</v>
      </c>
      <c r="G1629" s="16">
        <f t="shared" si="151"/>
        <v>2.8334570822367768E-2</v>
      </c>
      <c r="H1629" s="6">
        <f t="shared" si="153"/>
        <v>-1322.7</v>
      </c>
      <c r="I1629" s="16">
        <f t="shared" si="154"/>
        <v>-99.359430484969536</v>
      </c>
      <c r="J1629" s="10" t="b">
        <f t="shared" si="152"/>
        <v>1</v>
      </c>
      <c r="K1629" t="b">
        <f t="shared" si="155"/>
        <v>1</v>
      </c>
      <c r="N1629" s="4"/>
      <c r="O1629" s="17"/>
      <c r="P1629" s="17"/>
      <c r="Q1629" s="17"/>
      <c r="R1629" s="4"/>
    </row>
    <row r="1630" spans="1:18" x14ac:dyDescent="0.25">
      <c r="A1630" s="10">
        <v>45725.916666666664</v>
      </c>
      <c r="B1630" s="5">
        <v>45725</v>
      </c>
      <c r="C1630" s="6">
        <v>48257.270308159721</v>
      </c>
      <c r="D1630" s="6">
        <v>0.33591429750124613</v>
      </c>
      <c r="E1630" s="6">
        <v>30021</v>
      </c>
      <c r="F1630" s="16">
        <f t="shared" si="150"/>
        <v>6.9609054833846883E-4</v>
      </c>
      <c r="G1630" s="16">
        <f t="shared" si="151"/>
        <v>1.1189310732528767E-3</v>
      </c>
      <c r="H1630" s="6">
        <f t="shared" si="153"/>
        <v>-8.1999999999999993</v>
      </c>
      <c r="I1630" s="16">
        <f t="shared" si="154"/>
        <v>-96.398895734825359</v>
      </c>
      <c r="J1630" s="10" t="b">
        <f t="shared" si="152"/>
        <v>0</v>
      </c>
      <c r="K1630" t="b">
        <f t="shared" si="155"/>
        <v>1</v>
      </c>
      <c r="N1630" s="4"/>
      <c r="O1630" s="17"/>
      <c r="P1630" s="17"/>
      <c r="Q1630" s="17"/>
      <c r="R1630" s="4"/>
    </row>
    <row r="1631" spans="1:18" x14ac:dyDescent="0.25">
      <c r="A1631" s="10">
        <v>45725.958333333336</v>
      </c>
      <c r="B1631" s="5">
        <v>45725</v>
      </c>
      <c r="C1631" s="6">
        <v>46964.459283854165</v>
      </c>
      <c r="D1631" s="6">
        <v>0.34823450452751581</v>
      </c>
      <c r="E1631" s="6">
        <v>30021</v>
      </c>
      <c r="F1631" s="16">
        <f t="shared" si="150"/>
        <v>7.4148517802106323E-4</v>
      </c>
      <c r="G1631" s="16">
        <f t="shared" si="151"/>
        <v>1.1599697029663096E-3</v>
      </c>
      <c r="H1631" s="6">
        <f t="shared" si="153"/>
        <v>0</v>
      </c>
      <c r="I1631" s="16">
        <f t="shared" si="154"/>
        <v>0</v>
      </c>
      <c r="J1631" s="10" t="b">
        <f t="shared" si="152"/>
        <v>0</v>
      </c>
      <c r="K1631" t="b">
        <f t="shared" si="155"/>
        <v>0</v>
      </c>
      <c r="N1631" s="4"/>
      <c r="O1631" s="17"/>
      <c r="P1631" s="17"/>
      <c r="Q1631" s="17"/>
      <c r="R1631" s="4"/>
    </row>
    <row r="1632" spans="1:18" x14ac:dyDescent="0.25">
      <c r="A1632" s="10">
        <v>45726</v>
      </c>
      <c r="B1632" s="5">
        <v>45726</v>
      </c>
      <c r="C1632" s="6">
        <v>45009.651076388887</v>
      </c>
      <c r="D1632" s="6">
        <v>0.35432674815257392</v>
      </c>
      <c r="E1632" s="6">
        <v>30021</v>
      </c>
      <c r="F1632" s="16">
        <f t="shared" si="150"/>
        <v>7.8722393904192309E-4</v>
      </c>
      <c r="G1632" s="16">
        <f t="shared" si="151"/>
        <v>1.1802629764250821E-3</v>
      </c>
      <c r="H1632" s="6">
        <f t="shared" si="153"/>
        <v>0</v>
      </c>
      <c r="I1632" s="16">
        <f t="shared" si="154"/>
        <v>0</v>
      </c>
      <c r="J1632" s="10" t="b">
        <f t="shared" si="152"/>
        <v>0</v>
      </c>
      <c r="K1632" t="b">
        <f t="shared" si="155"/>
        <v>0</v>
      </c>
      <c r="N1632" s="4"/>
      <c r="O1632" s="17"/>
      <c r="P1632" s="17"/>
      <c r="Q1632" s="17"/>
      <c r="R1632" s="4"/>
    </row>
    <row r="1633" spans="1:18" x14ac:dyDescent="0.25">
      <c r="A1633" s="10">
        <v>45726.041666666664</v>
      </c>
      <c r="B1633" s="5">
        <v>45726</v>
      </c>
      <c r="C1633" s="6">
        <v>43737.975132378473</v>
      </c>
      <c r="D1633" s="6">
        <v>0.41953871733612486</v>
      </c>
      <c r="E1633" s="6">
        <v>30021</v>
      </c>
      <c r="F1633" s="16">
        <f t="shared" si="150"/>
        <v>9.5920928224577898E-4</v>
      </c>
      <c r="G1633" s="16">
        <f t="shared" si="151"/>
        <v>1.3974841522138666E-3</v>
      </c>
      <c r="H1633" s="6">
        <f t="shared" si="153"/>
        <v>0.1</v>
      </c>
      <c r="I1633" s="16">
        <f t="shared" si="154"/>
        <v>28.222537677832825</v>
      </c>
      <c r="J1633" s="10" t="b">
        <f t="shared" si="152"/>
        <v>0</v>
      </c>
      <c r="K1633" t="b">
        <f t="shared" si="155"/>
        <v>0</v>
      </c>
      <c r="N1633" s="4"/>
      <c r="O1633" s="17"/>
      <c r="P1633" s="17"/>
      <c r="Q1633" s="17"/>
      <c r="R1633" s="4"/>
    </row>
    <row r="1634" spans="1:18" x14ac:dyDescent="0.25">
      <c r="A1634" s="10">
        <v>45726.083333333336</v>
      </c>
      <c r="B1634" s="5">
        <v>45726</v>
      </c>
      <c r="C1634" s="6">
        <v>43477.997144097222</v>
      </c>
      <c r="D1634" s="6">
        <v>0.49908606194787553</v>
      </c>
      <c r="E1634" s="6">
        <v>30021</v>
      </c>
      <c r="F1634" s="16">
        <f t="shared" si="150"/>
        <v>1.1479049053105561E-3</v>
      </c>
      <c r="G1634" s="16">
        <f t="shared" si="151"/>
        <v>1.6624564869520519E-3</v>
      </c>
      <c r="H1634" s="6">
        <f t="shared" si="153"/>
        <v>0.1</v>
      </c>
      <c r="I1634" s="16">
        <f t="shared" si="154"/>
        <v>23.835702372108432</v>
      </c>
      <c r="J1634" s="10" t="b">
        <f t="shared" si="152"/>
        <v>0</v>
      </c>
      <c r="K1634" t="b">
        <f t="shared" si="155"/>
        <v>0</v>
      </c>
      <c r="N1634" s="4"/>
      <c r="O1634" s="17"/>
      <c r="P1634" s="17"/>
      <c r="Q1634" s="17"/>
      <c r="R1634" s="4"/>
    </row>
    <row r="1635" spans="1:18" x14ac:dyDescent="0.25">
      <c r="A1635" s="10">
        <v>45726.125</v>
      </c>
      <c r="B1635" s="5">
        <v>45726</v>
      </c>
      <c r="C1635" s="6">
        <v>43612.969192708333</v>
      </c>
      <c r="D1635" s="6">
        <v>0.51711067977878777</v>
      </c>
      <c r="E1635" s="6">
        <v>30021</v>
      </c>
      <c r="F1635" s="16">
        <f t="shared" si="150"/>
        <v>1.1856809782747921E-3</v>
      </c>
      <c r="G1635" s="16">
        <f t="shared" si="151"/>
        <v>1.7224965183664359E-3</v>
      </c>
      <c r="H1635" s="6">
        <f t="shared" si="153"/>
        <v>0</v>
      </c>
      <c r="I1635" s="16">
        <f t="shared" si="154"/>
        <v>0</v>
      </c>
      <c r="J1635" s="10" t="b">
        <f t="shared" si="152"/>
        <v>0</v>
      </c>
      <c r="K1635" t="b">
        <f t="shared" si="155"/>
        <v>0</v>
      </c>
      <c r="N1635" s="4"/>
      <c r="O1635" s="17"/>
      <c r="P1635" s="17"/>
      <c r="Q1635" s="17"/>
      <c r="R1635" s="4"/>
    </row>
    <row r="1636" spans="1:18" x14ac:dyDescent="0.25">
      <c r="A1636" s="10">
        <v>45726.166666666664</v>
      </c>
      <c r="B1636" s="5">
        <v>45726</v>
      </c>
      <c r="C1636" s="6">
        <v>44703.034822048612</v>
      </c>
      <c r="D1636" s="6">
        <v>0.49680069416761397</v>
      </c>
      <c r="E1636" s="6">
        <v>30021</v>
      </c>
      <c r="F1636" s="16">
        <f t="shared" si="150"/>
        <v>1.1113354968969129E-3</v>
      </c>
      <c r="G1636" s="16">
        <f t="shared" si="151"/>
        <v>1.6548439231458443E-3</v>
      </c>
      <c r="H1636" s="6">
        <f t="shared" si="153"/>
        <v>0</v>
      </c>
      <c r="I1636" s="16">
        <f t="shared" si="154"/>
        <v>0</v>
      </c>
      <c r="J1636" s="10" t="b">
        <f t="shared" si="152"/>
        <v>0</v>
      </c>
      <c r="K1636" t="b">
        <f t="shared" si="155"/>
        <v>0</v>
      </c>
      <c r="N1636" s="4"/>
      <c r="O1636" s="17"/>
      <c r="P1636" s="17"/>
      <c r="Q1636" s="17"/>
      <c r="R1636" s="4"/>
    </row>
    <row r="1637" spans="1:18" x14ac:dyDescent="0.25">
      <c r="A1637" s="10">
        <v>45726.208333333336</v>
      </c>
      <c r="B1637" s="5">
        <v>45726</v>
      </c>
      <c r="C1637" s="6">
        <v>45265.948324652774</v>
      </c>
      <c r="D1637" s="6">
        <v>0.45400925669405195</v>
      </c>
      <c r="E1637" s="6">
        <v>30021</v>
      </c>
      <c r="F1637" s="16">
        <f t="shared" si="150"/>
        <v>1.0029818737869877E-3</v>
      </c>
      <c r="G1637" s="16">
        <f t="shared" si="151"/>
        <v>1.5123055750776188E-3</v>
      </c>
      <c r="H1637" s="6">
        <f t="shared" si="153"/>
        <v>0</v>
      </c>
      <c r="I1637" s="16">
        <f t="shared" si="154"/>
        <v>0</v>
      </c>
      <c r="J1637" s="10" t="b">
        <f t="shared" si="152"/>
        <v>0</v>
      </c>
      <c r="K1637" t="b">
        <f t="shared" si="155"/>
        <v>0</v>
      </c>
      <c r="N1637" s="4"/>
      <c r="O1637" s="17"/>
      <c r="P1637" s="17"/>
      <c r="Q1637" s="17"/>
      <c r="R1637" s="4"/>
    </row>
    <row r="1638" spans="1:18" x14ac:dyDescent="0.25">
      <c r="A1638" s="10">
        <v>45726.25</v>
      </c>
      <c r="B1638" s="5">
        <v>45726</v>
      </c>
      <c r="C1638" s="6">
        <v>47283.601610243059</v>
      </c>
      <c r="D1638" s="6">
        <v>0.42788096159696581</v>
      </c>
      <c r="E1638" s="6">
        <v>30021</v>
      </c>
      <c r="F1638" s="16">
        <f t="shared" si="150"/>
        <v>9.049246398867253E-4</v>
      </c>
      <c r="G1638" s="16">
        <f t="shared" si="151"/>
        <v>1.4252721814628621E-3</v>
      </c>
      <c r="H1638" s="6">
        <f t="shared" si="153"/>
        <v>0</v>
      </c>
      <c r="I1638" s="16">
        <f t="shared" si="154"/>
        <v>0</v>
      </c>
      <c r="J1638" s="10" t="b">
        <f t="shared" si="152"/>
        <v>0</v>
      </c>
      <c r="K1638" t="b">
        <f t="shared" si="155"/>
        <v>0</v>
      </c>
      <c r="N1638" s="4"/>
      <c r="O1638" s="17"/>
      <c r="P1638" s="17"/>
      <c r="Q1638" s="17"/>
      <c r="R1638" s="4"/>
    </row>
    <row r="1639" spans="1:18" x14ac:dyDescent="0.25">
      <c r="A1639" s="10">
        <v>45726.291666666664</v>
      </c>
      <c r="B1639" s="5">
        <v>45726</v>
      </c>
      <c r="C1639" s="6">
        <v>50014.739153645831</v>
      </c>
      <c r="D1639" s="6">
        <v>0.37328193472491372</v>
      </c>
      <c r="E1639" s="6">
        <v>30021</v>
      </c>
      <c r="F1639" s="16">
        <f t="shared" si="150"/>
        <v>7.4634385991334973E-4</v>
      </c>
      <c r="G1639" s="16">
        <f t="shared" si="151"/>
        <v>1.2434027338360273E-3</v>
      </c>
      <c r="H1639" s="6">
        <f t="shared" si="153"/>
        <v>-0.1</v>
      </c>
      <c r="I1639" s="16">
        <f t="shared" si="154"/>
        <v>-23.370986086123896</v>
      </c>
      <c r="J1639" s="10" t="b">
        <f t="shared" si="152"/>
        <v>0</v>
      </c>
      <c r="K1639" t="b">
        <f t="shared" si="155"/>
        <v>0</v>
      </c>
      <c r="N1639" s="4"/>
      <c r="O1639" s="17"/>
      <c r="P1639" s="17"/>
      <c r="Q1639" s="17"/>
      <c r="R1639" s="4"/>
    </row>
    <row r="1640" spans="1:18" x14ac:dyDescent="0.25">
      <c r="A1640" s="10">
        <v>45726.333333333336</v>
      </c>
      <c r="B1640" s="5">
        <v>45726</v>
      </c>
      <c r="C1640" s="6">
        <v>52382.038832465281</v>
      </c>
      <c r="D1640" s="6">
        <v>73.509383246137034</v>
      </c>
      <c r="E1640" s="6">
        <v>30021</v>
      </c>
      <c r="F1640" s="16">
        <f t="shared" si="150"/>
        <v>0.14033318458879357</v>
      </c>
      <c r="G1640" s="16">
        <f t="shared" si="151"/>
        <v>0.24485987557422151</v>
      </c>
      <c r="H1640" s="6">
        <f t="shared" si="153"/>
        <v>73.099999999999994</v>
      </c>
      <c r="I1640" s="16">
        <f t="shared" si="154"/>
        <v>19583.053236656171</v>
      </c>
      <c r="J1640" s="10" t="b">
        <f t="shared" si="152"/>
        <v>1</v>
      </c>
      <c r="K1640" t="b">
        <f t="shared" si="155"/>
        <v>1</v>
      </c>
      <c r="N1640" s="4"/>
      <c r="O1640" s="17"/>
      <c r="P1640" s="17"/>
      <c r="Q1640" s="17"/>
      <c r="R1640" s="4"/>
    </row>
    <row r="1641" spans="1:18" x14ac:dyDescent="0.25">
      <c r="A1641" s="10">
        <v>45726.375</v>
      </c>
      <c r="B1641" s="5">
        <v>45726</v>
      </c>
      <c r="C1641" s="6">
        <v>52152.383107638889</v>
      </c>
      <c r="D1641" s="6">
        <v>6452.0306324598523</v>
      </c>
      <c r="E1641" s="6">
        <v>30021</v>
      </c>
      <c r="F1641" s="16">
        <f t="shared" si="150"/>
        <v>12.371497231762756</v>
      </c>
      <c r="G1641" s="16">
        <f t="shared" si="151"/>
        <v>21.491724567668808</v>
      </c>
      <c r="H1641" s="6">
        <f t="shared" si="153"/>
        <v>6378.5</v>
      </c>
      <c r="I1641" s="16">
        <f t="shared" si="154"/>
        <v>8677.1235430480829</v>
      </c>
      <c r="J1641" s="10" t="b">
        <f t="shared" si="152"/>
        <v>1</v>
      </c>
      <c r="K1641" t="b">
        <f t="shared" si="155"/>
        <v>1</v>
      </c>
      <c r="N1641" s="4"/>
      <c r="O1641" s="17"/>
      <c r="P1641" s="17"/>
      <c r="Q1641" s="17"/>
      <c r="R1641" s="4"/>
    </row>
    <row r="1642" spans="1:18" x14ac:dyDescent="0.25">
      <c r="A1642" s="10">
        <v>45726.416666666664</v>
      </c>
      <c r="B1642" s="5">
        <v>45726</v>
      </c>
      <c r="C1642" s="6">
        <v>52112.833789062497</v>
      </c>
      <c r="D1642" s="6">
        <v>21031.695202907988</v>
      </c>
      <c r="E1642" s="6">
        <v>30021</v>
      </c>
      <c r="F1642" s="16">
        <f t="shared" si="150"/>
        <v>40.357995667704685</v>
      </c>
      <c r="G1642" s="16">
        <f t="shared" si="151"/>
        <v>70.056611048625911</v>
      </c>
      <c r="H1642" s="6">
        <f t="shared" si="153"/>
        <v>14579.7</v>
      </c>
      <c r="I1642" s="16">
        <f t="shared" si="154"/>
        <v>225.97071884082877</v>
      </c>
      <c r="J1642" s="10" t="b">
        <f t="shared" si="152"/>
        <v>1</v>
      </c>
      <c r="K1642" t="b">
        <f t="shared" si="155"/>
        <v>1</v>
      </c>
      <c r="N1642" s="4"/>
      <c r="O1642" s="17"/>
      <c r="P1642" s="17"/>
      <c r="Q1642" s="17"/>
      <c r="R1642" s="4"/>
    </row>
    <row r="1643" spans="1:18" x14ac:dyDescent="0.25">
      <c r="A1643" s="10">
        <v>45726.458333333336</v>
      </c>
      <c r="B1643" s="5">
        <v>45726</v>
      </c>
      <c r="C1643" s="6">
        <v>49939.509427083336</v>
      </c>
      <c r="D1643" s="6">
        <v>24741.518270399305</v>
      </c>
      <c r="E1643" s="6">
        <v>30021</v>
      </c>
      <c r="F1643" s="16">
        <f t="shared" si="150"/>
        <v>49.542974198664062</v>
      </c>
      <c r="G1643" s="16">
        <f t="shared" si="151"/>
        <v>82.414037741578582</v>
      </c>
      <c r="H1643" s="6">
        <f t="shared" si="153"/>
        <v>3709.8</v>
      </c>
      <c r="I1643" s="16">
        <f t="shared" si="154"/>
        <v>17.639091686185417</v>
      </c>
      <c r="J1643" s="10" t="b">
        <f t="shared" si="152"/>
        <v>1</v>
      </c>
      <c r="K1643" t="b">
        <f t="shared" si="155"/>
        <v>1</v>
      </c>
      <c r="N1643" s="4"/>
      <c r="O1643" s="17"/>
      <c r="P1643" s="17"/>
      <c r="Q1643" s="17"/>
      <c r="R1643" s="4"/>
    </row>
    <row r="1644" spans="1:18" x14ac:dyDescent="0.25">
      <c r="A1644" s="10">
        <v>45726.5</v>
      </c>
      <c r="B1644" s="5">
        <v>45726</v>
      </c>
      <c r="C1644" s="6">
        <v>48333.796796875002</v>
      </c>
      <c r="D1644" s="6">
        <v>24944.830807291666</v>
      </c>
      <c r="E1644" s="6">
        <v>30021</v>
      </c>
      <c r="F1644" s="16">
        <f t="shared" si="150"/>
        <v>51.60949989532886</v>
      </c>
      <c r="G1644" s="16">
        <f t="shared" si="151"/>
        <v>83.091272133811884</v>
      </c>
      <c r="H1644" s="6">
        <f t="shared" si="153"/>
        <v>203.3</v>
      </c>
      <c r="I1644" s="16">
        <f t="shared" si="154"/>
        <v>0.82169573337472857</v>
      </c>
      <c r="J1644" s="10" t="b">
        <f t="shared" si="152"/>
        <v>1</v>
      </c>
      <c r="K1644" t="b">
        <f t="shared" si="155"/>
        <v>1</v>
      </c>
      <c r="N1644" s="4"/>
      <c r="O1644" s="17"/>
      <c r="P1644" s="17"/>
      <c r="Q1644" s="17"/>
      <c r="R1644" s="4"/>
    </row>
    <row r="1645" spans="1:18" x14ac:dyDescent="0.25">
      <c r="A1645" s="10">
        <v>45726.541666666664</v>
      </c>
      <c r="B1645" s="5">
        <v>45726</v>
      </c>
      <c r="C1645" s="6">
        <v>47548.699032118056</v>
      </c>
      <c r="D1645" s="6">
        <v>24689.229401041666</v>
      </c>
      <c r="E1645" s="6">
        <v>30021</v>
      </c>
      <c r="F1645" s="16">
        <f t="shared" si="150"/>
        <v>51.924090256107021</v>
      </c>
      <c r="G1645" s="16">
        <f t="shared" si="151"/>
        <v>82.239863432402871</v>
      </c>
      <c r="H1645" s="6">
        <f t="shared" si="153"/>
        <v>-255.6</v>
      </c>
      <c r="I1645" s="16">
        <f t="shared" si="154"/>
        <v>-1.0246611892243627</v>
      </c>
      <c r="J1645" s="10" t="b">
        <f t="shared" si="152"/>
        <v>1</v>
      </c>
      <c r="K1645" t="b">
        <f t="shared" si="155"/>
        <v>1</v>
      </c>
      <c r="N1645" s="4"/>
      <c r="O1645" s="17"/>
      <c r="P1645" s="17"/>
      <c r="Q1645" s="17"/>
      <c r="R1645" s="4"/>
    </row>
    <row r="1646" spans="1:18" x14ac:dyDescent="0.25">
      <c r="A1646" s="10">
        <v>45726.583333333336</v>
      </c>
      <c r="B1646" s="5">
        <v>45726</v>
      </c>
      <c r="C1646" s="6">
        <v>47912.759444444448</v>
      </c>
      <c r="D1646" s="6">
        <v>24456.337502170139</v>
      </c>
      <c r="E1646" s="6">
        <v>30021</v>
      </c>
      <c r="F1646" s="16">
        <f t="shared" si="150"/>
        <v>51.043475236544502</v>
      </c>
      <c r="G1646" s="16">
        <f t="shared" si="151"/>
        <v>81.464100137137805</v>
      </c>
      <c r="H1646" s="6">
        <f t="shared" si="153"/>
        <v>-232.9</v>
      </c>
      <c r="I1646" s="16">
        <f t="shared" si="154"/>
        <v>-0.94332632346222078</v>
      </c>
      <c r="J1646" s="10" t="b">
        <f t="shared" si="152"/>
        <v>1</v>
      </c>
      <c r="K1646" t="b">
        <f t="shared" si="155"/>
        <v>1</v>
      </c>
      <c r="N1646" s="4"/>
      <c r="O1646" s="17"/>
      <c r="P1646" s="17"/>
      <c r="Q1646" s="17"/>
      <c r="R1646" s="4"/>
    </row>
    <row r="1647" spans="1:18" x14ac:dyDescent="0.25">
      <c r="A1647" s="10">
        <v>45726.625</v>
      </c>
      <c r="B1647" s="5">
        <v>45726</v>
      </c>
      <c r="C1647" s="6">
        <v>48288.991579861111</v>
      </c>
      <c r="D1647" s="6">
        <v>24143.221460503471</v>
      </c>
      <c r="E1647" s="6">
        <v>30021</v>
      </c>
      <c r="F1647" s="16">
        <f t="shared" si="150"/>
        <v>49.997361035330428</v>
      </c>
      <c r="G1647" s="16">
        <f t="shared" si="151"/>
        <v>80.421110091281008</v>
      </c>
      <c r="H1647" s="6">
        <f t="shared" si="153"/>
        <v>-313.10000000000002</v>
      </c>
      <c r="I1647" s="16">
        <f t="shared" si="154"/>
        <v>-1.2802407554778674</v>
      </c>
      <c r="J1647" s="10" t="b">
        <f t="shared" si="152"/>
        <v>1</v>
      </c>
      <c r="K1647" t="b">
        <f t="shared" si="155"/>
        <v>1</v>
      </c>
      <c r="N1647" s="4"/>
      <c r="O1647" s="17"/>
      <c r="P1647" s="17"/>
      <c r="Q1647" s="17"/>
      <c r="R1647" s="4"/>
    </row>
    <row r="1648" spans="1:18" x14ac:dyDescent="0.25">
      <c r="A1648" s="10">
        <v>45726.666666666664</v>
      </c>
      <c r="B1648" s="5">
        <v>45726</v>
      </c>
      <c r="C1648" s="6">
        <v>48251.332291666666</v>
      </c>
      <c r="D1648" s="6">
        <v>23322.925859374998</v>
      </c>
      <c r="E1648" s="6">
        <v>30021</v>
      </c>
      <c r="F1648" s="16">
        <f t="shared" si="150"/>
        <v>48.336335499285326</v>
      </c>
      <c r="G1648" s="16">
        <f t="shared" si="151"/>
        <v>77.688704105043129</v>
      </c>
      <c r="H1648" s="6">
        <f t="shared" si="153"/>
        <v>-820.3</v>
      </c>
      <c r="I1648" s="16">
        <f t="shared" si="154"/>
        <v>-3.3976410370171615</v>
      </c>
      <c r="J1648" s="10" t="b">
        <f t="shared" si="152"/>
        <v>1</v>
      </c>
      <c r="K1648" t="b">
        <f t="shared" si="155"/>
        <v>1</v>
      </c>
      <c r="N1648" s="4"/>
      <c r="O1648" s="17"/>
      <c r="P1648" s="17"/>
      <c r="Q1648" s="17"/>
      <c r="R1648" s="4"/>
    </row>
    <row r="1649" spans="1:18" x14ac:dyDescent="0.25">
      <c r="A1649" s="10">
        <v>45726.708333333336</v>
      </c>
      <c r="B1649" s="5">
        <v>45726</v>
      </c>
      <c r="C1649" s="6">
        <v>48337.650837673609</v>
      </c>
      <c r="D1649" s="6">
        <v>22577.268009982639</v>
      </c>
      <c r="E1649" s="6">
        <v>30021</v>
      </c>
      <c r="F1649" s="16">
        <f t="shared" si="150"/>
        <v>46.707416721183044</v>
      </c>
      <c r="G1649" s="16">
        <f t="shared" si="151"/>
        <v>75.204916591661302</v>
      </c>
      <c r="H1649" s="6">
        <f t="shared" si="153"/>
        <v>-745.7</v>
      </c>
      <c r="I1649" s="16">
        <f t="shared" si="154"/>
        <v>-3.1972832418032784</v>
      </c>
      <c r="J1649" s="10" t="b">
        <f t="shared" si="152"/>
        <v>1</v>
      </c>
      <c r="K1649" t="b">
        <f t="shared" si="155"/>
        <v>1</v>
      </c>
      <c r="N1649" s="4"/>
      <c r="O1649" s="17"/>
      <c r="P1649" s="17"/>
      <c r="Q1649" s="17"/>
      <c r="R1649" s="4"/>
    </row>
    <row r="1650" spans="1:18" x14ac:dyDescent="0.25">
      <c r="A1650" s="10">
        <v>45726.75</v>
      </c>
      <c r="B1650" s="5">
        <v>45726</v>
      </c>
      <c r="C1650" s="6">
        <v>48553.532009548609</v>
      </c>
      <c r="D1650" s="6">
        <v>21937.401868489582</v>
      </c>
      <c r="E1650" s="6">
        <v>30021</v>
      </c>
      <c r="F1650" s="16">
        <f t="shared" si="150"/>
        <v>45.181886796979754</v>
      </c>
      <c r="G1650" s="16">
        <f t="shared" si="151"/>
        <v>73.073521429964288</v>
      </c>
      <c r="H1650" s="6">
        <f t="shared" si="153"/>
        <v>-639.9</v>
      </c>
      <c r="I1650" s="16">
        <f t="shared" si="154"/>
        <v>-2.834266748824815</v>
      </c>
      <c r="J1650" s="10" t="b">
        <f t="shared" si="152"/>
        <v>1</v>
      </c>
      <c r="K1650" t="b">
        <f t="shared" si="155"/>
        <v>1</v>
      </c>
      <c r="N1650" s="4"/>
      <c r="O1650" s="17"/>
      <c r="P1650" s="17"/>
      <c r="Q1650" s="17"/>
      <c r="R1650" s="4"/>
    </row>
    <row r="1651" spans="1:18" x14ac:dyDescent="0.25">
      <c r="A1651" s="10">
        <v>45726.791666666664</v>
      </c>
      <c r="B1651" s="5">
        <v>45726</v>
      </c>
      <c r="C1651" s="6">
        <v>48849.730460069448</v>
      </c>
      <c r="D1651" s="6">
        <v>13349.291999240451</v>
      </c>
      <c r="E1651" s="6">
        <v>30021</v>
      </c>
      <c r="F1651" s="16">
        <f t="shared" si="150"/>
        <v>27.327258254070358</v>
      </c>
      <c r="G1651" s="16">
        <f t="shared" si="151"/>
        <v>44.466513438061526</v>
      </c>
      <c r="H1651" s="6">
        <f t="shared" si="153"/>
        <v>-8588.1</v>
      </c>
      <c r="I1651" s="16">
        <f t="shared" si="154"/>
        <v>-39.148209307027216</v>
      </c>
      <c r="J1651" s="10" t="b">
        <f t="shared" si="152"/>
        <v>1</v>
      </c>
      <c r="K1651" t="b">
        <f t="shared" si="155"/>
        <v>1</v>
      </c>
      <c r="N1651" s="4"/>
      <c r="O1651" s="17"/>
      <c r="P1651" s="17"/>
      <c r="Q1651" s="17"/>
      <c r="R1651" s="4"/>
    </row>
    <row r="1652" spans="1:18" x14ac:dyDescent="0.25">
      <c r="A1652" s="10">
        <v>45726.833333333336</v>
      </c>
      <c r="B1652" s="5">
        <v>45726</v>
      </c>
      <c r="C1652" s="6">
        <v>48009.369466145836</v>
      </c>
      <c r="D1652" s="6">
        <v>1579.37195412808</v>
      </c>
      <c r="E1652" s="6">
        <v>30021</v>
      </c>
      <c r="F1652" s="16">
        <f t="shared" si="150"/>
        <v>3.2897160943590102</v>
      </c>
      <c r="G1652" s="16">
        <f t="shared" si="151"/>
        <v>5.2608905570370075</v>
      </c>
      <c r="H1652" s="6">
        <f t="shared" si="153"/>
        <v>-11769.9</v>
      </c>
      <c r="I1652" s="16">
        <f t="shared" si="154"/>
        <v>-88.168720863021676</v>
      </c>
      <c r="J1652" s="10" t="b">
        <f t="shared" si="152"/>
        <v>1</v>
      </c>
      <c r="K1652" t="b">
        <f t="shared" si="155"/>
        <v>1</v>
      </c>
      <c r="N1652" s="4"/>
      <c r="O1652" s="17"/>
      <c r="P1652" s="17"/>
      <c r="Q1652" s="17"/>
      <c r="R1652" s="4"/>
    </row>
    <row r="1653" spans="1:18" x14ac:dyDescent="0.25">
      <c r="A1653" s="10">
        <v>45726.875</v>
      </c>
      <c r="B1653" s="5">
        <v>45726</v>
      </c>
      <c r="C1653" s="6">
        <v>48231.094027777777</v>
      </c>
      <c r="D1653" s="6">
        <v>0.25089500947131049</v>
      </c>
      <c r="E1653" s="6">
        <v>30021</v>
      </c>
      <c r="F1653" s="16">
        <f t="shared" si="150"/>
        <v>5.2019348623278652E-4</v>
      </c>
      <c r="G1653" s="16">
        <f t="shared" si="151"/>
        <v>8.3573168605746142E-4</v>
      </c>
      <c r="H1653" s="6">
        <f t="shared" si="153"/>
        <v>-1579.1</v>
      </c>
      <c r="I1653" s="16">
        <f t="shared" si="154"/>
        <v>-99.982780868852998</v>
      </c>
      <c r="J1653" s="10" t="b">
        <f t="shared" si="152"/>
        <v>0</v>
      </c>
      <c r="K1653" t="b">
        <f t="shared" si="155"/>
        <v>1</v>
      </c>
      <c r="N1653" s="4"/>
      <c r="O1653" s="17"/>
      <c r="P1653" s="17"/>
      <c r="Q1653" s="17"/>
      <c r="R1653" s="4"/>
    </row>
    <row r="1654" spans="1:18" x14ac:dyDescent="0.25">
      <c r="A1654" s="10">
        <v>45726.916666666664</v>
      </c>
      <c r="B1654" s="5">
        <v>45726</v>
      </c>
      <c r="C1654" s="6">
        <v>47426.890807291667</v>
      </c>
      <c r="D1654" s="6">
        <v>0.26933526703880895</v>
      </c>
      <c r="E1654" s="6">
        <v>30021</v>
      </c>
      <c r="F1654" s="16">
        <f t="shared" si="150"/>
        <v>5.678956862957583E-4</v>
      </c>
      <c r="G1654" s="16">
        <f t="shared" si="151"/>
        <v>8.971562141128174E-4</v>
      </c>
      <c r="H1654" s="6">
        <f t="shared" si="153"/>
        <v>0</v>
      </c>
      <c r="I1654" s="16">
        <f t="shared" si="154"/>
        <v>0</v>
      </c>
      <c r="J1654" s="10" t="b">
        <f t="shared" si="152"/>
        <v>0</v>
      </c>
      <c r="K1654" t="b">
        <f t="shared" si="155"/>
        <v>0</v>
      </c>
      <c r="N1654" s="4"/>
      <c r="O1654" s="17"/>
      <c r="P1654" s="17"/>
      <c r="Q1654" s="17"/>
      <c r="R1654" s="4"/>
    </row>
    <row r="1655" spans="1:18" x14ac:dyDescent="0.25">
      <c r="A1655" s="10">
        <v>45726.958333333336</v>
      </c>
      <c r="B1655" s="5">
        <v>45726</v>
      </c>
      <c r="C1655" s="6">
        <v>45823.381276041669</v>
      </c>
      <c r="D1655" s="6">
        <v>7.4196100297073526</v>
      </c>
      <c r="E1655" s="6">
        <v>30021</v>
      </c>
      <c r="F1655" s="16">
        <f t="shared" si="150"/>
        <v>1.619175587460768E-2</v>
      </c>
      <c r="G1655" s="16">
        <f t="shared" si="151"/>
        <v>2.4714733119174419E-2</v>
      </c>
      <c r="H1655" s="6">
        <f t="shared" si="153"/>
        <v>7.2</v>
      </c>
      <c r="I1655" s="16">
        <f t="shared" si="154"/>
        <v>2673.248133881606</v>
      </c>
      <c r="J1655" s="10" t="b">
        <f t="shared" si="152"/>
        <v>1</v>
      </c>
      <c r="K1655" t="b">
        <f t="shared" si="155"/>
        <v>1</v>
      </c>
      <c r="N1655" s="4"/>
      <c r="O1655" s="17"/>
      <c r="P1655" s="17"/>
      <c r="Q1655" s="17"/>
      <c r="R1655" s="4"/>
    </row>
    <row r="1656" spans="1:18" x14ac:dyDescent="0.25">
      <c r="A1656" s="10">
        <v>45727</v>
      </c>
      <c r="B1656" s="5">
        <v>45727</v>
      </c>
      <c r="C1656" s="6">
        <v>44441.585555555554</v>
      </c>
      <c r="D1656" s="6">
        <v>0.62267517126268812</v>
      </c>
      <c r="E1656" s="6">
        <v>30021</v>
      </c>
      <c r="F1656" s="16">
        <f t="shared" si="150"/>
        <v>1.4011092616943068E-3</v>
      </c>
      <c r="G1656" s="16">
        <f t="shared" si="151"/>
        <v>2.0741320118007E-3</v>
      </c>
      <c r="H1656" s="6">
        <f t="shared" si="153"/>
        <v>-6.8</v>
      </c>
      <c r="I1656" s="16">
        <f t="shared" si="154"/>
        <v>-91.649021616682035</v>
      </c>
      <c r="J1656" s="10" t="b">
        <f t="shared" si="152"/>
        <v>0</v>
      </c>
      <c r="K1656" t="b">
        <f t="shared" si="155"/>
        <v>1</v>
      </c>
      <c r="N1656" s="4"/>
      <c r="O1656" s="17"/>
      <c r="P1656" s="17"/>
      <c r="Q1656" s="17"/>
      <c r="R1656" s="4"/>
    </row>
    <row r="1657" spans="1:18" x14ac:dyDescent="0.25">
      <c r="A1657" s="10">
        <v>45727.041666666664</v>
      </c>
      <c r="B1657" s="5">
        <v>45727</v>
      </c>
      <c r="C1657" s="6">
        <v>42843.570811631944</v>
      </c>
      <c r="D1657" s="6">
        <v>0.39312932262818018</v>
      </c>
      <c r="E1657" s="6">
        <v>30021</v>
      </c>
      <c r="F1657" s="16">
        <f t="shared" si="150"/>
        <v>9.1759233691475223E-4</v>
      </c>
      <c r="G1657" s="16">
        <f t="shared" si="151"/>
        <v>1.3095144153365316E-3</v>
      </c>
      <c r="H1657" s="6">
        <f t="shared" si="153"/>
        <v>-0.2</v>
      </c>
      <c r="I1657" s="16">
        <f t="shared" si="154"/>
        <v>-32.119475648022259</v>
      </c>
      <c r="J1657" s="10" t="b">
        <f t="shared" si="152"/>
        <v>0</v>
      </c>
      <c r="K1657" t="b">
        <f t="shared" si="155"/>
        <v>0</v>
      </c>
      <c r="N1657" s="4"/>
      <c r="O1657" s="17"/>
      <c r="P1657" s="17"/>
      <c r="Q1657" s="17"/>
      <c r="R1657" s="4"/>
    </row>
    <row r="1658" spans="1:18" x14ac:dyDescent="0.25">
      <c r="A1658" s="10">
        <v>45727.083333333336</v>
      </c>
      <c r="B1658" s="5">
        <v>45727</v>
      </c>
      <c r="C1658" s="6">
        <v>41990.038415798612</v>
      </c>
      <c r="D1658" s="6">
        <v>0.33891728391249976</v>
      </c>
      <c r="E1658" s="6">
        <v>30021</v>
      </c>
      <c r="F1658" s="16">
        <f t="shared" si="150"/>
        <v>8.0713735137947205E-4</v>
      </c>
      <c r="G1658" s="16">
        <f t="shared" si="151"/>
        <v>1.1289340258902093E-3</v>
      </c>
      <c r="H1658" s="6">
        <f t="shared" si="153"/>
        <v>-0.1</v>
      </c>
      <c r="I1658" s="16">
        <f t="shared" si="154"/>
        <v>-25.436922214672737</v>
      </c>
      <c r="J1658" s="10" t="b">
        <f t="shared" si="152"/>
        <v>0</v>
      </c>
      <c r="K1658" t="b">
        <f t="shared" si="155"/>
        <v>0</v>
      </c>
      <c r="N1658" s="4"/>
      <c r="O1658" s="17"/>
      <c r="P1658" s="17"/>
      <c r="Q1658" s="17"/>
      <c r="R1658" s="4"/>
    </row>
    <row r="1659" spans="1:18" x14ac:dyDescent="0.25">
      <c r="A1659" s="10">
        <v>45727.125</v>
      </c>
      <c r="B1659" s="5">
        <v>45727</v>
      </c>
      <c r="C1659" s="6">
        <v>42056.961809895831</v>
      </c>
      <c r="D1659" s="6">
        <v>0.37257781389686795</v>
      </c>
      <c r="E1659" s="6">
        <v>30021</v>
      </c>
      <c r="F1659" s="16">
        <f t="shared" si="150"/>
        <v>8.8588856128262198E-4</v>
      </c>
      <c r="G1659" s="16">
        <f t="shared" si="151"/>
        <v>1.2410573062085473E-3</v>
      </c>
      <c r="H1659" s="6">
        <f t="shared" si="153"/>
        <v>0</v>
      </c>
      <c r="I1659" s="16">
        <f t="shared" si="154"/>
        <v>0</v>
      </c>
      <c r="J1659" s="10" t="b">
        <f t="shared" si="152"/>
        <v>0</v>
      </c>
      <c r="K1659" t="b">
        <f t="shared" si="155"/>
        <v>0</v>
      </c>
      <c r="N1659" s="4"/>
      <c r="O1659" s="17"/>
      <c r="P1659" s="17"/>
      <c r="Q1659" s="17"/>
      <c r="R1659" s="4"/>
    </row>
    <row r="1660" spans="1:18" x14ac:dyDescent="0.25">
      <c r="A1660" s="10">
        <v>45727.166666666664</v>
      </c>
      <c r="B1660" s="5">
        <v>45727</v>
      </c>
      <c r="C1660" s="6">
        <v>42229.069045138887</v>
      </c>
      <c r="D1660" s="6">
        <v>0.35869811369313132</v>
      </c>
      <c r="E1660" s="6">
        <v>30021</v>
      </c>
      <c r="F1660" s="16">
        <f t="shared" si="150"/>
        <v>8.4941042226082915E-4</v>
      </c>
      <c r="G1660" s="16">
        <f t="shared" si="151"/>
        <v>1.1948240021755815E-3</v>
      </c>
      <c r="H1660" s="6">
        <f t="shared" si="153"/>
        <v>0</v>
      </c>
      <c r="I1660" s="16">
        <f t="shared" si="154"/>
        <v>0</v>
      </c>
      <c r="J1660" s="10" t="b">
        <f t="shared" si="152"/>
        <v>0</v>
      </c>
      <c r="K1660" t="b">
        <f t="shared" si="155"/>
        <v>0</v>
      </c>
      <c r="N1660" s="4"/>
      <c r="O1660" s="17"/>
      <c r="P1660" s="17"/>
      <c r="Q1660" s="17"/>
      <c r="R1660" s="4"/>
    </row>
    <row r="1661" spans="1:18" x14ac:dyDescent="0.25">
      <c r="A1661" s="10">
        <v>45727.208333333336</v>
      </c>
      <c r="B1661" s="5">
        <v>45727</v>
      </c>
      <c r="C1661" s="6">
        <v>41993.798910590274</v>
      </c>
      <c r="D1661" s="6">
        <v>0.60653085970216325</v>
      </c>
      <c r="E1661" s="6">
        <v>30021</v>
      </c>
      <c r="F1661" s="16">
        <f t="shared" si="150"/>
        <v>1.4443343432527709E-3</v>
      </c>
      <c r="G1661" s="16">
        <f t="shared" si="151"/>
        <v>2.020355283641995E-3</v>
      </c>
      <c r="H1661" s="6">
        <f t="shared" si="153"/>
        <v>0.2</v>
      </c>
      <c r="I1661" s="16">
        <f t="shared" si="154"/>
        <v>55.7571931284538</v>
      </c>
      <c r="J1661" s="10" t="b">
        <f t="shared" si="152"/>
        <v>0</v>
      </c>
      <c r="K1661" t="b">
        <f t="shared" si="155"/>
        <v>0</v>
      </c>
      <c r="N1661" s="4"/>
      <c r="O1661" s="17"/>
      <c r="P1661" s="17"/>
      <c r="Q1661" s="17"/>
      <c r="R1661" s="4"/>
    </row>
    <row r="1662" spans="1:18" x14ac:dyDescent="0.25">
      <c r="A1662" s="10">
        <v>45727.25</v>
      </c>
      <c r="B1662" s="5">
        <v>45727</v>
      </c>
      <c r="C1662" s="6">
        <v>43906.990664062498</v>
      </c>
      <c r="D1662" s="6">
        <v>0.78716033130884167</v>
      </c>
      <c r="E1662" s="6">
        <v>30021</v>
      </c>
      <c r="F1662" s="16">
        <f t="shared" si="150"/>
        <v>1.7927904404369162E-3</v>
      </c>
      <c r="G1662" s="16">
        <f t="shared" si="151"/>
        <v>2.6220323483856023E-3</v>
      </c>
      <c r="H1662" s="6">
        <f t="shared" si="153"/>
        <v>0.2</v>
      </c>
      <c r="I1662" s="16">
        <f t="shared" si="154"/>
        <v>32.974414541448056</v>
      </c>
      <c r="J1662" s="10" t="b">
        <f t="shared" si="152"/>
        <v>0</v>
      </c>
      <c r="K1662" t="b">
        <f t="shared" si="155"/>
        <v>0</v>
      </c>
      <c r="N1662" s="4"/>
      <c r="O1662" s="17"/>
      <c r="P1662" s="17"/>
      <c r="Q1662" s="17"/>
      <c r="R1662" s="4"/>
    </row>
    <row r="1663" spans="1:18" x14ac:dyDescent="0.25">
      <c r="A1663" s="10">
        <v>45727.291666666664</v>
      </c>
      <c r="B1663" s="5">
        <v>45727</v>
      </c>
      <c r="C1663" s="6">
        <v>46720.936375868056</v>
      </c>
      <c r="D1663" s="6">
        <v>0.86264618181520036</v>
      </c>
      <c r="E1663" s="6">
        <v>30021</v>
      </c>
      <c r="F1663" s="16">
        <f t="shared" si="150"/>
        <v>1.8463803355207749E-3</v>
      </c>
      <c r="G1663" s="16">
        <f t="shared" si="151"/>
        <v>2.8734758396295936E-3</v>
      </c>
      <c r="H1663" s="6">
        <f t="shared" si="153"/>
        <v>0.1</v>
      </c>
      <c r="I1663" s="16">
        <f t="shared" si="154"/>
        <v>12.703892208811663</v>
      </c>
      <c r="J1663" s="10" t="b">
        <f t="shared" si="152"/>
        <v>0</v>
      </c>
      <c r="K1663" t="b">
        <f t="shared" si="155"/>
        <v>0</v>
      </c>
      <c r="N1663" s="4"/>
      <c r="O1663" s="17"/>
      <c r="P1663" s="17"/>
      <c r="Q1663" s="17"/>
      <c r="R1663" s="4"/>
    </row>
    <row r="1664" spans="1:18" x14ac:dyDescent="0.25">
      <c r="A1664" s="10">
        <v>45727.333333333336</v>
      </c>
      <c r="B1664" s="5">
        <v>45727</v>
      </c>
      <c r="C1664" s="6">
        <v>48875.394305555557</v>
      </c>
      <c r="D1664" s="6">
        <v>85.053967108825844</v>
      </c>
      <c r="E1664" s="6">
        <v>30021</v>
      </c>
      <c r="F1664" s="16">
        <f t="shared" si="150"/>
        <v>0.17402205816917155</v>
      </c>
      <c r="G1664" s="16">
        <f t="shared" si="151"/>
        <v>0.28331490326380149</v>
      </c>
      <c r="H1664" s="6">
        <f t="shared" si="153"/>
        <v>84.2</v>
      </c>
      <c r="I1664" s="16">
        <f t="shared" si="154"/>
        <v>9760.6645430023673</v>
      </c>
      <c r="J1664" s="10" t="b">
        <f t="shared" si="152"/>
        <v>1</v>
      </c>
      <c r="K1664" t="b">
        <f t="shared" si="155"/>
        <v>1</v>
      </c>
      <c r="N1664" s="4"/>
      <c r="O1664" s="17"/>
      <c r="P1664" s="17"/>
      <c r="Q1664" s="17"/>
      <c r="R1664" s="4"/>
    </row>
    <row r="1665" spans="1:18" x14ac:dyDescent="0.25">
      <c r="A1665" s="10">
        <v>45727.375</v>
      </c>
      <c r="B1665" s="5">
        <v>45727</v>
      </c>
      <c r="C1665" s="6">
        <v>49457.832591145831</v>
      </c>
      <c r="D1665" s="6">
        <v>6226.2738024224172</v>
      </c>
      <c r="E1665" s="6">
        <v>30021</v>
      </c>
      <c r="F1665" s="16">
        <f t="shared" si="150"/>
        <v>12.58905511265181</v>
      </c>
      <c r="G1665" s="16">
        <f t="shared" si="151"/>
        <v>20.739728198335889</v>
      </c>
      <c r="H1665" s="6">
        <f t="shared" si="153"/>
        <v>6141.2</v>
      </c>
      <c r="I1665" s="16">
        <f t="shared" si="154"/>
        <v>7220.3569201450482</v>
      </c>
      <c r="J1665" s="10" t="b">
        <f t="shared" si="152"/>
        <v>1</v>
      </c>
      <c r="K1665" t="b">
        <f t="shared" si="155"/>
        <v>1</v>
      </c>
      <c r="N1665" s="4"/>
      <c r="O1665" s="17"/>
      <c r="P1665" s="17"/>
      <c r="Q1665" s="17"/>
      <c r="R1665" s="4"/>
    </row>
    <row r="1666" spans="1:18" x14ac:dyDescent="0.25">
      <c r="A1666" s="10">
        <v>45727.416666666664</v>
      </c>
      <c r="B1666" s="5">
        <v>45727</v>
      </c>
      <c r="C1666" s="6">
        <v>49607.981028645831</v>
      </c>
      <c r="D1666" s="6">
        <v>17142.65306857639</v>
      </c>
      <c r="E1666" s="6">
        <v>30021</v>
      </c>
      <c r="F1666" s="16">
        <f t="shared" si="150"/>
        <v>34.556240171672108</v>
      </c>
      <c r="G1666" s="16">
        <f t="shared" si="151"/>
        <v>57.102205351508573</v>
      </c>
      <c r="H1666" s="6">
        <f t="shared" si="153"/>
        <v>10916.4</v>
      </c>
      <c r="I1666" s="16">
        <f t="shared" si="154"/>
        <v>175.32797860178948</v>
      </c>
      <c r="J1666" s="10" t="b">
        <f t="shared" si="152"/>
        <v>1</v>
      </c>
      <c r="K1666" t="b">
        <f t="shared" si="155"/>
        <v>1</v>
      </c>
      <c r="N1666" s="4"/>
      <c r="O1666" s="17"/>
      <c r="P1666" s="17"/>
      <c r="Q1666" s="17"/>
      <c r="R1666" s="4"/>
    </row>
    <row r="1667" spans="1:18" x14ac:dyDescent="0.25">
      <c r="A1667" s="10">
        <v>45727.458333333336</v>
      </c>
      <c r="B1667" s="5">
        <v>45727</v>
      </c>
      <c r="C1667" s="6">
        <v>49176.542894965278</v>
      </c>
      <c r="D1667" s="6">
        <v>19982.665655381945</v>
      </c>
      <c r="E1667" s="6">
        <v>30021</v>
      </c>
      <c r="F1667" s="16">
        <f t="shared" ref="F1667:F1730" si="156">D1667/C1667*100</f>
        <v>40.634547446863699</v>
      </c>
      <c r="G1667" s="16">
        <f t="shared" ref="G1667:G1730" si="157">D1667/E1667*100</f>
        <v>66.562291913600291</v>
      </c>
      <c r="H1667" s="6">
        <f t="shared" si="153"/>
        <v>2840</v>
      </c>
      <c r="I1667" s="16">
        <f t="shared" si="154"/>
        <v>16.566863884131834</v>
      </c>
      <c r="J1667" s="10" t="b">
        <f t="shared" ref="J1667:J1730" si="158">D1667&gt;5</f>
        <v>1</v>
      </c>
      <c r="K1667" t="b">
        <f t="shared" si="155"/>
        <v>1</v>
      </c>
      <c r="N1667" s="4"/>
      <c r="O1667" s="17"/>
      <c r="P1667" s="17"/>
      <c r="Q1667" s="17"/>
      <c r="R1667" s="4"/>
    </row>
    <row r="1668" spans="1:18" x14ac:dyDescent="0.25">
      <c r="A1668" s="10">
        <v>45727.5</v>
      </c>
      <c r="B1668" s="5">
        <v>45727</v>
      </c>
      <c r="C1668" s="6">
        <v>47559.382938368057</v>
      </c>
      <c r="D1668" s="6">
        <v>19254.543834635417</v>
      </c>
      <c r="E1668" s="6">
        <v>30021</v>
      </c>
      <c r="F1668" s="16">
        <f t="shared" si="156"/>
        <v>40.485268405578921</v>
      </c>
      <c r="G1668" s="16">
        <f t="shared" si="157"/>
        <v>64.136916940259866</v>
      </c>
      <c r="H1668" s="6">
        <f t="shared" ref="H1668:H1731" si="159">ROUND(D1668-D1667,1)</f>
        <v>-728.1</v>
      </c>
      <c r="I1668" s="16">
        <f t="shared" ref="I1668:I1731" si="160">H1668/D1667*100</f>
        <v>-3.643658021190483</v>
      </c>
      <c r="J1668" s="10" t="b">
        <f t="shared" si="158"/>
        <v>1</v>
      </c>
      <c r="K1668" t="b">
        <f t="shared" ref="K1668:K1731" si="161">OR(J1668,ABS(H1668)&gt;5)</f>
        <v>1</v>
      </c>
      <c r="N1668" s="4"/>
      <c r="O1668" s="17"/>
      <c r="P1668" s="17"/>
      <c r="Q1668" s="17"/>
      <c r="R1668" s="4"/>
    </row>
    <row r="1669" spans="1:18" x14ac:dyDescent="0.25">
      <c r="A1669" s="10">
        <v>45727.541666666664</v>
      </c>
      <c r="B1669" s="5">
        <v>45727</v>
      </c>
      <c r="C1669" s="6">
        <v>46786.008237847222</v>
      </c>
      <c r="D1669" s="6">
        <v>18969.155763888888</v>
      </c>
      <c r="E1669" s="6">
        <v>30021</v>
      </c>
      <c r="F1669" s="16">
        <f t="shared" si="156"/>
        <v>40.544505672411518</v>
      </c>
      <c r="G1669" s="16">
        <f t="shared" si="157"/>
        <v>63.186288810795396</v>
      </c>
      <c r="H1669" s="6">
        <f t="shared" si="159"/>
        <v>-285.39999999999998</v>
      </c>
      <c r="I1669" s="16">
        <f t="shared" si="160"/>
        <v>-1.4822475279139948</v>
      </c>
      <c r="J1669" s="10" t="b">
        <f t="shared" si="158"/>
        <v>1</v>
      </c>
      <c r="K1669" t="b">
        <f t="shared" si="161"/>
        <v>1</v>
      </c>
      <c r="N1669" s="4"/>
      <c r="O1669" s="17"/>
      <c r="P1669" s="17"/>
      <c r="Q1669" s="17"/>
      <c r="R1669" s="4"/>
    </row>
    <row r="1670" spans="1:18" x14ac:dyDescent="0.25">
      <c r="A1670" s="10">
        <v>45727.583333333336</v>
      </c>
      <c r="B1670" s="5">
        <v>45727</v>
      </c>
      <c r="C1670" s="6">
        <v>47141.005464409725</v>
      </c>
      <c r="D1670" s="6">
        <v>19441.005130208334</v>
      </c>
      <c r="E1670" s="6">
        <v>30021</v>
      </c>
      <c r="F1670" s="16">
        <f t="shared" si="156"/>
        <v>41.240115561145181</v>
      </c>
      <c r="G1670" s="16">
        <f t="shared" si="157"/>
        <v>64.758019820153663</v>
      </c>
      <c r="H1670" s="6">
        <f t="shared" si="159"/>
        <v>471.8</v>
      </c>
      <c r="I1670" s="16">
        <f t="shared" si="160"/>
        <v>2.4871955603746687</v>
      </c>
      <c r="J1670" s="10" t="b">
        <f t="shared" si="158"/>
        <v>1</v>
      </c>
      <c r="K1670" t="b">
        <f t="shared" si="161"/>
        <v>1</v>
      </c>
      <c r="N1670" s="4"/>
      <c r="O1670" s="17"/>
      <c r="P1670" s="17"/>
      <c r="Q1670" s="17"/>
      <c r="R1670" s="4"/>
    </row>
    <row r="1671" spans="1:18" x14ac:dyDescent="0.25">
      <c r="A1671" s="10">
        <v>45727.625</v>
      </c>
      <c r="B1671" s="5">
        <v>45727</v>
      </c>
      <c r="C1671" s="6">
        <v>47577.519631076386</v>
      </c>
      <c r="D1671" s="6">
        <v>19698.052758246529</v>
      </c>
      <c r="E1671" s="6">
        <v>30021</v>
      </c>
      <c r="F1671" s="16">
        <f t="shared" si="156"/>
        <v>41.402016984046973</v>
      </c>
      <c r="G1671" s="16">
        <f t="shared" si="157"/>
        <v>65.614245888699671</v>
      </c>
      <c r="H1671" s="6">
        <f t="shared" si="159"/>
        <v>257</v>
      </c>
      <c r="I1671" s="16">
        <f t="shared" si="160"/>
        <v>1.3219481105977462</v>
      </c>
      <c r="J1671" s="10" t="b">
        <f t="shared" si="158"/>
        <v>1</v>
      </c>
      <c r="K1671" t="b">
        <f t="shared" si="161"/>
        <v>1</v>
      </c>
      <c r="N1671" s="4"/>
      <c r="O1671" s="17"/>
      <c r="P1671" s="17"/>
      <c r="Q1671" s="17"/>
      <c r="R1671" s="4"/>
    </row>
    <row r="1672" spans="1:18" x14ac:dyDescent="0.25">
      <c r="A1672" s="10">
        <v>45727.666666666664</v>
      </c>
      <c r="B1672" s="5">
        <v>45727</v>
      </c>
      <c r="C1672" s="6">
        <v>48252.128541666665</v>
      </c>
      <c r="D1672" s="6">
        <v>19821.01125</v>
      </c>
      <c r="E1672" s="6">
        <v>30021</v>
      </c>
      <c r="F1672" s="16">
        <f t="shared" si="156"/>
        <v>41.078003912064034</v>
      </c>
      <c r="G1672" s="16">
        <f t="shared" si="157"/>
        <v>66.023820825422206</v>
      </c>
      <c r="H1672" s="6">
        <f t="shared" si="159"/>
        <v>123</v>
      </c>
      <c r="I1672" s="16">
        <f t="shared" si="160"/>
        <v>0.62442720358999149</v>
      </c>
      <c r="J1672" s="10" t="b">
        <f t="shared" si="158"/>
        <v>1</v>
      </c>
      <c r="K1672" t="b">
        <f t="shared" si="161"/>
        <v>1</v>
      </c>
      <c r="N1672" s="4"/>
      <c r="O1672" s="17"/>
      <c r="P1672" s="17"/>
      <c r="Q1672" s="17"/>
      <c r="R1672" s="4"/>
    </row>
    <row r="1673" spans="1:18" x14ac:dyDescent="0.25">
      <c r="A1673" s="10">
        <v>45727.708333333336</v>
      </c>
      <c r="B1673" s="5">
        <v>45727</v>
      </c>
      <c r="C1673" s="6">
        <v>49488.239453125003</v>
      </c>
      <c r="D1673" s="6">
        <v>20024.328302951388</v>
      </c>
      <c r="E1673" s="6">
        <v>30021</v>
      </c>
      <c r="F1673" s="16">
        <f t="shared" si="156"/>
        <v>40.462801918662564</v>
      </c>
      <c r="G1673" s="16">
        <f t="shared" si="157"/>
        <v>66.701070260655499</v>
      </c>
      <c r="H1673" s="6">
        <f t="shared" si="159"/>
        <v>203.3</v>
      </c>
      <c r="I1673" s="16">
        <f t="shared" si="160"/>
        <v>1.0256792523640792</v>
      </c>
      <c r="J1673" s="10" t="b">
        <f t="shared" si="158"/>
        <v>1</v>
      </c>
      <c r="K1673" t="b">
        <f t="shared" si="161"/>
        <v>1</v>
      </c>
      <c r="N1673" s="4"/>
      <c r="O1673" s="17"/>
      <c r="P1673" s="17"/>
      <c r="Q1673" s="17"/>
      <c r="R1673" s="4"/>
    </row>
    <row r="1674" spans="1:18" x14ac:dyDescent="0.25">
      <c r="A1674" s="10">
        <v>45727.75</v>
      </c>
      <c r="B1674" s="5">
        <v>45727</v>
      </c>
      <c r="C1674" s="6">
        <v>50388.910868055558</v>
      </c>
      <c r="D1674" s="6">
        <v>18111.196612413194</v>
      </c>
      <c r="E1674" s="6">
        <v>30021</v>
      </c>
      <c r="F1674" s="16">
        <f t="shared" si="156"/>
        <v>35.942822141636974</v>
      </c>
      <c r="G1674" s="16">
        <f t="shared" si="157"/>
        <v>60.328425476876838</v>
      </c>
      <c r="H1674" s="6">
        <f t="shared" si="159"/>
        <v>-1913.1</v>
      </c>
      <c r="I1674" s="16">
        <f t="shared" si="160"/>
        <v>-9.5538785174533327</v>
      </c>
      <c r="J1674" s="10" t="b">
        <f t="shared" si="158"/>
        <v>1</v>
      </c>
      <c r="K1674" t="b">
        <f t="shared" si="161"/>
        <v>1</v>
      </c>
      <c r="N1674" s="4"/>
      <c r="O1674" s="17"/>
      <c r="P1674" s="17"/>
      <c r="Q1674" s="17"/>
      <c r="R1674" s="4"/>
    </row>
    <row r="1675" spans="1:18" x14ac:dyDescent="0.25">
      <c r="A1675" s="10">
        <v>45727.791666666664</v>
      </c>
      <c r="B1675" s="5">
        <v>45727</v>
      </c>
      <c r="C1675" s="6">
        <v>50845.861032986111</v>
      </c>
      <c r="D1675" s="6">
        <v>11997.604751519097</v>
      </c>
      <c r="E1675" s="6">
        <v>30021</v>
      </c>
      <c r="F1675" s="16">
        <f t="shared" si="156"/>
        <v>23.59603025256212</v>
      </c>
      <c r="G1675" s="16">
        <f t="shared" si="157"/>
        <v>39.964041009690206</v>
      </c>
      <c r="H1675" s="6">
        <f t="shared" si="159"/>
        <v>-6113.6</v>
      </c>
      <c r="I1675" s="16">
        <f t="shared" si="160"/>
        <v>-33.755914260296933</v>
      </c>
      <c r="J1675" s="10" t="b">
        <f t="shared" si="158"/>
        <v>1</v>
      </c>
      <c r="K1675" t="b">
        <f t="shared" si="161"/>
        <v>1</v>
      </c>
      <c r="N1675" s="4"/>
      <c r="O1675" s="17"/>
      <c r="P1675" s="17"/>
      <c r="Q1675" s="17"/>
      <c r="R1675" s="4"/>
    </row>
    <row r="1676" spans="1:18" x14ac:dyDescent="0.25">
      <c r="A1676" s="10">
        <v>45727.833333333336</v>
      </c>
      <c r="B1676" s="5">
        <v>45727</v>
      </c>
      <c r="C1676" s="6">
        <v>49981.924427083337</v>
      </c>
      <c r="D1676" s="6">
        <v>1412.4229152062039</v>
      </c>
      <c r="E1676" s="6">
        <v>30021</v>
      </c>
      <c r="F1676" s="16">
        <f t="shared" si="156"/>
        <v>2.8258674138622495</v>
      </c>
      <c r="G1676" s="16">
        <f t="shared" si="157"/>
        <v>4.7047830358955531</v>
      </c>
      <c r="H1676" s="6">
        <f t="shared" si="159"/>
        <v>-10585.2</v>
      </c>
      <c r="I1676" s="16">
        <f t="shared" si="160"/>
        <v>-88.227610587519465</v>
      </c>
      <c r="J1676" s="10" t="b">
        <f t="shared" si="158"/>
        <v>1</v>
      </c>
      <c r="K1676" t="b">
        <f t="shared" si="161"/>
        <v>1</v>
      </c>
      <c r="N1676" s="4"/>
      <c r="O1676" s="17"/>
      <c r="P1676" s="17"/>
      <c r="Q1676" s="17"/>
      <c r="R1676" s="4"/>
    </row>
    <row r="1677" spans="1:18" x14ac:dyDescent="0.25">
      <c r="A1677" s="10">
        <v>45727.875</v>
      </c>
      <c r="B1677" s="5">
        <v>45727</v>
      </c>
      <c r="C1677" s="6">
        <v>49778.942235243056</v>
      </c>
      <c r="D1677" s="6">
        <v>0.19754350951976246</v>
      </c>
      <c r="E1677" s="6">
        <v>30021</v>
      </c>
      <c r="F1677" s="16">
        <f t="shared" si="156"/>
        <v>3.9684151701380144E-4</v>
      </c>
      <c r="G1677" s="16">
        <f t="shared" si="157"/>
        <v>6.580177526390276E-4</v>
      </c>
      <c r="H1677" s="6">
        <f t="shared" si="159"/>
        <v>-1412.2</v>
      </c>
      <c r="I1677" s="16">
        <f t="shared" si="160"/>
        <v>-99.984217531179652</v>
      </c>
      <c r="J1677" s="10" t="b">
        <f t="shared" si="158"/>
        <v>0</v>
      </c>
      <c r="K1677" t="b">
        <f t="shared" si="161"/>
        <v>1</v>
      </c>
      <c r="N1677" s="4"/>
      <c r="O1677" s="17"/>
      <c r="P1677" s="17"/>
      <c r="Q1677" s="17"/>
      <c r="R1677" s="4"/>
    </row>
    <row r="1678" spans="1:18" x14ac:dyDescent="0.25">
      <c r="A1678" s="10">
        <v>45727.916666666664</v>
      </c>
      <c r="B1678" s="5">
        <v>45727</v>
      </c>
      <c r="C1678" s="6">
        <v>49070.655282118052</v>
      </c>
      <c r="D1678" s="6">
        <v>0.26820880861745938</v>
      </c>
      <c r="E1678" s="6">
        <v>30021</v>
      </c>
      <c r="F1678" s="16">
        <f t="shared" si="156"/>
        <v>5.4657678214294796E-4</v>
      </c>
      <c r="G1678" s="16">
        <f t="shared" si="157"/>
        <v>8.9340397927270706E-4</v>
      </c>
      <c r="H1678" s="6">
        <f t="shared" si="159"/>
        <v>0.1</v>
      </c>
      <c r="I1678" s="16">
        <f t="shared" si="160"/>
        <v>50.621759349676786</v>
      </c>
      <c r="J1678" s="10" t="b">
        <f t="shared" si="158"/>
        <v>0</v>
      </c>
      <c r="K1678" t="b">
        <f t="shared" si="161"/>
        <v>0</v>
      </c>
      <c r="N1678" s="4"/>
      <c r="O1678" s="17"/>
      <c r="P1678" s="17"/>
      <c r="Q1678" s="17"/>
      <c r="R1678" s="4"/>
    </row>
    <row r="1679" spans="1:18" x14ac:dyDescent="0.25">
      <c r="A1679" s="10">
        <v>45727.958333333336</v>
      </c>
      <c r="B1679" s="5">
        <v>45727</v>
      </c>
      <c r="C1679" s="6">
        <v>47450.653120659721</v>
      </c>
      <c r="D1679" s="6">
        <v>0.54075270387861463</v>
      </c>
      <c r="E1679" s="6">
        <v>30021</v>
      </c>
      <c r="F1679" s="16">
        <f t="shared" si="156"/>
        <v>1.1396106656394456E-3</v>
      </c>
      <c r="G1679" s="16">
        <f t="shared" si="157"/>
        <v>1.8012481392312533E-3</v>
      </c>
      <c r="H1679" s="6">
        <f t="shared" si="159"/>
        <v>0.3</v>
      </c>
      <c r="I1679" s="16">
        <f t="shared" si="160"/>
        <v>111.85314962115346</v>
      </c>
      <c r="J1679" s="10" t="b">
        <f t="shared" si="158"/>
        <v>0</v>
      </c>
      <c r="K1679" t="b">
        <f t="shared" si="161"/>
        <v>0</v>
      </c>
      <c r="N1679" s="4"/>
      <c r="O1679" s="17"/>
      <c r="P1679" s="17"/>
      <c r="Q1679" s="17"/>
      <c r="R1679" s="4"/>
    </row>
    <row r="1680" spans="1:18" x14ac:dyDescent="0.25">
      <c r="A1680" s="10">
        <v>45728</v>
      </c>
      <c r="B1680" s="5">
        <v>45728</v>
      </c>
      <c r="C1680" s="6">
        <v>45273.072832031248</v>
      </c>
      <c r="D1680" s="6">
        <v>0.43432112597756917</v>
      </c>
      <c r="E1680" s="6">
        <v>30021</v>
      </c>
      <c r="F1680" s="16">
        <f t="shared" si="156"/>
        <v>9.5933653010246234E-4</v>
      </c>
      <c r="G1680" s="16">
        <f t="shared" si="157"/>
        <v>1.4467243795262289E-3</v>
      </c>
      <c r="H1680" s="6">
        <f t="shared" si="159"/>
        <v>-0.1</v>
      </c>
      <c r="I1680" s="16">
        <f t="shared" si="160"/>
        <v>-18.49274155870841</v>
      </c>
      <c r="J1680" s="10" t="b">
        <f t="shared" si="158"/>
        <v>0</v>
      </c>
      <c r="K1680" t="b">
        <f t="shared" si="161"/>
        <v>0</v>
      </c>
      <c r="N1680" s="4"/>
      <c r="O1680" s="17"/>
      <c r="P1680" s="17"/>
      <c r="Q1680" s="17"/>
      <c r="R1680" s="4"/>
    </row>
    <row r="1681" spans="1:18" x14ac:dyDescent="0.25">
      <c r="A1681" s="10">
        <v>45728.041666666664</v>
      </c>
      <c r="B1681" s="5">
        <v>45728</v>
      </c>
      <c r="C1681" s="6">
        <v>42526.057623697918</v>
      </c>
      <c r="D1681" s="6">
        <v>0.50264836316307382</v>
      </c>
      <c r="E1681" s="6">
        <v>30021</v>
      </c>
      <c r="F1681" s="16">
        <f t="shared" si="156"/>
        <v>1.1819773363683959E-3</v>
      </c>
      <c r="G1681" s="16">
        <f t="shared" si="157"/>
        <v>1.6743225181142327E-3</v>
      </c>
      <c r="H1681" s="6">
        <f t="shared" si="159"/>
        <v>0.1</v>
      </c>
      <c r="I1681" s="16">
        <f t="shared" si="160"/>
        <v>23.024438374928273</v>
      </c>
      <c r="J1681" s="10" t="b">
        <f t="shared" si="158"/>
        <v>0</v>
      </c>
      <c r="K1681" t="b">
        <f t="shared" si="161"/>
        <v>0</v>
      </c>
      <c r="N1681" s="4"/>
      <c r="O1681" s="17"/>
      <c r="P1681" s="17"/>
      <c r="Q1681" s="17"/>
      <c r="R1681" s="4"/>
    </row>
    <row r="1682" spans="1:18" x14ac:dyDescent="0.25">
      <c r="A1682" s="10">
        <v>45728.083333333336</v>
      </c>
      <c r="B1682" s="5">
        <v>45728</v>
      </c>
      <c r="C1682" s="6">
        <v>42157.621337890625</v>
      </c>
      <c r="D1682" s="6">
        <v>0.93839311639467871</v>
      </c>
      <c r="E1682" s="6">
        <v>30021</v>
      </c>
      <c r="F1682" s="16">
        <f t="shared" si="156"/>
        <v>2.2259157101714019E-3</v>
      </c>
      <c r="G1682" s="16">
        <f t="shared" si="157"/>
        <v>3.1257890023472859E-3</v>
      </c>
      <c r="H1682" s="6">
        <f t="shared" si="159"/>
        <v>0.4</v>
      </c>
      <c r="I1682" s="16">
        <f t="shared" si="160"/>
        <v>79.578494493222564</v>
      </c>
      <c r="J1682" s="10" t="b">
        <f t="shared" si="158"/>
        <v>0</v>
      </c>
      <c r="K1682" t="b">
        <f t="shared" si="161"/>
        <v>0</v>
      </c>
      <c r="N1682" s="4"/>
      <c r="O1682" s="17"/>
      <c r="P1682" s="17"/>
      <c r="Q1682" s="17"/>
      <c r="R1682" s="4"/>
    </row>
    <row r="1683" spans="1:18" x14ac:dyDescent="0.25">
      <c r="A1683" s="10">
        <v>45728.125</v>
      </c>
      <c r="B1683" s="5">
        <v>45728</v>
      </c>
      <c r="C1683" s="6">
        <v>41593.091536458334</v>
      </c>
      <c r="D1683" s="6">
        <v>0.87462264001369472</v>
      </c>
      <c r="E1683" s="6">
        <v>30021</v>
      </c>
      <c r="F1683" s="16">
        <f t="shared" si="156"/>
        <v>2.102807480052417E-3</v>
      </c>
      <c r="G1683" s="16">
        <f t="shared" si="157"/>
        <v>2.9133694414366432E-3</v>
      </c>
      <c r="H1683" s="6">
        <f t="shared" si="159"/>
        <v>-0.1</v>
      </c>
      <c r="I1683" s="16">
        <f t="shared" si="160"/>
        <v>-10.656514658185218</v>
      </c>
      <c r="J1683" s="10" t="b">
        <f t="shared" si="158"/>
        <v>0</v>
      </c>
      <c r="K1683" t="b">
        <f t="shared" si="161"/>
        <v>0</v>
      </c>
      <c r="N1683" s="4"/>
      <c r="O1683" s="17"/>
      <c r="P1683" s="17"/>
      <c r="Q1683" s="17"/>
      <c r="R1683" s="4"/>
    </row>
    <row r="1684" spans="1:18" x14ac:dyDescent="0.25">
      <c r="A1684" s="10">
        <v>45728.166666666664</v>
      </c>
      <c r="B1684" s="5">
        <v>45728</v>
      </c>
      <c r="C1684" s="6">
        <v>40818.633819444447</v>
      </c>
      <c r="D1684" s="6">
        <v>0.69148477229807115</v>
      </c>
      <c r="E1684" s="6">
        <v>30021</v>
      </c>
      <c r="F1684" s="16">
        <f t="shared" si="156"/>
        <v>1.6940419303516083E-3</v>
      </c>
      <c r="G1684" s="16">
        <f t="shared" si="157"/>
        <v>2.3033369051599583E-3</v>
      </c>
      <c r="H1684" s="6">
        <f t="shared" si="159"/>
        <v>-0.2</v>
      </c>
      <c r="I1684" s="16">
        <f t="shared" si="160"/>
        <v>-22.867004677224962</v>
      </c>
      <c r="J1684" s="10" t="b">
        <f t="shared" si="158"/>
        <v>0</v>
      </c>
      <c r="K1684" t="b">
        <f t="shared" si="161"/>
        <v>0</v>
      </c>
      <c r="N1684" s="4"/>
      <c r="O1684" s="17"/>
      <c r="P1684" s="17"/>
      <c r="Q1684" s="17"/>
      <c r="R1684" s="4"/>
    </row>
    <row r="1685" spans="1:18" x14ac:dyDescent="0.25">
      <c r="A1685" s="10">
        <v>45728.208333333336</v>
      </c>
      <c r="B1685" s="5">
        <v>45728</v>
      </c>
      <c r="C1685" s="6">
        <v>40590.942773437499</v>
      </c>
      <c r="D1685" s="6">
        <v>0.72601957182089483</v>
      </c>
      <c r="E1685" s="6">
        <v>30021</v>
      </c>
      <c r="F1685" s="16">
        <f t="shared" si="156"/>
        <v>1.7886245605903944E-3</v>
      </c>
      <c r="G1685" s="16">
        <f t="shared" si="157"/>
        <v>2.4183723787378664E-3</v>
      </c>
      <c r="H1685" s="6">
        <f t="shared" si="159"/>
        <v>0</v>
      </c>
      <c r="I1685" s="16">
        <f t="shared" si="160"/>
        <v>0</v>
      </c>
      <c r="J1685" s="10" t="b">
        <f t="shared" si="158"/>
        <v>0</v>
      </c>
      <c r="K1685" t="b">
        <f t="shared" si="161"/>
        <v>0</v>
      </c>
      <c r="N1685" s="4"/>
      <c r="O1685" s="17"/>
      <c r="P1685" s="17"/>
      <c r="Q1685" s="17"/>
      <c r="R1685" s="4"/>
    </row>
    <row r="1686" spans="1:18" x14ac:dyDescent="0.25">
      <c r="A1686" s="10">
        <v>45728.25</v>
      </c>
      <c r="B1686" s="5">
        <v>45728</v>
      </c>
      <c r="C1686" s="6">
        <v>41362.820060763886</v>
      </c>
      <c r="D1686" s="6">
        <v>0.57345201538668733</v>
      </c>
      <c r="E1686" s="6">
        <v>30021</v>
      </c>
      <c r="F1686" s="16">
        <f t="shared" si="156"/>
        <v>1.3863948699442154E-3</v>
      </c>
      <c r="G1686" s="16">
        <f t="shared" si="157"/>
        <v>1.9101695992361591E-3</v>
      </c>
      <c r="H1686" s="6">
        <f t="shared" si="159"/>
        <v>-0.2</v>
      </c>
      <c r="I1686" s="16">
        <f t="shared" si="160"/>
        <v>-27.547466729910546</v>
      </c>
      <c r="J1686" s="10" t="b">
        <f t="shared" si="158"/>
        <v>0</v>
      </c>
      <c r="K1686" t="b">
        <f t="shared" si="161"/>
        <v>0</v>
      </c>
      <c r="N1686" s="4"/>
      <c r="O1686" s="17"/>
      <c r="P1686" s="17"/>
      <c r="Q1686" s="17"/>
      <c r="R1686" s="4"/>
    </row>
    <row r="1687" spans="1:18" x14ac:dyDescent="0.25">
      <c r="A1687" s="10">
        <v>45728.291666666664</v>
      </c>
      <c r="B1687" s="5">
        <v>45728</v>
      </c>
      <c r="C1687" s="6">
        <v>43650.598424479169</v>
      </c>
      <c r="D1687" s="6">
        <v>0.57510989738835228</v>
      </c>
      <c r="E1687" s="6">
        <v>30021</v>
      </c>
      <c r="F1687" s="16">
        <f t="shared" si="156"/>
        <v>1.3175303847972719E-3</v>
      </c>
      <c r="G1687" s="16">
        <f t="shared" si="157"/>
        <v>1.9156920068896847E-3</v>
      </c>
      <c r="H1687" s="6">
        <f t="shared" si="159"/>
        <v>0</v>
      </c>
      <c r="I1687" s="16">
        <f t="shared" si="160"/>
        <v>0</v>
      </c>
      <c r="J1687" s="10" t="b">
        <f t="shared" si="158"/>
        <v>0</v>
      </c>
      <c r="K1687" t="b">
        <f t="shared" si="161"/>
        <v>0</v>
      </c>
      <c r="N1687" s="4"/>
      <c r="O1687" s="17"/>
      <c r="P1687" s="17"/>
      <c r="Q1687" s="17"/>
      <c r="R1687" s="4"/>
    </row>
    <row r="1688" spans="1:18" x14ac:dyDescent="0.25">
      <c r="A1688" s="10">
        <v>45728.333333333336</v>
      </c>
      <c r="B1688" s="5">
        <v>45728</v>
      </c>
      <c r="C1688" s="6">
        <v>45231.819637586806</v>
      </c>
      <c r="D1688" s="6">
        <v>48.724709181851814</v>
      </c>
      <c r="E1688" s="6">
        <v>30021</v>
      </c>
      <c r="F1688" s="16">
        <f t="shared" si="156"/>
        <v>0.10772219550805444</v>
      </c>
      <c r="G1688" s="16">
        <f t="shared" si="157"/>
        <v>0.16230208581277045</v>
      </c>
      <c r="H1688" s="6">
        <f t="shared" si="159"/>
        <v>48.1</v>
      </c>
      <c r="I1688" s="16">
        <f t="shared" si="160"/>
        <v>8363.6188871776103</v>
      </c>
      <c r="J1688" s="10" t="b">
        <f t="shared" si="158"/>
        <v>1</v>
      </c>
      <c r="K1688" t="b">
        <f t="shared" si="161"/>
        <v>1</v>
      </c>
      <c r="N1688" s="4"/>
      <c r="O1688" s="17"/>
      <c r="P1688" s="17"/>
      <c r="Q1688" s="17"/>
      <c r="R1688" s="4"/>
    </row>
    <row r="1689" spans="1:18" x14ac:dyDescent="0.25">
      <c r="A1689" s="10">
        <v>45728.375</v>
      </c>
      <c r="B1689" s="5">
        <v>45728</v>
      </c>
      <c r="C1689" s="6">
        <v>45518.822274305552</v>
      </c>
      <c r="D1689" s="6">
        <v>4175.840126953125</v>
      </c>
      <c r="E1689" s="6">
        <v>30021</v>
      </c>
      <c r="F1689" s="16">
        <f t="shared" si="156"/>
        <v>9.1738755932406928</v>
      </c>
      <c r="G1689" s="16">
        <f t="shared" si="157"/>
        <v>13.909730278648697</v>
      </c>
      <c r="H1689" s="6">
        <f t="shared" si="159"/>
        <v>4127.1000000000004</v>
      </c>
      <c r="I1689" s="16">
        <f t="shared" si="160"/>
        <v>8470.2403960929041</v>
      </c>
      <c r="J1689" s="10" t="b">
        <f t="shared" si="158"/>
        <v>1</v>
      </c>
      <c r="K1689" t="b">
        <f t="shared" si="161"/>
        <v>1</v>
      </c>
      <c r="N1689" s="4"/>
      <c r="O1689" s="17"/>
      <c r="P1689" s="17"/>
      <c r="Q1689" s="17"/>
      <c r="R1689" s="4"/>
    </row>
    <row r="1690" spans="1:18" x14ac:dyDescent="0.25">
      <c r="A1690" s="10">
        <v>45728.416666666664</v>
      </c>
      <c r="B1690" s="5">
        <v>45728</v>
      </c>
      <c r="C1690" s="6">
        <v>47524.551245659721</v>
      </c>
      <c r="D1690" s="6">
        <v>14538.402989366319</v>
      </c>
      <c r="E1690" s="6">
        <v>30021</v>
      </c>
      <c r="F1690" s="16">
        <f t="shared" si="156"/>
        <v>30.591352486877128</v>
      </c>
      <c r="G1690" s="16">
        <f t="shared" si="157"/>
        <v>48.427444087026814</v>
      </c>
      <c r="H1690" s="6">
        <f t="shared" si="159"/>
        <v>10362.6</v>
      </c>
      <c r="I1690" s="16">
        <f t="shared" si="160"/>
        <v>248.15605207474755</v>
      </c>
      <c r="J1690" s="10" t="b">
        <f t="shared" si="158"/>
        <v>1</v>
      </c>
      <c r="K1690" t="b">
        <f t="shared" si="161"/>
        <v>1</v>
      </c>
      <c r="N1690" s="4"/>
      <c r="O1690" s="17"/>
      <c r="P1690" s="17"/>
      <c r="Q1690" s="17"/>
      <c r="R1690" s="4"/>
    </row>
    <row r="1691" spans="1:18" x14ac:dyDescent="0.25">
      <c r="A1691" s="10">
        <v>45728.458333333336</v>
      </c>
      <c r="B1691" s="5">
        <v>45728</v>
      </c>
      <c r="C1691" s="6">
        <v>47747.507256944446</v>
      </c>
      <c r="D1691" s="6">
        <v>18306.004051649306</v>
      </c>
      <c r="E1691" s="6">
        <v>30021</v>
      </c>
      <c r="F1691" s="16">
        <f t="shared" si="156"/>
        <v>38.339182720343715</v>
      </c>
      <c r="G1691" s="16">
        <f t="shared" si="157"/>
        <v>60.977329374935231</v>
      </c>
      <c r="H1691" s="6">
        <f t="shared" si="159"/>
        <v>3767.6</v>
      </c>
      <c r="I1691" s="16">
        <f t="shared" si="160"/>
        <v>25.914813358494044</v>
      </c>
      <c r="J1691" s="10" t="b">
        <f t="shared" si="158"/>
        <v>1</v>
      </c>
      <c r="K1691" t="b">
        <f t="shared" si="161"/>
        <v>1</v>
      </c>
      <c r="N1691" s="4"/>
      <c r="O1691" s="17"/>
      <c r="P1691" s="17"/>
      <c r="Q1691" s="17"/>
      <c r="R1691" s="4"/>
    </row>
    <row r="1692" spans="1:18" x14ac:dyDescent="0.25">
      <c r="A1692" s="10">
        <v>45728.5</v>
      </c>
      <c r="B1692" s="5">
        <v>45728</v>
      </c>
      <c r="C1692" s="6">
        <v>49496.920043402781</v>
      </c>
      <c r="D1692" s="6">
        <v>20632.544822048611</v>
      </c>
      <c r="E1692" s="6">
        <v>30021</v>
      </c>
      <c r="F1692" s="16">
        <f t="shared" si="156"/>
        <v>41.684502397232755</v>
      </c>
      <c r="G1692" s="16">
        <f t="shared" si="157"/>
        <v>68.727040478493763</v>
      </c>
      <c r="H1692" s="6">
        <f t="shared" si="159"/>
        <v>2326.5</v>
      </c>
      <c r="I1692" s="16">
        <f t="shared" si="160"/>
        <v>12.708945073080494</v>
      </c>
      <c r="J1692" s="10" t="b">
        <f t="shared" si="158"/>
        <v>1</v>
      </c>
      <c r="K1692" t="b">
        <f t="shared" si="161"/>
        <v>1</v>
      </c>
      <c r="N1692" s="4"/>
      <c r="O1692" s="17"/>
      <c r="P1692" s="17"/>
      <c r="Q1692" s="17"/>
      <c r="R1692" s="4"/>
    </row>
    <row r="1693" spans="1:18" x14ac:dyDescent="0.25">
      <c r="A1693" s="10">
        <v>45728.541666666664</v>
      </c>
      <c r="B1693" s="5">
        <v>45728</v>
      </c>
      <c r="C1693" s="6">
        <v>50020.506861979164</v>
      </c>
      <c r="D1693" s="6">
        <v>19597.421911892361</v>
      </c>
      <c r="E1693" s="6">
        <v>30021</v>
      </c>
      <c r="F1693" s="16">
        <f t="shared" si="156"/>
        <v>39.178775149094818</v>
      </c>
      <c r="G1693" s="16">
        <f t="shared" si="157"/>
        <v>65.279044375245192</v>
      </c>
      <c r="H1693" s="6">
        <f t="shared" si="159"/>
        <v>-1035.0999999999999</v>
      </c>
      <c r="I1693" s="16">
        <f t="shared" si="160"/>
        <v>-5.0168314617877785</v>
      </c>
      <c r="J1693" s="10" t="b">
        <f t="shared" si="158"/>
        <v>1</v>
      </c>
      <c r="K1693" t="b">
        <f t="shared" si="161"/>
        <v>1</v>
      </c>
      <c r="N1693" s="4"/>
      <c r="O1693" s="17"/>
      <c r="P1693" s="17"/>
      <c r="Q1693" s="17"/>
      <c r="R1693" s="4"/>
    </row>
    <row r="1694" spans="1:18" x14ac:dyDescent="0.25">
      <c r="A1694" s="10">
        <v>45728.583333333336</v>
      </c>
      <c r="B1694" s="5">
        <v>45728</v>
      </c>
      <c r="C1694" s="6">
        <v>51342.809431423608</v>
      </c>
      <c r="D1694" s="6">
        <v>17743.082597656248</v>
      </c>
      <c r="E1694" s="6">
        <v>30021</v>
      </c>
      <c r="F1694" s="16">
        <f t="shared" si="156"/>
        <v>34.558067223327392</v>
      </c>
      <c r="G1694" s="16">
        <f t="shared" si="157"/>
        <v>59.102237092889141</v>
      </c>
      <c r="H1694" s="6">
        <f t="shared" si="159"/>
        <v>-1854.3</v>
      </c>
      <c r="I1694" s="16">
        <f t="shared" si="160"/>
        <v>-9.4619588654911269</v>
      </c>
      <c r="J1694" s="10" t="b">
        <f t="shared" si="158"/>
        <v>1</v>
      </c>
      <c r="K1694" t="b">
        <f t="shared" si="161"/>
        <v>1</v>
      </c>
      <c r="N1694" s="4"/>
      <c r="O1694" s="17"/>
      <c r="P1694" s="17"/>
      <c r="Q1694" s="17"/>
      <c r="R1694" s="4"/>
    </row>
    <row r="1695" spans="1:18" x14ac:dyDescent="0.25">
      <c r="A1695" s="10">
        <v>45728.625</v>
      </c>
      <c r="B1695" s="5">
        <v>45728</v>
      </c>
      <c r="C1695" s="6">
        <v>52383.157586805559</v>
      </c>
      <c r="D1695" s="6">
        <v>16180.879208984376</v>
      </c>
      <c r="E1695" s="6">
        <v>30021</v>
      </c>
      <c r="F1695" s="16">
        <f t="shared" si="156"/>
        <v>30.889468971339877</v>
      </c>
      <c r="G1695" s="16">
        <f t="shared" si="157"/>
        <v>53.898535055409134</v>
      </c>
      <c r="H1695" s="6">
        <f t="shared" si="159"/>
        <v>-1562.2</v>
      </c>
      <c r="I1695" s="16">
        <f t="shared" si="160"/>
        <v>-8.8045580095893659</v>
      </c>
      <c r="J1695" s="10" t="b">
        <f t="shared" si="158"/>
        <v>1</v>
      </c>
      <c r="K1695" t="b">
        <f t="shared" si="161"/>
        <v>1</v>
      </c>
      <c r="N1695" s="4"/>
      <c r="O1695" s="17"/>
      <c r="P1695" s="17"/>
      <c r="Q1695" s="17"/>
      <c r="R1695" s="4"/>
    </row>
    <row r="1696" spans="1:18" x14ac:dyDescent="0.25">
      <c r="A1696" s="10">
        <v>45728.666666666664</v>
      </c>
      <c r="B1696" s="5">
        <v>45728</v>
      </c>
      <c r="C1696" s="6">
        <v>53261.347565104166</v>
      </c>
      <c r="D1696" s="6">
        <v>15859.627981770833</v>
      </c>
      <c r="E1696" s="6">
        <v>30021</v>
      </c>
      <c r="F1696" s="16">
        <f t="shared" si="156"/>
        <v>29.776993461130079</v>
      </c>
      <c r="G1696" s="16">
        <f t="shared" si="157"/>
        <v>52.828446693217522</v>
      </c>
      <c r="H1696" s="6">
        <f t="shared" si="159"/>
        <v>-321.3</v>
      </c>
      <c r="I1696" s="16">
        <f t="shared" si="160"/>
        <v>-1.9856770194638083</v>
      </c>
      <c r="J1696" s="10" t="b">
        <f t="shared" si="158"/>
        <v>1</v>
      </c>
      <c r="K1696" t="b">
        <f t="shared" si="161"/>
        <v>1</v>
      </c>
      <c r="N1696" s="4"/>
      <c r="O1696" s="17"/>
      <c r="P1696" s="17"/>
      <c r="Q1696" s="17"/>
      <c r="R1696" s="4"/>
    </row>
    <row r="1697" spans="1:18" x14ac:dyDescent="0.25">
      <c r="A1697" s="10">
        <v>45728.708333333336</v>
      </c>
      <c r="B1697" s="5">
        <v>45728</v>
      </c>
      <c r="C1697" s="6">
        <v>54116.480010850697</v>
      </c>
      <c r="D1697" s="6">
        <v>14763.163319227431</v>
      </c>
      <c r="E1697" s="6">
        <v>30021</v>
      </c>
      <c r="F1697" s="16">
        <f t="shared" si="156"/>
        <v>27.280346608403434</v>
      </c>
      <c r="G1697" s="16">
        <f t="shared" si="157"/>
        <v>49.176121112645923</v>
      </c>
      <c r="H1697" s="6">
        <f t="shared" si="159"/>
        <v>-1096.5</v>
      </c>
      <c r="I1697" s="16">
        <f t="shared" si="160"/>
        <v>-6.9137813400183461</v>
      </c>
      <c r="J1697" s="10" t="b">
        <f t="shared" si="158"/>
        <v>1</v>
      </c>
      <c r="K1697" t="b">
        <f t="shared" si="161"/>
        <v>1</v>
      </c>
      <c r="N1697" s="4"/>
      <c r="O1697" s="17"/>
      <c r="P1697" s="17"/>
      <c r="Q1697" s="17"/>
      <c r="R1697" s="4"/>
    </row>
    <row r="1698" spans="1:18" x14ac:dyDescent="0.25">
      <c r="A1698" s="10">
        <v>45728.75</v>
      </c>
      <c r="B1698" s="5">
        <v>45728</v>
      </c>
      <c r="C1698" s="6">
        <v>55014.575529513888</v>
      </c>
      <c r="D1698" s="6">
        <v>12013.843352864584</v>
      </c>
      <c r="E1698" s="6">
        <v>30021</v>
      </c>
      <c r="F1698" s="16">
        <f t="shared" si="156"/>
        <v>21.837564385858922</v>
      </c>
      <c r="G1698" s="16">
        <f t="shared" si="157"/>
        <v>40.018131817276519</v>
      </c>
      <c r="H1698" s="6">
        <f t="shared" si="159"/>
        <v>-2749.3</v>
      </c>
      <c r="I1698" s="16">
        <f t="shared" si="160"/>
        <v>-18.622702604795631</v>
      </c>
      <c r="J1698" s="10" t="b">
        <f t="shared" si="158"/>
        <v>1</v>
      </c>
      <c r="K1698" t="b">
        <f t="shared" si="161"/>
        <v>1</v>
      </c>
      <c r="N1698" s="4"/>
      <c r="O1698" s="17"/>
      <c r="P1698" s="17"/>
      <c r="Q1698" s="17"/>
      <c r="R1698" s="4"/>
    </row>
    <row r="1699" spans="1:18" x14ac:dyDescent="0.25">
      <c r="A1699" s="10">
        <v>45728.791666666664</v>
      </c>
      <c r="B1699" s="5">
        <v>45728</v>
      </c>
      <c r="C1699" s="6">
        <v>54398.223298611112</v>
      </c>
      <c r="D1699" s="6">
        <v>7655.790035807292</v>
      </c>
      <c r="E1699" s="6">
        <v>30021</v>
      </c>
      <c r="F1699" s="16">
        <f t="shared" si="156"/>
        <v>14.073603091376624</v>
      </c>
      <c r="G1699" s="16">
        <f t="shared" si="157"/>
        <v>25.501449104984154</v>
      </c>
      <c r="H1699" s="6">
        <f t="shared" si="159"/>
        <v>-4358.1000000000004</v>
      </c>
      <c r="I1699" s="16">
        <f t="shared" si="160"/>
        <v>-36.275651945810111</v>
      </c>
      <c r="J1699" s="10" t="b">
        <f t="shared" si="158"/>
        <v>1</v>
      </c>
      <c r="K1699" t="b">
        <f t="shared" si="161"/>
        <v>1</v>
      </c>
      <c r="N1699" s="4"/>
      <c r="O1699" s="17"/>
      <c r="P1699" s="17"/>
      <c r="Q1699" s="17"/>
      <c r="R1699" s="4"/>
    </row>
    <row r="1700" spans="1:18" x14ac:dyDescent="0.25">
      <c r="A1700" s="10">
        <v>45728.833333333336</v>
      </c>
      <c r="B1700" s="5">
        <v>45728</v>
      </c>
      <c r="C1700" s="6">
        <v>53626.521801215276</v>
      </c>
      <c r="D1700" s="6">
        <v>1271.778319776588</v>
      </c>
      <c r="E1700" s="6">
        <v>30021</v>
      </c>
      <c r="F1700" s="16">
        <f t="shared" si="156"/>
        <v>2.3715472811957889</v>
      </c>
      <c r="G1700" s="16">
        <f t="shared" si="157"/>
        <v>4.2362956589606879</v>
      </c>
      <c r="H1700" s="6">
        <f t="shared" si="159"/>
        <v>-6384</v>
      </c>
      <c r="I1700" s="16">
        <f t="shared" si="160"/>
        <v>-83.387866832045589</v>
      </c>
      <c r="J1700" s="10" t="b">
        <f t="shared" si="158"/>
        <v>1</v>
      </c>
      <c r="K1700" t="b">
        <f t="shared" si="161"/>
        <v>1</v>
      </c>
      <c r="N1700" s="4"/>
      <c r="O1700" s="17"/>
      <c r="P1700" s="17"/>
      <c r="Q1700" s="17"/>
      <c r="R1700" s="4"/>
    </row>
    <row r="1701" spans="1:18" x14ac:dyDescent="0.25">
      <c r="A1701" s="10">
        <v>45728.875</v>
      </c>
      <c r="B1701" s="5">
        <v>45728</v>
      </c>
      <c r="C1701" s="6">
        <v>52888.723459201392</v>
      </c>
      <c r="D1701" s="6">
        <v>2.1458122409579422E-2</v>
      </c>
      <c r="E1701" s="6">
        <v>30021</v>
      </c>
      <c r="F1701" s="16">
        <f t="shared" si="156"/>
        <v>4.0572207090859961E-5</v>
      </c>
      <c r="G1701" s="16">
        <f t="shared" si="157"/>
        <v>7.1477040770059034E-5</v>
      </c>
      <c r="H1701" s="6">
        <f t="shared" si="159"/>
        <v>-1271.8</v>
      </c>
      <c r="I1701" s="16">
        <f t="shared" si="160"/>
        <v>-100.0017047171724</v>
      </c>
      <c r="J1701" s="10" t="b">
        <f t="shared" si="158"/>
        <v>0</v>
      </c>
      <c r="K1701" t="b">
        <f t="shared" si="161"/>
        <v>1</v>
      </c>
      <c r="N1701" s="4"/>
      <c r="O1701" s="17"/>
      <c r="P1701" s="17"/>
      <c r="Q1701" s="17"/>
      <c r="R1701" s="4"/>
    </row>
    <row r="1702" spans="1:18" x14ac:dyDescent="0.25">
      <c r="A1702" s="10">
        <v>45728.916666666664</v>
      </c>
      <c r="B1702" s="5">
        <v>45728</v>
      </c>
      <c r="C1702" s="6">
        <v>51284.155008680558</v>
      </c>
      <c r="D1702" s="6">
        <v>6.2062620501118444E-2</v>
      </c>
      <c r="E1702" s="6">
        <v>30021</v>
      </c>
      <c r="F1702" s="16">
        <f t="shared" si="156"/>
        <v>1.2101714553084375E-4</v>
      </c>
      <c r="G1702" s="16">
        <f t="shared" si="157"/>
        <v>2.067306901872637E-4</v>
      </c>
      <c r="H1702" s="6">
        <f t="shared" si="159"/>
        <v>0</v>
      </c>
      <c r="I1702" s="16">
        <f t="shared" si="160"/>
        <v>0</v>
      </c>
      <c r="J1702" s="10" t="b">
        <f t="shared" si="158"/>
        <v>0</v>
      </c>
      <c r="K1702" t="b">
        <f t="shared" si="161"/>
        <v>0</v>
      </c>
      <c r="N1702" s="4"/>
      <c r="O1702" s="17"/>
      <c r="P1702" s="17"/>
      <c r="Q1702" s="17"/>
      <c r="R1702" s="4"/>
    </row>
    <row r="1703" spans="1:18" x14ac:dyDescent="0.25">
      <c r="A1703" s="10">
        <v>45728.958333333336</v>
      </c>
      <c r="B1703" s="5">
        <v>45728</v>
      </c>
      <c r="C1703" s="6">
        <v>48905.558272569448</v>
      </c>
      <c r="D1703" s="6">
        <v>0.20324184010426202</v>
      </c>
      <c r="E1703" s="6">
        <v>30021</v>
      </c>
      <c r="F1703" s="16">
        <f t="shared" si="156"/>
        <v>4.1558024748744761E-4</v>
      </c>
      <c r="G1703" s="16">
        <f t="shared" si="157"/>
        <v>6.769989011167583E-4</v>
      </c>
      <c r="H1703" s="6">
        <f t="shared" si="159"/>
        <v>0.1</v>
      </c>
      <c r="I1703" s="16">
        <f t="shared" si="160"/>
        <v>161.12758242007826</v>
      </c>
      <c r="J1703" s="10" t="b">
        <f t="shared" si="158"/>
        <v>0</v>
      </c>
      <c r="K1703" t="b">
        <f t="shared" si="161"/>
        <v>0</v>
      </c>
      <c r="N1703" s="4"/>
      <c r="O1703" s="17"/>
      <c r="P1703" s="17"/>
      <c r="Q1703" s="17"/>
      <c r="R1703" s="4"/>
    </row>
    <row r="1704" spans="1:18" x14ac:dyDescent="0.25">
      <c r="A1704" s="10">
        <v>45729</v>
      </c>
      <c r="B1704" s="5">
        <v>45729</v>
      </c>
      <c r="C1704" s="6">
        <v>46122.154353298611</v>
      </c>
      <c r="D1704" s="6">
        <v>0.1689088830931319</v>
      </c>
      <c r="E1704" s="6">
        <v>30021</v>
      </c>
      <c r="F1704" s="16">
        <f t="shared" si="156"/>
        <v>3.6622071423481051E-4</v>
      </c>
      <c r="G1704" s="16">
        <f t="shared" si="157"/>
        <v>5.6263576527474735E-4</v>
      </c>
      <c r="H1704" s="6">
        <f t="shared" si="159"/>
        <v>0</v>
      </c>
      <c r="I1704" s="16">
        <f t="shared" si="160"/>
        <v>0</v>
      </c>
      <c r="J1704" s="10" t="b">
        <f t="shared" si="158"/>
        <v>0</v>
      </c>
      <c r="K1704" t="b">
        <f t="shared" si="161"/>
        <v>0</v>
      </c>
      <c r="N1704" s="4"/>
      <c r="O1704" s="17"/>
      <c r="P1704" s="17"/>
      <c r="Q1704" s="17"/>
      <c r="R1704" s="4"/>
    </row>
    <row r="1705" spans="1:18" x14ac:dyDescent="0.25">
      <c r="A1705" s="10">
        <v>45729.041666666664</v>
      </c>
      <c r="B1705" s="5">
        <v>45729</v>
      </c>
      <c r="C1705" s="6">
        <v>44179.301102430552</v>
      </c>
      <c r="D1705" s="6">
        <v>0.14653083677093187</v>
      </c>
      <c r="E1705" s="6">
        <v>30021</v>
      </c>
      <c r="F1705" s="16">
        <f t="shared" si="156"/>
        <v>3.3167305302362601E-4</v>
      </c>
      <c r="G1705" s="16">
        <f t="shared" si="157"/>
        <v>4.8809445645025775E-4</v>
      </c>
      <c r="H1705" s="6">
        <f t="shared" si="159"/>
        <v>0</v>
      </c>
      <c r="I1705" s="16">
        <f t="shared" si="160"/>
        <v>0</v>
      </c>
      <c r="J1705" s="10" t="b">
        <f t="shared" si="158"/>
        <v>0</v>
      </c>
      <c r="K1705" t="b">
        <f t="shared" si="161"/>
        <v>0</v>
      </c>
      <c r="N1705" s="4"/>
      <c r="O1705" s="17"/>
      <c r="P1705" s="17"/>
      <c r="Q1705" s="17"/>
      <c r="R1705" s="4"/>
    </row>
    <row r="1706" spans="1:18" x14ac:dyDescent="0.25">
      <c r="A1706" s="10">
        <v>45729.083333333336</v>
      </c>
      <c r="B1706" s="5">
        <v>45729</v>
      </c>
      <c r="C1706" s="6">
        <v>42430.676375868054</v>
      </c>
      <c r="D1706" s="6">
        <v>0.14414445651902094</v>
      </c>
      <c r="E1706" s="6">
        <v>30021</v>
      </c>
      <c r="F1706" s="16">
        <f t="shared" si="156"/>
        <v>3.3971755538877388E-4</v>
      </c>
      <c r="G1706" s="16">
        <f t="shared" si="157"/>
        <v>4.8014541993611455E-4</v>
      </c>
      <c r="H1706" s="6">
        <f t="shared" si="159"/>
        <v>0</v>
      </c>
      <c r="I1706" s="16">
        <f t="shared" si="160"/>
        <v>0</v>
      </c>
      <c r="J1706" s="10" t="b">
        <f t="shared" si="158"/>
        <v>0</v>
      </c>
      <c r="K1706" t="b">
        <f t="shared" si="161"/>
        <v>0</v>
      </c>
      <c r="N1706" s="4"/>
      <c r="O1706" s="17"/>
      <c r="P1706" s="17"/>
      <c r="Q1706" s="17"/>
      <c r="R1706" s="4"/>
    </row>
    <row r="1707" spans="1:18" x14ac:dyDescent="0.25">
      <c r="A1707" s="10">
        <v>45729.125</v>
      </c>
      <c r="B1707" s="5">
        <v>45729</v>
      </c>
      <c r="C1707" s="6">
        <v>42079.509227430557</v>
      </c>
      <c r="D1707" s="6">
        <v>0.15482848828037579</v>
      </c>
      <c r="E1707" s="6">
        <v>30021</v>
      </c>
      <c r="F1707" s="16">
        <f t="shared" si="156"/>
        <v>3.6794271397881954E-4</v>
      </c>
      <c r="G1707" s="16">
        <f t="shared" si="157"/>
        <v>5.1573394717156589E-4</v>
      </c>
      <c r="H1707" s="6">
        <f t="shared" si="159"/>
        <v>0</v>
      </c>
      <c r="I1707" s="16">
        <f t="shared" si="160"/>
        <v>0</v>
      </c>
      <c r="J1707" s="10" t="b">
        <f t="shared" si="158"/>
        <v>0</v>
      </c>
      <c r="K1707" t="b">
        <f t="shared" si="161"/>
        <v>0</v>
      </c>
      <c r="N1707" s="4"/>
      <c r="O1707" s="17"/>
      <c r="P1707" s="17"/>
      <c r="Q1707" s="17"/>
      <c r="R1707" s="4"/>
    </row>
    <row r="1708" spans="1:18" x14ac:dyDescent="0.25">
      <c r="A1708" s="10">
        <v>45729.166666666664</v>
      </c>
      <c r="B1708" s="5">
        <v>45729</v>
      </c>
      <c r="C1708" s="6">
        <v>41135.638815104168</v>
      </c>
      <c r="D1708" s="6">
        <v>0.18662236669825183</v>
      </c>
      <c r="E1708" s="6">
        <v>30021</v>
      </c>
      <c r="F1708" s="16">
        <f t="shared" si="156"/>
        <v>4.5367562550098988E-4</v>
      </c>
      <c r="G1708" s="16">
        <f t="shared" si="157"/>
        <v>6.2163940807518682E-4</v>
      </c>
      <c r="H1708" s="6">
        <f t="shared" si="159"/>
        <v>0</v>
      </c>
      <c r="I1708" s="16">
        <f t="shared" si="160"/>
        <v>0</v>
      </c>
      <c r="J1708" s="10" t="b">
        <f t="shared" si="158"/>
        <v>0</v>
      </c>
      <c r="K1708" t="b">
        <f t="shared" si="161"/>
        <v>0</v>
      </c>
      <c r="N1708" s="4"/>
      <c r="O1708" s="17"/>
      <c r="P1708" s="17"/>
      <c r="Q1708" s="17"/>
      <c r="R1708" s="4"/>
    </row>
    <row r="1709" spans="1:18" x14ac:dyDescent="0.25">
      <c r="A1709" s="10">
        <v>45729.208333333336</v>
      </c>
      <c r="B1709" s="5">
        <v>45729</v>
      </c>
      <c r="C1709" s="6">
        <v>40616.533133680554</v>
      </c>
      <c r="D1709" s="6">
        <v>0.3493616302476989</v>
      </c>
      <c r="E1709" s="6">
        <v>30021</v>
      </c>
      <c r="F1709" s="16">
        <f t="shared" si="156"/>
        <v>8.6014635739059867E-4</v>
      </c>
      <c r="G1709" s="16">
        <f t="shared" si="157"/>
        <v>1.1637241605799238E-3</v>
      </c>
      <c r="H1709" s="6">
        <f t="shared" si="159"/>
        <v>0.2</v>
      </c>
      <c r="I1709" s="16">
        <f t="shared" si="160"/>
        <v>107.16829045651231</v>
      </c>
      <c r="J1709" s="10" t="b">
        <f t="shared" si="158"/>
        <v>0</v>
      </c>
      <c r="K1709" t="b">
        <f t="shared" si="161"/>
        <v>0</v>
      </c>
      <c r="N1709" s="4"/>
      <c r="O1709" s="17"/>
      <c r="P1709" s="17"/>
      <c r="Q1709" s="17"/>
      <c r="R1709" s="4"/>
    </row>
    <row r="1710" spans="1:18" x14ac:dyDescent="0.25">
      <c r="A1710" s="10">
        <v>45729.25</v>
      </c>
      <c r="B1710" s="5">
        <v>45729</v>
      </c>
      <c r="C1710" s="6">
        <v>41617.504281684029</v>
      </c>
      <c r="D1710" s="6">
        <v>0.47487532614005934</v>
      </c>
      <c r="E1710" s="6">
        <v>30021</v>
      </c>
      <c r="F1710" s="16">
        <f t="shared" si="156"/>
        <v>1.1410471010609186E-3</v>
      </c>
      <c r="G1710" s="16">
        <f t="shared" si="157"/>
        <v>1.5818104864596758E-3</v>
      </c>
      <c r="H1710" s="6">
        <f t="shared" si="159"/>
        <v>0.1</v>
      </c>
      <c r="I1710" s="16">
        <f t="shared" si="160"/>
        <v>28.623635609067765</v>
      </c>
      <c r="J1710" s="10" t="b">
        <f t="shared" si="158"/>
        <v>0</v>
      </c>
      <c r="K1710" t="b">
        <f t="shared" si="161"/>
        <v>0</v>
      </c>
      <c r="N1710" s="4"/>
      <c r="O1710" s="17"/>
      <c r="P1710" s="17"/>
      <c r="Q1710" s="17"/>
      <c r="R1710" s="4"/>
    </row>
    <row r="1711" spans="1:18" x14ac:dyDescent="0.25">
      <c r="A1711" s="10">
        <v>45729.291666666664</v>
      </c>
      <c r="B1711" s="5">
        <v>45729</v>
      </c>
      <c r="C1711" s="6">
        <v>43844.350368923609</v>
      </c>
      <c r="D1711" s="6">
        <v>0.46668595363696413</v>
      </c>
      <c r="E1711" s="6">
        <v>30021</v>
      </c>
      <c r="F1711" s="16">
        <f t="shared" si="156"/>
        <v>1.0644152546681271E-3</v>
      </c>
      <c r="G1711" s="16">
        <f t="shared" si="157"/>
        <v>1.5545316732852475E-3</v>
      </c>
      <c r="H1711" s="6">
        <f t="shared" si="159"/>
        <v>0</v>
      </c>
      <c r="I1711" s="16">
        <f t="shared" si="160"/>
        <v>0</v>
      </c>
      <c r="J1711" s="10" t="b">
        <f t="shared" si="158"/>
        <v>0</v>
      </c>
      <c r="K1711" t="b">
        <f t="shared" si="161"/>
        <v>0</v>
      </c>
      <c r="N1711" s="4"/>
      <c r="O1711" s="17"/>
      <c r="P1711" s="17"/>
      <c r="Q1711" s="17"/>
      <c r="R1711" s="4"/>
    </row>
    <row r="1712" spans="1:18" x14ac:dyDescent="0.25">
      <c r="A1712" s="10">
        <v>45729.333333333336</v>
      </c>
      <c r="B1712" s="5">
        <v>45729</v>
      </c>
      <c r="C1712" s="6">
        <v>45342.279657118059</v>
      </c>
      <c r="D1712" s="6">
        <v>83.083924184607142</v>
      </c>
      <c r="E1712" s="6">
        <v>30021</v>
      </c>
      <c r="F1712" s="16">
        <f t="shared" si="156"/>
        <v>0.18323720115727402</v>
      </c>
      <c r="G1712" s="16">
        <f t="shared" si="157"/>
        <v>0.27675268706774303</v>
      </c>
      <c r="H1712" s="6">
        <f t="shared" si="159"/>
        <v>82.6</v>
      </c>
      <c r="I1712" s="16">
        <f t="shared" si="160"/>
        <v>17699.268503001633</v>
      </c>
      <c r="J1712" s="10" t="b">
        <f t="shared" si="158"/>
        <v>1</v>
      </c>
      <c r="K1712" t="b">
        <f t="shared" si="161"/>
        <v>1</v>
      </c>
      <c r="N1712" s="4"/>
      <c r="O1712" s="17"/>
      <c r="P1712" s="17"/>
      <c r="Q1712" s="17"/>
      <c r="R1712" s="4"/>
    </row>
    <row r="1713" spans="1:18" x14ac:dyDescent="0.25">
      <c r="A1713" s="10">
        <v>45729.375</v>
      </c>
      <c r="B1713" s="5">
        <v>45729</v>
      </c>
      <c r="C1713" s="6">
        <v>45731.242730034719</v>
      </c>
      <c r="D1713" s="6">
        <v>5037.6834692382808</v>
      </c>
      <c r="E1713" s="6">
        <v>30021</v>
      </c>
      <c r="F1713" s="16">
        <f t="shared" si="156"/>
        <v>11.015846429053418</v>
      </c>
      <c r="G1713" s="16">
        <f t="shared" si="157"/>
        <v>16.780531858493326</v>
      </c>
      <c r="H1713" s="6">
        <f t="shared" si="159"/>
        <v>4954.6000000000004</v>
      </c>
      <c r="I1713" s="16">
        <f t="shared" si="160"/>
        <v>5963.3678219040276</v>
      </c>
      <c r="J1713" s="10" t="b">
        <f t="shared" si="158"/>
        <v>1</v>
      </c>
      <c r="K1713" t="b">
        <f t="shared" si="161"/>
        <v>1</v>
      </c>
      <c r="N1713" s="4"/>
      <c r="O1713" s="17"/>
      <c r="P1713" s="17"/>
      <c r="Q1713" s="17"/>
      <c r="R1713" s="4"/>
    </row>
    <row r="1714" spans="1:18" x14ac:dyDescent="0.25">
      <c r="A1714" s="10">
        <v>45729.416666666664</v>
      </c>
      <c r="B1714" s="5">
        <v>45729</v>
      </c>
      <c r="C1714" s="6">
        <v>47761.895711805555</v>
      </c>
      <c r="D1714" s="6">
        <v>15452.111985677084</v>
      </c>
      <c r="E1714" s="6">
        <v>30021</v>
      </c>
      <c r="F1714" s="16">
        <f t="shared" si="156"/>
        <v>32.352384166061704</v>
      </c>
      <c r="G1714" s="16">
        <f t="shared" si="157"/>
        <v>51.471010245085388</v>
      </c>
      <c r="H1714" s="6">
        <f t="shared" si="159"/>
        <v>10414.4</v>
      </c>
      <c r="I1714" s="16">
        <f t="shared" si="160"/>
        <v>206.72993973507232</v>
      </c>
      <c r="J1714" s="10" t="b">
        <f t="shared" si="158"/>
        <v>1</v>
      </c>
      <c r="K1714" t="b">
        <f t="shared" si="161"/>
        <v>1</v>
      </c>
      <c r="N1714" s="4"/>
      <c r="O1714" s="17"/>
      <c r="P1714" s="17"/>
      <c r="Q1714" s="17"/>
      <c r="R1714" s="4"/>
    </row>
    <row r="1715" spans="1:18" x14ac:dyDescent="0.25">
      <c r="A1715" s="10">
        <v>45729.458333333336</v>
      </c>
      <c r="B1715" s="5">
        <v>45729</v>
      </c>
      <c r="C1715" s="6">
        <v>49158.257595486109</v>
      </c>
      <c r="D1715" s="6">
        <v>21284.979138454863</v>
      </c>
      <c r="E1715" s="6">
        <v>30021</v>
      </c>
      <c r="F1715" s="16">
        <f t="shared" si="156"/>
        <v>43.29888848706738</v>
      </c>
      <c r="G1715" s="16">
        <f t="shared" si="157"/>
        <v>70.900300251340269</v>
      </c>
      <c r="H1715" s="6">
        <f t="shared" si="159"/>
        <v>5832.9</v>
      </c>
      <c r="I1715" s="16">
        <f t="shared" si="160"/>
        <v>37.748237945768501</v>
      </c>
      <c r="J1715" s="10" t="b">
        <f t="shared" si="158"/>
        <v>1</v>
      </c>
      <c r="K1715" t="b">
        <f t="shared" si="161"/>
        <v>1</v>
      </c>
      <c r="N1715" s="4"/>
      <c r="O1715" s="17"/>
      <c r="P1715" s="17"/>
      <c r="Q1715" s="17"/>
      <c r="R1715" s="4"/>
    </row>
    <row r="1716" spans="1:18" x14ac:dyDescent="0.25">
      <c r="A1716" s="10">
        <v>45729.5</v>
      </c>
      <c r="B1716" s="5">
        <v>45729</v>
      </c>
      <c r="C1716" s="6">
        <v>50156.384767795142</v>
      </c>
      <c r="D1716" s="6">
        <v>22233.328617621526</v>
      </c>
      <c r="E1716" s="6">
        <v>30021</v>
      </c>
      <c r="F1716" s="16">
        <f t="shared" si="156"/>
        <v>44.328012715735646</v>
      </c>
      <c r="G1716" s="16">
        <f t="shared" si="157"/>
        <v>74.05925391433172</v>
      </c>
      <c r="H1716" s="6">
        <f t="shared" si="159"/>
        <v>948.3</v>
      </c>
      <c r="I1716" s="16">
        <f t="shared" si="160"/>
        <v>4.4552545427997998</v>
      </c>
      <c r="J1716" s="10" t="b">
        <f t="shared" si="158"/>
        <v>1</v>
      </c>
      <c r="K1716" t="b">
        <f t="shared" si="161"/>
        <v>1</v>
      </c>
      <c r="N1716" s="4"/>
      <c r="O1716" s="17"/>
      <c r="P1716" s="17"/>
      <c r="Q1716" s="17"/>
      <c r="R1716" s="4"/>
    </row>
    <row r="1717" spans="1:18" x14ac:dyDescent="0.25">
      <c r="A1717" s="10">
        <v>45729.541666666664</v>
      </c>
      <c r="B1717" s="5">
        <v>45729</v>
      </c>
      <c r="C1717" s="6">
        <v>50948.604327256944</v>
      </c>
      <c r="D1717" s="6">
        <v>21774.118624131945</v>
      </c>
      <c r="E1717" s="6">
        <v>30021</v>
      </c>
      <c r="F1717" s="16">
        <f t="shared" si="156"/>
        <v>42.737419231880764</v>
      </c>
      <c r="G1717" s="16">
        <f t="shared" si="157"/>
        <v>72.529624676499608</v>
      </c>
      <c r="H1717" s="6">
        <f t="shared" si="159"/>
        <v>-459.2</v>
      </c>
      <c r="I1717" s="16">
        <f t="shared" si="160"/>
        <v>-2.0653677544083555</v>
      </c>
      <c r="J1717" s="10" t="b">
        <f t="shared" si="158"/>
        <v>1</v>
      </c>
      <c r="K1717" t="b">
        <f t="shared" si="161"/>
        <v>1</v>
      </c>
      <c r="N1717" s="4"/>
      <c r="O1717" s="17"/>
      <c r="P1717" s="17"/>
      <c r="Q1717" s="17"/>
      <c r="R1717" s="4"/>
    </row>
    <row r="1718" spans="1:18" x14ac:dyDescent="0.25">
      <c r="A1718" s="10">
        <v>45729.583333333336</v>
      </c>
      <c r="B1718" s="5">
        <v>45729</v>
      </c>
      <c r="C1718" s="6">
        <v>52832.945468749997</v>
      </c>
      <c r="D1718" s="6">
        <v>21085.878140190973</v>
      </c>
      <c r="E1718" s="6">
        <v>30021</v>
      </c>
      <c r="F1718" s="16">
        <f t="shared" si="156"/>
        <v>39.910472439328593</v>
      </c>
      <c r="G1718" s="16">
        <f t="shared" si="157"/>
        <v>70.237094501152427</v>
      </c>
      <c r="H1718" s="6">
        <f t="shared" si="159"/>
        <v>-688.2</v>
      </c>
      <c r="I1718" s="16">
        <f t="shared" si="160"/>
        <v>-3.1606330978525934</v>
      </c>
      <c r="J1718" s="10" t="b">
        <f t="shared" si="158"/>
        <v>1</v>
      </c>
      <c r="K1718" t="b">
        <f t="shared" si="161"/>
        <v>1</v>
      </c>
      <c r="N1718" s="4"/>
      <c r="O1718" s="17"/>
      <c r="P1718" s="17"/>
      <c r="Q1718" s="17"/>
      <c r="R1718" s="4"/>
    </row>
    <row r="1719" spans="1:18" x14ac:dyDescent="0.25">
      <c r="A1719" s="10">
        <v>45729.625</v>
      </c>
      <c r="B1719" s="5">
        <v>45729</v>
      </c>
      <c r="C1719" s="6">
        <v>54702.073036024303</v>
      </c>
      <c r="D1719" s="6">
        <v>19830.580115017361</v>
      </c>
      <c r="E1719" s="6">
        <v>30021</v>
      </c>
      <c r="F1719" s="16">
        <f t="shared" si="156"/>
        <v>36.251971843841893</v>
      </c>
      <c r="G1719" s="16">
        <f t="shared" si="157"/>
        <v>66.055694730413251</v>
      </c>
      <c r="H1719" s="6">
        <f t="shared" si="159"/>
        <v>-1255.3</v>
      </c>
      <c r="I1719" s="16">
        <f t="shared" si="160"/>
        <v>-5.953273521045924</v>
      </c>
      <c r="J1719" s="10" t="b">
        <f t="shared" si="158"/>
        <v>1</v>
      </c>
      <c r="K1719" t="b">
        <f t="shared" si="161"/>
        <v>1</v>
      </c>
      <c r="N1719" s="4"/>
      <c r="O1719" s="17"/>
      <c r="P1719" s="17"/>
      <c r="Q1719" s="17"/>
      <c r="R1719" s="4"/>
    </row>
    <row r="1720" spans="1:18" x14ac:dyDescent="0.25">
      <c r="A1720" s="10">
        <v>45729.666666666664</v>
      </c>
      <c r="B1720" s="5">
        <v>45729</v>
      </c>
      <c r="C1720" s="6">
        <v>56240.466271701385</v>
      </c>
      <c r="D1720" s="6">
        <v>17132.272636176214</v>
      </c>
      <c r="E1720" s="6">
        <v>30021</v>
      </c>
      <c r="F1720" s="16">
        <f t="shared" si="156"/>
        <v>30.462536625157195</v>
      </c>
      <c r="G1720" s="16">
        <f t="shared" si="157"/>
        <v>57.06762811424074</v>
      </c>
      <c r="H1720" s="6">
        <f t="shared" si="159"/>
        <v>-2698.3</v>
      </c>
      <c r="I1720" s="16">
        <f t="shared" si="160"/>
        <v>-13.606762809508652</v>
      </c>
      <c r="J1720" s="10" t="b">
        <f t="shared" si="158"/>
        <v>1</v>
      </c>
      <c r="K1720" t="b">
        <f t="shared" si="161"/>
        <v>1</v>
      </c>
      <c r="N1720" s="4"/>
      <c r="O1720" s="17"/>
      <c r="P1720" s="17"/>
      <c r="Q1720" s="17"/>
      <c r="R1720" s="4"/>
    </row>
    <row r="1721" spans="1:18" x14ac:dyDescent="0.25">
      <c r="A1721" s="10">
        <v>45729.708333333336</v>
      </c>
      <c r="B1721" s="5">
        <v>45729</v>
      </c>
      <c r="C1721" s="6">
        <v>57839.072821180554</v>
      </c>
      <c r="D1721" s="6">
        <v>15020.970542534722</v>
      </c>
      <c r="E1721" s="6">
        <v>30021</v>
      </c>
      <c r="F1721" s="16">
        <f t="shared" si="156"/>
        <v>25.970282388472299</v>
      </c>
      <c r="G1721" s="16">
        <f t="shared" si="157"/>
        <v>50.034877394273082</v>
      </c>
      <c r="H1721" s="6">
        <f t="shared" si="159"/>
        <v>-2111.3000000000002</v>
      </c>
      <c r="I1721" s="16">
        <f t="shared" si="160"/>
        <v>-12.323525575595937</v>
      </c>
      <c r="J1721" s="10" t="b">
        <f t="shared" si="158"/>
        <v>1</v>
      </c>
      <c r="K1721" t="b">
        <f t="shared" si="161"/>
        <v>1</v>
      </c>
      <c r="N1721" s="4"/>
      <c r="O1721" s="17"/>
      <c r="P1721" s="17"/>
      <c r="Q1721" s="17"/>
      <c r="R1721" s="4"/>
    </row>
    <row r="1722" spans="1:18" x14ac:dyDescent="0.25">
      <c r="A1722" s="10">
        <v>45729.75</v>
      </c>
      <c r="B1722" s="5">
        <v>45729</v>
      </c>
      <c r="C1722" s="6">
        <v>57478.613637152775</v>
      </c>
      <c r="D1722" s="6">
        <v>11874.836557074654</v>
      </c>
      <c r="E1722" s="6">
        <v>30021</v>
      </c>
      <c r="F1722" s="16">
        <f t="shared" si="156"/>
        <v>20.659573719083316</v>
      </c>
      <c r="G1722" s="16">
        <f t="shared" si="157"/>
        <v>39.555099953614651</v>
      </c>
      <c r="H1722" s="6">
        <f t="shared" si="159"/>
        <v>-3146.1</v>
      </c>
      <c r="I1722" s="16">
        <f t="shared" si="160"/>
        <v>-20.944718525951583</v>
      </c>
      <c r="J1722" s="10" t="b">
        <f t="shared" si="158"/>
        <v>1</v>
      </c>
      <c r="K1722" t="b">
        <f t="shared" si="161"/>
        <v>1</v>
      </c>
      <c r="N1722" s="4"/>
      <c r="O1722" s="17"/>
      <c r="P1722" s="17"/>
      <c r="Q1722" s="17"/>
      <c r="R1722" s="4"/>
    </row>
    <row r="1723" spans="1:18" x14ac:dyDescent="0.25">
      <c r="A1723" s="10">
        <v>45729.791666666664</v>
      </c>
      <c r="B1723" s="5">
        <v>45729</v>
      </c>
      <c r="C1723" s="6">
        <v>55537.540697699653</v>
      </c>
      <c r="D1723" s="6">
        <v>6128.1429345703127</v>
      </c>
      <c r="E1723" s="6">
        <v>30021</v>
      </c>
      <c r="F1723" s="16">
        <f t="shared" si="156"/>
        <v>11.034235325483433</v>
      </c>
      <c r="G1723" s="16">
        <f t="shared" si="157"/>
        <v>20.412854117352232</v>
      </c>
      <c r="H1723" s="6">
        <f t="shared" si="159"/>
        <v>-5746.7</v>
      </c>
      <c r="I1723" s="16">
        <f t="shared" si="160"/>
        <v>-48.393929233293711</v>
      </c>
      <c r="J1723" s="10" t="b">
        <f t="shared" si="158"/>
        <v>1</v>
      </c>
      <c r="K1723" t="b">
        <f t="shared" si="161"/>
        <v>1</v>
      </c>
      <c r="N1723" s="4"/>
      <c r="O1723" s="17"/>
      <c r="P1723" s="17"/>
      <c r="Q1723" s="17"/>
      <c r="R1723" s="4"/>
    </row>
    <row r="1724" spans="1:18" x14ac:dyDescent="0.25">
      <c r="A1724" s="10">
        <v>45729.833333333336</v>
      </c>
      <c r="B1724" s="5">
        <v>45729</v>
      </c>
      <c r="C1724" s="6">
        <v>54477.700039062503</v>
      </c>
      <c r="D1724" s="6">
        <v>620.9356852401628</v>
      </c>
      <c r="E1724" s="6">
        <v>30021</v>
      </c>
      <c r="F1724" s="16">
        <f t="shared" si="156"/>
        <v>1.1397979077584575</v>
      </c>
      <c r="G1724" s="16">
        <f t="shared" si="157"/>
        <v>2.068337781020495</v>
      </c>
      <c r="H1724" s="6">
        <f t="shared" si="159"/>
        <v>-5507.2</v>
      </c>
      <c r="I1724" s="16">
        <f t="shared" si="160"/>
        <v>-89.867355556159993</v>
      </c>
      <c r="J1724" s="10" t="b">
        <f t="shared" si="158"/>
        <v>1</v>
      </c>
      <c r="K1724" t="b">
        <f t="shared" si="161"/>
        <v>1</v>
      </c>
      <c r="N1724" s="4"/>
      <c r="O1724" s="17"/>
      <c r="P1724" s="17"/>
      <c r="Q1724" s="17"/>
      <c r="R1724" s="4"/>
    </row>
    <row r="1725" spans="1:18" x14ac:dyDescent="0.25">
      <c r="A1725" s="10">
        <v>45729.875</v>
      </c>
      <c r="B1725" s="5">
        <v>45729</v>
      </c>
      <c r="C1725" s="6">
        <v>53577.306597222225</v>
      </c>
      <c r="D1725" s="6">
        <v>0.34000726566669376</v>
      </c>
      <c r="E1725" s="6">
        <v>30021</v>
      </c>
      <c r="F1725" s="16">
        <f t="shared" si="156"/>
        <v>6.3461059777185933E-4</v>
      </c>
      <c r="G1725" s="16">
        <f t="shared" si="157"/>
        <v>1.1325647568924877E-3</v>
      </c>
      <c r="H1725" s="6">
        <f t="shared" si="159"/>
        <v>-620.6</v>
      </c>
      <c r="I1725" s="16">
        <f t="shared" si="160"/>
        <v>-99.945938806845518</v>
      </c>
      <c r="J1725" s="10" t="b">
        <f t="shared" si="158"/>
        <v>0</v>
      </c>
      <c r="K1725" t="b">
        <f t="shared" si="161"/>
        <v>1</v>
      </c>
      <c r="N1725" s="4"/>
      <c r="O1725" s="17"/>
      <c r="P1725" s="17"/>
      <c r="Q1725" s="17"/>
      <c r="R1725" s="4"/>
    </row>
    <row r="1726" spans="1:18" x14ac:dyDescent="0.25">
      <c r="A1726" s="10">
        <v>45729.916666666664</v>
      </c>
      <c r="B1726" s="5">
        <v>45729</v>
      </c>
      <c r="C1726" s="6">
        <v>51973.330373263889</v>
      </c>
      <c r="D1726" s="6">
        <v>0.16597270034253597</v>
      </c>
      <c r="E1726" s="6">
        <v>30021</v>
      </c>
      <c r="F1726" s="16">
        <f t="shared" si="156"/>
        <v>3.1934205322335012E-4</v>
      </c>
      <c r="G1726" s="16">
        <f t="shared" si="157"/>
        <v>5.5285533574010184E-4</v>
      </c>
      <c r="H1726" s="6">
        <f t="shared" si="159"/>
        <v>-0.2</v>
      </c>
      <c r="I1726" s="16">
        <f t="shared" si="160"/>
        <v>-58.822272402866325</v>
      </c>
      <c r="J1726" s="10" t="b">
        <f t="shared" si="158"/>
        <v>0</v>
      </c>
      <c r="K1726" t="b">
        <f t="shared" si="161"/>
        <v>0</v>
      </c>
      <c r="N1726" s="4"/>
      <c r="O1726" s="17"/>
      <c r="P1726" s="17"/>
      <c r="Q1726" s="17"/>
      <c r="R1726" s="4"/>
    </row>
    <row r="1727" spans="1:18" x14ac:dyDescent="0.25">
      <c r="A1727" s="10">
        <v>45729.958333333336</v>
      </c>
      <c r="B1727" s="5">
        <v>45729</v>
      </c>
      <c r="C1727" s="6">
        <v>49491.234954427084</v>
      </c>
      <c r="D1727" s="6">
        <v>0.2705765757958094</v>
      </c>
      <c r="E1727" s="6">
        <v>30021</v>
      </c>
      <c r="F1727" s="16">
        <f t="shared" si="156"/>
        <v>5.4671615296115344E-4</v>
      </c>
      <c r="G1727" s="16">
        <f t="shared" si="157"/>
        <v>9.0129101560843883E-4</v>
      </c>
      <c r="H1727" s="6">
        <f t="shared" si="159"/>
        <v>0.1</v>
      </c>
      <c r="I1727" s="16">
        <f t="shared" si="160"/>
        <v>60.250872458915893</v>
      </c>
      <c r="J1727" s="10" t="b">
        <f t="shared" si="158"/>
        <v>0</v>
      </c>
      <c r="K1727" t="b">
        <f t="shared" si="161"/>
        <v>0</v>
      </c>
      <c r="N1727" s="4"/>
      <c r="O1727" s="17"/>
      <c r="P1727" s="17"/>
      <c r="Q1727" s="17"/>
      <c r="R1727" s="4"/>
    </row>
    <row r="1728" spans="1:18" x14ac:dyDescent="0.25">
      <c r="A1728" s="10">
        <v>45730</v>
      </c>
      <c r="B1728" s="5">
        <v>45730</v>
      </c>
      <c r="C1728" s="6">
        <v>47135.481315104167</v>
      </c>
      <c r="D1728" s="6">
        <v>0.39569751067294012</v>
      </c>
      <c r="E1728" s="6">
        <v>30021</v>
      </c>
      <c r="F1728" s="16">
        <f t="shared" si="156"/>
        <v>8.3948969997287839E-4</v>
      </c>
      <c r="G1728" s="16">
        <f t="shared" si="157"/>
        <v>1.3180690539053999E-3</v>
      </c>
      <c r="H1728" s="6">
        <f t="shared" si="159"/>
        <v>0.1</v>
      </c>
      <c r="I1728" s="16">
        <f t="shared" si="160"/>
        <v>36.95811424395621</v>
      </c>
      <c r="J1728" s="10" t="b">
        <f t="shared" si="158"/>
        <v>0</v>
      </c>
      <c r="K1728" t="b">
        <f t="shared" si="161"/>
        <v>0</v>
      </c>
      <c r="N1728" s="4"/>
      <c r="O1728" s="17"/>
      <c r="P1728" s="17"/>
      <c r="Q1728" s="17"/>
      <c r="R1728" s="4"/>
    </row>
    <row r="1729" spans="1:18" x14ac:dyDescent="0.25">
      <c r="A1729" s="10">
        <v>45730.041666666664</v>
      </c>
      <c r="B1729" s="5">
        <v>45730</v>
      </c>
      <c r="C1729" s="6">
        <v>45751.684396701392</v>
      </c>
      <c r="D1729" s="6">
        <v>0.41476410211788284</v>
      </c>
      <c r="E1729" s="6">
        <v>30021</v>
      </c>
      <c r="F1729" s="16">
        <f t="shared" si="156"/>
        <v>9.0655482434606619E-4</v>
      </c>
      <c r="G1729" s="16">
        <f t="shared" si="157"/>
        <v>1.3815799011288193E-3</v>
      </c>
      <c r="H1729" s="6">
        <f t="shared" si="159"/>
        <v>0</v>
      </c>
      <c r="I1729" s="16">
        <f t="shared" si="160"/>
        <v>0</v>
      </c>
      <c r="J1729" s="10" t="b">
        <f t="shared" si="158"/>
        <v>0</v>
      </c>
      <c r="K1729" t="b">
        <f t="shared" si="161"/>
        <v>0</v>
      </c>
      <c r="N1729" s="4"/>
      <c r="O1729" s="17"/>
      <c r="P1729" s="17"/>
      <c r="Q1729" s="17"/>
      <c r="R1729" s="4"/>
    </row>
    <row r="1730" spans="1:18" x14ac:dyDescent="0.25">
      <c r="A1730" s="10">
        <v>45730.083333333336</v>
      </c>
      <c r="B1730" s="5">
        <v>45730</v>
      </c>
      <c r="C1730" s="6">
        <v>44680.496206597221</v>
      </c>
      <c r="D1730" s="6">
        <v>0.50454176932573314</v>
      </c>
      <c r="E1730" s="6">
        <v>30021</v>
      </c>
      <c r="F1730" s="16">
        <f t="shared" si="156"/>
        <v>1.1292214996735776E-3</v>
      </c>
      <c r="G1730" s="16">
        <f t="shared" si="157"/>
        <v>1.6806294571324511E-3</v>
      </c>
      <c r="H1730" s="6">
        <f t="shared" si="159"/>
        <v>0.1</v>
      </c>
      <c r="I1730" s="16">
        <f t="shared" si="160"/>
        <v>24.110090407867155</v>
      </c>
      <c r="J1730" s="10" t="b">
        <f t="shared" si="158"/>
        <v>0</v>
      </c>
      <c r="K1730" t="b">
        <f t="shared" si="161"/>
        <v>0</v>
      </c>
      <c r="N1730" s="4"/>
      <c r="O1730" s="17"/>
      <c r="P1730" s="17"/>
      <c r="Q1730" s="17"/>
      <c r="R1730" s="4"/>
    </row>
    <row r="1731" spans="1:18" x14ac:dyDescent="0.25">
      <c r="A1731" s="10">
        <v>45730.125</v>
      </c>
      <c r="B1731" s="5">
        <v>45730</v>
      </c>
      <c r="C1731" s="6">
        <v>43992.55006076389</v>
      </c>
      <c r="D1731" s="6">
        <v>0.59427264259921175</v>
      </c>
      <c r="E1731" s="6">
        <v>30021</v>
      </c>
      <c r="F1731" s="16">
        <f t="shared" ref="F1731:F1794" si="162">D1731/C1731*100</f>
        <v>1.3508483635942534E-3</v>
      </c>
      <c r="G1731" s="16">
        <f t="shared" ref="G1731:G1794" si="163">D1731/E1731*100</f>
        <v>1.9795231424643142E-3</v>
      </c>
      <c r="H1731" s="6">
        <f t="shared" si="159"/>
        <v>0.1</v>
      </c>
      <c r="I1731" s="16">
        <f t="shared" si="160"/>
        <v>19.819964585615867</v>
      </c>
      <c r="J1731" s="10" t="b">
        <f t="shared" ref="J1731:J1794" si="164">D1731&gt;5</f>
        <v>0</v>
      </c>
      <c r="K1731" t="b">
        <f t="shared" si="161"/>
        <v>0</v>
      </c>
      <c r="N1731" s="4"/>
      <c r="O1731" s="17"/>
      <c r="P1731" s="17"/>
      <c r="Q1731" s="17"/>
      <c r="R1731" s="4"/>
    </row>
    <row r="1732" spans="1:18" x14ac:dyDescent="0.25">
      <c r="A1732" s="10">
        <v>45730.166666666664</v>
      </c>
      <c r="B1732" s="5">
        <v>45730</v>
      </c>
      <c r="C1732" s="6">
        <v>43317.706510416669</v>
      </c>
      <c r="D1732" s="6">
        <v>0.70344061288568704</v>
      </c>
      <c r="E1732" s="6">
        <v>30021</v>
      </c>
      <c r="F1732" s="16">
        <f t="shared" si="162"/>
        <v>1.6239101040968773E-3</v>
      </c>
      <c r="G1732" s="16">
        <f t="shared" si="163"/>
        <v>2.3431618296715201E-3</v>
      </c>
      <c r="H1732" s="6">
        <f t="shared" ref="H1732:H1795" si="165">ROUND(D1732-D1731,1)</f>
        <v>0.1</v>
      </c>
      <c r="I1732" s="16">
        <f t="shared" ref="I1732:I1795" si="166">H1732/D1731*100</f>
        <v>16.82729320377647</v>
      </c>
      <c r="J1732" s="10" t="b">
        <f t="shared" si="164"/>
        <v>0</v>
      </c>
      <c r="K1732" t="b">
        <f t="shared" ref="K1732:K1795" si="167">OR(J1732,ABS(H1732)&gt;5)</f>
        <v>0</v>
      </c>
      <c r="N1732" s="4"/>
      <c r="O1732" s="17"/>
      <c r="P1732" s="17"/>
      <c r="Q1732" s="17"/>
      <c r="R1732" s="4"/>
    </row>
    <row r="1733" spans="1:18" x14ac:dyDescent="0.25">
      <c r="A1733" s="10">
        <v>45730.208333333336</v>
      </c>
      <c r="B1733" s="5">
        <v>45730</v>
      </c>
      <c r="C1733" s="6">
        <v>42685.141011284722</v>
      </c>
      <c r="D1733" s="6">
        <v>0.79017045964797339</v>
      </c>
      <c r="E1733" s="6">
        <v>30021</v>
      </c>
      <c r="F1733" s="16">
        <f t="shared" si="162"/>
        <v>1.8511604762862916E-3</v>
      </c>
      <c r="G1733" s="16">
        <f t="shared" si="163"/>
        <v>2.6320590907963539E-3</v>
      </c>
      <c r="H1733" s="6">
        <f t="shared" si="165"/>
        <v>0.1</v>
      </c>
      <c r="I1733" s="16">
        <f t="shared" si="166"/>
        <v>14.215841134019163</v>
      </c>
      <c r="J1733" s="10" t="b">
        <f t="shared" si="164"/>
        <v>0</v>
      </c>
      <c r="K1733" t="b">
        <f t="shared" si="167"/>
        <v>0</v>
      </c>
      <c r="N1733" s="4"/>
      <c r="O1733" s="17"/>
      <c r="P1733" s="17"/>
      <c r="Q1733" s="17"/>
      <c r="R1733" s="4"/>
    </row>
    <row r="1734" spans="1:18" x14ac:dyDescent="0.25">
      <c r="A1734" s="10">
        <v>45730.25</v>
      </c>
      <c r="B1734" s="5">
        <v>45730</v>
      </c>
      <c r="C1734" s="6">
        <v>43351.081971571184</v>
      </c>
      <c r="D1734" s="6">
        <v>1.0042831218242645</v>
      </c>
      <c r="E1734" s="6">
        <v>30021</v>
      </c>
      <c r="F1734" s="16">
        <f t="shared" si="162"/>
        <v>2.3166275814819437E-3</v>
      </c>
      <c r="G1734" s="16">
        <f t="shared" si="163"/>
        <v>3.3452687179782968E-3</v>
      </c>
      <c r="H1734" s="6">
        <f t="shared" si="165"/>
        <v>0.2</v>
      </c>
      <c r="I1734" s="16">
        <f t="shared" si="166"/>
        <v>25.310994299774435</v>
      </c>
      <c r="J1734" s="10" t="b">
        <f t="shared" si="164"/>
        <v>0</v>
      </c>
      <c r="K1734" t="b">
        <f t="shared" si="167"/>
        <v>0</v>
      </c>
      <c r="N1734" s="4"/>
      <c r="O1734" s="17"/>
      <c r="P1734" s="17"/>
      <c r="Q1734" s="17"/>
      <c r="R1734" s="4"/>
    </row>
    <row r="1735" spans="1:18" x14ac:dyDescent="0.25">
      <c r="A1735" s="10">
        <v>45730.291666666664</v>
      </c>
      <c r="B1735" s="5">
        <v>45730</v>
      </c>
      <c r="C1735" s="6">
        <v>45300.508914930557</v>
      </c>
      <c r="D1735" s="6">
        <v>1.0124915766384865</v>
      </c>
      <c r="E1735" s="6">
        <v>30021</v>
      </c>
      <c r="F1735" s="16">
        <f t="shared" si="162"/>
        <v>2.2350556337895362E-3</v>
      </c>
      <c r="G1735" s="16">
        <f t="shared" si="163"/>
        <v>3.3726110943622348E-3</v>
      </c>
      <c r="H1735" s="6">
        <f t="shared" si="165"/>
        <v>0</v>
      </c>
      <c r="I1735" s="16">
        <f t="shared" si="166"/>
        <v>0</v>
      </c>
      <c r="J1735" s="10" t="b">
        <f t="shared" si="164"/>
        <v>0</v>
      </c>
      <c r="K1735" t="b">
        <f t="shared" si="167"/>
        <v>0</v>
      </c>
      <c r="N1735" s="4"/>
      <c r="O1735" s="17"/>
      <c r="P1735" s="17"/>
      <c r="Q1735" s="17"/>
      <c r="R1735" s="4"/>
    </row>
    <row r="1736" spans="1:18" x14ac:dyDescent="0.25">
      <c r="A1736" s="10">
        <v>45730.333333333336</v>
      </c>
      <c r="B1736" s="5">
        <v>45730</v>
      </c>
      <c r="C1736" s="6">
        <v>46897.898901909721</v>
      </c>
      <c r="D1736" s="6">
        <v>18.423367007043627</v>
      </c>
      <c r="E1736" s="6">
        <v>30021</v>
      </c>
      <c r="F1736" s="16">
        <f t="shared" si="162"/>
        <v>3.9283992328904553E-2</v>
      </c>
      <c r="G1736" s="16">
        <f t="shared" si="163"/>
        <v>6.1368265570912454E-2</v>
      </c>
      <c r="H1736" s="6">
        <f t="shared" si="165"/>
        <v>17.399999999999999</v>
      </c>
      <c r="I1736" s="16">
        <f t="shared" si="166"/>
        <v>1718.5328156278306</v>
      </c>
      <c r="J1736" s="10" t="b">
        <f t="shared" si="164"/>
        <v>1</v>
      </c>
      <c r="K1736" t="b">
        <f t="shared" si="167"/>
        <v>1</v>
      </c>
      <c r="N1736" s="4"/>
      <c r="O1736" s="17"/>
      <c r="P1736" s="17"/>
      <c r="Q1736" s="17"/>
      <c r="R1736" s="4"/>
    </row>
    <row r="1737" spans="1:18" x14ac:dyDescent="0.25">
      <c r="A1737" s="10">
        <v>45730.375</v>
      </c>
      <c r="B1737" s="5">
        <v>45730</v>
      </c>
      <c r="C1737" s="6">
        <v>47269.678914930555</v>
      </c>
      <c r="D1737" s="6">
        <v>2379.6471126302085</v>
      </c>
      <c r="E1737" s="6">
        <v>30021</v>
      </c>
      <c r="F1737" s="16">
        <f t="shared" si="162"/>
        <v>5.0341935195133631</v>
      </c>
      <c r="G1737" s="16">
        <f t="shared" si="163"/>
        <v>7.9266084162093495</v>
      </c>
      <c r="H1737" s="6">
        <f t="shared" si="165"/>
        <v>2361.1999999999998</v>
      </c>
      <c r="I1737" s="16">
        <f t="shared" si="166"/>
        <v>12816.332644826894</v>
      </c>
      <c r="J1737" s="10" t="b">
        <f t="shared" si="164"/>
        <v>1</v>
      </c>
      <c r="K1737" t="b">
        <f t="shared" si="167"/>
        <v>1</v>
      </c>
      <c r="N1737" s="4"/>
      <c r="O1737" s="17"/>
      <c r="P1737" s="17"/>
      <c r="Q1737" s="17"/>
      <c r="R1737" s="4"/>
    </row>
    <row r="1738" spans="1:18" x14ac:dyDescent="0.25">
      <c r="A1738" s="10">
        <v>45730.416666666664</v>
      </c>
      <c r="B1738" s="5">
        <v>45730</v>
      </c>
      <c r="C1738" s="6">
        <v>48814.065260416668</v>
      </c>
      <c r="D1738" s="6">
        <v>7658.4423160807291</v>
      </c>
      <c r="E1738" s="6">
        <v>30021</v>
      </c>
      <c r="F1738" s="16">
        <f t="shared" si="162"/>
        <v>15.689007410515677</v>
      </c>
      <c r="G1738" s="16">
        <f t="shared" si="163"/>
        <v>25.510283854903999</v>
      </c>
      <c r="H1738" s="6">
        <f t="shared" si="165"/>
        <v>5278.8</v>
      </c>
      <c r="I1738" s="16">
        <f t="shared" si="166"/>
        <v>221.83121068591456</v>
      </c>
      <c r="J1738" s="10" t="b">
        <f t="shared" si="164"/>
        <v>1</v>
      </c>
      <c r="K1738" t="b">
        <f t="shared" si="167"/>
        <v>1</v>
      </c>
      <c r="N1738" s="4"/>
      <c r="O1738" s="17"/>
      <c r="P1738" s="17"/>
      <c r="Q1738" s="17"/>
      <c r="R1738" s="4"/>
    </row>
    <row r="1739" spans="1:18" x14ac:dyDescent="0.25">
      <c r="A1739" s="10">
        <v>45730.458333333336</v>
      </c>
      <c r="B1739" s="5">
        <v>45730</v>
      </c>
      <c r="C1739" s="6">
        <v>50070.483771701387</v>
      </c>
      <c r="D1739" s="6">
        <v>12048.342201605903</v>
      </c>
      <c r="E1739" s="6">
        <v>30021</v>
      </c>
      <c r="F1739" s="16">
        <f t="shared" si="162"/>
        <v>24.062763716326089</v>
      </c>
      <c r="G1739" s="16">
        <f t="shared" si="163"/>
        <v>40.133047538742552</v>
      </c>
      <c r="H1739" s="6">
        <f t="shared" si="165"/>
        <v>4389.8999999999996</v>
      </c>
      <c r="I1739" s="16">
        <f t="shared" si="166"/>
        <v>57.321055886029924</v>
      </c>
      <c r="J1739" s="10" t="b">
        <f t="shared" si="164"/>
        <v>1</v>
      </c>
      <c r="K1739" t="b">
        <f t="shared" si="167"/>
        <v>1</v>
      </c>
      <c r="N1739" s="4"/>
      <c r="O1739" s="17"/>
      <c r="P1739" s="17"/>
      <c r="Q1739" s="17"/>
      <c r="R1739" s="4"/>
    </row>
    <row r="1740" spans="1:18" x14ac:dyDescent="0.25">
      <c r="A1740" s="10">
        <v>45730.5</v>
      </c>
      <c r="B1740" s="5">
        <v>45730</v>
      </c>
      <c r="C1740" s="6">
        <v>50947.889865451391</v>
      </c>
      <c r="D1740" s="6">
        <v>15541.54216796875</v>
      </c>
      <c r="E1740" s="6">
        <v>30021</v>
      </c>
      <c r="F1740" s="16">
        <f t="shared" si="162"/>
        <v>30.504780883001253</v>
      </c>
      <c r="G1740" s="16">
        <f t="shared" si="163"/>
        <v>51.768902328266044</v>
      </c>
      <c r="H1740" s="6">
        <f t="shared" si="165"/>
        <v>3493.2</v>
      </c>
      <c r="I1740" s="16">
        <f t="shared" si="166"/>
        <v>28.993200405068155</v>
      </c>
      <c r="J1740" s="10" t="b">
        <f t="shared" si="164"/>
        <v>1</v>
      </c>
      <c r="K1740" t="b">
        <f t="shared" si="167"/>
        <v>1</v>
      </c>
      <c r="N1740" s="4"/>
      <c r="O1740" s="17"/>
      <c r="P1740" s="17"/>
      <c r="Q1740" s="17"/>
      <c r="R1740" s="4"/>
    </row>
    <row r="1741" spans="1:18" x14ac:dyDescent="0.25">
      <c r="A1741" s="10">
        <v>45730.541666666664</v>
      </c>
      <c r="B1741" s="5">
        <v>45730</v>
      </c>
      <c r="C1741" s="6">
        <v>51843.852426215279</v>
      </c>
      <c r="D1741" s="6">
        <v>17204.533613281252</v>
      </c>
      <c r="E1741" s="6">
        <v>30021</v>
      </c>
      <c r="F1741" s="16">
        <f t="shared" si="162"/>
        <v>33.185291617298169</v>
      </c>
      <c r="G1741" s="16">
        <f t="shared" si="163"/>
        <v>57.308329546921335</v>
      </c>
      <c r="H1741" s="6">
        <f t="shared" si="165"/>
        <v>1663</v>
      </c>
      <c r="I1741" s="16">
        <f t="shared" si="166"/>
        <v>10.700353813197875</v>
      </c>
      <c r="J1741" s="10" t="b">
        <f t="shared" si="164"/>
        <v>1</v>
      </c>
      <c r="K1741" t="b">
        <f t="shared" si="167"/>
        <v>1</v>
      </c>
      <c r="N1741" s="4"/>
      <c r="O1741" s="17"/>
      <c r="P1741" s="17"/>
      <c r="Q1741" s="17"/>
      <c r="R1741" s="4"/>
    </row>
    <row r="1742" spans="1:18" x14ac:dyDescent="0.25">
      <c r="A1742" s="10">
        <v>45730.583333333336</v>
      </c>
      <c r="B1742" s="5">
        <v>45730</v>
      </c>
      <c r="C1742" s="6">
        <v>53567.863867187501</v>
      </c>
      <c r="D1742" s="6">
        <v>18790.873576388887</v>
      </c>
      <c r="E1742" s="6">
        <v>30021</v>
      </c>
      <c r="F1742" s="16">
        <f t="shared" si="162"/>
        <v>35.078631514927856</v>
      </c>
      <c r="G1742" s="16">
        <f t="shared" si="163"/>
        <v>62.592430553242352</v>
      </c>
      <c r="H1742" s="6">
        <f t="shared" si="165"/>
        <v>1586.3</v>
      </c>
      <c r="I1742" s="16">
        <f t="shared" si="166"/>
        <v>9.2202441266727284</v>
      </c>
      <c r="J1742" s="10" t="b">
        <f t="shared" si="164"/>
        <v>1</v>
      </c>
      <c r="K1742" t="b">
        <f t="shared" si="167"/>
        <v>1</v>
      </c>
      <c r="N1742" s="4"/>
      <c r="O1742" s="17"/>
      <c r="P1742" s="17"/>
      <c r="Q1742" s="17"/>
      <c r="R1742" s="4"/>
    </row>
    <row r="1743" spans="1:18" x14ac:dyDescent="0.25">
      <c r="A1743" s="10">
        <v>45730.625</v>
      </c>
      <c r="B1743" s="5">
        <v>45730</v>
      </c>
      <c r="C1743" s="6">
        <v>54925.567194010415</v>
      </c>
      <c r="D1743" s="6">
        <v>18531.673789605036</v>
      </c>
      <c r="E1743" s="6">
        <v>30021</v>
      </c>
      <c r="F1743" s="16">
        <f t="shared" si="162"/>
        <v>33.73961296411683</v>
      </c>
      <c r="G1743" s="16">
        <f t="shared" si="163"/>
        <v>61.72903564040184</v>
      </c>
      <c r="H1743" s="6">
        <f t="shared" si="165"/>
        <v>-259.2</v>
      </c>
      <c r="I1743" s="16">
        <f t="shared" si="166"/>
        <v>-1.3793930279308038</v>
      </c>
      <c r="J1743" s="10" t="b">
        <f t="shared" si="164"/>
        <v>1</v>
      </c>
      <c r="K1743" t="b">
        <f t="shared" si="167"/>
        <v>1</v>
      </c>
      <c r="N1743" s="4"/>
      <c r="O1743" s="17"/>
      <c r="P1743" s="17"/>
      <c r="Q1743" s="17"/>
      <c r="R1743" s="4"/>
    </row>
    <row r="1744" spans="1:18" x14ac:dyDescent="0.25">
      <c r="A1744" s="10">
        <v>45730.666666666664</v>
      </c>
      <c r="B1744" s="5">
        <v>45730</v>
      </c>
      <c r="C1744" s="6">
        <v>56409.241315104169</v>
      </c>
      <c r="D1744" s="6">
        <v>17996.294225260415</v>
      </c>
      <c r="E1744" s="6">
        <v>30021</v>
      </c>
      <c r="F1744" s="16">
        <f t="shared" si="162"/>
        <v>31.903095673158287</v>
      </c>
      <c r="G1744" s="16">
        <f t="shared" si="163"/>
        <v>59.945685437728315</v>
      </c>
      <c r="H1744" s="6">
        <f t="shared" si="165"/>
        <v>-535.4</v>
      </c>
      <c r="I1744" s="16">
        <f t="shared" si="166"/>
        <v>-2.8891076223256298</v>
      </c>
      <c r="J1744" s="10" t="b">
        <f t="shared" si="164"/>
        <v>1</v>
      </c>
      <c r="K1744" t="b">
        <f t="shared" si="167"/>
        <v>1</v>
      </c>
      <c r="N1744" s="4"/>
      <c r="O1744" s="17"/>
      <c r="P1744" s="17"/>
      <c r="Q1744" s="17"/>
      <c r="R1744" s="4"/>
    </row>
    <row r="1745" spans="1:18" x14ac:dyDescent="0.25">
      <c r="A1745" s="10">
        <v>45730.708333333336</v>
      </c>
      <c r="B1745" s="5">
        <v>45730</v>
      </c>
      <c r="C1745" s="6">
        <v>57398.881779513889</v>
      </c>
      <c r="D1745" s="6">
        <v>16478.083312717015</v>
      </c>
      <c r="E1745" s="6">
        <v>30021</v>
      </c>
      <c r="F1745" s="16">
        <f t="shared" si="162"/>
        <v>28.708021483788158</v>
      </c>
      <c r="G1745" s="16">
        <f t="shared" si="163"/>
        <v>54.888522410036359</v>
      </c>
      <c r="H1745" s="6">
        <f t="shared" si="165"/>
        <v>-1518.2</v>
      </c>
      <c r="I1745" s="16">
        <f t="shared" si="166"/>
        <v>-8.4361812548551551</v>
      </c>
      <c r="J1745" s="10" t="b">
        <f t="shared" si="164"/>
        <v>1</v>
      </c>
      <c r="K1745" t="b">
        <f t="shared" si="167"/>
        <v>1</v>
      </c>
      <c r="N1745" s="4"/>
      <c r="O1745" s="17"/>
      <c r="P1745" s="17"/>
      <c r="Q1745" s="17"/>
      <c r="R1745" s="4"/>
    </row>
    <row r="1746" spans="1:18" x14ac:dyDescent="0.25">
      <c r="A1746" s="10">
        <v>45730.75</v>
      </c>
      <c r="B1746" s="5">
        <v>45730</v>
      </c>
      <c r="C1746" s="6">
        <v>57358.119435763889</v>
      </c>
      <c r="D1746" s="6">
        <v>12822.855959201388</v>
      </c>
      <c r="E1746" s="6">
        <v>30021</v>
      </c>
      <c r="F1746" s="16">
        <f t="shared" si="162"/>
        <v>22.355781684163954</v>
      </c>
      <c r="G1746" s="16">
        <f t="shared" si="163"/>
        <v>42.712954129447347</v>
      </c>
      <c r="H1746" s="6">
        <f t="shared" si="165"/>
        <v>-3655.2</v>
      </c>
      <c r="I1746" s="16">
        <f t="shared" si="166"/>
        <v>-22.182191524539068</v>
      </c>
      <c r="J1746" s="10" t="b">
        <f t="shared" si="164"/>
        <v>1</v>
      </c>
      <c r="K1746" t="b">
        <f t="shared" si="167"/>
        <v>1</v>
      </c>
      <c r="N1746" s="4"/>
      <c r="O1746" s="17"/>
      <c r="P1746" s="17"/>
      <c r="Q1746" s="17"/>
      <c r="R1746" s="4"/>
    </row>
    <row r="1747" spans="1:18" x14ac:dyDescent="0.25">
      <c r="A1747" s="10">
        <v>45730.791666666664</v>
      </c>
      <c r="B1747" s="5">
        <v>45730</v>
      </c>
      <c r="C1747" s="6">
        <v>56182.024422743052</v>
      </c>
      <c r="D1747" s="6">
        <v>5871.7383968098957</v>
      </c>
      <c r="E1747" s="6">
        <v>30021</v>
      </c>
      <c r="F1747" s="16">
        <f t="shared" si="162"/>
        <v>10.451275932365578</v>
      </c>
      <c r="G1747" s="16">
        <f t="shared" si="163"/>
        <v>19.558770183571152</v>
      </c>
      <c r="H1747" s="6">
        <f t="shared" si="165"/>
        <v>-6951.1</v>
      </c>
      <c r="I1747" s="16">
        <f t="shared" si="166"/>
        <v>-54.208672561841034</v>
      </c>
      <c r="J1747" s="10" t="b">
        <f t="shared" si="164"/>
        <v>1</v>
      </c>
      <c r="K1747" t="b">
        <f t="shared" si="167"/>
        <v>1</v>
      </c>
      <c r="N1747" s="4"/>
      <c r="O1747" s="17"/>
      <c r="P1747" s="17"/>
      <c r="Q1747" s="17"/>
      <c r="R1747" s="4"/>
    </row>
    <row r="1748" spans="1:18" x14ac:dyDescent="0.25">
      <c r="A1748" s="10">
        <v>45730.833333333336</v>
      </c>
      <c r="B1748" s="5">
        <v>45730</v>
      </c>
      <c r="C1748" s="6">
        <v>54325.406623263887</v>
      </c>
      <c r="D1748" s="6">
        <v>497.5476836227129</v>
      </c>
      <c r="E1748" s="6">
        <v>30021</v>
      </c>
      <c r="F1748" s="16">
        <f t="shared" si="162"/>
        <v>0.91586554901118211</v>
      </c>
      <c r="G1748" s="16">
        <f t="shared" si="163"/>
        <v>1.6573321462400081</v>
      </c>
      <c r="H1748" s="6">
        <f t="shared" si="165"/>
        <v>-5374.2</v>
      </c>
      <c r="I1748" s="16">
        <f t="shared" si="166"/>
        <v>-91.52655715928681</v>
      </c>
      <c r="J1748" s="10" t="b">
        <f t="shared" si="164"/>
        <v>1</v>
      </c>
      <c r="K1748" t="b">
        <f t="shared" si="167"/>
        <v>1</v>
      </c>
      <c r="N1748" s="4"/>
      <c r="O1748" s="17"/>
      <c r="P1748" s="17"/>
      <c r="Q1748" s="17"/>
      <c r="R1748" s="4"/>
    </row>
    <row r="1749" spans="1:18" x14ac:dyDescent="0.25">
      <c r="A1749" s="10">
        <v>45730.875</v>
      </c>
      <c r="B1749" s="5">
        <v>45730</v>
      </c>
      <c r="C1749" s="6">
        <v>53304.310817057289</v>
      </c>
      <c r="D1749" s="6">
        <v>0.1713889036130988</v>
      </c>
      <c r="E1749" s="6">
        <v>30021</v>
      </c>
      <c r="F1749" s="16">
        <f t="shared" si="162"/>
        <v>3.2152916149936345E-4</v>
      </c>
      <c r="G1749" s="16">
        <f t="shared" si="163"/>
        <v>5.7089671767462382E-4</v>
      </c>
      <c r="H1749" s="6">
        <f t="shared" si="165"/>
        <v>-497.4</v>
      </c>
      <c r="I1749" s="16">
        <f t="shared" si="166"/>
        <v>-99.970317694650362</v>
      </c>
      <c r="J1749" s="10" t="b">
        <f t="shared" si="164"/>
        <v>0</v>
      </c>
      <c r="K1749" t="b">
        <f t="shared" si="167"/>
        <v>1</v>
      </c>
      <c r="N1749" s="4"/>
      <c r="O1749" s="17"/>
      <c r="P1749" s="17"/>
      <c r="Q1749" s="17"/>
      <c r="R1749" s="4"/>
    </row>
    <row r="1750" spans="1:18" x14ac:dyDescent="0.25">
      <c r="A1750" s="10">
        <v>45730.916666666664</v>
      </c>
      <c r="B1750" s="5">
        <v>45730</v>
      </c>
      <c r="C1750" s="6">
        <v>51739.921228298612</v>
      </c>
      <c r="D1750" s="6">
        <v>0.29322789311408998</v>
      </c>
      <c r="E1750" s="6">
        <v>30021</v>
      </c>
      <c r="F1750" s="16">
        <f t="shared" si="162"/>
        <v>5.6673432458515622E-4</v>
      </c>
      <c r="G1750" s="16">
        <f t="shared" si="163"/>
        <v>9.7674259056690317E-4</v>
      </c>
      <c r="H1750" s="6">
        <f t="shared" si="165"/>
        <v>0.1</v>
      </c>
      <c r="I1750" s="16">
        <f t="shared" si="166"/>
        <v>58.346834533549853</v>
      </c>
      <c r="J1750" s="10" t="b">
        <f t="shared" si="164"/>
        <v>0</v>
      </c>
      <c r="K1750" t="b">
        <f t="shared" si="167"/>
        <v>0</v>
      </c>
      <c r="N1750" s="4"/>
      <c r="O1750" s="17"/>
      <c r="P1750" s="17"/>
      <c r="Q1750" s="17"/>
      <c r="R1750" s="4"/>
    </row>
    <row r="1751" spans="1:18" x14ac:dyDescent="0.25">
      <c r="A1751" s="10">
        <v>45730.958333333336</v>
      </c>
      <c r="B1751" s="5">
        <v>45730</v>
      </c>
      <c r="C1751" s="6">
        <v>49938.384822048611</v>
      </c>
      <c r="D1751" s="6">
        <v>0.39587142914533613</v>
      </c>
      <c r="E1751" s="6">
        <v>30021</v>
      </c>
      <c r="F1751" s="16">
        <f t="shared" si="162"/>
        <v>7.9271972963481285E-4</v>
      </c>
      <c r="G1751" s="16">
        <f t="shared" si="163"/>
        <v>1.3186483766208193E-3</v>
      </c>
      <c r="H1751" s="6">
        <f t="shared" si="165"/>
        <v>0.1</v>
      </c>
      <c r="I1751" s="16">
        <f t="shared" si="166"/>
        <v>34.103167655026503</v>
      </c>
      <c r="J1751" s="10" t="b">
        <f t="shared" si="164"/>
        <v>0</v>
      </c>
      <c r="K1751" t="b">
        <f t="shared" si="167"/>
        <v>0</v>
      </c>
      <c r="N1751" s="4"/>
      <c r="O1751" s="17"/>
      <c r="P1751" s="17"/>
      <c r="Q1751" s="17"/>
      <c r="R1751" s="4"/>
    </row>
    <row r="1752" spans="1:18" x14ac:dyDescent="0.25">
      <c r="A1752" s="10">
        <v>45731</v>
      </c>
      <c r="B1752" s="5">
        <v>45731</v>
      </c>
      <c r="C1752" s="6">
        <v>47568.862222222226</v>
      </c>
      <c r="D1752" s="6">
        <v>0.42867593808306587</v>
      </c>
      <c r="E1752" s="6">
        <v>30021</v>
      </c>
      <c r="F1752" s="16">
        <f t="shared" si="162"/>
        <v>9.0116920619305043E-4</v>
      </c>
      <c r="G1752" s="16">
        <f t="shared" si="163"/>
        <v>1.4279202494356146E-3</v>
      </c>
      <c r="H1752" s="6">
        <f t="shared" si="165"/>
        <v>0</v>
      </c>
      <c r="I1752" s="16">
        <f t="shared" si="166"/>
        <v>0</v>
      </c>
      <c r="J1752" s="10" t="b">
        <f t="shared" si="164"/>
        <v>0</v>
      </c>
      <c r="K1752" t="b">
        <f t="shared" si="167"/>
        <v>0</v>
      </c>
      <c r="N1752" s="4"/>
      <c r="O1752" s="17"/>
      <c r="P1752" s="17"/>
      <c r="Q1752" s="17"/>
      <c r="R1752" s="4"/>
    </row>
    <row r="1753" spans="1:18" x14ac:dyDescent="0.25">
      <c r="A1753" s="10">
        <v>45731.041666666664</v>
      </c>
      <c r="B1753" s="5">
        <v>45731</v>
      </c>
      <c r="C1753" s="6">
        <v>45154.19814670139</v>
      </c>
      <c r="D1753" s="6">
        <v>0.46755907740857866</v>
      </c>
      <c r="E1753" s="6">
        <v>30021</v>
      </c>
      <c r="F1753" s="16">
        <f t="shared" si="162"/>
        <v>1.0354719972870004E-3</v>
      </c>
      <c r="G1753" s="16">
        <f t="shared" si="163"/>
        <v>1.5574400499936002E-3</v>
      </c>
      <c r="H1753" s="6">
        <f t="shared" si="165"/>
        <v>0</v>
      </c>
      <c r="I1753" s="16">
        <f t="shared" si="166"/>
        <v>0</v>
      </c>
      <c r="J1753" s="10" t="b">
        <f t="shared" si="164"/>
        <v>0</v>
      </c>
      <c r="K1753" t="b">
        <f t="shared" si="167"/>
        <v>0</v>
      </c>
      <c r="N1753" s="4"/>
      <c r="O1753" s="17"/>
      <c r="P1753" s="17"/>
      <c r="Q1753" s="17"/>
      <c r="R1753" s="4"/>
    </row>
    <row r="1754" spans="1:18" x14ac:dyDescent="0.25">
      <c r="A1754" s="10">
        <v>45731.083333333336</v>
      </c>
      <c r="B1754" s="5">
        <v>45731</v>
      </c>
      <c r="C1754" s="6">
        <v>43170.890638020835</v>
      </c>
      <c r="D1754" s="6">
        <v>0.45787051628033321</v>
      </c>
      <c r="E1754" s="6">
        <v>30021</v>
      </c>
      <c r="F1754" s="16">
        <f t="shared" si="162"/>
        <v>1.0606001162206374E-3</v>
      </c>
      <c r="G1754" s="16">
        <f t="shared" si="163"/>
        <v>1.525167437061834E-3</v>
      </c>
      <c r="H1754" s="6">
        <f t="shared" si="165"/>
        <v>0</v>
      </c>
      <c r="I1754" s="16">
        <f t="shared" si="166"/>
        <v>0</v>
      </c>
      <c r="J1754" s="10" t="b">
        <f t="shared" si="164"/>
        <v>0</v>
      </c>
      <c r="K1754" t="b">
        <f t="shared" si="167"/>
        <v>0</v>
      </c>
      <c r="N1754" s="4"/>
      <c r="O1754" s="17"/>
      <c r="P1754" s="17"/>
      <c r="Q1754" s="17"/>
      <c r="R1754" s="4"/>
    </row>
    <row r="1755" spans="1:18" x14ac:dyDescent="0.25">
      <c r="A1755" s="10">
        <v>45731.125</v>
      </c>
      <c r="B1755" s="5">
        <v>45731</v>
      </c>
      <c r="C1755" s="6">
        <v>40929.147469618052</v>
      </c>
      <c r="D1755" s="6">
        <v>0.45831757254070704</v>
      </c>
      <c r="E1755" s="6">
        <v>30021</v>
      </c>
      <c r="F1755" s="16">
        <f t="shared" si="162"/>
        <v>1.1197828463955152E-3</v>
      </c>
      <c r="G1755" s="16">
        <f t="shared" si="163"/>
        <v>1.5266565821948203E-3</v>
      </c>
      <c r="H1755" s="6">
        <f t="shared" si="165"/>
        <v>0</v>
      </c>
      <c r="I1755" s="16">
        <f t="shared" si="166"/>
        <v>0</v>
      </c>
      <c r="J1755" s="10" t="b">
        <f t="shared" si="164"/>
        <v>0</v>
      </c>
      <c r="K1755" t="b">
        <f t="shared" si="167"/>
        <v>0</v>
      </c>
      <c r="N1755" s="4"/>
      <c r="O1755" s="17"/>
      <c r="P1755" s="17"/>
      <c r="Q1755" s="17"/>
      <c r="R1755" s="4"/>
    </row>
    <row r="1756" spans="1:18" x14ac:dyDescent="0.25">
      <c r="A1756" s="10">
        <v>45731.166666666664</v>
      </c>
      <c r="B1756" s="5">
        <v>45731</v>
      </c>
      <c r="C1756" s="6">
        <v>40023.751037326387</v>
      </c>
      <c r="D1756" s="6">
        <v>0.46241393493281469</v>
      </c>
      <c r="E1756" s="6">
        <v>30021</v>
      </c>
      <c r="F1756" s="16">
        <f t="shared" si="162"/>
        <v>1.1553488190089048E-3</v>
      </c>
      <c r="G1756" s="16">
        <f t="shared" si="163"/>
        <v>1.5403015720089758E-3</v>
      </c>
      <c r="H1756" s="6">
        <f t="shared" si="165"/>
        <v>0</v>
      </c>
      <c r="I1756" s="16">
        <f t="shared" si="166"/>
        <v>0</v>
      </c>
      <c r="J1756" s="10" t="b">
        <f t="shared" si="164"/>
        <v>0</v>
      </c>
      <c r="K1756" t="b">
        <f t="shared" si="167"/>
        <v>0</v>
      </c>
      <c r="N1756" s="4"/>
      <c r="O1756" s="17"/>
      <c r="P1756" s="17"/>
      <c r="Q1756" s="17"/>
      <c r="R1756" s="4"/>
    </row>
    <row r="1757" spans="1:18" x14ac:dyDescent="0.25">
      <c r="A1757" s="10">
        <v>45731.208333333336</v>
      </c>
      <c r="B1757" s="5">
        <v>45731</v>
      </c>
      <c r="C1757" s="6">
        <v>40153.510060763889</v>
      </c>
      <c r="D1757" s="6">
        <v>0.44478124750985037</v>
      </c>
      <c r="E1757" s="6">
        <v>30021</v>
      </c>
      <c r="F1757" s="16">
        <f t="shared" si="162"/>
        <v>1.1077020336124229E-3</v>
      </c>
      <c r="G1757" s="16">
        <f t="shared" si="163"/>
        <v>1.4815670614231717E-3</v>
      </c>
      <c r="H1757" s="6">
        <f t="shared" si="165"/>
        <v>0</v>
      </c>
      <c r="I1757" s="16">
        <f t="shared" si="166"/>
        <v>0</v>
      </c>
      <c r="J1757" s="10" t="b">
        <f t="shared" si="164"/>
        <v>0</v>
      </c>
      <c r="K1757" t="b">
        <f t="shared" si="167"/>
        <v>0</v>
      </c>
      <c r="N1757" s="4"/>
      <c r="O1757" s="17"/>
      <c r="P1757" s="17"/>
      <c r="Q1757" s="17"/>
      <c r="R1757" s="4"/>
    </row>
    <row r="1758" spans="1:18" x14ac:dyDescent="0.25">
      <c r="A1758" s="10">
        <v>45731.25</v>
      </c>
      <c r="B1758" s="5">
        <v>45731</v>
      </c>
      <c r="C1758" s="6">
        <v>40533.711232638889</v>
      </c>
      <c r="D1758" s="6">
        <v>0.41988732867770723</v>
      </c>
      <c r="E1758" s="6">
        <v>30021</v>
      </c>
      <c r="F1758" s="16">
        <f t="shared" si="162"/>
        <v>1.0358965806703683E-3</v>
      </c>
      <c r="G1758" s="16">
        <f t="shared" si="163"/>
        <v>1.3986453771616776E-3</v>
      </c>
      <c r="H1758" s="6">
        <f t="shared" si="165"/>
        <v>0</v>
      </c>
      <c r="I1758" s="16">
        <f t="shared" si="166"/>
        <v>0</v>
      </c>
      <c r="J1758" s="10" t="b">
        <f t="shared" si="164"/>
        <v>0</v>
      </c>
      <c r="K1758" t="b">
        <f t="shared" si="167"/>
        <v>0</v>
      </c>
      <c r="N1758" s="4"/>
      <c r="O1758" s="17"/>
      <c r="P1758" s="17"/>
      <c r="Q1758" s="17"/>
      <c r="R1758" s="4"/>
    </row>
    <row r="1759" spans="1:18" x14ac:dyDescent="0.25">
      <c r="A1759" s="10">
        <v>45731.291666666664</v>
      </c>
      <c r="B1759" s="5">
        <v>45731</v>
      </c>
      <c r="C1759" s="6">
        <v>40789.377026909722</v>
      </c>
      <c r="D1759" s="6">
        <v>0.42309381637308335</v>
      </c>
      <c r="E1759" s="6">
        <v>30021</v>
      </c>
      <c r="F1759" s="16">
        <f t="shared" si="162"/>
        <v>1.0372647174629764E-3</v>
      </c>
      <c r="G1759" s="16">
        <f t="shared" si="163"/>
        <v>1.4093261929085752E-3</v>
      </c>
      <c r="H1759" s="6">
        <f t="shared" si="165"/>
        <v>0</v>
      </c>
      <c r="I1759" s="16">
        <f t="shared" si="166"/>
        <v>0</v>
      </c>
      <c r="J1759" s="10" t="b">
        <f t="shared" si="164"/>
        <v>0</v>
      </c>
      <c r="K1759" t="b">
        <f t="shared" si="167"/>
        <v>0</v>
      </c>
      <c r="N1759" s="4"/>
      <c r="O1759" s="17"/>
      <c r="P1759" s="17"/>
      <c r="Q1759" s="17"/>
      <c r="R1759" s="4"/>
    </row>
    <row r="1760" spans="1:18" x14ac:dyDescent="0.25">
      <c r="A1760" s="10">
        <v>45731.333333333336</v>
      </c>
      <c r="B1760" s="5">
        <v>45731</v>
      </c>
      <c r="C1760" s="6">
        <v>42075.563693576391</v>
      </c>
      <c r="D1760" s="6">
        <v>21.352151006691987</v>
      </c>
      <c r="E1760" s="6">
        <v>30021</v>
      </c>
      <c r="F1760" s="16">
        <f t="shared" si="162"/>
        <v>5.0747153768855593E-2</v>
      </c>
      <c r="G1760" s="16">
        <f t="shared" si="163"/>
        <v>7.1124049854075444E-2</v>
      </c>
      <c r="H1760" s="6">
        <f t="shared" si="165"/>
        <v>20.9</v>
      </c>
      <c r="I1760" s="16">
        <f t="shared" si="166"/>
        <v>4939.8027556069064</v>
      </c>
      <c r="J1760" s="10" t="b">
        <f t="shared" si="164"/>
        <v>1</v>
      </c>
      <c r="K1760" t="b">
        <f t="shared" si="167"/>
        <v>1</v>
      </c>
      <c r="N1760" s="4"/>
      <c r="O1760" s="17"/>
      <c r="P1760" s="17"/>
      <c r="Q1760" s="17"/>
      <c r="R1760" s="4"/>
    </row>
    <row r="1761" spans="1:18" x14ac:dyDescent="0.25">
      <c r="A1761" s="10">
        <v>45731.375</v>
      </c>
      <c r="B1761" s="5">
        <v>45731</v>
      </c>
      <c r="C1761" s="6">
        <v>42989.92260416667</v>
      </c>
      <c r="D1761" s="6">
        <v>3226.2345298428004</v>
      </c>
      <c r="E1761" s="6">
        <v>30021</v>
      </c>
      <c r="F1761" s="16">
        <f t="shared" si="162"/>
        <v>7.504629769978016</v>
      </c>
      <c r="G1761" s="16">
        <f t="shared" si="163"/>
        <v>10.746592484736686</v>
      </c>
      <c r="H1761" s="6">
        <f t="shared" si="165"/>
        <v>3204.9</v>
      </c>
      <c r="I1761" s="16">
        <f t="shared" si="166"/>
        <v>15009.728991685901</v>
      </c>
      <c r="J1761" s="10" t="b">
        <f t="shared" si="164"/>
        <v>1</v>
      </c>
      <c r="K1761" t="b">
        <f t="shared" si="167"/>
        <v>1</v>
      </c>
      <c r="N1761" s="4"/>
      <c r="O1761" s="17"/>
      <c r="P1761" s="17"/>
      <c r="Q1761" s="17"/>
      <c r="R1761" s="4"/>
    </row>
    <row r="1762" spans="1:18" x14ac:dyDescent="0.25">
      <c r="A1762" s="10">
        <v>45731.416666666664</v>
      </c>
      <c r="B1762" s="5">
        <v>45731</v>
      </c>
      <c r="C1762" s="6">
        <v>45361.734381510418</v>
      </c>
      <c r="D1762" s="6">
        <v>12507.901857638888</v>
      </c>
      <c r="E1762" s="6">
        <v>30021</v>
      </c>
      <c r="F1762" s="16">
        <f t="shared" si="162"/>
        <v>27.573685239727403</v>
      </c>
      <c r="G1762" s="16">
        <f t="shared" si="163"/>
        <v>41.663841503077471</v>
      </c>
      <c r="H1762" s="6">
        <f t="shared" si="165"/>
        <v>9281.7000000000007</v>
      </c>
      <c r="I1762" s="16">
        <f t="shared" si="166"/>
        <v>287.69452171390202</v>
      </c>
      <c r="J1762" s="10" t="b">
        <f t="shared" si="164"/>
        <v>1</v>
      </c>
      <c r="K1762" t="b">
        <f t="shared" si="167"/>
        <v>1</v>
      </c>
      <c r="N1762" s="4"/>
      <c r="O1762" s="17"/>
      <c r="P1762" s="17"/>
      <c r="Q1762" s="17"/>
      <c r="R1762" s="4"/>
    </row>
    <row r="1763" spans="1:18" x14ac:dyDescent="0.25">
      <c r="A1763" s="10">
        <v>45731.458333333336</v>
      </c>
      <c r="B1763" s="5">
        <v>45731</v>
      </c>
      <c r="C1763" s="6">
        <v>48086.025399305552</v>
      </c>
      <c r="D1763" s="6">
        <v>14370.145684678819</v>
      </c>
      <c r="E1763" s="6">
        <v>30021</v>
      </c>
      <c r="F1763" s="16">
        <f t="shared" si="162"/>
        <v>29.884245090646129</v>
      </c>
      <c r="G1763" s="16">
        <f t="shared" si="163"/>
        <v>47.866978730484725</v>
      </c>
      <c r="H1763" s="6">
        <f t="shared" si="165"/>
        <v>1862.2</v>
      </c>
      <c r="I1763" s="16">
        <f t="shared" si="166"/>
        <v>14.888188452347888</v>
      </c>
      <c r="J1763" s="10" t="b">
        <f t="shared" si="164"/>
        <v>1</v>
      </c>
      <c r="K1763" t="b">
        <f t="shared" si="167"/>
        <v>1</v>
      </c>
      <c r="N1763" s="4"/>
      <c r="O1763" s="17"/>
      <c r="P1763" s="17"/>
      <c r="Q1763" s="17"/>
      <c r="R1763" s="4"/>
    </row>
    <row r="1764" spans="1:18" x14ac:dyDescent="0.25">
      <c r="A1764" s="10">
        <v>45731.5</v>
      </c>
      <c r="B1764" s="5">
        <v>45731</v>
      </c>
      <c r="C1764" s="6">
        <v>48304.752222222225</v>
      </c>
      <c r="D1764" s="6">
        <v>14383.298901909722</v>
      </c>
      <c r="E1764" s="6">
        <v>30021</v>
      </c>
      <c r="F1764" s="16">
        <f t="shared" si="162"/>
        <v>29.776157086450798</v>
      </c>
      <c r="G1764" s="16">
        <f t="shared" si="163"/>
        <v>47.910792118549423</v>
      </c>
      <c r="H1764" s="6">
        <f t="shared" si="165"/>
        <v>13.2</v>
      </c>
      <c r="I1764" s="16">
        <f t="shared" si="166"/>
        <v>9.1857106320596266E-2</v>
      </c>
      <c r="J1764" s="10" t="b">
        <f t="shared" si="164"/>
        <v>1</v>
      </c>
      <c r="K1764" t="b">
        <f t="shared" si="167"/>
        <v>1</v>
      </c>
      <c r="N1764" s="4"/>
      <c r="O1764" s="17"/>
      <c r="P1764" s="17"/>
      <c r="Q1764" s="17"/>
      <c r="R1764" s="4"/>
    </row>
    <row r="1765" spans="1:18" x14ac:dyDescent="0.25">
      <c r="A1765" s="10">
        <v>45731.541666666664</v>
      </c>
      <c r="B1765" s="5">
        <v>45731</v>
      </c>
      <c r="C1765" s="6">
        <v>47187.699618055558</v>
      </c>
      <c r="D1765" s="6">
        <v>13209.77462782118</v>
      </c>
      <c r="E1765" s="6">
        <v>30021</v>
      </c>
      <c r="F1765" s="16">
        <f t="shared" si="162"/>
        <v>27.994105952913813</v>
      </c>
      <c r="G1765" s="16">
        <f t="shared" si="163"/>
        <v>44.001780846144968</v>
      </c>
      <c r="H1765" s="6">
        <f t="shared" si="165"/>
        <v>-1173.5</v>
      </c>
      <c r="I1765" s="16">
        <f t="shared" si="166"/>
        <v>-8.1587680823638458</v>
      </c>
      <c r="J1765" s="10" t="b">
        <f t="shared" si="164"/>
        <v>1</v>
      </c>
      <c r="K1765" t="b">
        <f t="shared" si="167"/>
        <v>1</v>
      </c>
      <c r="N1765" s="4"/>
      <c r="O1765" s="17"/>
      <c r="P1765" s="17"/>
      <c r="Q1765" s="17"/>
      <c r="R1765" s="4"/>
    </row>
    <row r="1766" spans="1:18" x14ac:dyDescent="0.25">
      <c r="A1766" s="10">
        <v>45731.583333333336</v>
      </c>
      <c r="B1766" s="5">
        <v>45731</v>
      </c>
      <c r="C1766" s="6">
        <v>47139.195147569444</v>
      </c>
      <c r="D1766" s="6">
        <v>12974.042795138888</v>
      </c>
      <c r="E1766" s="6">
        <v>30021</v>
      </c>
      <c r="F1766" s="16">
        <f t="shared" si="162"/>
        <v>27.522834775866649</v>
      </c>
      <c r="G1766" s="16">
        <f t="shared" si="163"/>
        <v>43.216557726720922</v>
      </c>
      <c r="H1766" s="6">
        <f t="shared" si="165"/>
        <v>-235.7</v>
      </c>
      <c r="I1766" s="16">
        <f t="shared" si="166"/>
        <v>-1.7842847939554616</v>
      </c>
      <c r="J1766" s="10" t="b">
        <f t="shared" si="164"/>
        <v>1</v>
      </c>
      <c r="K1766" t="b">
        <f t="shared" si="167"/>
        <v>1</v>
      </c>
      <c r="N1766" s="4"/>
      <c r="O1766" s="17"/>
      <c r="P1766" s="17"/>
      <c r="Q1766" s="17"/>
      <c r="R1766" s="4"/>
    </row>
    <row r="1767" spans="1:18" x14ac:dyDescent="0.25">
      <c r="A1767" s="10">
        <v>45731.625</v>
      </c>
      <c r="B1767" s="5">
        <v>45731</v>
      </c>
      <c r="C1767" s="6">
        <v>47657.608038194441</v>
      </c>
      <c r="D1767" s="6">
        <v>13615.176654730903</v>
      </c>
      <c r="E1767" s="6">
        <v>30021</v>
      </c>
      <c r="F1767" s="16">
        <f t="shared" si="162"/>
        <v>28.568736903075866</v>
      </c>
      <c r="G1767" s="16">
        <f t="shared" si="163"/>
        <v>45.35217565947471</v>
      </c>
      <c r="H1767" s="6">
        <f t="shared" si="165"/>
        <v>641.1</v>
      </c>
      <c r="I1767" s="16">
        <f t="shared" si="166"/>
        <v>4.9414050047700417</v>
      </c>
      <c r="J1767" s="10" t="b">
        <f t="shared" si="164"/>
        <v>1</v>
      </c>
      <c r="K1767" t="b">
        <f t="shared" si="167"/>
        <v>1</v>
      </c>
      <c r="N1767" s="4"/>
      <c r="O1767" s="17"/>
      <c r="P1767" s="17"/>
      <c r="Q1767" s="17"/>
      <c r="R1767" s="4"/>
    </row>
    <row r="1768" spans="1:18" x14ac:dyDescent="0.25">
      <c r="A1768" s="10">
        <v>45731.666666666664</v>
      </c>
      <c r="B1768" s="5">
        <v>45731</v>
      </c>
      <c r="C1768" s="6">
        <v>47916.141692708334</v>
      </c>
      <c r="D1768" s="6">
        <v>13425.597664930556</v>
      </c>
      <c r="E1768" s="6">
        <v>30021</v>
      </c>
      <c r="F1768" s="16">
        <f t="shared" si="162"/>
        <v>28.018945580031129</v>
      </c>
      <c r="G1768" s="16">
        <f t="shared" si="163"/>
        <v>44.720687735020668</v>
      </c>
      <c r="H1768" s="6">
        <f t="shared" si="165"/>
        <v>-189.6</v>
      </c>
      <c r="I1768" s="16">
        <f t="shared" si="166"/>
        <v>-1.3925636428236805</v>
      </c>
      <c r="J1768" s="10" t="b">
        <f t="shared" si="164"/>
        <v>1</v>
      </c>
      <c r="K1768" t="b">
        <f t="shared" si="167"/>
        <v>1</v>
      </c>
      <c r="N1768" s="4"/>
      <c r="O1768" s="17"/>
      <c r="P1768" s="17"/>
      <c r="Q1768" s="17"/>
      <c r="R1768" s="4"/>
    </row>
    <row r="1769" spans="1:18" x14ac:dyDescent="0.25">
      <c r="A1769" s="10">
        <v>45731.708333333336</v>
      </c>
      <c r="B1769" s="5">
        <v>45731</v>
      </c>
      <c r="C1769" s="6">
        <v>48321.733072916664</v>
      </c>
      <c r="D1769" s="6">
        <v>13207.101702473958</v>
      </c>
      <c r="E1769" s="6">
        <v>30021</v>
      </c>
      <c r="F1769" s="16">
        <f t="shared" si="162"/>
        <v>27.331597735835899</v>
      </c>
      <c r="G1769" s="16">
        <f t="shared" si="163"/>
        <v>43.992877327450643</v>
      </c>
      <c r="H1769" s="6">
        <f t="shared" si="165"/>
        <v>-218.5</v>
      </c>
      <c r="I1769" s="16">
        <f t="shared" si="166"/>
        <v>-1.6274880675945698</v>
      </c>
      <c r="J1769" s="10" t="b">
        <f t="shared" si="164"/>
        <v>1</v>
      </c>
      <c r="K1769" t="b">
        <f t="shared" si="167"/>
        <v>1</v>
      </c>
      <c r="N1769" s="4"/>
      <c r="O1769" s="17"/>
      <c r="P1769" s="17"/>
      <c r="Q1769" s="17"/>
      <c r="R1769" s="4"/>
    </row>
    <row r="1770" spans="1:18" x14ac:dyDescent="0.25">
      <c r="A1770" s="10">
        <v>45731.75</v>
      </c>
      <c r="B1770" s="5">
        <v>45731</v>
      </c>
      <c r="C1770" s="6">
        <v>48210.321367187498</v>
      </c>
      <c r="D1770" s="6">
        <v>10667.670405815972</v>
      </c>
      <c r="E1770" s="6">
        <v>30021</v>
      </c>
      <c r="F1770" s="16">
        <f t="shared" si="162"/>
        <v>22.12735800818891</v>
      </c>
      <c r="G1770" s="16">
        <f t="shared" si="163"/>
        <v>35.534027533446491</v>
      </c>
      <c r="H1770" s="6">
        <f t="shared" si="165"/>
        <v>-2539.4</v>
      </c>
      <c r="I1770" s="16">
        <f t="shared" si="166"/>
        <v>-19.227534225198852</v>
      </c>
      <c r="J1770" s="10" t="b">
        <f t="shared" si="164"/>
        <v>1</v>
      </c>
      <c r="K1770" t="b">
        <f t="shared" si="167"/>
        <v>1</v>
      </c>
      <c r="N1770" s="4"/>
      <c r="O1770" s="17"/>
      <c r="P1770" s="17"/>
      <c r="Q1770" s="17"/>
      <c r="R1770" s="4"/>
    </row>
    <row r="1771" spans="1:18" x14ac:dyDescent="0.25">
      <c r="A1771" s="10">
        <v>45731.791666666664</v>
      </c>
      <c r="B1771" s="5">
        <v>45731</v>
      </c>
      <c r="C1771" s="6">
        <v>47644.843363715278</v>
      </c>
      <c r="D1771" s="6">
        <v>7331.3384863281253</v>
      </c>
      <c r="E1771" s="6">
        <v>30021</v>
      </c>
      <c r="F1771" s="16">
        <f t="shared" si="162"/>
        <v>15.387475262247222</v>
      </c>
      <c r="G1771" s="16">
        <f t="shared" si="163"/>
        <v>24.420700464102215</v>
      </c>
      <c r="H1771" s="6">
        <f t="shared" si="165"/>
        <v>-3336.3</v>
      </c>
      <c r="I1771" s="16">
        <f t="shared" si="166"/>
        <v>-31.274869517725847</v>
      </c>
      <c r="J1771" s="10" t="b">
        <f t="shared" si="164"/>
        <v>1</v>
      </c>
      <c r="K1771" t="b">
        <f t="shared" si="167"/>
        <v>1</v>
      </c>
      <c r="N1771" s="4"/>
      <c r="O1771" s="17"/>
      <c r="P1771" s="17"/>
      <c r="Q1771" s="17"/>
      <c r="R1771" s="4"/>
    </row>
    <row r="1772" spans="1:18" x14ac:dyDescent="0.25">
      <c r="A1772" s="10">
        <v>45731.833333333336</v>
      </c>
      <c r="B1772" s="5">
        <v>45731</v>
      </c>
      <c r="C1772" s="6">
        <v>46976.508324652779</v>
      </c>
      <c r="D1772" s="6">
        <v>1127.3683211227258</v>
      </c>
      <c r="E1772" s="6">
        <v>30021</v>
      </c>
      <c r="F1772" s="16">
        <f t="shared" si="162"/>
        <v>2.399855505078258</v>
      </c>
      <c r="G1772" s="16">
        <f t="shared" si="163"/>
        <v>3.7552657177400013</v>
      </c>
      <c r="H1772" s="6">
        <f t="shared" si="165"/>
        <v>-6204</v>
      </c>
      <c r="I1772" s="16">
        <f t="shared" si="166"/>
        <v>-84.623019542332585</v>
      </c>
      <c r="J1772" s="10" t="b">
        <f t="shared" si="164"/>
        <v>1</v>
      </c>
      <c r="K1772" t="b">
        <f t="shared" si="167"/>
        <v>1</v>
      </c>
      <c r="N1772" s="4"/>
      <c r="O1772" s="17"/>
      <c r="P1772" s="17"/>
      <c r="Q1772" s="17"/>
      <c r="R1772" s="4"/>
    </row>
    <row r="1773" spans="1:18" x14ac:dyDescent="0.25">
      <c r="A1773" s="10">
        <v>45731.875</v>
      </c>
      <c r="B1773" s="5">
        <v>45731</v>
      </c>
      <c r="C1773" s="6">
        <v>46963.047530381948</v>
      </c>
      <c r="D1773" s="6">
        <v>0.32049902033474709</v>
      </c>
      <c r="E1773" s="6">
        <v>30021</v>
      </c>
      <c r="F1773" s="16">
        <f t="shared" si="162"/>
        <v>6.8244936644583311E-4</v>
      </c>
      <c r="G1773" s="16">
        <f t="shared" si="163"/>
        <v>1.0675827598505949E-3</v>
      </c>
      <c r="H1773" s="6">
        <f t="shared" si="165"/>
        <v>-1127</v>
      </c>
      <c r="I1773" s="16">
        <f t="shared" si="166"/>
        <v>-99.967329122539212</v>
      </c>
      <c r="J1773" s="10" t="b">
        <f t="shared" si="164"/>
        <v>0</v>
      </c>
      <c r="K1773" t="b">
        <f t="shared" si="167"/>
        <v>1</v>
      </c>
      <c r="N1773" s="4"/>
      <c r="O1773" s="17"/>
      <c r="P1773" s="17"/>
      <c r="Q1773" s="17"/>
      <c r="R1773" s="4"/>
    </row>
    <row r="1774" spans="1:18" x14ac:dyDescent="0.25">
      <c r="A1774" s="10">
        <v>45731.916666666664</v>
      </c>
      <c r="B1774" s="5">
        <v>45731</v>
      </c>
      <c r="C1774" s="6">
        <v>45733.737595486113</v>
      </c>
      <c r="D1774" s="6">
        <v>0.26827709684769313</v>
      </c>
      <c r="E1774" s="6">
        <v>30021</v>
      </c>
      <c r="F1774" s="16">
        <f t="shared" si="162"/>
        <v>5.8660654246236782E-4</v>
      </c>
      <c r="G1774" s="16">
        <f t="shared" si="163"/>
        <v>8.9363144747907504E-4</v>
      </c>
      <c r="H1774" s="6">
        <f t="shared" si="165"/>
        <v>-0.1</v>
      </c>
      <c r="I1774" s="16">
        <f t="shared" si="166"/>
        <v>-31.201343422377519</v>
      </c>
      <c r="J1774" s="10" t="b">
        <f t="shared" si="164"/>
        <v>0</v>
      </c>
      <c r="K1774" t="b">
        <f t="shared" si="167"/>
        <v>0</v>
      </c>
      <c r="N1774" s="4"/>
      <c r="O1774" s="17"/>
      <c r="P1774" s="17"/>
      <c r="Q1774" s="17"/>
      <c r="R1774" s="4"/>
    </row>
    <row r="1775" spans="1:18" x14ac:dyDescent="0.25">
      <c r="A1775" s="10">
        <v>45731.958333333336</v>
      </c>
      <c r="B1775" s="5">
        <v>45731</v>
      </c>
      <c r="C1775" s="6">
        <v>44051.686870659723</v>
      </c>
      <c r="D1775" s="6">
        <v>0.29532472466429077</v>
      </c>
      <c r="E1775" s="6">
        <v>30021</v>
      </c>
      <c r="F1775" s="16">
        <f t="shared" si="162"/>
        <v>6.7040503018963725E-4</v>
      </c>
      <c r="G1775" s="16">
        <f t="shared" si="163"/>
        <v>9.837271398830511E-4</v>
      </c>
      <c r="H1775" s="6">
        <f t="shared" si="165"/>
        <v>0</v>
      </c>
      <c r="I1775" s="16">
        <f t="shared" si="166"/>
        <v>0</v>
      </c>
      <c r="J1775" s="10" t="b">
        <f t="shared" si="164"/>
        <v>0</v>
      </c>
      <c r="K1775" t="b">
        <f t="shared" si="167"/>
        <v>0</v>
      </c>
      <c r="N1775" s="4"/>
      <c r="O1775" s="17"/>
      <c r="P1775" s="17"/>
      <c r="Q1775" s="17"/>
      <c r="R1775" s="4"/>
    </row>
    <row r="1776" spans="1:18" x14ac:dyDescent="0.25">
      <c r="A1776" s="10">
        <v>45732</v>
      </c>
      <c r="B1776" s="5">
        <v>45732</v>
      </c>
      <c r="C1776" s="6">
        <v>42288.966657986108</v>
      </c>
      <c r="D1776" s="6">
        <v>0.31651651425494087</v>
      </c>
      <c r="E1776" s="6">
        <v>30021</v>
      </c>
      <c r="F1776" s="16">
        <f t="shared" si="162"/>
        <v>7.4846121640848365E-4</v>
      </c>
      <c r="G1776" s="16">
        <f t="shared" si="163"/>
        <v>1.0543170255985506E-3</v>
      </c>
      <c r="H1776" s="6">
        <f t="shared" si="165"/>
        <v>0</v>
      </c>
      <c r="I1776" s="16">
        <f t="shared" si="166"/>
        <v>0</v>
      </c>
      <c r="J1776" s="10" t="b">
        <f t="shared" si="164"/>
        <v>0</v>
      </c>
      <c r="K1776" t="b">
        <f t="shared" si="167"/>
        <v>0</v>
      </c>
      <c r="N1776" s="4"/>
      <c r="O1776" s="17"/>
      <c r="P1776" s="17"/>
      <c r="Q1776" s="17"/>
      <c r="R1776" s="4"/>
    </row>
    <row r="1777" spans="1:18" x14ac:dyDescent="0.25">
      <c r="A1777" s="10">
        <v>45732.041666666664</v>
      </c>
      <c r="B1777" s="5">
        <v>45732</v>
      </c>
      <c r="C1777" s="6">
        <v>41147.775724826388</v>
      </c>
      <c r="D1777" s="6">
        <v>0.41487374597125581</v>
      </c>
      <c r="E1777" s="6">
        <v>30021</v>
      </c>
      <c r="F1777" s="16">
        <f t="shared" si="162"/>
        <v>1.0082531526022268E-3</v>
      </c>
      <c r="G1777" s="16">
        <f t="shared" si="163"/>
        <v>1.3819451249833642E-3</v>
      </c>
      <c r="H1777" s="6">
        <f t="shared" si="165"/>
        <v>0.1</v>
      </c>
      <c r="I1777" s="16">
        <f t="shared" si="166"/>
        <v>31.593928119483262</v>
      </c>
      <c r="J1777" s="10" t="b">
        <f t="shared" si="164"/>
        <v>0</v>
      </c>
      <c r="K1777" t="b">
        <f t="shared" si="167"/>
        <v>0</v>
      </c>
      <c r="N1777" s="4"/>
      <c r="O1777" s="17"/>
      <c r="P1777" s="17"/>
      <c r="Q1777" s="17"/>
      <c r="R1777" s="4"/>
    </row>
    <row r="1778" spans="1:18" x14ac:dyDescent="0.25">
      <c r="A1778" s="10">
        <v>45732.083333333336</v>
      </c>
      <c r="B1778" s="5">
        <v>45732</v>
      </c>
      <c r="C1778" s="6">
        <v>40212.218875868057</v>
      </c>
      <c r="D1778" s="6">
        <v>0.428353099293179</v>
      </c>
      <c r="E1778" s="6">
        <v>30021</v>
      </c>
      <c r="F1778" s="16">
        <f t="shared" si="162"/>
        <v>1.0652311940693231E-3</v>
      </c>
      <c r="G1778" s="16">
        <f t="shared" si="163"/>
        <v>1.4268448728995669E-3</v>
      </c>
      <c r="H1778" s="6">
        <f t="shared" si="165"/>
        <v>0</v>
      </c>
      <c r="I1778" s="16">
        <f t="shared" si="166"/>
        <v>0</v>
      </c>
      <c r="J1778" s="10" t="b">
        <f t="shared" si="164"/>
        <v>0</v>
      </c>
      <c r="K1778" t="b">
        <f t="shared" si="167"/>
        <v>0</v>
      </c>
      <c r="N1778" s="4"/>
      <c r="O1778" s="17"/>
      <c r="P1778" s="17"/>
      <c r="Q1778" s="17"/>
      <c r="R1778" s="4"/>
    </row>
    <row r="1779" spans="1:18" x14ac:dyDescent="0.25">
      <c r="A1779" s="10">
        <v>45732.125</v>
      </c>
      <c r="B1779" s="5">
        <v>45732</v>
      </c>
      <c r="C1779" s="6">
        <v>39915.382638888892</v>
      </c>
      <c r="D1779" s="6">
        <v>0.44305696858300103</v>
      </c>
      <c r="E1779" s="6">
        <v>30021</v>
      </c>
      <c r="F1779" s="16">
        <f t="shared" si="162"/>
        <v>1.1099905332019491E-3</v>
      </c>
      <c r="G1779" s="16">
        <f t="shared" si="163"/>
        <v>1.4758234855034844E-3</v>
      </c>
      <c r="H1779" s="6">
        <f t="shared" si="165"/>
        <v>0</v>
      </c>
      <c r="I1779" s="16">
        <f t="shared" si="166"/>
        <v>0</v>
      </c>
      <c r="J1779" s="10" t="b">
        <f t="shared" si="164"/>
        <v>0</v>
      </c>
      <c r="K1779" t="b">
        <f t="shared" si="167"/>
        <v>0</v>
      </c>
      <c r="N1779" s="4"/>
      <c r="O1779" s="17"/>
      <c r="P1779" s="17"/>
      <c r="Q1779" s="17"/>
      <c r="R1779" s="4"/>
    </row>
    <row r="1780" spans="1:18" x14ac:dyDescent="0.25">
      <c r="A1780" s="10">
        <v>45732.166666666664</v>
      </c>
      <c r="B1780" s="5">
        <v>45732</v>
      </c>
      <c r="C1780" s="6">
        <v>39556.600785590279</v>
      </c>
      <c r="D1780" s="6">
        <v>0.449061712788211</v>
      </c>
      <c r="E1780" s="6">
        <v>30021</v>
      </c>
      <c r="F1780" s="16">
        <f t="shared" si="162"/>
        <v>1.1352383770847057E-3</v>
      </c>
      <c r="G1780" s="16">
        <f t="shared" si="163"/>
        <v>1.495825298251927E-3</v>
      </c>
      <c r="H1780" s="6">
        <f t="shared" si="165"/>
        <v>0</v>
      </c>
      <c r="I1780" s="16">
        <f t="shared" si="166"/>
        <v>0</v>
      </c>
      <c r="J1780" s="10" t="b">
        <f t="shared" si="164"/>
        <v>0</v>
      </c>
      <c r="K1780" t="b">
        <f t="shared" si="167"/>
        <v>0</v>
      </c>
      <c r="N1780" s="4"/>
      <c r="O1780" s="17"/>
      <c r="P1780" s="17"/>
      <c r="Q1780" s="17"/>
      <c r="R1780" s="4"/>
    </row>
    <row r="1781" spans="1:18" x14ac:dyDescent="0.25">
      <c r="A1781" s="10">
        <v>45732.208333333336</v>
      </c>
      <c r="B1781" s="5">
        <v>45732</v>
      </c>
      <c r="C1781" s="6">
        <v>39321.843090277776</v>
      </c>
      <c r="D1781" s="6">
        <v>0.44417621543010077</v>
      </c>
      <c r="E1781" s="6">
        <v>30021</v>
      </c>
      <c r="F1781" s="16">
        <f t="shared" si="162"/>
        <v>1.1295915463838523E-3</v>
      </c>
      <c r="G1781" s="16">
        <f t="shared" si="163"/>
        <v>1.4795516985779979E-3</v>
      </c>
      <c r="H1781" s="6">
        <f t="shared" si="165"/>
        <v>0</v>
      </c>
      <c r="I1781" s="16">
        <f t="shared" si="166"/>
        <v>0</v>
      </c>
      <c r="J1781" s="10" t="b">
        <f t="shared" si="164"/>
        <v>0</v>
      </c>
      <c r="K1781" t="b">
        <f t="shared" si="167"/>
        <v>0</v>
      </c>
      <c r="N1781" s="4"/>
      <c r="O1781" s="17"/>
      <c r="P1781" s="17"/>
      <c r="Q1781" s="17"/>
      <c r="R1781" s="4"/>
    </row>
    <row r="1782" spans="1:18" x14ac:dyDescent="0.25">
      <c r="A1782" s="10">
        <v>45732.25</v>
      </c>
      <c r="B1782" s="5">
        <v>45732</v>
      </c>
      <c r="C1782" s="6">
        <v>39379.161618923608</v>
      </c>
      <c r="D1782" s="6">
        <v>0.44549701578087275</v>
      </c>
      <c r="E1782" s="6">
        <v>30021</v>
      </c>
      <c r="F1782" s="16">
        <f t="shared" si="162"/>
        <v>1.1313014230521091E-3</v>
      </c>
      <c r="G1782" s="16">
        <f t="shared" si="163"/>
        <v>1.4839512867022176E-3</v>
      </c>
      <c r="H1782" s="6">
        <f t="shared" si="165"/>
        <v>0</v>
      </c>
      <c r="I1782" s="16">
        <f t="shared" si="166"/>
        <v>0</v>
      </c>
      <c r="J1782" s="10" t="b">
        <f t="shared" si="164"/>
        <v>0</v>
      </c>
      <c r="K1782" t="b">
        <f t="shared" si="167"/>
        <v>0</v>
      </c>
      <c r="N1782" s="4"/>
      <c r="O1782" s="17"/>
      <c r="P1782" s="17"/>
      <c r="Q1782" s="17"/>
      <c r="R1782" s="4"/>
    </row>
    <row r="1783" spans="1:18" x14ac:dyDescent="0.25">
      <c r="A1783" s="10">
        <v>45732.291666666664</v>
      </c>
      <c r="B1783" s="5">
        <v>45732</v>
      </c>
      <c r="C1783" s="6">
        <v>40074.964526909724</v>
      </c>
      <c r="D1783" s="6">
        <v>0.45790711260504191</v>
      </c>
      <c r="E1783" s="6">
        <v>30021</v>
      </c>
      <c r="F1783" s="16">
        <f t="shared" si="162"/>
        <v>1.1426263703803513E-3</v>
      </c>
      <c r="G1783" s="16">
        <f t="shared" si="163"/>
        <v>1.5252893394791709E-3</v>
      </c>
      <c r="H1783" s="6">
        <f t="shared" si="165"/>
        <v>0</v>
      </c>
      <c r="I1783" s="16">
        <f t="shared" si="166"/>
        <v>0</v>
      </c>
      <c r="J1783" s="10" t="b">
        <f t="shared" si="164"/>
        <v>0</v>
      </c>
      <c r="K1783" t="b">
        <f t="shared" si="167"/>
        <v>0</v>
      </c>
      <c r="N1783" s="4"/>
      <c r="O1783" s="17"/>
      <c r="P1783" s="17"/>
      <c r="Q1783" s="17"/>
      <c r="R1783" s="4"/>
    </row>
    <row r="1784" spans="1:18" x14ac:dyDescent="0.25">
      <c r="A1784" s="10">
        <v>45732.333333333336</v>
      </c>
      <c r="B1784" s="5">
        <v>45732</v>
      </c>
      <c r="C1784" s="6">
        <v>41301.427556423609</v>
      </c>
      <c r="D1784" s="6">
        <v>188.60153057893118</v>
      </c>
      <c r="E1784" s="6">
        <v>30021</v>
      </c>
      <c r="F1784" s="16">
        <f t="shared" si="162"/>
        <v>0.45664651741462142</v>
      </c>
      <c r="G1784" s="16">
        <f t="shared" si="163"/>
        <v>0.62823200619210273</v>
      </c>
      <c r="H1784" s="6">
        <f t="shared" si="165"/>
        <v>188.1</v>
      </c>
      <c r="I1784" s="16">
        <f t="shared" si="166"/>
        <v>41078.200102613751</v>
      </c>
      <c r="J1784" s="10" t="b">
        <f t="shared" si="164"/>
        <v>1</v>
      </c>
      <c r="K1784" t="b">
        <f t="shared" si="167"/>
        <v>1</v>
      </c>
      <c r="N1784" s="4"/>
      <c r="O1784" s="17"/>
      <c r="P1784" s="17"/>
      <c r="Q1784" s="17"/>
      <c r="R1784" s="4"/>
    </row>
    <row r="1785" spans="1:18" x14ac:dyDescent="0.25">
      <c r="A1785" s="10">
        <v>45732.375</v>
      </c>
      <c r="B1785" s="5">
        <v>45732</v>
      </c>
      <c r="C1785" s="6">
        <v>43369.497139756946</v>
      </c>
      <c r="D1785" s="6">
        <v>8134.1557221137155</v>
      </c>
      <c r="E1785" s="6">
        <v>30021</v>
      </c>
      <c r="F1785" s="16">
        <f t="shared" si="162"/>
        <v>18.755476218462103</v>
      </c>
      <c r="G1785" s="16">
        <f t="shared" si="163"/>
        <v>27.094885986854923</v>
      </c>
      <c r="H1785" s="6">
        <f t="shared" si="165"/>
        <v>7945.6</v>
      </c>
      <c r="I1785" s="16">
        <f t="shared" si="166"/>
        <v>4212.9032440034762</v>
      </c>
      <c r="J1785" s="10" t="b">
        <f t="shared" si="164"/>
        <v>1</v>
      </c>
      <c r="K1785" t="b">
        <f t="shared" si="167"/>
        <v>1</v>
      </c>
      <c r="N1785" s="4"/>
      <c r="O1785" s="17"/>
      <c r="P1785" s="17"/>
      <c r="Q1785" s="17"/>
      <c r="R1785" s="4"/>
    </row>
    <row r="1786" spans="1:18" x14ac:dyDescent="0.25">
      <c r="A1786" s="10">
        <v>45732.416666666664</v>
      </c>
      <c r="B1786" s="5">
        <v>45732</v>
      </c>
      <c r="C1786" s="6">
        <v>45907.555043402775</v>
      </c>
      <c r="D1786" s="6">
        <v>22195.316358506945</v>
      </c>
      <c r="E1786" s="6">
        <v>30021</v>
      </c>
      <c r="F1786" s="16">
        <f t="shared" si="162"/>
        <v>48.347851105384805</v>
      </c>
      <c r="G1786" s="16">
        <f t="shared" si="163"/>
        <v>73.932635017177802</v>
      </c>
      <c r="H1786" s="6">
        <f t="shared" si="165"/>
        <v>14061.2</v>
      </c>
      <c r="I1786" s="16">
        <f t="shared" si="166"/>
        <v>172.86612747986712</v>
      </c>
      <c r="J1786" s="10" t="b">
        <f t="shared" si="164"/>
        <v>1</v>
      </c>
      <c r="K1786" t="b">
        <f t="shared" si="167"/>
        <v>1</v>
      </c>
      <c r="N1786" s="4"/>
      <c r="O1786" s="17"/>
      <c r="P1786" s="17"/>
      <c r="Q1786" s="17"/>
      <c r="R1786" s="4"/>
    </row>
    <row r="1787" spans="1:18" x14ac:dyDescent="0.25">
      <c r="A1787" s="10">
        <v>45732.458333333336</v>
      </c>
      <c r="B1787" s="5">
        <v>45732</v>
      </c>
      <c r="C1787" s="6">
        <v>45316.858767361111</v>
      </c>
      <c r="D1787" s="6">
        <v>22954.071156684029</v>
      </c>
      <c r="E1787" s="6">
        <v>30021</v>
      </c>
      <c r="F1787" s="16">
        <f t="shared" si="162"/>
        <v>50.652388053905462</v>
      </c>
      <c r="G1787" s="16">
        <f t="shared" si="163"/>
        <v>76.460048488338259</v>
      </c>
      <c r="H1787" s="6">
        <f t="shared" si="165"/>
        <v>758.8</v>
      </c>
      <c r="I1787" s="16">
        <f t="shared" si="166"/>
        <v>3.4187392859988215</v>
      </c>
      <c r="J1787" s="10" t="b">
        <f t="shared" si="164"/>
        <v>1</v>
      </c>
      <c r="K1787" t="b">
        <f t="shared" si="167"/>
        <v>1</v>
      </c>
      <c r="N1787" s="4"/>
      <c r="O1787" s="17"/>
      <c r="P1787" s="17"/>
      <c r="Q1787" s="17"/>
      <c r="R1787" s="4"/>
    </row>
    <row r="1788" spans="1:18" x14ac:dyDescent="0.25">
      <c r="A1788" s="10">
        <v>45732.5</v>
      </c>
      <c r="B1788" s="5">
        <v>45732</v>
      </c>
      <c r="C1788" s="6">
        <v>44355.101127387155</v>
      </c>
      <c r="D1788" s="6">
        <v>22249.531365559895</v>
      </c>
      <c r="E1788" s="6">
        <v>30021</v>
      </c>
      <c r="F1788" s="16">
        <f t="shared" si="162"/>
        <v>50.162283029542841</v>
      </c>
      <c r="G1788" s="16">
        <f t="shared" si="163"/>
        <v>74.113225294160401</v>
      </c>
      <c r="H1788" s="6">
        <f t="shared" si="165"/>
        <v>-704.5</v>
      </c>
      <c r="I1788" s="16">
        <f t="shared" si="166"/>
        <v>-3.0691723276062755</v>
      </c>
      <c r="J1788" s="10" t="b">
        <f t="shared" si="164"/>
        <v>1</v>
      </c>
      <c r="K1788" t="b">
        <f t="shared" si="167"/>
        <v>1</v>
      </c>
      <c r="N1788" s="4"/>
      <c r="O1788" s="17"/>
      <c r="P1788" s="17"/>
      <c r="Q1788" s="17"/>
      <c r="R1788" s="4"/>
    </row>
    <row r="1789" spans="1:18" x14ac:dyDescent="0.25">
      <c r="A1789" s="10">
        <v>45732.541666666664</v>
      </c>
      <c r="B1789" s="5">
        <v>45732</v>
      </c>
      <c r="C1789" s="6">
        <v>43851.503854166665</v>
      </c>
      <c r="D1789" s="6">
        <v>22548.970896267361</v>
      </c>
      <c r="E1789" s="6">
        <v>30021</v>
      </c>
      <c r="F1789" s="16">
        <f t="shared" si="162"/>
        <v>51.421203184403019</v>
      </c>
      <c r="G1789" s="16">
        <f t="shared" si="163"/>
        <v>75.110658859689423</v>
      </c>
      <c r="H1789" s="6">
        <f t="shared" si="165"/>
        <v>299.39999999999998</v>
      </c>
      <c r="I1789" s="16">
        <f t="shared" si="166"/>
        <v>1.3456463198296482</v>
      </c>
      <c r="J1789" s="10" t="b">
        <f t="shared" si="164"/>
        <v>1</v>
      </c>
      <c r="K1789" t="b">
        <f t="shared" si="167"/>
        <v>1</v>
      </c>
      <c r="N1789" s="4"/>
      <c r="O1789" s="17"/>
      <c r="P1789" s="17"/>
      <c r="Q1789" s="17"/>
      <c r="R1789" s="4"/>
    </row>
    <row r="1790" spans="1:18" x14ac:dyDescent="0.25">
      <c r="A1790" s="10">
        <v>45732.583333333336</v>
      </c>
      <c r="B1790" s="5">
        <v>45732</v>
      </c>
      <c r="C1790" s="6">
        <v>43626.712478298614</v>
      </c>
      <c r="D1790" s="6">
        <v>21682.883242187501</v>
      </c>
      <c r="E1790" s="6">
        <v>30021</v>
      </c>
      <c r="F1790" s="16">
        <f t="shared" si="162"/>
        <v>49.700933236656994</v>
      </c>
      <c r="G1790" s="16">
        <f t="shared" si="163"/>
        <v>72.225719470329111</v>
      </c>
      <c r="H1790" s="6">
        <f t="shared" si="165"/>
        <v>-866.1</v>
      </c>
      <c r="I1790" s="16">
        <f t="shared" si="166"/>
        <v>-3.8409735148639075</v>
      </c>
      <c r="J1790" s="10" t="b">
        <f t="shared" si="164"/>
        <v>1</v>
      </c>
      <c r="K1790" t="b">
        <f t="shared" si="167"/>
        <v>1</v>
      </c>
      <c r="N1790" s="4"/>
      <c r="O1790" s="17"/>
      <c r="P1790" s="17"/>
      <c r="Q1790" s="17"/>
      <c r="R1790" s="4"/>
    </row>
    <row r="1791" spans="1:18" x14ac:dyDescent="0.25">
      <c r="A1791" s="10">
        <v>45732.625</v>
      </c>
      <c r="B1791" s="5">
        <v>45732</v>
      </c>
      <c r="C1791" s="6">
        <v>44421.522022569443</v>
      </c>
      <c r="D1791" s="6">
        <v>21510.755963541666</v>
      </c>
      <c r="E1791" s="6">
        <v>30021</v>
      </c>
      <c r="F1791" s="16">
        <f t="shared" si="162"/>
        <v>48.424175904221826</v>
      </c>
      <c r="G1791" s="16">
        <f t="shared" si="163"/>
        <v>71.652363224215264</v>
      </c>
      <c r="H1791" s="6">
        <f t="shared" si="165"/>
        <v>-172.1</v>
      </c>
      <c r="I1791" s="16">
        <f t="shared" si="166"/>
        <v>-0.79371363152088581</v>
      </c>
      <c r="J1791" s="10" t="b">
        <f t="shared" si="164"/>
        <v>1</v>
      </c>
      <c r="K1791" t="b">
        <f t="shared" si="167"/>
        <v>1</v>
      </c>
      <c r="N1791" s="4"/>
      <c r="O1791" s="17"/>
      <c r="P1791" s="17"/>
      <c r="Q1791" s="17"/>
      <c r="R1791" s="4"/>
    </row>
    <row r="1792" spans="1:18" x14ac:dyDescent="0.25">
      <c r="A1792" s="10">
        <v>45732.666666666664</v>
      </c>
      <c r="B1792" s="5">
        <v>45732</v>
      </c>
      <c r="C1792" s="6">
        <v>45023.567353515624</v>
      </c>
      <c r="D1792" s="6">
        <v>21112.550074869792</v>
      </c>
      <c r="E1792" s="6">
        <v>30021</v>
      </c>
      <c r="F1792" s="16">
        <f t="shared" si="162"/>
        <v>46.892219599345538</v>
      </c>
      <c r="G1792" s="16">
        <f t="shared" si="163"/>
        <v>70.325938759101263</v>
      </c>
      <c r="H1792" s="6">
        <f t="shared" si="165"/>
        <v>-398.2</v>
      </c>
      <c r="I1792" s="16">
        <f t="shared" si="166"/>
        <v>-1.8511669263270181</v>
      </c>
      <c r="J1792" s="10" t="b">
        <f t="shared" si="164"/>
        <v>1</v>
      </c>
      <c r="K1792" t="b">
        <f t="shared" si="167"/>
        <v>1</v>
      </c>
      <c r="N1792" s="4"/>
      <c r="O1792" s="17"/>
      <c r="P1792" s="17"/>
      <c r="Q1792" s="17"/>
      <c r="R1792" s="4"/>
    </row>
    <row r="1793" spans="1:18" x14ac:dyDescent="0.25">
      <c r="A1793" s="10">
        <v>45732.708333333336</v>
      </c>
      <c r="B1793" s="5">
        <v>45732</v>
      </c>
      <c r="C1793" s="6">
        <v>46052.516089409721</v>
      </c>
      <c r="D1793" s="6">
        <v>21578.5012890625</v>
      </c>
      <c r="E1793" s="6">
        <v>30021</v>
      </c>
      <c r="F1793" s="16">
        <f t="shared" si="162"/>
        <v>46.856291732613307</v>
      </c>
      <c r="G1793" s="16">
        <f t="shared" si="163"/>
        <v>71.878023014098474</v>
      </c>
      <c r="H1793" s="6">
        <f t="shared" si="165"/>
        <v>466</v>
      </c>
      <c r="I1793" s="16">
        <f t="shared" si="166"/>
        <v>2.2072179738944868</v>
      </c>
      <c r="J1793" s="10" t="b">
        <f t="shared" si="164"/>
        <v>1</v>
      </c>
      <c r="K1793" t="b">
        <f t="shared" si="167"/>
        <v>1</v>
      </c>
      <c r="N1793" s="4"/>
      <c r="O1793" s="17"/>
      <c r="P1793" s="17"/>
      <c r="Q1793" s="17"/>
      <c r="R1793" s="4"/>
    </row>
    <row r="1794" spans="1:18" x14ac:dyDescent="0.25">
      <c r="A1794" s="10">
        <v>45732.75</v>
      </c>
      <c r="B1794" s="5">
        <v>45732</v>
      </c>
      <c r="C1794" s="6">
        <v>47237.341966145832</v>
      </c>
      <c r="D1794" s="6">
        <v>21228.307580295139</v>
      </c>
      <c r="E1794" s="6">
        <v>30021</v>
      </c>
      <c r="F1794" s="16">
        <f t="shared" si="162"/>
        <v>44.93967419993507</v>
      </c>
      <c r="G1794" s="16">
        <f t="shared" si="163"/>
        <v>70.711527198611435</v>
      </c>
      <c r="H1794" s="6">
        <f t="shared" si="165"/>
        <v>-350.2</v>
      </c>
      <c r="I1794" s="16">
        <f t="shared" si="166"/>
        <v>-1.6229115975607906</v>
      </c>
      <c r="J1794" s="10" t="b">
        <f t="shared" si="164"/>
        <v>1</v>
      </c>
      <c r="K1794" t="b">
        <f t="shared" si="167"/>
        <v>1</v>
      </c>
      <c r="N1794" s="4"/>
      <c r="O1794" s="17"/>
      <c r="P1794" s="17"/>
      <c r="Q1794" s="17"/>
      <c r="R1794" s="4"/>
    </row>
    <row r="1795" spans="1:18" x14ac:dyDescent="0.25">
      <c r="A1795" s="10">
        <v>45732.791666666664</v>
      </c>
      <c r="B1795" s="5">
        <v>45732</v>
      </c>
      <c r="C1795" s="6">
        <v>47481.531375868057</v>
      </c>
      <c r="D1795" s="6">
        <v>14056.655138346354</v>
      </c>
      <c r="E1795" s="6">
        <v>30021</v>
      </c>
      <c r="F1795" s="16">
        <f t="shared" ref="F1795:F1858" si="168">D1795/C1795*100</f>
        <v>29.604468792450295</v>
      </c>
      <c r="G1795" s="16">
        <f t="shared" ref="G1795:G1858" si="169">D1795/E1795*100</f>
        <v>46.822741208974897</v>
      </c>
      <c r="H1795" s="6">
        <f t="shared" si="165"/>
        <v>-7171.7</v>
      </c>
      <c r="I1795" s="16">
        <f t="shared" si="166"/>
        <v>-33.783663501545568</v>
      </c>
      <c r="J1795" s="10" t="b">
        <f t="shared" ref="J1795:J1858" si="170">D1795&gt;5</f>
        <v>1</v>
      </c>
      <c r="K1795" t="b">
        <f t="shared" si="167"/>
        <v>1</v>
      </c>
      <c r="N1795" s="4"/>
      <c r="O1795" s="17"/>
      <c r="P1795" s="17"/>
      <c r="Q1795" s="17"/>
      <c r="R1795" s="4"/>
    </row>
    <row r="1796" spans="1:18" x14ac:dyDescent="0.25">
      <c r="A1796" s="10">
        <v>45732.833333333336</v>
      </c>
      <c r="B1796" s="5">
        <v>45732</v>
      </c>
      <c r="C1796" s="6">
        <v>46906.03603732639</v>
      </c>
      <c r="D1796" s="6">
        <v>1822.7016824997795</v>
      </c>
      <c r="E1796" s="6">
        <v>30021</v>
      </c>
      <c r="F1796" s="16">
        <f t="shared" si="168"/>
        <v>3.8858574215253001</v>
      </c>
      <c r="G1796" s="16">
        <f t="shared" si="169"/>
        <v>6.0714222794036825</v>
      </c>
      <c r="H1796" s="6">
        <f t="shared" ref="H1796:H1859" si="171">ROUND(D1796-D1795,1)</f>
        <v>-12234</v>
      </c>
      <c r="I1796" s="16">
        <f t="shared" ref="I1796:I1859" si="172">H1796/D1795*100</f>
        <v>-87.033507470961737</v>
      </c>
      <c r="J1796" s="10" t="b">
        <f t="shared" si="170"/>
        <v>1</v>
      </c>
      <c r="K1796" t="b">
        <f t="shared" ref="K1796:K1859" si="173">OR(J1796,ABS(H1796)&gt;5)</f>
        <v>1</v>
      </c>
      <c r="N1796" s="4"/>
      <c r="O1796" s="17"/>
      <c r="P1796" s="17"/>
      <c r="Q1796" s="17"/>
      <c r="R1796" s="4"/>
    </row>
    <row r="1797" spans="1:18" x14ac:dyDescent="0.25">
      <c r="A1797" s="10">
        <v>45732.875</v>
      </c>
      <c r="B1797" s="5">
        <v>45732</v>
      </c>
      <c r="C1797" s="6">
        <v>46890.76162326389</v>
      </c>
      <c r="D1797" s="6">
        <v>0.59953747562236259</v>
      </c>
      <c r="E1797" s="6">
        <v>30021</v>
      </c>
      <c r="F1797" s="16">
        <f t="shared" si="168"/>
        <v>1.2785833602773353E-3</v>
      </c>
      <c r="G1797" s="16">
        <f t="shared" si="169"/>
        <v>1.9970603098576419E-3</v>
      </c>
      <c r="H1797" s="6">
        <f t="shared" si="171"/>
        <v>-1822.1</v>
      </c>
      <c r="I1797" s="16">
        <f t="shared" si="172"/>
        <v>-99.966989524091815</v>
      </c>
      <c r="J1797" s="10" t="b">
        <f t="shared" si="170"/>
        <v>0</v>
      </c>
      <c r="K1797" t="b">
        <f t="shared" si="173"/>
        <v>1</v>
      </c>
      <c r="N1797" s="4"/>
      <c r="O1797" s="17"/>
      <c r="P1797" s="17"/>
      <c r="Q1797" s="17"/>
      <c r="R1797" s="4"/>
    </row>
    <row r="1798" spans="1:18" x14ac:dyDescent="0.25">
      <c r="A1798" s="10">
        <v>45732.916666666664</v>
      </c>
      <c r="B1798" s="5">
        <v>45732</v>
      </c>
      <c r="C1798" s="6">
        <v>46213.175455729164</v>
      </c>
      <c r="D1798" s="6">
        <v>0.22701182213094501</v>
      </c>
      <c r="E1798" s="6">
        <v>30021</v>
      </c>
      <c r="F1798" s="16">
        <f t="shared" si="168"/>
        <v>4.9122749062854485E-4</v>
      </c>
      <c r="G1798" s="16">
        <f t="shared" si="169"/>
        <v>7.5617675004478529E-4</v>
      </c>
      <c r="H1798" s="6">
        <f t="shared" si="171"/>
        <v>-0.4</v>
      </c>
      <c r="I1798" s="16">
        <f t="shared" si="172"/>
        <v>-66.718097911189204</v>
      </c>
      <c r="J1798" s="10" t="b">
        <f t="shared" si="170"/>
        <v>0</v>
      </c>
      <c r="K1798" t="b">
        <f t="shared" si="173"/>
        <v>0</v>
      </c>
      <c r="N1798" s="4"/>
      <c r="O1798" s="17"/>
      <c r="P1798" s="17"/>
      <c r="Q1798" s="17"/>
      <c r="R1798" s="4"/>
    </row>
    <row r="1799" spans="1:18" x14ac:dyDescent="0.25">
      <c r="A1799" s="10">
        <v>45732.958333333336</v>
      </c>
      <c r="B1799" s="5">
        <v>45732</v>
      </c>
      <c r="C1799" s="6">
        <v>44505.186540798612</v>
      </c>
      <c r="D1799" s="6">
        <v>0.19243489558498064</v>
      </c>
      <c r="E1799" s="6">
        <v>30021</v>
      </c>
      <c r="F1799" s="16">
        <f t="shared" si="168"/>
        <v>4.3238757219582149E-4</v>
      </c>
      <c r="G1799" s="16">
        <f t="shared" si="169"/>
        <v>6.4100095128403665E-4</v>
      </c>
      <c r="H1799" s="6">
        <f t="shared" si="171"/>
        <v>0</v>
      </c>
      <c r="I1799" s="16">
        <f t="shared" si="172"/>
        <v>0</v>
      </c>
      <c r="J1799" s="10" t="b">
        <f t="shared" si="170"/>
        <v>0</v>
      </c>
      <c r="K1799" t="b">
        <f t="shared" si="173"/>
        <v>0</v>
      </c>
      <c r="N1799" s="4"/>
      <c r="O1799" s="17"/>
      <c r="P1799" s="17"/>
      <c r="Q1799" s="17"/>
      <c r="R1799" s="4"/>
    </row>
    <row r="1800" spans="1:18" x14ac:dyDescent="0.25">
      <c r="A1800" s="10">
        <v>45733</v>
      </c>
      <c r="B1800" s="5">
        <v>45733</v>
      </c>
      <c r="C1800" s="6">
        <v>42314.237855902778</v>
      </c>
      <c r="D1800" s="6">
        <v>0.30409244691332182</v>
      </c>
      <c r="E1800" s="6">
        <v>30021</v>
      </c>
      <c r="F1800" s="16">
        <f t="shared" si="168"/>
        <v>7.1865278053425069E-4</v>
      </c>
      <c r="G1800" s="16">
        <f t="shared" si="169"/>
        <v>1.0129324370051693E-3</v>
      </c>
      <c r="H1800" s="6">
        <f t="shared" si="171"/>
        <v>0.1</v>
      </c>
      <c r="I1800" s="16">
        <f t="shared" si="172"/>
        <v>51.965626970103919</v>
      </c>
      <c r="J1800" s="10" t="b">
        <f t="shared" si="170"/>
        <v>0</v>
      </c>
      <c r="K1800" t="b">
        <f t="shared" si="173"/>
        <v>0</v>
      </c>
      <c r="N1800" s="4"/>
      <c r="O1800" s="17"/>
      <c r="P1800" s="17"/>
      <c r="Q1800" s="17"/>
      <c r="R1800" s="4"/>
    </row>
    <row r="1801" spans="1:18" x14ac:dyDescent="0.25">
      <c r="A1801" s="10">
        <v>45733.041666666664</v>
      </c>
      <c r="B1801" s="5">
        <v>45733</v>
      </c>
      <c r="C1801" s="6">
        <v>40993.148485243059</v>
      </c>
      <c r="D1801" s="6">
        <v>0.30362251798311868</v>
      </c>
      <c r="E1801" s="6">
        <v>30021</v>
      </c>
      <c r="F1801" s="16">
        <f t="shared" si="168"/>
        <v>7.4066649965278568E-4</v>
      </c>
      <c r="G1801" s="16">
        <f t="shared" si="169"/>
        <v>1.0113671029716488E-3</v>
      </c>
      <c r="H1801" s="6">
        <f t="shared" si="171"/>
        <v>0</v>
      </c>
      <c r="I1801" s="16">
        <f t="shared" si="172"/>
        <v>0</v>
      </c>
      <c r="J1801" s="10" t="b">
        <f t="shared" si="170"/>
        <v>0</v>
      </c>
      <c r="K1801" t="b">
        <f t="shared" si="173"/>
        <v>0</v>
      </c>
      <c r="N1801" s="4"/>
      <c r="O1801" s="17"/>
      <c r="P1801" s="17"/>
      <c r="Q1801" s="17"/>
      <c r="R1801" s="4"/>
    </row>
    <row r="1802" spans="1:18" x14ac:dyDescent="0.25">
      <c r="A1802" s="10">
        <v>45733.083333333336</v>
      </c>
      <c r="B1802" s="5">
        <v>45733</v>
      </c>
      <c r="C1802" s="6">
        <v>40312.158502604165</v>
      </c>
      <c r="D1802" s="6">
        <v>0.41582810087336436</v>
      </c>
      <c r="E1802" s="6">
        <v>30021</v>
      </c>
      <c r="F1802" s="16">
        <f t="shared" si="168"/>
        <v>1.031520306327685E-3</v>
      </c>
      <c r="G1802" s="16">
        <f t="shared" si="169"/>
        <v>1.3851240827199773E-3</v>
      </c>
      <c r="H1802" s="6">
        <f t="shared" si="171"/>
        <v>0.1</v>
      </c>
      <c r="I1802" s="16">
        <f t="shared" si="172"/>
        <v>32.935633583527547</v>
      </c>
      <c r="J1802" s="10" t="b">
        <f t="shared" si="170"/>
        <v>0</v>
      </c>
      <c r="K1802" t="b">
        <f t="shared" si="173"/>
        <v>0</v>
      </c>
      <c r="N1802" s="4"/>
      <c r="O1802" s="17"/>
      <c r="P1802" s="17"/>
      <c r="Q1802" s="17"/>
      <c r="R1802" s="4"/>
    </row>
    <row r="1803" spans="1:18" x14ac:dyDescent="0.25">
      <c r="A1803" s="10">
        <v>45733.125</v>
      </c>
      <c r="B1803" s="5">
        <v>45733</v>
      </c>
      <c r="C1803" s="6">
        <v>40150.880503472225</v>
      </c>
      <c r="D1803" s="6">
        <v>0.61958624293406805</v>
      </c>
      <c r="E1803" s="6">
        <v>30021</v>
      </c>
      <c r="F1803" s="16">
        <f t="shared" si="168"/>
        <v>1.5431448455544745E-3</v>
      </c>
      <c r="G1803" s="16">
        <f t="shared" si="169"/>
        <v>2.0638427864963461E-3</v>
      </c>
      <c r="H1803" s="6">
        <f t="shared" si="171"/>
        <v>0.2</v>
      </c>
      <c r="I1803" s="16">
        <f t="shared" si="172"/>
        <v>48.096797590143552</v>
      </c>
      <c r="J1803" s="10" t="b">
        <f t="shared" si="170"/>
        <v>0</v>
      </c>
      <c r="K1803" t="b">
        <f t="shared" si="173"/>
        <v>0</v>
      </c>
      <c r="N1803" s="4"/>
      <c r="O1803" s="17"/>
      <c r="P1803" s="17"/>
      <c r="Q1803" s="17"/>
      <c r="R1803" s="4"/>
    </row>
    <row r="1804" spans="1:18" x14ac:dyDescent="0.25">
      <c r="A1804" s="10">
        <v>45733.166666666664</v>
      </c>
      <c r="B1804" s="5">
        <v>45733</v>
      </c>
      <c r="C1804" s="6">
        <v>40553.436258680558</v>
      </c>
      <c r="D1804" s="6">
        <v>0.63146411928865642</v>
      </c>
      <c r="E1804" s="6">
        <v>30021</v>
      </c>
      <c r="F1804" s="16">
        <f t="shared" si="168"/>
        <v>1.5571161843368822E-3</v>
      </c>
      <c r="G1804" s="16">
        <f t="shared" si="169"/>
        <v>2.1034080120204404E-3</v>
      </c>
      <c r="H1804" s="6">
        <f t="shared" si="171"/>
        <v>0</v>
      </c>
      <c r="I1804" s="16">
        <f t="shared" si="172"/>
        <v>0</v>
      </c>
      <c r="J1804" s="10" t="b">
        <f t="shared" si="170"/>
        <v>0</v>
      </c>
      <c r="K1804" t="b">
        <f t="shared" si="173"/>
        <v>0</v>
      </c>
      <c r="N1804" s="4"/>
      <c r="O1804" s="17"/>
      <c r="P1804" s="17"/>
      <c r="Q1804" s="17"/>
      <c r="R1804" s="4"/>
    </row>
    <row r="1805" spans="1:18" x14ac:dyDescent="0.25">
      <c r="A1805" s="10">
        <v>45733.208333333336</v>
      </c>
      <c r="B1805" s="5">
        <v>45733</v>
      </c>
      <c r="C1805" s="6">
        <v>41200.940230034721</v>
      </c>
      <c r="D1805" s="6">
        <v>0.7244403142068121</v>
      </c>
      <c r="E1805" s="6">
        <v>30021</v>
      </c>
      <c r="F1805" s="16">
        <f t="shared" si="168"/>
        <v>1.75831015059872E-3</v>
      </c>
      <c r="G1805" s="16">
        <f t="shared" si="169"/>
        <v>2.413111869047707E-3</v>
      </c>
      <c r="H1805" s="6">
        <f t="shared" si="171"/>
        <v>0.1</v>
      </c>
      <c r="I1805" s="16">
        <f t="shared" si="172"/>
        <v>15.836212532970183</v>
      </c>
      <c r="J1805" s="10" t="b">
        <f t="shared" si="170"/>
        <v>0</v>
      </c>
      <c r="K1805" t="b">
        <f t="shared" si="173"/>
        <v>0</v>
      </c>
      <c r="N1805" s="4"/>
      <c r="O1805" s="17"/>
      <c r="P1805" s="17"/>
      <c r="Q1805" s="17"/>
      <c r="R1805" s="4"/>
    </row>
    <row r="1806" spans="1:18" x14ac:dyDescent="0.25">
      <c r="A1806" s="10">
        <v>45733.25</v>
      </c>
      <c r="B1806" s="5">
        <v>45733</v>
      </c>
      <c r="C1806" s="6">
        <v>42557.585379774304</v>
      </c>
      <c r="D1806" s="6">
        <v>0.71689738816685145</v>
      </c>
      <c r="E1806" s="6">
        <v>30021</v>
      </c>
      <c r="F1806" s="16">
        <f t="shared" si="168"/>
        <v>1.684534923138662E-3</v>
      </c>
      <c r="G1806" s="16">
        <f t="shared" si="169"/>
        <v>2.3879863700971035E-3</v>
      </c>
      <c r="H1806" s="6">
        <f t="shared" si="171"/>
        <v>0</v>
      </c>
      <c r="I1806" s="16">
        <f t="shared" si="172"/>
        <v>0</v>
      </c>
      <c r="J1806" s="10" t="b">
        <f t="shared" si="170"/>
        <v>0</v>
      </c>
      <c r="K1806" t="b">
        <f t="shared" si="173"/>
        <v>0</v>
      </c>
      <c r="N1806" s="4"/>
      <c r="O1806" s="17"/>
      <c r="P1806" s="17"/>
      <c r="Q1806" s="17"/>
      <c r="R1806" s="4"/>
    </row>
    <row r="1807" spans="1:18" x14ac:dyDescent="0.25">
      <c r="A1807" s="10">
        <v>45733.291666666664</v>
      </c>
      <c r="B1807" s="5">
        <v>45733</v>
      </c>
      <c r="C1807" s="6">
        <v>45324.925551215281</v>
      </c>
      <c r="D1807" s="6">
        <v>0.80967069264915259</v>
      </c>
      <c r="E1807" s="6">
        <v>30021</v>
      </c>
      <c r="F1807" s="16">
        <f t="shared" si="168"/>
        <v>1.7863696030438227E-3</v>
      </c>
      <c r="G1807" s="16">
        <f t="shared" si="169"/>
        <v>2.6970143987513828E-3</v>
      </c>
      <c r="H1807" s="6">
        <f t="shared" si="171"/>
        <v>0.1</v>
      </c>
      <c r="I1807" s="16">
        <f t="shared" si="172"/>
        <v>13.948997673949664</v>
      </c>
      <c r="J1807" s="10" t="b">
        <f t="shared" si="170"/>
        <v>0</v>
      </c>
      <c r="K1807" t="b">
        <f t="shared" si="173"/>
        <v>0</v>
      </c>
      <c r="N1807" s="4"/>
      <c r="O1807" s="17"/>
      <c r="P1807" s="17"/>
      <c r="Q1807" s="17"/>
      <c r="R1807" s="4"/>
    </row>
    <row r="1808" spans="1:18" x14ac:dyDescent="0.25">
      <c r="A1808" s="10">
        <v>45733.333333333336</v>
      </c>
      <c r="B1808" s="5">
        <v>45733</v>
      </c>
      <c r="C1808" s="6">
        <v>47330.729626736109</v>
      </c>
      <c r="D1808" s="6">
        <v>218.22238945086798</v>
      </c>
      <c r="E1808" s="6">
        <v>30021</v>
      </c>
      <c r="F1808" s="16">
        <f t="shared" si="168"/>
        <v>0.46105857900740849</v>
      </c>
      <c r="G1808" s="16">
        <f t="shared" si="169"/>
        <v>0.7268991354414176</v>
      </c>
      <c r="H1808" s="6">
        <f t="shared" si="171"/>
        <v>217.4</v>
      </c>
      <c r="I1808" s="16">
        <f t="shared" si="172"/>
        <v>26850.422273367873</v>
      </c>
      <c r="J1808" s="10" t="b">
        <f t="shared" si="170"/>
        <v>1</v>
      </c>
      <c r="K1808" t="b">
        <f t="shared" si="173"/>
        <v>1</v>
      </c>
      <c r="N1808" s="4"/>
      <c r="O1808" s="17"/>
      <c r="P1808" s="17"/>
      <c r="Q1808" s="17"/>
      <c r="R1808" s="4"/>
    </row>
    <row r="1809" spans="1:18" x14ac:dyDescent="0.25">
      <c r="A1809" s="10">
        <v>45733.375</v>
      </c>
      <c r="B1809" s="5">
        <v>45733</v>
      </c>
      <c r="C1809" s="6">
        <v>48418.159166666665</v>
      </c>
      <c r="D1809" s="6">
        <v>7049.1633961317275</v>
      </c>
      <c r="E1809" s="6">
        <v>30021</v>
      </c>
      <c r="F1809" s="16">
        <f t="shared" si="168"/>
        <v>14.558924827907754</v>
      </c>
      <c r="G1809" s="16">
        <f t="shared" si="169"/>
        <v>23.480774778094428</v>
      </c>
      <c r="H1809" s="6">
        <f t="shared" si="171"/>
        <v>6830.9</v>
      </c>
      <c r="I1809" s="16">
        <f t="shared" si="172"/>
        <v>3130.2470920555811</v>
      </c>
      <c r="J1809" s="10" t="b">
        <f t="shared" si="170"/>
        <v>1</v>
      </c>
      <c r="K1809" t="b">
        <f t="shared" si="173"/>
        <v>1</v>
      </c>
      <c r="N1809" s="4"/>
      <c r="O1809" s="17"/>
      <c r="P1809" s="17"/>
      <c r="Q1809" s="17"/>
      <c r="R1809" s="4"/>
    </row>
    <row r="1810" spans="1:18" x14ac:dyDescent="0.25">
      <c r="A1810" s="10">
        <v>45733.416666666664</v>
      </c>
      <c r="B1810" s="5">
        <v>45733</v>
      </c>
      <c r="C1810" s="6">
        <v>49627.615164930554</v>
      </c>
      <c r="D1810" s="6">
        <v>16464.736150173612</v>
      </c>
      <c r="E1810" s="6">
        <v>30021</v>
      </c>
      <c r="F1810" s="16">
        <f t="shared" si="168"/>
        <v>33.17656126625333</v>
      </c>
      <c r="G1810" s="16">
        <f t="shared" si="169"/>
        <v>54.844062989819164</v>
      </c>
      <c r="H1810" s="6">
        <f t="shared" si="171"/>
        <v>9415.6</v>
      </c>
      <c r="I1810" s="16">
        <f t="shared" si="172"/>
        <v>133.57046036366344</v>
      </c>
      <c r="J1810" s="10" t="b">
        <f t="shared" si="170"/>
        <v>1</v>
      </c>
      <c r="K1810" t="b">
        <f t="shared" si="173"/>
        <v>1</v>
      </c>
      <c r="N1810" s="4"/>
      <c r="O1810" s="17"/>
      <c r="P1810" s="17"/>
      <c r="Q1810" s="17"/>
      <c r="R1810" s="4"/>
    </row>
    <row r="1811" spans="1:18" x14ac:dyDescent="0.25">
      <c r="A1811" s="10">
        <v>45733.458333333336</v>
      </c>
      <c r="B1811" s="5">
        <v>45733</v>
      </c>
      <c r="C1811" s="6">
        <v>49124.143441840279</v>
      </c>
      <c r="D1811" s="6">
        <v>16885.17833875868</v>
      </c>
      <c r="E1811" s="6">
        <v>30021</v>
      </c>
      <c r="F1811" s="16">
        <f t="shared" si="168"/>
        <v>34.372463631349845</v>
      </c>
      <c r="G1811" s="16">
        <f t="shared" si="169"/>
        <v>56.244556606237907</v>
      </c>
      <c r="H1811" s="6">
        <f t="shared" si="171"/>
        <v>420.4</v>
      </c>
      <c r="I1811" s="16">
        <f t="shared" si="172"/>
        <v>2.5533357848286387</v>
      </c>
      <c r="J1811" s="10" t="b">
        <f t="shared" si="170"/>
        <v>1</v>
      </c>
      <c r="K1811" t="b">
        <f t="shared" si="173"/>
        <v>1</v>
      </c>
      <c r="N1811" s="4"/>
      <c r="O1811" s="17"/>
      <c r="P1811" s="17"/>
      <c r="Q1811" s="17"/>
      <c r="R1811" s="4"/>
    </row>
    <row r="1812" spans="1:18" x14ac:dyDescent="0.25">
      <c r="A1812" s="10">
        <v>45733.5</v>
      </c>
      <c r="B1812" s="5">
        <v>45733</v>
      </c>
      <c r="C1812" s="6">
        <v>48807.197227647572</v>
      </c>
      <c r="D1812" s="6">
        <v>15045.847058919271</v>
      </c>
      <c r="E1812" s="6">
        <v>30021</v>
      </c>
      <c r="F1812" s="16">
        <f t="shared" si="168"/>
        <v>30.827107298831585</v>
      </c>
      <c r="G1812" s="16">
        <f t="shared" si="169"/>
        <v>50.11774111095324</v>
      </c>
      <c r="H1812" s="6">
        <f t="shared" si="171"/>
        <v>-1839.3</v>
      </c>
      <c r="I1812" s="16">
        <f t="shared" si="172"/>
        <v>-10.892985333640349</v>
      </c>
      <c r="J1812" s="10" t="b">
        <f t="shared" si="170"/>
        <v>1</v>
      </c>
      <c r="K1812" t="b">
        <f t="shared" si="173"/>
        <v>1</v>
      </c>
      <c r="N1812" s="4"/>
      <c r="O1812" s="17"/>
      <c r="P1812" s="17"/>
      <c r="Q1812" s="17"/>
      <c r="R1812" s="4"/>
    </row>
    <row r="1813" spans="1:18" x14ac:dyDescent="0.25">
      <c r="A1813" s="10">
        <v>45733.541666666664</v>
      </c>
      <c r="B1813" s="5">
        <v>45733</v>
      </c>
      <c r="C1813" s="6">
        <v>48426.286762152777</v>
      </c>
      <c r="D1813" s="6">
        <v>14241.970657552083</v>
      </c>
      <c r="E1813" s="6">
        <v>30021</v>
      </c>
      <c r="F1813" s="16">
        <f t="shared" si="168"/>
        <v>29.409586424625054</v>
      </c>
      <c r="G1813" s="16">
        <f t="shared" si="169"/>
        <v>47.440027505919467</v>
      </c>
      <c r="H1813" s="6">
        <f t="shared" si="171"/>
        <v>-803.9</v>
      </c>
      <c r="I1813" s="16">
        <f t="shared" si="172"/>
        <v>-5.3430026029903255</v>
      </c>
      <c r="J1813" s="10" t="b">
        <f t="shared" si="170"/>
        <v>1</v>
      </c>
      <c r="K1813" t="b">
        <f t="shared" si="173"/>
        <v>1</v>
      </c>
      <c r="N1813" s="4"/>
      <c r="O1813" s="17"/>
      <c r="P1813" s="17"/>
      <c r="Q1813" s="17"/>
      <c r="R1813" s="4"/>
    </row>
    <row r="1814" spans="1:18" x14ac:dyDescent="0.25">
      <c r="A1814" s="10">
        <v>45733.583333333336</v>
      </c>
      <c r="B1814" s="5">
        <v>45733</v>
      </c>
      <c r="C1814" s="6">
        <v>48363.086644965275</v>
      </c>
      <c r="D1814" s="6">
        <v>14298.085374348959</v>
      </c>
      <c r="E1814" s="6">
        <v>30021</v>
      </c>
      <c r="F1814" s="16">
        <f t="shared" si="168"/>
        <v>29.564046396193838</v>
      </c>
      <c r="G1814" s="16">
        <f t="shared" si="169"/>
        <v>47.626945719159785</v>
      </c>
      <c r="H1814" s="6">
        <f t="shared" si="171"/>
        <v>56.1</v>
      </c>
      <c r="I1814" s="16">
        <f t="shared" si="172"/>
        <v>0.39390616192747097</v>
      </c>
      <c r="J1814" s="10" t="b">
        <f t="shared" si="170"/>
        <v>1</v>
      </c>
      <c r="K1814" t="b">
        <f t="shared" si="173"/>
        <v>1</v>
      </c>
      <c r="N1814" s="4"/>
      <c r="O1814" s="17"/>
      <c r="P1814" s="17"/>
      <c r="Q1814" s="17"/>
      <c r="R1814" s="4"/>
    </row>
    <row r="1815" spans="1:18" x14ac:dyDescent="0.25">
      <c r="A1815" s="10">
        <v>45733.625</v>
      </c>
      <c r="B1815" s="5">
        <v>45733</v>
      </c>
      <c r="C1815" s="6">
        <v>49376.127005208335</v>
      </c>
      <c r="D1815" s="6">
        <v>14999.301411675347</v>
      </c>
      <c r="E1815" s="6">
        <v>30021</v>
      </c>
      <c r="F1815" s="16">
        <f t="shared" si="168"/>
        <v>30.377638590594962</v>
      </c>
      <c r="G1815" s="16">
        <f t="shared" si="169"/>
        <v>49.962697484012345</v>
      </c>
      <c r="H1815" s="6">
        <f t="shared" si="171"/>
        <v>701.2</v>
      </c>
      <c r="I1815" s="16">
        <f t="shared" si="172"/>
        <v>4.9041531200951312</v>
      </c>
      <c r="J1815" s="10" t="b">
        <f t="shared" si="170"/>
        <v>1</v>
      </c>
      <c r="K1815" t="b">
        <f t="shared" si="173"/>
        <v>1</v>
      </c>
      <c r="N1815" s="4"/>
      <c r="O1815" s="17"/>
      <c r="P1815" s="17"/>
      <c r="Q1815" s="17"/>
      <c r="R1815" s="4"/>
    </row>
    <row r="1816" spans="1:18" x14ac:dyDescent="0.25">
      <c r="A1816" s="10">
        <v>45733.666666666664</v>
      </c>
      <c r="B1816" s="5">
        <v>45733</v>
      </c>
      <c r="C1816" s="6">
        <v>50367.519022352433</v>
      </c>
      <c r="D1816" s="6">
        <v>15613.745878906249</v>
      </c>
      <c r="E1816" s="6">
        <v>30021</v>
      </c>
      <c r="F1816" s="16">
        <f t="shared" si="168"/>
        <v>30.999632664013244</v>
      </c>
      <c r="G1816" s="16">
        <f t="shared" si="169"/>
        <v>52.009413007249094</v>
      </c>
      <c r="H1816" s="6">
        <f t="shared" si="171"/>
        <v>614.4</v>
      </c>
      <c r="I1816" s="16">
        <f t="shared" si="172"/>
        <v>4.0961907700698346</v>
      </c>
      <c r="J1816" s="10" t="b">
        <f t="shared" si="170"/>
        <v>1</v>
      </c>
      <c r="K1816" t="b">
        <f t="shared" si="173"/>
        <v>1</v>
      </c>
      <c r="N1816" s="4"/>
      <c r="O1816" s="17"/>
      <c r="P1816" s="17"/>
      <c r="Q1816" s="17"/>
      <c r="R1816" s="4"/>
    </row>
    <row r="1817" spans="1:18" x14ac:dyDescent="0.25">
      <c r="A1817" s="10">
        <v>45733.708333333336</v>
      </c>
      <c r="B1817" s="5">
        <v>45733</v>
      </c>
      <c r="C1817" s="6">
        <v>51737.181701388887</v>
      </c>
      <c r="D1817" s="6">
        <v>14859.267784288195</v>
      </c>
      <c r="E1817" s="6">
        <v>30021</v>
      </c>
      <c r="F1817" s="16">
        <f t="shared" si="168"/>
        <v>28.720674949113622</v>
      </c>
      <c r="G1817" s="16">
        <f t="shared" si="169"/>
        <v>49.496245242624148</v>
      </c>
      <c r="H1817" s="6">
        <f t="shared" si="171"/>
        <v>-754.5</v>
      </c>
      <c r="I1817" s="16">
        <f t="shared" si="172"/>
        <v>-4.8322805164858558</v>
      </c>
      <c r="J1817" s="10" t="b">
        <f t="shared" si="170"/>
        <v>1</v>
      </c>
      <c r="K1817" t="b">
        <f t="shared" si="173"/>
        <v>1</v>
      </c>
      <c r="N1817" s="4"/>
      <c r="O1817" s="17"/>
      <c r="P1817" s="17"/>
      <c r="Q1817" s="17"/>
      <c r="R1817" s="4"/>
    </row>
    <row r="1818" spans="1:18" x14ac:dyDescent="0.25">
      <c r="A1818" s="10">
        <v>45733.75</v>
      </c>
      <c r="B1818" s="5">
        <v>45733</v>
      </c>
      <c r="C1818" s="6">
        <v>52383.139691840275</v>
      </c>
      <c r="D1818" s="6">
        <v>12201.4203125</v>
      </c>
      <c r="E1818" s="6">
        <v>30021</v>
      </c>
      <c r="F1818" s="16">
        <f t="shared" si="168"/>
        <v>23.292647947943863</v>
      </c>
      <c r="G1818" s="16">
        <f t="shared" si="169"/>
        <v>40.642950975983474</v>
      </c>
      <c r="H1818" s="6">
        <f t="shared" si="171"/>
        <v>-2657.8</v>
      </c>
      <c r="I1818" s="16">
        <f t="shared" si="172"/>
        <v>-17.886480266613734</v>
      </c>
      <c r="J1818" s="10" t="b">
        <f t="shared" si="170"/>
        <v>1</v>
      </c>
      <c r="K1818" t="b">
        <f t="shared" si="173"/>
        <v>1</v>
      </c>
      <c r="N1818" s="4"/>
      <c r="O1818" s="17"/>
      <c r="P1818" s="17"/>
      <c r="Q1818" s="17"/>
      <c r="R1818" s="4"/>
    </row>
    <row r="1819" spans="1:18" x14ac:dyDescent="0.25">
      <c r="A1819" s="10">
        <v>45733.791666666664</v>
      </c>
      <c r="B1819" s="5">
        <v>45733</v>
      </c>
      <c r="C1819" s="6">
        <v>51988.529175347219</v>
      </c>
      <c r="D1819" s="6">
        <v>6461.7088886176216</v>
      </c>
      <c r="E1819" s="6">
        <v>30021</v>
      </c>
      <c r="F1819" s="16">
        <f t="shared" si="168"/>
        <v>12.429105018192633</v>
      </c>
      <c r="G1819" s="16">
        <f t="shared" si="169"/>
        <v>21.523962854727095</v>
      </c>
      <c r="H1819" s="6">
        <f t="shared" si="171"/>
        <v>-5739.7</v>
      </c>
      <c r="I1819" s="16">
        <f t="shared" si="172"/>
        <v>-47.041244814096302</v>
      </c>
      <c r="J1819" s="10" t="b">
        <f t="shared" si="170"/>
        <v>1</v>
      </c>
      <c r="K1819" t="b">
        <f t="shared" si="173"/>
        <v>1</v>
      </c>
      <c r="N1819" s="4"/>
      <c r="O1819" s="17"/>
      <c r="P1819" s="17"/>
      <c r="Q1819" s="17"/>
      <c r="R1819" s="4"/>
    </row>
    <row r="1820" spans="1:18" x14ac:dyDescent="0.25">
      <c r="A1820" s="10">
        <v>45733.833333333336</v>
      </c>
      <c r="B1820" s="5">
        <v>45733</v>
      </c>
      <c r="C1820" s="6">
        <v>51704.946059027781</v>
      </c>
      <c r="D1820" s="6">
        <v>779.62811434519165</v>
      </c>
      <c r="E1820" s="6">
        <v>30021</v>
      </c>
      <c r="F1820" s="16">
        <f t="shared" si="168"/>
        <v>1.5078404945150643</v>
      </c>
      <c r="G1820" s="16">
        <f t="shared" si="169"/>
        <v>2.5969425213856692</v>
      </c>
      <c r="H1820" s="6">
        <f t="shared" si="171"/>
        <v>-5682.1</v>
      </c>
      <c r="I1820" s="16">
        <f t="shared" si="172"/>
        <v>-87.93494256618537</v>
      </c>
      <c r="J1820" s="10" t="b">
        <f t="shared" si="170"/>
        <v>1</v>
      </c>
      <c r="K1820" t="b">
        <f t="shared" si="173"/>
        <v>1</v>
      </c>
      <c r="N1820" s="4"/>
      <c r="O1820" s="17"/>
      <c r="P1820" s="17"/>
      <c r="Q1820" s="17"/>
      <c r="R1820" s="4"/>
    </row>
    <row r="1821" spans="1:18" x14ac:dyDescent="0.25">
      <c r="A1821" s="10">
        <v>45733.875</v>
      </c>
      <c r="B1821" s="5">
        <v>45733</v>
      </c>
      <c r="C1821" s="6">
        <v>51625.238172743055</v>
      </c>
      <c r="D1821" s="6">
        <v>1.9618661012500524E-2</v>
      </c>
      <c r="E1821" s="6">
        <v>30021</v>
      </c>
      <c r="F1821" s="16">
        <f t="shared" si="168"/>
        <v>3.8002073611466125E-5</v>
      </c>
      <c r="G1821" s="16">
        <f t="shared" si="169"/>
        <v>6.5349791854037257E-5</v>
      </c>
      <c r="H1821" s="6">
        <f t="shared" si="171"/>
        <v>-779.6</v>
      </c>
      <c r="I1821" s="16">
        <f t="shared" si="172"/>
        <v>-99.996393877455887</v>
      </c>
      <c r="J1821" s="10" t="b">
        <f t="shared" si="170"/>
        <v>0</v>
      </c>
      <c r="K1821" t="b">
        <f t="shared" si="173"/>
        <v>1</v>
      </c>
      <c r="N1821" s="4"/>
      <c r="O1821" s="17"/>
      <c r="P1821" s="17"/>
      <c r="Q1821" s="17"/>
      <c r="R1821" s="4"/>
    </row>
    <row r="1822" spans="1:18" x14ac:dyDescent="0.25">
      <c r="A1822" s="10">
        <v>45733.916666666664</v>
      </c>
      <c r="B1822" s="5">
        <v>45733</v>
      </c>
      <c r="C1822" s="6">
        <v>50077.061484375001</v>
      </c>
      <c r="D1822" s="6">
        <v>5.353069918954538E-2</v>
      </c>
      <c r="E1822" s="6">
        <v>30021</v>
      </c>
      <c r="F1822" s="16">
        <f t="shared" si="168"/>
        <v>1.0689664609463553E-4</v>
      </c>
      <c r="G1822" s="16">
        <f t="shared" si="169"/>
        <v>1.7831084637269038E-4</v>
      </c>
      <c r="H1822" s="6">
        <f t="shared" si="171"/>
        <v>0</v>
      </c>
      <c r="I1822" s="16">
        <f t="shared" si="172"/>
        <v>0</v>
      </c>
      <c r="J1822" s="10" t="b">
        <f t="shared" si="170"/>
        <v>0</v>
      </c>
      <c r="K1822" t="b">
        <f t="shared" si="173"/>
        <v>0</v>
      </c>
      <c r="N1822" s="4"/>
      <c r="O1822" s="17"/>
      <c r="P1822" s="17"/>
      <c r="Q1822" s="17"/>
      <c r="R1822" s="4"/>
    </row>
    <row r="1823" spans="1:18" x14ac:dyDescent="0.25">
      <c r="A1823" s="10">
        <v>45733.958333333336</v>
      </c>
      <c r="B1823" s="5">
        <v>45733</v>
      </c>
      <c r="C1823" s="6">
        <v>47499.366518012153</v>
      </c>
      <c r="D1823" s="6">
        <v>0.14848270183636084</v>
      </c>
      <c r="E1823" s="6">
        <v>30021</v>
      </c>
      <c r="F1823" s="16">
        <f t="shared" si="168"/>
        <v>3.1259933073013717E-4</v>
      </c>
      <c r="G1823" s="16">
        <f t="shared" si="169"/>
        <v>4.9459612216901777E-4</v>
      </c>
      <c r="H1823" s="6">
        <f t="shared" si="171"/>
        <v>0.1</v>
      </c>
      <c r="I1823" s="16">
        <f t="shared" si="172"/>
        <v>186.80869391582718</v>
      </c>
      <c r="J1823" s="10" t="b">
        <f t="shared" si="170"/>
        <v>0</v>
      </c>
      <c r="K1823" t="b">
        <f t="shared" si="173"/>
        <v>0</v>
      </c>
      <c r="N1823" s="4"/>
      <c r="O1823" s="17"/>
      <c r="P1823" s="17"/>
      <c r="Q1823" s="17"/>
      <c r="R1823" s="4"/>
    </row>
    <row r="1824" spans="1:18" x14ac:dyDescent="0.25">
      <c r="A1824" s="10">
        <v>45734</v>
      </c>
      <c r="B1824" s="5">
        <v>45734</v>
      </c>
      <c r="C1824" s="6">
        <v>44706.105290798609</v>
      </c>
      <c r="D1824" s="6">
        <v>0.15381577730178833</v>
      </c>
      <c r="E1824" s="6">
        <v>30021</v>
      </c>
      <c r="F1824" s="16">
        <f t="shared" si="168"/>
        <v>3.440598913756118E-4</v>
      </c>
      <c r="G1824" s="16">
        <f t="shared" si="169"/>
        <v>5.123606052489535E-4</v>
      </c>
      <c r="H1824" s="6">
        <f t="shared" si="171"/>
        <v>0</v>
      </c>
      <c r="I1824" s="16">
        <f t="shared" si="172"/>
        <v>0</v>
      </c>
      <c r="J1824" s="10" t="b">
        <f t="shared" si="170"/>
        <v>0</v>
      </c>
      <c r="K1824" t="b">
        <f t="shared" si="173"/>
        <v>0</v>
      </c>
      <c r="N1824" s="4"/>
      <c r="O1824" s="17"/>
      <c r="P1824" s="17"/>
      <c r="Q1824" s="17"/>
      <c r="R1824" s="4"/>
    </row>
    <row r="1825" spans="1:18" x14ac:dyDescent="0.25">
      <c r="A1825" s="10">
        <v>45734.041666666664</v>
      </c>
      <c r="B1825" s="5">
        <v>45734</v>
      </c>
      <c r="C1825" s="6">
        <v>42630.275889756944</v>
      </c>
      <c r="D1825" s="6">
        <v>0.26765838058458435</v>
      </c>
      <c r="E1825" s="6">
        <v>30021</v>
      </c>
      <c r="F1825" s="16">
        <f t="shared" si="168"/>
        <v>6.2785983669623956E-4</v>
      </c>
      <c r="G1825" s="16">
        <f t="shared" si="169"/>
        <v>8.915705025967967E-4</v>
      </c>
      <c r="H1825" s="6">
        <f t="shared" si="171"/>
        <v>0.1</v>
      </c>
      <c r="I1825" s="16">
        <f t="shared" si="172"/>
        <v>65.012836624554353</v>
      </c>
      <c r="J1825" s="10" t="b">
        <f t="shared" si="170"/>
        <v>0</v>
      </c>
      <c r="K1825" t="b">
        <f t="shared" si="173"/>
        <v>0</v>
      </c>
      <c r="N1825" s="4"/>
      <c r="O1825" s="17"/>
      <c r="P1825" s="17"/>
      <c r="Q1825" s="17"/>
      <c r="R1825" s="4"/>
    </row>
    <row r="1826" spans="1:18" x14ac:dyDescent="0.25">
      <c r="A1826" s="10">
        <v>45734.083333333336</v>
      </c>
      <c r="B1826" s="5">
        <v>45734</v>
      </c>
      <c r="C1826" s="6">
        <v>41350.007526041663</v>
      </c>
      <c r="D1826" s="6">
        <v>0.33147335088915297</v>
      </c>
      <c r="E1826" s="6">
        <v>30021</v>
      </c>
      <c r="F1826" s="16">
        <f t="shared" si="168"/>
        <v>8.0162827220864622E-4</v>
      </c>
      <c r="G1826" s="16">
        <f t="shared" si="169"/>
        <v>1.1041382728395222E-3</v>
      </c>
      <c r="H1826" s="6">
        <f t="shared" si="171"/>
        <v>0.1</v>
      </c>
      <c r="I1826" s="16">
        <f t="shared" si="172"/>
        <v>37.36105694938194</v>
      </c>
      <c r="J1826" s="10" t="b">
        <f t="shared" si="170"/>
        <v>0</v>
      </c>
      <c r="K1826" t="b">
        <f t="shared" si="173"/>
        <v>0</v>
      </c>
      <c r="N1826" s="4"/>
      <c r="O1826" s="17"/>
      <c r="P1826" s="17"/>
      <c r="Q1826" s="17"/>
      <c r="R1826" s="4"/>
    </row>
    <row r="1827" spans="1:18" x14ac:dyDescent="0.25">
      <c r="A1827" s="10">
        <v>45734.125</v>
      </c>
      <c r="B1827" s="5">
        <v>45734</v>
      </c>
      <c r="C1827" s="6">
        <v>40725.562387152779</v>
      </c>
      <c r="D1827" s="6">
        <v>0.35946794377432928</v>
      </c>
      <c r="E1827" s="6">
        <v>30021</v>
      </c>
      <c r="F1827" s="16">
        <f t="shared" si="168"/>
        <v>8.8265925061289377E-4</v>
      </c>
      <c r="G1827" s="16">
        <f t="shared" si="169"/>
        <v>1.1973883074325614E-3</v>
      </c>
      <c r="H1827" s="6">
        <f t="shared" si="171"/>
        <v>0</v>
      </c>
      <c r="I1827" s="16">
        <f t="shared" si="172"/>
        <v>0</v>
      </c>
      <c r="J1827" s="10" t="b">
        <f t="shared" si="170"/>
        <v>0</v>
      </c>
      <c r="K1827" t="b">
        <f t="shared" si="173"/>
        <v>0</v>
      </c>
      <c r="N1827" s="4"/>
      <c r="O1827" s="17"/>
      <c r="P1827" s="17"/>
      <c r="Q1827" s="17"/>
      <c r="R1827" s="4"/>
    </row>
    <row r="1828" spans="1:18" x14ac:dyDescent="0.25">
      <c r="A1828" s="10">
        <v>45734.166666666664</v>
      </c>
      <c r="B1828" s="5">
        <v>45734</v>
      </c>
      <c r="C1828" s="6">
        <v>40803.118415798614</v>
      </c>
      <c r="D1828" s="6">
        <v>0.44624397188425063</v>
      </c>
      <c r="E1828" s="6">
        <v>30021</v>
      </c>
      <c r="F1828" s="16">
        <f t="shared" si="168"/>
        <v>1.0936516354874211E-3</v>
      </c>
      <c r="G1828" s="16">
        <f t="shared" si="169"/>
        <v>1.4864393987017444E-3</v>
      </c>
      <c r="H1828" s="6">
        <f t="shared" si="171"/>
        <v>0.1</v>
      </c>
      <c r="I1828" s="16">
        <f t="shared" si="172"/>
        <v>27.818892263388889</v>
      </c>
      <c r="J1828" s="10" t="b">
        <f t="shared" si="170"/>
        <v>0</v>
      </c>
      <c r="K1828" t="b">
        <f t="shared" si="173"/>
        <v>0</v>
      </c>
      <c r="N1828" s="4"/>
      <c r="O1828" s="17"/>
      <c r="P1828" s="17"/>
      <c r="Q1828" s="17"/>
      <c r="R1828" s="4"/>
    </row>
    <row r="1829" spans="1:18" x14ac:dyDescent="0.25">
      <c r="A1829" s="10">
        <v>45734.208333333336</v>
      </c>
      <c r="B1829" s="5">
        <v>45734</v>
      </c>
      <c r="C1829" s="6">
        <v>40512.115516493053</v>
      </c>
      <c r="D1829" s="6">
        <v>0.435300672782792</v>
      </c>
      <c r="E1829" s="6">
        <v>30021</v>
      </c>
      <c r="F1829" s="16">
        <f t="shared" si="168"/>
        <v>1.0744950423672024E-3</v>
      </c>
      <c r="G1829" s="16">
        <f t="shared" si="169"/>
        <v>1.4499872515332335E-3</v>
      </c>
      <c r="H1829" s="6">
        <f t="shared" si="171"/>
        <v>0</v>
      </c>
      <c r="I1829" s="16">
        <f t="shared" si="172"/>
        <v>0</v>
      </c>
      <c r="J1829" s="10" t="b">
        <f t="shared" si="170"/>
        <v>0</v>
      </c>
      <c r="K1829" t="b">
        <f t="shared" si="173"/>
        <v>0</v>
      </c>
      <c r="N1829" s="4"/>
      <c r="O1829" s="17"/>
      <c r="P1829" s="17"/>
      <c r="Q1829" s="17"/>
      <c r="R1829" s="4"/>
    </row>
    <row r="1830" spans="1:18" x14ac:dyDescent="0.25">
      <c r="A1830" s="10">
        <v>45734.25</v>
      </c>
      <c r="B1830" s="5">
        <v>45734</v>
      </c>
      <c r="C1830" s="6">
        <v>41488.41684027778</v>
      </c>
      <c r="D1830" s="6">
        <v>0.46714362995492087</v>
      </c>
      <c r="E1830" s="6">
        <v>30021</v>
      </c>
      <c r="F1830" s="16">
        <f t="shared" si="168"/>
        <v>1.1259615708001866E-3</v>
      </c>
      <c r="G1830" s="16">
        <f t="shared" si="169"/>
        <v>1.5560561938473764E-3</v>
      </c>
      <c r="H1830" s="6">
        <f t="shared" si="171"/>
        <v>0</v>
      </c>
      <c r="I1830" s="16">
        <f t="shared" si="172"/>
        <v>0</v>
      </c>
      <c r="J1830" s="10" t="b">
        <f t="shared" si="170"/>
        <v>0</v>
      </c>
      <c r="K1830" t="b">
        <f t="shared" si="173"/>
        <v>0</v>
      </c>
      <c r="N1830" s="4"/>
      <c r="O1830" s="17"/>
      <c r="P1830" s="17"/>
      <c r="Q1830" s="17"/>
      <c r="R1830" s="4"/>
    </row>
    <row r="1831" spans="1:18" x14ac:dyDescent="0.25">
      <c r="A1831" s="10">
        <v>45734.291666666664</v>
      </c>
      <c r="B1831" s="5">
        <v>45734</v>
      </c>
      <c r="C1831" s="6">
        <v>44007.53241753472</v>
      </c>
      <c r="D1831" s="6">
        <v>0.48376611669858299</v>
      </c>
      <c r="E1831" s="6">
        <v>30021</v>
      </c>
      <c r="F1831" s="16">
        <f t="shared" si="168"/>
        <v>1.099280259817129E-3</v>
      </c>
      <c r="G1831" s="16">
        <f t="shared" si="169"/>
        <v>1.611425724321585E-3</v>
      </c>
      <c r="H1831" s="6">
        <f t="shared" si="171"/>
        <v>0</v>
      </c>
      <c r="I1831" s="16">
        <f t="shared" si="172"/>
        <v>0</v>
      </c>
      <c r="J1831" s="10" t="b">
        <f t="shared" si="170"/>
        <v>0</v>
      </c>
      <c r="K1831" t="b">
        <f t="shared" si="173"/>
        <v>0</v>
      </c>
      <c r="N1831" s="4"/>
      <c r="O1831" s="17"/>
      <c r="P1831" s="17"/>
      <c r="Q1831" s="17"/>
      <c r="R1831" s="4"/>
    </row>
    <row r="1832" spans="1:18" x14ac:dyDescent="0.25">
      <c r="A1832" s="10">
        <v>45734.333333333336</v>
      </c>
      <c r="B1832" s="5">
        <v>45734</v>
      </c>
      <c r="C1832" s="6">
        <v>45367.846671006948</v>
      </c>
      <c r="D1832" s="6">
        <v>173.35795924153592</v>
      </c>
      <c r="E1832" s="6">
        <v>30021</v>
      </c>
      <c r="F1832" s="16">
        <f t="shared" si="168"/>
        <v>0.38211634882887913</v>
      </c>
      <c r="G1832" s="16">
        <f t="shared" si="169"/>
        <v>0.57745564518682224</v>
      </c>
      <c r="H1832" s="6">
        <f t="shared" si="171"/>
        <v>172.9</v>
      </c>
      <c r="I1832" s="16">
        <f t="shared" si="172"/>
        <v>35740.411333464195</v>
      </c>
      <c r="J1832" s="10" t="b">
        <f t="shared" si="170"/>
        <v>1</v>
      </c>
      <c r="K1832" t="b">
        <f t="shared" si="173"/>
        <v>1</v>
      </c>
      <c r="N1832" s="4"/>
      <c r="O1832" s="17"/>
      <c r="P1832" s="17"/>
      <c r="Q1832" s="17"/>
      <c r="R1832" s="4"/>
    </row>
    <row r="1833" spans="1:18" x14ac:dyDescent="0.25">
      <c r="A1833" s="10">
        <v>45734.375</v>
      </c>
      <c r="B1833" s="5">
        <v>45734</v>
      </c>
      <c r="C1833" s="6">
        <v>46169.689088541665</v>
      </c>
      <c r="D1833" s="6">
        <v>5378.4128283691407</v>
      </c>
      <c r="E1833" s="6">
        <v>30021</v>
      </c>
      <c r="F1833" s="16">
        <f t="shared" si="168"/>
        <v>11.649229038676694</v>
      </c>
      <c r="G1833" s="16">
        <f t="shared" si="169"/>
        <v>17.915501909893543</v>
      </c>
      <c r="H1833" s="6">
        <f t="shared" si="171"/>
        <v>5205.1000000000004</v>
      </c>
      <c r="I1833" s="16">
        <f t="shared" si="172"/>
        <v>3002.5157326337967</v>
      </c>
      <c r="J1833" s="10" t="b">
        <f t="shared" si="170"/>
        <v>1</v>
      </c>
      <c r="K1833" t="b">
        <f t="shared" si="173"/>
        <v>1</v>
      </c>
      <c r="N1833" s="4"/>
      <c r="O1833" s="17"/>
      <c r="P1833" s="17"/>
      <c r="Q1833" s="17"/>
      <c r="R1833" s="4"/>
    </row>
    <row r="1834" spans="1:18" x14ac:dyDescent="0.25">
      <c r="A1834" s="10">
        <v>45734.416666666664</v>
      </c>
      <c r="B1834" s="5">
        <v>45734</v>
      </c>
      <c r="C1834" s="6">
        <v>48295.371206597221</v>
      </c>
      <c r="D1834" s="6">
        <v>11427.172335069445</v>
      </c>
      <c r="E1834" s="6">
        <v>30021</v>
      </c>
      <c r="F1834" s="16">
        <f t="shared" si="168"/>
        <v>23.661009429219327</v>
      </c>
      <c r="G1834" s="16">
        <f t="shared" si="169"/>
        <v>38.063929699441871</v>
      </c>
      <c r="H1834" s="6">
        <f t="shared" si="171"/>
        <v>6048.8</v>
      </c>
      <c r="I1834" s="16">
        <f t="shared" si="172"/>
        <v>112.46440526273504</v>
      </c>
      <c r="J1834" s="10" t="b">
        <f t="shared" si="170"/>
        <v>1</v>
      </c>
      <c r="K1834" t="b">
        <f t="shared" si="173"/>
        <v>1</v>
      </c>
      <c r="N1834" s="4"/>
      <c r="O1834" s="17"/>
      <c r="P1834" s="17"/>
      <c r="Q1834" s="17"/>
      <c r="R1834" s="4"/>
    </row>
    <row r="1835" spans="1:18" x14ac:dyDescent="0.25">
      <c r="A1835" s="10">
        <v>45734.458333333336</v>
      </c>
      <c r="B1835" s="5">
        <v>45734</v>
      </c>
      <c r="C1835" s="6">
        <v>48363.446853298614</v>
      </c>
      <c r="D1835" s="6">
        <v>13539.454047309027</v>
      </c>
      <c r="E1835" s="6">
        <v>30021</v>
      </c>
      <c r="F1835" s="16">
        <f t="shared" si="168"/>
        <v>27.995221449741592</v>
      </c>
      <c r="G1835" s="16">
        <f t="shared" si="169"/>
        <v>45.099943530558697</v>
      </c>
      <c r="H1835" s="6">
        <f t="shared" si="171"/>
        <v>2112.3000000000002</v>
      </c>
      <c r="I1835" s="16">
        <f t="shared" si="172"/>
        <v>18.484887932576747</v>
      </c>
      <c r="J1835" s="10" t="b">
        <f t="shared" si="170"/>
        <v>1</v>
      </c>
      <c r="K1835" t="b">
        <f t="shared" si="173"/>
        <v>1</v>
      </c>
      <c r="N1835" s="4"/>
      <c r="O1835" s="17"/>
      <c r="P1835" s="17"/>
      <c r="Q1835" s="17"/>
      <c r="R1835" s="4"/>
    </row>
    <row r="1836" spans="1:18" x14ac:dyDescent="0.25">
      <c r="A1836" s="10">
        <v>45734.5</v>
      </c>
      <c r="B1836" s="5">
        <v>45734</v>
      </c>
      <c r="C1836" s="6">
        <v>48973.287686631942</v>
      </c>
      <c r="D1836" s="6">
        <v>14433.665600043403</v>
      </c>
      <c r="E1836" s="6">
        <v>30021</v>
      </c>
      <c r="F1836" s="16">
        <f t="shared" si="168"/>
        <v>29.472527334494856</v>
      </c>
      <c r="G1836" s="16">
        <f t="shared" si="169"/>
        <v>48.078563672240776</v>
      </c>
      <c r="H1836" s="6">
        <f t="shared" si="171"/>
        <v>894.2</v>
      </c>
      <c r="I1836" s="16">
        <f t="shared" si="172"/>
        <v>6.6044021928470791</v>
      </c>
      <c r="J1836" s="10" t="b">
        <f t="shared" si="170"/>
        <v>1</v>
      </c>
      <c r="K1836" t="b">
        <f t="shared" si="173"/>
        <v>1</v>
      </c>
      <c r="N1836" s="4"/>
      <c r="O1836" s="17"/>
      <c r="P1836" s="17"/>
      <c r="Q1836" s="17"/>
      <c r="R1836" s="4"/>
    </row>
    <row r="1837" spans="1:18" x14ac:dyDescent="0.25">
      <c r="A1837" s="10">
        <v>45734.541666666664</v>
      </c>
      <c r="B1837" s="5">
        <v>45734</v>
      </c>
      <c r="C1837" s="6">
        <v>50100.301249999997</v>
      </c>
      <c r="D1837" s="6">
        <v>15404.733599175348</v>
      </c>
      <c r="E1837" s="6">
        <v>30021</v>
      </c>
      <c r="F1837" s="16">
        <f t="shared" si="168"/>
        <v>30.747786370197421</v>
      </c>
      <c r="G1837" s="16">
        <f t="shared" si="169"/>
        <v>51.313192762317541</v>
      </c>
      <c r="H1837" s="6">
        <f t="shared" si="171"/>
        <v>971.1</v>
      </c>
      <c r="I1837" s="16">
        <f t="shared" si="172"/>
        <v>6.728020635292256</v>
      </c>
      <c r="J1837" s="10" t="b">
        <f t="shared" si="170"/>
        <v>1</v>
      </c>
      <c r="K1837" t="b">
        <f t="shared" si="173"/>
        <v>1</v>
      </c>
      <c r="N1837" s="4"/>
      <c r="O1837" s="17"/>
      <c r="P1837" s="17"/>
      <c r="Q1837" s="17"/>
      <c r="R1837" s="4"/>
    </row>
    <row r="1838" spans="1:18" x14ac:dyDescent="0.25">
      <c r="A1838" s="10">
        <v>45734.583333333336</v>
      </c>
      <c r="B1838" s="5">
        <v>45734</v>
      </c>
      <c r="C1838" s="6">
        <v>50835.569166666668</v>
      </c>
      <c r="D1838" s="6">
        <v>15431.077430555555</v>
      </c>
      <c r="E1838" s="6">
        <v>30021</v>
      </c>
      <c r="F1838" s="16">
        <f t="shared" si="168"/>
        <v>30.354882778953616</v>
      </c>
      <c r="G1838" s="16">
        <f t="shared" si="169"/>
        <v>51.400944107643163</v>
      </c>
      <c r="H1838" s="6">
        <f t="shared" si="171"/>
        <v>26.3</v>
      </c>
      <c r="I1838" s="16">
        <f t="shared" si="172"/>
        <v>0.17072674337846325</v>
      </c>
      <c r="J1838" s="10" t="b">
        <f t="shared" si="170"/>
        <v>1</v>
      </c>
      <c r="K1838" t="b">
        <f t="shared" si="173"/>
        <v>1</v>
      </c>
      <c r="N1838" s="4"/>
      <c r="O1838" s="17"/>
      <c r="P1838" s="17"/>
      <c r="Q1838" s="17"/>
      <c r="R1838" s="4"/>
    </row>
    <row r="1839" spans="1:18" x14ac:dyDescent="0.25">
      <c r="A1839" s="10">
        <v>45734.625</v>
      </c>
      <c r="B1839" s="5">
        <v>45734</v>
      </c>
      <c r="C1839" s="6">
        <v>52079.261918402779</v>
      </c>
      <c r="D1839" s="6">
        <v>15705.522764756945</v>
      </c>
      <c r="E1839" s="6">
        <v>30021</v>
      </c>
      <c r="F1839" s="16">
        <f t="shared" si="168"/>
        <v>30.15696111316667</v>
      </c>
      <c r="G1839" s="16">
        <f t="shared" si="169"/>
        <v>52.315121963815145</v>
      </c>
      <c r="H1839" s="6">
        <f t="shared" si="171"/>
        <v>274.39999999999998</v>
      </c>
      <c r="I1839" s="16">
        <f t="shared" si="172"/>
        <v>1.7782296876863051</v>
      </c>
      <c r="J1839" s="10" t="b">
        <f t="shared" si="170"/>
        <v>1</v>
      </c>
      <c r="K1839" t="b">
        <f t="shared" si="173"/>
        <v>1</v>
      </c>
      <c r="N1839" s="4"/>
      <c r="O1839" s="17"/>
      <c r="P1839" s="17"/>
      <c r="Q1839" s="17"/>
      <c r="R1839" s="4"/>
    </row>
    <row r="1840" spans="1:18" x14ac:dyDescent="0.25">
      <c r="A1840" s="10">
        <v>45734.666666666664</v>
      </c>
      <c r="B1840" s="5">
        <v>45734</v>
      </c>
      <c r="C1840" s="6">
        <v>53491.871904296873</v>
      </c>
      <c r="D1840" s="6">
        <v>15660.366541883681</v>
      </c>
      <c r="E1840" s="6">
        <v>30021</v>
      </c>
      <c r="F1840" s="16">
        <f t="shared" si="168"/>
        <v>29.276161002370383</v>
      </c>
      <c r="G1840" s="16">
        <f t="shared" si="169"/>
        <v>52.164706511720723</v>
      </c>
      <c r="H1840" s="6">
        <f t="shared" si="171"/>
        <v>-45.2</v>
      </c>
      <c r="I1840" s="16">
        <f t="shared" si="172"/>
        <v>-0.2877968513179861</v>
      </c>
      <c r="J1840" s="10" t="b">
        <f t="shared" si="170"/>
        <v>1</v>
      </c>
      <c r="K1840" t="b">
        <f t="shared" si="173"/>
        <v>1</v>
      </c>
      <c r="N1840" s="4"/>
      <c r="O1840" s="17"/>
      <c r="P1840" s="17"/>
      <c r="Q1840" s="17"/>
      <c r="R1840" s="4"/>
    </row>
    <row r="1841" spans="1:18" x14ac:dyDescent="0.25">
      <c r="A1841" s="10">
        <v>45734.708333333336</v>
      </c>
      <c r="B1841" s="5">
        <v>45734</v>
      </c>
      <c r="C1841" s="6">
        <v>54908.206289062502</v>
      </c>
      <c r="D1841" s="6">
        <v>15661.483305121528</v>
      </c>
      <c r="E1841" s="6">
        <v>30021</v>
      </c>
      <c r="F1841" s="16">
        <f t="shared" si="168"/>
        <v>28.523028457116499</v>
      </c>
      <c r="G1841" s="16">
        <f t="shared" si="169"/>
        <v>52.16842645188877</v>
      </c>
      <c r="H1841" s="6">
        <f t="shared" si="171"/>
        <v>1.1000000000000001</v>
      </c>
      <c r="I1841" s="16">
        <f t="shared" si="172"/>
        <v>7.0241012370818269E-3</v>
      </c>
      <c r="J1841" s="10" t="b">
        <f t="shared" si="170"/>
        <v>1</v>
      </c>
      <c r="K1841" t="b">
        <f t="shared" si="173"/>
        <v>1</v>
      </c>
      <c r="N1841" s="4"/>
      <c r="O1841" s="17"/>
      <c r="P1841" s="17"/>
      <c r="Q1841" s="17"/>
      <c r="R1841" s="4"/>
    </row>
    <row r="1842" spans="1:18" x14ac:dyDescent="0.25">
      <c r="A1842" s="10">
        <v>45734.75</v>
      </c>
      <c r="B1842" s="5">
        <v>45734</v>
      </c>
      <c r="C1842" s="6">
        <v>55437.152105034722</v>
      </c>
      <c r="D1842" s="6">
        <v>14168.078174913195</v>
      </c>
      <c r="E1842" s="6">
        <v>30021</v>
      </c>
      <c r="F1842" s="16">
        <f t="shared" si="168"/>
        <v>25.557009400608205</v>
      </c>
      <c r="G1842" s="16">
        <f t="shared" si="169"/>
        <v>47.193891525642698</v>
      </c>
      <c r="H1842" s="6">
        <f t="shared" si="171"/>
        <v>-1493.4</v>
      </c>
      <c r="I1842" s="16">
        <f t="shared" si="172"/>
        <v>-9.5354952714576982</v>
      </c>
      <c r="J1842" s="10" t="b">
        <f t="shared" si="170"/>
        <v>1</v>
      </c>
      <c r="K1842" t="b">
        <f t="shared" si="173"/>
        <v>1</v>
      </c>
      <c r="N1842" s="4"/>
      <c r="O1842" s="17"/>
      <c r="P1842" s="17"/>
      <c r="Q1842" s="17"/>
      <c r="R1842" s="4"/>
    </row>
    <row r="1843" spans="1:18" x14ac:dyDescent="0.25">
      <c r="A1843" s="10">
        <v>45734.791666666664</v>
      </c>
      <c r="B1843" s="5">
        <v>45734</v>
      </c>
      <c r="C1843" s="6">
        <v>54749.182225477431</v>
      </c>
      <c r="D1843" s="6">
        <v>7397.731953667535</v>
      </c>
      <c r="E1843" s="6">
        <v>30021</v>
      </c>
      <c r="F1843" s="16">
        <f t="shared" si="168"/>
        <v>13.51204100766461</v>
      </c>
      <c r="G1843" s="16">
        <f t="shared" si="169"/>
        <v>24.641857212176593</v>
      </c>
      <c r="H1843" s="6">
        <f t="shared" si="171"/>
        <v>-6770.3</v>
      </c>
      <c r="I1843" s="16">
        <f t="shared" si="172"/>
        <v>-47.785591781868334</v>
      </c>
      <c r="J1843" s="10" t="b">
        <f t="shared" si="170"/>
        <v>1</v>
      </c>
      <c r="K1843" t="b">
        <f t="shared" si="173"/>
        <v>1</v>
      </c>
      <c r="N1843" s="4"/>
      <c r="O1843" s="17"/>
      <c r="P1843" s="17"/>
      <c r="Q1843" s="17"/>
      <c r="R1843" s="4"/>
    </row>
    <row r="1844" spans="1:18" x14ac:dyDescent="0.25">
      <c r="A1844" s="10">
        <v>45734.833333333336</v>
      </c>
      <c r="B1844" s="5">
        <v>45734</v>
      </c>
      <c r="C1844" s="6">
        <v>53975.095972222225</v>
      </c>
      <c r="D1844" s="6">
        <v>731.02214912577631</v>
      </c>
      <c r="E1844" s="6">
        <v>30021</v>
      </c>
      <c r="F1844" s="16">
        <f t="shared" si="168"/>
        <v>1.3543693363731857</v>
      </c>
      <c r="G1844" s="16">
        <f t="shared" si="169"/>
        <v>2.4350359719055872</v>
      </c>
      <c r="H1844" s="6">
        <f t="shared" si="171"/>
        <v>-6666.7</v>
      </c>
      <c r="I1844" s="16">
        <f t="shared" si="172"/>
        <v>-90.118161103348498</v>
      </c>
      <c r="J1844" s="10" t="b">
        <f t="shared" si="170"/>
        <v>1</v>
      </c>
      <c r="K1844" t="b">
        <f t="shared" si="173"/>
        <v>1</v>
      </c>
      <c r="N1844" s="4"/>
      <c r="O1844" s="17"/>
      <c r="P1844" s="17"/>
      <c r="Q1844" s="17"/>
      <c r="R1844" s="4"/>
    </row>
    <row r="1845" spans="1:18" x14ac:dyDescent="0.25">
      <c r="A1845" s="10">
        <v>45734.875</v>
      </c>
      <c r="B1845" s="5">
        <v>45734</v>
      </c>
      <c r="C1845" s="6">
        <v>53727.885520833333</v>
      </c>
      <c r="D1845" s="6">
        <v>0.11263793149807801</v>
      </c>
      <c r="E1845" s="6">
        <v>30021</v>
      </c>
      <c r="F1845" s="16">
        <f t="shared" si="168"/>
        <v>2.0964519710049248E-4</v>
      </c>
      <c r="G1845" s="16">
        <f t="shared" si="169"/>
        <v>3.7519713366669335E-4</v>
      </c>
      <c r="H1845" s="6">
        <f t="shared" si="171"/>
        <v>-730.9</v>
      </c>
      <c r="I1845" s="16">
        <f t="shared" si="172"/>
        <v>-99.98329063956237</v>
      </c>
      <c r="J1845" s="10" t="b">
        <f t="shared" si="170"/>
        <v>0</v>
      </c>
      <c r="K1845" t="b">
        <f t="shared" si="173"/>
        <v>1</v>
      </c>
      <c r="N1845" s="4"/>
      <c r="O1845" s="17"/>
      <c r="P1845" s="17"/>
      <c r="Q1845" s="17"/>
      <c r="R1845" s="4"/>
    </row>
    <row r="1846" spans="1:18" x14ac:dyDescent="0.25">
      <c r="A1846" s="10">
        <v>45734.916666666664</v>
      </c>
      <c r="B1846" s="5">
        <v>45734</v>
      </c>
      <c r="C1846" s="6">
        <v>52126.679869791667</v>
      </c>
      <c r="D1846" s="6">
        <v>0.19863638691604138</v>
      </c>
      <c r="E1846" s="6">
        <v>30021</v>
      </c>
      <c r="F1846" s="16">
        <f t="shared" si="168"/>
        <v>3.8106472043149378E-4</v>
      </c>
      <c r="G1846" s="16">
        <f t="shared" si="169"/>
        <v>6.6165812902981708E-4</v>
      </c>
      <c r="H1846" s="6">
        <f t="shared" si="171"/>
        <v>0.1</v>
      </c>
      <c r="I1846" s="16">
        <f t="shared" si="172"/>
        <v>88.780039432547952</v>
      </c>
      <c r="J1846" s="10" t="b">
        <f t="shared" si="170"/>
        <v>0</v>
      </c>
      <c r="K1846" t="b">
        <f t="shared" si="173"/>
        <v>0</v>
      </c>
      <c r="N1846" s="4"/>
      <c r="O1846" s="17"/>
      <c r="P1846" s="17"/>
      <c r="Q1846" s="17"/>
      <c r="R1846" s="4"/>
    </row>
    <row r="1847" spans="1:18" x14ac:dyDescent="0.25">
      <c r="A1847" s="10">
        <v>45734.958333333336</v>
      </c>
      <c r="B1847" s="5">
        <v>45734</v>
      </c>
      <c r="C1847" s="6">
        <v>49342.263689236112</v>
      </c>
      <c r="D1847" s="6">
        <v>0.34379598493377367</v>
      </c>
      <c r="E1847" s="6">
        <v>30021</v>
      </c>
      <c r="F1847" s="16">
        <f t="shared" si="168"/>
        <v>6.9675762567166508E-4</v>
      </c>
      <c r="G1847" s="16">
        <f t="shared" si="169"/>
        <v>1.1451849869550438E-3</v>
      </c>
      <c r="H1847" s="6">
        <f t="shared" si="171"/>
        <v>0.1</v>
      </c>
      <c r="I1847" s="16">
        <f t="shared" si="172"/>
        <v>50.343243527817236</v>
      </c>
      <c r="J1847" s="10" t="b">
        <f t="shared" si="170"/>
        <v>0</v>
      </c>
      <c r="K1847" t="b">
        <f t="shared" si="173"/>
        <v>0</v>
      </c>
      <c r="N1847" s="4"/>
      <c r="O1847" s="17"/>
      <c r="P1847" s="17"/>
      <c r="Q1847" s="17"/>
      <c r="R1847" s="4"/>
    </row>
    <row r="1848" spans="1:18" x14ac:dyDescent="0.25">
      <c r="A1848" s="10">
        <v>45735</v>
      </c>
      <c r="B1848" s="5">
        <v>45735</v>
      </c>
      <c r="C1848" s="6">
        <v>46273.075430772573</v>
      </c>
      <c r="D1848" s="6">
        <v>0.37955620888206693</v>
      </c>
      <c r="E1848" s="6">
        <v>30021</v>
      </c>
      <c r="F1848" s="16">
        <f t="shared" si="168"/>
        <v>8.2025282596551608E-4</v>
      </c>
      <c r="G1848" s="16">
        <f t="shared" si="169"/>
        <v>1.2643023512943169E-3</v>
      </c>
      <c r="H1848" s="6">
        <f t="shared" si="171"/>
        <v>0</v>
      </c>
      <c r="I1848" s="16">
        <f t="shared" si="172"/>
        <v>0</v>
      </c>
      <c r="J1848" s="10" t="b">
        <f t="shared" si="170"/>
        <v>0</v>
      </c>
      <c r="K1848" t="b">
        <f t="shared" si="173"/>
        <v>0</v>
      </c>
      <c r="N1848" s="4"/>
      <c r="O1848" s="17"/>
      <c r="P1848" s="17"/>
      <c r="Q1848" s="17"/>
      <c r="R1848" s="4"/>
    </row>
    <row r="1849" spans="1:18" x14ac:dyDescent="0.25">
      <c r="A1849" s="10">
        <v>45735.041666666664</v>
      </c>
      <c r="B1849" s="5">
        <v>45735</v>
      </c>
      <c r="C1849" s="6">
        <v>43833.265711805558</v>
      </c>
      <c r="D1849" s="6">
        <v>0.43400110764635935</v>
      </c>
      <c r="E1849" s="6">
        <v>30021</v>
      </c>
      <c r="F1849" s="16">
        <f t="shared" si="168"/>
        <v>9.9011812284264828E-4</v>
      </c>
      <c r="G1849" s="16">
        <f t="shared" si="169"/>
        <v>1.4456583979426381E-3</v>
      </c>
      <c r="H1849" s="6">
        <f t="shared" si="171"/>
        <v>0.1</v>
      </c>
      <c r="I1849" s="16">
        <f t="shared" si="172"/>
        <v>26.346558865296103</v>
      </c>
      <c r="J1849" s="10" t="b">
        <f t="shared" si="170"/>
        <v>0</v>
      </c>
      <c r="K1849" t="b">
        <f t="shared" si="173"/>
        <v>0</v>
      </c>
      <c r="N1849" s="4"/>
      <c r="O1849" s="17"/>
      <c r="P1849" s="17"/>
      <c r="Q1849" s="17"/>
      <c r="R1849" s="4"/>
    </row>
    <row r="1850" spans="1:18" x14ac:dyDescent="0.25">
      <c r="A1850" s="10">
        <v>45735.083333333336</v>
      </c>
      <c r="B1850" s="5">
        <v>45735</v>
      </c>
      <c r="C1850" s="6">
        <v>42577.230794270836</v>
      </c>
      <c r="D1850" s="6">
        <v>0.40805470450056924</v>
      </c>
      <c r="E1850" s="6">
        <v>30021</v>
      </c>
      <c r="F1850" s="16">
        <f t="shared" si="168"/>
        <v>9.5838714000037034E-4</v>
      </c>
      <c r="G1850" s="16">
        <f t="shared" si="169"/>
        <v>1.3592308867145307E-3</v>
      </c>
      <c r="H1850" s="6">
        <f t="shared" si="171"/>
        <v>0</v>
      </c>
      <c r="I1850" s="16">
        <f t="shared" si="172"/>
        <v>0</v>
      </c>
      <c r="J1850" s="10" t="b">
        <f t="shared" si="170"/>
        <v>0</v>
      </c>
      <c r="K1850" t="b">
        <f t="shared" si="173"/>
        <v>0</v>
      </c>
      <c r="N1850" s="4"/>
      <c r="O1850" s="17"/>
      <c r="P1850" s="17"/>
      <c r="Q1850" s="17"/>
      <c r="R1850" s="4"/>
    </row>
    <row r="1851" spans="1:18" x14ac:dyDescent="0.25">
      <c r="A1851" s="10">
        <v>45735.125</v>
      </c>
      <c r="B1851" s="5">
        <v>45735</v>
      </c>
      <c r="C1851" s="6">
        <v>42150.694561631943</v>
      </c>
      <c r="D1851" s="6">
        <v>0.44372138480345408</v>
      </c>
      <c r="E1851" s="6">
        <v>30021</v>
      </c>
      <c r="F1851" s="16">
        <f t="shared" si="168"/>
        <v>1.0527024273696206E-3</v>
      </c>
      <c r="G1851" s="16">
        <f t="shared" si="169"/>
        <v>1.4780366570182675E-3</v>
      </c>
      <c r="H1851" s="6">
        <f t="shared" si="171"/>
        <v>0</v>
      </c>
      <c r="I1851" s="16">
        <f t="shared" si="172"/>
        <v>0</v>
      </c>
      <c r="J1851" s="10" t="b">
        <f t="shared" si="170"/>
        <v>0</v>
      </c>
      <c r="K1851" t="b">
        <f t="shared" si="173"/>
        <v>0</v>
      </c>
      <c r="N1851" s="4"/>
      <c r="O1851" s="17"/>
      <c r="P1851" s="17"/>
      <c r="Q1851" s="17"/>
      <c r="R1851" s="4"/>
    </row>
    <row r="1852" spans="1:18" x14ac:dyDescent="0.25">
      <c r="A1852" s="10">
        <v>45735.166666666664</v>
      </c>
      <c r="B1852" s="5">
        <v>45735</v>
      </c>
      <c r="C1852" s="6">
        <v>42354.683515625002</v>
      </c>
      <c r="D1852" s="6">
        <v>0.46084231568707362</v>
      </c>
      <c r="E1852" s="6">
        <v>30021</v>
      </c>
      <c r="F1852" s="16">
        <f t="shared" si="168"/>
        <v>1.0880551510131459E-3</v>
      </c>
      <c r="G1852" s="16">
        <f t="shared" si="169"/>
        <v>1.5350665057362301E-3</v>
      </c>
      <c r="H1852" s="6">
        <f t="shared" si="171"/>
        <v>0</v>
      </c>
      <c r="I1852" s="16">
        <f t="shared" si="172"/>
        <v>0</v>
      </c>
      <c r="J1852" s="10" t="b">
        <f t="shared" si="170"/>
        <v>0</v>
      </c>
      <c r="K1852" t="b">
        <f t="shared" si="173"/>
        <v>0</v>
      </c>
      <c r="N1852" s="4"/>
      <c r="O1852" s="17"/>
      <c r="P1852" s="17"/>
      <c r="Q1852" s="17"/>
      <c r="R1852" s="4"/>
    </row>
    <row r="1853" spans="1:18" x14ac:dyDescent="0.25">
      <c r="A1853" s="10">
        <v>45735.208333333336</v>
      </c>
      <c r="B1853" s="5">
        <v>45735</v>
      </c>
      <c r="C1853" s="6">
        <v>42458.877513020831</v>
      </c>
      <c r="D1853" s="6">
        <v>0.46337096290455926</v>
      </c>
      <c r="E1853" s="6">
        <v>30021</v>
      </c>
      <c r="F1853" s="16">
        <f t="shared" si="168"/>
        <v>1.091340586576877E-3</v>
      </c>
      <c r="G1853" s="16">
        <f t="shared" si="169"/>
        <v>1.5434894337449094E-3</v>
      </c>
      <c r="H1853" s="6">
        <f t="shared" si="171"/>
        <v>0</v>
      </c>
      <c r="I1853" s="16">
        <f t="shared" si="172"/>
        <v>0</v>
      </c>
      <c r="J1853" s="10" t="b">
        <f t="shared" si="170"/>
        <v>0</v>
      </c>
      <c r="K1853" t="b">
        <f t="shared" si="173"/>
        <v>0</v>
      </c>
      <c r="N1853" s="4"/>
      <c r="O1853" s="17"/>
      <c r="P1853" s="17"/>
      <c r="Q1853" s="17"/>
      <c r="R1853" s="4"/>
    </row>
    <row r="1854" spans="1:18" x14ac:dyDescent="0.25">
      <c r="A1854" s="10">
        <v>45735.25</v>
      </c>
      <c r="B1854" s="5">
        <v>45735</v>
      </c>
      <c r="C1854" s="6">
        <v>42396.447903645836</v>
      </c>
      <c r="D1854" s="6">
        <v>0.46043466266658573</v>
      </c>
      <c r="E1854" s="6">
        <v>30021</v>
      </c>
      <c r="F1854" s="16">
        <f t="shared" si="168"/>
        <v>1.0860217905825811E-3</v>
      </c>
      <c r="G1854" s="16">
        <f t="shared" si="169"/>
        <v>1.5337086128596174E-3</v>
      </c>
      <c r="H1854" s="6">
        <f t="shared" si="171"/>
        <v>0</v>
      </c>
      <c r="I1854" s="16">
        <f t="shared" si="172"/>
        <v>0</v>
      </c>
      <c r="J1854" s="10" t="b">
        <f t="shared" si="170"/>
        <v>0</v>
      </c>
      <c r="K1854" t="b">
        <f t="shared" si="173"/>
        <v>0</v>
      </c>
      <c r="N1854" s="4"/>
      <c r="O1854" s="17"/>
      <c r="P1854" s="17"/>
      <c r="Q1854" s="17"/>
      <c r="R1854" s="4"/>
    </row>
    <row r="1855" spans="1:18" x14ac:dyDescent="0.25">
      <c r="A1855" s="10">
        <v>45735.291666666664</v>
      </c>
      <c r="B1855" s="5">
        <v>45735</v>
      </c>
      <c r="C1855" s="6">
        <v>44332.240850694441</v>
      </c>
      <c r="D1855" s="6">
        <v>0.50139713323778579</v>
      </c>
      <c r="E1855" s="6">
        <v>30021</v>
      </c>
      <c r="F1855" s="16">
        <f t="shared" si="168"/>
        <v>1.1309988478282204E-3</v>
      </c>
      <c r="G1855" s="16">
        <f t="shared" si="169"/>
        <v>1.6701546691908523E-3</v>
      </c>
      <c r="H1855" s="6">
        <f t="shared" si="171"/>
        <v>0</v>
      </c>
      <c r="I1855" s="16">
        <f t="shared" si="172"/>
        <v>0</v>
      </c>
      <c r="J1855" s="10" t="b">
        <f t="shared" si="170"/>
        <v>0</v>
      </c>
      <c r="K1855" t="b">
        <f t="shared" si="173"/>
        <v>0</v>
      </c>
      <c r="N1855" s="4"/>
      <c r="O1855" s="17"/>
      <c r="P1855" s="17"/>
      <c r="Q1855" s="17"/>
      <c r="R1855" s="4"/>
    </row>
    <row r="1856" spans="1:18" x14ac:dyDescent="0.25">
      <c r="A1856" s="10">
        <v>45735.333333333336</v>
      </c>
      <c r="B1856" s="5">
        <v>45735</v>
      </c>
      <c r="C1856" s="6">
        <v>45406.170781250003</v>
      </c>
      <c r="D1856" s="6">
        <v>81.623734887374766</v>
      </c>
      <c r="E1856" s="6">
        <v>30021</v>
      </c>
      <c r="F1856" s="16">
        <f t="shared" si="168"/>
        <v>0.17976352879569493</v>
      </c>
      <c r="G1856" s="16">
        <f t="shared" si="169"/>
        <v>0.27188879413535449</v>
      </c>
      <c r="H1856" s="6">
        <f t="shared" si="171"/>
        <v>81.099999999999994</v>
      </c>
      <c r="I1856" s="16">
        <f t="shared" si="172"/>
        <v>16174.803289419409</v>
      </c>
      <c r="J1856" s="10" t="b">
        <f t="shared" si="170"/>
        <v>1</v>
      </c>
      <c r="K1856" t="b">
        <f t="shared" si="173"/>
        <v>1</v>
      </c>
      <c r="N1856" s="4"/>
      <c r="O1856" s="17"/>
      <c r="P1856" s="17"/>
      <c r="Q1856" s="17"/>
      <c r="R1856" s="4"/>
    </row>
    <row r="1857" spans="1:18" x14ac:dyDescent="0.25">
      <c r="A1857" s="10">
        <v>45735.375</v>
      </c>
      <c r="B1857" s="5">
        <v>45735</v>
      </c>
      <c r="C1857" s="6">
        <v>46500.008437500001</v>
      </c>
      <c r="D1857" s="6">
        <v>4402.9111868625214</v>
      </c>
      <c r="E1857" s="6">
        <v>30021</v>
      </c>
      <c r="F1857" s="16">
        <f t="shared" si="168"/>
        <v>9.4686244902093115</v>
      </c>
      <c r="G1857" s="16">
        <f t="shared" si="169"/>
        <v>14.666104349830189</v>
      </c>
      <c r="H1857" s="6">
        <f t="shared" si="171"/>
        <v>4321.3</v>
      </c>
      <c r="I1857" s="16">
        <f t="shared" si="172"/>
        <v>5294.170875619172</v>
      </c>
      <c r="J1857" s="10" t="b">
        <f t="shared" si="170"/>
        <v>1</v>
      </c>
      <c r="K1857" t="b">
        <f t="shared" si="173"/>
        <v>1</v>
      </c>
      <c r="N1857" s="4"/>
      <c r="O1857" s="17"/>
      <c r="P1857" s="17"/>
      <c r="Q1857" s="17"/>
      <c r="R1857" s="4"/>
    </row>
    <row r="1858" spans="1:18" x14ac:dyDescent="0.25">
      <c r="A1858" s="10">
        <v>45735.416666666664</v>
      </c>
      <c r="B1858" s="5">
        <v>45735</v>
      </c>
      <c r="C1858" s="6">
        <v>47851.044396701385</v>
      </c>
      <c r="D1858" s="6">
        <v>11479.28677734375</v>
      </c>
      <c r="E1858" s="6">
        <v>30021</v>
      </c>
      <c r="F1858" s="16">
        <f t="shared" si="168"/>
        <v>23.989626395981183</v>
      </c>
      <c r="G1858" s="16">
        <f t="shared" si="169"/>
        <v>38.237522991718301</v>
      </c>
      <c r="H1858" s="6">
        <f t="shared" si="171"/>
        <v>7076.4</v>
      </c>
      <c r="I1858" s="16">
        <f t="shared" si="172"/>
        <v>160.72093439256003</v>
      </c>
      <c r="J1858" s="10" t="b">
        <f t="shared" si="170"/>
        <v>1</v>
      </c>
      <c r="K1858" t="b">
        <f t="shared" si="173"/>
        <v>1</v>
      </c>
      <c r="N1858" s="4"/>
      <c r="O1858" s="17"/>
      <c r="P1858" s="17"/>
      <c r="Q1858" s="17"/>
      <c r="R1858" s="4"/>
    </row>
    <row r="1859" spans="1:18" x14ac:dyDescent="0.25">
      <c r="A1859" s="10">
        <v>45735.458333333336</v>
      </c>
      <c r="B1859" s="5">
        <v>45735</v>
      </c>
      <c r="C1859" s="6">
        <v>48858.645460069441</v>
      </c>
      <c r="D1859" s="6">
        <v>13637.799412977431</v>
      </c>
      <c r="E1859" s="6">
        <v>30021</v>
      </c>
      <c r="F1859" s="16">
        <f t="shared" ref="F1859:F1922" si="174">D1859/C1859*100</f>
        <v>27.912766071509605</v>
      </c>
      <c r="G1859" s="16">
        <f t="shared" ref="G1859:G1922" si="175">D1859/E1859*100</f>
        <v>45.427532104118548</v>
      </c>
      <c r="H1859" s="6">
        <f t="shared" si="171"/>
        <v>2158.5</v>
      </c>
      <c r="I1859" s="16">
        <f t="shared" si="172"/>
        <v>18.803433016937539</v>
      </c>
      <c r="J1859" s="10" t="b">
        <f t="shared" ref="J1859:J1922" si="176">D1859&gt;5</f>
        <v>1</v>
      </c>
      <c r="K1859" t="b">
        <f t="shared" si="173"/>
        <v>1</v>
      </c>
      <c r="N1859" s="4"/>
      <c r="O1859" s="17"/>
      <c r="P1859" s="17"/>
      <c r="Q1859" s="17"/>
      <c r="R1859" s="4"/>
    </row>
    <row r="1860" spans="1:18" x14ac:dyDescent="0.25">
      <c r="A1860" s="10">
        <v>45735.5</v>
      </c>
      <c r="B1860" s="5">
        <v>45735</v>
      </c>
      <c r="C1860" s="6">
        <v>49716.65208767361</v>
      </c>
      <c r="D1860" s="6">
        <v>14892.186597222222</v>
      </c>
      <c r="E1860" s="6">
        <v>30021</v>
      </c>
      <c r="F1860" s="16">
        <f t="shared" si="174"/>
        <v>29.954121952862717</v>
      </c>
      <c r="G1860" s="16">
        <f t="shared" si="175"/>
        <v>49.605897862237178</v>
      </c>
      <c r="H1860" s="6">
        <f t="shared" ref="H1860:H1923" si="177">ROUND(D1860-D1859,1)</f>
        <v>1254.4000000000001</v>
      </c>
      <c r="I1860" s="16">
        <f t="shared" ref="I1860:I1923" si="178">H1860/D1859*100</f>
        <v>9.1979648769899089</v>
      </c>
      <c r="J1860" s="10" t="b">
        <f t="shared" si="176"/>
        <v>1</v>
      </c>
      <c r="K1860" t="b">
        <f t="shared" ref="K1860:K1923" si="179">OR(J1860,ABS(H1860)&gt;5)</f>
        <v>1</v>
      </c>
      <c r="N1860" s="4"/>
      <c r="O1860" s="17"/>
      <c r="P1860" s="17"/>
      <c r="Q1860" s="17"/>
      <c r="R1860" s="4"/>
    </row>
    <row r="1861" spans="1:18" x14ac:dyDescent="0.25">
      <c r="A1861" s="10">
        <v>45735.541666666664</v>
      </c>
      <c r="B1861" s="5">
        <v>45735</v>
      </c>
      <c r="C1861" s="6">
        <v>50531.758563368057</v>
      </c>
      <c r="D1861" s="6">
        <v>15546.587255859375</v>
      </c>
      <c r="E1861" s="6">
        <v>30021</v>
      </c>
      <c r="F1861" s="16">
        <f t="shared" si="174"/>
        <v>30.765973118397561</v>
      </c>
      <c r="G1861" s="16">
        <f t="shared" si="175"/>
        <v>51.785707524264268</v>
      </c>
      <c r="H1861" s="6">
        <f t="shared" si="177"/>
        <v>654.4</v>
      </c>
      <c r="I1861" s="16">
        <f t="shared" si="178"/>
        <v>4.3942506073759677</v>
      </c>
      <c r="J1861" s="10" t="b">
        <f t="shared" si="176"/>
        <v>1</v>
      </c>
      <c r="K1861" t="b">
        <f t="shared" si="179"/>
        <v>1</v>
      </c>
      <c r="N1861" s="4"/>
      <c r="O1861" s="17"/>
      <c r="P1861" s="17"/>
      <c r="Q1861" s="17"/>
      <c r="R1861" s="4"/>
    </row>
    <row r="1862" spans="1:18" x14ac:dyDescent="0.25">
      <c r="A1862" s="10">
        <v>45735.583333333336</v>
      </c>
      <c r="B1862" s="5">
        <v>45735</v>
      </c>
      <c r="C1862" s="6">
        <v>50517.496384548613</v>
      </c>
      <c r="D1862" s="6">
        <v>15582.867578125</v>
      </c>
      <c r="E1862" s="6">
        <v>30021</v>
      </c>
      <c r="F1862" s="16">
        <f t="shared" si="174"/>
        <v>30.846476356439567</v>
      </c>
      <c r="G1862" s="16">
        <f t="shared" si="175"/>
        <v>51.906557336947465</v>
      </c>
      <c r="H1862" s="6">
        <f t="shared" si="177"/>
        <v>36.299999999999997</v>
      </c>
      <c r="I1862" s="16">
        <f t="shared" si="178"/>
        <v>0.23349175869011923</v>
      </c>
      <c r="J1862" s="10" t="b">
        <f t="shared" si="176"/>
        <v>1</v>
      </c>
      <c r="K1862" t="b">
        <f t="shared" si="179"/>
        <v>1</v>
      </c>
      <c r="N1862" s="4"/>
      <c r="O1862" s="17"/>
      <c r="P1862" s="17"/>
      <c r="Q1862" s="17"/>
      <c r="R1862" s="4"/>
    </row>
    <row r="1863" spans="1:18" x14ac:dyDescent="0.25">
      <c r="A1863" s="10">
        <v>45735.625</v>
      </c>
      <c r="B1863" s="5">
        <v>45735</v>
      </c>
      <c r="C1863" s="6">
        <v>50217.883936631944</v>
      </c>
      <c r="D1863" s="6">
        <v>15225.912019314235</v>
      </c>
      <c r="E1863" s="6">
        <v>30021</v>
      </c>
      <c r="F1863" s="16">
        <f t="shared" si="174"/>
        <v>30.319700524472992</v>
      </c>
      <c r="G1863" s="16">
        <f t="shared" si="175"/>
        <v>50.717537787929231</v>
      </c>
      <c r="H1863" s="6">
        <f t="shared" si="177"/>
        <v>-357</v>
      </c>
      <c r="I1863" s="16">
        <f t="shared" si="178"/>
        <v>-2.2909775637261482</v>
      </c>
      <c r="J1863" s="10" t="b">
        <f t="shared" si="176"/>
        <v>1</v>
      </c>
      <c r="K1863" t="b">
        <f t="shared" si="179"/>
        <v>1</v>
      </c>
      <c r="N1863" s="4"/>
      <c r="O1863" s="17"/>
      <c r="P1863" s="17"/>
      <c r="Q1863" s="17"/>
      <c r="R1863" s="4"/>
    </row>
    <row r="1864" spans="1:18" x14ac:dyDescent="0.25">
      <c r="A1864" s="10">
        <v>45735.666666666664</v>
      </c>
      <c r="B1864" s="5">
        <v>45735</v>
      </c>
      <c r="C1864" s="6">
        <v>50145.278858506943</v>
      </c>
      <c r="D1864" s="6">
        <v>14526.099117838541</v>
      </c>
      <c r="E1864" s="6">
        <v>30021</v>
      </c>
      <c r="F1864" s="16">
        <f t="shared" si="174"/>
        <v>28.968029390815218</v>
      </c>
      <c r="G1864" s="16">
        <f t="shared" si="175"/>
        <v>48.386459870885517</v>
      </c>
      <c r="H1864" s="6">
        <f t="shared" si="177"/>
        <v>-699.8</v>
      </c>
      <c r="I1864" s="16">
        <f t="shared" si="178"/>
        <v>-4.5961122007817723</v>
      </c>
      <c r="J1864" s="10" t="b">
        <f t="shared" si="176"/>
        <v>1</v>
      </c>
      <c r="K1864" t="b">
        <f t="shared" si="179"/>
        <v>1</v>
      </c>
      <c r="N1864" s="4"/>
      <c r="O1864" s="17"/>
      <c r="P1864" s="17"/>
      <c r="Q1864" s="17"/>
      <c r="R1864" s="4"/>
    </row>
    <row r="1865" spans="1:18" x14ac:dyDescent="0.25">
      <c r="A1865" s="10">
        <v>45735.708333333336</v>
      </c>
      <c r="B1865" s="5">
        <v>45735</v>
      </c>
      <c r="C1865" s="6">
        <v>50749.545460069443</v>
      </c>
      <c r="D1865" s="6">
        <v>13818.428412543402</v>
      </c>
      <c r="E1865" s="6">
        <v>30021</v>
      </c>
      <c r="F1865" s="16">
        <f t="shared" si="174"/>
        <v>27.228674241852989</v>
      </c>
      <c r="G1865" s="16">
        <f t="shared" si="175"/>
        <v>46.029207596493791</v>
      </c>
      <c r="H1865" s="6">
        <f t="shared" si="177"/>
        <v>-707.7</v>
      </c>
      <c r="I1865" s="16">
        <f t="shared" si="178"/>
        <v>-4.8719204946833976</v>
      </c>
      <c r="J1865" s="10" t="b">
        <f t="shared" si="176"/>
        <v>1</v>
      </c>
      <c r="K1865" t="b">
        <f t="shared" si="179"/>
        <v>1</v>
      </c>
      <c r="N1865" s="4"/>
      <c r="O1865" s="17"/>
      <c r="P1865" s="17"/>
      <c r="Q1865" s="17"/>
      <c r="R1865" s="4"/>
    </row>
    <row r="1866" spans="1:18" x14ac:dyDescent="0.25">
      <c r="A1866" s="10">
        <v>45735.75</v>
      </c>
      <c r="B1866" s="5">
        <v>45735</v>
      </c>
      <c r="C1866" s="6">
        <v>51462.986258680554</v>
      </c>
      <c r="D1866" s="6">
        <v>12269.117611762153</v>
      </c>
      <c r="E1866" s="6">
        <v>30021</v>
      </c>
      <c r="F1866" s="16">
        <f t="shared" si="174"/>
        <v>23.840663948436632</v>
      </c>
      <c r="G1866" s="16">
        <f t="shared" si="175"/>
        <v>40.868450790320615</v>
      </c>
      <c r="H1866" s="6">
        <f t="shared" si="177"/>
        <v>-1549.3</v>
      </c>
      <c r="I1866" s="16">
        <f t="shared" si="178"/>
        <v>-11.211839391183254</v>
      </c>
      <c r="J1866" s="10" t="b">
        <f t="shared" si="176"/>
        <v>1</v>
      </c>
      <c r="K1866" t="b">
        <f t="shared" si="179"/>
        <v>1</v>
      </c>
      <c r="N1866" s="4"/>
      <c r="O1866" s="17"/>
      <c r="P1866" s="17"/>
      <c r="Q1866" s="17"/>
      <c r="R1866" s="4"/>
    </row>
    <row r="1867" spans="1:18" x14ac:dyDescent="0.25">
      <c r="A1867" s="10">
        <v>45735.791666666664</v>
      </c>
      <c r="B1867" s="5">
        <v>45735</v>
      </c>
      <c r="C1867" s="6">
        <v>50164.825802951389</v>
      </c>
      <c r="D1867" s="6">
        <v>7167.1519596354165</v>
      </c>
      <c r="E1867" s="6">
        <v>30021</v>
      </c>
      <c r="F1867" s="16">
        <f t="shared" si="174"/>
        <v>14.287205915531645</v>
      </c>
      <c r="G1867" s="16">
        <f t="shared" si="175"/>
        <v>23.873794875705062</v>
      </c>
      <c r="H1867" s="6">
        <f t="shared" si="177"/>
        <v>-5102</v>
      </c>
      <c r="I1867" s="16">
        <f t="shared" si="178"/>
        <v>-41.584082583973412</v>
      </c>
      <c r="J1867" s="10" t="b">
        <f t="shared" si="176"/>
        <v>1</v>
      </c>
      <c r="K1867" t="b">
        <f t="shared" si="179"/>
        <v>1</v>
      </c>
      <c r="N1867" s="4"/>
      <c r="O1867" s="17"/>
      <c r="P1867" s="17"/>
      <c r="Q1867" s="17"/>
      <c r="R1867" s="4"/>
    </row>
    <row r="1868" spans="1:18" x14ac:dyDescent="0.25">
      <c r="A1868" s="10">
        <v>45735.833333333336</v>
      </c>
      <c r="B1868" s="5">
        <v>45735</v>
      </c>
      <c r="C1868" s="6">
        <v>49755.396874999999</v>
      </c>
      <c r="D1868" s="6">
        <v>1027.6078553899129</v>
      </c>
      <c r="E1868" s="6">
        <v>30021</v>
      </c>
      <c r="F1868" s="16">
        <f t="shared" si="174"/>
        <v>2.065319382280403</v>
      </c>
      <c r="G1868" s="16">
        <f t="shared" si="175"/>
        <v>3.4229634435558869</v>
      </c>
      <c r="H1868" s="6">
        <f t="shared" si="177"/>
        <v>-6139.5</v>
      </c>
      <c r="I1868" s="16">
        <f t="shared" si="178"/>
        <v>-85.661641256903238</v>
      </c>
      <c r="J1868" s="10" t="b">
        <f t="shared" si="176"/>
        <v>1</v>
      </c>
      <c r="K1868" t="b">
        <f t="shared" si="179"/>
        <v>1</v>
      </c>
      <c r="N1868" s="4"/>
      <c r="O1868" s="17"/>
      <c r="P1868" s="17"/>
      <c r="Q1868" s="17"/>
      <c r="R1868" s="4"/>
    </row>
    <row r="1869" spans="1:18" x14ac:dyDescent="0.25">
      <c r="A1869" s="10">
        <v>45735.875</v>
      </c>
      <c r="B1869" s="5">
        <v>45735</v>
      </c>
      <c r="C1869" s="6">
        <v>49803.458181423608</v>
      </c>
      <c r="D1869" s="6">
        <v>0.67704202791055046</v>
      </c>
      <c r="E1869" s="6">
        <v>30021</v>
      </c>
      <c r="F1869" s="16">
        <f t="shared" si="174"/>
        <v>1.3594277438410554E-3</v>
      </c>
      <c r="G1869" s="16">
        <f t="shared" si="175"/>
        <v>2.2552281000318129E-3</v>
      </c>
      <c r="H1869" s="6">
        <f t="shared" si="177"/>
        <v>-1026.9000000000001</v>
      </c>
      <c r="I1869" s="16">
        <f t="shared" si="178"/>
        <v>-99.931116195132219</v>
      </c>
      <c r="J1869" s="10" t="b">
        <f t="shared" si="176"/>
        <v>0</v>
      </c>
      <c r="K1869" t="b">
        <f t="shared" si="179"/>
        <v>1</v>
      </c>
      <c r="N1869" s="4"/>
      <c r="O1869" s="17"/>
      <c r="P1869" s="17"/>
      <c r="Q1869" s="17"/>
      <c r="R1869" s="4"/>
    </row>
    <row r="1870" spans="1:18" x14ac:dyDescent="0.25">
      <c r="A1870" s="10">
        <v>45735.916666666664</v>
      </c>
      <c r="B1870" s="5">
        <v>45735</v>
      </c>
      <c r="C1870" s="6">
        <v>47998.360798611109</v>
      </c>
      <c r="D1870" s="6">
        <v>0.22007554243008295</v>
      </c>
      <c r="E1870" s="6">
        <v>30021</v>
      </c>
      <c r="F1870" s="16">
        <f t="shared" si="174"/>
        <v>4.585063714018565E-4</v>
      </c>
      <c r="G1870" s="16">
        <f t="shared" si="175"/>
        <v>7.3307199103988196E-4</v>
      </c>
      <c r="H1870" s="6">
        <f t="shared" si="177"/>
        <v>-0.5</v>
      </c>
      <c r="I1870" s="16">
        <f t="shared" si="178"/>
        <v>-73.850659100598563</v>
      </c>
      <c r="J1870" s="10" t="b">
        <f t="shared" si="176"/>
        <v>0</v>
      </c>
      <c r="K1870" t="b">
        <f t="shared" si="179"/>
        <v>0</v>
      </c>
      <c r="N1870" s="4"/>
      <c r="O1870" s="17"/>
      <c r="P1870" s="17"/>
      <c r="Q1870" s="17"/>
      <c r="R1870" s="4"/>
    </row>
    <row r="1871" spans="1:18" x14ac:dyDescent="0.25">
      <c r="A1871" s="10">
        <v>45735.958333333336</v>
      </c>
      <c r="B1871" s="5">
        <v>45735</v>
      </c>
      <c r="C1871" s="6">
        <v>46036.793272569441</v>
      </c>
      <c r="D1871" s="6">
        <v>0.23239081601301828</v>
      </c>
      <c r="E1871" s="6">
        <v>30021</v>
      </c>
      <c r="F1871" s="16">
        <f t="shared" si="174"/>
        <v>5.0479366500856169E-4</v>
      </c>
      <c r="G1871" s="16">
        <f t="shared" si="175"/>
        <v>7.7409418744551573E-4</v>
      </c>
      <c r="H1871" s="6">
        <f t="shared" si="177"/>
        <v>0</v>
      </c>
      <c r="I1871" s="16">
        <f t="shared" si="178"/>
        <v>0</v>
      </c>
      <c r="J1871" s="10" t="b">
        <f t="shared" si="176"/>
        <v>0</v>
      </c>
      <c r="K1871" t="b">
        <f t="shared" si="179"/>
        <v>0</v>
      </c>
      <c r="N1871" s="4"/>
      <c r="O1871" s="17"/>
      <c r="P1871" s="17"/>
      <c r="Q1871" s="17"/>
      <c r="R1871" s="4"/>
    </row>
    <row r="1872" spans="1:18" x14ac:dyDescent="0.25">
      <c r="A1872" s="10">
        <v>45736</v>
      </c>
      <c r="B1872" s="5">
        <v>45736</v>
      </c>
      <c r="C1872" s="6">
        <v>43963.009652777779</v>
      </c>
      <c r="D1872" s="6">
        <v>0.24597575876447889</v>
      </c>
      <c r="E1872" s="6">
        <v>30021</v>
      </c>
      <c r="F1872" s="16">
        <f t="shared" si="174"/>
        <v>5.5950618646723389E-4</v>
      </c>
      <c r="G1872" s="16">
        <f t="shared" si="175"/>
        <v>8.1934565392384961E-4</v>
      </c>
      <c r="H1872" s="6">
        <f t="shared" si="177"/>
        <v>0</v>
      </c>
      <c r="I1872" s="16">
        <f t="shared" si="178"/>
        <v>0</v>
      </c>
      <c r="J1872" s="10" t="b">
        <f t="shared" si="176"/>
        <v>0</v>
      </c>
      <c r="K1872" t="b">
        <f t="shared" si="179"/>
        <v>0</v>
      </c>
      <c r="N1872" s="4"/>
      <c r="O1872" s="17"/>
      <c r="P1872" s="17"/>
      <c r="Q1872" s="17"/>
      <c r="R1872" s="4"/>
    </row>
    <row r="1873" spans="1:18" x14ac:dyDescent="0.25">
      <c r="A1873" s="10">
        <v>45736.041666666664</v>
      </c>
      <c r="B1873" s="5">
        <v>45736</v>
      </c>
      <c r="C1873" s="6">
        <v>42535.0169140625</v>
      </c>
      <c r="D1873" s="6">
        <v>0.28659601274463864</v>
      </c>
      <c r="E1873" s="6">
        <v>30021</v>
      </c>
      <c r="F1873" s="16">
        <f t="shared" si="174"/>
        <v>6.7378840667602308E-4</v>
      </c>
      <c r="G1873" s="16">
        <f t="shared" si="175"/>
        <v>9.5465178623176659E-4</v>
      </c>
      <c r="H1873" s="6">
        <f t="shared" si="177"/>
        <v>0</v>
      </c>
      <c r="I1873" s="16">
        <f t="shared" si="178"/>
        <v>0</v>
      </c>
      <c r="J1873" s="10" t="b">
        <f t="shared" si="176"/>
        <v>0</v>
      </c>
      <c r="K1873" t="b">
        <f t="shared" si="179"/>
        <v>0</v>
      </c>
      <c r="N1873" s="4"/>
      <c r="O1873" s="17"/>
      <c r="P1873" s="17"/>
      <c r="Q1873" s="17"/>
      <c r="R1873" s="4"/>
    </row>
    <row r="1874" spans="1:18" x14ac:dyDescent="0.25">
      <c r="A1874" s="10">
        <v>45736.083333333336</v>
      </c>
      <c r="B1874" s="5">
        <v>45736</v>
      </c>
      <c r="C1874" s="6">
        <v>41284.853181423612</v>
      </c>
      <c r="D1874" s="6">
        <v>0.34010631206962799</v>
      </c>
      <c r="E1874" s="6">
        <v>30021</v>
      </c>
      <c r="F1874" s="16">
        <f t="shared" si="174"/>
        <v>8.2380409729217847E-4</v>
      </c>
      <c r="G1874" s="16">
        <f t="shared" si="175"/>
        <v>1.1328946806223243E-3</v>
      </c>
      <c r="H1874" s="6">
        <f t="shared" si="177"/>
        <v>0.1</v>
      </c>
      <c r="I1874" s="16">
        <f t="shared" si="178"/>
        <v>34.892320741775819</v>
      </c>
      <c r="J1874" s="10" t="b">
        <f t="shared" si="176"/>
        <v>0</v>
      </c>
      <c r="K1874" t="b">
        <f t="shared" si="179"/>
        <v>0</v>
      </c>
      <c r="N1874" s="4"/>
      <c r="O1874" s="17"/>
      <c r="P1874" s="17"/>
      <c r="Q1874" s="17"/>
      <c r="R1874" s="4"/>
    </row>
    <row r="1875" spans="1:18" x14ac:dyDescent="0.25">
      <c r="A1875" s="10">
        <v>45736.125</v>
      </c>
      <c r="B1875" s="5">
        <v>45736</v>
      </c>
      <c r="C1875" s="6">
        <v>40236.046445312502</v>
      </c>
      <c r="D1875" s="6">
        <v>0.34289535697963502</v>
      </c>
      <c r="E1875" s="6">
        <v>30021</v>
      </c>
      <c r="F1875" s="16">
        <f t="shared" si="174"/>
        <v>8.5220936765168257E-4</v>
      </c>
      <c r="G1875" s="16">
        <f t="shared" si="175"/>
        <v>1.1421849937698113E-3</v>
      </c>
      <c r="H1875" s="6">
        <f t="shared" si="177"/>
        <v>0</v>
      </c>
      <c r="I1875" s="16">
        <f t="shared" si="178"/>
        <v>0</v>
      </c>
      <c r="J1875" s="10" t="b">
        <f t="shared" si="176"/>
        <v>0</v>
      </c>
      <c r="K1875" t="b">
        <f t="shared" si="179"/>
        <v>0</v>
      </c>
      <c r="N1875" s="4"/>
      <c r="O1875" s="17"/>
      <c r="P1875" s="17"/>
      <c r="Q1875" s="17"/>
      <c r="R1875" s="4"/>
    </row>
    <row r="1876" spans="1:18" x14ac:dyDescent="0.25">
      <c r="A1876" s="10">
        <v>45736.166666666664</v>
      </c>
      <c r="B1876" s="5">
        <v>45736</v>
      </c>
      <c r="C1876" s="6">
        <v>39790.425737847225</v>
      </c>
      <c r="D1876" s="6">
        <v>0.34624691320790185</v>
      </c>
      <c r="E1876" s="6">
        <v>30021</v>
      </c>
      <c r="F1876" s="16">
        <f t="shared" si="174"/>
        <v>8.7017644769395923E-4</v>
      </c>
      <c r="G1876" s="16">
        <f t="shared" si="175"/>
        <v>1.1533490330365471E-3</v>
      </c>
      <c r="H1876" s="6">
        <f t="shared" si="177"/>
        <v>0</v>
      </c>
      <c r="I1876" s="16">
        <f t="shared" si="178"/>
        <v>0</v>
      </c>
      <c r="J1876" s="10" t="b">
        <f t="shared" si="176"/>
        <v>0</v>
      </c>
      <c r="K1876" t="b">
        <f t="shared" si="179"/>
        <v>0</v>
      </c>
      <c r="N1876" s="4"/>
      <c r="O1876" s="17"/>
      <c r="P1876" s="17"/>
      <c r="Q1876" s="17"/>
      <c r="R1876" s="4"/>
    </row>
    <row r="1877" spans="1:18" x14ac:dyDescent="0.25">
      <c r="A1877" s="10">
        <v>45736.208333333336</v>
      </c>
      <c r="B1877" s="5">
        <v>45736</v>
      </c>
      <c r="C1877" s="6">
        <v>40487.321115451392</v>
      </c>
      <c r="D1877" s="6">
        <v>0.34641676422622469</v>
      </c>
      <c r="E1877" s="6">
        <v>30021</v>
      </c>
      <c r="F1877" s="16">
        <f t="shared" si="174"/>
        <v>8.556178939041235E-4</v>
      </c>
      <c r="G1877" s="16">
        <f t="shared" si="175"/>
        <v>1.15391480705581E-3</v>
      </c>
      <c r="H1877" s="6">
        <f t="shared" si="177"/>
        <v>0</v>
      </c>
      <c r="I1877" s="16">
        <f t="shared" si="178"/>
        <v>0</v>
      </c>
      <c r="J1877" s="10" t="b">
        <f t="shared" si="176"/>
        <v>0</v>
      </c>
      <c r="K1877" t="b">
        <f t="shared" si="179"/>
        <v>0</v>
      </c>
      <c r="N1877" s="4"/>
      <c r="O1877" s="17"/>
      <c r="P1877" s="17"/>
      <c r="Q1877" s="17"/>
      <c r="R1877" s="4"/>
    </row>
    <row r="1878" spans="1:18" x14ac:dyDescent="0.25">
      <c r="A1878" s="10">
        <v>45736.25</v>
      </c>
      <c r="B1878" s="5">
        <v>45736</v>
      </c>
      <c r="C1878" s="6">
        <v>42302.075902777775</v>
      </c>
      <c r="D1878" s="6">
        <v>0.34452620493041142</v>
      </c>
      <c r="E1878" s="6">
        <v>30021</v>
      </c>
      <c r="F1878" s="16">
        <f t="shared" si="174"/>
        <v>8.1444278460998188E-4</v>
      </c>
      <c r="G1878" s="16">
        <f t="shared" si="175"/>
        <v>1.1476173509557025E-3</v>
      </c>
      <c r="H1878" s="6">
        <f t="shared" si="177"/>
        <v>0</v>
      </c>
      <c r="I1878" s="16">
        <f t="shared" si="178"/>
        <v>0</v>
      </c>
      <c r="J1878" s="10" t="b">
        <f t="shared" si="176"/>
        <v>0</v>
      </c>
      <c r="K1878" t="b">
        <f t="shared" si="179"/>
        <v>0</v>
      </c>
      <c r="N1878" s="4"/>
      <c r="O1878" s="17"/>
      <c r="P1878" s="17"/>
      <c r="Q1878" s="17"/>
      <c r="R1878" s="4"/>
    </row>
    <row r="1879" spans="1:18" x14ac:dyDescent="0.25">
      <c r="A1879" s="10">
        <v>45736.291666666664</v>
      </c>
      <c r="B1879" s="5">
        <v>45736</v>
      </c>
      <c r="C1879" s="6">
        <v>45653.737500000003</v>
      </c>
      <c r="D1879" s="6">
        <v>0.35572629941834344</v>
      </c>
      <c r="E1879" s="6">
        <v>30021</v>
      </c>
      <c r="F1879" s="16">
        <f t="shared" si="174"/>
        <v>7.7918330217398616E-4</v>
      </c>
      <c r="G1879" s="16">
        <f t="shared" si="175"/>
        <v>1.1849248839756951E-3</v>
      </c>
      <c r="H1879" s="6">
        <f t="shared" si="177"/>
        <v>0</v>
      </c>
      <c r="I1879" s="16">
        <f t="shared" si="178"/>
        <v>0</v>
      </c>
      <c r="J1879" s="10" t="b">
        <f t="shared" si="176"/>
        <v>0</v>
      </c>
      <c r="K1879" t="b">
        <f t="shared" si="179"/>
        <v>0</v>
      </c>
      <c r="N1879" s="4"/>
      <c r="O1879" s="17"/>
      <c r="P1879" s="17"/>
      <c r="Q1879" s="17"/>
      <c r="R1879" s="4"/>
    </row>
    <row r="1880" spans="1:18" x14ac:dyDescent="0.25">
      <c r="A1880" s="10">
        <v>45736.333333333336</v>
      </c>
      <c r="B1880" s="5">
        <v>45736</v>
      </c>
      <c r="C1880" s="6">
        <v>47695.34544704861</v>
      </c>
      <c r="D1880" s="6">
        <v>330.38028972844285</v>
      </c>
      <c r="E1880" s="6">
        <v>30021</v>
      </c>
      <c r="F1880" s="16">
        <f t="shared" si="174"/>
        <v>0.69268874484876342</v>
      </c>
      <c r="G1880" s="16">
        <f t="shared" si="175"/>
        <v>1.1004972843291125</v>
      </c>
      <c r="H1880" s="6">
        <f t="shared" si="177"/>
        <v>330</v>
      </c>
      <c r="I1880" s="16">
        <f t="shared" si="178"/>
        <v>92767.951242174357</v>
      </c>
      <c r="J1880" s="10" t="b">
        <f t="shared" si="176"/>
        <v>1</v>
      </c>
      <c r="K1880" t="b">
        <f t="shared" si="179"/>
        <v>1</v>
      </c>
      <c r="N1880" s="4"/>
      <c r="O1880" s="17"/>
      <c r="P1880" s="17"/>
      <c r="Q1880" s="17"/>
      <c r="R1880" s="4"/>
    </row>
    <row r="1881" spans="1:18" x14ac:dyDescent="0.25">
      <c r="A1881" s="10">
        <v>45736.375</v>
      </c>
      <c r="B1881" s="5">
        <v>45736</v>
      </c>
      <c r="C1881" s="6">
        <v>48343.992065972219</v>
      </c>
      <c r="D1881" s="6">
        <v>9701.6947235785592</v>
      </c>
      <c r="E1881" s="6">
        <v>30021</v>
      </c>
      <c r="F1881" s="16">
        <f t="shared" si="174"/>
        <v>20.068046325878971</v>
      </c>
      <c r="G1881" s="16">
        <f t="shared" si="175"/>
        <v>32.316360959257054</v>
      </c>
      <c r="H1881" s="6">
        <f t="shared" si="177"/>
        <v>9371.2999999999993</v>
      </c>
      <c r="I1881" s="16">
        <f t="shared" si="178"/>
        <v>2836.5190937094853</v>
      </c>
      <c r="J1881" s="10" t="b">
        <f t="shared" si="176"/>
        <v>1</v>
      </c>
      <c r="K1881" t="b">
        <f t="shared" si="179"/>
        <v>1</v>
      </c>
      <c r="N1881" s="4"/>
      <c r="O1881" s="17"/>
      <c r="P1881" s="17"/>
      <c r="Q1881" s="17"/>
      <c r="R1881" s="4"/>
    </row>
    <row r="1882" spans="1:18" x14ac:dyDescent="0.25">
      <c r="A1882" s="10">
        <v>45736.416666666664</v>
      </c>
      <c r="B1882" s="5">
        <v>45736</v>
      </c>
      <c r="C1882" s="6">
        <v>48854.711141493055</v>
      </c>
      <c r="D1882" s="6">
        <v>23392.438213975693</v>
      </c>
      <c r="E1882" s="6">
        <v>30021</v>
      </c>
      <c r="F1882" s="16">
        <f t="shared" si="174"/>
        <v>47.881642665384909</v>
      </c>
      <c r="G1882" s="16">
        <f t="shared" si="175"/>
        <v>77.92024987167548</v>
      </c>
      <c r="H1882" s="6">
        <f t="shared" si="177"/>
        <v>13690.7</v>
      </c>
      <c r="I1882" s="16">
        <f t="shared" si="178"/>
        <v>141.11658210319425</v>
      </c>
      <c r="J1882" s="10" t="b">
        <f t="shared" si="176"/>
        <v>1</v>
      </c>
      <c r="K1882" t="b">
        <f t="shared" si="179"/>
        <v>1</v>
      </c>
      <c r="N1882" s="4"/>
      <c r="O1882" s="17"/>
      <c r="P1882" s="17"/>
      <c r="Q1882" s="17"/>
      <c r="R1882" s="4"/>
    </row>
    <row r="1883" spans="1:18" x14ac:dyDescent="0.25">
      <c r="A1883" s="10">
        <v>45736.458333333336</v>
      </c>
      <c r="B1883" s="5">
        <v>45736</v>
      </c>
      <c r="C1883" s="6">
        <v>48269.638346354164</v>
      </c>
      <c r="D1883" s="6">
        <v>25793.266447482638</v>
      </c>
      <c r="E1883" s="6">
        <v>30021</v>
      </c>
      <c r="F1883" s="16">
        <f t="shared" si="174"/>
        <v>53.435798011175315</v>
      </c>
      <c r="G1883" s="16">
        <f t="shared" si="175"/>
        <v>85.917412636096856</v>
      </c>
      <c r="H1883" s="6">
        <f t="shared" si="177"/>
        <v>2400.8000000000002</v>
      </c>
      <c r="I1883" s="16">
        <f t="shared" si="178"/>
        <v>10.263145628682924</v>
      </c>
      <c r="J1883" s="10" t="b">
        <f t="shared" si="176"/>
        <v>1</v>
      </c>
      <c r="K1883" t="b">
        <f t="shared" si="179"/>
        <v>1</v>
      </c>
      <c r="N1883" s="4"/>
      <c r="O1883" s="17"/>
      <c r="P1883" s="17"/>
      <c r="Q1883" s="17"/>
      <c r="R1883" s="4"/>
    </row>
    <row r="1884" spans="1:18" x14ac:dyDescent="0.25">
      <c r="A1884" s="10">
        <v>45736.5</v>
      </c>
      <c r="B1884" s="5">
        <v>45736</v>
      </c>
      <c r="C1884" s="6">
        <v>47158.880208333336</v>
      </c>
      <c r="D1884" s="6">
        <v>26152.671972656251</v>
      </c>
      <c r="E1884" s="6">
        <v>30021</v>
      </c>
      <c r="F1884" s="16">
        <f t="shared" si="174"/>
        <v>55.456516051954253</v>
      </c>
      <c r="G1884" s="16">
        <f t="shared" si="175"/>
        <v>87.114593027068551</v>
      </c>
      <c r="H1884" s="6">
        <f t="shared" si="177"/>
        <v>359.4</v>
      </c>
      <c r="I1884" s="16">
        <f t="shared" si="178"/>
        <v>1.393386916433287</v>
      </c>
      <c r="J1884" s="10" t="b">
        <f t="shared" si="176"/>
        <v>1</v>
      </c>
      <c r="K1884" t="b">
        <f t="shared" si="179"/>
        <v>1</v>
      </c>
      <c r="N1884" s="4"/>
      <c r="O1884" s="17"/>
      <c r="P1884" s="17"/>
      <c r="Q1884" s="17"/>
      <c r="R1884" s="4"/>
    </row>
    <row r="1885" spans="1:18" x14ac:dyDescent="0.25">
      <c r="A1885" s="10">
        <v>45736.541666666664</v>
      </c>
      <c r="B1885" s="5">
        <v>45736</v>
      </c>
      <c r="C1885" s="6">
        <v>46519.539544270832</v>
      </c>
      <c r="D1885" s="6">
        <v>26156.721642795139</v>
      </c>
      <c r="E1885" s="6">
        <v>30021</v>
      </c>
      <c r="F1885" s="16">
        <f t="shared" si="174"/>
        <v>56.227387242091694</v>
      </c>
      <c r="G1885" s="16">
        <f t="shared" si="175"/>
        <v>87.128082484911033</v>
      </c>
      <c r="H1885" s="6">
        <f t="shared" si="177"/>
        <v>4</v>
      </c>
      <c r="I1885" s="16">
        <f t="shared" si="178"/>
        <v>1.5294804309793558E-2</v>
      </c>
      <c r="J1885" s="10" t="b">
        <f t="shared" si="176"/>
        <v>1</v>
      </c>
      <c r="K1885" t="b">
        <f t="shared" si="179"/>
        <v>1</v>
      </c>
      <c r="N1885" s="4"/>
      <c r="O1885" s="17"/>
      <c r="P1885" s="17"/>
      <c r="Q1885" s="17"/>
      <c r="R1885" s="4"/>
    </row>
    <row r="1886" spans="1:18" x14ac:dyDescent="0.25">
      <c r="A1886" s="10">
        <v>45736.583333333336</v>
      </c>
      <c r="B1886" s="5">
        <v>45736</v>
      </c>
      <c r="C1886" s="6">
        <v>46572.546909722223</v>
      </c>
      <c r="D1886" s="6">
        <v>25927.722940538195</v>
      </c>
      <c r="E1886" s="6">
        <v>30021</v>
      </c>
      <c r="F1886" s="16">
        <f t="shared" si="174"/>
        <v>55.671687852496788</v>
      </c>
      <c r="G1886" s="16">
        <f t="shared" si="175"/>
        <v>86.365287433923569</v>
      </c>
      <c r="H1886" s="6">
        <f t="shared" si="177"/>
        <v>-229</v>
      </c>
      <c r="I1886" s="16">
        <f t="shared" si="178"/>
        <v>-0.87549197918340049</v>
      </c>
      <c r="J1886" s="10" t="b">
        <f t="shared" si="176"/>
        <v>1</v>
      </c>
      <c r="K1886" t="b">
        <f t="shared" si="179"/>
        <v>1</v>
      </c>
      <c r="N1886" s="4"/>
      <c r="O1886" s="17"/>
      <c r="P1886" s="17"/>
      <c r="Q1886" s="17"/>
      <c r="R1886" s="4"/>
    </row>
    <row r="1887" spans="1:18" x14ac:dyDescent="0.25">
      <c r="A1887" s="10">
        <v>45736.625</v>
      </c>
      <c r="B1887" s="5">
        <v>45736</v>
      </c>
      <c r="C1887" s="6">
        <v>46363.592899305557</v>
      </c>
      <c r="D1887" s="6">
        <v>25685.819429253472</v>
      </c>
      <c r="E1887" s="6">
        <v>30021</v>
      </c>
      <c r="F1887" s="16">
        <f t="shared" si="174"/>
        <v>55.400838940672784</v>
      </c>
      <c r="G1887" s="16">
        <f t="shared" si="175"/>
        <v>85.559506443001482</v>
      </c>
      <c r="H1887" s="6">
        <f t="shared" si="177"/>
        <v>-241.9</v>
      </c>
      <c r="I1887" s="16">
        <f t="shared" si="178"/>
        <v>-0.93297818923306786</v>
      </c>
      <c r="J1887" s="10" t="b">
        <f t="shared" si="176"/>
        <v>1</v>
      </c>
      <c r="K1887" t="b">
        <f t="shared" si="179"/>
        <v>1</v>
      </c>
      <c r="N1887" s="4"/>
      <c r="O1887" s="17"/>
      <c r="P1887" s="17"/>
      <c r="Q1887" s="17"/>
      <c r="R1887" s="4"/>
    </row>
    <row r="1888" spans="1:18" x14ac:dyDescent="0.25">
      <c r="A1888" s="10">
        <v>45736.666666666664</v>
      </c>
      <c r="B1888" s="5">
        <v>45736</v>
      </c>
      <c r="C1888" s="6">
        <v>45896.373242187503</v>
      </c>
      <c r="D1888" s="6">
        <v>24867.649837239584</v>
      </c>
      <c r="E1888" s="6">
        <v>30021</v>
      </c>
      <c r="F1888" s="16">
        <f t="shared" si="174"/>
        <v>54.182167523383917</v>
      </c>
      <c r="G1888" s="16">
        <f t="shared" si="175"/>
        <v>82.834182196594327</v>
      </c>
      <c r="H1888" s="6">
        <f t="shared" si="177"/>
        <v>-818.2</v>
      </c>
      <c r="I1888" s="16">
        <f t="shared" si="178"/>
        <v>-3.1854152142335606</v>
      </c>
      <c r="J1888" s="10" t="b">
        <f t="shared" si="176"/>
        <v>1</v>
      </c>
      <c r="K1888" t="b">
        <f t="shared" si="179"/>
        <v>1</v>
      </c>
      <c r="N1888" s="4"/>
      <c r="O1888" s="17"/>
      <c r="P1888" s="17"/>
      <c r="Q1888" s="17"/>
      <c r="R1888" s="4"/>
    </row>
    <row r="1889" spans="1:18" x14ac:dyDescent="0.25">
      <c r="A1889" s="10">
        <v>45736.708333333336</v>
      </c>
      <c r="B1889" s="5">
        <v>45736</v>
      </c>
      <c r="C1889" s="6">
        <v>46083.437621527781</v>
      </c>
      <c r="D1889" s="6">
        <v>24755.392664930554</v>
      </c>
      <c r="E1889" s="6">
        <v>30021</v>
      </c>
      <c r="F1889" s="16">
        <f t="shared" si="174"/>
        <v>53.718632859468208</v>
      </c>
      <c r="G1889" s="16">
        <f t="shared" si="175"/>
        <v>82.460253372407834</v>
      </c>
      <c r="H1889" s="6">
        <f t="shared" si="177"/>
        <v>-112.3</v>
      </c>
      <c r="I1889" s="16">
        <f t="shared" si="178"/>
        <v>-0.45159072423413932</v>
      </c>
      <c r="J1889" s="10" t="b">
        <f t="shared" si="176"/>
        <v>1</v>
      </c>
      <c r="K1889" t="b">
        <f t="shared" si="179"/>
        <v>1</v>
      </c>
      <c r="N1889" s="4"/>
      <c r="O1889" s="17"/>
      <c r="P1889" s="17"/>
      <c r="Q1889" s="17"/>
      <c r="R1889" s="4"/>
    </row>
    <row r="1890" spans="1:18" x14ac:dyDescent="0.25">
      <c r="A1890" s="10">
        <v>45736.75</v>
      </c>
      <c r="B1890" s="5">
        <v>45736</v>
      </c>
      <c r="C1890" s="6">
        <v>46300.172534722224</v>
      </c>
      <c r="D1890" s="6">
        <v>22685.630748697917</v>
      </c>
      <c r="E1890" s="6">
        <v>30021</v>
      </c>
      <c r="F1890" s="16">
        <f t="shared" si="174"/>
        <v>48.996860069333685</v>
      </c>
      <c r="G1890" s="16">
        <f t="shared" si="175"/>
        <v>75.56587305119055</v>
      </c>
      <c r="H1890" s="6">
        <f t="shared" si="177"/>
        <v>-2069.8000000000002</v>
      </c>
      <c r="I1890" s="16">
        <f t="shared" si="178"/>
        <v>-8.3610065411410694</v>
      </c>
      <c r="J1890" s="10" t="b">
        <f t="shared" si="176"/>
        <v>1</v>
      </c>
      <c r="K1890" t="b">
        <f t="shared" si="179"/>
        <v>1</v>
      </c>
      <c r="N1890" s="4"/>
      <c r="O1890" s="17"/>
      <c r="P1890" s="17"/>
      <c r="Q1890" s="17"/>
      <c r="R1890" s="4"/>
    </row>
    <row r="1891" spans="1:18" x14ac:dyDescent="0.25">
      <c r="A1891" s="10">
        <v>45736.791666666664</v>
      </c>
      <c r="B1891" s="5">
        <v>45736</v>
      </c>
      <c r="C1891" s="6">
        <v>46417.356119791664</v>
      </c>
      <c r="D1891" s="6">
        <v>15171.836556532118</v>
      </c>
      <c r="E1891" s="6">
        <v>30021</v>
      </c>
      <c r="F1891" s="16">
        <f t="shared" si="174"/>
        <v>32.685697387368158</v>
      </c>
      <c r="G1891" s="16">
        <f t="shared" si="175"/>
        <v>50.53741233314053</v>
      </c>
      <c r="H1891" s="6">
        <f t="shared" si="177"/>
        <v>-7513.8</v>
      </c>
      <c r="I1891" s="16">
        <f t="shared" si="178"/>
        <v>-33.121406599775796</v>
      </c>
      <c r="J1891" s="10" t="b">
        <f t="shared" si="176"/>
        <v>1</v>
      </c>
      <c r="K1891" t="b">
        <f t="shared" si="179"/>
        <v>1</v>
      </c>
      <c r="N1891" s="4"/>
      <c r="O1891" s="17"/>
      <c r="P1891" s="17"/>
      <c r="Q1891" s="17"/>
      <c r="R1891" s="4"/>
    </row>
    <row r="1892" spans="1:18" x14ac:dyDescent="0.25">
      <c r="A1892" s="10">
        <v>45736.833333333336</v>
      </c>
      <c r="B1892" s="5">
        <v>45736</v>
      </c>
      <c r="C1892" s="6">
        <v>46702.755321180557</v>
      </c>
      <c r="D1892" s="6">
        <v>2199.6130236138238</v>
      </c>
      <c r="E1892" s="6">
        <v>30021</v>
      </c>
      <c r="F1892" s="16">
        <f t="shared" si="174"/>
        <v>4.7098142464760722</v>
      </c>
      <c r="G1892" s="16">
        <f t="shared" si="175"/>
        <v>7.3269145718457871</v>
      </c>
      <c r="H1892" s="6">
        <f t="shared" si="177"/>
        <v>-12972.2</v>
      </c>
      <c r="I1892" s="16">
        <f t="shared" si="178"/>
        <v>-85.501843838509586</v>
      </c>
      <c r="J1892" s="10" t="b">
        <f t="shared" si="176"/>
        <v>1</v>
      </c>
      <c r="K1892" t="b">
        <f t="shared" si="179"/>
        <v>1</v>
      </c>
      <c r="N1892" s="4"/>
      <c r="O1892" s="17"/>
      <c r="P1892" s="17"/>
      <c r="Q1892" s="17"/>
      <c r="R1892" s="4"/>
    </row>
    <row r="1893" spans="1:18" x14ac:dyDescent="0.25">
      <c r="A1893" s="10">
        <v>45736.875</v>
      </c>
      <c r="B1893" s="5">
        <v>45736</v>
      </c>
      <c r="C1893" s="6">
        <v>47146.492521701388</v>
      </c>
      <c r="D1893" s="6">
        <v>0.63435414740194873</v>
      </c>
      <c r="E1893" s="6">
        <v>30021</v>
      </c>
      <c r="F1893" s="16">
        <f t="shared" si="174"/>
        <v>1.345495949905409E-3</v>
      </c>
      <c r="G1893" s="16">
        <f t="shared" si="175"/>
        <v>2.1130347003828942E-3</v>
      </c>
      <c r="H1893" s="6">
        <f t="shared" si="177"/>
        <v>-2199</v>
      </c>
      <c r="I1893" s="16">
        <f t="shared" si="178"/>
        <v>-99.972130388061771</v>
      </c>
      <c r="J1893" s="10" t="b">
        <f t="shared" si="176"/>
        <v>0</v>
      </c>
      <c r="K1893" t="b">
        <f t="shared" si="179"/>
        <v>1</v>
      </c>
      <c r="N1893" s="4"/>
      <c r="O1893" s="17"/>
      <c r="P1893" s="17"/>
      <c r="Q1893" s="17"/>
      <c r="R1893" s="4"/>
    </row>
    <row r="1894" spans="1:18" x14ac:dyDescent="0.25">
      <c r="A1894" s="10">
        <v>45736.916666666664</v>
      </c>
      <c r="B1894" s="5">
        <v>45736</v>
      </c>
      <c r="C1894" s="6">
        <v>46761.837560763888</v>
      </c>
      <c r="D1894" s="6">
        <v>0.27794944557878704</v>
      </c>
      <c r="E1894" s="6">
        <v>30021</v>
      </c>
      <c r="F1894" s="16">
        <f t="shared" si="174"/>
        <v>5.9439376225882965E-4</v>
      </c>
      <c r="G1894" s="16">
        <f t="shared" si="175"/>
        <v>9.258500568894674E-4</v>
      </c>
      <c r="H1894" s="6">
        <f t="shared" si="177"/>
        <v>-0.4</v>
      </c>
      <c r="I1894" s="16">
        <f t="shared" si="178"/>
        <v>-63.056259920146182</v>
      </c>
      <c r="J1894" s="10" t="b">
        <f t="shared" si="176"/>
        <v>0</v>
      </c>
      <c r="K1894" t="b">
        <f t="shared" si="179"/>
        <v>0</v>
      </c>
      <c r="N1894" s="4"/>
      <c r="O1894" s="17"/>
      <c r="P1894" s="17"/>
      <c r="Q1894" s="17"/>
      <c r="R1894" s="4"/>
    </row>
    <row r="1895" spans="1:18" x14ac:dyDescent="0.25">
      <c r="A1895" s="10">
        <v>45736.958333333336</v>
      </c>
      <c r="B1895" s="5">
        <v>45736</v>
      </c>
      <c r="C1895" s="6">
        <v>45201.713845486112</v>
      </c>
      <c r="D1895" s="6">
        <v>0.3245076230996185</v>
      </c>
      <c r="E1895" s="6">
        <v>30021</v>
      </c>
      <c r="F1895" s="16">
        <f t="shared" si="174"/>
        <v>7.1790999829981919E-4</v>
      </c>
      <c r="G1895" s="16">
        <f t="shared" si="175"/>
        <v>1.0809354222031861E-3</v>
      </c>
      <c r="H1895" s="6">
        <f t="shared" si="177"/>
        <v>0</v>
      </c>
      <c r="I1895" s="16">
        <f t="shared" si="178"/>
        <v>0</v>
      </c>
      <c r="J1895" s="10" t="b">
        <f t="shared" si="176"/>
        <v>0</v>
      </c>
      <c r="K1895" t="b">
        <f t="shared" si="179"/>
        <v>0</v>
      </c>
      <c r="N1895" s="4"/>
      <c r="O1895" s="17"/>
      <c r="P1895" s="17"/>
      <c r="Q1895" s="17"/>
      <c r="R1895" s="4"/>
    </row>
    <row r="1896" spans="1:18" x14ac:dyDescent="0.25">
      <c r="A1896" s="10">
        <v>45737</v>
      </c>
      <c r="B1896" s="5">
        <v>45737</v>
      </c>
      <c r="C1896" s="6">
        <v>43595.971497395833</v>
      </c>
      <c r="D1896" s="6">
        <v>0.31723712676101262</v>
      </c>
      <c r="E1896" s="6">
        <v>30125</v>
      </c>
      <c r="F1896" s="16">
        <f t="shared" si="174"/>
        <v>7.2767532380821581E-4</v>
      </c>
      <c r="G1896" s="16">
        <f t="shared" si="175"/>
        <v>1.0530693004514942E-3</v>
      </c>
      <c r="H1896" s="6">
        <f t="shared" si="177"/>
        <v>0</v>
      </c>
      <c r="I1896" s="16">
        <f t="shared" si="178"/>
        <v>0</v>
      </c>
      <c r="J1896" s="10" t="b">
        <f t="shared" si="176"/>
        <v>0</v>
      </c>
      <c r="K1896" t="b">
        <f t="shared" si="179"/>
        <v>0</v>
      </c>
      <c r="N1896" s="4"/>
      <c r="O1896" s="17"/>
      <c r="P1896" s="17"/>
      <c r="Q1896" s="17"/>
      <c r="R1896" s="4"/>
    </row>
    <row r="1897" spans="1:18" x14ac:dyDescent="0.25">
      <c r="A1897" s="10">
        <v>45737.041666666664</v>
      </c>
      <c r="B1897" s="5">
        <v>45737</v>
      </c>
      <c r="C1897" s="6">
        <v>43000.870047743054</v>
      </c>
      <c r="D1897" s="6">
        <v>0.38449388129843604</v>
      </c>
      <c r="E1897" s="6">
        <v>30125</v>
      </c>
      <c r="F1897" s="16">
        <f t="shared" si="174"/>
        <v>8.9415372496309895E-4</v>
      </c>
      <c r="G1897" s="16">
        <f t="shared" si="175"/>
        <v>1.2763282366753063E-3</v>
      </c>
      <c r="H1897" s="6">
        <f t="shared" si="177"/>
        <v>0.1</v>
      </c>
      <c r="I1897" s="16">
        <f t="shared" si="178"/>
        <v>31.522161677921762</v>
      </c>
      <c r="J1897" s="10" t="b">
        <f t="shared" si="176"/>
        <v>0</v>
      </c>
      <c r="K1897" t="b">
        <f t="shared" si="179"/>
        <v>0</v>
      </c>
      <c r="N1897" s="4"/>
      <c r="O1897" s="17"/>
      <c r="P1897" s="17"/>
      <c r="Q1897" s="17"/>
      <c r="R1897" s="4"/>
    </row>
    <row r="1898" spans="1:18" x14ac:dyDescent="0.25">
      <c r="A1898" s="10">
        <v>45737.083333333336</v>
      </c>
      <c r="B1898" s="5">
        <v>45737</v>
      </c>
      <c r="C1898" s="6">
        <v>42489.230138888888</v>
      </c>
      <c r="D1898" s="6">
        <v>0.41482230967945521</v>
      </c>
      <c r="E1898" s="6">
        <v>30125</v>
      </c>
      <c r="F1898" s="16">
        <f t="shared" si="174"/>
        <v>9.7629989605244223E-4</v>
      </c>
      <c r="G1898" s="16">
        <f t="shared" si="175"/>
        <v>1.3770035176081503E-3</v>
      </c>
      <c r="H1898" s="6">
        <f t="shared" si="177"/>
        <v>0</v>
      </c>
      <c r="I1898" s="16">
        <f t="shared" si="178"/>
        <v>0</v>
      </c>
      <c r="J1898" s="10" t="b">
        <f t="shared" si="176"/>
        <v>0</v>
      </c>
      <c r="K1898" t="b">
        <f t="shared" si="179"/>
        <v>0</v>
      </c>
      <c r="N1898" s="4"/>
      <c r="O1898" s="17"/>
      <c r="P1898" s="17"/>
      <c r="Q1898" s="17"/>
      <c r="R1898" s="4"/>
    </row>
    <row r="1899" spans="1:18" x14ac:dyDescent="0.25">
      <c r="A1899" s="10">
        <v>45737.125</v>
      </c>
      <c r="B1899" s="5">
        <v>45737</v>
      </c>
      <c r="C1899" s="6">
        <v>41835.601532118053</v>
      </c>
      <c r="D1899" s="6">
        <v>0.35029733147886066</v>
      </c>
      <c r="E1899" s="6">
        <v>30125</v>
      </c>
      <c r="F1899" s="16">
        <f t="shared" si="174"/>
        <v>8.3731873966227108E-4</v>
      </c>
      <c r="G1899" s="16">
        <f t="shared" si="175"/>
        <v>1.1628127186020271E-3</v>
      </c>
      <c r="H1899" s="6">
        <f t="shared" si="177"/>
        <v>-0.1</v>
      </c>
      <c r="I1899" s="16">
        <f t="shared" si="178"/>
        <v>-24.106707297703636</v>
      </c>
      <c r="J1899" s="10" t="b">
        <f t="shared" si="176"/>
        <v>0</v>
      </c>
      <c r="K1899" t="b">
        <f t="shared" si="179"/>
        <v>0</v>
      </c>
      <c r="N1899" s="4"/>
      <c r="O1899" s="17"/>
      <c r="P1899" s="17"/>
      <c r="Q1899" s="17"/>
      <c r="R1899" s="4"/>
    </row>
    <row r="1900" spans="1:18" x14ac:dyDescent="0.25">
      <c r="A1900" s="10">
        <v>45737.166666666664</v>
      </c>
      <c r="B1900" s="5">
        <v>45737</v>
      </c>
      <c r="C1900" s="6">
        <v>41402.733754340275</v>
      </c>
      <c r="D1900" s="6">
        <v>0.35053839090797634</v>
      </c>
      <c r="E1900" s="6">
        <v>30125</v>
      </c>
      <c r="F1900" s="16">
        <f t="shared" si="174"/>
        <v>8.4665518221059305E-4</v>
      </c>
      <c r="G1900" s="16">
        <f t="shared" si="175"/>
        <v>1.1636129158770999E-3</v>
      </c>
      <c r="H1900" s="6">
        <f t="shared" si="177"/>
        <v>0</v>
      </c>
      <c r="I1900" s="16">
        <f t="shared" si="178"/>
        <v>0</v>
      </c>
      <c r="J1900" s="10" t="b">
        <f t="shared" si="176"/>
        <v>0</v>
      </c>
      <c r="K1900" t="b">
        <f t="shared" si="179"/>
        <v>0</v>
      </c>
      <c r="N1900" s="4"/>
      <c r="O1900" s="17"/>
      <c r="P1900" s="17"/>
      <c r="Q1900" s="17"/>
      <c r="R1900" s="4"/>
    </row>
    <row r="1901" spans="1:18" x14ac:dyDescent="0.25">
      <c r="A1901" s="10">
        <v>45737.208333333336</v>
      </c>
      <c r="B1901" s="5">
        <v>45737</v>
      </c>
      <c r="C1901" s="6">
        <v>42133.431649305552</v>
      </c>
      <c r="D1901" s="6">
        <v>0.37420104977157381</v>
      </c>
      <c r="E1901" s="6">
        <v>30125</v>
      </c>
      <c r="F1901" s="16">
        <f t="shared" si="174"/>
        <v>8.8813333052528947E-4</v>
      </c>
      <c r="G1901" s="16">
        <f t="shared" si="175"/>
        <v>1.242161161067465E-3</v>
      </c>
      <c r="H1901" s="6">
        <f t="shared" si="177"/>
        <v>0</v>
      </c>
      <c r="I1901" s="16">
        <f t="shared" si="178"/>
        <v>0</v>
      </c>
      <c r="J1901" s="10" t="b">
        <f t="shared" si="176"/>
        <v>0</v>
      </c>
      <c r="K1901" t="b">
        <f t="shared" si="179"/>
        <v>0</v>
      </c>
      <c r="N1901" s="4"/>
      <c r="O1901" s="17"/>
      <c r="P1901" s="17"/>
      <c r="Q1901" s="17"/>
      <c r="R1901" s="4"/>
    </row>
    <row r="1902" spans="1:18" x14ac:dyDescent="0.25">
      <c r="A1902" s="10">
        <v>45737.25</v>
      </c>
      <c r="B1902" s="5">
        <v>45737</v>
      </c>
      <c r="C1902" s="6">
        <v>44137.2080078125</v>
      </c>
      <c r="D1902" s="6">
        <v>0.31258935496211054</v>
      </c>
      <c r="E1902" s="6">
        <v>30125</v>
      </c>
      <c r="F1902" s="16">
        <f t="shared" si="174"/>
        <v>7.08221858769999E-4</v>
      </c>
      <c r="G1902" s="16">
        <f t="shared" si="175"/>
        <v>1.0376410123223586E-3</v>
      </c>
      <c r="H1902" s="6">
        <f t="shared" si="177"/>
        <v>-0.1</v>
      </c>
      <c r="I1902" s="16">
        <f t="shared" si="178"/>
        <v>-26.723602208236379</v>
      </c>
      <c r="J1902" s="10" t="b">
        <f t="shared" si="176"/>
        <v>0</v>
      </c>
      <c r="K1902" t="b">
        <f t="shared" si="179"/>
        <v>0</v>
      </c>
      <c r="N1902" s="4"/>
      <c r="O1902" s="17"/>
      <c r="P1902" s="17"/>
      <c r="Q1902" s="17"/>
      <c r="R1902" s="4"/>
    </row>
    <row r="1903" spans="1:18" x14ac:dyDescent="0.25">
      <c r="A1903" s="10">
        <v>45737.291666666664</v>
      </c>
      <c r="B1903" s="5">
        <v>45737</v>
      </c>
      <c r="C1903" s="6">
        <v>47124.738854166666</v>
      </c>
      <c r="D1903" s="6">
        <v>0.35255266262425317</v>
      </c>
      <c r="E1903" s="6">
        <v>30125</v>
      </c>
      <c r="F1903" s="16">
        <f t="shared" si="174"/>
        <v>7.4812650679141374E-4</v>
      </c>
      <c r="G1903" s="16">
        <f t="shared" si="175"/>
        <v>1.1702992950182677E-3</v>
      </c>
      <c r="H1903" s="6">
        <f t="shared" si="177"/>
        <v>0</v>
      </c>
      <c r="I1903" s="16">
        <f t="shared" si="178"/>
        <v>0</v>
      </c>
      <c r="J1903" s="10" t="b">
        <f t="shared" si="176"/>
        <v>0</v>
      </c>
      <c r="K1903" t="b">
        <f t="shared" si="179"/>
        <v>0</v>
      </c>
      <c r="N1903" s="4"/>
      <c r="O1903" s="17"/>
      <c r="P1903" s="17"/>
      <c r="Q1903" s="17"/>
      <c r="R1903" s="4"/>
    </row>
    <row r="1904" spans="1:18" x14ac:dyDescent="0.25">
      <c r="A1904" s="10">
        <v>45737.333333333336</v>
      </c>
      <c r="B1904" s="5">
        <v>45737</v>
      </c>
      <c r="C1904" s="6">
        <v>49005.361306423612</v>
      </c>
      <c r="D1904" s="6">
        <v>349.05904042916166</v>
      </c>
      <c r="E1904" s="6">
        <v>30125</v>
      </c>
      <c r="F1904" s="16">
        <f t="shared" si="174"/>
        <v>0.7122874541145503</v>
      </c>
      <c r="G1904" s="16">
        <f t="shared" si="175"/>
        <v>1.1587022088934826</v>
      </c>
      <c r="H1904" s="6">
        <f t="shared" si="177"/>
        <v>348.7</v>
      </c>
      <c r="I1904" s="16">
        <f t="shared" si="178"/>
        <v>98907.209324253694</v>
      </c>
      <c r="J1904" s="10" t="b">
        <f t="shared" si="176"/>
        <v>1</v>
      </c>
      <c r="K1904" t="b">
        <f t="shared" si="179"/>
        <v>1</v>
      </c>
      <c r="N1904" s="4"/>
      <c r="O1904" s="17"/>
      <c r="P1904" s="17"/>
      <c r="Q1904" s="17"/>
      <c r="R1904" s="4"/>
    </row>
    <row r="1905" spans="1:18" x14ac:dyDescent="0.25">
      <c r="A1905" s="10">
        <v>45737.375</v>
      </c>
      <c r="B1905" s="5">
        <v>45737</v>
      </c>
      <c r="C1905" s="6">
        <v>49792.684275173611</v>
      </c>
      <c r="D1905" s="6">
        <v>7645.4472989908854</v>
      </c>
      <c r="E1905" s="6">
        <v>30125</v>
      </c>
      <c r="F1905" s="16">
        <f t="shared" si="174"/>
        <v>15.354559430335568</v>
      </c>
      <c r="G1905" s="16">
        <f t="shared" si="175"/>
        <v>25.379078170924103</v>
      </c>
      <c r="H1905" s="6">
        <f t="shared" si="177"/>
        <v>7296.4</v>
      </c>
      <c r="I1905" s="16">
        <f t="shared" si="178"/>
        <v>2090.3054082281355</v>
      </c>
      <c r="J1905" s="10" t="b">
        <f t="shared" si="176"/>
        <v>1</v>
      </c>
      <c r="K1905" t="b">
        <f t="shared" si="179"/>
        <v>1</v>
      </c>
      <c r="N1905" s="4"/>
      <c r="O1905" s="17"/>
      <c r="P1905" s="17"/>
      <c r="Q1905" s="17"/>
      <c r="R1905" s="4"/>
    </row>
    <row r="1906" spans="1:18" x14ac:dyDescent="0.25">
      <c r="A1906" s="10">
        <v>45737.416666666664</v>
      </c>
      <c r="B1906" s="5">
        <v>45737</v>
      </c>
      <c r="C1906" s="6">
        <v>50321.004201388889</v>
      </c>
      <c r="D1906" s="6">
        <v>15883.072815755208</v>
      </c>
      <c r="E1906" s="6">
        <v>30125</v>
      </c>
      <c r="F1906" s="16">
        <f t="shared" si="174"/>
        <v>31.563505275430941</v>
      </c>
      <c r="G1906" s="16">
        <f t="shared" si="175"/>
        <v>52.723893164332637</v>
      </c>
      <c r="H1906" s="6">
        <f t="shared" si="177"/>
        <v>8237.6</v>
      </c>
      <c r="I1906" s="16">
        <f t="shared" si="178"/>
        <v>107.74516752064032</v>
      </c>
      <c r="J1906" s="10" t="b">
        <f t="shared" si="176"/>
        <v>1</v>
      </c>
      <c r="K1906" t="b">
        <f t="shared" si="179"/>
        <v>1</v>
      </c>
      <c r="N1906" s="4"/>
      <c r="O1906" s="17"/>
      <c r="P1906" s="17"/>
      <c r="Q1906" s="17"/>
      <c r="R1906" s="4"/>
    </row>
    <row r="1907" spans="1:18" x14ac:dyDescent="0.25">
      <c r="A1907" s="10">
        <v>45737.458333333336</v>
      </c>
      <c r="B1907" s="5">
        <v>45737</v>
      </c>
      <c r="C1907" s="6">
        <v>49934.49470920139</v>
      </c>
      <c r="D1907" s="6">
        <v>14869.277102864584</v>
      </c>
      <c r="E1907" s="6">
        <v>30125</v>
      </c>
      <c r="F1907" s="16">
        <f t="shared" si="174"/>
        <v>29.777565968089458</v>
      </c>
      <c r="G1907" s="16">
        <f t="shared" si="175"/>
        <v>49.358596192081606</v>
      </c>
      <c r="H1907" s="6">
        <f t="shared" si="177"/>
        <v>-1013.8</v>
      </c>
      <c r="I1907" s="16">
        <f t="shared" si="178"/>
        <v>-6.3828958776437865</v>
      </c>
      <c r="J1907" s="10" t="b">
        <f t="shared" si="176"/>
        <v>1</v>
      </c>
      <c r="K1907" t="b">
        <f t="shared" si="179"/>
        <v>1</v>
      </c>
      <c r="N1907" s="4"/>
      <c r="O1907" s="17"/>
      <c r="P1907" s="17"/>
      <c r="Q1907" s="17"/>
      <c r="R1907" s="4"/>
    </row>
    <row r="1908" spans="1:18" x14ac:dyDescent="0.25">
      <c r="A1908" s="10">
        <v>45737.5</v>
      </c>
      <c r="B1908" s="5">
        <v>45737</v>
      </c>
      <c r="C1908" s="6">
        <v>48337.174062500002</v>
      </c>
      <c r="D1908" s="6">
        <v>14050.871832682291</v>
      </c>
      <c r="E1908" s="6">
        <v>30125</v>
      </c>
      <c r="F1908" s="16">
        <f t="shared" si="174"/>
        <v>29.068459431481251</v>
      </c>
      <c r="G1908" s="16">
        <f t="shared" si="175"/>
        <v>46.641898199775241</v>
      </c>
      <c r="H1908" s="6">
        <f t="shared" si="177"/>
        <v>-818.4</v>
      </c>
      <c r="I1908" s="16">
        <f t="shared" si="178"/>
        <v>-5.5039662946515016</v>
      </c>
      <c r="J1908" s="10" t="b">
        <f t="shared" si="176"/>
        <v>1</v>
      </c>
      <c r="K1908" t="b">
        <f t="shared" si="179"/>
        <v>1</v>
      </c>
      <c r="N1908" s="4"/>
      <c r="O1908" s="17"/>
      <c r="P1908" s="17"/>
      <c r="Q1908" s="17"/>
      <c r="R1908" s="4"/>
    </row>
    <row r="1909" spans="1:18" x14ac:dyDescent="0.25">
      <c r="A1909" s="10">
        <v>45737.541666666664</v>
      </c>
      <c r="B1909" s="5">
        <v>45737</v>
      </c>
      <c r="C1909" s="6">
        <v>47162.779869791666</v>
      </c>
      <c r="D1909" s="6">
        <v>15678.979310980903</v>
      </c>
      <c r="E1909" s="6">
        <v>30125</v>
      </c>
      <c r="F1909" s="16">
        <f t="shared" si="174"/>
        <v>33.24439177306315</v>
      </c>
      <c r="G1909" s="16">
        <f t="shared" si="175"/>
        <v>52.04640435180383</v>
      </c>
      <c r="H1909" s="6">
        <f t="shared" si="177"/>
        <v>1628.1</v>
      </c>
      <c r="I1909" s="16">
        <f t="shared" si="178"/>
        <v>11.587181346377692</v>
      </c>
      <c r="J1909" s="10" t="b">
        <f t="shared" si="176"/>
        <v>1</v>
      </c>
      <c r="K1909" t="b">
        <f t="shared" si="179"/>
        <v>1</v>
      </c>
      <c r="N1909" s="4"/>
      <c r="O1909" s="17"/>
      <c r="P1909" s="17"/>
      <c r="Q1909" s="17"/>
      <c r="R1909" s="4"/>
    </row>
    <row r="1910" spans="1:18" x14ac:dyDescent="0.25">
      <c r="A1910" s="10">
        <v>45737.583333333336</v>
      </c>
      <c r="B1910" s="5">
        <v>45737</v>
      </c>
      <c r="C1910" s="6">
        <v>46386.000286458337</v>
      </c>
      <c r="D1910" s="6">
        <v>18733.149583333332</v>
      </c>
      <c r="E1910" s="6">
        <v>30125</v>
      </c>
      <c r="F1910" s="16">
        <f t="shared" si="174"/>
        <v>40.385352191708975</v>
      </c>
      <c r="G1910" s="16">
        <f t="shared" si="175"/>
        <v>62.184728907330566</v>
      </c>
      <c r="H1910" s="6">
        <f t="shared" si="177"/>
        <v>3054.2</v>
      </c>
      <c r="I1910" s="16">
        <f t="shared" si="178"/>
        <v>19.479584349352162</v>
      </c>
      <c r="J1910" s="10" t="b">
        <f t="shared" si="176"/>
        <v>1</v>
      </c>
      <c r="K1910" t="b">
        <f t="shared" si="179"/>
        <v>1</v>
      </c>
      <c r="N1910" s="4"/>
      <c r="O1910" s="17"/>
      <c r="P1910" s="17"/>
      <c r="Q1910" s="17"/>
      <c r="R1910" s="4"/>
    </row>
    <row r="1911" spans="1:18" x14ac:dyDescent="0.25">
      <c r="A1911" s="10">
        <v>45737.625</v>
      </c>
      <c r="B1911" s="5">
        <v>45737</v>
      </c>
      <c r="C1911" s="6">
        <v>46336.957981770836</v>
      </c>
      <c r="D1911" s="6">
        <v>21256.679867621529</v>
      </c>
      <c r="E1911" s="6">
        <v>30125</v>
      </c>
      <c r="F1911" s="16">
        <f t="shared" si="174"/>
        <v>45.874137607358691</v>
      </c>
      <c r="G1911" s="16">
        <f t="shared" si="175"/>
        <v>70.561592921565236</v>
      </c>
      <c r="H1911" s="6">
        <f t="shared" si="177"/>
        <v>2523.5</v>
      </c>
      <c r="I1911" s="16">
        <f t="shared" si="178"/>
        <v>13.47077270041728</v>
      </c>
      <c r="J1911" s="10" t="b">
        <f t="shared" si="176"/>
        <v>1</v>
      </c>
      <c r="K1911" t="b">
        <f t="shared" si="179"/>
        <v>1</v>
      </c>
      <c r="N1911" s="4"/>
      <c r="O1911" s="17"/>
      <c r="P1911" s="17"/>
      <c r="Q1911" s="17"/>
      <c r="R1911" s="4"/>
    </row>
    <row r="1912" spans="1:18" x14ac:dyDescent="0.25">
      <c r="A1912" s="10">
        <v>45737.666666666664</v>
      </c>
      <c r="B1912" s="5">
        <v>45737</v>
      </c>
      <c r="C1912" s="6">
        <v>46871.394921874999</v>
      </c>
      <c r="D1912" s="6">
        <v>23405.889019097223</v>
      </c>
      <c r="E1912" s="6">
        <v>30125</v>
      </c>
      <c r="F1912" s="16">
        <f t="shared" si="174"/>
        <v>49.936403766327075</v>
      </c>
      <c r="G1912" s="16">
        <f t="shared" si="175"/>
        <v>77.695897158828956</v>
      </c>
      <c r="H1912" s="6">
        <f t="shared" si="177"/>
        <v>2149.1999999999998</v>
      </c>
      <c r="I1912" s="16">
        <f t="shared" si="178"/>
        <v>10.110704086359654</v>
      </c>
      <c r="J1912" s="10" t="b">
        <f t="shared" si="176"/>
        <v>1</v>
      </c>
      <c r="K1912" t="b">
        <f t="shared" si="179"/>
        <v>1</v>
      </c>
      <c r="N1912" s="4"/>
      <c r="O1912" s="17"/>
      <c r="P1912" s="17"/>
      <c r="Q1912" s="17"/>
      <c r="R1912" s="4"/>
    </row>
    <row r="1913" spans="1:18" x14ac:dyDescent="0.25">
      <c r="A1913" s="10">
        <v>45737.708333333336</v>
      </c>
      <c r="B1913" s="5">
        <v>45737</v>
      </c>
      <c r="C1913" s="6">
        <v>47429.43775607639</v>
      </c>
      <c r="D1913" s="6">
        <v>23273.441024305557</v>
      </c>
      <c r="E1913" s="6">
        <v>30125</v>
      </c>
      <c r="F1913" s="16">
        <f t="shared" si="174"/>
        <v>49.069611881123123</v>
      </c>
      <c r="G1913" s="16">
        <f t="shared" si="175"/>
        <v>77.256235765329649</v>
      </c>
      <c r="H1913" s="6">
        <f t="shared" si="177"/>
        <v>-132.4</v>
      </c>
      <c r="I1913" s="16">
        <f t="shared" si="178"/>
        <v>-0.56566960516634435</v>
      </c>
      <c r="J1913" s="10" t="b">
        <f t="shared" si="176"/>
        <v>1</v>
      </c>
      <c r="K1913" t="b">
        <f t="shared" si="179"/>
        <v>1</v>
      </c>
      <c r="N1913" s="4"/>
      <c r="O1913" s="17"/>
      <c r="P1913" s="17"/>
      <c r="Q1913" s="17"/>
      <c r="R1913" s="4"/>
    </row>
    <row r="1914" spans="1:18" x14ac:dyDescent="0.25">
      <c r="A1914" s="10">
        <v>45737.75</v>
      </c>
      <c r="B1914" s="5">
        <v>45737</v>
      </c>
      <c r="C1914" s="6">
        <v>48023.710850694442</v>
      </c>
      <c r="D1914" s="6">
        <v>22257.236093750002</v>
      </c>
      <c r="E1914" s="6">
        <v>30125</v>
      </c>
      <c r="F1914" s="16">
        <f t="shared" si="174"/>
        <v>46.346347875839236</v>
      </c>
      <c r="G1914" s="16">
        <f t="shared" si="175"/>
        <v>73.882941390041495</v>
      </c>
      <c r="H1914" s="6">
        <f t="shared" si="177"/>
        <v>-1016.2</v>
      </c>
      <c r="I1914" s="16">
        <f t="shared" si="178"/>
        <v>-4.3663504633403125</v>
      </c>
      <c r="J1914" s="10" t="b">
        <f t="shared" si="176"/>
        <v>1</v>
      </c>
      <c r="K1914" t="b">
        <f t="shared" si="179"/>
        <v>1</v>
      </c>
      <c r="N1914" s="4"/>
      <c r="O1914" s="17"/>
      <c r="P1914" s="17"/>
      <c r="Q1914" s="17"/>
      <c r="R1914" s="4"/>
    </row>
    <row r="1915" spans="1:18" x14ac:dyDescent="0.25">
      <c r="A1915" s="10">
        <v>45737.791666666664</v>
      </c>
      <c r="B1915" s="5">
        <v>45737</v>
      </c>
      <c r="C1915" s="6">
        <v>47967.740347222221</v>
      </c>
      <c r="D1915" s="6">
        <v>14053.513753797743</v>
      </c>
      <c r="E1915" s="6">
        <v>30125</v>
      </c>
      <c r="F1915" s="16">
        <f t="shared" si="174"/>
        <v>29.29784403448884</v>
      </c>
      <c r="G1915" s="16">
        <f t="shared" si="175"/>
        <v>46.650668062399149</v>
      </c>
      <c r="H1915" s="6">
        <f t="shared" si="177"/>
        <v>-8203.7000000000007</v>
      </c>
      <c r="I1915" s="16">
        <f t="shared" si="178"/>
        <v>-36.858574736975811</v>
      </c>
      <c r="J1915" s="10" t="b">
        <f t="shared" si="176"/>
        <v>1</v>
      </c>
      <c r="K1915" t="b">
        <f t="shared" si="179"/>
        <v>1</v>
      </c>
      <c r="N1915" s="4"/>
      <c r="O1915" s="17"/>
      <c r="P1915" s="17"/>
      <c r="Q1915" s="17"/>
      <c r="R1915" s="4"/>
    </row>
    <row r="1916" spans="1:18" x14ac:dyDescent="0.25">
      <c r="A1916" s="10">
        <v>45737.833333333336</v>
      </c>
      <c r="B1916" s="5">
        <v>45737</v>
      </c>
      <c r="C1916" s="6">
        <v>47347.102005208333</v>
      </c>
      <c r="D1916" s="6">
        <v>2180.5803279622396</v>
      </c>
      <c r="E1916" s="6">
        <v>30125</v>
      </c>
      <c r="F1916" s="16">
        <f t="shared" si="174"/>
        <v>4.6055201598661073</v>
      </c>
      <c r="G1916" s="16">
        <f t="shared" si="175"/>
        <v>7.2384409226962303</v>
      </c>
      <c r="H1916" s="6">
        <f t="shared" si="177"/>
        <v>-11872.9</v>
      </c>
      <c r="I1916" s="16">
        <f t="shared" si="178"/>
        <v>-84.483497920877852</v>
      </c>
      <c r="J1916" s="10" t="b">
        <f t="shared" si="176"/>
        <v>1</v>
      </c>
      <c r="K1916" t="b">
        <f t="shared" si="179"/>
        <v>1</v>
      </c>
      <c r="N1916" s="4"/>
      <c r="O1916" s="17"/>
      <c r="P1916" s="17"/>
      <c r="Q1916" s="17"/>
      <c r="R1916" s="4"/>
    </row>
    <row r="1917" spans="1:18" x14ac:dyDescent="0.25">
      <c r="A1917" s="10">
        <v>45737.875</v>
      </c>
      <c r="B1917" s="5">
        <v>45737</v>
      </c>
      <c r="C1917" s="6">
        <v>47509.07623697917</v>
      </c>
      <c r="D1917" s="6">
        <v>145.3286084153917</v>
      </c>
      <c r="E1917" s="6">
        <v>30125</v>
      </c>
      <c r="F1917" s="16">
        <f t="shared" si="174"/>
        <v>0.30589651478483959</v>
      </c>
      <c r="G1917" s="16">
        <f t="shared" si="175"/>
        <v>0.48241861714652851</v>
      </c>
      <c r="H1917" s="6">
        <f t="shared" si="177"/>
        <v>-2035.3</v>
      </c>
      <c r="I1917" s="16">
        <f t="shared" si="178"/>
        <v>-93.337538356222609</v>
      </c>
      <c r="J1917" s="10" t="b">
        <f t="shared" si="176"/>
        <v>1</v>
      </c>
      <c r="K1917" t="b">
        <f t="shared" si="179"/>
        <v>1</v>
      </c>
      <c r="N1917" s="4"/>
      <c r="O1917" s="17"/>
      <c r="P1917" s="17"/>
      <c r="Q1917" s="17"/>
      <c r="R1917" s="4"/>
    </row>
    <row r="1918" spans="1:18" x14ac:dyDescent="0.25">
      <c r="A1918" s="10">
        <v>45737.916666666664</v>
      </c>
      <c r="B1918" s="5">
        <v>45737</v>
      </c>
      <c r="C1918" s="6">
        <v>46638.007078993054</v>
      </c>
      <c r="D1918" s="6">
        <v>144.75598487006295</v>
      </c>
      <c r="E1918" s="6">
        <v>30125</v>
      </c>
      <c r="F1918" s="16">
        <f t="shared" si="174"/>
        <v>0.3103820123035762</v>
      </c>
      <c r="G1918" s="16">
        <f t="shared" si="175"/>
        <v>0.48051779209979401</v>
      </c>
      <c r="H1918" s="6">
        <f t="shared" si="177"/>
        <v>-0.6</v>
      </c>
      <c r="I1918" s="16">
        <f t="shared" si="178"/>
        <v>-0.41285745906616295</v>
      </c>
      <c r="J1918" s="10" t="b">
        <f t="shared" si="176"/>
        <v>1</v>
      </c>
      <c r="K1918" t="b">
        <f t="shared" si="179"/>
        <v>1</v>
      </c>
      <c r="N1918" s="4"/>
      <c r="O1918" s="17"/>
      <c r="P1918" s="17"/>
      <c r="Q1918" s="17"/>
      <c r="R1918" s="4"/>
    </row>
    <row r="1919" spans="1:18" x14ac:dyDescent="0.25">
      <c r="A1919" s="10">
        <v>45737.958333333336</v>
      </c>
      <c r="B1919" s="5">
        <v>45737</v>
      </c>
      <c r="C1919" s="6">
        <v>45363.02948784722</v>
      </c>
      <c r="D1919" s="6">
        <v>51.072889527959958</v>
      </c>
      <c r="E1919" s="6">
        <v>30125</v>
      </c>
      <c r="F1919" s="16">
        <f t="shared" si="174"/>
        <v>0.11258703420952609</v>
      </c>
      <c r="G1919" s="16">
        <f t="shared" si="175"/>
        <v>0.1695365627484148</v>
      </c>
      <c r="H1919" s="6">
        <f t="shared" si="177"/>
        <v>-93.7</v>
      </c>
      <c r="I1919" s="16">
        <f t="shared" si="178"/>
        <v>-64.729620736653999</v>
      </c>
      <c r="J1919" s="10" t="b">
        <f t="shared" si="176"/>
        <v>1</v>
      </c>
      <c r="K1919" t="b">
        <f t="shared" si="179"/>
        <v>1</v>
      </c>
      <c r="N1919" s="4"/>
      <c r="O1919" s="17"/>
      <c r="P1919" s="17"/>
      <c r="Q1919" s="17"/>
      <c r="R1919" s="4"/>
    </row>
    <row r="1920" spans="1:18" x14ac:dyDescent="0.25">
      <c r="A1920" s="10">
        <v>45738</v>
      </c>
      <c r="B1920" s="5">
        <v>45738</v>
      </c>
      <c r="C1920" s="6">
        <v>43730.644817708337</v>
      </c>
      <c r="D1920" s="6">
        <v>0.19719866606096426</v>
      </c>
      <c r="E1920" s="6">
        <v>30125</v>
      </c>
      <c r="F1920" s="16">
        <f t="shared" si="174"/>
        <v>4.5093930556704343E-4</v>
      </c>
      <c r="G1920" s="16">
        <f t="shared" si="175"/>
        <v>6.5460138111523409E-4</v>
      </c>
      <c r="H1920" s="6">
        <f t="shared" si="177"/>
        <v>-50.9</v>
      </c>
      <c r="I1920" s="16">
        <f t="shared" si="178"/>
        <v>-99.661484733764055</v>
      </c>
      <c r="J1920" s="10" t="b">
        <f t="shared" si="176"/>
        <v>0</v>
      </c>
      <c r="K1920" t="b">
        <f t="shared" si="179"/>
        <v>1</v>
      </c>
      <c r="N1920" s="4"/>
      <c r="O1920" s="17"/>
      <c r="P1920" s="17"/>
      <c r="Q1920" s="17"/>
      <c r="R1920" s="4"/>
    </row>
    <row r="1921" spans="1:18" x14ac:dyDescent="0.25">
      <c r="A1921" s="10">
        <v>45738.041666666664</v>
      </c>
      <c r="B1921" s="5">
        <v>45738</v>
      </c>
      <c r="C1921" s="6">
        <v>42340.238671874999</v>
      </c>
      <c r="D1921" s="6">
        <v>0.2510313797990481</v>
      </c>
      <c r="E1921" s="6">
        <v>30125</v>
      </c>
      <c r="F1921" s="16">
        <f t="shared" si="174"/>
        <v>5.9289080003651143E-4</v>
      </c>
      <c r="G1921" s="16">
        <f t="shared" si="175"/>
        <v>8.3329918605493146E-4</v>
      </c>
      <c r="H1921" s="6">
        <f t="shared" si="177"/>
        <v>0.1</v>
      </c>
      <c r="I1921" s="16">
        <f t="shared" si="178"/>
        <v>50.710282172540076</v>
      </c>
      <c r="J1921" s="10" t="b">
        <f t="shared" si="176"/>
        <v>0</v>
      </c>
      <c r="K1921" t="b">
        <f t="shared" si="179"/>
        <v>0</v>
      </c>
      <c r="N1921" s="4"/>
      <c r="O1921" s="17"/>
      <c r="P1921" s="17"/>
      <c r="Q1921" s="17"/>
      <c r="R1921" s="4"/>
    </row>
    <row r="1922" spans="1:18" x14ac:dyDescent="0.25">
      <c r="A1922" s="10">
        <v>45738.083333333336</v>
      </c>
      <c r="B1922" s="5">
        <v>45738</v>
      </c>
      <c r="C1922" s="6">
        <v>41189.413298611114</v>
      </c>
      <c r="D1922" s="6">
        <v>0.33492848378088741</v>
      </c>
      <c r="E1922" s="6">
        <v>30125</v>
      </c>
      <c r="F1922" s="16">
        <f t="shared" si="174"/>
        <v>8.1314215707020286E-4</v>
      </c>
      <c r="G1922" s="16">
        <f t="shared" si="175"/>
        <v>1.1117957967830287E-3</v>
      </c>
      <c r="H1922" s="6">
        <f t="shared" si="177"/>
        <v>0.1</v>
      </c>
      <c r="I1922" s="16">
        <f t="shared" si="178"/>
        <v>39.835657231398926</v>
      </c>
      <c r="J1922" s="10" t="b">
        <f t="shared" si="176"/>
        <v>0</v>
      </c>
      <c r="K1922" t="b">
        <f t="shared" si="179"/>
        <v>0</v>
      </c>
      <c r="N1922" s="4"/>
      <c r="O1922" s="17"/>
      <c r="P1922" s="17"/>
      <c r="Q1922" s="17"/>
      <c r="R1922" s="4"/>
    </row>
    <row r="1923" spans="1:18" x14ac:dyDescent="0.25">
      <c r="A1923" s="10">
        <v>45738.125</v>
      </c>
      <c r="B1923" s="5">
        <v>45738</v>
      </c>
      <c r="C1923" s="6">
        <v>39801.771358506943</v>
      </c>
      <c r="D1923" s="6">
        <v>0.35420938584539624</v>
      </c>
      <c r="E1923" s="6">
        <v>30125</v>
      </c>
      <c r="F1923" s="16">
        <f t="shared" ref="F1923:F1986" si="180">D1923/C1923*100</f>
        <v>8.8993372343889438E-4</v>
      </c>
      <c r="G1923" s="16">
        <f t="shared" ref="G1923:G1986" si="181">D1923/E1923*100</f>
        <v>1.1757987911880372E-3</v>
      </c>
      <c r="H1923" s="6">
        <f t="shared" si="177"/>
        <v>0</v>
      </c>
      <c r="I1923" s="16">
        <f t="shared" si="178"/>
        <v>0</v>
      </c>
      <c r="J1923" s="10" t="b">
        <f t="shared" ref="J1923:J1986" si="182">D1923&gt;5</f>
        <v>0</v>
      </c>
      <c r="K1923" t="b">
        <f t="shared" si="179"/>
        <v>0</v>
      </c>
      <c r="N1923" s="4"/>
      <c r="O1923" s="17"/>
      <c r="P1923" s="17"/>
      <c r="Q1923" s="17"/>
      <c r="R1923" s="4"/>
    </row>
    <row r="1924" spans="1:18" x14ac:dyDescent="0.25">
      <c r="A1924" s="10">
        <v>45738.166666666664</v>
      </c>
      <c r="B1924" s="5">
        <v>45738</v>
      </c>
      <c r="C1924" s="6">
        <v>39411.183246527777</v>
      </c>
      <c r="D1924" s="6">
        <v>0.3625048396653599</v>
      </c>
      <c r="E1924" s="6">
        <v>30125</v>
      </c>
      <c r="F1924" s="16">
        <f t="shared" si="180"/>
        <v>9.1980196939988462E-4</v>
      </c>
      <c r="G1924" s="16">
        <f t="shared" si="181"/>
        <v>1.2033355673538918E-3</v>
      </c>
      <c r="H1924" s="6">
        <f t="shared" ref="H1924:H1987" si="183">ROUND(D1924-D1923,1)</f>
        <v>0</v>
      </c>
      <c r="I1924" s="16">
        <f t="shared" ref="I1924:I1987" si="184">H1924/D1923*100</f>
        <v>0</v>
      </c>
      <c r="J1924" s="10" t="b">
        <f t="shared" si="182"/>
        <v>0</v>
      </c>
      <c r="K1924" t="b">
        <f t="shared" ref="K1924:K1987" si="185">OR(J1924,ABS(H1924)&gt;5)</f>
        <v>0</v>
      </c>
      <c r="N1924" s="4"/>
      <c r="O1924" s="17"/>
      <c r="P1924" s="17"/>
      <c r="Q1924" s="17"/>
      <c r="R1924" s="4"/>
    </row>
    <row r="1925" spans="1:18" x14ac:dyDescent="0.25">
      <c r="A1925" s="10">
        <v>45738.208333333336</v>
      </c>
      <c r="B1925" s="5">
        <v>45738</v>
      </c>
      <c r="C1925" s="6">
        <v>39194.548359375003</v>
      </c>
      <c r="D1925" s="6">
        <v>0.57346231864558328</v>
      </c>
      <c r="E1925" s="6">
        <v>30125</v>
      </c>
      <c r="F1925" s="16">
        <f t="shared" si="180"/>
        <v>1.4631175575427085E-3</v>
      </c>
      <c r="G1925" s="16">
        <f t="shared" si="181"/>
        <v>1.9036093564998616E-3</v>
      </c>
      <c r="H1925" s="6">
        <f t="shared" si="183"/>
        <v>0.2</v>
      </c>
      <c r="I1925" s="16">
        <f t="shared" si="184"/>
        <v>55.171677207020622</v>
      </c>
      <c r="J1925" s="10" t="b">
        <f t="shared" si="182"/>
        <v>0</v>
      </c>
      <c r="K1925" t="b">
        <f t="shared" si="185"/>
        <v>0</v>
      </c>
      <c r="N1925" s="4"/>
      <c r="O1925" s="17"/>
      <c r="P1925" s="17"/>
      <c r="Q1925" s="17"/>
      <c r="R1925" s="4"/>
    </row>
    <row r="1926" spans="1:18" x14ac:dyDescent="0.25">
      <c r="A1926" s="10">
        <v>45738.25</v>
      </c>
      <c r="B1926" s="5">
        <v>45738</v>
      </c>
      <c r="C1926" s="6">
        <v>39702.770546874999</v>
      </c>
      <c r="D1926" s="6">
        <v>0.43121502783563403</v>
      </c>
      <c r="E1926" s="6">
        <v>30125</v>
      </c>
      <c r="F1926" s="16">
        <f t="shared" si="180"/>
        <v>1.0861081528970903E-3</v>
      </c>
      <c r="G1926" s="16">
        <f t="shared" si="181"/>
        <v>1.4314191795373743E-3</v>
      </c>
      <c r="H1926" s="6">
        <f t="shared" si="183"/>
        <v>-0.1</v>
      </c>
      <c r="I1926" s="16">
        <f t="shared" si="184"/>
        <v>-17.437937375934716</v>
      </c>
      <c r="J1926" s="10" t="b">
        <f t="shared" si="182"/>
        <v>0</v>
      </c>
      <c r="K1926" t="b">
        <f t="shared" si="185"/>
        <v>0</v>
      </c>
      <c r="N1926" s="4"/>
      <c r="O1926" s="17"/>
      <c r="P1926" s="17"/>
      <c r="Q1926" s="17"/>
      <c r="R1926" s="4"/>
    </row>
    <row r="1927" spans="1:18" x14ac:dyDescent="0.25">
      <c r="A1927" s="10">
        <v>45738.291666666664</v>
      </c>
      <c r="B1927" s="5">
        <v>45738</v>
      </c>
      <c r="C1927" s="6">
        <v>40783.356901041669</v>
      </c>
      <c r="D1927" s="6">
        <v>0.43353025436401366</v>
      </c>
      <c r="E1927" s="6">
        <v>30125</v>
      </c>
      <c r="F1927" s="16">
        <f t="shared" si="180"/>
        <v>1.0630077740190647E-3</v>
      </c>
      <c r="G1927" s="16">
        <f t="shared" si="181"/>
        <v>1.4391045788017052E-3</v>
      </c>
      <c r="H1927" s="6">
        <f t="shared" si="183"/>
        <v>0</v>
      </c>
      <c r="I1927" s="16">
        <f t="shared" si="184"/>
        <v>0</v>
      </c>
      <c r="J1927" s="10" t="b">
        <f t="shared" si="182"/>
        <v>0</v>
      </c>
      <c r="K1927" t="b">
        <f t="shared" si="185"/>
        <v>0</v>
      </c>
      <c r="N1927" s="4"/>
      <c r="O1927" s="17"/>
      <c r="P1927" s="17"/>
      <c r="Q1927" s="17"/>
      <c r="R1927" s="4"/>
    </row>
    <row r="1928" spans="1:18" x14ac:dyDescent="0.25">
      <c r="A1928" s="10">
        <v>45738.333333333336</v>
      </c>
      <c r="B1928" s="5">
        <v>45738</v>
      </c>
      <c r="C1928" s="6">
        <v>42003.551453993059</v>
      </c>
      <c r="D1928" s="6">
        <v>293.33239682498908</v>
      </c>
      <c r="E1928" s="6">
        <v>30125</v>
      </c>
      <c r="F1928" s="16">
        <f t="shared" si="180"/>
        <v>0.69835141713261839</v>
      </c>
      <c r="G1928" s="16">
        <f t="shared" si="181"/>
        <v>0.97371749983398859</v>
      </c>
      <c r="H1928" s="6">
        <f t="shared" si="183"/>
        <v>292.89999999999998</v>
      </c>
      <c r="I1928" s="16">
        <f t="shared" si="184"/>
        <v>67561.605459273545</v>
      </c>
      <c r="J1928" s="10" t="b">
        <f t="shared" si="182"/>
        <v>1</v>
      </c>
      <c r="K1928" t="b">
        <f t="shared" si="185"/>
        <v>1</v>
      </c>
      <c r="N1928" s="4"/>
      <c r="O1928" s="17"/>
      <c r="P1928" s="17"/>
      <c r="Q1928" s="17"/>
      <c r="R1928" s="4"/>
    </row>
    <row r="1929" spans="1:18" x14ac:dyDescent="0.25">
      <c r="A1929" s="10">
        <v>45738.375</v>
      </c>
      <c r="B1929" s="5">
        <v>45738</v>
      </c>
      <c r="C1929" s="6">
        <v>43570.604162326388</v>
      </c>
      <c r="D1929" s="6">
        <v>7997.7577354600699</v>
      </c>
      <c r="E1929" s="6">
        <v>30125</v>
      </c>
      <c r="F1929" s="16">
        <f t="shared" si="180"/>
        <v>18.35585686547671</v>
      </c>
      <c r="G1929" s="16">
        <f t="shared" si="181"/>
        <v>26.548573395718073</v>
      </c>
      <c r="H1929" s="6">
        <f t="shared" si="183"/>
        <v>7704.4</v>
      </c>
      <c r="I1929" s="16">
        <f t="shared" si="184"/>
        <v>2626.5083855012017</v>
      </c>
      <c r="J1929" s="10" t="b">
        <f t="shared" si="182"/>
        <v>1</v>
      </c>
      <c r="K1929" t="b">
        <f t="shared" si="185"/>
        <v>1</v>
      </c>
      <c r="N1929" s="4"/>
      <c r="O1929" s="17"/>
      <c r="P1929" s="17"/>
      <c r="Q1929" s="17"/>
      <c r="R1929" s="4"/>
    </row>
    <row r="1930" spans="1:18" x14ac:dyDescent="0.25">
      <c r="A1930" s="10">
        <v>45738.416666666664</v>
      </c>
      <c r="B1930" s="5">
        <v>45738</v>
      </c>
      <c r="C1930" s="6">
        <v>46449.278328993052</v>
      </c>
      <c r="D1930" s="6">
        <v>18720.480480685765</v>
      </c>
      <c r="E1930" s="6">
        <v>30125</v>
      </c>
      <c r="F1930" s="16">
        <f t="shared" si="180"/>
        <v>40.303059927199506</v>
      </c>
      <c r="G1930" s="16">
        <f t="shared" si="181"/>
        <v>62.142673794807514</v>
      </c>
      <c r="H1930" s="6">
        <f t="shared" si="183"/>
        <v>10722.7</v>
      </c>
      <c r="I1930" s="16">
        <f t="shared" si="184"/>
        <v>134.07132792305291</v>
      </c>
      <c r="J1930" s="10" t="b">
        <f t="shared" si="182"/>
        <v>1</v>
      </c>
      <c r="K1930" t="b">
        <f t="shared" si="185"/>
        <v>1</v>
      </c>
      <c r="N1930" s="4"/>
      <c r="O1930" s="17"/>
      <c r="P1930" s="17"/>
      <c r="Q1930" s="17"/>
      <c r="R1930" s="4"/>
    </row>
    <row r="1931" spans="1:18" x14ac:dyDescent="0.25">
      <c r="A1931" s="10">
        <v>45738.458333333336</v>
      </c>
      <c r="B1931" s="5">
        <v>45738</v>
      </c>
      <c r="C1931" s="6">
        <v>46857.30509548611</v>
      </c>
      <c r="D1931" s="6">
        <v>18065.392439236111</v>
      </c>
      <c r="E1931" s="6">
        <v>30125</v>
      </c>
      <c r="F1931" s="16">
        <f t="shared" si="180"/>
        <v>38.554057691585854</v>
      </c>
      <c r="G1931" s="16">
        <f t="shared" si="181"/>
        <v>59.968107682111572</v>
      </c>
      <c r="H1931" s="6">
        <f t="shared" si="183"/>
        <v>-655.1</v>
      </c>
      <c r="I1931" s="16">
        <f t="shared" si="184"/>
        <v>-3.4993759945204275</v>
      </c>
      <c r="J1931" s="10" t="b">
        <f t="shared" si="182"/>
        <v>1</v>
      </c>
      <c r="K1931" t="b">
        <f t="shared" si="185"/>
        <v>1</v>
      </c>
      <c r="N1931" s="4"/>
      <c r="O1931" s="17"/>
      <c r="P1931" s="17"/>
      <c r="Q1931" s="17"/>
      <c r="R1931" s="4"/>
    </row>
    <row r="1932" spans="1:18" x14ac:dyDescent="0.25">
      <c r="A1932" s="10">
        <v>45738.5</v>
      </c>
      <c r="B1932" s="5">
        <v>45738</v>
      </c>
      <c r="C1932" s="6">
        <v>46991.797009548609</v>
      </c>
      <c r="D1932" s="6">
        <v>18621.333669704862</v>
      </c>
      <c r="E1932" s="6">
        <v>30125</v>
      </c>
      <c r="F1932" s="16">
        <f t="shared" si="180"/>
        <v>39.626775000583727</v>
      </c>
      <c r="G1932" s="16">
        <f t="shared" si="181"/>
        <v>61.813555750057638</v>
      </c>
      <c r="H1932" s="6">
        <f t="shared" si="183"/>
        <v>555.9</v>
      </c>
      <c r="I1932" s="16">
        <f t="shared" si="184"/>
        <v>3.0771542985838729</v>
      </c>
      <c r="J1932" s="10" t="b">
        <f t="shared" si="182"/>
        <v>1</v>
      </c>
      <c r="K1932" t="b">
        <f t="shared" si="185"/>
        <v>1</v>
      </c>
      <c r="N1932" s="4"/>
      <c r="O1932" s="17"/>
      <c r="P1932" s="17"/>
      <c r="Q1932" s="17"/>
      <c r="R1932" s="4"/>
    </row>
    <row r="1933" spans="1:18" x14ac:dyDescent="0.25">
      <c r="A1933" s="10">
        <v>45738.541666666664</v>
      </c>
      <c r="B1933" s="5">
        <v>45738</v>
      </c>
      <c r="C1933" s="6">
        <v>47625.776154513886</v>
      </c>
      <c r="D1933" s="6">
        <v>18367.705258246529</v>
      </c>
      <c r="E1933" s="6">
        <v>30125</v>
      </c>
      <c r="F1933" s="16">
        <f t="shared" si="180"/>
        <v>38.56673159226964</v>
      </c>
      <c r="G1933" s="16">
        <f t="shared" si="181"/>
        <v>60.97163571202168</v>
      </c>
      <c r="H1933" s="6">
        <f t="shared" si="183"/>
        <v>-253.6</v>
      </c>
      <c r="I1933" s="16">
        <f t="shared" si="184"/>
        <v>-1.3618788240317239</v>
      </c>
      <c r="J1933" s="10" t="b">
        <f t="shared" si="182"/>
        <v>1</v>
      </c>
      <c r="K1933" t="b">
        <f t="shared" si="185"/>
        <v>1</v>
      </c>
      <c r="N1933" s="4"/>
      <c r="O1933" s="17"/>
      <c r="P1933" s="17"/>
      <c r="Q1933" s="17"/>
      <c r="R1933" s="4"/>
    </row>
    <row r="1934" spans="1:18" x14ac:dyDescent="0.25">
      <c r="A1934" s="10">
        <v>45738.583333333336</v>
      </c>
      <c r="B1934" s="5">
        <v>45738</v>
      </c>
      <c r="C1934" s="6">
        <v>48602.928376736112</v>
      </c>
      <c r="D1934" s="6">
        <v>17111.017813585069</v>
      </c>
      <c r="E1934" s="6">
        <v>30125</v>
      </c>
      <c r="F1934" s="16">
        <f t="shared" si="180"/>
        <v>35.205734273771235</v>
      </c>
      <c r="G1934" s="16">
        <f t="shared" si="181"/>
        <v>56.800059132232597</v>
      </c>
      <c r="H1934" s="6">
        <f t="shared" si="183"/>
        <v>-1256.7</v>
      </c>
      <c r="I1934" s="16">
        <f t="shared" si="184"/>
        <v>-6.8418998580989365</v>
      </c>
      <c r="J1934" s="10" t="b">
        <f t="shared" si="182"/>
        <v>1</v>
      </c>
      <c r="K1934" t="b">
        <f t="shared" si="185"/>
        <v>1</v>
      </c>
      <c r="N1934" s="4"/>
      <c r="O1934" s="17"/>
      <c r="P1934" s="17"/>
      <c r="Q1934" s="17"/>
      <c r="R1934" s="4"/>
    </row>
    <row r="1935" spans="1:18" x14ac:dyDescent="0.25">
      <c r="A1935" s="10">
        <v>45738.625</v>
      </c>
      <c r="B1935" s="5">
        <v>45738</v>
      </c>
      <c r="C1935" s="6">
        <v>49523.179348958336</v>
      </c>
      <c r="D1935" s="6">
        <v>16580.095001085068</v>
      </c>
      <c r="E1935" s="6">
        <v>30125</v>
      </c>
      <c r="F1935" s="16">
        <f t="shared" si="180"/>
        <v>33.479463998576684</v>
      </c>
      <c r="G1935" s="16">
        <f t="shared" si="181"/>
        <v>55.037659754639236</v>
      </c>
      <c r="H1935" s="6">
        <f t="shared" si="183"/>
        <v>-530.9</v>
      </c>
      <c r="I1935" s="16">
        <f t="shared" si="184"/>
        <v>-3.1026792548745923</v>
      </c>
      <c r="J1935" s="10" t="b">
        <f t="shared" si="182"/>
        <v>1</v>
      </c>
      <c r="K1935" t="b">
        <f t="shared" si="185"/>
        <v>1</v>
      </c>
      <c r="N1935" s="4"/>
      <c r="O1935" s="17"/>
      <c r="P1935" s="17"/>
      <c r="Q1935" s="17"/>
      <c r="R1935" s="4"/>
    </row>
    <row r="1936" spans="1:18" x14ac:dyDescent="0.25">
      <c r="A1936" s="10">
        <v>45738.666666666664</v>
      </c>
      <c r="B1936" s="5">
        <v>45738</v>
      </c>
      <c r="C1936" s="6">
        <v>50768.299796006948</v>
      </c>
      <c r="D1936" s="6">
        <v>16803.552087673612</v>
      </c>
      <c r="E1936" s="6">
        <v>30125</v>
      </c>
      <c r="F1936" s="16">
        <f t="shared" si="180"/>
        <v>33.098512566290928</v>
      </c>
      <c r="G1936" s="16">
        <f t="shared" si="181"/>
        <v>55.779426017173819</v>
      </c>
      <c r="H1936" s="6">
        <f t="shared" si="183"/>
        <v>223.5</v>
      </c>
      <c r="I1936" s="16">
        <f t="shared" si="184"/>
        <v>1.3480019263181138</v>
      </c>
      <c r="J1936" s="10" t="b">
        <f t="shared" si="182"/>
        <v>1</v>
      </c>
      <c r="K1936" t="b">
        <f t="shared" si="185"/>
        <v>1</v>
      </c>
      <c r="N1936" s="4"/>
      <c r="O1936" s="17"/>
      <c r="P1936" s="17"/>
      <c r="Q1936" s="17"/>
      <c r="R1936" s="4"/>
    </row>
    <row r="1937" spans="1:18" x14ac:dyDescent="0.25">
      <c r="A1937" s="10">
        <v>45738.708333333336</v>
      </c>
      <c r="B1937" s="5">
        <v>45738</v>
      </c>
      <c r="C1937" s="6">
        <v>51642.946688368058</v>
      </c>
      <c r="D1937" s="6">
        <v>16619.281802300346</v>
      </c>
      <c r="E1937" s="6">
        <v>30125</v>
      </c>
      <c r="F1937" s="16">
        <f t="shared" si="180"/>
        <v>32.181126113091516</v>
      </c>
      <c r="G1937" s="16">
        <f t="shared" si="181"/>
        <v>55.167740422573765</v>
      </c>
      <c r="H1937" s="6">
        <f t="shared" si="183"/>
        <v>-184.3</v>
      </c>
      <c r="I1937" s="16">
        <f t="shared" si="184"/>
        <v>-1.0967919106531936</v>
      </c>
      <c r="J1937" s="10" t="b">
        <f t="shared" si="182"/>
        <v>1</v>
      </c>
      <c r="K1937" t="b">
        <f t="shared" si="185"/>
        <v>1</v>
      </c>
      <c r="N1937" s="4"/>
      <c r="O1937" s="17"/>
      <c r="P1937" s="17"/>
      <c r="Q1937" s="17"/>
      <c r="R1937" s="4"/>
    </row>
    <row r="1938" spans="1:18" x14ac:dyDescent="0.25">
      <c r="A1938" s="10">
        <v>45738.75</v>
      </c>
      <c r="B1938" s="5">
        <v>45738</v>
      </c>
      <c r="C1938" s="6">
        <v>52362.800390625001</v>
      </c>
      <c r="D1938" s="6">
        <v>14678.834105902777</v>
      </c>
      <c r="E1938" s="6">
        <v>30125</v>
      </c>
      <c r="F1938" s="16">
        <f t="shared" si="180"/>
        <v>28.032943227633151</v>
      </c>
      <c r="G1938" s="16">
        <f t="shared" si="181"/>
        <v>48.726420268556936</v>
      </c>
      <c r="H1938" s="6">
        <f t="shared" si="183"/>
        <v>-1940.4</v>
      </c>
      <c r="I1938" s="16">
        <f t="shared" si="184"/>
        <v>-11.675594788527029</v>
      </c>
      <c r="J1938" s="10" t="b">
        <f t="shared" si="182"/>
        <v>1</v>
      </c>
      <c r="K1938" t="b">
        <f t="shared" si="185"/>
        <v>1</v>
      </c>
      <c r="N1938" s="4"/>
      <c r="O1938" s="17"/>
      <c r="P1938" s="17"/>
      <c r="Q1938" s="17"/>
      <c r="R1938" s="4"/>
    </row>
    <row r="1939" spans="1:18" x14ac:dyDescent="0.25">
      <c r="A1939" s="10">
        <v>45738.791666666664</v>
      </c>
      <c r="B1939" s="5">
        <v>45738</v>
      </c>
      <c r="C1939" s="6">
        <v>51957.74723090278</v>
      </c>
      <c r="D1939" s="6">
        <v>8467.0686832682295</v>
      </c>
      <c r="E1939" s="6">
        <v>30125</v>
      </c>
      <c r="F1939" s="16">
        <f t="shared" si="180"/>
        <v>16.296065812168798</v>
      </c>
      <c r="G1939" s="16">
        <f t="shared" si="181"/>
        <v>28.106452060641423</v>
      </c>
      <c r="H1939" s="6">
        <f t="shared" si="183"/>
        <v>-6211.8</v>
      </c>
      <c r="I1939" s="16">
        <f t="shared" si="184"/>
        <v>-42.318074822455131</v>
      </c>
      <c r="J1939" s="10" t="b">
        <f t="shared" si="182"/>
        <v>1</v>
      </c>
      <c r="K1939" t="b">
        <f t="shared" si="185"/>
        <v>1</v>
      </c>
      <c r="N1939" s="4"/>
      <c r="O1939" s="17"/>
      <c r="P1939" s="17"/>
      <c r="Q1939" s="17"/>
      <c r="R1939" s="4"/>
    </row>
    <row r="1940" spans="1:18" x14ac:dyDescent="0.25">
      <c r="A1940" s="10">
        <v>45738.833333333336</v>
      </c>
      <c r="B1940" s="5">
        <v>45738</v>
      </c>
      <c r="C1940" s="6">
        <v>51036.628506944442</v>
      </c>
      <c r="D1940" s="6">
        <v>1414.9132194773356</v>
      </c>
      <c r="E1940" s="6">
        <v>30125</v>
      </c>
      <c r="F1940" s="16">
        <f t="shared" si="180"/>
        <v>2.7723485286352947</v>
      </c>
      <c r="G1940" s="16">
        <f t="shared" si="181"/>
        <v>4.6968073675596207</v>
      </c>
      <c r="H1940" s="6">
        <f t="shared" si="183"/>
        <v>-7052.2</v>
      </c>
      <c r="I1940" s="16">
        <f t="shared" si="184"/>
        <v>-83.289746000712725</v>
      </c>
      <c r="J1940" s="10" t="b">
        <f t="shared" si="182"/>
        <v>1</v>
      </c>
      <c r="K1940" t="b">
        <f t="shared" si="185"/>
        <v>1</v>
      </c>
      <c r="N1940" s="4"/>
      <c r="O1940" s="17"/>
      <c r="P1940" s="17"/>
      <c r="Q1940" s="17"/>
      <c r="R1940" s="4"/>
    </row>
    <row r="1941" spans="1:18" x14ac:dyDescent="0.25">
      <c r="A1941" s="10">
        <v>45738.875</v>
      </c>
      <c r="B1941" s="5">
        <v>45738</v>
      </c>
      <c r="C1941" s="6">
        <v>50829.933385416669</v>
      </c>
      <c r="D1941" s="6">
        <v>0.71310341198876914</v>
      </c>
      <c r="E1941" s="6">
        <v>30125</v>
      </c>
      <c r="F1941" s="16">
        <f t="shared" si="180"/>
        <v>1.4029202174665088E-3</v>
      </c>
      <c r="G1941" s="16">
        <f t="shared" si="181"/>
        <v>2.367148255564379E-3</v>
      </c>
      <c r="H1941" s="6">
        <f t="shared" si="183"/>
        <v>-1414.2</v>
      </c>
      <c r="I1941" s="16">
        <f t="shared" si="184"/>
        <v>-99.949592705226181</v>
      </c>
      <c r="J1941" s="10" t="b">
        <f t="shared" si="182"/>
        <v>0</v>
      </c>
      <c r="K1941" t="b">
        <f t="shared" si="185"/>
        <v>1</v>
      </c>
      <c r="N1941" s="4"/>
      <c r="O1941" s="17"/>
      <c r="P1941" s="17"/>
      <c r="Q1941" s="17"/>
      <c r="R1941" s="4"/>
    </row>
    <row r="1942" spans="1:18" x14ac:dyDescent="0.25">
      <c r="A1942" s="10">
        <v>45738.916666666664</v>
      </c>
      <c r="B1942" s="5">
        <v>45738</v>
      </c>
      <c r="C1942" s="6">
        <v>49738.395264756946</v>
      </c>
      <c r="D1942" s="6">
        <v>0.17369134127265878</v>
      </c>
      <c r="E1942" s="6">
        <v>30125</v>
      </c>
      <c r="F1942" s="16">
        <f t="shared" si="180"/>
        <v>3.4920978119237995E-4</v>
      </c>
      <c r="G1942" s="16">
        <f t="shared" si="181"/>
        <v>5.7656876771007071E-4</v>
      </c>
      <c r="H1942" s="6">
        <f t="shared" si="183"/>
        <v>-0.5</v>
      </c>
      <c r="I1942" s="16">
        <f t="shared" si="184"/>
        <v>-70.116057726543971</v>
      </c>
      <c r="J1942" s="10" t="b">
        <f t="shared" si="182"/>
        <v>0</v>
      </c>
      <c r="K1942" t="b">
        <f t="shared" si="185"/>
        <v>0</v>
      </c>
      <c r="N1942" s="4"/>
      <c r="O1942" s="17"/>
      <c r="P1942" s="17"/>
      <c r="Q1942" s="17"/>
      <c r="R1942" s="4"/>
    </row>
    <row r="1943" spans="1:18" x14ac:dyDescent="0.25">
      <c r="A1943" s="10">
        <v>45738.958333333336</v>
      </c>
      <c r="B1943" s="5">
        <v>45738</v>
      </c>
      <c r="C1943" s="6">
        <v>47967.245985243055</v>
      </c>
      <c r="D1943" s="6">
        <v>0.22369567278358671</v>
      </c>
      <c r="E1943" s="6">
        <v>30125</v>
      </c>
      <c r="F1943" s="16">
        <f t="shared" si="180"/>
        <v>4.6635087795619091E-4</v>
      </c>
      <c r="G1943" s="16">
        <f t="shared" si="181"/>
        <v>7.4255824990402232E-4</v>
      </c>
      <c r="H1943" s="6">
        <f t="shared" si="183"/>
        <v>0.1</v>
      </c>
      <c r="I1943" s="16">
        <f t="shared" si="184"/>
        <v>57.573393853307344</v>
      </c>
      <c r="J1943" s="10" t="b">
        <f t="shared" si="182"/>
        <v>0</v>
      </c>
      <c r="K1943" t="b">
        <f t="shared" si="185"/>
        <v>0</v>
      </c>
      <c r="N1943" s="4"/>
      <c r="O1943" s="17"/>
      <c r="P1943" s="17"/>
      <c r="Q1943" s="17"/>
      <c r="R1943" s="4"/>
    </row>
    <row r="1944" spans="1:18" x14ac:dyDescent="0.25">
      <c r="A1944" s="10">
        <v>45739</v>
      </c>
      <c r="B1944" s="5">
        <v>45739</v>
      </c>
      <c r="C1944" s="6">
        <v>45909.949197048612</v>
      </c>
      <c r="D1944" s="6">
        <v>0.28093909987144999</v>
      </c>
      <c r="E1944" s="6">
        <v>30125</v>
      </c>
      <c r="F1944" s="16">
        <f t="shared" si="180"/>
        <v>6.1193511381517839E-4</v>
      </c>
      <c r="G1944" s="16">
        <f t="shared" si="181"/>
        <v>9.3257792488448126E-4</v>
      </c>
      <c r="H1944" s="6">
        <f t="shared" si="183"/>
        <v>0.1</v>
      </c>
      <c r="I1944" s="16">
        <f t="shared" si="184"/>
        <v>44.703591605343448</v>
      </c>
      <c r="J1944" s="10" t="b">
        <f t="shared" si="182"/>
        <v>0</v>
      </c>
      <c r="K1944" t="b">
        <f t="shared" si="185"/>
        <v>0</v>
      </c>
      <c r="N1944" s="4"/>
      <c r="O1944" s="17"/>
      <c r="P1944" s="17"/>
      <c r="Q1944" s="17"/>
      <c r="R1944" s="4"/>
    </row>
    <row r="1945" spans="1:18" x14ac:dyDescent="0.25">
      <c r="A1945" s="10">
        <v>45739.041666666664</v>
      </c>
      <c r="B1945" s="5">
        <v>45739</v>
      </c>
      <c r="C1945" s="6">
        <v>43974.961588541664</v>
      </c>
      <c r="D1945" s="6">
        <v>0.31241528775956895</v>
      </c>
      <c r="E1945" s="6">
        <v>30125</v>
      </c>
      <c r="F1945" s="16">
        <f t="shared" si="180"/>
        <v>7.1043902364879711E-4</v>
      </c>
      <c r="G1945" s="16">
        <f t="shared" si="181"/>
        <v>1.0370631958823867E-3</v>
      </c>
      <c r="H1945" s="6">
        <f t="shared" si="183"/>
        <v>0</v>
      </c>
      <c r="I1945" s="16">
        <f t="shared" si="184"/>
        <v>0</v>
      </c>
      <c r="J1945" s="10" t="b">
        <f t="shared" si="182"/>
        <v>0</v>
      </c>
      <c r="K1945" t="b">
        <f t="shared" si="185"/>
        <v>0</v>
      </c>
      <c r="N1945" s="4"/>
      <c r="O1945" s="17"/>
      <c r="P1945" s="17"/>
      <c r="Q1945" s="17"/>
      <c r="R1945" s="4"/>
    </row>
    <row r="1946" spans="1:18" x14ac:dyDescent="0.25">
      <c r="A1946" s="10">
        <v>45739.083333333336</v>
      </c>
      <c r="B1946" s="5">
        <v>45739</v>
      </c>
      <c r="C1946" s="6">
        <v>42614.934335937498</v>
      </c>
      <c r="D1946" s="6">
        <v>0.31032153199116391</v>
      </c>
      <c r="E1946" s="6">
        <v>30125</v>
      </c>
      <c r="F1946" s="16">
        <f t="shared" si="180"/>
        <v>7.2819901479812303E-4</v>
      </c>
      <c r="G1946" s="16">
        <f t="shared" si="181"/>
        <v>1.0301129692652745E-3</v>
      </c>
      <c r="H1946" s="6">
        <f t="shared" si="183"/>
        <v>0</v>
      </c>
      <c r="I1946" s="16">
        <f t="shared" si="184"/>
        <v>0</v>
      </c>
      <c r="J1946" s="10" t="b">
        <f t="shared" si="182"/>
        <v>0</v>
      </c>
      <c r="K1946" t="b">
        <f t="shared" si="185"/>
        <v>0</v>
      </c>
      <c r="N1946" s="4"/>
      <c r="O1946" s="17"/>
      <c r="P1946" s="17"/>
      <c r="Q1946" s="17"/>
      <c r="R1946" s="4"/>
    </row>
    <row r="1947" spans="1:18" x14ac:dyDescent="0.25">
      <c r="A1947" s="10">
        <v>45739.125</v>
      </c>
      <c r="B1947" s="5">
        <v>45739</v>
      </c>
      <c r="C1947" s="6">
        <v>41715.030629340275</v>
      </c>
      <c r="D1947" s="6">
        <v>0.32488878173960578</v>
      </c>
      <c r="E1947" s="6">
        <v>30125</v>
      </c>
      <c r="F1947" s="16">
        <f t="shared" si="180"/>
        <v>7.7882906194271179E-4</v>
      </c>
      <c r="G1947" s="16">
        <f t="shared" si="181"/>
        <v>1.0784689850277371E-3</v>
      </c>
      <c r="H1947" s="6">
        <f t="shared" si="183"/>
        <v>0</v>
      </c>
      <c r="I1947" s="16">
        <f t="shared" si="184"/>
        <v>0</v>
      </c>
      <c r="J1947" s="10" t="b">
        <f t="shared" si="182"/>
        <v>0</v>
      </c>
      <c r="K1947" t="b">
        <f t="shared" si="185"/>
        <v>0</v>
      </c>
      <c r="N1947" s="4"/>
      <c r="O1947" s="17"/>
      <c r="P1947" s="17"/>
      <c r="Q1947" s="17"/>
      <c r="R1947" s="4"/>
    </row>
    <row r="1948" spans="1:18" x14ac:dyDescent="0.25">
      <c r="A1948" s="10">
        <v>45739.166666666664</v>
      </c>
      <c r="B1948" s="5">
        <v>45739</v>
      </c>
      <c r="C1948" s="6">
        <v>41145.596228298615</v>
      </c>
      <c r="D1948" s="6">
        <v>0.37998247030708526</v>
      </c>
      <c r="E1948" s="6">
        <v>30125</v>
      </c>
      <c r="F1948" s="16">
        <f t="shared" si="180"/>
        <v>9.23507021744761E-4</v>
      </c>
      <c r="G1948" s="16">
        <f t="shared" si="181"/>
        <v>1.2613525985297437E-3</v>
      </c>
      <c r="H1948" s="6">
        <f t="shared" si="183"/>
        <v>0.1</v>
      </c>
      <c r="I1948" s="16">
        <f t="shared" si="184"/>
        <v>30.779763913223917</v>
      </c>
      <c r="J1948" s="10" t="b">
        <f t="shared" si="182"/>
        <v>0</v>
      </c>
      <c r="K1948" t="b">
        <f t="shared" si="185"/>
        <v>0</v>
      </c>
      <c r="N1948" s="4"/>
      <c r="O1948" s="17"/>
      <c r="P1948" s="17"/>
      <c r="Q1948" s="17"/>
      <c r="R1948" s="4"/>
    </row>
    <row r="1949" spans="1:18" x14ac:dyDescent="0.25">
      <c r="A1949" s="10">
        <v>45739.208333333336</v>
      </c>
      <c r="B1949" s="5">
        <v>45739</v>
      </c>
      <c r="C1949" s="6">
        <v>40166.148250868056</v>
      </c>
      <c r="D1949" s="6">
        <v>0.38015254530641768</v>
      </c>
      <c r="E1949" s="6">
        <v>30125</v>
      </c>
      <c r="F1949" s="16">
        <f t="shared" si="180"/>
        <v>9.4645008760132229E-4</v>
      </c>
      <c r="G1949" s="16">
        <f t="shared" si="181"/>
        <v>1.2619171628428802E-3</v>
      </c>
      <c r="H1949" s="6">
        <f t="shared" si="183"/>
        <v>0</v>
      </c>
      <c r="I1949" s="16">
        <f t="shared" si="184"/>
        <v>0</v>
      </c>
      <c r="J1949" s="10" t="b">
        <f t="shared" si="182"/>
        <v>0</v>
      </c>
      <c r="K1949" t="b">
        <f t="shared" si="185"/>
        <v>0</v>
      </c>
      <c r="N1949" s="4"/>
      <c r="O1949" s="17"/>
      <c r="P1949" s="17"/>
      <c r="Q1949" s="17"/>
      <c r="R1949" s="4"/>
    </row>
    <row r="1950" spans="1:18" x14ac:dyDescent="0.25">
      <c r="A1950" s="10">
        <v>45739.25</v>
      </c>
      <c r="B1950" s="5">
        <v>45739</v>
      </c>
      <c r="C1950" s="6">
        <v>39985.093263888892</v>
      </c>
      <c r="D1950" s="6">
        <v>0.37775458064344192</v>
      </c>
      <c r="E1950" s="6">
        <v>30125</v>
      </c>
      <c r="F1950" s="16">
        <f t="shared" si="180"/>
        <v>9.4473852580605937E-4</v>
      </c>
      <c r="G1950" s="16">
        <f t="shared" si="181"/>
        <v>1.2539571141691017E-3</v>
      </c>
      <c r="H1950" s="6">
        <f t="shared" si="183"/>
        <v>0</v>
      </c>
      <c r="I1950" s="16">
        <f t="shared" si="184"/>
        <v>0</v>
      </c>
      <c r="J1950" s="10" t="b">
        <f t="shared" si="182"/>
        <v>0</v>
      </c>
      <c r="K1950" t="b">
        <f t="shared" si="185"/>
        <v>0</v>
      </c>
      <c r="N1950" s="4"/>
      <c r="O1950" s="17"/>
      <c r="P1950" s="17"/>
      <c r="Q1950" s="17"/>
      <c r="R1950" s="4"/>
    </row>
    <row r="1951" spans="1:18" x14ac:dyDescent="0.25">
      <c r="A1951" s="10">
        <v>45739.291666666664</v>
      </c>
      <c r="B1951" s="5">
        <v>45739</v>
      </c>
      <c r="C1951" s="6">
        <v>40410.911879340281</v>
      </c>
      <c r="D1951" s="6">
        <v>0.38834287315607069</v>
      </c>
      <c r="E1951" s="6">
        <v>30125</v>
      </c>
      <c r="F1951" s="16">
        <f t="shared" si="180"/>
        <v>9.6098517726002494E-4</v>
      </c>
      <c r="G1951" s="16">
        <f t="shared" si="181"/>
        <v>1.2891049731321848E-3</v>
      </c>
      <c r="H1951" s="6">
        <f t="shared" si="183"/>
        <v>0</v>
      </c>
      <c r="I1951" s="16">
        <f t="shared" si="184"/>
        <v>0</v>
      </c>
      <c r="J1951" s="10" t="b">
        <f t="shared" si="182"/>
        <v>0</v>
      </c>
      <c r="K1951" t="b">
        <f t="shared" si="185"/>
        <v>0</v>
      </c>
      <c r="N1951" s="4"/>
      <c r="O1951" s="17"/>
      <c r="P1951" s="17"/>
      <c r="Q1951" s="17"/>
      <c r="R1951" s="4"/>
    </row>
    <row r="1952" spans="1:18" x14ac:dyDescent="0.25">
      <c r="A1952" s="10">
        <v>45739.333333333336</v>
      </c>
      <c r="B1952" s="5">
        <v>45739</v>
      </c>
      <c r="C1952" s="6">
        <v>41224.448758680555</v>
      </c>
      <c r="D1952" s="6">
        <v>84.224679481850728</v>
      </c>
      <c r="E1952" s="6">
        <v>30125</v>
      </c>
      <c r="F1952" s="16">
        <f t="shared" si="180"/>
        <v>0.20430759420188896</v>
      </c>
      <c r="G1952" s="16">
        <f t="shared" si="181"/>
        <v>0.27958399828000241</v>
      </c>
      <c r="H1952" s="6">
        <f t="shared" si="183"/>
        <v>83.8</v>
      </c>
      <c r="I1952" s="16">
        <f t="shared" si="184"/>
        <v>21578.869033685525</v>
      </c>
      <c r="J1952" s="10" t="b">
        <f t="shared" si="182"/>
        <v>1</v>
      </c>
      <c r="K1952" t="b">
        <f t="shared" si="185"/>
        <v>1</v>
      </c>
      <c r="N1952" s="4"/>
      <c r="O1952" s="17"/>
      <c r="P1952" s="17"/>
      <c r="Q1952" s="17"/>
      <c r="R1952" s="4"/>
    </row>
    <row r="1953" spans="1:18" x14ac:dyDescent="0.25">
      <c r="A1953" s="10">
        <v>45739.375</v>
      </c>
      <c r="B1953" s="5">
        <v>45739</v>
      </c>
      <c r="C1953" s="6">
        <v>42733.532157118054</v>
      </c>
      <c r="D1953" s="6">
        <v>2912.9876204427082</v>
      </c>
      <c r="E1953" s="6">
        <v>30125</v>
      </c>
      <c r="F1953" s="16">
        <f t="shared" si="180"/>
        <v>6.8166319828947177</v>
      </c>
      <c r="G1953" s="16">
        <f t="shared" si="181"/>
        <v>9.6696684496023497</v>
      </c>
      <c r="H1953" s="6">
        <f t="shared" si="183"/>
        <v>2828.8</v>
      </c>
      <c r="I1953" s="16">
        <f t="shared" si="184"/>
        <v>3358.6355180010728</v>
      </c>
      <c r="J1953" s="10" t="b">
        <f t="shared" si="182"/>
        <v>1</v>
      </c>
      <c r="K1953" t="b">
        <f t="shared" si="185"/>
        <v>1</v>
      </c>
      <c r="N1953" s="4"/>
      <c r="O1953" s="17"/>
      <c r="P1953" s="17"/>
      <c r="Q1953" s="17"/>
      <c r="R1953" s="4"/>
    </row>
    <row r="1954" spans="1:18" x14ac:dyDescent="0.25">
      <c r="A1954" s="10">
        <v>45739.416666666664</v>
      </c>
      <c r="B1954" s="5">
        <v>45739</v>
      </c>
      <c r="C1954" s="6">
        <v>45840.391710069445</v>
      </c>
      <c r="D1954" s="6">
        <v>8862.8786458333325</v>
      </c>
      <c r="E1954" s="6">
        <v>30125</v>
      </c>
      <c r="F1954" s="16">
        <f t="shared" si="180"/>
        <v>19.334212285726355</v>
      </c>
      <c r="G1954" s="16">
        <f t="shared" si="181"/>
        <v>29.420344052558779</v>
      </c>
      <c r="H1954" s="6">
        <f t="shared" si="183"/>
        <v>5949.9</v>
      </c>
      <c r="I1954" s="16">
        <f t="shared" si="184"/>
        <v>204.25421509672427</v>
      </c>
      <c r="J1954" s="10" t="b">
        <f t="shared" si="182"/>
        <v>1</v>
      </c>
      <c r="K1954" t="b">
        <f t="shared" si="185"/>
        <v>1</v>
      </c>
      <c r="N1954" s="4"/>
      <c r="O1954" s="17"/>
      <c r="P1954" s="17"/>
      <c r="Q1954" s="17"/>
      <c r="R1954" s="4"/>
    </row>
    <row r="1955" spans="1:18" x14ac:dyDescent="0.25">
      <c r="A1955" s="10">
        <v>45739.458333333336</v>
      </c>
      <c r="B1955" s="5">
        <v>45739</v>
      </c>
      <c r="C1955" s="6">
        <v>48081.523133680559</v>
      </c>
      <c r="D1955" s="6">
        <v>12155.458676215278</v>
      </c>
      <c r="E1955" s="6">
        <v>30125</v>
      </c>
      <c r="F1955" s="16">
        <f t="shared" si="180"/>
        <v>25.280935136808335</v>
      </c>
      <c r="G1955" s="16">
        <f t="shared" si="181"/>
        <v>40.35007029449055</v>
      </c>
      <c r="H1955" s="6">
        <f t="shared" si="183"/>
        <v>3292.6</v>
      </c>
      <c r="I1955" s="16">
        <f t="shared" si="184"/>
        <v>37.150457899453876</v>
      </c>
      <c r="J1955" s="10" t="b">
        <f t="shared" si="182"/>
        <v>1</v>
      </c>
      <c r="K1955" t="b">
        <f t="shared" si="185"/>
        <v>1</v>
      </c>
      <c r="N1955" s="4"/>
      <c r="O1955" s="17"/>
      <c r="P1955" s="17"/>
      <c r="Q1955" s="17"/>
      <c r="R1955" s="4"/>
    </row>
    <row r="1956" spans="1:18" x14ac:dyDescent="0.25">
      <c r="A1956" s="10">
        <v>45739.5</v>
      </c>
      <c r="B1956" s="5">
        <v>45739</v>
      </c>
      <c r="C1956" s="6">
        <v>49920.391336805558</v>
      </c>
      <c r="D1956" s="6">
        <v>13421.771389973959</v>
      </c>
      <c r="E1956" s="6">
        <v>30125</v>
      </c>
      <c r="F1956" s="16">
        <f t="shared" si="180"/>
        <v>26.886350508390922</v>
      </c>
      <c r="G1956" s="16">
        <f t="shared" si="181"/>
        <v>44.55359797501729</v>
      </c>
      <c r="H1956" s="6">
        <f t="shared" si="183"/>
        <v>1266.3</v>
      </c>
      <c r="I1956" s="16">
        <f t="shared" si="184"/>
        <v>10.41754189397874</v>
      </c>
      <c r="J1956" s="10" t="b">
        <f t="shared" si="182"/>
        <v>1</v>
      </c>
      <c r="K1956" t="b">
        <f t="shared" si="185"/>
        <v>1</v>
      </c>
      <c r="N1956" s="4"/>
      <c r="O1956" s="17"/>
      <c r="P1956" s="17"/>
      <c r="Q1956" s="17"/>
      <c r="R1956" s="4"/>
    </row>
    <row r="1957" spans="1:18" x14ac:dyDescent="0.25">
      <c r="A1957" s="10">
        <v>45739.541666666664</v>
      </c>
      <c r="B1957" s="5">
        <v>45739</v>
      </c>
      <c r="C1957" s="6">
        <v>51635.52851128472</v>
      </c>
      <c r="D1957" s="6">
        <v>13852.597579210069</v>
      </c>
      <c r="E1957" s="6">
        <v>30125</v>
      </c>
      <c r="F1957" s="16">
        <f t="shared" si="180"/>
        <v>26.827647510536558</v>
      </c>
      <c r="G1957" s="16">
        <f t="shared" si="181"/>
        <v>45.983726404016828</v>
      </c>
      <c r="H1957" s="6">
        <f t="shared" si="183"/>
        <v>430.8</v>
      </c>
      <c r="I1957" s="16">
        <f t="shared" si="184"/>
        <v>3.2097104583513238</v>
      </c>
      <c r="J1957" s="10" t="b">
        <f t="shared" si="182"/>
        <v>1</v>
      </c>
      <c r="K1957" t="b">
        <f t="shared" si="185"/>
        <v>1</v>
      </c>
      <c r="N1957" s="4"/>
      <c r="O1957" s="17"/>
      <c r="P1957" s="17"/>
      <c r="Q1957" s="17"/>
      <c r="R1957" s="4"/>
    </row>
    <row r="1958" spans="1:18" x14ac:dyDescent="0.25">
      <c r="A1958" s="10">
        <v>45739.583333333336</v>
      </c>
      <c r="B1958" s="5">
        <v>45739</v>
      </c>
      <c r="C1958" s="6">
        <v>52413.036202256946</v>
      </c>
      <c r="D1958" s="6">
        <v>14422.802934027777</v>
      </c>
      <c r="E1958" s="6">
        <v>30125</v>
      </c>
      <c r="F1958" s="16">
        <f t="shared" si="180"/>
        <v>27.517587186461679</v>
      </c>
      <c r="G1958" s="16">
        <f t="shared" si="181"/>
        <v>47.876524262332872</v>
      </c>
      <c r="H1958" s="6">
        <f t="shared" si="183"/>
        <v>570.20000000000005</v>
      </c>
      <c r="I1958" s="16">
        <f t="shared" si="184"/>
        <v>4.1161955130765815</v>
      </c>
      <c r="J1958" s="10" t="b">
        <f t="shared" si="182"/>
        <v>1</v>
      </c>
      <c r="K1958" t="b">
        <f t="shared" si="185"/>
        <v>1</v>
      </c>
      <c r="N1958" s="4"/>
      <c r="O1958" s="17"/>
      <c r="P1958" s="17"/>
      <c r="Q1958" s="17"/>
      <c r="R1958" s="4"/>
    </row>
    <row r="1959" spans="1:18" x14ac:dyDescent="0.25">
      <c r="A1959" s="10">
        <v>45739.625</v>
      </c>
      <c r="B1959" s="5">
        <v>45739</v>
      </c>
      <c r="C1959" s="6">
        <v>53284.958602430554</v>
      </c>
      <c r="D1959" s="6">
        <v>15648.279949001737</v>
      </c>
      <c r="E1959" s="6">
        <v>30125</v>
      </c>
      <c r="F1959" s="16">
        <f t="shared" si="180"/>
        <v>29.367161689580357</v>
      </c>
      <c r="G1959" s="16">
        <f t="shared" si="181"/>
        <v>51.944497756022365</v>
      </c>
      <c r="H1959" s="6">
        <f t="shared" si="183"/>
        <v>1225.5</v>
      </c>
      <c r="I1959" s="16">
        <f t="shared" si="184"/>
        <v>8.4969614131568889</v>
      </c>
      <c r="J1959" s="10" t="b">
        <f t="shared" si="182"/>
        <v>1</v>
      </c>
      <c r="K1959" t="b">
        <f t="shared" si="185"/>
        <v>1</v>
      </c>
      <c r="N1959" s="4"/>
      <c r="O1959" s="17"/>
      <c r="P1959" s="17"/>
      <c r="Q1959" s="17"/>
      <c r="R1959" s="4"/>
    </row>
    <row r="1960" spans="1:18" x14ac:dyDescent="0.25">
      <c r="A1960" s="10">
        <v>45739.666666666664</v>
      </c>
      <c r="B1960" s="5">
        <v>45739</v>
      </c>
      <c r="C1960" s="6">
        <v>54562.619435763889</v>
      </c>
      <c r="D1960" s="6">
        <v>16417.446482204861</v>
      </c>
      <c r="E1960" s="6">
        <v>30125</v>
      </c>
      <c r="F1960" s="16">
        <f t="shared" si="180"/>
        <v>30.089183129363832</v>
      </c>
      <c r="G1960" s="16">
        <f t="shared" si="181"/>
        <v>54.497747658771324</v>
      </c>
      <c r="H1960" s="6">
        <f t="shared" si="183"/>
        <v>769.2</v>
      </c>
      <c r="I1960" s="16">
        <f t="shared" si="184"/>
        <v>4.9155562305048761</v>
      </c>
      <c r="J1960" s="10" t="b">
        <f t="shared" si="182"/>
        <v>1</v>
      </c>
      <c r="K1960" t="b">
        <f t="shared" si="185"/>
        <v>1</v>
      </c>
      <c r="N1960" s="4"/>
      <c r="O1960" s="17"/>
      <c r="P1960" s="17"/>
      <c r="Q1960" s="17"/>
      <c r="R1960" s="4"/>
    </row>
    <row r="1961" spans="1:18" x14ac:dyDescent="0.25">
      <c r="A1961" s="10">
        <v>45739.708333333336</v>
      </c>
      <c r="B1961" s="5">
        <v>45739</v>
      </c>
      <c r="C1961" s="6">
        <v>55703.22738715278</v>
      </c>
      <c r="D1961" s="6">
        <v>16288.817578124999</v>
      </c>
      <c r="E1961" s="6">
        <v>30125</v>
      </c>
      <c r="F1961" s="16">
        <f t="shared" si="180"/>
        <v>29.242143305114492</v>
      </c>
      <c r="G1961" s="16">
        <f t="shared" si="181"/>
        <v>54.070763744813277</v>
      </c>
      <c r="H1961" s="6">
        <f t="shared" si="183"/>
        <v>-128.6</v>
      </c>
      <c r="I1961" s="16">
        <f t="shared" si="184"/>
        <v>-0.78331304529843693</v>
      </c>
      <c r="J1961" s="10" t="b">
        <f t="shared" si="182"/>
        <v>1</v>
      </c>
      <c r="K1961" t="b">
        <f t="shared" si="185"/>
        <v>1</v>
      </c>
      <c r="N1961" s="4"/>
      <c r="O1961" s="17"/>
      <c r="P1961" s="17"/>
      <c r="Q1961" s="17"/>
      <c r="R1961" s="4"/>
    </row>
    <row r="1962" spans="1:18" x14ac:dyDescent="0.25">
      <c r="A1962" s="10">
        <v>45739.75</v>
      </c>
      <c r="B1962" s="5">
        <v>45739</v>
      </c>
      <c r="C1962" s="6">
        <v>55995.575208333335</v>
      </c>
      <c r="D1962" s="6">
        <v>14047.524393446181</v>
      </c>
      <c r="E1962" s="6">
        <v>30125</v>
      </c>
      <c r="F1962" s="16">
        <f t="shared" si="180"/>
        <v>25.086847203876228</v>
      </c>
      <c r="G1962" s="16">
        <f t="shared" si="181"/>
        <v>46.630786368286081</v>
      </c>
      <c r="H1962" s="6">
        <f t="shared" si="183"/>
        <v>-2241.3000000000002</v>
      </c>
      <c r="I1962" s="16">
        <f t="shared" si="184"/>
        <v>-13.759746459497126</v>
      </c>
      <c r="J1962" s="10" t="b">
        <f t="shared" si="182"/>
        <v>1</v>
      </c>
      <c r="K1962" t="b">
        <f t="shared" si="185"/>
        <v>1</v>
      </c>
      <c r="N1962" s="4"/>
      <c r="O1962" s="17"/>
      <c r="P1962" s="17"/>
      <c r="Q1962" s="17"/>
      <c r="R1962" s="4"/>
    </row>
    <row r="1963" spans="1:18" x14ac:dyDescent="0.25">
      <c r="A1963" s="10">
        <v>45739.791666666664</v>
      </c>
      <c r="B1963" s="5">
        <v>45739</v>
      </c>
      <c r="C1963" s="6">
        <v>55204.261614583331</v>
      </c>
      <c r="D1963" s="6">
        <v>8190.8884217664927</v>
      </c>
      <c r="E1963" s="6">
        <v>30125</v>
      </c>
      <c r="F1963" s="16">
        <f t="shared" si="180"/>
        <v>14.837420485672617</v>
      </c>
      <c r="G1963" s="16">
        <f t="shared" si="181"/>
        <v>27.189671109598319</v>
      </c>
      <c r="H1963" s="6">
        <f t="shared" si="183"/>
        <v>-5856.6</v>
      </c>
      <c r="I1963" s="16">
        <f t="shared" si="184"/>
        <v>-41.691331767555958</v>
      </c>
      <c r="J1963" s="10" t="b">
        <f t="shared" si="182"/>
        <v>1</v>
      </c>
      <c r="K1963" t="b">
        <f t="shared" si="185"/>
        <v>1</v>
      </c>
      <c r="N1963" s="4"/>
      <c r="O1963" s="17"/>
      <c r="P1963" s="17"/>
      <c r="Q1963" s="17"/>
      <c r="R1963" s="4"/>
    </row>
    <row r="1964" spans="1:18" x14ac:dyDescent="0.25">
      <c r="A1964" s="10">
        <v>45739.833333333336</v>
      </c>
      <c r="B1964" s="5">
        <v>45739</v>
      </c>
      <c r="C1964" s="6">
        <v>54253.844648437502</v>
      </c>
      <c r="D1964" s="6">
        <v>1410.902632191976</v>
      </c>
      <c r="E1964" s="6">
        <v>30125</v>
      </c>
      <c r="F1964" s="16">
        <f t="shared" si="180"/>
        <v>2.6005578799706495</v>
      </c>
      <c r="G1964" s="16">
        <f t="shared" si="181"/>
        <v>4.6834942147451484</v>
      </c>
      <c r="H1964" s="6">
        <f t="shared" si="183"/>
        <v>-6780</v>
      </c>
      <c r="I1964" s="16">
        <f t="shared" si="184"/>
        <v>-82.774903659813106</v>
      </c>
      <c r="J1964" s="10" t="b">
        <f t="shared" si="182"/>
        <v>1</v>
      </c>
      <c r="K1964" t="b">
        <f t="shared" si="185"/>
        <v>1</v>
      </c>
      <c r="N1964" s="4"/>
      <c r="O1964" s="17"/>
      <c r="P1964" s="17"/>
      <c r="Q1964" s="17"/>
      <c r="R1964" s="4"/>
    </row>
    <row r="1965" spans="1:18" x14ac:dyDescent="0.25">
      <c r="A1965" s="10">
        <v>45739.875</v>
      </c>
      <c r="B1965" s="5">
        <v>45739</v>
      </c>
      <c r="C1965" s="6">
        <v>53983.320455729168</v>
      </c>
      <c r="D1965" s="6">
        <v>0.72941964034405016</v>
      </c>
      <c r="E1965" s="6">
        <v>30125</v>
      </c>
      <c r="F1965" s="16">
        <f t="shared" si="180"/>
        <v>1.3511944693032271E-3</v>
      </c>
      <c r="G1965" s="16">
        <f t="shared" si="181"/>
        <v>2.4213100094408304E-3</v>
      </c>
      <c r="H1965" s="6">
        <f t="shared" si="183"/>
        <v>-1410.2</v>
      </c>
      <c r="I1965" s="16">
        <f t="shared" si="184"/>
        <v>-99.950199809969575</v>
      </c>
      <c r="J1965" s="10" t="b">
        <f t="shared" si="182"/>
        <v>0</v>
      </c>
      <c r="K1965" t="b">
        <f t="shared" si="185"/>
        <v>1</v>
      </c>
      <c r="N1965" s="4"/>
      <c r="O1965" s="17"/>
      <c r="P1965" s="17"/>
      <c r="Q1965" s="17"/>
      <c r="R1965" s="4"/>
    </row>
    <row r="1966" spans="1:18" x14ac:dyDescent="0.25">
      <c r="A1966" s="10">
        <v>45739.916666666664</v>
      </c>
      <c r="B1966" s="5">
        <v>45739</v>
      </c>
      <c r="C1966" s="6">
        <v>52142.303815104169</v>
      </c>
      <c r="D1966" s="6">
        <v>0.20518189594149588</v>
      </c>
      <c r="E1966" s="6">
        <v>30125</v>
      </c>
      <c r="F1966" s="16">
        <f t="shared" si="180"/>
        <v>3.9350370223200688E-4</v>
      </c>
      <c r="G1966" s="16">
        <f t="shared" si="181"/>
        <v>6.8110172926637638E-4</v>
      </c>
      <c r="H1966" s="6">
        <f t="shared" si="183"/>
        <v>-0.5</v>
      </c>
      <c r="I1966" s="16">
        <f t="shared" si="184"/>
        <v>-68.547646970975677</v>
      </c>
      <c r="J1966" s="10" t="b">
        <f t="shared" si="182"/>
        <v>0</v>
      </c>
      <c r="K1966" t="b">
        <f t="shared" si="185"/>
        <v>0</v>
      </c>
      <c r="N1966" s="4"/>
      <c r="O1966" s="17"/>
      <c r="P1966" s="17"/>
      <c r="Q1966" s="17"/>
      <c r="R1966" s="4"/>
    </row>
    <row r="1967" spans="1:18" x14ac:dyDescent="0.25">
      <c r="A1967" s="10">
        <v>45739.958333333336</v>
      </c>
      <c r="B1967" s="5">
        <v>45739</v>
      </c>
      <c r="C1967" s="6">
        <v>49216.357730034724</v>
      </c>
      <c r="D1967" s="6">
        <v>0.41193872630596162</v>
      </c>
      <c r="E1967" s="6">
        <v>30125</v>
      </c>
      <c r="F1967" s="16">
        <f t="shared" si="180"/>
        <v>8.3699555453810499E-4</v>
      </c>
      <c r="G1967" s="16">
        <f t="shared" si="181"/>
        <v>1.3674314566172999E-3</v>
      </c>
      <c r="H1967" s="6">
        <f t="shared" si="183"/>
        <v>0.2</v>
      </c>
      <c r="I1967" s="16">
        <f t="shared" si="184"/>
        <v>97.474486763211601</v>
      </c>
      <c r="J1967" s="10" t="b">
        <f t="shared" si="182"/>
        <v>0</v>
      </c>
      <c r="K1967" t="b">
        <f t="shared" si="185"/>
        <v>0</v>
      </c>
      <c r="N1967" s="4"/>
      <c r="O1967" s="17"/>
      <c r="P1967" s="17"/>
      <c r="Q1967" s="17"/>
      <c r="R1967" s="4"/>
    </row>
    <row r="1968" spans="1:18" x14ac:dyDescent="0.25">
      <c r="A1968" s="10">
        <v>45740</v>
      </c>
      <c r="B1968" s="5">
        <v>45740</v>
      </c>
      <c r="C1968" s="6">
        <v>46288.430655381948</v>
      </c>
      <c r="D1968" s="6">
        <v>0.42530980825424192</v>
      </c>
      <c r="E1968" s="6">
        <v>30204</v>
      </c>
      <c r="F1968" s="16">
        <f t="shared" si="180"/>
        <v>9.1882529226510129E-4</v>
      </c>
      <c r="G1968" s="16">
        <f t="shared" si="181"/>
        <v>1.4081241168528735E-3</v>
      </c>
      <c r="H1968" s="6">
        <f t="shared" si="183"/>
        <v>0</v>
      </c>
      <c r="I1968" s="16">
        <f t="shared" si="184"/>
        <v>0</v>
      </c>
      <c r="J1968" s="10" t="b">
        <f t="shared" si="182"/>
        <v>0</v>
      </c>
      <c r="K1968" t="b">
        <f t="shared" si="185"/>
        <v>0</v>
      </c>
      <c r="N1968" s="4"/>
      <c r="O1968" s="17"/>
      <c r="P1968" s="17"/>
      <c r="Q1968" s="17"/>
      <c r="R1968" s="4"/>
    </row>
    <row r="1969" spans="1:18" x14ac:dyDescent="0.25">
      <c r="A1969" s="10">
        <v>45740.041666666664</v>
      </c>
      <c r="B1969" s="5">
        <v>45740</v>
      </c>
      <c r="C1969" s="6">
        <v>44187.107343750002</v>
      </c>
      <c r="D1969" s="6">
        <v>0.42568398654460909</v>
      </c>
      <c r="E1969" s="6">
        <v>30204</v>
      </c>
      <c r="F1969" s="16">
        <f t="shared" si="180"/>
        <v>9.6336694600312989E-4</v>
      </c>
      <c r="G1969" s="16">
        <f t="shared" si="181"/>
        <v>1.4093629537299996E-3</v>
      </c>
      <c r="H1969" s="6">
        <f t="shared" si="183"/>
        <v>0</v>
      </c>
      <c r="I1969" s="16">
        <f t="shared" si="184"/>
        <v>0</v>
      </c>
      <c r="J1969" s="10" t="b">
        <f t="shared" si="182"/>
        <v>0</v>
      </c>
      <c r="K1969" t="b">
        <f t="shared" si="185"/>
        <v>0</v>
      </c>
      <c r="N1969" s="4"/>
      <c r="O1969" s="17"/>
      <c r="P1969" s="17"/>
      <c r="Q1969" s="17"/>
      <c r="R1969" s="4"/>
    </row>
    <row r="1970" spans="1:18" x14ac:dyDescent="0.25">
      <c r="A1970" s="10">
        <v>45740.083333333336</v>
      </c>
      <c r="B1970" s="5">
        <v>45740</v>
      </c>
      <c r="C1970" s="6">
        <v>42931.464023437497</v>
      </c>
      <c r="D1970" s="6">
        <v>0.4296185192134645</v>
      </c>
      <c r="E1970" s="6">
        <v>30204</v>
      </c>
      <c r="F1970" s="16">
        <f t="shared" si="180"/>
        <v>1.0007078234716702E-3</v>
      </c>
      <c r="G1970" s="16">
        <f t="shared" si="181"/>
        <v>1.4223894822323682E-3</v>
      </c>
      <c r="H1970" s="6">
        <f t="shared" si="183"/>
        <v>0</v>
      </c>
      <c r="I1970" s="16">
        <f t="shared" si="184"/>
        <v>0</v>
      </c>
      <c r="J1970" s="10" t="b">
        <f t="shared" si="182"/>
        <v>0</v>
      </c>
      <c r="K1970" t="b">
        <f t="shared" si="185"/>
        <v>0</v>
      </c>
      <c r="N1970" s="4"/>
      <c r="O1970" s="17"/>
      <c r="P1970" s="17"/>
      <c r="Q1970" s="17"/>
      <c r="R1970" s="4"/>
    </row>
    <row r="1971" spans="1:18" x14ac:dyDescent="0.25">
      <c r="A1971" s="10">
        <v>45740.125</v>
      </c>
      <c r="B1971" s="5">
        <v>45740</v>
      </c>
      <c r="C1971" s="6">
        <v>41755.911210937498</v>
      </c>
      <c r="D1971" s="6">
        <v>0.42713458905617396</v>
      </c>
      <c r="E1971" s="6">
        <v>30204</v>
      </c>
      <c r="F1971" s="16">
        <f t="shared" si="180"/>
        <v>1.0229320272725621E-3</v>
      </c>
      <c r="G1971" s="16">
        <f t="shared" si="181"/>
        <v>1.4141656371877036E-3</v>
      </c>
      <c r="H1971" s="6">
        <f t="shared" si="183"/>
        <v>0</v>
      </c>
      <c r="I1971" s="16">
        <f t="shared" si="184"/>
        <v>0</v>
      </c>
      <c r="J1971" s="10" t="b">
        <f t="shared" si="182"/>
        <v>0</v>
      </c>
      <c r="K1971" t="b">
        <f t="shared" si="185"/>
        <v>0</v>
      </c>
      <c r="N1971" s="4"/>
      <c r="O1971" s="17"/>
      <c r="P1971" s="17"/>
      <c r="Q1971" s="17"/>
      <c r="R1971" s="4"/>
    </row>
    <row r="1972" spans="1:18" x14ac:dyDescent="0.25">
      <c r="A1972" s="10">
        <v>45740.166666666664</v>
      </c>
      <c r="B1972" s="5">
        <v>45740</v>
      </c>
      <c r="C1972" s="6">
        <v>39944.234305555554</v>
      </c>
      <c r="D1972" s="6">
        <v>0.4315398590101136</v>
      </c>
      <c r="E1972" s="6">
        <v>30204</v>
      </c>
      <c r="F1972" s="16">
        <f t="shared" si="180"/>
        <v>1.0803558173353041E-3</v>
      </c>
      <c r="G1972" s="16">
        <f t="shared" si="181"/>
        <v>1.428750691994814E-3</v>
      </c>
      <c r="H1972" s="6">
        <f t="shared" si="183"/>
        <v>0</v>
      </c>
      <c r="I1972" s="16">
        <f t="shared" si="184"/>
        <v>0</v>
      </c>
      <c r="J1972" s="10" t="b">
        <f t="shared" si="182"/>
        <v>0</v>
      </c>
      <c r="K1972" t="b">
        <f t="shared" si="185"/>
        <v>0</v>
      </c>
      <c r="N1972" s="4"/>
      <c r="O1972" s="17"/>
      <c r="P1972" s="17"/>
      <c r="Q1972" s="17"/>
      <c r="R1972" s="4"/>
    </row>
    <row r="1973" spans="1:18" x14ac:dyDescent="0.25">
      <c r="A1973" s="10">
        <v>45740.208333333336</v>
      </c>
      <c r="B1973" s="5">
        <v>45740</v>
      </c>
      <c r="C1973" s="6">
        <v>40051.423016493056</v>
      </c>
      <c r="D1973" s="6">
        <v>0.4495331377122137</v>
      </c>
      <c r="E1973" s="6">
        <v>30204</v>
      </c>
      <c r="F1973" s="16">
        <f t="shared" si="180"/>
        <v>1.1223899273868428E-3</v>
      </c>
      <c r="G1973" s="16">
        <f t="shared" si="181"/>
        <v>1.4883231946504227E-3</v>
      </c>
      <c r="H1973" s="6">
        <f t="shared" si="183"/>
        <v>0</v>
      </c>
      <c r="I1973" s="16">
        <f t="shared" si="184"/>
        <v>0</v>
      </c>
      <c r="J1973" s="10" t="b">
        <f t="shared" si="182"/>
        <v>0</v>
      </c>
      <c r="K1973" t="b">
        <f t="shared" si="185"/>
        <v>0</v>
      </c>
      <c r="N1973" s="4"/>
      <c r="O1973" s="17"/>
      <c r="P1973" s="17"/>
      <c r="Q1973" s="17"/>
      <c r="R1973" s="4"/>
    </row>
    <row r="1974" spans="1:18" x14ac:dyDescent="0.25">
      <c r="A1974" s="10">
        <v>45740.25</v>
      </c>
      <c r="B1974" s="5">
        <v>45740</v>
      </c>
      <c r="C1974" s="6">
        <v>41124.636171874998</v>
      </c>
      <c r="D1974" s="6">
        <v>0.38936427331633039</v>
      </c>
      <c r="E1974" s="6">
        <v>30204</v>
      </c>
      <c r="F1974" s="16">
        <f t="shared" si="180"/>
        <v>9.4679080366579709E-4</v>
      </c>
      <c r="G1974" s="16">
        <f t="shared" si="181"/>
        <v>1.2891149295336062E-3</v>
      </c>
      <c r="H1974" s="6">
        <f t="shared" si="183"/>
        <v>-0.1</v>
      </c>
      <c r="I1974" s="16">
        <f t="shared" si="184"/>
        <v>-22.245301093691324</v>
      </c>
      <c r="J1974" s="10" t="b">
        <f t="shared" si="182"/>
        <v>0</v>
      </c>
      <c r="K1974" t="b">
        <f t="shared" si="185"/>
        <v>0</v>
      </c>
      <c r="N1974" s="4"/>
      <c r="O1974" s="17"/>
      <c r="P1974" s="17"/>
      <c r="Q1974" s="17"/>
      <c r="R1974" s="4"/>
    </row>
    <row r="1975" spans="1:18" x14ac:dyDescent="0.25">
      <c r="A1975" s="10">
        <v>45740.291666666664</v>
      </c>
      <c r="B1975" s="5">
        <v>45740</v>
      </c>
      <c r="C1975" s="6">
        <v>43817.93872395833</v>
      </c>
      <c r="D1975" s="6">
        <v>0.39746268937985102</v>
      </c>
      <c r="E1975" s="6">
        <v>30204</v>
      </c>
      <c r="F1975" s="16">
        <f t="shared" si="180"/>
        <v>9.0707755990933998E-4</v>
      </c>
      <c r="G1975" s="16">
        <f t="shared" si="181"/>
        <v>1.3159273254530891E-3</v>
      </c>
      <c r="H1975" s="6">
        <f t="shared" si="183"/>
        <v>0</v>
      </c>
      <c r="I1975" s="16">
        <f t="shared" si="184"/>
        <v>0</v>
      </c>
      <c r="J1975" s="10" t="b">
        <f t="shared" si="182"/>
        <v>0</v>
      </c>
      <c r="K1975" t="b">
        <f t="shared" si="185"/>
        <v>0</v>
      </c>
      <c r="N1975" s="4"/>
      <c r="O1975" s="17"/>
      <c r="P1975" s="17"/>
      <c r="Q1975" s="17"/>
      <c r="R1975" s="4"/>
    </row>
    <row r="1976" spans="1:18" x14ac:dyDescent="0.25">
      <c r="A1976" s="10">
        <v>45740.333333333336</v>
      </c>
      <c r="B1976" s="5">
        <v>45740</v>
      </c>
      <c r="C1976" s="6">
        <v>45521.270711805555</v>
      </c>
      <c r="D1976" s="6">
        <v>370.35167110741139</v>
      </c>
      <c r="E1976" s="6">
        <v>30204</v>
      </c>
      <c r="F1976" s="16">
        <f t="shared" si="180"/>
        <v>0.81357937798376045</v>
      </c>
      <c r="G1976" s="16">
        <f t="shared" si="181"/>
        <v>1.2261676304708364</v>
      </c>
      <c r="H1976" s="6">
        <f t="shared" si="183"/>
        <v>370</v>
      </c>
      <c r="I1976" s="16">
        <f t="shared" si="184"/>
        <v>93090.498777960718</v>
      </c>
      <c r="J1976" s="10" t="b">
        <f t="shared" si="182"/>
        <v>1</v>
      </c>
      <c r="K1976" t="b">
        <f t="shared" si="185"/>
        <v>1</v>
      </c>
      <c r="N1976" s="4"/>
      <c r="O1976" s="17"/>
      <c r="P1976" s="17"/>
      <c r="Q1976" s="17"/>
      <c r="R1976" s="4"/>
    </row>
    <row r="1977" spans="1:18" x14ac:dyDescent="0.25">
      <c r="A1977" s="10">
        <v>45740.375</v>
      </c>
      <c r="B1977" s="5">
        <v>45740</v>
      </c>
      <c r="C1977" s="6">
        <v>46608.426979166667</v>
      </c>
      <c r="D1977" s="6">
        <v>9295.5197241210935</v>
      </c>
      <c r="E1977" s="6">
        <v>30204</v>
      </c>
      <c r="F1977" s="16">
        <f t="shared" si="180"/>
        <v>19.943860641930836</v>
      </c>
      <c r="G1977" s="16">
        <f t="shared" si="181"/>
        <v>30.77579037253706</v>
      </c>
      <c r="H1977" s="6">
        <f t="shared" si="183"/>
        <v>8925.2000000000007</v>
      </c>
      <c r="I1977" s="16">
        <f t="shared" si="184"/>
        <v>2409.9256723514191</v>
      </c>
      <c r="J1977" s="10" t="b">
        <f t="shared" si="182"/>
        <v>1</v>
      </c>
      <c r="K1977" t="b">
        <f t="shared" si="185"/>
        <v>1</v>
      </c>
      <c r="N1977" s="4"/>
      <c r="O1977" s="17"/>
      <c r="P1977" s="17"/>
      <c r="Q1977" s="17"/>
      <c r="R1977" s="4"/>
    </row>
    <row r="1978" spans="1:18" x14ac:dyDescent="0.25">
      <c r="A1978" s="10">
        <v>45740.416666666664</v>
      </c>
      <c r="B1978" s="5">
        <v>45740</v>
      </c>
      <c r="C1978" s="6">
        <v>49248.957152777781</v>
      </c>
      <c r="D1978" s="6">
        <v>21409.394411892361</v>
      </c>
      <c r="E1978" s="6">
        <v>30204</v>
      </c>
      <c r="F1978" s="16">
        <f t="shared" si="180"/>
        <v>43.471772093523022</v>
      </c>
      <c r="G1978" s="16">
        <f t="shared" si="181"/>
        <v>70.882646046524826</v>
      </c>
      <c r="H1978" s="6">
        <f t="shared" si="183"/>
        <v>12113.9</v>
      </c>
      <c r="I1978" s="16">
        <f t="shared" si="184"/>
        <v>130.31977080921519</v>
      </c>
      <c r="J1978" s="10" t="b">
        <f t="shared" si="182"/>
        <v>1</v>
      </c>
      <c r="K1978" t="b">
        <f t="shared" si="185"/>
        <v>1</v>
      </c>
      <c r="N1978" s="4"/>
      <c r="O1978" s="17"/>
      <c r="P1978" s="17"/>
      <c r="Q1978" s="17"/>
      <c r="R1978" s="4"/>
    </row>
    <row r="1979" spans="1:18" x14ac:dyDescent="0.25">
      <c r="A1979" s="10">
        <v>45740.458333333336</v>
      </c>
      <c r="B1979" s="5">
        <v>45740</v>
      </c>
      <c r="C1979" s="6">
        <v>49516.709418402781</v>
      </c>
      <c r="D1979" s="6">
        <v>22742.265470920138</v>
      </c>
      <c r="E1979" s="6">
        <v>30204</v>
      </c>
      <c r="F1979" s="16">
        <f t="shared" si="180"/>
        <v>45.928466850965712</v>
      </c>
      <c r="G1979" s="16">
        <f t="shared" si="181"/>
        <v>75.295541884916361</v>
      </c>
      <c r="H1979" s="6">
        <f t="shared" si="183"/>
        <v>1332.9</v>
      </c>
      <c r="I1979" s="16">
        <f t="shared" si="184"/>
        <v>6.2257716138837109</v>
      </c>
      <c r="J1979" s="10" t="b">
        <f t="shared" si="182"/>
        <v>1</v>
      </c>
      <c r="K1979" t="b">
        <f t="shared" si="185"/>
        <v>1</v>
      </c>
      <c r="N1979" s="4"/>
      <c r="O1979" s="17"/>
      <c r="P1979" s="17"/>
      <c r="Q1979" s="17"/>
      <c r="R1979" s="4"/>
    </row>
    <row r="1980" spans="1:18" x14ac:dyDescent="0.25">
      <c r="A1980" s="10">
        <v>45740.5</v>
      </c>
      <c r="B1980" s="5">
        <v>45740</v>
      </c>
      <c r="C1980" s="6">
        <v>48934.553828124997</v>
      </c>
      <c r="D1980" s="6">
        <v>22103.468430989582</v>
      </c>
      <c r="E1980" s="6">
        <v>30204</v>
      </c>
      <c r="F1980" s="16">
        <f t="shared" si="180"/>
        <v>45.169449196624072</v>
      </c>
      <c r="G1980" s="16">
        <f t="shared" si="181"/>
        <v>73.180600023141253</v>
      </c>
      <c r="H1980" s="6">
        <f t="shared" si="183"/>
        <v>-638.79999999999995</v>
      </c>
      <c r="I1980" s="16">
        <f t="shared" si="184"/>
        <v>-2.808867044564292</v>
      </c>
      <c r="J1980" s="10" t="b">
        <f t="shared" si="182"/>
        <v>1</v>
      </c>
      <c r="K1980" t="b">
        <f t="shared" si="185"/>
        <v>1</v>
      </c>
      <c r="N1980" s="4"/>
      <c r="O1980" s="17"/>
      <c r="P1980" s="17"/>
      <c r="Q1980" s="17"/>
      <c r="R1980" s="4"/>
    </row>
    <row r="1981" spans="1:18" x14ac:dyDescent="0.25">
      <c r="A1981" s="10">
        <v>45740.541666666664</v>
      </c>
      <c r="B1981" s="5">
        <v>45740</v>
      </c>
      <c r="C1981" s="6">
        <v>49811.079791666663</v>
      </c>
      <c r="D1981" s="6">
        <v>23314.640349392361</v>
      </c>
      <c r="E1981" s="6">
        <v>30204</v>
      </c>
      <c r="F1981" s="16">
        <f t="shared" si="180"/>
        <v>46.806133187445724</v>
      </c>
      <c r="G1981" s="16">
        <f t="shared" si="181"/>
        <v>77.190571942101585</v>
      </c>
      <c r="H1981" s="6">
        <f t="shared" si="183"/>
        <v>1211.2</v>
      </c>
      <c r="I1981" s="16">
        <f t="shared" si="184"/>
        <v>5.4796829908462197</v>
      </c>
      <c r="J1981" s="10" t="b">
        <f t="shared" si="182"/>
        <v>1</v>
      </c>
      <c r="K1981" t="b">
        <f t="shared" si="185"/>
        <v>1</v>
      </c>
      <c r="N1981" s="4"/>
      <c r="O1981" s="17"/>
      <c r="P1981" s="17"/>
      <c r="Q1981" s="17"/>
      <c r="R1981" s="4"/>
    </row>
    <row r="1982" spans="1:18" x14ac:dyDescent="0.25">
      <c r="A1982" s="10">
        <v>45740.583333333336</v>
      </c>
      <c r="B1982" s="5">
        <v>45740</v>
      </c>
      <c r="C1982" s="6">
        <v>51220.013159722221</v>
      </c>
      <c r="D1982" s="6">
        <v>24012.526631944445</v>
      </c>
      <c r="E1982" s="6">
        <v>30204</v>
      </c>
      <c r="F1982" s="16">
        <f t="shared" si="180"/>
        <v>46.881141082617148</v>
      </c>
      <c r="G1982" s="16">
        <f t="shared" si="181"/>
        <v>79.50114763589076</v>
      </c>
      <c r="H1982" s="6">
        <f t="shared" si="183"/>
        <v>697.9</v>
      </c>
      <c r="I1982" s="16">
        <f t="shared" si="184"/>
        <v>2.9933980946791188</v>
      </c>
      <c r="J1982" s="10" t="b">
        <f t="shared" si="182"/>
        <v>1</v>
      </c>
      <c r="K1982" t="b">
        <f t="shared" si="185"/>
        <v>1</v>
      </c>
      <c r="N1982" s="4"/>
      <c r="O1982" s="17"/>
      <c r="P1982" s="17"/>
      <c r="Q1982" s="17"/>
      <c r="R1982" s="4"/>
    </row>
    <row r="1983" spans="1:18" x14ac:dyDescent="0.25">
      <c r="A1983" s="10">
        <v>45740.625</v>
      </c>
      <c r="B1983" s="5">
        <v>45740</v>
      </c>
      <c r="C1983" s="6">
        <v>53285.163975694442</v>
      </c>
      <c r="D1983" s="6">
        <v>24288.81509765625</v>
      </c>
      <c r="E1983" s="6">
        <v>30204</v>
      </c>
      <c r="F1983" s="16">
        <f t="shared" si="180"/>
        <v>45.582697481676846</v>
      </c>
      <c r="G1983" s="16">
        <f t="shared" si="181"/>
        <v>80.41588894734555</v>
      </c>
      <c r="H1983" s="6">
        <f t="shared" si="183"/>
        <v>276.3</v>
      </c>
      <c r="I1983" s="16">
        <f t="shared" si="184"/>
        <v>1.1506494265890015</v>
      </c>
      <c r="J1983" s="10" t="b">
        <f t="shared" si="182"/>
        <v>1</v>
      </c>
      <c r="K1983" t="b">
        <f t="shared" si="185"/>
        <v>1</v>
      </c>
      <c r="N1983" s="4"/>
      <c r="O1983" s="17"/>
      <c r="P1983" s="17"/>
      <c r="Q1983" s="17"/>
      <c r="R1983" s="4"/>
    </row>
    <row r="1984" spans="1:18" x14ac:dyDescent="0.25">
      <c r="A1984" s="10">
        <v>45740.666666666664</v>
      </c>
      <c r="B1984" s="5">
        <v>45740</v>
      </c>
      <c r="C1984" s="6">
        <v>55232.769929470487</v>
      </c>
      <c r="D1984" s="6">
        <v>24600.992030164929</v>
      </c>
      <c r="E1984" s="6">
        <v>30204</v>
      </c>
      <c r="F1984" s="16">
        <f t="shared" si="180"/>
        <v>44.540572673757225</v>
      </c>
      <c r="G1984" s="16">
        <f t="shared" si="181"/>
        <v>81.449450503790658</v>
      </c>
      <c r="H1984" s="6">
        <f t="shared" si="183"/>
        <v>312.2</v>
      </c>
      <c r="I1984" s="16">
        <f t="shared" si="184"/>
        <v>1.2853652956917019</v>
      </c>
      <c r="J1984" s="10" t="b">
        <f t="shared" si="182"/>
        <v>1</v>
      </c>
      <c r="K1984" t="b">
        <f t="shared" si="185"/>
        <v>1</v>
      </c>
      <c r="N1984" s="4"/>
      <c r="O1984" s="17"/>
      <c r="P1984" s="17"/>
      <c r="Q1984" s="17"/>
      <c r="R1984" s="4"/>
    </row>
    <row r="1985" spans="1:18" x14ac:dyDescent="0.25">
      <c r="A1985" s="10">
        <v>45740.708333333336</v>
      </c>
      <c r="B1985" s="5">
        <v>45740</v>
      </c>
      <c r="C1985" s="6">
        <v>57213.539536675344</v>
      </c>
      <c r="D1985" s="6">
        <v>24257.684648437498</v>
      </c>
      <c r="E1985" s="6">
        <v>30204</v>
      </c>
      <c r="F1985" s="16">
        <f t="shared" si="180"/>
        <v>42.3985036494512</v>
      </c>
      <c r="G1985" s="16">
        <f t="shared" si="181"/>
        <v>80.312821640966419</v>
      </c>
      <c r="H1985" s="6">
        <f t="shared" si="183"/>
        <v>-343.3</v>
      </c>
      <c r="I1985" s="16">
        <f t="shared" si="184"/>
        <v>-1.3954721808740755</v>
      </c>
      <c r="J1985" s="10" t="b">
        <f t="shared" si="182"/>
        <v>1</v>
      </c>
      <c r="K1985" t="b">
        <f t="shared" si="185"/>
        <v>1</v>
      </c>
      <c r="N1985" s="4"/>
      <c r="O1985" s="17"/>
      <c r="P1985" s="17"/>
      <c r="Q1985" s="17"/>
      <c r="R1985" s="4"/>
    </row>
    <row r="1986" spans="1:18" x14ac:dyDescent="0.25">
      <c r="A1986" s="10">
        <v>45740.75</v>
      </c>
      <c r="B1986" s="5">
        <v>45740</v>
      </c>
      <c r="C1986" s="6">
        <v>58262.179677734377</v>
      </c>
      <c r="D1986" s="6">
        <v>22162.279246419272</v>
      </c>
      <c r="E1986" s="6">
        <v>30204</v>
      </c>
      <c r="F1986" s="16">
        <f t="shared" si="180"/>
        <v>38.038877654432937</v>
      </c>
      <c r="G1986" s="16">
        <f t="shared" si="181"/>
        <v>73.375312032907132</v>
      </c>
      <c r="H1986" s="6">
        <f t="shared" si="183"/>
        <v>-2095.4</v>
      </c>
      <c r="I1986" s="16">
        <f t="shared" si="184"/>
        <v>-8.6380873952657744</v>
      </c>
      <c r="J1986" s="10" t="b">
        <f t="shared" si="182"/>
        <v>1</v>
      </c>
      <c r="K1986" t="b">
        <f t="shared" si="185"/>
        <v>1</v>
      </c>
      <c r="N1986" s="4"/>
      <c r="O1986" s="17"/>
      <c r="P1986" s="17"/>
      <c r="Q1986" s="17"/>
      <c r="R1986" s="4"/>
    </row>
    <row r="1987" spans="1:18" x14ac:dyDescent="0.25">
      <c r="A1987" s="10">
        <v>45740.791666666664</v>
      </c>
      <c r="B1987" s="5">
        <v>45740</v>
      </c>
      <c r="C1987" s="6">
        <v>57444.64134548611</v>
      </c>
      <c r="D1987" s="6">
        <v>13622.599175347223</v>
      </c>
      <c r="E1987" s="6">
        <v>30204</v>
      </c>
      <c r="F1987" s="16">
        <f t="shared" ref="F1987:F2050" si="186">D1987/C1987*100</f>
        <v>23.714307995096675</v>
      </c>
      <c r="G1987" s="16">
        <f t="shared" ref="G1987:G2050" si="187">D1987/E1987*100</f>
        <v>45.101970518299638</v>
      </c>
      <c r="H1987" s="6">
        <f t="shared" si="183"/>
        <v>-8539.7000000000007</v>
      </c>
      <c r="I1987" s="16">
        <f t="shared" si="184"/>
        <v>-38.532589112555961</v>
      </c>
      <c r="J1987" s="10" t="b">
        <f t="shared" ref="J1987:J2050" si="188">D1987&gt;5</f>
        <v>1</v>
      </c>
      <c r="K1987" t="b">
        <f t="shared" si="185"/>
        <v>1</v>
      </c>
      <c r="N1987" s="4"/>
      <c r="O1987" s="17"/>
      <c r="P1987" s="17"/>
      <c r="Q1987" s="17"/>
      <c r="R1987" s="4"/>
    </row>
    <row r="1988" spans="1:18" x14ac:dyDescent="0.25">
      <c r="A1988" s="10">
        <v>45740.833333333336</v>
      </c>
      <c r="B1988" s="5">
        <v>45740</v>
      </c>
      <c r="C1988" s="6">
        <v>54449.169947916664</v>
      </c>
      <c r="D1988" s="6">
        <v>2008.5270721732245</v>
      </c>
      <c r="E1988" s="6">
        <v>30204</v>
      </c>
      <c r="F1988" s="16">
        <f t="shared" si="186"/>
        <v>3.6888111868270546</v>
      </c>
      <c r="G1988" s="16">
        <f t="shared" si="187"/>
        <v>6.649871116981938</v>
      </c>
      <c r="H1988" s="6">
        <f t="shared" ref="H1988:H2051" si="189">ROUND(D1988-D1987,1)</f>
        <v>-11614.1</v>
      </c>
      <c r="I1988" s="16">
        <f t="shared" ref="I1988:I2051" si="190">H1988/D1987*100</f>
        <v>-85.256123669982173</v>
      </c>
      <c r="J1988" s="10" t="b">
        <f t="shared" si="188"/>
        <v>1</v>
      </c>
      <c r="K1988" t="b">
        <f t="shared" ref="K1988:K2051" si="191">OR(J1988,ABS(H1988)&gt;5)</f>
        <v>1</v>
      </c>
      <c r="N1988" s="4"/>
      <c r="O1988" s="17"/>
      <c r="P1988" s="17"/>
      <c r="Q1988" s="17"/>
      <c r="R1988" s="4"/>
    </row>
    <row r="1989" spans="1:18" x14ac:dyDescent="0.25">
      <c r="A1989" s="10">
        <v>45740.875</v>
      </c>
      <c r="B1989" s="5">
        <v>45740</v>
      </c>
      <c r="C1989" s="6">
        <v>53078.276380208335</v>
      </c>
      <c r="D1989" s="6">
        <v>1.21847077805135</v>
      </c>
      <c r="E1989" s="6">
        <v>30204</v>
      </c>
      <c r="F1989" s="16">
        <f t="shared" si="186"/>
        <v>2.2956110505986393E-3</v>
      </c>
      <c r="G1989" s="16">
        <f t="shared" si="187"/>
        <v>4.0341371277027877E-3</v>
      </c>
      <c r="H1989" s="6">
        <f t="shared" si="189"/>
        <v>-2007.3</v>
      </c>
      <c r="I1989" s="16">
        <f t="shared" si="190"/>
        <v>-99.938906864128214</v>
      </c>
      <c r="J1989" s="10" t="b">
        <f t="shared" si="188"/>
        <v>0</v>
      </c>
      <c r="K1989" t="b">
        <f t="shared" si="191"/>
        <v>1</v>
      </c>
      <c r="N1989" s="4"/>
      <c r="O1989" s="17"/>
      <c r="P1989" s="17"/>
      <c r="Q1989" s="17"/>
      <c r="R1989" s="4"/>
    </row>
    <row r="1990" spans="1:18" x14ac:dyDescent="0.25">
      <c r="A1990" s="10">
        <v>45740.916666666664</v>
      </c>
      <c r="B1990" s="5">
        <v>45740</v>
      </c>
      <c r="C1990" s="6">
        <v>52315.87197482639</v>
      </c>
      <c r="D1990" s="6">
        <v>0.15651619710028172</v>
      </c>
      <c r="E1990" s="6">
        <v>30204</v>
      </c>
      <c r="F1990" s="16">
        <f t="shared" si="186"/>
        <v>2.9917535767270585E-4</v>
      </c>
      <c r="G1990" s="16">
        <f t="shared" si="187"/>
        <v>5.1819691795881916E-4</v>
      </c>
      <c r="H1990" s="6">
        <f t="shared" si="189"/>
        <v>-1.1000000000000001</v>
      </c>
      <c r="I1990" s="16">
        <f t="shared" si="190"/>
        <v>-90.277093206878931</v>
      </c>
      <c r="J1990" s="10" t="b">
        <f t="shared" si="188"/>
        <v>0</v>
      </c>
      <c r="K1990" t="b">
        <f t="shared" si="191"/>
        <v>0</v>
      </c>
      <c r="N1990" s="4"/>
      <c r="O1990" s="17"/>
      <c r="P1990" s="17"/>
      <c r="Q1990" s="17"/>
      <c r="R1990" s="4"/>
    </row>
    <row r="1991" spans="1:18" x14ac:dyDescent="0.25">
      <c r="A1991" s="10">
        <v>45740.958333333336</v>
      </c>
      <c r="B1991" s="5">
        <v>45740</v>
      </c>
      <c r="C1991" s="6">
        <v>49586.943632812501</v>
      </c>
      <c r="D1991" s="6">
        <v>0.23297295403149393</v>
      </c>
      <c r="E1991" s="6">
        <v>30204</v>
      </c>
      <c r="F1991" s="16">
        <f t="shared" si="186"/>
        <v>4.6982721047830793E-4</v>
      </c>
      <c r="G1991" s="16">
        <f t="shared" si="187"/>
        <v>7.7133145951362051E-4</v>
      </c>
      <c r="H1991" s="6">
        <f t="shared" si="189"/>
        <v>0.1</v>
      </c>
      <c r="I1991" s="16">
        <f t="shared" si="190"/>
        <v>63.891151109382541</v>
      </c>
      <c r="J1991" s="10" t="b">
        <f t="shared" si="188"/>
        <v>0</v>
      </c>
      <c r="K1991" t="b">
        <f t="shared" si="191"/>
        <v>0</v>
      </c>
      <c r="N1991" s="4"/>
      <c r="O1991" s="17"/>
      <c r="P1991" s="17"/>
      <c r="Q1991" s="17"/>
      <c r="R1991" s="4"/>
    </row>
    <row r="1992" spans="1:18" x14ac:dyDescent="0.25">
      <c r="A1992" s="10">
        <v>45741</v>
      </c>
      <c r="B1992" s="5">
        <v>45741</v>
      </c>
      <c r="C1992" s="6">
        <v>46388.274900173608</v>
      </c>
      <c r="D1992" s="6">
        <v>0.26694287326600818</v>
      </c>
      <c r="E1992" s="6">
        <v>30204</v>
      </c>
      <c r="F1992" s="16">
        <f t="shared" si="186"/>
        <v>5.7545333134388481E-4</v>
      </c>
      <c r="G1992" s="16">
        <f t="shared" si="187"/>
        <v>8.8379973932594411E-4</v>
      </c>
      <c r="H1992" s="6">
        <f t="shared" si="189"/>
        <v>0</v>
      </c>
      <c r="I1992" s="16">
        <f t="shared" si="190"/>
        <v>0</v>
      </c>
      <c r="J1992" s="10" t="b">
        <f t="shared" si="188"/>
        <v>0</v>
      </c>
      <c r="K1992" t="b">
        <f t="shared" si="191"/>
        <v>0</v>
      </c>
      <c r="N1992" s="4"/>
      <c r="O1992" s="17"/>
      <c r="P1992" s="17"/>
      <c r="Q1992" s="17"/>
      <c r="R1992" s="4"/>
    </row>
    <row r="1993" spans="1:18" x14ac:dyDescent="0.25">
      <c r="A1993" s="10">
        <v>45741.041666666664</v>
      </c>
      <c r="B1993" s="5">
        <v>45741</v>
      </c>
      <c r="C1993" s="6">
        <v>43625.847009548612</v>
      </c>
      <c r="D1993" s="6">
        <v>0.34552708599302506</v>
      </c>
      <c r="E1993" s="6">
        <v>30204</v>
      </c>
      <c r="F1993" s="16">
        <f t="shared" si="186"/>
        <v>7.9202378791040499E-4</v>
      </c>
      <c r="G1993" s="16">
        <f t="shared" si="187"/>
        <v>1.1439779035658359E-3</v>
      </c>
      <c r="H1993" s="6">
        <f t="shared" si="189"/>
        <v>0.1</v>
      </c>
      <c r="I1993" s="16">
        <f t="shared" si="190"/>
        <v>37.461198636440145</v>
      </c>
      <c r="J1993" s="10" t="b">
        <f t="shared" si="188"/>
        <v>0</v>
      </c>
      <c r="K1993" t="b">
        <f t="shared" si="191"/>
        <v>0</v>
      </c>
      <c r="N1993" s="4"/>
      <c r="O1993" s="17"/>
      <c r="P1993" s="17"/>
      <c r="Q1993" s="17"/>
      <c r="R1993" s="4"/>
    </row>
    <row r="1994" spans="1:18" x14ac:dyDescent="0.25">
      <c r="A1994" s="10">
        <v>45741.083333333336</v>
      </c>
      <c r="B1994" s="5">
        <v>45741</v>
      </c>
      <c r="C1994" s="6">
        <v>42188.896801215276</v>
      </c>
      <c r="D1994" s="6">
        <v>0.35979135132498213</v>
      </c>
      <c r="E1994" s="6">
        <v>30204</v>
      </c>
      <c r="F1994" s="16">
        <f t="shared" si="186"/>
        <v>8.5281052268382175E-4</v>
      </c>
      <c r="G1994" s="16">
        <f t="shared" si="187"/>
        <v>1.1912043150741033E-3</v>
      </c>
      <c r="H1994" s="6">
        <f t="shared" si="189"/>
        <v>0</v>
      </c>
      <c r="I1994" s="16">
        <f t="shared" si="190"/>
        <v>0</v>
      </c>
      <c r="J1994" s="10" t="b">
        <f t="shared" si="188"/>
        <v>0</v>
      </c>
      <c r="K1994" t="b">
        <f t="shared" si="191"/>
        <v>0</v>
      </c>
      <c r="N1994" s="4"/>
      <c r="O1994" s="17"/>
      <c r="P1994" s="17"/>
      <c r="Q1994" s="17"/>
      <c r="R1994" s="4"/>
    </row>
    <row r="1995" spans="1:18" x14ac:dyDescent="0.25">
      <c r="A1995" s="10">
        <v>45741.125</v>
      </c>
      <c r="B1995" s="5">
        <v>45741</v>
      </c>
      <c r="C1995" s="6">
        <v>40994.887560763891</v>
      </c>
      <c r="D1995" s="6">
        <v>0.39505524615446724</v>
      </c>
      <c r="E1995" s="6">
        <v>30204</v>
      </c>
      <c r="F1995" s="16">
        <f t="shared" si="186"/>
        <v>9.6366954432770217E-4</v>
      </c>
      <c r="G1995" s="16">
        <f t="shared" si="187"/>
        <v>1.3079567148538845E-3</v>
      </c>
      <c r="H1995" s="6">
        <f t="shared" si="189"/>
        <v>0</v>
      </c>
      <c r="I1995" s="16">
        <f t="shared" si="190"/>
        <v>0</v>
      </c>
      <c r="J1995" s="10" t="b">
        <f t="shared" si="188"/>
        <v>0</v>
      </c>
      <c r="K1995" t="b">
        <f t="shared" si="191"/>
        <v>0</v>
      </c>
      <c r="N1995" s="4"/>
      <c r="O1995" s="17"/>
      <c r="P1995" s="17"/>
      <c r="Q1995" s="17"/>
      <c r="R1995" s="4"/>
    </row>
    <row r="1996" spans="1:18" x14ac:dyDescent="0.25">
      <c r="A1996" s="10">
        <v>45741.166666666664</v>
      </c>
      <c r="B1996" s="5">
        <v>45741</v>
      </c>
      <c r="C1996" s="6">
        <v>39940.970625000002</v>
      </c>
      <c r="D1996" s="6">
        <v>0.38249839269452623</v>
      </c>
      <c r="E1996" s="6">
        <v>30204</v>
      </c>
      <c r="F1996" s="16">
        <f t="shared" si="186"/>
        <v>9.5765923238508234E-4</v>
      </c>
      <c r="G1996" s="16">
        <f t="shared" si="187"/>
        <v>1.2663832363081918E-3</v>
      </c>
      <c r="H1996" s="6">
        <f t="shared" si="189"/>
        <v>0</v>
      </c>
      <c r="I1996" s="16">
        <f t="shared" si="190"/>
        <v>0</v>
      </c>
      <c r="J1996" s="10" t="b">
        <f t="shared" si="188"/>
        <v>0</v>
      </c>
      <c r="K1996" t="b">
        <f t="shared" si="191"/>
        <v>0</v>
      </c>
      <c r="N1996" s="4"/>
      <c r="O1996" s="17"/>
      <c r="P1996" s="17"/>
      <c r="Q1996" s="17"/>
      <c r="R1996" s="4"/>
    </row>
    <row r="1997" spans="1:18" x14ac:dyDescent="0.25">
      <c r="A1997" s="10">
        <v>45741.208333333336</v>
      </c>
      <c r="B1997" s="5">
        <v>45741</v>
      </c>
      <c r="C1997" s="6">
        <v>39932.312717013891</v>
      </c>
      <c r="D1997" s="6">
        <v>0.38748393393225139</v>
      </c>
      <c r="E1997" s="6">
        <v>30204</v>
      </c>
      <c r="F1997" s="16">
        <f t="shared" si="186"/>
        <v>9.703518468319437E-4</v>
      </c>
      <c r="G1997" s="16">
        <f t="shared" si="187"/>
        <v>1.2828894647472235E-3</v>
      </c>
      <c r="H1997" s="6">
        <f t="shared" si="189"/>
        <v>0</v>
      </c>
      <c r="I1997" s="16">
        <f t="shared" si="190"/>
        <v>0</v>
      </c>
      <c r="J1997" s="10" t="b">
        <f t="shared" si="188"/>
        <v>0</v>
      </c>
      <c r="K1997" t="b">
        <f t="shared" si="191"/>
        <v>0</v>
      </c>
      <c r="N1997" s="4"/>
      <c r="O1997" s="17"/>
      <c r="P1997" s="17"/>
      <c r="Q1997" s="17"/>
      <c r="R1997" s="4"/>
    </row>
    <row r="1998" spans="1:18" x14ac:dyDescent="0.25">
      <c r="A1998" s="10">
        <v>45741.25</v>
      </c>
      <c r="B1998" s="5">
        <v>45741</v>
      </c>
      <c r="C1998" s="6">
        <v>41262.247999131941</v>
      </c>
      <c r="D1998" s="6">
        <v>0.39566533780760238</v>
      </c>
      <c r="E1998" s="6">
        <v>30204</v>
      </c>
      <c r="F1998" s="16">
        <f t="shared" si="186"/>
        <v>9.5890397880388451E-4</v>
      </c>
      <c r="G1998" s="16">
        <f t="shared" si="187"/>
        <v>1.3099766183538683E-3</v>
      </c>
      <c r="H1998" s="6">
        <f t="shared" si="189"/>
        <v>0</v>
      </c>
      <c r="I1998" s="16">
        <f t="shared" si="190"/>
        <v>0</v>
      </c>
      <c r="J1998" s="10" t="b">
        <f t="shared" si="188"/>
        <v>0</v>
      </c>
      <c r="K1998" t="b">
        <f t="shared" si="191"/>
        <v>0</v>
      </c>
      <c r="N1998" s="4"/>
      <c r="O1998" s="17"/>
      <c r="P1998" s="17"/>
      <c r="Q1998" s="17"/>
      <c r="R1998" s="4"/>
    </row>
    <row r="1999" spans="1:18" x14ac:dyDescent="0.25">
      <c r="A1999" s="10">
        <v>45741.291666666664</v>
      </c>
      <c r="B1999" s="5">
        <v>45741</v>
      </c>
      <c r="C1999" s="6">
        <v>44035.967560763886</v>
      </c>
      <c r="D1999" s="6">
        <v>0.40038330859608118</v>
      </c>
      <c r="E1999" s="6">
        <v>30204</v>
      </c>
      <c r="F1999" s="16">
        <f t="shared" si="186"/>
        <v>9.0921882900291563E-4</v>
      </c>
      <c r="G1999" s="16">
        <f t="shared" si="187"/>
        <v>1.3255969692626181E-3</v>
      </c>
      <c r="H1999" s="6">
        <f t="shared" si="189"/>
        <v>0</v>
      </c>
      <c r="I1999" s="16">
        <f t="shared" si="190"/>
        <v>0</v>
      </c>
      <c r="J1999" s="10" t="b">
        <f t="shared" si="188"/>
        <v>0</v>
      </c>
      <c r="K1999" t="b">
        <f t="shared" si="191"/>
        <v>0</v>
      </c>
      <c r="N1999" s="4"/>
      <c r="O1999" s="17"/>
      <c r="P1999" s="17"/>
      <c r="Q1999" s="17"/>
      <c r="R1999" s="4"/>
    </row>
    <row r="2000" spans="1:18" x14ac:dyDescent="0.25">
      <c r="A2000" s="10">
        <v>45741.333333333336</v>
      </c>
      <c r="B2000" s="5">
        <v>45741</v>
      </c>
      <c r="C2000" s="6">
        <v>45457.100269097224</v>
      </c>
      <c r="D2000" s="6">
        <v>353.02169315285153</v>
      </c>
      <c r="E2000" s="6">
        <v>30204</v>
      </c>
      <c r="F2000" s="16">
        <f t="shared" si="186"/>
        <v>0.77660407518964369</v>
      </c>
      <c r="G2000" s="16">
        <f t="shared" si="187"/>
        <v>1.1687911970363247</v>
      </c>
      <c r="H2000" s="6">
        <f t="shared" si="189"/>
        <v>352.6</v>
      </c>
      <c r="I2000" s="16">
        <f t="shared" si="190"/>
        <v>88065.609237400451</v>
      </c>
      <c r="J2000" s="10" t="b">
        <f t="shared" si="188"/>
        <v>1</v>
      </c>
      <c r="K2000" t="b">
        <f t="shared" si="191"/>
        <v>1</v>
      </c>
      <c r="N2000" s="4"/>
      <c r="O2000" s="17"/>
      <c r="P2000" s="17"/>
      <c r="Q2000" s="17"/>
      <c r="R2000" s="4"/>
    </row>
    <row r="2001" spans="1:18" x14ac:dyDescent="0.25">
      <c r="A2001" s="10">
        <v>45741.375</v>
      </c>
      <c r="B2001" s="5">
        <v>45741</v>
      </c>
      <c r="C2001" s="6">
        <v>46183.641901041665</v>
      </c>
      <c r="D2001" s="6">
        <v>8317.2305491807729</v>
      </c>
      <c r="E2001" s="6">
        <v>30204</v>
      </c>
      <c r="F2001" s="16">
        <f t="shared" si="186"/>
        <v>18.00904001248368</v>
      </c>
      <c r="G2001" s="16">
        <f t="shared" si="187"/>
        <v>27.536851242155919</v>
      </c>
      <c r="H2001" s="6">
        <f t="shared" si="189"/>
        <v>7964.2</v>
      </c>
      <c r="I2001" s="16">
        <f t="shared" si="190"/>
        <v>2256.0086687227058</v>
      </c>
      <c r="J2001" s="10" t="b">
        <f t="shared" si="188"/>
        <v>1</v>
      </c>
      <c r="K2001" t="b">
        <f t="shared" si="191"/>
        <v>1</v>
      </c>
      <c r="N2001" s="4"/>
      <c r="O2001" s="17"/>
      <c r="P2001" s="17"/>
      <c r="Q2001" s="17"/>
      <c r="R2001" s="4"/>
    </row>
    <row r="2002" spans="1:18" x14ac:dyDescent="0.25">
      <c r="A2002" s="10">
        <v>45741.416666666664</v>
      </c>
      <c r="B2002" s="5">
        <v>45741</v>
      </c>
      <c r="C2002" s="6">
        <v>49794.086566840277</v>
      </c>
      <c r="D2002" s="6">
        <v>20753.336519097222</v>
      </c>
      <c r="E2002" s="6">
        <v>30204</v>
      </c>
      <c r="F2002" s="16">
        <f t="shared" si="186"/>
        <v>41.678315539013497</v>
      </c>
      <c r="G2002" s="16">
        <f t="shared" si="187"/>
        <v>68.710556612028938</v>
      </c>
      <c r="H2002" s="6">
        <f t="shared" si="189"/>
        <v>12436.1</v>
      </c>
      <c r="I2002" s="16">
        <f t="shared" si="190"/>
        <v>149.52212670388136</v>
      </c>
      <c r="J2002" s="10" t="b">
        <f t="shared" si="188"/>
        <v>1</v>
      </c>
      <c r="K2002" t="b">
        <f t="shared" si="191"/>
        <v>1</v>
      </c>
      <c r="N2002" s="4"/>
      <c r="O2002" s="17"/>
      <c r="P2002" s="17"/>
      <c r="Q2002" s="17"/>
      <c r="R2002" s="4"/>
    </row>
    <row r="2003" spans="1:18" x14ac:dyDescent="0.25">
      <c r="A2003" s="10">
        <v>45741.458333333336</v>
      </c>
      <c r="B2003" s="5">
        <v>45741</v>
      </c>
      <c r="C2003" s="6">
        <v>51900.257916666669</v>
      </c>
      <c r="D2003" s="6">
        <v>24017.358472222222</v>
      </c>
      <c r="E2003" s="6">
        <v>30204</v>
      </c>
      <c r="F2003" s="16">
        <f t="shared" si="186"/>
        <v>46.275990594855124</v>
      </c>
      <c r="G2003" s="16">
        <f t="shared" si="187"/>
        <v>79.517144988154627</v>
      </c>
      <c r="H2003" s="6">
        <f t="shared" si="189"/>
        <v>3264</v>
      </c>
      <c r="I2003" s="16">
        <f t="shared" si="190"/>
        <v>15.727591546527794</v>
      </c>
      <c r="J2003" s="10" t="b">
        <f t="shared" si="188"/>
        <v>1</v>
      </c>
      <c r="K2003" t="b">
        <f t="shared" si="191"/>
        <v>1</v>
      </c>
      <c r="N2003" s="4"/>
      <c r="O2003" s="17"/>
      <c r="P2003" s="17"/>
      <c r="Q2003" s="17"/>
      <c r="R2003" s="4"/>
    </row>
    <row r="2004" spans="1:18" x14ac:dyDescent="0.25">
      <c r="A2004" s="10">
        <v>45741.5</v>
      </c>
      <c r="B2004" s="5">
        <v>45741</v>
      </c>
      <c r="C2004" s="6">
        <v>52152.712460937502</v>
      </c>
      <c r="D2004" s="6">
        <v>23469.394392361111</v>
      </c>
      <c r="E2004" s="6">
        <v>30204</v>
      </c>
      <c r="F2004" s="16">
        <f t="shared" si="186"/>
        <v>45.001291946108729</v>
      </c>
      <c r="G2004" s="16">
        <f t="shared" si="187"/>
        <v>77.702934685343365</v>
      </c>
      <c r="H2004" s="6">
        <f t="shared" si="189"/>
        <v>-548</v>
      </c>
      <c r="I2004" s="16">
        <f t="shared" si="190"/>
        <v>-2.2816830611651189</v>
      </c>
      <c r="J2004" s="10" t="b">
        <f t="shared" si="188"/>
        <v>1</v>
      </c>
      <c r="K2004" t="b">
        <f t="shared" si="191"/>
        <v>1</v>
      </c>
      <c r="N2004" s="4"/>
      <c r="O2004" s="17"/>
      <c r="P2004" s="17"/>
      <c r="Q2004" s="17"/>
      <c r="R2004" s="4"/>
    </row>
    <row r="2005" spans="1:18" x14ac:dyDescent="0.25">
      <c r="A2005" s="10">
        <v>45741.541666666664</v>
      </c>
      <c r="B2005" s="5">
        <v>45741</v>
      </c>
      <c r="C2005" s="6">
        <v>53338.602322048609</v>
      </c>
      <c r="D2005" s="6">
        <v>24102.920766059029</v>
      </c>
      <c r="E2005" s="6">
        <v>30204</v>
      </c>
      <c r="F2005" s="16">
        <f t="shared" si="186"/>
        <v>45.188512103354441</v>
      </c>
      <c r="G2005" s="16">
        <f t="shared" si="187"/>
        <v>79.800426321212512</v>
      </c>
      <c r="H2005" s="6">
        <f t="shared" si="189"/>
        <v>633.5</v>
      </c>
      <c r="I2005" s="16">
        <f t="shared" si="190"/>
        <v>2.6992601062010935</v>
      </c>
      <c r="J2005" s="10" t="b">
        <f t="shared" si="188"/>
        <v>1</v>
      </c>
      <c r="K2005" t="b">
        <f t="shared" si="191"/>
        <v>1</v>
      </c>
      <c r="N2005" s="4"/>
      <c r="O2005" s="17"/>
      <c r="P2005" s="17"/>
      <c r="Q2005" s="17"/>
      <c r="R2005" s="4"/>
    </row>
    <row r="2006" spans="1:18" x14ac:dyDescent="0.25">
      <c r="A2006" s="10">
        <v>45741.583333333336</v>
      </c>
      <c r="B2006" s="5">
        <v>45741</v>
      </c>
      <c r="C2006" s="6">
        <v>55895.375334201388</v>
      </c>
      <c r="D2006" s="6">
        <v>24570.900030381945</v>
      </c>
      <c r="E2006" s="6">
        <v>30204</v>
      </c>
      <c r="F2006" s="16">
        <f t="shared" si="186"/>
        <v>43.95873519673362</v>
      </c>
      <c r="G2006" s="16">
        <f t="shared" si="187"/>
        <v>81.349821316322164</v>
      </c>
      <c r="H2006" s="6">
        <f t="shared" si="189"/>
        <v>468</v>
      </c>
      <c r="I2006" s="16">
        <f t="shared" si="190"/>
        <v>1.941673395280056</v>
      </c>
      <c r="J2006" s="10" t="b">
        <f t="shared" si="188"/>
        <v>1</v>
      </c>
      <c r="K2006" t="b">
        <f t="shared" si="191"/>
        <v>1</v>
      </c>
      <c r="N2006" s="4"/>
      <c r="O2006" s="17"/>
      <c r="P2006" s="17"/>
      <c r="Q2006" s="17"/>
      <c r="R2006" s="4"/>
    </row>
    <row r="2007" spans="1:18" x14ac:dyDescent="0.25">
      <c r="A2007" s="10">
        <v>45741.625</v>
      </c>
      <c r="B2007" s="5">
        <v>45741</v>
      </c>
      <c r="C2007" s="6">
        <v>58385.608532986109</v>
      </c>
      <c r="D2007" s="6">
        <v>24509.597013888888</v>
      </c>
      <c r="E2007" s="6">
        <v>30204</v>
      </c>
      <c r="F2007" s="16">
        <f t="shared" si="186"/>
        <v>41.978832848923211</v>
      </c>
      <c r="G2007" s="16">
        <f t="shared" si="187"/>
        <v>81.146858078032338</v>
      </c>
      <c r="H2007" s="6">
        <f t="shared" si="189"/>
        <v>-61.3</v>
      </c>
      <c r="I2007" s="16">
        <f t="shared" si="190"/>
        <v>-0.24948211064390186</v>
      </c>
      <c r="J2007" s="10" t="b">
        <f t="shared" si="188"/>
        <v>1</v>
      </c>
      <c r="K2007" t="b">
        <f t="shared" si="191"/>
        <v>1</v>
      </c>
      <c r="N2007" s="4"/>
      <c r="O2007" s="17"/>
      <c r="P2007" s="17"/>
      <c r="Q2007" s="17"/>
      <c r="R2007" s="4"/>
    </row>
    <row r="2008" spans="1:18" x14ac:dyDescent="0.25">
      <c r="A2008" s="10">
        <v>45741.666666666664</v>
      </c>
      <c r="B2008" s="5">
        <v>45741</v>
      </c>
      <c r="C2008" s="6">
        <v>60307.955069444448</v>
      </c>
      <c r="D2008" s="6">
        <v>23621.541473524307</v>
      </c>
      <c r="E2008" s="6">
        <v>30204</v>
      </c>
      <c r="F2008" s="16">
        <f t="shared" si="186"/>
        <v>39.168201684710027</v>
      </c>
      <c r="G2008" s="16">
        <f t="shared" si="187"/>
        <v>78.206666247928453</v>
      </c>
      <c r="H2008" s="6">
        <f t="shared" si="189"/>
        <v>-888.1</v>
      </c>
      <c r="I2008" s="16">
        <f t="shared" si="190"/>
        <v>-3.623478588802334</v>
      </c>
      <c r="J2008" s="10" t="b">
        <f t="shared" si="188"/>
        <v>1</v>
      </c>
      <c r="K2008" t="b">
        <f t="shared" si="191"/>
        <v>1</v>
      </c>
      <c r="N2008" s="4"/>
      <c r="O2008" s="17"/>
      <c r="P2008" s="17"/>
      <c r="Q2008" s="17"/>
      <c r="R2008" s="4"/>
    </row>
    <row r="2009" spans="1:18" x14ac:dyDescent="0.25">
      <c r="A2009" s="10">
        <v>45741.708333333336</v>
      </c>
      <c r="B2009" s="5">
        <v>45741</v>
      </c>
      <c r="C2009" s="6">
        <v>62364.718967013891</v>
      </c>
      <c r="D2009" s="6">
        <v>22343.901573350693</v>
      </c>
      <c r="E2009" s="6">
        <v>30204</v>
      </c>
      <c r="F2009" s="16">
        <f t="shared" si="186"/>
        <v>35.827791647981108</v>
      </c>
      <c r="G2009" s="16">
        <f t="shared" si="187"/>
        <v>73.976630821582219</v>
      </c>
      <c r="H2009" s="6">
        <f t="shared" si="189"/>
        <v>-1277.5999999999999</v>
      </c>
      <c r="I2009" s="16">
        <f t="shared" si="190"/>
        <v>-5.4086224704343291</v>
      </c>
      <c r="J2009" s="10" t="b">
        <f t="shared" si="188"/>
        <v>1</v>
      </c>
      <c r="K2009" t="b">
        <f t="shared" si="191"/>
        <v>1</v>
      </c>
      <c r="N2009" s="4"/>
      <c r="O2009" s="17"/>
      <c r="P2009" s="17"/>
      <c r="Q2009" s="17"/>
      <c r="R2009" s="4"/>
    </row>
    <row r="2010" spans="1:18" x14ac:dyDescent="0.25">
      <c r="A2010" s="10">
        <v>45741.75</v>
      </c>
      <c r="B2010" s="5">
        <v>45741</v>
      </c>
      <c r="C2010" s="6">
        <v>63098.137699652776</v>
      </c>
      <c r="D2010" s="6">
        <v>18913.543253038195</v>
      </c>
      <c r="E2010" s="6">
        <v>30204</v>
      </c>
      <c r="F2010" s="16">
        <f t="shared" si="186"/>
        <v>29.974804237593649</v>
      </c>
      <c r="G2010" s="16">
        <f t="shared" si="187"/>
        <v>62.619332714336494</v>
      </c>
      <c r="H2010" s="6">
        <f t="shared" si="189"/>
        <v>-3430.4</v>
      </c>
      <c r="I2010" s="16">
        <f t="shared" si="190"/>
        <v>-15.352735012453678</v>
      </c>
      <c r="J2010" s="10" t="b">
        <f t="shared" si="188"/>
        <v>1</v>
      </c>
      <c r="K2010" t="b">
        <f t="shared" si="191"/>
        <v>1</v>
      </c>
      <c r="N2010" s="4"/>
      <c r="O2010" s="17"/>
      <c r="P2010" s="17"/>
      <c r="Q2010" s="17"/>
      <c r="R2010" s="4"/>
    </row>
    <row r="2011" spans="1:18" x14ac:dyDescent="0.25">
      <c r="A2011" s="10">
        <v>45741.791666666664</v>
      </c>
      <c r="B2011" s="5">
        <v>45741</v>
      </c>
      <c r="C2011" s="6">
        <v>60618.410872395834</v>
      </c>
      <c r="D2011" s="6">
        <v>8776.0984491644958</v>
      </c>
      <c r="E2011" s="6">
        <v>30204</v>
      </c>
      <c r="F2011" s="16">
        <f t="shared" si="186"/>
        <v>14.477612202072621</v>
      </c>
      <c r="G2011" s="16">
        <f t="shared" si="187"/>
        <v>29.056080152180165</v>
      </c>
      <c r="H2011" s="6">
        <f t="shared" si="189"/>
        <v>-10137.4</v>
      </c>
      <c r="I2011" s="16">
        <f t="shared" si="190"/>
        <v>-53.598629640015062</v>
      </c>
      <c r="J2011" s="10" t="b">
        <f t="shared" si="188"/>
        <v>1</v>
      </c>
      <c r="K2011" t="b">
        <f t="shared" si="191"/>
        <v>1</v>
      </c>
      <c r="N2011" s="4"/>
      <c r="O2011" s="17"/>
      <c r="P2011" s="17"/>
      <c r="Q2011" s="17"/>
      <c r="R2011" s="4"/>
    </row>
    <row r="2012" spans="1:18" x14ac:dyDescent="0.25">
      <c r="A2012" s="10">
        <v>45741.833333333336</v>
      </c>
      <c r="B2012" s="5">
        <v>45741</v>
      </c>
      <c r="C2012" s="6">
        <v>58336.637339409725</v>
      </c>
      <c r="D2012" s="6">
        <v>1134.4377633274926</v>
      </c>
      <c r="E2012" s="6">
        <v>30204</v>
      </c>
      <c r="F2012" s="16">
        <f t="shared" si="186"/>
        <v>1.9446403067890152</v>
      </c>
      <c r="G2012" s="16">
        <f t="shared" si="187"/>
        <v>3.7559189621490283</v>
      </c>
      <c r="H2012" s="6">
        <f t="shared" si="189"/>
        <v>-7641.7</v>
      </c>
      <c r="I2012" s="16">
        <f t="shared" si="190"/>
        <v>-87.074000414472408</v>
      </c>
      <c r="J2012" s="10" t="b">
        <f t="shared" si="188"/>
        <v>1</v>
      </c>
      <c r="K2012" t="b">
        <f t="shared" si="191"/>
        <v>1</v>
      </c>
      <c r="N2012" s="4"/>
      <c r="O2012" s="17"/>
      <c r="P2012" s="17"/>
      <c r="Q2012" s="17"/>
      <c r="R2012" s="4"/>
    </row>
    <row r="2013" spans="1:18" x14ac:dyDescent="0.25">
      <c r="A2013" s="10">
        <v>45741.875</v>
      </c>
      <c r="B2013" s="5">
        <v>45741</v>
      </c>
      <c r="C2013" s="6">
        <v>57834.775954861114</v>
      </c>
      <c r="D2013" s="6">
        <v>0.48330956416152832</v>
      </c>
      <c r="E2013" s="6">
        <v>30204</v>
      </c>
      <c r="F2013" s="16">
        <f t="shared" si="186"/>
        <v>8.3567292547089955E-4</v>
      </c>
      <c r="G2013" s="16">
        <f t="shared" si="187"/>
        <v>1.6001508547262889E-3</v>
      </c>
      <c r="H2013" s="6">
        <f t="shared" si="189"/>
        <v>-1134</v>
      </c>
      <c r="I2013" s="16">
        <f t="shared" si="190"/>
        <v>-99.961411428494003</v>
      </c>
      <c r="J2013" s="10" t="b">
        <f t="shared" si="188"/>
        <v>0</v>
      </c>
      <c r="K2013" t="b">
        <f t="shared" si="191"/>
        <v>1</v>
      </c>
      <c r="N2013" s="4"/>
      <c r="O2013" s="17"/>
      <c r="P2013" s="17"/>
      <c r="Q2013" s="17"/>
      <c r="R2013" s="4"/>
    </row>
    <row r="2014" spans="1:18" x14ac:dyDescent="0.25">
      <c r="A2014" s="10">
        <v>45741.916666666664</v>
      </c>
      <c r="B2014" s="5">
        <v>45741</v>
      </c>
      <c r="C2014" s="6">
        <v>56439.477543402776</v>
      </c>
      <c r="D2014" s="6">
        <v>0.14578494191169739</v>
      </c>
      <c r="E2014" s="6">
        <v>30204</v>
      </c>
      <c r="F2014" s="16">
        <f t="shared" si="186"/>
        <v>2.5830313861354695E-4</v>
      </c>
      <c r="G2014" s="16">
        <f t="shared" si="187"/>
        <v>4.8266766624187985E-4</v>
      </c>
      <c r="H2014" s="6">
        <f t="shared" si="189"/>
        <v>-0.3</v>
      </c>
      <c r="I2014" s="16">
        <f t="shared" si="190"/>
        <v>-62.072018069920944</v>
      </c>
      <c r="J2014" s="10" t="b">
        <f t="shared" si="188"/>
        <v>0</v>
      </c>
      <c r="K2014" t="b">
        <f t="shared" si="191"/>
        <v>0</v>
      </c>
      <c r="N2014" s="4"/>
      <c r="O2014" s="17"/>
      <c r="P2014" s="17"/>
      <c r="Q2014" s="17"/>
      <c r="R2014" s="4"/>
    </row>
    <row r="2015" spans="1:18" x14ac:dyDescent="0.25">
      <c r="A2015" s="10">
        <v>45741.958333333336</v>
      </c>
      <c r="B2015" s="5">
        <v>45741</v>
      </c>
      <c r="C2015" s="6">
        <v>53608.291289062501</v>
      </c>
      <c r="D2015" s="6">
        <v>0.30741571472750767</v>
      </c>
      <c r="E2015" s="6">
        <v>30204</v>
      </c>
      <c r="F2015" s="16">
        <f t="shared" si="186"/>
        <v>5.7344807554093511E-4</v>
      </c>
      <c r="G2015" s="16">
        <f t="shared" si="187"/>
        <v>1.0177980225384309E-3</v>
      </c>
      <c r="H2015" s="6">
        <f t="shared" si="189"/>
        <v>0.2</v>
      </c>
      <c r="I2015" s="16">
        <f t="shared" si="190"/>
        <v>137.1883799364827</v>
      </c>
      <c r="J2015" s="10" t="b">
        <f t="shared" si="188"/>
        <v>0</v>
      </c>
      <c r="K2015" t="b">
        <f t="shared" si="191"/>
        <v>0</v>
      </c>
      <c r="N2015" s="4"/>
      <c r="O2015" s="17"/>
      <c r="P2015" s="17"/>
      <c r="Q2015" s="17"/>
      <c r="R2015" s="4"/>
    </row>
    <row r="2016" spans="1:18" x14ac:dyDescent="0.25">
      <c r="A2016" s="10">
        <v>45742</v>
      </c>
      <c r="B2016" s="5">
        <v>45742</v>
      </c>
      <c r="C2016" s="6">
        <v>49832.133096788195</v>
      </c>
      <c r="D2016" s="6">
        <v>0.36338886843787299</v>
      </c>
      <c r="E2016" s="6">
        <v>30204</v>
      </c>
      <c r="F2016" s="16">
        <f t="shared" si="186"/>
        <v>7.2922599506641296E-4</v>
      </c>
      <c r="G2016" s="16">
        <f t="shared" si="187"/>
        <v>1.2031150458147034E-3</v>
      </c>
      <c r="H2016" s="6">
        <f t="shared" si="189"/>
        <v>0.1</v>
      </c>
      <c r="I2016" s="16">
        <f t="shared" si="190"/>
        <v>32.529241417810958</v>
      </c>
      <c r="J2016" s="10" t="b">
        <f t="shared" si="188"/>
        <v>0</v>
      </c>
      <c r="K2016" t="b">
        <f t="shared" si="191"/>
        <v>0</v>
      </c>
      <c r="N2016" s="4"/>
      <c r="O2016" s="17"/>
      <c r="P2016" s="17"/>
      <c r="Q2016" s="17"/>
      <c r="R2016" s="4"/>
    </row>
    <row r="2017" spans="1:18" x14ac:dyDescent="0.25">
      <c r="A2017" s="10">
        <v>45742.041666666664</v>
      </c>
      <c r="B2017" s="5">
        <v>45742</v>
      </c>
      <c r="C2017" s="6">
        <v>46715.351707899303</v>
      </c>
      <c r="D2017" s="6">
        <v>0.41628925257258947</v>
      </c>
      <c r="E2017" s="6">
        <v>30204</v>
      </c>
      <c r="F2017" s="16">
        <f t="shared" si="186"/>
        <v>8.9111873795910505E-4</v>
      </c>
      <c r="G2017" s="16">
        <f t="shared" si="187"/>
        <v>1.3782586828651486E-3</v>
      </c>
      <c r="H2017" s="6">
        <f t="shared" si="189"/>
        <v>0.1</v>
      </c>
      <c r="I2017" s="16">
        <f t="shared" si="190"/>
        <v>27.518729571953461</v>
      </c>
      <c r="J2017" s="10" t="b">
        <f t="shared" si="188"/>
        <v>0</v>
      </c>
      <c r="K2017" t="b">
        <f t="shared" si="191"/>
        <v>0</v>
      </c>
      <c r="N2017" s="4"/>
      <c r="O2017" s="17"/>
      <c r="P2017" s="17"/>
      <c r="Q2017" s="17"/>
      <c r="R2017" s="4"/>
    </row>
    <row r="2018" spans="1:18" x14ac:dyDescent="0.25">
      <c r="A2018" s="10">
        <v>45742.083333333336</v>
      </c>
      <c r="B2018" s="5">
        <v>45742</v>
      </c>
      <c r="C2018" s="6">
        <v>44647.940629340279</v>
      </c>
      <c r="D2018" s="6">
        <v>0.42374648537900711</v>
      </c>
      <c r="E2018" s="6">
        <v>30204</v>
      </c>
      <c r="F2018" s="16">
        <f t="shared" si="186"/>
        <v>9.4908405495536599E-4</v>
      </c>
      <c r="G2018" s="16">
        <f t="shared" si="187"/>
        <v>1.4029482365878927E-3</v>
      </c>
      <c r="H2018" s="6">
        <f t="shared" si="189"/>
        <v>0</v>
      </c>
      <c r="I2018" s="16">
        <f t="shared" si="190"/>
        <v>0</v>
      </c>
      <c r="J2018" s="10" t="b">
        <f t="shared" si="188"/>
        <v>0</v>
      </c>
      <c r="K2018" t="b">
        <f t="shared" si="191"/>
        <v>0</v>
      </c>
      <c r="N2018" s="4"/>
      <c r="O2018" s="17"/>
      <c r="P2018" s="17"/>
      <c r="Q2018" s="17"/>
      <c r="R2018" s="4"/>
    </row>
    <row r="2019" spans="1:18" x14ac:dyDescent="0.25">
      <c r="A2019" s="10">
        <v>45742.125</v>
      </c>
      <c r="B2019" s="5">
        <v>45742</v>
      </c>
      <c r="C2019" s="6">
        <v>43519.421085069444</v>
      </c>
      <c r="D2019" s="6">
        <v>0.40676732963985868</v>
      </c>
      <c r="E2019" s="6">
        <v>30204</v>
      </c>
      <c r="F2019" s="16">
        <f t="shared" si="186"/>
        <v>9.346800106663451E-4</v>
      </c>
      <c r="G2019" s="16">
        <f t="shared" si="187"/>
        <v>1.3467333122760517E-3</v>
      </c>
      <c r="H2019" s="6">
        <f t="shared" si="189"/>
        <v>0</v>
      </c>
      <c r="I2019" s="16">
        <f t="shared" si="190"/>
        <v>0</v>
      </c>
      <c r="J2019" s="10" t="b">
        <f t="shared" si="188"/>
        <v>0</v>
      </c>
      <c r="K2019" t="b">
        <f t="shared" si="191"/>
        <v>0</v>
      </c>
      <c r="N2019" s="4"/>
      <c r="O2019" s="17"/>
      <c r="P2019" s="17"/>
      <c r="Q2019" s="17"/>
      <c r="R2019" s="4"/>
    </row>
    <row r="2020" spans="1:18" x14ac:dyDescent="0.25">
      <c r="A2020" s="10">
        <v>45742.166666666664</v>
      </c>
      <c r="B2020" s="5">
        <v>45742</v>
      </c>
      <c r="C2020" s="6">
        <v>42848.176397569441</v>
      </c>
      <c r="D2020" s="6">
        <v>0.40524077342616188</v>
      </c>
      <c r="E2020" s="6">
        <v>30204</v>
      </c>
      <c r="F2020" s="16">
        <f t="shared" si="186"/>
        <v>9.4575967403165634E-4</v>
      </c>
      <c r="G2020" s="16">
        <f t="shared" si="187"/>
        <v>1.3416791598005625E-3</v>
      </c>
      <c r="H2020" s="6">
        <f t="shared" si="189"/>
        <v>0</v>
      </c>
      <c r="I2020" s="16">
        <f t="shared" si="190"/>
        <v>0</v>
      </c>
      <c r="J2020" s="10" t="b">
        <f t="shared" si="188"/>
        <v>0</v>
      </c>
      <c r="K2020" t="b">
        <f t="shared" si="191"/>
        <v>0</v>
      </c>
      <c r="N2020" s="4"/>
      <c r="O2020" s="17"/>
      <c r="P2020" s="17"/>
      <c r="Q2020" s="17"/>
      <c r="R2020" s="4"/>
    </row>
    <row r="2021" spans="1:18" x14ac:dyDescent="0.25">
      <c r="A2021" s="10">
        <v>45742.208333333336</v>
      </c>
      <c r="B2021" s="5">
        <v>45742</v>
      </c>
      <c r="C2021" s="6">
        <v>42289.186644965281</v>
      </c>
      <c r="D2021" s="6">
        <v>0.42017278926240076</v>
      </c>
      <c r="E2021" s="6">
        <v>30204</v>
      </c>
      <c r="F2021" s="16">
        <f t="shared" si="186"/>
        <v>9.9357027788195642E-4</v>
      </c>
      <c r="G2021" s="16">
        <f t="shared" si="187"/>
        <v>1.3911163728724698E-3</v>
      </c>
      <c r="H2021" s="6">
        <f t="shared" si="189"/>
        <v>0</v>
      </c>
      <c r="I2021" s="16">
        <f t="shared" si="190"/>
        <v>0</v>
      </c>
      <c r="J2021" s="10" t="b">
        <f t="shared" si="188"/>
        <v>0</v>
      </c>
      <c r="K2021" t="b">
        <f t="shared" si="191"/>
        <v>0</v>
      </c>
      <c r="N2021" s="4"/>
      <c r="O2021" s="17"/>
      <c r="P2021" s="17"/>
      <c r="Q2021" s="17"/>
      <c r="R2021" s="4"/>
    </row>
    <row r="2022" spans="1:18" x14ac:dyDescent="0.25">
      <c r="A2022" s="10">
        <v>45742.25</v>
      </c>
      <c r="B2022" s="5">
        <v>45742</v>
      </c>
      <c r="C2022" s="6">
        <v>43363.846892361114</v>
      </c>
      <c r="D2022" s="6">
        <v>0.44056004775895014</v>
      </c>
      <c r="E2022" s="6">
        <v>30204</v>
      </c>
      <c r="F2022" s="16">
        <f t="shared" si="186"/>
        <v>1.0159616347057952E-3</v>
      </c>
      <c r="G2022" s="16">
        <f t="shared" si="187"/>
        <v>1.4586149111341217E-3</v>
      </c>
      <c r="H2022" s="6">
        <f t="shared" si="189"/>
        <v>0</v>
      </c>
      <c r="I2022" s="16">
        <f t="shared" si="190"/>
        <v>0</v>
      </c>
      <c r="J2022" s="10" t="b">
        <f t="shared" si="188"/>
        <v>0</v>
      </c>
      <c r="K2022" t="b">
        <f t="shared" si="191"/>
        <v>0</v>
      </c>
      <c r="N2022" s="4"/>
      <c r="O2022" s="17"/>
      <c r="P2022" s="17"/>
      <c r="Q2022" s="17"/>
      <c r="R2022" s="4"/>
    </row>
    <row r="2023" spans="1:18" x14ac:dyDescent="0.25">
      <c r="A2023" s="10">
        <v>45742.291666666664</v>
      </c>
      <c r="B2023" s="5">
        <v>45742</v>
      </c>
      <c r="C2023" s="6">
        <v>45927.384092881941</v>
      </c>
      <c r="D2023" s="6">
        <v>0.43272831370433174</v>
      </c>
      <c r="E2023" s="6">
        <v>30204</v>
      </c>
      <c r="F2023" s="16">
        <f t="shared" si="186"/>
        <v>9.4220109037605336E-4</v>
      </c>
      <c r="G2023" s="16">
        <f t="shared" si="187"/>
        <v>1.4326854512790746E-3</v>
      </c>
      <c r="H2023" s="6">
        <f t="shared" si="189"/>
        <v>0</v>
      </c>
      <c r="I2023" s="16">
        <f t="shared" si="190"/>
        <v>0</v>
      </c>
      <c r="J2023" s="10" t="b">
        <f t="shared" si="188"/>
        <v>0</v>
      </c>
      <c r="K2023" t="b">
        <f t="shared" si="191"/>
        <v>0</v>
      </c>
      <c r="N2023" s="4"/>
      <c r="O2023" s="17"/>
      <c r="P2023" s="17"/>
      <c r="Q2023" s="17"/>
      <c r="R2023" s="4"/>
    </row>
    <row r="2024" spans="1:18" x14ac:dyDescent="0.25">
      <c r="A2024" s="10">
        <v>45742.333333333336</v>
      </c>
      <c r="B2024" s="5">
        <v>45742</v>
      </c>
      <c r="C2024" s="6">
        <v>47306.721512586802</v>
      </c>
      <c r="D2024" s="6">
        <v>168.0176378646824</v>
      </c>
      <c r="E2024" s="6">
        <v>30204</v>
      </c>
      <c r="F2024" s="16">
        <f t="shared" si="186"/>
        <v>0.35516652283751748</v>
      </c>
      <c r="G2024" s="16">
        <f t="shared" si="187"/>
        <v>0.5562761152982465</v>
      </c>
      <c r="H2024" s="6">
        <f t="shared" si="189"/>
        <v>167.6</v>
      </c>
      <c r="I2024" s="16">
        <f t="shared" si="190"/>
        <v>38730.999264937229</v>
      </c>
      <c r="J2024" s="10" t="b">
        <f t="shared" si="188"/>
        <v>1</v>
      </c>
      <c r="K2024" t="b">
        <f t="shared" si="191"/>
        <v>1</v>
      </c>
      <c r="N2024" s="4"/>
      <c r="O2024" s="17"/>
      <c r="P2024" s="17"/>
      <c r="Q2024" s="17"/>
      <c r="R2024" s="4"/>
    </row>
    <row r="2025" spans="1:18" x14ac:dyDescent="0.25">
      <c r="A2025" s="10">
        <v>45742.375</v>
      </c>
      <c r="B2025" s="5">
        <v>45742</v>
      </c>
      <c r="C2025" s="6">
        <v>47648.051746961806</v>
      </c>
      <c r="D2025" s="6">
        <v>3426.6925277370879</v>
      </c>
      <c r="E2025" s="6">
        <v>30204</v>
      </c>
      <c r="F2025" s="16">
        <f t="shared" si="186"/>
        <v>7.1916739553901792</v>
      </c>
      <c r="G2025" s="16">
        <f t="shared" si="187"/>
        <v>11.345161328754759</v>
      </c>
      <c r="H2025" s="6">
        <f t="shared" si="189"/>
        <v>3258.7</v>
      </c>
      <c r="I2025" s="16">
        <f t="shared" si="190"/>
        <v>1939.4987582342296</v>
      </c>
      <c r="J2025" s="10" t="b">
        <f t="shared" si="188"/>
        <v>1</v>
      </c>
      <c r="K2025" t="b">
        <f t="shared" si="191"/>
        <v>1</v>
      </c>
      <c r="N2025" s="4"/>
      <c r="O2025" s="17"/>
      <c r="P2025" s="17"/>
      <c r="Q2025" s="17"/>
      <c r="R2025" s="4"/>
    </row>
    <row r="2026" spans="1:18" x14ac:dyDescent="0.25">
      <c r="A2026" s="10">
        <v>45742.416666666664</v>
      </c>
      <c r="B2026" s="5">
        <v>45742</v>
      </c>
      <c r="C2026" s="6">
        <v>49400.004724392362</v>
      </c>
      <c r="D2026" s="6">
        <v>8764.5100151909719</v>
      </c>
      <c r="E2026" s="6">
        <v>30204</v>
      </c>
      <c r="F2026" s="16">
        <f t="shared" si="186"/>
        <v>17.741921410916987</v>
      </c>
      <c r="G2026" s="16">
        <f t="shared" si="187"/>
        <v>29.017712936005076</v>
      </c>
      <c r="H2026" s="6">
        <f t="shared" si="189"/>
        <v>5337.8</v>
      </c>
      <c r="I2026" s="16">
        <f t="shared" si="190"/>
        <v>155.77119793484843</v>
      </c>
      <c r="J2026" s="10" t="b">
        <f t="shared" si="188"/>
        <v>1</v>
      </c>
      <c r="K2026" t="b">
        <f t="shared" si="191"/>
        <v>1</v>
      </c>
      <c r="N2026" s="4"/>
      <c r="O2026" s="17"/>
      <c r="P2026" s="17"/>
      <c r="Q2026" s="17"/>
      <c r="R2026" s="4"/>
    </row>
    <row r="2027" spans="1:18" x14ac:dyDescent="0.25">
      <c r="A2027" s="10">
        <v>45742.458333333336</v>
      </c>
      <c r="B2027" s="5">
        <v>45742</v>
      </c>
      <c r="C2027" s="6">
        <v>51668.739129774309</v>
      </c>
      <c r="D2027" s="6">
        <v>11557.309395616319</v>
      </c>
      <c r="E2027" s="6">
        <v>30204</v>
      </c>
      <c r="F2027" s="16">
        <f t="shared" si="186"/>
        <v>22.368088693994036</v>
      </c>
      <c r="G2027" s="16">
        <f t="shared" si="187"/>
        <v>38.264168307562969</v>
      </c>
      <c r="H2027" s="6">
        <f t="shared" si="189"/>
        <v>2792.8</v>
      </c>
      <c r="I2027" s="16">
        <f t="shared" si="190"/>
        <v>31.864873166433906</v>
      </c>
      <c r="J2027" s="10" t="b">
        <f t="shared" si="188"/>
        <v>1</v>
      </c>
      <c r="K2027" t="b">
        <f t="shared" si="191"/>
        <v>1</v>
      </c>
      <c r="N2027" s="4"/>
      <c r="O2027" s="17"/>
      <c r="P2027" s="17"/>
      <c r="Q2027" s="17"/>
      <c r="R2027" s="4"/>
    </row>
    <row r="2028" spans="1:18" x14ac:dyDescent="0.25">
      <c r="A2028" s="10">
        <v>45742.5</v>
      </c>
      <c r="B2028" s="5">
        <v>45742</v>
      </c>
      <c r="C2028" s="6">
        <v>53535.334105902781</v>
      </c>
      <c r="D2028" s="6">
        <v>14389.761662326389</v>
      </c>
      <c r="E2028" s="6">
        <v>30204</v>
      </c>
      <c r="F2028" s="16">
        <f t="shared" si="186"/>
        <v>26.878998520604696</v>
      </c>
      <c r="G2028" s="16">
        <f t="shared" si="187"/>
        <v>47.64190723853261</v>
      </c>
      <c r="H2028" s="6">
        <f t="shared" si="189"/>
        <v>2832.5</v>
      </c>
      <c r="I2028" s="16">
        <f t="shared" si="190"/>
        <v>24.508299492911089</v>
      </c>
      <c r="J2028" s="10" t="b">
        <f t="shared" si="188"/>
        <v>1</v>
      </c>
      <c r="K2028" t="b">
        <f t="shared" si="191"/>
        <v>1</v>
      </c>
      <c r="N2028" s="4"/>
      <c r="O2028" s="17"/>
      <c r="P2028" s="17"/>
      <c r="Q2028" s="17"/>
      <c r="R2028" s="4"/>
    </row>
    <row r="2029" spans="1:18" x14ac:dyDescent="0.25">
      <c r="A2029" s="10">
        <v>45742.541666666664</v>
      </c>
      <c r="B2029" s="5">
        <v>45742</v>
      </c>
      <c r="C2029" s="6">
        <v>53469.269628906251</v>
      </c>
      <c r="D2029" s="6">
        <v>16051.280184461806</v>
      </c>
      <c r="E2029" s="6">
        <v>30204</v>
      </c>
      <c r="F2029" s="16">
        <f t="shared" si="186"/>
        <v>30.019636130926791</v>
      </c>
      <c r="G2029" s="16">
        <f t="shared" si="187"/>
        <v>53.142895591517039</v>
      </c>
      <c r="H2029" s="6">
        <f t="shared" si="189"/>
        <v>1661.5</v>
      </c>
      <c r="I2029" s="16">
        <f t="shared" si="190"/>
        <v>11.546403887633158</v>
      </c>
      <c r="J2029" s="10" t="b">
        <f t="shared" si="188"/>
        <v>1</v>
      </c>
      <c r="K2029" t="b">
        <f t="shared" si="191"/>
        <v>1</v>
      </c>
      <c r="N2029" s="4"/>
      <c r="O2029" s="17"/>
      <c r="P2029" s="17"/>
      <c r="Q2029" s="17"/>
      <c r="R2029" s="4"/>
    </row>
    <row r="2030" spans="1:18" x14ac:dyDescent="0.25">
      <c r="A2030" s="10">
        <v>45742.583333333336</v>
      </c>
      <c r="B2030" s="5">
        <v>45742</v>
      </c>
      <c r="C2030" s="6">
        <v>54222.603129340278</v>
      </c>
      <c r="D2030" s="6">
        <v>15601.549405381944</v>
      </c>
      <c r="E2030" s="6">
        <v>30204</v>
      </c>
      <c r="F2030" s="16">
        <f t="shared" si="186"/>
        <v>28.773147183964358</v>
      </c>
      <c r="G2030" s="16">
        <f t="shared" si="187"/>
        <v>51.653918041921408</v>
      </c>
      <c r="H2030" s="6">
        <f t="shared" si="189"/>
        <v>-449.7</v>
      </c>
      <c r="I2030" s="16">
        <f t="shared" si="190"/>
        <v>-2.801645693253334</v>
      </c>
      <c r="J2030" s="10" t="b">
        <f t="shared" si="188"/>
        <v>1</v>
      </c>
      <c r="K2030" t="b">
        <f t="shared" si="191"/>
        <v>1</v>
      </c>
      <c r="N2030" s="4"/>
      <c r="O2030" s="17"/>
      <c r="P2030" s="17"/>
      <c r="Q2030" s="17"/>
      <c r="R2030" s="4"/>
    </row>
    <row r="2031" spans="1:18" x14ac:dyDescent="0.25">
      <c r="A2031" s="10">
        <v>45742.625</v>
      </c>
      <c r="B2031" s="5">
        <v>45742</v>
      </c>
      <c r="C2031" s="6">
        <v>54913.266024305558</v>
      </c>
      <c r="D2031" s="6">
        <v>14666.45443576389</v>
      </c>
      <c r="E2031" s="6">
        <v>30204</v>
      </c>
      <c r="F2031" s="16">
        <f t="shared" si="186"/>
        <v>26.708399440805913</v>
      </c>
      <c r="G2031" s="16">
        <f t="shared" si="187"/>
        <v>48.557987139994339</v>
      </c>
      <c r="H2031" s="6">
        <f t="shared" si="189"/>
        <v>-935.1</v>
      </c>
      <c r="I2031" s="16">
        <f t="shared" si="190"/>
        <v>-5.9936354762138304</v>
      </c>
      <c r="J2031" s="10" t="b">
        <f t="shared" si="188"/>
        <v>1</v>
      </c>
      <c r="K2031" t="b">
        <f t="shared" si="191"/>
        <v>1</v>
      </c>
      <c r="N2031" s="4"/>
      <c r="O2031" s="17"/>
      <c r="P2031" s="17"/>
      <c r="Q2031" s="17"/>
      <c r="R2031" s="4"/>
    </row>
    <row r="2032" spans="1:18" x14ac:dyDescent="0.25">
      <c r="A2032" s="10">
        <v>45742.666666666664</v>
      </c>
      <c r="B2032" s="5">
        <v>45742</v>
      </c>
      <c r="C2032" s="6">
        <v>54993.736506076391</v>
      </c>
      <c r="D2032" s="6">
        <v>13779.982970920139</v>
      </c>
      <c r="E2032" s="6">
        <v>30204</v>
      </c>
      <c r="F2032" s="16">
        <f t="shared" si="186"/>
        <v>25.05736806844822</v>
      </c>
      <c r="G2032" s="16">
        <f t="shared" si="187"/>
        <v>45.623039898424508</v>
      </c>
      <c r="H2032" s="6">
        <f t="shared" si="189"/>
        <v>-886.5</v>
      </c>
      <c r="I2032" s="16">
        <f t="shared" si="190"/>
        <v>-6.0444056461136615</v>
      </c>
      <c r="J2032" s="10" t="b">
        <f t="shared" si="188"/>
        <v>1</v>
      </c>
      <c r="K2032" t="b">
        <f t="shared" si="191"/>
        <v>1</v>
      </c>
      <c r="N2032" s="4"/>
      <c r="O2032" s="17"/>
      <c r="P2032" s="17"/>
      <c r="Q2032" s="17"/>
      <c r="R2032" s="4"/>
    </row>
    <row r="2033" spans="1:18" x14ac:dyDescent="0.25">
      <c r="A2033" s="10">
        <v>45742.708333333336</v>
      </c>
      <c r="B2033" s="5">
        <v>45742</v>
      </c>
      <c r="C2033" s="6">
        <v>55189.994978298608</v>
      </c>
      <c r="D2033" s="6">
        <v>12922.396610243055</v>
      </c>
      <c r="E2033" s="6">
        <v>30204</v>
      </c>
      <c r="F2033" s="16">
        <f t="shared" si="186"/>
        <v>23.414382652733167</v>
      </c>
      <c r="G2033" s="16">
        <f t="shared" si="187"/>
        <v>42.783726030469651</v>
      </c>
      <c r="H2033" s="6">
        <f t="shared" si="189"/>
        <v>-857.6</v>
      </c>
      <c r="I2033" s="16">
        <f t="shared" si="190"/>
        <v>-6.223520027635673</v>
      </c>
      <c r="J2033" s="10" t="b">
        <f t="shared" si="188"/>
        <v>1</v>
      </c>
      <c r="K2033" t="b">
        <f t="shared" si="191"/>
        <v>1</v>
      </c>
      <c r="N2033" s="4"/>
      <c r="O2033" s="17"/>
      <c r="P2033" s="17"/>
      <c r="Q2033" s="17"/>
      <c r="R2033" s="4"/>
    </row>
    <row r="2034" spans="1:18" x14ac:dyDescent="0.25">
      <c r="A2034" s="10">
        <v>45742.75</v>
      </c>
      <c r="B2034" s="5">
        <v>45742</v>
      </c>
      <c r="C2034" s="6">
        <v>55070.141879340277</v>
      </c>
      <c r="D2034" s="6">
        <v>9972.6277484809034</v>
      </c>
      <c r="E2034" s="6">
        <v>30204</v>
      </c>
      <c r="F2034" s="16">
        <f t="shared" si="186"/>
        <v>18.108955975328918</v>
      </c>
      <c r="G2034" s="16">
        <f t="shared" si="187"/>
        <v>33.017572998546228</v>
      </c>
      <c r="H2034" s="6">
        <f t="shared" si="189"/>
        <v>-2949.8</v>
      </c>
      <c r="I2034" s="16">
        <f t="shared" si="190"/>
        <v>-22.82703502275897</v>
      </c>
      <c r="J2034" s="10" t="b">
        <f t="shared" si="188"/>
        <v>1</v>
      </c>
      <c r="K2034" t="b">
        <f t="shared" si="191"/>
        <v>1</v>
      </c>
      <c r="N2034" s="4"/>
      <c r="O2034" s="17"/>
      <c r="P2034" s="17"/>
      <c r="Q2034" s="17"/>
      <c r="R2034" s="4"/>
    </row>
    <row r="2035" spans="1:18" x14ac:dyDescent="0.25">
      <c r="A2035" s="10">
        <v>45742.791666666664</v>
      </c>
      <c r="B2035" s="5">
        <v>45742</v>
      </c>
      <c r="C2035" s="6">
        <v>54126.298797743053</v>
      </c>
      <c r="D2035" s="6">
        <v>5793.8056662326389</v>
      </c>
      <c r="E2035" s="6">
        <v>30204</v>
      </c>
      <c r="F2035" s="16">
        <f t="shared" si="186"/>
        <v>10.704233976689771</v>
      </c>
      <c r="G2035" s="16">
        <f t="shared" si="187"/>
        <v>19.182246279408815</v>
      </c>
      <c r="H2035" s="6">
        <f t="shared" si="189"/>
        <v>-4178.8</v>
      </c>
      <c r="I2035" s="16">
        <f t="shared" si="190"/>
        <v>-41.902697116480084</v>
      </c>
      <c r="J2035" s="10" t="b">
        <f t="shared" si="188"/>
        <v>1</v>
      </c>
      <c r="K2035" t="b">
        <f t="shared" si="191"/>
        <v>1</v>
      </c>
      <c r="N2035" s="4"/>
      <c r="O2035" s="17"/>
      <c r="P2035" s="17"/>
      <c r="Q2035" s="17"/>
      <c r="R2035" s="4"/>
    </row>
    <row r="2036" spans="1:18" x14ac:dyDescent="0.25">
      <c r="A2036" s="10">
        <v>45742.833333333336</v>
      </c>
      <c r="B2036" s="5">
        <v>45742</v>
      </c>
      <c r="C2036" s="6">
        <v>53321.988161892361</v>
      </c>
      <c r="D2036" s="6">
        <v>979.10716940561929</v>
      </c>
      <c r="E2036" s="6">
        <v>30204</v>
      </c>
      <c r="F2036" s="16">
        <f t="shared" si="186"/>
        <v>1.8362165462265303</v>
      </c>
      <c r="G2036" s="16">
        <f t="shared" si="187"/>
        <v>3.2416473626195845</v>
      </c>
      <c r="H2036" s="6">
        <f t="shared" si="189"/>
        <v>-4814.7</v>
      </c>
      <c r="I2036" s="16">
        <f t="shared" si="190"/>
        <v>-83.100819691985066</v>
      </c>
      <c r="J2036" s="10" t="b">
        <f t="shared" si="188"/>
        <v>1</v>
      </c>
      <c r="K2036" t="b">
        <f t="shared" si="191"/>
        <v>1</v>
      </c>
      <c r="N2036" s="4"/>
      <c r="O2036" s="17"/>
      <c r="P2036" s="17"/>
      <c r="Q2036" s="17"/>
      <c r="R2036" s="4"/>
    </row>
    <row r="2037" spans="1:18" x14ac:dyDescent="0.25">
      <c r="A2037" s="10">
        <v>45742.875</v>
      </c>
      <c r="B2037" s="5">
        <v>45742</v>
      </c>
      <c r="C2037" s="6">
        <v>53514.367751736114</v>
      </c>
      <c r="D2037" s="6">
        <v>0.46702514903412923</v>
      </c>
      <c r="E2037" s="6">
        <v>30204</v>
      </c>
      <c r="F2037" s="16">
        <f t="shared" si="186"/>
        <v>8.7270983224683237E-4</v>
      </c>
      <c r="G2037" s="16">
        <f t="shared" si="187"/>
        <v>1.5462360913591881E-3</v>
      </c>
      <c r="H2037" s="6">
        <f t="shared" si="189"/>
        <v>-978.6</v>
      </c>
      <c r="I2037" s="16">
        <f t="shared" si="190"/>
        <v>-99.948200828114949</v>
      </c>
      <c r="J2037" s="10" t="b">
        <f t="shared" si="188"/>
        <v>0</v>
      </c>
      <c r="K2037" t="b">
        <f t="shared" si="191"/>
        <v>1</v>
      </c>
      <c r="N2037" s="4"/>
      <c r="O2037" s="17"/>
      <c r="P2037" s="17"/>
      <c r="Q2037" s="17"/>
      <c r="R2037" s="4"/>
    </row>
    <row r="2038" spans="1:18" x14ac:dyDescent="0.25">
      <c r="A2038" s="10">
        <v>45742.916666666664</v>
      </c>
      <c r="B2038" s="5">
        <v>45742</v>
      </c>
      <c r="C2038" s="6">
        <v>52272.69165364583</v>
      </c>
      <c r="D2038" s="6">
        <v>0.34421746800343195</v>
      </c>
      <c r="E2038" s="6">
        <v>30204</v>
      </c>
      <c r="F2038" s="16">
        <f t="shared" si="186"/>
        <v>6.5850343097727975E-4</v>
      </c>
      <c r="G2038" s="16">
        <f t="shared" si="187"/>
        <v>1.1396419944491854E-3</v>
      </c>
      <c r="H2038" s="6">
        <f t="shared" si="189"/>
        <v>-0.1</v>
      </c>
      <c r="I2038" s="16">
        <f t="shared" si="190"/>
        <v>-21.412123138724638</v>
      </c>
      <c r="J2038" s="10" t="b">
        <f t="shared" si="188"/>
        <v>0</v>
      </c>
      <c r="K2038" t="b">
        <f t="shared" si="191"/>
        <v>0</v>
      </c>
      <c r="N2038" s="4"/>
      <c r="O2038" s="17"/>
      <c r="P2038" s="17"/>
      <c r="Q2038" s="17"/>
      <c r="R2038" s="4"/>
    </row>
    <row r="2039" spans="1:18" x14ac:dyDescent="0.25">
      <c r="A2039" s="10">
        <v>45742.958333333336</v>
      </c>
      <c r="B2039" s="5">
        <v>45742</v>
      </c>
      <c r="C2039" s="6">
        <v>49463.383454861112</v>
      </c>
      <c r="D2039" s="6">
        <v>0.43967904259761176</v>
      </c>
      <c r="E2039" s="6">
        <v>30204</v>
      </c>
      <c r="F2039" s="16">
        <f t="shared" si="186"/>
        <v>8.8889803302447047E-4</v>
      </c>
      <c r="G2039" s="16">
        <f t="shared" si="187"/>
        <v>1.4556980618382061E-3</v>
      </c>
      <c r="H2039" s="6">
        <f t="shared" si="189"/>
        <v>0.1</v>
      </c>
      <c r="I2039" s="16">
        <f t="shared" si="190"/>
        <v>29.051401888472139</v>
      </c>
      <c r="J2039" s="10" t="b">
        <f t="shared" si="188"/>
        <v>0</v>
      </c>
      <c r="K2039" t="b">
        <f t="shared" si="191"/>
        <v>0</v>
      </c>
      <c r="N2039" s="4"/>
      <c r="O2039" s="17"/>
      <c r="P2039" s="17"/>
      <c r="Q2039" s="17"/>
      <c r="R2039" s="4"/>
    </row>
    <row r="2040" spans="1:18" x14ac:dyDescent="0.25">
      <c r="A2040" s="10">
        <v>45743</v>
      </c>
      <c r="B2040" s="5">
        <v>45743</v>
      </c>
      <c r="C2040" s="6">
        <v>46649.769118923614</v>
      </c>
      <c r="D2040" s="6">
        <v>0.41707037213775849</v>
      </c>
      <c r="E2040" s="6">
        <v>30231</v>
      </c>
      <c r="F2040" s="16">
        <f t="shared" si="186"/>
        <v>8.940459513840824E-4</v>
      </c>
      <c r="G2040" s="16">
        <f t="shared" si="187"/>
        <v>1.3796115647439996E-3</v>
      </c>
      <c r="H2040" s="6">
        <f t="shared" si="189"/>
        <v>0</v>
      </c>
      <c r="I2040" s="16">
        <f t="shared" si="190"/>
        <v>0</v>
      </c>
      <c r="J2040" s="10" t="b">
        <f t="shared" si="188"/>
        <v>0</v>
      </c>
      <c r="K2040" t="b">
        <f t="shared" si="191"/>
        <v>0</v>
      </c>
      <c r="N2040" s="4"/>
      <c r="O2040" s="17"/>
      <c r="P2040" s="17"/>
      <c r="Q2040" s="17"/>
      <c r="R2040" s="4"/>
    </row>
    <row r="2041" spans="1:18" x14ac:dyDescent="0.25">
      <c r="A2041" s="10">
        <v>45743.041666666664</v>
      </c>
      <c r="B2041" s="5">
        <v>45743</v>
      </c>
      <c r="C2041" s="6">
        <v>44481.185457899308</v>
      </c>
      <c r="D2041" s="6">
        <v>0.41074044098456702</v>
      </c>
      <c r="E2041" s="6">
        <v>30231</v>
      </c>
      <c r="F2041" s="16">
        <f t="shared" si="186"/>
        <v>9.2340264036651159E-4</v>
      </c>
      <c r="G2041" s="16">
        <f t="shared" si="187"/>
        <v>1.3586730210200359E-3</v>
      </c>
      <c r="H2041" s="6">
        <f t="shared" si="189"/>
        <v>0</v>
      </c>
      <c r="I2041" s="16">
        <f t="shared" si="190"/>
        <v>0</v>
      </c>
      <c r="J2041" s="10" t="b">
        <f t="shared" si="188"/>
        <v>0</v>
      </c>
      <c r="K2041" t="b">
        <f t="shared" si="191"/>
        <v>0</v>
      </c>
      <c r="N2041" s="4"/>
      <c r="O2041" s="17"/>
      <c r="P2041" s="17"/>
      <c r="Q2041" s="17"/>
      <c r="R2041" s="4"/>
    </row>
    <row r="2042" spans="1:18" x14ac:dyDescent="0.25">
      <c r="A2042" s="10">
        <v>45743.083333333336</v>
      </c>
      <c r="B2042" s="5">
        <v>45743</v>
      </c>
      <c r="C2042" s="6">
        <v>42922.729262152781</v>
      </c>
      <c r="D2042" s="6">
        <v>0.44267552839385138</v>
      </c>
      <c r="E2042" s="6">
        <v>30231</v>
      </c>
      <c r="F2042" s="16">
        <f t="shared" si="186"/>
        <v>1.0313312690117811E-3</v>
      </c>
      <c r="G2042" s="16">
        <f t="shared" si="187"/>
        <v>1.4643099083518618E-3</v>
      </c>
      <c r="H2042" s="6">
        <f t="shared" si="189"/>
        <v>0</v>
      </c>
      <c r="I2042" s="16">
        <f t="shared" si="190"/>
        <v>0</v>
      </c>
      <c r="J2042" s="10" t="b">
        <f t="shared" si="188"/>
        <v>0</v>
      </c>
      <c r="K2042" t="b">
        <f t="shared" si="191"/>
        <v>0</v>
      </c>
      <c r="N2042" s="4"/>
      <c r="O2042" s="17"/>
      <c r="P2042" s="17"/>
      <c r="Q2042" s="17"/>
      <c r="R2042" s="4"/>
    </row>
    <row r="2043" spans="1:18" x14ac:dyDescent="0.25">
      <c r="A2043" s="10">
        <v>45743.125</v>
      </c>
      <c r="B2043" s="5">
        <v>45743</v>
      </c>
      <c r="C2043" s="6">
        <v>41181.23740017361</v>
      </c>
      <c r="D2043" s="6">
        <v>0.45157420989539887</v>
      </c>
      <c r="E2043" s="6">
        <v>30231</v>
      </c>
      <c r="F2043" s="16">
        <f t="shared" si="186"/>
        <v>1.0965532810665254E-3</v>
      </c>
      <c r="G2043" s="16">
        <f t="shared" si="187"/>
        <v>1.4937455257695706E-3</v>
      </c>
      <c r="H2043" s="6">
        <f t="shared" si="189"/>
        <v>0</v>
      </c>
      <c r="I2043" s="16">
        <f t="shared" si="190"/>
        <v>0</v>
      </c>
      <c r="J2043" s="10" t="b">
        <f t="shared" si="188"/>
        <v>0</v>
      </c>
      <c r="K2043" t="b">
        <f t="shared" si="191"/>
        <v>0</v>
      </c>
      <c r="N2043" s="4"/>
      <c r="O2043" s="17"/>
      <c r="P2043" s="17"/>
      <c r="Q2043" s="17"/>
      <c r="R2043" s="4"/>
    </row>
    <row r="2044" spans="1:18" x14ac:dyDescent="0.25">
      <c r="A2044" s="10">
        <v>45743.166666666664</v>
      </c>
      <c r="B2044" s="5">
        <v>45743</v>
      </c>
      <c r="C2044" s="6">
        <v>40294.106182725693</v>
      </c>
      <c r="D2044" s="6">
        <v>0.46527818246020214</v>
      </c>
      <c r="E2044" s="6">
        <v>30231</v>
      </c>
      <c r="F2044" s="16">
        <f t="shared" si="186"/>
        <v>1.1547053069008626E-3</v>
      </c>
      <c r="G2044" s="16">
        <f t="shared" si="187"/>
        <v>1.5390763866898287E-3</v>
      </c>
      <c r="H2044" s="6">
        <f t="shared" si="189"/>
        <v>0</v>
      </c>
      <c r="I2044" s="16">
        <f t="shared" si="190"/>
        <v>0</v>
      </c>
      <c r="J2044" s="10" t="b">
        <f t="shared" si="188"/>
        <v>0</v>
      </c>
      <c r="K2044" t="b">
        <f t="shared" si="191"/>
        <v>0</v>
      </c>
      <c r="N2044" s="4"/>
      <c r="O2044" s="17"/>
      <c r="P2044" s="17"/>
      <c r="Q2044" s="17"/>
      <c r="R2044" s="4"/>
    </row>
    <row r="2045" spans="1:18" x14ac:dyDescent="0.25">
      <c r="A2045" s="10">
        <v>45743.208333333336</v>
      </c>
      <c r="B2045" s="5">
        <v>45743</v>
      </c>
      <c r="C2045" s="6">
        <v>40481.579774305559</v>
      </c>
      <c r="D2045" s="6">
        <v>0.46220219969749449</v>
      </c>
      <c r="E2045" s="6">
        <v>30231</v>
      </c>
      <c r="F2045" s="16">
        <f t="shared" si="186"/>
        <v>1.1417592946579205E-3</v>
      </c>
      <c r="G2045" s="16">
        <f t="shared" si="187"/>
        <v>1.5289014577668438E-3</v>
      </c>
      <c r="H2045" s="6">
        <f t="shared" si="189"/>
        <v>0</v>
      </c>
      <c r="I2045" s="16">
        <f t="shared" si="190"/>
        <v>0</v>
      </c>
      <c r="J2045" s="10" t="b">
        <f t="shared" si="188"/>
        <v>0</v>
      </c>
      <c r="K2045" t="b">
        <f t="shared" si="191"/>
        <v>0</v>
      </c>
      <c r="N2045" s="4"/>
      <c r="O2045" s="17"/>
      <c r="P2045" s="17"/>
      <c r="Q2045" s="17"/>
      <c r="R2045" s="4"/>
    </row>
    <row r="2046" spans="1:18" x14ac:dyDescent="0.25">
      <c r="A2046" s="10">
        <v>45743.25</v>
      </c>
      <c r="B2046" s="5">
        <v>45743</v>
      </c>
      <c r="C2046" s="6">
        <v>41643.561957465281</v>
      </c>
      <c r="D2046" s="6">
        <v>0.46534090412987605</v>
      </c>
      <c r="E2046" s="6">
        <v>30231</v>
      </c>
      <c r="F2046" s="16">
        <f t="shared" si="186"/>
        <v>1.1174378037238386E-3</v>
      </c>
      <c r="G2046" s="16">
        <f t="shared" si="187"/>
        <v>1.5392838613670604E-3</v>
      </c>
      <c r="H2046" s="6">
        <f t="shared" si="189"/>
        <v>0</v>
      </c>
      <c r="I2046" s="16">
        <f t="shared" si="190"/>
        <v>0</v>
      </c>
      <c r="J2046" s="10" t="b">
        <f t="shared" si="188"/>
        <v>0</v>
      </c>
      <c r="K2046" t="b">
        <f t="shared" si="191"/>
        <v>0</v>
      </c>
      <c r="N2046" s="4"/>
      <c r="O2046" s="17"/>
      <c r="P2046" s="17"/>
      <c r="Q2046" s="17"/>
      <c r="R2046" s="4"/>
    </row>
    <row r="2047" spans="1:18" x14ac:dyDescent="0.25">
      <c r="A2047" s="10">
        <v>45743.291666666664</v>
      </c>
      <c r="B2047" s="5">
        <v>45743</v>
      </c>
      <c r="C2047" s="6">
        <v>44246.09767144097</v>
      </c>
      <c r="D2047" s="6">
        <v>0.46156267679399915</v>
      </c>
      <c r="E2047" s="6">
        <v>30231</v>
      </c>
      <c r="F2047" s="16">
        <f t="shared" si="186"/>
        <v>1.0431714910124578E-3</v>
      </c>
      <c r="G2047" s="16">
        <f t="shared" si="187"/>
        <v>1.5267860037511136E-3</v>
      </c>
      <c r="H2047" s="6">
        <f t="shared" si="189"/>
        <v>0</v>
      </c>
      <c r="I2047" s="16">
        <f t="shared" si="190"/>
        <v>0</v>
      </c>
      <c r="J2047" s="10" t="b">
        <f t="shared" si="188"/>
        <v>0</v>
      </c>
      <c r="K2047" t="b">
        <f t="shared" si="191"/>
        <v>0</v>
      </c>
      <c r="N2047" s="4"/>
      <c r="O2047" s="17"/>
      <c r="P2047" s="17"/>
      <c r="Q2047" s="17"/>
      <c r="R2047" s="4"/>
    </row>
    <row r="2048" spans="1:18" x14ac:dyDescent="0.25">
      <c r="A2048" s="10">
        <v>45743.333333333336</v>
      </c>
      <c r="B2048" s="5">
        <v>45743</v>
      </c>
      <c r="C2048" s="6">
        <v>45880.21499565972</v>
      </c>
      <c r="D2048" s="6">
        <v>169.45106425997284</v>
      </c>
      <c r="E2048" s="6">
        <v>30231</v>
      </c>
      <c r="F2048" s="16">
        <f t="shared" si="186"/>
        <v>0.36933363166672811</v>
      </c>
      <c r="G2048" s="16">
        <f t="shared" si="187"/>
        <v>0.56052087016629559</v>
      </c>
      <c r="H2048" s="6">
        <f t="shared" si="189"/>
        <v>169</v>
      </c>
      <c r="I2048" s="16">
        <f t="shared" si="190"/>
        <v>36614.745623252958</v>
      </c>
      <c r="J2048" s="10" t="b">
        <f t="shared" si="188"/>
        <v>1</v>
      </c>
      <c r="K2048" t="b">
        <f t="shared" si="191"/>
        <v>1</v>
      </c>
      <c r="N2048" s="4"/>
      <c r="O2048" s="17"/>
      <c r="P2048" s="17"/>
      <c r="Q2048" s="17"/>
      <c r="R2048" s="4"/>
    </row>
    <row r="2049" spans="1:18" x14ac:dyDescent="0.25">
      <c r="A2049" s="10">
        <v>45743.375</v>
      </c>
      <c r="B2049" s="5">
        <v>45743</v>
      </c>
      <c r="C2049" s="6">
        <v>46170.507552083334</v>
      </c>
      <c r="D2049" s="6">
        <v>4104.6808074273004</v>
      </c>
      <c r="E2049" s="6">
        <v>30231</v>
      </c>
      <c r="F2049" s="16">
        <f t="shared" si="186"/>
        <v>8.8902657238431999</v>
      </c>
      <c r="G2049" s="16">
        <f t="shared" si="187"/>
        <v>13.577720907106283</v>
      </c>
      <c r="H2049" s="6">
        <f t="shared" si="189"/>
        <v>3935.2</v>
      </c>
      <c r="I2049" s="16">
        <f t="shared" si="190"/>
        <v>2322.3223868116829</v>
      </c>
      <c r="J2049" s="10" t="b">
        <f t="shared" si="188"/>
        <v>1</v>
      </c>
      <c r="K2049" t="b">
        <f t="shared" si="191"/>
        <v>1</v>
      </c>
      <c r="N2049" s="4"/>
      <c r="O2049" s="17"/>
      <c r="P2049" s="17"/>
      <c r="Q2049" s="17"/>
      <c r="R2049" s="4"/>
    </row>
    <row r="2050" spans="1:18" x14ac:dyDescent="0.25">
      <c r="A2050" s="10">
        <v>45743.416666666664</v>
      </c>
      <c r="B2050" s="5">
        <v>45743</v>
      </c>
      <c r="C2050" s="6">
        <v>48110.577144097224</v>
      </c>
      <c r="D2050" s="6">
        <v>9974.9663259548615</v>
      </c>
      <c r="E2050" s="6">
        <v>30231</v>
      </c>
      <c r="F2050" s="16">
        <f t="shared" si="186"/>
        <v>20.733416471140188</v>
      </c>
      <c r="G2050" s="16">
        <f t="shared" si="187"/>
        <v>32.995819939647589</v>
      </c>
      <c r="H2050" s="6">
        <f t="shared" si="189"/>
        <v>5870.3</v>
      </c>
      <c r="I2050" s="16">
        <f t="shared" si="190"/>
        <v>143.01477448326466</v>
      </c>
      <c r="J2050" s="10" t="b">
        <f t="shared" si="188"/>
        <v>1</v>
      </c>
      <c r="K2050" t="b">
        <f t="shared" si="191"/>
        <v>1</v>
      </c>
      <c r="N2050" s="4"/>
      <c r="O2050" s="17"/>
      <c r="P2050" s="17"/>
      <c r="Q2050" s="17"/>
      <c r="R2050" s="4"/>
    </row>
    <row r="2051" spans="1:18" x14ac:dyDescent="0.25">
      <c r="A2051" s="10">
        <v>45743.458333333336</v>
      </c>
      <c r="B2051" s="5">
        <v>45743</v>
      </c>
      <c r="C2051" s="6">
        <v>48960.951265190975</v>
      </c>
      <c r="D2051" s="6">
        <v>11595.708451605902</v>
      </c>
      <c r="E2051" s="6">
        <v>30231</v>
      </c>
      <c r="F2051" s="16">
        <f t="shared" ref="F2051:F2114" si="192">D2051/C2051*100</f>
        <v>23.683584881345894</v>
      </c>
      <c r="G2051" s="16">
        <f t="shared" ref="G2051:G2114" si="193">D2051/E2051*100</f>
        <v>38.357012509033453</v>
      </c>
      <c r="H2051" s="6">
        <f t="shared" si="189"/>
        <v>1620.7</v>
      </c>
      <c r="I2051" s="16">
        <f t="shared" si="190"/>
        <v>16.247673897233504</v>
      </c>
      <c r="J2051" s="10" t="b">
        <f t="shared" ref="J2051:J2114" si="194">D2051&gt;5</f>
        <v>1</v>
      </c>
      <c r="K2051" t="b">
        <f t="shared" si="191"/>
        <v>1</v>
      </c>
      <c r="N2051" s="4"/>
      <c r="O2051" s="17"/>
      <c r="P2051" s="17"/>
      <c r="Q2051" s="17"/>
      <c r="R2051" s="4"/>
    </row>
    <row r="2052" spans="1:18" x14ac:dyDescent="0.25">
      <c r="A2052" s="10">
        <v>45743.5</v>
      </c>
      <c r="B2052" s="5">
        <v>45743</v>
      </c>
      <c r="C2052" s="6">
        <v>49530.08808159722</v>
      </c>
      <c r="D2052" s="6">
        <v>13443.072688802084</v>
      </c>
      <c r="E2052" s="6">
        <v>30231</v>
      </c>
      <c r="F2052" s="16">
        <f t="shared" si="192"/>
        <v>27.141225080511866</v>
      </c>
      <c r="G2052" s="16">
        <f t="shared" si="193"/>
        <v>44.467839928557055</v>
      </c>
      <c r="H2052" s="6">
        <f t="shared" ref="H2052:H2115" si="195">ROUND(D2052-D2051,1)</f>
        <v>1847.4</v>
      </c>
      <c r="I2052" s="16">
        <f t="shared" ref="I2052:I2115" si="196">H2052/D2051*100</f>
        <v>15.93175619851111</v>
      </c>
      <c r="J2052" s="10" t="b">
        <f t="shared" si="194"/>
        <v>1</v>
      </c>
      <c r="K2052" t="b">
        <f t="shared" ref="K2052:K2115" si="197">OR(J2052,ABS(H2052)&gt;5)</f>
        <v>1</v>
      </c>
      <c r="N2052" s="4"/>
      <c r="O2052" s="17"/>
      <c r="P2052" s="17"/>
      <c r="Q2052" s="17"/>
      <c r="R2052" s="4"/>
    </row>
    <row r="2053" spans="1:18" x14ac:dyDescent="0.25">
      <c r="A2053" s="10">
        <v>45743.541666666664</v>
      </c>
      <c r="B2053" s="5">
        <v>45743</v>
      </c>
      <c r="C2053" s="6">
        <v>50176.348799913198</v>
      </c>
      <c r="D2053" s="6">
        <v>14515.008366970485</v>
      </c>
      <c r="E2053" s="6">
        <v>30231</v>
      </c>
      <c r="F2053" s="16">
        <f t="shared" si="192"/>
        <v>28.927988413129807</v>
      </c>
      <c r="G2053" s="16">
        <f t="shared" si="193"/>
        <v>48.013656071484526</v>
      </c>
      <c r="H2053" s="6">
        <f t="shared" si="195"/>
        <v>1071.9000000000001</v>
      </c>
      <c r="I2053" s="16">
        <f t="shared" si="196"/>
        <v>7.9736234774128665</v>
      </c>
      <c r="J2053" s="10" t="b">
        <f t="shared" si="194"/>
        <v>1</v>
      </c>
      <c r="K2053" t="b">
        <f t="shared" si="197"/>
        <v>1</v>
      </c>
      <c r="N2053" s="4"/>
      <c r="O2053" s="17"/>
      <c r="P2053" s="17"/>
      <c r="Q2053" s="17"/>
      <c r="R2053" s="4"/>
    </row>
    <row r="2054" spans="1:18" x14ac:dyDescent="0.25">
      <c r="A2054" s="10">
        <v>45743.583333333336</v>
      </c>
      <c r="B2054" s="5">
        <v>45743</v>
      </c>
      <c r="C2054" s="6">
        <v>51076.115544704859</v>
      </c>
      <c r="D2054" s="6">
        <v>14633.303544921875</v>
      </c>
      <c r="E2054" s="6">
        <v>30231</v>
      </c>
      <c r="F2054" s="16">
        <f t="shared" si="192"/>
        <v>28.649993032680676</v>
      </c>
      <c r="G2054" s="16">
        <f t="shared" si="193"/>
        <v>48.404960288848784</v>
      </c>
      <c r="H2054" s="6">
        <f t="shared" si="195"/>
        <v>118.3</v>
      </c>
      <c r="I2054" s="16">
        <f t="shared" si="196"/>
        <v>0.81501847611191636</v>
      </c>
      <c r="J2054" s="10" t="b">
        <f t="shared" si="194"/>
        <v>1</v>
      </c>
      <c r="K2054" t="b">
        <f t="shared" si="197"/>
        <v>1</v>
      </c>
      <c r="N2054" s="4"/>
      <c r="O2054" s="17"/>
      <c r="P2054" s="17"/>
      <c r="Q2054" s="17"/>
      <c r="R2054" s="4"/>
    </row>
    <row r="2055" spans="1:18" x14ac:dyDescent="0.25">
      <c r="A2055" s="10">
        <v>45743.625</v>
      </c>
      <c r="B2055" s="5">
        <v>45743</v>
      </c>
      <c r="C2055" s="6">
        <v>51253.263982204859</v>
      </c>
      <c r="D2055" s="6">
        <v>13438.952859157986</v>
      </c>
      <c r="E2055" s="6">
        <v>30231</v>
      </c>
      <c r="F2055" s="16">
        <f t="shared" si="192"/>
        <v>26.220677113996082</v>
      </c>
      <c r="G2055" s="16">
        <f t="shared" si="193"/>
        <v>44.454212097376818</v>
      </c>
      <c r="H2055" s="6">
        <f t="shared" si="195"/>
        <v>-1194.4000000000001</v>
      </c>
      <c r="I2055" s="16">
        <f t="shared" si="196"/>
        <v>-8.1622034035813247</v>
      </c>
      <c r="J2055" s="10" t="b">
        <f t="shared" si="194"/>
        <v>1</v>
      </c>
      <c r="K2055" t="b">
        <f t="shared" si="197"/>
        <v>1</v>
      </c>
      <c r="N2055" s="4"/>
      <c r="O2055" s="17"/>
      <c r="P2055" s="17"/>
      <c r="Q2055" s="17"/>
      <c r="R2055" s="4"/>
    </row>
    <row r="2056" spans="1:18" x14ac:dyDescent="0.25">
      <c r="A2056" s="10">
        <v>45743.666666666664</v>
      </c>
      <c r="B2056" s="5">
        <v>45743</v>
      </c>
      <c r="C2056" s="6">
        <v>51414.812761501737</v>
      </c>
      <c r="D2056" s="6">
        <v>12622.878402235243</v>
      </c>
      <c r="E2056" s="6">
        <v>30231</v>
      </c>
      <c r="F2056" s="16">
        <f t="shared" si="192"/>
        <v>24.551053916677827</v>
      </c>
      <c r="G2056" s="16">
        <f t="shared" si="193"/>
        <v>41.75474976757382</v>
      </c>
      <c r="H2056" s="6">
        <f t="shared" si="195"/>
        <v>-816.1</v>
      </c>
      <c r="I2056" s="16">
        <f t="shared" si="196"/>
        <v>-6.0726457526329369</v>
      </c>
      <c r="J2056" s="10" t="b">
        <f t="shared" si="194"/>
        <v>1</v>
      </c>
      <c r="K2056" t="b">
        <f t="shared" si="197"/>
        <v>1</v>
      </c>
      <c r="N2056" s="4"/>
      <c r="O2056" s="17"/>
      <c r="P2056" s="17"/>
      <c r="Q2056" s="17"/>
      <c r="R2056" s="4"/>
    </row>
    <row r="2057" spans="1:18" x14ac:dyDescent="0.25">
      <c r="A2057" s="10">
        <v>45743.708333333336</v>
      </c>
      <c r="B2057" s="5">
        <v>45743</v>
      </c>
      <c r="C2057" s="6">
        <v>50783.423472222225</v>
      </c>
      <c r="D2057" s="6">
        <v>10776.457350260416</v>
      </c>
      <c r="E2057" s="6">
        <v>30231</v>
      </c>
      <c r="F2057" s="16">
        <f t="shared" si="192"/>
        <v>21.220423148815435</v>
      </c>
      <c r="G2057" s="16">
        <f t="shared" si="193"/>
        <v>35.647042275347872</v>
      </c>
      <c r="H2057" s="6">
        <f t="shared" si="195"/>
        <v>-1846.4</v>
      </c>
      <c r="I2057" s="16">
        <f t="shared" si="196"/>
        <v>-14.627408592267214</v>
      </c>
      <c r="J2057" s="10" t="b">
        <f t="shared" si="194"/>
        <v>1</v>
      </c>
      <c r="K2057" t="b">
        <f t="shared" si="197"/>
        <v>1</v>
      </c>
      <c r="N2057" s="4"/>
      <c r="O2057" s="17"/>
      <c r="P2057" s="17"/>
      <c r="Q2057" s="17"/>
      <c r="R2057" s="4"/>
    </row>
    <row r="2058" spans="1:18" x14ac:dyDescent="0.25">
      <c r="A2058" s="10">
        <v>45743.75</v>
      </c>
      <c r="B2058" s="5">
        <v>45743</v>
      </c>
      <c r="C2058" s="6">
        <v>50637.456210937497</v>
      </c>
      <c r="D2058" s="6">
        <v>7745.9128179253476</v>
      </c>
      <c r="E2058" s="6">
        <v>30231</v>
      </c>
      <c r="F2058" s="16">
        <f t="shared" si="192"/>
        <v>15.29680477166675</v>
      </c>
      <c r="G2058" s="16">
        <f t="shared" si="193"/>
        <v>25.622416783848855</v>
      </c>
      <c r="H2058" s="6">
        <f t="shared" si="195"/>
        <v>-3030.5</v>
      </c>
      <c r="I2058" s="16">
        <f t="shared" si="196"/>
        <v>-28.121486509912895</v>
      </c>
      <c r="J2058" s="10" t="b">
        <f t="shared" si="194"/>
        <v>1</v>
      </c>
      <c r="K2058" t="b">
        <f t="shared" si="197"/>
        <v>1</v>
      </c>
      <c r="N2058" s="4"/>
      <c r="O2058" s="17"/>
      <c r="P2058" s="17"/>
      <c r="Q2058" s="17"/>
      <c r="R2058" s="4"/>
    </row>
    <row r="2059" spans="1:18" x14ac:dyDescent="0.25">
      <c r="A2059" s="10">
        <v>45743.791666666664</v>
      </c>
      <c r="B2059" s="5">
        <v>45743</v>
      </c>
      <c r="C2059" s="6">
        <v>49714.048168402776</v>
      </c>
      <c r="D2059" s="6">
        <v>3982.8427600097657</v>
      </c>
      <c r="E2059" s="6">
        <v>30231</v>
      </c>
      <c r="F2059" s="16">
        <f t="shared" si="192"/>
        <v>8.0115036025997544</v>
      </c>
      <c r="G2059" s="16">
        <f t="shared" si="193"/>
        <v>13.174697363665661</v>
      </c>
      <c r="H2059" s="6">
        <f t="shared" si="195"/>
        <v>-3763.1</v>
      </c>
      <c r="I2059" s="16">
        <f t="shared" si="196"/>
        <v>-48.581749994546186</v>
      </c>
      <c r="J2059" s="10" t="b">
        <f t="shared" si="194"/>
        <v>1</v>
      </c>
      <c r="K2059" t="b">
        <f t="shared" si="197"/>
        <v>1</v>
      </c>
      <c r="N2059" s="4"/>
      <c r="O2059" s="17"/>
      <c r="P2059" s="17"/>
      <c r="Q2059" s="17"/>
      <c r="R2059" s="4"/>
    </row>
    <row r="2060" spans="1:18" x14ac:dyDescent="0.25">
      <c r="A2060" s="10">
        <v>45743.833333333336</v>
      </c>
      <c r="B2060" s="5">
        <v>45743</v>
      </c>
      <c r="C2060" s="6">
        <v>49481.92269097222</v>
      </c>
      <c r="D2060" s="6">
        <v>626.80719190544551</v>
      </c>
      <c r="E2060" s="6">
        <v>30231</v>
      </c>
      <c r="F2060" s="16">
        <f t="shared" si="192"/>
        <v>1.2667397663991824</v>
      </c>
      <c r="G2060" s="16">
        <f t="shared" si="193"/>
        <v>2.0733921865153171</v>
      </c>
      <c r="H2060" s="6">
        <f t="shared" si="195"/>
        <v>-3356</v>
      </c>
      <c r="I2060" s="16">
        <f t="shared" si="196"/>
        <v>-84.261423365650799</v>
      </c>
      <c r="J2060" s="10" t="b">
        <f t="shared" si="194"/>
        <v>1</v>
      </c>
      <c r="K2060" t="b">
        <f t="shared" si="197"/>
        <v>1</v>
      </c>
      <c r="N2060" s="4"/>
      <c r="O2060" s="17"/>
      <c r="P2060" s="17"/>
      <c r="Q2060" s="17"/>
      <c r="R2060" s="4"/>
    </row>
    <row r="2061" spans="1:18" x14ac:dyDescent="0.25">
      <c r="A2061" s="10">
        <v>45743.875</v>
      </c>
      <c r="B2061" s="5">
        <v>45743</v>
      </c>
      <c r="C2061" s="6">
        <v>49452.775846354169</v>
      </c>
      <c r="D2061" s="6">
        <v>0.27084497551123299</v>
      </c>
      <c r="E2061" s="6">
        <v>30231</v>
      </c>
      <c r="F2061" s="16">
        <f t="shared" si="192"/>
        <v>5.4768407005650541E-4</v>
      </c>
      <c r="G2061" s="16">
        <f t="shared" si="193"/>
        <v>8.9591801631184206E-4</v>
      </c>
      <c r="H2061" s="6">
        <f t="shared" si="195"/>
        <v>-626.5</v>
      </c>
      <c r="I2061" s="16">
        <f t="shared" si="196"/>
        <v>-99.950991004983251</v>
      </c>
      <c r="J2061" s="10" t="b">
        <f t="shared" si="194"/>
        <v>0</v>
      </c>
      <c r="K2061" t="b">
        <f t="shared" si="197"/>
        <v>1</v>
      </c>
      <c r="N2061" s="4"/>
      <c r="O2061" s="17"/>
      <c r="P2061" s="17"/>
      <c r="Q2061" s="17"/>
      <c r="R2061" s="4"/>
    </row>
    <row r="2062" spans="1:18" x14ac:dyDescent="0.25">
      <c r="A2062" s="10">
        <v>45743.916666666664</v>
      </c>
      <c r="B2062" s="5">
        <v>45743</v>
      </c>
      <c r="C2062" s="6">
        <v>49113.674027777779</v>
      </c>
      <c r="D2062" s="6">
        <v>0.30861758503648967</v>
      </c>
      <c r="E2062" s="6">
        <v>30231</v>
      </c>
      <c r="F2062" s="16">
        <f t="shared" si="192"/>
        <v>6.2837405497691192E-4</v>
      </c>
      <c r="G2062" s="16">
        <f t="shared" si="193"/>
        <v>1.0208646258360282E-3</v>
      </c>
      <c r="H2062" s="6">
        <f t="shared" si="195"/>
        <v>0</v>
      </c>
      <c r="I2062" s="16">
        <f t="shared" si="196"/>
        <v>0</v>
      </c>
      <c r="J2062" s="10" t="b">
        <f t="shared" si="194"/>
        <v>0</v>
      </c>
      <c r="K2062" t="b">
        <f t="shared" si="197"/>
        <v>0</v>
      </c>
      <c r="N2062" s="4"/>
      <c r="O2062" s="17"/>
      <c r="P2062" s="17"/>
      <c r="Q2062" s="17"/>
      <c r="R2062" s="4"/>
    </row>
    <row r="2063" spans="1:18" x14ac:dyDescent="0.25">
      <c r="A2063" s="10">
        <v>45743.958333333336</v>
      </c>
      <c r="B2063" s="5">
        <v>45743</v>
      </c>
      <c r="C2063" s="6">
        <v>46552.121358506942</v>
      </c>
      <c r="D2063" s="6">
        <v>0.46975037101242278</v>
      </c>
      <c r="E2063" s="6">
        <v>30231</v>
      </c>
      <c r="F2063" s="16">
        <f t="shared" si="192"/>
        <v>1.0090847791764069E-3</v>
      </c>
      <c r="G2063" s="16">
        <f t="shared" si="193"/>
        <v>1.553869772790919E-3</v>
      </c>
      <c r="H2063" s="6">
        <f t="shared" si="195"/>
        <v>0.2</v>
      </c>
      <c r="I2063" s="16">
        <f t="shared" si="196"/>
        <v>64.805121191118403</v>
      </c>
      <c r="J2063" s="10" t="b">
        <f t="shared" si="194"/>
        <v>0</v>
      </c>
      <c r="K2063" t="b">
        <f t="shared" si="197"/>
        <v>0</v>
      </c>
      <c r="N2063" s="4"/>
      <c r="O2063" s="17"/>
      <c r="P2063" s="17"/>
      <c r="Q2063" s="17"/>
      <c r="R2063" s="4"/>
    </row>
    <row r="2064" spans="1:18" x14ac:dyDescent="0.25">
      <c r="A2064" s="10">
        <v>45744</v>
      </c>
      <c r="B2064" s="5">
        <v>45744</v>
      </c>
      <c r="C2064" s="6">
        <v>44219.925998263891</v>
      </c>
      <c r="D2064" s="6">
        <v>0.49577192879385418</v>
      </c>
      <c r="E2064" s="6">
        <v>30926</v>
      </c>
      <c r="F2064" s="16">
        <f t="shared" si="192"/>
        <v>1.1211505166546832E-3</v>
      </c>
      <c r="G2064" s="16">
        <f t="shared" si="193"/>
        <v>1.603091019833972E-3</v>
      </c>
      <c r="H2064" s="6">
        <f t="shared" si="195"/>
        <v>0</v>
      </c>
      <c r="I2064" s="16">
        <f t="shared" si="196"/>
        <v>0</v>
      </c>
      <c r="J2064" s="10" t="b">
        <f t="shared" si="194"/>
        <v>0</v>
      </c>
      <c r="K2064" t="b">
        <f t="shared" si="197"/>
        <v>0</v>
      </c>
      <c r="N2064" s="4"/>
      <c r="O2064" s="17"/>
      <c r="P2064" s="17"/>
      <c r="Q2064" s="17"/>
      <c r="R2064" s="4"/>
    </row>
    <row r="2065" spans="1:18" x14ac:dyDescent="0.25">
      <c r="A2065" s="10">
        <v>45744.041666666664</v>
      </c>
      <c r="B2065" s="5">
        <v>45744</v>
      </c>
      <c r="C2065" s="6">
        <v>42837.017951388887</v>
      </c>
      <c r="D2065" s="6">
        <v>0.45700947549608018</v>
      </c>
      <c r="E2065" s="6">
        <v>30926</v>
      </c>
      <c r="F2065" s="16">
        <f t="shared" si="192"/>
        <v>1.0668564184712645E-3</v>
      </c>
      <c r="G2065" s="16">
        <f t="shared" si="193"/>
        <v>1.4777516507019342E-3</v>
      </c>
      <c r="H2065" s="6">
        <f t="shared" si="195"/>
        <v>0</v>
      </c>
      <c r="I2065" s="16">
        <f t="shared" si="196"/>
        <v>0</v>
      </c>
      <c r="J2065" s="10" t="b">
        <f t="shared" si="194"/>
        <v>0</v>
      </c>
      <c r="K2065" t="b">
        <f t="shared" si="197"/>
        <v>0</v>
      </c>
      <c r="N2065" s="4"/>
      <c r="O2065" s="17"/>
      <c r="P2065" s="17"/>
      <c r="Q2065" s="17"/>
      <c r="R2065" s="4"/>
    </row>
    <row r="2066" spans="1:18" x14ac:dyDescent="0.25">
      <c r="A2066" s="10">
        <v>45744.083333333336</v>
      </c>
      <c r="B2066" s="5">
        <v>45744</v>
      </c>
      <c r="C2066" s="6">
        <v>41488.5625</v>
      </c>
      <c r="D2066" s="6">
        <v>0.45007679137918682</v>
      </c>
      <c r="E2066" s="6">
        <v>30926</v>
      </c>
      <c r="F2066" s="16">
        <f t="shared" si="192"/>
        <v>1.084821368248627E-3</v>
      </c>
      <c r="G2066" s="16">
        <f t="shared" si="193"/>
        <v>1.4553346419814617E-3</v>
      </c>
      <c r="H2066" s="6">
        <f t="shared" si="195"/>
        <v>0</v>
      </c>
      <c r="I2066" s="16">
        <f t="shared" si="196"/>
        <v>0</v>
      </c>
      <c r="J2066" s="10" t="b">
        <f t="shared" si="194"/>
        <v>0</v>
      </c>
      <c r="K2066" t="b">
        <f t="shared" si="197"/>
        <v>0</v>
      </c>
      <c r="N2066" s="4"/>
      <c r="O2066" s="17"/>
      <c r="P2066" s="17"/>
      <c r="Q2066" s="17"/>
      <c r="R2066" s="4"/>
    </row>
    <row r="2067" spans="1:18" x14ac:dyDescent="0.25">
      <c r="A2067" s="10">
        <v>45744.125</v>
      </c>
      <c r="B2067" s="5">
        <v>45744</v>
      </c>
      <c r="C2067" s="6">
        <v>40719.538368055553</v>
      </c>
      <c r="D2067" s="6">
        <v>0.45214202139112686</v>
      </c>
      <c r="E2067" s="6">
        <v>30926</v>
      </c>
      <c r="F2067" s="16">
        <f t="shared" si="192"/>
        <v>1.1103810099817634E-3</v>
      </c>
      <c r="G2067" s="16">
        <f t="shared" si="193"/>
        <v>1.4620126152464815E-3</v>
      </c>
      <c r="H2067" s="6">
        <f t="shared" si="195"/>
        <v>0</v>
      </c>
      <c r="I2067" s="16">
        <f t="shared" si="196"/>
        <v>0</v>
      </c>
      <c r="J2067" s="10" t="b">
        <f t="shared" si="194"/>
        <v>0</v>
      </c>
      <c r="K2067" t="b">
        <f t="shared" si="197"/>
        <v>0</v>
      </c>
      <c r="N2067" s="4"/>
      <c r="O2067" s="17"/>
      <c r="P2067" s="17"/>
      <c r="Q2067" s="17"/>
      <c r="R2067" s="4"/>
    </row>
    <row r="2068" spans="1:18" x14ac:dyDescent="0.25">
      <c r="A2068" s="10">
        <v>45744.166666666664</v>
      </c>
      <c r="B2068" s="5">
        <v>45744</v>
      </c>
      <c r="C2068" s="6">
        <v>40526.267934027775</v>
      </c>
      <c r="D2068" s="6">
        <v>0.46003224985467062</v>
      </c>
      <c r="E2068" s="6">
        <v>30926</v>
      </c>
      <c r="F2068" s="16">
        <f t="shared" si="192"/>
        <v>1.1351458530638734E-3</v>
      </c>
      <c r="G2068" s="16">
        <f t="shared" si="193"/>
        <v>1.4875258677315871E-3</v>
      </c>
      <c r="H2068" s="6">
        <f t="shared" si="195"/>
        <v>0</v>
      </c>
      <c r="I2068" s="16">
        <f t="shared" si="196"/>
        <v>0</v>
      </c>
      <c r="J2068" s="10" t="b">
        <f t="shared" si="194"/>
        <v>0</v>
      </c>
      <c r="K2068" t="b">
        <f t="shared" si="197"/>
        <v>0</v>
      </c>
      <c r="N2068" s="4"/>
      <c r="O2068" s="17"/>
      <c r="P2068" s="17"/>
      <c r="Q2068" s="17"/>
      <c r="R2068" s="4"/>
    </row>
    <row r="2069" spans="1:18" x14ac:dyDescent="0.25">
      <c r="A2069" s="10">
        <v>45744.208333333336</v>
      </c>
      <c r="B2069" s="5">
        <v>45744</v>
      </c>
      <c r="C2069" s="6">
        <v>40444.747484809028</v>
      </c>
      <c r="D2069" s="6">
        <v>0.46611548639006084</v>
      </c>
      <c r="E2069" s="6">
        <v>30926</v>
      </c>
      <c r="F2069" s="16">
        <f t="shared" si="192"/>
        <v>1.1524747102578225E-3</v>
      </c>
      <c r="G2069" s="16">
        <f t="shared" si="193"/>
        <v>1.5071961663003972E-3</v>
      </c>
      <c r="H2069" s="6">
        <f t="shared" si="195"/>
        <v>0</v>
      </c>
      <c r="I2069" s="16">
        <f t="shared" si="196"/>
        <v>0</v>
      </c>
      <c r="J2069" s="10" t="b">
        <f t="shared" si="194"/>
        <v>0</v>
      </c>
      <c r="K2069" t="b">
        <f t="shared" si="197"/>
        <v>0</v>
      </c>
      <c r="N2069" s="4"/>
      <c r="O2069" s="17"/>
      <c r="P2069" s="17"/>
      <c r="Q2069" s="17"/>
      <c r="R2069" s="4"/>
    </row>
    <row r="2070" spans="1:18" x14ac:dyDescent="0.25">
      <c r="A2070" s="10">
        <v>45744.25</v>
      </c>
      <c r="B2070" s="5">
        <v>45744</v>
      </c>
      <c r="C2070" s="6">
        <v>41375.569544270831</v>
      </c>
      <c r="D2070" s="6">
        <v>0.4808340495493677</v>
      </c>
      <c r="E2070" s="6">
        <v>30926</v>
      </c>
      <c r="F2070" s="16">
        <f t="shared" si="192"/>
        <v>1.1621206785682727E-3</v>
      </c>
      <c r="G2070" s="16">
        <f t="shared" si="193"/>
        <v>1.5547890110242765E-3</v>
      </c>
      <c r="H2070" s="6">
        <f t="shared" si="195"/>
        <v>0</v>
      </c>
      <c r="I2070" s="16">
        <f t="shared" si="196"/>
        <v>0</v>
      </c>
      <c r="J2070" s="10" t="b">
        <f t="shared" si="194"/>
        <v>0</v>
      </c>
      <c r="K2070" t="b">
        <f t="shared" si="197"/>
        <v>0</v>
      </c>
      <c r="N2070" s="4"/>
      <c r="O2070" s="17"/>
      <c r="P2070" s="17"/>
      <c r="Q2070" s="17"/>
      <c r="R2070" s="4"/>
    </row>
    <row r="2071" spans="1:18" x14ac:dyDescent="0.25">
      <c r="A2071" s="10">
        <v>45744.291666666664</v>
      </c>
      <c r="B2071" s="5">
        <v>45744</v>
      </c>
      <c r="C2071" s="6">
        <v>43646.771330295138</v>
      </c>
      <c r="D2071" s="6">
        <v>0.49758305410544079</v>
      </c>
      <c r="E2071" s="6">
        <v>30926</v>
      </c>
      <c r="F2071" s="16">
        <f t="shared" si="192"/>
        <v>1.1400225925991218E-3</v>
      </c>
      <c r="G2071" s="16">
        <f t="shared" si="193"/>
        <v>1.6089473391497147E-3</v>
      </c>
      <c r="H2071" s="6">
        <f t="shared" si="195"/>
        <v>0</v>
      </c>
      <c r="I2071" s="16">
        <f t="shared" si="196"/>
        <v>0</v>
      </c>
      <c r="J2071" s="10" t="b">
        <f t="shared" si="194"/>
        <v>0</v>
      </c>
      <c r="K2071" t="b">
        <f t="shared" si="197"/>
        <v>0</v>
      </c>
      <c r="N2071" s="4"/>
      <c r="O2071" s="17"/>
      <c r="P2071" s="17"/>
      <c r="Q2071" s="17"/>
      <c r="R2071" s="4"/>
    </row>
    <row r="2072" spans="1:18" x14ac:dyDescent="0.25">
      <c r="A2072" s="10">
        <v>45744.333333333336</v>
      </c>
      <c r="B2072" s="5">
        <v>45744</v>
      </c>
      <c r="C2072" s="6">
        <v>45084.054205729168</v>
      </c>
      <c r="D2072" s="6">
        <v>40.163305822014806</v>
      </c>
      <c r="E2072" s="6">
        <v>30926</v>
      </c>
      <c r="F2072" s="16">
        <f t="shared" si="192"/>
        <v>8.9085390676579737E-2</v>
      </c>
      <c r="G2072" s="16">
        <f t="shared" si="193"/>
        <v>0.1298690610554705</v>
      </c>
      <c r="H2072" s="6">
        <f t="shared" si="195"/>
        <v>39.700000000000003</v>
      </c>
      <c r="I2072" s="16">
        <f t="shared" si="196"/>
        <v>7978.5675320822593</v>
      </c>
      <c r="J2072" s="10" t="b">
        <f t="shared" si="194"/>
        <v>1</v>
      </c>
      <c r="K2072" t="b">
        <f t="shared" si="197"/>
        <v>1</v>
      </c>
      <c r="N2072" s="4"/>
      <c r="O2072" s="17"/>
      <c r="P2072" s="17"/>
      <c r="Q2072" s="17"/>
      <c r="R2072" s="4"/>
    </row>
    <row r="2073" spans="1:18" x14ac:dyDescent="0.25">
      <c r="A2073" s="10">
        <v>45744.375</v>
      </c>
      <c r="B2073" s="5">
        <v>45744</v>
      </c>
      <c r="C2073" s="6">
        <v>46070.125551215278</v>
      </c>
      <c r="D2073" s="6">
        <v>1992.8806187947591</v>
      </c>
      <c r="E2073" s="6">
        <v>30926</v>
      </c>
      <c r="F2073" s="16">
        <f t="shared" si="192"/>
        <v>4.3257546945022147</v>
      </c>
      <c r="G2073" s="16">
        <f t="shared" si="193"/>
        <v>6.4440296798640588</v>
      </c>
      <c r="H2073" s="6">
        <f t="shared" si="195"/>
        <v>1952.7</v>
      </c>
      <c r="I2073" s="16">
        <f t="shared" si="196"/>
        <v>4861.9005832175853</v>
      </c>
      <c r="J2073" s="10" t="b">
        <f t="shared" si="194"/>
        <v>1</v>
      </c>
      <c r="K2073" t="b">
        <f t="shared" si="197"/>
        <v>1</v>
      </c>
      <c r="N2073" s="4"/>
      <c r="O2073" s="17"/>
      <c r="P2073" s="17"/>
      <c r="Q2073" s="17"/>
      <c r="R2073" s="4"/>
    </row>
    <row r="2074" spans="1:18" x14ac:dyDescent="0.25">
      <c r="A2074" s="10">
        <v>45744.416666666664</v>
      </c>
      <c r="B2074" s="5">
        <v>45744</v>
      </c>
      <c r="C2074" s="6">
        <v>47051.248845486109</v>
      </c>
      <c r="D2074" s="6">
        <v>6645.5871511501737</v>
      </c>
      <c r="E2074" s="6">
        <v>30926</v>
      </c>
      <c r="F2074" s="16">
        <f t="shared" si="192"/>
        <v>14.124146147478342</v>
      </c>
      <c r="G2074" s="16">
        <f t="shared" si="193"/>
        <v>21.488673450010261</v>
      </c>
      <c r="H2074" s="6">
        <f t="shared" si="195"/>
        <v>4652.7</v>
      </c>
      <c r="I2074" s="16">
        <f t="shared" si="196"/>
        <v>233.46606696460466</v>
      </c>
      <c r="J2074" s="10" t="b">
        <f t="shared" si="194"/>
        <v>1</v>
      </c>
      <c r="K2074" t="b">
        <f t="shared" si="197"/>
        <v>1</v>
      </c>
      <c r="N2074" s="4"/>
      <c r="O2074" s="17"/>
      <c r="P2074" s="17"/>
      <c r="Q2074" s="17"/>
      <c r="R2074" s="4"/>
    </row>
    <row r="2075" spans="1:18" x14ac:dyDescent="0.25">
      <c r="A2075" s="10">
        <v>45744.458333333336</v>
      </c>
      <c r="B2075" s="5">
        <v>45744</v>
      </c>
      <c r="C2075" s="6">
        <v>47967.926755642358</v>
      </c>
      <c r="D2075" s="6">
        <v>10799.990335286459</v>
      </c>
      <c r="E2075" s="6">
        <v>30926</v>
      </c>
      <c r="F2075" s="16">
        <f t="shared" si="192"/>
        <v>22.515024237556986</v>
      </c>
      <c r="G2075" s="16">
        <f t="shared" si="193"/>
        <v>34.922040791846534</v>
      </c>
      <c r="H2075" s="6">
        <f t="shared" si="195"/>
        <v>4154.3999999999996</v>
      </c>
      <c r="I2075" s="16">
        <f t="shared" si="196"/>
        <v>62.513663661471718</v>
      </c>
      <c r="J2075" s="10" t="b">
        <f t="shared" si="194"/>
        <v>1</v>
      </c>
      <c r="K2075" t="b">
        <f t="shared" si="197"/>
        <v>1</v>
      </c>
      <c r="N2075" s="4"/>
      <c r="O2075" s="17"/>
      <c r="P2075" s="17"/>
      <c r="Q2075" s="17"/>
      <c r="R2075" s="4"/>
    </row>
    <row r="2076" spans="1:18" x14ac:dyDescent="0.25">
      <c r="A2076" s="10">
        <v>45744.5</v>
      </c>
      <c r="B2076" s="5">
        <v>45744</v>
      </c>
      <c r="C2076" s="6">
        <v>48966.143897569447</v>
      </c>
      <c r="D2076" s="6">
        <v>14621.979280598958</v>
      </c>
      <c r="E2076" s="6">
        <v>30926</v>
      </c>
      <c r="F2076" s="16">
        <f t="shared" si="192"/>
        <v>29.86140650810928</v>
      </c>
      <c r="G2076" s="16">
        <f t="shared" si="193"/>
        <v>47.280538319210237</v>
      </c>
      <c r="H2076" s="6">
        <f t="shared" si="195"/>
        <v>3822</v>
      </c>
      <c r="I2076" s="16">
        <f t="shared" si="196"/>
        <v>35.38892055775738</v>
      </c>
      <c r="J2076" s="10" t="b">
        <f t="shared" si="194"/>
        <v>1</v>
      </c>
      <c r="K2076" t="b">
        <f t="shared" si="197"/>
        <v>1</v>
      </c>
      <c r="N2076" s="4"/>
      <c r="O2076" s="17"/>
      <c r="P2076" s="17"/>
      <c r="Q2076" s="17"/>
      <c r="R2076" s="4"/>
    </row>
    <row r="2077" spans="1:18" x14ac:dyDescent="0.25">
      <c r="A2077" s="10">
        <v>45744.541666666664</v>
      </c>
      <c r="B2077" s="5">
        <v>45744</v>
      </c>
      <c r="C2077" s="6">
        <v>49377.296881510418</v>
      </c>
      <c r="D2077" s="6">
        <v>15696.968217773438</v>
      </c>
      <c r="E2077" s="6">
        <v>30926</v>
      </c>
      <c r="F2077" s="16">
        <f t="shared" si="192"/>
        <v>31.789849200212593</v>
      </c>
      <c r="G2077" s="16">
        <f t="shared" si="193"/>
        <v>50.756542125633565</v>
      </c>
      <c r="H2077" s="6">
        <f t="shared" si="195"/>
        <v>1075</v>
      </c>
      <c r="I2077" s="16">
        <f t="shared" si="196"/>
        <v>7.3519458574692012</v>
      </c>
      <c r="J2077" s="10" t="b">
        <f t="shared" si="194"/>
        <v>1</v>
      </c>
      <c r="K2077" t="b">
        <f t="shared" si="197"/>
        <v>1</v>
      </c>
      <c r="N2077" s="4"/>
      <c r="O2077" s="17"/>
      <c r="P2077" s="17"/>
      <c r="Q2077" s="17"/>
      <c r="R2077" s="4"/>
    </row>
    <row r="2078" spans="1:18" x14ac:dyDescent="0.25">
      <c r="A2078" s="10">
        <v>45744.583333333336</v>
      </c>
      <c r="B2078" s="5">
        <v>45744</v>
      </c>
      <c r="C2078" s="6">
        <v>49800.507105034725</v>
      </c>
      <c r="D2078" s="6">
        <v>15423.092916666666</v>
      </c>
      <c r="E2078" s="6">
        <v>30926</v>
      </c>
      <c r="F2078" s="16">
        <f t="shared" si="192"/>
        <v>30.969750737954683</v>
      </c>
      <c r="G2078" s="16">
        <f t="shared" si="193"/>
        <v>49.87095944081571</v>
      </c>
      <c r="H2078" s="6">
        <f t="shared" si="195"/>
        <v>-273.89999999999998</v>
      </c>
      <c r="I2078" s="16">
        <f t="shared" si="196"/>
        <v>-1.7449229443547396</v>
      </c>
      <c r="J2078" s="10" t="b">
        <f t="shared" si="194"/>
        <v>1</v>
      </c>
      <c r="K2078" t="b">
        <f t="shared" si="197"/>
        <v>1</v>
      </c>
      <c r="N2078" s="4"/>
      <c r="O2078" s="17"/>
      <c r="P2078" s="17"/>
      <c r="Q2078" s="17"/>
      <c r="R2078" s="4"/>
    </row>
    <row r="2079" spans="1:18" x14ac:dyDescent="0.25">
      <c r="A2079" s="10">
        <v>45744.625</v>
      </c>
      <c r="B2079" s="5">
        <v>45744</v>
      </c>
      <c r="C2079" s="6">
        <v>50590.975108506944</v>
      </c>
      <c r="D2079" s="6">
        <v>14764.051181640625</v>
      </c>
      <c r="E2079" s="6">
        <v>30926</v>
      </c>
      <c r="F2079" s="16">
        <f t="shared" si="192"/>
        <v>29.183171800849571</v>
      </c>
      <c r="G2079" s="16">
        <f t="shared" si="193"/>
        <v>47.739931389900484</v>
      </c>
      <c r="H2079" s="6">
        <f t="shared" si="195"/>
        <v>-659</v>
      </c>
      <c r="I2079" s="16">
        <f t="shared" si="196"/>
        <v>-4.2728135242436647</v>
      </c>
      <c r="J2079" s="10" t="b">
        <f t="shared" si="194"/>
        <v>1</v>
      </c>
      <c r="K2079" t="b">
        <f t="shared" si="197"/>
        <v>1</v>
      </c>
      <c r="N2079" s="4"/>
      <c r="O2079" s="17"/>
      <c r="P2079" s="17"/>
      <c r="Q2079" s="17"/>
      <c r="R2079" s="4"/>
    </row>
    <row r="2080" spans="1:18" x14ac:dyDescent="0.25">
      <c r="A2080" s="10">
        <v>45744.666666666664</v>
      </c>
      <c r="B2080" s="5">
        <v>45744</v>
      </c>
      <c r="C2080" s="6">
        <v>51514.611822916668</v>
      </c>
      <c r="D2080" s="6">
        <v>14231.516627604167</v>
      </c>
      <c r="E2080" s="6">
        <v>30926</v>
      </c>
      <c r="F2080" s="16">
        <f t="shared" si="192"/>
        <v>27.626174640557359</v>
      </c>
      <c r="G2080" s="16">
        <f t="shared" si="193"/>
        <v>46.017967495324861</v>
      </c>
      <c r="H2080" s="6">
        <f t="shared" si="195"/>
        <v>-532.5</v>
      </c>
      <c r="I2080" s="16">
        <f t="shared" si="196"/>
        <v>-3.6067336359696029</v>
      </c>
      <c r="J2080" s="10" t="b">
        <f t="shared" si="194"/>
        <v>1</v>
      </c>
      <c r="K2080" t="b">
        <f t="shared" si="197"/>
        <v>1</v>
      </c>
      <c r="N2080" s="4"/>
      <c r="O2080" s="17"/>
      <c r="P2080" s="17"/>
      <c r="Q2080" s="17"/>
      <c r="R2080" s="4"/>
    </row>
    <row r="2081" spans="1:18" x14ac:dyDescent="0.25">
      <c r="A2081" s="10">
        <v>45744.708333333336</v>
      </c>
      <c r="B2081" s="5">
        <v>45744</v>
      </c>
      <c r="C2081" s="6">
        <v>52169.293220486114</v>
      </c>
      <c r="D2081" s="6">
        <v>14801.524174262153</v>
      </c>
      <c r="E2081" s="6">
        <v>30926</v>
      </c>
      <c r="F2081" s="16">
        <f t="shared" si="192"/>
        <v>28.372100253889986</v>
      </c>
      <c r="G2081" s="16">
        <f t="shared" si="193"/>
        <v>47.861101255455452</v>
      </c>
      <c r="H2081" s="6">
        <f t="shared" si="195"/>
        <v>570</v>
      </c>
      <c r="I2081" s="16">
        <f t="shared" si="196"/>
        <v>4.0051950534519936</v>
      </c>
      <c r="J2081" s="10" t="b">
        <f t="shared" si="194"/>
        <v>1</v>
      </c>
      <c r="K2081" t="b">
        <f t="shared" si="197"/>
        <v>1</v>
      </c>
      <c r="N2081" s="4"/>
      <c r="O2081" s="17"/>
      <c r="P2081" s="17"/>
      <c r="Q2081" s="17"/>
      <c r="R2081" s="4"/>
    </row>
    <row r="2082" spans="1:18" x14ac:dyDescent="0.25">
      <c r="A2082" s="10">
        <v>45744.75</v>
      </c>
      <c r="B2082" s="5">
        <v>45744</v>
      </c>
      <c r="C2082" s="6">
        <v>51461.398059895837</v>
      </c>
      <c r="D2082" s="6">
        <v>13471.165845269097</v>
      </c>
      <c r="E2082" s="6">
        <v>30926</v>
      </c>
      <c r="F2082" s="16">
        <f t="shared" si="192"/>
        <v>26.177224780387874</v>
      </c>
      <c r="G2082" s="16">
        <f t="shared" si="193"/>
        <v>43.559354088045971</v>
      </c>
      <c r="H2082" s="6">
        <f t="shared" si="195"/>
        <v>-1330.4</v>
      </c>
      <c r="I2082" s="16">
        <f t="shared" si="196"/>
        <v>-8.9882635351390743</v>
      </c>
      <c r="J2082" s="10" t="b">
        <f t="shared" si="194"/>
        <v>1</v>
      </c>
      <c r="K2082" t="b">
        <f t="shared" si="197"/>
        <v>1</v>
      </c>
      <c r="N2082" s="4"/>
      <c r="O2082" s="17"/>
      <c r="P2082" s="17"/>
      <c r="Q2082" s="17"/>
      <c r="R2082" s="4"/>
    </row>
    <row r="2083" spans="1:18" x14ac:dyDescent="0.25">
      <c r="A2083" s="10">
        <v>45744.791666666664</v>
      </c>
      <c r="B2083" s="5">
        <v>45744</v>
      </c>
      <c r="C2083" s="6">
        <v>50758.316380208336</v>
      </c>
      <c r="D2083" s="6">
        <v>10161.614094509549</v>
      </c>
      <c r="E2083" s="6">
        <v>30926</v>
      </c>
      <c r="F2083" s="16">
        <f t="shared" si="192"/>
        <v>20.019604311524724</v>
      </c>
      <c r="G2083" s="16">
        <f t="shared" si="193"/>
        <v>32.857835137132341</v>
      </c>
      <c r="H2083" s="6">
        <f t="shared" si="195"/>
        <v>-3309.6</v>
      </c>
      <c r="I2083" s="16">
        <f t="shared" si="196"/>
        <v>-24.568029508465219</v>
      </c>
      <c r="J2083" s="10" t="b">
        <f t="shared" si="194"/>
        <v>1</v>
      </c>
      <c r="K2083" t="b">
        <f t="shared" si="197"/>
        <v>1</v>
      </c>
      <c r="N2083" s="4"/>
      <c r="O2083" s="17"/>
      <c r="P2083" s="17"/>
      <c r="Q2083" s="17"/>
      <c r="R2083" s="4"/>
    </row>
    <row r="2084" spans="1:18" x14ac:dyDescent="0.25">
      <c r="A2084" s="10">
        <v>45744.833333333336</v>
      </c>
      <c r="B2084" s="5">
        <v>45744</v>
      </c>
      <c r="C2084" s="6">
        <v>49927.076249999998</v>
      </c>
      <c r="D2084" s="6">
        <v>1999.6096939584943</v>
      </c>
      <c r="E2084" s="6">
        <v>30926</v>
      </c>
      <c r="F2084" s="16">
        <f t="shared" si="192"/>
        <v>4.0050606687758821</v>
      </c>
      <c r="G2084" s="16">
        <f t="shared" si="193"/>
        <v>6.4657883139057573</v>
      </c>
      <c r="H2084" s="6">
        <f t="shared" si="195"/>
        <v>-8162</v>
      </c>
      <c r="I2084" s="16">
        <f t="shared" si="196"/>
        <v>-80.321885126596513</v>
      </c>
      <c r="J2084" s="10" t="b">
        <f t="shared" si="194"/>
        <v>1</v>
      </c>
      <c r="K2084" t="b">
        <f t="shared" si="197"/>
        <v>1</v>
      </c>
      <c r="N2084" s="4"/>
      <c r="O2084" s="17"/>
      <c r="P2084" s="17"/>
      <c r="Q2084" s="17"/>
      <c r="R2084" s="4"/>
    </row>
    <row r="2085" spans="1:18" x14ac:dyDescent="0.25">
      <c r="A2085" s="10">
        <v>45744.875</v>
      </c>
      <c r="B2085" s="5">
        <v>45744</v>
      </c>
      <c r="C2085" s="6">
        <v>49967.596966145837</v>
      </c>
      <c r="D2085" s="6">
        <v>0.71607591717607444</v>
      </c>
      <c r="E2085" s="6">
        <v>30926</v>
      </c>
      <c r="F2085" s="16">
        <f t="shared" si="192"/>
        <v>1.4330805575085627E-3</v>
      </c>
      <c r="G2085" s="16">
        <f t="shared" si="193"/>
        <v>2.3154495155405627E-3</v>
      </c>
      <c r="H2085" s="6">
        <f t="shared" si="195"/>
        <v>-1998.9</v>
      </c>
      <c r="I2085" s="16">
        <f t="shared" si="196"/>
        <v>-99.964508375777612</v>
      </c>
      <c r="J2085" s="10" t="b">
        <f t="shared" si="194"/>
        <v>0</v>
      </c>
      <c r="K2085" t="b">
        <f t="shared" si="197"/>
        <v>1</v>
      </c>
      <c r="N2085" s="4"/>
      <c r="O2085" s="17"/>
      <c r="P2085" s="17"/>
      <c r="Q2085" s="17"/>
      <c r="R2085" s="4"/>
    </row>
    <row r="2086" spans="1:18" x14ac:dyDescent="0.25">
      <c r="A2086" s="10">
        <v>45744.916666666664</v>
      </c>
      <c r="B2086" s="5">
        <v>45744</v>
      </c>
      <c r="C2086" s="6">
        <v>49501.309084201392</v>
      </c>
      <c r="D2086" s="6">
        <v>0.18426575162344508</v>
      </c>
      <c r="E2086" s="6">
        <v>30926</v>
      </c>
      <c r="F2086" s="16">
        <f t="shared" si="192"/>
        <v>3.7224419925947874E-4</v>
      </c>
      <c r="G2086" s="16">
        <f t="shared" si="193"/>
        <v>5.9582794937413535E-4</v>
      </c>
      <c r="H2086" s="6">
        <f t="shared" si="195"/>
        <v>-0.5</v>
      </c>
      <c r="I2086" s="16">
        <f t="shared" si="196"/>
        <v>-69.824998719661735</v>
      </c>
      <c r="J2086" s="10" t="b">
        <f t="shared" si="194"/>
        <v>0</v>
      </c>
      <c r="K2086" t="b">
        <f t="shared" si="197"/>
        <v>0</v>
      </c>
      <c r="N2086" s="4"/>
      <c r="O2086" s="17"/>
      <c r="P2086" s="17"/>
      <c r="Q2086" s="17"/>
      <c r="R2086" s="4"/>
    </row>
    <row r="2087" spans="1:18" x14ac:dyDescent="0.25">
      <c r="A2087" s="10">
        <v>45744.958333333336</v>
      </c>
      <c r="B2087" s="5">
        <v>45744</v>
      </c>
      <c r="C2087" s="6">
        <v>48098.149162326386</v>
      </c>
      <c r="D2087" s="6">
        <v>0.27741123235887949</v>
      </c>
      <c r="E2087" s="6">
        <v>30926</v>
      </c>
      <c r="F2087" s="16">
        <f t="shared" si="192"/>
        <v>5.7676072196176332E-4</v>
      </c>
      <c r="G2087" s="16">
        <f t="shared" si="193"/>
        <v>8.9701620758869389E-4</v>
      </c>
      <c r="H2087" s="6">
        <f t="shared" si="195"/>
        <v>0.1</v>
      </c>
      <c r="I2087" s="16">
        <f t="shared" si="196"/>
        <v>54.26944460322408</v>
      </c>
      <c r="J2087" s="10" t="b">
        <f t="shared" si="194"/>
        <v>0</v>
      </c>
      <c r="K2087" t="b">
        <f t="shared" si="197"/>
        <v>0</v>
      </c>
      <c r="N2087" s="4"/>
      <c r="O2087" s="17"/>
      <c r="P2087" s="17"/>
      <c r="Q2087" s="17"/>
      <c r="R2087" s="4"/>
    </row>
    <row r="2088" spans="1:18" x14ac:dyDescent="0.25">
      <c r="A2088" s="10">
        <v>45745</v>
      </c>
      <c r="B2088" s="5">
        <v>45745</v>
      </c>
      <c r="C2088" s="6">
        <v>46182.122213541668</v>
      </c>
      <c r="D2088" s="6">
        <v>0.31730038834942714</v>
      </c>
      <c r="E2088" s="6">
        <v>30926</v>
      </c>
      <c r="F2088" s="16">
        <f t="shared" si="192"/>
        <v>6.8706324686046438E-4</v>
      </c>
      <c r="G2088" s="16">
        <f t="shared" si="193"/>
        <v>1.0259987982585111E-3</v>
      </c>
      <c r="H2088" s="6">
        <f t="shared" si="195"/>
        <v>0</v>
      </c>
      <c r="I2088" s="16">
        <f t="shared" si="196"/>
        <v>0</v>
      </c>
      <c r="J2088" s="10" t="b">
        <f t="shared" si="194"/>
        <v>0</v>
      </c>
      <c r="K2088" t="b">
        <f t="shared" si="197"/>
        <v>0</v>
      </c>
      <c r="N2088" s="4"/>
      <c r="O2088" s="17"/>
      <c r="P2088" s="17"/>
      <c r="Q2088" s="17"/>
      <c r="R2088" s="4"/>
    </row>
    <row r="2089" spans="1:18" x14ac:dyDescent="0.25">
      <c r="A2089" s="10">
        <v>45745.041666666664</v>
      </c>
      <c r="B2089" s="5">
        <v>45745</v>
      </c>
      <c r="C2089" s="6">
        <v>44021.218485243058</v>
      </c>
      <c r="D2089" s="6">
        <v>0.34303990754816266</v>
      </c>
      <c r="E2089" s="6">
        <v>30926</v>
      </c>
      <c r="F2089" s="16">
        <f t="shared" si="192"/>
        <v>7.7926036432443969E-4</v>
      </c>
      <c r="G2089" s="16">
        <f t="shared" si="193"/>
        <v>1.1092281819445214E-3</v>
      </c>
      <c r="H2089" s="6">
        <f t="shared" si="195"/>
        <v>0</v>
      </c>
      <c r="I2089" s="16">
        <f t="shared" si="196"/>
        <v>0</v>
      </c>
      <c r="J2089" s="10" t="b">
        <f t="shared" si="194"/>
        <v>0</v>
      </c>
      <c r="K2089" t="b">
        <f t="shared" si="197"/>
        <v>0</v>
      </c>
      <c r="N2089" s="4"/>
      <c r="O2089" s="17"/>
      <c r="P2089" s="17"/>
      <c r="Q2089" s="17"/>
      <c r="R2089" s="4"/>
    </row>
    <row r="2090" spans="1:18" x14ac:dyDescent="0.25">
      <c r="A2090" s="10">
        <v>45745.083333333336</v>
      </c>
      <c r="B2090" s="5">
        <v>45745</v>
      </c>
      <c r="C2090" s="6">
        <v>42398.06101996528</v>
      </c>
      <c r="D2090" s="6">
        <v>0.37064456886715358</v>
      </c>
      <c r="E2090" s="6">
        <v>30926</v>
      </c>
      <c r="F2090" s="16">
        <f t="shared" si="192"/>
        <v>8.7420169684792139E-4</v>
      </c>
      <c r="G2090" s="16">
        <f t="shared" si="193"/>
        <v>1.1984885496577429E-3</v>
      </c>
      <c r="H2090" s="6">
        <f t="shared" si="195"/>
        <v>0</v>
      </c>
      <c r="I2090" s="16">
        <f t="shared" si="196"/>
        <v>0</v>
      </c>
      <c r="J2090" s="10" t="b">
        <f t="shared" si="194"/>
        <v>0</v>
      </c>
      <c r="K2090" t="b">
        <f t="shared" si="197"/>
        <v>0</v>
      </c>
      <c r="N2090" s="4"/>
      <c r="O2090" s="17"/>
      <c r="P2090" s="17"/>
      <c r="Q2090" s="17"/>
      <c r="R2090" s="4"/>
    </row>
    <row r="2091" spans="1:18" x14ac:dyDescent="0.25">
      <c r="A2091" s="10">
        <v>45745.125</v>
      </c>
      <c r="B2091" s="5">
        <v>45745</v>
      </c>
      <c r="C2091" s="6">
        <v>41734.269244791663</v>
      </c>
      <c r="D2091" s="6">
        <v>0.37060185925828087</v>
      </c>
      <c r="E2091" s="6">
        <v>30926</v>
      </c>
      <c r="F2091" s="16">
        <f t="shared" si="192"/>
        <v>8.8800371005545058E-4</v>
      </c>
      <c r="G2091" s="16">
        <f t="shared" si="193"/>
        <v>1.1983504470616337E-3</v>
      </c>
      <c r="H2091" s="6">
        <f t="shared" si="195"/>
        <v>0</v>
      </c>
      <c r="I2091" s="16">
        <f t="shared" si="196"/>
        <v>0</v>
      </c>
      <c r="J2091" s="10" t="b">
        <f t="shared" si="194"/>
        <v>0</v>
      </c>
      <c r="K2091" t="b">
        <f t="shared" si="197"/>
        <v>0</v>
      </c>
      <c r="N2091" s="4"/>
      <c r="O2091" s="17"/>
      <c r="P2091" s="17"/>
      <c r="Q2091" s="17"/>
      <c r="R2091" s="4"/>
    </row>
    <row r="2092" spans="1:18" x14ac:dyDescent="0.25">
      <c r="A2092" s="10">
        <v>45745.166666666664</v>
      </c>
      <c r="B2092" s="5">
        <v>45745</v>
      </c>
      <c r="C2092" s="6">
        <v>41208.660429687501</v>
      </c>
      <c r="D2092" s="6">
        <v>0.45502413673533332</v>
      </c>
      <c r="E2092" s="6">
        <v>30926</v>
      </c>
      <c r="F2092" s="16">
        <f t="shared" si="192"/>
        <v>1.1041954093890546E-3</v>
      </c>
      <c r="G2092" s="16">
        <f t="shared" si="193"/>
        <v>1.4713320078100411E-3</v>
      </c>
      <c r="H2092" s="6">
        <f t="shared" si="195"/>
        <v>0.1</v>
      </c>
      <c r="I2092" s="16">
        <f t="shared" si="196"/>
        <v>26.983135001032938</v>
      </c>
      <c r="J2092" s="10" t="b">
        <f t="shared" si="194"/>
        <v>0</v>
      </c>
      <c r="K2092" t="b">
        <f t="shared" si="197"/>
        <v>0</v>
      </c>
      <c r="N2092" s="4"/>
      <c r="O2092" s="17"/>
      <c r="P2092" s="17"/>
      <c r="Q2092" s="17"/>
      <c r="R2092" s="4"/>
    </row>
    <row r="2093" spans="1:18" x14ac:dyDescent="0.25">
      <c r="A2093" s="10">
        <v>45745.208333333336</v>
      </c>
      <c r="B2093" s="5">
        <v>45745</v>
      </c>
      <c r="C2093" s="6">
        <v>40973.951184895835</v>
      </c>
      <c r="D2093" s="6">
        <v>0.42195230215787888</v>
      </c>
      <c r="E2093" s="6">
        <v>30926</v>
      </c>
      <c r="F2093" s="16">
        <f t="shared" si="192"/>
        <v>1.0298062304360399E-3</v>
      </c>
      <c r="G2093" s="16">
        <f t="shared" si="193"/>
        <v>1.364393397652069E-3</v>
      </c>
      <c r="H2093" s="6">
        <f t="shared" si="195"/>
        <v>0</v>
      </c>
      <c r="I2093" s="16">
        <f t="shared" si="196"/>
        <v>0</v>
      </c>
      <c r="J2093" s="10" t="b">
        <f t="shared" si="194"/>
        <v>0</v>
      </c>
      <c r="K2093" t="b">
        <f t="shared" si="197"/>
        <v>0</v>
      </c>
      <c r="N2093" s="4"/>
      <c r="O2093" s="17"/>
      <c r="P2093" s="17"/>
      <c r="Q2093" s="17"/>
      <c r="R2093" s="4"/>
    </row>
    <row r="2094" spans="1:18" x14ac:dyDescent="0.25">
      <c r="A2094" s="10">
        <v>45745.25</v>
      </c>
      <c r="B2094" s="5">
        <v>45745</v>
      </c>
      <c r="C2094" s="6">
        <v>40814.082465277781</v>
      </c>
      <c r="D2094" s="6">
        <v>0.40853312638070849</v>
      </c>
      <c r="E2094" s="6">
        <v>30926</v>
      </c>
      <c r="F2094" s="16">
        <f t="shared" si="192"/>
        <v>1.000961192079387E-3</v>
      </c>
      <c r="G2094" s="16">
        <f t="shared" si="193"/>
        <v>1.3210021547588066E-3</v>
      </c>
      <c r="H2094" s="6">
        <f t="shared" si="195"/>
        <v>0</v>
      </c>
      <c r="I2094" s="16">
        <f t="shared" si="196"/>
        <v>0</v>
      </c>
      <c r="J2094" s="10" t="b">
        <f t="shared" si="194"/>
        <v>0</v>
      </c>
      <c r="K2094" t="b">
        <f t="shared" si="197"/>
        <v>0</v>
      </c>
      <c r="N2094" s="4"/>
      <c r="O2094" s="17"/>
      <c r="P2094" s="17"/>
      <c r="Q2094" s="17"/>
      <c r="R2094" s="4"/>
    </row>
    <row r="2095" spans="1:18" x14ac:dyDescent="0.25">
      <c r="A2095" s="10">
        <v>45745.291666666664</v>
      </c>
      <c r="B2095" s="5">
        <v>45745</v>
      </c>
      <c r="C2095" s="6">
        <v>41519.170078124997</v>
      </c>
      <c r="D2095" s="6">
        <v>0.4234825008445316</v>
      </c>
      <c r="E2095" s="6">
        <v>30926</v>
      </c>
      <c r="F2095" s="16">
        <f t="shared" si="192"/>
        <v>1.0199686073870966E-3</v>
      </c>
      <c r="G2095" s="16">
        <f t="shared" si="193"/>
        <v>1.3693413336497819E-3</v>
      </c>
      <c r="H2095" s="6">
        <f t="shared" si="195"/>
        <v>0</v>
      </c>
      <c r="I2095" s="16">
        <f t="shared" si="196"/>
        <v>0</v>
      </c>
      <c r="J2095" s="10" t="b">
        <f t="shared" si="194"/>
        <v>0</v>
      </c>
      <c r="K2095" t="b">
        <f t="shared" si="197"/>
        <v>0</v>
      </c>
      <c r="N2095" s="4"/>
      <c r="O2095" s="17"/>
      <c r="P2095" s="17"/>
      <c r="Q2095" s="17"/>
      <c r="R2095" s="4"/>
    </row>
    <row r="2096" spans="1:18" x14ac:dyDescent="0.25">
      <c r="A2096" s="10">
        <v>45745.333333333336</v>
      </c>
      <c r="B2096" s="5">
        <v>45745</v>
      </c>
      <c r="C2096" s="6">
        <v>42741.923272569446</v>
      </c>
      <c r="D2096" s="6">
        <v>120.02259691572851</v>
      </c>
      <c r="E2096" s="6">
        <v>30926</v>
      </c>
      <c r="F2096" s="16">
        <f t="shared" si="192"/>
        <v>0.28080766546309255</v>
      </c>
      <c r="G2096" s="16">
        <f t="shared" si="193"/>
        <v>0.38809609039555232</v>
      </c>
      <c r="H2096" s="6">
        <f t="shared" si="195"/>
        <v>119.6</v>
      </c>
      <c r="I2096" s="16">
        <f t="shared" si="196"/>
        <v>28242.017028209488</v>
      </c>
      <c r="J2096" s="10" t="b">
        <f t="shared" si="194"/>
        <v>1</v>
      </c>
      <c r="K2096" t="b">
        <f t="shared" si="197"/>
        <v>1</v>
      </c>
      <c r="N2096" s="4"/>
      <c r="O2096" s="17"/>
      <c r="P2096" s="17"/>
      <c r="Q2096" s="17"/>
      <c r="R2096" s="4"/>
    </row>
    <row r="2097" spans="1:18" x14ac:dyDescent="0.25">
      <c r="A2097" s="10">
        <v>45745.375</v>
      </c>
      <c r="B2097" s="5">
        <v>45745</v>
      </c>
      <c r="C2097" s="6">
        <v>44159.262660590277</v>
      </c>
      <c r="D2097" s="6">
        <v>4130.2162521701393</v>
      </c>
      <c r="E2097" s="6">
        <v>30926</v>
      </c>
      <c r="F2097" s="16">
        <f t="shared" si="192"/>
        <v>9.3530009409693591</v>
      </c>
      <c r="G2097" s="16">
        <f t="shared" si="193"/>
        <v>13.355158288075209</v>
      </c>
      <c r="H2097" s="6">
        <f t="shared" si="195"/>
        <v>4010.2</v>
      </c>
      <c r="I2097" s="16">
        <f t="shared" si="196"/>
        <v>3341.2041590932099</v>
      </c>
      <c r="J2097" s="10" t="b">
        <f t="shared" si="194"/>
        <v>1</v>
      </c>
      <c r="K2097" t="b">
        <f t="shared" si="197"/>
        <v>1</v>
      </c>
      <c r="N2097" s="4"/>
      <c r="O2097" s="17"/>
      <c r="P2097" s="17"/>
      <c r="Q2097" s="17"/>
      <c r="R2097" s="4"/>
    </row>
    <row r="2098" spans="1:18" x14ac:dyDescent="0.25">
      <c r="A2098" s="10">
        <v>45745.416666666664</v>
      </c>
      <c r="B2098" s="5">
        <v>45745</v>
      </c>
      <c r="C2098" s="6">
        <v>46671.020043402779</v>
      </c>
      <c r="D2098" s="6">
        <v>10712.611467013889</v>
      </c>
      <c r="E2098" s="6">
        <v>30926</v>
      </c>
      <c r="F2098" s="16">
        <f t="shared" si="192"/>
        <v>22.953454749974291</v>
      </c>
      <c r="G2098" s="16">
        <f t="shared" si="193"/>
        <v>34.639499020286777</v>
      </c>
      <c r="H2098" s="6">
        <f t="shared" si="195"/>
        <v>6582.4</v>
      </c>
      <c r="I2098" s="16">
        <f t="shared" si="196"/>
        <v>159.37180036375599</v>
      </c>
      <c r="J2098" s="10" t="b">
        <f t="shared" si="194"/>
        <v>1</v>
      </c>
      <c r="K2098" t="b">
        <f t="shared" si="197"/>
        <v>1</v>
      </c>
      <c r="N2098" s="4"/>
      <c r="O2098" s="17"/>
      <c r="P2098" s="17"/>
      <c r="Q2098" s="17"/>
      <c r="R2098" s="4"/>
    </row>
    <row r="2099" spans="1:18" x14ac:dyDescent="0.25">
      <c r="A2099" s="10">
        <v>45745.458333333336</v>
      </c>
      <c r="B2099" s="5">
        <v>45745</v>
      </c>
      <c r="C2099" s="6">
        <v>48472.878936631947</v>
      </c>
      <c r="D2099" s="6">
        <v>14854.485784505208</v>
      </c>
      <c r="E2099" s="6">
        <v>30926</v>
      </c>
      <c r="F2099" s="16">
        <f t="shared" si="192"/>
        <v>30.644942306654226</v>
      </c>
      <c r="G2099" s="16">
        <f t="shared" si="193"/>
        <v>48.032353956234907</v>
      </c>
      <c r="H2099" s="6">
        <f t="shared" si="195"/>
        <v>4141.8999999999996</v>
      </c>
      <c r="I2099" s="16">
        <f t="shared" si="196"/>
        <v>38.663775053857549</v>
      </c>
      <c r="J2099" s="10" t="b">
        <f t="shared" si="194"/>
        <v>1</v>
      </c>
      <c r="K2099" t="b">
        <f t="shared" si="197"/>
        <v>1</v>
      </c>
      <c r="N2099" s="4"/>
      <c r="O2099" s="17"/>
      <c r="P2099" s="17"/>
      <c r="Q2099" s="17"/>
      <c r="R2099" s="4"/>
    </row>
    <row r="2100" spans="1:18" x14ac:dyDescent="0.25">
      <c r="A2100" s="10">
        <v>45745.5</v>
      </c>
      <c r="B2100" s="5">
        <v>45745</v>
      </c>
      <c r="C2100" s="6">
        <v>49481.219605034719</v>
      </c>
      <c r="D2100" s="6">
        <v>17535.573625217014</v>
      </c>
      <c r="E2100" s="6">
        <v>30926</v>
      </c>
      <c r="F2100" s="16">
        <f t="shared" si="192"/>
        <v>35.438846829540893</v>
      </c>
      <c r="G2100" s="16">
        <f t="shared" si="193"/>
        <v>56.701719023530408</v>
      </c>
      <c r="H2100" s="6">
        <f t="shared" si="195"/>
        <v>2681.1</v>
      </c>
      <c r="I2100" s="16">
        <f t="shared" si="196"/>
        <v>18.049093310228681</v>
      </c>
      <c r="J2100" s="10" t="b">
        <f t="shared" si="194"/>
        <v>1</v>
      </c>
      <c r="K2100" t="b">
        <f t="shared" si="197"/>
        <v>1</v>
      </c>
      <c r="N2100" s="4"/>
      <c r="O2100" s="17"/>
      <c r="P2100" s="17"/>
      <c r="Q2100" s="17"/>
      <c r="R2100" s="4"/>
    </row>
    <row r="2101" spans="1:18" x14ac:dyDescent="0.25">
      <c r="A2101" s="10">
        <v>45745.541666666664</v>
      </c>
      <c r="B2101" s="5">
        <v>45745</v>
      </c>
      <c r="C2101" s="6">
        <v>50910.743385416667</v>
      </c>
      <c r="D2101" s="6">
        <v>21316.435041232638</v>
      </c>
      <c r="E2101" s="6">
        <v>30926</v>
      </c>
      <c r="F2101" s="16">
        <f t="shared" si="192"/>
        <v>41.870209750931885</v>
      </c>
      <c r="G2101" s="16">
        <f t="shared" si="193"/>
        <v>68.927229648944703</v>
      </c>
      <c r="H2101" s="6">
        <f t="shared" si="195"/>
        <v>3780.9</v>
      </c>
      <c r="I2101" s="16">
        <f t="shared" si="196"/>
        <v>21.561313480859734</v>
      </c>
      <c r="J2101" s="10" t="b">
        <f t="shared" si="194"/>
        <v>1</v>
      </c>
      <c r="K2101" t="b">
        <f t="shared" si="197"/>
        <v>1</v>
      </c>
      <c r="N2101" s="4"/>
      <c r="O2101" s="17"/>
      <c r="P2101" s="17"/>
      <c r="Q2101" s="17"/>
      <c r="R2101" s="4"/>
    </row>
    <row r="2102" spans="1:18" x14ac:dyDescent="0.25">
      <c r="A2102" s="10">
        <v>45745.583333333336</v>
      </c>
      <c r="B2102" s="5">
        <v>45745</v>
      </c>
      <c r="C2102" s="6">
        <v>53156.108572048608</v>
      </c>
      <c r="D2102" s="6">
        <v>22396.1512109375</v>
      </c>
      <c r="E2102" s="6">
        <v>30926</v>
      </c>
      <c r="F2102" s="16">
        <f t="shared" si="192"/>
        <v>42.132789274033129</v>
      </c>
      <c r="G2102" s="16">
        <f t="shared" si="193"/>
        <v>72.418519080830052</v>
      </c>
      <c r="H2102" s="6">
        <f t="shared" si="195"/>
        <v>1079.7</v>
      </c>
      <c r="I2102" s="16">
        <f t="shared" si="196"/>
        <v>5.0651058580457908</v>
      </c>
      <c r="J2102" s="10" t="b">
        <f t="shared" si="194"/>
        <v>1</v>
      </c>
      <c r="K2102" t="b">
        <f t="shared" si="197"/>
        <v>1</v>
      </c>
      <c r="N2102" s="4"/>
      <c r="O2102" s="17"/>
      <c r="P2102" s="17"/>
      <c r="Q2102" s="17"/>
      <c r="R2102" s="4"/>
    </row>
    <row r="2103" spans="1:18" x14ac:dyDescent="0.25">
      <c r="A2103" s="10">
        <v>45745.625</v>
      </c>
      <c r="B2103" s="5">
        <v>45745</v>
      </c>
      <c r="C2103" s="6">
        <v>56103.434769965279</v>
      </c>
      <c r="D2103" s="6">
        <v>22903.729813368056</v>
      </c>
      <c r="E2103" s="6">
        <v>30926</v>
      </c>
      <c r="F2103" s="16">
        <f t="shared" si="192"/>
        <v>40.824113367172068</v>
      </c>
      <c r="G2103" s="16">
        <f t="shared" si="193"/>
        <v>74.059787277268498</v>
      </c>
      <c r="H2103" s="6">
        <f t="shared" si="195"/>
        <v>507.6</v>
      </c>
      <c r="I2103" s="16">
        <f t="shared" si="196"/>
        <v>2.2664608540064952</v>
      </c>
      <c r="J2103" s="10" t="b">
        <f t="shared" si="194"/>
        <v>1</v>
      </c>
      <c r="K2103" t="b">
        <f t="shared" si="197"/>
        <v>1</v>
      </c>
      <c r="N2103" s="4"/>
      <c r="O2103" s="17"/>
      <c r="P2103" s="17"/>
      <c r="Q2103" s="17"/>
      <c r="R2103" s="4"/>
    </row>
    <row r="2104" spans="1:18" x14ac:dyDescent="0.25">
      <c r="A2104" s="10">
        <v>45745.666666666664</v>
      </c>
      <c r="B2104" s="5">
        <v>45745</v>
      </c>
      <c r="C2104" s="6">
        <v>58582.843209635415</v>
      </c>
      <c r="D2104" s="6">
        <v>22377.988274739582</v>
      </c>
      <c r="E2104" s="6">
        <v>30926</v>
      </c>
      <c r="F2104" s="16">
        <f t="shared" si="192"/>
        <v>38.198877092156842</v>
      </c>
      <c r="G2104" s="16">
        <f t="shared" si="193"/>
        <v>72.359788769124961</v>
      </c>
      <c r="H2104" s="6">
        <f t="shared" si="195"/>
        <v>-525.70000000000005</v>
      </c>
      <c r="I2104" s="16">
        <f t="shared" si="196"/>
        <v>-2.2952593498250597</v>
      </c>
      <c r="J2104" s="10" t="b">
        <f t="shared" si="194"/>
        <v>1</v>
      </c>
      <c r="K2104" t="b">
        <f t="shared" si="197"/>
        <v>1</v>
      </c>
      <c r="N2104" s="4"/>
      <c r="O2104" s="17"/>
      <c r="P2104" s="17"/>
      <c r="Q2104" s="17"/>
      <c r="R2104" s="4"/>
    </row>
    <row r="2105" spans="1:18" x14ac:dyDescent="0.25">
      <c r="A2105" s="10">
        <v>45745.708333333336</v>
      </c>
      <c r="B2105" s="5">
        <v>45745</v>
      </c>
      <c r="C2105" s="6">
        <v>60076.069956597225</v>
      </c>
      <c r="D2105" s="6">
        <v>21244.763990885418</v>
      </c>
      <c r="E2105" s="6">
        <v>30926</v>
      </c>
      <c r="F2105" s="16">
        <f t="shared" si="192"/>
        <v>35.363105486484031</v>
      </c>
      <c r="G2105" s="16">
        <f t="shared" si="193"/>
        <v>68.695479502313319</v>
      </c>
      <c r="H2105" s="6">
        <f t="shared" si="195"/>
        <v>-1133.2</v>
      </c>
      <c r="I2105" s="16">
        <f t="shared" si="196"/>
        <v>-5.0639046999553727</v>
      </c>
      <c r="J2105" s="10" t="b">
        <f t="shared" si="194"/>
        <v>1</v>
      </c>
      <c r="K2105" t="b">
        <f t="shared" si="197"/>
        <v>1</v>
      </c>
      <c r="N2105" s="4"/>
      <c r="O2105" s="17"/>
      <c r="P2105" s="17"/>
      <c r="Q2105" s="17"/>
      <c r="R2105" s="4"/>
    </row>
    <row r="2106" spans="1:18" x14ac:dyDescent="0.25">
      <c r="A2106" s="10">
        <v>45745.75</v>
      </c>
      <c r="B2106" s="5">
        <v>45745</v>
      </c>
      <c r="C2106" s="6">
        <v>60213.675273437497</v>
      </c>
      <c r="D2106" s="6">
        <v>17236.767094184026</v>
      </c>
      <c r="E2106" s="6">
        <v>30926</v>
      </c>
      <c r="F2106" s="16">
        <f t="shared" si="192"/>
        <v>28.626000681589037</v>
      </c>
      <c r="G2106" s="16">
        <f t="shared" si="193"/>
        <v>55.735520578749352</v>
      </c>
      <c r="H2106" s="6">
        <f t="shared" si="195"/>
        <v>-4008</v>
      </c>
      <c r="I2106" s="16">
        <f t="shared" si="196"/>
        <v>-18.865825017964617</v>
      </c>
      <c r="J2106" s="10" t="b">
        <f t="shared" si="194"/>
        <v>1</v>
      </c>
      <c r="K2106" t="b">
        <f t="shared" si="197"/>
        <v>1</v>
      </c>
      <c r="N2106" s="4"/>
      <c r="O2106" s="17"/>
      <c r="P2106" s="17"/>
      <c r="Q2106" s="17"/>
      <c r="R2106" s="4"/>
    </row>
    <row r="2107" spans="1:18" x14ac:dyDescent="0.25">
      <c r="A2107" s="10">
        <v>45745.791666666664</v>
      </c>
      <c r="B2107" s="5">
        <v>45745</v>
      </c>
      <c r="C2107" s="6">
        <v>58941.049414062501</v>
      </c>
      <c r="D2107" s="6">
        <v>8615.2357454427092</v>
      </c>
      <c r="E2107" s="6">
        <v>30926</v>
      </c>
      <c r="F2107" s="16">
        <f t="shared" si="192"/>
        <v>14.616698940869613</v>
      </c>
      <c r="G2107" s="16">
        <f t="shared" si="193"/>
        <v>27.857581793451168</v>
      </c>
      <c r="H2107" s="6">
        <f t="shared" si="195"/>
        <v>-8621.5</v>
      </c>
      <c r="I2107" s="16">
        <f t="shared" si="196"/>
        <v>-50.018080263491157</v>
      </c>
      <c r="J2107" s="10" t="b">
        <f t="shared" si="194"/>
        <v>1</v>
      </c>
      <c r="K2107" t="b">
        <f t="shared" si="197"/>
        <v>1</v>
      </c>
      <c r="N2107" s="4"/>
      <c r="O2107" s="17"/>
      <c r="P2107" s="17"/>
      <c r="Q2107" s="17"/>
      <c r="R2107" s="4"/>
    </row>
    <row r="2108" spans="1:18" x14ac:dyDescent="0.25">
      <c r="A2108" s="10">
        <v>45745.833333333336</v>
      </c>
      <c r="B2108" s="5">
        <v>45745</v>
      </c>
      <c r="C2108" s="6">
        <v>57141.33250434028</v>
      </c>
      <c r="D2108" s="6">
        <v>1456.8104182773166</v>
      </c>
      <c r="E2108" s="6">
        <v>30926</v>
      </c>
      <c r="F2108" s="16">
        <f t="shared" si="192"/>
        <v>2.5494862552718067</v>
      </c>
      <c r="G2108" s="16">
        <f t="shared" si="193"/>
        <v>4.7106331833322006</v>
      </c>
      <c r="H2108" s="6">
        <f t="shared" si="195"/>
        <v>-7158.4</v>
      </c>
      <c r="I2108" s="16">
        <f t="shared" si="196"/>
        <v>-83.090007186241564</v>
      </c>
      <c r="J2108" s="10" t="b">
        <f t="shared" si="194"/>
        <v>1</v>
      </c>
      <c r="K2108" t="b">
        <f t="shared" si="197"/>
        <v>1</v>
      </c>
      <c r="N2108" s="4"/>
      <c r="O2108" s="17"/>
      <c r="P2108" s="17"/>
      <c r="Q2108" s="17"/>
      <c r="R2108" s="4"/>
    </row>
    <row r="2109" spans="1:18" x14ac:dyDescent="0.25">
      <c r="A2109" s="10">
        <v>45745.875</v>
      </c>
      <c r="B2109" s="5">
        <v>45745</v>
      </c>
      <c r="C2109" s="6">
        <v>55748.894934895834</v>
      </c>
      <c r="D2109" s="6">
        <v>1.9974750470949545</v>
      </c>
      <c r="E2109" s="6">
        <v>30926</v>
      </c>
      <c r="F2109" s="16">
        <f t="shared" si="192"/>
        <v>3.5829859038957229E-3</v>
      </c>
      <c r="G2109" s="16">
        <f t="shared" si="193"/>
        <v>6.4588858795025369E-3</v>
      </c>
      <c r="H2109" s="6">
        <f t="shared" si="195"/>
        <v>-1454.8</v>
      </c>
      <c r="I2109" s="16">
        <f t="shared" si="196"/>
        <v>-99.861998633995626</v>
      </c>
      <c r="J2109" s="10" t="b">
        <f t="shared" si="194"/>
        <v>0</v>
      </c>
      <c r="K2109" t="b">
        <f t="shared" si="197"/>
        <v>1</v>
      </c>
      <c r="N2109" s="4"/>
      <c r="O2109" s="17"/>
      <c r="P2109" s="17"/>
      <c r="Q2109" s="17"/>
      <c r="R2109" s="4"/>
    </row>
    <row r="2110" spans="1:18" x14ac:dyDescent="0.25">
      <c r="A2110" s="10">
        <v>45745.916666666664</v>
      </c>
      <c r="B2110" s="5">
        <v>45745</v>
      </c>
      <c r="C2110" s="6">
        <v>53157.079644097219</v>
      </c>
      <c r="D2110" s="6">
        <v>0.23362827315098711</v>
      </c>
      <c r="E2110" s="6">
        <v>30926</v>
      </c>
      <c r="F2110" s="16">
        <f t="shared" si="192"/>
        <v>4.3950547079561053E-4</v>
      </c>
      <c r="G2110" s="16">
        <f t="shared" si="193"/>
        <v>7.5544290613395568E-4</v>
      </c>
      <c r="H2110" s="6">
        <f t="shared" si="195"/>
        <v>-1.8</v>
      </c>
      <c r="I2110" s="16">
        <f t="shared" si="196"/>
        <v>-90.113766508264831</v>
      </c>
      <c r="J2110" s="10" t="b">
        <f t="shared" si="194"/>
        <v>0</v>
      </c>
      <c r="K2110" t="b">
        <f t="shared" si="197"/>
        <v>0</v>
      </c>
      <c r="N2110" s="4"/>
      <c r="O2110" s="17"/>
      <c r="P2110" s="17"/>
      <c r="Q2110" s="17"/>
      <c r="R2110" s="4"/>
    </row>
    <row r="2111" spans="1:18" x14ac:dyDescent="0.25">
      <c r="A2111" s="10">
        <v>45745.958333333336</v>
      </c>
      <c r="B2111" s="5">
        <v>45745</v>
      </c>
      <c r="C2111" s="6">
        <v>50475.216974826391</v>
      </c>
      <c r="D2111" s="6">
        <v>0.36589606341388492</v>
      </c>
      <c r="E2111" s="6">
        <v>30926</v>
      </c>
      <c r="F2111" s="16">
        <f t="shared" si="192"/>
        <v>7.2490240823802502E-4</v>
      </c>
      <c r="G2111" s="16">
        <f t="shared" si="193"/>
        <v>1.1831341376637293E-3</v>
      </c>
      <c r="H2111" s="6">
        <f t="shared" si="195"/>
        <v>0.1</v>
      </c>
      <c r="I2111" s="16">
        <f t="shared" si="196"/>
        <v>42.803038626824474</v>
      </c>
      <c r="J2111" s="10" t="b">
        <f t="shared" si="194"/>
        <v>0</v>
      </c>
      <c r="K2111" t="b">
        <f t="shared" si="197"/>
        <v>0</v>
      </c>
      <c r="N2111" s="4"/>
      <c r="O2111" s="17"/>
      <c r="P2111" s="17"/>
      <c r="Q2111" s="17"/>
      <c r="R2111" s="4"/>
    </row>
    <row r="2112" spans="1:18" x14ac:dyDescent="0.25">
      <c r="A2112" s="10">
        <v>45746</v>
      </c>
      <c r="B2112" s="5">
        <v>45746</v>
      </c>
      <c r="C2112" s="6">
        <v>48242.552595486108</v>
      </c>
      <c r="D2112" s="6">
        <v>0.37401533249351715</v>
      </c>
      <c r="E2112" s="6">
        <v>30926</v>
      </c>
      <c r="F2112" s="16">
        <f t="shared" si="192"/>
        <v>7.7528097575938078E-4</v>
      </c>
      <c r="G2112" s="16">
        <f t="shared" si="193"/>
        <v>1.2093879987502979E-3</v>
      </c>
      <c r="H2112" s="6">
        <f t="shared" si="195"/>
        <v>0</v>
      </c>
      <c r="I2112" s="16">
        <f t="shared" si="196"/>
        <v>0</v>
      </c>
      <c r="J2112" s="10" t="b">
        <f t="shared" si="194"/>
        <v>0</v>
      </c>
      <c r="K2112" t="b">
        <f t="shared" si="197"/>
        <v>0</v>
      </c>
      <c r="N2112" s="4"/>
      <c r="O2112" s="17"/>
      <c r="P2112" s="17"/>
      <c r="Q2112" s="17"/>
      <c r="R2112" s="4"/>
    </row>
    <row r="2113" spans="1:18" x14ac:dyDescent="0.25">
      <c r="A2113" s="10">
        <v>45746.041666666664</v>
      </c>
      <c r="B2113" s="5">
        <v>45746</v>
      </c>
      <c r="C2113" s="6">
        <v>45697.262443576386</v>
      </c>
      <c r="D2113" s="6">
        <v>0.3922095537516806</v>
      </c>
      <c r="E2113" s="6">
        <v>30926</v>
      </c>
      <c r="F2113" s="16">
        <f t="shared" si="192"/>
        <v>8.5827800786962257E-4</v>
      </c>
      <c r="G2113" s="16">
        <f t="shared" si="193"/>
        <v>1.2682194714857421E-3</v>
      </c>
      <c r="H2113" s="6">
        <f t="shared" si="195"/>
        <v>0</v>
      </c>
      <c r="I2113" s="16">
        <f t="shared" si="196"/>
        <v>0</v>
      </c>
      <c r="J2113" s="10" t="b">
        <f t="shared" si="194"/>
        <v>0</v>
      </c>
      <c r="K2113" t="b">
        <f t="shared" si="197"/>
        <v>0</v>
      </c>
      <c r="N2113" s="4"/>
      <c r="O2113" s="17"/>
      <c r="P2113" s="17"/>
      <c r="Q2113" s="17"/>
      <c r="R2113" s="4"/>
    </row>
    <row r="2114" spans="1:18" x14ac:dyDescent="0.25">
      <c r="A2114" s="10">
        <v>45746.083333333336</v>
      </c>
      <c r="B2114" s="5">
        <v>45746</v>
      </c>
      <c r="C2114" s="6">
        <v>44089.963906249999</v>
      </c>
      <c r="D2114" s="6">
        <v>0.38784325169192418</v>
      </c>
      <c r="E2114" s="6">
        <v>30926</v>
      </c>
      <c r="F2114" s="16">
        <f t="shared" si="192"/>
        <v>8.7966334587301679E-4</v>
      </c>
      <c r="G2114" s="16">
        <f t="shared" si="193"/>
        <v>1.2541009237920333E-3</v>
      </c>
      <c r="H2114" s="6">
        <f t="shared" si="195"/>
        <v>0</v>
      </c>
      <c r="I2114" s="16">
        <f t="shared" si="196"/>
        <v>0</v>
      </c>
      <c r="J2114" s="10" t="b">
        <f t="shared" si="194"/>
        <v>0</v>
      </c>
      <c r="K2114" t="b">
        <f t="shared" si="197"/>
        <v>0</v>
      </c>
      <c r="N2114" s="4"/>
      <c r="O2114" s="17"/>
      <c r="P2114" s="17"/>
      <c r="Q2114" s="17"/>
      <c r="R2114" s="4"/>
    </row>
    <row r="2115" spans="1:18" x14ac:dyDescent="0.25">
      <c r="A2115" s="10">
        <v>45746.125</v>
      </c>
      <c r="B2115" s="5">
        <v>45746</v>
      </c>
      <c r="C2115" s="6">
        <v>42792.384505208334</v>
      </c>
      <c r="D2115" s="6">
        <v>0.38707443508836958</v>
      </c>
      <c r="E2115" s="6">
        <v>30926</v>
      </c>
      <c r="F2115" s="16">
        <f t="shared" ref="F2115:F2178" si="198">D2115/C2115*100</f>
        <v>9.0454046803878873E-4</v>
      </c>
      <c r="G2115" s="16">
        <f t="shared" ref="G2115:G2178" si="199">D2115/E2115*100</f>
        <v>1.2516149359385941E-3</v>
      </c>
      <c r="H2115" s="6">
        <f t="shared" si="195"/>
        <v>0</v>
      </c>
      <c r="I2115" s="16">
        <f t="shared" si="196"/>
        <v>0</v>
      </c>
      <c r="J2115" s="10" t="b">
        <f t="shared" ref="J2115:J2178" si="200">D2115&gt;5</f>
        <v>0</v>
      </c>
      <c r="K2115" t="b">
        <f t="shared" si="197"/>
        <v>0</v>
      </c>
      <c r="N2115" s="4"/>
      <c r="O2115" s="17"/>
      <c r="P2115" s="17"/>
      <c r="Q2115" s="17"/>
      <c r="R2115" s="4"/>
    </row>
    <row r="2116" spans="1:18" x14ac:dyDescent="0.25">
      <c r="A2116" s="10">
        <v>45746.166666666664</v>
      </c>
      <c r="B2116" s="5">
        <v>45746</v>
      </c>
      <c r="C2116" s="6">
        <v>42804.093988715278</v>
      </c>
      <c r="D2116" s="6">
        <v>0.39107313868072296</v>
      </c>
      <c r="E2116" s="6">
        <v>30926</v>
      </c>
      <c r="F2116" s="16">
        <f t="shared" si="198"/>
        <v>9.1363489385810654E-4</v>
      </c>
      <c r="G2116" s="16">
        <f t="shared" si="199"/>
        <v>1.264544844728458E-3</v>
      </c>
      <c r="H2116" s="6">
        <f t="shared" ref="H2116:H2179" si="201">ROUND(D2116-D2115,1)</f>
        <v>0</v>
      </c>
      <c r="I2116" s="16">
        <f t="shared" ref="I2116:I2179" si="202">H2116/D2115*100</f>
        <v>0</v>
      </c>
      <c r="J2116" s="10" t="b">
        <f t="shared" si="200"/>
        <v>0</v>
      </c>
      <c r="K2116" t="b">
        <f t="shared" ref="K2116:K2179" si="203">OR(J2116,ABS(H2116)&gt;5)</f>
        <v>0</v>
      </c>
      <c r="N2116" s="4"/>
      <c r="O2116" s="17"/>
      <c r="P2116" s="17"/>
      <c r="Q2116" s="17"/>
      <c r="R2116" s="4"/>
    </row>
    <row r="2117" spans="1:18" x14ac:dyDescent="0.25">
      <c r="A2117" s="10">
        <v>45746.208333333336</v>
      </c>
      <c r="B2117" s="5">
        <v>45746</v>
      </c>
      <c r="C2117" s="6">
        <v>42489.325581597222</v>
      </c>
      <c r="D2117" s="6">
        <v>0.37430906338824166</v>
      </c>
      <c r="E2117" s="6">
        <v>30926</v>
      </c>
      <c r="F2117" s="16">
        <f t="shared" si="198"/>
        <v>8.8094846944419532E-4</v>
      </c>
      <c r="G2117" s="16">
        <f t="shared" si="199"/>
        <v>1.2103377849972245E-3</v>
      </c>
      <c r="H2117" s="6">
        <f t="shared" si="201"/>
        <v>0</v>
      </c>
      <c r="I2117" s="16">
        <f t="shared" si="202"/>
        <v>0</v>
      </c>
      <c r="J2117" s="10" t="b">
        <f t="shared" si="200"/>
        <v>0</v>
      </c>
      <c r="K2117" t="b">
        <f t="shared" si="203"/>
        <v>0</v>
      </c>
      <c r="N2117" s="4"/>
      <c r="O2117" s="17"/>
      <c r="P2117" s="17"/>
      <c r="Q2117" s="17"/>
      <c r="R2117" s="4"/>
    </row>
    <row r="2118" spans="1:18" x14ac:dyDescent="0.25">
      <c r="A2118" s="10">
        <v>45746.25</v>
      </c>
      <c r="B2118" s="5">
        <v>45746</v>
      </c>
      <c r="C2118" s="6">
        <v>42041.622601996525</v>
      </c>
      <c r="D2118" s="6">
        <v>0.36800281527969575</v>
      </c>
      <c r="E2118" s="6">
        <v>30926</v>
      </c>
      <c r="F2118" s="16">
        <f t="shared" si="198"/>
        <v>8.7532971494354154E-4</v>
      </c>
      <c r="G2118" s="16">
        <f t="shared" si="199"/>
        <v>1.1899463728891409E-3</v>
      </c>
      <c r="H2118" s="6">
        <f t="shared" si="201"/>
        <v>0</v>
      </c>
      <c r="I2118" s="16">
        <f t="shared" si="202"/>
        <v>0</v>
      </c>
      <c r="J2118" s="10" t="b">
        <f t="shared" si="200"/>
        <v>0</v>
      </c>
      <c r="K2118" t="b">
        <f t="shared" si="203"/>
        <v>0</v>
      </c>
      <c r="N2118" s="4"/>
      <c r="O2118" s="17"/>
      <c r="P2118" s="17"/>
      <c r="Q2118" s="17"/>
      <c r="R2118" s="4"/>
    </row>
    <row r="2119" spans="1:18" x14ac:dyDescent="0.25">
      <c r="A2119" s="10">
        <v>45746.291666666664</v>
      </c>
      <c r="B2119" s="5">
        <v>45746</v>
      </c>
      <c r="C2119" s="6">
        <v>42149.197282986112</v>
      </c>
      <c r="D2119" s="6">
        <v>0.37027655740578969</v>
      </c>
      <c r="E2119" s="6">
        <v>30926</v>
      </c>
      <c r="F2119" s="16">
        <f t="shared" si="198"/>
        <v>8.784901760282278E-4</v>
      </c>
      <c r="G2119" s="16">
        <f t="shared" si="199"/>
        <v>1.1972985753275227E-3</v>
      </c>
      <c r="H2119" s="6">
        <f t="shared" si="201"/>
        <v>0</v>
      </c>
      <c r="I2119" s="16">
        <f t="shared" si="202"/>
        <v>0</v>
      </c>
      <c r="J2119" s="10" t="b">
        <f t="shared" si="200"/>
        <v>0</v>
      </c>
      <c r="K2119" t="b">
        <f t="shared" si="203"/>
        <v>0</v>
      </c>
      <c r="N2119" s="4"/>
      <c r="O2119" s="17"/>
      <c r="P2119" s="17"/>
      <c r="Q2119" s="17"/>
      <c r="R2119" s="4"/>
    </row>
    <row r="2120" spans="1:18" x14ac:dyDescent="0.25">
      <c r="A2120" s="10">
        <v>45746.333333333336</v>
      </c>
      <c r="B2120" s="5">
        <v>45746</v>
      </c>
      <c r="C2120" s="6">
        <v>42951.143437500003</v>
      </c>
      <c r="D2120" s="6">
        <v>126.01905839032597</v>
      </c>
      <c r="E2120" s="6">
        <v>30926</v>
      </c>
      <c r="F2120" s="16">
        <f t="shared" si="198"/>
        <v>0.29340093954355734</v>
      </c>
      <c r="G2120" s="16">
        <f t="shared" si="199"/>
        <v>0.40748579961949799</v>
      </c>
      <c r="H2120" s="6">
        <f t="shared" si="201"/>
        <v>125.6</v>
      </c>
      <c r="I2120" s="16">
        <f t="shared" si="202"/>
        <v>33920.591916477642</v>
      </c>
      <c r="J2120" s="10" t="b">
        <f t="shared" si="200"/>
        <v>1</v>
      </c>
      <c r="K2120" t="b">
        <f t="shared" si="203"/>
        <v>1</v>
      </c>
      <c r="N2120" s="4"/>
      <c r="O2120" s="17"/>
      <c r="P2120" s="17"/>
      <c r="Q2120" s="17"/>
      <c r="R2120" s="4"/>
    </row>
    <row r="2121" spans="1:18" x14ac:dyDescent="0.25">
      <c r="A2121" s="10">
        <v>45746.375</v>
      </c>
      <c r="B2121" s="5">
        <v>45746</v>
      </c>
      <c r="C2121" s="6">
        <v>45321.359800347222</v>
      </c>
      <c r="D2121" s="6">
        <v>4195.7757590060764</v>
      </c>
      <c r="E2121" s="6">
        <v>30926</v>
      </c>
      <c r="F2121" s="16">
        <f t="shared" si="198"/>
        <v>9.2578329015051555</v>
      </c>
      <c r="G2121" s="16">
        <f t="shared" si="199"/>
        <v>13.5671466048182</v>
      </c>
      <c r="H2121" s="6">
        <f t="shared" si="201"/>
        <v>4069.8</v>
      </c>
      <c r="I2121" s="16">
        <f t="shared" si="202"/>
        <v>3229.5115135635897</v>
      </c>
      <c r="J2121" s="10" t="b">
        <f t="shared" si="200"/>
        <v>1</v>
      </c>
      <c r="K2121" t="b">
        <f t="shared" si="203"/>
        <v>1</v>
      </c>
      <c r="N2121" s="4"/>
      <c r="O2121" s="17"/>
      <c r="P2121" s="17"/>
      <c r="Q2121" s="17"/>
      <c r="R2121" s="4"/>
    </row>
    <row r="2122" spans="1:18" x14ac:dyDescent="0.25">
      <c r="A2122" s="10">
        <v>45746.416666666664</v>
      </c>
      <c r="B2122" s="5">
        <v>45746</v>
      </c>
      <c r="C2122" s="6">
        <v>48840.866597222222</v>
      </c>
      <c r="D2122" s="6">
        <v>11184.600974392361</v>
      </c>
      <c r="E2122" s="6">
        <v>30926</v>
      </c>
      <c r="F2122" s="16">
        <f t="shared" si="198"/>
        <v>22.900087065671503</v>
      </c>
      <c r="G2122" s="16">
        <f t="shared" si="199"/>
        <v>36.16568898141486</v>
      </c>
      <c r="H2122" s="6">
        <f t="shared" si="201"/>
        <v>6988.8</v>
      </c>
      <c r="I2122" s="16">
        <f t="shared" si="202"/>
        <v>166.56752890091425</v>
      </c>
      <c r="J2122" s="10" t="b">
        <f t="shared" si="200"/>
        <v>1</v>
      </c>
      <c r="K2122" t="b">
        <f t="shared" si="203"/>
        <v>1</v>
      </c>
      <c r="N2122" s="4"/>
      <c r="O2122" s="17"/>
      <c r="P2122" s="17"/>
      <c r="Q2122" s="17"/>
      <c r="R2122" s="4"/>
    </row>
    <row r="2123" spans="1:18" x14ac:dyDescent="0.25">
      <c r="A2123" s="10">
        <v>45746.458333333336</v>
      </c>
      <c r="B2123" s="5">
        <v>45746</v>
      </c>
      <c r="C2123" s="6">
        <v>50877.497643229166</v>
      </c>
      <c r="D2123" s="6">
        <v>14218.673078342013</v>
      </c>
      <c r="E2123" s="6">
        <v>30926</v>
      </c>
      <c r="F2123" s="16">
        <f t="shared" si="198"/>
        <v>27.94687973462911</v>
      </c>
      <c r="G2123" s="16">
        <f t="shared" si="199"/>
        <v>45.976437555267459</v>
      </c>
      <c r="H2123" s="6">
        <f t="shared" si="201"/>
        <v>3034.1</v>
      </c>
      <c r="I2123" s="16">
        <f t="shared" si="202"/>
        <v>27.127476491532477</v>
      </c>
      <c r="J2123" s="10" t="b">
        <f t="shared" si="200"/>
        <v>1</v>
      </c>
      <c r="K2123" t="b">
        <f t="shared" si="203"/>
        <v>1</v>
      </c>
      <c r="N2123" s="4"/>
      <c r="O2123" s="17"/>
      <c r="P2123" s="17"/>
      <c r="Q2123" s="17"/>
      <c r="R2123" s="4"/>
    </row>
    <row r="2124" spans="1:18" x14ac:dyDescent="0.25">
      <c r="A2124" s="10">
        <v>45746.5</v>
      </c>
      <c r="B2124" s="5">
        <v>45746</v>
      </c>
      <c r="C2124" s="6">
        <v>51545.208585069442</v>
      </c>
      <c r="D2124" s="6">
        <v>17462.460205078125</v>
      </c>
      <c r="E2124" s="6">
        <v>30926</v>
      </c>
      <c r="F2124" s="16">
        <f t="shared" si="198"/>
        <v>33.877950413680722</v>
      </c>
      <c r="G2124" s="16">
        <f t="shared" si="199"/>
        <v>56.465304937845588</v>
      </c>
      <c r="H2124" s="6">
        <f t="shared" si="201"/>
        <v>3243.8</v>
      </c>
      <c r="I2124" s="16">
        <f t="shared" si="202"/>
        <v>22.813661880594047</v>
      </c>
      <c r="J2124" s="10" t="b">
        <f t="shared" si="200"/>
        <v>1</v>
      </c>
      <c r="K2124" t="b">
        <f t="shared" si="203"/>
        <v>1</v>
      </c>
      <c r="N2124" s="4"/>
      <c r="O2124" s="17"/>
      <c r="P2124" s="17"/>
      <c r="Q2124" s="17"/>
      <c r="R2124" s="4"/>
    </row>
    <row r="2125" spans="1:18" x14ac:dyDescent="0.25">
      <c r="A2125" s="10">
        <v>45746.541666666664</v>
      </c>
      <c r="B2125" s="5">
        <v>45746</v>
      </c>
      <c r="C2125" s="6">
        <v>52451.540173611109</v>
      </c>
      <c r="D2125" s="6">
        <v>19325.671963975696</v>
      </c>
      <c r="E2125" s="6">
        <v>30926</v>
      </c>
      <c r="F2125" s="16">
        <f t="shared" si="198"/>
        <v>36.844813136104307</v>
      </c>
      <c r="G2125" s="16">
        <f t="shared" si="199"/>
        <v>62.490047092982273</v>
      </c>
      <c r="H2125" s="6">
        <f t="shared" si="201"/>
        <v>1863.2</v>
      </c>
      <c r="I2125" s="16">
        <f t="shared" si="202"/>
        <v>10.669745145407273</v>
      </c>
      <c r="J2125" s="10" t="b">
        <f t="shared" si="200"/>
        <v>1</v>
      </c>
      <c r="K2125" t="b">
        <f t="shared" si="203"/>
        <v>1</v>
      </c>
      <c r="N2125" s="4"/>
      <c r="O2125" s="17"/>
      <c r="P2125" s="17"/>
      <c r="Q2125" s="17"/>
      <c r="R2125" s="4"/>
    </row>
    <row r="2126" spans="1:18" x14ac:dyDescent="0.25">
      <c r="A2126" s="10">
        <v>45746.583333333336</v>
      </c>
      <c r="B2126" s="5">
        <v>45746</v>
      </c>
      <c r="C2126" s="6">
        <v>53905.986187065973</v>
      </c>
      <c r="D2126" s="6">
        <v>19967.938669704861</v>
      </c>
      <c r="E2126" s="6">
        <v>30926</v>
      </c>
      <c r="F2126" s="16">
        <f t="shared" si="198"/>
        <v>37.042154465761172</v>
      </c>
      <c r="G2126" s="16">
        <f t="shared" si="199"/>
        <v>64.566832664117129</v>
      </c>
      <c r="H2126" s="6">
        <f t="shared" si="201"/>
        <v>642.29999999999995</v>
      </c>
      <c r="I2126" s="16">
        <f t="shared" si="202"/>
        <v>3.3235584314857918</v>
      </c>
      <c r="J2126" s="10" t="b">
        <f t="shared" si="200"/>
        <v>1</v>
      </c>
      <c r="K2126" t="b">
        <f t="shared" si="203"/>
        <v>1</v>
      </c>
      <c r="N2126" s="4"/>
      <c r="O2126" s="17"/>
      <c r="P2126" s="17"/>
      <c r="Q2126" s="17"/>
      <c r="R2126" s="4"/>
    </row>
    <row r="2127" spans="1:18" x14ac:dyDescent="0.25">
      <c r="A2127" s="10">
        <v>45746.625</v>
      </c>
      <c r="B2127" s="5">
        <v>45746</v>
      </c>
      <c r="C2127" s="6">
        <v>56023.196519097219</v>
      </c>
      <c r="D2127" s="6">
        <v>20116.110340711806</v>
      </c>
      <c r="E2127" s="6">
        <v>30926</v>
      </c>
      <c r="F2127" s="16">
        <f t="shared" si="198"/>
        <v>35.906752185863965</v>
      </c>
      <c r="G2127" s="16">
        <f t="shared" si="199"/>
        <v>65.045949494638194</v>
      </c>
      <c r="H2127" s="6">
        <f t="shared" si="201"/>
        <v>148.19999999999999</v>
      </c>
      <c r="I2127" s="16">
        <f t="shared" si="202"/>
        <v>0.74218977958324472</v>
      </c>
      <c r="J2127" s="10" t="b">
        <f t="shared" si="200"/>
        <v>1</v>
      </c>
      <c r="K2127" t="b">
        <f t="shared" si="203"/>
        <v>1</v>
      </c>
      <c r="N2127" s="4"/>
      <c r="O2127" s="17"/>
      <c r="P2127" s="17"/>
      <c r="Q2127" s="17"/>
      <c r="R2127" s="4"/>
    </row>
    <row r="2128" spans="1:18" x14ac:dyDescent="0.25">
      <c r="A2128" s="10">
        <v>45746.666666666664</v>
      </c>
      <c r="B2128" s="5">
        <v>45746</v>
      </c>
      <c r="C2128" s="6">
        <v>57313.928919270831</v>
      </c>
      <c r="D2128" s="6">
        <v>20253.903014322917</v>
      </c>
      <c r="E2128" s="6">
        <v>30926</v>
      </c>
      <c r="F2128" s="16">
        <f t="shared" si="198"/>
        <v>35.338535319837213</v>
      </c>
      <c r="G2128" s="16">
        <f t="shared" si="199"/>
        <v>65.491505575641582</v>
      </c>
      <c r="H2128" s="6">
        <f t="shared" si="201"/>
        <v>137.80000000000001</v>
      </c>
      <c r="I2128" s="16">
        <f t="shared" si="202"/>
        <v>0.68502308679981105</v>
      </c>
      <c r="J2128" s="10" t="b">
        <f t="shared" si="200"/>
        <v>1</v>
      </c>
      <c r="K2128" t="b">
        <f t="shared" si="203"/>
        <v>1</v>
      </c>
      <c r="N2128" s="4"/>
      <c r="O2128" s="17"/>
      <c r="P2128" s="17"/>
      <c r="Q2128" s="17"/>
      <c r="R2128" s="4"/>
    </row>
    <row r="2129" spans="1:18" x14ac:dyDescent="0.25">
      <c r="A2129" s="10">
        <v>45746.708333333336</v>
      </c>
      <c r="B2129" s="5">
        <v>45746</v>
      </c>
      <c r="C2129" s="6">
        <v>57406.536011284719</v>
      </c>
      <c r="D2129" s="6">
        <v>19620.342178819443</v>
      </c>
      <c r="E2129" s="6">
        <v>30926</v>
      </c>
      <c r="F2129" s="16">
        <f t="shared" si="198"/>
        <v>34.177889038562725</v>
      </c>
      <c r="G2129" s="16">
        <f t="shared" si="199"/>
        <v>63.442870655175078</v>
      </c>
      <c r="H2129" s="6">
        <f t="shared" si="201"/>
        <v>-633.6</v>
      </c>
      <c r="I2129" s="16">
        <f t="shared" si="202"/>
        <v>-3.1282859385271977</v>
      </c>
      <c r="J2129" s="10" t="b">
        <f t="shared" si="200"/>
        <v>1</v>
      </c>
      <c r="K2129" t="b">
        <f t="shared" si="203"/>
        <v>1</v>
      </c>
      <c r="N2129" s="4"/>
      <c r="O2129" s="17"/>
      <c r="P2129" s="17"/>
      <c r="Q2129" s="17"/>
      <c r="R2129" s="4"/>
    </row>
    <row r="2130" spans="1:18" x14ac:dyDescent="0.25">
      <c r="A2130" s="10">
        <v>45746.75</v>
      </c>
      <c r="B2130" s="5">
        <v>45746</v>
      </c>
      <c r="C2130" s="6">
        <v>57716.007632378474</v>
      </c>
      <c r="D2130" s="6">
        <v>16776.283286675349</v>
      </c>
      <c r="E2130" s="6">
        <v>30926</v>
      </c>
      <c r="F2130" s="16">
        <f t="shared" si="198"/>
        <v>29.066950357224492</v>
      </c>
      <c r="G2130" s="16">
        <f t="shared" si="199"/>
        <v>54.246534587969172</v>
      </c>
      <c r="H2130" s="6">
        <f t="shared" si="201"/>
        <v>-2844.1</v>
      </c>
      <c r="I2130" s="16">
        <f t="shared" si="202"/>
        <v>-14.495669719105427</v>
      </c>
      <c r="J2130" s="10" t="b">
        <f t="shared" si="200"/>
        <v>1</v>
      </c>
      <c r="K2130" t="b">
        <f t="shared" si="203"/>
        <v>1</v>
      </c>
      <c r="N2130" s="4"/>
      <c r="O2130" s="17"/>
      <c r="P2130" s="17"/>
      <c r="Q2130" s="17"/>
      <c r="R2130" s="4"/>
    </row>
    <row r="2131" spans="1:18" x14ac:dyDescent="0.25">
      <c r="A2131" s="10">
        <v>45746.791666666664</v>
      </c>
      <c r="B2131" s="5">
        <v>45746</v>
      </c>
      <c r="C2131" s="6">
        <v>56504.673506944448</v>
      </c>
      <c r="D2131" s="6">
        <v>10638.835895182292</v>
      </c>
      <c r="E2131" s="6">
        <v>30926</v>
      </c>
      <c r="F2131" s="16">
        <f t="shared" si="198"/>
        <v>18.828240630175085</v>
      </c>
      <c r="G2131" s="16">
        <f t="shared" si="199"/>
        <v>34.40094385042454</v>
      </c>
      <c r="H2131" s="6">
        <f t="shared" si="201"/>
        <v>-6137.4</v>
      </c>
      <c r="I2131" s="16">
        <f t="shared" si="202"/>
        <v>-36.583788525284753</v>
      </c>
      <c r="J2131" s="10" t="b">
        <f t="shared" si="200"/>
        <v>1</v>
      </c>
      <c r="K2131" t="b">
        <f t="shared" si="203"/>
        <v>1</v>
      </c>
      <c r="N2131" s="4"/>
      <c r="O2131" s="17"/>
      <c r="P2131" s="17"/>
      <c r="Q2131" s="17"/>
      <c r="R2131" s="4"/>
    </row>
    <row r="2132" spans="1:18" x14ac:dyDescent="0.25">
      <c r="A2132" s="10">
        <v>45746.833333333336</v>
      </c>
      <c r="B2132" s="5">
        <v>45746</v>
      </c>
      <c r="C2132" s="6">
        <v>54097.271757812501</v>
      </c>
      <c r="D2132" s="6">
        <v>2006.0875321706137</v>
      </c>
      <c r="E2132" s="6">
        <v>30926</v>
      </c>
      <c r="F2132" s="16">
        <f t="shared" si="198"/>
        <v>3.7082970489743836</v>
      </c>
      <c r="G2132" s="16">
        <f t="shared" si="199"/>
        <v>6.4867345669359562</v>
      </c>
      <c r="H2132" s="6">
        <f t="shared" si="201"/>
        <v>-8632.7000000000007</v>
      </c>
      <c r="I2132" s="16">
        <f t="shared" si="202"/>
        <v>-81.143276248007993</v>
      </c>
      <c r="J2132" s="10" t="b">
        <f t="shared" si="200"/>
        <v>1</v>
      </c>
      <c r="K2132" t="b">
        <f t="shared" si="203"/>
        <v>1</v>
      </c>
      <c r="N2132" s="4"/>
      <c r="O2132" s="17"/>
      <c r="P2132" s="17"/>
      <c r="Q2132" s="17"/>
      <c r="R2132" s="4"/>
    </row>
    <row r="2133" spans="1:18" x14ac:dyDescent="0.25">
      <c r="A2133" s="10">
        <v>45746.875</v>
      </c>
      <c r="B2133" s="5">
        <v>45746</v>
      </c>
      <c r="C2133" s="6">
        <v>53678.397617187497</v>
      </c>
      <c r="D2133" s="6">
        <v>2.2359846919040298</v>
      </c>
      <c r="E2133" s="6">
        <v>30926</v>
      </c>
      <c r="F2133" s="16">
        <f t="shared" si="198"/>
        <v>4.1655205653681453E-3</v>
      </c>
      <c r="G2133" s="16">
        <f t="shared" si="199"/>
        <v>7.2301128238505775E-3</v>
      </c>
      <c r="H2133" s="6">
        <f t="shared" si="201"/>
        <v>-2003.9</v>
      </c>
      <c r="I2133" s="16">
        <f t="shared" si="202"/>
        <v>-99.890955298034939</v>
      </c>
      <c r="J2133" s="10" t="b">
        <f t="shared" si="200"/>
        <v>0</v>
      </c>
      <c r="K2133" t="b">
        <f t="shared" si="203"/>
        <v>1</v>
      </c>
      <c r="N2133" s="4"/>
      <c r="O2133" s="17"/>
      <c r="P2133" s="17"/>
      <c r="Q2133" s="17"/>
      <c r="R2133" s="4"/>
    </row>
    <row r="2134" spans="1:18" x14ac:dyDescent="0.25">
      <c r="A2134" s="10">
        <v>45746.916666666664</v>
      </c>
      <c r="B2134" s="5">
        <v>45746</v>
      </c>
      <c r="C2134" s="6">
        <v>53096.085670572917</v>
      </c>
      <c r="D2134" s="6">
        <v>0.23861646953556273</v>
      </c>
      <c r="E2134" s="6">
        <v>30926</v>
      </c>
      <c r="F2134" s="16">
        <f t="shared" si="198"/>
        <v>4.4940501078747042E-4</v>
      </c>
      <c r="G2134" s="16">
        <f t="shared" si="199"/>
        <v>7.7157236479196377E-4</v>
      </c>
      <c r="H2134" s="6">
        <f t="shared" si="201"/>
        <v>-2</v>
      </c>
      <c r="I2134" s="16">
        <f t="shared" si="202"/>
        <v>-89.446050647910312</v>
      </c>
      <c r="J2134" s="10" t="b">
        <f t="shared" si="200"/>
        <v>0</v>
      </c>
      <c r="K2134" t="b">
        <f t="shared" si="203"/>
        <v>0</v>
      </c>
      <c r="N2134" s="4"/>
      <c r="O2134" s="17"/>
      <c r="P2134" s="17"/>
      <c r="Q2134" s="17"/>
      <c r="R2134" s="4"/>
    </row>
    <row r="2135" spans="1:18" x14ac:dyDescent="0.25">
      <c r="A2135" s="10">
        <v>45746.958333333336</v>
      </c>
      <c r="B2135" s="5">
        <v>45746</v>
      </c>
      <c r="C2135" s="6">
        <v>50641.096844618056</v>
      </c>
      <c r="D2135" s="6">
        <v>0.36370841274658838</v>
      </c>
      <c r="E2135" s="6">
        <v>30926</v>
      </c>
      <c r="F2135" s="16">
        <f t="shared" si="198"/>
        <v>7.1820800774231636E-4</v>
      </c>
      <c r="G2135" s="16">
        <f t="shared" si="199"/>
        <v>1.1760603141259406E-3</v>
      </c>
      <c r="H2135" s="6">
        <f t="shared" si="201"/>
        <v>0.1</v>
      </c>
      <c r="I2135" s="16">
        <f t="shared" si="202"/>
        <v>41.908255618163146</v>
      </c>
      <c r="J2135" s="10" t="b">
        <f t="shared" si="200"/>
        <v>0</v>
      </c>
      <c r="K2135" t="b">
        <f t="shared" si="203"/>
        <v>0</v>
      </c>
      <c r="N2135" s="4"/>
      <c r="O2135" s="17"/>
      <c r="P2135" s="17"/>
      <c r="Q2135" s="17"/>
      <c r="R2135" s="4"/>
    </row>
    <row r="2136" spans="1:18" x14ac:dyDescent="0.25">
      <c r="A2136" s="10">
        <v>45747</v>
      </c>
      <c r="B2136" s="5">
        <v>45747</v>
      </c>
      <c r="C2136" s="6">
        <v>47934.808046874998</v>
      </c>
      <c r="D2136" s="6">
        <v>0.3324584498670366</v>
      </c>
      <c r="E2136" s="6">
        <v>31064</v>
      </c>
      <c r="F2136" s="16">
        <f t="shared" si="198"/>
        <v>6.9356374503873807E-4</v>
      </c>
      <c r="G2136" s="16">
        <f t="shared" si="199"/>
        <v>1.0702370907385932E-3</v>
      </c>
      <c r="H2136" s="6">
        <f t="shared" si="201"/>
        <v>0</v>
      </c>
      <c r="I2136" s="16">
        <f t="shared" si="202"/>
        <v>0</v>
      </c>
      <c r="J2136" s="10" t="b">
        <f t="shared" si="200"/>
        <v>0</v>
      </c>
      <c r="K2136" t="b">
        <f t="shared" si="203"/>
        <v>0</v>
      </c>
      <c r="N2136" s="4"/>
      <c r="O2136" s="17"/>
      <c r="P2136" s="17"/>
      <c r="Q2136" s="17"/>
      <c r="R2136" s="4"/>
    </row>
    <row r="2137" spans="1:18" x14ac:dyDescent="0.25">
      <c r="A2137" s="10">
        <v>45747.041666666664</v>
      </c>
      <c r="B2137" s="5">
        <v>45747</v>
      </c>
      <c r="C2137" s="6">
        <v>45228.478289930557</v>
      </c>
      <c r="D2137" s="6">
        <v>0.34764476282729045</v>
      </c>
      <c r="E2137" s="6">
        <v>31064</v>
      </c>
      <c r="F2137" s="16">
        <f t="shared" si="198"/>
        <v>7.6864129851719634E-4</v>
      </c>
      <c r="G2137" s="16">
        <f t="shared" si="199"/>
        <v>1.1191242686945998E-3</v>
      </c>
      <c r="H2137" s="6">
        <f t="shared" si="201"/>
        <v>0</v>
      </c>
      <c r="I2137" s="16">
        <f t="shared" si="202"/>
        <v>0</v>
      </c>
      <c r="J2137" s="10" t="b">
        <f t="shared" si="200"/>
        <v>0</v>
      </c>
      <c r="K2137" t="b">
        <f t="shared" si="203"/>
        <v>0</v>
      </c>
      <c r="N2137" s="4"/>
      <c r="O2137" s="17"/>
      <c r="P2137" s="17"/>
      <c r="Q2137" s="17"/>
      <c r="R2137" s="4"/>
    </row>
    <row r="2138" spans="1:18" x14ac:dyDescent="0.25">
      <c r="A2138" s="10">
        <v>45747.083333333336</v>
      </c>
      <c r="B2138" s="5">
        <v>45747</v>
      </c>
      <c r="C2138" s="6">
        <v>43592.632070312502</v>
      </c>
      <c r="D2138" s="6">
        <v>0.35765826867686379</v>
      </c>
      <c r="E2138" s="6">
        <v>31064</v>
      </c>
      <c r="F2138" s="16">
        <f t="shared" si="198"/>
        <v>8.2045577816907398E-4</v>
      </c>
      <c r="G2138" s="16">
        <f t="shared" si="199"/>
        <v>1.1513593506208596E-3</v>
      </c>
      <c r="H2138" s="6">
        <f t="shared" si="201"/>
        <v>0</v>
      </c>
      <c r="I2138" s="16">
        <f t="shared" si="202"/>
        <v>0</v>
      </c>
      <c r="J2138" s="10" t="b">
        <f t="shared" si="200"/>
        <v>0</v>
      </c>
      <c r="K2138" t="b">
        <f t="shared" si="203"/>
        <v>0</v>
      </c>
      <c r="N2138" s="4"/>
      <c r="O2138" s="17"/>
      <c r="P2138" s="17"/>
      <c r="Q2138" s="17"/>
      <c r="R2138" s="4"/>
    </row>
    <row r="2139" spans="1:18" x14ac:dyDescent="0.25">
      <c r="A2139" s="10">
        <v>45747.125</v>
      </c>
      <c r="B2139" s="5">
        <v>45747</v>
      </c>
      <c r="C2139" s="6">
        <v>42033.522486979164</v>
      </c>
      <c r="D2139" s="6">
        <v>0.36439516888724433</v>
      </c>
      <c r="E2139" s="6">
        <v>31064</v>
      </c>
      <c r="F2139" s="16">
        <f t="shared" si="198"/>
        <v>8.6691561241417244E-4</v>
      </c>
      <c r="G2139" s="16">
        <f t="shared" si="199"/>
        <v>1.1730465132862617E-3</v>
      </c>
      <c r="H2139" s="6">
        <f t="shared" si="201"/>
        <v>0</v>
      </c>
      <c r="I2139" s="16">
        <f t="shared" si="202"/>
        <v>0</v>
      </c>
      <c r="J2139" s="10" t="b">
        <f t="shared" si="200"/>
        <v>0</v>
      </c>
      <c r="K2139" t="b">
        <f t="shared" si="203"/>
        <v>0</v>
      </c>
      <c r="N2139" s="4"/>
      <c r="O2139" s="17"/>
      <c r="P2139" s="17"/>
      <c r="Q2139" s="17"/>
      <c r="R2139" s="4"/>
    </row>
    <row r="2140" spans="1:18" x14ac:dyDescent="0.25">
      <c r="A2140" s="10">
        <v>45747.166666666664</v>
      </c>
      <c r="B2140" s="5">
        <v>45747</v>
      </c>
      <c r="C2140" s="6">
        <v>41416.474882812501</v>
      </c>
      <c r="D2140" s="6">
        <v>0.4290900120470259</v>
      </c>
      <c r="E2140" s="6">
        <v>31064</v>
      </c>
      <c r="F2140" s="16">
        <f t="shared" si="198"/>
        <v>1.0360370197152987E-3</v>
      </c>
      <c r="G2140" s="16">
        <f t="shared" si="199"/>
        <v>1.3813095932495038E-3</v>
      </c>
      <c r="H2140" s="6">
        <f t="shared" si="201"/>
        <v>0.1</v>
      </c>
      <c r="I2140" s="16">
        <f t="shared" si="202"/>
        <v>27.442734848919812</v>
      </c>
      <c r="J2140" s="10" t="b">
        <f t="shared" si="200"/>
        <v>0</v>
      </c>
      <c r="K2140" t="b">
        <f t="shared" si="203"/>
        <v>0</v>
      </c>
      <c r="N2140" s="4"/>
      <c r="O2140" s="17"/>
      <c r="P2140" s="17"/>
      <c r="Q2140" s="17"/>
      <c r="R2140" s="4"/>
    </row>
    <row r="2141" spans="1:18" x14ac:dyDescent="0.25">
      <c r="A2141" s="10">
        <v>45747.208333333336</v>
      </c>
      <c r="B2141" s="5">
        <v>45747</v>
      </c>
      <c r="C2141" s="6">
        <v>42152.834696180558</v>
      </c>
      <c r="D2141" s="6">
        <v>0.40643256717258031</v>
      </c>
      <c r="E2141" s="6">
        <v>31064</v>
      </c>
      <c r="F2141" s="16">
        <f t="shared" si="198"/>
        <v>9.6418798427667061E-4</v>
      </c>
      <c r="G2141" s="16">
        <f t="shared" si="199"/>
        <v>1.3083716429712216E-3</v>
      </c>
      <c r="H2141" s="6">
        <f t="shared" si="201"/>
        <v>0</v>
      </c>
      <c r="I2141" s="16">
        <f t="shared" si="202"/>
        <v>0</v>
      </c>
      <c r="J2141" s="10" t="b">
        <f t="shared" si="200"/>
        <v>0</v>
      </c>
      <c r="K2141" t="b">
        <f t="shared" si="203"/>
        <v>0</v>
      </c>
      <c r="N2141" s="4"/>
      <c r="O2141" s="17"/>
      <c r="P2141" s="17"/>
      <c r="Q2141" s="17"/>
      <c r="R2141" s="4"/>
    </row>
    <row r="2142" spans="1:18" x14ac:dyDescent="0.25">
      <c r="A2142" s="10">
        <v>45747.25</v>
      </c>
      <c r="B2142" s="5">
        <v>45747</v>
      </c>
      <c r="C2142" s="6">
        <v>43906.756128472225</v>
      </c>
      <c r="D2142" s="6">
        <v>0.37133642868863209</v>
      </c>
      <c r="E2142" s="6">
        <v>31064</v>
      </c>
      <c r="F2142" s="16">
        <f t="shared" si="198"/>
        <v>8.4573870044530903E-4</v>
      </c>
      <c r="G2142" s="16">
        <f t="shared" si="199"/>
        <v>1.195391542263173E-3</v>
      </c>
      <c r="H2142" s="6">
        <f t="shared" si="201"/>
        <v>0</v>
      </c>
      <c r="I2142" s="16">
        <f t="shared" si="202"/>
        <v>0</v>
      </c>
      <c r="J2142" s="10" t="b">
        <f t="shared" si="200"/>
        <v>0</v>
      </c>
      <c r="K2142" t="b">
        <f t="shared" si="203"/>
        <v>0</v>
      </c>
      <c r="N2142" s="4"/>
      <c r="O2142" s="17"/>
      <c r="P2142" s="17"/>
      <c r="Q2142" s="17"/>
      <c r="R2142" s="4"/>
    </row>
    <row r="2143" spans="1:18" x14ac:dyDescent="0.25">
      <c r="A2143" s="10">
        <v>45747.291666666664</v>
      </c>
      <c r="B2143" s="5">
        <v>45747</v>
      </c>
      <c r="C2143" s="6">
        <v>45787.837495659725</v>
      </c>
      <c r="D2143" s="6">
        <v>0.37189591904481251</v>
      </c>
      <c r="E2143" s="6">
        <v>31064</v>
      </c>
      <c r="F2143" s="16">
        <f t="shared" si="198"/>
        <v>8.1221551264583055E-4</v>
      </c>
      <c r="G2143" s="16">
        <f t="shared" si="199"/>
        <v>1.1971926314860047E-3</v>
      </c>
      <c r="H2143" s="6">
        <f t="shared" si="201"/>
        <v>0</v>
      </c>
      <c r="I2143" s="16">
        <f t="shared" si="202"/>
        <v>0</v>
      </c>
      <c r="J2143" s="10" t="b">
        <f t="shared" si="200"/>
        <v>0</v>
      </c>
      <c r="K2143" t="b">
        <f t="shared" si="203"/>
        <v>0</v>
      </c>
      <c r="N2143" s="4"/>
      <c r="O2143" s="17"/>
      <c r="P2143" s="17"/>
      <c r="Q2143" s="17"/>
      <c r="R2143" s="4"/>
    </row>
    <row r="2144" spans="1:18" x14ac:dyDescent="0.25">
      <c r="A2144" s="10">
        <v>45747.333333333336</v>
      </c>
      <c r="B2144" s="5">
        <v>45747</v>
      </c>
      <c r="C2144" s="6">
        <v>47171.525924479167</v>
      </c>
      <c r="D2144" s="6">
        <v>433.50275857302876</v>
      </c>
      <c r="E2144" s="6">
        <v>31064</v>
      </c>
      <c r="F2144" s="16">
        <f t="shared" si="198"/>
        <v>0.91899244316806605</v>
      </c>
      <c r="G2144" s="16">
        <f t="shared" si="199"/>
        <v>1.395514932310806</v>
      </c>
      <c r="H2144" s="6">
        <f t="shared" si="201"/>
        <v>433.1</v>
      </c>
      <c r="I2144" s="16">
        <f t="shared" si="202"/>
        <v>116457.31448529626</v>
      </c>
      <c r="J2144" s="10" t="b">
        <f t="shared" si="200"/>
        <v>1</v>
      </c>
      <c r="K2144" t="b">
        <f t="shared" si="203"/>
        <v>1</v>
      </c>
      <c r="N2144" s="4"/>
      <c r="O2144" s="17"/>
      <c r="P2144" s="17"/>
      <c r="Q2144" s="17"/>
      <c r="R2144" s="4"/>
    </row>
    <row r="2145" spans="1:18" x14ac:dyDescent="0.25">
      <c r="A2145" s="10">
        <v>45747.375</v>
      </c>
      <c r="B2145" s="5">
        <v>45747</v>
      </c>
      <c r="C2145" s="6">
        <v>48360.48315104167</v>
      </c>
      <c r="D2145" s="6">
        <v>6968.6229333496094</v>
      </c>
      <c r="E2145" s="6">
        <v>31064</v>
      </c>
      <c r="F2145" s="16">
        <f t="shared" si="198"/>
        <v>14.409746303784617</v>
      </c>
      <c r="G2145" s="16">
        <f t="shared" si="199"/>
        <v>22.433115288918394</v>
      </c>
      <c r="H2145" s="6">
        <f t="shared" si="201"/>
        <v>6535.1</v>
      </c>
      <c r="I2145" s="16">
        <f t="shared" si="202"/>
        <v>1507.5105915154365</v>
      </c>
      <c r="J2145" s="10" t="b">
        <f t="shared" si="200"/>
        <v>1</v>
      </c>
      <c r="K2145" t="b">
        <f t="shared" si="203"/>
        <v>1</v>
      </c>
      <c r="N2145" s="4"/>
      <c r="O2145" s="17"/>
      <c r="P2145" s="17"/>
      <c r="Q2145" s="17"/>
      <c r="R2145" s="4"/>
    </row>
    <row r="2146" spans="1:18" x14ac:dyDescent="0.25">
      <c r="A2146" s="10">
        <v>45747.416666666664</v>
      </c>
      <c r="B2146" s="5">
        <v>45747</v>
      </c>
      <c r="C2146" s="6">
        <v>51094.010088975694</v>
      </c>
      <c r="D2146" s="6">
        <v>17182.35372721354</v>
      </c>
      <c r="E2146" s="6">
        <v>31064</v>
      </c>
      <c r="F2146" s="16">
        <f t="shared" si="198"/>
        <v>33.62890032959244</v>
      </c>
      <c r="G2146" s="16">
        <f t="shared" si="199"/>
        <v>55.312753435531612</v>
      </c>
      <c r="H2146" s="6">
        <f t="shared" si="201"/>
        <v>10213.700000000001</v>
      </c>
      <c r="I2146" s="16">
        <f t="shared" si="202"/>
        <v>146.56697740267285</v>
      </c>
      <c r="J2146" s="10" t="b">
        <f t="shared" si="200"/>
        <v>1</v>
      </c>
      <c r="K2146" t="b">
        <f t="shared" si="203"/>
        <v>1</v>
      </c>
      <c r="N2146" s="4"/>
      <c r="O2146" s="17"/>
      <c r="P2146" s="17"/>
      <c r="Q2146" s="17"/>
      <c r="R2146" s="4"/>
    </row>
    <row r="2147" spans="1:18" x14ac:dyDescent="0.25">
      <c r="A2147" s="10">
        <v>45747.458333333336</v>
      </c>
      <c r="B2147" s="5">
        <v>45747</v>
      </c>
      <c r="C2147" s="6">
        <v>52830.423867187499</v>
      </c>
      <c r="D2147" s="6">
        <v>21272.569574652778</v>
      </c>
      <c r="E2147" s="6">
        <v>31064</v>
      </c>
      <c r="F2147" s="16">
        <f t="shared" si="198"/>
        <v>40.265756012351403</v>
      </c>
      <c r="G2147" s="16">
        <f t="shared" si="199"/>
        <v>68.479814494761712</v>
      </c>
      <c r="H2147" s="6">
        <f t="shared" si="201"/>
        <v>4090.2</v>
      </c>
      <c r="I2147" s="16">
        <f t="shared" si="202"/>
        <v>23.804654850760702</v>
      </c>
      <c r="J2147" s="10" t="b">
        <f t="shared" si="200"/>
        <v>1</v>
      </c>
      <c r="K2147" t="b">
        <f t="shared" si="203"/>
        <v>1</v>
      </c>
      <c r="N2147" s="4"/>
      <c r="O2147" s="17"/>
      <c r="P2147" s="17"/>
      <c r="Q2147" s="17"/>
      <c r="R2147" s="4"/>
    </row>
    <row r="2148" spans="1:18" x14ac:dyDescent="0.25">
      <c r="A2148" s="10">
        <v>45747.5</v>
      </c>
      <c r="B2148" s="5">
        <v>45747</v>
      </c>
      <c r="C2148" s="6">
        <v>52426.750837673608</v>
      </c>
      <c r="D2148" s="6">
        <v>22515.045132378473</v>
      </c>
      <c r="E2148" s="6">
        <v>31064</v>
      </c>
      <c r="F2148" s="16">
        <f t="shared" si="198"/>
        <v>42.945719070195118</v>
      </c>
      <c r="G2148" s="16">
        <f t="shared" si="199"/>
        <v>72.479542661532562</v>
      </c>
      <c r="H2148" s="6">
        <f t="shared" si="201"/>
        <v>1242.5</v>
      </c>
      <c r="I2148" s="16">
        <f t="shared" si="202"/>
        <v>5.8408552649910925</v>
      </c>
      <c r="J2148" s="10" t="b">
        <f t="shared" si="200"/>
        <v>1</v>
      </c>
      <c r="K2148" t="b">
        <f t="shared" si="203"/>
        <v>1</v>
      </c>
      <c r="N2148" s="4"/>
      <c r="O2148" s="17"/>
      <c r="P2148" s="17"/>
      <c r="Q2148" s="17"/>
      <c r="R2148" s="4"/>
    </row>
    <row r="2149" spans="1:18" x14ac:dyDescent="0.25">
      <c r="A2149" s="10">
        <v>45747.541666666664</v>
      </c>
      <c r="B2149" s="5">
        <v>45747</v>
      </c>
      <c r="C2149" s="6">
        <v>52403.223229166666</v>
      </c>
      <c r="D2149" s="6">
        <v>24298.460928819444</v>
      </c>
      <c r="E2149" s="6">
        <v>31064</v>
      </c>
      <c r="F2149" s="16">
        <f t="shared" si="198"/>
        <v>46.368256438270713</v>
      </c>
      <c r="G2149" s="16">
        <f t="shared" si="199"/>
        <v>78.220644246779045</v>
      </c>
      <c r="H2149" s="6">
        <f t="shared" si="201"/>
        <v>1783.4</v>
      </c>
      <c r="I2149" s="16">
        <f t="shared" si="202"/>
        <v>7.9209257166237039</v>
      </c>
      <c r="J2149" s="10" t="b">
        <f t="shared" si="200"/>
        <v>1</v>
      </c>
      <c r="K2149" t="b">
        <f t="shared" si="203"/>
        <v>1</v>
      </c>
      <c r="N2149" s="4"/>
      <c r="O2149" s="17"/>
      <c r="P2149" s="17"/>
      <c r="Q2149" s="17"/>
      <c r="R2149" s="4"/>
    </row>
    <row r="2150" spans="1:18" x14ac:dyDescent="0.25">
      <c r="A2150" s="10">
        <v>45747.583333333336</v>
      </c>
      <c r="B2150" s="5">
        <v>45747</v>
      </c>
      <c r="C2150" s="6">
        <v>53486.676809895835</v>
      </c>
      <c r="D2150" s="6">
        <v>24890.442374131944</v>
      </c>
      <c r="E2150" s="6">
        <v>31064</v>
      </c>
      <c r="F2150" s="16">
        <f t="shared" si="198"/>
        <v>46.535780232895007</v>
      </c>
      <c r="G2150" s="16">
        <f t="shared" si="199"/>
        <v>80.126327498493254</v>
      </c>
      <c r="H2150" s="6">
        <f t="shared" si="201"/>
        <v>592</v>
      </c>
      <c r="I2150" s="16">
        <f t="shared" si="202"/>
        <v>2.4363683022320655</v>
      </c>
      <c r="J2150" s="10" t="b">
        <f t="shared" si="200"/>
        <v>1</v>
      </c>
      <c r="K2150" t="b">
        <f t="shared" si="203"/>
        <v>1</v>
      </c>
      <c r="N2150" s="4"/>
      <c r="O2150" s="17"/>
      <c r="P2150" s="17"/>
      <c r="Q2150" s="17"/>
      <c r="R2150" s="4"/>
    </row>
    <row r="2151" spans="1:18" x14ac:dyDescent="0.25">
      <c r="A2151" s="10">
        <v>45747.625</v>
      </c>
      <c r="B2151" s="5">
        <v>45747</v>
      </c>
      <c r="C2151" s="6">
        <v>55115.005477430554</v>
      </c>
      <c r="D2151" s="6">
        <v>24873.419943576388</v>
      </c>
      <c r="E2151" s="6">
        <v>31064</v>
      </c>
      <c r="F2151" s="16">
        <f t="shared" si="198"/>
        <v>45.130032607475627</v>
      </c>
      <c r="G2151" s="16">
        <f t="shared" si="199"/>
        <v>80.071529563405832</v>
      </c>
      <c r="H2151" s="6">
        <f t="shared" si="201"/>
        <v>-17</v>
      </c>
      <c r="I2151" s="16">
        <f t="shared" si="202"/>
        <v>-6.8299308403082876E-2</v>
      </c>
      <c r="J2151" s="10" t="b">
        <f t="shared" si="200"/>
        <v>1</v>
      </c>
      <c r="K2151" t="b">
        <f t="shared" si="203"/>
        <v>1</v>
      </c>
      <c r="N2151" s="4"/>
      <c r="O2151" s="17"/>
      <c r="P2151" s="17"/>
      <c r="Q2151" s="17"/>
      <c r="R2151" s="4"/>
    </row>
    <row r="2152" spans="1:18" x14ac:dyDescent="0.25">
      <c r="A2152" s="10">
        <v>45747.666666666664</v>
      </c>
      <c r="B2152" s="5">
        <v>45747</v>
      </c>
      <c r="C2152" s="6">
        <v>56376.671046006944</v>
      </c>
      <c r="D2152" s="6">
        <v>24939.653817274306</v>
      </c>
      <c r="E2152" s="6">
        <v>31064</v>
      </c>
      <c r="F2152" s="16">
        <f t="shared" si="198"/>
        <v>44.237542505697022</v>
      </c>
      <c r="G2152" s="16">
        <f t="shared" si="199"/>
        <v>80.284747029597952</v>
      </c>
      <c r="H2152" s="6">
        <f t="shared" si="201"/>
        <v>66.2</v>
      </c>
      <c r="I2152" s="16">
        <f t="shared" si="202"/>
        <v>0.26614755892100911</v>
      </c>
      <c r="J2152" s="10" t="b">
        <f t="shared" si="200"/>
        <v>1</v>
      </c>
      <c r="K2152" t="b">
        <f t="shared" si="203"/>
        <v>1</v>
      </c>
      <c r="N2152" s="4"/>
      <c r="O2152" s="17"/>
      <c r="P2152" s="17"/>
      <c r="Q2152" s="17"/>
      <c r="R2152" s="4"/>
    </row>
    <row r="2153" spans="1:18" x14ac:dyDescent="0.25">
      <c r="A2153" s="10">
        <v>45747.708333333336</v>
      </c>
      <c r="B2153" s="5">
        <v>45747</v>
      </c>
      <c r="C2153" s="6">
        <v>57498.550286458332</v>
      </c>
      <c r="D2153" s="6">
        <v>24245.464027777776</v>
      </c>
      <c r="E2153" s="6">
        <v>31064</v>
      </c>
      <c r="F2153" s="16">
        <f t="shared" si="198"/>
        <v>42.167087530010136</v>
      </c>
      <c r="G2153" s="16">
        <f t="shared" si="199"/>
        <v>78.050038719346432</v>
      </c>
      <c r="H2153" s="6">
        <f t="shared" si="201"/>
        <v>-694.2</v>
      </c>
      <c r="I2153" s="16">
        <f t="shared" si="202"/>
        <v>-2.7835189898232127</v>
      </c>
      <c r="J2153" s="10" t="b">
        <f t="shared" si="200"/>
        <v>1</v>
      </c>
      <c r="K2153" t="b">
        <f t="shared" si="203"/>
        <v>1</v>
      </c>
      <c r="N2153" s="4"/>
      <c r="O2153" s="17"/>
      <c r="P2153" s="17"/>
      <c r="Q2153" s="17"/>
      <c r="R2153" s="4"/>
    </row>
    <row r="2154" spans="1:18" x14ac:dyDescent="0.25">
      <c r="A2154" s="10">
        <v>45747.75</v>
      </c>
      <c r="B2154" s="5">
        <v>45747</v>
      </c>
      <c r="C2154" s="6">
        <v>57818.476297743058</v>
      </c>
      <c r="D2154" s="6">
        <v>21619.103337673612</v>
      </c>
      <c r="E2154" s="6">
        <v>31064</v>
      </c>
      <c r="F2154" s="16">
        <f t="shared" si="198"/>
        <v>37.391340488364811</v>
      </c>
      <c r="G2154" s="16">
        <f t="shared" si="199"/>
        <v>69.595362276827231</v>
      </c>
      <c r="H2154" s="6">
        <f t="shared" si="201"/>
        <v>-2626.4</v>
      </c>
      <c r="I2154" s="16">
        <f t="shared" si="202"/>
        <v>-10.832541695184554</v>
      </c>
      <c r="J2154" s="10" t="b">
        <f t="shared" si="200"/>
        <v>1</v>
      </c>
      <c r="K2154" t="b">
        <f t="shared" si="203"/>
        <v>1</v>
      </c>
      <c r="N2154" s="4"/>
      <c r="O2154" s="17"/>
      <c r="P2154" s="17"/>
      <c r="Q2154" s="17"/>
      <c r="R2154" s="4"/>
    </row>
    <row r="2155" spans="1:18" x14ac:dyDescent="0.25">
      <c r="A2155" s="10">
        <v>45747.791666666664</v>
      </c>
      <c r="B2155" s="5">
        <v>45747</v>
      </c>
      <c r="C2155" s="6">
        <v>56676.597380642364</v>
      </c>
      <c r="D2155" s="6">
        <v>13096.144900716146</v>
      </c>
      <c r="E2155" s="6">
        <v>31064</v>
      </c>
      <c r="F2155" s="16">
        <f t="shared" si="198"/>
        <v>23.106794525369786</v>
      </c>
      <c r="G2155" s="16">
        <f t="shared" si="199"/>
        <v>42.158591619611599</v>
      </c>
      <c r="H2155" s="6">
        <f t="shared" si="201"/>
        <v>-8523</v>
      </c>
      <c r="I2155" s="16">
        <f t="shared" si="202"/>
        <v>-39.423466676102869</v>
      </c>
      <c r="J2155" s="10" t="b">
        <f t="shared" si="200"/>
        <v>1</v>
      </c>
      <c r="K2155" t="b">
        <f t="shared" si="203"/>
        <v>1</v>
      </c>
      <c r="N2155" s="4"/>
      <c r="O2155" s="17"/>
      <c r="P2155" s="17"/>
      <c r="Q2155" s="17"/>
      <c r="R2155" s="4"/>
    </row>
    <row r="2156" spans="1:18" x14ac:dyDescent="0.25">
      <c r="A2156" s="10">
        <v>45747.833333333336</v>
      </c>
      <c r="B2156" s="5">
        <v>45747</v>
      </c>
      <c r="C2156" s="6">
        <v>54551.355282118056</v>
      </c>
      <c r="D2156" s="6">
        <v>2277.2455850897895</v>
      </c>
      <c r="E2156" s="6">
        <v>31064</v>
      </c>
      <c r="F2156" s="16">
        <f t="shared" si="198"/>
        <v>4.1744986413495599</v>
      </c>
      <c r="G2156" s="16">
        <f t="shared" si="199"/>
        <v>7.3308189064183278</v>
      </c>
      <c r="H2156" s="6">
        <f t="shared" si="201"/>
        <v>-10818.9</v>
      </c>
      <c r="I2156" s="16">
        <f t="shared" si="202"/>
        <v>-82.611333961404029</v>
      </c>
      <c r="J2156" s="10" t="b">
        <f t="shared" si="200"/>
        <v>1</v>
      </c>
      <c r="K2156" t="b">
        <f t="shared" si="203"/>
        <v>1</v>
      </c>
      <c r="N2156" s="4"/>
      <c r="O2156" s="17"/>
      <c r="P2156" s="17"/>
      <c r="Q2156" s="17"/>
      <c r="R2156" s="4"/>
    </row>
    <row r="2157" spans="1:18" x14ac:dyDescent="0.25">
      <c r="A2157" s="10">
        <v>45747.875</v>
      </c>
      <c r="B2157" s="5">
        <v>45747</v>
      </c>
      <c r="C2157" s="6">
        <v>53410.491534288194</v>
      </c>
      <c r="D2157" s="6">
        <v>3.092560524607284</v>
      </c>
      <c r="E2157" s="6">
        <v>31064</v>
      </c>
      <c r="F2157" s="16">
        <f t="shared" si="198"/>
        <v>5.7901742443653374E-3</v>
      </c>
      <c r="G2157" s="16">
        <f t="shared" si="199"/>
        <v>9.9554485082644986E-3</v>
      </c>
      <c r="H2157" s="6">
        <f t="shared" si="201"/>
        <v>-2274.1999999999998</v>
      </c>
      <c r="I2157" s="16">
        <f t="shared" si="202"/>
        <v>-99.866260138575711</v>
      </c>
      <c r="J2157" s="10" t="b">
        <f t="shared" si="200"/>
        <v>0</v>
      </c>
      <c r="K2157" t="b">
        <f t="shared" si="203"/>
        <v>1</v>
      </c>
      <c r="N2157" s="4"/>
      <c r="O2157" s="17"/>
      <c r="P2157" s="17"/>
      <c r="Q2157" s="17"/>
      <c r="R2157" s="4"/>
    </row>
    <row r="2158" spans="1:18" x14ac:dyDescent="0.25">
      <c r="A2158" s="10">
        <v>45747.916666666664</v>
      </c>
      <c r="B2158" s="5">
        <v>45747</v>
      </c>
      <c r="C2158" s="6">
        <v>52780.956675347225</v>
      </c>
      <c r="D2158" s="6">
        <v>9.8587451094968456E-2</v>
      </c>
      <c r="E2158" s="6">
        <v>31064</v>
      </c>
      <c r="F2158" s="16">
        <f t="shared" si="198"/>
        <v>1.8678602531093644E-4</v>
      </c>
      <c r="G2158" s="16">
        <f t="shared" si="199"/>
        <v>3.1736882273682864E-4</v>
      </c>
      <c r="H2158" s="6">
        <f t="shared" si="201"/>
        <v>-3</v>
      </c>
      <c r="I2158" s="16">
        <f t="shared" si="202"/>
        <v>-97.006993917474333</v>
      </c>
      <c r="J2158" s="10" t="b">
        <f t="shared" si="200"/>
        <v>0</v>
      </c>
      <c r="K2158" t="b">
        <f t="shared" si="203"/>
        <v>0</v>
      </c>
      <c r="N2158" s="4"/>
      <c r="O2158" s="17"/>
      <c r="P2158" s="17"/>
      <c r="Q2158" s="17"/>
      <c r="R2158" s="4"/>
    </row>
    <row r="2159" spans="1:18" x14ac:dyDescent="0.25">
      <c r="A2159" s="10">
        <v>45747.958333333336</v>
      </c>
      <c r="B2159" s="5">
        <v>45747</v>
      </c>
      <c r="C2159" s="6">
        <v>50116.964960937497</v>
      </c>
      <c r="D2159" s="6">
        <v>0.3467503990315729</v>
      </c>
      <c r="E2159" s="6">
        <v>31064</v>
      </c>
      <c r="F2159" s="16">
        <f t="shared" si="198"/>
        <v>6.9188227838984145E-4</v>
      </c>
      <c r="G2159" s="16">
        <f t="shared" si="199"/>
        <v>1.1162451681418135E-3</v>
      </c>
      <c r="H2159" s="6">
        <f t="shared" si="201"/>
        <v>0.2</v>
      </c>
      <c r="I2159" s="16">
        <f t="shared" si="202"/>
        <v>202.86557546491562</v>
      </c>
      <c r="J2159" s="10" t="b">
        <f t="shared" si="200"/>
        <v>0</v>
      </c>
      <c r="K2159" t="b">
        <f t="shared" si="203"/>
        <v>0</v>
      </c>
      <c r="N2159" s="4"/>
      <c r="O2159" s="17"/>
      <c r="P2159" s="17"/>
      <c r="Q2159" s="17"/>
      <c r="R2159" s="4"/>
    </row>
    <row r="2160" spans="1:18" x14ac:dyDescent="0.25">
      <c r="A2160" s="10">
        <v>45748</v>
      </c>
      <c r="B2160" s="5">
        <v>45748</v>
      </c>
      <c r="C2160" s="6">
        <v>46973.584435763885</v>
      </c>
      <c r="D2160" s="6">
        <v>0.38849833581182691</v>
      </c>
      <c r="E2160" s="6">
        <v>31064</v>
      </c>
      <c r="F2160" s="16">
        <f t="shared" si="198"/>
        <v>8.270570374357874E-4</v>
      </c>
      <c r="G2160" s="16">
        <f t="shared" si="199"/>
        <v>1.2506384747998549E-3</v>
      </c>
      <c r="H2160" s="6">
        <f t="shared" si="201"/>
        <v>0</v>
      </c>
      <c r="I2160" s="16">
        <f t="shared" si="202"/>
        <v>0</v>
      </c>
      <c r="J2160" s="10" t="b">
        <f t="shared" si="200"/>
        <v>0</v>
      </c>
      <c r="K2160" t="b">
        <f t="shared" si="203"/>
        <v>0</v>
      </c>
      <c r="N2160" s="4"/>
      <c r="O2160" s="17"/>
      <c r="P2160" s="17"/>
      <c r="Q2160" s="17"/>
      <c r="R2160" s="4"/>
    </row>
    <row r="2161" spans="1:18" x14ac:dyDescent="0.25">
      <c r="A2161" s="10">
        <v>45748.041666666664</v>
      </c>
      <c r="B2161" s="5">
        <v>45748</v>
      </c>
      <c r="C2161" s="6">
        <v>44347.33285590278</v>
      </c>
      <c r="D2161" s="6">
        <v>0.49208270352747707</v>
      </c>
      <c r="E2161" s="6">
        <v>31064</v>
      </c>
      <c r="F2161" s="16">
        <f t="shared" si="198"/>
        <v>1.1096105940043679E-3</v>
      </c>
      <c r="G2161" s="16">
        <f t="shared" si="199"/>
        <v>1.5840931738587338E-3</v>
      </c>
      <c r="H2161" s="6">
        <f t="shared" si="201"/>
        <v>0.1</v>
      </c>
      <c r="I2161" s="16">
        <f t="shared" si="202"/>
        <v>25.740136001106585</v>
      </c>
      <c r="J2161" s="10" t="b">
        <f t="shared" si="200"/>
        <v>0</v>
      </c>
      <c r="K2161" t="b">
        <f t="shared" si="203"/>
        <v>0</v>
      </c>
      <c r="N2161" s="4"/>
      <c r="O2161" s="17"/>
      <c r="P2161" s="17"/>
      <c r="Q2161" s="17"/>
      <c r="R2161" s="4"/>
    </row>
    <row r="2162" spans="1:18" x14ac:dyDescent="0.25">
      <c r="A2162" s="10">
        <v>45748.083333333336</v>
      </c>
      <c r="B2162" s="5">
        <v>45748</v>
      </c>
      <c r="C2162" s="6">
        <v>43433.845169270833</v>
      </c>
      <c r="D2162" s="6">
        <v>0.47522268392973477</v>
      </c>
      <c r="E2162" s="6">
        <v>31064</v>
      </c>
      <c r="F2162" s="16">
        <f t="shared" si="198"/>
        <v>1.0941298935834302E-3</v>
      </c>
      <c r="G2162" s="16">
        <f t="shared" si="199"/>
        <v>1.5298180657022109E-3</v>
      </c>
      <c r="H2162" s="6">
        <f t="shared" si="201"/>
        <v>0</v>
      </c>
      <c r="I2162" s="16">
        <f t="shared" si="202"/>
        <v>0</v>
      </c>
      <c r="J2162" s="10" t="b">
        <f t="shared" si="200"/>
        <v>0</v>
      </c>
      <c r="K2162" t="b">
        <f t="shared" si="203"/>
        <v>0</v>
      </c>
      <c r="N2162" s="4"/>
      <c r="O2162" s="17"/>
      <c r="P2162" s="17"/>
      <c r="Q2162" s="17"/>
      <c r="R2162" s="4"/>
    </row>
    <row r="2163" spans="1:18" x14ac:dyDescent="0.25">
      <c r="A2163" s="10">
        <v>45748.125</v>
      </c>
      <c r="B2163" s="5">
        <v>45748</v>
      </c>
      <c r="C2163" s="6">
        <v>42100.17939019097</v>
      </c>
      <c r="D2163" s="6">
        <v>0.4815196892619133</v>
      </c>
      <c r="E2163" s="6">
        <v>31064</v>
      </c>
      <c r="F2163" s="16">
        <f t="shared" si="198"/>
        <v>1.1437473574616259E-3</v>
      </c>
      <c r="G2163" s="16">
        <f t="shared" si="199"/>
        <v>1.5500891361766459E-3</v>
      </c>
      <c r="H2163" s="6">
        <f t="shared" si="201"/>
        <v>0</v>
      </c>
      <c r="I2163" s="16">
        <f t="shared" si="202"/>
        <v>0</v>
      </c>
      <c r="J2163" s="10" t="b">
        <f t="shared" si="200"/>
        <v>0</v>
      </c>
      <c r="K2163" t="b">
        <f t="shared" si="203"/>
        <v>0</v>
      </c>
      <c r="N2163" s="4"/>
      <c r="O2163" s="17"/>
      <c r="P2163" s="17"/>
      <c r="Q2163" s="17"/>
      <c r="R2163" s="4"/>
    </row>
    <row r="2164" spans="1:18" x14ac:dyDescent="0.25">
      <c r="A2164" s="10">
        <v>45748.166666666664</v>
      </c>
      <c r="B2164" s="5">
        <v>45748</v>
      </c>
      <c r="C2164" s="6">
        <v>41229.996178385416</v>
      </c>
      <c r="D2164" s="6">
        <v>0.66685233298275204</v>
      </c>
      <c r="E2164" s="6">
        <v>31064</v>
      </c>
      <c r="F2164" s="16">
        <f t="shared" si="198"/>
        <v>1.6173960581940228E-3</v>
      </c>
      <c r="G2164" s="16">
        <f t="shared" si="199"/>
        <v>2.1467046516313159E-3</v>
      </c>
      <c r="H2164" s="6">
        <f t="shared" si="201"/>
        <v>0.2</v>
      </c>
      <c r="I2164" s="16">
        <f t="shared" si="202"/>
        <v>41.53516553114693</v>
      </c>
      <c r="J2164" s="10" t="b">
        <f t="shared" si="200"/>
        <v>0</v>
      </c>
      <c r="K2164" t="b">
        <f t="shared" si="203"/>
        <v>0</v>
      </c>
      <c r="N2164" s="4"/>
      <c r="O2164" s="17"/>
      <c r="P2164" s="17"/>
      <c r="Q2164" s="17"/>
      <c r="R2164" s="4"/>
    </row>
    <row r="2165" spans="1:18" x14ac:dyDescent="0.25">
      <c r="A2165" s="10">
        <v>45748.208333333336</v>
      </c>
      <c r="B2165" s="5">
        <v>45748</v>
      </c>
      <c r="C2165" s="6">
        <v>41721.923834635418</v>
      </c>
      <c r="D2165" s="6">
        <v>0.74882302112049526</v>
      </c>
      <c r="E2165" s="6">
        <v>31064</v>
      </c>
      <c r="F2165" s="16">
        <f t="shared" si="198"/>
        <v>1.7947950437004069E-3</v>
      </c>
      <c r="G2165" s="16">
        <f t="shared" si="199"/>
        <v>2.4105814483662605E-3</v>
      </c>
      <c r="H2165" s="6">
        <f t="shared" si="201"/>
        <v>0.1</v>
      </c>
      <c r="I2165" s="16">
        <f t="shared" si="202"/>
        <v>14.995823670993513</v>
      </c>
      <c r="J2165" s="10" t="b">
        <f t="shared" si="200"/>
        <v>0</v>
      </c>
      <c r="K2165" t="b">
        <f t="shared" si="203"/>
        <v>0</v>
      </c>
      <c r="N2165" s="4"/>
      <c r="O2165" s="17"/>
      <c r="P2165" s="17"/>
      <c r="Q2165" s="17"/>
      <c r="R2165" s="4"/>
    </row>
    <row r="2166" spans="1:18" x14ac:dyDescent="0.25">
      <c r="A2166" s="10">
        <v>45748.25</v>
      </c>
      <c r="B2166" s="5">
        <v>45748</v>
      </c>
      <c r="C2166" s="6">
        <v>42695.75569878472</v>
      </c>
      <c r="D2166" s="6">
        <v>0.77117899811930124</v>
      </c>
      <c r="E2166" s="6">
        <v>31064</v>
      </c>
      <c r="F2166" s="16">
        <f t="shared" si="198"/>
        <v>1.8062193431120179E-3</v>
      </c>
      <c r="G2166" s="16">
        <f t="shared" si="199"/>
        <v>2.4825489251844618E-3</v>
      </c>
      <c r="H2166" s="6">
        <f t="shared" si="201"/>
        <v>0</v>
      </c>
      <c r="I2166" s="16">
        <f t="shared" si="202"/>
        <v>0</v>
      </c>
      <c r="J2166" s="10" t="b">
        <f t="shared" si="200"/>
        <v>0</v>
      </c>
      <c r="K2166" t="b">
        <f t="shared" si="203"/>
        <v>0</v>
      </c>
      <c r="N2166" s="4"/>
      <c r="O2166" s="17"/>
      <c r="P2166" s="17"/>
      <c r="Q2166" s="17"/>
      <c r="R2166" s="4"/>
    </row>
    <row r="2167" spans="1:18" x14ac:dyDescent="0.25">
      <c r="A2167" s="10">
        <v>45748.291666666664</v>
      </c>
      <c r="B2167" s="5">
        <v>45748</v>
      </c>
      <c r="C2167" s="6">
        <v>45269.350607638888</v>
      </c>
      <c r="D2167" s="6">
        <v>0.64232848481999505</v>
      </c>
      <c r="E2167" s="6">
        <v>31064</v>
      </c>
      <c r="F2167" s="16">
        <f t="shared" si="198"/>
        <v>1.4189036869276552E-3</v>
      </c>
      <c r="G2167" s="16">
        <f t="shared" si="199"/>
        <v>2.0677584497166982E-3</v>
      </c>
      <c r="H2167" s="6">
        <f t="shared" si="201"/>
        <v>-0.1</v>
      </c>
      <c r="I2167" s="16">
        <f t="shared" si="202"/>
        <v>-12.967158110357413</v>
      </c>
      <c r="J2167" s="10" t="b">
        <f t="shared" si="200"/>
        <v>0</v>
      </c>
      <c r="K2167" t="b">
        <f t="shared" si="203"/>
        <v>0</v>
      </c>
      <c r="N2167" s="4"/>
      <c r="O2167" s="17"/>
      <c r="P2167" s="17"/>
      <c r="Q2167" s="17"/>
      <c r="R2167" s="4"/>
    </row>
    <row r="2168" spans="1:18" x14ac:dyDescent="0.25">
      <c r="A2168" s="10">
        <v>45748.333333333336</v>
      </c>
      <c r="B2168" s="5">
        <v>45748</v>
      </c>
      <c r="C2168" s="6">
        <v>46803.756918402774</v>
      </c>
      <c r="D2168" s="6">
        <v>290.8307222476933</v>
      </c>
      <c r="E2168" s="6">
        <v>31064</v>
      </c>
      <c r="F2168" s="16">
        <f t="shared" si="198"/>
        <v>0.62138328501005768</v>
      </c>
      <c r="G2168" s="16">
        <f t="shared" si="199"/>
        <v>0.93623075665623645</v>
      </c>
      <c r="H2168" s="6">
        <f t="shared" si="201"/>
        <v>290.2</v>
      </c>
      <c r="I2168" s="16">
        <f t="shared" si="202"/>
        <v>45179.375795754269</v>
      </c>
      <c r="J2168" s="10" t="b">
        <f t="shared" si="200"/>
        <v>1</v>
      </c>
      <c r="K2168" t="b">
        <f t="shared" si="203"/>
        <v>1</v>
      </c>
      <c r="N2168" s="4"/>
      <c r="O2168" s="17"/>
      <c r="P2168" s="17"/>
      <c r="Q2168" s="17"/>
      <c r="R2168" s="4"/>
    </row>
    <row r="2169" spans="1:18" x14ac:dyDescent="0.25">
      <c r="A2169" s="10">
        <v>45748.375</v>
      </c>
      <c r="B2169" s="5">
        <v>45748</v>
      </c>
      <c r="C2169" s="6">
        <v>47991.93538628472</v>
      </c>
      <c r="D2169" s="6">
        <v>3780.4476646592884</v>
      </c>
      <c r="E2169" s="6">
        <v>31064</v>
      </c>
      <c r="F2169" s="16">
        <f t="shared" si="198"/>
        <v>7.8772561144505886</v>
      </c>
      <c r="G2169" s="16">
        <f t="shared" si="199"/>
        <v>12.169867578738373</v>
      </c>
      <c r="H2169" s="6">
        <f t="shared" si="201"/>
        <v>3489.6</v>
      </c>
      <c r="I2169" s="16">
        <f t="shared" si="202"/>
        <v>1199.8732365791791</v>
      </c>
      <c r="J2169" s="10" t="b">
        <f t="shared" si="200"/>
        <v>1</v>
      </c>
      <c r="K2169" t="b">
        <f t="shared" si="203"/>
        <v>1</v>
      </c>
      <c r="N2169" s="4"/>
      <c r="O2169" s="17"/>
      <c r="P2169" s="17"/>
      <c r="Q2169" s="17"/>
      <c r="R2169" s="4"/>
    </row>
    <row r="2170" spans="1:18" x14ac:dyDescent="0.25">
      <c r="A2170" s="10">
        <v>45748.416666666664</v>
      </c>
      <c r="B2170" s="5">
        <v>45748</v>
      </c>
      <c r="C2170" s="6">
        <v>49885.925047743054</v>
      </c>
      <c r="D2170" s="6">
        <v>7045.9117095269094</v>
      </c>
      <c r="E2170" s="6">
        <v>31064</v>
      </c>
      <c r="F2170" s="16">
        <f t="shared" si="198"/>
        <v>14.124047419755486</v>
      </c>
      <c r="G2170" s="16">
        <f t="shared" si="199"/>
        <v>22.681920259872872</v>
      </c>
      <c r="H2170" s="6">
        <f t="shared" si="201"/>
        <v>3265.5</v>
      </c>
      <c r="I2170" s="16">
        <f t="shared" si="202"/>
        <v>86.378659081220263</v>
      </c>
      <c r="J2170" s="10" t="b">
        <f t="shared" si="200"/>
        <v>1</v>
      </c>
      <c r="K2170" t="b">
        <f t="shared" si="203"/>
        <v>1</v>
      </c>
      <c r="N2170" s="4"/>
      <c r="O2170" s="17"/>
      <c r="P2170" s="17"/>
      <c r="Q2170" s="17"/>
      <c r="R2170" s="4"/>
    </row>
    <row r="2171" spans="1:18" x14ac:dyDescent="0.25">
      <c r="A2171" s="10">
        <v>45748.458333333336</v>
      </c>
      <c r="B2171" s="5">
        <v>45748</v>
      </c>
      <c r="C2171" s="6">
        <v>51500.455271267361</v>
      </c>
      <c r="D2171" s="6">
        <v>8229.8698133680555</v>
      </c>
      <c r="E2171" s="6">
        <v>31064</v>
      </c>
      <c r="F2171" s="16">
        <f t="shared" si="198"/>
        <v>15.980188466333006</v>
      </c>
      <c r="G2171" s="16">
        <f t="shared" si="199"/>
        <v>26.493271353876047</v>
      </c>
      <c r="H2171" s="6">
        <f t="shared" si="201"/>
        <v>1184</v>
      </c>
      <c r="I2171" s="16">
        <f t="shared" si="202"/>
        <v>16.804070911065935</v>
      </c>
      <c r="J2171" s="10" t="b">
        <f t="shared" si="200"/>
        <v>1</v>
      </c>
      <c r="K2171" t="b">
        <f t="shared" si="203"/>
        <v>1</v>
      </c>
      <c r="N2171" s="4"/>
      <c r="O2171" s="17"/>
      <c r="P2171" s="17"/>
      <c r="Q2171" s="17"/>
      <c r="R2171" s="4"/>
    </row>
    <row r="2172" spans="1:18" x14ac:dyDescent="0.25">
      <c r="A2172" s="10">
        <v>45748.5</v>
      </c>
      <c r="B2172" s="5">
        <v>45748</v>
      </c>
      <c r="C2172" s="6">
        <v>52140.447430555556</v>
      </c>
      <c r="D2172" s="6">
        <v>8822.9371809895838</v>
      </c>
      <c r="E2172" s="6">
        <v>31064</v>
      </c>
      <c r="F2172" s="16">
        <f t="shared" si="198"/>
        <v>16.92148344668621</v>
      </c>
      <c r="G2172" s="16">
        <f t="shared" si="199"/>
        <v>28.402450363731596</v>
      </c>
      <c r="H2172" s="6">
        <f t="shared" si="201"/>
        <v>593.1</v>
      </c>
      <c r="I2172" s="16">
        <f t="shared" si="202"/>
        <v>7.2066753599991058</v>
      </c>
      <c r="J2172" s="10" t="b">
        <f t="shared" si="200"/>
        <v>1</v>
      </c>
      <c r="K2172" t="b">
        <f t="shared" si="203"/>
        <v>1</v>
      </c>
      <c r="N2172" s="4"/>
      <c r="O2172" s="17"/>
      <c r="P2172" s="17"/>
      <c r="Q2172" s="17"/>
      <c r="R2172" s="4"/>
    </row>
    <row r="2173" spans="1:18" x14ac:dyDescent="0.25">
      <c r="A2173" s="10">
        <v>45748.541666666664</v>
      </c>
      <c r="B2173" s="5">
        <v>45748</v>
      </c>
      <c r="C2173" s="6">
        <v>53338.242712673615</v>
      </c>
      <c r="D2173" s="6">
        <v>9750.6679123263893</v>
      </c>
      <c r="E2173" s="6">
        <v>31064</v>
      </c>
      <c r="F2173" s="16">
        <f t="shared" si="198"/>
        <v>18.280819570400936</v>
      </c>
      <c r="G2173" s="16">
        <f t="shared" si="199"/>
        <v>31.388964435766127</v>
      </c>
      <c r="H2173" s="6">
        <f t="shared" si="201"/>
        <v>927.7</v>
      </c>
      <c r="I2173" s="16">
        <f t="shared" si="202"/>
        <v>10.514639070522644</v>
      </c>
      <c r="J2173" s="10" t="b">
        <f t="shared" si="200"/>
        <v>1</v>
      </c>
      <c r="K2173" t="b">
        <f t="shared" si="203"/>
        <v>1</v>
      </c>
      <c r="N2173" s="4"/>
      <c r="O2173" s="17"/>
      <c r="P2173" s="17"/>
      <c r="Q2173" s="17"/>
      <c r="R2173" s="4"/>
    </row>
    <row r="2174" spans="1:18" x14ac:dyDescent="0.25">
      <c r="A2174" s="10">
        <v>45748.583333333336</v>
      </c>
      <c r="B2174" s="5">
        <v>45748</v>
      </c>
      <c r="C2174" s="6">
        <v>53972.233743489582</v>
      </c>
      <c r="D2174" s="6">
        <v>10542.246834852431</v>
      </c>
      <c r="E2174" s="6">
        <v>31064</v>
      </c>
      <c r="F2174" s="16">
        <f t="shared" si="198"/>
        <v>19.532722853302495</v>
      </c>
      <c r="G2174" s="16">
        <f t="shared" si="199"/>
        <v>33.937183990640065</v>
      </c>
      <c r="H2174" s="6">
        <f t="shared" si="201"/>
        <v>791.6</v>
      </c>
      <c r="I2174" s="16">
        <f t="shared" si="202"/>
        <v>8.1184182162464182</v>
      </c>
      <c r="J2174" s="10" t="b">
        <f t="shared" si="200"/>
        <v>1</v>
      </c>
      <c r="K2174" t="b">
        <f t="shared" si="203"/>
        <v>1</v>
      </c>
      <c r="N2174" s="4"/>
      <c r="O2174" s="17"/>
      <c r="P2174" s="17"/>
      <c r="Q2174" s="17"/>
      <c r="R2174" s="4"/>
    </row>
    <row r="2175" spans="1:18" x14ac:dyDescent="0.25">
      <c r="A2175" s="10">
        <v>45748.625</v>
      </c>
      <c r="B2175" s="5">
        <v>45748</v>
      </c>
      <c r="C2175" s="6">
        <v>54787.139828559026</v>
      </c>
      <c r="D2175" s="6">
        <v>11183.200506727431</v>
      </c>
      <c r="E2175" s="6">
        <v>31064</v>
      </c>
      <c r="F2175" s="16">
        <f t="shared" si="198"/>
        <v>20.412090395158643</v>
      </c>
      <c r="G2175" s="16">
        <f t="shared" si="199"/>
        <v>36.000516696907773</v>
      </c>
      <c r="H2175" s="6">
        <f t="shared" si="201"/>
        <v>641</v>
      </c>
      <c r="I2175" s="16">
        <f t="shared" si="202"/>
        <v>6.0802977775180569</v>
      </c>
      <c r="J2175" s="10" t="b">
        <f t="shared" si="200"/>
        <v>1</v>
      </c>
      <c r="K2175" t="b">
        <f t="shared" si="203"/>
        <v>1</v>
      </c>
      <c r="N2175" s="4"/>
      <c r="O2175" s="17"/>
      <c r="P2175" s="17"/>
      <c r="Q2175" s="17"/>
      <c r="R2175" s="4"/>
    </row>
    <row r="2176" spans="1:18" x14ac:dyDescent="0.25">
      <c r="A2176" s="10">
        <v>45748.666666666664</v>
      </c>
      <c r="B2176" s="5">
        <v>45748</v>
      </c>
      <c r="C2176" s="6">
        <v>55973.690796440969</v>
      </c>
      <c r="D2176" s="6">
        <v>12300.238085937501</v>
      </c>
      <c r="E2176" s="6">
        <v>31064</v>
      </c>
      <c r="F2176" s="16">
        <f t="shared" si="198"/>
        <v>21.975034897501523</v>
      </c>
      <c r="G2176" s="16">
        <f t="shared" si="199"/>
        <v>39.596439885196695</v>
      </c>
      <c r="H2176" s="6">
        <f t="shared" si="201"/>
        <v>1117</v>
      </c>
      <c r="I2176" s="16">
        <f t="shared" si="202"/>
        <v>9.9881961280051357</v>
      </c>
      <c r="J2176" s="10" t="b">
        <f t="shared" si="200"/>
        <v>1</v>
      </c>
      <c r="K2176" t="b">
        <f t="shared" si="203"/>
        <v>1</v>
      </c>
      <c r="N2176" s="4"/>
      <c r="O2176" s="17"/>
      <c r="P2176" s="17"/>
      <c r="Q2176" s="17"/>
      <c r="R2176" s="4"/>
    </row>
    <row r="2177" spans="1:18" x14ac:dyDescent="0.25">
      <c r="A2177" s="10">
        <v>45748.708333333336</v>
      </c>
      <c r="B2177" s="5">
        <v>45748</v>
      </c>
      <c r="C2177" s="6">
        <v>57294.640696614581</v>
      </c>
      <c r="D2177" s="6">
        <v>11899.031920572917</v>
      </c>
      <c r="E2177" s="6">
        <v>31064</v>
      </c>
      <c r="F2177" s="16">
        <f t="shared" si="198"/>
        <v>20.768141270979303</v>
      </c>
      <c r="G2177" s="16">
        <f t="shared" si="199"/>
        <v>38.304892868184773</v>
      </c>
      <c r="H2177" s="6">
        <f t="shared" si="201"/>
        <v>-401.2</v>
      </c>
      <c r="I2177" s="16">
        <f t="shared" si="202"/>
        <v>-3.2617254820350197</v>
      </c>
      <c r="J2177" s="10" t="b">
        <f t="shared" si="200"/>
        <v>1</v>
      </c>
      <c r="K2177" t="b">
        <f t="shared" si="203"/>
        <v>1</v>
      </c>
      <c r="N2177" s="4"/>
      <c r="O2177" s="17"/>
      <c r="P2177" s="17"/>
      <c r="Q2177" s="17"/>
      <c r="R2177" s="4"/>
    </row>
    <row r="2178" spans="1:18" x14ac:dyDescent="0.25">
      <c r="A2178" s="10">
        <v>45748.75</v>
      </c>
      <c r="B2178" s="5">
        <v>45748</v>
      </c>
      <c r="C2178" s="6">
        <v>58079.341137152776</v>
      </c>
      <c r="D2178" s="6">
        <v>10367.305270182291</v>
      </c>
      <c r="E2178" s="6">
        <v>31064</v>
      </c>
      <c r="F2178" s="16">
        <f t="shared" si="198"/>
        <v>17.850246003480276</v>
      </c>
      <c r="G2178" s="16">
        <f t="shared" si="199"/>
        <v>33.374019025825042</v>
      </c>
      <c r="H2178" s="6">
        <f t="shared" si="201"/>
        <v>-1531.7</v>
      </c>
      <c r="I2178" s="16">
        <f t="shared" si="202"/>
        <v>-12.87247576293796</v>
      </c>
      <c r="J2178" s="10" t="b">
        <f t="shared" si="200"/>
        <v>1</v>
      </c>
      <c r="K2178" t="b">
        <f t="shared" si="203"/>
        <v>1</v>
      </c>
      <c r="N2178" s="4"/>
      <c r="O2178" s="17"/>
      <c r="P2178" s="17"/>
      <c r="Q2178" s="17"/>
      <c r="R2178" s="4"/>
    </row>
    <row r="2179" spans="1:18" x14ac:dyDescent="0.25">
      <c r="A2179" s="10">
        <v>45748.791666666664</v>
      </c>
      <c r="B2179" s="5">
        <v>45748</v>
      </c>
      <c r="C2179" s="6">
        <v>57915.863368055558</v>
      </c>
      <c r="D2179" s="6">
        <v>5413.1904939778642</v>
      </c>
      <c r="E2179" s="6">
        <v>31064</v>
      </c>
      <c r="F2179" s="16">
        <f t="shared" ref="F2179:F2242" si="204">D2179/C2179*100</f>
        <v>9.3466455979029703</v>
      </c>
      <c r="G2179" s="16">
        <f t="shared" ref="G2179:G2242" si="205">D2179/E2179*100</f>
        <v>17.425928708401571</v>
      </c>
      <c r="H2179" s="6">
        <f t="shared" si="201"/>
        <v>-4954.1000000000004</v>
      </c>
      <c r="I2179" s="16">
        <f t="shared" si="202"/>
        <v>-47.785802297619533</v>
      </c>
      <c r="J2179" s="10" t="b">
        <f t="shared" ref="J2179:J2242" si="206">D2179&gt;5</f>
        <v>1</v>
      </c>
      <c r="K2179" t="b">
        <f t="shared" si="203"/>
        <v>1</v>
      </c>
      <c r="N2179" s="4"/>
      <c r="O2179" s="17"/>
      <c r="P2179" s="17"/>
      <c r="Q2179" s="17"/>
      <c r="R2179" s="4"/>
    </row>
    <row r="2180" spans="1:18" x14ac:dyDescent="0.25">
      <c r="A2180" s="10">
        <v>45748.833333333336</v>
      </c>
      <c r="B2180" s="5">
        <v>45748</v>
      </c>
      <c r="C2180" s="6">
        <v>57417.663500434028</v>
      </c>
      <c r="D2180" s="6">
        <v>1263.6499711736044</v>
      </c>
      <c r="E2180" s="6">
        <v>31064</v>
      </c>
      <c r="F2180" s="16">
        <f t="shared" si="204"/>
        <v>2.2008035404715698</v>
      </c>
      <c r="G2180" s="16">
        <f t="shared" si="205"/>
        <v>4.06789200094516</v>
      </c>
      <c r="H2180" s="6">
        <f t="shared" ref="H2180:H2243" si="207">ROUND(D2180-D2179,1)</f>
        <v>-4149.5</v>
      </c>
      <c r="I2180" s="16">
        <f t="shared" ref="I2180:I2243" si="208">H2180/D2179*100</f>
        <v>-76.655347795653768</v>
      </c>
      <c r="J2180" s="10" t="b">
        <f t="shared" si="206"/>
        <v>1</v>
      </c>
      <c r="K2180" t="b">
        <f t="shared" ref="K2180:K2243" si="209">OR(J2180,ABS(H2180)&gt;5)</f>
        <v>1</v>
      </c>
      <c r="N2180" s="4"/>
      <c r="O2180" s="17"/>
      <c r="P2180" s="17"/>
      <c r="Q2180" s="17"/>
      <c r="R2180" s="4"/>
    </row>
    <row r="2181" spans="1:18" x14ac:dyDescent="0.25">
      <c r="A2181" s="10">
        <v>45748.875</v>
      </c>
      <c r="B2181" s="5">
        <v>45748</v>
      </c>
      <c r="C2181" s="6">
        <v>57148.27864800347</v>
      </c>
      <c r="D2181" s="6">
        <v>2.2113260596990587</v>
      </c>
      <c r="E2181" s="6">
        <v>31064</v>
      </c>
      <c r="F2181" s="16">
        <f t="shared" si="204"/>
        <v>3.8694534848886714E-3</v>
      </c>
      <c r="G2181" s="16">
        <f t="shared" si="205"/>
        <v>7.1186133778620223E-3</v>
      </c>
      <c r="H2181" s="6">
        <f t="shared" si="207"/>
        <v>-1261.4000000000001</v>
      </c>
      <c r="I2181" s="16">
        <f t="shared" si="208"/>
        <v>-99.821946644646005</v>
      </c>
      <c r="J2181" s="10" t="b">
        <f t="shared" si="206"/>
        <v>0</v>
      </c>
      <c r="K2181" t="b">
        <f t="shared" si="209"/>
        <v>1</v>
      </c>
      <c r="N2181" s="4"/>
      <c r="O2181" s="17"/>
      <c r="P2181" s="17"/>
      <c r="Q2181" s="17"/>
      <c r="R2181" s="4"/>
    </row>
    <row r="2182" spans="1:18" x14ac:dyDescent="0.25">
      <c r="A2182" s="10">
        <v>45748.916666666664</v>
      </c>
      <c r="B2182" s="5">
        <v>45748</v>
      </c>
      <c r="C2182" s="6">
        <v>56083.453667534719</v>
      </c>
      <c r="D2182" s="6">
        <v>0.21848047354155117</v>
      </c>
      <c r="E2182" s="6">
        <v>31064</v>
      </c>
      <c r="F2182" s="16">
        <f t="shared" si="204"/>
        <v>3.8956315856850294E-4</v>
      </c>
      <c r="G2182" s="16">
        <f t="shared" si="205"/>
        <v>7.0332369798336073E-4</v>
      </c>
      <c r="H2182" s="6">
        <f t="shared" si="207"/>
        <v>-2</v>
      </c>
      <c r="I2182" s="16">
        <f t="shared" si="208"/>
        <v>-90.443469031979021</v>
      </c>
      <c r="J2182" s="10" t="b">
        <f t="shared" si="206"/>
        <v>0</v>
      </c>
      <c r="K2182" t="b">
        <f t="shared" si="209"/>
        <v>0</v>
      </c>
      <c r="N2182" s="4"/>
      <c r="O2182" s="17"/>
      <c r="P2182" s="17"/>
      <c r="Q2182" s="17"/>
      <c r="R2182" s="4"/>
    </row>
    <row r="2183" spans="1:18" x14ac:dyDescent="0.25">
      <c r="A2183" s="10">
        <v>45748.958333333336</v>
      </c>
      <c r="B2183" s="5">
        <v>45748</v>
      </c>
      <c r="C2183" s="6">
        <v>54296.112725694446</v>
      </c>
      <c r="D2183" s="6">
        <v>0.39021703922086293</v>
      </c>
      <c r="E2183" s="6">
        <v>31064</v>
      </c>
      <c r="F2183" s="16">
        <f t="shared" si="204"/>
        <v>7.1868319780506358E-4</v>
      </c>
      <c r="G2183" s="16">
        <f t="shared" si="205"/>
        <v>1.256171256827398E-3</v>
      </c>
      <c r="H2183" s="6">
        <f t="shared" si="207"/>
        <v>0.2</v>
      </c>
      <c r="I2183" s="16">
        <f t="shared" si="208"/>
        <v>91.541361458081752</v>
      </c>
      <c r="J2183" s="10" t="b">
        <f t="shared" si="206"/>
        <v>0</v>
      </c>
      <c r="K2183" t="b">
        <f t="shared" si="209"/>
        <v>0</v>
      </c>
      <c r="N2183" s="4"/>
      <c r="O2183" s="17"/>
      <c r="P2183" s="17"/>
      <c r="Q2183" s="17"/>
      <c r="R2183" s="4"/>
    </row>
    <row r="2184" spans="1:18" x14ac:dyDescent="0.25">
      <c r="A2184" s="10">
        <v>45749</v>
      </c>
      <c r="B2184" s="5">
        <v>45749</v>
      </c>
      <c r="C2184" s="6">
        <v>51894.325913628469</v>
      </c>
      <c r="D2184" s="6">
        <v>0.39972105860710144</v>
      </c>
      <c r="E2184" s="6">
        <v>31248</v>
      </c>
      <c r="F2184" s="16">
        <f t="shared" si="204"/>
        <v>7.7025966051160692E-4</v>
      </c>
      <c r="G2184" s="16">
        <f t="shared" si="205"/>
        <v>1.2791892556550865E-3</v>
      </c>
      <c r="H2184" s="6">
        <f t="shared" si="207"/>
        <v>0</v>
      </c>
      <c r="I2184" s="16">
        <f t="shared" si="208"/>
        <v>0</v>
      </c>
      <c r="J2184" s="10" t="b">
        <f t="shared" si="206"/>
        <v>0</v>
      </c>
      <c r="K2184" t="b">
        <f t="shared" si="209"/>
        <v>0</v>
      </c>
      <c r="N2184" s="4"/>
      <c r="O2184" s="17"/>
      <c r="P2184" s="17"/>
      <c r="Q2184" s="17"/>
      <c r="R2184" s="4"/>
    </row>
    <row r="2185" spans="1:18" x14ac:dyDescent="0.25">
      <c r="A2185" s="10">
        <v>45749.041666666664</v>
      </c>
      <c r="B2185" s="5">
        <v>45749</v>
      </c>
      <c r="C2185" s="6">
        <v>49375.857112630205</v>
      </c>
      <c r="D2185" s="6">
        <v>0.38937843348417017</v>
      </c>
      <c r="E2185" s="6">
        <v>31248</v>
      </c>
      <c r="F2185" s="16">
        <f t="shared" si="204"/>
        <v>7.8860085931463906E-4</v>
      </c>
      <c r="G2185" s="16">
        <f t="shared" si="205"/>
        <v>1.2460907369565098E-3</v>
      </c>
      <c r="H2185" s="6">
        <f t="shared" si="207"/>
        <v>0</v>
      </c>
      <c r="I2185" s="16">
        <f t="shared" si="208"/>
        <v>0</v>
      </c>
      <c r="J2185" s="10" t="b">
        <f t="shared" si="206"/>
        <v>0</v>
      </c>
      <c r="K2185" t="b">
        <f t="shared" si="209"/>
        <v>0</v>
      </c>
      <c r="N2185" s="4"/>
      <c r="O2185" s="17"/>
      <c r="P2185" s="17"/>
      <c r="Q2185" s="17"/>
      <c r="R2185" s="4"/>
    </row>
    <row r="2186" spans="1:18" x14ac:dyDescent="0.25">
      <c r="A2186" s="10">
        <v>45749.083333333336</v>
      </c>
      <c r="B2186" s="5">
        <v>45749</v>
      </c>
      <c r="C2186" s="6">
        <v>47741.119480251735</v>
      </c>
      <c r="D2186" s="6">
        <v>0.38989706589115991</v>
      </c>
      <c r="E2186" s="6">
        <v>31248</v>
      </c>
      <c r="F2186" s="16">
        <f t="shared" si="204"/>
        <v>8.1669024550721321E-4</v>
      </c>
      <c r="G2186" s="16">
        <f t="shared" si="205"/>
        <v>1.2477504668815921E-3</v>
      </c>
      <c r="H2186" s="6">
        <f t="shared" si="207"/>
        <v>0</v>
      </c>
      <c r="I2186" s="16">
        <f t="shared" si="208"/>
        <v>0</v>
      </c>
      <c r="J2186" s="10" t="b">
        <f t="shared" si="206"/>
        <v>0</v>
      </c>
      <c r="K2186" t="b">
        <f t="shared" si="209"/>
        <v>0</v>
      </c>
      <c r="N2186" s="4"/>
      <c r="O2186" s="17"/>
      <c r="P2186" s="17"/>
      <c r="Q2186" s="17"/>
      <c r="R2186" s="4"/>
    </row>
    <row r="2187" spans="1:18" x14ac:dyDescent="0.25">
      <c r="A2187" s="10">
        <v>45749.125</v>
      </c>
      <c r="B2187" s="5">
        <v>45749</v>
      </c>
      <c r="C2187" s="6">
        <v>46624.069176432291</v>
      </c>
      <c r="D2187" s="6">
        <v>0.4218192196885745</v>
      </c>
      <c r="E2187" s="6">
        <v>31248</v>
      </c>
      <c r="F2187" s="16">
        <f t="shared" si="204"/>
        <v>9.047241631620547E-4</v>
      </c>
      <c r="G2187" s="16">
        <f t="shared" si="205"/>
        <v>1.3499078971088534E-3</v>
      </c>
      <c r="H2187" s="6">
        <f t="shared" si="207"/>
        <v>0</v>
      </c>
      <c r="I2187" s="16">
        <f t="shared" si="208"/>
        <v>0</v>
      </c>
      <c r="J2187" s="10" t="b">
        <f t="shared" si="206"/>
        <v>0</v>
      </c>
      <c r="K2187" t="b">
        <f t="shared" si="209"/>
        <v>0</v>
      </c>
      <c r="N2187" s="4"/>
      <c r="O2187" s="17"/>
      <c r="P2187" s="17"/>
      <c r="Q2187" s="17"/>
      <c r="R2187" s="4"/>
    </row>
    <row r="2188" spans="1:18" x14ac:dyDescent="0.25">
      <c r="A2188" s="10">
        <v>45749.166666666664</v>
      </c>
      <c r="B2188" s="5">
        <v>45749</v>
      </c>
      <c r="C2188" s="6">
        <v>45672.831393229164</v>
      </c>
      <c r="D2188" s="6">
        <v>0.43507567041450079</v>
      </c>
      <c r="E2188" s="6">
        <v>31248</v>
      </c>
      <c r="F2188" s="16">
        <f t="shared" si="204"/>
        <v>9.5259185196694255E-4</v>
      </c>
      <c r="G2188" s="16">
        <f t="shared" si="205"/>
        <v>1.3923312545266924E-3</v>
      </c>
      <c r="H2188" s="6">
        <f t="shared" si="207"/>
        <v>0</v>
      </c>
      <c r="I2188" s="16">
        <f t="shared" si="208"/>
        <v>0</v>
      </c>
      <c r="J2188" s="10" t="b">
        <f t="shared" si="206"/>
        <v>0</v>
      </c>
      <c r="K2188" t="b">
        <f t="shared" si="209"/>
        <v>0</v>
      </c>
      <c r="N2188" s="4"/>
      <c r="O2188" s="17"/>
      <c r="P2188" s="17"/>
      <c r="Q2188" s="17"/>
      <c r="R2188" s="4"/>
    </row>
    <row r="2189" spans="1:18" x14ac:dyDescent="0.25">
      <c r="A2189" s="10">
        <v>45749.208333333336</v>
      </c>
      <c r="B2189" s="5">
        <v>45749</v>
      </c>
      <c r="C2189" s="6">
        <v>45514.673368055555</v>
      </c>
      <c r="D2189" s="6">
        <v>0.37553911318381628</v>
      </c>
      <c r="E2189" s="6">
        <v>31248</v>
      </c>
      <c r="F2189" s="16">
        <f t="shared" si="204"/>
        <v>8.2509460223302014E-4</v>
      </c>
      <c r="G2189" s="16">
        <f t="shared" si="205"/>
        <v>1.2018020775211736E-3</v>
      </c>
      <c r="H2189" s="6">
        <f t="shared" si="207"/>
        <v>-0.1</v>
      </c>
      <c r="I2189" s="16">
        <f t="shared" si="208"/>
        <v>-22.984507477682914</v>
      </c>
      <c r="J2189" s="10" t="b">
        <f t="shared" si="206"/>
        <v>0</v>
      </c>
      <c r="K2189" t="b">
        <f t="shared" si="209"/>
        <v>0</v>
      </c>
      <c r="N2189" s="4"/>
      <c r="O2189" s="17"/>
      <c r="P2189" s="17"/>
      <c r="Q2189" s="17"/>
      <c r="R2189" s="4"/>
    </row>
    <row r="2190" spans="1:18" x14ac:dyDescent="0.25">
      <c r="A2190" s="10">
        <v>45749.25</v>
      </c>
      <c r="B2190" s="5">
        <v>45749</v>
      </c>
      <c r="C2190" s="6">
        <v>46954.234453124998</v>
      </c>
      <c r="D2190" s="6">
        <v>0.3724803810649448</v>
      </c>
      <c r="E2190" s="6">
        <v>31248</v>
      </c>
      <c r="F2190" s="16">
        <f t="shared" si="204"/>
        <v>7.9328389740183415E-4</v>
      </c>
      <c r="G2190" s="16">
        <f t="shared" si="205"/>
        <v>1.1920135082723528E-3</v>
      </c>
      <c r="H2190" s="6">
        <f t="shared" si="207"/>
        <v>0</v>
      </c>
      <c r="I2190" s="16">
        <f t="shared" si="208"/>
        <v>0</v>
      </c>
      <c r="J2190" s="10" t="b">
        <f t="shared" si="206"/>
        <v>0</v>
      </c>
      <c r="K2190" t="b">
        <f t="shared" si="209"/>
        <v>0</v>
      </c>
      <c r="N2190" s="4"/>
      <c r="O2190" s="17"/>
      <c r="P2190" s="17"/>
      <c r="Q2190" s="17"/>
      <c r="R2190" s="4"/>
    </row>
    <row r="2191" spans="1:18" x14ac:dyDescent="0.25">
      <c r="A2191" s="10">
        <v>45749.291666666664</v>
      </c>
      <c r="B2191" s="5">
        <v>45749</v>
      </c>
      <c r="C2191" s="6">
        <v>49653.163795572917</v>
      </c>
      <c r="D2191" s="6">
        <v>0.38311512430508932</v>
      </c>
      <c r="E2191" s="6">
        <v>31248</v>
      </c>
      <c r="F2191" s="16">
        <f t="shared" si="204"/>
        <v>7.7158250354884329E-4</v>
      </c>
      <c r="G2191" s="16">
        <f t="shared" si="205"/>
        <v>1.2260468647756315E-3</v>
      </c>
      <c r="H2191" s="6">
        <f t="shared" si="207"/>
        <v>0</v>
      </c>
      <c r="I2191" s="16">
        <f t="shared" si="208"/>
        <v>0</v>
      </c>
      <c r="J2191" s="10" t="b">
        <f t="shared" si="206"/>
        <v>0</v>
      </c>
      <c r="K2191" t="b">
        <f t="shared" si="209"/>
        <v>0</v>
      </c>
      <c r="N2191" s="4"/>
      <c r="O2191" s="17"/>
      <c r="P2191" s="17"/>
      <c r="Q2191" s="17"/>
      <c r="R2191" s="4"/>
    </row>
    <row r="2192" spans="1:18" x14ac:dyDescent="0.25">
      <c r="A2192" s="10">
        <v>45749.333333333336</v>
      </c>
      <c r="B2192" s="5">
        <v>45749</v>
      </c>
      <c r="C2192" s="6">
        <v>50653.191189236109</v>
      </c>
      <c r="D2192" s="6">
        <v>200.39625267340077</v>
      </c>
      <c r="E2192" s="6">
        <v>31248</v>
      </c>
      <c r="F2192" s="16">
        <f t="shared" si="204"/>
        <v>0.39562414128013584</v>
      </c>
      <c r="G2192" s="16">
        <f t="shared" si="205"/>
        <v>0.64130905233423185</v>
      </c>
      <c r="H2192" s="6">
        <f t="shared" si="207"/>
        <v>200</v>
      </c>
      <c r="I2192" s="16">
        <f t="shared" si="208"/>
        <v>52203.629486768135</v>
      </c>
      <c r="J2192" s="10" t="b">
        <f t="shared" si="206"/>
        <v>1</v>
      </c>
      <c r="K2192" t="b">
        <f t="shared" si="209"/>
        <v>1</v>
      </c>
      <c r="N2192" s="4"/>
      <c r="O2192" s="17"/>
      <c r="P2192" s="17"/>
      <c r="Q2192" s="17"/>
      <c r="R2192" s="4"/>
    </row>
    <row r="2193" spans="1:18" x14ac:dyDescent="0.25">
      <c r="A2193" s="10">
        <v>45749.375</v>
      </c>
      <c r="B2193" s="5">
        <v>45749</v>
      </c>
      <c r="C2193" s="6">
        <v>51332.044742838545</v>
      </c>
      <c r="D2193" s="6">
        <v>4007.6619681125217</v>
      </c>
      <c r="E2193" s="6">
        <v>31248</v>
      </c>
      <c r="F2193" s="16">
        <f t="shared" si="204"/>
        <v>7.8073296869235671</v>
      </c>
      <c r="G2193" s="16">
        <f t="shared" si="205"/>
        <v>12.825339119663729</v>
      </c>
      <c r="H2193" s="6">
        <f t="shared" si="207"/>
        <v>3807.3</v>
      </c>
      <c r="I2193" s="16">
        <f t="shared" si="208"/>
        <v>1899.8858258118294</v>
      </c>
      <c r="J2193" s="10" t="b">
        <f t="shared" si="206"/>
        <v>1</v>
      </c>
      <c r="K2193" t="b">
        <f t="shared" si="209"/>
        <v>1</v>
      </c>
      <c r="N2193" s="4"/>
      <c r="O2193" s="17"/>
      <c r="P2193" s="17"/>
      <c r="Q2193" s="17"/>
      <c r="R2193" s="4"/>
    </row>
    <row r="2194" spans="1:18" x14ac:dyDescent="0.25">
      <c r="A2194" s="10">
        <v>45749.416666666664</v>
      </c>
      <c r="B2194" s="5">
        <v>45749</v>
      </c>
      <c r="C2194" s="6">
        <v>53370.794700520833</v>
      </c>
      <c r="D2194" s="6">
        <v>9625.7019715711813</v>
      </c>
      <c r="E2194" s="6">
        <v>31248</v>
      </c>
      <c r="F2194" s="16">
        <f t="shared" si="204"/>
        <v>18.035523033868646</v>
      </c>
      <c r="G2194" s="16">
        <f t="shared" si="205"/>
        <v>30.804217778965633</v>
      </c>
      <c r="H2194" s="6">
        <f t="shared" si="207"/>
        <v>5618</v>
      </c>
      <c r="I2194" s="16">
        <f t="shared" si="208"/>
        <v>140.18148348589128</v>
      </c>
      <c r="J2194" s="10" t="b">
        <f t="shared" si="206"/>
        <v>1</v>
      </c>
      <c r="K2194" t="b">
        <f t="shared" si="209"/>
        <v>1</v>
      </c>
      <c r="N2194" s="4"/>
      <c r="O2194" s="17"/>
      <c r="P2194" s="17"/>
      <c r="Q2194" s="17"/>
      <c r="R2194" s="4"/>
    </row>
    <row r="2195" spans="1:18" x14ac:dyDescent="0.25">
      <c r="A2195" s="10">
        <v>45749.458333333336</v>
      </c>
      <c r="B2195" s="5">
        <v>45749</v>
      </c>
      <c r="C2195" s="6">
        <v>54862.73940972222</v>
      </c>
      <c r="D2195" s="6">
        <v>12630.60355360243</v>
      </c>
      <c r="E2195" s="6">
        <v>31248</v>
      </c>
      <c r="F2195" s="16">
        <f t="shared" si="204"/>
        <v>23.022188992925425</v>
      </c>
      <c r="G2195" s="16">
        <f t="shared" si="205"/>
        <v>40.420518284697998</v>
      </c>
      <c r="H2195" s="6">
        <f t="shared" si="207"/>
        <v>3004.9</v>
      </c>
      <c r="I2195" s="16">
        <f t="shared" si="208"/>
        <v>31.217463504217729</v>
      </c>
      <c r="J2195" s="10" t="b">
        <f t="shared" si="206"/>
        <v>1</v>
      </c>
      <c r="K2195" t="b">
        <f t="shared" si="209"/>
        <v>1</v>
      </c>
      <c r="N2195" s="4"/>
      <c r="O2195" s="17"/>
      <c r="P2195" s="17"/>
      <c r="Q2195" s="17"/>
      <c r="R2195" s="4"/>
    </row>
    <row r="2196" spans="1:18" x14ac:dyDescent="0.25">
      <c r="A2196" s="10">
        <v>45749.5</v>
      </c>
      <c r="B2196" s="5">
        <v>45749</v>
      </c>
      <c r="C2196" s="6">
        <v>54795.505516493053</v>
      </c>
      <c r="D2196" s="6">
        <v>13519.922246093751</v>
      </c>
      <c r="E2196" s="6">
        <v>31248</v>
      </c>
      <c r="F2196" s="16">
        <f t="shared" si="204"/>
        <v>24.673414577814874</v>
      </c>
      <c r="G2196" s="16">
        <f t="shared" si="205"/>
        <v>43.266520244795672</v>
      </c>
      <c r="H2196" s="6">
        <f t="shared" si="207"/>
        <v>889.3</v>
      </c>
      <c r="I2196" s="16">
        <f t="shared" si="208"/>
        <v>7.0408353506302461</v>
      </c>
      <c r="J2196" s="10" t="b">
        <f t="shared" si="206"/>
        <v>1</v>
      </c>
      <c r="K2196" t="b">
        <f t="shared" si="209"/>
        <v>1</v>
      </c>
      <c r="N2196" s="4"/>
      <c r="O2196" s="17"/>
      <c r="P2196" s="17"/>
      <c r="Q2196" s="17"/>
      <c r="R2196" s="4"/>
    </row>
    <row r="2197" spans="1:18" x14ac:dyDescent="0.25">
      <c r="A2197" s="10">
        <v>45749.541666666664</v>
      </c>
      <c r="B2197" s="5">
        <v>45749</v>
      </c>
      <c r="C2197" s="6">
        <v>55288.088342013885</v>
      </c>
      <c r="D2197" s="6">
        <v>14354.304580891927</v>
      </c>
      <c r="E2197" s="6">
        <v>31248</v>
      </c>
      <c r="F2197" s="16">
        <f t="shared" si="204"/>
        <v>25.962743533644606</v>
      </c>
      <c r="G2197" s="16">
        <f t="shared" si="205"/>
        <v>45.936714608589114</v>
      </c>
      <c r="H2197" s="6">
        <f t="shared" si="207"/>
        <v>834.4</v>
      </c>
      <c r="I2197" s="16">
        <f t="shared" si="208"/>
        <v>6.1716331263745197</v>
      </c>
      <c r="J2197" s="10" t="b">
        <f t="shared" si="206"/>
        <v>1</v>
      </c>
      <c r="K2197" t="b">
        <f t="shared" si="209"/>
        <v>1</v>
      </c>
      <c r="N2197" s="4"/>
      <c r="O2197" s="17"/>
      <c r="P2197" s="17"/>
      <c r="Q2197" s="17"/>
      <c r="R2197" s="4"/>
    </row>
    <row r="2198" spans="1:18" x14ac:dyDescent="0.25">
      <c r="A2198" s="10">
        <v>45749.583333333336</v>
      </c>
      <c r="B2198" s="5">
        <v>45749</v>
      </c>
      <c r="C2198" s="6">
        <v>56425.666065538193</v>
      </c>
      <c r="D2198" s="6">
        <v>15070.946064453125</v>
      </c>
      <c r="E2198" s="6">
        <v>31248</v>
      </c>
      <c r="F2198" s="16">
        <f t="shared" si="204"/>
        <v>26.70938088165105</v>
      </c>
      <c r="G2198" s="16">
        <f t="shared" si="205"/>
        <v>48.230114133554544</v>
      </c>
      <c r="H2198" s="6">
        <f t="shared" si="207"/>
        <v>716.6</v>
      </c>
      <c r="I2198" s="16">
        <f t="shared" si="208"/>
        <v>4.9922306995904151</v>
      </c>
      <c r="J2198" s="10" t="b">
        <f t="shared" si="206"/>
        <v>1</v>
      </c>
      <c r="K2198" t="b">
        <f t="shared" si="209"/>
        <v>1</v>
      </c>
      <c r="N2198" s="4"/>
      <c r="O2198" s="17"/>
      <c r="P2198" s="17"/>
      <c r="Q2198" s="17"/>
      <c r="R2198" s="4"/>
    </row>
    <row r="2199" spans="1:18" x14ac:dyDescent="0.25">
      <c r="A2199" s="10">
        <v>45749.625</v>
      </c>
      <c r="B2199" s="5">
        <v>45749</v>
      </c>
      <c r="C2199" s="6">
        <v>57299.729027777779</v>
      </c>
      <c r="D2199" s="6">
        <v>15539.470167100695</v>
      </c>
      <c r="E2199" s="6">
        <v>31248</v>
      </c>
      <c r="F2199" s="16">
        <f t="shared" si="204"/>
        <v>27.11962243236345</v>
      </c>
      <c r="G2199" s="16">
        <f t="shared" si="205"/>
        <v>49.729487221904428</v>
      </c>
      <c r="H2199" s="6">
        <f t="shared" si="207"/>
        <v>468.5</v>
      </c>
      <c r="I2199" s="16">
        <f t="shared" si="208"/>
        <v>3.1086303274949736</v>
      </c>
      <c r="J2199" s="10" t="b">
        <f t="shared" si="206"/>
        <v>1</v>
      </c>
      <c r="K2199" t="b">
        <f t="shared" si="209"/>
        <v>1</v>
      </c>
      <c r="N2199" s="4"/>
      <c r="O2199" s="17"/>
      <c r="P2199" s="17"/>
      <c r="Q2199" s="17"/>
      <c r="R2199" s="4"/>
    </row>
    <row r="2200" spans="1:18" x14ac:dyDescent="0.25">
      <c r="A2200" s="10">
        <v>45749.666666666664</v>
      </c>
      <c r="B2200" s="5">
        <v>45749</v>
      </c>
      <c r="C2200" s="6">
        <v>58701.291863064238</v>
      </c>
      <c r="D2200" s="6">
        <v>16687.455743272571</v>
      </c>
      <c r="E2200" s="6">
        <v>31248</v>
      </c>
      <c r="F2200" s="16">
        <f t="shared" si="204"/>
        <v>28.427748714969216</v>
      </c>
      <c r="G2200" s="16">
        <f t="shared" si="205"/>
        <v>53.403276188148261</v>
      </c>
      <c r="H2200" s="6">
        <f t="shared" si="207"/>
        <v>1148</v>
      </c>
      <c r="I2200" s="16">
        <f t="shared" si="208"/>
        <v>7.387639267331533</v>
      </c>
      <c r="J2200" s="10" t="b">
        <f t="shared" si="206"/>
        <v>1</v>
      </c>
      <c r="K2200" t="b">
        <f t="shared" si="209"/>
        <v>1</v>
      </c>
      <c r="N2200" s="4"/>
      <c r="O2200" s="17"/>
      <c r="P2200" s="17"/>
      <c r="Q2200" s="17"/>
      <c r="R2200" s="4"/>
    </row>
    <row r="2201" spans="1:18" x14ac:dyDescent="0.25">
      <c r="A2201" s="10">
        <v>45749.708333333336</v>
      </c>
      <c r="B2201" s="5">
        <v>45749</v>
      </c>
      <c r="C2201" s="6">
        <v>58992.154660373264</v>
      </c>
      <c r="D2201" s="6">
        <v>15030.923491753472</v>
      </c>
      <c r="E2201" s="6">
        <v>31248</v>
      </c>
      <c r="F2201" s="16">
        <f t="shared" si="204"/>
        <v>25.479529571836739</v>
      </c>
      <c r="G2201" s="16">
        <f t="shared" si="205"/>
        <v>48.102033703768157</v>
      </c>
      <c r="H2201" s="6">
        <f t="shared" si="207"/>
        <v>-1656.5</v>
      </c>
      <c r="I2201" s="16">
        <f t="shared" si="208"/>
        <v>-9.9266180865696452</v>
      </c>
      <c r="J2201" s="10" t="b">
        <f t="shared" si="206"/>
        <v>1</v>
      </c>
      <c r="K2201" t="b">
        <f t="shared" si="209"/>
        <v>1</v>
      </c>
      <c r="N2201" s="4"/>
      <c r="O2201" s="17"/>
      <c r="P2201" s="17"/>
      <c r="Q2201" s="17"/>
      <c r="R2201" s="4"/>
    </row>
    <row r="2202" spans="1:18" x14ac:dyDescent="0.25">
      <c r="A2202" s="10">
        <v>45749.75</v>
      </c>
      <c r="B2202" s="5">
        <v>45749</v>
      </c>
      <c r="C2202" s="6">
        <v>58285.797184244795</v>
      </c>
      <c r="D2202" s="6">
        <v>11689.268881293403</v>
      </c>
      <c r="E2202" s="6">
        <v>31248</v>
      </c>
      <c r="F2202" s="16">
        <f t="shared" si="204"/>
        <v>20.055089654762625</v>
      </c>
      <c r="G2202" s="16">
        <f t="shared" si="205"/>
        <v>37.408054535629169</v>
      </c>
      <c r="H2202" s="6">
        <f t="shared" si="207"/>
        <v>-3341.7</v>
      </c>
      <c r="I2202" s="16">
        <f t="shared" si="208"/>
        <v>-22.232166917976674</v>
      </c>
      <c r="J2202" s="10" t="b">
        <f t="shared" si="206"/>
        <v>1</v>
      </c>
      <c r="K2202" t="b">
        <f t="shared" si="209"/>
        <v>1</v>
      </c>
      <c r="N2202" s="4"/>
      <c r="O2202" s="17"/>
      <c r="P2202" s="17"/>
      <c r="Q2202" s="17"/>
      <c r="R2202" s="4"/>
    </row>
    <row r="2203" spans="1:18" x14ac:dyDescent="0.25">
      <c r="A2203" s="10">
        <v>45749.791666666664</v>
      </c>
      <c r="B2203" s="5">
        <v>45749</v>
      </c>
      <c r="C2203" s="6">
        <v>56190.513189019097</v>
      </c>
      <c r="D2203" s="6">
        <v>6450.7196478949654</v>
      </c>
      <c r="E2203" s="6">
        <v>31248</v>
      </c>
      <c r="F2203" s="16">
        <f t="shared" si="204"/>
        <v>11.480086729579082</v>
      </c>
      <c r="G2203" s="16">
        <f t="shared" si="205"/>
        <v>20.643624065204065</v>
      </c>
      <c r="H2203" s="6">
        <f t="shared" si="207"/>
        <v>-5238.5</v>
      </c>
      <c r="I2203" s="16">
        <f t="shared" si="208"/>
        <v>-44.814607767157177</v>
      </c>
      <c r="J2203" s="10" t="b">
        <f t="shared" si="206"/>
        <v>1</v>
      </c>
      <c r="K2203" t="b">
        <f t="shared" si="209"/>
        <v>1</v>
      </c>
      <c r="N2203" s="4"/>
      <c r="O2203" s="17"/>
      <c r="P2203" s="17"/>
      <c r="Q2203" s="17"/>
      <c r="R2203" s="4"/>
    </row>
    <row r="2204" spans="1:18" x14ac:dyDescent="0.25">
      <c r="A2204" s="10">
        <v>45749.833333333336</v>
      </c>
      <c r="B2204" s="5">
        <v>45749</v>
      </c>
      <c r="C2204" s="6">
        <v>55498.296857638888</v>
      </c>
      <c r="D2204" s="6">
        <v>1106.3967767090267</v>
      </c>
      <c r="E2204" s="6">
        <v>31248</v>
      </c>
      <c r="F2204" s="16">
        <f t="shared" si="204"/>
        <v>1.9935688829282336</v>
      </c>
      <c r="G2204" s="16">
        <f t="shared" si="205"/>
        <v>3.5406962900314474</v>
      </c>
      <c r="H2204" s="6">
        <f t="shared" si="207"/>
        <v>-5344.3</v>
      </c>
      <c r="I2204" s="16">
        <f t="shared" si="208"/>
        <v>-82.848120701447343</v>
      </c>
      <c r="J2204" s="10" t="b">
        <f t="shared" si="206"/>
        <v>1</v>
      </c>
      <c r="K2204" t="b">
        <f t="shared" si="209"/>
        <v>1</v>
      </c>
      <c r="N2204" s="4"/>
      <c r="O2204" s="17"/>
      <c r="P2204" s="17"/>
      <c r="Q2204" s="17"/>
      <c r="R2204" s="4"/>
    </row>
    <row r="2205" spans="1:18" x14ac:dyDescent="0.25">
      <c r="A2205" s="10">
        <v>45749.875</v>
      </c>
      <c r="B2205" s="5">
        <v>45749</v>
      </c>
      <c r="C2205" s="6">
        <v>55796.670416666668</v>
      </c>
      <c r="D2205" s="6">
        <v>0.4804527905417813</v>
      </c>
      <c r="E2205" s="6">
        <v>31248</v>
      </c>
      <c r="F2205" s="16">
        <f t="shared" si="204"/>
        <v>8.6107788682363441E-4</v>
      </c>
      <c r="G2205" s="16">
        <f t="shared" si="205"/>
        <v>1.5375473327629971E-3</v>
      </c>
      <c r="H2205" s="6">
        <f t="shared" si="207"/>
        <v>-1105.9000000000001</v>
      </c>
      <c r="I2205" s="16">
        <f t="shared" si="208"/>
        <v>-99.955099588187139</v>
      </c>
      <c r="J2205" s="10" t="b">
        <f t="shared" si="206"/>
        <v>0</v>
      </c>
      <c r="K2205" t="b">
        <f t="shared" si="209"/>
        <v>1</v>
      </c>
      <c r="N2205" s="4"/>
      <c r="O2205" s="17"/>
      <c r="P2205" s="17"/>
      <c r="Q2205" s="17"/>
      <c r="R2205" s="4"/>
    </row>
    <row r="2206" spans="1:18" x14ac:dyDescent="0.25">
      <c r="A2206" s="10">
        <v>45749.916666666664</v>
      </c>
      <c r="B2206" s="5">
        <v>45749</v>
      </c>
      <c r="C2206" s="6">
        <v>54966.596729600693</v>
      </c>
      <c r="D2206" s="6">
        <v>0.15282892384462887</v>
      </c>
      <c r="E2206" s="6">
        <v>31248</v>
      </c>
      <c r="F2206" s="16">
        <f t="shared" si="204"/>
        <v>2.7803963304558606E-4</v>
      </c>
      <c r="G2206" s="16">
        <f t="shared" si="205"/>
        <v>4.8908385766970324E-4</v>
      </c>
      <c r="H2206" s="6">
        <f t="shared" si="207"/>
        <v>-0.3</v>
      </c>
      <c r="I2206" s="16">
        <f t="shared" si="208"/>
        <v>-62.441098460830212</v>
      </c>
      <c r="J2206" s="10" t="b">
        <f t="shared" si="206"/>
        <v>0</v>
      </c>
      <c r="K2206" t="b">
        <f t="shared" si="209"/>
        <v>0</v>
      </c>
      <c r="N2206" s="4"/>
      <c r="O2206" s="17"/>
      <c r="P2206" s="17"/>
      <c r="Q2206" s="17"/>
      <c r="R2206" s="4"/>
    </row>
    <row r="2207" spans="1:18" x14ac:dyDescent="0.25">
      <c r="A2207" s="10">
        <v>45749.958333333336</v>
      </c>
      <c r="B2207" s="5">
        <v>45749</v>
      </c>
      <c r="C2207" s="6">
        <v>53826.934075520832</v>
      </c>
      <c r="D2207" s="6">
        <v>0.32557660915785364</v>
      </c>
      <c r="E2207" s="6">
        <v>31248</v>
      </c>
      <c r="F2207" s="16">
        <f t="shared" si="204"/>
        <v>6.0485817137765957E-4</v>
      </c>
      <c r="G2207" s="16">
        <f t="shared" si="205"/>
        <v>1.0419118316623579E-3</v>
      </c>
      <c r="H2207" s="6">
        <f t="shared" si="207"/>
        <v>0.2</v>
      </c>
      <c r="I2207" s="16">
        <f t="shared" si="208"/>
        <v>130.86528058218016</v>
      </c>
      <c r="J2207" s="10" t="b">
        <f t="shared" si="206"/>
        <v>0</v>
      </c>
      <c r="K2207" t="b">
        <f t="shared" si="209"/>
        <v>0</v>
      </c>
      <c r="N2207" s="4"/>
      <c r="O2207" s="17"/>
      <c r="P2207" s="17"/>
      <c r="Q2207" s="17"/>
      <c r="R2207" s="4"/>
    </row>
    <row r="2208" spans="1:18" x14ac:dyDescent="0.25">
      <c r="A2208" s="10">
        <v>45750</v>
      </c>
      <c r="B2208" s="5">
        <v>45750</v>
      </c>
      <c r="C2208" s="6">
        <v>51276.341792534724</v>
      </c>
      <c r="D2208" s="6">
        <v>0.24277049464070136</v>
      </c>
      <c r="E2208" s="6">
        <v>31248</v>
      </c>
      <c r="F2208" s="16">
        <f t="shared" si="204"/>
        <v>4.7345517670304256E-4</v>
      </c>
      <c r="G2208" s="16">
        <f t="shared" si="205"/>
        <v>7.769153054297919E-4</v>
      </c>
      <c r="H2208" s="6">
        <f t="shared" si="207"/>
        <v>-0.1</v>
      </c>
      <c r="I2208" s="16">
        <f t="shared" si="208"/>
        <v>-30.714737234552274</v>
      </c>
      <c r="J2208" s="10" t="b">
        <f t="shared" si="206"/>
        <v>0</v>
      </c>
      <c r="K2208" t="b">
        <f t="shared" si="209"/>
        <v>0</v>
      </c>
      <c r="N2208" s="4"/>
      <c r="O2208" s="17"/>
      <c r="P2208" s="17"/>
      <c r="Q2208" s="17"/>
      <c r="R2208" s="4"/>
    </row>
    <row r="2209" spans="1:18" x14ac:dyDescent="0.25">
      <c r="A2209" s="10">
        <v>45750.041666666664</v>
      </c>
      <c r="B2209" s="5">
        <v>45750</v>
      </c>
      <c r="C2209" s="6">
        <v>48816.647031250002</v>
      </c>
      <c r="D2209" s="6">
        <v>0.33025975000941094</v>
      </c>
      <c r="E2209" s="6">
        <v>31248</v>
      </c>
      <c r="F2209" s="16">
        <f t="shared" si="204"/>
        <v>6.7653099934945351E-4</v>
      </c>
      <c r="G2209" s="16">
        <f t="shared" si="205"/>
        <v>1.0568988415559746E-3</v>
      </c>
      <c r="H2209" s="6">
        <f t="shared" si="207"/>
        <v>0.1</v>
      </c>
      <c r="I2209" s="16">
        <f t="shared" si="208"/>
        <v>41.191167051827819</v>
      </c>
      <c r="J2209" s="10" t="b">
        <f t="shared" si="206"/>
        <v>0</v>
      </c>
      <c r="K2209" t="b">
        <f t="shared" si="209"/>
        <v>0</v>
      </c>
      <c r="N2209" s="4"/>
      <c r="O2209" s="17"/>
      <c r="P2209" s="17"/>
      <c r="Q2209" s="17"/>
      <c r="R2209" s="4"/>
    </row>
    <row r="2210" spans="1:18" x14ac:dyDescent="0.25">
      <c r="A2210" s="10">
        <v>45750.083333333336</v>
      </c>
      <c r="B2210" s="5">
        <v>45750</v>
      </c>
      <c r="C2210" s="6">
        <v>47154.005983072915</v>
      </c>
      <c r="D2210" s="6">
        <v>0.39371356311771605</v>
      </c>
      <c r="E2210" s="6">
        <v>31248</v>
      </c>
      <c r="F2210" s="16">
        <f t="shared" si="204"/>
        <v>8.3495252398926433E-4</v>
      </c>
      <c r="G2210" s="16">
        <f t="shared" si="205"/>
        <v>1.2599640396752307E-3</v>
      </c>
      <c r="H2210" s="6">
        <f t="shared" si="207"/>
        <v>0.1</v>
      </c>
      <c r="I2210" s="16">
        <f t="shared" si="208"/>
        <v>30.279196903997672</v>
      </c>
      <c r="J2210" s="10" t="b">
        <f t="shared" si="206"/>
        <v>0</v>
      </c>
      <c r="K2210" t="b">
        <f t="shared" si="209"/>
        <v>0</v>
      </c>
      <c r="N2210" s="4"/>
      <c r="O2210" s="17"/>
      <c r="P2210" s="17"/>
      <c r="Q2210" s="17"/>
      <c r="R2210" s="4"/>
    </row>
    <row r="2211" spans="1:18" x14ac:dyDescent="0.25">
      <c r="A2211" s="10">
        <v>45750.125</v>
      </c>
      <c r="B2211" s="5">
        <v>45750</v>
      </c>
      <c r="C2211" s="6">
        <v>45902.685195312501</v>
      </c>
      <c r="D2211" s="6">
        <v>0.39198350780540042</v>
      </c>
      <c r="E2211" s="6">
        <v>31248</v>
      </c>
      <c r="F2211" s="16">
        <f t="shared" si="204"/>
        <v>8.5394461377921542E-4</v>
      </c>
      <c r="G2211" s="16">
        <f t="shared" si="205"/>
        <v>1.254427508337815E-3</v>
      </c>
      <c r="H2211" s="6">
        <f t="shared" si="207"/>
        <v>0</v>
      </c>
      <c r="I2211" s="16">
        <f t="shared" si="208"/>
        <v>0</v>
      </c>
      <c r="J2211" s="10" t="b">
        <f t="shared" si="206"/>
        <v>0</v>
      </c>
      <c r="K2211" t="b">
        <f t="shared" si="209"/>
        <v>0</v>
      </c>
      <c r="N2211" s="4"/>
      <c r="O2211" s="17"/>
      <c r="P2211" s="17"/>
      <c r="Q2211" s="17"/>
      <c r="R2211" s="4"/>
    </row>
    <row r="2212" spans="1:18" x14ac:dyDescent="0.25">
      <c r="A2212" s="10">
        <v>45750.166666666664</v>
      </c>
      <c r="B2212" s="5">
        <v>45750</v>
      </c>
      <c r="C2212" s="6">
        <v>45215.761886935761</v>
      </c>
      <c r="D2212" s="6">
        <v>0.39133379475937952</v>
      </c>
      <c r="E2212" s="6">
        <v>31248</v>
      </c>
      <c r="F2212" s="16">
        <f t="shared" si="204"/>
        <v>8.6548092618217724E-4</v>
      </c>
      <c r="G2212" s="16">
        <f t="shared" si="205"/>
        <v>1.2523482935207998E-3</v>
      </c>
      <c r="H2212" s="6">
        <f t="shared" si="207"/>
        <v>0</v>
      </c>
      <c r="I2212" s="16">
        <f t="shared" si="208"/>
        <v>0</v>
      </c>
      <c r="J2212" s="10" t="b">
        <f t="shared" si="206"/>
        <v>0</v>
      </c>
      <c r="K2212" t="b">
        <f t="shared" si="209"/>
        <v>0</v>
      </c>
      <c r="N2212" s="4"/>
      <c r="O2212" s="17"/>
      <c r="P2212" s="17"/>
      <c r="Q2212" s="17"/>
      <c r="R2212" s="4"/>
    </row>
    <row r="2213" spans="1:18" x14ac:dyDescent="0.25">
      <c r="A2213" s="10">
        <v>45750.208333333336</v>
      </c>
      <c r="B2213" s="5">
        <v>45750</v>
      </c>
      <c r="C2213" s="6">
        <v>44992.308029513886</v>
      </c>
      <c r="D2213" s="6">
        <v>0.39375632401969696</v>
      </c>
      <c r="E2213" s="6">
        <v>31248</v>
      </c>
      <c r="F2213" s="16">
        <f t="shared" si="204"/>
        <v>8.7516364744258531E-4</v>
      </c>
      <c r="G2213" s="16">
        <f t="shared" si="205"/>
        <v>1.2601008833195628E-3</v>
      </c>
      <c r="H2213" s="6">
        <f t="shared" si="207"/>
        <v>0</v>
      </c>
      <c r="I2213" s="16">
        <f t="shared" si="208"/>
        <v>0</v>
      </c>
      <c r="J2213" s="10" t="b">
        <f t="shared" si="206"/>
        <v>0</v>
      </c>
      <c r="K2213" t="b">
        <f t="shared" si="209"/>
        <v>0</v>
      </c>
      <c r="N2213" s="4"/>
      <c r="O2213" s="17"/>
      <c r="P2213" s="17"/>
      <c r="Q2213" s="17"/>
      <c r="R2213" s="4"/>
    </row>
    <row r="2214" spans="1:18" x14ac:dyDescent="0.25">
      <c r="A2214" s="10">
        <v>45750.25</v>
      </c>
      <c r="B2214" s="5">
        <v>45750</v>
      </c>
      <c r="C2214" s="6">
        <v>46088.97976453993</v>
      </c>
      <c r="D2214" s="6">
        <v>0.40643995331393346</v>
      </c>
      <c r="E2214" s="6">
        <v>31248</v>
      </c>
      <c r="F2214" s="16">
        <f t="shared" si="204"/>
        <v>8.8185929779821537E-4</v>
      </c>
      <c r="G2214" s="16">
        <f t="shared" si="205"/>
        <v>1.3006910948346565E-3</v>
      </c>
      <c r="H2214" s="6">
        <f t="shared" si="207"/>
        <v>0</v>
      </c>
      <c r="I2214" s="16">
        <f t="shared" si="208"/>
        <v>0</v>
      </c>
      <c r="J2214" s="10" t="b">
        <f t="shared" si="206"/>
        <v>0</v>
      </c>
      <c r="K2214" t="b">
        <f t="shared" si="209"/>
        <v>0</v>
      </c>
      <c r="N2214" s="4"/>
      <c r="O2214" s="17"/>
      <c r="P2214" s="17"/>
      <c r="Q2214" s="17"/>
      <c r="R2214" s="4"/>
    </row>
    <row r="2215" spans="1:18" x14ac:dyDescent="0.25">
      <c r="A2215" s="10">
        <v>45750.291666666664</v>
      </c>
      <c r="B2215" s="5">
        <v>45750</v>
      </c>
      <c r="C2215" s="6">
        <v>48539.249598524308</v>
      </c>
      <c r="D2215" s="6">
        <v>0.40838337102697952</v>
      </c>
      <c r="E2215" s="6">
        <v>31248</v>
      </c>
      <c r="F2215" s="16">
        <f t="shared" si="204"/>
        <v>8.4134669242887355E-4</v>
      </c>
      <c r="G2215" s="16">
        <f t="shared" si="205"/>
        <v>1.306910429553826E-3</v>
      </c>
      <c r="H2215" s="6">
        <f t="shared" si="207"/>
        <v>0</v>
      </c>
      <c r="I2215" s="16">
        <f t="shared" si="208"/>
        <v>0</v>
      </c>
      <c r="J2215" s="10" t="b">
        <f t="shared" si="206"/>
        <v>0</v>
      </c>
      <c r="K2215" t="b">
        <f t="shared" si="209"/>
        <v>0</v>
      </c>
      <c r="N2215" s="4"/>
      <c r="O2215" s="17"/>
      <c r="P2215" s="17"/>
      <c r="Q2215" s="17"/>
      <c r="R2215" s="4"/>
    </row>
    <row r="2216" spans="1:18" x14ac:dyDescent="0.25">
      <c r="A2216" s="10">
        <v>45750.333333333336</v>
      </c>
      <c r="B2216" s="5">
        <v>45750</v>
      </c>
      <c r="C2216" s="6">
        <v>49546.473483072914</v>
      </c>
      <c r="D2216" s="6">
        <v>176.26017388529249</v>
      </c>
      <c r="E2216" s="6">
        <v>31248</v>
      </c>
      <c r="F2216" s="16">
        <f t="shared" si="204"/>
        <v>0.35574716320730698</v>
      </c>
      <c r="G2216" s="16">
        <f t="shared" si="205"/>
        <v>0.56406865682697283</v>
      </c>
      <c r="H2216" s="6">
        <f t="shared" si="207"/>
        <v>175.9</v>
      </c>
      <c r="I2216" s="16">
        <f t="shared" si="208"/>
        <v>43072.272888500964</v>
      </c>
      <c r="J2216" s="10" t="b">
        <f t="shared" si="206"/>
        <v>1</v>
      </c>
      <c r="K2216" t="b">
        <f t="shared" si="209"/>
        <v>1</v>
      </c>
      <c r="N2216" s="4"/>
      <c r="O2216" s="17"/>
      <c r="P2216" s="17"/>
      <c r="Q2216" s="17"/>
      <c r="R2216" s="4"/>
    </row>
    <row r="2217" spans="1:18" x14ac:dyDescent="0.25">
      <c r="A2217" s="10">
        <v>45750.375</v>
      </c>
      <c r="B2217" s="5">
        <v>45750</v>
      </c>
      <c r="C2217" s="6">
        <v>50950.05232638889</v>
      </c>
      <c r="D2217" s="6">
        <v>2837.1471679687502</v>
      </c>
      <c r="E2217" s="6">
        <v>31248</v>
      </c>
      <c r="F2217" s="16">
        <f t="shared" si="204"/>
        <v>5.5684872505995218</v>
      </c>
      <c r="G2217" s="16">
        <f t="shared" si="205"/>
        <v>9.0794520224294359</v>
      </c>
      <c r="H2217" s="6">
        <f t="shared" si="207"/>
        <v>2660.9</v>
      </c>
      <c r="I2217" s="16">
        <f t="shared" si="208"/>
        <v>1509.6433535414951</v>
      </c>
      <c r="J2217" s="10" t="b">
        <f t="shared" si="206"/>
        <v>1</v>
      </c>
      <c r="K2217" t="b">
        <f t="shared" si="209"/>
        <v>1</v>
      </c>
      <c r="N2217" s="4"/>
      <c r="O2217" s="17"/>
      <c r="P2217" s="17"/>
      <c r="Q2217" s="17"/>
      <c r="R2217" s="4"/>
    </row>
    <row r="2218" spans="1:18" x14ac:dyDescent="0.25">
      <c r="A2218" s="10">
        <v>45750.416666666664</v>
      </c>
      <c r="B2218" s="5">
        <v>45750</v>
      </c>
      <c r="C2218" s="6">
        <v>53403.631598307293</v>
      </c>
      <c r="D2218" s="6">
        <v>6954.8178799099396</v>
      </c>
      <c r="E2218" s="6">
        <v>31248</v>
      </c>
      <c r="F2218" s="16">
        <f t="shared" si="204"/>
        <v>13.023117851278082</v>
      </c>
      <c r="G2218" s="16">
        <f t="shared" si="205"/>
        <v>22.256841653577634</v>
      </c>
      <c r="H2218" s="6">
        <f t="shared" si="207"/>
        <v>4117.7</v>
      </c>
      <c r="I2218" s="16">
        <f t="shared" si="208"/>
        <v>145.13522761485999</v>
      </c>
      <c r="J2218" s="10" t="b">
        <f t="shared" si="206"/>
        <v>1</v>
      </c>
      <c r="K2218" t="b">
        <f t="shared" si="209"/>
        <v>1</v>
      </c>
      <c r="N2218" s="4"/>
      <c r="O2218" s="17"/>
      <c r="P2218" s="17"/>
      <c r="Q2218" s="17"/>
      <c r="R2218" s="4"/>
    </row>
    <row r="2219" spans="1:18" x14ac:dyDescent="0.25">
      <c r="A2219" s="10">
        <v>45750.458333333336</v>
      </c>
      <c r="B2219" s="5">
        <v>45750</v>
      </c>
      <c r="C2219" s="6">
        <v>54697.493901909722</v>
      </c>
      <c r="D2219" s="6">
        <v>8619.1256298828121</v>
      </c>
      <c r="E2219" s="6">
        <v>31248</v>
      </c>
      <c r="F2219" s="16">
        <f t="shared" si="204"/>
        <v>15.757807195590512</v>
      </c>
      <c r="G2219" s="16">
        <f t="shared" si="205"/>
        <v>27.582967325533829</v>
      </c>
      <c r="H2219" s="6">
        <f t="shared" si="207"/>
        <v>1664.3</v>
      </c>
      <c r="I2219" s="16">
        <f t="shared" si="208"/>
        <v>23.930173711774486</v>
      </c>
      <c r="J2219" s="10" t="b">
        <f t="shared" si="206"/>
        <v>1</v>
      </c>
      <c r="K2219" t="b">
        <f t="shared" si="209"/>
        <v>1</v>
      </c>
      <c r="N2219" s="4"/>
      <c r="O2219" s="17"/>
      <c r="P2219" s="17"/>
      <c r="Q2219" s="17"/>
      <c r="R2219" s="4"/>
    </row>
    <row r="2220" spans="1:18" x14ac:dyDescent="0.25">
      <c r="A2220" s="10">
        <v>45750.5</v>
      </c>
      <c r="B2220" s="5">
        <v>45750</v>
      </c>
      <c r="C2220" s="6">
        <v>55259.865821397572</v>
      </c>
      <c r="D2220" s="6">
        <v>10897.760750868056</v>
      </c>
      <c r="E2220" s="6">
        <v>31248</v>
      </c>
      <c r="F2220" s="16">
        <f t="shared" si="204"/>
        <v>19.720932341909986</v>
      </c>
      <c r="G2220" s="16">
        <f t="shared" si="205"/>
        <v>34.87506640702783</v>
      </c>
      <c r="H2220" s="6">
        <f t="shared" si="207"/>
        <v>2278.6</v>
      </c>
      <c r="I2220" s="16">
        <f t="shared" si="208"/>
        <v>26.436556303344894</v>
      </c>
      <c r="J2220" s="10" t="b">
        <f t="shared" si="206"/>
        <v>1</v>
      </c>
      <c r="K2220" t="b">
        <f t="shared" si="209"/>
        <v>1</v>
      </c>
      <c r="N2220" s="4"/>
      <c r="O2220" s="17"/>
      <c r="P2220" s="17"/>
      <c r="Q2220" s="17"/>
      <c r="R2220" s="4"/>
    </row>
    <row r="2221" spans="1:18" x14ac:dyDescent="0.25">
      <c r="A2221" s="10">
        <v>45750.541666666664</v>
      </c>
      <c r="B2221" s="5">
        <v>45750</v>
      </c>
      <c r="C2221" s="6">
        <v>56237.330045572919</v>
      </c>
      <c r="D2221" s="6">
        <v>14566.903599175348</v>
      </c>
      <c r="E2221" s="6">
        <v>31248</v>
      </c>
      <c r="F2221" s="16">
        <f t="shared" si="204"/>
        <v>25.902551894570387</v>
      </c>
      <c r="G2221" s="16">
        <f t="shared" si="205"/>
        <v>46.617075010161763</v>
      </c>
      <c r="H2221" s="6">
        <f t="shared" si="207"/>
        <v>3669.1</v>
      </c>
      <c r="I2221" s="16">
        <f t="shared" si="208"/>
        <v>33.668384578067929</v>
      </c>
      <c r="J2221" s="10" t="b">
        <f t="shared" si="206"/>
        <v>1</v>
      </c>
      <c r="K2221" t="b">
        <f t="shared" si="209"/>
        <v>1</v>
      </c>
      <c r="N2221" s="4"/>
      <c r="O2221" s="17"/>
      <c r="P2221" s="17"/>
      <c r="Q2221" s="17"/>
      <c r="R2221" s="4"/>
    </row>
    <row r="2222" spans="1:18" x14ac:dyDescent="0.25">
      <c r="A2222" s="10">
        <v>45750.583333333336</v>
      </c>
      <c r="B2222" s="5">
        <v>45750</v>
      </c>
      <c r="C2222" s="6">
        <v>57621.960798611108</v>
      </c>
      <c r="D2222" s="6">
        <v>15752.61322157118</v>
      </c>
      <c r="E2222" s="6">
        <v>31248</v>
      </c>
      <c r="F2222" s="16">
        <f t="shared" si="204"/>
        <v>27.337863903359001</v>
      </c>
      <c r="G2222" s="16">
        <f t="shared" si="205"/>
        <v>50.411588650701425</v>
      </c>
      <c r="H2222" s="6">
        <f t="shared" si="207"/>
        <v>1185.7</v>
      </c>
      <c r="I2222" s="16">
        <f t="shared" si="208"/>
        <v>8.1396845384981074</v>
      </c>
      <c r="J2222" s="10" t="b">
        <f t="shared" si="206"/>
        <v>1</v>
      </c>
      <c r="K2222" t="b">
        <f t="shared" si="209"/>
        <v>1</v>
      </c>
      <c r="N2222" s="4"/>
      <c r="O2222" s="17"/>
      <c r="P2222" s="17"/>
      <c r="Q2222" s="17"/>
      <c r="R2222" s="4"/>
    </row>
    <row r="2223" spans="1:18" x14ac:dyDescent="0.25">
      <c r="A2223" s="10">
        <v>45750.625</v>
      </c>
      <c r="B2223" s="5">
        <v>45750</v>
      </c>
      <c r="C2223" s="6">
        <v>58815.274774305559</v>
      </c>
      <c r="D2223" s="6">
        <v>15853.649444444445</v>
      </c>
      <c r="E2223" s="6">
        <v>31248</v>
      </c>
      <c r="F2223" s="16">
        <f t="shared" si="204"/>
        <v>26.954986617473697</v>
      </c>
      <c r="G2223" s="16">
        <f t="shared" si="205"/>
        <v>50.734925257438704</v>
      </c>
      <c r="H2223" s="6">
        <f t="shared" si="207"/>
        <v>101</v>
      </c>
      <c r="I2223" s="16">
        <f t="shared" si="208"/>
        <v>0.64116346017874337</v>
      </c>
      <c r="J2223" s="10" t="b">
        <f t="shared" si="206"/>
        <v>1</v>
      </c>
      <c r="K2223" t="b">
        <f t="shared" si="209"/>
        <v>1</v>
      </c>
      <c r="N2223" s="4"/>
      <c r="O2223" s="17"/>
      <c r="P2223" s="17"/>
      <c r="Q2223" s="17"/>
      <c r="R2223" s="4"/>
    </row>
    <row r="2224" spans="1:18" x14ac:dyDescent="0.25">
      <c r="A2224" s="10">
        <v>45750.666666666664</v>
      </c>
      <c r="B2224" s="5">
        <v>45750</v>
      </c>
      <c r="C2224" s="6">
        <v>59388.762042100694</v>
      </c>
      <c r="D2224" s="6">
        <v>15133.414914822049</v>
      </c>
      <c r="E2224" s="6">
        <v>31248</v>
      </c>
      <c r="F2224" s="16">
        <f t="shared" si="204"/>
        <v>25.481950447281541</v>
      </c>
      <c r="G2224" s="16">
        <f t="shared" si="205"/>
        <v>48.430027249174508</v>
      </c>
      <c r="H2224" s="6">
        <f t="shared" si="207"/>
        <v>-720.2</v>
      </c>
      <c r="I2224" s="16">
        <f t="shared" si="208"/>
        <v>-4.5428026053167079</v>
      </c>
      <c r="J2224" s="10" t="b">
        <f t="shared" si="206"/>
        <v>1</v>
      </c>
      <c r="K2224" t="b">
        <f t="shared" si="209"/>
        <v>1</v>
      </c>
      <c r="N2224" s="4"/>
      <c r="O2224" s="17"/>
      <c r="P2224" s="17"/>
      <c r="Q2224" s="17"/>
      <c r="R2224" s="4"/>
    </row>
    <row r="2225" spans="1:18" x14ac:dyDescent="0.25">
      <c r="A2225" s="10">
        <v>45750.708333333336</v>
      </c>
      <c r="B2225" s="5">
        <v>45750</v>
      </c>
      <c r="C2225" s="6">
        <v>60082.133709852431</v>
      </c>
      <c r="D2225" s="6">
        <v>13833.501200086806</v>
      </c>
      <c r="E2225" s="6">
        <v>31248</v>
      </c>
      <c r="F2225" s="16">
        <f t="shared" si="204"/>
        <v>23.02431745665243</v>
      </c>
      <c r="G2225" s="16">
        <f t="shared" si="205"/>
        <v>44.270037122653633</v>
      </c>
      <c r="H2225" s="6">
        <f t="shared" si="207"/>
        <v>-1299.9000000000001</v>
      </c>
      <c r="I2225" s="16">
        <f t="shared" si="208"/>
        <v>-8.5896012718639287</v>
      </c>
      <c r="J2225" s="10" t="b">
        <f t="shared" si="206"/>
        <v>1</v>
      </c>
      <c r="K2225" t="b">
        <f t="shared" si="209"/>
        <v>1</v>
      </c>
      <c r="N2225" s="4"/>
      <c r="O2225" s="17"/>
      <c r="P2225" s="17"/>
      <c r="Q2225" s="17"/>
      <c r="R2225" s="4"/>
    </row>
    <row r="2226" spans="1:18" x14ac:dyDescent="0.25">
      <c r="A2226" s="10">
        <v>45750.75</v>
      </c>
      <c r="B2226" s="5">
        <v>45750</v>
      </c>
      <c r="C2226" s="6">
        <v>59886.980137803817</v>
      </c>
      <c r="D2226" s="6">
        <v>11430.664829644098</v>
      </c>
      <c r="E2226" s="6">
        <v>31248</v>
      </c>
      <c r="F2226" s="16">
        <f t="shared" si="204"/>
        <v>19.087061667396483</v>
      </c>
      <c r="G2226" s="16">
        <f t="shared" si="205"/>
        <v>36.580468604851823</v>
      </c>
      <c r="H2226" s="6">
        <f t="shared" si="207"/>
        <v>-2402.8000000000002</v>
      </c>
      <c r="I2226" s="16">
        <f t="shared" si="208"/>
        <v>-17.369427777148147</v>
      </c>
      <c r="J2226" s="10" t="b">
        <f t="shared" si="206"/>
        <v>1</v>
      </c>
      <c r="K2226" t="b">
        <f t="shared" si="209"/>
        <v>1</v>
      </c>
      <c r="N2226" s="4"/>
      <c r="O2226" s="17"/>
      <c r="P2226" s="17"/>
      <c r="Q2226" s="17"/>
      <c r="R2226" s="4"/>
    </row>
    <row r="2227" spans="1:18" x14ac:dyDescent="0.25">
      <c r="A2227" s="10">
        <v>45750.791666666664</v>
      </c>
      <c r="B2227" s="5">
        <v>45750</v>
      </c>
      <c r="C2227" s="6">
        <v>58868.995419921877</v>
      </c>
      <c r="D2227" s="6">
        <v>5794.5179492865673</v>
      </c>
      <c r="E2227" s="6">
        <v>31248</v>
      </c>
      <c r="F2227" s="16">
        <f t="shared" si="204"/>
        <v>9.8430725850736067</v>
      </c>
      <c r="G2227" s="16">
        <f t="shared" si="205"/>
        <v>18.543644230947795</v>
      </c>
      <c r="H2227" s="6">
        <f t="shared" si="207"/>
        <v>-5636.1</v>
      </c>
      <c r="I2227" s="16">
        <f t="shared" si="208"/>
        <v>-49.306843337610871</v>
      </c>
      <c r="J2227" s="10" t="b">
        <f t="shared" si="206"/>
        <v>1</v>
      </c>
      <c r="K2227" t="b">
        <f t="shared" si="209"/>
        <v>1</v>
      </c>
      <c r="N2227" s="4"/>
      <c r="O2227" s="17"/>
      <c r="P2227" s="17"/>
      <c r="Q2227" s="17"/>
      <c r="R2227" s="4"/>
    </row>
    <row r="2228" spans="1:18" x14ac:dyDescent="0.25">
      <c r="A2228" s="10">
        <v>45750.833333333336</v>
      </c>
      <c r="B2228" s="5">
        <v>45750</v>
      </c>
      <c r="C2228" s="6">
        <v>57803.488140190973</v>
      </c>
      <c r="D2228" s="6">
        <v>682.5236847951677</v>
      </c>
      <c r="E2228" s="6">
        <v>31248</v>
      </c>
      <c r="F2228" s="16">
        <f t="shared" si="204"/>
        <v>1.1807655675377944</v>
      </c>
      <c r="G2228" s="16">
        <f t="shared" si="205"/>
        <v>2.1842155811417294</v>
      </c>
      <c r="H2228" s="6">
        <f t="shared" si="207"/>
        <v>-5112</v>
      </c>
      <c r="I2228" s="16">
        <f t="shared" si="208"/>
        <v>-88.221316160206214</v>
      </c>
      <c r="J2228" s="10" t="b">
        <f t="shared" si="206"/>
        <v>1</v>
      </c>
      <c r="K2228" t="b">
        <f t="shared" si="209"/>
        <v>1</v>
      </c>
      <c r="N2228" s="4"/>
      <c r="O2228" s="17"/>
      <c r="P2228" s="17"/>
      <c r="Q2228" s="17"/>
      <c r="R2228" s="4"/>
    </row>
    <row r="2229" spans="1:18" x14ac:dyDescent="0.25">
      <c r="A2229" s="10">
        <v>45750.875</v>
      </c>
      <c r="B2229" s="5">
        <v>45750</v>
      </c>
      <c r="C2229" s="6">
        <v>57303.691145833334</v>
      </c>
      <c r="D2229" s="6">
        <v>1.7310620028442807</v>
      </c>
      <c r="E2229" s="6">
        <v>31248</v>
      </c>
      <c r="F2229" s="16">
        <f t="shared" si="204"/>
        <v>3.0208560185745552E-3</v>
      </c>
      <c r="G2229" s="16">
        <f t="shared" si="205"/>
        <v>5.5397529532907087E-3</v>
      </c>
      <c r="H2229" s="6">
        <f t="shared" si="207"/>
        <v>-680.8</v>
      </c>
      <c r="I2229" s="16">
        <f t="shared" si="208"/>
        <v>-99.747454215352974</v>
      </c>
      <c r="J2229" s="10" t="b">
        <f t="shared" si="206"/>
        <v>0</v>
      </c>
      <c r="K2229" t="b">
        <f t="shared" si="209"/>
        <v>1</v>
      </c>
      <c r="N2229" s="4"/>
      <c r="O2229" s="17"/>
      <c r="P2229" s="17"/>
      <c r="Q2229" s="17"/>
      <c r="R2229" s="4"/>
    </row>
    <row r="2230" spans="1:18" x14ac:dyDescent="0.25">
      <c r="A2230" s="10">
        <v>45750.916666666664</v>
      </c>
      <c r="B2230" s="5">
        <v>45750</v>
      </c>
      <c r="C2230" s="6">
        <v>55471.05056532118</v>
      </c>
      <c r="D2230" s="6">
        <v>1.1985227718949318</v>
      </c>
      <c r="E2230" s="6">
        <v>31248</v>
      </c>
      <c r="F2230" s="16">
        <f t="shared" si="204"/>
        <v>2.1606274979118784E-3</v>
      </c>
      <c r="G2230" s="16">
        <f t="shared" si="205"/>
        <v>3.835518343237749E-3</v>
      </c>
      <c r="H2230" s="6">
        <f t="shared" si="207"/>
        <v>-0.5</v>
      </c>
      <c r="I2230" s="16">
        <f t="shared" si="208"/>
        <v>-28.884002951856019</v>
      </c>
      <c r="J2230" s="10" t="b">
        <f t="shared" si="206"/>
        <v>0</v>
      </c>
      <c r="K2230" t="b">
        <f t="shared" si="209"/>
        <v>0</v>
      </c>
      <c r="N2230" s="4"/>
      <c r="O2230" s="17"/>
      <c r="P2230" s="17"/>
      <c r="Q2230" s="17"/>
      <c r="R2230" s="4"/>
    </row>
    <row r="2231" spans="1:18" x14ac:dyDescent="0.25">
      <c r="A2231" s="10">
        <v>45750.958333333336</v>
      </c>
      <c r="B2231" s="5">
        <v>45750</v>
      </c>
      <c r="C2231" s="6">
        <v>52911.123289930554</v>
      </c>
      <c r="D2231" s="6">
        <v>1.2745048162672254</v>
      </c>
      <c r="E2231" s="6">
        <v>31248</v>
      </c>
      <c r="F2231" s="16">
        <f t="shared" si="204"/>
        <v>2.4087653729887356E-3</v>
      </c>
      <c r="G2231" s="16">
        <f t="shared" si="205"/>
        <v>4.0786764473477516E-3</v>
      </c>
      <c r="H2231" s="6">
        <f t="shared" si="207"/>
        <v>0.1</v>
      </c>
      <c r="I2231" s="16">
        <f t="shared" si="208"/>
        <v>8.343604505894735</v>
      </c>
      <c r="J2231" s="10" t="b">
        <f t="shared" si="206"/>
        <v>0</v>
      </c>
      <c r="K2231" t="b">
        <f t="shared" si="209"/>
        <v>0</v>
      </c>
      <c r="N2231" s="4"/>
      <c r="O2231" s="17"/>
      <c r="P2231" s="17"/>
      <c r="Q2231" s="17"/>
      <c r="R2231" s="4"/>
    </row>
    <row r="2232" spans="1:18" x14ac:dyDescent="0.25">
      <c r="A2232" s="10">
        <v>45751</v>
      </c>
      <c r="B2232" s="5">
        <v>45751</v>
      </c>
      <c r="C2232" s="6">
        <v>49950.75154513889</v>
      </c>
      <c r="D2232" s="6">
        <v>1.2889518875545924</v>
      </c>
      <c r="E2232" s="6">
        <v>31248</v>
      </c>
      <c r="F2232" s="16">
        <f t="shared" si="204"/>
        <v>2.5804454341188604E-3</v>
      </c>
      <c r="G2232" s="16">
        <f t="shared" si="205"/>
        <v>4.1249100344168989E-3</v>
      </c>
      <c r="H2232" s="6">
        <f t="shared" si="207"/>
        <v>0</v>
      </c>
      <c r="I2232" s="16">
        <f t="shared" si="208"/>
        <v>0</v>
      </c>
      <c r="J2232" s="10" t="b">
        <f t="shared" si="206"/>
        <v>0</v>
      </c>
      <c r="K2232" t="b">
        <f t="shared" si="209"/>
        <v>0</v>
      </c>
      <c r="N2232" s="4"/>
      <c r="O2232" s="17"/>
      <c r="P2232" s="17"/>
      <c r="Q2232" s="17"/>
      <c r="R2232" s="4"/>
    </row>
    <row r="2233" spans="1:18" x14ac:dyDescent="0.25">
      <c r="A2233" s="10">
        <v>45751.041666666664</v>
      </c>
      <c r="B2233" s="5">
        <v>45751</v>
      </c>
      <c r="C2233" s="6">
        <v>47251.50298502604</v>
      </c>
      <c r="D2233" s="6">
        <v>1.3804777146379152</v>
      </c>
      <c r="E2233" s="6">
        <v>31248</v>
      </c>
      <c r="F2233" s="16">
        <f t="shared" si="204"/>
        <v>2.9215530246210104E-3</v>
      </c>
      <c r="G2233" s="16">
        <f t="shared" si="205"/>
        <v>4.4178114267726422E-3</v>
      </c>
      <c r="H2233" s="6">
        <f t="shared" si="207"/>
        <v>0.1</v>
      </c>
      <c r="I2233" s="16">
        <f t="shared" si="208"/>
        <v>7.7582414801936963</v>
      </c>
      <c r="J2233" s="10" t="b">
        <f t="shared" si="206"/>
        <v>0</v>
      </c>
      <c r="K2233" t="b">
        <f t="shared" si="209"/>
        <v>0</v>
      </c>
      <c r="N2233" s="4"/>
      <c r="O2233" s="17"/>
      <c r="P2233" s="17"/>
      <c r="Q2233" s="17"/>
      <c r="R2233" s="4"/>
    </row>
    <row r="2234" spans="1:18" x14ac:dyDescent="0.25">
      <c r="A2234" s="10">
        <v>45751.083333333336</v>
      </c>
      <c r="B2234" s="5">
        <v>45751</v>
      </c>
      <c r="C2234" s="6">
        <v>45876.074149305554</v>
      </c>
      <c r="D2234" s="6">
        <v>1.3728746156891187</v>
      </c>
      <c r="E2234" s="6">
        <v>31248</v>
      </c>
      <c r="F2234" s="16">
        <f t="shared" si="204"/>
        <v>2.9925721438609641E-3</v>
      </c>
      <c r="G2234" s="16">
        <f t="shared" si="205"/>
        <v>4.393479952922167E-3</v>
      </c>
      <c r="H2234" s="6">
        <f t="shared" si="207"/>
        <v>0</v>
      </c>
      <c r="I2234" s="16">
        <f t="shared" si="208"/>
        <v>0</v>
      </c>
      <c r="J2234" s="10" t="b">
        <f t="shared" si="206"/>
        <v>0</v>
      </c>
      <c r="K2234" t="b">
        <f t="shared" si="209"/>
        <v>0</v>
      </c>
      <c r="N2234" s="4"/>
      <c r="O2234" s="17"/>
      <c r="P2234" s="17"/>
      <c r="Q2234" s="17"/>
      <c r="R2234" s="4"/>
    </row>
    <row r="2235" spans="1:18" x14ac:dyDescent="0.25">
      <c r="A2235" s="10">
        <v>45751.125</v>
      </c>
      <c r="B2235" s="5">
        <v>45751</v>
      </c>
      <c r="C2235" s="6">
        <v>45447.095143229169</v>
      </c>
      <c r="D2235" s="6">
        <v>1.3897821815808613</v>
      </c>
      <c r="E2235" s="6">
        <v>31248</v>
      </c>
      <c r="F2235" s="16">
        <f t="shared" si="204"/>
        <v>3.0580220302329156E-3</v>
      </c>
      <c r="G2235" s="16">
        <f t="shared" si="205"/>
        <v>4.4475876266668627E-3</v>
      </c>
      <c r="H2235" s="6">
        <f t="shared" si="207"/>
        <v>0</v>
      </c>
      <c r="I2235" s="16">
        <f t="shared" si="208"/>
        <v>0</v>
      </c>
      <c r="J2235" s="10" t="b">
        <f t="shared" si="206"/>
        <v>0</v>
      </c>
      <c r="K2235" t="b">
        <f t="shared" si="209"/>
        <v>0</v>
      </c>
      <c r="N2235" s="4"/>
      <c r="O2235" s="17"/>
      <c r="P2235" s="17"/>
      <c r="Q2235" s="17"/>
      <c r="R2235" s="4"/>
    </row>
    <row r="2236" spans="1:18" x14ac:dyDescent="0.25">
      <c r="A2236" s="10">
        <v>45751.166666666664</v>
      </c>
      <c r="B2236" s="5">
        <v>45751</v>
      </c>
      <c r="C2236" s="6">
        <v>44246.935107421872</v>
      </c>
      <c r="D2236" s="6">
        <v>1.3695391366548009</v>
      </c>
      <c r="E2236" s="6">
        <v>31248</v>
      </c>
      <c r="F2236" s="16">
        <f t="shared" si="204"/>
        <v>3.0952180830827259E-3</v>
      </c>
      <c r="G2236" s="16">
        <f t="shared" si="205"/>
        <v>4.3828057368625216E-3</v>
      </c>
      <c r="H2236" s="6">
        <f t="shared" si="207"/>
        <v>0</v>
      </c>
      <c r="I2236" s="16">
        <f t="shared" si="208"/>
        <v>0</v>
      </c>
      <c r="J2236" s="10" t="b">
        <f t="shared" si="206"/>
        <v>0</v>
      </c>
      <c r="K2236" t="b">
        <f t="shared" si="209"/>
        <v>0</v>
      </c>
      <c r="N2236" s="4"/>
      <c r="O2236" s="17"/>
      <c r="P2236" s="17"/>
      <c r="Q2236" s="17"/>
      <c r="R2236" s="4"/>
    </row>
    <row r="2237" spans="1:18" x14ac:dyDescent="0.25">
      <c r="A2237" s="10">
        <v>45751.208333333336</v>
      </c>
      <c r="B2237" s="5">
        <v>45751</v>
      </c>
      <c r="C2237" s="6">
        <v>44230.363198784726</v>
      </c>
      <c r="D2237" s="6">
        <v>1.3998670021692912</v>
      </c>
      <c r="E2237" s="6">
        <v>31248</v>
      </c>
      <c r="F2237" s="16">
        <f t="shared" si="204"/>
        <v>3.1649457542952172E-3</v>
      </c>
      <c r="G2237" s="16">
        <f t="shared" si="205"/>
        <v>4.4798611180532875E-3</v>
      </c>
      <c r="H2237" s="6">
        <f t="shared" si="207"/>
        <v>0</v>
      </c>
      <c r="I2237" s="16">
        <f t="shared" si="208"/>
        <v>0</v>
      </c>
      <c r="J2237" s="10" t="b">
        <f t="shared" si="206"/>
        <v>0</v>
      </c>
      <c r="K2237" t="b">
        <f t="shared" si="209"/>
        <v>0</v>
      </c>
      <c r="N2237" s="4"/>
      <c r="O2237" s="17"/>
      <c r="P2237" s="17"/>
      <c r="Q2237" s="17"/>
      <c r="R2237" s="4"/>
    </row>
    <row r="2238" spans="1:18" x14ac:dyDescent="0.25">
      <c r="A2238" s="10">
        <v>45751.25</v>
      </c>
      <c r="B2238" s="5">
        <v>45751</v>
      </c>
      <c r="C2238" s="6">
        <v>45587.915848524302</v>
      </c>
      <c r="D2238" s="6">
        <v>1.3880747022231419</v>
      </c>
      <c r="E2238" s="6">
        <v>31248</v>
      </c>
      <c r="F2238" s="16">
        <f t="shared" si="204"/>
        <v>3.0448303599474036E-3</v>
      </c>
      <c r="G2238" s="16">
        <f t="shared" si="205"/>
        <v>4.4421233430080066E-3</v>
      </c>
      <c r="H2238" s="6">
        <f t="shared" si="207"/>
        <v>0</v>
      </c>
      <c r="I2238" s="16">
        <f t="shared" si="208"/>
        <v>0</v>
      </c>
      <c r="J2238" s="10" t="b">
        <f t="shared" si="206"/>
        <v>0</v>
      </c>
      <c r="K2238" t="b">
        <f t="shared" si="209"/>
        <v>0</v>
      </c>
      <c r="N2238" s="4"/>
      <c r="O2238" s="17"/>
      <c r="P2238" s="17"/>
      <c r="Q2238" s="17"/>
      <c r="R2238" s="4"/>
    </row>
    <row r="2239" spans="1:18" x14ac:dyDescent="0.25">
      <c r="A2239" s="10">
        <v>45751.291666666664</v>
      </c>
      <c r="B2239" s="5">
        <v>45751</v>
      </c>
      <c r="C2239" s="6">
        <v>47709.542795138892</v>
      </c>
      <c r="D2239" s="6">
        <v>1.4203583712048</v>
      </c>
      <c r="E2239" s="6">
        <v>31248</v>
      </c>
      <c r="F2239" s="16">
        <f t="shared" si="204"/>
        <v>2.9770949122352934E-3</v>
      </c>
      <c r="G2239" s="16">
        <f t="shared" si="205"/>
        <v>4.5454376958678957E-3</v>
      </c>
      <c r="H2239" s="6">
        <f t="shared" si="207"/>
        <v>0</v>
      </c>
      <c r="I2239" s="16">
        <f t="shared" si="208"/>
        <v>0</v>
      </c>
      <c r="J2239" s="10" t="b">
        <f t="shared" si="206"/>
        <v>0</v>
      </c>
      <c r="K2239" t="b">
        <f t="shared" si="209"/>
        <v>0</v>
      </c>
      <c r="N2239" s="4"/>
      <c r="O2239" s="17"/>
      <c r="P2239" s="17"/>
      <c r="Q2239" s="17"/>
      <c r="R2239" s="4"/>
    </row>
    <row r="2240" spans="1:18" x14ac:dyDescent="0.25">
      <c r="A2240" s="10">
        <v>45751.333333333336</v>
      </c>
      <c r="B2240" s="5">
        <v>45751</v>
      </c>
      <c r="C2240" s="6">
        <v>49266.956519097221</v>
      </c>
      <c r="D2240" s="6">
        <v>143.89716235081355</v>
      </c>
      <c r="E2240" s="6">
        <v>31248</v>
      </c>
      <c r="F2240" s="16">
        <f t="shared" si="204"/>
        <v>0.29207641899908121</v>
      </c>
      <c r="G2240" s="16">
        <f t="shared" si="205"/>
        <v>0.46050039154766242</v>
      </c>
      <c r="H2240" s="6">
        <f t="shared" si="207"/>
        <v>142.5</v>
      </c>
      <c r="I2240" s="16">
        <f t="shared" si="208"/>
        <v>10032.679279323449</v>
      </c>
      <c r="J2240" s="10" t="b">
        <f t="shared" si="206"/>
        <v>1</v>
      </c>
      <c r="K2240" t="b">
        <f t="shared" si="209"/>
        <v>1</v>
      </c>
      <c r="N2240" s="4"/>
      <c r="O2240" s="17"/>
      <c r="P2240" s="17"/>
      <c r="Q2240" s="17"/>
      <c r="R2240" s="4"/>
    </row>
    <row r="2241" spans="1:18" x14ac:dyDescent="0.25">
      <c r="A2241" s="10">
        <v>45751.375</v>
      </c>
      <c r="B2241" s="5">
        <v>45751</v>
      </c>
      <c r="C2241" s="6">
        <v>50336.372608506943</v>
      </c>
      <c r="D2241" s="6">
        <v>1858.9033655463325</v>
      </c>
      <c r="E2241" s="6">
        <v>31248</v>
      </c>
      <c r="F2241" s="16">
        <f t="shared" si="204"/>
        <v>3.69296250249104</v>
      </c>
      <c r="G2241" s="16">
        <f t="shared" si="205"/>
        <v>5.948871497524105</v>
      </c>
      <c r="H2241" s="6">
        <f t="shared" si="207"/>
        <v>1715</v>
      </c>
      <c r="I2241" s="16">
        <f t="shared" si="208"/>
        <v>1191.8233632842059</v>
      </c>
      <c r="J2241" s="10" t="b">
        <f t="shared" si="206"/>
        <v>1</v>
      </c>
      <c r="K2241" t="b">
        <f t="shared" si="209"/>
        <v>1</v>
      </c>
      <c r="N2241" s="4"/>
      <c r="O2241" s="17"/>
      <c r="P2241" s="17"/>
      <c r="Q2241" s="17"/>
      <c r="R2241" s="4"/>
    </row>
    <row r="2242" spans="1:18" x14ac:dyDescent="0.25">
      <c r="A2242" s="10">
        <v>45751.416666666664</v>
      </c>
      <c r="B2242" s="5">
        <v>45751</v>
      </c>
      <c r="C2242" s="6">
        <v>52582.533532986112</v>
      </c>
      <c r="D2242" s="6">
        <v>4942.7002452256947</v>
      </c>
      <c r="E2242" s="6">
        <v>31248</v>
      </c>
      <c r="F2242" s="16">
        <f t="shared" si="204"/>
        <v>9.3998898743154626</v>
      </c>
      <c r="G2242" s="16">
        <f t="shared" si="205"/>
        <v>15.817653114521551</v>
      </c>
      <c r="H2242" s="6">
        <f t="shared" si="207"/>
        <v>3083.8</v>
      </c>
      <c r="I2242" s="16">
        <f t="shared" si="208"/>
        <v>165.8935078152204</v>
      </c>
      <c r="J2242" s="10" t="b">
        <f t="shared" si="206"/>
        <v>1</v>
      </c>
      <c r="K2242" t="b">
        <f t="shared" si="209"/>
        <v>1</v>
      </c>
      <c r="N2242" s="4"/>
      <c r="O2242" s="17"/>
      <c r="P2242" s="17"/>
      <c r="Q2242" s="17"/>
      <c r="R2242" s="4"/>
    </row>
    <row r="2243" spans="1:18" x14ac:dyDescent="0.25">
      <c r="A2243" s="10">
        <v>45751.458333333336</v>
      </c>
      <c r="B2243" s="5">
        <v>45751</v>
      </c>
      <c r="C2243" s="6">
        <v>54692.729136284725</v>
      </c>
      <c r="D2243" s="6">
        <v>6588.2700862630209</v>
      </c>
      <c r="E2243" s="6">
        <v>31248</v>
      </c>
      <c r="F2243" s="16">
        <f t="shared" ref="F2243:F2306" si="210">D2243/C2243*100</f>
        <v>12.04597062590569</v>
      </c>
      <c r="G2243" s="16">
        <f t="shared" ref="G2243:G2306" si="211">D2243/E2243*100</f>
        <v>21.083813640114634</v>
      </c>
      <c r="H2243" s="6">
        <f t="shared" si="207"/>
        <v>1645.6</v>
      </c>
      <c r="I2243" s="16">
        <f t="shared" si="208"/>
        <v>33.293542362588859</v>
      </c>
      <c r="J2243" s="10" t="b">
        <f t="shared" ref="J2243:J2306" si="212">D2243&gt;5</f>
        <v>1</v>
      </c>
      <c r="K2243" t="b">
        <f t="shared" si="209"/>
        <v>1</v>
      </c>
      <c r="N2243" s="4"/>
      <c r="O2243" s="17"/>
      <c r="P2243" s="17"/>
      <c r="Q2243" s="17"/>
      <c r="R2243" s="4"/>
    </row>
    <row r="2244" spans="1:18" x14ac:dyDescent="0.25">
      <c r="A2244" s="10">
        <v>45751.5</v>
      </c>
      <c r="B2244" s="5">
        <v>45751</v>
      </c>
      <c r="C2244" s="6">
        <v>56180.399926215279</v>
      </c>
      <c r="D2244" s="6">
        <v>8369.3042708333342</v>
      </c>
      <c r="E2244" s="6">
        <v>31248</v>
      </c>
      <c r="F2244" s="16">
        <f t="shared" si="210"/>
        <v>14.897195964829708</v>
      </c>
      <c r="G2244" s="16">
        <f t="shared" si="211"/>
        <v>26.783487809886502</v>
      </c>
      <c r="H2244" s="6">
        <f t="shared" ref="H2244:H2307" si="213">ROUND(D2244-D2243,1)</f>
        <v>1781</v>
      </c>
      <c r="I2244" s="16">
        <f t="shared" ref="I2244:I2307" si="214">H2244/D2243*100</f>
        <v>27.032892954912441</v>
      </c>
      <c r="J2244" s="10" t="b">
        <f t="shared" si="212"/>
        <v>1</v>
      </c>
      <c r="K2244" t="b">
        <f t="shared" ref="K2244:K2307" si="215">OR(J2244,ABS(H2244)&gt;5)</f>
        <v>1</v>
      </c>
      <c r="N2244" s="4"/>
      <c r="O2244" s="17"/>
      <c r="P2244" s="17"/>
      <c r="Q2244" s="17"/>
      <c r="R2244" s="4"/>
    </row>
    <row r="2245" spans="1:18" x14ac:dyDescent="0.25">
      <c r="A2245" s="10">
        <v>45751.541666666664</v>
      </c>
      <c r="B2245" s="5">
        <v>45751</v>
      </c>
      <c r="C2245" s="6">
        <v>57639.540243055555</v>
      </c>
      <c r="D2245" s="6">
        <v>10078.772734374999</v>
      </c>
      <c r="E2245" s="6">
        <v>31248</v>
      </c>
      <c r="F2245" s="16">
        <f t="shared" si="210"/>
        <v>17.48586593833787</v>
      </c>
      <c r="G2245" s="16">
        <f t="shared" si="211"/>
        <v>32.254137014768943</v>
      </c>
      <c r="H2245" s="6">
        <f t="shared" si="213"/>
        <v>1709.5</v>
      </c>
      <c r="I2245" s="16">
        <f t="shared" si="214"/>
        <v>20.425831642392716</v>
      </c>
      <c r="J2245" s="10" t="b">
        <f t="shared" si="212"/>
        <v>1</v>
      </c>
      <c r="K2245" t="b">
        <f t="shared" si="215"/>
        <v>1</v>
      </c>
      <c r="N2245" s="4"/>
      <c r="O2245" s="17"/>
      <c r="P2245" s="17"/>
      <c r="Q2245" s="17"/>
      <c r="R2245" s="4"/>
    </row>
    <row r="2246" spans="1:18" x14ac:dyDescent="0.25">
      <c r="A2246" s="10">
        <v>45751.583333333336</v>
      </c>
      <c r="B2246" s="5">
        <v>45751</v>
      </c>
      <c r="C2246" s="6">
        <v>58572.572708333333</v>
      </c>
      <c r="D2246" s="6">
        <v>10667.544410807292</v>
      </c>
      <c r="E2246" s="6">
        <v>31248</v>
      </c>
      <c r="F2246" s="16">
        <f t="shared" si="210"/>
        <v>18.212524937101801</v>
      </c>
      <c r="G2246" s="16">
        <f t="shared" si="211"/>
        <v>34.138326967509251</v>
      </c>
      <c r="H2246" s="6">
        <f t="shared" si="213"/>
        <v>588.79999999999995</v>
      </c>
      <c r="I2246" s="16">
        <f t="shared" si="214"/>
        <v>5.8419811173221419</v>
      </c>
      <c r="J2246" s="10" t="b">
        <f t="shared" si="212"/>
        <v>1</v>
      </c>
      <c r="K2246" t="b">
        <f t="shared" si="215"/>
        <v>1</v>
      </c>
      <c r="N2246" s="4"/>
      <c r="O2246" s="17"/>
      <c r="P2246" s="17"/>
      <c r="Q2246" s="17"/>
      <c r="R2246" s="4"/>
    </row>
    <row r="2247" spans="1:18" x14ac:dyDescent="0.25">
      <c r="A2247" s="10">
        <v>45751.625</v>
      </c>
      <c r="B2247" s="5">
        <v>45751</v>
      </c>
      <c r="C2247" s="6">
        <v>58433.909162326388</v>
      </c>
      <c r="D2247" s="6">
        <v>9601.9725368923609</v>
      </c>
      <c r="E2247" s="6">
        <v>31248</v>
      </c>
      <c r="F2247" s="16">
        <f t="shared" si="210"/>
        <v>16.43219266781994</v>
      </c>
      <c r="G2247" s="16">
        <f t="shared" si="211"/>
        <v>30.728278727894143</v>
      </c>
      <c r="H2247" s="6">
        <f t="shared" si="213"/>
        <v>-1065.5999999999999</v>
      </c>
      <c r="I2247" s="16">
        <f t="shared" si="214"/>
        <v>-9.9891780053940096</v>
      </c>
      <c r="J2247" s="10" t="b">
        <f t="shared" si="212"/>
        <v>1</v>
      </c>
      <c r="K2247" t="b">
        <f t="shared" si="215"/>
        <v>1</v>
      </c>
      <c r="N2247" s="4"/>
      <c r="O2247" s="17"/>
      <c r="P2247" s="17"/>
      <c r="Q2247" s="17"/>
      <c r="R2247" s="4"/>
    </row>
    <row r="2248" spans="1:18" x14ac:dyDescent="0.25">
      <c r="A2248" s="10">
        <v>45751.666666666664</v>
      </c>
      <c r="B2248" s="5">
        <v>45751</v>
      </c>
      <c r="C2248" s="6">
        <v>58342.122545572915</v>
      </c>
      <c r="D2248" s="6">
        <v>8022.5803693305124</v>
      </c>
      <c r="E2248" s="6">
        <v>31248</v>
      </c>
      <c r="F2248" s="16">
        <f t="shared" si="210"/>
        <v>13.750923036891255</v>
      </c>
      <c r="G2248" s="16">
        <f t="shared" si="211"/>
        <v>25.673900311477578</v>
      </c>
      <c r="H2248" s="6">
        <f t="shared" si="213"/>
        <v>-1579.4</v>
      </c>
      <c r="I2248" s="16">
        <f t="shared" si="214"/>
        <v>-16.44870357555893</v>
      </c>
      <c r="J2248" s="10" t="b">
        <f t="shared" si="212"/>
        <v>1</v>
      </c>
      <c r="K2248" t="b">
        <f t="shared" si="215"/>
        <v>1</v>
      </c>
      <c r="N2248" s="4"/>
      <c r="O2248" s="17"/>
      <c r="P2248" s="17"/>
      <c r="Q2248" s="17"/>
      <c r="R2248" s="4"/>
    </row>
    <row r="2249" spans="1:18" x14ac:dyDescent="0.25">
      <c r="A2249" s="10">
        <v>45751.708333333336</v>
      </c>
      <c r="B2249" s="5">
        <v>45751</v>
      </c>
      <c r="C2249" s="6">
        <v>58075.46562934028</v>
      </c>
      <c r="D2249" s="6">
        <v>6272.7872965494789</v>
      </c>
      <c r="E2249" s="6">
        <v>31248</v>
      </c>
      <c r="F2249" s="16">
        <f t="shared" si="210"/>
        <v>10.801096863492743</v>
      </c>
      <c r="G2249" s="16">
        <f t="shared" si="211"/>
        <v>20.074204098020605</v>
      </c>
      <c r="H2249" s="6">
        <f t="shared" si="213"/>
        <v>-1749.8</v>
      </c>
      <c r="I2249" s="16">
        <f t="shared" si="214"/>
        <v>-21.810937621632345</v>
      </c>
      <c r="J2249" s="10" t="b">
        <f t="shared" si="212"/>
        <v>1</v>
      </c>
      <c r="K2249" t="b">
        <f t="shared" si="215"/>
        <v>1</v>
      </c>
      <c r="N2249" s="4"/>
      <c r="O2249" s="17"/>
      <c r="P2249" s="17"/>
      <c r="Q2249" s="17"/>
      <c r="R2249" s="4"/>
    </row>
    <row r="2250" spans="1:18" x14ac:dyDescent="0.25">
      <c r="A2250" s="10">
        <v>45751.75</v>
      </c>
      <c r="B2250" s="5">
        <v>45751</v>
      </c>
      <c r="C2250" s="6">
        <v>57469.582319878471</v>
      </c>
      <c r="D2250" s="6">
        <v>5454.8765806749134</v>
      </c>
      <c r="E2250" s="6">
        <v>31248</v>
      </c>
      <c r="F2250" s="16">
        <f t="shared" si="210"/>
        <v>9.4917630518224527</v>
      </c>
      <c r="G2250" s="16">
        <f t="shared" si="211"/>
        <v>17.456722288386178</v>
      </c>
      <c r="H2250" s="6">
        <f t="shared" si="213"/>
        <v>-817.9</v>
      </c>
      <c r="I2250" s="16">
        <f t="shared" si="214"/>
        <v>-13.038860738190639</v>
      </c>
      <c r="J2250" s="10" t="b">
        <f t="shared" si="212"/>
        <v>1</v>
      </c>
      <c r="K2250" t="b">
        <f t="shared" si="215"/>
        <v>1</v>
      </c>
      <c r="N2250" s="4"/>
      <c r="O2250" s="17"/>
      <c r="P2250" s="17"/>
      <c r="Q2250" s="17"/>
      <c r="R2250" s="4"/>
    </row>
    <row r="2251" spans="1:18" x14ac:dyDescent="0.25">
      <c r="A2251" s="10">
        <v>45751.791666666664</v>
      </c>
      <c r="B2251" s="5">
        <v>45751</v>
      </c>
      <c r="C2251" s="6">
        <v>56377.007131076389</v>
      </c>
      <c r="D2251" s="6">
        <v>2609.185304361979</v>
      </c>
      <c r="E2251" s="6">
        <v>31248</v>
      </c>
      <c r="F2251" s="16">
        <f t="shared" si="210"/>
        <v>4.6281018399852805</v>
      </c>
      <c r="G2251" s="16">
        <f t="shared" si="211"/>
        <v>8.3499273693099685</v>
      </c>
      <c r="H2251" s="6">
        <f t="shared" si="213"/>
        <v>-2845.7</v>
      </c>
      <c r="I2251" s="16">
        <f t="shared" si="214"/>
        <v>-52.167999732230619</v>
      </c>
      <c r="J2251" s="10" t="b">
        <f t="shared" si="212"/>
        <v>1</v>
      </c>
      <c r="K2251" t="b">
        <f t="shared" si="215"/>
        <v>1</v>
      </c>
      <c r="N2251" s="4"/>
      <c r="O2251" s="17"/>
      <c r="P2251" s="17"/>
      <c r="Q2251" s="17"/>
      <c r="R2251" s="4"/>
    </row>
    <row r="2252" spans="1:18" x14ac:dyDescent="0.25">
      <c r="A2252" s="10">
        <v>45751.833333333336</v>
      </c>
      <c r="B2252" s="5">
        <v>45751</v>
      </c>
      <c r="C2252" s="6">
        <v>55294.640855034719</v>
      </c>
      <c r="D2252" s="6">
        <v>452.79855032867857</v>
      </c>
      <c r="E2252" s="6">
        <v>31248</v>
      </c>
      <c r="F2252" s="16">
        <f t="shared" si="210"/>
        <v>0.81888324677933078</v>
      </c>
      <c r="G2252" s="16">
        <f t="shared" si="211"/>
        <v>1.4490481001301798</v>
      </c>
      <c r="H2252" s="6">
        <f t="shared" si="213"/>
        <v>-2156.4</v>
      </c>
      <c r="I2252" s="16">
        <f t="shared" si="214"/>
        <v>-82.646487253894065</v>
      </c>
      <c r="J2252" s="10" t="b">
        <f t="shared" si="212"/>
        <v>1</v>
      </c>
      <c r="K2252" t="b">
        <f t="shared" si="215"/>
        <v>1</v>
      </c>
      <c r="N2252" s="4"/>
      <c r="O2252" s="17"/>
      <c r="P2252" s="17"/>
      <c r="Q2252" s="17"/>
      <c r="R2252" s="4"/>
    </row>
    <row r="2253" spans="1:18" x14ac:dyDescent="0.25">
      <c r="A2253" s="10">
        <v>45751.875</v>
      </c>
      <c r="B2253" s="5">
        <v>45751</v>
      </c>
      <c r="C2253" s="6">
        <v>54826.914539930556</v>
      </c>
      <c r="D2253" s="6">
        <v>0.94814137770897811</v>
      </c>
      <c r="E2253" s="6">
        <v>31248</v>
      </c>
      <c r="F2253" s="16">
        <f t="shared" si="210"/>
        <v>1.72933564776556E-3</v>
      </c>
      <c r="G2253" s="16">
        <f t="shared" si="211"/>
        <v>3.0342466004511588E-3</v>
      </c>
      <c r="H2253" s="6">
        <f t="shared" si="213"/>
        <v>-451.9</v>
      </c>
      <c r="I2253" s="16">
        <f t="shared" si="214"/>
        <v>-99.801556270878876</v>
      </c>
      <c r="J2253" s="10" t="b">
        <f t="shared" si="212"/>
        <v>0</v>
      </c>
      <c r="K2253" t="b">
        <f t="shared" si="215"/>
        <v>1</v>
      </c>
      <c r="N2253" s="4"/>
      <c r="O2253" s="17"/>
      <c r="P2253" s="17"/>
      <c r="Q2253" s="17"/>
      <c r="R2253" s="4"/>
    </row>
    <row r="2254" spans="1:18" x14ac:dyDescent="0.25">
      <c r="A2254" s="10">
        <v>45751.916666666664</v>
      </c>
      <c r="B2254" s="5">
        <v>45751</v>
      </c>
      <c r="C2254" s="6">
        <v>53719.381762152778</v>
      </c>
      <c r="D2254" s="6">
        <v>0.16779079164895747</v>
      </c>
      <c r="E2254" s="6">
        <v>31248</v>
      </c>
      <c r="F2254" s="16">
        <f t="shared" si="210"/>
        <v>3.1234684046042404E-4</v>
      </c>
      <c r="G2254" s="16">
        <f t="shared" si="211"/>
        <v>5.3696489903020186E-4</v>
      </c>
      <c r="H2254" s="6">
        <f t="shared" si="213"/>
        <v>-0.8</v>
      </c>
      <c r="I2254" s="16">
        <f t="shared" si="214"/>
        <v>-84.375602500659085</v>
      </c>
      <c r="J2254" s="10" t="b">
        <f t="shared" si="212"/>
        <v>0</v>
      </c>
      <c r="K2254" t="b">
        <f t="shared" si="215"/>
        <v>0</v>
      </c>
      <c r="N2254" s="4"/>
      <c r="O2254" s="17"/>
      <c r="P2254" s="17"/>
      <c r="Q2254" s="17"/>
      <c r="R2254" s="4"/>
    </row>
    <row r="2255" spans="1:18" x14ac:dyDescent="0.25">
      <c r="A2255" s="10">
        <v>45751.958333333336</v>
      </c>
      <c r="B2255" s="5">
        <v>45751</v>
      </c>
      <c r="C2255" s="6">
        <v>52124.936736111114</v>
      </c>
      <c r="D2255" s="6">
        <v>0.19770495040549171</v>
      </c>
      <c r="E2255" s="6">
        <v>31248</v>
      </c>
      <c r="F2255" s="16">
        <f t="shared" si="210"/>
        <v>3.7929053306366066E-4</v>
      </c>
      <c r="G2255" s="16">
        <f t="shared" si="211"/>
        <v>6.3269633386294063E-4</v>
      </c>
      <c r="H2255" s="6">
        <f t="shared" si="213"/>
        <v>0</v>
      </c>
      <c r="I2255" s="16">
        <f t="shared" si="214"/>
        <v>0</v>
      </c>
      <c r="J2255" s="10" t="b">
        <f t="shared" si="212"/>
        <v>0</v>
      </c>
      <c r="K2255" t="b">
        <f t="shared" si="215"/>
        <v>0</v>
      </c>
      <c r="N2255" s="4"/>
      <c r="O2255" s="17"/>
      <c r="P2255" s="17"/>
      <c r="Q2255" s="17"/>
      <c r="R2255" s="4"/>
    </row>
    <row r="2256" spans="1:18" x14ac:dyDescent="0.25">
      <c r="A2256" s="10">
        <v>45752</v>
      </c>
      <c r="B2256" s="5">
        <v>45752</v>
      </c>
      <c r="C2256" s="6">
        <v>49820.428576388891</v>
      </c>
      <c r="D2256" s="6">
        <v>0.42061937905848024</v>
      </c>
      <c r="E2256" s="6">
        <v>31248</v>
      </c>
      <c r="F2256" s="16">
        <f t="shared" si="210"/>
        <v>8.4427089665347038E-4</v>
      </c>
      <c r="G2256" s="16">
        <f t="shared" si="211"/>
        <v>1.346068161349463E-3</v>
      </c>
      <c r="H2256" s="6">
        <f t="shared" si="213"/>
        <v>0.2</v>
      </c>
      <c r="I2256" s="16">
        <f t="shared" si="214"/>
        <v>101.16084579055868</v>
      </c>
      <c r="J2256" s="10" t="b">
        <f t="shared" si="212"/>
        <v>0</v>
      </c>
      <c r="K2256" t="b">
        <f t="shared" si="215"/>
        <v>0</v>
      </c>
      <c r="N2256" s="4"/>
      <c r="O2256" s="17"/>
      <c r="P2256" s="17"/>
      <c r="Q2256" s="17"/>
      <c r="R2256" s="4"/>
    </row>
    <row r="2257" spans="1:18" x14ac:dyDescent="0.25">
      <c r="A2257" s="10">
        <v>45752.041666666664</v>
      </c>
      <c r="B2257" s="5">
        <v>45752</v>
      </c>
      <c r="C2257" s="6">
        <v>48093.120208333334</v>
      </c>
      <c r="D2257" s="6">
        <v>0.49112616668144859</v>
      </c>
      <c r="E2257" s="6">
        <v>31248</v>
      </c>
      <c r="F2257" s="16">
        <f t="shared" si="210"/>
        <v>1.0211983846212347E-3</v>
      </c>
      <c r="G2257" s="16">
        <f t="shared" si="211"/>
        <v>1.5717043224572726E-3</v>
      </c>
      <c r="H2257" s="6">
        <f t="shared" si="213"/>
        <v>0.1</v>
      </c>
      <c r="I2257" s="16">
        <f t="shared" si="214"/>
        <v>23.774463322123026</v>
      </c>
      <c r="J2257" s="10" t="b">
        <f t="shared" si="212"/>
        <v>0</v>
      </c>
      <c r="K2257" t="b">
        <f t="shared" si="215"/>
        <v>0</v>
      </c>
      <c r="N2257" s="4"/>
      <c r="O2257" s="17"/>
      <c r="P2257" s="17"/>
      <c r="Q2257" s="17"/>
      <c r="R2257" s="4"/>
    </row>
    <row r="2258" spans="1:18" x14ac:dyDescent="0.25">
      <c r="A2258" s="10">
        <v>45752.083333333336</v>
      </c>
      <c r="B2258" s="5">
        <v>45752</v>
      </c>
      <c r="C2258" s="6">
        <v>45868.8372016059</v>
      </c>
      <c r="D2258" s="6">
        <v>0.49480630565020772</v>
      </c>
      <c r="E2258" s="6">
        <v>31248</v>
      </c>
      <c r="F2258" s="16">
        <f t="shared" si="210"/>
        <v>1.0787417685680599E-3</v>
      </c>
      <c r="G2258" s="16">
        <f t="shared" si="211"/>
        <v>1.5834815208980021E-3</v>
      </c>
      <c r="H2258" s="6">
        <f t="shared" si="213"/>
        <v>0</v>
      </c>
      <c r="I2258" s="16">
        <f t="shared" si="214"/>
        <v>0</v>
      </c>
      <c r="J2258" s="10" t="b">
        <f t="shared" si="212"/>
        <v>0</v>
      </c>
      <c r="K2258" t="b">
        <f t="shared" si="215"/>
        <v>0</v>
      </c>
      <c r="N2258" s="4"/>
      <c r="O2258" s="17"/>
      <c r="P2258" s="17"/>
      <c r="Q2258" s="17"/>
      <c r="R2258" s="4"/>
    </row>
    <row r="2259" spans="1:18" x14ac:dyDescent="0.25">
      <c r="A2259" s="10">
        <v>45752.125</v>
      </c>
      <c r="B2259" s="5">
        <v>45752</v>
      </c>
      <c r="C2259" s="6">
        <v>45111.13781575521</v>
      </c>
      <c r="D2259" s="6">
        <v>0.47653505565391646</v>
      </c>
      <c r="E2259" s="6">
        <v>31248</v>
      </c>
      <c r="F2259" s="16">
        <f t="shared" si="210"/>
        <v>1.0563578724176739E-3</v>
      </c>
      <c r="G2259" s="16">
        <f t="shared" si="211"/>
        <v>1.5250097787183707E-3</v>
      </c>
      <c r="H2259" s="6">
        <f t="shared" si="213"/>
        <v>0</v>
      </c>
      <c r="I2259" s="16">
        <f t="shared" si="214"/>
        <v>0</v>
      </c>
      <c r="J2259" s="10" t="b">
        <f t="shared" si="212"/>
        <v>0</v>
      </c>
      <c r="K2259" t="b">
        <f t="shared" si="215"/>
        <v>0</v>
      </c>
      <c r="N2259" s="4"/>
      <c r="O2259" s="17"/>
      <c r="P2259" s="17"/>
      <c r="Q2259" s="17"/>
      <c r="R2259" s="4"/>
    </row>
    <row r="2260" spans="1:18" x14ac:dyDescent="0.25">
      <c r="A2260" s="10">
        <v>45752.166666666664</v>
      </c>
      <c r="B2260" s="5">
        <v>45752</v>
      </c>
      <c r="C2260" s="6">
        <v>44525.888575303819</v>
      </c>
      <c r="D2260" s="6">
        <v>0.4784221205694808</v>
      </c>
      <c r="E2260" s="6">
        <v>31248</v>
      </c>
      <c r="F2260" s="16">
        <f t="shared" si="210"/>
        <v>1.0744807928096836E-3</v>
      </c>
      <c r="G2260" s="16">
        <f t="shared" si="211"/>
        <v>1.5310487729438067E-3</v>
      </c>
      <c r="H2260" s="6">
        <f t="shared" si="213"/>
        <v>0</v>
      </c>
      <c r="I2260" s="16">
        <f t="shared" si="214"/>
        <v>0</v>
      </c>
      <c r="J2260" s="10" t="b">
        <f t="shared" si="212"/>
        <v>0</v>
      </c>
      <c r="K2260" t="b">
        <f t="shared" si="215"/>
        <v>0</v>
      </c>
      <c r="N2260" s="4"/>
      <c r="O2260" s="17"/>
      <c r="P2260" s="17"/>
      <c r="Q2260" s="17"/>
      <c r="R2260" s="4"/>
    </row>
    <row r="2261" spans="1:18" x14ac:dyDescent="0.25">
      <c r="A2261" s="10">
        <v>45752.208333333336</v>
      </c>
      <c r="B2261" s="5">
        <v>45752</v>
      </c>
      <c r="C2261" s="6">
        <v>44090.284878472223</v>
      </c>
      <c r="D2261" s="6">
        <v>0.47648596945736144</v>
      </c>
      <c r="E2261" s="6">
        <v>31248</v>
      </c>
      <c r="F2261" s="16">
        <f t="shared" si="210"/>
        <v>1.0807051276051365E-3</v>
      </c>
      <c r="G2261" s="16">
        <f t="shared" si="211"/>
        <v>1.524852692835898E-3</v>
      </c>
      <c r="H2261" s="6">
        <f t="shared" si="213"/>
        <v>0</v>
      </c>
      <c r="I2261" s="16">
        <f t="shared" si="214"/>
        <v>0</v>
      </c>
      <c r="J2261" s="10" t="b">
        <f t="shared" si="212"/>
        <v>0</v>
      </c>
      <c r="K2261" t="b">
        <f t="shared" si="215"/>
        <v>0</v>
      </c>
      <c r="N2261" s="4"/>
      <c r="O2261" s="17"/>
      <c r="P2261" s="17"/>
      <c r="Q2261" s="17"/>
      <c r="R2261" s="4"/>
    </row>
    <row r="2262" spans="1:18" x14ac:dyDescent="0.25">
      <c r="A2262" s="10">
        <v>45752.25</v>
      </c>
      <c r="B2262" s="5">
        <v>45752</v>
      </c>
      <c r="C2262" s="6">
        <v>44527.159136284725</v>
      </c>
      <c r="D2262" s="6">
        <v>0.49964640325970122</v>
      </c>
      <c r="E2262" s="6">
        <v>31248</v>
      </c>
      <c r="F2262" s="16">
        <f t="shared" si="210"/>
        <v>1.122116058943775E-3</v>
      </c>
      <c r="G2262" s="16">
        <f t="shared" si="211"/>
        <v>1.598970824563816E-3</v>
      </c>
      <c r="H2262" s="6">
        <f t="shared" si="213"/>
        <v>0</v>
      </c>
      <c r="I2262" s="16">
        <f t="shared" si="214"/>
        <v>0</v>
      </c>
      <c r="J2262" s="10" t="b">
        <f t="shared" si="212"/>
        <v>0</v>
      </c>
      <c r="K2262" t="b">
        <f t="shared" si="215"/>
        <v>0</v>
      </c>
      <c r="N2262" s="4"/>
      <c r="O2262" s="17"/>
      <c r="P2262" s="17"/>
      <c r="Q2262" s="17"/>
      <c r="R2262" s="4"/>
    </row>
    <row r="2263" spans="1:18" x14ac:dyDescent="0.25">
      <c r="A2263" s="10">
        <v>45752.291666666664</v>
      </c>
      <c r="B2263" s="5">
        <v>45752</v>
      </c>
      <c r="C2263" s="6">
        <v>45189.127243923613</v>
      </c>
      <c r="D2263" s="6">
        <v>0.50751148227188325</v>
      </c>
      <c r="E2263" s="6">
        <v>31248</v>
      </c>
      <c r="F2263" s="16">
        <f t="shared" si="210"/>
        <v>1.1230831689499517E-3</v>
      </c>
      <c r="G2263" s="16">
        <f t="shared" si="211"/>
        <v>1.624140688274076E-3</v>
      </c>
      <c r="H2263" s="6">
        <f t="shared" si="213"/>
        <v>0</v>
      </c>
      <c r="I2263" s="16">
        <f t="shared" si="214"/>
        <v>0</v>
      </c>
      <c r="J2263" s="10" t="b">
        <f t="shared" si="212"/>
        <v>0</v>
      </c>
      <c r="K2263" t="b">
        <f t="shared" si="215"/>
        <v>0</v>
      </c>
      <c r="N2263" s="4"/>
      <c r="O2263" s="17"/>
      <c r="P2263" s="17"/>
      <c r="Q2263" s="17"/>
      <c r="R2263" s="4"/>
    </row>
    <row r="2264" spans="1:18" x14ac:dyDescent="0.25">
      <c r="A2264" s="10">
        <v>45752.333333333336</v>
      </c>
      <c r="B2264" s="5">
        <v>45752</v>
      </c>
      <c r="C2264" s="6">
        <v>46345.735509982638</v>
      </c>
      <c r="D2264" s="6">
        <v>73.651286403603024</v>
      </c>
      <c r="E2264" s="6">
        <v>31248</v>
      </c>
      <c r="F2264" s="16">
        <f t="shared" si="210"/>
        <v>0.15891707315280151</v>
      </c>
      <c r="G2264" s="16">
        <f t="shared" si="211"/>
        <v>0.23569920124040908</v>
      </c>
      <c r="H2264" s="6">
        <f t="shared" si="213"/>
        <v>73.099999999999994</v>
      </c>
      <c r="I2264" s="16">
        <f t="shared" si="214"/>
        <v>14403.615002515149</v>
      </c>
      <c r="J2264" s="10" t="b">
        <f t="shared" si="212"/>
        <v>1</v>
      </c>
      <c r="K2264" t="b">
        <f t="shared" si="215"/>
        <v>1</v>
      </c>
      <c r="N2264" s="4"/>
      <c r="O2264" s="17"/>
      <c r="P2264" s="17"/>
      <c r="Q2264" s="17"/>
      <c r="R2264" s="4"/>
    </row>
    <row r="2265" spans="1:18" x14ac:dyDescent="0.25">
      <c r="A2265" s="10">
        <v>45752.375</v>
      </c>
      <c r="B2265" s="5">
        <v>45752</v>
      </c>
      <c r="C2265" s="6">
        <v>47791.696436631944</v>
      </c>
      <c r="D2265" s="6">
        <v>1093.0277654181587</v>
      </c>
      <c r="E2265" s="6">
        <v>31248</v>
      </c>
      <c r="F2265" s="16">
        <f t="shared" si="210"/>
        <v>2.2870662623734819</v>
      </c>
      <c r="G2265" s="16">
        <f t="shared" si="211"/>
        <v>3.4979127157519154</v>
      </c>
      <c r="H2265" s="6">
        <f t="shared" si="213"/>
        <v>1019.4</v>
      </c>
      <c r="I2265" s="16">
        <f t="shared" si="214"/>
        <v>1384.0898778247692</v>
      </c>
      <c r="J2265" s="10" t="b">
        <f t="shared" si="212"/>
        <v>1</v>
      </c>
      <c r="K2265" t="b">
        <f t="shared" si="215"/>
        <v>1</v>
      </c>
      <c r="N2265" s="4"/>
      <c r="O2265" s="17"/>
      <c r="P2265" s="17"/>
      <c r="Q2265" s="17"/>
      <c r="R2265" s="4"/>
    </row>
    <row r="2266" spans="1:18" x14ac:dyDescent="0.25">
      <c r="A2266" s="10">
        <v>45752.416666666664</v>
      </c>
      <c r="B2266" s="5">
        <v>45752</v>
      </c>
      <c r="C2266" s="6">
        <v>49381.339325086803</v>
      </c>
      <c r="D2266" s="6">
        <v>2644.7224704996743</v>
      </c>
      <c r="E2266" s="6">
        <v>31248</v>
      </c>
      <c r="F2266" s="16">
        <f t="shared" si="210"/>
        <v>5.3557123128819173</v>
      </c>
      <c r="G2266" s="16">
        <f t="shared" si="211"/>
        <v>8.4636535794280405</v>
      </c>
      <c r="H2266" s="6">
        <f t="shared" si="213"/>
        <v>1551.7</v>
      </c>
      <c r="I2266" s="16">
        <f t="shared" si="214"/>
        <v>141.96345683921098</v>
      </c>
      <c r="J2266" s="10" t="b">
        <f t="shared" si="212"/>
        <v>1</v>
      </c>
      <c r="K2266" t="b">
        <f t="shared" si="215"/>
        <v>1</v>
      </c>
      <c r="N2266" s="4"/>
      <c r="O2266" s="17"/>
      <c r="P2266" s="17"/>
      <c r="Q2266" s="17"/>
      <c r="R2266" s="4"/>
    </row>
    <row r="2267" spans="1:18" x14ac:dyDescent="0.25">
      <c r="A2267" s="10">
        <v>45752.458333333336</v>
      </c>
      <c r="B2267" s="5">
        <v>45752</v>
      </c>
      <c r="C2267" s="6">
        <v>50786.848066406252</v>
      </c>
      <c r="D2267" s="6">
        <v>3836.0238460286459</v>
      </c>
      <c r="E2267" s="6">
        <v>31248</v>
      </c>
      <c r="F2267" s="16">
        <f t="shared" si="210"/>
        <v>7.5531835348648917</v>
      </c>
      <c r="G2267" s="16">
        <f t="shared" si="211"/>
        <v>12.276061975258083</v>
      </c>
      <c r="H2267" s="6">
        <f t="shared" si="213"/>
        <v>1191.3</v>
      </c>
      <c r="I2267" s="16">
        <f t="shared" si="214"/>
        <v>45.044423877675321</v>
      </c>
      <c r="J2267" s="10" t="b">
        <f t="shared" si="212"/>
        <v>1</v>
      </c>
      <c r="K2267" t="b">
        <f t="shared" si="215"/>
        <v>1</v>
      </c>
      <c r="N2267" s="4"/>
      <c r="O2267" s="17"/>
      <c r="P2267" s="17"/>
      <c r="Q2267" s="17"/>
      <c r="R2267" s="4"/>
    </row>
    <row r="2268" spans="1:18" x14ac:dyDescent="0.25">
      <c r="A2268" s="10">
        <v>45752.5</v>
      </c>
      <c r="B2268" s="5">
        <v>45752</v>
      </c>
      <c r="C2268" s="6">
        <v>51179.905964626734</v>
      </c>
      <c r="D2268" s="6">
        <v>5392.0991337076821</v>
      </c>
      <c r="E2268" s="6">
        <v>31248</v>
      </c>
      <c r="F2268" s="16">
        <f t="shared" si="210"/>
        <v>10.535578430789732</v>
      </c>
      <c r="G2268" s="16">
        <f t="shared" si="211"/>
        <v>17.25582160044701</v>
      </c>
      <c r="H2268" s="6">
        <f t="shared" si="213"/>
        <v>1556.1</v>
      </c>
      <c r="I2268" s="16">
        <f t="shared" si="214"/>
        <v>40.565441260512422</v>
      </c>
      <c r="J2268" s="10" t="b">
        <f t="shared" si="212"/>
        <v>1</v>
      </c>
      <c r="K2268" t="b">
        <f t="shared" si="215"/>
        <v>1</v>
      </c>
      <c r="N2268" s="4"/>
      <c r="O2268" s="17"/>
      <c r="P2268" s="17"/>
      <c r="Q2268" s="17"/>
      <c r="R2268" s="4"/>
    </row>
    <row r="2269" spans="1:18" x14ac:dyDescent="0.25">
      <c r="A2269" s="10">
        <v>45752.541666666664</v>
      </c>
      <c r="B2269" s="5">
        <v>45752</v>
      </c>
      <c r="C2269" s="6">
        <v>51571.368213975693</v>
      </c>
      <c r="D2269" s="6">
        <v>7025.8712310112851</v>
      </c>
      <c r="E2269" s="6">
        <v>31248</v>
      </c>
      <c r="F2269" s="16">
        <f t="shared" si="210"/>
        <v>13.623588968708599</v>
      </c>
      <c r="G2269" s="16">
        <f t="shared" si="211"/>
        <v>22.484226929759618</v>
      </c>
      <c r="H2269" s="6">
        <f t="shared" si="213"/>
        <v>1633.8</v>
      </c>
      <c r="I2269" s="16">
        <f t="shared" si="214"/>
        <v>30.299888030370397</v>
      </c>
      <c r="J2269" s="10" t="b">
        <f t="shared" si="212"/>
        <v>1</v>
      </c>
      <c r="K2269" t="b">
        <f t="shared" si="215"/>
        <v>1</v>
      </c>
      <c r="N2269" s="4"/>
      <c r="O2269" s="17"/>
      <c r="P2269" s="17"/>
      <c r="Q2269" s="17"/>
      <c r="R2269" s="4"/>
    </row>
    <row r="2270" spans="1:18" x14ac:dyDescent="0.25">
      <c r="A2270" s="10">
        <v>45752.583333333336</v>
      </c>
      <c r="B2270" s="5">
        <v>45752</v>
      </c>
      <c r="C2270" s="6">
        <v>51167.30418402778</v>
      </c>
      <c r="D2270" s="6">
        <v>7818.4938726128476</v>
      </c>
      <c r="E2270" s="6">
        <v>31248</v>
      </c>
      <c r="F2270" s="16">
        <f t="shared" si="210"/>
        <v>15.280253664513838</v>
      </c>
      <c r="G2270" s="16">
        <f t="shared" si="211"/>
        <v>25.020781722391344</v>
      </c>
      <c r="H2270" s="6">
        <f t="shared" si="213"/>
        <v>792.6</v>
      </c>
      <c r="I2270" s="16">
        <f t="shared" si="214"/>
        <v>11.281163202957185</v>
      </c>
      <c r="J2270" s="10" t="b">
        <f t="shared" si="212"/>
        <v>1</v>
      </c>
      <c r="K2270" t="b">
        <f t="shared" si="215"/>
        <v>1</v>
      </c>
      <c r="N2270" s="4"/>
      <c r="O2270" s="17"/>
      <c r="P2270" s="17"/>
      <c r="Q2270" s="17"/>
      <c r="R2270" s="4"/>
    </row>
    <row r="2271" spans="1:18" x14ac:dyDescent="0.25">
      <c r="A2271" s="10">
        <v>45752.625</v>
      </c>
      <c r="B2271" s="5">
        <v>45752</v>
      </c>
      <c r="C2271" s="6">
        <v>50946.553669704859</v>
      </c>
      <c r="D2271" s="6">
        <v>7315.1242173936635</v>
      </c>
      <c r="E2271" s="6">
        <v>31248</v>
      </c>
      <c r="F2271" s="16">
        <f t="shared" si="210"/>
        <v>14.358427980857849</v>
      </c>
      <c r="G2271" s="16">
        <f t="shared" si="211"/>
        <v>23.409895728986378</v>
      </c>
      <c r="H2271" s="6">
        <f t="shared" si="213"/>
        <v>-503.4</v>
      </c>
      <c r="I2271" s="16">
        <f t="shared" si="214"/>
        <v>-6.438580220205119</v>
      </c>
      <c r="J2271" s="10" t="b">
        <f t="shared" si="212"/>
        <v>1</v>
      </c>
      <c r="K2271" t="b">
        <f t="shared" si="215"/>
        <v>1</v>
      </c>
      <c r="N2271" s="4"/>
      <c r="O2271" s="17"/>
      <c r="P2271" s="17"/>
      <c r="Q2271" s="17"/>
      <c r="R2271" s="4"/>
    </row>
    <row r="2272" spans="1:18" x14ac:dyDescent="0.25">
      <c r="A2272" s="10">
        <v>45752.666666666664</v>
      </c>
      <c r="B2272" s="5">
        <v>45752</v>
      </c>
      <c r="C2272" s="6">
        <v>50515.302201605904</v>
      </c>
      <c r="D2272" s="6">
        <v>5776.5925183105464</v>
      </c>
      <c r="E2272" s="6">
        <v>31248</v>
      </c>
      <c r="F2272" s="16">
        <f t="shared" si="210"/>
        <v>11.43533200149183</v>
      </c>
      <c r="G2272" s="16">
        <f t="shared" si="211"/>
        <v>18.486279180461299</v>
      </c>
      <c r="H2272" s="6">
        <f t="shared" si="213"/>
        <v>-1538.5</v>
      </c>
      <c r="I2272" s="16">
        <f t="shared" si="214"/>
        <v>-21.031768624540987</v>
      </c>
      <c r="J2272" s="10" t="b">
        <f t="shared" si="212"/>
        <v>1</v>
      </c>
      <c r="K2272" t="b">
        <f t="shared" si="215"/>
        <v>1</v>
      </c>
      <c r="N2272" s="4"/>
      <c r="O2272" s="17"/>
      <c r="P2272" s="17"/>
      <c r="Q2272" s="17"/>
      <c r="R2272" s="4"/>
    </row>
    <row r="2273" spans="1:18" x14ac:dyDescent="0.25">
      <c r="A2273" s="10">
        <v>45752.708333333336</v>
      </c>
      <c r="B2273" s="5">
        <v>45752</v>
      </c>
      <c r="C2273" s="6">
        <v>50094.73223090278</v>
      </c>
      <c r="D2273" s="6">
        <v>4779.8248600260413</v>
      </c>
      <c r="E2273" s="6">
        <v>31248</v>
      </c>
      <c r="F2273" s="16">
        <f t="shared" si="210"/>
        <v>9.5415718323321634</v>
      </c>
      <c r="G2273" s="16">
        <f t="shared" si="211"/>
        <v>15.296418522868796</v>
      </c>
      <c r="H2273" s="6">
        <f t="shared" si="213"/>
        <v>-996.8</v>
      </c>
      <c r="I2273" s="16">
        <f t="shared" si="214"/>
        <v>-17.2558475751987</v>
      </c>
      <c r="J2273" s="10" t="b">
        <f t="shared" si="212"/>
        <v>1</v>
      </c>
      <c r="K2273" t="b">
        <f t="shared" si="215"/>
        <v>1</v>
      </c>
      <c r="N2273" s="4"/>
      <c r="O2273" s="17"/>
      <c r="P2273" s="17"/>
      <c r="Q2273" s="17"/>
      <c r="R2273" s="4"/>
    </row>
    <row r="2274" spans="1:18" x14ac:dyDescent="0.25">
      <c r="A2274" s="10">
        <v>45752.75</v>
      </c>
      <c r="B2274" s="5">
        <v>45752</v>
      </c>
      <c r="C2274" s="6">
        <v>49829.601909722223</v>
      </c>
      <c r="D2274" s="6">
        <v>3637.3668972439236</v>
      </c>
      <c r="E2274" s="6">
        <v>31248</v>
      </c>
      <c r="F2274" s="16">
        <f t="shared" si="210"/>
        <v>7.2996105885691192</v>
      </c>
      <c r="G2274" s="16">
        <f t="shared" si="211"/>
        <v>11.640319051599858</v>
      </c>
      <c r="H2274" s="6">
        <f t="shared" si="213"/>
        <v>-1142.5</v>
      </c>
      <c r="I2274" s="16">
        <f t="shared" si="214"/>
        <v>-23.902549433448812</v>
      </c>
      <c r="J2274" s="10" t="b">
        <f t="shared" si="212"/>
        <v>1</v>
      </c>
      <c r="K2274" t="b">
        <f t="shared" si="215"/>
        <v>1</v>
      </c>
      <c r="N2274" s="4"/>
      <c r="O2274" s="17"/>
      <c r="P2274" s="17"/>
      <c r="Q2274" s="17"/>
      <c r="R2274" s="4"/>
    </row>
    <row r="2275" spans="1:18" x14ac:dyDescent="0.25">
      <c r="A2275" s="10">
        <v>45752.791666666664</v>
      </c>
      <c r="B2275" s="5">
        <v>45752</v>
      </c>
      <c r="C2275" s="6">
        <v>49477.752573784725</v>
      </c>
      <c r="D2275" s="6">
        <v>2052.414634806315</v>
      </c>
      <c r="E2275" s="6">
        <v>31248</v>
      </c>
      <c r="F2275" s="16">
        <f t="shared" si="210"/>
        <v>4.148156551261315</v>
      </c>
      <c r="G2275" s="16">
        <f t="shared" si="211"/>
        <v>6.5681471928005468</v>
      </c>
      <c r="H2275" s="6">
        <f t="shared" si="213"/>
        <v>-1585</v>
      </c>
      <c r="I2275" s="16">
        <f t="shared" si="214"/>
        <v>-43.575477667676957</v>
      </c>
      <c r="J2275" s="10" t="b">
        <f t="shared" si="212"/>
        <v>1</v>
      </c>
      <c r="K2275" t="b">
        <f t="shared" si="215"/>
        <v>1</v>
      </c>
      <c r="N2275" s="4"/>
      <c r="O2275" s="17"/>
      <c r="P2275" s="17"/>
      <c r="Q2275" s="17"/>
      <c r="R2275" s="4"/>
    </row>
    <row r="2276" spans="1:18" x14ac:dyDescent="0.25">
      <c r="A2276" s="10">
        <v>45752.833333333336</v>
      </c>
      <c r="B2276" s="5">
        <v>45752</v>
      </c>
      <c r="C2276" s="6">
        <v>49472.416901041666</v>
      </c>
      <c r="D2276" s="6">
        <v>318.09995601548087</v>
      </c>
      <c r="E2276" s="6">
        <v>31248</v>
      </c>
      <c r="F2276" s="16">
        <f t="shared" si="210"/>
        <v>0.64298446678230337</v>
      </c>
      <c r="G2276" s="16">
        <f t="shared" si="211"/>
        <v>1.0179850102901975</v>
      </c>
      <c r="H2276" s="6">
        <f t="shared" si="213"/>
        <v>-1734.3</v>
      </c>
      <c r="I2276" s="16">
        <f t="shared" si="214"/>
        <v>-84.50046937828742</v>
      </c>
      <c r="J2276" s="10" t="b">
        <f t="shared" si="212"/>
        <v>1</v>
      </c>
      <c r="K2276" t="b">
        <f t="shared" si="215"/>
        <v>1</v>
      </c>
      <c r="N2276" s="4"/>
      <c r="O2276" s="17"/>
      <c r="P2276" s="17"/>
      <c r="Q2276" s="17"/>
      <c r="R2276" s="4"/>
    </row>
    <row r="2277" spans="1:18" x14ac:dyDescent="0.25">
      <c r="A2277" s="10">
        <v>45752.875</v>
      </c>
      <c r="B2277" s="5">
        <v>45752</v>
      </c>
      <c r="C2277" s="6">
        <v>49677.951933593751</v>
      </c>
      <c r="D2277" s="6">
        <v>0.69149705347087653</v>
      </c>
      <c r="E2277" s="6">
        <v>31248</v>
      </c>
      <c r="F2277" s="16">
        <f t="shared" si="210"/>
        <v>1.3919596653163655E-3</v>
      </c>
      <c r="G2277" s="16">
        <f t="shared" si="211"/>
        <v>2.2129321987675258E-3</v>
      </c>
      <c r="H2277" s="6">
        <f t="shared" si="213"/>
        <v>-317.39999999999998</v>
      </c>
      <c r="I2277" s="16">
        <f t="shared" si="214"/>
        <v>-99.779957210856438</v>
      </c>
      <c r="J2277" s="10" t="b">
        <f t="shared" si="212"/>
        <v>0</v>
      </c>
      <c r="K2277" t="b">
        <f t="shared" si="215"/>
        <v>1</v>
      </c>
      <c r="N2277" s="4"/>
      <c r="O2277" s="17"/>
      <c r="P2277" s="17"/>
      <c r="Q2277" s="17"/>
      <c r="R2277" s="4"/>
    </row>
    <row r="2278" spans="1:18" x14ac:dyDescent="0.25">
      <c r="A2278" s="10">
        <v>45752.916666666664</v>
      </c>
      <c r="B2278" s="5">
        <v>45752</v>
      </c>
      <c r="C2278" s="6">
        <v>48899.423013237851</v>
      </c>
      <c r="D2278" s="6">
        <v>0.46513882448275884</v>
      </c>
      <c r="E2278" s="6">
        <v>31248</v>
      </c>
      <c r="F2278" s="16">
        <f t="shared" si="210"/>
        <v>9.5121536374128248E-4</v>
      </c>
      <c r="G2278" s="16">
        <f t="shared" si="211"/>
        <v>1.4885395048731404E-3</v>
      </c>
      <c r="H2278" s="6">
        <f t="shared" si="213"/>
        <v>-0.2</v>
      </c>
      <c r="I2278" s="16">
        <f t="shared" si="214"/>
        <v>-28.922755201360133</v>
      </c>
      <c r="J2278" s="10" t="b">
        <f t="shared" si="212"/>
        <v>0</v>
      </c>
      <c r="K2278" t="b">
        <f t="shared" si="215"/>
        <v>0</v>
      </c>
      <c r="N2278" s="4"/>
      <c r="O2278" s="17"/>
      <c r="P2278" s="17"/>
      <c r="Q2278" s="17"/>
      <c r="R2278" s="4"/>
    </row>
    <row r="2279" spans="1:18" x14ac:dyDescent="0.25">
      <c r="A2279" s="10">
        <v>45752.958333333336</v>
      </c>
      <c r="B2279" s="5">
        <v>45752</v>
      </c>
      <c r="C2279" s="6">
        <v>47745.413965928819</v>
      </c>
      <c r="D2279" s="6">
        <v>0.53104234220253099</v>
      </c>
      <c r="E2279" s="6">
        <v>31248</v>
      </c>
      <c r="F2279" s="16">
        <f t="shared" si="210"/>
        <v>1.1122373817545775E-3</v>
      </c>
      <c r="G2279" s="16">
        <f t="shared" si="211"/>
        <v>1.6994442594807061E-3</v>
      </c>
      <c r="H2279" s="6">
        <f t="shared" si="213"/>
        <v>0.1</v>
      </c>
      <c r="I2279" s="16">
        <f t="shared" si="214"/>
        <v>21.498957888798355</v>
      </c>
      <c r="J2279" s="10" t="b">
        <f t="shared" si="212"/>
        <v>0</v>
      </c>
      <c r="K2279" t="b">
        <f t="shared" si="215"/>
        <v>0</v>
      </c>
      <c r="N2279" s="4"/>
      <c r="O2279" s="17"/>
      <c r="P2279" s="17"/>
      <c r="Q2279" s="17"/>
      <c r="R2279" s="4"/>
    </row>
    <row r="2280" spans="1:18" x14ac:dyDescent="0.25">
      <c r="A2280" s="10">
        <v>45753</v>
      </c>
      <c r="B2280" s="5">
        <v>45753</v>
      </c>
      <c r="C2280" s="6">
        <v>46205.57365017361</v>
      </c>
      <c r="D2280" s="6">
        <v>0.50689997235933937</v>
      </c>
      <c r="E2280" s="6">
        <v>31248</v>
      </c>
      <c r="F2280" s="16">
        <f t="shared" si="210"/>
        <v>1.0970537368437904E-3</v>
      </c>
      <c r="G2280" s="16">
        <f t="shared" si="211"/>
        <v>1.6221837313086897E-3</v>
      </c>
      <c r="H2280" s="6">
        <f t="shared" si="213"/>
        <v>0</v>
      </c>
      <c r="I2280" s="16">
        <f t="shared" si="214"/>
        <v>0</v>
      </c>
      <c r="J2280" s="10" t="b">
        <f t="shared" si="212"/>
        <v>0</v>
      </c>
      <c r="K2280" t="b">
        <f t="shared" si="215"/>
        <v>0</v>
      </c>
      <c r="N2280" s="4"/>
      <c r="O2280" s="17"/>
      <c r="P2280" s="17"/>
      <c r="Q2280" s="17"/>
      <c r="R2280" s="4"/>
    </row>
    <row r="2281" spans="1:18" x14ac:dyDescent="0.25">
      <c r="A2281" s="10">
        <v>45753.041666666664</v>
      </c>
      <c r="B2281" s="5">
        <v>45753</v>
      </c>
      <c r="C2281" s="6">
        <v>44384.042504340279</v>
      </c>
      <c r="D2281" s="6">
        <v>0.49963847074243756</v>
      </c>
      <c r="E2281" s="6">
        <v>31248</v>
      </c>
      <c r="F2281" s="16">
        <f t="shared" si="210"/>
        <v>1.1257164569756762E-3</v>
      </c>
      <c r="G2281" s="16">
        <f t="shared" si="211"/>
        <v>1.5989454388838887E-3</v>
      </c>
      <c r="H2281" s="6">
        <f t="shared" si="213"/>
        <v>0</v>
      </c>
      <c r="I2281" s="16">
        <f t="shared" si="214"/>
        <v>0</v>
      </c>
      <c r="J2281" s="10" t="b">
        <f t="shared" si="212"/>
        <v>0</v>
      </c>
      <c r="K2281" t="b">
        <f t="shared" si="215"/>
        <v>0</v>
      </c>
      <c r="N2281" s="4"/>
      <c r="O2281" s="17"/>
      <c r="P2281" s="17"/>
      <c r="Q2281" s="17"/>
      <c r="R2281" s="4"/>
    </row>
    <row r="2282" spans="1:18" x14ac:dyDescent="0.25">
      <c r="A2282" s="10">
        <v>45753.083333333336</v>
      </c>
      <c r="B2282" s="5">
        <v>45753</v>
      </c>
      <c r="C2282" s="6">
        <v>43349.539073350694</v>
      </c>
      <c r="D2282" s="6">
        <v>0.50317210295134118</v>
      </c>
      <c r="E2282" s="6">
        <v>31248</v>
      </c>
      <c r="F2282" s="16">
        <f t="shared" si="210"/>
        <v>1.1607323023664357E-3</v>
      </c>
      <c r="G2282" s="16">
        <f t="shared" si="211"/>
        <v>1.6102537856865758E-3</v>
      </c>
      <c r="H2282" s="6">
        <f t="shared" si="213"/>
        <v>0</v>
      </c>
      <c r="I2282" s="16">
        <f t="shared" si="214"/>
        <v>0</v>
      </c>
      <c r="J2282" s="10" t="b">
        <f t="shared" si="212"/>
        <v>0</v>
      </c>
      <c r="K2282" t="b">
        <f t="shared" si="215"/>
        <v>0</v>
      </c>
      <c r="N2282" s="4"/>
      <c r="O2282" s="17"/>
      <c r="P2282" s="17"/>
      <c r="Q2282" s="17"/>
      <c r="R2282" s="4"/>
    </row>
    <row r="2283" spans="1:18" x14ac:dyDescent="0.25">
      <c r="A2283" s="10">
        <v>45753.125</v>
      </c>
      <c r="B2283" s="5">
        <v>45753</v>
      </c>
      <c r="C2283" s="6">
        <v>42280.329717881941</v>
      </c>
      <c r="D2283" s="6">
        <v>0.51222914129495623</v>
      </c>
      <c r="E2283" s="6">
        <v>31248</v>
      </c>
      <c r="F2283" s="16">
        <f t="shared" si="210"/>
        <v>1.2115069695833409E-3</v>
      </c>
      <c r="G2283" s="16">
        <f t="shared" si="211"/>
        <v>1.6392381633863167E-3</v>
      </c>
      <c r="H2283" s="6">
        <f t="shared" si="213"/>
        <v>0</v>
      </c>
      <c r="I2283" s="16">
        <f t="shared" si="214"/>
        <v>0</v>
      </c>
      <c r="J2283" s="10" t="b">
        <f t="shared" si="212"/>
        <v>0</v>
      </c>
      <c r="K2283" t="b">
        <f t="shared" si="215"/>
        <v>0</v>
      </c>
      <c r="N2283" s="4"/>
      <c r="O2283" s="17"/>
      <c r="P2283" s="17"/>
      <c r="Q2283" s="17"/>
      <c r="R2283" s="4"/>
    </row>
    <row r="2284" spans="1:18" x14ac:dyDescent="0.25">
      <c r="A2284" s="10">
        <v>45753.166666666664</v>
      </c>
      <c r="B2284" s="5">
        <v>45753</v>
      </c>
      <c r="C2284" s="6">
        <v>42108.419270833336</v>
      </c>
      <c r="D2284" s="6">
        <v>0.51622366249561313</v>
      </c>
      <c r="E2284" s="6">
        <v>31248</v>
      </c>
      <c r="F2284" s="16">
        <f t="shared" si="210"/>
        <v>1.2259393048581588E-3</v>
      </c>
      <c r="G2284" s="16">
        <f t="shared" si="211"/>
        <v>1.6520214493587209E-3</v>
      </c>
      <c r="H2284" s="6">
        <f t="shared" si="213"/>
        <v>0</v>
      </c>
      <c r="I2284" s="16">
        <f t="shared" si="214"/>
        <v>0</v>
      </c>
      <c r="J2284" s="10" t="b">
        <f t="shared" si="212"/>
        <v>0</v>
      </c>
      <c r="K2284" t="b">
        <f t="shared" si="215"/>
        <v>0</v>
      </c>
      <c r="N2284" s="4"/>
      <c r="O2284" s="17"/>
      <c r="P2284" s="17"/>
      <c r="Q2284" s="17"/>
      <c r="R2284" s="4"/>
    </row>
    <row r="2285" spans="1:18" x14ac:dyDescent="0.25">
      <c r="A2285" s="10">
        <v>45753.208333333336</v>
      </c>
      <c r="B2285" s="5">
        <v>45753</v>
      </c>
      <c r="C2285" s="6">
        <v>42178.167317708336</v>
      </c>
      <c r="D2285" s="6">
        <v>0.52151457548969327</v>
      </c>
      <c r="E2285" s="6">
        <v>31248</v>
      </c>
      <c r="F2285" s="16">
        <f t="shared" si="210"/>
        <v>1.2364562252346546E-3</v>
      </c>
      <c r="G2285" s="16">
        <f t="shared" si="211"/>
        <v>1.6689534545881119E-3</v>
      </c>
      <c r="H2285" s="6">
        <f t="shared" si="213"/>
        <v>0</v>
      </c>
      <c r="I2285" s="16">
        <f t="shared" si="214"/>
        <v>0</v>
      </c>
      <c r="J2285" s="10" t="b">
        <f t="shared" si="212"/>
        <v>0</v>
      </c>
      <c r="K2285" t="b">
        <f t="shared" si="215"/>
        <v>0</v>
      </c>
      <c r="N2285" s="4"/>
      <c r="O2285" s="17"/>
      <c r="P2285" s="17"/>
      <c r="Q2285" s="17"/>
      <c r="R2285" s="4"/>
    </row>
    <row r="2286" spans="1:18" x14ac:dyDescent="0.25">
      <c r="A2286" s="10">
        <v>45753.25</v>
      </c>
      <c r="B2286" s="5">
        <v>45753</v>
      </c>
      <c r="C2286" s="6">
        <v>42500.206097005212</v>
      </c>
      <c r="D2286" s="6">
        <v>0.46275569738613237</v>
      </c>
      <c r="E2286" s="6">
        <v>31248</v>
      </c>
      <c r="F2286" s="16">
        <f t="shared" si="210"/>
        <v>1.0888316549098819E-3</v>
      </c>
      <c r="G2286" s="16">
        <f t="shared" si="211"/>
        <v>1.480913010068268E-3</v>
      </c>
      <c r="H2286" s="6">
        <f t="shared" si="213"/>
        <v>-0.1</v>
      </c>
      <c r="I2286" s="16">
        <f t="shared" si="214"/>
        <v>-19.174919494071997</v>
      </c>
      <c r="J2286" s="10" t="b">
        <f t="shared" si="212"/>
        <v>0</v>
      </c>
      <c r="K2286" t="b">
        <f t="shared" si="215"/>
        <v>0</v>
      </c>
      <c r="N2286" s="4"/>
      <c r="O2286" s="17"/>
      <c r="P2286" s="17"/>
      <c r="Q2286" s="17"/>
      <c r="R2286" s="4"/>
    </row>
    <row r="2287" spans="1:18" x14ac:dyDescent="0.25">
      <c r="A2287" s="10">
        <v>45753.291666666664</v>
      </c>
      <c r="B2287" s="5">
        <v>45753</v>
      </c>
      <c r="C2287" s="6">
        <v>43289.658337673609</v>
      </c>
      <c r="D2287" s="6">
        <v>0.39624896579318575</v>
      </c>
      <c r="E2287" s="6">
        <v>31248</v>
      </c>
      <c r="F2287" s="16">
        <f t="shared" si="210"/>
        <v>9.1534325058034228E-4</v>
      </c>
      <c r="G2287" s="16">
        <f t="shared" si="211"/>
        <v>1.2680778475204358E-3</v>
      </c>
      <c r="H2287" s="6">
        <f t="shared" si="213"/>
        <v>-0.1</v>
      </c>
      <c r="I2287" s="16">
        <f t="shared" si="214"/>
        <v>-21.60967451397104</v>
      </c>
      <c r="J2287" s="10" t="b">
        <f t="shared" si="212"/>
        <v>0</v>
      </c>
      <c r="K2287" t="b">
        <f t="shared" si="215"/>
        <v>0</v>
      </c>
      <c r="N2287" s="4"/>
      <c r="O2287" s="17"/>
      <c r="P2287" s="17"/>
      <c r="Q2287" s="17"/>
      <c r="R2287" s="4"/>
    </row>
    <row r="2288" spans="1:18" x14ac:dyDescent="0.25">
      <c r="A2288" s="10">
        <v>45753.333333333336</v>
      </c>
      <c r="B2288" s="5">
        <v>45753</v>
      </c>
      <c r="C2288" s="6">
        <v>44703.865256076388</v>
      </c>
      <c r="D2288" s="6">
        <v>195.60082836932605</v>
      </c>
      <c r="E2288" s="6">
        <v>31248</v>
      </c>
      <c r="F2288" s="16">
        <f t="shared" si="210"/>
        <v>0.43754791056403997</v>
      </c>
      <c r="G2288" s="16">
        <f t="shared" si="211"/>
        <v>0.62596271239543666</v>
      </c>
      <c r="H2288" s="6">
        <f t="shared" si="213"/>
        <v>195.2</v>
      </c>
      <c r="I2288" s="16">
        <f t="shared" si="214"/>
        <v>49261.958226000956</v>
      </c>
      <c r="J2288" s="10" t="b">
        <f t="shared" si="212"/>
        <v>1</v>
      </c>
      <c r="K2288" t="b">
        <f t="shared" si="215"/>
        <v>1</v>
      </c>
      <c r="N2288" s="4"/>
      <c r="O2288" s="17"/>
      <c r="P2288" s="17"/>
      <c r="Q2288" s="17"/>
      <c r="R2288" s="4"/>
    </row>
    <row r="2289" spans="1:18" x14ac:dyDescent="0.25">
      <c r="A2289" s="10">
        <v>45753.375</v>
      </c>
      <c r="B2289" s="5">
        <v>45753</v>
      </c>
      <c r="C2289" s="6">
        <v>46476.330542534721</v>
      </c>
      <c r="D2289" s="6">
        <v>3154.6910302734377</v>
      </c>
      <c r="E2289" s="6">
        <v>31248</v>
      </c>
      <c r="F2289" s="16">
        <f t="shared" si="210"/>
        <v>6.7877368833718341</v>
      </c>
      <c r="G2289" s="16">
        <f t="shared" si="211"/>
        <v>10.095657418949813</v>
      </c>
      <c r="H2289" s="6">
        <f t="shared" si="213"/>
        <v>2959.1</v>
      </c>
      <c r="I2289" s="16">
        <f t="shared" si="214"/>
        <v>1512.8259039950176</v>
      </c>
      <c r="J2289" s="10" t="b">
        <f t="shared" si="212"/>
        <v>1</v>
      </c>
      <c r="K2289" t="b">
        <f t="shared" si="215"/>
        <v>1</v>
      </c>
      <c r="N2289" s="4"/>
      <c r="O2289" s="17"/>
      <c r="P2289" s="17"/>
      <c r="Q2289" s="17"/>
      <c r="R2289" s="4"/>
    </row>
    <row r="2290" spans="1:18" x14ac:dyDescent="0.25">
      <c r="A2290" s="10">
        <v>45753.416666666664</v>
      </c>
      <c r="B2290" s="5">
        <v>45753</v>
      </c>
      <c r="C2290" s="6">
        <v>48275.036367187502</v>
      </c>
      <c r="D2290" s="6">
        <v>9099.2945323350687</v>
      </c>
      <c r="E2290" s="6">
        <v>31248</v>
      </c>
      <c r="F2290" s="16">
        <f t="shared" si="210"/>
        <v>18.848861061697409</v>
      </c>
      <c r="G2290" s="16">
        <f t="shared" si="211"/>
        <v>29.119606158266347</v>
      </c>
      <c r="H2290" s="6">
        <f t="shared" si="213"/>
        <v>5944.6</v>
      </c>
      <c r="I2290" s="16">
        <f t="shared" si="214"/>
        <v>188.43683717212531</v>
      </c>
      <c r="J2290" s="10" t="b">
        <f t="shared" si="212"/>
        <v>1</v>
      </c>
      <c r="K2290" t="b">
        <f t="shared" si="215"/>
        <v>1</v>
      </c>
      <c r="N2290" s="4"/>
      <c r="O2290" s="17"/>
      <c r="P2290" s="17"/>
      <c r="Q2290" s="17"/>
      <c r="R2290" s="4"/>
    </row>
    <row r="2291" spans="1:18" x14ac:dyDescent="0.25">
      <c r="A2291" s="10">
        <v>45753.458333333336</v>
      </c>
      <c r="B2291" s="5">
        <v>45753</v>
      </c>
      <c r="C2291" s="6">
        <v>49262.301668836808</v>
      </c>
      <c r="D2291" s="6">
        <v>12193.903958333334</v>
      </c>
      <c r="E2291" s="6">
        <v>31248</v>
      </c>
      <c r="F2291" s="16">
        <f t="shared" si="210"/>
        <v>24.753013044957182</v>
      </c>
      <c r="G2291" s="16">
        <f t="shared" si="211"/>
        <v>39.022990138035503</v>
      </c>
      <c r="H2291" s="6">
        <f t="shared" si="213"/>
        <v>3094.6</v>
      </c>
      <c r="I2291" s="16">
        <f t="shared" si="214"/>
        <v>34.009229935387758</v>
      </c>
      <c r="J2291" s="10" t="b">
        <f t="shared" si="212"/>
        <v>1</v>
      </c>
      <c r="K2291" t="b">
        <f t="shared" si="215"/>
        <v>1</v>
      </c>
      <c r="N2291" s="4"/>
      <c r="O2291" s="17"/>
      <c r="P2291" s="17"/>
      <c r="Q2291" s="17"/>
      <c r="R2291" s="4"/>
    </row>
    <row r="2292" spans="1:18" x14ac:dyDescent="0.25">
      <c r="A2292" s="10">
        <v>45753.5</v>
      </c>
      <c r="B2292" s="5">
        <v>45753</v>
      </c>
      <c r="C2292" s="6">
        <v>49668.361857638891</v>
      </c>
      <c r="D2292" s="6">
        <v>14231.44568657769</v>
      </c>
      <c r="E2292" s="6">
        <v>31248</v>
      </c>
      <c r="F2292" s="16">
        <f t="shared" si="210"/>
        <v>28.652939525906518</v>
      </c>
      <c r="G2292" s="16">
        <f t="shared" si="211"/>
        <v>45.543540983671562</v>
      </c>
      <c r="H2292" s="6">
        <f t="shared" si="213"/>
        <v>2037.5</v>
      </c>
      <c r="I2292" s="16">
        <f t="shared" si="214"/>
        <v>16.709168835199566</v>
      </c>
      <c r="J2292" s="10" t="b">
        <f t="shared" si="212"/>
        <v>1</v>
      </c>
      <c r="K2292" t="b">
        <f t="shared" si="215"/>
        <v>1</v>
      </c>
      <c r="N2292" s="4"/>
      <c r="O2292" s="17"/>
      <c r="P2292" s="17"/>
      <c r="Q2292" s="17"/>
      <c r="R2292" s="4"/>
    </row>
    <row r="2293" spans="1:18" x14ac:dyDescent="0.25">
      <c r="A2293" s="10">
        <v>45753.541666666664</v>
      </c>
      <c r="B2293" s="5">
        <v>45753</v>
      </c>
      <c r="C2293" s="6">
        <v>50586.675626085067</v>
      </c>
      <c r="D2293" s="6">
        <v>15996.06390109592</v>
      </c>
      <c r="E2293" s="6">
        <v>31248</v>
      </c>
      <c r="F2293" s="16">
        <f t="shared" si="210"/>
        <v>31.621101215134079</v>
      </c>
      <c r="G2293" s="16">
        <f t="shared" si="211"/>
        <v>51.190680687070923</v>
      </c>
      <c r="H2293" s="6">
        <f t="shared" si="213"/>
        <v>1764.6</v>
      </c>
      <c r="I2293" s="16">
        <f t="shared" si="214"/>
        <v>12.399302494364804</v>
      </c>
      <c r="J2293" s="10" t="b">
        <f t="shared" si="212"/>
        <v>1</v>
      </c>
      <c r="K2293" t="b">
        <f t="shared" si="215"/>
        <v>1</v>
      </c>
      <c r="N2293" s="4"/>
      <c r="O2293" s="17"/>
      <c r="P2293" s="17"/>
      <c r="Q2293" s="17"/>
      <c r="R2293" s="4"/>
    </row>
    <row r="2294" spans="1:18" x14ac:dyDescent="0.25">
      <c r="A2294" s="10">
        <v>45753.583333333336</v>
      </c>
      <c r="B2294" s="5">
        <v>45753</v>
      </c>
      <c r="C2294" s="6">
        <v>50257.805807291668</v>
      </c>
      <c r="D2294" s="6">
        <v>17385.911475694444</v>
      </c>
      <c r="E2294" s="6">
        <v>31248</v>
      </c>
      <c r="F2294" s="16">
        <f t="shared" si="210"/>
        <v>34.593455079115301</v>
      </c>
      <c r="G2294" s="16">
        <f t="shared" si="211"/>
        <v>55.638477584787651</v>
      </c>
      <c r="H2294" s="6">
        <f t="shared" si="213"/>
        <v>1389.8</v>
      </c>
      <c r="I2294" s="16">
        <f t="shared" si="214"/>
        <v>8.6883873970069736</v>
      </c>
      <c r="J2294" s="10" t="b">
        <f t="shared" si="212"/>
        <v>1</v>
      </c>
      <c r="K2294" t="b">
        <f t="shared" si="215"/>
        <v>1</v>
      </c>
      <c r="N2294" s="4"/>
      <c r="O2294" s="17"/>
      <c r="P2294" s="17"/>
      <c r="Q2294" s="17"/>
      <c r="R2294" s="4"/>
    </row>
    <row r="2295" spans="1:18" x14ac:dyDescent="0.25">
      <c r="A2295" s="10">
        <v>45753.625</v>
      </c>
      <c r="B2295" s="5">
        <v>45753</v>
      </c>
      <c r="C2295" s="6">
        <v>49301.736653645836</v>
      </c>
      <c r="D2295" s="6">
        <v>17465.997575954862</v>
      </c>
      <c r="E2295" s="6">
        <v>31248</v>
      </c>
      <c r="F2295" s="16">
        <f t="shared" si="210"/>
        <v>35.426739018661443</v>
      </c>
      <c r="G2295" s="16">
        <f t="shared" si="211"/>
        <v>55.894769508304087</v>
      </c>
      <c r="H2295" s="6">
        <f t="shared" si="213"/>
        <v>80.099999999999994</v>
      </c>
      <c r="I2295" s="16">
        <f t="shared" si="214"/>
        <v>0.46071786407045745</v>
      </c>
      <c r="J2295" s="10" t="b">
        <f t="shared" si="212"/>
        <v>1</v>
      </c>
      <c r="K2295" t="b">
        <f t="shared" si="215"/>
        <v>1</v>
      </c>
      <c r="N2295" s="4"/>
      <c r="O2295" s="17"/>
      <c r="P2295" s="17"/>
      <c r="Q2295" s="17"/>
      <c r="R2295" s="4"/>
    </row>
    <row r="2296" spans="1:18" x14ac:dyDescent="0.25">
      <c r="A2296" s="10">
        <v>45753.666666666664</v>
      </c>
      <c r="B2296" s="5">
        <v>45753</v>
      </c>
      <c r="C2296" s="6">
        <v>48550.401631944442</v>
      </c>
      <c r="D2296" s="6">
        <v>16457.393505859374</v>
      </c>
      <c r="E2296" s="6">
        <v>31248</v>
      </c>
      <c r="F2296" s="16">
        <f t="shared" si="210"/>
        <v>33.89754348608929</v>
      </c>
      <c r="G2296" s="16">
        <f t="shared" si="211"/>
        <v>52.667029908664155</v>
      </c>
      <c r="H2296" s="6">
        <f t="shared" si="213"/>
        <v>-1008.6</v>
      </c>
      <c r="I2296" s="16">
        <f t="shared" si="214"/>
        <v>-5.7746486887672672</v>
      </c>
      <c r="J2296" s="10" t="b">
        <f t="shared" si="212"/>
        <v>1</v>
      </c>
      <c r="K2296" t="b">
        <f t="shared" si="215"/>
        <v>1</v>
      </c>
      <c r="N2296" s="4"/>
      <c r="O2296" s="17"/>
      <c r="P2296" s="17"/>
      <c r="Q2296" s="17"/>
      <c r="R2296" s="4"/>
    </row>
    <row r="2297" spans="1:18" x14ac:dyDescent="0.25">
      <c r="A2297" s="10">
        <v>45753.708333333336</v>
      </c>
      <c r="B2297" s="5">
        <v>45753</v>
      </c>
      <c r="C2297" s="6">
        <v>48052.720037977429</v>
      </c>
      <c r="D2297" s="6">
        <v>15679.92840657552</v>
      </c>
      <c r="E2297" s="6">
        <v>31248</v>
      </c>
      <c r="F2297" s="16">
        <f t="shared" si="210"/>
        <v>32.630678126406224</v>
      </c>
      <c r="G2297" s="16">
        <f t="shared" si="211"/>
        <v>50.178982355912439</v>
      </c>
      <c r="H2297" s="6">
        <f t="shared" si="213"/>
        <v>-777.5</v>
      </c>
      <c r="I2297" s="16">
        <f t="shared" si="214"/>
        <v>-4.7243204078652212</v>
      </c>
      <c r="J2297" s="10" t="b">
        <f t="shared" si="212"/>
        <v>1</v>
      </c>
      <c r="K2297" t="b">
        <f t="shared" si="215"/>
        <v>1</v>
      </c>
      <c r="N2297" s="4"/>
      <c r="O2297" s="17"/>
      <c r="P2297" s="17"/>
      <c r="Q2297" s="17"/>
      <c r="R2297" s="4"/>
    </row>
    <row r="2298" spans="1:18" x14ac:dyDescent="0.25">
      <c r="A2298" s="10">
        <v>45753.75</v>
      </c>
      <c r="B2298" s="5">
        <v>45753</v>
      </c>
      <c r="C2298" s="6">
        <v>48205.167754991322</v>
      </c>
      <c r="D2298" s="6">
        <v>14452.210654296876</v>
      </c>
      <c r="E2298" s="6">
        <v>31248</v>
      </c>
      <c r="F2298" s="16">
        <f t="shared" si="210"/>
        <v>29.980625163990737</v>
      </c>
      <c r="G2298" s="16">
        <f t="shared" si="211"/>
        <v>46.250034095932143</v>
      </c>
      <c r="H2298" s="6">
        <f t="shared" si="213"/>
        <v>-1227.7</v>
      </c>
      <c r="I2298" s="16">
        <f t="shared" si="214"/>
        <v>-7.8297551376902517</v>
      </c>
      <c r="J2298" s="10" t="b">
        <f t="shared" si="212"/>
        <v>1</v>
      </c>
      <c r="K2298" t="b">
        <f t="shared" si="215"/>
        <v>1</v>
      </c>
      <c r="N2298" s="4"/>
      <c r="O2298" s="17"/>
      <c r="P2298" s="17"/>
      <c r="Q2298" s="17"/>
      <c r="R2298" s="4"/>
    </row>
    <row r="2299" spans="1:18" x14ac:dyDescent="0.25">
      <c r="A2299" s="10">
        <v>45753.791666666664</v>
      </c>
      <c r="B2299" s="5">
        <v>45753</v>
      </c>
      <c r="C2299" s="6">
        <v>48526.932265625001</v>
      </c>
      <c r="D2299" s="6">
        <v>11842.04072374132</v>
      </c>
      <c r="E2299" s="6">
        <v>31248</v>
      </c>
      <c r="F2299" s="16">
        <f t="shared" si="210"/>
        <v>24.403027702061976</v>
      </c>
      <c r="G2299" s="16">
        <f t="shared" si="211"/>
        <v>37.896955721138376</v>
      </c>
      <c r="H2299" s="6">
        <f t="shared" si="213"/>
        <v>-2610.1999999999998</v>
      </c>
      <c r="I2299" s="16">
        <f t="shared" si="214"/>
        <v>-18.060904746250326</v>
      </c>
      <c r="J2299" s="10" t="b">
        <f t="shared" si="212"/>
        <v>1</v>
      </c>
      <c r="K2299" t="b">
        <f t="shared" si="215"/>
        <v>1</v>
      </c>
      <c r="N2299" s="4"/>
      <c r="O2299" s="17"/>
      <c r="P2299" s="17"/>
      <c r="Q2299" s="17"/>
      <c r="R2299" s="4"/>
    </row>
    <row r="2300" spans="1:18" x14ac:dyDescent="0.25">
      <c r="A2300" s="10">
        <v>45753.833333333336</v>
      </c>
      <c r="B2300" s="5">
        <v>45753</v>
      </c>
      <c r="C2300" s="6">
        <v>48721.827951388892</v>
      </c>
      <c r="D2300" s="6">
        <v>3121.6651777479383</v>
      </c>
      <c r="E2300" s="6">
        <v>31248</v>
      </c>
      <c r="F2300" s="16">
        <f t="shared" si="210"/>
        <v>6.4071183471656887</v>
      </c>
      <c r="G2300" s="16">
        <f t="shared" si="211"/>
        <v>9.9899679267407144</v>
      </c>
      <c r="H2300" s="6">
        <f t="shared" si="213"/>
        <v>-8720.4</v>
      </c>
      <c r="I2300" s="16">
        <f t="shared" si="214"/>
        <v>-73.639334667352131</v>
      </c>
      <c r="J2300" s="10" t="b">
        <f t="shared" si="212"/>
        <v>1</v>
      </c>
      <c r="K2300" t="b">
        <f t="shared" si="215"/>
        <v>1</v>
      </c>
      <c r="N2300" s="4"/>
      <c r="O2300" s="17"/>
      <c r="P2300" s="17"/>
      <c r="Q2300" s="17"/>
      <c r="R2300" s="4"/>
    </row>
    <row r="2301" spans="1:18" x14ac:dyDescent="0.25">
      <c r="A2301" s="10">
        <v>45753.875</v>
      </c>
      <c r="B2301" s="5">
        <v>45753</v>
      </c>
      <c r="C2301" s="6">
        <v>48566.621048177083</v>
      </c>
      <c r="D2301" s="6">
        <v>15.526492924475008</v>
      </c>
      <c r="E2301" s="6">
        <v>31248</v>
      </c>
      <c r="F2301" s="16">
        <f t="shared" si="210"/>
        <v>3.1969473250101237E-2</v>
      </c>
      <c r="G2301" s="16">
        <f t="shared" si="211"/>
        <v>4.9687957387592831E-2</v>
      </c>
      <c r="H2301" s="6">
        <f t="shared" si="213"/>
        <v>-3106.1</v>
      </c>
      <c r="I2301" s="16">
        <f t="shared" si="214"/>
        <v>-99.501382215527428</v>
      </c>
      <c r="J2301" s="10" t="b">
        <f t="shared" si="212"/>
        <v>1</v>
      </c>
      <c r="K2301" t="b">
        <f t="shared" si="215"/>
        <v>1</v>
      </c>
      <c r="N2301" s="4"/>
      <c r="O2301" s="17"/>
      <c r="P2301" s="17"/>
      <c r="Q2301" s="17"/>
      <c r="R2301" s="4"/>
    </row>
    <row r="2302" spans="1:18" x14ac:dyDescent="0.25">
      <c r="A2302" s="10">
        <v>45753.916666666664</v>
      </c>
      <c r="B2302" s="5">
        <v>45753</v>
      </c>
      <c r="C2302" s="6">
        <v>47147.593914930556</v>
      </c>
      <c r="D2302" s="6">
        <v>0.22765678294003011</v>
      </c>
      <c r="E2302" s="6">
        <v>31248</v>
      </c>
      <c r="F2302" s="16">
        <f t="shared" si="210"/>
        <v>4.8285981115133098E-4</v>
      </c>
      <c r="G2302" s="16">
        <f t="shared" si="211"/>
        <v>7.2854833250137645E-4</v>
      </c>
      <c r="H2302" s="6">
        <f t="shared" si="213"/>
        <v>-15.3</v>
      </c>
      <c r="I2302" s="16">
        <f t="shared" si="214"/>
        <v>-98.541248654305065</v>
      </c>
      <c r="J2302" s="10" t="b">
        <f t="shared" si="212"/>
        <v>0</v>
      </c>
      <c r="K2302" t="b">
        <f t="shared" si="215"/>
        <v>1</v>
      </c>
      <c r="N2302" s="4"/>
      <c r="O2302" s="17"/>
      <c r="P2302" s="17"/>
      <c r="Q2302" s="17"/>
      <c r="R2302" s="4"/>
    </row>
    <row r="2303" spans="1:18" x14ac:dyDescent="0.25">
      <c r="A2303" s="10">
        <v>45753.958333333336</v>
      </c>
      <c r="B2303" s="5">
        <v>45753</v>
      </c>
      <c r="C2303" s="6">
        <v>45426.064446614582</v>
      </c>
      <c r="D2303" s="6">
        <v>0.2614013396327694</v>
      </c>
      <c r="E2303" s="6">
        <v>31248</v>
      </c>
      <c r="F2303" s="16">
        <f t="shared" si="210"/>
        <v>5.7544350983777673E-4</v>
      </c>
      <c r="G2303" s="16">
        <f t="shared" si="211"/>
        <v>8.3653782524567783E-4</v>
      </c>
      <c r="H2303" s="6">
        <f t="shared" si="213"/>
        <v>0</v>
      </c>
      <c r="I2303" s="16">
        <f t="shared" si="214"/>
        <v>0</v>
      </c>
      <c r="J2303" s="10" t="b">
        <f t="shared" si="212"/>
        <v>0</v>
      </c>
      <c r="K2303" t="b">
        <f t="shared" si="215"/>
        <v>0</v>
      </c>
      <c r="N2303" s="4"/>
      <c r="O2303" s="17"/>
      <c r="P2303" s="17"/>
      <c r="Q2303" s="17"/>
      <c r="R2303" s="4"/>
    </row>
    <row r="2304" spans="1:18" x14ac:dyDescent="0.25">
      <c r="A2304" s="10">
        <v>45754</v>
      </c>
      <c r="B2304" s="5">
        <v>45754</v>
      </c>
      <c r="C2304" s="6">
        <v>44208.397970920138</v>
      </c>
      <c r="D2304" s="6">
        <v>0.35954970863130359</v>
      </c>
      <c r="E2304" s="6">
        <v>31248</v>
      </c>
      <c r="F2304" s="16">
        <f t="shared" si="210"/>
        <v>8.1330635158462878E-4</v>
      </c>
      <c r="G2304" s="16">
        <f t="shared" si="211"/>
        <v>1.1506327081134908E-3</v>
      </c>
      <c r="H2304" s="6">
        <f t="shared" si="213"/>
        <v>0.1</v>
      </c>
      <c r="I2304" s="16">
        <f t="shared" si="214"/>
        <v>38.255351001829361</v>
      </c>
      <c r="J2304" s="10" t="b">
        <f t="shared" si="212"/>
        <v>0</v>
      </c>
      <c r="K2304" t="b">
        <f t="shared" si="215"/>
        <v>0</v>
      </c>
      <c r="N2304" s="4"/>
      <c r="O2304" s="17"/>
      <c r="P2304" s="17"/>
      <c r="Q2304" s="17"/>
      <c r="R2304" s="4"/>
    </row>
    <row r="2305" spans="1:18" x14ac:dyDescent="0.25">
      <c r="A2305" s="10">
        <v>45754.041666666664</v>
      </c>
      <c r="B2305" s="5">
        <v>45754</v>
      </c>
      <c r="C2305" s="6">
        <v>43409.188365885413</v>
      </c>
      <c r="D2305" s="6">
        <v>0.37262558407253688</v>
      </c>
      <c r="E2305" s="6">
        <v>31248</v>
      </c>
      <c r="F2305" s="16">
        <f t="shared" si="210"/>
        <v>8.584025596879792E-4</v>
      </c>
      <c r="G2305" s="16">
        <f t="shared" si="211"/>
        <v>1.1924781876361268E-3</v>
      </c>
      <c r="H2305" s="6">
        <f t="shared" si="213"/>
        <v>0</v>
      </c>
      <c r="I2305" s="16">
        <f t="shared" si="214"/>
        <v>0</v>
      </c>
      <c r="J2305" s="10" t="b">
        <f t="shared" si="212"/>
        <v>0</v>
      </c>
      <c r="K2305" t="b">
        <f t="shared" si="215"/>
        <v>0</v>
      </c>
      <c r="N2305" s="4"/>
      <c r="O2305" s="17"/>
      <c r="P2305" s="17"/>
      <c r="Q2305" s="17"/>
      <c r="R2305" s="4"/>
    </row>
    <row r="2306" spans="1:18" x14ac:dyDescent="0.25">
      <c r="A2306" s="10">
        <v>45754.083333333336</v>
      </c>
      <c r="B2306" s="5">
        <v>45754</v>
      </c>
      <c r="C2306" s="6">
        <v>42606.214292534722</v>
      </c>
      <c r="D2306" s="6">
        <v>0.36414689964718289</v>
      </c>
      <c r="E2306" s="6">
        <v>31248</v>
      </c>
      <c r="F2306" s="16">
        <f t="shared" si="210"/>
        <v>8.5468025191570978E-4</v>
      </c>
      <c r="G2306" s="16">
        <f t="shared" si="211"/>
        <v>1.1653446609292848E-3</v>
      </c>
      <c r="H2306" s="6">
        <f t="shared" si="213"/>
        <v>0</v>
      </c>
      <c r="I2306" s="16">
        <f t="shared" si="214"/>
        <v>0</v>
      </c>
      <c r="J2306" s="10" t="b">
        <f t="shared" si="212"/>
        <v>0</v>
      </c>
      <c r="K2306" t="b">
        <f t="shared" si="215"/>
        <v>0</v>
      </c>
      <c r="N2306" s="4"/>
      <c r="O2306" s="17"/>
      <c r="P2306" s="17"/>
      <c r="Q2306" s="17"/>
      <c r="R2306" s="4"/>
    </row>
    <row r="2307" spans="1:18" x14ac:dyDescent="0.25">
      <c r="A2307" s="10">
        <v>45754.125</v>
      </c>
      <c r="B2307" s="5">
        <v>45754</v>
      </c>
      <c r="C2307" s="6">
        <v>42200.458285590277</v>
      </c>
      <c r="D2307" s="6">
        <v>0.43273388054635792</v>
      </c>
      <c r="E2307" s="6">
        <v>31248</v>
      </c>
      <c r="F2307" s="16">
        <f t="shared" ref="F2307:F2370" si="216">D2307/C2307*100</f>
        <v>1.0254245999364389E-3</v>
      </c>
      <c r="G2307" s="16">
        <f t="shared" ref="G2307:G2370" si="217">D2307/E2307*100</f>
        <v>1.3848370473193738E-3</v>
      </c>
      <c r="H2307" s="6">
        <f t="shared" si="213"/>
        <v>0.1</v>
      </c>
      <c r="I2307" s="16">
        <f t="shared" si="214"/>
        <v>27.461444844618665</v>
      </c>
      <c r="J2307" s="10" t="b">
        <f t="shared" ref="J2307:J2370" si="218">D2307&gt;5</f>
        <v>0</v>
      </c>
      <c r="K2307" t="b">
        <f t="shared" si="215"/>
        <v>0</v>
      </c>
      <c r="N2307" s="4"/>
      <c r="O2307" s="17"/>
      <c r="P2307" s="17"/>
      <c r="Q2307" s="17"/>
      <c r="R2307" s="4"/>
    </row>
    <row r="2308" spans="1:18" x14ac:dyDescent="0.25">
      <c r="A2308" s="10">
        <v>45754.166666666664</v>
      </c>
      <c r="B2308" s="5">
        <v>45754</v>
      </c>
      <c r="C2308" s="6">
        <v>43117.222305772571</v>
      </c>
      <c r="D2308" s="6">
        <v>0.43269414165781606</v>
      </c>
      <c r="E2308" s="6">
        <v>31248</v>
      </c>
      <c r="F2308" s="16">
        <f t="shared" si="216"/>
        <v>1.0035297232027086E-3</v>
      </c>
      <c r="G2308" s="16">
        <f t="shared" si="217"/>
        <v>1.3847098747369947E-3</v>
      </c>
      <c r="H2308" s="6">
        <f t="shared" ref="H2308:H2371" si="219">ROUND(D2308-D2307,1)</f>
        <v>0</v>
      </c>
      <c r="I2308" s="16">
        <f t="shared" ref="I2308:I2371" si="220">H2308/D2307*100</f>
        <v>0</v>
      </c>
      <c r="J2308" s="10" t="b">
        <f t="shared" si="218"/>
        <v>0</v>
      </c>
      <c r="K2308" t="b">
        <f t="shared" ref="K2308:K2371" si="221">OR(J2308,ABS(H2308)&gt;5)</f>
        <v>0</v>
      </c>
      <c r="N2308" s="4"/>
      <c r="O2308" s="17"/>
      <c r="P2308" s="17"/>
      <c r="Q2308" s="17"/>
      <c r="R2308" s="4"/>
    </row>
    <row r="2309" spans="1:18" x14ac:dyDescent="0.25">
      <c r="A2309" s="10">
        <v>45754.208333333336</v>
      </c>
      <c r="B2309" s="5">
        <v>45754</v>
      </c>
      <c r="C2309" s="6">
        <v>44197.026649305553</v>
      </c>
      <c r="D2309" s="6">
        <v>0.43228954884741039</v>
      </c>
      <c r="E2309" s="6">
        <v>31248</v>
      </c>
      <c r="F2309" s="16">
        <f t="shared" si="216"/>
        <v>9.7809645041857757E-4</v>
      </c>
      <c r="G2309" s="16">
        <f t="shared" si="217"/>
        <v>1.3834150948777854E-3</v>
      </c>
      <c r="H2309" s="6">
        <f t="shared" si="219"/>
        <v>0</v>
      </c>
      <c r="I2309" s="16">
        <f t="shared" si="220"/>
        <v>0</v>
      </c>
      <c r="J2309" s="10" t="b">
        <f t="shared" si="218"/>
        <v>0</v>
      </c>
      <c r="K2309" t="b">
        <f t="shared" si="221"/>
        <v>0</v>
      </c>
      <c r="N2309" s="4"/>
      <c r="O2309" s="17"/>
      <c r="P2309" s="17"/>
      <c r="Q2309" s="17"/>
      <c r="R2309" s="4"/>
    </row>
    <row r="2310" spans="1:18" x14ac:dyDescent="0.25">
      <c r="A2310" s="10">
        <v>45754.25</v>
      </c>
      <c r="B2310" s="5">
        <v>45754</v>
      </c>
      <c r="C2310" s="6">
        <v>45694.807105034721</v>
      </c>
      <c r="D2310" s="6">
        <v>0.49154055854512585</v>
      </c>
      <c r="E2310" s="6">
        <v>31248</v>
      </c>
      <c r="F2310" s="16">
        <f t="shared" si="216"/>
        <v>1.0757033231703196E-3</v>
      </c>
      <c r="G2310" s="16">
        <f t="shared" si="217"/>
        <v>1.5730304612939256E-3</v>
      </c>
      <c r="H2310" s="6">
        <f t="shared" si="219"/>
        <v>0.1</v>
      </c>
      <c r="I2310" s="16">
        <f t="shared" si="220"/>
        <v>23.132643448499842</v>
      </c>
      <c r="J2310" s="10" t="b">
        <f t="shared" si="218"/>
        <v>0</v>
      </c>
      <c r="K2310" t="b">
        <f t="shared" si="221"/>
        <v>0</v>
      </c>
      <c r="N2310" s="4"/>
      <c r="O2310" s="17"/>
      <c r="P2310" s="17"/>
      <c r="Q2310" s="17"/>
      <c r="R2310" s="4"/>
    </row>
    <row r="2311" spans="1:18" x14ac:dyDescent="0.25">
      <c r="A2311" s="10">
        <v>45754.291666666664</v>
      </c>
      <c r="B2311" s="5">
        <v>45754</v>
      </c>
      <c r="C2311" s="6">
        <v>48109.174861111111</v>
      </c>
      <c r="D2311" s="6">
        <v>0.53854142821497386</v>
      </c>
      <c r="E2311" s="6">
        <v>31248</v>
      </c>
      <c r="F2311" s="16">
        <f t="shared" si="216"/>
        <v>1.119415225411197E-3</v>
      </c>
      <c r="G2311" s="16">
        <f t="shared" si="217"/>
        <v>1.7234428706316368E-3</v>
      </c>
      <c r="H2311" s="6">
        <f t="shared" si="219"/>
        <v>0</v>
      </c>
      <c r="I2311" s="16">
        <f t="shared" si="220"/>
        <v>0</v>
      </c>
      <c r="J2311" s="10" t="b">
        <f t="shared" si="218"/>
        <v>0</v>
      </c>
      <c r="K2311" t="b">
        <f t="shared" si="221"/>
        <v>0</v>
      </c>
      <c r="N2311" s="4"/>
      <c r="O2311" s="17"/>
      <c r="P2311" s="17"/>
      <c r="Q2311" s="17"/>
      <c r="R2311" s="4"/>
    </row>
    <row r="2312" spans="1:18" x14ac:dyDescent="0.25">
      <c r="A2312" s="10">
        <v>45754.333333333336</v>
      </c>
      <c r="B2312" s="5">
        <v>45754</v>
      </c>
      <c r="C2312" s="6">
        <v>50770.58466362847</v>
      </c>
      <c r="D2312" s="6">
        <v>1837.6287654688624</v>
      </c>
      <c r="E2312" s="6">
        <v>31248</v>
      </c>
      <c r="F2312" s="16">
        <f t="shared" si="216"/>
        <v>3.6194752879915542</v>
      </c>
      <c r="G2312" s="16">
        <f t="shared" si="217"/>
        <v>5.8807884199592371</v>
      </c>
      <c r="H2312" s="6">
        <f t="shared" si="219"/>
        <v>1837.1</v>
      </c>
      <c r="I2312" s="16">
        <f t="shared" si="220"/>
        <v>341125.1026850752</v>
      </c>
      <c r="J2312" s="10" t="b">
        <f t="shared" si="218"/>
        <v>1</v>
      </c>
      <c r="K2312" t="b">
        <f t="shared" si="221"/>
        <v>1</v>
      </c>
      <c r="N2312" s="4"/>
      <c r="O2312" s="17"/>
      <c r="P2312" s="17"/>
      <c r="Q2312" s="17"/>
      <c r="R2312" s="4"/>
    </row>
    <row r="2313" spans="1:18" x14ac:dyDescent="0.25">
      <c r="A2313" s="10">
        <v>45754.375</v>
      </c>
      <c r="B2313" s="5">
        <v>45754</v>
      </c>
      <c r="C2313" s="6">
        <v>52485.483008897572</v>
      </c>
      <c r="D2313" s="6">
        <v>15327.886542154947</v>
      </c>
      <c r="E2313" s="6">
        <v>31248</v>
      </c>
      <c r="F2313" s="16">
        <f t="shared" si="216"/>
        <v>29.204049698002198</v>
      </c>
      <c r="G2313" s="16">
        <f t="shared" si="217"/>
        <v>49.052376286978202</v>
      </c>
      <c r="H2313" s="6">
        <f t="shared" si="219"/>
        <v>13490.3</v>
      </c>
      <c r="I2313" s="16">
        <f t="shared" si="220"/>
        <v>734.11454225674424</v>
      </c>
      <c r="J2313" s="10" t="b">
        <f t="shared" si="218"/>
        <v>1</v>
      </c>
      <c r="K2313" t="b">
        <f t="shared" si="221"/>
        <v>1</v>
      </c>
      <c r="N2313" s="4"/>
      <c r="O2313" s="17"/>
      <c r="P2313" s="17"/>
      <c r="Q2313" s="17"/>
      <c r="R2313" s="4"/>
    </row>
    <row r="2314" spans="1:18" x14ac:dyDescent="0.25">
      <c r="A2314" s="10">
        <v>45754.416666666664</v>
      </c>
      <c r="B2314" s="5">
        <v>45754</v>
      </c>
      <c r="C2314" s="6">
        <v>51156.431562500002</v>
      </c>
      <c r="D2314" s="6">
        <v>24704.084913194445</v>
      </c>
      <c r="E2314" s="6">
        <v>31248</v>
      </c>
      <c r="F2314" s="16">
        <f t="shared" si="216"/>
        <v>48.291259102020064</v>
      </c>
      <c r="G2314" s="16">
        <f t="shared" si="217"/>
        <v>79.058131442634547</v>
      </c>
      <c r="H2314" s="6">
        <f t="shared" si="219"/>
        <v>9376.2000000000007</v>
      </c>
      <c r="I2314" s="16">
        <f t="shared" si="220"/>
        <v>61.170859884782267</v>
      </c>
      <c r="J2314" s="10" t="b">
        <f t="shared" si="218"/>
        <v>1</v>
      </c>
      <c r="K2314" t="b">
        <f t="shared" si="221"/>
        <v>1</v>
      </c>
      <c r="N2314" s="4"/>
      <c r="O2314" s="17"/>
      <c r="P2314" s="17"/>
      <c r="Q2314" s="17"/>
      <c r="R2314" s="4"/>
    </row>
    <row r="2315" spans="1:18" x14ac:dyDescent="0.25">
      <c r="A2315" s="10">
        <v>45754.458333333336</v>
      </c>
      <c r="B2315" s="5">
        <v>45754</v>
      </c>
      <c r="C2315" s="6">
        <v>49964.682285156247</v>
      </c>
      <c r="D2315" s="6">
        <v>25372.799372829861</v>
      </c>
      <c r="E2315" s="6">
        <v>31248</v>
      </c>
      <c r="F2315" s="16">
        <f t="shared" si="216"/>
        <v>50.781468454103909</v>
      </c>
      <c r="G2315" s="16">
        <f t="shared" si="217"/>
        <v>81.19815467495475</v>
      </c>
      <c r="H2315" s="6">
        <f t="shared" si="219"/>
        <v>668.7</v>
      </c>
      <c r="I2315" s="16">
        <f t="shared" si="220"/>
        <v>2.7068397892481642</v>
      </c>
      <c r="J2315" s="10" t="b">
        <f t="shared" si="218"/>
        <v>1</v>
      </c>
      <c r="K2315" t="b">
        <f t="shared" si="221"/>
        <v>1</v>
      </c>
      <c r="N2315" s="4"/>
      <c r="O2315" s="17"/>
      <c r="P2315" s="17"/>
      <c r="Q2315" s="17"/>
      <c r="R2315" s="4"/>
    </row>
    <row r="2316" spans="1:18" x14ac:dyDescent="0.25">
      <c r="A2316" s="10">
        <v>45754.5</v>
      </c>
      <c r="B2316" s="5">
        <v>45754</v>
      </c>
      <c r="C2316" s="6">
        <v>49305.158615451386</v>
      </c>
      <c r="D2316" s="6">
        <v>25501.744414062501</v>
      </c>
      <c r="E2316" s="6">
        <v>31248</v>
      </c>
      <c r="F2316" s="16">
        <f t="shared" si="216"/>
        <v>51.722264221802327</v>
      </c>
      <c r="G2316" s="16">
        <f t="shared" si="217"/>
        <v>81.610805216533862</v>
      </c>
      <c r="H2316" s="6">
        <f t="shared" si="219"/>
        <v>128.9</v>
      </c>
      <c r="I2316" s="16">
        <f t="shared" si="220"/>
        <v>0.50802435358406273</v>
      </c>
      <c r="J2316" s="10" t="b">
        <f t="shared" si="218"/>
        <v>1</v>
      </c>
      <c r="K2316" t="b">
        <f t="shared" si="221"/>
        <v>1</v>
      </c>
      <c r="N2316" s="4"/>
      <c r="O2316" s="17"/>
      <c r="P2316" s="17"/>
      <c r="Q2316" s="17"/>
      <c r="R2316" s="4"/>
    </row>
    <row r="2317" spans="1:18" x14ac:dyDescent="0.25">
      <c r="A2317" s="10">
        <v>45754.541666666664</v>
      </c>
      <c r="B2317" s="5">
        <v>45754</v>
      </c>
      <c r="C2317" s="6">
        <v>48571.679578993055</v>
      </c>
      <c r="D2317" s="6">
        <v>25885.348075086804</v>
      </c>
      <c r="E2317" s="6">
        <v>31248</v>
      </c>
      <c r="F2317" s="16">
        <f t="shared" si="216"/>
        <v>53.293088275831522</v>
      </c>
      <c r="G2317" s="16">
        <f t="shared" si="217"/>
        <v>82.838415498869693</v>
      </c>
      <c r="H2317" s="6">
        <f t="shared" si="219"/>
        <v>383.6</v>
      </c>
      <c r="I2317" s="16">
        <f t="shared" si="220"/>
        <v>1.504210824842517</v>
      </c>
      <c r="J2317" s="10" t="b">
        <f t="shared" si="218"/>
        <v>1</v>
      </c>
      <c r="K2317" t="b">
        <f t="shared" si="221"/>
        <v>1</v>
      </c>
      <c r="N2317" s="4"/>
      <c r="O2317" s="17"/>
      <c r="P2317" s="17"/>
      <c r="Q2317" s="17"/>
      <c r="R2317" s="4"/>
    </row>
    <row r="2318" spans="1:18" x14ac:dyDescent="0.25">
      <c r="A2318" s="10">
        <v>45754.583333333336</v>
      </c>
      <c r="B2318" s="5">
        <v>45754</v>
      </c>
      <c r="C2318" s="6">
        <v>47936.284040798608</v>
      </c>
      <c r="D2318" s="6">
        <v>25887.264511718749</v>
      </c>
      <c r="E2318" s="6">
        <v>31248</v>
      </c>
      <c r="F2318" s="16">
        <f t="shared" si="216"/>
        <v>54.00348614774996</v>
      </c>
      <c r="G2318" s="16">
        <f t="shared" si="217"/>
        <v>82.844548488603266</v>
      </c>
      <c r="H2318" s="6">
        <f t="shared" si="219"/>
        <v>1.9</v>
      </c>
      <c r="I2318" s="16">
        <f t="shared" si="220"/>
        <v>7.3400596912530734E-3</v>
      </c>
      <c r="J2318" s="10" t="b">
        <f t="shared" si="218"/>
        <v>1</v>
      </c>
      <c r="K2318" t="b">
        <f t="shared" si="221"/>
        <v>1</v>
      </c>
      <c r="N2318" s="4"/>
      <c r="O2318" s="17"/>
      <c r="P2318" s="17"/>
      <c r="Q2318" s="17"/>
      <c r="R2318" s="4"/>
    </row>
    <row r="2319" spans="1:18" x14ac:dyDescent="0.25">
      <c r="A2319" s="10">
        <v>45754.625</v>
      </c>
      <c r="B2319" s="5">
        <v>45754</v>
      </c>
      <c r="C2319" s="6">
        <v>47254.337143012155</v>
      </c>
      <c r="D2319" s="6">
        <v>25765.436421983508</v>
      </c>
      <c r="E2319" s="6">
        <v>31248</v>
      </c>
      <c r="F2319" s="16">
        <f t="shared" si="216"/>
        <v>54.525019246394471</v>
      </c>
      <c r="G2319" s="16">
        <f t="shared" si="217"/>
        <v>82.454673649460787</v>
      </c>
      <c r="H2319" s="6">
        <f t="shared" si="219"/>
        <v>-121.8</v>
      </c>
      <c r="I2319" s="16">
        <f t="shared" si="220"/>
        <v>-0.47050162424408765</v>
      </c>
      <c r="J2319" s="10" t="b">
        <f t="shared" si="218"/>
        <v>1</v>
      </c>
      <c r="K2319" t="b">
        <f t="shared" si="221"/>
        <v>1</v>
      </c>
      <c r="N2319" s="4"/>
      <c r="O2319" s="17"/>
      <c r="P2319" s="17"/>
      <c r="Q2319" s="17"/>
      <c r="R2319" s="4"/>
    </row>
    <row r="2320" spans="1:18" x14ac:dyDescent="0.25">
      <c r="A2320" s="10">
        <v>45754.666666666664</v>
      </c>
      <c r="B2320" s="5">
        <v>45754</v>
      </c>
      <c r="C2320" s="6">
        <v>46856.772779947918</v>
      </c>
      <c r="D2320" s="6">
        <v>25314.699743923611</v>
      </c>
      <c r="E2320" s="6">
        <v>31248</v>
      </c>
      <c r="F2320" s="16">
        <f t="shared" si="216"/>
        <v>54.025700538123466</v>
      </c>
      <c r="G2320" s="16">
        <f t="shared" si="217"/>
        <v>81.01222396288918</v>
      </c>
      <c r="H2320" s="6">
        <f t="shared" si="219"/>
        <v>-450.7</v>
      </c>
      <c r="I2320" s="16">
        <f t="shared" si="220"/>
        <v>-1.7492426389310261</v>
      </c>
      <c r="J2320" s="10" t="b">
        <f t="shared" si="218"/>
        <v>1</v>
      </c>
      <c r="K2320" t="b">
        <f t="shared" si="221"/>
        <v>1</v>
      </c>
      <c r="N2320" s="4"/>
      <c r="O2320" s="17"/>
      <c r="P2320" s="17"/>
      <c r="Q2320" s="17"/>
      <c r="R2320" s="4"/>
    </row>
    <row r="2321" spans="1:18" x14ac:dyDescent="0.25">
      <c r="A2321" s="10">
        <v>45754.708333333336</v>
      </c>
      <c r="B2321" s="5">
        <v>45754</v>
      </c>
      <c r="C2321" s="6">
        <v>46861.582821180556</v>
      </c>
      <c r="D2321" s="6">
        <v>24091.033483072915</v>
      </c>
      <c r="E2321" s="6">
        <v>31248</v>
      </c>
      <c r="F2321" s="16">
        <f t="shared" si="216"/>
        <v>51.408919700817748</v>
      </c>
      <c r="G2321" s="16">
        <f t="shared" si="217"/>
        <v>77.096241305276862</v>
      </c>
      <c r="H2321" s="6">
        <f t="shared" si="219"/>
        <v>-1223.7</v>
      </c>
      <c r="I2321" s="16">
        <f t="shared" si="220"/>
        <v>-4.8339502833476411</v>
      </c>
      <c r="J2321" s="10" t="b">
        <f t="shared" si="218"/>
        <v>1</v>
      </c>
      <c r="K2321" t="b">
        <f t="shared" si="221"/>
        <v>1</v>
      </c>
      <c r="N2321" s="4"/>
      <c r="O2321" s="17"/>
      <c r="P2321" s="17"/>
      <c r="Q2321" s="17"/>
      <c r="R2321" s="4"/>
    </row>
    <row r="2322" spans="1:18" x14ac:dyDescent="0.25">
      <c r="A2322" s="10">
        <v>45754.75</v>
      </c>
      <c r="B2322" s="5">
        <v>45754</v>
      </c>
      <c r="C2322" s="6">
        <v>47249.771838107641</v>
      </c>
      <c r="D2322" s="6">
        <v>23687.382431098089</v>
      </c>
      <c r="E2322" s="6">
        <v>31248</v>
      </c>
      <c r="F2322" s="16">
        <f t="shared" si="216"/>
        <v>50.1322683890589</v>
      </c>
      <c r="G2322" s="16">
        <f t="shared" si="217"/>
        <v>75.804475265930904</v>
      </c>
      <c r="H2322" s="6">
        <f t="shared" si="219"/>
        <v>-403.7</v>
      </c>
      <c r="I2322" s="16">
        <f t="shared" si="220"/>
        <v>-1.6757271965258433</v>
      </c>
      <c r="J2322" s="10" t="b">
        <f t="shared" si="218"/>
        <v>1</v>
      </c>
      <c r="K2322" t="b">
        <f t="shared" si="221"/>
        <v>1</v>
      </c>
      <c r="N2322" s="4"/>
      <c r="O2322" s="17"/>
      <c r="P2322" s="17"/>
      <c r="Q2322" s="17"/>
      <c r="R2322" s="4"/>
    </row>
    <row r="2323" spans="1:18" x14ac:dyDescent="0.25">
      <c r="A2323" s="10">
        <v>45754.791666666664</v>
      </c>
      <c r="B2323" s="5">
        <v>45754</v>
      </c>
      <c r="C2323" s="6">
        <v>47416.113888888889</v>
      </c>
      <c r="D2323" s="6">
        <v>17091.382607421874</v>
      </c>
      <c r="E2323" s="6">
        <v>31248</v>
      </c>
      <c r="F2323" s="16">
        <f t="shared" si="216"/>
        <v>36.045515344155888</v>
      </c>
      <c r="G2323" s="16">
        <f t="shared" si="217"/>
        <v>54.695924882942506</v>
      </c>
      <c r="H2323" s="6">
        <f t="shared" si="219"/>
        <v>-6596</v>
      </c>
      <c r="I2323" s="16">
        <f t="shared" si="220"/>
        <v>-27.846048499391856</v>
      </c>
      <c r="J2323" s="10" t="b">
        <f t="shared" si="218"/>
        <v>1</v>
      </c>
      <c r="K2323" t="b">
        <f t="shared" si="221"/>
        <v>1</v>
      </c>
      <c r="N2323" s="4"/>
      <c r="O2323" s="17"/>
      <c r="P2323" s="17"/>
      <c r="Q2323" s="17"/>
      <c r="R2323" s="4"/>
    </row>
    <row r="2324" spans="1:18" x14ac:dyDescent="0.25">
      <c r="A2324" s="10">
        <v>45754.833333333336</v>
      </c>
      <c r="B2324" s="5">
        <v>45754</v>
      </c>
      <c r="C2324" s="6">
        <v>46957.731184895834</v>
      </c>
      <c r="D2324" s="6">
        <v>3454.0962705824109</v>
      </c>
      <c r="E2324" s="6">
        <v>31248</v>
      </c>
      <c r="F2324" s="16">
        <f t="shared" si="216"/>
        <v>7.3557563013040896</v>
      </c>
      <c r="G2324" s="16">
        <f t="shared" si="217"/>
        <v>11.053815510056358</v>
      </c>
      <c r="H2324" s="6">
        <f t="shared" si="219"/>
        <v>-13637.3</v>
      </c>
      <c r="I2324" s="16">
        <f t="shared" si="220"/>
        <v>-79.790502109981716</v>
      </c>
      <c r="J2324" s="10" t="b">
        <f t="shared" si="218"/>
        <v>1</v>
      </c>
      <c r="K2324" t="b">
        <f t="shared" si="221"/>
        <v>1</v>
      </c>
      <c r="N2324" s="4"/>
      <c r="O2324" s="17"/>
      <c r="P2324" s="17"/>
      <c r="Q2324" s="17"/>
      <c r="R2324" s="4"/>
    </row>
    <row r="2325" spans="1:18" x14ac:dyDescent="0.25">
      <c r="A2325" s="10">
        <v>45754.875</v>
      </c>
      <c r="B2325" s="5">
        <v>45754</v>
      </c>
      <c r="C2325" s="6">
        <v>47120.213592664928</v>
      </c>
      <c r="D2325" s="6">
        <v>17.383646413427261</v>
      </c>
      <c r="E2325" s="6">
        <v>31248</v>
      </c>
      <c r="F2325" s="16">
        <f t="shared" si="216"/>
        <v>3.6892121423094157E-2</v>
      </c>
      <c r="G2325" s="16">
        <f t="shared" si="217"/>
        <v>5.5631228921618217E-2</v>
      </c>
      <c r="H2325" s="6">
        <f t="shared" si="219"/>
        <v>-3436.7</v>
      </c>
      <c r="I2325" s="16">
        <f t="shared" si="220"/>
        <v>-99.496358259305907</v>
      </c>
      <c r="J2325" s="10" t="b">
        <f t="shared" si="218"/>
        <v>1</v>
      </c>
      <c r="K2325" t="b">
        <f t="shared" si="221"/>
        <v>1</v>
      </c>
      <c r="N2325" s="4"/>
      <c r="O2325" s="17"/>
      <c r="P2325" s="17"/>
      <c r="Q2325" s="17"/>
      <c r="R2325" s="4"/>
    </row>
    <row r="2326" spans="1:18" x14ac:dyDescent="0.25">
      <c r="A2326" s="10">
        <v>45754.916666666664</v>
      </c>
      <c r="B2326" s="5">
        <v>45754</v>
      </c>
      <c r="C2326" s="6">
        <v>46136.816306423614</v>
      </c>
      <c r="D2326" s="6">
        <v>0.22916684459480974</v>
      </c>
      <c r="E2326" s="6">
        <v>31248</v>
      </c>
      <c r="F2326" s="16">
        <f t="shared" si="216"/>
        <v>4.9671143988949857E-4</v>
      </c>
      <c r="G2326" s="16">
        <f t="shared" si="217"/>
        <v>7.3338083907709215E-4</v>
      </c>
      <c r="H2326" s="6">
        <f t="shared" si="219"/>
        <v>-17.2</v>
      </c>
      <c r="I2326" s="16">
        <f t="shared" si="220"/>
        <v>-98.943567942768269</v>
      </c>
      <c r="J2326" s="10" t="b">
        <f t="shared" si="218"/>
        <v>0</v>
      </c>
      <c r="K2326" t="b">
        <f t="shared" si="221"/>
        <v>1</v>
      </c>
      <c r="N2326" s="4"/>
      <c r="O2326" s="17"/>
      <c r="P2326" s="17"/>
      <c r="Q2326" s="17"/>
      <c r="R2326" s="4"/>
    </row>
    <row r="2327" spans="1:18" x14ac:dyDescent="0.25">
      <c r="A2327" s="10">
        <v>45754.958333333336</v>
      </c>
      <c r="B2327" s="5">
        <v>45754</v>
      </c>
      <c r="C2327" s="6">
        <v>44927.855590277781</v>
      </c>
      <c r="D2327" s="6">
        <v>0.25151498152150048</v>
      </c>
      <c r="E2327" s="6">
        <v>31248</v>
      </c>
      <c r="F2327" s="16">
        <f t="shared" si="216"/>
        <v>5.5981968918170978E-4</v>
      </c>
      <c r="G2327" s="16">
        <f t="shared" si="217"/>
        <v>8.0489945443388525E-4</v>
      </c>
      <c r="H2327" s="6">
        <f t="shared" si="219"/>
        <v>0</v>
      </c>
      <c r="I2327" s="16">
        <f t="shared" si="220"/>
        <v>0</v>
      </c>
      <c r="J2327" s="10" t="b">
        <f t="shared" si="218"/>
        <v>0</v>
      </c>
      <c r="K2327" t="b">
        <f t="shared" si="221"/>
        <v>0</v>
      </c>
      <c r="N2327" s="4"/>
      <c r="O2327" s="17"/>
      <c r="P2327" s="17"/>
      <c r="Q2327" s="17"/>
      <c r="R2327" s="4"/>
    </row>
    <row r="2328" spans="1:18" x14ac:dyDescent="0.25">
      <c r="A2328" s="10">
        <v>45755</v>
      </c>
      <c r="B2328" s="5">
        <v>45755</v>
      </c>
      <c r="C2328" s="6">
        <v>43241.211080729168</v>
      </c>
      <c r="D2328" s="6">
        <v>0.23404509468211068</v>
      </c>
      <c r="E2328" s="6">
        <v>31266</v>
      </c>
      <c r="F2328" s="16">
        <f t="shared" si="216"/>
        <v>5.4125471704564488E-4</v>
      </c>
      <c r="G2328" s="16">
        <f t="shared" si="217"/>
        <v>7.4856103973041223E-4</v>
      </c>
      <c r="H2328" s="6">
        <f t="shared" si="219"/>
        <v>0</v>
      </c>
      <c r="I2328" s="16">
        <f t="shared" si="220"/>
        <v>0</v>
      </c>
      <c r="J2328" s="10" t="b">
        <f t="shared" si="218"/>
        <v>0</v>
      </c>
      <c r="K2328" t="b">
        <f t="shared" si="221"/>
        <v>0</v>
      </c>
      <c r="N2328" s="4"/>
      <c r="O2328" s="17"/>
      <c r="P2328" s="17"/>
      <c r="Q2328" s="17"/>
      <c r="R2328" s="4"/>
    </row>
    <row r="2329" spans="1:18" x14ac:dyDescent="0.25">
      <c r="A2329" s="10">
        <v>45755.041666666664</v>
      </c>
      <c r="B2329" s="5">
        <v>45755</v>
      </c>
      <c r="C2329" s="6">
        <v>41656.276875000003</v>
      </c>
      <c r="D2329" s="6">
        <v>0.29683449210392104</v>
      </c>
      <c r="E2329" s="6">
        <v>31266</v>
      </c>
      <c r="F2329" s="16">
        <f t="shared" si="216"/>
        <v>7.1258046655164745E-4</v>
      </c>
      <c r="G2329" s="16">
        <f t="shared" si="217"/>
        <v>9.4938428997607955E-4</v>
      </c>
      <c r="H2329" s="6">
        <f t="shared" si="219"/>
        <v>0.1</v>
      </c>
      <c r="I2329" s="16">
        <f t="shared" si="220"/>
        <v>42.726808752742272</v>
      </c>
      <c r="J2329" s="10" t="b">
        <f t="shared" si="218"/>
        <v>0</v>
      </c>
      <c r="K2329" t="b">
        <f t="shared" si="221"/>
        <v>0</v>
      </c>
      <c r="N2329" s="4"/>
      <c r="O2329" s="17"/>
      <c r="P2329" s="17"/>
      <c r="Q2329" s="17"/>
      <c r="R2329" s="4"/>
    </row>
    <row r="2330" spans="1:18" x14ac:dyDescent="0.25">
      <c r="A2330" s="10">
        <v>45755.083333333336</v>
      </c>
      <c r="B2330" s="5">
        <v>45755</v>
      </c>
      <c r="C2330" s="6">
        <v>41765.206555989585</v>
      </c>
      <c r="D2330" s="6">
        <v>0.34153540704813268</v>
      </c>
      <c r="E2330" s="6">
        <v>31266</v>
      </c>
      <c r="F2330" s="16">
        <f t="shared" si="216"/>
        <v>8.1775103061031737E-4</v>
      </c>
      <c r="G2330" s="16">
        <f t="shared" si="217"/>
        <v>1.0923540172971685E-3</v>
      </c>
      <c r="H2330" s="6">
        <f t="shared" si="219"/>
        <v>0</v>
      </c>
      <c r="I2330" s="16">
        <f t="shared" si="220"/>
        <v>0</v>
      </c>
      <c r="J2330" s="10" t="b">
        <f t="shared" si="218"/>
        <v>0</v>
      </c>
      <c r="K2330" t="b">
        <f t="shared" si="221"/>
        <v>0</v>
      </c>
      <c r="N2330" s="4"/>
      <c r="O2330" s="17"/>
      <c r="P2330" s="17"/>
      <c r="Q2330" s="17"/>
      <c r="R2330" s="4"/>
    </row>
    <row r="2331" spans="1:18" x14ac:dyDescent="0.25">
      <c r="A2331" s="10">
        <v>45755.125</v>
      </c>
      <c r="B2331" s="5">
        <v>45755</v>
      </c>
      <c r="C2331" s="6">
        <v>41808.798337673608</v>
      </c>
      <c r="D2331" s="6">
        <v>0.37124965517057312</v>
      </c>
      <c r="E2331" s="6">
        <v>31266</v>
      </c>
      <c r="F2331" s="16">
        <f t="shared" si="216"/>
        <v>8.8797016401220689E-4</v>
      </c>
      <c r="G2331" s="16">
        <f t="shared" si="217"/>
        <v>1.1873909523782164E-3</v>
      </c>
      <c r="H2331" s="6">
        <f t="shared" si="219"/>
        <v>0</v>
      </c>
      <c r="I2331" s="16">
        <f t="shared" si="220"/>
        <v>0</v>
      </c>
      <c r="J2331" s="10" t="b">
        <f t="shared" si="218"/>
        <v>0</v>
      </c>
      <c r="K2331" t="b">
        <f t="shared" si="221"/>
        <v>0</v>
      </c>
      <c r="N2331" s="4"/>
      <c r="O2331" s="17"/>
      <c r="P2331" s="17"/>
      <c r="Q2331" s="17"/>
      <c r="R2331" s="4"/>
    </row>
    <row r="2332" spans="1:18" x14ac:dyDescent="0.25">
      <c r="A2332" s="10">
        <v>45755.166666666664</v>
      </c>
      <c r="B2332" s="5">
        <v>45755</v>
      </c>
      <c r="C2332" s="6">
        <v>42003.836299913193</v>
      </c>
      <c r="D2332" s="6">
        <v>0.36342258811824851</v>
      </c>
      <c r="E2332" s="6">
        <v>31266</v>
      </c>
      <c r="F2332" s="16">
        <f t="shared" si="216"/>
        <v>8.6521284752030998E-4</v>
      </c>
      <c r="G2332" s="16">
        <f t="shared" si="217"/>
        <v>1.1623571551149763E-3</v>
      </c>
      <c r="H2332" s="6">
        <f t="shared" si="219"/>
        <v>0</v>
      </c>
      <c r="I2332" s="16">
        <f t="shared" si="220"/>
        <v>0</v>
      </c>
      <c r="J2332" s="10" t="b">
        <f t="shared" si="218"/>
        <v>0</v>
      </c>
      <c r="K2332" t="b">
        <f t="shared" si="221"/>
        <v>0</v>
      </c>
      <c r="N2332" s="4"/>
      <c r="O2332" s="17"/>
      <c r="P2332" s="17"/>
      <c r="Q2332" s="17"/>
      <c r="R2332" s="4"/>
    </row>
    <row r="2333" spans="1:18" x14ac:dyDescent="0.25">
      <c r="A2333" s="10">
        <v>45755.208333333336</v>
      </c>
      <c r="B2333" s="5">
        <v>45755</v>
      </c>
      <c r="C2333" s="6">
        <v>42736.151809895833</v>
      </c>
      <c r="D2333" s="6">
        <v>0.36248052428166072</v>
      </c>
      <c r="E2333" s="6">
        <v>31266</v>
      </c>
      <c r="F2333" s="16">
        <f t="shared" si="216"/>
        <v>8.4818241449087614E-4</v>
      </c>
      <c r="G2333" s="16">
        <f t="shared" si="217"/>
        <v>1.1593440935254292E-3</v>
      </c>
      <c r="H2333" s="6">
        <f t="shared" si="219"/>
        <v>0</v>
      </c>
      <c r="I2333" s="16">
        <f t="shared" si="220"/>
        <v>0</v>
      </c>
      <c r="J2333" s="10" t="b">
        <f t="shared" si="218"/>
        <v>0</v>
      </c>
      <c r="K2333" t="b">
        <f t="shared" si="221"/>
        <v>0</v>
      </c>
      <c r="N2333" s="4"/>
      <c r="O2333" s="17"/>
      <c r="P2333" s="17"/>
      <c r="Q2333" s="17"/>
      <c r="R2333" s="4"/>
    </row>
    <row r="2334" spans="1:18" x14ac:dyDescent="0.25">
      <c r="A2334" s="10">
        <v>45755.25</v>
      </c>
      <c r="B2334" s="5">
        <v>45755</v>
      </c>
      <c r="C2334" s="6">
        <v>44459.920399305556</v>
      </c>
      <c r="D2334" s="6">
        <v>0.4296147107746866</v>
      </c>
      <c r="E2334" s="6">
        <v>31266</v>
      </c>
      <c r="F2334" s="16">
        <f t="shared" si="216"/>
        <v>9.6629662607627378E-4</v>
      </c>
      <c r="G2334" s="16">
        <f t="shared" si="217"/>
        <v>1.3740635539393803E-3</v>
      </c>
      <c r="H2334" s="6">
        <f t="shared" si="219"/>
        <v>0.1</v>
      </c>
      <c r="I2334" s="16">
        <f t="shared" si="220"/>
        <v>27.587689076033318</v>
      </c>
      <c r="J2334" s="10" t="b">
        <f t="shared" si="218"/>
        <v>0</v>
      </c>
      <c r="K2334" t="b">
        <f t="shared" si="221"/>
        <v>0</v>
      </c>
      <c r="N2334" s="4"/>
      <c r="O2334" s="17"/>
      <c r="P2334" s="17"/>
      <c r="Q2334" s="17"/>
      <c r="R2334" s="4"/>
    </row>
    <row r="2335" spans="1:18" x14ac:dyDescent="0.25">
      <c r="A2335" s="10">
        <v>45755.291666666664</v>
      </c>
      <c r="B2335" s="5">
        <v>45755</v>
      </c>
      <c r="C2335" s="6">
        <v>48109.443610026043</v>
      </c>
      <c r="D2335" s="6">
        <v>0.48049151183002525</v>
      </c>
      <c r="E2335" s="6">
        <v>31266</v>
      </c>
      <c r="F2335" s="16">
        <f t="shared" si="216"/>
        <v>9.9874676523985088E-4</v>
      </c>
      <c r="G2335" s="16">
        <f t="shared" si="217"/>
        <v>1.5367860034223284E-3</v>
      </c>
      <c r="H2335" s="6">
        <f t="shared" si="219"/>
        <v>0.1</v>
      </c>
      <c r="I2335" s="16">
        <f t="shared" si="220"/>
        <v>23.276670349504268</v>
      </c>
      <c r="J2335" s="10" t="b">
        <f t="shared" si="218"/>
        <v>0</v>
      </c>
      <c r="K2335" t="b">
        <f t="shared" si="221"/>
        <v>0</v>
      </c>
      <c r="N2335" s="4"/>
      <c r="O2335" s="17"/>
      <c r="P2335" s="17"/>
      <c r="Q2335" s="17"/>
      <c r="R2335" s="4"/>
    </row>
    <row r="2336" spans="1:18" x14ac:dyDescent="0.25">
      <c r="A2336" s="10">
        <v>45755.333333333336</v>
      </c>
      <c r="B2336" s="5">
        <v>45755</v>
      </c>
      <c r="C2336" s="6">
        <v>49412.67650173611</v>
      </c>
      <c r="D2336" s="6">
        <v>1731.7704087213676</v>
      </c>
      <c r="E2336" s="6">
        <v>31266</v>
      </c>
      <c r="F2336" s="16">
        <f t="shared" si="216"/>
        <v>3.5047087737911182</v>
      </c>
      <c r="G2336" s="16">
        <f t="shared" si="217"/>
        <v>5.5388294272416285</v>
      </c>
      <c r="H2336" s="6">
        <f t="shared" si="219"/>
        <v>1731.3</v>
      </c>
      <c r="I2336" s="16">
        <f t="shared" si="220"/>
        <v>360318.53994799615</v>
      </c>
      <c r="J2336" s="10" t="b">
        <f t="shared" si="218"/>
        <v>1</v>
      </c>
      <c r="K2336" t="b">
        <f t="shared" si="221"/>
        <v>1</v>
      </c>
      <c r="N2336" s="4"/>
      <c r="O2336" s="17"/>
      <c r="P2336" s="17"/>
      <c r="Q2336" s="17"/>
      <c r="R2336" s="4"/>
    </row>
    <row r="2337" spans="1:18" x14ac:dyDescent="0.25">
      <c r="A2337" s="10">
        <v>45755.375</v>
      </c>
      <c r="B2337" s="5">
        <v>45755</v>
      </c>
      <c r="C2337" s="6">
        <v>49413.67650173611</v>
      </c>
      <c r="D2337" s="6">
        <v>14597.603489040799</v>
      </c>
      <c r="E2337" s="6">
        <v>31266</v>
      </c>
      <c r="F2337" s="16">
        <f t="shared" si="216"/>
        <v>29.541625967717511</v>
      </c>
      <c r="G2337" s="16">
        <f t="shared" si="217"/>
        <v>46.688426690465043</v>
      </c>
      <c r="H2337" s="6">
        <f t="shared" si="219"/>
        <v>12865.8</v>
      </c>
      <c r="I2337" s="16">
        <f t="shared" si="220"/>
        <v>742.92758065425733</v>
      </c>
      <c r="J2337" s="10" t="b">
        <f t="shared" si="218"/>
        <v>1</v>
      </c>
      <c r="K2337" t="b">
        <f t="shared" si="221"/>
        <v>1</v>
      </c>
      <c r="N2337" s="4"/>
      <c r="O2337" s="17"/>
      <c r="P2337" s="17"/>
      <c r="Q2337" s="17"/>
      <c r="R2337" s="4"/>
    </row>
    <row r="2338" spans="1:18" x14ac:dyDescent="0.25">
      <c r="A2338" s="10">
        <v>45755.416666666664</v>
      </c>
      <c r="B2338" s="5">
        <v>45755</v>
      </c>
      <c r="C2338" s="6">
        <v>48759.470232204862</v>
      </c>
      <c r="D2338" s="6">
        <v>24881.834875217013</v>
      </c>
      <c r="E2338" s="6">
        <v>31266</v>
      </c>
      <c r="F2338" s="16">
        <f t="shared" si="216"/>
        <v>51.02974818373427</v>
      </c>
      <c r="G2338" s="16">
        <f t="shared" si="217"/>
        <v>79.581126064149601</v>
      </c>
      <c r="H2338" s="6">
        <f t="shared" si="219"/>
        <v>10284.200000000001</v>
      </c>
      <c r="I2338" s="16">
        <f t="shared" si="220"/>
        <v>70.451290225281838</v>
      </c>
      <c r="J2338" s="10" t="b">
        <f t="shared" si="218"/>
        <v>1</v>
      </c>
      <c r="K2338" t="b">
        <f t="shared" si="221"/>
        <v>1</v>
      </c>
      <c r="N2338" s="4"/>
      <c r="O2338" s="17"/>
      <c r="P2338" s="17"/>
      <c r="Q2338" s="17"/>
      <c r="R2338" s="4"/>
    </row>
    <row r="2339" spans="1:18" x14ac:dyDescent="0.25">
      <c r="A2339" s="10">
        <v>45755.458333333336</v>
      </c>
      <c r="B2339" s="5">
        <v>45755</v>
      </c>
      <c r="C2339" s="6">
        <v>47732.771953124997</v>
      </c>
      <c r="D2339" s="6">
        <v>25692.829294704861</v>
      </c>
      <c r="E2339" s="6">
        <v>31266</v>
      </c>
      <c r="F2339" s="16">
        <f t="shared" si="216"/>
        <v>53.826392734819564</v>
      </c>
      <c r="G2339" s="16">
        <f t="shared" si="217"/>
        <v>82.17498015321712</v>
      </c>
      <c r="H2339" s="6">
        <f t="shared" si="219"/>
        <v>811</v>
      </c>
      <c r="I2339" s="16">
        <f t="shared" si="220"/>
        <v>3.2594059243105828</v>
      </c>
      <c r="J2339" s="10" t="b">
        <f t="shared" si="218"/>
        <v>1</v>
      </c>
      <c r="K2339" t="b">
        <f t="shared" si="221"/>
        <v>1</v>
      </c>
      <c r="N2339" s="4"/>
      <c r="O2339" s="17"/>
      <c r="P2339" s="17"/>
      <c r="Q2339" s="17"/>
      <c r="R2339" s="4"/>
    </row>
    <row r="2340" spans="1:18" x14ac:dyDescent="0.25">
      <c r="A2340" s="10">
        <v>45755.5</v>
      </c>
      <c r="B2340" s="5">
        <v>45755</v>
      </c>
      <c r="C2340" s="6">
        <v>47362.269361979168</v>
      </c>
      <c r="D2340" s="6">
        <v>25985.805453559027</v>
      </c>
      <c r="E2340" s="6">
        <v>31266</v>
      </c>
      <c r="F2340" s="16">
        <f t="shared" si="216"/>
        <v>54.866048024336344</v>
      </c>
      <c r="G2340" s="16">
        <f t="shared" si="217"/>
        <v>83.11202409505222</v>
      </c>
      <c r="H2340" s="6">
        <f t="shared" si="219"/>
        <v>293</v>
      </c>
      <c r="I2340" s="16">
        <f t="shared" si="220"/>
        <v>1.1403960094826364</v>
      </c>
      <c r="J2340" s="10" t="b">
        <f t="shared" si="218"/>
        <v>1</v>
      </c>
      <c r="K2340" t="b">
        <f t="shared" si="221"/>
        <v>1</v>
      </c>
      <c r="N2340" s="4"/>
      <c r="O2340" s="17"/>
      <c r="P2340" s="17"/>
      <c r="Q2340" s="17"/>
      <c r="R2340" s="4"/>
    </row>
    <row r="2341" spans="1:18" x14ac:dyDescent="0.25">
      <c r="A2341" s="10">
        <v>45755.541666666664</v>
      </c>
      <c r="B2341" s="5">
        <v>45755</v>
      </c>
      <c r="C2341" s="6">
        <v>47346.064587673609</v>
      </c>
      <c r="D2341" s="6">
        <v>26287.960870225696</v>
      </c>
      <c r="E2341" s="6">
        <v>31266</v>
      </c>
      <c r="F2341" s="16">
        <f t="shared" si="216"/>
        <v>55.523011467081218</v>
      </c>
      <c r="G2341" s="16">
        <f t="shared" si="217"/>
        <v>84.078426630287524</v>
      </c>
      <c r="H2341" s="6">
        <f t="shared" si="219"/>
        <v>302.2</v>
      </c>
      <c r="I2341" s="16">
        <f t="shared" si="220"/>
        <v>1.162942593948384</v>
      </c>
      <c r="J2341" s="10" t="b">
        <f t="shared" si="218"/>
        <v>1</v>
      </c>
      <c r="K2341" t="b">
        <f t="shared" si="221"/>
        <v>1</v>
      </c>
      <c r="N2341" s="4"/>
      <c r="O2341" s="17"/>
      <c r="P2341" s="17"/>
      <c r="Q2341" s="17"/>
      <c r="R2341" s="4"/>
    </row>
    <row r="2342" spans="1:18" x14ac:dyDescent="0.25">
      <c r="A2342" s="10">
        <v>45755.583333333336</v>
      </c>
      <c r="B2342" s="5">
        <v>45755</v>
      </c>
      <c r="C2342" s="6">
        <v>47715.78154730903</v>
      </c>
      <c r="D2342" s="6">
        <v>26329.838904079861</v>
      </c>
      <c r="E2342" s="6">
        <v>31266</v>
      </c>
      <c r="F2342" s="16">
        <f t="shared" si="216"/>
        <v>55.180567204949725</v>
      </c>
      <c r="G2342" s="16">
        <f t="shared" si="217"/>
        <v>84.212367760762035</v>
      </c>
      <c r="H2342" s="6">
        <f t="shared" si="219"/>
        <v>41.9</v>
      </c>
      <c r="I2342" s="16">
        <f t="shared" si="220"/>
        <v>0.15938855131002888</v>
      </c>
      <c r="J2342" s="10" t="b">
        <f t="shared" si="218"/>
        <v>1</v>
      </c>
      <c r="K2342" t="b">
        <f t="shared" si="221"/>
        <v>1</v>
      </c>
      <c r="N2342" s="4"/>
      <c r="O2342" s="17"/>
      <c r="P2342" s="17"/>
      <c r="Q2342" s="17"/>
      <c r="R2342" s="4"/>
    </row>
    <row r="2343" spans="1:18" x14ac:dyDescent="0.25">
      <c r="A2343" s="10">
        <v>45755.625</v>
      </c>
      <c r="B2343" s="5">
        <v>45755</v>
      </c>
      <c r="C2343" s="6">
        <v>48498.88369357639</v>
      </c>
      <c r="D2343" s="6">
        <v>26282.335512152778</v>
      </c>
      <c r="E2343" s="6">
        <v>31266</v>
      </c>
      <c r="F2343" s="16">
        <f t="shared" si="216"/>
        <v>54.191629807829656</v>
      </c>
      <c r="G2343" s="16">
        <f t="shared" si="217"/>
        <v>84.060434696324364</v>
      </c>
      <c r="H2343" s="6">
        <f t="shared" si="219"/>
        <v>-47.5</v>
      </c>
      <c r="I2343" s="16">
        <f t="shared" si="220"/>
        <v>-0.180403686376675</v>
      </c>
      <c r="J2343" s="10" t="b">
        <f t="shared" si="218"/>
        <v>1</v>
      </c>
      <c r="K2343" t="b">
        <f t="shared" si="221"/>
        <v>1</v>
      </c>
      <c r="N2343" s="4"/>
      <c r="O2343" s="17"/>
      <c r="P2343" s="17"/>
      <c r="Q2343" s="17"/>
      <c r="R2343" s="4"/>
    </row>
    <row r="2344" spans="1:18" x14ac:dyDescent="0.25">
      <c r="A2344" s="10">
        <v>45755.666666666664</v>
      </c>
      <c r="B2344" s="5">
        <v>45755</v>
      </c>
      <c r="C2344" s="6">
        <v>49086.702530381946</v>
      </c>
      <c r="D2344" s="6">
        <v>26227.562497829862</v>
      </c>
      <c r="E2344" s="6">
        <v>31266</v>
      </c>
      <c r="F2344" s="16">
        <f t="shared" si="216"/>
        <v>53.431094666822354</v>
      </c>
      <c r="G2344" s="16">
        <f t="shared" si="217"/>
        <v>83.885250744674295</v>
      </c>
      <c r="H2344" s="6">
        <f t="shared" si="219"/>
        <v>-54.8</v>
      </c>
      <c r="I2344" s="16">
        <f t="shared" si="220"/>
        <v>-0.20850506217250306</v>
      </c>
      <c r="J2344" s="10" t="b">
        <f t="shared" si="218"/>
        <v>1</v>
      </c>
      <c r="K2344" t="b">
        <f t="shared" si="221"/>
        <v>1</v>
      </c>
      <c r="N2344" s="4"/>
      <c r="O2344" s="17"/>
      <c r="P2344" s="17"/>
      <c r="Q2344" s="17"/>
      <c r="R2344" s="4"/>
    </row>
    <row r="2345" spans="1:18" x14ac:dyDescent="0.25">
      <c r="A2345" s="10">
        <v>45755.708333333336</v>
      </c>
      <c r="B2345" s="5">
        <v>45755</v>
      </c>
      <c r="C2345" s="6">
        <v>49773.929713541664</v>
      </c>
      <c r="D2345" s="6">
        <v>25638.937938368057</v>
      </c>
      <c r="E2345" s="6">
        <v>31266</v>
      </c>
      <c r="F2345" s="16">
        <f t="shared" si="216"/>
        <v>51.510776998973093</v>
      </c>
      <c r="G2345" s="16">
        <f t="shared" si="217"/>
        <v>82.002616063353344</v>
      </c>
      <c r="H2345" s="6">
        <f t="shared" si="219"/>
        <v>-588.6</v>
      </c>
      <c r="I2345" s="16">
        <f t="shared" si="220"/>
        <v>-2.2442039745351949</v>
      </c>
      <c r="J2345" s="10" t="b">
        <f t="shared" si="218"/>
        <v>1</v>
      </c>
      <c r="K2345" t="b">
        <f t="shared" si="221"/>
        <v>1</v>
      </c>
      <c r="N2345" s="4"/>
      <c r="O2345" s="17"/>
      <c r="P2345" s="17"/>
      <c r="Q2345" s="17"/>
      <c r="R2345" s="4"/>
    </row>
    <row r="2346" spans="1:18" x14ac:dyDescent="0.25">
      <c r="A2346" s="10">
        <v>45755.75</v>
      </c>
      <c r="B2346" s="5">
        <v>45755</v>
      </c>
      <c r="C2346" s="6">
        <v>50290.783641493057</v>
      </c>
      <c r="D2346" s="6">
        <v>23466.702213541666</v>
      </c>
      <c r="E2346" s="6">
        <v>31266</v>
      </c>
      <c r="F2346" s="16">
        <f t="shared" si="216"/>
        <v>46.662033307789144</v>
      </c>
      <c r="G2346" s="16">
        <f t="shared" si="217"/>
        <v>75.055018913649548</v>
      </c>
      <c r="H2346" s="6">
        <f t="shared" si="219"/>
        <v>-2172.1999999999998</v>
      </c>
      <c r="I2346" s="16">
        <f t="shared" si="220"/>
        <v>-8.4722698156281826</v>
      </c>
      <c r="J2346" s="10" t="b">
        <f t="shared" si="218"/>
        <v>1</v>
      </c>
      <c r="K2346" t="b">
        <f t="shared" si="221"/>
        <v>1</v>
      </c>
      <c r="N2346" s="4"/>
      <c r="O2346" s="17"/>
      <c r="P2346" s="17"/>
      <c r="Q2346" s="17"/>
      <c r="R2346" s="4"/>
    </row>
    <row r="2347" spans="1:18" x14ac:dyDescent="0.25">
      <c r="A2347" s="10">
        <v>45755.791666666664</v>
      </c>
      <c r="B2347" s="5">
        <v>45755</v>
      </c>
      <c r="C2347" s="6">
        <v>50502.898025173614</v>
      </c>
      <c r="D2347" s="6">
        <v>16398.987407769098</v>
      </c>
      <c r="E2347" s="6">
        <v>31266</v>
      </c>
      <c r="F2347" s="16">
        <f t="shared" si="216"/>
        <v>32.47137896838094</v>
      </c>
      <c r="G2347" s="16">
        <f t="shared" si="217"/>
        <v>52.449905353320212</v>
      </c>
      <c r="H2347" s="6">
        <f t="shared" si="219"/>
        <v>-7067.7</v>
      </c>
      <c r="I2347" s="16">
        <f t="shared" si="220"/>
        <v>-30.117994150543748</v>
      </c>
      <c r="J2347" s="10" t="b">
        <f t="shared" si="218"/>
        <v>1</v>
      </c>
      <c r="K2347" t="b">
        <f t="shared" si="221"/>
        <v>1</v>
      </c>
      <c r="N2347" s="4"/>
      <c r="O2347" s="17"/>
      <c r="P2347" s="17"/>
      <c r="Q2347" s="17"/>
      <c r="R2347" s="4"/>
    </row>
    <row r="2348" spans="1:18" x14ac:dyDescent="0.25">
      <c r="A2348" s="10">
        <v>45755.833333333336</v>
      </c>
      <c r="B2348" s="5">
        <v>45755</v>
      </c>
      <c r="C2348" s="6">
        <v>49783.602903645835</v>
      </c>
      <c r="D2348" s="6">
        <v>3343.4290202162001</v>
      </c>
      <c r="E2348" s="6">
        <v>31266</v>
      </c>
      <c r="F2348" s="16">
        <f t="shared" si="216"/>
        <v>6.7159241702278409</v>
      </c>
      <c r="G2348" s="16">
        <f t="shared" si="217"/>
        <v>10.693497793821404</v>
      </c>
      <c r="H2348" s="6">
        <f t="shared" si="219"/>
        <v>-13055.6</v>
      </c>
      <c r="I2348" s="16">
        <f t="shared" si="220"/>
        <v>-79.612232605379333</v>
      </c>
      <c r="J2348" s="10" t="b">
        <f t="shared" si="218"/>
        <v>1</v>
      </c>
      <c r="K2348" t="b">
        <f t="shared" si="221"/>
        <v>1</v>
      </c>
      <c r="N2348" s="4"/>
      <c r="O2348" s="17"/>
      <c r="P2348" s="17"/>
      <c r="Q2348" s="17"/>
      <c r="R2348" s="4"/>
    </row>
    <row r="2349" spans="1:18" x14ac:dyDescent="0.25">
      <c r="A2349" s="10">
        <v>45755.875</v>
      </c>
      <c r="B2349" s="5">
        <v>45755</v>
      </c>
      <c r="C2349" s="6">
        <v>49905.422241753469</v>
      </c>
      <c r="D2349" s="6">
        <v>17.238875183926687</v>
      </c>
      <c r="E2349" s="6">
        <v>31266</v>
      </c>
      <c r="F2349" s="16">
        <f t="shared" si="216"/>
        <v>3.4543090529156467E-2</v>
      </c>
      <c r="G2349" s="16">
        <f t="shared" si="217"/>
        <v>5.5136170869080431E-2</v>
      </c>
      <c r="H2349" s="6">
        <f t="shared" si="219"/>
        <v>-3326.2</v>
      </c>
      <c r="I2349" s="16">
        <f t="shared" si="220"/>
        <v>-99.484690115685893</v>
      </c>
      <c r="J2349" s="10" t="b">
        <f t="shared" si="218"/>
        <v>1</v>
      </c>
      <c r="K2349" t="b">
        <f t="shared" si="221"/>
        <v>1</v>
      </c>
      <c r="N2349" s="4"/>
      <c r="O2349" s="17"/>
      <c r="P2349" s="17"/>
      <c r="Q2349" s="17"/>
      <c r="R2349" s="4"/>
    </row>
    <row r="2350" spans="1:18" x14ac:dyDescent="0.25">
      <c r="A2350" s="10">
        <v>45755.916666666664</v>
      </c>
      <c r="B2350" s="5">
        <v>45755</v>
      </c>
      <c r="C2350" s="6">
        <v>48786.046056857638</v>
      </c>
      <c r="D2350" s="6">
        <v>1.2076616985268063</v>
      </c>
      <c r="E2350" s="6">
        <v>31266</v>
      </c>
      <c r="F2350" s="16">
        <f t="shared" si="216"/>
        <v>2.4754244218097494E-3</v>
      </c>
      <c r="G2350" s="16">
        <f t="shared" si="217"/>
        <v>3.862539814900551E-3</v>
      </c>
      <c r="H2350" s="6">
        <f t="shared" si="219"/>
        <v>-16</v>
      </c>
      <c r="I2350" s="16">
        <f t="shared" si="220"/>
        <v>-92.813480167883583</v>
      </c>
      <c r="J2350" s="10" t="b">
        <f t="shared" si="218"/>
        <v>0</v>
      </c>
      <c r="K2350" t="b">
        <f t="shared" si="221"/>
        <v>1</v>
      </c>
      <c r="N2350" s="4"/>
      <c r="O2350" s="17"/>
      <c r="P2350" s="17"/>
      <c r="Q2350" s="17"/>
      <c r="R2350" s="4"/>
    </row>
    <row r="2351" spans="1:18" x14ac:dyDescent="0.25">
      <c r="A2351" s="10">
        <v>45755.958333333336</v>
      </c>
      <c r="B2351" s="5">
        <v>45755</v>
      </c>
      <c r="C2351" s="6">
        <v>46601.440195312498</v>
      </c>
      <c r="D2351" s="6">
        <v>24.324372349845039</v>
      </c>
      <c r="E2351" s="6">
        <v>31266</v>
      </c>
      <c r="F2351" s="16">
        <f t="shared" si="216"/>
        <v>5.2196610765458173E-2</v>
      </c>
      <c r="G2351" s="16">
        <f t="shared" si="217"/>
        <v>7.7798158862166691E-2</v>
      </c>
      <c r="H2351" s="6">
        <f t="shared" si="219"/>
        <v>23.1</v>
      </c>
      <c r="I2351" s="16">
        <f t="shared" si="220"/>
        <v>1912.7873334211945</v>
      </c>
      <c r="J2351" s="10" t="b">
        <f t="shared" si="218"/>
        <v>1</v>
      </c>
      <c r="K2351" t="b">
        <f t="shared" si="221"/>
        <v>1</v>
      </c>
      <c r="N2351" s="4"/>
      <c r="O2351" s="17"/>
      <c r="P2351" s="17"/>
      <c r="Q2351" s="17"/>
      <c r="R2351" s="4"/>
    </row>
    <row r="2352" spans="1:18" x14ac:dyDescent="0.25">
      <c r="A2352" s="10">
        <v>45756</v>
      </c>
      <c r="B2352" s="5">
        <v>45756</v>
      </c>
      <c r="C2352" s="6">
        <v>44291.583370225693</v>
      </c>
      <c r="D2352" s="6">
        <v>1.1817690054244465</v>
      </c>
      <c r="E2352" s="6">
        <v>31266</v>
      </c>
      <c r="F2352" s="16">
        <f t="shared" si="216"/>
        <v>2.6681570526531952E-3</v>
      </c>
      <c r="G2352" s="16">
        <f t="shared" si="217"/>
        <v>3.7797255978521288E-3</v>
      </c>
      <c r="H2352" s="6">
        <f t="shared" si="219"/>
        <v>-23.1</v>
      </c>
      <c r="I2352" s="16">
        <f t="shared" si="220"/>
        <v>-94.966479166510382</v>
      </c>
      <c r="J2352" s="10" t="b">
        <f t="shared" si="218"/>
        <v>0</v>
      </c>
      <c r="K2352" t="b">
        <f t="shared" si="221"/>
        <v>1</v>
      </c>
      <c r="N2352" s="4"/>
      <c r="O2352" s="17"/>
      <c r="P2352" s="17"/>
      <c r="Q2352" s="17"/>
      <c r="R2352" s="4"/>
    </row>
    <row r="2353" spans="1:18" x14ac:dyDescent="0.25">
      <c r="A2353" s="10">
        <v>45756.041666666664</v>
      </c>
      <c r="B2353" s="5">
        <v>45756</v>
      </c>
      <c r="C2353" s="6">
        <v>42437.877276475694</v>
      </c>
      <c r="D2353" s="6">
        <v>0.2100843659705586</v>
      </c>
      <c r="E2353" s="6">
        <v>31266</v>
      </c>
      <c r="F2353" s="16">
        <f t="shared" si="216"/>
        <v>4.9503976035816777E-4</v>
      </c>
      <c r="G2353" s="16">
        <f t="shared" si="217"/>
        <v>6.7192594502193633E-4</v>
      </c>
      <c r="H2353" s="6">
        <f t="shared" si="219"/>
        <v>-1</v>
      </c>
      <c r="I2353" s="16">
        <f t="shared" si="220"/>
        <v>-84.618905675296332</v>
      </c>
      <c r="J2353" s="10" t="b">
        <f t="shared" si="218"/>
        <v>0</v>
      </c>
      <c r="K2353" t="b">
        <f t="shared" si="221"/>
        <v>0</v>
      </c>
      <c r="N2353" s="4"/>
      <c r="O2353" s="17"/>
      <c r="P2353" s="17"/>
      <c r="Q2353" s="17"/>
      <c r="R2353" s="4"/>
    </row>
    <row r="2354" spans="1:18" x14ac:dyDescent="0.25">
      <c r="A2354" s="10">
        <v>45756.083333333336</v>
      </c>
      <c r="B2354" s="5">
        <v>45756</v>
      </c>
      <c r="C2354" s="6">
        <v>41276.236990017358</v>
      </c>
      <c r="D2354" s="6">
        <v>0.23144167860349019</v>
      </c>
      <c r="E2354" s="6">
        <v>31266</v>
      </c>
      <c r="F2354" s="16">
        <f t="shared" si="216"/>
        <v>5.607140947937291E-4</v>
      </c>
      <c r="G2354" s="16">
        <f t="shared" si="217"/>
        <v>7.4023437153294372E-4</v>
      </c>
      <c r="H2354" s="6">
        <f t="shared" si="219"/>
        <v>0</v>
      </c>
      <c r="I2354" s="16">
        <f t="shared" si="220"/>
        <v>0</v>
      </c>
      <c r="J2354" s="10" t="b">
        <f t="shared" si="218"/>
        <v>0</v>
      </c>
      <c r="K2354" t="b">
        <f t="shared" si="221"/>
        <v>0</v>
      </c>
      <c r="N2354" s="4"/>
      <c r="O2354" s="17"/>
      <c r="P2354" s="17"/>
      <c r="Q2354" s="17"/>
      <c r="R2354" s="4"/>
    </row>
    <row r="2355" spans="1:18" x14ac:dyDescent="0.25">
      <c r="A2355" s="10">
        <v>45756.125</v>
      </c>
      <c r="B2355" s="5">
        <v>45756</v>
      </c>
      <c r="C2355" s="6">
        <v>40686.782343749997</v>
      </c>
      <c r="D2355" s="6">
        <v>0.30040693683756725</v>
      </c>
      <c r="E2355" s="6">
        <v>31266</v>
      </c>
      <c r="F2355" s="16">
        <f t="shared" si="216"/>
        <v>7.3834036395289818E-4</v>
      </c>
      <c r="G2355" s="16">
        <f t="shared" si="217"/>
        <v>9.6081026302554621E-4</v>
      </c>
      <c r="H2355" s="6">
        <f t="shared" si="219"/>
        <v>0.1</v>
      </c>
      <c r="I2355" s="16">
        <f t="shared" si="220"/>
        <v>43.207429449784499</v>
      </c>
      <c r="J2355" s="10" t="b">
        <f t="shared" si="218"/>
        <v>0</v>
      </c>
      <c r="K2355" t="b">
        <f t="shared" si="221"/>
        <v>0</v>
      </c>
      <c r="N2355" s="4"/>
      <c r="O2355" s="17"/>
      <c r="P2355" s="17"/>
      <c r="Q2355" s="17"/>
      <c r="R2355" s="4"/>
    </row>
    <row r="2356" spans="1:18" x14ac:dyDescent="0.25">
      <c r="A2356" s="10">
        <v>45756.166666666664</v>
      </c>
      <c r="B2356" s="5">
        <v>45756</v>
      </c>
      <c r="C2356" s="6">
        <v>40353.737619357642</v>
      </c>
      <c r="D2356" s="6">
        <v>0.35759577059083514</v>
      </c>
      <c r="E2356" s="6">
        <v>31266</v>
      </c>
      <c r="F2356" s="16">
        <f t="shared" si="216"/>
        <v>8.8615278704517531E-4</v>
      </c>
      <c r="G2356" s="16">
        <f t="shared" si="217"/>
        <v>1.1437208807997031E-3</v>
      </c>
      <c r="H2356" s="6">
        <f t="shared" si="219"/>
        <v>0.1</v>
      </c>
      <c r="I2356" s="16">
        <f t="shared" si="220"/>
        <v>33.288179378517782</v>
      </c>
      <c r="J2356" s="10" t="b">
        <f t="shared" si="218"/>
        <v>0</v>
      </c>
      <c r="K2356" t="b">
        <f t="shared" si="221"/>
        <v>0</v>
      </c>
      <c r="N2356" s="4"/>
      <c r="O2356" s="17"/>
      <c r="P2356" s="17"/>
      <c r="Q2356" s="17"/>
      <c r="R2356" s="4"/>
    </row>
    <row r="2357" spans="1:18" x14ac:dyDescent="0.25">
      <c r="A2357" s="10">
        <v>45756.208333333336</v>
      </c>
      <c r="B2357" s="5">
        <v>45756</v>
      </c>
      <c r="C2357" s="6">
        <v>40478.147799479164</v>
      </c>
      <c r="D2357" s="6">
        <v>0.30244926566051111</v>
      </c>
      <c r="E2357" s="6">
        <v>31266</v>
      </c>
      <c r="F2357" s="16">
        <f t="shared" si="216"/>
        <v>7.4719146527846508E-4</v>
      </c>
      <c r="G2357" s="16">
        <f t="shared" si="217"/>
        <v>9.6734237081977576E-4</v>
      </c>
      <c r="H2357" s="6">
        <f t="shared" si="219"/>
        <v>-0.1</v>
      </c>
      <c r="I2357" s="16">
        <f t="shared" si="220"/>
        <v>-27.964536558912791</v>
      </c>
      <c r="J2357" s="10" t="b">
        <f t="shared" si="218"/>
        <v>0</v>
      </c>
      <c r="K2357" t="b">
        <f t="shared" si="221"/>
        <v>0</v>
      </c>
      <c r="N2357" s="4"/>
      <c r="O2357" s="17"/>
      <c r="P2357" s="17"/>
      <c r="Q2357" s="17"/>
      <c r="R2357" s="4"/>
    </row>
    <row r="2358" spans="1:18" x14ac:dyDescent="0.25">
      <c r="A2358" s="10">
        <v>45756.25</v>
      </c>
      <c r="B2358" s="5">
        <v>45756</v>
      </c>
      <c r="C2358" s="6">
        <v>42085.463024088538</v>
      </c>
      <c r="D2358" s="6">
        <v>0.24346913691196176</v>
      </c>
      <c r="E2358" s="6">
        <v>31266</v>
      </c>
      <c r="F2358" s="16">
        <f t="shared" si="216"/>
        <v>5.7851124691822174E-4</v>
      </c>
      <c r="G2358" s="16">
        <f t="shared" si="217"/>
        <v>7.7870254241656038E-4</v>
      </c>
      <c r="H2358" s="6">
        <f t="shared" si="219"/>
        <v>-0.1</v>
      </c>
      <c r="I2358" s="16">
        <f t="shared" si="220"/>
        <v>-33.063396527550694</v>
      </c>
      <c r="J2358" s="10" t="b">
        <f t="shared" si="218"/>
        <v>0</v>
      </c>
      <c r="K2358" t="b">
        <f t="shared" si="221"/>
        <v>0</v>
      </c>
      <c r="N2358" s="4"/>
      <c r="O2358" s="17"/>
      <c r="P2358" s="17"/>
      <c r="Q2358" s="17"/>
      <c r="R2358" s="4"/>
    </row>
    <row r="2359" spans="1:18" x14ac:dyDescent="0.25">
      <c r="A2359" s="10">
        <v>45756.291666666664</v>
      </c>
      <c r="B2359" s="5">
        <v>45756</v>
      </c>
      <c r="C2359" s="6">
        <v>45430.118090277778</v>
      </c>
      <c r="D2359" s="6">
        <v>0.34569862090879017</v>
      </c>
      <c r="E2359" s="6">
        <v>31266</v>
      </c>
      <c r="F2359" s="16">
        <f t="shared" si="216"/>
        <v>7.6094589985838275E-4</v>
      </c>
      <c r="G2359" s="16">
        <f t="shared" si="217"/>
        <v>1.1056694841322528E-3</v>
      </c>
      <c r="H2359" s="6">
        <f t="shared" si="219"/>
        <v>0.1</v>
      </c>
      <c r="I2359" s="16">
        <f t="shared" si="220"/>
        <v>41.072967715066042</v>
      </c>
      <c r="J2359" s="10" t="b">
        <f t="shared" si="218"/>
        <v>0</v>
      </c>
      <c r="K2359" t="b">
        <f t="shared" si="221"/>
        <v>0</v>
      </c>
      <c r="N2359" s="4"/>
      <c r="O2359" s="17"/>
      <c r="P2359" s="17"/>
      <c r="Q2359" s="17"/>
      <c r="R2359" s="4"/>
    </row>
    <row r="2360" spans="1:18" x14ac:dyDescent="0.25">
      <c r="A2360" s="10">
        <v>45756.333333333336</v>
      </c>
      <c r="B2360" s="5">
        <v>45756</v>
      </c>
      <c r="C2360" s="6">
        <v>46795.689086371531</v>
      </c>
      <c r="D2360" s="6">
        <v>1668.6429431372219</v>
      </c>
      <c r="E2360" s="6">
        <v>31266</v>
      </c>
      <c r="F2360" s="16">
        <f t="shared" si="216"/>
        <v>3.5658048331276451</v>
      </c>
      <c r="G2360" s="16">
        <f t="shared" si="217"/>
        <v>5.3369249124839184</v>
      </c>
      <c r="H2360" s="6">
        <f t="shared" si="219"/>
        <v>1668.3</v>
      </c>
      <c r="I2360" s="16">
        <f t="shared" si="220"/>
        <v>482587.98244965164</v>
      </c>
      <c r="J2360" s="10" t="b">
        <f t="shared" si="218"/>
        <v>1</v>
      </c>
      <c r="K2360" t="b">
        <f t="shared" si="221"/>
        <v>1</v>
      </c>
      <c r="N2360" s="4"/>
      <c r="O2360" s="17"/>
      <c r="P2360" s="17"/>
      <c r="Q2360" s="17"/>
      <c r="R2360" s="4"/>
    </row>
    <row r="2361" spans="1:18" x14ac:dyDescent="0.25">
      <c r="A2361" s="10">
        <v>45756.375</v>
      </c>
      <c r="B2361" s="5">
        <v>45756</v>
      </c>
      <c r="C2361" s="6">
        <v>48689.861067708334</v>
      </c>
      <c r="D2361" s="6">
        <v>10875.865554199219</v>
      </c>
      <c r="E2361" s="6">
        <v>31266</v>
      </c>
      <c r="F2361" s="16">
        <f t="shared" si="216"/>
        <v>22.337023182455159</v>
      </c>
      <c r="G2361" s="16">
        <f t="shared" si="217"/>
        <v>34.784959873982025</v>
      </c>
      <c r="H2361" s="6">
        <f t="shared" si="219"/>
        <v>9207.2000000000007</v>
      </c>
      <c r="I2361" s="16">
        <f t="shared" si="220"/>
        <v>551.77772080403906</v>
      </c>
      <c r="J2361" s="10" t="b">
        <f t="shared" si="218"/>
        <v>1</v>
      </c>
      <c r="K2361" t="b">
        <f t="shared" si="221"/>
        <v>1</v>
      </c>
      <c r="N2361" s="4"/>
      <c r="O2361" s="17"/>
      <c r="P2361" s="17"/>
      <c r="Q2361" s="17"/>
      <c r="R2361" s="4"/>
    </row>
    <row r="2362" spans="1:18" x14ac:dyDescent="0.25">
      <c r="A2362" s="10">
        <v>45756.416666666664</v>
      </c>
      <c r="B2362" s="5">
        <v>45756</v>
      </c>
      <c r="C2362" s="6">
        <v>48990.667835286462</v>
      </c>
      <c r="D2362" s="6">
        <v>15806.055910373263</v>
      </c>
      <c r="E2362" s="6">
        <v>31266</v>
      </c>
      <c r="F2362" s="16">
        <f t="shared" si="216"/>
        <v>32.263401600311823</v>
      </c>
      <c r="G2362" s="16">
        <f t="shared" si="217"/>
        <v>50.553495523486411</v>
      </c>
      <c r="H2362" s="6">
        <f t="shared" si="219"/>
        <v>4930.2</v>
      </c>
      <c r="I2362" s="16">
        <f t="shared" si="220"/>
        <v>45.33156442060308</v>
      </c>
      <c r="J2362" s="10" t="b">
        <f t="shared" si="218"/>
        <v>1</v>
      </c>
      <c r="K2362" t="b">
        <f t="shared" si="221"/>
        <v>1</v>
      </c>
      <c r="N2362" s="4"/>
      <c r="O2362" s="17"/>
      <c r="P2362" s="17"/>
      <c r="Q2362" s="17"/>
      <c r="R2362" s="4"/>
    </row>
    <row r="2363" spans="1:18" x14ac:dyDescent="0.25">
      <c r="A2363" s="10">
        <v>45756.458333333336</v>
      </c>
      <c r="B2363" s="5">
        <v>45756</v>
      </c>
      <c r="C2363" s="6">
        <v>48275.520269097222</v>
      </c>
      <c r="D2363" s="6">
        <v>16130.237975802951</v>
      </c>
      <c r="E2363" s="6">
        <v>31266</v>
      </c>
      <c r="F2363" s="16">
        <f t="shared" si="216"/>
        <v>33.412872374838926</v>
      </c>
      <c r="G2363" s="16">
        <f t="shared" si="217"/>
        <v>51.590347264769875</v>
      </c>
      <c r="H2363" s="6">
        <f t="shared" si="219"/>
        <v>324.2</v>
      </c>
      <c r="I2363" s="16">
        <f t="shared" si="220"/>
        <v>2.0511125725376731</v>
      </c>
      <c r="J2363" s="10" t="b">
        <f t="shared" si="218"/>
        <v>1</v>
      </c>
      <c r="K2363" t="b">
        <f t="shared" si="221"/>
        <v>1</v>
      </c>
      <c r="N2363" s="4"/>
      <c r="O2363" s="17"/>
      <c r="P2363" s="17"/>
      <c r="Q2363" s="17"/>
      <c r="R2363" s="4"/>
    </row>
    <row r="2364" spans="1:18" x14ac:dyDescent="0.25">
      <c r="A2364" s="10">
        <v>45756.5</v>
      </c>
      <c r="B2364" s="5">
        <v>45756</v>
      </c>
      <c r="C2364" s="6">
        <v>47662.342836371528</v>
      </c>
      <c r="D2364" s="6">
        <v>17185.966277126736</v>
      </c>
      <c r="E2364" s="6">
        <v>31266</v>
      </c>
      <c r="F2364" s="16">
        <f t="shared" si="216"/>
        <v>36.057745495489954</v>
      </c>
      <c r="G2364" s="16">
        <f t="shared" si="217"/>
        <v>54.966949008912991</v>
      </c>
      <c r="H2364" s="6">
        <f t="shared" si="219"/>
        <v>1055.7</v>
      </c>
      <c r="I2364" s="16">
        <f t="shared" si="220"/>
        <v>6.544850742956557</v>
      </c>
      <c r="J2364" s="10" t="b">
        <f t="shared" si="218"/>
        <v>1</v>
      </c>
      <c r="K2364" t="b">
        <f t="shared" si="221"/>
        <v>1</v>
      </c>
      <c r="N2364" s="4"/>
      <c r="O2364" s="17"/>
      <c r="P2364" s="17"/>
      <c r="Q2364" s="17"/>
      <c r="R2364" s="4"/>
    </row>
    <row r="2365" spans="1:18" x14ac:dyDescent="0.25">
      <c r="A2365" s="10">
        <v>45756.541666666664</v>
      </c>
      <c r="B2365" s="5">
        <v>45756</v>
      </c>
      <c r="C2365" s="6">
        <v>48075.388485243056</v>
      </c>
      <c r="D2365" s="6">
        <v>20166.424445529516</v>
      </c>
      <c r="E2365" s="6">
        <v>31266</v>
      </c>
      <c r="F2365" s="16">
        <f t="shared" si="216"/>
        <v>41.947501790276085</v>
      </c>
      <c r="G2365" s="16">
        <f t="shared" si="217"/>
        <v>64.499534464048864</v>
      </c>
      <c r="H2365" s="6">
        <f t="shared" si="219"/>
        <v>2980.5</v>
      </c>
      <c r="I2365" s="16">
        <f t="shared" si="220"/>
        <v>17.342638475712754</v>
      </c>
      <c r="J2365" s="10" t="b">
        <f t="shared" si="218"/>
        <v>1</v>
      </c>
      <c r="K2365" t="b">
        <f t="shared" si="221"/>
        <v>1</v>
      </c>
      <c r="N2365" s="4"/>
      <c r="O2365" s="17"/>
      <c r="P2365" s="17"/>
      <c r="Q2365" s="17"/>
      <c r="R2365" s="4"/>
    </row>
    <row r="2366" spans="1:18" x14ac:dyDescent="0.25">
      <c r="A2366" s="10">
        <v>45756.583333333336</v>
      </c>
      <c r="B2366" s="5">
        <v>45756</v>
      </c>
      <c r="C2366" s="6">
        <v>48813.559296874999</v>
      </c>
      <c r="D2366" s="6">
        <v>22877.053793402778</v>
      </c>
      <c r="E2366" s="6">
        <v>31266</v>
      </c>
      <c r="F2366" s="16">
        <f t="shared" si="216"/>
        <v>46.866186614806729</v>
      </c>
      <c r="G2366" s="16">
        <f t="shared" si="217"/>
        <v>73.169109554796833</v>
      </c>
      <c r="H2366" s="6">
        <f t="shared" si="219"/>
        <v>2710.6</v>
      </c>
      <c r="I2366" s="16">
        <f t="shared" si="220"/>
        <v>13.441153176763986</v>
      </c>
      <c r="J2366" s="10" t="b">
        <f t="shared" si="218"/>
        <v>1</v>
      </c>
      <c r="K2366" t="b">
        <f t="shared" si="221"/>
        <v>1</v>
      </c>
      <c r="N2366" s="4"/>
      <c r="O2366" s="17"/>
      <c r="P2366" s="17"/>
      <c r="Q2366" s="17"/>
      <c r="R2366" s="4"/>
    </row>
    <row r="2367" spans="1:18" x14ac:dyDescent="0.25">
      <c r="A2367" s="10">
        <v>45756.625</v>
      </c>
      <c r="B2367" s="5">
        <v>45756</v>
      </c>
      <c r="C2367" s="6">
        <v>49961.382281901038</v>
      </c>
      <c r="D2367" s="6">
        <v>25119.38314887153</v>
      </c>
      <c r="E2367" s="6">
        <v>31266</v>
      </c>
      <c r="F2367" s="16">
        <f t="shared" si="216"/>
        <v>50.277598420192739</v>
      </c>
      <c r="G2367" s="16">
        <f t="shared" si="217"/>
        <v>80.340891539920449</v>
      </c>
      <c r="H2367" s="6">
        <f t="shared" si="219"/>
        <v>2242.3000000000002</v>
      </c>
      <c r="I2367" s="16">
        <f t="shared" si="220"/>
        <v>9.8015243582048512</v>
      </c>
      <c r="J2367" s="10" t="b">
        <f t="shared" si="218"/>
        <v>1</v>
      </c>
      <c r="K2367" t="b">
        <f t="shared" si="221"/>
        <v>1</v>
      </c>
      <c r="N2367" s="4"/>
      <c r="O2367" s="17"/>
      <c r="P2367" s="17"/>
      <c r="Q2367" s="17"/>
      <c r="R2367" s="4"/>
    </row>
    <row r="2368" spans="1:18" x14ac:dyDescent="0.25">
      <c r="A2368" s="10">
        <v>45756.666666666664</v>
      </c>
      <c r="B2368" s="5">
        <v>45756</v>
      </c>
      <c r="C2368" s="6">
        <v>51504.761578776044</v>
      </c>
      <c r="D2368" s="6">
        <v>25632.096866319444</v>
      </c>
      <c r="E2368" s="6">
        <v>31266</v>
      </c>
      <c r="F2368" s="16">
        <f t="shared" si="216"/>
        <v>49.766460576883546</v>
      </c>
      <c r="G2368" s="16">
        <f t="shared" si="217"/>
        <v>81.980735835474462</v>
      </c>
      <c r="H2368" s="6">
        <f t="shared" si="219"/>
        <v>512.70000000000005</v>
      </c>
      <c r="I2368" s="16">
        <f t="shared" si="220"/>
        <v>2.0410533051765354</v>
      </c>
      <c r="J2368" s="10" t="b">
        <f t="shared" si="218"/>
        <v>1</v>
      </c>
      <c r="K2368" t="b">
        <f t="shared" si="221"/>
        <v>1</v>
      </c>
      <c r="N2368" s="4"/>
      <c r="O2368" s="17"/>
      <c r="P2368" s="17"/>
      <c r="Q2368" s="17"/>
      <c r="R2368" s="4"/>
    </row>
    <row r="2369" spans="1:18" x14ac:dyDescent="0.25">
      <c r="A2369" s="10">
        <v>45756.708333333336</v>
      </c>
      <c r="B2369" s="5">
        <v>45756</v>
      </c>
      <c r="C2369" s="6">
        <v>53278.159774305554</v>
      </c>
      <c r="D2369" s="6">
        <v>24873.600575086806</v>
      </c>
      <c r="E2369" s="6">
        <v>31266</v>
      </c>
      <c r="F2369" s="16">
        <f t="shared" si="216"/>
        <v>46.686298251394547</v>
      </c>
      <c r="G2369" s="16">
        <f t="shared" si="217"/>
        <v>79.554789787906373</v>
      </c>
      <c r="H2369" s="6">
        <f t="shared" si="219"/>
        <v>-758.5</v>
      </c>
      <c r="I2369" s="16">
        <f t="shared" si="220"/>
        <v>-2.9591804523673928</v>
      </c>
      <c r="J2369" s="10" t="b">
        <f t="shared" si="218"/>
        <v>1</v>
      </c>
      <c r="K2369" t="b">
        <f t="shared" si="221"/>
        <v>1</v>
      </c>
      <c r="N2369" s="4"/>
      <c r="O2369" s="17"/>
      <c r="P2369" s="17"/>
      <c r="Q2369" s="17"/>
      <c r="R2369" s="4"/>
    </row>
    <row r="2370" spans="1:18" x14ac:dyDescent="0.25">
      <c r="A2370" s="10">
        <v>45756.75</v>
      </c>
      <c r="B2370" s="5">
        <v>45756</v>
      </c>
      <c r="C2370" s="6">
        <v>54726.529793836802</v>
      </c>
      <c r="D2370" s="6">
        <v>23700.293055555554</v>
      </c>
      <c r="E2370" s="6">
        <v>31266</v>
      </c>
      <c r="F2370" s="16">
        <f t="shared" si="216"/>
        <v>43.30677122199814</v>
      </c>
      <c r="G2370" s="16">
        <f t="shared" si="217"/>
        <v>75.802127088708346</v>
      </c>
      <c r="H2370" s="6">
        <f t="shared" si="219"/>
        <v>-1173.3</v>
      </c>
      <c r="I2370" s="16">
        <f t="shared" si="220"/>
        <v>-4.7170492927154566</v>
      </c>
      <c r="J2370" s="10" t="b">
        <f t="shared" si="218"/>
        <v>1</v>
      </c>
      <c r="K2370" t="b">
        <f t="shared" si="221"/>
        <v>1</v>
      </c>
      <c r="N2370" s="4"/>
      <c r="O2370" s="17"/>
      <c r="P2370" s="17"/>
      <c r="Q2370" s="17"/>
      <c r="R2370" s="4"/>
    </row>
    <row r="2371" spans="1:18" x14ac:dyDescent="0.25">
      <c r="A2371" s="10">
        <v>45756.791666666664</v>
      </c>
      <c r="B2371" s="5">
        <v>45756</v>
      </c>
      <c r="C2371" s="6">
        <v>54705.760388454859</v>
      </c>
      <c r="D2371" s="6">
        <v>16998.012960069445</v>
      </c>
      <c r="E2371" s="6">
        <v>31266</v>
      </c>
      <c r="F2371" s="16">
        <f t="shared" ref="F2371:F2434" si="222">D2371/C2371*100</f>
        <v>31.07170586674949</v>
      </c>
      <c r="G2371" s="16">
        <f t="shared" ref="G2371:G2434" si="223">D2371/E2371*100</f>
        <v>54.365806179458346</v>
      </c>
      <c r="H2371" s="6">
        <f t="shared" si="219"/>
        <v>-6702.3</v>
      </c>
      <c r="I2371" s="16">
        <f t="shared" si="220"/>
        <v>-28.279397154664814</v>
      </c>
      <c r="J2371" s="10" t="b">
        <f t="shared" ref="J2371:J2434" si="224">D2371&gt;5</f>
        <v>1</v>
      </c>
      <c r="K2371" t="b">
        <f t="shared" si="221"/>
        <v>1</v>
      </c>
      <c r="N2371" s="4"/>
      <c r="O2371" s="17"/>
      <c r="P2371" s="17"/>
      <c r="Q2371" s="17"/>
      <c r="R2371" s="4"/>
    </row>
    <row r="2372" spans="1:18" x14ac:dyDescent="0.25">
      <c r="A2372" s="10">
        <v>45756.833333333336</v>
      </c>
      <c r="B2372" s="5">
        <v>45756</v>
      </c>
      <c r="C2372" s="6">
        <v>53098.56346137153</v>
      </c>
      <c r="D2372" s="6">
        <v>3547.9817799207899</v>
      </c>
      <c r="E2372" s="6">
        <v>31266</v>
      </c>
      <c r="F2372" s="16">
        <f t="shared" si="222"/>
        <v>6.6818790352057222</v>
      </c>
      <c r="G2372" s="16">
        <f t="shared" si="223"/>
        <v>11.347731657138073</v>
      </c>
      <c r="H2372" s="6">
        <f t="shared" ref="H2372:H2435" si="225">ROUND(D2372-D2371,1)</f>
        <v>-13450</v>
      </c>
      <c r="I2372" s="16">
        <f t="shared" ref="I2372:I2435" si="226">H2372/D2371*100</f>
        <v>-79.12689578244121</v>
      </c>
      <c r="J2372" s="10" t="b">
        <f t="shared" si="224"/>
        <v>1</v>
      </c>
      <c r="K2372" t="b">
        <f t="shared" ref="K2372:K2435" si="227">OR(J2372,ABS(H2372)&gt;5)</f>
        <v>1</v>
      </c>
      <c r="N2372" s="4"/>
      <c r="O2372" s="17"/>
      <c r="P2372" s="17"/>
      <c r="Q2372" s="17"/>
      <c r="R2372" s="4"/>
    </row>
    <row r="2373" spans="1:18" x14ac:dyDescent="0.25">
      <c r="A2373" s="10">
        <v>45756.875</v>
      </c>
      <c r="B2373" s="5">
        <v>45756</v>
      </c>
      <c r="C2373" s="6">
        <v>52170.278851996525</v>
      </c>
      <c r="D2373" s="6">
        <v>17.501387797713072</v>
      </c>
      <c r="E2373" s="6">
        <v>31266</v>
      </c>
      <c r="F2373" s="16">
        <f t="shared" si="222"/>
        <v>3.354666331641297E-2</v>
      </c>
      <c r="G2373" s="16">
        <f t="shared" si="223"/>
        <v>5.5975781352629282E-2</v>
      </c>
      <c r="H2373" s="6">
        <f t="shared" si="225"/>
        <v>-3530.5</v>
      </c>
      <c r="I2373" s="16">
        <f t="shared" si="226"/>
        <v>-99.507275374982896</v>
      </c>
      <c r="J2373" s="10" t="b">
        <f t="shared" si="224"/>
        <v>1</v>
      </c>
      <c r="K2373" t="b">
        <f t="shared" si="227"/>
        <v>1</v>
      </c>
      <c r="N2373" s="4"/>
      <c r="O2373" s="17"/>
      <c r="P2373" s="17"/>
      <c r="Q2373" s="17"/>
      <c r="R2373" s="4"/>
    </row>
    <row r="2374" spans="1:18" x14ac:dyDescent="0.25">
      <c r="A2374" s="10">
        <v>45756.916666666664</v>
      </c>
      <c r="B2374" s="5">
        <v>45756</v>
      </c>
      <c r="C2374" s="6">
        <v>51129.141999782987</v>
      </c>
      <c r="D2374" s="6">
        <v>0.51928600396547053</v>
      </c>
      <c r="E2374" s="6">
        <v>31266</v>
      </c>
      <c r="F2374" s="16">
        <f t="shared" si="222"/>
        <v>1.0156360612655589E-3</v>
      </c>
      <c r="G2374" s="16">
        <f t="shared" si="223"/>
        <v>1.6608648498863639E-3</v>
      </c>
      <c r="H2374" s="6">
        <f t="shared" si="225"/>
        <v>-17</v>
      </c>
      <c r="I2374" s="16">
        <f t="shared" si="226"/>
        <v>-97.135154060304927</v>
      </c>
      <c r="J2374" s="10" t="b">
        <f t="shared" si="224"/>
        <v>0</v>
      </c>
      <c r="K2374" t="b">
        <f t="shared" si="227"/>
        <v>1</v>
      </c>
      <c r="N2374" s="4"/>
      <c r="O2374" s="17"/>
      <c r="P2374" s="17"/>
      <c r="Q2374" s="17"/>
      <c r="R2374" s="4"/>
    </row>
    <row r="2375" spans="1:18" x14ac:dyDescent="0.25">
      <c r="A2375" s="10">
        <v>45756.958333333336</v>
      </c>
      <c r="B2375" s="5">
        <v>45756</v>
      </c>
      <c r="C2375" s="6">
        <v>48683.121792534723</v>
      </c>
      <c r="D2375" s="6">
        <v>0.29049994337889884</v>
      </c>
      <c r="E2375" s="6">
        <v>31266</v>
      </c>
      <c r="F2375" s="16">
        <f t="shared" si="222"/>
        <v>5.967159308658906E-4</v>
      </c>
      <c r="G2375" s="16">
        <f t="shared" si="223"/>
        <v>9.2912410726955427E-4</v>
      </c>
      <c r="H2375" s="6">
        <f t="shared" si="225"/>
        <v>-0.2</v>
      </c>
      <c r="I2375" s="16">
        <f t="shared" si="226"/>
        <v>-38.514421431103855</v>
      </c>
      <c r="J2375" s="10" t="b">
        <f t="shared" si="224"/>
        <v>0</v>
      </c>
      <c r="K2375" t="b">
        <f t="shared" si="227"/>
        <v>0</v>
      </c>
      <c r="N2375" s="4"/>
      <c r="O2375" s="17"/>
      <c r="P2375" s="17"/>
      <c r="Q2375" s="17"/>
      <c r="R2375" s="4"/>
    </row>
    <row r="2376" spans="1:18" x14ac:dyDescent="0.25">
      <c r="A2376" s="10">
        <v>45757</v>
      </c>
      <c r="B2376" s="5">
        <v>45757</v>
      </c>
      <c r="C2376" s="6">
        <v>45464.760399305553</v>
      </c>
      <c r="D2376" s="6">
        <v>0.15438152947359615</v>
      </c>
      <c r="E2376" s="6">
        <v>31266</v>
      </c>
      <c r="F2376" s="16">
        <f t="shared" si="222"/>
        <v>3.3956305524916882E-4</v>
      </c>
      <c r="G2376" s="16">
        <f t="shared" si="223"/>
        <v>4.9376808505595903E-4</v>
      </c>
      <c r="H2376" s="6">
        <f t="shared" si="225"/>
        <v>-0.1</v>
      </c>
      <c r="I2376" s="16">
        <f t="shared" si="226"/>
        <v>-34.42341462682149</v>
      </c>
      <c r="J2376" s="10" t="b">
        <f t="shared" si="224"/>
        <v>0</v>
      </c>
      <c r="K2376" t="b">
        <f t="shared" si="227"/>
        <v>0</v>
      </c>
      <c r="N2376" s="4"/>
      <c r="O2376" s="17"/>
      <c r="P2376" s="17"/>
      <c r="Q2376" s="17"/>
      <c r="R2376" s="4"/>
    </row>
    <row r="2377" spans="1:18" x14ac:dyDescent="0.25">
      <c r="A2377" s="10">
        <v>45757.041666666664</v>
      </c>
      <c r="B2377" s="5">
        <v>45757</v>
      </c>
      <c r="C2377" s="6">
        <v>42989.886655815972</v>
      </c>
      <c r="D2377" s="6">
        <v>0.16879032193786569</v>
      </c>
      <c r="E2377" s="6">
        <v>31266</v>
      </c>
      <c r="F2377" s="16">
        <f t="shared" si="222"/>
        <v>3.9262797617781241E-4</v>
      </c>
      <c r="G2377" s="16">
        <f t="shared" si="223"/>
        <v>5.3985262565683391E-4</v>
      </c>
      <c r="H2377" s="6">
        <f t="shared" si="225"/>
        <v>0</v>
      </c>
      <c r="I2377" s="16">
        <f t="shared" si="226"/>
        <v>0</v>
      </c>
      <c r="J2377" s="10" t="b">
        <f t="shared" si="224"/>
        <v>0</v>
      </c>
      <c r="K2377" t="b">
        <f t="shared" si="227"/>
        <v>0</v>
      </c>
      <c r="N2377" s="4"/>
      <c r="O2377" s="17"/>
      <c r="P2377" s="17"/>
      <c r="Q2377" s="17"/>
      <c r="R2377" s="4"/>
    </row>
    <row r="2378" spans="1:18" x14ac:dyDescent="0.25">
      <c r="A2378" s="10">
        <v>45757.083333333336</v>
      </c>
      <c r="B2378" s="5">
        <v>45757</v>
      </c>
      <c r="C2378" s="6">
        <v>41408.888780381945</v>
      </c>
      <c r="D2378" s="6">
        <v>0.16769332956522703</v>
      </c>
      <c r="E2378" s="6">
        <v>31266</v>
      </c>
      <c r="F2378" s="16">
        <f t="shared" si="222"/>
        <v>4.049694027159554E-4</v>
      </c>
      <c r="G2378" s="16">
        <f t="shared" si="223"/>
        <v>5.3634404645694052E-4</v>
      </c>
      <c r="H2378" s="6">
        <f t="shared" si="225"/>
        <v>0</v>
      </c>
      <c r="I2378" s="16">
        <f t="shared" si="226"/>
        <v>0</v>
      </c>
      <c r="J2378" s="10" t="b">
        <f t="shared" si="224"/>
        <v>0</v>
      </c>
      <c r="K2378" t="b">
        <f t="shared" si="227"/>
        <v>0</v>
      </c>
      <c r="N2378" s="4"/>
      <c r="O2378" s="17"/>
      <c r="P2378" s="17"/>
      <c r="Q2378" s="17"/>
      <c r="R2378" s="4"/>
    </row>
    <row r="2379" spans="1:18" x14ac:dyDescent="0.25">
      <c r="A2379" s="10">
        <v>45757.125</v>
      </c>
      <c r="B2379" s="5">
        <v>45757</v>
      </c>
      <c r="C2379" s="6">
        <v>41037.034826388888</v>
      </c>
      <c r="D2379" s="6">
        <v>0.28119151638613804</v>
      </c>
      <c r="E2379" s="6">
        <v>31266</v>
      </c>
      <c r="F2379" s="16">
        <f t="shared" si="222"/>
        <v>6.8521402088563585E-4</v>
      </c>
      <c r="G2379" s="16">
        <f t="shared" si="223"/>
        <v>8.9935238401502601E-4</v>
      </c>
      <c r="H2379" s="6">
        <f t="shared" si="225"/>
        <v>0.1</v>
      </c>
      <c r="I2379" s="16">
        <f t="shared" si="226"/>
        <v>59.6326641371286</v>
      </c>
      <c r="J2379" s="10" t="b">
        <f t="shared" si="224"/>
        <v>0</v>
      </c>
      <c r="K2379" t="b">
        <f t="shared" si="227"/>
        <v>0</v>
      </c>
      <c r="N2379" s="4"/>
      <c r="O2379" s="17"/>
      <c r="P2379" s="17"/>
      <c r="Q2379" s="17"/>
      <c r="R2379" s="4"/>
    </row>
    <row r="2380" spans="1:18" x14ac:dyDescent="0.25">
      <c r="A2380" s="10">
        <v>45757.166666666664</v>
      </c>
      <c r="B2380" s="5">
        <v>45757</v>
      </c>
      <c r="C2380" s="6">
        <v>39861.987622612847</v>
      </c>
      <c r="D2380" s="6">
        <v>0.28523169709576501</v>
      </c>
      <c r="E2380" s="6">
        <v>31266</v>
      </c>
      <c r="F2380" s="16">
        <f t="shared" si="222"/>
        <v>7.1554810511746583E-4</v>
      </c>
      <c r="G2380" s="16">
        <f t="shared" si="223"/>
        <v>9.1227434624117259E-4</v>
      </c>
      <c r="H2380" s="6">
        <f t="shared" si="225"/>
        <v>0</v>
      </c>
      <c r="I2380" s="16">
        <f t="shared" si="226"/>
        <v>0</v>
      </c>
      <c r="J2380" s="10" t="b">
        <f t="shared" si="224"/>
        <v>0</v>
      </c>
      <c r="K2380" t="b">
        <f t="shared" si="227"/>
        <v>0</v>
      </c>
      <c r="N2380" s="4"/>
      <c r="O2380" s="17"/>
      <c r="P2380" s="17"/>
      <c r="Q2380" s="17"/>
      <c r="R2380" s="4"/>
    </row>
    <row r="2381" spans="1:18" x14ac:dyDescent="0.25">
      <c r="A2381" s="10">
        <v>45757.208333333336</v>
      </c>
      <c r="B2381" s="5">
        <v>45757</v>
      </c>
      <c r="C2381" s="6">
        <v>39680.221161024303</v>
      </c>
      <c r="D2381" s="6">
        <v>0.28963982598649129</v>
      </c>
      <c r="E2381" s="6">
        <v>31266</v>
      </c>
      <c r="F2381" s="16">
        <f t="shared" si="222"/>
        <v>7.2993500921055487E-4</v>
      </c>
      <c r="G2381" s="16">
        <f t="shared" si="223"/>
        <v>9.2637314010903644E-4</v>
      </c>
      <c r="H2381" s="6">
        <f t="shared" si="225"/>
        <v>0</v>
      </c>
      <c r="I2381" s="16">
        <f t="shared" si="226"/>
        <v>0</v>
      </c>
      <c r="J2381" s="10" t="b">
        <f t="shared" si="224"/>
        <v>0</v>
      </c>
      <c r="K2381" t="b">
        <f t="shared" si="227"/>
        <v>0</v>
      </c>
      <c r="N2381" s="4"/>
      <c r="O2381" s="17"/>
      <c r="P2381" s="17"/>
      <c r="Q2381" s="17"/>
      <c r="R2381" s="4"/>
    </row>
    <row r="2382" spans="1:18" x14ac:dyDescent="0.25">
      <c r="A2382" s="10">
        <v>45757.25</v>
      </c>
      <c r="B2382" s="5">
        <v>45757</v>
      </c>
      <c r="C2382" s="6">
        <v>40805.121299913197</v>
      </c>
      <c r="D2382" s="6">
        <v>0.28119599060879813</v>
      </c>
      <c r="E2382" s="6">
        <v>31266</v>
      </c>
      <c r="F2382" s="16">
        <f t="shared" si="222"/>
        <v>6.8911935965595647E-4</v>
      </c>
      <c r="G2382" s="16">
        <f t="shared" si="223"/>
        <v>8.9936669420072313E-4</v>
      </c>
      <c r="H2382" s="6">
        <f t="shared" si="225"/>
        <v>0</v>
      </c>
      <c r="I2382" s="16">
        <f t="shared" si="226"/>
        <v>0</v>
      </c>
      <c r="J2382" s="10" t="b">
        <f t="shared" si="224"/>
        <v>0</v>
      </c>
      <c r="K2382" t="b">
        <f t="shared" si="227"/>
        <v>0</v>
      </c>
      <c r="N2382" s="4"/>
      <c r="O2382" s="17"/>
      <c r="P2382" s="17"/>
      <c r="Q2382" s="17"/>
      <c r="R2382" s="4"/>
    </row>
    <row r="2383" spans="1:18" x14ac:dyDescent="0.25">
      <c r="A2383" s="10">
        <v>45757.291666666664</v>
      </c>
      <c r="B2383" s="5">
        <v>45757</v>
      </c>
      <c r="C2383" s="6">
        <v>43410.81834418403</v>
      </c>
      <c r="D2383" s="6">
        <v>0.44044254488415191</v>
      </c>
      <c r="E2383" s="6">
        <v>31266</v>
      </c>
      <c r="F2383" s="16">
        <f t="shared" si="222"/>
        <v>1.0145916655891843E-3</v>
      </c>
      <c r="G2383" s="16">
        <f t="shared" si="223"/>
        <v>1.4086948918446618E-3</v>
      </c>
      <c r="H2383" s="6">
        <f t="shared" si="225"/>
        <v>0.2</v>
      </c>
      <c r="I2383" s="16">
        <f t="shared" si="226"/>
        <v>71.124769441766844</v>
      </c>
      <c r="J2383" s="10" t="b">
        <f t="shared" si="224"/>
        <v>0</v>
      </c>
      <c r="K2383" t="b">
        <f t="shared" si="227"/>
        <v>0</v>
      </c>
      <c r="N2383" s="4"/>
      <c r="O2383" s="17"/>
      <c r="P2383" s="17"/>
      <c r="Q2383" s="17"/>
      <c r="R2383" s="4"/>
    </row>
    <row r="2384" spans="1:18" x14ac:dyDescent="0.25">
      <c r="A2384" s="10">
        <v>45757.333333333336</v>
      </c>
      <c r="B2384" s="5">
        <v>45757</v>
      </c>
      <c r="C2384" s="6">
        <v>44829.689503038193</v>
      </c>
      <c r="D2384" s="6">
        <v>1884.0345841195849</v>
      </c>
      <c r="E2384" s="6">
        <v>31266</v>
      </c>
      <c r="F2384" s="16">
        <f t="shared" si="222"/>
        <v>4.2026491929905072</v>
      </c>
      <c r="G2384" s="16">
        <f t="shared" si="223"/>
        <v>6.0258254465540357</v>
      </c>
      <c r="H2384" s="6">
        <f t="shared" si="225"/>
        <v>1883.6</v>
      </c>
      <c r="I2384" s="16">
        <f t="shared" si="226"/>
        <v>427660.77479990874</v>
      </c>
      <c r="J2384" s="10" t="b">
        <f t="shared" si="224"/>
        <v>1</v>
      </c>
      <c r="K2384" t="b">
        <f t="shared" si="227"/>
        <v>1</v>
      </c>
      <c r="N2384" s="4"/>
      <c r="O2384" s="17"/>
      <c r="P2384" s="17"/>
      <c r="Q2384" s="17"/>
      <c r="R2384" s="4"/>
    </row>
    <row r="2385" spans="1:18" x14ac:dyDescent="0.25">
      <c r="A2385" s="10">
        <v>45757.375</v>
      </c>
      <c r="B2385" s="5">
        <v>45757</v>
      </c>
      <c r="C2385" s="6">
        <v>46513.098185763891</v>
      </c>
      <c r="D2385" s="6">
        <v>14910.280383029514</v>
      </c>
      <c r="E2385" s="6">
        <v>31266</v>
      </c>
      <c r="F2385" s="16">
        <f t="shared" si="222"/>
        <v>32.056089498663098</v>
      </c>
      <c r="G2385" s="16">
        <f t="shared" si="223"/>
        <v>47.688480723563984</v>
      </c>
      <c r="H2385" s="6">
        <f t="shared" si="225"/>
        <v>13026.2</v>
      </c>
      <c r="I2385" s="16">
        <f t="shared" si="226"/>
        <v>691.39919775343105</v>
      </c>
      <c r="J2385" s="10" t="b">
        <f t="shared" si="224"/>
        <v>1</v>
      </c>
      <c r="K2385" t="b">
        <f t="shared" si="227"/>
        <v>1</v>
      </c>
      <c r="N2385" s="4"/>
      <c r="O2385" s="17"/>
      <c r="P2385" s="17"/>
      <c r="Q2385" s="17"/>
      <c r="R2385" s="4"/>
    </row>
    <row r="2386" spans="1:18" x14ac:dyDescent="0.25">
      <c r="A2386" s="10">
        <v>45757.416666666664</v>
      </c>
      <c r="B2386" s="5">
        <v>45757</v>
      </c>
      <c r="C2386" s="6">
        <v>48763.226514756941</v>
      </c>
      <c r="D2386" s="6">
        <v>24176.048930121528</v>
      </c>
      <c r="E2386" s="6">
        <v>31266</v>
      </c>
      <c r="F2386" s="16">
        <f t="shared" si="222"/>
        <v>49.578443958800108</v>
      </c>
      <c r="G2386" s="16">
        <f t="shared" si="223"/>
        <v>77.323766807783301</v>
      </c>
      <c r="H2386" s="6">
        <f t="shared" si="225"/>
        <v>9265.7999999999993</v>
      </c>
      <c r="I2386" s="16">
        <f t="shared" si="226"/>
        <v>62.143700601003374</v>
      </c>
      <c r="J2386" s="10" t="b">
        <f t="shared" si="224"/>
        <v>1</v>
      </c>
      <c r="K2386" t="b">
        <f t="shared" si="227"/>
        <v>1</v>
      </c>
      <c r="N2386" s="4"/>
      <c r="O2386" s="17"/>
      <c r="P2386" s="17"/>
      <c r="Q2386" s="17"/>
      <c r="R2386" s="4"/>
    </row>
    <row r="2387" spans="1:18" x14ac:dyDescent="0.25">
      <c r="A2387" s="10">
        <v>45757.458333333336</v>
      </c>
      <c r="B2387" s="5">
        <v>45757</v>
      </c>
      <c r="C2387" s="6">
        <v>49404.15091905382</v>
      </c>
      <c r="D2387" s="6">
        <v>25290.583982204862</v>
      </c>
      <c r="E2387" s="6">
        <v>31266</v>
      </c>
      <c r="F2387" s="16">
        <f t="shared" si="222"/>
        <v>51.191212705268818</v>
      </c>
      <c r="G2387" s="16">
        <f t="shared" si="223"/>
        <v>80.88845385468197</v>
      </c>
      <c r="H2387" s="6">
        <f t="shared" si="225"/>
        <v>1114.5</v>
      </c>
      <c r="I2387" s="16">
        <f t="shared" si="226"/>
        <v>4.609934415757313</v>
      </c>
      <c r="J2387" s="10" t="b">
        <f t="shared" si="224"/>
        <v>1</v>
      </c>
      <c r="K2387" t="b">
        <f t="shared" si="227"/>
        <v>1</v>
      </c>
      <c r="N2387" s="4"/>
      <c r="O2387" s="17"/>
      <c r="P2387" s="17"/>
      <c r="Q2387" s="17"/>
      <c r="R2387" s="4"/>
    </row>
    <row r="2388" spans="1:18" x14ac:dyDescent="0.25">
      <c r="A2388" s="10">
        <v>45757.5</v>
      </c>
      <c r="B2388" s="5">
        <v>45757</v>
      </c>
      <c r="C2388" s="6">
        <v>50030.607553168404</v>
      </c>
      <c r="D2388" s="6">
        <v>25674.564831814238</v>
      </c>
      <c r="E2388" s="6">
        <v>31266</v>
      </c>
      <c r="F2388" s="16">
        <f t="shared" si="222"/>
        <v>51.317715469534178</v>
      </c>
      <c r="G2388" s="16">
        <f t="shared" si="223"/>
        <v>82.116563781149608</v>
      </c>
      <c r="H2388" s="6">
        <f t="shared" si="225"/>
        <v>384</v>
      </c>
      <c r="I2388" s="16">
        <f t="shared" si="226"/>
        <v>1.5183516532089285</v>
      </c>
      <c r="J2388" s="10" t="b">
        <f t="shared" si="224"/>
        <v>1</v>
      </c>
      <c r="K2388" t="b">
        <f t="shared" si="227"/>
        <v>1</v>
      </c>
      <c r="N2388" s="4"/>
      <c r="O2388" s="17"/>
      <c r="P2388" s="17"/>
      <c r="Q2388" s="17"/>
      <c r="R2388" s="4"/>
    </row>
    <row r="2389" spans="1:18" x14ac:dyDescent="0.25">
      <c r="A2389" s="10">
        <v>45757.541666666664</v>
      </c>
      <c r="B2389" s="5">
        <v>45757</v>
      </c>
      <c r="C2389" s="6">
        <v>51481.075499131941</v>
      </c>
      <c r="D2389" s="6">
        <v>26246.972451171874</v>
      </c>
      <c r="E2389" s="6">
        <v>31266</v>
      </c>
      <c r="F2389" s="16">
        <f t="shared" si="222"/>
        <v>50.983729839937865</v>
      </c>
      <c r="G2389" s="16">
        <f t="shared" si="223"/>
        <v>83.947330810375092</v>
      </c>
      <c r="H2389" s="6">
        <f t="shared" si="225"/>
        <v>572.4</v>
      </c>
      <c r="I2389" s="16">
        <f t="shared" si="226"/>
        <v>2.229443824071049</v>
      </c>
      <c r="J2389" s="10" t="b">
        <f t="shared" si="224"/>
        <v>1</v>
      </c>
      <c r="K2389" t="b">
        <f t="shared" si="227"/>
        <v>1</v>
      </c>
      <c r="N2389" s="4"/>
      <c r="O2389" s="17"/>
      <c r="P2389" s="17"/>
      <c r="Q2389" s="17"/>
      <c r="R2389" s="4"/>
    </row>
    <row r="2390" spans="1:18" x14ac:dyDescent="0.25">
      <c r="A2390" s="10">
        <v>45757.583333333336</v>
      </c>
      <c r="B2390" s="5">
        <v>45757</v>
      </c>
      <c r="C2390" s="6">
        <v>53500.002714843751</v>
      </c>
      <c r="D2390" s="6">
        <v>26407.768920355902</v>
      </c>
      <c r="E2390" s="6">
        <v>31266</v>
      </c>
      <c r="F2390" s="16">
        <f t="shared" si="222"/>
        <v>49.360313234206579</v>
      </c>
      <c r="G2390" s="16">
        <f t="shared" si="223"/>
        <v>84.461616197645697</v>
      </c>
      <c r="H2390" s="6">
        <f t="shared" si="225"/>
        <v>160.80000000000001</v>
      </c>
      <c r="I2390" s="16">
        <f t="shared" si="226"/>
        <v>0.61264208776513807</v>
      </c>
      <c r="J2390" s="10" t="b">
        <f t="shared" si="224"/>
        <v>1</v>
      </c>
      <c r="K2390" t="b">
        <f t="shared" si="227"/>
        <v>1</v>
      </c>
      <c r="N2390" s="4"/>
      <c r="O2390" s="17"/>
      <c r="P2390" s="17"/>
      <c r="Q2390" s="17"/>
      <c r="R2390" s="4"/>
    </row>
    <row r="2391" spans="1:18" x14ac:dyDescent="0.25">
      <c r="A2391" s="10">
        <v>45757.625</v>
      </c>
      <c r="B2391" s="5">
        <v>45757</v>
      </c>
      <c r="C2391" s="6">
        <v>55628.536050347226</v>
      </c>
      <c r="D2391" s="6">
        <v>26441.869299045138</v>
      </c>
      <c r="E2391" s="6">
        <v>31266</v>
      </c>
      <c r="F2391" s="16">
        <f t="shared" si="222"/>
        <v>47.532923165753687</v>
      </c>
      <c r="G2391" s="16">
        <f t="shared" si="223"/>
        <v>84.570681567981637</v>
      </c>
      <c r="H2391" s="6">
        <f t="shared" si="225"/>
        <v>34.1</v>
      </c>
      <c r="I2391" s="16">
        <f t="shared" si="226"/>
        <v>0.1291286670329605</v>
      </c>
      <c r="J2391" s="10" t="b">
        <f t="shared" si="224"/>
        <v>1</v>
      </c>
      <c r="K2391" t="b">
        <f t="shared" si="227"/>
        <v>1</v>
      </c>
      <c r="N2391" s="4"/>
      <c r="O2391" s="17"/>
      <c r="P2391" s="17"/>
      <c r="Q2391" s="17"/>
      <c r="R2391" s="4"/>
    </row>
    <row r="2392" spans="1:18" x14ac:dyDescent="0.25">
      <c r="A2392" s="10">
        <v>45757.666666666664</v>
      </c>
      <c r="B2392" s="5">
        <v>45757</v>
      </c>
      <c r="C2392" s="6">
        <v>57876.114381510415</v>
      </c>
      <c r="D2392" s="6">
        <v>26475.3587109375</v>
      </c>
      <c r="E2392" s="6">
        <v>31266</v>
      </c>
      <c r="F2392" s="16">
        <f t="shared" si="222"/>
        <v>45.744879375308479</v>
      </c>
      <c r="G2392" s="16">
        <f t="shared" si="223"/>
        <v>84.677792845063323</v>
      </c>
      <c r="H2392" s="6">
        <f t="shared" si="225"/>
        <v>33.5</v>
      </c>
      <c r="I2392" s="16">
        <f t="shared" si="226"/>
        <v>0.12669300956422827</v>
      </c>
      <c r="J2392" s="10" t="b">
        <f t="shared" si="224"/>
        <v>1</v>
      </c>
      <c r="K2392" t="b">
        <f t="shared" si="227"/>
        <v>1</v>
      </c>
      <c r="N2392" s="4"/>
      <c r="O2392" s="17"/>
      <c r="P2392" s="17"/>
      <c r="Q2392" s="17"/>
      <c r="R2392" s="4"/>
    </row>
    <row r="2393" spans="1:18" x14ac:dyDescent="0.25">
      <c r="A2393" s="10">
        <v>45757.708333333336</v>
      </c>
      <c r="B2393" s="5">
        <v>45757</v>
      </c>
      <c r="C2393" s="6">
        <v>60059.925209418405</v>
      </c>
      <c r="D2393" s="6">
        <v>25896.810583224826</v>
      </c>
      <c r="E2393" s="6">
        <v>31266</v>
      </c>
      <c r="F2393" s="16">
        <f t="shared" si="222"/>
        <v>43.1182864329704</v>
      </c>
      <c r="G2393" s="16">
        <f t="shared" si="223"/>
        <v>82.827386244562234</v>
      </c>
      <c r="H2393" s="6">
        <f t="shared" si="225"/>
        <v>-578.5</v>
      </c>
      <c r="I2393" s="16">
        <f t="shared" si="226"/>
        <v>-2.1850506590530538</v>
      </c>
      <c r="J2393" s="10" t="b">
        <f t="shared" si="224"/>
        <v>1</v>
      </c>
      <c r="K2393" t="b">
        <f t="shared" si="227"/>
        <v>1</v>
      </c>
      <c r="N2393" s="4"/>
      <c r="O2393" s="17"/>
      <c r="P2393" s="17"/>
      <c r="Q2393" s="17"/>
      <c r="R2393" s="4"/>
    </row>
    <row r="2394" spans="1:18" x14ac:dyDescent="0.25">
      <c r="A2394" s="10">
        <v>45757.75</v>
      </c>
      <c r="B2394" s="5">
        <v>45757</v>
      </c>
      <c r="C2394" s="6">
        <v>61300.971605902778</v>
      </c>
      <c r="D2394" s="6">
        <v>24291.786503906249</v>
      </c>
      <c r="E2394" s="6">
        <v>31266</v>
      </c>
      <c r="F2394" s="16">
        <f t="shared" si="222"/>
        <v>39.627082356990165</v>
      </c>
      <c r="G2394" s="16">
        <f t="shared" si="223"/>
        <v>77.693937516491545</v>
      </c>
      <c r="H2394" s="6">
        <f t="shared" si="225"/>
        <v>-1605</v>
      </c>
      <c r="I2394" s="16">
        <f t="shared" si="226"/>
        <v>-6.1976744002586583</v>
      </c>
      <c r="J2394" s="10" t="b">
        <f t="shared" si="224"/>
        <v>1</v>
      </c>
      <c r="K2394" t="b">
        <f t="shared" si="227"/>
        <v>1</v>
      </c>
      <c r="N2394" s="4"/>
      <c r="O2394" s="17"/>
      <c r="P2394" s="17"/>
      <c r="Q2394" s="17"/>
      <c r="R2394" s="4"/>
    </row>
    <row r="2395" spans="1:18" x14ac:dyDescent="0.25">
      <c r="A2395" s="10">
        <v>45757.791666666664</v>
      </c>
      <c r="B2395" s="5">
        <v>45757</v>
      </c>
      <c r="C2395" s="6">
        <v>60283.57130425347</v>
      </c>
      <c r="D2395" s="6">
        <v>16523.439745551215</v>
      </c>
      <c r="E2395" s="6">
        <v>31266</v>
      </c>
      <c r="F2395" s="16">
        <f t="shared" si="222"/>
        <v>27.409523669652529</v>
      </c>
      <c r="G2395" s="16">
        <f t="shared" si="223"/>
        <v>52.847949035857532</v>
      </c>
      <c r="H2395" s="6">
        <f t="shared" si="225"/>
        <v>-7768.3</v>
      </c>
      <c r="I2395" s="16">
        <f t="shared" si="226"/>
        <v>-31.979121826839769</v>
      </c>
      <c r="J2395" s="10" t="b">
        <f t="shared" si="224"/>
        <v>1</v>
      </c>
      <c r="K2395" t="b">
        <f t="shared" si="227"/>
        <v>1</v>
      </c>
      <c r="N2395" s="4"/>
      <c r="O2395" s="17"/>
      <c r="P2395" s="17"/>
      <c r="Q2395" s="17"/>
      <c r="R2395" s="4"/>
    </row>
    <row r="2396" spans="1:18" x14ac:dyDescent="0.25">
      <c r="A2396" s="10">
        <v>45757.833333333336</v>
      </c>
      <c r="B2396" s="5">
        <v>45757</v>
      </c>
      <c r="C2396" s="6">
        <v>57033.28841362847</v>
      </c>
      <c r="D2396" s="6">
        <v>3465.7010101657443</v>
      </c>
      <c r="E2396" s="6">
        <v>31266</v>
      </c>
      <c r="F2396" s="16">
        <f t="shared" si="222"/>
        <v>6.0766284157264074</v>
      </c>
      <c r="G2396" s="16">
        <f t="shared" si="223"/>
        <v>11.084567933748303</v>
      </c>
      <c r="H2396" s="6">
        <f t="shared" si="225"/>
        <v>-13057.7</v>
      </c>
      <c r="I2396" s="16">
        <f t="shared" si="226"/>
        <v>-79.025313137451704</v>
      </c>
      <c r="J2396" s="10" t="b">
        <f t="shared" si="224"/>
        <v>1</v>
      </c>
      <c r="K2396" t="b">
        <f t="shared" si="227"/>
        <v>1</v>
      </c>
      <c r="N2396" s="4"/>
      <c r="O2396" s="17"/>
      <c r="P2396" s="17"/>
      <c r="Q2396" s="17"/>
      <c r="R2396" s="4"/>
    </row>
    <row r="2397" spans="1:18" x14ac:dyDescent="0.25">
      <c r="A2397" s="10">
        <v>45757.875</v>
      </c>
      <c r="B2397" s="5">
        <v>45757</v>
      </c>
      <c r="C2397" s="6">
        <v>55824.892332899304</v>
      </c>
      <c r="D2397" s="6">
        <v>86.130090357462564</v>
      </c>
      <c r="E2397" s="6">
        <v>31266</v>
      </c>
      <c r="F2397" s="16">
        <f t="shared" si="222"/>
        <v>0.15428617370875516</v>
      </c>
      <c r="G2397" s="16">
        <f t="shared" si="223"/>
        <v>0.27547524581802141</v>
      </c>
      <c r="H2397" s="6">
        <f t="shared" si="225"/>
        <v>-3379.6</v>
      </c>
      <c r="I2397" s="16">
        <f t="shared" si="226"/>
        <v>-97.515624979962524</v>
      </c>
      <c r="J2397" s="10" t="b">
        <f t="shared" si="224"/>
        <v>1</v>
      </c>
      <c r="K2397" t="b">
        <f t="shared" si="227"/>
        <v>1</v>
      </c>
      <c r="N2397" s="4"/>
      <c r="O2397" s="17"/>
      <c r="P2397" s="17"/>
      <c r="Q2397" s="17"/>
      <c r="R2397" s="4"/>
    </row>
    <row r="2398" spans="1:18" x14ac:dyDescent="0.25">
      <c r="A2398" s="10">
        <v>45757.916666666664</v>
      </c>
      <c r="B2398" s="5">
        <v>45757</v>
      </c>
      <c r="C2398" s="6">
        <v>55056.988213975696</v>
      </c>
      <c r="D2398" s="6">
        <v>50.440793196956314</v>
      </c>
      <c r="E2398" s="6">
        <v>31266</v>
      </c>
      <c r="F2398" s="16">
        <f t="shared" si="222"/>
        <v>9.1615605635602851E-2</v>
      </c>
      <c r="G2398" s="16">
        <f t="shared" si="223"/>
        <v>0.16132793832583739</v>
      </c>
      <c r="H2398" s="6">
        <f t="shared" si="225"/>
        <v>-35.700000000000003</v>
      </c>
      <c r="I2398" s="16">
        <f t="shared" si="226"/>
        <v>-41.44892900011552</v>
      </c>
      <c r="J2398" s="10" t="b">
        <f t="shared" si="224"/>
        <v>1</v>
      </c>
      <c r="K2398" t="b">
        <f t="shared" si="227"/>
        <v>1</v>
      </c>
      <c r="N2398" s="4"/>
      <c r="O2398" s="17"/>
      <c r="P2398" s="17"/>
      <c r="Q2398" s="17"/>
      <c r="R2398" s="4"/>
    </row>
    <row r="2399" spans="1:18" x14ac:dyDescent="0.25">
      <c r="A2399" s="10">
        <v>45757.958333333336</v>
      </c>
      <c r="B2399" s="5">
        <v>45757</v>
      </c>
      <c r="C2399" s="6">
        <v>52416.446451822914</v>
      </c>
      <c r="D2399" s="6">
        <v>0.17678617368969651</v>
      </c>
      <c r="E2399" s="6">
        <v>31266</v>
      </c>
      <c r="F2399" s="16">
        <f t="shared" si="222"/>
        <v>3.3727233655983242E-4</v>
      </c>
      <c r="G2399" s="16">
        <f t="shared" si="223"/>
        <v>5.6542625756315652E-4</v>
      </c>
      <c r="H2399" s="6">
        <f t="shared" si="225"/>
        <v>-50.3</v>
      </c>
      <c r="I2399" s="16">
        <f t="shared" si="226"/>
        <v>-99.720874339928471</v>
      </c>
      <c r="J2399" s="10" t="b">
        <f t="shared" si="224"/>
        <v>0</v>
      </c>
      <c r="K2399" t="b">
        <f t="shared" si="227"/>
        <v>1</v>
      </c>
      <c r="N2399" s="4"/>
      <c r="O2399" s="17"/>
      <c r="P2399" s="17"/>
      <c r="Q2399" s="17"/>
      <c r="R2399" s="4"/>
    </row>
    <row r="2400" spans="1:18" x14ac:dyDescent="0.25">
      <c r="A2400" s="10">
        <v>45758</v>
      </c>
      <c r="B2400" s="5">
        <v>45758</v>
      </c>
      <c r="C2400" s="6">
        <v>48194.74007378472</v>
      </c>
      <c r="D2400" s="6">
        <v>0.27000058876143562</v>
      </c>
      <c r="E2400" s="6">
        <v>31266</v>
      </c>
      <c r="F2400" s="16">
        <f t="shared" si="222"/>
        <v>5.6022833269371867E-4</v>
      </c>
      <c r="G2400" s="16">
        <f t="shared" si="223"/>
        <v>8.6355974144897206E-4</v>
      </c>
      <c r="H2400" s="6">
        <f t="shared" si="225"/>
        <v>0.1</v>
      </c>
      <c r="I2400" s="16">
        <f t="shared" si="226"/>
        <v>56.565509571763663</v>
      </c>
      <c r="J2400" s="10" t="b">
        <f t="shared" si="224"/>
        <v>0</v>
      </c>
      <c r="K2400" t="b">
        <f t="shared" si="227"/>
        <v>0</v>
      </c>
      <c r="N2400" s="4"/>
      <c r="O2400" s="17"/>
      <c r="P2400" s="17"/>
      <c r="Q2400" s="17"/>
      <c r="R2400" s="4"/>
    </row>
    <row r="2401" spans="1:18" x14ac:dyDescent="0.25">
      <c r="A2401" s="10">
        <v>45758.041666666664</v>
      </c>
      <c r="B2401" s="5">
        <v>45758</v>
      </c>
      <c r="C2401" s="6">
        <v>45324.45955295139</v>
      </c>
      <c r="D2401" s="6">
        <v>0.25745592436856696</v>
      </c>
      <c r="E2401" s="6">
        <v>31266</v>
      </c>
      <c r="F2401" s="16">
        <f t="shared" si="222"/>
        <v>5.6802866908492943E-4</v>
      </c>
      <c r="G2401" s="16">
        <f t="shared" si="223"/>
        <v>8.2343735805209166E-4</v>
      </c>
      <c r="H2401" s="6">
        <f t="shared" si="225"/>
        <v>0</v>
      </c>
      <c r="I2401" s="16">
        <f t="shared" si="226"/>
        <v>0</v>
      </c>
      <c r="J2401" s="10" t="b">
        <f t="shared" si="224"/>
        <v>0</v>
      </c>
      <c r="K2401" t="b">
        <f t="shared" si="227"/>
        <v>0</v>
      </c>
      <c r="N2401" s="4"/>
      <c r="O2401" s="17"/>
      <c r="P2401" s="17"/>
      <c r="Q2401" s="17"/>
      <c r="R2401" s="4"/>
    </row>
    <row r="2402" spans="1:18" x14ac:dyDescent="0.25">
      <c r="A2402" s="10">
        <v>45758.083333333336</v>
      </c>
      <c r="B2402" s="5">
        <v>45758</v>
      </c>
      <c r="C2402" s="6">
        <v>43445.745149739581</v>
      </c>
      <c r="D2402" s="6">
        <v>0.23000605849756134</v>
      </c>
      <c r="E2402" s="6">
        <v>31266</v>
      </c>
      <c r="F2402" s="16">
        <f t="shared" si="222"/>
        <v>5.2940985982591674E-4</v>
      </c>
      <c r="G2402" s="16">
        <f t="shared" si="223"/>
        <v>7.3564273811028383E-4</v>
      </c>
      <c r="H2402" s="6">
        <f t="shared" si="225"/>
        <v>0</v>
      </c>
      <c r="I2402" s="16">
        <f t="shared" si="226"/>
        <v>0</v>
      </c>
      <c r="J2402" s="10" t="b">
        <f t="shared" si="224"/>
        <v>0</v>
      </c>
      <c r="K2402" t="b">
        <f t="shared" si="227"/>
        <v>0</v>
      </c>
      <c r="N2402" s="4"/>
      <c r="O2402" s="17"/>
      <c r="P2402" s="17"/>
      <c r="Q2402" s="17"/>
      <c r="R2402" s="4"/>
    </row>
    <row r="2403" spans="1:18" x14ac:dyDescent="0.25">
      <c r="A2403" s="10">
        <v>45758.125</v>
      </c>
      <c r="B2403" s="5">
        <v>45758</v>
      </c>
      <c r="C2403" s="6">
        <v>42194.762918836808</v>
      </c>
      <c r="D2403" s="6">
        <v>0.26563771227995553</v>
      </c>
      <c r="E2403" s="6">
        <v>31266</v>
      </c>
      <c r="F2403" s="16">
        <f t="shared" si="222"/>
        <v>6.2955138008695421E-4</v>
      </c>
      <c r="G2403" s="16">
        <f t="shared" si="223"/>
        <v>8.4960568118708994E-4</v>
      </c>
      <c r="H2403" s="6">
        <f t="shared" si="225"/>
        <v>0</v>
      </c>
      <c r="I2403" s="16">
        <f t="shared" si="226"/>
        <v>0</v>
      </c>
      <c r="J2403" s="10" t="b">
        <f t="shared" si="224"/>
        <v>0</v>
      </c>
      <c r="K2403" t="b">
        <f t="shared" si="227"/>
        <v>0</v>
      </c>
      <c r="N2403" s="4"/>
      <c r="O2403" s="17"/>
      <c r="P2403" s="17"/>
      <c r="Q2403" s="17"/>
      <c r="R2403" s="4"/>
    </row>
    <row r="2404" spans="1:18" x14ac:dyDescent="0.25">
      <c r="A2404" s="10">
        <v>45758.166666666664</v>
      </c>
      <c r="B2404" s="5">
        <v>45758</v>
      </c>
      <c r="C2404" s="6">
        <v>41189.908474392359</v>
      </c>
      <c r="D2404" s="6">
        <v>0.27190956502325003</v>
      </c>
      <c r="E2404" s="6">
        <v>31266</v>
      </c>
      <c r="F2404" s="16">
        <f t="shared" si="222"/>
        <v>6.6013636614972184E-4</v>
      </c>
      <c r="G2404" s="16">
        <f t="shared" si="223"/>
        <v>8.6966533942061676E-4</v>
      </c>
      <c r="H2404" s="6">
        <f t="shared" si="225"/>
        <v>0</v>
      </c>
      <c r="I2404" s="16">
        <f t="shared" si="226"/>
        <v>0</v>
      </c>
      <c r="J2404" s="10" t="b">
        <f t="shared" si="224"/>
        <v>0</v>
      </c>
      <c r="K2404" t="b">
        <f t="shared" si="227"/>
        <v>0</v>
      </c>
      <c r="N2404" s="4"/>
      <c r="O2404" s="17"/>
      <c r="P2404" s="17"/>
      <c r="Q2404" s="17"/>
      <c r="R2404" s="4"/>
    </row>
    <row r="2405" spans="1:18" x14ac:dyDescent="0.25">
      <c r="A2405" s="10">
        <v>45758.208333333336</v>
      </c>
      <c r="B2405" s="5">
        <v>45758</v>
      </c>
      <c r="C2405" s="6">
        <v>40824.890227864584</v>
      </c>
      <c r="D2405" s="6">
        <v>0.26766408921943768</v>
      </c>
      <c r="E2405" s="6">
        <v>31266</v>
      </c>
      <c r="F2405" s="16">
        <f t="shared" si="222"/>
        <v>6.5563945849080691E-4</v>
      </c>
      <c r="G2405" s="16">
        <f t="shared" si="223"/>
        <v>8.5608676907643344E-4</v>
      </c>
      <c r="H2405" s="6">
        <f t="shared" si="225"/>
        <v>0</v>
      </c>
      <c r="I2405" s="16">
        <f t="shared" si="226"/>
        <v>0</v>
      </c>
      <c r="J2405" s="10" t="b">
        <f t="shared" si="224"/>
        <v>0</v>
      </c>
      <c r="K2405" t="b">
        <f t="shared" si="227"/>
        <v>0</v>
      </c>
      <c r="N2405" s="4"/>
      <c r="O2405" s="17"/>
      <c r="P2405" s="17"/>
      <c r="Q2405" s="17"/>
      <c r="R2405" s="4"/>
    </row>
    <row r="2406" spans="1:18" x14ac:dyDescent="0.25">
      <c r="A2406" s="10">
        <v>45758.25</v>
      </c>
      <c r="B2406" s="5">
        <v>45758</v>
      </c>
      <c r="C2406" s="6">
        <v>41653.39862955729</v>
      </c>
      <c r="D2406" s="6">
        <v>0.28130083455807631</v>
      </c>
      <c r="E2406" s="6">
        <v>31266</v>
      </c>
      <c r="F2406" s="16">
        <f t="shared" si="222"/>
        <v>6.7533705246914711E-4</v>
      </c>
      <c r="G2406" s="16">
        <f t="shared" si="223"/>
        <v>8.9970202314999131E-4</v>
      </c>
      <c r="H2406" s="6">
        <f t="shared" si="225"/>
        <v>0</v>
      </c>
      <c r="I2406" s="16">
        <f t="shared" si="226"/>
        <v>0</v>
      </c>
      <c r="J2406" s="10" t="b">
        <f t="shared" si="224"/>
        <v>0</v>
      </c>
      <c r="K2406" t="b">
        <f t="shared" si="227"/>
        <v>0</v>
      </c>
      <c r="N2406" s="4"/>
      <c r="O2406" s="17"/>
      <c r="P2406" s="17"/>
      <c r="Q2406" s="17"/>
      <c r="R2406" s="4"/>
    </row>
    <row r="2407" spans="1:18" x14ac:dyDescent="0.25">
      <c r="A2407" s="10">
        <v>45758.291666666664</v>
      </c>
      <c r="B2407" s="5">
        <v>45758</v>
      </c>
      <c r="C2407" s="6">
        <v>44301.086736111109</v>
      </c>
      <c r="D2407" s="6">
        <v>0.70220210701227193</v>
      </c>
      <c r="E2407" s="6">
        <v>31266</v>
      </c>
      <c r="F2407" s="16">
        <f t="shared" si="222"/>
        <v>1.5850674526227512E-3</v>
      </c>
      <c r="G2407" s="16">
        <f t="shared" si="223"/>
        <v>2.2458968432555234E-3</v>
      </c>
      <c r="H2407" s="6">
        <f t="shared" si="225"/>
        <v>0.4</v>
      </c>
      <c r="I2407" s="16">
        <f t="shared" si="226"/>
        <v>142.19652089848938</v>
      </c>
      <c r="J2407" s="10" t="b">
        <f t="shared" si="224"/>
        <v>0</v>
      </c>
      <c r="K2407" t="b">
        <f t="shared" si="227"/>
        <v>0</v>
      </c>
      <c r="N2407" s="4"/>
      <c r="O2407" s="17"/>
      <c r="P2407" s="17"/>
      <c r="Q2407" s="17"/>
      <c r="R2407" s="4"/>
    </row>
    <row r="2408" spans="1:18" x14ac:dyDescent="0.25">
      <c r="A2408" s="10">
        <v>45758.333333333336</v>
      </c>
      <c r="B2408" s="5">
        <v>45758</v>
      </c>
      <c r="C2408" s="6">
        <v>45380.598203125002</v>
      </c>
      <c r="D2408" s="6">
        <v>1798.5000299655067</v>
      </c>
      <c r="E2408" s="6">
        <v>31266</v>
      </c>
      <c r="F2408" s="16">
        <f t="shared" si="222"/>
        <v>3.9631474708979444</v>
      </c>
      <c r="G2408" s="16">
        <f t="shared" si="223"/>
        <v>5.7522549413596451</v>
      </c>
      <c r="H2408" s="6">
        <f t="shared" si="225"/>
        <v>1797.8</v>
      </c>
      <c r="I2408" s="16">
        <f t="shared" si="226"/>
        <v>256023.15658796238</v>
      </c>
      <c r="J2408" s="10" t="b">
        <f t="shared" si="224"/>
        <v>1</v>
      </c>
      <c r="K2408" t="b">
        <f t="shared" si="227"/>
        <v>1</v>
      </c>
      <c r="N2408" s="4"/>
      <c r="O2408" s="17"/>
      <c r="P2408" s="17"/>
      <c r="Q2408" s="17"/>
      <c r="R2408" s="4"/>
    </row>
    <row r="2409" spans="1:18" x14ac:dyDescent="0.25">
      <c r="A2409" s="10">
        <v>45758.375</v>
      </c>
      <c r="B2409" s="5">
        <v>45758</v>
      </c>
      <c r="C2409" s="6">
        <v>47142.430937500001</v>
      </c>
      <c r="D2409" s="6">
        <v>14447.694420030382</v>
      </c>
      <c r="E2409" s="6">
        <v>31266</v>
      </c>
      <c r="F2409" s="16">
        <f t="shared" si="222"/>
        <v>30.646901597384097</v>
      </c>
      <c r="G2409" s="16">
        <f t="shared" si="223"/>
        <v>46.208963154961886</v>
      </c>
      <c r="H2409" s="6">
        <f t="shared" si="225"/>
        <v>12649.2</v>
      </c>
      <c r="I2409" s="16">
        <f t="shared" si="226"/>
        <v>703.31942114243941</v>
      </c>
      <c r="J2409" s="10" t="b">
        <f t="shared" si="224"/>
        <v>1</v>
      </c>
      <c r="K2409" t="b">
        <f t="shared" si="227"/>
        <v>1</v>
      </c>
      <c r="N2409" s="4"/>
      <c r="O2409" s="17"/>
      <c r="P2409" s="17"/>
      <c r="Q2409" s="17"/>
      <c r="R2409" s="4"/>
    </row>
    <row r="2410" spans="1:18" x14ac:dyDescent="0.25">
      <c r="A2410" s="10">
        <v>45758.416666666664</v>
      </c>
      <c r="B2410" s="5">
        <v>45758</v>
      </c>
      <c r="C2410" s="6">
        <v>49148.218619791667</v>
      </c>
      <c r="D2410" s="6">
        <v>24458.646662326388</v>
      </c>
      <c r="E2410" s="6">
        <v>31266</v>
      </c>
      <c r="F2410" s="16">
        <f t="shared" si="222"/>
        <v>49.765072568626223</v>
      </c>
      <c r="G2410" s="16">
        <f t="shared" si="223"/>
        <v>78.227616779653246</v>
      </c>
      <c r="H2410" s="6">
        <f t="shared" si="225"/>
        <v>10011</v>
      </c>
      <c r="I2410" s="16">
        <f t="shared" si="226"/>
        <v>69.29133264419464</v>
      </c>
      <c r="J2410" s="10" t="b">
        <f t="shared" si="224"/>
        <v>1</v>
      </c>
      <c r="K2410" t="b">
        <f t="shared" si="227"/>
        <v>1</v>
      </c>
      <c r="N2410" s="4"/>
      <c r="O2410" s="17"/>
      <c r="P2410" s="17"/>
      <c r="Q2410" s="17"/>
      <c r="R2410" s="4"/>
    </row>
    <row r="2411" spans="1:18" x14ac:dyDescent="0.25">
      <c r="A2411" s="10">
        <v>45758.458333333336</v>
      </c>
      <c r="B2411" s="5">
        <v>45758</v>
      </c>
      <c r="C2411" s="6">
        <v>51591.346688368052</v>
      </c>
      <c r="D2411" s="6">
        <v>26304.961325954861</v>
      </c>
      <c r="E2411" s="6">
        <v>31266</v>
      </c>
      <c r="F2411" s="16">
        <f t="shared" si="222"/>
        <v>50.987157758930259</v>
      </c>
      <c r="G2411" s="16">
        <f t="shared" si="223"/>
        <v>84.1328002493279</v>
      </c>
      <c r="H2411" s="6">
        <f t="shared" si="225"/>
        <v>1846.3</v>
      </c>
      <c r="I2411" s="16">
        <f t="shared" si="226"/>
        <v>7.5486596846090128</v>
      </c>
      <c r="J2411" s="10" t="b">
        <f t="shared" si="224"/>
        <v>1</v>
      </c>
      <c r="K2411" t="b">
        <f t="shared" si="227"/>
        <v>1</v>
      </c>
      <c r="N2411" s="4"/>
      <c r="O2411" s="17"/>
      <c r="P2411" s="17"/>
      <c r="Q2411" s="17"/>
      <c r="R2411" s="4"/>
    </row>
    <row r="2412" spans="1:18" x14ac:dyDescent="0.25">
      <c r="A2412" s="10">
        <v>45758.5</v>
      </c>
      <c r="B2412" s="5">
        <v>45758</v>
      </c>
      <c r="C2412" s="6">
        <v>52659.252216796878</v>
      </c>
      <c r="D2412" s="6">
        <v>26601.807938368056</v>
      </c>
      <c r="E2412" s="6">
        <v>31266</v>
      </c>
      <c r="F2412" s="16">
        <f t="shared" si="222"/>
        <v>50.516873708819588</v>
      </c>
      <c r="G2412" s="16">
        <f t="shared" si="223"/>
        <v>85.082223304445904</v>
      </c>
      <c r="H2412" s="6">
        <f t="shared" si="225"/>
        <v>296.8</v>
      </c>
      <c r="I2412" s="16">
        <f t="shared" si="226"/>
        <v>1.1283042629192168</v>
      </c>
      <c r="J2412" s="10" t="b">
        <f t="shared" si="224"/>
        <v>1</v>
      </c>
      <c r="K2412" t="b">
        <f t="shared" si="227"/>
        <v>1</v>
      </c>
      <c r="N2412" s="4"/>
      <c r="O2412" s="17"/>
      <c r="P2412" s="17"/>
      <c r="Q2412" s="17"/>
      <c r="R2412" s="4"/>
    </row>
    <row r="2413" spans="1:18" x14ac:dyDescent="0.25">
      <c r="A2413" s="10">
        <v>45758.541666666664</v>
      </c>
      <c r="B2413" s="5">
        <v>45758</v>
      </c>
      <c r="C2413" s="6">
        <v>53192.613027343752</v>
      </c>
      <c r="D2413" s="6">
        <v>26280.903269314236</v>
      </c>
      <c r="E2413" s="6">
        <v>31266</v>
      </c>
      <c r="F2413" s="16">
        <f t="shared" si="222"/>
        <v>49.407054426531921</v>
      </c>
      <c r="G2413" s="16">
        <f t="shared" si="223"/>
        <v>84.055853864626869</v>
      </c>
      <c r="H2413" s="6">
        <f t="shared" si="225"/>
        <v>-320.89999999999998</v>
      </c>
      <c r="I2413" s="16">
        <f t="shared" si="226"/>
        <v>-1.2063089875074344</v>
      </c>
      <c r="J2413" s="10" t="b">
        <f t="shared" si="224"/>
        <v>1</v>
      </c>
      <c r="K2413" t="b">
        <f t="shared" si="227"/>
        <v>1</v>
      </c>
      <c r="N2413" s="4"/>
      <c r="O2413" s="17"/>
      <c r="P2413" s="17"/>
      <c r="Q2413" s="17"/>
      <c r="R2413" s="4"/>
    </row>
    <row r="2414" spans="1:18" x14ac:dyDescent="0.25">
      <c r="A2414" s="10">
        <v>45758.583333333336</v>
      </c>
      <c r="B2414" s="5">
        <v>45758</v>
      </c>
      <c r="C2414" s="6">
        <v>54694.804316406247</v>
      </c>
      <c r="D2414" s="6">
        <v>26109.376345486111</v>
      </c>
      <c r="E2414" s="6">
        <v>31266</v>
      </c>
      <c r="F2414" s="16">
        <f t="shared" si="222"/>
        <v>47.736483696778386</v>
      </c>
      <c r="G2414" s="16">
        <f t="shared" si="223"/>
        <v>83.507248594275282</v>
      </c>
      <c r="H2414" s="6">
        <f t="shared" si="225"/>
        <v>-171.5</v>
      </c>
      <c r="I2414" s="16">
        <f t="shared" si="226"/>
        <v>-0.65256508972522487</v>
      </c>
      <c r="J2414" s="10" t="b">
        <f t="shared" si="224"/>
        <v>1</v>
      </c>
      <c r="K2414" t="b">
        <f t="shared" si="227"/>
        <v>1</v>
      </c>
      <c r="N2414" s="4"/>
      <c r="O2414" s="17"/>
      <c r="P2414" s="17"/>
      <c r="Q2414" s="17"/>
      <c r="R2414" s="4"/>
    </row>
    <row r="2415" spans="1:18" x14ac:dyDescent="0.25">
      <c r="A2415" s="10">
        <v>45758.625</v>
      </c>
      <c r="B2415" s="5">
        <v>45758</v>
      </c>
      <c r="C2415" s="6">
        <v>56308.89726888021</v>
      </c>
      <c r="D2415" s="6">
        <v>26068.713493923609</v>
      </c>
      <c r="E2415" s="6">
        <v>31266</v>
      </c>
      <c r="F2415" s="16">
        <f t="shared" si="222"/>
        <v>46.295904836216351</v>
      </c>
      <c r="G2415" s="16">
        <f t="shared" si="223"/>
        <v>83.377194057198267</v>
      </c>
      <c r="H2415" s="6">
        <f t="shared" si="225"/>
        <v>-40.700000000000003</v>
      </c>
      <c r="I2415" s="16">
        <f t="shared" si="226"/>
        <v>-0.1558826969340322</v>
      </c>
      <c r="J2415" s="10" t="b">
        <f t="shared" si="224"/>
        <v>1</v>
      </c>
      <c r="K2415" t="b">
        <f t="shared" si="227"/>
        <v>1</v>
      </c>
      <c r="N2415" s="4"/>
      <c r="O2415" s="17"/>
      <c r="P2415" s="17"/>
      <c r="Q2415" s="17"/>
      <c r="R2415" s="4"/>
    </row>
    <row r="2416" spans="1:18" x14ac:dyDescent="0.25">
      <c r="A2416" s="10">
        <v>45758.666666666664</v>
      </c>
      <c r="B2416" s="5">
        <v>45758</v>
      </c>
      <c r="C2416" s="6">
        <v>58093.892123480902</v>
      </c>
      <c r="D2416" s="6">
        <v>25908.105614149306</v>
      </c>
      <c r="E2416" s="6">
        <v>31266</v>
      </c>
      <c r="F2416" s="16">
        <f t="shared" si="222"/>
        <v>44.596952738302654</v>
      </c>
      <c r="G2416" s="16">
        <f t="shared" si="223"/>
        <v>82.86351184721201</v>
      </c>
      <c r="H2416" s="6">
        <f t="shared" si="225"/>
        <v>-160.6</v>
      </c>
      <c r="I2416" s="16">
        <f t="shared" si="226"/>
        <v>-0.61606415689609861</v>
      </c>
      <c r="J2416" s="10" t="b">
        <f t="shared" si="224"/>
        <v>1</v>
      </c>
      <c r="K2416" t="b">
        <f t="shared" si="227"/>
        <v>1</v>
      </c>
      <c r="N2416" s="4"/>
      <c r="O2416" s="17"/>
      <c r="P2416" s="17"/>
      <c r="Q2416" s="17"/>
      <c r="R2416" s="4"/>
    </row>
    <row r="2417" spans="1:18" x14ac:dyDescent="0.25">
      <c r="A2417" s="10">
        <v>45758.708333333336</v>
      </c>
      <c r="B2417" s="5">
        <v>45758</v>
      </c>
      <c r="C2417" s="6">
        <v>59746.428691406247</v>
      </c>
      <c r="D2417" s="6">
        <v>25484.249262152778</v>
      </c>
      <c r="E2417" s="6">
        <v>31266</v>
      </c>
      <c r="F2417" s="16">
        <f t="shared" si="222"/>
        <v>42.654012667067342</v>
      </c>
      <c r="G2417" s="16">
        <f t="shared" si="223"/>
        <v>81.507865611695706</v>
      </c>
      <c r="H2417" s="6">
        <f t="shared" si="225"/>
        <v>-423.9</v>
      </c>
      <c r="I2417" s="16">
        <f t="shared" si="226"/>
        <v>-1.6361674848526697</v>
      </c>
      <c r="J2417" s="10" t="b">
        <f t="shared" si="224"/>
        <v>1</v>
      </c>
      <c r="K2417" t="b">
        <f t="shared" si="227"/>
        <v>1</v>
      </c>
      <c r="N2417" s="4"/>
      <c r="O2417" s="17"/>
      <c r="P2417" s="17"/>
      <c r="Q2417" s="17"/>
      <c r="R2417" s="4"/>
    </row>
    <row r="2418" spans="1:18" x14ac:dyDescent="0.25">
      <c r="A2418" s="10">
        <v>45758.75</v>
      </c>
      <c r="B2418" s="5">
        <v>45758</v>
      </c>
      <c r="C2418" s="6">
        <v>60522.16943359375</v>
      </c>
      <c r="D2418" s="6">
        <v>23861.254036458333</v>
      </c>
      <c r="E2418" s="6">
        <v>31266</v>
      </c>
      <c r="F2418" s="16">
        <f t="shared" si="222"/>
        <v>39.425642305567756</v>
      </c>
      <c r="G2418" s="16">
        <f t="shared" si="223"/>
        <v>76.316938644080906</v>
      </c>
      <c r="H2418" s="6">
        <f t="shared" si="225"/>
        <v>-1623</v>
      </c>
      <c r="I2418" s="16">
        <f t="shared" si="226"/>
        <v>-6.368639638171933</v>
      </c>
      <c r="J2418" s="10" t="b">
        <f t="shared" si="224"/>
        <v>1</v>
      </c>
      <c r="K2418" t="b">
        <f t="shared" si="227"/>
        <v>1</v>
      </c>
      <c r="N2418" s="4"/>
      <c r="O2418" s="17"/>
      <c r="P2418" s="17"/>
      <c r="Q2418" s="17"/>
      <c r="R2418" s="4"/>
    </row>
    <row r="2419" spans="1:18" x14ac:dyDescent="0.25">
      <c r="A2419" s="10">
        <v>45758.791666666664</v>
      </c>
      <c r="B2419" s="5">
        <v>45758</v>
      </c>
      <c r="C2419" s="6">
        <v>58869.643105468749</v>
      </c>
      <c r="D2419" s="6">
        <v>16196.541806640626</v>
      </c>
      <c r="E2419" s="6">
        <v>31266</v>
      </c>
      <c r="F2419" s="16">
        <f t="shared" si="222"/>
        <v>27.512553078712365</v>
      </c>
      <c r="G2419" s="16">
        <f t="shared" si="223"/>
        <v>51.802410946845214</v>
      </c>
      <c r="H2419" s="6">
        <f t="shared" si="225"/>
        <v>-7664.7</v>
      </c>
      <c r="I2419" s="16">
        <f t="shared" si="226"/>
        <v>-32.121949618778935</v>
      </c>
      <c r="J2419" s="10" t="b">
        <f t="shared" si="224"/>
        <v>1</v>
      </c>
      <c r="K2419" t="b">
        <f t="shared" si="227"/>
        <v>1</v>
      </c>
      <c r="N2419" s="4"/>
      <c r="O2419" s="17"/>
      <c r="P2419" s="17"/>
      <c r="Q2419" s="17"/>
      <c r="R2419" s="4"/>
    </row>
    <row r="2420" spans="1:18" x14ac:dyDescent="0.25">
      <c r="A2420" s="10">
        <v>45758.833333333336</v>
      </c>
      <c r="B2420" s="5">
        <v>45758</v>
      </c>
      <c r="C2420" s="6">
        <v>56055.693226996525</v>
      </c>
      <c r="D2420" s="6">
        <v>3436.900617099338</v>
      </c>
      <c r="E2420" s="6">
        <v>31266</v>
      </c>
      <c r="F2420" s="16">
        <f t="shared" si="222"/>
        <v>6.1312248930392679</v>
      </c>
      <c r="G2420" s="16">
        <f t="shared" si="223"/>
        <v>10.992453838352645</v>
      </c>
      <c r="H2420" s="6">
        <f t="shared" si="225"/>
        <v>-12759.6</v>
      </c>
      <c r="I2420" s="16">
        <f t="shared" si="226"/>
        <v>-78.779779982221456</v>
      </c>
      <c r="J2420" s="10" t="b">
        <f t="shared" si="224"/>
        <v>1</v>
      </c>
      <c r="K2420" t="b">
        <f t="shared" si="227"/>
        <v>1</v>
      </c>
      <c r="N2420" s="4"/>
      <c r="O2420" s="17"/>
      <c r="P2420" s="17"/>
      <c r="Q2420" s="17"/>
      <c r="R2420" s="4"/>
    </row>
    <row r="2421" spans="1:18" x14ac:dyDescent="0.25">
      <c r="A2421" s="10">
        <v>45758.875</v>
      </c>
      <c r="B2421" s="5">
        <v>45758</v>
      </c>
      <c r="C2421" s="6">
        <v>54545.533901909723</v>
      </c>
      <c r="D2421" s="6">
        <v>20.987518627022702</v>
      </c>
      <c r="E2421" s="6">
        <v>31266</v>
      </c>
      <c r="F2421" s="16">
        <f t="shared" si="222"/>
        <v>3.8477061503816169E-2</v>
      </c>
      <c r="G2421" s="16">
        <f t="shared" si="223"/>
        <v>6.7125691252551342E-2</v>
      </c>
      <c r="H2421" s="6">
        <f t="shared" si="225"/>
        <v>-3415.9</v>
      </c>
      <c r="I2421" s="16">
        <f t="shared" si="226"/>
        <v>-99.388966413667731</v>
      </c>
      <c r="J2421" s="10" t="b">
        <f t="shared" si="224"/>
        <v>1</v>
      </c>
      <c r="K2421" t="b">
        <f t="shared" si="227"/>
        <v>1</v>
      </c>
      <c r="N2421" s="4"/>
      <c r="O2421" s="17"/>
      <c r="P2421" s="17"/>
      <c r="Q2421" s="17"/>
      <c r="R2421" s="4"/>
    </row>
    <row r="2422" spans="1:18" x14ac:dyDescent="0.25">
      <c r="A2422" s="10">
        <v>45758.916666666664</v>
      </c>
      <c r="B2422" s="5">
        <v>45758</v>
      </c>
      <c r="C2422" s="6">
        <v>53038.486710069446</v>
      </c>
      <c r="D2422" s="6">
        <v>0.2466580486132039</v>
      </c>
      <c r="E2422" s="6">
        <v>31266</v>
      </c>
      <c r="F2422" s="16">
        <f t="shared" si="222"/>
        <v>4.6505483831305359E-4</v>
      </c>
      <c r="G2422" s="16">
        <f t="shared" si="223"/>
        <v>7.8890183782128799E-4</v>
      </c>
      <c r="H2422" s="6">
        <f t="shared" si="225"/>
        <v>-20.7</v>
      </c>
      <c r="I2422" s="16">
        <f t="shared" si="226"/>
        <v>-98.630049449235486</v>
      </c>
      <c r="J2422" s="10" t="b">
        <f t="shared" si="224"/>
        <v>0</v>
      </c>
      <c r="K2422" t="b">
        <f t="shared" si="227"/>
        <v>1</v>
      </c>
      <c r="N2422" s="4"/>
      <c r="O2422" s="17"/>
      <c r="P2422" s="17"/>
      <c r="Q2422" s="17"/>
      <c r="R2422" s="4"/>
    </row>
    <row r="2423" spans="1:18" x14ac:dyDescent="0.25">
      <c r="A2423" s="10">
        <v>45758.958333333336</v>
      </c>
      <c r="B2423" s="5">
        <v>45758</v>
      </c>
      <c r="C2423" s="6">
        <v>50782.621840277781</v>
      </c>
      <c r="D2423" s="6">
        <v>0.60096811498204872</v>
      </c>
      <c r="E2423" s="6">
        <v>31266</v>
      </c>
      <c r="F2423" s="16">
        <f t="shared" si="222"/>
        <v>1.1834129338028708E-3</v>
      </c>
      <c r="G2423" s="16">
        <f t="shared" si="223"/>
        <v>1.9221138456535813E-3</v>
      </c>
      <c r="H2423" s="6">
        <f t="shared" si="225"/>
        <v>0.4</v>
      </c>
      <c r="I2423" s="16">
        <f t="shared" si="226"/>
        <v>162.16782799058745</v>
      </c>
      <c r="J2423" s="10" t="b">
        <f t="shared" si="224"/>
        <v>0</v>
      </c>
      <c r="K2423" t="b">
        <f t="shared" si="227"/>
        <v>0</v>
      </c>
      <c r="N2423" s="4"/>
      <c r="O2423" s="17"/>
      <c r="P2423" s="17"/>
      <c r="Q2423" s="17"/>
      <c r="R2423" s="4"/>
    </row>
    <row r="2424" spans="1:18" x14ac:dyDescent="0.25">
      <c r="A2424" s="10">
        <v>45759</v>
      </c>
      <c r="B2424" s="5">
        <v>45759</v>
      </c>
      <c r="C2424" s="6">
        <v>47982.98874457465</v>
      </c>
      <c r="D2424" s="6">
        <v>0.69901401728391643</v>
      </c>
      <c r="E2424" s="6">
        <v>31266</v>
      </c>
      <c r="F2424" s="16">
        <f t="shared" si="222"/>
        <v>1.4567954926795858E-3</v>
      </c>
      <c r="G2424" s="16">
        <f t="shared" si="223"/>
        <v>2.2357001768180018E-3</v>
      </c>
      <c r="H2424" s="6">
        <f t="shared" si="225"/>
        <v>0.1</v>
      </c>
      <c r="I2424" s="16">
        <f t="shared" si="226"/>
        <v>16.639817904979378</v>
      </c>
      <c r="J2424" s="10" t="b">
        <f t="shared" si="224"/>
        <v>0</v>
      </c>
      <c r="K2424" t="b">
        <f t="shared" si="227"/>
        <v>0</v>
      </c>
      <c r="N2424" s="4"/>
      <c r="O2424" s="17"/>
      <c r="P2424" s="17"/>
      <c r="Q2424" s="17"/>
      <c r="R2424" s="4"/>
    </row>
    <row r="2425" spans="1:18" x14ac:dyDescent="0.25">
      <c r="A2425" s="10">
        <v>45759.041666666664</v>
      </c>
      <c r="B2425" s="5">
        <v>45759</v>
      </c>
      <c r="C2425" s="6">
        <v>45385.462020399304</v>
      </c>
      <c r="D2425" s="6">
        <v>0.68257714069551889</v>
      </c>
      <c r="E2425" s="6">
        <v>31266</v>
      </c>
      <c r="F2425" s="16">
        <f t="shared" si="222"/>
        <v>1.5039554745277738E-3</v>
      </c>
      <c r="G2425" s="16">
        <f t="shared" si="223"/>
        <v>2.1831290881325367E-3</v>
      </c>
      <c r="H2425" s="6">
        <f t="shared" si="225"/>
        <v>0</v>
      </c>
      <c r="I2425" s="16">
        <f t="shared" si="226"/>
        <v>0</v>
      </c>
      <c r="J2425" s="10" t="b">
        <f t="shared" si="224"/>
        <v>0</v>
      </c>
      <c r="K2425" t="b">
        <f t="shared" si="227"/>
        <v>0</v>
      </c>
      <c r="N2425" s="4"/>
      <c r="O2425" s="17"/>
      <c r="P2425" s="17"/>
      <c r="Q2425" s="17"/>
      <c r="R2425" s="4"/>
    </row>
    <row r="2426" spans="1:18" x14ac:dyDescent="0.25">
      <c r="A2426" s="10">
        <v>45759.083333333336</v>
      </c>
      <c r="B2426" s="5">
        <v>45759</v>
      </c>
      <c r="C2426" s="6">
        <v>43522.723844401044</v>
      </c>
      <c r="D2426" s="6">
        <v>0.45528123905261358</v>
      </c>
      <c r="E2426" s="6">
        <v>31266</v>
      </c>
      <c r="F2426" s="16">
        <f t="shared" si="222"/>
        <v>1.0460770807459079E-3</v>
      </c>
      <c r="G2426" s="16">
        <f t="shared" si="223"/>
        <v>1.4561544139084423E-3</v>
      </c>
      <c r="H2426" s="6">
        <f t="shared" si="225"/>
        <v>-0.2</v>
      </c>
      <c r="I2426" s="16">
        <f t="shared" si="226"/>
        <v>-29.300717541786998</v>
      </c>
      <c r="J2426" s="10" t="b">
        <f t="shared" si="224"/>
        <v>0</v>
      </c>
      <c r="K2426" t="b">
        <f t="shared" si="227"/>
        <v>0</v>
      </c>
      <c r="N2426" s="4"/>
      <c r="O2426" s="17"/>
      <c r="P2426" s="17"/>
      <c r="Q2426" s="17"/>
      <c r="R2426" s="4"/>
    </row>
    <row r="2427" spans="1:18" x14ac:dyDescent="0.25">
      <c r="A2427" s="10">
        <v>45759.125</v>
      </c>
      <c r="B2427" s="5">
        <v>45759</v>
      </c>
      <c r="C2427" s="6">
        <v>41468.786542968752</v>
      </c>
      <c r="D2427" s="6">
        <v>0.40953759111464022</v>
      </c>
      <c r="E2427" s="6">
        <v>31266</v>
      </c>
      <c r="F2427" s="16">
        <f t="shared" si="222"/>
        <v>9.8758035924270226E-4</v>
      </c>
      <c r="G2427" s="16">
        <f t="shared" si="223"/>
        <v>1.3098496485467927E-3</v>
      </c>
      <c r="H2427" s="6">
        <f t="shared" si="225"/>
        <v>0</v>
      </c>
      <c r="I2427" s="16">
        <f t="shared" si="226"/>
        <v>0</v>
      </c>
      <c r="J2427" s="10" t="b">
        <f t="shared" si="224"/>
        <v>0</v>
      </c>
      <c r="K2427" t="b">
        <f t="shared" si="227"/>
        <v>0</v>
      </c>
      <c r="N2427" s="4"/>
      <c r="O2427" s="17"/>
      <c r="P2427" s="17"/>
      <c r="Q2427" s="17"/>
      <c r="R2427" s="4"/>
    </row>
    <row r="2428" spans="1:18" x14ac:dyDescent="0.25">
      <c r="A2428" s="10">
        <v>45759.166666666664</v>
      </c>
      <c r="B2428" s="5">
        <v>45759</v>
      </c>
      <c r="C2428" s="6">
        <v>40782.457466362845</v>
      </c>
      <c r="D2428" s="6">
        <v>0.47058803324898085</v>
      </c>
      <c r="E2428" s="6">
        <v>31266</v>
      </c>
      <c r="F2428" s="16">
        <f t="shared" si="222"/>
        <v>1.1538981770216261E-3</v>
      </c>
      <c r="G2428" s="16">
        <f t="shared" si="223"/>
        <v>1.505111089518905E-3</v>
      </c>
      <c r="H2428" s="6">
        <f t="shared" si="225"/>
        <v>0.1</v>
      </c>
      <c r="I2428" s="16">
        <f t="shared" si="226"/>
        <v>24.417782926307101</v>
      </c>
      <c r="J2428" s="10" t="b">
        <f t="shared" si="224"/>
        <v>0</v>
      </c>
      <c r="K2428" t="b">
        <f t="shared" si="227"/>
        <v>0</v>
      </c>
      <c r="N2428" s="4"/>
      <c r="O2428" s="17"/>
      <c r="P2428" s="17"/>
      <c r="Q2428" s="17"/>
      <c r="R2428" s="4"/>
    </row>
    <row r="2429" spans="1:18" x14ac:dyDescent="0.25">
      <c r="A2429" s="10">
        <v>45759.208333333336</v>
      </c>
      <c r="B2429" s="5">
        <v>45759</v>
      </c>
      <c r="C2429" s="6">
        <v>40280.453975694443</v>
      </c>
      <c r="D2429" s="6">
        <v>0.43499389097094537</v>
      </c>
      <c r="E2429" s="6">
        <v>31266</v>
      </c>
      <c r="F2429" s="16">
        <f t="shared" si="222"/>
        <v>1.0799130795135134E-3</v>
      </c>
      <c r="G2429" s="16">
        <f t="shared" si="223"/>
        <v>1.3912681218286489E-3</v>
      </c>
      <c r="H2429" s="6">
        <f t="shared" si="225"/>
        <v>0</v>
      </c>
      <c r="I2429" s="16">
        <f t="shared" si="226"/>
        <v>0</v>
      </c>
      <c r="J2429" s="10" t="b">
        <f t="shared" si="224"/>
        <v>0</v>
      </c>
      <c r="K2429" t="b">
        <f t="shared" si="227"/>
        <v>0</v>
      </c>
      <c r="N2429" s="4"/>
      <c r="O2429" s="17"/>
      <c r="P2429" s="17"/>
      <c r="Q2429" s="17"/>
      <c r="R2429" s="4"/>
    </row>
    <row r="2430" spans="1:18" x14ac:dyDescent="0.25">
      <c r="A2430" s="10">
        <v>45759.25</v>
      </c>
      <c r="B2430" s="5">
        <v>45759</v>
      </c>
      <c r="C2430" s="6">
        <v>40315.077803819448</v>
      </c>
      <c r="D2430" s="6">
        <v>0.42945170286628936</v>
      </c>
      <c r="E2430" s="6">
        <v>31266</v>
      </c>
      <c r="F2430" s="16">
        <f t="shared" si="222"/>
        <v>1.0652384325191683E-3</v>
      </c>
      <c r="G2430" s="16">
        <f t="shared" si="223"/>
        <v>1.3735421955679951E-3</v>
      </c>
      <c r="H2430" s="6">
        <f t="shared" si="225"/>
        <v>0</v>
      </c>
      <c r="I2430" s="16">
        <f t="shared" si="226"/>
        <v>0</v>
      </c>
      <c r="J2430" s="10" t="b">
        <f t="shared" si="224"/>
        <v>0</v>
      </c>
      <c r="K2430" t="b">
        <f t="shared" si="227"/>
        <v>0</v>
      </c>
      <c r="N2430" s="4"/>
      <c r="O2430" s="17"/>
      <c r="P2430" s="17"/>
      <c r="Q2430" s="17"/>
      <c r="R2430" s="4"/>
    </row>
    <row r="2431" spans="1:18" x14ac:dyDescent="0.25">
      <c r="A2431" s="10">
        <v>45759.291666666664</v>
      </c>
      <c r="B2431" s="5">
        <v>45759</v>
      </c>
      <c r="C2431" s="6">
        <v>41177.617081163196</v>
      </c>
      <c r="D2431" s="6">
        <v>0.88326590770648583</v>
      </c>
      <c r="E2431" s="6">
        <v>31266</v>
      </c>
      <c r="F2431" s="16">
        <f t="shared" si="222"/>
        <v>2.1450146227877231E-3</v>
      </c>
      <c r="G2431" s="16">
        <f t="shared" si="223"/>
        <v>2.8250045023555485E-3</v>
      </c>
      <c r="H2431" s="6">
        <f t="shared" si="225"/>
        <v>0.5</v>
      </c>
      <c r="I2431" s="16">
        <f t="shared" si="226"/>
        <v>116.42752762716975</v>
      </c>
      <c r="J2431" s="10" t="b">
        <f t="shared" si="224"/>
        <v>0</v>
      </c>
      <c r="K2431" t="b">
        <f t="shared" si="227"/>
        <v>0</v>
      </c>
      <c r="N2431" s="4"/>
      <c r="O2431" s="17"/>
      <c r="P2431" s="17"/>
      <c r="Q2431" s="17"/>
      <c r="R2431" s="4"/>
    </row>
    <row r="2432" spans="1:18" x14ac:dyDescent="0.25">
      <c r="A2432" s="10">
        <v>45759.333333333336</v>
      </c>
      <c r="B2432" s="5">
        <v>45759</v>
      </c>
      <c r="C2432" s="6">
        <v>42181.623009982635</v>
      </c>
      <c r="D2432" s="6">
        <v>1962.3174261993831</v>
      </c>
      <c r="E2432" s="6">
        <v>31266</v>
      </c>
      <c r="F2432" s="16">
        <f t="shared" si="222"/>
        <v>4.6520671471910511</v>
      </c>
      <c r="G2432" s="16">
        <f t="shared" si="223"/>
        <v>6.2762023482357296</v>
      </c>
      <c r="H2432" s="6">
        <f t="shared" si="225"/>
        <v>1961.4</v>
      </c>
      <c r="I2432" s="16">
        <f t="shared" si="226"/>
        <v>222062.23322861275</v>
      </c>
      <c r="J2432" s="10" t="b">
        <f t="shared" si="224"/>
        <v>1</v>
      </c>
      <c r="K2432" t="b">
        <f t="shared" si="227"/>
        <v>1</v>
      </c>
      <c r="N2432" s="4"/>
      <c r="O2432" s="17"/>
      <c r="P2432" s="17"/>
      <c r="Q2432" s="17"/>
      <c r="R2432" s="4"/>
    </row>
    <row r="2433" spans="1:18" x14ac:dyDescent="0.25">
      <c r="A2433" s="10">
        <v>45759.375</v>
      </c>
      <c r="B2433" s="5">
        <v>45759</v>
      </c>
      <c r="C2433" s="6">
        <v>45422.470440538193</v>
      </c>
      <c r="D2433" s="6">
        <v>12009.853880208333</v>
      </c>
      <c r="E2433" s="6">
        <v>31266</v>
      </c>
      <c r="F2433" s="16">
        <f t="shared" si="222"/>
        <v>26.440336167823002</v>
      </c>
      <c r="G2433" s="16">
        <f t="shared" si="223"/>
        <v>38.411865541509414</v>
      </c>
      <c r="H2433" s="6">
        <f t="shared" si="225"/>
        <v>10047.5</v>
      </c>
      <c r="I2433" s="16">
        <f t="shared" si="226"/>
        <v>512.0221563470493</v>
      </c>
      <c r="J2433" s="10" t="b">
        <f t="shared" si="224"/>
        <v>1</v>
      </c>
      <c r="K2433" t="b">
        <f t="shared" si="227"/>
        <v>1</v>
      </c>
      <c r="N2433" s="4"/>
      <c r="O2433" s="17"/>
      <c r="P2433" s="17"/>
      <c r="Q2433" s="17"/>
      <c r="R2433" s="4"/>
    </row>
    <row r="2434" spans="1:18" x14ac:dyDescent="0.25">
      <c r="A2434" s="10">
        <v>45759.416666666664</v>
      </c>
      <c r="B2434" s="5">
        <v>45759</v>
      </c>
      <c r="C2434" s="6">
        <v>47140.883101128471</v>
      </c>
      <c r="D2434" s="6">
        <v>17424.911040581595</v>
      </c>
      <c r="E2434" s="6">
        <v>31266</v>
      </c>
      <c r="F2434" s="16">
        <f t="shared" si="222"/>
        <v>36.963480304772808</v>
      </c>
      <c r="G2434" s="16">
        <f t="shared" si="223"/>
        <v>55.731180965206917</v>
      </c>
      <c r="H2434" s="6">
        <f t="shared" si="225"/>
        <v>5415.1</v>
      </c>
      <c r="I2434" s="16">
        <f t="shared" si="226"/>
        <v>45.088808356976159</v>
      </c>
      <c r="J2434" s="10" t="b">
        <f t="shared" si="224"/>
        <v>1</v>
      </c>
      <c r="K2434" t="b">
        <f t="shared" si="227"/>
        <v>1</v>
      </c>
      <c r="N2434" s="4"/>
      <c r="O2434" s="17"/>
      <c r="P2434" s="17"/>
      <c r="Q2434" s="17"/>
      <c r="R2434" s="4"/>
    </row>
    <row r="2435" spans="1:18" x14ac:dyDescent="0.25">
      <c r="A2435" s="10">
        <v>45759.458333333336</v>
      </c>
      <c r="B2435" s="5">
        <v>45759</v>
      </c>
      <c r="C2435" s="6">
        <v>48926.253187934031</v>
      </c>
      <c r="D2435" s="6">
        <v>17874.975731336806</v>
      </c>
      <c r="E2435" s="6">
        <v>31266</v>
      </c>
      <c r="F2435" s="16">
        <f t="shared" ref="F2435:F2498" si="228">D2435/C2435*100</f>
        <v>36.534528124759511</v>
      </c>
      <c r="G2435" s="16">
        <f t="shared" ref="G2435:G2498" si="229">D2435/E2435*100</f>
        <v>57.170650966982684</v>
      </c>
      <c r="H2435" s="6">
        <f t="shared" si="225"/>
        <v>450.1</v>
      </c>
      <c r="I2435" s="16">
        <f t="shared" si="226"/>
        <v>2.5830834886430325</v>
      </c>
      <c r="J2435" s="10" t="b">
        <f t="shared" ref="J2435:J2498" si="230">D2435&gt;5</f>
        <v>1</v>
      </c>
      <c r="K2435" t="b">
        <f t="shared" si="227"/>
        <v>1</v>
      </c>
      <c r="N2435" s="4"/>
      <c r="O2435" s="17"/>
      <c r="P2435" s="17"/>
      <c r="Q2435" s="17"/>
      <c r="R2435" s="4"/>
    </row>
    <row r="2436" spans="1:18" x14ac:dyDescent="0.25">
      <c r="A2436" s="10">
        <v>45759.5</v>
      </c>
      <c r="B2436" s="5">
        <v>45759</v>
      </c>
      <c r="C2436" s="6">
        <v>50050.745967881943</v>
      </c>
      <c r="D2436" s="6">
        <v>17226.355421006945</v>
      </c>
      <c r="E2436" s="6">
        <v>31266</v>
      </c>
      <c r="F2436" s="16">
        <f t="shared" si="228"/>
        <v>34.41777957128005</v>
      </c>
      <c r="G2436" s="16">
        <f t="shared" si="229"/>
        <v>55.096128129619856</v>
      </c>
      <c r="H2436" s="6">
        <f t="shared" ref="H2436:H2499" si="231">ROUND(D2436-D2435,1)</f>
        <v>-648.6</v>
      </c>
      <c r="I2436" s="16">
        <f t="shared" ref="I2436:I2499" si="232">H2436/D2435*100</f>
        <v>-3.6285363949497986</v>
      </c>
      <c r="J2436" s="10" t="b">
        <f t="shared" si="230"/>
        <v>1</v>
      </c>
      <c r="K2436" t="b">
        <f t="shared" ref="K2436:K2499" si="233">OR(J2436,ABS(H2436)&gt;5)</f>
        <v>1</v>
      </c>
      <c r="N2436" s="4"/>
      <c r="O2436" s="17"/>
      <c r="P2436" s="17"/>
      <c r="Q2436" s="17"/>
      <c r="R2436" s="4"/>
    </row>
    <row r="2437" spans="1:18" x14ac:dyDescent="0.25">
      <c r="A2437" s="10">
        <v>45759.541666666664</v>
      </c>
      <c r="B2437" s="5">
        <v>45759</v>
      </c>
      <c r="C2437" s="6">
        <v>51174.354843749999</v>
      </c>
      <c r="D2437" s="6">
        <v>16788.730091145833</v>
      </c>
      <c r="E2437" s="6">
        <v>31266</v>
      </c>
      <c r="F2437" s="16">
        <f t="shared" si="228"/>
        <v>32.806920854022778</v>
      </c>
      <c r="G2437" s="16">
        <f t="shared" si="229"/>
        <v>53.696443712485873</v>
      </c>
      <c r="H2437" s="6">
        <f t="shared" si="231"/>
        <v>-437.6</v>
      </c>
      <c r="I2437" s="16">
        <f t="shared" si="232"/>
        <v>-2.5402935751944482</v>
      </c>
      <c r="J2437" s="10" t="b">
        <f t="shared" si="230"/>
        <v>1</v>
      </c>
      <c r="K2437" t="b">
        <f t="shared" si="233"/>
        <v>1</v>
      </c>
      <c r="N2437" s="4"/>
      <c r="O2437" s="17"/>
      <c r="P2437" s="17"/>
      <c r="Q2437" s="17"/>
      <c r="R2437" s="4"/>
    </row>
    <row r="2438" spans="1:18" x14ac:dyDescent="0.25">
      <c r="A2438" s="10">
        <v>45759.583333333336</v>
      </c>
      <c r="B2438" s="5">
        <v>45759</v>
      </c>
      <c r="C2438" s="6">
        <v>52322.112025824652</v>
      </c>
      <c r="D2438" s="6">
        <v>16936.42797092014</v>
      </c>
      <c r="E2438" s="6">
        <v>31266</v>
      </c>
      <c r="F2438" s="16">
        <f t="shared" si="228"/>
        <v>32.369541891888495</v>
      </c>
      <c r="G2438" s="16">
        <f t="shared" si="229"/>
        <v>54.168835063391995</v>
      </c>
      <c r="H2438" s="6">
        <f t="shared" si="231"/>
        <v>147.69999999999999</v>
      </c>
      <c r="I2438" s="16">
        <f t="shared" si="232"/>
        <v>0.87975683210188194</v>
      </c>
      <c r="J2438" s="10" t="b">
        <f t="shared" si="230"/>
        <v>1</v>
      </c>
      <c r="K2438" t="b">
        <f t="shared" si="233"/>
        <v>1</v>
      </c>
      <c r="N2438" s="4"/>
      <c r="O2438" s="17"/>
      <c r="P2438" s="17"/>
      <c r="Q2438" s="17"/>
      <c r="R2438" s="4"/>
    </row>
    <row r="2439" spans="1:18" x14ac:dyDescent="0.25">
      <c r="A2439" s="10">
        <v>45759.625</v>
      </c>
      <c r="B2439" s="5">
        <v>45759</v>
      </c>
      <c r="C2439" s="6">
        <v>54423.120679253472</v>
      </c>
      <c r="D2439" s="6">
        <v>17448.046493055557</v>
      </c>
      <c r="E2439" s="6">
        <v>31266</v>
      </c>
      <c r="F2439" s="16">
        <f t="shared" si="228"/>
        <v>32.059988981313396</v>
      </c>
      <c r="G2439" s="16">
        <f t="shared" si="229"/>
        <v>55.805176527395759</v>
      </c>
      <c r="H2439" s="6">
        <f t="shared" si="231"/>
        <v>511.6</v>
      </c>
      <c r="I2439" s="16">
        <f t="shared" si="232"/>
        <v>3.0207077955187343</v>
      </c>
      <c r="J2439" s="10" t="b">
        <f t="shared" si="230"/>
        <v>1</v>
      </c>
      <c r="K2439" t="b">
        <f t="shared" si="233"/>
        <v>1</v>
      </c>
      <c r="N2439" s="4"/>
      <c r="O2439" s="17"/>
      <c r="P2439" s="17"/>
      <c r="Q2439" s="17"/>
      <c r="R2439" s="4"/>
    </row>
    <row r="2440" spans="1:18" x14ac:dyDescent="0.25">
      <c r="A2440" s="10">
        <v>45759.666666666664</v>
      </c>
      <c r="B2440" s="5">
        <v>45759</v>
      </c>
      <c r="C2440" s="6">
        <v>56298.10560438368</v>
      </c>
      <c r="D2440" s="6">
        <v>17750.434969618054</v>
      </c>
      <c r="E2440" s="6">
        <v>31266</v>
      </c>
      <c r="F2440" s="16">
        <f t="shared" si="228"/>
        <v>31.529364583514347</v>
      </c>
      <c r="G2440" s="16">
        <f t="shared" si="229"/>
        <v>56.772324472647774</v>
      </c>
      <c r="H2440" s="6">
        <f t="shared" si="231"/>
        <v>302.39999999999998</v>
      </c>
      <c r="I2440" s="16">
        <f t="shared" si="232"/>
        <v>1.7331453129744772</v>
      </c>
      <c r="J2440" s="10" t="b">
        <f t="shared" si="230"/>
        <v>1</v>
      </c>
      <c r="K2440" t="b">
        <f t="shared" si="233"/>
        <v>1</v>
      </c>
      <c r="N2440" s="4"/>
      <c r="O2440" s="17"/>
      <c r="P2440" s="17"/>
      <c r="Q2440" s="17"/>
      <c r="R2440" s="4"/>
    </row>
    <row r="2441" spans="1:18" x14ac:dyDescent="0.25">
      <c r="A2441" s="10">
        <v>45759.708333333336</v>
      </c>
      <c r="B2441" s="5">
        <v>45759</v>
      </c>
      <c r="C2441" s="6">
        <v>58137.188477647571</v>
      </c>
      <c r="D2441" s="6">
        <v>17502.289240451388</v>
      </c>
      <c r="E2441" s="6">
        <v>31266</v>
      </c>
      <c r="F2441" s="16">
        <f t="shared" si="228"/>
        <v>30.105152482873542</v>
      </c>
      <c r="G2441" s="16">
        <f t="shared" si="229"/>
        <v>55.978664493223903</v>
      </c>
      <c r="H2441" s="6">
        <f t="shared" si="231"/>
        <v>-248.1</v>
      </c>
      <c r="I2441" s="16">
        <f t="shared" si="232"/>
        <v>-1.3977122274730291</v>
      </c>
      <c r="J2441" s="10" t="b">
        <f t="shared" si="230"/>
        <v>1</v>
      </c>
      <c r="K2441" t="b">
        <f t="shared" si="233"/>
        <v>1</v>
      </c>
      <c r="N2441" s="4"/>
      <c r="O2441" s="17"/>
      <c r="P2441" s="17"/>
      <c r="Q2441" s="17"/>
      <c r="R2441" s="4"/>
    </row>
    <row r="2442" spans="1:18" x14ac:dyDescent="0.25">
      <c r="A2442" s="10">
        <v>45759.75</v>
      </c>
      <c r="B2442" s="5">
        <v>45759</v>
      </c>
      <c r="C2442" s="6">
        <v>58924.279433593751</v>
      </c>
      <c r="D2442" s="6">
        <v>16508.490889756944</v>
      </c>
      <c r="E2442" s="6">
        <v>31266</v>
      </c>
      <c r="F2442" s="16">
        <f t="shared" si="228"/>
        <v>28.016449328602512</v>
      </c>
      <c r="G2442" s="16">
        <f t="shared" si="229"/>
        <v>52.800137176987604</v>
      </c>
      <c r="H2442" s="6">
        <f t="shared" si="231"/>
        <v>-993.8</v>
      </c>
      <c r="I2442" s="16">
        <f t="shared" si="232"/>
        <v>-5.6781143674801342</v>
      </c>
      <c r="J2442" s="10" t="b">
        <f t="shared" si="230"/>
        <v>1</v>
      </c>
      <c r="K2442" t="b">
        <f t="shared" si="233"/>
        <v>1</v>
      </c>
      <c r="N2442" s="4"/>
      <c r="O2442" s="17"/>
      <c r="P2442" s="17"/>
      <c r="Q2442" s="17"/>
      <c r="R2442" s="4"/>
    </row>
    <row r="2443" spans="1:18" x14ac:dyDescent="0.25">
      <c r="A2443" s="10">
        <v>45759.791666666664</v>
      </c>
      <c r="B2443" s="5">
        <v>45759</v>
      </c>
      <c r="C2443" s="6">
        <v>58523.382728949655</v>
      </c>
      <c r="D2443" s="6">
        <v>12564.085122070312</v>
      </c>
      <c r="E2443" s="6">
        <v>31266</v>
      </c>
      <c r="F2443" s="16">
        <f t="shared" si="228"/>
        <v>21.468487527900979</v>
      </c>
      <c r="G2443" s="16">
        <f t="shared" si="229"/>
        <v>40.184497927686017</v>
      </c>
      <c r="H2443" s="6">
        <f t="shared" si="231"/>
        <v>-3944.4</v>
      </c>
      <c r="I2443" s="16">
        <f t="shared" si="232"/>
        <v>-23.893159140593461</v>
      </c>
      <c r="J2443" s="10" t="b">
        <f t="shared" si="230"/>
        <v>1</v>
      </c>
      <c r="K2443" t="b">
        <f t="shared" si="233"/>
        <v>1</v>
      </c>
      <c r="N2443" s="4"/>
      <c r="O2443" s="17"/>
      <c r="P2443" s="17"/>
      <c r="Q2443" s="17"/>
      <c r="R2443" s="4"/>
    </row>
    <row r="2444" spans="1:18" x14ac:dyDescent="0.25">
      <c r="A2444" s="10">
        <v>45759.833333333336</v>
      </c>
      <c r="B2444" s="5">
        <v>45759</v>
      </c>
      <c r="C2444" s="6">
        <v>56653.035859374999</v>
      </c>
      <c r="D2444" s="6">
        <v>3305.2632975599499</v>
      </c>
      <c r="E2444" s="6">
        <v>31266</v>
      </c>
      <c r="F2444" s="16">
        <f t="shared" si="228"/>
        <v>5.8342209687832502</v>
      </c>
      <c r="G2444" s="16">
        <f t="shared" si="229"/>
        <v>10.571429980042058</v>
      </c>
      <c r="H2444" s="6">
        <f t="shared" si="231"/>
        <v>-9258.7999999999993</v>
      </c>
      <c r="I2444" s="16">
        <f t="shared" si="232"/>
        <v>-73.692592099171748</v>
      </c>
      <c r="J2444" s="10" t="b">
        <f t="shared" si="230"/>
        <v>1</v>
      </c>
      <c r="K2444" t="b">
        <f t="shared" si="233"/>
        <v>1</v>
      </c>
      <c r="N2444" s="4"/>
      <c r="O2444" s="17"/>
      <c r="P2444" s="17"/>
      <c r="Q2444" s="17"/>
      <c r="R2444" s="4"/>
    </row>
    <row r="2445" spans="1:18" x14ac:dyDescent="0.25">
      <c r="A2445" s="10">
        <v>45759.875</v>
      </c>
      <c r="B2445" s="5">
        <v>45759</v>
      </c>
      <c r="C2445" s="6">
        <v>55232.784447699654</v>
      </c>
      <c r="D2445" s="6">
        <v>24.534714620858431</v>
      </c>
      <c r="E2445" s="6">
        <v>31266</v>
      </c>
      <c r="F2445" s="16">
        <f t="shared" si="228"/>
        <v>4.4420564464010569E-2</v>
      </c>
      <c r="G2445" s="16">
        <f t="shared" si="229"/>
        <v>7.8470909680990311E-2</v>
      </c>
      <c r="H2445" s="6">
        <f t="shared" si="231"/>
        <v>-3280.7</v>
      </c>
      <c r="I2445" s="16">
        <f t="shared" si="232"/>
        <v>-99.256842939620469</v>
      </c>
      <c r="J2445" s="10" t="b">
        <f t="shared" si="230"/>
        <v>1</v>
      </c>
      <c r="K2445" t="b">
        <f t="shared" si="233"/>
        <v>1</v>
      </c>
      <c r="N2445" s="4"/>
      <c r="O2445" s="17"/>
      <c r="P2445" s="17"/>
      <c r="Q2445" s="17"/>
      <c r="R2445" s="4"/>
    </row>
    <row r="2446" spans="1:18" x14ac:dyDescent="0.25">
      <c r="A2446" s="10">
        <v>45759.916666666664</v>
      </c>
      <c r="B2446" s="5">
        <v>45759</v>
      </c>
      <c r="C2446" s="6">
        <v>53272.047765842013</v>
      </c>
      <c r="D2446" s="6">
        <v>0.41078620803852878</v>
      </c>
      <c r="E2446" s="6">
        <v>31266</v>
      </c>
      <c r="F2446" s="16">
        <f t="shared" si="228"/>
        <v>7.7111022621871974E-4</v>
      </c>
      <c r="G2446" s="16">
        <f t="shared" si="229"/>
        <v>1.3138431780161477E-3</v>
      </c>
      <c r="H2446" s="6">
        <f t="shared" si="231"/>
        <v>-24.1</v>
      </c>
      <c r="I2446" s="16">
        <f t="shared" si="232"/>
        <v>-98.228165162806292</v>
      </c>
      <c r="J2446" s="10" t="b">
        <f t="shared" si="230"/>
        <v>0</v>
      </c>
      <c r="K2446" t="b">
        <f t="shared" si="233"/>
        <v>1</v>
      </c>
      <c r="N2446" s="4"/>
      <c r="O2446" s="17"/>
      <c r="P2446" s="17"/>
      <c r="Q2446" s="17"/>
      <c r="R2446" s="4"/>
    </row>
    <row r="2447" spans="1:18" x14ac:dyDescent="0.25">
      <c r="A2447" s="10">
        <v>45759.958333333336</v>
      </c>
      <c r="B2447" s="5">
        <v>45759</v>
      </c>
      <c r="C2447" s="6">
        <v>50831.080559895832</v>
      </c>
      <c r="D2447" s="6">
        <v>0.70528243237071564</v>
      </c>
      <c r="E2447" s="6">
        <v>31266</v>
      </c>
      <c r="F2447" s="16">
        <f t="shared" si="228"/>
        <v>1.3875023403046873E-3</v>
      </c>
      <c r="G2447" s="16">
        <f t="shared" si="229"/>
        <v>2.2557488401801179E-3</v>
      </c>
      <c r="H2447" s="6">
        <f t="shared" si="231"/>
        <v>0.3</v>
      </c>
      <c r="I2447" s="16">
        <f t="shared" si="232"/>
        <v>73.030689475305394</v>
      </c>
      <c r="J2447" s="10" t="b">
        <f t="shared" si="230"/>
        <v>0</v>
      </c>
      <c r="K2447" t="b">
        <f t="shared" si="233"/>
        <v>0</v>
      </c>
      <c r="N2447" s="4"/>
      <c r="O2447" s="17"/>
      <c r="P2447" s="17"/>
      <c r="Q2447" s="17"/>
      <c r="R2447" s="4"/>
    </row>
    <row r="2448" spans="1:18" x14ac:dyDescent="0.25">
      <c r="A2448" s="10">
        <v>45760</v>
      </c>
      <c r="B2448" s="5">
        <v>45760</v>
      </c>
      <c r="C2448" s="6">
        <v>48825.519943576386</v>
      </c>
      <c r="D2448" s="6">
        <v>0.89509301755163406</v>
      </c>
      <c r="E2448" s="6">
        <v>31266</v>
      </c>
      <c r="F2448" s="16">
        <f t="shared" si="228"/>
        <v>1.8332483065946229E-3</v>
      </c>
      <c r="G2448" s="16">
        <f t="shared" si="229"/>
        <v>2.8628318862394743E-3</v>
      </c>
      <c r="H2448" s="6">
        <f t="shared" si="231"/>
        <v>0.2</v>
      </c>
      <c r="I2448" s="16">
        <f t="shared" si="232"/>
        <v>28.357433961275042</v>
      </c>
      <c r="J2448" s="10" t="b">
        <f t="shared" si="230"/>
        <v>0</v>
      </c>
      <c r="K2448" t="b">
        <f t="shared" si="233"/>
        <v>0</v>
      </c>
      <c r="N2448" s="4"/>
      <c r="O2448" s="17"/>
      <c r="P2448" s="17"/>
      <c r="Q2448" s="17"/>
      <c r="R2448" s="4"/>
    </row>
    <row r="2449" spans="1:18" x14ac:dyDescent="0.25">
      <c r="A2449" s="10">
        <v>45760.041666666664</v>
      </c>
      <c r="B2449" s="5">
        <v>45760</v>
      </c>
      <c r="C2449" s="6">
        <v>46116.317606336808</v>
      </c>
      <c r="D2449" s="6">
        <v>0.88664561284912957</v>
      </c>
      <c r="E2449" s="6">
        <v>31266</v>
      </c>
      <c r="F2449" s="16">
        <f t="shared" si="228"/>
        <v>1.9226288196247834E-3</v>
      </c>
      <c r="G2449" s="16">
        <f t="shared" si="229"/>
        <v>2.8358140243367543E-3</v>
      </c>
      <c r="H2449" s="6">
        <f t="shared" si="231"/>
        <v>0</v>
      </c>
      <c r="I2449" s="16">
        <f t="shared" si="232"/>
        <v>0</v>
      </c>
      <c r="J2449" s="10" t="b">
        <f t="shared" si="230"/>
        <v>0</v>
      </c>
      <c r="K2449" t="b">
        <f t="shared" si="233"/>
        <v>0</v>
      </c>
      <c r="N2449" s="4"/>
      <c r="O2449" s="17"/>
      <c r="P2449" s="17"/>
      <c r="Q2449" s="17"/>
      <c r="R2449" s="4"/>
    </row>
    <row r="2450" spans="1:18" x14ac:dyDescent="0.25">
      <c r="A2450" s="10">
        <v>45760.083333333336</v>
      </c>
      <c r="B2450" s="5">
        <v>45760</v>
      </c>
      <c r="C2450" s="6">
        <v>44242.987443576392</v>
      </c>
      <c r="D2450" s="6">
        <v>0.73645263850688936</v>
      </c>
      <c r="E2450" s="6">
        <v>31266</v>
      </c>
      <c r="F2450" s="16">
        <f t="shared" si="228"/>
        <v>1.6645635411625314E-3</v>
      </c>
      <c r="G2450" s="16">
        <f t="shared" si="229"/>
        <v>2.3554424566842235E-3</v>
      </c>
      <c r="H2450" s="6">
        <f t="shared" si="231"/>
        <v>-0.2</v>
      </c>
      <c r="I2450" s="16">
        <f t="shared" si="232"/>
        <v>-22.55692658956761</v>
      </c>
      <c r="J2450" s="10" t="b">
        <f t="shared" si="230"/>
        <v>0</v>
      </c>
      <c r="K2450" t="b">
        <f t="shared" si="233"/>
        <v>0</v>
      </c>
      <c r="N2450" s="4"/>
      <c r="O2450" s="17"/>
      <c r="P2450" s="17"/>
      <c r="Q2450" s="17"/>
      <c r="R2450" s="4"/>
    </row>
    <row r="2451" spans="1:18" x14ac:dyDescent="0.25">
      <c r="A2451" s="10">
        <v>45760.125</v>
      </c>
      <c r="B2451" s="5">
        <v>45760</v>
      </c>
      <c r="C2451" s="6">
        <v>43057.981015625002</v>
      </c>
      <c r="D2451" s="6">
        <v>1.1431227101220025</v>
      </c>
      <c r="E2451" s="6">
        <v>31266</v>
      </c>
      <c r="F2451" s="16">
        <f t="shared" si="228"/>
        <v>2.6548451254766983E-3</v>
      </c>
      <c r="G2451" s="16">
        <f t="shared" si="229"/>
        <v>3.6561207385722595E-3</v>
      </c>
      <c r="H2451" s="6">
        <f t="shared" si="231"/>
        <v>0.4</v>
      </c>
      <c r="I2451" s="16">
        <f t="shared" si="232"/>
        <v>54.3144228271046</v>
      </c>
      <c r="J2451" s="10" t="b">
        <f t="shared" si="230"/>
        <v>0</v>
      </c>
      <c r="K2451" t="b">
        <f t="shared" si="233"/>
        <v>0</v>
      </c>
      <c r="N2451" s="4"/>
      <c r="O2451" s="17"/>
      <c r="P2451" s="17"/>
      <c r="Q2451" s="17"/>
      <c r="R2451" s="4"/>
    </row>
    <row r="2452" spans="1:18" x14ac:dyDescent="0.25">
      <c r="A2452" s="10">
        <v>45760.166666666664</v>
      </c>
      <c r="B2452" s="5">
        <v>45760</v>
      </c>
      <c r="C2452" s="6">
        <v>42056.920711805556</v>
      </c>
      <c r="D2452" s="6">
        <v>0.82632869816488685</v>
      </c>
      <c r="E2452" s="6">
        <v>31266</v>
      </c>
      <c r="F2452" s="16">
        <f t="shared" si="228"/>
        <v>1.9647864945398462E-3</v>
      </c>
      <c r="G2452" s="16">
        <f t="shared" si="229"/>
        <v>2.6428986700085936E-3</v>
      </c>
      <c r="H2452" s="6">
        <f t="shared" si="231"/>
        <v>-0.3</v>
      </c>
      <c r="I2452" s="16">
        <f t="shared" si="232"/>
        <v>-26.24390166896271</v>
      </c>
      <c r="J2452" s="10" t="b">
        <f t="shared" si="230"/>
        <v>0</v>
      </c>
      <c r="K2452" t="b">
        <f t="shared" si="233"/>
        <v>0</v>
      </c>
      <c r="N2452" s="4"/>
      <c r="O2452" s="17"/>
      <c r="P2452" s="17"/>
      <c r="Q2452" s="17"/>
      <c r="R2452" s="4"/>
    </row>
    <row r="2453" spans="1:18" x14ac:dyDescent="0.25">
      <c r="A2453" s="10">
        <v>45760.208333333336</v>
      </c>
      <c r="B2453" s="5">
        <v>45760</v>
      </c>
      <c r="C2453" s="6">
        <v>41185.208524305555</v>
      </c>
      <c r="D2453" s="6">
        <v>0.93211819728215539</v>
      </c>
      <c r="E2453" s="6">
        <v>31266</v>
      </c>
      <c r="F2453" s="16">
        <f t="shared" si="228"/>
        <v>2.2632353475448923E-3</v>
      </c>
      <c r="G2453" s="16">
        <f t="shared" si="229"/>
        <v>2.98125183036575E-3</v>
      </c>
      <c r="H2453" s="6">
        <f t="shared" si="231"/>
        <v>0.1</v>
      </c>
      <c r="I2453" s="16">
        <f t="shared" si="232"/>
        <v>12.101721775133829</v>
      </c>
      <c r="J2453" s="10" t="b">
        <f t="shared" si="230"/>
        <v>0</v>
      </c>
      <c r="K2453" t="b">
        <f t="shared" si="233"/>
        <v>0</v>
      </c>
      <c r="N2453" s="4"/>
      <c r="O2453" s="17"/>
      <c r="P2453" s="17"/>
      <c r="Q2453" s="17"/>
      <c r="R2453" s="4"/>
    </row>
    <row r="2454" spans="1:18" x14ac:dyDescent="0.25">
      <c r="A2454" s="10">
        <v>45760.25</v>
      </c>
      <c r="B2454" s="5">
        <v>45760</v>
      </c>
      <c r="C2454" s="6">
        <v>41037.089848090276</v>
      </c>
      <c r="D2454" s="6">
        <v>1.0223573517799378</v>
      </c>
      <c r="E2454" s="6">
        <v>31266</v>
      </c>
      <c r="F2454" s="16">
        <f t="shared" si="228"/>
        <v>2.4913008099854694E-3</v>
      </c>
      <c r="G2454" s="16">
        <f t="shared" si="229"/>
        <v>3.2698693525872761E-3</v>
      </c>
      <c r="H2454" s="6">
        <f t="shared" si="231"/>
        <v>0.1</v>
      </c>
      <c r="I2454" s="16">
        <f t="shared" si="232"/>
        <v>10.728253164842963</v>
      </c>
      <c r="J2454" s="10" t="b">
        <f t="shared" si="230"/>
        <v>0</v>
      </c>
      <c r="K2454" t="b">
        <f t="shared" si="233"/>
        <v>0</v>
      </c>
      <c r="N2454" s="4"/>
      <c r="O2454" s="17"/>
      <c r="P2454" s="17"/>
      <c r="Q2454" s="17"/>
      <c r="R2454" s="4"/>
    </row>
    <row r="2455" spans="1:18" x14ac:dyDescent="0.25">
      <c r="A2455" s="10">
        <v>45760.291666666664</v>
      </c>
      <c r="B2455" s="5">
        <v>45760</v>
      </c>
      <c r="C2455" s="6">
        <v>41573.682647569447</v>
      </c>
      <c r="D2455" s="6">
        <v>1.4395058159033458</v>
      </c>
      <c r="E2455" s="6">
        <v>31266</v>
      </c>
      <c r="F2455" s="16">
        <f t="shared" si="228"/>
        <v>3.4625410216997093E-3</v>
      </c>
      <c r="G2455" s="16">
        <f t="shared" si="229"/>
        <v>4.6040613314889843E-3</v>
      </c>
      <c r="H2455" s="6">
        <f t="shared" si="231"/>
        <v>0.4</v>
      </c>
      <c r="I2455" s="16">
        <f t="shared" si="232"/>
        <v>39.125262737495326</v>
      </c>
      <c r="J2455" s="10" t="b">
        <f t="shared" si="230"/>
        <v>0</v>
      </c>
      <c r="K2455" t="b">
        <f t="shared" si="233"/>
        <v>0</v>
      </c>
      <c r="N2455" s="4"/>
      <c r="O2455" s="17"/>
      <c r="P2455" s="17"/>
      <c r="Q2455" s="17"/>
      <c r="R2455" s="4"/>
    </row>
    <row r="2456" spans="1:18" x14ac:dyDescent="0.25">
      <c r="A2456" s="10">
        <v>45760.333333333336</v>
      </c>
      <c r="B2456" s="5">
        <v>45760</v>
      </c>
      <c r="C2456" s="6">
        <v>42026.608044704859</v>
      </c>
      <c r="D2456" s="6">
        <v>1786.1223693328434</v>
      </c>
      <c r="E2456" s="6">
        <v>31266</v>
      </c>
      <c r="F2456" s="16">
        <f t="shared" si="228"/>
        <v>4.2499798399930251</v>
      </c>
      <c r="G2456" s="16">
        <f t="shared" si="229"/>
        <v>5.7126666965164823</v>
      </c>
      <c r="H2456" s="6">
        <f t="shared" si="231"/>
        <v>1784.7</v>
      </c>
      <c r="I2456" s="16">
        <f t="shared" si="232"/>
        <v>123980.04789442489</v>
      </c>
      <c r="J2456" s="10" t="b">
        <f t="shared" si="230"/>
        <v>1</v>
      </c>
      <c r="K2456" t="b">
        <f t="shared" si="233"/>
        <v>1</v>
      </c>
      <c r="N2456" s="4"/>
      <c r="O2456" s="17"/>
      <c r="P2456" s="17"/>
      <c r="Q2456" s="17"/>
      <c r="R2456" s="4"/>
    </row>
    <row r="2457" spans="1:18" x14ac:dyDescent="0.25">
      <c r="A2457" s="10">
        <v>45760.375</v>
      </c>
      <c r="B2457" s="5">
        <v>45760</v>
      </c>
      <c r="C2457" s="6">
        <v>45820.899895833332</v>
      </c>
      <c r="D2457" s="6">
        <v>9089.4401565212665</v>
      </c>
      <c r="E2457" s="6">
        <v>31266</v>
      </c>
      <c r="F2457" s="16">
        <f t="shared" si="228"/>
        <v>19.83688704758023</v>
      </c>
      <c r="G2457" s="16">
        <f t="shared" si="229"/>
        <v>29.071323982988762</v>
      </c>
      <c r="H2457" s="6">
        <f t="shared" si="231"/>
        <v>7303.3</v>
      </c>
      <c r="I2457" s="16">
        <f t="shared" si="232"/>
        <v>408.89135735576428</v>
      </c>
      <c r="J2457" s="10" t="b">
        <f t="shared" si="230"/>
        <v>1</v>
      </c>
      <c r="K2457" t="b">
        <f t="shared" si="233"/>
        <v>1</v>
      </c>
      <c r="N2457" s="4"/>
      <c r="O2457" s="17"/>
      <c r="P2457" s="17"/>
      <c r="Q2457" s="17"/>
      <c r="R2457" s="4"/>
    </row>
    <row r="2458" spans="1:18" x14ac:dyDescent="0.25">
      <c r="A2458" s="10">
        <v>45760.416666666664</v>
      </c>
      <c r="B2458" s="5">
        <v>45760</v>
      </c>
      <c r="C2458" s="6">
        <v>48612.068906250002</v>
      </c>
      <c r="D2458" s="6">
        <v>13042.104531249999</v>
      </c>
      <c r="E2458" s="6">
        <v>31266</v>
      </c>
      <c r="F2458" s="16">
        <f t="shared" si="228"/>
        <v>26.828943562147362</v>
      </c>
      <c r="G2458" s="16">
        <f t="shared" si="229"/>
        <v>41.713377250847557</v>
      </c>
      <c r="H2458" s="6">
        <f t="shared" si="231"/>
        <v>3952.7</v>
      </c>
      <c r="I2458" s="16">
        <f t="shared" si="232"/>
        <v>43.486726706310009</v>
      </c>
      <c r="J2458" s="10" t="b">
        <f t="shared" si="230"/>
        <v>1</v>
      </c>
      <c r="K2458" t="b">
        <f t="shared" si="233"/>
        <v>1</v>
      </c>
      <c r="N2458" s="4"/>
      <c r="O2458" s="17"/>
      <c r="P2458" s="17"/>
      <c r="Q2458" s="17"/>
      <c r="R2458" s="4"/>
    </row>
    <row r="2459" spans="1:18" x14ac:dyDescent="0.25">
      <c r="A2459" s="10">
        <v>45760.458333333336</v>
      </c>
      <c r="B2459" s="5">
        <v>45760</v>
      </c>
      <c r="C2459" s="6">
        <v>49391.784190538194</v>
      </c>
      <c r="D2459" s="6">
        <v>14337.568943142362</v>
      </c>
      <c r="E2459" s="6">
        <v>31266</v>
      </c>
      <c r="F2459" s="16">
        <f t="shared" si="228"/>
        <v>29.028246657040096</v>
      </c>
      <c r="G2459" s="16">
        <f t="shared" si="229"/>
        <v>45.856741966168876</v>
      </c>
      <c r="H2459" s="6">
        <f t="shared" si="231"/>
        <v>1295.5</v>
      </c>
      <c r="I2459" s="16">
        <f t="shared" si="232"/>
        <v>9.9332128253984706</v>
      </c>
      <c r="J2459" s="10" t="b">
        <f t="shared" si="230"/>
        <v>1</v>
      </c>
      <c r="K2459" t="b">
        <f t="shared" si="233"/>
        <v>1</v>
      </c>
      <c r="N2459" s="4"/>
      <c r="O2459" s="17"/>
      <c r="P2459" s="17"/>
      <c r="Q2459" s="17"/>
      <c r="R2459" s="4"/>
    </row>
    <row r="2460" spans="1:18" x14ac:dyDescent="0.25">
      <c r="A2460" s="10">
        <v>45760.5</v>
      </c>
      <c r="B2460" s="5">
        <v>45760</v>
      </c>
      <c r="C2460" s="6">
        <v>51144.121469184029</v>
      </c>
      <c r="D2460" s="6">
        <v>16549.724922146266</v>
      </c>
      <c r="E2460" s="6">
        <v>31266</v>
      </c>
      <c r="F2460" s="16">
        <f t="shared" si="228"/>
        <v>32.358997372001014</v>
      </c>
      <c r="G2460" s="16">
        <f t="shared" si="229"/>
        <v>52.932018557366675</v>
      </c>
      <c r="H2460" s="6">
        <f t="shared" si="231"/>
        <v>2212.1999999999998</v>
      </c>
      <c r="I2460" s="16">
        <f t="shared" si="232"/>
        <v>15.429393984243694</v>
      </c>
      <c r="J2460" s="10" t="b">
        <f t="shared" si="230"/>
        <v>1</v>
      </c>
      <c r="K2460" t="b">
        <f t="shared" si="233"/>
        <v>1</v>
      </c>
      <c r="N2460" s="4"/>
      <c r="O2460" s="17"/>
      <c r="P2460" s="17"/>
      <c r="Q2460" s="17"/>
      <c r="R2460" s="4"/>
    </row>
    <row r="2461" spans="1:18" x14ac:dyDescent="0.25">
      <c r="A2461" s="10">
        <v>45760.541666666664</v>
      </c>
      <c r="B2461" s="5">
        <v>45760</v>
      </c>
      <c r="C2461" s="6">
        <v>53196.577754991318</v>
      </c>
      <c r="D2461" s="6">
        <v>18211.904408637154</v>
      </c>
      <c r="E2461" s="6">
        <v>31266</v>
      </c>
      <c r="F2461" s="16">
        <f t="shared" si="228"/>
        <v>34.235105296652982</v>
      </c>
      <c r="G2461" s="16">
        <f t="shared" si="229"/>
        <v>58.248270992890539</v>
      </c>
      <c r="H2461" s="6">
        <f t="shared" si="231"/>
        <v>1662.2</v>
      </c>
      <c r="I2461" s="16">
        <f t="shared" si="232"/>
        <v>10.043671467769846</v>
      </c>
      <c r="J2461" s="10" t="b">
        <f t="shared" si="230"/>
        <v>1</v>
      </c>
      <c r="K2461" t="b">
        <f t="shared" si="233"/>
        <v>1</v>
      </c>
      <c r="N2461" s="4"/>
      <c r="O2461" s="17"/>
      <c r="P2461" s="17"/>
      <c r="Q2461" s="17"/>
      <c r="R2461" s="4"/>
    </row>
    <row r="2462" spans="1:18" x14ac:dyDescent="0.25">
      <c r="A2462" s="10">
        <v>45760.583333333336</v>
      </c>
      <c r="B2462" s="5">
        <v>45760</v>
      </c>
      <c r="C2462" s="6">
        <v>55704.947740885415</v>
      </c>
      <c r="D2462" s="6">
        <v>20577.016304253473</v>
      </c>
      <c r="E2462" s="6">
        <v>31266</v>
      </c>
      <c r="F2462" s="16">
        <f t="shared" si="228"/>
        <v>36.939297385159719</v>
      </c>
      <c r="G2462" s="16">
        <f t="shared" si="229"/>
        <v>65.81275604251735</v>
      </c>
      <c r="H2462" s="6">
        <f t="shared" si="231"/>
        <v>2365.1</v>
      </c>
      <c r="I2462" s="16">
        <f t="shared" si="232"/>
        <v>12.986560586592638</v>
      </c>
      <c r="J2462" s="10" t="b">
        <f t="shared" si="230"/>
        <v>1</v>
      </c>
      <c r="K2462" t="b">
        <f t="shared" si="233"/>
        <v>1</v>
      </c>
      <c r="N2462" s="4"/>
      <c r="O2462" s="17"/>
      <c r="P2462" s="17"/>
      <c r="Q2462" s="17"/>
      <c r="R2462" s="4"/>
    </row>
    <row r="2463" spans="1:18" x14ac:dyDescent="0.25">
      <c r="A2463" s="10">
        <v>45760.625</v>
      </c>
      <c r="B2463" s="5">
        <v>45760</v>
      </c>
      <c r="C2463" s="6">
        <v>58438.835473090279</v>
      </c>
      <c r="D2463" s="6">
        <v>22525.373513454862</v>
      </c>
      <c r="E2463" s="6">
        <v>31266</v>
      </c>
      <c r="F2463" s="16">
        <f t="shared" si="228"/>
        <v>38.545212838519468</v>
      </c>
      <c r="G2463" s="16">
        <f t="shared" si="229"/>
        <v>72.044308557074331</v>
      </c>
      <c r="H2463" s="6">
        <f t="shared" si="231"/>
        <v>1948.4</v>
      </c>
      <c r="I2463" s="16">
        <f t="shared" si="232"/>
        <v>9.4688169129615076</v>
      </c>
      <c r="J2463" s="10" t="b">
        <f t="shared" si="230"/>
        <v>1</v>
      </c>
      <c r="K2463" t="b">
        <f t="shared" si="233"/>
        <v>1</v>
      </c>
      <c r="N2463" s="4"/>
      <c r="O2463" s="17"/>
      <c r="P2463" s="17"/>
      <c r="Q2463" s="17"/>
      <c r="R2463" s="4"/>
    </row>
    <row r="2464" spans="1:18" x14ac:dyDescent="0.25">
      <c r="A2464" s="10">
        <v>45760.666666666664</v>
      </c>
      <c r="B2464" s="5">
        <v>45760</v>
      </c>
      <c r="C2464" s="6">
        <v>60508.429972873266</v>
      </c>
      <c r="D2464" s="6">
        <v>23022.361575520834</v>
      </c>
      <c r="E2464" s="6">
        <v>31266</v>
      </c>
      <c r="F2464" s="16">
        <f t="shared" si="228"/>
        <v>38.04818863395078</v>
      </c>
      <c r="G2464" s="16">
        <f t="shared" si="229"/>
        <v>73.633856507135022</v>
      </c>
      <c r="H2464" s="6">
        <f t="shared" si="231"/>
        <v>497</v>
      </c>
      <c r="I2464" s="16">
        <f t="shared" si="232"/>
        <v>2.2064007049789067</v>
      </c>
      <c r="J2464" s="10" t="b">
        <f t="shared" si="230"/>
        <v>1</v>
      </c>
      <c r="K2464" t="b">
        <f t="shared" si="233"/>
        <v>1</v>
      </c>
      <c r="N2464" s="4"/>
      <c r="O2464" s="17"/>
      <c r="P2464" s="17"/>
      <c r="Q2464" s="17"/>
      <c r="R2464" s="4"/>
    </row>
    <row r="2465" spans="1:18" x14ac:dyDescent="0.25">
      <c r="A2465" s="10">
        <v>45760.708333333336</v>
      </c>
      <c r="B2465" s="5">
        <v>45760</v>
      </c>
      <c r="C2465" s="6">
        <v>62473.645418836808</v>
      </c>
      <c r="D2465" s="6">
        <v>22625.369735243057</v>
      </c>
      <c r="E2465" s="6">
        <v>31266</v>
      </c>
      <c r="F2465" s="16">
        <f t="shared" si="228"/>
        <v>36.215862838734147</v>
      </c>
      <c r="G2465" s="16">
        <f t="shared" si="229"/>
        <v>72.364132716826774</v>
      </c>
      <c r="H2465" s="6">
        <f t="shared" si="231"/>
        <v>-397</v>
      </c>
      <c r="I2465" s="16">
        <f t="shared" si="232"/>
        <v>-1.7244104115805448</v>
      </c>
      <c r="J2465" s="10" t="b">
        <f t="shared" si="230"/>
        <v>1</v>
      </c>
      <c r="K2465" t="b">
        <f t="shared" si="233"/>
        <v>1</v>
      </c>
      <c r="N2465" s="4"/>
      <c r="O2465" s="17"/>
      <c r="P2465" s="17"/>
      <c r="Q2465" s="17"/>
      <c r="R2465" s="4"/>
    </row>
    <row r="2466" spans="1:18" x14ac:dyDescent="0.25">
      <c r="A2466" s="10">
        <v>45760.75</v>
      </c>
      <c r="B2466" s="5">
        <v>45760</v>
      </c>
      <c r="C2466" s="6">
        <v>63219.152057291663</v>
      </c>
      <c r="D2466" s="6">
        <v>21335.693995225694</v>
      </c>
      <c r="E2466" s="6">
        <v>31266</v>
      </c>
      <c r="F2466" s="16">
        <f t="shared" si="228"/>
        <v>33.748782292888805</v>
      </c>
      <c r="G2466" s="16">
        <f t="shared" si="229"/>
        <v>68.239282272198849</v>
      </c>
      <c r="H2466" s="6">
        <f t="shared" si="231"/>
        <v>-1289.7</v>
      </c>
      <c r="I2466" s="16">
        <f t="shared" si="232"/>
        <v>-5.7002383390493812</v>
      </c>
      <c r="J2466" s="10" t="b">
        <f t="shared" si="230"/>
        <v>1</v>
      </c>
      <c r="K2466" t="b">
        <f t="shared" si="233"/>
        <v>1</v>
      </c>
      <c r="N2466" s="4"/>
      <c r="O2466" s="17"/>
      <c r="P2466" s="17"/>
      <c r="Q2466" s="17"/>
      <c r="R2466" s="4"/>
    </row>
    <row r="2467" spans="1:18" x14ac:dyDescent="0.25">
      <c r="A2467" s="10">
        <v>45760.791666666664</v>
      </c>
      <c r="B2467" s="5">
        <v>45760</v>
      </c>
      <c r="C2467" s="6">
        <v>62554.33243923611</v>
      </c>
      <c r="D2467" s="6">
        <v>15678.841523437501</v>
      </c>
      <c r="E2467" s="6">
        <v>31266</v>
      </c>
      <c r="F2467" s="16">
        <f t="shared" si="228"/>
        <v>25.064357514593539</v>
      </c>
      <c r="G2467" s="16">
        <f t="shared" si="229"/>
        <v>50.146617806682983</v>
      </c>
      <c r="H2467" s="6">
        <f t="shared" si="231"/>
        <v>-5656.9</v>
      </c>
      <c r="I2467" s="16">
        <f t="shared" si="232"/>
        <v>-26.513784839929972</v>
      </c>
      <c r="J2467" s="10" t="b">
        <f t="shared" si="230"/>
        <v>1</v>
      </c>
      <c r="K2467" t="b">
        <f t="shared" si="233"/>
        <v>1</v>
      </c>
      <c r="N2467" s="4"/>
      <c r="O2467" s="17"/>
      <c r="P2467" s="17"/>
      <c r="Q2467" s="17"/>
      <c r="R2467" s="4"/>
    </row>
    <row r="2468" spans="1:18" x14ac:dyDescent="0.25">
      <c r="A2468" s="10">
        <v>45760.833333333336</v>
      </c>
      <c r="B2468" s="5">
        <v>45760</v>
      </c>
      <c r="C2468" s="6">
        <v>60212.706599392361</v>
      </c>
      <c r="D2468" s="6">
        <v>3086.4206658257381</v>
      </c>
      <c r="E2468" s="6">
        <v>31266</v>
      </c>
      <c r="F2468" s="16">
        <f t="shared" si="228"/>
        <v>5.1258626959926179</v>
      </c>
      <c r="G2468" s="16">
        <f t="shared" si="229"/>
        <v>9.8714919267758514</v>
      </c>
      <c r="H2468" s="6">
        <f t="shared" si="231"/>
        <v>-12592.4</v>
      </c>
      <c r="I2468" s="16">
        <f t="shared" si="232"/>
        <v>-80.314607308047997</v>
      </c>
      <c r="J2468" s="10" t="b">
        <f t="shared" si="230"/>
        <v>1</v>
      </c>
      <c r="K2468" t="b">
        <f t="shared" si="233"/>
        <v>1</v>
      </c>
      <c r="N2468" s="4"/>
      <c r="O2468" s="17"/>
      <c r="P2468" s="17"/>
      <c r="Q2468" s="17"/>
      <c r="R2468" s="4"/>
    </row>
    <row r="2469" spans="1:18" x14ac:dyDescent="0.25">
      <c r="A2469" s="10">
        <v>45760.875</v>
      </c>
      <c r="B2469" s="5">
        <v>45760</v>
      </c>
      <c r="C2469" s="6">
        <v>58858.411851128469</v>
      </c>
      <c r="D2469" s="6">
        <v>4.9279771407134829</v>
      </c>
      <c r="E2469" s="6">
        <v>31266</v>
      </c>
      <c r="F2469" s="16">
        <f t="shared" si="228"/>
        <v>8.3725961773788507E-3</v>
      </c>
      <c r="G2469" s="16">
        <f t="shared" si="229"/>
        <v>1.5761456984307181E-2</v>
      </c>
      <c r="H2469" s="6">
        <f t="shared" si="231"/>
        <v>-3081.5</v>
      </c>
      <c r="I2469" s="16">
        <f t="shared" si="232"/>
        <v>-99.840570474393786</v>
      </c>
      <c r="J2469" s="10" t="b">
        <f t="shared" si="230"/>
        <v>0</v>
      </c>
      <c r="K2469" t="b">
        <f t="shared" si="233"/>
        <v>1</v>
      </c>
      <c r="N2469" s="4"/>
      <c r="O2469" s="17"/>
      <c r="P2469" s="17"/>
      <c r="Q2469" s="17"/>
      <c r="R2469" s="4"/>
    </row>
    <row r="2470" spans="1:18" x14ac:dyDescent="0.25">
      <c r="A2470" s="10">
        <v>45760.916666666664</v>
      </c>
      <c r="B2470" s="5">
        <v>45760</v>
      </c>
      <c r="C2470" s="6">
        <v>57004.155677083334</v>
      </c>
      <c r="D2470" s="6">
        <v>0.44622072317534023</v>
      </c>
      <c r="E2470" s="6">
        <v>31266</v>
      </c>
      <c r="F2470" s="16">
        <f t="shared" si="228"/>
        <v>7.8278630369176536E-4</v>
      </c>
      <c r="G2470" s="16">
        <f t="shared" si="229"/>
        <v>1.4271756002537587E-3</v>
      </c>
      <c r="H2470" s="6">
        <f t="shared" si="231"/>
        <v>-4.5</v>
      </c>
      <c r="I2470" s="16">
        <f t="shared" si="232"/>
        <v>-91.315358645281393</v>
      </c>
      <c r="J2470" s="10" t="b">
        <f t="shared" si="230"/>
        <v>0</v>
      </c>
      <c r="K2470" t="b">
        <f t="shared" si="233"/>
        <v>0</v>
      </c>
      <c r="N2470" s="4"/>
      <c r="O2470" s="17"/>
      <c r="P2470" s="17"/>
      <c r="Q2470" s="17"/>
      <c r="R2470" s="4"/>
    </row>
    <row r="2471" spans="1:18" x14ac:dyDescent="0.25">
      <c r="A2471" s="10">
        <v>45760.958333333336</v>
      </c>
      <c r="B2471" s="5">
        <v>45760</v>
      </c>
      <c r="C2471" s="6">
        <v>53943.092710503472</v>
      </c>
      <c r="D2471" s="6">
        <v>0.44522807664341396</v>
      </c>
      <c r="E2471" s="6">
        <v>31266</v>
      </c>
      <c r="F2471" s="16">
        <f t="shared" si="228"/>
        <v>8.2536624111046169E-4</v>
      </c>
      <c r="G2471" s="16">
        <f t="shared" si="229"/>
        <v>1.4240007568714066E-3</v>
      </c>
      <c r="H2471" s="6">
        <f t="shared" si="231"/>
        <v>0</v>
      </c>
      <c r="I2471" s="16">
        <f t="shared" si="232"/>
        <v>0</v>
      </c>
      <c r="J2471" s="10" t="b">
        <f t="shared" si="230"/>
        <v>0</v>
      </c>
      <c r="K2471" t="b">
        <f t="shared" si="233"/>
        <v>0</v>
      </c>
      <c r="N2471" s="4"/>
      <c r="O2471" s="17"/>
      <c r="P2471" s="17"/>
      <c r="Q2471" s="17"/>
      <c r="R2471" s="4"/>
    </row>
    <row r="2472" spans="1:18" x14ac:dyDescent="0.25">
      <c r="A2472" s="10">
        <v>45761</v>
      </c>
      <c r="B2472" s="5">
        <v>45761</v>
      </c>
      <c r="C2472" s="6">
        <v>50327.709735243057</v>
      </c>
      <c r="D2472" s="6">
        <v>0.41651819293697673</v>
      </c>
      <c r="E2472" s="6">
        <v>31266</v>
      </c>
      <c r="F2472" s="16">
        <f t="shared" si="228"/>
        <v>8.2761205532327442E-4</v>
      </c>
      <c r="G2472" s="16">
        <f t="shared" si="229"/>
        <v>1.3321761432130005E-3</v>
      </c>
      <c r="H2472" s="6">
        <f t="shared" si="231"/>
        <v>0</v>
      </c>
      <c r="I2472" s="16">
        <f t="shared" si="232"/>
        <v>0</v>
      </c>
      <c r="J2472" s="10" t="b">
        <f t="shared" si="230"/>
        <v>0</v>
      </c>
      <c r="K2472" t="b">
        <f t="shared" si="233"/>
        <v>0</v>
      </c>
      <c r="N2472" s="4"/>
      <c r="O2472" s="17"/>
      <c r="P2472" s="17"/>
      <c r="Q2472" s="17"/>
      <c r="R2472" s="4"/>
    </row>
    <row r="2473" spans="1:18" x14ac:dyDescent="0.25">
      <c r="A2473" s="10">
        <v>45761.041666666664</v>
      </c>
      <c r="B2473" s="5">
        <v>45761</v>
      </c>
      <c r="C2473" s="6">
        <v>47211.775055338541</v>
      </c>
      <c r="D2473" s="6">
        <v>0.71950787191589671</v>
      </c>
      <c r="E2473" s="6">
        <v>31266</v>
      </c>
      <c r="F2473" s="16">
        <f t="shared" si="228"/>
        <v>1.5240008897622189E-3</v>
      </c>
      <c r="G2473" s="16">
        <f t="shared" si="229"/>
        <v>2.3012469516916034E-3</v>
      </c>
      <c r="H2473" s="6">
        <f t="shared" si="231"/>
        <v>0.3</v>
      </c>
      <c r="I2473" s="16">
        <f t="shared" si="232"/>
        <v>72.025665406022952</v>
      </c>
      <c r="J2473" s="10" t="b">
        <f t="shared" si="230"/>
        <v>0</v>
      </c>
      <c r="K2473" t="b">
        <f t="shared" si="233"/>
        <v>0</v>
      </c>
      <c r="N2473" s="4"/>
      <c r="O2473" s="17"/>
      <c r="P2473" s="17"/>
      <c r="Q2473" s="17"/>
      <c r="R2473" s="4"/>
    </row>
    <row r="2474" spans="1:18" x14ac:dyDescent="0.25">
      <c r="A2474" s="10">
        <v>45761.083333333336</v>
      </c>
      <c r="B2474" s="5">
        <v>45761</v>
      </c>
      <c r="C2474" s="6">
        <v>45167.934678819445</v>
      </c>
      <c r="D2474" s="6">
        <v>0.57478700985511144</v>
      </c>
      <c r="E2474" s="6">
        <v>31266</v>
      </c>
      <c r="F2474" s="16">
        <f t="shared" si="228"/>
        <v>1.2725554399206252E-3</v>
      </c>
      <c r="G2474" s="16">
        <f t="shared" si="229"/>
        <v>1.8383771824189582E-3</v>
      </c>
      <c r="H2474" s="6">
        <f t="shared" si="231"/>
        <v>-0.1</v>
      </c>
      <c r="I2474" s="16">
        <f t="shared" si="232"/>
        <v>-13.898388593542588</v>
      </c>
      <c r="J2474" s="10" t="b">
        <f t="shared" si="230"/>
        <v>0</v>
      </c>
      <c r="K2474" t="b">
        <f t="shared" si="233"/>
        <v>0</v>
      </c>
      <c r="N2474" s="4"/>
      <c r="O2474" s="17"/>
      <c r="P2474" s="17"/>
      <c r="Q2474" s="17"/>
      <c r="R2474" s="4"/>
    </row>
    <row r="2475" spans="1:18" x14ac:dyDescent="0.25">
      <c r="A2475" s="10">
        <v>45761.125</v>
      </c>
      <c r="B2475" s="5">
        <v>45761</v>
      </c>
      <c r="C2475" s="6">
        <v>43908.219161241323</v>
      </c>
      <c r="D2475" s="6">
        <v>0.43753638755944041</v>
      </c>
      <c r="E2475" s="6">
        <v>31266</v>
      </c>
      <c r="F2475" s="16">
        <f t="shared" si="228"/>
        <v>9.9647946538825396E-4</v>
      </c>
      <c r="G2475" s="16">
        <f t="shared" si="229"/>
        <v>1.3993999474171319E-3</v>
      </c>
      <c r="H2475" s="6">
        <f t="shared" si="231"/>
        <v>-0.1</v>
      </c>
      <c r="I2475" s="16">
        <f t="shared" si="232"/>
        <v>-17.397748780927973</v>
      </c>
      <c r="J2475" s="10" t="b">
        <f t="shared" si="230"/>
        <v>0</v>
      </c>
      <c r="K2475" t="b">
        <f t="shared" si="233"/>
        <v>0</v>
      </c>
      <c r="N2475" s="4"/>
      <c r="O2475" s="17"/>
      <c r="P2475" s="17"/>
      <c r="Q2475" s="17"/>
      <c r="R2475" s="4"/>
    </row>
    <row r="2476" spans="1:18" x14ac:dyDescent="0.25">
      <c r="A2476" s="10">
        <v>45761.166666666664</v>
      </c>
      <c r="B2476" s="5">
        <v>45761</v>
      </c>
      <c r="C2476" s="6">
        <v>43301.187986111108</v>
      </c>
      <c r="D2476" s="6">
        <v>0.45812131120098964</v>
      </c>
      <c r="E2476" s="6">
        <v>31266</v>
      </c>
      <c r="F2476" s="16">
        <f t="shared" si="228"/>
        <v>1.0579878578572312E-3</v>
      </c>
      <c r="G2476" s="16">
        <f t="shared" si="229"/>
        <v>1.4652379939902439E-3</v>
      </c>
      <c r="H2476" s="6">
        <f t="shared" si="231"/>
        <v>0</v>
      </c>
      <c r="I2476" s="16">
        <f t="shared" si="232"/>
        <v>0</v>
      </c>
      <c r="J2476" s="10" t="b">
        <f t="shared" si="230"/>
        <v>0</v>
      </c>
      <c r="K2476" t="b">
        <f t="shared" si="233"/>
        <v>0</v>
      </c>
      <c r="N2476" s="4"/>
      <c r="O2476" s="17"/>
      <c r="P2476" s="17"/>
      <c r="Q2476" s="17"/>
      <c r="R2476" s="4"/>
    </row>
    <row r="2477" spans="1:18" x14ac:dyDescent="0.25">
      <c r="A2477" s="10">
        <v>45761.208333333336</v>
      </c>
      <c r="B2477" s="5">
        <v>45761</v>
      </c>
      <c r="C2477" s="6">
        <v>43307.518532986112</v>
      </c>
      <c r="D2477" s="6">
        <v>0.31035425709353553</v>
      </c>
      <c r="E2477" s="6">
        <v>31266</v>
      </c>
      <c r="F2477" s="16">
        <f t="shared" si="228"/>
        <v>7.1662904642561648E-4</v>
      </c>
      <c r="G2477" s="16">
        <f t="shared" si="229"/>
        <v>9.926253984952841E-4</v>
      </c>
      <c r="H2477" s="6">
        <f t="shared" si="231"/>
        <v>-0.1</v>
      </c>
      <c r="I2477" s="16">
        <f t="shared" si="232"/>
        <v>-21.828279443679367</v>
      </c>
      <c r="J2477" s="10" t="b">
        <f t="shared" si="230"/>
        <v>0</v>
      </c>
      <c r="K2477" t="b">
        <f t="shared" si="233"/>
        <v>0</v>
      </c>
      <c r="N2477" s="4"/>
      <c r="O2477" s="17"/>
      <c r="P2477" s="17"/>
      <c r="Q2477" s="17"/>
      <c r="R2477" s="4"/>
    </row>
    <row r="2478" spans="1:18" x14ac:dyDescent="0.25">
      <c r="A2478" s="10">
        <v>45761.25</v>
      </c>
      <c r="B2478" s="5">
        <v>45761</v>
      </c>
      <c r="C2478" s="6">
        <v>44218.560757378473</v>
      </c>
      <c r="D2478" s="6">
        <v>0.38309515876902472</v>
      </c>
      <c r="E2478" s="6">
        <v>31266</v>
      </c>
      <c r="F2478" s="16">
        <f t="shared" si="228"/>
        <v>8.6636731772211754E-4</v>
      </c>
      <c r="G2478" s="16">
        <f t="shared" si="229"/>
        <v>1.2252771661518094E-3</v>
      </c>
      <c r="H2478" s="6">
        <f t="shared" si="231"/>
        <v>0.1</v>
      </c>
      <c r="I2478" s="16">
        <f t="shared" si="232"/>
        <v>32.221243212997621</v>
      </c>
      <c r="J2478" s="10" t="b">
        <f t="shared" si="230"/>
        <v>0</v>
      </c>
      <c r="K2478" t="b">
        <f t="shared" si="233"/>
        <v>0</v>
      </c>
      <c r="N2478" s="4"/>
      <c r="O2478" s="17"/>
      <c r="P2478" s="17"/>
      <c r="Q2478" s="17"/>
      <c r="R2478" s="4"/>
    </row>
    <row r="2479" spans="1:18" x14ac:dyDescent="0.25">
      <c r="A2479" s="10">
        <v>45761.291666666664</v>
      </c>
      <c r="B2479" s="5">
        <v>45761</v>
      </c>
      <c r="C2479" s="6">
        <v>46499.019937065976</v>
      </c>
      <c r="D2479" s="6">
        <v>1.2298887569043371</v>
      </c>
      <c r="E2479" s="6">
        <v>31266</v>
      </c>
      <c r="F2479" s="16">
        <f t="shared" si="228"/>
        <v>2.6449778050568118E-3</v>
      </c>
      <c r="G2479" s="16">
        <f t="shared" si="229"/>
        <v>3.9336300035320701E-3</v>
      </c>
      <c r="H2479" s="6">
        <f t="shared" si="231"/>
        <v>0.8</v>
      </c>
      <c r="I2479" s="16">
        <f t="shared" si="232"/>
        <v>208.8254006055804</v>
      </c>
      <c r="J2479" s="10" t="b">
        <f t="shared" si="230"/>
        <v>0</v>
      </c>
      <c r="K2479" t="b">
        <f t="shared" si="233"/>
        <v>0</v>
      </c>
      <c r="N2479" s="4"/>
      <c r="O2479" s="17"/>
      <c r="P2479" s="17"/>
      <c r="Q2479" s="17"/>
      <c r="R2479" s="4"/>
    </row>
    <row r="2480" spans="1:18" x14ac:dyDescent="0.25">
      <c r="A2480" s="10">
        <v>45761.333333333336</v>
      </c>
      <c r="B2480" s="5">
        <v>45761</v>
      </c>
      <c r="C2480" s="6">
        <v>47670.360927734378</v>
      </c>
      <c r="D2480" s="6">
        <v>1420.7040835581886</v>
      </c>
      <c r="E2480" s="6">
        <v>31266</v>
      </c>
      <c r="F2480" s="16">
        <f t="shared" si="228"/>
        <v>2.9802671007922452</v>
      </c>
      <c r="G2480" s="16">
        <f t="shared" si="229"/>
        <v>4.5439265769787909</v>
      </c>
      <c r="H2480" s="6">
        <f t="shared" si="231"/>
        <v>1419.5</v>
      </c>
      <c r="I2480" s="16">
        <f t="shared" si="232"/>
        <v>115416.94255120435</v>
      </c>
      <c r="J2480" s="10" t="b">
        <f t="shared" si="230"/>
        <v>1</v>
      </c>
      <c r="K2480" t="b">
        <f t="shared" si="233"/>
        <v>1</v>
      </c>
      <c r="N2480" s="4"/>
      <c r="O2480" s="17"/>
      <c r="P2480" s="17"/>
      <c r="Q2480" s="17"/>
      <c r="R2480" s="4"/>
    </row>
    <row r="2481" spans="1:18" x14ac:dyDescent="0.25">
      <c r="A2481" s="10">
        <v>45761.375</v>
      </c>
      <c r="B2481" s="5">
        <v>45761</v>
      </c>
      <c r="C2481" s="6">
        <v>49504.138875868055</v>
      </c>
      <c r="D2481" s="6">
        <v>9954.2470868598084</v>
      </c>
      <c r="E2481" s="6">
        <v>31266</v>
      </c>
      <c r="F2481" s="16">
        <f t="shared" si="228"/>
        <v>20.107908778738977</v>
      </c>
      <c r="G2481" s="16">
        <f t="shared" si="229"/>
        <v>31.837289985478822</v>
      </c>
      <c r="H2481" s="6">
        <f t="shared" si="231"/>
        <v>8533.5</v>
      </c>
      <c r="I2481" s="16">
        <f t="shared" si="232"/>
        <v>600.65288041036933</v>
      </c>
      <c r="J2481" s="10" t="b">
        <f t="shared" si="230"/>
        <v>1</v>
      </c>
      <c r="K2481" t="b">
        <f t="shared" si="233"/>
        <v>1</v>
      </c>
      <c r="N2481" s="4"/>
      <c r="O2481" s="17"/>
      <c r="P2481" s="17"/>
      <c r="Q2481" s="17"/>
      <c r="R2481" s="4"/>
    </row>
    <row r="2482" spans="1:18" x14ac:dyDescent="0.25">
      <c r="A2482" s="10">
        <v>45761.416666666664</v>
      </c>
      <c r="B2482" s="5">
        <v>45761</v>
      </c>
      <c r="C2482" s="6">
        <v>53137.811692708332</v>
      </c>
      <c r="D2482" s="6">
        <v>17537.210847439237</v>
      </c>
      <c r="E2482" s="6">
        <v>31266</v>
      </c>
      <c r="F2482" s="16">
        <f t="shared" si="228"/>
        <v>33.003261310148616</v>
      </c>
      <c r="G2482" s="16">
        <f t="shared" si="229"/>
        <v>56.090356449303513</v>
      </c>
      <c r="H2482" s="6">
        <f t="shared" si="231"/>
        <v>7583</v>
      </c>
      <c r="I2482" s="16">
        <f t="shared" si="232"/>
        <v>76.17853900783723</v>
      </c>
      <c r="J2482" s="10" t="b">
        <f t="shared" si="230"/>
        <v>1</v>
      </c>
      <c r="K2482" t="b">
        <f t="shared" si="233"/>
        <v>1</v>
      </c>
      <c r="N2482" s="4"/>
      <c r="O2482" s="17"/>
      <c r="P2482" s="17"/>
      <c r="Q2482" s="17"/>
      <c r="R2482" s="4"/>
    </row>
    <row r="2483" spans="1:18" x14ac:dyDescent="0.25">
      <c r="A2483" s="10">
        <v>45761.458333333336</v>
      </c>
      <c r="B2483" s="5">
        <v>45761</v>
      </c>
      <c r="C2483" s="6">
        <v>54189.091528862846</v>
      </c>
      <c r="D2483" s="6">
        <v>20563.595266927085</v>
      </c>
      <c r="E2483" s="6">
        <v>31266</v>
      </c>
      <c r="F2483" s="16">
        <f t="shared" si="228"/>
        <v>37.947850179356216</v>
      </c>
      <c r="G2483" s="16">
        <f t="shared" si="229"/>
        <v>65.769830700847834</v>
      </c>
      <c r="H2483" s="6">
        <f t="shared" si="231"/>
        <v>3026.4</v>
      </c>
      <c r="I2483" s="16">
        <f t="shared" si="232"/>
        <v>17.257020094742781</v>
      </c>
      <c r="J2483" s="10" t="b">
        <f t="shared" si="230"/>
        <v>1</v>
      </c>
      <c r="K2483" t="b">
        <f t="shared" si="233"/>
        <v>1</v>
      </c>
      <c r="N2483" s="4"/>
      <c r="O2483" s="17"/>
      <c r="P2483" s="17"/>
      <c r="Q2483" s="17"/>
      <c r="R2483" s="4"/>
    </row>
    <row r="2484" spans="1:18" x14ac:dyDescent="0.25">
      <c r="A2484" s="10">
        <v>45761.5</v>
      </c>
      <c r="B2484" s="5">
        <v>45761</v>
      </c>
      <c r="C2484" s="6">
        <v>55107.253865017359</v>
      </c>
      <c r="D2484" s="6">
        <v>21493.244605034721</v>
      </c>
      <c r="E2484" s="6">
        <v>31266</v>
      </c>
      <c r="F2484" s="16">
        <f t="shared" si="228"/>
        <v>39.002568804610405</v>
      </c>
      <c r="G2484" s="16">
        <f t="shared" si="229"/>
        <v>68.743186224764031</v>
      </c>
      <c r="H2484" s="6">
        <f t="shared" si="231"/>
        <v>929.6</v>
      </c>
      <c r="I2484" s="16">
        <f t="shared" si="232"/>
        <v>4.5206102723442418</v>
      </c>
      <c r="J2484" s="10" t="b">
        <f t="shared" si="230"/>
        <v>1</v>
      </c>
      <c r="K2484" t="b">
        <f t="shared" si="233"/>
        <v>1</v>
      </c>
      <c r="N2484" s="4"/>
      <c r="O2484" s="17"/>
      <c r="P2484" s="17"/>
      <c r="Q2484" s="17"/>
      <c r="R2484" s="4"/>
    </row>
    <row r="2485" spans="1:18" x14ac:dyDescent="0.25">
      <c r="A2485" s="10">
        <v>45761.541666666664</v>
      </c>
      <c r="B2485" s="5">
        <v>45761</v>
      </c>
      <c r="C2485" s="6">
        <v>56176.9537890625</v>
      </c>
      <c r="D2485" s="6">
        <v>21819.892706163195</v>
      </c>
      <c r="E2485" s="6">
        <v>31266</v>
      </c>
      <c r="F2485" s="16">
        <f t="shared" si="228"/>
        <v>38.841359729283624</v>
      </c>
      <c r="G2485" s="16">
        <f t="shared" si="229"/>
        <v>69.787925241998323</v>
      </c>
      <c r="H2485" s="6">
        <f t="shared" si="231"/>
        <v>326.60000000000002</v>
      </c>
      <c r="I2485" s="16">
        <f t="shared" si="232"/>
        <v>1.5195472158889172</v>
      </c>
      <c r="J2485" s="10" t="b">
        <f t="shared" si="230"/>
        <v>1</v>
      </c>
      <c r="K2485" t="b">
        <f t="shared" si="233"/>
        <v>1</v>
      </c>
      <c r="N2485" s="4"/>
      <c r="O2485" s="17"/>
      <c r="P2485" s="17"/>
      <c r="Q2485" s="17"/>
      <c r="R2485" s="4"/>
    </row>
    <row r="2486" spans="1:18" x14ac:dyDescent="0.25">
      <c r="A2486" s="10">
        <v>45761.583333333336</v>
      </c>
      <c r="B2486" s="5">
        <v>45761</v>
      </c>
      <c r="C2486" s="6">
        <v>58562.101679687497</v>
      </c>
      <c r="D2486" s="6">
        <v>22822.160681423611</v>
      </c>
      <c r="E2486" s="6">
        <v>31266</v>
      </c>
      <c r="F2486" s="16">
        <f t="shared" si="228"/>
        <v>38.970870284424187</v>
      </c>
      <c r="G2486" s="16">
        <f t="shared" si="229"/>
        <v>72.993541487314047</v>
      </c>
      <c r="H2486" s="6">
        <f t="shared" si="231"/>
        <v>1002.3</v>
      </c>
      <c r="I2486" s="16">
        <f t="shared" si="232"/>
        <v>4.5935147963257066</v>
      </c>
      <c r="J2486" s="10" t="b">
        <f t="shared" si="230"/>
        <v>1</v>
      </c>
      <c r="K2486" t="b">
        <f t="shared" si="233"/>
        <v>1</v>
      </c>
      <c r="N2486" s="4"/>
      <c r="O2486" s="17"/>
      <c r="P2486" s="17"/>
      <c r="Q2486" s="17"/>
      <c r="R2486" s="4"/>
    </row>
    <row r="2487" spans="1:18" x14ac:dyDescent="0.25">
      <c r="A2487" s="10">
        <v>45761.625</v>
      </c>
      <c r="B2487" s="5">
        <v>45761</v>
      </c>
      <c r="C2487" s="6">
        <v>61139.709546440972</v>
      </c>
      <c r="D2487" s="6">
        <v>23197.545197482639</v>
      </c>
      <c r="E2487" s="6">
        <v>31266</v>
      </c>
      <c r="F2487" s="16">
        <f t="shared" si="228"/>
        <v>37.94186359335265</v>
      </c>
      <c r="G2487" s="16">
        <f t="shared" si="229"/>
        <v>74.194157223446041</v>
      </c>
      <c r="H2487" s="6">
        <f t="shared" si="231"/>
        <v>375.4</v>
      </c>
      <c r="I2487" s="16">
        <f t="shared" si="232"/>
        <v>1.6448924588703013</v>
      </c>
      <c r="J2487" s="10" t="b">
        <f t="shared" si="230"/>
        <v>1</v>
      </c>
      <c r="K2487" t="b">
        <f t="shared" si="233"/>
        <v>1</v>
      </c>
      <c r="N2487" s="4"/>
      <c r="O2487" s="17"/>
      <c r="P2487" s="17"/>
      <c r="Q2487" s="17"/>
      <c r="R2487" s="4"/>
    </row>
    <row r="2488" spans="1:18" x14ac:dyDescent="0.25">
      <c r="A2488" s="10">
        <v>45761.666666666664</v>
      </c>
      <c r="B2488" s="5">
        <v>45761</v>
      </c>
      <c r="C2488" s="6">
        <v>63062.436529947918</v>
      </c>
      <c r="D2488" s="6">
        <v>22925.725282118055</v>
      </c>
      <c r="E2488" s="6">
        <v>31266</v>
      </c>
      <c r="F2488" s="16">
        <f t="shared" si="228"/>
        <v>36.354011268230629</v>
      </c>
      <c r="G2488" s="16">
        <f t="shared" si="229"/>
        <v>73.324778616126324</v>
      </c>
      <c r="H2488" s="6">
        <f t="shared" si="231"/>
        <v>-271.8</v>
      </c>
      <c r="I2488" s="16">
        <f t="shared" si="232"/>
        <v>-1.1716756996748747</v>
      </c>
      <c r="J2488" s="10" t="b">
        <f t="shared" si="230"/>
        <v>1</v>
      </c>
      <c r="K2488" t="b">
        <f t="shared" si="233"/>
        <v>1</v>
      </c>
      <c r="N2488" s="4"/>
      <c r="O2488" s="17"/>
      <c r="P2488" s="17"/>
      <c r="Q2488" s="17"/>
      <c r="R2488" s="4"/>
    </row>
    <row r="2489" spans="1:18" x14ac:dyDescent="0.25">
      <c r="A2489" s="10">
        <v>45761.708333333336</v>
      </c>
      <c r="B2489" s="5">
        <v>45761</v>
      </c>
      <c r="C2489" s="6">
        <v>65043.607708333337</v>
      </c>
      <c r="D2489" s="6">
        <v>21573.034791666665</v>
      </c>
      <c r="E2489" s="6">
        <v>31266</v>
      </c>
      <c r="F2489" s="16">
        <f t="shared" si="228"/>
        <v>33.167032936432186</v>
      </c>
      <c r="G2489" s="16">
        <f t="shared" si="229"/>
        <v>68.998384160643084</v>
      </c>
      <c r="H2489" s="6">
        <f t="shared" si="231"/>
        <v>-1352.7</v>
      </c>
      <c r="I2489" s="16">
        <f t="shared" si="232"/>
        <v>-5.9003585856238923</v>
      </c>
      <c r="J2489" s="10" t="b">
        <f t="shared" si="230"/>
        <v>1</v>
      </c>
      <c r="K2489" t="b">
        <f t="shared" si="233"/>
        <v>1</v>
      </c>
      <c r="N2489" s="4"/>
      <c r="O2489" s="17"/>
      <c r="P2489" s="17"/>
      <c r="Q2489" s="17"/>
      <c r="R2489" s="4"/>
    </row>
    <row r="2490" spans="1:18" x14ac:dyDescent="0.25">
      <c r="A2490" s="10">
        <v>45761.75</v>
      </c>
      <c r="B2490" s="5">
        <v>45761</v>
      </c>
      <c r="C2490" s="6">
        <v>65850.163550347221</v>
      </c>
      <c r="D2490" s="6">
        <v>17692.557451171873</v>
      </c>
      <c r="E2490" s="6">
        <v>31266</v>
      </c>
      <c r="F2490" s="16">
        <f t="shared" si="228"/>
        <v>26.867902063211481</v>
      </c>
      <c r="G2490" s="16">
        <f t="shared" si="229"/>
        <v>56.587211191619893</v>
      </c>
      <c r="H2490" s="6">
        <f t="shared" si="231"/>
        <v>-3880.5</v>
      </c>
      <c r="I2490" s="16">
        <f t="shared" si="232"/>
        <v>-17.98773347131938</v>
      </c>
      <c r="J2490" s="10" t="b">
        <f t="shared" si="230"/>
        <v>1</v>
      </c>
      <c r="K2490" t="b">
        <f t="shared" si="233"/>
        <v>1</v>
      </c>
      <c r="N2490" s="4"/>
      <c r="O2490" s="17"/>
      <c r="P2490" s="17"/>
      <c r="Q2490" s="17"/>
      <c r="R2490" s="4"/>
    </row>
    <row r="2491" spans="1:18" x14ac:dyDescent="0.25">
      <c r="A2491" s="10">
        <v>45761.791666666664</v>
      </c>
      <c r="B2491" s="5">
        <v>45761</v>
      </c>
      <c r="C2491" s="6">
        <v>64238.867442491319</v>
      </c>
      <c r="D2491" s="6">
        <v>8985.0752171495224</v>
      </c>
      <c r="E2491" s="6">
        <v>31266</v>
      </c>
      <c r="F2491" s="16">
        <f t="shared" si="228"/>
        <v>13.98697638185052</v>
      </c>
      <c r="G2491" s="16">
        <f t="shared" si="229"/>
        <v>28.737527081012992</v>
      </c>
      <c r="H2491" s="6">
        <f t="shared" si="231"/>
        <v>-8707.5</v>
      </c>
      <c r="I2491" s="16">
        <f t="shared" si="232"/>
        <v>-49.215609580644632</v>
      </c>
      <c r="J2491" s="10" t="b">
        <f t="shared" si="230"/>
        <v>1</v>
      </c>
      <c r="K2491" t="b">
        <f t="shared" si="233"/>
        <v>1</v>
      </c>
      <c r="N2491" s="4"/>
      <c r="O2491" s="17"/>
      <c r="P2491" s="17"/>
      <c r="Q2491" s="17"/>
      <c r="R2491" s="4"/>
    </row>
    <row r="2492" spans="1:18" x14ac:dyDescent="0.25">
      <c r="A2492" s="10">
        <v>45761.833333333336</v>
      </c>
      <c r="B2492" s="5">
        <v>45761</v>
      </c>
      <c r="C2492" s="6">
        <v>60867.26456814236</v>
      </c>
      <c r="D2492" s="6">
        <v>1683.4900998094347</v>
      </c>
      <c r="E2492" s="6">
        <v>31266</v>
      </c>
      <c r="F2492" s="16">
        <f t="shared" si="228"/>
        <v>2.7658382740770735</v>
      </c>
      <c r="G2492" s="16">
        <f t="shared" si="229"/>
        <v>5.3844115007018312</v>
      </c>
      <c r="H2492" s="6">
        <f t="shared" si="231"/>
        <v>-7301.6</v>
      </c>
      <c r="I2492" s="16">
        <f t="shared" si="232"/>
        <v>-81.263649146349636</v>
      </c>
      <c r="J2492" s="10" t="b">
        <f t="shared" si="230"/>
        <v>1</v>
      </c>
      <c r="K2492" t="b">
        <f t="shared" si="233"/>
        <v>1</v>
      </c>
      <c r="N2492" s="4"/>
      <c r="O2492" s="17"/>
      <c r="P2492" s="17"/>
      <c r="Q2492" s="17"/>
      <c r="R2492" s="4"/>
    </row>
    <row r="2493" spans="1:18" x14ac:dyDescent="0.25">
      <c r="A2493" s="10">
        <v>45761.875</v>
      </c>
      <c r="B2493" s="5">
        <v>45761</v>
      </c>
      <c r="C2493" s="6">
        <v>59266.772721354166</v>
      </c>
      <c r="D2493" s="6">
        <v>24.73845360988544</v>
      </c>
      <c r="E2493" s="6">
        <v>31266</v>
      </c>
      <c r="F2493" s="16">
        <f t="shared" si="228"/>
        <v>4.1740848158199152E-2</v>
      </c>
      <c r="G2493" s="16">
        <f t="shared" si="229"/>
        <v>7.9122540810738301E-2</v>
      </c>
      <c r="H2493" s="6">
        <f t="shared" si="231"/>
        <v>-1658.8</v>
      </c>
      <c r="I2493" s="16">
        <f t="shared" si="232"/>
        <v>-98.533397980051703</v>
      </c>
      <c r="J2493" s="10" t="b">
        <f t="shared" si="230"/>
        <v>1</v>
      </c>
      <c r="K2493" t="b">
        <f t="shared" si="233"/>
        <v>1</v>
      </c>
      <c r="N2493" s="4"/>
      <c r="O2493" s="17"/>
      <c r="P2493" s="17"/>
      <c r="Q2493" s="17"/>
      <c r="R2493" s="4"/>
    </row>
    <row r="2494" spans="1:18" x14ac:dyDescent="0.25">
      <c r="A2494" s="10">
        <v>45761.916666666664</v>
      </c>
      <c r="B2494" s="5">
        <v>45761</v>
      </c>
      <c r="C2494" s="6">
        <v>57188.705907118056</v>
      </c>
      <c r="D2494" s="6">
        <v>0.12869195314745108</v>
      </c>
      <c r="E2494" s="6">
        <v>31266</v>
      </c>
      <c r="F2494" s="16">
        <f t="shared" si="228"/>
        <v>2.2503036413599507E-4</v>
      </c>
      <c r="G2494" s="16">
        <f t="shared" si="229"/>
        <v>4.1160350907519695E-4</v>
      </c>
      <c r="H2494" s="6">
        <f t="shared" si="231"/>
        <v>-24.6</v>
      </c>
      <c r="I2494" s="16">
        <f t="shared" si="232"/>
        <v>-99.440330377683296</v>
      </c>
      <c r="J2494" s="10" t="b">
        <f t="shared" si="230"/>
        <v>0</v>
      </c>
      <c r="K2494" t="b">
        <f t="shared" si="233"/>
        <v>1</v>
      </c>
      <c r="N2494" s="4"/>
      <c r="O2494" s="17"/>
      <c r="P2494" s="17"/>
      <c r="Q2494" s="17"/>
      <c r="R2494" s="4"/>
    </row>
    <row r="2495" spans="1:18" x14ac:dyDescent="0.25">
      <c r="A2495" s="10">
        <v>45761.958333333336</v>
      </c>
      <c r="B2495" s="5">
        <v>45761</v>
      </c>
      <c r="C2495" s="6">
        <v>54249.398546006945</v>
      </c>
      <c r="D2495" s="6">
        <v>0.15752356572283638</v>
      </c>
      <c r="E2495" s="6">
        <v>31266</v>
      </c>
      <c r="F2495" s="16">
        <f t="shared" si="228"/>
        <v>2.9036923900501192E-4</v>
      </c>
      <c r="G2495" s="16">
        <f t="shared" si="229"/>
        <v>5.0381745577571929E-4</v>
      </c>
      <c r="H2495" s="6">
        <f t="shared" si="231"/>
        <v>0</v>
      </c>
      <c r="I2495" s="16">
        <f t="shared" si="232"/>
        <v>0</v>
      </c>
      <c r="J2495" s="10" t="b">
        <f t="shared" si="230"/>
        <v>0</v>
      </c>
      <c r="K2495" t="b">
        <f t="shared" si="233"/>
        <v>0</v>
      </c>
      <c r="N2495" s="4"/>
      <c r="O2495" s="17"/>
      <c r="P2495" s="17"/>
      <c r="Q2495" s="17"/>
      <c r="R2495" s="4"/>
    </row>
    <row r="2496" spans="1:18" x14ac:dyDescent="0.25">
      <c r="A2496" s="10">
        <v>45762</v>
      </c>
      <c r="B2496" s="5">
        <v>45762</v>
      </c>
      <c r="C2496" s="6">
        <v>50827.624036458335</v>
      </c>
      <c r="D2496" s="6">
        <v>0.24742574526204003</v>
      </c>
      <c r="E2496" s="6">
        <v>31266</v>
      </c>
      <c r="F2496" s="16">
        <f t="shared" si="228"/>
        <v>4.8679384478913097E-4</v>
      </c>
      <c r="G2496" s="16">
        <f t="shared" si="229"/>
        <v>7.9135720994703515E-4</v>
      </c>
      <c r="H2496" s="6">
        <f t="shared" si="231"/>
        <v>0.1</v>
      </c>
      <c r="I2496" s="16">
        <f t="shared" si="232"/>
        <v>63.482564999798562</v>
      </c>
      <c r="J2496" s="10" t="b">
        <f t="shared" si="230"/>
        <v>0</v>
      </c>
      <c r="K2496" t="b">
        <f t="shared" si="233"/>
        <v>0</v>
      </c>
      <c r="N2496" s="4"/>
      <c r="O2496" s="17"/>
      <c r="P2496" s="17"/>
      <c r="Q2496" s="17"/>
      <c r="R2496" s="4"/>
    </row>
    <row r="2497" spans="1:18" x14ac:dyDescent="0.25">
      <c r="A2497" s="10">
        <v>45762.041666666664</v>
      </c>
      <c r="B2497" s="5">
        <v>45762</v>
      </c>
      <c r="C2497" s="6">
        <v>47314.647824435764</v>
      </c>
      <c r="D2497" s="6">
        <v>0.33754469563563666</v>
      </c>
      <c r="E2497" s="6">
        <v>31266</v>
      </c>
      <c r="F2497" s="16">
        <f t="shared" si="228"/>
        <v>7.134042229123618E-4</v>
      </c>
      <c r="G2497" s="16">
        <f t="shared" si="229"/>
        <v>1.0795902758128212E-3</v>
      </c>
      <c r="H2497" s="6">
        <f t="shared" si="231"/>
        <v>0.1</v>
      </c>
      <c r="I2497" s="16">
        <f t="shared" si="232"/>
        <v>40.416166027546353</v>
      </c>
      <c r="J2497" s="10" t="b">
        <f t="shared" si="230"/>
        <v>0</v>
      </c>
      <c r="K2497" t="b">
        <f t="shared" si="233"/>
        <v>0</v>
      </c>
      <c r="N2497" s="4"/>
      <c r="O2497" s="17"/>
      <c r="P2497" s="17"/>
      <c r="Q2497" s="17"/>
      <c r="R2497" s="4"/>
    </row>
    <row r="2498" spans="1:18" x14ac:dyDescent="0.25">
      <c r="A2498" s="10">
        <v>45762.083333333336</v>
      </c>
      <c r="B2498" s="5">
        <v>45762</v>
      </c>
      <c r="C2498" s="6">
        <v>45353.937452256941</v>
      </c>
      <c r="D2498" s="6">
        <v>0.32306603064139683</v>
      </c>
      <c r="E2498" s="6">
        <v>31266</v>
      </c>
      <c r="F2498" s="16">
        <f t="shared" si="228"/>
        <v>7.1232190365275584E-4</v>
      </c>
      <c r="G2498" s="16">
        <f t="shared" si="229"/>
        <v>1.0332822575366111E-3</v>
      </c>
      <c r="H2498" s="6">
        <f t="shared" si="231"/>
        <v>0</v>
      </c>
      <c r="I2498" s="16">
        <f t="shared" si="232"/>
        <v>0</v>
      </c>
      <c r="J2498" s="10" t="b">
        <f t="shared" si="230"/>
        <v>0</v>
      </c>
      <c r="K2498" t="b">
        <f t="shared" si="233"/>
        <v>0</v>
      </c>
      <c r="N2498" s="4"/>
      <c r="O2498" s="17"/>
      <c r="P2498" s="17"/>
      <c r="Q2498" s="17"/>
      <c r="R2498" s="4"/>
    </row>
    <row r="2499" spans="1:18" x14ac:dyDescent="0.25">
      <c r="A2499" s="10">
        <v>45762.125</v>
      </c>
      <c r="B2499" s="5">
        <v>45762</v>
      </c>
      <c r="C2499" s="6">
        <v>43867.058982204864</v>
      </c>
      <c r="D2499" s="6">
        <v>0.24154840977655517</v>
      </c>
      <c r="E2499" s="6">
        <v>31266</v>
      </c>
      <c r="F2499" s="16">
        <f t="shared" ref="F2499:F2562" si="234">D2499/C2499*100</f>
        <v>5.5063734697724282E-4</v>
      </c>
      <c r="G2499" s="16">
        <f t="shared" ref="G2499:G2562" si="235">D2499/E2499*100</f>
        <v>7.7255936089219972E-4</v>
      </c>
      <c r="H2499" s="6">
        <f t="shared" si="231"/>
        <v>-0.1</v>
      </c>
      <c r="I2499" s="16">
        <f t="shared" si="232"/>
        <v>-30.953424537227182</v>
      </c>
      <c r="J2499" s="10" t="b">
        <f t="shared" ref="J2499:J2562" si="236">D2499&gt;5</f>
        <v>0</v>
      </c>
      <c r="K2499" t="b">
        <f t="shared" si="233"/>
        <v>0</v>
      </c>
      <c r="N2499" s="4"/>
      <c r="O2499" s="17"/>
      <c r="P2499" s="17"/>
      <c r="Q2499" s="17"/>
      <c r="R2499" s="4"/>
    </row>
    <row r="2500" spans="1:18" x14ac:dyDescent="0.25">
      <c r="A2500" s="10">
        <v>45762.166666666664</v>
      </c>
      <c r="B2500" s="5">
        <v>45762</v>
      </c>
      <c r="C2500" s="6">
        <v>42892.492717013891</v>
      </c>
      <c r="D2500" s="6">
        <v>0.24101578159464729</v>
      </c>
      <c r="E2500" s="6">
        <v>31266</v>
      </c>
      <c r="F2500" s="16">
        <f t="shared" si="234"/>
        <v>5.6190667953192914E-4</v>
      </c>
      <c r="G2500" s="16">
        <f t="shared" si="235"/>
        <v>7.7085582292153547E-4</v>
      </c>
      <c r="H2500" s="6">
        <f t="shared" ref="H2500:H2563" si="237">ROUND(D2500-D2499,1)</f>
        <v>0</v>
      </c>
      <c r="I2500" s="16">
        <f t="shared" ref="I2500:I2563" si="238">H2500/D2499*100</f>
        <v>0</v>
      </c>
      <c r="J2500" s="10" t="b">
        <f t="shared" si="236"/>
        <v>0</v>
      </c>
      <c r="K2500" t="b">
        <f t="shared" ref="K2500:K2563" si="239">OR(J2500,ABS(H2500)&gt;5)</f>
        <v>0</v>
      </c>
      <c r="N2500" s="4"/>
      <c r="O2500" s="17"/>
      <c r="P2500" s="17"/>
      <c r="Q2500" s="17"/>
      <c r="R2500" s="4"/>
    </row>
    <row r="2501" spans="1:18" x14ac:dyDescent="0.25">
      <c r="A2501" s="10">
        <v>45762.208333333336</v>
      </c>
      <c r="B2501" s="5">
        <v>45762</v>
      </c>
      <c r="C2501" s="6">
        <v>42129.347975260418</v>
      </c>
      <c r="D2501" s="6">
        <v>0.2911443209151427</v>
      </c>
      <c r="E2501" s="6">
        <v>31266</v>
      </c>
      <c r="F2501" s="16">
        <f t="shared" si="234"/>
        <v>6.9107245876701238E-4</v>
      </c>
      <c r="G2501" s="16">
        <f t="shared" si="235"/>
        <v>9.3118506017764559E-4</v>
      </c>
      <c r="H2501" s="6">
        <f t="shared" si="237"/>
        <v>0.1</v>
      </c>
      <c r="I2501" s="16">
        <f t="shared" si="238"/>
        <v>41.491058941602894</v>
      </c>
      <c r="J2501" s="10" t="b">
        <f t="shared" si="236"/>
        <v>0</v>
      </c>
      <c r="K2501" t="b">
        <f t="shared" si="239"/>
        <v>0</v>
      </c>
      <c r="N2501" s="4"/>
      <c r="O2501" s="17"/>
      <c r="P2501" s="17"/>
      <c r="Q2501" s="17"/>
      <c r="R2501" s="4"/>
    </row>
    <row r="2502" spans="1:18" x14ac:dyDescent="0.25">
      <c r="A2502" s="10">
        <v>45762.25</v>
      </c>
      <c r="B2502" s="5">
        <v>45762</v>
      </c>
      <c r="C2502" s="6">
        <v>43003.421432291667</v>
      </c>
      <c r="D2502" s="6">
        <v>0.34961960223813854</v>
      </c>
      <c r="E2502" s="6">
        <v>31266</v>
      </c>
      <c r="F2502" s="16">
        <f t="shared" si="234"/>
        <v>8.1300415314304727E-4</v>
      </c>
      <c r="G2502" s="16">
        <f t="shared" si="235"/>
        <v>1.1182102035378319E-3</v>
      </c>
      <c r="H2502" s="6">
        <f t="shared" si="237"/>
        <v>0.1</v>
      </c>
      <c r="I2502" s="16">
        <f t="shared" si="238"/>
        <v>34.347226724421027</v>
      </c>
      <c r="J2502" s="10" t="b">
        <f t="shared" si="236"/>
        <v>0</v>
      </c>
      <c r="K2502" t="b">
        <f t="shared" si="239"/>
        <v>0</v>
      </c>
      <c r="N2502" s="4"/>
      <c r="O2502" s="17"/>
      <c r="P2502" s="17"/>
      <c r="Q2502" s="17"/>
      <c r="R2502" s="4"/>
    </row>
    <row r="2503" spans="1:18" x14ac:dyDescent="0.25">
      <c r="A2503" s="10">
        <v>45762.291666666664</v>
      </c>
      <c r="B2503" s="5">
        <v>45762</v>
      </c>
      <c r="C2503" s="6">
        <v>45445.210904947919</v>
      </c>
      <c r="D2503" s="6">
        <v>1.2606320086701048</v>
      </c>
      <c r="E2503" s="6">
        <v>31266</v>
      </c>
      <c r="F2503" s="16">
        <f t="shared" si="234"/>
        <v>2.7739600797690466E-3</v>
      </c>
      <c r="G2503" s="16">
        <f t="shared" si="235"/>
        <v>4.0319580652149458E-3</v>
      </c>
      <c r="H2503" s="6">
        <f t="shared" si="237"/>
        <v>0.9</v>
      </c>
      <c r="I2503" s="16">
        <f t="shared" si="238"/>
        <v>257.42263712861774</v>
      </c>
      <c r="J2503" s="10" t="b">
        <f t="shared" si="236"/>
        <v>0</v>
      </c>
      <c r="K2503" t="b">
        <f t="shared" si="239"/>
        <v>0</v>
      </c>
      <c r="N2503" s="4"/>
      <c r="O2503" s="17"/>
      <c r="P2503" s="17"/>
      <c r="Q2503" s="17"/>
      <c r="R2503" s="4"/>
    </row>
    <row r="2504" spans="1:18" x14ac:dyDescent="0.25">
      <c r="A2504" s="10">
        <v>45762.333333333336</v>
      </c>
      <c r="B2504" s="5">
        <v>45762</v>
      </c>
      <c r="C2504" s="6">
        <v>46262.241347656251</v>
      </c>
      <c r="D2504" s="6">
        <v>1409.7635254478455</v>
      </c>
      <c r="E2504" s="6">
        <v>31266</v>
      </c>
      <c r="F2504" s="16">
        <f t="shared" si="234"/>
        <v>3.0473307915490073</v>
      </c>
      <c r="G2504" s="16">
        <f t="shared" si="235"/>
        <v>4.5089347068631911</v>
      </c>
      <c r="H2504" s="6">
        <f t="shared" si="237"/>
        <v>1408.5</v>
      </c>
      <c r="I2504" s="16">
        <f t="shared" si="238"/>
        <v>111729.67133254751</v>
      </c>
      <c r="J2504" s="10" t="b">
        <f t="shared" si="236"/>
        <v>1</v>
      </c>
      <c r="K2504" t="b">
        <f t="shared" si="239"/>
        <v>1</v>
      </c>
      <c r="N2504" s="4"/>
      <c r="O2504" s="17"/>
      <c r="P2504" s="17"/>
      <c r="Q2504" s="17"/>
      <c r="R2504" s="4"/>
    </row>
    <row r="2505" spans="1:18" x14ac:dyDescent="0.25">
      <c r="A2505" s="10">
        <v>45762.375</v>
      </c>
      <c r="B2505" s="5">
        <v>45762</v>
      </c>
      <c r="C2505" s="6">
        <v>47654.290842013892</v>
      </c>
      <c r="D2505" s="6">
        <v>10820.167993164063</v>
      </c>
      <c r="E2505" s="6">
        <v>31266</v>
      </c>
      <c r="F2505" s="16">
        <f t="shared" si="234"/>
        <v>22.705548234965189</v>
      </c>
      <c r="G2505" s="16">
        <f t="shared" si="235"/>
        <v>34.606818886854931</v>
      </c>
      <c r="H2505" s="6">
        <f t="shared" si="237"/>
        <v>9410.4</v>
      </c>
      <c r="I2505" s="16">
        <f t="shared" si="238"/>
        <v>667.51620609637769</v>
      </c>
      <c r="J2505" s="10" t="b">
        <f t="shared" si="236"/>
        <v>1</v>
      </c>
      <c r="K2505" t="b">
        <f t="shared" si="239"/>
        <v>1</v>
      </c>
      <c r="N2505" s="4"/>
      <c r="O2505" s="17"/>
      <c r="P2505" s="17"/>
      <c r="Q2505" s="17"/>
      <c r="R2505" s="4"/>
    </row>
    <row r="2506" spans="1:18" x14ac:dyDescent="0.25">
      <c r="A2506" s="10">
        <v>45762.416666666664</v>
      </c>
      <c r="B2506" s="5">
        <v>45762</v>
      </c>
      <c r="C2506" s="6">
        <v>49981.167795138892</v>
      </c>
      <c r="D2506" s="6">
        <v>18207.029850260416</v>
      </c>
      <c r="E2506" s="6">
        <v>31266</v>
      </c>
      <c r="F2506" s="16">
        <f t="shared" si="234"/>
        <v>36.427780008836066</v>
      </c>
      <c r="G2506" s="16">
        <f t="shared" si="235"/>
        <v>58.232680388474435</v>
      </c>
      <c r="H2506" s="6">
        <f t="shared" si="237"/>
        <v>7386.9</v>
      </c>
      <c r="I2506" s="16">
        <f t="shared" si="238"/>
        <v>68.269734856860595</v>
      </c>
      <c r="J2506" s="10" t="b">
        <f t="shared" si="236"/>
        <v>1</v>
      </c>
      <c r="K2506" t="b">
        <f t="shared" si="239"/>
        <v>1</v>
      </c>
      <c r="N2506" s="4"/>
      <c r="O2506" s="17"/>
      <c r="P2506" s="17"/>
      <c r="Q2506" s="17"/>
      <c r="R2506" s="4"/>
    </row>
    <row r="2507" spans="1:18" x14ac:dyDescent="0.25">
      <c r="A2507" s="10">
        <v>45762.458333333336</v>
      </c>
      <c r="B2507" s="5">
        <v>45762</v>
      </c>
      <c r="C2507" s="6">
        <v>51464.540782335069</v>
      </c>
      <c r="D2507" s="6">
        <v>20632.426419270832</v>
      </c>
      <c r="E2507" s="6">
        <v>31266</v>
      </c>
      <c r="F2507" s="16">
        <f t="shared" si="234"/>
        <v>40.090567419097233</v>
      </c>
      <c r="G2507" s="16">
        <f t="shared" si="235"/>
        <v>65.989977673098039</v>
      </c>
      <c r="H2507" s="6">
        <f t="shared" si="237"/>
        <v>2425.4</v>
      </c>
      <c r="I2507" s="16">
        <f t="shared" si="238"/>
        <v>13.321228228586165</v>
      </c>
      <c r="J2507" s="10" t="b">
        <f t="shared" si="236"/>
        <v>1</v>
      </c>
      <c r="K2507" t="b">
        <f t="shared" si="239"/>
        <v>1</v>
      </c>
      <c r="N2507" s="4"/>
      <c r="O2507" s="17"/>
      <c r="P2507" s="17"/>
      <c r="Q2507" s="17"/>
      <c r="R2507" s="4"/>
    </row>
    <row r="2508" spans="1:18" x14ac:dyDescent="0.25">
      <c r="A2508" s="10">
        <v>45762.5</v>
      </c>
      <c r="B2508" s="5">
        <v>45762</v>
      </c>
      <c r="C2508" s="6">
        <v>51926.662085503471</v>
      </c>
      <c r="D2508" s="6">
        <v>21564.588861219618</v>
      </c>
      <c r="E2508" s="6">
        <v>31266</v>
      </c>
      <c r="F2508" s="16">
        <f t="shared" si="234"/>
        <v>41.528933297716961</v>
      </c>
      <c r="G2508" s="16">
        <f t="shared" si="235"/>
        <v>68.971371013943639</v>
      </c>
      <c r="H2508" s="6">
        <f t="shared" si="237"/>
        <v>932.2</v>
      </c>
      <c r="I2508" s="16">
        <f t="shared" si="238"/>
        <v>4.51813073778525</v>
      </c>
      <c r="J2508" s="10" t="b">
        <f t="shared" si="236"/>
        <v>1</v>
      </c>
      <c r="K2508" t="b">
        <f t="shared" si="239"/>
        <v>1</v>
      </c>
      <c r="N2508" s="4"/>
      <c r="O2508" s="17"/>
      <c r="P2508" s="17"/>
      <c r="Q2508" s="17"/>
      <c r="R2508" s="4"/>
    </row>
    <row r="2509" spans="1:18" x14ac:dyDescent="0.25">
      <c r="A2509" s="10">
        <v>45762.541666666664</v>
      </c>
      <c r="B2509" s="5">
        <v>45762</v>
      </c>
      <c r="C2509" s="6">
        <v>52436.119924045139</v>
      </c>
      <c r="D2509" s="6">
        <v>21661.788947482641</v>
      </c>
      <c r="E2509" s="6">
        <v>31266</v>
      </c>
      <c r="F2509" s="16">
        <f t="shared" si="234"/>
        <v>41.310815862920855</v>
      </c>
      <c r="G2509" s="16">
        <f t="shared" si="235"/>
        <v>69.282252118859589</v>
      </c>
      <c r="H2509" s="6">
        <f t="shared" si="237"/>
        <v>97.2</v>
      </c>
      <c r="I2509" s="16">
        <f t="shared" si="238"/>
        <v>0.45073894348525367</v>
      </c>
      <c r="J2509" s="10" t="b">
        <f t="shared" si="236"/>
        <v>1</v>
      </c>
      <c r="K2509" t="b">
        <f t="shared" si="239"/>
        <v>1</v>
      </c>
      <c r="N2509" s="4"/>
      <c r="O2509" s="17"/>
      <c r="P2509" s="17"/>
      <c r="Q2509" s="17"/>
      <c r="R2509" s="4"/>
    </row>
    <row r="2510" spans="1:18" x14ac:dyDescent="0.25">
      <c r="A2510" s="10">
        <v>45762.583333333336</v>
      </c>
      <c r="B2510" s="5">
        <v>45762</v>
      </c>
      <c r="C2510" s="6">
        <v>53289.033076171872</v>
      </c>
      <c r="D2510" s="6">
        <v>22668.426812065973</v>
      </c>
      <c r="E2510" s="6">
        <v>31266</v>
      </c>
      <c r="F2510" s="16">
        <f t="shared" si="234"/>
        <v>42.538634130710342</v>
      </c>
      <c r="G2510" s="16">
        <f t="shared" si="235"/>
        <v>72.501844854045842</v>
      </c>
      <c r="H2510" s="6">
        <f t="shared" si="237"/>
        <v>1006.6</v>
      </c>
      <c r="I2510" s="16">
        <f t="shared" si="238"/>
        <v>4.6468922877996146</v>
      </c>
      <c r="J2510" s="10" t="b">
        <f t="shared" si="236"/>
        <v>1</v>
      </c>
      <c r="K2510" t="b">
        <f t="shared" si="239"/>
        <v>1</v>
      </c>
      <c r="N2510" s="4"/>
      <c r="O2510" s="17"/>
      <c r="P2510" s="17"/>
      <c r="Q2510" s="17"/>
      <c r="R2510" s="4"/>
    </row>
    <row r="2511" spans="1:18" x14ac:dyDescent="0.25">
      <c r="A2511" s="10">
        <v>45762.625</v>
      </c>
      <c r="B2511" s="5">
        <v>45762</v>
      </c>
      <c r="C2511" s="6">
        <v>54153.478760850696</v>
      </c>
      <c r="D2511" s="6">
        <v>23120.62126953125</v>
      </c>
      <c r="E2511" s="6">
        <v>31266</v>
      </c>
      <c r="F2511" s="16">
        <f t="shared" si="234"/>
        <v>42.694618699631718</v>
      </c>
      <c r="G2511" s="16">
        <f t="shared" si="235"/>
        <v>73.948126621669701</v>
      </c>
      <c r="H2511" s="6">
        <f t="shared" si="237"/>
        <v>452.2</v>
      </c>
      <c r="I2511" s="16">
        <f t="shared" si="238"/>
        <v>1.9948450933494093</v>
      </c>
      <c r="J2511" s="10" t="b">
        <f t="shared" si="236"/>
        <v>1</v>
      </c>
      <c r="K2511" t="b">
        <f t="shared" si="239"/>
        <v>1</v>
      </c>
      <c r="N2511" s="4"/>
      <c r="O2511" s="17"/>
      <c r="P2511" s="17"/>
      <c r="Q2511" s="17"/>
      <c r="R2511" s="4"/>
    </row>
    <row r="2512" spans="1:18" x14ac:dyDescent="0.25">
      <c r="A2512" s="10">
        <v>45762.666666666664</v>
      </c>
      <c r="B2512" s="5">
        <v>45762</v>
      </c>
      <c r="C2512" s="6">
        <v>54917.011497395833</v>
      </c>
      <c r="D2512" s="6">
        <v>22319.691825086804</v>
      </c>
      <c r="E2512" s="6">
        <v>31266</v>
      </c>
      <c r="F2512" s="16">
        <f t="shared" si="234"/>
        <v>40.642582719828454</v>
      </c>
      <c r="G2512" s="16">
        <f t="shared" si="235"/>
        <v>71.386463970724762</v>
      </c>
      <c r="H2512" s="6">
        <f t="shared" si="237"/>
        <v>-800.9</v>
      </c>
      <c r="I2512" s="16">
        <f t="shared" si="238"/>
        <v>-3.4640072628819873</v>
      </c>
      <c r="J2512" s="10" t="b">
        <f t="shared" si="236"/>
        <v>1</v>
      </c>
      <c r="K2512" t="b">
        <f t="shared" si="239"/>
        <v>1</v>
      </c>
      <c r="N2512" s="4"/>
      <c r="O2512" s="17"/>
      <c r="P2512" s="17"/>
      <c r="Q2512" s="17"/>
      <c r="R2512" s="4"/>
    </row>
    <row r="2513" spans="1:18" x14ac:dyDescent="0.25">
      <c r="A2513" s="10">
        <v>45762.708333333336</v>
      </c>
      <c r="B2513" s="5">
        <v>45762</v>
      </c>
      <c r="C2513" s="6">
        <v>55789.432886284725</v>
      </c>
      <c r="D2513" s="6">
        <v>22077.351679687501</v>
      </c>
      <c r="E2513" s="6">
        <v>31266</v>
      </c>
      <c r="F2513" s="16">
        <f t="shared" si="234"/>
        <v>39.572640440148653</v>
      </c>
      <c r="G2513" s="16">
        <f t="shared" si="235"/>
        <v>70.611372352355602</v>
      </c>
      <c r="H2513" s="6">
        <f t="shared" si="237"/>
        <v>-242.3</v>
      </c>
      <c r="I2513" s="16">
        <f t="shared" si="238"/>
        <v>-1.0855884655524703</v>
      </c>
      <c r="J2513" s="10" t="b">
        <f t="shared" si="236"/>
        <v>1</v>
      </c>
      <c r="K2513" t="b">
        <f t="shared" si="239"/>
        <v>1</v>
      </c>
      <c r="N2513" s="4"/>
      <c r="O2513" s="17"/>
      <c r="P2513" s="17"/>
      <c r="Q2513" s="17"/>
      <c r="R2513" s="4"/>
    </row>
    <row r="2514" spans="1:18" x14ac:dyDescent="0.25">
      <c r="A2514" s="10">
        <v>45762.75</v>
      </c>
      <c r="B2514" s="5">
        <v>45762</v>
      </c>
      <c r="C2514" s="6">
        <v>56681.892352430557</v>
      </c>
      <c r="D2514" s="6">
        <v>20019.940820312499</v>
      </c>
      <c r="E2514" s="6">
        <v>31266</v>
      </c>
      <c r="F2514" s="16">
        <f t="shared" si="234"/>
        <v>35.319817298679212</v>
      </c>
      <c r="G2514" s="16">
        <f t="shared" si="235"/>
        <v>64.031026739309468</v>
      </c>
      <c r="H2514" s="6">
        <f t="shared" si="237"/>
        <v>-2057.4</v>
      </c>
      <c r="I2514" s="16">
        <f t="shared" si="238"/>
        <v>-9.3190525288091166</v>
      </c>
      <c r="J2514" s="10" t="b">
        <f t="shared" si="236"/>
        <v>1</v>
      </c>
      <c r="K2514" t="b">
        <f t="shared" si="239"/>
        <v>1</v>
      </c>
      <c r="N2514" s="4"/>
      <c r="O2514" s="17"/>
      <c r="P2514" s="17"/>
      <c r="Q2514" s="17"/>
      <c r="R2514" s="4"/>
    </row>
    <row r="2515" spans="1:18" x14ac:dyDescent="0.25">
      <c r="A2515" s="10">
        <v>45762.791666666664</v>
      </c>
      <c r="B2515" s="5">
        <v>45762</v>
      </c>
      <c r="C2515" s="6">
        <v>55836.048784722225</v>
      </c>
      <c r="D2515" s="6">
        <v>14007.944329969618</v>
      </c>
      <c r="E2515" s="6">
        <v>31266</v>
      </c>
      <c r="F2515" s="16">
        <f t="shared" si="234"/>
        <v>25.087635380464906</v>
      </c>
      <c r="G2515" s="16">
        <f t="shared" si="235"/>
        <v>44.802482984614656</v>
      </c>
      <c r="H2515" s="6">
        <f t="shared" si="237"/>
        <v>-6012</v>
      </c>
      <c r="I2515" s="16">
        <f t="shared" si="238"/>
        <v>-30.030058799675096</v>
      </c>
      <c r="J2515" s="10" t="b">
        <f t="shared" si="236"/>
        <v>1</v>
      </c>
      <c r="K2515" t="b">
        <f t="shared" si="239"/>
        <v>1</v>
      </c>
      <c r="N2515" s="4"/>
      <c r="O2515" s="17"/>
      <c r="P2515" s="17"/>
      <c r="Q2515" s="17"/>
      <c r="R2515" s="4"/>
    </row>
    <row r="2516" spans="1:18" x14ac:dyDescent="0.25">
      <c r="A2516" s="10">
        <v>45762.833333333336</v>
      </c>
      <c r="B2516" s="5">
        <v>45762</v>
      </c>
      <c r="C2516" s="6">
        <v>54255.315507812498</v>
      </c>
      <c r="D2516" s="6">
        <v>3450.9040301513674</v>
      </c>
      <c r="E2516" s="6">
        <v>31266</v>
      </c>
      <c r="F2516" s="16">
        <f t="shared" si="234"/>
        <v>6.360490207921571</v>
      </c>
      <c r="G2516" s="16">
        <f t="shared" si="235"/>
        <v>11.037241828668098</v>
      </c>
      <c r="H2516" s="6">
        <f t="shared" si="237"/>
        <v>-10557</v>
      </c>
      <c r="I2516" s="16">
        <f t="shared" si="238"/>
        <v>-75.364377179980536</v>
      </c>
      <c r="J2516" s="10" t="b">
        <f t="shared" si="236"/>
        <v>1</v>
      </c>
      <c r="K2516" t="b">
        <f t="shared" si="239"/>
        <v>1</v>
      </c>
      <c r="N2516" s="4"/>
      <c r="O2516" s="17"/>
      <c r="P2516" s="17"/>
      <c r="Q2516" s="17"/>
      <c r="R2516" s="4"/>
    </row>
    <row r="2517" spans="1:18" x14ac:dyDescent="0.25">
      <c r="A2517" s="10">
        <v>45762.875</v>
      </c>
      <c r="B2517" s="5">
        <v>45762</v>
      </c>
      <c r="C2517" s="6">
        <v>53548.442417534723</v>
      </c>
      <c r="D2517" s="6">
        <v>46.720175486038336</v>
      </c>
      <c r="E2517" s="6">
        <v>31266</v>
      </c>
      <c r="F2517" s="16">
        <f t="shared" si="234"/>
        <v>8.7248430349749204E-2</v>
      </c>
      <c r="G2517" s="16">
        <f t="shared" si="235"/>
        <v>0.14942805439147425</v>
      </c>
      <c r="H2517" s="6">
        <f t="shared" si="237"/>
        <v>-3404.2</v>
      </c>
      <c r="I2517" s="16">
        <f t="shared" si="238"/>
        <v>-98.646614633635039</v>
      </c>
      <c r="J2517" s="10" t="b">
        <f t="shared" si="236"/>
        <v>1</v>
      </c>
      <c r="K2517" t="b">
        <f t="shared" si="239"/>
        <v>1</v>
      </c>
      <c r="N2517" s="4"/>
      <c r="O2517" s="17"/>
      <c r="P2517" s="17"/>
      <c r="Q2517" s="17"/>
      <c r="R2517" s="4"/>
    </row>
    <row r="2518" spans="1:18" x14ac:dyDescent="0.25">
      <c r="A2518" s="10">
        <v>45762.916666666664</v>
      </c>
      <c r="B2518" s="5">
        <v>45762</v>
      </c>
      <c r="C2518" s="6">
        <v>52281.889782986109</v>
      </c>
      <c r="D2518" s="6">
        <v>0.11815314150518841</v>
      </c>
      <c r="E2518" s="6">
        <v>31266</v>
      </c>
      <c r="F2518" s="16">
        <f t="shared" si="234"/>
        <v>2.2599248419600648E-4</v>
      </c>
      <c r="G2518" s="16">
        <f t="shared" si="235"/>
        <v>3.7789656977287918E-4</v>
      </c>
      <c r="H2518" s="6">
        <f t="shared" si="237"/>
        <v>-46.6</v>
      </c>
      <c r="I2518" s="16">
        <f t="shared" si="238"/>
        <v>-99.742776038856604</v>
      </c>
      <c r="J2518" s="10" t="b">
        <f t="shared" si="236"/>
        <v>0</v>
      </c>
      <c r="K2518" t="b">
        <f t="shared" si="239"/>
        <v>1</v>
      </c>
      <c r="N2518" s="4"/>
      <c r="O2518" s="17"/>
      <c r="P2518" s="17"/>
      <c r="Q2518" s="17"/>
      <c r="R2518" s="4"/>
    </row>
    <row r="2519" spans="1:18" x14ac:dyDescent="0.25">
      <c r="A2519" s="10">
        <v>45762.958333333336</v>
      </c>
      <c r="B2519" s="5">
        <v>45762</v>
      </c>
      <c r="C2519" s="6">
        <v>49908.899377170135</v>
      </c>
      <c r="D2519" s="6">
        <v>0.3268181608368953</v>
      </c>
      <c r="E2519" s="6">
        <v>31266</v>
      </c>
      <c r="F2519" s="16">
        <f t="shared" si="234"/>
        <v>6.5482942905046703E-4</v>
      </c>
      <c r="G2519" s="16">
        <f t="shared" si="235"/>
        <v>1.0452829298179982E-3</v>
      </c>
      <c r="H2519" s="6">
        <f t="shared" si="237"/>
        <v>0.2</v>
      </c>
      <c r="I2519" s="16">
        <f t="shared" si="238"/>
        <v>169.27184284068949</v>
      </c>
      <c r="J2519" s="10" t="b">
        <f t="shared" si="236"/>
        <v>0</v>
      </c>
      <c r="K2519" t="b">
        <f t="shared" si="239"/>
        <v>0</v>
      </c>
      <c r="N2519" s="4"/>
      <c r="O2519" s="17"/>
      <c r="P2519" s="17"/>
      <c r="Q2519" s="17"/>
      <c r="R2519" s="4"/>
    </row>
    <row r="2520" spans="1:18" x14ac:dyDescent="0.25">
      <c r="A2520" s="10">
        <v>45763</v>
      </c>
      <c r="B2520" s="5">
        <v>45763</v>
      </c>
      <c r="C2520" s="6">
        <v>47646.419503038196</v>
      </c>
      <c r="D2520" s="6">
        <v>0.39331201323204568</v>
      </c>
      <c r="E2520" s="6">
        <v>31266</v>
      </c>
      <c r="F2520" s="16">
        <f t="shared" si="234"/>
        <v>8.2548073356690727E-4</v>
      </c>
      <c r="G2520" s="16">
        <f t="shared" si="235"/>
        <v>1.257954369705257E-3</v>
      </c>
      <c r="H2520" s="6">
        <f t="shared" si="237"/>
        <v>0.1</v>
      </c>
      <c r="I2520" s="16">
        <f t="shared" si="238"/>
        <v>30.598054815536052</v>
      </c>
      <c r="J2520" s="10" t="b">
        <f t="shared" si="236"/>
        <v>0</v>
      </c>
      <c r="K2520" t="b">
        <f t="shared" si="239"/>
        <v>0</v>
      </c>
      <c r="N2520" s="4"/>
      <c r="O2520" s="17"/>
      <c r="P2520" s="17"/>
      <c r="Q2520" s="17"/>
      <c r="R2520" s="4"/>
    </row>
    <row r="2521" spans="1:18" x14ac:dyDescent="0.25">
      <c r="A2521" s="10">
        <v>45763.041666666664</v>
      </c>
      <c r="B2521" s="5">
        <v>45763</v>
      </c>
      <c r="C2521" s="6">
        <v>45294.061072048615</v>
      </c>
      <c r="D2521" s="6">
        <v>0.47131655063894062</v>
      </c>
      <c r="E2521" s="6">
        <v>31266</v>
      </c>
      <c r="F2521" s="16">
        <f t="shared" si="234"/>
        <v>1.0405703076375159E-3</v>
      </c>
      <c r="G2521" s="16">
        <f t="shared" si="235"/>
        <v>1.5074411521746964E-3</v>
      </c>
      <c r="H2521" s="6">
        <f t="shared" si="237"/>
        <v>0.1</v>
      </c>
      <c r="I2521" s="16">
        <f t="shared" si="238"/>
        <v>25.425106947089905</v>
      </c>
      <c r="J2521" s="10" t="b">
        <f t="shared" si="236"/>
        <v>0</v>
      </c>
      <c r="K2521" t="b">
        <f t="shared" si="239"/>
        <v>0</v>
      </c>
      <c r="N2521" s="4"/>
      <c r="O2521" s="17"/>
      <c r="P2521" s="17"/>
      <c r="Q2521" s="17"/>
      <c r="R2521" s="4"/>
    </row>
    <row r="2522" spans="1:18" x14ac:dyDescent="0.25">
      <c r="A2522" s="10">
        <v>45763.083333333336</v>
      </c>
      <c r="B2522" s="5">
        <v>45763</v>
      </c>
      <c r="C2522" s="6">
        <v>43818.740598958335</v>
      </c>
      <c r="D2522" s="6">
        <v>0.43497181309594046</v>
      </c>
      <c r="E2522" s="6">
        <v>31266</v>
      </c>
      <c r="F2522" s="16">
        <f t="shared" si="234"/>
        <v>9.9266160357488835E-4</v>
      </c>
      <c r="G2522" s="16">
        <f t="shared" si="235"/>
        <v>1.3911975087825127E-3</v>
      </c>
      <c r="H2522" s="6">
        <f t="shared" si="237"/>
        <v>0</v>
      </c>
      <c r="I2522" s="16">
        <f t="shared" si="238"/>
        <v>0</v>
      </c>
      <c r="J2522" s="10" t="b">
        <f t="shared" si="236"/>
        <v>0</v>
      </c>
      <c r="K2522" t="b">
        <f t="shared" si="239"/>
        <v>0</v>
      </c>
      <c r="N2522" s="4"/>
      <c r="O2522" s="17"/>
      <c r="P2522" s="17"/>
      <c r="Q2522" s="17"/>
      <c r="R2522" s="4"/>
    </row>
    <row r="2523" spans="1:18" x14ac:dyDescent="0.25">
      <c r="A2523" s="10">
        <v>45763.125</v>
      </c>
      <c r="B2523" s="5">
        <v>45763</v>
      </c>
      <c r="C2523" s="6">
        <v>42060.945572916666</v>
      </c>
      <c r="D2523" s="6">
        <v>0.43684318953090245</v>
      </c>
      <c r="E2523" s="6">
        <v>31266</v>
      </c>
      <c r="F2523" s="16">
        <f t="shared" si="234"/>
        <v>1.0385957414428381E-3</v>
      </c>
      <c r="G2523" s="16">
        <f t="shared" si="235"/>
        <v>1.3971828488802611E-3</v>
      </c>
      <c r="H2523" s="6">
        <f t="shared" si="237"/>
        <v>0</v>
      </c>
      <c r="I2523" s="16">
        <f t="shared" si="238"/>
        <v>0</v>
      </c>
      <c r="J2523" s="10" t="b">
        <f t="shared" si="236"/>
        <v>0</v>
      </c>
      <c r="K2523" t="b">
        <f t="shared" si="239"/>
        <v>0</v>
      </c>
      <c r="N2523" s="4"/>
      <c r="O2523" s="17"/>
      <c r="P2523" s="17"/>
      <c r="Q2523" s="17"/>
      <c r="R2523" s="4"/>
    </row>
    <row r="2524" spans="1:18" x14ac:dyDescent="0.25">
      <c r="A2524" s="10">
        <v>45763.166666666664</v>
      </c>
      <c r="B2524" s="5">
        <v>45763</v>
      </c>
      <c r="C2524" s="6">
        <v>41049.138854166667</v>
      </c>
      <c r="D2524" s="6">
        <v>0.35370993193652894</v>
      </c>
      <c r="E2524" s="6">
        <v>31266</v>
      </c>
      <c r="F2524" s="16">
        <f t="shared" si="234"/>
        <v>8.6167442682083409E-4</v>
      </c>
      <c r="G2524" s="16">
        <f t="shared" si="235"/>
        <v>1.1312925604059648E-3</v>
      </c>
      <c r="H2524" s="6">
        <f t="shared" si="237"/>
        <v>-0.1</v>
      </c>
      <c r="I2524" s="16">
        <f t="shared" si="238"/>
        <v>-22.891509446990238</v>
      </c>
      <c r="J2524" s="10" t="b">
        <f t="shared" si="236"/>
        <v>0</v>
      </c>
      <c r="K2524" t="b">
        <f t="shared" si="239"/>
        <v>0</v>
      </c>
      <c r="N2524" s="4"/>
      <c r="O2524" s="17"/>
      <c r="P2524" s="17"/>
      <c r="Q2524" s="17"/>
      <c r="R2524" s="4"/>
    </row>
    <row r="2525" spans="1:18" x14ac:dyDescent="0.25">
      <c r="A2525" s="10">
        <v>45763.208333333336</v>
      </c>
      <c r="B2525" s="5">
        <v>45763</v>
      </c>
      <c r="C2525" s="6">
        <v>41064.534305555557</v>
      </c>
      <c r="D2525" s="6">
        <v>0.34536949445803961</v>
      </c>
      <c r="E2525" s="6">
        <v>31266</v>
      </c>
      <c r="F2525" s="16">
        <f t="shared" si="234"/>
        <v>8.4104081611687757E-4</v>
      </c>
      <c r="G2525" s="16">
        <f t="shared" si="235"/>
        <v>1.1046168184546781E-3</v>
      </c>
      <c r="H2525" s="6">
        <f t="shared" si="237"/>
        <v>0</v>
      </c>
      <c r="I2525" s="16">
        <f t="shared" si="238"/>
        <v>0</v>
      </c>
      <c r="J2525" s="10" t="b">
        <f t="shared" si="236"/>
        <v>0</v>
      </c>
      <c r="K2525" t="b">
        <f t="shared" si="239"/>
        <v>0</v>
      </c>
      <c r="N2525" s="4"/>
      <c r="O2525" s="17"/>
      <c r="P2525" s="17"/>
      <c r="Q2525" s="17"/>
      <c r="R2525" s="4"/>
    </row>
    <row r="2526" spans="1:18" x14ac:dyDescent="0.25">
      <c r="A2526" s="10">
        <v>45763.25</v>
      </c>
      <c r="B2526" s="5">
        <v>45763</v>
      </c>
      <c r="C2526" s="6">
        <v>42602.953003472219</v>
      </c>
      <c r="D2526" s="6">
        <v>0.41979676253265807</v>
      </c>
      <c r="E2526" s="6">
        <v>31266</v>
      </c>
      <c r="F2526" s="16">
        <f t="shared" si="234"/>
        <v>9.853701045053002E-4</v>
      </c>
      <c r="G2526" s="16">
        <f t="shared" si="235"/>
        <v>1.3426621970596114E-3</v>
      </c>
      <c r="H2526" s="6">
        <f t="shared" si="237"/>
        <v>0.1</v>
      </c>
      <c r="I2526" s="16">
        <f t="shared" si="238"/>
        <v>28.95449702554706</v>
      </c>
      <c r="J2526" s="10" t="b">
        <f t="shared" si="236"/>
        <v>0</v>
      </c>
      <c r="K2526" t="b">
        <f t="shared" si="239"/>
        <v>0</v>
      </c>
      <c r="N2526" s="4"/>
      <c r="O2526" s="17"/>
      <c r="P2526" s="17"/>
      <c r="Q2526" s="17"/>
      <c r="R2526" s="4"/>
    </row>
    <row r="2527" spans="1:18" x14ac:dyDescent="0.25">
      <c r="A2527" s="10">
        <v>45763.291666666664</v>
      </c>
      <c r="B2527" s="5">
        <v>45763</v>
      </c>
      <c r="C2527" s="6">
        <v>45310.942473958334</v>
      </c>
      <c r="D2527" s="6">
        <v>1.812392820417881</v>
      </c>
      <c r="E2527" s="6">
        <v>31266</v>
      </c>
      <c r="F2527" s="16">
        <f t="shared" si="234"/>
        <v>3.9999009542993321E-3</v>
      </c>
      <c r="G2527" s="16">
        <f t="shared" si="235"/>
        <v>5.7966891205075196E-3</v>
      </c>
      <c r="H2527" s="6">
        <f t="shared" si="237"/>
        <v>1.4</v>
      </c>
      <c r="I2527" s="16">
        <f t="shared" si="238"/>
        <v>333.49471100103756</v>
      </c>
      <c r="J2527" s="10" t="b">
        <f t="shared" si="236"/>
        <v>0</v>
      </c>
      <c r="K2527" t="b">
        <f t="shared" si="239"/>
        <v>0</v>
      </c>
      <c r="N2527" s="4"/>
      <c r="O2527" s="17"/>
      <c r="P2527" s="17"/>
      <c r="Q2527" s="17"/>
      <c r="R2527" s="4"/>
    </row>
    <row r="2528" spans="1:18" x14ac:dyDescent="0.25">
      <c r="A2528" s="10">
        <v>45763.333333333336</v>
      </c>
      <c r="B2528" s="5">
        <v>45763</v>
      </c>
      <c r="C2528" s="6">
        <v>46488.564184027775</v>
      </c>
      <c r="D2528" s="6">
        <v>1456.9064159202576</v>
      </c>
      <c r="E2528" s="6">
        <v>31266</v>
      </c>
      <c r="F2528" s="16">
        <f t="shared" si="234"/>
        <v>3.1339028027473721</v>
      </c>
      <c r="G2528" s="16">
        <f t="shared" si="235"/>
        <v>4.6597147569892456</v>
      </c>
      <c r="H2528" s="6">
        <f t="shared" si="237"/>
        <v>1455.1</v>
      </c>
      <c r="I2528" s="16">
        <f t="shared" si="238"/>
        <v>80286.126915052519</v>
      </c>
      <c r="J2528" s="10" t="b">
        <f t="shared" si="236"/>
        <v>1</v>
      </c>
      <c r="K2528" t="b">
        <f t="shared" si="239"/>
        <v>1</v>
      </c>
      <c r="N2528" s="4"/>
      <c r="O2528" s="17"/>
      <c r="P2528" s="17"/>
      <c r="Q2528" s="17"/>
      <c r="R2528" s="4"/>
    </row>
    <row r="2529" spans="1:18" x14ac:dyDescent="0.25">
      <c r="A2529" s="10">
        <v>45763.375</v>
      </c>
      <c r="B2529" s="5">
        <v>45763</v>
      </c>
      <c r="C2529" s="6">
        <v>48137.317139756946</v>
      </c>
      <c r="D2529" s="6">
        <v>10400.608105468749</v>
      </c>
      <c r="E2529" s="6">
        <v>31266</v>
      </c>
      <c r="F2529" s="16">
        <f t="shared" si="234"/>
        <v>21.606123322728376</v>
      </c>
      <c r="G2529" s="16">
        <f t="shared" si="235"/>
        <v>33.264914301377694</v>
      </c>
      <c r="H2529" s="6">
        <f t="shared" si="237"/>
        <v>8943.7000000000007</v>
      </c>
      <c r="I2529" s="16">
        <f t="shared" si="238"/>
        <v>613.88294418009662</v>
      </c>
      <c r="J2529" s="10" t="b">
        <f t="shared" si="236"/>
        <v>1</v>
      </c>
      <c r="K2529" t="b">
        <f t="shared" si="239"/>
        <v>1</v>
      </c>
      <c r="N2529" s="4"/>
      <c r="O2529" s="17"/>
      <c r="P2529" s="17"/>
      <c r="Q2529" s="17"/>
      <c r="R2529" s="4"/>
    </row>
    <row r="2530" spans="1:18" x14ac:dyDescent="0.25">
      <c r="A2530" s="10">
        <v>45763.416666666664</v>
      </c>
      <c r="B2530" s="5">
        <v>45763</v>
      </c>
      <c r="C2530" s="6">
        <v>50578.684006076386</v>
      </c>
      <c r="D2530" s="6">
        <v>15952.562939453124</v>
      </c>
      <c r="E2530" s="6">
        <v>31266</v>
      </c>
      <c r="F2530" s="16">
        <f t="shared" si="234"/>
        <v>31.540090955187022</v>
      </c>
      <c r="G2530" s="16">
        <f t="shared" si="235"/>
        <v>51.022078102261638</v>
      </c>
      <c r="H2530" s="6">
        <f t="shared" si="237"/>
        <v>5552</v>
      </c>
      <c r="I2530" s="16">
        <f t="shared" si="238"/>
        <v>53.381494078992361</v>
      </c>
      <c r="J2530" s="10" t="b">
        <f t="shared" si="236"/>
        <v>1</v>
      </c>
      <c r="K2530" t="b">
        <f t="shared" si="239"/>
        <v>1</v>
      </c>
      <c r="N2530" s="4"/>
      <c r="O2530" s="17"/>
      <c r="P2530" s="17"/>
      <c r="Q2530" s="17"/>
      <c r="R2530" s="4"/>
    </row>
    <row r="2531" spans="1:18" x14ac:dyDescent="0.25">
      <c r="A2531" s="10">
        <v>45763.458333333336</v>
      </c>
      <c r="B2531" s="5">
        <v>45763</v>
      </c>
      <c r="C2531" s="6">
        <v>52008.637973090277</v>
      </c>
      <c r="D2531" s="6">
        <v>16446.483499348957</v>
      </c>
      <c r="E2531" s="6">
        <v>31266</v>
      </c>
      <c r="F2531" s="16">
        <f t="shared" si="234"/>
        <v>31.622599899383079</v>
      </c>
      <c r="G2531" s="16">
        <f t="shared" si="235"/>
        <v>52.601815068601546</v>
      </c>
      <c r="H2531" s="6">
        <f t="shared" si="237"/>
        <v>493.9</v>
      </c>
      <c r="I2531" s="16">
        <f t="shared" si="238"/>
        <v>3.0960542320037479</v>
      </c>
      <c r="J2531" s="10" t="b">
        <f t="shared" si="236"/>
        <v>1</v>
      </c>
      <c r="K2531" t="b">
        <f t="shared" si="239"/>
        <v>1</v>
      </c>
      <c r="N2531" s="4"/>
      <c r="O2531" s="17"/>
      <c r="P2531" s="17"/>
      <c r="Q2531" s="17"/>
      <c r="R2531" s="4"/>
    </row>
    <row r="2532" spans="1:18" x14ac:dyDescent="0.25">
      <c r="A2532" s="10">
        <v>45763.5</v>
      </c>
      <c r="B2532" s="5">
        <v>45763</v>
      </c>
      <c r="C2532" s="6">
        <v>53265.015282118053</v>
      </c>
      <c r="D2532" s="6">
        <v>17578.152934027778</v>
      </c>
      <c r="E2532" s="6">
        <v>31266</v>
      </c>
      <c r="F2532" s="16">
        <f t="shared" si="234"/>
        <v>33.001310223840399</v>
      </c>
      <c r="G2532" s="16">
        <f t="shared" si="235"/>
        <v>56.221304081199321</v>
      </c>
      <c r="H2532" s="6">
        <f t="shared" si="237"/>
        <v>1131.7</v>
      </c>
      <c r="I2532" s="16">
        <f t="shared" si="238"/>
        <v>6.8811062258068674</v>
      </c>
      <c r="J2532" s="10" t="b">
        <f t="shared" si="236"/>
        <v>1</v>
      </c>
      <c r="K2532" t="b">
        <f t="shared" si="239"/>
        <v>1</v>
      </c>
      <c r="N2532" s="4"/>
      <c r="O2532" s="17"/>
      <c r="P2532" s="17"/>
      <c r="Q2532" s="17"/>
      <c r="R2532" s="4"/>
    </row>
    <row r="2533" spans="1:18" x14ac:dyDescent="0.25">
      <c r="A2533" s="10">
        <v>45763.541666666664</v>
      </c>
      <c r="B2533" s="5">
        <v>45763</v>
      </c>
      <c r="C2533" s="6">
        <v>54070.023311631943</v>
      </c>
      <c r="D2533" s="6">
        <v>17841.409674479168</v>
      </c>
      <c r="E2533" s="6">
        <v>31266</v>
      </c>
      <c r="F2533" s="16">
        <f t="shared" si="234"/>
        <v>32.996859593809333</v>
      </c>
      <c r="G2533" s="16">
        <f t="shared" si="235"/>
        <v>57.063294551522958</v>
      </c>
      <c r="H2533" s="6">
        <f t="shared" si="237"/>
        <v>263.3</v>
      </c>
      <c r="I2533" s="16">
        <f t="shared" si="238"/>
        <v>1.4978820641064285</v>
      </c>
      <c r="J2533" s="10" t="b">
        <f t="shared" si="236"/>
        <v>1</v>
      </c>
      <c r="K2533" t="b">
        <f t="shared" si="239"/>
        <v>1</v>
      </c>
      <c r="N2533" s="4"/>
      <c r="O2533" s="17"/>
      <c r="P2533" s="17"/>
      <c r="Q2533" s="17"/>
      <c r="R2533" s="4"/>
    </row>
    <row r="2534" spans="1:18" x14ac:dyDescent="0.25">
      <c r="A2534" s="10">
        <v>45763.583333333336</v>
      </c>
      <c r="B2534" s="5">
        <v>45763</v>
      </c>
      <c r="C2534" s="6">
        <v>55588.124769965281</v>
      </c>
      <c r="D2534" s="6">
        <v>18344.154459635418</v>
      </c>
      <c r="E2534" s="6">
        <v>31266</v>
      </c>
      <c r="F2534" s="16">
        <f t="shared" si="234"/>
        <v>33.000131836695658</v>
      </c>
      <c r="G2534" s="16">
        <f t="shared" si="235"/>
        <v>58.671254588484032</v>
      </c>
      <c r="H2534" s="6">
        <f t="shared" si="237"/>
        <v>502.7</v>
      </c>
      <c r="I2534" s="16">
        <f t="shared" si="238"/>
        <v>2.8176024718443387</v>
      </c>
      <c r="J2534" s="10" t="b">
        <f t="shared" si="236"/>
        <v>1</v>
      </c>
      <c r="K2534" t="b">
        <f t="shared" si="239"/>
        <v>1</v>
      </c>
      <c r="N2534" s="4"/>
      <c r="O2534" s="17"/>
      <c r="P2534" s="17"/>
      <c r="Q2534" s="17"/>
      <c r="R2534" s="4"/>
    </row>
    <row r="2535" spans="1:18" x14ac:dyDescent="0.25">
      <c r="A2535" s="10">
        <v>45763.625</v>
      </c>
      <c r="B2535" s="5">
        <v>45763</v>
      </c>
      <c r="C2535" s="6">
        <v>57165.888146701385</v>
      </c>
      <c r="D2535" s="6">
        <v>18798.1178515625</v>
      </c>
      <c r="E2535" s="6">
        <v>31266</v>
      </c>
      <c r="F2535" s="16">
        <f t="shared" si="234"/>
        <v>32.883452808993397</v>
      </c>
      <c r="G2535" s="16">
        <f t="shared" si="235"/>
        <v>60.123194049646578</v>
      </c>
      <c r="H2535" s="6">
        <f t="shared" si="237"/>
        <v>454</v>
      </c>
      <c r="I2535" s="16">
        <f t="shared" si="238"/>
        <v>2.4749028416599095</v>
      </c>
      <c r="J2535" s="10" t="b">
        <f t="shared" si="236"/>
        <v>1</v>
      </c>
      <c r="K2535" t="b">
        <f t="shared" si="239"/>
        <v>1</v>
      </c>
      <c r="N2535" s="4"/>
      <c r="O2535" s="17"/>
      <c r="P2535" s="17"/>
      <c r="Q2535" s="17"/>
      <c r="R2535" s="4"/>
    </row>
    <row r="2536" spans="1:18" x14ac:dyDescent="0.25">
      <c r="A2536" s="10">
        <v>45763.666666666664</v>
      </c>
      <c r="B2536" s="5">
        <v>45763</v>
      </c>
      <c r="C2536" s="6">
        <v>59354.81527777778</v>
      </c>
      <c r="D2536" s="6">
        <v>18810.904273003471</v>
      </c>
      <c r="E2536" s="6">
        <v>31266</v>
      </c>
      <c r="F2536" s="16">
        <f t="shared" si="234"/>
        <v>31.692296884371242</v>
      </c>
      <c r="G2536" s="16">
        <f t="shared" si="235"/>
        <v>60.164089659705333</v>
      </c>
      <c r="H2536" s="6">
        <f t="shared" si="237"/>
        <v>12.8</v>
      </c>
      <c r="I2536" s="16">
        <f t="shared" si="238"/>
        <v>6.8091923356763423E-2</v>
      </c>
      <c r="J2536" s="10" t="b">
        <f t="shared" si="236"/>
        <v>1</v>
      </c>
      <c r="K2536" t="b">
        <f t="shared" si="239"/>
        <v>1</v>
      </c>
      <c r="N2536" s="4"/>
      <c r="O2536" s="17"/>
      <c r="P2536" s="17"/>
      <c r="Q2536" s="17"/>
      <c r="R2536" s="4"/>
    </row>
    <row r="2537" spans="1:18" x14ac:dyDescent="0.25">
      <c r="A2537" s="10">
        <v>45763.708333333336</v>
      </c>
      <c r="B2537" s="5">
        <v>45763</v>
      </c>
      <c r="C2537" s="6">
        <v>60371.883914930557</v>
      </c>
      <c r="D2537" s="6">
        <v>17578.359064670138</v>
      </c>
      <c r="E2537" s="6">
        <v>31266</v>
      </c>
      <c r="F2537" s="16">
        <f t="shared" si="234"/>
        <v>29.116797298291431</v>
      </c>
      <c r="G2537" s="16">
        <f t="shared" si="235"/>
        <v>56.221963361703253</v>
      </c>
      <c r="H2537" s="6">
        <f t="shared" si="237"/>
        <v>-1232.5</v>
      </c>
      <c r="I2537" s="16">
        <f t="shared" si="238"/>
        <v>-6.5520507792324807</v>
      </c>
      <c r="J2537" s="10" t="b">
        <f t="shared" si="236"/>
        <v>1</v>
      </c>
      <c r="K2537" t="b">
        <f t="shared" si="239"/>
        <v>1</v>
      </c>
      <c r="N2537" s="4"/>
      <c r="O2537" s="17"/>
      <c r="P2537" s="17"/>
      <c r="Q2537" s="17"/>
      <c r="R2537" s="4"/>
    </row>
    <row r="2538" spans="1:18" x14ac:dyDescent="0.25">
      <c r="A2538" s="10">
        <v>45763.75</v>
      </c>
      <c r="B2538" s="5">
        <v>45763</v>
      </c>
      <c r="C2538" s="6">
        <v>60655.459730902781</v>
      </c>
      <c r="D2538" s="6">
        <v>15278.313348524305</v>
      </c>
      <c r="E2538" s="6">
        <v>31266</v>
      </c>
      <c r="F2538" s="16">
        <f t="shared" si="234"/>
        <v>25.188686090759777</v>
      </c>
      <c r="G2538" s="16">
        <f t="shared" si="235"/>
        <v>48.865583536507081</v>
      </c>
      <c r="H2538" s="6">
        <f t="shared" si="237"/>
        <v>-2300</v>
      </c>
      <c r="I2538" s="16">
        <f t="shared" si="238"/>
        <v>-13.084270218502105</v>
      </c>
      <c r="J2538" s="10" t="b">
        <f t="shared" si="236"/>
        <v>1</v>
      </c>
      <c r="K2538" t="b">
        <f t="shared" si="239"/>
        <v>1</v>
      </c>
      <c r="N2538" s="4"/>
      <c r="O2538" s="17"/>
      <c r="P2538" s="17"/>
      <c r="Q2538" s="17"/>
      <c r="R2538" s="4"/>
    </row>
    <row r="2539" spans="1:18" x14ac:dyDescent="0.25">
      <c r="A2539" s="10">
        <v>45763.791666666664</v>
      </c>
      <c r="B2539" s="5">
        <v>45763</v>
      </c>
      <c r="C2539" s="6">
        <v>60253.599791666667</v>
      </c>
      <c r="D2539" s="6">
        <v>12299.371158311633</v>
      </c>
      <c r="E2539" s="6">
        <v>31266</v>
      </c>
      <c r="F2539" s="16">
        <f t="shared" si="234"/>
        <v>20.412674430802539</v>
      </c>
      <c r="G2539" s="16">
        <f t="shared" si="235"/>
        <v>39.337846729071941</v>
      </c>
      <c r="H2539" s="6">
        <f t="shared" si="237"/>
        <v>-2978.9</v>
      </c>
      <c r="I2539" s="16">
        <f t="shared" si="238"/>
        <v>-19.497571047577217</v>
      </c>
      <c r="J2539" s="10" t="b">
        <f t="shared" si="236"/>
        <v>1</v>
      </c>
      <c r="K2539" t="b">
        <f t="shared" si="239"/>
        <v>1</v>
      </c>
      <c r="N2539" s="4"/>
      <c r="O2539" s="17"/>
      <c r="P2539" s="17"/>
      <c r="Q2539" s="17"/>
      <c r="R2539" s="4"/>
    </row>
    <row r="2540" spans="1:18" x14ac:dyDescent="0.25">
      <c r="A2540" s="10">
        <v>45763.833333333336</v>
      </c>
      <c r="B2540" s="5">
        <v>45763</v>
      </c>
      <c r="C2540" s="6">
        <v>58514.551276041668</v>
      </c>
      <c r="D2540" s="6">
        <v>3309.3808372328017</v>
      </c>
      <c r="E2540" s="6">
        <v>31266</v>
      </c>
      <c r="F2540" s="16">
        <f t="shared" si="234"/>
        <v>5.6556544740825903</v>
      </c>
      <c r="G2540" s="16">
        <f t="shared" si="235"/>
        <v>10.584599364270458</v>
      </c>
      <c r="H2540" s="6">
        <f t="shared" si="237"/>
        <v>-8990</v>
      </c>
      <c r="I2540" s="16">
        <f t="shared" si="238"/>
        <v>-73.093167807402608</v>
      </c>
      <c r="J2540" s="10" t="b">
        <f t="shared" si="236"/>
        <v>1</v>
      </c>
      <c r="K2540" t="b">
        <f t="shared" si="239"/>
        <v>1</v>
      </c>
      <c r="N2540" s="4"/>
      <c r="O2540" s="17"/>
      <c r="P2540" s="17"/>
      <c r="Q2540" s="17"/>
      <c r="R2540" s="4"/>
    </row>
    <row r="2541" spans="1:18" x14ac:dyDescent="0.25">
      <c r="A2541" s="10">
        <v>45763.875</v>
      </c>
      <c r="B2541" s="5">
        <v>45763</v>
      </c>
      <c r="C2541" s="6">
        <v>57932.740269097223</v>
      </c>
      <c r="D2541" s="6">
        <v>31.749326416916318</v>
      </c>
      <c r="E2541" s="6">
        <v>31266</v>
      </c>
      <c r="F2541" s="16">
        <f t="shared" si="234"/>
        <v>5.4803771182652318E-2</v>
      </c>
      <c r="G2541" s="16">
        <f t="shared" si="235"/>
        <v>0.10154585305736684</v>
      </c>
      <c r="H2541" s="6">
        <f t="shared" si="237"/>
        <v>-3277.6</v>
      </c>
      <c r="I2541" s="16">
        <f t="shared" si="238"/>
        <v>-99.039674223188655</v>
      </c>
      <c r="J2541" s="10" t="b">
        <f t="shared" si="236"/>
        <v>1</v>
      </c>
      <c r="K2541" t="b">
        <f t="shared" si="239"/>
        <v>1</v>
      </c>
      <c r="N2541" s="4"/>
      <c r="O2541" s="17"/>
      <c r="P2541" s="17"/>
      <c r="Q2541" s="17"/>
      <c r="R2541" s="4"/>
    </row>
    <row r="2542" spans="1:18" x14ac:dyDescent="0.25">
      <c r="A2542" s="10">
        <v>45763.916666666664</v>
      </c>
      <c r="B2542" s="5">
        <v>45763</v>
      </c>
      <c r="C2542" s="6">
        <v>56385.318793402781</v>
      </c>
      <c r="D2542" s="6">
        <v>0.37979198844896422</v>
      </c>
      <c r="E2542" s="6">
        <v>31266</v>
      </c>
      <c r="F2542" s="16">
        <f t="shared" si="234"/>
        <v>6.7356538293333336E-4</v>
      </c>
      <c r="G2542" s="16">
        <f t="shared" si="235"/>
        <v>1.214712430272386E-3</v>
      </c>
      <c r="H2542" s="6">
        <f t="shared" si="237"/>
        <v>-31.4</v>
      </c>
      <c r="I2542" s="16">
        <f t="shared" si="238"/>
        <v>-98.899735974460881</v>
      </c>
      <c r="J2542" s="10" t="b">
        <f t="shared" si="236"/>
        <v>0</v>
      </c>
      <c r="K2542" t="b">
        <f t="shared" si="239"/>
        <v>1</v>
      </c>
      <c r="N2542" s="4"/>
      <c r="O2542" s="17"/>
      <c r="P2542" s="17"/>
      <c r="Q2542" s="17"/>
      <c r="R2542" s="4"/>
    </row>
    <row r="2543" spans="1:18" x14ac:dyDescent="0.25">
      <c r="A2543" s="10">
        <v>45763.958333333336</v>
      </c>
      <c r="B2543" s="5">
        <v>45763</v>
      </c>
      <c r="C2543" s="6">
        <v>53880.808828125002</v>
      </c>
      <c r="D2543" s="6">
        <v>0.44742102531923189</v>
      </c>
      <c r="E2543" s="6">
        <v>31266</v>
      </c>
      <c r="F2543" s="16">
        <f t="shared" si="234"/>
        <v>8.3039032830124217E-4</v>
      </c>
      <c r="G2543" s="16">
        <f t="shared" si="235"/>
        <v>1.4310146015455506E-3</v>
      </c>
      <c r="H2543" s="6">
        <f t="shared" si="237"/>
        <v>0.1</v>
      </c>
      <c r="I2543" s="16">
        <f t="shared" si="238"/>
        <v>26.330202595476244</v>
      </c>
      <c r="J2543" s="10" t="b">
        <f t="shared" si="236"/>
        <v>0</v>
      </c>
      <c r="K2543" t="b">
        <f t="shared" si="239"/>
        <v>0</v>
      </c>
      <c r="N2543" s="4"/>
      <c r="O2543" s="17"/>
      <c r="P2543" s="17"/>
      <c r="Q2543" s="17"/>
      <c r="R2543" s="4"/>
    </row>
    <row r="2544" spans="1:18" x14ac:dyDescent="0.25">
      <c r="A2544" s="10">
        <v>45764</v>
      </c>
      <c r="B2544" s="5">
        <v>45764</v>
      </c>
      <c r="C2544" s="6">
        <v>50568.940824652775</v>
      </c>
      <c r="D2544" s="6">
        <v>0.62149865443507835</v>
      </c>
      <c r="E2544" s="6">
        <v>31266</v>
      </c>
      <c r="F2544" s="16">
        <f t="shared" si="234"/>
        <v>1.2290126000267989E-3</v>
      </c>
      <c r="G2544" s="16">
        <f t="shared" si="235"/>
        <v>1.9877779518808875E-3</v>
      </c>
      <c r="H2544" s="6">
        <f t="shared" si="237"/>
        <v>0.2</v>
      </c>
      <c r="I2544" s="16">
        <f t="shared" si="238"/>
        <v>44.700626184766655</v>
      </c>
      <c r="J2544" s="10" t="b">
        <f t="shared" si="236"/>
        <v>0</v>
      </c>
      <c r="K2544" t="b">
        <f t="shared" si="239"/>
        <v>0</v>
      </c>
      <c r="N2544" s="4"/>
      <c r="O2544" s="17"/>
      <c r="P2544" s="17"/>
      <c r="Q2544" s="17"/>
      <c r="R2544" s="4"/>
    </row>
    <row r="2545" spans="1:18" x14ac:dyDescent="0.25">
      <c r="A2545" s="10">
        <v>45764.041666666664</v>
      </c>
      <c r="B2545" s="5">
        <v>45764</v>
      </c>
      <c r="C2545" s="6">
        <v>47531.440273437503</v>
      </c>
      <c r="D2545" s="6">
        <v>0.68364419460296633</v>
      </c>
      <c r="E2545" s="6">
        <v>31266</v>
      </c>
      <c r="F2545" s="16">
        <f t="shared" si="234"/>
        <v>1.4382989252379429E-3</v>
      </c>
      <c r="G2545" s="16">
        <f t="shared" si="235"/>
        <v>2.1865419132698983E-3</v>
      </c>
      <c r="H2545" s="6">
        <f t="shared" si="237"/>
        <v>0.1</v>
      </c>
      <c r="I2545" s="16">
        <f t="shared" si="238"/>
        <v>16.090139421282686</v>
      </c>
      <c r="J2545" s="10" t="b">
        <f t="shared" si="236"/>
        <v>0</v>
      </c>
      <c r="K2545" t="b">
        <f t="shared" si="239"/>
        <v>0</v>
      </c>
      <c r="N2545" s="4"/>
      <c r="O2545" s="17"/>
      <c r="P2545" s="17"/>
      <c r="Q2545" s="17"/>
      <c r="R2545" s="4"/>
    </row>
    <row r="2546" spans="1:18" x14ac:dyDescent="0.25">
      <c r="A2546" s="10">
        <v>45764.083333333336</v>
      </c>
      <c r="B2546" s="5">
        <v>45764</v>
      </c>
      <c r="C2546" s="6">
        <v>45997.552365451389</v>
      </c>
      <c r="D2546" s="6">
        <v>0.66125736607445607</v>
      </c>
      <c r="E2546" s="6">
        <v>31266</v>
      </c>
      <c r="F2546" s="16">
        <f t="shared" si="234"/>
        <v>1.4375925067072141E-3</v>
      </c>
      <c r="G2546" s="16">
        <f t="shared" si="235"/>
        <v>2.1149407217887035E-3</v>
      </c>
      <c r="H2546" s="6">
        <f t="shared" si="237"/>
        <v>0</v>
      </c>
      <c r="I2546" s="16">
        <f t="shared" si="238"/>
        <v>0</v>
      </c>
      <c r="J2546" s="10" t="b">
        <f t="shared" si="236"/>
        <v>0</v>
      </c>
      <c r="K2546" t="b">
        <f t="shared" si="239"/>
        <v>0</v>
      </c>
      <c r="N2546" s="4"/>
      <c r="O2546" s="17"/>
      <c r="P2546" s="17"/>
      <c r="Q2546" s="17"/>
      <c r="R2546" s="4"/>
    </row>
    <row r="2547" spans="1:18" x14ac:dyDescent="0.25">
      <c r="A2547" s="10">
        <v>45764.125</v>
      </c>
      <c r="B2547" s="5">
        <v>45764</v>
      </c>
      <c r="C2547" s="6">
        <v>44650.389926215277</v>
      </c>
      <c r="D2547" s="6">
        <v>0.54609921269946626</v>
      </c>
      <c r="E2547" s="6">
        <v>31266</v>
      </c>
      <c r="F2547" s="16">
        <f t="shared" si="234"/>
        <v>1.2230558649138218E-3</v>
      </c>
      <c r="G2547" s="16">
        <f t="shared" si="235"/>
        <v>1.7466232095549998E-3</v>
      </c>
      <c r="H2547" s="6">
        <f t="shared" si="237"/>
        <v>-0.1</v>
      </c>
      <c r="I2547" s="16">
        <f t="shared" si="238"/>
        <v>-15.122704884733221</v>
      </c>
      <c r="J2547" s="10" t="b">
        <f t="shared" si="236"/>
        <v>0</v>
      </c>
      <c r="K2547" t="b">
        <f t="shared" si="239"/>
        <v>0</v>
      </c>
      <c r="N2547" s="4"/>
      <c r="O2547" s="17"/>
      <c r="P2547" s="17"/>
      <c r="Q2547" s="17"/>
      <c r="R2547" s="4"/>
    </row>
    <row r="2548" spans="1:18" x14ac:dyDescent="0.25">
      <c r="A2548" s="10">
        <v>45764.166666666664</v>
      </c>
      <c r="B2548" s="5">
        <v>45764</v>
      </c>
      <c r="C2548" s="6">
        <v>43974.460160590279</v>
      </c>
      <c r="D2548" s="6">
        <v>0.49816132204400171</v>
      </c>
      <c r="E2548" s="6">
        <v>31266</v>
      </c>
      <c r="F2548" s="16">
        <f t="shared" si="234"/>
        <v>1.1328423822026853E-3</v>
      </c>
      <c r="G2548" s="16">
        <f t="shared" si="235"/>
        <v>1.5933004607049245E-3</v>
      </c>
      <c r="H2548" s="6">
        <f t="shared" si="237"/>
        <v>0</v>
      </c>
      <c r="I2548" s="16">
        <f t="shared" si="238"/>
        <v>0</v>
      </c>
      <c r="J2548" s="10" t="b">
        <f t="shared" si="236"/>
        <v>0</v>
      </c>
      <c r="K2548" t="b">
        <f t="shared" si="239"/>
        <v>0</v>
      </c>
      <c r="N2548" s="4"/>
      <c r="O2548" s="17"/>
      <c r="P2548" s="17"/>
      <c r="Q2548" s="17"/>
      <c r="R2548" s="4"/>
    </row>
    <row r="2549" spans="1:18" x14ac:dyDescent="0.25">
      <c r="A2549" s="10">
        <v>45764.208333333336</v>
      </c>
      <c r="B2549" s="5">
        <v>45764</v>
      </c>
      <c r="C2549" s="6">
        <v>43497.673337673608</v>
      </c>
      <c r="D2549" s="6">
        <v>0.42673984908395346</v>
      </c>
      <c r="E2549" s="6">
        <v>31266</v>
      </c>
      <c r="F2549" s="16">
        <f t="shared" si="234"/>
        <v>9.8106362096924251E-4</v>
      </c>
      <c r="G2549" s="16">
        <f t="shared" si="235"/>
        <v>1.3648687042920535E-3</v>
      </c>
      <c r="H2549" s="6">
        <f t="shared" si="237"/>
        <v>-0.1</v>
      </c>
      <c r="I2549" s="16">
        <f t="shared" si="238"/>
        <v>-20.073818575414649</v>
      </c>
      <c r="J2549" s="10" t="b">
        <f t="shared" si="236"/>
        <v>0</v>
      </c>
      <c r="K2549" t="b">
        <f t="shared" si="239"/>
        <v>0</v>
      </c>
      <c r="N2549" s="4"/>
      <c r="O2549" s="17"/>
      <c r="P2549" s="17"/>
      <c r="Q2549" s="17"/>
      <c r="R2549" s="4"/>
    </row>
    <row r="2550" spans="1:18" x14ac:dyDescent="0.25">
      <c r="A2550" s="10">
        <v>45764.25</v>
      </c>
      <c r="B2550" s="5">
        <v>45764</v>
      </c>
      <c r="C2550" s="6">
        <v>44662.687478298612</v>
      </c>
      <c r="D2550" s="6">
        <v>0.91694648716184823</v>
      </c>
      <c r="E2550" s="6">
        <v>31266</v>
      </c>
      <c r="F2550" s="16">
        <f t="shared" si="234"/>
        <v>2.0530481682442155E-3</v>
      </c>
      <c r="G2550" s="16">
        <f t="shared" si="235"/>
        <v>2.9327272025901881E-3</v>
      </c>
      <c r="H2550" s="6">
        <f t="shared" si="237"/>
        <v>0.5</v>
      </c>
      <c r="I2550" s="16">
        <f t="shared" si="238"/>
        <v>117.1674032957803</v>
      </c>
      <c r="J2550" s="10" t="b">
        <f t="shared" si="236"/>
        <v>0</v>
      </c>
      <c r="K2550" t="b">
        <f t="shared" si="239"/>
        <v>0</v>
      </c>
      <c r="N2550" s="4"/>
      <c r="O2550" s="17"/>
      <c r="P2550" s="17"/>
      <c r="Q2550" s="17"/>
      <c r="R2550" s="4"/>
    </row>
    <row r="2551" spans="1:18" x14ac:dyDescent="0.25">
      <c r="A2551" s="10">
        <v>45764.291666666664</v>
      </c>
      <c r="B2551" s="5">
        <v>45764</v>
      </c>
      <c r="C2551" s="6">
        <v>47106.32015190972</v>
      </c>
      <c r="D2551" s="6">
        <v>1.8379012162817849</v>
      </c>
      <c r="E2551" s="6">
        <v>31266</v>
      </c>
      <c r="F2551" s="16">
        <f t="shared" si="234"/>
        <v>3.9016021849188646E-3</v>
      </c>
      <c r="G2551" s="16">
        <f t="shared" si="235"/>
        <v>5.8782742157032714E-3</v>
      </c>
      <c r="H2551" s="6">
        <f t="shared" si="237"/>
        <v>0.9</v>
      </c>
      <c r="I2551" s="16">
        <f t="shared" si="238"/>
        <v>98.151856471548157</v>
      </c>
      <c r="J2551" s="10" t="b">
        <f t="shared" si="236"/>
        <v>0</v>
      </c>
      <c r="K2551" t="b">
        <f t="shared" si="239"/>
        <v>0</v>
      </c>
      <c r="N2551" s="4"/>
      <c r="O2551" s="17"/>
      <c r="P2551" s="17"/>
      <c r="Q2551" s="17"/>
      <c r="R2551" s="4"/>
    </row>
    <row r="2552" spans="1:18" x14ac:dyDescent="0.25">
      <c r="A2552" s="10">
        <v>45764.333333333336</v>
      </c>
      <c r="B2552" s="5">
        <v>45764</v>
      </c>
      <c r="C2552" s="6">
        <v>47860.600308159723</v>
      </c>
      <c r="D2552" s="6">
        <v>1663.6862479570177</v>
      </c>
      <c r="E2552" s="6">
        <v>31266</v>
      </c>
      <c r="F2552" s="16">
        <f t="shared" si="234"/>
        <v>3.4761081918008809</v>
      </c>
      <c r="G2552" s="16">
        <f t="shared" si="235"/>
        <v>5.3210716048007987</v>
      </c>
      <c r="H2552" s="6">
        <f t="shared" si="237"/>
        <v>1661.8</v>
      </c>
      <c r="I2552" s="16">
        <f t="shared" si="238"/>
        <v>90418.35248153047</v>
      </c>
      <c r="J2552" s="10" t="b">
        <f t="shared" si="236"/>
        <v>1</v>
      </c>
      <c r="K2552" t="b">
        <f t="shared" si="239"/>
        <v>1</v>
      </c>
      <c r="N2552" s="4"/>
      <c r="O2552" s="17"/>
      <c r="P2552" s="17"/>
      <c r="Q2552" s="17"/>
      <c r="R2552" s="4"/>
    </row>
    <row r="2553" spans="1:18" x14ac:dyDescent="0.25">
      <c r="A2553" s="10">
        <v>45764.375</v>
      </c>
      <c r="B2553" s="5">
        <v>45764</v>
      </c>
      <c r="C2553" s="6">
        <v>50369.246471354163</v>
      </c>
      <c r="D2553" s="6">
        <v>9954.8355289713545</v>
      </c>
      <c r="E2553" s="6">
        <v>31266</v>
      </c>
      <c r="F2553" s="16">
        <f t="shared" si="234"/>
        <v>19.763717399728893</v>
      </c>
      <c r="G2553" s="16">
        <f t="shared" si="235"/>
        <v>31.839172036625584</v>
      </c>
      <c r="H2553" s="6">
        <f t="shared" si="237"/>
        <v>8291.1</v>
      </c>
      <c r="I2553" s="16">
        <f t="shared" si="238"/>
        <v>498.35718785205739</v>
      </c>
      <c r="J2553" s="10" t="b">
        <f t="shared" si="236"/>
        <v>1</v>
      </c>
      <c r="K2553" t="b">
        <f t="shared" si="239"/>
        <v>1</v>
      </c>
      <c r="N2553" s="4"/>
      <c r="O2553" s="17"/>
      <c r="P2553" s="17"/>
      <c r="Q2553" s="17"/>
      <c r="R2553" s="4"/>
    </row>
    <row r="2554" spans="1:18" x14ac:dyDescent="0.25">
      <c r="A2554" s="10">
        <v>45764.416666666664</v>
      </c>
      <c r="B2554" s="5">
        <v>45764</v>
      </c>
      <c r="C2554" s="6">
        <v>53418.889140624997</v>
      </c>
      <c r="D2554" s="6">
        <v>15810.486138237848</v>
      </c>
      <c r="E2554" s="6">
        <v>31266</v>
      </c>
      <c r="F2554" s="16">
        <f t="shared" si="234"/>
        <v>29.597182555812442</v>
      </c>
      <c r="G2554" s="16">
        <f t="shared" si="235"/>
        <v>50.567664997882197</v>
      </c>
      <c r="H2554" s="6">
        <f t="shared" si="237"/>
        <v>5855.7</v>
      </c>
      <c r="I2554" s="16">
        <f t="shared" si="238"/>
        <v>58.822669475133729</v>
      </c>
      <c r="J2554" s="10" t="b">
        <f t="shared" si="236"/>
        <v>1</v>
      </c>
      <c r="K2554" t="b">
        <f t="shared" si="239"/>
        <v>1</v>
      </c>
      <c r="N2554" s="4"/>
      <c r="O2554" s="17"/>
      <c r="P2554" s="17"/>
      <c r="Q2554" s="17"/>
      <c r="R2554" s="4"/>
    </row>
    <row r="2555" spans="1:18" x14ac:dyDescent="0.25">
      <c r="A2555" s="10">
        <v>45764.458333333336</v>
      </c>
      <c r="B2555" s="5">
        <v>45764</v>
      </c>
      <c r="C2555" s="6">
        <v>54726.364539930553</v>
      </c>
      <c r="D2555" s="6">
        <v>19553.164505208333</v>
      </c>
      <c r="E2555" s="6">
        <v>31266</v>
      </c>
      <c r="F2555" s="16">
        <f t="shared" si="234"/>
        <v>35.72896659514366</v>
      </c>
      <c r="G2555" s="16">
        <f t="shared" si="235"/>
        <v>62.538106905930832</v>
      </c>
      <c r="H2555" s="6">
        <f t="shared" si="237"/>
        <v>3742.7</v>
      </c>
      <c r="I2555" s="16">
        <f t="shared" si="238"/>
        <v>23.672263884082827</v>
      </c>
      <c r="J2555" s="10" t="b">
        <f t="shared" si="236"/>
        <v>1</v>
      </c>
      <c r="K2555" t="b">
        <f t="shared" si="239"/>
        <v>1</v>
      </c>
      <c r="N2555" s="4"/>
      <c r="O2555" s="17"/>
      <c r="P2555" s="17"/>
      <c r="Q2555" s="17"/>
      <c r="R2555" s="4"/>
    </row>
    <row r="2556" spans="1:18" x14ac:dyDescent="0.25">
      <c r="A2556" s="10">
        <v>45764.5</v>
      </c>
      <c r="B2556" s="5">
        <v>45764</v>
      </c>
      <c r="C2556" s="6">
        <v>55459.708164062497</v>
      </c>
      <c r="D2556" s="6">
        <v>21817.69626953125</v>
      </c>
      <c r="E2556" s="6">
        <v>31266</v>
      </c>
      <c r="F2556" s="16">
        <f t="shared" si="234"/>
        <v>39.339724264306469</v>
      </c>
      <c r="G2556" s="16">
        <f t="shared" si="235"/>
        <v>69.780900241576319</v>
      </c>
      <c r="H2556" s="6">
        <f t="shared" si="237"/>
        <v>2264.5</v>
      </c>
      <c r="I2556" s="16">
        <f t="shared" si="238"/>
        <v>11.581245579951062</v>
      </c>
      <c r="J2556" s="10" t="b">
        <f t="shared" si="236"/>
        <v>1</v>
      </c>
      <c r="K2556" t="b">
        <f t="shared" si="239"/>
        <v>1</v>
      </c>
      <c r="N2556" s="4"/>
      <c r="O2556" s="17"/>
      <c r="P2556" s="17"/>
      <c r="Q2556" s="17"/>
      <c r="R2556" s="4"/>
    </row>
    <row r="2557" spans="1:18" x14ac:dyDescent="0.25">
      <c r="A2557" s="10">
        <v>45764.541666666664</v>
      </c>
      <c r="B2557" s="5">
        <v>45764</v>
      </c>
      <c r="C2557" s="6">
        <v>56753.312148437501</v>
      </c>
      <c r="D2557" s="6">
        <v>22541.339635416665</v>
      </c>
      <c r="E2557" s="6">
        <v>31266</v>
      </c>
      <c r="F2557" s="16">
        <f t="shared" si="234"/>
        <v>39.718104163612693</v>
      </c>
      <c r="G2557" s="16">
        <f t="shared" si="235"/>
        <v>72.095374001844377</v>
      </c>
      <c r="H2557" s="6">
        <f t="shared" si="237"/>
        <v>723.6</v>
      </c>
      <c r="I2557" s="16">
        <f t="shared" si="238"/>
        <v>3.3165738080721132</v>
      </c>
      <c r="J2557" s="10" t="b">
        <f t="shared" si="236"/>
        <v>1</v>
      </c>
      <c r="K2557" t="b">
        <f t="shared" si="239"/>
        <v>1</v>
      </c>
      <c r="N2557" s="4"/>
      <c r="O2557" s="17"/>
      <c r="P2557" s="17"/>
      <c r="Q2557" s="17"/>
      <c r="R2557" s="4"/>
    </row>
    <row r="2558" spans="1:18" x14ac:dyDescent="0.25">
      <c r="A2558" s="10">
        <v>45764.583333333336</v>
      </c>
      <c r="B2558" s="5">
        <v>45764</v>
      </c>
      <c r="C2558" s="6">
        <v>58866.300238715281</v>
      </c>
      <c r="D2558" s="6">
        <v>22594.876994357637</v>
      </c>
      <c r="E2558" s="6">
        <v>31266</v>
      </c>
      <c r="F2558" s="16">
        <f t="shared" si="234"/>
        <v>38.383382177460859</v>
      </c>
      <c r="G2558" s="16">
        <f t="shared" si="235"/>
        <v>72.266605879734016</v>
      </c>
      <c r="H2558" s="6">
        <f t="shared" si="237"/>
        <v>53.5</v>
      </c>
      <c r="I2558" s="16">
        <f t="shared" si="238"/>
        <v>0.23734170579614305</v>
      </c>
      <c r="J2558" s="10" t="b">
        <f t="shared" si="236"/>
        <v>1</v>
      </c>
      <c r="K2558" t="b">
        <f t="shared" si="239"/>
        <v>1</v>
      </c>
      <c r="N2558" s="4"/>
      <c r="O2558" s="17"/>
      <c r="P2558" s="17"/>
      <c r="Q2558" s="17"/>
      <c r="R2558" s="4"/>
    </row>
    <row r="2559" spans="1:18" x14ac:dyDescent="0.25">
      <c r="A2559" s="10">
        <v>45764.625</v>
      </c>
      <c r="B2559" s="5">
        <v>45764</v>
      </c>
      <c r="C2559" s="6">
        <v>61329.086323784722</v>
      </c>
      <c r="D2559" s="6">
        <v>22348.681796875</v>
      </c>
      <c r="E2559" s="6">
        <v>31266</v>
      </c>
      <c r="F2559" s="16">
        <f t="shared" si="234"/>
        <v>36.440591465664326</v>
      </c>
      <c r="G2559" s="16">
        <f t="shared" si="235"/>
        <v>71.479184407583318</v>
      </c>
      <c r="H2559" s="6">
        <f t="shared" si="237"/>
        <v>-246.2</v>
      </c>
      <c r="I2559" s="16">
        <f t="shared" si="238"/>
        <v>-1.0896275295567253</v>
      </c>
      <c r="J2559" s="10" t="b">
        <f t="shared" si="236"/>
        <v>1</v>
      </c>
      <c r="K2559" t="b">
        <f t="shared" si="239"/>
        <v>1</v>
      </c>
      <c r="N2559" s="4"/>
      <c r="O2559" s="17"/>
      <c r="P2559" s="17"/>
      <c r="Q2559" s="17"/>
      <c r="R2559" s="4"/>
    </row>
    <row r="2560" spans="1:18" x14ac:dyDescent="0.25">
      <c r="A2560" s="10">
        <v>45764.666666666664</v>
      </c>
      <c r="B2560" s="5">
        <v>45764</v>
      </c>
      <c r="C2560" s="6">
        <v>62620.811888020835</v>
      </c>
      <c r="D2560" s="6">
        <v>20954.729129774307</v>
      </c>
      <c r="E2560" s="6">
        <v>31266</v>
      </c>
      <c r="F2560" s="16">
        <f t="shared" si="234"/>
        <v>33.46288318210528</v>
      </c>
      <c r="G2560" s="16">
        <f t="shared" si="235"/>
        <v>67.020818556177019</v>
      </c>
      <c r="H2560" s="6">
        <f t="shared" si="237"/>
        <v>-1394</v>
      </c>
      <c r="I2560" s="16">
        <f t="shared" si="238"/>
        <v>-6.2375043533660319</v>
      </c>
      <c r="J2560" s="10" t="b">
        <f t="shared" si="236"/>
        <v>1</v>
      </c>
      <c r="K2560" t="b">
        <f t="shared" si="239"/>
        <v>1</v>
      </c>
      <c r="N2560" s="4"/>
      <c r="O2560" s="17"/>
      <c r="P2560" s="17"/>
      <c r="Q2560" s="17"/>
      <c r="R2560" s="4"/>
    </row>
    <row r="2561" spans="1:18" x14ac:dyDescent="0.25">
      <c r="A2561" s="10">
        <v>45764.708333333336</v>
      </c>
      <c r="B2561" s="5">
        <v>45764</v>
      </c>
      <c r="C2561" s="6">
        <v>63199.740130208331</v>
      </c>
      <c r="D2561" s="6">
        <v>18453.503355034722</v>
      </c>
      <c r="E2561" s="6">
        <v>31266</v>
      </c>
      <c r="F2561" s="16">
        <f t="shared" si="234"/>
        <v>29.198701319049064</v>
      </c>
      <c r="G2561" s="16">
        <f t="shared" si="235"/>
        <v>59.020991988213147</v>
      </c>
      <c r="H2561" s="6">
        <f t="shared" si="237"/>
        <v>-2501.1999999999998</v>
      </c>
      <c r="I2561" s="16">
        <f t="shared" si="238"/>
        <v>-11.936207738643954</v>
      </c>
      <c r="J2561" s="10" t="b">
        <f t="shared" si="236"/>
        <v>1</v>
      </c>
      <c r="K2561" t="b">
        <f t="shared" si="239"/>
        <v>1</v>
      </c>
      <c r="N2561" s="4"/>
      <c r="O2561" s="17"/>
      <c r="P2561" s="17"/>
      <c r="Q2561" s="17"/>
      <c r="R2561" s="4"/>
    </row>
    <row r="2562" spans="1:18" x14ac:dyDescent="0.25">
      <c r="A2562" s="10">
        <v>45764.75</v>
      </c>
      <c r="B2562" s="5">
        <v>45764</v>
      </c>
      <c r="C2562" s="6">
        <v>62918.716371527778</v>
      </c>
      <c r="D2562" s="6">
        <v>15948.474557291667</v>
      </c>
      <c r="E2562" s="6">
        <v>31266</v>
      </c>
      <c r="F2562" s="16">
        <f t="shared" si="234"/>
        <v>25.347743051714151</v>
      </c>
      <c r="G2562" s="16">
        <f t="shared" si="235"/>
        <v>51.009001974322473</v>
      </c>
      <c r="H2562" s="6">
        <f t="shared" si="237"/>
        <v>-2505</v>
      </c>
      <c r="I2562" s="16">
        <f t="shared" si="238"/>
        <v>-13.574658165472703</v>
      </c>
      <c r="J2562" s="10" t="b">
        <f t="shared" si="236"/>
        <v>1</v>
      </c>
      <c r="K2562" t="b">
        <f t="shared" si="239"/>
        <v>1</v>
      </c>
      <c r="N2562" s="4"/>
      <c r="O2562" s="17"/>
      <c r="P2562" s="17"/>
      <c r="Q2562" s="17"/>
      <c r="R2562" s="4"/>
    </row>
    <row r="2563" spans="1:18" x14ac:dyDescent="0.25">
      <c r="A2563" s="10">
        <v>45764.791666666664</v>
      </c>
      <c r="B2563" s="5">
        <v>45764</v>
      </c>
      <c r="C2563" s="6">
        <v>61018.595794270834</v>
      </c>
      <c r="D2563" s="6">
        <v>10144.67687391493</v>
      </c>
      <c r="E2563" s="6">
        <v>31266</v>
      </c>
      <c r="F2563" s="16">
        <f t="shared" ref="F2563:F2626" si="240">D2563/C2563*100</f>
        <v>16.625549542501002</v>
      </c>
      <c r="G2563" s="16">
        <f t="shared" ref="G2563:G2626" si="241">D2563/E2563*100</f>
        <v>32.446353463554438</v>
      </c>
      <c r="H2563" s="6">
        <f t="shared" si="237"/>
        <v>-5803.8</v>
      </c>
      <c r="I2563" s="16">
        <f t="shared" si="238"/>
        <v>-36.390941209775413</v>
      </c>
      <c r="J2563" s="10" t="b">
        <f t="shared" ref="J2563:J2626" si="242">D2563&gt;5</f>
        <v>1</v>
      </c>
      <c r="K2563" t="b">
        <f t="shared" si="239"/>
        <v>1</v>
      </c>
      <c r="N2563" s="4"/>
      <c r="O2563" s="17"/>
      <c r="P2563" s="17"/>
      <c r="Q2563" s="17"/>
      <c r="R2563" s="4"/>
    </row>
    <row r="2564" spans="1:18" x14ac:dyDescent="0.25">
      <c r="A2564" s="10">
        <v>45764.833333333336</v>
      </c>
      <c r="B2564" s="5">
        <v>45764</v>
      </c>
      <c r="C2564" s="6">
        <v>59088.727113715278</v>
      </c>
      <c r="D2564" s="6">
        <v>2479.7300668843586</v>
      </c>
      <c r="E2564" s="6">
        <v>31266</v>
      </c>
      <c r="F2564" s="16">
        <f t="shared" si="240"/>
        <v>4.1966212304965698</v>
      </c>
      <c r="G2564" s="16">
        <f t="shared" si="241"/>
        <v>7.931075503372222</v>
      </c>
      <c r="H2564" s="6">
        <f t="shared" ref="H2564:H2627" si="243">ROUND(D2564-D2563,1)</f>
        <v>-7664.9</v>
      </c>
      <c r="I2564" s="16">
        <f t="shared" ref="I2564:I2627" si="244">H2564/D2563*100</f>
        <v>-75.555881131204913</v>
      </c>
      <c r="J2564" s="10" t="b">
        <f t="shared" si="242"/>
        <v>1</v>
      </c>
      <c r="K2564" t="b">
        <f t="shared" ref="K2564:K2627" si="245">OR(J2564,ABS(H2564)&gt;5)</f>
        <v>1</v>
      </c>
      <c r="N2564" s="4"/>
      <c r="O2564" s="17"/>
      <c r="P2564" s="17"/>
      <c r="Q2564" s="17"/>
      <c r="R2564" s="4"/>
    </row>
    <row r="2565" spans="1:18" x14ac:dyDescent="0.25">
      <c r="A2565" s="10">
        <v>45764.875</v>
      </c>
      <c r="B2565" s="5">
        <v>45764</v>
      </c>
      <c r="C2565" s="6">
        <v>58384.643376736109</v>
      </c>
      <c r="D2565" s="6">
        <v>26.751699161893793</v>
      </c>
      <c r="E2565" s="6">
        <v>31266</v>
      </c>
      <c r="F2565" s="16">
        <f t="shared" si="240"/>
        <v>4.5819752617609122E-2</v>
      </c>
      <c r="G2565" s="16">
        <f t="shared" si="241"/>
        <v>8.5561629763621153E-2</v>
      </c>
      <c r="H2565" s="6">
        <f t="shared" si="243"/>
        <v>-2453</v>
      </c>
      <c r="I2565" s="16">
        <f t="shared" si="244"/>
        <v>-98.922057394821877</v>
      </c>
      <c r="J2565" s="10" t="b">
        <f t="shared" si="242"/>
        <v>1</v>
      </c>
      <c r="K2565" t="b">
        <f t="shared" si="245"/>
        <v>1</v>
      </c>
      <c r="N2565" s="4"/>
      <c r="O2565" s="17"/>
      <c r="P2565" s="17"/>
      <c r="Q2565" s="17"/>
      <c r="R2565" s="4"/>
    </row>
    <row r="2566" spans="1:18" x14ac:dyDescent="0.25">
      <c r="A2566" s="10">
        <v>45764.916666666664</v>
      </c>
      <c r="B2566" s="5">
        <v>45764</v>
      </c>
      <c r="C2566" s="6">
        <v>57088.524735243052</v>
      </c>
      <c r="D2566" s="6">
        <v>0.5971111684706476</v>
      </c>
      <c r="E2566" s="6">
        <v>31266</v>
      </c>
      <c r="F2566" s="16">
        <f t="shared" si="240"/>
        <v>1.0459390415847036E-3</v>
      </c>
      <c r="G2566" s="16">
        <f t="shared" si="241"/>
        <v>1.9097779328044765E-3</v>
      </c>
      <c r="H2566" s="6">
        <f t="shared" si="243"/>
        <v>-26.2</v>
      </c>
      <c r="I2566" s="16">
        <f t="shared" si="244"/>
        <v>-97.937704223738962</v>
      </c>
      <c r="J2566" s="10" t="b">
        <f t="shared" si="242"/>
        <v>0</v>
      </c>
      <c r="K2566" t="b">
        <f t="shared" si="245"/>
        <v>1</v>
      </c>
      <c r="N2566" s="4"/>
      <c r="O2566" s="17"/>
      <c r="P2566" s="17"/>
      <c r="Q2566" s="17"/>
      <c r="R2566" s="4"/>
    </row>
    <row r="2567" spans="1:18" x14ac:dyDescent="0.25">
      <c r="A2567" s="10">
        <v>45764.958333333336</v>
      </c>
      <c r="B2567" s="5">
        <v>45764</v>
      </c>
      <c r="C2567" s="6">
        <v>54610.833641493053</v>
      </c>
      <c r="D2567" s="6">
        <v>0.48852783183256787</v>
      </c>
      <c r="E2567" s="6">
        <v>31266</v>
      </c>
      <c r="F2567" s="16">
        <f t="shared" si="240"/>
        <v>8.9456212120773548E-4</v>
      </c>
      <c r="G2567" s="16">
        <f t="shared" si="241"/>
        <v>1.5624890674616767E-3</v>
      </c>
      <c r="H2567" s="6">
        <f t="shared" si="243"/>
        <v>-0.1</v>
      </c>
      <c r="I2567" s="16">
        <f t="shared" si="244"/>
        <v>-16.747300214820172</v>
      </c>
      <c r="J2567" s="10" t="b">
        <f t="shared" si="242"/>
        <v>0</v>
      </c>
      <c r="K2567" t="b">
        <f t="shared" si="245"/>
        <v>0</v>
      </c>
      <c r="N2567" s="4"/>
      <c r="O2567" s="17"/>
      <c r="P2567" s="17"/>
      <c r="Q2567" s="17"/>
      <c r="R2567" s="4"/>
    </row>
    <row r="2568" spans="1:18" x14ac:dyDescent="0.25">
      <c r="A2568" s="10">
        <v>45765</v>
      </c>
      <c r="B2568" s="5">
        <v>45765</v>
      </c>
      <c r="C2568" s="6">
        <v>51865.86516927083</v>
      </c>
      <c r="D2568" s="6">
        <v>0.54225680841339963</v>
      </c>
      <c r="E2568" s="6">
        <v>31266</v>
      </c>
      <c r="F2568" s="16">
        <f t="shared" si="240"/>
        <v>1.0454984345555131E-3</v>
      </c>
      <c r="G2568" s="16">
        <f t="shared" si="241"/>
        <v>1.7343338080131761E-3</v>
      </c>
      <c r="H2568" s="6">
        <f t="shared" si="243"/>
        <v>0.1</v>
      </c>
      <c r="I2568" s="16">
        <f t="shared" si="244"/>
        <v>20.469662828600686</v>
      </c>
      <c r="J2568" s="10" t="b">
        <f t="shared" si="242"/>
        <v>0</v>
      </c>
      <c r="K2568" t="b">
        <f t="shared" si="245"/>
        <v>0</v>
      </c>
      <c r="N2568" s="4"/>
      <c r="O2568" s="17"/>
      <c r="P2568" s="17"/>
      <c r="Q2568" s="17"/>
      <c r="R2568" s="4"/>
    </row>
    <row r="2569" spans="1:18" x14ac:dyDescent="0.25">
      <c r="A2569" s="10">
        <v>45765.041666666664</v>
      </c>
      <c r="B2569" s="5">
        <v>45765</v>
      </c>
      <c r="C2569" s="6">
        <v>48962.139683159723</v>
      </c>
      <c r="D2569" s="6">
        <v>0.63860939582188925</v>
      </c>
      <c r="E2569" s="6">
        <v>31266</v>
      </c>
      <c r="F2569" s="16">
        <f t="shared" si="240"/>
        <v>1.3042922551065219E-3</v>
      </c>
      <c r="G2569" s="16">
        <f t="shared" si="241"/>
        <v>2.0425043044261793E-3</v>
      </c>
      <c r="H2569" s="6">
        <f t="shared" si="243"/>
        <v>0.1</v>
      </c>
      <c r="I2569" s="16">
        <f t="shared" si="244"/>
        <v>18.441446644550592</v>
      </c>
      <c r="J2569" s="10" t="b">
        <f t="shared" si="242"/>
        <v>0</v>
      </c>
      <c r="K2569" t="b">
        <f t="shared" si="245"/>
        <v>0</v>
      </c>
      <c r="N2569" s="4"/>
      <c r="O2569" s="17"/>
      <c r="P2569" s="17"/>
      <c r="Q2569" s="17"/>
      <c r="R2569" s="4"/>
    </row>
    <row r="2570" spans="1:18" x14ac:dyDescent="0.25">
      <c r="A2570" s="10">
        <v>45765.083333333336</v>
      </c>
      <c r="B2570" s="5">
        <v>45765</v>
      </c>
      <c r="C2570" s="6">
        <v>47464.972078993058</v>
      </c>
      <c r="D2570" s="6">
        <v>0.52134646794862216</v>
      </c>
      <c r="E2570" s="6">
        <v>31266</v>
      </c>
      <c r="F2570" s="16">
        <f t="shared" si="240"/>
        <v>1.0983814908412399E-3</v>
      </c>
      <c r="G2570" s="16">
        <f t="shared" si="241"/>
        <v>1.6674549604958171E-3</v>
      </c>
      <c r="H2570" s="6">
        <f t="shared" si="243"/>
        <v>-0.1</v>
      </c>
      <c r="I2570" s="16">
        <f t="shared" si="244"/>
        <v>-15.659024225802403</v>
      </c>
      <c r="J2570" s="10" t="b">
        <f t="shared" si="242"/>
        <v>0</v>
      </c>
      <c r="K2570" t="b">
        <f t="shared" si="245"/>
        <v>0</v>
      </c>
      <c r="N2570" s="4"/>
      <c r="O2570" s="17"/>
      <c r="P2570" s="17"/>
      <c r="Q2570" s="17"/>
      <c r="R2570" s="4"/>
    </row>
    <row r="2571" spans="1:18" x14ac:dyDescent="0.25">
      <c r="A2571" s="10">
        <v>45765.125</v>
      </c>
      <c r="B2571" s="5">
        <v>45765</v>
      </c>
      <c r="C2571" s="6">
        <v>46106.708203125003</v>
      </c>
      <c r="D2571" s="6">
        <v>0.57041639986965387</v>
      </c>
      <c r="E2571" s="6">
        <v>31266</v>
      </c>
      <c r="F2571" s="16">
        <f t="shared" si="240"/>
        <v>1.2371657446388514E-3</v>
      </c>
      <c r="G2571" s="16">
        <f t="shared" si="241"/>
        <v>1.8243983876084367E-3</v>
      </c>
      <c r="H2571" s="6">
        <f t="shared" si="243"/>
        <v>0</v>
      </c>
      <c r="I2571" s="16">
        <f t="shared" si="244"/>
        <v>0</v>
      </c>
      <c r="J2571" s="10" t="b">
        <f t="shared" si="242"/>
        <v>0</v>
      </c>
      <c r="K2571" t="b">
        <f t="shared" si="245"/>
        <v>0</v>
      </c>
      <c r="N2571" s="4"/>
      <c r="O2571" s="17"/>
      <c r="P2571" s="17"/>
      <c r="Q2571" s="17"/>
      <c r="R2571" s="4"/>
    </row>
    <row r="2572" spans="1:18" x14ac:dyDescent="0.25">
      <c r="A2572" s="10">
        <v>45765.166666666664</v>
      </c>
      <c r="B2572" s="5">
        <v>45765</v>
      </c>
      <c r="C2572" s="6">
        <v>45129.032239583335</v>
      </c>
      <c r="D2572" s="6">
        <v>0.57163382334841617</v>
      </c>
      <c r="E2572" s="6">
        <v>31266</v>
      </c>
      <c r="F2572" s="16">
        <f t="shared" si="240"/>
        <v>1.2666653703400884E-3</v>
      </c>
      <c r="G2572" s="16">
        <f t="shared" si="241"/>
        <v>1.8282921491345749E-3</v>
      </c>
      <c r="H2572" s="6">
        <f t="shared" si="243"/>
        <v>0</v>
      </c>
      <c r="I2572" s="16">
        <f t="shared" si="244"/>
        <v>0</v>
      </c>
      <c r="J2572" s="10" t="b">
        <f t="shared" si="242"/>
        <v>0</v>
      </c>
      <c r="K2572" t="b">
        <f t="shared" si="245"/>
        <v>0</v>
      </c>
      <c r="N2572" s="4"/>
      <c r="O2572" s="17"/>
      <c r="P2572" s="17"/>
      <c r="Q2572" s="17"/>
      <c r="R2572" s="4"/>
    </row>
    <row r="2573" spans="1:18" x14ac:dyDescent="0.25">
      <c r="A2573" s="10">
        <v>45765.208333333336</v>
      </c>
      <c r="B2573" s="5">
        <v>45765</v>
      </c>
      <c r="C2573" s="6">
        <v>44931.375086805558</v>
      </c>
      <c r="D2573" s="6">
        <v>0.38190331806739169</v>
      </c>
      <c r="E2573" s="6">
        <v>31266</v>
      </c>
      <c r="F2573" s="16">
        <f t="shared" si="240"/>
        <v>8.4997024313093088E-4</v>
      </c>
      <c r="G2573" s="16">
        <f t="shared" si="241"/>
        <v>1.2214652276191125E-3</v>
      </c>
      <c r="H2573" s="6">
        <f t="shared" si="243"/>
        <v>-0.2</v>
      </c>
      <c r="I2573" s="16">
        <f t="shared" si="244"/>
        <v>-34.9874328339207</v>
      </c>
      <c r="J2573" s="10" t="b">
        <f t="shared" si="242"/>
        <v>0</v>
      </c>
      <c r="K2573" t="b">
        <f t="shared" si="245"/>
        <v>0</v>
      </c>
      <c r="N2573" s="4"/>
      <c r="O2573" s="17"/>
      <c r="P2573" s="17"/>
      <c r="Q2573" s="17"/>
      <c r="R2573" s="4"/>
    </row>
    <row r="2574" spans="1:18" x14ac:dyDescent="0.25">
      <c r="A2574" s="10">
        <v>45765.25</v>
      </c>
      <c r="B2574" s="5">
        <v>45765</v>
      </c>
      <c r="C2574" s="6">
        <v>45352.717721354165</v>
      </c>
      <c r="D2574" s="6">
        <v>0.45685401446289486</v>
      </c>
      <c r="E2574" s="6">
        <v>31266</v>
      </c>
      <c r="F2574" s="16">
        <f t="shared" si="240"/>
        <v>1.0073354749538786E-3</v>
      </c>
      <c r="G2574" s="16">
        <f t="shared" si="241"/>
        <v>1.4611847197047749E-3</v>
      </c>
      <c r="H2574" s="6">
        <f t="shared" si="243"/>
        <v>0.1</v>
      </c>
      <c r="I2574" s="16">
        <f t="shared" si="244"/>
        <v>26.184637647571769</v>
      </c>
      <c r="J2574" s="10" t="b">
        <f t="shared" si="242"/>
        <v>0</v>
      </c>
      <c r="K2574" t="b">
        <f t="shared" si="245"/>
        <v>0</v>
      </c>
      <c r="N2574" s="4"/>
      <c r="O2574" s="17"/>
      <c r="P2574" s="17"/>
      <c r="Q2574" s="17"/>
      <c r="R2574" s="4"/>
    </row>
    <row r="2575" spans="1:18" x14ac:dyDescent="0.25">
      <c r="A2575" s="10">
        <v>45765.291666666664</v>
      </c>
      <c r="B2575" s="5">
        <v>45765</v>
      </c>
      <c r="C2575" s="6">
        <v>46228.585312499999</v>
      </c>
      <c r="D2575" s="6">
        <v>4.2048526605632572</v>
      </c>
      <c r="E2575" s="6">
        <v>31266</v>
      </c>
      <c r="F2575" s="16">
        <f t="shared" si="240"/>
        <v>9.0957848528976804E-3</v>
      </c>
      <c r="G2575" s="16">
        <f t="shared" si="241"/>
        <v>1.3448642808684377E-2</v>
      </c>
      <c r="H2575" s="6">
        <f t="shared" si="243"/>
        <v>3.7</v>
      </c>
      <c r="I2575" s="16">
        <f t="shared" si="244"/>
        <v>809.88672154932112</v>
      </c>
      <c r="J2575" s="10" t="b">
        <f t="shared" si="242"/>
        <v>0</v>
      </c>
      <c r="K2575" t="b">
        <f t="shared" si="245"/>
        <v>0</v>
      </c>
      <c r="N2575" s="4"/>
      <c r="O2575" s="17"/>
      <c r="P2575" s="17"/>
      <c r="Q2575" s="17"/>
      <c r="R2575" s="4"/>
    </row>
    <row r="2576" spans="1:18" x14ac:dyDescent="0.25">
      <c r="A2576" s="10">
        <v>45765.333333333336</v>
      </c>
      <c r="B2576" s="5">
        <v>45765</v>
      </c>
      <c r="C2576" s="6">
        <v>47034.404440104168</v>
      </c>
      <c r="D2576" s="6">
        <v>1141.8013082673815</v>
      </c>
      <c r="E2576" s="6">
        <v>31266</v>
      </c>
      <c r="F2576" s="16">
        <f t="shared" si="240"/>
        <v>2.4275874689163017</v>
      </c>
      <c r="G2576" s="16">
        <f t="shared" si="241"/>
        <v>3.6518944165143652</v>
      </c>
      <c r="H2576" s="6">
        <f t="shared" si="243"/>
        <v>1137.5999999999999</v>
      </c>
      <c r="I2576" s="16">
        <f t="shared" si="244"/>
        <v>27054.455692809312</v>
      </c>
      <c r="J2576" s="10" t="b">
        <f t="shared" si="242"/>
        <v>1</v>
      </c>
      <c r="K2576" t="b">
        <f t="shared" si="245"/>
        <v>1</v>
      </c>
      <c r="N2576" s="4"/>
      <c r="O2576" s="17"/>
      <c r="P2576" s="17"/>
      <c r="Q2576" s="17"/>
      <c r="R2576" s="4"/>
    </row>
    <row r="2577" spans="1:18" x14ac:dyDescent="0.25">
      <c r="A2577" s="10">
        <v>45765.375</v>
      </c>
      <c r="B2577" s="5">
        <v>45765</v>
      </c>
      <c r="C2577" s="6">
        <v>49215.381844618052</v>
      </c>
      <c r="D2577" s="6">
        <v>5904.6090690104165</v>
      </c>
      <c r="E2577" s="6">
        <v>31266</v>
      </c>
      <c r="F2577" s="16">
        <f t="shared" si="240"/>
        <v>11.997487061367003</v>
      </c>
      <c r="G2577" s="16">
        <f t="shared" si="241"/>
        <v>18.885079859945041</v>
      </c>
      <c r="H2577" s="6">
        <f t="shared" si="243"/>
        <v>4762.8</v>
      </c>
      <c r="I2577" s="16">
        <f t="shared" si="244"/>
        <v>417.13036808718311</v>
      </c>
      <c r="J2577" s="10" t="b">
        <f t="shared" si="242"/>
        <v>1</v>
      </c>
      <c r="K2577" t="b">
        <f t="shared" si="245"/>
        <v>1</v>
      </c>
      <c r="N2577" s="4"/>
      <c r="O2577" s="17"/>
      <c r="P2577" s="17"/>
      <c r="Q2577" s="17"/>
      <c r="R2577" s="4"/>
    </row>
    <row r="2578" spans="1:18" x14ac:dyDescent="0.25">
      <c r="A2578" s="10">
        <v>45765.416666666664</v>
      </c>
      <c r="B2578" s="5">
        <v>45765</v>
      </c>
      <c r="C2578" s="6">
        <v>52646.34498263889</v>
      </c>
      <c r="D2578" s="6">
        <v>10970.223955078125</v>
      </c>
      <c r="E2578" s="6">
        <v>31266</v>
      </c>
      <c r="F2578" s="16">
        <f t="shared" si="240"/>
        <v>20.83757943442372</v>
      </c>
      <c r="G2578" s="16">
        <f t="shared" si="241"/>
        <v>35.086752239103582</v>
      </c>
      <c r="H2578" s="6">
        <f t="shared" si="243"/>
        <v>5065.6000000000004</v>
      </c>
      <c r="I2578" s="16">
        <f t="shared" si="244"/>
        <v>85.79060765574053</v>
      </c>
      <c r="J2578" s="10" t="b">
        <f t="shared" si="242"/>
        <v>1</v>
      </c>
      <c r="K2578" t="b">
        <f t="shared" si="245"/>
        <v>1</v>
      </c>
      <c r="N2578" s="4"/>
      <c r="O2578" s="17"/>
      <c r="P2578" s="17"/>
      <c r="Q2578" s="17"/>
      <c r="R2578" s="4"/>
    </row>
    <row r="2579" spans="1:18" x14ac:dyDescent="0.25">
      <c r="A2579" s="10">
        <v>45765.458333333336</v>
      </c>
      <c r="B2579" s="5">
        <v>45765</v>
      </c>
      <c r="C2579" s="6">
        <v>54926.167452256945</v>
      </c>
      <c r="D2579" s="6">
        <v>14018.941769748264</v>
      </c>
      <c r="E2579" s="6">
        <v>31266</v>
      </c>
      <c r="F2579" s="16">
        <f t="shared" si="240"/>
        <v>25.523247697800581</v>
      </c>
      <c r="G2579" s="16">
        <f t="shared" si="241"/>
        <v>44.837656782921584</v>
      </c>
      <c r="H2579" s="6">
        <f t="shared" si="243"/>
        <v>3048.7</v>
      </c>
      <c r="I2579" s="16">
        <f t="shared" si="244"/>
        <v>27.790681507361153</v>
      </c>
      <c r="J2579" s="10" t="b">
        <f t="shared" si="242"/>
        <v>1</v>
      </c>
      <c r="K2579" t="b">
        <f t="shared" si="245"/>
        <v>1</v>
      </c>
      <c r="N2579" s="4"/>
      <c r="O2579" s="17"/>
      <c r="P2579" s="17"/>
      <c r="Q2579" s="17"/>
      <c r="R2579" s="4"/>
    </row>
    <row r="2580" spans="1:18" x14ac:dyDescent="0.25">
      <c r="A2580" s="10">
        <v>45765.5</v>
      </c>
      <c r="B2580" s="5">
        <v>45765</v>
      </c>
      <c r="C2580" s="6">
        <v>56982.117369791667</v>
      </c>
      <c r="D2580" s="6">
        <v>16342.421061197916</v>
      </c>
      <c r="E2580" s="6">
        <v>31266</v>
      </c>
      <c r="F2580" s="16">
        <f t="shared" si="240"/>
        <v>28.679911901381256</v>
      </c>
      <c r="G2580" s="16">
        <f t="shared" si="241"/>
        <v>52.268985675167642</v>
      </c>
      <c r="H2580" s="6">
        <f t="shared" si="243"/>
        <v>2323.5</v>
      </c>
      <c r="I2580" s="16">
        <f t="shared" si="244"/>
        <v>16.574004216309138</v>
      </c>
      <c r="J2580" s="10" t="b">
        <f t="shared" si="242"/>
        <v>1</v>
      </c>
      <c r="K2580" t="b">
        <f t="shared" si="245"/>
        <v>1</v>
      </c>
      <c r="N2580" s="4"/>
      <c r="O2580" s="17"/>
      <c r="P2580" s="17"/>
      <c r="Q2580" s="17"/>
      <c r="R2580" s="4"/>
    </row>
    <row r="2581" spans="1:18" x14ac:dyDescent="0.25">
      <c r="A2581" s="10">
        <v>45765.541666666664</v>
      </c>
      <c r="B2581" s="5">
        <v>45765</v>
      </c>
      <c r="C2581" s="6">
        <v>59216.909531249999</v>
      </c>
      <c r="D2581" s="6">
        <v>17406.62224609375</v>
      </c>
      <c r="E2581" s="6">
        <v>31266</v>
      </c>
      <c r="F2581" s="16">
        <f t="shared" si="240"/>
        <v>29.394681998573247</v>
      </c>
      <c r="G2581" s="16">
        <f t="shared" si="241"/>
        <v>55.672686771872804</v>
      </c>
      <c r="H2581" s="6">
        <f t="shared" si="243"/>
        <v>1064.2</v>
      </c>
      <c r="I2581" s="16">
        <f t="shared" si="244"/>
        <v>6.5118870454681161</v>
      </c>
      <c r="J2581" s="10" t="b">
        <f t="shared" si="242"/>
        <v>1</v>
      </c>
      <c r="K2581" t="b">
        <f t="shared" si="245"/>
        <v>1</v>
      </c>
      <c r="N2581" s="4"/>
      <c r="O2581" s="17"/>
      <c r="P2581" s="17"/>
      <c r="Q2581" s="17"/>
      <c r="R2581" s="4"/>
    </row>
    <row r="2582" spans="1:18" x14ac:dyDescent="0.25">
      <c r="A2582" s="10">
        <v>45765.583333333336</v>
      </c>
      <c r="B2582" s="5">
        <v>45765</v>
      </c>
      <c r="C2582" s="6">
        <v>60680.228663194444</v>
      </c>
      <c r="D2582" s="6">
        <v>17880.011892361112</v>
      </c>
      <c r="E2582" s="6">
        <v>31266</v>
      </c>
      <c r="F2582" s="16">
        <f t="shared" si="240"/>
        <v>29.465959977844019</v>
      </c>
      <c r="G2582" s="16">
        <f t="shared" si="241"/>
        <v>57.186758435236719</v>
      </c>
      <c r="H2582" s="6">
        <f t="shared" si="243"/>
        <v>473.4</v>
      </c>
      <c r="I2582" s="16">
        <f t="shared" si="244"/>
        <v>2.719654584945316</v>
      </c>
      <c r="J2582" s="10" t="b">
        <f t="shared" si="242"/>
        <v>1</v>
      </c>
      <c r="K2582" t="b">
        <f t="shared" si="245"/>
        <v>1</v>
      </c>
      <c r="N2582" s="4"/>
      <c r="O2582" s="17"/>
      <c r="P2582" s="17"/>
      <c r="Q2582" s="17"/>
      <c r="R2582" s="4"/>
    </row>
    <row r="2583" spans="1:18" x14ac:dyDescent="0.25">
      <c r="A2583" s="10">
        <v>45765.625</v>
      </c>
      <c r="B2583" s="5">
        <v>45765</v>
      </c>
      <c r="C2583" s="6">
        <v>62032.104882812499</v>
      </c>
      <c r="D2583" s="6">
        <v>17327.369058159722</v>
      </c>
      <c r="E2583" s="6">
        <v>31266</v>
      </c>
      <c r="F2583" s="16">
        <f t="shared" si="240"/>
        <v>27.932905212379293</v>
      </c>
      <c r="G2583" s="16">
        <f t="shared" si="241"/>
        <v>55.419206352458652</v>
      </c>
      <c r="H2583" s="6">
        <f t="shared" si="243"/>
        <v>-552.6</v>
      </c>
      <c r="I2583" s="16">
        <f t="shared" si="244"/>
        <v>-3.0906019712217732</v>
      </c>
      <c r="J2583" s="10" t="b">
        <f t="shared" si="242"/>
        <v>1</v>
      </c>
      <c r="K2583" t="b">
        <f t="shared" si="245"/>
        <v>1</v>
      </c>
      <c r="N2583" s="4"/>
      <c r="O2583" s="17"/>
      <c r="P2583" s="17"/>
      <c r="Q2583" s="17"/>
      <c r="R2583" s="4"/>
    </row>
    <row r="2584" spans="1:18" x14ac:dyDescent="0.25">
      <c r="A2584" s="10">
        <v>45765.666666666664</v>
      </c>
      <c r="B2584" s="5">
        <v>45765</v>
      </c>
      <c r="C2584" s="6">
        <v>62692.933263888888</v>
      </c>
      <c r="D2584" s="6">
        <v>13821.446711154515</v>
      </c>
      <c r="E2584" s="6">
        <v>31266</v>
      </c>
      <c r="F2584" s="16">
        <f t="shared" si="240"/>
        <v>22.046259429235647</v>
      </c>
      <c r="G2584" s="16">
        <f t="shared" si="241"/>
        <v>44.205996005739507</v>
      </c>
      <c r="H2584" s="6">
        <f t="shared" si="243"/>
        <v>-3505.9</v>
      </c>
      <c r="I2584" s="16">
        <f t="shared" si="244"/>
        <v>-20.233308289517954</v>
      </c>
      <c r="J2584" s="10" t="b">
        <f t="shared" si="242"/>
        <v>1</v>
      </c>
      <c r="K2584" t="b">
        <f t="shared" si="245"/>
        <v>1</v>
      </c>
      <c r="N2584" s="4"/>
      <c r="O2584" s="17"/>
      <c r="P2584" s="17"/>
      <c r="Q2584" s="17"/>
      <c r="R2584" s="4"/>
    </row>
    <row r="2585" spans="1:18" x14ac:dyDescent="0.25">
      <c r="A2585" s="10">
        <v>45765.708333333336</v>
      </c>
      <c r="B2585" s="5">
        <v>45765</v>
      </c>
      <c r="C2585" s="6">
        <v>63065.260859374997</v>
      </c>
      <c r="D2585" s="6">
        <v>10685.699839409723</v>
      </c>
      <c r="E2585" s="6">
        <v>31266</v>
      </c>
      <c r="F2585" s="16">
        <f t="shared" si="240"/>
        <v>16.943876381066669</v>
      </c>
      <c r="G2585" s="16">
        <f t="shared" si="241"/>
        <v>34.176740994721818</v>
      </c>
      <c r="H2585" s="6">
        <f t="shared" si="243"/>
        <v>-3135.7</v>
      </c>
      <c r="I2585" s="16">
        <f t="shared" si="244"/>
        <v>-22.687205366637574</v>
      </c>
      <c r="J2585" s="10" t="b">
        <f t="shared" si="242"/>
        <v>1</v>
      </c>
      <c r="K2585" t="b">
        <f t="shared" si="245"/>
        <v>1</v>
      </c>
      <c r="N2585" s="4"/>
      <c r="O2585" s="17"/>
      <c r="P2585" s="17"/>
      <c r="Q2585" s="17"/>
      <c r="R2585" s="4"/>
    </row>
    <row r="2586" spans="1:18" x14ac:dyDescent="0.25">
      <c r="A2586" s="10">
        <v>45765.75</v>
      </c>
      <c r="B2586" s="5">
        <v>45765</v>
      </c>
      <c r="C2586" s="6">
        <v>61905.045750868056</v>
      </c>
      <c r="D2586" s="6">
        <v>6953.6521842447919</v>
      </c>
      <c r="E2586" s="6">
        <v>31266</v>
      </c>
      <c r="F2586" s="16">
        <f t="shared" si="240"/>
        <v>11.232771254590803</v>
      </c>
      <c r="G2586" s="16">
        <f t="shared" si="241"/>
        <v>22.24029995600586</v>
      </c>
      <c r="H2586" s="6">
        <f t="shared" si="243"/>
        <v>-3732</v>
      </c>
      <c r="I2586" s="16">
        <f t="shared" si="244"/>
        <v>-34.92518090613104</v>
      </c>
      <c r="J2586" s="10" t="b">
        <f t="shared" si="242"/>
        <v>1</v>
      </c>
      <c r="K2586" t="b">
        <f t="shared" si="245"/>
        <v>1</v>
      </c>
      <c r="N2586" s="4"/>
      <c r="O2586" s="17"/>
      <c r="P2586" s="17"/>
      <c r="Q2586" s="17"/>
      <c r="R2586" s="4"/>
    </row>
    <row r="2587" spans="1:18" x14ac:dyDescent="0.25">
      <c r="A2587" s="10">
        <v>45765.791666666664</v>
      </c>
      <c r="B2587" s="5">
        <v>45765</v>
      </c>
      <c r="C2587" s="6">
        <v>60093.449717881944</v>
      </c>
      <c r="D2587" s="6">
        <v>3037.3659719509546</v>
      </c>
      <c r="E2587" s="6">
        <v>31266</v>
      </c>
      <c r="F2587" s="16">
        <f t="shared" si="240"/>
        <v>5.0544044088171711</v>
      </c>
      <c r="G2587" s="16">
        <f t="shared" si="241"/>
        <v>9.7145972364579869</v>
      </c>
      <c r="H2587" s="6">
        <f t="shared" si="243"/>
        <v>-3916.3</v>
      </c>
      <c r="I2587" s="16">
        <f t="shared" si="244"/>
        <v>-56.320044434683403</v>
      </c>
      <c r="J2587" s="10" t="b">
        <f t="shared" si="242"/>
        <v>1</v>
      </c>
      <c r="K2587" t="b">
        <f t="shared" si="245"/>
        <v>1</v>
      </c>
      <c r="N2587" s="4"/>
      <c r="O2587" s="17"/>
      <c r="P2587" s="17"/>
      <c r="Q2587" s="17"/>
      <c r="R2587" s="4"/>
    </row>
    <row r="2588" spans="1:18" x14ac:dyDescent="0.25">
      <c r="A2588" s="10">
        <v>45765.833333333336</v>
      </c>
      <c r="B2588" s="5">
        <v>45765</v>
      </c>
      <c r="C2588" s="6">
        <v>58554.392599826388</v>
      </c>
      <c r="D2588" s="6">
        <v>563.53871919843891</v>
      </c>
      <c r="E2588" s="6">
        <v>31266</v>
      </c>
      <c r="F2588" s="16">
        <f t="shared" si="240"/>
        <v>0.96241920405491455</v>
      </c>
      <c r="G2588" s="16">
        <f t="shared" si="241"/>
        <v>1.8024010720860966</v>
      </c>
      <c r="H2588" s="6">
        <f t="shared" si="243"/>
        <v>-2473.8000000000002</v>
      </c>
      <c r="I2588" s="16">
        <f t="shared" si="244"/>
        <v>-81.445569050443865</v>
      </c>
      <c r="J2588" s="10" t="b">
        <f t="shared" si="242"/>
        <v>1</v>
      </c>
      <c r="K2588" t="b">
        <f t="shared" si="245"/>
        <v>1</v>
      </c>
      <c r="N2588" s="4"/>
      <c r="O2588" s="17"/>
      <c r="P2588" s="17"/>
      <c r="Q2588" s="17"/>
      <c r="R2588" s="4"/>
    </row>
    <row r="2589" spans="1:18" x14ac:dyDescent="0.25">
      <c r="A2589" s="10">
        <v>45765.875</v>
      </c>
      <c r="B2589" s="5">
        <v>45765</v>
      </c>
      <c r="C2589" s="6">
        <v>58315.869053819442</v>
      </c>
      <c r="D2589" s="6">
        <v>3.9995569144768846</v>
      </c>
      <c r="E2589" s="6">
        <v>31266</v>
      </c>
      <c r="F2589" s="16">
        <f t="shared" si="240"/>
        <v>6.8584366131725005E-3</v>
      </c>
      <c r="G2589" s="16">
        <f t="shared" si="241"/>
        <v>1.2792032605631946E-2</v>
      </c>
      <c r="H2589" s="6">
        <f t="shared" si="243"/>
        <v>-559.5</v>
      </c>
      <c r="I2589" s="16">
        <f t="shared" si="244"/>
        <v>-99.283328889240579</v>
      </c>
      <c r="J2589" s="10" t="b">
        <f t="shared" si="242"/>
        <v>0</v>
      </c>
      <c r="K2589" t="b">
        <f t="shared" si="245"/>
        <v>1</v>
      </c>
      <c r="N2589" s="4"/>
      <c r="O2589" s="17"/>
      <c r="P2589" s="17"/>
      <c r="Q2589" s="17"/>
      <c r="R2589" s="4"/>
    </row>
    <row r="2590" spans="1:18" x14ac:dyDescent="0.25">
      <c r="A2590" s="10">
        <v>45765.916666666664</v>
      </c>
      <c r="B2590" s="5">
        <v>45765</v>
      </c>
      <c r="C2590" s="6">
        <v>57131.152877604167</v>
      </c>
      <c r="D2590" s="6">
        <v>0.19315639120009209</v>
      </c>
      <c r="E2590" s="6">
        <v>31266</v>
      </c>
      <c r="F2590" s="16">
        <f t="shared" si="240"/>
        <v>3.3809293436438042E-4</v>
      </c>
      <c r="G2590" s="16">
        <f t="shared" si="241"/>
        <v>6.1778414635735974E-4</v>
      </c>
      <c r="H2590" s="6">
        <f t="shared" si="243"/>
        <v>-3.8</v>
      </c>
      <c r="I2590" s="16">
        <f t="shared" si="244"/>
        <v>-95.01052444698152</v>
      </c>
      <c r="J2590" s="10" t="b">
        <f t="shared" si="242"/>
        <v>0</v>
      </c>
      <c r="K2590" t="b">
        <f t="shared" si="245"/>
        <v>0</v>
      </c>
      <c r="N2590" s="4"/>
      <c r="O2590" s="17"/>
      <c r="P2590" s="17"/>
      <c r="Q2590" s="17"/>
      <c r="R2590" s="4"/>
    </row>
    <row r="2591" spans="1:18" x14ac:dyDescent="0.25">
      <c r="A2591" s="10">
        <v>45765.958333333336</v>
      </c>
      <c r="B2591" s="5">
        <v>45765</v>
      </c>
      <c r="C2591" s="6">
        <v>55329.162226562497</v>
      </c>
      <c r="D2591" s="6">
        <v>0.1830761049522294</v>
      </c>
      <c r="E2591" s="6">
        <v>31266</v>
      </c>
      <c r="F2591" s="16">
        <f t="shared" si="240"/>
        <v>3.3088537325500655E-4</v>
      </c>
      <c r="G2591" s="16">
        <f t="shared" si="241"/>
        <v>5.8554373745355786E-4</v>
      </c>
      <c r="H2591" s="6">
        <f t="shared" si="243"/>
        <v>0</v>
      </c>
      <c r="I2591" s="16">
        <f t="shared" si="244"/>
        <v>0</v>
      </c>
      <c r="J2591" s="10" t="b">
        <f t="shared" si="242"/>
        <v>0</v>
      </c>
      <c r="K2591" t="b">
        <f t="shared" si="245"/>
        <v>0</v>
      </c>
      <c r="N2591" s="4"/>
      <c r="O2591" s="17"/>
      <c r="P2591" s="17"/>
      <c r="Q2591" s="17"/>
      <c r="R2591" s="4"/>
    </row>
    <row r="2592" spans="1:18" x14ac:dyDescent="0.25">
      <c r="A2592" s="10">
        <v>45766</v>
      </c>
      <c r="B2592" s="5">
        <v>45766</v>
      </c>
      <c r="C2592" s="6">
        <v>52882.746575520832</v>
      </c>
      <c r="D2592" s="6">
        <v>0.29462706416845319</v>
      </c>
      <c r="E2592" s="6">
        <v>31266</v>
      </c>
      <c r="F2592" s="16">
        <f t="shared" si="240"/>
        <v>5.5713268172957308E-4</v>
      </c>
      <c r="G2592" s="16">
        <f t="shared" si="241"/>
        <v>9.4232413538173482E-4</v>
      </c>
      <c r="H2592" s="6">
        <f t="shared" si="243"/>
        <v>0.1</v>
      </c>
      <c r="I2592" s="16">
        <f t="shared" si="244"/>
        <v>54.622092831881751</v>
      </c>
      <c r="J2592" s="10" t="b">
        <f t="shared" si="242"/>
        <v>0</v>
      </c>
      <c r="K2592" t="b">
        <f t="shared" si="245"/>
        <v>0</v>
      </c>
      <c r="N2592" s="4"/>
      <c r="O2592" s="17"/>
      <c r="P2592" s="17"/>
      <c r="Q2592" s="17"/>
      <c r="R2592" s="4"/>
    </row>
    <row r="2593" spans="1:18" x14ac:dyDescent="0.25">
      <c r="A2593" s="10">
        <v>45766.041666666664</v>
      </c>
      <c r="B2593" s="5">
        <v>45766</v>
      </c>
      <c r="C2593" s="6">
        <v>50673.34844184028</v>
      </c>
      <c r="D2593" s="6">
        <v>0.37608657095167369</v>
      </c>
      <c r="E2593" s="6">
        <v>31266</v>
      </c>
      <c r="F2593" s="16">
        <f t="shared" si="240"/>
        <v>7.4217825053207699E-4</v>
      </c>
      <c r="G2593" s="16">
        <f t="shared" si="241"/>
        <v>1.2028611621303451E-3</v>
      </c>
      <c r="H2593" s="6">
        <f t="shared" si="243"/>
        <v>0.1</v>
      </c>
      <c r="I2593" s="16">
        <f t="shared" si="244"/>
        <v>33.941213201929386</v>
      </c>
      <c r="J2593" s="10" t="b">
        <f t="shared" si="242"/>
        <v>0</v>
      </c>
      <c r="K2593" t="b">
        <f t="shared" si="245"/>
        <v>0</v>
      </c>
      <c r="N2593" s="4"/>
      <c r="O2593" s="17"/>
      <c r="P2593" s="17"/>
      <c r="Q2593" s="17"/>
      <c r="R2593" s="4"/>
    </row>
    <row r="2594" spans="1:18" x14ac:dyDescent="0.25">
      <c r="A2594" s="10">
        <v>45766.083333333336</v>
      </c>
      <c r="B2594" s="5">
        <v>45766</v>
      </c>
      <c r="C2594" s="6">
        <v>49014.465698784719</v>
      </c>
      <c r="D2594" s="6">
        <v>0.31546437528398302</v>
      </c>
      <c r="E2594" s="6">
        <v>31266</v>
      </c>
      <c r="F2594" s="16">
        <f t="shared" si="240"/>
        <v>6.4361484061184969E-4</v>
      </c>
      <c r="G2594" s="16">
        <f t="shared" si="241"/>
        <v>1.008969408571557E-3</v>
      </c>
      <c r="H2594" s="6">
        <f t="shared" si="243"/>
        <v>-0.1</v>
      </c>
      <c r="I2594" s="16">
        <f t="shared" si="244"/>
        <v>-26.589622635807906</v>
      </c>
      <c r="J2594" s="10" t="b">
        <f t="shared" si="242"/>
        <v>0</v>
      </c>
      <c r="K2594" t="b">
        <f t="shared" si="245"/>
        <v>0</v>
      </c>
      <c r="N2594" s="4"/>
      <c r="O2594" s="17"/>
      <c r="P2594" s="17"/>
      <c r="Q2594" s="17"/>
      <c r="R2594" s="4"/>
    </row>
    <row r="2595" spans="1:18" x14ac:dyDescent="0.25">
      <c r="A2595" s="10">
        <v>45766.125</v>
      </c>
      <c r="B2595" s="5">
        <v>45766</v>
      </c>
      <c r="C2595" s="6">
        <v>47549.435989583333</v>
      </c>
      <c r="D2595" s="6">
        <v>0.34514804090062778</v>
      </c>
      <c r="E2595" s="6">
        <v>31266</v>
      </c>
      <c r="F2595" s="16">
        <f t="shared" si="240"/>
        <v>7.258719976746715E-4</v>
      </c>
      <c r="G2595" s="16">
        <f t="shared" si="241"/>
        <v>1.103908529714795E-3</v>
      </c>
      <c r="H2595" s="6">
        <f t="shared" si="243"/>
        <v>0</v>
      </c>
      <c r="I2595" s="16">
        <f t="shared" si="244"/>
        <v>0</v>
      </c>
      <c r="J2595" s="10" t="b">
        <f t="shared" si="242"/>
        <v>0</v>
      </c>
      <c r="K2595" t="b">
        <f t="shared" si="245"/>
        <v>0</v>
      </c>
      <c r="N2595" s="4"/>
      <c r="O2595" s="17"/>
      <c r="P2595" s="17"/>
      <c r="Q2595" s="17"/>
      <c r="R2595" s="4"/>
    </row>
    <row r="2596" spans="1:18" x14ac:dyDescent="0.25">
      <c r="A2596" s="10">
        <v>45766.166666666664</v>
      </c>
      <c r="B2596" s="5">
        <v>45766</v>
      </c>
      <c r="C2596" s="6">
        <v>46308.522686631943</v>
      </c>
      <c r="D2596" s="6">
        <v>0.32319075236717859</v>
      </c>
      <c r="E2596" s="6">
        <v>31266</v>
      </c>
      <c r="F2596" s="16">
        <f t="shared" si="240"/>
        <v>6.9790771464293619E-4</v>
      </c>
      <c r="G2596" s="16">
        <f t="shared" si="241"/>
        <v>1.0336811628196079E-3</v>
      </c>
      <c r="H2596" s="6">
        <f t="shared" si="243"/>
        <v>0</v>
      </c>
      <c r="I2596" s="16">
        <f t="shared" si="244"/>
        <v>0</v>
      </c>
      <c r="J2596" s="10" t="b">
        <f t="shared" si="242"/>
        <v>0</v>
      </c>
      <c r="K2596" t="b">
        <f t="shared" si="245"/>
        <v>0</v>
      </c>
      <c r="N2596" s="4"/>
      <c r="O2596" s="17"/>
      <c r="P2596" s="17"/>
      <c r="Q2596" s="17"/>
      <c r="R2596" s="4"/>
    </row>
    <row r="2597" spans="1:18" x14ac:dyDescent="0.25">
      <c r="A2597" s="10">
        <v>45766.208333333336</v>
      </c>
      <c r="B2597" s="5">
        <v>45766</v>
      </c>
      <c r="C2597" s="6">
        <v>45658.164418402775</v>
      </c>
      <c r="D2597" s="6">
        <v>0.27703936043712829</v>
      </c>
      <c r="E2597" s="6">
        <v>31266</v>
      </c>
      <c r="F2597" s="16">
        <f t="shared" si="240"/>
        <v>6.0676850233923568E-4</v>
      </c>
      <c r="G2597" s="16">
        <f t="shared" si="241"/>
        <v>8.8607228438920317E-4</v>
      </c>
      <c r="H2597" s="6">
        <f t="shared" si="243"/>
        <v>0</v>
      </c>
      <c r="I2597" s="16">
        <f t="shared" si="244"/>
        <v>0</v>
      </c>
      <c r="J2597" s="10" t="b">
        <f t="shared" si="242"/>
        <v>0</v>
      </c>
      <c r="K2597" t="b">
        <f t="shared" si="245"/>
        <v>0</v>
      </c>
      <c r="N2597" s="4"/>
      <c r="O2597" s="17"/>
      <c r="P2597" s="17"/>
      <c r="Q2597" s="17"/>
      <c r="R2597" s="4"/>
    </row>
    <row r="2598" spans="1:18" x14ac:dyDescent="0.25">
      <c r="A2598" s="10">
        <v>45766.25</v>
      </c>
      <c r="B2598" s="5">
        <v>45766</v>
      </c>
      <c r="C2598" s="6">
        <v>44911.030516493054</v>
      </c>
      <c r="D2598" s="6">
        <v>0.38164867243833012</v>
      </c>
      <c r="E2598" s="6">
        <v>31266</v>
      </c>
      <c r="F2598" s="16">
        <f t="shared" si="240"/>
        <v>8.4978827706519476E-4</v>
      </c>
      <c r="G2598" s="16">
        <f t="shared" si="241"/>
        <v>1.2206507786040111E-3</v>
      </c>
      <c r="H2598" s="6">
        <f t="shared" si="243"/>
        <v>0.1</v>
      </c>
      <c r="I2598" s="16">
        <f t="shared" si="244"/>
        <v>36.09595396199817</v>
      </c>
      <c r="J2598" s="10" t="b">
        <f t="shared" si="242"/>
        <v>0</v>
      </c>
      <c r="K2598" t="b">
        <f t="shared" si="245"/>
        <v>0</v>
      </c>
      <c r="N2598" s="4"/>
      <c r="O2598" s="17"/>
      <c r="P2598" s="17"/>
      <c r="Q2598" s="17"/>
      <c r="R2598" s="4"/>
    </row>
    <row r="2599" spans="1:18" x14ac:dyDescent="0.25">
      <c r="A2599" s="10">
        <v>45766.291666666664</v>
      </c>
      <c r="B2599" s="5">
        <v>45766</v>
      </c>
      <c r="C2599" s="6">
        <v>44113.040733506947</v>
      </c>
      <c r="D2599" s="6">
        <v>0.50589972948034601</v>
      </c>
      <c r="E2599" s="6">
        <v>31266</v>
      </c>
      <c r="F2599" s="16">
        <f t="shared" si="240"/>
        <v>1.1468257936163527E-3</v>
      </c>
      <c r="G2599" s="16">
        <f t="shared" si="241"/>
        <v>1.6180506923826074E-3</v>
      </c>
      <c r="H2599" s="6">
        <f t="shared" si="243"/>
        <v>0.1</v>
      </c>
      <c r="I2599" s="16">
        <f t="shared" si="244"/>
        <v>26.202108698847582</v>
      </c>
      <c r="J2599" s="10" t="b">
        <f t="shared" si="242"/>
        <v>0</v>
      </c>
      <c r="K2599" t="b">
        <f t="shared" si="245"/>
        <v>0</v>
      </c>
      <c r="N2599" s="4"/>
      <c r="O2599" s="17"/>
      <c r="P2599" s="17"/>
      <c r="Q2599" s="17"/>
      <c r="R2599" s="4"/>
    </row>
    <row r="2600" spans="1:18" x14ac:dyDescent="0.25">
      <c r="A2600" s="10">
        <v>45766.333333333336</v>
      </c>
      <c r="B2600" s="5">
        <v>45766</v>
      </c>
      <c r="C2600" s="6">
        <v>44224.499032118052</v>
      </c>
      <c r="D2600" s="6">
        <v>489.81384210215674</v>
      </c>
      <c r="E2600" s="6">
        <v>31266</v>
      </c>
      <c r="F2600" s="16">
        <f t="shared" si="240"/>
        <v>1.1075622173728397</v>
      </c>
      <c r="G2600" s="16">
        <f t="shared" si="241"/>
        <v>1.566602194403367</v>
      </c>
      <c r="H2600" s="6">
        <f t="shared" si="243"/>
        <v>489.3</v>
      </c>
      <c r="I2600" s="16">
        <f t="shared" si="244"/>
        <v>96718.770832829454</v>
      </c>
      <c r="J2600" s="10" t="b">
        <f t="shared" si="242"/>
        <v>1</v>
      </c>
      <c r="K2600" t="b">
        <f t="shared" si="245"/>
        <v>1</v>
      </c>
      <c r="N2600" s="4"/>
      <c r="O2600" s="17"/>
      <c r="P2600" s="17"/>
      <c r="Q2600" s="17"/>
      <c r="R2600" s="4"/>
    </row>
    <row r="2601" spans="1:18" x14ac:dyDescent="0.25">
      <c r="A2601" s="10">
        <v>45766.375</v>
      </c>
      <c r="B2601" s="5">
        <v>45766</v>
      </c>
      <c r="C2601" s="6">
        <v>46690.674474826388</v>
      </c>
      <c r="D2601" s="6">
        <v>4312.4362699381509</v>
      </c>
      <c r="E2601" s="6">
        <v>31266</v>
      </c>
      <c r="F2601" s="16">
        <f t="shared" si="240"/>
        <v>9.2361832816598781</v>
      </c>
      <c r="G2601" s="16">
        <f t="shared" si="241"/>
        <v>13.792734183899928</v>
      </c>
      <c r="H2601" s="6">
        <f t="shared" si="243"/>
        <v>3822.6</v>
      </c>
      <c r="I2601" s="16">
        <f t="shared" si="244"/>
        <v>780.41894112146167</v>
      </c>
      <c r="J2601" s="10" t="b">
        <f t="shared" si="242"/>
        <v>1</v>
      </c>
      <c r="K2601" t="b">
        <f t="shared" si="245"/>
        <v>1</v>
      </c>
      <c r="N2601" s="4"/>
      <c r="O2601" s="17"/>
      <c r="P2601" s="17"/>
      <c r="Q2601" s="17"/>
      <c r="R2601" s="4"/>
    </row>
    <row r="2602" spans="1:18" x14ac:dyDescent="0.25">
      <c r="A2602" s="10">
        <v>45766.416666666664</v>
      </c>
      <c r="B2602" s="5">
        <v>45766</v>
      </c>
      <c r="C2602" s="6">
        <v>50277.415889756943</v>
      </c>
      <c r="D2602" s="6">
        <v>9559.9707335069452</v>
      </c>
      <c r="E2602" s="6">
        <v>31266</v>
      </c>
      <c r="F2602" s="16">
        <f t="shared" si="240"/>
        <v>19.014443292927083</v>
      </c>
      <c r="G2602" s="16">
        <f t="shared" si="241"/>
        <v>30.576251306553271</v>
      </c>
      <c r="H2602" s="6">
        <f t="shared" si="243"/>
        <v>5247.5</v>
      </c>
      <c r="I2602" s="16">
        <f t="shared" si="244"/>
        <v>121.68295764925612</v>
      </c>
      <c r="J2602" s="10" t="b">
        <f t="shared" si="242"/>
        <v>1</v>
      </c>
      <c r="K2602" t="b">
        <f t="shared" si="245"/>
        <v>1</v>
      </c>
      <c r="N2602" s="4"/>
      <c r="O2602" s="17"/>
      <c r="P2602" s="17"/>
      <c r="Q2602" s="17"/>
      <c r="R2602" s="4"/>
    </row>
    <row r="2603" spans="1:18" x14ac:dyDescent="0.25">
      <c r="A2603" s="10">
        <v>45766.458333333336</v>
      </c>
      <c r="B2603" s="5">
        <v>45766</v>
      </c>
      <c r="C2603" s="6">
        <v>51217.919266493052</v>
      </c>
      <c r="D2603" s="6">
        <v>11717.314284939235</v>
      </c>
      <c r="E2603" s="6">
        <v>31266</v>
      </c>
      <c r="F2603" s="16">
        <f t="shared" si="240"/>
        <v>22.877372710071697</v>
      </c>
      <c r="G2603" s="16">
        <f t="shared" si="241"/>
        <v>37.476217888246772</v>
      </c>
      <c r="H2603" s="6">
        <f t="shared" si="243"/>
        <v>2157.3000000000002</v>
      </c>
      <c r="I2603" s="16">
        <f t="shared" si="244"/>
        <v>22.565968663887574</v>
      </c>
      <c r="J2603" s="10" t="b">
        <f t="shared" si="242"/>
        <v>1</v>
      </c>
      <c r="K2603" t="b">
        <f t="shared" si="245"/>
        <v>1</v>
      </c>
      <c r="N2603" s="4"/>
      <c r="O2603" s="17"/>
      <c r="P2603" s="17"/>
      <c r="Q2603" s="17"/>
      <c r="R2603" s="4"/>
    </row>
    <row r="2604" spans="1:18" x14ac:dyDescent="0.25">
      <c r="A2604" s="10">
        <v>45766.5</v>
      </c>
      <c r="B2604" s="5">
        <v>45766</v>
      </c>
      <c r="C2604" s="6">
        <v>52250.343237847221</v>
      </c>
      <c r="D2604" s="6">
        <v>12846.239761284722</v>
      </c>
      <c r="E2604" s="6">
        <v>31266</v>
      </c>
      <c r="F2604" s="16">
        <f t="shared" si="240"/>
        <v>24.585943297650196</v>
      </c>
      <c r="G2604" s="16">
        <f t="shared" si="241"/>
        <v>41.08693072757859</v>
      </c>
      <c r="H2604" s="6">
        <f t="shared" si="243"/>
        <v>1128.9000000000001</v>
      </c>
      <c r="I2604" s="16">
        <f t="shared" si="244"/>
        <v>9.6344603596664076</v>
      </c>
      <c r="J2604" s="10" t="b">
        <f t="shared" si="242"/>
        <v>1</v>
      </c>
      <c r="K2604" t="b">
        <f t="shared" si="245"/>
        <v>1</v>
      </c>
      <c r="N2604" s="4"/>
      <c r="O2604" s="17"/>
      <c r="P2604" s="17"/>
      <c r="Q2604" s="17"/>
      <c r="R2604" s="4"/>
    </row>
    <row r="2605" spans="1:18" x14ac:dyDescent="0.25">
      <c r="A2605" s="10">
        <v>45766.541666666664</v>
      </c>
      <c r="B2605" s="5">
        <v>45766</v>
      </c>
      <c r="C2605" s="6">
        <v>53753.610290798613</v>
      </c>
      <c r="D2605" s="6">
        <v>14477.14580186632</v>
      </c>
      <c r="E2605" s="6">
        <v>31266</v>
      </c>
      <c r="F2605" s="16">
        <f t="shared" si="240"/>
        <v>26.932415745746617</v>
      </c>
      <c r="G2605" s="16">
        <f t="shared" si="241"/>
        <v>46.303159348385847</v>
      </c>
      <c r="H2605" s="6">
        <f t="shared" si="243"/>
        <v>1630.9</v>
      </c>
      <c r="I2605" s="16">
        <f t="shared" si="244"/>
        <v>12.695543834664486</v>
      </c>
      <c r="J2605" s="10" t="b">
        <f t="shared" si="242"/>
        <v>1</v>
      </c>
      <c r="K2605" t="b">
        <f t="shared" si="245"/>
        <v>1</v>
      </c>
      <c r="N2605" s="4"/>
      <c r="O2605" s="17"/>
      <c r="P2605" s="17"/>
      <c r="Q2605" s="17"/>
      <c r="R2605" s="4"/>
    </row>
    <row r="2606" spans="1:18" x14ac:dyDescent="0.25">
      <c r="A2606" s="10">
        <v>45766.583333333336</v>
      </c>
      <c r="B2606" s="5">
        <v>45766</v>
      </c>
      <c r="C2606" s="6">
        <v>54441.782374131944</v>
      </c>
      <c r="D2606" s="6">
        <v>13936.308726128473</v>
      </c>
      <c r="E2606" s="6">
        <v>31266</v>
      </c>
      <c r="F2606" s="16">
        <f t="shared" si="240"/>
        <v>25.59855338746279</v>
      </c>
      <c r="G2606" s="16">
        <f t="shared" si="241"/>
        <v>44.573366360034775</v>
      </c>
      <c r="H2606" s="6">
        <f t="shared" si="243"/>
        <v>-540.79999999999995</v>
      </c>
      <c r="I2606" s="16">
        <f t="shared" si="244"/>
        <v>-3.7355429544011551</v>
      </c>
      <c r="J2606" s="10" t="b">
        <f t="shared" si="242"/>
        <v>1</v>
      </c>
      <c r="K2606" t="b">
        <f t="shared" si="245"/>
        <v>1</v>
      </c>
      <c r="N2606" s="4"/>
      <c r="O2606" s="17"/>
      <c r="P2606" s="17"/>
      <c r="Q2606" s="17"/>
      <c r="R2606" s="4"/>
    </row>
    <row r="2607" spans="1:18" x14ac:dyDescent="0.25">
      <c r="A2607" s="10">
        <v>45766.625</v>
      </c>
      <c r="B2607" s="5">
        <v>45766</v>
      </c>
      <c r="C2607" s="6">
        <v>54934.954305555555</v>
      </c>
      <c r="D2607" s="6">
        <v>12604.671590711805</v>
      </c>
      <c r="E2607" s="6">
        <v>31266</v>
      </c>
      <c r="F2607" s="16">
        <f t="shared" si="240"/>
        <v>22.944720260624845</v>
      </c>
      <c r="G2607" s="16">
        <f t="shared" si="241"/>
        <v>40.314308164497554</v>
      </c>
      <c r="H2607" s="6">
        <f t="shared" si="243"/>
        <v>-1331.6</v>
      </c>
      <c r="I2607" s="16">
        <f t="shared" si="244"/>
        <v>-9.5548973990756334</v>
      </c>
      <c r="J2607" s="10" t="b">
        <f t="shared" si="242"/>
        <v>1</v>
      </c>
      <c r="K2607" t="b">
        <f t="shared" si="245"/>
        <v>1</v>
      </c>
      <c r="N2607" s="4"/>
      <c r="O2607" s="17"/>
      <c r="P2607" s="17"/>
      <c r="Q2607" s="17"/>
      <c r="R2607" s="4"/>
    </row>
    <row r="2608" spans="1:18" x14ac:dyDescent="0.25">
      <c r="A2608" s="10">
        <v>45766.666666666664</v>
      </c>
      <c r="B2608" s="5">
        <v>45766</v>
      </c>
      <c r="C2608" s="6">
        <v>55284.993741319442</v>
      </c>
      <c r="D2608" s="6">
        <v>11704.508483072917</v>
      </c>
      <c r="E2608" s="6">
        <v>31266</v>
      </c>
      <c r="F2608" s="16">
        <f t="shared" si="240"/>
        <v>21.171221503322858</v>
      </c>
      <c r="G2608" s="16">
        <f t="shared" si="241"/>
        <v>37.435260292563541</v>
      </c>
      <c r="H2608" s="6">
        <f t="shared" si="243"/>
        <v>-900.2</v>
      </c>
      <c r="I2608" s="16">
        <f t="shared" si="244"/>
        <v>-7.1417965436191455</v>
      </c>
      <c r="J2608" s="10" t="b">
        <f t="shared" si="242"/>
        <v>1</v>
      </c>
      <c r="K2608" t="b">
        <f t="shared" si="245"/>
        <v>1</v>
      </c>
      <c r="N2608" s="4"/>
      <c r="O2608" s="17"/>
      <c r="P2608" s="17"/>
      <c r="Q2608" s="17"/>
      <c r="R2608" s="4"/>
    </row>
    <row r="2609" spans="1:18" x14ac:dyDescent="0.25">
      <c r="A2609" s="10">
        <v>45766.708333333336</v>
      </c>
      <c r="B2609" s="5">
        <v>45766</v>
      </c>
      <c r="C2609" s="6">
        <v>55638.761545138892</v>
      </c>
      <c r="D2609" s="6">
        <v>11096.058171657985</v>
      </c>
      <c r="E2609" s="6">
        <v>31266</v>
      </c>
      <c r="F2609" s="16">
        <f t="shared" si="240"/>
        <v>19.943035868359363</v>
      </c>
      <c r="G2609" s="16">
        <f t="shared" si="241"/>
        <v>35.489215670882061</v>
      </c>
      <c r="H2609" s="6">
        <f t="shared" si="243"/>
        <v>-608.5</v>
      </c>
      <c r="I2609" s="16">
        <f t="shared" si="244"/>
        <v>-5.1988513732124151</v>
      </c>
      <c r="J2609" s="10" t="b">
        <f t="shared" si="242"/>
        <v>1</v>
      </c>
      <c r="K2609" t="b">
        <f t="shared" si="245"/>
        <v>1</v>
      </c>
      <c r="N2609" s="4"/>
      <c r="O2609" s="17"/>
      <c r="P2609" s="17"/>
      <c r="Q2609" s="17"/>
      <c r="R2609" s="4"/>
    </row>
    <row r="2610" spans="1:18" x14ac:dyDescent="0.25">
      <c r="A2610" s="10">
        <v>45766.75</v>
      </c>
      <c r="B2610" s="5">
        <v>45766</v>
      </c>
      <c r="C2610" s="6">
        <v>55487.737634548612</v>
      </c>
      <c r="D2610" s="6">
        <v>7926.4657405598955</v>
      </c>
      <c r="E2610" s="6">
        <v>31266</v>
      </c>
      <c r="F2610" s="16">
        <f t="shared" si="240"/>
        <v>14.285076448358563</v>
      </c>
      <c r="G2610" s="16">
        <f t="shared" si="241"/>
        <v>25.351710294121077</v>
      </c>
      <c r="H2610" s="6">
        <f t="shared" si="243"/>
        <v>-3169.6</v>
      </c>
      <c r="I2610" s="16">
        <f t="shared" si="244"/>
        <v>-28.565098983492394</v>
      </c>
      <c r="J2610" s="10" t="b">
        <f t="shared" si="242"/>
        <v>1</v>
      </c>
      <c r="K2610" t="b">
        <f t="shared" si="245"/>
        <v>1</v>
      </c>
      <c r="N2610" s="4"/>
      <c r="O2610" s="17"/>
      <c r="P2610" s="17"/>
      <c r="Q2610" s="17"/>
      <c r="R2610" s="4"/>
    </row>
    <row r="2611" spans="1:18" x14ac:dyDescent="0.25">
      <c r="A2611" s="10">
        <v>45766.791666666664</v>
      </c>
      <c r="B2611" s="5">
        <v>45766</v>
      </c>
      <c r="C2611" s="6">
        <v>54656.774192708333</v>
      </c>
      <c r="D2611" s="6">
        <v>4074.6134955512152</v>
      </c>
      <c r="E2611" s="6">
        <v>31266</v>
      </c>
      <c r="F2611" s="16">
        <f t="shared" si="240"/>
        <v>7.454910312095957</v>
      </c>
      <c r="G2611" s="16">
        <f t="shared" si="241"/>
        <v>13.032090755297176</v>
      </c>
      <c r="H2611" s="6">
        <f t="shared" si="243"/>
        <v>-3851.9</v>
      </c>
      <c r="I2611" s="16">
        <f t="shared" si="244"/>
        <v>-48.595428606847371</v>
      </c>
      <c r="J2611" s="10" t="b">
        <f t="shared" si="242"/>
        <v>1</v>
      </c>
      <c r="K2611" t="b">
        <f t="shared" si="245"/>
        <v>1</v>
      </c>
      <c r="N2611" s="4"/>
      <c r="O2611" s="17"/>
      <c r="P2611" s="17"/>
      <c r="Q2611" s="17"/>
      <c r="R2611" s="4"/>
    </row>
    <row r="2612" spans="1:18" x14ac:dyDescent="0.25">
      <c r="A2612" s="10">
        <v>45766.833333333336</v>
      </c>
      <c r="B2612" s="5">
        <v>45766</v>
      </c>
      <c r="C2612" s="6">
        <v>53754.779874131942</v>
      </c>
      <c r="D2612" s="6">
        <v>1070.3131518300374</v>
      </c>
      <c r="E2612" s="6">
        <v>31266</v>
      </c>
      <c r="F2612" s="16">
        <f t="shared" si="240"/>
        <v>1.9911032178649049</v>
      </c>
      <c r="G2612" s="16">
        <f t="shared" si="241"/>
        <v>3.4232493821724477</v>
      </c>
      <c r="H2612" s="6">
        <f t="shared" si="243"/>
        <v>-3004.3</v>
      </c>
      <c r="I2612" s="16">
        <f t="shared" si="244"/>
        <v>-73.732146700053505</v>
      </c>
      <c r="J2612" s="10" t="b">
        <f t="shared" si="242"/>
        <v>1</v>
      </c>
      <c r="K2612" t="b">
        <f t="shared" si="245"/>
        <v>1</v>
      </c>
      <c r="N2612" s="4"/>
      <c r="O2612" s="17"/>
      <c r="P2612" s="17"/>
      <c r="Q2612" s="17"/>
      <c r="R2612" s="4"/>
    </row>
    <row r="2613" spans="1:18" x14ac:dyDescent="0.25">
      <c r="A2613" s="10">
        <v>45766.875</v>
      </c>
      <c r="B2613" s="5">
        <v>45766</v>
      </c>
      <c r="C2613" s="6">
        <v>53814.370894097221</v>
      </c>
      <c r="D2613" s="6">
        <v>13.245440075572374</v>
      </c>
      <c r="E2613" s="6">
        <v>31266</v>
      </c>
      <c r="F2613" s="16">
        <f t="shared" si="240"/>
        <v>2.4613202487563105E-2</v>
      </c>
      <c r="G2613" s="16">
        <f t="shared" si="241"/>
        <v>4.2363718018206271E-2</v>
      </c>
      <c r="H2613" s="6">
        <f t="shared" si="243"/>
        <v>-1057.0999999999999</v>
      </c>
      <c r="I2613" s="16">
        <f t="shared" si="244"/>
        <v>-98.765487296176317</v>
      </c>
      <c r="J2613" s="10" t="b">
        <f t="shared" si="242"/>
        <v>1</v>
      </c>
      <c r="K2613" t="b">
        <f t="shared" si="245"/>
        <v>1</v>
      </c>
      <c r="N2613" s="4"/>
      <c r="O2613" s="17"/>
      <c r="P2613" s="17"/>
      <c r="Q2613" s="17"/>
      <c r="R2613" s="4"/>
    </row>
    <row r="2614" spans="1:18" x14ac:dyDescent="0.25">
      <c r="A2614" s="10">
        <v>45766.916666666664</v>
      </c>
      <c r="B2614" s="5">
        <v>45766</v>
      </c>
      <c r="C2614" s="6">
        <v>53234.162122395835</v>
      </c>
      <c r="D2614" s="6">
        <v>0.12516172572970391</v>
      </c>
      <c r="E2614" s="6">
        <v>31266</v>
      </c>
      <c r="F2614" s="16">
        <f t="shared" si="240"/>
        <v>2.3511542351682446E-4</v>
      </c>
      <c r="G2614" s="16">
        <f t="shared" si="241"/>
        <v>4.0031256230315326E-4</v>
      </c>
      <c r="H2614" s="6">
        <f t="shared" si="243"/>
        <v>-13.1</v>
      </c>
      <c r="I2614" s="16">
        <f t="shared" si="244"/>
        <v>-98.901961167446601</v>
      </c>
      <c r="J2614" s="10" t="b">
        <f t="shared" si="242"/>
        <v>0</v>
      </c>
      <c r="K2614" t="b">
        <f t="shared" si="245"/>
        <v>1</v>
      </c>
      <c r="N2614" s="4"/>
      <c r="O2614" s="17"/>
      <c r="P2614" s="17"/>
      <c r="Q2614" s="17"/>
      <c r="R2614" s="4"/>
    </row>
    <row r="2615" spans="1:18" x14ac:dyDescent="0.25">
      <c r="A2615" s="10">
        <v>45766.958333333336</v>
      </c>
      <c r="B2615" s="5">
        <v>45766</v>
      </c>
      <c r="C2615" s="6">
        <v>51734.427417534724</v>
      </c>
      <c r="D2615" s="6">
        <v>0.16617556634876463</v>
      </c>
      <c r="E2615" s="6">
        <v>31266</v>
      </c>
      <c r="F2615" s="16">
        <f t="shared" si="240"/>
        <v>3.2120886350515889E-4</v>
      </c>
      <c r="G2615" s="16">
        <f t="shared" si="241"/>
        <v>5.3148968959497412E-4</v>
      </c>
      <c r="H2615" s="6">
        <f t="shared" si="243"/>
        <v>0</v>
      </c>
      <c r="I2615" s="16">
        <f t="shared" si="244"/>
        <v>0</v>
      </c>
      <c r="J2615" s="10" t="b">
        <f t="shared" si="242"/>
        <v>0</v>
      </c>
      <c r="K2615" t="b">
        <f t="shared" si="245"/>
        <v>0</v>
      </c>
      <c r="N2615" s="4"/>
      <c r="O2615" s="17"/>
      <c r="P2615" s="17"/>
      <c r="Q2615" s="17"/>
      <c r="R2615" s="4"/>
    </row>
    <row r="2616" spans="1:18" x14ac:dyDescent="0.25">
      <c r="A2616" s="10">
        <v>45767</v>
      </c>
      <c r="B2616" s="5">
        <v>45767</v>
      </c>
      <c r="C2616" s="6">
        <v>50143.678446180558</v>
      </c>
      <c r="D2616" s="6">
        <v>0.31152460386355718</v>
      </c>
      <c r="E2616" s="6">
        <v>31266</v>
      </c>
      <c r="F2616" s="16">
        <f t="shared" si="240"/>
        <v>6.2126396290993684E-4</v>
      </c>
      <c r="G2616" s="16">
        <f t="shared" si="241"/>
        <v>9.9636859164446093E-4</v>
      </c>
      <c r="H2616" s="6">
        <f t="shared" si="243"/>
        <v>0.1</v>
      </c>
      <c r="I2616" s="16">
        <f t="shared" si="244"/>
        <v>60.177318601774942</v>
      </c>
      <c r="J2616" s="10" t="b">
        <f t="shared" si="242"/>
        <v>0</v>
      </c>
      <c r="K2616" t="b">
        <f t="shared" si="245"/>
        <v>0</v>
      </c>
      <c r="N2616" s="4"/>
      <c r="O2616" s="17"/>
      <c r="P2616" s="17"/>
      <c r="Q2616" s="17"/>
      <c r="R2616" s="4"/>
    </row>
    <row r="2617" spans="1:18" x14ac:dyDescent="0.25">
      <c r="A2617" s="10">
        <v>45767.041666666664</v>
      </c>
      <c r="B2617" s="5">
        <v>45767</v>
      </c>
      <c r="C2617" s="6">
        <v>48444.307378472222</v>
      </c>
      <c r="D2617" s="6">
        <v>0.46621814058886635</v>
      </c>
      <c r="E2617" s="6">
        <v>31266</v>
      </c>
      <c r="F2617" s="16">
        <f t="shared" si="240"/>
        <v>9.6237961861344581E-4</v>
      </c>
      <c r="G2617" s="16">
        <f t="shared" si="241"/>
        <v>1.4911345889748171E-3</v>
      </c>
      <c r="H2617" s="6">
        <f t="shared" si="243"/>
        <v>0.2</v>
      </c>
      <c r="I2617" s="16">
        <f t="shared" si="244"/>
        <v>64.200386588918292</v>
      </c>
      <c r="J2617" s="10" t="b">
        <f t="shared" si="242"/>
        <v>0</v>
      </c>
      <c r="K2617" t="b">
        <f t="shared" si="245"/>
        <v>0</v>
      </c>
      <c r="N2617" s="4"/>
      <c r="O2617" s="17"/>
      <c r="P2617" s="17"/>
      <c r="Q2617" s="17"/>
      <c r="R2617" s="4"/>
    </row>
    <row r="2618" spans="1:18" x14ac:dyDescent="0.25">
      <c r="A2618" s="10">
        <v>45767.083333333336</v>
      </c>
      <c r="B2618" s="5">
        <v>45767</v>
      </c>
      <c r="C2618" s="6">
        <v>46511.318528645832</v>
      </c>
      <c r="D2618" s="6">
        <v>0.25569570746686726</v>
      </c>
      <c r="E2618" s="6">
        <v>31266</v>
      </c>
      <c r="F2618" s="16">
        <f t="shared" si="240"/>
        <v>5.4974942778581294E-4</v>
      </c>
      <c r="G2618" s="16">
        <f t="shared" si="241"/>
        <v>8.1780754643020299E-4</v>
      </c>
      <c r="H2618" s="6">
        <f t="shared" si="243"/>
        <v>-0.2</v>
      </c>
      <c r="I2618" s="16">
        <f t="shared" si="244"/>
        <v>-42.898373655599485</v>
      </c>
      <c r="J2618" s="10" t="b">
        <f t="shared" si="242"/>
        <v>0</v>
      </c>
      <c r="K2618" t="b">
        <f t="shared" si="245"/>
        <v>0</v>
      </c>
      <c r="N2618" s="4"/>
      <c r="O2618" s="17"/>
      <c r="P2618" s="17"/>
      <c r="Q2618" s="17"/>
      <c r="R2618" s="4"/>
    </row>
    <row r="2619" spans="1:18" x14ac:dyDescent="0.25">
      <c r="A2619" s="10">
        <v>45767.125</v>
      </c>
      <c r="B2619" s="5">
        <v>45767</v>
      </c>
      <c r="C2619" s="6">
        <v>44977.066688368053</v>
      </c>
      <c r="D2619" s="6">
        <v>0.31232787966728209</v>
      </c>
      <c r="E2619" s="6">
        <v>31266</v>
      </c>
      <c r="F2619" s="16">
        <f t="shared" si="240"/>
        <v>6.9441584937342336E-4</v>
      </c>
      <c r="G2619" s="16">
        <f t="shared" si="241"/>
        <v>9.9893775880279564E-4</v>
      </c>
      <c r="H2619" s="6">
        <f t="shared" si="243"/>
        <v>0.1</v>
      </c>
      <c r="I2619" s="16">
        <f t="shared" si="244"/>
        <v>39.108986611735702</v>
      </c>
      <c r="J2619" s="10" t="b">
        <f t="shared" si="242"/>
        <v>0</v>
      </c>
      <c r="K2619" t="b">
        <f t="shared" si="245"/>
        <v>0</v>
      </c>
      <c r="N2619" s="4"/>
      <c r="O2619" s="17"/>
      <c r="P2619" s="17"/>
      <c r="Q2619" s="17"/>
      <c r="R2619" s="4"/>
    </row>
    <row r="2620" spans="1:18" x14ac:dyDescent="0.25">
      <c r="A2620" s="10">
        <v>45767.166666666664</v>
      </c>
      <c r="B2620" s="5">
        <v>45767</v>
      </c>
      <c r="C2620" s="6">
        <v>44099.88784722222</v>
      </c>
      <c r="D2620" s="6">
        <v>0.31351012090841929</v>
      </c>
      <c r="E2620" s="6">
        <v>31266</v>
      </c>
      <c r="F2620" s="16">
        <f t="shared" si="240"/>
        <v>7.1090911159350431E-4</v>
      </c>
      <c r="G2620" s="16">
        <f t="shared" si="241"/>
        <v>1.0027189947816135E-3</v>
      </c>
      <c r="H2620" s="6">
        <f t="shared" si="243"/>
        <v>0</v>
      </c>
      <c r="I2620" s="16">
        <f t="shared" si="244"/>
        <v>0</v>
      </c>
      <c r="J2620" s="10" t="b">
        <f t="shared" si="242"/>
        <v>0</v>
      </c>
      <c r="K2620" t="b">
        <f t="shared" si="245"/>
        <v>0</v>
      </c>
      <c r="N2620" s="4"/>
      <c r="O2620" s="17"/>
      <c r="P2620" s="17"/>
      <c r="Q2620" s="17"/>
      <c r="R2620" s="4"/>
    </row>
    <row r="2621" spans="1:18" x14ac:dyDescent="0.25">
      <c r="A2621" s="10">
        <v>45767.208333333336</v>
      </c>
      <c r="B2621" s="5">
        <v>45767</v>
      </c>
      <c r="C2621" s="6">
        <v>43258.245824652775</v>
      </c>
      <c r="D2621" s="6">
        <v>0.30772975405057273</v>
      </c>
      <c r="E2621" s="6">
        <v>31266</v>
      </c>
      <c r="F2621" s="16">
        <f t="shared" si="240"/>
        <v>7.1137825444414634E-4</v>
      </c>
      <c r="G2621" s="16">
        <f t="shared" si="241"/>
        <v>9.8423128654312269E-4</v>
      </c>
      <c r="H2621" s="6">
        <f t="shared" si="243"/>
        <v>0</v>
      </c>
      <c r="I2621" s="16">
        <f t="shared" si="244"/>
        <v>0</v>
      </c>
      <c r="J2621" s="10" t="b">
        <f t="shared" si="242"/>
        <v>0</v>
      </c>
      <c r="K2621" t="b">
        <f t="shared" si="245"/>
        <v>0</v>
      </c>
      <c r="N2621" s="4"/>
      <c r="O2621" s="17"/>
      <c r="P2621" s="17"/>
      <c r="Q2621" s="17"/>
      <c r="R2621" s="4"/>
    </row>
    <row r="2622" spans="1:18" x14ac:dyDescent="0.25">
      <c r="A2622" s="10">
        <v>45767.25</v>
      </c>
      <c r="B2622" s="5">
        <v>45767</v>
      </c>
      <c r="C2622" s="6">
        <v>42716.376297743052</v>
      </c>
      <c r="D2622" s="6">
        <v>0.31871904161241321</v>
      </c>
      <c r="E2622" s="6">
        <v>31266</v>
      </c>
      <c r="F2622" s="16">
        <f t="shared" si="240"/>
        <v>7.4612846228075988E-4</v>
      </c>
      <c r="G2622" s="16">
        <f t="shared" si="241"/>
        <v>1.019379011106036E-3</v>
      </c>
      <c r="H2622" s="6">
        <f t="shared" si="243"/>
        <v>0</v>
      </c>
      <c r="I2622" s="16">
        <f t="shared" si="244"/>
        <v>0</v>
      </c>
      <c r="J2622" s="10" t="b">
        <f t="shared" si="242"/>
        <v>0</v>
      </c>
      <c r="K2622" t="b">
        <f t="shared" si="245"/>
        <v>0</v>
      </c>
      <c r="N2622" s="4"/>
      <c r="O2622" s="17"/>
      <c r="P2622" s="17"/>
      <c r="Q2622" s="17"/>
      <c r="R2622" s="4"/>
    </row>
    <row r="2623" spans="1:18" x14ac:dyDescent="0.25">
      <c r="A2623" s="10">
        <v>45767.291666666664</v>
      </c>
      <c r="B2623" s="5">
        <v>45767</v>
      </c>
      <c r="C2623" s="6">
        <v>42791.397092013889</v>
      </c>
      <c r="D2623" s="6">
        <v>1.153717630704244</v>
      </c>
      <c r="E2623" s="6">
        <v>31266</v>
      </c>
      <c r="F2623" s="16">
        <f t="shared" si="240"/>
        <v>2.6961438726186412E-3</v>
      </c>
      <c r="G2623" s="16">
        <f t="shared" si="241"/>
        <v>3.6900071346006652E-3</v>
      </c>
      <c r="H2623" s="6">
        <f t="shared" si="243"/>
        <v>0.8</v>
      </c>
      <c r="I2623" s="16">
        <f t="shared" si="244"/>
        <v>251.00477083288339</v>
      </c>
      <c r="J2623" s="10" t="b">
        <f t="shared" si="242"/>
        <v>0</v>
      </c>
      <c r="K2623" t="b">
        <f t="shared" si="245"/>
        <v>0</v>
      </c>
      <c r="N2623" s="4"/>
      <c r="O2623" s="17"/>
      <c r="P2623" s="17"/>
      <c r="Q2623" s="17"/>
      <c r="R2623" s="4"/>
    </row>
    <row r="2624" spans="1:18" x14ac:dyDescent="0.25">
      <c r="A2624" s="10">
        <v>45767.333333333336</v>
      </c>
      <c r="B2624" s="5">
        <v>45767</v>
      </c>
      <c r="C2624" s="6">
        <v>43340.966736111113</v>
      </c>
      <c r="D2624" s="6">
        <v>922.37189500384864</v>
      </c>
      <c r="E2624" s="6">
        <v>31266</v>
      </c>
      <c r="F2624" s="16">
        <f t="shared" si="240"/>
        <v>2.128175637197637</v>
      </c>
      <c r="G2624" s="16">
        <f t="shared" si="241"/>
        <v>2.9500796232452142</v>
      </c>
      <c r="H2624" s="6">
        <f t="shared" si="243"/>
        <v>921.2</v>
      </c>
      <c r="I2624" s="16">
        <f t="shared" si="244"/>
        <v>79846.227142917778</v>
      </c>
      <c r="J2624" s="10" t="b">
        <f t="shared" si="242"/>
        <v>1</v>
      </c>
      <c r="K2624" t="b">
        <f t="shared" si="245"/>
        <v>1</v>
      </c>
      <c r="N2624" s="4"/>
      <c r="O2624" s="17"/>
      <c r="P2624" s="17"/>
      <c r="Q2624" s="17"/>
      <c r="R2624" s="4"/>
    </row>
    <row r="2625" spans="1:18" x14ac:dyDescent="0.25">
      <c r="A2625" s="10">
        <v>45767.375</v>
      </c>
      <c r="B2625" s="5">
        <v>45767</v>
      </c>
      <c r="C2625" s="6">
        <v>46438.868967013892</v>
      </c>
      <c r="D2625" s="6">
        <v>7641.5703274197049</v>
      </c>
      <c r="E2625" s="6">
        <v>31266</v>
      </c>
      <c r="F2625" s="16">
        <f t="shared" si="240"/>
        <v>16.455117227010003</v>
      </c>
      <c r="G2625" s="16">
        <f t="shared" si="241"/>
        <v>24.440511505852058</v>
      </c>
      <c r="H2625" s="6">
        <f t="shared" si="243"/>
        <v>6719.2</v>
      </c>
      <c r="I2625" s="16">
        <f t="shared" si="244"/>
        <v>728.46972423980492</v>
      </c>
      <c r="J2625" s="10" t="b">
        <f t="shared" si="242"/>
        <v>1</v>
      </c>
      <c r="K2625" t="b">
        <f t="shared" si="245"/>
        <v>1</v>
      </c>
      <c r="N2625" s="4"/>
      <c r="O2625" s="17"/>
      <c r="P2625" s="17"/>
      <c r="Q2625" s="17"/>
      <c r="R2625" s="4"/>
    </row>
    <row r="2626" spans="1:18" x14ac:dyDescent="0.25">
      <c r="A2626" s="10">
        <v>45767.416666666664</v>
      </c>
      <c r="B2626" s="5">
        <v>45767</v>
      </c>
      <c r="C2626" s="6">
        <v>49564.533133680554</v>
      </c>
      <c r="D2626" s="6">
        <v>12782.486321614584</v>
      </c>
      <c r="E2626" s="6">
        <v>31266</v>
      </c>
      <c r="F2626" s="16">
        <f t="shared" si="240"/>
        <v>25.789582819511136</v>
      </c>
      <c r="G2626" s="16">
        <f t="shared" si="241"/>
        <v>40.883024120816813</v>
      </c>
      <c r="H2626" s="6">
        <f t="shared" si="243"/>
        <v>5140.8999999999996</v>
      </c>
      <c r="I2626" s="16">
        <f t="shared" si="244"/>
        <v>67.275439205908668</v>
      </c>
      <c r="J2626" s="10" t="b">
        <f t="shared" si="242"/>
        <v>1</v>
      </c>
      <c r="K2626" t="b">
        <f t="shared" si="245"/>
        <v>1</v>
      </c>
      <c r="N2626" s="4"/>
      <c r="O2626" s="17"/>
      <c r="P2626" s="17"/>
      <c r="Q2626" s="17"/>
      <c r="R2626" s="4"/>
    </row>
    <row r="2627" spans="1:18" x14ac:dyDescent="0.25">
      <c r="A2627" s="10">
        <v>45767.458333333336</v>
      </c>
      <c r="B2627" s="5">
        <v>45767</v>
      </c>
      <c r="C2627" s="6">
        <v>51218.879678819445</v>
      </c>
      <c r="D2627" s="6">
        <v>15278.278495008681</v>
      </c>
      <c r="E2627" s="6">
        <v>31266</v>
      </c>
      <c r="F2627" s="16">
        <f t="shared" ref="F2627:F2690" si="246">D2627/C2627*100</f>
        <v>29.829388285754931</v>
      </c>
      <c r="G2627" s="16">
        <f t="shared" ref="G2627:G2690" si="247">D2627/E2627*100</f>
        <v>48.865472062331868</v>
      </c>
      <c r="H2627" s="6">
        <f t="shared" si="243"/>
        <v>2495.8000000000002</v>
      </c>
      <c r="I2627" s="16">
        <f t="shared" si="244"/>
        <v>19.525152910038475</v>
      </c>
      <c r="J2627" s="10" t="b">
        <f t="shared" ref="J2627:J2690" si="248">D2627&gt;5</f>
        <v>1</v>
      </c>
      <c r="K2627" t="b">
        <f t="shared" si="245"/>
        <v>1</v>
      </c>
      <c r="N2627" s="4"/>
      <c r="O2627" s="17"/>
      <c r="P2627" s="17"/>
      <c r="Q2627" s="17"/>
      <c r="R2627" s="4"/>
    </row>
    <row r="2628" spans="1:18" x14ac:dyDescent="0.25">
      <c r="A2628" s="10">
        <v>45767.5</v>
      </c>
      <c r="B2628" s="5">
        <v>45767</v>
      </c>
      <c r="C2628" s="6">
        <v>51440.662808159723</v>
      </c>
      <c r="D2628" s="6">
        <v>16593.908024088541</v>
      </c>
      <c r="E2628" s="6">
        <v>31266</v>
      </c>
      <c r="F2628" s="16">
        <f t="shared" si="246"/>
        <v>32.258348003743741</v>
      </c>
      <c r="G2628" s="16">
        <f t="shared" si="247"/>
        <v>53.073332131032245</v>
      </c>
      <c r="H2628" s="6">
        <f t="shared" ref="H2628:H2691" si="249">ROUND(D2628-D2627,1)</f>
        <v>1315.6</v>
      </c>
      <c r="I2628" s="16">
        <f t="shared" ref="I2628:I2691" si="250">H2628/D2627*100</f>
        <v>8.6109177838969106</v>
      </c>
      <c r="J2628" s="10" t="b">
        <f t="shared" si="248"/>
        <v>1</v>
      </c>
      <c r="K2628" t="b">
        <f t="shared" ref="K2628:K2691" si="251">OR(J2628,ABS(H2628)&gt;5)</f>
        <v>1</v>
      </c>
      <c r="N2628" s="4"/>
      <c r="O2628" s="17"/>
      <c r="P2628" s="17"/>
      <c r="Q2628" s="17"/>
      <c r="R2628" s="4"/>
    </row>
    <row r="2629" spans="1:18" x14ac:dyDescent="0.25">
      <c r="A2629" s="10">
        <v>45767.541666666664</v>
      </c>
      <c r="B2629" s="5">
        <v>45767</v>
      </c>
      <c r="C2629" s="6">
        <v>52164.569900173614</v>
      </c>
      <c r="D2629" s="6">
        <v>17237.975356987848</v>
      </c>
      <c r="E2629" s="6">
        <v>31266</v>
      </c>
      <c r="F2629" s="16">
        <f t="shared" si="246"/>
        <v>33.045370430496881</v>
      </c>
      <c r="G2629" s="16">
        <f t="shared" si="247"/>
        <v>55.133292896398153</v>
      </c>
      <c r="H2629" s="6">
        <f t="shared" si="249"/>
        <v>644.1</v>
      </c>
      <c r="I2629" s="16">
        <f t="shared" si="250"/>
        <v>3.8815449565285793</v>
      </c>
      <c r="J2629" s="10" t="b">
        <f t="shared" si="248"/>
        <v>1</v>
      </c>
      <c r="K2629" t="b">
        <f t="shared" si="251"/>
        <v>1</v>
      </c>
      <c r="N2629" s="4"/>
      <c r="O2629" s="17"/>
      <c r="P2629" s="17"/>
      <c r="Q2629" s="17"/>
      <c r="R2629" s="4"/>
    </row>
    <row r="2630" spans="1:18" x14ac:dyDescent="0.25">
      <c r="A2630" s="10">
        <v>45767.583333333336</v>
      </c>
      <c r="B2630" s="5">
        <v>45767</v>
      </c>
      <c r="C2630" s="6">
        <v>53240.845117187499</v>
      </c>
      <c r="D2630" s="6">
        <v>18738.880987413195</v>
      </c>
      <c r="E2630" s="6">
        <v>31266</v>
      </c>
      <c r="F2630" s="16">
        <f t="shared" si="246"/>
        <v>35.196437896820328</v>
      </c>
      <c r="G2630" s="16">
        <f t="shared" si="247"/>
        <v>59.933733088380968</v>
      </c>
      <c r="H2630" s="6">
        <f t="shared" si="249"/>
        <v>1500.9</v>
      </c>
      <c r="I2630" s="16">
        <f t="shared" si="250"/>
        <v>8.7069390048267614</v>
      </c>
      <c r="J2630" s="10" t="b">
        <f t="shared" si="248"/>
        <v>1</v>
      </c>
      <c r="K2630" t="b">
        <f t="shared" si="251"/>
        <v>1</v>
      </c>
      <c r="N2630" s="4"/>
      <c r="O2630" s="17"/>
      <c r="P2630" s="17"/>
      <c r="Q2630" s="17"/>
      <c r="R2630" s="4"/>
    </row>
    <row r="2631" spans="1:18" x14ac:dyDescent="0.25">
      <c r="A2631" s="10">
        <v>45767.625</v>
      </c>
      <c r="B2631" s="5">
        <v>45767</v>
      </c>
      <c r="C2631" s="6">
        <v>53817.935824652777</v>
      </c>
      <c r="D2631" s="6">
        <v>20881.969839409721</v>
      </c>
      <c r="E2631" s="6">
        <v>31266</v>
      </c>
      <c r="F2631" s="16">
        <f t="shared" si="246"/>
        <v>38.801134825100753</v>
      </c>
      <c r="G2631" s="16">
        <f t="shared" si="247"/>
        <v>66.788107974827994</v>
      </c>
      <c r="H2631" s="6">
        <f t="shared" si="249"/>
        <v>2143.1</v>
      </c>
      <c r="I2631" s="16">
        <f t="shared" si="250"/>
        <v>11.436648759547108</v>
      </c>
      <c r="J2631" s="10" t="b">
        <f t="shared" si="248"/>
        <v>1</v>
      </c>
      <c r="K2631" t="b">
        <f t="shared" si="251"/>
        <v>1</v>
      </c>
      <c r="N2631" s="4"/>
      <c r="O2631" s="17"/>
      <c r="P2631" s="17"/>
      <c r="Q2631" s="17"/>
      <c r="R2631" s="4"/>
    </row>
    <row r="2632" spans="1:18" x14ac:dyDescent="0.25">
      <c r="A2632" s="10">
        <v>45767.666666666664</v>
      </c>
      <c r="B2632" s="5">
        <v>45767</v>
      </c>
      <c r="C2632" s="6">
        <v>54293.367200520835</v>
      </c>
      <c r="D2632" s="6">
        <v>21644.064305555556</v>
      </c>
      <c r="E2632" s="6">
        <v>31266</v>
      </c>
      <c r="F2632" s="16">
        <f t="shared" si="246"/>
        <v>39.865024811627308</v>
      </c>
      <c r="G2632" s="16">
        <f t="shared" si="247"/>
        <v>69.22556228988536</v>
      </c>
      <c r="H2632" s="6">
        <f t="shared" si="249"/>
        <v>762.1</v>
      </c>
      <c r="I2632" s="16">
        <f t="shared" si="250"/>
        <v>3.6495599115449284</v>
      </c>
      <c r="J2632" s="10" t="b">
        <f t="shared" si="248"/>
        <v>1</v>
      </c>
      <c r="K2632" t="b">
        <f t="shared" si="251"/>
        <v>1</v>
      </c>
      <c r="N2632" s="4"/>
      <c r="O2632" s="17"/>
      <c r="P2632" s="17"/>
      <c r="Q2632" s="17"/>
      <c r="R2632" s="4"/>
    </row>
    <row r="2633" spans="1:18" x14ac:dyDescent="0.25">
      <c r="A2633" s="10">
        <v>45767.708333333336</v>
      </c>
      <c r="B2633" s="5">
        <v>45767</v>
      </c>
      <c r="C2633" s="6">
        <v>54959.572413194444</v>
      </c>
      <c r="D2633" s="6">
        <v>20999.082196180556</v>
      </c>
      <c r="E2633" s="6">
        <v>31266</v>
      </c>
      <c r="F2633" s="16">
        <f t="shared" si="246"/>
        <v>38.20823429685052</v>
      </c>
      <c r="G2633" s="16">
        <f t="shared" si="247"/>
        <v>67.162675737800029</v>
      </c>
      <c r="H2633" s="6">
        <f t="shared" si="249"/>
        <v>-645</v>
      </c>
      <c r="I2633" s="16">
        <f t="shared" si="250"/>
        <v>-2.9800318040749985</v>
      </c>
      <c r="J2633" s="10" t="b">
        <f t="shared" si="248"/>
        <v>1</v>
      </c>
      <c r="K2633" t="b">
        <f t="shared" si="251"/>
        <v>1</v>
      </c>
      <c r="N2633" s="4"/>
      <c r="O2633" s="17"/>
      <c r="P2633" s="17"/>
      <c r="Q2633" s="17"/>
      <c r="R2633" s="4"/>
    </row>
    <row r="2634" spans="1:18" x14ac:dyDescent="0.25">
      <c r="A2634" s="10">
        <v>45767.75</v>
      </c>
      <c r="B2634" s="5">
        <v>45767</v>
      </c>
      <c r="C2634" s="6">
        <v>55095.060928819446</v>
      </c>
      <c r="D2634" s="6">
        <v>20026.514270833333</v>
      </c>
      <c r="E2634" s="6">
        <v>31266</v>
      </c>
      <c r="F2634" s="16">
        <f t="shared" si="246"/>
        <v>36.349019191950376</v>
      </c>
      <c r="G2634" s="16">
        <f t="shared" si="247"/>
        <v>64.052051016546201</v>
      </c>
      <c r="H2634" s="6">
        <f t="shared" si="249"/>
        <v>-972.6</v>
      </c>
      <c r="I2634" s="16">
        <f t="shared" si="250"/>
        <v>-4.6316309966009017</v>
      </c>
      <c r="J2634" s="10" t="b">
        <f t="shared" si="248"/>
        <v>1</v>
      </c>
      <c r="K2634" t="b">
        <f t="shared" si="251"/>
        <v>1</v>
      </c>
      <c r="N2634" s="4"/>
      <c r="O2634" s="17"/>
      <c r="P2634" s="17"/>
      <c r="Q2634" s="17"/>
      <c r="R2634" s="4"/>
    </row>
    <row r="2635" spans="1:18" x14ac:dyDescent="0.25">
      <c r="A2635" s="10">
        <v>45767.791666666664</v>
      </c>
      <c r="B2635" s="5">
        <v>45767</v>
      </c>
      <c r="C2635" s="6">
        <v>54531.053546006944</v>
      </c>
      <c r="D2635" s="6">
        <v>15519.591907552083</v>
      </c>
      <c r="E2635" s="6">
        <v>31266</v>
      </c>
      <c r="F2635" s="16">
        <f t="shared" si="246"/>
        <v>28.460099151501744</v>
      </c>
      <c r="G2635" s="16">
        <f t="shared" si="247"/>
        <v>49.637279816900417</v>
      </c>
      <c r="H2635" s="6">
        <f t="shared" si="249"/>
        <v>-4506.8999999999996</v>
      </c>
      <c r="I2635" s="16">
        <f t="shared" si="250"/>
        <v>-22.504665260513459</v>
      </c>
      <c r="J2635" s="10" t="b">
        <f t="shared" si="248"/>
        <v>1</v>
      </c>
      <c r="K2635" t="b">
        <f t="shared" si="251"/>
        <v>1</v>
      </c>
      <c r="N2635" s="4"/>
      <c r="O2635" s="17"/>
      <c r="P2635" s="17"/>
      <c r="Q2635" s="17"/>
      <c r="R2635" s="4"/>
    </row>
    <row r="2636" spans="1:18" x14ac:dyDescent="0.25">
      <c r="A2636" s="10">
        <v>45767.833333333336</v>
      </c>
      <c r="B2636" s="5">
        <v>45767</v>
      </c>
      <c r="C2636" s="6">
        <v>52225.699361979168</v>
      </c>
      <c r="D2636" s="6">
        <v>4775.6711941867406</v>
      </c>
      <c r="E2636" s="6">
        <v>31266</v>
      </c>
      <c r="F2636" s="16">
        <f t="shared" si="246"/>
        <v>9.1442934274298633</v>
      </c>
      <c r="G2636" s="16">
        <f t="shared" si="247"/>
        <v>15.274327365786288</v>
      </c>
      <c r="H2636" s="6">
        <f t="shared" si="249"/>
        <v>-10743.9</v>
      </c>
      <c r="I2636" s="16">
        <f t="shared" si="250"/>
        <v>-69.227980117001948</v>
      </c>
      <c r="J2636" s="10" t="b">
        <f t="shared" si="248"/>
        <v>1</v>
      </c>
      <c r="K2636" t="b">
        <f t="shared" si="251"/>
        <v>1</v>
      </c>
      <c r="N2636" s="4"/>
      <c r="O2636" s="17"/>
      <c r="P2636" s="17"/>
      <c r="Q2636" s="17"/>
      <c r="R2636" s="4"/>
    </row>
    <row r="2637" spans="1:18" x14ac:dyDescent="0.25">
      <c r="A2637" s="10">
        <v>45767.875</v>
      </c>
      <c r="B2637" s="5">
        <v>45767</v>
      </c>
      <c r="C2637" s="6">
        <v>50514.283810763889</v>
      </c>
      <c r="D2637" s="6">
        <v>69.754527198450845</v>
      </c>
      <c r="E2637" s="6">
        <v>31266</v>
      </c>
      <c r="F2637" s="16">
        <f t="shared" si="246"/>
        <v>0.13808871854892482</v>
      </c>
      <c r="G2637" s="16">
        <f t="shared" si="247"/>
        <v>0.22310025970207525</v>
      </c>
      <c r="H2637" s="6">
        <f t="shared" si="249"/>
        <v>-4705.8999999999996</v>
      </c>
      <c r="I2637" s="16">
        <f t="shared" si="250"/>
        <v>-98.539028518720656</v>
      </c>
      <c r="J2637" s="10" t="b">
        <f t="shared" si="248"/>
        <v>1</v>
      </c>
      <c r="K2637" t="b">
        <f t="shared" si="251"/>
        <v>1</v>
      </c>
      <c r="N2637" s="4"/>
      <c r="O2637" s="17"/>
      <c r="P2637" s="17"/>
      <c r="Q2637" s="17"/>
      <c r="R2637" s="4"/>
    </row>
    <row r="2638" spans="1:18" x14ac:dyDescent="0.25">
      <c r="A2638" s="10">
        <v>45767.916666666664</v>
      </c>
      <c r="B2638" s="5">
        <v>45767</v>
      </c>
      <c r="C2638" s="6">
        <v>49088.360390624999</v>
      </c>
      <c r="D2638" s="6">
        <v>0.10918000791014897</v>
      </c>
      <c r="E2638" s="6">
        <v>31266</v>
      </c>
      <c r="F2638" s="16">
        <f t="shared" si="246"/>
        <v>2.2241526716586035E-4</v>
      </c>
      <c r="G2638" s="16">
        <f t="shared" si="247"/>
        <v>3.4919723632747705E-4</v>
      </c>
      <c r="H2638" s="6">
        <f t="shared" si="249"/>
        <v>-69.599999999999994</v>
      </c>
      <c r="I2638" s="16">
        <f t="shared" si="250"/>
        <v>-99.778470008102531</v>
      </c>
      <c r="J2638" s="10" t="b">
        <f t="shared" si="248"/>
        <v>0</v>
      </c>
      <c r="K2638" t="b">
        <f t="shared" si="251"/>
        <v>1</v>
      </c>
      <c r="N2638" s="4"/>
      <c r="O2638" s="17"/>
      <c r="P2638" s="17"/>
      <c r="Q2638" s="17"/>
      <c r="R2638" s="4"/>
    </row>
    <row r="2639" spans="1:18" x14ac:dyDescent="0.25">
      <c r="A2639" s="10">
        <v>45767.958333333336</v>
      </c>
      <c r="B2639" s="5">
        <v>45767</v>
      </c>
      <c r="C2639" s="6">
        <v>47770.684765625003</v>
      </c>
      <c r="D2639" s="6">
        <v>0.18228608660399914</v>
      </c>
      <c r="E2639" s="6">
        <v>31266</v>
      </c>
      <c r="F2639" s="16">
        <f t="shared" si="246"/>
        <v>3.8158566806890151E-4</v>
      </c>
      <c r="G2639" s="16">
        <f t="shared" si="247"/>
        <v>5.8301697244290648E-4</v>
      </c>
      <c r="H2639" s="6">
        <f t="shared" si="249"/>
        <v>0.1</v>
      </c>
      <c r="I2639" s="16">
        <f t="shared" si="250"/>
        <v>91.591860006363291</v>
      </c>
      <c r="J2639" s="10" t="b">
        <f t="shared" si="248"/>
        <v>0</v>
      </c>
      <c r="K2639" t="b">
        <f t="shared" si="251"/>
        <v>0</v>
      </c>
      <c r="N2639" s="4"/>
      <c r="O2639" s="17"/>
      <c r="P2639" s="17"/>
      <c r="Q2639" s="17"/>
      <c r="R2639" s="4"/>
    </row>
    <row r="2640" spans="1:18" x14ac:dyDescent="0.25">
      <c r="A2640" s="10">
        <v>45768</v>
      </c>
      <c r="B2640" s="5">
        <v>45768</v>
      </c>
      <c r="C2640" s="6">
        <v>47189.285234374998</v>
      </c>
      <c r="D2640" s="6">
        <v>0.15166290155715412</v>
      </c>
      <c r="E2640" s="6">
        <v>31266</v>
      </c>
      <c r="F2640" s="16">
        <f t="shared" si="246"/>
        <v>3.2139266531351358E-4</v>
      </c>
      <c r="G2640" s="16">
        <f t="shared" si="247"/>
        <v>4.8507292764393949E-4</v>
      </c>
      <c r="H2640" s="6">
        <f t="shared" si="249"/>
        <v>0</v>
      </c>
      <c r="I2640" s="16">
        <f t="shared" si="250"/>
        <v>0</v>
      </c>
      <c r="J2640" s="10" t="b">
        <f t="shared" si="248"/>
        <v>0</v>
      </c>
      <c r="K2640" t="b">
        <f t="shared" si="251"/>
        <v>0</v>
      </c>
      <c r="N2640" s="4"/>
      <c r="O2640" s="17"/>
      <c r="P2640" s="17"/>
      <c r="Q2640" s="17"/>
      <c r="R2640" s="4"/>
    </row>
    <row r="2641" spans="1:18" x14ac:dyDescent="0.25">
      <c r="A2641" s="10">
        <v>45768.041666666664</v>
      </c>
      <c r="B2641" s="5">
        <v>45768</v>
      </c>
      <c r="C2641" s="6">
        <v>45029.227039930556</v>
      </c>
      <c r="D2641" s="6">
        <v>0.19881137993600634</v>
      </c>
      <c r="E2641" s="6">
        <v>31266</v>
      </c>
      <c r="F2641" s="16">
        <f t="shared" si="246"/>
        <v>4.415163061975424E-4</v>
      </c>
      <c r="G2641" s="16">
        <f t="shared" si="247"/>
        <v>6.3587084992006127E-4</v>
      </c>
      <c r="H2641" s="6">
        <f t="shared" si="249"/>
        <v>0</v>
      </c>
      <c r="I2641" s="16">
        <f t="shared" si="250"/>
        <v>0</v>
      </c>
      <c r="J2641" s="10" t="b">
        <f t="shared" si="248"/>
        <v>0</v>
      </c>
      <c r="K2641" t="b">
        <f t="shared" si="251"/>
        <v>0</v>
      </c>
      <c r="N2641" s="4"/>
      <c r="O2641" s="17"/>
      <c r="P2641" s="17"/>
      <c r="Q2641" s="17"/>
      <c r="R2641" s="4"/>
    </row>
    <row r="2642" spans="1:18" x14ac:dyDescent="0.25">
      <c r="A2642" s="10">
        <v>45768.083333333336</v>
      </c>
      <c r="B2642" s="5">
        <v>45768</v>
      </c>
      <c r="C2642" s="6">
        <v>43736.630442708331</v>
      </c>
      <c r="D2642" s="6">
        <v>0.27521386086940763</v>
      </c>
      <c r="E2642" s="6">
        <v>31266</v>
      </c>
      <c r="F2642" s="16">
        <f t="shared" si="246"/>
        <v>6.2925254662660147E-4</v>
      </c>
      <c r="G2642" s="16">
        <f t="shared" si="247"/>
        <v>8.8023367514043261E-4</v>
      </c>
      <c r="H2642" s="6">
        <f t="shared" si="249"/>
        <v>0.1</v>
      </c>
      <c r="I2642" s="16">
        <f t="shared" si="250"/>
        <v>50.29893159646501</v>
      </c>
      <c r="J2642" s="10" t="b">
        <f t="shared" si="248"/>
        <v>0</v>
      </c>
      <c r="K2642" t="b">
        <f t="shared" si="251"/>
        <v>0</v>
      </c>
      <c r="N2642" s="4"/>
      <c r="O2642" s="17"/>
      <c r="P2642" s="17"/>
      <c r="Q2642" s="17"/>
      <c r="R2642" s="4"/>
    </row>
    <row r="2643" spans="1:18" x14ac:dyDescent="0.25">
      <c r="A2643" s="10">
        <v>45768.125</v>
      </c>
      <c r="B2643" s="5">
        <v>45768</v>
      </c>
      <c r="C2643" s="6">
        <v>42410.117387152779</v>
      </c>
      <c r="D2643" s="6">
        <v>0.27109087106254365</v>
      </c>
      <c r="E2643" s="6">
        <v>31266</v>
      </c>
      <c r="F2643" s="16">
        <f t="shared" si="246"/>
        <v>6.392127345176005E-4</v>
      </c>
      <c r="G2643" s="16">
        <f t="shared" si="247"/>
        <v>8.6704685940812269E-4</v>
      </c>
      <c r="H2643" s="6">
        <f t="shared" si="249"/>
        <v>0</v>
      </c>
      <c r="I2643" s="16">
        <f t="shared" si="250"/>
        <v>0</v>
      </c>
      <c r="J2643" s="10" t="b">
        <f t="shared" si="248"/>
        <v>0</v>
      </c>
      <c r="K2643" t="b">
        <f t="shared" si="251"/>
        <v>0</v>
      </c>
      <c r="N2643" s="4"/>
      <c r="O2643" s="17"/>
      <c r="P2643" s="17"/>
      <c r="Q2643" s="17"/>
      <c r="R2643" s="4"/>
    </row>
    <row r="2644" spans="1:18" x14ac:dyDescent="0.25">
      <c r="A2644" s="10">
        <v>45768.166666666664</v>
      </c>
      <c r="B2644" s="5">
        <v>45768</v>
      </c>
      <c r="C2644" s="6">
        <v>41295.782183159725</v>
      </c>
      <c r="D2644" s="6">
        <v>0.27690498325559826</v>
      </c>
      <c r="E2644" s="6">
        <v>31266</v>
      </c>
      <c r="F2644" s="16">
        <f t="shared" si="246"/>
        <v>6.705405942607842E-4</v>
      </c>
      <c r="G2644" s="16">
        <f t="shared" si="247"/>
        <v>8.8564249745921528E-4</v>
      </c>
      <c r="H2644" s="6">
        <f t="shared" si="249"/>
        <v>0</v>
      </c>
      <c r="I2644" s="16">
        <f t="shared" si="250"/>
        <v>0</v>
      </c>
      <c r="J2644" s="10" t="b">
        <f t="shared" si="248"/>
        <v>0</v>
      </c>
      <c r="K2644" t="b">
        <f t="shared" si="251"/>
        <v>0</v>
      </c>
      <c r="N2644" s="4"/>
      <c r="O2644" s="17"/>
      <c r="P2644" s="17"/>
      <c r="Q2644" s="17"/>
      <c r="R2644" s="4"/>
    </row>
    <row r="2645" spans="1:18" x14ac:dyDescent="0.25">
      <c r="A2645" s="10">
        <v>45768.208333333336</v>
      </c>
      <c r="B2645" s="5">
        <v>45768</v>
      </c>
      <c r="C2645" s="6">
        <v>40934.313198784723</v>
      </c>
      <c r="D2645" s="6">
        <v>0.27257288293706045</v>
      </c>
      <c r="E2645" s="6">
        <v>31266</v>
      </c>
      <c r="F2645" s="16">
        <f t="shared" si="246"/>
        <v>6.6587872529678288E-4</v>
      </c>
      <c r="G2645" s="16">
        <f t="shared" si="247"/>
        <v>8.7178687052088665E-4</v>
      </c>
      <c r="H2645" s="6">
        <f t="shared" si="249"/>
        <v>0</v>
      </c>
      <c r="I2645" s="16">
        <f t="shared" si="250"/>
        <v>0</v>
      </c>
      <c r="J2645" s="10" t="b">
        <f t="shared" si="248"/>
        <v>0</v>
      </c>
      <c r="K2645" t="b">
        <f t="shared" si="251"/>
        <v>0</v>
      </c>
      <c r="N2645" s="4"/>
      <c r="O2645" s="17"/>
      <c r="P2645" s="17"/>
      <c r="Q2645" s="17"/>
      <c r="R2645" s="4"/>
    </row>
    <row r="2646" spans="1:18" x14ac:dyDescent="0.25">
      <c r="A2646" s="10">
        <v>45768.25</v>
      </c>
      <c r="B2646" s="5">
        <v>45768</v>
      </c>
      <c r="C2646" s="6">
        <v>42211.392178819442</v>
      </c>
      <c r="D2646" s="6">
        <v>0.27877207050720848</v>
      </c>
      <c r="E2646" s="6">
        <v>31266</v>
      </c>
      <c r="F2646" s="16">
        <f t="shared" si="246"/>
        <v>6.6041903883731399E-4</v>
      </c>
      <c r="G2646" s="16">
        <f t="shared" si="247"/>
        <v>8.9161411919403983E-4</v>
      </c>
      <c r="H2646" s="6">
        <f t="shared" si="249"/>
        <v>0</v>
      </c>
      <c r="I2646" s="16">
        <f t="shared" si="250"/>
        <v>0</v>
      </c>
      <c r="J2646" s="10" t="b">
        <f t="shared" si="248"/>
        <v>0</v>
      </c>
      <c r="K2646" t="b">
        <f t="shared" si="251"/>
        <v>0</v>
      </c>
      <c r="N2646" s="4"/>
      <c r="O2646" s="17"/>
      <c r="P2646" s="17"/>
      <c r="Q2646" s="17"/>
      <c r="R2646" s="4"/>
    </row>
    <row r="2647" spans="1:18" x14ac:dyDescent="0.25">
      <c r="A2647" s="10">
        <v>45768.291666666664</v>
      </c>
      <c r="B2647" s="5">
        <v>45768</v>
      </c>
      <c r="C2647" s="6">
        <v>44118.206006944441</v>
      </c>
      <c r="D2647" s="6">
        <v>4.3861216594444379</v>
      </c>
      <c r="E2647" s="6">
        <v>31266</v>
      </c>
      <c r="F2647" s="16">
        <f t="shared" si="246"/>
        <v>9.9417498045002977E-3</v>
      </c>
      <c r="G2647" s="16">
        <f t="shared" si="247"/>
        <v>1.4028406765958032E-2</v>
      </c>
      <c r="H2647" s="6">
        <f t="shared" si="249"/>
        <v>4.0999999999999996</v>
      </c>
      <c r="I2647" s="16">
        <f t="shared" si="250"/>
        <v>1470.7355699372265</v>
      </c>
      <c r="J2647" s="10" t="b">
        <f t="shared" si="248"/>
        <v>0</v>
      </c>
      <c r="K2647" t="b">
        <f t="shared" si="251"/>
        <v>0</v>
      </c>
      <c r="N2647" s="4"/>
      <c r="O2647" s="17"/>
      <c r="P2647" s="17"/>
      <c r="Q2647" s="17"/>
      <c r="R2647" s="4"/>
    </row>
    <row r="2648" spans="1:18" x14ac:dyDescent="0.25">
      <c r="A2648" s="10">
        <v>45768.333333333336</v>
      </c>
      <c r="B2648" s="5">
        <v>45768</v>
      </c>
      <c r="C2648" s="6">
        <v>45325.898407118053</v>
      </c>
      <c r="D2648" s="6">
        <v>3140.6090894911026</v>
      </c>
      <c r="E2648" s="6">
        <v>31266</v>
      </c>
      <c r="F2648" s="16">
        <f t="shared" si="246"/>
        <v>6.9289505555567672</v>
      </c>
      <c r="G2648" s="16">
        <f t="shared" si="247"/>
        <v>10.044806145624968</v>
      </c>
      <c r="H2648" s="6">
        <f t="shared" si="249"/>
        <v>3136.2</v>
      </c>
      <c r="I2648" s="16">
        <f t="shared" si="250"/>
        <v>71502.804607504717</v>
      </c>
      <c r="J2648" s="10" t="b">
        <f t="shared" si="248"/>
        <v>1</v>
      </c>
      <c r="K2648" t="b">
        <f t="shared" si="251"/>
        <v>1</v>
      </c>
      <c r="N2648" s="4"/>
      <c r="O2648" s="17"/>
      <c r="P2648" s="17"/>
      <c r="Q2648" s="17"/>
      <c r="R2648" s="4"/>
    </row>
    <row r="2649" spans="1:18" x14ac:dyDescent="0.25">
      <c r="A2649" s="10">
        <v>45768.375</v>
      </c>
      <c r="B2649" s="5">
        <v>45768</v>
      </c>
      <c r="C2649" s="6">
        <v>48114.426705729165</v>
      </c>
      <c r="D2649" s="6">
        <v>15768.754009331597</v>
      </c>
      <c r="E2649" s="6">
        <v>31266</v>
      </c>
      <c r="F2649" s="16">
        <f t="shared" si="246"/>
        <v>32.773442580484804</v>
      </c>
      <c r="G2649" s="16">
        <f t="shared" si="247"/>
        <v>50.434190524312662</v>
      </c>
      <c r="H2649" s="6">
        <f t="shared" si="249"/>
        <v>12628.1</v>
      </c>
      <c r="I2649" s="16">
        <f t="shared" si="250"/>
        <v>402.09079322400578</v>
      </c>
      <c r="J2649" s="10" t="b">
        <f t="shared" si="248"/>
        <v>1</v>
      </c>
      <c r="K2649" t="b">
        <f t="shared" si="251"/>
        <v>1</v>
      </c>
      <c r="N2649" s="4"/>
      <c r="O2649" s="17"/>
      <c r="P2649" s="17"/>
      <c r="Q2649" s="17"/>
      <c r="R2649" s="4"/>
    </row>
    <row r="2650" spans="1:18" x14ac:dyDescent="0.25">
      <c r="A2650" s="10">
        <v>45768.416666666664</v>
      </c>
      <c r="B2650" s="5">
        <v>45768</v>
      </c>
      <c r="C2650" s="6">
        <v>49392.79240017361</v>
      </c>
      <c r="D2650" s="6">
        <v>22223.392098524306</v>
      </c>
      <c r="E2650" s="6">
        <v>31266</v>
      </c>
      <c r="F2650" s="16">
        <f t="shared" si="246"/>
        <v>44.99318831475135</v>
      </c>
      <c r="G2650" s="16">
        <f t="shared" si="247"/>
        <v>71.078462542456037</v>
      </c>
      <c r="H2650" s="6">
        <f t="shared" si="249"/>
        <v>6454.6</v>
      </c>
      <c r="I2650" s="16">
        <f t="shared" si="250"/>
        <v>40.932847301570639</v>
      </c>
      <c r="J2650" s="10" t="b">
        <f t="shared" si="248"/>
        <v>1</v>
      </c>
      <c r="K2650" t="b">
        <f t="shared" si="251"/>
        <v>1</v>
      </c>
      <c r="N2650" s="4"/>
      <c r="O2650" s="17"/>
      <c r="P2650" s="17"/>
      <c r="Q2650" s="17"/>
      <c r="R2650" s="4"/>
    </row>
    <row r="2651" spans="1:18" x14ac:dyDescent="0.25">
      <c r="A2651" s="10">
        <v>45768.458333333336</v>
      </c>
      <c r="B2651" s="5">
        <v>45768</v>
      </c>
      <c r="C2651" s="6">
        <v>49858.06625434028</v>
      </c>
      <c r="D2651" s="6">
        <v>22703.412799479167</v>
      </c>
      <c r="E2651" s="6">
        <v>31266</v>
      </c>
      <c r="F2651" s="16">
        <f t="shared" si="246"/>
        <v>45.536087748896144</v>
      </c>
      <c r="G2651" s="16">
        <f t="shared" si="247"/>
        <v>72.613742722059641</v>
      </c>
      <c r="H2651" s="6">
        <f t="shared" si="249"/>
        <v>480</v>
      </c>
      <c r="I2651" s="16">
        <f t="shared" si="250"/>
        <v>2.159886294009425</v>
      </c>
      <c r="J2651" s="10" t="b">
        <f t="shared" si="248"/>
        <v>1</v>
      </c>
      <c r="K2651" t="b">
        <f t="shared" si="251"/>
        <v>1</v>
      </c>
      <c r="N2651" s="4"/>
      <c r="O2651" s="17"/>
      <c r="P2651" s="17"/>
      <c r="Q2651" s="17"/>
      <c r="R2651" s="4"/>
    </row>
    <row r="2652" spans="1:18" x14ac:dyDescent="0.25">
      <c r="A2652" s="10">
        <v>45768.5</v>
      </c>
      <c r="B2652" s="5">
        <v>45768</v>
      </c>
      <c r="C2652" s="6">
        <v>50552.369752604165</v>
      </c>
      <c r="D2652" s="6">
        <v>22573.817816840277</v>
      </c>
      <c r="E2652" s="6">
        <v>31266</v>
      </c>
      <c r="F2652" s="16">
        <f t="shared" si="246"/>
        <v>44.65432170106606</v>
      </c>
      <c r="G2652" s="16">
        <f t="shared" si="247"/>
        <v>72.199250997378229</v>
      </c>
      <c r="H2652" s="6">
        <f t="shared" si="249"/>
        <v>-129.6</v>
      </c>
      <c r="I2652" s="16">
        <f t="shared" si="250"/>
        <v>-0.5708392881046197</v>
      </c>
      <c r="J2652" s="10" t="b">
        <f t="shared" si="248"/>
        <v>1</v>
      </c>
      <c r="K2652" t="b">
        <f t="shared" si="251"/>
        <v>1</v>
      </c>
      <c r="N2652" s="4"/>
      <c r="O2652" s="17"/>
      <c r="P2652" s="17"/>
      <c r="Q2652" s="17"/>
      <c r="R2652" s="4"/>
    </row>
    <row r="2653" spans="1:18" x14ac:dyDescent="0.25">
      <c r="A2653" s="10">
        <v>45768.541666666664</v>
      </c>
      <c r="B2653" s="5">
        <v>45768</v>
      </c>
      <c r="C2653" s="6">
        <v>52124.575755208331</v>
      </c>
      <c r="D2653" s="6">
        <v>24058.837740885418</v>
      </c>
      <c r="E2653" s="6">
        <v>31266</v>
      </c>
      <c r="F2653" s="16">
        <f t="shared" si="246"/>
        <v>46.156419294178022</v>
      </c>
      <c r="G2653" s="16">
        <f t="shared" si="247"/>
        <v>76.948882942766645</v>
      </c>
      <c r="H2653" s="6">
        <f t="shared" si="249"/>
        <v>1485</v>
      </c>
      <c r="I2653" s="16">
        <f t="shared" si="250"/>
        <v>6.578417581150922</v>
      </c>
      <c r="J2653" s="10" t="b">
        <f t="shared" si="248"/>
        <v>1</v>
      </c>
      <c r="K2653" t="b">
        <f t="shared" si="251"/>
        <v>1</v>
      </c>
      <c r="N2653" s="4"/>
      <c r="O2653" s="17"/>
      <c r="P2653" s="17"/>
      <c r="Q2653" s="17"/>
      <c r="R2653" s="4"/>
    </row>
    <row r="2654" spans="1:18" x14ac:dyDescent="0.25">
      <c r="A2654" s="10">
        <v>45768.583333333336</v>
      </c>
      <c r="B2654" s="5">
        <v>45768</v>
      </c>
      <c r="C2654" s="6">
        <v>54273.20450954861</v>
      </c>
      <c r="D2654" s="6">
        <v>24649.497408854168</v>
      </c>
      <c r="E2654" s="6">
        <v>31266</v>
      </c>
      <c r="F2654" s="16">
        <f t="shared" si="246"/>
        <v>45.417435052167285</v>
      </c>
      <c r="G2654" s="16">
        <f t="shared" si="247"/>
        <v>78.83802663869433</v>
      </c>
      <c r="H2654" s="6">
        <f t="shared" si="249"/>
        <v>590.70000000000005</v>
      </c>
      <c r="I2654" s="16">
        <f t="shared" si="250"/>
        <v>2.4552308235412745</v>
      </c>
      <c r="J2654" s="10" t="b">
        <f t="shared" si="248"/>
        <v>1</v>
      </c>
      <c r="K2654" t="b">
        <f t="shared" si="251"/>
        <v>1</v>
      </c>
      <c r="N2654" s="4"/>
      <c r="O2654" s="17"/>
      <c r="P2654" s="17"/>
      <c r="Q2654" s="17"/>
      <c r="R2654" s="4"/>
    </row>
    <row r="2655" spans="1:18" x14ac:dyDescent="0.25">
      <c r="A2655" s="10">
        <v>45768.625</v>
      </c>
      <c r="B2655" s="5">
        <v>45768</v>
      </c>
      <c r="C2655" s="6">
        <v>56331.938203124999</v>
      </c>
      <c r="D2655" s="6">
        <v>24659.73087673611</v>
      </c>
      <c r="E2655" s="6">
        <v>31266</v>
      </c>
      <c r="F2655" s="16">
        <f t="shared" si="246"/>
        <v>43.775754329305357</v>
      </c>
      <c r="G2655" s="16">
        <f t="shared" si="247"/>
        <v>78.870756977982822</v>
      </c>
      <c r="H2655" s="6">
        <f t="shared" si="249"/>
        <v>10.199999999999999</v>
      </c>
      <c r="I2655" s="16">
        <f t="shared" si="250"/>
        <v>4.1380154048642516E-2</v>
      </c>
      <c r="J2655" s="10" t="b">
        <f t="shared" si="248"/>
        <v>1</v>
      </c>
      <c r="K2655" t="b">
        <f t="shared" si="251"/>
        <v>1</v>
      </c>
      <c r="N2655" s="4"/>
      <c r="O2655" s="17"/>
      <c r="P2655" s="17"/>
      <c r="Q2655" s="17"/>
      <c r="R2655" s="4"/>
    </row>
    <row r="2656" spans="1:18" x14ac:dyDescent="0.25">
      <c r="A2656" s="10">
        <v>45768.666666666664</v>
      </c>
      <c r="B2656" s="5">
        <v>45768</v>
      </c>
      <c r="C2656" s="6">
        <v>58592.095824652781</v>
      </c>
      <c r="D2656" s="6">
        <v>25371.489796006943</v>
      </c>
      <c r="E2656" s="6">
        <v>31266</v>
      </c>
      <c r="F2656" s="16">
        <f t="shared" si="246"/>
        <v>43.301898385638253</v>
      </c>
      <c r="G2656" s="16">
        <f t="shared" si="247"/>
        <v>81.147219970597277</v>
      </c>
      <c r="H2656" s="6">
        <f t="shared" si="249"/>
        <v>711.8</v>
      </c>
      <c r="I2656" s="16">
        <f t="shared" si="250"/>
        <v>2.8864873001169253</v>
      </c>
      <c r="J2656" s="10" t="b">
        <f t="shared" si="248"/>
        <v>1</v>
      </c>
      <c r="K2656" t="b">
        <f t="shared" si="251"/>
        <v>1</v>
      </c>
      <c r="N2656" s="4"/>
      <c r="O2656" s="17"/>
      <c r="P2656" s="17"/>
      <c r="Q2656" s="17"/>
      <c r="R2656" s="4"/>
    </row>
    <row r="2657" spans="1:18" x14ac:dyDescent="0.25">
      <c r="A2657" s="10">
        <v>45768.708333333336</v>
      </c>
      <c r="B2657" s="5">
        <v>45768</v>
      </c>
      <c r="C2657" s="6">
        <v>60520.654127604168</v>
      </c>
      <c r="D2657" s="6">
        <v>25471.023350694446</v>
      </c>
      <c r="E2657" s="6">
        <v>31266</v>
      </c>
      <c r="F2657" s="16">
        <f t="shared" si="246"/>
        <v>42.086497110540677</v>
      </c>
      <c r="G2657" s="16">
        <f t="shared" si="247"/>
        <v>81.465564353273351</v>
      </c>
      <c r="H2657" s="6">
        <f t="shared" si="249"/>
        <v>99.5</v>
      </c>
      <c r="I2657" s="16">
        <f t="shared" si="250"/>
        <v>0.39217247705989922</v>
      </c>
      <c r="J2657" s="10" t="b">
        <f t="shared" si="248"/>
        <v>1</v>
      </c>
      <c r="K2657" t="b">
        <f t="shared" si="251"/>
        <v>1</v>
      </c>
      <c r="N2657" s="4"/>
      <c r="O2657" s="17"/>
      <c r="P2657" s="17"/>
      <c r="Q2657" s="17"/>
      <c r="R2657" s="4"/>
    </row>
    <row r="2658" spans="1:18" x14ac:dyDescent="0.25">
      <c r="A2658" s="10">
        <v>45768.75</v>
      </c>
      <c r="B2658" s="5">
        <v>45768</v>
      </c>
      <c r="C2658" s="6">
        <v>61626.039335937501</v>
      </c>
      <c r="D2658" s="6">
        <v>24209.618943142363</v>
      </c>
      <c r="E2658" s="6">
        <v>31266</v>
      </c>
      <c r="F2658" s="16">
        <f t="shared" si="246"/>
        <v>39.28472315277353</v>
      </c>
      <c r="G2658" s="16">
        <f t="shared" si="247"/>
        <v>77.431135876486806</v>
      </c>
      <c r="H2658" s="6">
        <f t="shared" si="249"/>
        <v>-1261.4000000000001</v>
      </c>
      <c r="I2658" s="16">
        <f t="shared" si="250"/>
        <v>-4.9522941525849964</v>
      </c>
      <c r="J2658" s="10" t="b">
        <f t="shared" si="248"/>
        <v>1</v>
      </c>
      <c r="K2658" t="b">
        <f t="shared" si="251"/>
        <v>1</v>
      </c>
      <c r="N2658" s="4"/>
      <c r="O2658" s="17"/>
      <c r="P2658" s="17"/>
      <c r="Q2658" s="17"/>
      <c r="R2658" s="4"/>
    </row>
    <row r="2659" spans="1:18" x14ac:dyDescent="0.25">
      <c r="A2659" s="10">
        <v>45768.791666666664</v>
      </c>
      <c r="B2659" s="5">
        <v>45768</v>
      </c>
      <c r="C2659" s="6">
        <v>60996.328580729169</v>
      </c>
      <c r="D2659" s="6">
        <v>18038.802187500001</v>
      </c>
      <c r="E2659" s="6">
        <v>31266</v>
      </c>
      <c r="F2659" s="16">
        <f t="shared" si="246"/>
        <v>29.573586816172863</v>
      </c>
      <c r="G2659" s="16">
        <f t="shared" si="247"/>
        <v>57.694627350796402</v>
      </c>
      <c r="H2659" s="6">
        <f t="shared" si="249"/>
        <v>-6170.8</v>
      </c>
      <c r="I2659" s="16">
        <f t="shared" si="250"/>
        <v>-25.489042245945576</v>
      </c>
      <c r="J2659" s="10" t="b">
        <f t="shared" si="248"/>
        <v>1</v>
      </c>
      <c r="K2659" t="b">
        <f t="shared" si="251"/>
        <v>1</v>
      </c>
      <c r="N2659" s="4"/>
      <c r="O2659" s="17"/>
      <c r="P2659" s="17"/>
      <c r="Q2659" s="17"/>
      <c r="R2659" s="4"/>
    </row>
    <row r="2660" spans="1:18" x14ac:dyDescent="0.25">
      <c r="A2660" s="10">
        <v>45768.833333333336</v>
      </c>
      <c r="B2660" s="5">
        <v>45768</v>
      </c>
      <c r="C2660" s="6">
        <v>58583.069205729167</v>
      </c>
      <c r="D2660" s="6">
        <v>4787.783291354709</v>
      </c>
      <c r="E2660" s="6">
        <v>31266</v>
      </c>
      <c r="F2660" s="16">
        <f t="shared" si="246"/>
        <v>8.1726399047841021</v>
      </c>
      <c r="G2660" s="16">
        <f t="shared" si="247"/>
        <v>15.313066242418952</v>
      </c>
      <c r="H2660" s="6">
        <f t="shared" si="249"/>
        <v>-13251</v>
      </c>
      <c r="I2660" s="16">
        <f t="shared" si="250"/>
        <v>-73.458314262031692</v>
      </c>
      <c r="J2660" s="10" t="b">
        <f t="shared" si="248"/>
        <v>1</v>
      </c>
      <c r="K2660" t="b">
        <f t="shared" si="251"/>
        <v>1</v>
      </c>
      <c r="N2660" s="4"/>
      <c r="O2660" s="17"/>
      <c r="P2660" s="17"/>
      <c r="Q2660" s="17"/>
      <c r="R2660" s="4"/>
    </row>
    <row r="2661" spans="1:18" x14ac:dyDescent="0.25">
      <c r="A2661" s="10">
        <v>45768.875</v>
      </c>
      <c r="B2661" s="5">
        <v>45768</v>
      </c>
      <c r="C2661" s="6">
        <v>56863.366501736113</v>
      </c>
      <c r="D2661" s="6">
        <v>54.159335289956587</v>
      </c>
      <c r="E2661" s="6">
        <v>31266</v>
      </c>
      <c r="F2661" s="16">
        <f t="shared" si="246"/>
        <v>9.5244686732191691E-2</v>
      </c>
      <c r="G2661" s="16">
        <f t="shared" si="247"/>
        <v>0.17322118368181599</v>
      </c>
      <c r="H2661" s="6">
        <f t="shared" si="249"/>
        <v>-4733.6000000000004</v>
      </c>
      <c r="I2661" s="16">
        <f t="shared" si="250"/>
        <v>-98.868301089304794</v>
      </c>
      <c r="J2661" s="10" t="b">
        <f t="shared" si="248"/>
        <v>1</v>
      </c>
      <c r="K2661" t="b">
        <f t="shared" si="251"/>
        <v>1</v>
      </c>
      <c r="N2661" s="4"/>
      <c r="O2661" s="17"/>
      <c r="P2661" s="17"/>
      <c r="Q2661" s="17"/>
      <c r="R2661" s="4"/>
    </row>
    <row r="2662" spans="1:18" x14ac:dyDescent="0.25">
      <c r="A2662" s="10">
        <v>45768.916666666664</v>
      </c>
      <c r="B2662" s="5">
        <v>45768</v>
      </c>
      <c r="C2662" s="6">
        <v>55110.438346354167</v>
      </c>
      <c r="D2662" s="6">
        <v>0.61601062950160768</v>
      </c>
      <c r="E2662" s="6">
        <v>31266</v>
      </c>
      <c r="F2662" s="16">
        <f t="shared" si="246"/>
        <v>1.1177748680388782E-3</v>
      </c>
      <c r="G2662" s="16">
        <f t="shared" si="247"/>
        <v>1.9702252590724995E-3</v>
      </c>
      <c r="H2662" s="6">
        <f t="shared" si="249"/>
        <v>-53.5</v>
      </c>
      <c r="I2662" s="16">
        <f t="shared" si="250"/>
        <v>-98.782600845400609</v>
      </c>
      <c r="J2662" s="10" t="b">
        <f t="shared" si="248"/>
        <v>0</v>
      </c>
      <c r="K2662" t="b">
        <f t="shared" si="251"/>
        <v>1</v>
      </c>
      <c r="N2662" s="4"/>
      <c r="O2662" s="17"/>
      <c r="P2662" s="17"/>
      <c r="Q2662" s="17"/>
      <c r="R2662" s="4"/>
    </row>
    <row r="2663" spans="1:18" x14ac:dyDescent="0.25">
      <c r="A2663" s="10">
        <v>45768.958333333336</v>
      </c>
      <c r="B2663" s="5">
        <v>45768</v>
      </c>
      <c r="C2663" s="6">
        <v>52924.721011284724</v>
      </c>
      <c r="D2663" s="6">
        <v>0.207350873897473</v>
      </c>
      <c r="E2663" s="6">
        <v>31266</v>
      </c>
      <c r="F2663" s="16">
        <f t="shared" si="246"/>
        <v>3.9178453836962357E-4</v>
      </c>
      <c r="G2663" s="16">
        <f t="shared" si="247"/>
        <v>6.6318324664962902E-4</v>
      </c>
      <c r="H2663" s="6">
        <f t="shared" si="249"/>
        <v>-0.4</v>
      </c>
      <c r="I2663" s="16">
        <f t="shared" si="250"/>
        <v>-64.933944455410753</v>
      </c>
      <c r="J2663" s="10" t="b">
        <f t="shared" si="248"/>
        <v>0</v>
      </c>
      <c r="K2663" t="b">
        <f t="shared" si="251"/>
        <v>0</v>
      </c>
      <c r="N2663" s="4"/>
      <c r="O2663" s="17"/>
      <c r="P2663" s="17"/>
      <c r="Q2663" s="17"/>
      <c r="R2663" s="4"/>
    </row>
    <row r="2664" spans="1:18" x14ac:dyDescent="0.25">
      <c r="A2664" s="10">
        <v>45769</v>
      </c>
      <c r="B2664" s="5">
        <v>45769</v>
      </c>
      <c r="C2664" s="6">
        <v>49365.806328125</v>
      </c>
      <c r="D2664" s="6">
        <v>0.17966059584584501</v>
      </c>
      <c r="E2664" s="6">
        <v>31266</v>
      </c>
      <c r="F2664" s="16">
        <f t="shared" si="246"/>
        <v>3.6393732668251312E-4</v>
      </c>
      <c r="G2664" s="16">
        <f t="shared" si="247"/>
        <v>5.7461970141957721E-4</v>
      </c>
      <c r="H2664" s="6">
        <f t="shared" si="249"/>
        <v>0</v>
      </c>
      <c r="I2664" s="16">
        <f t="shared" si="250"/>
        <v>0</v>
      </c>
      <c r="J2664" s="10" t="b">
        <f t="shared" si="248"/>
        <v>0</v>
      </c>
      <c r="K2664" t="b">
        <f t="shared" si="251"/>
        <v>0</v>
      </c>
      <c r="N2664" s="4"/>
      <c r="O2664" s="17"/>
      <c r="P2664" s="17"/>
      <c r="Q2664" s="17"/>
      <c r="R2664" s="4"/>
    </row>
    <row r="2665" spans="1:18" x14ac:dyDescent="0.25">
      <c r="A2665" s="10">
        <v>45769.041666666664</v>
      </c>
      <c r="B2665" s="5">
        <v>45769</v>
      </c>
      <c r="C2665" s="6">
        <v>46690.562083333331</v>
      </c>
      <c r="D2665" s="6">
        <v>0.14954748397072157</v>
      </c>
      <c r="E2665" s="6">
        <v>31266</v>
      </c>
      <c r="F2665" s="16">
        <f t="shared" si="246"/>
        <v>3.2029488894095805E-4</v>
      </c>
      <c r="G2665" s="16">
        <f t="shared" si="247"/>
        <v>4.7830705549389613E-4</v>
      </c>
      <c r="H2665" s="6">
        <f t="shared" si="249"/>
        <v>0</v>
      </c>
      <c r="I2665" s="16">
        <f t="shared" si="250"/>
        <v>0</v>
      </c>
      <c r="J2665" s="10" t="b">
        <f t="shared" si="248"/>
        <v>0</v>
      </c>
      <c r="K2665" t="b">
        <f t="shared" si="251"/>
        <v>0</v>
      </c>
      <c r="N2665" s="4"/>
      <c r="O2665" s="17"/>
      <c r="P2665" s="17"/>
      <c r="Q2665" s="17"/>
      <c r="R2665" s="4"/>
    </row>
    <row r="2666" spans="1:18" x14ac:dyDescent="0.25">
      <c r="A2666" s="10">
        <v>45769.083333333336</v>
      </c>
      <c r="B2666" s="5">
        <v>45769</v>
      </c>
      <c r="C2666" s="6">
        <v>45096.247074652776</v>
      </c>
      <c r="D2666" s="6">
        <v>0.23691855395833653</v>
      </c>
      <c r="E2666" s="6">
        <v>31266</v>
      </c>
      <c r="F2666" s="16">
        <f t="shared" si="246"/>
        <v>5.2536201863126041E-4</v>
      </c>
      <c r="G2666" s="16">
        <f t="shared" si="247"/>
        <v>7.577514039478555E-4</v>
      </c>
      <c r="H2666" s="6">
        <f t="shared" si="249"/>
        <v>0.1</v>
      </c>
      <c r="I2666" s="16">
        <f t="shared" si="250"/>
        <v>66.86839346596966</v>
      </c>
      <c r="J2666" s="10" t="b">
        <f t="shared" si="248"/>
        <v>0</v>
      </c>
      <c r="K2666" t="b">
        <f t="shared" si="251"/>
        <v>0</v>
      </c>
      <c r="N2666" s="4"/>
      <c r="O2666" s="17"/>
      <c r="P2666" s="17"/>
      <c r="Q2666" s="17"/>
      <c r="R2666" s="4"/>
    </row>
    <row r="2667" spans="1:18" x14ac:dyDescent="0.25">
      <c r="A2667" s="10">
        <v>45769.125</v>
      </c>
      <c r="B2667" s="5">
        <v>45769</v>
      </c>
      <c r="C2667" s="6">
        <v>43995.521753472225</v>
      </c>
      <c r="D2667" s="6">
        <v>0.2560434360305468</v>
      </c>
      <c r="E2667" s="6">
        <v>31266</v>
      </c>
      <c r="F2667" s="16">
        <f t="shared" si="246"/>
        <v>5.8197613262840609E-4</v>
      </c>
      <c r="G2667" s="16">
        <f t="shared" si="247"/>
        <v>8.1891970840704536E-4</v>
      </c>
      <c r="H2667" s="6">
        <f t="shared" si="249"/>
        <v>0</v>
      </c>
      <c r="I2667" s="16">
        <f t="shared" si="250"/>
        <v>0</v>
      </c>
      <c r="J2667" s="10" t="b">
        <f t="shared" si="248"/>
        <v>0</v>
      </c>
      <c r="K2667" t="b">
        <f t="shared" si="251"/>
        <v>0</v>
      </c>
      <c r="N2667" s="4"/>
      <c r="O2667" s="17"/>
      <c r="P2667" s="17"/>
      <c r="Q2667" s="17"/>
      <c r="R2667" s="4"/>
    </row>
    <row r="2668" spans="1:18" x14ac:dyDescent="0.25">
      <c r="A2668" s="10">
        <v>45769.166666666664</v>
      </c>
      <c r="B2668" s="5">
        <v>45769</v>
      </c>
      <c r="C2668" s="6">
        <v>43271.503823784726</v>
      </c>
      <c r="D2668" s="6">
        <v>0.32407516032457351</v>
      </c>
      <c r="E2668" s="6">
        <v>31266</v>
      </c>
      <c r="F2668" s="16">
        <f t="shared" si="246"/>
        <v>7.4893436023002629E-4</v>
      </c>
      <c r="G2668" s="16">
        <f t="shared" si="247"/>
        <v>1.0365098200107897E-3</v>
      </c>
      <c r="H2668" s="6">
        <f t="shared" si="249"/>
        <v>0.1</v>
      </c>
      <c r="I2668" s="16">
        <f t="shared" si="250"/>
        <v>39.055873312085097</v>
      </c>
      <c r="J2668" s="10" t="b">
        <f t="shared" si="248"/>
        <v>0</v>
      </c>
      <c r="K2668" t="b">
        <f t="shared" si="251"/>
        <v>0</v>
      </c>
      <c r="N2668" s="4"/>
      <c r="O2668" s="17"/>
      <c r="P2668" s="17"/>
      <c r="Q2668" s="17"/>
      <c r="R2668" s="4"/>
    </row>
    <row r="2669" spans="1:18" x14ac:dyDescent="0.25">
      <c r="A2669" s="10">
        <v>45769.208333333336</v>
      </c>
      <c r="B2669" s="5">
        <v>45769</v>
      </c>
      <c r="C2669" s="6">
        <v>42711.710902777777</v>
      </c>
      <c r="D2669" s="6">
        <v>0.277364208019442</v>
      </c>
      <c r="E2669" s="6">
        <v>31266</v>
      </c>
      <c r="F2669" s="16">
        <f t="shared" si="246"/>
        <v>6.4938678914265525E-4</v>
      </c>
      <c r="G2669" s="16">
        <f t="shared" si="247"/>
        <v>8.8711126469469075E-4</v>
      </c>
      <c r="H2669" s="6">
        <f t="shared" si="249"/>
        <v>0</v>
      </c>
      <c r="I2669" s="16">
        <f t="shared" si="250"/>
        <v>0</v>
      </c>
      <c r="J2669" s="10" t="b">
        <f t="shared" si="248"/>
        <v>0</v>
      </c>
      <c r="K2669" t="b">
        <f t="shared" si="251"/>
        <v>0</v>
      </c>
      <c r="N2669" s="4"/>
      <c r="O2669" s="17"/>
      <c r="P2669" s="17"/>
      <c r="Q2669" s="17"/>
      <c r="R2669" s="4"/>
    </row>
    <row r="2670" spans="1:18" x14ac:dyDescent="0.25">
      <c r="A2670" s="10">
        <v>45769.25</v>
      </c>
      <c r="B2670" s="5">
        <v>45769</v>
      </c>
      <c r="C2670" s="6">
        <v>43923.916006944448</v>
      </c>
      <c r="D2670" s="6">
        <v>0.33394157654709289</v>
      </c>
      <c r="E2670" s="6">
        <v>31266</v>
      </c>
      <c r="F2670" s="16">
        <f t="shared" si="246"/>
        <v>7.6027277826115538E-4</v>
      </c>
      <c r="G2670" s="16">
        <f t="shared" si="247"/>
        <v>1.0680661950588271E-3</v>
      </c>
      <c r="H2670" s="6">
        <f t="shared" si="249"/>
        <v>0.1</v>
      </c>
      <c r="I2670" s="16">
        <f t="shared" si="250"/>
        <v>36.05367856006513</v>
      </c>
      <c r="J2670" s="10" t="b">
        <f t="shared" si="248"/>
        <v>0</v>
      </c>
      <c r="K2670" t="b">
        <f t="shared" si="251"/>
        <v>0</v>
      </c>
      <c r="N2670" s="4"/>
      <c r="O2670" s="17"/>
      <c r="P2670" s="17"/>
      <c r="Q2670" s="17"/>
      <c r="R2670" s="4"/>
    </row>
    <row r="2671" spans="1:18" x14ac:dyDescent="0.25">
      <c r="A2671" s="10">
        <v>45769.291666666664</v>
      </c>
      <c r="B2671" s="5">
        <v>45769</v>
      </c>
      <c r="C2671" s="6">
        <v>46620.184865451389</v>
      </c>
      <c r="D2671" s="6">
        <v>12.161903705530696</v>
      </c>
      <c r="E2671" s="6">
        <v>31266</v>
      </c>
      <c r="F2671" s="16">
        <f t="shared" si="246"/>
        <v>2.6087206090303308E-2</v>
      </c>
      <c r="G2671" s="16">
        <f t="shared" si="247"/>
        <v>3.8898175991590532E-2</v>
      </c>
      <c r="H2671" s="6">
        <f t="shared" si="249"/>
        <v>11.8</v>
      </c>
      <c r="I2671" s="16">
        <f t="shared" si="250"/>
        <v>3533.5522225205609</v>
      </c>
      <c r="J2671" s="10" t="b">
        <f t="shared" si="248"/>
        <v>1</v>
      </c>
      <c r="K2671" t="b">
        <f t="shared" si="251"/>
        <v>1</v>
      </c>
      <c r="N2671" s="4"/>
      <c r="O2671" s="17"/>
      <c r="P2671" s="17"/>
      <c r="Q2671" s="17"/>
      <c r="R2671" s="4"/>
    </row>
    <row r="2672" spans="1:18" x14ac:dyDescent="0.25">
      <c r="A2672" s="10">
        <v>45769.333333333336</v>
      </c>
      <c r="B2672" s="5">
        <v>45769</v>
      </c>
      <c r="C2672" s="6">
        <v>47723.015138888892</v>
      </c>
      <c r="D2672" s="6">
        <v>2364.6705427720813</v>
      </c>
      <c r="E2672" s="6">
        <v>31266</v>
      </c>
      <c r="F2672" s="16">
        <f t="shared" si="246"/>
        <v>4.9549898217666062</v>
      </c>
      <c r="G2672" s="16">
        <f t="shared" si="247"/>
        <v>7.5630734432677063</v>
      </c>
      <c r="H2672" s="6">
        <f t="shared" si="249"/>
        <v>2352.5</v>
      </c>
      <c r="I2672" s="16">
        <f t="shared" si="250"/>
        <v>19343.188837535254</v>
      </c>
      <c r="J2672" s="10" t="b">
        <f t="shared" si="248"/>
        <v>1</v>
      </c>
      <c r="K2672" t="b">
        <f t="shared" si="251"/>
        <v>1</v>
      </c>
      <c r="N2672" s="4"/>
      <c r="O2672" s="17"/>
      <c r="P2672" s="17"/>
      <c r="Q2672" s="17"/>
      <c r="R2672" s="4"/>
    </row>
    <row r="2673" spans="1:18" x14ac:dyDescent="0.25">
      <c r="A2673" s="10">
        <v>45769.375</v>
      </c>
      <c r="B2673" s="5">
        <v>45769</v>
      </c>
      <c r="C2673" s="6">
        <v>49402.346814236109</v>
      </c>
      <c r="D2673" s="6">
        <v>11162.24777452257</v>
      </c>
      <c r="E2673" s="6">
        <v>31266</v>
      </c>
      <c r="F2673" s="16">
        <f t="shared" si="246"/>
        <v>22.594569882469596</v>
      </c>
      <c r="G2673" s="16">
        <f t="shared" si="247"/>
        <v>35.700914010498849</v>
      </c>
      <c r="H2673" s="6">
        <f t="shared" si="249"/>
        <v>8797.6</v>
      </c>
      <c r="I2673" s="16">
        <f t="shared" si="250"/>
        <v>372.04337098421564</v>
      </c>
      <c r="J2673" s="10" t="b">
        <f t="shared" si="248"/>
        <v>1</v>
      </c>
      <c r="K2673" t="b">
        <f t="shared" si="251"/>
        <v>1</v>
      </c>
      <c r="N2673" s="4"/>
      <c r="O2673" s="17"/>
      <c r="P2673" s="17"/>
      <c r="Q2673" s="17"/>
      <c r="R2673" s="4"/>
    </row>
    <row r="2674" spans="1:18" x14ac:dyDescent="0.25">
      <c r="A2674" s="10">
        <v>45769.416666666664</v>
      </c>
      <c r="B2674" s="5">
        <v>45769</v>
      </c>
      <c r="C2674" s="6">
        <v>51685.974917534724</v>
      </c>
      <c r="D2674" s="6">
        <v>17257.916016710071</v>
      </c>
      <c r="E2674" s="6">
        <v>31266</v>
      </c>
      <c r="F2674" s="16">
        <f t="shared" si="246"/>
        <v>33.389940006443098</v>
      </c>
      <c r="G2674" s="16">
        <f t="shared" si="247"/>
        <v>55.197070353451259</v>
      </c>
      <c r="H2674" s="6">
        <f t="shared" si="249"/>
        <v>6095.7</v>
      </c>
      <c r="I2674" s="16">
        <f t="shared" si="250"/>
        <v>54.609968557705876</v>
      </c>
      <c r="J2674" s="10" t="b">
        <f t="shared" si="248"/>
        <v>1</v>
      </c>
      <c r="K2674" t="b">
        <f t="shared" si="251"/>
        <v>1</v>
      </c>
      <c r="N2674" s="4"/>
      <c r="O2674" s="17"/>
      <c r="P2674" s="17"/>
      <c r="Q2674" s="17"/>
      <c r="R2674" s="4"/>
    </row>
    <row r="2675" spans="1:18" x14ac:dyDescent="0.25">
      <c r="A2675" s="10">
        <v>45769.458333333336</v>
      </c>
      <c r="B2675" s="5">
        <v>45769</v>
      </c>
      <c r="C2675" s="6">
        <v>53866.761818576386</v>
      </c>
      <c r="D2675" s="6">
        <v>19094.407068142362</v>
      </c>
      <c r="E2675" s="6">
        <v>31266</v>
      </c>
      <c r="F2675" s="16">
        <f t="shared" si="246"/>
        <v>35.447475258402299</v>
      </c>
      <c r="G2675" s="16">
        <f t="shared" si="247"/>
        <v>61.070834350867912</v>
      </c>
      <c r="H2675" s="6">
        <f t="shared" si="249"/>
        <v>1836.5</v>
      </c>
      <c r="I2675" s="16">
        <f t="shared" si="250"/>
        <v>10.641493435370753</v>
      </c>
      <c r="J2675" s="10" t="b">
        <f t="shared" si="248"/>
        <v>1</v>
      </c>
      <c r="K2675" t="b">
        <f t="shared" si="251"/>
        <v>1</v>
      </c>
      <c r="N2675" s="4"/>
      <c r="O2675" s="17"/>
      <c r="P2675" s="17"/>
      <c r="Q2675" s="17"/>
      <c r="R2675" s="4"/>
    </row>
    <row r="2676" spans="1:18" x14ac:dyDescent="0.25">
      <c r="A2676" s="10">
        <v>45769.5</v>
      </c>
      <c r="B2676" s="5">
        <v>45769</v>
      </c>
      <c r="C2676" s="6">
        <v>55420.139318576388</v>
      </c>
      <c r="D2676" s="6">
        <v>20146.252252604168</v>
      </c>
      <c r="E2676" s="6">
        <v>31266</v>
      </c>
      <c r="F2676" s="16">
        <f t="shared" si="246"/>
        <v>36.351861435778289</v>
      </c>
      <c r="G2676" s="16">
        <f t="shared" si="247"/>
        <v>64.435016479895637</v>
      </c>
      <c r="H2676" s="6">
        <f t="shared" si="249"/>
        <v>1051.8</v>
      </c>
      <c r="I2676" s="16">
        <f t="shared" si="250"/>
        <v>5.5084192782024237</v>
      </c>
      <c r="J2676" s="10" t="b">
        <f t="shared" si="248"/>
        <v>1</v>
      </c>
      <c r="K2676" t="b">
        <f t="shared" si="251"/>
        <v>1</v>
      </c>
      <c r="N2676" s="4"/>
      <c r="O2676" s="17"/>
      <c r="P2676" s="17"/>
      <c r="Q2676" s="17"/>
      <c r="R2676" s="4"/>
    </row>
    <row r="2677" spans="1:18" x14ac:dyDescent="0.25">
      <c r="A2677" s="10">
        <v>45769.541666666664</v>
      </c>
      <c r="B2677" s="5">
        <v>45769</v>
      </c>
      <c r="C2677" s="6">
        <v>57455.576293402781</v>
      </c>
      <c r="D2677" s="6">
        <v>21376.506391059029</v>
      </c>
      <c r="E2677" s="6">
        <v>31266</v>
      </c>
      <c r="F2677" s="16">
        <f t="shared" si="246"/>
        <v>37.205277137762415</v>
      </c>
      <c r="G2677" s="16">
        <f t="shared" si="247"/>
        <v>68.369815106054588</v>
      </c>
      <c r="H2677" s="6">
        <f t="shared" si="249"/>
        <v>1230.3</v>
      </c>
      <c r="I2677" s="16">
        <f t="shared" si="250"/>
        <v>6.106843022582364</v>
      </c>
      <c r="J2677" s="10" t="b">
        <f t="shared" si="248"/>
        <v>1</v>
      </c>
      <c r="K2677" t="b">
        <f t="shared" si="251"/>
        <v>1</v>
      </c>
      <c r="N2677" s="4"/>
      <c r="O2677" s="17"/>
      <c r="P2677" s="17"/>
      <c r="Q2677" s="17"/>
      <c r="R2677" s="4"/>
    </row>
    <row r="2678" spans="1:18" x14ac:dyDescent="0.25">
      <c r="A2678" s="10">
        <v>45769.583333333336</v>
      </c>
      <c r="B2678" s="5">
        <v>45769</v>
      </c>
      <c r="C2678" s="6">
        <v>60483.015243055554</v>
      </c>
      <c r="D2678" s="6">
        <v>21616.191549479168</v>
      </c>
      <c r="E2678" s="6">
        <v>31266</v>
      </c>
      <c r="F2678" s="16">
        <f t="shared" si="246"/>
        <v>35.739275667082524</v>
      </c>
      <c r="G2678" s="16">
        <f t="shared" si="247"/>
        <v>69.136415113795081</v>
      </c>
      <c r="H2678" s="6">
        <f t="shared" si="249"/>
        <v>239.7</v>
      </c>
      <c r="I2678" s="16">
        <f t="shared" si="250"/>
        <v>1.1213244840618919</v>
      </c>
      <c r="J2678" s="10" t="b">
        <f t="shared" si="248"/>
        <v>1</v>
      </c>
      <c r="K2678" t="b">
        <f t="shared" si="251"/>
        <v>1</v>
      </c>
      <c r="N2678" s="4"/>
      <c r="O2678" s="17"/>
      <c r="P2678" s="17"/>
      <c r="Q2678" s="17"/>
      <c r="R2678" s="4"/>
    </row>
    <row r="2679" spans="1:18" x14ac:dyDescent="0.25">
      <c r="A2679" s="10">
        <v>45769.625</v>
      </c>
      <c r="B2679" s="5">
        <v>45769</v>
      </c>
      <c r="C2679" s="6">
        <v>62783.184605034723</v>
      </c>
      <c r="D2679" s="6">
        <v>19954.472931857639</v>
      </c>
      <c r="E2679" s="6">
        <v>31266</v>
      </c>
      <c r="F2679" s="16">
        <f t="shared" si="246"/>
        <v>31.783148716316383</v>
      </c>
      <c r="G2679" s="16">
        <f t="shared" si="247"/>
        <v>63.821636703952024</v>
      </c>
      <c r="H2679" s="6">
        <f t="shared" si="249"/>
        <v>-1661.7</v>
      </c>
      <c r="I2679" s="16">
        <f t="shared" si="250"/>
        <v>-7.6872930932185319</v>
      </c>
      <c r="J2679" s="10" t="b">
        <f t="shared" si="248"/>
        <v>1</v>
      </c>
      <c r="K2679" t="b">
        <f t="shared" si="251"/>
        <v>1</v>
      </c>
      <c r="N2679" s="4"/>
      <c r="O2679" s="17"/>
      <c r="P2679" s="17"/>
      <c r="Q2679" s="17"/>
      <c r="R2679" s="4"/>
    </row>
    <row r="2680" spans="1:18" x14ac:dyDescent="0.25">
      <c r="A2680" s="10">
        <v>45769.666666666664</v>
      </c>
      <c r="B2680" s="5">
        <v>45769</v>
      </c>
      <c r="C2680" s="6">
        <v>64084.709370659722</v>
      </c>
      <c r="D2680" s="6">
        <v>17946.652039930555</v>
      </c>
      <c r="E2680" s="6">
        <v>31266</v>
      </c>
      <c r="F2680" s="16">
        <f t="shared" si="246"/>
        <v>28.004577404149352</v>
      </c>
      <c r="G2680" s="16">
        <f t="shared" si="247"/>
        <v>57.399897780114358</v>
      </c>
      <c r="H2680" s="6">
        <f t="shared" si="249"/>
        <v>-2007.8</v>
      </c>
      <c r="I2680" s="16">
        <f t="shared" si="250"/>
        <v>-10.061904450477941</v>
      </c>
      <c r="J2680" s="10" t="b">
        <f t="shared" si="248"/>
        <v>1</v>
      </c>
      <c r="K2680" t="b">
        <f t="shared" si="251"/>
        <v>1</v>
      </c>
      <c r="N2680" s="4"/>
      <c r="O2680" s="17"/>
      <c r="P2680" s="17"/>
      <c r="Q2680" s="17"/>
      <c r="R2680" s="4"/>
    </row>
    <row r="2681" spans="1:18" x14ac:dyDescent="0.25">
      <c r="A2681" s="10">
        <v>45769.708333333336</v>
      </c>
      <c r="B2681" s="5">
        <v>45769</v>
      </c>
      <c r="C2681" s="6">
        <v>65219.670316840275</v>
      </c>
      <c r="D2681" s="6">
        <v>16662.180630425348</v>
      </c>
      <c r="E2681" s="6">
        <v>31266</v>
      </c>
      <c r="F2681" s="16">
        <f t="shared" si="246"/>
        <v>25.547784202955455</v>
      </c>
      <c r="G2681" s="16">
        <f t="shared" si="247"/>
        <v>53.291692670713708</v>
      </c>
      <c r="H2681" s="6">
        <f t="shared" si="249"/>
        <v>-1284.5</v>
      </c>
      <c r="I2681" s="16">
        <f t="shared" si="250"/>
        <v>-7.1573238124973999</v>
      </c>
      <c r="J2681" s="10" t="b">
        <f t="shared" si="248"/>
        <v>1</v>
      </c>
      <c r="K2681" t="b">
        <f t="shared" si="251"/>
        <v>1</v>
      </c>
      <c r="N2681" s="4"/>
      <c r="O2681" s="17"/>
      <c r="P2681" s="17"/>
      <c r="Q2681" s="17"/>
      <c r="R2681" s="4"/>
    </row>
    <row r="2682" spans="1:18" x14ac:dyDescent="0.25">
      <c r="A2682" s="10">
        <v>45769.75</v>
      </c>
      <c r="B2682" s="5">
        <v>45769</v>
      </c>
      <c r="C2682" s="6">
        <v>65301.993828125</v>
      </c>
      <c r="D2682" s="6">
        <v>15211.379705946181</v>
      </c>
      <c r="E2682" s="6">
        <v>31266</v>
      </c>
      <c r="F2682" s="16">
        <f t="shared" si="246"/>
        <v>23.293897803461512</v>
      </c>
      <c r="G2682" s="16">
        <f t="shared" si="247"/>
        <v>48.651505488217808</v>
      </c>
      <c r="H2682" s="6">
        <f t="shared" si="249"/>
        <v>-1450.8</v>
      </c>
      <c r="I2682" s="16">
        <f t="shared" si="250"/>
        <v>-8.7071436337139527</v>
      </c>
      <c r="J2682" s="10" t="b">
        <f t="shared" si="248"/>
        <v>1</v>
      </c>
      <c r="K2682" t="b">
        <f t="shared" si="251"/>
        <v>1</v>
      </c>
      <c r="N2682" s="4"/>
      <c r="O2682" s="17"/>
      <c r="P2682" s="17"/>
      <c r="Q2682" s="17"/>
      <c r="R2682" s="4"/>
    </row>
    <row r="2683" spans="1:18" x14ac:dyDescent="0.25">
      <c r="A2683" s="10">
        <v>45769.791666666664</v>
      </c>
      <c r="B2683" s="5">
        <v>45769</v>
      </c>
      <c r="C2683" s="6">
        <v>63687.006775173613</v>
      </c>
      <c r="D2683" s="6">
        <v>10785.221223415798</v>
      </c>
      <c r="E2683" s="6">
        <v>31266</v>
      </c>
      <c r="F2683" s="16">
        <f t="shared" si="246"/>
        <v>16.934727771850756</v>
      </c>
      <c r="G2683" s="16">
        <f t="shared" si="247"/>
        <v>34.495046451147566</v>
      </c>
      <c r="H2683" s="6">
        <f t="shared" si="249"/>
        <v>-4426.2</v>
      </c>
      <c r="I2683" s="16">
        <f t="shared" si="250"/>
        <v>-29.097952227632469</v>
      </c>
      <c r="J2683" s="10" t="b">
        <f t="shared" si="248"/>
        <v>1</v>
      </c>
      <c r="K2683" t="b">
        <f t="shared" si="251"/>
        <v>1</v>
      </c>
      <c r="N2683" s="4"/>
      <c r="O2683" s="17"/>
      <c r="P2683" s="17"/>
      <c r="Q2683" s="17"/>
      <c r="R2683" s="4"/>
    </row>
    <row r="2684" spans="1:18" x14ac:dyDescent="0.25">
      <c r="A2684" s="10">
        <v>45769.833333333336</v>
      </c>
      <c r="B2684" s="5">
        <v>45769</v>
      </c>
      <c r="C2684" s="6">
        <v>61337.849266493053</v>
      </c>
      <c r="D2684" s="6">
        <v>2528.0851782226564</v>
      </c>
      <c r="E2684" s="6">
        <v>31266</v>
      </c>
      <c r="F2684" s="16">
        <f t="shared" si="246"/>
        <v>4.1215745391380558</v>
      </c>
      <c r="G2684" s="16">
        <f t="shared" si="247"/>
        <v>8.0857326751828058</v>
      </c>
      <c r="H2684" s="6">
        <f t="shared" si="249"/>
        <v>-8257.1</v>
      </c>
      <c r="I2684" s="16">
        <f t="shared" si="250"/>
        <v>-76.559393905365681</v>
      </c>
      <c r="J2684" s="10" t="b">
        <f t="shared" si="248"/>
        <v>1</v>
      </c>
      <c r="K2684" t="b">
        <f t="shared" si="251"/>
        <v>1</v>
      </c>
      <c r="N2684" s="4"/>
      <c r="O2684" s="17"/>
      <c r="P2684" s="17"/>
      <c r="Q2684" s="17"/>
      <c r="R2684" s="4"/>
    </row>
    <row r="2685" spans="1:18" x14ac:dyDescent="0.25">
      <c r="A2685" s="10">
        <v>45769.875</v>
      </c>
      <c r="B2685" s="5">
        <v>45769</v>
      </c>
      <c r="C2685" s="6">
        <v>59951.009895833333</v>
      </c>
      <c r="D2685" s="6">
        <v>39.788504374027255</v>
      </c>
      <c r="E2685" s="6">
        <v>31266</v>
      </c>
      <c r="F2685" s="16">
        <f t="shared" si="246"/>
        <v>6.6368363841011135E-2</v>
      </c>
      <c r="G2685" s="16">
        <f t="shared" si="247"/>
        <v>0.12725805787125713</v>
      </c>
      <c r="H2685" s="6">
        <f t="shared" si="249"/>
        <v>-2488.3000000000002</v>
      </c>
      <c r="I2685" s="16">
        <f t="shared" si="250"/>
        <v>-98.426272240928739</v>
      </c>
      <c r="J2685" s="10" t="b">
        <f t="shared" si="248"/>
        <v>1</v>
      </c>
      <c r="K2685" t="b">
        <f t="shared" si="251"/>
        <v>1</v>
      </c>
      <c r="N2685" s="4"/>
      <c r="O2685" s="17"/>
      <c r="P2685" s="17"/>
      <c r="Q2685" s="17"/>
      <c r="R2685" s="4"/>
    </row>
    <row r="2686" spans="1:18" x14ac:dyDescent="0.25">
      <c r="A2686" s="10">
        <v>45769.916666666664</v>
      </c>
      <c r="B2686" s="5">
        <v>45769</v>
      </c>
      <c r="C2686" s="6">
        <v>58443.87865885417</v>
      </c>
      <c r="D2686" s="6">
        <v>1.6658362462123235</v>
      </c>
      <c r="E2686" s="6">
        <v>31266</v>
      </c>
      <c r="F2686" s="16">
        <f t="shared" si="246"/>
        <v>2.8503177483069934E-3</v>
      </c>
      <c r="G2686" s="16">
        <f t="shared" si="247"/>
        <v>5.3279480784632618E-3</v>
      </c>
      <c r="H2686" s="6">
        <f t="shared" si="249"/>
        <v>-38.1</v>
      </c>
      <c r="I2686" s="16">
        <f t="shared" si="250"/>
        <v>-95.756300970364052</v>
      </c>
      <c r="J2686" s="10" t="b">
        <f t="shared" si="248"/>
        <v>0</v>
      </c>
      <c r="K2686" t="b">
        <f t="shared" si="251"/>
        <v>1</v>
      </c>
      <c r="N2686" s="4"/>
      <c r="O2686" s="17"/>
      <c r="P2686" s="17"/>
      <c r="Q2686" s="17"/>
      <c r="R2686" s="4"/>
    </row>
    <row r="2687" spans="1:18" x14ac:dyDescent="0.25">
      <c r="A2687" s="10">
        <v>45769.958333333336</v>
      </c>
      <c r="B2687" s="5">
        <v>45769</v>
      </c>
      <c r="C2687" s="6">
        <v>55561.553029513889</v>
      </c>
      <c r="D2687" s="6">
        <v>0.16402029438979096</v>
      </c>
      <c r="E2687" s="6">
        <v>31266</v>
      </c>
      <c r="F2687" s="16">
        <f t="shared" si="246"/>
        <v>2.9520466122079879E-4</v>
      </c>
      <c r="G2687" s="16">
        <f t="shared" si="247"/>
        <v>5.2459634871678809E-4</v>
      </c>
      <c r="H2687" s="6">
        <f t="shared" si="249"/>
        <v>-1.5</v>
      </c>
      <c r="I2687" s="16">
        <f t="shared" si="250"/>
        <v>-90.044865058651965</v>
      </c>
      <c r="J2687" s="10" t="b">
        <f t="shared" si="248"/>
        <v>0</v>
      </c>
      <c r="K2687" t="b">
        <f t="shared" si="251"/>
        <v>0</v>
      </c>
      <c r="N2687" s="4"/>
      <c r="O2687" s="17"/>
      <c r="P2687" s="17"/>
      <c r="Q2687" s="17"/>
      <c r="R2687" s="4"/>
    </row>
    <row r="2688" spans="1:18" x14ac:dyDescent="0.25">
      <c r="A2688" s="10">
        <v>45770</v>
      </c>
      <c r="B2688" s="5">
        <v>45770</v>
      </c>
      <c r="C2688" s="6">
        <v>52361.232023654513</v>
      </c>
      <c r="D2688" s="6">
        <v>0.23707610694898498</v>
      </c>
      <c r="E2688" s="6">
        <v>31258</v>
      </c>
      <c r="F2688" s="16">
        <f t="shared" si="246"/>
        <v>4.5277029929678578E-4</v>
      </c>
      <c r="G2688" s="16">
        <f t="shared" si="247"/>
        <v>7.5844937919567791E-4</v>
      </c>
      <c r="H2688" s="6">
        <f t="shared" si="249"/>
        <v>0.1</v>
      </c>
      <c r="I2688" s="16">
        <f t="shared" si="250"/>
        <v>60.968065184880103</v>
      </c>
      <c r="J2688" s="10" t="b">
        <f t="shared" si="248"/>
        <v>0</v>
      </c>
      <c r="K2688" t="b">
        <f t="shared" si="251"/>
        <v>0</v>
      </c>
      <c r="N2688" s="4"/>
      <c r="O2688" s="17"/>
      <c r="P2688" s="17"/>
      <c r="Q2688" s="17"/>
      <c r="R2688" s="4"/>
    </row>
    <row r="2689" spans="1:18" x14ac:dyDescent="0.25">
      <c r="A2689" s="10">
        <v>45770.041666666664</v>
      </c>
      <c r="B2689" s="5">
        <v>45770</v>
      </c>
      <c r="C2689" s="6">
        <v>49468.543177083331</v>
      </c>
      <c r="D2689" s="6">
        <v>0.30968246057629584</v>
      </c>
      <c r="E2689" s="6">
        <v>31258</v>
      </c>
      <c r="F2689" s="16">
        <f t="shared" si="246"/>
        <v>6.2601896212653892E-4</v>
      </c>
      <c r="G2689" s="16">
        <f t="shared" si="247"/>
        <v>9.9073024690094001E-4</v>
      </c>
      <c r="H2689" s="6">
        <f t="shared" si="249"/>
        <v>0.1</v>
      </c>
      <c r="I2689" s="16">
        <f t="shared" si="250"/>
        <v>42.18054754101324</v>
      </c>
      <c r="J2689" s="10" t="b">
        <f t="shared" si="248"/>
        <v>0</v>
      </c>
      <c r="K2689" t="b">
        <f t="shared" si="251"/>
        <v>0</v>
      </c>
      <c r="N2689" s="4"/>
      <c r="O2689" s="17"/>
      <c r="P2689" s="17"/>
      <c r="Q2689" s="17"/>
      <c r="R2689" s="4"/>
    </row>
    <row r="2690" spans="1:18" x14ac:dyDescent="0.25">
      <c r="A2690" s="10">
        <v>45770.083333333336</v>
      </c>
      <c r="B2690" s="5">
        <v>45770</v>
      </c>
      <c r="C2690" s="6">
        <v>47828.464969618057</v>
      </c>
      <c r="D2690" s="6">
        <v>0.3081524756881926</v>
      </c>
      <c r="E2690" s="6">
        <v>31258</v>
      </c>
      <c r="F2690" s="16">
        <f t="shared" si="246"/>
        <v>6.4428677751614944E-4</v>
      </c>
      <c r="G2690" s="16">
        <f t="shared" si="247"/>
        <v>9.858355483018512E-4</v>
      </c>
      <c r="H2690" s="6">
        <f t="shared" si="249"/>
        <v>0</v>
      </c>
      <c r="I2690" s="16">
        <f t="shared" si="250"/>
        <v>0</v>
      </c>
      <c r="J2690" s="10" t="b">
        <f t="shared" si="248"/>
        <v>0</v>
      </c>
      <c r="K2690" t="b">
        <f t="shared" si="251"/>
        <v>0</v>
      </c>
      <c r="N2690" s="4"/>
      <c r="O2690" s="17"/>
      <c r="P2690" s="17"/>
      <c r="Q2690" s="17"/>
      <c r="R2690" s="4"/>
    </row>
    <row r="2691" spans="1:18" x14ac:dyDescent="0.25">
      <c r="A2691" s="10">
        <v>45770.125</v>
      </c>
      <c r="B2691" s="5">
        <v>45770</v>
      </c>
      <c r="C2691" s="6">
        <v>45814.67628472222</v>
      </c>
      <c r="D2691" s="6">
        <v>0.25609932838214766</v>
      </c>
      <c r="E2691" s="6">
        <v>31258</v>
      </c>
      <c r="F2691" s="16">
        <f t="shared" ref="F2691:F2754" si="252">D2691/C2691*100</f>
        <v>5.5898971497818676E-4</v>
      </c>
      <c r="G2691" s="16">
        <f t="shared" ref="G2691:G2754" si="253">D2691/E2691*100</f>
        <v>8.193081079472381E-4</v>
      </c>
      <c r="H2691" s="6">
        <f t="shared" si="249"/>
        <v>-0.1</v>
      </c>
      <c r="I2691" s="16">
        <f t="shared" si="250"/>
        <v>-32.451467338262141</v>
      </c>
      <c r="J2691" s="10" t="b">
        <f t="shared" ref="J2691:J2754" si="254">D2691&gt;5</f>
        <v>0</v>
      </c>
      <c r="K2691" t="b">
        <f t="shared" si="251"/>
        <v>0</v>
      </c>
      <c r="N2691" s="4"/>
      <c r="O2691" s="17"/>
      <c r="P2691" s="17"/>
      <c r="Q2691" s="17"/>
      <c r="R2691" s="4"/>
    </row>
    <row r="2692" spans="1:18" x14ac:dyDescent="0.25">
      <c r="A2692" s="10">
        <v>45770.166666666664</v>
      </c>
      <c r="B2692" s="5">
        <v>45770</v>
      </c>
      <c r="C2692" s="6">
        <v>45434.067137586804</v>
      </c>
      <c r="D2692" s="6">
        <v>0.25902613068620362</v>
      </c>
      <c r="E2692" s="6">
        <v>31258</v>
      </c>
      <c r="F2692" s="16">
        <f t="shared" si="252"/>
        <v>5.7011433711580677E-4</v>
      </c>
      <c r="G2692" s="16">
        <f t="shared" si="253"/>
        <v>8.2867147829740744E-4</v>
      </c>
      <c r="H2692" s="6">
        <f t="shared" ref="H2692:H2755" si="255">ROUND(D2692-D2691,1)</f>
        <v>0</v>
      </c>
      <c r="I2692" s="16">
        <f t="shared" ref="I2692:I2755" si="256">H2692/D2691*100</f>
        <v>0</v>
      </c>
      <c r="J2692" s="10" t="b">
        <f t="shared" si="254"/>
        <v>0</v>
      </c>
      <c r="K2692" t="b">
        <f t="shared" ref="K2692:K2755" si="257">OR(J2692,ABS(H2692)&gt;5)</f>
        <v>0</v>
      </c>
      <c r="N2692" s="4"/>
      <c r="O2692" s="17"/>
      <c r="P2692" s="17"/>
      <c r="Q2692" s="17"/>
      <c r="R2692" s="4"/>
    </row>
    <row r="2693" spans="1:18" x14ac:dyDescent="0.25">
      <c r="A2693" s="10">
        <v>45770.208333333336</v>
      </c>
      <c r="B2693" s="5">
        <v>45770</v>
      </c>
      <c r="C2693" s="6">
        <v>45025.063535156252</v>
      </c>
      <c r="D2693" s="6">
        <v>0.26226558680335682</v>
      </c>
      <c r="E2693" s="6">
        <v>31258</v>
      </c>
      <c r="F2693" s="16">
        <f t="shared" si="252"/>
        <v>5.8248798827030166E-4</v>
      </c>
      <c r="G2693" s="16">
        <f t="shared" si="253"/>
        <v>8.3903508478903584E-4</v>
      </c>
      <c r="H2693" s="6">
        <f t="shared" si="255"/>
        <v>0</v>
      </c>
      <c r="I2693" s="16">
        <f t="shared" si="256"/>
        <v>0</v>
      </c>
      <c r="J2693" s="10" t="b">
        <f t="shared" si="254"/>
        <v>0</v>
      </c>
      <c r="K2693" t="b">
        <f t="shared" si="257"/>
        <v>0</v>
      </c>
      <c r="N2693" s="4"/>
      <c r="O2693" s="17"/>
      <c r="P2693" s="17"/>
      <c r="Q2693" s="17"/>
      <c r="R2693" s="4"/>
    </row>
    <row r="2694" spans="1:18" x14ac:dyDescent="0.25">
      <c r="A2694" s="10">
        <v>45770.25</v>
      </c>
      <c r="B2694" s="5">
        <v>45770</v>
      </c>
      <c r="C2694" s="6">
        <v>45555.914076605906</v>
      </c>
      <c r="D2694" s="6">
        <v>0.26026142278479203</v>
      </c>
      <c r="E2694" s="6">
        <v>31258</v>
      </c>
      <c r="F2694" s="16">
        <f t="shared" si="252"/>
        <v>5.7130106608582515E-4</v>
      </c>
      <c r="G2694" s="16">
        <f t="shared" si="253"/>
        <v>8.3262340132059655E-4</v>
      </c>
      <c r="H2694" s="6">
        <f t="shared" si="255"/>
        <v>0</v>
      </c>
      <c r="I2694" s="16">
        <f t="shared" si="256"/>
        <v>0</v>
      </c>
      <c r="J2694" s="10" t="b">
        <f t="shared" si="254"/>
        <v>0</v>
      </c>
      <c r="K2694" t="b">
        <f t="shared" si="257"/>
        <v>0</v>
      </c>
      <c r="N2694" s="4"/>
      <c r="O2694" s="17"/>
      <c r="P2694" s="17"/>
      <c r="Q2694" s="17"/>
      <c r="R2694" s="4"/>
    </row>
    <row r="2695" spans="1:18" x14ac:dyDescent="0.25">
      <c r="A2695" s="10">
        <v>45770.291666666664</v>
      </c>
      <c r="B2695" s="5">
        <v>45770</v>
      </c>
      <c r="C2695" s="6">
        <v>47285.821028645834</v>
      </c>
      <c r="D2695" s="6">
        <v>0.29197773433393903</v>
      </c>
      <c r="E2695" s="6">
        <v>31258</v>
      </c>
      <c r="F2695" s="16">
        <f t="shared" si="252"/>
        <v>6.1747417721066619E-4</v>
      </c>
      <c r="G2695" s="16">
        <f t="shared" si="253"/>
        <v>9.340896229251361E-4</v>
      </c>
      <c r="H2695" s="6">
        <f t="shared" si="255"/>
        <v>0</v>
      </c>
      <c r="I2695" s="16">
        <f t="shared" si="256"/>
        <v>0</v>
      </c>
      <c r="J2695" s="10" t="b">
        <f t="shared" si="254"/>
        <v>0</v>
      </c>
      <c r="K2695" t="b">
        <f t="shared" si="257"/>
        <v>0</v>
      </c>
      <c r="N2695" s="4"/>
      <c r="O2695" s="17"/>
      <c r="P2695" s="17"/>
      <c r="Q2695" s="17"/>
      <c r="R2695" s="4"/>
    </row>
    <row r="2696" spans="1:18" x14ac:dyDescent="0.25">
      <c r="A2696" s="10">
        <v>45770.333333333336</v>
      </c>
      <c r="B2696" s="5">
        <v>45770</v>
      </c>
      <c r="C2696" s="6">
        <v>48018.793402777781</v>
      </c>
      <c r="D2696" s="6">
        <v>544.78379047996464</v>
      </c>
      <c r="E2696" s="6">
        <v>31258</v>
      </c>
      <c r="F2696" s="16">
        <f t="shared" si="252"/>
        <v>1.1345220316353266</v>
      </c>
      <c r="G2696" s="16">
        <f t="shared" si="253"/>
        <v>1.7428619568749268</v>
      </c>
      <c r="H2696" s="6">
        <f t="shared" si="255"/>
        <v>544.5</v>
      </c>
      <c r="I2696" s="16">
        <f t="shared" si="256"/>
        <v>186486.82278534558</v>
      </c>
      <c r="J2696" s="10" t="b">
        <f t="shared" si="254"/>
        <v>1</v>
      </c>
      <c r="K2696" t="b">
        <f t="shared" si="257"/>
        <v>1</v>
      </c>
      <c r="N2696" s="4"/>
      <c r="O2696" s="17"/>
      <c r="P2696" s="17"/>
      <c r="Q2696" s="17"/>
      <c r="R2696" s="4"/>
    </row>
    <row r="2697" spans="1:18" x14ac:dyDescent="0.25">
      <c r="A2697" s="10">
        <v>45770.375</v>
      </c>
      <c r="B2697" s="5">
        <v>45770</v>
      </c>
      <c r="C2697" s="6">
        <v>49415.218615451391</v>
      </c>
      <c r="D2697" s="6">
        <v>5533.0859737141927</v>
      </c>
      <c r="E2697" s="6">
        <v>31258</v>
      </c>
      <c r="F2697" s="16">
        <f t="shared" si="252"/>
        <v>11.197129404146924</v>
      </c>
      <c r="G2697" s="16">
        <f t="shared" si="253"/>
        <v>17.701343571931002</v>
      </c>
      <c r="H2697" s="6">
        <f t="shared" si="255"/>
        <v>4988.3</v>
      </c>
      <c r="I2697" s="16">
        <f t="shared" si="256"/>
        <v>915.6476545686528</v>
      </c>
      <c r="J2697" s="10" t="b">
        <f t="shared" si="254"/>
        <v>1</v>
      </c>
      <c r="K2697" t="b">
        <f t="shared" si="257"/>
        <v>1</v>
      </c>
      <c r="N2697" s="4"/>
      <c r="O2697" s="17"/>
      <c r="P2697" s="17"/>
      <c r="Q2697" s="17"/>
      <c r="R2697" s="4"/>
    </row>
    <row r="2698" spans="1:18" x14ac:dyDescent="0.25">
      <c r="A2698" s="10">
        <v>45770.416666666664</v>
      </c>
      <c r="B2698" s="5">
        <v>45770</v>
      </c>
      <c r="C2698" s="6">
        <v>51458.380004340281</v>
      </c>
      <c r="D2698" s="6">
        <v>12023.314552951389</v>
      </c>
      <c r="E2698" s="6">
        <v>31258</v>
      </c>
      <c r="F2698" s="16">
        <f t="shared" si="252"/>
        <v>23.365124498550628</v>
      </c>
      <c r="G2698" s="16">
        <f t="shared" si="253"/>
        <v>38.464759590989154</v>
      </c>
      <c r="H2698" s="6">
        <f t="shared" si="255"/>
        <v>6490.2</v>
      </c>
      <c r="I2698" s="16">
        <f t="shared" si="256"/>
        <v>117.2980147214905</v>
      </c>
      <c r="J2698" s="10" t="b">
        <f t="shared" si="254"/>
        <v>1</v>
      </c>
      <c r="K2698" t="b">
        <f t="shared" si="257"/>
        <v>1</v>
      </c>
      <c r="N2698" s="4"/>
      <c r="O2698" s="17"/>
      <c r="P2698" s="17"/>
      <c r="Q2698" s="17"/>
      <c r="R2698" s="4"/>
    </row>
    <row r="2699" spans="1:18" x14ac:dyDescent="0.25">
      <c r="A2699" s="10">
        <v>45770.458333333336</v>
      </c>
      <c r="B2699" s="5">
        <v>45770</v>
      </c>
      <c r="C2699" s="6">
        <v>53379.276927083331</v>
      </c>
      <c r="D2699" s="6">
        <v>15561.677312282985</v>
      </c>
      <c r="E2699" s="6">
        <v>31258</v>
      </c>
      <c r="F2699" s="16">
        <f t="shared" si="252"/>
        <v>29.153031303778064</v>
      </c>
      <c r="G2699" s="16">
        <f t="shared" si="253"/>
        <v>49.78462253593635</v>
      </c>
      <c r="H2699" s="6">
        <f t="shared" si="255"/>
        <v>3538.4</v>
      </c>
      <c r="I2699" s="16">
        <f t="shared" si="256"/>
        <v>29.429488718910886</v>
      </c>
      <c r="J2699" s="10" t="b">
        <f t="shared" si="254"/>
        <v>1</v>
      </c>
      <c r="K2699" t="b">
        <f t="shared" si="257"/>
        <v>1</v>
      </c>
      <c r="N2699" s="4"/>
      <c r="O2699" s="17"/>
      <c r="P2699" s="17"/>
      <c r="Q2699" s="17"/>
      <c r="R2699" s="4"/>
    </row>
    <row r="2700" spans="1:18" x14ac:dyDescent="0.25">
      <c r="A2700" s="10">
        <v>45770.5</v>
      </c>
      <c r="B2700" s="5">
        <v>45770</v>
      </c>
      <c r="C2700" s="6">
        <v>54749.778845486115</v>
      </c>
      <c r="D2700" s="6">
        <v>18121.469536675348</v>
      </c>
      <c r="E2700" s="6">
        <v>31258</v>
      </c>
      <c r="F2700" s="16">
        <f t="shared" si="252"/>
        <v>33.098708193538911</v>
      </c>
      <c r="G2700" s="16">
        <f t="shared" si="253"/>
        <v>57.973861208891641</v>
      </c>
      <c r="H2700" s="6">
        <f t="shared" si="255"/>
        <v>2559.8000000000002</v>
      </c>
      <c r="I2700" s="16">
        <f t="shared" si="256"/>
        <v>16.449383627685972</v>
      </c>
      <c r="J2700" s="10" t="b">
        <f t="shared" si="254"/>
        <v>1</v>
      </c>
      <c r="K2700" t="b">
        <f t="shared" si="257"/>
        <v>1</v>
      </c>
      <c r="N2700" s="4"/>
      <c r="O2700" s="17"/>
      <c r="P2700" s="17"/>
      <c r="Q2700" s="17"/>
      <c r="R2700" s="4"/>
    </row>
    <row r="2701" spans="1:18" x14ac:dyDescent="0.25">
      <c r="A2701" s="10">
        <v>45770.541666666664</v>
      </c>
      <c r="B2701" s="5">
        <v>45770</v>
      </c>
      <c r="C2701" s="6">
        <v>55988.431950954859</v>
      </c>
      <c r="D2701" s="6">
        <v>20254.447797309029</v>
      </c>
      <c r="E2701" s="6">
        <v>31258</v>
      </c>
      <c r="F2701" s="16">
        <f t="shared" si="252"/>
        <v>36.176129767398493</v>
      </c>
      <c r="G2701" s="16">
        <f t="shared" si="253"/>
        <v>64.797644754331785</v>
      </c>
      <c r="H2701" s="6">
        <f t="shared" si="255"/>
        <v>2133</v>
      </c>
      <c r="I2701" s="16">
        <f t="shared" si="256"/>
        <v>11.770568582658834</v>
      </c>
      <c r="J2701" s="10" t="b">
        <f t="shared" si="254"/>
        <v>1</v>
      </c>
      <c r="K2701" t="b">
        <f t="shared" si="257"/>
        <v>1</v>
      </c>
      <c r="N2701" s="4"/>
      <c r="O2701" s="17"/>
      <c r="P2701" s="17"/>
      <c r="Q2701" s="17"/>
      <c r="R2701" s="4"/>
    </row>
    <row r="2702" spans="1:18" x14ac:dyDescent="0.25">
      <c r="A2702" s="10">
        <v>45770.583333333336</v>
      </c>
      <c r="B2702" s="5">
        <v>45770</v>
      </c>
      <c r="C2702" s="6">
        <v>57171.008439670142</v>
      </c>
      <c r="D2702" s="6">
        <v>20702.300976562499</v>
      </c>
      <c r="E2702" s="6">
        <v>31258</v>
      </c>
      <c r="F2702" s="16">
        <f t="shared" si="252"/>
        <v>36.211187351030652</v>
      </c>
      <c r="G2702" s="16">
        <f t="shared" si="253"/>
        <v>66.230408140516033</v>
      </c>
      <c r="H2702" s="6">
        <f t="shared" si="255"/>
        <v>447.9</v>
      </c>
      <c r="I2702" s="16">
        <f t="shared" si="256"/>
        <v>2.2113661378589016</v>
      </c>
      <c r="J2702" s="10" t="b">
        <f t="shared" si="254"/>
        <v>1</v>
      </c>
      <c r="K2702" t="b">
        <f t="shared" si="257"/>
        <v>1</v>
      </c>
      <c r="N2702" s="4"/>
      <c r="O2702" s="17"/>
      <c r="P2702" s="17"/>
      <c r="Q2702" s="17"/>
      <c r="R2702" s="4"/>
    </row>
    <row r="2703" spans="1:18" x14ac:dyDescent="0.25">
      <c r="A2703" s="10">
        <v>45770.625</v>
      </c>
      <c r="B2703" s="5">
        <v>45770</v>
      </c>
      <c r="C2703" s="6">
        <v>58106.801955295137</v>
      </c>
      <c r="D2703" s="6">
        <v>20140.709602864583</v>
      </c>
      <c r="E2703" s="6">
        <v>31258</v>
      </c>
      <c r="F2703" s="16">
        <f t="shared" si="252"/>
        <v>34.661535181991212</v>
      </c>
      <c r="G2703" s="16">
        <f t="shared" si="253"/>
        <v>64.433775682591914</v>
      </c>
      <c r="H2703" s="6">
        <f t="shared" si="255"/>
        <v>-561.6</v>
      </c>
      <c r="I2703" s="16">
        <f t="shared" si="256"/>
        <v>-2.7127419345115253</v>
      </c>
      <c r="J2703" s="10" t="b">
        <f t="shared" si="254"/>
        <v>1</v>
      </c>
      <c r="K2703" t="b">
        <f t="shared" si="257"/>
        <v>1</v>
      </c>
      <c r="N2703" s="4"/>
      <c r="O2703" s="17"/>
      <c r="P2703" s="17"/>
      <c r="Q2703" s="17"/>
      <c r="R2703" s="4"/>
    </row>
    <row r="2704" spans="1:18" x14ac:dyDescent="0.25">
      <c r="A2704" s="10">
        <v>45770.666666666664</v>
      </c>
      <c r="B2704" s="5">
        <v>45770</v>
      </c>
      <c r="C2704" s="6">
        <v>59622.497604166667</v>
      </c>
      <c r="D2704" s="6">
        <v>19993.219898003474</v>
      </c>
      <c r="E2704" s="6">
        <v>31258</v>
      </c>
      <c r="F2704" s="16">
        <f t="shared" si="252"/>
        <v>33.533013042724775</v>
      </c>
      <c r="G2704" s="16">
        <f t="shared" si="253"/>
        <v>63.961929419679677</v>
      </c>
      <c r="H2704" s="6">
        <f t="shared" si="255"/>
        <v>-147.5</v>
      </c>
      <c r="I2704" s="16">
        <f t="shared" si="256"/>
        <v>-0.73234758312101023</v>
      </c>
      <c r="J2704" s="10" t="b">
        <f t="shared" si="254"/>
        <v>1</v>
      </c>
      <c r="K2704" t="b">
        <f t="shared" si="257"/>
        <v>1</v>
      </c>
      <c r="N2704" s="4"/>
      <c r="O2704" s="17"/>
      <c r="P2704" s="17"/>
      <c r="Q2704" s="17"/>
      <c r="R2704" s="4"/>
    </row>
    <row r="2705" spans="1:18" x14ac:dyDescent="0.25">
      <c r="A2705" s="10">
        <v>45770.708333333336</v>
      </c>
      <c r="B2705" s="5">
        <v>45770</v>
      </c>
      <c r="C2705" s="6">
        <v>60147.815664062502</v>
      </c>
      <c r="D2705" s="6">
        <v>17737.071462673612</v>
      </c>
      <c r="E2705" s="6">
        <v>31258</v>
      </c>
      <c r="F2705" s="16">
        <f t="shared" si="252"/>
        <v>29.489136499550838</v>
      </c>
      <c r="G2705" s="16">
        <f t="shared" si="253"/>
        <v>56.74410219039482</v>
      </c>
      <c r="H2705" s="6">
        <f t="shared" si="255"/>
        <v>-2256.1</v>
      </c>
      <c r="I2705" s="16">
        <f t="shared" si="256"/>
        <v>-11.284325443873573</v>
      </c>
      <c r="J2705" s="10" t="b">
        <f t="shared" si="254"/>
        <v>1</v>
      </c>
      <c r="K2705" t="b">
        <f t="shared" si="257"/>
        <v>1</v>
      </c>
      <c r="N2705" s="4"/>
      <c r="O2705" s="17"/>
      <c r="P2705" s="17"/>
      <c r="Q2705" s="17"/>
      <c r="R2705" s="4"/>
    </row>
    <row r="2706" spans="1:18" x14ac:dyDescent="0.25">
      <c r="A2706" s="10">
        <v>45770.75</v>
      </c>
      <c r="B2706" s="5">
        <v>45770</v>
      </c>
      <c r="C2706" s="6">
        <v>60115.662131076388</v>
      </c>
      <c r="D2706" s="6">
        <v>14137.098564453125</v>
      </c>
      <c r="E2706" s="6">
        <v>31258</v>
      </c>
      <c r="F2706" s="16">
        <f t="shared" si="252"/>
        <v>23.516498135924294</v>
      </c>
      <c r="G2706" s="16">
        <f t="shared" si="253"/>
        <v>45.227137259111664</v>
      </c>
      <c r="H2706" s="6">
        <f t="shared" si="255"/>
        <v>-3600</v>
      </c>
      <c r="I2706" s="16">
        <f t="shared" si="256"/>
        <v>-20.29647344870849</v>
      </c>
      <c r="J2706" s="10" t="b">
        <f t="shared" si="254"/>
        <v>1</v>
      </c>
      <c r="K2706" t="b">
        <f t="shared" si="257"/>
        <v>1</v>
      </c>
      <c r="N2706" s="4"/>
      <c r="O2706" s="17"/>
      <c r="P2706" s="17"/>
      <c r="Q2706" s="17"/>
      <c r="R2706" s="4"/>
    </row>
    <row r="2707" spans="1:18" x14ac:dyDescent="0.25">
      <c r="A2707" s="10">
        <v>45770.791666666664</v>
      </c>
      <c r="B2707" s="5">
        <v>45770</v>
      </c>
      <c r="C2707" s="6">
        <v>58889.922333984374</v>
      </c>
      <c r="D2707" s="6">
        <v>8276.7726699490013</v>
      </c>
      <c r="E2707" s="6">
        <v>31258</v>
      </c>
      <c r="F2707" s="16">
        <f t="shared" si="252"/>
        <v>14.054650340696096</v>
      </c>
      <c r="G2707" s="16">
        <f t="shared" si="253"/>
        <v>26.478893946986375</v>
      </c>
      <c r="H2707" s="6">
        <f t="shared" si="255"/>
        <v>-5860.3</v>
      </c>
      <c r="I2707" s="16">
        <f t="shared" si="256"/>
        <v>-41.453343295882284</v>
      </c>
      <c r="J2707" s="10" t="b">
        <f t="shared" si="254"/>
        <v>1</v>
      </c>
      <c r="K2707" t="b">
        <f t="shared" si="257"/>
        <v>1</v>
      </c>
      <c r="N2707" s="4"/>
      <c r="O2707" s="17"/>
      <c r="P2707" s="17"/>
      <c r="Q2707" s="17"/>
      <c r="R2707" s="4"/>
    </row>
    <row r="2708" spans="1:18" x14ac:dyDescent="0.25">
      <c r="A2708" s="10">
        <v>45770.833333333336</v>
      </c>
      <c r="B2708" s="5">
        <v>45770</v>
      </c>
      <c r="C2708" s="6">
        <v>57545.391950954858</v>
      </c>
      <c r="D2708" s="6">
        <v>1664.5831359693739</v>
      </c>
      <c r="E2708" s="6">
        <v>31258</v>
      </c>
      <c r="F2708" s="16">
        <f t="shared" si="252"/>
        <v>2.8926436670864542</v>
      </c>
      <c r="G2708" s="16">
        <f t="shared" si="253"/>
        <v>5.3253027575960514</v>
      </c>
      <c r="H2708" s="6">
        <f t="shared" si="255"/>
        <v>-6612.2</v>
      </c>
      <c r="I2708" s="16">
        <f t="shared" si="256"/>
        <v>-79.888626445031292</v>
      </c>
      <c r="J2708" s="10" t="b">
        <f t="shared" si="254"/>
        <v>1</v>
      </c>
      <c r="K2708" t="b">
        <f t="shared" si="257"/>
        <v>1</v>
      </c>
      <c r="N2708" s="4"/>
      <c r="O2708" s="17"/>
      <c r="P2708" s="17"/>
      <c r="Q2708" s="17"/>
      <c r="R2708" s="4"/>
    </row>
    <row r="2709" spans="1:18" x14ac:dyDescent="0.25">
      <c r="A2709" s="10">
        <v>45770.875</v>
      </c>
      <c r="B2709" s="5">
        <v>45770</v>
      </c>
      <c r="C2709" s="6">
        <v>57582.48639322917</v>
      </c>
      <c r="D2709" s="6">
        <v>20.003762154637112</v>
      </c>
      <c r="E2709" s="6">
        <v>31258</v>
      </c>
      <c r="F2709" s="16">
        <f t="shared" si="252"/>
        <v>3.4739316426928818E-2</v>
      </c>
      <c r="G2709" s="16">
        <f t="shared" si="253"/>
        <v>6.3995656006900992E-2</v>
      </c>
      <c r="H2709" s="6">
        <f t="shared" si="255"/>
        <v>-1644.6</v>
      </c>
      <c r="I2709" s="16">
        <f t="shared" si="256"/>
        <v>-98.799511088538281</v>
      </c>
      <c r="J2709" s="10" t="b">
        <f t="shared" si="254"/>
        <v>1</v>
      </c>
      <c r="K2709" t="b">
        <f t="shared" si="257"/>
        <v>1</v>
      </c>
      <c r="N2709" s="4"/>
      <c r="O2709" s="17"/>
      <c r="P2709" s="17"/>
      <c r="Q2709" s="17"/>
      <c r="R2709" s="4"/>
    </row>
    <row r="2710" spans="1:18" x14ac:dyDescent="0.25">
      <c r="A2710" s="10">
        <v>45770.916666666664</v>
      </c>
      <c r="B2710" s="5">
        <v>45770</v>
      </c>
      <c r="C2710" s="6">
        <v>56055.400833333333</v>
      </c>
      <c r="D2710" s="6">
        <v>0.16726587255795797</v>
      </c>
      <c r="E2710" s="6">
        <v>31258</v>
      </c>
      <c r="F2710" s="16">
        <f t="shared" si="252"/>
        <v>2.9839385691894535E-4</v>
      </c>
      <c r="G2710" s="16">
        <f t="shared" si="253"/>
        <v>5.3511380305188414E-4</v>
      </c>
      <c r="H2710" s="6">
        <f t="shared" si="255"/>
        <v>-19.8</v>
      </c>
      <c r="I2710" s="16">
        <f t="shared" si="256"/>
        <v>-98.981380836954827</v>
      </c>
      <c r="J2710" s="10" t="b">
        <f t="shared" si="254"/>
        <v>0</v>
      </c>
      <c r="K2710" t="b">
        <f t="shared" si="257"/>
        <v>1</v>
      </c>
      <c r="N2710" s="4"/>
      <c r="O2710" s="17"/>
      <c r="P2710" s="17"/>
      <c r="Q2710" s="17"/>
      <c r="R2710" s="4"/>
    </row>
    <row r="2711" spans="1:18" x14ac:dyDescent="0.25">
      <c r="A2711" s="10">
        <v>45770.958333333336</v>
      </c>
      <c r="B2711" s="5">
        <v>45770</v>
      </c>
      <c r="C2711" s="6">
        <v>53013.387560763891</v>
      </c>
      <c r="D2711" s="6">
        <v>0.17948361166235474</v>
      </c>
      <c r="E2711" s="6">
        <v>31258</v>
      </c>
      <c r="F2711" s="16">
        <f t="shared" si="252"/>
        <v>3.3856280445506489E-4</v>
      </c>
      <c r="G2711" s="16">
        <f t="shared" si="253"/>
        <v>5.7420056197566942E-4</v>
      </c>
      <c r="H2711" s="6">
        <f t="shared" si="255"/>
        <v>0</v>
      </c>
      <c r="I2711" s="16">
        <f t="shared" si="256"/>
        <v>0</v>
      </c>
      <c r="J2711" s="10" t="b">
        <f t="shared" si="254"/>
        <v>0</v>
      </c>
      <c r="K2711" t="b">
        <f t="shared" si="257"/>
        <v>0</v>
      </c>
      <c r="N2711" s="4"/>
      <c r="O2711" s="17"/>
      <c r="P2711" s="17"/>
      <c r="Q2711" s="17"/>
      <c r="R2711" s="4"/>
    </row>
    <row r="2712" spans="1:18" x14ac:dyDescent="0.25">
      <c r="A2712" s="10">
        <v>45771</v>
      </c>
      <c r="B2712" s="5">
        <v>45771</v>
      </c>
      <c r="C2712" s="6">
        <v>49968.861276041665</v>
      </c>
      <c r="D2712" s="6">
        <v>0.21262845529864233</v>
      </c>
      <c r="E2712" s="6">
        <v>31740</v>
      </c>
      <c r="F2712" s="16">
        <f t="shared" si="252"/>
        <v>4.2552191478613957E-4</v>
      </c>
      <c r="G2712" s="16">
        <f t="shared" si="253"/>
        <v>6.6990691650485926E-4</v>
      </c>
      <c r="H2712" s="6">
        <f t="shared" si="255"/>
        <v>0</v>
      </c>
      <c r="I2712" s="16">
        <f t="shared" si="256"/>
        <v>0</v>
      </c>
      <c r="J2712" s="10" t="b">
        <f t="shared" si="254"/>
        <v>0</v>
      </c>
      <c r="K2712" t="b">
        <f t="shared" si="257"/>
        <v>0</v>
      </c>
      <c r="N2712" s="4"/>
      <c r="O2712" s="17"/>
      <c r="P2712" s="17"/>
      <c r="Q2712" s="17"/>
      <c r="R2712" s="4"/>
    </row>
    <row r="2713" spans="1:18" x14ac:dyDescent="0.25">
      <c r="A2713" s="10">
        <v>45771.041666666664</v>
      </c>
      <c r="B2713" s="5">
        <v>45771</v>
      </c>
      <c r="C2713" s="6">
        <v>48009.214222005212</v>
      </c>
      <c r="D2713" s="6">
        <v>0.19118287732617723</v>
      </c>
      <c r="E2713" s="6">
        <v>31740</v>
      </c>
      <c r="F2713" s="16">
        <f t="shared" si="252"/>
        <v>3.9822121737320123E-4</v>
      </c>
      <c r="G2713" s="16">
        <f t="shared" si="253"/>
        <v>6.0234050827403032E-4</v>
      </c>
      <c r="H2713" s="6">
        <f t="shared" si="255"/>
        <v>0</v>
      </c>
      <c r="I2713" s="16">
        <f t="shared" si="256"/>
        <v>0</v>
      </c>
      <c r="J2713" s="10" t="b">
        <f t="shared" si="254"/>
        <v>0</v>
      </c>
      <c r="K2713" t="b">
        <f t="shared" si="257"/>
        <v>0</v>
      </c>
      <c r="N2713" s="4"/>
      <c r="O2713" s="17"/>
      <c r="P2713" s="17"/>
      <c r="Q2713" s="17"/>
      <c r="R2713" s="4"/>
    </row>
    <row r="2714" spans="1:18" x14ac:dyDescent="0.25">
      <c r="A2714" s="10">
        <v>45771.083333333336</v>
      </c>
      <c r="B2714" s="5">
        <v>45771</v>
      </c>
      <c r="C2714" s="6">
        <v>46277.164582248261</v>
      </c>
      <c r="D2714" s="6">
        <v>0.22772580384380287</v>
      </c>
      <c r="E2714" s="6">
        <v>31740</v>
      </c>
      <c r="F2714" s="16">
        <f t="shared" si="252"/>
        <v>4.9209109049684E-4</v>
      </c>
      <c r="G2714" s="16">
        <f t="shared" si="253"/>
        <v>7.174726019023405E-4</v>
      </c>
      <c r="H2714" s="6">
        <f t="shared" si="255"/>
        <v>0</v>
      </c>
      <c r="I2714" s="16">
        <f t="shared" si="256"/>
        <v>0</v>
      </c>
      <c r="J2714" s="10" t="b">
        <f t="shared" si="254"/>
        <v>0</v>
      </c>
      <c r="K2714" t="b">
        <f t="shared" si="257"/>
        <v>0</v>
      </c>
      <c r="N2714" s="4"/>
      <c r="O2714" s="17"/>
      <c r="P2714" s="17"/>
      <c r="Q2714" s="17"/>
      <c r="R2714" s="4"/>
    </row>
    <row r="2715" spans="1:18" x14ac:dyDescent="0.25">
      <c r="A2715" s="10">
        <v>45771.125</v>
      </c>
      <c r="B2715" s="5">
        <v>45771</v>
      </c>
      <c r="C2715" s="6">
        <v>45770.670060763892</v>
      </c>
      <c r="D2715" s="6">
        <v>0.32479561125238737</v>
      </c>
      <c r="E2715" s="6">
        <v>31740</v>
      </c>
      <c r="F2715" s="16">
        <f t="shared" si="252"/>
        <v>7.0961515490421611E-4</v>
      </c>
      <c r="G2715" s="16">
        <f t="shared" si="253"/>
        <v>1.0233006025595066E-3</v>
      </c>
      <c r="H2715" s="6">
        <f t="shared" si="255"/>
        <v>0.1</v>
      </c>
      <c r="I2715" s="16">
        <f t="shared" si="256"/>
        <v>43.912458892269413</v>
      </c>
      <c r="J2715" s="10" t="b">
        <f t="shared" si="254"/>
        <v>0</v>
      </c>
      <c r="K2715" t="b">
        <f t="shared" si="257"/>
        <v>0</v>
      </c>
      <c r="N2715" s="4"/>
      <c r="O2715" s="17"/>
      <c r="P2715" s="17"/>
      <c r="Q2715" s="17"/>
      <c r="R2715" s="4"/>
    </row>
    <row r="2716" spans="1:18" x14ac:dyDescent="0.25">
      <c r="A2716" s="10">
        <v>45771.166666666664</v>
      </c>
      <c r="B2716" s="5">
        <v>45771</v>
      </c>
      <c r="C2716" s="6">
        <v>44731.581244574656</v>
      </c>
      <c r="D2716" s="6">
        <v>0.2658259256515238</v>
      </c>
      <c r="E2716" s="6">
        <v>31740</v>
      </c>
      <c r="F2716" s="16">
        <f t="shared" si="252"/>
        <v>5.9426901141297107E-4</v>
      </c>
      <c r="G2716" s="16">
        <f t="shared" si="253"/>
        <v>8.3751079285294201E-4</v>
      </c>
      <c r="H2716" s="6">
        <f t="shared" si="255"/>
        <v>-0.1</v>
      </c>
      <c r="I2716" s="16">
        <f t="shared" si="256"/>
        <v>-30.78859336011578</v>
      </c>
      <c r="J2716" s="10" t="b">
        <f t="shared" si="254"/>
        <v>0</v>
      </c>
      <c r="K2716" t="b">
        <f t="shared" si="257"/>
        <v>0</v>
      </c>
      <c r="N2716" s="4"/>
      <c r="O2716" s="17"/>
      <c r="P2716" s="17"/>
      <c r="Q2716" s="17"/>
      <c r="R2716" s="4"/>
    </row>
    <row r="2717" spans="1:18" x14ac:dyDescent="0.25">
      <c r="A2717" s="10">
        <v>45771.208333333336</v>
      </c>
      <c r="B2717" s="5">
        <v>45771</v>
      </c>
      <c r="C2717" s="6">
        <v>44600.033899739581</v>
      </c>
      <c r="D2717" s="6">
        <v>0.27030621949997213</v>
      </c>
      <c r="E2717" s="6">
        <v>31740</v>
      </c>
      <c r="F2717" s="16">
        <f t="shared" si="252"/>
        <v>6.0606729606443291E-4</v>
      </c>
      <c r="G2717" s="16">
        <f t="shared" si="253"/>
        <v>8.5162640044099598E-4</v>
      </c>
      <c r="H2717" s="6">
        <f t="shared" si="255"/>
        <v>0</v>
      </c>
      <c r="I2717" s="16">
        <f t="shared" si="256"/>
        <v>0</v>
      </c>
      <c r="J2717" s="10" t="b">
        <f t="shared" si="254"/>
        <v>0</v>
      </c>
      <c r="K2717" t="b">
        <f t="shared" si="257"/>
        <v>0</v>
      </c>
      <c r="N2717" s="4"/>
      <c r="O2717" s="17"/>
      <c r="P2717" s="17"/>
      <c r="Q2717" s="17"/>
      <c r="R2717" s="4"/>
    </row>
    <row r="2718" spans="1:18" x14ac:dyDescent="0.25">
      <c r="A2718" s="10">
        <v>45771.25</v>
      </c>
      <c r="B2718" s="5">
        <v>45771</v>
      </c>
      <c r="C2718" s="6">
        <v>45675.984208984373</v>
      </c>
      <c r="D2718" s="6">
        <v>0.27326677642762659</v>
      </c>
      <c r="E2718" s="6">
        <v>31740</v>
      </c>
      <c r="F2718" s="16">
        <f t="shared" si="252"/>
        <v>5.9827233317476182E-4</v>
      </c>
      <c r="G2718" s="16">
        <f t="shared" si="253"/>
        <v>8.609539269931524E-4</v>
      </c>
      <c r="H2718" s="6">
        <f t="shared" si="255"/>
        <v>0</v>
      </c>
      <c r="I2718" s="16">
        <f t="shared" si="256"/>
        <v>0</v>
      </c>
      <c r="J2718" s="10" t="b">
        <f t="shared" si="254"/>
        <v>0</v>
      </c>
      <c r="K2718" t="b">
        <f t="shared" si="257"/>
        <v>0</v>
      </c>
      <c r="N2718" s="4"/>
      <c r="O2718" s="17"/>
      <c r="P2718" s="17"/>
      <c r="Q2718" s="17"/>
      <c r="R2718" s="4"/>
    </row>
    <row r="2719" spans="1:18" x14ac:dyDescent="0.25">
      <c r="A2719" s="10">
        <v>45771.291666666664</v>
      </c>
      <c r="B2719" s="5">
        <v>45771</v>
      </c>
      <c r="C2719" s="6">
        <v>48463.065563151038</v>
      </c>
      <c r="D2719" s="6">
        <v>1.9621299823373557</v>
      </c>
      <c r="E2719" s="6">
        <v>31740</v>
      </c>
      <c r="F2719" s="16">
        <f t="shared" si="252"/>
        <v>4.048712064614551E-3</v>
      </c>
      <c r="G2719" s="16">
        <f t="shared" si="253"/>
        <v>6.1818840023231117E-3</v>
      </c>
      <c r="H2719" s="6">
        <f t="shared" si="255"/>
        <v>1.7</v>
      </c>
      <c r="I2719" s="16">
        <f t="shared" si="256"/>
        <v>622.10270206419955</v>
      </c>
      <c r="J2719" s="10" t="b">
        <f t="shared" si="254"/>
        <v>0</v>
      </c>
      <c r="K2719" t="b">
        <f t="shared" si="257"/>
        <v>0</v>
      </c>
      <c r="N2719" s="4"/>
      <c r="O2719" s="17"/>
      <c r="P2719" s="17"/>
      <c r="Q2719" s="17"/>
      <c r="R2719" s="4"/>
    </row>
    <row r="2720" spans="1:18" x14ac:dyDescent="0.25">
      <c r="A2720" s="10">
        <v>45771.333333333336</v>
      </c>
      <c r="B2720" s="5">
        <v>45771</v>
      </c>
      <c r="C2720" s="6">
        <v>49517.451766493054</v>
      </c>
      <c r="D2720" s="6">
        <v>709.11005448871185</v>
      </c>
      <c r="E2720" s="6">
        <v>31740</v>
      </c>
      <c r="F2720" s="16">
        <f t="shared" si="252"/>
        <v>1.4320406830154069</v>
      </c>
      <c r="G2720" s="16">
        <f t="shared" si="253"/>
        <v>2.2341211546588275</v>
      </c>
      <c r="H2720" s="6">
        <f t="shared" si="255"/>
        <v>707.1</v>
      </c>
      <c r="I2720" s="16">
        <f t="shared" si="256"/>
        <v>36037.367879047364</v>
      </c>
      <c r="J2720" s="10" t="b">
        <f t="shared" si="254"/>
        <v>1</v>
      </c>
      <c r="K2720" t="b">
        <f t="shared" si="257"/>
        <v>1</v>
      </c>
      <c r="N2720" s="4"/>
      <c r="O2720" s="17"/>
      <c r="P2720" s="17"/>
      <c r="Q2720" s="17"/>
      <c r="R2720" s="4"/>
    </row>
    <row r="2721" spans="1:18" x14ac:dyDescent="0.25">
      <c r="A2721" s="10">
        <v>45771.375</v>
      </c>
      <c r="B2721" s="5">
        <v>45771</v>
      </c>
      <c r="C2721" s="6">
        <v>49991.47432834201</v>
      </c>
      <c r="D2721" s="6">
        <v>3869.4860196940103</v>
      </c>
      <c r="E2721" s="6">
        <v>31740</v>
      </c>
      <c r="F2721" s="16">
        <f t="shared" si="252"/>
        <v>7.7402918631272621</v>
      </c>
      <c r="G2721" s="16">
        <f t="shared" si="253"/>
        <v>12.191197289521142</v>
      </c>
      <c r="H2721" s="6">
        <f t="shared" si="255"/>
        <v>3160.4</v>
      </c>
      <c r="I2721" s="16">
        <f t="shared" si="256"/>
        <v>445.68540242723492</v>
      </c>
      <c r="J2721" s="10" t="b">
        <f t="shared" si="254"/>
        <v>1</v>
      </c>
      <c r="K2721" t="b">
        <f t="shared" si="257"/>
        <v>1</v>
      </c>
      <c r="N2721" s="4"/>
      <c r="O2721" s="17"/>
      <c r="P2721" s="17"/>
      <c r="Q2721" s="17"/>
      <c r="R2721" s="4"/>
    </row>
    <row r="2722" spans="1:18" x14ac:dyDescent="0.25">
      <c r="A2722" s="10">
        <v>45771.416666666664</v>
      </c>
      <c r="B2722" s="5">
        <v>45771</v>
      </c>
      <c r="C2722" s="6">
        <v>52444.222427300345</v>
      </c>
      <c r="D2722" s="6">
        <v>8436.6175826009112</v>
      </c>
      <c r="E2722" s="6">
        <v>31740</v>
      </c>
      <c r="F2722" s="16">
        <f t="shared" si="252"/>
        <v>16.086838915947297</v>
      </c>
      <c r="G2722" s="16">
        <f t="shared" si="253"/>
        <v>26.580395660368339</v>
      </c>
      <c r="H2722" s="6">
        <f t="shared" si="255"/>
        <v>4567.1000000000004</v>
      </c>
      <c r="I2722" s="16">
        <f t="shared" si="256"/>
        <v>118.02859544537534</v>
      </c>
      <c r="J2722" s="10" t="b">
        <f t="shared" si="254"/>
        <v>1</v>
      </c>
      <c r="K2722" t="b">
        <f t="shared" si="257"/>
        <v>1</v>
      </c>
      <c r="N2722" s="4"/>
      <c r="O2722" s="17"/>
      <c r="P2722" s="17"/>
      <c r="Q2722" s="17"/>
      <c r="R2722" s="4"/>
    </row>
    <row r="2723" spans="1:18" x14ac:dyDescent="0.25">
      <c r="A2723" s="10">
        <v>45771.458333333336</v>
      </c>
      <c r="B2723" s="5">
        <v>45771</v>
      </c>
      <c r="C2723" s="6">
        <v>54671.725815972219</v>
      </c>
      <c r="D2723" s="6">
        <v>11864.548274739584</v>
      </c>
      <c r="E2723" s="6">
        <v>31740</v>
      </c>
      <c r="F2723" s="16">
        <f t="shared" si="252"/>
        <v>21.701433597827606</v>
      </c>
      <c r="G2723" s="16">
        <f t="shared" si="253"/>
        <v>37.380429347005617</v>
      </c>
      <c r="H2723" s="6">
        <f t="shared" si="255"/>
        <v>3427.9</v>
      </c>
      <c r="I2723" s="16">
        <f t="shared" si="256"/>
        <v>40.631212289027545</v>
      </c>
      <c r="J2723" s="10" t="b">
        <f t="shared" si="254"/>
        <v>1</v>
      </c>
      <c r="K2723" t="b">
        <f t="shared" si="257"/>
        <v>1</v>
      </c>
      <c r="N2723" s="4"/>
      <c r="O2723" s="17"/>
      <c r="P2723" s="17"/>
      <c r="Q2723" s="17"/>
      <c r="R2723" s="4"/>
    </row>
    <row r="2724" spans="1:18" x14ac:dyDescent="0.25">
      <c r="A2724" s="10">
        <v>45771.5</v>
      </c>
      <c r="B2724" s="5">
        <v>45771</v>
      </c>
      <c r="C2724" s="6">
        <v>56959.451908637151</v>
      </c>
      <c r="D2724" s="6">
        <v>14492.462700737848</v>
      </c>
      <c r="E2724" s="6">
        <v>31740</v>
      </c>
      <c r="F2724" s="16">
        <f t="shared" si="252"/>
        <v>25.443472883102402</v>
      </c>
      <c r="G2724" s="16">
        <f t="shared" si="253"/>
        <v>45.65993289457419</v>
      </c>
      <c r="H2724" s="6">
        <f t="shared" si="255"/>
        <v>2627.9</v>
      </c>
      <c r="I2724" s="16">
        <f t="shared" si="256"/>
        <v>22.149178705732734</v>
      </c>
      <c r="J2724" s="10" t="b">
        <f t="shared" si="254"/>
        <v>1</v>
      </c>
      <c r="K2724" t="b">
        <f t="shared" si="257"/>
        <v>1</v>
      </c>
      <c r="N2724" s="4"/>
      <c r="O2724" s="17"/>
      <c r="P2724" s="17"/>
      <c r="Q2724" s="17"/>
      <c r="R2724" s="4"/>
    </row>
    <row r="2725" spans="1:18" x14ac:dyDescent="0.25">
      <c r="A2725" s="10">
        <v>45771.541666666664</v>
      </c>
      <c r="B2725" s="5">
        <v>45771</v>
      </c>
      <c r="C2725" s="6">
        <v>58214.345559895832</v>
      </c>
      <c r="D2725" s="6">
        <v>16253.876597222223</v>
      </c>
      <c r="E2725" s="6">
        <v>31740</v>
      </c>
      <c r="F2725" s="16">
        <f t="shared" si="252"/>
        <v>27.92074091170339</v>
      </c>
      <c r="G2725" s="16">
        <f t="shared" si="253"/>
        <v>51.209441075054265</v>
      </c>
      <c r="H2725" s="6">
        <f t="shared" si="255"/>
        <v>1761.4</v>
      </c>
      <c r="I2725" s="16">
        <f t="shared" si="256"/>
        <v>12.153903973203414</v>
      </c>
      <c r="J2725" s="10" t="b">
        <f t="shared" si="254"/>
        <v>1</v>
      </c>
      <c r="K2725" t="b">
        <f t="shared" si="257"/>
        <v>1</v>
      </c>
      <c r="N2725" s="4"/>
      <c r="O2725" s="17"/>
      <c r="P2725" s="17"/>
      <c r="Q2725" s="17"/>
      <c r="R2725" s="4"/>
    </row>
    <row r="2726" spans="1:18" x14ac:dyDescent="0.25">
      <c r="A2726" s="10">
        <v>45771.583333333336</v>
      </c>
      <c r="B2726" s="5">
        <v>45771</v>
      </c>
      <c r="C2726" s="6">
        <v>59205.446458333332</v>
      </c>
      <c r="D2726" s="6">
        <v>15663.763236762154</v>
      </c>
      <c r="E2726" s="6">
        <v>31740</v>
      </c>
      <c r="F2726" s="16">
        <f t="shared" si="252"/>
        <v>26.456625485943675</v>
      </c>
      <c r="G2726" s="16">
        <f t="shared" si="253"/>
        <v>49.350230739641319</v>
      </c>
      <c r="H2726" s="6">
        <f t="shared" si="255"/>
        <v>-590.1</v>
      </c>
      <c r="I2726" s="16">
        <f t="shared" si="256"/>
        <v>-3.6305185195072029</v>
      </c>
      <c r="J2726" s="10" t="b">
        <f t="shared" si="254"/>
        <v>1</v>
      </c>
      <c r="K2726" t="b">
        <f t="shared" si="257"/>
        <v>1</v>
      </c>
      <c r="N2726" s="4"/>
      <c r="O2726" s="17"/>
      <c r="P2726" s="17"/>
      <c r="Q2726" s="17"/>
      <c r="R2726" s="4"/>
    </row>
    <row r="2727" spans="1:18" x14ac:dyDescent="0.25">
      <c r="A2727" s="10">
        <v>45771.625</v>
      </c>
      <c r="B2727" s="5">
        <v>45771</v>
      </c>
      <c r="C2727" s="6">
        <v>59376.287686631942</v>
      </c>
      <c r="D2727" s="6">
        <v>14772.986912977431</v>
      </c>
      <c r="E2727" s="6">
        <v>31740</v>
      </c>
      <c r="F2727" s="16">
        <f t="shared" si="252"/>
        <v>24.880280476516621</v>
      </c>
      <c r="G2727" s="16">
        <f t="shared" si="253"/>
        <v>46.543752088775776</v>
      </c>
      <c r="H2727" s="6">
        <f t="shared" si="255"/>
        <v>-890.8</v>
      </c>
      <c r="I2727" s="16">
        <f t="shared" si="256"/>
        <v>-5.6870113939754408</v>
      </c>
      <c r="J2727" s="10" t="b">
        <f t="shared" si="254"/>
        <v>1</v>
      </c>
      <c r="K2727" t="b">
        <f t="shared" si="257"/>
        <v>1</v>
      </c>
      <c r="N2727" s="4"/>
      <c r="O2727" s="17"/>
      <c r="P2727" s="17"/>
      <c r="Q2727" s="17"/>
      <c r="R2727" s="4"/>
    </row>
    <row r="2728" spans="1:18" x14ac:dyDescent="0.25">
      <c r="A2728" s="10">
        <v>45771.666666666664</v>
      </c>
      <c r="B2728" s="5">
        <v>45771</v>
      </c>
      <c r="C2728" s="6">
        <v>59183.13035590278</v>
      </c>
      <c r="D2728" s="6">
        <v>13410.652896050347</v>
      </c>
      <c r="E2728" s="6">
        <v>31740</v>
      </c>
      <c r="F2728" s="16">
        <f t="shared" si="252"/>
        <v>22.659586972510997</v>
      </c>
      <c r="G2728" s="16">
        <f t="shared" si="253"/>
        <v>42.251584423599077</v>
      </c>
      <c r="H2728" s="6">
        <f t="shared" si="255"/>
        <v>-1362.3</v>
      </c>
      <c r="I2728" s="16">
        <f t="shared" si="256"/>
        <v>-9.2215610020156333</v>
      </c>
      <c r="J2728" s="10" t="b">
        <f t="shared" si="254"/>
        <v>1</v>
      </c>
      <c r="K2728" t="b">
        <f t="shared" si="257"/>
        <v>1</v>
      </c>
      <c r="N2728" s="4"/>
      <c r="O2728" s="17"/>
      <c r="P2728" s="17"/>
      <c r="Q2728" s="17"/>
      <c r="R2728" s="4"/>
    </row>
    <row r="2729" spans="1:18" x14ac:dyDescent="0.25">
      <c r="A2729" s="10">
        <v>45771.708333333336</v>
      </c>
      <c r="B2729" s="5">
        <v>45771</v>
      </c>
      <c r="C2729" s="6">
        <v>58657.973146701392</v>
      </c>
      <c r="D2729" s="6">
        <v>11885.969799262153</v>
      </c>
      <c r="E2729" s="6">
        <v>31740</v>
      </c>
      <c r="F2729" s="16">
        <f t="shared" si="252"/>
        <v>20.263178493289885</v>
      </c>
      <c r="G2729" s="16">
        <f t="shared" si="253"/>
        <v>37.447919972470551</v>
      </c>
      <c r="H2729" s="6">
        <f t="shared" si="255"/>
        <v>-1524.7</v>
      </c>
      <c r="I2729" s="16">
        <f t="shared" si="256"/>
        <v>-11.369319688000044</v>
      </c>
      <c r="J2729" s="10" t="b">
        <f t="shared" si="254"/>
        <v>1</v>
      </c>
      <c r="K2729" t="b">
        <f t="shared" si="257"/>
        <v>1</v>
      </c>
      <c r="N2729" s="4"/>
      <c r="O2729" s="17"/>
      <c r="P2729" s="17"/>
      <c r="Q2729" s="17"/>
      <c r="R2729" s="4"/>
    </row>
    <row r="2730" spans="1:18" x14ac:dyDescent="0.25">
      <c r="A2730" s="10">
        <v>45771.75</v>
      </c>
      <c r="B2730" s="5">
        <v>45771</v>
      </c>
      <c r="C2730" s="6">
        <v>58073.376474609373</v>
      </c>
      <c r="D2730" s="6">
        <v>11717.611003417969</v>
      </c>
      <c r="E2730" s="6">
        <v>31740</v>
      </c>
      <c r="F2730" s="16">
        <f t="shared" si="252"/>
        <v>20.177251117026231</v>
      </c>
      <c r="G2730" s="16">
        <f t="shared" si="253"/>
        <v>36.917488983673501</v>
      </c>
      <c r="H2730" s="6">
        <f t="shared" si="255"/>
        <v>-168.4</v>
      </c>
      <c r="I2730" s="16">
        <f t="shared" si="256"/>
        <v>-1.4167964654466294</v>
      </c>
      <c r="J2730" s="10" t="b">
        <f t="shared" si="254"/>
        <v>1</v>
      </c>
      <c r="K2730" t="b">
        <f t="shared" si="257"/>
        <v>1</v>
      </c>
      <c r="N2730" s="4"/>
      <c r="O2730" s="17"/>
      <c r="P2730" s="17"/>
      <c r="Q2730" s="17"/>
      <c r="R2730" s="4"/>
    </row>
    <row r="2731" spans="1:18" x14ac:dyDescent="0.25">
      <c r="A2731" s="10">
        <v>45771.791666666664</v>
      </c>
      <c r="B2731" s="5">
        <v>45771</v>
      </c>
      <c r="C2731" s="6">
        <v>56943.150811631946</v>
      </c>
      <c r="D2731" s="6">
        <v>8279.9958148871519</v>
      </c>
      <c r="E2731" s="6">
        <v>31740</v>
      </c>
      <c r="F2731" s="16">
        <f t="shared" si="252"/>
        <v>14.54081078561563</v>
      </c>
      <c r="G2731" s="16">
        <f t="shared" si="253"/>
        <v>26.086943336128392</v>
      </c>
      <c r="H2731" s="6">
        <f t="shared" si="255"/>
        <v>-3437.6</v>
      </c>
      <c r="I2731" s="16">
        <f t="shared" si="256"/>
        <v>-29.337038061745428</v>
      </c>
      <c r="J2731" s="10" t="b">
        <f t="shared" si="254"/>
        <v>1</v>
      </c>
      <c r="K2731" t="b">
        <f t="shared" si="257"/>
        <v>1</v>
      </c>
      <c r="N2731" s="4"/>
      <c r="O2731" s="17"/>
      <c r="P2731" s="17"/>
      <c r="Q2731" s="17"/>
      <c r="R2731" s="4"/>
    </row>
    <row r="2732" spans="1:18" x14ac:dyDescent="0.25">
      <c r="A2732" s="10">
        <v>45771.833333333336</v>
      </c>
      <c r="B2732" s="5">
        <v>45771</v>
      </c>
      <c r="C2732" s="6">
        <v>55527.649937065973</v>
      </c>
      <c r="D2732" s="6">
        <v>2531.6952744547525</v>
      </c>
      <c r="E2732" s="6">
        <v>31740</v>
      </c>
      <c r="F2732" s="16">
        <f t="shared" si="252"/>
        <v>4.5593416564974927</v>
      </c>
      <c r="G2732" s="16">
        <f t="shared" si="253"/>
        <v>7.9763556221006695</v>
      </c>
      <c r="H2732" s="6">
        <f t="shared" si="255"/>
        <v>-5748.3</v>
      </c>
      <c r="I2732" s="16">
        <f t="shared" si="256"/>
        <v>-69.423948133702567</v>
      </c>
      <c r="J2732" s="10" t="b">
        <f t="shared" si="254"/>
        <v>1</v>
      </c>
      <c r="K2732" t="b">
        <f t="shared" si="257"/>
        <v>1</v>
      </c>
      <c r="N2732" s="4"/>
      <c r="O2732" s="17"/>
      <c r="P2732" s="17"/>
      <c r="Q2732" s="17"/>
      <c r="R2732" s="4"/>
    </row>
    <row r="2733" spans="1:18" x14ac:dyDescent="0.25">
      <c r="A2733" s="10">
        <v>45771.875</v>
      </c>
      <c r="B2733" s="5">
        <v>45771</v>
      </c>
      <c r="C2733" s="6">
        <v>54492.785520833335</v>
      </c>
      <c r="D2733" s="6">
        <v>79.305176719907251</v>
      </c>
      <c r="E2733" s="6">
        <v>31740</v>
      </c>
      <c r="F2733" s="16">
        <f t="shared" si="252"/>
        <v>0.14553335081317839</v>
      </c>
      <c r="G2733" s="16">
        <f t="shared" si="253"/>
        <v>0.24985877983587668</v>
      </c>
      <c r="H2733" s="6">
        <f t="shared" si="255"/>
        <v>-2452.4</v>
      </c>
      <c r="I2733" s="16">
        <f t="shared" si="256"/>
        <v>-96.867898152875838</v>
      </c>
      <c r="J2733" s="10" t="b">
        <f t="shared" si="254"/>
        <v>1</v>
      </c>
      <c r="K2733" t="b">
        <f t="shared" si="257"/>
        <v>1</v>
      </c>
      <c r="N2733" s="4"/>
      <c r="O2733" s="17"/>
      <c r="P2733" s="17"/>
      <c r="Q2733" s="17"/>
      <c r="R2733" s="4"/>
    </row>
    <row r="2734" spans="1:18" x14ac:dyDescent="0.25">
      <c r="A2734" s="10">
        <v>45771.916666666664</v>
      </c>
      <c r="B2734" s="5">
        <v>45771</v>
      </c>
      <c r="C2734" s="6">
        <v>53319.137717013888</v>
      </c>
      <c r="D2734" s="6">
        <v>0.32615539253585868</v>
      </c>
      <c r="E2734" s="6">
        <v>31740</v>
      </c>
      <c r="F2734" s="16">
        <f t="shared" si="252"/>
        <v>6.11704176963432E-4</v>
      </c>
      <c r="G2734" s="16">
        <f t="shared" si="253"/>
        <v>1.0275847275861962E-3</v>
      </c>
      <c r="H2734" s="6">
        <f t="shared" si="255"/>
        <v>-79</v>
      </c>
      <c r="I2734" s="16">
        <f t="shared" si="256"/>
        <v>-99.615186886241887</v>
      </c>
      <c r="J2734" s="10" t="b">
        <f t="shared" si="254"/>
        <v>0</v>
      </c>
      <c r="K2734" t="b">
        <f t="shared" si="257"/>
        <v>1</v>
      </c>
      <c r="N2734" s="4"/>
      <c r="O2734" s="17"/>
      <c r="P2734" s="17"/>
      <c r="Q2734" s="17"/>
      <c r="R2734" s="4"/>
    </row>
    <row r="2735" spans="1:18" x14ac:dyDescent="0.25">
      <c r="A2735" s="10">
        <v>45771.958333333336</v>
      </c>
      <c r="B2735" s="5">
        <v>45771</v>
      </c>
      <c r="C2735" s="6">
        <v>50888.004622395834</v>
      </c>
      <c r="D2735" s="6">
        <v>0.38760760547386275</v>
      </c>
      <c r="E2735" s="6">
        <v>31740</v>
      </c>
      <c r="F2735" s="16">
        <f t="shared" si="252"/>
        <v>7.6168756930051942E-4</v>
      </c>
      <c r="G2735" s="16">
        <f t="shared" si="253"/>
        <v>1.2211959844797187E-3</v>
      </c>
      <c r="H2735" s="6">
        <f t="shared" si="255"/>
        <v>0.1</v>
      </c>
      <c r="I2735" s="16">
        <f t="shared" si="256"/>
        <v>30.66023199018721</v>
      </c>
      <c r="J2735" s="10" t="b">
        <f t="shared" si="254"/>
        <v>0</v>
      </c>
      <c r="K2735" t="b">
        <f t="shared" si="257"/>
        <v>0</v>
      </c>
      <c r="N2735" s="4"/>
      <c r="O2735" s="17"/>
      <c r="P2735" s="17"/>
      <c r="Q2735" s="17"/>
      <c r="R2735" s="4"/>
    </row>
    <row r="2736" spans="1:18" x14ac:dyDescent="0.25">
      <c r="A2736" s="10">
        <v>45772</v>
      </c>
      <c r="B2736" s="5">
        <v>45772</v>
      </c>
      <c r="C2736" s="6">
        <v>48478.036840277775</v>
      </c>
      <c r="D2736" s="6">
        <v>0.19004853484945164</v>
      </c>
      <c r="E2736" s="6">
        <v>31740</v>
      </c>
      <c r="F2736" s="16">
        <f t="shared" si="252"/>
        <v>3.9203017951327309E-4</v>
      </c>
      <c r="G2736" s="16">
        <f t="shared" si="253"/>
        <v>5.9876665043935606E-4</v>
      </c>
      <c r="H2736" s="6">
        <f t="shared" si="255"/>
        <v>-0.2</v>
      </c>
      <c r="I2736" s="16">
        <f t="shared" si="256"/>
        <v>-51.598574737844373</v>
      </c>
      <c r="J2736" s="10" t="b">
        <f t="shared" si="254"/>
        <v>0</v>
      </c>
      <c r="K2736" t="b">
        <f t="shared" si="257"/>
        <v>0</v>
      </c>
      <c r="N2736" s="4"/>
      <c r="O2736" s="17"/>
      <c r="P2736" s="17"/>
      <c r="Q2736" s="17"/>
      <c r="R2736" s="4"/>
    </row>
    <row r="2737" spans="1:18" x14ac:dyDescent="0.25">
      <c r="A2737" s="10">
        <v>45772.041666666664</v>
      </c>
      <c r="B2737" s="5">
        <v>45772</v>
      </c>
      <c r="C2737" s="6">
        <v>46123.95035590278</v>
      </c>
      <c r="D2737" s="6">
        <v>0.24651295421024164</v>
      </c>
      <c r="E2737" s="6">
        <v>31740</v>
      </c>
      <c r="F2737" s="16">
        <f t="shared" si="252"/>
        <v>5.3445759157247418E-4</v>
      </c>
      <c r="G2737" s="16">
        <f t="shared" si="253"/>
        <v>7.766633718029036E-4</v>
      </c>
      <c r="H2737" s="6">
        <f t="shared" si="255"/>
        <v>0.1</v>
      </c>
      <c r="I2737" s="16">
        <f t="shared" si="256"/>
        <v>52.618137824222508</v>
      </c>
      <c r="J2737" s="10" t="b">
        <f t="shared" si="254"/>
        <v>0</v>
      </c>
      <c r="K2737" t="b">
        <f t="shared" si="257"/>
        <v>0</v>
      </c>
      <c r="N2737" s="4"/>
      <c r="O2737" s="17"/>
      <c r="P2737" s="17"/>
      <c r="Q2737" s="17"/>
      <c r="R2737" s="4"/>
    </row>
    <row r="2738" spans="1:18" x14ac:dyDescent="0.25">
      <c r="A2738" s="10">
        <v>45772.083333333336</v>
      </c>
      <c r="B2738" s="5">
        <v>45772</v>
      </c>
      <c r="C2738" s="6">
        <v>44880.613372395834</v>
      </c>
      <c r="D2738" s="6">
        <v>0.52596520476871067</v>
      </c>
      <c r="E2738" s="6">
        <v>31740</v>
      </c>
      <c r="F2738" s="16">
        <f t="shared" si="252"/>
        <v>1.1719207141946274E-3</v>
      </c>
      <c r="G2738" s="16">
        <f t="shared" si="253"/>
        <v>1.6571052450179919E-3</v>
      </c>
      <c r="H2738" s="6">
        <f t="shared" si="255"/>
        <v>0.3</v>
      </c>
      <c r="I2738" s="16">
        <f t="shared" si="256"/>
        <v>121.69745844031436</v>
      </c>
      <c r="J2738" s="10" t="b">
        <f t="shared" si="254"/>
        <v>0</v>
      </c>
      <c r="K2738" t="b">
        <f t="shared" si="257"/>
        <v>0</v>
      </c>
      <c r="N2738" s="4"/>
      <c r="O2738" s="17"/>
      <c r="P2738" s="17"/>
      <c r="Q2738" s="17"/>
      <c r="R2738" s="4"/>
    </row>
    <row r="2739" spans="1:18" x14ac:dyDescent="0.25">
      <c r="A2739" s="10">
        <v>45772.125</v>
      </c>
      <c r="B2739" s="5">
        <v>45772</v>
      </c>
      <c r="C2739" s="6">
        <v>43885.131885850693</v>
      </c>
      <c r="D2739" s="6">
        <v>0.39825759885211787</v>
      </c>
      <c r="E2739" s="6">
        <v>31740</v>
      </c>
      <c r="F2739" s="16">
        <f t="shared" si="252"/>
        <v>9.0750006149696181E-4</v>
      </c>
      <c r="G2739" s="16">
        <f t="shared" si="253"/>
        <v>1.2547498388535536E-3</v>
      </c>
      <c r="H2739" s="6">
        <f t="shared" si="255"/>
        <v>-0.1</v>
      </c>
      <c r="I2739" s="16">
        <f t="shared" si="256"/>
        <v>-19.012664543840742</v>
      </c>
      <c r="J2739" s="10" t="b">
        <f t="shared" si="254"/>
        <v>0</v>
      </c>
      <c r="K2739" t="b">
        <f t="shared" si="257"/>
        <v>0</v>
      </c>
      <c r="N2739" s="4"/>
      <c r="O2739" s="17"/>
      <c r="P2739" s="17"/>
      <c r="Q2739" s="17"/>
      <c r="R2739" s="4"/>
    </row>
    <row r="2740" spans="1:18" x14ac:dyDescent="0.25">
      <c r="A2740" s="10">
        <v>45772.166666666664</v>
      </c>
      <c r="B2740" s="5">
        <v>45772</v>
      </c>
      <c r="C2740" s="6">
        <v>43074.627856987849</v>
      </c>
      <c r="D2740" s="6">
        <v>0.41413568454484145</v>
      </c>
      <c r="E2740" s="6">
        <v>31740</v>
      </c>
      <c r="F2740" s="16">
        <f t="shared" si="252"/>
        <v>9.6143763776628346E-4</v>
      </c>
      <c r="G2740" s="16">
        <f t="shared" si="253"/>
        <v>1.3047753136258395E-3</v>
      </c>
      <c r="H2740" s="6">
        <f t="shared" si="255"/>
        <v>0</v>
      </c>
      <c r="I2740" s="16">
        <f t="shared" si="256"/>
        <v>0</v>
      </c>
      <c r="J2740" s="10" t="b">
        <f t="shared" si="254"/>
        <v>0</v>
      </c>
      <c r="K2740" t="b">
        <f t="shared" si="257"/>
        <v>0</v>
      </c>
      <c r="N2740" s="4"/>
      <c r="O2740" s="17"/>
      <c r="P2740" s="17"/>
      <c r="Q2740" s="17"/>
      <c r="R2740" s="4"/>
    </row>
    <row r="2741" spans="1:18" x14ac:dyDescent="0.25">
      <c r="A2741" s="10">
        <v>45772.208333333336</v>
      </c>
      <c r="B2741" s="5">
        <v>45772</v>
      </c>
      <c r="C2741" s="6">
        <v>42956.356618923608</v>
      </c>
      <c r="D2741" s="6">
        <v>0.28179458055231305</v>
      </c>
      <c r="E2741" s="6">
        <v>31740</v>
      </c>
      <c r="F2741" s="16">
        <f t="shared" si="252"/>
        <v>6.5600205122650875E-4</v>
      </c>
      <c r="G2741" s="16">
        <f t="shared" si="253"/>
        <v>8.8782161484660691E-4</v>
      </c>
      <c r="H2741" s="6">
        <f t="shared" si="255"/>
        <v>-0.1</v>
      </c>
      <c r="I2741" s="16">
        <f t="shared" si="256"/>
        <v>-24.14667552976162</v>
      </c>
      <c r="J2741" s="10" t="b">
        <f t="shared" si="254"/>
        <v>0</v>
      </c>
      <c r="K2741" t="b">
        <f t="shared" si="257"/>
        <v>0</v>
      </c>
      <c r="N2741" s="4"/>
      <c r="O2741" s="17"/>
      <c r="P2741" s="17"/>
      <c r="Q2741" s="17"/>
      <c r="R2741" s="4"/>
    </row>
    <row r="2742" spans="1:18" x14ac:dyDescent="0.25">
      <c r="A2742" s="10">
        <v>45772.25</v>
      </c>
      <c r="B2742" s="5">
        <v>45772</v>
      </c>
      <c r="C2742" s="6">
        <v>44147.337570529511</v>
      </c>
      <c r="D2742" s="6">
        <v>0.29447296842104859</v>
      </c>
      <c r="E2742" s="6">
        <v>31740</v>
      </c>
      <c r="F2742" s="16">
        <f t="shared" si="252"/>
        <v>6.6702316521489069E-4</v>
      </c>
      <c r="G2742" s="16">
        <f t="shared" si="253"/>
        <v>9.277661260902602E-4</v>
      </c>
      <c r="H2742" s="6">
        <f t="shared" si="255"/>
        <v>0</v>
      </c>
      <c r="I2742" s="16">
        <f t="shared" si="256"/>
        <v>0</v>
      </c>
      <c r="J2742" s="10" t="b">
        <f t="shared" si="254"/>
        <v>0</v>
      </c>
      <c r="K2742" t="b">
        <f t="shared" si="257"/>
        <v>0</v>
      </c>
      <c r="N2742" s="4"/>
      <c r="O2742" s="17"/>
      <c r="P2742" s="17"/>
      <c r="Q2742" s="17"/>
      <c r="R2742" s="4"/>
    </row>
    <row r="2743" spans="1:18" x14ac:dyDescent="0.25">
      <c r="A2743" s="10">
        <v>45772.291666666664</v>
      </c>
      <c r="B2743" s="5">
        <v>45772</v>
      </c>
      <c r="C2743" s="6">
        <v>46719.699843750001</v>
      </c>
      <c r="D2743" s="6">
        <v>1.2134647450182172</v>
      </c>
      <c r="E2743" s="6">
        <v>31740</v>
      </c>
      <c r="F2743" s="16">
        <f t="shared" si="252"/>
        <v>2.5973299252275706E-3</v>
      </c>
      <c r="G2743" s="16">
        <f t="shared" si="253"/>
        <v>3.8231403434726445E-3</v>
      </c>
      <c r="H2743" s="6">
        <f t="shared" si="255"/>
        <v>0.9</v>
      </c>
      <c r="I2743" s="16">
        <f t="shared" si="256"/>
        <v>305.63076971912272</v>
      </c>
      <c r="J2743" s="10" t="b">
        <f t="shared" si="254"/>
        <v>0</v>
      </c>
      <c r="K2743" t="b">
        <f t="shared" si="257"/>
        <v>0</v>
      </c>
      <c r="N2743" s="4"/>
      <c r="O2743" s="17"/>
      <c r="P2743" s="17"/>
      <c r="Q2743" s="17"/>
      <c r="R2743" s="4"/>
    </row>
    <row r="2744" spans="1:18" x14ac:dyDescent="0.25">
      <c r="A2744" s="10">
        <v>45772.333333333336</v>
      </c>
      <c r="B2744" s="5">
        <v>45772</v>
      </c>
      <c r="C2744" s="6">
        <v>48000.861961805553</v>
      </c>
      <c r="D2744" s="6">
        <v>779.5442424456279</v>
      </c>
      <c r="E2744" s="6">
        <v>31740</v>
      </c>
      <c r="F2744" s="16">
        <f t="shared" si="252"/>
        <v>1.6240213416707265</v>
      </c>
      <c r="G2744" s="16">
        <f t="shared" si="253"/>
        <v>2.4560310095955509</v>
      </c>
      <c r="H2744" s="6">
        <f t="shared" si="255"/>
        <v>778.3</v>
      </c>
      <c r="I2744" s="16">
        <f t="shared" si="256"/>
        <v>64138.657772732884</v>
      </c>
      <c r="J2744" s="10" t="b">
        <f t="shared" si="254"/>
        <v>1</v>
      </c>
      <c r="K2744" t="b">
        <f t="shared" si="257"/>
        <v>1</v>
      </c>
      <c r="N2744" s="4"/>
      <c r="O2744" s="17"/>
      <c r="P2744" s="17"/>
      <c r="Q2744" s="17"/>
      <c r="R2744" s="4"/>
    </row>
    <row r="2745" spans="1:18" x14ac:dyDescent="0.25">
      <c r="A2745" s="10">
        <v>45772.375</v>
      </c>
      <c r="B2745" s="5">
        <v>45772</v>
      </c>
      <c r="C2745" s="6">
        <v>49210.797124565972</v>
      </c>
      <c r="D2745" s="6">
        <v>5207.7326578776037</v>
      </c>
      <c r="E2745" s="6">
        <v>31740</v>
      </c>
      <c r="F2745" s="16">
        <f t="shared" si="252"/>
        <v>10.582500106014153</v>
      </c>
      <c r="G2745" s="16">
        <f t="shared" si="253"/>
        <v>16.407475292620049</v>
      </c>
      <c r="H2745" s="6">
        <f t="shared" si="255"/>
        <v>4428.2</v>
      </c>
      <c r="I2745" s="16">
        <f t="shared" si="256"/>
        <v>568.04986284134611</v>
      </c>
      <c r="J2745" s="10" t="b">
        <f t="shared" si="254"/>
        <v>1</v>
      </c>
      <c r="K2745" t="b">
        <f t="shared" si="257"/>
        <v>1</v>
      </c>
      <c r="N2745" s="4"/>
      <c r="O2745" s="17"/>
      <c r="P2745" s="17"/>
      <c r="Q2745" s="17"/>
      <c r="R2745" s="4"/>
    </row>
    <row r="2746" spans="1:18" x14ac:dyDescent="0.25">
      <c r="A2746" s="10">
        <v>45772.416666666664</v>
      </c>
      <c r="B2746" s="5">
        <v>45772</v>
      </c>
      <c r="C2746" s="6">
        <v>51627.522302517362</v>
      </c>
      <c r="D2746" s="6">
        <v>10230.316883409288</v>
      </c>
      <c r="E2746" s="6">
        <v>31740</v>
      </c>
      <c r="F2746" s="16">
        <f t="shared" si="252"/>
        <v>19.815626292239202</v>
      </c>
      <c r="G2746" s="16">
        <f t="shared" si="253"/>
        <v>32.231622190955541</v>
      </c>
      <c r="H2746" s="6">
        <f t="shared" si="255"/>
        <v>5022.6000000000004</v>
      </c>
      <c r="I2746" s="16">
        <f t="shared" si="256"/>
        <v>96.445042976667438</v>
      </c>
      <c r="J2746" s="10" t="b">
        <f t="shared" si="254"/>
        <v>1</v>
      </c>
      <c r="K2746" t="b">
        <f t="shared" si="257"/>
        <v>1</v>
      </c>
      <c r="N2746" s="4"/>
      <c r="O2746" s="17"/>
      <c r="P2746" s="17"/>
      <c r="Q2746" s="17"/>
      <c r="R2746" s="4"/>
    </row>
    <row r="2747" spans="1:18" x14ac:dyDescent="0.25">
      <c r="A2747" s="10">
        <v>45772.458333333336</v>
      </c>
      <c r="B2747" s="5">
        <v>45772</v>
      </c>
      <c r="C2747" s="6">
        <v>53970.140762803821</v>
      </c>
      <c r="D2747" s="6">
        <v>13726.106303710938</v>
      </c>
      <c r="E2747" s="6">
        <v>31740</v>
      </c>
      <c r="F2747" s="16">
        <f t="shared" si="252"/>
        <v>25.432778402480949</v>
      </c>
      <c r="G2747" s="16">
        <f t="shared" si="253"/>
        <v>43.245451492473023</v>
      </c>
      <c r="H2747" s="6">
        <f t="shared" si="255"/>
        <v>3495.8</v>
      </c>
      <c r="I2747" s="16">
        <f t="shared" si="256"/>
        <v>34.170984533912232</v>
      </c>
      <c r="J2747" s="10" t="b">
        <f t="shared" si="254"/>
        <v>1</v>
      </c>
      <c r="K2747" t="b">
        <f t="shared" si="257"/>
        <v>1</v>
      </c>
      <c r="N2747" s="4"/>
      <c r="O2747" s="17"/>
      <c r="P2747" s="17"/>
      <c r="Q2747" s="17"/>
      <c r="R2747" s="4"/>
    </row>
    <row r="2748" spans="1:18" x14ac:dyDescent="0.25">
      <c r="A2748" s="10">
        <v>45772.5</v>
      </c>
      <c r="B2748" s="5">
        <v>45772</v>
      </c>
      <c r="C2748" s="6">
        <v>55779.937912326386</v>
      </c>
      <c r="D2748" s="6">
        <v>16177.001907823351</v>
      </c>
      <c r="E2748" s="6">
        <v>31740</v>
      </c>
      <c r="F2748" s="16">
        <f t="shared" si="252"/>
        <v>29.001469907065847</v>
      </c>
      <c r="G2748" s="16">
        <f t="shared" si="253"/>
        <v>50.967239785202743</v>
      </c>
      <c r="H2748" s="6">
        <f t="shared" si="255"/>
        <v>2450.9</v>
      </c>
      <c r="I2748" s="16">
        <f t="shared" si="256"/>
        <v>17.855755636522964</v>
      </c>
      <c r="J2748" s="10" t="b">
        <f t="shared" si="254"/>
        <v>1</v>
      </c>
      <c r="K2748" t="b">
        <f t="shared" si="257"/>
        <v>1</v>
      </c>
      <c r="N2748" s="4"/>
      <c r="O2748" s="17"/>
      <c r="P2748" s="17"/>
      <c r="Q2748" s="17"/>
      <c r="R2748" s="4"/>
    </row>
    <row r="2749" spans="1:18" x14ac:dyDescent="0.25">
      <c r="A2749" s="10">
        <v>45772.541666666664</v>
      </c>
      <c r="B2749" s="5">
        <v>45772</v>
      </c>
      <c r="C2749" s="6">
        <v>57239.355798611112</v>
      </c>
      <c r="D2749" s="6">
        <v>18177.689330512152</v>
      </c>
      <c r="E2749" s="6">
        <v>31740</v>
      </c>
      <c r="F2749" s="16">
        <f t="shared" si="252"/>
        <v>31.757326889680382</v>
      </c>
      <c r="G2749" s="16">
        <f t="shared" si="253"/>
        <v>57.270602805646355</v>
      </c>
      <c r="H2749" s="6">
        <f t="shared" si="255"/>
        <v>2000.7</v>
      </c>
      <c r="I2749" s="16">
        <f t="shared" si="256"/>
        <v>12.367557421331838</v>
      </c>
      <c r="J2749" s="10" t="b">
        <f t="shared" si="254"/>
        <v>1</v>
      </c>
      <c r="K2749" t="b">
        <f t="shared" si="257"/>
        <v>1</v>
      </c>
      <c r="N2749" s="4"/>
      <c r="O2749" s="17"/>
      <c r="P2749" s="17"/>
      <c r="Q2749" s="17"/>
      <c r="R2749" s="4"/>
    </row>
    <row r="2750" spans="1:18" x14ac:dyDescent="0.25">
      <c r="A2750" s="10">
        <v>45772.583333333336</v>
      </c>
      <c r="B2750" s="5">
        <v>45772</v>
      </c>
      <c r="C2750" s="6">
        <v>58802.161553819446</v>
      </c>
      <c r="D2750" s="6">
        <v>18738.618947482639</v>
      </c>
      <c r="E2750" s="6">
        <v>31740</v>
      </c>
      <c r="F2750" s="16">
        <f t="shared" si="252"/>
        <v>31.867228095572425</v>
      </c>
      <c r="G2750" s="16">
        <f t="shared" si="253"/>
        <v>59.037866879277381</v>
      </c>
      <c r="H2750" s="6">
        <f t="shared" si="255"/>
        <v>560.9</v>
      </c>
      <c r="I2750" s="16">
        <f t="shared" si="256"/>
        <v>3.0856507106131557</v>
      </c>
      <c r="J2750" s="10" t="b">
        <f t="shared" si="254"/>
        <v>1</v>
      </c>
      <c r="K2750" t="b">
        <f t="shared" si="257"/>
        <v>1</v>
      </c>
      <c r="N2750" s="4"/>
      <c r="O2750" s="17"/>
      <c r="P2750" s="17"/>
      <c r="Q2750" s="17"/>
      <c r="R2750" s="4"/>
    </row>
    <row r="2751" spans="1:18" x14ac:dyDescent="0.25">
      <c r="A2751" s="10">
        <v>45772.625</v>
      </c>
      <c r="B2751" s="5">
        <v>45772</v>
      </c>
      <c r="C2751" s="6">
        <v>60121.898133680559</v>
      </c>
      <c r="D2751" s="6">
        <v>19561.078997395834</v>
      </c>
      <c r="E2751" s="6">
        <v>31740</v>
      </c>
      <c r="F2751" s="16">
        <f t="shared" si="252"/>
        <v>32.535697648636997</v>
      </c>
      <c r="G2751" s="16">
        <f t="shared" si="253"/>
        <v>61.629108372387634</v>
      </c>
      <c r="H2751" s="6">
        <f t="shared" si="255"/>
        <v>822.5</v>
      </c>
      <c r="I2751" s="16">
        <f t="shared" si="256"/>
        <v>4.3893309443196475</v>
      </c>
      <c r="J2751" s="10" t="b">
        <f t="shared" si="254"/>
        <v>1</v>
      </c>
      <c r="K2751" t="b">
        <f t="shared" si="257"/>
        <v>1</v>
      </c>
      <c r="N2751" s="4"/>
      <c r="O2751" s="17"/>
      <c r="P2751" s="17"/>
      <c r="Q2751" s="17"/>
      <c r="R2751" s="4"/>
    </row>
    <row r="2752" spans="1:18" x14ac:dyDescent="0.25">
      <c r="A2752" s="10">
        <v>45772.666666666664</v>
      </c>
      <c r="B2752" s="5">
        <v>45772</v>
      </c>
      <c r="C2752" s="6">
        <v>61468.432497829861</v>
      </c>
      <c r="D2752" s="6">
        <v>17956.559724392362</v>
      </c>
      <c r="E2752" s="6">
        <v>31740</v>
      </c>
      <c r="F2752" s="16">
        <f t="shared" si="252"/>
        <v>29.212652730369065</v>
      </c>
      <c r="G2752" s="16">
        <f t="shared" si="253"/>
        <v>56.573912175149218</v>
      </c>
      <c r="H2752" s="6">
        <f t="shared" si="255"/>
        <v>-1604.5</v>
      </c>
      <c r="I2752" s="16">
        <f t="shared" si="256"/>
        <v>-8.2025127561399191</v>
      </c>
      <c r="J2752" s="10" t="b">
        <f t="shared" si="254"/>
        <v>1</v>
      </c>
      <c r="K2752" t="b">
        <f t="shared" si="257"/>
        <v>1</v>
      </c>
      <c r="N2752" s="4"/>
      <c r="O2752" s="17"/>
      <c r="P2752" s="17"/>
      <c r="Q2752" s="17"/>
      <c r="R2752" s="4"/>
    </row>
    <row r="2753" spans="1:18" x14ac:dyDescent="0.25">
      <c r="A2753" s="10">
        <v>45772.708333333336</v>
      </c>
      <c r="B2753" s="5">
        <v>45772</v>
      </c>
      <c r="C2753" s="6">
        <v>62675.422100694443</v>
      </c>
      <c r="D2753" s="6">
        <v>17094.803674045139</v>
      </c>
      <c r="E2753" s="6">
        <v>31740</v>
      </c>
      <c r="F2753" s="16">
        <f t="shared" si="252"/>
        <v>27.275131305187855</v>
      </c>
      <c r="G2753" s="16">
        <f t="shared" si="253"/>
        <v>53.858864757546122</v>
      </c>
      <c r="H2753" s="6">
        <f t="shared" si="255"/>
        <v>-861.8</v>
      </c>
      <c r="I2753" s="16">
        <f t="shared" si="256"/>
        <v>-4.7993603074720523</v>
      </c>
      <c r="J2753" s="10" t="b">
        <f t="shared" si="254"/>
        <v>1</v>
      </c>
      <c r="K2753" t="b">
        <f t="shared" si="257"/>
        <v>1</v>
      </c>
      <c r="N2753" s="4"/>
      <c r="O2753" s="17"/>
      <c r="P2753" s="17"/>
      <c r="Q2753" s="17"/>
      <c r="R2753" s="4"/>
    </row>
    <row r="2754" spans="1:18" x14ac:dyDescent="0.25">
      <c r="A2754" s="10">
        <v>45772.75</v>
      </c>
      <c r="B2754" s="5">
        <v>45772</v>
      </c>
      <c r="C2754" s="6">
        <v>62803.632552083334</v>
      </c>
      <c r="D2754" s="6">
        <v>15581.650262315537</v>
      </c>
      <c r="E2754" s="6">
        <v>31740</v>
      </c>
      <c r="F2754" s="16">
        <f t="shared" si="252"/>
        <v>24.81010990788408</v>
      </c>
      <c r="G2754" s="16">
        <f t="shared" si="253"/>
        <v>49.091525716180016</v>
      </c>
      <c r="H2754" s="6">
        <f t="shared" si="255"/>
        <v>-1513.2</v>
      </c>
      <c r="I2754" s="16">
        <f t="shared" si="256"/>
        <v>-8.8518126844444289</v>
      </c>
      <c r="J2754" s="10" t="b">
        <f t="shared" si="254"/>
        <v>1</v>
      </c>
      <c r="K2754" t="b">
        <f t="shared" si="257"/>
        <v>1</v>
      </c>
      <c r="N2754" s="4"/>
      <c r="O2754" s="17"/>
      <c r="P2754" s="17"/>
      <c r="Q2754" s="17"/>
      <c r="R2754" s="4"/>
    </row>
    <row r="2755" spans="1:18" x14ac:dyDescent="0.25">
      <c r="A2755" s="10">
        <v>45772.791666666664</v>
      </c>
      <c r="B2755" s="5">
        <v>45772</v>
      </c>
      <c r="C2755" s="6">
        <v>61184.714448784725</v>
      </c>
      <c r="D2755" s="6">
        <v>9402.3492187499996</v>
      </c>
      <c r="E2755" s="6">
        <v>31740</v>
      </c>
      <c r="F2755" s="16">
        <f t="shared" ref="F2755:F2818" si="258">D2755/C2755*100</f>
        <v>15.367153877330471</v>
      </c>
      <c r="G2755" s="16">
        <f t="shared" ref="G2755:G2818" si="259">D2755/E2755*100</f>
        <v>29.623028414461245</v>
      </c>
      <c r="H2755" s="6">
        <f t="shared" si="255"/>
        <v>-6179.3</v>
      </c>
      <c r="I2755" s="16">
        <f t="shared" si="256"/>
        <v>-39.657545227701156</v>
      </c>
      <c r="J2755" s="10" t="b">
        <f t="shared" ref="J2755:J2818" si="260">D2755&gt;5</f>
        <v>1</v>
      </c>
      <c r="K2755" t="b">
        <f t="shared" si="257"/>
        <v>1</v>
      </c>
      <c r="N2755" s="4"/>
      <c r="O2755" s="17"/>
      <c r="P2755" s="17"/>
      <c r="Q2755" s="17"/>
      <c r="R2755" s="4"/>
    </row>
    <row r="2756" spans="1:18" x14ac:dyDescent="0.25">
      <c r="A2756" s="10">
        <v>45772.833333333336</v>
      </c>
      <c r="B2756" s="5">
        <v>45772</v>
      </c>
      <c r="C2756" s="6">
        <v>58812.000387369793</v>
      </c>
      <c r="D2756" s="6">
        <v>1824.7455431450737</v>
      </c>
      <c r="E2756" s="6">
        <v>31740</v>
      </c>
      <c r="F2756" s="16">
        <f t="shared" si="258"/>
        <v>3.1026755273179725</v>
      </c>
      <c r="G2756" s="16">
        <f t="shared" si="259"/>
        <v>5.7490407786549262</v>
      </c>
      <c r="H2756" s="6">
        <f t="shared" ref="H2756:H2819" si="261">ROUND(D2756-D2755,1)</f>
        <v>-7577.6</v>
      </c>
      <c r="I2756" s="16">
        <f t="shared" ref="I2756:I2819" si="262">H2756/D2755*100</f>
        <v>-80.592624499512127</v>
      </c>
      <c r="J2756" s="10" t="b">
        <f t="shared" si="260"/>
        <v>1</v>
      </c>
      <c r="K2756" t="b">
        <f t="shared" ref="K2756:K2819" si="263">OR(J2756,ABS(H2756)&gt;5)</f>
        <v>1</v>
      </c>
      <c r="N2756" s="4"/>
      <c r="O2756" s="17"/>
      <c r="P2756" s="17"/>
      <c r="Q2756" s="17"/>
      <c r="R2756" s="4"/>
    </row>
    <row r="2757" spans="1:18" x14ac:dyDescent="0.25">
      <c r="A2757" s="10">
        <v>45772.875</v>
      </c>
      <c r="B2757" s="5">
        <v>45772</v>
      </c>
      <c r="C2757" s="6">
        <v>57526.03425998264</v>
      </c>
      <c r="D2757" s="6">
        <v>24.383303429517483</v>
      </c>
      <c r="E2757" s="6">
        <v>31740</v>
      </c>
      <c r="F2757" s="16">
        <f t="shared" si="258"/>
        <v>4.238655374594362E-2</v>
      </c>
      <c r="G2757" s="16">
        <f t="shared" si="259"/>
        <v>7.6822001983356911E-2</v>
      </c>
      <c r="H2757" s="6">
        <f t="shared" si="261"/>
        <v>-1800.4</v>
      </c>
      <c r="I2757" s="16">
        <f t="shared" si="262"/>
        <v>-98.665811612115931</v>
      </c>
      <c r="J2757" s="10" t="b">
        <f t="shared" si="260"/>
        <v>1</v>
      </c>
      <c r="K2757" t="b">
        <f t="shared" si="263"/>
        <v>1</v>
      </c>
      <c r="N2757" s="4"/>
      <c r="O2757" s="17"/>
      <c r="P2757" s="17"/>
      <c r="Q2757" s="17"/>
      <c r="R2757" s="4"/>
    </row>
    <row r="2758" spans="1:18" x14ac:dyDescent="0.25">
      <c r="A2758" s="10">
        <v>45772.916666666664</v>
      </c>
      <c r="B2758" s="5">
        <v>45772</v>
      </c>
      <c r="C2758" s="6">
        <v>55884.609414062499</v>
      </c>
      <c r="D2758" s="6">
        <v>0.22319769585712088</v>
      </c>
      <c r="E2758" s="6">
        <v>31740</v>
      </c>
      <c r="F2758" s="16">
        <f t="shared" si="258"/>
        <v>3.9939027613738066E-4</v>
      </c>
      <c r="G2758" s="16">
        <f t="shared" si="259"/>
        <v>7.0320635115665047E-4</v>
      </c>
      <c r="H2758" s="6">
        <f t="shared" si="261"/>
        <v>-24.2</v>
      </c>
      <c r="I2758" s="16">
        <f t="shared" si="262"/>
        <v>-99.248242019186023</v>
      </c>
      <c r="J2758" s="10" t="b">
        <f t="shared" si="260"/>
        <v>0</v>
      </c>
      <c r="K2758" t="b">
        <f t="shared" si="263"/>
        <v>1</v>
      </c>
      <c r="N2758" s="4"/>
      <c r="O2758" s="17"/>
      <c r="P2758" s="17"/>
      <c r="Q2758" s="17"/>
      <c r="R2758" s="4"/>
    </row>
    <row r="2759" spans="1:18" x14ac:dyDescent="0.25">
      <c r="A2759" s="10">
        <v>45772.958333333336</v>
      </c>
      <c r="B2759" s="5">
        <v>45772</v>
      </c>
      <c r="C2759" s="6">
        <v>53586.733181423609</v>
      </c>
      <c r="D2759" s="6">
        <v>0.20099553603265022</v>
      </c>
      <c r="E2759" s="6">
        <v>31740</v>
      </c>
      <c r="F2759" s="16">
        <f t="shared" si="258"/>
        <v>3.7508451084741133E-4</v>
      </c>
      <c r="G2759" s="16">
        <f t="shared" si="259"/>
        <v>6.3325625719171466E-4</v>
      </c>
      <c r="H2759" s="6">
        <f t="shared" si="261"/>
        <v>0</v>
      </c>
      <c r="I2759" s="16">
        <f t="shared" si="262"/>
        <v>0</v>
      </c>
      <c r="J2759" s="10" t="b">
        <f t="shared" si="260"/>
        <v>0</v>
      </c>
      <c r="K2759" t="b">
        <f t="shared" si="263"/>
        <v>0</v>
      </c>
      <c r="N2759" s="4"/>
      <c r="O2759" s="17"/>
      <c r="P2759" s="17"/>
      <c r="Q2759" s="17"/>
      <c r="R2759" s="4"/>
    </row>
    <row r="2760" spans="1:18" x14ac:dyDescent="0.25">
      <c r="A2760" s="10">
        <v>45773</v>
      </c>
      <c r="B2760" s="5">
        <v>45773</v>
      </c>
      <c r="C2760" s="6">
        <v>51367.18657877604</v>
      </c>
      <c r="D2760" s="6">
        <v>0.18551268955071767</v>
      </c>
      <c r="E2760" s="6">
        <v>31740</v>
      </c>
      <c r="F2760" s="16">
        <f t="shared" si="258"/>
        <v>3.6115018537411598E-4</v>
      </c>
      <c r="G2760" s="16">
        <f t="shared" si="259"/>
        <v>5.8447602252904114E-4</v>
      </c>
      <c r="H2760" s="6">
        <f t="shared" si="261"/>
        <v>0</v>
      </c>
      <c r="I2760" s="16">
        <f t="shared" si="262"/>
        <v>0</v>
      </c>
      <c r="J2760" s="10" t="b">
        <f t="shared" si="260"/>
        <v>0</v>
      </c>
      <c r="K2760" t="b">
        <f t="shared" si="263"/>
        <v>0</v>
      </c>
      <c r="N2760" s="4"/>
      <c r="O2760" s="17"/>
      <c r="P2760" s="17"/>
      <c r="Q2760" s="17"/>
      <c r="R2760" s="4"/>
    </row>
    <row r="2761" spans="1:18" x14ac:dyDescent="0.25">
      <c r="A2761" s="10">
        <v>45773.041666666664</v>
      </c>
      <c r="B2761" s="5">
        <v>45773</v>
      </c>
      <c r="C2761" s="6">
        <v>49033.185349392363</v>
      </c>
      <c r="D2761" s="6">
        <v>0.35032145981159474</v>
      </c>
      <c r="E2761" s="6">
        <v>31740</v>
      </c>
      <c r="F2761" s="16">
        <f t="shared" si="258"/>
        <v>7.1445788666457915E-4</v>
      </c>
      <c r="G2761" s="16">
        <f t="shared" si="259"/>
        <v>1.1037223056445959E-3</v>
      </c>
      <c r="H2761" s="6">
        <f t="shared" si="261"/>
        <v>0.2</v>
      </c>
      <c r="I2761" s="16">
        <f t="shared" si="262"/>
        <v>107.80933664665653</v>
      </c>
      <c r="J2761" s="10" t="b">
        <f t="shared" si="260"/>
        <v>0</v>
      </c>
      <c r="K2761" t="b">
        <f t="shared" si="263"/>
        <v>0</v>
      </c>
      <c r="N2761" s="4"/>
      <c r="O2761" s="17"/>
      <c r="P2761" s="17"/>
      <c r="Q2761" s="17"/>
      <c r="R2761" s="4"/>
    </row>
    <row r="2762" spans="1:18" x14ac:dyDescent="0.25">
      <c r="A2762" s="10">
        <v>45773.083333333336</v>
      </c>
      <c r="B2762" s="5">
        <v>45773</v>
      </c>
      <c r="C2762" s="6">
        <v>47344.58921983507</v>
      </c>
      <c r="D2762" s="6">
        <v>0.32508734708031017</v>
      </c>
      <c r="E2762" s="6">
        <v>31740</v>
      </c>
      <c r="F2762" s="16">
        <f t="shared" si="258"/>
        <v>6.8664097088440778E-4</v>
      </c>
      <c r="G2762" s="16">
        <f t="shared" si="259"/>
        <v>1.0242197450545374E-3</v>
      </c>
      <c r="H2762" s="6">
        <f t="shared" si="261"/>
        <v>0</v>
      </c>
      <c r="I2762" s="16">
        <f t="shared" si="262"/>
        <v>0</v>
      </c>
      <c r="J2762" s="10" t="b">
        <f t="shared" si="260"/>
        <v>0</v>
      </c>
      <c r="K2762" t="b">
        <f t="shared" si="263"/>
        <v>0</v>
      </c>
      <c r="N2762" s="4"/>
      <c r="O2762" s="17"/>
      <c r="P2762" s="17"/>
      <c r="Q2762" s="17"/>
      <c r="R2762" s="4"/>
    </row>
    <row r="2763" spans="1:18" x14ac:dyDescent="0.25">
      <c r="A2763" s="10">
        <v>45773.125</v>
      </c>
      <c r="B2763" s="5">
        <v>45773</v>
      </c>
      <c r="C2763" s="6">
        <v>46232.610237630208</v>
      </c>
      <c r="D2763" s="6">
        <v>0.40906228828761315</v>
      </c>
      <c r="E2763" s="6">
        <v>31740</v>
      </c>
      <c r="F2763" s="16">
        <f t="shared" si="258"/>
        <v>8.8479167882817098E-4</v>
      </c>
      <c r="G2763" s="16">
        <f t="shared" si="259"/>
        <v>1.2887910784108796E-3</v>
      </c>
      <c r="H2763" s="6">
        <f t="shared" si="261"/>
        <v>0.1</v>
      </c>
      <c r="I2763" s="16">
        <f t="shared" si="262"/>
        <v>30.760963445093982</v>
      </c>
      <c r="J2763" s="10" t="b">
        <f t="shared" si="260"/>
        <v>0</v>
      </c>
      <c r="K2763" t="b">
        <f t="shared" si="263"/>
        <v>0</v>
      </c>
      <c r="N2763" s="4"/>
      <c r="O2763" s="17"/>
      <c r="P2763" s="17"/>
      <c r="Q2763" s="17"/>
      <c r="R2763" s="4"/>
    </row>
    <row r="2764" spans="1:18" x14ac:dyDescent="0.25">
      <c r="A2764" s="10">
        <v>45773.166666666664</v>
      </c>
      <c r="B2764" s="5">
        <v>45773</v>
      </c>
      <c r="C2764" s="6">
        <v>44396.823739149302</v>
      </c>
      <c r="D2764" s="6">
        <v>0.42418437663051817</v>
      </c>
      <c r="E2764" s="6">
        <v>31740</v>
      </c>
      <c r="F2764" s="16">
        <f t="shared" si="258"/>
        <v>9.554385672335174E-4</v>
      </c>
      <c r="G2764" s="16">
        <f t="shared" si="259"/>
        <v>1.3364347089808387E-3</v>
      </c>
      <c r="H2764" s="6">
        <f t="shared" si="261"/>
        <v>0</v>
      </c>
      <c r="I2764" s="16">
        <f t="shared" si="262"/>
        <v>0</v>
      </c>
      <c r="J2764" s="10" t="b">
        <f t="shared" si="260"/>
        <v>0</v>
      </c>
      <c r="K2764" t="b">
        <f t="shared" si="263"/>
        <v>0</v>
      </c>
      <c r="N2764" s="4"/>
      <c r="O2764" s="17"/>
      <c r="P2764" s="17"/>
      <c r="Q2764" s="17"/>
      <c r="R2764" s="4"/>
    </row>
    <row r="2765" spans="1:18" x14ac:dyDescent="0.25">
      <c r="A2765" s="10">
        <v>45773.208333333336</v>
      </c>
      <c r="B2765" s="5">
        <v>45773</v>
      </c>
      <c r="C2765" s="6">
        <v>43678.562405598961</v>
      </c>
      <c r="D2765" s="6">
        <v>0.72679421952201262</v>
      </c>
      <c r="E2765" s="6">
        <v>31740</v>
      </c>
      <c r="F2765" s="16">
        <f t="shared" si="258"/>
        <v>1.6639609444399847E-3</v>
      </c>
      <c r="G2765" s="16">
        <f t="shared" si="259"/>
        <v>2.2898368604978344E-3</v>
      </c>
      <c r="H2765" s="6">
        <f t="shared" si="261"/>
        <v>0.3</v>
      </c>
      <c r="I2765" s="16">
        <f t="shared" si="262"/>
        <v>70.723962627532643</v>
      </c>
      <c r="J2765" s="10" t="b">
        <f t="shared" si="260"/>
        <v>0</v>
      </c>
      <c r="K2765" t="b">
        <f t="shared" si="263"/>
        <v>0</v>
      </c>
      <c r="N2765" s="4"/>
      <c r="O2765" s="17"/>
      <c r="P2765" s="17"/>
      <c r="Q2765" s="17"/>
      <c r="R2765" s="4"/>
    </row>
    <row r="2766" spans="1:18" x14ac:dyDescent="0.25">
      <c r="A2766" s="10">
        <v>45773.25</v>
      </c>
      <c r="B2766" s="5">
        <v>45773</v>
      </c>
      <c r="C2766" s="6">
        <v>43509.084708116323</v>
      </c>
      <c r="D2766" s="6">
        <v>0.81135933379332226</v>
      </c>
      <c r="E2766" s="6">
        <v>31740</v>
      </c>
      <c r="F2766" s="16">
        <f t="shared" si="258"/>
        <v>1.8648044178276376E-3</v>
      </c>
      <c r="G2766" s="16">
        <f t="shared" si="259"/>
        <v>2.5562675922915002E-3</v>
      </c>
      <c r="H2766" s="6">
        <f t="shared" si="261"/>
        <v>0.1</v>
      </c>
      <c r="I2766" s="16">
        <f t="shared" si="262"/>
        <v>13.759052743397787</v>
      </c>
      <c r="J2766" s="10" t="b">
        <f t="shared" si="260"/>
        <v>0</v>
      </c>
      <c r="K2766" t="b">
        <f t="shared" si="263"/>
        <v>0</v>
      </c>
      <c r="N2766" s="4"/>
      <c r="O2766" s="17"/>
      <c r="P2766" s="17"/>
      <c r="Q2766" s="17"/>
      <c r="R2766" s="4"/>
    </row>
    <row r="2767" spans="1:18" x14ac:dyDescent="0.25">
      <c r="A2767" s="10">
        <v>45773.291666666664</v>
      </c>
      <c r="B2767" s="5">
        <v>45773</v>
      </c>
      <c r="C2767" s="6">
        <v>43780.231799045141</v>
      </c>
      <c r="D2767" s="6">
        <v>11.840481170382764</v>
      </c>
      <c r="E2767" s="6">
        <v>31740</v>
      </c>
      <c r="F2767" s="16">
        <f t="shared" si="258"/>
        <v>2.704526834104384E-2</v>
      </c>
      <c r="G2767" s="16">
        <f t="shared" si="259"/>
        <v>3.730460356138237E-2</v>
      </c>
      <c r="H2767" s="6">
        <f t="shared" si="261"/>
        <v>11</v>
      </c>
      <c r="I2767" s="16">
        <f t="shared" si="262"/>
        <v>1355.749486306154</v>
      </c>
      <c r="J2767" s="10" t="b">
        <f t="shared" si="260"/>
        <v>1</v>
      </c>
      <c r="K2767" t="b">
        <f t="shared" si="263"/>
        <v>1</v>
      </c>
      <c r="N2767" s="4"/>
      <c r="O2767" s="17"/>
      <c r="P2767" s="17"/>
      <c r="Q2767" s="17"/>
      <c r="R2767" s="4"/>
    </row>
    <row r="2768" spans="1:18" x14ac:dyDescent="0.25">
      <c r="A2768" s="10">
        <v>45773.333333333336</v>
      </c>
      <c r="B2768" s="5">
        <v>45773</v>
      </c>
      <c r="C2768" s="6">
        <v>44408.263257378472</v>
      </c>
      <c r="D2768" s="6">
        <v>2049.8599341837566</v>
      </c>
      <c r="E2768" s="6">
        <v>31740</v>
      </c>
      <c r="F2768" s="16">
        <f t="shared" si="258"/>
        <v>4.6159425832604937</v>
      </c>
      <c r="G2768" s="16">
        <f t="shared" si="259"/>
        <v>6.4582858669935632</v>
      </c>
      <c r="H2768" s="6">
        <f t="shared" si="261"/>
        <v>2038</v>
      </c>
      <c r="I2768" s="16">
        <f t="shared" si="262"/>
        <v>17212.13834702731</v>
      </c>
      <c r="J2768" s="10" t="b">
        <f t="shared" si="260"/>
        <v>1</v>
      </c>
      <c r="K2768" t="b">
        <f t="shared" si="263"/>
        <v>1</v>
      </c>
      <c r="N2768" s="4"/>
      <c r="O2768" s="17"/>
      <c r="P2768" s="17"/>
      <c r="Q2768" s="17"/>
      <c r="R2768" s="4"/>
    </row>
    <row r="2769" spans="1:18" x14ac:dyDescent="0.25">
      <c r="A2769" s="10">
        <v>45773.375</v>
      </c>
      <c r="B2769" s="5">
        <v>45773</v>
      </c>
      <c r="C2769" s="6">
        <v>47041.41985677083</v>
      </c>
      <c r="D2769" s="6">
        <v>8491.5267122395835</v>
      </c>
      <c r="E2769" s="6">
        <v>31740</v>
      </c>
      <c r="F2769" s="16">
        <f t="shared" si="258"/>
        <v>18.051170092429448</v>
      </c>
      <c r="G2769" s="16">
        <f t="shared" si="259"/>
        <v>26.753392288089422</v>
      </c>
      <c r="H2769" s="6">
        <f t="shared" si="261"/>
        <v>6441.7</v>
      </c>
      <c r="I2769" s="16">
        <f t="shared" si="262"/>
        <v>314.25073940796108</v>
      </c>
      <c r="J2769" s="10" t="b">
        <f t="shared" si="260"/>
        <v>1</v>
      </c>
      <c r="K2769" t="b">
        <f t="shared" si="263"/>
        <v>1</v>
      </c>
      <c r="N2769" s="4"/>
      <c r="O2769" s="17"/>
      <c r="P2769" s="17"/>
      <c r="Q2769" s="17"/>
      <c r="R2769" s="4"/>
    </row>
    <row r="2770" spans="1:18" x14ac:dyDescent="0.25">
      <c r="A2770" s="10">
        <v>45773.416666666664</v>
      </c>
      <c r="B2770" s="5">
        <v>45773</v>
      </c>
      <c r="C2770" s="6">
        <v>50701.220351562501</v>
      </c>
      <c r="D2770" s="6">
        <v>13072.858961859809</v>
      </c>
      <c r="E2770" s="6">
        <v>31740</v>
      </c>
      <c r="F2770" s="16">
        <f t="shared" si="258"/>
        <v>25.784111055340571</v>
      </c>
      <c r="G2770" s="16">
        <f t="shared" si="259"/>
        <v>41.187331322809733</v>
      </c>
      <c r="H2770" s="6">
        <f t="shared" si="261"/>
        <v>4581.3</v>
      </c>
      <c r="I2770" s="16">
        <f t="shared" si="262"/>
        <v>53.951428939116099</v>
      </c>
      <c r="J2770" s="10" t="b">
        <f t="shared" si="260"/>
        <v>1</v>
      </c>
      <c r="K2770" t="b">
        <f t="shared" si="263"/>
        <v>1</v>
      </c>
      <c r="N2770" s="4"/>
      <c r="O2770" s="17"/>
      <c r="P2770" s="17"/>
      <c r="Q2770" s="17"/>
      <c r="R2770" s="4"/>
    </row>
    <row r="2771" spans="1:18" x14ac:dyDescent="0.25">
      <c r="A2771" s="10">
        <v>45773.458333333336</v>
      </c>
      <c r="B2771" s="5">
        <v>45773</v>
      </c>
      <c r="C2771" s="6">
        <v>52770.014665798612</v>
      </c>
      <c r="D2771" s="6">
        <v>14589.056675347223</v>
      </c>
      <c r="E2771" s="6">
        <v>31740</v>
      </c>
      <c r="F2771" s="16">
        <f t="shared" si="258"/>
        <v>27.646489711519269</v>
      </c>
      <c r="G2771" s="16">
        <f t="shared" si="259"/>
        <v>45.964261737073798</v>
      </c>
      <c r="H2771" s="6">
        <f t="shared" si="261"/>
        <v>1516.2</v>
      </c>
      <c r="I2771" s="16">
        <f t="shared" si="262"/>
        <v>11.598075099131169</v>
      </c>
      <c r="J2771" s="10" t="b">
        <f t="shared" si="260"/>
        <v>1</v>
      </c>
      <c r="K2771" t="b">
        <f t="shared" si="263"/>
        <v>1</v>
      </c>
      <c r="N2771" s="4"/>
      <c r="O2771" s="17"/>
      <c r="P2771" s="17"/>
      <c r="Q2771" s="17"/>
      <c r="R2771" s="4"/>
    </row>
    <row r="2772" spans="1:18" x14ac:dyDescent="0.25">
      <c r="A2772" s="10">
        <v>45773.5</v>
      </c>
      <c r="B2772" s="5">
        <v>45773</v>
      </c>
      <c r="C2772" s="6">
        <v>54695.869127604165</v>
      </c>
      <c r="D2772" s="6">
        <v>15545.629239366319</v>
      </c>
      <c r="E2772" s="6">
        <v>31740</v>
      </c>
      <c r="F2772" s="16">
        <f t="shared" si="258"/>
        <v>28.421943900550762</v>
      </c>
      <c r="G2772" s="16">
        <f t="shared" si="259"/>
        <v>48.978037931210835</v>
      </c>
      <c r="H2772" s="6">
        <f t="shared" si="261"/>
        <v>956.6</v>
      </c>
      <c r="I2772" s="16">
        <f t="shared" si="262"/>
        <v>6.5569695237148204</v>
      </c>
      <c r="J2772" s="10" t="b">
        <f t="shared" si="260"/>
        <v>1</v>
      </c>
      <c r="K2772" t="b">
        <f t="shared" si="263"/>
        <v>1</v>
      </c>
      <c r="N2772" s="4"/>
      <c r="O2772" s="17"/>
      <c r="P2772" s="17"/>
      <c r="Q2772" s="17"/>
      <c r="R2772" s="4"/>
    </row>
    <row r="2773" spans="1:18" x14ac:dyDescent="0.25">
      <c r="A2773" s="10">
        <v>45773.541666666664</v>
      </c>
      <c r="B2773" s="5">
        <v>45773</v>
      </c>
      <c r="C2773" s="6">
        <v>56772.334277343747</v>
      </c>
      <c r="D2773" s="6">
        <v>16544.984388020832</v>
      </c>
      <c r="E2773" s="6">
        <v>31740</v>
      </c>
      <c r="F2773" s="16">
        <f t="shared" si="258"/>
        <v>29.142688245291108</v>
      </c>
      <c r="G2773" s="16">
        <f t="shared" si="259"/>
        <v>52.126604877192285</v>
      </c>
      <c r="H2773" s="6">
        <f t="shared" si="261"/>
        <v>999.4</v>
      </c>
      <c r="I2773" s="16">
        <f t="shared" si="262"/>
        <v>6.4288166442900332</v>
      </c>
      <c r="J2773" s="10" t="b">
        <f t="shared" si="260"/>
        <v>1</v>
      </c>
      <c r="K2773" t="b">
        <f t="shared" si="263"/>
        <v>1</v>
      </c>
      <c r="N2773" s="4"/>
      <c r="O2773" s="17"/>
      <c r="P2773" s="17"/>
      <c r="Q2773" s="17"/>
      <c r="R2773" s="4"/>
    </row>
    <row r="2774" spans="1:18" x14ac:dyDescent="0.25">
      <c r="A2774" s="10">
        <v>45773.583333333336</v>
      </c>
      <c r="B2774" s="5">
        <v>45773</v>
      </c>
      <c r="C2774" s="6">
        <v>58457.306547309025</v>
      </c>
      <c r="D2774" s="6">
        <v>17404.362642144097</v>
      </c>
      <c r="E2774" s="6">
        <v>31740</v>
      </c>
      <c r="F2774" s="16">
        <f t="shared" si="258"/>
        <v>29.772775500798836</v>
      </c>
      <c r="G2774" s="16">
        <f t="shared" si="259"/>
        <v>54.834160813308429</v>
      </c>
      <c r="H2774" s="6">
        <f t="shared" si="261"/>
        <v>859.4</v>
      </c>
      <c r="I2774" s="16">
        <f t="shared" si="262"/>
        <v>5.1943234266345799</v>
      </c>
      <c r="J2774" s="10" t="b">
        <f t="shared" si="260"/>
        <v>1</v>
      </c>
      <c r="K2774" t="b">
        <f t="shared" si="263"/>
        <v>1</v>
      </c>
      <c r="N2774" s="4"/>
      <c r="O2774" s="17"/>
      <c r="P2774" s="17"/>
      <c r="Q2774" s="17"/>
      <c r="R2774" s="4"/>
    </row>
    <row r="2775" spans="1:18" x14ac:dyDescent="0.25">
      <c r="A2775" s="10">
        <v>45773.625</v>
      </c>
      <c r="B2775" s="5">
        <v>45773</v>
      </c>
      <c r="C2775" s="6">
        <v>59786.736121961803</v>
      </c>
      <c r="D2775" s="6">
        <v>18121.615133463543</v>
      </c>
      <c r="E2775" s="6">
        <v>31740</v>
      </c>
      <c r="F2775" s="16">
        <f t="shared" si="258"/>
        <v>30.310427209969117</v>
      </c>
      <c r="G2775" s="16">
        <f t="shared" si="259"/>
        <v>57.093935518158609</v>
      </c>
      <c r="H2775" s="6">
        <f t="shared" si="261"/>
        <v>717.3</v>
      </c>
      <c r="I2775" s="16">
        <f t="shared" si="262"/>
        <v>4.1213804535598531</v>
      </c>
      <c r="J2775" s="10" t="b">
        <f t="shared" si="260"/>
        <v>1</v>
      </c>
      <c r="K2775" t="b">
        <f t="shared" si="263"/>
        <v>1</v>
      </c>
      <c r="N2775" s="4"/>
      <c r="O2775" s="17"/>
      <c r="P2775" s="17"/>
      <c r="Q2775" s="17"/>
      <c r="R2775" s="4"/>
    </row>
    <row r="2776" spans="1:18" x14ac:dyDescent="0.25">
      <c r="A2776" s="10">
        <v>45773.666666666664</v>
      </c>
      <c r="B2776" s="5">
        <v>45773</v>
      </c>
      <c r="C2776" s="6">
        <v>61204.961154513891</v>
      </c>
      <c r="D2776" s="6">
        <v>17782.080763888887</v>
      </c>
      <c r="E2776" s="6">
        <v>31740</v>
      </c>
      <c r="F2776" s="16">
        <f t="shared" si="258"/>
        <v>29.053332325458804</v>
      </c>
      <c r="G2776" s="16">
        <f t="shared" si="259"/>
        <v>56.024199004060769</v>
      </c>
      <c r="H2776" s="6">
        <f t="shared" si="261"/>
        <v>-339.5</v>
      </c>
      <c r="I2776" s="16">
        <f t="shared" si="262"/>
        <v>-1.8734533180382811</v>
      </c>
      <c r="J2776" s="10" t="b">
        <f t="shared" si="260"/>
        <v>1</v>
      </c>
      <c r="K2776" t="b">
        <f t="shared" si="263"/>
        <v>1</v>
      </c>
      <c r="N2776" s="4"/>
      <c r="O2776" s="17"/>
      <c r="P2776" s="17"/>
      <c r="Q2776" s="17"/>
      <c r="R2776" s="4"/>
    </row>
    <row r="2777" spans="1:18" x14ac:dyDescent="0.25">
      <c r="A2777" s="10">
        <v>45773.708333333336</v>
      </c>
      <c r="B2777" s="5">
        <v>45773</v>
      </c>
      <c r="C2777" s="6">
        <v>61720.22087890625</v>
      </c>
      <c r="D2777" s="6">
        <v>16679.967960611979</v>
      </c>
      <c r="E2777" s="6">
        <v>31740</v>
      </c>
      <c r="F2777" s="16">
        <f t="shared" si="258"/>
        <v>27.025126811094403</v>
      </c>
      <c r="G2777" s="16">
        <f t="shared" si="259"/>
        <v>52.551883933875168</v>
      </c>
      <c r="H2777" s="6">
        <f t="shared" si="261"/>
        <v>-1102.0999999999999</v>
      </c>
      <c r="I2777" s="16">
        <f t="shared" si="262"/>
        <v>-6.1978123630958812</v>
      </c>
      <c r="J2777" s="10" t="b">
        <f t="shared" si="260"/>
        <v>1</v>
      </c>
      <c r="K2777" t="b">
        <f t="shared" si="263"/>
        <v>1</v>
      </c>
      <c r="N2777" s="4"/>
      <c r="O2777" s="17"/>
      <c r="P2777" s="17"/>
      <c r="Q2777" s="17"/>
      <c r="R2777" s="4"/>
    </row>
    <row r="2778" spans="1:18" x14ac:dyDescent="0.25">
      <c r="A2778" s="10">
        <v>45773.75</v>
      </c>
      <c r="B2778" s="5">
        <v>45773</v>
      </c>
      <c r="C2778" s="6">
        <v>61402.710034722222</v>
      </c>
      <c r="D2778" s="6">
        <v>12825.153542751736</v>
      </c>
      <c r="E2778" s="6">
        <v>31740</v>
      </c>
      <c r="F2778" s="16">
        <f t="shared" si="258"/>
        <v>20.886950324341257</v>
      </c>
      <c r="G2778" s="16">
        <f t="shared" si="259"/>
        <v>40.40691097275279</v>
      </c>
      <c r="H2778" s="6">
        <f t="shared" si="261"/>
        <v>-3854.8</v>
      </c>
      <c r="I2778" s="16">
        <f t="shared" si="262"/>
        <v>-23.110356141586795</v>
      </c>
      <c r="J2778" s="10" t="b">
        <f t="shared" si="260"/>
        <v>1</v>
      </c>
      <c r="K2778" t="b">
        <f t="shared" si="263"/>
        <v>1</v>
      </c>
      <c r="N2778" s="4"/>
      <c r="O2778" s="17"/>
      <c r="P2778" s="17"/>
      <c r="Q2778" s="17"/>
      <c r="R2778" s="4"/>
    </row>
    <row r="2779" spans="1:18" x14ac:dyDescent="0.25">
      <c r="A2779" s="10">
        <v>45773.791666666664</v>
      </c>
      <c r="B2779" s="5">
        <v>45773</v>
      </c>
      <c r="C2779" s="6">
        <v>59523.170199652777</v>
      </c>
      <c r="D2779" s="6">
        <v>6756.4883474392363</v>
      </c>
      <c r="E2779" s="6">
        <v>31740</v>
      </c>
      <c r="F2779" s="16">
        <f t="shared" si="258"/>
        <v>11.351022341008727</v>
      </c>
      <c r="G2779" s="16">
        <f t="shared" si="259"/>
        <v>21.286982821169616</v>
      </c>
      <c r="H2779" s="6">
        <f t="shared" si="261"/>
        <v>-6068.7</v>
      </c>
      <c r="I2779" s="16">
        <f t="shared" si="262"/>
        <v>-47.318731738925543</v>
      </c>
      <c r="J2779" s="10" t="b">
        <f t="shared" si="260"/>
        <v>1</v>
      </c>
      <c r="K2779" t="b">
        <f t="shared" si="263"/>
        <v>1</v>
      </c>
      <c r="N2779" s="4"/>
      <c r="O2779" s="17"/>
      <c r="P2779" s="17"/>
      <c r="Q2779" s="17"/>
      <c r="R2779" s="4"/>
    </row>
    <row r="2780" spans="1:18" x14ac:dyDescent="0.25">
      <c r="A2780" s="10">
        <v>45773.833333333336</v>
      </c>
      <c r="B2780" s="5">
        <v>45773</v>
      </c>
      <c r="C2780" s="6">
        <v>57249.296526692706</v>
      </c>
      <c r="D2780" s="6">
        <v>1864.5149670071073</v>
      </c>
      <c r="E2780" s="6">
        <v>31740</v>
      </c>
      <c r="F2780" s="16">
        <f t="shared" si="258"/>
        <v>3.2568347213450388</v>
      </c>
      <c r="G2780" s="16">
        <f t="shared" si="259"/>
        <v>5.8743382703437534</v>
      </c>
      <c r="H2780" s="6">
        <f t="shared" si="261"/>
        <v>-4892</v>
      </c>
      <c r="I2780" s="16">
        <f t="shared" si="262"/>
        <v>-72.404476237335729</v>
      </c>
      <c r="J2780" s="10" t="b">
        <f t="shared" si="260"/>
        <v>1</v>
      </c>
      <c r="K2780" t="b">
        <f t="shared" si="263"/>
        <v>1</v>
      </c>
      <c r="N2780" s="4"/>
      <c r="O2780" s="17"/>
      <c r="P2780" s="17"/>
      <c r="Q2780" s="17"/>
      <c r="R2780" s="4"/>
    </row>
    <row r="2781" spans="1:18" x14ac:dyDescent="0.25">
      <c r="A2781" s="10">
        <v>45773.875</v>
      </c>
      <c r="B2781" s="5">
        <v>45773</v>
      </c>
      <c r="C2781" s="6">
        <v>55866.073696831598</v>
      </c>
      <c r="D2781" s="6">
        <v>102.60133728275696</v>
      </c>
      <c r="E2781" s="6">
        <v>31740</v>
      </c>
      <c r="F2781" s="16">
        <f t="shared" si="258"/>
        <v>0.18365589434393331</v>
      </c>
      <c r="G2781" s="16">
        <f t="shared" si="259"/>
        <v>0.32325563101057642</v>
      </c>
      <c r="H2781" s="6">
        <f t="shared" si="261"/>
        <v>-1761.9</v>
      </c>
      <c r="I2781" s="16">
        <f t="shared" si="262"/>
        <v>-94.496425675154356</v>
      </c>
      <c r="J2781" s="10" t="b">
        <f t="shared" si="260"/>
        <v>1</v>
      </c>
      <c r="K2781" t="b">
        <f t="shared" si="263"/>
        <v>1</v>
      </c>
      <c r="N2781" s="4"/>
      <c r="O2781" s="17"/>
      <c r="P2781" s="17"/>
      <c r="Q2781" s="17"/>
      <c r="R2781" s="4"/>
    </row>
    <row r="2782" spans="1:18" x14ac:dyDescent="0.25">
      <c r="A2782" s="10">
        <v>45773.916666666664</v>
      </c>
      <c r="B2782" s="5">
        <v>45773</v>
      </c>
      <c r="C2782" s="6">
        <v>53814.995190972222</v>
      </c>
      <c r="D2782" s="6">
        <v>0.18433744428886309</v>
      </c>
      <c r="E2782" s="6">
        <v>31740</v>
      </c>
      <c r="F2782" s="16">
        <f t="shared" si="258"/>
        <v>3.425391819412199E-4</v>
      </c>
      <c r="G2782" s="16">
        <f t="shared" si="259"/>
        <v>5.8077329643624158E-4</v>
      </c>
      <c r="H2782" s="6">
        <f t="shared" si="261"/>
        <v>-102.4</v>
      </c>
      <c r="I2782" s="16">
        <f t="shared" si="262"/>
        <v>-99.80376738930596</v>
      </c>
      <c r="J2782" s="10" t="b">
        <f t="shared" si="260"/>
        <v>0</v>
      </c>
      <c r="K2782" t="b">
        <f t="shared" si="263"/>
        <v>1</v>
      </c>
      <c r="N2782" s="4"/>
      <c r="O2782" s="17"/>
      <c r="P2782" s="17"/>
      <c r="Q2782" s="17"/>
      <c r="R2782" s="4"/>
    </row>
    <row r="2783" spans="1:18" x14ac:dyDescent="0.25">
      <c r="A2783" s="10">
        <v>45773.958333333336</v>
      </c>
      <c r="B2783" s="5">
        <v>45773</v>
      </c>
      <c r="C2783" s="6">
        <v>53221.362174479167</v>
      </c>
      <c r="D2783" s="6">
        <v>0.2139911315507359</v>
      </c>
      <c r="E2783" s="6">
        <v>31740</v>
      </c>
      <c r="F2783" s="16">
        <f t="shared" si="258"/>
        <v>4.0207751701129779E-4</v>
      </c>
      <c r="G2783" s="16">
        <f t="shared" si="259"/>
        <v>6.7420016241567706E-4</v>
      </c>
      <c r="H2783" s="6">
        <f t="shared" si="261"/>
        <v>0</v>
      </c>
      <c r="I2783" s="16">
        <f t="shared" si="262"/>
        <v>0</v>
      </c>
      <c r="J2783" s="10" t="b">
        <f t="shared" si="260"/>
        <v>0</v>
      </c>
      <c r="K2783" t="b">
        <f t="shared" si="263"/>
        <v>0</v>
      </c>
      <c r="N2783" s="4"/>
      <c r="O2783" s="17"/>
      <c r="P2783" s="17"/>
      <c r="Q2783" s="17"/>
      <c r="R2783" s="4"/>
    </row>
    <row r="2784" spans="1:18" x14ac:dyDescent="0.25">
      <c r="A2784" s="10">
        <v>45774</v>
      </c>
      <c r="B2784" s="5">
        <v>45774</v>
      </c>
      <c r="C2784" s="6">
        <v>50978.990078125003</v>
      </c>
      <c r="D2784" s="6">
        <v>0.31276175348295104</v>
      </c>
      <c r="E2784" s="6">
        <v>31740</v>
      </c>
      <c r="F2784" s="16">
        <f t="shared" si="258"/>
        <v>6.1351108172924866E-4</v>
      </c>
      <c r="G2784" s="16">
        <f t="shared" si="259"/>
        <v>9.8538674695321693E-4</v>
      </c>
      <c r="H2784" s="6">
        <f t="shared" si="261"/>
        <v>0.1</v>
      </c>
      <c r="I2784" s="16">
        <f t="shared" si="262"/>
        <v>46.730908554633565</v>
      </c>
      <c r="J2784" s="10" t="b">
        <f t="shared" si="260"/>
        <v>0</v>
      </c>
      <c r="K2784" t="b">
        <f t="shared" si="263"/>
        <v>0</v>
      </c>
      <c r="N2784" s="4"/>
      <c r="O2784" s="17"/>
      <c r="P2784" s="17"/>
      <c r="Q2784" s="17"/>
      <c r="R2784" s="4"/>
    </row>
    <row r="2785" spans="1:18" x14ac:dyDescent="0.25">
      <c r="A2785" s="10">
        <v>45774.041666666664</v>
      </c>
      <c r="B2785" s="5">
        <v>45774</v>
      </c>
      <c r="C2785" s="6">
        <v>48577.184663628475</v>
      </c>
      <c r="D2785" s="6">
        <v>0.2342781048350864</v>
      </c>
      <c r="E2785" s="6">
        <v>31740</v>
      </c>
      <c r="F2785" s="16">
        <f t="shared" si="258"/>
        <v>4.8228012071374534E-4</v>
      </c>
      <c r="G2785" s="16">
        <f t="shared" si="259"/>
        <v>7.381162723222634E-4</v>
      </c>
      <c r="H2785" s="6">
        <f t="shared" si="261"/>
        <v>-0.1</v>
      </c>
      <c r="I2785" s="16">
        <f t="shared" si="262"/>
        <v>-31.973218875514171</v>
      </c>
      <c r="J2785" s="10" t="b">
        <f t="shared" si="260"/>
        <v>0</v>
      </c>
      <c r="K2785" t="b">
        <f t="shared" si="263"/>
        <v>0</v>
      </c>
      <c r="N2785" s="4"/>
      <c r="O2785" s="17"/>
      <c r="P2785" s="17"/>
      <c r="Q2785" s="17"/>
      <c r="R2785" s="4"/>
    </row>
    <row r="2786" spans="1:18" x14ac:dyDescent="0.25">
      <c r="A2786" s="10">
        <v>45774.083333333336</v>
      </c>
      <c r="B2786" s="5">
        <v>45774</v>
      </c>
      <c r="C2786" s="6">
        <v>46159.53299587674</v>
      </c>
      <c r="D2786" s="6">
        <v>0.31063988285760086</v>
      </c>
      <c r="E2786" s="6">
        <v>31740</v>
      </c>
      <c r="F2786" s="16">
        <f t="shared" si="258"/>
        <v>6.7297015956671211E-4</v>
      </c>
      <c r="G2786" s="16">
        <f t="shared" si="259"/>
        <v>9.7870158430246016E-4</v>
      </c>
      <c r="H2786" s="6">
        <f t="shared" si="261"/>
        <v>0.1</v>
      </c>
      <c r="I2786" s="16">
        <f t="shared" si="262"/>
        <v>42.684313188546682</v>
      </c>
      <c r="J2786" s="10" t="b">
        <f t="shared" si="260"/>
        <v>0</v>
      </c>
      <c r="K2786" t="b">
        <f t="shared" si="263"/>
        <v>0</v>
      </c>
      <c r="N2786" s="4"/>
      <c r="O2786" s="17"/>
      <c r="P2786" s="17"/>
      <c r="Q2786" s="17"/>
      <c r="R2786" s="4"/>
    </row>
    <row r="2787" spans="1:18" x14ac:dyDescent="0.25">
      <c r="A2787" s="10">
        <v>45774.125</v>
      </c>
      <c r="B2787" s="5">
        <v>45774</v>
      </c>
      <c r="C2787" s="6">
        <v>45544.924944661456</v>
      </c>
      <c r="D2787" s="6">
        <v>0.6963765122244755</v>
      </c>
      <c r="E2787" s="6">
        <v>31740</v>
      </c>
      <c r="F2787" s="16">
        <f t="shared" si="258"/>
        <v>1.5289881651371592E-3</v>
      </c>
      <c r="G2787" s="16">
        <f t="shared" si="259"/>
        <v>2.194002874053168E-3</v>
      </c>
      <c r="H2787" s="6">
        <f t="shared" si="261"/>
        <v>0.4</v>
      </c>
      <c r="I2787" s="16">
        <f t="shared" si="262"/>
        <v>128.76646627611638</v>
      </c>
      <c r="J2787" s="10" t="b">
        <f t="shared" si="260"/>
        <v>0</v>
      </c>
      <c r="K2787" t="b">
        <f t="shared" si="263"/>
        <v>0</v>
      </c>
      <c r="N2787" s="4"/>
      <c r="O2787" s="17"/>
      <c r="P2787" s="17"/>
      <c r="Q2787" s="17"/>
      <c r="R2787" s="4"/>
    </row>
    <row r="2788" spans="1:18" x14ac:dyDescent="0.25">
      <c r="A2788" s="10">
        <v>45774.166666666664</v>
      </c>
      <c r="B2788" s="5">
        <v>45774</v>
      </c>
      <c r="C2788" s="6">
        <v>44476.918471137156</v>
      </c>
      <c r="D2788" s="6">
        <v>0.50376719429261152</v>
      </c>
      <c r="E2788" s="6">
        <v>31740</v>
      </c>
      <c r="F2788" s="16">
        <f t="shared" si="258"/>
        <v>1.1326485997889583E-3</v>
      </c>
      <c r="G2788" s="16">
        <f t="shared" si="259"/>
        <v>1.5871682239842833E-3</v>
      </c>
      <c r="H2788" s="6">
        <f t="shared" si="261"/>
        <v>-0.2</v>
      </c>
      <c r="I2788" s="16">
        <f t="shared" si="262"/>
        <v>-28.720095593277339</v>
      </c>
      <c r="J2788" s="10" t="b">
        <f t="shared" si="260"/>
        <v>0</v>
      </c>
      <c r="K2788" t="b">
        <f t="shared" si="263"/>
        <v>0</v>
      </c>
      <c r="N2788" s="4"/>
      <c r="O2788" s="17"/>
      <c r="P2788" s="17"/>
      <c r="Q2788" s="17"/>
      <c r="R2788" s="4"/>
    </row>
    <row r="2789" spans="1:18" x14ac:dyDescent="0.25">
      <c r="A2789" s="10">
        <v>45774.208333333336</v>
      </c>
      <c r="B2789" s="5">
        <v>45774</v>
      </c>
      <c r="C2789" s="6">
        <v>43909.73752061632</v>
      </c>
      <c r="D2789" s="6">
        <v>0.34591259717113443</v>
      </c>
      <c r="E2789" s="6">
        <v>31740</v>
      </c>
      <c r="F2789" s="16">
        <f t="shared" si="258"/>
        <v>7.8778106338878249E-4</v>
      </c>
      <c r="G2789" s="16">
        <f t="shared" si="259"/>
        <v>1.0898317491214065E-3</v>
      </c>
      <c r="H2789" s="6">
        <f t="shared" si="261"/>
        <v>-0.2</v>
      </c>
      <c r="I2789" s="16">
        <f t="shared" si="262"/>
        <v>-39.700878156792136</v>
      </c>
      <c r="J2789" s="10" t="b">
        <f t="shared" si="260"/>
        <v>0</v>
      </c>
      <c r="K2789" t="b">
        <f t="shared" si="263"/>
        <v>0</v>
      </c>
      <c r="N2789" s="4"/>
      <c r="O2789" s="17"/>
      <c r="P2789" s="17"/>
      <c r="Q2789" s="17"/>
      <c r="R2789" s="4"/>
    </row>
    <row r="2790" spans="1:18" x14ac:dyDescent="0.25">
      <c r="A2790" s="10">
        <v>45774.25</v>
      </c>
      <c r="B2790" s="5">
        <v>45774</v>
      </c>
      <c r="C2790" s="6">
        <v>43294.428241102432</v>
      </c>
      <c r="D2790" s="6">
        <v>0.34619894084003239</v>
      </c>
      <c r="E2790" s="6">
        <v>31740</v>
      </c>
      <c r="F2790" s="16">
        <f t="shared" si="258"/>
        <v>7.9963855605641541E-4</v>
      </c>
      <c r="G2790" s="16">
        <f t="shared" si="259"/>
        <v>1.0907339030876886E-3</v>
      </c>
      <c r="H2790" s="6">
        <f t="shared" si="261"/>
        <v>0</v>
      </c>
      <c r="I2790" s="16">
        <f t="shared" si="262"/>
        <v>0</v>
      </c>
      <c r="J2790" s="10" t="b">
        <f t="shared" si="260"/>
        <v>0</v>
      </c>
      <c r="K2790" t="b">
        <f t="shared" si="263"/>
        <v>0</v>
      </c>
      <c r="N2790" s="4"/>
      <c r="O2790" s="17"/>
      <c r="P2790" s="17"/>
      <c r="Q2790" s="17"/>
      <c r="R2790" s="4"/>
    </row>
    <row r="2791" spans="1:18" x14ac:dyDescent="0.25">
      <c r="A2791" s="10">
        <v>45774.291666666664</v>
      </c>
      <c r="B2791" s="5">
        <v>45774</v>
      </c>
      <c r="C2791" s="6">
        <v>43462.113446180556</v>
      </c>
      <c r="D2791" s="6">
        <v>10.44645448214478</v>
      </c>
      <c r="E2791" s="6">
        <v>31740</v>
      </c>
      <c r="F2791" s="16">
        <f t="shared" si="258"/>
        <v>2.403577197202041E-2</v>
      </c>
      <c r="G2791" s="16">
        <f t="shared" si="259"/>
        <v>3.2912585009907937E-2</v>
      </c>
      <c r="H2791" s="6">
        <f t="shared" si="261"/>
        <v>10.1</v>
      </c>
      <c r="I2791" s="16">
        <f t="shared" si="262"/>
        <v>2917.3977180556685</v>
      </c>
      <c r="J2791" s="10" t="b">
        <f t="shared" si="260"/>
        <v>1</v>
      </c>
      <c r="K2791" t="b">
        <f t="shared" si="263"/>
        <v>1</v>
      </c>
      <c r="N2791" s="4"/>
      <c r="O2791" s="17"/>
      <c r="P2791" s="17"/>
      <c r="Q2791" s="17"/>
      <c r="R2791" s="4"/>
    </row>
    <row r="2792" spans="1:18" x14ac:dyDescent="0.25">
      <c r="A2792" s="10">
        <v>45774.333333333336</v>
      </c>
      <c r="B2792" s="5">
        <v>45774</v>
      </c>
      <c r="C2792" s="6">
        <v>43752.347926432289</v>
      </c>
      <c r="D2792" s="6">
        <v>1905.3764500554403</v>
      </c>
      <c r="E2792" s="6">
        <v>31740</v>
      </c>
      <c r="F2792" s="16">
        <f t="shared" si="258"/>
        <v>4.354912456948024</v>
      </c>
      <c r="G2792" s="16">
        <f t="shared" si="259"/>
        <v>6.003076402191053</v>
      </c>
      <c r="H2792" s="6">
        <f t="shared" si="261"/>
        <v>1894.9</v>
      </c>
      <c r="I2792" s="16">
        <f t="shared" si="262"/>
        <v>18139.168683870575</v>
      </c>
      <c r="J2792" s="10" t="b">
        <f t="shared" si="260"/>
        <v>1</v>
      </c>
      <c r="K2792" t="b">
        <f t="shared" si="263"/>
        <v>1</v>
      </c>
      <c r="N2792" s="4"/>
      <c r="O2792" s="17"/>
      <c r="P2792" s="17"/>
      <c r="Q2792" s="17"/>
      <c r="R2792" s="4"/>
    </row>
    <row r="2793" spans="1:18" x14ac:dyDescent="0.25">
      <c r="A2793" s="10">
        <v>45774.375</v>
      </c>
      <c r="B2793" s="5">
        <v>45774</v>
      </c>
      <c r="C2793" s="6">
        <v>46350.815333116319</v>
      </c>
      <c r="D2793" s="6">
        <v>8985.0303162977434</v>
      </c>
      <c r="E2793" s="6">
        <v>31740</v>
      </c>
      <c r="F2793" s="16">
        <f t="shared" si="258"/>
        <v>19.384837681330275</v>
      </c>
      <c r="G2793" s="16">
        <f t="shared" si="259"/>
        <v>28.308224058909087</v>
      </c>
      <c r="H2793" s="6">
        <f t="shared" si="261"/>
        <v>7079.7</v>
      </c>
      <c r="I2793" s="16">
        <f t="shared" si="262"/>
        <v>371.56436985426183</v>
      </c>
      <c r="J2793" s="10" t="b">
        <f t="shared" si="260"/>
        <v>1</v>
      </c>
      <c r="K2793" t="b">
        <f t="shared" si="263"/>
        <v>1</v>
      </c>
      <c r="N2793" s="4"/>
      <c r="O2793" s="17"/>
      <c r="P2793" s="17"/>
      <c r="Q2793" s="17"/>
      <c r="R2793" s="4"/>
    </row>
    <row r="2794" spans="1:18" x14ac:dyDescent="0.25">
      <c r="A2794" s="10">
        <v>45774.416666666664</v>
      </c>
      <c r="B2794" s="5">
        <v>45774</v>
      </c>
      <c r="C2794" s="6">
        <v>50044.898961588544</v>
      </c>
      <c r="D2794" s="6">
        <v>13377.20195827908</v>
      </c>
      <c r="E2794" s="6">
        <v>31740</v>
      </c>
      <c r="F2794" s="16">
        <f t="shared" si="258"/>
        <v>26.730400571987602</v>
      </c>
      <c r="G2794" s="16">
        <f t="shared" si="259"/>
        <v>42.146193945428735</v>
      </c>
      <c r="H2794" s="6">
        <f t="shared" si="261"/>
        <v>4392.2</v>
      </c>
      <c r="I2794" s="16">
        <f t="shared" si="262"/>
        <v>48.883530109331822</v>
      </c>
      <c r="J2794" s="10" t="b">
        <f t="shared" si="260"/>
        <v>1</v>
      </c>
      <c r="K2794" t="b">
        <f t="shared" si="263"/>
        <v>1</v>
      </c>
      <c r="N2794" s="4"/>
      <c r="O2794" s="17"/>
      <c r="P2794" s="17"/>
      <c r="Q2794" s="17"/>
      <c r="R2794" s="4"/>
    </row>
    <row r="2795" spans="1:18" x14ac:dyDescent="0.25">
      <c r="A2795" s="10">
        <v>45774.458333333336</v>
      </c>
      <c r="B2795" s="5">
        <v>45774</v>
      </c>
      <c r="C2795" s="6">
        <v>54086.201935763886</v>
      </c>
      <c r="D2795" s="6">
        <v>16089.528925781249</v>
      </c>
      <c r="E2795" s="6">
        <v>31740</v>
      </c>
      <c r="F2795" s="16">
        <f t="shared" si="258"/>
        <v>29.747936349626041</v>
      </c>
      <c r="G2795" s="16">
        <f t="shared" si="259"/>
        <v>50.691647529241493</v>
      </c>
      <c r="H2795" s="6">
        <f t="shared" si="261"/>
        <v>2712.3</v>
      </c>
      <c r="I2795" s="16">
        <f t="shared" si="262"/>
        <v>20.275540493887604</v>
      </c>
      <c r="J2795" s="10" t="b">
        <f t="shared" si="260"/>
        <v>1</v>
      </c>
      <c r="K2795" t="b">
        <f t="shared" si="263"/>
        <v>1</v>
      </c>
      <c r="N2795" s="4"/>
      <c r="O2795" s="17"/>
      <c r="P2795" s="17"/>
      <c r="Q2795" s="17"/>
      <c r="R2795" s="4"/>
    </row>
    <row r="2796" spans="1:18" x14ac:dyDescent="0.25">
      <c r="A2796" s="10">
        <v>45774.5</v>
      </c>
      <c r="B2796" s="5">
        <v>45774</v>
      </c>
      <c r="C2796" s="6">
        <v>56078.770125868054</v>
      </c>
      <c r="D2796" s="6">
        <v>16675.02496310764</v>
      </c>
      <c r="E2796" s="6">
        <v>31740</v>
      </c>
      <c r="F2796" s="16">
        <f t="shared" si="258"/>
        <v>29.735004754349585</v>
      </c>
      <c r="G2796" s="16">
        <f t="shared" si="259"/>
        <v>52.536310532790296</v>
      </c>
      <c r="H2796" s="6">
        <f t="shared" si="261"/>
        <v>585.5</v>
      </c>
      <c r="I2796" s="16">
        <f t="shared" si="262"/>
        <v>3.6390126939131018</v>
      </c>
      <c r="J2796" s="10" t="b">
        <f t="shared" si="260"/>
        <v>1</v>
      </c>
      <c r="K2796" t="b">
        <f t="shared" si="263"/>
        <v>1</v>
      </c>
      <c r="N2796" s="4"/>
      <c r="O2796" s="17"/>
      <c r="P2796" s="17"/>
      <c r="Q2796" s="17"/>
      <c r="R2796" s="4"/>
    </row>
    <row r="2797" spans="1:18" x14ac:dyDescent="0.25">
      <c r="A2797" s="10">
        <v>45774.541666666664</v>
      </c>
      <c r="B2797" s="5">
        <v>45774</v>
      </c>
      <c r="C2797" s="6">
        <v>58148.994685329861</v>
      </c>
      <c r="D2797" s="6">
        <v>16687.630896267361</v>
      </c>
      <c r="E2797" s="6">
        <v>31740</v>
      </c>
      <c r="F2797" s="16">
        <f t="shared" si="258"/>
        <v>28.698055721464442</v>
      </c>
      <c r="G2797" s="16">
        <f t="shared" si="259"/>
        <v>52.576026768328163</v>
      </c>
      <c r="H2797" s="6">
        <f t="shared" si="261"/>
        <v>12.6</v>
      </c>
      <c r="I2797" s="16">
        <f t="shared" si="262"/>
        <v>7.5562105771215596E-2</v>
      </c>
      <c r="J2797" s="10" t="b">
        <f t="shared" si="260"/>
        <v>1</v>
      </c>
      <c r="K2797" t="b">
        <f t="shared" si="263"/>
        <v>1</v>
      </c>
      <c r="N2797" s="4"/>
      <c r="O2797" s="17"/>
      <c r="P2797" s="17"/>
      <c r="Q2797" s="17"/>
      <c r="R2797" s="4"/>
    </row>
    <row r="2798" spans="1:18" x14ac:dyDescent="0.25">
      <c r="A2798" s="10">
        <v>45774.583333333336</v>
      </c>
      <c r="B2798" s="5">
        <v>45774</v>
      </c>
      <c r="C2798" s="6">
        <v>60285.452102864583</v>
      </c>
      <c r="D2798" s="6">
        <v>16489.475798882377</v>
      </c>
      <c r="E2798" s="6">
        <v>31740</v>
      </c>
      <c r="F2798" s="16">
        <f t="shared" si="258"/>
        <v>27.352329996209562</v>
      </c>
      <c r="G2798" s="16">
        <f t="shared" si="259"/>
        <v>51.951719593202192</v>
      </c>
      <c r="H2798" s="6">
        <f t="shared" si="261"/>
        <v>-198.2</v>
      </c>
      <c r="I2798" s="16">
        <f t="shared" si="262"/>
        <v>-1.1877060394734207</v>
      </c>
      <c r="J2798" s="10" t="b">
        <f t="shared" si="260"/>
        <v>1</v>
      </c>
      <c r="K2798" t="b">
        <f t="shared" si="263"/>
        <v>1</v>
      </c>
      <c r="N2798" s="4"/>
      <c r="O2798" s="17"/>
      <c r="P2798" s="17"/>
      <c r="Q2798" s="17"/>
      <c r="R2798" s="4"/>
    </row>
    <row r="2799" spans="1:18" x14ac:dyDescent="0.25">
      <c r="A2799" s="10">
        <v>45774.625</v>
      </c>
      <c r="B2799" s="5">
        <v>45774</v>
      </c>
      <c r="C2799" s="6">
        <v>61771.912541232639</v>
      </c>
      <c r="D2799" s="6">
        <v>16760.005796983507</v>
      </c>
      <c r="E2799" s="6">
        <v>31740</v>
      </c>
      <c r="F2799" s="16">
        <f t="shared" si="258"/>
        <v>27.13208173018155</v>
      </c>
      <c r="G2799" s="16">
        <f t="shared" si="259"/>
        <v>52.80405103019379</v>
      </c>
      <c r="H2799" s="6">
        <f t="shared" si="261"/>
        <v>270.5</v>
      </c>
      <c r="I2799" s="16">
        <f t="shared" si="262"/>
        <v>1.640440262014478</v>
      </c>
      <c r="J2799" s="10" t="b">
        <f t="shared" si="260"/>
        <v>1</v>
      </c>
      <c r="K2799" t="b">
        <f t="shared" si="263"/>
        <v>1</v>
      </c>
      <c r="N2799" s="4"/>
      <c r="O2799" s="17"/>
      <c r="P2799" s="17"/>
      <c r="Q2799" s="17"/>
      <c r="R2799" s="4"/>
    </row>
    <row r="2800" spans="1:18" x14ac:dyDescent="0.25">
      <c r="A2800" s="10">
        <v>45774.666666666664</v>
      </c>
      <c r="B2800" s="5">
        <v>45774</v>
      </c>
      <c r="C2800" s="6">
        <v>62667.469688585072</v>
      </c>
      <c r="D2800" s="6">
        <v>15492.249750705296</v>
      </c>
      <c r="E2800" s="6">
        <v>31740</v>
      </c>
      <c r="F2800" s="16">
        <f t="shared" si="258"/>
        <v>24.721358350179599</v>
      </c>
      <c r="G2800" s="16">
        <f t="shared" si="259"/>
        <v>48.809860588233448</v>
      </c>
      <c r="H2800" s="6">
        <f t="shared" si="261"/>
        <v>-1267.8</v>
      </c>
      <c r="I2800" s="16">
        <f t="shared" si="262"/>
        <v>-7.5644365244084852</v>
      </c>
      <c r="J2800" s="10" t="b">
        <f t="shared" si="260"/>
        <v>1</v>
      </c>
      <c r="K2800" t="b">
        <f t="shared" si="263"/>
        <v>1</v>
      </c>
      <c r="N2800" s="4"/>
      <c r="O2800" s="17"/>
      <c r="P2800" s="17"/>
      <c r="Q2800" s="17"/>
      <c r="R2800" s="4"/>
    </row>
    <row r="2801" spans="1:18" x14ac:dyDescent="0.25">
      <c r="A2801" s="10">
        <v>45774.708333333336</v>
      </c>
      <c r="B2801" s="5">
        <v>45774</v>
      </c>
      <c r="C2801" s="6">
        <v>63604.48388671875</v>
      </c>
      <c r="D2801" s="6">
        <v>14361.801094835069</v>
      </c>
      <c r="E2801" s="6">
        <v>31740</v>
      </c>
      <c r="F2801" s="16">
        <f t="shared" si="258"/>
        <v>22.579856351658812</v>
      </c>
      <c r="G2801" s="16">
        <f t="shared" si="259"/>
        <v>45.248270620148297</v>
      </c>
      <c r="H2801" s="6">
        <f t="shared" si="261"/>
        <v>-1130.4000000000001</v>
      </c>
      <c r="I2801" s="16">
        <f t="shared" si="262"/>
        <v>-7.2965516189702386</v>
      </c>
      <c r="J2801" s="10" t="b">
        <f t="shared" si="260"/>
        <v>1</v>
      </c>
      <c r="K2801" t="b">
        <f t="shared" si="263"/>
        <v>1</v>
      </c>
      <c r="N2801" s="4"/>
      <c r="O2801" s="17"/>
      <c r="P2801" s="17"/>
      <c r="Q2801" s="17"/>
      <c r="R2801" s="4"/>
    </row>
    <row r="2802" spans="1:18" x14ac:dyDescent="0.25">
      <c r="A2802" s="10">
        <v>45774.75</v>
      </c>
      <c r="B2802" s="5">
        <v>45774</v>
      </c>
      <c r="C2802" s="6">
        <v>63706.125950520836</v>
      </c>
      <c r="D2802" s="6">
        <v>13072.685504557292</v>
      </c>
      <c r="E2802" s="6">
        <v>31740</v>
      </c>
      <c r="F2802" s="16">
        <f t="shared" si="258"/>
        <v>20.520295826355163</v>
      </c>
      <c r="G2802" s="16">
        <f t="shared" si="259"/>
        <v>41.186784828472881</v>
      </c>
      <c r="H2802" s="6">
        <f t="shared" si="261"/>
        <v>-1289.0999999999999</v>
      </c>
      <c r="I2802" s="16">
        <f t="shared" si="262"/>
        <v>-8.9758937022432281</v>
      </c>
      <c r="J2802" s="10" t="b">
        <f t="shared" si="260"/>
        <v>1</v>
      </c>
      <c r="K2802" t="b">
        <f t="shared" si="263"/>
        <v>1</v>
      </c>
      <c r="N2802" s="4"/>
      <c r="O2802" s="17"/>
      <c r="P2802" s="17"/>
      <c r="Q2802" s="17"/>
      <c r="R2802" s="4"/>
    </row>
    <row r="2803" spans="1:18" x14ac:dyDescent="0.25">
      <c r="A2803" s="10">
        <v>45774.791666666664</v>
      </c>
      <c r="B2803" s="5">
        <v>45774</v>
      </c>
      <c r="C2803" s="6">
        <v>62505.46793402778</v>
      </c>
      <c r="D2803" s="6">
        <v>8920.0108832465285</v>
      </c>
      <c r="E2803" s="6">
        <v>31740</v>
      </c>
      <c r="F2803" s="16">
        <f t="shared" si="258"/>
        <v>14.270768907227879</v>
      </c>
      <c r="G2803" s="16">
        <f t="shared" si="259"/>
        <v>28.103373923271985</v>
      </c>
      <c r="H2803" s="6">
        <f t="shared" si="261"/>
        <v>-4152.7</v>
      </c>
      <c r="I2803" s="16">
        <f t="shared" si="262"/>
        <v>-31.766235013856331</v>
      </c>
      <c r="J2803" s="10" t="b">
        <f t="shared" si="260"/>
        <v>1</v>
      </c>
      <c r="K2803" t="b">
        <f t="shared" si="263"/>
        <v>1</v>
      </c>
      <c r="N2803" s="4"/>
      <c r="O2803" s="17"/>
      <c r="P2803" s="17"/>
      <c r="Q2803" s="17"/>
      <c r="R2803" s="4"/>
    </row>
    <row r="2804" spans="1:18" x14ac:dyDescent="0.25">
      <c r="A2804" s="10">
        <v>45774.833333333336</v>
      </c>
      <c r="B2804" s="5">
        <v>45774</v>
      </c>
      <c r="C2804" s="6">
        <v>60955.800912543404</v>
      </c>
      <c r="D2804" s="6">
        <v>2451.8277019415959</v>
      </c>
      <c r="E2804" s="6">
        <v>31740</v>
      </c>
      <c r="F2804" s="16">
        <f t="shared" si="258"/>
        <v>4.0223041371556514</v>
      </c>
      <c r="G2804" s="16">
        <f t="shared" si="259"/>
        <v>7.7247249588582108</v>
      </c>
      <c r="H2804" s="6">
        <f t="shared" si="261"/>
        <v>-6468.2</v>
      </c>
      <c r="I2804" s="16">
        <f t="shared" si="262"/>
        <v>-72.513364441611898</v>
      </c>
      <c r="J2804" s="10" t="b">
        <f t="shared" si="260"/>
        <v>1</v>
      </c>
      <c r="K2804" t="b">
        <f t="shared" si="263"/>
        <v>1</v>
      </c>
      <c r="N2804" s="4"/>
      <c r="O2804" s="17"/>
      <c r="P2804" s="17"/>
      <c r="Q2804" s="17"/>
      <c r="R2804" s="4"/>
    </row>
    <row r="2805" spans="1:18" x14ac:dyDescent="0.25">
      <c r="A2805" s="10">
        <v>45774.875</v>
      </c>
      <c r="B2805" s="5">
        <v>45774</v>
      </c>
      <c r="C2805" s="6">
        <v>60122.789835069445</v>
      </c>
      <c r="D2805" s="6">
        <v>49.043328886727494</v>
      </c>
      <c r="E2805" s="6">
        <v>31740</v>
      </c>
      <c r="F2805" s="16">
        <f t="shared" si="258"/>
        <v>8.1571944717243758E-2</v>
      </c>
      <c r="G2805" s="16">
        <f t="shared" si="259"/>
        <v>0.15451584400355228</v>
      </c>
      <c r="H2805" s="6">
        <f t="shared" si="261"/>
        <v>-2402.8000000000002</v>
      </c>
      <c r="I2805" s="16">
        <f t="shared" si="262"/>
        <v>-98.000361040754584</v>
      </c>
      <c r="J2805" s="10" t="b">
        <f t="shared" si="260"/>
        <v>1</v>
      </c>
      <c r="K2805" t="b">
        <f t="shared" si="263"/>
        <v>1</v>
      </c>
      <c r="N2805" s="4"/>
      <c r="O2805" s="17"/>
      <c r="P2805" s="17"/>
      <c r="Q2805" s="17"/>
      <c r="R2805" s="4"/>
    </row>
    <row r="2806" spans="1:18" x14ac:dyDescent="0.25">
      <c r="A2806" s="10">
        <v>45774.916666666664</v>
      </c>
      <c r="B2806" s="5">
        <v>45774</v>
      </c>
      <c r="C2806" s="6">
        <v>59053.421503906247</v>
      </c>
      <c r="D2806" s="6">
        <v>0.26545658195184335</v>
      </c>
      <c r="E2806" s="6">
        <v>31740</v>
      </c>
      <c r="F2806" s="16">
        <f t="shared" si="258"/>
        <v>4.495193931045706E-4</v>
      </c>
      <c r="G2806" s="16">
        <f t="shared" si="259"/>
        <v>8.3634713910473639E-4</v>
      </c>
      <c r="H2806" s="6">
        <f t="shared" si="261"/>
        <v>-48.8</v>
      </c>
      <c r="I2806" s="16">
        <f t="shared" si="262"/>
        <v>-99.503849163074761</v>
      </c>
      <c r="J2806" s="10" t="b">
        <f t="shared" si="260"/>
        <v>0</v>
      </c>
      <c r="K2806" t="b">
        <f t="shared" si="263"/>
        <v>1</v>
      </c>
      <c r="N2806" s="4"/>
      <c r="O2806" s="17"/>
      <c r="P2806" s="17"/>
      <c r="Q2806" s="17"/>
      <c r="R2806" s="4"/>
    </row>
    <row r="2807" spans="1:18" x14ac:dyDescent="0.25">
      <c r="A2807" s="10">
        <v>45774.958333333336</v>
      </c>
      <c r="B2807" s="5">
        <v>45774</v>
      </c>
      <c r="C2807" s="6">
        <v>56246.653661024306</v>
      </c>
      <c r="D2807" s="6">
        <v>0.4435924207336373</v>
      </c>
      <c r="E2807" s="6">
        <v>31740</v>
      </c>
      <c r="F2807" s="16">
        <f t="shared" si="258"/>
        <v>7.8865566546765318E-4</v>
      </c>
      <c r="G2807" s="16">
        <f t="shared" si="259"/>
        <v>1.3975816658274647E-3</v>
      </c>
      <c r="H2807" s="6">
        <f t="shared" si="261"/>
        <v>0.2</v>
      </c>
      <c r="I2807" s="16">
        <f t="shared" si="262"/>
        <v>75.341887750322243</v>
      </c>
      <c r="J2807" s="10" t="b">
        <f t="shared" si="260"/>
        <v>0</v>
      </c>
      <c r="K2807" t="b">
        <f t="shared" si="263"/>
        <v>0</v>
      </c>
      <c r="N2807" s="4"/>
      <c r="O2807" s="17"/>
      <c r="P2807" s="17"/>
      <c r="Q2807" s="17"/>
      <c r="R2807" s="4"/>
    </row>
    <row r="2808" spans="1:18" x14ac:dyDescent="0.25">
      <c r="A2808" s="10">
        <v>45775</v>
      </c>
      <c r="B2808" s="5">
        <v>45775</v>
      </c>
      <c r="C2808" s="6">
        <v>52705.324685329862</v>
      </c>
      <c r="D2808" s="6">
        <v>0.49120281000932059</v>
      </c>
      <c r="E2808" s="6">
        <v>31920</v>
      </c>
      <c r="F2808" s="16">
        <f t="shared" si="258"/>
        <v>9.3197947824433616E-4</v>
      </c>
      <c r="G2808" s="16">
        <f t="shared" si="259"/>
        <v>1.5388559210818312E-3</v>
      </c>
      <c r="H2808" s="6">
        <f t="shared" si="261"/>
        <v>0</v>
      </c>
      <c r="I2808" s="16">
        <f t="shared" si="262"/>
        <v>0</v>
      </c>
      <c r="J2808" s="10" t="b">
        <f t="shared" si="260"/>
        <v>0</v>
      </c>
      <c r="K2808" t="b">
        <f t="shared" si="263"/>
        <v>0</v>
      </c>
      <c r="N2808" s="4"/>
      <c r="O2808" s="17"/>
      <c r="P2808" s="17"/>
      <c r="Q2808" s="17"/>
      <c r="R2808" s="4"/>
    </row>
    <row r="2809" spans="1:18" x14ac:dyDescent="0.25">
      <c r="A2809" s="10">
        <v>45775.041666666664</v>
      </c>
      <c r="B2809" s="5">
        <v>45775</v>
      </c>
      <c r="C2809" s="6">
        <v>49841.640919053818</v>
      </c>
      <c r="D2809" s="6">
        <v>0.78007978633046149</v>
      </c>
      <c r="E2809" s="6">
        <v>31920</v>
      </c>
      <c r="F2809" s="16">
        <f t="shared" si="258"/>
        <v>1.5651165811281446E-3</v>
      </c>
      <c r="G2809" s="16">
        <f t="shared" si="259"/>
        <v>2.4438589797320222E-3</v>
      </c>
      <c r="H2809" s="6">
        <f t="shared" si="261"/>
        <v>0.3</v>
      </c>
      <c r="I2809" s="16">
        <f t="shared" si="262"/>
        <v>61.07456917730326</v>
      </c>
      <c r="J2809" s="10" t="b">
        <f t="shared" si="260"/>
        <v>0</v>
      </c>
      <c r="K2809" t="b">
        <f t="shared" si="263"/>
        <v>0</v>
      </c>
      <c r="N2809" s="4"/>
      <c r="O2809" s="17"/>
      <c r="P2809" s="17"/>
      <c r="Q2809" s="17"/>
      <c r="R2809" s="4"/>
    </row>
    <row r="2810" spans="1:18" x14ac:dyDescent="0.25">
      <c r="A2810" s="10">
        <v>45775.083333333336</v>
      </c>
      <c r="B2810" s="5">
        <v>45775</v>
      </c>
      <c r="C2810" s="6">
        <v>48059.229377170137</v>
      </c>
      <c r="D2810" s="6">
        <v>0.71942904164393739</v>
      </c>
      <c r="E2810" s="6">
        <v>31920</v>
      </c>
      <c r="F2810" s="16">
        <f t="shared" si="258"/>
        <v>1.4969633324701042E-3</v>
      </c>
      <c r="G2810" s="16">
        <f t="shared" si="259"/>
        <v>2.2538503810900293E-3</v>
      </c>
      <c r="H2810" s="6">
        <f t="shared" si="261"/>
        <v>-0.1</v>
      </c>
      <c r="I2810" s="16">
        <f t="shared" si="262"/>
        <v>-12.819201542242947</v>
      </c>
      <c r="J2810" s="10" t="b">
        <f t="shared" si="260"/>
        <v>0</v>
      </c>
      <c r="K2810" t="b">
        <f t="shared" si="263"/>
        <v>0</v>
      </c>
      <c r="N2810" s="4"/>
      <c r="O2810" s="17"/>
      <c r="P2810" s="17"/>
      <c r="Q2810" s="17"/>
      <c r="R2810" s="4"/>
    </row>
    <row r="2811" spans="1:18" x14ac:dyDescent="0.25">
      <c r="A2811" s="10">
        <v>45775.125</v>
      </c>
      <c r="B2811" s="5">
        <v>45775</v>
      </c>
      <c r="C2811" s="6">
        <v>47430.733307291666</v>
      </c>
      <c r="D2811" s="6">
        <v>0.54248409142096843</v>
      </c>
      <c r="E2811" s="6">
        <v>31920</v>
      </c>
      <c r="F2811" s="16">
        <f t="shared" si="258"/>
        <v>1.1437396253318535E-3</v>
      </c>
      <c r="G2811" s="16">
        <f t="shared" si="259"/>
        <v>1.6995115646020313E-3</v>
      </c>
      <c r="H2811" s="6">
        <f t="shared" si="261"/>
        <v>-0.2</v>
      </c>
      <c r="I2811" s="16">
        <f t="shared" si="262"/>
        <v>-27.799822973922257</v>
      </c>
      <c r="J2811" s="10" t="b">
        <f t="shared" si="260"/>
        <v>0</v>
      </c>
      <c r="K2811" t="b">
        <f t="shared" si="263"/>
        <v>0</v>
      </c>
      <c r="N2811" s="4"/>
      <c r="O2811" s="17"/>
      <c r="P2811" s="17"/>
      <c r="Q2811" s="17"/>
      <c r="R2811" s="4"/>
    </row>
    <row r="2812" spans="1:18" x14ac:dyDescent="0.25">
      <c r="A2812" s="10">
        <v>45775.166666666664</v>
      </c>
      <c r="B2812" s="5">
        <v>45775</v>
      </c>
      <c r="C2812" s="6">
        <v>46914.168619791664</v>
      </c>
      <c r="D2812" s="6">
        <v>0.7149559773670302</v>
      </c>
      <c r="E2812" s="6">
        <v>31920</v>
      </c>
      <c r="F2812" s="16">
        <f t="shared" si="258"/>
        <v>1.5239659966294532E-3</v>
      </c>
      <c r="G2812" s="16">
        <f t="shared" si="259"/>
        <v>2.239837021826536E-3</v>
      </c>
      <c r="H2812" s="6">
        <f t="shared" si="261"/>
        <v>0.2</v>
      </c>
      <c r="I2812" s="16">
        <f t="shared" si="262"/>
        <v>36.867440568833146</v>
      </c>
      <c r="J2812" s="10" t="b">
        <f t="shared" si="260"/>
        <v>0</v>
      </c>
      <c r="K2812" t="b">
        <f t="shared" si="263"/>
        <v>0</v>
      </c>
      <c r="N2812" s="4"/>
      <c r="O2812" s="17"/>
      <c r="P2812" s="17"/>
      <c r="Q2812" s="17"/>
      <c r="R2812" s="4"/>
    </row>
    <row r="2813" spans="1:18" x14ac:dyDescent="0.25">
      <c r="A2813" s="10">
        <v>45775.208333333336</v>
      </c>
      <c r="B2813" s="5">
        <v>45775</v>
      </c>
      <c r="C2813" s="6">
        <v>46760.544293619794</v>
      </c>
      <c r="D2813" s="6">
        <v>0.91875186926788754</v>
      </c>
      <c r="E2813" s="6">
        <v>31920</v>
      </c>
      <c r="F2813" s="16">
        <f t="shared" si="258"/>
        <v>1.9648014862676567E-3</v>
      </c>
      <c r="G2813" s="16">
        <f t="shared" si="259"/>
        <v>2.878295329786615E-3</v>
      </c>
      <c r="H2813" s="6">
        <f t="shared" si="261"/>
        <v>0.2</v>
      </c>
      <c r="I2813" s="16">
        <f t="shared" si="262"/>
        <v>27.97375031908124</v>
      </c>
      <c r="J2813" s="10" t="b">
        <f t="shared" si="260"/>
        <v>0</v>
      </c>
      <c r="K2813" t="b">
        <f t="shared" si="263"/>
        <v>0</v>
      </c>
      <c r="N2813" s="4"/>
      <c r="O2813" s="17"/>
      <c r="P2813" s="17"/>
      <c r="Q2813" s="17"/>
      <c r="R2813" s="4"/>
    </row>
    <row r="2814" spans="1:18" x14ac:dyDescent="0.25">
      <c r="A2814" s="10">
        <v>45775.25</v>
      </c>
      <c r="B2814" s="5">
        <v>45775</v>
      </c>
      <c r="C2814" s="6">
        <v>47856.426464843753</v>
      </c>
      <c r="D2814" s="6">
        <v>0.99345603740877575</v>
      </c>
      <c r="E2814" s="6">
        <v>31920</v>
      </c>
      <c r="F2814" s="16">
        <f t="shared" si="258"/>
        <v>2.0759093622224126E-3</v>
      </c>
      <c r="G2814" s="16">
        <f t="shared" si="259"/>
        <v>3.1123309442630822E-3</v>
      </c>
      <c r="H2814" s="6">
        <f t="shared" si="261"/>
        <v>0.1</v>
      </c>
      <c r="I2814" s="16">
        <f t="shared" si="262"/>
        <v>10.884331596482689</v>
      </c>
      <c r="J2814" s="10" t="b">
        <f t="shared" si="260"/>
        <v>0</v>
      </c>
      <c r="K2814" t="b">
        <f t="shared" si="263"/>
        <v>0</v>
      </c>
      <c r="N2814" s="4"/>
      <c r="O2814" s="17"/>
      <c r="P2814" s="17"/>
      <c r="Q2814" s="17"/>
      <c r="R2814" s="4"/>
    </row>
    <row r="2815" spans="1:18" x14ac:dyDescent="0.25">
      <c r="A2815" s="10">
        <v>45775.291666666664</v>
      </c>
      <c r="B2815" s="5">
        <v>45775</v>
      </c>
      <c r="C2815" s="6">
        <v>50074.928827039934</v>
      </c>
      <c r="D2815" s="6">
        <v>25.28580410414272</v>
      </c>
      <c r="E2815" s="6">
        <v>31920</v>
      </c>
      <c r="F2815" s="16">
        <f t="shared" si="258"/>
        <v>5.0495936182916049E-2</v>
      </c>
      <c r="G2815" s="16">
        <f t="shared" si="259"/>
        <v>7.9216178271123802E-2</v>
      </c>
      <c r="H2815" s="6">
        <f t="shared" si="261"/>
        <v>24.3</v>
      </c>
      <c r="I2815" s="16">
        <f t="shared" si="262"/>
        <v>2446.0065755281448</v>
      </c>
      <c r="J2815" s="10" t="b">
        <f t="shared" si="260"/>
        <v>1</v>
      </c>
      <c r="K2815" t="b">
        <f t="shared" si="263"/>
        <v>1</v>
      </c>
      <c r="N2815" s="4"/>
      <c r="O2815" s="17"/>
      <c r="P2815" s="17"/>
      <c r="Q2815" s="17"/>
      <c r="R2815" s="4"/>
    </row>
    <row r="2816" spans="1:18" x14ac:dyDescent="0.25">
      <c r="A2816" s="10">
        <v>45775.333333333336</v>
      </c>
      <c r="B2816" s="5">
        <v>45775</v>
      </c>
      <c r="C2816" s="6">
        <v>51132.851388888892</v>
      </c>
      <c r="D2816" s="6">
        <v>2008.0361518351237</v>
      </c>
      <c r="E2816" s="6">
        <v>31920</v>
      </c>
      <c r="F2816" s="16">
        <f t="shared" si="258"/>
        <v>3.9270959809439994</v>
      </c>
      <c r="G2816" s="16">
        <f t="shared" si="259"/>
        <v>6.2908400746714399</v>
      </c>
      <c r="H2816" s="6">
        <f t="shared" si="261"/>
        <v>1982.8</v>
      </c>
      <c r="I2816" s="16">
        <f t="shared" si="262"/>
        <v>7841.554066596389</v>
      </c>
      <c r="J2816" s="10" t="b">
        <f t="shared" si="260"/>
        <v>1</v>
      </c>
      <c r="K2816" t="b">
        <f t="shared" si="263"/>
        <v>1</v>
      </c>
      <c r="N2816" s="4"/>
      <c r="O2816" s="17"/>
      <c r="P2816" s="17"/>
      <c r="Q2816" s="17"/>
      <c r="R2816" s="4"/>
    </row>
    <row r="2817" spans="1:18" x14ac:dyDescent="0.25">
      <c r="A2817" s="10">
        <v>45775.375</v>
      </c>
      <c r="B2817" s="5">
        <v>45775</v>
      </c>
      <c r="C2817" s="6">
        <v>52799.815642361114</v>
      </c>
      <c r="D2817" s="6">
        <v>7371.3545350477434</v>
      </c>
      <c r="E2817" s="6">
        <v>31920</v>
      </c>
      <c r="F2817" s="16">
        <f t="shared" si="258"/>
        <v>13.960947486971396</v>
      </c>
      <c r="G2817" s="16">
        <f t="shared" si="259"/>
        <v>23.093215961929019</v>
      </c>
      <c r="H2817" s="6">
        <f t="shared" si="261"/>
        <v>5363.3</v>
      </c>
      <c r="I2817" s="16">
        <f t="shared" si="262"/>
        <v>267.09180485114945</v>
      </c>
      <c r="J2817" s="10" t="b">
        <f t="shared" si="260"/>
        <v>1</v>
      </c>
      <c r="K2817" t="b">
        <f t="shared" si="263"/>
        <v>1</v>
      </c>
      <c r="N2817" s="4"/>
      <c r="O2817" s="17"/>
      <c r="P2817" s="17"/>
      <c r="Q2817" s="17"/>
      <c r="R2817" s="4"/>
    </row>
    <row r="2818" spans="1:18" x14ac:dyDescent="0.25">
      <c r="A2818" s="10">
        <v>45775.416666666664</v>
      </c>
      <c r="B2818" s="5">
        <v>45775</v>
      </c>
      <c r="C2818" s="6">
        <v>55580.185062934026</v>
      </c>
      <c r="D2818" s="6">
        <v>10732.989718967014</v>
      </c>
      <c r="E2818" s="6">
        <v>31920</v>
      </c>
      <c r="F2818" s="16">
        <f t="shared" si="258"/>
        <v>19.310820406254379</v>
      </c>
      <c r="G2818" s="16">
        <f t="shared" si="259"/>
        <v>33.62465450804202</v>
      </c>
      <c r="H2818" s="6">
        <f t="shared" si="261"/>
        <v>3361.6</v>
      </c>
      <c r="I2818" s="16">
        <f t="shared" si="262"/>
        <v>45.603558803432684</v>
      </c>
      <c r="J2818" s="10" t="b">
        <f t="shared" si="260"/>
        <v>1</v>
      </c>
      <c r="K2818" t="b">
        <f t="shared" si="263"/>
        <v>1</v>
      </c>
      <c r="N2818" s="4"/>
      <c r="O2818" s="17"/>
      <c r="P2818" s="17"/>
      <c r="Q2818" s="17"/>
      <c r="R2818" s="4"/>
    </row>
    <row r="2819" spans="1:18" x14ac:dyDescent="0.25">
      <c r="A2819" s="10">
        <v>45775.458333333336</v>
      </c>
      <c r="B2819" s="5">
        <v>45775</v>
      </c>
      <c r="C2819" s="6">
        <v>57703.785353732637</v>
      </c>
      <c r="D2819" s="6">
        <v>13393.690134548611</v>
      </c>
      <c r="E2819" s="6">
        <v>31920</v>
      </c>
      <c r="F2819" s="16">
        <f t="shared" ref="F2819:F2882" si="264">D2819/C2819*100</f>
        <v>23.211111805652497</v>
      </c>
      <c r="G2819" s="16">
        <f t="shared" ref="G2819:G2882" si="265">D2819/E2819*100</f>
        <v>41.960182125778857</v>
      </c>
      <c r="H2819" s="6">
        <f t="shared" si="261"/>
        <v>2660.7</v>
      </c>
      <c r="I2819" s="16">
        <f t="shared" si="262"/>
        <v>24.78992405348243</v>
      </c>
      <c r="J2819" s="10" t="b">
        <f t="shared" ref="J2819:J2882" si="266">D2819&gt;5</f>
        <v>1</v>
      </c>
      <c r="K2819" t="b">
        <f t="shared" si="263"/>
        <v>1</v>
      </c>
      <c r="N2819" s="4"/>
      <c r="O2819" s="17"/>
      <c r="P2819" s="17"/>
      <c r="Q2819" s="17"/>
      <c r="R2819" s="4"/>
    </row>
    <row r="2820" spans="1:18" x14ac:dyDescent="0.25">
      <c r="A2820" s="10">
        <v>45775.5</v>
      </c>
      <c r="B2820" s="5">
        <v>45775</v>
      </c>
      <c r="C2820" s="6">
        <v>58772.338257378469</v>
      </c>
      <c r="D2820" s="6">
        <v>14926.490213487414</v>
      </c>
      <c r="E2820" s="6">
        <v>31920</v>
      </c>
      <c r="F2820" s="16">
        <f t="shared" si="264"/>
        <v>25.397135210310427</v>
      </c>
      <c r="G2820" s="16">
        <f t="shared" si="265"/>
        <v>46.762187385612194</v>
      </c>
      <c r="H2820" s="6">
        <f t="shared" ref="H2820:H2883" si="267">ROUND(D2820-D2819,1)</f>
        <v>1532.8</v>
      </c>
      <c r="I2820" s="16">
        <f t="shared" ref="I2820:I2883" si="268">H2820/D2819*100</f>
        <v>11.444194875362911</v>
      </c>
      <c r="J2820" s="10" t="b">
        <f t="shared" si="266"/>
        <v>1</v>
      </c>
      <c r="K2820" t="b">
        <f t="shared" ref="K2820:K2883" si="269">OR(J2820,ABS(H2820)&gt;5)</f>
        <v>1</v>
      </c>
      <c r="N2820" s="4"/>
      <c r="O2820" s="17"/>
      <c r="P2820" s="17"/>
      <c r="Q2820" s="17"/>
      <c r="R2820" s="4"/>
    </row>
    <row r="2821" spans="1:18" x14ac:dyDescent="0.25">
      <c r="A2821" s="10">
        <v>45775.541666666664</v>
      </c>
      <c r="B2821" s="5">
        <v>45775</v>
      </c>
      <c r="C2821" s="6">
        <v>60025.576153428818</v>
      </c>
      <c r="D2821" s="6">
        <v>16382.205777452256</v>
      </c>
      <c r="E2821" s="6">
        <v>31920</v>
      </c>
      <c r="F2821" s="16">
        <f t="shared" si="264"/>
        <v>27.292042537964811</v>
      </c>
      <c r="G2821" s="16">
        <f t="shared" si="265"/>
        <v>51.322699804048419</v>
      </c>
      <c r="H2821" s="6">
        <f t="shared" si="267"/>
        <v>1455.7</v>
      </c>
      <c r="I2821" s="16">
        <f t="shared" si="268"/>
        <v>9.7524600839160804</v>
      </c>
      <c r="J2821" s="10" t="b">
        <f t="shared" si="266"/>
        <v>1</v>
      </c>
      <c r="K2821" t="b">
        <f t="shared" si="269"/>
        <v>1</v>
      </c>
      <c r="N2821" s="4"/>
      <c r="O2821" s="17"/>
      <c r="P2821" s="17"/>
      <c r="Q2821" s="17"/>
      <c r="R2821" s="4"/>
    </row>
    <row r="2822" spans="1:18" x14ac:dyDescent="0.25">
      <c r="A2822" s="10">
        <v>45775.583333333336</v>
      </c>
      <c r="B2822" s="5">
        <v>45775</v>
      </c>
      <c r="C2822" s="6">
        <v>61120.915047743052</v>
      </c>
      <c r="D2822" s="6">
        <v>16419.738887803818</v>
      </c>
      <c r="E2822" s="6">
        <v>31920</v>
      </c>
      <c r="F2822" s="16">
        <f t="shared" si="264"/>
        <v>26.864353838580385</v>
      </c>
      <c r="G2822" s="16">
        <f t="shared" si="265"/>
        <v>51.440284736227504</v>
      </c>
      <c r="H2822" s="6">
        <f t="shared" si="267"/>
        <v>37.5</v>
      </c>
      <c r="I2822" s="16">
        <f t="shared" si="268"/>
        <v>0.22890690368212405</v>
      </c>
      <c r="J2822" s="10" t="b">
        <f t="shared" si="266"/>
        <v>1</v>
      </c>
      <c r="K2822" t="b">
        <f t="shared" si="269"/>
        <v>1</v>
      </c>
      <c r="N2822" s="4"/>
      <c r="O2822" s="17"/>
      <c r="P2822" s="17"/>
      <c r="Q2822" s="17"/>
      <c r="R2822" s="4"/>
    </row>
    <row r="2823" spans="1:18" x14ac:dyDescent="0.25">
      <c r="A2823" s="10">
        <v>45775.625</v>
      </c>
      <c r="B2823" s="5">
        <v>45775</v>
      </c>
      <c r="C2823" s="6">
        <v>62083.928740234376</v>
      </c>
      <c r="D2823" s="6">
        <v>15433.886375054253</v>
      </c>
      <c r="E2823" s="6">
        <v>31920</v>
      </c>
      <c r="F2823" s="16">
        <f t="shared" si="264"/>
        <v>24.859712792389864</v>
      </c>
      <c r="G2823" s="16">
        <f t="shared" si="265"/>
        <v>48.351774357939391</v>
      </c>
      <c r="H2823" s="6">
        <f t="shared" si="267"/>
        <v>-985.9</v>
      </c>
      <c r="I2823" s="16">
        <f t="shared" si="268"/>
        <v>-6.0043585755940523</v>
      </c>
      <c r="J2823" s="10" t="b">
        <f t="shared" si="266"/>
        <v>1</v>
      </c>
      <c r="K2823" t="b">
        <f t="shared" si="269"/>
        <v>1</v>
      </c>
      <c r="N2823" s="4"/>
      <c r="O2823" s="17"/>
      <c r="P2823" s="17"/>
      <c r="Q2823" s="17"/>
      <c r="R2823" s="4"/>
    </row>
    <row r="2824" spans="1:18" x14ac:dyDescent="0.25">
      <c r="A2824" s="10">
        <v>45775.666666666664</v>
      </c>
      <c r="B2824" s="5">
        <v>45775</v>
      </c>
      <c r="C2824" s="6">
        <v>62508.501069878475</v>
      </c>
      <c r="D2824" s="6">
        <v>14172.617073838976</v>
      </c>
      <c r="E2824" s="6">
        <v>31920</v>
      </c>
      <c r="F2824" s="16">
        <f t="shared" si="264"/>
        <v>22.673103387962154</v>
      </c>
      <c r="G2824" s="16">
        <f t="shared" si="265"/>
        <v>44.400429429320099</v>
      </c>
      <c r="H2824" s="6">
        <f t="shared" si="267"/>
        <v>-1261.3</v>
      </c>
      <c r="I2824" s="16">
        <f t="shared" si="268"/>
        <v>-8.1722773470629893</v>
      </c>
      <c r="J2824" s="10" t="b">
        <f t="shared" si="266"/>
        <v>1</v>
      </c>
      <c r="K2824" t="b">
        <f t="shared" si="269"/>
        <v>1</v>
      </c>
      <c r="N2824" s="4"/>
      <c r="O2824" s="17"/>
      <c r="P2824" s="17"/>
      <c r="Q2824" s="17"/>
      <c r="R2824" s="4"/>
    </row>
    <row r="2825" spans="1:18" x14ac:dyDescent="0.25">
      <c r="A2825" s="10">
        <v>45775.708333333336</v>
      </c>
      <c r="B2825" s="5">
        <v>45775</v>
      </c>
      <c r="C2825" s="6">
        <v>63610.905973307294</v>
      </c>
      <c r="D2825" s="6">
        <v>13248.169826931424</v>
      </c>
      <c r="E2825" s="6">
        <v>31920</v>
      </c>
      <c r="F2825" s="16">
        <f t="shared" si="264"/>
        <v>20.826884359249156</v>
      </c>
      <c r="G2825" s="16">
        <f t="shared" si="265"/>
        <v>41.504291437755086</v>
      </c>
      <c r="H2825" s="6">
        <f t="shared" si="267"/>
        <v>-924.4</v>
      </c>
      <c r="I2825" s="16">
        <f t="shared" si="268"/>
        <v>-6.5224368596420792</v>
      </c>
      <c r="J2825" s="10" t="b">
        <f t="shared" si="266"/>
        <v>1</v>
      </c>
      <c r="K2825" t="b">
        <f t="shared" si="269"/>
        <v>1</v>
      </c>
      <c r="N2825" s="4"/>
      <c r="O2825" s="17"/>
      <c r="P2825" s="17"/>
      <c r="Q2825" s="17"/>
      <c r="R2825" s="4"/>
    </row>
    <row r="2826" spans="1:18" x14ac:dyDescent="0.25">
      <c r="A2826" s="10">
        <v>45775.75</v>
      </c>
      <c r="B2826" s="5">
        <v>45775</v>
      </c>
      <c r="C2826" s="6">
        <v>63743.089408637155</v>
      </c>
      <c r="D2826" s="6">
        <v>10969.50026828342</v>
      </c>
      <c r="E2826" s="6">
        <v>31920</v>
      </c>
      <c r="F2826" s="16">
        <f t="shared" si="264"/>
        <v>17.208924716468257</v>
      </c>
      <c r="G2826" s="16">
        <f t="shared" si="265"/>
        <v>34.365602344246305</v>
      </c>
      <c r="H2826" s="6">
        <f t="shared" si="267"/>
        <v>-2278.6999999999998</v>
      </c>
      <c r="I2826" s="16">
        <f t="shared" si="268"/>
        <v>-17.200111636308925</v>
      </c>
      <c r="J2826" s="10" t="b">
        <f t="shared" si="266"/>
        <v>1</v>
      </c>
      <c r="K2826" t="b">
        <f t="shared" si="269"/>
        <v>1</v>
      </c>
      <c r="N2826" s="4"/>
      <c r="O2826" s="17"/>
      <c r="P2826" s="17"/>
      <c r="Q2826" s="17"/>
      <c r="R2826" s="4"/>
    </row>
    <row r="2827" spans="1:18" x14ac:dyDescent="0.25">
      <c r="A2827" s="10">
        <v>45775.791666666664</v>
      </c>
      <c r="B2827" s="5">
        <v>45775</v>
      </c>
      <c r="C2827" s="6">
        <v>62181.416588541666</v>
      </c>
      <c r="D2827" s="6">
        <v>7782.7106258138019</v>
      </c>
      <c r="E2827" s="6">
        <v>31920</v>
      </c>
      <c r="F2827" s="16">
        <f t="shared" si="264"/>
        <v>12.516135933847384</v>
      </c>
      <c r="G2827" s="16">
        <f t="shared" si="265"/>
        <v>24.381925519466797</v>
      </c>
      <c r="H2827" s="6">
        <f t="shared" si="267"/>
        <v>-3186.8</v>
      </c>
      <c r="I2827" s="16">
        <f t="shared" si="268"/>
        <v>-29.051460158254699</v>
      </c>
      <c r="J2827" s="10" t="b">
        <f t="shared" si="266"/>
        <v>1</v>
      </c>
      <c r="K2827" t="b">
        <f t="shared" si="269"/>
        <v>1</v>
      </c>
      <c r="N2827" s="4"/>
      <c r="O2827" s="17"/>
      <c r="P2827" s="17"/>
      <c r="Q2827" s="17"/>
      <c r="R2827" s="4"/>
    </row>
    <row r="2828" spans="1:18" x14ac:dyDescent="0.25">
      <c r="A2828" s="10">
        <v>45775.833333333336</v>
      </c>
      <c r="B2828" s="5">
        <v>45775</v>
      </c>
      <c r="C2828" s="6">
        <v>60867.106210937498</v>
      </c>
      <c r="D2828" s="6">
        <v>2121.3820052083333</v>
      </c>
      <c r="E2828" s="6">
        <v>31920</v>
      </c>
      <c r="F2828" s="16">
        <f t="shared" si="264"/>
        <v>3.4852683777286795</v>
      </c>
      <c r="G2828" s="16">
        <f t="shared" si="265"/>
        <v>6.6459336002767335</v>
      </c>
      <c r="H2828" s="6">
        <f t="shared" si="267"/>
        <v>-5661.3</v>
      </c>
      <c r="I2828" s="16">
        <f t="shared" si="268"/>
        <v>-72.742008179290679</v>
      </c>
      <c r="J2828" s="10" t="b">
        <f t="shared" si="266"/>
        <v>1</v>
      </c>
      <c r="K2828" t="b">
        <f t="shared" si="269"/>
        <v>1</v>
      </c>
      <c r="N2828" s="4"/>
      <c r="O2828" s="17"/>
      <c r="P2828" s="17"/>
      <c r="Q2828" s="17"/>
      <c r="R2828" s="4"/>
    </row>
    <row r="2829" spans="1:18" x14ac:dyDescent="0.25">
      <c r="A2829" s="10">
        <v>45775.875</v>
      </c>
      <c r="B2829" s="5">
        <v>45775</v>
      </c>
      <c r="C2829" s="6">
        <v>60347.628517795136</v>
      </c>
      <c r="D2829" s="6">
        <v>44.018820846883784</v>
      </c>
      <c r="E2829" s="6">
        <v>31920</v>
      </c>
      <c r="F2829" s="16">
        <f t="shared" si="264"/>
        <v>7.2942088907277672E-2</v>
      </c>
      <c r="G2829" s="16">
        <f t="shared" si="265"/>
        <v>0.13790357408171611</v>
      </c>
      <c r="H2829" s="6">
        <f t="shared" si="267"/>
        <v>-2077.4</v>
      </c>
      <c r="I2829" s="16">
        <f t="shared" si="268"/>
        <v>-97.92672865611425</v>
      </c>
      <c r="J2829" s="10" t="b">
        <f t="shared" si="266"/>
        <v>1</v>
      </c>
      <c r="K2829" t="b">
        <f t="shared" si="269"/>
        <v>1</v>
      </c>
      <c r="N2829" s="4"/>
      <c r="O2829" s="17"/>
      <c r="P2829" s="17"/>
      <c r="Q2829" s="17"/>
      <c r="R2829" s="4"/>
    </row>
    <row r="2830" spans="1:18" x14ac:dyDescent="0.25">
      <c r="A2830" s="10">
        <v>45775.916666666664</v>
      </c>
      <c r="B2830" s="5">
        <v>45775</v>
      </c>
      <c r="C2830" s="6">
        <v>59141.24031467014</v>
      </c>
      <c r="D2830" s="6">
        <v>0.18558745673547189</v>
      </c>
      <c r="E2830" s="6">
        <v>31920</v>
      </c>
      <c r="F2830" s="16">
        <f t="shared" si="264"/>
        <v>3.1380379536855339E-4</v>
      </c>
      <c r="G2830" s="16">
        <f t="shared" si="265"/>
        <v>5.8141433814370893E-4</v>
      </c>
      <c r="H2830" s="6">
        <f t="shared" si="267"/>
        <v>-43.8</v>
      </c>
      <c r="I2830" s="16">
        <f t="shared" si="268"/>
        <v>-99.502892529436579</v>
      </c>
      <c r="J2830" s="10" t="b">
        <f t="shared" si="266"/>
        <v>0</v>
      </c>
      <c r="K2830" t="b">
        <f t="shared" si="269"/>
        <v>1</v>
      </c>
      <c r="N2830" s="4"/>
      <c r="O2830" s="17"/>
      <c r="P2830" s="17"/>
      <c r="Q2830" s="17"/>
      <c r="R2830" s="4"/>
    </row>
    <row r="2831" spans="1:18" x14ac:dyDescent="0.25">
      <c r="A2831" s="10">
        <v>45775.958333333336</v>
      </c>
      <c r="B2831" s="5">
        <v>45775</v>
      </c>
      <c r="C2831" s="6">
        <v>56672.438983289932</v>
      </c>
      <c r="D2831" s="6">
        <v>0.2309115430754092</v>
      </c>
      <c r="E2831" s="6">
        <v>31920</v>
      </c>
      <c r="F2831" s="16">
        <f t="shared" si="264"/>
        <v>4.0744945376974915E-4</v>
      </c>
      <c r="G2831" s="16">
        <f t="shared" si="265"/>
        <v>7.2340708983524191E-4</v>
      </c>
      <c r="H2831" s="6">
        <f t="shared" si="267"/>
        <v>0</v>
      </c>
      <c r="I2831" s="16">
        <f t="shared" si="268"/>
        <v>0</v>
      </c>
      <c r="J2831" s="10" t="b">
        <f t="shared" si="266"/>
        <v>0</v>
      </c>
      <c r="K2831" t="b">
        <f t="shared" si="269"/>
        <v>0</v>
      </c>
      <c r="N2831" s="4"/>
      <c r="O2831" s="17"/>
      <c r="P2831" s="17"/>
      <c r="Q2831" s="17"/>
      <c r="R2831" s="4"/>
    </row>
    <row r="2832" spans="1:18" x14ac:dyDescent="0.25">
      <c r="A2832" s="10">
        <v>45776</v>
      </c>
      <c r="B2832" s="5">
        <v>45776</v>
      </c>
      <c r="C2832" s="6">
        <v>53421.887575954861</v>
      </c>
      <c r="D2832" s="6">
        <v>0.35442648696402707</v>
      </c>
      <c r="E2832" s="6">
        <v>31920</v>
      </c>
      <c r="F2832" s="16">
        <f t="shared" si="264"/>
        <v>6.6344807914191716E-4</v>
      </c>
      <c r="G2832" s="16">
        <f t="shared" si="265"/>
        <v>1.1103586684336688E-3</v>
      </c>
      <c r="H2832" s="6">
        <f t="shared" si="267"/>
        <v>0.1</v>
      </c>
      <c r="I2832" s="16">
        <f t="shared" si="268"/>
        <v>43.306626714344389</v>
      </c>
      <c r="J2832" s="10" t="b">
        <f t="shared" si="266"/>
        <v>0</v>
      </c>
      <c r="K2832" t="b">
        <f t="shared" si="269"/>
        <v>0</v>
      </c>
      <c r="N2832" s="4"/>
      <c r="O2832" s="17"/>
      <c r="P2832" s="17"/>
      <c r="Q2832" s="17"/>
      <c r="R2832" s="4"/>
    </row>
    <row r="2833" spans="1:18" x14ac:dyDescent="0.25">
      <c r="A2833" s="10">
        <v>45776.041666666664</v>
      </c>
      <c r="B2833" s="5">
        <v>45776</v>
      </c>
      <c r="C2833" s="6">
        <v>50945.700182291665</v>
      </c>
      <c r="D2833" s="6">
        <v>0.33358592536714343</v>
      </c>
      <c r="E2833" s="6">
        <v>31920</v>
      </c>
      <c r="F2833" s="16">
        <f t="shared" si="264"/>
        <v>6.5478720318598214E-4</v>
      </c>
      <c r="G2833" s="16">
        <f t="shared" si="265"/>
        <v>1.045068688493557E-3</v>
      </c>
      <c r="H2833" s="6">
        <f t="shared" si="267"/>
        <v>0</v>
      </c>
      <c r="I2833" s="16">
        <f t="shared" si="268"/>
        <v>0</v>
      </c>
      <c r="J2833" s="10" t="b">
        <f t="shared" si="266"/>
        <v>0</v>
      </c>
      <c r="K2833" t="b">
        <f t="shared" si="269"/>
        <v>0</v>
      </c>
      <c r="N2833" s="4"/>
      <c r="O2833" s="17"/>
      <c r="P2833" s="17"/>
      <c r="Q2833" s="17"/>
      <c r="R2833" s="4"/>
    </row>
    <row r="2834" spans="1:18" x14ac:dyDescent="0.25">
      <c r="A2834" s="10">
        <v>45776.083333333336</v>
      </c>
      <c r="B2834" s="5">
        <v>45776</v>
      </c>
      <c r="C2834" s="6">
        <v>48313.118776041665</v>
      </c>
      <c r="D2834" s="6">
        <v>0.45656263300942052</v>
      </c>
      <c r="E2834" s="6">
        <v>31920</v>
      </c>
      <c r="F2834" s="16">
        <f t="shared" si="264"/>
        <v>9.4500757677400983E-4</v>
      </c>
      <c r="G2834" s="16">
        <f t="shared" si="265"/>
        <v>1.4303340633127209E-3</v>
      </c>
      <c r="H2834" s="6">
        <f t="shared" si="267"/>
        <v>0.1</v>
      </c>
      <c r="I2834" s="16">
        <f t="shared" si="268"/>
        <v>29.977283930651566</v>
      </c>
      <c r="J2834" s="10" t="b">
        <f t="shared" si="266"/>
        <v>0</v>
      </c>
      <c r="K2834" t="b">
        <f t="shared" si="269"/>
        <v>0</v>
      </c>
      <c r="N2834" s="4"/>
      <c r="O2834" s="17"/>
      <c r="P2834" s="17"/>
      <c r="Q2834" s="17"/>
      <c r="R2834" s="4"/>
    </row>
    <row r="2835" spans="1:18" x14ac:dyDescent="0.25">
      <c r="A2835" s="10">
        <v>45776.125</v>
      </c>
      <c r="B2835" s="5">
        <v>45776</v>
      </c>
      <c r="C2835" s="6">
        <v>46996.587380642362</v>
      </c>
      <c r="D2835" s="6">
        <v>0.29860048857000138</v>
      </c>
      <c r="E2835" s="6">
        <v>31920</v>
      </c>
      <c r="F2835" s="16">
        <f t="shared" si="264"/>
        <v>6.3536632171082546E-4</v>
      </c>
      <c r="G2835" s="16">
        <f t="shared" si="265"/>
        <v>9.354651897556434E-4</v>
      </c>
      <c r="H2835" s="6">
        <f t="shared" si="267"/>
        <v>-0.2</v>
      </c>
      <c r="I2835" s="16">
        <f t="shared" si="268"/>
        <v>-43.805599832317704</v>
      </c>
      <c r="J2835" s="10" t="b">
        <f t="shared" si="266"/>
        <v>0</v>
      </c>
      <c r="K2835" t="b">
        <f t="shared" si="269"/>
        <v>0</v>
      </c>
      <c r="N2835" s="4"/>
      <c r="O2835" s="17"/>
      <c r="P2835" s="17"/>
      <c r="Q2835" s="17"/>
      <c r="R2835" s="4"/>
    </row>
    <row r="2836" spans="1:18" x14ac:dyDescent="0.25">
      <c r="A2836" s="10">
        <v>45776.166666666664</v>
      </c>
      <c r="B2836" s="5">
        <v>45776</v>
      </c>
      <c r="C2836" s="6">
        <v>46139.109722222223</v>
      </c>
      <c r="D2836" s="6">
        <v>0.3089142017563184</v>
      </c>
      <c r="E2836" s="6">
        <v>31920</v>
      </c>
      <c r="F2836" s="16">
        <f t="shared" si="264"/>
        <v>6.6952787692722729E-4</v>
      </c>
      <c r="G2836" s="16">
        <f t="shared" si="265"/>
        <v>9.6777632129172429E-4</v>
      </c>
      <c r="H2836" s="6">
        <f t="shared" si="267"/>
        <v>0</v>
      </c>
      <c r="I2836" s="16">
        <f t="shared" si="268"/>
        <v>0</v>
      </c>
      <c r="J2836" s="10" t="b">
        <f t="shared" si="266"/>
        <v>0</v>
      </c>
      <c r="K2836" t="b">
        <f t="shared" si="269"/>
        <v>0</v>
      </c>
      <c r="N2836" s="4"/>
      <c r="O2836" s="17"/>
      <c r="P2836" s="17"/>
      <c r="Q2836" s="17"/>
      <c r="R2836" s="4"/>
    </row>
    <row r="2837" spans="1:18" x14ac:dyDescent="0.25">
      <c r="A2837" s="10">
        <v>45776.208333333336</v>
      </c>
      <c r="B2837" s="5">
        <v>45776</v>
      </c>
      <c r="C2837" s="6">
        <v>45855.891243489583</v>
      </c>
      <c r="D2837" s="6">
        <v>0.30938186198472978</v>
      </c>
      <c r="E2837" s="6">
        <v>31920</v>
      </c>
      <c r="F2837" s="16">
        <f t="shared" si="264"/>
        <v>6.7468291117044738E-4</v>
      </c>
      <c r="G2837" s="16">
        <f t="shared" si="265"/>
        <v>9.6924142225792548E-4</v>
      </c>
      <c r="H2837" s="6">
        <f t="shared" si="267"/>
        <v>0</v>
      </c>
      <c r="I2837" s="16">
        <f t="shared" si="268"/>
        <v>0</v>
      </c>
      <c r="J2837" s="10" t="b">
        <f t="shared" si="266"/>
        <v>0</v>
      </c>
      <c r="K2837" t="b">
        <f t="shared" si="269"/>
        <v>0</v>
      </c>
      <c r="N2837" s="4"/>
      <c r="O2837" s="17"/>
      <c r="P2837" s="17"/>
      <c r="Q2837" s="17"/>
      <c r="R2837" s="4"/>
    </row>
    <row r="2838" spans="1:18" x14ac:dyDescent="0.25">
      <c r="A2838" s="10">
        <v>45776.25</v>
      </c>
      <c r="B2838" s="5">
        <v>45776</v>
      </c>
      <c r="C2838" s="6">
        <v>46986.914313151043</v>
      </c>
      <c r="D2838" s="6">
        <v>0.42495972067117693</v>
      </c>
      <c r="E2838" s="6">
        <v>31920</v>
      </c>
      <c r="F2838" s="16">
        <f t="shared" si="264"/>
        <v>9.0442142644007605E-4</v>
      </c>
      <c r="G2838" s="16">
        <f t="shared" si="265"/>
        <v>1.3313274457117071E-3</v>
      </c>
      <c r="H2838" s="6">
        <f t="shared" si="267"/>
        <v>0.1</v>
      </c>
      <c r="I2838" s="16">
        <f t="shared" si="268"/>
        <v>32.322515404906227</v>
      </c>
      <c r="J2838" s="10" t="b">
        <f t="shared" si="266"/>
        <v>0</v>
      </c>
      <c r="K2838" t="b">
        <f t="shared" si="269"/>
        <v>0</v>
      </c>
      <c r="N2838" s="4"/>
      <c r="O2838" s="17"/>
      <c r="P2838" s="17"/>
      <c r="Q2838" s="17"/>
      <c r="R2838" s="4"/>
    </row>
    <row r="2839" spans="1:18" x14ac:dyDescent="0.25">
      <c r="A2839" s="10">
        <v>45776.291666666664</v>
      </c>
      <c r="B2839" s="5">
        <v>45776</v>
      </c>
      <c r="C2839" s="6">
        <v>49479.156892361112</v>
      </c>
      <c r="D2839" s="6">
        <v>5.9402263800965418</v>
      </c>
      <c r="E2839" s="6">
        <v>31920</v>
      </c>
      <c r="F2839" s="16">
        <f t="shared" si="264"/>
        <v>1.2005512529284081E-2</v>
      </c>
      <c r="G2839" s="16">
        <f t="shared" si="265"/>
        <v>1.860973176721974E-2</v>
      </c>
      <c r="H2839" s="6">
        <f t="shared" si="267"/>
        <v>5.5</v>
      </c>
      <c r="I2839" s="16">
        <f t="shared" si="268"/>
        <v>1294.2403085434444</v>
      </c>
      <c r="J2839" s="10" t="b">
        <f t="shared" si="266"/>
        <v>1</v>
      </c>
      <c r="K2839" t="b">
        <f t="shared" si="269"/>
        <v>1</v>
      </c>
      <c r="N2839" s="4"/>
      <c r="O2839" s="17"/>
      <c r="P2839" s="17"/>
      <c r="Q2839" s="17"/>
      <c r="R2839" s="4"/>
    </row>
    <row r="2840" spans="1:18" x14ac:dyDescent="0.25">
      <c r="A2840" s="10">
        <v>45776.333333333336</v>
      </c>
      <c r="B2840" s="5">
        <v>45776</v>
      </c>
      <c r="C2840" s="6">
        <v>50164.585275607642</v>
      </c>
      <c r="D2840" s="6">
        <v>1190.4194660525852</v>
      </c>
      <c r="E2840" s="6">
        <v>31920</v>
      </c>
      <c r="F2840" s="16">
        <f t="shared" si="264"/>
        <v>2.3730276239947758</v>
      </c>
      <c r="G2840" s="16">
        <f t="shared" si="265"/>
        <v>3.7293842921446907</v>
      </c>
      <c r="H2840" s="6">
        <f t="shared" si="267"/>
        <v>1184.5</v>
      </c>
      <c r="I2840" s="16">
        <f t="shared" si="268"/>
        <v>19940.317493097784</v>
      </c>
      <c r="J2840" s="10" t="b">
        <f t="shared" si="266"/>
        <v>1</v>
      </c>
      <c r="K2840" t="b">
        <f t="shared" si="269"/>
        <v>1</v>
      </c>
      <c r="N2840" s="4"/>
      <c r="O2840" s="17"/>
      <c r="P2840" s="17"/>
      <c r="Q2840" s="17"/>
      <c r="R2840" s="4"/>
    </row>
    <row r="2841" spans="1:18" x14ac:dyDescent="0.25">
      <c r="A2841" s="10">
        <v>45776.375</v>
      </c>
      <c r="B2841" s="5">
        <v>45776</v>
      </c>
      <c r="C2841" s="6">
        <v>50971.037435980899</v>
      </c>
      <c r="D2841" s="6">
        <v>6252.0034621853301</v>
      </c>
      <c r="E2841" s="6">
        <v>31920</v>
      </c>
      <c r="F2841" s="16">
        <f t="shared" si="264"/>
        <v>12.265795982743695</v>
      </c>
      <c r="G2841" s="16">
        <f t="shared" si="265"/>
        <v>19.586477011858804</v>
      </c>
      <c r="H2841" s="6">
        <f t="shared" si="267"/>
        <v>5061.6000000000004</v>
      </c>
      <c r="I2841" s="16">
        <f t="shared" si="268"/>
        <v>425.19465989448219</v>
      </c>
      <c r="J2841" s="10" t="b">
        <f t="shared" si="266"/>
        <v>1</v>
      </c>
      <c r="K2841" t="b">
        <f t="shared" si="269"/>
        <v>1</v>
      </c>
      <c r="N2841" s="4"/>
      <c r="O2841" s="17"/>
      <c r="P2841" s="17"/>
      <c r="Q2841" s="17"/>
      <c r="R2841" s="4"/>
    </row>
    <row r="2842" spans="1:18" x14ac:dyDescent="0.25">
      <c r="A2842" s="10">
        <v>45776.416666666664</v>
      </c>
      <c r="B2842" s="5">
        <v>45776</v>
      </c>
      <c r="C2842" s="6">
        <v>53194.006111111114</v>
      </c>
      <c r="D2842" s="6">
        <v>10939.368080512153</v>
      </c>
      <c r="E2842" s="6">
        <v>31920</v>
      </c>
      <c r="F2842" s="16">
        <f t="shared" si="264"/>
        <v>20.565038958829515</v>
      </c>
      <c r="G2842" s="16">
        <f t="shared" si="265"/>
        <v>34.271203259749853</v>
      </c>
      <c r="H2842" s="6">
        <f t="shared" si="267"/>
        <v>4687.3999999999996</v>
      </c>
      <c r="I2842" s="16">
        <f t="shared" si="268"/>
        <v>74.974366670641004</v>
      </c>
      <c r="J2842" s="10" t="b">
        <f t="shared" si="266"/>
        <v>1</v>
      </c>
      <c r="K2842" t="b">
        <f t="shared" si="269"/>
        <v>1</v>
      </c>
      <c r="N2842" s="4"/>
      <c r="O2842" s="17"/>
      <c r="P2842" s="17"/>
      <c r="Q2842" s="17"/>
      <c r="R2842" s="4"/>
    </row>
    <row r="2843" spans="1:18" x14ac:dyDescent="0.25">
      <c r="A2843" s="10">
        <v>45776.458333333336</v>
      </c>
      <c r="B2843" s="5">
        <v>45776</v>
      </c>
      <c r="C2843" s="6">
        <v>55825.548480902777</v>
      </c>
      <c r="D2843" s="6">
        <v>12806.021382378472</v>
      </c>
      <c r="E2843" s="6">
        <v>31920</v>
      </c>
      <c r="F2843" s="16">
        <f t="shared" si="264"/>
        <v>22.939356138631137</v>
      </c>
      <c r="G2843" s="16">
        <f t="shared" si="265"/>
        <v>40.119114606448846</v>
      </c>
      <c r="H2843" s="6">
        <f t="shared" si="267"/>
        <v>1866.7</v>
      </c>
      <c r="I2843" s="16">
        <f t="shared" si="268"/>
        <v>17.064056957050539</v>
      </c>
      <c r="J2843" s="10" t="b">
        <f t="shared" si="266"/>
        <v>1</v>
      </c>
      <c r="K2843" t="b">
        <f t="shared" si="269"/>
        <v>1</v>
      </c>
      <c r="N2843" s="4"/>
      <c r="O2843" s="17"/>
      <c r="P2843" s="17"/>
      <c r="Q2843" s="17"/>
      <c r="R2843" s="4"/>
    </row>
    <row r="2844" spans="1:18" x14ac:dyDescent="0.25">
      <c r="A2844" s="10">
        <v>45776.5</v>
      </c>
      <c r="B2844" s="5">
        <v>45776</v>
      </c>
      <c r="C2844" s="6">
        <v>58258.783294270834</v>
      </c>
      <c r="D2844" s="6">
        <v>14961.226175401476</v>
      </c>
      <c r="E2844" s="6">
        <v>31920</v>
      </c>
      <c r="F2844" s="16">
        <f t="shared" si="264"/>
        <v>25.680636170911527</v>
      </c>
      <c r="G2844" s="16">
        <f t="shared" si="265"/>
        <v>46.871009321433192</v>
      </c>
      <c r="H2844" s="6">
        <f t="shared" si="267"/>
        <v>2155.1999999999998</v>
      </c>
      <c r="I2844" s="16">
        <f t="shared" si="268"/>
        <v>16.829583019169633</v>
      </c>
      <c r="J2844" s="10" t="b">
        <f t="shared" si="266"/>
        <v>1</v>
      </c>
      <c r="K2844" t="b">
        <f t="shared" si="269"/>
        <v>1</v>
      </c>
      <c r="N2844" s="4"/>
      <c r="O2844" s="17"/>
      <c r="P2844" s="17"/>
      <c r="Q2844" s="17"/>
      <c r="R2844" s="4"/>
    </row>
    <row r="2845" spans="1:18" x14ac:dyDescent="0.25">
      <c r="A2845" s="10">
        <v>45776.541666666664</v>
      </c>
      <c r="B2845" s="5">
        <v>45776</v>
      </c>
      <c r="C2845" s="6">
        <v>59647.530351562498</v>
      </c>
      <c r="D2845" s="6">
        <v>16431.330679253471</v>
      </c>
      <c r="E2845" s="6">
        <v>31920</v>
      </c>
      <c r="F2845" s="16">
        <f t="shared" si="264"/>
        <v>27.547378042992261</v>
      </c>
      <c r="G2845" s="16">
        <f t="shared" si="265"/>
        <v>51.476599872347975</v>
      </c>
      <c r="H2845" s="6">
        <f t="shared" si="267"/>
        <v>1470.1</v>
      </c>
      <c r="I2845" s="16">
        <f t="shared" si="268"/>
        <v>9.8260662780238377</v>
      </c>
      <c r="J2845" s="10" t="b">
        <f t="shared" si="266"/>
        <v>1</v>
      </c>
      <c r="K2845" t="b">
        <f t="shared" si="269"/>
        <v>1</v>
      </c>
      <c r="N2845" s="4"/>
      <c r="O2845" s="17"/>
      <c r="P2845" s="17"/>
      <c r="Q2845" s="17"/>
      <c r="R2845" s="4"/>
    </row>
    <row r="2846" spans="1:18" x14ac:dyDescent="0.25">
      <c r="A2846" s="10">
        <v>45776.583333333336</v>
      </c>
      <c r="B2846" s="5">
        <v>45776</v>
      </c>
      <c r="C2846" s="6">
        <v>60595.680213758678</v>
      </c>
      <c r="D2846" s="6">
        <v>16830.054189453123</v>
      </c>
      <c r="E2846" s="6">
        <v>31920</v>
      </c>
      <c r="F2846" s="16">
        <f t="shared" si="264"/>
        <v>27.774346504706354</v>
      </c>
      <c r="G2846" s="16">
        <f t="shared" si="265"/>
        <v>52.725733676231592</v>
      </c>
      <c r="H2846" s="6">
        <f t="shared" si="267"/>
        <v>398.7</v>
      </c>
      <c r="I2846" s="16">
        <f t="shared" si="268"/>
        <v>2.4264620302688367</v>
      </c>
      <c r="J2846" s="10" t="b">
        <f t="shared" si="266"/>
        <v>1</v>
      </c>
      <c r="K2846" t="b">
        <f t="shared" si="269"/>
        <v>1</v>
      </c>
      <c r="N2846" s="4"/>
      <c r="O2846" s="17"/>
      <c r="P2846" s="17"/>
      <c r="Q2846" s="17"/>
      <c r="R2846" s="4"/>
    </row>
    <row r="2847" spans="1:18" x14ac:dyDescent="0.25">
      <c r="A2847" s="10">
        <v>45776.625</v>
      </c>
      <c r="B2847" s="5">
        <v>45776</v>
      </c>
      <c r="C2847" s="6">
        <v>61602.52779188368</v>
      </c>
      <c r="D2847" s="6">
        <v>16588.060744900173</v>
      </c>
      <c r="E2847" s="6">
        <v>31920</v>
      </c>
      <c r="F2847" s="16">
        <f t="shared" si="264"/>
        <v>26.927565052104402</v>
      </c>
      <c r="G2847" s="16">
        <f t="shared" si="265"/>
        <v>51.967608849937882</v>
      </c>
      <c r="H2847" s="6">
        <f t="shared" si="267"/>
        <v>-242</v>
      </c>
      <c r="I2847" s="16">
        <f t="shared" si="268"/>
        <v>-1.437903866950434</v>
      </c>
      <c r="J2847" s="10" t="b">
        <f t="shared" si="266"/>
        <v>1</v>
      </c>
      <c r="K2847" t="b">
        <f t="shared" si="269"/>
        <v>1</v>
      </c>
      <c r="N2847" s="4"/>
      <c r="O2847" s="17"/>
      <c r="P2847" s="17"/>
      <c r="Q2847" s="17"/>
      <c r="R2847" s="4"/>
    </row>
    <row r="2848" spans="1:18" x14ac:dyDescent="0.25">
      <c r="A2848" s="10">
        <v>45776.666666666664</v>
      </c>
      <c r="B2848" s="5">
        <v>45776</v>
      </c>
      <c r="C2848" s="6">
        <v>63015.472060546876</v>
      </c>
      <c r="D2848" s="6">
        <v>16166.35872016059</v>
      </c>
      <c r="E2848" s="6">
        <v>31920</v>
      </c>
      <c r="F2848" s="16">
        <f t="shared" si="264"/>
        <v>25.65458639209675</v>
      </c>
      <c r="G2848" s="16">
        <f t="shared" si="265"/>
        <v>50.646487218548209</v>
      </c>
      <c r="H2848" s="6">
        <f t="shared" si="267"/>
        <v>-421.7</v>
      </c>
      <c r="I2848" s="16">
        <f t="shared" si="268"/>
        <v>-2.5421898706854402</v>
      </c>
      <c r="J2848" s="10" t="b">
        <f t="shared" si="266"/>
        <v>1</v>
      </c>
      <c r="K2848" t="b">
        <f t="shared" si="269"/>
        <v>1</v>
      </c>
      <c r="N2848" s="4"/>
      <c r="O2848" s="17"/>
      <c r="P2848" s="17"/>
      <c r="Q2848" s="17"/>
      <c r="R2848" s="4"/>
    </row>
    <row r="2849" spans="1:18" x14ac:dyDescent="0.25">
      <c r="A2849" s="10">
        <v>45776.708333333336</v>
      </c>
      <c r="B2849" s="5">
        <v>45776</v>
      </c>
      <c r="C2849" s="6">
        <v>63309.137289496524</v>
      </c>
      <c r="D2849" s="6">
        <v>15116.142095811632</v>
      </c>
      <c r="E2849" s="6">
        <v>31920</v>
      </c>
      <c r="F2849" s="16">
        <f t="shared" si="264"/>
        <v>23.87671470974146</v>
      </c>
      <c r="G2849" s="16">
        <f t="shared" si="265"/>
        <v>47.35633488662792</v>
      </c>
      <c r="H2849" s="6">
        <f t="shared" si="267"/>
        <v>-1050.2</v>
      </c>
      <c r="I2849" s="16">
        <f t="shared" si="268"/>
        <v>-6.4962062155055778</v>
      </c>
      <c r="J2849" s="10" t="b">
        <f t="shared" si="266"/>
        <v>1</v>
      </c>
      <c r="K2849" t="b">
        <f t="shared" si="269"/>
        <v>1</v>
      </c>
      <c r="N2849" s="4"/>
      <c r="O2849" s="17"/>
      <c r="P2849" s="17"/>
      <c r="Q2849" s="17"/>
      <c r="R2849" s="4"/>
    </row>
    <row r="2850" spans="1:18" x14ac:dyDescent="0.25">
      <c r="A2850" s="10">
        <v>45776.75</v>
      </c>
      <c r="B2850" s="5">
        <v>45776</v>
      </c>
      <c r="C2850" s="6">
        <v>63587.685312499998</v>
      </c>
      <c r="D2850" s="6">
        <v>13256.837591959635</v>
      </c>
      <c r="E2850" s="6">
        <v>31920</v>
      </c>
      <c r="F2850" s="16">
        <f t="shared" si="264"/>
        <v>20.848121026593837</v>
      </c>
      <c r="G2850" s="16">
        <f t="shared" si="265"/>
        <v>41.531446090099102</v>
      </c>
      <c r="H2850" s="6">
        <f t="shared" si="267"/>
        <v>-1859.3</v>
      </c>
      <c r="I2850" s="16">
        <f t="shared" si="268"/>
        <v>-12.300096070909344</v>
      </c>
      <c r="J2850" s="10" t="b">
        <f t="shared" si="266"/>
        <v>1</v>
      </c>
      <c r="K2850" t="b">
        <f t="shared" si="269"/>
        <v>1</v>
      </c>
      <c r="N2850" s="4"/>
      <c r="O2850" s="17"/>
      <c r="P2850" s="17"/>
      <c r="Q2850" s="17"/>
      <c r="R2850" s="4"/>
    </row>
    <row r="2851" spans="1:18" x14ac:dyDescent="0.25">
      <c r="A2851" s="10">
        <v>45776.791666666664</v>
      </c>
      <c r="B2851" s="5">
        <v>45776</v>
      </c>
      <c r="C2851" s="6">
        <v>62650.886818576386</v>
      </c>
      <c r="D2851" s="6">
        <v>9211.9056700303827</v>
      </c>
      <c r="E2851" s="6">
        <v>31920</v>
      </c>
      <c r="F2851" s="16">
        <f t="shared" si="264"/>
        <v>14.70355191731938</v>
      </c>
      <c r="G2851" s="16">
        <f t="shared" si="265"/>
        <v>28.859353602852078</v>
      </c>
      <c r="H2851" s="6">
        <f t="shared" si="267"/>
        <v>-4044.9</v>
      </c>
      <c r="I2851" s="16">
        <f t="shared" si="268"/>
        <v>-30.511801716974041</v>
      </c>
      <c r="J2851" s="10" t="b">
        <f t="shared" si="266"/>
        <v>1</v>
      </c>
      <c r="K2851" t="b">
        <f t="shared" si="269"/>
        <v>1</v>
      </c>
      <c r="N2851" s="4"/>
      <c r="O2851" s="17"/>
      <c r="P2851" s="17"/>
      <c r="Q2851" s="17"/>
      <c r="R2851" s="4"/>
    </row>
    <row r="2852" spans="1:18" x14ac:dyDescent="0.25">
      <c r="A2852" s="10">
        <v>45776.833333333336</v>
      </c>
      <c r="B2852" s="5">
        <v>45776</v>
      </c>
      <c r="C2852" s="6">
        <v>60575.319656032989</v>
      </c>
      <c r="D2852" s="6">
        <v>1881.5052816094292</v>
      </c>
      <c r="E2852" s="6">
        <v>31920</v>
      </c>
      <c r="F2852" s="16">
        <f t="shared" si="264"/>
        <v>3.1060591876250063</v>
      </c>
      <c r="G2852" s="16">
        <f t="shared" si="265"/>
        <v>5.8944401052926976</v>
      </c>
      <c r="H2852" s="6">
        <f t="shared" si="267"/>
        <v>-7330.4</v>
      </c>
      <c r="I2852" s="16">
        <f t="shared" si="268"/>
        <v>-79.575282928139472</v>
      </c>
      <c r="J2852" s="10" t="b">
        <f t="shared" si="266"/>
        <v>1</v>
      </c>
      <c r="K2852" t="b">
        <f t="shared" si="269"/>
        <v>1</v>
      </c>
      <c r="N2852" s="4"/>
      <c r="O2852" s="17"/>
      <c r="P2852" s="17"/>
      <c r="Q2852" s="17"/>
      <c r="R2852" s="4"/>
    </row>
    <row r="2853" spans="1:18" x14ac:dyDescent="0.25">
      <c r="A2853" s="10">
        <v>45776.875</v>
      </c>
      <c r="B2853" s="5">
        <v>45776</v>
      </c>
      <c r="C2853" s="6">
        <v>59545.116953124998</v>
      </c>
      <c r="D2853" s="6">
        <v>35.205923695715349</v>
      </c>
      <c r="E2853" s="6">
        <v>31920</v>
      </c>
      <c r="F2853" s="16">
        <f t="shared" si="264"/>
        <v>5.9124787215432115E-2</v>
      </c>
      <c r="G2853" s="16">
        <f t="shared" si="265"/>
        <v>0.11029424716702803</v>
      </c>
      <c r="H2853" s="6">
        <f t="shared" si="267"/>
        <v>-1846.3</v>
      </c>
      <c r="I2853" s="16">
        <f t="shared" si="268"/>
        <v>-98.128876811904846</v>
      </c>
      <c r="J2853" s="10" t="b">
        <f t="shared" si="266"/>
        <v>1</v>
      </c>
      <c r="K2853" t="b">
        <f t="shared" si="269"/>
        <v>1</v>
      </c>
      <c r="N2853" s="4"/>
      <c r="O2853" s="17"/>
      <c r="P2853" s="17"/>
      <c r="Q2853" s="17"/>
      <c r="R2853" s="4"/>
    </row>
    <row r="2854" spans="1:18" x14ac:dyDescent="0.25">
      <c r="A2854" s="10">
        <v>45776.916666666664</v>
      </c>
      <c r="B2854" s="5">
        <v>45776</v>
      </c>
      <c r="C2854" s="6">
        <v>57970.166270616319</v>
      </c>
      <c r="D2854" s="6">
        <v>0.18367531136506132</v>
      </c>
      <c r="E2854" s="6">
        <v>31920</v>
      </c>
      <c r="F2854" s="16">
        <f t="shared" si="264"/>
        <v>3.1684454812088732E-4</v>
      </c>
      <c r="G2854" s="16">
        <f t="shared" si="265"/>
        <v>5.7542390778527982E-4</v>
      </c>
      <c r="H2854" s="6">
        <f t="shared" si="267"/>
        <v>-35</v>
      </c>
      <c r="I2854" s="16">
        <f t="shared" si="268"/>
        <v>-99.415087933794482</v>
      </c>
      <c r="J2854" s="10" t="b">
        <f t="shared" si="266"/>
        <v>0</v>
      </c>
      <c r="K2854" t="b">
        <f t="shared" si="269"/>
        <v>1</v>
      </c>
      <c r="N2854" s="4"/>
      <c r="O2854" s="17"/>
      <c r="P2854" s="17"/>
      <c r="Q2854" s="17"/>
      <c r="R2854" s="4"/>
    </row>
    <row r="2855" spans="1:18" x14ac:dyDescent="0.25">
      <c r="A2855" s="10">
        <v>45776.958333333336</v>
      </c>
      <c r="B2855" s="5">
        <v>45776</v>
      </c>
      <c r="C2855" s="6">
        <v>55439.613763020832</v>
      </c>
      <c r="D2855" s="6">
        <v>0.16344914200405281</v>
      </c>
      <c r="E2855" s="6">
        <v>31920</v>
      </c>
      <c r="F2855" s="16">
        <f t="shared" si="264"/>
        <v>2.9482373867668643E-4</v>
      </c>
      <c r="G2855" s="16">
        <f t="shared" si="265"/>
        <v>5.1205871555154393E-4</v>
      </c>
      <c r="H2855" s="6">
        <f t="shared" si="267"/>
        <v>0</v>
      </c>
      <c r="I2855" s="16">
        <f t="shared" si="268"/>
        <v>0</v>
      </c>
      <c r="J2855" s="10" t="b">
        <f t="shared" si="266"/>
        <v>0</v>
      </c>
      <c r="K2855" t="b">
        <f t="shared" si="269"/>
        <v>0</v>
      </c>
      <c r="N2855" s="4"/>
      <c r="O2855" s="17"/>
      <c r="P2855" s="17"/>
      <c r="Q2855" s="17"/>
      <c r="R2855" s="4"/>
    </row>
    <row r="2856" spans="1:18" x14ac:dyDescent="0.25">
      <c r="A2856" s="10">
        <v>45777</v>
      </c>
      <c r="B2856" s="5">
        <v>45777</v>
      </c>
      <c r="C2856" s="6">
        <v>52786.87115885417</v>
      </c>
      <c r="D2856" s="6">
        <v>0.29870792122350798</v>
      </c>
      <c r="E2856" s="6">
        <v>31920</v>
      </c>
      <c r="F2856" s="16">
        <f t="shared" si="264"/>
        <v>5.6587540550488648E-4</v>
      </c>
      <c r="G2856" s="16">
        <f t="shared" si="265"/>
        <v>9.3580175821900992E-4</v>
      </c>
      <c r="H2856" s="6">
        <f t="shared" si="267"/>
        <v>0.1</v>
      </c>
      <c r="I2856" s="16">
        <f t="shared" si="268"/>
        <v>61.181110389383662</v>
      </c>
      <c r="J2856" s="10" t="b">
        <f t="shared" si="266"/>
        <v>0</v>
      </c>
      <c r="K2856" t="b">
        <f t="shared" si="269"/>
        <v>0</v>
      </c>
      <c r="N2856" s="4"/>
      <c r="O2856" s="17"/>
      <c r="P2856" s="17"/>
      <c r="Q2856" s="17"/>
      <c r="R2856" s="4"/>
    </row>
    <row r="2857" spans="1:18" x14ac:dyDescent="0.25">
      <c r="A2857" s="10">
        <v>45777.041666666664</v>
      </c>
      <c r="B2857" s="5">
        <v>45777</v>
      </c>
      <c r="C2857" s="6">
        <v>49880.414066840276</v>
      </c>
      <c r="D2857" s="6">
        <v>0.32266726455754702</v>
      </c>
      <c r="E2857" s="6">
        <v>31920</v>
      </c>
      <c r="F2857" s="16">
        <f t="shared" si="264"/>
        <v>6.4688168812145281E-4</v>
      </c>
      <c r="G2857" s="16">
        <f t="shared" si="265"/>
        <v>1.0108623576364254E-3</v>
      </c>
      <c r="H2857" s="6">
        <f t="shared" si="267"/>
        <v>0</v>
      </c>
      <c r="I2857" s="16">
        <f t="shared" si="268"/>
        <v>0</v>
      </c>
      <c r="J2857" s="10" t="b">
        <f t="shared" si="266"/>
        <v>0</v>
      </c>
      <c r="K2857" t="b">
        <f t="shared" si="269"/>
        <v>0</v>
      </c>
      <c r="N2857" s="4"/>
      <c r="O2857" s="17"/>
      <c r="P2857" s="17"/>
      <c r="Q2857" s="17"/>
      <c r="R2857" s="4"/>
    </row>
    <row r="2858" spans="1:18" x14ac:dyDescent="0.25">
      <c r="A2858" s="10">
        <v>45777.083333333336</v>
      </c>
      <c r="B2858" s="5">
        <v>45777</v>
      </c>
      <c r="C2858" s="6">
        <v>48503.986178385414</v>
      </c>
      <c r="D2858" s="6">
        <v>0.32741001642412609</v>
      </c>
      <c r="E2858" s="6">
        <v>31920</v>
      </c>
      <c r="F2858" s="16">
        <f t="shared" si="264"/>
        <v>6.7501671969803616E-4</v>
      </c>
      <c r="G2858" s="16">
        <f t="shared" si="265"/>
        <v>1.0257206028324753E-3</v>
      </c>
      <c r="H2858" s="6">
        <f t="shared" si="267"/>
        <v>0</v>
      </c>
      <c r="I2858" s="16">
        <f t="shared" si="268"/>
        <v>0</v>
      </c>
      <c r="J2858" s="10" t="b">
        <f t="shared" si="266"/>
        <v>0</v>
      </c>
      <c r="K2858" t="b">
        <f t="shared" si="269"/>
        <v>0</v>
      </c>
      <c r="N2858" s="4"/>
      <c r="O2858" s="17"/>
      <c r="P2858" s="17"/>
      <c r="Q2858" s="17"/>
      <c r="R2858" s="4"/>
    </row>
    <row r="2859" spans="1:18" x14ac:dyDescent="0.25">
      <c r="A2859" s="10">
        <v>45777.125</v>
      </c>
      <c r="B2859" s="5">
        <v>45777</v>
      </c>
      <c r="C2859" s="6">
        <v>47827.869375000002</v>
      </c>
      <c r="D2859" s="6">
        <v>0.33907692048284743</v>
      </c>
      <c r="E2859" s="6">
        <v>31920</v>
      </c>
      <c r="F2859" s="16">
        <f t="shared" si="264"/>
        <v>7.0895259377806523E-4</v>
      </c>
      <c r="G2859" s="16">
        <f t="shared" si="265"/>
        <v>1.062271054144259E-3</v>
      </c>
      <c r="H2859" s="6">
        <f t="shared" si="267"/>
        <v>0</v>
      </c>
      <c r="I2859" s="16">
        <f t="shared" si="268"/>
        <v>0</v>
      </c>
      <c r="J2859" s="10" t="b">
        <f t="shared" si="266"/>
        <v>0</v>
      </c>
      <c r="K2859" t="b">
        <f t="shared" si="269"/>
        <v>0</v>
      </c>
      <c r="N2859" s="4"/>
      <c r="O2859" s="17"/>
      <c r="P2859" s="17"/>
      <c r="Q2859" s="17"/>
      <c r="R2859" s="4"/>
    </row>
    <row r="2860" spans="1:18" x14ac:dyDescent="0.25">
      <c r="A2860" s="10">
        <v>45777.166666666664</v>
      </c>
      <c r="B2860" s="5">
        <v>45777</v>
      </c>
      <c r="C2860" s="6">
        <v>47243.545498046878</v>
      </c>
      <c r="D2860" s="6">
        <v>0.3435325950798061</v>
      </c>
      <c r="E2860" s="6">
        <v>31920</v>
      </c>
      <c r="F2860" s="16">
        <f t="shared" si="264"/>
        <v>7.2715244264215579E-4</v>
      </c>
      <c r="G2860" s="16">
        <f t="shared" si="265"/>
        <v>1.0762299344605453E-3</v>
      </c>
      <c r="H2860" s="6">
        <f t="shared" si="267"/>
        <v>0</v>
      </c>
      <c r="I2860" s="16">
        <f t="shared" si="268"/>
        <v>0</v>
      </c>
      <c r="J2860" s="10" t="b">
        <f t="shared" si="266"/>
        <v>0</v>
      </c>
      <c r="K2860" t="b">
        <f t="shared" si="269"/>
        <v>0</v>
      </c>
      <c r="N2860" s="4"/>
      <c r="O2860" s="17"/>
      <c r="P2860" s="17"/>
      <c r="Q2860" s="17"/>
      <c r="R2860" s="4"/>
    </row>
    <row r="2861" spans="1:18" x14ac:dyDescent="0.25">
      <c r="A2861" s="10">
        <v>45777.208333333336</v>
      </c>
      <c r="B2861" s="5">
        <v>45777</v>
      </c>
      <c r="C2861" s="6">
        <v>46375.977738715279</v>
      </c>
      <c r="D2861" s="6">
        <v>0.34806687013970483</v>
      </c>
      <c r="E2861" s="6">
        <v>31920</v>
      </c>
      <c r="F2861" s="16">
        <f t="shared" si="264"/>
        <v>7.5053268332310322E-4</v>
      </c>
      <c r="G2861" s="16">
        <f t="shared" si="265"/>
        <v>1.0904350568286491E-3</v>
      </c>
      <c r="H2861" s="6">
        <f t="shared" si="267"/>
        <v>0</v>
      </c>
      <c r="I2861" s="16">
        <f t="shared" si="268"/>
        <v>0</v>
      </c>
      <c r="J2861" s="10" t="b">
        <f t="shared" si="266"/>
        <v>0</v>
      </c>
      <c r="K2861" t="b">
        <f t="shared" si="269"/>
        <v>0</v>
      </c>
      <c r="N2861" s="4"/>
      <c r="O2861" s="17"/>
      <c r="P2861" s="17"/>
      <c r="Q2861" s="17"/>
      <c r="R2861" s="4"/>
    </row>
    <row r="2862" spans="1:18" x14ac:dyDescent="0.25">
      <c r="A2862" s="10">
        <v>45777.25</v>
      </c>
      <c r="B2862" s="5">
        <v>45777</v>
      </c>
      <c r="C2862" s="6">
        <v>47481.837513020837</v>
      </c>
      <c r="D2862" s="6">
        <v>0.43597715057432651</v>
      </c>
      <c r="E2862" s="6">
        <v>31920</v>
      </c>
      <c r="F2862" s="16">
        <f t="shared" si="264"/>
        <v>9.1819772234966581E-4</v>
      </c>
      <c r="G2862" s="16">
        <f t="shared" si="265"/>
        <v>1.3658432035536544E-3</v>
      </c>
      <c r="H2862" s="6">
        <f t="shared" si="267"/>
        <v>0.1</v>
      </c>
      <c r="I2862" s="16">
        <f t="shared" si="268"/>
        <v>28.730111532839263</v>
      </c>
      <c r="J2862" s="10" t="b">
        <f t="shared" si="266"/>
        <v>0</v>
      </c>
      <c r="K2862" t="b">
        <f t="shared" si="269"/>
        <v>0</v>
      </c>
      <c r="N2862" s="4"/>
      <c r="O2862" s="17"/>
      <c r="P2862" s="17"/>
      <c r="Q2862" s="17"/>
      <c r="R2862" s="4"/>
    </row>
    <row r="2863" spans="1:18" x14ac:dyDescent="0.25">
      <c r="A2863" s="10">
        <v>45777.291666666664</v>
      </c>
      <c r="B2863" s="5">
        <v>45777</v>
      </c>
      <c r="C2863" s="6">
        <v>49534.245125868052</v>
      </c>
      <c r="D2863" s="6">
        <v>10.215288685427772</v>
      </c>
      <c r="E2863" s="6">
        <v>31920</v>
      </c>
      <c r="F2863" s="16">
        <f t="shared" si="264"/>
        <v>2.0622679642074707E-2</v>
      </c>
      <c r="G2863" s="16">
        <f t="shared" si="265"/>
        <v>3.2002784102217331E-2</v>
      </c>
      <c r="H2863" s="6">
        <f t="shared" si="267"/>
        <v>9.8000000000000007</v>
      </c>
      <c r="I2863" s="16">
        <f t="shared" si="268"/>
        <v>2247.8242236067076</v>
      </c>
      <c r="J2863" s="10" t="b">
        <f t="shared" si="266"/>
        <v>1</v>
      </c>
      <c r="K2863" t="b">
        <f t="shared" si="269"/>
        <v>1</v>
      </c>
      <c r="N2863" s="4"/>
      <c r="O2863" s="17"/>
      <c r="P2863" s="17"/>
      <c r="Q2863" s="17"/>
      <c r="R2863" s="4"/>
    </row>
    <row r="2864" spans="1:18" x14ac:dyDescent="0.25">
      <c r="A2864" s="10">
        <v>45777.333333333336</v>
      </c>
      <c r="B2864" s="5">
        <v>45777</v>
      </c>
      <c r="C2864" s="6">
        <v>50515.650401475694</v>
      </c>
      <c r="D2864" s="6">
        <v>1352.4607767571342</v>
      </c>
      <c r="E2864" s="6">
        <v>31920</v>
      </c>
      <c r="F2864" s="16">
        <f t="shared" si="264"/>
        <v>2.6773104295567487</v>
      </c>
      <c r="G2864" s="16">
        <f t="shared" si="265"/>
        <v>4.2370325086376388</v>
      </c>
      <c r="H2864" s="6">
        <f t="shared" si="267"/>
        <v>1342.2</v>
      </c>
      <c r="I2864" s="16">
        <f t="shared" si="268"/>
        <v>13139.129410162081</v>
      </c>
      <c r="J2864" s="10" t="b">
        <f t="shared" si="266"/>
        <v>1</v>
      </c>
      <c r="K2864" t="b">
        <f t="shared" si="269"/>
        <v>1</v>
      </c>
      <c r="N2864" s="4"/>
      <c r="O2864" s="17"/>
      <c r="P2864" s="17"/>
      <c r="Q2864" s="17"/>
      <c r="R2864" s="4"/>
    </row>
    <row r="2865" spans="1:18" x14ac:dyDescent="0.25">
      <c r="A2865" s="10">
        <v>45777.375</v>
      </c>
      <c r="B2865" s="5">
        <v>45777</v>
      </c>
      <c r="C2865" s="6">
        <v>51816.373514539933</v>
      </c>
      <c r="D2865" s="6">
        <v>6173.9563384331595</v>
      </c>
      <c r="E2865" s="6">
        <v>31920</v>
      </c>
      <c r="F2865" s="16">
        <f t="shared" si="264"/>
        <v>11.915068384129036</v>
      </c>
      <c r="G2865" s="16">
        <f t="shared" si="265"/>
        <v>19.341968478800624</v>
      </c>
      <c r="H2865" s="6">
        <f t="shared" si="267"/>
        <v>4821.5</v>
      </c>
      <c r="I2865" s="16">
        <f t="shared" si="268"/>
        <v>356.4983238597693</v>
      </c>
      <c r="J2865" s="10" t="b">
        <f t="shared" si="266"/>
        <v>1</v>
      </c>
      <c r="K2865" t="b">
        <f t="shared" si="269"/>
        <v>1</v>
      </c>
      <c r="N2865" s="4"/>
      <c r="O2865" s="17"/>
      <c r="P2865" s="17"/>
      <c r="Q2865" s="17"/>
      <c r="R2865" s="4"/>
    </row>
    <row r="2866" spans="1:18" x14ac:dyDescent="0.25">
      <c r="A2866" s="10">
        <v>45777.416666666664</v>
      </c>
      <c r="B2866" s="5">
        <v>45777</v>
      </c>
      <c r="C2866" s="6">
        <v>53555.738963758682</v>
      </c>
      <c r="D2866" s="6">
        <v>9812.8197474500867</v>
      </c>
      <c r="E2866" s="6">
        <v>31920</v>
      </c>
      <c r="F2866" s="16">
        <f t="shared" si="264"/>
        <v>18.322629726182004</v>
      </c>
      <c r="G2866" s="16">
        <f t="shared" si="265"/>
        <v>30.741916502036617</v>
      </c>
      <c r="H2866" s="6">
        <f t="shared" si="267"/>
        <v>3638.9</v>
      </c>
      <c r="I2866" s="16">
        <f t="shared" si="268"/>
        <v>58.939516260386903</v>
      </c>
      <c r="J2866" s="10" t="b">
        <f t="shared" si="266"/>
        <v>1</v>
      </c>
      <c r="K2866" t="b">
        <f t="shared" si="269"/>
        <v>1</v>
      </c>
      <c r="N2866" s="4"/>
      <c r="O2866" s="17"/>
      <c r="P2866" s="17"/>
      <c r="Q2866" s="17"/>
      <c r="R2866" s="4"/>
    </row>
    <row r="2867" spans="1:18" x14ac:dyDescent="0.25">
      <c r="A2867" s="10">
        <v>45777.458333333336</v>
      </c>
      <c r="B2867" s="5">
        <v>45777</v>
      </c>
      <c r="C2867" s="6">
        <v>54808.476641710069</v>
      </c>
      <c r="D2867" s="6">
        <v>11519.359469401041</v>
      </c>
      <c r="E2867" s="6">
        <v>31920</v>
      </c>
      <c r="F2867" s="16">
        <f t="shared" si="264"/>
        <v>21.017477907121098</v>
      </c>
      <c r="G2867" s="16">
        <f t="shared" si="265"/>
        <v>36.088218889101</v>
      </c>
      <c r="H2867" s="6">
        <f t="shared" si="267"/>
        <v>1706.5</v>
      </c>
      <c r="I2867" s="16">
        <f t="shared" si="268"/>
        <v>17.39051611993019</v>
      </c>
      <c r="J2867" s="10" t="b">
        <f t="shared" si="266"/>
        <v>1</v>
      </c>
      <c r="K2867" t="b">
        <f t="shared" si="269"/>
        <v>1</v>
      </c>
      <c r="N2867" s="4"/>
      <c r="O2867" s="17"/>
      <c r="P2867" s="17"/>
      <c r="Q2867" s="17"/>
      <c r="R2867" s="4"/>
    </row>
    <row r="2868" spans="1:18" x14ac:dyDescent="0.25">
      <c r="A2868" s="10">
        <v>45777.5</v>
      </c>
      <c r="B2868" s="5">
        <v>45777</v>
      </c>
      <c r="C2868" s="6">
        <v>56270.051636284719</v>
      </c>
      <c r="D2868" s="6">
        <v>14402.563634982638</v>
      </c>
      <c r="E2868" s="6">
        <v>31920</v>
      </c>
      <c r="F2868" s="16">
        <f t="shared" si="264"/>
        <v>25.595433478677325</v>
      </c>
      <c r="G2868" s="16">
        <f t="shared" si="265"/>
        <v>45.120813392802752</v>
      </c>
      <c r="H2868" s="6">
        <f t="shared" si="267"/>
        <v>2883.2</v>
      </c>
      <c r="I2868" s="16">
        <f t="shared" si="268"/>
        <v>25.029169440008058</v>
      </c>
      <c r="J2868" s="10" t="b">
        <f t="shared" si="266"/>
        <v>1</v>
      </c>
      <c r="K2868" t="b">
        <f t="shared" si="269"/>
        <v>1</v>
      </c>
      <c r="N2868" s="4"/>
      <c r="O2868" s="17"/>
      <c r="P2868" s="17"/>
      <c r="Q2868" s="17"/>
      <c r="R2868" s="4"/>
    </row>
    <row r="2869" spans="1:18" x14ac:dyDescent="0.25">
      <c r="A2869" s="10">
        <v>45777.541666666664</v>
      </c>
      <c r="B2869" s="5">
        <v>45777</v>
      </c>
      <c r="C2869" s="6">
        <v>56783.382090928819</v>
      </c>
      <c r="D2869" s="6">
        <v>15472.79577826606</v>
      </c>
      <c r="E2869" s="6">
        <v>31920</v>
      </c>
      <c r="F2869" s="16">
        <f t="shared" si="264"/>
        <v>27.248809789964675</v>
      </c>
      <c r="G2869" s="16">
        <f t="shared" si="265"/>
        <v>48.473670984542792</v>
      </c>
      <c r="H2869" s="6">
        <f t="shared" si="267"/>
        <v>1070.2</v>
      </c>
      <c r="I2869" s="16">
        <f t="shared" si="268"/>
        <v>7.4306215693473661</v>
      </c>
      <c r="J2869" s="10" t="b">
        <f t="shared" si="266"/>
        <v>1</v>
      </c>
      <c r="K2869" t="b">
        <f t="shared" si="269"/>
        <v>1</v>
      </c>
      <c r="N2869" s="4"/>
      <c r="O2869" s="17"/>
      <c r="P2869" s="17"/>
      <c r="Q2869" s="17"/>
      <c r="R2869" s="4"/>
    </row>
    <row r="2870" spans="1:18" x14ac:dyDescent="0.25">
      <c r="A2870" s="10">
        <v>45777.583333333336</v>
      </c>
      <c r="B2870" s="5">
        <v>45777</v>
      </c>
      <c r="C2870" s="6">
        <v>57832.313532986111</v>
      </c>
      <c r="D2870" s="6">
        <v>14924.939157986111</v>
      </c>
      <c r="E2870" s="6">
        <v>31920</v>
      </c>
      <c r="F2870" s="16">
        <f t="shared" si="264"/>
        <v>25.807266294946508</v>
      </c>
      <c r="G2870" s="16">
        <f t="shared" si="265"/>
        <v>46.757328189179546</v>
      </c>
      <c r="H2870" s="6">
        <f t="shared" si="267"/>
        <v>-547.9</v>
      </c>
      <c r="I2870" s="16">
        <f t="shared" si="268"/>
        <v>-3.5410536521758433</v>
      </c>
      <c r="J2870" s="10" t="b">
        <f t="shared" si="266"/>
        <v>1</v>
      </c>
      <c r="K2870" t="b">
        <f t="shared" si="269"/>
        <v>1</v>
      </c>
      <c r="N2870" s="4"/>
      <c r="O2870" s="17"/>
      <c r="P2870" s="17"/>
      <c r="Q2870" s="17"/>
      <c r="R2870" s="4"/>
    </row>
    <row r="2871" spans="1:18" x14ac:dyDescent="0.25">
      <c r="A2871" s="10">
        <v>45777.625</v>
      </c>
      <c r="B2871" s="5">
        <v>45777</v>
      </c>
      <c r="C2871" s="6">
        <v>58249.706145833334</v>
      </c>
      <c r="D2871" s="6">
        <v>15250.653323567709</v>
      </c>
      <c r="E2871" s="6">
        <v>31920</v>
      </c>
      <c r="F2871" s="16">
        <f t="shared" si="264"/>
        <v>26.18151117429904</v>
      </c>
      <c r="G2871" s="16">
        <f t="shared" si="265"/>
        <v>47.777735976089311</v>
      </c>
      <c r="H2871" s="6">
        <f t="shared" si="267"/>
        <v>325.7</v>
      </c>
      <c r="I2871" s="16">
        <f t="shared" si="268"/>
        <v>2.1822534521068571</v>
      </c>
      <c r="J2871" s="10" t="b">
        <f t="shared" si="266"/>
        <v>1</v>
      </c>
      <c r="K2871" t="b">
        <f t="shared" si="269"/>
        <v>1</v>
      </c>
      <c r="N2871" s="4"/>
      <c r="O2871" s="17"/>
      <c r="P2871" s="17"/>
      <c r="Q2871" s="17"/>
      <c r="R2871" s="4"/>
    </row>
    <row r="2872" spans="1:18" x14ac:dyDescent="0.25">
      <c r="A2872" s="10">
        <v>45777.666666666664</v>
      </c>
      <c r="B2872" s="5">
        <v>45777</v>
      </c>
      <c r="C2872" s="6">
        <v>59038.459385850692</v>
      </c>
      <c r="D2872" s="6">
        <v>14497.07349609375</v>
      </c>
      <c r="E2872" s="6">
        <v>31920</v>
      </c>
      <c r="F2872" s="16">
        <f t="shared" si="264"/>
        <v>24.555304536906931</v>
      </c>
      <c r="G2872" s="16">
        <f t="shared" si="265"/>
        <v>45.416896917586932</v>
      </c>
      <c r="H2872" s="6">
        <f t="shared" si="267"/>
        <v>-753.6</v>
      </c>
      <c r="I2872" s="16">
        <f t="shared" si="268"/>
        <v>-4.9414276491054894</v>
      </c>
      <c r="J2872" s="10" t="b">
        <f t="shared" si="266"/>
        <v>1</v>
      </c>
      <c r="K2872" t="b">
        <f t="shared" si="269"/>
        <v>1</v>
      </c>
      <c r="N2872" s="4"/>
      <c r="O2872" s="17"/>
      <c r="P2872" s="17"/>
      <c r="Q2872" s="17"/>
      <c r="R2872" s="4"/>
    </row>
    <row r="2873" spans="1:18" x14ac:dyDescent="0.25">
      <c r="A2873" s="10">
        <v>45777.708333333336</v>
      </c>
      <c r="B2873" s="5">
        <v>45777</v>
      </c>
      <c r="C2873" s="6">
        <v>59857.490811631942</v>
      </c>
      <c r="D2873" s="6">
        <v>14357.759086371529</v>
      </c>
      <c r="E2873" s="6">
        <v>31920</v>
      </c>
      <c r="F2873" s="16">
        <f t="shared" si="264"/>
        <v>23.986570254931944</v>
      </c>
      <c r="G2873" s="16">
        <f t="shared" si="265"/>
        <v>44.980448265574964</v>
      </c>
      <c r="H2873" s="6">
        <f t="shared" si="267"/>
        <v>-139.30000000000001</v>
      </c>
      <c r="I2873" s="16">
        <f t="shared" si="268"/>
        <v>-0.96088358824651421</v>
      </c>
      <c r="J2873" s="10" t="b">
        <f t="shared" si="266"/>
        <v>1</v>
      </c>
      <c r="K2873" t="b">
        <f t="shared" si="269"/>
        <v>1</v>
      </c>
      <c r="N2873" s="4"/>
      <c r="O2873" s="17"/>
      <c r="P2873" s="17"/>
      <c r="Q2873" s="17"/>
      <c r="R2873" s="4"/>
    </row>
    <row r="2874" spans="1:18" x14ac:dyDescent="0.25">
      <c r="A2874" s="10">
        <v>45777.75</v>
      </c>
      <c r="B2874" s="5">
        <v>45777</v>
      </c>
      <c r="C2874" s="6">
        <v>59904.461966145835</v>
      </c>
      <c r="D2874" s="6">
        <v>13398.042677137586</v>
      </c>
      <c r="E2874" s="6">
        <v>31920</v>
      </c>
      <c r="F2874" s="16">
        <f t="shared" si="264"/>
        <v>22.36568401984697</v>
      </c>
      <c r="G2874" s="16">
        <f t="shared" si="265"/>
        <v>41.973817910832032</v>
      </c>
      <c r="H2874" s="6">
        <f t="shared" si="267"/>
        <v>-959.7</v>
      </c>
      <c r="I2874" s="16">
        <f t="shared" si="268"/>
        <v>-6.6841907168574313</v>
      </c>
      <c r="J2874" s="10" t="b">
        <f t="shared" si="266"/>
        <v>1</v>
      </c>
      <c r="K2874" t="b">
        <f t="shared" si="269"/>
        <v>1</v>
      </c>
      <c r="N2874" s="4"/>
      <c r="O2874" s="17"/>
      <c r="P2874" s="17"/>
      <c r="Q2874" s="17"/>
      <c r="R2874" s="4"/>
    </row>
    <row r="2875" spans="1:18" x14ac:dyDescent="0.25">
      <c r="A2875" s="10">
        <v>45777.791666666664</v>
      </c>
      <c r="B2875" s="5">
        <v>45777</v>
      </c>
      <c r="C2875" s="6">
        <v>58851.0084516059</v>
      </c>
      <c r="D2875" s="6">
        <v>10327.880419650608</v>
      </c>
      <c r="E2875" s="6">
        <v>31920</v>
      </c>
      <c r="F2875" s="16">
        <f t="shared" si="264"/>
        <v>17.54919871618408</v>
      </c>
      <c r="G2875" s="16">
        <f t="shared" si="265"/>
        <v>32.355515099156037</v>
      </c>
      <c r="H2875" s="6">
        <f t="shared" si="267"/>
        <v>-3070.2</v>
      </c>
      <c r="I2875" s="16">
        <f t="shared" si="268"/>
        <v>-22.915287508667127</v>
      </c>
      <c r="J2875" s="10" t="b">
        <f t="shared" si="266"/>
        <v>1</v>
      </c>
      <c r="K2875" t="b">
        <f t="shared" si="269"/>
        <v>1</v>
      </c>
      <c r="N2875" s="4"/>
      <c r="O2875" s="17"/>
      <c r="P2875" s="17"/>
      <c r="Q2875" s="17"/>
      <c r="R2875" s="4"/>
    </row>
    <row r="2876" spans="1:18" x14ac:dyDescent="0.25">
      <c r="A2876" s="10">
        <v>45777.833333333336</v>
      </c>
      <c r="B2876" s="5">
        <v>45777</v>
      </c>
      <c r="C2876" s="6">
        <v>57345.895425347226</v>
      </c>
      <c r="D2876" s="6">
        <v>3743.3776976182726</v>
      </c>
      <c r="E2876" s="6">
        <v>31920</v>
      </c>
      <c r="F2876" s="16">
        <f t="shared" si="264"/>
        <v>6.5277168834016974</v>
      </c>
      <c r="G2876" s="16">
        <f t="shared" si="265"/>
        <v>11.727373739405616</v>
      </c>
      <c r="H2876" s="6">
        <f t="shared" si="267"/>
        <v>-6584.5</v>
      </c>
      <c r="I2876" s="16">
        <f t="shared" si="268"/>
        <v>-63.754611134650929</v>
      </c>
      <c r="J2876" s="10" t="b">
        <f t="shared" si="266"/>
        <v>1</v>
      </c>
      <c r="K2876" t="b">
        <f t="shared" si="269"/>
        <v>1</v>
      </c>
      <c r="N2876" s="4"/>
      <c r="O2876" s="17"/>
      <c r="P2876" s="17"/>
      <c r="Q2876" s="17"/>
      <c r="R2876" s="4"/>
    </row>
    <row r="2877" spans="1:18" x14ac:dyDescent="0.25">
      <c r="A2877" s="10">
        <v>45777.875</v>
      </c>
      <c r="B2877" s="5">
        <v>45777</v>
      </c>
      <c r="C2877" s="6">
        <v>56184.222651909724</v>
      </c>
      <c r="D2877" s="6">
        <v>153.71046859484579</v>
      </c>
      <c r="E2877" s="6">
        <v>31920</v>
      </c>
      <c r="F2877" s="16">
        <f t="shared" si="264"/>
        <v>0.2735829763938562</v>
      </c>
      <c r="G2877" s="16">
        <f t="shared" si="265"/>
        <v>0.4815490870765845</v>
      </c>
      <c r="H2877" s="6">
        <f t="shared" si="267"/>
        <v>-3589.7</v>
      </c>
      <c r="I2877" s="16">
        <f t="shared" si="268"/>
        <v>-95.894678281701289</v>
      </c>
      <c r="J2877" s="10" t="b">
        <f t="shared" si="266"/>
        <v>1</v>
      </c>
      <c r="K2877" t="b">
        <f t="shared" si="269"/>
        <v>1</v>
      </c>
      <c r="N2877" s="4"/>
      <c r="O2877" s="17"/>
      <c r="P2877" s="17"/>
      <c r="Q2877" s="17"/>
      <c r="R2877" s="4"/>
    </row>
    <row r="2878" spans="1:18" x14ac:dyDescent="0.25">
      <c r="A2878" s="10">
        <v>45777.916666666664</v>
      </c>
      <c r="B2878" s="5">
        <v>45777</v>
      </c>
      <c r="C2878" s="6">
        <v>54903.877675781252</v>
      </c>
      <c r="D2878" s="6">
        <v>0.21013554445157448</v>
      </c>
      <c r="E2878" s="6">
        <v>31920</v>
      </c>
      <c r="F2878" s="16">
        <f t="shared" si="264"/>
        <v>3.8273352146904504E-4</v>
      </c>
      <c r="G2878" s="16">
        <f t="shared" si="265"/>
        <v>6.5831937484829106E-4</v>
      </c>
      <c r="H2878" s="6">
        <f t="shared" si="267"/>
        <v>-153.5</v>
      </c>
      <c r="I2878" s="16">
        <f t="shared" si="268"/>
        <v>-99.863074651473113</v>
      </c>
      <c r="J2878" s="10" t="b">
        <f t="shared" si="266"/>
        <v>0</v>
      </c>
      <c r="K2878" t="b">
        <f t="shared" si="269"/>
        <v>1</v>
      </c>
      <c r="N2878" s="4"/>
      <c r="O2878" s="17"/>
      <c r="P2878" s="17"/>
      <c r="Q2878" s="17"/>
      <c r="R2878" s="4"/>
    </row>
    <row r="2879" spans="1:18" x14ac:dyDescent="0.25">
      <c r="A2879" s="10">
        <v>45777.958333333336</v>
      </c>
      <c r="B2879" s="5">
        <v>45777</v>
      </c>
      <c r="C2879" s="6">
        <v>51602.149531249997</v>
      </c>
      <c r="D2879" s="6">
        <v>0.20178709496226577</v>
      </c>
      <c r="E2879" s="6">
        <v>31920</v>
      </c>
      <c r="F2879" s="16">
        <f t="shared" si="264"/>
        <v>3.910439716083233E-4</v>
      </c>
      <c r="G2879" s="16">
        <f t="shared" si="265"/>
        <v>6.3216508446825115E-4</v>
      </c>
      <c r="H2879" s="6">
        <f t="shared" si="267"/>
        <v>0</v>
      </c>
      <c r="I2879" s="16">
        <f t="shared" si="268"/>
        <v>0</v>
      </c>
      <c r="J2879" s="10" t="b">
        <f t="shared" si="266"/>
        <v>0</v>
      </c>
      <c r="K2879" t="b">
        <f t="shared" si="269"/>
        <v>0</v>
      </c>
      <c r="N2879" s="4"/>
      <c r="O2879" s="17"/>
      <c r="P2879" s="17"/>
      <c r="Q2879" s="17"/>
      <c r="R2879" s="4"/>
    </row>
    <row r="2880" spans="1:18" x14ac:dyDescent="0.25">
      <c r="A2880" s="10">
        <v>45778</v>
      </c>
      <c r="B2880" s="5">
        <v>45778</v>
      </c>
      <c r="C2880" s="6">
        <v>49795.130462239584</v>
      </c>
      <c r="D2880" s="6">
        <v>0.20478540636599063</v>
      </c>
      <c r="E2880" s="6">
        <v>31920</v>
      </c>
      <c r="F2880" s="16">
        <f t="shared" si="264"/>
        <v>4.1125588880881145E-4</v>
      </c>
      <c r="G2880" s="16">
        <f t="shared" si="265"/>
        <v>6.4155829062027142E-4</v>
      </c>
      <c r="H2880" s="6">
        <f t="shared" si="267"/>
        <v>0</v>
      </c>
      <c r="I2880" s="16">
        <f t="shared" si="268"/>
        <v>0</v>
      </c>
      <c r="J2880" s="10" t="b">
        <f t="shared" si="266"/>
        <v>0</v>
      </c>
      <c r="K2880" t="b">
        <f t="shared" si="269"/>
        <v>0</v>
      </c>
      <c r="N2880" s="4"/>
      <c r="O2880" s="17"/>
      <c r="P2880" s="17"/>
      <c r="Q2880" s="17"/>
      <c r="R2880" s="4"/>
    </row>
    <row r="2881" spans="1:18" x14ac:dyDescent="0.25">
      <c r="A2881" s="10">
        <v>45778.041666666664</v>
      </c>
      <c r="B2881" s="5">
        <v>45778</v>
      </c>
      <c r="C2881" s="6">
        <v>47228.092215711804</v>
      </c>
      <c r="D2881" s="6">
        <v>0.21326328050759102</v>
      </c>
      <c r="E2881" s="6">
        <v>31920</v>
      </c>
      <c r="F2881" s="16">
        <f t="shared" si="264"/>
        <v>4.5156022719173645E-4</v>
      </c>
      <c r="G2881" s="16">
        <f t="shared" si="265"/>
        <v>6.6811804670297936E-4</v>
      </c>
      <c r="H2881" s="6">
        <f t="shared" si="267"/>
        <v>0</v>
      </c>
      <c r="I2881" s="16">
        <f t="shared" si="268"/>
        <v>0</v>
      </c>
      <c r="J2881" s="10" t="b">
        <f t="shared" si="266"/>
        <v>0</v>
      </c>
      <c r="K2881" t="b">
        <f t="shared" si="269"/>
        <v>0</v>
      </c>
      <c r="N2881" s="4"/>
      <c r="O2881" s="17"/>
      <c r="P2881" s="17"/>
      <c r="Q2881" s="17"/>
      <c r="R2881" s="4"/>
    </row>
    <row r="2882" spans="1:18" x14ac:dyDescent="0.25">
      <c r="A2882" s="10">
        <v>45778.083333333336</v>
      </c>
      <c r="B2882" s="5">
        <v>45778</v>
      </c>
      <c r="C2882" s="6">
        <v>46203.788899739586</v>
      </c>
      <c r="D2882" s="6">
        <v>0.22566255893972184</v>
      </c>
      <c r="E2882" s="6">
        <v>31920</v>
      </c>
      <c r="F2882" s="16">
        <f t="shared" si="264"/>
        <v>4.8840704261159356E-4</v>
      </c>
      <c r="G2882" s="16">
        <f t="shared" si="265"/>
        <v>7.0696290394649708E-4</v>
      </c>
      <c r="H2882" s="6">
        <f t="shared" si="267"/>
        <v>0</v>
      </c>
      <c r="I2882" s="16">
        <f t="shared" si="268"/>
        <v>0</v>
      </c>
      <c r="J2882" s="10" t="b">
        <f t="shared" si="266"/>
        <v>0</v>
      </c>
      <c r="K2882" t="b">
        <f t="shared" si="269"/>
        <v>0</v>
      </c>
      <c r="N2882" s="4"/>
      <c r="O2882" s="17"/>
      <c r="P2882" s="17"/>
      <c r="Q2882" s="17"/>
      <c r="R2882" s="4"/>
    </row>
    <row r="2883" spans="1:18" x14ac:dyDescent="0.25">
      <c r="A2883" s="10">
        <v>45778.125</v>
      </c>
      <c r="B2883" s="5">
        <v>45778</v>
      </c>
      <c r="C2883" s="6">
        <v>45301.616436631943</v>
      </c>
      <c r="D2883" s="6">
        <v>0.25834116150935493</v>
      </c>
      <c r="E2883" s="6">
        <v>31920</v>
      </c>
      <c r="F2883" s="16">
        <f t="shared" ref="F2883:F2946" si="270">D2883/C2883*100</f>
        <v>5.7026919088135292E-4</v>
      </c>
      <c r="G2883" s="16">
        <f t="shared" ref="G2883:G2946" si="271">D2883/E2883*100</f>
        <v>8.0933947841276607E-4</v>
      </c>
      <c r="H2883" s="6">
        <f t="shared" si="267"/>
        <v>0</v>
      </c>
      <c r="I2883" s="16">
        <f t="shared" si="268"/>
        <v>0</v>
      </c>
      <c r="J2883" s="10" t="b">
        <f t="shared" ref="J2883:J2946" si="272">D2883&gt;5</f>
        <v>0</v>
      </c>
      <c r="K2883" t="b">
        <f t="shared" si="269"/>
        <v>0</v>
      </c>
      <c r="N2883" s="4"/>
      <c r="O2883" s="17"/>
      <c r="P2883" s="17"/>
      <c r="Q2883" s="17"/>
      <c r="R2883" s="4"/>
    </row>
    <row r="2884" spans="1:18" x14ac:dyDescent="0.25">
      <c r="A2884" s="10">
        <v>45778.166666666664</v>
      </c>
      <c r="B2884" s="5">
        <v>45778</v>
      </c>
      <c r="C2884" s="6">
        <v>44188.202601996527</v>
      </c>
      <c r="D2884" s="6">
        <v>0.29651578096879855</v>
      </c>
      <c r="E2884" s="6">
        <v>31920</v>
      </c>
      <c r="F2884" s="16">
        <f t="shared" si="270"/>
        <v>6.7102928725007991E-4</v>
      </c>
      <c r="G2884" s="16">
        <f t="shared" si="271"/>
        <v>9.289341509047573E-4</v>
      </c>
      <c r="H2884" s="6">
        <f t="shared" ref="H2884:H2947" si="273">ROUND(D2884-D2883,1)</f>
        <v>0</v>
      </c>
      <c r="I2884" s="16">
        <f t="shared" ref="I2884:I2947" si="274">H2884/D2883*100</f>
        <v>0</v>
      </c>
      <c r="J2884" s="10" t="b">
        <f t="shared" si="272"/>
        <v>0</v>
      </c>
      <c r="K2884" t="b">
        <f t="shared" ref="K2884:K2947" si="275">OR(J2884,ABS(H2884)&gt;5)</f>
        <v>0</v>
      </c>
      <c r="N2884" s="4"/>
      <c r="O2884" s="17"/>
      <c r="P2884" s="17"/>
      <c r="Q2884" s="17"/>
      <c r="R2884" s="4"/>
    </row>
    <row r="2885" spans="1:18" x14ac:dyDescent="0.25">
      <c r="A2885" s="10">
        <v>45778.208333333336</v>
      </c>
      <c r="B2885" s="5">
        <v>45778</v>
      </c>
      <c r="C2885" s="6">
        <v>43585.118400607636</v>
      </c>
      <c r="D2885" s="6">
        <v>0.22512434905601872</v>
      </c>
      <c r="E2885" s="6">
        <v>31920</v>
      </c>
      <c r="F2885" s="16">
        <f t="shared" si="270"/>
        <v>5.1651654811813059E-4</v>
      </c>
      <c r="G2885" s="16">
        <f t="shared" si="271"/>
        <v>7.0527678275695085E-4</v>
      </c>
      <c r="H2885" s="6">
        <f t="shared" si="273"/>
        <v>-0.1</v>
      </c>
      <c r="I2885" s="16">
        <f t="shared" si="274"/>
        <v>-33.725017829834393</v>
      </c>
      <c r="J2885" s="10" t="b">
        <f t="shared" si="272"/>
        <v>0</v>
      </c>
      <c r="K2885" t="b">
        <f t="shared" si="275"/>
        <v>0</v>
      </c>
      <c r="N2885" s="4"/>
      <c r="O2885" s="17"/>
      <c r="P2885" s="17"/>
      <c r="Q2885" s="17"/>
      <c r="R2885" s="4"/>
    </row>
    <row r="2886" spans="1:18" x14ac:dyDescent="0.25">
      <c r="A2886" s="10">
        <v>45778.25</v>
      </c>
      <c r="B2886" s="5">
        <v>45778</v>
      </c>
      <c r="C2886" s="6">
        <v>44725.44257378472</v>
      </c>
      <c r="D2886" s="6">
        <v>0.22073419266276889</v>
      </c>
      <c r="E2886" s="6">
        <v>31920</v>
      </c>
      <c r="F2886" s="16">
        <f t="shared" si="270"/>
        <v>4.935316007183561E-4</v>
      </c>
      <c r="G2886" s="16">
        <f t="shared" si="271"/>
        <v>6.9152315997108053E-4</v>
      </c>
      <c r="H2886" s="6">
        <f t="shared" si="273"/>
        <v>0</v>
      </c>
      <c r="I2886" s="16">
        <f t="shared" si="274"/>
        <v>0</v>
      </c>
      <c r="J2886" s="10" t="b">
        <f t="shared" si="272"/>
        <v>0</v>
      </c>
      <c r="K2886" t="b">
        <f t="shared" si="275"/>
        <v>0</v>
      </c>
      <c r="N2886" s="4"/>
      <c r="O2886" s="17"/>
      <c r="P2886" s="17"/>
      <c r="Q2886" s="17"/>
      <c r="R2886" s="4"/>
    </row>
    <row r="2887" spans="1:18" x14ac:dyDescent="0.25">
      <c r="A2887" s="10">
        <v>45778.291666666664</v>
      </c>
      <c r="B2887" s="5">
        <v>45778</v>
      </c>
      <c r="C2887" s="6">
        <v>46665.707460937498</v>
      </c>
      <c r="D2887" s="6">
        <v>10.504056545959578</v>
      </c>
      <c r="E2887" s="6">
        <v>31920</v>
      </c>
      <c r="F2887" s="16">
        <f t="shared" si="270"/>
        <v>2.2509155260856631E-2</v>
      </c>
      <c r="G2887" s="16">
        <f t="shared" si="271"/>
        <v>3.2907445319422239E-2</v>
      </c>
      <c r="H2887" s="6">
        <f t="shared" si="273"/>
        <v>10.3</v>
      </c>
      <c r="I2887" s="16">
        <f t="shared" si="274"/>
        <v>4666.2458025866581</v>
      </c>
      <c r="J2887" s="10" t="b">
        <f t="shared" si="272"/>
        <v>1</v>
      </c>
      <c r="K2887" t="b">
        <f t="shared" si="275"/>
        <v>1</v>
      </c>
      <c r="N2887" s="4"/>
      <c r="O2887" s="17"/>
      <c r="P2887" s="17"/>
      <c r="Q2887" s="17"/>
      <c r="R2887" s="4"/>
    </row>
    <row r="2888" spans="1:18" x14ac:dyDescent="0.25">
      <c r="A2888" s="10">
        <v>45778.333333333336</v>
      </c>
      <c r="B2888" s="5">
        <v>45778</v>
      </c>
      <c r="C2888" s="6">
        <v>48014.143648003475</v>
      </c>
      <c r="D2888" s="6">
        <v>2554.986571061876</v>
      </c>
      <c r="E2888" s="6">
        <v>31920</v>
      </c>
      <c r="F2888" s="16">
        <f t="shared" si="270"/>
        <v>5.3213207128981406</v>
      </c>
      <c r="G2888" s="16">
        <f t="shared" si="271"/>
        <v>8.0043438943041227</v>
      </c>
      <c r="H2888" s="6">
        <f t="shared" si="273"/>
        <v>2544.5</v>
      </c>
      <c r="I2888" s="16">
        <f t="shared" si="274"/>
        <v>24223.97469841069</v>
      </c>
      <c r="J2888" s="10" t="b">
        <f t="shared" si="272"/>
        <v>1</v>
      </c>
      <c r="K2888" t="b">
        <f t="shared" si="275"/>
        <v>1</v>
      </c>
      <c r="N2888" s="4"/>
      <c r="O2888" s="17"/>
      <c r="P2888" s="17"/>
      <c r="Q2888" s="17"/>
      <c r="R2888" s="4"/>
    </row>
    <row r="2889" spans="1:18" x14ac:dyDescent="0.25">
      <c r="A2889" s="10">
        <v>45778.375</v>
      </c>
      <c r="B2889" s="5">
        <v>45778</v>
      </c>
      <c r="C2889" s="6">
        <v>51072.611512586809</v>
      </c>
      <c r="D2889" s="6">
        <v>10994.18280327691</v>
      </c>
      <c r="E2889" s="6">
        <v>31920</v>
      </c>
      <c r="F2889" s="16">
        <f t="shared" si="270"/>
        <v>21.526572614301116</v>
      </c>
      <c r="G2889" s="16">
        <f t="shared" si="271"/>
        <v>34.442928581694581</v>
      </c>
      <c r="H2889" s="6">
        <f t="shared" si="273"/>
        <v>8439.2000000000007</v>
      </c>
      <c r="I2889" s="16">
        <f t="shared" si="274"/>
        <v>330.3031059177971</v>
      </c>
      <c r="J2889" s="10" t="b">
        <f t="shared" si="272"/>
        <v>1</v>
      </c>
      <c r="K2889" t="b">
        <f t="shared" si="275"/>
        <v>1</v>
      </c>
      <c r="N2889" s="4"/>
      <c r="O2889" s="17"/>
      <c r="P2889" s="17"/>
      <c r="Q2889" s="17"/>
      <c r="R2889" s="4"/>
    </row>
    <row r="2890" spans="1:18" x14ac:dyDescent="0.25">
      <c r="A2890" s="10">
        <v>45778.416666666664</v>
      </c>
      <c r="B2890" s="5">
        <v>45778</v>
      </c>
      <c r="C2890" s="6">
        <v>53173.172840711806</v>
      </c>
      <c r="D2890" s="6">
        <v>14882.260026041668</v>
      </c>
      <c r="E2890" s="6">
        <v>31920</v>
      </c>
      <c r="F2890" s="16">
        <f t="shared" si="270"/>
        <v>27.988286632102437</v>
      </c>
      <c r="G2890" s="16">
        <f t="shared" si="271"/>
        <v>46.623621635468879</v>
      </c>
      <c r="H2890" s="6">
        <f t="shared" si="273"/>
        <v>3888.1</v>
      </c>
      <c r="I2890" s="16">
        <f t="shared" si="274"/>
        <v>35.365065958709714</v>
      </c>
      <c r="J2890" s="10" t="b">
        <f t="shared" si="272"/>
        <v>1</v>
      </c>
      <c r="K2890" t="b">
        <f t="shared" si="275"/>
        <v>1</v>
      </c>
      <c r="N2890" s="4"/>
      <c r="O2890" s="17"/>
      <c r="P2890" s="17"/>
      <c r="Q2890" s="17"/>
      <c r="R2890" s="4"/>
    </row>
    <row r="2891" spans="1:18" x14ac:dyDescent="0.25">
      <c r="A2891" s="10">
        <v>45778.458333333336</v>
      </c>
      <c r="B2891" s="5">
        <v>45778</v>
      </c>
      <c r="C2891" s="6">
        <v>55109.253096788198</v>
      </c>
      <c r="D2891" s="6">
        <v>16206.495798611111</v>
      </c>
      <c r="E2891" s="6">
        <v>31920</v>
      </c>
      <c r="F2891" s="16">
        <f t="shared" si="270"/>
        <v>29.407939480050103</v>
      </c>
      <c r="G2891" s="16">
        <f t="shared" si="271"/>
        <v>50.772229945523527</v>
      </c>
      <c r="H2891" s="6">
        <f t="shared" si="273"/>
        <v>1324.2</v>
      </c>
      <c r="I2891" s="16">
        <f t="shared" si="274"/>
        <v>8.8978421132466003</v>
      </c>
      <c r="J2891" s="10" t="b">
        <f t="shared" si="272"/>
        <v>1</v>
      </c>
      <c r="K2891" t="b">
        <f t="shared" si="275"/>
        <v>1</v>
      </c>
      <c r="N2891" s="4"/>
      <c r="O2891" s="17"/>
      <c r="P2891" s="17"/>
      <c r="Q2891" s="17"/>
      <c r="R2891" s="4"/>
    </row>
    <row r="2892" spans="1:18" x14ac:dyDescent="0.25">
      <c r="A2892" s="10">
        <v>45778.5</v>
      </c>
      <c r="B2892" s="5">
        <v>45778</v>
      </c>
      <c r="C2892" s="6">
        <v>56827.405055338539</v>
      </c>
      <c r="D2892" s="6">
        <v>17714.705342881945</v>
      </c>
      <c r="E2892" s="6">
        <v>31920</v>
      </c>
      <c r="F2892" s="16">
        <f t="shared" si="270"/>
        <v>31.172821151399333</v>
      </c>
      <c r="G2892" s="16">
        <f t="shared" si="271"/>
        <v>55.497197189479778</v>
      </c>
      <c r="H2892" s="6">
        <f t="shared" si="273"/>
        <v>1508.2</v>
      </c>
      <c r="I2892" s="16">
        <f t="shared" si="274"/>
        <v>9.3061450096402218</v>
      </c>
      <c r="J2892" s="10" t="b">
        <f t="shared" si="272"/>
        <v>1</v>
      </c>
      <c r="K2892" t="b">
        <f t="shared" si="275"/>
        <v>1</v>
      </c>
      <c r="N2892" s="4"/>
      <c r="O2892" s="17"/>
      <c r="P2892" s="17"/>
      <c r="Q2892" s="17"/>
      <c r="R2892" s="4"/>
    </row>
    <row r="2893" spans="1:18" x14ac:dyDescent="0.25">
      <c r="A2893" s="10">
        <v>45778.541666666664</v>
      </c>
      <c r="B2893" s="5">
        <v>45778</v>
      </c>
      <c r="C2893" s="6">
        <v>58231.677476128469</v>
      </c>
      <c r="D2893" s="6">
        <v>19207.284995659724</v>
      </c>
      <c r="E2893" s="6">
        <v>31920</v>
      </c>
      <c r="F2893" s="16">
        <f t="shared" si="270"/>
        <v>32.984255010571474</v>
      </c>
      <c r="G2893" s="16">
        <f t="shared" si="271"/>
        <v>60.173198607956522</v>
      </c>
      <c r="H2893" s="6">
        <f t="shared" si="273"/>
        <v>1492.6</v>
      </c>
      <c r="I2893" s="16">
        <f t="shared" si="274"/>
        <v>8.4257681463482594</v>
      </c>
      <c r="J2893" s="10" t="b">
        <f t="shared" si="272"/>
        <v>1</v>
      </c>
      <c r="K2893" t="b">
        <f t="shared" si="275"/>
        <v>1</v>
      </c>
      <c r="N2893" s="4"/>
      <c r="O2893" s="17"/>
      <c r="P2893" s="17"/>
      <c r="Q2893" s="17"/>
      <c r="R2893" s="4"/>
    </row>
    <row r="2894" spans="1:18" x14ac:dyDescent="0.25">
      <c r="A2894" s="10">
        <v>45778.583333333336</v>
      </c>
      <c r="B2894" s="5">
        <v>45778</v>
      </c>
      <c r="C2894" s="6">
        <v>59518.276644965277</v>
      </c>
      <c r="D2894" s="6">
        <v>20327.821762152777</v>
      </c>
      <c r="E2894" s="6">
        <v>31920</v>
      </c>
      <c r="F2894" s="16">
        <f t="shared" si="270"/>
        <v>34.153915247598711</v>
      </c>
      <c r="G2894" s="16">
        <f t="shared" si="271"/>
        <v>63.683652137070098</v>
      </c>
      <c r="H2894" s="6">
        <f t="shared" si="273"/>
        <v>1120.5</v>
      </c>
      <c r="I2894" s="16">
        <f t="shared" si="274"/>
        <v>5.8337240284256717</v>
      </c>
      <c r="J2894" s="10" t="b">
        <f t="shared" si="272"/>
        <v>1</v>
      </c>
      <c r="K2894" t="b">
        <f t="shared" si="275"/>
        <v>1</v>
      </c>
      <c r="N2894" s="4"/>
      <c r="O2894" s="17"/>
      <c r="P2894" s="17"/>
      <c r="Q2894" s="17"/>
      <c r="R2894" s="4"/>
    </row>
    <row r="2895" spans="1:18" x14ac:dyDescent="0.25">
      <c r="A2895" s="10">
        <v>45778.625</v>
      </c>
      <c r="B2895" s="5">
        <v>45778</v>
      </c>
      <c r="C2895" s="6">
        <v>61088.593884548609</v>
      </c>
      <c r="D2895" s="6">
        <v>20311.765941840276</v>
      </c>
      <c r="E2895" s="6">
        <v>31920</v>
      </c>
      <c r="F2895" s="16">
        <f t="shared" si="270"/>
        <v>33.249686480306785</v>
      </c>
      <c r="G2895" s="16">
        <f t="shared" si="271"/>
        <v>63.633351948121167</v>
      </c>
      <c r="H2895" s="6">
        <f t="shared" si="273"/>
        <v>-16.100000000000001</v>
      </c>
      <c r="I2895" s="16">
        <f t="shared" si="274"/>
        <v>-7.9201796377296477E-2</v>
      </c>
      <c r="J2895" s="10" t="b">
        <f t="shared" si="272"/>
        <v>1</v>
      </c>
      <c r="K2895" t="b">
        <f t="shared" si="275"/>
        <v>1</v>
      </c>
      <c r="N2895" s="4"/>
      <c r="O2895" s="17"/>
      <c r="P2895" s="17"/>
      <c r="Q2895" s="17"/>
      <c r="R2895" s="4"/>
    </row>
    <row r="2896" spans="1:18" x14ac:dyDescent="0.25">
      <c r="A2896" s="10">
        <v>45778.666666666664</v>
      </c>
      <c r="B2896" s="5">
        <v>45778</v>
      </c>
      <c r="C2896" s="6">
        <v>62075.017543402777</v>
      </c>
      <c r="D2896" s="6">
        <v>18685.681035156249</v>
      </c>
      <c r="E2896" s="6">
        <v>31920</v>
      </c>
      <c r="F2896" s="16">
        <f t="shared" si="270"/>
        <v>30.101773265051829</v>
      </c>
      <c r="G2896" s="16">
        <f t="shared" si="271"/>
        <v>58.539100987331608</v>
      </c>
      <c r="H2896" s="6">
        <f t="shared" si="273"/>
        <v>-1626.1</v>
      </c>
      <c r="I2896" s="16">
        <f t="shared" si="274"/>
        <v>-8.0057046967560357</v>
      </c>
      <c r="J2896" s="10" t="b">
        <f t="shared" si="272"/>
        <v>1</v>
      </c>
      <c r="K2896" t="b">
        <f t="shared" si="275"/>
        <v>1</v>
      </c>
      <c r="N2896" s="4"/>
      <c r="O2896" s="17"/>
      <c r="P2896" s="17"/>
      <c r="Q2896" s="17"/>
      <c r="R2896" s="4"/>
    </row>
    <row r="2897" spans="1:18" x14ac:dyDescent="0.25">
      <c r="A2897" s="10">
        <v>45778.708333333336</v>
      </c>
      <c r="B2897" s="5">
        <v>45778</v>
      </c>
      <c r="C2897" s="6">
        <v>62361.873276909719</v>
      </c>
      <c r="D2897" s="6">
        <v>16282.687041015624</v>
      </c>
      <c r="E2897" s="6">
        <v>31920</v>
      </c>
      <c r="F2897" s="16">
        <f t="shared" si="270"/>
        <v>26.110003092297259</v>
      </c>
      <c r="G2897" s="16">
        <f t="shared" si="271"/>
        <v>51.010924313958725</v>
      </c>
      <c r="H2897" s="6">
        <f t="shared" si="273"/>
        <v>-2403</v>
      </c>
      <c r="I2897" s="16">
        <f t="shared" si="274"/>
        <v>-12.860114627231761</v>
      </c>
      <c r="J2897" s="10" t="b">
        <f t="shared" si="272"/>
        <v>1</v>
      </c>
      <c r="K2897" t="b">
        <f t="shared" si="275"/>
        <v>1</v>
      </c>
      <c r="N2897" s="4"/>
      <c r="O2897" s="17"/>
      <c r="P2897" s="17"/>
      <c r="Q2897" s="17"/>
      <c r="R2897" s="4"/>
    </row>
    <row r="2898" spans="1:18" x14ac:dyDescent="0.25">
      <c r="A2898" s="10">
        <v>45778.75</v>
      </c>
      <c r="B2898" s="5">
        <v>45778</v>
      </c>
      <c r="C2898" s="6">
        <v>61853.401979166665</v>
      </c>
      <c r="D2898" s="6">
        <v>14602.19497639974</v>
      </c>
      <c r="E2898" s="6">
        <v>31920</v>
      </c>
      <c r="F2898" s="16">
        <f t="shared" si="270"/>
        <v>23.607747527481223</v>
      </c>
      <c r="G2898" s="16">
        <f t="shared" si="271"/>
        <v>45.746224863407711</v>
      </c>
      <c r="H2898" s="6">
        <f t="shared" si="273"/>
        <v>-1680.5</v>
      </c>
      <c r="I2898" s="16">
        <f t="shared" si="274"/>
        <v>-10.320778110927689</v>
      </c>
      <c r="J2898" s="10" t="b">
        <f t="shared" si="272"/>
        <v>1</v>
      </c>
      <c r="K2898" t="b">
        <f t="shared" si="275"/>
        <v>1</v>
      </c>
      <c r="N2898" s="4"/>
      <c r="O2898" s="17"/>
      <c r="P2898" s="17"/>
      <c r="Q2898" s="17"/>
      <c r="R2898" s="4"/>
    </row>
    <row r="2899" spans="1:18" x14ac:dyDescent="0.25">
      <c r="A2899" s="10">
        <v>45778.791666666664</v>
      </c>
      <c r="B2899" s="5">
        <v>45778</v>
      </c>
      <c r="C2899" s="6">
        <v>61336.077677951391</v>
      </c>
      <c r="D2899" s="6">
        <v>11692.550395507813</v>
      </c>
      <c r="E2899" s="6">
        <v>31920</v>
      </c>
      <c r="F2899" s="16">
        <f t="shared" si="270"/>
        <v>19.063087889154279</v>
      </c>
      <c r="G2899" s="16">
        <f t="shared" si="271"/>
        <v>36.630796978407936</v>
      </c>
      <c r="H2899" s="6">
        <f t="shared" si="273"/>
        <v>-2909.6</v>
      </c>
      <c r="I2899" s="16">
        <f t="shared" si="274"/>
        <v>-19.925771465882587</v>
      </c>
      <c r="J2899" s="10" t="b">
        <f t="shared" si="272"/>
        <v>1</v>
      </c>
      <c r="K2899" t="b">
        <f t="shared" si="275"/>
        <v>1</v>
      </c>
      <c r="N2899" s="4"/>
      <c r="O2899" s="17"/>
      <c r="P2899" s="17"/>
      <c r="Q2899" s="17"/>
      <c r="R2899" s="4"/>
    </row>
    <row r="2900" spans="1:18" x14ac:dyDescent="0.25">
      <c r="A2900" s="10">
        <v>45778.833333333336</v>
      </c>
      <c r="B2900" s="5">
        <v>45778</v>
      </c>
      <c r="C2900" s="6">
        <v>59503.286061197919</v>
      </c>
      <c r="D2900" s="6">
        <v>4260.063133612739</v>
      </c>
      <c r="E2900" s="6">
        <v>31920</v>
      </c>
      <c r="F2900" s="16">
        <f t="shared" si="270"/>
        <v>7.1593745750971642</v>
      </c>
      <c r="G2900" s="16">
        <f t="shared" si="271"/>
        <v>13.346062448661463</v>
      </c>
      <c r="H2900" s="6">
        <f t="shared" si="273"/>
        <v>-7432.5</v>
      </c>
      <c r="I2900" s="16">
        <f t="shared" si="274"/>
        <v>-63.566114736229906</v>
      </c>
      <c r="J2900" s="10" t="b">
        <f t="shared" si="272"/>
        <v>1</v>
      </c>
      <c r="K2900" t="b">
        <f t="shared" si="275"/>
        <v>1</v>
      </c>
      <c r="N2900" s="4"/>
      <c r="O2900" s="17"/>
      <c r="P2900" s="17"/>
      <c r="Q2900" s="17"/>
      <c r="R2900" s="4"/>
    </row>
    <row r="2901" spans="1:18" x14ac:dyDescent="0.25">
      <c r="A2901" s="10">
        <v>45778.875</v>
      </c>
      <c r="B2901" s="5">
        <v>45778</v>
      </c>
      <c r="C2901" s="6">
        <v>58808.488250868053</v>
      </c>
      <c r="D2901" s="6">
        <v>139.60235658225292</v>
      </c>
      <c r="E2901" s="6">
        <v>31920</v>
      </c>
      <c r="F2901" s="16">
        <f t="shared" si="270"/>
        <v>0.2373847053961505</v>
      </c>
      <c r="G2901" s="16">
        <f t="shared" si="271"/>
        <v>0.43735074117247152</v>
      </c>
      <c r="H2901" s="6">
        <f t="shared" si="273"/>
        <v>-4120.5</v>
      </c>
      <c r="I2901" s="16">
        <f t="shared" si="274"/>
        <v>-96.7239186548303</v>
      </c>
      <c r="J2901" s="10" t="b">
        <f t="shared" si="272"/>
        <v>1</v>
      </c>
      <c r="K2901" t="b">
        <f t="shared" si="275"/>
        <v>1</v>
      </c>
      <c r="N2901" s="4"/>
      <c r="O2901" s="17"/>
      <c r="P2901" s="17"/>
      <c r="Q2901" s="17"/>
      <c r="R2901" s="4"/>
    </row>
    <row r="2902" spans="1:18" x14ac:dyDescent="0.25">
      <c r="A2902" s="10">
        <v>45778.916666666664</v>
      </c>
      <c r="B2902" s="5">
        <v>45778</v>
      </c>
      <c r="C2902" s="6">
        <v>57730.828298611108</v>
      </c>
      <c r="D2902" s="6">
        <v>0.27625694348994229</v>
      </c>
      <c r="E2902" s="6">
        <v>31920</v>
      </c>
      <c r="F2902" s="16">
        <f t="shared" si="270"/>
        <v>4.7852586153971483E-4</v>
      </c>
      <c r="G2902" s="16">
        <f t="shared" si="271"/>
        <v>8.6546661494342817E-4</v>
      </c>
      <c r="H2902" s="6">
        <f t="shared" si="273"/>
        <v>-139.30000000000001</v>
      </c>
      <c r="I2902" s="16">
        <f t="shared" si="274"/>
        <v>-99.783415846512042</v>
      </c>
      <c r="J2902" s="10" t="b">
        <f t="shared" si="272"/>
        <v>0</v>
      </c>
      <c r="K2902" t="b">
        <f t="shared" si="275"/>
        <v>1</v>
      </c>
      <c r="N2902" s="4"/>
      <c r="O2902" s="17"/>
      <c r="P2902" s="17"/>
      <c r="Q2902" s="17"/>
      <c r="R2902" s="4"/>
    </row>
    <row r="2903" spans="1:18" x14ac:dyDescent="0.25">
      <c r="A2903" s="10">
        <v>45778.958333333336</v>
      </c>
      <c r="B2903" s="5">
        <v>45778</v>
      </c>
      <c r="C2903" s="6">
        <v>54718.954396701389</v>
      </c>
      <c r="D2903" s="6">
        <v>0.1586682719985644</v>
      </c>
      <c r="E2903" s="6">
        <v>31920</v>
      </c>
      <c r="F2903" s="16">
        <f t="shared" si="270"/>
        <v>2.8996948817452067E-4</v>
      </c>
      <c r="G2903" s="16">
        <f t="shared" si="271"/>
        <v>4.9708105262708142E-4</v>
      </c>
      <c r="H2903" s="6">
        <f t="shared" si="273"/>
        <v>-0.1</v>
      </c>
      <c r="I2903" s="16">
        <f t="shared" si="274"/>
        <v>-36.198185188290374</v>
      </c>
      <c r="J2903" s="10" t="b">
        <f t="shared" si="272"/>
        <v>0</v>
      </c>
      <c r="K2903" t="b">
        <f t="shared" si="275"/>
        <v>0</v>
      </c>
      <c r="N2903" s="4"/>
      <c r="O2903" s="17"/>
      <c r="P2903" s="17"/>
      <c r="Q2903" s="17"/>
      <c r="R2903" s="4"/>
    </row>
    <row r="2904" spans="1:18" x14ac:dyDescent="0.25">
      <c r="A2904" s="10">
        <v>45779</v>
      </c>
      <c r="B2904" s="5">
        <v>45779</v>
      </c>
      <c r="C2904" s="6">
        <v>51713.295648871528</v>
      </c>
      <c r="D2904" s="6">
        <v>0.28771122375296221</v>
      </c>
      <c r="E2904" s="6">
        <v>32120</v>
      </c>
      <c r="F2904" s="16">
        <f t="shared" si="270"/>
        <v>5.5635832167126749E-4</v>
      </c>
      <c r="G2904" s="16">
        <f t="shared" si="271"/>
        <v>8.9573855464807658E-4</v>
      </c>
      <c r="H2904" s="6">
        <f t="shared" si="273"/>
        <v>0.1</v>
      </c>
      <c r="I2904" s="16">
        <f t="shared" si="274"/>
        <v>63.024572424224033</v>
      </c>
      <c r="J2904" s="10" t="b">
        <f t="shared" si="272"/>
        <v>0</v>
      </c>
      <c r="K2904" t="b">
        <f t="shared" si="275"/>
        <v>0</v>
      </c>
      <c r="N2904" s="4"/>
      <c r="O2904" s="17"/>
      <c r="P2904" s="17"/>
      <c r="Q2904" s="17"/>
      <c r="R2904" s="4"/>
    </row>
    <row r="2905" spans="1:18" x14ac:dyDescent="0.25">
      <c r="A2905" s="10">
        <v>45779.041666666664</v>
      </c>
      <c r="B2905" s="5">
        <v>45779</v>
      </c>
      <c r="C2905" s="6">
        <v>48533.515221354166</v>
      </c>
      <c r="D2905" s="6">
        <v>0.51620671891503866</v>
      </c>
      <c r="E2905" s="6">
        <v>32120</v>
      </c>
      <c r="F2905" s="16">
        <f t="shared" si="270"/>
        <v>1.0636087589384292E-3</v>
      </c>
      <c r="G2905" s="16">
        <f t="shared" si="271"/>
        <v>1.6071192992373555E-3</v>
      </c>
      <c r="H2905" s="6">
        <f t="shared" si="273"/>
        <v>0.2</v>
      </c>
      <c r="I2905" s="16">
        <f t="shared" si="274"/>
        <v>69.514145952028002</v>
      </c>
      <c r="J2905" s="10" t="b">
        <f t="shared" si="272"/>
        <v>0</v>
      </c>
      <c r="K2905" t="b">
        <f t="shared" si="275"/>
        <v>0</v>
      </c>
      <c r="N2905" s="4"/>
      <c r="O2905" s="17"/>
      <c r="P2905" s="17"/>
      <c r="Q2905" s="17"/>
      <c r="R2905" s="4"/>
    </row>
    <row r="2906" spans="1:18" x14ac:dyDescent="0.25">
      <c r="A2906" s="10">
        <v>45779.083333333336</v>
      </c>
      <c r="B2906" s="5">
        <v>45779</v>
      </c>
      <c r="C2906" s="6">
        <v>46791.81064236111</v>
      </c>
      <c r="D2906" s="6">
        <v>0.40610914478699367</v>
      </c>
      <c r="E2906" s="6">
        <v>32120</v>
      </c>
      <c r="F2906" s="16">
        <f t="shared" si="270"/>
        <v>8.6790645459515286E-4</v>
      </c>
      <c r="G2906" s="16">
        <f t="shared" si="271"/>
        <v>1.2643497658374647E-3</v>
      </c>
      <c r="H2906" s="6">
        <f t="shared" si="273"/>
        <v>-0.1</v>
      </c>
      <c r="I2906" s="16">
        <f t="shared" si="274"/>
        <v>-19.372084154615351</v>
      </c>
      <c r="J2906" s="10" t="b">
        <f t="shared" si="272"/>
        <v>0</v>
      </c>
      <c r="K2906" t="b">
        <f t="shared" si="275"/>
        <v>0</v>
      </c>
      <c r="N2906" s="4"/>
      <c r="O2906" s="17"/>
      <c r="P2906" s="17"/>
      <c r="Q2906" s="17"/>
      <c r="R2906" s="4"/>
    </row>
    <row r="2907" spans="1:18" x14ac:dyDescent="0.25">
      <c r="A2907" s="10">
        <v>45779.125</v>
      </c>
      <c r="B2907" s="5">
        <v>45779</v>
      </c>
      <c r="C2907" s="6">
        <v>45345.737497829861</v>
      </c>
      <c r="D2907" s="6">
        <v>0.36322994775242273</v>
      </c>
      <c r="E2907" s="6">
        <v>32120</v>
      </c>
      <c r="F2907" s="16">
        <f t="shared" si="270"/>
        <v>8.0102335477464899E-4</v>
      </c>
      <c r="G2907" s="16">
        <f t="shared" si="271"/>
        <v>1.1308528883948402E-3</v>
      </c>
      <c r="H2907" s="6">
        <f t="shared" si="273"/>
        <v>0</v>
      </c>
      <c r="I2907" s="16">
        <f t="shared" si="274"/>
        <v>0</v>
      </c>
      <c r="J2907" s="10" t="b">
        <f t="shared" si="272"/>
        <v>0</v>
      </c>
      <c r="K2907" t="b">
        <f t="shared" si="275"/>
        <v>0</v>
      </c>
      <c r="N2907" s="4"/>
      <c r="O2907" s="17"/>
      <c r="P2907" s="17"/>
      <c r="Q2907" s="17"/>
      <c r="R2907" s="4"/>
    </row>
    <row r="2908" spans="1:18" x14ac:dyDescent="0.25">
      <c r="A2908" s="10">
        <v>45779.166666666664</v>
      </c>
      <c r="B2908" s="5">
        <v>45779</v>
      </c>
      <c r="C2908" s="6">
        <v>43368.669970703122</v>
      </c>
      <c r="D2908" s="6">
        <v>0.27597624216642647</v>
      </c>
      <c r="E2908" s="6">
        <v>32120</v>
      </c>
      <c r="F2908" s="16">
        <f t="shared" si="270"/>
        <v>6.363493331772844E-4</v>
      </c>
      <c r="G2908" s="16">
        <f t="shared" si="271"/>
        <v>8.592037427348271E-4</v>
      </c>
      <c r="H2908" s="6">
        <f t="shared" si="273"/>
        <v>-0.1</v>
      </c>
      <c r="I2908" s="16">
        <f t="shared" si="274"/>
        <v>-27.530769590661595</v>
      </c>
      <c r="J2908" s="10" t="b">
        <f t="shared" si="272"/>
        <v>0</v>
      </c>
      <c r="K2908" t="b">
        <f t="shared" si="275"/>
        <v>0</v>
      </c>
      <c r="N2908" s="4"/>
      <c r="O2908" s="17"/>
      <c r="P2908" s="17"/>
      <c r="Q2908" s="17"/>
      <c r="R2908" s="4"/>
    </row>
    <row r="2909" spans="1:18" x14ac:dyDescent="0.25">
      <c r="A2909" s="10">
        <v>45779.208333333336</v>
      </c>
      <c r="B2909" s="5">
        <v>45779</v>
      </c>
      <c r="C2909" s="6">
        <v>43026.735940755207</v>
      </c>
      <c r="D2909" s="6">
        <v>0.30548510095311537</v>
      </c>
      <c r="E2909" s="6">
        <v>32120</v>
      </c>
      <c r="F2909" s="16">
        <f t="shared" si="270"/>
        <v>7.099890202541669E-4</v>
      </c>
      <c r="G2909" s="16">
        <f t="shared" si="271"/>
        <v>9.5107441143560195E-4</v>
      </c>
      <c r="H2909" s="6">
        <f t="shared" si="273"/>
        <v>0</v>
      </c>
      <c r="I2909" s="16">
        <f t="shared" si="274"/>
        <v>0</v>
      </c>
      <c r="J2909" s="10" t="b">
        <f t="shared" si="272"/>
        <v>0</v>
      </c>
      <c r="K2909" t="b">
        <f t="shared" si="275"/>
        <v>0</v>
      </c>
      <c r="N2909" s="4"/>
      <c r="O2909" s="17"/>
      <c r="P2909" s="17"/>
      <c r="Q2909" s="17"/>
      <c r="R2909" s="4"/>
    </row>
    <row r="2910" spans="1:18" x14ac:dyDescent="0.25">
      <c r="A2910" s="10">
        <v>45779.25</v>
      </c>
      <c r="B2910" s="5">
        <v>45779</v>
      </c>
      <c r="C2910" s="6">
        <v>43969.552057291665</v>
      </c>
      <c r="D2910" s="6">
        <v>0.28280669613016979</v>
      </c>
      <c r="E2910" s="6">
        <v>32120</v>
      </c>
      <c r="F2910" s="16">
        <f t="shared" si="270"/>
        <v>6.431875761701573E-4</v>
      </c>
      <c r="G2910" s="16">
        <f t="shared" si="271"/>
        <v>8.8046916603415251E-4</v>
      </c>
      <c r="H2910" s="6">
        <f t="shared" si="273"/>
        <v>0</v>
      </c>
      <c r="I2910" s="16">
        <f t="shared" si="274"/>
        <v>0</v>
      </c>
      <c r="J2910" s="10" t="b">
        <f t="shared" si="272"/>
        <v>0</v>
      </c>
      <c r="K2910" t="b">
        <f t="shared" si="275"/>
        <v>0</v>
      </c>
      <c r="N2910" s="4"/>
      <c r="O2910" s="17"/>
      <c r="P2910" s="17"/>
      <c r="Q2910" s="17"/>
      <c r="R2910" s="4"/>
    </row>
    <row r="2911" spans="1:18" x14ac:dyDescent="0.25">
      <c r="A2911" s="10">
        <v>45779.291666666664</v>
      </c>
      <c r="B2911" s="5">
        <v>45779</v>
      </c>
      <c r="C2911" s="6">
        <v>46385.449405381944</v>
      </c>
      <c r="D2911" s="6">
        <v>14.308508676422967</v>
      </c>
      <c r="E2911" s="6">
        <v>32120</v>
      </c>
      <c r="F2911" s="16">
        <f t="shared" si="270"/>
        <v>3.0846976497683348E-2</v>
      </c>
      <c r="G2911" s="16">
        <f t="shared" si="271"/>
        <v>4.4547038220494918E-2</v>
      </c>
      <c r="H2911" s="6">
        <f t="shared" si="273"/>
        <v>14</v>
      </c>
      <c r="I2911" s="16">
        <f t="shared" si="274"/>
        <v>4950.3778346026511</v>
      </c>
      <c r="J2911" s="10" t="b">
        <f t="shared" si="272"/>
        <v>1</v>
      </c>
      <c r="K2911" t="b">
        <f t="shared" si="275"/>
        <v>1</v>
      </c>
      <c r="N2911" s="4"/>
      <c r="O2911" s="17"/>
      <c r="P2911" s="17"/>
      <c r="Q2911" s="17"/>
      <c r="R2911" s="4"/>
    </row>
    <row r="2912" spans="1:18" x14ac:dyDescent="0.25">
      <c r="A2912" s="10">
        <v>45779.333333333336</v>
      </c>
      <c r="B2912" s="5">
        <v>45779</v>
      </c>
      <c r="C2912" s="6">
        <v>47465.340123697919</v>
      </c>
      <c r="D2912" s="6">
        <v>2453.9277574327257</v>
      </c>
      <c r="E2912" s="6">
        <v>32120</v>
      </c>
      <c r="F2912" s="16">
        <f t="shared" si="270"/>
        <v>5.1699361071418055</v>
      </c>
      <c r="G2912" s="16">
        <f t="shared" si="271"/>
        <v>7.6398747118079884</v>
      </c>
      <c r="H2912" s="6">
        <f t="shared" si="273"/>
        <v>2439.6</v>
      </c>
      <c r="I2912" s="16">
        <f t="shared" si="274"/>
        <v>17049.994902822284</v>
      </c>
      <c r="J2912" s="10" t="b">
        <f t="shared" si="272"/>
        <v>1</v>
      </c>
      <c r="K2912" t="b">
        <f t="shared" si="275"/>
        <v>1</v>
      </c>
      <c r="N2912" s="4"/>
      <c r="O2912" s="17"/>
      <c r="P2912" s="17"/>
      <c r="Q2912" s="17"/>
      <c r="R2912" s="4"/>
    </row>
    <row r="2913" spans="1:18" x14ac:dyDescent="0.25">
      <c r="A2913" s="10">
        <v>45779.375</v>
      </c>
      <c r="B2913" s="5">
        <v>45779</v>
      </c>
      <c r="C2913" s="6">
        <v>49351.955895182291</v>
      </c>
      <c r="D2913" s="6">
        <v>7935.2785632324221</v>
      </c>
      <c r="E2913" s="6">
        <v>32120</v>
      </c>
      <c r="F2913" s="16">
        <f t="shared" si="270"/>
        <v>16.078954560759485</v>
      </c>
      <c r="G2913" s="16">
        <f t="shared" si="271"/>
        <v>24.705101379926596</v>
      </c>
      <c r="H2913" s="6">
        <f t="shared" si="273"/>
        <v>5481.4</v>
      </c>
      <c r="I2913" s="16">
        <f t="shared" si="274"/>
        <v>223.37250896638398</v>
      </c>
      <c r="J2913" s="10" t="b">
        <f t="shared" si="272"/>
        <v>1</v>
      </c>
      <c r="K2913" t="b">
        <f t="shared" si="275"/>
        <v>1</v>
      </c>
      <c r="N2913" s="4"/>
      <c r="O2913" s="17"/>
      <c r="P2913" s="17"/>
      <c r="Q2913" s="17"/>
      <c r="R2913" s="4"/>
    </row>
    <row r="2914" spans="1:18" x14ac:dyDescent="0.25">
      <c r="A2914" s="10">
        <v>45779.416666666664</v>
      </c>
      <c r="B2914" s="5">
        <v>45779</v>
      </c>
      <c r="C2914" s="6">
        <v>51608.200960286456</v>
      </c>
      <c r="D2914" s="6">
        <v>10796.450449490017</v>
      </c>
      <c r="E2914" s="6">
        <v>32120</v>
      </c>
      <c r="F2914" s="16">
        <f t="shared" si="270"/>
        <v>20.920028694273032</v>
      </c>
      <c r="G2914" s="16">
        <f t="shared" si="271"/>
        <v>33.612859431787101</v>
      </c>
      <c r="H2914" s="6">
        <f t="shared" si="273"/>
        <v>2861.2</v>
      </c>
      <c r="I2914" s="16">
        <f t="shared" si="274"/>
        <v>36.05670522087501</v>
      </c>
      <c r="J2914" s="10" t="b">
        <f t="shared" si="272"/>
        <v>1</v>
      </c>
      <c r="K2914" t="b">
        <f t="shared" si="275"/>
        <v>1</v>
      </c>
      <c r="N2914" s="4"/>
      <c r="O2914" s="17"/>
      <c r="P2914" s="17"/>
      <c r="Q2914" s="17"/>
      <c r="R2914" s="4"/>
    </row>
    <row r="2915" spans="1:18" x14ac:dyDescent="0.25">
      <c r="A2915" s="10">
        <v>45779.458333333336</v>
      </c>
      <c r="B2915" s="5">
        <v>45779</v>
      </c>
      <c r="C2915" s="6">
        <v>53673.912027994789</v>
      </c>
      <c r="D2915" s="6">
        <v>11556.840776909723</v>
      </c>
      <c r="E2915" s="6">
        <v>32120</v>
      </c>
      <c r="F2915" s="16">
        <f t="shared" si="270"/>
        <v>21.531579011572706</v>
      </c>
      <c r="G2915" s="16">
        <f t="shared" si="271"/>
        <v>35.980201671574477</v>
      </c>
      <c r="H2915" s="6">
        <f t="shared" si="273"/>
        <v>760.4</v>
      </c>
      <c r="I2915" s="16">
        <f t="shared" si="274"/>
        <v>7.043055526049474</v>
      </c>
      <c r="J2915" s="10" t="b">
        <f t="shared" si="272"/>
        <v>1</v>
      </c>
      <c r="K2915" t="b">
        <f t="shared" si="275"/>
        <v>1</v>
      </c>
      <c r="N2915" s="4"/>
      <c r="O2915" s="17"/>
      <c r="P2915" s="17"/>
      <c r="Q2915" s="17"/>
      <c r="R2915" s="4"/>
    </row>
    <row r="2916" spans="1:18" x14ac:dyDescent="0.25">
      <c r="A2916" s="10">
        <v>45779.5</v>
      </c>
      <c r="B2916" s="5">
        <v>45779</v>
      </c>
      <c r="C2916" s="6">
        <v>55475.694040798611</v>
      </c>
      <c r="D2916" s="6">
        <v>12582.176621907553</v>
      </c>
      <c r="E2916" s="6">
        <v>32120</v>
      </c>
      <c r="F2916" s="16">
        <f t="shared" si="270"/>
        <v>22.680521333638865</v>
      </c>
      <c r="G2916" s="16">
        <f t="shared" si="271"/>
        <v>39.172405423124381</v>
      </c>
      <c r="H2916" s="6">
        <f t="shared" si="273"/>
        <v>1025.3</v>
      </c>
      <c r="I2916" s="16">
        <f t="shared" si="274"/>
        <v>8.8718017301797882</v>
      </c>
      <c r="J2916" s="10" t="b">
        <f t="shared" si="272"/>
        <v>1</v>
      </c>
      <c r="K2916" t="b">
        <f t="shared" si="275"/>
        <v>1</v>
      </c>
      <c r="N2916" s="4"/>
      <c r="O2916" s="17"/>
      <c r="P2916" s="17"/>
      <c r="Q2916" s="17"/>
      <c r="R2916" s="4"/>
    </row>
    <row r="2917" spans="1:18" x14ac:dyDescent="0.25">
      <c r="A2917" s="10">
        <v>45779.541666666664</v>
      </c>
      <c r="B2917" s="5">
        <v>45779</v>
      </c>
      <c r="C2917" s="6">
        <v>56390.183621961805</v>
      </c>
      <c r="D2917" s="6">
        <v>12658.578375651041</v>
      </c>
      <c r="E2917" s="6">
        <v>32120</v>
      </c>
      <c r="F2917" s="16">
        <f t="shared" si="270"/>
        <v>22.44819499172727</v>
      </c>
      <c r="G2917" s="16">
        <f t="shared" si="271"/>
        <v>39.410268915476465</v>
      </c>
      <c r="H2917" s="6">
        <f t="shared" si="273"/>
        <v>76.400000000000006</v>
      </c>
      <c r="I2917" s="16">
        <f t="shared" si="274"/>
        <v>0.60720813493410641</v>
      </c>
      <c r="J2917" s="10" t="b">
        <f t="shared" si="272"/>
        <v>1</v>
      </c>
      <c r="K2917" t="b">
        <f t="shared" si="275"/>
        <v>1</v>
      </c>
      <c r="N2917" s="4"/>
      <c r="O2917" s="17"/>
      <c r="P2917" s="17"/>
      <c r="Q2917" s="17"/>
      <c r="R2917" s="4"/>
    </row>
    <row r="2918" spans="1:18" x14ac:dyDescent="0.25">
      <c r="A2918" s="10">
        <v>45779.583333333336</v>
      </c>
      <c r="B2918" s="5">
        <v>45779</v>
      </c>
      <c r="C2918" s="6">
        <v>57207.222833116321</v>
      </c>
      <c r="D2918" s="6">
        <v>12781.341884223089</v>
      </c>
      <c r="E2918" s="6">
        <v>32120</v>
      </c>
      <c r="F2918" s="16">
        <f t="shared" si="270"/>
        <v>22.342182072897586</v>
      </c>
      <c r="G2918" s="16">
        <f t="shared" si="271"/>
        <v>39.792471619623562</v>
      </c>
      <c r="H2918" s="6">
        <f t="shared" si="273"/>
        <v>122.8</v>
      </c>
      <c r="I2918" s="16">
        <f t="shared" si="274"/>
        <v>0.97009313649475504</v>
      </c>
      <c r="J2918" s="10" t="b">
        <f t="shared" si="272"/>
        <v>1</v>
      </c>
      <c r="K2918" t="b">
        <f t="shared" si="275"/>
        <v>1</v>
      </c>
      <c r="N2918" s="4"/>
      <c r="O2918" s="17"/>
      <c r="P2918" s="17"/>
      <c r="Q2918" s="17"/>
      <c r="R2918" s="4"/>
    </row>
    <row r="2919" spans="1:18" x14ac:dyDescent="0.25">
      <c r="A2919" s="10">
        <v>45779.625</v>
      </c>
      <c r="B2919" s="5">
        <v>45779</v>
      </c>
      <c r="C2919" s="6">
        <v>56549.948593749999</v>
      </c>
      <c r="D2919" s="6">
        <v>12800.065686848959</v>
      </c>
      <c r="E2919" s="6">
        <v>32120</v>
      </c>
      <c r="F2919" s="16">
        <f t="shared" si="270"/>
        <v>22.634973161166844</v>
      </c>
      <c r="G2919" s="16">
        <f t="shared" si="271"/>
        <v>39.850764903016682</v>
      </c>
      <c r="H2919" s="6">
        <f t="shared" si="273"/>
        <v>18.7</v>
      </c>
      <c r="I2919" s="16">
        <f t="shared" si="274"/>
        <v>0.14630701666061155</v>
      </c>
      <c r="J2919" s="10" t="b">
        <f t="shared" si="272"/>
        <v>1</v>
      </c>
      <c r="K2919" t="b">
        <f t="shared" si="275"/>
        <v>1</v>
      </c>
      <c r="N2919" s="4"/>
      <c r="O2919" s="17"/>
      <c r="P2919" s="17"/>
      <c r="Q2919" s="17"/>
      <c r="R2919" s="4"/>
    </row>
    <row r="2920" spans="1:18" x14ac:dyDescent="0.25">
      <c r="A2920" s="10">
        <v>45779.666666666664</v>
      </c>
      <c r="B2920" s="5">
        <v>45779</v>
      </c>
      <c r="C2920" s="6">
        <v>55575.841940104168</v>
      </c>
      <c r="D2920" s="6">
        <v>11655.626185980902</v>
      </c>
      <c r="E2920" s="6">
        <v>32120</v>
      </c>
      <c r="F2920" s="16">
        <f t="shared" si="270"/>
        <v>20.972468934510317</v>
      </c>
      <c r="G2920" s="16">
        <f t="shared" si="271"/>
        <v>36.287752758346521</v>
      </c>
      <c r="H2920" s="6">
        <f t="shared" si="273"/>
        <v>-1144.4000000000001</v>
      </c>
      <c r="I2920" s="16">
        <f t="shared" si="274"/>
        <v>-8.9405791188695165</v>
      </c>
      <c r="J2920" s="10" t="b">
        <f t="shared" si="272"/>
        <v>1</v>
      </c>
      <c r="K2920" t="b">
        <f t="shared" si="275"/>
        <v>1</v>
      </c>
      <c r="N2920" s="4"/>
      <c r="O2920" s="17"/>
      <c r="P2920" s="17"/>
      <c r="Q2920" s="17"/>
      <c r="R2920" s="4"/>
    </row>
    <row r="2921" spans="1:18" x14ac:dyDescent="0.25">
      <c r="A2921" s="10">
        <v>45779.708333333336</v>
      </c>
      <c r="B2921" s="5">
        <v>45779</v>
      </c>
      <c r="C2921" s="6">
        <v>55145.554479166669</v>
      </c>
      <c r="D2921" s="6">
        <v>11012.94640516493</v>
      </c>
      <c r="E2921" s="6">
        <v>32120</v>
      </c>
      <c r="F2921" s="16">
        <f t="shared" si="270"/>
        <v>19.970687590647927</v>
      </c>
      <c r="G2921" s="16">
        <f t="shared" si="271"/>
        <v>34.286881709728924</v>
      </c>
      <c r="H2921" s="6">
        <f t="shared" si="273"/>
        <v>-642.70000000000005</v>
      </c>
      <c r="I2921" s="16">
        <f t="shared" si="274"/>
        <v>-5.5140752606927599</v>
      </c>
      <c r="J2921" s="10" t="b">
        <f t="shared" si="272"/>
        <v>1</v>
      </c>
      <c r="K2921" t="b">
        <f t="shared" si="275"/>
        <v>1</v>
      </c>
      <c r="N2921" s="4"/>
      <c r="O2921" s="17"/>
      <c r="P2921" s="17"/>
      <c r="Q2921" s="17"/>
      <c r="R2921" s="4"/>
    </row>
    <row r="2922" spans="1:18" x14ac:dyDescent="0.25">
      <c r="A2922" s="10">
        <v>45779.75</v>
      </c>
      <c r="B2922" s="5">
        <v>45779</v>
      </c>
      <c r="C2922" s="6">
        <v>54058.816956380208</v>
      </c>
      <c r="D2922" s="6">
        <v>10525.560275607639</v>
      </c>
      <c r="E2922" s="6">
        <v>32120</v>
      </c>
      <c r="F2922" s="16">
        <f t="shared" si="270"/>
        <v>19.470570885967891</v>
      </c>
      <c r="G2922" s="16">
        <f t="shared" si="271"/>
        <v>32.769490272751057</v>
      </c>
      <c r="H2922" s="6">
        <f t="shared" si="273"/>
        <v>-487.4</v>
      </c>
      <c r="I2922" s="16">
        <f t="shared" si="274"/>
        <v>-4.425700281002146</v>
      </c>
      <c r="J2922" s="10" t="b">
        <f t="shared" si="272"/>
        <v>1</v>
      </c>
      <c r="K2922" t="b">
        <f t="shared" si="275"/>
        <v>1</v>
      </c>
      <c r="N2922" s="4"/>
      <c r="O2922" s="17"/>
      <c r="P2922" s="17"/>
      <c r="Q2922" s="17"/>
      <c r="R2922" s="4"/>
    </row>
    <row r="2923" spans="1:18" x14ac:dyDescent="0.25">
      <c r="A2923" s="10">
        <v>45779.791666666664</v>
      </c>
      <c r="B2923" s="5">
        <v>45779</v>
      </c>
      <c r="C2923" s="6">
        <v>52947.330160590274</v>
      </c>
      <c r="D2923" s="6">
        <v>8081.1439843750004</v>
      </c>
      <c r="E2923" s="6">
        <v>32120</v>
      </c>
      <c r="F2923" s="16">
        <f t="shared" si="270"/>
        <v>15.262609011379299</v>
      </c>
      <c r="G2923" s="16">
        <f t="shared" si="271"/>
        <v>25.159227846746578</v>
      </c>
      <c r="H2923" s="6">
        <f t="shared" si="273"/>
        <v>-2444.4</v>
      </c>
      <c r="I2923" s="16">
        <f t="shared" si="274"/>
        <v>-23.223466836865224</v>
      </c>
      <c r="J2923" s="10" t="b">
        <f t="shared" si="272"/>
        <v>1</v>
      </c>
      <c r="K2923" t="b">
        <f t="shared" si="275"/>
        <v>1</v>
      </c>
      <c r="N2923" s="4"/>
      <c r="O2923" s="17"/>
      <c r="P2923" s="17"/>
      <c r="Q2923" s="17"/>
      <c r="R2923" s="4"/>
    </row>
    <row r="2924" spans="1:18" x14ac:dyDescent="0.25">
      <c r="A2924" s="10">
        <v>45779.833333333336</v>
      </c>
      <c r="B2924" s="5">
        <v>45779</v>
      </c>
      <c r="C2924" s="6">
        <v>51548.267990451386</v>
      </c>
      <c r="D2924" s="6">
        <v>3107.8963773600262</v>
      </c>
      <c r="E2924" s="6">
        <v>32120</v>
      </c>
      <c r="F2924" s="16">
        <f t="shared" si="270"/>
        <v>6.0290995187960954</v>
      </c>
      <c r="G2924" s="16">
        <f t="shared" si="271"/>
        <v>9.6758915858033205</v>
      </c>
      <c r="H2924" s="6">
        <f t="shared" si="273"/>
        <v>-4973.2</v>
      </c>
      <c r="I2924" s="16">
        <f t="shared" si="274"/>
        <v>-61.540791868276926</v>
      </c>
      <c r="J2924" s="10" t="b">
        <f t="shared" si="272"/>
        <v>1</v>
      </c>
      <c r="K2924" t="b">
        <f t="shared" si="275"/>
        <v>1</v>
      </c>
      <c r="N2924" s="4"/>
      <c r="O2924" s="17"/>
      <c r="P2924" s="17"/>
      <c r="Q2924" s="17"/>
      <c r="R2924" s="4"/>
    </row>
    <row r="2925" spans="1:18" x14ac:dyDescent="0.25">
      <c r="A2925" s="10">
        <v>45779.875</v>
      </c>
      <c r="B2925" s="5">
        <v>45779</v>
      </c>
      <c r="C2925" s="6">
        <v>50829.744110243053</v>
      </c>
      <c r="D2925" s="6">
        <v>150.13615746653741</v>
      </c>
      <c r="E2925" s="6">
        <v>32120</v>
      </c>
      <c r="F2925" s="16">
        <f t="shared" si="270"/>
        <v>0.29537067340121126</v>
      </c>
      <c r="G2925" s="16">
        <f t="shared" si="271"/>
        <v>0.46742265711873415</v>
      </c>
      <c r="H2925" s="6">
        <f t="shared" si="273"/>
        <v>-2957.8</v>
      </c>
      <c r="I2925" s="16">
        <f t="shared" si="274"/>
        <v>-95.170483210012165</v>
      </c>
      <c r="J2925" s="10" t="b">
        <f t="shared" si="272"/>
        <v>1</v>
      </c>
      <c r="K2925" t="b">
        <f t="shared" si="275"/>
        <v>1</v>
      </c>
      <c r="N2925" s="4"/>
      <c r="O2925" s="17"/>
      <c r="P2925" s="17"/>
      <c r="Q2925" s="17"/>
      <c r="R2925" s="4"/>
    </row>
    <row r="2926" spans="1:18" x14ac:dyDescent="0.25">
      <c r="A2926" s="10">
        <v>45779.916666666664</v>
      </c>
      <c r="B2926" s="5">
        <v>45779</v>
      </c>
      <c r="C2926" s="6">
        <v>49908.516019965275</v>
      </c>
      <c r="D2926" s="6">
        <v>0.16971070773071714</v>
      </c>
      <c r="E2926" s="6">
        <v>32120</v>
      </c>
      <c r="F2926" s="16">
        <f t="shared" si="270"/>
        <v>3.400435862745879E-4</v>
      </c>
      <c r="G2926" s="16">
        <f t="shared" si="271"/>
        <v>5.2836459442938085E-4</v>
      </c>
      <c r="H2926" s="6">
        <f t="shared" si="273"/>
        <v>-150</v>
      </c>
      <c r="I2926" s="16">
        <f t="shared" si="274"/>
        <v>-99.909310675832529</v>
      </c>
      <c r="J2926" s="10" t="b">
        <f t="shared" si="272"/>
        <v>0</v>
      </c>
      <c r="K2926" t="b">
        <f t="shared" si="275"/>
        <v>1</v>
      </c>
      <c r="N2926" s="4"/>
      <c r="O2926" s="17"/>
      <c r="P2926" s="17"/>
      <c r="Q2926" s="17"/>
      <c r="R2926" s="4"/>
    </row>
    <row r="2927" spans="1:18" x14ac:dyDescent="0.25">
      <c r="A2927" s="10">
        <v>45779.958333333336</v>
      </c>
      <c r="B2927" s="5">
        <v>45779</v>
      </c>
      <c r="C2927" s="6">
        <v>48148.430518663197</v>
      </c>
      <c r="D2927" s="6">
        <v>0.19492984034948879</v>
      </c>
      <c r="E2927" s="6">
        <v>32120</v>
      </c>
      <c r="F2927" s="16">
        <f t="shared" si="270"/>
        <v>4.0485190950083089E-4</v>
      </c>
      <c r="G2927" s="16">
        <f t="shared" si="271"/>
        <v>6.0687995127487176E-4</v>
      </c>
      <c r="H2927" s="6">
        <f t="shared" si="273"/>
        <v>0</v>
      </c>
      <c r="I2927" s="16">
        <f t="shared" si="274"/>
        <v>0</v>
      </c>
      <c r="J2927" s="10" t="b">
        <f t="shared" si="272"/>
        <v>0</v>
      </c>
      <c r="K2927" t="b">
        <f t="shared" si="275"/>
        <v>0</v>
      </c>
      <c r="N2927" s="4"/>
      <c r="O2927" s="17"/>
      <c r="P2927" s="17"/>
      <c r="Q2927" s="17"/>
      <c r="R2927" s="4"/>
    </row>
    <row r="2928" spans="1:18" x14ac:dyDescent="0.25">
      <c r="A2928" s="10">
        <v>45780</v>
      </c>
      <c r="B2928" s="5">
        <v>45780</v>
      </c>
      <c r="C2928" s="6">
        <v>46022.022856987845</v>
      </c>
      <c r="D2928" s="6">
        <v>0.1899019580375817</v>
      </c>
      <c r="E2928" s="6">
        <v>32120</v>
      </c>
      <c r="F2928" s="16">
        <f t="shared" si="270"/>
        <v>4.1263279240831444E-4</v>
      </c>
      <c r="G2928" s="16">
        <f t="shared" si="271"/>
        <v>5.9122651941961922E-4</v>
      </c>
      <c r="H2928" s="6">
        <f t="shared" si="273"/>
        <v>0</v>
      </c>
      <c r="I2928" s="16">
        <f t="shared" si="274"/>
        <v>0</v>
      </c>
      <c r="J2928" s="10" t="b">
        <f t="shared" si="272"/>
        <v>0</v>
      </c>
      <c r="K2928" t="b">
        <f t="shared" si="275"/>
        <v>0</v>
      </c>
      <c r="N2928" s="4"/>
      <c r="O2928" s="17"/>
      <c r="P2928" s="17"/>
      <c r="Q2928" s="17"/>
      <c r="R2928" s="4"/>
    </row>
    <row r="2929" spans="1:18" x14ac:dyDescent="0.25">
      <c r="A2929" s="10">
        <v>45780.041666666664</v>
      </c>
      <c r="B2929" s="5">
        <v>45780</v>
      </c>
      <c r="C2929" s="6">
        <v>44016.975546875001</v>
      </c>
      <c r="D2929" s="6">
        <v>0.2486280310857627</v>
      </c>
      <c r="E2929" s="6">
        <v>32120</v>
      </c>
      <c r="F2929" s="16">
        <f t="shared" si="270"/>
        <v>5.6484578505624778E-4</v>
      </c>
      <c r="G2929" s="16">
        <f t="shared" si="271"/>
        <v>7.7405987262068091E-4</v>
      </c>
      <c r="H2929" s="6">
        <f t="shared" si="273"/>
        <v>0.1</v>
      </c>
      <c r="I2929" s="16">
        <f t="shared" si="274"/>
        <v>52.658751406981253</v>
      </c>
      <c r="J2929" s="10" t="b">
        <f t="shared" si="272"/>
        <v>0</v>
      </c>
      <c r="K2929" t="b">
        <f t="shared" si="275"/>
        <v>0</v>
      </c>
      <c r="N2929" s="4"/>
      <c r="O2929" s="17"/>
      <c r="P2929" s="17"/>
      <c r="Q2929" s="17"/>
      <c r="R2929" s="4"/>
    </row>
    <row r="2930" spans="1:18" x14ac:dyDescent="0.25">
      <c r="A2930" s="10">
        <v>45780.083333333336</v>
      </c>
      <c r="B2930" s="5">
        <v>45780</v>
      </c>
      <c r="C2930" s="6">
        <v>42759.79248046875</v>
      </c>
      <c r="D2930" s="6">
        <v>0.30704042392472425</v>
      </c>
      <c r="E2930" s="6">
        <v>32120</v>
      </c>
      <c r="F2930" s="16">
        <f t="shared" si="270"/>
        <v>7.180587325463988E-4</v>
      </c>
      <c r="G2930" s="16">
        <f t="shared" si="271"/>
        <v>9.5591663737460851E-4</v>
      </c>
      <c r="H2930" s="6">
        <f t="shared" si="273"/>
        <v>0.1</v>
      </c>
      <c r="I2930" s="16">
        <f t="shared" si="274"/>
        <v>40.220726345013617</v>
      </c>
      <c r="J2930" s="10" t="b">
        <f t="shared" si="272"/>
        <v>0</v>
      </c>
      <c r="K2930" t="b">
        <f t="shared" si="275"/>
        <v>0</v>
      </c>
      <c r="N2930" s="4"/>
      <c r="O2930" s="17"/>
      <c r="P2930" s="17"/>
      <c r="Q2930" s="17"/>
      <c r="R2930" s="4"/>
    </row>
    <row r="2931" spans="1:18" x14ac:dyDescent="0.25">
      <c r="A2931" s="10">
        <v>45780.125</v>
      </c>
      <c r="B2931" s="5">
        <v>45780</v>
      </c>
      <c r="C2931" s="6">
        <v>41287.248689236112</v>
      </c>
      <c r="D2931" s="6">
        <v>0.30296229104201</v>
      </c>
      <c r="E2931" s="6">
        <v>32120</v>
      </c>
      <c r="F2931" s="16">
        <f t="shared" si="270"/>
        <v>7.3379142631268255E-4</v>
      </c>
      <c r="G2931" s="16">
        <f t="shared" si="271"/>
        <v>9.4322008419056667E-4</v>
      </c>
      <c r="H2931" s="6">
        <f t="shared" si="273"/>
        <v>0</v>
      </c>
      <c r="I2931" s="16">
        <f t="shared" si="274"/>
        <v>0</v>
      </c>
      <c r="J2931" s="10" t="b">
        <f t="shared" si="272"/>
        <v>0</v>
      </c>
      <c r="K2931" t="b">
        <f t="shared" si="275"/>
        <v>0</v>
      </c>
      <c r="N2931" s="4"/>
      <c r="O2931" s="17"/>
      <c r="P2931" s="17"/>
      <c r="Q2931" s="17"/>
      <c r="R2931" s="4"/>
    </row>
    <row r="2932" spans="1:18" x14ac:dyDescent="0.25">
      <c r="A2932" s="10">
        <v>45780.166666666664</v>
      </c>
      <c r="B2932" s="5">
        <v>45780</v>
      </c>
      <c r="C2932" s="6">
        <v>40471.713645833333</v>
      </c>
      <c r="D2932" s="6">
        <v>0.30150625083181593</v>
      </c>
      <c r="E2932" s="6">
        <v>32120</v>
      </c>
      <c r="F2932" s="16">
        <f t="shared" si="270"/>
        <v>7.4498019399496507E-4</v>
      </c>
      <c r="G2932" s="16">
        <f t="shared" si="271"/>
        <v>9.3868695775783299E-4</v>
      </c>
      <c r="H2932" s="6">
        <f t="shared" si="273"/>
        <v>0</v>
      </c>
      <c r="I2932" s="16">
        <f t="shared" si="274"/>
        <v>0</v>
      </c>
      <c r="J2932" s="10" t="b">
        <f t="shared" si="272"/>
        <v>0</v>
      </c>
      <c r="K2932" t="b">
        <f t="shared" si="275"/>
        <v>0</v>
      </c>
      <c r="N2932" s="4"/>
      <c r="O2932" s="17"/>
      <c r="P2932" s="17"/>
      <c r="Q2932" s="17"/>
      <c r="R2932" s="4"/>
    </row>
    <row r="2933" spans="1:18" x14ac:dyDescent="0.25">
      <c r="A2933" s="10">
        <v>45780.208333333336</v>
      </c>
      <c r="B2933" s="5">
        <v>45780</v>
      </c>
      <c r="C2933" s="6">
        <v>39816.310615234375</v>
      </c>
      <c r="D2933" s="6">
        <v>0.29683955224023922</v>
      </c>
      <c r="E2933" s="6">
        <v>32120</v>
      </c>
      <c r="F2933" s="16">
        <f t="shared" si="270"/>
        <v>7.4552249481061553E-4</v>
      </c>
      <c r="G2933" s="16">
        <f t="shared" si="271"/>
        <v>9.241580082199228E-4</v>
      </c>
      <c r="H2933" s="6">
        <f t="shared" si="273"/>
        <v>0</v>
      </c>
      <c r="I2933" s="16">
        <f t="shared" si="274"/>
        <v>0</v>
      </c>
      <c r="J2933" s="10" t="b">
        <f t="shared" si="272"/>
        <v>0</v>
      </c>
      <c r="K2933" t="b">
        <f t="shared" si="275"/>
        <v>0</v>
      </c>
      <c r="N2933" s="4"/>
      <c r="O2933" s="17"/>
      <c r="P2933" s="17"/>
      <c r="Q2933" s="17"/>
      <c r="R2933" s="4"/>
    </row>
    <row r="2934" spans="1:18" x14ac:dyDescent="0.25">
      <c r="A2934" s="10">
        <v>45780.25</v>
      </c>
      <c r="B2934" s="5">
        <v>45780</v>
      </c>
      <c r="C2934" s="6">
        <v>40426.293007812499</v>
      </c>
      <c r="D2934" s="6">
        <v>0.29858607954449123</v>
      </c>
      <c r="E2934" s="6">
        <v>32120</v>
      </c>
      <c r="F2934" s="16">
        <f t="shared" si="270"/>
        <v>7.3859376492123232E-4</v>
      </c>
      <c r="G2934" s="16">
        <f t="shared" si="271"/>
        <v>9.2959551539380833E-4</v>
      </c>
      <c r="H2934" s="6">
        <f t="shared" si="273"/>
        <v>0</v>
      </c>
      <c r="I2934" s="16">
        <f t="shared" si="274"/>
        <v>0</v>
      </c>
      <c r="J2934" s="10" t="b">
        <f t="shared" si="272"/>
        <v>0</v>
      </c>
      <c r="K2934" t="b">
        <f t="shared" si="275"/>
        <v>0</v>
      </c>
      <c r="N2934" s="4"/>
      <c r="O2934" s="17"/>
      <c r="P2934" s="17"/>
      <c r="Q2934" s="17"/>
      <c r="R2934" s="4"/>
    </row>
    <row r="2935" spans="1:18" x14ac:dyDescent="0.25">
      <c r="A2935" s="10">
        <v>45780.291666666664</v>
      </c>
      <c r="B2935" s="5">
        <v>45780</v>
      </c>
      <c r="C2935" s="6">
        <v>41109.637217881944</v>
      </c>
      <c r="D2935" s="6">
        <v>63.711998292207717</v>
      </c>
      <c r="E2935" s="6">
        <v>32120</v>
      </c>
      <c r="F2935" s="16">
        <f t="shared" si="270"/>
        <v>0.15498068726447958</v>
      </c>
      <c r="G2935" s="16">
        <f t="shared" si="271"/>
        <v>0.19835615906664919</v>
      </c>
      <c r="H2935" s="6">
        <f t="shared" si="273"/>
        <v>63.4</v>
      </c>
      <c r="I2935" s="16">
        <f t="shared" si="274"/>
        <v>21233.407832247245</v>
      </c>
      <c r="J2935" s="10" t="b">
        <f t="shared" si="272"/>
        <v>1</v>
      </c>
      <c r="K2935" t="b">
        <f t="shared" si="275"/>
        <v>1</v>
      </c>
      <c r="N2935" s="4"/>
      <c r="O2935" s="17"/>
      <c r="P2935" s="17"/>
      <c r="Q2935" s="17"/>
      <c r="R2935" s="4"/>
    </row>
    <row r="2936" spans="1:18" x14ac:dyDescent="0.25">
      <c r="A2936" s="10">
        <v>45780.333333333336</v>
      </c>
      <c r="B2936" s="5">
        <v>45780</v>
      </c>
      <c r="C2936" s="6">
        <v>42690.32742947049</v>
      </c>
      <c r="D2936" s="6">
        <v>4976.2181663343645</v>
      </c>
      <c r="E2936" s="6">
        <v>32120</v>
      </c>
      <c r="F2936" s="16">
        <f t="shared" si="270"/>
        <v>11.656547199258824</v>
      </c>
      <c r="G2936" s="16">
        <f t="shared" si="271"/>
        <v>15.492584577628781</v>
      </c>
      <c r="H2936" s="6">
        <f t="shared" si="273"/>
        <v>4912.5</v>
      </c>
      <c r="I2936" s="16">
        <f t="shared" si="274"/>
        <v>7710.4786094910824</v>
      </c>
      <c r="J2936" s="10" t="b">
        <f t="shared" si="272"/>
        <v>1</v>
      </c>
      <c r="K2936" t="b">
        <f t="shared" si="275"/>
        <v>1</v>
      </c>
      <c r="N2936" s="4"/>
      <c r="O2936" s="17"/>
      <c r="P2936" s="17"/>
      <c r="Q2936" s="17"/>
      <c r="R2936" s="4"/>
    </row>
    <row r="2937" spans="1:18" x14ac:dyDescent="0.25">
      <c r="A2937" s="10">
        <v>45780.375</v>
      </c>
      <c r="B2937" s="5">
        <v>45780</v>
      </c>
      <c r="C2937" s="6">
        <v>45688.801558159721</v>
      </c>
      <c r="D2937" s="6">
        <v>17864.71252278646</v>
      </c>
      <c r="E2937" s="6">
        <v>32120</v>
      </c>
      <c r="F2937" s="16">
        <f t="shared" si="270"/>
        <v>39.100856038093958</v>
      </c>
      <c r="G2937" s="16">
        <f t="shared" si="271"/>
        <v>55.618656671190728</v>
      </c>
      <c r="H2937" s="6">
        <f t="shared" si="273"/>
        <v>12888.5</v>
      </c>
      <c r="I2937" s="16">
        <f t="shared" si="274"/>
        <v>259.00190805930976</v>
      </c>
      <c r="J2937" s="10" t="b">
        <f t="shared" si="272"/>
        <v>1</v>
      </c>
      <c r="K2937" t="b">
        <f t="shared" si="275"/>
        <v>1</v>
      </c>
      <c r="N2937" s="4"/>
      <c r="O2937" s="17"/>
      <c r="P2937" s="17"/>
      <c r="Q2937" s="17"/>
      <c r="R2937" s="4"/>
    </row>
    <row r="2938" spans="1:18" x14ac:dyDescent="0.25">
      <c r="A2938" s="10">
        <v>45780.416666666664</v>
      </c>
      <c r="B2938" s="5">
        <v>45780</v>
      </c>
      <c r="C2938" s="6">
        <v>46665.218821614581</v>
      </c>
      <c r="D2938" s="6">
        <v>23127.75827311198</v>
      </c>
      <c r="E2938" s="6">
        <v>32120</v>
      </c>
      <c r="F2938" s="16">
        <f t="shared" si="270"/>
        <v>49.561019656891816</v>
      </c>
      <c r="G2938" s="16">
        <f t="shared" si="271"/>
        <v>72.004228745678645</v>
      </c>
      <c r="H2938" s="6">
        <f t="shared" si="273"/>
        <v>5263</v>
      </c>
      <c r="I2938" s="16">
        <f t="shared" si="274"/>
        <v>29.460311736262412</v>
      </c>
      <c r="J2938" s="10" t="b">
        <f t="shared" si="272"/>
        <v>1</v>
      </c>
      <c r="K2938" t="b">
        <f t="shared" si="275"/>
        <v>1</v>
      </c>
      <c r="N2938" s="4"/>
      <c r="O2938" s="17"/>
      <c r="P2938" s="17"/>
      <c r="Q2938" s="17"/>
      <c r="R2938" s="4"/>
    </row>
    <row r="2939" spans="1:18" x14ac:dyDescent="0.25">
      <c r="A2939" s="10">
        <v>45780.458333333336</v>
      </c>
      <c r="B2939" s="5">
        <v>45780</v>
      </c>
      <c r="C2939" s="6">
        <v>47140.860959201389</v>
      </c>
      <c r="D2939" s="6">
        <v>24047.639806857638</v>
      </c>
      <c r="E2939" s="6">
        <v>32120</v>
      </c>
      <c r="F2939" s="16">
        <f t="shared" si="270"/>
        <v>51.012305073659881</v>
      </c>
      <c r="G2939" s="16">
        <f t="shared" si="271"/>
        <v>74.868118950366252</v>
      </c>
      <c r="H2939" s="6">
        <f t="shared" si="273"/>
        <v>919.9</v>
      </c>
      <c r="I2939" s="16">
        <f t="shared" si="274"/>
        <v>3.9774715263669256</v>
      </c>
      <c r="J2939" s="10" t="b">
        <f t="shared" si="272"/>
        <v>1</v>
      </c>
      <c r="K2939" t="b">
        <f t="shared" si="275"/>
        <v>1</v>
      </c>
      <c r="N2939" s="4"/>
      <c r="O2939" s="17"/>
      <c r="P2939" s="17"/>
      <c r="Q2939" s="17"/>
      <c r="R2939" s="4"/>
    </row>
    <row r="2940" spans="1:18" x14ac:dyDescent="0.25">
      <c r="A2940" s="10">
        <v>45780.5</v>
      </c>
      <c r="B2940" s="5">
        <v>45780</v>
      </c>
      <c r="C2940" s="6">
        <v>47748.419580078124</v>
      </c>
      <c r="D2940" s="6">
        <v>24662.466112738715</v>
      </c>
      <c r="E2940" s="6">
        <v>32120</v>
      </c>
      <c r="F2940" s="16">
        <f t="shared" si="270"/>
        <v>51.650853221178728</v>
      </c>
      <c r="G2940" s="16">
        <f t="shared" si="271"/>
        <v>76.782273078264993</v>
      </c>
      <c r="H2940" s="6">
        <f t="shared" si="273"/>
        <v>614.79999999999995</v>
      </c>
      <c r="I2940" s="16">
        <f t="shared" si="274"/>
        <v>2.5565918524140492</v>
      </c>
      <c r="J2940" s="10" t="b">
        <f t="shared" si="272"/>
        <v>1</v>
      </c>
      <c r="K2940" t="b">
        <f t="shared" si="275"/>
        <v>1</v>
      </c>
      <c r="N2940" s="4"/>
      <c r="O2940" s="17"/>
      <c r="P2940" s="17"/>
      <c r="Q2940" s="17"/>
      <c r="R2940" s="4"/>
    </row>
    <row r="2941" spans="1:18" x14ac:dyDescent="0.25">
      <c r="A2941" s="10">
        <v>45780.541666666664</v>
      </c>
      <c r="B2941" s="5">
        <v>45780</v>
      </c>
      <c r="C2941" s="6">
        <v>48552.5693109809</v>
      </c>
      <c r="D2941" s="6">
        <v>25517.42731825087</v>
      </c>
      <c r="E2941" s="6">
        <v>32120</v>
      </c>
      <c r="F2941" s="16">
        <f t="shared" si="270"/>
        <v>52.556286269447163</v>
      </c>
      <c r="G2941" s="16">
        <f t="shared" si="271"/>
        <v>79.444045200033841</v>
      </c>
      <c r="H2941" s="6">
        <f t="shared" si="273"/>
        <v>855</v>
      </c>
      <c r="I2941" s="16">
        <f t="shared" si="274"/>
        <v>3.4668065881634331</v>
      </c>
      <c r="J2941" s="10" t="b">
        <f t="shared" si="272"/>
        <v>1</v>
      </c>
      <c r="K2941" t="b">
        <f t="shared" si="275"/>
        <v>1</v>
      </c>
      <c r="N2941" s="4"/>
      <c r="O2941" s="17"/>
      <c r="P2941" s="17"/>
      <c r="Q2941" s="17"/>
      <c r="R2941" s="4"/>
    </row>
    <row r="2942" spans="1:18" x14ac:dyDescent="0.25">
      <c r="A2942" s="10">
        <v>45780.583333333336</v>
      </c>
      <c r="B2942" s="5">
        <v>45780</v>
      </c>
      <c r="C2942" s="6">
        <v>49594.532584635417</v>
      </c>
      <c r="D2942" s="6">
        <v>25921.490134006075</v>
      </c>
      <c r="E2942" s="6">
        <v>32120</v>
      </c>
      <c r="F2942" s="16">
        <f t="shared" si="270"/>
        <v>52.266830199014024</v>
      </c>
      <c r="G2942" s="16">
        <f t="shared" si="271"/>
        <v>80.702024078474707</v>
      </c>
      <c r="H2942" s="6">
        <f t="shared" si="273"/>
        <v>404.1</v>
      </c>
      <c r="I2942" s="16">
        <f t="shared" si="274"/>
        <v>1.5836235955925499</v>
      </c>
      <c r="J2942" s="10" t="b">
        <f t="shared" si="272"/>
        <v>1</v>
      </c>
      <c r="K2942" t="b">
        <f t="shared" si="275"/>
        <v>1</v>
      </c>
      <c r="N2942" s="4"/>
      <c r="O2942" s="17"/>
      <c r="P2942" s="17"/>
      <c r="Q2942" s="17"/>
      <c r="R2942" s="4"/>
    </row>
    <row r="2943" spans="1:18" x14ac:dyDescent="0.25">
      <c r="A2943" s="10">
        <v>45780.625</v>
      </c>
      <c r="B2943" s="5">
        <v>45780</v>
      </c>
      <c r="C2943" s="6">
        <v>50469.845334201389</v>
      </c>
      <c r="D2943" s="6">
        <v>26038.527421874998</v>
      </c>
      <c r="E2943" s="6">
        <v>32120</v>
      </c>
      <c r="F2943" s="16">
        <f t="shared" si="270"/>
        <v>51.59224731015717</v>
      </c>
      <c r="G2943" s="16">
        <f t="shared" si="271"/>
        <v>81.06639919637297</v>
      </c>
      <c r="H2943" s="6">
        <f t="shared" si="273"/>
        <v>117</v>
      </c>
      <c r="I2943" s="16">
        <f t="shared" si="274"/>
        <v>0.45136294015176687</v>
      </c>
      <c r="J2943" s="10" t="b">
        <f t="shared" si="272"/>
        <v>1</v>
      </c>
      <c r="K2943" t="b">
        <f t="shared" si="275"/>
        <v>1</v>
      </c>
      <c r="N2943" s="4"/>
      <c r="O2943" s="17"/>
      <c r="P2943" s="17"/>
      <c r="Q2943" s="17"/>
      <c r="R2943" s="4"/>
    </row>
    <row r="2944" spans="1:18" x14ac:dyDescent="0.25">
      <c r="A2944" s="10">
        <v>45780.666666666664</v>
      </c>
      <c r="B2944" s="5">
        <v>45780</v>
      </c>
      <c r="C2944" s="6">
        <v>51633.539487847222</v>
      </c>
      <c r="D2944" s="6">
        <v>25795.909069010417</v>
      </c>
      <c r="E2944" s="6">
        <v>32120</v>
      </c>
      <c r="F2944" s="16">
        <f t="shared" si="270"/>
        <v>49.959598595951178</v>
      </c>
      <c r="G2944" s="16">
        <f t="shared" si="271"/>
        <v>80.311049405387351</v>
      </c>
      <c r="H2944" s="6">
        <f t="shared" si="273"/>
        <v>-242.6</v>
      </c>
      <c r="I2944" s="16">
        <f t="shared" si="274"/>
        <v>-0.93169631319546686</v>
      </c>
      <c r="J2944" s="10" t="b">
        <f t="shared" si="272"/>
        <v>1</v>
      </c>
      <c r="K2944" t="b">
        <f t="shared" si="275"/>
        <v>1</v>
      </c>
      <c r="N2944" s="4"/>
      <c r="O2944" s="17"/>
      <c r="P2944" s="17"/>
      <c r="Q2944" s="17"/>
      <c r="R2944" s="4"/>
    </row>
    <row r="2945" spans="1:18" x14ac:dyDescent="0.25">
      <c r="A2945" s="10">
        <v>45780.708333333336</v>
      </c>
      <c r="B2945" s="5">
        <v>45780</v>
      </c>
      <c r="C2945" s="6">
        <v>52710.187504340276</v>
      </c>
      <c r="D2945" s="6">
        <v>25796.849997829861</v>
      </c>
      <c r="E2945" s="6">
        <v>32120</v>
      </c>
      <c r="F2945" s="16">
        <f t="shared" si="270"/>
        <v>48.940918670998258</v>
      </c>
      <c r="G2945" s="16">
        <f t="shared" si="271"/>
        <v>80.31397882263343</v>
      </c>
      <c r="H2945" s="6">
        <f t="shared" si="273"/>
        <v>0.9</v>
      </c>
      <c r="I2945" s="16">
        <f t="shared" si="274"/>
        <v>3.4889253082427841E-3</v>
      </c>
      <c r="J2945" s="10" t="b">
        <f t="shared" si="272"/>
        <v>1</v>
      </c>
      <c r="K2945" t="b">
        <f t="shared" si="275"/>
        <v>1</v>
      </c>
      <c r="N2945" s="4"/>
      <c r="O2945" s="17"/>
      <c r="P2945" s="17"/>
      <c r="Q2945" s="17"/>
      <c r="R2945" s="4"/>
    </row>
    <row r="2946" spans="1:18" x14ac:dyDescent="0.25">
      <c r="A2946" s="10">
        <v>45780.75</v>
      </c>
      <c r="B2946" s="5">
        <v>45780</v>
      </c>
      <c r="C2946" s="6">
        <v>53278.740017361109</v>
      </c>
      <c r="D2946" s="6">
        <v>24286.039465603299</v>
      </c>
      <c r="E2946" s="6">
        <v>32120</v>
      </c>
      <c r="F2946" s="16">
        <f t="shared" si="270"/>
        <v>45.582983865026819</v>
      </c>
      <c r="G2946" s="16">
        <f t="shared" si="271"/>
        <v>75.610334575352738</v>
      </c>
      <c r="H2946" s="6">
        <f t="shared" si="273"/>
        <v>-1510.8</v>
      </c>
      <c r="I2946" s="16">
        <f t="shared" si="274"/>
        <v>-5.8565289953118107</v>
      </c>
      <c r="J2946" s="10" t="b">
        <f t="shared" si="272"/>
        <v>1</v>
      </c>
      <c r="K2946" t="b">
        <f t="shared" si="275"/>
        <v>1</v>
      </c>
      <c r="N2946" s="4"/>
      <c r="O2946" s="17"/>
      <c r="P2946" s="17"/>
      <c r="Q2946" s="17"/>
      <c r="R2946" s="4"/>
    </row>
    <row r="2947" spans="1:18" x14ac:dyDescent="0.25">
      <c r="A2947" s="10">
        <v>45780.791666666664</v>
      </c>
      <c r="B2947" s="5">
        <v>45780</v>
      </c>
      <c r="C2947" s="6">
        <v>52885.85726996528</v>
      </c>
      <c r="D2947" s="6">
        <v>18669.769251302085</v>
      </c>
      <c r="E2947" s="6">
        <v>32120</v>
      </c>
      <c r="F2947" s="16">
        <f t="shared" ref="F2947:F3010" si="276">D2947/C2947*100</f>
        <v>35.302007408141122</v>
      </c>
      <c r="G2947" s="16">
        <f t="shared" ref="G2947:G3010" si="277">D2947/E2947*100</f>
        <v>58.125059935560664</v>
      </c>
      <c r="H2947" s="6">
        <f t="shared" si="273"/>
        <v>-5616.3</v>
      </c>
      <c r="I2947" s="16">
        <f t="shared" si="274"/>
        <v>-23.125631529811415</v>
      </c>
      <c r="J2947" s="10" t="b">
        <f t="shared" ref="J2947:J3010" si="278">D2947&gt;5</f>
        <v>1</v>
      </c>
      <c r="K2947" t="b">
        <f t="shared" si="275"/>
        <v>1</v>
      </c>
      <c r="N2947" s="4"/>
      <c r="O2947" s="17"/>
      <c r="P2947" s="17"/>
      <c r="Q2947" s="17"/>
      <c r="R2947" s="4"/>
    </row>
    <row r="2948" spans="1:18" x14ac:dyDescent="0.25">
      <c r="A2948" s="10">
        <v>45780.833333333336</v>
      </c>
      <c r="B2948" s="5">
        <v>45780</v>
      </c>
      <c r="C2948" s="6">
        <v>51122.356014539931</v>
      </c>
      <c r="D2948" s="6">
        <v>6210.0303229437932</v>
      </c>
      <c r="E2948" s="6">
        <v>32120</v>
      </c>
      <c r="F2948" s="16">
        <f t="shared" si="276"/>
        <v>12.147386793319095</v>
      </c>
      <c r="G2948" s="16">
        <f t="shared" si="277"/>
        <v>19.333842848517413</v>
      </c>
      <c r="H2948" s="6">
        <f t="shared" ref="H2948:H3011" si="279">ROUND(D2948-D2947,1)</f>
        <v>-12459.7</v>
      </c>
      <c r="I2948" s="16">
        <f t="shared" ref="I2948:I3011" si="280">H2948/D2947*100</f>
        <v>-66.737300457695937</v>
      </c>
      <c r="J2948" s="10" t="b">
        <f t="shared" si="278"/>
        <v>1</v>
      </c>
      <c r="K2948" t="b">
        <f t="shared" ref="K2948:K3011" si="281">OR(J2948,ABS(H2948)&gt;5)</f>
        <v>1</v>
      </c>
      <c r="N2948" s="4"/>
      <c r="O2948" s="17"/>
      <c r="P2948" s="17"/>
      <c r="Q2948" s="17"/>
      <c r="R2948" s="4"/>
    </row>
    <row r="2949" spans="1:18" x14ac:dyDescent="0.25">
      <c r="A2949" s="10">
        <v>45780.875</v>
      </c>
      <c r="B2949" s="5">
        <v>45780</v>
      </c>
      <c r="C2949" s="6">
        <v>49600.20532552083</v>
      </c>
      <c r="D2949" s="6">
        <v>152.57206014790313</v>
      </c>
      <c r="E2949" s="6">
        <v>32120</v>
      </c>
      <c r="F2949" s="16">
        <f t="shared" si="276"/>
        <v>0.30760368661095061</v>
      </c>
      <c r="G2949" s="16">
        <f t="shared" si="277"/>
        <v>0.47500641391003467</v>
      </c>
      <c r="H2949" s="6">
        <f t="shared" si="279"/>
        <v>-6057.5</v>
      </c>
      <c r="I2949" s="16">
        <f t="shared" si="280"/>
        <v>-97.543807115075595</v>
      </c>
      <c r="J2949" s="10" t="b">
        <f t="shared" si="278"/>
        <v>1</v>
      </c>
      <c r="K2949" t="b">
        <f t="shared" si="281"/>
        <v>1</v>
      </c>
      <c r="N2949" s="4"/>
      <c r="O2949" s="17"/>
      <c r="P2949" s="17"/>
      <c r="Q2949" s="17"/>
      <c r="R2949" s="4"/>
    </row>
    <row r="2950" spans="1:18" x14ac:dyDescent="0.25">
      <c r="A2950" s="10">
        <v>45780.916666666664</v>
      </c>
      <c r="B2950" s="5">
        <v>45780</v>
      </c>
      <c r="C2950" s="6">
        <v>48454.036905381945</v>
      </c>
      <c r="D2950" s="6">
        <v>2.9859481037904818E-2</v>
      </c>
      <c r="E2950" s="6">
        <v>32120</v>
      </c>
      <c r="F2950" s="16">
        <f t="shared" si="276"/>
        <v>6.1624341220964873E-5</v>
      </c>
      <c r="G2950" s="16">
        <f t="shared" si="277"/>
        <v>9.2962269731957725E-5</v>
      </c>
      <c r="H2950" s="6">
        <f t="shared" si="279"/>
        <v>-152.5</v>
      </c>
      <c r="I2950" s="16">
        <f t="shared" si="280"/>
        <v>-99.952769761492846</v>
      </c>
      <c r="J2950" s="10" t="b">
        <f t="shared" si="278"/>
        <v>0</v>
      </c>
      <c r="K2950" t="b">
        <f t="shared" si="281"/>
        <v>1</v>
      </c>
      <c r="N2950" s="4"/>
      <c r="O2950" s="17"/>
      <c r="P2950" s="17"/>
      <c r="Q2950" s="17"/>
      <c r="R2950" s="4"/>
    </row>
    <row r="2951" spans="1:18" x14ac:dyDescent="0.25">
      <c r="A2951" s="10">
        <v>45780.958333333336</v>
      </c>
      <c r="B2951" s="5">
        <v>45780</v>
      </c>
      <c r="C2951" s="6">
        <v>46915.623425564234</v>
      </c>
      <c r="D2951" s="6">
        <v>2.9433677995370493E-2</v>
      </c>
      <c r="E2951" s="6">
        <v>32120</v>
      </c>
      <c r="F2951" s="16">
        <f t="shared" si="276"/>
        <v>6.2737476018132022E-5</v>
      </c>
      <c r="G2951" s="16">
        <f t="shared" si="277"/>
        <v>9.1636606461302904E-5</v>
      </c>
      <c r="H2951" s="6">
        <f t="shared" si="279"/>
        <v>0</v>
      </c>
      <c r="I2951" s="16">
        <f t="shared" si="280"/>
        <v>0</v>
      </c>
      <c r="J2951" s="10" t="b">
        <f t="shared" si="278"/>
        <v>0</v>
      </c>
      <c r="K2951" t="b">
        <f t="shared" si="281"/>
        <v>0</v>
      </c>
      <c r="N2951" s="4"/>
      <c r="O2951" s="17"/>
      <c r="P2951" s="17"/>
      <c r="Q2951" s="17"/>
      <c r="R2951" s="4"/>
    </row>
    <row r="2952" spans="1:18" x14ac:dyDescent="0.25">
      <c r="A2952" s="10">
        <v>45781</v>
      </c>
      <c r="B2952" s="5">
        <v>45781</v>
      </c>
      <c r="C2952" s="6">
        <v>44755.674861111111</v>
      </c>
      <c r="D2952" s="6">
        <v>0.10594527624547481</v>
      </c>
      <c r="E2952" s="6">
        <v>32120</v>
      </c>
      <c r="F2952" s="16">
        <f t="shared" si="276"/>
        <v>2.3671920169732996E-4</v>
      </c>
      <c r="G2952" s="16">
        <f t="shared" si="277"/>
        <v>3.2984208046536371E-4</v>
      </c>
      <c r="H2952" s="6">
        <f t="shared" si="279"/>
        <v>0.1</v>
      </c>
      <c r="I2952" s="16">
        <f t="shared" si="280"/>
        <v>339.74687096776898</v>
      </c>
      <c r="J2952" s="10" t="b">
        <f t="shared" si="278"/>
        <v>0</v>
      </c>
      <c r="K2952" t="b">
        <f t="shared" si="281"/>
        <v>0</v>
      </c>
      <c r="N2952" s="4"/>
      <c r="O2952" s="17"/>
      <c r="P2952" s="17"/>
      <c r="Q2952" s="17"/>
      <c r="R2952" s="4"/>
    </row>
    <row r="2953" spans="1:18" x14ac:dyDescent="0.25">
      <c r="A2953" s="10">
        <v>45781.041666666664</v>
      </c>
      <c r="B2953" s="5">
        <v>45781</v>
      </c>
      <c r="C2953" s="6">
        <v>42570.675927734374</v>
      </c>
      <c r="D2953" s="6">
        <v>0.14328089409818251</v>
      </c>
      <c r="E2953" s="6">
        <v>32120</v>
      </c>
      <c r="F2953" s="16">
        <f t="shared" si="276"/>
        <v>3.3657180905797277E-4</v>
      </c>
      <c r="G2953" s="16">
        <f t="shared" si="277"/>
        <v>4.4607999407902401E-4</v>
      </c>
      <c r="H2953" s="6">
        <f t="shared" si="279"/>
        <v>0</v>
      </c>
      <c r="I2953" s="16">
        <f t="shared" si="280"/>
        <v>0</v>
      </c>
      <c r="J2953" s="10" t="b">
        <f t="shared" si="278"/>
        <v>0</v>
      </c>
      <c r="K2953" t="b">
        <f t="shared" si="281"/>
        <v>0</v>
      </c>
      <c r="N2953" s="4"/>
      <c r="O2953" s="17"/>
      <c r="P2953" s="17"/>
      <c r="Q2953" s="17"/>
      <c r="R2953" s="4"/>
    </row>
    <row r="2954" spans="1:18" x14ac:dyDescent="0.25">
      <c r="A2954" s="10">
        <v>45781.083333333336</v>
      </c>
      <c r="B2954" s="5">
        <v>45781</v>
      </c>
      <c r="C2954" s="6">
        <v>41003.80494466146</v>
      </c>
      <c r="D2954" s="6">
        <v>0.31104147214028571</v>
      </c>
      <c r="E2954" s="6">
        <v>32120</v>
      </c>
      <c r="F2954" s="16">
        <f t="shared" si="276"/>
        <v>7.5856733920197361E-4</v>
      </c>
      <c r="G2954" s="16">
        <f t="shared" si="277"/>
        <v>9.6837320093488702E-4</v>
      </c>
      <c r="H2954" s="6">
        <f t="shared" si="279"/>
        <v>0.2</v>
      </c>
      <c r="I2954" s="16">
        <f t="shared" si="280"/>
        <v>139.58595195738451</v>
      </c>
      <c r="J2954" s="10" t="b">
        <f t="shared" si="278"/>
        <v>0</v>
      </c>
      <c r="K2954" t="b">
        <f t="shared" si="281"/>
        <v>0</v>
      </c>
      <c r="N2954" s="4"/>
      <c r="O2954" s="17"/>
      <c r="P2954" s="17"/>
      <c r="Q2954" s="17"/>
      <c r="R2954" s="4"/>
    </row>
    <row r="2955" spans="1:18" x14ac:dyDescent="0.25">
      <c r="A2955" s="10">
        <v>45781.125</v>
      </c>
      <c r="B2955" s="5">
        <v>45781</v>
      </c>
      <c r="C2955" s="6">
        <v>39989.284457465277</v>
      </c>
      <c r="D2955" s="6">
        <v>0.24323171504669719</v>
      </c>
      <c r="E2955" s="6">
        <v>32120</v>
      </c>
      <c r="F2955" s="16">
        <f t="shared" si="276"/>
        <v>6.0824222875358351E-4</v>
      </c>
      <c r="G2955" s="16">
        <f t="shared" si="277"/>
        <v>7.5725938682035237E-4</v>
      </c>
      <c r="H2955" s="6">
        <f t="shared" si="279"/>
        <v>-0.1</v>
      </c>
      <c r="I2955" s="16">
        <f t="shared" si="280"/>
        <v>-32.150053596357104</v>
      </c>
      <c r="J2955" s="10" t="b">
        <f t="shared" si="278"/>
        <v>0</v>
      </c>
      <c r="K2955" t="b">
        <f t="shared" si="281"/>
        <v>0</v>
      </c>
      <c r="N2955" s="4"/>
      <c r="O2955" s="17"/>
      <c r="P2955" s="17"/>
      <c r="Q2955" s="17"/>
      <c r="R2955" s="4"/>
    </row>
    <row r="2956" spans="1:18" x14ac:dyDescent="0.25">
      <c r="A2956" s="10">
        <v>45781.166666666664</v>
      </c>
      <c r="B2956" s="5">
        <v>45781</v>
      </c>
      <c r="C2956" s="6">
        <v>38937.354754774307</v>
      </c>
      <c r="D2956" s="6">
        <v>0.25635843747191961</v>
      </c>
      <c r="E2956" s="6">
        <v>32120</v>
      </c>
      <c r="F2956" s="16">
        <f t="shared" si="276"/>
        <v>6.5838688602873363E-4</v>
      </c>
      <c r="G2956" s="16">
        <f t="shared" si="277"/>
        <v>7.981271403235356E-4</v>
      </c>
      <c r="H2956" s="6">
        <f t="shared" si="279"/>
        <v>0</v>
      </c>
      <c r="I2956" s="16">
        <f t="shared" si="280"/>
        <v>0</v>
      </c>
      <c r="J2956" s="10" t="b">
        <f t="shared" si="278"/>
        <v>0</v>
      </c>
      <c r="K2956" t="b">
        <f t="shared" si="281"/>
        <v>0</v>
      </c>
      <c r="N2956" s="4"/>
      <c r="O2956" s="17"/>
      <c r="P2956" s="17"/>
      <c r="Q2956" s="17"/>
      <c r="R2956" s="4"/>
    </row>
    <row r="2957" spans="1:18" x14ac:dyDescent="0.25">
      <c r="A2957" s="10">
        <v>45781.208333333336</v>
      </c>
      <c r="B2957" s="5">
        <v>45781</v>
      </c>
      <c r="C2957" s="6">
        <v>38617.901125217017</v>
      </c>
      <c r="D2957" s="6">
        <v>0.25272912962569133</v>
      </c>
      <c r="E2957" s="6">
        <v>32120</v>
      </c>
      <c r="F2957" s="16">
        <f t="shared" si="276"/>
        <v>6.5443517711184546E-4</v>
      </c>
      <c r="G2957" s="16">
        <f t="shared" si="277"/>
        <v>7.8682792536018467E-4</v>
      </c>
      <c r="H2957" s="6">
        <f t="shared" si="279"/>
        <v>0</v>
      </c>
      <c r="I2957" s="16">
        <f t="shared" si="280"/>
        <v>0</v>
      </c>
      <c r="J2957" s="10" t="b">
        <f t="shared" si="278"/>
        <v>0</v>
      </c>
      <c r="K2957" t="b">
        <f t="shared" si="281"/>
        <v>0</v>
      </c>
      <c r="N2957" s="4"/>
      <c r="O2957" s="17"/>
      <c r="P2957" s="17"/>
      <c r="Q2957" s="17"/>
      <c r="R2957" s="4"/>
    </row>
    <row r="2958" spans="1:18" x14ac:dyDescent="0.25">
      <c r="A2958" s="10">
        <v>45781.25</v>
      </c>
      <c r="B2958" s="5">
        <v>45781</v>
      </c>
      <c r="C2958" s="6">
        <v>38888.726637369793</v>
      </c>
      <c r="D2958" s="6">
        <v>0.24864144122021065</v>
      </c>
      <c r="E2958" s="6">
        <v>32120</v>
      </c>
      <c r="F2958" s="16">
        <f t="shared" si="276"/>
        <v>6.3936637354765108E-4</v>
      </c>
      <c r="G2958" s="16">
        <f t="shared" si="277"/>
        <v>7.7410162272792849E-4</v>
      </c>
      <c r="H2958" s="6">
        <f t="shared" si="279"/>
        <v>0</v>
      </c>
      <c r="I2958" s="16">
        <f t="shared" si="280"/>
        <v>0</v>
      </c>
      <c r="J2958" s="10" t="b">
        <f t="shared" si="278"/>
        <v>0</v>
      </c>
      <c r="K2958" t="b">
        <f t="shared" si="281"/>
        <v>0</v>
      </c>
      <c r="N2958" s="4"/>
      <c r="O2958" s="17"/>
      <c r="P2958" s="17"/>
      <c r="Q2958" s="17"/>
      <c r="R2958" s="4"/>
    </row>
    <row r="2959" spans="1:18" x14ac:dyDescent="0.25">
      <c r="A2959" s="10">
        <v>45781.291666666664</v>
      </c>
      <c r="B2959" s="5">
        <v>45781</v>
      </c>
      <c r="C2959" s="6">
        <v>38975.334970703123</v>
      </c>
      <c r="D2959" s="6">
        <v>92.890593603394095</v>
      </c>
      <c r="E2959" s="6">
        <v>32120</v>
      </c>
      <c r="F2959" s="16">
        <f t="shared" si="276"/>
        <v>0.23833173896572754</v>
      </c>
      <c r="G2959" s="16">
        <f t="shared" si="277"/>
        <v>0.28919861022227306</v>
      </c>
      <c r="H2959" s="6">
        <f t="shared" si="279"/>
        <v>92.6</v>
      </c>
      <c r="I2959" s="16">
        <f t="shared" si="280"/>
        <v>37242.383870349389</v>
      </c>
      <c r="J2959" s="10" t="b">
        <f t="shared" si="278"/>
        <v>1</v>
      </c>
      <c r="K2959" t="b">
        <f t="shared" si="281"/>
        <v>1</v>
      </c>
      <c r="N2959" s="4"/>
      <c r="O2959" s="17"/>
      <c r="P2959" s="17"/>
      <c r="Q2959" s="17"/>
      <c r="R2959" s="4"/>
    </row>
    <row r="2960" spans="1:18" x14ac:dyDescent="0.25">
      <c r="A2960" s="10">
        <v>45781.333333333336</v>
      </c>
      <c r="B2960" s="5">
        <v>45781</v>
      </c>
      <c r="C2960" s="6">
        <v>39974.743155381948</v>
      </c>
      <c r="D2960" s="6">
        <v>5297.6874770779077</v>
      </c>
      <c r="E2960" s="6">
        <v>32120</v>
      </c>
      <c r="F2960" s="16">
        <f t="shared" si="276"/>
        <v>13.252586655743553</v>
      </c>
      <c r="G2960" s="16">
        <f t="shared" si="277"/>
        <v>16.493423029507806</v>
      </c>
      <c r="H2960" s="6">
        <f t="shared" si="279"/>
        <v>5204.8</v>
      </c>
      <c r="I2960" s="16">
        <f t="shared" si="280"/>
        <v>5603.150758431394</v>
      </c>
      <c r="J2960" s="10" t="b">
        <f t="shared" si="278"/>
        <v>1</v>
      </c>
      <c r="K2960" t="b">
        <f t="shared" si="281"/>
        <v>1</v>
      </c>
      <c r="N2960" s="4"/>
      <c r="O2960" s="17"/>
      <c r="P2960" s="17"/>
      <c r="Q2960" s="17"/>
      <c r="R2960" s="4"/>
    </row>
    <row r="2961" spans="1:18" x14ac:dyDescent="0.25">
      <c r="A2961" s="10">
        <v>45781.375</v>
      </c>
      <c r="B2961" s="5">
        <v>45781</v>
      </c>
      <c r="C2961" s="6">
        <v>43071.759369574655</v>
      </c>
      <c r="D2961" s="6">
        <v>17103.997174479166</v>
      </c>
      <c r="E2961" s="6">
        <v>32120</v>
      </c>
      <c r="F2961" s="16">
        <f t="shared" si="276"/>
        <v>39.710467890850104</v>
      </c>
      <c r="G2961" s="16">
        <f t="shared" si="277"/>
        <v>53.250302535738371</v>
      </c>
      <c r="H2961" s="6">
        <f t="shared" si="279"/>
        <v>11806.3</v>
      </c>
      <c r="I2961" s="16">
        <f t="shared" si="280"/>
        <v>222.85761572542035</v>
      </c>
      <c r="J2961" s="10" t="b">
        <f t="shared" si="278"/>
        <v>1</v>
      </c>
      <c r="K2961" t="b">
        <f t="shared" si="281"/>
        <v>1</v>
      </c>
      <c r="N2961" s="4"/>
      <c r="O2961" s="17"/>
      <c r="P2961" s="17"/>
      <c r="Q2961" s="17"/>
      <c r="R2961" s="4"/>
    </row>
    <row r="2962" spans="1:18" x14ac:dyDescent="0.25">
      <c r="A2962" s="10">
        <v>45781.416666666664</v>
      </c>
      <c r="B2962" s="5">
        <v>45781</v>
      </c>
      <c r="C2962" s="6">
        <v>45131.094895833332</v>
      </c>
      <c r="D2962" s="6">
        <v>20753.065981987846</v>
      </c>
      <c r="E2962" s="6">
        <v>32120</v>
      </c>
      <c r="F2962" s="16">
        <f t="shared" si="276"/>
        <v>45.983963007961158</v>
      </c>
      <c r="G2962" s="16">
        <f t="shared" si="277"/>
        <v>64.611039794482707</v>
      </c>
      <c r="H2962" s="6">
        <f t="shared" si="279"/>
        <v>3649.1</v>
      </c>
      <c r="I2962" s="16">
        <f t="shared" si="280"/>
        <v>21.334779015543884</v>
      </c>
      <c r="J2962" s="10" t="b">
        <f t="shared" si="278"/>
        <v>1</v>
      </c>
      <c r="K2962" t="b">
        <f t="shared" si="281"/>
        <v>1</v>
      </c>
      <c r="N2962" s="4"/>
      <c r="O2962" s="17"/>
      <c r="P2962" s="17"/>
      <c r="Q2962" s="17"/>
      <c r="R2962" s="4"/>
    </row>
    <row r="2963" spans="1:18" x14ac:dyDescent="0.25">
      <c r="A2963" s="10">
        <v>45781.458333333336</v>
      </c>
      <c r="B2963" s="5">
        <v>45781</v>
      </c>
      <c r="C2963" s="6">
        <v>45802.83001302083</v>
      </c>
      <c r="D2963" s="6">
        <v>21018.792981770832</v>
      </c>
      <c r="E2963" s="6">
        <v>32120</v>
      </c>
      <c r="F2963" s="16">
        <f t="shared" si="276"/>
        <v>45.889725538346887</v>
      </c>
      <c r="G2963" s="16">
        <f t="shared" si="277"/>
        <v>65.438334314355018</v>
      </c>
      <c r="H2963" s="6">
        <f t="shared" si="279"/>
        <v>265.7</v>
      </c>
      <c r="I2963" s="16">
        <f t="shared" si="280"/>
        <v>1.2802927539988951</v>
      </c>
      <c r="J2963" s="10" t="b">
        <f t="shared" si="278"/>
        <v>1</v>
      </c>
      <c r="K2963" t="b">
        <f t="shared" si="281"/>
        <v>1</v>
      </c>
      <c r="N2963" s="4"/>
      <c r="O2963" s="17"/>
      <c r="P2963" s="17"/>
      <c r="Q2963" s="17"/>
      <c r="R2963" s="4"/>
    </row>
    <row r="2964" spans="1:18" x14ac:dyDescent="0.25">
      <c r="A2964" s="10">
        <v>45781.5</v>
      </c>
      <c r="B2964" s="5">
        <v>45781</v>
      </c>
      <c r="C2964" s="6">
        <v>46814.374096137151</v>
      </c>
      <c r="D2964" s="6">
        <v>21492.316423068576</v>
      </c>
      <c r="E2964" s="6">
        <v>32120</v>
      </c>
      <c r="F2964" s="16">
        <f t="shared" si="276"/>
        <v>45.909652404905259</v>
      </c>
      <c r="G2964" s="16">
        <f t="shared" si="277"/>
        <v>66.912566696975645</v>
      </c>
      <c r="H2964" s="6">
        <f t="shared" si="279"/>
        <v>473.5</v>
      </c>
      <c r="I2964" s="16">
        <f t="shared" si="280"/>
        <v>2.252745913671907</v>
      </c>
      <c r="J2964" s="10" t="b">
        <f t="shared" si="278"/>
        <v>1</v>
      </c>
      <c r="K2964" t="b">
        <f t="shared" si="281"/>
        <v>1</v>
      </c>
      <c r="N2964" s="4"/>
      <c r="O2964" s="17"/>
      <c r="P2964" s="17"/>
      <c r="Q2964" s="17"/>
      <c r="R2964" s="4"/>
    </row>
    <row r="2965" spans="1:18" x14ac:dyDescent="0.25">
      <c r="A2965" s="10">
        <v>45781.541666666664</v>
      </c>
      <c r="B2965" s="5">
        <v>45781</v>
      </c>
      <c r="C2965" s="6">
        <v>47988.007362196178</v>
      </c>
      <c r="D2965" s="6">
        <v>21566.839622938369</v>
      </c>
      <c r="E2965" s="6">
        <v>32120</v>
      </c>
      <c r="F2965" s="16">
        <f t="shared" si="276"/>
        <v>44.942144524067523</v>
      </c>
      <c r="G2965" s="16">
        <f t="shared" si="277"/>
        <v>67.144581640530404</v>
      </c>
      <c r="H2965" s="6">
        <f t="shared" si="279"/>
        <v>74.5</v>
      </c>
      <c r="I2965" s="16">
        <f t="shared" si="280"/>
        <v>0.34663550700396412</v>
      </c>
      <c r="J2965" s="10" t="b">
        <f t="shared" si="278"/>
        <v>1</v>
      </c>
      <c r="K2965" t="b">
        <f t="shared" si="281"/>
        <v>1</v>
      </c>
      <c r="N2965" s="4"/>
      <c r="O2965" s="17"/>
      <c r="P2965" s="17"/>
      <c r="Q2965" s="17"/>
      <c r="R2965" s="4"/>
    </row>
    <row r="2966" spans="1:18" x14ac:dyDescent="0.25">
      <c r="A2966" s="10">
        <v>45781.583333333336</v>
      </c>
      <c r="B2966" s="5">
        <v>45781</v>
      </c>
      <c r="C2966" s="6">
        <v>49527.568012152777</v>
      </c>
      <c r="D2966" s="6">
        <v>21503.743261718751</v>
      </c>
      <c r="E2966" s="6">
        <v>32120</v>
      </c>
      <c r="F2966" s="16">
        <f t="shared" si="276"/>
        <v>43.417724965704544</v>
      </c>
      <c r="G2966" s="16">
        <f t="shared" si="277"/>
        <v>66.948142159771947</v>
      </c>
      <c r="H2966" s="6">
        <f t="shared" si="279"/>
        <v>-63.1</v>
      </c>
      <c r="I2966" s="16">
        <f t="shared" si="280"/>
        <v>-0.29257879737227332</v>
      </c>
      <c r="J2966" s="10" t="b">
        <f t="shared" si="278"/>
        <v>1</v>
      </c>
      <c r="K2966" t="b">
        <f t="shared" si="281"/>
        <v>1</v>
      </c>
      <c r="N2966" s="4"/>
      <c r="O2966" s="17"/>
      <c r="P2966" s="17"/>
      <c r="Q2966" s="17"/>
      <c r="R2966" s="4"/>
    </row>
    <row r="2967" spans="1:18" x14ac:dyDescent="0.25">
      <c r="A2967" s="10">
        <v>45781.625</v>
      </c>
      <c r="B2967" s="5">
        <v>45781</v>
      </c>
      <c r="C2967" s="6">
        <v>51378.35962239583</v>
      </c>
      <c r="D2967" s="6">
        <v>21381.600056423613</v>
      </c>
      <c r="E2967" s="6">
        <v>32120</v>
      </c>
      <c r="F2967" s="16">
        <f t="shared" si="276"/>
        <v>41.615964802238203</v>
      </c>
      <c r="G2967" s="16">
        <f t="shared" si="277"/>
        <v>66.567870661343747</v>
      </c>
      <c r="H2967" s="6">
        <f t="shared" si="279"/>
        <v>-122.1</v>
      </c>
      <c r="I2967" s="16">
        <f t="shared" si="280"/>
        <v>-0.56780811840031609</v>
      </c>
      <c r="J2967" s="10" t="b">
        <f t="shared" si="278"/>
        <v>1</v>
      </c>
      <c r="K2967" t="b">
        <f t="shared" si="281"/>
        <v>1</v>
      </c>
      <c r="N2967" s="4"/>
      <c r="O2967" s="17"/>
      <c r="P2967" s="17"/>
      <c r="Q2967" s="17"/>
      <c r="R2967" s="4"/>
    </row>
    <row r="2968" spans="1:18" x14ac:dyDescent="0.25">
      <c r="A2968" s="10">
        <v>45781.666666666664</v>
      </c>
      <c r="B2968" s="5">
        <v>45781</v>
      </c>
      <c r="C2968" s="6">
        <v>53145.425826822917</v>
      </c>
      <c r="D2968" s="6">
        <v>20860.912259657118</v>
      </c>
      <c r="E2968" s="6">
        <v>32120</v>
      </c>
      <c r="F2968" s="16">
        <f t="shared" si="276"/>
        <v>39.252507502025601</v>
      </c>
      <c r="G2968" s="16">
        <f t="shared" si="277"/>
        <v>64.94680031026499</v>
      </c>
      <c r="H2968" s="6">
        <f t="shared" si="279"/>
        <v>-520.70000000000005</v>
      </c>
      <c r="I2968" s="16">
        <f t="shared" si="280"/>
        <v>-2.4352714419217079</v>
      </c>
      <c r="J2968" s="10" t="b">
        <f t="shared" si="278"/>
        <v>1</v>
      </c>
      <c r="K2968" t="b">
        <f t="shared" si="281"/>
        <v>1</v>
      </c>
      <c r="N2968" s="4"/>
      <c r="O2968" s="17"/>
      <c r="P2968" s="17"/>
      <c r="Q2968" s="17"/>
      <c r="R2968" s="4"/>
    </row>
    <row r="2969" spans="1:18" x14ac:dyDescent="0.25">
      <c r="A2969" s="10">
        <v>45781.708333333336</v>
      </c>
      <c r="B2969" s="5">
        <v>45781</v>
      </c>
      <c r="C2969" s="6">
        <v>54765.663498263886</v>
      </c>
      <c r="D2969" s="6">
        <v>19489.867786458333</v>
      </c>
      <c r="E2969" s="6">
        <v>32120</v>
      </c>
      <c r="F2969" s="16">
        <f t="shared" si="276"/>
        <v>35.587750684470713</v>
      </c>
      <c r="G2969" s="16">
        <f t="shared" si="277"/>
        <v>60.678293233058319</v>
      </c>
      <c r="H2969" s="6">
        <f t="shared" si="279"/>
        <v>-1371</v>
      </c>
      <c r="I2969" s="16">
        <f t="shared" si="280"/>
        <v>-6.5720999299315146</v>
      </c>
      <c r="J2969" s="10" t="b">
        <f t="shared" si="278"/>
        <v>1</v>
      </c>
      <c r="K2969" t="b">
        <f t="shared" si="281"/>
        <v>1</v>
      </c>
      <c r="N2969" s="4"/>
      <c r="O2969" s="17"/>
      <c r="P2969" s="17"/>
      <c r="Q2969" s="17"/>
      <c r="R2969" s="4"/>
    </row>
    <row r="2970" spans="1:18" x14ac:dyDescent="0.25">
      <c r="A2970" s="10">
        <v>45781.75</v>
      </c>
      <c r="B2970" s="5">
        <v>45781</v>
      </c>
      <c r="C2970" s="6">
        <v>56042.740238715276</v>
      </c>
      <c r="D2970" s="6">
        <v>17550.827373046875</v>
      </c>
      <c r="E2970" s="6">
        <v>32120</v>
      </c>
      <c r="F2970" s="16">
        <f t="shared" si="276"/>
        <v>31.316861556534786</v>
      </c>
      <c r="G2970" s="16">
        <f t="shared" si="277"/>
        <v>54.641430177605464</v>
      </c>
      <c r="H2970" s="6">
        <f t="shared" si="279"/>
        <v>-1939</v>
      </c>
      <c r="I2970" s="16">
        <f t="shared" si="280"/>
        <v>-9.9487591257403398</v>
      </c>
      <c r="J2970" s="10" t="b">
        <f t="shared" si="278"/>
        <v>1</v>
      </c>
      <c r="K2970" t="b">
        <f t="shared" si="281"/>
        <v>1</v>
      </c>
      <c r="N2970" s="4"/>
      <c r="O2970" s="17"/>
      <c r="P2970" s="17"/>
      <c r="Q2970" s="17"/>
      <c r="R2970" s="4"/>
    </row>
    <row r="2971" spans="1:18" x14ac:dyDescent="0.25">
      <c r="A2971" s="10">
        <v>45781.791666666664</v>
      </c>
      <c r="B2971" s="5">
        <v>45781</v>
      </c>
      <c r="C2971" s="6">
        <v>55689.906256510418</v>
      </c>
      <c r="D2971" s="6">
        <v>12661.719007703992</v>
      </c>
      <c r="E2971" s="6">
        <v>32120</v>
      </c>
      <c r="F2971" s="16">
        <f t="shared" si="276"/>
        <v>22.736111189312293</v>
      </c>
      <c r="G2971" s="16">
        <f t="shared" si="277"/>
        <v>39.420046723860494</v>
      </c>
      <c r="H2971" s="6">
        <f t="shared" si="279"/>
        <v>-4889.1000000000004</v>
      </c>
      <c r="I2971" s="16">
        <f t="shared" si="280"/>
        <v>-27.856806383431703</v>
      </c>
      <c r="J2971" s="10" t="b">
        <f t="shared" si="278"/>
        <v>1</v>
      </c>
      <c r="K2971" t="b">
        <f t="shared" si="281"/>
        <v>1</v>
      </c>
      <c r="N2971" s="4"/>
      <c r="O2971" s="17"/>
      <c r="P2971" s="17"/>
      <c r="Q2971" s="17"/>
      <c r="R2971" s="4"/>
    </row>
    <row r="2972" spans="1:18" x14ac:dyDescent="0.25">
      <c r="A2972" s="10">
        <v>45781.833333333336</v>
      </c>
      <c r="B2972" s="5">
        <v>45781</v>
      </c>
      <c r="C2972" s="6">
        <v>54397.887634548613</v>
      </c>
      <c r="D2972" s="6">
        <v>3407.8405614556204</v>
      </c>
      <c r="E2972" s="6">
        <v>32120</v>
      </c>
      <c r="F2972" s="16">
        <f t="shared" si="276"/>
        <v>6.2646560549370829</v>
      </c>
      <c r="G2972" s="16">
        <f t="shared" si="277"/>
        <v>10.609715322090972</v>
      </c>
      <c r="H2972" s="6">
        <f t="shared" si="279"/>
        <v>-9253.9</v>
      </c>
      <c r="I2972" s="16">
        <f t="shared" si="280"/>
        <v>-73.085652859374676</v>
      </c>
      <c r="J2972" s="10" t="b">
        <f t="shared" si="278"/>
        <v>1</v>
      </c>
      <c r="K2972" t="b">
        <f t="shared" si="281"/>
        <v>1</v>
      </c>
      <c r="N2972" s="4"/>
      <c r="O2972" s="17"/>
      <c r="P2972" s="17"/>
      <c r="Q2972" s="17"/>
      <c r="R2972" s="4"/>
    </row>
    <row r="2973" spans="1:18" x14ac:dyDescent="0.25">
      <c r="A2973" s="10">
        <v>45781.875</v>
      </c>
      <c r="B2973" s="5">
        <v>45781</v>
      </c>
      <c r="C2973" s="6">
        <v>53789.549926215281</v>
      </c>
      <c r="D2973" s="6">
        <v>53.030144572862319</v>
      </c>
      <c r="E2973" s="6">
        <v>32120</v>
      </c>
      <c r="F2973" s="16">
        <f t="shared" si="276"/>
        <v>9.8588191657311391E-2</v>
      </c>
      <c r="G2973" s="16">
        <f t="shared" si="277"/>
        <v>0.16510007650330735</v>
      </c>
      <c r="H2973" s="6">
        <f t="shared" si="279"/>
        <v>-3354.8</v>
      </c>
      <c r="I2973" s="16">
        <f t="shared" si="280"/>
        <v>-98.443572681904911</v>
      </c>
      <c r="J2973" s="10" t="b">
        <f t="shared" si="278"/>
        <v>1</v>
      </c>
      <c r="K2973" t="b">
        <f t="shared" si="281"/>
        <v>1</v>
      </c>
      <c r="N2973" s="4"/>
      <c r="O2973" s="17"/>
      <c r="P2973" s="17"/>
      <c r="Q2973" s="17"/>
      <c r="R2973" s="4"/>
    </row>
    <row r="2974" spans="1:18" x14ac:dyDescent="0.25">
      <c r="A2974" s="10">
        <v>45781.916666666664</v>
      </c>
      <c r="B2974" s="5">
        <v>45781</v>
      </c>
      <c r="C2974" s="6">
        <v>52516.295876736112</v>
      </c>
      <c r="D2974" s="6">
        <v>0.43445729302035435</v>
      </c>
      <c r="E2974" s="6">
        <v>32120</v>
      </c>
      <c r="F2974" s="16">
        <f t="shared" si="276"/>
        <v>8.2728091493751389E-4</v>
      </c>
      <c r="G2974" s="16">
        <f t="shared" si="277"/>
        <v>1.3526067653186623E-3</v>
      </c>
      <c r="H2974" s="6">
        <f t="shared" si="279"/>
        <v>-52.6</v>
      </c>
      <c r="I2974" s="16">
        <f t="shared" si="280"/>
        <v>-99.188867810323785</v>
      </c>
      <c r="J2974" s="10" t="b">
        <f t="shared" si="278"/>
        <v>0</v>
      </c>
      <c r="K2974" t="b">
        <f t="shared" si="281"/>
        <v>1</v>
      </c>
      <c r="N2974" s="4"/>
      <c r="O2974" s="17"/>
      <c r="P2974" s="17"/>
      <c r="Q2974" s="17"/>
      <c r="R2974" s="4"/>
    </row>
    <row r="2975" spans="1:18" x14ac:dyDescent="0.25">
      <c r="A2975" s="10">
        <v>45781.958333333336</v>
      </c>
      <c r="B2975" s="5">
        <v>45781</v>
      </c>
      <c r="C2975" s="6">
        <v>49914.867126736113</v>
      </c>
      <c r="D2975" s="6">
        <v>0.24879455623527369</v>
      </c>
      <c r="E2975" s="6">
        <v>32120</v>
      </c>
      <c r="F2975" s="16">
        <f t="shared" si="276"/>
        <v>4.9843778127981993E-4</v>
      </c>
      <c r="G2975" s="16">
        <f t="shared" si="277"/>
        <v>7.7457831953696671E-4</v>
      </c>
      <c r="H2975" s="6">
        <f t="shared" si="279"/>
        <v>-0.2</v>
      </c>
      <c r="I2975" s="16">
        <f t="shared" si="280"/>
        <v>-46.034444170472241</v>
      </c>
      <c r="J2975" s="10" t="b">
        <f t="shared" si="278"/>
        <v>0</v>
      </c>
      <c r="K2975" t="b">
        <f t="shared" si="281"/>
        <v>0</v>
      </c>
      <c r="N2975" s="4"/>
      <c r="O2975" s="17"/>
      <c r="P2975" s="17"/>
      <c r="Q2975" s="17"/>
      <c r="R2975" s="4"/>
    </row>
    <row r="2976" spans="1:18" x14ac:dyDescent="0.25">
      <c r="A2976" s="10">
        <v>45782</v>
      </c>
      <c r="B2976" s="5">
        <v>45782</v>
      </c>
      <c r="C2976" s="6">
        <v>46728.726132812502</v>
      </c>
      <c r="D2976" s="6">
        <v>0.19557232033461333</v>
      </c>
      <c r="E2976" s="6">
        <v>32120</v>
      </c>
      <c r="F2976" s="16">
        <f t="shared" si="276"/>
        <v>4.1852696728508537E-4</v>
      </c>
      <c r="G2976" s="16">
        <f t="shared" si="277"/>
        <v>6.0888020029456198E-4</v>
      </c>
      <c r="H2976" s="6">
        <f t="shared" si="279"/>
        <v>-0.1</v>
      </c>
      <c r="I2976" s="16">
        <f t="shared" si="280"/>
        <v>-40.193805488828524</v>
      </c>
      <c r="J2976" s="10" t="b">
        <f t="shared" si="278"/>
        <v>0</v>
      </c>
      <c r="K2976" t="b">
        <f t="shared" si="281"/>
        <v>0</v>
      </c>
      <c r="N2976" s="4"/>
      <c r="O2976" s="17"/>
      <c r="P2976" s="17"/>
      <c r="Q2976" s="17"/>
      <c r="R2976" s="4"/>
    </row>
    <row r="2977" spans="1:18" x14ac:dyDescent="0.25">
      <c r="A2977" s="10">
        <v>45782.041666666664</v>
      </c>
      <c r="B2977" s="5">
        <v>45782</v>
      </c>
      <c r="C2977" s="6">
        <v>43969.991106770831</v>
      </c>
      <c r="D2977" s="6">
        <v>0.26100210013902847</v>
      </c>
      <c r="E2977" s="6">
        <v>32120</v>
      </c>
      <c r="F2977" s="16">
        <f t="shared" si="276"/>
        <v>5.9359143263241956E-4</v>
      </c>
      <c r="G2977" s="16">
        <f t="shared" si="277"/>
        <v>8.1258437154118452E-4</v>
      </c>
      <c r="H2977" s="6">
        <f t="shared" si="279"/>
        <v>0.1</v>
      </c>
      <c r="I2977" s="16">
        <f t="shared" si="280"/>
        <v>51.131980143665309</v>
      </c>
      <c r="J2977" s="10" t="b">
        <f t="shared" si="278"/>
        <v>0</v>
      </c>
      <c r="K2977" t="b">
        <f t="shared" si="281"/>
        <v>0</v>
      </c>
      <c r="N2977" s="4"/>
      <c r="O2977" s="17"/>
      <c r="P2977" s="17"/>
      <c r="Q2977" s="17"/>
      <c r="R2977" s="4"/>
    </row>
    <row r="2978" spans="1:18" x14ac:dyDescent="0.25">
      <c r="A2978" s="10">
        <v>45782.083333333336</v>
      </c>
      <c r="B2978" s="5">
        <v>45782</v>
      </c>
      <c r="C2978" s="6">
        <v>42092.835737847221</v>
      </c>
      <c r="D2978" s="6">
        <v>0.31700511520107588</v>
      </c>
      <c r="E2978" s="6">
        <v>32120</v>
      </c>
      <c r="F2978" s="16">
        <f t="shared" si="276"/>
        <v>7.5310942977416208E-4</v>
      </c>
      <c r="G2978" s="16">
        <f t="shared" si="277"/>
        <v>9.8693996015278914E-4</v>
      </c>
      <c r="H2978" s="6">
        <f t="shared" si="279"/>
        <v>0.1</v>
      </c>
      <c r="I2978" s="16">
        <f t="shared" si="280"/>
        <v>38.313867952301081</v>
      </c>
      <c r="J2978" s="10" t="b">
        <f t="shared" si="278"/>
        <v>0</v>
      </c>
      <c r="K2978" t="b">
        <f t="shared" si="281"/>
        <v>0</v>
      </c>
      <c r="N2978" s="4"/>
      <c r="O2978" s="17"/>
      <c r="P2978" s="17"/>
      <c r="Q2978" s="17"/>
      <c r="R2978" s="4"/>
    </row>
    <row r="2979" spans="1:18" x14ac:dyDescent="0.25">
      <c r="A2979" s="10">
        <v>45782.125</v>
      </c>
      <c r="B2979" s="5">
        <v>45782</v>
      </c>
      <c r="C2979" s="6">
        <v>41178.374227430555</v>
      </c>
      <c r="D2979" s="6">
        <v>0.30244259734948475</v>
      </c>
      <c r="E2979" s="6">
        <v>32120</v>
      </c>
      <c r="F2979" s="16">
        <f t="shared" si="276"/>
        <v>7.3446949527214628E-4</v>
      </c>
      <c r="G2979" s="16">
        <f t="shared" si="277"/>
        <v>9.4160210880910576E-4</v>
      </c>
      <c r="H2979" s="6">
        <f t="shared" si="279"/>
        <v>0</v>
      </c>
      <c r="I2979" s="16">
        <f t="shared" si="280"/>
        <v>0</v>
      </c>
      <c r="J2979" s="10" t="b">
        <f t="shared" si="278"/>
        <v>0</v>
      </c>
      <c r="K2979" t="b">
        <f t="shared" si="281"/>
        <v>0</v>
      </c>
      <c r="N2979" s="4"/>
      <c r="O2979" s="17"/>
      <c r="P2979" s="17"/>
      <c r="Q2979" s="17"/>
      <c r="R2979" s="4"/>
    </row>
    <row r="2980" spans="1:18" x14ac:dyDescent="0.25">
      <c r="A2980" s="10">
        <v>45782.166666666664</v>
      </c>
      <c r="B2980" s="5">
        <v>45782</v>
      </c>
      <c r="C2980" s="6">
        <v>40995.777100694446</v>
      </c>
      <c r="D2980" s="6">
        <v>0.29722750912110013</v>
      </c>
      <c r="E2980" s="6">
        <v>32120</v>
      </c>
      <c r="F2980" s="16">
        <f t="shared" si="276"/>
        <v>7.2501981945858826E-4</v>
      </c>
      <c r="G2980" s="16">
        <f t="shared" si="277"/>
        <v>9.253658440881075E-4</v>
      </c>
      <c r="H2980" s="6">
        <f t="shared" si="279"/>
        <v>0</v>
      </c>
      <c r="I2980" s="16">
        <f t="shared" si="280"/>
        <v>0</v>
      </c>
      <c r="J2980" s="10" t="b">
        <f t="shared" si="278"/>
        <v>0</v>
      </c>
      <c r="K2980" t="b">
        <f t="shared" si="281"/>
        <v>0</v>
      </c>
      <c r="N2980" s="4"/>
      <c r="O2980" s="17"/>
      <c r="P2980" s="17"/>
      <c r="Q2980" s="17"/>
      <c r="R2980" s="4"/>
    </row>
    <row r="2981" spans="1:18" x14ac:dyDescent="0.25">
      <c r="A2981" s="10">
        <v>45782.208333333336</v>
      </c>
      <c r="B2981" s="5">
        <v>45782</v>
      </c>
      <c r="C2981" s="6">
        <v>40883.096310763889</v>
      </c>
      <c r="D2981" s="6">
        <v>0.23647233226233058</v>
      </c>
      <c r="E2981" s="6">
        <v>32120</v>
      </c>
      <c r="F2981" s="16">
        <f t="shared" si="276"/>
        <v>5.7841101482343222E-4</v>
      </c>
      <c r="G2981" s="16">
        <f t="shared" si="277"/>
        <v>7.3621523120277266E-4</v>
      </c>
      <c r="H2981" s="6">
        <f t="shared" si="279"/>
        <v>-0.1</v>
      </c>
      <c r="I2981" s="16">
        <f t="shared" si="280"/>
        <v>-33.644261359151905</v>
      </c>
      <c r="J2981" s="10" t="b">
        <f t="shared" si="278"/>
        <v>0</v>
      </c>
      <c r="K2981" t="b">
        <f t="shared" si="281"/>
        <v>0</v>
      </c>
      <c r="N2981" s="4"/>
      <c r="O2981" s="17"/>
      <c r="P2981" s="17"/>
      <c r="Q2981" s="17"/>
      <c r="R2981" s="4"/>
    </row>
    <row r="2982" spans="1:18" x14ac:dyDescent="0.25">
      <c r="A2982" s="10">
        <v>45782.25</v>
      </c>
      <c r="B2982" s="5">
        <v>45782</v>
      </c>
      <c r="C2982" s="6">
        <v>42531.375093315975</v>
      </c>
      <c r="D2982" s="6">
        <v>0.52533593799504974</v>
      </c>
      <c r="E2982" s="6">
        <v>32120</v>
      </c>
      <c r="F2982" s="16">
        <f t="shared" si="276"/>
        <v>1.2351727091880671E-3</v>
      </c>
      <c r="G2982" s="16">
        <f t="shared" si="277"/>
        <v>1.6355415255138535E-3</v>
      </c>
      <c r="H2982" s="6">
        <f t="shared" si="279"/>
        <v>0.3</v>
      </c>
      <c r="I2982" s="16">
        <f t="shared" si="280"/>
        <v>126.8647359840791</v>
      </c>
      <c r="J2982" s="10" t="b">
        <f t="shared" si="278"/>
        <v>0</v>
      </c>
      <c r="K2982" t="b">
        <f t="shared" si="281"/>
        <v>0</v>
      </c>
      <c r="N2982" s="4"/>
      <c r="O2982" s="17"/>
      <c r="P2982" s="17"/>
      <c r="Q2982" s="17"/>
      <c r="R2982" s="4"/>
    </row>
    <row r="2983" spans="1:18" x14ac:dyDescent="0.25">
      <c r="A2983" s="10">
        <v>45782.291666666664</v>
      </c>
      <c r="B2983" s="5">
        <v>45782</v>
      </c>
      <c r="C2983" s="6">
        <v>45102.904680989581</v>
      </c>
      <c r="D2983" s="6">
        <v>73.377682813737124</v>
      </c>
      <c r="E2983" s="6">
        <v>32120</v>
      </c>
      <c r="F2983" s="16">
        <f t="shared" si="276"/>
        <v>0.16268948382090584</v>
      </c>
      <c r="G2983" s="16">
        <f t="shared" si="277"/>
        <v>0.22844857663056389</v>
      </c>
      <c r="H2983" s="6">
        <f t="shared" si="279"/>
        <v>72.900000000000006</v>
      </c>
      <c r="I2983" s="16">
        <f t="shared" si="280"/>
        <v>13876.834750392985</v>
      </c>
      <c r="J2983" s="10" t="b">
        <f t="shared" si="278"/>
        <v>1</v>
      </c>
      <c r="K2983" t="b">
        <f t="shared" si="281"/>
        <v>1</v>
      </c>
      <c r="N2983" s="4"/>
      <c r="O2983" s="17"/>
      <c r="P2983" s="17"/>
      <c r="Q2983" s="17"/>
      <c r="R2983" s="4"/>
    </row>
    <row r="2984" spans="1:18" x14ac:dyDescent="0.25">
      <c r="A2984" s="10">
        <v>45782.333333333336</v>
      </c>
      <c r="B2984" s="5">
        <v>45782</v>
      </c>
      <c r="C2984" s="6">
        <v>46269.344581163197</v>
      </c>
      <c r="D2984" s="6">
        <v>3092.2335613335504</v>
      </c>
      <c r="E2984" s="6">
        <v>32120</v>
      </c>
      <c r="F2984" s="16">
        <f t="shared" si="276"/>
        <v>6.6831151150397661</v>
      </c>
      <c r="G2984" s="16">
        <f t="shared" si="277"/>
        <v>9.6271281486100584</v>
      </c>
      <c r="H2984" s="6">
        <f t="shared" si="279"/>
        <v>3018.9</v>
      </c>
      <c r="I2984" s="16">
        <f t="shared" si="280"/>
        <v>4114.1936951909693</v>
      </c>
      <c r="J2984" s="10" t="b">
        <f t="shared" si="278"/>
        <v>1</v>
      </c>
      <c r="K2984" t="b">
        <f t="shared" si="281"/>
        <v>1</v>
      </c>
      <c r="N2984" s="4"/>
      <c r="O2984" s="17"/>
      <c r="P2984" s="17"/>
      <c r="Q2984" s="17"/>
      <c r="R2984" s="4"/>
    </row>
    <row r="2985" spans="1:18" x14ac:dyDescent="0.25">
      <c r="A2985" s="10">
        <v>45782.375</v>
      </c>
      <c r="B2985" s="5">
        <v>45782</v>
      </c>
      <c r="C2985" s="6">
        <v>48096.924546440969</v>
      </c>
      <c r="D2985" s="6">
        <v>10069.314874131944</v>
      </c>
      <c r="E2985" s="6">
        <v>32120</v>
      </c>
      <c r="F2985" s="16">
        <f t="shared" si="276"/>
        <v>20.935465144781372</v>
      </c>
      <c r="G2985" s="16">
        <f t="shared" si="277"/>
        <v>31.349050043997334</v>
      </c>
      <c r="H2985" s="6">
        <f t="shared" si="279"/>
        <v>6977.1</v>
      </c>
      <c r="I2985" s="16">
        <f t="shared" si="280"/>
        <v>225.63302097371553</v>
      </c>
      <c r="J2985" s="10" t="b">
        <f t="shared" si="278"/>
        <v>1</v>
      </c>
      <c r="K2985" t="b">
        <f t="shared" si="281"/>
        <v>1</v>
      </c>
      <c r="N2985" s="4"/>
      <c r="O2985" s="17"/>
      <c r="P2985" s="17"/>
      <c r="Q2985" s="17"/>
      <c r="R2985" s="4"/>
    </row>
    <row r="2986" spans="1:18" x14ac:dyDescent="0.25">
      <c r="A2986" s="10">
        <v>45782.416666666664</v>
      </c>
      <c r="B2986" s="5">
        <v>45782</v>
      </c>
      <c r="C2986" s="6">
        <v>49535.171541883683</v>
      </c>
      <c r="D2986" s="6">
        <v>13532.708110080295</v>
      </c>
      <c r="E2986" s="6">
        <v>32120</v>
      </c>
      <c r="F2986" s="16">
        <f t="shared" si="276"/>
        <v>27.319392845218932</v>
      </c>
      <c r="G2986" s="16">
        <f t="shared" si="277"/>
        <v>42.131718898132924</v>
      </c>
      <c r="H2986" s="6">
        <f t="shared" si="279"/>
        <v>3463.4</v>
      </c>
      <c r="I2986" s="16">
        <f t="shared" si="280"/>
        <v>34.395587418737591</v>
      </c>
      <c r="J2986" s="10" t="b">
        <f t="shared" si="278"/>
        <v>1</v>
      </c>
      <c r="K2986" t="b">
        <f t="shared" si="281"/>
        <v>1</v>
      </c>
      <c r="N2986" s="4"/>
      <c r="O2986" s="17"/>
      <c r="P2986" s="17"/>
      <c r="Q2986" s="17"/>
      <c r="R2986" s="4"/>
    </row>
    <row r="2987" spans="1:18" x14ac:dyDescent="0.25">
      <c r="A2987" s="10">
        <v>45782.458333333336</v>
      </c>
      <c r="B2987" s="5">
        <v>45782</v>
      </c>
      <c r="C2987" s="6">
        <v>50300.387080078122</v>
      </c>
      <c r="D2987" s="6">
        <v>13656.995205349393</v>
      </c>
      <c r="E2987" s="6">
        <v>32120</v>
      </c>
      <c r="F2987" s="16">
        <f t="shared" si="276"/>
        <v>27.150874969624951</v>
      </c>
      <c r="G2987" s="16">
        <f t="shared" si="277"/>
        <v>42.518665022881045</v>
      </c>
      <c r="H2987" s="6">
        <f t="shared" si="279"/>
        <v>124.3</v>
      </c>
      <c r="I2987" s="16">
        <f t="shared" si="280"/>
        <v>0.91851534067605378</v>
      </c>
      <c r="J2987" s="10" t="b">
        <f t="shared" si="278"/>
        <v>1</v>
      </c>
      <c r="K2987" t="b">
        <f t="shared" si="281"/>
        <v>1</v>
      </c>
      <c r="N2987" s="4"/>
      <c r="O2987" s="17"/>
      <c r="P2987" s="17"/>
      <c r="Q2987" s="17"/>
      <c r="R2987" s="4"/>
    </row>
    <row r="2988" spans="1:18" x14ac:dyDescent="0.25">
      <c r="A2988" s="10">
        <v>45782.5</v>
      </c>
      <c r="B2988" s="5">
        <v>45782</v>
      </c>
      <c r="C2988" s="6">
        <v>51998.534837239582</v>
      </c>
      <c r="D2988" s="6">
        <v>13170.602692871094</v>
      </c>
      <c r="E2988" s="6">
        <v>32120</v>
      </c>
      <c r="F2988" s="16">
        <f t="shared" si="276"/>
        <v>25.328795771066144</v>
      </c>
      <c r="G2988" s="16">
        <f t="shared" si="277"/>
        <v>41.004367038826572</v>
      </c>
      <c r="H2988" s="6">
        <f t="shared" si="279"/>
        <v>-486.4</v>
      </c>
      <c r="I2988" s="16">
        <f t="shared" si="280"/>
        <v>-3.5615447811644469</v>
      </c>
      <c r="J2988" s="10" t="b">
        <f t="shared" si="278"/>
        <v>1</v>
      </c>
      <c r="K2988" t="b">
        <f t="shared" si="281"/>
        <v>1</v>
      </c>
      <c r="N2988" s="4"/>
      <c r="O2988" s="17"/>
      <c r="P2988" s="17"/>
      <c r="Q2988" s="17"/>
      <c r="R2988" s="4"/>
    </row>
    <row r="2989" spans="1:18" x14ac:dyDescent="0.25">
      <c r="A2989" s="10">
        <v>45782.541666666664</v>
      </c>
      <c r="B2989" s="5">
        <v>45782</v>
      </c>
      <c r="C2989" s="6">
        <v>52686.767106119791</v>
      </c>
      <c r="D2989" s="6">
        <v>12557.584440917968</v>
      </c>
      <c r="E2989" s="6">
        <v>32120</v>
      </c>
      <c r="F2989" s="16">
        <f t="shared" si="276"/>
        <v>23.834418262226894</v>
      </c>
      <c r="G2989" s="16">
        <f t="shared" si="277"/>
        <v>39.095841970479349</v>
      </c>
      <c r="H2989" s="6">
        <f t="shared" si="279"/>
        <v>-613</v>
      </c>
      <c r="I2989" s="16">
        <f t="shared" si="280"/>
        <v>-4.6543048506945013</v>
      </c>
      <c r="J2989" s="10" t="b">
        <f t="shared" si="278"/>
        <v>1</v>
      </c>
      <c r="K2989" t="b">
        <f t="shared" si="281"/>
        <v>1</v>
      </c>
      <c r="N2989" s="4"/>
      <c r="O2989" s="17"/>
      <c r="P2989" s="17"/>
      <c r="Q2989" s="17"/>
      <c r="R2989" s="4"/>
    </row>
    <row r="2990" spans="1:18" x14ac:dyDescent="0.25">
      <c r="A2990" s="10">
        <v>45782.583333333336</v>
      </c>
      <c r="B2990" s="5">
        <v>45782</v>
      </c>
      <c r="C2990" s="6">
        <v>53144.268633897569</v>
      </c>
      <c r="D2990" s="6">
        <v>10606.947228461371</v>
      </c>
      <c r="E2990" s="6">
        <v>32120</v>
      </c>
      <c r="F2990" s="16">
        <f t="shared" si="276"/>
        <v>19.95877918940036</v>
      </c>
      <c r="G2990" s="16">
        <f t="shared" si="277"/>
        <v>33.022874310278247</v>
      </c>
      <c r="H2990" s="6">
        <f t="shared" si="279"/>
        <v>-1950.6</v>
      </c>
      <c r="I2990" s="16">
        <f t="shared" si="280"/>
        <v>-15.533242154789839</v>
      </c>
      <c r="J2990" s="10" t="b">
        <f t="shared" si="278"/>
        <v>1</v>
      </c>
      <c r="K2990" t="b">
        <f t="shared" si="281"/>
        <v>1</v>
      </c>
      <c r="N2990" s="4"/>
      <c r="O2990" s="17"/>
      <c r="P2990" s="17"/>
      <c r="Q2990" s="17"/>
      <c r="R2990" s="4"/>
    </row>
    <row r="2991" spans="1:18" x14ac:dyDescent="0.25">
      <c r="A2991" s="10">
        <v>45782.625</v>
      </c>
      <c r="B2991" s="5">
        <v>45782</v>
      </c>
      <c r="C2991" s="6">
        <v>53395.119513888887</v>
      </c>
      <c r="D2991" s="6">
        <v>8834.3443039279518</v>
      </c>
      <c r="E2991" s="6">
        <v>32120</v>
      </c>
      <c r="F2991" s="16">
        <f t="shared" si="276"/>
        <v>16.545228073944106</v>
      </c>
      <c r="G2991" s="16">
        <f t="shared" si="277"/>
        <v>27.504185255068343</v>
      </c>
      <c r="H2991" s="6">
        <f t="shared" si="279"/>
        <v>-1772.6</v>
      </c>
      <c r="I2991" s="16">
        <f t="shared" si="280"/>
        <v>-16.7116886868601</v>
      </c>
      <c r="J2991" s="10" t="b">
        <f t="shared" si="278"/>
        <v>1</v>
      </c>
      <c r="K2991" t="b">
        <f t="shared" si="281"/>
        <v>1</v>
      </c>
      <c r="N2991" s="4"/>
      <c r="O2991" s="17"/>
      <c r="P2991" s="17"/>
      <c r="Q2991" s="17"/>
      <c r="R2991" s="4"/>
    </row>
    <row r="2992" spans="1:18" x14ac:dyDescent="0.25">
      <c r="A2992" s="10">
        <v>45782.666666666664</v>
      </c>
      <c r="B2992" s="5">
        <v>45782</v>
      </c>
      <c r="C2992" s="6">
        <v>52866.923298611109</v>
      </c>
      <c r="D2992" s="6">
        <v>6991.2070203993053</v>
      </c>
      <c r="E2992" s="6">
        <v>32120</v>
      </c>
      <c r="F2992" s="16">
        <f t="shared" si="276"/>
        <v>13.224160938798143</v>
      </c>
      <c r="G2992" s="16">
        <f t="shared" si="277"/>
        <v>21.765899814443664</v>
      </c>
      <c r="H2992" s="6">
        <f t="shared" si="279"/>
        <v>-1843.1</v>
      </c>
      <c r="I2992" s="16">
        <f t="shared" si="280"/>
        <v>-20.862895270908961</v>
      </c>
      <c r="J2992" s="10" t="b">
        <f t="shared" si="278"/>
        <v>1</v>
      </c>
      <c r="K2992" t="b">
        <f t="shared" si="281"/>
        <v>1</v>
      </c>
      <c r="N2992" s="4"/>
      <c r="O2992" s="17"/>
      <c r="P2992" s="17"/>
      <c r="Q2992" s="17"/>
      <c r="R2992" s="4"/>
    </row>
    <row r="2993" spans="1:18" x14ac:dyDescent="0.25">
      <c r="A2993" s="10">
        <v>45782.708333333336</v>
      </c>
      <c r="B2993" s="5">
        <v>45782</v>
      </c>
      <c r="C2993" s="6">
        <v>52882.728491753471</v>
      </c>
      <c r="D2993" s="6">
        <v>6667.1044200303822</v>
      </c>
      <c r="E2993" s="6">
        <v>32120</v>
      </c>
      <c r="F2993" s="16">
        <f t="shared" si="276"/>
        <v>12.607338180498855</v>
      </c>
      <c r="G2993" s="16">
        <f t="shared" si="277"/>
        <v>20.756863076059719</v>
      </c>
      <c r="H2993" s="6">
        <f t="shared" si="279"/>
        <v>-324.10000000000002</v>
      </c>
      <c r="I2993" s="16">
        <f t="shared" si="280"/>
        <v>-4.6358232427436956</v>
      </c>
      <c r="J2993" s="10" t="b">
        <f t="shared" si="278"/>
        <v>1</v>
      </c>
      <c r="K2993" t="b">
        <f t="shared" si="281"/>
        <v>1</v>
      </c>
      <c r="N2993" s="4"/>
      <c r="O2993" s="17"/>
      <c r="P2993" s="17"/>
      <c r="Q2993" s="17"/>
      <c r="R2993" s="4"/>
    </row>
    <row r="2994" spans="1:18" x14ac:dyDescent="0.25">
      <c r="A2994" s="10">
        <v>45782.75</v>
      </c>
      <c r="B2994" s="5">
        <v>45782</v>
      </c>
      <c r="C2994" s="6">
        <v>52779.589192708336</v>
      </c>
      <c r="D2994" s="6">
        <v>5918.1096023220489</v>
      </c>
      <c r="E2994" s="6">
        <v>32120</v>
      </c>
      <c r="F2994" s="16">
        <f t="shared" si="276"/>
        <v>11.212875455915171</v>
      </c>
      <c r="G2994" s="16">
        <f t="shared" si="277"/>
        <v>18.424998761899282</v>
      </c>
      <c r="H2994" s="6">
        <f t="shared" si="279"/>
        <v>-749</v>
      </c>
      <c r="I2994" s="16">
        <f t="shared" si="280"/>
        <v>-11.234262324581783</v>
      </c>
      <c r="J2994" s="10" t="b">
        <f t="shared" si="278"/>
        <v>1</v>
      </c>
      <c r="K2994" t="b">
        <f t="shared" si="281"/>
        <v>1</v>
      </c>
      <c r="N2994" s="4"/>
      <c r="O2994" s="17"/>
      <c r="P2994" s="17"/>
      <c r="Q2994" s="17"/>
      <c r="R2994" s="4"/>
    </row>
    <row r="2995" spans="1:18" x14ac:dyDescent="0.25">
      <c r="A2995" s="10">
        <v>45782.791666666664</v>
      </c>
      <c r="B2995" s="5">
        <v>45782</v>
      </c>
      <c r="C2995" s="6">
        <v>52422.380509982642</v>
      </c>
      <c r="D2995" s="6">
        <v>4180.076182454427</v>
      </c>
      <c r="E2995" s="6">
        <v>32120</v>
      </c>
      <c r="F2995" s="16">
        <f t="shared" si="276"/>
        <v>7.9738389248813828</v>
      </c>
      <c r="G2995" s="16">
        <f t="shared" si="277"/>
        <v>13.013935810879287</v>
      </c>
      <c r="H2995" s="6">
        <f t="shared" si="279"/>
        <v>-1738</v>
      </c>
      <c r="I2995" s="16">
        <f t="shared" si="280"/>
        <v>-29.367485849164954</v>
      </c>
      <c r="J2995" s="10" t="b">
        <f t="shared" si="278"/>
        <v>1</v>
      </c>
      <c r="K2995" t="b">
        <f t="shared" si="281"/>
        <v>1</v>
      </c>
      <c r="N2995" s="4"/>
      <c r="O2995" s="17"/>
      <c r="P2995" s="17"/>
      <c r="Q2995" s="17"/>
      <c r="R2995" s="4"/>
    </row>
    <row r="2996" spans="1:18" x14ac:dyDescent="0.25">
      <c r="A2996" s="10">
        <v>45782.833333333336</v>
      </c>
      <c r="B2996" s="5">
        <v>45782</v>
      </c>
      <c r="C2996" s="6">
        <v>52005.468675130207</v>
      </c>
      <c r="D2996" s="6">
        <v>1495.3772205522325</v>
      </c>
      <c r="E2996" s="6">
        <v>32120</v>
      </c>
      <c r="F2996" s="16">
        <f t="shared" si="276"/>
        <v>2.8754230250161061</v>
      </c>
      <c r="G2996" s="16">
        <f t="shared" si="277"/>
        <v>4.6555953317317327</v>
      </c>
      <c r="H2996" s="6">
        <f t="shared" si="279"/>
        <v>-2684.7</v>
      </c>
      <c r="I2996" s="16">
        <f t="shared" si="280"/>
        <v>-64.226102176530603</v>
      </c>
      <c r="J2996" s="10" t="b">
        <f t="shared" si="278"/>
        <v>1</v>
      </c>
      <c r="K2996" t="b">
        <f t="shared" si="281"/>
        <v>1</v>
      </c>
      <c r="N2996" s="4"/>
      <c r="O2996" s="17"/>
      <c r="P2996" s="17"/>
      <c r="Q2996" s="17"/>
      <c r="R2996" s="4"/>
    </row>
    <row r="2997" spans="1:18" x14ac:dyDescent="0.25">
      <c r="A2997" s="10">
        <v>45782.875</v>
      </c>
      <c r="B2997" s="5">
        <v>45782</v>
      </c>
      <c r="C2997" s="6">
        <v>52044.350212673613</v>
      </c>
      <c r="D2997" s="6">
        <v>16.464506076065202</v>
      </c>
      <c r="E2997" s="6">
        <v>32120</v>
      </c>
      <c r="F2997" s="16">
        <f t="shared" si="276"/>
        <v>3.1635530098434853E-2</v>
      </c>
      <c r="G2997" s="16">
        <f t="shared" si="277"/>
        <v>5.1259358891859279E-2</v>
      </c>
      <c r="H2997" s="6">
        <f t="shared" si="279"/>
        <v>-1478.9</v>
      </c>
      <c r="I2997" s="16">
        <f t="shared" si="280"/>
        <v>-98.898122806354678</v>
      </c>
      <c r="J2997" s="10" t="b">
        <f t="shared" si="278"/>
        <v>1</v>
      </c>
      <c r="K2997" t="b">
        <f t="shared" si="281"/>
        <v>1</v>
      </c>
      <c r="N2997" s="4"/>
      <c r="O2997" s="17"/>
      <c r="P2997" s="17"/>
      <c r="Q2997" s="17"/>
      <c r="R2997" s="4"/>
    </row>
    <row r="2998" spans="1:18" x14ac:dyDescent="0.25">
      <c r="A2998" s="10">
        <v>45782.916666666664</v>
      </c>
      <c r="B2998" s="5">
        <v>45782</v>
      </c>
      <c r="C2998" s="6">
        <v>50822.806631944448</v>
      </c>
      <c r="D2998" s="6">
        <v>0.3360332156221072</v>
      </c>
      <c r="E2998" s="6">
        <v>32120</v>
      </c>
      <c r="F2998" s="16">
        <f t="shared" si="276"/>
        <v>6.6118586888685321E-4</v>
      </c>
      <c r="G2998" s="16">
        <f t="shared" si="277"/>
        <v>1.0461806214885031E-3</v>
      </c>
      <c r="H2998" s="6">
        <f t="shared" si="279"/>
        <v>-16.100000000000001</v>
      </c>
      <c r="I2998" s="16">
        <f t="shared" si="280"/>
        <v>-97.786109863355748</v>
      </c>
      <c r="J2998" s="10" t="b">
        <f t="shared" si="278"/>
        <v>0</v>
      </c>
      <c r="K2998" t="b">
        <f t="shared" si="281"/>
        <v>1</v>
      </c>
      <c r="N2998" s="4"/>
      <c r="O2998" s="17"/>
      <c r="P2998" s="17"/>
      <c r="Q2998" s="17"/>
      <c r="R2998" s="4"/>
    </row>
    <row r="2999" spans="1:18" x14ac:dyDescent="0.25">
      <c r="A2999" s="10">
        <v>45782.958333333336</v>
      </c>
      <c r="B2999" s="5">
        <v>45782</v>
      </c>
      <c r="C2999" s="6">
        <v>48300.7337109375</v>
      </c>
      <c r="D2999" s="6">
        <v>0.30348709361420739</v>
      </c>
      <c r="E2999" s="6">
        <v>32120</v>
      </c>
      <c r="F2999" s="16">
        <f t="shared" si="276"/>
        <v>6.2832812319263799E-4</v>
      </c>
      <c r="G2999" s="16">
        <f t="shared" si="277"/>
        <v>9.4485396517499196E-4</v>
      </c>
      <c r="H2999" s="6">
        <f t="shared" si="279"/>
        <v>0</v>
      </c>
      <c r="I2999" s="16">
        <f t="shared" si="280"/>
        <v>0</v>
      </c>
      <c r="J2999" s="10" t="b">
        <f t="shared" si="278"/>
        <v>0</v>
      </c>
      <c r="K2999" t="b">
        <f t="shared" si="281"/>
        <v>0</v>
      </c>
      <c r="N2999" s="4"/>
      <c r="O2999" s="17"/>
      <c r="P2999" s="17"/>
      <c r="Q2999" s="17"/>
      <c r="R2999" s="4"/>
    </row>
    <row r="3000" spans="1:18" x14ac:dyDescent="0.25">
      <c r="A3000" s="10">
        <v>45783</v>
      </c>
      <c r="B3000" s="5">
        <v>45783</v>
      </c>
      <c r="C3000" s="6">
        <v>45554.057999131946</v>
      </c>
      <c r="D3000" s="6">
        <v>0.28201222691271038</v>
      </c>
      <c r="E3000" s="6">
        <v>32120</v>
      </c>
      <c r="F3000" s="16">
        <f t="shared" si="276"/>
        <v>6.1907158066595131E-4</v>
      </c>
      <c r="G3000" s="16">
        <f t="shared" si="277"/>
        <v>8.7799572513297137E-4</v>
      </c>
      <c r="H3000" s="6">
        <f t="shared" si="279"/>
        <v>0</v>
      </c>
      <c r="I3000" s="16">
        <f t="shared" si="280"/>
        <v>0</v>
      </c>
      <c r="J3000" s="10" t="b">
        <f t="shared" si="278"/>
        <v>0</v>
      </c>
      <c r="K3000" t="b">
        <f t="shared" si="281"/>
        <v>0</v>
      </c>
      <c r="N3000" s="4"/>
      <c r="O3000" s="17"/>
      <c r="P3000" s="17"/>
      <c r="Q3000" s="17"/>
      <c r="R3000" s="4"/>
    </row>
    <row r="3001" spans="1:18" x14ac:dyDescent="0.25">
      <c r="A3001" s="10">
        <v>45783.041666666664</v>
      </c>
      <c r="B3001" s="5">
        <v>45783</v>
      </c>
      <c r="C3001" s="6">
        <v>43485.111271701389</v>
      </c>
      <c r="D3001" s="6">
        <v>0.48119362748331496</v>
      </c>
      <c r="E3001" s="6">
        <v>32120</v>
      </c>
      <c r="F3001" s="16">
        <f t="shared" si="276"/>
        <v>1.1065709927169007E-3</v>
      </c>
      <c r="G3001" s="16">
        <f t="shared" si="277"/>
        <v>1.4981121652656133E-3</v>
      </c>
      <c r="H3001" s="6">
        <f t="shared" si="279"/>
        <v>0.2</v>
      </c>
      <c r="I3001" s="16">
        <f t="shared" si="280"/>
        <v>70.918910924349703</v>
      </c>
      <c r="J3001" s="10" t="b">
        <f t="shared" si="278"/>
        <v>0</v>
      </c>
      <c r="K3001" t="b">
        <f t="shared" si="281"/>
        <v>0</v>
      </c>
      <c r="N3001" s="4"/>
      <c r="O3001" s="17"/>
      <c r="P3001" s="17"/>
      <c r="Q3001" s="17"/>
      <c r="R3001" s="4"/>
    </row>
    <row r="3002" spans="1:18" x14ac:dyDescent="0.25">
      <c r="A3002" s="10">
        <v>45783.083333333336</v>
      </c>
      <c r="B3002" s="5">
        <v>45783</v>
      </c>
      <c r="C3002" s="6">
        <v>42375.464832899306</v>
      </c>
      <c r="D3002" s="6">
        <v>0.42960632870594662</v>
      </c>
      <c r="E3002" s="6">
        <v>32120</v>
      </c>
      <c r="F3002" s="16">
        <f t="shared" si="276"/>
        <v>1.0138091237465565E-3</v>
      </c>
      <c r="G3002" s="16">
        <f t="shared" si="277"/>
        <v>1.3375041366934825E-3</v>
      </c>
      <c r="H3002" s="6">
        <f t="shared" si="279"/>
        <v>-0.1</v>
      </c>
      <c r="I3002" s="16">
        <f t="shared" si="280"/>
        <v>-20.781655094438555</v>
      </c>
      <c r="J3002" s="10" t="b">
        <f t="shared" si="278"/>
        <v>0</v>
      </c>
      <c r="K3002" t="b">
        <f t="shared" si="281"/>
        <v>0</v>
      </c>
      <c r="N3002" s="4"/>
      <c r="O3002" s="17"/>
      <c r="P3002" s="17"/>
      <c r="Q3002" s="17"/>
      <c r="R3002" s="4"/>
    </row>
    <row r="3003" spans="1:18" x14ac:dyDescent="0.25">
      <c r="A3003" s="10">
        <v>45783.125</v>
      </c>
      <c r="B3003" s="5">
        <v>45783</v>
      </c>
      <c r="C3003" s="6">
        <v>41605.912562934027</v>
      </c>
      <c r="D3003" s="6">
        <v>0.42535972283946144</v>
      </c>
      <c r="E3003" s="6">
        <v>32120</v>
      </c>
      <c r="F3003" s="16">
        <f t="shared" si="276"/>
        <v>1.0223540276782846E-3</v>
      </c>
      <c r="G3003" s="16">
        <f t="shared" si="277"/>
        <v>1.3242830723519971E-3</v>
      </c>
      <c r="H3003" s="6">
        <f t="shared" si="279"/>
        <v>0</v>
      </c>
      <c r="I3003" s="16">
        <f t="shared" si="280"/>
        <v>0</v>
      </c>
      <c r="J3003" s="10" t="b">
        <f t="shared" si="278"/>
        <v>0</v>
      </c>
      <c r="K3003" t="b">
        <f t="shared" si="281"/>
        <v>0</v>
      </c>
      <c r="N3003" s="4"/>
      <c r="O3003" s="17"/>
      <c r="P3003" s="17"/>
      <c r="Q3003" s="17"/>
      <c r="R3003" s="4"/>
    </row>
    <row r="3004" spans="1:18" x14ac:dyDescent="0.25">
      <c r="A3004" s="10">
        <v>45783.166666666664</v>
      </c>
      <c r="B3004" s="5">
        <v>45783</v>
      </c>
      <c r="C3004" s="6">
        <v>41249.35490017361</v>
      </c>
      <c r="D3004" s="6">
        <v>0.6657780970798598</v>
      </c>
      <c r="E3004" s="6">
        <v>32120</v>
      </c>
      <c r="F3004" s="16">
        <f t="shared" si="276"/>
        <v>1.6140327495813944E-3</v>
      </c>
      <c r="G3004" s="16">
        <f t="shared" si="277"/>
        <v>2.0727836148189903E-3</v>
      </c>
      <c r="H3004" s="6">
        <f t="shared" si="279"/>
        <v>0.2</v>
      </c>
      <c r="I3004" s="16">
        <f t="shared" si="280"/>
        <v>47.01902631140365</v>
      </c>
      <c r="J3004" s="10" t="b">
        <f t="shared" si="278"/>
        <v>0</v>
      </c>
      <c r="K3004" t="b">
        <f t="shared" si="281"/>
        <v>0</v>
      </c>
      <c r="N3004" s="4"/>
      <c r="O3004" s="17"/>
      <c r="P3004" s="17"/>
      <c r="Q3004" s="17"/>
      <c r="R3004" s="4"/>
    </row>
    <row r="3005" spans="1:18" x14ac:dyDescent="0.25">
      <c r="A3005" s="10">
        <v>45783.208333333336</v>
      </c>
      <c r="B3005" s="5">
        <v>45783</v>
      </c>
      <c r="C3005" s="6">
        <v>42033.143246527776</v>
      </c>
      <c r="D3005" s="6">
        <v>0.57522827241155838</v>
      </c>
      <c r="E3005" s="6">
        <v>32120</v>
      </c>
      <c r="F3005" s="16">
        <f t="shared" si="276"/>
        <v>1.3685111985030436E-3</v>
      </c>
      <c r="G3005" s="16">
        <f t="shared" si="277"/>
        <v>1.7908725791144406E-3</v>
      </c>
      <c r="H3005" s="6">
        <f t="shared" si="279"/>
        <v>-0.1</v>
      </c>
      <c r="I3005" s="16">
        <f t="shared" si="280"/>
        <v>-15.020019498779794</v>
      </c>
      <c r="J3005" s="10" t="b">
        <f t="shared" si="278"/>
        <v>0</v>
      </c>
      <c r="K3005" t="b">
        <f t="shared" si="281"/>
        <v>0</v>
      </c>
      <c r="N3005" s="4"/>
      <c r="O3005" s="17"/>
      <c r="P3005" s="17"/>
      <c r="Q3005" s="17"/>
      <c r="R3005" s="4"/>
    </row>
    <row r="3006" spans="1:18" x14ac:dyDescent="0.25">
      <c r="A3006" s="10">
        <v>45783.25</v>
      </c>
      <c r="B3006" s="5">
        <v>45783</v>
      </c>
      <c r="C3006" s="6">
        <v>43705.131775173613</v>
      </c>
      <c r="D3006" s="6">
        <v>0.63458786189556127</v>
      </c>
      <c r="E3006" s="6">
        <v>32120</v>
      </c>
      <c r="F3006" s="16">
        <f t="shared" si="276"/>
        <v>1.4519756287659435E-3</v>
      </c>
      <c r="G3006" s="16">
        <f t="shared" si="277"/>
        <v>1.9756782748927811E-3</v>
      </c>
      <c r="H3006" s="6">
        <f t="shared" si="279"/>
        <v>0.1</v>
      </c>
      <c r="I3006" s="16">
        <f t="shared" si="280"/>
        <v>17.384402818165555</v>
      </c>
      <c r="J3006" s="10" t="b">
        <f t="shared" si="278"/>
        <v>0</v>
      </c>
      <c r="K3006" t="b">
        <f t="shared" si="281"/>
        <v>0</v>
      </c>
      <c r="N3006" s="4"/>
      <c r="O3006" s="17"/>
      <c r="P3006" s="17"/>
      <c r="Q3006" s="17"/>
      <c r="R3006" s="4"/>
    </row>
    <row r="3007" spans="1:18" x14ac:dyDescent="0.25">
      <c r="A3007" s="10">
        <v>45783.291666666664</v>
      </c>
      <c r="B3007" s="5">
        <v>45783</v>
      </c>
      <c r="C3007" s="6">
        <v>46448.099505208331</v>
      </c>
      <c r="D3007" s="6">
        <v>4.077112508200937</v>
      </c>
      <c r="E3007" s="6">
        <v>32120</v>
      </c>
      <c r="F3007" s="16">
        <f t="shared" si="276"/>
        <v>8.7777811183507321E-3</v>
      </c>
      <c r="G3007" s="16">
        <f t="shared" si="277"/>
        <v>1.2693376426528447E-2</v>
      </c>
      <c r="H3007" s="6">
        <f t="shared" si="279"/>
        <v>3.4</v>
      </c>
      <c r="I3007" s="16">
        <f t="shared" si="280"/>
        <v>535.78081210755374</v>
      </c>
      <c r="J3007" s="10" t="b">
        <f t="shared" si="278"/>
        <v>0</v>
      </c>
      <c r="K3007" t="b">
        <f t="shared" si="281"/>
        <v>0</v>
      </c>
      <c r="N3007" s="4"/>
      <c r="O3007" s="17"/>
      <c r="P3007" s="17"/>
      <c r="Q3007" s="17"/>
      <c r="R3007" s="4"/>
    </row>
    <row r="3008" spans="1:18" x14ac:dyDescent="0.25">
      <c r="A3008" s="10">
        <v>45783.333333333336</v>
      </c>
      <c r="B3008" s="5">
        <v>45783</v>
      </c>
      <c r="C3008" s="6">
        <v>47749.846525607638</v>
      </c>
      <c r="D3008" s="6">
        <v>539.28376713222929</v>
      </c>
      <c r="E3008" s="6">
        <v>32120</v>
      </c>
      <c r="F3008" s="16">
        <f t="shared" si="276"/>
        <v>1.1293937182458131</v>
      </c>
      <c r="G3008" s="16">
        <f t="shared" si="277"/>
        <v>1.6789656510966045</v>
      </c>
      <c r="H3008" s="6">
        <f t="shared" si="279"/>
        <v>535.20000000000005</v>
      </c>
      <c r="I3008" s="16">
        <f t="shared" si="280"/>
        <v>13126.937236180464</v>
      </c>
      <c r="J3008" s="10" t="b">
        <f t="shared" si="278"/>
        <v>1</v>
      </c>
      <c r="K3008" t="b">
        <f t="shared" si="281"/>
        <v>1</v>
      </c>
      <c r="N3008" s="4"/>
      <c r="O3008" s="17"/>
      <c r="P3008" s="17"/>
      <c r="Q3008" s="17"/>
      <c r="R3008" s="4"/>
    </row>
    <row r="3009" spans="1:18" x14ac:dyDescent="0.25">
      <c r="A3009" s="10">
        <v>45783.375</v>
      </c>
      <c r="B3009" s="5">
        <v>45783</v>
      </c>
      <c r="C3009" s="6">
        <v>48792.093359375001</v>
      </c>
      <c r="D3009" s="6">
        <v>3602.0646997070312</v>
      </c>
      <c r="E3009" s="6">
        <v>32120</v>
      </c>
      <c r="F3009" s="16">
        <f t="shared" si="276"/>
        <v>7.382476240927514</v>
      </c>
      <c r="G3009" s="16">
        <f t="shared" si="277"/>
        <v>11.214398193359374</v>
      </c>
      <c r="H3009" s="6">
        <f t="shared" si="279"/>
        <v>3062.8</v>
      </c>
      <c r="I3009" s="16">
        <f t="shared" si="280"/>
        <v>567.93847444865128</v>
      </c>
      <c r="J3009" s="10" t="b">
        <f t="shared" si="278"/>
        <v>1</v>
      </c>
      <c r="K3009" t="b">
        <f t="shared" si="281"/>
        <v>1</v>
      </c>
      <c r="N3009" s="4"/>
      <c r="O3009" s="17"/>
      <c r="P3009" s="17"/>
      <c r="Q3009" s="17"/>
      <c r="R3009" s="4"/>
    </row>
    <row r="3010" spans="1:18" x14ac:dyDescent="0.25">
      <c r="A3010" s="10">
        <v>45783.416666666664</v>
      </c>
      <c r="B3010" s="5">
        <v>45783</v>
      </c>
      <c r="C3010" s="6">
        <v>50363.956427951387</v>
      </c>
      <c r="D3010" s="6">
        <v>7114.6091677517361</v>
      </c>
      <c r="E3010" s="6">
        <v>32120</v>
      </c>
      <c r="F3010" s="16">
        <f t="shared" si="276"/>
        <v>14.126390522812887</v>
      </c>
      <c r="G3010" s="16">
        <f t="shared" si="277"/>
        <v>22.150090808691584</v>
      </c>
      <c r="H3010" s="6">
        <f t="shared" si="279"/>
        <v>3512.5</v>
      </c>
      <c r="I3010" s="16">
        <f t="shared" si="280"/>
        <v>97.513517741246687</v>
      </c>
      <c r="J3010" s="10" t="b">
        <f t="shared" si="278"/>
        <v>1</v>
      </c>
      <c r="K3010" t="b">
        <f t="shared" si="281"/>
        <v>1</v>
      </c>
      <c r="N3010" s="4"/>
      <c r="O3010" s="17"/>
      <c r="P3010" s="17"/>
      <c r="Q3010" s="17"/>
      <c r="R3010" s="4"/>
    </row>
    <row r="3011" spans="1:18" x14ac:dyDescent="0.25">
      <c r="A3011" s="10">
        <v>45783.458333333336</v>
      </c>
      <c r="B3011" s="5">
        <v>45783</v>
      </c>
      <c r="C3011" s="6">
        <v>51332.573368055557</v>
      </c>
      <c r="D3011" s="6">
        <v>9532.9813888888893</v>
      </c>
      <c r="E3011" s="6">
        <v>32120</v>
      </c>
      <c r="F3011" s="16">
        <f t="shared" ref="F3011:F3074" si="282">D3011/C3011*100</f>
        <v>18.571017900344149</v>
      </c>
      <c r="G3011" s="16">
        <f t="shared" ref="G3011:G3074" si="283">D3011/E3011*100</f>
        <v>29.6792695793552</v>
      </c>
      <c r="H3011" s="6">
        <f t="shared" si="279"/>
        <v>2418.4</v>
      </c>
      <c r="I3011" s="16">
        <f t="shared" si="280"/>
        <v>33.992028837814999</v>
      </c>
      <c r="J3011" s="10" t="b">
        <f t="shared" ref="J3011:J3074" si="284">D3011&gt;5</f>
        <v>1</v>
      </c>
      <c r="K3011" t="b">
        <f t="shared" si="281"/>
        <v>1</v>
      </c>
      <c r="N3011" s="4"/>
      <c r="O3011" s="17"/>
      <c r="P3011" s="17"/>
      <c r="Q3011" s="17"/>
      <c r="R3011" s="4"/>
    </row>
    <row r="3012" spans="1:18" x14ac:dyDescent="0.25">
      <c r="A3012" s="10">
        <v>45783.5</v>
      </c>
      <c r="B3012" s="5">
        <v>45783</v>
      </c>
      <c r="C3012" s="6">
        <v>52416.180496961802</v>
      </c>
      <c r="D3012" s="6">
        <v>10936.904134114584</v>
      </c>
      <c r="E3012" s="6">
        <v>32120</v>
      </c>
      <c r="F3012" s="16">
        <f t="shared" si="282"/>
        <v>20.865511432578572</v>
      </c>
      <c r="G3012" s="16">
        <f t="shared" si="283"/>
        <v>34.050137403843664</v>
      </c>
      <c r="H3012" s="6">
        <f t="shared" ref="H3012:H3075" si="285">ROUND(D3012-D3011,1)</f>
        <v>1403.9</v>
      </c>
      <c r="I3012" s="16">
        <f t="shared" ref="I3012:I3075" si="286">H3012/D3011*100</f>
        <v>14.726767447970762</v>
      </c>
      <c r="J3012" s="10" t="b">
        <f t="shared" si="284"/>
        <v>1</v>
      </c>
      <c r="K3012" t="b">
        <f t="shared" ref="K3012:K3075" si="287">OR(J3012,ABS(H3012)&gt;5)</f>
        <v>1</v>
      </c>
      <c r="N3012" s="4"/>
      <c r="O3012" s="17"/>
      <c r="P3012" s="17"/>
      <c r="Q3012" s="17"/>
      <c r="R3012" s="4"/>
    </row>
    <row r="3013" spans="1:18" x14ac:dyDescent="0.25">
      <c r="A3013" s="10">
        <v>45783.541666666664</v>
      </c>
      <c r="B3013" s="5">
        <v>45783</v>
      </c>
      <c r="C3013" s="6">
        <v>53365.946026475693</v>
      </c>
      <c r="D3013" s="6">
        <v>11862.632280815973</v>
      </c>
      <c r="E3013" s="6">
        <v>32120</v>
      </c>
      <c r="F3013" s="16">
        <f t="shared" si="282"/>
        <v>22.228842855949246</v>
      </c>
      <c r="G3013" s="16">
        <f t="shared" si="283"/>
        <v>36.932230014993692</v>
      </c>
      <c r="H3013" s="6">
        <f t="shared" si="285"/>
        <v>925.7</v>
      </c>
      <c r="I3013" s="16">
        <f t="shared" si="286"/>
        <v>8.4640039690257538</v>
      </c>
      <c r="J3013" s="10" t="b">
        <f t="shared" si="284"/>
        <v>1</v>
      </c>
      <c r="K3013" t="b">
        <f t="shared" si="287"/>
        <v>1</v>
      </c>
      <c r="N3013" s="4"/>
      <c r="O3013" s="17"/>
      <c r="P3013" s="17"/>
      <c r="Q3013" s="17"/>
      <c r="R3013" s="4"/>
    </row>
    <row r="3014" spans="1:18" x14ac:dyDescent="0.25">
      <c r="A3014" s="10">
        <v>45783.583333333336</v>
      </c>
      <c r="B3014" s="5">
        <v>45783</v>
      </c>
      <c r="C3014" s="6">
        <v>54346.483505859374</v>
      </c>
      <c r="D3014" s="6">
        <v>13507.672181803386</v>
      </c>
      <c r="E3014" s="6">
        <v>32120</v>
      </c>
      <c r="F3014" s="16">
        <f t="shared" si="282"/>
        <v>24.854730813166697</v>
      </c>
      <c r="G3014" s="16">
        <f t="shared" si="283"/>
        <v>42.053773915950764</v>
      </c>
      <c r="H3014" s="6">
        <f t="shared" si="285"/>
        <v>1645</v>
      </c>
      <c r="I3014" s="16">
        <f t="shared" si="286"/>
        <v>13.867074027577026</v>
      </c>
      <c r="J3014" s="10" t="b">
        <f t="shared" si="284"/>
        <v>1</v>
      </c>
      <c r="K3014" t="b">
        <f t="shared" si="287"/>
        <v>1</v>
      </c>
      <c r="N3014" s="4"/>
      <c r="O3014" s="17"/>
      <c r="P3014" s="17"/>
      <c r="Q3014" s="17"/>
      <c r="R3014" s="4"/>
    </row>
    <row r="3015" spans="1:18" x14ac:dyDescent="0.25">
      <c r="A3015" s="10">
        <v>45783.625</v>
      </c>
      <c r="B3015" s="5">
        <v>45783</v>
      </c>
      <c r="C3015" s="6">
        <v>54439.645610894098</v>
      </c>
      <c r="D3015" s="6">
        <v>16094.600323350694</v>
      </c>
      <c r="E3015" s="6">
        <v>32120</v>
      </c>
      <c r="F3015" s="16">
        <f t="shared" si="282"/>
        <v>29.564116633650439</v>
      </c>
      <c r="G3015" s="16">
        <f t="shared" si="283"/>
        <v>50.10772205277302</v>
      </c>
      <c r="H3015" s="6">
        <f t="shared" si="285"/>
        <v>2586.9</v>
      </c>
      <c r="I3015" s="16">
        <f t="shared" si="286"/>
        <v>19.15133832967086</v>
      </c>
      <c r="J3015" s="10" t="b">
        <f t="shared" si="284"/>
        <v>1</v>
      </c>
      <c r="K3015" t="b">
        <f t="shared" si="287"/>
        <v>1</v>
      </c>
      <c r="N3015" s="4"/>
      <c r="O3015" s="17"/>
      <c r="P3015" s="17"/>
      <c r="Q3015" s="17"/>
      <c r="R3015" s="4"/>
    </row>
    <row r="3016" spans="1:18" x14ac:dyDescent="0.25">
      <c r="A3016" s="10">
        <v>45783.666666666664</v>
      </c>
      <c r="B3016" s="5">
        <v>45783</v>
      </c>
      <c r="C3016" s="6">
        <v>54627.398041449655</v>
      </c>
      <c r="D3016" s="6">
        <v>16746.117012803821</v>
      </c>
      <c r="E3016" s="6">
        <v>32120</v>
      </c>
      <c r="F3016" s="16">
        <f t="shared" si="282"/>
        <v>30.655161353461065</v>
      </c>
      <c r="G3016" s="16">
        <f t="shared" si="283"/>
        <v>52.136105270248514</v>
      </c>
      <c r="H3016" s="6">
        <f t="shared" si="285"/>
        <v>651.5</v>
      </c>
      <c r="I3016" s="16">
        <f t="shared" si="286"/>
        <v>4.0479414642858673</v>
      </c>
      <c r="J3016" s="10" t="b">
        <f t="shared" si="284"/>
        <v>1</v>
      </c>
      <c r="K3016" t="b">
        <f t="shared" si="287"/>
        <v>1</v>
      </c>
      <c r="N3016" s="4"/>
      <c r="O3016" s="17"/>
      <c r="P3016" s="17"/>
      <c r="Q3016" s="17"/>
      <c r="R3016" s="4"/>
    </row>
    <row r="3017" spans="1:18" x14ac:dyDescent="0.25">
      <c r="A3017" s="10">
        <v>45783.708333333336</v>
      </c>
      <c r="B3017" s="5">
        <v>45783</v>
      </c>
      <c r="C3017" s="6">
        <v>55850.833181423608</v>
      </c>
      <c r="D3017" s="6">
        <v>17773.371210394966</v>
      </c>
      <c r="E3017" s="6">
        <v>32120</v>
      </c>
      <c r="F3017" s="16">
        <f t="shared" si="282"/>
        <v>31.822929395987092</v>
      </c>
      <c r="G3017" s="16">
        <f t="shared" si="283"/>
        <v>55.334281476945726</v>
      </c>
      <c r="H3017" s="6">
        <f t="shared" si="285"/>
        <v>1027.3</v>
      </c>
      <c r="I3017" s="16">
        <f t="shared" si="286"/>
        <v>6.134556442036935</v>
      </c>
      <c r="J3017" s="10" t="b">
        <f t="shared" si="284"/>
        <v>1</v>
      </c>
      <c r="K3017" t="b">
        <f t="shared" si="287"/>
        <v>1</v>
      </c>
      <c r="N3017" s="4"/>
      <c r="O3017" s="17"/>
      <c r="P3017" s="17"/>
      <c r="Q3017" s="17"/>
      <c r="R3017" s="4"/>
    </row>
    <row r="3018" spans="1:18" x14ac:dyDescent="0.25">
      <c r="A3018" s="10">
        <v>45783.75</v>
      </c>
      <c r="B3018" s="5">
        <v>45783</v>
      </c>
      <c r="C3018" s="6">
        <v>56667.466559244793</v>
      </c>
      <c r="D3018" s="6">
        <v>17090.901916775172</v>
      </c>
      <c r="E3018" s="6">
        <v>32120</v>
      </c>
      <c r="F3018" s="16">
        <f t="shared" si="282"/>
        <v>30.159989416338117</v>
      </c>
      <c r="G3018" s="16">
        <f t="shared" si="283"/>
        <v>53.209532742139388</v>
      </c>
      <c r="H3018" s="6">
        <f t="shared" si="285"/>
        <v>-682.5</v>
      </c>
      <c r="I3018" s="16">
        <f t="shared" si="286"/>
        <v>-3.840014322104699</v>
      </c>
      <c r="J3018" s="10" t="b">
        <f t="shared" si="284"/>
        <v>1</v>
      </c>
      <c r="K3018" t="b">
        <f t="shared" si="287"/>
        <v>1</v>
      </c>
      <c r="N3018" s="4"/>
      <c r="O3018" s="17"/>
      <c r="P3018" s="17"/>
      <c r="Q3018" s="17"/>
      <c r="R3018" s="4"/>
    </row>
    <row r="3019" spans="1:18" x14ac:dyDescent="0.25">
      <c r="A3019" s="10">
        <v>45783.791666666664</v>
      </c>
      <c r="B3019" s="5">
        <v>45783</v>
      </c>
      <c r="C3019" s="6">
        <v>56553.112531467013</v>
      </c>
      <c r="D3019" s="6">
        <v>12765.016595865885</v>
      </c>
      <c r="E3019" s="6">
        <v>32120</v>
      </c>
      <c r="F3019" s="16">
        <f t="shared" si="282"/>
        <v>22.571731288464868</v>
      </c>
      <c r="G3019" s="16">
        <f t="shared" si="283"/>
        <v>39.741645690740611</v>
      </c>
      <c r="H3019" s="6">
        <f t="shared" si="285"/>
        <v>-4325.8999999999996</v>
      </c>
      <c r="I3019" s="16">
        <f t="shared" si="286"/>
        <v>-25.311127645955388</v>
      </c>
      <c r="J3019" s="10" t="b">
        <f t="shared" si="284"/>
        <v>1</v>
      </c>
      <c r="K3019" t="b">
        <f t="shared" si="287"/>
        <v>1</v>
      </c>
      <c r="N3019" s="4"/>
      <c r="O3019" s="17"/>
      <c r="P3019" s="17"/>
      <c r="Q3019" s="17"/>
      <c r="R3019" s="4"/>
    </row>
    <row r="3020" spans="1:18" x14ac:dyDescent="0.25">
      <c r="A3020" s="10">
        <v>45783.833333333336</v>
      </c>
      <c r="B3020" s="5">
        <v>45783</v>
      </c>
      <c r="C3020" s="6">
        <v>54585.701554904517</v>
      </c>
      <c r="D3020" s="6">
        <v>3890.650196194119</v>
      </c>
      <c r="E3020" s="6">
        <v>32120</v>
      </c>
      <c r="F3020" s="16">
        <f t="shared" si="282"/>
        <v>7.1275995093344093</v>
      </c>
      <c r="G3020" s="16">
        <f t="shared" si="283"/>
        <v>12.112858643194642</v>
      </c>
      <c r="H3020" s="6">
        <f t="shared" si="285"/>
        <v>-8874.4</v>
      </c>
      <c r="I3020" s="16">
        <f t="shared" si="286"/>
        <v>-69.521257049317811</v>
      </c>
      <c r="J3020" s="10" t="b">
        <f t="shared" si="284"/>
        <v>1</v>
      </c>
      <c r="K3020" t="b">
        <f t="shared" si="287"/>
        <v>1</v>
      </c>
      <c r="N3020" s="4"/>
      <c r="O3020" s="17"/>
      <c r="P3020" s="17"/>
      <c r="Q3020" s="17"/>
      <c r="R3020" s="4"/>
    </row>
    <row r="3021" spans="1:18" x14ac:dyDescent="0.25">
      <c r="A3021" s="10">
        <v>45783.875</v>
      </c>
      <c r="B3021" s="5">
        <v>45783</v>
      </c>
      <c r="C3021" s="6">
        <v>52759.044860026042</v>
      </c>
      <c r="D3021" s="6">
        <v>106.00667966160509</v>
      </c>
      <c r="E3021" s="6">
        <v>32120</v>
      </c>
      <c r="F3021" s="16">
        <f t="shared" si="282"/>
        <v>0.20092607806462245</v>
      </c>
      <c r="G3021" s="16">
        <f t="shared" si="283"/>
        <v>0.33003324925779914</v>
      </c>
      <c r="H3021" s="6">
        <f t="shared" si="285"/>
        <v>-3784.6</v>
      </c>
      <c r="I3021" s="16">
        <f t="shared" si="286"/>
        <v>-97.274229477174316</v>
      </c>
      <c r="J3021" s="10" t="b">
        <f t="shared" si="284"/>
        <v>1</v>
      </c>
      <c r="K3021" t="b">
        <f t="shared" si="287"/>
        <v>1</v>
      </c>
      <c r="N3021" s="4"/>
      <c r="O3021" s="17"/>
      <c r="P3021" s="17"/>
      <c r="Q3021" s="17"/>
      <c r="R3021" s="4"/>
    </row>
    <row r="3022" spans="1:18" x14ac:dyDescent="0.25">
      <c r="A3022" s="10">
        <v>45783.916666666664</v>
      </c>
      <c r="B3022" s="5">
        <v>45783</v>
      </c>
      <c r="C3022" s="6">
        <v>51988.760700954859</v>
      </c>
      <c r="D3022" s="6">
        <v>0.14607846926897763</v>
      </c>
      <c r="E3022" s="6">
        <v>32120</v>
      </c>
      <c r="F3022" s="16">
        <f t="shared" si="282"/>
        <v>2.8098086451653899E-4</v>
      </c>
      <c r="G3022" s="16">
        <f t="shared" si="283"/>
        <v>4.5478975488473733E-4</v>
      </c>
      <c r="H3022" s="6">
        <f t="shared" si="285"/>
        <v>-105.9</v>
      </c>
      <c r="I3022" s="16">
        <f t="shared" si="286"/>
        <v>-99.899365151379499</v>
      </c>
      <c r="J3022" s="10" t="b">
        <f t="shared" si="284"/>
        <v>0</v>
      </c>
      <c r="K3022" t="b">
        <f t="shared" si="287"/>
        <v>1</v>
      </c>
      <c r="N3022" s="4"/>
      <c r="O3022" s="17"/>
      <c r="P3022" s="17"/>
      <c r="Q3022" s="17"/>
      <c r="R3022" s="4"/>
    </row>
    <row r="3023" spans="1:18" x14ac:dyDescent="0.25">
      <c r="A3023" s="10">
        <v>45783.958333333336</v>
      </c>
      <c r="B3023" s="5">
        <v>45783</v>
      </c>
      <c r="C3023" s="6">
        <v>50201.397961154515</v>
      </c>
      <c r="D3023" s="6">
        <v>0.24335430562910107</v>
      </c>
      <c r="E3023" s="6">
        <v>32120</v>
      </c>
      <c r="F3023" s="16">
        <f t="shared" si="282"/>
        <v>4.8475603372122609E-4</v>
      </c>
      <c r="G3023" s="16">
        <f t="shared" si="283"/>
        <v>7.5764105114913157E-4</v>
      </c>
      <c r="H3023" s="6">
        <f t="shared" si="285"/>
        <v>0.1</v>
      </c>
      <c r="I3023" s="16">
        <f t="shared" si="286"/>
        <v>68.456358079620699</v>
      </c>
      <c r="J3023" s="10" t="b">
        <f t="shared" si="284"/>
        <v>0</v>
      </c>
      <c r="K3023" t="b">
        <f t="shared" si="287"/>
        <v>0</v>
      </c>
      <c r="N3023" s="4"/>
      <c r="O3023" s="17"/>
      <c r="P3023" s="17"/>
      <c r="Q3023" s="17"/>
      <c r="R3023" s="4"/>
    </row>
    <row r="3024" spans="1:18" x14ac:dyDescent="0.25">
      <c r="A3024" s="10">
        <v>45784</v>
      </c>
      <c r="B3024" s="5">
        <v>45784</v>
      </c>
      <c r="C3024" s="6">
        <v>48130.268481987849</v>
      </c>
      <c r="D3024" s="6">
        <v>0.15877426451279059</v>
      </c>
      <c r="E3024" s="6">
        <v>32252</v>
      </c>
      <c r="F3024" s="16">
        <f t="shared" si="282"/>
        <v>3.2988443555474842E-4</v>
      </c>
      <c r="G3024" s="16">
        <f t="shared" si="283"/>
        <v>4.9229277103060457E-4</v>
      </c>
      <c r="H3024" s="6">
        <f t="shared" si="285"/>
        <v>-0.1</v>
      </c>
      <c r="I3024" s="16">
        <f t="shared" si="286"/>
        <v>-41.092348763457295</v>
      </c>
      <c r="J3024" s="10" t="b">
        <f t="shared" si="284"/>
        <v>0</v>
      </c>
      <c r="K3024" t="b">
        <f t="shared" si="287"/>
        <v>0</v>
      </c>
      <c r="N3024" s="4"/>
      <c r="O3024" s="17"/>
      <c r="P3024" s="17"/>
      <c r="Q3024" s="17"/>
      <c r="R3024" s="4"/>
    </row>
    <row r="3025" spans="1:18" x14ac:dyDescent="0.25">
      <c r="A3025" s="10">
        <v>45784.041666666664</v>
      </c>
      <c r="B3025" s="5">
        <v>45784</v>
      </c>
      <c r="C3025" s="6">
        <v>45475.398192274304</v>
      </c>
      <c r="D3025" s="6">
        <v>0.14244139639039835</v>
      </c>
      <c r="E3025" s="6">
        <v>32252</v>
      </c>
      <c r="F3025" s="16">
        <f t="shared" si="282"/>
        <v>3.1322737579590309E-4</v>
      </c>
      <c r="G3025" s="16">
        <f t="shared" si="283"/>
        <v>4.4165135926577689E-4</v>
      </c>
      <c r="H3025" s="6">
        <f t="shared" si="285"/>
        <v>0</v>
      </c>
      <c r="I3025" s="16">
        <f t="shared" si="286"/>
        <v>0</v>
      </c>
      <c r="J3025" s="10" t="b">
        <f t="shared" si="284"/>
        <v>0</v>
      </c>
      <c r="K3025" t="b">
        <f t="shared" si="287"/>
        <v>0</v>
      </c>
      <c r="N3025" s="4"/>
      <c r="O3025" s="17"/>
      <c r="P3025" s="17"/>
      <c r="Q3025" s="17"/>
      <c r="R3025" s="4"/>
    </row>
    <row r="3026" spans="1:18" x14ac:dyDescent="0.25">
      <c r="A3026" s="10">
        <v>45784.083333333336</v>
      </c>
      <c r="B3026" s="5">
        <v>45784</v>
      </c>
      <c r="C3026" s="6">
        <v>44477.991918402775</v>
      </c>
      <c r="D3026" s="6">
        <v>0.16114440029693974</v>
      </c>
      <c r="E3026" s="6">
        <v>32252</v>
      </c>
      <c r="F3026" s="16">
        <f t="shared" si="282"/>
        <v>3.6230142896866309E-4</v>
      </c>
      <c r="G3026" s="16">
        <f t="shared" si="283"/>
        <v>4.996415735363381E-4</v>
      </c>
      <c r="H3026" s="6">
        <f t="shared" si="285"/>
        <v>0</v>
      </c>
      <c r="I3026" s="16">
        <f t="shared" si="286"/>
        <v>0</v>
      </c>
      <c r="J3026" s="10" t="b">
        <f t="shared" si="284"/>
        <v>0</v>
      </c>
      <c r="K3026" t="b">
        <f t="shared" si="287"/>
        <v>0</v>
      </c>
      <c r="N3026" s="4"/>
      <c r="O3026" s="17"/>
      <c r="P3026" s="17"/>
      <c r="Q3026" s="17"/>
      <c r="R3026" s="4"/>
    </row>
    <row r="3027" spans="1:18" x14ac:dyDescent="0.25">
      <c r="A3027" s="10">
        <v>45784.125</v>
      </c>
      <c r="B3027" s="5">
        <v>45784</v>
      </c>
      <c r="C3027" s="6">
        <v>43457.927874348956</v>
      </c>
      <c r="D3027" s="6">
        <v>0.17013206601142883</v>
      </c>
      <c r="E3027" s="6">
        <v>32252</v>
      </c>
      <c r="F3027" s="16">
        <f t="shared" si="282"/>
        <v>3.9148683412457239E-4</v>
      </c>
      <c r="G3027" s="16">
        <f t="shared" si="283"/>
        <v>5.2750857624776402E-4</v>
      </c>
      <c r="H3027" s="6">
        <f t="shared" si="285"/>
        <v>0</v>
      </c>
      <c r="I3027" s="16">
        <f t="shared" si="286"/>
        <v>0</v>
      </c>
      <c r="J3027" s="10" t="b">
        <f t="shared" si="284"/>
        <v>0</v>
      </c>
      <c r="K3027" t="b">
        <f t="shared" si="287"/>
        <v>0</v>
      </c>
      <c r="N3027" s="4"/>
      <c r="O3027" s="17"/>
      <c r="P3027" s="17"/>
      <c r="Q3027" s="17"/>
      <c r="R3027" s="4"/>
    </row>
    <row r="3028" spans="1:18" x14ac:dyDescent="0.25">
      <c r="A3028" s="10">
        <v>45784.166666666664</v>
      </c>
      <c r="B3028" s="5">
        <v>45784</v>
      </c>
      <c r="C3028" s="6">
        <v>43170.043674045141</v>
      </c>
      <c r="D3028" s="6">
        <v>0.26521041861010924</v>
      </c>
      <c r="E3028" s="6">
        <v>32252</v>
      </c>
      <c r="F3028" s="16">
        <f t="shared" si="282"/>
        <v>6.1433900927359978E-4</v>
      </c>
      <c r="G3028" s="16">
        <f t="shared" si="283"/>
        <v>8.2230689138691933E-4</v>
      </c>
      <c r="H3028" s="6">
        <f t="shared" si="285"/>
        <v>0.1</v>
      </c>
      <c r="I3028" s="16">
        <f t="shared" si="286"/>
        <v>58.777867302970613</v>
      </c>
      <c r="J3028" s="10" t="b">
        <f t="shared" si="284"/>
        <v>0</v>
      </c>
      <c r="K3028" t="b">
        <f t="shared" si="287"/>
        <v>0</v>
      </c>
      <c r="N3028" s="4"/>
      <c r="O3028" s="17"/>
      <c r="P3028" s="17"/>
      <c r="Q3028" s="17"/>
      <c r="R3028" s="4"/>
    </row>
    <row r="3029" spans="1:18" x14ac:dyDescent="0.25">
      <c r="A3029" s="10">
        <v>45784.208333333336</v>
      </c>
      <c r="B3029" s="5">
        <v>45784</v>
      </c>
      <c r="C3029" s="6">
        <v>42888.26751302083</v>
      </c>
      <c r="D3029" s="6">
        <v>0.30361022960808542</v>
      </c>
      <c r="E3029" s="6">
        <v>32252</v>
      </c>
      <c r="F3029" s="16">
        <f t="shared" si="282"/>
        <v>7.0790975530991005E-4</v>
      </c>
      <c r="G3029" s="16">
        <f t="shared" si="283"/>
        <v>9.4136868909861534E-4</v>
      </c>
      <c r="H3029" s="6">
        <f t="shared" si="285"/>
        <v>0</v>
      </c>
      <c r="I3029" s="16">
        <f t="shared" si="286"/>
        <v>0</v>
      </c>
      <c r="J3029" s="10" t="b">
        <f t="shared" si="284"/>
        <v>0</v>
      </c>
      <c r="K3029" t="b">
        <f t="shared" si="287"/>
        <v>0</v>
      </c>
      <c r="N3029" s="4"/>
      <c r="O3029" s="17"/>
      <c r="P3029" s="17"/>
      <c r="Q3029" s="17"/>
      <c r="R3029" s="4"/>
    </row>
    <row r="3030" spans="1:18" x14ac:dyDescent="0.25">
      <c r="A3030" s="10">
        <v>45784.25</v>
      </c>
      <c r="B3030" s="5">
        <v>45784</v>
      </c>
      <c r="C3030" s="6">
        <v>43603.295069444444</v>
      </c>
      <c r="D3030" s="6">
        <v>0.29113233298063279</v>
      </c>
      <c r="E3030" s="6">
        <v>32252</v>
      </c>
      <c r="F3030" s="16">
        <f t="shared" si="282"/>
        <v>6.6768424844260773E-4</v>
      </c>
      <c r="G3030" s="16">
        <f t="shared" si="283"/>
        <v>9.0267993606794243E-4</v>
      </c>
      <c r="H3030" s="6">
        <f t="shared" si="285"/>
        <v>0</v>
      </c>
      <c r="I3030" s="16">
        <f t="shared" si="286"/>
        <v>0</v>
      </c>
      <c r="J3030" s="10" t="b">
        <f t="shared" si="284"/>
        <v>0</v>
      </c>
      <c r="K3030" t="b">
        <f t="shared" si="287"/>
        <v>0</v>
      </c>
      <c r="N3030" s="4"/>
      <c r="O3030" s="17"/>
      <c r="P3030" s="17"/>
      <c r="Q3030" s="17"/>
      <c r="R3030" s="4"/>
    </row>
    <row r="3031" spans="1:18" x14ac:dyDescent="0.25">
      <c r="A3031" s="10">
        <v>45784.291666666664</v>
      </c>
      <c r="B3031" s="5">
        <v>45784</v>
      </c>
      <c r="C3031" s="6">
        <v>45716.241068793403</v>
      </c>
      <c r="D3031" s="6">
        <v>10.447965184847513</v>
      </c>
      <c r="E3031" s="6">
        <v>32252</v>
      </c>
      <c r="F3031" s="16">
        <f t="shared" si="282"/>
        <v>2.2853946301327588E-2</v>
      </c>
      <c r="G3031" s="16">
        <f t="shared" si="283"/>
        <v>3.2394782292098204E-2</v>
      </c>
      <c r="H3031" s="6">
        <f t="shared" si="285"/>
        <v>10.199999999999999</v>
      </c>
      <c r="I3031" s="16">
        <f t="shared" si="286"/>
        <v>3503.5613858384258</v>
      </c>
      <c r="J3031" s="10" t="b">
        <f t="shared" si="284"/>
        <v>1</v>
      </c>
      <c r="K3031" t="b">
        <f t="shared" si="287"/>
        <v>1</v>
      </c>
      <c r="N3031" s="4"/>
      <c r="O3031" s="17"/>
      <c r="P3031" s="17"/>
      <c r="Q3031" s="17"/>
      <c r="R3031" s="4"/>
    </row>
    <row r="3032" spans="1:18" x14ac:dyDescent="0.25">
      <c r="A3032" s="10">
        <v>45784.333333333336</v>
      </c>
      <c r="B3032" s="5">
        <v>45784</v>
      </c>
      <c r="C3032" s="6">
        <v>46782.621980251737</v>
      </c>
      <c r="D3032" s="6">
        <v>1985.3942547861734</v>
      </c>
      <c r="E3032" s="6">
        <v>32252</v>
      </c>
      <c r="F3032" s="16">
        <f t="shared" si="282"/>
        <v>4.2438712725940508</v>
      </c>
      <c r="G3032" s="16">
        <f t="shared" si="283"/>
        <v>6.1558794951822318</v>
      </c>
      <c r="H3032" s="6">
        <f t="shared" si="285"/>
        <v>1974.9</v>
      </c>
      <c r="I3032" s="16">
        <f t="shared" si="286"/>
        <v>18902.245222487538</v>
      </c>
      <c r="J3032" s="10" t="b">
        <f t="shared" si="284"/>
        <v>1</v>
      </c>
      <c r="K3032" t="b">
        <f t="shared" si="287"/>
        <v>1</v>
      </c>
      <c r="N3032" s="4"/>
      <c r="O3032" s="17"/>
      <c r="P3032" s="17"/>
      <c r="Q3032" s="17"/>
      <c r="R3032" s="4"/>
    </row>
    <row r="3033" spans="1:18" x14ac:dyDescent="0.25">
      <c r="A3033" s="10">
        <v>45784.375</v>
      </c>
      <c r="B3033" s="5">
        <v>45784</v>
      </c>
      <c r="C3033" s="6">
        <v>47805.165946180554</v>
      </c>
      <c r="D3033" s="6">
        <v>9254.6664778645827</v>
      </c>
      <c r="E3033" s="6">
        <v>32252</v>
      </c>
      <c r="F3033" s="16">
        <f t="shared" si="282"/>
        <v>19.359134718376591</v>
      </c>
      <c r="G3033" s="16">
        <f t="shared" si="283"/>
        <v>28.694860715194665</v>
      </c>
      <c r="H3033" s="6">
        <f t="shared" si="285"/>
        <v>7269.3</v>
      </c>
      <c r="I3033" s="16">
        <f t="shared" si="286"/>
        <v>366.13886549112141</v>
      </c>
      <c r="J3033" s="10" t="b">
        <f t="shared" si="284"/>
        <v>1</v>
      </c>
      <c r="K3033" t="b">
        <f t="shared" si="287"/>
        <v>1</v>
      </c>
      <c r="N3033" s="4"/>
      <c r="O3033" s="17"/>
      <c r="P3033" s="17"/>
      <c r="Q3033" s="17"/>
      <c r="R3033" s="4"/>
    </row>
    <row r="3034" spans="1:18" x14ac:dyDescent="0.25">
      <c r="A3034" s="10">
        <v>45784.416666666664</v>
      </c>
      <c r="B3034" s="5">
        <v>45784</v>
      </c>
      <c r="C3034" s="6">
        <v>49470.167794053821</v>
      </c>
      <c r="D3034" s="6">
        <v>15849.386330837673</v>
      </c>
      <c r="E3034" s="6">
        <v>32252</v>
      </c>
      <c r="F3034" s="16">
        <f t="shared" si="282"/>
        <v>32.038270815694965</v>
      </c>
      <c r="G3034" s="16">
        <f t="shared" si="283"/>
        <v>49.142336384837137</v>
      </c>
      <c r="H3034" s="6">
        <f t="shared" si="285"/>
        <v>6594.7</v>
      </c>
      <c r="I3034" s="16">
        <f t="shared" si="286"/>
        <v>71.258105473312071</v>
      </c>
      <c r="J3034" s="10" t="b">
        <f t="shared" si="284"/>
        <v>1</v>
      </c>
      <c r="K3034" t="b">
        <f t="shared" si="287"/>
        <v>1</v>
      </c>
      <c r="N3034" s="4"/>
      <c r="O3034" s="17"/>
      <c r="P3034" s="17"/>
      <c r="Q3034" s="17"/>
      <c r="R3034" s="4"/>
    </row>
    <row r="3035" spans="1:18" x14ac:dyDescent="0.25">
      <c r="A3035" s="10">
        <v>45784.458333333336</v>
      </c>
      <c r="B3035" s="5">
        <v>45784</v>
      </c>
      <c r="C3035" s="6">
        <v>50560.488854166666</v>
      </c>
      <c r="D3035" s="6">
        <v>18262.423848198785</v>
      </c>
      <c r="E3035" s="6">
        <v>32252</v>
      </c>
      <c r="F3035" s="16">
        <f t="shared" si="282"/>
        <v>36.119951096346625</v>
      </c>
      <c r="G3035" s="16">
        <f t="shared" si="283"/>
        <v>56.624159271359254</v>
      </c>
      <c r="H3035" s="6">
        <f t="shared" si="285"/>
        <v>2413</v>
      </c>
      <c r="I3035" s="16">
        <f t="shared" si="286"/>
        <v>15.224564217386124</v>
      </c>
      <c r="J3035" s="10" t="b">
        <f t="shared" si="284"/>
        <v>1</v>
      </c>
      <c r="K3035" t="b">
        <f t="shared" si="287"/>
        <v>1</v>
      </c>
      <c r="N3035" s="4"/>
      <c r="O3035" s="17"/>
      <c r="P3035" s="17"/>
      <c r="Q3035" s="17"/>
      <c r="R3035" s="4"/>
    </row>
    <row r="3036" spans="1:18" x14ac:dyDescent="0.25">
      <c r="A3036" s="10">
        <v>45784.5</v>
      </c>
      <c r="B3036" s="5">
        <v>45784</v>
      </c>
      <c r="C3036" s="6">
        <v>51666.461631944447</v>
      </c>
      <c r="D3036" s="6">
        <v>20608.400655381945</v>
      </c>
      <c r="E3036" s="6">
        <v>32252</v>
      </c>
      <c r="F3036" s="16">
        <f t="shared" si="282"/>
        <v>39.887385364590443</v>
      </c>
      <c r="G3036" s="16">
        <f t="shared" si="283"/>
        <v>63.898054865998844</v>
      </c>
      <c r="H3036" s="6">
        <f t="shared" si="285"/>
        <v>2346</v>
      </c>
      <c r="I3036" s="16">
        <f t="shared" si="286"/>
        <v>12.846049459263782</v>
      </c>
      <c r="J3036" s="10" t="b">
        <f t="shared" si="284"/>
        <v>1</v>
      </c>
      <c r="K3036" t="b">
        <f t="shared" si="287"/>
        <v>1</v>
      </c>
      <c r="N3036" s="4"/>
      <c r="O3036" s="17"/>
      <c r="P3036" s="17"/>
      <c r="Q3036" s="17"/>
      <c r="R3036" s="4"/>
    </row>
    <row r="3037" spans="1:18" x14ac:dyDescent="0.25">
      <c r="A3037" s="10">
        <v>45784.541666666664</v>
      </c>
      <c r="B3037" s="5">
        <v>45784</v>
      </c>
      <c r="C3037" s="6">
        <v>53120.100889756941</v>
      </c>
      <c r="D3037" s="6">
        <v>22441.198263888888</v>
      </c>
      <c r="E3037" s="6">
        <v>32252</v>
      </c>
      <c r="F3037" s="16">
        <f t="shared" si="282"/>
        <v>42.246151434204421</v>
      </c>
      <c r="G3037" s="16">
        <f t="shared" si="283"/>
        <v>69.5807958076674</v>
      </c>
      <c r="H3037" s="6">
        <f t="shared" si="285"/>
        <v>1832.8</v>
      </c>
      <c r="I3037" s="16">
        <f t="shared" si="286"/>
        <v>8.8934606360215476</v>
      </c>
      <c r="J3037" s="10" t="b">
        <f t="shared" si="284"/>
        <v>1</v>
      </c>
      <c r="K3037" t="b">
        <f t="shared" si="287"/>
        <v>1</v>
      </c>
      <c r="N3037" s="4"/>
      <c r="O3037" s="17"/>
      <c r="P3037" s="17"/>
      <c r="Q3037" s="17"/>
      <c r="R3037" s="4"/>
    </row>
    <row r="3038" spans="1:18" x14ac:dyDescent="0.25">
      <c r="A3038" s="10">
        <v>45784.583333333336</v>
      </c>
      <c r="B3038" s="5">
        <v>45784</v>
      </c>
      <c r="C3038" s="6">
        <v>55051.664172092016</v>
      </c>
      <c r="D3038" s="6">
        <v>24086.316280924479</v>
      </c>
      <c r="E3038" s="6">
        <v>32252</v>
      </c>
      <c r="F3038" s="16">
        <f t="shared" si="282"/>
        <v>43.752203758328598</v>
      </c>
      <c r="G3038" s="16">
        <f t="shared" si="283"/>
        <v>74.681620615541604</v>
      </c>
      <c r="H3038" s="6">
        <f t="shared" si="285"/>
        <v>1645.1</v>
      </c>
      <c r="I3038" s="16">
        <f t="shared" si="286"/>
        <v>7.3307137197179086</v>
      </c>
      <c r="J3038" s="10" t="b">
        <f t="shared" si="284"/>
        <v>1</v>
      </c>
      <c r="K3038" t="b">
        <f t="shared" si="287"/>
        <v>1</v>
      </c>
      <c r="N3038" s="4"/>
      <c r="O3038" s="17"/>
      <c r="P3038" s="17"/>
      <c r="Q3038" s="17"/>
      <c r="R3038" s="4"/>
    </row>
    <row r="3039" spans="1:18" x14ac:dyDescent="0.25">
      <c r="A3039" s="10">
        <v>45784.625</v>
      </c>
      <c r="B3039" s="5">
        <v>45784</v>
      </c>
      <c r="C3039" s="6">
        <v>57222.554965277777</v>
      </c>
      <c r="D3039" s="6">
        <v>24850.852982313369</v>
      </c>
      <c r="E3039" s="6">
        <v>32252</v>
      </c>
      <c r="F3039" s="16">
        <f t="shared" si="282"/>
        <v>43.428422581607343</v>
      </c>
      <c r="G3039" s="16">
        <f t="shared" si="283"/>
        <v>77.052130045620018</v>
      </c>
      <c r="H3039" s="6">
        <f t="shared" si="285"/>
        <v>764.5</v>
      </c>
      <c r="I3039" s="16">
        <f t="shared" si="286"/>
        <v>3.1740013337176727</v>
      </c>
      <c r="J3039" s="10" t="b">
        <f t="shared" si="284"/>
        <v>1</v>
      </c>
      <c r="K3039" t="b">
        <f t="shared" si="287"/>
        <v>1</v>
      </c>
      <c r="N3039" s="4"/>
      <c r="O3039" s="17"/>
      <c r="P3039" s="17"/>
      <c r="Q3039" s="17"/>
      <c r="R3039" s="4"/>
    </row>
    <row r="3040" spans="1:18" x14ac:dyDescent="0.25">
      <c r="A3040" s="10">
        <v>45784.666666666664</v>
      </c>
      <c r="B3040" s="5">
        <v>45784</v>
      </c>
      <c r="C3040" s="6">
        <v>59130.73240668403</v>
      </c>
      <c r="D3040" s="6">
        <v>24925.417164171005</v>
      </c>
      <c r="E3040" s="6">
        <v>32252</v>
      </c>
      <c r="F3040" s="16">
        <f t="shared" si="282"/>
        <v>42.153066856573354</v>
      </c>
      <c r="G3040" s="16">
        <f t="shared" si="283"/>
        <v>77.283322473555145</v>
      </c>
      <c r="H3040" s="6">
        <f t="shared" si="285"/>
        <v>74.599999999999994</v>
      </c>
      <c r="I3040" s="16">
        <f t="shared" si="286"/>
        <v>0.30019090311746499</v>
      </c>
      <c r="J3040" s="10" t="b">
        <f t="shared" si="284"/>
        <v>1</v>
      </c>
      <c r="K3040" t="b">
        <f t="shared" si="287"/>
        <v>1</v>
      </c>
      <c r="N3040" s="4"/>
      <c r="O3040" s="17"/>
      <c r="P3040" s="17"/>
      <c r="Q3040" s="17"/>
      <c r="R3040" s="4"/>
    </row>
    <row r="3041" spans="1:18" x14ac:dyDescent="0.25">
      <c r="A3041" s="10">
        <v>45784.708333333336</v>
      </c>
      <c r="B3041" s="5">
        <v>45784</v>
      </c>
      <c r="C3041" s="6">
        <v>60888.821901041665</v>
      </c>
      <c r="D3041" s="6">
        <v>24719.607350260416</v>
      </c>
      <c r="E3041" s="6">
        <v>32252</v>
      </c>
      <c r="F3041" s="16">
        <f t="shared" si="282"/>
        <v>40.597939947722196</v>
      </c>
      <c r="G3041" s="16">
        <f t="shared" si="283"/>
        <v>76.645192081918694</v>
      </c>
      <c r="H3041" s="6">
        <f t="shared" si="285"/>
        <v>-205.8</v>
      </c>
      <c r="I3041" s="16">
        <f t="shared" si="286"/>
        <v>-0.82566321215207916</v>
      </c>
      <c r="J3041" s="10" t="b">
        <f t="shared" si="284"/>
        <v>1</v>
      </c>
      <c r="K3041" t="b">
        <f t="shared" si="287"/>
        <v>1</v>
      </c>
      <c r="N3041" s="4"/>
      <c r="O3041" s="17"/>
      <c r="P3041" s="17"/>
      <c r="Q3041" s="17"/>
      <c r="R3041" s="4"/>
    </row>
    <row r="3042" spans="1:18" x14ac:dyDescent="0.25">
      <c r="A3042" s="10">
        <v>45784.75</v>
      </c>
      <c r="B3042" s="5">
        <v>45784</v>
      </c>
      <c r="C3042" s="6">
        <v>61900.978799913195</v>
      </c>
      <c r="D3042" s="6">
        <v>23346.391866319445</v>
      </c>
      <c r="E3042" s="6">
        <v>32252</v>
      </c>
      <c r="F3042" s="16">
        <f t="shared" si="282"/>
        <v>37.715707116334293</v>
      </c>
      <c r="G3042" s="16">
        <f t="shared" si="283"/>
        <v>72.387423621231079</v>
      </c>
      <c r="H3042" s="6">
        <f t="shared" si="285"/>
        <v>-1373.2</v>
      </c>
      <c r="I3042" s="16">
        <f t="shared" si="286"/>
        <v>-5.555104417892518</v>
      </c>
      <c r="J3042" s="10" t="b">
        <f t="shared" si="284"/>
        <v>1</v>
      </c>
      <c r="K3042" t="b">
        <f t="shared" si="287"/>
        <v>1</v>
      </c>
      <c r="N3042" s="4"/>
      <c r="O3042" s="17"/>
      <c r="P3042" s="17"/>
      <c r="Q3042" s="17"/>
      <c r="R3042" s="4"/>
    </row>
    <row r="3043" spans="1:18" x14ac:dyDescent="0.25">
      <c r="A3043" s="10">
        <v>45784.791666666664</v>
      </c>
      <c r="B3043" s="5">
        <v>45784</v>
      </c>
      <c r="C3043" s="6">
        <v>61386.15445746528</v>
      </c>
      <c r="D3043" s="6">
        <v>18731.276850043403</v>
      </c>
      <c r="E3043" s="6">
        <v>32252</v>
      </c>
      <c r="F3043" s="16">
        <f t="shared" si="282"/>
        <v>30.513846347912839</v>
      </c>
      <c r="G3043" s="16">
        <f t="shared" si="283"/>
        <v>58.077876875987236</v>
      </c>
      <c r="H3043" s="6">
        <f t="shared" si="285"/>
        <v>-4615.1000000000004</v>
      </c>
      <c r="I3043" s="16">
        <f t="shared" si="286"/>
        <v>-19.767936846198282</v>
      </c>
      <c r="J3043" s="10" t="b">
        <f t="shared" si="284"/>
        <v>1</v>
      </c>
      <c r="K3043" t="b">
        <f t="shared" si="287"/>
        <v>1</v>
      </c>
      <c r="N3043" s="4"/>
      <c r="O3043" s="17"/>
      <c r="P3043" s="17"/>
      <c r="Q3043" s="17"/>
      <c r="R3043" s="4"/>
    </row>
    <row r="3044" spans="1:18" x14ac:dyDescent="0.25">
      <c r="A3044" s="10">
        <v>45784.833333333336</v>
      </c>
      <c r="B3044" s="5">
        <v>45784</v>
      </c>
      <c r="C3044" s="6">
        <v>58962.718975694443</v>
      </c>
      <c r="D3044" s="6">
        <v>6615.916361219618</v>
      </c>
      <c r="E3044" s="6">
        <v>32252</v>
      </c>
      <c r="F3044" s="16">
        <f t="shared" si="282"/>
        <v>11.220507595565302</v>
      </c>
      <c r="G3044" s="16">
        <f t="shared" si="283"/>
        <v>20.513197200854577</v>
      </c>
      <c r="H3044" s="6">
        <f t="shared" si="285"/>
        <v>-12115.4</v>
      </c>
      <c r="I3044" s="16">
        <f t="shared" si="286"/>
        <v>-64.680054098778257</v>
      </c>
      <c r="J3044" s="10" t="b">
        <f t="shared" si="284"/>
        <v>1</v>
      </c>
      <c r="K3044" t="b">
        <f t="shared" si="287"/>
        <v>1</v>
      </c>
      <c r="N3044" s="4"/>
      <c r="O3044" s="17"/>
      <c r="P3044" s="17"/>
      <c r="Q3044" s="17"/>
      <c r="R3044" s="4"/>
    </row>
    <row r="3045" spans="1:18" x14ac:dyDescent="0.25">
      <c r="A3045" s="10">
        <v>45784.875</v>
      </c>
      <c r="B3045" s="5">
        <v>45784</v>
      </c>
      <c r="C3045" s="6">
        <v>56995.363818359372</v>
      </c>
      <c r="D3045" s="6">
        <v>222.98811698434253</v>
      </c>
      <c r="E3045" s="6">
        <v>32252</v>
      </c>
      <c r="F3045" s="16">
        <f t="shared" si="282"/>
        <v>0.39123904480194488</v>
      </c>
      <c r="G3045" s="16">
        <f t="shared" si="283"/>
        <v>0.69139314456263956</v>
      </c>
      <c r="H3045" s="6">
        <f t="shared" si="285"/>
        <v>-6392.9</v>
      </c>
      <c r="I3045" s="16">
        <f t="shared" si="286"/>
        <v>-96.629093400774096</v>
      </c>
      <c r="J3045" s="10" t="b">
        <f t="shared" si="284"/>
        <v>1</v>
      </c>
      <c r="K3045" t="b">
        <f t="shared" si="287"/>
        <v>1</v>
      </c>
      <c r="N3045" s="4"/>
      <c r="O3045" s="17"/>
      <c r="P3045" s="17"/>
      <c r="Q3045" s="17"/>
      <c r="R3045" s="4"/>
    </row>
    <row r="3046" spans="1:18" x14ac:dyDescent="0.25">
      <c r="A3046" s="10">
        <v>45784.916666666664</v>
      </c>
      <c r="B3046" s="5">
        <v>45784</v>
      </c>
      <c r="C3046" s="6">
        <v>55139.588385416668</v>
      </c>
      <c r="D3046" s="6">
        <v>0.17531358418779242</v>
      </c>
      <c r="E3046" s="6">
        <v>32252</v>
      </c>
      <c r="F3046" s="16">
        <f t="shared" si="282"/>
        <v>3.1794503608256785E-4</v>
      </c>
      <c r="G3046" s="16">
        <f t="shared" si="283"/>
        <v>5.4357430295111126E-4</v>
      </c>
      <c r="H3046" s="6">
        <f t="shared" si="285"/>
        <v>-222.8</v>
      </c>
      <c r="I3046" s="16">
        <f t="shared" si="286"/>
        <v>-99.91563811252071</v>
      </c>
      <c r="J3046" s="10" t="b">
        <f t="shared" si="284"/>
        <v>0</v>
      </c>
      <c r="K3046" t="b">
        <f t="shared" si="287"/>
        <v>1</v>
      </c>
      <c r="N3046" s="4"/>
      <c r="O3046" s="17"/>
      <c r="P3046" s="17"/>
      <c r="Q3046" s="17"/>
      <c r="R3046" s="4"/>
    </row>
    <row r="3047" spans="1:18" x14ac:dyDescent="0.25">
      <c r="A3047" s="10">
        <v>45784.958333333336</v>
      </c>
      <c r="B3047" s="5">
        <v>45784</v>
      </c>
      <c r="C3047" s="6">
        <v>52248.816753472223</v>
      </c>
      <c r="D3047" s="6">
        <v>0.17457127648923132</v>
      </c>
      <c r="E3047" s="6">
        <v>32252</v>
      </c>
      <c r="F3047" s="16">
        <f t="shared" si="282"/>
        <v>3.3411527252936323E-4</v>
      </c>
      <c r="G3047" s="16">
        <f t="shared" si="283"/>
        <v>5.4127271638729788E-4</v>
      </c>
      <c r="H3047" s="6">
        <f t="shared" si="285"/>
        <v>0</v>
      </c>
      <c r="I3047" s="16">
        <f t="shared" si="286"/>
        <v>0</v>
      </c>
      <c r="J3047" s="10" t="b">
        <f t="shared" si="284"/>
        <v>0</v>
      </c>
      <c r="K3047" t="b">
        <f t="shared" si="287"/>
        <v>0</v>
      </c>
      <c r="N3047" s="4"/>
      <c r="O3047" s="17"/>
      <c r="P3047" s="17"/>
      <c r="Q3047" s="17"/>
      <c r="R3047" s="4"/>
    </row>
    <row r="3048" spans="1:18" x14ac:dyDescent="0.25">
      <c r="A3048" s="10">
        <v>45785</v>
      </c>
      <c r="B3048" s="5">
        <v>45785</v>
      </c>
      <c r="C3048" s="6">
        <v>49700.744552951386</v>
      </c>
      <c r="D3048" s="6">
        <v>0.17703389651659462</v>
      </c>
      <c r="E3048" s="6">
        <v>32252</v>
      </c>
      <c r="F3048" s="16">
        <f t="shared" si="282"/>
        <v>3.5619968696441149E-4</v>
      </c>
      <c r="G3048" s="16">
        <f t="shared" si="283"/>
        <v>5.4890827395694727E-4</v>
      </c>
      <c r="H3048" s="6">
        <f t="shared" si="285"/>
        <v>0</v>
      </c>
      <c r="I3048" s="16">
        <f t="shared" si="286"/>
        <v>0</v>
      </c>
      <c r="J3048" s="10" t="b">
        <f t="shared" si="284"/>
        <v>0</v>
      </c>
      <c r="K3048" t="b">
        <f t="shared" si="287"/>
        <v>0</v>
      </c>
      <c r="N3048" s="4"/>
      <c r="O3048" s="17"/>
      <c r="P3048" s="17"/>
      <c r="Q3048" s="17"/>
      <c r="R3048" s="4"/>
    </row>
    <row r="3049" spans="1:18" x14ac:dyDescent="0.25">
      <c r="A3049" s="10">
        <v>45785.041666666664</v>
      </c>
      <c r="B3049" s="5">
        <v>45785</v>
      </c>
      <c r="C3049" s="6">
        <v>46818.26068684896</v>
      </c>
      <c r="D3049" s="6">
        <v>0.26176774638394512</v>
      </c>
      <c r="E3049" s="6">
        <v>32252</v>
      </c>
      <c r="F3049" s="16">
        <f t="shared" si="282"/>
        <v>5.5911463293098051E-4</v>
      </c>
      <c r="G3049" s="16">
        <f t="shared" si="283"/>
        <v>8.1163260071916501E-4</v>
      </c>
      <c r="H3049" s="6">
        <f t="shared" si="285"/>
        <v>0.1</v>
      </c>
      <c r="I3049" s="16">
        <f t="shared" si="286"/>
        <v>56.486357679319511</v>
      </c>
      <c r="J3049" s="10" t="b">
        <f t="shared" si="284"/>
        <v>0</v>
      </c>
      <c r="K3049" t="b">
        <f t="shared" si="287"/>
        <v>0</v>
      </c>
      <c r="N3049" s="4"/>
      <c r="O3049" s="17"/>
      <c r="P3049" s="17"/>
      <c r="Q3049" s="17"/>
      <c r="R3049" s="4"/>
    </row>
    <row r="3050" spans="1:18" x14ac:dyDescent="0.25">
      <c r="A3050" s="10">
        <v>45785.083333333336</v>
      </c>
      <c r="B3050" s="5">
        <v>45785</v>
      </c>
      <c r="C3050" s="6">
        <v>44419.342360026043</v>
      </c>
      <c r="D3050" s="6">
        <v>0.26936178723971049</v>
      </c>
      <c r="E3050" s="6">
        <v>32252</v>
      </c>
      <c r="F3050" s="16">
        <f t="shared" si="282"/>
        <v>6.0640651781039242E-4</v>
      </c>
      <c r="G3050" s="16">
        <f t="shared" si="283"/>
        <v>8.3517855401125669E-4</v>
      </c>
      <c r="H3050" s="6">
        <f t="shared" si="285"/>
        <v>0</v>
      </c>
      <c r="I3050" s="16">
        <f t="shared" si="286"/>
        <v>0</v>
      </c>
      <c r="J3050" s="10" t="b">
        <f t="shared" si="284"/>
        <v>0</v>
      </c>
      <c r="K3050" t="b">
        <f t="shared" si="287"/>
        <v>0</v>
      </c>
      <c r="N3050" s="4"/>
      <c r="O3050" s="17"/>
      <c r="P3050" s="17"/>
      <c r="Q3050" s="17"/>
      <c r="R3050" s="4"/>
    </row>
    <row r="3051" spans="1:18" x14ac:dyDescent="0.25">
      <c r="A3051" s="10">
        <v>45785.125</v>
      </c>
      <c r="B3051" s="5">
        <v>45785</v>
      </c>
      <c r="C3051" s="6">
        <v>43549.118177083335</v>
      </c>
      <c r="D3051" s="6">
        <v>0.25884047213527889</v>
      </c>
      <c r="E3051" s="6">
        <v>32252</v>
      </c>
      <c r="F3051" s="16">
        <f t="shared" si="282"/>
        <v>5.9436443944228335E-4</v>
      </c>
      <c r="G3051" s="16">
        <f t="shared" si="283"/>
        <v>8.0255634421207644E-4</v>
      </c>
      <c r="H3051" s="6">
        <f t="shared" si="285"/>
        <v>0</v>
      </c>
      <c r="I3051" s="16">
        <f t="shared" si="286"/>
        <v>0</v>
      </c>
      <c r="J3051" s="10" t="b">
        <f t="shared" si="284"/>
        <v>0</v>
      </c>
      <c r="K3051" t="b">
        <f t="shared" si="287"/>
        <v>0</v>
      </c>
      <c r="N3051" s="4"/>
      <c r="O3051" s="17"/>
      <c r="P3051" s="17"/>
      <c r="Q3051" s="17"/>
      <c r="R3051" s="4"/>
    </row>
    <row r="3052" spans="1:18" x14ac:dyDescent="0.25">
      <c r="A3052" s="10">
        <v>45785.166666666664</v>
      </c>
      <c r="B3052" s="5">
        <v>45785</v>
      </c>
      <c r="C3052" s="6">
        <v>42596.471169704862</v>
      </c>
      <c r="D3052" s="6">
        <v>0.25972190775805049</v>
      </c>
      <c r="E3052" s="6">
        <v>32252</v>
      </c>
      <c r="F3052" s="16">
        <f t="shared" si="282"/>
        <v>6.0972634733829289E-4</v>
      </c>
      <c r="G3052" s="16">
        <f t="shared" si="283"/>
        <v>8.0528930843994312E-4</v>
      </c>
      <c r="H3052" s="6">
        <f t="shared" si="285"/>
        <v>0</v>
      </c>
      <c r="I3052" s="16">
        <f t="shared" si="286"/>
        <v>0</v>
      </c>
      <c r="J3052" s="10" t="b">
        <f t="shared" si="284"/>
        <v>0</v>
      </c>
      <c r="K3052" t="b">
        <f t="shared" si="287"/>
        <v>0</v>
      </c>
      <c r="N3052" s="4"/>
      <c r="O3052" s="17"/>
      <c r="P3052" s="17"/>
      <c r="Q3052" s="17"/>
      <c r="R3052" s="4"/>
    </row>
    <row r="3053" spans="1:18" x14ac:dyDescent="0.25">
      <c r="A3053" s="10">
        <v>45785.208333333336</v>
      </c>
      <c r="B3053" s="5">
        <v>45785</v>
      </c>
      <c r="C3053" s="6">
        <v>42471.557694227427</v>
      </c>
      <c r="D3053" s="6">
        <v>0.26151575424604945</v>
      </c>
      <c r="E3053" s="6">
        <v>32252</v>
      </c>
      <c r="F3053" s="16">
        <f t="shared" si="282"/>
        <v>6.15743260769533E-4</v>
      </c>
      <c r="G3053" s="16">
        <f t="shared" si="283"/>
        <v>8.1085127820305545E-4</v>
      </c>
      <c r="H3053" s="6">
        <f t="shared" si="285"/>
        <v>0</v>
      </c>
      <c r="I3053" s="16">
        <f t="shared" si="286"/>
        <v>0</v>
      </c>
      <c r="J3053" s="10" t="b">
        <f t="shared" si="284"/>
        <v>0</v>
      </c>
      <c r="K3053" t="b">
        <f t="shared" si="287"/>
        <v>0</v>
      </c>
      <c r="N3053" s="4"/>
      <c r="O3053" s="17"/>
      <c r="P3053" s="17"/>
      <c r="Q3053" s="17"/>
      <c r="R3053" s="4"/>
    </row>
    <row r="3054" spans="1:18" x14ac:dyDescent="0.25">
      <c r="A3054" s="10">
        <v>45785.25</v>
      </c>
      <c r="B3054" s="5">
        <v>45785</v>
      </c>
      <c r="C3054" s="6">
        <v>43666.909147135419</v>
      </c>
      <c r="D3054" s="6">
        <v>0.30386926296684474</v>
      </c>
      <c r="E3054" s="6">
        <v>32252</v>
      </c>
      <c r="F3054" s="16">
        <f t="shared" si="282"/>
        <v>6.9587994410815488E-4</v>
      </c>
      <c r="G3054" s="16">
        <f t="shared" si="283"/>
        <v>9.4217184350379741E-4</v>
      </c>
      <c r="H3054" s="6">
        <f t="shared" si="285"/>
        <v>0</v>
      </c>
      <c r="I3054" s="16">
        <f t="shared" si="286"/>
        <v>0</v>
      </c>
      <c r="J3054" s="10" t="b">
        <f t="shared" si="284"/>
        <v>0</v>
      </c>
      <c r="K3054" t="b">
        <f t="shared" si="287"/>
        <v>0</v>
      </c>
      <c r="N3054" s="4"/>
      <c r="O3054" s="17"/>
      <c r="P3054" s="17"/>
      <c r="Q3054" s="17"/>
      <c r="R3054" s="4"/>
    </row>
    <row r="3055" spans="1:18" x14ac:dyDescent="0.25">
      <c r="A3055" s="10">
        <v>45785.291666666664</v>
      </c>
      <c r="B3055" s="5">
        <v>45785</v>
      </c>
      <c r="C3055" s="6">
        <v>45781.801553819445</v>
      </c>
      <c r="D3055" s="6">
        <v>115.80201797975434</v>
      </c>
      <c r="E3055" s="6">
        <v>32252</v>
      </c>
      <c r="F3055" s="16">
        <f t="shared" si="282"/>
        <v>0.25294334003790053</v>
      </c>
      <c r="G3055" s="16">
        <f t="shared" si="283"/>
        <v>0.35905375784371307</v>
      </c>
      <c r="H3055" s="6">
        <f t="shared" si="285"/>
        <v>115.5</v>
      </c>
      <c r="I3055" s="16">
        <f t="shared" si="286"/>
        <v>38009.767382297636</v>
      </c>
      <c r="J3055" s="10" t="b">
        <f t="shared" si="284"/>
        <v>1</v>
      </c>
      <c r="K3055" t="b">
        <f t="shared" si="287"/>
        <v>1</v>
      </c>
      <c r="N3055" s="4"/>
      <c r="O3055" s="17"/>
      <c r="P3055" s="17"/>
      <c r="Q3055" s="17"/>
      <c r="R3055" s="4"/>
    </row>
    <row r="3056" spans="1:18" x14ac:dyDescent="0.25">
      <c r="A3056" s="10">
        <v>45785.333333333336</v>
      </c>
      <c r="B3056" s="5">
        <v>45785</v>
      </c>
      <c r="C3056" s="6">
        <v>47410.944100477427</v>
      </c>
      <c r="D3056" s="6">
        <v>4969.4200506591797</v>
      </c>
      <c r="E3056" s="6">
        <v>32252</v>
      </c>
      <c r="F3056" s="16">
        <f t="shared" si="282"/>
        <v>10.481588470644139</v>
      </c>
      <c r="G3056" s="16">
        <f t="shared" si="283"/>
        <v>15.408098879632828</v>
      </c>
      <c r="H3056" s="6">
        <f t="shared" si="285"/>
        <v>4853.6000000000004</v>
      </c>
      <c r="I3056" s="16">
        <f t="shared" si="286"/>
        <v>4191.2913822007449</v>
      </c>
      <c r="J3056" s="10" t="b">
        <f t="shared" si="284"/>
        <v>1</v>
      </c>
      <c r="K3056" t="b">
        <f t="shared" si="287"/>
        <v>1</v>
      </c>
      <c r="N3056" s="4"/>
      <c r="O3056" s="17"/>
      <c r="P3056" s="17"/>
      <c r="Q3056" s="17"/>
      <c r="R3056" s="4"/>
    </row>
    <row r="3057" spans="1:18" x14ac:dyDescent="0.25">
      <c r="A3057" s="10">
        <v>45785.375</v>
      </c>
      <c r="B3057" s="5">
        <v>45785</v>
      </c>
      <c r="C3057" s="6">
        <v>49506.122348090277</v>
      </c>
      <c r="D3057" s="6">
        <v>14276.597204861111</v>
      </c>
      <c r="E3057" s="6">
        <v>32252</v>
      </c>
      <c r="F3057" s="16">
        <f t="shared" si="282"/>
        <v>28.838043716045231</v>
      </c>
      <c r="G3057" s="16">
        <f t="shared" si="283"/>
        <v>44.265773300449929</v>
      </c>
      <c r="H3057" s="6">
        <f t="shared" si="285"/>
        <v>9307.2000000000007</v>
      </c>
      <c r="I3057" s="16">
        <f t="shared" si="286"/>
        <v>187.28946044248013</v>
      </c>
      <c r="J3057" s="10" t="b">
        <f t="shared" si="284"/>
        <v>1</v>
      </c>
      <c r="K3057" t="b">
        <f t="shared" si="287"/>
        <v>1</v>
      </c>
      <c r="N3057" s="4"/>
      <c r="O3057" s="17"/>
      <c r="P3057" s="17"/>
      <c r="Q3057" s="17"/>
      <c r="R3057" s="4"/>
    </row>
    <row r="3058" spans="1:18" x14ac:dyDescent="0.25">
      <c r="A3058" s="10">
        <v>45785.416666666664</v>
      </c>
      <c r="B3058" s="5">
        <v>45785</v>
      </c>
      <c r="C3058" s="6">
        <v>51427.266865234378</v>
      </c>
      <c r="D3058" s="6">
        <v>19450.373263346355</v>
      </c>
      <c r="E3058" s="6">
        <v>32252</v>
      </c>
      <c r="F3058" s="16">
        <f t="shared" si="282"/>
        <v>37.821129624322126</v>
      </c>
      <c r="G3058" s="16">
        <f t="shared" si="283"/>
        <v>60.307494925419682</v>
      </c>
      <c r="H3058" s="6">
        <f t="shared" si="285"/>
        <v>5173.8</v>
      </c>
      <c r="I3058" s="16">
        <f t="shared" si="286"/>
        <v>36.239728037142818</v>
      </c>
      <c r="J3058" s="10" t="b">
        <f t="shared" si="284"/>
        <v>1</v>
      </c>
      <c r="K3058" t="b">
        <f t="shared" si="287"/>
        <v>1</v>
      </c>
      <c r="N3058" s="4"/>
      <c r="O3058" s="17"/>
      <c r="P3058" s="17"/>
      <c r="Q3058" s="17"/>
      <c r="R3058" s="4"/>
    </row>
    <row r="3059" spans="1:18" x14ac:dyDescent="0.25">
      <c r="A3059" s="10">
        <v>45785.458333333336</v>
      </c>
      <c r="B3059" s="5">
        <v>45785</v>
      </c>
      <c r="C3059" s="6">
        <v>53209.772167968753</v>
      </c>
      <c r="D3059" s="6">
        <v>20812.526582031249</v>
      </c>
      <c r="E3059" s="6">
        <v>32252</v>
      </c>
      <c r="F3059" s="16">
        <f t="shared" si="282"/>
        <v>39.114105800588234</v>
      </c>
      <c r="G3059" s="16">
        <f t="shared" si="283"/>
        <v>64.530964225571267</v>
      </c>
      <c r="H3059" s="6">
        <f t="shared" si="285"/>
        <v>1362.2</v>
      </c>
      <c r="I3059" s="16">
        <f t="shared" si="286"/>
        <v>7.0034645688112587</v>
      </c>
      <c r="J3059" s="10" t="b">
        <f t="shared" si="284"/>
        <v>1</v>
      </c>
      <c r="K3059" t="b">
        <f t="shared" si="287"/>
        <v>1</v>
      </c>
      <c r="N3059" s="4"/>
      <c r="O3059" s="17"/>
      <c r="P3059" s="17"/>
      <c r="Q3059" s="17"/>
      <c r="R3059" s="4"/>
    </row>
    <row r="3060" spans="1:18" x14ac:dyDescent="0.25">
      <c r="A3060" s="10">
        <v>45785.5</v>
      </c>
      <c r="B3060" s="5">
        <v>45785</v>
      </c>
      <c r="C3060" s="6">
        <v>54936.622881944444</v>
      </c>
      <c r="D3060" s="6">
        <v>20425.680128038195</v>
      </c>
      <c r="E3060" s="6">
        <v>32252</v>
      </c>
      <c r="F3060" s="16">
        <f t="shared" si="282"/>
        <v>37.180443675854946</v>
      </c>
      <c r="G3060" s="16">
        <f t="shared" si="283"/>
        <v>63.331514721686077</v>
      </c>
      <c r="H3060" s="6">
        <f t="shared" si="285"/>
        <v>-386.8</v>
      </c>
      <c r="I3060" s="16">
        <f t="shared" si="286"/>
        <v>-1.8584961247999008</v>
      </c>
      <c r="J3060" s="10" t="b">
        <f t="shared" si="284"/>
        <v>1</v>
      </c>
      <c r="K3060" t="b">
        <f t="shared" si="287"/>
        <v>1</v>
      </c>
      <c r="N3060" s="4"/>
      <c r="O3060" s="17"/>
      <c r="P3060" s="17"/>
      <c r="Q3060" s="17"/>
      <c r="R3060" s="4"/>
    </row>
    <row r="3061" spans="1:18" x14ac:dyDescent="0.25">
      <c r="A3061" s="10">
        <v>45785.541666666664</v>
      </c>
      <c r="B3061" s="5">
        <v>45785</v>
      </c>
      <c r="C3061" s="6">
        <v>56968.225462239585</v>
      </c>
      <c r="D3061" s="6">
        <v>19979.11988064236</v>
      </c>
      <c r="E3061" s="6">
        <v>32252</v>
      </c>
      <c r="F3061" s="16">
        <f t="shared" si="282"/>
        <v>35.070637567752883</v>
      </c>
      <c r="G3061" s="16">
        <f t="shared" si="283"/>
        <v>61.946917650509612</v>
      </c>
      <c r="H3061" s="6">
        <f t="shared" si="285"/>
        <v>-446.6</v>
      </c>
      <c r="I3061" s="16">
        <f t="shared" si="286"/>
        <v>-2.1864633011018082</v>
      </c>
      <c r="J3061" s="10" t="b">
        <f t="shared" si="284"/>
        <v>1</v>
      </c>
      <c r="K3061" t="b">
        <f t="shared" si="287"/>
        <v>1</v>
      </c>
      <c r="N3061" s="4"/>
      <c r="O3061" s="17"/>
      <c r="P3061" s="17"/>
      <c r="Q3061" s="17"/>
      <c r="R3061" s="4"/>
    </row>
    <row r="3062" spans="1:18" x14ac:dyDescent="0.25">
      <c r="A3062" s="10">
        <v>45785.583333333336</v>
      </c>
      <c r="B3062" s="5">
        <v>45785</v>
      </c>
      <c r="C3062" s="6">
        <v>58344.043684895834</v>
      </c>
      <c r="D3062" s="6">
        <v>19433.728630642359</v>
      </c>
      <c r="E3062" s="6">
        <v>32252</v>
      </c>
      <c r="F3062" s="16">
        <f t="shared" si="282"/>
        <v>33.308847661639504</v>
      </c>
      <c r="G3062" s="16">
        <f t="shared" si="283"/>
        <v>60.255886861721322</v>
      </c>
      <c r="H3062" s="6">
        <f t="shared" si="285"/>
        <v>-545.4</v>
      </c>
      <c r="I3062" s="16">
        <f t="shared" si="286"/>
        <v>-2.729849979670198</v>
      </c>
      <c r="J3062" s="10" t="b">
        <f t="shared" si="284"/>
        <v>1</v>
      </c>
      <c r="K3062" t="b">
        <f t="shared" si="287"/>
        <v>1</v>
      </c>
      <c r="N3062" s="4"/>
      <c r="O3062" s="17"/>
      <c r="P3062" s="17"/>
      <c r="Q3062" s="17"/>
      <c r="R3062" s="4"/>
    </row>
    <row r="3063" spans="1:18" x14ac:dyDescent="0.25">
      <c r="A3063" s="10">
        <v>45785.625</v>
      </c>
      <c r="B3063" s="5">
        <v>45785</v>
      </c>
      <c r="C3063" s="6">
        <v>59491.991358506944</v>
      </c>
      <c r="D3063" s="6">
        <v>17829.566550564236</v>
      </c>
      <c r="E3063" s="6">
        <v>32252</v>
      </c>
      <c r="F3063" s="16">
        <f t="shared" si="282"/>
        <v>29.969691959243399</v>
      </c>
      <c r="G3063" s="16">
        <f t="shared" si="283"/>
        <v>55.282049332023554</v>
      </c>
      <c r="H3063" s="6">
        <f t="shared" si="285"/>
        <v>-1604.2</v>
      </c>
      <c r="I3063" s="16">
        <f t="shared" si="286"/>
        <v>-8.2547205968007553</v>
      </c>
      <c r="J3063" s="10" t="b">
        <f t="shared" si="284"/>
        <v>1</v>
      </c>
      <c r="K3063" t="b">
        <f t="shared" si="287"/>
        <v>1</v>
      </c>
      <c r="N3063" s="4"/>
      <c r="O3063" s="17"/>
      <c r="P3063" s="17"/>
      <c r="Q3063" s="17"/>
      <c r="R3063" s="4"/>
    </row>
    <row r="3064" spans="1:18" x14ac:dyDescent="0.25">
      <c r="A3064" s="10">
        <v>45785.666666666664</v>
      </c>
      <c r="B3064" s="5">
        <v>45785</v>
      </c>
      <c r="C3064" s="6">
        <v>60436.946692708334</v>
      </c>
      <c r="D3064" s="6">
        <v>14766.050380859375</v>
      </c>
      <c r="E3064" s="6">
        <v>32252</v>
      </c>
      <c r="F3064" s="16">
        <f t="shared" si="282"/>
        <v>24.432158123303878</v>
      </c>
      <c r="G3064" s="16">
        <f t="shared" si="283"/>
        <v>45.783363452993228</v>
      </c>
      <c r="H3064" s="6">
        <f t="shared" si="285"/>
        <v>-3063.5</v>
      </c>
      <c r="I3064" s="16">
        <f t="shared" si="286"/>
        <v>-17.182133908370602</v>
      </c>
      <c r="J3064" s="10" t="b">
        <f t="shared" si="284"/>
        <v>1</v>
      </c>
      <c r="K3064" t="b">
        <f t="shared" si="287"/>
        <v>1</v>
      </c>
      <c r="N3064" s="4"/>
      <c r="O3064" s="17"/>
      <c r="P3064" s="17"/>
      <c r="Q3064" s="17"/>
      <c r="R3064" s="4"/>
    </row>
    <row r="3065" spans="1:18" x14ac:dyDescent="0.25">
      <c r="A3065" s="10">
        <v>45785.708333333336</v>
      </c>
      <c r="B3065" s="5">
        <v>45785</v>
      </c>
      <c r="C3065" s="6">
        <v>60462.388949652777</v>
      </c>
      <c r="D3065" s="6">
        <v>13502.198961588541</v>
      </c>
      <c r="E3065" s="6">
        <v>32252</v>
      </c>
      <c r="F3065" s="16">
        <f t="shared" si="282"/>
        <v>22.33156710501774</v>
      </c>
      <c r="G3065" s="16">
        <f t="shared" si="283"/>
        <v>41.864687342144805</v>
      </c>
      <c r="H3065" s="6">
        <f t="shared" si="285"/>
        <v>-1263.9000000000001</v>
      </c>
      <c r="I3065" s="16">
        <f t="shared" si="286"/>
        <v>-8.5594994423040962</v>
      </c>
      <c r="J3065" s="10" t="b">
        <f t="shared" si="284"/>
        <v>1</v>
      </c>
      <c r="K3065" t="b">
        <f t="shared" si="287"/>
        <v>1</v>
      </c>
      <c r="N3065" s="4"/>
      <c r="O3065" s="17"/>
      <c r="P3065" s="17"/>
      <c r="Q3065" s="17"/>
      <c r="R3065" s="4"/>
    </row>
    <row r="3066" spans="1:18" x14ac:dyDescent="0.25">
      <c r="A3066" s="10">
        <v>45785.75</v>
      </c>
      <c r="B3066" s="5">
        <v>45785</v>
      </c>
      <c r="C3066" s="6">
        <v>58962.656202256941</v>
      </c>
      <c r="D3066" s="6">
        <v>9987.4078927951396</v>
      </c>
      <c r="E3066" s="6">
        <v>32252</v>
      </c>
      <c r="F3066" s="16">
        <f t="shared" si="282"/>
        <v>16.938531158663857</v>
      </c>
      <c r="G3066" s="16">
        <f t="shared" si="283"/>
        <v>30.966786223474944</v>
      </c>
      <c r="H3066" s="6">
        <f t="shared" si="285"/>
        <v>-3514.8</v>
      </c>
      <c r="I3066" s="16">
        <f t="shared" si="286"/>
        <v>-26.031315417577598</v>
      </c>
      <c r="J3066" s="10" t="b">
        <f t="shared" si="284"/>
        <v>1</v>
      </c>
      <c r="K3066" t="b">
        <f t="shared" si="287"/>
        <v>1</v>
      </c>
      <c r="N3066" s="4"/>
      <c r="O3066" s="17"/>
      <c r="P3066" s="17"/>
      <c r="Q3066" s="17"/>
      <c r="R3066" s="4"/>
    </row>
    <row r="3067" spans="1:18" x14ac:dyDescent="0.25">
      <c r="A3067" s="10">
        <v>45785.791666666664</v>
      </c>
      <c r="B3067" s="5">
        <v>45785</v>
      </c>
      <c r="C3067" s="6">
        <v>57099.668350694446</v>
      </c>
      <c r="D3067" s="6">
        <v>7401.8800518120661</v>
      </c>
      <c r="E3067" s="6">
        <v>32252</v>
      </c>
      <c r="F3067" s="16">
        <f t="shared" si="282"/>
        <v>12.963087642385657</v>
      </c>
      <c r="G3067" s="16">
        <f t="shared" si="283"/>
        <v>22.950142787461449</v>
      </c>
      <c r="H3067" s="6">
        <f t="shared" si="285"/>
        <v>-2585.5</v>
      </c>
      <c r="I3067" s="16">
        <f t="shared" si="286"/>
        <v>-25.887597940854757</v>
      </c>
      <c r="J3067" s="10" t="b">
        <f t="shared" si="284"/>
        <v>1</v>
      </c>
      <c r="K3067" t="b">
        <f t="shared" si="287"/>
        <v>1</v>
      </c>
      <c r="N3067" s="4"/>
      <c r="O3067" s="17"/>
      <c r="P3067" s="17"/>
      <c r="Q3067" s="17"/>
      <c r="R3067" s="4"/>
    </row>
    <row r="3068" spans="1:18" x14ac:dyDescent="0.25">
      <c r="A3068" s="10">
        <v>45785.833333333336</v>
      </c>
      <c r="B3068" s="5">
        <v>45785</v>
      </c>
      <c r="C3068" s="6">
        <v>54322.351527777777</v>
      </c>
      <c r="D3068" s="6">
        <v>2988.8496086968316</v>
      </c>
      <c r="E3068" s="6">
        <v>32252</v>
      </c>
      <c r="F3068" s="16">
        <f t="shared" si="282"/>
        <v>5.5020622720437302</v>
      </c>
      <c r="G3068" s="16">
        <f t="shared" si="283"/>
        <v>9.2671760160511951</v>
      </c>
      <c r="H3068" s="6">
        <f t="shared" si="285"/>
        <v>-4413</v>
      </c>
      <c r="I3068" s="16">
        <f t="shared" si="286"/>
        <v>-59.619988018039372</v>
      </c>
      <c r="J3068" s="10" t="b">
        <f t="shared" si="284"/>
        <v>1</v>
      </c>
      <c r="K3068" t="b">
        <f t="shared" si="287"/>
        <v>1</v>
      </c>
      <c r="N3068" s="4"/>
      <c r="O3068" s="17"/>
      <c r="P3068" s="17"/>
      <c r="Q3068" s="17"/>
      <c r="R3068" s="4"/>
    </row>
    <row r="3069" spans="1:18" x14ac:dyDescent="0.25">
      <c r="A3069" s="10">
        <v>45785.875</v>
      </c>
      <c r="B3069" s="5">
        <v>45785</v>
      </c>
      <c r="C3069" s="6">
        <v>53500.484135199651</v>
      </c>
      <c r="D3069" s="6">
        <v>159.11907543086343</v>
      </c>
      <c r="E3069" s="6">
        <v>32252</v>
      </c>
      <c r="F3069" s="16">
        <f t="shared" si="282"/>
        <v>0.29741614118623272</v>
      </c>
      <c r="G3069" s="16">
        <f t="shared" si="283"/>
        <v>0.49336188587022023</v>
      </c>
      <c r="H3069" s="6">
        <f t="shared" si="285"/>
        <v>-2829.7</v>
      </c>
      <c r="I3069" s="16">
        <f t="shared" si="286"/>
        <v>-94.675221923721267</v>
      </c>
      <c r="J3069" s="10" t="b">
        <f t="shared" si="284"/>
        <v>1</v>
      </c>
      <c r="K3069" t="b">
        <f t="shared" si="287"/>
        <v>1</v>
      </c>
      <c r="N3069" s="4"/>
      <c r="O3069" s="17"/>
      <c r="P3069" s="17"/>
      <c r="Q3069" s="17"/>
      <c r="R3069" s="4"/>
    </row>
    <row r="3070" spans="1:18" x14ac:dyDescent="0.25">
      <c r="A3070" s="10">
        <v>45785.916666666664</v>
      </c>
      <c r="B3070" s="5">
        <v>45785</v>
      </c>
      <c r="C3070" s="6">
        <v>51516.603216145835</v>
      </c>
      <c r="D3070" s="6">
        <v>0.39016163014703326</v>
      </c>
      <c r="E3070" s="6">
        <v>32252</v>
      </c>
      <c r="F3070" s="16">
        <f t="shared" si="282"/>
        <v>7.573512339508296E-4</v>
      </c>
      <c r="G3070" s="16">
        <f t="shared" si="283"/>
        <v>1.2097284824104963E-3</v>
      </c>
      <c r="H3070" s="6">
        <f t="shared" si="285"/>
        <v>-158.69999999999999</v>
      </c>
      <c r="I3070" s="16">
        <f t="shared" si="286"/>
        <v>-99.736627786625405</v>
      </c>
      <c r="J3070" s="10" t="b">
        <f t="shared" si="284"/>
        <v>0</v>
      </c>
      <c r="K3070" t="b">
        <f t="shared" si="287"/>
        <v>1</v>
      </c>
      <c r="N3070" s="4"/>
      <c r="O3070" s="17"/>
      <c r="P3070" s="17"/>
      <c r="Q3070" s="17"/>
      <c r="R3070" s="4"/>
    </row>
    <row r="3071" spans="1:18" x14ac:dyDescent="0.25">
      <c r="A3071" s="10">
        <v>45785.958333333336</v>
      </c>
      <c r="B3071" s="5">
        <v>45785</v>
      </c>
      <c r="C3071" s="6">
        <v>49579.375895182289</v>
      </c>
      <c r="D3071" s="6">
        <v>0.58425973951816557</v>
      </c>
      <c r="E3071" s="6">
        <v>32252</v>
      </c>
      <c r="F3071" s="16">
        <f t="shared" si="282"/>
        <v>1.1784330257673516E-3</v>
      </c>
      <c r="G3071" s="16">
        <f t="shared" si="283"/>
        <v>1.811545763109778E-3</v>
      </c>
      <c r="H3071" s="6">
        <f t="shared" si="285"/>
        <v>0.2</v>
      </c>
      <c r="I3071" s="16">
        <f t="shared" si="286"/>
        <v>51.260806944196325</v>
      </c>
      <c r="J3071" s="10" t="b">
        <f t="shared" si="284"/>
        <v>0</v>
      </c>
      <c r="K3071" t="b">
        <f t="shared" si="287"/>
        <v>0</v>
      </c>
      <c r="N3071" s="4"/>
      <c r="O3071" s="17"/>
      <c r="P3071" s="17"/>
      <c r="Q3071" s="17"/>
      <c r="R3071" s="4"/>
    </row>
    <row r="3072" spans="1:18" x14ac:dyDescent="0.25">
      <c r="A3072" s="10">
        <v>45786</v>
      </c>
      <c r="B3072" s="5">
        <v>45786</v>
      </c>
      <c r="C3072" s="6">
        <v>47058.633758680553</v>
      </c>
      <c r="D3072" s="6">
        <v>0.49445671680900788</v>
      </c>
      <c r="E3072" s="6">
        <v>32252</v>
      </c>
      <c r="F3072" s="16">
        <f t="shared" si="282"/>
        <v>1.0507247604012711E-3</v>
      </c>
      <c r="G3072" s="16">
        <f t="shared" si="283"/>
        <v>1.53310404566851E-3</v>
      </c>
      <c r="H3072" s="6">
        <f t="shared" si="285"/>
        <v>-0.1</v>
      </c>
      <c r="I3072" s="16">
        <f t="shared" si="286"/>
        <v>-17.115675312912924</v>
      </c>
      <c r="J3072" s="10" t="b">
        <f t="shared" si="284"/>
        <v>0</v>
      </c>
      <c r="K3072" t="b">
        <f t="shared" si="287"/>
        <v>0</v>
      </c>
      <c r="N3072" s="4"/>
      <c r="O3072" s="17"/>
      <c r="P3072" s="17"/>
      <c r="Q3072" s="17"/>
      <c r="R3072" s="4"/>
    </row>
    <row r="3073" spans="1:18" x14ac:dyDescent="0.25">
      <c r="A3073" s="10">
        <v>45786.041666666664</v>
      </c>
      <c r="B3073" s="5">
        <v>45786</v>
      </c>
      <c r="C3073" s="6">
        <v>44705.129565972224</v>
      </c>
      <c r="D3073" s="6">
        <v>0.38942647957139542</v>
      </c>
      <c r="E3073" s="6">
        <v>32252</v>
      </c>
      <c r="F3073" s="16">
        <f t="shared" si="282"/>
        <v>8.7110021456645432E-4</v>
      </c>
      <c r="G3073" s="16">
        <f t="shared" si="283"/>
        <v>1.2074490870997005E-3</v>
      </c>
      <c r="H3073" s="6">
        <f t="shared" si="285"/>
        <v>-0.1</v>
      </c>
      <c r="I3073" s="16">
        <f t="shared" si="286"/>
        <v>-20.224217125687598</v>
      </c>
      <c r="J3073" s="10" t="b">
        <f t="shared" si="284"/>
        <v>0</v>
      </c>
      <c r="K3073" t="b">
        <f t="shared" si="287"/>
        <v>0</v>
      </c>
      <c r="N3073" s="4"/>
      <c r="O3073" s="17"/>
      <c r="P3073" s="17"/>
      <c r="Q3073" s="17"/>
      <c r="R3073" s="4"/>
    </row>
    <row r="3074" spans="1:18" x14ac:dyDescent="0.25">
      <c r="A3074" s="10">
        <v>45786.083333333336</v>
      </c>
      <c r="B3074" s="5">
        <v>45786</v>
      </c>
      <c r="C3074" s="6">
        <v>43022.397222222222</v>
      </c>
      <c r="D3074" s="6">
        <v>0.40882127874427371</v>
      </c>
      <c r="E3074" s="6">
        <v>32252</v>
      </c>
      <c r="F3074" s="16">
        <f t="shared" si="282"/>
        <v>9.5025220615346491E-4</v>
      </c>
      <c r="G3074" s="16">
        <f t="shared" si="283"/>
        <v>1.267584269949999E-3</v>
      </c>
      <c r="H3074" s="6">
        <f t="shared" si="285"/>
        <v>0</v>
      </c>
      <c r="I3074" s="16">
        <f t="shared" si="286"/>
        <v>0</v>
      </c>
      <c r="J3074" s="10" t="b">
        <f t="shared" si="284"/>
        <v>0</v>
      </c>
      <c r="K3074" t="b">
        <f t="shared" si="287"/>
        <v>0</v>
      </c>
      <c r="N3074" s="4"/>
      <c r="O3074" s="17"/>
      <c r="P3074" s="17"/>
      <c r="Q3074" s="17"/>
      <c r="R3074" s="4"/>
    </row>
    <row r="3075" spans="1:18" x14ac:dyDescent="0.25">
      <c r="A3075" s="10">
        <v>45786.125</v>
      </c>
      <c r="B3075" s="5">
        <v>45786</v>
      </c>
      <c r="C3075" s="6">
        <v>42397.849292534724</v>
      </c>
      <c r="D3075" s="6">
        <v>0.41719810138146085</v>
      </c>
      <c r="E3075" s="6">
        <v>32252</v>
      </c>
      <c r="F3075" s="16">
        <f t="shared" ref="F3075:F3138" si="288">D3075/C3075*100</f>
        <v>9.8400769931252094E-4</v>
      </c>
      <c r="G3075" s="16">
        <f t="shared" ref="G3075:G3138" si="289">D3075/E3075*100</f>
        <v>1.2935573030555031E-3</v>
      </c>
      <c r="H3075" s="6">
        <f t="shared" si="285"/>
        <v>0</v>
      </c>
      <c r="I3075" s="16">
        <f t="shared" si="286"/>
        <v>0</v>
      </c>
      <c r="J3075" s="10" t="b">
        <f t="shared" ref="J3075:J3138" si="290">D3075&gt;5</f>
        <v>0</v>
      </c>
      <c r="K3075" t="b">
        <f t="shared" si="287"/>
        <v>0</v>
      </c>
      <c r="N3075" s="4"/>
      <c r="O3075" s="17"/>
      <c r="P3075" s="17"/>
      <c r="Q3075" s="17"/>
      <c r="R3075" s="4"/>
    </row>
    <row r="3076" spans="1:18" x14ac:dyDescent="0.25">
      <c r="A3076" s="10">
        <v>45786.166666666664</v>
      </c>
      <c r="B3076" s="5">
        <v>45786</v>
      </c>
      <c r="C3076" s="6">
        <v>42022.003236762153</v>
      </c>
      <c r="D3076" s="6">
        <v>0.35269405707716944</v>
      </c>
      <c r="E3076" s="6">
        <v>32252</v>
      </c>
      <c r="F3076" s="16">
        <f t="shared" si="288"/>
        <v>8.3930805271230315E-4</v>
      </c>
      <c r="G3076" s="16">
        <f t="shared" si="289"/>
        <v>1.0935571656863743E-3</v>
      </c>
      <c r="H3076" s="6">
        <f t="shared" ref="H3076:H3139" si="291">ROUND(D3076-D3075,1)</f>
        <v>-0.1</v>
      </c>
      <c r="I3076" s="16">
        <f t="shared" ref="I3076:I3139" si="292">H3076/D3075*100</f>
        <v>-23.969428352830882</v>
      </c>
      <c r="J3076" s="10" t="b">
        <f t="shared" si="290"/>
        <v>0</v>
      </c>
      <c r="K3076" t="b">
        <f t="shared" ref="K3076:K3139" si="293">OR(J3076,ABS(H3076)&gt;5)</f>
        <v>0</v>
      </c>
      <c r="N3076" s="4"/>
      <c r="O3076" s="17"/>
      <c r="P3076" s="17"/>
      <c r="Q3076" s="17"/>
      <c r="R3076" s="4"/>
    </row>
    <row r="3077" spans="1:18" x14ac:dyDescent="0.25">
      <c r="A3077" s="10">
        <v>45786.208333333336</v>
      </c>
      <c r="B3077" s="5">
        <v>45786</v>
      </c>
      <c r="C3077" s="6">
        <v>42152.789111328122</v>
      </c>
      <c r="D3077" s="6">
        <v>0.2939289006508059</v>
      </c>
      <c r="E3077" s="6">
        <v>32252</v>
      </c>
      <c r="F3077" s="16">
        <f t="shared" si="288"/>
        <v>6.972940743601129E-4</v>
      </c>
      <c r="G3077" s="16">
        <f t="shared" si="289"/>
        <v>9.1135092599158474E-4</v>
      </c>
      <c r="H3077" s="6">
        <f t="shared" si="291"/>
        <v>-0.1</v>
      </c>
      <c r="I3077" s="16">
        <f t="shared" si="292"/>
        <v>-28.353185428956635</v>
      </c>
      <c r="J3077" s="10" t="b">
        <f t="shared" si="290"/>
        <v>0</v>
      </c>
      <c r="K3077" t="b">
        <f t="shared" si="293"/>
        <v>0</v>
      </c>
      <c r="N3077" s="4"/>
      <c r="O3077" s="17"/>
      <c r="P3077" s="17"/>
      <c r="Q3077" s="17"/>
      <c r="R3077" s="4"/>
    </row>
    <row r="3078" spans="1:18" x14ac:dyDescent="0.25">
      <c r="A3078" s="10">
        <v>45786.25</v>
      </c>
      <c r="B3078" s="5">
        <v>45786</v>
      </c>
      <c r="C3078" s="6">
        <v>43557.878372395833</v>
      </c>
      <c r="D3078" s="6">
        <v>0.27860271642605466</v>
      </c>
      <c r="E3078" s="6">
        <v>32252</v>
      </c>
      <c r="F3078" s="16">
        <f t="shared" si="288"/>
        <v>6.3961498318204375E-4</v>
      </c>
      <c r="G3078" s="16">
        <f t="shared" si="289"/>
        <v>8.6383082111513899E-4</v>
      </c>
      <c r="H3078" s="6">
        <f t="shared" si="291"/>
        <v>0</v>
      </c>
      <c r="I3078" s="16">
        <f t="shared" si="292"/>
        <v>0</v>
      </c>
      <c r="J3078" s="10" t="b">
        <f t="shared" si="290"/>
        <v>0</v>
      </c>
      <c r="K3078" t="b">
        <f t="shared" si="293"/>
        <v>0</v>
      </c>
      <c r="N3078" s="4"/>
      <c r="O3078" s="17"/>
      <c r="P3078" s="17"/>
      <c r="Q3078" s="17"/>
      <c r="R3078" s="4"/>
    </row>
    <row r="3079" spans="1:18" x14ac:dyDescent="0.25">
      <c r="A3079" s="10">
        <v>45786.291666666664</v>
      </c>
      <c r="B3079" s="5">
        <v>45786</v>
      </c>
      <c r="C3079" s="6">
        <v>45365.375253906248</v>
      </c>
      <c r="D3079" s="6">
        <v>57.097683085186617</v>
      </c>
      <c r="E3079" s="6">
        <v>32252</v>
      </c>
      <c r="F3079" s="16">
        <f t="shared" si="288"/>
        <v>0.12586181149305084</v>
      </c>
      <c r="G3079" s="16">
        <f t="shared" si="289"/>
        <v>0.1770361003509445</v>
      </c>
      <c r="H3079" s="6">
        <f t="shared" si="291"/>
        <v>56.8</v>
      </c>
      <c r="I3079" s="16">
        <f t="shared" si="292"/>
        <v>20387.453765216811</v>
      </c>
      <c r="J3079" s="10" t="b">
        <f t="shared" si="290"/>
        <v>1</v>
      </c>
      <c r="K3079" t="b">
        <f t="shared" si="293"/>
        <v>1</v>
      </c>
      <c r="N3079" s="4"/>
      <c r="O3079" s="17"/>
      <c r="P3079" s="17"/>
      <c r="Q3079" s="17"/>
      <c r="R3079" s="4"/>
    </row>
    <row r="3080" spans="1:18" x14ac:dyDescent="0.25">
      <c r="A3080" s="10">
        <v>45786.333333333336</v>
      </c>
      <c r="B3080" s="5">
        <v>45786</v>
      </c>
      <c r="C3080" s="6">
        <v>46540.020933159722</v>
      </c>
      <c r="D3080" s="6">
        <v>4586.9109802246094</v>
      </c>
      <c r="E3080" s="6">
        <v>32252</v>
      </c>
      <c r="F3080" s="16">
        <f t="shared" si="288"/>
        <v>9.8558421080477832</v>
      </c>
      <c r="G3080" s="16">
        <f t="shared" si="289"/>
        <v>14.222097793081389</v>
      </c>
      <c r="H3080" s="6">
        <f t="shared" si="291"/>
        <v>4529.8</v>
      </c>
      <c r="I3080" s="16">
        <f t="shared" si="292"/>
        <v>7933.421734892092</v>
      </c>
      <c r="J3080" s="10" t="b">
        <f t="shared" si="290"/>
        <v>1</v>
      </c>
      <c r="K3080" t="b">
        <f t="shared" si="293"/>
        <v>1</v>
      </c>
      <c r="N3080" s="4"/>
      <c r="O3080" s="17"/>
      <c r="P3080" s="17"/>
      <c r="Q3080" s="17"/>
      <c r="R3080" s="4"/>
    </row>
    <row r="3081" spans="1:18" x14ac:dyDescent="0.25">
      <c r="A3081" s="10">
        <v>45786.375</v>
      </c>
      <c r="B3081" s="5">
        <v>45786</v>
      </c>
      <c r="C3081" s="6">
        <v>47983.623292100696</v>
      </c>
      <c r="D3081" s="6">
        <v>16306.160969509549</v>
      </c>
      <c r="E3081" s="6">
        <v>32252</v>
      </c>
      <c r="F3081" s="16">
        <f t="shared" si="288"/>
        <v>33.982762973620524</v>
      </c>
      <c r="G3081" s="16">
        <f t="shared" si="289"/>
        <v>50.558604023035933</v>
      </c>
      <c r="H3081" s="6">
        <f t="shared" si="291"/>
        <v>11719.2</v>
      </c>
      <c r="I3081" s="16">
        <f t="shared" si="292"/>
        <v>255.49220489616178</v>
      </c>
      <c r="J3081" s="10" t="b">
        <f t="shared" si="290"/>
        <v>1</v>
      </c>
      <c r="K3081" t="b">
        <f t="shared" si="293"/>
        <v>1</v>
      </c>
      <c r="N3081" s="4"/>
      <c r="O3081" s="17"/>
      <c r="P3081" s="17"/>
      <c r="Q3081" s="17"/>
      <c r="R3081" s="4"/>
    </row>
    <row r="3082" spans="1:18" x14ac:dyDescent="0.25">
      <c r="A3082" s="10">
        <v>45786.416666666664</v>
      </c>
      <c r="B3082" s="5">
        <v>45786</v>
      </c>
      <c r="C3082" s="6">
        <v>49710.698012152781</v>
      </c>
      <c r="D3082" s="6">
        <v>23162.861473524306</v>
      </c>
      <c r="E3082" s="6">
        <v>32252</v>
      </c>
      <c r="F3082" s="16">
        <f t="shared" si="288"/>
        <v>46.595325352023174</v>
      </c>
      <c r="G3082" s="16">
        <f t="shared" si="289"/>
        <v>71.81837242194068</v>
      </c>
      <c r="H3082" s="6">
        <f t="shared" si="291"/>
        <v>6856.7</v>
      </c>
      <c r="I3082" s="16">
        <f t="shared" si="292"/>
        <v>42.0497504766521</v>
      </c>
      <c r="J3082" s="10" t="b">
        <f t="shared" si="290"/>
        <v>1</v>
      </c>
      <c r="K3082" t="b">
        <f t="shared" si="293"/>
        <v>1</v>
      </c>
      <c r="N3082" s="4"/>
      <c r="O3082" s="17"/>
      <c r="P3082" s="17"/>
      <c r="Q3082" s="17"/>
      <c r="R3082" s="4"/>
    </row>
    <row r="3083" spans="1:18" x14ac:dyDescent="0.25">
      <c r="A3083" s="10">
        <v>45786.458333333336</v>
      </c>
      <c r="B3083" s="5">
        <v>45786</v>
      </c>
      <c r="C3083" s="6">
        <v>51969.782454427084</v>
      </c>
      <c r="D3083" s="6">
        <v>24480.75021592882</v>
      </c>
      <c r="E3083" s="6">
        <v>32252</v>
      </c>
      <c r="F3083" s="16">
        <f t="shared" si="288"/>
        <v>47.105739257993392</v>
      </c>
      <c r="G3083" s="16">
        <f t="shared" si="289"/>
        <v>75.904595733377207</v>
      </c>
      <c r="H3083" s="6">
        <f t="shared" si="291"/>
        <v>1317.9</v>
      </c>
      <c r="I3083" s="16">
        <f t="shared" si="292"/>
        <v>5.6897115302718131</v>
      </c>
      <c r="J3083" s="10" t="b">
        <f t="shared" si="290"/>
        <v>1</v>
      </c>
      <c r="K3083" t="b">
        <f t="shared" si="293"/>
        <v>1</v>
      </c>
      <c r="N3083" s="4"/>
      <c r="O3083" s="17"/>
      <c r="P3083" s="17"/>
      <c r="Q3083" s="17"/>
      <c r="R3083" s="4"/>
    </row>
    <row r="3084" spans="1:18" x14ac:dyDescent="0.25">
      <c r="A3084" s="10">
        <v>45786.5</v>
      </c>
      <c r="B3084" s="5">
        <v>45786</v>
      </c>
      <c r="C3084" s="6">
        <v>52881.187918836804</v>
      </c>
      <c r="D3084" s="6">
        <v>22788.383129340276</v>
      </c>
      <c r="E3084" s="6">
        <v>32252</v>
      </c>
      <c r="F3084" s="16">
        <f t="shared" si="288"/>
        <v>43.093553730896481</v>
      </c>
      <c r="G3084" s="16">
        <f t="shared" si="289"/>
        <v>70.657271267953234</v>
      </c>
      <c r="H3084" s="6">
        <f t="shared" si="291"/>
        <v>-1692.4</v>
      </c>
      <c r="I3084" s="16">
        <f t="shared" si="292"/>
        <v>-6.9131868307647322</v>
      </c>
      <c r="J3084" s="10" t="b">
        <f t="shared" si="290"/>
        <v>1</v>
      </c>
      <c r="K3084" t="b">
        <f t="shared" si="293"/>
        <v>1</v>
      </c>
      <c r="N3084" s="4"/>
      <c r="O3084" s="17"/>
      <c r="P3084" s="17"/>
      <c r="Q3084" s="17"/>
      <c r="R3084" s="4"/>
    </row>
    <row r="3085" spans="1:18" x14ac:dyDescent="0.25">
      <c r="A3085" s="10">
        <v>45786.541666666664</v>
      </c>
      <c r="B3085" s="5">
        <v>45786</v>
      </c>
      <c r="C3085" s="6">
        <v>54123.850635850693</v>
      </c>
      <c r="D3085" s="6">
        <v>21465.180674913194</v>
      </c>
      <c r="E3085" s="6">
        <v>32252</v>
      </c>
      <c r="F3085" s="16">
        <f t="shared" si="288"/>
        <v>39.659374606090999</v>
      </c>
      <c r="G3085" s="16">
        <f t="shared" si="289"/>
        <v>66.554572351833045</v>
      </c>
      <c r="H3085" s="6">
        <f t="shared" si="291"/>
        <v>-1323.2</v>
      </c>
      <c r="I3085" s="16">
        <f t="shared" si="292"/>
        <v>-5.8064672359153313</v>
      </c>
      <c r="J3085" s="10" t="b">
        <f t="shared" si="290"/>
        <v>1</v>
      </c>
      <c r="K3085" t="b">
        <f t="shared" si="293"/>
        <v>1</v>
      </c>
      <c r="N3085" s="4"/>
      <c r="O3085" s="17"/>
      <c r="P3085" s="17"/>
      <c r="Q3085" s="17"/>
      <c r="R3085" s="4"/>
    </row>
    <row r="3086" spans="1:18" x14ac:dyDescent="0.25">
      <c r="A3086" s="10">
        <v>45786.583333333336</v>
      </c>
      <c r="B3086" s="5">
        <v>45786</v>
      </c>
      <c r="C3086" s="6">
        <v>55314.993454861113</v>
      </c>
      <c r="D3086" s="6">
        <v>20781.740039062501</v>
      </c>
      <c r="E3086" s="6">
        <v>32252</v>
      </c>
      <c r="F3086" s="16">
        <f t="shared" si="288"/>
        <v>37.569813790217829</v>
      </c>
      <c r="G3086" s="16">
        <f t="shared" si="289"/>
        <v>64.43550799659711</v>
      </c>
      <c r="H3086" s="6">
        <f t="shared" si="291"/>
        <v>-683.4</v>
      </c>
      <c r="I3086" s="16">
        <f t="shared" si="292"/>
        <v>-3.1837607628372018</v>
      </c>
      <c r="J3086" s="10" t="b">
        <f t="shared" si="290"/>
        <v>1</v>
      </c>
      <c r="K3086" t="b">
        <f t="shared" si="293"/>
        <v>1</v>
      </c>
      <c r="N3086" s="4"/>
      <c r="O3086" s="17"/>
      <c r="P3086" s="17"/>
      <c r="Q3086" s="17"/>
      <c r="R3086" s="4"/>
    </row>
    <row r="3087" spans="1:18" x14ac:dyDescent="0.25">
      <c r="A3087" s="10">
        <v>45786.625</v>
      </c>
      <c r="B3087" s="5">
        <v>45786</v>
      </c>
      <c r="C3087" s="6">
        <v>56652.464088541667</v>
      </c>
      <c r="D3087" s="6">
        <v>20077.396158854168</v>
      </c>
      <c r="E3087" s="6">
        <v>32252</v>
      </c>
      <c r="F3087" s="16">
        <f t="shared" si="288"/>
        <v>35.439581458408185</v>
      </c>
      <c r="G3087" s="16">
        <f t="shared" si="289"/>
        <v>62.251631399150966</v>
      </c>
      <c r="H3087" s="6">
        <f t="shared" si="291"/>
        <v>-704.3</v>
      </c>
      <c r="I3087" s="16">
        <f t="shared" si="292"/>
        <v>-3.3890328657569531</v>
      </c>
      <c r="J3087" s="10" t="b">
        <f t="shared" si="290"/>
        <v>1</v>
      </c>
      <c r="K3087" t="b">
        <f t="shared" si="293"/>
        <v>1</v>
      </c>
      <c r="N3087" s="4"/>
      <c r="O3087" s="17"/>
      <c r="P3087" s="17"/>
      <c r="Q3087" s="17"/>
      <c r="R3087" s="4"/>
    </row>
    <row r="3088" spans="1:18" x14ac:dyDescent="0.25">
      <c r="A3088" s="10">
        <v>45786.666666666664</v>
      </c>
      <c r="B3088" s="5">
        <v>45786</v>
      </c>
      <c r="C3088" s="6">
        <v>57255.860364583335</v>
      </c>
      <c r="D3088" s="6">
        <v>19404.579921875</v>
      </c>
      <c r="E3088" s="6">
        <v>32252</v>
      </c>
      <c r="F3088" s="16">
        <f t="shared" si="288"/>
        <v>33.890993512828352</v>
      </c>
      <c r="G3088" s="16">
        <f t="shared" si="289"/>
        <v>60.165508873480711</v>
      </c>
      <c r="H3088" s="6">
        <f t="shared" si="291"/>
        <v>-672.8</v>
      </c>
      <c r="I3088" s="16">
        <f t="shared" si="292"/>
        <v>-3.3510321491728599</v>
      </c>
      <c r="J3088" s="10" t="b">
        <f t="shared" si="290"/>
        <v>1</v>
      </c>
      <c r="K3088" t="b">
        <f t="shared" si="293"/>
        <v>1</v>
      </c>
      <c r="N3088" s="4"/>
      <c r="O3088" s="17"/>
      <c r="P3088" s="17"/>
      <c r="Q3088" s="17"/>
      <c r="R3088" s="4"/>
    </row>
    <row r="3089" spans="1:18" x14ac:dyDescent="0.25">
      <c r="A3089" s="10">
        <v>45786.708333333336</v>
      </c>
      <c r="B3089" s="5">
        <v>45786</v>
      </c>
      <c r="C3089" s="6">
        <v>57779.07967013889</v>
      </c>
      <c r="D3089" s="6">
        <v>18018.109233940973</v>
      </c>
      <c r="E3089" s="6">
        <v>32252</v>
      </c>
      <c r="F3089" s="16">
        <f t="shared" si="288"/>
        <v>31.184486386433406</v>
      </c>
      <c r="G3089" s="16">
        <f t="shared" si="289"/>
        <v>55.866641553829133</v>
      </c>
      <c r="H3089" s="6">
        <f t="shared" si="291"/>
        <v>-1386.5</v>
      </c>
      <c r="I3089" s="16">
        <f t="shared" si="292"/>
        <v>-7.1452203839619477</v>
      </c>
      <c r="J3089" s="10" t="b">
        <f t="shared" si="290"/>
        <v>1</v>
      </c>
      <c r="K3089" t="b">
        <f t="shared" si="293"/>
        <v>1</v>
      </c>
      <c r="N3089" s="4"/>
      <c r="O3089" s="17"/>
      <c r="P3089" s="17"/>
      <c r="Q3089" s="17"/>
      <c r="R3089" s="4"/>
    </row>
    <row r="3090" spans="1:18" x14ac:dyDescent="0.25">
      <c r="A3090" s="10">
        <v>45786.75</v>
      </c>
      <c r="B3090" s="5">
        <v>45786</v>
      </c>
      <c r="C3090" s="6">
        <v>57869.138085937499</v>
      </c>
      <c r="D3090" s="6">
        <v>15572.909886067708</v>
      </c>
      <c r="E3090" s="6">
        <v>32252</v>
      </c>
      <c r="F3090" s="16">
        <f t="shared" si="288"/>
        <v>26.910561313253783</v>
      </c>
      <c r="G3090" s="16">
        <f t="shared" si="289"/>
        <v>48.285098245280004</v>
      </c>
      <c r="H3090" s="6">
        <f t="shared" si="291"/>
        <v>-2445.1999999999998</v>
      </c>
      <c r="I3090" s="16">
        <f t="shared" si="292"/>
        <v>-13.570791298089929</v>
      </c>
      <c r="J3090" s="10" t="b">
        <f t="shared" si="290"/>
        <v>1</v>
      </c>
      <c r="K3090" t="b">
        <f t="shared" si="293"/>
        <v>1</v>
      </c>
      <c r="N3090" s="4"/>
      <c r="O3090" s="17"/>
      <c r="P3090" s="17"/>
      <c r="Q3090" s="17"/>
      <c r="R3090" s="4"/>
    </row>
    <row r="3091" spans="1:18" x14ac:dyDescent="0.25">
      <c r="A3091" s="10">
        <v>45786.791666666664</v>
      </c>
      <c r="B3091" s="5">
        <v>45786</v>
      </c>
      <c r="C3091" s="6">
        <v>56824.489425998261</v>
      </c>
      <c r="D3091" s="6">
        <v>13604.388059082032</v>
      </c>
      <c r="E3091" s="6">
        <v>32252</v>
      </c>
      <c r="F3091" s="16">
        <f t="shared" si="288"/>
        <v>23.941065193025334</v>
      </c>
      <c r="G3091" s="16">
        <f t="shared" si="289"/>
        <v>42.181533111379238</v>
      </c>
      <c r="H3091" s="6">
        <f t="shared" si="291"/>
        <v>-1968.5</v>
      </c>
      <c r="I3091" s="16">
        <f t="shared" si="292"/>
        <v>-12.640540620870844</v>
      </c>
      <c r="J3091" s="10" t="b">
        <f t="shared" si="290"/>
        <v>1</v>
      </c>
      <c r="K3091" t="b">
        <f t="shared" si="293"/>
        <v>1</v>
      </c>
      <c r="N3091" s="4"/>
      <c r="O3091" s="17"/>
      <c r="P3091" s="17"/>
      <c r="Q3091" s="17"/>
      <c r="R3091" s="4"/>
    </row>
    <row r="3092" spans="1:18" x14ac:dyDescent="0.25">
      <c r="A3092" s="10">
        <v>45786.833333333336</v>
      </c>
      <c r="B3092" s="5">
        <v>45786</v>
      </c>
      <c r="C3092" s="6">
        <v>54886.453119574653</v>
      </c>
      <c r="D3092" s="6">
        <v>5383.1860088094072</v>
      </c>
      <c r="E3092" s="6">
        <v>32252</v>
      </c>
      <c r="F3092" s="16">
        <f t="shared" si="288"/>
        <v>9.8078591398166939</v>
      </c>
      <c r="G3092" s="16">
        <f t="shared" si="289"/>
        <v>16.691014538042314</v>
      </c>
      <c r="H3092" s="6">
        <f t="shared" si="291"/>
        <v>-8221.2000000000007</v>
      </c>
      <c r="I3092" s="16">
        <f t="shared" si="292"/>
        <v>-60.430502013735811</v>
      </c>
      <c r="J3092" s="10" t="b">
        <f t="shared" si="290"/>
        <v>1</v>
      </c>
      <c r="K3092" t="b">
        <f t="shared" si="293"/>
        <v>1</v>
      </c>
      <c r="N3092" s="4"/>
      <c r="O3092" s="17"/>
      <c r="P3092" s="17"/>
      <c r="Q3092" s="17"/>
      <c r="R3092" s="4"/>
    </row>
    <row r="3093" spans="1:18" x14ac:dyDescent="0.25">
      <c r="A3093" s="10">
        <v>45786.875</v>
      </c>
      <c r="B3093" s="5">
        <v>45786</v>
      </c>
      <c r="C3093" s="6">
        <v>53449.117001953127</v>
      </c>
      <c r="D3093" s="6">
        <v>346.01788114335801</v>
      </c>
      <c r="E3093" s="6">
        <v>32252</v>
      </c>
      <c r="F3093" s="16">
        <f t="shared" si="288"/>
        <v>0.64737810566770237</v>
      </c>
      <c r="G3093" s="16">
        <f t="shared" si="289"/>
        <v>1.0728571286846025</v>
      </c>
      <c r="H3093" s="6">
        <f t="shared" si="291"/>
        <v>-5037.2</v>
      </c>
      <c r="I3093" s="16">
        <f t="shared" si="292"/>
        <v>-93.572839425514701</v>
      </c>
      <c r="J3093" s="10" t="b">
        <f t="shared" si="290"/>
        <v>1</v>
      </c>
      <c r="K3093" t="b">
        <f t="shared" si="293"/>
        <v>1</v>
      </c>
      <c r="N3093" s="4"/>
      <c r="O3093" s="17"/>
      <c r="P3093" s="17"/>
      <c r="Q3093" s="17"/>
      <c r="R3093" s="4"/>
    </row>
    <row r="3094" spans="1:18" x14ac:dyDescent="0.25">
      <c r="A3094" s="10">
        <v>45786.916666666664</v>
      </c>
      <c r="B3094" s="5">
        <v>45786</v>
      </c>
      <c r="C3094" s="6">
        <v>52025.493593749998</v>
      </c>
      <c r="D3094" s="6">
        <v>105.06069282324778</v>
      </c>
      <c r="E3094" s="6">
        <v>32252</v>
      </c>
      <c r="F3094" s="16">
        <f t="shared" si="288"/>
        <v>0.20194079011269403</v>
      </c>
      <c r="G3094" s="16">
        <f t="shared" si="289"/>
        <v>0.32574938863713188</v>
      </c>
      <c r="H3094" s="6">
        <f t="shared" si="291"/>
        <v>-241</v>
      </c>
      <c r="I3094" s="16">
        <f t="shared" si="292"/>
        <v>-69.649579727977056</v>
      </c>
      <c r="J3094" s="10" t="b">
        <f t="shared" si="290"/>
        <v>1</v>
      </c>
      <c r="K3094" t="b">
        <f t="shared" si="293"/>
        <v>1</v>
      </c>
      <c r="N3094" s="4"/>
      <c r="O3094" s="17"/>
      <c r="P3094" s="17"/>
      <c r="Q3094" s="17"/>
      <c r="R3094" s="4"/>
    </row>
    <row r="3095" spans="1:18" x14ac:dyDescent="0.25">
      <c r="A3095" s="10">
        <v>45786.958333333336</v>
      </c>
      <c r="B3095" s="5">
        <v>45786</v>
      </c>
      <c r="C3095" s="6">
        <v>49449.477456597226</v>
      </c>
      <c r="D3095" s="6">
        <v>0.19048105153772565</v>
      </c>
      <c r="E3095" s="6">
        <v>32252</v>
      </c>
      <c r="F3095" s="16">
        <f t="shared" si="288"/>
        <v>3.8520336580889981E-4</v>
      </c>
      <c r="G3095" s="16">
        <f t="shared" si="289"/>
        <v>5.9060229299803314E-4</v>
      </c>
      <c r="H3095" s="6">
        <f t="shared" si="291"/>
        <v>-104.9</v>
      </c>
      <c r="I3095" s="16">
        <f t="shared" si="292"/>
        <v>-99.847047626538952</v>
      </c>
      <c r="J3095" s="10" t="b">
        <f t="shared" si="290"/>
        <v>0</v>
      </c>
      <c r="K3095" t="b">
        <f t="shared" si="293"/>
        <v>1</v>
      </c>
      <c r="N3095" s="4"/>
      <c r="O3095" s="17"/>
      <c r="P3095" s="17"/>
      <c r="Q3095" s="17"/>
      <c r="R3095" s="4"/>
    </row>
    <row r="3096" spans="1:18" x14ac:dyDescent="0.25">
      <c r="A3096" s="10">
        <v>45787</v>
      </c>
      <c r="B3096" s="5">
        <v>45787</v>
      </c>
      <c r="C3096" s="6">
        <v>47470.259691840278</v>
      </c>
      <c r="D3096" s="6">
        <v>0.20277152179016009</v>
      </c>
      <c r="E3096" s="6">
        <v>32252</v>
      </c>
      <c r="F3096" s="16">
        <f t="shared" si="288"/>
        <v>4.2715486097291081E-4</v>
      </c>
      <c r="G3096" s="16">
        <f t="shared" si="289"/>
        <v>6.2870991501351881E-4</v>
      </c>
      <c r="H3096" s="6">
        <f t="shared" si="291"/>
        <v>0</v>
      </c>
      <c r="I3096" s="16">
        <f t="shared" si="292"/>
        <v>0</v>
      </c>
      <c r="J3096" s="10" t="b">
        <f t="shared" si="290"/>
        <v>0</v>
      </c>
      <c r="K3096" t="b">
        <f t="shared" si="293"/>
        <v>0</v>
      </c>
      <c r="N3096" s="4"/>
      <c r="O3096" s="17"/>
      <c r="P3096" s="17"/>
      <c r="Q3096" s="17"/>
      <c r="R3096" s="4"/>
    </row>
    <row r="3097" spans="1:18" x14ac:dyDescent="0.25">
      <c r="A3097" s="10">
        <v>45787.041666666664</v>
      </c>
      <c r="B3097" s="5">
        <v>45787</v>
      </c>
      <c r="C3097" s="6">
        <v>45282.063904079863</v>
      </c>
      <c r="D3097" s="6">
        <v>0.19621328314973249</v>
      </c>
      <c r="E3097" s="6">
        <v>32252</v>
      </c>
      <c r="F3097" s="16">
        <f t="shared" si="288"/>
        <v>4.3331347167692571E-4</v>
      </c>
      <c r="G3097" s="16">
        <f t="shared" si="289"/>
        <v>6.0837555236801589E-4</v>
      </c>
      <c r="H3097" s="6">
        <f t="shared" si="291"/>
        <v>0</v>
      </c>
      <c r="I3097" s="16">
        <f t="shared" si="292"/>
        <v>0</v>
      </c>
      <c r="J3097" s="10" t="b">
        <f t="shared" si="290"/>
        <v>0</v>
      </c>
      <c r="K3097" t="b">
        <f t="shared" si="293"/>
        <v>0</v>
      </c>
      <c r="N3097" s="4"/>
      <c r="O3097" s="17"/>
      <c r="P3097" s="17"/>
      <c r="Q3097" s="17"/>
      <c r="R3097" s="4"/>
    </row>
    <row r="3098" spans="1:18" x14ac:dyDescent="0.25">
      <c r="A3098" s="10">
        <v>45787.083333333336</v>
      </c>
      <c r="B3098" s="5">
        <v>45787</v>
      </c>
      <c r="C3098" s="6">
        <v>43179.961449652779</v>
      </c>
      <c r="D3098" s="6">
        <v>0.26594056766894131</v>
      </c>
      <c r="E3098" s="6">
        <v>32252</v>
      </c>
      <c r="F3098" s="16">
        <f t="shared" si="288"/>
        <v>6.1588884922702918E-4</v>
      </c>
      <c r="G3098" s="16">
        <f t="shared" si="289"/>
        <v>8.2457077908018508E-4</v>
      </c>
      <c r="H3098" s="6">
        <f t="shared" si="291"/>
        <v>0.1</v>
      </c>
      <c r="I3098" s="16">
        <f t="shared" si="292"/>
        <v>50.964949158762565</v>
      </c>
      <c r="J3098" s="10" t="b">
        <f t="shared" si="290"/>
        <v>0</v>
      </c>
      <c r="K3098" t="b">
        <f t="shared" si="293"/>
        <v>0</v>
      </c>
      <c r="N3098" s="4"/>
      <c r="O3098" s="17"/>
      <c r="P3098" s="17"/>
      <c r="Q3098" s="17"/>
      <c r="R3098" s="4"/>
    </row>
    <row r="3099" spans="1:18" x14ac:dyDescent="0.25">
      <c r="A3099" s="10">
        <v>45787.125</v>
      </c>
      <c r="B3099" s="5">
        <v>45787</v>
      </c>
      <c r="C3099" s="6">
        <v>41431.698511284725</v>
      </c>
      <c r="D3099" s="6">
        <v>0.35007989500959713</v>
      </c>
      <c r="E3099" s="6">
        <v>32252</v>
      </c>
      <c r="F3099" s="16">
        <f t="shared" si="288"/>
        <v>8.4495665779728074E-4</v>
      </c>
      <c r="G3099" s="16">
        <f t="shared" si="289"/>
        <v>1.0854517394567691E-3</v>
      </c>
      <c r="H3099" s="6">
        <f t="shared" si="291"/>
        <v>0.1</v>
      </c>
      <c r="I3099" s="16">
        <f t="shared" si="292"/>
        <v>37.602386456693573</v>
      </c>
      <c r="J3099" s="10" t="b">
        <f t="shared" si="290"/>
        <v>0</v>
      </c>
      <c r="K3099" t="b">
        <f t="shared" si="293"/>
        <v>0</v>
      </c>
      <c r="N3099" s="4"/>
      <c r="O3099" s="17"/>
      <c r="P3099" s="17"/>
      <c r="Q3099" s="17"/>
      <c r="R3099" s="4"/>
    </row>
    <row r="3100" spans="1:18" x14ac:dyDescent="0.25">
      <c r="A3100" s="10">
        <v>45787.166666666664</v>
      </c>
      <c r="B3100" s="5">
        <v>45787</v>
      </c>
      <c r="C3100" s="6">
        <v>40751.419952256947</v>
      </c>
      <c r="D3100" s="6">
        <v>0.38689774893224238</v>
      </c>
      <c r="E3100" s="6">
        <v>32252</v>
      </c>
      <c r="F3100" s="16">
        <f t="shared" si="288"/>
        <v>9.4940924607171803E-4</v>
      </c>
      <c r="G3100" s="16">
        <f t="shared" si="289"/>
        <v>1.1996085480969936E-3</v>
      </c>
      <c r="H3100" s="6">
        <f t="shared" si="291"/>
        <v>0</v>
      </c>
      <c r="I3100" s="16">
        <f t="shared" si="292"/>
        <v>0</v>
      </c>
      <c r="J3100" s="10" t="b">
        <f t="shared" si="290"/>
        <v>0</v>
      </c>
      <c r="K3100" t="b">
        <f t="shared" si="293"/>
        <v>0</v>
      </c>
      <c r="N3100" s="4"/>
      <c r="O3100" s="17"/>
      <c r="P3100" s="17"/>
      <c r="Q3100" s="17"/>
      <c r="R3100" s="4"/>
    </row>
    <row r="3101" spans="1:18" x14ac:dyDescent="0.25">
      <c r="A3101" s="10">
        <v>45787.208333333336</v>
      </c>
      <c r="B3101" s="5">
        <v>45787</v>
      </c>
      <c r="C3101" s="6">
        <v>40602.405970052081</v>
      </c>
      <c r="D3101" s="6">
        <v>0.37413625905083286</v>
      </c>
      <c r="E3101" s="6">
        <v>32252</v>
      </c>
      <c r="F3101" s="16">
        <f t="shared" si="288"/>
        <v>9.2146327320305086E-4</v>
      </c>
      <c r="G3101" s="16">
        <f t="shared" si="289"/>
        <v>1.1600404906698277E-3</v>
      </c>
      <c r="H3101" s="6">
        <f t="shared" si="291"/>
        <v>0</v>
      </c>
      <c r="I3101" s="16">
        <f t="shared" si="292"/>
        <v>0</v>
      </c>
      <c r="J3101" s="10" t="b">
        <f t="shared" si="290"/>
        <v>0</v>
      </c>
      <c r="K3101" t="b">
        <f t="shared" si="293"/>
        <v>0</v>
      </c>
      <c r="N3101" s="4"/>
      <c r="O3101" s="17"/>
      <c r="P3101" s="17"/>
      <c r="Q3101" s="17"/>
      <c r="R3101" s="4"/>
    </row>
    <row r="3102" spans="1:18" x14ac:dyDescent="0.25">
      <c r="A3102" s="10">
        <v>45787.25</v>
      </c>
      <c r="B3102" s="5">
        <v>45787</v>
      </c>
      <c r="C3102" s="6">
        <v>40731.070004340276</v>
      </c>
      <c r="D3102" s="6">
        <v>0.34846200476090111</v>
      </c>
      <c r="E3102" s="6">
        <v>32252</v>
      </c>
      <c r="F3102" s="16">
        <f t="shared" si="288"/>
        <v>8.555189066326253E-4</v>
      </c>
      <c r="G3102" s="16">
        <f t="shared" si="289"/>
        <v>1.0804353366020748E-3</v>
      </c>
      <c r="H3102" s="6">
        <f t="shared" si="291"/>
        <v>0</v>
      </c>
      <c r="I3102" s="16">
        <f t="shared" si="292"/>
        <v>0</v>
      </c>
      <c r="J3102" s="10" t="b">
        <f t="shared" si="290"/>
        <v>0</v>
      </c>
      <c r="K3102" t="b">
        <f t="shared" si="293"/>
        <v>0</v>
      </c>
      <c r="N3102" s="4"/>
      <c r="O3102" s="17"/>
      <c r="P3102" s="17"/>
      <c r="Q3102" s="17"/>
      <c r="R3102" s="4"/>
    </row>
    <row r="3103" spans="1:18" x14ac:dyDescent="0.25">
      <c r="A3103" s="10">
        <v>45787.291666666664</v>
      </c>
      <c r="B3103" s="5">
        <v>45787</v>
      </c>
      <c r="C3103" s="6">
        <v>41266.023093532989</v>
      </c>
      <c r="D3103" s="6">
        <v>92.993171159244241</v>
      </c>
      <c r="E3103" s="6">
        <v>32252</v>
      </c>
      <c r="F3103" s="16">
        <f t="shared" si="288"/>
        <v>0.22535045586648178</v>
      </c>
      <c r="G3103" s="16">
        <f t="shared" si="289"/>
        <v>0.28833303720465164</v>
      </c>
      <c r="H3103" s="6">
        <f t="shared" si="291"/>
        <v>92.6</v>
      </c>
      <c r="I3103" s="16">
        <f t="shared" si="292"/>
        <v>26573.915874569433</v>
      </c>
      <c r="J3103" s="10" t="b">
        <f t="shared" si="290"/>
        <v>1</v>
      </c>
      <c r="K3103" t="b">
        <f t="shared" si="293"/>
        <v>1</v>
      </c>
      <c r="N3103" s="4"/>
      <c r="O3103" s="17"/>
      <c r="P3103" s="17"/>
      <c r="Q3103" s="17"/>
      <c r="R3103" s="4"/>
    </row>
    <row r="3104" spans="1:18" x14ac:dyDescent="0.25">
      <c r="A3104" s="10">
        <v>45787.333333333336</v>
      </c>
      <c r="B3104" s="5">
        <v>45787</v>
      </c>
      <c r="C3104" s="6">
        <v>42264.753542751736</v>
      </c>
      <c r="D3104" s="6">
        <v>5589.0304063585072</v>
      </c>
      <c r="E3104" s="6">
        <v>32252</v>
      </c>
      <c r="F3104" s="16">
        <f t="shared" si="288"/>
        <v>13.223856613064308</v>
      </c>
      <c r="G3104" s="16">
        <f t="shared" si="289"/>
        <v>17.329252159117285</v>
      </c>
      <c r="H3104" s="6">
        <f t="shared" si="291"/>
        <v>5496</v>
      </c>
      <c r="I3104" s="16">
        <f t="shared" si="292"/>
        <v>5910.1113893497495</v>
      </c>
      <c r="J3104" s="10" t="b">
        <f t="shared" si="290"/>
        <v>1</v>
      </c>
      <c r="K3104" t="b">
        <f t="shared" si="293"/>
        <v>1</v>
      </c>
      <c r="N3104" s="4"/>
      <c r="O3104" s="17"/>
      <c r="P3104" s="17"/>
      <c r="Q3104" s="17"/>
      <c r="R3104" s="4"/>
    </row>
    <row r="3105" spans="1:18" x14ac:dyDescent="0.25">
      <c r="A3105" s="10">
        <v>45787.375</v>
      </c>
      <c r="B3105" s="5">
        <v>45787</v>
      </c>
      <c r="C3105" s="6">
        <v>45219.665711805559</v>
      </c>
      <c r="D3105" s="6">
        <v>18201.36419704861</v>
      </c>
      <c r="E3105" s="6">
        <v>32252</v>
      </c>
      <c r="F3105" s="16">
        <f t="shared" si="288"/>
        <v>40.250992373649403</v>
      </c>
      <c r="G3105" s="16">
        <f t="shared" si="289"/>
        <v>56.434838760537673</v>
      </c>
      <c r="H3105" s="6">
        <f t="shared" si="291"/>
        <v>12612.3</v>
      </c>
      <c r="I3105" s="16">
        <f t="shared" si="292"/>
        <v>225.66168159778277</v>
      </c>
      <c r="J3105" s="10" t="b">
        <f t="shared" si="290"/>
        <v>1</v>
      </c>
      <c r="K3105" t="b">
        <f t="shared" si="293"/>
        <v>1</v>
      </c>
      <c r="N3105" s="4"/>
      <c r="O3105" s="17"/>
      <c r="P3105" s="17"/>
      <c r="Q3105" s="17"/>
      <c r="R3105" s="4"/>
    </row>
    <row r="3106" spans="1:18" x14ac:dyDescent="0.25">
      <c r="A3106" s="10">
        <v>45787.416666666664</v>
      </c>
      <c r="B3106" s="5">
        <v>45787</v>
      </c>
      <c r="C3106" s="6">
        <v>47097.212549913194</v>
      </c>
      <c r="D3106" s="6">
        <v>23311.402923177084</v>
      </c>
      <c r="E3106" s="6">
        <v>32252</v>
      </c>
      <c r="F3106" s="16">
        <f t="shared" si="288"/>
        <v>49.496353735312617</v>
      </c>
      <c r="G3106" s="16">
        <f t="shared" si="289"/>
        <v>72.278937502099353</v>
      </c>
      <c r="H3106" s="6">
        <f t="shared" si="291"/>
        <v>5110</v>
      </c>
      <c r="I3106" s="16">
        <f t="shared" si="292"/>
        <v>28.074818704130966</v>
      </c>
      <c r="J3106" s="10" t="b">
        <f t="shared" si="290"/>
        <v>1</v>
      </c>
      <c r="K3106" t="b">
        <f t="shared" si="293"/>
        <v>1</v>
      </c>
      <c r="N3106" s="4"/>
      <c r="O3106" s="17"/>
      <c r="P3106" s="17"/>
      <c r="Q3106" s="17"/>
      <c r="R3106" s="4"/>
    </row>
    <row r="3107" spans="1:18" x14ac:dyDescent="0.25">
      <c r="A3107" s="10">
        <v>45787.458333333336</v>
      </c>
      <c r="B3107" s="5">
        <v>45787</v>
      </c>
      <c r="C3107" s="6">
        <v>49302.102973090281</v>
      </c>
      <c r="D3107" s="6">
        <v>24899.525006510416</v>
      </c>
      <c r="E3107" s="6">
        <v>32252</v>
      </c>
      <c r="F3107" s="16">
        <f t="shared" si="288"/>
        <v>50.503981584925285</v>
      </c>
      <c r="G3107" s="16">
        <f t="shared" si="289"/>
        <v>77.203041692020392</v>
      </c>
      <c r="H3107" s="6">
        <f t="shared" si="291"/>
        <v>1588.1</v>
      </c>
      <c r="I3107" s="16">
        <f t="shared" si="292"/>
        <v>6.8125457967227296</v>
      </c>
      <c r="J3107" s="10" t="b">
        <f t="shared" si="290"/>
        <v>1</v>
      </c>
      <c r="K3107" t="b">
        <f t="shared" si="293"/>
        <v>1</v>
      </c>
      <c r="N3107" s="4"/>
      <c r="O3107" s="17"/>
      <c r="P3107" s="17"/>
      <c r="Q3107" s="17"/>
      <c r="R3107" s="4"/>
    </row>
    <row r="3108" spans="1:18" x14ac:dyDescent="0.25">
      <c r="A3108" s="10">
        <v>45787.5</v>
      </c>
      <c r="B3108" s="5">
        <v>45787</v>
      </c>
      <c r="C3108" s="6">
        <v>51526.607014973961</v>
      </c>
      <c r="D3108" s="6">
        <v>24170.355995551214</v>
      </c>
      <c r="E3108" s="6">
        <v>32252</v>
      </c>
      <c r="F3108" s="16">
        <f t="shared" si="288"/>
        <v>46.908495233398838</v>
      </c>
      <c r="G3108" s="16">
        <f t="shared" si="289"/>
        <v>74.942192718439827</v>
      </c>
      <c r="H3108" s="6">
        <f t="shared" si="291"/>
        <v>-729.2</v>
      </c>
      <c r="I3108" s="16">
        <f t="shared" si="292"/>
        <v>-2.9285699217528767</v>
      </c>
      <c r="J3108" s="10" t="b">
        <f t="shared" si="290"/>
        <v>1</v>
      </c>
      <c r="K3108" t="b">
        <f t="shared" si="293"/>
        <v>1</v>
      </c>
      <c r="N3108" s="4"/>
      <c r="O3108" s="17"/>
      <c r="P3108" s="17"/>
      <c r="Q3108" s="17"/>
      <c r="R3108" s="4"/>
    </row>
    <row r="3109" spans="1:18" x14ac:dyDescent="0.25">
      <c r="A3109" s="10">
        <v>45787.541666666664</v>
      </c>
      <c r="B3109" s="5">
        <v>45787</v>
      </c>
      <c r="C3109" s="6">
        <v>53999.198046874997</v>
      </c>
      <c r="D3109" s="6">
        <v>23766.115464409722</v>
      </c>
      <c r="E3109" s="6">
        <v>32252</v>
      </c>
      <c r="F3109" s="16">
        <f t="shared" si="288"/>
        <v>44.011978555272449</v>
      </c>
      <c r="G3109" s="16">
        <f t="shared" si="289"/>
        <v>73.688811436220149</v>
      </c>
      <c r="H3109" s="6">
        <f t="shared" si="291"/>
        <v>-404.2</v>
      </c>
      <c r="I3109" s="16">
        <f t="shared" si="292"/>
        <v>-1.6722964282131256</v>
      </c>
      <c r="J3109" s="10" t="b">
        <f t="shared" si="290"/>
        <v>1</v>
      </c>
      <c r="K3109" t="b">
        <f t="shared" si="293"/>
        <v>1</v>
      </c>
      <c r="N3109" s="4"/>
      <c r="O3109" s="17"/>
      <c r="P3109" s="17"/>
      <c r="Q3109" s="17"/>
      <c r="R3109" s="4"/>
    </row>
    <row r="3110" spans="1:18" x14ac:dyDescent="0.25">
      <c r="A3110" s="10">
        <v>45787.583333333336</v>
      </c>
      <c r="B3110" s="5">
        <v>45787</v>
      </c>
      <c r="C3110" s="6">
        <v>54390.013407118058</v>
      </c>
      <c r="D3110" s="6">
        <v>23601.660360243055</v>
      </c>
      <c r="E3110" s="6">
        <v>32252</v>
      </c>
      <c r="F3110" s="16">
        <f t="shared" si="288"/>
        <v>43.393371102119069</v>
      </c>
      <c r="G3110" s="16">
        <f t="shared" si="289"/>
        <v>73.178904750846627</v>
      </c>
      <c r="H3110" s="6">
        <f t="shared" si="291"/>
        <v>-164.5</v>
      </c>
      <c r="I3110" s="16">
        <f t="shared" si="292"/>
        <v>-0.69216191533842519</v>
      </c>
      <c r="J3110" s="10" t="b">
        <f t="shared" si="290"/>
        <v>1</v>
      </c>
      <c r="K3110" t="b">
        <f t="shared" si="293"/>
        <v>1</v>
      </c>
      <c r="N3110" s="4"/>
      <c r="O3110" s="17"/>
      <c r="P3110" s="17"/>
      <c r="Q3110" s="17"/>
      <c r="R3110" s="4"/>
    </row>
    <row r="3111" spans="1:18" x14ac:dyDescent="0.25">
      <c r="A3111" s="10">
        <v>45787.625</v>
      </c>
      <c r="B3111" s="5">
        <v>45787</v>
      </c>
      <c r="C3111" s="6">
        <v>55072.572186414931</v>
      </c>
      <c r="D3111" s="6">
        <v>23635.003568793403</v>
      </c>
      <c r="E3111" s="6">
        <v>32252</v>
      </c>
      <c r="F3111" s="16">
        <f t="shared" si="288"/>
        <v>42.916106203994566</v>
      </c>
      <c r="G3111" s="16">
        <f t="shared" si="289"/>
        <v>73.282288133428636</v>
      </c>
      <c r="H3111" s="6">
        <f t="shared" si="291"/>
        <v>33.299999999999997</v>
      </c>
      <c r="I3111" s="16">
        <f t="shared" si="292"/>
        <v>0.14109176851003996</v>
      </c>
      <c r="J3111" s="10" t="b">
        <f t="shared" si="290"/>
        <v>1</v>
      </c>
      <c r="K3111" t="b">
        <f t="shared" si="293"/>
        <v>1</v>
      </c>
      <c r="N3111" s="4"/>
      <c r="O3111" s="17"/>
      <c r="P3111" s="17"/>
      <c r="Q3111" s="17"/>
      <c r="R3111" s="4"/>
    </row>
    <row r="3112" spans="1:18" x14ac:dyDescent="0.25">
      <c r="A3112" s="10">
        <v>45787.666666666664</v>
      </c>
      <c r="B3112" s="5">
        <v>45787</v>
      </c>
      <c r="C3112" s="6">
        <v>55319.448776041667</v>
      </c>
      <c r="D3112" s="6">
        <v>22643.458391927084</v>
      </c>
      <c r="E3112" s="6">
        <v>32252</v>
      </c>
      <c r="F3112" s="16">
        <f t="shared" si="288"/>
        <v>40.932183694740196</v>
      </c>
      <c r="G3112" s="16">
        <f t="shared" si="289"/>
        <v>70.207920103953498</v>
      </c>
      <c r="H3112" s="6">
        <f t="shared" si="291"/>
        <v>-991.5</v>
      </c>
      <c r="I3112" s="16">
        <f t="shared" si="292"/>
        <v>-4.1950490809704473</v>
      </c>
      <c r="J3112" s="10" t="b">
        <f t="shared" si="290"/>
        <v>1</v>
      </c>
      <c r="K3112" t="b">
        <f t="shared" si="293"/>
        <v>1</v>
      </c>
      <c r="N3112" s="4"/>
      <c r="O3112" s="17"/>
      <c r="P3112" s="17"/>
      <c r="Q3112" s="17"/>
      <c r="R3112" s="4"/>
    </row>
    <row r="3113" spans="1:18" x14ac:dyDescent="0.25">
      <c r="A3113" s="10">
        <v>45787.708333333336</v>
      </c>
      <c r="B3113" s="5">
        <v>45787</v>
      </c>
      <c r="C3113" s="6">
        <v>55786.544544270837</v>
      </c>
      <c r="D3113" s="6">
        <v>20559.257012803821</v>
      </c>
      <c r="E3113" s="6">
        <v>32252</v>
      </c>
      <c r="F3113" s="16">
        <f t="shared" si="288"/>
        <v>36.853433351636426</v>
      </c>
      <c r="G3113" s="16">
        <f t="shared" si="289"/>
        <v>63.745680927706246</v>
      </c>
      <c r="H3113" s="6">
        <f t="shared" si="291"/>
        <v>-2084.1999999999998</v>
      </c>
      <c r="I3113" s="16">
        <f t="shared" si="292"/>
        <v>-9.2044243592359791</v>
      </c>
      <c r="J3113" s="10" t="b">
        <f t="shared" si="290"/>
        <v>1</v>
      </c>
      <c r="K3113" t="b">
        <f t="shared" si="293"/>
        <v>1</v>
      </c>
      <c r="N3113" s="4"/>
      <c r="O3113" s="17"/>
      <c r="P3113" s="17"/>
      <c r="Q3113" s="17"/>
      <c r="R3113" s="4"/>
    </row>
    <row r="3114" spans="1:18" x14ac:dyDescent="0.25">
      <c r="A3114" s="10">
        <v>45787.75</v>
      </c>
      <c r="B3114" s="5">
        <v>45787</v>
      </c>
      <c r="C3114" s="6">
        <v>55514.205768229163</v>
      </c>
      <c r="D3114" s="6">
        <v>17647.058920355903</v>
      </c>
      <c r="E3114" s="6">
        <v>32252</v>
      </c>
      <c r="F3114" s="16">
        <f t="shared" si="288"/>
        <v>31.788366015776333</v>
      </c>
      <c r="G3114" s="16">
        <f t="shared" si="289"/>
        <v>54.716169292930374</v>
      </c>
      <c r="H3114" s="6">
        <f t="shared" si="291"/>
        <v>-2912.2</v>
      </c>
      <c r="I3114" s="16">
        <f t="shared" si="292"/>
        <v>-14.164908771685427</v>
      </c>
      <c r="J3114" s="10" t="b">
        <f t="shared" si="290"/>
        <v>1</v>
      </c>
      <c r="K3114" t="b">
        <f t="shared" si="293"/>
        <v>1</v>
      </c>
      <c r="N3114" s="4"/>
      <c r="O3114" s="17"/>
      <c r="P3114" s="17"/>
      <c r="Q3114" s="17"/>
      <c r="R3114" s="4"/>
    </row>
    <row r="3115" spans="1:18" x14ac:dyDescent="0.25">
      <c r="A3115" s="10">
        <v>45787.791666666664</v>
      </c>
      <c r="B3115" s="5">
        <v>45787</v>
      </c>
      <c r="C3115" s="6">
        <v>54325.67255425347</v>
      </c>
      <c r="D3115" s="6">
        <v>14616.444876302083</v>
      </c>
      <c r="E3115" s="6">
        <v>32252</v>
      </c>
      <c r="F3115" s="16">
        <f t="shared" si="288"/>
        <v>26.905225815115429</v>
      </c>
      <c r="G3115" s="16">
        <f t="shared" si="289"/>
        <v>45.319499182382742</v>
      </c>
      <c r="H3115" s="6">
        <f t="shared" si="291"/>
        <v>-3030.6</v>
      </c>
      <c r="I3115" s="16">
        <f t="shared" si="292"/>
        <v>-17.173399905772396</v>
      </c>
      <c r="J3115" s="10" t="b">
        <f t="shared" si="290"/>
        <v>1</v>
      </c>
      <c r="K3115" t="b">
        <f t="shared" si="293"/>
        <v>1</v>
      </c>
      <c r="N3115" s="4"/>
      <c r="O3115" s="17"/>
      <c r="P3115" s="17"/>
      <c r="Q3115" s="17"/>
      <c r="R3115" s="4"/>
    </row>
    <row r="3116" spans="1:18" x14ac:dyDescent="0.25">
      <c r="A3116" s="10">
        <v>45787.833333333336</v>
      </c>
      <c r="B3116" s="5">
        <v>45787</v>
      </c>
      <c r="C3116" s="6">
        <v>52446.238542751737</v>
      </c>
      <c r="D3116" s="6">
        <v>5732.998815002441</v>
      </c>
      <c r="E3116" s="6">
        <v>32252</v>
      </c>
      <c r="F3116" s="16">
        <f t="shared" si="288"/>
        <v>10.931191586464617</v>
      </c>
      <c r="G3116" s="16">
        <f t="shared" si="289"/>
        <v>17.775638146479107</v>
      </c>
      <c r="H3116" s="6">
        <f t="shared" si="291"/>
        <v>-8883.4</v>
      </c>
      <c r="I3116" s="16">
        <f t="shared" si="292"/>
        <v>-60.776748896052169</v>
      </c>
      <c r="J3116" s="10" t="b">
        <f t="shared" si="290"/>
        <v>1</v>
      </c>
      <c r="K3116" t="b">
        <f t="shared" si="293"/>
        <v>1</v>
      </c>
      <c r="N3116" s="4"/>
      <c r="O3116" s="17"/>
      <c r="P3116" s="17"/>
      <c r="Q3116" s="17"/>
      <c r="R3116" s="4"/>
    </row>
    <row r="3117" spans="1:18" x14ac:dyDescent="0.25">
      <c r="A3117" s="10">
        <v>45787.875</v>
      </c>
      <c r="B3117" s="5">
        <v>45787</v>
      </c>
      <c r="C3117" s="6">
        <v>51498.941893446179</v>
      </c>
      <c r="D3117" s="6">
        <v>266.70420822006133</v>
      </c>
      <c r="E3117" s="6">
        <v>32252</v>
      </c>
      <c r="F3117" s="16">
        <f t="shared" si="288"/>
        <v>0.51788288926767723</v>
      </c>
      <c r="G3117" s="16">
        <f t="shared" si="289"/>
        <v>0.82693850992205542</v>
      </c>
      <c r="H3117" s="6">
        <f t="shared" si="291"/>
        <v>-5466.3</v>
      </c>
      <c r="I3117" s="16">
        <f t="shared" si="292"/>
        <v>-95.34800505619279</v>
      </c>
      <c r="J3117" s="10" t="b">
        <f t="shared" si="290"/>
        <v>1</v>
      </c>
      <c r="K3117" t="b">
        <f t="shared" si="293"/>
        <v>1</v>
      </c>
      <c r="N3117" s="4"/>
      <c r="O3117" s="17"/>
      <c r="P3117" s="17"/>
      <c r="Q3117" s="17"/>
      <c r="R3117" s="4"/>
    </row>
    <row r="3118" spans="1:18" x14ac:dyDescent="0.25">
      <c r="A3118" s="10">
        <v>45787.916666666664</v>
      </c>
      <c r="B3118" s="5">
        <v>45787</v>
      </c>
      <c r="C3118" s="6">
        <v>50465.084570312501</v>
      </c>
      <c r="D3118" s="6">
        <v>0.17243772034843763</v>
      </c>
      <c r="E3118" s="6">
        <v>32252</v>
      </c>
      <c r="F3118" s="16">
        <f t="shared" si="288"/>
        <v>3.4169707990518053E-4</v>
      </c>
      <c r="G3118" s="16">
        <f t="shared" si="289"/>
        <v>5.3465744868050856E-4</v>
      </c>
      <c r="H3118" s="6">
        <f t="shared" si="291"/>
        <v>-266.5</v>
      </c>
      <c r="I3118" s="16">
        <f t="shared" si="292"/>
        <v>-99.92343269668514</v>
      </c>
      <c r="J3118" s="10" t="b">
        <f t="shared" si="290"/>
        <v>0</v>
      </c>
      <c r="K3118" t="b">
        <f t="shared" si="293"/>
        <v>1</v>
      </c>
      <c r="N3118" s="4"/>
      <c r="O3118" s="17"/>
      <c r="P3118" s="17"/>
      <c r="Q3118" s="17"/>
      <c r="R3118" s="4"/>
    </row>
    <row r="3119" spans="1:18" x14ac:dyDescent="0.25">
      <c r="A3119" s="10">
        <v>45787.958333333336</v>
      </c>
      <c r="B3119" s="5">
        <v>45787</v>
      </c>
      <c r="C3119" s="6">
        <v>48580.001292317706</v>
      </c>
      <c r="D3119" s="6">
        <v>0.21463011959774628</v>
      </c>
      <c r="E3119" s="6">
        <v>32252</v>
      </c>
      <c r="F3119" s="16">
        <f t="shared" si="288"/>
        <v>4.4180756255287961E-4</v>
      </c>
      <c r="G3119" s="16">
        <f t="shared" si="289"/>
        <v>6.6547848070738649E-4</v>
      </c>
      <c r="H3119" s="6">
        <f t="shared" si="291"/>
        <v>0</v>
      </c>
      <c r="I3119" s="16">
        <f t="shared" si="292"/>
        <v>0</v>
      </c>
      <c r="J3119" s="10" t="b">
        <f t="shared" si="290"/>
        <v>0</v>
      </c>
      <c r="K3119" t="b">
        <f t="shared" si="293"/>
        <v>0</v>
      </c>
      <c r="N3119" s="4"/>
      <c r="O3119" s="17"/>
      <c r="P3119" s="17"/>
      <c r="Q3119" s="17"/>
      <c r="R3119" s="4"/>
    </row>
    <row r="3120" spans="1:18" x14ac:dyDescent="0.25">
      <c r="A3120" s="10">
        <v>45788</v>
      </c>
      <c r="B3120" s="5">
        <v>45788</v>
      </c>
      <c r="C3120" s="6">
        <v>46376.358394097224</v>
      </c>
      <c r="D3120" s="6">
        <v>0.2271434159245756</v>
      </c>
      <c r="E3120" s="6">
        <v>32252</v>
      </c>
      <c r="F3120" s="16">
        <f t="shared" si="288"/>
        <v>4.8978277680699993E-4</v>
      </c>
      <c r="G3120" s="16">
        <f t="shared" si="289"/>
        <v>7.0427699344095124E-4</v>
      </c>
      <c r="H3120" s="6">
        <f t="shared" si="291"/>
        <v>0</v>
      </c>
      <c r="I3120" s="16">
        <f t="shared" si="292"/>
        <v>0</v>
      </c>
      <c r="J3120" s="10" t="b">
        <f t="shared" si="290"/>
        <v>0</v>
      </c>
      <c r="K3120" t="b">
        <f t="shared" si="293"/>
        <v>0</v>
      </c>
      <c r="N3120" s="4"/>
      <c r="O3120" s="17"/>
      <c r="P3120" s="17"/>
      <c r="Q3120" s="17"/>
      <c r="R3120" s="4"/>
    </row>
    <row r="3121" spans="1:18" x14ac:dyDescent="0.25">
      <c r="A3121" s="10">
        <v>45788.041666666664</v>
      </c>
      <c r="B3121" s="5">
        <v>45788</v>
      </c>
      <c r="C3121" s="6">
        <v>44066.407799479166</v>
      </c>
      <c r="D3121" s="6">
        <v>0.35235878522197406</v>
      </c>
      <c r="E3121" s="6">
        <v>32252</v>
      </c>
      <c r="F3121" s="16">
        <f t="shared" si="288"/>
        <v>7.9960859715490283E-4</v>
      </c>
      <c r="G3121" s="16">
        <f t="shared" si="289"/>
        <v>1.0925176275020899E-3</v>
      </c>
      <c r="H3121" s="6">
        <f t="shared" si="291"/>
        <v>0.1</v>
      </c>
      <c r="I3121" s="16">
        <f t="shared" si="292"/>
        <v>44.025048929089643</v>
      </c>
      <c r="J3121" s="10" t="b">
        <f t="shared" si="290"/>
        <v>0</v>
      </c>
      <c r="K3121" t="b">
        <f t="shared" si="293"/>
        <v>0</v>
      </c>
      <c r="N3121" s="4"/>
      <c r="O3121" s="17"/>
      <c r="P3121" s="17"/>
      <c r="Q3121" s="17"/>
      <c r="R3121" s="4"/>
    </row>
    <row r="3122" spans="1:18" x14ac:dyDescent="0.25">
      <c r="A3122" s="10">
        <v>45788.083333333336</v>
      </c>
      <c r="B3122" s="5">
        <v>45788</v>
      </c>
      <c r="C3122" s="6">
        <v>42135.521430121531</v>
      </c>
      <c r="D3122" s="6">
        <v>0.36151282952891456</v>
      </c>
      <c r="E3122" s="6">
        <v>32252</v>
      </c>
      <c r="F3122" s="16">
        <f t="shared" si="288"/>
        <v>8.5797639914924348E-4</v>
      </c>
      <c r="G3122" s="16">
        <f t="shared" si="289"/>
        <v>1.120900500833792E-3</v>
      </c>
      <c r="H3122" s="6">
        <f t="shared" si="291"/>
        <v>0</v>
      </c>
      <c r="I3122" s="16">
        <f t="shared" si="292"/>
        <v>0</v>
      </c>
      <c r="J3122" s="10" t="b">
        <f t="shared" si="290"/>
        <v>0</v>
      </c>
      <c r="K3122" t="b">
        <f t="shared" si="293"/>
        <v>0</v>
      </c>
      <c r="N3122" s="4"/>
      <c r="O3122" s="17"/>
      <c r="P3122" s="17"/>
      <c r="Q3122" s="17"/>
      <c r="R3122" s="4"/>
    </row>
    <row r="3123" spans="1:18" x14ac:dyDescent="0.25">
      <c r="A3123" s="10">
        <v>45788.125</v>
      </c>
      <c r="B3123" s="5">
        <v>45788</v>
      </c>
      <c r="C3123" s="6">
        <v>40801.212840711807</v>
      </c>
      <c r="D3123" s="6">
        <v>0.35542874170674216</v>
      </c>
      <c r="E3123" s="6">
        <v>32252</v>
      </c>
      <c r="F3123" s="16">
        <f t="shared" si="288"/>
        <v>8.7112298130533094E-4</v>
      </c>
      <c r="G3123" s="16">
        <f t="shared" si="289"/>
        <v>1.1020362821119376E-3</v>
      </c>
      <c r="H3123" s="6">
        <f t="shared" si="291"/>
        <v>0</v>
      </c>
      <c r="I3123" s="16">
        <f t="shared" si="292"/>
        <v>0</v>
      </c>
      <c r="J3123" s="10" t="b">
        <f t="shared" si="290"/>
        <v>0</v>
      </c>
      <c r="K3123" t="b">
        <f t="shared" si="293"/>
        <v>0</v>
      </c>
      <c r="N3123" s="4"/>
      <c r="O3123" s="17"/>
      <c r="P3123" s="17"/>
      <c r="Q3123" s="17"/>
      <c r="R3123" s="4"/>
    </row>
    <row r="3124" spans="1:18" x14ac:dyDescent="0.25">
      <c r="A3124" s="10">
        <v>45788.166666666664</v>
      </c>
      <c r="B3124" s="5">
        <v>45788</v>
      </c>
      <c r="C3124" s="6">
        <v>40063.419109157985</v>
      </c>
      <c r="D3124" s="6">
        <v>0.34689689666860635</v>
      </c>
      <c r="E3124" s="6">
        <v>32252</v>
      </c>
      <c r="F3124" s="16">
        <f t="shared" si="288"/>
        <v>8.6586942498202853E-4</v>
      </c>
      <c r="G3124" s="16">
        <f t="shared" si="289"/>
        <v>1.0755825891994493E-3</v>
      </c>
      <c r="H3124" s="6">
        <f t="shared" si="291"/>
        <v>0</v>
      </c>
      <c r="I3124" s="16">
        <f t="shared" si="292"/>
        <v>0</v>
      </c>
      <c r="J3124" s="10" t="b">
        <f t="shared" si="290"/>
        <v>0</v>
      </c>
      <c r="K3124" t="b">
        <f t="shared" si="293"/>
        <v>0</v>
      </c>
      <c r="N3124" s="4"/>
      <c r="O3124" s="17"/>
      <c r="P3124" s="17"/>
      <c r="Q3124" s="17"/>
      <c r="R3124" s="4"/>
    </row>
    <row r="3125" spans="1:18" x14ac:dyDescent="0.25">
      <c r="A3125" s="10">
        <v>45788.208333333336</v>
      </c>
      <c r="B3125" s="5">
        <v>45788</v>
      </c>
      <c r="C3125" s="6">
        <v>39372.675507812499</v>
      </c>
      <c r="D3125" s="6">
        <v>0.37917344487375682</v>
      </c>
      <c r="E3125" s="6">
        <v>32252</v>
      </c>
      <c r="F3125" s="16">
        <f t="shared" si="288"/>
        <v>9.6303703008072071E-4</v>
      </c>
      <c r="G3125" s="16">
        <f t="shared" si="289"/>
        <v>1.1756587029447998E-3</v>
      </c>
      <c r="H3125" s="6">
        <f t="shared" si="291"/>
        <v>0</v>
      </c>
      <c r="I3125" s="16">
        <f t="shared" si="292"/>
        <v>0</v>
      </c>
      <c r="J3125" s="10" t="b">
        <f t="shared" si="290"/>
        <v>0</v>
      </c>
      <c r="K3125" t="b">
        <f t="shared" si="293"/>
        <v>0</v>
      </c>
      <c r="N3125" s="4"/>
      <c r="O3125" s="17"/>
      <c r="P3125" s="17"/>
      <c r="Q3125" s="17"/>
      <c r="R3125" s="4"/>
    </row>
    <row r="3126" spans="1:18" x14ac:dyDescent="0.25">
      <c r="A3126" s="10">
        <v>45788.25</v>
      </c>
      <c r="B3126" s="5">
        <v>45788</v>
      </c>
      <c r="C3126" s="6">
        <v>39279.663575303821</v>
      </c>
      <c r="D3126" s="6">
        <v>0.36042113531794812</v>
      </c>
      <c r="E3126" s="6">
        <v>32252</v>
      </c>
      <c r="F3126" s="16">
        <f t="shared" si="288"/>
        <v>9.1757694061451827E-4</v>
      </c>
      <c r="G3126" s="16">
        <f t="shared" si="289"/>
        <v>1.1175156124207744E-3</v>
      </c>
      <c r="H3126" s="6">
        <f t="shared" si="291"/>
        <v>0</v>
      </c>
      <c r="I3126" s="16">
        <f t="shared" si="292"/>
        <v>0</v>
      </c>
      <c r="J3126" s="10" t="b">
        <f t="shared" si="290"/>
        <v>0</v>
      </c>
      <c r="K3126" t="b">
        <f t="shared" si="293"/>
        <v>0</v>
      </c>
      <c r="N3126" s="4"/>
      <c r="O3126" s="17"/>
      <c r="P3126" s="17"/>
      <c r="Q3126" s="17"/>
      <c r="R3126" s="4"/>
    </row>
    <row r="3127" spans="1:18" x14ac:dyDescent="0.25">
      <c r="A3127" s="10">
        <v>45788.291666666664</v>
      </c>
      <c r="B3127" s="5">
        <v>45788</v>
      </c>
      <c r="C3127" s="6">
        <v>39424.525299479166</v>
      </c>
      <c r="D3127" s="6">
        <v>74.122506725357638</v>
      </c>
      <c r="E3127" s="6">
        <v>32252</v>
      </c>
      <c r="F3127" s="16">
        <f t="shared" si="288"/>
        <v>0.1880111584408522</v>
      </c>
      <c r="G3127" s="16">
        <f t="shared" si="289"/>
        <v>0.22982297756839154</v>
      </c>
      <c r="H3127" s="6">
        <f t="shared" si="291"/>
        <v>73.8</v>
      </c>
      <c r="I3127" s="16">
        <f t="shared" si="292"/>
        <v>20476.046704335691</v>
      </c>
      <c r="J3127" s="10" t="b">
        <f t="shared" si="290"/>
        <v>1</v>
      </c>
      <c r="K3127" t="b">
        <f t="shared" si="293"/>
        <v>1</v>
      </c>
      <c r="N3127" s="4"/>
      <c r="O3127" s="17"/>
      <c r="P3127" s="17"/>
      <c r="Q3127" s="17"/>
      <c r="R3127" s="4"/>
    </row>
    <row r="3128" spans="1:18" x14ac:dyDescent="0.25">
      <c r="A3128" s="10">
        <v>45788.333333333336</v>
      </c>
      <c r="B3128" s="5">
        <v>45788</v>
      </c>
      <c r="C3128" s="6">
        <v>40831.633224826386</v>
      </c>
      <c r="D3128" s="6">
        <v>4755.5537351142038</v>
      </c>
      <c r="E3128" s="6">
        <v>32252</v>
      </c>
      <c r="F3128" s="16">
        <f t="shared" si="288"/>
        <v>11.64673896076912</v>
      </c>
      <c r="G3128" s="16">
        <f t="shared" si="289"/>
        <v>14.744988636717734</v>
      </c>
      <c r="H3128" s="6">
        <f t="shared" si="291"/>
        <v>4681.3999999999996</v>
      </c>
      <c r="I3128" s="16">
        <f t="shared" si="292"/>
        <v>6315.7604981517334</v>
      </c>
      <c r="J3128" s="10" t="b">
        <f t="shared" si="290"/>
        <v>1</v>
      </c>
      <c r="K3128" t="b">
        <f t="shared" si="293"/>
        <v>1</v>
      </c>
      <c r="N3128" s="4"/>
      <c r="O3128" s="17"/>
      <c r="P3128" s="17"/>
      <c r="Q3128" s="17"/>
      <c r="R3128" s="4"/>
    </row>
    <row r="3129" spans="1:18" x14ac:dyDescent="0.25">
      <c r="A3129" s="10">
        <v>45788.375</v>
      </c>
      <c r="B3129" s="5">
        <v>45788</v>
      </c>
      <c r="C3129" s="6">
        <v>43871.358259548608</v>
      </c>
      <c r="D3129" s="6">
        <v>17947.341425781251</v>
      </c>
      <c r="E3129" s="6">
        <v>32252</v>
      </c>
      <c r="F3129" s="16">
        <f t="shared" si="288"/>
        <v>40.909017039323167</v>
      </c>
      <c r="G3129" s="16">
        <f t="shared" si="289"/>
        <v>55.647220097300163</v>
      </c>
      <c r="H3129" s="6">
        <f t="shared" si="291"/>
        <v>13191.8</v>
      </c>
      <c r="I3129" s="16">
        <f t="shared" si="292"/>
        <v>277.39776974012472</v>
      </c>
      <c r="J3129" s="10" t="b">
        <f t="shared" si="290"/>
        <v>1</v>
      </c>
      <c r="K3129" t="b">
        <f t="shared" si="293"/>
        <v>1</v>
      </c>
      <c r="N3129" s="4"/>
      <c r="O3129" s="17"/>
      <c r="P3129" s="17"/>
      <c r="Q3129" s="17"/>
      <c r="R3129" s="4"/>
    </row>
    <row r="3130" spans="1:18" x14ac:dyDescent="0.25">
      <c r="A3130" s="10">
        <v>45788.416666666664</v>
      </c>
      <c r="B3130" s="5">
        <v>45788</v>
      </c>
      <c r="C3130" s="6">
        <v>45682.542988281253</v>
      </c>
      <c r="D3130" s="6">
        <v>24602.316066623265</v>
      </c>
      <c r="E3130" s="6">
        <v>32252</v>
      </c>
      <c r="F3130" s="16">
        <f t="shared" si="288"/>
        <v>53.85496178033344</v>
      </c>
      <c r="G3130" s="16">
        <f t="shared" si="289"/>
        <v>76.281520732429826</v>
      </c>
      <c r="H3130" s="6">
        <f t="shared" si="291"/>
        <v>6655</v>
      </c>
      <c r="I3130" s="16">
        <f t="shared" si="292"/>
        <v>37.080700935683609</v>
      </c>
      <c r="J3130" s="10" t="b">
        <f t="shared" si="290"/>
        <v>1</v>
      </c>
      <c r="K3130" t="b">
        <f t="shared" si="293"/>
        <v>1</v>
      </c>
      <c r="N3130" s="4"/>
      <c r="O3130" s="17"/>
      <c r="P3130" s="17"/>
      <c r="Q3130" s="17"/>
      <c r="R3130" s="4"/>
    </row>
    <row r="3131" spans="1:18" x14ac:dyDescent="0.25">
      <c r="A3131" s="10">
        <v>45788.458333333336</v>
      </c>
      <c r="B3131" s="5">
        <v>45788</v>
      </c>
      <c r="C3131" s="6">
        <v>46885.680454644098</v>
      </c>
      <c r="D3131" s="6">
        <v>24511.813616536459</v>
      </c>
      <c r="E3131" s="6">
        <v>32252</v>
      </c>
      <c r="F3131" s="16">
        <f t="shared" si="288"/>
        <v>52.279957076123715</v>
      </c>
      <c r="G3131" s="16">
        <f t="shared" si="289"/>
        <v>76.000910382414915</v>
      </c>
      <c r="H3131" s="6">
        <f t="shared" si="291"/>
        <v>-90.5</v>
      </c>
      <c r="I3131" s="16">
        <f t="shared" si="292"/>
        <v>-0.3678515459882935</v>
      </c>
      <c r="J3131" s="10" t="b">
        <f t="shared" si="290"/>
        <v>1</v>
      </c>
      <c r="K3131" t="b">
        <f t="shared" si="293"/>
        <v>1</v>
      </c>
      <c r="N3131" s="4"/>
      <c r="O3131" s="17"/>
      <c r="P3131" s="17"/>
      <c r="Q3131" s="17"/>
      <c r="R3131" s="4"/>
    </row>
    <row r="3132" spans="1:18" x14ac:dyDescent="0.25">
      <c r="A3132" s="10">
        <v>45788.5</v>
      </c>
      <c r="B3132" s="5">
        <v>45788</v>
      </c>
      <c r="C3132" s="6">
        <v>47827.837595486111</v>
      </c>
      <c r="D3132" s="6">
        <v>24369.13586263021</v>
      </c>
      <c r="E3132" s="6">
        <v>32252</v>
      </c>
      <c r="F3132" s="16">
        <f t="shared" si="288"/>
        <v>50.951782660000745</v>
      </c>
      <c r="G3132" s="16">
        <f t="shared" si="289"/>
        <v>75.558526177074938</v>
      </c>
      <c r="H3132" s="6">
        <f t="shared" si="291"/>
        <v>-142.69999999999999</v>
      </c>
      <c r="I3132" s="16">
        <f t="shared" si="292"/>
        <v>-0.582168264790207</v>
      </c>
      <c r="J3132" s="10" t="b">
        <f t="shared" si="290"/>
        <v>1</v>
      </c>
      <c r="K3132" t="b">
        <f t="shared" si="293"/>
        <v>1</v>
      </c>
      <c r="N3132" s="4"/>
      <c r="O3132" s="17"/>
      <c r="P3132" s="17"/>
      <c r="Q3132" s="17"/>
      <c r="R3132" s="4"/>
    </row>
    <row r="3133" spans="1:18" x14ac:dyDescent="0.25">
      <c r="A3133" s="10">
        <v>45788.541666666664</v>
      </c>
      <c r="B3133" s="5">
        <v>45788</v>
      </c>
      <c r="C3133" s="6">
        <v>49282.165288628472</v>
      </c>
      <c r="D3133" s="6">
        <v>25256.467183159722</v>
      </c>
      <c r="E3133" s="6">
        <v>32252</v>
      </c>
      <c r="F3133" s="16">
        <f t="shared" si="288"/>
        <v>51.248696227613763</v>
      </c>
      <c r="G3133" s="16">
        <f t="shared" si="289"/>
        <v>78.309770504650018</v>
      </c>
      <c r="H3133" s="6">
        <f t="shared" si="291"/>
        <v>887.3</v>
      </c>
      <c r="I3133" s="16">
        <f t="shared" si="292"/>
        <v>3.6410810994765894</v>
      </c>
      <c r="J3133" s="10" t="b">
        <f t="shared" si="290"/>
        <v>1</v>
      </c>
      <c r="K3133" t="b">
        <f t="shared" si="293"/>
        <v>1</v>
      </c>
      <c r="N3133" s="4"/>
      <c r="O3133" s="17"/>
      <c r="P3133" s="17"/>
      <c r="Q3133" s="17"/>
      <c r="R3133" s="4"/>
    </row>
    <row r="3134" spans="1:18" x14ac:dyDescent="0.25">
      <c r="A3134" s="10">
        <v>45788.583333333336</v>
      </c>
      <c r="B3134" s="5">
        <v>45788</v>
      </c>
      <c r="C3134" s="6">
        <v>50697.909541015622</v>
      </c>
      <c r="D3134" s="6">
        <v>25577.904146592882</v>
      </c>
      <c r="E3134" s="6">
        <v>32252</v>
      </c>
      <c r="F3134" s="16">
        <f t="shared" si="288"/>
        <v>50.451595298815718</v>
      </c>
      <c r="G3134" s="16">
        <f t="shared" si="289"/>
        <v>79.306412459980407</v>
      </c>
      <c r="H3134" s="6">
        <f t="shared" si="291"/>
        <v>321.39999999999998</v>
      </c>
      <c r="I3134" s="16">
        <f t="shared" si="292"/>
        <v>1.2725453550934476</v>
      </c>
      <c r="J3134" s="10" t="b">
        <f t="shared" si="290"/>
        <v>1</v>
      </c>
      <c r="K3134" t="b">
        <f t="shared" si="293"/>
        <v>1</v>
      </c>
      <c r="N3134" s="4"/>
      <c r="O3134" s="17"/>
      <c r="P3134" s="17"/>
      <c r="Q3134" s="17"/>
      <c r="R3134" s="4"/>
    </row>
    <row r="3135" spans="1:18" x14ac:dyDescent="0.25">
      <c r="A3135" s="10">
        <v>45788.625</v>
      </c>
      <c r="B3135" s="5">
        <v>45788</v>
      </c>
      <c r="C3135" s="6">
        <v>51506.707989366318</v>
      </c>
      <c r="D3135" s="6">
        <v>25099.691539171006</v>
      </c>
      <c r="E3135" s="6">
        <v>32252</v>
      </c>
      <c r="F3135" s="16">
        <f t="shared" si="288"/>
        <v>48.730917814341574</v>
      </c>
      <c r="G3135" s="16">
        <f t="shared" si="289"/>
        <v>77.823674622259105</v>
      </c>
      <c r="H3135" s="6">
        <f t="shared" si="291"/>
        <v>-478.2</v>
      </c>
      <c r="I3135" s="16">
        <f t="shared" si="292"/>
        <v>-1.8695824226227655</v>
      </c>
      <c r="J3135" s="10" t="b">
        <f t="shared" si="290"/>
        <v>1</v>
      </c>
      <c r="K3135" t="b">
        <f t="shared" si="293"/>
        <v>1</v>
      </c>
      <c r="N3135" s="4"/>
      <c r="O3135" s="17"/>
      <c r="P3135" s="17"/>
      <c r="Q3135" s="17"/>
      <c r="R3135" s="4"/>
    </row>
    <row r="3136" spans="1:18" x14ac:dyDescent="0.25">
      <c r="A3136" s="10">
        <v>45788.666666666664</v>
      </c>
      <c r="B3136" s="5">
        <v>45788</v>
      </c>
      <c r="C3136" s="6">
        <v>52034.429356553817</v>
      </c>
      <c r="D3136" s="6">
        <v>24462.767594943576</v>
      </c>
      <c r="E3136" s="6">
        <v>32252</v>
      </c>
      <c r="F3136" s="16">
        <f t="shared" si="288"/>
        <v>47.012656614946529</v>
      </c>
      <c r="G3136" s="16">
        <f t="shared" si="289"/>
        <v>75.84883912608079</v>
      </c>
      <c r="H3136" s="6">
        <f t="shared" si="291"/>
        <v>-636.9</v>
      </c>
      <c r="I3136" s="16">
        <f t="shared" si="292"/>
        <v>-2.537481383012389</v>
      </c>
      <c r="J3136" s="10" t="b">
        <f t="shared" si="290"/>
        <v>1</v>
      </c>
      <c r="K3136" t="b">
        <f t="shared" si="293"/>
        <v>1</v>
      </c>
      <c r="N3136" s="4"/>
      <c r="O3136" s="17"/>
      <c r="P3136" s="17"/>
      <c r="Q3136" s="17"/>
      <c r="R3136" s="4"/>
    </row>
    <row r="3137" spans="1:18" x14ac:dyDescent="0.25">
      <c r="A3137" s="10">
        <v>45788.708333333336</v>
      </c>
      <c r="B3137" s="5">
        <v>45788</v>
      </c>
      <c r="C3137" s="6">
        <v>53406.749674479164</v>
      </c>
      <c r="D3137" s="6">
        <v>22931.400351562501</v>
      </c>
      <c r="E3137" s="6">
        <v>32252</v>
      </c>
      <c r="F3137" s="16">
        <f t="shared" si="288"/>
        <v>42.937270085396065</v>
      </c>
      <c r="G3137" s="16">
        <f t="shared" si="289"/>
        <v>71.100708022952062</v>
      </c>
      <c r="H3137" s="6">
        <f t="shared" si="291"/>
        <v>-1531.4</v>
      </c>
      <c r="I3137" s="16">
        <f t="shared" si="292"/>
        <v>-6.2601256953303137</v>
      </c>
      <c r="J3137" s="10" t="b">
        <f t="shared" si="290"/>
        <v>1</v>
      </c>
      <c r="K3137" t="b">
        <f t="shared" si="293"/>
        <v>1</v>
      </c>
      <c r="N3137" s="4"/>
      <c r="O3137" s="17"/>
      <c r="P3137" s="17"/>
      <c r="Q3137" s="17"/>
      <c r="R3137" s="4"/>
    </row>
    <row r="3138" spans="1:18" x14ac:dyDescent="0.25">
      <c r="A3138" s="10">
        <v>45788.75</v>
      </c>
      <c r="B3138" s="5">
        <v>45788</v>
      </c>
      <c r="C3138" s="6">
        <v>54511.165273437502</v>
      </c>
      <c r="D3138" s="6">
        <v>21658.82070529514</v>
      </c>
      <c r="E3138" s="6">
        <v>32252</v>
      </c>
      <c r="F3138" s="16">
        <f t="shared" si="288"/>
        <v>39.732815463860881</v>
      </c>
      <c r="G3138" s="16">
        <f t="shared" si="289"/>
        <v>67.154969320647211</v>
      </c>
      <c r="H3138" s="6">
        <f t="shared" si="291"/>
        <v>-1272.5999999999999</v>
      </c>
      <c r="I3138" s="16">
        <f t="shared" si="292"/>
        <v>-5.5495956657234302</v>
      </c>
      <c r="J3138" s="10" t="b">
        <f t="shared" si="290"/>
        <v>1</v>
      </c>
      <c r="K3138" t="b">
        <f t="shared" si="293"/>
        <v>1</v>
      </c>
      <c r="N3138" s="4"/>
      <c r="O3138" s="17"/>
      <c r="P3138" s="17"/>
      <c r="Q3138" s="17"/>
      <c r="R3138" s="4"/>
    </row>
    <row r="3139" spans="1:18" x14ac:dyDescent="0.25">
      <c r="A3139" s="10">
        <v>45788.791666666664</v>
      </c>
      <c r="B3139" s="5">
        <v>45788</v>
      </c>
      <c r="C3139" s="6">
        <v>54519.500486111108</v>
      </c>
      <c r="D3139" s="6">
        <v>17355.969212239583</v>
      </c>
      <c r="E3139" s="6">
        <v>32252</v>
      </c>
      <c r="F3139" s="16">
        <f t="shared" ref="F3139:F3202" si="294">D3139/C3139*100</f>
        <v>31.83442448571412</v>
      </c>
      <c r="G3139" s="16">
        <f t="shared" ref="G3139:G3202" si="295">D3139/E3139*100</f>
        <v>53.813621518788239</v>
      </c>
      <c r="H3139" s="6">
        <f t="shared" si="291"/>
        <v>-4302.8999999999996</v>
      </c>
      <c r="I3139" s="16">
        <f t="shared" si="292"/>
        <v>-19.866732628466831</v>
      </c>
      <c r="J3139" s="10" t="b">
        <f t="shared" ref="J3139:J3202" si="296">D3139&gt;5</f>
        <v>1</v>
      </c>
      <c r="K3139" t="b">
        <f t="shared" si="293"/>
        <v>1</v>
      </c>
      <c r="N3139" s="4"/>
      <c r="O3139" s="17"/>
      <c r="P3139" s="17"/>
      <c r="Q3139" s="17"/>
      <c r="R3139" s="4"/>
    </row>
    <row r="3140" spans="1:18" x14ac:dyDescent="0.25">
      <c r="A3140" s="10">
        <v>45788.833333333336</v>
      </c>
      <c r="B3140" s="5">
        <v>45788</v>
      </c>
      <c r="C3140" s="6">
        <v>53365.726918402775</v>
      </c>
      <c r="D3140" s="6">
        <v>6697.4821633572046</v>
      </c>
      <c r="E3140" s="6">
        <v>32252</v>
      </c>
      <c r="F3140" s="16">
        <f t="shared" si="294"/>
        <v>12.550156345846808</v>
      </c>
      <c r="G3140" s="16">
        <f t="shared" si="295"/>
        <v>20.766098732969134</v>
      </c>
      <c r="H3140" s="6">
        <f t="shared" ref="H3140:H3203" si="297">ROUND(D3140-D3139,1)</f>
        <v>-10658.5</v>
      </c>
      <c r="I3140" s="16">
        <f t="shared" ref="I3140:I3203" si="298">H3140/D3139*100</f>
        <v>-61.411148347068576</v>
      </c>
      <c r="J3140" s="10" t="b">
        <f t="shared" si="296"/>
        <v>1</v>
      </c>
      <c r="K3140" t="b">
        <f t="shared" ref="K3140:K3203" si="299">OR(J3140,ABS(H3140)&gt;5)</f>
        <v>1</v>
      </c>
      <c r="N3140" s="4"/>
      <c r="O3140" s="17"/>
      <c r="P3140" s="17"/>
      <c r="Q3140" s="17"/>
      <c r="R3140" s="4"/>
    </row>
    <row r="3141" spans="1:18" x14ac:dyDescent="0.25">
      <c r="A3141" s="10">
        <v>45788.875</v>
      </c>
      <c r="B3141" s="5">
        <v>45788</v>
      </c>
      <c r="C3141" s="6">
        <v>51477.039435763887</v>
      </c>
      <c r="D3141" s="6">
        <v>279.9640697392573</v>
      </c>
      <c r="E3141" s="6">
        <v>32252</v>
      </c>
      <c r="F3141" s="16">
        <f t="shared" si="294"/>
        <v>0.54386202627020375</v>
      </c>
      <c r="G3141" s="16">
        <f t="shared" si="295"/>
        <v>0.86805180993196474</v>
      </c>
      <c r="H3141" s="6">
        <f t="shared" si="297"/>
        <v>-6417.5</v>
      </c>
      <c r="I3141" s="16">
        <f t="shared" si="298"/>
        <v>-95.819590757717535</v>
      </c>
      <c r="J3141" s="10" t="b">
        <f t="shared" si="296"/>
        <v>1</v>
      </c>
      <c r="K3141" t="b">
        <f t="shared" si="299"/>
        <v>1</v>
      </c>
      <c r="N3141" s="4"/>
      <c r="O3141" s="17"/>
      <c r="P3141" s="17"/>
      <c r="Q3141" s="17"/>
      <c r="R3141" s="4"/>
    </row>
    <row r="3142" spans="1:18" x14ac:dyDescent="0.25">
      <c r="A3142" s="10">
        <v>45788.916666666664</v>
      </c>
      <c r="B3142" s="5">
        <v>45788</v>
      </c>
      <c r="C3142" s="6">
        <v>50855.719678819441</v>
      </c>
      <c r="D3142" s="6">
        <v>0.20029659842451414</v>
      </c>
      <c r="E3142" s="6">
        <v>32252</v>
      </c>
      <c r="F3142" s="16">
        <f t="shared" si="294"/>
        <v>3.9385264762644654E-4</v>
      </c>
      <c r="G3142" s="16">
        <f t="shared" si="295"/>
        <v>6.2103620992345952E-4</v>
      </c>
      <c r="H3142" s="6">
        <f t="shared" si="297"/>
        <v>-279.8</v>
      </c>
      <c r="I3142" s="16">
        <f t="shared" si="298"/>
        <v>-99.941396144365925</v>
      </c>
      <c r="J3142" s="10" t="b">
        <f t="shared" si="296"/>
        <v>0</v>
      </c>
      <c r="K3142" t="b">
        <f t="shared" si="299"/>
        <v>1</v>
      </c>
      <c r="N3142" s="4"/>
      <c r="O3142" s="17"/>
      <c r="P3142" s="17"/>
      <c r="Q3142" s="17"/>
      <c r="R3142" s="4"/>
    </row>
    <row r="3143" spans="1:18" x14ac:dyDescent="0.25">
      <c r="A3143" s="10">
        <v>45788.958333333336</v>
      </c>
      <c r="B3143" s="5">
        <v>45788</v>
      </c>
      <c r="C3143" s="6">
        <v>48431.737978515623</v>
      </c>
      <c r="D3143" s="6">
        <v>0.22275040282143488</v>
      </c>
      <c r="E3143" s="6">
        <v>32252</v>
      </c>
      <c r="F3143" s="16">
        <f t="shared" si="294"/>
        <v>4.5992651124815556E-4</v>
      </c>
      <c r="G3143" s="16">
        <f t="shared" si="295"/>
        <v>6.906560920917613E-4</v>
      </c>
      <c r="H3143" s="6">
        <f t="shared" si="297"/>
        <v>0</v>
      </c>
      <c r="I3143" s="16">
        <f t="shared" si="298"/>
        <v>0</v>
      </c>
      <c r="J3143" s="10" t="b">
        <f t="shared" si="296"/>
        <v>0</v>
      </c>
      <c r="K3143" t="b">
        <f t="shared" si="299"/>
        <v>0</v>
      </c>
      <c r="N3143" s="4"/>
      <c r="O3143" s="17"/>
      <c r="P3143" s="17"/>
      <c r="Q3143" s="17"/>
      <c r="R3143" s="4"/>
    </row>
    <row r="3144" spans="1:18" x14ac:dyDescent="0.25">
      <c r="A3144" s="10">
        <v>45789</v>
      </c>
      <c r="B3144" s="5">
        <v>45789</v>
      </c>
      <c r="C3144" s="6">
        <v>46399.650536024303</v>
      </c>
      <c r="D3144" s="6">
        <v>0.279840268616875</v>
      </c>
      <c r="E3144" s="6">
        <v>32252</v>
      </c>
      <c r="F3144" s="16">
        <f t="shared" si="294"/>
        <v>6.0310856953461184E-4</v>
      </c>
      <c r="G3144" s="16">
        <f t="shared" si="295"/>
        <v>8.6766795428771853E-4</v>
      </c>
      <c r="H3144" s="6">
        <f t="shared" si="297"/>
        <v>0.1</v>
      </c>
      <c r="I3144" s="16">
        <f t="shared" si="298"/>
        <v>44.893297041605699</v>
      </c>
      <c r="J3144" s="10" t="b">
        <f t="shared" si="296"/>
        <v>0</v>
      </c>
      <c r="K3144" t="b">
        <f t="shared" si="299"/>
        <v>0</v>
      </c>
      <c r="N3144" s="4"/>
      <c r="O3144" s="17"/>
      <c r="P3144" s="17"/>
      <c r="Q3144" s="17"/>
      <c r="R3144" s="4"/>
    </row>
    <row r="3145" spans="1:18" x14ac:dyDescent="0.25">
      <c r="A3145" s="10">
        <v>45789.041666666664</v>
      </c>
      <c r="B3145" s="5">
        <v>45789</v>
      </c>
      <c r="C3145" s="6">
        <v>43858.219947916667</v>
      </c>
      <c r="D3145" s="6">
        <v>0.35153947568602034</v>
      </c>
      <c r="E3145" s="6">
        <v>32252</v>
      </c>
      <c r="F3145" s="16">
        <f t="shared" si="294"/>
        <v>8.0153612276897483E-4</v>
      </c>
      <c r="G3145" s="16">
        <f t="shared" si="295"/>
        <v>1.0899772903572502E-3</v>
      </c>
      <c r="H3145" s="6">
        <f t="shared" si="297"/>
        <v>0.1</v>
      </c>
      <c r="I3145" s="16">
        <f t="shared" si="298"/>
        <v>35.734671244512157</v>
      </c>
      <c r="J3145" s="10" t="b">
        <f t="shared" si="296"/>
        <v>0</v>
      </c>
      <c r="K3145" t="b">
        <f t="shared" si="299"/>
        <v>0</v>
      </c>
      <c r="N3145" s="4"/>
      <c r="O3145" s="17"/>
      <c r="P3145" s="17"/>
      <c r="Q3145" s="17"/>
      <c r="R3145" s="4"/>
    </row>
    <row r="3146" spans="1:18" x14ac:dyDescent="0.25">
      <c r="A3146" s="10">
        <v>45789.083333333336</v>
      </c>
      <c r="B3146" s="5">
        <v>45789</v>
      </c>
      <c r="C3146" s="6">
        <v>42216.750755208333</v>
      </c>
      <c r="D3146" s="6">
        <v>0.31944776826434668</v>
      </c>
      <c r="E3146" s="6">
        <v>32252</v>
      </c>
      <c r="F3146" s="16">
        <f t="shared" si="294"/>
        <v>7.5668487638152961E-4</v>
      </c>
      <c r="G3146" s="16">
        <f t="shared" si="295"/>
        <v>9.9047429078614243E-4</v>
      </c>
      <c r="H3146" s="6">
        <f t="shared" si="297"/>
        <v>0</v>
      </c>
      <c r="I3146" s="16">
        <f t="shared" si="298"/>
        <v>0</v>
      </c>
      <c r="J3146" s="10" t="b">
        <f t="shared" si="296"/>
        <v>0</v>
      </c>
      <c r="K3146" t="b">
        <f t="shared" si="299"/>
        <v>0</v>
      </c>
      <c r="N3146" s="4"/>
      <c r="O3146" s="17"/>
      <c r="P3146" s="17"/>
      <c r="Q3146" s="17"/>
      <c r="R3146" s="4"/>
    </row>
    <row r="3147" spans="1:18" x14ac:dyDescent="0.25">
      <c r="A3147" s="10">
        <v>45789.125</v>
      </c>
      <c r="B3147" s="5">
        <v>45789</v>
      </c>
      <c r="C3147" s="6">
        <v>40806.274952256943</v>
      </c>
      <c r="D3147" s="6">
        <v>0.38537779904074138</v>
      </c>
      <c r="E3147" s="6">
        <v>32252</v>
      </c>
      <c r="F3147" s="16">
        <f t="shared" si="294"/>
        <v>9.444081810741871E-4</v>
      </c>
      <c r="G3147" s="16">
        <f t="shared" si="295"/>
        <v>1.1948958174399769E-3</v>
      </c>
      <c r="H3147" s="6">
        <f t="shared" si="297"/>
        <v>0.1</v>
      </c>
      <c r="I3147" s="16">
        <f t="shared" si="298"/>
        <v>31.304022107692063</v>
      </c>
      <c r="J3147" s="10" t="b">
        <f t="shared" si="296"/>
        <v>0</v>
      </c>
      <c r="K3147" t="b">
        <f t="shared" si="299"/>
        <v>0</v>
      </c>
      <c r="N3147" s="4"/>
      <c r="O3147" s="17"/>
      <c r="P3147" s="17"/>
      <c r="Q3147" s="17"/>
      <c r="R3147" s="4"/>
    </row>
    <row r="3148" spans="1:18" x14ac:dyDescent="0.25">
      <c r="A3148" s="10">
        <v>45789.166666666664</v>
      </c>
      <c r="B3148" s="5">
        <v>45789</v>
      </c>
      <c r="C3148" s="6">
        <v>39934.298447265624</v>
      </c>
      <c r="D3148" s="6">
        <v>0.39672411666976082</v>
      </c>
      <c r="E3148" s="6">
        <v>32252</v>
      </c>
      <c r="F3148" s="16">
        <f t="shared" si="294"/>
        <v>9.9344205881980448E-4</v>
      </c>
      <c r="G3148" s="16">
        <f t="shared" si="295"/>
        <v>1.2300760159672604E-3</v>
      </c>
      <c r="H3148" s="6">
        <f t="shared" si="297"/>
        <v>0</v>
      </c>
      <c r="I3148" s="16">
        <f t="shared" si="298"/>
        <v>0</v>
      </c>
      <c r="J3148" s="10" t="b">
        <f t="shared" si="296"/>
        <v>0</v>
      </c>
      <c r="K3148" t="b">
        <f t="shared" si="299"/>
        <v>0</v>
      </c>
      <c r="N3148" s="4"/>
      <c r="O3148" s="17"/>
      <c r="P3148" s="17"/>
      <c r="Q3148" s="17"/>
      <c r="R3148" s="4"/>
    </row>
    <row r="3149" spans="1:18" x14ac:dyDescent="0.25">
      <c r="A3149" s="10">
        <v>45789.208333333336</v>
      </c>
      <c r="B3149" s="5">
        <v>45789</v>
      </c>
      <c r="C3149" s="6">
        <v>40256.182374131946</v>
      </c>
      <c r="D3149" s="6">
        <v>0.3704033359885216</v>
      </c>
      <c r="E3149" s="6">
        <v>32252</v>
      </c>
      <c r="F3149" s="16">
        <f t="shared" si="294"/>
        <v>9.2011540624015436E-4</v>
      </c>
      <c r="G3149" s="16">
        <f t="shared" si="295"/>
        <v>1.1484662532200223E-3</v>
      </c>
      <c r="H3149" s="6">
        <f t="shared" si="297"/>
        <v>0</v>
      </c>
      <c r="I3149" s="16">
        <f t="shared" si="298"/>
        <v>0</v>
      </c>
      <c r="J3149" s="10" t="b">
        <f t="shared" si="296"/>
        <v>0</v>
      </c>
      <c r="K3149" t="b">
        <f t="shared" si="299"/>
        <v>0</v>
      </c>
      <c r="N3149" s="4"/>
      <c r="O3149" s="17"/>
      <c r="P3149" s="17"/>
      <c r="Q3149" s="17"/>
      <c r="R3149" s="4"/>
    </row>
    <row r="3150" spans="1:18" x14ac:dyDescent="0.25">
      <c r="A3150" s="10">
        <v>45789.25</v>
      </c>
      <c r="B3150" s="5">
        <v>45789</v>
      </c>
      <c r="C3150" s="6">
        <v>41419.4902094184</v>
      </c>
      <c r="D3150" s="6">
        <v>0.36617905030647913</v>
      </c>
      <c r="E3150" s="6">
        <v>32252</v>
      </c>
      <c r="F3150" s="16">
        <f t="shared" si="294"/>
        <v>8.8407425696227795E-4</v>
      </c>
      <c r="G3150" s="16">
        <f t="shared" si="295"/>
        <v>1.1353685052290683E-3</v>
      </c>
      <c r="H3150" s="6">
        <f t="shared" si="297"/>
        <v>0</v>
      </c>
      <c r="I3150" s="16">
        <f t="shared" si="298"/>
        <v>0</v>
      </c>
      <c r="J3150" s="10" t="b">
        <f t="shared" si="296"/>
        <v>0</v>
      </c>
      <c r="K3150" t="b">
        <f t="shared" si="299"/>
        <v>0</v>
      </c>
      <c r="N3150" s="4"/>
      <c r="O3150" s="17"/>
      <c r="P3150" s="17"/>
      <c r="Q3150" s="17"/>
      <c r="R3150" s="4"/>
    </row>
    <row r="3151" spans="1:18" x14ac:dyDescent="0.25">
      <c r="A3151" s="10">
        <v>45789.291666666664</v>
      </c>
      <c r="B3151" s="5">
        <v>45789</v>
      </c>
      <c r="C3151" s="6">
        <v>43618.171671006945</v>
      </c>
      <c r="D3151" s="6">
        <v>140.82762859967019</v>
      </c>
      <c r="E3151" s="6">
        <v>32252</v>
      </c>
      <c r="F3151" s="16">
        <f t="shared" si="294"/>
        <v>0.32286458419640385</v>
      </c>
      <c r="G3151" s="16">
        <f t="shared" si="295"/>
        <v>0.43664773843380317</v>
      </c>
      <c r="H3151" s="6">
        <f t="shared" si="297"/>
        <v>140.5</v>
      </c>
      <c r="I3151" s="16">
        <f t="shared" si="298"/>
        <v>38369.207600054229</v>
      </c>
      <c r="J3151" s="10" t="b">
        <f t="shared" si="296"/>
        <v>1</v>
      </c>
      <c r="K3151" t="b">
        <f t="shared" si="299"/>
        <v>1</v>
      </c>
      <c r="N3151" s="4"/>
      <c r="O3151" s="17"/>
      <c r="P3151" s="17"/>
      <c r="Q3151" s="17"/>
      <c r="R3151" s="4"/>
    </row>
    <row r="3152" spans="1:18" x14ac:dyDescent="0.25">
      <c r="A3152" s="10">
        <v>45789.333333333336</v>
      </c>
      <c r="B3152" s="5">
        <v>45789</v>
      </c>
      <c r="C3152" s="6">
        <v>45409.647712673614</v>
      </c>
      <c r="D3152" s="6">
        <v>7027.2591015625003</v>
      </c>
      <c r="E3152" s="6">
        <v>32252</v>
      </c>
      <c r="F3152" s="16">
        <f t="shared" si="294"/>
        <v>15.475255712237615</v>
      </c>
      <c r="G3152" s="16">
        <f t="shared" si="295"/>
        <v>21.788599471544401</v>
      </c>
      <c r="H3152" s="6">
        <f t="shared" si="297"/>
        <v>6886.4</v>
      </c>
      <c r="I3152" s="16">
        <f t="shared" si="298"/>
        <v>4889.9495564012695</v>
      </c>
      <c r="J3152" s="10" t="b">
        <f t="shared" si="296"/>
        <v>1</v>
      </c>
      <c r="K3152" t="b">
        <f t="shared" si="299"/>
        <v>1</v>
      </c>
      <c r="N3152" s="4"/>
      <c r="O3152" s="17"/>
      <c r="P3152" s="17"/>
      <c r="Q3152" s="17"/>
      <c r="R3152" s="4"/>
    </row>
    <row r="3153" spans="1:18" x14ac:dyDescent="0.25">
      <c r="A3153" s="10">
        <v>45789.375</v>
      </c>
      <c r="B3153" s="5">
        <v>45789</v>
      </c>
      <c r="C3153" s="6">
        <v>48520.069512803821</v>
      </c>
      <c r="D3153" s="6">
        <v>20975.731623263888</v>
      </c>
      <c r="E3153" s="6">
        <v>32252</v>
      </c>
      <c r="F3153" s="16">
        <f t="shared" si="294"/>
        <v>43.231041987127952</v>
      </c>
      <c r="G3153" s="16">
        <f t="shared" si="295"/>
        <v>65.036994987175646</v>
      </c>
      <c r="H3153" s="6">
        <f t="shared" si="297"/>
        <v>13948.5</v>
      </c>
      <c r="I3153" s="16">
        <f t="shared" si="298"/>
        <v>198.49132924241505</v>
      </c>
      <c r="J3153" s="10" t="b">
        <f t="shared" si="296"/>
        <v>1</v>
      </c>
      <c r="K3153" t="b">
        <f t="shared" si="299"/>
        <v>1</v>
      </c>
      <c r="N3153" s="4"/>
      <c r="O3153" s="17"/>
      <c r="P3153" s="17"/>
      <c r="Q3153" s="17"/>
      <c r="R3153" s="4"/>
    </row>
    <row r="3154" spans="1:18" x14ac:dyDescent="0.25">
      <c r="A3154" s="10">
        <v>45789.416666666664</v>
      </c>
      <c r="B3154" s="5">
        <v>45789</v>
      </c>
      <c r="C3154" s="6">
        <v>50417.365746527779</v>
      </c>
      <c r="D3154" s="6">
        <v>26073.857272135418</v>
      </c>
      <c r="E3154" s="6">
        <v>32252</v>
      </c>
      <c r="F3154" s="16">
        <f t="shared" si="294"/>
        <v>51.716024599978446</v>
      </c>
      <c r="G3154" s="16">
        <f t="shared" si="295"/>
        <v>80.844156244993854</v>
      </c>
      <c r="H3154" s="6">
        <f t="shared" si="297"/>
        <v>5098.1000000000004</v>
      </c>
      <c r="I3154" s="16">
        <f t="shared" si="298"/>
        <v>24.304754139520789</v>
      </c>
      <c r="J3154" s="10" t="b">
        <f t="shared" si="296"/>
        <v>1</v>
      </c>
      <c r="K3154" t="b">
        <f t="shared" si="299"/>
        <v>1</v>
      </c>
      <c r="N3154" s="4"/>
      <c r="O3154" s="17"/>
      <c r="P3154" s="17"/>
      <c r="Q3154" s="17"/>
      <c r="R3154" s="4"/>
    </row>
    <row r="3155" spans="1:18" x14ac:dyDescent="0.25">
      <c r="A3155" s="10">
        <v>45789.458333333336</v>
      </c>
      <c r="B3155" s="5">
        <v>45789</v>
      </c>
      <c r="C3155" s="6">
        <v>51293.397189670141</v>
      </c>
      <c r="D3155" s="6">
        <v>26798.023452690973</v>
      </c>
      <c r="E3155" s="6">
        <v>32252</v>
      </c>
      <c r="F3155" s="16">
        <f t="shared" si="294"/>
        <v>52.244586868751533</v>
      </c>
      <c r="G3155" s="16">
        <f t="shared" si="295"/>
        <v>83.089493528125303</v>
      </c>
      <c r="H3155" s="6">
        <f t="shared" si="297"/>
        <v>724.2</v>
      </c>
      <c r="I3155" s="16">
        <f t="shared" si="298"/>
        <v>2.777494685352663</v>
      </c>
      <c r="J3155" s="10" t="b">
        <f t="shared" si="296"/>
        <v>1</v>
      </c>
      <c r="K3155" t="b">
        <f t="shared" si="299"/>
        <v>1</v>
      </c>
      <c r="N3155" s="4"/>
      <c r="O3155" s="17"/>
      <c r="P3155" s="17"/>
      <c r="Q3155" s="17"/>
      <c r="R3155" s="4"/>
    </row>
    <row r="3156" spans="1:18" x14ac:dyDescent="0.25">
      <c r="A3156" s="10">
        <v>45789.5</v>
      </c>
      <c r="B3156" s="5">
        <v>45789</v>
      </c>
      <c r="C3156" s="6">
        <v>52588.788799913193</v>
      </c>
      <c r="D3156" s="6">
        <v>26526.948734809026</v>
      </c>
      <c r="E3156" s="6">
        <v>32252</v>
      </c>
      <c r="F3156" s="16">
        <f t="shared" si="294"/>
        <v>50.442212760855242</v>
      </c>
      <c r="G3156" s="16">
        <f t="shared" si="295"/>
        <v>82.249003890639415</v>
      </c>
      <c r="H3156" s="6">
        <f t="shared" si="297"/>
        <v>-271.10000000000002</v>
      </c>
      <c r="I3156" s="16">
        <f t="shared" si="298"/>
        <v>-1.0116417745457902</v>
      </c>
      <c r="J3156" s="10" t="b">
        <f t="shared" si="296"/>
        <v>1</v>
      </c>
      <c r="K3156" t="b">
        <f t="shared" si="299"/>
        <v>1</v>
      </c>
      <c r="N3156" s="4"/>
      <c r="O3156" s="17"/>
      <c r="P3156" s="17"/>
      <c r="Q3156" s="17"/>
      <c r="R3156" s="4"/>
    </row>
    <row r="3157" spans="1:18" x14ac:dyDescent="0.25">
      <c r="A3157" s="10">
        <v>45789.541666666664</v>
      </c>
      <c r="B3157" s="5">
        <v>45789</v>
      </c>
      <c r="C3157" s="6">
        <v>54816.692490234374</v>
      </c>
      <c r="D3157" s="6">
        <v>26108.611455620659</v>
      </c>
      <c r="E3157" s="6">
        <v>32252</v>
      </c>
      <c r="F3157" s="16">
        <f t="shared" si="294"/>
        <v>47.628943428631572</v>
      </c>
      <c r="G3157" s="16">
        <f t="shared" si="295"/>
        <v>80.951914472344839</v>
      </c>
      <c r="H3157" s="6">
        <f t="shared" si="297"/>
        <v>-418.3</v>
      </c>
      <c r="I3157" s="16">
        <f t="shared" si="298"/>
        <v>-1.5768869770200935</v>
      </c>
      <c r="J3157" s="10" t="b">
        <f t="shared" si="296"/>
        <v>1</v>
      </c>
      <c r="K3157" t="b">
        <f t="shared" si="299"/>
        <v>1</v>
      </c>
      <c r="N3157" s="4"/>
      <c r="O3157" s="17"/>
      <c r="P3157" s="17"/>
      <c r="Q3157" s="17"/>
      <c r="R3157" s="4"/>
    </row>
    <row r="3158" spans="1:18" x14ac:dyDescent="0.25">
      <c r="A3158" s="10">
        <v>45789.583333333336</v>
      </c>
      <c r="B3158" s="5">
        <v>45789</v>
      </c>
      <c r="C3158" s="6">
        <v>57182.339365234373</v>
      </c>
      <c r="D3158" s="6">
        <v>25857.674919162328</v>
      </c>
      <c r="E3158" s="6">
        <v>32252</v>
      </c>
      <c r="F3158" s="16">
        <f t="shared" si="294"/>
        <v>45.219687068072687</v>
      </c>
      <c r="G3158" s="16">
        <f t="shared" si="295"/>
        <v>80.173864936011185</v>
      </c>
      <c r="H3158" s="6">
        <f t="shared" si="297"/>
        <v>-250.9</v>
      </c>
      <c r="I3158" s="16">
        <f t="shared" si="298"/>
        <v>-0.96098561360292589</v>
      </c>
      <c r="J3158" s="10" t="b">
        <f t="shared" si="296"/>
        <v>1</v>
      </c>
      <c r="K3158" t="b">
        <f t="shared" si="299"/>
        <v>1</v>
      </c>
      <c r="N3158" s="4"/>
      <c r="O3158" s="17"/>
      <c r="P3158" s="17"/>
      <c r="Q3158" s="17"/>
      <c r="R3158" s="4"/>
    </row>
    <row r="3159" spans="1:18" x14ac:dyDescent="0.25">
      <c r="A3159" s="10">
        <v>45789.625</v>
      </c>
      <c r="B3159" s="5">
        <v>45789</v>
      </c>
      <c r="C3159" s="6">
        <v>59579.206344401042</v>
      </c>
      <c r="D3159" s="6">
        <v>25419.065441623265</v>
      </c>
      <c r="E3159" s="6">
        <v>32252</v>
      </c>
      <c r="F3159" s="16">
        <f t="shared" si="294"/>
        <v>42.66432368146512</v>
      </c>
      <c r="G3159" s="16">
        <f t="shared" si="295"/>
        <v>78.813919885970691</v>
      </c>
      <c r="H3159" s="6">
        <f t="shared" si="297"/>
        <v>-438.6</v>
      </c>
      <c r="I3159" s="16">
        <f t="shared" si="298"/>
        <v>-1.6962081910735411</v>
      </c>
      <c r="J3159" s="10" t="b">
        <f t="shared" si="296"/>
        <v>1</v>
      </c>
      <c r="K3159" t="b">
        <f t="shared" si="299"/>
        <v>1</v>
      </c>
      <c r="N3159" s="4"/>
      <c r="O3159" s="17"/>
      <c r="P3159" s="17"/>
      <c r="Q3159" s="17"/>
      <c r="R3159" s="4"/>
    </row>
    <row r="3160" spans="1:18" x14ac:dyDescent="0.25">
      <c r="A3160" s="10">
        <v>45789.666666666664</v>
      </c>
      <c r="B3160" s="5">
        <v>45789</v>
      </c>
      <c r="C3160" s="6">
        <v>62204.228343098956</v>
      </c>
      <c r="D3160" s="6">
        <v>24686.536948784724</v>
      </c>
      <c r="E3160" s="6">
        <v>32252</v>
      </c>
      <c r="F3160" s="16">
        <f t="shared" si="294"/>
        <v>39.686268291315422</v>
      </c>
      <c r="G3160" s="16">
        <f t="shared" si="295"/>
        <v>76.542654560289975</v>
      </c>
      <c r="H3160" s="6">
        <f t="shared" si="297"/>
        <v>-732.5</v>
      </c>
      <c r="I3160" s="16">
        <f t="shared" si="298"/>
        <v>-2.8816952443914179</v>
      </c>
      <c r="J3160" s="10" t="b">
        <f t="shared" si="296"/>
        <v>1</v>
      </c>
      <c r="K3160" t="b">
        <f t="shared" si="299"/>
        <v>1</v>
      </c>
      <c r="N3160" s="4"/>
      <c r="O3160" s="17"/>
      <c r="P3160" s="17"/>
      <c r="Q3160" s="17"/>
      <c r="R3160" s="4"/>
    </row>
    <row r="3161" spans="1:18" x14ac:dyDescent="0.25">
      <c r="A3161" s="10">
        <v>45789.708333333336</v>
      </c>
      <c r="B3161" s="5">
        <v>45789</v>
      </c>
      <c r="C3161" s="6">
        <v>64574.257903645834</v>
      </c>
      <c r="D3161" s="6">
        <v>24146.990197482639</v>
      </c>
      <c r="E3161" s="6">
        <v>32252</v>
      </c>
      <c r="F3161" s="16">
        <f t="shared" si="294"/>
        <v>37.394142776698189</v>
      </c>
      <c r="G3161" s="16">
        <f t="shared" si="295"/>
        <v>74.869745124279547</v>
      </c>
      <c r="H3161" s="6">
        <f t="shared" si="297"/>
        <v>-539.5</v>
      </c>
      <c r="I3161" s="16">
        <f t="shared" si="298"/>
        <v>-2.185401707494492</v>
      </c>
      <c r="J3161" s="10" t="b">
        <f t="shared" si="296"/>
        <v>1</v>
      </c>
      <c r="K3161" t="b">
        <f t="shared" si="299"/>
        <v>1</v>
      </c>
      <c r="N3161" s="4"/>
      <c r="O3161" s="17"/>
      <c r="P3161" s="17"/>
      <c r="Q3161" s="17"/>
      <c r="R3161" s="4"/>
    </row>
    <row r="3162" spans="1:18" x14ac:dyDescent="0.25">
      <c r="A3162" s="10">
        <v>45789.75</v>
      </c>
      <c r="B3162" s="5">
        <v>45789</v>
      </c>
      <c r="C3162" s="6">
        <v>65464.292649739582</v>
      </c>
      <c r="D3162" s="6">
        <v>23228.669860568578</v>
      </c>
      <c r="E3162" s="6">
        <v>32252</v>
      </c>
      <c r="F3162" s="16">
        <f t="shared" si="294"/>
        <v>35.482961657970321</v>
      </c>
      <c r="G3162" s="16">
        <f t="shared" si="295"/>
        <v>72.022416782117631</v>
      </c>
      <c r="H3162" s="6">
        <f t="shared" si="297"/>
        <v>-918.3</v>
      </c>
      <c r="I3162" s="16">
        <f t="shared" si="298"/>
        <v>-3.8029584328722428</v>
      </c>
      <c r="J3162" s="10" t="b">
        <f t="shared" si="296"/>
        <v>1</v>
      </c>
      <c r="K3162" t="b">
        <f t="shared" si="299"/>
        <v>1</v>
      </c>
      <c r="N3162" s="4"/>
      <c r="O3162" s="17"/>
      <c r="P3162" s="17"/>
      <c r="Q3162" s="17"/>
      <c r="R3162" s="4"/>
    </row>
    <row r="3163" spans="1:18" x14ac:dyDescent="0.25">
      <c r="A3163" s="10">
        <v>45789.791666666664</v>
      </c>
      <c r="B3163" s="5">
        <v>45789</v>
      </c>
      <c r="C3163" s="6">
        <v>65229.928608940972</v>
      </c>
      <c r="D3163" s="6">
        <v>17187.515207248263</v>
      </c>
      <c r="E3163" s="6">
        <v>32252</v>
      </c>
      <c r="F3163" s="16">
        <f t="shared" si="294"/>
        <v>26.349124663755031</v>
      </c>
      <c r="G3163" s="16">
        <f t="shared" si="295"/>
        <v>53.291315909860671</v>
      </c>
      <c r="H3163" s="6">
        <f t="shared" si="297"/>
        <v>-6041.2</v>
      </c>
      <c r="I3163" s="16">
        <f t="shared" si="298"/>
        <v>-26.007515868375801</v>
      </c>
      <c r="J3163" s="10" t="b">
        <f t="shared" si="296"/>
        <v>1</v>
      </c>
      <c r="K3163" t="b">
        <f t="shared" si="299"/>
        <v>1</v>
      </c>
      <c r="N3163" s="4"/>
      <c r="O3163" s="17"/>
      <c r="P3163" s="17"/>
      <c r="Q3163" s="17"/>
      <c r="R3163" s="4"/>
    </row>
    <row r="3164" spans="1:18" x14ac:dyDescent="0.25">
      <c r="A3164" s="10">
        <v>45789.833333333336</v>
      </c>
      <c r="B3164" s="5">
        <v>45789</v>
      </c>
      <c r="C3164" s="6">
        <v>62835.219420572917</v>
      </c>
      <c r="D3164" s="6">
        <v>5968.0180342610674</v>
      </c>
      <c r="E3164" s="6">
        <v>32252</v>
      </c>
      <c r="F3164" s="16">
        <f t="shared" si="294"/>
        <v>9.4978868368637777</v>
      </c>
      <c r="G3164" s="16">
        <f t="shared" si="295"/>
        <v>18.504334721136885</v>
      </c>
      <c r="H3164" s="6">
        <f t="shared" si="297"/>
        <v>-11219.5</v>
      </c>
      <c r="I3164" s="16">
        <f t="shared" si="298"/>
        <v>-65.277033152928055</v>
      </c>
      <c r="J3164" s="10" t="b">
        <f t="shared" si="296"/>
        <v>1</v>
      </c>
      <c r="K3164" t="b">
        <f t="shared" si="299"/>
        <v>1</v>
      </c>
      <c r="N3164" s="4"/>
      <c r="O3164" s="17"/>
      <c r="P3164" s="17"/>
      <c r="Q3164" s="17"/>
      <c r="R3164" s="4"/>
    </row>
    <row r="3165" spans="1:18" x14ac:dyDescent="0.25">
      <c r="A3165" s="10">
        <v>45789.875</v>
      </c>
      <c r="B3165" s="5">
        <v>45789</v>
      </c>
      <c r="C3165" s="6">
        <v>60771.581779513886</v>
      </c>
      <c r="D3165" s="6">
        <v>228.42702164280331</v>
      </c>
      <c r="E3165" s="6">
        <v>32252</v>
      </c>
      <c r="F3165" s="16">
        <f t="shared" si="294"/>
        <v>0.37587802547506849</v>
      </c>
      <c r="G3165" s="16">
        <f t="shared" si="295"/>
        <v>0.70825691939353619</v>
      </c>
      <c r="H3165" s="6">
        <f t="shared" si="297"/>
        <v>-5739.6</v>
      </c>
      <c r="I3165" s="16">
        <f t="shared" si="298"/>
        <v>-96.172631634995582</v>
      </c>
      <c r="J3165" s="10" t="b">
        <f t="shared" si="296"/>
        <v>1</v>
      </c>
      <c r="K3165" t="b">
        <f t="shared" si="299"/>
        <v>1</v>
      </c>
      <c r="N3165" s="4"/>
      <c r="O3165" s="17"/>
      <c r="P3165" s="17"/>
      <c r="Q3165" s="17"/>
      <c r="R3165" s="4"/>
    </row>
    <row r="3166" spans="1:18" x14ac:dyDescent="0.25">
      <c r="A3166" s="10">
        <v>45789.916666666664</v>
      </c>
      <c r="B3166" s="5">
        <v>45789</v>
      </c>
      <c r="C3166" s="6">
        <v>59281.921472439237</v>
      </c>
      <c r="D3166" s="6">
        <v>0.11318937636911869</v>
      </c>
      <c r="E3166" s="6">
        <v>32252</v>
      </c>
      <c r="F3166" s="16">
        <f t="shared" si="294"/>
        <v>1.9093405469615483E-4</v>
      </c>
      <c r="G3166" s="16">
        <f t="shared" si="295"/>
        <v>3.5095304591690031E-4</v>
      </c>
      <c r="H3166" s="6">
        <f t="shared" si="297"/>
        <v>-228.3</v>
      </c>
      <c r="I3166" s="16">
        <f t="shared" si="298"/>
        <v>-99.944392899802409</v>
      </c>
      <c r="J3166" s="10" t="b">
        <f t="shared" si="296"/>
        <v>0</v>
      </c>
      <c r="K3166" t="b">
        <f t="shared" si="299"/>
        <v>1</v>
      </c>
      <c r="N3166" s="4"/>
      <c r="O3166" s="17"/>
      <c r="P3166" s="17"/>
      <c r="Q3166" s="17"/>
      <c r="R3166" s="4"/>
    </row>
    <row r="3167" spans="1:18" x14ac:dyDescent="0.25">
      <c r="A3167" s="10">
        <v>45789.958333333336</v>
      </c>
      <c r="B3167" s="5">
        <v>45789</v>
      </c>
      <c r="C3167" s="6">
        <v>55743.351703559027</v>
      </c>
      <c r="D3167" s="6">
        <v>0.47323501573668586</v>
      </c>
      <c r="E3167" s="6">
        <v>32252</v>
      </c>
      <c r="F3167" s="16">
        <f t="shared" si="294"/>
        <v>8.4895328550269327E-4</v>
      </c>
      <c r="G3167" s="16">
        <f t="shared" si="295"/>
        <v>1.4673044020113042E-3</v>
      </c>
      <c r="H3167" s="6">
        <f t="shared" si="297"/>
        <v>0.4</v>
      </c>
      <c r="I3167" s="16">
        <f t="shared" si="298"/>
        <v>353.39005552568051</v>
      </c>
      <c r="J3167" s="10" t="b">
        <f t="shared" si="296"/>
        <v>0</v>
      </c>
      <c r="K3167" t="b">
        <f t="shared" si="299"/>
        <v>0</v>
      </c>
      <c r="N3167" s="4"/>
      <c r="O3167" s="17"/>
      <c r="P3167" s="17"/>
      <c r="Q3167" s="17"/>
      <c r="R3167" s="4"/>
    </row>
    <row r="3168" spans="1:18" x14ac:dyDescent="0.25">
      <c r="A3168" s="10">
        <v>45790</v>
      </c>
      <c r="B3168" s="5">
        <v>45790</v>
      </c>
      <c r="C3168" s="6">
        <v>51742.822473958331</v>
      </c>
      <c r="D3168" s="6">
        <v>0.61896160970131553</v>
      </c>
      <c r="E3168" s="6">
        <v>32252</v>
      </c>
      <c r="F3168" s="16">
        <f t="shared" si="294"/>
        <v>1.1962269936334319E-3</v>
      </c>
      <c r="G3168" s="16">
        <f t="shared" si="295"/>
        <v>1.9191417887303595E-3</v>
      </c>
      <c r="H3168" s="6">
        <f t="shared" si="297"/>
        <v>0.1</v>
      </c>
      <c r="I3168" s="16">
        <f t="shared" si="298"/>
        <v>21.131149782805021</v>
      </c>
      <c r="J3168" s="10" t="b">
        <f t="shared" si="296"/>
        <v>0</v>
      </c>
      <c r="K3168" t="b">
        <f t="shared" si="299"/>
        <v>0</v>
      </c>
      <c r="N3168" s="4"/>
      <c r="O3168" s="17"/>
      <c r="P3168" s="17"/>
      <c r="Q3168" s="17"/>
      <c r="R3168" s="4"/>
    </row>
    <row r="3169" spans="1:18" x14ac:dyDescent="0.25">
      <c r="A3169" s="10">
        <v>45790.041666666664</v>
      </c>
      <c r="B3169" s="5">
        <v>45790</v>
      </c>
      <c r="C3169" s="6">
        <v>48554.506098090278</v>
      </c>
      <c r="D3169" s="6">
        <v>0.96812243551015853</v>
      </c>
      <c r="E3169" s="6">
        <v>32252</v>
      </c>
      <c r="F3169" s="16">
        <f t="shared" si="294"/>
        <v>1.9938879278358808E-3</v>
      </c>
      <c r="G3169" s="16">
        <f t="shared" si="295"/>
        <v>3.0017438779305424E-3</v>
      </c>
      <c r="H3169" s="6">
        <f t="shared" si="297"/>
        <v>0.3</v>
      </c>
      <c r="I3169" s="16">
        <f t="shared" si="298"/>
        <v>48.468272554862843</v>
      </c>
      <c r="J3169" s="10" t="b">
        <f t="shared" si="296"/>
        <v>0</v>
      </c>
      <c r="K3169" t="b">
        <f t="shared" si="299"/>
        <v>0</v>
      </c>
      <c r="N3169" s="4"/>
      <c r="O3169" s="17"/>
      <c r="P3169" s="17"/>
      <c r="Q3169" s="17"/>
      <c r="R3169" s="4"/>
    </row>
    <row r="3170" spans="1:18" x14ac:dyDescent="0.25">
      <c r="A3170" s="10">
        <v>45790.083333333336</v>
      </c>
      <c r="B3170" s="5">
        <v>45790</v>
      </c>
      <c r="C3170" s="6">
        <v>46910.438311631944</v>
      </c>
      <c r="D3170" s="6">
        <v>1.1419544572962654</v>
      </c>
      <c r="E3170" s="6">
        <v>32252</v>
      </c>
      <c r="F3170" s="16">
        <f t="shared" si="294"/>
        <v>2.434329113938604E-3</v>
      </c>
      <c r="G3170" s="16">
        <f t="shared" si="295"/>
        <v>3.5407244738195009E-3</v>
      </c>
      <c r="H3170" s="6">
        <f t="shared" si="297"/>
        <v>0.2</v>
      </c>
      <c r="I3170" s="16">
        <f t="shared" si="298"/>
        <v>20.658544070885899</v>
      </c>
      <c r="J3170" s="10" t="b">
        <f t="shared" si="296"/>
        <v>0</v>
      </c>
      <c r="K3170" t="b">
        <f t="shared" si="299"/>
        <v>0</v>
      </c>
      <c r="N3170" s="4"/>
      <c r="O3170" s="17"/>
      <c r="P3170" s="17"/>
      <c r="Q3170" s="17"/>
      <c r="R3170" s="4"/>
    </row>
    <row r="3171" spans="1:18" x14ac:dyDescent="0.25">
      <c r="A3171" s="10">
        <v>45790.125</v>
      </c>
      <c r="B3171" s="5">
        <v>45790</v>
      </c>
      <c r="C3171" s="6">
        <v>45461.656491970483</v>
      </c>
      <c r="D3171" s="6">
        <v>1.1250897633201546</v>
      </c>
      <c r="E3171" s="6">
        <v>32252</v>
      </c>
      <c r="F3171" s="16">
        <f t="shared" si="294"/>
        <v>2.4748103129917185E-3</v>
      </c>
      <c r="G3171" s="16">
        <f t="shared" si="295"/>
        <v>3.4884340919017574E-3</v>
      </c>
      <c r="H3171" s="6">
        <f t="shared" si="297"/>
        <v>0</v>
      </c>
      <c r="I3171" s="16">
        <f t="shared" si="298"/>
        <v>0</v>
      </c>
      <c r="J3171" s="10" t="b">
        <f t="shared" si="296"/>
        <v>0</v>
      </c>
      <c r="K3171" t="b">
        <f t="shared" si="299"/>
        <v>0</v>
      </c>
      <c r="N3171" s="4"/>
      <c r="O3171" s="17"/>
      <c r="P3171" s="17"/>
      <c r="Q3171" s="17"/>
      <c r="R3171" s="4"/>
    </row>
    <row r="3172" spans="1:18" x14ac:dyDescent="0.25">
      <c r="A3172" s="10">
        <v>45790.166666666664</v>
      </c>
      <c r="B3172" s="5">
        <v>45790</v>
      </c>
      <c r="C3172" s="6">
        <v>44760.756883680559</v>
      </c>
      <c r="D3172" s="6">
        <v>0.88615460985236694</v>
      </c>
      <c r="E3172" s="6">
        <v>32252</v>
      </c>
      <c r="F3172" s="16">
        <f t="shared" si="294"/>
        <v>1.9797578762021611E-3</v>
      </c>
      <c r="G3172" s="16">
        <f t="shared" si="295"/>
        <v>2.7475958385599869E-3</v>
      </c>
      <c r="H3172" s="6">
        <f t="shared" si="297"/>
        <v>-0.2</v>
      </c>
      <c r="I3172" s="16">
        <f t="shared" si="298"/>
        <v>-17.77635940885262</v>
      </c>
      <c r="J3172" s="10" t="b">
        <f t="shared" si="296"/>
        <v>0</v>
      </c>
      <c r="K3172" t="b">
        <f t="shared" si="299"/>
        <v>0</v>
      </c>
      <c r="N3172" s="4"/>
      <c r="O3172" s="17"/>
      <c r="P3172" s="17"/>
      <c r="Q3172" s="17"/>
      <c r="R3172" s="4"/>
    </row>
    <row r="3173" spans="1:18" x14ac:dyDescent="0.25">
      <c r="A3173" s="10">
        <v>45790.208333333336</v>
      </c>
      <c r="B3173" s="5">
        <v>45790</v>
      </c>
      <c r="C3173" s="6">
        <v>44117.420720486109</v>
      </c>
      <c r="D3173" s="6">
        <v>0.77395014560884901</v>
      </c>
      <c r="E3173" s="6">
        <v>32252</v>
      </c>
      <c r="F3173" s="16">
        <f t="shared" si="294"/>
        <v>1.7542959968406811E-3</v>
      </c>
      <c r="G3173" s="16">
        <f t="shared" si="295"/>
        <v>2.3996965943471693E-3</v>
      </c>
      <c r="H3173" s="6">
        <f t="shared" si="297"/>
        <v>-0.1</v>
      </c>
      <c r="I3173" s="16">
        <f t="shared" si="298"/>
        <v>-11.28471249691518</v>
      </c>
      <c r="J3173" s="10" t="b">
        <f t="shared" si="296"/>
        <v>0</v>
      </c>
      <c r="K3173" t="b">
        <f t="shared" si="299"/>
        <v>0</v>
      </c>
      <c r="N3173" s="4"/>
      <c r="O3173" s="17"/>
      <c r="P3173" s="17"/>
      <c r="Q3173" s="17"/>
      <c r="R3173" s="4"/>
    </row>
    <row r="3174" spans="1:18" x14ac:dyDescent="0.25">
      <c r="A3174" s="10">
        <v>45790.25</v>
      </c>
      <c r="B3174" s="5">
        <v>45790</v>
      </c>
      <c r="C3174" s="6">
        <v>45606.885798611111</v>
      </c>
      <c r="D3174" s="6">
        <v>0.97931723813215887</v>
      </c>
      <c r="E3174" s="6">
        <v>32252</v>
      </c>
      <c r="F3174" s="16">
        <f t="shared" si="294"/>
        <v>2.1473012703752347E-3</v>
      </c>
      <c r="G3174" s="16">
        <f t="shared" si="295"/>
        <v>3.0364542916165162E-3</v>
      </c>
      <c r="H3174" s="6">
        <f t="shared" si="297"/>
        <v>0.2</v>
      </c>
      <c r="I3174" s="16">
        <f t="shared" si="298"/>
        <v>25.841457765043064</v>
      </c>
      <c r="J3174" s="10" t="b">
        <f t="shared" si="296"/>
        <v>0</v>
      </c>
      <c r="K3174" t="b">
        <f t="shared" si="299"/>
        <v>0</v>
      </c>
      <c r="N3174" s="4"/>
      <c r="O3174" s="17"/>
      <c r="P3174" s="17"/>
      <c r="Q3174" s="17"/>
      <c r="R3174" s="4"/>
    </row>
    <row r="3175" spans="1:18" x14ac:dyDescent="0.25">
      <c r="A3175" s="10">
        <v>45790.291666666664</v>
      </c>
      <c r="B3175" s="5">
        <v>45790</v>
      </c>
      <c r="C3175" s="6">
        <v>47741.140164930555</v>
      </c>
      <c r="D3175" s="6">
        <v>150.35956065389846</v>
      </c>
      <c r="E3175" s="6">
        <v>32252</v>
      </c>
      <c r="F3175" s="16">
        <f t="shared" si="294"/>
        <v>0.31494756961072501</v>
      </c>
      <c r="G3175" s="16">
        <f t="shared" si="295"/>
        <v>0.46620228405648784</v>
      </c>
      <c r="H3175" s="6">
        <f t="shared" si="297"/>
        <v>149.4</v>
      </c>
      <c r="I3175" s="16">
        <f t="shared" si="298"/>
        <v>15255.526420115813</v>
      </c>
      <c r="J3175" s="10" t="b">
        <f t="shared" si="296"/>
        <v>1</v>
      </c>
      <c r="K3175" t="b">
        <f t="shared" si="299"/>
        <v>1</v>
      </c>
      <c r="N3175" s="4"/>
      <c r="O3175" s="17"/>
      <c r="P3175" s="17"/>
      <c r="Q3175" s="17"/>
      <c r="R3175" s="4"/>
    </row>
    <row r="3176" spans="1:18" x14ac:dyDescent="0.25">
      <c r="A3176" s="10">
        <v>45790.333333333336</v>
      </c>
      <c r="B3176" s="5">
        <v>45790</v>
      </c>
      <c r="C3176" s="6">
        <v>49392.987788628474</v>
      </c>
      <c r="D3176" s="6">
        <v>5510.5322909884981</v>
      </c>
      <c r="E3176" s="6">
        <v>32252</v>
      </c>
      <c r="F3176" s="16">
        <f t="shared" si="294"/>
        <v>11.156507305389537</v>
      </c>
      <c r="G3176" s="16">
        <f t="shared" si="295"/>
        <v>17.085862244166247</v>
      </c>
      <c r="H3176" s="6">
        <f t="shared" si="297"/>
        <v>5360.2</v>
      </c>
      <c r="I3176" s="16">
        <f t="shared" si="298"/>
        <v>3564.9212971154179</v>
      </c>
      <c r="J3176" s="10" t="b">
        <f t="shared" si="296"/>
        <v>1</v>
      </c>
      <c r="K3176" t="b">
        <f t="shared" si="299"/>
        <v>1</v>
      </c>
      <c r="N3176" s="4"/>
      <c r="O3176" s="17"/>
      <c r="P3176" s="17"/>
      <c r="Q3176" s="17"/>
      <c r="R3176" s="4"/>
    </row>
    <row r="3177" spans="1:18" x14ac:dyDescent="0.25">
      <c r="A3177" s="10">
        <v>45790.375</v>
      </c>
      <c r="B3177" s="5">
        <v>45790</v>
      </c>
      <c r="C3177" s="6">
        <v>51669.843810763887</v>
      </c>
      <c r="D3177" s="6">
        <v>14733.385442708333</v>
      </c>
      <c r="E3177" s="6">
        <v>32252</v>
      </c>
      <c r="F3177" s="16">
        <f t="shared" si="294"/>
        <v>28.514476445231807</v>
      </c>
      <c r="G3177" s="16">
        <f t="shared" si="295"/>
        <v>45.682083104019391</v>
      </c>
      <c r="H3177" s="6">
        <f t="shared" si="297"/>
        <v>9222.9</v>
      </c>
      <c r="I3177" s="16">
        <f t="shared" si="298"/>
        <v>167.36858642644057</v>
      </c>
      <c r="J3177" s="10" t="b">
        <f t="shared" si="296"/>
        <v>1</v>
      </c>
      <c r="K3177" t="b">
        <f t="shared" si="299"/>
        <v>1</v>
      </c>
      <c r="N3177" s="4"/>
      <c r="O3177" s="17"/>
      <c r="P3177" s="17"/>
      <c r="Q3177" s="17"/>
      <c r="R3177" s="4"/>
    </row>
    <row r="3178" spans="1:18" x14ac:dyDescent="0.25">
      <c r="A3178" s="10">
        <v>45790.416666666664</v>
      </c>
      <c r="B3178" s="5">
        <v>45790</v>
      </c>
      <c r="C3178" s="6">
        <v>53876.725713975691</v>
      </c>
      <c r="D3178" s="6">
        <v>19330.06489312066</v>
      </c>
      <c r="E3178" s="6">
        <v>32252</v>
      </c>
      <c r="F3178" s="16">
        <f t="shared" si="294"/>
        <v>35.878321551575688</v>
      </c>
      <c r="G3178" s="16">
        <f t="shared" si="295"/>
        <v>59.934468848817623</v>
      </c>
      <c r="H3178" s="6">
        <f t="shared" si="297"/>
        <v>4596.7</v>
      </c>
      <c r="I3178" s="16">
        <f t="shared" si="298"/>
        <v>31.199210920494462</v>
      </c>
      <c r="J3178" s="10" t="b">
        <f t="shared" si="296"/>
        <v>1</v>
      </c>
      <c r="K3178" t="b">
        <f t="shared" si="299"/>
        <v>1</v>
      </c>
      <c r="N3178" s="4"/>
      <c r="O3178" s="17"/>
      <c r="P3178" s="17"/>
      <c r="Q3178" s="17"/>
      <c r="R3178" s="4"/>
    </row>
    <row r="3179" spans="1:18" x14ac:dyDescent="0.25">
      <c r="A3179" s="10">
        <v>45790.458333333336</v>
      </c>
      <c r="B3179" s="5">
        <v>45790</v>
      </c>
      <c r="C3179" s="6">
        <v>56388.01959635417</v>
      </c>
      <c r="D3179" s="6">
        <v>21441.380481770833</v>
      </c>
      <c r="E3179" s="6">
        <v>32252</v>
      </c>
      <c r="F3179" s="16">
        <f t="shared" si="294"/>
        <v>38.024709211736798</v>
      </c>
      <c r="G3179" s="16">
        <f t="shared" si="295"/>
        <v>66.480777879730965</v>
      </c>
      <c r="H3179" s="6">
        <f t="shared" si="297"/>
        <v>2111.3000000000002</v>
      </c>
      <c r="I3179" s="16">
        <f t="shared" si="298"/>
        <v>10.922363746183732</v>
      </c>
      <c r="J3179" s="10" t="b">
        <f t="shared" si="296"/>
        <v>1</v>
      </c>
      <c r="K3179" t="b">
        <f t="shared" si="299"/>
        <v>1</v>
      </c>
      <c r="N3179" s="4"/>
      <c r="O3179" s="17"/>
      <c r="P3179" s="17"/>
      <c r="Q3179" s="17"/>
      <c r="R3179" s="4"/>
    </row>
    <row r="3180" spans="1:18" x14ac:dyDescent="0.25">
      <c r="A3180" s="10">
        <v>45790.5</v>
      </c>
      <c r="B3180" s="5">
        <v>45790</v>
      </c>
      <c r="C3180" s="6">
        <v>59188.188233506946</v>
      </c>
      <c r="D3180" s="6">
        <v>21782.969993489583</v>
      </c>
      <c r="E3180" s="6">
        <v>32252</v>
      </c>
      <c r="F3180" s="16">
        <f t="shared" si="294"/>
        <v>36.802900449583376</v>
      </c>
      <c r="G3180" s="16">
        <f t="shared" si="295"/>
        <v>67.539904481860304</v>
      </c>
      <c r="H3180" s="6">
        <f t="shared" si="297"/>
        <v>341.6</v>
      </c>
      <c r="I3180" s="16">
        <f t="shared" si="298"/>
        <v>1.5931810001246125</v>
      </c>
      <c r="J3180" s="10" t="b">
        <f t="shared" si="296"/>
        <v>1</v>
      </c>
      <c r="K3180" t="b">
        <f t="shared" si="299"/>
        <v>1</v>
      </c>
      <c r="N3180" s="4"/>
      <c r="O3180" s="17"/>
      <c r="P3180" s="17"/>
      <c r="Q3180" s="17"/>
      <c r="R3180" s="4"/>
    </row>
    <row r="3181" spans="1:18" x14ac:dyDescent="0.25">
      <c r="A3181" s="10">
        <v>45790.541666666664</v>
      </c>
      <c r="B3181" s="5">
        <v>45790</v>
      </c>
      <c r="C3181" s="6">
        <v>62459.986587456595</v>
      </c>
      <c r="D3181" s="6">
        <v>21223.595504014756</v>
      </c>
      <c r="E3181" s="6">
        <v>32252</v>
      </c>
      <c r="F3181" s="16">
        <f t="shared" si="294"/>
        <v>33.979506982918473</v>
      </c>
      <c r="G3181" s="16">
        <f t="shared" si="295"/>
        <v>65.8055174997357</v>
      </c>
      <c r="H3181" s="6">
        <f t="shared" si="297"/>
        <v>-559.4</v>
      </c>
      <c r="I3181" s="16">
        <f t="shared" si="298"/>
        <v>-2.5680611971975882</v>
      </c>
      <c r="J3181" s="10" t="b">
        <f t="shared" si="296"/>
        <v>1</v>
      </c>
      <c r="K3181" t="b">
        <f t="shared" si="299"/>
        <v>1</v>
      </c>
      <c r="N3181" s="4"/>
      <c r="O3181" s="17"/>
      <c r="P3181" s="17"/>
      <c r="Q3181" s="17"/>
      <c r="R3181" s="4"/>
    </row>
    <row r="3182" spans="1:18" x14ac:dyDescent="0.25">
      <c r="A3182" s="10">
        <v>45790.583333333336</v>
      </c>
      <c r="B3182" s="5">
        <v>45790</v>
      </c>
      <c r="C3182" s="6">
        <v>65846.700190972217</v>
      </c>
      <c r="D3182" s="6">
        <v>22136.797290581599</v>
      </c>
      <c r="E3182" s="6">
        <v>32252</v>
      </c>
      <c r="F3182" s="16">
        <f t="shared" si="294"/>
        <v>33.61868890374042</v>
      </c>
      <c r="G3182" s="16">
        <f t="shared" si="295"/>
        <v>68.636975352169159</v>
      </c>
      <c r="H3182" s="6">
        <f t="shared" si="297"/>
        <v>913.2</v>
      </c>
      <c r="I3182" s="16">
        <f t="shared" si="298"/>
        <v>4.3027582193943283</v>
      </c>
      <c r="J3182" s="10" t="b">
        <f t="shared" si="296"/>
        <v>1</v>
      </c>
      <c r="K3182" t="b">
        <f t="shared" si="299"/>
        <v>1</v>
      </c>
      <c r="N3182" s="4"/>
      <c r="O3182" s="17"/>
      <c r="P3182" s="17"/>
      <c r="Q3182" s="17"/>
      <c r="R3182" s="4"/>
    </row>
    <row r="3183" spans="1:18" x14ac:dyDescent="0.25">
      <c r="A3183" s="10">
        <v>45790.625</v>
      </c>
      <c r="B3183" s="5">
        <v>45790</v>
      </c>
      <c r="C3183" s="6">
        <v>69072.847929687501</v>
      </c>
      <c r="D3183" s="6">
        <v>22820.760201280384</v>
      </c>
      <c r="E3183" s="6">
        <v>32252</v>
      </c>
      <c r="F3183" s="16">
        <f t="shared" si="294"/>
        <v>33.038684353236327</v>
      </c>
      <c r="G3183" s="16">
        <f t="shared" si="295"/>
        <v>70.757659063873206</v>
      </c>
      <c r="H3183" s="6">
        <f t="shared" si="297"/>
        <v>684</v>
      </c>
      <c r="I3183" s="16">
        <f t="shared" si="298"/>
        <v>3.0898778672514524</v>
      </c>
      <c r="J3183" s="10" t="b">
        <f t="shared" si="296"/>
        <v>1</v>
      </c>
      <c r="K3183" t="b">
        <f t="shared" si="299"/>
        <v>1</v>
      </c>
      <c r="N3183" s="4"/>
      <c r="O3183" s="17"/>
      <c r="P3183" s="17"/>
      <c r="Q3183" s="17"/>
      <c r="R3183" s="4"/>
    </row>
    <row r="3184" spans="1:18" x14ac:dyDescent="0.25">
      <c r="A3184" s="10">
        <v>45790.666666666664</v>
      </c>
      <c r="B3184" s="5">
        <v>45790</v>
      </c>
      <c r="C3184" s="6">
        <v>71836.139014756947</v>
      </c>
      <c r="D3184" s="6">
        <v>22525.526749131943</v>
      </c>
      <c r="E3184" s="6">
        <v>32252</v>
      </c>
      <c r="F3184" s="16">
        <f t="shared" si="294"/>
        <v>31.356817136990944</v>
      </c>
      <c r="G3184" s="16">
        <f t="shared" si="295"/>
        <v>69.842263267803375</v>
      </c>
      <c r="H3184" s="6">
        <f t="shared" si="297"/>
        <v>-295.2</v>
      </c>
      <c r="I3184" s="16">
        <f t="shared" si="298"/>
        <v>-1.2935590111649193</v>
      </c>
      <c r="J3184" s="10" t="b">
        <f t="shared" si="296"/>
        <v>1</v>
      </c>
      <c r="K3184" t="b">
        <f t="shared" si="299"/>
        <v>1</v>
      </c>
      <c r="N3184" s="4"/>
      <c r="O3184" s="17"/>
      <c r="P3184" s="17"/>
      <c r="Q3184" s="17"/>
      <c r="R3184" s="4"/>
    </row>
    <row r="3185" spans="1:18" x14ac:dyDescent="0.25">
      <c r="A3185" s="10">
        <v>45790.708333333336</v>
      </c>
      <c r="B3185" s="5">
        <v>45790</v>
      </c>
      <c r="C3185" s="6">
        <v>74117.782452256943</v>
      </c>
      <c r="D3185" s="6">
        <v>20745.479770507813</v>
      </c>
      <c r="E3185" s="6">
        <v>32252</v>
      </c>
      <c r="F3185" s="16">
        <f t="shared" si="294"/>
        <v>27.989881893553736</v>
      </c>
      <c r="G3185" s="16">
        <f t="shared" si="295"/>
        <v>64.323080027619412</v>
      </c>
      <c r="H3185" s="6">
        <f t="shared" si="297"/>
        <v>-1780</v>
      </c>
      <c r="I3185" s="16">
        <f t="shared" si="298"/>
        <v>-7.9021459512310637</v>
      </c>
      <c r="J3185" s="10" t="b">
        <f t="shared" si="296"/>
        <v>1</v>
      </c>
      <c r="K3185" t="b">
        <f t="shared" si="299"/>
        <v>1</v>
      </c>
      <c r="N3185" s="4"/>
      <c r="O3185" s="17"/>
      <c r="P3185" s="17"/>
      <c r="Q3185" s="17"/>
      <c r="R3185" s="4"/>
    </row>
    <row r="3186" spans="1:18" x14ac:dyDescent="0.25">
      <c r="A3186" s="10">
        <v>45790.75</v>
      </c>
      <c r="B3186" s="5">
        <v>45790</v>
      </c>
      <c r="C3186" s="6">
        <v>74775.195082465274</v>
      </c>
      <c r="D3186" s="6">
        <v>19119.04044704861</v>
      </c>
      <c r="E3186" s="6">
        <v>32252</v>
      </c>
      <c r="F3186" s="16">
        <f t="shared" si="294"/>
        <v>25.568693503190886</v>
      </c>
      <c r="G3186" s="16">
        <f t="shared" si="295"/>
        <v>59.280170057821557</v>
      </c>
      <c r="H3186" s="6">
        <f t="shared" si="297"/>
        <v>-1626.4</v>
      </c>
      <c r="I3186" s="16">
        <f t="shared" si="298"/>
        <v>-7.8397801255583532</v>
      </c>
      <c r="J3186" s="10" t="b">
        <f t="shared" si="296"/>
        <v>1</v>
      </c>
      <c r="K3186" t="b">
        <f t="shared" si="299"/>
        <v>1</v>
      </c>
      <c r="N3186" s="4"/>
      <c r="O3186" s="17"/>
      <c r="P3186" s="17"/>
      <c r="Q3186" s="17"/>
      <c r="R3186" s="4"/>
    </row>
    <row r="3187" spans="1:18" x14ac:dyDescent="0.25">
      <c r="A3187" s="10">
        <v>45790.791666666664</v>
      </c>
      <c r="B3187" s="5">
        <v>45790</v>
      </c>
      <c r="C3187" s="6">
        <v>73478.618917100699</v>
      </c>
      <c r="D3187" s="6">
        <v>15181.866953667535</v>
      </c>
      <c r="E3187" s="6">
        <v>32252</v>
      </c>
      <c r="F3187" s="16">
        <f t="shared" si="294"/>
        <v>20.661611741499751</v>
      </c>
      <c r="G3187" s="16">
        <f t="shared" si="295"/>
        <v>47.072637212165247</v>
      </c>
      <c r="H3187" s="6">
        <f t="shared" si="297"/>
        <v>-3937.2</v>
      </c>
      <c r="I3187" s="16">
        <f t="shared" si="298"/>
        <v>-20.593083690074948</v>
      </c>
      <c r="J3187" s="10" t="b">
        <f t="shared" si="296"/>
        <v>1</v>
      </c>
      <c r="K3187" t="b">
        <f t="shared" si="299"/>
        <v>1</v>
      </c>
      <c r="N3187" s="4"/>
      <c r="O3187" s="17"/>
      <c r="P3187" s="17"/>
      <c r="Q3187" s="17"/>
      <c r="R3187" s="4"/>
    </row>
    <row r="3188" spans="1:18" x14ac:dyDescent="0.25">
      <c r="A3188" s="10">
        <v>45790.833333333336</v>
      </c>
      <c r="B3188" s="5">
        <v>45790</v>
      </c>
      <c r="C3188" s="6">
        <v>70764.161992187495</v>
      </c>
      <c r="D3188" s="6">
        <v>4608.5083755832247</v>
      </c>
      <c r="E3188" s="6">
        <v>32252</v>
      </c>
      <c r="F3188" s="16">
        <f t="shared" si="294"/>
        <v>6.5124891553043653</v>
      </c>
      <c r="G3188" s="16">
        <f t="shared" si="295"/>
        <v>14.289062308021904</v>
      </c>
      <c r="H3188" s="6">
        <f t="shared" si="297"/>
        <v>-10573.4</v>
      </c>
      <c r="I3188" s="16">
        <f t="shared" si="298"/>
        <v>-69.644925965088561</v>
      </c>
      <c r="J3188" s="10" t="b">
        <f t="shared" si="296"/>
        <v>1</v>
      </c>
      <c r="K3188" t="b">
        <f t="shared" si="299"/>
        <v>1</v>
      </c>
      <c r="N3188" s="4"/>
      <c r="O3188" s="17"/>
      <c r="P3188" s="17"/>
      <c r="Q3188" s="17"/>
      <c r="R3188" s="4"/>
    </row>
    <row r="3189" spans="1:18" x14ac:dyDescent="0.25">
      <c r="A3189" s="10">
        <v>45790.875</v>
      </c>
      <c r="B3189" s="5">
        <v>45790</v>
      </c>
      <c r="C3189" s="6">
        <v>68221.271827256947</v>
      </c>
      <c r="D3189" s="6">
        <v>140.38005043228466</v>
      </c>
      <c r="E3189" s="6">
        <v>32252</v>
      </c>
      <c r="F3189" s="16">
        <f t="shared" si="294"/>
        <v>0.2057716701437946</v>
      </c>
      <c r="G3189" s="16">
        <f t="shared" si="295"/>
        <v>0.4352599852173033</v>
      </c>
      <c r="H3189" s="6">
        <f t="shared" si="297"/>
        <v>-4468.1000000000004</v>
      </c>
      <c r="I3189" s="16">
        <f t="shared" si="298"/>
        <v>-96.953279366331742</v>
      </c>
      <c r="J3189" s="10" t="b">
        <f t="shared" si="296"/>
        <v>1</v>
      </c>
      <c r="K3189" t="b">
        <f t="shared" si="299"/>
        <v>1</v>
      </c>
      <c r="N3189" s="4"/>
      <c r="O3189" s="17"/>
      <c r="P3189" s="17"/>
      <c r="Q3189" s="17"/>
      <c r="R3189" s="4"/>
    </row>
    <row r="3190" spans="1:18" x14ac:dyDescent="0.25">
      <c r="A3190" s="10">
        <v>45790.916666666664</v>
      </c>
      <c r="B3190" s="5">
        <v>45790</v>
      </c>
      <c r="C3190" s="6">
        <v>65840.944756944446</v>
      </c>
      <c r="D3190" s="6">
        <v>0.1369330377297269</v>
      </c>
      <c r="E3190" s="6">
        <v>32252</v>
      </c>
      <c r="F3190" s="16">
        <f t="shared" si="294"/>
        <v>2.0797550556909977E-4</v>
      </c>
      <c r="G3190" s="16">
        <f t="shared" si="295"/>
        <v>4.2457223654262339E-4</v>
      </c>
      <c r="H3190" s="6">
        <f t="shared" si="297"/>
        <v>-140.19999999999999</v>
      </c>
      <c r="I3190" s="16">
        <f t="shared" si="298"/>
        <v>-99.871740726883758</v>
      </c>
      <c r="J3190" s="10" t="b">
        <f t="shared" si="296"/>
        <v>0</v>
      </c>
      <c r="K3190" t="b">
        <f t="shared" si="299"/>
        <v>1</v>
      </c>
      <c r="N3190" s="4"/>
      <c r="O3190" s="17"/>
      <c r="P3190" s="17"/>
      <c r="Q3190" s="17"/>
      <c r="R3190" s="4"/>
    </row>
    <row r="3191" spans="1:18" x14ac:dyDescent="0.25">
      <c r="A3191" s="10">
        <v>45790.958333333336</v>
      </c>
      <c r="B3191" s="5">
        <v>45790</v>
      </c>
      <c r="C3191" s="6">
        <v>61876.668566623266</v>
      </c>
      <c r="D3191" s="6">
        <v>0.13874990068789986</v>
      </c>
      <c r="E3191" s="6">
        <v>32252</v>
      </c>
      <c r="F3191" s="16">
        <f t="shared" si="294"/>
        <v>2.2423621681976359E-4</v>
      </c>
      <c r="G3191" s="16">
        <f t="shared" si="295"/>
        <v>4.3020557077979622E-4</v>
      </c>
      <c r="H3191" s="6">
        <f t="shared" si="297"/>
        <v>0</v>
      </c>
      <c r="I3191" s="16">
        <f t="shared" si="298"/>
        <v>0</v>
      </c>
      <c r="J3191" s="10" t="b">
        <f t="shared" si="296"/>
        <v>0</v>
      </c>
      <c r="K3191" t="b">
        <f t="shared" si="299"/>
        <v>0</v>
      </c>
      <c r="N3191" s="4"/>
      <c r="O3191" s="17"/>
      <c r="P3191" s="17"/>
      <c r="Q3191" s="17"/>
      <c r="R3191" s="4"/>
    </row>
    <row r="3192" spans="1:18" x14ac:dyDescent="0.25">
      <c r="A3192" s="10">
        <v>45791</v>
      </c>
      <c r="B3192" s="5">
        <v>45791</v>
      </c>
      <c r="C3192" s="6">
        <v>57527.549817708335</v>
      </c>
      <c r="D3192" s="6">
        <v>0.21952642473081749</v>
      </c>
      <c r="E3192" s="6">
        <v>32252</v>
      </c>
      <c r="F3192" s="16">
        <f t="shared" si="294"/>
        <v>3.816022504459978E-4</v>
      </c>
      <c r="G3192" s="16">
        <f t="shared" si="295"/>
        <v>6.8065988072311013E-4</v>
      </c>
      <c r="H3192" s="6">
        <f t="shared" si="297"/>
        <v>0.1</v>
      </c>
      <c r="I3192" s="16">
        <f t="shared" si="298"/>
        <v>72.072123658623156</v>
      </c>
      <c r="J3192" s="10" t="b">
        <f t="shared" si="296"/>
        <v>0</v>
      </c>
      <c r="K3192" t="b">
        <f t="shared" si="299"/>
        <v>0</v>
      </c>
      <c r="N3192" s="4"/>
      <c r="O3192" s="17"/>
      <c r="P3192" s="17"/>
      <c r="Q3192" s="17"/>
      <c r="R3192" s="4"/>
    </row>
    <row r="3193" spans="1:18" x14ac:dyDescent="0.25">
      <c r="A3193" s="10">
        <v>45791.041666666664</v>
      </c>
      <c r="B3193" s="5">
        <v>45791</v>
      </c>
      <c r="C3193" s="6">
        <v>54064.126098090281</v>
      </c>
      <c r="D3193" s="6">
        <v>0.35825347685151632</v>
      </c>
      <c r="E3193" s="6">
        <v>32252</v>
      </c>
      <c r="F3193" s="16">
        <f t="shared" si="294"/>
        <v>6.6264545958169292E-4</v>
      </c>
      <c r="G3193" s="16">
        <f t="shared" si="295"/>
        <v>1.1107946076259342E-3</v>
      </c>
      <c r="H3193" s="6">
        <f t="shared" si="297"/>
        <v>0.1</v>
      </c>
      <c r="I3193" s="16">
        <f t="shared" si="298"/>
        <v>45.55260266394793</v>
      </c>
      <c r="J3193" s="10" t="b">
        <f t="shared" si="296"/>
        <v>0</v>
      </c>
      <c r="K3193" t="b">
        <f t="shared" si="299"/>
        <v>0</v>
      </c>
      <c r="N3193" s="4"/>
      <c r="O3193" s="17"/>
      <c r="P3193" s="17"/>
      <c r="Q3193" s="17"/>
      <c r="R3193" s="4"/>
    </row>
    <row r="3194" spans="1:18" x14ac:dyDescent="0.25">
      <c r="A3194" s="10">
        <v>45791.083333333336</v>
      </c>
      <c r="B3194" s="5">
        <v>45791</v>
      </c>
      <c r="C3194" s="6">
        <v>51423.685553385418</v>
      </c>
      <c r="D3194" s="6">
        <v>0.63375025529000495</v>
      </c>
      <c r="E3194" s="6">
        <v>32252</v>
      </c>
      <c r="F3194" s="16">
        <f t="shared" si="294"/>
        <v>1.2324092457979855E-3</v>
      </c>
      <c r="G3194" s="16">
        <f t="shared" si="295"/>
        <v>1.9649952104985888E-3</v>
      </c>
      <c r="H3194" s="6">
        <f t="shared" si="297"/>
        <v>0.3</v>
      </c>
      <c r="I3194" s="16">
        <f t="shared" si="298"/>
        <v>83.739592044305439</v>
      </c>
      <c r="J3194" s="10" t="b">
        <f t="shared" si="296"/>
        <v>0</v>
      </c>
      <c r="K3194" t="b">
        <f t="shared" si="299"/>
        <v>0</v>
      </c>
      <c r="N3194" s="4"/>
      <c r="O3194" s="17"/>
      <c r="P3194" s="17"/>
      <c r="Q3194" s="17"/>
      <c r="R3194" s="4"/>
    </row>
    <row r="3195" spans="1:18" x14ac:dyDescent="0.25">
      <c r="A3195" s="10">
        <v>45791.125</v>
      </c>
      <c r="B3195" s="5">
        <v>45791</v>
      </c>
      <c r="C3195" s="6">
        <v>49758.899431423612</v>
      </c>
      <c r="D3195" s="6">
        <v>0.50885119774275356</v>
      </c>
      <c r="E3195" s="6">
        <v>32252</v>
      </c>
      <c r="F3195" s="16">
        <f t="shared" si="294"/>
        <v>1.0226335460735798E-3</v>
      </c>
      <c r="G3195" s="16">
        <f t="shared" si="295"/>
        <v>1.5777353272440578E-3</v>
      </c>
      <c r="H3195" s="6">
        <f t="shared" si="297"/>
        <v>-0.1</v>
      </c>
      <c r="I3195" s="16">
        <f t="shared" si="298"/>
        <v>-15.779086345967604</v>
      </c>
      <c r="J3195" s="10" t="b">
        <f t="shared" si="296"/>
        <v>0</v>
      </c>
      <c r="K3195" t="b">
        <f t="shared" si="299"/>
        <v>0</v>
      </c>
      <c r="N3195" s="4"/>
      <c r="O3195" s="17"/>
      <c r="P3195" s="17"/>
      <c r="Q3195" s="17"/>
      <c r="R3195" s="4"/>
    </row>
    <row r="3196" spans="1:18" x14ac:dyDescent="0.25">
      <c r="A3196" s="10">
        <v>45791.166666666664</v>
      </c>
      <c r="B3196" s="5">
        <v>45791</v>
      </c>
      <c r="C3196" s="6">
        <v>48827.83357638889</v>
      </c>
      <c r="D3196" s="6">
        <v>0.31717259244786367</v>
      </c>
      <c r="E3196" s="6">
        <v>32252</v>
      </c>
      <c r="F3196" s="16">
        <f t="shared" si="294"/>
        <v>6.4957334621791444E-4</v>
      </c>
      <c r="G3196" s="16">
        <f t="shared" si="295"/>
        <v>9.8341991953324959E-4</v>
      </c>
      <c r="H3196" s="6">
        <f t="shared" si="297"/>
        <v>-0.2</v>
      </c>
      <c r="I3196" s="16">
        <f t="shared" si="298"/>
        <v>-39.304221133249392</v>
      </c>
      <c r="J3196" s="10" t="b">
        <f t="shared" si="296"/>
        <v>0</v>
      </c>
      <c r="K3196" t="b">
        <f t="shared" si="299"/>
        <v>0</v>
      </c>
      <c r="N3196" s="4"/>
      <c r="O3196" s="17"/>
      <c r="P3196" s="17"/>
      <c r="Q3196" s="17"/>
      <c r="R3196" s="4"/>
    </row>
    <row r="3197" spans="1:18" x14ac:dyDescent="0.25">
      <c r="A3197" s="10">
        <v>45791.208333333336</v>
      </c>
      <c r="B3197" s="5">
        <v>45791</v>
      </c>
      <c r="C3197" s="6">
        <v>48421.443465711804</v>
      </c>
      <c r="D3197" s="6">
        <v>0.49374547022912235</v>
      </c>
      <c r="E3197" s="6">
        <v>32252</v>
      </c>
      <c r="F3197" s="16">
        <f t="shared" si="294"/>
        <v>1.0196835015435948E-3</v>
      </c>
      <c r="G3197" s="16">
        <f t="shared" si="295"/>
        <v>1.5308987666784149E-3</v>
      </c>
      <c r="H3197" s="6">
        <f t="shared" si="297"/>
        <v>0.2</v>
      </c>
      <c r="I3197" s="16">
        <f t="shared" si="298"/>
        <v>63.057150826446552</v>
      </c>
      <c r="J3197" s="10" t="b">
        <f t="shared" si="296"/>
        <v>0</v>
      </c>
      <c r="K3197" t="b">
        <f t="shared" si="299"/>
        <v>0</v>
      </c>
      <c r="N3197" s="4"/>
      <c r="O3197" s="17"/>
      <c r="P3197" s="17"/>
      <c r="Q3197" s="17"/>
      <c r="R3197" s="4"/>
    </row>
    <row r="3198" spans="1:18" x14ac:dyDescent="0.25">
      <c r="A3198" s="10">
        <v>45791.25</v>
      </c>
      <c r="B3198" s="5">
        <v>45791</v>
      </c>
      <c r="C3198" s="6">
        <v>49705.595421006947</v>
      </c>
      <c r="D3198" s="6">
        <v>0.55750161780251395</v>
      </c>
      <c r="E3198" s="6">
        <v>32252</v>
      </c>
      <c r="F3198" s="16">
        <f t="shared" si="294"/>
        <v>1.121607362471909E-3</v>
      </c>
      <c r="G3198" s="16">
        <f t="shared" si="295"/>
        <v>1.7285799882255795E-3</v>
      </c>
      <c r="H3198" s="6">
        <f t="shared" si="297"/>
        <v>0.1</v>
      </c>
      <c r="I3198" s="16">
        <f t="shared" si="298"/>
        <v>20.253350365643872</v>
      </c>
      <c r="J3198" s="10" t="b">
        <f t="shared" si="296"/>
        <v>0</v>
      </c>
      <c r="K3198" t="b">
        <f t="shared" si="299"/>
        <v>0</v>
      </c>
      <c r="N3198" s="4"/>
      <c r="O3198" s="17"/>
      <c r="P3198" s="17"/>
      <c r="Q3198" s="17"/>
      <c r="R3198" s="4"/>
    </row>
    <row r="3199" spans="1:18" x14ac:dyDescent="0.25">
      <c r="A3199" s="10">
        <v>45791.291666666664</v>
      </c>
      <c r="B3199" s="5">
        <v>45791</v>
      </c>
      <c r="C3199" s="6">
        <v>51718.218672960073</v>
      </c>
      <c r="D3199" s="6">
        <v>80.872072790563109</v>
      </c>
      <c r="E3199" s="6">
        <v>32252</v>
      </c>
      <c r="F3199" s="16">
        <f t="shared" si="294"/>
        <v>0.15637056895164411</v>
      </c>
      <c r="G3199" s="16">
        <f t="shared" si="295"/>
        <v>0.25075056675729601</v>
      </c>
      <c r="H3199" s="6">
        <f t="shared" si="297"/>
        <v>80.3</v>
      </c>
      <c r="I3199" s="16">
        <f t="shared" si="298"/>
        <v>14403.545646471108</v>
      </c>
      <c r="J3199" s="10" t="b">
        <f t="shared" si="296"/>
        <v>1</v>
      </c>
      <c r="K3199" t="b">
        <f t="shared" si="299"/>
        <v>1</v>
      </c>
      <c r="N3199" s="4"/>
      <c r="O3199" s="17"/>
      <c r="P3199" s="17"/>
      <c r="Q3199" s="17"/>
      <c r="R3199" s="4"/>
    </row>
    <row r="3200" spans="1:18" x14ac:dyDescent="0.25">
      <c r="A3200" s="10">
        <v>45791.333333333336</v>
      </c>
      <c r="B3200" s="5">
        <v>45791</v>
      </c>
      <c r="C3200" s="6">
        <v>52747.479429253472</v>
      </c>
      <c r="D3200" s="6">
        <v>3088.6100549994576</v>
      </c>
      <c r="E3200" s="6">
        <v>32252</v>
      </c>
      <c r="F3200" s="16">
        <f t="shared" si="294"/>
        <v>5.8554647320010718</v>
      </c>
      <c r="G3200" s="16">
        <f t="shared" si="295"/>
        <v>9.5764915509098891</v>
      </c>
      <c r="H3200" s="6">
        <f t="shared" si="297"/>
        <v>3007.7</v>
      </c>
      <c r="I3200" s="16">
        <f t="shared" si="298"/>
        <v>3719.0836047805192</v>
      </c>
      <c r="J3200" s="10" t="b">
        <f t="shared" si="296"/>
        <v>1</v>
      </c>
      <c r="K3200" t="b">
        <f t="shared" si="299"/>
        <v>1</v>
      </c>
      <c r="N3200" s="4"/>
      <c r="O3200" s="17"/>
      <c r="P3200" s="17"/>
      <c r="Q3200" s="17"/>
      <c r="R3200" s="4"/>
    </row>
    <row r="3201" spans="1:18" x14ac:dyDescent="0.25">
      <c r="A3201" s="10">
        <v>45791.375</v>
      </c>
      <c r="B3201" s="5">
        <v>45791</v>
      </c>
      <c r="C3201" s="6">
        <v>55245.387265625002</v>
      </c>
      <c r="D3201" s="6">
        <v>11174.48557779948</v>
      </c>
      <c r="E3201" s="6">
        <v>32252</v>
      </c>
      <c r="F3201" s="16">
        <f t="shared" si="294"/>
        <v>20.227001983118527</v>
      </c>
      <c r="G3201" s="16">
        <f t="shared" si="295"/>
        <v>34.647419005951505</v>
      </c>
      <c r="H3201" s="6">
        <f t="shared" si="297"/>
        <v>8085.9</v>
      </c>
      <c r="I3201" s="16">
        <f t="shared" si="298"/>
        <v>261.79737344672407</v>
      </c>
      <c r="J3201" s="10" t="b">
        <f t="shared" si="296"/>
        <v>1</v>
      </c>
      <c r="K3201" t="b">
        <f t="shared" si="299"/>
        <v>1</v>
      </c>
      <c r="N3201" s="4"/>
      <c r="O3201" s="17"/>
      <c r="P3201" s="17"/>
      <c r="Q3201" s="17"/>
      <c r="R3201" s="4"/>
    </row>
    <row r="3202" spans="1:18" x14ac:dyDescent="0.25">
      <c r="A3202" s="10">
        <v>45791.416666666664</v>
      </c>
      <c r="B3202" s="5">
        <v>45791</v>
      </c>
      <c r="C3202" s="6">
        <v>58179.510468749999</v>
      </c>
      <c r="D3202" s="6">
        <v>18109.392816840278</v>
      </c>
      <c r="E3202" s="6">
        <v>32252</v>
      </c>
      <c r="F3202" s="16">
        <f t="shared" si="294"/>
        <v>31.12675350984156</v>
      </c>
      <c r="G3202" s="16">
        <f t="shared" si="295"/>
        <v>56.149673870892592</v>
      </c>
      <c r="H3202" s="6">
        <f t="shared" si="297"/>
        <v>6934.9</v>
      </c>
      <c r="I3202" s="16">
        <f t="shared" si="298"/>
        <v>62.060127526386275</v>
      </c>
      <c r="J3202" s="10" t="b">
        <f t="shared" si="296"/>
        <v>1</v>
      </c>
      <c r="K3202" t="b">
        <f t="shared" si="299"/>
        <v>1</v>
      </c>
      <c r="N3202" s="4"/>
      <c r="O3202" s="17"/>
      <c r="P3202" s="17"/>
      <c r="Q3202" s="17"/>
      <c r="R3202" s="4"/>
    </row>
    <row r="3203" spans="1:18" x14ac:dyDescent="0.25">
      <c r="A3203" s="10">
        <v>45791.458333333336</v>
      </c>
      <c r="B3203" s="5">
        <v>45791</v>
      </c>
      <c r="C3203" s="6">
        <v>60709.981610243056</v>
      </c>
      <c r="D3203" s="6">
        <v>20476.407554253474</v>
      </c>
      <c r="E3203" s="6">
        <v>32252</v>
      </c>
      <c r="F3203" s="16">
        <f t="shared" ref="F3203:F3266" si="300">D3203/C3203*100</f>
        <v>33.728238769221882</v>
      </c>
      <c r="G3203" s="16">
        <f t="shared" ref="G3203:G3266" si="301">D3203/E3203*100</f>
        <v>63.488799312456514</v>
      </c>
      <c r="H3203" s="6">
        <f t="shared" si="297"/>
        <v>2367</v>
      </c>
      <c r="I3203" s="16">
        <f t="shared" si="298"/>
        <v>13.070565225129362</v>
      </c>
      <c r="J3203" s="10" t="b">
        <f t="shared" ref="J3203:J3266" si="302">D3203&gt;5</f>
        <v>1</v>
      </c>
      <c r="K3203" t="b">
        <f t="shared" si="299"/>
        <v>1</v>
      </c>
      <c r="N3203" s="4"/>
      <c r="O3203" s="17"/>
      <c r="P3203" s="17"/>
      <c r="Q3203" s="17"/>
      <c r="R3203" s="4"/>
    </row>
    <row r="3204" spans="1:18" x14ac:dyDescent="0.25">
      <c r="A3204" s="10">
        <v>45791.5</v>
      </c>
      <c r="B3204" s="5">
        <v>45791</v>
      </c>
      <c r="C3204" s="6">
        <v>64211.20052300347</v>
      </c>
      <c r="D3204" s="6">
        <v>20903.936263020834</v>
      </c>
      <c r="E3204" s="6">
        <v>32252</v>
      </c>
      <c r="F3204" s="16">
        <f t="shared" si="300"/>
        <v>32.554968748064539</v>
      </c>
      <c r="G3204" s="16">
        <f t="shared" si="301"/>
        <v>64.814387520218389</v>
      </c>
      <c r="H3204" s="6">
        <f t="shared" ref="H3204:H3267" si="303">ROUND(D3204-D3203,1)</f>
        <v>427.5</v>
      </c>
      <c r="I3204" s="16">
        <f t="shared" ref="I3204:I3267" si="304">H3204/D3203*100</f>
        <v>2.0877685642235488</v>
      </c>
      <c r="J3204" s="10" t="b">
        <f t="shared" si="302"/>
        <v>1</v>
      </c>
      <c r="K3204" t="b">
        <f t="shared" ref="K3204:K3267" si="305">OR(J3204,ABS(H3204)&gt;5)</f>
        <v>1</v>
      </c>
      <c r="N3204" s="4"/>
      <c r="O3204" s="17"/>
      <c r="P3204" s="17"/>
      <c r="Q3204" s="17"/>
      <c r="R3204" s="4"/>
    </row>
    <row r="3205" spans="1:18" x14ac:dyDescent="0.25">
      <c r="A3205" s="10">
        <v>45791.541666666664</v>
      </c>
      <c r="B3205" s="5">
        <v>45791</v>
      </c>
      <c r="C3205" s="6">
        <v>67914.496896701385</v>
      </c>
      <c r="D3205" s="6">
        <v>22365.177052408853</v>
      </c>
      <c r="E3205" s="6">
        <v>32252</v>
      </c>
      <c r="F3205" s="16">
        <f t="shared" si="300"/>
        <v>32.931374116525532</v>
      </c>
      <c r="G3205" s="16">
        <f t="shared" si="301"/>
        <v>69.345085738586292</v>
      </c>
      <c r="H3205" s="6">
        <f t="shared" si="303"/>
        <v>1461.2</v>
      </c>
      <c r="I3205" s="16">
        <f t="shared" si="304"/>
        <v>6.990071064198899</v>
      </c>
      <c r="J3205" s="10" t="b">
        <f t="shared" si="302"/>
        <v>1</v>
      </c>
      <c r="K3205" t="b">
        <f t="shared" si="305"/>
        <v>1</v>
      </c>
      <c r="N3205" s="4"/>
      <c r="O3205" s="17"/>
      <c r="P3205" s="17"/>
      <c r="Q3205" s="17"/>
      <c r="R3205" s="4"/>
    </row>
    <row r="3206" spans="1:18" x14ac:dyDescent="0.25">
      <c r="A3206" s="10">
        <v>45791.583333333336</v>
      </c>
      <c r="B3206" s="5">
        <v>45791</v>
      </c>
      <c r="C3206" s="6">
        <v>71189.016697048617</v>
      </c>
      <c r="D3206" s="6">
        <v>22237.428175455731</v>
      </c>
      <c r="E3206" s="6">
        <v>32252</v>
      </c>
      <c r="F3206" s="16">
        <f t="shared" si="300"/>
        <v>31.237161583631845</v>
      </c>
      <c r="G3206" s="16">
        <f t="shared" si="301"/>
        <v>68.94898975398651</v>
      </c>
      <c r="H3206" s="6">
        <f t="shared" si="303"/>
        <v>-127.7</v>
      </c>
      <c r="I3206" s="16">
        <f t="shared" si="304"/>
        <v>-0.5709769240849627</v>
      </c>
      <c r="J3206" s="10" t="b">
        <f t="shared" si="302"/>
        <v>1</v>
      </c>
      <c r="K3206" t="b">
        <f t="shared" si="305"/>
        <v>1</v>
      </c>
      <c r="N3206" s="4"/>
      <c r="O3206" s="17"/>
      <c r="P3206" s="17"/>
      <c r="Q3206" s="17"/>
      <c r="R3206" s="4"/>
    </row>
    <row r="3207" spans="1:18" x14ac:dyDescent="0.25">
      <c r="A3207" s="10">
        <v>45791.625</v>
      </c>
      <c r="B3207" s="5">
        <v>45791</v>
      </c>
      <c r="C3207" s="6">
        <v>74382.384160156245</v>
      </c>
      <c r="D3207" s="6">
        <v>21388.782923177085</v>
      </c>
      <c r="E3207" s="6">
        <v>32252</v>
      </c>
      <c r="F3207" s="16">
        <f t="shared" si="300"/>
        <v>28.755172564950165</v>
      </c>
      <c r="G3207" s="16">
        <f t="shared" si="301"/>
        <v>66.317694788469197</v>
      </c>
      <c r="H3207" s="6">
        <f t="shared" si="303"/>
        <v>-848.6</v>
      </c>
      <c r="I3207" s="16">
        <f t="shared" si="304"/>
        <v>-3.8160887729662516</v>
      </c>
      <c r="J3207" s="10" t="b">
        <f t="shared" si="302"/>
        <v>1</v>
      </c>
      <c r="K3207" t="b">
        <f t="shared" si="305"/>
        <v>1</v>
      </c>
      <c r="N3207" s="4"/>
      <c r="O3207" s="17"/>
      <c r="P3207" s="17"/>
      <c r="Q3207" s="17"/>
      <c r="R3207" s="4"/>
    </row>
    <row r="3208" spans="1:18" x14ac:dyDescent="0.25">
      <c r="A3208" s="10">
        <v>45791.666666666664</v>
      </c>
      <c r="B3208" s="5">
        <v>45791</v>
      </c>
      <c r="C3208" s="6">
        <v>76124.384479166663</v>
      </c>
      <c r="D3208" s="6">
        <v>20467.912157118055</v>
      </c>
      <c r="E3208" s="6">
        <v>32252</v>
      </c>
      <c r="F3208" s="16">
        <f t="shared" si="300"/>
        <v>26.887458331724979</v>
      </c>
      <c r="G3208" s="16">
        <f t="shared" si="301"/>
        <v>63.462458629288278</v>
      </c>
      <c r="H3208" s="6">
        <f t="shared" si="303"/>
        <v>-920.9</v>
      </c>
      <c r="I3208" s="16">
        <f t="shared" si="304"/>
        <v>-4.3055278241292738</v>
      </c>
      <c r="J3208" s="10" t="b">
        <f t="shared" si="302"/>
        <v>1</v>
      </c>
      <c r="K3208" t="b">
        <f t="shared" si="305"/>
        <v>1</v>
      </c>
      <c r="N3208" s="4"/>
      <c r="O3208" s="17"/>
      <c r="P3208" s="17"/>
      <c r="Q3208" s="17"/>
      <c r="R3208" s="4"/>
    </row>
    <row r="3209" spans="1:18" x14ac:dyDescent="0.25">
      <c r="A3209" s="10">
        <v>45791.708333333336</v>
      </c>
      <c r="B3209" s="5">
        <v>45791</v>
      </c>
      <c r="C3209" s="6">
        <v>77797.194375000006</v>
      </c>
      <c r="D3209" s="6">
        <v>19653.078587782118</v>
      </c>
      <c r="E3209" s="6">
        <v>32252</v>
      </c>
      <c r="F3209" s="16">
        <f t="shared" si="300"/>
        <v>25.261937458888106</v>
      </c>
      <c r="G3209" s="16">
        <f t="shared" si="301"/>
        <v>60.935999590047494</v>
      </c>
      <c r="H3209" s="6">
        <f t="shared" si="303"/>
        <v>-814.8</v>
      </c>
      <c r="I3209" s="16">
        <f t="shared" si="304"/>
        <v>-3.9808652379653671</v>
      </c>
      <c r="J3209" s="10" t="b">
        <f t="shared" si="302"/>
        <v>1</v>
      </c>
      <c r="K3209" t="b">
        <f t="shared" si="305"/>
        <v>1</v>
      </c>
      <c r="N3209" s="4"/>
      <c r="O3209" s="17"/>
      <c r="P3209" s="17"/>
      <c r="Q3209" s="17"/>
      <c r="R3209" s="4"/>
    </row>
    <row r="3210" spans="1:18" x14ac:dyDescent="0.25">
      <c r="A3210" s="10">
        <v>45791.75</v>
      </c>
      <c r="B3210" s="5">
        <v>45791</v>
      </c>
      <c r="C3210" s="6">
        <v>77620.321263020829</v>
      </c>
      <c r="D3210" s="6">
        <v>17387.376853298611</v>
      </c>
      <c r="E3210" s="6">
        <v>32252</v>
      </c>
      <c r="F3210" s="16">
        <f t="shared" si="300"/>
        <v>22.400547395804384</v>
      </c>
      <c r="G3210" s="16">
        <f t="shared" si="301"/>
        <v>53.9110035138863</v>
      </c>
      <c r="H3210" s="6">
        <f t="shared" si="303"/>
        <v>-2265.6999999999998</v>
      </c>
      <c r="I3210" s="16">
        <f t="shared" si="304"/>
        <v>-11.528473719168533</v>
      </c>
      <c r="J3210" s="10" t="b">
        <f t="shared" si="302"/>
        <v>1</v>
      </c>
      <c r="K3210" t="b">
        <f t="shared" si="305"/>
        <v>1</v>
      </c>
      <c r="N3210" s="4"/>
      <c r="O3210" s="17"/>
      <c r="P3210" s="17"/>
      <c r="Q3210" s="17"/>
      <c r="R3210" s="4"/>
    </row>
    <row r="3211" spans="1:18" x14ac:dyDescent="0.25">
      <c r="A3211" s="10">
        <v>45791.791666666664</v>
      </c>
      <c r="B3211" s="5">
        <v>45791</v>
      </c>
      <c r="C3211" s="6">
        <v>75548.062591145834</v>
      </c>
      <c r="D3211" s="6">
        <v>12030.167098253038</v>
      </c>
      <c r="E3211" s="6">
        <v>32252</v>
      </c>
      <c r="F3211" s="16">
        <f t="shared" si="300"/>
        <v>15.9238591773801</v>
      </c>
      <c r="G3211" s="16">
        <f t="shared" si="301"/>
        <v>37.300530504319227</v>
      </c>
      <c r="H3211" s="6">
        <f t="shared" si="303"/>
        <v>-5357.2</v>
      </c>
      <c r="I3211" s="16">
        <f t="shared" si="304"/>
        <v>-30.810858044890594</v>
      </c>
      <c r="J3211" s="10" t="b">
        <f t="shared" si="302"/>
        <v>1</v>
      </c>
      <c r="K3211" t="b">
        <f t="shared" si="305"/>
        <v>1</v>
      </c>
      <c r="N3211" s="4"/>
      <c r="O3211" s="17"/>
      <c r="P3211" s="17"/>
      <c r="Q3211" s="17"/>
      <c r="R3211" s="4"/>
    </row>
    <row r="3212" spans="1:18" x14ac:dyDescent="0.25">
      <c r="A3212" s="10">
        <v>45791.833333333336</v>
      </c>
      <c r="B3212" s="5">
        <v>45791</v>
      </c>
      <c r="C3212" s="6">
        <v>72162.235881076384</v>
      </c>
      <c r="D3212" s="6">
        <v>3310.6012387932669</v>
      </c>
      <c r="E3212" s="6">
        <v>32252</v>
      </c>
      <c r="F3212" s="16">
        <f t="shared" si="300"/>
        <v>4.5877198764311418</v>
      </c>
      <c r="G3212" s="16">
        <f t="shared" si="301"/>
        <v>10.264793621459962</v>
      </c>
      <c r="H3212" s="6">
        <f t="shared" si="303"/>
        <v>-8719.6</v>
      </c>
      <c r="I3212" s="16">
        <f t="shared" si="304"/>
        <v>-72.48112124116895</v>
      </c>
      <c r="J3212" s="10" t="b">
        <f t="shared" si="302"/>
        <v>1</v>
      </c>
      <c r="K3212" t="b">
        <f t="shared" si="305"/>
        <v>1</v>
      </c>
      <c r="N3212" s="4"/>
      <c r="O3212" s="17"/>
      <c r="P3212" s="17"/>
      <c r="Q3212" s="17"/>
      <c r="R3212" s="4"/>
    </row>
    <row r="3213" spans="1:18" x14ac:dyDescent="0.25">
      <c r="A3213" s="10">
        <v>45791.875</v>
      </c>
      <c r="B3213" s="5">
        <v>45791</v>
      </c>
      <c r="C3213" s="6">
        <v>69336.215865885417</v>
      </c>
      <c r="D3213" s="6">
        <v>149.50182100401983</v>
      </c>
      <c r="E3213" s="6">
        <v>32252</v>
      </c>
      <c r="F3213" s="16">
        <f t="shared" si="300"/>
        <v>0.21561866210465813</v>
      </c>
      <c r="G3213" s="16">
        <f t="shared" si="301"/>
        <v>0.46354279115719899</v>
      </c>
      <c r="H3213" s="6">
        <f t="shared" si="303"/>
        <v>-3161.1</v>
      </c>
      <c r="I3213" s="16">
        <f t="shared" si="304"/>
        <v>-95.484166530193136</v>
      </c>
      <c r="J3213" s="10" t="b">
        <f t="shared" si="302"/>
        <v>1</v>
      </c>
      <c r="K3213" t="b">
        <f t="shared" si="305"/>
        <v>1</v>
      </c>
      <c r="N3213" s="4"/>
      <c r="O3213" s="17"/>
      <c r="P3213" s="17"/>
      <c r="Q3213" s="17"/>
      <c r="R3213" s="4"/>
    </row>
    <row r="3214" spans="1:18" x14ac:dyDescent="0.25">
      <c r="A3214" s="10">
        <v>45791.916666666664</v>
      </c>
      <c r="B3214" s="5">
        <v>45791</v>
      </c>
      <c r="C3214" s="6">
        <v>66870.711597222224</v>
      </c>
      <c r="D3214" s="6">
        <v>0.5714227568937672</v>
      </c>
      <c r="E3214" s="6">
        <v>32252</v>
      </c>
      <c r="F3214" s="16">
        <f t="shared" si="300"/>
        <v>8.5451873211037262E-4</v>
      </c>
      <c r="G3214" s="16">
        <f t="shared" si="301"/>
        <v>1.7717436341739029E-3</v>
      </c>
      <c r="H3214" s="6">
        <f t="shared" si="303"/>
        <v>-148.9</v>
      </c>
      <c r="I3214" s="16">
        <f t="shared" si="304"/>
        <v>-99.597449047792111</v>
      </c>
      <c r="J3214" s="10" t="b">
        <f t="shared" si="302"/>
        <v>0</v>
      </c>
      <c r="K3214" t="b">
        <f t="shared" si="305"/>
        <v>1</v>
      </c>
      <c r="N3214" s="4"/>
      <c r="O3214" s="17"/>
      <c r="P3214" s="17"/>
      <c r="Q3214" s="17"/>
      <c r="R3214" s="4"/>
    </row>
    <row r="3215" spans="1:18" x14ac:dyDescent="0.25">
      <c r="A3215" s="10">
        <v>45791.958333333336</v>
      </c>
      <c r="B3215" s="5">
        <v>45791</v>
      </c>
      <c r="C3215" s="6">
        <v>62975.37368706597</v>
      </c>
      <c r="D3215" s="6">
        <v>0.64474828031327991</v>
      </c>
      <c r="E3215" s="6">
        <v>32252</v>
      </c>
      <c r="F3215" s="16">
        <f t="shared" si="300"/>
        <v>1.0238101698564431E-3</v>
      </c>
      <c r="G3215" s="16">
        <f t="shared" si="301"/>
        <v>1.9990954989249658E-3</v>
      </c>
      <c r="H3215" s="6">
        <f t="shared" si="303"/>
        <v>0.1</v>
      </c>
      <c r="I3215" s="16">
        <f t="shared" si="304"/>
        <v>17.50017807194034</v>
      </c>
      <c r="J3215" s="10" t="b">
        <f t="shared" si="302"/>
        <v>0</v>
      </c>
      <c r="K3215" t="b">
        <f t="shared" si="305"/>
        <v>0</v>
      </c>
      <c r="N3215" s="4"/>
      <c r="O3215" s="17"/>
      <c r="P3215" s="17"/>
      <c r="Q3215" s="17"/>
      <c r="R3215" s="4"/>
    </row>
    <row r="3216" spans="1:18" x14ac:dyDescent="0.25">
      <c r="A3216" s="10">
        <v>45792</v>
      </c>
      <c r="B3216" s="5">
        <v>45792</v>
      </c>
      <c r="C3216" s="6">
        <v>59077.493589409722</v>
      </c>
      <c r="D3216" s="6">
        <v>0.5727205160425769</v>
      </c>
      <c r="E3216" s="6">
        <v>32252</v>
      </c>
      <c r="F3216" s="16">
        <f t="shared" si="300"/>
        <v>9.6943942819070989E-4</v>
      </c>
      <c r="G3216" s="16">
        <f t="shared" si="301"/>
        <v>1.7757674440114627E-3</v>
      </c>
      <c r="H3216" s="6">
        <f t="shared" si="303"/>
        <v>-0.1</v>
      </c>
      <c r="I3216" s="16">
        <f t="shared" si="304"/>
        <v>-15.509928921626672</v>
      </c>
      <c r="J3216" s="10" t="b">
        <f t="shared" si="302"/>
        <v>0</v>
      </c>
      <c r="K3216" t="b">
        <f t="shared" si="305"/>
        <v>0</v>
      </c>
      <c r="N3216" s="4"/>
      <c r="O3216" s="17"/>
      <c r="P3216" s="17"/>
      <c r="Q3216" s="17"/>
      <c r="R3216" s="4"/>
    </row>
    <row r="3217" spans="1:18" x14ac:dyDescent="0.25">
      <c r="A3217" s="10">
        <v>45792.041666666664</v>
      </c>
      <c r="B3217" s="5">
        <v>45792</v>
      </c>
      <c r="C3217" s="6">
        <v>55173.162973090279</v>
      </c>
      <c r="D3217" s="6">
        <v>0.7134650086694293</v>
      </c>
      <c r="E3217" s="6">
        <v>32252</v>
      </c>
      <c r="F3217" s="16">
        <f t="shared" si="300"/>
        <v>1.2931377688413642E-3</v>
      </c>
      <c r="G3217" s="16">
        <f t="shared" si="301"/>
        <v>2.212157412468775E-3</v>
      </c>
      <c r="H3217" s="6">
        <f t="shared" si="303"/>
        <v>0.1</v>
      </c>
      <c r="I3217" s="16">
        <f t="shared" si="304"/>
        <v>17.460523448851944</v>
      </c>
      <c r="J3217" s="10" t="b">
        <f t="shared" si="302"/>
        <v>0</v>
      </c>
      <c r="K3217" t="b">
        <f t="shared" si="305"/>
        <v>0</v>
      </c>
      <c r="N3217" s="4"/>
      <c r="O3217" s="17"/>
      <c r="P3217" s="17"/>
      <c r="Q3217" s="17"/>
      <c r="R3217" s="4"/>
    </row>
    <row r="3218" spans="1:18" x14ac:dyDescent="0.25">
      <c r="A3218" s="10">
        <v>45792.083333333336</v>
      </c>
      <c r="B3218" s="5">
        <v>45792</v>
      </c>
      <c r="C3218" s="6">
        <v>52736.075390625003</v>
      </c>
      <c r="D3218" s="6">
        <v>0.51912664832340349</v>
      </c>
      <c r="E3218" s="6">
        <v>32252</v>
      </c>
      <c r="F3218" s="16">
        <f t="shared" si="300"/>
        <v>9.8438619953825687E-4</v>
      </c>
      <c r="G3218" s="16">
        <f t="shared" si="301"/>
        <v>1.6095952137027269E-3</v>
      </c>
      <c r="H3218" s="6">
        <f t="shared" si="303"/>
        <v>-0.2</v>
      </c>
      <c r="I3218" s="16">
        <f t="shared" si="304"/>
        <v>-28.032208667526437</v>
      </c>
      <c r="J3218" s="10" t="b">
        <f t="shared" si="302"/>
        <v>0</v>
      </c>
      <c r="K3218" t="b">
        <f t="shared" si="305"/>
        <v>0</v>
      </c>
      <c r="N3218" s="4"/>
      <c r="O3218" s="17"/>
      <c r="P3218" s="17"/>
      <c r="Q3218" s="17"/>
      <c r="R3218" s="4"/>
    </row>
    <row r="3219" spans="1:18" x14ac:dyDescent="0.25">
      <c r="A3219" s="10">
        <v>45792.125</v>
      </c>
      <c r="B3219" s="5">
        <v>45792</v>
      </c>
      <c r="C3219" s="6">
        <v>51607.461464843749</v>
      </c>
      <c r="D3219" s="6">
        <v>0.43641044070323309</v>
      </c>
      <c r="E3219" s="6">
        <v>32252</v>
      </c>
      <c r="F3219" s="16">
        <f t="shared" si="300"/>
        <v>8.4563438757887064E-4</v>
      </c>
      <c r="G3219" s="16">
        <f t="shared" si="301"/>
        <v>1.3531267540097763E-3</v>
      </c>
      <c r="H3219" s="6">
        <f t="shared" si="303"/>
        <v>-0.1</v>
      </c>
      <c r="I3219" s="16">
        <f t="shared" si="304"/>
        <v>-19.263122076850578</v>
      </c>
      <c r="J3219" s="10" t="b">
        <f t="shared" si="302"/>
        <v>0</v>
      </c>
      <c r="K3219" t="b">
        <f t="shared" si="305"/>
        <v>0</v>
      </c>
      <c r="N3219" s="4"/>
      <c r="O3219" s="17"/>
      <c r="P3219" s="17"/>
      <c r="Q3219" s="17"/>
      <c r="R3219" s="4"/>
    </row>
    <row r="3220" spans="1:18" x14ac:dyDescent="0.25">
      <c r="A3220" s="10">
        <v>45792.166666666664</v>
      </c>
      <c r="B3220" s="5">
        <v>45792</v>
      </c>
      <c r="C3220" s="6">
        <v>50163.085386284722</v>
      </c>
      <c r="D3220" s="6">
        <v>0.5619021328952577</v>
      </c>
      <c r="E3220" s="6">
        <v>32252</v>
      </c>
      <c r="F3220" s="16">
        <f t="shared" si="300"/>
        <v>1.120150661723231E-3</v>
      </c>
      <c r="G3220" s="16">
        <f t="shared" si="301"/>
        <v>1.7422241501155204E-3</v>
      </c>
      <c r="H3220" s="6">
        <f t="shared" si="303"/>
        <v>0.1</v>
      </c>
      <c r="I3220" s="16">
        <f t="shared" si="304"/>
        <v>22.914208889883504</v>
      </c>
      <c r="J3220" s="10" t="b">
        <f t="shared" si="302"/>
        <v>0</v>
      </c>
      <c r="K3220" t="b">
        <f t="shared" si="305"/>
        <v>0</v>
      </c>
      <c r="N3220" s="4"/>
      <c r="O3220" s="17"/>
      <c r="P3220" s="17"/>
      <c r="Q3220" s="17"/>
      <c r="R3220" s="4"/>
    </row>
    <row r="3221" spans="1:18" x14ac:dyDescent="0.25">
      <c r="A3221" s="10">
        <v>45792.208333333336</v>
      </c>
      <c r="B3221" s="5">
        <v>45792</v>
      </c>
      <c r="C3221" s="6">
        <v>49870.936305338539</v>
      </c>
      <c r="D3221" s="6">
        <v>0.5490342545509338</v>
      </c>
      <c r="E3221" s="6">
        <v>32252</v>
      </c>
      <c r="F3221" s="16">
        <f t="shared" si="300"/>
        <v>1.100910260014832E-3</v>
      </c>
      <c r="G3221" s="16">
        <f t="shared" si="301"/>
        <v>1.7023262264384651E-3</v>
      </c>
      <c r="H3221" s="6">
        <f t="shared" si="303"/>
        <v>0</v>
      </c>
      <c r="I3221" s="16">
        <f t="shared" si="304"/>
        <v>0</v>
      </c>
      <c r="J3221" s="10" t="b">
        <f t="shared" si="302"/>
        <v>0</v>
      </c>
      <c r="K3221" t="b">
        <f t="shared" si="305"/>
        <v>0</v>
      </c>
      <c r="N3221" s="4"/>
      <c r="O3221" s="17"/>
      <c r="P3221" s="17"/>
      <c r="Q3221" s="17"/>
      <c r="R3221" s="4"/>
    </row>
    <row r="3222" spans="1:18" x14ac:dyDescent="0.25">
      <c r="A3222" s="10">
        <v>45792.25</v>
      </c>
      <c r="B3222" s="5">
        <v>45792</v>
      </c>
      <c r="C3222" s="6">
        <v>50979.890262586807</v>
      </c>
      <c r="D3222" s="6">
        <v>0.49584759692351021</v>
      </c>
      <c r="E3222" s="6">
        <v>32252</v>
      </c>
      <c r="F3222" s="16">
        <f t="shared" si="300"/>
        <v>9.726337078591234E-4</v>
      </c>
      <c r="G3222" s="16">
        <f t="shared" si="301"/>
        <v>1.5374165847808206E-3</v>
      </c>
      <c r="H3222" s="6">
        <f t="shared" si="303"/>
        <v>-0.1</v>
      </c>
      <c r="I3222" s="16">
        <f t="shared" si="304"/>
        <v>-18.213799807771927</v>
      </c>
      <c r="J3222" s="10" t="b">
        <f t="shared" si="302"/>
        <v>0</v>
      </c>
      <c r="K3222" t="b">
        <f t="shared" si="305"/>
        <v>0</v>
      </c>
      <c r="N3222" s="4"/>
      <c r="O3222" s="17"/>
      <c r="P3222" s="17"/>
      <c r="Q3222" s="17"/>
      <c r="R3222" s="4"/>
    </row>
    <row r="3223" spans="1:18" x14ac:dyDescent="0.25">
      <c r="A3223" s="10">
        <v>45792.291666666664</v>
      </c>
      <c r="B3223" s="5">
        <v>45792</v>
      </c>
      <c r="C3223" s="6">
        <v>53113.201616753475</v>
      </c>
      <c r="D3223" s="6">
        <v>59.631722369425823</v>
      </c>
      <c r="E3223" s="6">
        <v>32252</v>
      </c>
      <c r="F3223" s="16">
        <f t="shared" si="300"/>
        <v>0.11227288236116464</v>
      </c>
      <c r="G3223" s="16">
        <f t="shared" si="301"/>
        <v>0.18489309924787867</v>
      </c>
      <c r="H3223" s="6">
        <f t="shared" si="303"/>
        <v>59.1</v>
      </c>
      <c r="I3223" s="16">
        <f t="shared" si="304"/>
        <v>11918.984858792572</v>
      </c>
      <c r="J3223" s="10" t="b">
        <f t="shared" si="302"/>
        <v>1</v>
      </c>
      <c r="K3223" t="b">
        <f t="shared" si="305"/>
        <v>1</v>
      </c>
      <c r="N3223" s="4"/>
      <c r="O3223" s="17"/>
      <c r="P3223" s="17"/>
      <c r="Q3223" s="17"/>
      <c r="R3223" s="4"/>
    </row>
    <row r="3224" spans="1:18" x14ac:dyDescent="0.25">
      <c r="A3224" s="10">
        <v>45792.333333333336</v>
      </c>
      <c r="B3224" s="5">
        <v>45792</v>
      </c>
      <c r="C3224" s="6">
        <v>54186.275327690972</v>
      </c>
      <c r="D3224" s="6">
        <v>3028.8125079684787</v>
      </c>
      <c r="E3224" s="6">
        <v>32252</v>
      </c>
      <c r="F3224" s="16">
        <f t="shared" si="300"/>
        <v>5.5896303808515437</v>
      </c>
      <c r="G3224" s="16">
        <f t="shared" si="301"/>
        <v>9.3910842985504122</v>
      </c>
      <c r="H3224" s="6">
        <f t="shared" si="303"/>
        <v>2969.2</v>
      </c>
      <c r="I3224" s="16">
        <f t="shared" si="304"/>
        <v>4979.2289774986575</v>
      </c>
      <c r="J3224" s="10" t="b">
        <f t="shared" si="302"/>
        <v>1</v>
      </c>
      <c r="K3224" t="b">
        <f t="shared" si="305"/>
        <v>1</v>
      </c>
      <c r="N3224" s="4"/>
      <c r="O3224" s="17"/>
      <c r="P3224" s="17"/>
      <c r="Q3224" s="17"/>
      <c r="R3224" s="4"/>
    </row>
    <row r="3225" spans="1:18" x14ac:dyDescent="0.25">
      <c r="A3225" s="10">
        <v>45792.375</v>
      </c>
      <c r="B3225" s="5">
        <v>45792</v>
      </c>
      <c r="C3225" s="6">
        <v>56021.186063368055</v>
      </c>
      <c r="D3225" s="6">
        <v>10012.177046983506</v>
      </c>
      <c r="E3225" s="6">
        <v>32252</v>
      </c>
      <c r="F3225" s="16">
        <f t="shared" si="300"/>
        <v>17.872126155376801</v>
      </c>
      <c r="G3225" s="16">
        <f t="shared" si="301"/>
        <v>31.043585039636323</v>
      </c>
      <c r="H3225" s="6">
        <f t="shared" si="303"/>
        <v>6983.4</v>
      </c>
      <c r="I3225" s="16">
        <f t="shared" si="304"/>
        <v>230.56560885255948</v>
      </c>
      <c r="J3225" s="10" t="b">
        <f t="shared" si="302"/>
        <v>1</v>
      </c>
      <c r="K3225" t="b">
        <f t="shared" si="305"/>
        <v>1</v>
      </c>
      <c r="N3225" s="4"/>
      <c r="O3225" s="17"/>
      <c r="P3225" s="17"/>
      <c r="Q3225" s="17"/>
      <c r="R3225" s="4"/>
    </row>
    <row r="3226" spans="1:18" x14ac:dyDescent="0.25">
      <c r="A3226" s="10">
        <v>45792.416666666664</v>
      </c>
      <c r="B3226" s="5">
        <v>45792</v>
      </c>
      <c r="C3226" s="6">
        <v>58335.977382812503</v>
      </c>
      <c r="D3226" s="6">
        <v>15792.819086371528</v>
      </c>
      <c r="E3226" s="6">
        <v>32252</v>
      </c>
      <c r="F3226" s="16">
        <f t="shared" si="300"/>
        <v>27.072177059339985</v>
      </c>
      <c r="G3226" s="16">
        <f t="shared" si="301"/>
        <v>48.966944953402972</v>
      </c>
      <c r="H3226" s="6">
        <f t="shared" si="303"/>
        <v>5780.6</v>
      </c>
      <c r="I3226" s="16">
        <f t="shared" si="304"/>
        <v>57.735694972968879</v>
      </c>
      <c r="J3226" s="10" t="b">
        <f t="shared" si="302"/>
        <v>1</v>
      </c>
      <c r="K3226" t="b">
        <f t="shared" si="305"/>
        <v>1</v>
      </c>
      <c r="N3226" s="4"/>
      <c r="O3226" s="17"/>
      <c r="P3226" s="17"/>
      <c r="Q3226" s="17"/>
      <c r="R3226" s="4"/>
    </row>
    <row r="3227" spans="1:18" x14ac:dyDescent="0.25">
      <c r="A3227" s="10">
        <v>45792.458333333336</v>
      </c>
      <c r="B3227" s="5">
        <v>45792</v>
      </c>
      <c r="C3227" s="6">
        <v>61171.332337239583</v>
      </c>
      <c r="D3227" s="6">
        <v>19272.812506510418</v>
      </c>
      <c r="E3227" s="6">
        <v>32252</v>
      </c>
      <c r="F3227" s="16">
        <f t="shared" si="300"/>
        <v>31.50628206078423</v>
      </c>
      <c r="G3227" s="16">
        <f t="shared" si="301"/>
        <v>59.756953077360841</v>
      </c>
      <c r="H3227" s="6">
        <f t="shared" si="303"/>
        <v>3480</v>
      </c>
      <c r="I3227" s="16">
        <f t="shared" si="304"/>
        <v>22.035331253829654</v>
      </c>
      <c r="J3227" s="10" t="b">
        <f t="shared" si="302"/>
        <v>1</v>
      </c>
      <c r="K3227" t="b">
        <f t="shared" si="305"/>
        <v>1</v>
      </c>
      <c r="N3227" s="4"/>
      <c r="O3227" s="17"/>
      <c r="P3227" s="17"/>
      <c r="Q3227" s="17"/>
      <c r="R3227" s="4"/>
    </row>
    <row r="3228" spans="1:18" x14ac:dyDescent="0.25">
      <c r="A3228" s="10">
        <v>45792.5</v>
      </c>
      <c r="B3228" s="5">
        <v>45792</v>
      </c>
      <c r="C3228" s="6">
        <v>64177.410948350691</v>
      </c>
      <c r="D3228" s="6">
        <v>21316.518213975694</v>
      </c>
      <c r="E3228" s="6">
        <v>32252</v>
      </c>
      <c r="F3228" s="16">
        <f t="shared" si="300"/>
        <v>33.214986237339808</v>
      </c>
      <c r="G3228" s="16">
        <f t="shared" si="301"/>
        <v>66.093632066153091</v>
      </c>
      <c r="H3228" s="6">
        <f t="shared" si="303"/>
        <v>2043.7</v>
      </c>
      <c r="I3228" s="16">
        <f t="shared" si="304"/>
        <v>10.604056877062607</v>
      </c>
      <c r="J3228" s="10" t="b">
        <f t="shared" si="302"/>
        <v>1</v>
      </c>
      <c r="K3228" t="b">
        <f t="shared" si="305"/>
        <v>1</v>
      </c>
      <c r="N3228" s="4"/>
      <c r="O3228" s="17"/>
      <c r="P3228" s="17"/>
      <c r="Q3228" s="17"/>
      <c r="R3228" s="4"/>
    </row>
    <row r="3229" spans="1:18" x14ac:dyDescent="0.25">
      <c r="A3229" s="10">
        <v>45792.541666666664</v>
      </c>
      <c r="B3229" s="5">
        <v>45792</v>
      </c>
      <c r="C3229" s="6">
        <v>66955.962582465276</v>
      </c>
      <c r="D3229" s="6">
        <v>21695.863569878471</v>
      </c>
      <c r="E3229" s="6">
        <v>32252</v>
      </c>
      <c r="F3229" s="16">
        <f t="shared" si="300"/>
        <v>32.403183724163618</v>
      </c>
      <c r="G3229" s="16">
        <f t="shared" si="301"/>
        <v>67.269823793496442</v>
      </c>
      <c r="H3229" s="6">
        <f t="shared" si="303"/>
        <v>379.3</v>
      </c>
      <c r="I3229" s="16">
        <f t="shared" si="304"/>
        <v>1.7793712659477405</v>
      </c>
      <c r="J3229" s="10" t="b">
        <f t="shared" si="302"/>
        <v>1</v>
      </c>
      <c r="K3229" t="b">
        <f t="shared" si="305"/>
        <v>1</v>
      </c>
      <c r="N3229" s="4"/>
      <c r="O3229" s="17"/>
      <c r="P3229" s="17"/>
      <c r="Q3229" s="17"/>
      <c r="R3229" s="4"/>
    </row>
    <row r="3230" spans="1:18" x14ac:dyDescent="0.25">
      <c r="A3230" s="10">
        <v>45792.583333333336</v>
      </c>
      <c r="B3230" s="5">
        <v>45792</v>
      </c>
      <c r="C3230" s="6">
        <v>70083.693083767357</v>
      </c>
      <c r="D3230" s="6">
        <v>21581.676106770832</v>
      </c>
      <c r="E3230" s="6">
        <v>32252</v>
      </c>
      <c r="F3230" s="16">
        <f t="shared" si="300"/>
        <v>30.794147906811059</v>
      </c>
      <c r="G3230" s="16">
        <f t="shared" si="301"/>
        <v>66.915776096895797</v>
      </c>
      <c r="H3230" s="6">
        <f t="shared" si="303"/>
        <v>-114.2</v>
      </c>
      <c r="I3230" s="16">
        <f t="shared" si="304"/>
        <v>-0.52636761672188048</v>
      </c>
      <c r="J3230" s="10" t="b">
        <f t="shared" si="302"/>
        <v>1</v>
      </c>
      <c r="K3230" t="b">
        <f t="shared" si="305"/>
        <v>1</v>
      </c>
      <c r="N3230" s="4"/>
      <c r="O3230" s="17"/>
      <c r="P3230" s="17"/>
      <c r="Q3230" s="17"/>
      <c r="R3230" s="4"/>
    </row>
    <row r="3231" spans="1:18" x14ac:dyDescent="0.25">
      <c r="A3231" s="10">
        <v>45792.625</v>
      </c>
      <c r="B3231" s="5">
        <v>45792</v>
      </c>
      <c r="C3231" s="6">
        <v>72313.283845486105</v>
      </c>
      <c r="D3231" s="6">
        <v>22274.053409288194</v>
      </c>
      <c r="E3231" s="6">
        <v>32252</v>
      </c>
      <c r="F3231" s="16">
        <f t="shared" si="300"/>
        <v>30.802160024818971</v>
      </c>
      <c r="G3231" s="16">
        <f t="shared" si="301"/>
        <v>69.062549328067078</v>
      </c>
      <c r="H3231" s="6">
        <f t="shared" si="303"/>
        <v>692.4</v>
      </c>
      <c r="I3231" s="16">
        <f t="shared" si="304"/>
        <v>3.208277228212006</v>
      </c>
      <c r="J3231" s="10" t="b">
        <f t="shared" si="302"/>
        <v>1</v>
      </c>
      <c r="K3231" t="b">
        <f t="shared" si="305"/>
        <v>1</v>
      </c>
      <c r="N3231" s="4"/>
      <c r="O3231" s="17"/>
      <c r="P3231" s="17"/>
      <c r="Q3231" s="17"/>
      <c r="R3231" s="4"/>
    </row>
    <row r="3232" spans="1:18" x14ac:dyDescent="0.25">
      <c r="A3232" s="10">
        <v>45792.666666666664</v>
      </c>
      <c r="B3232" s="5">
        <v>45792</v>
      </c>
      <c r="C3232" s="6">
        <v>73595.299184027783</v>
      </c>
      <c r="D3232" s="6">
        <v>20875.826766493057</v>
      </c>
      <c r="E3232" s="6">
        <v>32252</v>
      </c>
      <c r="F3232" s="16">
        <f t="shared" si="300"/>
        <v>28.365706774684448</v>
      </c>
      <c r="G3232" s="16">
        <f t="shared" si="301"/>
        <v>64.727231695687266</v>
      </c>
      <c r="H3232" s="6">
        <f t="shared" si="303"/>
        <v>-1398.2</v>
      </c>
      <c r="I3232" s="16">
        <f t="shared" si="304"/>
        <v>-6.27725889988643</v>
      </c>
      <c r="J3232" s="10" t="b">
        <f t="shared" si="302"/>
        <v>1</v>
      </c>
      <c r="K3232" t="b">
        <f t="shared" si="305"/>
        <v>1</v>
      </c>
      <c r="N3232" s="4"/>
      <c r="O3232" s="17"/>
      <c r="P3232" s="17"/>
      <c r="Q3232" s="17"/>
      <c r="R3232" s="4"/>
    </row>
    <row r="3233" spans="1:18" x14ac:dyDescent="0.25">
      <c r="A3233" s="10">
        <v>45792.708333333336</v>
      </c>
      <c r="B3233" s="5">
        <v>45792</v>
      </c>
      <c r="C3233" s="6">
        <v>74179.979613715273</v>
      </c>
      <c r="D3233" s="6">
        <v>17098.133685980902</v>
      </c>
      <c r="E3233" s="6">
        <v>32252</v>
      </c>
      <c r="F3233" s="16">
        <f t="shared" si="300"/>
        <v>23.049525997469534</v>
      </c>
      <c r="G3233" s="16">
        <f t="shared" si="301"/>
        <v>53.014181092586199</v>
      </c>
      <c r="H3233" s="6">
        <f t="shared" si="303"/>
        <v>-3777.7</v>
      </c>
      <c r="I3233" s="16">
        <f t="shared" si="304"/>
        <v>-18.096049762510162</v>
      </c>
      <c r="J3233" s="10" t="b">
        <f t="shared" si="302"/>
        <v>1</v>
      </c>
      <c r="K3233" t="b">
        <f t="shared" si="305"/>
        <v>1</v>
      </c>
      <c r="N3233" s="4"/>
      <c r="O3233" s="17"/>
      <c r="P3233" s="17"/>
      <c r="Q3233" s="17"/>
      <c r="R3233" s="4"/>
    </row>
    <row r="3234" spans="1:18" x14ac:dyDescent="0.25">
      <c r="A3234" s="10">
        <v>45792.75</v>
      </c>
      <c r="B3234" s="5">
        <v>45792</v>
      </c>
      <c r="C3234" s="6">
        <v>73377.725603298604</v>
      </c>
      <c r="D3234" s="6">
        <v>14858.281187065972</v>
      </c>
      <c r="E3234" s="6">
        <v>32252</v>
      </c>
      <c r="F3234" s="16">
        <f t="shared" si="300"/>
        <v>20.249034792103227</v>
      </c>
      <c r="G3234" s="16">
        <f t="shared" si="301"/>
        <v>46.069332714454831</v>
      </c>
      <c r="H3234" s="6">
        <f t="shared" si="303"/>
        <v>-2239.9</v>
      </c>
      <c r="I3234" s="16">
        <f t="shared" si="304"/>
        <v>-13.100260187090118</v>
      </c>
      <c r="J3234" s="10" t="b">
        <f t="shared" si="302"/>
        <v>1</v>
      </c>
      <c r="K3234" t="b">
        <f t="shared" si="305"/>
        <v>1</v>
      </c>
      <c r="N3234" s="4"/>
      <c r="O3234" s="17"/>
      <c r="P3234" s="17"/>
      <c r="Q3234" s="17"/>
      <c r="R3234" s="4"/>
    </row>
    <row r="3235" spans="1:18" x14ac:dyDescent="0.25">
      <c r="A3235" s="10">
        <v>45792.791666666664</v>
      </c>
      <c r="B3235" s="5">
        <v>45792</v>
      </c>
      <c r="C3235" s="6">
        <v>71297.133424479165</v>
      </c>
      <c r="D3235" s="6">
        <v>10020.628472900391</v>
      </c>
      <c r="E3235" s="6">
        <v>32252</v>
      </c>
      <c r="F3235" s="16">
        <f t="shared" si="300"/>
        <v>14.054742444189078</v>
      </c>
      <c r="G3235" s="16">
        <f t="shared" si="301"/>
        <v>31.069789386395851</v>
      </c>
      <c r="H3235" s="6">
        <f t="shared" si="303"/>
        <v>-4837.7</v>
      </c>
      <c r="I3235" s="16">
        <f t="shared" si="304"/>
        <v>-32.558947694509804</v>
      </c>
      <c r="J3235" s="10" t="b">
        <f t="shared" si="302"/>
        <v>1</v>
      </c>
      <c r="K3235" t="b">
        <f t="shared" si="305"/>
        <v>1</v>
      </c>
      <c r="N3235" s="4"/>
      <c r="O3235" s="17"/>
      <c r="P3235" s="17"/>
      <c r="Q3235" s="17"/>
      <c r="R3235" s="4"/>
    </row>
    <row r="3236" spans="1:18" x14ac:dyDescent="0.25">
      <c r="A3236" s="10">
        <v>45792.833333333336</v>
      </c>
      <c r="B3236" s="5">
        <v>45792</v>
      </c>
      <c r="C3236" s="6">
        <v>68716.233446180559</v>
      </c>
      <c r="D3236" s="6">
        <v>3893.8461040581597</v>
      </c>
      <c r="E3236" s="6">
        <v>32252</v>
      </c>
      <c r="F3236" s="16">
        <f t="shared" si="300"/>
        <v>5.6665592812328258</v>
      </c>
      <c r="G3236" s="16">
        <f t="shared" si="301"/>
        <v>12.073192682804661</v>
      </c>
      <c r="H3236" s="6">
        <f t="shared" si="303"/>
        <v>-6126.8</v>
      </c>
      <c r="I3236" s="16">
        <f t="shared" si="304"/>
        <v>-61.141873651629822</v>
      </c>
      <c r="J3236" s="10" t="b">
        <f t="shared" si="302"/>
        <v>1</v>
      </c>
      <c r="K3236" t="b">
        <f t="shared" si="305"/>
        <v>1</v>
      </c>
      <c r="N3236" s="4"/>
      <c r="O3236" s="17"/>
      <c r="P3236" s="17"/>
      <c r="Q3236" s="17"/>
      <c r="R3236" s="4"/>
    </row>
    <row r="3237" spans="1:18" x14ac:dyDescent="0.25">
      <c r="A3237" s="10">
        <v>45792.875</v>
      </c>
      <c r="B3237" s="5">
        <v>45792</v>
      </c>
      <c r="C3237" s="6">
        <v>66897.194283854173</v>
      </c>
      <c r="D3237" s="6">
        <v>252.7954183079799</v>
      </c>
      <c r="E3237" s="6">
        <v>32252</v>
      </c>
      <c r="F3237" s="16">
        <f t="shared" si="300"/>
        <v>0.37788642859270527</v>
      </c>
      <c r="G3237" s="16">
        <f t="shared" si="301"/>
        <v>0.78381315362761972</v>
      </c>
      <c r="H3237" s="6">
        <f t="shared" si="303"/>
        <v>-3641.1</v>
      </c>
      <c r="I3237" s="16">
        <f t="shared" si="304"/>
        <v>-93.509088512903787</v>
      </c>
      <c r="J3237" s="10" t="b">
        <f t="shared" si="302"/>
        <v>1</v>
      </c>
      <c r="K3237" t="b">
        <f t="shared" si="305"/>
        <v>1</v>
      </c>
      <c r="N3237" s="4"/>
      <c r="O3237" s="17"/>
      <c r="P3237" s="17"/>
      <c r="Q3237" s="17"/>
      <c r="R3237" s="4"/>
    </row>
    <row r="3238" spans="1:18" x14ac:dyDescent="0.25">
      <c r="A3238" s="10">
        <v>45792.916666666664</v>
      </c>
      <c r="B3238" s="5">
        <v>45792</v>
      </c>
      <c r="C3238" s="6">
        <v>65114.861076388886</v>
      </c>
      <c r="D3238" s="6">
        <v>0.39605244126584793</v>
      </c>
      <c r="E3238" s="6">
        <v>32252</v>
      </c>
      <c r="F3238" s="16">
        <f t="shared" si="300"/>
        <v>6.0823663710381378E-4</v>
      </c>
      <c r="G3238" s="16">
        <f t="shared" si="301"/>
        <v>1.227993430689098E-3</v>
      </c>
      <c r="H3238" s="6">
        <f t="shared" si="303"/>
        <v>-252.4</v>
      </c>
      <c r="I3238" s="16">
        <f t="shared" si="304"/>
        <v>-99.843581695180035</v>
      </c>
      <c r="J3238" s="10" t="b">
        <f t="shared" si="302"/>
        <v>0</v>
      </c>
      <c r="K3238" t="b">
        <f t="shared" si="305"/>
        <v>1</v>
      </c>
      <c r="N3238" s="4"/>
      <c r="O3238" s="17"/>
      <c r="P3238" s="17"/>
      <c r="Q3238" s="17"/>
      <c r="R3238" s="4"/>
    </row>
    <row r="3239" spans="1:18" x14ac:dyDescent="0.25">
      <c r="A3239" s="10">
        <v>45792.958333333336</v>
      </c>
      <c r="B3239" s="5">
        <v>45792</v>
      </c>
      <c r="C3239" s="6">
        <v>62008.182455512149</v>
      </c>
      <c r="D3239" s="6">
        <v>0.44667406338784432</v>
      </c>
      <c r="E3239" s="6">
        <v>32252</v>
      </c>
      <c r="F3239" s="16">
        <f t="shared" si="300"/>
        <v>7.2034696986693846E-4</v>
      </c>
      <c r="G3239" s="16">
        <f t="shared" si="301"/>
        <v>1.3849499670961316E-3</v>
      </c>
      <c r="H3239" s="6">
        <f t="shared" si="303"/>
        <v>0.1</v>
      </c>
      <c r="I3239" s="16">
        <f t="shared" si="304"/>
        <v>25.249181568073098</v>
      </c>
      <c r="J3239" s="10" t="b">
        <f t="shared" si="302"/>
        <v>0</v>
      </c>
      <c r="K3239" t="b">
        <f t="shared" si="305"/>
        <v>0</v>
      </c>
      <c r="N3239" s="4"/>
      <c r="O3239" s="17"/>
      <c r="P3239" s="17"/>
      <c r="Q3239" s="17"/>
      <c r="R3239" s="4"/>
    </row>
    <row r="3240" spans="1:18" x14ac:dyDescent="0.25">
      <c r="A3240" s="10">
        <v>45793</v>
      </c>
      <c r="B3240" s="5">
        <v>45793</v>
      </c>
      <c r="C3240" s="6">
        <v>58339.265146484373</v>
      </c>
      <c r="D3240" s="6">
        <v>0.46553283794058692</v>
      </c>
      <c r="E3240" s="6">
        <v>32252</v>
      </c>
      <c r="F3240" s="16">
        <f t="shared" si="300"/>
        <v>7.9797514893558915E-4</v>
      </c>
      <c r="G3240" s="16">
        <f t="shared" si="301"/>
        <v>1.4434231611701195E-3</v>
      </c>
      <c r="H3240" s="6">
        <f t="shared" si="303"/>
        <v>0</v>
      </c>
      <c r="I3240" s="16">
        <f t="shared" si="304"/>
        <v>0</v>
      </c>
      <c r="J3240" s="10" t="b">
        <f t="shared" si="302"/>
        <v>0</v>
      </c>
      <c r="K3240" t="b">
        <f t="shared" si="305"/>
        <v>0</v>
      </c>
      <c r="N3240" s="4"/>
      <c r="O3240" s="17"/>
      <c r="P3240" s="17"/>
      <c r="Q3240" s="17"/>
      <c r="R3240" s="4"/>
    </row>
    <row r="3241" spans="1:18" x14ac:dyDescent="0.25">
      <c r="A3241" s="10">
        <v>45793.041666666664</v>
      </c>
      <c r="B3241" s="5">
        <v>45793</v>
      </c>
      <c r="C3241" s="6">
        <v>54789.625505642362</v>
      </c>
      <c r="D3241" s="6">
        <v>0.45048201350702177</v>
      </c>
      <c r="E3241" s="6">
        <v>32252</v>
      </c>
      <c r="F3241" s="16">
        <f t="shared" si="300"/>
        <v>8.2220312577356482E-4</v>
      </c>
      <c r="G3241" s="16">
        <f t="shared" si="301"/>
        <v>1.3967568321562129E-3</v>
      </c>
      <c r="H3241" s="6">
        <f t="shared" si="303"/>
        <v>0</v>
      </c>
      <c r="I3241" s="16">
        <f t="shared" si="304"/>
        <v>0</v>
      </c>
      <c r="J3241" s="10" t="b">
        <f t="shared" si="302"/>
        <v>0</v>
      </c>
      <c r="K3241" t="b">
        <f t="shared" si="305"/>
        <v>0</v>
      </c>
      <c r="N3241" s="4"/>
      <c r="O3241" s="17"/>
      <c r="P3241" s="17"/>
      <c r="Q3241" s="17"/>
      <c r="R3241" s="4"/>
    </row>
    <row r="3242" spans="1:18" x14ac:dyDescent="0.25">
      <c r="A3242" s="10">
        <v>45793.083333333336</v>
      </c>
      <c r="B3242" s="5">
        <v>45793</v>
      </c>
      <c r="C3242" s="6">
        <v>52677.614861111113</v>
      </c>
      <c r="D3242" s="6">
        <v>0.64168187108304764</v>
      </c>
      <c r="E3242" s="6">
        <v>32252</v>
      </c>
      <c r="F3242" s="16">
        <f t="shared" si="300"/>
        <v>1.2181300781648806E-3</v>
      </c>
      <c r="G3242" s="16">
        <f t="shared" si="301"/>
        <v>1.9895878428719074E-3</v>
      </c>
      <c r="H3242" s="6">
        <f t="shared" si="303"/>
        <v>0.2</v>
      </c>
      <c r="I3242" s="16">
        <f t="shared" si="304"/>
        <v>44.396889110619853</v>
      </c>
      <c r="J3242" s="10" t="b">
        <f t="shared" si="302"/>
        <v>0</v>
      </c>
      <c r="K3242" t="b">
        <f t="shared" si="305"/>
        <v>0</v>
      </c>
      <c r="N3242" s="4"/>
      <c r="O3242" s="17"/>
      <c r="P3242" s="17"/>
      <c r="Q3242" s="17"/>
      <c r="R3242" s="4"/>
    </row>
    <row r="3243" spans="1:18" x14ac:dyDescent="0.25">
      <c r="A3243" s="10">
        <v>45793.125</v>
      </c>
      <c r="B3243" s="5">
        <v>45793</v>
      </c>
      <c r="C3243" s="6">
        <v>51412.232929687503</v>
      </c>
      <c r="D3243" s="6">
        <v>0.81641491601864502</v>
      </c>
      <c r="E3243" s="6">
        <v>32252</v>
      </c>
      <c r="F3243" s="16">
        <f t="shared" si="300"/>
        <v>1.5879779373426397E-3</v>
      </c>
      <c r="G3243" s="16">
        <f t="shared" si="301"/>
        <v>2.5313621357393188E-3</v>
      </c>
      <c r="H3243" s="6">
        <f t="shared" si="303"/>
        <v>0.2</v>
      </c>
      <c r="I3243" s="16">
        <f t="shared" si="304"/>
        <v>31.168092634818361</v>
      </c>
      <c r="J3243" s="10" t="b">
        <f t="shared" si="302"/>
        <v>0</v>
      </c>
      <c r="K3243" t="b">
        <f t="shared" si="305"/>
        <v>0</v>
      </c>
      <c r="N3243" s="4"/>
      <c r="O3243" s="17"/>
      <c r="P3243" s="17"/>
      <c r="Q3243" s="17"/>
      <c r="R3243" s="4"/>
    </row>
    <row r="3244" spans="1:18" x14ac:dyDescent="0.25">
      <c r="A3244" s="10">
        <v>45793.166666666664</v>
      </c>
      <c r="B3244" s="5">
        <v>45793</v>
      </c>
      <c r="C3244" s="6">
        <v>50671.236269531248</v>
      </c>
      <c r="D3244" s="6">
        <v>0.4640486021836599</v>
      </c>
      <c r="E3244" s="6">
        <v>32252</v>
      </c>
      <c r="F3244" s="16">
        <f t="shared" si="300"/>
        <v>9.1580280322209849E-4</v>
      </c>
      <c r="G3244" s="16">
        <f t="shared" si="301"/>
        <v>1.4388211651483935E-3</v>
      </c>
      <c r="H3244" s="6">
        <f t="shared" si="303"/>
        <v>-0.4</v>
      </c>
      <c r="I3244" s="16">
        <f t="shared" si="304"/>
        <v>-48.994695240338423</v>
      </c>
      <c r="J3244" s="10" t="b">
        <f t="shared" si="302"/>
        <v>0</v>
      </c>
      <c r="K3244" t="b">
        <f t="shared" si="305"/>
        <v>0</v>
      </c>
      <c r="N3244" s="4"/>
      <c r="O3244" s="17"/>
      <c r="P3244" s="17"/>
      <c r="Q3244" s="17"/>
      <c r="R3244" s="4"/>
    </row>
    <row r="3245" spans="1:18" x14ac:dyDescent="0.25">
      <c r="A3245" s="10">
        <v>45793.208333333336</v>
      </c>
      <c r="B3245" s="5">
        <v>45793</v>
      </c>
      <c r="C3245" s="6">
        <v>50868.171827256941</v>
      </c>
      <c r="D3245" s="6">
        <v>0.44767059259944492</v>
      </c>
      <c r="E3245" s="6">
        <v>32252</v>
      </c>
      <c r="F3245" s="16">
        <f t="shared" si="300"/>
        <v>8.8006031378459607E-4</v>
      </c>
      <c r="G3245" s="16">
        <f t="shared" si="301"/>
        <v>1.3880397885385244E-3</v>
      </c>
      <c r="H3245" s="6">
        <f t="shared" si="303"/>
        <v>0</v>
      </c>
      <c r="I3245" s="16">
        <f t="shared" si="304"/>
        <v>0</v>
      </c>
      <c r="J3245" s="10" t="b">
        <f t="shared" si="302"/>
        <v>0</v>
      </c>
      <c r="K3245" t="b">
        <f t="shared" si="305"/>
        <v>0</v>
      </c>
      <c r="N3245" s="4"/>
      <c r="O3245" s="17"/>
      <c r="P3245" s="17"/>
      <c r="Q3245" s="17"/>
      <c r="R3245" s="4"/>
    </row>
    <row r="3246" spans="1:18" x14ac:dyDescent="0.25">
      <c r="A3246" s="10">
        <v>45793.25</v>
      </c>
      <c r="B3246" s="5">
        <v>45793</v>
      </c>
      <c r="C3246" s="6">
        <v>51372.205368923613</v>
      </c>
      <c r="D3246" s="6">
        <v>0.47920303033457862</v>
      </c>
      <c r="E3246" s="6">
        <v>32252</v>
      </c>
      <c r="F3246" s="16">
        <f t="shared" si="300"/>
        <v>9.3280603176997543E-4</v>
      </c>
      <c r="G3246" s="16">
        <f t="shared" si="301"/>
        <v>1.4858087260776964E-3</v>
      </c>
      <c r="H3246" s="6">
        <f t="shared" si="303"/>
        <v>0</v>
      </c>
      <c r="I3246" s="16">
        <f t="shared" si="304"/>
        <v>0</v>
      </c>
      <c r="J3246" s="10" t="b">
        <f t="shared" si="302"/>
        <v>0</v>
      </c>
      <c r="K3246" t="b">
        <f t="shared" si="305"/>
        <v>0</v>
      </c>
      <c r="N3246" s="4"/>
      <c r="O3246" s="17"/>
      <c r="P3246" s="17"/>
      <c r="Q3246" s="17"/>
      <c r="R3246" s="4"/>
    </row>
    <row r="3247" spans="1:18" x14ac:dyDescent="0.25">
      <c r="A3247" s="10">
        <v>45793.291666666664</v>
      </c>
      <c r="B3247" s="5">
        <v>45793</v>
      </c>
      <c r="C3247" s="6">
        <v>53267.017934027775</v>
      </c>
      <c r="D3247" s="6">
        <v>63.103175658153162</v>
      </c>
      <c r="E3247" s="6">
        <v>32252</v>
      </c>
      <c r="F3247" s="16">
        <f t="shared" si="300"/>
        <v>0.11846575630779191</v>
      </c>
      <c r="G3247" s="16">
        <f t="shared" si="301"/>
        <v>0.19565662798633623</v>
      </c>
      <c r="H3247" s="6">
        <f t="shared" si="303"/>
        <v>62.6</v>
      </c>
      <c r="I3247" s="16">
        <f t="shared" si="304"/>
        <v>13063.356455883179</v>
      </c>
      <c r="J3247" s="10" t="b">
        <f t="shared" si="302"/>
        <v>1</v>
      </c>
      <c r="K3247" t="b">
        <f t="shared" si="305"/>
        <v>1</v>
      </c>
      <c r="N3247" s="4"/>
      <c r="O3247" s="17"/>
      <c r="P3247" s="17"/>
      <c r="Q3247" s="17"/>
      <c r="R3247" s="4"/>
    </row>
    <row r="3248" spans="1:18" x14ac:dyDescent="0.25">
      <c r="A3248" s="10">
        <v>45793.333333333336</v>
      </c>
      <c r="B3248" s="5">
        <v>45793</v>
      </c>
      <c r="C3248" s="6">
        <v>54103.887159288191</v>
      </c>
      <c r="D3248" s="6">
        <v>2366.3659600490996</v>
      </c>
      <c r="E3248" s="6">
        <v>32252</v>
      </c>
      <c r="F3248" s="16">
        <f t="shared" si="300"/>
        <v>4.3737448163054173</v>
      </c>
      <c r="G3248" s="16">
        <f t="shared" si="301"/>
        <v>7.3371138535566773</v>
      </c>
      <c r="H3248" s="6">
        <f t="shared" si="303"/>
        <v>2303.3000000000002</v>
      </c>
      <c r="I3248" s="16">
        <f t="shared" si="304"/>
        <v>3650.0540202249008</v>
      </c>
      <c r="J3248" s="10" t="b">
        <f t="shared" si="302"/>
        <v>1</v>
      </c>
      <c r="K3248" t="b">
        <f t="shared" si="305"/>
        <v>1</v>
      </c>
      <c r="N3248" s="4"/>
      <c r="O3248" s="17"/>
      <c r="P3248" s="17"/>
      <c r="Q3248" s="17"/>
      <c r="R3248" s="4"/>
    </row>
    <row r="3249" spans="1:18" x14ac:dyDescent="0.25">
      <c r="A3249" s="10">
        <v>45793.375</v>
      </c>
      <c r="B3249" s="5">
        <v>45793</v>
      </c>
      <c r="C3249" s="6">
        <v>56618.005605468752</v>
      </c>
      <c r="D3249" s="6">
        <v>8660.9556049262155</v>
      </c>
      <c r="E3249" s="6">
        <v>32252</v>
      </c>
      <c r="F3249" s="16">
        <f t="shared" si="300"/>
        <v>15.297175363749746</v>
      </c>
      <c r="G3249" s="16">
        <f t="shared" si="301"/>
        <v>26.854010929325984</v>
      </c>
      <c r="H3249" s="6">
        <f t="shared" si="303"/>
        <v>6294.6</v>
      </c>
      <c r="I3249" s="16">
        <f t="shared" si="304"/>
        <v>266.00281217151189</v>
      </c>
      <c r="J3249" s="10" t="b">
        <f t="shared" si="302"/>
        <v>1</v>
      </c>
      <c r="K3249" t="b">
        <f t="shared" si="305"/>
        <v>1</v>
      </c>
      <c r="N3249" s="4"/>
      <c r="O3249" s="17"/>
      <c r="P3249" s="17"/>
      <c r="Q3249" s="17"/>
      <c r="R3249" s="4"/>
    </row>
    <row r="3250" spans="1:18" x14ac:dyDescent="0.25">
      <c r="A3250" s="10">
        <v>45793.416666666664</v>
      </c>
      <c r="B3250" s="5">
        <v>45793</v>
      </c>
      <c r="C3250" s="6">
        <v>60015.264259982636</v>
      </c>
      <c r="D3250" s="6">
        <v>14699.813497178819</v>
      </c>
      <c r="E3250" s="6">
        <v>32252</v>
      </c>
      <c r="F3250" s="16">
        <f t="shared" si="300"/>
        <v>24.493457920138585</v>
      </c>
      <c r="G3250" s="16">
        <f t="shared" si="301"/>
        <v>45.577990503468989</v>
      </c>
      <c r="H3250" s="6">
        <f t="shared" si="303"/>
        <v>6038.9</v>
      </c>
      <c r="I3250" s="16">
        <f t="shared" si="304"/>
        <v>69.725562345166253</v>
      </c>
      <c r="J3250" s="10" t="b">
        <f t="shared" si="302"/>
        <v>1</v>
      </c>
      <c r="K3250" t="b">
        <f t="shared" si="305"/>
        <v>1</v>
      </c>
      <c r="N3250" s="4"/>
      <c r="O3250" s="17"/>
      <c r="P3250" s="17"/>
      <c r="Q3250" s="17"/>
      <c r="R3250" s="4"/>
    </row>
    <row r="3251" spans="1:18" x14ac:dyDescent="0.25">
      <c r="A3251" s="10">
        <v>45793.458333333336</v>
      </c>
      <c r="B3251" s="5">
        <v>45793</v>
      </c>
      <c r="C3251" s="6">
        <v>63586.709915364583</v>
      </c>
      <c r="D3251" s="6">
        <v>17950.247734375</v>
      </c>
      <c r="E3251" s="6">
        <v>32252</v>
      </c>
      <c r="F3251" s="16">
        <f t="shared" si="300"/>
        <v>28.229558909821257</v>
      </c>
      <c r="G3251" s="16">
        <f t="shared" si="301"/>
        <v>55.656231348055925</v>
      </c>
      <c r="H3251" s="6">
        <f t="shared" si="303"/>
        <v>3250.4</v>
      </c>
      <c r="I3251" s="16">
        <f t="shared" si="304"/>
        <v>22.111845164728212</v>
      </c>
      <c r="J3251" s="10" t="b">
        <f t="shared" si="302"/>
        <v>1</v>
      </c>
      <c r="K3251" t="b">
        <f t="shared" si="305"/>
        <v>1</v>
      </c>
      <c r="N3251" s="4"/>
      <c r="O3251" s="17"/>
      <c r="P3251" s="17"/>
      <c r="Q3251" s="17"/>
      <c r="R3251" s="4"/>
    </row>
    <row r="3252" spans="1:18" x14ac:dyDescent="0.25">
      <c r="A3252" s="10">
        <v>45793.5</v>
      </c>
      <c r="B3252" s="5">
        <v>45793</v>
      </c>
      <c r="C3252" s="6">
        <v>65903.12781901042</v>
      </c>
      <c r="D3252" s="6">
        <v>20481.771095920139</v>
      </c>
      <c r="E3252" s="6">
        <v>32252</v>
      </c>
      <c r="F3252" s="16">
        <f t="shared" si="300"/>
        <v>31.078602448383286</v>
      </c>
      <c r="G3252" s="16">
        <f t="shared" si="301"/>
        <v>63.50542941808304</v>
      </c>
      <c r="H3252" s="6">
        <f t="shared" si="303"/>
        <v>2531.5</v>
      </c>
      <c r="I3252" s="16">
        <f t="shared" si="304"/>
        <v>14.102869428103428</v>
      </c>
      <c r="J3252" s="10" t="b">
        <f t="shared" si="302"/>
        <v>1</v>
      </c>
      <c r="K3252" t="b">
        <f t="shared" si="305"/>
        <v>1</v>
      </c>
      <c r="N3252" s="4"/>
      <c r="O3252" s="17"/>
      <c r="P3252" s="17"/>
      <c r="Q3252" s="17"/>
      <c r="R3252" s="4"/>
    </row>
    <row r="3253" spans="1:18" x14ac:dyDescent="0.25">
      <c r="A3253" s="10">
        <v>45793.541666666664</v>
      </c>
      <c r="B3253" s="5">
        <v>45793</v>
      </c>
      <c r="C3253" s="6">
        <v>67946.73421440972</v>
      </c>
      <c r="D3253" s="6">
        <v>21681.611453993057</v>
      </c>
      <c r="E3253" s="6">
        <v>32252</v>
      </c>
      <c r="F3253" s="16">
        <f t="shared" si="300"/>
        <v>31.909718258975506</v>
      </c>
      <c r="G3253" s="16">
        <f t="shared" si="301"/>
        <v>67.225633926556668</v>
      </c>
      <c r="H3253" s="6">
        <f t="shared" si="303"/>
        <v>1199.8</v>
      </c>
      <c r="I3253" s="16">
        <f t="shared" si="304"/>
        <v>5.8578918511543847</v>
      </c>
      <c r="J3253" s="10" t="b">
        <f t="shared" si="302"/>
        <v>1</v>
      </c>
      <c r="K3253" t="b">
        <f t="shared" si="305"/>
        <v>1</v>
      </c>
      <c r="N3253" s="4"/>
      <c r="O3253" s="17"/>
      <c r="P3253" s="17"/>
      <c r="Q3253" s="17"/>
      <c r="R3253" s="4"/>
    </row>
    <row r="3254" spans="1:18" x14ac:dyDescent="0.25">
      <c r="A3254" s="10">
        <v>45793.583333333336</v>
      </c>
      <c r="B3254" s="5">
        <v>45793</v>
      </c>
      <c r="C3254" s="6">
        <v>70431.776766493058</v>
      </c>
      <c r="D3254" s="6">
        <v>22417.617953559027</v>
      </c>
      <c r="E3254" s="6">
        <v>32252</v>
      </c>
      <c r="F3254" s="16">
        <f t="shared" si="300"/>
        <v>31.828840592622814</v>
      </c>
      <c r="G3254" s="16">
        <f t="shared" si="301"/>
        <v>69.507683100455878</v>
      </c>
      <c r="H3254" s="6">
        <f t="shared" si="303"/>
        <v>736</v>
      </c>
      <c r="I3254" s="16">
        <f t="shared" si="304"/>
        <v>3.3945816322820068</v>
      </c>
      <c r="J3254" s="10" t="b">
        <f t="shared" si="302"/>
        <v>1</v>
      </c>
      <c r="K3254" t="b">
        <f t="shared" si="305"/>
        <v>1</v>
      </c>
      <c r="N3254" s="4"/>
      <c r="O3254" s="17"/>
      <c r="P3254" s="17"/>
      <c r="Q3254" s="17"/>
      <c r="R3254" s="4"/>
    </row>
    <row r="3255" spans="1:18" x14ac:dyDescent="0.25">
      <c r="A3255" s="10">
        <v>45793.625</v>
      </c>
      <c r="B3255" s="5">
        <v>45793</v>
      </c>
      <c r="C3255" s="6">
        <v>72635.697947048611</v>
      </c>
      <c r="D3255" s="6">
        <v>22605.132102864583</v>
      </c>
      <c r="E3255" s="6">
        <v>32252</v>
      </c>
      <c r="F3255" s="16">
        <f t="shared" si="300"/>
        <v>31.121243055093533</v>
      </c>
      <c r="G3255" s="16">
        <f t="shared" si="301"/>
        <v>70.089086267098423</v>
      </c>
      <c r="H3255" s="6">
        <f t="shared" si="303"/>
        <v>187.5</v>
      </c>
      <c r="I3255" s="16">
        <f t="shared" si="304"/>
        <v>0.83639573298300607</v>
      </c>
      <c r="J3255" s="10" t="b">
        <f t="shared" si="302"/>
        <v>1</v>
      </c>
      <c r="K3255" t="b">
        <f t="shared" si="305"/>
        <v>1</v>
      </c>
      <c r="N3255" s="4"/>
      <c r="O3255" s="17"/>
      <c r="P3255" s="17"/>
      <c r="Q3255" s="17"/>
      <c r="R3255" s="4"/>
    </row>
    <row r="3256" spans="1:18" x14ac:dyDescent="0.25">
      <c r="A3256" s="10">
        <v>45793.666666666664</v>
      </c>
      <c r="B3256" s="5">
        <v>45793</v>
      </c>
      <c r="C3256" s="6">
        <v>74342.180373263895</v>
      </c>
      <c r="D3256" s="6">
        <v>22378.611790364583</v>
      </c>
      <c r="E3256" s="6">
        <v>32252</v>
      </c>
      <c r="F3256" s="16">
        <f t="shared" si="300"/>
        <v>30.102173057077476</v>
      </c>
      <c r="G3256" s="16">
        <f t="shared" si="301"/>
        <v>69.386741257486619</v>
      </c>
      <c r="H3256" s="6">
        <f t="shared" si="303"/>
        <v>-226.5</v>
      </c>
      <c r="I3256" s="16">
        <f t="shared" si="304"/>
        <v>-1.0019848544539021</v>
      </c>
      <c r="J3256" s="10" t="b">
        <f t="shared" si="302"/>
        <v>1</v>
      </c>
      <c r="K3256" t="b">
        <f t="shared" si="305"/>
        <v>1</v>
      </c>
      <c r="N3256" s="4"/>
      <c r="O3256" s="17"/>
      <c r="P3256" s="17"/>
      <c r="Q3256" s="17"/>
      <c r="R3256" s="4"/>
    </row>
    <row r="3257" spans="1:18" x14ac:dyDescent="0.25">
      <c r="A3257" s="10">
        <v>45793.708333333336</v>
      </c>
      <c r="B3257" s="5">
        <v>45793</v>
      </c>
      <c r="C3257" s="6">
        <v>75092.534900173618</v>
      </c>
      <c r="D3257" s="6">
        <v>20383.92259982639</v>
      </c>
      <c r="E3257" s="6">
        <v>32252</v>
      </c>
      <c r="F3257" s="16">
        <f t="shared" si="300"/>
        <v>27.145071912839718</v>
      </c>
      <c r="G3257" s="16">
        <f t="shared" si="301"/>
        <v>63.202042043365957</v>
      </c>
      <c r="H3257" s="6">
        <f t="shared" si="303"/>
        <v>-1994.7</v>
      </c>
      <c r="I3257" s="16">
        <f t="shared" si="304"/>
        <v>-8.9134215235765666</v>
      </c>
      <c r="J3257" s="10" t="b">
        <f t="shared" si="302"/>
        <v>1</v>
      </c>
      <c r="K3257" t="b">
        <f t="shared" si="305"/>
        <v>1</v>
      </c>
      <c r="N3257" s="4"/>
      <c r="O3257" s="17"/>
      <c r="P3257" s="17"/>
      <c r="Q3257" s="17"/>
      <c r="R3257" s="4"/>
    </row>
    <row r="3258" spans="1:18" x14ac:dyDescent="0.25">
      <c r="A3258" s="10">
        <v>45793.75</v>
      </c>
      <c r="B3258" s="5">
        <v>45793</v>
      </c>
      <c r="C3258" s="6">
        <v>74286.972046440977</v>
      </c>
      <c r="D3258" s="6">
        <v>17161.229455295139</v>
      </c>
      <c r="E3258" s="6">
        <v>32252</v>
      </c>
      <c r="F3258" s="16">
        <f t="shared" si="300"/>
        <v>23.101263899364056</v>
      </c>
      <c r="G3258" s="16">
        <f t="shared" si="301"/>
        <v>53.209814756589168</v>
      </c>
      <c r="H3258" s="6">
        <f t="shared" si="303"/>
        <v>-3222.7</v>
      </c>
      <c r="I3258" s="16">
        <f t="shared" si="304"/>
        <v>-15.810009011844695</v>
      </c>
      <c r="J3258" s="10" t="b">
        <f t="shared" si="302"/>
        <v>1</v>
      </c>
      <c r="K3258" t="b">
        <f t="shared" si="305"/>
        <v>1</v>
      </c>
      <c r="N3258" s="4"/>
      <c r="O3258" s="17"/>
      <c r="P3258" s="17"/>
      <c r="Q3258" s="17"/>
      <c r="R3258" s="4"/>
    </row>
    <row r="3259" spans="1:18" x14ac:dyDescent="0.25">
      <c r="A3259" s="10">
        <v>45793.791666666664</v>
      </c>
      <c r="B3259" s="5">
        <v>45793</v>
      </c>
      <c r="C3259" s="6">
        <v>70849.298806423612</v>
      </c>
      <c r="D3259" s="6">
        <v>10247.332877061632</v>
      </c>
      <c r="E3259" s="6">
        <v>32252</v>
      </c>
      <c r="F3259" s="16">
        <f t="shared" si="300"/>
        <v>14.463562871750749</v>
      </c>
      <c r="G3259" s="16">
        <f t="shared" si="301"/>
        <v>31.772705187466304</v>
      </c>
      <c r="H3259" s="6">
        <f t="shared" si="303"/>
        <v>-6913.9</v>
      </c>
      <c r="I3259" s="16">
        <f t="shared" si="304"/>
        <v>-40.287906050150148</v>
      </c>
      <c r="J3259" s="10" t="b">
        <f t="shared" si="302"/>
        <v>1</v>
      </c>
      <c r="K3259" t="b">
        <f t="shared" si="305"/>
        <v>1</v>
      </c>
      <c r="N3259" s="4"/>
      <c r="O3259" s="17"/>
      <c r="P3259" s="17"/>
      <c r="Q3259" s="17"/>
      <c r="R3259" s="4"/>
    </row>
    <row r="3260" spans="1:18" x14ac:dyDescent="0.25">
      <c r="A3260" s="10">
        <v>45793.833333333336</v>
      </c>
      <c r="B3260" s="5">
        <v>45793</v>
      </c>
      <c r="C3260" s="6">
        <v>66872.708359374999</v>
      </c>
      <c r="D3260" s="6">
        <v>3083.6769808620875</v>
      </c>
      <c r="E3260" s="6">
        <v>32252</v>
      </c>
      <c r="F3260" s="16">
        <f t="shared" si="300"/>
        <v>4.6112637823644862</v>
      </c>
      <c r="G3260" s="16">
        <f t="shared" si="301"/>
        <v>9.561196145547834</v>
      </c>
      <c r="H3260" s="6">
        <f t="shared" si="303"/>
        <v>-7163.7</v>
      </c>
      <c r="I3260" s="16">
        <f t="shared" si="304"/>
        <v>-69.907946642738054</v>
      </c>
      <c r="J3260" s="10" t="b">
        <f t="shared" si="302"/>
        <v>1</v>
      </c>
      <c r="K3260" t="b">
        <f t="shared" si="305"/>
        <v>1</v>
      </c>
      <c r="N3260" s="4"/>
      <c r="O3260" s="17"/>
      <c r="P3260" s="17"/>
      <c r="Q3260" s="17"/>
      <c r="R3260" s="4"/>
    </row>
    <row r="3261" spans="1:18" x14ac:dyDescent="0.25">
      <c r="A3261" s="10">
        <v>45793.875</v>
      </c>
      <c r="B3261" s="5">
        <v>45793</v>
      </c>
      <c r="C3261" s="6">
        <v>64785.387256944443</v>
      </c>
      <c r="D3261" s="6">
        <v>175.47908168037733</v>
      </c>
      <c r="E3261" s="6">
        <v>32252</v>
      </c>
      <c r="F3261" s="16">
        <f t="shared" si="300"/>
        <v>0.27086213282080435</v>
      </c>
      <c r="G3261" s="16">
        <f t="shared" si="301"/>
        <v>0.54408744164819955</v>
      </c>
      <c r="H3261" s="6">
        <f t="shared" si="303"/>
        <v>-2908.2</v>
      </c>
      <c r="I3261" s="16">
        <f t="shared" si="304"/>
        <v>-94.309488900713902</v>
      </c>
      <c r="J3261" s="10" t="b">
        <f t="shared" si="302"/>
        <v>1</v>
      </c>
      <c r="K3261" t="b">
        <f t="shared" si="305"/>
        <v>1</v>
      </c>
      <c r="N3261" s="4"/>
      <c r="O3261" s="17"/>
      <c r="P3261" s="17"/>
      <c r="Q3261" s="17"/>
      <c r="R3261" s="4"/>
    </row>
    <row r="3262" spans="1:18" x14ac:dyDescent="0.25">
      <c r="A3262" s="10">
        <v>45793.916666666664</v>
      </c>
      <c r="B3262" s="5">
        <v>45793</v>
      </c>
      <c r="C3262" s="6">
        <v>63733.180861545137</v>
      </c>
      <c r="D3262" s="6">
        <v>0.45429671449793707</v>
      </c>
      <c r="E3262" s="6">
        <v>32252</v>
      </c>
      <c r="F3262" s="16">
        <f t="shared" si="300"/>
        <v>7.128103577394916E-4</v>
      </c>
      <c r="G3262" s="16">
        <f t="shared" si="301"/>
        <v>1.4085846288538295E-3</v>
      </c>
      <c r="H3262" s="6">
        <f t="shared" si="303"/>
        <v>-175</v>
      </c>
      <c r="I3262" s="16">
        <f t="shared" si="304"/>
        <v>-99.726986444315941</v>
      </c>
      <c r="J3262" s="10" t="b">
        <f t="shared" si="302"/>
        <v>0</v>
      </c>
      <c r="K3262" t="b">
        <f t="shared" si="305"/>
        <v>1</v>
      </c>
      <c r="N3262" s="4"/>
      <c r="O3262" s="17"/>
      <c r="P3262" s="17"/>
      <c r="Q3262" s="17"/>
      <c r="R3262" s="4"/>
    </row>
    <row r="3263" spans="1:18" x14ac:dyDescent="0.25">
      <c r="A3263" s="10">
        <v>45793.958333333336</v>
      </c>
      <c r="B3263" s="5">
        <v>45793</v>
      </c>
      <c r="C3263" s="6">
        <v>61873.313619791668</v>
      </c>
      <c r="D3263" s="6">
        <v>0.50061870680914988</v>
      </c>
      <c r="E3263" s="6">
        <v>32252</v>
      </c>
      <c r="F3263" s="16">
        <f t="shared" si="300"/>
        <v>8.0910279007428965E-4</v>
      </c>
      <c r="G3263" s="16">
        <f t="shared" si="301"/>
        <v>1.5522098065519963E-3</v>
      </c>
      <c r="H3263" s="6">
        <f t="shared" si="303"/>
        <v>0</v>
      </c>
      <c r="I3263" s="16">
        <f t="shared" si="304"/>
        <v>0</v>
      </c>
      <c r="J3263" s="10" t="b">
        <f t="shared" si="302"/>
        <v>0</v>
      </c>
      <c r="K3263" t="b">
        <f t="shared" si="305"/>
        <v>0</v>
      </c>
      <c r="N3263" s="4"/>
      <c r="O3263" s="17"/>
      <c r="P3263" s="17"/>
      <c r="Q3263" s="17"/>
      <c r="R3263" s="4"/>
    </row>
    <row r="3264" spans="1:18" x14ac:dyDescent="0.25">
      <c r="A3264" s="10">
        <v>45794</v>
      </c>
      <c r="B3264" s="5">
        <v>45794</v>
      </c>
      <c r="C3264" s="6">
        <v>59331.900197482639</v>
      </c>
      <c r="D3264" s="6">
        <v>0.49502709084086949</v>
      </c>
      <c r="E3264" s="6">
        <v>32252</v>
      </c>
      <c r="F3264" s="16">
        <f t="shared" si="300"/>
        <v>8.3433547416010903E-4</v>
      </c>
      <c r="G3264" s="16">
        <f t="shared" si="301"/>
        <v>1.5348725376437724E-3</v>
      </c>
      <c r="H3264" s="6">
        <f t="shared" si="303"/>
        <v>0</v>
      </c>
      <c r="I3264" s="16">
        <f t="shared" si="304"/>
        <v>0</v>
      </c>
      <c r="J3264" s="10" t="b">
        <f t="shared" si="302"/>
        <v>0</v>
      </c>
      <c r="K3264" t="b">
        <f t="shared" si="305"/>
        <v>0</v>
      </c>
      <c r="N3264" s="4"/>
      <c r="O3264" s="17"/>
      <c r="P3264" s="17"/>
      <c r="Q3264" s="17"/>
      <c r="R3264" s="4"/>
    </row>
    <row r="3265" spans="1:18" x14ac:dyDescent="0.25">
      <c r="A3265" s="10">
        <v>45794.041666666664</v>
      </c>
      <c r="B3265" s="5">
        <v>45794</v>
      </c>
      <c r="C3265" s="6">
        <v>56235.778055555558</v>
      </c>
      <c r="D3265" s="6">
        <v>0.53418758591016136</v>
      </c>
      <c r="E3265" s="6">
        <v>32252</v>
      </c>
      <c r="F3265" s="16">
        <f t="shared" si="300"/>
        <v>9.4990698871888143E-4</v>
      </c>
      <c r="G3265" s="16">
        <f t="shared" si="301"/>
        <v>1.6562928993865847E-3</v>
      </c>
      <c r="H3265" s="6">
        <f t="shared" si="303"/>
        <v>0</v>
      </c>
      <c r="I3265" s="16">
        <f t="shared" si="304"/>
        <v>0</v>
      </c>
      <c r="J3265" s="10" t="b">
        <f t="shared" si="302"/>
        <v>0</v>
      </c>
      <c r="K3265" t="b">
        <f t="shared" si="305"/>
        <v>0</v>
      </c>
      <c r="N3265" s="4"/>
      <c r="O3265" s="17"/>
      <c r="P3265" s="17"/>
      <c r="Q3265" s="17"/>
      <c r="R3265" s="4"/>
    </row>
    <row r="3266" spans="1:18" x14ac:dyDescent="0.25">
      <c r="A3266" s="10">
        <v>45794.083333333336</v>
      </c>
      <c r="B3266" s="5">
        <v>45794</v>
      </c>
      <c r="C3266" s="6">
        <v>54064.890198567708</v>
      </c>
      <c r="D3266" s="6">
        <v>0.6231678354409006</v>
      </c>
      <c r="E3266" s="6">
        <v>32252</v>
      </c>
      <c r="F3266" s="16">
        <f t="shared" si="300"/>
        <v>1.1526294294728996E-3</v>
      </c>
      <c r="G3266" s="16">
        <f t="shared" si="301"/>
        <v>1.9321835403723819E-3</v>
      </c>
      <c r="H3266" s="6">
        <f t="shared" si="303"/>
        <v>0.1</v>
      </c>
      <c r="I3266" s="16">
        <f t="shared" si="304"/>
        <v>18.720015709391234</v>
      </c>
      <c r="J3266" s="10" t="b">
        <f t="shared" si="302"/>
        <v>0</v>
      </c>
      <c r="K3266" t="b">
        <f t="shared" si="305"/>
        <v>0</v>
      </c>
      <c r="N3266" s="4"/>
      <c r="O3266" s="17"/>
      <c r="P3266" s="17"/>
      <c r="Q3266" s="17"/>
      <c r="R3266" s="4"/>
    </row>
    <row r="3267" spans="1:18" x14ac:dyDescent="0.25">
      <c r="A3267" s="10">
        <v>45794.125</v>
      </c>
      <c r="B3267" s="5">
        <v>45794</v>
      </c>
      <c r="C3267" s="6">
        <v>52202.811950954863</v>
      </c>
      <c r="D3267" s="6">
        <v>0.97361036496029962</v>
      </c>
      <c r="E3267" s="6">
        <v>32252</v>
      </c>
      <c r="F3267" s="16">
        <f t="shared" ref="F3267:F3330" si="306">D3267/C3267*100</f>
        <v>1.8650534876838007E-3</v>
      </c>
      <c r="G3267" s="16">
        <f t="shared" ref="G3267:G3330" si="307">D3267/E3267*100</f>
        <v>3.018759658192669E-3</v>
      </c>
      <c r="H3267" s="6">
        <f t="shared" si="303"/>
        <v>0.4</v>
      </c>
      <c r="I3267" s="16">
        <f t="shared" si="304"/>
        <v>64.188165250376571</v>
      </c>
      <c r="J3267" s="10" t="b">
        <f t="shared" ref="J3267:J3330" si="308">D3267&gt;5</f>
        <v>0</v>
      </c>
      <c r="K3267" t="b">
        <f t="shared" si="305"/>
        <v>0</v>
      </c>
      <c r="N3267" s="4"/>
      <c r="O3267" s="17"/>
      <c r="P3267" s="17"/>
      <c r="Q3267" s="17"/>
      <c r="R3267" s="4"/>
    </row>
    <row r="3268" spans="1:18" x14ac:dyDescent="0.25">
      <c r="A3268" s="10">
        <v>45794.166666666664</v>
      </c>
      <c r="B3268" s="5">
        <v>45794</v>
      </c>
      <c r="C3268" s="6">
        <v>51046.557901475695</v>
      </c>
      <c r="D3268" s="6">
        <v>1.2161760867966547</v>
      </c>
      <c r="E3268" s="6">
        <v>32252</v>
      </c>
      <c r="F3268" s="16">
        <f t="shared" si="306"/>
        <v>2.3824840239844978E-3</v>
      </c>
      <c r="G3268" s="16">
        <f t="shared" si="307"/>
        <v>3.7708547897701062E-3</v>
      </c>
      <c r="H3268" s="6">
        <f t="shared" ref="H3268:H3331" si="309">ROUND(D3268-D3267,1)</f>
        <v>0.2</v>
      </c>
      <c r="I3268" s="16">
        <f t="shared" ref="I3268:I3331" si="310">H3268/D3267*100</f>
        <v>20.542098481886569</v>
      </c>
      <c r="J3268" s="10" t="b">
        <f t="shared" si="308"/>
        <v>0</v>
      </c>
      <c r="K3268" t="b">
        <f t="shared" ref="K3268:K3331" si="311">OR(J3268,ABS(H3268)&gt;5)</f>
        <v>0</v>
      </c>
      <c r="N3268" s="4"/>
      <c r="O3268" s="17"/>
      <c r="P3268" s="17"/>
      <c r="Q3268" s="17"/>
      <c r="R3268" s="4"/>
    </row>
    <row r="3269" spans="1:18" x14ac:dyDescent="0.25">
      <c r="A3269" s="10">
        <v>45794.208333333336</v>
      </c>
      <c r="B3269" s="5">
        <v>45794</v>
      </c>
      <c r="C3269" s="6">
        <v>50319.150711805552</v>
      </c>
      <c r="D3269" s="6">
        <v>0.69605966359376903</v>
      </c>
      <c r="E3269" s="6">
        <v>32252</v>
      </c>
      <c r="F3269" s="16">
        <f t="shared" si="306"/>
        <v>1.3832897688999827E-3</v>
      </c>
      <c r="G3269" s="16">
        <f t="shared" si="307"/>
        <v>2.1581906969917186E-3</v>
      </c>
      <c r="H3269" s="6">
        <f t="shared" si="309"/>
        <v>-0.5</v>
      </c>
      <c r="I3269" s="16">
        <f t="shared" si="310"/>
        <v>-41.112467629336003</v>
      </c>
      <c r="J3269" s="10" t="b">
        <f t="shared" si="308"/>
        <v>0</v>
      </c>
      <c r="K3269" t="b">
        <f t="shared" si="311"/>
        <v>0</v>
      </c>
      <c r="N3269" s="4"/>
      <c r="O3269" s="17"/>
      <c r="P3269" s="17"/>
      <c r="Q3269" s="17"/>
      <c r="R3269" s="4"/>
    </row>
    <row r="3270" spans="1:18" x14ac:dyDescent="0.25">
      <c r="A3270" s="10">
        <v>45794.25</v>
      </c>
      <c r="B3270" s="5">
        <v>45794</v>
      </c>
      <c r="C3270" s="6">
        <v>49791.113307291664</v>
      </c>
      <c r="D3270" s="6">
        <v>0.65674873782528775</v>
      </c>
      <c r="E3270" s="6">
        <v>32252</v>
      </c>
      <c r="F3270" s="16">
        <f t="shared" si="306"/>
        <v>1.3190079397744862E-3</v>
      </c>
      <c r="G3270" s="16">
        <f t="shared" si="307"/>
        <v>2.0363039123939223E-3</v>
      </c>
      <c r="H3270" s="6">
        <f t="shared" si="309"/>
        <v>0</v>
      </c>
      <c r="I3270" s="16">
        <f t="shared" si="310"/>
        <v>0</v>
      </c>
      <c r="J3270" s="10" t="b">
        <f t="shared" si="308"/>
        <v>0</v>
      </c>
      <c r="K3270" t="b">
        <f t="shared" si="311"/>
        <v>0</v>
      </c>
      <c r="N3270" s="4"/>
      <c r="O3270" s="17"/>
      <c r="P3270" s="17"/>
      <c r="Q3270" s="17"/>
      <c r="R3270" s="4"/>
    </row>
    <row r="3271" spans="1:18" x14ac:dyDescent="0.25">
      <c r="A3271" s="10">
        <v>45794.291666666664</v>
      </c>
      <c r="B3271" s="5">
        <v>45794</v>
      </c>
      <c r="C3271" s="6">
        <v>49625.835432942709</v>
      </c>
      <c r="D3271" s="6">
        <v>73.971478243801329</v>
      </c>
      <c r="E3271" s="6">
        <v>32252</v>
      </c>
      <c r="F3271" s="16">
        <f t="shared" si="306"/>
        <v>0.14905840395121581</v>
      </c>
      <c r="G3271" s="16">
        <f t="shared" si="307"/>
        <v>0.22935470123961718</v>
      </c>
      <c r="H3271" s="6">
        <f t="shared" si="309"/>
        <v>73.3</v>
      </c>
      <c r="I3271" s="16">
        <f t="shared" si="310"/>
        <v>11161.041624947851</v>
      </c>
      <c r="J3271" s="10" t="b">
        <f t="shared" si="308"/>
        <v>1</v>
      </c>
      <c r="K3271" t="b">
        <f t="shared" si="311"/>
        <v>1</v>
      </c>
      <c r="N3271" s="4"/>
      <c r="O3271" s="17"/>
      <c r="P3271" s="17"/>
      <c r="Q3271" s="17"/>
      <c r="R3271" s="4"/>
    </row>
    <row r="3272" spans="1:18" x14ac:dyDescent="0.25">
      <c r="A3272" s="10">
        <v>45794.333333333336</v>
      </c>
      <c r="B3272" s="5">
        <v>45794</v>
      </c>
      <c r="C3272" s="6">
        <v>50626.976336805557</v>
      </c>
      <c r="D3272" s="6">
        <v>2298.3949548678929</v>
      </c>
      <c r="E3272" s="6">
        <v>32252</v>
      </c>
      <c r="F3272" s="16">
        <f t="shared" si="306"/>
        <v>4.5398621864702813</v>
      </c>
      <c r="G3272" s="16">
        <f t="shared" si="307"/>
        <v>7.1263641165443783</v>
      </c>
      <c r="H3272" s="6">
        <f t="shared" si="309"/>
        <v>2224.4</v>
      </c>
      <c r="I3272" s="16">
        <f t="shared" si="310"/>
        <v>3007.1049718225695</v>
      </c>
      <c r="J3272" s="10" t="b">
        <f t="shared" si="308"/>
        <v>1</v>
      </c>
      <c r="K3272" t="b">
        <f t="shared" si="311"/>
        <v>1</v>
      </c>
      <c r="N3272" s="4"/>
      <c r="O3272" s="17"/>
      <c r="P3272" s="17"/>
      <c r="Q3272" s="17"/>
      <c r="R3272" s="4"/>
    </row>
    <row r="3273" spans="1:18" x14ac:dyDescent="0.25">
      <c r="A3273" s="10">
        <v>45794.375</v>
      </c>
      <c r="B3273" s="5">
        <v>45794</v>
      </c>
      <c r="C3273" s="6">
        <v>54018.009257812497</v>
      </c>
      <c r="D3273" s="6">
        <v>7008.1801915147571</v>
      </c>
      <c r="E3273" s="6">
        <v>32252</v>
      </c>
      <c r="F3273" s="16">
        <f t="shared" si="306"/>
        <v>12.973784646647601</v>
      </c>
      <c r="G3273" s="16">
        <f t="shared" si="307"/>
        <v>21.72944372911682</v>
      </c>
      <c r="H3273" s="6">
        <f t="shared" si="309"/>
        <v>4709.8</v>
      </c>
      <c r="I3273" s="16">
        <f t="shared" si="310"/>
        <v>204.9169134323439</v>
      </c>
      <c r="J3273" s="10" t="b">
        <f t="shared" si="308"/>
        <v>1</v>
      </c>
      <c r="K3273" t="b">
        <f t="shared" si="311"/>
        <v>1</v>
      </c>
      <c r="N3273" s="4"/>
      <c r="O3273" s="17"/>
      <c r="P3273" s="17"/>
      <c r="Q3273" s="17"/>
      <c r="R3273" s="4"/>
    </row>
    <row r="3274" spans="1:18" x14ac:dyDescent="0.25">
      <c r="A3274" s="10">
        <v>45794.416666666664</v>
      </c>
      <c r="B3274" s="5">
        <v>45794</v>
      </c>
      <c r="C3274" s="6">
        <v>57924.395364583332</v>
      </c>
      <c r="D3274" s="6">
        <v>11612.032700737847</v>
      </c>
      <c r="E3274" s="6">
        <v>32252</v>
      </c>
      <c r="F3274" s="16">
        <f t="shared" si="306"/>
        <v>20.046877706103398</v>
      </c>
      <c r="G3274" s="16">
        <f t="shared" si="307"/>
        <v>36.004070137473171</v>
      </c>
      <c r="H3274" s="6">
        <f t="shared" si="309"/>
        <v>4603.8999999999996</v>
      </c>
      <c r="I3274" s="16">
        <f t="shared" si="310"/>
        <v>65.693230969920407</v>
      </c>
      <c r="J3274" s="10" t="b">
        <f t="shared" si="308"/>
        <v>1</v>
      </c>
      <c r="K3274" t="b">
        <f t="shared" si="311"/>
        <v>1</v>
      </c>
      <c r="N3274" s="4"/>
      <c r="O3274" s="17"/>
      <c r="P3274" s="17"/>
      <c r="Q3274" s="17"/>
      <c r="R3274" s="4"/>
    </row>
    <row r="3275" spans="1:18" x14ac:dyDescent="0.25">
      <c r="A3275" s="10">
        <v>45794.458333333336</v>
      </c>
      <c r="B3275" s="5">
        <v>45794</v>
      </c>
      <c r="C3275" s="6">
        <v>61873.754607204864</v>
      </c>
      <c r="D3275" s="6">
        <v>14923.323065321181</v>
      </c>
      <c r="E3275" s="6">
        <v>32252</v>
      </c>
      <c r="F3275" s="16">
        <f t="shared" si="306"/>
        <v>24.118987380124885</v>
      </c>
      <c r="G3275" s="16">
        <f t="shared" si="307"/>
        <v>46.271000450580367</v>
      </c>
      <c r="H3275" s="6">
        <f t="shared" si="309"/>
        <v>3311.3</v>
      </c>
      <c r="I3275" s="16">
        <f t="shared" si="310"/>
        <v>28.516109843452259</v>
      </c>
      <c r="J3275" s="10" t="b">
        <f t="shared" si="308"/>
        <v>1</v>
      </c>
      <c r="K3275" t="b">
        <f t="shared" si="311"/>
        <v>1</v>
      </c>
      <c r="N3275" s="4"/>
      <c r="O3275" s="17"/>
      <c r="P3275" s="17"/>
      <c r="Q3275" s="17"/>
      <c r="R3275" s="4"/>
    </row>
    <row r="3276" spans="1:18" x14ac:dyDescent="0.25">
      <c r="A3276" s="10">
        <v>45794.5</v>
      </c>
      <c r="B3276" s="5">
        <v>45794</v>
      </c>
      <c r="C3276" s="6">
        <v>64347.501009114581</v>
      </c>
      <c r="D3276" s="6">
        <v>17307.825349392362</v>
      </c>
      <c r="E3276" s="6">
        <v>32252</v>
      </c>
      <c r="F3276" s="16">
        <f t="shared" si="306"/>
        <v>26.897432033826419</v>
      </c>
      <c r="G3276" s="16">
        <f t="shared" si="307"/>
        <v>53.664347480442643</v>
      </c>
      <c r="H3276" s="6">
        <f t="shared" si="309"/>
        <v>2384.5</v>
      </c>
      <c r="I3276" s="16">
        <f t="shared" si="310"/>
        <v>15.978344699520051</v>
      </c>
      <c r="J3276" s="10" t="b">
        <f t="shared" si="308"/>
        <v>1</v>
      </c>
      <c r="K3276" t="b">
        <f t="shared" si="311"/>
        <v>1</v>
      </c>
      <c r="N3276" s="4"/>
      <c r="O3276" s="17"/>
      <c r="P3276" s="17"/>
      <c r="Q3276" s="17"/>
      <c r="R3276" s="4"/>
    </row>
    <row r="3277" spans="1:18" x14ac:dyDescent="0.25">
      <c r="A3277" s="10">
        <v>45794.541666666664</v>
      </c>
      <c r="B3277" s="5">
        <v>45794</v>
      </c>
      <c r="C3277" s="6">
        <v>66853.166427951393</v>
      </c>
      <c r="D3277" s="6">
        <v>20713.404015842014</v>
      </c>
      <c r="E3277" s="6">
        <v>32252</v>
      </c>
      <c r="F3277" s="16">
        <f t="shared" si="306"/>
        <v>30.98342998931119</v>
      </c>
      <c r="G3277" s="16">
        <f t="shared" si="307"/>
        <v>64.223626490890524</v>
      </c>
      <c r="H3277" s="6">
        <f t="shared" si="309"/>
        <v>3405.6</v>
      </c>
      <c r="I3277" s="16">
        <f t="shared" si="310"/>
        <v>19.676648748478172</v>
      </c>
      <c r="J3277" s="10" t="b">
        <f t="shared" si="308"/>
        <v>1</v>
      </c>
      <c r="K3277" t="b">
        <f t="shared" si="311"/>
        <v>1</v>
      </c>
      <c r="N3277" s="4"/>
      <c r="O3277" s="17"/>
      <c r="P3277" s="17"/>
      <c r="Q3277" s="17"/>
      <c r="R3277" s="4"/>
    </row>
    <row r="3278" spans="1:18" x14ac:dyDescent="0.25">
      <c r="A3278" s="10">
        <v>45794.583333333336</v>
      </c>
      <c r="B3278" s="5">
        <v>45794</v>
      </c>
      <c r="C3278" s="6">
        <v>69583.701106770837</v>
      </c>
      <c r="D3278" s="6">
        <v>22403.5574609375</v>
      </c>
      <c r="E3278" s="6">
        <v>32252</v>
      </c>
      <c r="F3278" s="16">
        <f t="shared" si="306"/>
        <v>32.196559114556102</v>
      </c>
      <c r="G3278" s="16">
        <f t="shared" si="307"/>
        <v>69.464087377333186</v>
      </c>
      <c r="H3278" s="6">
        <f t="shared" si="309"/>
        <v>1690.2</v>
      </c>
      <c r="I3278" s="16">
        <f t="shared" si="310"/>
        <v>8.1599335324474058</v>
      </c>
      <c r="J3278" s="10" t="b">
        <f t="shared" si="308"/>
        <v>1</v>
      </c>
      <c r="K3278" t="b">
        <f t="shared" si="311"/>
        <v>1</v>
      </c>
      <c r="N3278" s="4"/>
      <c r="O3278" s="17"/>
      <c r="P3278" s="17"/>
      <c r="Q3278" s="17"/>
      <c r="R3278" s="4"/>
    </row>
    <row r="3279" spans="1:18" x14ac:dyDescent="0.25">
      <c r="A3279" s="10">
        <v>45794.625</v>
      </c>
      <c r="B3279" s="5">
        <v>45794</v>
      </c>
      <c r="C3279" s="6">
        <v>72138.71159288194</v>
      </c>
      <c r="D3279" s="6">
        <v>22553.504190538195</v>
      </c>
      <c r="E3279" s="6">
        <v>32252</v>
      </c>
      <c r="F3279" s="16">
        <f t="shared" si="306"/>
        <v>31.264079566349768</v>
      </c>
      <c r="G3279" s="16">
        <f t="shared" si="307"/>
        <v>69.929009644481567</v>
      </c>
      <c r="H3279" s="6">
        <f t="shared" si="309"/>
        <v>149.9</v>
      </c>
      <c r="I3279" s="16">
        <f t="shared" si="310"/>
        <v>0.66909016686909373</v>
      </c>
      <c r="J3279" s="10" t="b">
        <f t="shared" si="308"/>
        <v>1</v>
      </c>
      <c r="K3279" t="b">
        <f t="shared" si="311"/>
        <v>1</v>
      </c>
      <c r="N3279" s="4"/>
      <c r="O3279" s="17"/>
      <c r="P3279" s="17"/>
      <c r="Q3279" s="17"/>
      <c r="R3279" s="4"/>
    </row>
    <row r="3280" spans="1:18" x14ac:dyDescent="0.25">
      <c r="A3280" s="10">
        <v>45794.666666666664</v>
      </c>
      <c r="B3280" s="5">
        <v>45794</v>
      </c>
      <c r="C3280" s="6">
        <v>73829.643446180562</v>
      </c>
      <c r="D3280" s="6">
        <v>21432.407684461807</v>
      </c>
      <c r="E3280" s="6">
        <v>32252</v>
      </c>
      <c r="F3280" s="16">
        <f t="shared" si="306"/>
        <v>29.029542449416461</v>
      </c>
      <c r="G3280" s="16">
        <f t="shared" si="307"/>
        <v>66.452956977743412</v>
      </c>
      <c r="H3280" s="6">
        <f t="shared" si="309"/>
        <v>-1121.0999999999999</v>
      </c>
      <c r="I3280" s="16">
        <f t="shared" si="310"/>
        <v>-4.9708461732981242</v>
      </c>
      <c r="J3280" s="10" t="b">
        <f t="shared" si="308"/>
        <v>1</v>
      </c>
      <c r="K3280" t="b">
        <f t="shared" si="311"/>
        <v>1</v>
      </c>
      <c r="N3280" s="4"/>
      <c r="O3280" s="17"/>
      <c r="P3280" s="17"/>
      <c r="Q3280" s="17"/>
      <c r="R3280" s="4"/>
    </row>
    <row r="3281" spans="1:18" x14ac:dyDescent="0.25">
      <c r="A3281" s="10">
        <v>45794.708333333336</v>
      </c>
      <c r="B3281" s="5">
        <v>45794</v>
      </c>
      <c r="C3281" s="6">
        <v>74978.45885416666</v>
      </c>
      <c r="D3281" s="6">
        <v>18111.590067274305</v>
      </c>
      <c r="E3281" s="6">
        <v>32252</v>
      </c>
      <c r="F3281" s="16">
        <f t="shared" si="306"/>
        <v>24.155724649530878</v>
      </c>
      <c r="G3281" s="16">
        <f t="shared" si="307"/>
        <v>56.156486628036419</v>
      </c>
      <c r="H3281" s="6">
        <f t="shared" si="309"/>
        <v>-3320.8</v>
      </c>
      <c r="I3281" s="16">
        <f t="shared" si="310"/>
        <v>-15.494292796639611</v>
      </c>
      <c r="J3281" s="10" t="b">
        <f t="shared" si="308"/>
        <v>1</v>
      </c>
      <c r="K3281" t="b">
        <f t="shared" si="311"/>
        <v>1</v>
      </c>
      <c r="N3281" s="4"/>
      <c r="O3281" s="17"/>
      <c r="P3281" s="17"/>
      <c r="Q3281" s="17"/>
      <c r="R3281" s="4"/>
    </row>
    <row r="3282" spans="1:18" x14ac:dyDescent="0.25">
      <c r="A3282" s="10">
        <v>45794.75</v>
      </c>
      <c r="B3282" s="5">
        <v>45794</v>
      </c>
      <c r="C3282" s="6">
        <v>73788.004375000004</v>
      </c>
      <c r="D3282" s="6">
        <v>13766.699947645398</v>
      </c>
      <c r="E3282" s="6">
        <v>32252</v>
      </c>
      <c r="F3282" s="16">
        <f t="shared" si="306"/>
        <v>18.657097538078524</v>
      </c>
      <c r="G3282" s="16">
        <f t="shared" si="307"/>
        <v>42.684794579081604</v>
      </c>
      <c r="H3282" s="6">
        <f t="shared" si="309"/>
        <v>-4344.8999999999996</v>
      </c>
      <c r="I3282" s="16">
        <f t="shared" si="310"/>
        <v>-23.989610983139283</v>
      </c>
      <c r="J3282" s="10" t="b">
        <f t="shared" si="308"/>
        <v>1</v>
      </c>
      <c r="K3282" t="b">
        <f t="shared" si="311"/>
        <v>1</v>
      </c>
      <c r="N3282" s="4"/>
      <c r="O3282" s="17"/>
      <c r="P3282" s="17"/>
      <c r="Q3282" s="17"/>
      <c r="R3282" s="4"/>
    </row>
    <row r="3283" spans="1:18" x14ac:dyDescent="0.25">
      <c r="A3283" s="10">
        <v>45794.791666666664</v>
      </c>
      <c r="B3283" s="5">
        <v>45794</v>
      </c>
      <c r="C3283" s="6">
        <v>71069.560972222229</v>
      </c>
      <c r="D3283" s="6">
        <v>9213.717466905382</v>
      </c>
      <c r="E3283" s="6">
        <v>32252</v>
      </c>
      <c r="F3283" s="16">
        <f t="shared" si="306"/>
        <v>12.964365251259387</v>
      </c>
      <c r="G3283" s="16">
        <f t="shared" si="307"/>
        <v>28.567894911650075</v>
      </c>
      <c r="H3283" s="6">
        <f t="shared" si="309"/>
        <v>-4553</v>
      </c>
      <c r="I3283" s="16">
        <f t="shared" si="310"/>
        <v>-33.072559272120458</v>
      </c>
      <c r="J3283" s="10" t="b">
        <f t="shared" si="308"/>
        <v>1</v>
      </c>
      <c r="K3283" t="b">
        <f t="shared" si="311"/>
        <v>1</v>
      </c>
      <c r="N3283" s="4"/>
      <c r="O3283" s="17"/>
      <c r="P3283" s="17"/>
      <c r="Q3283" s="17"/>
      <c r="R3283" s="4"/>
    </row>
    <row r="3284" spans="1:18" x14ac:dyDescent="0.25">
      <c r="A3284" s="10">
        <v>45794.833333333336</v>
      </c>
      <c r="B3284" s="5">
        <v>45794</v>
      </c>
      <c r="C3284" s="6">
        <v>67155.990907118059</v>
      </c>
      <c r="D3284" s="6">
        <v>3856.3322619628907</v>
      </c>
      <c r="E3284" s="6">
        <v>32252</v>
      </c>
      <c r="F3284" s="16">
        <f t="shared" si="306"/>
        <v>5.742350324778168</v>
      </c>
      <c r="G3284" s="16">
        <f t="shared" si="307"/>
        <v>11.956877905131126</v>
      </c>
      <c r="H3284" s="6">
        <f t="shared" si="309"/>
        <v>-5357.4</v>
      </c>
      <c r="I3284" s="16">
        <f t="shared" si="310"/>
        <v>-58.145911454775636</v>
      </c>
      <c r="J3284" s="10" t="b">
        <f t="shared" si="308"/>
        <v>1</v>
      </c>
      <c r="K3284" t="b">
        <f t="shared" si="311"/>
        <v>1</v>
      </c>
      <c r="N3284" s="4"/>
      <c r="O3284" s="17"/>
      <c r="P3284" s="17"/>
      <c r="Q3284" s="17"/>
      <c r="R3284" s="4"/>
    </row>
    <row r="3285" spans="1:18" x14ac:dyDescent="0.25">
      <c r="A3285" s="10">
        <v>45794.875</v>
      </c>
      <c r="B3285" s="5">
        <v>45794</v>
      </c>
      <c r="C3285" s="6">
        <v>64363.349900173613</v>
      </c>
      <c r="D3285" s="6">
        <v>262.75419412222175</v>
      </c>
      <c r="E3285" s="6">
        <v>32252</v>
      </c>
      <c r="F3285" s="16">
        <f t="shared" si="306"/>
        <v>0.40823573435774979</v>
      </c>
      <c r="G3285" s="16">
        <f t="shared" si="307"/>
        <v>0.81469116371766637</v>
      </c>
      <c r="H3285" s="6">
        <f t="shared" si="309"/>
        <v>-3593.6</v>
      </c>
      <c r="I3285" s="16">
        <f t="shared" si="310"/>
        <v>-93.186991054833044</v>
      </c>
      <c r="J3285" s="10" t="b">
        <f t="shared" si="308"/>
        <v>1</v>
      </c>
      <c r="K3285" t="b">
        <f t="shared" si="311"/>
        <v>1</v>
      </c>
      <c r="N3285" s="4"/>
      <c r="O3285" s="17"/>
      <c r="P3285" s="17"/>
      <c r="Q3285" s="17"/>
      <c r="R3285" s="4"/>
    </row>
    <row r="3286" spans="1:18" x14ac:dyDescent="0.25">
      <c r="A3286" s="10">
        <v>45794.916666666664</v>
      </c>
      <c r="B3286" s="5">
        <v>45794</v>
      </c>
      <c r="C3286" s="6">
        <v>62951.390221354166</v>
      </c>
      <c r="D3286" s="6">
        <v>0.48341418584187823</v>
      </c>
      <c r="E3286" s="6">
        <v>32252</v>
      </c>
      <c r="F3286" s="16">
        <f t="shared" si="306"/>
        <v>7.6791661652278508E-4</v>
      </c>
      <c r="G3286" s="16">
        <f t="shared" si="307"/>
        <v>1.4988657628732427E-3</v>
      </c>
      <c r="H3286" s="6">
        <f t="shared" si="309"/>
        <v>-262.3</v>
      </c>
      <c r="I3286" s="16">
        <f t="shared" si="310"/>
        <v>-99.827141057162166</v>
      </c>
      <c r="J3286" s="10" t="b">
        <f t="shared" si="308"/>
        <v>0</v>
      </c>
      <c r="K3286" t="b">
        <f t="shared" si="311"/>
        <v>1</v>
      </c>
      <c r="N3286" s="4"/>
      <c r="O3286" s="17"/>
      <c r="P3286" s="17"/>
      <c r="Q3286" s="17"/>
      <c r="R3286" s="4"/>
    </row>
    <row r="3287" spans="1:18" x14ac:dyDescent="0.25">
      <c r="A3287" s="10">
        <v>45794.958333333336</v>
      </c>
      <c r="B3287" s="5">
        <v>45794</v>
      </c>
      <c r="C3287" s="6">
        <v>60880.376725260416</v>
      </c>
      <c r="D3287" s="6">
        <v>0.77151304841041568</v>
      </c>
      <c r="E3287" s="6">
        <v>32252</v>
      </c>
      <c r="F3287" s="16">
        <f t="shared" si="306"/>
        <v>1.2672606345589519E-3</v>
      </c>
      <c r="G3287" s="16">
        <f t="shared" si="307"/>
        <v>2.3921401724247044E-3</v>
      </c>
      <c r="H3287" s="6">
        <f t="shared" si="309"/>
        <v>0.3</v>
      </c>
      <c r="I3287" s="16">
        <f t="shared" si="310"/>
        <v>62.058584291965346</v>
      </c>
      <c r="J3287" s="10" t="b">
        <f t="shared" si="308"/>
        <v>0</v>
      </c>
      <c r="K3287" t="b">
        <f t="shared" si="311"/>
        <v>0</v>
      </c>
      <c r="N3287" s="4"/>
      <c r="O3287" s="17"/>
      <c r="P3287" s="17"/>
      <c r="Q3287" s="17"/>
      <c r="R3287" s="4"/>
    </row>
    <row r="3288" spans="1:18" x14ac:dyDescent="0.25">
      <c r="A3288" s="10">
        <v>45795</v>
      </c>
      <c r="B3288" s="5">
        <v>45795</v>
      </c>
      <c r="C3288" s="6">
        <v>58142.287226562497</v>
      </c>
      <c r="D3288" s="6">
        <v>0.76752207918299564</v>
      </c>
      <c r="E3288" s="6">
        <v>32252</v>
      </c>
      <c r="F3288" s="16">
        <f t="shared" si="306"/>
        <v>1.3200754834294696E-3</v>
      </c>
      <c r="G3288" s="16">
        <f t="shared" si="307"/>
        <v>2.3797658414454782E-3</v>
      </c>
      <c r="H3288" s="6">
        <f t="shared" si="309"/>
        <v>0</v>
      </c>
      <c r="I3288" s="16">
        <f t="shared" si="310"/>
        <v>0</v>
      </c>
      <c r="J3288" s="10" t="b">
        <f t="shared" si="308"/>
        <v>0</v>
      </c>
      <c r="K3288" t="b">
        <f t="shared" si="311"/>
        <v>0</v>
      </c>
      <c r="N3288" s="4"/>
      <c r="O3288" s="17"/>
      <c r="P3288" s="17"/>
      <c r="Q3288" s="17"/>
      <c r="R3288" s="4"/>
    </row>
    <row r="3289" spans="1:18" x14ac:dyDescent="0.25">
      <c r="A3289" s="10">
        <v>45795.041666666664</v>
      </c>
      <c r="B3289" s="5">
        <v>45795</v>
      </c>
      <c r="C3289" s="6">
        <v>55150.898148871529</v>
      </c>
      <c r="D3289" s="6">
        <v>0.9459139478206634</v>
      </c>
      <c r="E3289" s="6">
        <v>32252</v>
      </c>
      <c r="F3289" s="16">
        <f t="shared" si="306"/>
        <v>1.7151378845496066E-3</v>
      </c>
      <c r="G3289" s="16">
        <f t="shared" si="307"/>
        <v>2.9328846205527205E-3</v>
      </c>
      <c r="H3289" s="6">
        <f t="shared" si="309"/>
        <v>0.2</v>
      </c>
      <c r="I3289" s="16">
        <f t="shared" si="310"/>
        <v>26.057882297391892</v>
      </c>
      <c r="J3289" s="10" t="b">
        <f t="shared" si="308"/>
        <v>0</v>
      </c>
      <c r="K3289" t="b">
        <f t="shared" si="311"/>
        <v>0</v>
      </c>
      <c r="N3289" s="4"/>
      <c r="O3289" s="17"/>
      <c r="P3289" s="17"/>
      <c r="Q3289" s="17"/>
      <c r="R3289" s="4"/>
    </row>
    <row r="3290" spans="1:18" x14ac:dyDescent="0.25">
      <c r="A3290" s="10">
        <v>45795.083333333336</v>
      </c>
      <c r="B3290" s="5">
        <v>45795</v>
      </c>
      <c r="C3290" s="6">
        <v>53526.480505642365</v>
      </c>
      <c r="D3290" s="6">
        <v>0.87726353105571531</v>
      </c>
      <c r="E3290" s="6">
        <v>32252</v>
      </c>
      <c r="F3290" s="16">
        <f t="shared" si="306"/>
        <v>1.6389337067719979E-3</v>
      </c>
      <c r="G3290" s="16">
        <f t="shared" si="307"/>
        <v>2.7200283115952975E-3</v>
      </c>
      <c r="H3290" s="6">
        <f t="shared" si="309"/>
        <v>-0.1</v>
      </c>
      <c r="I3290" s="16">
        <f t="shared" si="310"/>
        <v>-10.571786178900821</v>
      </c>
      <c r="J3290" s="10" t="b">
        <f t="shared" si="308"/>
        <v>0</v>
      </c>
      <c r="K3290" t="b">
        <f t="shared" si="311"/>
        <v>0</v>
      </c>
      <c r="N3290" s="4"/>
      <c r="O3290" s="17"/>
      <c r="P3290" s="17"/>
      <c r="Q3290" s="17"/>
      <c r="R3290" s="4"/>
    </row>
    <row r="3291" spans="1:18" x14ac:dyDescent="0.25">
      <c r="A3291" s="10">
        <v>45795.125</v>
      </c>
      <c r="B3291" s="5">
        <v>45795</v>
      </c>
      <c r="C3291" s="6">
        <v>51863.322725694445</v>
      </c>
      <c r="D3291" s="6">
        <v>0.76836203065183428</v>
      </c>
      <c r="E3291" s="6">
        <v>32252</v>
      </c>
      <c r="F3291" s="16">
        <f t="shared" si="306"/>
        <v>1.4815133128197504E-3</v>
      </c>
      <c r="G3291" s="16">
        <f t="shared" si="307"/>
        <v>2.3823701806146421E-3</v>
      </c>
      <c r="H3291" s="6">
        <f t="shared" si="309"/>
        <v>-0.1</v>
      </c>
      <c r="I3291" s="16">
        <f t="shared" si="310"/>
        <v>-11.399083224131994</v>
      </c>
      <c r="J3291" s="10" t="b">
        <f t="shared" si="308"/>
        <v>0</v>
      </c>
      <c r="K3291" t="b">
        <f t="shared" si="311"/>
        <v>0</v>
      </c>
      <c r="N3291" s="4"/>
      <c r="O3291" s="17"/>
      <c r="P3291" s="17"/>
      <c r="Q3291" s="17"/>
      <c r="R3291" s="4"/>
    </row>
    <row r="3292" spans="1:18" x14ac:dyDescent="0.25">
      <c r="A3292" s="10">
        <v>45795.166666666664</v>
      </c>
      <c r="B3292" s="5">
        <v>45795</v>
      </c>
      <c r="C3292" s="6">
        <v>50633.189003906249</v>
      </c>
      <c r="D3292" s="6">
        <v>1.0508242261740897</v>
      </c>
      <c r="E3292" s="6">
        <v>32252</v>
      </c>
      <c r="F3292" s="16">
        <f t="shared" si="306"/>
        <v>2.0753664678182142E-3</v>
      </c>
      <c r="G3292" s="16">
        <f t="shared" si="307"/>
        <v>3.2581676366553692E-3</v>
      </c>
      <c r="H3292" s="6">
        <f t="shared" si="309"/>
        <v>0.3</v>
      </c>
      <c r="I3292" s="16">
        <f t="shared" si="310"/>
        <v>39.044094844912777</v>
      </c>
      <c r="J3292" s="10" t="b">
        <f t="shared" si="308"/>
        <v>0</v>
      </c>
      <c r="K3292" t="b">
        <f t="shared" si="311"/>
        <v>0</v>
      </c>
      <c r="N3292" s="4"/>
      <c r="O3292" s="17"/>
      <c r="P3292" s="17"/>
      <c r="Q3292" s="17"/>
      <c r="R3292" s="4"/>
    </row>
    <row r="3293" spans="1:18" x14ac:dyDescent="0.25">
      <c r="A3293" s="10">
        <v>45795.208333333336</v>
      </c>
      <c r="B3293" s="5">
        <v>45795</v>
      </c>
      <c r="C3293" s="6">
        <v>49879.413519965281</v>
      </c>
      <c r="D3293" s="6">
        <v>0.779709148340755</v>
      </c>
      <c r="E3293" s="6">
        <v>32252</v>
      </c>
      <c r="F3293" s="16">
        <f t="shared" si="306"/>
        <v>1.563188284137824E-3</v>
      </c>
      <c r="G3293" s="16">
        <f t="shared" si="307"/>
        <v>2.417552859793982E-3</v>
      </c>
      <c r="H3293" s="6">
        <f t="shared" si="309"/>
        <v>-0.3</v>
      </c>
      <c r="I3293" s="16">
        <f t="shared" si="310"/>
        <v>-28.5490182399258</v>
      </c>
      <c r="J3293" s="10" t="b">
        <f t="shared" si="308"/>
        <v>0</v>
      </c>
      <c r="K3293" t="b">
        <f t="shared" si="311"/>
        <v>0</v>
      </c>
      <c r="N3293" s="4"/>
      <c r="O3293" s="17"/>
      <c r="P3293" s="17"/>
      <c r="Q3293" s="17"/>
      <c r="R3293" s="4"/>
    </row>
    <row r="3294" spans="1:18" x14ac:dyDescent="0.25">
      <c r="A3294" s="10">
        <v>45795.25</v>
      </c>
      <c r="B3294" s="5">
        <v>45795</v>
      </c>
      <c r="C3294" s="6">
        <v>49801.529112413191</v>
      </c>
      <c r="D3294" s="6">
        <v>0.89097345749537149</v>
      </c>
      <c r="E3294" s="6">
        <v>32252</v>
      </c>
      <c r="F3294" s="16">
        <f t="shared" si="306"/>
        <v>1.7890483954503588E-3</v>
      </c>
      <c r="G3294" s="16">
        <f t="shared" si="307"/>
        <v>2.7625370752057902E-3</v>
      </c>
      <c r="H3294" s="6">
        <f t="shared" si="309"/>
        <v>0.1</v>
      </c>
      <c r="I3294" s="16">
        <f t="shared" si="310"/>
        <v>12.825295203064254</v>
      </c>
      <c r="J3294" s="10" t="b">
        <f t="shared" si="308"/>
        <v>0</v>
      </c>
      <c r="K3294" t="b">
        <f t="shared" si="311"/>
        <v>0</v>
      </c>
      <c r="N3294" s="4"/>
      <c r="O3294" s="17"/>
      <c r="P3294" s="17"/>
      <c r="Q3294" s="17"/>
      <c r="R3294" s="4"/>
    </row>
    <row r="3295" spans="1:18" x14ac:dyDescent="0.25">
      <c r="A3295" s="10">
        <v>45795.291666666664</v>
      </c>
      <c r="B3295" s="5">
        <v>45795</v>
      </c>
      <c r="C3295" s="6">
        <v>49959.939607204862</v>
      </c>
      <c r="D3295" s="6">
        <v>60.335985730787115</v>
      </c>
      <c r="E3295" s="6">
        <v>32252</v>
      </c>
      <c r="F3295" s="16">
        <f t="shared" si="306"/>
        <v>0.12076873231865536</v>
      </c>
      <c r="G3295" s="16">
        <f t="shared" si="307"/>
        <v>0.18707672618996377</v>
      </c>
      <c r="H3295" s="6">
        <f t="shared" si="309"/>
        <v>59.4</v>
      </c>
      <c r="I3295" s="16">
        <f t="shared" si="310"/>
        <v>6666.8652696995268</v>
      </c>
      <c r="J3295" s="10" t="b">
        <f t="shared" si="308"/>
        <v>1</v>
      </c>
      <c r="K3295" t="b">
        <f t="shared" si="311"/>
        <v>1</v>
      </c>
      <c r="N3295" s="4"/>
      <c r="O3295" s="17"/>
      <c r="P3295" s="17"/>
      <c r="Q3295" s="17"/>
      <c r="R3295" s="4"/>
    </row>
    <row r="3296" spans="1:18" x14ac:dyDescent="0.25">
      <c r="A3296" s="10">
        <v>45795.333333333336</v>
      </c>
      <c r="B3296" s="5">
        <v>45795</v>
      </c>
      <c r="C3296" s="6">
        <v>50552.856970486115</v>
      </c>
      <c r="D3296" s="6">
        <v>1878.5741770426432</v>
      </c>
      <c r="E3296" s="6">
        <v>32252</v>
      </c>
      <c r="F3296" s="16">
        <f t="shared" si="306"/>
        <v>3.7160593676028966</v>
      </c>
      <c r="G3296" s="16">
        <f t="shared" si="307"/>
        <v>5.8246749877298871</v>
      </c>
      <c r="H3296" s="6">
        <f t="shared" si="309"/>
        <v>1818.2</v>
      </c>
      <c r="I3296" s="16">
        <f t="shared" si="310"/>
        <v>3013.458681379002</v>
      </c>
      <c r="J3296" s="10" t="b">
        <f t="shared" si="308"/>
        <v>1</v>
      </c>
      <c r="K3296" t="b">
        <f t="shared" si="311"/>
        <v>1</v>
      </c>
      <c r="N3296" s="4"/>
      <c r="O3296" s="17"/>
      <c r="P3296" s="17"/>
      <c r="Q3296" s="17"/>
      <c r="R3296" s="4"/>
    </row>
    <row r="3297" spans="1:18" x14ac:dyDescent="0.25">
      <c r="A3297" s="10">
        <v>45795.375</v>
      </c>
      <c r="B3297" s="5">
        <v>45795</v>
      </c>
      <c r="C3297" s="6">
        <v>53426.987124565974</v>
      </c>
      <c r="D3297" s="6">
        <v>6916.7445442708331</v>
      </c>
      <c r="E3297" s="6">
        <v>32252</v>
      </c>
      <c r="F3297" s="16">
        <f t="shared" si="306"/>
        <v>12.946162448098223</v>
      </c>
      <c r="G3297" s="16">
        <f t="shared" si="307"/>
        <v>21.445939923945286</v>
      </c>
      <c r="H3297" s="6">
        <f t="shared" si="309"/>
        <v>5038.2</v>
      </c>
      <c r="I3297" s="16">
        <f t="shared" si="310"/>
        <v>268.19276351021796</v>
      </c>
      <c r="J3297" s="10" t="b">
        <f t="shared" si="308"/>
        <v>1</v>
      </c>
      <c r="K3297" t="b">
        <f t="shared" si="311"/>
        <v>1</v>
      </c>
      <c r="N3297" s="4"/>
      <c r="O3297" s="17"/>
      <c r="P3297" s="17"/>
      <c r="Q3297" s="17"/>
      <c r="R3297" s="4"/>
    </row>
    <row r="3298" spans="1:18" x14ac:dyDescent="0.25">
      <c r="A3298" s="10">
        <v>45795.416666666664</v>
      </c>
      <c r="B3298" s="5">
        <v>45795</v>
      </c>
      <c r="C3298" s="6">
        <v>56859.436657986109</v>
      </c>
      <c r="D3298" s="6">
        <v>11892.290462239584</v>
      </c>
      <c r="E3298" s="6">
        <v>32252</v>
      </c>
      <c r="F3298" s="16">
        <f t="shared" si="306"/>
        <v>20.915244964125527</v>
      </c>
      <c r="G3298" s="16">
        <f t="shared" si="307"/>
        <v>36.873032563064569</v>
      </c>
      <c r="H3298" s="6">
        <f t="shared" si="309"/>
        <v>4975.5</v>
      </c>
      <c r="I3298" s="16">
        <f t="shared" si="310"/>
        <v>71.934129822984801</v>
      </c>
      <c r="J3298" s="10" t="b">
        <f t="shared" si="308"/>
        <v>1</v>
      </c>
      <c r="K3298" t="b">
        <f t="shared" si="311"/>
        <v>1</v>
      </c>
      <c r="N3298" s="4"/>
      <c r="O3298" s="17"/>
      <c r="P3298" s="17"/>
      <c r="Q3298" s="17"/>
      <c r="R3298" s="4"/>
    </row>
    <row r="3299" spans="1:18" x14ac:dyDescent="0.25">
      <c r="A3299" s="10">
        <v>45795.458333333336</v>
      </c>
      <c r="B3299" s="5">
        <v>45795</v>
      </c>
      <c r="C3299" s="6">
        <v>61020.643438585066</v>
      </c>
      <c r="D3299" s="6">
        <v>16137.594644097222</v>
      </c>
      <c r="E3299" s="6">
        <v>32252</v>
      </c>
      <c r="F3299" s="16">
        <f t="shared" si="306"/>
        <v>26.44612336862539</v>
      </c>
      <c r="G3299" s="16">
        <f t="shared" si="307"/>
        <v>50.035950155330589</v>
      </c>
      <c r="H3299" s="6">
        <f t="shared" si="309"/>
        <v>4245.3</v>
      </c>
      <c r="I3299" s="16">
        <f t="shared" si="310"/>
        <v>35.697917179871133</v>
      </c>
      <c r="J3299" s="10" t="b">
        <f t="shared" si="308"/>
        <v>1</v>
      </c>
      <c r="K3299" t="b">
        <f t="shared" si="311"/>
        <v>1</v>
      </c>
      <c r="N3299" s="4"/>
      <c r="O3299" s="17"/>
      <c r="P3299" s="17"/>
      <c r="Q3299" s="17"/>
      <c r="R3299" s="4"/>
    </row>
    <row r="3300" spans="1:18" x14ac:dyDescent="0.25">
      <c r="A3300" s="10">
        <v>45795.5</v>
      </c>
      <c r="B3300" s="5">
        <v>45795</v>
      </c>
      <c r="C3300" s="6">
        <v>64186.47938042535</v>
      </c>
      <c r="D3300" s="6">
        <v>18738.549433593751</v>
      </c>
      <c r="E3300" s="6">
        <v>32252</v>
      </c>
      <c r="F3300" s="16">
        <f t="shared" si="306"/>
        <v>29.193919988246559</v>
      </c>
      <c r="G3300" s="16">
        <f t="shared" si="307"/>
        <v>58.100426124251989</v>
      </c>
      <c r="H3300" s="6">
        <f t="shared" si="309"/>
        <v>2601</v>
      </c>
      <c r="I3300" s="16">
        <f t="shared" si="310"/>
        <v>16.117643659808923</v>
      </c>
      <c r="J3300" s="10" t="b">
        <f t="shared" si="308"/>
        <v>1</v>
      </c>
      <c r="K3300" t="b">
        <f t="shared" si="311"/>
        <v>1</v>
      </c>
      <c r="N3300" s="4"/>
      <c r="O3300" s="17"/>
      <c r="P3300" s="17"/>
      <c r="Q3300" s="17"/>
      <c r="R3300" s="4"/>
    </row>
    <row r="3301" spans="1:18" x14ac:dyDescent="0.25">
      <c r="A3301" s="10">
        <v>45795.541666666664</v>
      </c>
      <c r="B3301" s="5">
        <v>45795</v>
      </c>
      <c r="C3301" s="6">
        <v>65809.49219401041</v>
      </c>
      <c r="D3301" s="6">
        <v>17573.340978732638</v>
      </c>
      <c r="E3301" s="6">
        <v>32252</v>
      </c>
      <c r="F3301" s="16">
        <f t="shared" si="306"/>
        <v>26.703352955414626</v>
      </c>
      <c r="G3301" s="16">
        <f t="shared" si="307"/>
        <v>54.487600703003345</v>
      </c>
      <c r="H3301" s="6">
        <f t="shared" si="309"/>
        <v>-1165.2</v>
      </c>
      <c r="I3301" s="16">
        <f t="shared" si="310"/>
        <v>-6.2181974337409187</v>
      </c>
      <c r="J3301" s="10" t="b">
        <f t="shared" si="308"/>
        <v>1</v>
      </c>
      <c r="K3301" t="b">
        <f t="shared" si="311"/>
        <v>1</v>
      </c>
      <c r="N3301" s="4"/>
      <c r="O3301" s="17"/>
      <c r="P3301" s="17"/>
      <c r="Q3301" s="17"/>
      <c r="R3301" s="4"/>
    </row>
    <row r="3302" spans="1:18" x14ac:dyDescent="0.25">
      <c r="A3302" s="10">
        <v>45795.583333333336</v>
      </c>
      <c r="B3302" s="5">
        <v>45795</v>
      </c>
      <c r="C3302" s="6">
        <v>67332.698993055557</v>
      </c>
      <c r="D3302" s="6">
        <v>17774.595670572915</v>
      </c>
      <c r="E3302" s="6">
        <v>32252</v>
      </c>
      <c r="F3302" s="16">
        <f t="shared" si="306"/>
        <v>26.398163056565018</v>
      </c>
      <c r="G3302" s="16">
        <f t="shared" si="307"/>
        <v>55.111607560997498</v>
      </c>
      <c r="H3302" s="6">
        <f t="shared" si="309"/>
        <v>201.3</v>
      </c>
      <c r="I3302" s="16">
        <f t="shared" si="310"/>
        <v>1.1454850858673629</v>
      </c>
      <c r="J3302" s="10" t="b">
        <f t="shared" si="308"/>
        <v>1</v>
      </c>
      <c r="K3302" t="b">
        <f t="shared" si="311"/>
        <v>1</v>
      </c>
      <c r="N3302" s="4"/>
      <c r="O3302" s="17"/>
      <c r="P3302" s="17"/>
      <c r="Q3302" s="17"/>
      <c r="R3302" s="4"/>
    </row>
    <row r="3303" spans="1:18" x14ac:dyDescent="0.25">
      <c r="A3303" s="10">
        <v>45795.625</v>
      </c>
      <c r="B3303" s="5">
        <v>45795</v>
      </c>
      <c r="C3303" s="6">
        <v>67856.013428819439</v>
      </c>
      <c r="D3303" s="6">
        <v>16628.631724175346</v>
      </c>
      <c r="E3303" s="6">
        <v>32252</v>
      </c>
      <c r="F3303" s="16">
        <f t="shared" si="306"/>
        <v>24.505759893511403</v>
      </c>
      <c r="G3303" s="16">
        <f t="shared" si="307"/>
        <v>51.558451333794331</v>
      </c>
      <c r="H3303" s="6">
        <f t="shared" si="309"/>
        <v>-1146</v>
      </c>
      <c r="I3303" s="16">
        <f t="shared" si="310"/>
        <v>-6.4474040436108657</v>
      </c>
      <c r="J3303" s="10" t="b">
        <f t="shared" si="308"/>
        <v>1</v>
      </c>
      <c r="K3303" t="b">
        <f t="shared" si="311"/>
        <v>1</v>
      </c>
      <c r="N3303" s="4"/>
      <c r="O3303" s="17"/>
      <c r="P3303" s="17"/>
      <c r="Q3303" s="17"/>
      <c r="R3303" s="4"/>
    </row>
    <row r="3304" spans="1:18" x14ac:dyDescent="0.25">
      <c r="A3304" s="10">
        <v>45795.666666666664</v>
      </c>
      <c r="B3304" s="5">
        <v>45795</v>
      </c>
      <c r="C3304" s="6">
        <v>68791.463565538201</v>
      </c>
      <c r="D3304" s="6">
        <v>16702.938831380208</v>
      </c>
      <c r="E3304" s="6">
        <v>32252</v>
      </c>
      <c r="F3304" s="16">
        <f t="shared" si="306"/>
        <v>24.280540005472016</v>
      </c>
      <c r="G3304" s="16">
        <f t="shared" si="307"/>
        <v>51.788846680454569</v>
      </c>
      <c r="H3304" s="6">
        <f t="shared" si="309"/>
        <v>74.3</v>
      </c>
      <c r="I3304" s="16">
        <f t="shared" si="310"/>
        <v>0.44681968566289065</v>
      </c>
      <c r="J3304" s="10" t="b">
        <f t="shared" si="308"/>
        <v>1</v>
      </c>
      <c r="K3304" t="b">
        <f t="shared" si="311"/>
        <v>1</v>
      </c>
      <c r="N3304" s="4"/>
      <c r="O3304" s="17"/>
      <c r="P3304" s="17"/>
      <c r="Q3304" s="17"/>
      <c r="R3304" s="4"/>
    </row>
    <row r="3305" spans="1:18" x14ac:dyDescent="0.25">
      <c r="A3305" s="10">
        <v>45795.708333333336</v>
      </c>
      <c r="B3305" s="5">
        <v>45795</v>
      </c>
      <c r="C3305" s="6">
        <v>68950.594140625006</v>
      </c>
      <c r="D3305" s="6">
        <v>15199.577771267361</v>
      </c>
      <c r="E3305" s="6">
        <v>32252</v>
      </c>
      <c r="F3305" s="16">
        <f t="shared" si="306"/>
        <v>22.044157792560515</v>
      </c>
      <c r="G3305" s="16">
        <f t="shared" si="307"/>
        <v>47.127551070530075</v>
      </c>
      <c r="H3305" s="6">
        <f t="shared" si="309"/>
        <v>-1503.4</v>
      </c>
      <c r="I3305" s="16">
        <f t="shared" si="310"/>
        <v>-9.0008112654733949</v>
      </c>
      <c r="J3305" s="10" t="b">
        <f t="shared" si="308"/>
        <v>1</v>
      </c>
      <c r="K3305" t="b">
        <f t="shared" si="311"/>
        <v>1</v>
      </c>
      <c r="N3305" s="4"/>
      <c r="O3305" s="17"/>
      <c r="P3305" s="17"/>
      <c r="Q3305" s="17"/>
      <c r="R3305" s="4"/>
    </row>
    <row r="3306" spans="1:18" x14ac:dyDescent="0.25">
      <c r="A3306" s="10">
        <v>45795.75</v>
      </c>
      <c r="B3306" s="5">
        <v>45795</v>
      </c>
      <c r="C3306" s="6">
        <v>68656.438704427084</v>
      </c>
      <c r="D3306" s="6">
        <v>13050.070084635418</v>
      </c>
      <c r="E3306" s="6">
        <v>32252</v>
      </c>
      <c r="F3306" s="16">
        <f t="shared" si="306"/>
        <v>19.007787661135893</v>
      </c>
      <c r="G3306" s="16">
        <f t="shared" si="307"/>
        <v>40.462824273333183</v>
      </c>
      <c r="H3306" s="6">
        <f t="shared" si="309"/>
        <v>-2149.5</v>
      </c>
      <c r="I3306" s="16">
        <f t="shared" si="310"/>
        <v>-14.14184020337278</v>
      </c>
      <c r="J3306" s="10" t="b">
        <f t="shared" si="308"/>
        <v>1</v>
      </c>
      <c r="K3306" t="b">
        <f t="shared" si="311"/>
        <v>1</v>
      </c>
      <c r="N3306" s="4"/>
      <c r="O3306" s="17"/>
      <c r="P3306" s="17"/>
      <c r="Q3306" s="17"/>
      <c r="R3306" s="4"/>
    </row>
    <row r="3307" spans="1:18" x14ac:dyDescent="0.25">
      <c r="A3307" s="10">
        <v>45795.791666666664</v>
      </c>
      <c r="B3307" s="5">
        <v>45795</v>
      </c>
      <c r="C3307" s="6">
        <v>67505.85595052084</v>
      </c>
      <c r="D3307" s="6">
        <v>8998.0985698784716</v>
      </c>
      <c r="E3307" s="6">
        <v>32252</v>
      </c>
      <c r="F3307" s="16">
        <f t="shared" si="306"/>
        <v>13.329360013557531</v>
      </c>
      <c r="G3307" s="16">
        <f t="shared" si="307"/>
        <v>27.899350644544434</v>
      </c>
      <c r="H3307" s="6">
        <f t="shared" si="309"/>
        <v>-4052</v>
      </c>
      <c r="I3307" s="16">
        <f t="shared" si="310"/>
        <v>-31.049641677945068</v>
      </c>
      <c r="J3307" s="10" t="b">
        <f t="shared" si="308"/>
        <v>1</v>
      </c>
      <c r="K3307" t="b">
        <f t="shared" si="311"/>
        <v>1</v>
      </c>
      <c r="N3307" s="4"/>
      <c r="O3307" s="17"/>
      <c r="P3307" s="17"/>
      <c r="Q3307" s="17"/>
      <c r="R3307" s="4"/>
    </row>
    <row r="3308" spans="1:18" x14ac:dyDescent="0.25">
      <c r="A3308" s="10">
        <v>45795.833333333336</v>
      </c>
      <c r="B3308" s="5">
        <v>45795</v>
      </c>
      <c r="C3308" s="6">
        <v>65762.073943142357</v>
      </c>
      <c r="D3308" s="6">
        <v>4534.3220206705728</v>
      </c>
      <c r="E3308" s="6">
        <v>32252</v>
      </c>
      <c r="F3308" s="16">
        <f t="shared" si="306"/>
        <v>6.895041090995595</v>
      </c>
      <c r="G3308" s="16">
        <f t="shared" si="307"/>
        <v>14.059041363855179</v>
      </c>
      <c r="H3308" s="6">
        <f t="shared" si="309"/>
        <v>-4463.8</v>
      </c>
      <c r="I3308" s="16">
        <f t="shared" si="310"/>
        <v>-49.608258515224158</v>
      </c>
      <c r="J3308" s="10" t="b">
        <f t="shared" si="308"/>
        <v>1</v>
      </c>
      <c r="K3308" t="b">
        <f t="shared" si="311"/>
        <v>1</v>
      </c>
      <c r="N3308" s="4"/>
      <c r="O3308" s="17"/>
      <c r="P3308" s="17"/>
      <c r="Q3308" s="17"/>
      <c r="R3308" s="4"/>
    </row>
    <row r="3309" spans="1:18" x14ac:dyDescent="0.25">
      <c r="A3309" s="10">
        <v>45795.875</v>
      </c>
      <c r="B3309" s="5">
        <v>45795</v>
      </c>
      <c r="C3309" s="6">
        <v>64741.997994791665</v>
      </c>
      <c r="D3309" s="6">
        <v>334.90101309776304</v>
      </c>
      <c r="E3309" s="6">
        <v>32252</v>
      </c>
      <c r="F3309" s="16">
        <f t="shared" si="306"/>
        <v>0.51728556959997596</v>
      </c>
      <c r="G3309" s="16">
        <f t="shared" si="307"/>
        <v>1.0383883576142969</v>
      </c>
      <c r="H3309" s="6">
        <f t="shared" si="309"/>
        <v>-4199.3999999999996</v>
      </c>
      <c r="I3309" s="16">
        <f t="shared" si="310"/>
        <v>-92.613625165046344</v>
      </c>
      <c r="J3309" s="10" t="b">
        <f t="shared" si="308"/>
        <v>1</v>
      </c>
      <c r="K3309" t="b">
        <f t="shared" si="311"/>
        <v>1</v>
      </c>
      <c r="N3309" s="4"/>
      <c r="O3309" s="17"/>
      <c r="P3309" s="17"/>
      <c r="Q3309" s="17"/>
      <c r="R3309" s="4"/>
    </row>
    <row r="3310" spans="1:18" x14ac:dyDescent="0.25">
      <c r="A3310" s="10">
        <v>45795.916666666664</v>
      </c>
      <c r="B3310" s="5">
        <v>45795</v>
      </c>
      <c r="C3310" s="6">
        <v>63312.164722222224</v>
      </c>
      <c r="D3310" s="6">
        <v>0.81063619398408471</v>
      </c>
      <c r="E3310" s="6">
        <v>32252</v>
      </c>
      <c r="F3310" s="16">
        <f t="shared" si="306"/>
        <v>1.2803798409684701E-3</v>
      </c>
      <c r="G3310" s="16">
        <f t="shared" si="307"/>
        <v>2.5134447289597069E-3</v>
      </c>
      <c r="H3310" s="6">
        <f t="shared" si="309"/>
        <v>-334.1</v>
      </c>
      <c r="I3310" s="16">
        <f t="shared" si="310"/>
        <v>-99.7608209391922</v>
      </c>
      <c r="J3310" s="10" t="b">
        <f t="shared" si="308"/>
        <v>0</v>
      </c>
      <c r="K3310" t="b">
        <f t="shared" si="311"/>
        <v>1</v>
      </c>
      <c r="N3310" s="4"/>
      <c r="O3310" s="17"/>
      <c r="P3310" s="17"/>
      <c r="Q3310" s="17"/>
      <c r="R3310" s="4"/>
    </row>
    <row r="3311" spans="1:18" x14ac:dyDescent="0.25">
      <c r="A3311" s="10">
        <v>45795.958333333336</v>
      </c>
      <c r="B3311" s="5">
        <v>45795</v>
      </c>
      <c r="C3311" s="6">
        <v>60762.741260850693</v>
      </c>
      <c r="D3311" s="6">
        <v>1.1091562741994858</v>
      </c>
      <c r="E3311" s="6">
        <v>32252</v>
      </c>
      <c r="F3311" s="16">
        <f t="shared" si="306"/>
        <v>1.825388801071279E-3</v>
      </c>
      <c r="G3311" s="16">
        <f t="shared" si="307"/>
        <v>3.4390309878441208E-3</v>
      </c>
      <c r="H3311" s="6">
        <f t="shared" si="309"/>
        <v>0.3</v>
      </c>
      <c r="I3311" s="16">
        <f t="shared" si="310"/>
        <v>37.007970064298654</v>
      </c>
      <c r="J3311" s="10" t="b">
        <f t="shared" si="308"/>
        <v>0</v>
      </c>
      <c r="K3311" t="b">
        <f t="shared" si="311"/>
        <v>0</v>
      </c>
      <c r="N3311" s="4"/>
      <c r="O3311" s="17"/>
      <c r="P3311" s="17"/>
      <c r="Q3311" s="17"/>
      <c r="R3311" s="4"/>
    </row>
    <row r="3312" spans="1:18" x14ac:dyDescent="0.25">
      <c r="A3312" s="10">
        <v>45796</v>
      </c>
      <c r="B3312" s="5">
        <v>45796</v>
      </c>
      <c r="C3312" s="6">
        <v>57684.488287760418</v>
      </c>
      <c r="D3312" s="6">
        <v>1.1153291829427083</v>
      </c>
      <c r="E3312" s="6">
        <v>32252</v>
      </c>
      <c r="F3312" s="16">
        <f t="shared" si="306"/>
        <v>1.9334993098644865E-3</v>
      </c>
      <c r="G3312" s="16">
        <f t="shared" si="307"/>
        <v>3.4581706031957967E-3</v>
      </c>
      <c r="H3312" s="6">
        <f t="shared" si="309"/>
        <v>0</v>
      </c>
      <c r="I3312" s="16">
        <f t="shared" si="310"/>
        <v>0</v>
      </c>
      <c r="J3312" s="10" t="b">
        <f t="shared" si="308"/>
        <v>0</v>
      </c>
      <c r="K3312" t="b">
        <f t="shared" si="311"/>
        <v>0</v>
      </c>
      <c r="N3312" s="4"/>
      <c r="O3312" s="17"/>
      <c r="P3312" s="17"/>
      <c r="Q3312" s="17"/>
      <c r="R3312" s="4"/>
    </row>
    <row r="3313" spans="1:18" x14ac:dyDescent="0.25">
      <c r="A3313" s="10">
        <v>45796.041666666664</v>
      </c>
      <c r="B3313" s="5">
        <v>45796</v>
      </c>
      <c r="C3313" s="6">
        <v>55074.706434461805</v>
      </c>
      <c r="D3313" s="6">
        <v>1.1039278053575092</v>
      </c>
      <c r="E3313" s="6">
        <v>32252</v>
      </c>
      <c r="F3313" s="16">
        <f t="shared" si="306"/>
        <v>2.0044188645311606E-3</v>
      </c>
      <c r="G3313" s="16">
        <f t="shared" si="307"/>
        <v>3.42281968670938E-3</v>
      </c>
      <c r="H3313" s="6">
        <f t="shared" si="309"/>
        <v>0</v>
      </c>
      <c r="I3313" s="16">
        <f t="shared" si="310"/>
        <v>0</v>
      </c>
      <c r="J3313" s="10" t="b">
        <f t="shared" si="308"/>
        <v>0</v>
      </c>
      <c r="K3313" t="b">
        <f t="shared" si="311"/>
        <v>0</v>
      </c>
      <c r="N3313" s="4"/>
      <c r="O3313" s="17"/>
      <c r="P3313" s="17"/>
      <c r="Q3313" s="17"/>
      <c r="R3313" s="4"/>
    </row>
    <row r="3314" spans="1:18" x14ac:dyDescent="0.25">
      <c r="A3314" s="10">
        <v>45796.083333333336</v>
      </c>
      <c r="B3314" s="5">
        <v>45796</v>
      </c>
      <c r="C3314" s="6">
        <v>53442.051764322918</v>
      </c>
      <c r="D3314" s="6">
        <v>0.99871416482660502</v>
      </c>
      <c r="E3314" s="6">
        <v>32252</v>
      </c>
      <c r="F3314" s="16">
        <f t="shared" si="306"/>
        <v>1.8687796067989497E-3</v>
      </c>
      <c r="G3314" s="16">
        <f t="shared" si="307"/>
        <v>3.0965960710238284E-3</v>
      </c>
      <c r="H3314" s="6">
        <f t="shared" si="309"/>
        <v>-0.1</v>
      </c>
      <c r="I3314" s="16">
        <f t="shared" si="310"/>
        <v>-9.0585633874503966</v>
      </c>
      <c r="J3314" s="10" t="b">
        <f t="shared" si="308"/>
        <v>0</v>
      </c>
      <c r="K3314" t="b">
        <f t="shared" si="311"/>
        <v>0</v>
      </c>
      <c r="N3314" s="4"/>
      <c r="O3314" s="17"/>
      <c r="P3314" s="17"/>
      <c r="Q3314" s="17"/>
      <c r="R3314" s="4"/>
    </row>
    <row r="3315" spans="1:18" x14ac:dyDescent="0.25">
      <c r="A3315" s="10">
        <v>45796.125</v>
      </c>
      <c r="B3315" s="5">
        <v>45796</v>
      </c>
      <c r="C3315" s="6">
        <v>51865.500627170142</v>
      </c>
      <c r="D3315" s="6">
        <v>0.75342671669191785</v>
      </c>
      <c r="E3315" s="6">
        <v>32252</v>
      </c>
      <c r="F3315" s="16">
        <f t="shared" si="306"/>
        <v>1.4526548622519793E-3</v>
      </c>
      <c r="G3315" s="16">
        <f t="shared" si="307"/>
        <v>2.3360620014012089E-3</v>
      </c>
      <c r="H3315" s="6">
        <f t="shared" si="309"/>
        <v>-0.2</v>
      </c>
      <c r="I3315" s="16">
        <f t="shared" si="310"/>
        <v>-20.025749813483788</v>
      </c>
      <c r="J3315" s="10" t="b">
        <f t="shared" si="308"/>
        <v>0</v>
      </c>
      <c r="K3315" t="b">
        <f t="shared" si="311"/>
        <v>0</v>
      </c>
      <c r="N3315" s="4"/>
      <c r="O3315" s="17"/>
      <c r="P3315" s="17"/>
      <c r="Q3315" s="17"/>
      <c r="R3315" s="4"/>
    </row>
    <row r="3316" spans="1:18" x14ac:dyDescent="0.25">
      <c r="A3316" s="10">
        <v>45796.166666666664</v>
      </c>
      <c r="B3316" s="5">
        <v>45796</v>
      </c>
      <c r="C3316" s="6">
        <v>51125.384474826387</v>
      </c>
      <c r="D3316" s="6">
        <v>0.63807650662130777</v>
      </c>
      <c r="E3316" s="6">
        <v>32252</v>
      </c>
      <c r="F3316" s="16">
        <f t="shared" si="306"/>
        <v>1.2480620208059072E-3</v>
      </c>
      <c r="G3316" s="16">
        <f t="shared" si="307"/>
        <v>1.9784091114390047E-3</v>
      </c>
      <c r="H3316" s="6">
        <f t="shared" si="309"/>
        <v>-0.1</v>
      </c>
      <c r="I3316" s="16">
        <f t="shared" si="310"/>
        <v>-13.272690997615738</v>
      </c>
      <c r="J3316" s="10" t="b">
        <f t="shared" si="308"/>
        <v>0</v>
      </c>
      <c r="K3316" t="b">
        <f t="shared" si="311"/>
        <v>0</v>
      </c>
      <c r="N3316" s="4"/>
      <c r="O3316" s="17"/>
      <c r="P3316" s="17"/>
      <c r="Q3316" s="17"/>
      <c r="R3316" s="4"/>
    </row>
    <row r="3317" spans="1:18" x14ac:dyDescent="0.25">
      <c r="A3317" s="10">
        <v>45796.208333333336</v>
      </c>
      <c r="B3317" s="5">
        <v>45796</v>
      </c>
      <c r="C3317" s="6">
        <v>51251.746215277781</v>
      </c>
      <c r="D3317" s="6">
        <v>0.59336769511302312</v>
      </c>
      <c r="E3317" s="6">
        <v>32252</v>
      </c>
      <c r="F3317" s="16">
        <f t="shared" si="306"/>
        <v>1.1577511771416373E-3</v>
      </c>
      <c r="G3317" s="16">
        <f t="shared" si="307"/>
        <v>1.8397857345684705E-3</v>
      </c>
      <c r="H3317" s="6">
        <f t="shared" si="309"/>
        <v>0</v>
      </c>
      <c r="I3317" s="16">
        <f t="shared" si="310"/>
        <v>0</v>
      </c>
      <c r="J3317" s="10" t="b">
        <f t="shared" si="308"/>
        <v>0</v>
      </c>
      <c r="K3317" t="b">
        <f t="shared" si="311"/>
        <v>0</v>
      </c>
      <c r="N3317" s="4"/>
      <c r="O3317" s="17"/>
      <c r="P3317" s="17"/>
      <c r="Q3317" s="17"/>
      <c r="R3317" s="4"/>
    </row>
    <row r="3318" spans="1:18" x14ac:dyDescent="0.25">
      <c r="A3318" s="10">
        <v>45796.25</v>
      </c>
      <c r="B3318" s="5">
        <v>45796</v>
      </c>
      <c r="C3318" s="6">
        <v>52692.035525173611</v>
      </c>
      <c r="D3318" s="6">
        <v>0.62748703360557556</v>
      </c>
      <c r="E3318" s="6">
        <v>32252</v>
      </c>
      <c r="F3318" s="16">
        <f t="shared" si="306"/>
        <v>1.1908574556885238E-3</v>
      </c>
      <c r="G3318" s="16">
        <f t="shared" si="307"/>
        <v>1.9455755723848927E-3</v>
      </c>
      <c r="H3318" s="6">
        <f t="shared" si="309"/>
        <v>0</v>
      </c>
      <c r="I3318" s="16">
        <f t="shared" si="310"/>
        <v>0</v>
      </c>
      <c r="J3318" s="10" t="b">
        <f t="shared" si="308"/>
        <v>0</v>
      </c>
      <c r="K3318" t="b">
        <f t="shared" si="311"/>
        <v>0</v>
      </c>
      <c r="N3318" s="4"/>
      <c r="O3318" s="17"/>
      <c r="P3318" s="17"/>
      <c r="Q3318" s="17"/>
      <c r="R3318" s="4"/>
    </row>
    <row r="3319" spans="1:18" x14ac:dyDescent="0.25">
      <c r="A3319" s="10">
        <v>45796.291666666664</v>
      </c>
      <c r="B3319" s="5">
        <v>45796</v>
      </c>
      <c r="C3319" s="6">
        <v>54592.063205295141</v>
      </c>
      <c r="D3319" s="6">
        <v>132.16023346480395</v>
      </c>
      <c r="E3319" s="6">
        <v>32252</v>
      </c>
      <c r="F3319" s="16">
        <f t="shared" si="306"/>
        <v>0.24208690000927666</v>
      </c>
      <c r="G3319" s="16">
        <f t="shared" si="307"/>
        <v>0.4097737612079993</v>
      </c>
      <c r="H3319" s="6">
        <f t="shared" si="309"/>
        <v>131.5</v>
      </c>
      <c r="I3319" s="16">
        <f t="shared" si="310"/>
        <v>20956.608337290039</v>
      </c>
      <c r="J3319" s="10" t="b">
        <f t="shared" si="308"/>
        <v>1</v>
      </c>
      <c r="K3319" t="b">
        <f t="shared" si="311"/>
        <v>1</v>
      </c>
      <c r="N3319" s="4"/>
      <c r="O3319" s="17"/>
      <c r="P3319" s="17"/>
      <c r="Q3319" s="17"/>
      <c r="R3319" s="4"/>
    </row>
    <row r="3320" spans="1:18" x14ac:dyDescent="0.25">
      <c r="A3320" s="10">
        <v>45796.333333333336</v>
      </c>
      <c r="B3320" s="5">
        <v>45796</v>
      </c>
      <c r="C3320" s="6">
        <v>55755.228387586809</v>
      </c>
      <c r="D3320" s="6">
        <v>3492.0636955430773</v>
      </c>
      <c r="E3320" s="6">
        <v>32252</v>
      </c>
      <c r="F3320" s="16">
        <f t="shared" si="306"/>
        <v>6.263204001726483</v>
      </c>
      <c r="G3320" s="16">
        <f t="shared" si="307"/>
        <v>10.827433013590095</v>
      </c>
      <c r="H3320" s="6">
        <f t="shared" si="309"/>
        <v>3359.9</v>
      </c>
      <c r="I3320" s="16">
        <f t="shared" si="310"/>
        <v>2542.2927244561706</v>
      </c>
      <c r="J3320" s="10" t="b">
        <f t="shared" si="308"/>
        <v>1</v>
      </c>
      <c r="K3320" t="b">
        <f t="shared" si="311"/>
        <v>1</v>
      </c>
      <c r="N3320" s="4"/>
      <c r="O3320" s="17"/>
      <c r="P3320" s="17"/>
      <c r="Q3320" s="17"/>
      <c r="R3320" s="4"/>
    </row>
    <row r="3321" spans="1:18" x14ac:dyDescent="0.25">
      <c r="A3321" s="10">
        <v>45796.375</v>
      </c>
      <c r="B3321" s="5">
        <v>45796</v>
      </c>
      <c r="C3321" s="6">
        <v>57677.80029296875</v>
      </c>
      <c r="D3321" s="6">
        <v>10848.760970594618</v>
      </c>
      <c r="E3321" s="6">
        <v>32252</v>
      </c>
      <c r="F3321" s="16">
        <f t="shared" si="306"/>
        <v>18.809248819284711</v>
      </c>
      <c r="G3321" s="16">
        <f t="shared" si="307"/>
        <v>33.637482855620171</v>
      </c>
      <c r="H3321" s="6">
        <f t="shared" si="309"/>
        <v>7356.7</v>
      </c>
      <c r="I3321" s="16">
        <f t="shared" si="310"/>
        <v>210.66912408812476</v>
      </c>
      <c r="J3321" s="10" t="b">
        <f t="shared" si="308"/>
        <v>1</v>
      </c>
      <c r="K3321" t="b">
        <f t="shared" si="311"/>
        <v>1</v>
      </c>
      <c r="N3321" s="4"/>
      <c r="O3321" s="17"/>
      <c r="P3321" s="17"/>
      <c r="Q3321" s="17"/>
      <c r="R3321" s="4"/>
    </row>
    <row r="3322" spans="1:18" x14ac:dyDescent="0.25">
      <c r="A3322" s="10">
        <v>45796.416666666664</v>
      </c>
      <c r="B3322" s="5">
        <v>45796</v>
      </c>
      <c r="C3322" s="6">
        <v>60426.642350260416</v>
      </c>
      <c r="D3322" s="6">
        <v>14514.434305555556</v>
      </c>
      <c r="E3322" s="6">
        <v>32252</v>
      </c>
      <c r="F3322" s="16">
        <f t="shared" si="306"/>
        <v>24.019925220109478</v>
      </c>
      <c r="G3322" s="16">
        <f t="shared" si="307"/>
        <v>45.003206950128849</v>
      </c>
      <c r="H3322" s="6">
        <f t="shared" si="309"/>
        <v>3665.7</v>
      </c>
      <c r="I3322" s="16">
        <f t="shared" si="310"/>
        <v>33.78911204639698</v>
      </c>
      <c r="J3322" s="10" t="b">
        <f t="shared" si="308"/>
        <v>1</v>
      </c>
      <c r="K3322" t="b">
        <f t="shared" si="311"/>
        <v>1</v>
      </c>
      <c r="N3322" s="4"/>
      <c r="O3322" s="17"/>
      <c r="P3322" s="17"/>
      <c r="Q3322" s="17"/>
      <c r="R3322" s="4"/>
    </row>
    <row r="3323" spans="1:18" x14ac:dyDescent="0.25">
      <c r="A3323" s="10">
        <v>45796.458333333336</v>
      </c>
      <c r="B3323" s="5">
        <v>45796</v>
      </c>
      <c r="C3323" s="6">
        <v>62583.965703125003</v>
      </c>
      <c r="D3323" s="6">
        <v>15587.955668402778</v>
      </c>
      <c r="E3323" s="6">
        <v>32252</v>
      </c>
      <c r="F3323" s="16">
        <f t="shared" si="306"/>
        <v>24.907267369962184</v>
      </c>
      <c r="G3323" s="16">
        <f t="shared" si="307"/>
        <v>48.331748940849486</v>
      </c>
      <c r="H3323" s="6">
        <f t="shared" si="309"/>
        <v>1073.5</v>
      </c>
      <c r="I3323" s="16">
        <f t="shared" si="310"/>
        <v>7.3960856992484114</v>
      </c>
      <c r="J3323" s="10" t="b">
        <f t="shared" si="308"/>
        <v>1</v>
      </c>
      <c r="K3323" t="b">
        <f t="shared" si="311"/>
        <v>1</v>
      </c>
      <c r="N3323" s="4"/>
      <c r="O3323" s="17"/>
      <c r="P3323" s="17"/>
      <c r="Q3323" s="17"/>
      <c r="R3323" s="4"/>
    </row>
    <row r="3324" spans="1:18" x14ac:dyDescent="0.25">
      <c r="A3324" s="10">
        <v>45796.5</v>
      </c>
      <c r="B3324" s="5">
        <v>45796</v>
      </c>
      <c r="C3324" s="6">
        <v>64465.265917968747</v>
      </c>
      <c r="D3324" s="6">
        <v>16562.529972873264</v>
      </c>
      <c r="E3324" s="6">
        <v>32252</v>
      </c>
      <c r="F3324" s="16">
        <f t="shared" si="306"/>
        <v>25.692176611741395</v>
      </c>
      <c r="G3324" s="16">
        <f t="shared" si="307"/>
        <v>51.353497373413326</v>
      </c>
      <c r="H3324" s="6">
        <f t="shared" si="309"/>
        <v>974.6</v>
      </c>
      <c r="I3324" s="16">
        <f t="shared" si="310"/>
        <v>6.2522630980760452</v>
      </c>
      <c r="J3324" s="10" t="b">
        <f t="shared" si="308"/>
        <v>1</v>
      </c>
      <c r="K3324" t="b">
        <f t="shared" si="311"/>
        <v>1</v>
      </c>
      <c r="N3324" s="4"/>
      <c r="O3324" s="17"/>
      <c r="P3324" s="17"/>
      <c r="Q3324" s="17"/>
      <c r="R3324" s="4"/>
    </row>
    <row r="3325" spans="1:18" x14ac:dyDescent="0.25">
      <c r="A3325" s="10">
        <v>45796.541666666664</v>
      </c>
      <c r="B3325" s="5">
        <v>45796</v>
      </c>
      <c r="C3325" s="6">
        <v>66311.308046874998</v>
      </c>
      <c r="D3325" s="6">
        <v>17930.948459201391</v>
      </c>
      <c r="E3325" s="6">
        <v>32252</v>
      </c>
      <c r="F3325" s="16">
        <f t="shared" si="306"/>
        <v>27.040559125339719</v>
      </c>
      <c r="G3325" s="16">
        <f t="shared" si="307"/>
        <v>55.596392345285231</v>
      </c>
      <c r="H3325" s="6">
        <f t="shared" si="309"/>
        <v>1368.4</v>
      </c>
      <c r="I3325" s="16">
        <f t="shared" si="310"/>
        <v>8.2620227842075877</v>
      </c>
      <c r="J3325" s="10" t="b">
        <f t="shared" si="308"/>
        <v>1</v>
      </c>
      <c r="K3325" t="b">
        <f t="shared" si="311"/>
        <v>1</v>
      </c>
      <c r="N3325" s="4"/>
      <c r="O3325" s="17"/>
      <c r="P3325" s="17"/>
      <c r="Q3325" s="17"/>
      <c r="R3325" s="4"/>
    </row>
    <row r="3326" spans="1:18" x14ac:dyDescent="0.25">
      <c r="A3326" s="10">
        <v>45796.583333333336</v>
      </c>
      <c r="B3326" s="5">
        <v>45796</v>
      </c>
      <c r="C3326" s="6">
        <v>68326.734654947912</v>
      </c>
      <c r="D3326" s="6">
        <v>17819.626085069445</v>
      </c>
      <c r="E3326" s="6">
        <v>32252</v>
      </c>
      <c r="F3326" s="16">
        <f t="shared" si="306"/>
        <v>26.080020031776876</v>
      </c>
      <c r="G3326" s="16">
        <f t="shared" si="307"/>
        <v>55.25122809459706</v>
      </c>
      <c r="H3326" s="6">
        <f t="shared" si="309"/>
        <v>-111.3</v>
      </c>
      <c r="I3326" s="16">
        <f t="shared" si="310"/>
        <v>-0.6207145163193285</v>
      </c>
      <c r="J3326" s="10" t="b">
        <f t="shared" si="308"/>
        <v>1</v>
      </c>
      <c r="K3326" t="b">
        <f t="shared" si="311"/>
        <v>1</v>
      </c>
      <c r="N3326" s="4"/>
      <c r="O3326" s="17"/>
      <c r="P3326" s="17"/>
      <c r="Q3326" s="17"/>
      <c r="R3326" s="4"/>
    </row>
    <row r="3327" spans="1:18" x14ac:dyDescent="0.25">
      <c r="A3327" s="10">
        <v>45796.625</v>
      </c>
      <c r="B3327" s="5">
        <v>45796</v>
      </c>
      <c r="C3327" s="6">
        <v>69629.888632812494</v>
      </c>
      <c r="D3327" s="6">
        <v>17029.900895182291</v>
      </c>
      <c r="E3327" s="6">
        <v>32252</v>
      </c>
      <c r="F3327" s="16">
        <f t="shared" si="306"/>
        <v>24.457745415891839</v>
      </c>
      <c r="G3327" s="16">
        <f t="shared" si="307"/>
        <v>52.802619667562603</v>
      </c>
      <c r="H3327" s="6">
        <f t="shared" si="309"/>
        <v>-789.7</v>
      </c>
      <c r="I3327" s="16">
        <f t="shared" si="310"/>
        <v>-4.4316305865792947</v>
      </c>
      <c r="J3327" s="10" t="b">
        <f t="shared" si="308"/>
        <v>1</v>
      </c>
      <c r="K3327" t="b">
        <f t="shared" si="311"/>
        <v>1</v>
      </c>
      <c r="N3327" s="4"/>
      <c r="O3327" s="17"/>
      <c r="P3327" s="17"/>
      <c r="Q3327" s="17"/>
      <c r="R3327" s="4"/>
    </row>
    <row r="3328" spans="1:18" x14ac:dyDescent="0.25">
      <c r="A3328" s="10">
        <v>45796.666666666664</v>
      </c>
      <c r="B3328" s="5">
        <v>45796</v>
      </c>
      <c r="C3328" s="6">
        <v>70840.0677842882</v>
      </c>
      <c r="D3328" s="6">
        <v>15149.628338758681</v>
      </c>
      <c r="E3328" s="6">
        <v>32252</v>
      </c>
      <c r="F3328" s="16">
        <f t="shared" si="306"/>
        <v>21.385677361137077</v>
      </c>
      <c r="G3328" s="16">
        <f t="shared" si="307"/>
        <v>46.972678713750092</v>
      </c>
      <c r="H3328" s="6">
        <f t="shared" si="309"/>
        <v>-1880.3</v>
      </c>
      <c r="I3328" s="16">
        <f t="shared" si="310"/>
        <v>-11.04116818749034</v>
      </c>
      <c r="J3328" s="10" t="b">
        <f t="shared" si="308"/>
        <v>1</v>
      </c>
      <c r="K3328" t="b">
        <f t="shared" si="311"/>
        <v>1</v>
      </c>
      <c r="N3328" s="4"/>
      <c r="O3328" s="17"/>
      <c r="P3328" s="17"/>
      <c r="Q3328" s="17"/>
      <c r="R3328" s="4"/>
    </row>
    <row r="3329" spans="1:18" x14ac:dyDescent="0.25">
      <c r="A3329" s="10">
        <v>45796.708333333336</v>
      </c>
      <c r="B3329" s="5">
        <v>45796</v>
      </c>
      <c r="C3329" s="6">
        <v>71394.171111111107</v>
      </c>
      <c r="D3329" s="6">
        <v>13169.240157335069</v>
      </c>
      <c r="E3329" s="6">
        <v>32252</v>
      </c>
      <c r="F3329" s="16">
        <f t="shared" si="306"/>
        <v>18.445819809070567</v>
      </c>
      <c r="G3329" s="16">
        <f t="shared" si="307"/>
        <v>40.832320964079962</v>
      </c>
      <c r="H3329" s="6">
        <f t="shared" si="309"/>
        <v>-1980.4</v>
      </c>
      <c r="I3329" s="16">
        <f t="shared" si="310"/>
        <v>-13.072267884838872</v>
      </c>
      <c r="J3329" s="10" t="b">
        <f t="shared" si="308"/>
        <v>1</v>
      </c>
      <c r="K3329" t="b">
        <f t="shared" si="311"/>
        <v>1</v>
      </c>
      <c r="N3329" s="4"/>
      <c r="O3329" s="17"/>
      <c r="P3329" s="17"/>
      <c r="Q3329" s="17"/>
      <c r="R3329" s="4"/>
    </row>
    <row r="3330" spans="1:18" x14ac:dyDescent="0.25">
      <c r="A3330" s="10">
        <v>45796.75</v>
      </c>
      <c r="B3330" s="5">
        <v>45796</v>
      </c>
      <c r="C3330" s="6">
        <v>71003.5302734375</v>
      </c>
      <c r="D3330" s="6">
        <v>11724.695190700955</v>
      </c>
      <c r="E3330" s="6">
        <v>32252</v>
      </c>
      <c r="F3330" s="16">
        <f t="shared" si="306"/>
        <v>16.512834144370956</v>
      </c>
      <c r="G3330" s="16">
        <f t="shared" si="307"/>
        <v>36.3533895284043</v>
      </c>
      <c r="H3330" s="6">
        <f t="shared" si="309"/>
        <v>-1444.5</v>
      </c>
      <c r="I3330" s="16">
        <f t="shared" si="310"/>
        <v>-10.96874218058386</v>
      </c>
      <c r="J3330" s="10" t="b">
        <f t="shared" si="308"/>
        <v>1</v>
      </c>
      <c r="K3330" t="b">
        <f t="shared" si="311"/>
        <v>1</v>
      </c>
      <c r="N3330" s="4"/>
      <c r="O3330" s="17"/>
      <c r="P3330" s="17"/>
      <c r="Q3330" s="17"/>
      <c r="R3330" s="4"/>
    </row>
    <row r="3331" spans="1:18" x14ac:dyDescent="0.25">
      <c r="A3331" s="10">
        <v>45796.791666666664</v>
      </c>
      <c r="B3331" s="5">
        <v>45796</v>
      </c>
      <c r="C3331" s="6">
        <v>70234.822408854161</v>
      </c>
      <c r="D3331" s="6">
        <v>8895.2900873480903</v>
      </c>
      <c r="E3331" s="6">
        <v>32252</v>
      </c>
      <c r="F3331" s="16">
        <f t="shared" ref="F3331:F3394" si="312">D3331/C3331*100</f>
        <v>12.665070946668621</v>
      </c>
      <c r="G3331" s="16">
        <f t="shared" ref="G3331:G3394" si="313">D3331/E3331*100</f>
        <v>27.580584420650162</v>
      </c>
      <c r="H3331" s="6">
        <f t="shared" si="309"/>
        <v>-2829.4</v>
      </c>
      <c r="I3331" s="16">
        <f t="shared" si="310"/>
        <v>-24.131970631049267</v>
      </c>
      <c r="J3331" s="10" t="b">
        <f t="shared" ref="J3331:J3394" si="314">D3331&gt;5</f>
        <v>1</v>
      </c>
      <c r="K3331" t="b">
        <f t="shared" si="311"/>
        <v>1</v>
      </c>
      <c r="N3331" s="4"/>
      <c r="O3331" s="17"/>
      <c r="P3331" s="17"/>
      <c r="Q3331" s="17"/>
      <c r="R3331" s="4"/>
    </row>
    <row r="3332" spans="1:18" x14ac:dyDescent="0.25">
      <c r="A3332" s="10">
        <v>45796.833333333336</v>
      </c>
      <c r="B3332" s="5">
        <v>45796</v>
      </c>
      <c r="C3332" s="6">
        <v>68642.017925347216</v>
      </c>
      <c r="D3332" s="6">
        <v>4172.5893636067713</v>
      </c>
      <c r="E3332" s="6">
        <v>32252</v>
      </c>
      <c r="F3332" s="16">
        <f t="shared" si="312"/>
        <v>6.0787685002861389</v>
      </c>
      <c r="G3332" s="16">
        <f t="shared" si="313"/>
        <v>12.937459269523661</v>
      </c>
      <c r="H3332" s="6">
        <f t="shared" ref="H3332:H3395" si="315">ROUND(D3332-D3331,1)</f>
        <v>-4722.7</v>
      </c>
      <c r="I3332" s="16">
        <f t="shared" ref="I3332:I3395" si="316">H3332/D3331*100</f>
        <v>-53.092141499883958</v>
      </c>
      <c r="J3332" s="10" t="b">
        <f t="shared" si="314"/>
        <v>1</v>
      </c>
      <c r="K3332" t="b">
        <f t="shared" ref="K3332:K3395" si="317">OR(J3332,ABS(H3332)&gt;5)</f>
        <v>1</v>
      </c>
      <c r="N3332" s="4"/>
      <c r="O3332" s="17"/>
      <c r="P3332" s="17"/>
      <c r="Q3332" s="17"/>
      <c r="R3332" s="4"/>
    </row>
    <row r="3333" spans="1:18" x14ac:dyDescent="0.25">
      <c r="A3333" s="10">
        <v>45796.875</v>
      </c>
      <c r="B3333" s="5">
        <v>45796</v>
      </c>
      <c r="C3333" s="6">
        <v>67574.767660590282</v>
      </c>
      <c r="D3333" s="6">
        <v>281.33601179805066</v>
      </c>
      <c r="E3333" s="6">
        <v>32252</v>
      </c>
      <c r="F3333" s="16">
        <f t="shared" si="312"/>
        <v>0.41633293245065245</v>
      </c>
      <c r="G3333" s="16">
        <f t="shared" si="313"/>
        <v>0.87230563003240313</v>
      </c>
      <c r="H3333" s="6">
        <f t="shared" si="315"/>
        <v>-3891.3</v>
      </c>
      <c r="I3333" s="16">
        <f t="shared" si="316"/>
        <v>-93.258637764353949</v>
      </c>
      <c r="J3333" s="10" t="b">
        <f t="shared" si="314"/>
        <v>1</v>
      </c>
      <c r="K3333" t="b">
        <f t="shared" si="317"/>
        <v>1</v>
      </c>
      <c r="N3333" s="4"/>
      <c r="O3333" s="17"/>
      <c r="P3333" s="17"/>
      <c r="Q3333" s="17"/>
      <c r="R3333" s="4"/>
    </row>
    <row r="3334" spans="1:18" x14ac:dyDescent="0.25">
      <c r="A3334" s="10">
        <v>45796.916666666664</v>
      </c>
      <c r="B3334" s="5">
        <v>45796</v>
      </c>
      <c r="C3334" s="6">
        <v>65473.183637152775</v>
      </c>
      <c r="D3334" s="6">
        <v>0.41743062257766722</v>
      </c>
      <c r="E3334" s="6">
        <v>32252</v>
      </c>
      <c r="F3334" s="16">
        <f t="shared" si="312"/>
        <v>6.3755968381045108E-4</v>
      </c>
      <c r="G3334" s="16">
        <f t="shared" si="313"/>
        <v>1.2942782543025773E-3</v>
      </c>
      <c r="H3334" s="6">
        <f t="shared" si="315"/>
        <v>-280.89999999999998</v>
      </c>
      <c r="I3334" s="16">
        <f t="shared" si="316"/>
        <v>-99.845020978557258</v>
      </c>
      <c r="J3334" s="10" t="b">
        <f t="shared" si="314"/>
        <v>0</v>
      </c>
      <c r="K3334" t="b">
        <f t="shared" si="317"/>
        <v>1</v>
      </c>
      <c r="N3334" s="4"/>
      <c r="O3334" s="17"/>
      <c r="P3334" s="17"/>
      <c r="Q3334" s="17"/>
      <c r="R3334" s="4"/>
    </row>
    <row r="3335" spans="1:18" x14ac:dyDescent="0.25">
      <c r="A3335" s="10">
        <v>45796.958333333336</v>
      </c>
      <c r="B3335" s="5">
        <v>45796</v>
      </c>
      <c r="C3335" s="6">
        <v>61894.443730468753</v>
      </c>
      <c r="D3335" s="6">
        <v>0.4279006850388315</v>
      </c>
      <c r="E3335" s="6">
        <v>32252</v>
      </c>
      <c r="F3335" s="16">
        <f t="shared" si="312"/>
        <v>6.9133941473358614E-4</v>
      </c>
      <c r="G3335" s="16">
        <f t="shared" si="313"/>
        <v>1.3267415510319716E-3</v>
      </c>
      <c r="H3335" s="6">
        <f t="shared" si="315"/>
        <v>0</v>
      </c>
      <c r="I3335" s="16">
        <f t="shared" si="316"/>
        <v>0</v>
      </c>
      <c r="J3335" s="10" t="b">
        <f t="shared" si="314"/>
        <v>0</v>
      </c>
      <c r="K3335" t="b">
        <f t="shared" si="317"/>
        <v>0</v>
      </c>
      <c r="N3335" s="4"/>
      <c r="O3335" s="17"/>
      <c r="P3335" s="17"/>
      <c r="Q3335" s="17"/>
      <c r="R3335" s="4"/>
    </row>
    <row r="3336" spans="1:18" x14ac:dyDescent="0.25">
      <c r="A3336" s="10">
        <v>45797</v>
      </c>
      <c r="B3336" s="5">
        <v>45797</v>
      </c>
      <c r="C3336" s="6">
        <v>58166.258555772569</v>
      </c>
      <c r="D3336" s="6">
        <v>0.41735087686114841</v>
      </c>
      <c r="E3336" s="6">
        <v>32252</v>
      </c>
      <c r="F3336" s="16">
        <f t="shared" si="312"/>
        <v>7.1751370506489181E-4</v>
      </c>
      <c r="G3336" s="16">
        <f t="shared" si="313"/>
        <v>1.2940309960968262E-3</v>
      </c>
      <c r="H3336" s="6">
        <f t="shared" si="315"/>
        <v>0</v>
      </c>
      <c r="I3336" s="16">
        <f t="shared" si="316"/>
        <v>0</v>
      </c>
      <c r="J3336" s="10" t="b">
        <f t="shared" si="314"/>
        <v>0</v>
      </c>
      <c r="K3336" t="b">
        <f t="shared" si="317"/>
        <v>0</v>
      </c>
      <c r="N3336" s="4"/>
      <c r="O3336" s="17"/>
      <c r="P3336" s="17"/>
      <c r="Q3336" s="17"/>
      <c r="R3336" s="4"/>
    </row>
    <row r="3337" spans="1:18" x14ac:dyDescent="0.25">
      <c r="A3337" s="10">
        <v>45797.041666666664</v>
      </c>
      <c r="B3337" s="5">
        <v>45797</v>
      </c>
      <c r="C3337" s="6">
        <v>55358.273161892364</v>
      </c>
      <c r="D3337" s="6">
        <v>0.54386300043927294</v>
      </c>
      <c r="E3337" s="6">
        <v>32252</v>
      </c>
      <c r="F3337" s="16">
        <f t="shared" si="312"/>
        <v>9.8244213443720359E-4</v>
      </c>
      <c r="G3337" s="16">
        <f t="shared" si="313"/>
        <v>1.6862923243187182E-3</v>
      </c>
      <c r="H3337" s="6">
        <f t="shared" si="315"/>
        <v>0.1</v>
      </c>
      <c r="I3337" s="16">
        <f t="shared" si="316"/>
        <v>23.960654102871278</v>
      </c>
      <c r="J3337" s="10" t="b">
        <f t="shared" si="314"/>
        <v>0</v>
      </c>
      <c r="K3337" t="b">
        <f t="shared" si="317"/>
        <v>0</v>
      </c>
      <c r="N3337" s="4"/>
      <c r="O3337" s="17"/>
      <c r="P3337" s="17"/>
      <c r="Q3337" s="17"/>
      <c r="R3337" s="4"/>
    </row>
    <row r="3338" spans="1:18" x14ac:dyDescent="0.25">
      <c r="A3338" s="10">
        <v>45797.083333333336</v>
      </c>
      <c r="B3338" s="5">
        <v>45797</v>
      </c>
      <c r="C3338" s="6">
        <v>53692.633172743059</v>
      </c>
      <c r="D3338" s="6">
        <v>0.50933785998158987</v>
      </c>
      <c r="E3338" s="6">
        <v>32252</v>
      </c>
      <c r="F3338" s="16">
        <f t="shared" si="312"/>
        <v>9.4861777097598934E-4</v>
      </c>
      <c r="G3338" s="16">
        <f t="shared" si="313"/>
        <v>1.5792442638645353E-3</v>
      </c>
      <c r="H3338" s="6">
        <f t="shared" si="315"/>
        <v>0</v>
      </c>
      <c r="I3338" s="16">
        <f t="shared" si="316"/>
        <v>0</v>
      </c>
      <c r="J3338" s="10" t="b">
        <f t="shared" si="314"/>
        <v>0</v>
      </c>
      <c r="K3338" t="b">
        <f t="shared" si="317"/>
        <v>0</v>
      </c>
      <c r="N3338" s="4"/>
      <c r="O3338" s="17"/>
      <c r="P3338" s="17"/>
      <c r="Q3338" s="17"/>
      <c r="R3338" s="4"/>
    </row>
    <row r="3339" spans="1:18" x14ac:dyDescent="0.25">
      <c r="A3339" s="10">
        <v>45797.125</v>
      </c>
      <c r="B3339" s="5">
        <v>45797</v>
      </c>
      <c r="C3339" s="6">
        <v>53640.767124565973</v>
      </c>
      <c r="D3339" s="6">
        <v>0.52848562786976494</v>
      </c>
      <c r="E3339" s="6">
        <v>32252</v>
      </c>
      <c r="F3339" s="16">
        <f t="shared" si="312"/>
        <v>9.8523130111562726E-4</v>
      </c>
      <c r="G3339" s="16">
        <f t="shared" si="313"/>
        <v>1.6386135057353496E-3</v>
      </c>
      <c r="H3339" s="6">
        <f t="shared" si="315"/>
        <v>0</v>
      </c>
      <c r="I3339" s="16">
        <f t="shared" si="316"/>
        <v>0</v>
      </c>
      <c r="J3339" s="10" t="b">
        <f t="shared" si="314"/>
        <v>0</v>
      </c>
      <c r="K3339" t="b">
        <f t="shared" si="317"/>
        <v>0</v>
      </c>
      <c r="N3339" s="4"/>
      <c r="O3339" s="17"/>
      <c r="P3339" s="17"/>
      <c r="Q3339" s="17"/>
      <c r="R3339" s="4"/>
    </row>
    <row r="3340" spans="1:18" x14ac:dyDescent="0.25">
      <c r="A3340" s="10">
        <v>45797.166666666664</v>
      </c>
      <c r="B3340" s="5">
        <v>45797</v>
      </c>
      <c r="C3340" s="6">
        <v>52194.986714409722</v>
      </c>
      <c r="D3340" s="6">
        <v>0.81743691954347819</v>
      </c>
      <c r="E3340" s="6">
        <v>32252</v>
      </c>
      <c r="F3340" s="16">
        <f t="shared" si="312"/>
        <v>1.5661215204750773E-3</v>
      </c>
      <c r="G3340" s="16">
        <f t="shared" si="313"/>
        <v>2.5345309424019539E-3</v>
      </c>
      <c r="H3340" s="6">
        <f t="shared" si="315"/>
        <v>0.3</v>
      </c>
      <c r="I3340" s="16">
        <f t="shared" si="316"/>
        <v>56.765971330052743</v>
      </c>
      <c r="J3340" s="10" t="b">
        <f t="shared" si="314"/>
        <v>0</v>
      </c>
      <c r="K3340" t="b">
        <f t="shared" si="317"/>
        <v>0</v>
      </c>
      <c r="N3340" s="4"/>
      <c r="O3340" s="17"/>
      <c r="P3340" s="17"/>
      <c r="Q3340" s="17"/>
      <c r="R3340" s="4"/>
    </row>
    <row r="3341" spans="1:18" x14ac:dyDescent="0.25">
      <c r="A3341" s="10">
        <v>45797.208333333336</v>
      </c>
      <c r="B3341" s="5">
        <v>45797</v>
      </c>
      <c r="C3341" s="6">
        <v>51604.210082465281</v>
      </c>
      <c r="D3341" s="6">
        <v>0.94207022246387273</v>
      </c>
      <c r="E3341" s="6">
        <v>32252</v>
      </c>
      <c r="F3341" s="16">
        <f t="shared" si="312"/>
        <v>1.8255685358973862E-3</v>
      </c>
      <c r="G3341" s="16">
        <f t="shared" si="313"/>
        <v>2.9209668314023091E-3</v>
      </c>
      <c r="H3341" s="6">
        <f t="shared" si="315"/>
        <v>0.1</v>
      </c>
      <c r="I3341" s="16">
        <f t="shared" si="316"/>
        <v>12.233359860458464</v>
      </c>
      <c r="J3341" s="10" t="b">
        <f t="shared" si="314"/>
        <v>0</v>
      </c>
      <c r="K3341" t="b">
        <f t="shared" si="317"/>
        <v>0</v>
      </c>
      <c r="N3341" s="4"/>
      <c r="O3341" s="17"/>
      <c r="P3341" s="17"/>
      <c r="Q3341" s="17"/>
      <c r="R3341" s="4"/>
    </row>
    <row r="3342" spans="1:18" x14ac:dyDescent="0.25">
      <c r="A3342" s="10">
        <v>45797.25</v>
      </c>
      <c r="B3342" s="5">
        <v>45797</v>
      </c>
      <c r="C3342" s="6">
        <v>52367.583749999998</v>
      </c>
      <c r="D3342" s="6">
        <v>1.0713842136992349</v>
      </c>
      <c r="E3342" s="6">
        <v>32252</v>
      </c>
      <c r="F3342" s="16">
        <f t="shared" si="312"/>
        <v>2.0458920136815265E-3</v>
      </c>
      <c r="G3342" s="16">
        <f t="shared" si="313"/>
        <v>3.3219155825971567E-3</v>
      </c>
      <c r="H3342" s="6">
        <f t="shared" si="315"/>
        <v>0.1</v>
      </c>
      <c r="I3342" s="16">
        <f t="shared" si="316"/>
        <v>10.614919951345229</v>
      </c>
      <c r="J3342" s="10" t="b">
        <f t="shared" si="314"/>
        <v>0</v>
      </c>
      <c r="K3342" t="b">
        <f t="shared" si="317"/>
        <v>0</v>
      </c>
      <c r="N3342" s="4"/>
      <c r="O3342" s="17"/>
      <c r="P3342" s="17"/>
      <c r="Q3342" s="17"/>
      <c r="R3342" s="4"/>
    </row>
    <row r="3343" spans="1:18" x14ac:dyDescent="0.25">
      <c r="A3343" s="10">
        <v>45797.291666666664</v>
      </c>
      <c r="B3343" s="5">
        <v>45797</v>
      </c>
      <c r="C3343" s="6">
        <v>53877.323867187501</v>
      </c>
      <c r="D3343" s="6">
        <v>112.99127298408085</v>
      </c>
      <c r="E3343" s="6">
        <v>32252</v>
      </c>
      <c r="F3343" s="16">
        <f t="shared" si="312"/>
        <v>0.20971953481322608</v>
      </c>
      <c r="G3343" s="16">
        <f t="shared" si="313"/>
        <v>0.35033880994692063</v>
      </c>
      <c r="H3343" s="6">
        <f t="shared" si="315"/>
        <v>111.9</v>
      </c>
      <c r="I3343" s="16">
        <f t="shared" si="316"/>
        <v>10444.432405218658</v>
      </c>
      <c r="J3343" s="10" t="b">
        <f t="shared" si="314"/>
        <v>1</v>
      </c>
      <c r="K3343" t="b">
        <f t="shared" si="317"/>
        <v>1</v>
      </c>
      <c r="N3343" s="4"/>
      <c r="O3343" s="17"/>
      <c r="P3343" s="17"/>
      <c r="Q3343" s="17"/>
      <c r="R3343" s="4"/>
    </row>
    <row r="3344" spans="1:18" x14ac:dyDescent="0.25">
      <c r="A3344" s="10">
        <v>45797.333333333336</v>
      </c>
      <c r="B3344" s="5">
        <v>45797</v>
      </c>
      <c r="C3344" s="6">
        <v>54345.533142361113</v>
      </c>
      <c r="D3344" s="6">
        <v>4080.4425726318359</v>
      </c>
      <c r="E3344" s="6">
        <v>32252</v>
      </c>
      <c r="F3344" s="16">
        <f t="shared" si="312"/>
        <v>7.508331111487843</v>
      </c>
      <c r="G3344" s="16">
        <f t="shared" si="313"/>
        <v>12.651750504253492</v>
      </c>
      <c r="H3344" s="6">
        <f t="shared" si="315"/>
        <v>3967.5</v>
      </c>
      <c r="I3344" s="16">
        <f t="shared" si="316"/>
        <v>3511.3331279655326</v>
      </c>
      <c r="J3344" s="10" t="b">
        <f t="shared" si="314"/>
        <v>1</v>
      </c>
      <c r="K3344" t="b">
        <f t="shared" si="317"/>
        <v>1</v>
      </c>
      <c r="N3344" s="4"/>
      <c r="O3344" s="17"/>
      <c r="P3344" s="17"/>
      <c r="Q3344" s="17"/>
      <c r="R3344" s="4"/>
    </row>
    <row r="3345" spans="1:18" x14ac:dyDescent="0.25">
      <c r="A3345" s="10">
        <v>45797.375</v>
      </c>
      <c r="B3345" s="5">
        <v>45797</v>
      </c>
      <c r="C3345" s="6">
        <v>56328.47583333333</v>
      </c>
      <c r="D3345" s="6">
        <v>14113.838822699652</v>
      </c>
      <c r="E3345" s="6">
        <v>32252</v>
      </c>
      <c r="F3345" s="16">
        <f t="shared" si="312"/>
        <v>25.056312307224811</v>
      </c>
      <c r="G3345" s="16">
        <f t="shared" si="313"/>
        <v>43.761127442328082</v>
      </c>
      <c r="H3345" s="6">
        <f t="shared" si="315"/>
        <v>10033.4</v>
      </c>
      <c r="I3345" s="16">
        <f t="shared" si="316"/>
        <v>245.88999407308356</v>
      </c>
      <c r="J3345" s="10" t="b">
        <f t="shared" si="314"/>
        <v>1</v>
      </c>
      <c r="K3345" t="b">
        <f t="shared" si="317"/>
        <v>1</v>
      </c>
      <c r="N3345" s="4"/>
      <c r="O3345" s="17"/>
      <c r="P3345" s="17"/>
      <c r="Q3345" s="17"/>
      <c r="R3345" s="4"/>
    </row>
    <row r="3346" spans="1:18" x14ac:dyDescent="0.25">
      <c r="A3346" s="10">
        <v>45797.416666666664</v>
      </c>
      <c r="B3346" s="5">
        <v>45797</v>
      </c>
      <c r="C3346" s="6">
        <v>58489.440633680555</v>
      </c>
      <c r="D3346" s="6">
        <v>19688.69799045139</v>
      </c>
      <c r="E3346" s="6">
        <v>32252</v>
      </c>
      <c r="F3346" s="16">
        <f t="shared" si="312"/>
        <v>33.66197005329856</v>
      </c>
      <c r="G3346" s="16">
        <f t="shared" si="313"/>
        <v>61.046440501213539</v>
      </c>
      <c r="H3346" s="6">
        <f t="shared" si="315"/>
        <v>5574.9</v>
      </c>
      <c r="I3346" s="16">
        <f t="shared" si="316"/>
        <v>39.49953000053921</v>
      </c>
      <c r="J3346" s="10" t="b">
        <f t="shared" si="314"/>
        <v>1</v>
      </c>
      <c r="K3346" t="b">
        <f t="shared" si="317"/>
        <v>1</v>
      </c>
      <c r="N3346" s="4"/>
      <c r="O3346" s="17"/>
      <c r="P3346" s="17"/>
      <c r="Q3346" s="17"/>
      <c r="R3346" s="4"/>
    </row>
    <row r="3347" spans="1:18" x14ac:dyDescent="0.25">
      <c r="A3347" s="10">
        <v>45797.458333333336</v>
      </c>
      <c r="B3347" s="5">
        <v>45797</v>
      </c>
      <c r="C3347" s="6">
        <v>60046.449997829863</v>
      </c>
      <c r="D3347" s="6">
        <v>22408.537259114582</v>
      </c>
      <c r="E3347" s="6">
        <v>32252</v>
      </c>
      <c r="F3347" s="16">
        <f t="shared" si="312"/>
        <v>37.318671228564632</v>
      </c>
      <c r="G3347" s="16">
        <f t="shared" si="313"/>
        <v>69.479527654454245</v>
      </c>
      <c r="H3347" s="6">
        <f t="shared" si="315"/>
        <v>2719.8</v>
      </c>
      <c r="I3347" s="16">
        <f t="shared" si="316"/>
        <v>13.814016555686143</v>
      </c>
      <c r="J3347" s="10" t="b">
        <f t="shared" si="314"/>
        <v>1</v>
      </c>
      <c r="K3347" t="b">
        <f t="shared" si="317"/>
        <v>1</v>
      </c>
      <c r="N3347" s="4"/>
      <c r="O3347" s="17"/>
      <c r="P3347" s="17"/>
      <c r="Q3347" s="17"/>
      <c r="R3347" s="4"/>
    </row>
    <row r="3348" spans="1:18" x14ac:dyDescent="0.25">
      <c r="A3348" s="10">
        <v>45797.5</v>
      </c>
      <c r="B3348" s="5">
        <v>45797</v>
      </c>
      <c r="C3348" s="6">
        <v>62066.303487413192</v>
      </c>
      <c r="D3348" s="6">
        <v>24291.158483072915</v>
      </c>
      <c r="E3348" s="6">
        <v>32252</v>
      </c>
      <c r="F3348" s="16">
        <f t="shared" si="312"/>
        <v>39.137433870214409</v>
      </c>
      <c r="G3348" s="16">
        <f t="shared" si="313"/>
        <v>75.31675084668521</v>
      </c>
      <c r="H3348" s="6">
        <f t="shared" si="315"/>
        <v>1882.6</v>
      </c>
      <c r="I3348" s="16">
        <f t="shared" si="316"/>
        <v>8.4012623324365361</v>
      </c>
      <c r="J3348" s="10" t="b">
        <f t="shared" si="314"/>
        <v>1</v>
      </c>
      <c r="K3348" t="b">
        <f t="shared" si="317"/>
        <v>1</v>
      </c>
      <c r="N3348" s="4"/>
      <c r="O3348" s="17"/>
      <c r="P3348" s="17"/>
      <c r="Q3348" s="17"/>
      <c r="R3348" s="4"/>
    </row>
    <row r="3349" spans="1:18" x14ac:dyDescent="0.25">
      <c r="A3349" s="10">
        <v>45797.541666666664</v>
      </c>
      <c r="B3349" s="5">
        <v>45797</v>
      </c>
      <c r="C3349" s="6">
        <v>64080.260023871531</v>
      </c>
      <c r="D3349" s="6">
        <v>25148.879487847222</v>
      </c>
      <c r="E3349" s="6">
        <v>32252</v>
      </c>
      <c r="F3349" s="16">
        <f t="shared" si="312"/>
        <v>39.245907364418656</v>
      </c>
      <c r="G3349" s="16">
        <f t="shared" si="313"/>
        <v>77.976185935282217</v>
      </c>
      <c r="H3349" s="6">
        <f t="shared" si="315"/>
        <v>857.7</v>
      </c>
      <c r="I3349" s="16">
        <f t="shared" si="316"/>
        <v>3.5309143472826996</v>
      </c>
      <c r="J3349" s="10" t="b">
        <f t="shared" si="314"/>
        <v>1</v>
      </c>
      <c r="K3349" t="b">
        <f t="shared" si="317"/>
        <v>1</v>
      </c>
      <c r="N3349" s="4"/>
      <c r="O3349" s="17"/>
      <c r="P3349" s="17"/>
      <c r="Q3349" s="17"/>
      <c r="R3349" s="4"/>
    </row>
    <row r="3350" spans="1:18" x14ac:dyDescent="0.25">
      <c r="A3350" s="10">
        <v>45797.583333333336</v>
      </c>
      <c r="B3350" s="5">
        <v>45797</v>
      </c>
      <c r="C3350" s="6">
        <v>66321.838365885415</v>
      </c>
      <c r="D3350" s="6">
        <v>25599.67715060764</v>
      </c>
      <c r="E3350" s="6">
        <v>32252</v>
      </c>
      <c r="F3350" s="16">
        <f t="shared" si="312"/>
        <v>38.599167003452045</v>
      </c>
      <c r="G3350" s="16">
        <f t="shared" si="313"/>
        <v>79.373921464118936</v>
      </c>
      <c r="H3350" s="6">
        <f t="shared" si="315"/>
        <v>450.8</v>
      </c>
      <c r="I3350" s="16">
        <f t="shared" si="316"/>
        <v>1.792525190706177</v>
      </c>
      <c r="J3350" s="10" t="b">
        <f t="shared" si="314"/>
        <v>1</v>
      </c>
      <c r="K3350" t="b">
        <f t="shared" si="317"/>
        <v>1</v>
      </c>
      <c r="N3350" s="4"/>
      <c r="O3350" s="17"/>
      <c r="P3350" s="17"/>
      <c r="Q3350" s="17"/>
      <c r="R3350" s="4"/>
    </row>
    <row r="3351" spans="1:18" x14ac:dyDescent="0.25">
      <c r="A3351" s="10">
        <v>45797.625</v>
      </c>
      <c r="B3351" s="5">
        <v>45797</v>
      </c>
      <c r="C3351" s="6">
        <v>68264.946627604164</v>
      </c>
      <c r="D3351" s="6">
        <v>26532.769207899306</v>
      </c>
      <c r="E3351" s="6">
        <v>32252</v>
      </c>
      <c r="F3351" s="16">
        <f t="shared" si="312"/>
        <v>38.867340441412281</v>
      </c>
      <c r="G3351" s="16">
        <f t="shared" si="313"/>
        <v>82.267050750028858</v>
      </c>
      <c r="H3351" s="6">
        <f t="shared" si="315"/>
        <v>933.1</v>
      </c>
      <c r="I3351" s="16">
        <f t="shared" si="316"/>
        <v>3.644967842798954</v>
      </c>
      <c r="J3351" s="10" t="b">
        <f t="shared" si="314"/>
        <v>1</v>
      </c>
      <c r="K3351" t="b">
        <f t="shared" si="317"/>
        <v>1</v>
      </c>
      <c r="N3351" s="4"/>
      <c r="O3351" s="17"/>
      <c r="P3351" s="17"/>
      <c r="Q3351" s="17"/>
      <c r="R3351" s="4"/>
    </row>
    <row r="3352" spans="1:18" x14ac:dyDescent="0.25">
      <c r="A3352" s="10">
        <v>45797.666666666664</v>
      </c>
      <c r="B3352" s="5">
        <v>45797</v>
      </c>
      <c r="C3352" s="6">
        <v>70027.378472222219</v>
      </c>
      <c r="D3352" s="6">
        <v>26674.3912890625</v>
      </c>
      <c r="E3352" s="6">
        <v>32252</v>
      </c>
      <c r="F3352" s="16">
        <f t="shared" si="312"/>
        <v>38.091374932225172</v>
      </c>
      <c r="G3352" s="16">
        <f t="shared" si="313"/>
        <v>82.706161754503597</v>
      </c>
      <c r="H3352" s="6">
        <f t="shared" si="315"/>
        <v>141.6</v>
      </c>
      <c r="I3352" s="16">
        <f t="shared" si="316"/>
        <v>0.53367968827710222</v>
      </c>
      <c r="J3352" s="10" t="b">
        <f t="shared" si="314"/>
        <v>1</v>
      </c>
      <c r="K3352" t="b">
        <f t="shared" si="317"/>
        <v>1</v>
      </c>
      <c r="N3352" s="4"/>
      <c r="O3352" s="17"/>
      <c r="P3352" s="17"/>
      <c r="Q3352" s="17"/>
      <c r="R3352" s="4"/>
    </row>
    <row r="3353" spans="1:18" x14ac:dyDescent="0.25">
      <c r="A3353" s="10">
        <v>45797.708333333336</v>
      </c>
      <c r="B3353" s="5">
        <v>45797</v>
      </c>
      <c r="C3353" s="6">
        <v>71487.023515624998</v>
      </c>
      <c r="D3353" s="6">
        <v>25589.821423068577</v>
      </c>
      <c r="E3353" s="6">
        <v>32252</v>
      </c>
      <c r="F3353" s="16">
        <f t="shared" si="312"/>
        <v>35.796456705845898</v>
      </c>
      <c r="G3353" s="16">
        <f t="shared" si="313"/>
        <v>79.343362963749769</v>
      </c>
      <c r="H3353" s="6">
        <f t="shared" si="315"/>
        <v>-1084.5999999999999</v>
      </c>
      <c r="I3353" s="16">
        <f t="shared" si="316"/>
        <v>-4.0660721672952533</v>
      </c>
      <c r="J3353" s="10" t="b">
        <f t="shared" si="314"/>
        <v>1</v>
      </c>
      <c r="K3353" t="b">
        <f t="shared" si="317"/>
        <v>1</v>
      </c>
      <c r="N3353" s="4"/>
      <c r="O3353" s="17"/>
      <c r="P3353" s="17"/>
      <c r="Q3353" s="17"/>
      <c r="R3353" s="4"/>
    </row>
    <row r="3354" spans="1:18" x14ac:dyDescent="0.25">
      <c r="A3354" s="10">
        <v>45797.75</v>
      </c>
      <c r="B3354" s="5">
        <v>45797</v>
      </c>
      <c r="C3354" s="6">
        <v>72277.395494791665</v>
      </c>
      <c r="D3354" s="6">
        <v>23804.66984157986</v>
      </c>
      <c r="E3354" s="6">
        <v>32252</v>
      </c>
      <c r="F3354" s="16">
        <f t="shared" si="312"/>
        <v>32.935151686940948</v>
      </c>
      <c r="G3354" s="16">
        <f t="shared" si="313"/>
        <v>73.808352479163659</v>
      </c>
      <c r="H3354" s="6">
        <f t="shared" si="315"/>
        <v>-1785.2</v>
      </c>
      <c r="I3354" s="16">
        <f t="shared" si="316"/>
        <v>-6.9762112462054438</v>
      </c>
      <c r="J3354" s="10" t="b">
        <f t="shared" si="314"/>
        <v>1</v>
      </c>
      <c r="K3354" t="b">
        <f t="shared" si="317"/>
        <v>1</v>
      </c>
      <c r="N3354" s="4"/>
      <c r="O3354" s="17"/>
      <c r="P3354" s="17"/>
      <c r="Q3354" s="17"/>
      <c r="R3354" s="4"/>
    </row>
    <row r="3355" spans="1:18" x14ac:dyDescent="0.25">
      <c r="A3355" s="10">
        <v>45797.791666666664</v>
      </c>
      <c r="B3355" s="5">
        <v>45797</v>
      </c>
      <c r="C3355" s="6">
        <v>70706.970217013892</v>
      </c>
      <c r="D3355" s="6">
        <v>19544.308170572916</v>
      </c>
      <c r="E3355" s="6">
        <v>32252</v>
      </c>
      <c r="F3355" s="16">
        <f t="shared" si="312"/>
        <v>27.641275125475623</v>
      </c>
      <c r="G3355" s="16">
        <f t="shared" si="313"/>
        <v>60.598747893380001</v>
      </c>
      <c r="H3355" s="6">
        <f t="shared" si="315"/>
        <v>-4260.3999999999996</v>
      </c>
      <c r="I3355" s="16">
        <f t="shared" si="316"/>
        <v>-17.897328668504848</v>
      </c>
      <c r="J3355" s="10" t="b">
        <f t="shared" si="314"/>
        <v>1</v>
      </c>
      <c r="K3355" t="b">
        <f t="shared" si="317"/>
        <v>1</v>
      </c>
      <c r="N3355" s="4"/>
      <c r="O3355" s="17"/>
      <c r="P3355" s="17"/>
      <c r="Q3355" s="17"/>
      <c r="R3355" s="4"/>
    </row>
    <row r="3356" spans="1:18" x14ac:dyDescent="0.25">
      <c r="A3356" s="10">
        <v>45797.833333333336</v>
      </c>
      <c r="B3356" s="5">
        <v>45797</v>
      </c>
      <c r="C3356" s="6">
        <v>66768.537454427089</v>
      </c>
      <c r="D3356" s="6">
        <v>8065.9325946723093</v>
      </c>
      <c r="E3356" s="6">
        <v>32252</v>
      </c>
      <c r="F3356" s="16">
        <f t="shared" si="312"/>
        <v>12.080439234089436</v>
      </c>
      <c r="G3356" s="16">
        <f t="shared" si="313"/>
        <v>25.009092752921706</v>
      </c>
      <c r="H3356" s="6">
        <f t="shared" si="315"/>
        <v>-11478.4</v>
      </c>
      <c r="I3356" s="16">
        <f t="shared" si="316"/>
        <v>-58.730142299345076</v>
      </c>
      <c r="J3356" s="10" t="b">
        <f t="shared" si="314"/>
        <v>1</v>
      </c>
      <c r="K3356" t="b">
        <f t="shared" si="317"/>
        <v>1</v>
      </c>
      <c r="N3356" s="4"/>
      <c r="O3356" s="17"/>
      <c r="P3356" s="17"/>
      <c r="Q3356" s="17"/>
      <c r="R3356" s="4"/>
    </row>
    <row r="3357" spans="1:18" x14ac:dyDescent="0.25">
      <c r="A3357" s="10">
        <v>45797.875</v>
      </c>
      <c r="B3357" s="5">
        <v>45797</v>
      </c>
      <c r="C3357" s="6">
        <v>63157.358376736112</v>
      </c>
      <c r="D3357" s="6">
        <v>488.80888448940385</v>
      </c>
      <c r="E3357" s="6">
        <v>32252</v>
      </c>
      <c r="F3357" s="16">
        <f t="shared" si="312"/>
        <v>0.77395397314377801</v>
      </c>
      <c r="G3357" s="16">
        <f t="shared" si="313"/>
        <v>1.5155924733021326</v>
      </c>
      <c r="H3357" s="6">
        <f t="shared" si="315"/>
        <v>-7577.1</v>
      </c>
      <c r="I3357" s="16">
        <f t="shared" si="316"/>
        <v>-93.939540295747179</v>
      </c>
      <c r="J3357" s="10" t="b">
        <f t="shared" si="314"/>
        <v>1</v>
      </c>
      <c r="K3357" t="b">
        <f t="shared" si="317"/>
        <v>1</v>
      </c>
      <c r="N3357" s="4"/>
      <c r="O3357" s="17"/>
      <c r="P3357" s="17"/>
      <c r="Q3357" s="17"/>
      <c r="R3357" s="4"/>
    </row>
    <row r="3358" spans="1:18" x14ac:dyDescent="0.25">
      <c r="A3358" s="10">
        <v>45797.916666666664</v>
      </c>
      <c r="B3358" s="5">
        <v>45797</v>
      </c>
      <c r="C3358" s="6">
        <v>62195.158769531248</v>
      </c>
      <c r="D3358" s="6">
        <v>0.46033205687999723</v>
      </c>
      <c r="E3358" s="6">
        <v>32252</v>
      </c>
      <c r="F3358" s="16">
        <f t="shared" si="312"/>
        <v>7.4014130036357281E-4</v>
      </c>
      <c r="G3358" s="16">
        <f t="shared" si="313"/>
        <v>1.4272977082971513E-3</v>
      </c>
      <c r="H3358" s="6">
        <f t="shared" si="315"/>
        <v>-488.3</v>
      </c>
      <c r="I3358" s="16">
        <f t="shared" si="316"/>
        <v>-99.895892954168502</v>
      </c>
      <c r="J3358" s="10" t="b">
        <f t="shared" si="314"/>
        <v>0</v>
      </c>
      <c r="K3358" t="b">
        <f t="shared" si="317"/>
        <v>1</v>
      </c>
      <c r="N3358" s="4"/>
      <c r="O3358" s="17"/>
      <c r="P3358" s="17"/>
      <c r="Q3358" s="17"/>
      <c r="R3358" s="4"/>
    </row>
    <row r="3359" spans="1:18" x14ac:dyDescent="0.25">
      <c r="A3359" s="10">
        <v>45797.958333333336</v>
      </c>
      <c r="B3359" s="5">
        <v>45797</v>
      </c>
      <c r="C3359" s="6">
        <v>59194.852842881941</v>
      </c>
      <c r="D3359" s="6">
        <v>0.49104590271910031</v>
      </c>
      <c r="E3359" s="6">
        <v>32252</v>
      </c>
      <c r="F3359" s="16">
        <f t="shared" si="312"/>
        <v>8.2954155494306225E-4</v>
      </c>
      <c r="G3359" s="16">
        <f t="shared" si="313"/>
        <v>1.522528533793564E-3</v>
      </c>
      <c r="H3359" s="6">
        <f t="shared" si="315"/>
        <v>0</v>
      </c>
      <c r="I3359" s="16">
        <f t="shared" si="316"/>
        <v>0</v>
      </c>
      <c r="J3359" s="10" t="b">
        <f t="shared" si="314"/>
        <v>0</v>
      </c>
      <c r="K3359" t="b">
        <f t="shared" si="317"/>
        <v>0</v>
      </c>
      <c r="N3359" s="4"/>
      <c r="O3359" s="17"/>
      <c r="P3359" s="17"/>
      <c r="Q3359" s="17"/>
      <c r="R3359" s="4"/>
    </row>
    <row r="3360" spans="1:18" x14ac:dyDescent="0.25">
      <c r="A3360" s="10">
        <v>45798</v>
      </c>
      <c r="B3360" s="5">
        <v>45798</v>
      </c>
      <c r="C3360" s="6">
        <v>55232.490585937499</v>
      </c>
      <c r="D3360" s="6">
        <v>0.57503969781928588</v>
      </c>
      <c r="E3360" s="6">
        <v>32250</v>
      </c>
      <c r="F3360" s="16">
        <f t="shared" si="312"/>
        <v>1.0411257789010408E-3</v>
      </c>
      <c r="G3360" s="16">
        <f t="shared" si="313"/>
        <v>1.7830688304473982E-3</v>
      </c>
      <c r="H3360" s="6">
        <f t="shared" si="315"/>
        <v>0.1</v>
      </c>
      <c r="I3360" s="16">
        <f t="shared" si="316"/>
        <v>20.364694918797515</v>
      </c>
      <c r="J3360" s="10" t="b">
        <f t="shared" si="314"/>
        <v>0</v>
      </c>
      <c r="K3360" t="b">
        <f t="shared" si="317"/>
        <v>0</v>
      </c>
      <c r="N3360" s="4"/>
      <c r="O3360" s="17"/>
      <c r="P3360" s="17"/>
      <c r="Q3360" s="17"/>
      <c r="R3360" s="4"/>
    </row>
    <row r="3361" spans="1:18" x14ac:dyDescent="0.25">
      <c r="A3361" s="10">
        <v>45798.041666666664</v>
      </c>
      <c r="B3361" s="5">
        <v>45798</v>
      </c>
      <c r="C3361" s="6">
        <v>51611.552686631941</v>
      </c>
      <c r="D3361" s="6">
        <v>0.88664998885658053</v>
      </c>
      <c r="E3361" s="6">
        <v>32250</v>
      </c>
      <c r="F3361" s="16">
        <f t="shared" si="312"/>
        <v>1.7179293059443922E-3</v>
      </c>
      <c r="G3361" s="16">
        <f t="shared" si="313"/>
        <v>2.7493022910281568E-3</v>
      </c>
      <c r="H3361" s="6">
        <f t="shared" si="315"/>
        <v>0.3</v>
      </c>
      <c r="I3361" s="16">
        <f t="shared" si="316"/>
        <v>52.17031122158788</v>
      </c>
      <c r="J3361" s="10" t="b">
        <f t="shared" si="314"/>
        <v>0</v>
      </c>
      <c r="K3361" t="b">
        <f t="shared" si="317"/>
        <v>0</v>
      </c>
      <c r="N3361" s="4"/>
      <c r="O3361" s="17"/>
      <c r="P3361" s="17"/>
      <c r="Q3361" s="17"/>
      <c r="R3361" s="4"/>
    </row>
    <row r="3362" spans="1:18" x14ac:dyDescent="0.25">
      <c r="A3362" s="10">
        <v>45798.083333333336</v>
      </c>
      <c r="B3362" s="5">
        <v>45798</v>
      </c>
      <c r="C3362" s="6">
        <v>49235.782204861112</v>
      </c>
      <c r="D3362" s="6">
        <v>0.83627899616956713</v>
      </c>
      <c r="E3362" s="6">
        <v>32250</v>
      </c>
      <c r="F3362" s="16">
        <f t="shared" si="312"/>
        <v>1.6985187575368718E-3</v>
      </c>
      <c r="G3362" s="16">
        <f t="shared" si="313"/>
        <v>2.5931131664172621E-3</v>
      </c>
      <c r="H3362" s="6">
        <f t="shared" si="315"/>
        <v>-0.1</v>
      </c>
      <c r="I3362" s="16">
        <f t="shared" si="316"/>
        <v>-11.27840763060963</v>
      </c>
      <c r="J3362" s="10" t="b">
        <f t="shared" si="314"/>
        <v>0</v>
      </c>
      <c r="K3362" t="b">
        <f t="shared" si="317"/>
        <v>0</v>
      </c>
      <c r="N3362" s="4"/>
      <c r="O3362" s="17"/>
      <c r="P3362" s="17"/>
      <c r="Q3362" s="17"/>
      <c r="R3362" s="4"/>
    </row>
    <row r="3363" spans="1:18" x14ac:dyDescent="0.25">
      <c r="A3363" s="10">
        <v>45798.125</v>
      </c>
      <c r="B3363" s="5">
        <v>45798</v>
      </c>
      <c r="C3363" s="6">
        <v>47587.088246527775</v>
      </c>
      <c r="D3363" s="6">
        <v>0.84089073153005711</v>
      </c>
      <c r="E3363" s="6">
        <v>32250</v>
      </c>
      <c r="F3363" s="16">
        <f t="shared" si="312"/>
        <v>1.7670564905626755E-3</v>
      </c>
      <c r="G3363" s="16">
        <f t="shared" si="313"/>
        <v>2.6074131210234329E-3</v>
      </c>
      <c r="H3363" s="6">
        <f t="shared" si="315"/>
        <v>0</v>
      </c>
      <c r="I3363" s="16">
        <f t="shared" si="316"/>
        <v>0</v>
      </c>
      <c r="J3363" s="10" t="b">
        <f t="shared" si="314"/>
        <v>0</v>
      </c>
      <c r="K3363" t="b">
        <f t="shared" si="317"/>
        <v>0</v>
      </c>
      <c r="N3363" s="4"/>
      <c r="O3363" s="17"/>
      <c r="P3363" s="17"/>
      <c r="Q3363" s="17"/>
      <c r="R3363" s="4"/>
    </row>
    <row r="3364" spans="1:18" x14ac:dyDescent="0.25">
      <c r="A3364" s="10">
        <v>45798.166666666664</v>
      </c>
      <c r="B3364" s="5">
        <v>45798</v>
      </c>
      <c r="C3364" s="6">
        <v>46839.83299262153</v>
      </c>
      <c r="D3364" s="6">
        <v>0.9535632114940219</v>
      </c>
      <c r="E3364" s="6">
        <v>32250</v>
      </c>
      <c r="F3364" s="16">
        <f t="shared" si="312"/>
        <v>2.0357954983405524E-3</v>
      </c>
      <c r="G3364" s="16">
        <f t="shared" si="313"/>
        <v>2.9567851519194479E-3</v>
      </c>
      <c r="H3364" s="6">
        <f t="shared" si="315"/>
        <v>0.1</v>
      </c>
      <c r="I3364" s="16">
        <f t="shared" si="316"/>
        <v>11.892151530561325</v>
      </c>
      <c r="J3364" s="10" t="b">
        <f t="shared" si="314"/>
        <v>0</v>
      </c>
      <c r="K3364" t="b">
        <f t="shared" si="317"/>
        <v>0</v>
      </c>
      <c r="N3364" s="4"/>
      <c r="O3364" s="17"/>
      <c r="P3364" s="17"/>
      <c r="Q3364" s="17"/>
      <c r="R3364" s="4"/>
    </row>
    <row r="3365" spans="1:18" x14ac:dyDescent="0.25">
      <c r="A3365" s="10">
        <v>45798.208333333336</v>
      </c>
      <c r="B3365" s="5">
        <v>45798</v>
      </c>
      <c r="C3365" s="6">
        <v>46957.948572048612</v>
      </c>
      <c r="D3365" s="6">
        <v>0.8768907292021646</v>
      </c>
      <c r="E3365" s="6">
        <v>32250</v>
      </c>
      <c r="F3365" s="16">
        <f t="shared" si="312"/>
        <v>1.8673957356904803E-3</v>
      </c>
      <c r="G3365" s="16">
        <f t="shared" si="313"/>
        <v>2.7190410207819054E-3</v>
      </c>
      <c r="H3365" s="6">
        <f t="shared" si="315"/>
        <v>-0.1</v>
      </c>
      <c r="I3365" s="16">
        <f t="shared" si="316"/>
        <v>-10.486981753765669</v>
      </c>
      <c r="J3365" s="10" t="b">
        <f t="shared" si="314"/>
        <v>0</v>
      </c>
      <c r="K3365" t="b">
        <f t="shared" si="317"/>
        <v>0</v>
      </c>
      <c r="N3365" s="4"/>
      <c r="O3365" s="17"/>
      <c r="P3365" s="17"/>
      <c r="Q3365" s="17"/>
      <c r="R3365" s="4"/>
    </row>
    <row r="3366" spans="1:18" x14ac:dyDescent="0.25">
      <c r="A3366" s="10">
        <v>45798.25</v>
      </c>
      <c r="B3366" s="5">
        <v>45798</v>
      </c>
      <c r="C3366" s="6">
        <v>47134.151458333334</v>
      </c>
      <c r="D3366" s="6">
        <v>0.7033326461580065</v>
      </c>
      <c r="E3366" s="6">
        <v>32250</v>
      </c>
      <c r="F3366" s="16">
        <f t="shared" si="312"/>
        <v>1.4921932916937175E-3</v>
      </c>
      <c r="G3366" s="16">
        <f t="shared" si="313"/>
        <v>2.1808764221953689E-3</v>
      </c>
      <c r="H3366" s="6">
        <f t="shared" si="315"/>
        <v>-0.2</v>
      </c>
      <c r="I3366" s="16">
        <f t="shared" si="316"/>
        <v>-22.807858874499583</v>
      </c>
      <c r="J3366" s="10" t="b">
        <f t="shared" si="314"/>
        <v>0</v>
      </c>
      <c r="K3366" t="b">
        <f t="shared" si="317"/>
        <v>0</v>
      </c>
      <c r="N3366" s="4"/>
      <c r="O3366" s="17"/>
      <c r="P3366" s="17"/>
      <c r="Q3366" s="17"/>
      <c r="R3366" s="4"/>
    </row>
    <row r="3367" spans="1:18" x14ac:dyDescent="0.25">
      <c r="A3367" s="10">
        <v>45798.291666666664</v>
      </c>
      <c r="B3367" s="5">
        <v>45798</v>
      </c>
      <c r="C3367" s="6">
        <v>48841.430251736114</v>
      </c>
      <c r="D3367" s="6">
        <v>258.73689658946461</v>
      </c>
      <c r="E3367" s="6">
        <v>32250</v>
      </c>
      <c r="F3367" s="16">
        <f t="shared" si="312"/>
        <v>0.52974881213735048</v>
      </c>
      <c r="G3367" s="16">
        <f t="shared" si="313"/>
        <v>0.8022849506650066</v>
      </c>
      <c r="H3367" s="6">
        <f t="shared" si="315"/>
        <v>258</v>
      </c>
      <c r="I3367" s="16">
        <f t="shared" si="316"/>
        <v>36682.500294752317</v>
      </c>
      <c r="J3367" s="10" t="b">
        <f t="shared" si="314"/>
        <v>1</v>
      </c>
      <c r="K3367" t="b">
        <f t="shared" si="317"/>
        <v>1</v>
      </c>
      <c r="N3367" s="4"/>
      <c r="O3367" s="17"/>
      <c r="P3367" s="17"/>
      <c r="Q3367" s="17"/>
      <c r="R3367" s="4"/>
    </row>
    <row r="3368" spans="1:18" x14ac:dyDescent="0.25">
      <c r="A3368" s="10">
        <v>45798.333333333336</v>
      </c>
      <c r="B3368" s="5">
        <v>45798</v>
      </c>
      <c r="C3368" s="6">
        <v>50433.230402560766</v>
      </c>
      <c r="D3368" s="6">
        <v>5521.0677602810329</v>
      </c>
      <c r="E3368" s="6">
        <v>32250</v>
      </c>
      <c r="F3368" s="16">
        <f t="shared" si="312"/>
        <v>10.947281616132006</v>
      </c>
      <c r="G3368" s="16">
        <f t="shared" si="313"/>
        <v>17.119589954359792</v>
      </c>
      <c r="H3368" s="6">
        <f t="shared" si="315"/>
        <v>5262.3</v>
      </c>
      <c r="I3368" s="16">
        <f t="shared" si="316"/>
        <v>2033.8421266409646</v>
      </c>
      <c r="J3368" s="10" t="b">
        <f t="shared" si="314"/>
        <v>1</v>
      </c>
      <c r="K3368" t="b">
        <f t="shared" si="317"/>
        <v>1</v>
      </c>
      <c r="N3368" s="4"/>
      <c r="O3368" s="17"/>
      <c r="P3368" s="17"/>
      <c r="Q3368" s="17"/>
      <c r="R3368" s="4"/>
    </row>
    <row r="3369" spans="1:18" x14ac:dyDescent="0.25">
      <c r="A3369" s="10">
        <v>45798.375</v>
      </c>
      <c r="B3369" s="5">
        <v>45798</v>
      </c>
      <c r="C3369" s="6">
        <v>52781.162456597223</v>
      </c>
      <c r="D3369" s="6">
        <v>13737.615075954862</v>
      </c>
      <c r="E3369" s="6">
        <v>32250</v>
      </c>
      <c r="F3369" s="16">
        <f t="shared" si="312"/>
        <v>26.027496244046382</v>
      </c>
      <c r="G3369" s="16">
        <f t="shared" si="313"/>
        <v>42.597256049472435</v>
      </c>
      <c r="H3369" s="6">
        <f t="shared" si="315"/>
        <v>8216.5</v>
      </c>
      <c r="I3369" s="16">
        <f t="shared" si="316"/>
        <v>148.82085054470991</v>
      </c>
      <c r="J3369" s="10" t="b">
        <f t="shared" si="314"/>
        <v>1</v>
      </c>
      <c r="K3369" t="b">
        <f t="shared" si="317"/>
        <v>1</v>
      </c>
      <c r="N3369" s="4"/>
      <c r="O3369" s="17"/>
      <c r="P3369" s="17"/>
      <c r="Q3369" s="17"/>
      <c r="R3369" s="4"/>
    </row>
    <row r="3370" spans="1:18" x14ac:dyDescent="0.25">
      <c r="A3370" s="10">
        <v>45798.416666666664</v>
      </c>
      <c r="B3370" s="5">
        <v>45798</v>
      </c>
      <c r="C3370" s="6">
        <v>55205.540143229169</v>
      </c>
      <c r="D3370" s="6">
        <v>18762.468719618057</v>
      </c>
      <c r="E3370" s="6">
        <v>32250</v>
      </c>
      <c r="F3370" s="16">
        <f t="shared" si="312"/>
        <v>33.986568505514803</v>
      </c>
      <c r="G3370" s="16">
        <f t="shared" si="313"/>
        <v>58.178197580211034</v>
      </c>
      <c r="H3370" s="6">
        <f t="shared" si="315"/>
        <v>5024.8999999999996</v>
      </c>
      <c r="I3370" s="16">
        <f t="shared" si="316"/>
        <v>36.577673578837945</v>
      </c>
      <c r="J3370" s="10" t="b">
        <f t="shared" si="314"/>
        <v>1</v>
      </c>
      <c r="K3370" t="b">
        <f t="shared" si="317"/>
        <v>1</v>
      </c>
      <c r="N3370" s="4"/>
      <c r="O3370" s="17"/>
      <c r="P3370" s="17"/>
      <c r="Q3370" s="17"/>
      <c r="R3370" s="4"/>
    </row>
    <row r="3371" spans="1:18" x14ac:dyDescent="0.25">
      <c r="A3371" s="10">
        <v>45798.458333333336</v>
      </c>
      <c r="B3371" s="5">
        <v>45798</v>
      </c>
      <c r="C3371" s="6">
        <v>56445.053626302084</v>
      </c>
      <c r="D3371" s="6">
        <v>19441.389772135415</v>
      </c>
      <c r="E3371" s="6">
        <v>32250</v>
      </c>
      <c r="F3371" s="16">
        <f t="shared" si="312"/>
        <v>34.443035346991294</v>
      </c>
      <c r="G3371" s="16">
        <f t="shared" si="313"/>
        <v>60.283379138404392</v>
      </c>
      <c r="H3371" s="6">
        <f t="shared" si="315"/>
        <v>678.9</v>
      </c>
      <c r="I3371" s="16">
        <f t="shared" si="316"/>
        <v>3.6183937740034255</v>
      </c>
      <c r="J3371" s="10" t="b">
        <f t="shared" si="314"/>
        <v>1</v>
      </c>
      <c r="K3371" t="b">
        <f t="shared" si="317"/>
        <v>1</v>
      </c>
      <c r="N3371" s="4"/>
      <c r="O3371" s="17"/>
      <c r="P3371" s="17"/>
      <c r="Q3371" s="17"/>
      <c r="R3371" s="4"/>
    </row>
    <row r="3372" spans="1:18" x14ac:dyDescent="0.25">
      <c r="A3372" s="10">
        <v>45798.5</v>
      </c>
      <c r="B3372" s="5">
        <v>45798</v>
      </c>
      <c r="C3372" s="6">
        <v>58970.49091362847</v>
      </c>
      <c r="D3372" s="6">
        <v>21024.815911458332</v>
      </c>
      <c r="E3372" s="6">
        <v>32250</v>
      </c>
      <c r="F3372" s="16">
        <f t="shared" si="312"/>
        <v>35.653113253292176</v>
      </c>
      <c r="G3372" s="16">
        <f t="shared" si="313"/>
        <v>65.193227632428943</v>
      </c>
      <c r="H3372" s="6">
        <f t="shared" si="315"/>
        <v>1583.4</v>
      </c>
      <c r="I3372" s="16">
        <f t="shared" si="316"/>
        <v>8.144479476819221</v>
      </c>
      <c r="J3372" s="10" t="b">
        <f t="shared" si="314"/>
        <v>1</v>
      </c>
      <c r="K3372" t="b">
        <f t="shared" si="317"/>
        <v>1</v>
      </c>
      <c r="N3372" s="4"/>
      <c r="O3372" s="17"/>
      <c r="P3372" s="17"/>
      <c r="Q3372" s="17"/>
      <c r="R3372" s="4"/>
    </row>
    <row r="3373" spans="1:18" x14ac:dyDescent="0.25">
      <c r="A3373" s="10">
        <v>45798.541666666664</v>
      </c>
      <c r="B3373" s="5">
        <v>45798</v>
      </c>
      <c r="C3373" s="6">
        <v>61658.797495659725</v>
      </c>
      <c r="D3373" s="6">
        <v>22475.51482421875</v>
      </c>
      <c r="E3373" s="6">
        <v>32250</v>
      </c>
      <c r="F3373" s="16">
        <f t="shared" si="312"/>
        <v>36.451432296909196</v>
      </c>
      <c r="G3373" s="16">
        <f t="shared" si="313"/>
        <v>69.69151883478682</v>
      </c>
      <c r="H3373" s="6">
        <f t="shared" si="315"/>
        <v>1450.7</v>
      </c>
      <c r="I3373" s="16">
        <f t="shared" si="316"/>
        <v>6.899941507736969</v>
      </c>
      <c r="J3373" s="10" t="b">
        <f t="shared" si="314"/>
        <v>1</v>
      </c>
      <c r="K3373" t="b">
        <f t="shared" si="317"/>
        <v>1</v>
      </c>
      <c r="N3373" s="4"/>
      <c r="O3373" s="17"/>
      <c r="P3373" s="17"/>
      <c r="Q3373" s="17"/>
      <c r="R3373" s="4"/>
    </row>
    <row r="3374" spans="1:18" x14ac:dyDescent="0.25">
      <c r="A3374" s="10">
        <v>45798.583333333336</v>
      </c>
      <c r="B3374" s="5">
        <v>45798</v>
      </c>
      <c r="C3374" s="6">
        <v>64587.110861545138</v>
      </c>
      <c r="D3374" s="6">
        <v>23300.7592578125</v>
      </c>
      <c r="E3374" s="6">
        <v>32250</v>
      </c>
      <c r="F3374" s="16">
        <f t="shared" si="312"/>
        <v>36.07648483884369</v>
      </c>
      <c r="G3374" s="16">
        <f t="shared" si="313"/>
        <v>72.250416303294571</v>
      </c>
      <c r="H3374" s="6">
        <f t="shared" si="315"/>
        <v>825.2</v>
      </c>
      <c r="I3374" s="16">
        <f t="shared" si="316"/>
        <v>3.6715510476796567</v>
      </c>
      <c r="J3374" s="10" t="b">
        <f t="shared" si="314"/>
        <v>1</v>
      </c>
      <c r="K3374" t="b">
        <f t="shared" si="317"/>
        <v>1</v>
      </c>
      <c r="N3374" s="4"/>
      <c r="O3374" s="17"/>
      <c r="P3374" s="17"/>
      <c r="Q3374" s="17"/>
      <c r="R3374" s="4"/>
    </row>
    <row r="3375" spans="1:18" x14ac:dyDescent="0.25">
      <c r="A3375" s="10">
        <v>45798.625</v>
      </c>
      <c r="B3375" s="5">
        <v>45798</v>
      </c>
      <c r="C3375" s="6">
        <v>67302.603661024303</v>
      </c>
      <c r="D3375" s="6">
        <v>24902.858578559029</v>
      </c>
      <c r="E3375" s="6">
        <v>32250</v>
      </c>
      <c r="F3375" s="16">
        <f t="shared" si="312"/>
        <v>37.001330147618873</v>
      </c>
      <c r="G3375" s="16">
        <f t="shared" si="313"/>
        <v>77.218166135066753</v>
      </c>
      <c r="H3375" s="6">
        <f t="shared" si="315"/>
        <v>1602.1</v>
      </c>
      <c r="I3375" s="16">
        <f t="shared" si="316"/>
        <v>6.8757416111358367</v>
      </c>
      <c r="J3375" s="10" t="b">
        <f t="shared" si="314"/>
        <v>1</v>
      </c>
      <c r="K3375" t="b">
        <f t="shared" si="317"/>
        <v>1</v>
      </c>
      <c r="N3375" s="4"/>
      <c r="O3375" s="17"/>
      <c r="P3375" s="17"/>
      <c r="Q3375" s="17"/>
      <c r="R3375" s="4"/>
    </row>
    <row r="3376" spans="1:18" x14ac:dyDescent="0.25">
      <c r="A3376" s="10">
        <v>45798.666666666664</v>
      </c>
      <c r="B3376" s="5">
        <v>45798</v>
      </c>
      <c r="C3376" s="6">
        <v>69076.222539062495</v>
      </c>
      <c r="D3376" s="6">
        <v>25124.584683159723</v>
      </c>
      <c r="E3376" s="6">
        <v>32250</v>
      </c>
      <c r="F3376" s="16">
        <f t="shared" si="312"/>
        <v>36.372262060149289</v>
      </c>
      <c r="G3376" s="16">
        <f t="shared" si="313"/>
        <v>77.905688940030146</v>
      </c>
      <c r="H3376" s="6">
        <f t="shared" si="315"/>
        <v>221.7</v>
      </c>
      <c r="I3376" s="16">
        <f t="shared" si="316"/>
        <v>0.89025924192847572</v>
      </c>
      <c r="J3376" s="10" t="b">
        <f t="shared" si="314"/>
        <v>1</v>
      </c>
      <c r="K3376" t="b">
        <f t="shared" si="317"/>
        <v>1</v>
      </c>
      <c r="N3376" s="4"/>
      <c r="O3376" s="17"/>
      <c r="P3376" s="17"/>
      <c r="Q3376" s="17"/>
      <c r="R3376" s="4"/>
    </row>
    <row r="3377" spans="1:18" x14ac:dyDescent="0.25">
      <c r="A3377" s="10">
        <v>45798.708333333336</v>
      </c>
      <c r="B3377" s="5">
        <v>45798</v>
      </c>
      <c r="C3377" s="6">
        <v>70801.76887586806</v>
      </c>
      <c r="D3377" s="6">
        <v>24217.284709201387</v>
      </c>
      <c r="E3377" s="6">
        <v>32250</v>
      </c>
      <c r="F3377" s="16">
        <f t="shared" si="312"/>
        <v>34.204349825863687</v>
      </c>
      <c r="G3377" s="16">
        <f t="shared" si="313"/>
        <v>75.092355687446172</v>
      </c>
      <c r="H3377" s="6">
        <f t="shared" si="315"/>
        <v>-907.3</v>
      </c>
      <c r="I3377" s="16">
        <f t="shared" si="316"/>
        <v>-3.6112039718934605</v>
      </c>
      <c r="J3377" s="10" t="b">
        <f t="shared" si="314"/>
        <v>1</v>
      </c>
      <c r="K3377" t="b">
        <f t="shared" si="317"/>
        <v>1</v>
      </c>
      <c r="N3377" s="4"/>
      <c r="O3377" s="17"/>
      <c r="P3377" s="17"/>
      <c r="Q3377" s="17"/>
      <c r="R3377" s="4"/>
    </row>
    <row r="3378" spans="1:18" x14ac:dyDescent="0.25">
      <c r="A3378" s="10">
        <v>45798.75</v>
      </c>
      <c r="B3378" s="5">
        <v>45798</v>
      </c>
      <c r="C3378" s="6">
        <v>71029.422222222216</v>
      </c>
      <c r="D3378" s="6">
        <v>21691.090121527777</v>
      </c>
      <c r="E3378" s="6">
        <v>32250</v>
      </c>
      <c r="F3378" s="16">
        <f t="shared" si="312"/>
        <v>30.538176213323492</v>
      </c>
      <c r="G3378" s="16">
        <f t="shared" si="313"/>
        <v>67.25919417527993</v>
      </c>
      <c r="H3378" s="6">
        <f t="shared" si="315"/>
        <v>-2526.1999999999998</v>
      </c>
      <c r="I3378" s="16">
        <f t="shared" si="316"/>
        <v>-10.431392413866147</v>
      </c>
      <c r="J3378" s="10" t="b">
        <f t="shared" si="314"/>
        <v>1</v>
      </c>
      <c r="K3378" t="b">
        <f t="shared" si="317"/>
        <v>1</v>
      </c>
      <c r="N3378" s="4"/>
      <c r="O3378" s="17"/>
      <c r="P3378" s="17"/>
      <c r="Q3378" s="17"/>
      <c r="R3378" s="4"/>
    </row>
    <row r="3379" spans="1:18" x14ac:dyDescent="0.25">
      <c r="A3379" s="10">
        <v>45798.791666666664</v>
      </c>
      <c r="B3379" s="5">
        <v>45798</v>
      </c>
      <c r="C3379" s="6">
        <v>70048.821992187499</v>
      </c>
      <c r="D3379" s="6">
        <v>16671.066080729168</v>
      </c>
      <c r="E3379" s="6">
        <v>32250</v>
      </c>
      <c r="F3379" s="16">
        <f t="shared" si="312"/>
        <v>23.79920976057025</v>
      </c>
      <c r="G3379" s="16">
        <f t="shared" si="313"/>
        <v>51.693228157299743</v>
      </c>
      <c r="H3379" s="6">
        <f t="shared" si="315"/>
        <v>-5020</v>
      </c>
      <c r="I3379" s="16">
        <f t="shared" si="316"/>
        <v>-23.143142976561588</v>
      </c>
      <c r="J3379" s="10" t="b">
        <f t="shared" si="314"/>
        <v>1</v>
      </c>
      <c r="K3379" t="b">
        <f t="shared" si="317"/>
        <v>1</v>
      </c>
      <c r="N3379" s="4"/>
      <c r="O3379" s="17"/>
      <c r="P3379" s="17"/>
      <c r="Q3379" s="17"/>
      <c r="R3379" s="4"/>
    </row>
    <row r="3380" spans="1:18" x14ac:dyDescent="0.25">
      <c r="A3380" s="10">
        <v>45798.833333333336</v>
      </c>
      <c r="B3380" s="5">
        <v>45798</v>
      </c>
      <c r="C3380" s="6">
        <v>67515.99720052084</v>
      </c>
      <c r="D3380" s="6">
        <v>7083.5415077039934</v>
      </c>
      <c r="E3380" s="6">
        <v>32250</v>
      </c>
      <c r="F3380" s="16">
        <f t="shared" si="312"/>
        <v>10.491649092682511</v>
      </c>
      <c r="G3380" s="16">
        <f t="shared" si="313"/>
        <v>21.964469791330213</v>
      </c>
      <c r="H3380" s="6">
        <f t="shared" si="315"/>
        <v>-9587.5</v>
      </c>
      <c r="I3380" s="16">
        <f t="shared" si="316"/>
        <v>-57.509819429500197</v>
      </c>
      <c r="J3380" s="10" t="b">
        <f t="shared" si="314"/>
        <v>1</v>
      </c>
      <c r="K3380" t="b">
        <f t="shared" si="317"/>
        <v>1</v>
      </c>
      <c r="N3380" s="4"/>
      <c r="O3380" s="17"/>
      <c r="P3380" s="17"/>
      <c r="Q3380" s="17"/>
      <c r="R3380" s="4"/>
    </row>
    <row r="3381" spans="1:18" x14ac:dyDescent="0.25">
      <c r="A3381" s="10">
        <v>45798.875</v>
      </c>
      <c r="B3381" s="5">
        <v>45798</v>
      </c>
      <c r="C3381" s="6">
        <v>65280.303025173613</v>
      </c>
      <c r="D3381" s="6">
        <v>473.89076677974725</v>
      </c>
      <c r="E3381" s="6">
        <v>32250</v>
      </c>
      <c r="F3381" s="16">
        <f t="shared" si="312"/>
        <v>0.72593224114937682</v>
      </c>
      <c r="G3381" s="16">
        <f t="shared" si="313"/>
        <v>1.4694287342007668</v>
      </c>
      <c r="H3381" s="6">
        <f t="shared" si="315"/>
        <v>-6609.7</v>
      </c>
      <c r="I3381" s="16">
        <f t="shared" si="316"/>
        <v>-93.310669427310515</v>
      </c>
      <c r="J3381" s="10" t="b">
        <f t="shared" si="314"/>
        <v>1</v>
      </c>
      <c r="K3381" t="b">
        <f t="shared" si="317"/>
        <v>1</v>
      </c>
      <c r="N3381" s="4"/>
      <c r="O3381" s="17"/>
      <c r="P3381" s="17"/>
      <c r="Q3381" s="17"/>
      <c r="R3381" s="4"/>
    </row>
    <row r="3382" spans="1:18" x14ac:dyDescent="0.25">
      <c r="A3382" s="10">
        <v>45798.916666666664</v>
      </c>
      <c r="B3382" s="5">
        <v>45798</v>
      </c>
      <c r="C3382" s="6">
        <v>63792.961742621526</v>
      </c>
      <c r="D3382" s="6">
        <v>0.45280613359477784</v>
      </c>
      <c r="E3382" s="6">
        <v>32250</v>
      </c>
      <c r="F3382" s="16">
        <f t="shared" si="312"/>
        <v>7.0980578613306141E-4</v>
      </c>
      <c r="G3382" s="16">
        <f t="shared" si="313"/>
        <v>1.4040500266504739E-3</v>
      </c>
      <c r="H3382" s="6">
        <f t="shared" si="315"/>
        <v>-473.4</v>
      </c>
      <c r="I3382" s="16">
        <f t="shared" si="316"/>
        <v>-99.896438839042546</v>
      </c>
      <c r="J3382" s="10" t="b">
        <f t="shared" si="314"/>
        <v>0</v>
      </c>
      <c r="K3382" t="b">
        <f t="shared" si="317"/>
        <v>1</v>
      </c>
      <c r="N3382" s="4"/>
      <c r="O3382" s="17"/>
      <c r="P3382" s="17"/>
      <c r="Q3382" s="17"/>
      <c r="R3382" s="4"/>
    </row>
    <row r="3383" spans="1:18" x14ac:dyDescent="0.25">
      <c r="A3383" s="10">
        <v>45798.958333333336</v>
      </c>
      <c r="B3383" s="5">
        <v>45798</v>
      </c>
      <c r="C3383" s="6">
        <v>60021.890672743059</v>
      </c>
      <c r="D3383" s="6">
        <v>0.61016551219754744</v>
      </c>
      <c r="E3383" s="6">
        <v>32250</v>
      </c>
      <c r="F3383" s="16">
        <f t="shared" si="312"/>
        <v>1.016571629714813E-3</v>
      </c>
      <c r="G3383" s="16">
        <f t="shared" si="313"/>
        <v>1.8919860843334803E-3</v>
      </c>
      <c r="H3383" s="6">
        <f t="shared" si="315"/>
        <v>0.2</v>
      </c>
      <c r="I3383" s="16">
        <f t="shared" si="316"/>
        <v>44.169012997289173</v>
      </c>
      <c r="J3383" s="10" t="b">
        <f t="shared" si="314"/>
        <v>0</v>
      </c>
      <c r="K3383" t="b">
        <f t="shared" si="317"/>
        <v>0</v>
      </c>
      <c r="N3383" s="4"/>
      <c r="O3383" s="17"/>
      <c r="P3383" s="17"/>
      <c r="Q3383" s="17"/>
      <c r="R3383" s="4"/>
    </row>
    <row r="3384" spans="1:18" x14ac:dyDescent="0.25">
      <c r="A3384" s="10">
        <v>45799</v>
      </c>
      <c r="B3384" s="5">
        <v>45799</v>
      </c>
      <c r="C3384" s="6">
        <v>56642.761105685764</v>
      </c>
      <c r="D3384" s="6">
        <v>0.7601183770100276</v>
      </c>
      <c r="E3384" s="6">
        <v>32250</v>
      </c>
      <c r="F3384" s="16">
        <f t="shared" si="312"/>
        <v>1.3419514906622858E-3</v>
      </c>
      <c r="G3384" s="16">
        <f t="shared" si="313"/>
        <v>2.3569562077830311E-3</v>
      </c>
      <c r="H3384" s="6">
        <f t="shared" si="315"/>
        <v>0.1</v>
      </c>
      <c r="I3384" s="16">
        <f t="shared" si="316"/>
        <v>16.388995772613246</v>
      </c>
      <c r="J3384" s="10" t="b">
        <f t="shared" si="314"/>
        <v>0</v>
      </c>
      <c r="K3384" t="b">
        <f t="shared" si="317"/>
        <v>0</v>
      </c>
      <c r="N3384" s="4"/>
      <c r="O3384" s="17"/>
      <c r="P3384" s="17"/>
      <c r="Q3384" s="17"/>
      <c r="R3384" s="4"/>
    </row>
    <row r="3385" spans="1:18" x14ac:dyDescent="0.25">
      <c r="A3385" s="10">
        <v>45799.041666666664</v>
      </c>
      <c r="B3385" s="5">
        <v>45799</v>
      </c>
      <c r="C3385" s="6">
        <v>53490.099398871527</v>
      </c>
      <c r="D3385" s="6">
        <v>1.0879678520229128</v>
      </c>
      <c r="E3385" s="6">
        <v>32250</v>
      </c>
      <c r="F3385" s="16">
        <f t="shared" si="312"/>
        <v>2.0339611708514891E-3</v>
      </c>
      <c r="G3385" s="16">
        <f t="shared" si="313"/>
        <v>3.3735437272028302E-3</v>
      </c>
      <c r="H3385" s="6">
        <f t="shared" si="315"/>
        <v>0.3</v>
      </c>
      <c r="I3385" s="16">
        <f t="shared" si="316"/>
        <v>39.467536777635672</v>
      </c>
      <c r="J3385" s="10" t="b">
        <f t="shared" si="314"/>
        <v>0</v>
      </c>
      <c r="K3385" t="b">
        <f t="shared" si="317"/>
        <v>0</v>
      </c>
      <c r="N3385" s="4"/>
      <c r="O3385" s="17"/>
      <c r="P3385" s="17"/>
      <c r="Q3385" s="17"/>
      <c r="R3385" s="4"/>
    </row>
    <row r="3386" spans="1:18" x14ac:dyDescent="0.25">
      <c r="A3386" s="10">
        <v>45799.083333333336</v>
      </c>
      <c r="B3386" s="5">
        <v>45799</v>
      </c>
      <c r="C3386" s="6">
        <v>51709.008042534719</v>
      </c>
      <c r="D3386" s="6">
        <v>1.1809011089967356</v>
      </c>
      <c r="E3386" s="6">
        <v>32250</v>
      </c>
      <c r="F3386" s="16">
        <f t="shared" si="312"/>
        <v>2.2837434978937358E-3</v>
      </c>
      <c r="G3386" s="16">
        <f t="shared" si="313"/>
        <v>3.6617088651061569E-3</v>
      </c>
      <c r="H3386" s="6">
        <f t="shared" si="315"/>
        <v>0.1</v>
      </c>
      <c r="I3386" s="16">
        <f t="shared" si="316"/>
        <v>9.1914480574095112</v>
      </c>
      <c r="J3386" s="10" t="b">
        <f t="shared" si="314"/>
        <v>0</v>
      </c>
      <c r="K3386" t="b">
        <f t="shared" si="317"/>
        <v>0</v>
      </c>
      <c r="N3386" s="4"/>
      <c r="O3386" s="17"/>
      <c r="P3386" s="17"/>
      <c r="Q3386" s="17"/>
      <c r="R3386" s="4"/>
    </row>
    <row r="3387" spans="1:18" x14ac:dyDescent="0.25">
      <c r="A3387" s="10">
        <v>45799.125</v>
      </c>
      <c r="B3387" s="5">
        <v>45799</v>
      </c>
      <c r="C3387" s="6">
        <v>50177.417497829862</v>
      </c>
      <c r="D3387" s="6">
        <v>1.0416879482236174</v>
      </c>
      <c r="E3387" s="6">
        <v>32250</v>
      </c>
      <c r="F3387" s="16">
        <f t="shared" si="312"/>
        <v>2.076009488269638E-3</v>
      </c>
      <c r="G3387" s="16">
        <f t="shared" si="313"/>
        <v>3.2300401495305967E-3</v>
      </c>
      <c r="H3387" s="6">
        <f t="shared" si="315"/>
        <v>-0.1</v>
      </c>
      <c r="I3387" s="16">
        <f t="shared" si="316"/>
        <v>-8.4681095849725754</v>
      </c>
      <c r="J3387" s="10" t="b">
        <f t="shared" si="314"/>
        <v>0</v>
      </c>
      <c r="K3387" t="b">
        <f t="shared" si="317"/>
        <v>0</v>
      </c>
      <c r="N3387" s="4"/>
      <c r="O3387" s="17"/>
      <c r="P3387" s="17"/>
      <c r="Q3387" s="17"/>
      <c r="R3387" s="4"/>
    </row>
    <row r="3388" spans="1:18" x14ac:dyDescent="0.25">
      <c r="A3388" s="10">
        <v>45799.166666666664</v>
      </c>
      <c r="B3388" s="5">
        <v>45799</v>
      </c>
      <c r="C3388" s="6">
        <v>49330.113996310763</v>
      </c>
      <c r="D3388" s="6">
        <v>1.1391430724329419</v>
      </c>
      <c r="E3388" s="6">
        <v>32250</v>
      </c>
      <c r="F3388" s="16">
        <f t="shared" si="312"/>
        <v>2.3092244881455872E-3</v>
      </c>
      <c r="G3388" s="16">
        <f t="shared" si="313"/>
        <v>3.5322265811874166E-3</v>
      </c>
      <c r="H3388" s="6">
        <f t="shared" si="315"/>
        <v>0.1</v>
      </c>
      <c r="I3388" s="16">
        <f t="shared" si="316"/>
        <v>9.5998038731780717</v>
      </c>
      <c r="J3388" s="10" t="b">
        <f t="shared" si="314"/>
        <v>0</v>
      </c>
      <c r="K3388" t="b">
        <f t="shared" si="317"/>
        <v>0</v>
      </c>
      <c r="N3388" s="4"/>
      <c r="O3388" s="17"/>
      <c r="P3388" s="17"/>
      <c r="Q3388" s="17"/>
      <c r="R3388" s="4"/>
    </row>
    <row r="3389" spans="1:18" x14ac:dyDescent="0.25">
      <c r="A3389" s="10">
        <v>45799.208333333336</v>
      </c>
      <c r="B3389" s="5">
        <v>45799</v>
      </c>
      <c r="C3389" s="6">
        <v>48830.125575086808</v>
      </c>
      <c r="D3389" s="6">
        <v>0.93368576228618627</v>
      </c>
      <c r="E3389" s="6">
        <v>32250</v>
      </c>
      <c r="F3389" s="16">
        <f t="shared" si="312"/>
        <v>1.9121100986120624E-3</v>
      </c>
      <c r="G3389" s="16">
        <f t="shared" si="313"/>
        <v>2.8951496504998025E-3</v>
      </c>
      <c r="H3389" s="6">
        <f t="shared" si="315"/>
        <v>-0.2</v>
      </c>
      <c r="I3389" s="16">
        <f t="shared" si="316"/>
        <v>-17.557057128289163</v>
      </c>
      <c r="J3389" s="10" t="b">
        <f t="shared" si="314"/>
        <v>0</v>
      </c>
      <c r="K3389" t="b">
        <f t="shared" si="317"/>
        <v>0</v>
      </c>
      <c r="N3389" s="4"/>
      <c r="O3389" s="17"/>
      <c r="P3389" s="17"/>
      <c r="Q3389" s="17"/>
      <c r="R3389" s="4"/>
    </row>
    <row r="3390" spans="1:18" x14ac:dyDescent="0.25">
      <c r="A3390" s="10">
        <v>45799.25</v>
      </c>
      <c r="B3390" s="5">
        <v>45799</v>
      </c>
      <c r="C3390" s="6">
        <v>49570.092176649305</v>
      </c>
      <c r="D3390" s="6">
        <v>0.70919656160804956</v>
      </c>
      <c r="E3390" s="6">
        <v>32250</v>
      </c>
      <c r="F3390" s="16">
        <f t="shared" si="312"/>
        <v>1.4306944580226677E-3</v>
      </c>
      <c r="G3390" s="16">
        <f t="shared" si="313"/>
        <v>2.1990591057613937E-3</v>
      </c>
      <c r="H3390" s="6">
        <f t="shared" si="315"/>
        <v>-0.2</v>
      </c>
      <c r="I3390" s="16">
        <f t="shared" si="316"/>
        <v>-21.420483001720822</v>
      </c>
      <c r="J3390" s="10" t="b">
        <f t="shared" si="314"/>
        <v>0</v>
      </c>
      <c r="K3390" t="b">
        <f t="shared" si="317"/>
        <v>0</v>
      </c>
      <c r="N3390" s="4"/>
      <c r="O3390" s="17"/>
      <c r="P3390" s="17"/>
      <c r="Q3390" s="17"/>
      <c r="R3390" s="4"/>
    </row>
    <row r="3391" spans="1:18" x14ac:dyDescent="0.25">
      <c r="A3391" s="10">
        <v>45799.291666666664</v>
      </c>
      <c r="B3391" s="5">
        <v>45799</v>
      </c>
      <c r="C3391" s="6">
        <v>51339.499782986109</v>
      </c>
      <c r="D3391" s="6">
        <v>150.06498741865158</v>
      </c>
      <c r="E3391" s="6">
        <v>32250</v>
      </c>
      <c r="F3391" s="16">
        <f t="shared" si="312"/>
        <v>0.29229927843664549</v>
      </c>
      <c r="G3391" s="16">
        <f t="shared" si="313"/>
        <v>0.46531779044543126</v>
      </c>
      <c r="H3391" s="6">
        <f t="shared" si="315"/>
        <v>149.4</v>
      </c>
      <c r="I3391" s="16">
        <f t="shared" si="316"/>
        <v>21066.09198178384</v>
      </c>
      <c r="J3391" s="10" t="b">
        <f t="shared" si="314"/>
        <v>1</v>
      </c>
      <c r="K3391" t="b">
        <f t="shared" si="317"/>
        <v>1</v>
      </c>
      <c r="N3391" s="4"/>
      <c r="O3391" s="17"/>
      <c r="P3391" s="17"/>
      <c r="Q3391" s="17"/>
      <c r="R3391" s="4"/>
    </row>
    <row r="3392" spans="1:18" x14ac:dyDescent="0.25">
      <c r="A3392" s="10">
        <v>45799.333333333336</v>
      </c>
      <c r="B3392" s="5">
        <v>45799</v>
      </c>
      <c r="C3392" s="6">
        <v>52715.602063802085</v>
      </c>
      <c r="D3392" s="6">
        <v>4170.7501262071401</v>
      </c>
      <c r="E3392" s="6">
        <v>32250</v>
      </c>
      <c r="F3392" s="16">
        <f t="shared" si="312"/>
        <v>7.91179454074953</v>
      </c>
      <c r="G3392" s="16">
        <f t="shared" si="313"/>
        <v>12.932558530874852</v>
      </c>
      <c r="H3392" s="6">
        <f t="shared" si="315"/>
        <v>4020.7</v>
      </c>
      <c r="I3392" s="16">
        <f t="shared" si="316"/>
        <v>2679.3058588563658</v>
      </c>
      <c r="J3392" s="10" t="b">
        <f t="shared" si="314"/>
        <v>1</v>
      </c>
      <c r="K3392" t="b">
        <f t="shared" si="317"/>
        <v>1</v>
      </c>
      <c r="N3392" s="4"/>
      <c r="O3392" s="17"/>
      <c r="P3392" s="17"/>
      <c r="Q3392" s="17"/>
      <c r="R3392" s="4"/>
    </row>
    <row r="3393" spans="1:18" x14ac:dyDescent="0.25">
      <c r="A3393" s="10">
        <v>45799.375</v>
      </c>
      <c r="B3393" s="5">
        <v>45799</v>
      </c>
      <c r="C3393" s="6">
        <v>55795.770032552085</v>
      </c>
      <c r="D3393" s="6">
        <v>14120.013444010418</v>
      </c>
      <c r="E3393" s="6">
        <v>32250</v>
      </c>
      <c r="F3393" s="16">
        <f t="shared" si="312"/>
        <v>25.3066019803519</v>
      </c>
      <c r="G3393" s="16">
        <f t="shared" si="313"/>
        <v>43.78298742328812</v>
      </c>
      <c r="H3393" s="6">
        <f t="shared" si="315"/>
        <v>9949.2999999999993</v>
      </c>
      <c r="I3393" s="16">
        <f t="shared" si="316"/>
        <v>238.54941434834518</v>
      </c>
      <c r="J3393" s="10" t="b">
        <f t="shared" si="314"/>
        <v>1</v>
      </c>
      <c r="K3393" t="b">
        <f t="shared" si="317"/>
        <v>1</v>
      </c>
      <c r="N3393" s="4"/>
      <c r="O3393" s="17"/>
      <c r="P3393" s="17"/>
      <c r="Q3393" s="17"/>
      <c r="R3393" s="4"/>
    </row>
    <row r="3394" spans="1:18" x14ac:dyDescent="0.25">
      <c r="A3394" s="10">
        <v>45799.416666666664</v>
      </c>
      <c r="B3394" s="5">
        <v>45799</v>
      </c>
      <c r="C3394" s="6">
        <v>60759.361036241316</v>
      </c>
      <c r="D3394" s="6">
        <v>21115.012960069445</v>
      </c>
      <c r="E3394" s="6">
        <v>32250</v>
      </c>
      <c r="F3394" s="16">
        <f t="shared" si="312"/>
        <v>34.751868024870952</v>
      </c>
      <c r="G3394" s="16">
        <f t="shared" si="313"/>
        <v>65.472908403316112</v>
      </c>
      <c r="H3394" s="6">
        <f t="shared" si="315"/>
        <v>6995</v>
      </c>
      <c r="I3394" s="16">
        <f t="shared" si="316"/>
        <v>49.539612888734297</v>
      </c>
      <c r="J3394" s="10" t="b">
        <f t="shared" si="314"/>
        <v>1</v>
      </c>
      <c r="K3394" t="b">
        <f t="shared" si="317"/>
        <v>1</v>
      </c>
      <c r="N3394" s="4"/>
      <c r="O3394" s="17"/>
      <c r="P3394" s="17"/>
      <c r="Q3394" s="17"/>
      <c r="R3394" s="4"/>
    </row>
    <row r="3395" spans="1:18" x14ac:dyDescent="0.25">
      <c r="A3395" s="10">
        <v>45799.458333333336</v>
      </c>
      <c r="B3395" s="5">
        <v>45799</v>
      </c>
      <c r="C3395" s="6">
        <v>62616.807269965277</v>
      </c>
      <c r="D3395" s="6">
        <v>24152.442859157985</v>
      </c>
      <c r="E3395" s="6">
        <v>32250</v>
      </c>
      <c r="F3395" s="16">
        <f t="shared" ref="F3395:F3458" si="318">D3395/C3395*100</f>
        <v>38.571821068786633</v>
      </c>
      <c r="G3395" s="16">
        <f t="shared" ref="G3395:G3458" si="319">D3395/E3395*100</f>
        <v>74.891295687311583</v>
      </c>
      <c r="H3395" s="6">
        <f t="shared" si="315"/>
        <v>3037.4</v>
      </c>
      <c r="I3395" s="16">
        <f t="shared" si="316"/>
        <v>14.385025506467935</v>
      </c>
      <c r="J3395" s="10" t="b">
        <f t="shared" ref="J3395:J3458" si="320">D3395&gt;5</f>
        <v>1</v>
      </c>
      <c r="K3395" t="b">
        <f t="shared" si="317"/>
        <v>1</v>
      </c>
      <c r="N3395" s="4"/>
      <c r="O3395" s="17"/>
      <c r="P3395" s="17"/>
      <c r="Q3395" s="17"/>
      <c r="R3395" s="4"/>
    </row>
    <row r="3396" spans="1:18" x14ac:dyDescent="0.25">
      <c r="A3396" s="10">
        <v>45799.5</v>
      </c>
      <c r="B3396" s="5">
        <v>45799</v>
      </c>
      <c r="C3396" s="6">
        <v>64818.134856770834</v>
      </c>
      <c r="D3396" s="6">
        <v>24577.257390407987</v>
      </c>
      <c r="E3396" s="6">
        <v>32250</v>
      </c>
      <c r="F3396" s="16">
        <f t="shared" si="318"/>
        <v>37.917254861955776</v>
      </c>
      <c r="G3396" s="16">
        <f t="shared" si="319"/>
        <v>76.208550047776697</v>
      </c>
      <c r="H3396" s="6">
        <f t="shared" ref="H3396:H3459" si="321">ROUND(D3396-D3395,1)</f>
        <v>424.8</v>
      </c>
      <c r="I3396" s="16">
        <f t="shared" ref="I3396:I3459" si="322">H3396/D3395*100</f>
        <v>1.7588282993863984</v>
      </c>
      <c r="J3396" s="10" t="b">
        <f t="shared" si="320"/>
        <v>1</v>
      </c>
      <c r="K3396" t="b">
        <f t="shared" ref="K3396:K3459" si="323">OR(J3396,ABS(H3396)&gt;5)</f>
        <v>1</v>
      </c>
      <c r="N3396" s="4"/>
      <c r="O3396" s="17"/>
      <c r="P3396" s="17"/>
      <c r="Q3396" s="17"/>
      <c r="R3396" s="4"/>
    </row>
    <row r="3397" spans="1:18" x14ac:dyDescent="0.25">
      <c r="A3397" s="10">
        <v>45799.541666666664</v>
      </c>
      <c r="B3397" s="5">
        <v>45799</v>
      </c>
      <c r="C3397" s="6">
        <v>68525.252656249999</v>
      </c>
      <c r="D3397" s="6">
        <v>23759.001796875</v>
      </c>
      <c r="E3397" s="6">
        <v>32250</v>
      </c>
      <c r="F3397" s="16">
        <f t="shared" si="318"/>
        <v>34.671892296493425</v>
      </c>
      <c r="G3397" s="16">
        <f t="shared" si="319"/>
        <v>73.671323401162795</v>
      </c>
      <c r="H3397" s="6">
        <f t="shared" si="321"/>
        <v>-818.3</v>
      </c>
      <c r="I3397" s="16">
        <f t="shared" si="322"/>
        <v>-3.3295008755507687</v>
      </c>
      <c r="J3397" s="10" t="b">
        <f t="shared" si="320"/>
        <v>1</v>
      </c>
      <c r="K3397" t="b">
        <f t="shared" si="323"/>
        <v>1</v>
      </c>
      <c r="N3397" s="4"/>
      <c r="O3397" s="17"/>
      <c r="P3397" s="17"/>
      <c r="Q3397" s="17"/>
      <c r="R3397" s="4"/>
    </row>
    <row r="3398" spans="1:18" x14ac:dyDescent="0.25">
      <c r="A3398" s="10">
        <v>45799.583333333336</v>
      </c>
      <c r="B3398" s="5">
        <v>45799</v>
      </c>
      <c r="C3398" s="6">
        <v>72256.173207465283</v>
      </c>
      <c r="D3398" s="6">
        <v>23455.474262152777</v>
      </c>
      <c r="E3398" s="6">
        <v>32250</v>
      </c>
      <c r="F3398" s="16">
        <f t="shared" si="318"/>
        <v>32.461550648145078</v>
      </c>
      <c r="G3398" s="16">
        <f t="shared" si="319"/>
        <v>72.730152750861322</v>
      </c>
      <c r="H3398" s="6">
        <f t="shared" si="321"/>
        <v>-303.5</v>
      </c>
      <c r="I3398" s="16">
        <f t="shared" si="322"/>
        <v>-1.2774105688224624</v>
      </c>
      <c r="J3398" s="10" t="b">
        <f t="shared" si="320"/>
        <v>1</v>
      </c>
      <c r="K3398" t="b">
        <f t="shared" si="323"/>
        <v>1</v>
      </c>
      <c r="N3398" s="4"/>
      <c r="O3398" s="17"/>
      <c r="P3398" s="17"/>
      <c r="Q3398" s="17"/>
      <c r="R3398" s="4"/>
    </row>
    <row r="3399" spans="1:18" x14ac:dyDescent="0.25">
      <c r="A3399" s="10">
        <v>45799.625</v>
      </c>
      <c r="B3399" s="5">
        <v>45799</v>
      </c>
      <c r="C3399" s="6">
        <v>74659.227927517364</v>
      </c>
      <c r="D3399" s="6">
        <v>23040.62703342014</v>
      </c>
      <c r="E3399" s="6">
        <v>32250</v>
      </c>
      <c r="F3399" s="16">
        <f t="shared" si="318"/>
        <v>30.861057196826426</v>
      </c>
      <c r="G3399" s="16">
        <f t="shared" si="319"/>
        <v>71.443804754791131</v>
      </c>
      <c r="H3399" s="6">
        <f t="shared" si="321"/>
        <v>-414.8</v>
      </c>
      <c r="I3399" s="16">
        <f t="shared" si="322"/>
        <v>-1.7684571003081864</v>
      </c>
      <c r="J3399" s="10" t="b">
        <f t="shared" si="320"/>
        <v>1</v>
      </c>
      <c r="K3399" t="b">
        <f t="shared" si="323"/>
        <v>1</v>
      </c>
      <c r="N3399" s="4"/>
      <c r="O3399" s="17"/>
      <c r="P3399" s="17"/>
      <c r="Q3399" s="17"/>
      <c r="R3399" s="4"/>
    </row>
    <row r="3400" spans="1:18" x14ac:dyDescent="0.25">
      <c r="A3400" s="10">
        <v>45799.666666666664</v>
      </c>
      <c r="B3400" s="5">
        <v>45799</v>
      </c>
      <c r="C3400" s="6">
        <v>76323.585394965281</v>
      </c>
      <c r="D3400" s="6">
        <v>22201.161571723089</v>
      </c>
      <c r="E3400" s="6">
        <v>32250</v>
      </c>
      <c r="F3400" s="16">
        <f t="shared" si="318"/>
        <v>29.088205771302245</v>
      </c>
      <c r="G3400" s="16">
        <f t="shared" si="319"/>
        <v>68.840811075110352</v>
      </c>
      <c r="H3400" s="6">
        <f t="shared" si="321"/>
        <v>-839.5</v>
      </c>
      <c r="I3400" s="16">
        <f t="shared" si="322"/>
        <v>-3.6435640348776785</v>
      </c>
      <c r="J3400" s="10" t="b">
        <f t="shared" si="320"/>
        <v>1</v>
      </c>
      <c r="K3400" t="b">
        <f t="shared" si="323"/>
        <v>1</v>
      </c>
      <c r="N3400" s="4"/>
      <c r="O3400" s="17"/>
      <c r="P3400" s="17"/>
      <c r="Q3400" s="17"/>
      <c r="R3400" s="4"/>
    </row>
    <row r="3401" spans="1:18" x14ac:dyDescent="0.25">
      <c r="A3401" s="10">
        <v>45799.708333333336</v>
      </c>
      <c r="B3401" s="5">
        <v>45799</v>
      </c>
      <c r="C3401" s="6">
        <v>76594.363973524305</v>
      </c>
      <c r="D3401" s="6">
        <v>19812.145761718752</v>
      </c>
      <c r="E3401" s="6">
        <v>32250</v>
      </c>
      <c r="F3401" s="16">
        <f t="shared" si="318"/>
        <v>25.866323230475601</v>
      </c>
      <c r="G3401" s="16">
        <f t="shared" si="319"/>
        <v>61.433010113856589</v>
      </c>
      <c r="H3401" s="6">
        <f t="shared" si="321"/>
        <v>-2389</v>
      </c>
      <c r="I3401" s="16">
        <f t="shared" si="322"/>
        <v>-10.760698228703463</v>
      </c>
      <c r="J3401" s="10" t="b">
        <f t="shared" si="320"/>
        <v>1</v>
      </c>
      <c r="K3401" t="b">
        <f t="shared" si="323"/>
        <v>1</v>
      </c>
      <c r="N3401" s="4"/>
      <c r="O3401" s="17"/>
      <c r="P3401" s="17"/>
      <c r="Q3401" s="17"/>
      <c r="R3401" s="4"/>
    </row>
    <row r="3402" spans="1:18" x14ac:dyDescent="0.25">
      <c r="A3402" s="10">
        <v>45799.75</v>
      </c>
      <c r="B3402" s="5">
        <v>45799</v>
      </c>
      <c r="C3402" s="6">
        <v>75725.068745659722</v>
      </c>
      <c r="D3402" s="6">
        <v>18040.391443142362</v>
      </c>
      <c r="E3402" s="6">
        <v>32250</v>
      </c>
      <c r="F3402" s="16">
        <f t="shared" si="318"/>
        <v>23.823539208310549</v>
      </c>
      <c r="G3402" s="16">
        <f t="shared" si="319"/>
        <v>55.939198273309657</v>
      </c>
      <c r="H3402" s="6">
        <f t="shared" si="321"/>
        <v>-1771.8</v>
      </c>
      <c r="I3402" s="16">
        <f t="shared" si="322"/>
        <v>-8.942999013380426</v>
      </c>
      <c r="J3402" s="10" t="b">
        <f t="shared" si="320"/>
        <v>1</v>
      </c>
      <c r="K3402" t="b">
        <f t="shared" si="323"/>
        <v>1</v>
      </c>
      <c r="N3402" s="4"/>
      <c r="O3402" s="17"/>
      <c r="P3402" s="17"/>
      <c r="Q3402" s="17"/>
      <c r="R3402" s="4"/>
    </row>
    <row r="3403" spans="1:18" x14ac:dyDescent="0.25">
      <c r="A3403" s="10">
        <v>45799.791666666664</v>
      </c>
      <c r="B3403" s="5">
        <v>45799</v>
      </c>
      <c r="C3403" s="6">
        <v>73253.09882378472</v>
      </c>
      <c r="D3403" s="6">
        <v>13983.340649956597</v>
      </c>
      <c r="E3403" s="6">
        <v>32250</v>
      </c>
      <c r="F3403" s="16">
        <f t="shared" si="318"/>
        <v>19.089077287493964</v>
      </c>
      <c r="G3403" s="16">
        <f t="shared" si="319"/>
        <v>43.359195813818907</v>
      </c>
      <c r="H3403" s="6">
        <f t="shared" si="321"/>
        <v>-4057.1</v>
      </c>
      <c r="I3403" s="16">
        <f t="shared" si="322"/>
        <v>-22.48897986934875</v>
      </c>
      <c r="J3403" s="10" t="b">
        <f t="shared" si="320"/>
        <v>1</v>
      </c>
      <c r="K3403" t="b">
        <f t="shared" si="323"/>
        <v>1</v>
      </c>
      <c r="N3403" s="4"/>
      <c r="O3403" s="17"/>
      <c r="P3403" s="17"/>
      <c r="Q3403" s="17"/>
      <c r="R3403" s="4"/>
    </row>
    <row r="3404" spans="1:18" x14ac:dyDescent="0.25">
      <c r="A3404" s="10">
        <v>45799.833333333336</v>
      </c>
      <c r="B3404" s="5">
        <v>45799</v>
      </c>
      <c r="C3404" s="6">
        <v>70423.101254340276</v>
      </c>
      <c r="D3404" s="6">
        <v>5355.9921199544269</v>
      </c>
      <c r="E3404" s="6">
        <v>32250</v>
      </c>
      <c r="F3404" s="16">
        <f t="shared" si="318"/>
        <v>7.6054476791794636</v>
      </c>
      <c r="G3404" s="16">
        <f t="shared" si="319"/>
        <v>16.607727503734658</v>
      </c>
      <c r="H3404" s="6">
        <f t="shared" si="321"/>
        <v>-8627.2999999999993</v>
      </c>
      <c r="I3404" s="16">
        <f t="shared" si="322"/>
        <v>-61.696987979955829</v>
      </c>
      <c r="J3404" s="10" t="b">
        <f t="shared" si="320"/>
        <v>1</v>
      </c>
      <c r="K3404" t="b">
        <f t="shared" si="323"/>
        <v>1</v>
      </c>
      <c r="N3404" s="4"/>
      <c r="O3404" s="17"/>
      <c r="P3404" s="17"/>
      <c r="Q3404" s="17"/>
      <c r="R3404" s="4"/>
    </row>
    <row r="3405" spans="1:18" x14ac:dyDescent="0.25">
      <c r="A3405" s="10">
        <v>45799.875</v>
      </c>
      <c r="B3405" s="5">
        <v>45799</v>
      </c>
      <c r="C3405" s="6">
        <v>68634.82389756944</v>
      </c>
      <c r="D3405" s="6">
        <v>333.22568508194553</v>
      </c>
      <c r="E3405" s="6">
        <v>32250</v>
      </c>
      <c r="F3405" s="16">
        <f t="shared" si="318"/>
        <v>0.4855052670918939</v>
      </c>
      <c r="G3405" s="16">
        <f t="shared" si="319"/>
        <v>1.0332579382385907</v>
      </c>
      <c r="H3405" s="6">
        <f t="shared" si="321"/>
        <v>-5022.8</v>
      </c>
      <c r="I3405" s="16">
        <f t="shared" si="322"/>
        <v>-93.779077480097911</v>
      </c>
      <c r="J3405" s="10" t="b">
        <f t="shared" si="320"/>
        <v>1</v>
      </c>
      <c r="K3405" t="b">
        <f t="shared" si="323"/>
        <v>1</v>
      </c>
      <c r="N3405" s="4"/>
      <c r="O3405" s="17"/>
      <c r="P3405" s="17"/>
      <c r="Q3405" s="17"/>
      <c r="R3405" s="4"/>
    </row>
    <row r="3406" spans="1:18" x14ac:dyDescent="0.25">
      <c r="A3406" s="10">
        <v>45799.916666666664</v>
      </c>
      <c r="B3406" s="5">
        <v>45799</v>
      </c>
      <c r="C3406" s="6">
        <v>66403.817736545141</v>
      </c>
      <c r="D3406" s="6">
        <v>0.28846949424180718</v>
      </c>
      <c r="E3406" s="6">
        <v>32250</v>
      </c>
      <c r="F3406" s="16">
        <f t="shared" si="318"/>
        <v>4.3441703214459741E-4</v>
      </c>
      <c r="G3406" s="16">
        <f t="shared" si="319"/>
        <v>8.9447905191258046E-4</v>
      </c>
      <c r="H3406" s="6">
        <f t="shared" si="321"/>
        <v>-332.9</v>
      </c>
      <c r="I3406" s="16">
        <f t="shared" si="322"/>
        <v>-99.9022629117364</v>
      </c>
      <c r="J3406" s="10" t="b">
        <f t="shared" si="320"/>
        <v>0</v>
      </c>
      <c r="K3406" t="b">
        <f t="shared" si="323"/>
        <v>1</v>
      </c>
      <c r="N3406" s="4"/>
      <c r="O3406" s="17"/>
      <c r="P3406" s="17"/>
      <c r="Q3406" s="17"/>
      <c r="R3406" s="4"/>
    </row>
    <row r="3407" spans="1:18" x14ac:dyDescent="0.25">
      <c r="A3407" s="10">
        <v>45799.958333333336</v>
      </c>
      <c r="B3407" s="5">
        <v>45799</v>
      </c>
      <c r="C3407" s="6">
        <v>63016.444010416664</v>
      </c>
      <c r="D3407" s="6">
        <v>0.2504803031351831</v>
      </c>
      <c r="E3407" s="6">
        <v>32250</v>
      </c>
      <c r="F3407" s="16">
        <f t="shared" si="318"/>
        <v>3.9748403304664179E-4</v>
      </c>
      <c r="G3407" s="16">
        <f t="shared" si="319"/>
        <v>7.7668311049669178E-4</v>
      </c>
      <c r="H3407" s="6">
        <f t="shared" si="321"/>
        <v>0</v>
      </c>
      <c r="I3407" s="16">
        <f t="shared" si="322"/>
        <v>0</v>
      </c>
      <c r="J3407" s="10" t="b">
        <f t="shared" si="320"/>
        <v>0</v>
      </c>
      <c r="K3407" t="b">
        <f t="shared" si="323"/>
        <v>0</v>
      </c>
      <c r="N3407" s="4"/>
      <c r="O3407" s="17"/>
      <c r="P3407" s="17"/>
      <c r="Q3407" s="17"/>
      <c r="R3407" s="4"/>
    </row>
    <row r="3408" spans="1:18" x14ac:dyDescent="0.25">
      <c r="A3408" s="10">
        <v>45800</v>
      </c>
      <c r="B3408" s="5">
        <v>45800</v>
      </c>
      <c r="C3408" s="6">
        <v>59486.610373263888</v>
      </c>
      <c r="D3408" s="6">
        <v>0.6159070316536559</v>
      </c>
      <c r="E3408" s="6">
        <v>32250</v>
      </c>
      <c r="F3408" s="16">
        <f t="shared" si="318"/>
        <v>1.0353708637775634E-3</v>
      </c>
      <c r="G3408" s="16">
        <f t="shared" si="319"/>
        <v>1.9097892454376926E-3</v>
      </c>
      <c r="H3408" s="6">
        <f t="shared" si="321"/>
        <v>0.4</v>
      </c>
      <c r="I3408" s="16">
        <f t="shared" si="322"/>
        <v>159.69319543026975</v>
      </c>
      <c r="J3408" s="10" t="b">
        <f t="shared" si="320"/>
        <v>0</v>
      </c>
      <c r="K3408" t="b">
        <f t="shared" si="323"/>
        <v>0</v>
      </c>
      <c r="N3408" s="4"/>
      <c r="O3408" s="17"/>
      <c r="P3408" s="17"/>
      <c r="Q3408" s="17"/>
      <c r="R3408" s="4"/>
    </row>
    <row r="3409" spans="1:18" x14ac:dyDescent="0.25">
      <c r="A3409" s="10">
        <v>45800.041666666664</v>
      </c>
      <c r="B3409" s="5">
        <v>45800</v>
      </c>
      <c r="C3409" s="6">
        <v>56251.466219618058</v>
      </c>
      <c r="D3409" s="6">
        <v>0.30270704667601323</v>
      </c>
      <c r="E3409" s="6">
        <v>32250</v>
      </c>
      <c r="F3409" s="16">
        <f t="shared" si="318"/>
        <v>5.3813183374488147E-4</v>
      </c>
      <c r="G3409" s="16">
        <f t="shared" si="319"/>
        <v>9.3862650132097119E-4</v>
      </c>
      <c r="H3409" s="6">
        <f t="shared" si="321"/>
        <v>-0.3</v>
      </c>
      <c r="I3409" s="16">
        <f t="shared" si="322"/>
        <v>-48.708649939346614</v>
      </c>
      <c r="J3409" s="10" t="b">
        <f t="shared" si="320"/>
        <v>0</v>
      </c>
      <c r="K3409" t="b">
        <f t="shared" si="323"/>
        <v>0</v>
      </c>
      <c r="N3409" s="4"/>
      <c r="O3409" s="17"/>
      <c r="P3409" s="17"/>
      <c r="Q3409" s="17"/>
      <c r="R3409" s="4"/>
    </row>
    <row r="3410" spans="1:18" x14ac:dyDescent="0.25">
      <c r="A3410" s="10">
        <v>45800.083333333336</v>
      </c>
      <c r="B3410" s="5">
        <v>45800</v>
      </c>
      <c r="C3410" s="6">
        <v>53750.633786892358</v>
      </c>
      <c r="D3410" s="6">
        <v>0.28931209603945413</v>
      </c>
      <c r="E3410" s="6">
        <v>32250</v>
      </c>
      <c r="F3410" s="16">
        <f t="shared" si="318"/>
        <v>5.3824871570166651E-4</v>
      </c>
      <c r="G3410" s="16">
        <f t="shared" si="319"/>
        <v>8.9709177066497404E-4</v>
      </c>
      <c r="H3410" s="6">
        <f t="shared" si="321"/>
        <v>0</v>
      </c>
      <c r="I3410" s="16">
        <f t="shared" si="322"/>
        <v>0</v>
      </c>
      <c r="J3410" s="10" t="b">
        <f t="shared" si="320"/>
        <v>0</v>
      </c>
      <c r="K3410" t="b">
        <f t="shared" si="323"/>
        <v>0</v>
      </c>
      <c r="N3410" s="4"/>
      <c r="O3410" s="17"/>
      <c r="P3410" s="17"/>
      <c r="Q3410" s="17"/>
      <c r="R3410" s="4"/>
    </row>
    <row r="3411" spans="1:18" x14ac:dyDescent="0.25">
      <c r="A3411" s="10">
        <v>45800.125</v>
      </c>
      <c r="B3411" s="5">
        <v>45800</v>
      </c>
      <c r="C3411" s="6">
        <v>51637.350472005208</v>
      </c>
      <c r="D3411" s="6">
        <v>0.27756720791260403</v>
      </c>
      <c r="E3411" s="6">
        <v>32250</v>
      </c>
      <c r="F3411" s="16">
        <f t="shared" si="318"/>
        <v>5.3753185509214873E-4</v>
      </c>
      <c r="G3411" s="16">
        <f t="shared" si="319"/>
        <v>8.6067351290729937E-4</v>
      </c>
      <c r="H3411" s="6">
        <f t="shared" si="321"/>
        <v>0</v>
      </c>
      <c r="I3411" s="16">
        <f t="shared" si="322"/>
        <v>0</v>
      </c>
      <c r="J3411" s="10" t="b">
        <f t="shared" si="320"/>
        <v>0</v>
      </c>
      <c r="K3411" t="b">
        <f t="shared" si="323"/>
        <v>0</v>
      </c>
      <c r="N3411" s="4"/>
      <c r="O3411" s="17"/>
      <c r="P3411" s="17"/>
      <c r="Q3411" s="17"/>
      <c r="R3411" s="4"/>
    </row>
    <row r="3412" spans="1:18" x14ac:dyDescent="0.25">
      <c r="A3412" s="10">
        <v>45800.166666666664</v>
      </c>
      <c r="B3412" s="5">
        <v>45800</v>
      </c>
      <c r="C3412" s="6">
        <v>49908.265820312503</v>
      </c>
      <c r="D3412" s="6">
        <v>0.26530296732982001</v>
      </c>
      <c r="E3412" s="6">
        <v>32250</v>
      </c>
      <c r="F3412" s="16">
        <f t="shared" si="318"/>
        <v>5.3158121799904855E-4</v>
      </c>
      <c r="G3412" s="16">
        <f t="shared" si="319"/>
        <v>8.2264485993742637E-4</v>
      </c>
      <c r="H3412" s="6">
        <f t="shared" si="321"/>
        <v>0</v>
      </c>
      <c r="I3412" s="16">
        <f t="shared" si="322"/>
        <v>0</v>
      </c>
      <c r="J3412" s="10" t="b">
        <f t="shared" si="320"/>
        <v>0</v>
      </c>
      <c r="K3412" t="b">
        <f t="shared" si="323"/>
        <v>0</v>
      </c>
      <c r="N3412" s="4"/>
      <c r="O3412" s="17"/>
      <c r="P3412" s="17"/>
      <c r="Q3412" s="17"/>
      <c r="R3412" s="4"/>
    </row>
    <row r="3413" spans="1:18" x14ac:dyDescent="0.25">
      <c r="A3413" s="10">
        <v>45800.208333333336</v>
      </c>
      <c r="B3413" s="5">
        <v>45800</v>
      </c>
      <c r="C3413" s="6">
        <v>49299.970844184027</v>
      </c>
      <c r="D3413" s="6">
        <v>0.25525239281770257</v>
      </c>
      <c r="E3413" s="6">
        <v>32250</v>
      </c>
      <c r="F3413" s="16">
        <f t="shared" si="318"/>
        <v>5.1775363848478818E-4</v>
      </c>
      <c r="G3413" s="16">
        <f t="shared" si="319"/>
        <v>7.914802878068297E-4</v>
      </c>
      <c r="H3413" s="6">
        <f t="shared" si="321"/>
        <v>0</v>
      </c>
      <c r="I3413" s="16">
        <f t="shared" si="322"/>
        <v>0</v>
      </c>
      <c r="J3413" s="10" t="b">
        <f t="shared" si="320"/>
        <v>0</v>
      </c>
      <c r="K3413" t="b">
        <f t="shared" si="323"/>
        <v>0</v>
      </c>
      <c r="N3413" s="4"/>
      <c r="O3413" s="17"/>
      <c r="P3413" s="17"/>
      <c r="Q3413" s="17"/>
      <c r="R3413" s="4"/>
    </row>
    <row r="3414" spans="1:18" x14ac:dyDescent="0.25">
      <c r="A3414" s="10">
        <v>45800.25</v>
      </c>
      <c r="B3414" s="5">
        <v>45800</v>
      </c>
      <c r="C3414" s="6">
        <v>49863.506766493054</v>
      </c>
      <c r="D3414" s="6">
        <v>0.27851093007458583</v>
      </c>
      <c r="E3414" s="6">
        <v>32250</v>
      </c>
      <c r="F3414" s="16">
        <f t="shared" si="318"/>
        <v>5.5854661682506806E-4</v>
      </c>
      <c r="G3414" s="16">
        <f t="shared" si="319"/>
        <v>8.6359978317701027E-4</v>
      </c>
      <c r="H3414" s="6">
        <f t="shared" si="321"/>
        <v>0</v>
      </c>
      <c r="I3414" s="16">
        <f t="shared" si="322"/>
        <v>0</v>
      </c>
      <c r="J3414" s="10" t="b">
        <f t="shared" si="320"/>
        <v>0</v>
      </c>
      <c r="K3414" t="b">
        <f t="shared" si="323"/>
        <v>0</v>
      </c>
      <c r="N3414" s="4"/>
      <c r="O3414" s="17"/>
      <c r="P3414" s="17"/>
      <c r="Q3414" s="17"/>
      <c r="R3414" s="4"/>
    </row>
    <row r="3415" spans="1:18" x14ac:dyDescent="0.25">
      <c r="A3415" s="10">
        <v>45800.291666666664</v>
      </c>
      <c r="B3415" s="5">
        <v>45800</v>
      </c>
      <c r="C3415" s="6">
        <v>51158.484754774305</v>
      </c>
      <c r="D3415" s="6">
        <v>142.33792490762141</v>
      </c>
      <c r="E3415" s="6">
        <v>32250</v>
      </c>
      <c r="F3415" s="16">
        <f t="shared" si="318"/>
        <v>0.27822936036888368</v>
      </c>
      <c r="G3415" s="16">
        <f t="shared" si="319"/>
        <v>0.4413579066902989</v>
      </c>
      <c r="H3415" s="6">
        <f t="shared" si="321"/>
        <v>142.1</v>
      </c>
      <c r="I3415" s="16">
        <f t="shared" si="322"/>
        <v>51021.336922735965</v>
      </c>
      <c r="J3415" s="10" t="b">
        <f t="shared" si="320"/>
        <v>1</v>
      </c>
      <c r="K3415" t="b">
        <f t="shared" si="323"/>
        <v>1</v>
      </c>
      <c r="N3415" s="4"/>
      <c r="O3415" s="17"/>
      <c r="P3415" s="17"/>
      <c r="Q3415" s="17"/>
      <c r="R3415" s="4"/>
    </row>
    <row r="3416" spans="1:18" x14ac:dyDescent="0.25">
      <c r="A3416" s="10">
        <v>45800.333333333336</v>
      </c>
      <c r="B3416" s="5">
        <v>45800</v>
      </c>
      <c r="C3416" s="6">
        <v>52285.1823046875</v>
      </c>
      <c r="D3416" s="6">
        <v>4619.238891669379</v>
      </c>
      <c r="E3416" s="6">
        <v>32250</v>
      </c>
      <c r="F3416" s="16">
        <f t="shared" si="318"/>
        <v>8.8346997907574529</v>
      </c>
      <c r="G3416" s="16">
        <f t="shared" si="319"/>
        <v>14.323221369517455</v>
      </c>
      <c r="H3416" s="6">
        <f t="shared" si="321"/>
        <v>4476.8999999999996</v>
      </c>
      <c r="I3416" s="16">
        <f t="shared" si="322"/>
        <v>3145.26153370969</v>
      </c>
      <c r="J3416" s="10" t="b">
        <f t="shared" si="320"/>
        <v>1</v>
      </c>
      <c r="K3416" t="b">
        <f t="shared" si="323"/>
        <v>1</v>
      </c>
      <c r="N3416" s="4"/>
      <c r="O3416" s="17"/>
      <c r="P3416" s="17"/>
      <c r="Q3416" s="17"/>
      <c r="R3416" s="4"/>
    </row>
    <row r="3417" spans="1:18" x14ac:dyDescent="0.25">
      <c r="A3417" s="10">
        <v>45800.375</v>
      </c>
      <c r="B3417" s="5">
        <v>45800</v>
      </c>
      <c r="C3417" s="6">
        <v>56219.429494357639</v>
      </c>
      <c r="D3417" s="6">
        <v>15290.498384331597</v>
      </c>
      <c r="E3417" s="6">
        <v>32250</v>
      </c>
      <c r="F3417" s="16">
        <f t="shared" si="318"/>
        <v>27.197889629716361</v>
      </c>
      <c r="G3417" s="16">
        <f t="shared" si="319"/>
        <v>47.412398090950688</v>
      </c>
      <c r="H3417" s="6">
        <f t="shared" si="321"/>
        <v>10671.3</v>
      </c>
      <c r="I3417" s="16">
        <f t="shared" si="322"/>
        <v>231.01857795762157</v>
      </c>
      <c r="J3417" s="10" t="b">
        <f t="shared" si="320"/>
        <v>1</v>
      </c>
      <c r="K3417" t="b">
        <f t="shared" si="323"/>
        <v>1</v>
      </c>
      <c r="N3417" s="4"/>
      <c r="O3417" s="17"/>
      <c r="P3417" s="17"/>
      <c r="Q3417" s="17"/>
      <c r="R3417" s="4"/>
    </row>
    <row r="3418" spans="1:18" x14ac:dyDescent="0.25">
      <c r="A3418" s="10">
        <v>45800.416666666664</v>
      </c>
      <c r="B3418" s="5">
        <v>45800</v>
      </c>
      <c r="C3418" s="6">
        <v>59227.464357638892</v>
      </c>
      <c r="D3418" s="6">
        <v>19783.522981770835</v>
      </c>
      <c r="E3418" s="6">
        <v>32250</v>
      </c>
      <c r="F3418" s="16">
        <f t="shared" si="318"/>
        <v>33.402616837199183</v>
      </c>
      <c r="G3418" s="16">
        <f t="shared" si="319"/>
        <v>61.344257307816541</v>
      </c>
      <c r="H3418" s="6">
        <f t="shared" si="321"/>
        <v>4493</v>
      </c>
      <c r="I3418" s="16">
        <f t="shared" si="322"/>
        <v>29.384261304419251</v>
      </c>
      <c r="J3418" s="10" t="b">
        <f t="shared" si="320"/>
        <v>1</v>
      </c>
      <c r="K3418" t="b">
        <f t="shared" si="323"/>
        <v>1</v>
      </c>
      <c r="N3418" s="4"/>
      <c r="O3418" s="17"/>
      <c r="P3418" s="17"/>
      <c r="Q3418" s="17"/>
      <c r="R3418" s="4"/>
    </row>
    <row r="3419" spans="1:18" x14ac:dyDescent="0.25">
      <c r="A3419" s="10">
        <v>45800.458333333336</v>
      </c>
      <c r="B3419" s="5">
        <v>45800</v>
      </c>
      <c r="C3419" s="6">
        <v>62508.482311197913</v>
      </c>
      <c r="D3419" s="6">
        <v>20187.66956922743</v>
      </c>
      <c r="E3419" s="6">
        <v>32250</v>
      </c>
      <c r="F3419" s="16">
        <f t="shared" si="318"/>
        <v>32.295888210376475</v>
      </c>
      <c r="G3419" s="16">
        <f t="shared" si="319"/>
        <v>62.597425020860243</v>
      </c>
      <c r="H3419" s="6">
        <f t="shared" si="321"/>
        <v>404.1</v>
      </c>
      <c r="I3419" s="16">
        <f t="shared" si="322"/>
        <v>2.0426088941405967</v>
      </c>
      <c r="J3419" s="10" t="b">
        <f t="shared" si="320"/>
        <v>1</v>
      </c>
      <c r="K3419" t="b">
        <f t="shared" si="323"/>
        <v>1</v>
      </c>
      <c r="N3419" s="4"/>
      <c r="O3419" s="17"/>
      <c r="P3419" s="17"/>
      <c r="Q3419" s="17"/>
      <c r="R3419" s="4"/>
    </row>
    <row r="3420" spans="1:18" x14ac:dyDescent="0.25">
      <c r="A3420" s="10">
        <v>45800.5</v>
      </c>
      <c r="B3420" s="5">
        <v>45800</v>
      </c>
      <c r="C3420" s="6">
        <v>65808.383064236114</v>
      </c>
      <c r="D3420" s="6">
        <v>21746.001930338542</v>
      </c>
      <c r="E3420" s="6">
        <v>32250</v>
      </c>
      <c r="F3420" s="16">
        <f t="shared" si="318"/>
        <v>33.044425220282477</v>
      </c>
      <c r="G3420" s="16">
        <f t="shared" si="319"/>
        <v>67.429463349886959</v>
      </c>
      <c r="H3420" s="6">
        <f t="shared" si="321"/>
        <v>1558.3</v>
      </c>
      <c r="I3420" s="16">
        <f t="shared" si="322"/>
        <v>7.7190682889686073</v>
      </c>
      <c r="J3420" s="10" t="b">
        <f t="shared" si="320"/>
        <v>1</v>
      </c>
      <c r="K3420" t="b">
        <f t="shared" si="323"/>
        <v>1</v>
      </c>
      <c r="N3420" s="4"/>
      <c r="O3420" s="17"/>
      <c r="P3420" s="17"/>
      <c r="Q3420" s="17"/>
      <c r="R3420" s="4"/>
    </row>
    <row r="3421" spans="1:18" x14ac:dyDescent="0.25">
      <c r="A3421" s="10">
        <v>45800.541666666664</v>
      </c>
      <c r="B3421" s="5">
        <v>45800</v>
      </c>
      <c r="C3421" s="6">
        <v>68928.08918836806</v>
      </c>
      <c r="D3421" s="6">
        <v>23162.610410156249</v>
      </c>
      <c r="E3421" s="6">
        <v>32250</v>
      </c>
      <c r="F3421" s="16">
        <f t="shared" si="318"/>
        <v>33.604022225042399</v>
      </c>
      <c r="G3421" s="16">
        <f t="shared" si="319"/>
        <v>71.822047783430236</v>
      </c>
      <c r="H3421" s="6">
        <f t="shared" si="321"/>
        <v>1416.6</v>
      </c>
      <c r="I3421" s="16">
        <f t="shared" si="322"/>
        <v>6.5143009024737371</v>
      </c>
      <c r="J3421" s="10" t="b">
        <f t="shared" si="320"/>
        <v>1</v>
      </c>
      <c r="K3421" t="b">
        <f t="shared" si="323"/>
        <v>1</v>
      </c>
      <c r="N3421" s="4"/>
      <c r="O3421" s="17"/>
      <c r="P3421" s="17"/>
      <c r="Q3421" s="17"/>
      <c r="R3421" s="4"/>
    </row>
    <row r="3422" spans="1:18" x14ac:dyDescent="0.25">
      <c r="A3422" s="10">
        <v>45800.583333333336</v>
      </c>
      <c r="B3422" s="5">
        <v>45800</v>
      </c>
      <c r="C3422" s="6">
        <v>72345.441480034729</v>
      </c>
      <c r="D3422" s="6">
        <v>24291.800206163196</v>
      </c>
      <c r="E3422" s="6">
        <v>32250</v>
      </c>
      <c r="F3422" s="16">
        <f t="shared" si="318"/>
        <v>33.577513260275062</v>
      </c>
      <c r="G3422" s="16">
        <f t="shared" si="319"/>
        <v>75.323411491978902</v>
      </c>
      <c r="H3422" s="6">
        <f t="shared" si="321"/>
        <v>1129.2</v>
      </c>
      <c r="I3422" s="16">
        <f t="shared" si="322"/>
        <v>4.875098186277282</v>
      </c>
      <c r="J3422" s="10" t="b">
        <f t="shared" si="320"/>
        <v>1</v>
      </c>
      <c r="K3422" t="b">
        <f t="shared" si="323"/>
        <v>1</v>
      </c>
      <c r="N3422" s="4"/>
      <c r="O3422" s="17"/>
      <c r="P3422" s="17"/>
      <c r="Q3422" s="17"/>
      <c r="R3422" s="4"/>
    </row>
    <row r="3423" spans="1:18" x14ac:dyDescent="0.25">
      <c r="A3423" s="10">
        <v>45800.625</v>
      </c>
      <c r="B3423" s="5">
        <v>45800</v>
      </c>
      <c r="C3423" s="6">
        <v>75641.500972222217</v>
      </c>
      <c r="D3423" s="6">
        <v>25726.363098958333</v>
      </c>
      <c r="E3423" s="6">
        <v>32250</v>
      </c>
      <c r="F3423" s="16">
        <f t="shared" si="318"/>
        <v>34.010910371022128</v>
      </c>
      <c r="G3423" s="16">
        <f t="shared" si="319"/>
        <v>79.771668523901809</v>
      </c>
      <c r="H3423" s="6">
        <f t="shared" si="321"/>
        <v>1434.6</v>
      </c>
      <c r="I3423" s="16">
        <f t="shared" si="322"/>
        <v>5.9056965223846198</v>
      </c>
      <c r="J3423" s="10" t="b">
        <f t="shared" si="320"/>
        <v>1</v>
      </c>
      <c r="K3423" t="b">
        <f t="shared" si="323"/>
        <v>1</v>
      </c>
      <c r="N3423" s="4"/>
      <c r="O3423" s="17"/>
      <c r="P3423" s="17"/>
      <c r="Q3423" s="17"/>
      <c r="R3423" s="4"/>
    </row>
    <row r="3424" spans="1:18" x14ac:dyDescent="0.25">
      <c r="A3424" s="10">
        <v>45800.666666666664</v>
      </c>
      <c r="B3424" s="5">
        <v>45800</v>
      </c>
      <c r="C3424" s="6">
        <v>77887.217801649313</v>
      </c>
      <c r="D3424" s="6">
        <v>24466.851525607639</v>
      </c>
      <c r="E3424" s="6">
        <v>32250</v>
      </c>
      <c r="F3424" s="16">
        <f t="shared" si="318"/>
        <v>31.413179487186071</v>
      </c>
      <c r="G3424" s="16">
        <f t="shared" si="319"/>
        <v>75.866206280953918</v>
      </c>
      <c r="H3424" s="6">
        <f t="shared" si="321"/>
        <v>-1259.5</v>
      </c>
      <c r="I3424" s="16">
        <f t="shared" si="322"/>
        <v>-4.8957561360509505</v>
      </c>
      <c r="J3424" s="10" t="b">
        <f t="shared" si="320"/>
        <v>1</v>
      </c>
      <c r="K3424" t="b">
        <f t="shared" si="323"/>
        <v>1</v>
      </c>
      <c r="N3424" s="4"/>
      <c r="O3424" s="17"/>
      <c r="P3424" s="17"/>
      <c r="Q3424" s="17"/>
      <c r="R3424" s="4"/>
    </row>
    <row r="3425" spans="1:18" x14ac:dyDescent="0.25">
      <c r="A3425" s="10">
        <v>45800.708333333336</v>
      </c>
      <c r="B3425" s="5">
        <v>45800</v>
      </c>
      <c r="C3425" s="6">
        <v>79060.890681423611</v>
      </c>
      <c r="D3425" s="6">
        <v>21579.964322916665</v>
      </c>
      <c r="E3425" s="6">
        <v>32250</v>
      </c>
      <c r="F3425" s="16">
        <f t="shared" si="318"/>
        <v>27.295372132693618</v>
      </c>
      <c r="G3425" s="16">
        <f t="shared" si="319"/>
        <v>66.91461805555555</v>
      </c>
      <c r="H3425" s="6">
        <f t="shared" si="321"/>
        <v>-2886.9</v>
      </c>
      <c r="I3425" s="16">
        <f t="shared" si="322"/>
        <v>-11.79922965150827</v>
      </c>
      <c r="J3425" s="10" t="b">
        <f t="shared" si="320"/>
        <v>1</v>
      </c>
      <c r="K3425" t="b">
        <f t="shared" si="323"/>
        <v>1</v>
      </c>
      <c r="N3425" s="4"/>
      <c r="O3425" s="17"/>
      <c r="P3425" s="17"/>
      <c r="Q3425" s="17"/>
      <c r="R3425" s="4"/>
    </row>
    <row r="3426" spans="1:18" x14ac:dyDescent="0.25">
      <c r="A3426" s="10">
        <v>45800.75</v>
      </c>
      <c r="B3426" s="5">
        <v>45800</v>
      </c>
      <c r="C3426" s="6">
        <v>78676.737241753479</v>
      </c>
      <c r="D3426" s="6">
        <v>18591.355279947918</v>
      </c>
      <c r="E3426" s="6">
        <v>32250</v>
      </c>
      <c r="F3426" s="16">
        <f t="shared" si="318"/>
        <v>23.63005372581916</v>
      </c>
      <c r="G3426" s="16">
        <f t="shared" si="319"/>
        <v>57.647613271156338</v>
      </c>
      <c r="H3426" s="6">
        <f t="shared" si="321"/>
        <v>-2988.6</v>
      </c>
      <c r="I3426" s="16">
        <f t="shared" si="322"/>
        <v>-13.848957094086947</v>
      </c>
      <c r="J3426" s="10" t="b">
        <f t="shared" si="320"/>
        <v>1</v>
      </c>
      <c r="K3426" t="b">
        <f t="shared" si="323"/>
        <v>1</v>
      </c>
      <c r="N3426" s="4"/>
      <c r="O3426" s="17"/>
      <c r="P3426" s="17"/>
      <c r="Q3426" s="17"/>
      <c r="R3426" s="4"/>
    </row>
    <row r="3427" spans="1:18" x14ac:dyDescent="0.25">
      <c r="A3427" s="10">
        <v>45800.791666666664</v>
      </c>
      <c r="B3427" s="5">
        <v>45800</v>
      </c>
      <c r="C3427" s="6">
        <v>76409.599667968752</v>
      </c>
      <c r="D3427" s="6">
        <v>13283.83074842665</v>
      </c>
      <c r="E3427" s="6">
        <v>32250</v>
      </c>
      <c r="F3427" s="16">
        <f t="shared" si="318"/>
        <v>17.385028590845099</v>
      </c>
      <c r="G3427" s="16">
        <f t="shared" si="319"/>
        <v>41.190172863338447</v>
      </c>
      <c r="H3427" s="6">
        <f t="shared" si="321"/>
        <v>-5307.5</v>
      </c>
      <c r="I3427" s="16">
        <f t="shared" si="322"/>
        <v>-28.5482145872631</v>
      </c>
      <c r="J3427" s="10" t="b">
        <f t="shared" si="320"/>
        <v>1</v>
      </c>
      <c r="K3427" t="b">
        <f t="shared" si="323"/>
        <v>1</v>
      </c>
      <c r="N3427" s="4"/>
      <c r="O3427" s="17"/>
      <c r="P3427" s="17"/>
      <c r="Q3427" s="17"/>
      <c r="R3427" s="4"/>
    </row>
    <row r="3428" spans="1:18" x14ac:dyDescent="0.25">
      <c r="A3428" s="10">
        <v>45800.833333333336</v>
      </c>
      <c r="B3428" s="5">
        <v>45800</v>
      </c>
      <c r="C3428" s="6">
        <v>73189.232586805549</v>
      </c>
      <c r="D3428" s="6">
        <v>3928.8179184977212</v>
      </c>
      <c r="E3428" s="6">
        <v>32250</v>
      </c>
      <c r="F3428" s="16">
        <f t="shared" si="318"/>
        <v>5.3680272078792131</v>
      </c>
      <c r="G3428" s="16">
        <f t="shared" si="319"/>
        <v>12.182381142628593</v>
      </c>
      <c r="H3428" s="6">
        <f t="shared" si="321"/>
        <v>-9355</v>
      </c>
      <c r="I3428" s="16">
        <f t="shared" si="322"/>
        <v>-70.423962614157929</v>
      </c>
      <c r="J3428" s="10" t="b">
        <f t="shared" si="320"/>
        <v>1</v>
      </c>
      <c r="K3428" t="b">
        <f t="shared" si="323"/>
        <v>1</v>
      </c>
      <c r="N3428" s="4"/>
      <c r="O3428" s="17"/>
      <c r="P3428" s="17"/>
      <c r="Q3428" s="17"/>
      <c r="R3428" s="4"/>
    </row>
    <row r="3429" spans="1:18" x14ac:dyDescent="0.25">
      <c r="A3429" s="10">
        <v>45800.875</v>
      </c>
      <c r="B3429" s="5">
        <v>45800</v>
      </c>
      <c r="C3429" s="6">
        <v>70749.926202256946</v>
      </c>
      <c r="D3429" s="6">
        <v>120.55820185263951</v>
      </c>
      <c r="E3429" s="6">
        <v>32250</v>
      </c>
      <c r="F3429" s="16">
        <f t="shared" si="318"/>
        <v>0.17040046304499704</v>
      </c>
      <c r="G3429" s="16">
        <f t="shared" si="319"/>
        <v>0.37382388171361086</v>
      </c>
      <c r="H3429" s="6">
        <f t="shared" si="321"/>
        <v>-3808.3</v>
      </c>
      <c r="I3429" s="16">
        <f t="shared" si="322"/>
        <v>-96.932463631610503</v>
      </c>
      <c r="J3429" s="10" t="b">
        <f t="shared" si="320"/>
        <v>1</v>
      </c>
      <c r="K3429" t="b">
        <f t="shared" si="323"/>
        <v>1</v>
      </c>
      <c r="N3429" s="4"/>
      <c r="O3429" s="17"/>
      <c r="P3429" s="17"/>
      <c r="Q3429" s="17"/>
      <c r="R3429" s="4"/>
    </row>
    <row r="3430" spans="1:18" x14ac:dyDescent="0.25">
      <c r="A3430" s="10">
        <v>45800.916666666664</v>
      </c>
      <c r="B3430" s="5">
        <v>45800</v>
      </c>
      <c r="C3430" s="6">
        <v>68839.194611545143</v>
      </c>
      <c r="D3430" s="6">
        <v>0.46500799457232156</v>
      </c>
      <c r="E3430" s="6">
        <v>32250</v>
      </c>
      <c r="F3430" s="16">
        <f t="shared" si="318"/>
        <v>6.7549888867284079E-4</v>
      </c>
      <c r="G3430" s="16">
        <f t="shared" si="319"/>
        <v>1.4418852544878188E-3</v>
      </c>
      <c r="H3430" s="6">
        <f t="shared" si="321"/>
        <v>-120.1</v>
      </c>
      <c r="I3430" s="16">
        <f t="shared" si="322"/>
        <v>-99.619933073322059</v>
      </c>
      <c r="J3430" s="10" t="b">
        <f t="shared" si="320"/>
        <v>0</v>
      </c>
      <c r="K3430" t="b">
        <f t="shared" si="323"/>
        <v>1</v>
      </c>
      <c r="N3430" s="4"/>
      <c r="O3430" s="17"/>
      <c r="P3430" s="17"/>
      <c r="Q3430" s="17"/>
      <c r="R3430" s="4"/>
    </row>
    <row r="3431" spans="1:18" x14ac:dyDescent="0.25">
      <c r="A3431" s="10">
        <v>45800.958333333336</v>
      </c>
      <c r="B3431" s="5">
        <v>45800</v>
      </c>
      <c r="C3431" s="6">
        <v>65786.266325954857</v>
      </c>
      <c r="D3431" s="6">
        <v>0.48105820174846387</v>
      </c>
      <c r="E3431" s="6">
        <v>32250</v>
      </c>
      <c r="F3431" s="16">
        <f t="shared" si="318"/>
        <v>7.3124411615782862E-4</v>
      </c>
      <c r="G3431" s="16">
        <f t="shared" si="319"/>
        <v>1.4916533387549266E-3</v>
      </c>
      <c r="H3431" s="6">
        <f t="shared" si="321"/>
        <v>0</v>
      </c>
      <c r="I3431" s="16">
        <f t="shared" si="322"/>
        <v>0</v>
      </c>
      <c r="J3431" s="10" t="b">
        <f t="shared" si="320"/>
        <v>0</v>
      </c>
      <c r="K3431" t="b">
        <f t="shared" si="323"/>
        <v>0</v>
      </c>
      <c r="N3431" s="4"/>
      <c r="O3431" s="17"/>
      <c r="P3431" s="17"/>
      <c r="Q3431" s="17"/>
      <c r="R3431" s="4"/>
    </row>
    <row r="3432" spans="1:18" x14ac:dyDescent="0.25">
      <c r="A3432" s="10">
        <v>45801</v>
      </c>
      <c r="B3432" s="5">
        <v>45801</v>
      </c>
      <c r="C3432" s="6">
        <v>62638.000525173615</v>
      </c>
      <c r="D3432" s="6">
        <v>0.52514754917886519</v>
      </c>
      <c r="E3432" s="6">
        <v>32250</v>
      </c>
      <c r="F3432" s="16">
        <f t="shared" si="318"/>
        <v>8.3838491774304547E-4</v>
      </c>
      <c r="G3432" s="16">
        <f t="shared" si="319"/>
        <v>1.6283644935778767E-3</v>
      </c>
      <c r="H3432" s="6">
        <f t="shared" si="321"/>
        <v>0</v>
      </c>
      <c r="I3432" s="16">
        <f t="shared" si="322"/>
        <v>0</v>
      </c>
      <c r="J3432" s="10" t="b">
        <f t="shared" si="320"/>
        <v>0</v>
      </c>
      <c r="K3432" t="b">
        <f t="shared" si="323"/>
        <v>0</v>
      </c>
      <c r="N3432" s="4"/>
      <c r="O3432" s="17"/>
      <c r="P3432" s="17"/>
      <c r="Q3432" s="17"/>
      <c r="R3432" s="4"/>
    </row>
    <row r="3433" spans="1:18" x14ac:dyDescent="0.25">
      <c r="A3433" s="10">
        <v>45801.041666666664</v>
      </c>
      <c r="B3433" s="5">
        <v>45801</v>
      </c>
      <c r="C3433" s="6">
        <v>59405.389448784721</v>
      </c>
      <c r="D3433" s="6">
        <v>0.65058242009745704</v>
      </c>
      <c r="E3433" s="6">
        <v>32250</v>
      </c>
      <c r="F3433" s="16">
        <f t="shared" si="318"/>
        <v>1.0951572342747535E-3</v>
      </c>
      <c r="G3433" s="16">
        <f t="shared" si="319"/>
        <v>2.0173098297595568E-3</v>
      </c>
      <c r="H3433" s="6">
        <f t="shared" si="321"/>
        <v>0.1</v>
      </c>
      <c r="I3433" s="16">
        <f t="shared" si="322"/>
        <v>19.042267293518307</v>
      </c>
      <c r="J3433" s="10" t="b">
        <f t="shared" si="320"/>
        <v>0</v>
      </c>
      <c r="K3433" t="b">
        <f t="shared" si="323"/>
        <v>0</v>
      </c>
      <c r="N3433" s="4"/>
      <c r="O3433" s="17"/>
      <c r="P3433" s="17"/>
      <c r="Q3433" s="17"/>
      <c r="R3433" s="4"/>
    </row>
    <row r="3434" spans="1:18" x14ac:dyDescent="0.25">
      <c r="A3434" s="10">
        <v>45801.083333333336</v>
      </c>
      <c r="B3434" s="5">
        <v>45801</v>
      </c>
      <c r="C3434" s="6">
        <v>56759.383089192706</v>
      </c>
      <c r="D3434" s="6">
        <v>0.58691462291611562</v>
      </c>
      <c r="E3434" s="6">
        <v>32250</v>
      </c>
      <c r="F3434" s="16">
        <f t="shared" si="318"/>
        <v>1.0340398203303716E-3</v>
      </c>
      <c r="G3434" s="16">
        <f t="shared" si="319"/>
        <v>1.8198903036158625E-3</v>
      </c>
      <c r="H3434" s="6">
        <f t="shared" si="321"/>
        <v>-0.1</v>
      </c>
      <c r="I3434" s="16">
        <f t="shared" si="322"/>
        <v>-15.370842634361384</v>
      </c>
      <c r="J3434" s="10" t="b">
        <f t="shared" si="320"/>
        <v>0</v>
      </c>
      <c r="K3434" t="b">
        <f t="shared" si="323"/>
        <v>0</v>
      </c>
      <c r="N3434" s="4"/>
      <c r="O3434" s="17"/>
      <c r="P3434" s="17"/>
      <c r="Q3434" s="17"/>
      <c r="R3434" s="4"/>
    </row>
    <row r="3435" spans="1:18" x14ac:dyDescent="0.25">
      <c r="A3435" s="10">
        <v>45801.125</v>
      </c>
      <c r="B3435" s="5">
        <v>45801</v>
      </c>
      <c r="C3435" s="6">
        <v>55107.206529947915</v>
      </c>
      <c r="D3435" s="6">
        <v>0.42555736725529036</v>
      </c>
      <c r="E3435" s="6">
        <v>32250</v>
      </c>
      <c r="F3435" s="16">
        <f t="shared" si="318"/>
        <v>7.7223541901733301E-4</v>
      </c>
      <c r="G3435" s="16">
        <f t="shared" si="319"/>
        <v>1.3195577279233809E-3</v>
      </c>
      <c r="H3435" s="6">
        <f t="shared" si="321"/>
        <v>-0.2</v>
      </c>
      <c r="I3435" s="16">
        <f t="shared" si="322"/>
        <v>-34.076506563474204</v>
      </c>
      <c r="J3435" s="10" t="b">
        <f t="shared" si="320"/>
        <v>0</v>
      </c>
      <c r="K3435" t="b">
        <f t="shared" si="323"/>
        <v>0</v>
      </c>
      <c r="N3435" s="4"/>
      <c r="O3435" s="17"/>
      <c r="P3435" s="17"/>
      <c r="Q3435" s="17"/>
      <c r="R3435" s="4"/>
    </row>
    <row r="3436" spans="1:18" x14ac:dyDescent="0.25">
      <c r="A3436" s="10">
        <v>45801.166666666664</v>
      </c>
      <c r="B3436" s="5">
        <v>45801</v>
      </c>
      <c r="C3436" s="6">
        <v>53543.263539496525</v>
      </c>
      <c r="D3436" s="6">
        <v>0.51736563159359827</v>
      </c>
      <c r="E3436" s="6">
        <v>32250</v>
      </c>
      <c r="F3436" s="16">
        <f t="shared" si="318"/>
        <v>9.6625718604537473E-4</v>
      </c>
      <c r="G3436" s="16">
        <f t="shared" si="319"/>
        <v>1.6042345165692971E-3</v>
      </c>
      <c r="H3436" s="6">
        <f t="shared" si="321"/>
        <v>0.1</v>
      </c>
      <c r="I3436" s="16">
        <f t="shared" si="322"/>
        <v>23.498594477395184</v>
      </c>
      <c r="J3436" s="10" t="b">
        <f t="shared" si="320"/>
        <v>0</v>
      </c>
      <c r="K3436" t="b">
        <f t="shared" si="323"/>
        <v>0</v>
      </c>
      <c r="N3436" s="4"/>
      <c r="O3436" s="17"/>
      <c r="P3436" s="17"/>
      <c r="Q3436" s="17"/>
      <c r="R3436" s="4"/>
    </row>
    <row r="3437" spans="1:18" x14ac:dyDescent="0.25">
      <c r="A3437" s="10">
        <v>45801.208333333336</v>
      </c>
      <c r="B3437" s="5">
        <v>45801</v>
      </c>
      <c r="C3437" s="6">
        <v>52647.256677517362</v>
      </c>
      <c r="D3437" s="6">
        <v>0.53331586079465021</v>
      </c>
      <c r="E3437" s="6">
        <v>32250</v>
      </c>
      <c r="F3437" s="16">
        <f t="shared" si="318"/>
        <v>1.012998386718218E-3</v>
      </c>
      <c r="G3437" s="16">
        <f t="shared" si="319"/>
        <v>1.6536925916113185E-3</v>
      </c>
      <c r="H3437" s="6">
        <f t="shared" si="321"/>
        <v>0</v>
      </c>
      <c r="I3437" s="16">
        <f t="shared" si="322"/>
        <v>0</v>
      </c>
      <c r="J3437" s="10" t="b">
        <f t="shared" si="320"/>
        <v>0</v>
      </c>
      <c r="K3437" t="b">
        <f t="shared" si="323"/>
        <v>0</v>
      </c>
      <c r="N3437" s="4"/>
      <c r="O3437" s="17"/>
      <c r="P3437" s="17"/>
      <c r="Q3437" s="17"/>
      <c r="R3437" s="4"/>
    </row>
    <row r="3438" spans="1:18" x14ac:dyDescent="0.25">
      <c r="A3438" s="10">
        <v>45801.25</v>
      </c>
      <c r="B3438" s="5">
        <v>45801</v>
      </c>
      <c r="C3438" s="6">
        <v>52391.81811197917</v>
      </c>
      <c r="D3438" s="6">
        <v>0.61448313133584131</v>
      </c>
      <c r="E3438" s="6">
        <v>32250</v>
      </c>
      <c r="F3438" s="16">
        <f t="shared" si="318"/>
        <v>1.1728608654551394E-3</v>
      </c>
      <c r="G3438" s="16">
        <f t="shared" si="319"/>
        <v>1.9053740506537716E-3</v>
      </c>
      <c r="H3438" s="6">
        <f t="shared" si="321"/>
        <v>0.1</v>
      </c>
      <c r="I3438" s="16">
        <f t="shared" si="322"/>
        <v>18.75061428906281</v>
      </c>
      <c r="J3438" s="10" t="b">
        <f t="shared" si="320"/>
        <v>0</v>
      </c>
      <c r="K3438" t="b">
        <f t="shared" si="323"/>
        <v>0</v>
      </c>
      <c r="N3438" s="4"/>
      <c r="O3438" s="17"/>
      <c r="P3438" s="17"/>
      <c r="Q3438" s="17"/>
      <c r="R3438" s="4"/>
    </row>
    <row r="3439" spans="1:18" x14ac:dyDescent="0.25">
      <c r="A3439" s="10">
        <v>45801.291666666664</v>
      </c>
      <c r="B3439" s="5">
        <v>45801</v>
      </c>
      <c r="C3439" s="6">
        <v>52131.470329861113</v>
      </c>
      <c r="D3439" s="6">
        <v>113.85236602369282</v>
      </c>
      <c r="E3439" s="6">
        <v>32250</v>
      </c>
      <c r="F3439" s="16">
        <f t="shared" si="318"/>
        <v>0.21839469576302695</v>
      </c>
      <c r="G3439" s="16">
        <f t="shared" si="319"/>
        <v>0.35303059232152811</v>
      </c>
      <c r="H3439" s="6">
        <f t="shared" si="321"/>
        <v>113.2</v>
      </c>
      <c r="I3439" s="16">
        <f t="shared" si="322"/>
        <v>18421.986581456109</v>
      </c>
      <c r="J3439" s="10" t="b">
        <f t="shared" si="320"/>
        <v>1</v>
      </c>
      <c r="K3439" t="b">
        <f t="shared" si="323"/>
        <v>1</v>
      </c>
      <c r="N3439" s="4"/>
      <c r="O3439" s="17"/>
      <c r="P3439" s="17"/>
      <c r="Q3439" s="17"/>
      <c r="R3439" s="4"/>
    </row>
    <row r="3440" spans="1:18" x14ac:dyDescent="0.25">
      <c r="A3440" s="10">
        <v>45801.333333333336</v>
      </c>
      <c r="B3440" s="5">
        <v>45801</v>
      </c>
      <c r="C3440" s="6">
        <v>53339.71590060764</v>
      </c>
      <c r="D3440" s="6">
        <v>4305.5279328748911</v>
      </c>
      <c r="E3440" s="6">
        <v>32250</v>
      </c>
      <c r="F3440" s="16">
        <f t="shared" si="318"/>
        <v>8.0718988846842414</v>
      </c>
      <c r="G3440" s="16">
        <f t="shared" si="319"/>
        <v>13.35047421046478</v>
      </c>
      <c r="H3440" s="6">
        <f t="shared" si="321"/>
        <v>4191.7</v>
      </c>
      <c r="I3440" s="16">
        <f t="shared" si="322"/>
        <v>3681.6977515668859</v>
      </c>
      <c r="J3440" s="10" t="b">
        <f t="shared" si="320"/>
        <v>1</v>
      </c>
      <c r="K3440" t="b">
        <f t="shared" si="323"/>
        <v>1</v>
      </c>
      <c r="N3440" s="4"/>
      <c r="O3440" s="17"/>
      <c r="P3440" s="17"/>
      <c r="Q3440" s="17"/>
      <c r="R3440" s="4"/>
    </row>
    <row r="3441" spans="1:18" x14ac:dyDescent="0.25">
      <c r="A3441" s="10">
        <v>45801.375</v>
      </c>
      <c r="B3441" s="5">
        <v>45801</v>
      </c>
      <c r="C3441" s="6">
        <v>57134.116621093752</v>
      </c>
      <c r="D3441" s="6">
        <v>10983.132566189237</v>
      </c>
      <c r="E3441" s="6">
        <v>32250</v>
      </c>
      <c r="F3441" s="16">
        <f t="shared" si="318"/>
        <v>19.223422388811901</v>
      </c>
      <c r="G3441" s="16">
        <f t="shared" si="319"/>
        <v>34.056225011439494</v>
      </c>
      <c r="H3441" s="6">
        <f t="shared" si="321"/>
        <v>6677.6</v>
      </c>
      <c r="I3441" s="16">
        <f t="shared" si="322"/>
        <v>155.09364017855128</v>
      </c>
      <c r="J3441" s="10" t="b">
        <f t="shared" si="320"/>
        <v>1</v>
      </c>
      <c r="K3441" t="b">
        <f t="shared" si="323"/>
        <v>1</v>
      </c>
      <c r="N3441" s="4"/>
      <c r="O3441" s="17"/>
      <c r="P3441" s="17"/>
      <c r="Q3441" s="17"/>
      <c r="R3441" s="4"/>
    </row>
    <row r="3442" spans="1:18" x14ac:dyDescent="0.25">
      <c r="A3442" s="10">
        <v>45801.416666666664</v>
      </c>
      <c r="B3442" s="5">
        <v>45801</v>
      </c>
      <c r="C3442" s="6">
        <v>61088.373323567706</v>
      </c>
      <c r="D3442" s="6">
        <v>15278.088238661025</v>
      </c>
      <c r="E3442" s="6">
        <v>32250</v>
      </c>
      <c r="F3442" s="16">
        <f t="shared" si="318"/>
        <v>25.009813500414136</v>
      </c>
      <c r="G3442" s="16">
        <f t="shared" si="319"/>
        <v>47.373917019103949</v>
      </c>
      <c r="H3442" s="6">
        <f t="shared" si="321"/>
        <v>4295</v>
      </c>
      <c r="I3442" s="16">
        <f t="shared" si="322"/>
        <v>39.105418915017381</v>
      </c>
      <c r="J3442" s="10" t="b">
        <f t="shared" si="320"/>
        <v>1</v>
      </c>
      <c r="K3442" t="b">
        <f t="shared" si="323"/>
        <v>1</v>
      </c>
      <c r="N3442" s="4"/>
      <c r="O3442" s="17"/>
      <c r="P3442" s="17"/>
      <c r="Q3442" s="17"/>
      <c r="R3442" s="4"/>
    </row>
    <row r="3443" spans="1:18" x14ac:dyDescent="0.25">
      <c r="A3443" s="10">
        <v>45801.458333333336</v>
      </c>
      <c r="B3443" s="5">
        <v>45801</v>
      </c>
      <c r="C3443" s="6">
        <v>63911.309728732638</v>
      </c>
      <c r="D3443" s="6">
        <v>17698.89845811632</v>
      </c>
      <c r="E3443" s="6">
        <v>32250</v>
      </c>
      <c r="F3443" s="16">
        <f t="shared" si="318"/>
        <v>27.692905267061708</v>
      </c>
      <c r="G3443" s="16">
        <f t="shared" si="319"/>
        <v>54.880305296484707</v>
      </c>
      <c r="H3443" s="6">
        <f t="shared" si="321"/>
        <v>2420.8000000000002</v>
      </c>
      <c r="I3443" s="16">
        <f t="shared" si="322"/>
        <v>15.844914377927166</v>
      </c>
      <c r="J3443" s="10" t="b">
        <f t="shared" si="320"/>
        <v>1</v>
      </c>
      <c r="K3443" t="b">
        <f t="shared" si="323"/>
        <v>1</v>
      </c>
      <c r="N3443" s="4"/>
      <c r="O3443" s="17"/>
      <c r="P3443" s="17"/>
      <c r="Q3443" s="17"/>
      <c r="R3443" s="4"/>
    </row>
    <row r="3444" spans="1:18" x14ac:dyDescent="0.25">
      <c r="A3444" s="10">
        <v>45801.5</v>
      </c>
      <c r="B3444" s="5">
        <v>45801</v>
      </c>
      <c r="C3444" s="6">
        <v>66132.821959635417</v>
      </c>
      <c r="D3444" s="6">
        <v>19438.184996202257</v>
      </c>
      <c r="E3444" s="6">
        <v>32250</v>
      </c>
      <c r="F3444" s="16">
        <f t="shared" si="318"/>
        <v>29.392644106532266</v>
      </c>
      <c r="G3444" s="16">
        <f t="shared" si="319"/>
        <v>60.273441848689167</v>
      </c>
      <c r="H3444" s="6">
        <f t="shared" si="321"/>
        <v>1739.3</v>
      </c>
      <c r="I3444" s="16">
        <f t="shared" si="322"/>
        <v>9.8271652561653955</v>
      </c>
      <c r="J3444" s="10" t="b">
        <f t="shared" si="320"/>
        <v>1</v>
      </c>
      <c r="K3444" t="b">
        <f t="shared" si="323"/>
        <v>1</v>
      </c>
      <c r="N3444" s="4"/>
      <c r="O3444" s="17"/>
      <c r="P3444" s="17"/>
      <c r="Q3444" s="17"/>
      <c r="R3444" s="4"/>
    </row>
    <row r="3445" spans="1:18" x14ac:dyDescent="0.25">
      <c r="A3445" s="10">
        <v>45801.541666666664</v>
      </c>
      <c r="B3445" s="5">
        <v>45801</v>
      </c>
      <c r="C3445" s="6">
        <v>68874.439683159726</v>
      </c>
      <c r="D3445" s="6">
        <v>22499.559704861113</v>
      </c>
      <c r="E3445" s="6">
        <v>32250</v>
      </c>
      <c r="F3445" s="16">
        <f t="shared" si="318"/>
        <v>32.667503080046707</v>
      </c>
      <c r="G3445" s="16">
        <f t="shared" si="319"/>
        <v>69.766076604220501</v>
      </c>
      <c r="H3445" s="6">
        <f t="shared" si="321"/>
        <v>3061.4</v>
      </c>
      <c r="I3445" s="16">
        <f t="shared" si="322"/>
        <v>15.749412821197669</v>
      </c>
      <c r="J3445" s="10" t="b">
        <f t="shared" si="320"/>
        <v>1</v>
      </c>
      <c r="K3445" t="b">
        <f t="shared" si="323"/>
        <v>1</v>
      </c>
      <c r="N3445" s="4"/>
      <c r="O3445" s="17"/>
      <c r="P3445" s="17"/>
      <c r="Q3445" s="17"/>
      <c r="R3445" s="4"/>
    </row>
    <row r="3446" spans="1:18" x14ac:dyDescent="0.25">
      <c r="A3446" s="10">
        <v>45801.583333333336</v>
      </c>
      <c r="B3446" s="5">
        <v>45801</v>
      </c>
      <c r="C3446" s="6">
        <v>70782.332421875006</v>
      </c>
      <c r="D3446" s="6">
        <v>24299.743125000001</v>
      </c>
      <c r="E3446" s="6">
        <v>32250</v>
      </c>
      <c r="F3446" s="16">
        <f t="shared" si="318"/>
        <v>34.330237918933371</v>
      </c>
      <c r="G3446" s="16">
        <f t="shared" si="319"/>
        <v>75.348040697674421</v>
      </c>
      <c r="H3446" s="6">
        <f t="shared" si="321"/>
        <v>1800.2</v>
      </c>
      <c r="I3446" s="16">
        <f t="shared" si="322"/>
        <v>8.0010454587298447</v>
      </c>
      <c r="J3446" s="10" t="b">
        <f t="shared" si="320"/>
        <v>1</v>
      </c>
      <c r="K3446" t="b">
        <f t="shared" si="323"/>
        <v>1</v>
      </c>
      <c r="N3446" s="4"/>
      <c r="O3446" s="17"/>
      <c r="P3446" s="17"/>
      <c r="Q3446" s="17"/>
      <c r="R3446" s="4"/>
    </row>
    <row r="3447" spans="1:18" x14ac:dyDescent="0.25">
      <c r="A3447" s="10">
        <v>45801.625</v>
      </c>
      <c r="B3447" s="5">
        <v>45801</v>
      </c>
      <c r="C3447" s="6">
        <v>73347.329053819441</v>
      </c>
      <c r="D3447" s="6">
        <v>24436.094913194444</v>
      </c>
      <c r="E3447" s="6">
        <v>32250</v>
      </c>
      <c r="F3447" s="16">
        <f t="shared" si="318"/>
        <v>33.315589304232439</v>
      </c>
      <c r="G3447" s="16">
        <f t="shared" si="319"/>
        <v>75.770836940137812</v>
      </c>
      <c r="H3447" s="6">
        <f t="shared" si="321"/>
        <v>136.4</v>
      </c>
      <c r="I3447" s="16">
        <f t="shared" si="322"/>
        <v>0.56132280616443764</v>
      </c>
      <c r="J3447" s="10" t="b">
        <f t="shared" si="320"/>
        <v>1</v>
      </c>
      <c r="K3447" t="b">
        <f t="shared" si="323"/>
        <v>1</v>
      </c>
      <c r="N3447" s="4"/>
      <c r="O3447" s="17"/>
      <c r="P3447" s="17"/>
      <c r="Q3447" s="17"/>
      <c r="R3447" s="4"/>
    </row>
    <row r="3448" spans="1:18" x14ac:dyDescent="0.25">
      <c r="A3448" s="10">
        <v>45801.666666666664</v>
      </c>
      <c r="B3448" s="5">
        <v>45801</v>
      </c>
      <c r="C3448" s="6">
        <v>75366.070058593745</v>
      </c>
      <c r="D3448" s="6">
        <v>24020.102647569445</v>
      </c>
      <c r="E3448" s="6">
        <v>32250</v>
      </c>
      <c r="F3448" s="16">
        <f t="shared" si="318"/>
        <v>31.871242097265906</v>
      </c>
      <c r="G3448" s="16">
        <f t="shared" si="319"/>
        <v>74.480938442075797</v>
      </c>
      <c r="H3448" s="6">
        <f t="shared" si="321"/>
        <v>-416</v>
      </c>
      <c r="I3448" s="16">
        <f t="shared" si="322"/>
        <v>-1.7023996734248148</v>
      </c>
      <c r="J3448" s="10" t="b">
        <f t="shared" si="320"/>
        <v>1</v>
      </c>
      <c r="K3448" t="b">
        <f t="shared" si="323"/>
        <v>1</v>
      </c>
      <c r="N3448" s="4"/>
      <c r="O3448" s="17"/>
      <c r="P3448" s="17"/>
      <c r="Q3448" s="17"/>
      <c r="R3448" s="4"/>
    </row>
    <row r="3449" spans="1:18" x14ac:dyDescent="0.25">
      <c r="A3449" s="10">
        <v>45801.708333333336</v>
      </c>
      <c r="B3449" s="5">
        <v>45801</v>
      </c>
      <c r="C3449" s="6">
        <v>76543.586929253477</v>
      </c>
      <c r="D3449" s="6">
        <v>22810.510444335938</v>
      </c>
      <c r="E3449" s="6">
        <v>32250</v>
      </c>
      <c r="F3449" s="16">
        <f t="shared" si="318"/>
        <v>29.800681362657965</v>
      </c>
      <c r="G3449" s="16">
        <f t="shared" si="319"/>
        <v>70.730264943677327</v>
      </c>
      <c r="H3449" s="6">
        <f t="shared" si="321"/>
        <v>-1209.5999999999999</v>
      </c>
      <c r="I3449" s="16">
        <f t="shared" si="322"/>
        <v>-5.0357819770699326</v>
      </c>
      <c r="J3449" s="10" t="b">
        <f t="shared" si="320"/>
        <v>1</v>
      </c>
      <c r="K3449" t="b">
        <f t="shared" si="323"/>
        <v>1</v>
      </c>
      <c r="N3449" s="4"/>
      <c r="O3449" s="17"/>
      <c r="P3449" s="17"/>
      <c r="Q3449" s="17"/>
      <c r="R3449" s="4"/>
    </row>
    <row r="3450" spans="1:18" x14ac:dyDescent="0.25">
      <c r="A3450" s="10">
        <v>45801.75</v>
      </c>
      <c r="B3450" s="5">
        <v>45801</v>
      </c>
      <c r="C3450" s="6">
        <v>76483.076614583333</v>
      </c>
      <c r="D3450" s="6">
        <v>20118.806347656249</v>
      </c>
      <c r="E3450" s="6">
        <v>32250</v>
      </c>
      <c r="F3450" s="16">
        <f t="shared" si="318"/>
        <v>26.304912456699103</v>
      </c>
      <c r="G3450" s="16">
        <f t="shared" si="319"/>
        <v>62.383895651647279</v>
      </c>
      <c r="H3450" s="6">
        <f t="shared" si="321"/>
        <v>-2691.7</v>
      </c>
      <c r="I3450" s="16">
        <f t="shared" si="322"/>
        <v>-11.800262017671656</v>
      </c>
      <c r="J3450" s="10" t="b">
        <f t="shared" si="320"/>
        <v>1</v>
      </c>
      <c r="K3450" t="b">
        <f t="shared" si="323"/>
        <v>1</v>
      </c>
      <c r="N3450" s="4"/>
      <c r="O3450" s="17"/>
      <c r="P3450" s="17"/>
      <c r="Q3450" s="17"/>
      <c r="R3450" s="4"/>
    </row>
    <row r="3451" spans="1:18" x14ac:dyDescent="0.25">
      <c r="A3451" s="10">
        <v>45801.791666666664</v>
      </c>
      <c r="B3451" s="5">
        <v>45801</v>
      </c>
      <c r="C3451" s="6">
        <v>75127.746519097229</v>
      </c>
      <c r="D3451" s="6">
        <v>15269.169469401042</v>
      </c>
      <c r="E3451" s="6">
        <v>32250</v>
      </c>
      <c r="F3451" s="16">
        <f t="shared" si="318"/>
        <v>20.32427455483397</v>
      </c>
      <c r="G3451" s="16">
        <f t="shared" si="319"/>
        <v>47.346261920623384</v>
      </c>
      <c r="H3451" s="6">
        <f t="shared" si="321"/>
        <v>-4849.6000000000004</v>
      </c>
      <c r="I3451" s="16">
        <f t="shared" si="322"/>
        <v>-24.1048097794577</v>
      </c>
      <c r="J3451" s="10" t="b">
        <f t="shared" si="320"/>
        <v>1</v>
      </c>
      <c r="K3451" t="b">
        <f t="shared" si="323"/>
        <v>1</v>
      </c>
      <c r="N3451" s="4"/>
      <c r="O3451" s="17"/>
      <c r="P3451" s="17"/>
      <c r="Q3451" s="17"/>
      <c r="R3451" s="4"/>
    </row>
    <row r="3452" spans="1:18" x14ac:dyDescent="0.25">
      <c r="A3452" s="10">
        <v>45801.833333333336</v>
      </c>
      <c r="B3452" s="5">
        <v>45801</v>
      </c>
      <c r="C3452" s="6">
        <v>72398.126766493049</v>
      </c>
      <c r="D3452" s="6">
        <v>5180.5014461263017</v>
      </c>
      <c r="E3452" s="6">
        <v>32250</v>
      </c>
      <c r="F3452" s="16">
        <f t="shared" si="318"/>
        <v>7.1555738767041088</v>
      </c>
      <c r="G3452" s="16">
        <f t="shared" si="319"/>
        <v>16.063570375585432</v>
      </c>
      <c r="H3452" s="6">
        <f t="shared" si="321"/>
        <v>-10088.700000000001</v>
      </c>
      <c r="I3452" s="16">
        <f t="shared" si="322"/>
        <v>-66.072355934076526</v>
      </c>
      <c r="J3452" s="10" t="b">
        <f t="shared" si="320"/>
        <v>1</v>
      </c>
      <c r="K3452" t="b">
        <f t="shared" si="323"/>
        <v>1</v>
      </c>
      <c r="N3452" s="4"/>
      <c r="O3452" s="17"/>
      <c r="P3452" s="17"/>
      <c r="Q3452" s="17"/>
      <c r="R3452" s="4"/>
    </row>
    <row r="3453" spans="1:18" x14ac:dyDescent="0.25">
      <c r="A3453" s="10">
        <v>45801.875</v>
      </c>
      <c r="B3453" s="5">
        <v>45801</v>
      </c>
      <c r="C3453" s="6">
        <v>69842.172000868057</v>
      </c>
      <c r="D3453" s="6">
        <v>174.57030640125274</v>
      </c>
      <c r="E3453" s="6">
        <v>32250</v>
      </c>
      <c r="F3453" s="16">
        <f t="shared" si="318"/>
        <v>0.2499497100392053</v>
      </c>
      <c r="G3453" s="16">
        <f t="shared" si="319"/>
        <v>0.54130327566279923</v>
      </c>
      <c r="H3453" s="6">
        <f t="shared" si="321"/>
        <v>-5005.8999999999996</v>
      </c>
      <c r="I3453" s="16">
        <f t="shared" si="322"/>
        <v>-96.62964197690053</v>
      </c>
      <c r="J3453" s="10" t="b">
        <f t="shared" si="320"/>
        <v>1</v>
      </c>
      <c r="K3453" t="b">
        <f t="shared" si="323"/>
        <v>1</v>
      </c>
      <c r="N3453" s="4"/>
      <c r="O3453" s="17"/>
      <c r="P3453" s="17"/>
      <c r="Q3453" s="17"/>
      <c r="R3453" s="4"/>
    </row>
    <row r="3454" spans="1:18" x14ac:dyDescent="0.25">
      <c r="A3454" s="10">
        <v>45801.916666666664</v>
      </c>
      <c r="B3454" s="5">
        <v>45801</v>
      </c>
      <c r="C3454" s="6">
        <v>67549.087109375003</v>
      </c>
      <c r="D3454" s="6">
        <v>0.73046396040254169</v>
      </c>
      <c r="E3454" s="6">
        <v>32250</v>
      </c>
      <c r="F3454" s="16">
        <f t="shared" si="318"/>
        <v>1.0813824311493353E-3</v>
      </c>
      <c r="G3454" s="16">
        <f t="shared" si="319"/>
        <v>2.265004528379974E-3</v>
      </c>
      <c r="H3454" s="6">
        <f t="shared" si="321"/>
        <v>-173.8</v>
      </c>
      <c r="I3454" s="16">
        <f t="shared" si="322"/>
        <v>-99.558741450861547</v>
      </c>
      <c r="J3454" s="10" t="b">
        <f t="shared" si="320"/>
        <v>0</v>
      </c>
      <c r="K3454" t="b">
        <f t="shared" si="323"/>
        <v>1</v>
      </c>
      <c r="N3454" s="4"/>
      <c r="O3454" s="17"/>
      <c r="P3454" s="17"/>
      <c r="Q3454" s="17"/>
      <c r="R3454" s="4"/>
    </row>
    <row r="3455" spans="1:18" x14ac:dyDescent="0.25">
      <c r="A3455" s="10">
        <v>45801.958333333336</v>
      </c>
      <c r="B3455" s="5">
        <v>45801</v>
      </c>
      <c r="C3455" s="6">
        <v>64463.075640190975</v>
      </c>
      <c r="D3455" s="6">
        <v>0.32619601339101789</v>
      </c>
      <c r="E3455" s="6">
        <v>32250</v>
      </c>
      <c r="F3455" s="16">
        <f t="shared" si="318"/>
        <v>5.0601993490308043E-4</v>
      </c>
      <c r="G3455" s="16">
        <f t="shared" si="319"/>
        <v>1.0114605066388152E-3</v>
      </c>
      <c r="H3455" s="6">
        <f t="shared" si="321"/>
        <v>-0.4</v>
      </c>
      <c r="I3455" s="16">
        <f t="shared" si="322"/>
        <v>-54.759717341779513</v>
      </c>
      <c r="J3455" s="10" t="b">
        <f t="shared" si="320"/>
        <v>0</v>
      </c>
      <c r="K3455" t="b">
        <f t="shared" si="323"/>
        <v>0</v>
      </c>
      <c r="N3455" s="4"/>
      <c r="O3455" s="17"/>
      <c r="P3455" s="17"/>
      <c r="Q3455" s="17"/>
      <c r="R3455" s="4"/>
    </row>
    <row r="3456" spans="1:18" x14ac:dyDescent="0.25">
      <c r="A3456" s="10">
        <v>45802</v>
      </c>
      <c r="B3456" s="5">
        <v>45802</v>
      </c>
      <c r="C3456" s="6">
        <v>61290.207097439234</v>
      </c>
      <c r="D3456" s="6">
        <v>0.24163419733444849</v>
      </c>
      <c r="E3456" s="6">
        <v>32250</v>
      </c>
      <c r="F3456" s="16">
        <f t="shared" si="318"/>
        <v>3.9424601217336107E-4</v>
      </c>
      <c r="G3456" s="16">
        <f t="shared" si="319"/>
        <v>7.4925332506805729E-4</v>
      </c>
      <c r="H3456" s="6">
        <f t="shared" si="321"/>
        <v>-0.1</v>
      </c>
      <c r="I3456" s="16">
        <f t="shared" si="322"/>
        <v>-30.656413902927731</v>
      </c>
      <c r="J3456" s="10" t="b">
        <f t="shared" si="320"/>
        <v>0</v>
      </c>
      <c r="K3456" t="b">
        <f t="shared" si="323"/>
        <v>0</v>
      </c>
      <c r="N3456" s="4"/>
      <c r="O3456" s="17"/>
      <c r="P3456" s="17"/>
      <c r="Q3456" s="17"/>
      <c r="R3456" s="4"/>
    </row>
    <row r="3457" spans="1:18" x14ac:dyDescent="0.25">
      <c r="A3457" s="10">
        <v>45802.041666666664</v>
      </c>
      <c r="B3457" s="5">
        <v>45802</v>
      </c>
      <c r="C3457" s="6">
        <v>58611.900824652781</v>
      </c>
      <c r="D3457" s="6">
        <v>0.17187908571627405</v>
      </c>
      <c r="E3457" s="6">
        <v>32250</v>
      </c>
      <c r="F3457" s="16">
        <f t="shared" si="318"/>
        <v>2.9324946520755031E-4</v>
      </c>
      <c r="G3457" s="16">
        <f t="shared" si="319"/>
        <v>5.3295840532178009E-4</v>
      </c>
      <c r="H3457" s="6">
        <f t="shared" si="321"/>
        <v>-0.1</v>
      </c>
      <c r="I3457" s="16">
        <f t="shared" si="322"/>
        <v>-41.384870644608689</v>
      </c>
      <c r="J3457" s="10" t="b">
        <f t="shared" si="320"/>
        <v>0</v>
      </c>
      <c r="K3457" t="b">
        <f t="shared" si="323"/>
        <v>0</v>
      </c>
      <c r="N3457" s="4"/>
      <c r="O3457" s="17"/>
      <c r="P3457" s="17"/>
      <c r="Q3457" s="17"/>
      <c r="R3457" s="4"/>
    </row>
    <row r="3458" spans="1:18" x14ac:dyDescent="0.25">
      <c r="A3458" s="10">
        <v>45802.083333333336</v>
      </c>
      <c r="B3458" s="5">
        <v>45802</v>
      </c>
      <c r="C3458" s="6">
        <v>55546.556153428821</v>
      </c>
      <c r="D3458" s="6">
        <v>0.26980584770441057</v>
      </c>
      <c r="E3458" s="6">
        <v>32250</v>
      </c>
      <c r="F3458" s="16">
        <f t="shared" si="318"/>
        <v>4.8572920877247908E-4</v>
      </c>
      <c r="G3458" s="16">
        <f t="shared" si="319"/>
        <v>8.3660727970359867E-4</v>
      </c>
      <c r="H3458" s="6">
        <f t="shared" si="321"/>
        <v>0.1</v>
      </c>
      <c r="I3458" s="16">
        <f t="shared" si="322"/>
        <v>58.180435149086719</v>
      </c>
      <c r="J3458" s="10" t="b">
        <f t="shared" si="320"/>
        <v>0</v>
      </c>
      <c r="K3458" t="b">
        <f t="shared" si="323"/>
        <v>0</v>
      </c>
      <c r="N3458" s="4"/>
      <c r="O3458" s="17"/>
      <c r="P3458" s="17"/>
      <c r="Q3458" s="17"/>
      <c r="R3458" s="4"/>
    </row>
    <row r="3459" spans="1:18" x14ac:dyDescent="0.25">
      <c r="A3459" s="10">
        <v>45802.125</v>
      </c>
      <c r="B3459" s="5">
        <v>45802</v>
      </c>
      <c r="C3459" s="6">
        <v>53785.53009765625</v>
      </c>
      <c r="D3459" s="6">
        <v>0.28653043626083269</v>
      </c>
      <c r="E3459" s="6">
        <v>32250</v>
      </c>
      <c r="F3459" s="16">
        <f t="shared" ref="F3459:F3522" si="324">D3459/C3459*100</f>
        <v>5.3272773502574154E-4</v>
      </c>
      <c r="G3459" s="16">
        <f t="shared" ref="G3459:G3522" si="325">D3459/E3459*100</f>
        <v>8.8846646902583778E-4</v>
      </c>
      <c r="H3459" s="6">
        <f t="shared" si="321"/>
        <v>0</v>
      </c>
      <c r="I3459" s="16">
        <f t="shared" si="322"/>
        <v>0</v>
      </c>
      <c r="J3459" s="10" t="b">
        <f t="shared" ref="J3459:J3522" si="326">D3459&gt;5</f>
        <v>0</v>
      </c>
      <c r="K3459" t="b">
        <f t="shared" si="323"/>
        <v>0</v>
      </c>
      <c r="N3459" s="4"/>
      <c r="O3459" s="17"/>
      <c r="P3459" s="17"/>
      <c r="Q3459" s="17"/>
      <c r="R3459" s="4"/>
    </row>
    <row r="3460" spans="1:18" x14ac:dyDescent="0.25">
      <c r="A3460" s="10">
        <v>45802.166666666664</v>
      </c>
      <c r="B3460" s="5">
        <v>45802</v>
      </c>
      <c r="C3460" s="6">
        <v>52633.412319878473</v>
      </c>
      <c r="D3460" s="6">
        <v>0.26564413827326561</v>
      </c>
      <c r="E3460" s="6">
        <v>32250</v>
      </c>
      <c r="F3460" s="16">
        <f t="shared" si="324"/>
        <v>5.047062817413753E-4</v>
      </c>
      <c r="G3460" s="16">
        <f t="shared" si="325"/>
        <v>8.2370275433570734E-4</v>
      </c>
      <c r="H3460" s="6">
        <f t="shared" ref="H3460:H3523" si="327">ROUND(D3460-D3459,1)</f>
        <v>0</v>
      </c>
      <c r="I3460" s="16">
        <f t="shared" ref="I3460:I3523" si="328">H3460/D3459*100</f>
        <v>0</v>
      </c>
      <c r="J3460" s="10" t="b">
        <f t="shared" si="326"/>
        <v>0</v>
      </c>
      <c r="K3460" t="b">
        <f t="shared" ref="K3460:K3523" si="329">OR(J3460,ABS(H3460)&gt;5)</f>
        <v>0</v>
      </c>
      <c r="N3460" s="4"/>
      <c r="O3460" s="17"/>
      <c r="P3460" s="17"/>
      <c r="Q3460" s="17"/>
      <c r="R3460" s="4"/>
    </row>
    <row r="3461" spans="1:18" x14ac:dyDescent="0.25">
      <c r="A3461" s="10">
        <v>45802.208333333336</v>
      </c>
      <c r="B3461" s="5">
        <v>45802</v>
      </c>
      <c r="C3461" s="6">
        <v>51555.244231770834</v>
      </c>
      <c r="D3461" s="6">
        <v>0.2698995049008065</v>
      </c>
      <c r="E3461" s="6">
        <v>32250</v>
      </c>
      <c r="F3461" s="16">
        <f t="shared" si="324"/>
        <v>5.2351513201537964E-4</v>
      </c>
      <c r="G3461" s="16">
        <f t="shared" si="325"/>
        <v>8.3689768961490388E-4</v>
      </c>
      <c r="H3461" s="6">
        <f t="shared" si="327"/>
        <v>0</v>
      </c>
      <c r="I3461" s="16">
        <f t="shared" si="328"/>
        <v>0</v>
      </c>
      <c r="J3461" s="10" t="b">
        <f t="shared" si="326"/>
        <v>0</v>
      </c>
      <c r="K3461" t="b">
        <f t="shared" si="329"/>
        <v>0</v>
      </c>
      <c r="N3461" s="4"/>
      <c r="O3461" s="17"/>
      <c r="P3461" s="17"/>
      <c r="Q3461" s="17"/>
      <c r="R3461" s="4"/>
    </row>
    <row r="3462" spans="1:18" x14ac:dyDescent="0.25">
      <c r="A3462" s="10">
        <v>45802.25</v>
      </c>
      <c r="B3462" s="5">
        <v>45802</v>
      </c>
      <c r="C3462" s="6">
        <v>51427.503700086803</v>
      </c>
      <c r="D3462" s="6">
        <v>0.32966638990574415</v>
      </c>
      <c r="E3462" s="6">
        <v>32250</v>
      </c>
      <c r="F3462" s="16">
        <f t="shared" si="324"/>
        <v>6.4103128907108068E-4</v>
      </c>
      <c r="G3462" s="16">
        <f t="shared" si="325"/>
        <v>1.0222213640488191E-3</v>
      </c>
      <c r="H3462" s="6">
        <f t="shared" si="327"/>
        <v>0.1</v>
      </c>
      <c r="I3462" s="16">
        <f t="shared" si="328"/>
        <v>37.050827505871872</v>
      </c>
      <c r="J3462" s="10" t="b">
        <f t="shared" si="326"/>
        <v>0</v>
      </c>
      <c r="K3462" t="b">
        <f t="shared" si="329"/>
        <v>0</v>
      </c>
      <c r="N3462" s="4"/>
      <c r="O3462" s="17"/>
      <c r="P3462" s="17"/>
      <c r="Q3462" s="17"/>
      <c r="R3462" s="4"/>
    </row>
    <row r="3463" spans="1:18" x14ac:dyDescent="0.25">
      <c r="A3463" s="10">
        <v>45802.291666666664</v>
      </c>
      <c r="B3463" s="5">
        <v>45802</v>
      </c>
      <c r="C3463" s="6">
        <v>51124.146710069443</v>
      </c>
      <c r="D3463" s="6">
        <v>82.447387931048866</v>
      </c>
      <c r="E3463" s="6">
        <v>32250</v>
      </c>
      <c r="F3463" s="16">
        <f t="shared" si="324"/>
        <v>0.16126897608407414</v>
      </c>
      <c r="G3463" s="16">
        <f t="shared" si="325"/>
        <v>0.255650815290074</v>
      </c>
      <c r="H3463" s="6">
        <f t="shared" si="327"/>
        <v>82.1</v>
      </c>
      <c r="I3463" s="16">
        <f t="shared" si="328"/>
        <v>24903.964284461465</v>
      </c>
      <c r="J3463" s="10" t="b">
        <f t="shared" si="326"/>
        <v>1</v>
      </c>
      <c r="K3463" t="b">
        <f t="shared" si="329"/>
        <v>1</v>
      </c>
      <c r="N3463" s="4"/>
      <c r="O3463" s="17"/>
      <c r="P3463" s="17"/>
      <c r="Q3463" s="17"/>
      <c r="R3463" s="4"/>
    </row>
    <row r="3464" spans="1:18" x14ac:dyDescent="0.25">
      <c r="A3464" s="10">
        <v>45802.333333333336</v>
      </c>
      <c r="B3464" s="5">
        <v>45802</v>
      </c>
      <c r="C3464" s="6">
        <v>52304.034402126737</v>
      </c>
      <c r="D3464" s="6">
        <v>4491.2911713324656</v>
      </c>
      <c r="E3464" s="6">
        <v>32250</v>
      </c>
      <c r="F3464" s="16">
        <f t="shared" si="324"/>
        <v>8.5868924312841255</v>
      </c>
      <c r="G3464" s="16">
        <f t="shared" si="325"/>
        <v>13.92648425219369</v>
      </c>
      <c r="H3464" s="6">
        <f t="shared" si="327"/>
        <v>4408.8</v>
      </c>
      <c r="I3464" s="16">
        <f t="shared" si="328"/>
        <v>5347.4101613590237</v>
      </c>
      <c r="J3464" s="10" t="b">
        <f t="shared" si="326"/>
        <v>1</v>
      </c>
      <c r="K3464" t="b">
        <f t="shared" si="329"/>
        <v>1</v>
      </c>
      <c r="N3464" s="4"/>
      <c r="O3464" s="17"/>
      <c r="P3464" s="17"/>
      <c r="Q3464" s="17"/>
      <c r="R3464" s="4"/>
    </row>
    <row r="3465" spans="1:18" x14ac:dyDescent="0.25">
      <c r="A3465" s="10">
        <v>45802.375</v>
      </c>
      <c r="B3465" s="5">
        <v>45802</v>
      </c>
      <c r="C3465" s="6">
        <v>57344.618426649307</v>
      </c>
      <c r="D3465" s="6">
        <v>13253.525576171874</v>
      </c>
      <c r="E3465" s="6">
        <v>32250</v>
      </c>
      <c r="F3465" s="16">
        <f t="shared" si="324"/>
        <v>23.112065159391957</v>
      </c>
      <c r="G3465" s="16">
        <f t="shared" si="325"/>
        <v>41.096203336967051</v>
      </c>
      <c r="H3465" s="6">
        <f t="shared" si="327"/>
        <v>8762.2000000000007</v>
      </c>
      <c r="I3465" s="16">
        <f t="shared" si="328"/>
        <v>195.09311834263582</v>
      </c>
      <c r="J3465" s="10" t="b">
        <f t="shared" si="326"/>
        <v>1</v>
      </c>
      <c r="K3465" t="b">
        <f t="shared" si="329"/>
        <v>1</v>
      </c>
      <c r="N3465" s="4"/>
      <c r="O3465" s="17"/>
      <c r="P3465" s="17"/>
      <c r="Q3465" s="17"/>
      <c r="R3465" s="4"/>
    </row>
    <row r="3466" spans="1:18" x14ac:dyDescent="0.25">
      <c r="A3466" s="10">
        <v>45802.416666666664</v>
      </c>
      <c r="B3466" s="5">
        <v>45802</v>
      </c>
      <c r="C3466" s="6">
        <v>60183.945839843749</v>
      </c>
      <c r="D3466" s="6">
        <v>15049.36625922309</v>
      </c>
      <c r="E3466" s="6">
        <v>32250</v>
      </c>
      <c r="F3466" s="16">
        <f t="shared" si="324"/>
        <v>25.005615782107654</v>
      </c>
      <c r="G3466" s="16">
        <f t="shared" si="325"/>
        <v>46.664701578986332</v>
      </c>
      <c r="H3466" s="6">
        <f t="shared" si="327"/>
        <v>1795.8</v>
      </c>
      <c r="I3466" s="16">
        <f t="shared" si="328"/>
        <v>13.549602252464933</v>
      </c>
      <c r="J3466" s="10" t="b">
        <f t="shared" si="326"/>
        <v>1</v>
      </c>
      <c r="K3466" t="b">
        <f t="shared" si="329"/>
        <v>1</v>
      </c>
      <c r="N3466" s="4"/>
      <c r="O3466" s="17"/>
      <c r="P3466" s="17"/>
      <c r="Q3466" s="17"/>
      <c r="R3466" s="4"/>
    </row>
    <row r="3467" spans="1:18" x14ac:dyDescent="0.25">
      <c r="A3467" s="10">
        <v>45802.458333333336</v>
      </c>
      <c r="B3467" s="5">
        <v>45802</v>
      </c>
      <c r="C3467" s="6">
        <v>63264.679262152778</v>
      </c>
      <c r="D3467" s="6">
        <v>17408.28287109375</v>
      </c>
      <c r="E3467" s="6">
        <v>32250</v>
      </c>
      <c r="F3467" s="16">
        <f t="shared" si="324"/>
        <v>27.516590732971618</v>
      </c>
      <c r="G3467" s="16">
        <f t="shared" si="325"/>
        <v>53.979171693313951</v>
      </c>
      <c r="H3467" s="6">
        <f t="shared" si="327"/>
        <v>2358.9</v>
      </c>
      <c r="I3467" s="16">
        <f t="shared" si="328"/>
        <v>15.674414187071397</v>
      </c>
      <c r="J3467" s="10" t="b">
        <f t="shared" si="326"/>
        <v>1</v>
      </c>
      <c r="K3467" t="b">
        <f t="shared" si="329"/>
        <v>1</v>
      </c>
      <c r="N3467" s="4"/>
      <c r="O3467" s="17"/>
      <c r="P3467" s="17"/>
      <c r="Q3467" s="17"/>
      <c r="R3467" s="4"/>
    </row>
    <row r="3468" spans="1:18" x14ac:dyDescent="0.25">
      <c r="A3468" s="10">
        <v>45802.5</v>
      </c>
      <c r="B3468" s="5">
        <v>45802</v>
      </c>
      <c r="C3468" s="6">
        <v>65653.768342013893</v>
      </c>
      <c r="D3468" s="6">
        <v>19152.111089409722</v>
      </c>
      <c r="E3468" s="6">
        <v>32250</v>
      </c>
      <c r="F3468" s="16">
        <f t="shared" si="324"/>
        <v>29.171381282548086</v>
      </c>
      <c r="G3468" s="16">
        <f t="shared" si="325"/>
        <v>59.386390974913873</v>
      </c>
      <c r="H3468" s="6">
        <f t="shared" si="327"/>
        <v>1743.8</v>
      </c>
      <c r="I3468" s="16">
        <f t="shared" si="328"/>
        <v>10.01707068360866</v>
      </c>
      <c r="J3468" s="10" t="b">
        <f t="shared" si="326"/>
        <v>1</v>
      </c>
      <c r="K3468" t="b">
        <f t="shared" si="329"/>
        <v>1</v>
      </c>
      <c r="N3468" s="4"/>
      <c r="O3468" s="17"/>
      <c r="P3468" s="17"/>
      <c r="Q3468" s="17"/>
      <c r="R3468" s="4"/>
    </row>
    <row r="3469" spans="1:18" x14ac:dyDescent="0.25">
      <c r="A3469" s="10">
        <v>45802.541666666664</v>
      </c>
      <c r="B3469" s="5">
        <v>45802</v>
      </c>
      <c r="C3469" s="6">
        <v>68490.587374131937</v>
      </c>
      <c r="D3469" s="6">
        <v>21287.800540364584</v>
      </c>
      <c r="E3469" s="6">
        <v>32250</v>
      </c>
      <c r="F3469" s="16">
        <f t="shared" si="324"/>
        <v>31.081351987944444</v>
      </c>
      <c r="G3469" s="16">
        <f t="shared" si="325"/>
        <v>66.008683846091728</v>
      </c>
      <c r="H3469" s="6">
        <f t="shared" si="327"/>
        <v>2135.6999999999998</v>
      </c>
      <c r="I3469" s="16">
        <f t="shared" si="328"/>
        <v>11.151251107670049</v>
      </c>
      <c r="J3469" s="10" t="b">
        <f t="shared" si="326"/>
        <v>1</v>
      </c>
      <c r="K3469" t="b">
        <f t="shared" si="329"/>
        <v>1</v>
      </c>
      <c r="N3469" s="4"/>
      <c r="O3469" s="17"/>
      <c r="P3469" s="17"/>
      <c r="Q3469" s="17"/>
      <c r="R3469" s="4"/>
    </row>
    <row r="3470" spans="1:18" x14ac:dyDescent="0.25">
      <c r="A3470" s="10">
        <v>45802.583333333336</v>
      </c>
      <c r="B3470" s="5">
        <v>45802</v>
      </c>
      <c r="C3470" s="6">
        <v>71109.307708333334</v>
      </c>
      <c r="D3470" s="6">
        <v>22561.209494357638</v>
      </c>
      <c r="E3470" s="6">
        <v>32250</v>
      </c>
      <c r="F3470" s="16">
        <f t="shared" si="324"/>
        <v>31.727505472133405</v>
      </c>
      <c r="G3470" s="16">
        <f t="shared" si="325"/>
        <v>69.957238742194221</v>
      </c>
      <c r="H3470" s="6">
        <f t="shared" si="327"/>
        <v>1273.4000000000001</v>
      </c>
      <c r="I3470" s="16">
        <f t="shared" si="328"/>
        <v>5.9818298164972905</v>
      </c>
      <c r="J3470" s="10" t="b">
        <f t="shared" si="326"/>
        <v>1</v>
      </c>
      <c r="K3470" t="b">
        <f t="shared" si="329"/>
        <v>1</v>
      </c>
      <c r="N3470" s="4"/>
      <c r="O3470" s="17"/>
      <c r="P3470" s="17"/>
      <c r="Q3470" s="17"/>
      <c r="R3470" s="4"/>
    </row>
    <row r="3471" spans="1:18" x14ac:dyDescent="0.25">
      <c r="A3471" s="10">
        <v>45802.625</v>
      </c>
      <c r="B3471" s="5">
        <v>45802</v>
      </c>
      <c r="C3471" s="6">
        <v>73402.934639756946</v>
      </c>
      <c r="D3471" s="6">
        <v>22982.931814236112</v>
      </c>
      <c r="E3471" s="6">
        <v>32250</v>
      </c>
      <c r="F3471" s="16">
        <f t="shared" si="324"/>
        <v>31.310644359153393</v>
      </c>
      <c r="G3471" s="16">
        <f t="shared" si="325"/>
        <v>71.264904850344536</v>
      </c>
      <c r="H3471" s="6">
        <f t="shared" si="327"/>
        <v>421.7</v>
      </c>
      <c r="I3471" s="16">
        <f t="shared" si="328"/>
        <v>1.8691373798264825</v>
      </c>
      <c r="J3471" s="10" t="b">
        <f t="shared" si="326"/>
        <v>1</v>
      </c>
      <c r="K3471" t="b">
        <f t="shared" si="329"/>
        <v>1</v>
      </c>
      <c r="N3471" s="4"/>
      <c r="O3471" s="17"/>
      <c r="P3471" s="17"/>
      <c r="Q3471" s="17"/>
      <c r="R3471" s="4"/>
    </row>
    <row r="3472" spans="1:18" x14ac:dyDescent="0.25">
      <c r="A3472" s="10">
        <v>45802.666666666664</v>
      </c>
      <c r="B3472" s="5">
        <v>45802</v>
      </c>
      <c r="C3472" s="6">
        <v>75053.204309895838</v>
      </c>
      <c r="D3472" s="6">
        <v>22352.40941623264</v>
      </c>
      <c r="E3472" s="6">
        <v>32250</v>
      </c>
      <c r="F3472" s="16">
        <f t="shared" si="324"/>
        <v>29.782085417618141</v>
      </c>
      <c r="G3472" s="16">
        <f t="shared" si="325"/>
        <v>69.309796639481064</v>
      </c>
      <c r="H3472" s="6">
        <f t="shared" si="327"/>
        <v>-630.5</v>
      </c>
      <c r="I3472" s="16">
        <f t="shared" si="328"/>
        <v>-2.7433401669383843</v>
      </c>
      <c r="J3472" s="10" t="b">
        <f t="shared" si="326"/>
        <v>1</v>
      </c>
      <c r="K3472" t="b">
        <f t="shared" si="329"/>
        <v>1</v>
      </c>
      <c r="N3472" s="4"/>
      <c r="O3472" s="17"/>
      <c r="P3472" s="17"/>
      <c r="Q3472" s="17"/>
      <c r="R3472" s="4"/>
    </row>
    <row r="3473" spans="1:18" x14ac:dyDescent="0.25">
      <c r="A3473" s="10">
        <v>45802.708333333336</v>
      </c>
      <c r="B3473" s="5">
        <v>45802</v>
      </c>
      <c r="C3473" s="6">
        <v>76070.503780381943</v>
      </c>
      <c r="D3473" s="6">
        <v>21722.123365885418</v>
      </c>
      <c r="E3473" s="6">
        <v>32250</v>
      </c>
      <c r="F3473" s="16">
        <f t="shared" si="324"/>
        <v>28.555251097847211</v>
      </c>
      <c r="G3473" s="16">
        <f t="shared" si="325"/>
        <v>67.35542128956719</v>
      </c>
      <c r="H3473" s="6">
        <f t="shared" si="327"/>
        <v>-630.29999999999995</v>
      </c>
      <c r="I3473" s="16">
        <f t="shared" si="328"/>
        <v>-2.8198302396083843</v>
      </c>
      <c r="J3473" s="10" t="b">
        <f t="shared" si="326"/>
        <v>1</v>
      </c>
      <c r="K3473" t="b">
        <f t="shared" si="329"/>
        <v>1</v>
      </c>
      <c r="N3473" s="4"/>
      <c r="O3473" s="17"/>
      <c r="P3473" s="17"/>
      <c r="Q3473" s="17"/>
      <c r="R3473" s="4"/>
    </row>
    <row r="3474" spans="1:18" x14ac:dyDescent="0.25">
      <c r="A3474" s="10">
        <v>45802.75</v>
      </c>
      <c r="B3474" s="5">
        <v>45802</v>
      </c>
      <c r="C3474" s="6">
        <v>76157.458556857644</v>
      </c>
      <c r="D3474" s="6">
        <v>18899.656755642362</v>
      </c>
      <c r="E3474" s="6">
        <v>32250</v>
      </c>
      <c r="F3474" s="16">
        <f t="shared" si="324"/>
        <v>24.816553905264911</v>
      </c>
      <c r="G3474" s="16">
        <f t="shared" si="325"/>
        <v>58.603586839201114</v>
      </c>
      <c r="H3474" s="6">
        <f t="shared" si="327"/>
        <v>-2822.5</v>
      </c>
      <c r="I3474" s="16">
        <f t="shared" si="328"/>
        <v>-12.993665271382881</v>
      </c>
      <c r="J3474" s="10" t="b">
        <f t="shared" si="326"/>
        <v>1</v>
      </c>
      <c r="K3474" t="b">
        <f t="shared" si="329"/>
        <v>1</v>
      </c>
      <c r="N3474" s="4"/>
      <c r="O3474" s="17"/>
      <c r="P3474" s="17"/>
      <c r="Q3474" s="17"/>
      <c r="R3474" s="4"/>
    </row>
    <row r="3475" spans="1:18" x14ac:dyDescent="0.25">
      <c r="A3475" s="10">
        <v>45802.791666666664</v>
      </c>
      <c r="B3475" s="5">
        <v>45802</v>
      </c>
      <c r="C3475" s="6">
        <v>74829.475056423616</v>
      </c>
      <c r="D3475" s="6">
        <v>13973.690299479167</v>
      </c>
      <c r="E3475" s="6">
        <v>32250</v>
      </c>
      <c r="F3475" s="16">
        <f t="shared" si="324"/>
        <v>18.6740456069518</v>
      </c>
      <c r="G3475" s="16">
        <f t="shared" si="325"/>
        <v>43.329272246447033</v>
      </c>
      <c r="H3475" s="6">
        <f t="shared" si="327"/>
        <v>-4926</v>
      </c>
      <c r="I3475" s="16">
        <f t="shared" si="328"/>
        <v>-26.063965413178082</v>
      </c>
      <c r="J3475" s="10" t="b">
        <f t="shared" si="326"/>
        <v>1</v>
      </c>
      <c r="K3475" t="b">
        <f t="shared" si="329"/>
        <v>1</v>
      </c>
      <c r="N3475" s="4"/>
      <c r="O3475" s="17"/>
      <c r="P3475" s="17"/>
      <c r="Q3475" s="17"/>
      <c r="R3475" s="4"/>
    </row>
    <row r="3476" spans="1:18" x14ac:dyDescent="0.25">
      <c r="A3476" s="10">
        <v>45802.833333333336</v>
      </c>
      <c r="B3476" s="5">
        <v>45802</v>
      </c>
      <c r="C3476" s="6">
        <v>72137.401059027776</v>
      </c>
      <c r="D3476" s="6">
        <v>4915.0894654676649</v>
      </c>
      <c r="E3476" s="6">
        <v>32250</v>
      </c>
      <c r="F3476" s="16">
        <f t="shared" si="324"/>
        <v>6.8135105968758154</v>
      </c>
      <c r="G3476" s="16">
        <f t="shared" si="325"/>
        <v>15.240587489822216</v>
      </c>
      <c r="H3476" s="6">
        <f t="shared" si="327"/>
        <v>-9058.6</v>
      </c>
      <c r="I3476" s="16">
        <f t="shared" si="328"/>
        <v>-64.826111112092093</v>
      </c>
      <c r="J3476" s="10" t="b">
        <f t="shared" si="326"/>
        <v>1</v>
      </c>
      <c r="K3476" t="b">
        <f t="shared" si="329"/>
        <v>1</v>
      </c>
      <c r="N3476" s="4"/>
      <c r="O3476" s="17"/>
      <c r="P3476" s="17"/>
      <c r="Q3476" s="17"/>
      <c r="R3476" s="4"/>
    </row>
    <row r="3477" spans="1:18" x14ac:dyDescent="0.25">
      <c r="A3477" s="10">
        <v>45802.875</v>
      </c>
      <c r="B3477" s="5">
        <v>45802</v>
      </c>
      <c r="C3477" s="6">
        <v>69972.723836805555</v>
      </c>
      <c r="D3477" s="6">
        <v>294.77742492477097</v>
      </c>
      <c r="E3477" s="6">
        <v>32250</v>
      </c>
      <c r="F3477" s="16">
        <f t="shared" si="324"/>
        <v>0.42127476073715231</v>
      </c>
      <c r="G3477" s="16">
        <f t="shared" si="325"/>
        <v>0.91403852689851461</v>
      </c>
      <c r="H3477" s="6">
        <f t="shared" si="327"/>
        <v>-4620.3</v>
      </c>
      <c r="I3477" s="16">
        <f t="shared" si="328"/>
        <v>-94.002358094622878</v>
      </c>
      <c r="J3477" s="10" t="b">
        <f t="shared" si="326"/>
        <v>1</v>
      </c>
      <c r="K3477" t="b">
        <f t="shared" si="329"/>
        <v>1</v>
      </c>
      <c r="N3477" s="4"/>
      <c r="O3477" s="17"/>
      <c r="P3477" s="17"/>
      <c r="Q3477" s="17"/>
      <c r="R3477" s="4"/>
    </row>
    <row r="3478" spans="1:18" x14ac:dyDescent="0.25">
      <c r="A3478" s="10">
        <v>45802.916666666664</v>
      </c>
      <c r="B3478" s="5">
        <v>45802</v>
      </c>
      <c r="C3478" s="6">
        <v>68381.412434895828</v>
      </c>
      <c r="D3478" s="6">
        <v>0.48018857058551578</v>
      </c>
      <c r="E3478" s="6">
        <v>32250</v>
      </c>
      <c r="F3478" s="16">
        <f t="shared" si="324"/>
        <v>7.0222090110041361E-4</v>
      </c>
      <c r="G3478" s="16">
        <f t="shared" si="325"/>
        <v>1.4889568080171034E-3</v>
      </c>
      <c r="H3478" s="6">
        <f t="shared" si="327"/>
        <v>-294.3</v>
      </c>
      <c r="I3478" s="16">
        <f t="shared" si="328"/>
        <v>-99.838038844089638</v>
      </c>
      <c r="J3478" s="10" t="b">
        <f t="shared" si="326"/>
        <v>0</v>
      </c>
      <c r="K3478" t="b">
        <f t="shared" si="329"/>
        <v>1</v>
      </c>
      <c r="N3478" s="4"/>
      <c r="O3478" s="17"/>
      <c r="P3478" s="17"/>
      <c r="Q3478" s="17"/>
      <c r="R3478" s="4"/>
    </row>
    <row r="3479" spans="1:18" x14ac:dyDescent="0.25">
      <c r="A3479" s="10">
        <v>45802.958333333336</v>
      </c>
      <c r="B3479" s="5">
        <v>45802</v>
      </c>
      <c r="C3479" s="6">
        <v>65516.086286892358</v>
      </c>
      <c r="D3479" s="6">
        <v>0.39974063795473841</v>
      </c>
      <c r="E3479" s="6">
        <v>32250</v>
      </c>
      <c r="F3479" s="16">
        <f t="shared" si="324"/>
        <v>6.1014120441243991E-4</v>
      </c>
      <c r="G3479" s="16">
        <f t="shared" si="325"/>
        <v>1.23950585412322E-3</v>
      </c>
      <c r="H3479" s="6">
        <f t="shared" si="327"/>
        <v>-0.1</v>
      </c>
      <c r="I3479" s="16">
        <f t="shared" si="328"/>
        <v>-20.825152060171998</v>
      </c>
      <c r="J3479" s="10" t="b">
        <f t="shared" si="326"/>
        <v>0</v>
      </c>
      <c r="K3479" t="b">
        <f t="shared" si="329"/>
        <v>0</v>
      </c>
      <c r="N3479" s="4"/>
      <c r="O3479" s="17"/>
      <c r="P3479" s="17"/>
      <c r="Q3479" s="17"/>
      <c r="R3479" s="4"/>
    </row>
    <row r="3480" spans="1:18" x14ac:dyDescent="0.25">
      <c r="A3480" s="10">
        <v>45803</v>
      </c>
      <c r="B3480" s="5">
        <v>45803</v>
      </c>
      <c r="C3480" s="6">
        <v>62451.2388812934</v>
      </c>
      <c r="D3480" s="6">
        <v>0.33684346136947474</v>
      </c>
      <c r="E3480" s="6">
        <v>32250</v>
      </c>
      <c r="F3480" s="16">
        <f t="shared" si="324"/>
        <v>5.393703430123187E-4</v>
      </c>
      <c r="G3480" s="16">
        <f t="shared" si="325"/>
        <v>1.0444758492076736E-3</v>
      </c>
      <c r="H3480" s="6">
        <f t="shared" si="327"/>
        <v>-0.1</v>
      </c>
      <c r="I3480" s="16">
        <f t="shared" si="328"/>
        <v>-25.016220645378251</v>
      </c>
      <c r="J3480" s="10" t="b">
        <f t="shared" si="326"/>
        <v>0</v>
      </c>
      <c r="K3480" t="b">
        <f t="shared" si="329"/>
        <v>0</v>
      </c>
      <c r="N3480" s="4"/>
      <c r="O3480" s="17"/>
      <c r="P3480" s="17"/>
      <c r="Q3480" s="17"/>
      <c r="R3480" s="4"/>
    </row>
    <row r="3481" spans="1:18" x14ac:dyDescent="0.25">
      <c r="A3481" s="10">
        <v>45803.041666666664</v>
      </c>
      <c r="B3481" s="5">
        <v>45803</v>
      </c>
      <c r="C3481" s="6">
        <v>59543.956622178819</v>
      </c>
      <c r="D3481" s="6">
        <v>0.3499828816784753</v>
      </c>
      <c r="E3481" s="6">
        <v>32250</v>
      </c>
      <c r="F3481" s="16">
        <f t="shared" si="324"/>
        <v>5.8777229719416118E-4</v>
      </c>
      <c r="G3481" s="16">
        <f t="shared" si="325"/>
        <v>1.085218237762714E-3</v>
      </c>
      <c r="H3481" s="6">
        <f t="shared" si="327"/>
        <v>0</v>
      </c>
      <c r="I3481" s="16">
        <f t="shared" si="328"/>
        <v>0</v>
      </c>
      <c r="J3481" s="10" t="b">
        <f t="shared" si="326"/>
        <v>0</v>
      </c>
      <c r="K3481" t="b">
        <f t="shared" si="329"/>
        <v>0</v>
      </c>
      <c r="N3481" s="4"/>
      <c r="O3481" s="17"/>
      <c r="P3481" s="17"/>
      <c r="Q3481" s="17"/>
      <c r="R3481" s="4"/>
    </row>
    <row r="3482" spans="1:18" x14ac:dyDescent="0.25">
      <c r="A3482" s="10">
        <v>45803.083333333336</v>
      </c>
      <c r="B3482" s="5">
        <v>45803</v>
      </c>
      <c r="C3482" s="6">
        <v>56937.125321180552</v>
      </c>
      <c r="D3482" s="6">
        <v>0.32348254996869297</v>
      </c>
      <c r="E3482" s="6">
        <v>32250</v>
      </c>
      <c r="F3482" s="16">
        <f t="shared" si="324"/>
        <v>5.6813994058171706E-4</v>
      </c>
      <c r="G3482" s="16">
        <f t="shared" si="325"/>
        <v>1.0030466665695906E-3</v>
      </c>
      <c r="H3482" s="6">
        <f t="shared" si="327"/>
        <v>0</v>
      </c>
      <c r="I3482" s="16">
        <f t="shared" si="328"/>
        <v>0</v>
      </c>
      <c r="J3482" s="10" t="b">
        <f t="shared" si="326"/>
        <v>0</v>
      </c>
      <c r="K3482" t="b">
        <f t="shared" si="329"/>
        <v>0</v>
      </c>
      <c r="N3482" s="4"/>
      <c r="O3482" s="17"/>
      <c r="P3482" s="17"/>
      <c r="Q3482" s="17"/>
      <c r="R3482" s="4"/>
    </row>
    <row r="3483" spans="1:18" x14ac:dyDescent="0.25">
      <c r="A3483" s="10">
        <v>45803.125</v>
      </c>
      <c r="B3483" s="5">
        <v>45803</v>
      </c>
      <c r="C3483" s="6">
        <v>54110.661193576387</v>
      </c>
      <c r="D3483" s="6">
        <v>0.33165703686161174</v>
      </c>
      <c r="E3483" s="6">
        <v>32250</v>
      </c>
      <c r="F3483" s="16">
        <f t="shared" si="324"/>
        <v>6.129236448897497E-4</v>
      </c>
      <c r="G3483" s="16">
        <f t="shared" si="325"/>
        <v>1.0283939127491836E-3</v>
      </c>
      <c r="H3483" s="6">
        <f t="shared" si="327"/>
        <v>0</v>
      </c>
      <c r="I3483" s="16">
        <f t="shared" si="328"/>
        <v>0</v>
      </c>
      <c r="J3483" s="10" t="b">
        <f t="shared" si="326"/>
        <v>0</v>
      </c>
      <c r="K3483" t="b">
        <f t="shared" si="329"/>
        <v>0</v>
      </c>
      <c r="N3483" s="4"/>
      <c r="O3483" s="17"/>
      <c r="P3483" s="17"/>
      <c r="Q3483" s="17"/>
      <c r="R3483" s="4"/>
    </row>
    <row r="3484" spans="1:18" x14ac:dyDescent="0.25">
      <c r="A3484" s="10">
        <v>45803.166666666664</v>
      </c>
      <c r="B3484" s="5">
        <v>45803</v>
      </c>
      <c r="C3484" s="6">
        <v>52025.472384982641</v>
      </c>
      <c r="D3484" s="6">
        <v>0.32547314491536883</v>
      </c>
      <c r="E3484" s="6">
        <v>32250</v>
      </c>
      <c r="F3484" s="16">
        <f t="shared" si="324"/>
        <v>6.2560343999743852E-4</v>
      </c>
      <c r="G3484" s="16">
        <f t="shared" si="325"/>
        <v>1.0092190540011436E-3</v>
      </c>
      <c r="H3484" s="6">
        <f t="shared" si="327"/>
        <v>0</v>
      </c>
      <c r="I3484" s="16">
        <f t="shared" si="328"/>
        <v>0</v>
      </c>
      <c r="J3484" s="10" t="b">
        <f t="shared" si="326"/>
        <v>0</v>
      </c>
      <c r="K3484" t="b">
        <f t="shared" si="329"/>
        <v>0</v>
      </c>
      <c r="N3484" s="4"/>
      <c r="O3484" s="17"/>
      <c r="P3484" s="17"/>
      <c r="Q3484" s="17"/>
      <c r="R3484" s="4"/>
    </row>
    <row r="3485" spans="1:18" x14ac:dyDescent="0.25">
      <c r="A3485" s="10">
        <v>45803.208333333336</v>
      </c>
      <c r="B3485" s="5">
        <v>45803</v>
      </c>
      <c r="C3485" s="6">
        <v>51607.213565538194</v>
      </c>
      <c r="D3485" s="6">
        <v>0.33356631904840467</v>
      </c>
      <c r="E3485" s="6">
        <v>32250</v>
      </c>
      <c r="F3485" s="16">
        <f t="shared" si="324"/>
        <v>6.4635599561056452E-4</v>
      </c>
      <c r="G3485" s="16">
        <f t="shared" si="325"/>
        <v>1.0343141675919526E-3</v>
      </c>
      <c r="H3485" s="6">
        <f t="shared" si="327"/>
        <v>0</v>
      </c>
      <c r="I3485" s="16">
        <f t="shared" si="328"/>
        <v>0</v>
      </c>
      <c r="J3485" s="10" t="b">
        <f t="shared" si="326"/>
        <v>0</v>
      </c>
      <c r="K3485" t="b">
        <f t="shared" si="329"/>
        <v>0</v>
      </c>
      <c r="N3485" s="4"/>
      <c r="O3485" s="17"/>
      <c r="P3485" s="17"/>
      <c r="Q3485" s="17"/>
      <c r="R3485" s="4"/>
    </row>
    <row r="3486" spans="1:18" x14ac:dyDescent="0.25">
      <c r="A3486" s="10">
        <v>45803.25</v>
      </c>
      <c r="B3486" s="5">
        <v>45803</v>
      </c>
      <c r="C3486" s="6">
        <v>51218.113114149302</v>
      </c>
      <c r="D3486" s="6">
        <v>0.31580665230751037</v>
      </c>
      <c r="E3486" s="6">
        <v>32250</v>
      </c>
      <c r="F3486" s="16">
        <f t="shared" si="324"/>
        <v>6.1659173504434884E-4</v>
      </c>
      <c r="G3486" s="16">
        <f t="shared" si="325"/>
        <v>9.7924543351166006E-4</v>
      </c>
      <c r="H3486" s="6">
        <f t="shared" si="327"/>
        <v>0</v>
      </c>
      <c r="I3486" s="16">
        <f t="shared" si="328"/>
        <v>0</v>
      </c>
      <c r="J3486" s="10" t="b">
        <f t="shared" si="326"/>
        <v>0</v>
      </c>
      <c r="K3486" t="b">
        <f t="shared" si="329"/>
        <v>0</v>
      </c>
      <c r="N3486" s="4"/>
      <c r="O3486" s="17"/>
      <c r="P3486" s="17"/>
      <c r="Q3486" s="17"/>
      <c r="R3486" s="4"/>
    </row>
    <row r="3487" spans="1:18" x14ac:dyDescent="0.25">
      <c r="A3487" s="10">
        <v>45803.291666666664</v>
      </c>
      <c r="B3487" s="5">
        <v>45803</v>
      </c>
      <c r="C3487" s="6">
        <v>50871.536641710067</v>
      </c>
      <c r="D3487" s="6">
        <v>56.069124588237869</v>
      </c>
      <c r="E3487" s="6">
        <v>32250</v>
      </c>
      <c r="F3487" s="16">
        <f t="shared" si="324"/>
        <v>0.11021708462068797</v>
      </c>
      <c r="G3487" s="16">
        <f t="shared" si="325"/>
        <v>0.17385775066120268</v>
      </c>
      <c r="H3487" s="6">
        <f t="shared" si="327"/>
        <v>55.8</v>
      </c>
      <c r="I3487" s="16">
        <f t="shared" si="328"/>
        <v>17669.038822420331</v>
      </c>
      <c r="J3487" s="10" t="b">
        <f t="shared" si="326"/>
        <v>1</v>
      </c>
      <c r="K3487" t="b">
        <f t="shared" si="329"/>
        <v>1</v>
      </c>
      <c r="N3487" s="4"/>
      <c r="O3487" s="17"/>
      <c r="P3487" s="17"/>
      <c r="Q3487" s="17"/>
      <c r="R3487" s="4"/>
    </row>
    <row r="3488" spans="1:18" x14ac:dyDescent="0.25">
      <c r="A3488" s="10">
        <v>45803.333333333336</v>
      </c>
      <c r="B3488" s="5">
        <v>45803</v>
      </c>
      <c r="C3488" s="6">
        <v>50683.377842881942</v>
      </c>
      <c r="D3488" s="6">
        <v>2371.8114324951171</v>
      </c>
      <c r="E3488" s="6">
        <v>32250</v>
      </c>
      <c r="F3488" s="16">
        <f t="shared" si="324"/>
        <v>4.6796633007525923</v>
      </c>
      <c r="G3488" s="16">
        <f t="shared" si="325"/>
        <v>7.354454054248424</v>
      </c>
      <c r="H3488" s="6">
        <f t="shared" si="327"/>
        <v>2315.6999999999998</v>
      </c>
      <c r="I3488" s="16">
        <f t="shared" si="328"/>
        <v>4130.0805336379117</v>
      </c>
      <c r="J3488" s="10" t="b">
        <f t="shared" si="326"/>
        <v>1</v>
      </c>
      <c r="K3488" t="b">
        <f t="shared" si="329"/>
        <v>1</v>
      </c>
      <c r="N3488" s="4"/>
      <c r="O3488" s="17"/>
      <c r="P3488" s="17"/>
      <c r="Q3488" s="17"/>
      <c r="R3488" s="4"/>
    </row>
    <row r="3489" spans="1:18" x14ac:dyDescent="0.25">
      <c r="A3489" s="10">
        <v>45803.375</v>
      </c>
      <c r="B3489" s="5">
        <v>45803</v>
      </c>
      <c r="C3489" s="6">
        <v>53201.260616319443</v>
      </c>
      <c r="D3489" s="6">
        <v>7246.5502191840278</v>
      </c>
      <c r="E3489" s="6">
        <v>32250</v>
      </c>
      <c r="F3489" s="16">
        <f t="shared" si="324"/>
        <v>13.621012237746024</v>
      </c>
      <c r="G3489" s="16">
        <f t="shared" si="325"/>
        <v>22.469923160260553</v>
      </c>
      <c r="H3489" s="6">
        <f t="shared" si="327"/>
        <v>4874.7</v>
      </c>
      <c r="I3489" s="16">
        <f t="shared" si="328"/>
        <v>205.52645683438141</v>
      </c>
      <c r="J3489" s="10" t="b">
        <f t="shared" si="326"/>
        <v>1</v>
      </c>
      <c r="K3489" t="b">
        <f t="shared" si="329"/>
        <v>1</v>
      </c>
      <c r="N3489" s="4"/>
      <c r="O3489" s="17"/>
      <c r="P3489" s="17"/>
      <c r="Q3489" s="17"/>
      <c r="R3489" s="4"/>
    </row>
    <row r="3490" spans="1:18" x14ac:dyDescent="0.25">
      <c r="A3490" s="10">
        <v>45803.416666666664</v>
      </c>
      <c r="B3490" s="5">
        <v>45803</v>
      </c>
      <c r="C3490" s="6">
        <v>56017.720108506946</v>
      </c>
      <c r="D3490" s="6">
        <v>10161.590748697916</v>
      </c>
      <c r="E3490" s="6">
        <v>32250</v>
      </c>
      <c r="F3490" s="16">
        <f t="shared" si="324"/>
        <v>18.139957729473462</v>
      </c>
      <c r="G3490" s="16">
        <f t="shared" si="325"/>
        <v>31.508808523094313</v>
      </c>
      <c r="H3490" s="6">
        <f t="shared" si="327"/>
        <v>2915</v>
      </c>
      <c r="I3490" s="16">
        <f t="shared" si="328"/>
        <v>40.226037380973715</v>
      </c>
      <c r="J3490" s="10" t="b">
        <f t="shared" si="326"/>
        <v>1</v>
      </c>
      <c r="K3490" t="b">
        <f t="shared" si="329"/>
        <v>1</v>
      </c>
      <c r="N3490" s="4"/>
      <c r="O3490" s="17"/>
      <c r="P3490" s="17"/>
      <c r="Q3490" s="17"/>
      <c r="R3490" s="4"/>
    </row>
    <row r="3491" spans="1:18" x14ac:dyDescent="0.25">
      <c r="A3491" s="10">
        <v>45803.458333333336</v>
      </c>
      <c r="B3491" s="5">
        <v>45803</v>
      </c>
      <c r="C3491" s="6">
        <v>57860.806854383678</v>
      </c>
      <c r="D3491" s="6">
        <v>12304.89650390625</v>
      </c>
      <c r="E3491" s="6">
        <v>32250</v>
      </c>
      <c r="F3491" s="16">
        <f t="shared" si="324"/>
        <v>21.266375588009971</v>
      </c>
      <c r="G3491" s="16">
        <f t="shared" si="325"/>
        <v>38.15471784156977</v>
      </c>
      <c r="H3491" s="6">
        <f t="shared" si="327"/>
        <v>2143.3000000000002</v>
      </c>
      <c r="I3491" s="16">
        <f t="shared" si="328"/>
        <v>21.092170045075257</v>
      </c>
      <c r="J3491" s="10" t="b">
        <f t="shared" si="326"/>
        <v>1</v>
      </c>
      <c r="K3491" t="b">
        <f t="shared" si="329"/>
        <v>1</v>
      </c>
      <c r="N3491" s="4"/>
      <c r="O3491" s="17"/>
      <c r="P3491" s="17"/>
      <c r="Q3491" s="17"/>
      <c r="R3491" s="4"/>
    </row>
    <row r="3492" spans="1:18" x14ac:dyDescent="0.25">
      <c r="A3492" s="10">
        <v>45803.5</v>
      </c>
      <c r="B3492" s="5">
        <v>45803</v>
      </c>
      <c r="C3492" s="6">
        <v>59211.185093315973</v>
      </c>
      <c r="D3492" s="6">
        <v>13265.438648003472</v>
      </c>
      <c r="E3492" s="6">
        <v>32250</v>
      </c>
      <c r="F3492" s="16">
        <f t="shared" si="324"/>
        <v>22.403602675908836</v>
      </c>
      <c r="G3492" s="16">
        <f t="shared" si="325"/>
        <v>41.133143094584405</v>
      </c>
      <c r="H3492" s="6">
        <f t="shared" si="327"/>
        <v>960.5</v>
      </c>
      <c r="I3492" s="16">
        <f t="shared" si="328"/>
        <v>7.8058356662738655</v>
      </c>
      <c r="J3492" s="10" t="b">
        <f t="shared" si="326"/>
        <v>1</v>
      </c>
      <c r="K3492" t="b">
        <f t="shared" si="329"/>
        <v>1</v>
      </c>
      <c r="N3492" s="4"/>
      <c r="O3492" s="17"/>
      <c r="P3492" s="17"/>
      <c r="Q3492" s="17"/>
      <c r="R3492" s="4"/>
    </row>
    <row r="3493" spans="1:18" x14ac:dyDescent="0.25">
      <c r="A3493" s="10">
        <v>45803.541666666664</v>
      </c>
      <c r="B3493" s="5">
        <v>45803</v>
      </c>
      <c r="C3493" s="6">
        <v>59777.38475043403</v>
      </c>
      <c r="D3493" s="6">
        <v>16197.387151692708</v>
      </c>
      <c r="E3493" s="6">
        <v>32250</v>
      </c>
      <c r="F3493" s="16">
        <f t="shared" si="324"/>
        <v>27.096178963525336</v>
      </c>
      <c r="G3493" s="16">
        <f t="shared" si="325"/>
        <v>50.224456284318478</v>
      </c>
      <c r="H3493" s="6">
        <f t="shared" si="327"/>
        <v>2931.9</v>
      </c>
      <c r="I3493" s="16">
        <f t="shared" si="328"/>
        <v>22.101794579113061</v>
      </c>
      <c r="J3493" s="10" t="b">
        <f t="shared" si="326"/>
        <v>1</v>
      </c>
      <c r="K3493" t="b">
        <f t="shared" si="329"/>
        <v>1</v>
      </c>
      <c r="N3493" s="4"/>
      <c r="O3493" s="17"/>
      <c r="P3493" s="17"/>
      <c r="Q3493" s="17"/>
      <c r="R3493" s="4"/>
    </row>
    <row r="3494" spans="1:18" x14ac:dyDescent="0.25">
      <c r="A3494" s="10">
        <v>45803.583333333336</v>
      </c>
      <c r="B3494" s="5">
        <v>45803</v>
      </c>
      <c r="C3494" s="6">
        <v>58806.613808593749</v>
      </c>
      <c r="D3494" s="6">
        <v>16910.742888454861</v>
      </c>
      <c r="E3494" s="6">
        <v>32250</v>
      </c>
      <c r="F3494" s="16">
        <f t="shared" si="324"/>
        <v>28.756532289882671</v>
      </c>
      <c r="G3494" s="16">
        <f t="shared" si="325"/>
        <v>52.436412057224381</v>
      </c>
      <c r="H3494" s="6">
        <f t="shared" si="327"/>
        <v>713.4</v>
      </c>
      <c r="I3494" s="16">
        <f t="shared" si="328"/>
        <v>4.404414078140042</v>
      </c>
      <c r="J3494" s="10" t="b">
        <f t="shared" si="326"/>
        <v>1</v>
      </c>
      <c r="K3494" t="b">
        <f t="shared" si="329"/>
        <v>1</v>
      </c>
      <c r="N3494" s="4"/>
      <c r="O3494" s="17"/>
      <c r="P3494" s="17"/>
      <c r="Q3494" s="17"/>
      <c r="R3494" s="4"/>
    </row>
    <row r="3495" spans="1:18" x14ac:dyDescent="0.25">
      <c r="A3495" s="10">
        <v>45803.625</v>
      </c>
      <c r="B3495" s="5">
        <v>45803</v>
      </c>
      <c r="C3495" s="6">
        <v>59776.327371961808</v>
      </c>
      <c r="D3495" s="6">
        <v>16290.003920355903</v>
      </c>
      <c r="E3495" s="6">
        <v>32250</v>
      </c>
      <c r="F3495" s="16">
        <f t="shared" si="324"/>
        <v>27.251597139768002</v>
      </c>
      <c r="G3495" s="16">
        <f t="shared" si="325"/>
        <v>50.511640063119081</v>
      </c>
      <c r="H3495" s="6">
        <f t="shared" si="327"/>
        <v>-620.70000000000005</v>
      </c>
      <c r="I3495" s="16">
        <f t="shared" si="328"/>
        <v>-3.6704478572834218</v>
      </c>
      <c r="J3495" s="10" t="b">
        <f t="shared" si="326"/>
        <v>1</v>
      </c>
      <c r="K3495" t="b">
        <f t="shared" si="329"/>
        <v>1</v>
      </c>
      <c r="N3495" s="4"/>
      <c r="O3495" s="17"/>
      <c r="P3495" s="17"/>
      <c r="Q3495" s="17"/>
      <c r="R3495" s="4"/>
    </row>
    <row r="3496" spans="1:18" x14ac:dyDescent="0.25">
      <c r="A3496" s="10">
        <v>45803.666666666664</v>
      </c>
      <c r="B3496" s="5">
        <v>45803</v>
      </c>
      <c r="C3496" s="6">
        <v>60259.825360243056</v>
      </c>
      <c r="D3496" s="6">
        <v>17036.724088541665</v>
      </c>
      <c r="E3496" s="6">
        <v>32250</v>
      </c>
      <c r="F3496" s="16">
        <f t="shared" si="324"/>
        <v>28.272109961642521</v>
      </c>
      <c r="G3496" s="16">
        <f t="shared" si="325"/>
        <v>52.827051437338504</v>
      </c>
      <c r="H3496" s="6">
        <f t="shared" si="327"/>
        <v>746.7</v>
      </c>
      <c r="I3496" s="16">
        <f t="shared" si="328"/>
        <v>4.5837926353530687</v>
      </c>
      <c r="J3496" s="10" t="b">
        <f t="shared" si="326"/>
        <v>1</v>
      </c>
      <c r="K3496" t="b">
        <f t="shared" si="329"/>
        <v>1</v>
      </c>
      <c r="N3496" s="4"/>
      <c r="O3496" s="17"/>
      <c r="P3496" s="17"/>
      <c r="Q3496" s="17"/>
      <c r="R3496" s="4"/>
    </row>
    <row r="3497" spans="1:18" x14ac:dyDescent="0.25">
      <c r="A3497" s="10">
        <v>45803.708333333336</v>
      </c>
      <c r="B3497" s="5">
        <v>45803</v>
      </c>
      <c r="C3497" s="6">
        <v>61085.475414496526</v>
      </c>
      <c r="D3497" s="6">
        <v>16024.244388020834</v>
      </c>
      <c r="E3497" s="6">
        <v>32250</v>
      </c>
      <c r="F3497" s="16">
        <f t="shared" si="324"/>
        <v>26.232495170559044</v>
      </c>
      <c r="G3497" s="16">
        <f t="shared" si="325"/>
        <v>49.687579497739023</v>
      </c>
      <c r="H3497" s="6">
        <f t="shared" si="327"/>
        <v>-1012.5</v>
      </c>
      <c r="I3497" s="16">
        <f t="shared" si="328"/>
        <v>-5.943043948695359</v>
      </c>
      <c r="J3497" s="10" t="b">
        <f t="shared" si="326"/>
        <v>1</v>
      </c>
      <c r="K3497" t="b">
        <f t="shared" si="329"/>
        <v>1</v>
      </c>
      <c r="N3497" s="4"/>
      <c r="O3497" s="17"/>
      <c r="P3497" s="17"/>
      <c r="Q3497" s="17"/>
      <c r="R3497" s="4"/>
    </row>
    <row r="3498" spans="1:18" x14ac:dyDescent="0.25">
      <c r="A3498" s="10">
        <v>45803.75</v>
      </c>
      <c r="B3498" s="5">
        <v>45803</v>
      </c>
      <c r="C3498" s="6">
        <v>61981.284286024304</v>
      </c>
      <c r="D3498" s="6">
        <v>13708.55994249132</v>
      </c>
      <c r="E3498" s="6">
        <v>32250</v>
      </c>
      <c r="F3498" s="16">
        <f t="shared" si="324"/>
        <v>22.117257008148766</v>
      </c>
      <c r="G3498" s="16">
        <f t="shared" si="325"/>
        <v>42.507162612376185</v>
      </c>
      <c r="H3498" s="6">
        <f t="shared" si="327"/>
        <v>-2315.6999999999998</v>
      </c>
      <c r="I3498" s="16">
        <f t="shared" si="328"/>
        <v>-14.451227427179884</v>
      </c>
      <c r="J3498" s="10" t="b">
        <f t="shared" si="326"/>
        <v>1</v>
      </c>
      <c r="K3498" t="b">
        <f t="shared" si="329"/>
        <v>1</v>
      </c>
      <c r="N3498" s="4"/>
      <c r="O3498" s="17"/>
      <c r="P3498" s="17"/>
      <c r="Q3498" s="17"/>
      <c r="R3498" s="4"/>
    </row>
    <row r="3499" spans="1:18" x14ac:dyDescent="0.25">
      <c r="A3499" s="10">
        <v>45803.791666666664</v>
      </c>
      <c r="B3499" s="5">
        <v>45803</v>
      </c>
      <c r="C3499" s="6">
        <v>61739.089134114583</v>
      </c>
      <c r="D3499" s="6">
        <v>9391.5839290364584</v>
      </c>
      <c r="E3499" s="6">
        <v>32250</v>
      </c>
      <c r="F3499" s="16">
        <f t="shared" si="324"/>
        <v>15.211730624394715</v>
      </c>
      <c r="G3499" s="16">
        <f t="shared" si="325"/>
        <v>29.121190477632432</v>
      </c>
      <c r="H3499" s="6">
        <f t="shared" si="327"/>
        <v>-4317</v>
      </c>
      <c r="I3499" s="16">
        <f t="shared" si="328"/>
        <v>-31.491272738421944</v>
      </c>
      <c r="J3499" s="10" t="b">
        <f t="shared" si="326"/>
        <v>1</v>
      </c>
      <c r="K3499" t="b">
        <f t="shared" si="329"/>
        <v>1</v>
      </c>
      <c r="N3499" s="4"/>
      <c r="O3499" s="17"/>
      <c r="P3499" s="17"/>
      <c r="Q3499" s="17"/>
      <c r="R3499" s="4"/>
    </row>
    <row r="3500" spans="1:18" x14ac:dyDescent="0.25">
      <c r="A3500" s="10">
        <v>45803.833333333336</v>
      </c>
      <c r="B3500" s="5">
        <v>45803</v>
      </c>
      <c r="C3500" s="6">
        <v>60111.954863281251</v>
      </c>
      <c r="D3500" s="6">
        <v>3974.0084924316407</v>
      </c>
      <c r="E3500" s="6">
        <v>32250</v>
      </c>
      <c r="F3500" s="16">
        <f t="shared" si="324"/>
        <v>6.6110119051528669</v>
      </c>
      <c r="G3500" s="16">
        <f t="shared" si="325"/>
        <v>12.322506953276404</v>
      </c>
      <c r="H3500" s="6">
        <f t="shared" si="327"/>
        <v>-5417.6</v>
      </c>
      <c r="I3500" s="16">
        <f t="shared" si="328"/>
        <v>-57.685690091637468</v>
      </c>
      <c r="J3500" s="10" t="b">
        <f t="shared" si="326"/>
        <v>1</v>
      </c>
      <c r="K3500" t="b">
        <f t="shared" si="329"/>
        <v>1</v>
      </c>
      <c r="N3500" s="4"/>
      <c r="O3500" s="17"/>
      <c r="P3500" s="17"/>
      <c r="Q3500" s="17"/>
      <c r="R3500" s="4"/>
    </row>
    <row r="3501" spans="1:18" x14ac:dyDescent="0.25">
      <c r="A3501" s="10">
        <v>45803.875</v>
      </c>
      <c r="B3501" s="5">
        <v>45803</v>
      </c>
      <c r="C3501" s="6">
        <v>59185.741181640624</v>
      </c>
      <c r="D3501" s="6">
        <v>320.5612643968314</v>
      </c>
      <c r="E3501" s="6">
        <v>32250</v>
      </c>
      <c r="F3501" s="16">
        <f t="shared" si="324"/>
        <v>0.54161907580582813</v>
      </c>
      <c r="G3501" s="16">
        <f t="shared" si="325"/>
        <v>0.99398841673436089</v>
      </c>
      <c r="H3501" s="6">
        <f t="shared" si="327"/>
        <v>-3653.4</v>
      </c>
      <c r="I3501" s="16">
        <f t="shared" si="328"/>
        <v>-91.932365191412444</v>
      </c>
      <c r="J3501" s="10" t="b">
        <f t="shared" si="326"/>
        <v>1</v>
      </c>
      <c r="K3501" t="b">
        <f t="shared" si="329"/>
        <v>1</v>
      </c>
      <c r="N3501" s="4"/>
      <c r="O3501" s="17"/>
      <c r="P3501" s="17"/>
      <c r="Q3501" s="17"/>
      <c r="R3501" s="4"/>
    </row>
    <row r="3502" spans="1:18" x14ac:dyDescent="0.25">
      <c r="A3502" s="10">
        <v>45803.916666666664</v>
      </c>
      <c r="B3502" s="5">
        <v>45803</v>
      </c>
      <c r="C3502" s="6">
        <v>56711.911347656249</v>
      </c>
      <c r="D3502" s="6">
        <v>0.14558246001601219</v>
      </c>
      <c r="E3502" s="6">
        <v>32250</v>
      </c>
      <c r="F3502" s="16">
        <f t="shared" si="324"/>
        <v>2.5670526095225446E-4</v>
      </c>
      <c r="G3502" s="16">
        <f t="shared" si="325"/>
        <v>4.5141848066980526E-4</v>
      </c>
      <c r="H3502" s="6">
        <f t="shared" si="327"/>
        <v>-320.39999999999998</v>
      </c>
      <c r="I3502" s="16">
        <f t="shared" si="328"/>
        <v>-99.949693111819087</v>
      </c>
      <c r="J3502" s="10" t="b">
        <f t="shared" si="326"/>
        <v>0</v>
      </c>
      <c r="K3502" t="b">
        <f t="shared" si="329"/>
        <v>1</v>
      </c>
      <c r="N3502" s="4"/>
      <c r="O3502" s="17"/>
      <c r="P3502" s="17"/>
      <c r="Q3502" s="17"/>
      <c r="R3502" s="4"/>
    </row>
    <row r="3503" spans="1:18" x14ac:dyDescent="0.25">
      <c r="A3503" s="10">
        <v>45803.958333333336</v>
      </c>
      <c r="B3503" s="5">
        <v>45803</v>
      </c>
      <c r="C3503" s="6">
        <v>54530.516522352431</v>
      </c>
      <c r="D3503" s="6">
        <v>0.14604773045414024</v>
      </c>
      <c r="E3503" s="6">
        <v>32250</v>
      </c>
      <c r="F3503" s="16">
        <f t="shared" si="324"/>
        <v>2.6782752075028355E-4</v>
      </c>
      <c r="G3503" s="16">
        <f t="shared" si="325"/>
        <v>4.5286117970276042E-4</v>
      </c>
      <c r="H3503" s="6">
        <f t="shared" si="327"/>
        <v>0</v>
      </c>
      <c r="I3503" s="16">
        <f t="shared" si="328"/>
        <v>0</v>
      </c>
      <c r="J3503" s="10" t="b">
        <f t="shared" si="326"/>
        <v>0</v>
      </c>
      <c r="K3503" t="b">
        <f t="shared" si="329"/>
        <v>0</v>
      </c>
      <c r="N3503" s="4"/>
      <c r="O3503" s="17"/>
      <c r="P3503" s="17"/>
      <c r="Q3503" s="17"/>
      <c r="R3503" s="4"/>
    </row>
    <row r="3504" spans="1:18" x14ac:dyDescent="0.25">
      <c r="A3504" s="10">
        <v>45804</v>
      </c>
      <c r="B3504" s="5">
        <v>45804</v>
      </c>
      <c r="C3504" s="6">
        <v>51999.084571397572</v>
      </c>
      <c r="D3504" s="6">
        <v>0.16333045323689779</v>
      </c>
      <c r="E3504" s="6">
        <v>32250</v>
      </c>
      <c r="F3504" s="16">
        <f t="shared" si="324"/>
        <v>3.141025550413992E-4</v>
      </c>
      <c r="G3504" s="16">
        <f t="shared" si="325"/>
        <v>5.064510177888303E-4</v>
      </c>
      <c r="H3504" s="6">
        <f t="shared" si="327"/>
        <v>0</v>
      </c>
      <c r="I3504" s="16">
        <f t="shared" si="328"/>
        <v>0</v>
      </c>
      <c r="J3504" s="10" t="b">
        <f t="shared" si="326"/>
        <v>0</v>
      </c>
      <c r="K3504" t="b">
        <f t="shared" si="329"/>
        <v>0</v>
      </c>
      <c r="N3504" s="4"/>
      <c r="O3504" s="17"/>
      <c r="P3504" s="17"/>
      <c r="Q3504" s="17"/>
      <c r="R3504" s="4"/>
    </row>
    <row r="3505" spans="1:18" x14ac:dyDescent="0.25">
      <c r="A3505" s="10">
        <v>45804.041666666664</v>
      </c>
      <c r="B3505" s="5">
        <v>45804</v>
      </c>
      <c r="C3505" s="6">
        <v>49372.728485243053</v>
      </c>
      <c r="D3505" s="6">
        <v>0.16203400990201366</v>
      </c>
      <c r="E3505" s="6">
        <v>32250</v>
      </c>
      <c r="F3505" s="16">
        <f t="shared" si="324"/>
        <v>3.2818524491803967E-4</v>
      </c>
      <c r="G3505" s="16">
        <f t="shared" si="325"/>
        <v>5.0243103845585635E-4</v>
      </c>
      <c r="H3505" s="6">
        <f t="shared" si="327"/>
        <v>0</v>
      </c>
      <c r="I3505" s="16">
        <f t="shared" si="328"/>
        <v>0</v>
      </c>
      <c r="J3505" s="10" t="b">
        <f t="shared" si="326"/>
        <v>0</v>
      </c>
      <c r="K3505" t="b">
        <f t="shared" si="329"/>
        <v>0</v>
      </c>
      <c r="N3505" s="4"/>
      <c r="O3505" s="17"/>
      <c r="P3505" s="17"/>
      <c r="Q3505" s="17"/>
      <c r="R3505" s="4"/>
    </row>
    <row r="3506" spans="1:18" x14ac:dyDescent="0.25">
      <c r="A3506" s="10">
        <v>45804.083333333336</v>
      </c>
      <c r="B3506" s="5">
        <v>45804</v>
      </c>
      <c r="C3506" s="6">
        <v>47265.189122178817</v>
      </c>
      <c r="D3506" s="6">
        <v>0.16060607549217013</v>
      </c>
      <c r="E3506" s="6">
        <v>32250</v>
      </c>
      <c r="F3506" s="16">
        <f t="shared" si="324"/>
        <v>3.3979780568953015E-4</v>
      </c>
      <c r="G3506" s="16">
        <f t="shared" si="325"/>
        <v>4.9800333485944227E-4</v>
      </c>
      <c r="H3506" s="6">
        <f t="shared" si="327"/>
        <v>0</v>
      </c>
      <c r="I3506" s="16">
        <f t="shared" si="328"/>
        <v>0</v>
      </c>
      <c r="J3506" s="10" t="b">
        <f t="shared" si="326"/>
        <v>0</v>
      </c>
      <c r="K3506" t="b">
        <f t="shared" si="329"/>
        <v>0</v>
      </c>
      <c r="N3506" s="4"/>
      <c r="O3506" s="17"/>
      <c r="P3506" s="17"/>
      <c r="Q3506" s="17"/>
      <c r="R3506" s="4"/>
    </row>
    <row r="3507" spans="1:18" x14ac:dyDescent="0.25">
      <c r="A3507" s="10">
        <v>45804.125</v>
      </c>
      <c r="B3507" s="5">
        <v>45804</v>
      </c>
      <c r="C3507" s="6">
        <v>45358.938276909721</v>
      </c>
      <c r="D3507" s="6">
        <v>0.17030516097942988</v>
      </c>
      <c r="E3507" s="6">
        <v>32250</v>
      </c>
      <c r="F3507" s="16">
        <f t="shared" si="324"/>
        <v>3.7546108319322125E-4</v>
      </c>
      <c r="G3507" s="16">
        <f t="shared" si="325"/>
        <v>5.2807801854086792E-4</v>
      </c>
      <c r="H3507" s="6">
        <f t="shared" si="327"/>
        <v>0</v>
      </c>
      <c r="I3507" s="16">
        <f t="shared" si="328"/>
        <v>0</v>
      </c>
      <c r="J3507" s="10" t="b">
        <f t="shared" si="326"/>
        <v>0</v>
      </c>
      <c r="K3507" t="b">
        <f t="shared" si="329"/>
        <v>0</v>
      </c>
      <c r="N3507" s="4"/>
      <c r="O3507" s="17"/>
      <c r="P3507" s="17"/>
      <c r="Q3507" s="17"/>
      <c r="R3507" s="4"/>
    </row>
    <row r="3508" spans="1:18" x14ac:dyDescent="0.25">
      <c r="A3508" s="10">
        <v>45804.166666666664</v>
      </c>
      <c r="B3508" s="5">
        <v>45804</v>
      </c>
      <c r="C3508" s="6">
        <v>44285.055596788196</v>
      </c>
      <c r="D3508" s="6">
        <v>0.26981236543920306</v>
      </c>
      <c r="E3508" s="6">
        <v>32250</v>
      </c>
      <c r="F3508" s="16">
        <f t="shared" si="324"/>
        <v>6.0926279035488306E-4</v>
      </c>
      <c r="G3508" s="16">
        <f t="shared" si="325"/>
        <v>8.3662748973396307E-4</v>
      </c>
      <c r="H3508" s="6">
        <f t="shared" si="327"/>
        <v>0.1</v>
      </c>
      <c r="I3508" s="16">
        <f t="shared" si="328"/>
        <v>58.71812658224632</v>
      </c>
      <c r="J3508" s="10" t="b">
        <f t="shared" si="326"/>
        <v>0</v>
      </c>
      <c r="K3508" t="b">
        <f t="shared" si="329"/>
        <v>0</v>
      </c>
      <c r="N3508" s="4"/>
      <c r="O3508" s="17"/>
      <c r="P3508" s="17"/>
      <c r="Q3508" s="17"/>
      <c r="R3508" s="4"/>
    </row>
    <row r="3509" spans="1:18" x14ac:dyDescent="0.25">
      <c r="A3509" s="10">
        <v>45804.208333333336</v>
      </c>
      <c r="B3509" s="5">
        <v>45804</v>
      </c>
      <c r="C3509" s="6">
        <v>44026.924838324652</v>
      </c>
      <c r="D3509" s="6">
        <v>0.28015631119410195</v>
      </c>
      <c r="E3509" s="6">
        <v>32250</v>
      </c>
      <c r="F3509" s="16">
        <f t="shared" si="324"/>
        <v>6.3632950114705911E-4</v>
      </c>
      <c r="G3509" s="16">
        <f t="shared" si="325"/>
        <v>8.6870174013675022E-4</v>
      </c>
      <c r="H3509" s="6">
        <f t="shared" si="327"/>
        <v>0</v>
      </c>
      <c r="I3509" s="16">
        <f t="shared" si="328"/>
        <v>0</v>
      </c>
      <c r="J3509" s="10" t="b">
        <f t="shared" si="326"/>
        <v>0</v>
      </c>
      <c r="K3509" t="b">
        <f t="shared" si="329"/>
        <v>0</v>
      </c>
      <c r="N3509" s="4"/>
      <c r="O3509" s="17"/>
      <c r="P3509" s="17"/>
      <c r="Q3509" s="17"/>
      <c r="R3509" s="4"/>
    </row>
    <row r="3510" spans="1:18" x14ac:dyDescent="0.25">
      <c r="A3510" s="10">
        <v>45804.25</v>
      </c>
      <c r="B3510" s="5">
        <v>45804</v>
      </c>
      <c r="C3510" s="6">
        <v>45116.044422743056</v>
      </c>
      <c r="D3510" s="6">
        <v>0.29649894674619037</v>
      </c>
      <c r="E3510" s="6">
        <v>32250</v>
      </c>
      <c r="F3510" s="16">
        <f t="shared" si="324"/>
        <v>6.5719180513246613E-4</v>
      </c>
      <c r="G3510" s="16">
        <f t="shared" si="325"/>
        <v>9.1937657905795454E-4</v>
      </c>
      <c r="H3510" s="6">
        <f t="shared" si="327"/>
        <v>0</v>
      </c>
      <c r="I3510" s="16">
        <f t="shared" si="328"/>
        <v>0</v>
      </c>
      <c r="J3510" s="10" t="b">
        <f t="shared" si="326"/>
        <v>0</v>
      </c>
      <c r="K3510" t="b">
        <f t="shared" si="329"/>
        <v>0</v>
      </c>
      <c r="N3510" s="4"/>
      <c r="O3510" s="17"/>
      <c r="P3510" s="17"/>
      <c r="Q3510" s="17"/>
      <c r="R3510" s="4"/>
    </row>
    <row r="3511" spans="1:18" x14ac:dyDescent="0.25">
      <c r="A3511" s="10">
        <v>45804.291666666664</v>
      </c>
      <c r="B3511" s="5">
        <v>45804</v>
      </c>
      <c r="C3511" s="6">
        <v>46640.649956597219</v>
      </c>
      <c r="D3511" s="6">
        <v>60.433813054098025</v>
      </c>
      <c r="E3511" s="6">
        <v>32250</v>
      </c>
      <c r="F3511" s="16">
        <f t="shared" si="324"/>
        <v>0.12957326518892087</v>
      </c>
      <c r="G3511" s="16">
        <f t="shared" si="325"/>
        <v>0.18739166838480009</v>
      </c>
      <c r="H3511" s="6">
        <f t="shared" si="327"/>
        <v>60.1</v>
      </c>
      <c r="I3511" s="16">
        <f t="shared" si="328"/>
        <v>20269.886507032665</v>
      </c>
      <c r="J3511" s="10" t="b">
        <f t="shared" si="326"/>
        <v>1</v>
      </c>
      <c r="K3511" t="b">
        <f t="shared" si="329"/>
        <v>1</v>
      </c>
      <c r="N3511" s="4"/>
      <c r="O3511" s="17"/>
      <c r="P3511" s="17"/>
      <c r="Q3511" s="17"/>
      <c r="R3511" s="4"/>
    </row>
    <row r="3512" spans="1:18" x14ac:dyDescent="0.25">
      <c r="A3512" s="10">
        <v>45804.333333333336</v>
      </c>
      <c r="B3512" s="5">
        <v>45804</v>
      </c>
      <c r="C3512" s="6">
        <v>47937.236927083337</v>
      </c>
      <c r="D3512" s="6">
        <v>2534.7914701334635</v>
      </c>
      <c r="E3512" s="6">
        <v>32250</v>
      </c>
      <c r="F3512" s="16">
        <f t="shared" si="324"/>
        <v>5.2877296077558649</v>
      </c>
      <c r="G3512" s="16">
        <f t="shared" si="325"/>
        <v>7.8598185120417465</v>
      </c>
      <c r="H3512" s="6">
        <f t="shared" si="327"/>
        <v>2474.4</v>
      </c>
      <c r="I3512" s="16">
        <f t="shared" si="328"/>
        <v>4094.396621614811</v>
      </c>
      <c r="J3512" s="10" t="b">
        <f t="shared" si="326"/>
        <v>1</v>
      </c>
      <c r="K3512" t="b">
        <f t="shared" si="329"/>
        <v>1</v>
      </c>
      <c r="N3512" s="4"/>
      <c r="O3512" s="17"/>
      <c r="P3512" s="17"/>
      <c r="Q3512" s="17"/>
      <c r="R3512" s="4"/>
    </row>
    <row r="3513" spans="1:18" x14ac:dyDescent="0.25">
      <c r="A3513" s="10">
        <v>45804.375</v>
      </c>
      <c r="B3513" s="5">
        <v>45804</v>
      </c>
      <c r="C3513" s="6">
        <v>50602.990574001735</v>
      </c>
      <c r="D3513" s="6">
        <v>10177.32023654514</v>
      </c>
      <c r="E3513" s="6">
        <v>32250</v>
      </c>
      <c r="F3513" s="16">
        <f t="shared" si="324"/>
        <v>20.112092429916455</v>
      </c>
      <c r="G3513" s="16">
        <f t="shared" si="325"/>
        <v>31.557582128822137</v>
      </c>
      <c r="H3513" s="6">
        <f t="shared" si="327"/>
        <v>7642.5</v>
      </c>
      <c r="I3513" s="16">
        <f t="shared" si="328"/>
        <v>301.50409175858567</v>
      </c>
      <c r="J3513" s="10" t="b">
        <f t="shared" si="326"/>
        <v>1</v>
      </c>
      <c r="K3513" t="b">
        <f t="shared" si="329"/>
        <v>1</v>
      </c>
      <c r="N3513" s="4"/>
      <c r="O3513" s="17"/>
      <c r="P3513" s="17"/>
      <c r="Q3513" s="17"/>
      <c r="R3513" s="4"/>
    </row>
    <row r="3514" spans="1:18" x14ac:dyDescent="0.25">
      <c r="A3514" s="10">
        <v>45804.416666666664</v>
      </c>
      <c r="B3514" s="5">
        <v>45804</v>
      </c>
      <c r="C3514" s="6">
        <v>53200.733400607642</v>
      </c>
      <c r="D3514" s="6">
        <v>15850.777949218749</v>
      </c>
      <c r="E3514" s="6">
        <v>32250</v>
      </c>
      <c r="F3514" s="16">
        <f t="shared" si="324"/>
        <v>29.794284657432385</v>
      </c>
      <c r="G3514" s="16">
        <f t="shared" si="325"/>
        <v>49.149699067344962</v>
      </c>
      <c r="H3514" s="6">
        <f t="shared" si="327"/>
        <v>5673.5</v>
      </c>
      <c r="I3514" s="16">
        <f t="shared" si="328"/>
        <v>55.74650171296922</v>
      </c>
      <c r="J3514" s="10" t="b">
        <f t="shared" si="326"/>
        <v>1</v>
      </c>
      <c r="K3514" t="b">
        <f t="shared" si="329"/>
        <v>1</v>
      </c>
      <c r="N3514" s="4"/>
      <c r="O3514" s="17"/>
      <c r="P3514" s="17"/>
      <c r="Q3514" s="17"/>
      <c r="R3514" s="4"/>
    </row>
    <row r="3515" spans="1:18" x14ac:dyDescent="0.25">
      <c r="A3515" s="10">
        <v>45804.458333333336</v>
      </c>
      <c r="B3515" s="5">
        <v>45804</v>
      </c>
      <c r="C3515" s="6">
        <v>56247.387044270836</v>
      </c>
      <c r="D3515" s="6">
        <v>19827.106126302082</v>
      </c>
      <c r="E3515" s="6">
        <v>32250</v>
      </c>
      <c r="F3515" s="16">
        <f t="shared" si="324"/>
        <v>35.249826113160935</v>
      </c>
      <c r="G3515" s="16">
        <f t="shared" si="325"/>
        <v>61.47939884124677</v>
      </c>
      <c r="H3515" s="6">
        <f t="shared" si="327"/>
        <v>3976.3</v>
      </c>
      <c r="I3515" s="16">
        <f t="shared" si="328"/>
        <v>25.085834983865784</v>
      </c>
      <c r="J3515" s="10" t="b">
        <f t="shared" si="326"/>
        <v>1</v>
      </c>
      <c r="K3515" t="b">
        <f t="shared" si="329"/>
        <v>1</v>
      </c>
      <c r="N3515" s="4"/>
      <c r="O3515" s="17"/>
      <c r="P3515" s="17"/>
      <c r="Q3515" s="17"/>
      <c r="R3515" s="4"/>
    </row>
    <row r="3516" spans="1:18" x14ac:dyDescent="0.25">
      <c r="A3516" s="10">
        <v>45804.5</v>
      </c>
      <c r="B3516" s="5">
        <v>45804</v>
      </c>
      <c r="C3516" s="6">
        <v>58682.020925564233</v>
      </c>
      <c r="D3516" s="6">
        <v>21906.483435329861</v>
      </c>
      <c r="E3516" s="6">
        <v>32250</v>
      </c>
      <c r="F3516" s="16">
        <f t="shared" si="324"/>
        <v>37.330826528822769</v>
      </c>
      <c r="G3516" s="16">
        <f t="shared" si="325"/>
        <v>67.927080419627472</v>
      </c>
      <c r="H3516" s="6">
        <f t="shared" si="327"/>
        <v>2079.4</v>
      </c>
      <c r="I3516" s="16">
        <f t="shared" si="328"/>
        <v>10.487662630914789</v>
      </c>
      <c r="J3516" s="10" t="b">
        <f t="shared" si="326"/>
        <v>1</v>
      </c>
      <c r="K3516" t="b">
        <f t="shared" si="329"/>
        <v>1</v>
      </c>
      <c r="N3516" s="4"/>
      <c r="O3516" s="17"/>
      <c r="P3516" s="17"/>
      <c r="Q3516" s="17"/>
      <c r="R3516" s="4"/>
    </row>
    <row r="3517" spans="1:18" x14ac:dyDescent="0.25">
      <c r="A3517" s="10">
        <v>45804.541666666664</v>
      </c>
      <c r="B3517" s="5">
        <v>45804</v>
      </c>
      <c r="C3517" s="6">
        <v>61505.978929036457</v>
      </c>
      <c r="D3517" s="6">
        <v>23482.792374131943</v>
      </c>
      <c r="E3517" s="6">
        <v>32250</v>
      </c>
      <c r="F3517" s="16">
        <f t="shared" si="324"/>
        <v>38.179690467532602</v>
      </c>
      <c r="G3517" s="16">
        <f t="shared" si="325"/>
        <v>72.81486007482772</v>
      </c>
      <c r="H3517" s="6">
        <f t="shared" si="327"/>
        <v>1576.3</v>
      </c>
      <c r="I3517" s="16">
        <f t="shared" si="328"/>
        <v>7.1955866611516903</v>
      </c>
      <c r="J3517" s="10" t="b">
        <f t="shared" si="326"/>
        <v>1</v>
      </c>
      <c r="K3517" t="b">
        <f t="shared" si="329"/>
        <v>1</v>
      </c>
      <c r="N3517" s="4"/>
      <c r="O3517" s="17"/>
      <c r="P3517" s="17"/>
      <c r="Q3517" s="17"/>
      <c r="R3517" s="4"/>
    </row>
    <row r="3518" spans="1:18" x14ac:dyDescent="0.25">
      <c r="A3518" s="10">
        <v>45804.583333333336</v>
      </c>
      <c r="B3518" s="5">
        <v>45804</v>
      </c>
      <c r="C3518" s="6">
        <v>63986.13091471354</v>
      </c>
      <c r="D3518" s="6">
        <v>24066.220430230034</v>
      </c>
      <c r="E3518" s="6">
        <v>32250</v>
      </c>
      <c r="F3518" s="16">
        <f t="shared" si="324"/>
        <v>37.611620027952078</v>
      </c>
      <c r="G3518" s="16">
        <f t="shared" si="325"/>
        <v>74.623939318542739</v>
      </c>
      <c r="H3518" s="6">
        <f t="shared" si="327"/>
        <v>583.4</v>
      </c>
      <c r="I3518" s="16">
        <f t="shared" si="328"/>
        <v>2.484372346802584</v>
      </c>
      <c r="J3518" s="10" t="b">
        <f t="shared" si="326"/>
        <v>1</v>
      </c>
      <c r="K3518" t="b">
        <f t="shared" si="329"/>
        <v>1</v>
      </c>
      <c r="N3518" s="4"/>
      <c r="O3518" s="17"/>
      <c r="P3518" s="17"/>
      <c r="Q3518" s="17"/>
      <c r="R3518" s="4"/>
    </row>
    <row r="3519" spans="1:18" x14ac:dyDescent="0.25">
      <c r="A3519" s="10">
        <v>45804.625</v>
      </c>
      <c r="B3519" s="5">
        <v>45804</v>
      </c>
      <c r="C3519" s="6">
        <v>66989.853786892359</v>
      </c>
      <c r="D3519" s="6">
        <v>23006.035503472223</v>
      </c>
      <c r="E3519" s="6">
        <v>32250</v>
      </c>
      <c r="F3519" s="16">
        <f t="shared" si="324"/>
        <v>34.342567124655709</v>
      </c>
      <c r="G3519" s="16">
        <f t="shared" si="325"/>
        <v>71.336544196813094</v>
      </c>
      <c r="H3519" s="6">
        <f t="shared" si="327"/>
        <v>-1060.2</v>
      </c>
      <c r="I3519" s="16">
        <f t="shared" si="328"/>
        <v>-4.4053448403899047</v>
      </c>
      <c r="J3519" s="10" t="b">
        <f t="shared" si="326"/>
        <v>1</v>
      </c>
      <c r="K3519" t="b">
        <f t="shared" si="329"/>
        <v>1</v>
      </c>
      <c r="N3519" s="4"/>
      <c r="O3519" s="17"/>
      <c r="P3519" s="17"/>
      <c r="Q3519" s="17"/>
      <c r="R3519" s="4"/>
    </row>
    <row r="3520" spans="1:18" x14ac:dyDescent="0.25">
      <c r="A3520" s="10">
        <v>45804.666666666664</v>
      </c>
      <c r="B3520" s="5">
        <v>45804</v>
      </c>
      <c r="C3520" s="6">
        <v>69397.172452256942</v>
      </c>
      <c r="D3520" s="6">
        <v>22033.479090711804</v>
      </c>
      <c r="E3520" s="6">
        <v>32250</v>
      </c>
      <c r="F3520" s="16">
        <f t="shared" si="324"/>
        <v>31.749822524642685</v>
      </c>
      <c r="G3520" s="16">
        <f t="shared" si="325"/>
        <v>68.320865397555991</v>
      </c>
      <c r="H3520" s="6">
        <f t="shared" si="327"/>
        <v>-972.6</v>
      </c>
      <c r="I3520" s="16">
        <f t="shared" si="328"/>
        <v>-4.2275862777539777</v>
      </c>
      <c r="J3520" s="10" t="b">
        <f t="shared" si="326"/>
        <v>1</v>
      </c>
      <c r="K3520" t="b">
        <f t="shared" si="329"/>
        <v>1</v>
      </c>
      <c r="N3520" s="4"/>
      <c r="O3520" s="17"/>
      <c r="P3520" s="17"/>
      <c r="Q3520" s="17"/>
      <c r="R3520" s="4"/>
    </row>
    <row r="3521" spans="1:18" x14ac:dyDescent="0.25">
      <c r="A3521" s="10">
        <v>45804.708333333336</v>
      </c>
      <c r="B3521" s="5">
        <v>45804</v>
      </c>
      <c r="C3521" s="6">
        <v>70682.068090277782</v>
      </c>
      <c r="D3521" s="6">
        <v>21163.755000000001</v>
      </c>
      <c r="E3521" s="6">
        <v>32250</v>
      </c>
      <c r="F3521" s="16">
        <f t="shared" si="324"/>
        <v>29.942184166101171</v>
      </c>
      <c r="G3521" s="16">
        <f t="shared" si="325"/>
        <v>65.62404651162791</v>
      </c>
      <c r="H3521" s="6">
        <f t="shared" si="327"/>
        <v>-869.7</v>
      </c>
      <c r="I3521" s="16">
        <f t="shared" si="328"/>
        <v>-3.9471750984919187</v>
      </c>
      <c r="J3521" s="10" t="b">
        <f t="shared" si="326"/>
        <v>1</v>
      </c>
      <c r="K3521" t="b">
        <f t="shared" si="329"/>
        <v>1</v>
      </c>
      <c r="N3521" s="4"/>
      <c r="O3521" s="17"/>
      <c r="P3521" s="17"/>
      <c r="Q3521" s="17"/>
      <c r="R3521" s="4"/>
    </row>
    <row r="3522" spans="1:18" x14ac:dyDescent="0.25">
      <c r="A3522" s="10">
        <v>45804.75</v>
      </c>
      <c r="B3522" s="5">
        <v>45804</v>
      </c>
      <c r="C3522" s="6">
        <v>70429.93677083333</v>
      </c>
      <c r="D3522" s="6">
        <v>17579.866657443577</v>
      </c>
      <c r="E3522" s="6">
        <v>32250</v>
      </c>
      <c r="F3522" s="16">
        <f t="shared" si="324"/>
        <v>24.960787221271236</v>
      </c>
      <c r="G3522" s="16">
        <f t="shared" si="325"/>
        <v>54.51121444168551</v>
      </c>
      <c r="H3522" s="6">
        <f t="shared" si="327"/>
        <v>-3583.9</v>
      </c>
      <c r="I3522" s="16">
        <f t="shared" si="328"/>
        <v>-16.934140467984061</v>
      </c>
      <c r="J3522" s="10" t="b">
        <f t="shared" si="326"/>
        <v>1</v>
      </c>
      <c r="K3522" t="b">
        <f t="shared" si="329"/>
        <v>1</v>
      </c>
      <c r="N3522" s="4"/>
      <c r="O3522" s="17"/>
      <c r="P3522" s="17"/>
      <c r="Q3522" s="17"/>
      <c r="R3522" s="4"/>
    </row>
    <row r="3523" spans="1:18" x14ac:dyDescent="0.25">
      <c r="A3523" s="10">
        <v>45804.791666666664</v>
      </c>
      <c r="B3523" s="5">
        <v>45804</v>
      </c>
      <c r="C3523" s="6">
        <v>68747.096987847224</v>
      </c>
      <c r="D3523" s="6">
        <v>13048.244210340712</v>
      </c>
      <c r="E3523" s="6">
        <v>32250</v>
      </c>
      <c r="F3523" s="16">
        <f t="shared" ref="F3523:F3586" si="330">D3523/C3523*100</f>
        <v>18.980065751208837</v>
      </c>
      <c r="G3523" s="16">
        <f t="shared" ref="G3523:G3586" si="331">D3523/E3523*100</f>
        <v>40.459671970048724</v>
      </c>
      <c r="H3523" s="6">
        <f t="shared" si="327"/>
        <v>-4531.6000000000004</v>
      </c>
      <c r="I3523" s="16">
        <f t="shared" si="328"/>
        <v>-25.777214857777398</v>
      </c>
      <c r="J3523" s="10" t="b">
        <f t="shared" ref="J3523:J3586" si="332">D3523&gt;5</f>
        <v>1</v>
      </c>
      <c r="K3523" t="b">
        <f t="shared" si="329"/>
        <v>1</v>
      </c>
      <c r="N3523" s="4"/>
      <c r="O3523" s="17"/>
      <c r="P3523" s="17"/>
      <c r="Q3523" s="17"/>
      <c r="R3523" s="4"/>
    </row>
    <row r="3524" spans="1:18" x14ac:dyDescent="0.25">
      <c r="A3524" s="10">
        <v>45804.833333333336</v>
      </c>
      <c r="B3524" s="5">
        <v>45804</v>
      </c>
      <c r="C3524" s="6">
        <v>65624.116280381946</v>
      </c>
      <c r="D3524" s="6">
        <v>4089.7103105333117</v>
      </c>
      <c r="E3524" s="6">
        <v>32250</v>
      </c>
      <c r="F3524" s="16">
        <f t="shared" si="330"/>
        <v>6.2320234425098286</v>
      </c>
      <c r="G3524" s="16">
        <f t="shared" si="331"/>
        <v>12.681272280723446</v>
      </c>
      <c r="H3524" s="6">
        <f t="shared" ref="H3524:H3587" si="333">ROUND(D3524-D3523,1)</f>
        <v>-8958.5</v>
      </c>
      <c r="I3524" s="16">
        <f t="shared" ref="I3524:I3587" si="334">H3524/D3523*100</f>
        <v>-68.656746881702318</v>
      </c>
      <c r="J3524" s="10" t="b">
        <f t="shared" si="332"/>
        <v>1</v>
      </c>
      <c r="K3524" t="b">
        <f t="shared" ref="K3524:K3587" si="335">OR(J3524,ABS(H3524)&gt;5)</f>
        <v>1</v>
      </c>
      <c r="N3524" s="4"/>
      <c r="O3524" s="17"/>
      <c r="P3524" s="17"/>
      <c r="Q3524" s="17"/>
      <c r="R3524" s="4"/>
    </row>
    <row r="3525" spans="1:18" x14ac:dyDescent="0.25">
      <c r="A3525" s="10">
        <v>45804.875</v>
      </c>
      <c r="B3525" s="5">
        <v>45804</v>
      </c>
      <c r="C3525" s="6">
        <v>62723.490034722221</v>
      </c>
      <c r="D3525" s="6">
        <v>195.41583853354058</v>
      </c>
      <c r="E3525" s="6">
        <v>32250</v>
      </c>
      <c r="F3525" s="16">
        <f t="shared" si="330"/>
        <v>0.31155128393742604</v>
      </c>
      <c r="G3525" s="16">
        <f t="shared" si="331"/>
        <v>0.60594058460012579</v>
      </c>
      <c r="H3525" s="6">
        <f t="shared" si="333"/>
        <v>-3894.3</v>
      </c>
      <c r="I3525" s="16">
        <f t="shared" si="334"/>
        <v>-95.221903369780989</v>
      </c>
      <c r="J3525" s="10" t="b">
        <f t="shared" si="332"/>
        <v>1</v>
      </c>
      <c r="K3525" t="b">
        <f t="shared" si="335"/>
        <v>1</v>
      </c>
      <c r="N3525" s="4"/>
      <c r="O3525" s="17"/>
      <c r="P3525" s="17"/>
      <c r="Q3525" s="17"/>
      <c r="R3525" s="4"/>
    </row>
    <row r="3526" spans="1:18" x14ac:dyDescent="0.25">
      <c r="A3526" s="10">
        <v>45804.916666666664</v>
      </c>
      <c r="B3526" s="5">
        <v>45804</v>
      </c>
      <c r="C3526" s="6">
        <v>60423.260070529512</v>
      </c>
      <c r="D3526" s="6">
        <v>0.28577978299723733</v>
      </c>
      <c r="E3526" s="6">
        <v>32250</v>
      </c>
      <c r="F3526" s="16">
        <f t="shared" si="330"/>
        <v>4.7296319772163682E-4</v>
      </c>
      <c r="G3526" s="16">
        <f t="shared" si="331"/>
        <v>8.8613886200693747E-4</v>
      </c>
      <c r="H3526" s="6">
        <f t="shared" si="333"/>
        <v>-195.1</v>
      </c>
      <c r="I3526" s="16">
        <f t="shared" si="334"/>
        <v>-99.838376184903581</v>
      </c>
      <c r="J3526" s="10" t="b">
        <f t="shared" si="332"/>
        <v>0</v>
      </c>
      <c r="K3526" t="b">
        <f t="shared" si="335"/>
        <v>1</v>
      </c>
      <c r="N3526" s="4"/>
      <c r="O3526" s="17"/>
      <c r="P3526" s="17"/>
      <c r="Q3526" s="17"/>
      <c r="R3526" s="4"/>
    </row>
    <row r="3527" spans="1:18" x14ac:dyDescent="0.25">
      <c r="A3527" s="10">
        <v>45804.958333333336</v>
      </c>
      <c r="B3527" s="5">
        <v>45804</v>
      </c>
      <c r="C3527" s="6">
        <v>59155.756553819447</v>
      </c>
      <c r="D3527" s="6">
        <v>0.28481187351047993</v>
      </c>
      <c r="E3527" s="6">
        <v>32250</v>
      </c>
      <c r="F3527" s="16">
        <f t="shared" si="330"/>
        <v>4.8146096018797477E-4</v>
      </c>
      <c r="G3527" s="16">
        <f t="shared" si="331"/>
        <v>8.8313759228055792E-4</v>
      </c>
      <c r="H3527" s="6">
        <f t="shared" si="333"/>
        <v>0</v>
      </c>
      <c r="I3527" s="16">
        <f t="shared" si="334"/>
        <v>0</v>
      </c>
      <c r="J3527" s="10" t="b">
        <f t="shared" si="332"/>
        <v>0</v>
      </c>
      <c r="K3527" t="b">
        <f t="shared" si="335"/>
        <v>0</v>
      </c>
      <c r="N3527" s="4"/>
      <c r="O3527" s="17"/>
      <c r="P3527" s="17"/>
      <c r="Q3527" s="17"/>
      <c r="R3527" s="4"/>
    </row>
    <row r="3528" spans="1:18" x14ac:dyDescent="0.25">
      <c r="A3528" s="10">
        <v>45805</v>
      </c>
      <c r="B3528" s="5">
        <v>45805</v>
      </c>
      <c r="C3528" s="6">
        <v>56403.029546440972</v>
      </c>
      <c r="D3528" s="6">
        <v>0.29327811906735102</v>
      </c>
      <c r="E3528" s="6">
        <v>32250</v>
      </c>
      <c r="F3528" s="16">
        <f t="shared" si="330"/>
        <v>5.1996873470399761E-4</v>
      </c>
      <c r="G3528" s="16">
        <f t="shared" si="331"/>
        <v>9.0938951648791009E-4</v>
      </c>
      <c r="H3528" s="6">
        <f t="shared" si="333"/>
        <v>0</v>
      </c>
      <c r="I3528" s="16">
        <f t="shared" si="334"/>
        <v>0</v>
      </c>
      <c r="J3528" s="10" t="b">
        <f t="shared" si="332"/>
        <v>0</v>
      </c>
      <c r="K3528" t="b">
        <f t="shared" si="335"/>
        <v>0</v>
      </c>
      <c r="N3528" s="4"/>
      <c r="O3528" s="17"/>
      <c r="P3528" s="17"/>
      <c r="Q3528" s="17"/>
      <c r="R3528" s="4"/>
    </row>
    <row r="3529" spans="1:18" x14ac:dyDescent="0.25">
      <c r="A3529" s="10">
        <v>45805.041666666664</v>
      </c>
      <c r="B3529" s="5">
        <v>45805</v>
      </c>
      <c r="C3529" s="6">
        <v>52796.638498263892</v>
      </c>
      <c r="D3529" s="6">
        <v>0.30202726436985866</v>
      </c>
      <c r="E3529" s="6">
        <v>32250</v>
      </c>
      <c r="F3529" s="16">
        <f t="shared" si="330"/>
        <v>5.7205775397952698E-4</v>
      </c>
      <c r="G3529" s="16">
        <f t="shared" si="331"/>
        <v>9.3651864920886408E-4</v>
      </c>
      <c r="H3529" s="6">
        <f t="shared" si="333"/>
        <v>0</v>
      </c>
      <c r="I3529" s="16">
        <f t="shared" si="334"/>
        <v>0</v>
      </c>
      <c r="J3529" s="10" t="b">
        <f t="shared" si="332"/>
        <v>0</v>
      </c>
      <c r="K3529" t="b">
        <f t="shared" si="335"/>
        <v>0</v>
      </c>
      <c r="N3529" s="4"/>
      <c r="O3529" s="17"/>
      <c r="P3529" s="17"/>
      <c r="Q3529" s="17"/>
      <c r="R3529" s="4"/>
    </row>
    <row r="3530" spans="1:18" x14ac:dyDescent="0.25">
      <c r="A3530" s="10">
        <v>45805.083333333336</v>
      </c>
      <c r="B3530" s="5">
        <v>45805</v>
      </c>
      <c r="C3530" s="6">
        <v>51008.048151041665</v>
      </c>
      <c r="D3530" s="6">
        <v>0.33205801102850174</v>
      </c>
      <c r="E3530" s="6">
        <v>32250</v>
      </c>
      <c r="F3530" s="16">
        <f t="shared" si="330"/>
        <v>6.5099140834645047E-4</v>
      </c>
      <c r="G3530" s="16">
        <f t="shared" si="331"/>
        <v>1.0296372434992302E-3</v>
      </c>
      <c r="H3530" s="6">
        <f t="shared" si="333"/>
        <v>0</v>
      </c>
      <c r="I3530" s="16">
        <f t="shared" si="334"/>
        <v>0</v>
      </c>
      <c r="J3530" s="10" t="b">
        <f t="shared" si="332"/>
        <v>0</v>
      </c>
      <c r="K3530" t="b">
        <f t="shared" si="335"/>
        <v>0</v>
      </c>
      <c r="N3530" s="4"/>
      <c r="O3530" s="17"/>
      <c r="P3530" s="17"/>
      <c r="Q3530" s="17"/>
      <c r="R3530" s="4"/>
    </row>
    <row r="3531" spans="1:18" x14ac:dyDescent="0.25">
      <c r="A3531" s="10">
        <v>45805.125</v>
      </c>
      <c r="B3531" s="5">
        <v>45805</v>
      </c>
      <c r="C3531" s="6">
        <v>49338.553121744793</v>
      </c>
      <c r="D3531" s="6">
        <v>0.40861087738639779</v>
      </c>
      <c r="E3531" s="6">
        <v>32250</v>
      </c>
      <c r="F3531" s="16">
        <f t="shared" si="330"/>
        <v>8.2817766540120184E-4</v>
      </c>
      <c r="G3531" s="16">
        <f t="shared" si="331"/>
        <v>1.2670104725159622E-3</v>
      </c>
      <c r="H3531" s="6">
        <f t="shared" si="333"/>
        <v>0.1</v>
      </c>
      <c r="I3531" s="16">
        <f t="shared" si="334"/>
        <v>30.115219834710338</v>
      </c>
      <c r="J3531" s="10" t="b">
        <f t="shared" si="332"/>
        <v>0</v>
      </c>
      <c r="K3531" t="b">
        <f t="shared" si="335"/>
        <v>0</v>
      </c>
      <c r="N3531" s="4"/>
      <c r="O3531" s="17"/>
      <c r="P3531" s="17"/>
      <c r="Q3531" s="17"/>
      <c r="R3531" s="4"/>
    </row>
    <row r="3532" spans="1:18" x14ac:dyDescent="0.25">
      <c r="A3532" s="10">
        <v>45805.166666666664</v>
      </c>
      <c r="B3532" s="5">
        <v>45805</v>
      </c>
      <c r="C3532" s="6">
        <v>48254.246707899307</v>
      </c>
      <c r="D3532" s="6">
        <v>0.40833818236986796</v>
      </c>
      <c r="E3532" s="6">
        <v>32250</v>
      </c>
      <c r="F3532" s="16">
        <f t="shared" si="330"/>
        <v>8.4622227105044065E-4</v>
      </c>
      <c r="G3532" s="16">
        <f t="shared" si="331"/>
        <v>1.266164906573234E-3</v>
      </c>
      <c r="H3532" s="6">
        <f t="shared" si="333"/>
        <v>0</v>
      </c>
      <c r="I3532" s="16">
        <f t="shared" si="334"/>
        <v>0</v>
      </c>
      <c r="J3532" s="10" t="b">
        <f t="shared" si="332"/>
        <v>0</v>
      </c>
      <c r="K3532" t="b">
        <f t="shared" si="335"/>
        <v>0</v>
      </c>
      <c r="N3532" s="4"/>
      <c r="O3532" s="17"/>
      <c r="P3532" s="17"/>
      <c r="Q3532" s="17"/>
      <c r="R3532" s="4"/>
    </row>
    <row r="3533" spans="1:18" x14ac:dyDescent="0.25">
      <c r="A3533" s="10">
        <v>45805.208333333336</v>
      </c>
      <c r="B3533" s="5">
        <v>45805</v>
      </c>
      <c r="C3533" s="6">
        <v>47420.291564670137</v>
      </c>
      <c r="D3533" s="6">
        <v>0.41047701497872668</v>
      </c>
      <c r="E3533" s="6">
        <v>32250</v>
      </c>
      <c r="F3533" s="16">
        <f t="shared" si="330"/>
        <v>8.6561470086899924E-4</v>
      </c>
      <c r="G3533" s="16">
        <f t="shared" si="331"/>
        <v>1.2727969456704702E-3</v>
      </c>
      <c r="H3533" s="6">
        <f t="shared" si="333"/>
        <v>0</v>
      </c>
      <c r="I3533" s="16">
        <f t="shared" si="334"/>
        <v>0</v>
      </c>
      <c r="J3533" s="10" t="b">
        <f t="shared" si="332"/>
        <v>0</v>
      </c>
      <c r="K3533" t="b">
        <f t="shared" si="335"/>
        <v>0</v>
      </c>
      <c r="N3533" s="4"/>
      <c r="O3533" s="17"/>
      <c r="P3533" s="17"/>
      <c r="Q3533" s="17"/>
      <c r="R3533" s="4"/>
    </row>
    <row r="3534" spans="1:18" x14ac:dyDescent="0.25">
      <c r="A3534" s="10">
        <v>45805.25</v>
      </c>
      <c r="B3534" s="5">
        <v>45805</v>
      </c>
      <c r="C3534" s="6">
        <v>47891.575737847219</v>
      </c>
      <c r="D3534" s="6">
        <v>0.45740475296974181</v>
      </c>
      <c r="E3534" s="6">
        <v>32250</v>
      </c>
      <c r="F3534" s="16">
        <f t="shared" si="330"/>
        <v>9.5508394936412401E-4</v>
      </c>
      <c r="G3534" s="16">
        <f t="shared" si="331"/>
        <v>1.418309311534083E-3</v>
      </c>
      <c r="H3534" s="6">
        <f t="shared" si="333"/>
        <v>0</v>
      </c>
      <c r="I3534" s="16">
        <f t="shared" si="334"/>
        <v>0</v>
      </c>
      <c r="J3534" s="10" t="b">
        <f t="shared" si="332"/>
        <v>0</v>
      </c>
      <c r="K3534" t="b">
        <f t="shared" si="335"/>
        <v>0</v>
      </c>
      <c r="N3534" s="4"/>
      <c r="O3534" s="17"/>
      <c r="P3534" s="17"/>
      <c r="Q3534" s="17"/>
      <c r="R3534" s="4"/>
    </row>
    <row r="3535" spans="1:18" x14ac:dyDescent="0.25">
      <c r="A3535" s="10">
        <v>45805.291666666664</v>
      </c>
      <c r="B3535" s="5">
        <v>45805</v>
      </c>
      <c r="C3535" s="6">
        <v>49299.738339843752</v>
      </c>
      <c r="D3535" s="6">
        <v>56.153420030838916</v>
      </c>
      <c r="E3535" s="6">
        <v>32250</v>
      </c>
      <c r="F3535" s="16">
        <f t="shared" si="330"/>
        <v>0.11390206504494986</v>
      </c>
      <c r="G3535" s="16">
        <f t="shared" si="331"/>
        <v>0.17411913187857028</v>
      </c>
      <c r="H3535" s="6">
        <f t="shared" si="333"/>
        <v>55.7</v>
      </c>
      <c r="I3535" s="16">
        <f t="shared" si="334"/>
        <v>12177.39860339507</v>
      </c>
      <c r="J3535" s="10" t="b">
        <f t="shared" si="332"/>
        <v>1</v>
      </c>
      <c r="K3535" t="b">
        <f t="shared" si="335"/>
        <v>1</v>
      </c>
      <c r="N3535" s="4"/>
      <c r="O3535" s="17"/>
      <c r="P3535" s="17"/>
      <c r="Q3535" s="17"/>
      <c r="R3535" s="4"/>
    </row>
    <row r="3536" spans="1:18" x14ac:dyDescent="0.25">
      <c r="A3536" s="10">
        <v>45805.333333333336</v>
      </c>
      <c r="B3536" s="5">
        <v>45805</v>
      </c>
      <c r="C3536" s="6">
        <v>50707.773489583335</v>
      </c>
      <c r="D3536" s="6">
        <v>1714.1925909423828</v>
      </c>
      <c r="E3536" s="6">
        <v>32250</v>
      </c>
      <c r="F3536" s="16">
        <f t="shared" si="330"/>
        <v>3.380532160999973</v>
      </c>
      <c r="G3536" s="16">
        <f t="shared" si="331"/>
        <v>5.3153258633872342</v>
      </c>
      <c r="H3536" s="6">
        <f t="shared" si="333"/>
        <v>1658</v>
      </c>
      <c r="I3536" s="16">
        <f t="shared" si="334"/>
        <v>2952.6251456980576</v>
      </c>
      <c r="J3536" s="10" t="b">
        <f t="shared" si="332"/>
        <v>1</v>
      </c>
      <c r="K3536" t="b">
        <f t="shared" si="335"/>
        <v>1</v>
      </c>
      <c r="N3536" s="4"/>
      <c r="O3536" s="17"/>
      <c r="P3536" s="17"/>
      <c r="Q3536" s="17"/>
      <c r="R3536" s="4"/>
    </row>
    <row r="3537" spans="1:18" x14ac:dyDescent="0.25">
      <c r="A3537" s="10">
        <v>45805.375</v>
      </c>
      <c r="B3537" s="5">
        <v>45805</v>
      </c>
      <c r="C3537" s="6">
        <v>51916.456537543403</v>
      </c>
      <c r="D3537" s="6">
        <v>6142.0964898003476</v>
      </c>
      <c r="E3537" s="6">
        <v>32250</v>
      </c>
      <c r="F3537" s="16">
        <f t="shared" si="330"/>
        <v>11.830731331516604</v>
      </c>
      <c r="G3537" s="16">
        <f t="shared" si="331"/>
        <v>19.04526043348945</v>
      </c>
      <c r="H3537" s="6">
        <f t="shared" si="333"/>
        <v>4427.8999999999996</v>
      </c>
      <c r="I3537" s="16">
        <f t="shared" si="334"/>
        <v>258.30819847178009</v>
      </c>
      <c r="J3537" s="10" t="b">
        <f t="shared" si="332"/>
        <v>1</v>
      </c>
      <c r="K3537" t="b">
        <f t="shared" si="335"/>
        <v>1</v>
      </c>
      <c r="N3537" s="4"/>
      <c r="O3537" s="17"/>
      <c r="P3537" s="17"/>
      <c r="Q3537" s="17"/>
      <c r="R3537" s="4"/>
    </row>
    <row r="3538" spans="1:18" x14ac:dyDescent="0.25">
      <c r="A3538" s="10">
        <v>45805.416666666664</v>
      </c>
      <c r="B3538" s="5">
        <v>45805</v>
      </c>
      <c r="C3538" s="6">
        <v>53305.364403211803</v>
      </c>
      <c r="D3538" s="6">
        <v>10183.278202582465</v>
      </c>
      <c r="E3538" s="6">
        <v>32250</v>
      </c>
      <c r="F3538" s="16">
        <f t="shared" si="330"/>
        <v>19.103664924892424</v>
      </c>
      <c r="G3538" s="16">
        <f t="shared" si="331"/>
        <v>31.576056442116172</v>
      </c>
      <c r="H3538" s="6">
        <f t="shared" si="333"/>
        <v>4041.2</v>
      </c>
      <c r="I3538" s="16">
        <f t="shared" si="334"/>
        <v>65.795123972911753</v>
      </c>
      <c r="J3538" s="10" t="b">
        <f t="shared" si="332"/>
        <v>1</v>
      </c>
      <c r="K3538" t="b">
        <f t="shared" si="335"/>
        <v>1</v>
      </c>
      <c r="N3538" s="4"/>
      <c r="O3538" s="17"/>
      <c r="P3538" s="17"/>
      <c r="Q3538" s="17"/>
      <c r="R3538" s="4"/>
    </row>
    <row r="3539" spans="1:18" x14ac:dyDescent="0.25">
      <c r="A3539" s="10">
        <v>45805.458333333336</v>
      </c>
      <c r="B3539" s="5">
        <v>45805</v>
      </c>
      <c r="C3539" s="6">
        <v>54067.392391493056</v>
      </c>
      <c r="D3539" s="6">
        <v>13271.151271701388</v>
      </c>
      <c r="E3539" s="6">
        <v>32250</v>
      </c>
      <c r="F3539" s="16">
        <f t="shared" si="330"/>
        <v>24.545573005642986</v>
      </c>
      <c r="G3539" s="16">
        <f t="shared" si="331"/>
        <v>41.150856656438414</v>
      </c>
      <c r="H3539" s="6">
        <f t="shared" si="333"/>
        <v>3087.9</v>
      </c>
      <c r="I3539" s="16">
        <f t="shared" si="334"/>
        <v>30.323241087697212</v>
      </c>
      <c r="J3539" s="10" t="b">
        <f t="shared" si="332"/>
        <v>1</v>
      </c>
      <c r="K3539" t="b">
        <f t="shared" si="335"/>
        <v>1</v>
      </c>
      <c r="N3539" s="4"/>
      <c r="O3539" s="17"/>
      <c r="P3539" s="17"/>
      <c r="Q3539" s="17"/>
      <c r="R3539" s="4"/>
    </row>
    <row r="3540" spans="1:18" x14ac:dyDescent="0.25">
      <c r="A3540" s="10">
        <v>45805.5</v>
      </c>
      <c r="B3540" s="5">
        <v>45805</v>
      </c>
      <c r="C3540" s="6">
        <v>56066.609473741322</v>
      </c>
      <c r="D3540" s="6">
        <v>15769.841809895834</v>
      </c>
      <c r="E3540" s="6">
        <v>32250</v>
      </c>
      <c r="F3540" s="16">
        <f t="shared" si="330"/>
        <v>28.126976034250127</v>
      </c>
      <c r="G3540" s="16">
        <f t="shared" si="331"/>
        <v>48.898734294250644</v>
      </c>
      <c r="H3540" s="6">
        <f t="shared" si="333"/>
        <v>2498.6999999999998</v>
      </c>
      <c r="I3540" s="16">
        <f t="shared" si="334"/>
        <v>18.828057557659513</v>
      </c>
      <c r="J3540" s="10" t="b">
        <f t="shared" si="332"/>
        <v>1</v>
      </c>
      <c r="K3540" t="b">
        <f t="shared" si="335"/>
        <v>1</v>
      </c>
      <c r="N3540" s="4"/>
      <c r="O3540" s="17"/>
      <c r="P3540" s="17"/>
      <c r="Q3540" s="17"/>
      <c r="R3540" s="4"/>
    </row>
    <row r="3541" spans="1:18" x14ac:dyDescent="0.25">
      <c r="A3541" s="10">
        <v>45805.541666666664</v>
      </c>
      <c r="B3541" s="5">
        <v>45805</v>
      </c>
      <c r="C3541" s="6">
        <v>57028.48372612847</v>
      </c>
      <c r="D3541" s="6">
        <v>18140.190707465277</v>
      </c>
      <c r="E3541" s="6">
        <v>32250</v>
      </c>
      <c r="F3541" s="16">
        <f t="shared" si="330"/>
        <v>31.809000559406549</v>
      </c>
      <c r="G3541" s="16">
        <f t="shared" si="331"/>
        <v>56.248653356481483</v>
      </c>
      <c r="H3541" s="6">
        <f t="shared" si="333"/>
        <v>2370.3000000000002</v>
      </c>
      <c r="I3541" s="16">
        <f t="shared" si="334"/>
        <v>15.030588312639878</v>
      </c>
      <c r="J3541" s="10" t="b">
        <f t="shared" si="332"/>
        <v>1</v>
      </c>
      <c r="K3541" t="b">
        <f t="shared" si="335"/>
        <v>1</v>
      </c>
      <c r="N3541" s="4"/>
      <c r="O3541" s="17"/>
      <c r="P3541" s="17"/>
      <c r="Q3541" s="17"/>
      <c r="R3541" s="4"/>
    </row>
    <row r="3542" spans="1:18" x14ac:dyDescent="0.25">
      <c r="A3542" s="10">
        <v>45805.583333333336</v>
      </c>
      <c r="B3542" s="5">
        <v>45805</v>
      </c>
      <c r="C3542" s="6">
        <v>57757.974913194441</v>
      </c>
      <c r="D3542" s="6">
        <v>18740.215141059027</v>
      </c>
      <c r="E3542" s="6">
        <v>32250</v>
      </c>
      <c r="F3542" s="16">
        <f t="shared" si="330"/>
        <v>32.446108384554776</v>
      </c>
      <c r="G3542" s="16">
        <f t="shared" si="331"/>
        <v>58.10919423584194</v>
      </c>
      <c r="H3542" s="6">
        <f t="shared" si="333"/>
        <v>600</v>
      </c>
      <c r="I3542" s="16">
        <f t="shared" si="334"/>
        <v>3.3075727244316155</v>
      </c>
      <c r="J3542" s="10" t="b">
        <f t="shared" si="332"/>
        <v>1</v>
      </c>
      <c r="K3542" t="b">
        <f t="shared" si="335"/>
        <v>1</v>
      </c>
      <c r="N3542" s="4"/>
      <c r="O3542" s="17"/>
      <c r="P3542" s="17"/>
      <c r="Q3542" s="17"/>
      <c r="R3542" s="4"/>
    </row>
    <row r="3543" spans="1:18" x14ac:dyDescent="0.25">
      <c r="A3543" s="10">
        <v>45805.625</v>
      </c>
      <c r="B3543" s="5">
        <v>45805</v>
      </c>
      <c r="C3543" s="6">
        <v>59630.714016927086</v>
      </c>
      <c r="D3543" s="6">
        <v>20212.762643229165</v>
      </c>
      <c r="E3543" s="6">
        <v>32250</v>
      </c>
      <c r="F3543" s="16">
        <f t="shared" si="330"/>
        <v>33.896563166242593</v>
      </c>
      <c r="G3543" s="16">
        <f t="shared" si="331"/>
        <v>62.675233002260974</v>
      </c>
      <c r="H3543" s="6">
        <f t="shared" si="333"/>
        <v>1472.5</v>
      </c>
      <c r="I3543" s="16">
        <f t="shared" si="334"/>
        <v>7.8574338070101142</v>
      </c>
      <c r="J3543" s="10" t="b">
        <f t="shared" si="332"/>
        <v>1</v>
      </c>
      <c r="K3543" t="b">
        <f t="shared" si="335"/>
        <v>1</v>
      </c>
      <c r="N3543" s="4"/>
      <c r="O3543" s="17"/>
      <c r="P3543" s="17"/>
      <c r="Q3543" s="17"/>
      <c r="R3543" s="4"/>
    </row>
    <row r="3544" spans="1:18" x14ac:dyDescent="0.25">
      <c r="A3544" s="10">
        <v>45805.666666666664</v>
      </c>
      <c r="B3544" s="5">
        <v>45805</v>
      </c>
      <c r="C3544" s="6">
        <v>61908.86326605903</v>
      </c>
      <c r="D3544" s="6">
        <v>20665.32404296875</v>
      </c>
      <c r="E3544" s="6">
        <v>32250</v>
      </c>
      <c r="F3544" s="16">
        <f t="shared" si="330"/>
        <v>33.380234998270957</v>
      </c>
      <c r="G3544" s="16">
        <f t="shared" si="331"/>
        <v>64.078524164244186</v>
      </c>
      <c r="H3544" s="6">
        <f t="shared" si="333"/>
        <v>452.6</v>
      </c>
      <c r="I3544" s="16">
        <f t="shared" si="334"/>
        <v>2.2391793145189443</v>
      </c>
      <c r="J3544" s="10" t="b">
        <f t="shared" si="332"/>
        <v>1</v>
      </c>
      <c r="K3544" t="b">
        <f t="shared" si="335"/>
        <v>1</v>
      </c>
      <c r="N3544" s="4"/>
      <c r="O3544" s="17"/>
      <c r="P3544" s="17"/>
      <c r="Q3544" s="17"/>
      <c r="R3544" s="4"/>
    </row>
    <row r="3545" spans="1:18" x14ac:dyDescent="0.25">
      <c r="A3545" s="10">
        <v>45805.708333333336</v>
      </c>
      <c r="B3545" s="5">
        <v>45805</v>
      </c>
      <c r="C3545" s="6">
        <v>63920.974388020833</v>
      </c>
      <c r="D3545" s="6">
        <v>21079.417348090279</v>
      </c>
      <c r="E3545" s="6">
        <v>32250</v>
      </c>
      <c r="F3545" s="16">
        <f t="shared" si="330"/>
        <v>32.977309169493338</v>
      </c>
      <c r="G3545" s="16">
        <f t="shared" si="331"/>
        <v>65.362534412683033</v>
      </c>
      <c r="H3545" s="6">
        <f t="shared" si="333"/>
        <v>414.1</v>
      </c>
      <c r="I3545" s="16">
        <f t="shared" si="334"/>
        <v>2.003839858203893</v>
      </c>
      <c r="J3545" s="10" t="b">
        <f t="shared" si="332"/>
        <v>1</v>
      </c>
      <c r="K3545" t="b">
        <f t="shared" si="335"/>
        <v>1</v>
      </c>
      <c r="N3545" s="4"/>
      <c r="O3545" s="17"/>
      <c r="P3545" s="17"/>
      <c r="Q3545" s="17"/>
      <c r="R3545" s="4"/>
    </row>
    <row r="3546" spans="1:18" x14ac:dyDescent="0.25">
      <c r="A3546" s="10">
        <v>45805.75</v>
      </c>
      <c r="B3546" s="5">
        <v>45805</v>
      </c>
      <c r="C3546" s="6">
        <v>64608.537363281248</v>
      </c>
      <c r="D3546" s="6">
        <v>17744.360630425348</v>
      </c>
      <c r="E3546" s="6">
        <v>32250</v>
      </c>
      <c r="F3546" s="16">
        <f t="shared" si="330"/>
        <v>27.464420887060569</v>
      </c>
      <c r="G3546" s="16">
        <f t="shared" si="331"/>
        <v>55.021273272636741</v>
      </c>
      <c r="H3546" s="6">
        <f t="shared" si="333"/>
        <v>-3335.1</v>
      </c>
      <c r="I3546" s="16">
        <f t="shared" si="334"/>
        <v>-15.821594804669248</v>
      </c>
      <c r="J3546" s="10" t="b">
        <f t="shared" si="332"/>
        <v>1</v>
      </c>
      <c r="K3546" t="b">
        <f t="shared" si="335"/>
        <v>1</v>
      </c>
      <c r="N3546" s="4"/>
      <c r="O3546" s="17"/>
      <c r="P3546" s="17"/>
      <c r="Q3546" s="17"/>
      <c r="R3546" s="4"/>
    </row>
    <row r="3547" spans="1:18" x14ac:dyDescent="0.25">
      <c r="A3547" s="10">
        <v>45805.791666666664</v>
      </c>
      <c r="B3547" s="5">
        <v>45805</v>
      </c>
      <c r="C3547" s="6">
        <v>63907.928554687503</v>
      </c>
      <c r="D3547" s="6">
        <v>15159.225225694445</v>
      </c>
      <c r="E3547" s="6">
        <v>32250</v>
      </c>
      <c r="F3547" s="16">
        <f t="shared" si="330"/>
        <v>23.720413990139491</v>
      </c>
      <c r="G3547" s="16">
        <f t="shared" si="331"/>
        <v>47.005349537037041</v>
      </c>
      <c r="H3547" s="6">
        <f t="shared" si="333"/>
        <v>-2585.1</v>
      </c>
      <c r="I3547" s="16">
        <f t="shared" si="334"/>
        <v>-14.568572257077896</v>
      </c>
      <c r="J3547" s="10" t="b">
        <f t="shared" si="332"/>
        <v>1</v>
      </c>
      <c r="K3547" t="b">
        <f t="shared" si="335"/>
        <v>1</v>
      </c>
      <c r="N3547" s="4"/>
      <c r="O3547" s="17"/>
      <c r="P3547" s="17"/>
      <c r="Q3547" s="17"/>
      <c r="R3547" s="4"/>
    </row>
    <row r="3548" spans="1:18" x14ac:dyDescent="0.25">
      <c r="A3548" s="10">
        <v>45805.833333333336</v>
      </c>
      <c r="B3548" s="5">
        <v>45805</v>
      </c>
      <c r="C3548" s="6">
        <v>61735.161048177084</v>
      </c>
      <c r="D3548" s="6">
        <v>6532.2463707139759</v>
      </c>
      <c r="E3548" s="6">
        <v>32250</v>
      </c>
      <c r="F3548" s="16">
        <f t="shared" si="330"/>
        <v>10.581079339238009</v>
      </c>
      <c r="G3548" s="16">
        <f t="shared" si="331"/>
        <v>20.255027506089849</v>
      </c>
      <c r="H3548" s="6">
        <f t="shared" si="333"/>
        <v>-8627</v>
      </c>
      <c r="I3548" s="16">
        <f t="shared" si="334"/>
        <v>-56.909240885065074</v>
      </c>
      <c r="J3548" s="10" t="b">
        <f t="shared" si="332"/>
        <v>1</v>
      </c>
      <c r="K3548" t="b">
        <f t="shared" si="335"/>
        <v>1</v>
      </c>
      <c r="N3548" s="4"/>
      <c r="O3548" s="17"/>
      <c r="P3548" s="17"/>
      <c r="Q3548" s="17"/>
      <c r="R3548" s="4"/>
    </row>
    <row r="3549" spans="1:18" x14ac:dyDescent="0.25">
      <c r="A3549" s="10">
        <v>45805.875</v>
      </c>
      <c r="B3549" s="5">
        <v>45805</v>
      </c>
      <c r="C3549" s="6">
        <v>59594.63544487847</v>
      </c>
      <c r="D3549" s="6">
        <v>517.64441905298168</v>
      </c>
      <c r="E3549" s="6">
        <v>32250</v>
      </c>
      <c r="F3549" s="16">
        <f t="shared" si="330"/>
        <v>0.86860908735950282</v>
      </c>
      <c r="G3549" s="16">
        <f t="shared" si="331"/>
        <v>1.6050989738076953</v>
      </c>
      <c r="H3549" s="6">
        <f t="shared" si="333"/>
        <v>-6014.6</v>
      </c>
      <c r="I3549" s="16">
        <f t="shared" si="334"/>
        <v>-92.075522854821585</v>
      </c>
      <c r="J3549" s="10" t="b">
        <f t="shared" si="332"/>
        <v>1</v>
      </c>
      <c r="K3549" t="b">
        <f t="shared" si="335"/>
        <v>1</v>
      </c>
      <c r="N3549" s="4"/>
      <c r="O3549" s="17"/>
      <c r="P3549" s="17"/>
      <c r="Q3549" s="17"/>
      <c r="R3549" s="4"/>
    </row>
    <row r="3550" spans="1:18" x14ac:dyDescent="0.25">
      <c r="A3550" s="10">
        <v>45805.916666666664</v>
      </c>
      <c r="B3550" s="5">
        <v>45805</v>
      </c>
      <c r="C3550" s="6">
        <v>58364.354817708336</v>
      </c>
      <c r="D3550" s="6">
        <v>0.30972169333034094</v>
      </c>
      <c r="E3550" s="6">
        <v>32250</v>
      </c>
      <c r="F3550" s="16">
        <f t="shared" si="330"/>
        <v>5.3066926602325475E-4</v>
      </c>
      <c r="G3550" s="16">
        <f t="shared" si="331"/>
        <v>9.60377343659972E-4</v>
      </c>
      <c r="H3550" s="6">
        <f t="shared" si="333"/>
        <v>-517.29999999999995</v>
      </c>
      <c r="I3550" s="16">
        <f t="shared" si="334"/>
        <v>-99.933464161825242</v>
      </c>
      <c r="J3550" s="10" t="b">
        <f t="shared" si="332"/>
        <v>0</v>
      </c>
      <c r="K3550" t="b">
        <f t="shared" si="335"/>
        <v>1</v>
      </c>
      <c r="N3550" s="4"/>
      <c r="O3550" s="17"/>
      <c r="P3550" s="17"/>
      <c r="Q3550" s="17"/>
      <c r="R3550" s="4"/>
    </row>
    <row r="3551" spans="1:18" x14ac:dyDescent="0.25">
      <c r="A3551" s="10">
        <v>45805.958333333336</v>
      </c>
      <c r="B3551" s="5">
        <v>45805</v>
      </c>
      <c r="C3551" s="6">
        <v>55495.44018229167</v>
      </c>
      <c r="D3551" s="6">
        <v>0.39113715987238618</v>
      </c>
      <c r="E3551" s="6">
        <v>32250</v>
      </c>
      <c r="F3551" s="16">
        <f t="shared" si="330"/>
        <v>7.0480954577092653E-4</v>
      </c>
      <c r="G3551" s="16">
        <f t="shared" si="331"/>
        <v>1.2128284027050735E-3</v>
      </c>
      <c r="H3551" s="6">
        <f t="shared" si="333"/>
        <v>0.1</v>
      </c>
      <c r="I3551" s="16">
        <f t="shared" si="334"/>
        <v>32.287050650127583</v>
      </c>
      <c r="J3551" s="10" t="b">
        <f t="shared" si="332"/>
        <v>0</v>
      </c>
      <c r="K3551" t="b">
        <f t="shared" si="335"/>
        <v>0</v>
      </c>
      <c r="N3551" s="4"/>
      <c r="O3551" s="17"/>
      <c r="P3551" s="17"/>
      <c r="Q3551" s="17"/>
      <c r="R3551" s="4"/>
    </row>
    <row r="3552" spans="1:18" x14ac:dyDescent="0.25">
      <c r="A3552" s="10">
        <v>45806</v>
      </c>
      <c r="B3552" s="5">
        <v>45806</v>
      </c>
      <c r="C3552" s="6">
        <v>52312.524643012155</v>
      </c>
      <c r="D3552" s="6">
        <v>0.38209290913409655</v>
      </c>
      <c r="E3552" s="6">
        <v>32250</v>
      </c>
      <c r="F3552" s="16">
        <f t="shared" si="330"/>
        <v>7.3040426120045052E-4</v>
      </c>
      <c r="G3552" s="16">
        <f t="shared" si="331"/>
        <v>1.1847842143692916E-3</v>
      </c>
      <c r="H3552" s="6">
        <f t="shared" si="333"/>
        <v>0</v>
      </c>
      <c r="I3552" s="16">
        <f t="shared" si="334"/>
        <v>0</v>
      </c>
      <c r="J3552" s="10" t="b">
        <f t="shared" si="332"/>
        <v>0</v>
      </c>
      <c r="K3552" t="b">
        <f t="shared" si="335"/>
        <v>0</v>
      </c>
      <c r="N3552" s="4"/>
      <c r="O3552" s="17"/>
      <c r="P3552" s="17"/>
      <c r="Q3552" s="17"/>
      <c r="R3552" s="4"/>
    </row>
    <row r="3553" spans="1:18" x14ac:dyDescent="0.25">
      <c r="A3553" s="10">
        <v>45806.041666666664</v>
      </c>
      <c r="B3553" s="5">
        <v>45806</v>
      </c>
      <c r="C3553" s="6">
        <v>50164.47790690104</v>
      </c>
      <c r="D3553" s="6">
        <v>0.31315904276238549</v>
      </c>
      <c r="E3553" s="6">
        <v>32250</v>
      </c>
      <c r="F3553" s="16">
        <f t="shared" si="330"/>
        <v>6.2426453105635679E-4</v>
      </c>
      <c r="G3553" s="16">
        <f t="shared" si="331"/>
        <v>9.7103579151127273E-4</v>
      </c>
      <c r="H3553" s="6">
        <f t="shared" si="333"/>
        <v>-0.1</v>
      </c>
      <c r="I3553" s="16">
        <f t="shared" si="334"/>
        <v>-26.171645065756699</v>
      </c>
      <c r="J3553" s="10" t="b">
        <f t="shared" si="332"/>
        <v>0</v>
      </c>
      <c r="K3553" t="b">
        <f t="shared" si="335"/>
        <v>0</v>
      </c>
      <c r="N3553" s="4"/>
      <c r="O3553" s="17"/>
      <c r="P3553" s="17"/>
      <c r="Q3553" s="17"/>
      <c r="R3553" s="4"/>
    </row>
    <row r="3554" spans="1:18" x14ac:dyDescent="0.25">
      <c r="A3554" s="10">
        <v>45806.083333333336</v>
      </c>
      <c r="B3554" s="5">
        <v>45806</v>
      </c>
      <c r="C3554" s="6">
        <v>48776.925032552084</v>
      </c>
      <c r="D3554" s="6">
        <v>0.37308210349745219</v>
      </c>
      <c r="E3554" s="6">
        <v>32250</v>
      </c>
      <c r="F3554" s="16">
        <f t="shared" si="330"/>
        <v>7.6487417615700394E-4</v>
      </c>
      <c r="G3554" s="16">
        <f t="shared" si="331"/>
        <v>1.1568437317750456E-3</v>
      </c>
      <c r="H3554" s="6">
        <f t="shared" si="333"/>
        <v>0.1</v>
      </c>
      <c r="I3554" s="16">
        <f t="shared" si="334"/>
        <v>31.932656045278769</v>
      </c>
      <c r="J3554" s="10" t="b">
        <f t="shared" si="332"/>
        <v>0</v>
      </c>
      <c r="K3554" t="b">
        <f t="shared" si="335"/>
        <v>0</v>
      </c>
      <c r="N3554" s="4"/>
      <c r="O3554" s="17"/>
      <c r="P3554" s="17"/>
      <c r="Q3554" s="17"/>
      <c r="R3554" s="4"/>
    </row>
    <row r="3555" spans="1:18" x14ac:dyDescent="0.25">
      <c r="A3555" s="10">
        <v>45806.125</v>
      </c>
      <c r="B3555" s="5">
        <v>45806</v>
      </c>
      <c r="C3555" s="6">
        <v>47460.105394965278</v>
      </c>
      <c r="D3555" s="6">
        <v>0.39897959293590651</v>
      </c>
      <c r="E3555" s="6">
        <v>32250</v>
      </c>
      <c r="F3555" s="16">
        <f t="shared" si="330"/>
        <v>8.4066309928218475E-4</v>
      </c>
      <c r="G3555" s="16">
        <f t="shared" si="331"/>
        <v>1.2371460246074621E-3</v>
      </c>
      <c r="H3555" s="6">
        <f t="shared" si="333"/>
        <v>0</v>
      </c>
      <c r="I3555" s="16">
        <f t="shared" si="334"/>
        <v>0</v>
      </c>
      <c r="J3555" s="10" t="b">
        <f t="shared" si="332"/>
        <v>0</v>
      </c>
      <c r="K3555" t="b">
        <f t="shared" si="335"/>
        <v>0</v>
      </c>
      <c r="N3555" s="4"/>
      <c r="O3555" s="17"/>
      <c r="P3555" s="17"/>
      <c r="Q3555" s="17"/>
      <c r="R3555" s="4"/>
    </row>
    <row r="3556" spans="1:18" x14ac:dyDescent="0.25">
      <c r="A3556" s="10">
        <v>45806.166666666664</v>
      </c>
      <c r="B3556" s="5">
        <v>45806</v>
      </c>
      <c r="C3556" s="6">
        <v>45678.386812065975</v>
      </c>
      <c r="D3556" s="6">
        <v>0.54378997973269882</v>
      </c>
      <c r="E3556" s="6">
        <v>32250</v>
      </c>
      <c r="F3556" s="16">
        <f t="shared" si="330"/>
        <v>1.1904754473269978E-3</v>
      </c>
      <c r="G3556" s="16">
        <f t="shared" si="331"/>
        <v>1.6861704797913144E-3</v>
      </c>
      <c r="H3556" s="6">
        <f t="shared" si="333"/>
        <v>0.1</v>
      </c>
      <c r="I3556" s="16">
        <f t="shared" si="334"/>
        <v>25.063938549875747</v>
      </c>
      <c r="J3556" s="10" t="b">
        <f t="shared" si="332"/>
        <v>0</v>
      </c>
      <c r="K3556" t="b">
        <f t="shared" si="335"/>
        <v>0</v>
      </c>
      <c r="N3556" s="4"/>
      <c r="O3556" s="17"/>
      <c r="P3556" s="17"/>
      <c r="Q3556" s="17"/>
      <c r="R3556" s="4"/>
    </row>
    <row r="3557" spans="1:18" x14ac:dyDescent="0.25">
      <c r="A3557" s="10">
        <v>45806.208333333336</v>
      </c>
      <c r="B3557" s="5">
        <v>45806</v>
      </c>
      <c r="C3557" s="6">
        <v>45305.490167100696</v>
      </c>
      <c r="D3557" s="6">
        <v>0.67236800902419624</v>
      </c>
      <c r="E3557" s="6">
        <v>32250</v>
      </c>
      <c r="F3557" s="16">
        <f t="shared" si="330"/>
        <v>1.484076226842033E-3</v>
      </c>
      <c r="G3557" s="16">
        <f t="shared" si="331"/>
        <v>2.0848620434858797E-3</v>
      </c>
      <c r="H3557" s="6">
        <f t="shared" si="333"/>
        <v>0.1</v>
      </c>
      <c r="I3557" s="16">
        <f t="shared" si="334"/>
        <v>18.389452495824809</v>
      </c>
      <c r="J3557" s="10" t="b">
        <f t="shared" si="332"/>
        <v>0</v>
      </c>
      <c r="K3557" t="b">
        <f t="shared" si="335"/>
        <v>0</v>
      </c>
      <c r="N3557" s="4"/>
      <c r="O3557" s="17"/>
      <c r="P3557" s="17"/>
      <c r="Q3557" s="17"/>
      <c r="R3557" s="4"/>
    </row>
    <row r="3558" spans="1:18" x14ac:dyDescent="0.25">
      <c r="A3558" s="10">
        <v>45806.25</v>
      </c>
      <c r="B3558" s="5">
        <v>45806</v>
      </c>
      <c r="C3558" s="6">
        <v>46106.007056206596</v>
      </c>
      <c r="D3558" s="6">
        <v>0.64913915405670797</v>
      </c>
      <c r="E3558" s="6">
        <v>32250</v>
      </c>
      <c r="F3558" s="16">
        <f t="shared" si="330"/>
        <v>1.4079275033844502E-3</v>
      </c>
      <c r="G3558" s="16">
        <f t="shared" si="331"/>
        <v>2.0128345862223504E-3</v>
      </c>
      <c r="H3558" s="6">
        <f t="shared" si="333"/>
        <v>0</v>
      </c>
      <c r="I3558" s="16">
        <f t="shared" si="334"/>
        <v>0</v>
      </c>
      <c r="J3558" s="10" t="b">
        <f t="shared" si="332"/>
        <v>0</v>
      </c>
      <c r="K3558" t="b">
        <f t="shared" si="335"/>
        <v>0</v>
      </c>
      <c r="N3558" s="4"/>
      <c r="O3558" s="17"/>
      <c r="P3558" s="17"/>
      <c r="Q3558" s="17"/>
      <c r="R3558" s="4"/>
    </row>
    <row r="3559" spans="1:18" x14ac:dyDescent="0.25">
      <c r="A3559" s="10">
        <v>45806.291666666664</v>
      </c>
      <c r="B3559" s="5">
        <v>45806</v>
      </c>
      <c r="C3559" s="6">
        <v>47834.933667534722</v>
      </c>
      <c r="D3559" s="6">
        <v>110.11569931785266</v>
      </c>
      <c r="E3559" s="6">
        <v>32250</v>
      </c>
      <c r="F3559" s="16">
        <f t="shared" si="330"/>
        <v>0.2301993352456293</v>
      </c>
      <c r="G3559" s="16">
        <f t="shared" si="331"/>
        <v>0.34144402889256636</v>
      </c>
      <c r="H3559" s="6">
        <f t="shared" si="333"/>
        <v>109.5</v>
      </c>
      <c r="I3559" s="16">
        <f t="shared" si="334"/>
        <v>16868.494114966637</v>
      </c>
      <c r="J3559" s="10" t="b">
        <f t="shared" si="332"/>
        <v>1</v>
      </c>
      <c r="K3559" t="b">
        <f t="shared" si="335"/>
        <v>1</v>
      </c>
      <c r="N3559" s="4"/>
      <c r="O3559" s="17"/>
      <c r="P3559" s="17"/>
      <c r="Q3559" s="17"/>
      <c r="R3559" s="4"/>
    </row>
    <row r="3560" spans="1:18" x14ac:dyDescent="0.25">
      <c r="A3560" s="10">
        <v>45806.333333333336</v>
      </c>
      <c r="B3560" s="5">
        <v>45806</v>
      </c>
      <c r="C3560" s="6">
        <v>49330.589984809027</v>
      </c>
      <c r="D3560" s="6">
        <v>3420.6165848117403</v>
      </c>
      <c r="E3560" s="6">
        <v>32250</v>
      </c>
      <c r="F3560" s="16">
        <f t="shared" si="330"/>
        <v>6.9340678590405922</v>
      </c>
      <c r="G3560" s="16">
        <f t="shared" si="331"/>
        <v>10.606563053679814</v>
      </c>
      <c r="H3560" s="6">
        <f t="shared" si="333"/>
        <v>3310.5</v>
      </c>
      <c r="I3560" s="16">
        <f t="shared" si="334"/>
        <v>3006.3833045677989</v>
      </c>
      <c r="J3560" s="10" t="b">
        <f t="shared" si="332"/>
        <v>1</v>
      </c>
      <c r="K3560" t="b">
        <f t="shared" si="335"/>
        <v>1</v>
      </c>
      <c r="N3560" s="4"/>
      <c r="O3560" s="17"/>
      <c r="P3560" s="17"/>
      <c r="Q3560" s="17"/>
      <c r="R3560" s="4"/>
    </row>
    <row r="3561" spans="1:18" x14ac:dyDescent="0.25">
      <c r="A3561" s="10">
        <v>45806.375</v>
      </c>
      <c r="B3561" s="5">
        <v>45806</v>
      </c>
      <c r="C3561" s="6">
        <v>52045.064649522566</v>
      </c>
      <c r="D3561" s="6">
        <v>10824.432876790364</v>
      </c>
      <c r="E3561" s="6">
        <v>32250</v>
      </c>
      <c r="F3561" s="16">
        <f t="shared" si="330"/>
        <v>20.798192777131387</v>
      </c>
      <c r="G3561" s="16">
        <f t="shared" si="331"/>
        <v>33.564132951287952</v>
      </c>
      <c r="H3561" s="6">
        <f t="shared" si="333"/>
        <v>7403.8</v>
      </c>
      <c r="I3561" s="16">
        <f t="shared" si="334"/>
        <v>216.44635744545107</v>
      </c>
      <c r="J3561" s="10" t="b">
        <f t="shared" si="332"/>
        <v>1</v>
      </c>
      <c r="K3561" t="b">
        <f t="shared" si="335"/>
        <v>1</v>
      </c>
      <c r="N3561" s="4"/>
      <c r="O3561" s="17"/>
      <c r="P3561" s="17"/>
      <c r="Q3561" s="17"/>
      <c r="R3561" s="4"/>
    </row>
    <row r="3562" spans="1:18" x14ac:dyDescent="0.25">
      <c r="A3562" s="10">
        <v>45806.416666666664</v>
      </c>
      <c r="B3562" s="5">
        <v>45806</v>
      </c>
      <c r="C3562" s="6">
        <v>54337.045133463544</v>
      </c>
      <c r="D3562" s="6">
        <v>15846.721726345486</v>
      </c>
      <c r="E3562" s="6">
        <v>32250</v>
      </c>
      <c r="F3562" s="16">
        <f t="shared" si="330"/>
        <v>29.163753176902624</v>
      </c>
      <c r="G3562" s="16">
        <f t="shared" si="331"/>
        <v>49.13712163207903</v>
      </c>
      <c r="H3562" s="6">
        <f t="shared" si="333"/>
        <v>5022.3</v>
      </c>
      <c r="I3562" s="16">
        <f t="shared" si="334"/>
        <v>46.39781184997473</v>
      </c>
      <c r="J3562" s="10" t="b">
        <f t="shared" si="332"/>
        <v>1</v>
      </c>
      <c r="K3562" t="b">
        <f t="shared" si="335"/>
        <v>1</v>
      </c>
      <c r="N3562" s="4"/>
      <c r="O3562" s="17"/>
      <c r="P3562" s="17"/>
      <c r="Q3562" s="17"/>
      <c r="R3562" s="4"/>
    </row>
    <row r="3563" spans="1:18" x14ac:dyDescent="0.25">
      <c r="A3563" s="10">
        <v>45806.458333333336</v>
      </c>
      <c r="B3563" s="5">
        <v>45806</v>
      </c>
      <c r="C3563" s="6">
        <v>56874.792931857635</v>
      </c>
      <c r="D3563" s="6">
        <v>18746.404828559029</v>
      </c>
      <c r="E3563" s="6">
        <v>32250</v>
      </c>
      <c r="F3563" s="16">
        <f t="shared" si="330"/>
        <v>32.96083178890747</v>
      </c>
      <c r="G3563" s="16">
        <f t="shared" si="331"/>
        <v>58.128387065299314</v>
      </c>
      <c r="H3563" s="6">
        <f t="shared" si="333"/>
        <v>2899.7</v>
      </c>
      <c r="I3563" s="16">
        <f t="shared" si="334"/>
        <v>18.298421907536824</v>
      </c>
      <c r="J3563" s="10" t="b">
        <f t="shared" si="332"/>
        <v>1</v>
      </c>
      <c r="K3563" t="b">
        <f t="shared" si="335"/>
        <v>1</v>
      </c>
      <c r="N3563" s="4"/>
      <c r="O3563" s="17"/>
      <c r="P3563" s="17"/>
      <c r="Q3563" s="17"/>
      <c r="R3563" s="4"/>
    </row>
    <row r="3564" spans="1:18" x14ac:dyDescent="0.25">
      <c r="A3564" s="10">
        <v>45806.5</v>
      </c>
      <c r="B3564" s="5">
        <v>45806</v>
      </c>
      <c r="C3564" s="6">
        <v>60728.969911024309</v>
      </c>
      <c r="D3564" s="6">
        <v>20320.082730034723</v>
      </c>
      <c r="E3564" s="6">
        <v>32250</v>
      </c>
      <c r="F3564" s="16">
        <f t="shared" si="330"/>
        <v>33.460278940687182</v>
      </c>
      <c r="G3564" s="16">
        <f t="shared" si="331"/>
        <v>63.008008465223938</v>
      </c>
      <c r="H3564" s="6">
        <f t="shared" si="333"/>
        <v>1573.7</v>
      </c>
      <c r="I3564" s="16">
        <f t="shared" si="334"/>
        <v>8.3946762826894776</v>
      </c>
      <c r="J3564" s="10" t="b">
        <f t="shared" si="332"/>
        <v>1</v>
      </c>
      <c r="K3564" t="b">
        <f t="shared" si="335"/>
        <v>1</v>
      </c>
      <c r="N3564" s="4"/>
      <c r="O3564" s="17"/>
      <c r="P3564" s="17"/>
      <c r="Q3564" s="17"/>
      <c r="R3564" s="4"/>
    </row>
    <row r="3565" spans="1:18" x14ac:dyDescent="0.25">
      <c r="A3565" s="10">
        <v>45806.541666666664</v>
      </c>
      <c r="B3565" s="5">
        <v>45806</v>
      </c>
      <c r="C3565" s="6">
        <v>62716.240598958335</v>
      </c>
      <c r="D3565" s="6">
        <v>21900.626809895832</v>
      </c>
      <c r="E3565" s="6">
        <v>32250</v>
      </c>
      <c r="F3565" s="16">
        <f t="shared" si="330"/>
        <v>34.920184310696044</v>
      </c>
      <c r="G3565" s="16">
        <f t="shared" si="331"/>
        <v>67.908920340762265</v>
      </c>
      <c r="H3565" s="6">
        <f t="shared" si="333"/>
        <v>1580.5</v>
      </c>
      <c r="I3565" s="16">
        <f t="shared" si="334"/>
        <v>7.7780195139850168</v>
      </c>
      <c r="J3565" s="10" t="b">
        <f t="shared" si="332"/>
        <v>1</v>
      </c>
      <c r="K3565" t="b">
        <f t="shared" si="335"/>
        <v>1</v>
      </c>
      <c r="N3565" s="4"/>
      <c r="O3565" s="17"/>
      <c r="P3565" s="17"/>
      <c r="Q3565" s="17"/>
      <c r="R3565" s="4"/>
    </row>
    <row r="3566" spans="1:18" x14ac:dyDescent="0.25">
      <c r="A3566" s="10">
        <v>45806.583333333336</v>
      </c>
      <c r="B3566" s="5">
        <v>45806</v>
      </c>
      <c r="C3566" s="6">
        <v>65511.556068793405</v>
      </c>
      <c r="D3566" s="6">
        <v>22714.445672743055</v>
      </c>
      <c r="E3566" s="6">
        <v>32250</v>
      </c>
      <c r="F3566" s="16">
        <f t="shared" si="330"/>
        <v>34.672425806663348</v>
      </c>
      <c r="G3566" s="16">
        <f t="shared" si="331"/>
        <v>70.432389682924196</v>
      </c>
      <c r="H3566" s="6">
        <f t="shared" si="333"/>
        <v>813.8</v>
      </c>
      <c r="I3566" s="16">
        <f t="shared" si="334"/>
        <v>3.7158753813944867</v>
      </c>
      <c r="J3566" s="10" t="b">
        <f t="shared" si="332"/>
        <v>1</v>
      </c>
      <c r="K3566" t="b">
        <f t="shared" si="335"/>
        <v>1</v>
      </c>
      <c r="N3566" s="4"/>
      <c r="O3566" s="17"/>
      <c r="P3566" s="17"/>
      <c r="Q3566" s="17"/>
      <c r="R3566" s="4"/>
    </row>
    <row r="3567" spans="1:18" x14ac:dyDescent="0.25">
      <c r="A3567" s="10">
        <v>45806.625</v>
      </c>
      <c r="B3567" s="5">
        <v>45806</v>
      </c>
      <c r="C3567" s="6">
        <v>68373.917018229171</v>
      </c>
      <c r="D3567" s="6">
        <v>23294.715865885417</v>
      </c>
      <c r="E3567" s="6">
        <v>32250</v>
      </c>
      <c r="F3567" s="16">
        <f t="shared" si="330"/>
        <v>34.06959390621838</v>
      </c>
      <c r="G3567" s="16">
        <f t="shared" si="331"/>
        <v>72.231677103520681</v>
      </c>
      <c r="H3567" s="6">
        <f t="shared" si="333"/>
        <v>580.29999999999995</v>
      </c>
      <c r="I3567" s="16">
        <f t="shared" si="334"/>
        <v>2.5547618830793217</v>
      </c>
      <c r="J3567" s="10" t="b">
        <f t="shared" si="332"/>
        <v>1</v>
      </c>
      <c r="K3567" t="b">
        <f t="shared" si="335"/>
        <v>1</v>
      </c>
      <c r="N3567" s="4"/>
      <c r="O3567" s="17"/>
      <c r="P3567" s="17"/>
      <c r="Q3567" s="17"/>
      <c r="R3567" s="4"/>
    </row>
    <row r="3568" spans="1:18" x14ac:dyDescent="0.25">
      <c r="A3568" s="10">
        <v>45806.666666666664</v>
      </c>
      <c r="B3568" s="5">
        <v>45806</v>
      </c>
      <c r="C3568" s="6">
        <v>70605.237233072912</v>
      </c>
      <c r="D3568" s="6">
        <v>22052.431879340278</v>
      </c>
      <c r="E3568" s="6">
        <v>32250</v>
      </c>
      <c r="F3568" s="16">
        <f t="shared" si="330"/>
        <v>31.233422255269293</v>
      </c>
      <c r="G3568" s="16">
        <f t="shared" si="331"/>
        <v>68.379633734388463</v>
      </c>
      <c r="H3568" s="6">
        <f t="shared" si="333"/>
        <v>-1242.3</v>
      </c>
      <c r="I3568" s="16">
        <f t="shared" si="334"/>
        <v>-5.3329691040332454</v>
      </c>
      <c r="J3568" s="10" t="b">
        <f t="shared" si="332"/>
        <v>1</v>
      </c>
      <c r="K3568" t="b">
        <f t="shared" si="335"/>
        <v>1</v>
      </c>
      <c r="N3568" s="4"/>
      <c r="O3568" s="17"/>
      <c r="P3568" s="17"/>
      <c r="Q3568" s="17"/>
      <c r="R3568" s="4"/>
    </row>
    <row r="3569" spans="1:18" x14ac:dyDescent="0.25">
      <c r="A3569" s="10">
        <v>45806.708333333336</v>
      </c>
      <c r="B3569" s="5">
        <v>45806</v>
      </c>
      <c r="C3569" s="6">
        <v>72730.59664930556</v>
      </c>
      <c r="D3569" s="6">
        <v>19817.237009548611</v>
      </c>
      <c r="E3569" s="6">
        <v>32250</v>
      </c>
      <c r="F3569" s="16">
        <f t="shared" si="330"/>
        <v>27.247455572383</v>
      </c>
      <c r="G3569" s="16">
        <f t="shared" si="331"/>
        <v>61.448796928832905</v>
      </c>
      <c r="H3569" s="6">
        <f t="shared" si="333"/>
        <v>-2235.1999999999998</v>
      </c>
      <c r="I3569" s="16">
        <f t="shared" si="334"/>
        <v>-10.135843576027717</v>
      </c>
      <c r="J3569" s="10" t="b">
        <f t="shared" si="332"/>
        <v>1</v>
      </c>
      <c r="K3569" t="b">
        <f t="shared" si="335"/>
        <v>1</v>
      </c>
      <c r="N3569" s="4"/>
      <c r="O3569" s="17"/>
      <c r="P3569" s="17"/>
      <c r="Q3569" s="17"/>
      <c r="R3569" s="4"/>
    </row>
    <row r="3570" spans="1:18" x14ac:dyDescent="0.25">
      <c r="A3570" s="10">
        <v>45806.75</v>
      </c>
      <c r="B3570" s="5">
        <v>45806</v>
      </c>
      <c r="C3570" s="6">
        <v>72680.205334201382</v>
      </c>
      <c r="D3570" s="6">
        <v>16272.606397569445</v>
      </c>
      <c r="E3570" s="6">
        <v>32250</v>
      </c>
      <c r="F3570" s="16">
        <f t="shared" si="330"/>
        <v>22.389323644235752</v>
      </c>
      <c r="G3570" s="16">
        <f t="shared" si="331"/>
        <v>50.457694256029285</v>
      </c>
      <c r="H3570" s="6">
        <f t="shared" si="333"/>
        <v>-3544.6</v>
      </c>
      <c r="I3570" s="16">
        <f t="shared" si="334"/>
        <v>-17.886449045808416</v>
      </c>
      <c r="J3570" s="10" t="b">
        <f t="shared" si="332"/>
        <v>1</v>
      </c>
      <c r="K3570" t="b">
        <f t="shared" si="335"/>
        <v>1</v>
      </c>
      <c r="N3570" s="4"/>
      <c r="O3570" s="17"/>
      <c r="P3570" s="17"/>
      <c r="Q3570" s="17"/>
      <c r="R3570" s="4"/>
    </row>
    <row r="3571" spans="1:18" x14ac:dyDescent="0.25">
      <c r="A3571" s="10">
        <v>45806.791666666664</v>
      </c>
      <c r="B3571" s="5">
        <v>45806</v>
      </c>
      <c r="C3571" s="6">
        <v>70990.122951388883</v>
      </c>
      <c r="D3571" s="6">
        <v>10569.155682508681</v>
      </c>
      <c r="E3571" s="6">
        <v>32250</v>
      </c>
      <c r="F3571" s="16">
        <f t="shared" si="330"/>
        <v>14.888205912456307</v>
      </c>
      <c r="G3571" s="16">
        <f t="shared" si="331"/>
        <v>32.772575759716837</v>
      </c>
      <c r="H3571" s="6">
        <f t="shared" si="333"/>
        <v>-5703.5</v>
      </c>
      <c r="I3571" s="16">
        <f t="shared" si="334"/>
        <v>-35.049701692851748</v>
      </c>
      <c r="J3571" s="10" t="b">
        <f t="shared" si="332"/>
        <v>1</v>
      </c>
      <c r="K3571" t="b">
        <f t="shared" si="335"/>
        <v>1</v>
      </c>
      <c r="N3571" s="4"/>
      <c r="O3571" s="17"/>
      <c r="P3571" s="17"/>
      <c r="Q3571" s="17"/>
      <c r="R3571" s="4"/>
    </row>
    <row r="3572" spans="1:18" x14ac:dyDescent="0.25">
      <c r="A3572" s="10">
        <v>45806.833333333336</v>
      </c>
      <c r="B3572" s="5">
        <v>45806</v>
      </c>
      <c r="C3572" s="6">
        <v>68251.145394965279</v>
      </c>
      <c r="D3572" s="6">
        <v>2969.113946533203</v>
      </c>
      <c r="E3572" s="6">
        <v>32250</v>
      </c>
      <c r="F3572" s="16">
        <f t="shared" si="330"/>
        <v>4.3502770969646285</v>
      </c>
      <c r="G3572" s="16">
        <f t="shared" si="331"/>
        <v>9.2065548729711715</v>
      </c>
      <c r="H3572" s="6">
        <f t="shared" si="333"/>
        <v>-7600</v>
      </c>
      <c r="I3572" s="16">
        <f t="shared" si="334"/>
        <v>-71.907352188761337</v>
      </c>
      <c r="J3572" s="10" t="b">
        <f t="shared" si="332"/>
        <v>1</v>
      </c>
      <c r="K3572" t="b">
        <f t="shared" si="335"/>
        <v>1</v>
      </c>
      <c r="N3572" s="4"/>
      <c r="O3572" s="17"/>
      <c r="P3572" s="17"/>
      <c r="Q3572" s="17"/>
      <c r="R3572" s="4"/>
    </row>
    <row r="3573" spans="1:18" x14ac:dyDescent="0.25">
      <c r="A3573" s="10">
        <v>45806.875</v>
      </c>
      <c r="B3573" s="5">
        <v>45806</v>
      </c>
      <c r="C3573" s="6">
        <v>65741.785596788191</v>
      </c>
      <c r="D3573" s="6">
        <v>90.283786417345212</v>
      </c>
      <c r="E3573" s="6">
        <v>32250</v>
      </c>
      <c r="F3573" s="16">
        <f t="shared" si="330"/>
        <v>0.13733090088407338</v>
      </c>
      <c r="G3573" s="16">
        <f t="shared" si="331"/>
        <v>0.27994972532510143</v>
      </c>
      <c r="H3573" s="6">
        <f t="shared" si="333"/>
        <v>-2878.8</v>
      </c>
      <c r="I3573" s="16">
        <f t="shared" si="334"/>
        <v>-96.958218911111345</v>
      </c>
      <c r="J3573" s="10" t="b">
        <f t="shared" si="332"/>
        <v>1</v>
      </c>
      <c r="K3573" t="b">
        <f t="shared" si="335"/>
        <v>1</v>
      </c>
      <c r="N3573" s="4"/>
      <c r="O3573" s="17"/>
      <c r="P3573" s="17"/>
      <c r="Q3573" s="17"/>
      <c r="R3573" s="4"/>
    </row>
    <row r="3574" spans="1:18" x14ac:dyDescent="0.25">
      <c r="A3574" s="10">
        <v>45806.916666666664</v>
      </c>
      <c r="B3574" s="5">
        <v>45806</v>
      </c>
      <c r="C3574" s="6">
        <v>63514.29695529514</v>
      </c>
      <c r="D3574" s="6">
        <v>0.20026208740141657</v>
      </c>
      <c r="E3574" s="6">
        <v>32250</v>
      </c>
      <c r="F3574" s="16">
        <f t="shared" si="330"/>
        <v>3.1530237600263771E-4</v>
      </c>
      <c r="G3574" s="16">
        <f t="shared" si="331"/>
        <v>6.2096771287260951E-4</v>
      </c>
      <c r="H3574" s="6">
        <f t="shared" si="333"/>
        <v>-90.1</v>
      </c>
      <c r="I3574" s="16">
        <f t="shared" si="334"/>
        <v>-99.796434747989366</v>
      </c>
      <c r="J3574" s="10" t="b">
        <f t="shared" si="332"/>
        <v>0</v>
      </c>
      <c r="K3574" t="b">
        <f t="shared" si="335"/>
        <v>1</v>
      </c>
      <c r="N3574" s="4"/>
      <c r="O3574" s="17"/>
      <c r="P3574" s="17"/>
      <c r="Q3574" s="17"/>
      <c r="R3574" s="4"/>
    </row>
    <row r="3575" spans="1:18" x14ac:dyDescent="0.25">
      <c r="A3575" s="10">
        <v>45806.958333333336</v>
      </c>
      <c r="B3575" s="5">
        <v>45806</v>
      </c>
      <c r="C3575" s="6">
        <v>60300.863951822917</v>
      </c>
      <c r="D3575" s="6">
        <v>0.30822788349456259</v>
      </c>
      <c r="E3575" s="6">
        <v>32250</v>
      </c>
      <c r="F3575" s="16">
        <f t="shared" si="330"/>
        <v>5.1115002886330078E-4</v>
      </c>
      <c r="G3575" s="16">
        <f t="shared" si="331"/>
        <v>9.5574537517693816E-4</v>
      </c>
      <c r="H3575" s="6">
        <f t="shared" si="333"/>
        <v>0.1</v>
      </c>
      <c r="I3575" s="16">
        <f t="shared" si="334"/>
        <v>49.934563899533515</v>
      </c>
      <c r="J3575" s="10" t="b">
        <f t="shared" si="332"/>
        <v>0</v>
      </c>
      <c r="K3575" t="b">
        <f t="shared" si="335"/>
        <v>0</v>
      </c>
      <c r="N3575" s="4"/>
      <c r="O3575" s="17"/>
      <c r="P3575" s="17"/>
      <c r="Q3575" s="17"/>
      <c r="R3575" s="4"/>
    </row>
    <row r="3576" spans="1:18" x14ac:dyDescent="0.25">
      <c r="A3576" s="10">
        <v>45807</v>
      </c>
      <c r="B3576" s="5">
        <v>45807</v>
      </c>
      <c r="C3576" s="6">
        <v>56837.183285590276</v>
      </c>
      <c r="D3576" s="6">
        <v>0.32954632151457997</v>
      </c>
      <c r="E3576" s="6">
        <v>32250</v>
      </c>
      <c r="F3576" s="16">
        <f t="shared" si="330"/>
        <v>5.7980762322211812E-4</v>
      </c>
      <c r="G3576" s="16">
        <f t="shared" si="331"/>
        <v>1.0218490589599379E-3</v>
      </c>
      <c r="H3576" s="6">
        <f t="shared" si="333"/>
        <v>0</v>
      </c>
      <c r="I3576" s="16">
        <f t="shared" si="334"/>
        <v>0</v>
      </c>
      <c r="J3576" s="10" t="b">
        <f t="shared" si="332"/>
        <v>0</v>
      </c>
      <c r="K3576" t="b">
        <f t="shared" si="335"/>
        <v>0</v>
      </c>
      <c r="N3576" s="4"/>
      <c r="O3576" s="17"/>
      <c r="P3576" s="17"/>
      <c r="Q3576" s="17"/>
      <c r="R3576" s="4"/>
    </row>
    <row r="3577" spans="1:18" x14ac:dyDescent="0.25">
      <c r="A3577" s="10">
        <v>45807.041666666664</v>
      </c>
      <c r="B3577" s="5">
        <v>45807</v>
      </c>
      <c r="C3577" s="6">
        <v>53117.550171440969</v>
      </c>
      <c r="D3577" s="6">
        <v>0.49582508736186559</v>
      </c>
      <c r="E3577" s="6">
        <v>32250</v>
      </c>
      <c r="F3577" s="16">
        <f t="shared" si="330"/>
        <v>9.3344871094685675E-4</v>
      </c>
      <c r="G3577" s="16">
        <f t="shared" si="331"/>
        <v>1.537442131354622E-3</v>
      </c>
      <c r="H3577" s="6">
        <f t="shared" si="333"/>
        <v>0.2</v>
      </c>
      <c r="I3577" s="16">
        <f t="shared" si="334"/>
        <v>60.689495510315226</v>
      </c>
      <c r="J3577" s="10" t="b">
        <f t="shared" si="332"/>
        <v>0</v>
      </c>
      <c r="K3577" t="b">
        <f t="shared" si="335"/>
        <v>0</v>
      </c>
      <c r="N3577" s="4"/>
      <c r="O3577" s="17"/>
      <c r="P3577" s="17"/>
      <c r="Q3577" s="17"/>
      <c r="R3577" s="4"/>
    </row>
    <row r="3578" spans="1:18" x14ac:dyDescent="0.25">
      <c r="A3578" s="10">
        <v>45807.083333333336</v>
      </c>
      <c r="B3578" s="5">
        <v>45807</v>
      </c>
      <c r="C3578" s="6">
        <v>50861.506245659722</v>
      </c>
      <c r="D3578" s="6">
        <v>0.56176658431688942</v>
      </c>
      <c r="E3578" s="6">
        <v>32250</v>
      </c>
      <c r="F3578" s="16">
        <f t="shared" si="330"/>
        <v>1.1045024533948558E-3</v>
      </c>
      <c r="G3578" s="16">
        <f t="shared" si="331"/>
        <v>1.7419118893546959E-3</v>
      </c>
      <c r="H3578" s="6">
        <f t="shared" si="333"/>
        <v>0.1</v>
      </c>
      <c r="I3578" s="16">
        <f t="shared" si="334"/>
        <v>20.168402638129823</v>
      </c>
      <c r="J3578" s="10" t="b">
        <f t="shared" si="332"/>
        <v>0</v>
      </c>
      <c r="K3578" t="b">
        <f t="shared" si="335"/>
        <v>0</v>
      </c>
      <c r="N3578" s="4"/>
      <c r="O3578" s="17"/>
      <c r="P3578" s="17"/>
      <c r="Q3578" s="17"/>
      <c r="R3578" s="4"/>
    </row>
    <row r="3579" spans="1:18" x14ac:dyDescent="0.25">
      <c r="A3579" s="10">
        <v>45807.125</v>
      </c>
      <c r="B3579" s="5">
        <v>45807</v>
      </c>
      <c r="C3579" s="6">
        <v>49747.266271701388</v>
      </c>
      <c r="D3579" s="6">
        <v>0.53501155962546665</v>
      </c>
      <c r="E3579" s="6">
        <v>32250</v>
      </c>
      <c r="F3579" s="16">
        <f t="shared" si="330"/>
        <v>1.0754592155947406E-3</v>
      </c>
      <c r="G3579" s="16">
        <f t="shared" si="331"/>
        <v>1.6589505724820669E-3</v>
      </c>
      <c r="H3579" s="6">
        <f t="shared" si="333"/>
        <v>0</v>
      </c>
      <c r="I3579" s="16">
        <f t="shared" si="334"/>
        <v>0</v>
      </c>
      <c r="J3579" s="10" t="b">
        <f t="shared" si="332"/>
        <v>0</v>
      </c>
      <c r="K3579" t="b">
        <f t="shared" si="335"/>
        <v>0</v>
      </c>
      <c r="N3579" s="4"/>
      <c r="O3579" s="17"/>
      <c r="P3579" s="17"/>
      <c r="Q3579" s="17"/>
      <c r="R3579" s="4"/>
    </row>
    <row r="3580" spans="1:18" x14ac:dyDescent="0.25">
      <c r="A3580" s="10">
        <v>45807.166666666664</v>
      </c>
      <c r="B3580" s="5">
        <v>45807</v>
      </c>
      <c r="C3580" s="6">
        <v>49298.014123263885</v>
      </c>
      <c r="D3580" s="6">
        <v>0.52623014748096464</v>
      </c>
      <c r="E3580" s="6">
        <v>32250</v>
      </c>
      <c r="F3580" s="16">
        <f t="shared" si="330"/>
        <v>1.0674469486036254E-3</v>
      </c>
      <c r="G3580" s="16">
        <f t="shared" si="331"/>
        <v>1.6317213875378749E-3</v>
      </c>
      <c r="H3580" s="6">
        <f t="shared" si="333"/>
        <v>0</v>
      </c>
      <c r="I3580" s="16">
        <f t="shared" si="334"/>
        <v>0</v>
      </c>
      <c r="J3580" s="10" t="b">
        <f t="shared" si="332"/>
        <v>0</v>
      </c>
      <c r="K3580" t="b">
        <f t="shared" si="335"/>
        <v>0</v>
      </c>
      <c r="N3580" s="4"/>
      <c r="O3580" s="17"/>
      <c r="P3580" s="17"/>
      <c r="Q3580" s="17"/>
      <c r="R3580" s="4"/>
    </row>
    <row r="3581" spans="1:18" x14ac:dyDescent="0.25">
      <c r="A3581" s="10">
        <v>45807.208333333336</v>
      </c>
      <c r="B3581" s="5">
        <v>45807</v>
      </c>
      <c r="C3581" s="6">
        <v>48584.420685763886</v>
      </c>
      <c r="D3581" s="6">
        <v>0.60062258326345019</v>
      </c>
      <c r="E3581" s="6">
        <v>32250</v>
      </c>
      <c r="F3581" s="16">
        <f t="shared" si="330"/>
        <v>1.2362452300258538E-3</v>
      </c>
      <c r="G3581" s="16">
        <f t="shared" si="331"/>
        <v>1.8623956070184502E-3</v>
      </c>
      <c r="H3581" s="6">
        <f t="shared" si="333"/>
        <v>0.1</v>
      </c>
      <c r="I3581" s="16">
        <f t="shared" si="334"/>
        <v>19.003092179095898</v>
      </c>
      <c r="J3581" s="10" t="b">
        <f t="shared" si="332"/>
        <v>0</v>
      </c>
      <c r="K3581" t="b">
        <f t="shared" si="335"/>
        <v>0</v>
      </c>
      <c r="N3581" s="4"/>
      <c r="O3581" s="17"/>
      <c r="P3581" s="17"/>
      <c r="Q3581" s="17"/>
      <c r="R3581" s="4"/>
    </row>
    <row r="3582" spans="1:18" x14ac:dyDescent="0.25">
      <c r="A3582" s="10">
        <v>45807.25</v>
      </c>
      <c r="B3582" s="5">
        <v>45807</v>
      </c>
      <c r="C3582" s="6">
        <v>48439.419036458334</v>
      </c>
      <c r="D3582" s="6">
        <v>0.67242389390865964</v>
      </c>
      <c r="E3582" s="6">
        <v>32250</v>
      </c>
      <c r="F3582" s="16">
        <f t="shared" si="330"/>
        <v>1.3881749766704555E-3</v>
      </c>
      <c r="G3582" s="16">
        <f t="shared" si="331"/>
        <v>2.085035329949332E-3</v>
      </c>
      <c r="H3582" s="6">
        <f t="shared" si="333"/>
        <v>0.1</v>
      </c>
      <c r="I3582" s="16">
        <f t="shared" si="334"/>
        <v>16.649390613429059</v>
      </c>
      <c r="J3582" s="10" t="b">
        <f t="shared" si="332"/>
        <v>0</v>
      </c>
      <c r="K3582" t="b">
        <f t="shared" si="335"/>
        <v>0</v>
      </c>
      <c r="N3582" s="4"/>
      <c r="O3582" s="17"/>
      <c r="P3582" s="17"/>
      <c r="Q3582" s="17"/>
      <c r="R3582" s="4"/>
    </row>
    <row r="3583" spans="1:18" x14ac:dyDescent="0.25">
      <c r="A3583" s="10">
        <v>45807.291666666664</v>
      </c>
      <c r="B3583" s="5">
        <v>45807</v>
      </c>
      <c r="C3583" s="6">
        <v>48647.754754774309</v>
      </c>
      <c r="D3583" s="6">
        <v>48.939721277819743</v>
      </c>
      <c r="E3583" s="6">
        <v>32250</v>
      </c>
      <c r="F3583" s="16">
        <f t="shared" si="330"/>
        <v>0.10060016443619482</v>
      </c>
      <c r="G3583" s="16">
        <f t="shared" si="331"/>
        <v>0.15175107372967361</v>
      </c>
      <c r="H3583" s="6">
        <f t="shared" si="333"/>
        <v>48.3</v>
      </c>
      <c r="I3583" s="16">
        <f t="shared" si="334"/>
        <v>7182.969022597068</v>
      </c>
      <c r="J3583" s="10" t="b">
        <f t="shared" si="332"/>
        <v>1</v>
      </c>
      <c r="K3583" t="b">
        <f t="shared" si="335"/>
        <v>1</v>
      </c>
      <c r="N3583" s="4"/>
      <c r="O3583" s="17"/>
      <c r="P3583" s="17"/>
      <c r="Q3583" s="17"/>
      <c r="R3583" s="4"/>
    </row>
    <row r="3584" spans="1:18" x14ac:dyDescent="0.25">
      <c r="A3584" s="10">
        <v>45807.333333333336</v>
      </c>
      <c r="B3584" s="5">
        <v>45807</v>
      </c>
      <c r="C3584" s="6">
        <v>49914.079025607636</v>
      </c>
      <c r="D3584" s="6">
        <v>1376.6525100708009</v>
      </c>
      <c r="E3584" s="6">
        <v>32250</v>
      </c>
      <c r="F3584" s="16">
        <f t="shared" si="330"/>
        <v>2.7580444975545495</v>
      </c>
      <c r="G3584" s="16">
        <f t="shared" si="331"/>
        <v>4.2686899537079093</v>
      </c>
      <c r="H3584" s="6">
        <f t="shared" si="333"/>
        <v>1327.7</v>
      </c>
      <c r="I3584" s="16">
        <f t="shared" si="334"/>
        <v>2712.9292225898612</v>
      </c>
      <c r="J3584" s="10" t="b">
        <f t="shared" si="332"/>
        <v>1</v>
      </c>
      <c r="K3584" t="b">
        <f t="shared" si="335"/>
        <v>1</v>
      </c>
      <c r="N3584" s="4"/>
      <c r="O3584" s="17"/>
      <c r="P3584" s="17"/>
      <c r="Q3584" s="17"/>
      <c r="R3584" s="4"/>
    </row>
    <row r="3585" spans="1:18" x14ac:dyDescent="0.25">
      <c r="A3585" s="10">
        <v>45807.375</v>
      </c>
      <c r="B3585" s="5">
        <v>45807</v>
      </c>
      <c r="C3585" s="6">
        <v>51481.159014756944</v>
      </c>
      <c r="D3585" s="6">
        <v>4357.2887677680119</v>
      </c>
      <c r="E3585" s="6">
        <v>32250</v>
      </c>
      <c r="F3585" s="16">
        <f t="shared" si="330"/>
        <v>8.4638513412625507</v>
      </c>
      <c r="G3585" s="16">
        <f t="shared" si="331"/>
        <v>13.510972923311664</v>
      </c>
      <c r="H3585" s="6">
        <f t="shared" si="333"/>
        <v>2980.6</v>
      </c>
      <c r="I3585" s="16">
        <f t="shared" si="334"/>
        <v>216.51070100810759</v>
      </c>
      <c r="J3585" s="10" t="b">
        <f t="shared" si="332"/>
        <v>1</v>
      </c>
      <c r="K3585" t="b">
        <f t="shared" si="335"/>
        <v>1</v>
      </c>
      <c r="N3585" s="4"/>
      <c r="O3585" s="17"/>
      <c r="P3585" s="17"/>
      <c r="Q3585" s="17"/>
      <c r="R3585" s="4"/>
    </row>
    <row r="3586" spans="1:18" x14ac:dyDescent="0.25">
      <c r="A3586" s="10">
        <v>45807.416666666664</v>
      </c>
      <c r="B3586" s="5">
        <v>45807</v>
      </c>
      <c r="C3586" s="6">
        <v>54455.707543402779</v>
      </c>
      <c r="D3586" s="6">
        <v>8282.4539496527777</v>
      </c>
      <c r="E3586" s="6">
        <v>32250</v>
      </c>
      <c r="F3586" s="16">
        <f t="shared" si="330"/>
        <v>15.20952407615202</v>
      </c>
      <c r="G3586" s="16">
        <f t="shared" si="331"/>
        <v>25.682027750861323</v>
      </c>
      <c r="H3586" s="6">
        <f t="shared" si="333"/>
        <v>3925.2</v>
      </c>
      <c r="I3586" s="16">
        <f t="shared" si="334"/>
        <v>90.083540687863433</v>
      </c>
      <c r="J3586" s="10" t="b">
        <f t="shared" si="332"/>
        <v>1</v>
      </c>
      <c r="K3586" t="b">
        <f t="shared" si="335"/>
        <v>1</v>
      </c>
      <c r="N3586" s="4"/>
      <c r="O3586" s="17"/>
      <c r="P3586" s="17"/>
      <c r="Q3586" s="17"/>
      <c r="R3586" s="4"/>
    </row>
    <row r="3587" spans="1:18" x14ac:dyDescent="0.25">
      <c r="A3587" s="10">
        <v>45807.458333333336</v>
      </c>
      <c r="B3587" s="5">
        <v>45807</v>
      </c>
      <c r="C3587" s="6">
        <v>55981.585781250003</v>
      </c>
      <c r="D3587" s="6">
        <v>11542.141484375001</v>
      </c>
      <c r="E3587" s="6">
        <v>32250</v>
      </c>
      <c r="F3587" s="16">
        <f t="shared" ref="F3587:F3650" si="336">D3587/C3587*100</f>
        <v>20.617746573804325</v>
      </c>
      <c r="G3587" s="16">
        <f t="shared" ref="G3587:G3650" si="337">D3587/E3587*100</f>
        <v>35.789585998062016</v>
      </c>
      <c r="H3587" s="6">
        <f t="shared" si="333"/>
        <v>3259.7</v>
      </c>
      <c r="I3587" s="16">
        <f t="shared" si="334"/>
        <v>39.356693315954445</v>
      </c>
      <c r="J3587" s="10" t="b">
        <f t="shared" ref="J3587:J3650" si="338">D3587&gt;5</f>
        <v>1</v>
      </c>
      <c r="K3587" t="b">
        <f t="shared" si="335"/>
        <v>1</v>
      </c>
      <c r="N3587" s="4"/>
      <c r="O3587" s="17"/>
      <c r="P3587" s="17"/>
      <c r="Q3587" s="17"/>
      <c r="R3587" s="4"/>
    </row>
    <row r="3588" spans="1:18" x14ac:dyDescent="0.25">
      <c r="A3588" s="10">
        <v>45807.5</v>
      </c>
      <c r="B3588" s="5">
        <v>45807</v>
      </c>
      <c r="C3588" s="6">
        <v>56256.457298177083</v>
      </c>
      <c r="D3588" s="6">
        <v>14071.43812608507</v>
      </c>
      <c r="E3588" s="6">
        <v>32250</v>
      </c>
      <c r="F3588" s="16">
        <f t="shared" si="336"/>
        <v>25.013018597139848</v>
      </c>
      <c r="G3588" s="16">
        <f t="shared" si="337"/>
        <v>43.632366282434326</v>
      </c>
      <c r="H3588" s="6">
        <f t="shared" ref="H3588:H3651" si="339">ROUND(D3588-D3587,1)</f>
        <v>2529.3000000000002</v>
      </c>
      <c r="I3588" s="16">
        <f t="shared" ref="I3588:I3651" si="340">H3588/D3587*100</f>
        <v>21.913611121679644</v>
      </c>
      <c r="J3588" s="10" t="b">
        <f t="shared" si="338"/>
        <v>1</v>
      </c>
      <c r="K3588" t="b">
        <f t="shared" ref="K3588:K3651" si="341">OR(J3588,ABS(H3588)&gt;5)</f>
        <v>1</v>
      </c>
      <c r="N3588" s="4"/>
      <c r="O3588" s="17"/>
      <c r="P3588" s="17"/>
      <c r="Q3588" s="17"/>
      <c r="R3588" s="4"/>
    </row>
    <row r="3589" spans="1:18" x14ac:dyDescent="0.25">
      <c r="A3589" s="10">
        <v>45807.541666666664</v>
      </c>
      <c r="B3589" s="5">
        <v>45807</v>
      </c>
      <c r="C3589" s="6">
        <v>57404.140581597225</v>
      </c>
      <c r="D3589" s="6">
        <v>17548.944049479167</v>
      </c>
      <c r="E3589" s="6">
        <v>32250</v>
      </c>
      <c r="F3589" s="16">
        <f t="shared" si="336"/>
        <v>30.570868010007374</v>
      </c>
      <c r="G3589" s="16">
        <f t="shared" si="337"/>
        <v>54.41533038598191</v>
      </c>
      <c r="H3589" s="6">
        <f t="shared" si="339"/>
        <v>3477.5</v>
      </c>
      <c r="I3589" s="16">
        <f t="shared" si="340"/>
        <v>24.713181189018268</v>
      </c>
      <c r="J3589" s="10" t="b">
        <f t="shared" si="338"/>
        <v>1</v>
      </c>
      <c r="K3589" t="b">
        <f t="shared" si="341"/>
        <v>1</v>
      </c>
      <c r="N3589" s="4"/>
      <c r="O3589" s="17"/>
      <c r="P3589" s="17"/>
      <c r="Q3589" s="17"/>
      <c r="R3589" s="4"/>
    </row>
    <row r="3590" spans="1:18" x14ac:dyDescent="0.25">
      <c r="A3590" s="10">
        <v>45807.583333333336</v>
      </c>
      <c r="B3590" s="5">
        <v>45807</v>
      </c>
      <c r="C3590" s="6">
        <v>59122.137814670139</v>
      </c>
      <c r="D3590" s="6">
        <v>20094.142337239584</v>
      </c>
      <c r="E3590" s="6">
        <v>32250</v>
      </c>
      <c r="F3590" s="16">
        <f t="shared" si="336"/>
        <v>33.987509721364589</v>
      </c>
      <c r="G3590" s="16">
        <f t="shared" si="337"/>
        <v>62.307418099967705</v>
      </c>
      <c r="H3590" s="6">
        <f t="shared" si="339"/>
        <v>2545.1999999999998</v>
      </c>
      <c r="I3590" s="16">
        <f t="shared" si="340"/>
        <v>14.503436747098972</v>
      </c>
      <c r="J3590" s="10" t="b">
        <f t="shared" si="338"/>
        <v>1</v>
      </c>
      <c r="K3590" t="b">
        <f t="shared" si="341"/>
        <v>1</v>
      </c>
      <c r="N3590" s="4"/>
      <c r="O3590" s="17"/>
      <c r="P3590" s="17"/>
      <c r="Q3590" s="17"/>
      <c r="R3590" s="4"/>
    </row>
    <row r="3591" spans="1:18" x14ac:dyDescent="0.25">
      <c r="A3591" s="10">
        <v>45807.625</v>
      </c>
      <c r="B3591" s="5">
        <v>45807</v>
      </c>
      <c r="C3591" s="6">
        <v>61845.613272569448</v>
      </c>
      <c r="D3591" s="6">
        <v>20284.886885850694</v>
      </c>
      <c r="E3591" s="6">
        <v>32250</v>
      </c>
      <c r="F3591" s="16">
        <f t="shared" si="336"/>
        <v>32.799233142777659</v>
      </c>
      <c r="G3591" s="16">
        <f t="shared" si="337"/>
        <v>62.898874064653313</v>
      </c>
      <c r="H3591" s="6">
        <f t="shared" si="339"/>
        <v>190.7</v>
      </c>
      <c r="I3591" s="16">
        <f t="shared" si="340"/>
        <v>0.94903279174341337</v>
      </c>
      <c r="J3591" s="10" t="b">
        <f t="shared" si="338"/>
        <v>1</v>
      </c>
      <c r="K3591" t="b">
        <f t="shared" si="341"/>
        <v>1</v>
      </c>
      <c r="N3591" s="4"/>
      <c r="O3591" s="17"/>
      <c r="P3591" s="17"/>
      <c r="Q3591" s="17"/>
      <c r="R3591" s="4"/>
    </row>
    <row r="3592" spans="1:18" x14ac:dyDescent="0.25">
      <c r="A3592" s="10">
        <v>45807.666666666664</v>
      </c>
      <c r="B3592" s="5">
        <v>45807</v>
      </c>
      <c r="C3592" s="6">
        <v>63481.572339409722</v>
      </c>
      <c r="D3592" s="6">
        <v>20624.536176215279</v>
      </c>
      <c r="E3592" s="6">
        <v>32250</v>
      </c>
      <c r="F3592" s="16">
        <f t="shared" si="336"/>
        <v>32.48901282082997</v>
      </c>
      <c r="G3592" s="16">
        <f t="shared" si="337"/>
        <v>63.952050158807062</v>
      </c>
      <c r="H3592" s="6">
        <f t="shared" si="339"/>
        <v>339.6</v>
      </c>
      <c r="I3592" s="16">
        <f t="shared" si="340"/>
        <v>1.6741527912432237</v>
      </c>
      <c r="J3592" s="10" t="b">
        <f t="shared" si="338"/>
        <v>1</v>
      </c>
      <c r="K3592" t="b">
        <f t="shared" si="341"/>
        <v>1</v>
      </c>
      <c r="N3592" s="4"/>
      <c r="O3592" s="17"/>
      <c r="P3592" s="17"/>
      <c r="Q3592" s="17"/>
      <c r="R3592" s="4"/>
    </row>
    <row r="3593" spans="1:18" x14ac:dyDescent="0.25">
      <c r="A3593" s="10">
        <v>45807.708333333336</v>
      </c>
      <c r="B3593" s="5">
        <v>45807</v>
      </c>
      <c r="C3593" s="6">
        <v>65057.920481770831</v>
      </c>
      <c r="D3593" s="6">
        <v>20284.026569010417</v>
      </c>
      <c r="E3593" s="6">
        <v>32250</v>
      </c>
      <c r="F3593" s="16">
        <f t="shared" si="336"/>
        <v>31.178412126920012</v>
      </c>
      <c r="G3593" s="16">
        <f t="shared" si="337"/>
        <v>62.896206415536184</v>
      </c>
      <c r="H3593" s="6">
        <f t="shared" si="339"/>
        <v>-340.5</v>
      </c>
      <c r="I3593" s="16">
        <f t="shared" si="340"/>
        <v>-1.6509462180908239</v>
      </c>
      <c r="J3593" s="10" t="b">
        <f t="shared" si="338"/>
        <v>1</v>
      </c>
      <c r="K3593" t="b">
        <f t="shared" si="341"/>
        <v>1</v>
      </c>
      <c r="N3593" s="4"/>
      <c r="O3593" s="17"/>
      <c r="P3593" s="17"/>
      <c r="Q3593" s="17"/>
      <c r="R3593" s="4"/>
    </row>
    <row r="3594" spans="1:18" x14ac:dyDescent="0.25">
      <c r="A3594" s="10">
        <v>45807.75</v>
      </c>
      <c r="B3594" s="5">
        <v>45807</v>
      </c>
      <c r="C3594" s="6">
        <v>65487.844739583335</v>
      </c>
      <c r="D3594" s="6">
        <v>17147.890831163193</v>
      </c>
      <c r="E3594" s="6">
        <v>32250</v>
      </c>
      <c r="F3594" s="16">
        <f t="shared" si="336"/>
        <v>26.184845293585234</v>
      </c>
      <c r="G3594" s="16">
        <f t="shared" si="337"/>
        <v>53.171754515234703</v>
      </c>
      <c r="H3594" s="6">
        <f t="shared" si="339"/>
        <v>-3136.1</v>
      </c>
      <c r="I3594" s="16">
        <f t="shared" si="340"/>
        <v>-15.460934195340087</v>
      </c>
      <c r="J3594" s="10" t="b">
        <f t="shared" si="338"/>
        <v>1</v>
      </c>
      <c r="K3594" t="b">
        <f t="shared" si="341"/>
        <v>1</v>
      </c>
      <c r="N3594" s="4"/>
      <c r="O3594" s="17"/>
      <c r="P3594" s="17"/>
      <c r="Q3594" s="17"/>
      <c r="R3594" s="4"/>
    </row>
    <row r="3595" spans="1:18" x14ac:dyDescent="0.25">
      <c r="A3595" s="10">
        <v>45807.791666666664</v>
      </c>
      <c r="B3595" s="5">
        <v>45807</v>
      </c>
      <c r="C3595" s="6">
        <v>64043.913752170141</v>
      </c>
      <c r="D3595" s="6">
        <v>13027.375145399306</v>
      </c>
      <c r="E3595" s="6">
        <v>32250</v>
      </c>
      <c r="F3595" s="16">
        <f t="shared" si="336"/>
        <v>20.341316422058718</v>
      </c>
      <c r="G3595" s="16">
        <f t="shared" si="337"/>
        <v>40.394961691160638</v>
      </c>
      <c r="H3595" s="6">
        <f t="shared" si="339"/>
        <v>-4120.5</v>
      </c>
      <c r="I3595" s="16">
        <f t="shared" si="340"/>
        <v>-24.029194264006719</v>
      </c>
      <c r="J3595" s="10" t="b">
        <f t="shared" si="338"/>
        <v>1</v>
      </c>
      <c r="K3595" t="b">
        <f t="shared" si="341"/>
        <v>1</v>
      </c>
      <c r="N3595" s="4"/>
      <c r="O3595" s="17"/>
      <c r="P3595" s="17"/>
      <c r="Q3595" s="17"/>
      <c r="R3595" s="4"/>
    </row>
    <row r="3596" spans="1:18" x14ac:dyDescent="0.25">
      <c r="A3596" s="10">
        <v>45807.833333333336</v>
      </c>
      <c r="B3596" s="5">
        <v>45807</v>
      </c>
      <c r="C3596" s="6">
        <v>61252.678784722222</v>
      </c>
      <c r="D3596" s="6">
        <v>5834.3981888834633</v>
      </c>
      <c r="E3596" s="6">
        <v>32250</v>
      </c>
      <c r="F3596" s="16">
        <f t="shared" si="336"/>
        <v>9.5251314793740764</v>
      </c>
      <c r="G3596" s="16">
        <f t="shared" si="337"/>
        <v>18.091157174832446</v>
      </c>
      <c r="H3596" s="6">
        <f t="shared" si="339"/>
        <v>-7193</v>
      </c>
      <c r="I3596" s="16">
        <f t="shared" si="340"/>
        <v>-55.214499618829585</v>
      </c>
      <c r="J3596" s="10" t="b">
        <f t="shared" si="338"/>
        <v>1</v>
      </c>
      <c r="K3596" t="b">
        <f t="shared" si="341"/>
        <v>1</v>
      </c>
      <c r="N3596" s="4"/>
      <c r="O3596" s="17"/>
      <c r="P3596" s="17"/>
      <c r="Q3596" s="17"/>
      <c r="R3596" s="4"/>
    </row>
    <row r="3597" spans="1:18" x14ac:dyDescent="0.25">
      <c r="A3597" s="10">
        <v>45807.875</v>
      </c>
      <c r="B3597" s="5">
        <v>45807</v>
      </c>
      <c r="C3597" s="6">
        <v>58397.879427083331</v>
      </c>
      <c r="D3597" s="6">
        <v>434.9087232909103</v>
      </c>
      <c r="E3597" s="6">
        <v>32250</v>
      </c>
      <c r="F3597" s="16">
        <f t="shared" si="336"/>
        <v>0.74473376012556303</v>
      </c>
      <c r="G3597" s="16">
        <f t="shared" si="337"/>
        <v>1.3485541807470087</v>
      </c>
      <c r="H3597" s="6">
        <f t="shared" si="339"/>
        <v>-5399.5</v>
      </c>
      <c r="I3597" s="16">
        <f t="shared" si="340"/>
        <v>-92.545963185850184</v>
      </c>
      <c r="J3597" s="10" t="b">
        <f t="shared" si="338"/>
        <v>1</v>
      </c>
      <c r="K3597" t="b">
        <f t="shared" si="341"/>
        <v>1</v>
      </c>
      <c r="N3597" s="4"/>
      <c r="O3597" s="17"/>
      <c r="P3597" s="17"/>
      <c r="Q3597" s="17"/>
      <c r="R3597" s="4"/>
    </row>
    <row r="3598" spans="1:18" x14ac:dyDescent="0.25">
      <c r="A3598" s="10">
        <v>45807.916666666664</v>
      </c>
      <c r="B3598" s="5">
        <v>45807</v>
      </c>
      <c r="C3598" s="6">
        <v>55936.752747395833</v>
      </c>
      <c r="D3598" s="6">
        <v>0.31476232775383528</v>
      </c>
      <c r="E3598" s="6">
        <v>32250</v>
      </c>
      <c r="F3598" s="16">
        <f t="shared" si="336"/>
        <v>5.627111197807048E-4</v>
      </c>
      <c r="G3598" s="16">
        <f t="shared" si="337"/>
        <v>9.7600721784134976E-4</v>
      </c>
      <c r="H3598" s="6">
        <f t="shared" si="339"/>
        <v>-434.6</v>
      </c>
      <c r="I3598" s="16">
        <f t="shared" si="340"/>
        <v>-99.929014233475428</v>
      </c>
      <c r="J3598" s="10" t="b">
        <f t="shared" si="338"/>
        <v>0</v>
      </c>
      <c r="K3598" t="b">
        <f t="shared" si="341"/>
        <v>1</v>
      </c>
      <c r="N3598" s="4"/>
      <c r="O3598" s="17"/>
      <c r="P3598" s="17"/>
      <c r="Q3598" s="17"/>
      <c r="R3598" s="4"/>
    </row>
    <row r="3599" spans="1:18" x14ac:dyDescent="0.25">
      <c r="A3599" s="10">
        <v>45807.958333333336</v>
      </c>
      <c r="B3599" s="5">
        <v>45807</v>
      </c>
      <c r="C3599" s="6">
        <v>54685.655598958336</v>
      </c>
      <c r="D3599" s="6">
        <v>0.524290198220147</v>
      </c>
      <c r="E3599" s="6">
        <v>32250</v>
      </c>
      <c r="F3599" s="16">
        <f t="shared" si="336"/>
        <v>9.587344112047799E-4</v>
      </c>
      <c r="G3599" s="16">
        <f t="shared" si="337"/>
        <v>1.6257060409927038E-3</v>
      </c>
      <c r="H3599" s="6">
        <f t="shared" si="339"/>
        <v>0.2</v>
      </c>
      <c r="I3599" s="16">
        <f t="shared" si="340"/>
        <v>63.540005383494645</v>
      </c>
      <c r="J3599" s="10" t="b">
        <f t="shared" si="338"/>
        <v>0</v>
      </c>
      <c r="K3599" t="b">
        <f t="shared" si="341"/>
        <v>0</v>
      </c>
      <c r="N3599" s="4"/>
      <c r="O3599" s="17"/>
      <c r="P3599" s="17"/>
      <c r="Q3599" s="17"/>
      <c r="R3599" s="4"/>
    </row>
    <row r="3600" spans="1:18" x14ac:dyDescent="0.25">
      <c r="A3600" s="10">
        <v>45808</v>
      </c>
      <c r="B3600" s="5">
        <v>45808</v>
      </c>
      <c r="C3600" s="6">
        <v>52450.174309895832</v>
      </c>
      <c r="D3600" s="6">
        <v>0.46046118684940868</v>
      </c>
      <c r="E3600" s="6">
        <v>32250</v>
      </c>
      <c r="F3600" s="16">
        <f t="shared" si="336"/>
        <v>8.7790210977913366E-4</v>
      </c>
      <c r="G3600" s="16">
        <f t="shared" si="337"/>
        <v>1.4277866258896393E-3</v>
      </c>
      <c r="H3600" s="6">
        <f t="shared" si="339"/>
        <v>-0.1</v>
      </c>
      <c r="I3600" s="16">
        <f t="shared" si="340"/>
        <v>-19.073406357677218</v>
      </c>
      <c r="J3600" s="10" t="b">
        <f t="shared" si="338"/>
        <v>0</v>
      </c>
      <c r="K3600" t="b">
        <f t="shared" si="341"/>
        <v>0</v>
      </c>
      <c r="N3600" s="4"/>
      <c r="O3600" s="17"/>
      <c r="P3600" s="17"/>
      <c r="Q3600" s="17"/>
      <c r="R3600" s="4"/>
    </row>
    <row r="3601" spans="1:18" x14ac:dyDescent="0.25">
      <c r="A3601" s="10">
        <v>45808.041666666664</v>
      </c>
      <c r="B3601" s="5">
        <v>45808</v>
      </c>
      <c r="C3601" s="6">
        <v>50035.334268663195</v>
      </c>
      <c r="D3601" s="6">
        <v>0.45249366773499383</v>
      </c>
      <c r="E3601" s="6">
        <v>32250</v>
      </c>
      <c r="F3601" s="16">
        <f t="shared" si="336"/>
        <v>9.0434824579234939E-4</v>
      </c>
      <c r="G3601" s="16">
        <f t="shared" si="337"/>
        <v>1.4030811402635467E-3</v>
      </c>
      <c r="H3601" s="6">
        <f t="shared" si="339"/>
        <v>0</v>
      </c>
      <c r="I3601" s="16">
        <f t="shared" si="340"/>
        <v>0</v>
      </c>
      <c r="J3601" s="10" t="b">
        <f t="shared" si="338"/>
        <v>0</v>
      </c>
      <c r="K3601" t="b">
        <f t="shared" si="341"/>
        <v>0</v>
      </c>
      <c r="N3601" s="4"/>
      <c r="O3601" s="17"/>
      <c r="P3601" s="17"/>
      <c r="Q3601" s="17"/>
      <c r="R3601" s="4"/>
    </row>
    <row r="3602" spans="1:18" x14ac:dyDescent="0.25">
      <c r="A3602" s="10">
        <v>45808.083333333336</v>
      </c>
      <c r="B3602" s="5">
        <v>45808</v>
      </c>
      <c r="C3602" s="6">
        <v>47883.059347873263</v>
      </c>
      <c r="D3602" s="6">
        <v>0.57214410283499295</v>
      </c>
      <c r="E3602" s="6">
        <v>32250</v>
      </c>
      <c r="F3602" s="16">
        <f t="shared" si="336"/>
        <v>1.1948779184686846E-3</v>
      </c>
      <c r="G3602" s="16">
        <f t="shared" si="337"/>
        <v>1.7740902413488154E-3</v>
      </c>
      <c r="H3602" s="6">
        <f t="shared" si="339"/>
        <v>0.1</v>
      </c>
      <c r="I3602" s="16">
        <f t="shared" si="340"/>
        <v>22.09975677683201</v>
      </c>
      <c r="J3602" s="10" t="b">
        <f t="shared" si="338"/>
        <v>0</v>
      </c>
      <c r="K3602" t="b">
        <f t="shared" si="341"/>
        <v>0</v>
      </c>
      <c r="N3602" s="4"/>
      <c r="O3602" s="17"/>
      <c r="P3602" s="17"/>
      <c r="Q3602" s="17"/>
      <c r="R3602" s="4"/>
    </row>
    <row r="3603" spans="1:18" x14ac:dyDescent="0.25">
      <c r="A3603" s="10">
        <v>45808.125</v>
      </c>
      <c r="B3603" s="5">
        <v>45808</v>
      </c>
      <c r="C3603" s="6">
        <v>46551.532476128472</v>
      </c>
      <c r="D3603" s="6">
        <v>0.6395842114753193</v>
      </c>
      <c r="E3603" s="6">
        <v>32250</v>
      </c>
      <c r="F3603" s="16">
        <f t="shared" si="336"/>
        <v>1.3739272961707473E-3</v>
      </c>
      <c r="G3603" s="16">
        <f t="shared" si="337"/>
        <v>1.9832068572878119E-3</v>
      </c>
      <c r="H3603" s="6">
        <f t="shared" si="339"/>
        <v>0.1</v>
      </c>
      <c r="I3603" s="16">
        <f t="shared" si="340"/>
        <v>17.478114255568954</v>
      </c>
      <c r="J3603" s="10" t="b">
        <f t="shared" si="338"/>
        <v>0</v>
      </c>
      <c r="K3603" t="b">
        <f t="shared" si="341"/>
        <v>0</v>
      </c>
      <c r="N3603" s="4"/>
      <c r="O3603" s="17"/>
      <c r="P3603" s="17"/>
      <c r="Q3603" s="17"/>
      <c r="R3603" s="4"/>
    </row>
    <row r="3604" spans="1:18" x14ac:dyDescent="0.25">
      <c r="A3604" s="10">
        <v>45808.166666666664</v>
      </c>
      <c r="B3604" s="5">
        <v>45808</v>
      </c>
      <c r="C3604" s="6">
        <v>45402.180846354167</v>
      </c>
      <c r="D3604" s="6">
        <v>0.68179613199498923</v>
      </c>
      <c r="E3604" s="6">
        <v>32250</v>
      </c>
      <c r="F3604" s="16">
        <f t="shared" si="336"/>
        <v>1.5016814595366251E-3</v>
      </c>
      <c r="G3604" s="16">
        <f t="shared" si="337"/>
        <v>2.1140965333177959E-3</v>
      </c>
      <c r="H3604" s="6">
        <f t="shared" si="339"/>
        <v>0</v>
      </c>
      <c r="I3604" s="16">
        <f t="shared" si="340"/>
        <v>0</v>
      </c>
      <c r="J3604" s="10" t="b">
        <f t="shared" si="338"/>
        <v>0</v>
      </c>
      <c r="K3604" t="b">
        <f t="shared" si="341"/>
        <v>0</v>
      </c>
      <c r="N3604" s="4"/>
      <c r="O3604" s="17"/>
      <c r="P3604" s="17"/>
      <c r="Q3604" s="17"/>
      <c r="R3604" s="4"/>
    </row>
    <row r="3605" spans="1:18" x14ac:dyDescent="0.25">
      <c r="A3605" s="10">
        <v>45808.208333333336</v>
      </c>
      <c r="B3605" s="5">
        <v>45808</v>
      </c>
      <c r="C3605" s="6">
        <v>44931.3896484375</v>
      </c>
      <c r="D3605" s="6">
        <v>0.75734411074055563</v>
      </c>
      <c r="E3605" s="6">
        <v>32250</v>
      </c>
      <c r="F3605" s="16">
        <f t="shared" si="336"/>
        <v>1.6855568382512568E-3</v>
      </c>
      <c r="G3605" s="16">
        <f t="shared" si="337"/>
        <v>2.3483538317536608E-3</v>
      </c>
      <c r="H3605" s="6">
        <f t="shared" si="339"/>
        <v>0.1</v>
      </c>
      <c r="I3605" s="16">
        <f t="shared" si="340"/>
        <v>14.667140998203102</v>
      </c>
      <c r="J3605" s="10" t="b">
        <f t="shared" si="338"/>
        <v>0</v>
      </c>
      <c r="K3605" t="b">
        <f t="shared" si="341"/>
        <v>0</v>
      </c>
      <c r="N3605" s="4"/>
      <c r="O3605" s="17"/>
      <c r="P3605" s="17"/>
      <c r="Q3605" s="17"/>
      <c r="R3605" s="4"/>
    </row>
    <row r="3606" spans="1:18" x14ac:dyDescent="0.25">
      <c r="A3606" s="10">
        <v>45808.25</v>
      </c>
      <c r="B3606" s="5">
        <v>45808</v>
      </c>
      <c r="C3606" s="6">
        <v>44738.356469184029</v>
      </c>
      <c r="D3606" s="6">
        <v>0.75702065457900369</v>
      </c>
      <c r="E3606" s="6">
        <v>32250</v>
      </c>
      <c r="F3606" s="16">
        <f t="shared" si="336"/>
        <v>1.6921065374863352E-3</v>
      </c>
      <c r="G3606" s="16">
        <f t="shared" si="337"/>
        <v>2.3473508669116395E-3</v>
      </c>
      <c r="H3606" s="6">
        <f t="shared" si="339"/>
        <v>0</v>
      </c>
      <c r="I3606" s="16">
        <f t="shared" si="340"/>
        <v>0</v>
      </c>
      <c r="J3606" s="10" t="b">
        <f t="shared" si="338"/>
        <v>0</v>
      </c>
      <c r="K3606" t="b">
        <f t="shared" si="341"/>
        <v>0</v>
      </c>
      <c r="N3606" s="4"/>
      <c r="O3606" s="17"/>
      <c r="P3606" s="17"/>
      <c r="Q3606" s="17"/>
      <c r="R3606" s="4"/>
    </row>
    <row r="3607" spans="1:18" x14ac:dyDescent="0.25">
      <c r="A3607" s="10">
        <v>45808.291666666664</v>
      </c>
      <c r="B3607" s="5">
        <v>45808</v>
      </c>
      <c r="C3607" s="6">
        <v>44975.477855902776</v>
      </c>
      <c r="D3607" s="6">
        <v>294.15241906113096</v>
      </c>
      <c r="E3607" s="6">
        <v>32250</v>
      </c>
      <c r="F3607" s="16">
        <f t="shared" si="336"/>
        <v>0.65402844635373925</v>
      </c>
      <c r="G3607" s="16">
        <f t="shared" si="337"/>
        <v>0.91210052422056109</v>
      </c>
      <c r="H3607" s="6">
        <f t="shared" si="339"/>
        <v>293.39999999999998</v>
      </c>
      <c r="I3607" s="16">
        <f t="shared" si="340"/>
        <v>38757.198793098505</v>
      </c>
      <c r="J3607" s="10" t="b">
        <f t="shared" si="338"/>
        <v>1</v>
      </c>
      <c r="K3607" t="b">
        <f t="shared" si="341"/>
        <v>1</v>
      </c>
      <c r="N3607" s="4"/>
      <c r="O3607" s="17"/>
      <c r="P3607" s="17"/>
      <c r="Q3607" s="17"/>
      <c r="R3607" s="4"/>
    </row>
    <row r="3608" spans="1:18" x14ac:dyDescent="0.25">
      <c r="A3608" s="10">
        <v>45808.333333333336</v>
      </c>
      <c r="B3608" s="5">
        <v>45808</v>
      </c>
      <c r="C3608" s="6">
        <v>46719.519641927087</v>
      </c>
      <c r="D3608" s="6">
        <v>5167.8138000488279</v>
      </c>
      <c r="E3608" s="6">
        <v>32250</v>
      </c>
      <c r="F3608" s="16">
        <f t="shared" si="336"/>
        <v>11.061359020076743</v>
      </c>
      <c r="G3608" s="16">
        <f t="shared" si="337"/>
        <v>16.024228837360706</v>
      </c>
      <c r="H3608" s="6">
        <f t="shared" si="339"/>
        <v>4873.7</v>
      </c>
      <c r="I3608" s="16">
        <f t="shared" si="340"/>
        <v>1656.8621177944976</v>
      </c>
      <c r="J3608" s="10" t="b">
        <f t="shared" si="338"/>
        <v>1</v>
      </c>
      <c r="K3608" t="b">
        <f t="shared" si="341"/>
        <v>1</v>
      </c>
      <c r="N3608" s="4"/>
      <c r="O3608" s="17"/>
      <c r="P3608" s="17"/>
      <c r="Q3608" s="17"/>
      <c r="R3608" s="4"/>
    </row>
    <row r="3609" spans="1:18" x14ac:dyDescent="0.25">
      <c r="A3609" s="10">
        <v>45808.375</v>
      </c>
      <c r="B3609" s="5">
        <v>45808</v>
      </c>
      <c r="C3609" s="6">
        <v>50922.780983072917</v>
      </c>
      <c r="D3609" s="6">
        <v>15553.826335720487</v>
      </c>
      <c r="E3609" s="6">
        <v>32250</v>
      </c>
      <c r="F3609" s="16">
        <f t="shared" si="336"/>
        <v>30.543945235219354</v>
      </c>
      <c r="G3609" s="16">
        <f t="shared" si="337"/>
        <v>48.228918870451118</v>
      </c>
      <c r="H3609" s="6">
        <f t="shared" si="339"/>
        <v>10386</v>
      </c>
      <c r="I3609" s="16">
        <f t="shared" si="340"/>
        <v>200.97473325958202</v>
      </c>
      <c r="J3609" s="10" t="b">
        <f t="shared" si="338"/>
        <v>1</v>
      </c>
      <c r="K3609" t="b">
        <f t="shared" si="341"/>
        <v>1</v>
      </c>
      <c r="N3609" s="4"/>
      <c r="O3609" s="17"/>
      <c r="P3609" s="17"/>
      <c r="Q3609" s="17"/>
      <c r="R3609" s="4"/>
    </row>
    <row r="3610" spans="1:18" x14ac:dyDescent="0.25">
      <c r="A3610" s="10">
        <v>45808.416666666664</v>
      </c>
      <c r="B3610" s="5">
        <v>45808</v>
      </c>
      <c r="C3610" s="6">
        <v>54497.494335937503</v>
      </c>
      <c r="D3610" s="6">
        <v>21636.838133680554</v>
      </c>
      <c r="E3610" s="6">
        <v>32250</v>
      </c>
      <c r="F3610" s="16">
        <f t="shared" si="336"/>
        <v>39.702445768066234</v>
      </c>
      <c r="G3610" s="16">
        <f t="shared" si="337"/>
        <v>67.090970957149011</v>
      </c>
      <c r="H3610" s="6">
        <f t="shared" si="339"/>
        <v>6083</v>
      </c>
      <c r="I3610" s="16">
        <f t="shared" si="340"/>
        <v>39.109347556684178</v>
      </c>
      <c r="J3610" s="10" t="b">
        <f t="shared" si="338"/>
        <v>1</v>
      </c>
      <c r="K3610" t="b">
        <f t="shared" si="341"/>
        <v>1</v>
      </c>
      <c r="N3610" s="4"/>
      <c r="O3610" s="17"/>
      <c r="P3610" s="17"/>
      <c r="Q3610" s="17"/>
      <c r="R3610" s="4"/>
    </row>
    <row r="3611" spans="1:18" x14ac:dyDescent="0.25">
      <c r="A3611" s="10">
        <v>45808.458333333336</v>
      </c>
      <c r="B3611" s="5">
        <v>45808</v>
      </c>
      <c r="C3611" s="6">
        <v>56920.681006944447</v>
      </c>
      <c r="D3611" s="6">
        <v>24481.312157118056</v>
      </c>
      <c r="E3611" s="6">
        <v>32250</v>
      </c>
      <c r="F3611" s="16">
        <f t="shared" si="336"/>
        <v>43.009520835021782</v>
      </c>
      <c r="G3611" s="16">
        <f t="shared" si="337"/>
        <v>75.911045448428084</v>
      </c>
      <c r="H3611" s="6">
        <f t="shared" si="339"/>
        <v>2844.5</v>
      </c>
      <c r="I3611" s="16">
        <f t="shared" si="340"/>
        <v>13.146560428217862</v>
      </c>
      <c r="J3611" s="10" t="b">
        <f t="shared" si="338"/>
        <v>1</v>
      </c>
      <c r="K3611" t="b">
        <f t="shared" si="341"/>
        <v>1</v>
      </c>
      <c r="N3611" s="4"/>
      <c r="O3611" s="17"/>
      <c r="P3611" s="17"/>
      <c r="Q3611" s="17"/>
      <c r="R3611" s="4"/>
    </row>
    <row r="3612" spans="1:18" x14ac:dyDescent="0.25">
      <c r="A3612" s="10">
        <v>45808.5</v>
      </c>
      <c r="B3612" s="5">
        <v>45808</v>
      </c>
      <c r="C3612" s="6">
        <v>58817.52948784722</v>
      </c>
      <c r="D3612" s="6">
        <v>25458.825564236111</v>
      </c>
      <c r="E3612" s="6">
        <v>32250</v>
      </c>
      <c r="F3612" s="16">
        <f t="shared" si="336"/>
        <v>43.284418413895423</v>
      </c>
      <c r="G3612" s="16">
        <f t="shared" si="337"/>
        <v>78.942094772825158</v>
      </c>
      <c r="H3612" s="6">
        <f t="shared" si="339"/>
        <v>977.5</v>
      </c>
      <c r="I3612" s="16">
        <f t="shared" si="340"/>
        <v>3.992841534499969</v>
      </c>
      <c r="J3612" s="10" t="b">
        <f t="shared" si="338"/>
        <v>1</v>
      </c>
      <c r="K3612" t="b">
        <f t="shared" si="341"/>
        <v>1</v>
      </c>
      <c r="N3612" s="4"/>
      <c r="O3612" s="17"/>
      <c r="P3612" s="17"/>
      <c r="Q3612" s="17"/>
      <c r="R3612" s="4"/>
    </row>
    <row r="3613" spans="1:18" x14ac:dyDescent="0.25">
      <c r="A3613" s="10">
        <v>45808.541666666664</v>
      </c>
      <c r="B3613" s="5">
        <v>45808</v>
      </c>
      <c r="C3613" s="6">
        <v>61222.185275607641</v>
      </c>
      <c r="D3613" s="6">
        <v>25730.050694444446</v>
      </c>
      <c r="E3613" s="6">
        <v>32250</v>
      </c>
      <c r="F3613" s="16">
        <f t="shared" si="336"/>
        <v>42.027331397293175</v>
      </c>
      <c r="G3613" s="16">
        <f t="shared" si="337"/>
        <v>79.783102928509905</v>
      </c>
      <c r="H3613" s="6">
        <f t="shared" si="339"/>
        <v>271.2</v>
      </c>
      <c r="I3613" s="16">
        <f t="shared" si="340"/>
        <v>1.0652494527515621</v>
      </c>
      <c r="J3613" s="10" t="b">
        <f t="shared" si="338"/>
        <v>1</v>
      </c>
      <c r="K3613" t="b">
        <f t="shared" si="341"/>
        <v>1</v>
      </c>
      <c r="N3613" s="4"/>
      <c r="O3613" s="17"/>
      <c r="P3613" s="17"/>
      <c r="Q3613" s="17"/>
      <c r="R3613" s="4"/>
    </row>
    <row r="3614" spans="1:18" x14ac:dyDescent="0.25">
      <c r="A3614" s="10">
        <v>45808.583333333336</v>
      </c>
      <c r="B3614" s="5">
        <v>45808</v>
      </c>
      <c r="C3614" s="6">
        <v>63707.793068576386</v>
      </c>
      <c r="D3614" s="6">
        <v>25537.379884982638</v>
      </c>
      <c r="E3614" s="6">
        <v>32250</v>
      </c>
      <c r="F3614" s="16">
        <f t="shared" si="336"/>
        <v>40.085174285497025</v>
      </c>
      <c r="G3614" s="16">
        <f t="shared" si="337"/>
        <v>79.185674061961663</v>
      </c>
      <c r="H3614" s="6">
        <f t="shared" si="339"/>
        <v>-192.7</v>
      </c>
      <c r="I3614" s="16">
        <f t="shared" si="340"/>
        <v>-0.74892973312954714</v>
      </c>
      <c r="J3614" s="10" t="b">
        <f t="shared" si="338"/>
        <v>1</v>
      </c>
      <c r="K3614" t="b">
        <f t="shared" si="341"/>
        <v>1</v>
      </c>
      <c r="N3614" s="4"/>
      <c r="O3614" s="17"/>
      <c r="P3614" s="17"/>
      <c r="Q3614" s="17"/>
      <c r="R3614" s="4"/>
    </row>
    <row r="3615" spans="1:18" x14ac:dyDescent="0.25">
      <c r="A3615" s="10">
        <v>45808.625</v>
      </c>
      <c r="B3615" s="5">
        <v>45808</v>
      </c>
      <c r="C3615" s="6">
        <v>65816.873897569443</v>
      </c>
      <c r="D3615" s="6">
        <v>25350.625776909721</v>
      </c>
      <c r="E3615" s="6">
        <v>32250</v>
      </c>
      <c r="F3615" s="16">
        <f t="shared" si="336"/>
        <v>38.516909533507778</v>
      </c>
      <c r="G3615" s="16">
        <f t="shared" si="337"/>
        <v>78.606591556309212</v>
      </c>
      <c r="H3615" s="6">
        <f t="shared" si="339"/>
        <v>-186.8</v>
      </c>
      <c r="I3615" s="16">
        <f t="shared" si="340"/>
        <v>-0.73147676402718409</v>
      </c>
      <c r="J3615" s="10" t="b">
        <f t="shared" si="338"/>
        <v>1</v>
      </c>
      <c r="K3615" t="b">
        <f t="shared" si="341"/>
        <v>1</v>
      </c>
      <c r="N3615" s="4"/>
      <c r="O3615" s="17"/>
      <c r="P3615" s="17"/>
      <c r="Q3615" s="17"/>
      <c r="R3615" s="4"/>
    </row>
    <row r="3616" spans="1:18" x14ac:dyDescent="0.25">
      <c r="A3616" s="10">
        <v>45808.666666666664</v>
      </c>
      <c r="B3616" s="5">
        <v>45808</v>
      </c>
      <c r="C3616" s="6">
        <v>67785.744748263882</v>
      </c>
      <c r="D3616" s="6">
        <v>25029.974717881945</v>
      </c>
      <c r="E3616" s="6">
        <v>32250</v>
      </c>
      <c r="F3616" s="16">
        <f t="shared" si="336"/>
        <v>36.925130513555374</v>
      </c>
      <c r="G3616" s="16">
        <f t="shared" si="337"/>
        <v>77.612324706610679</v>
      </c>
      <c r="H3616" s="6">
        <f t="shared" si="339"/>
        <v>-320.7</v>
      </c>
      <c r="I3616" s="16">
        <f t="shared" si="340"/>
        <v>-1.2650575288445356</v>
      </c>
      <c r="J3616" s="10" t="b">
        <f t="shared" si="338"/>
        <v>1</v>
      </c>
      <c r="K3616" t="b">
        <f t="shared" si="341"/>
        <v>1</v>
      </c>
      <c r="N3616" s="4"/>
      <c r="O3616" s="17"/>
      <c r="P3616" s="17"/>
      <c r="Q3616" s="17"/>
      <c r="R3616" s="4"/>
    </row>
    <row r="3617" spans="1:18" x14ac:dyDescent="0.25">
      <c r="A3617" s="10">
        <v>45808.708333333336</v>
      </c>
      <c r="B3617" s="5">
        <v>45808</v>
      </c>
      <c r="C3617" s="6">
        <v>68711.278719618058</v>
      </c>
      <c r="D3617" s="6">
        <v>24549.837026909721</v>
      </c>
      <c r="E3617" s="6">
        <v>32250</v>
      </c>
      <c r="F3617" s="16">
        <f t="shared" si="336"/>
        <v>35.728977082623246</v>
      </c>
      <c r="G3617" s="16">
        <f t="shared" si="337"/>
        <v>76.12352566483635</v>
      </c>
      <c r="H3617" s="6">
        <f t="shared" si="339"/>
        <v>-480.1</v>
      </c>
      <c r="I3617" s="16">
        <f t="shared" si="340"/>
        <v>-1.9181002194820693</v>
      </c>
      <c r="J3617" s="10" t="b">
        <f t="shared" si="338"/>
        <v>1</v>
      </c>
      <c r="K3617" t="b">
        <f t="shared" si="341"/>
        <v>1</v>
      </c>
      <c r="N3617" s="4"/>
      <c r="O3617" s="17"/>
      <c r="P3617" s="17"/>
      <c r="Q3617" s="17"/>
      <c r="R3617" s="4"/>
    </row>
    <row r="3618" spans="1:18" x14ac:dyDescent="0.25">
      <c r="A3618" s="10">
        <v>45808.75</v>
      </c>
      <c r="B3618" s="5">
        <v>45808</v>
      </c>
      <c r="C3618" s="6">
        <v>69042.215859375006</v>
      </c>
      <c r="D3618" s="6">
        <v>21728.841775173612</v>
      </c>
      <c r="E3618" s="6">
        <v>32250</v>
      </c>
      <c r="F3618" s="16">
        <f t="shared" si="336"/>
        <v>31.471819820254403</v>
      </c>
      <c r="G3618" s="16">
        <f t="shared" si="337"/>
        <v>67.37625356642981</v>
      </c>
      <c r="H3618" s="6">
        <f t="shared" si="339"/>
        <v>-2821</v>
      </c>
      <c r="I3618" s="16">
        <f t="shared" si="340"/>
        <v>-11.490911311988866</v>
      </c>
      <c r="J3618" s="10" t="b">
        <f t="shared" si="338"/>
        <v>1</v>
      </c>
      <c r="K3618" t="b">
        <f t="shared" si="341"/>
        <v>1</v>
      </c>
      <c r="N3618" s="4"/>
      <c r="O3618" s="17"/>
      <c r="P3618" s="17"/>
      <c r="Q3618" s="17"/>
      <c r="R3618" s="4"/>
    </row>
    <row r="3619" spans="1:18" x14ac:dyDescent="0.25">
      <c r="A3619" s="10">
        <v>45808.791666666664</v>
      </c>
      <c r="B3619" s="5">
        <v>45808</v>
      </c>
      <c r="C3619" s="6">
        <v>67721.612547743061</v>
      </c>
      <c r="D3619" s="6">
        <v>15887.404686414931</v>
      </c>
      <c r="E3619" s="6">
        <v>32250</v>
      </c>
      <c r="F3619" s="16">
        <f t="shared" si="336"/>
        <v>23.459873574650146</v>
      </c>
      <c r="G3619" s="16">
        <f t="shared" si="337"/>
        <v>49.263270345472655</v>
      </c>
      <c r="H3619" s="6">
        <f t="shared" si="339"/>
        <v>-5841.4</v>
      </c>
      <c r="I3619" s="16">
        <f t="shared" si="340"/>
        <v>-26.883163218916334</v>
      </c>
      <c r="J3619" s="10" t="b">
        <f t="shared" si="338"/>
        <v>1</v>
      </c>
      <c r="K3619" t="b">
        <f t="shared" si="341"/>
        <v>1</v>
      </c>
      <c r="N3619" s="4"/>
      <c r="O3619" s="17"/>
      <c r="P3619" s="17"/>
      <c r="Q3619" s="17"/>
      <c r="R3619" s="4"/>
    </row>
    <row r="3620" spans="1:18" x14ac:dyDescent="0.25">
      <c r="A3620" s="10">
        <v>45808.833333333336</v>
      </c>
      <c r="B3620" s="5">
        <v>45808</v>
      </c>
      <c r="C3620" s="6">
        <v>64037.308190104166</v>
      </c>
      <c r="D3620" s="6">
        <v>6222.8736296929255</v>
      </c>
      <c r="E3620" s="6">
        <v>32250</v>
      </c>
      <c r="F3620" s="16">
        <f t="shared" si="336"/>
        <v>9.717575278491422</v>
      </c>
      <c r="G3620" s="16">
        <f t="shared" si="337"/>
        <v>19.295732185094341</v>
      </c>
      <c r="H3620" s="6">
        <f t="shared" si="339"/>
        <v>-9664.5</v>
      </c>
      <c r="I3620" s="16">
        <f t="shared" si="340"/>
        <v>-60.831206800340155</v>
      </c>
      <c r="J3620" s="10" t="b">
        <f t="shared" si="338"/>
        <v>1</v>
      </c>
      <c r="K3620" t="b">
        <f t="shared" si="341"/>
        <v>1</v>
      </c>
      <c r="N3620" s="4"/>
      <c r="O3620" s="17"/>
      <c r="P3620" s="17"/>
      <c r="Q3620" s="17"/>
      <c r="R3620" s="4"/>
    </row>
    <row r="3621" spans="1:18" x14ac:dyDescent="0.25">
      <c r="A3621" s="10">
        <v>45808.875</v>
      </c>
      <c r="B3621" s="5">
        <v>45808</v>
      </c>
      <c r="C3621" s="6">
        <v>61601.642265625</v>
      </c>
      <c r="D3621" s="6">
        <v>472.10852359973723</v>
      </c>
      <c r="E3621" s="6">
        <v>32250</v>
      </c>
      <c r="F3621" s="16">
        <f t="shared" si="336"/>
        <v>0.76638950884461021</v>
      </c>
      <c r="G3621" s="16">
        <f t="shared" si="337"/>
        <v>1.4639023987588751</v>
      </c>
      <c r="H3621" s="6">
        <f t="shared" si="339"/>
        <v>-5750.8</v>
      </c>
      <c r="I3621" s="16">
        <f t="shared" si="340"/>
        <v>-92.413896572792524</v>
      </c>
      <c r="J3621" s="10" t="b">
        <f t="shared" si="338"/>
        <v>1</v>
      </c>
      <c r="K3621" t="b">
        <f t="shared" si="341"/>
        <v>1</v>
      </c>
      <c r="N3621" s="4"/>
      <c r="O3621" s="17"/>
      <c r="P3621" s="17"/>
      <c r="Q3621" s="17"/>
      <c r="R3621" s="4"/>
    </row>
    <row r="3622" spans="1:18" x14ac:dyDescent="0.25">
      <c r="A3622" s="10">
        <v>45808.916666666664</v>
      </c>
      <c r="B3622" s="5">
        <v>45808</v>
      </c>
      <c r="C3622" s="6">
        <v>60751.370833333334</v>
      </c>
      <c r="D3622" s="6">
        <v>0.25509914542237916</v>
      </c>
      <c r="E3622" s="6">
        <v>32250</v>
      </c>
      <c r="F3622" s="16">
        <f t="shared" si="336"/>
        <v>4.1990681349763097E-4</v>
      </c>
      <c r="G3622" s="16">
        <f t="shared" si="337"/>
        <v>7.9100510208489653E-4</v>
      </c>
      <c r="H3622" s="6">
        <f t="shared" si="339"/>
        <v>-471.9</v>
      </c>
      <c r="I3622" s="16">
        <f t="shared" si="340"/>
        <v>-99.955831426607745</v>
      </c>
      <c r="J3622" s="10" t="b">
        <f t="shared" si="338"/>
        <v>0</v>
      </c>
      <c r="K3622" t="b">
        <f t="shared" si="341"/>
        <v>1</v>
      </c>
      <c r="N3622" s="4"/>
      <c r="O3622" s="17"/>
      <c r="P3622" s="17"/>
      <c r="Q3622" s="17"/>
      <c r="R3622" s="4"/>
    </row>
    <row r="3623" spans="1:18" x14ac:dyDescent="0.25">
      <c r="A3623" s="10">
        <v>45808.958333333336</v>
      </c>
      <c r="B3623" s="5">
        <v>45808</v>
      </c>
      <c r="C3623" s="6">
        <v>58123.982387152777</v>
      </c>
      <c r="D3623" s="6">
        <v>0.25247964893778163</v>
      </c>
      <c r="E3623" s="6">
        <v>32250</v>
      </c>
      <c r="F3623" s="16">
        <f t="shared" si="336"/>
        <v>4.3438119441999482E-4</v>
      </c>
      <c r="G3623" s="16">
        <f t="shared" si="337"/>
        <v>7.8288263236521449E-4</v>
      </c>
      <c r="H3623" s="6">
        <f t="shared" si="339"/>
        <v>0</v>
      </c>
      <c r="I3623" s="16">
        <f t="shared" si="340"/>
        <v>0</v>
      </c>
      <c r="J3623" s="10" t="b">
        <f t="shared" si="338"/>
        <v>0</v>
      </c>
      <c r="K3623" t="b">
        <f t="shared" si="341"/>
        <v>0</v>
      </c>
      <c r="N3623" s="4"/>
      <c r="O3623" s="17"/>
      <c r="P3623" s="17"/>
      <c r="Q3623" s="17"/>
      <c r="R3623" s="4"/>
    </row>
    <row r="3624" spans="1:18" x14ac:dyDescent="0.25">
      <c r="A3624" s="10">
        <v>45809</v>
      </c>
      <c r="B3624" s="5">
        <v>45809</v>
      </c>
      <c r="C3624" s="6">
        <v>55821.740950520834</v>
      </c>
      <c r="D3624" s="6">
        <v>0.36896806452009412</v>
      </c>
      <c r="E3624" s="6">
        <v>32250</v>
      </c>
      <c r="F3624" s="16">
        <f t="shared" si="336"/>
        <v>6.6097555940997847E-4</v>
      </c>
      <c r="G3624" s="16">
        <f t="shared" si="337"/>
        <v>1.1440870217677337E-3</v>
      </c>
      <c r="H3624" s="6">
        <f t="shared" si="339"/>
        <v>0.1</v>
      </c>
      <c r="I3624" s="16">
        <f t="shared" si="340"/>
        <v>39.607152663873883</v>
      </c>
      <c r="J3624" s="10" t="b">
        <f t="shared" si="338"/>
        <v>0</v>
      </c>
      <c r="K3624" t="b">
        <f t="shared" si="341"/>
        <v>0</v>
      </c>
      <c r="N3624" s="4"/>
      <c r="O3624" s="17"/>
      <c r="P3624" s="17"/>
      <c r="Q3624" s="17"/>
      <c r="R3624" s="4"/>
    </row>
    <row r="3625" spans="1:18" x14ac:dyDescent="0.25">
      <c r="A3625" s="10">
        <v>45809.041666666664</v>
      </c>
      <c r="B3625" s="5">
        <v>45809</v>
      </c>
      <c r="C3625" s="6">
        <v>52972.169253472224</v>
      </c>
      <c r="D3625" s="6">
        <v>0.35416730486684378</v>
      </c>
      <c r="E3625" s="6">
        <v>32250</v>
      </c>
      <c r="F3625" s="16">
        <f t="shared" si="336"/>
        <v>6.685912807764216E-4</v>
      </c>
      <c r="G3625" s="16">
        <f t="shared" si="337"/>
        <v>1.098193193385562E-3</v>
      </c>
      <c r="H3625" s="6">
        <f t="shared" si="339"/>
        <v>0</v>
      </c>
      <c r="I3625" s="16">
        <f t="shared" si="340"/>
        <v>0</v>
      </c>
      <c r="J3625" s="10" t="b">
        <f t="shared" si="338"/>
        <v>0</v>
      </c>
      <c r="K3625" t="b">
        <f t="shared" si="341"/>
        <v>0</v>
      </c>
      <c r="N3625" s="4"/>
      <c r="O3625" s="17"/>
      <c r="P3625" s="17"/>
      <c r="Q3625" s="17"/>
      <c r="R3625" s="4"/>
    </row>
    <row r="3626" spans="1:18" x14ac:dyDescent="0.25">
      <c r="A3626" s="10">
        <v>45809.083333333336</v>
      </c>
      <c r="B3626" s="5">
        <v>45809</v>
      </c>
      <c r="C3626" s="6">
        <v>50234.085655381947</v>
      </c>
      <c r="D3626" s="6">
        <v>0.44542366764611668</v>
      </c>
      <c r="E3626" s="6">
        <v>32250</v>
      </c>
      <c r="F3626" s="16">
        <f t="shared" si="336"/>
        <v>8.8669607863837996E-4</v>
      </c>
      <c r="G3626" s="16">
        <f t="shared" si="337"/>
        <v>1.3811586593678038E-3</v>
      </c>
      <c r="H3626" s="6">
        <f t="shared" si="339"/>
        <v>0.1</v>
      </c>
      <c r="I3626" s="16">
        <f t="shared" si="340"/>
        <v>28.235243238388986</v>
      </c>
      <c r="J3626" s="10" t="b">
        <f t="shared" si="338"/>
        <v>0</v>
      </c>
      <c r="K3626" t="b">
        <f t="shared" si="341"/>
        <v>0</v>
      </c>
      <c r="N3626" s="4"/>
      <c r="O3626" s="17"/>
      <c r="P3626" s="17"/>
      <c r="Q3626" s="17"/>
      <c r="R3626" s="4"/>
    </row>
    <row r="3627" spans="1:18" x14ac:dyDescent="0.25">
      <c r="A3627" s="10">
        <v>45809.125</v>
      </c>
      <c r="B3627" s="5">
        <v>45809</v>
      </c>
      <c r="C3627" s="6">
        <v>47856.476974826386</v>
      </c>
      <c r="D3627" s="6">
        <v>0.58877354045708974</v>
      </c>
      <c r="E3627" s="6">
        <v>32250</v>
      </c>
      <c r="F3627" s="16">
        <f t="shared" si="336"/>
        <v>1.2302901878188783E-3</v>
      </c>
      <c r="G3627" s="16">
        <f t="shared" si="337"/>
        <v>1.8256543890142318E-3</v>
      </c>
      <c r="H3627" s="6">
        <f t="shared" si="339"/>
        <v>0.1</v>
      </c>
      <c r="I3627" s="16">
        <f t="shared" si="340"/>
        <v>22.450535807506462</v>
      </c>
      <c r="J3627" s="10" t="b">
        <f t="shared" si="338"/>
        <v>0</v>
      </c>
      <c r="K3627" t="b">
        <f t="shared" si="341"/>
        <v>0</v>
      </c>
      <c r="N3627" s="4"/>
      <c r="O3627" s="17"/>
      <c r="P3627" s="17"/>
      <c r="Q3627" s="17"/>
      <c r="R3627" s="4"/>
    </row>
    <row r="3628" spans="1:18" x14ac:dyDescent="0.25">
      <c r="A3628" s="10">
        <v>45809.166666666664</v>
      </c>
      <c r="B3628" s="5">
        <v>45809</v>
      </c>
      <c r="C3628" s="6">
        <v>46542.281523437501</v>
      </c>
      <c r="D3628" s="6">
        <v>0.66198414766126212</v>
      </c>
      <c r="E3628" s="6">
        <v>32250</v>
      </c>
      <c r="F3628" s="16">
        <f t="shared" si="336"/>
        <v>1.4223285279384163E-3</v>
      </c>
      <c r="G3628" s="16">
        <f t="shared" si="337"/>
        <v>2.0526640237558515E-3</v>
      </c>
      <c r="H3628" s="6">
        <f t="shared" si="339"/>
        <v>0.1</v>
      </c>
      <c r="I3628" s="16">
        <f t="shared" si="340"/>
        <v>16.984458901187338</v>
      </c>
      <c r="J3628" s="10" t="b">
        <f t="shared" si="338"/>
        <v>0</v>
      </c>
      <c r="K3628" t="b">
        <f t="shared" si="341"/>
        <v>0</v>
      </c>
      <c r="N3628" s="4"/>
      <c r="O3628" s="17"/>
      <c r="P3628" s="17"/>
      <c r="Q3628" s="17"/>
      <c r="R3628" s="4"/>
    </row>
    <row r="3629" spans="1:18" x14ac:dyDescent="0.25">
      <c r="A3629" s="10">
        <v>45809.208333333336</v>
      </c>
      <c r="B3629" s="5">
        <v>45809</v>
      </c>
      <c r="C3629" s="6">
        <v>45814.68352864583</v>
      </c>
      <c r="D3629" s="6">
        <v>0.59719441471828349</v>
      </c>
      <c r="E3629" s="6">
        <v>32250</v>
      </c>
      <c r="F3629" s="16">
        <f t="shared" si="336"/>
        <v>1.3035000325711847E-3</v>
      </c>
      <c r="G3629" s="16">
        <f t="shared" si="337"/>
        <v>1.8517656270334373E-3</v>
      </c>
      <c r="H3629" s="6">
        <f t="shared" si="339"/>
        <v>-0.1</v>
      </c>
      <c r="I3629" s="16">
        <f t="shared" si="340"/>
        <v>-15.106101913964576</v>
      </c>
      <c r="J3629" s="10" t="b">
        <f t="shared" si="338"/>
        <v>0</v>
      </c>
      <c r="K3629" t="b">
        <f t="shared" si="341"/>
        <v>0</v>
      </c>
      <c r="N3629" s="4"/>
      <c r="O3629" s="17"/>
      <c r="P3629" s="17"/>
      <c r="Q3629" s="17"/>
      <c r="R3629" s="4"/>
    </row>
    <row r="3630" spans="1:18" x14ac:dyDescent="0.25">
      <c r="A3630" s="10">
        <v>45809.25</v>
      </c>
      <c r="B3630" s="5">
        <v>45809</v>
      </c>
      <c r="C3630" s="6">
        <v>45203.359292534726</v>
      </c>
      <c r="D3630" s="6">
        <v>0.6198921465873718</v>
      </c>
      <c r="E3630" s="6">
        <v>32250</v>
      </c>
      <c r="F3630" s="16">
        <f t="shared" si="336"/>
        <v>1.3713408832642803E-3</v>
      </c>
      <c r="G3630" s="16">
        <f t="shared" si="337"/>
        <v>1.9221461909685947E-3</v>
      </c>
      <c r="H3630" s="6">
        <f t="shared" si="339"/>
        <v>0</v>
      </c>
      <c r="I3630" s="16">
        <f t="shared" si="340"/>
        <v>0</v>
      </c>
      <c r="J3630" s="10" t="b">
        <f t="shared" si="338"/>
        <v>0</v>
      </c>
      <c r="K3630" t="b">
        <f t="shared" si="341"/>
        <v>0</v>
      </c>
      <c r="N3630" s="4"/>
      <c r="O3630" s="17"/>
      <c r="P3630" s="17"/>
      <c r="Q3630" s="17"/>
      <c r="R3630" s="4"/>
    </row>
    <row r="3631" spans="1:18" x14ac:dyDescent="0.25">
      <c r="A3631" s="10">
        <v>45809.291666666664</v>
      </c>
      <c r="B3631" s="5">
        <v>45809</v>
      </c>
      <c r="C3631" s="6">
        <v>44728.608385416665</v>
      </c>
      <c r="D3631" s="6">
        <v>254.52408423301247</v>
      </c>
      <c r="E3631" s="6">
        <v>32250</v>
      </c>
      <c r="F3631" s="16">
        <f t="shared" si="336"/>
        <v>0.56904091904633813</v>
      </c>
      <c r="G3631" s="16">
        <f t="shared" si="337"/>
        <v>0.78922196661399213</v>
      </c>
      <c r="H3631" s="6">
        <f t="shared" si="339"/>
        <v>253.9</v>
      </c>
      <c r="I3631" s="16">
        <f t="shared" si="340"/>
        <v>40958.737967204368</v>
      </c>
      <c r="J3631" s="10" t="b">
        <f t="shared" si="338"/>
        <v>1</v>
      </c>
      <c r="K3631" t="b">
        <f t="shared" si="341"/>
        <v>1</v>
      </c>
      <c r="N3631" s="4"/>
      <c r="O3631" s="17"/>
      <c r="P3631" s="17"/>
      <c r="Q3631" s="17"/>
      <c r="R3631" s="4"/>
    </row>
    <row r="3632" spans="1:18" x14ac:dyDescent="0.25">
      <c r="A3632" s="10">
        <v>45809.333333333336</v>
      </c>
      <c r="B3632" s="5">
        <v>45809</v>
      </c>
      <c r="C3632" s="6">
        <v>46593.708967013888</v>
      </c>
      <c r="D3632" s="6">
        <v>5853.3077107747395</v>
      </c>
      <c r="E3632" s="6">
        <v>32250</v>
      </c>
      <c r="F3632" s="16">
        <f t="shared" si="336"/>
        <v>12.562442099036591</v>
      </c>
      <c r="G3632" s="16">
        <f t="shared" si="337"/>
        <v>18.149791351239504</v>
      </c>
      <c r="H3632" s="6">
        <f t="shared" si="339"/>
        <v>5598.8</v>
      </c>
      <c r="I3632" s="16">
        <f t="shared" si="340"/>
        <v>2199.7132479118927</v>
      </c>
      <c r="J3632" s="10" t="b">
        <f t="shared" si="338"/>
        <v>1</v>
      </c>
      <c r="K3632" t="b">
        <f t="shared" si="341"/>
        <v>1</v>
      </c>
      <c r="N3632" s="4"/>
      <c r="O3632" s="17"/>
      <c r="P3632" s="17"/>
      <c r="Q3632" s="17"/>
      <c r="R3632" s="4"/>
    </row>
    <row r="3633" spans="1:18" x14ac:dyDescent="0.25">
      <c r="A3633" s="10">
        <v>45809.375</v>
      </c>
      <c r="B3633" s="5">
        <v>45809</v>
      </c>
      <c r="C3633" s="6">
        <v>51106.23665581597</v>
      </c>
      <c r="D3633" s="6">
        <v>16308.29644422743</v>
      </c>
      <c r="E3633" s="6">
        <v>32250</v>
      </c>
      <c r="F3633" s="16">
        <f t="shared" si="336"/>
        <v>31.910579826212892</v>
      </c>
      <c r="G3633" s="16">
        <f t="shared" si="337"/>
        <v>50.568361067371868</v>
      </c>
      <c r="H3633" s="6">
        <f t="shared" si="339"/>
        <v>10455</v>
      </c>
      <c r="I3633" s="16">
        <f t="shared" si="340"/>
        <v>178.61695500399694</v>
      </c>
      <c r="J3633" s="10" t="b">
        <f t="shared" si="338"/>
        <v>1</v>
      </c>
      <c r="K3633" t="b">
        <f t="shared" si="341"/>
        <v>1</v>
      </c>
      <c r="N3633" s="4"/>
      <c r="O3633" s="17"/>
      <c r="P3633" s="17"/>
      <c r="Q3633" s="17"/>
      <c r="R3633" s="4"/>
    </row>
    <row r="3634" spans="1:18" x14ac:dyDescent="0.25">
      <c r="A3634" s="10">
        <v>45809.416666666664</v>
      </c>
      <c r="B3634" s="5">
        <v>45809</v>
      </c>
      <c r="C3634" s="6">
        <v>54599.71077690972</v>
      </c>
      <c r="D3634" s="6">
        <v>20978.479798177083</v>
      </c>
      <c r="E3634" s="6">
        <v>32250</v>
      </c>
      <c r="F3634" s="16">
        <f t="shared" si="336"/>
        <v>38.422327700404054</v>
      </c>
      <c r="G3634" s="16">
        <f t="shared" si="337"/>
        <v>65.049549761789407</v>
      </c>
      <c r="H3634" s="6">
        <f t="shared" si="339"/>
        <v>4670.2</v>
      </c>
      <c r="I3634" s="16">
        <f t="shared" si="340"/>
        <v>28.636957980078222</v>
      </c>
      <c r="J3634" s="10" t="b">
        <f t="shared" si="338"/>
        <v>1</v>
      </c>
      <c r="K3634" t="b">
        <f t="shared" si="341"/>
        <v>1</v>
      </c>
      <c r="N3634" s="4"/>
      <c r="O3634" s="17"/>
      <c r="P3634" s="17"/>
      <c r="Q3634" s="17"/>
      <c r="R3634" s="4"/>
    </row>
    <row r="3635" spans="1:18" x14ac:dyDescent="0.25">
      <c r="A3635" s="10">
        <v>45809.458333333336</v>
      </c>
      <c r="B3635" s="5">
        <v>45809</v>
      </c>
      <c r="C3635" s="6">
        <v>56658.605043402778</v>
      </c>
      <c r="D3635" s="6">
        <v>23402.874871961805</v>
      </c>
      <c r="E3635" s="6">
        <v>32250</v>
      </c>
      <c r="F3635" s="16">
        <f t="shared" si="336"/>
        <v>41.305067172116679</v>
      </c>
      <c r="G3635" s="16">
        <f t="shared" si="337"/>
        <v>72.567053866548235</v>
      </c>
      <c r="H3635" s="6">
        <f t="shared" si="339"/>
        <v>2424.4</v>
      </c>
      <c r="I3635" s="16">
        <f t="shared" si="340"/>
        <v>11.556604784159182</v>
      </c>
      <c r="J3635" s="10" t="b">
        <f t="shared" si="338"/>
        <v>1</v>
      </c>
      <c r="K3635" t="b">
        <f t="shared" si="341"/>
        <v>1</v>
      </c>
      <c r="N3635" s="4"/>
      <c r="O3635" s="17"/>
      <c r="P3635" s="17"/>
      <c r="Q3635" s="17"/>
      <c r="R3635" s="4"/>
    </row>
    <row r="3636" spans="1:18" x14ac:dyDescent="0.25">
      <c r="A3636" s="10">
        <v>45809.5</v>
      </c>
      <c r="B3636" s="5">
        <v>45809</v>
      </c>
      <c r="C3636" s="6">
        <v>59783.647990451391</v>
      </c>
      <c r="D3636" s="6">
        <v>24599.290980902777</v>
      </c>
      <c r="E3636" s="6">
        <v>32250</v>
      </c>
      <c r="F3636" s="16">
        <f t="shared" si="336"/>
        <v>41.147189587413202</v>
      </c>
      <c r="G3636" s="16">
        <f t="shared" si="337"/>
        <v>76.276871258613269</v>
      </c>
      <c r="H3636" s="6">
        <f t="shared" si="339"/>
        <v>1196.4000000000001</v>
      </c>
      <c r="I3636" s="16">
        <f t="shared" si="340"/>
        <v>5.112192440226079</v>
      </c>
      <c r="J3636" s="10" t="b">
        <f t="shared" si="338"/>
        <v>1</v>
      </c>
      <c r="K3636" t="b">
        <f t="shared" si="341"/>
        <v>1</v>
      </c>
      <c r="N3636" s="4"/>
      <c r="O3636" s="17"/>
      <c r="P3636" s="17"/>
      <c r="Q3636" s="17"/>
      <c r="R3636" s="4"/>
    </row>
    <row r="3637" spans="1:18" x14ac:dyDescent="0.25">
      <c r="A3637" s="10">
        <v>45809.541666666664</v>
      </c>
      <c r="B3637" s="5">
        <v>45809</v>
      </c>
      <c r="C3637" s="6">
        <v>63061.983459201387</v>
      </c>
      <c r="D3637" s="6">
        <v>24784.892549913195</v>
      </c>
      <c r="E3637" s="6">
        <v>32250</v>
      </c>
      <c r="F3637" s="16">
        <f t="shared" si="336"/>
        <v>39.302431021612314</v>
      </c>
      <c r="G3637" s="16">
        <f t="shared" si="337"/>
        <v>76.852379999730829</v>
      </c>
      <c r="H3637" s="6">
        <f t="shared" si="339"/>
        <v>185.6</v>
      </c>
      <c r="I3637" s="16">
        <f t="shared" si="340"/>
        <v>0.75449329065657733</v>
      </c>
      <c r="J3637" s="10" t="b">
        <f t="shared" si="338"/>
        <v>1</v>
      </c>
      <c r="K3637" t="b">
        <f t="shared" si="341"/>
        <v>1</v>
      </c>
      <c r="N3637" s="4"/>
      <c r="O3637" s="17"/>
      <c r="P3637" s="17"/>
      <c r="Q3637" s="17"/>
      <c r="R3637" s="4"/>
    </row>
    <row r="3638" spans="1:18" x14ac:dyDescent="0.25">
      <c r="A3638" s="10">
        <v>45809.583333333336</v>
      </c>
      <c r="B3638" s="5">
        <v>45809</v>
      </c>
      <c r="C3638" s="6">
        <v>66084.594991319449</v>
      </c>
      <c r="D3638" s="6">
        <v>25608.383793402776</v>
      </c>
      <c r="E3638" s="6">
        <v>32250</v>
      </c>
      <c r="F3638" s="16">
        <f t="shared" si="336"/>
        <v>38.750912821311182</v>
      </c>
      <c r="G3638" s="16">
        <f t="shared" si="337"/>
        <v>79.405841219853571</v>
      </c>
      <c r="H3638" s="6">
        <f t="shared" si="339"/>
        <v>823.5</v>
      </c>
      <c r="I3638" s="16">
        <f t="shared" si="340"/>
        <v>3.3225885419579284</v>
      </c>
      <c r="J3638" s="10" t="b">
        <f t="shared" si="338"/>
        <v>1</v>
      </c>
      <c r="K3638" t="b">
        <f t="shared" si="341"/>
        <v>1</v>
      </c>
      <c r="N3638" s="4"/>
      <c r="O3638" s="17"/>
      <c r="P3638" s="17"/>
      <c r="Q3638" s="17"/>
      <c r="R3638" s="4"/>
    </row>
    <row r="3639" spans="1:18" x14ac:dyDescent="0.25">
      <c r="A3639" s="10">
        <v>45809.625</v>
      </c>
      <c r="B3639" s="5">
        <v>45809</v>
      </c>
      <c r="C3639" s="6">
        <v>68695.892504340271</v>
      </c>
      <c r="D3639" s="6">
        <v>25506.595544704862</v>
      </c>
      <c r="E3639" s="6">
        <v>32250</v>
      </c>
      <c r="F3639" s="16">
        <f t="shared" si="336"/>
        <v>37.129724376305809</v>
      </c>
      <c r="G3639" s="16">
        <f t="shared" si="337"/>
        <v>79.090218743270896</v>
      </c>
      <c r="H3639" s="6">
        <f t="shared" si="339"/>
        <v>-101.8</v>
      </c>
      <c r="I3639" s="16">
        <f t="shared" si="340"/>
        <v>-0.39752606342234564</v>
      </c>
      <c r="J3639" s="10" t="b">
        <f t="shared" si="338"/>
        <v>1</v>
      </c>
      <c r="K3639" t="b">
        <f t="shared" si="341"/>
        <v>1</v>
      </c>
      <c r="N3639" s="4"/>
      <c r="O3639" s="17"/>
      <c r="P3639" s="17"/>
      <c r="Q3639" s="17"/>
      <c r="R3639" s="4"/>
    </row>
    <row r="3640" spans="1:18" x14ac:dyDescent="0.25">
      <c r="A3640" s="10">
        <v>45809.666666666664</v>
      </c>
      <c r="B3640" s="5">
        <v>45809</v>
      </c>
      <c r="C3640" s="6">
        <v>70859.027013888888</v>
      </c>
      <c r="D3640" s="6">
        <v>24834.70956814236</v>
      </c>
      <c r="E3640" s="6">
        <v>32250</v>
      </c>
      <c r="F3640" s="16">
        <f t="shared" si="336"/>
        <v>35.048053317574592</v>
      </c>
      <c r="G3640" s="16">
        <f t="shared" si="337"/>
        <v>77.006851374084846</v>
      </c>
      <c r="H3640" s="6">
        <f t="shared" si="339"/>
        <v>-671.9</v>
      </c>
      <c r="I3640" s="16">
        <f t="shared" si="340"/>
        <v>-2.6342206227498108</v>
      </c>
      <c r="J3640" s="10" t="b">
        <f t="shared" si="338"/>
        <v>1</v>
      </c>
      <c r="K3640" t="b">
        <f t="shared" si="341"/>
        <v>1</v>
      </c>
      <c r="N3640" s="4"/>
      <c r="O3640" s="17"/>
      <c r="P3640" s="17"/>
      <c r="Q3640" s="17"/>
      <c r="R3640" s="4"/>
    </row>
    <row r="3641" spans="1:18" x14ac:dyDescent="0.25">
      <c r="A3641" s="10">
        <v>45809.708333333336</v>
      </c>
      <c r="B3641" s="5">
        <v>45809</v>
      </c>
      <c r="C3641" s="6">
        <v>72633.250299479172</v>
      </c>
      <c r="D3641" s="6">
        <v>23770.952730034722</v>
      </c>
      <c r="E3641" s="6">
        <v>32250</v>
      </c>
      <c r="F3641" s="16">
        <f t="shared" si="336"/>
        <v>32.72737022234729</v>
      </c>
      <c r="G3641" s="16">
        <f t="shared" si="337"/>
        <v>73.7083805582472</v>
      </c>
      <c r="H3641" s="6">
        <f t="shared" si="339"/>
        <v>-1063.8</v>
      </c>
      <c r="I3641" s="16">
        <f t="shared" si="340"/>
        <v>-4.2835210014480243</v>
      </c>
      <c r="J3641" s="10" t="b">
        <f t="shared" si="338"/>
        <v>1</v>
      </c>
      <c r="K3641" t="b">
        <f t="shared" si="341"/>
        <v>1</v>
      </c>
      <c r="N3641" s="4"/>
      <c r="O3641" s="17"/>
      <c r="P3641" s="17"/>
      <c r="Q3641" s="17"/>
      <c r="R3641" s="4"/>
    </row>
    <row r="3642" spans="1:18" x14ac:dyDescent="0.25">
      <c r="A3642" s="10">
        <v>45809.75</v>
      </c>
      <c r="B3642" s="5">
        <v>45809</v>
      </c>
      <c r="C3642" s="6">
        <v>72541.49325086805</v>
      </c>
      <c r="D3642" s="6">
        <v>21463.744815538194</v>
      </c>
      <c r="E3642" s="6">
        <v>32250</v>
      </c>
      <c r="F3642" s="16">
        <f t="shared" si="336"/>
        <v>29.588231305510593</v>
      </c>
      <c r="G3642" s="16">
        <f t="shared" si="337"/>
        <v>66.554247490040908</v>
      </c>
      <c r="H3642" s="6">
        <f t="shared" si="339"/>
        <v>-2307.1999999999998</v>
      </c>
      <c r="I3642" s="16">
        <f t="shared" si="340"/>
        <v>-9.7059635185965458</v>
      </c>
      <c r="J3642" s="10" t="b">
        <f t="shared" si="338"/>
        <v>1</v>
      </c>
      <c r="K3642" t="b">
        <f t="shared" si="341"/>
        <v>1</v>
      </c>
      <c r="N3642" s="4"/>
      <c r="O3642" s="17"/>
      <c r="P3642" s="17"/>
      <c r="Q3642" s="17"/>
      <c r="R3642" s="4"/>
    </row>
    <row r="3643" spans="1:18" x14ac:dyDescent="0.25">
      <c r="A3643" s="10">
        <v>45809.791666666664</v>
      </c>
      <c r="B3643" s="5">
        <v>45809</v>
      </c>
      <c r="C3643" s="6">
        <v>71902.74411024306</v>
      </c>
      <c r="D3643" s="6">
        <v>15725.133288845485</v>
      </c>
      <c r="E3643" s="6">
        <v>32250</v>
      </c>
      <c r="F3643" s="16">
        <f t="shared" si="336"/>
        <v>21.870004383609231</v>
      </c>
      <c r="G3643" s="16">
        <f t="shared" si="337"/>
        <v>48.760103221226309</v>
      </c>
      <c r="H3643" s="6">
        <f t="shared" si="339"/>
        <v>-5738.6</v>
      </c>
      <c r="I3643" s="16">
        <f t="shared" si="340"/>
        <v>-26.736247795145562</v>
      </c>
      <c r="J3643" s="10" t="b">
        <f t="shared" si="338"/>
        <v>1</v>
      </c>
      <c r="K3643" t="b">
        <f t="shared" si="341"/>
        <v>1</v>
      </c>
      <c r="N3643" s="4"/>
      <c r="O3643" s="17"/>
      <c r="P3643" s="17"/>
      <c r="Q3643" s="17"/>
      <c r="R3643" s="4"/>
    </row>
    <row r="3644" spans="1:18" x14ac:dyDescent="0.25">
      <c r="A3644" s="10">
        <v>45809.833333333336</v>
      </c>
      <c r="B3644" s="5">
        <v>45809</v>
      </c>
      <c r="C3644" s="6">
        <v>69782.409040798608</v>
      </c>
      <c r="D3644" s="6">
        <v>6969.9710777452256</v>
      </c>
      <c r="E3644" s="6">
        <v>32250</v>
      </c>
      <c r="F3644" s="16">
        <f t="shared" si="336"/>
        <v>9.9881491246170651</v>
      </c>
      <c r="G3644" s="16">
        <f t="shared" si="337"/>
        <v>21.612313419365041</v>
      </c>
      <c r="H3644" s="6">
        <f t="shared" si="339"/>
        <v>-8755.2000000000007</v>
      </c>
      <c r="I3644" s="16">
        <f t="shared" si="340"/>
        <v>-55.676475608702411</v>
      </c>
      <c r="J3644" s="10" t="b">
        <f t="shared" si="338"/>
        <v>1</v>
      </c>
      <c r="K3644" t="b">
        <f t="shared" si="341"/>
        <v>1</v>
      </c>
      <c r="N3644" s="4"/>
      <c r="O3644" s="17"/>
      <c r="P3644" s="17"/>
      <c r="Q3644" s="17"/>
      <c r="R3644" s="4"/>
    </row>
    <row r="3645" spans="1:18" x14ac:dyDescent="0.25">
      <c r="A3645" s="10">
        <v>45809.875</v>
      </c>
      <c r="B3645" s="5">
        <v>45809</v>
      </c>
      <c r="C3645" s="6">
        <v>67098.632239583327</v>
      </c>
      <c r="D3645" s="6">
        <v>524.53249864905661</v>
      </c>
      <c r="E3645" s="6">
        <v>32250</v>
      </c>
      <c r="F3645" s="16">
        <f t="shared" si="336"/>
        <v>0.78173351846600003</v>
      </c>
      <c r="G3645" s="16">
        <f t="shared" si="337"/>
        <v>1.6264573601521135</v>
      </c>
      <c r="H3645" s="6">
        <f t="shared" si="339"/>
        <v>-6445.4</v>
      </c>
      <c r="I3645" s="16">
        <f t="shared" si="340"/>
        <v>-92.473841399139289</v>
      </c>
      <c r="J3645" s="10" t="b">
        <f t="shared" si="338"/>
        <v>1</v>
      </c>
      <c r="K3645" t="b">
        <f t="shared" si="341"/>
        <v>1</v>
      </c>
      <c r="N3645" s="4"/>
      <c r="O3645" s="17"/>
      <c r="P3645" s="17"/>
      <c r="Q3645" s="17"/>
      <c r="R3645" s="4"/>
    </row>
    <row r="3646" spans="1:18" x14ac:dyDescent="0.25">
      <c r="A3646" s="10">
        <v>45809.916666666664</v>
      </c>
      <c r="B3646" s="5">
        <v>45809</v>
      </c>
      <c r="C3646" s="6">
        <v>65702.997738715276</v>
      </c>
      <c r="D3646" s="6">
        <v>0.38620799405707251</v>
      </c>
      <c r="E3646" s="6">
        <v>32250</v>
      </c>
      <c r="F3646" s="16">
        <f t="shared" si="336"/>
        <v>5.8780878704032201E-4</v>
      </c>
      <c r="G3646" s="16">
        <f t="shared" si="337"/>
        <v>1.1975441676188294E-3</v>
      </c>
      <c r="H3646" s="6">
        <f t="shared" si="339"/>
        <v>-524.1</v>
      </c>
      <c r="I3646" s="16">
        <f t="shared" si="340"/>
        <v>-99.917545881299915</v>
      </c>
      <c r="J3646" s="10" t="b">
        <f t="shared" si="338"/>
        <v>0</v>
      </c>
      <c r="K3646" t="b">
        <f t="shared" si="341"/>
        <v>1</v>
      </c>
      <c r="N3646" s="4"/>
      <c r="O3646" s="17"/>
      <c r="P3646" s="17"/>
      <c r="Q3646" s="17"/>
      <c r="R3646" s="4"/>
    </row>
    <row r="3647" spans="1:18" x14ac:dyDescent="0.25">
      <c r="A3647" s="10">
        <v>45809.958333333336</v>
      </c>
      <c r="B3647" s="5">
        <v>45809</v>
      </c>
      <c r="C3647" s="6">
        <v>62452.193754340275</v>
      </c>
      <c r="D3647" s="6">
        <v>0.39394290963808698</v>
      </c>
      <c r="E3647" s="6">
        <v>32250</v>
      </c>
      <c r="F3647" s="16">
        <f t="shared" si="336"/>
        <v>6.3079114752587684E-4</v>
      </c>
      <c r="G3647" s="16">
        <f t="shared" si="337"/>
        <v>1.2215284019785643E-3</v>
      </c>
      <c r="H3647" s="6">
        <f t="shared" si="339"/>
        <v>0</v>
      </c>
      <c r="I3647" s="16">
        <f t="shared" si="340"/>
        <v>0</v>
      </c>
      <c r="J3647" s="10" t="b">
        <f t="shared" si="338"/>
        <v>0</v>
      </c>
      <c r="K3647" t="b">
        <f t="shared" si="341"/>
        <v>0</v>
      </c>
      <c r="N3647" s="4"/>
      <c r="O3647" s="17"/>
      <c r="P3647" s="17"/>
      <c r="Q3647" s="17"/>
      <c r="R3647" s="4"/>
    </row>
    <row r="3648" spans="1:18" x14ac:dyDescent="0.25">
      <c r="A3648" s="10">
        <v>45810</v>
      </c>
      <c r="B3648" s="5">
        <v>45810</v>
      </c>
      <c r="C3648" s="6">
        <v>58305.308335503469</v>
      </c>
      <c r="D3648" s="6">
        <v>0.54415964876612033</v>
      </c>
      <c r="E3648" s="6">
        <v>32250</v>
      </c>
      <c r="F3648" s="16">
        <f t="shared" si="336"/>
        <v>9.3329349299533463E-4</v>
      </c>
      <c r="G3648" s="16">
        <f t="shared" si="337"/>
        <v>1.6873167403600631E-3</v>
      </c>
      <c r="H3648" s="6">
        <f t="shared" si="339"/>
        <v>0.2</v>
      </c>
      <c r="I3648" s="16">
        <f t="shared" si="340"/>
        <v>50.768777685004871</v>
      </c>
      <c r="J3648" s="10" t="b">
        <f t="shared" si="338"/>
        <v>0</v>
      </c>
      <c r="K3648" t="b">
        <f t="shared" si="341"/>
        <v>0</v>
      </c>
      <c r="N3648" s="4"/>
      <c r="O3648" s="17"/>
      <c r="P3648" s="17"/>
      <c r="Q3648" s="17"/>
      <c r="R3648" s="4"/>
    </row>
    <row r="3649" spans="1:18" x14ac:dyDescent="0.25">
      <c r="A3649" s="10">
        <v>45810.041666666664</v>
      </c>
      <c r="B3649" s="5">
        <v>45810</v>
      </c>
      <c r="C3649" s="6">
        <v>54723.575842013888</v>
      </c>
      <c r="D3649" s="6">
        <v>0.48953374640809166</v>
      </c>
      <c r="E3649" s="6">
        <v>32250</v>
      </c>
      <c r="F3649" s="16">
        <f t="shared" si="336"/>
        <v>8.9455730711269295E-4</v>
      </c>
      <c r="G3649" s="16">
        <f t="shared" si="337"/>
        <v>1.5179340973894315E-3</v>
      </c>
      <c r="H3649" s="6">
        <f t="shared" si="339"/>
        <v>-0.1</v>
      </c>
      <c r="I3649" s="16">
        <f t="shared" si="340"/>
        <v>-18.376959818088235</v>
      </c>
      <c r="J3649" s="10" t="b">
        <f t="shared" si="338"/>
        <v>0</v>
      </c>
      <c r="K3649" t="b">
        <f t="shared" si="341"/>
        <v>0</v>
      </c>
      <c r="N3649" s="4"/>
      <c r="O3649" s="17"/>
      <c r="P3649" s="17"/>
      <c r="Q3649" s="17"/>
      <c r="R3649" s="4"/>
    </row>
    <row r="3650" spans="1:18" x14ac:dyDescent="0.25">
      <c r="A3650" s="10">
        <v>45810.083333333336</v>
      </c>
      <c r="B3650" s="5">
        <v>45810</v>
      </c>
      <c r="C3650" s="6">
        <v>52114.496848958333</v>
      </c>
      <c r="D3650" s="6">
        <v>0.30672298439674905</v>
      </c>
      <c r="E3650" s="6">
        <v>32250</v>
      </c>
      <c r="F3650" s="16">
        <f t="shared" si="336"/>
        <v>5.8855597375469975E-4</v>
      </c>
      <c r="G3650" s="16">
        <f t="shared" si="337"/>
        <v>9.510790213852683E-4</v>
      </c>
      <c r="H3650" s="6">
        <f t="shared" si="339"/>
        <v>-0.2</v>
      </c>
      <c r="I3650" s="16">
        <f t="shared" si="340"/>
        <v>-40.855201805285418</v>
      </c>
      <c r="J3650" s="10" t="b">
        <f t="shared" si="338"/>
        <v>0</v>
      </c>
      <c r="K3650" t="b">
        <f t="shared" si="341"/>
        <v>0</v>
      </c>
      <c r="N3650" s="4"/>
      <c r="O3650" s="17"/>
      <c r="P3650" s="17"/>
      <c r="Q3650" s="17"/>
      <c r="R3650" s="4"/>
    </row>
    <row r="3651" spans="1:18" x14ac:dyDescent="0.25">
      <c r="A3651" s="10">
        <v>45810.125</v>
      </c>
      <c r="B3651" s="5">
        <v>45810</v>
      </c>
      <c r="C3651" s="6">
        <v>50118.414526909721</v>
      </c>
      <c r="D3651" s="6">
        <v>0.37466941386461255</v>
      </c>
      <c r="E3651" s="6">
        <v>32250</v>
      </c>
      <c r="F3651" s="16">
        <f t="shared" ref="F3651:F3714" si="342">D3651/C3651*100</f>
        <v>7.4756836863513316E-4</v>
      </c>
      <c r="G3651" s="16">
        <f t="shared" ref="G3651:G3714" si="343">D3651/E3651*100</f>
        <v>1.1617656243863956E-3</v>
      </c>
      <c r="H3651" s="6">
        <f t="shared" si="339"/>
        <v>0.1</v>
      </c>
      <c r="I3651" s="16">
        <f t="shared" si="340"/>
        <v>32.602708335234851</v>
      </c>
      <c r="J3651" s="10" t="b">
        <f t="shared" ref="J3651:J3714" si="344">D3651&gt;5</f>
        <v>0</v>
      </c>
      <c r="K3651" t="b">
        <f t="shared" si="341"/>
        <v>0</v>
      </c>
      <c r="N3651" s="4"/>
      <c r="O3651" s="17"/>
      <c r="P3651" s="17"/>
      <c r="Q3651" s="17"/>
      <c r="R3651" s="4"/>
    </row>
    <row r="3652" spans="1:18" x14ac:dyDescent="0.25">
      <c r="A3652" s="10">
        <v>45810.166666666664</v>
      </c>
      <c r="B3652" s="5">
        <v>45810</v>
      </c>
      <c r="C3652" s="6">
        <v>48931.894053819444</v>
      </c>
      <c r="D3652" s="6">
        <v>0.56248331725597378</v>
      </c>
      <c r="E3652" s="6">
        <v>32250</v>
      </c>
      <c r="F3652" s="16">
        <f t="shared" si="342"/>
        <v>1.1495228789576528E-3</v>
      </c>
      <c r="G3652" s="16">
        <f t="shared" si="343"/>
        <v>1.7441343170727869E-3</v>
      </c>
      <c r="H3652" s="6">
        <f t="shared" ref="H3652:H3715" si="345">ROUND(D3652-D3651,1)</f>
        <v>0.2</v>
      </c>
      <c r="I3652" s="16">
        <f t="shared" ref="I3652:I3715" si="346">H3652/D3651*100</f>
        <v>53.380391512895251</v>
      </c>
      <c r="J3652" s="10" t="b">
        <f t="shared" si="344"/>
        <v>0</v>
      </c>
      <c r="K3652" t="b">
        <f t="shared" ref="K3652:K3715" si="347">OR(J3652,ABS(H3652)&gt;5)</f>
        <v>0</v>
      </c>
      <c r="N3652" s="4"/>
      <c r="O3652" s="17"/>
      <c r="P3652" s="17"/>
      <c r="Q3652" s="17"/>
      <c r="R3652" s="4"/>
    </row>
    <row r="3653" spans="1:18" x14ac:dyDescent="0.25">
      <c r="A3653" s="10">
        <v>45810.208333333336</v>
      </c>
      <c r="B3653" s="5">
        <v>45810</v>
      </c>
      <c r="C3653" s="6">
        <v>49002.34659939236</v>
      </c>
      <c r="D3653" s="6">
        <v>0.57150883555412291</v>
      </c>
      <c r="E3653" s="6">
        <v>32250</v>
      </c>
      <c r="F3653" s="16">
        <f t="shared" si="342"/>
        <v>1.1662887090415578E-3</v>
      </c>
      <c r="G3653" s="16">
        <f t="shared" si="343"/>
        <v>1.7721204203228619E-3</v>
      </c>
      <c r="H3653" s="6">
        <f t="shared" si="345"/>
        <v>0</v>
      </c>
      <c r="I3653" s="16">
        <f t="shared" si="346"/>
        <v>0</v>
      </c>
      <c r="J3653" s="10" t="b">
        <f t="shared" si="344"/>
        <v>0</v>
      </c>
      <c r="K3653" t="b">
        <f t="shared" si="347"/>
        <v>0</v>
      </c>
      <c r="N3653" s="4"/>
      <c r="O3653" s="17"/>
      <c r="P3653" s="17"/>
      <c r="Q3653" s="17"/>
      <c r="R3653" s="4"/>
    </row>
    <row r="3654" spans="1:18" x14ac:dyDescent="0.25">
      <c r="A3654" s="10">
        <v>45810.25</v>
      </c>
      <c r="B3654" s="5">
        <v>45810</v>
      </c>
      <c r="C3654" s="6">
        <v>49733.982903645832</v>
      </c>
      <c r="D3654" s="6">
        <v>0.59936682101753025</v>
      </c>
      <c r="E3654" s="6">
        <v>32250</v>
      </c>
      <c r="F3654" s="16">
        <f t="shared" si="342"/>
        <v>1.2051454277827258E-3</v>
      </c>
      <c r="G3654" s="16">
        <f t="shared" si="343"/>
        <v>1.8585017705969929E-3</v>
      </c>
      <c r="H3654" s="6">
        <f t="shared" si="345"/>
        <v>0</v>
      </c>
      <c r="I3654" s="16">
        <f t="shared" si="346"/>
        <v>0</v>
      </c>
      <c r="J3654" s="10" t="b">
        <f t="shared" si="344"/>
        <v>0</v>
      </c>
      <c r="K3654" t="b">
        <f t="shared" si="347"/>
        <v>0</v>
      </c>
      <c r="N3654" s="4"/>
      <c r="O3654" s="17"/>
      <c r="P3654" s="17"/>
      <c r="Q3654" s="17"/>
      <c r="R3654" s="4"/>
    </row>
    <row r="3655" spans="1:18" x14ac:dyDescent="0.25">
      <c r="A3655" s="10">
        <v>45810.291666666664</v>
      </c>
      <c r="B3655" s="5">
        <v>45810</v>
      </c>
      <c r="C3655" s="6">
        <v>50981.824997829863</v>
      </c>
      <c r="D3655" s="6">
        <v>190.10232112947438</v>
      </c>
      <c r="E3655" s="6">
        <v>32250</v>
      </c>
      <c r="F3655" s="16">
        <f t="shared" si="342"/>
        <v>0.37288253438861091</v>
      </c>
      <c r="G3655" s="16">
        <f t="shared" si="343"/>
        <v>0.58946456164178107</v>
      </c>
      <c r="H3655" s="6">
        <f t="shared" si="345"/>
        <v>189.5</v>
      </c>
      <c r="I3655" s="16">
        <f t="shared" si="346"/>
        <v>31616.698381517101</v>
      </c>
      <c r="J3655" s="10" t="b">
        <f t="shared" si="344"/>
        <v>1</v>
      </c>
      <c r="K3655" t="b">
        <f t="shared" si="347"/>
        <v>1</v>
      </c>
      <c r="N3655" s="4"/>
      <c r="O3655" s="17"/>
      <c r="P3655" s="17"/>
      <c r="Q3655" s="17"/>
      <c r="R3655" s="4"/>
    </row>
    <row r="3656" spans="1:18" x14ac:dyDescent="0.25">
      <c r="A3656" s="10">
        <v>45810.333333333336</v>
      </c>
      <c r="B3656" s="5">
        <v>45810</v>
      </c>
      <c r="C3656" s="6">
        <v>52769.139841579861</v>
      </c>
      <c r="D3656" s="6">
        <v>5393.4766003417972</v>
      </c>
      <c r="E3656" s="6">
        <v>32250</v>
      </c>
      <c r="F3656" s="16">
        <f t="shared" si="342"/>
        <v>10.220891635781344</v>
      </c>
      <c r="G3656" s="16">
        <f t="shared" si="343"/>
        <v>16.723958450672239</v>
      </c>
      <c r="H3656" s="6">
        <f t="shared" si="345"/>
        <v>5203.3999999999996</v>
      </c>
      <c r="I3656" s="16">
        <f t="shared" si="346"/>
        <v>2737.1575313149815</v>
      </c>
      <c r="J3656" s="10" t="b">
        <f t="shared" si="344"/>
        <v>1</v>
      </c>
      <c r="K3656" t="b">
        <f t="shared" si="347"/>
        <v>1</v>
      </c>
      <c r="N3656" s="4"/>
      <c r="O3656" s="17"/>
      <c r="P3656" s="17"/>
      <c r="Q3656" s="17"/>
      <c r="R3656" s="4"/>
    </row>
    <row r="3657" spans="1:18" x14ac:dyDescent="0.25">
      <c r="A3657" s="10">
        <v>45810.375</v>
      </c>
      <c r="B3657" s="5">
        <v>45810</v>
      </c>
      <c r="C3657" s="6">
        <v>56312.063641493056</v>
      </c>
      <c r="D3657" s="6">
        <v>15108.631225043402</v>
      </c>
      <c r="E3657" s="6">
        <v>32250</v>
      </c>
      <c r="F3657" s="16">
        <f t="shared" si="342"/>
        <v>26.830185661870754</v>
      </c>
      <c r="G3657" s="16">
        <f t="shared" si="343"/>
        <v>46.848468914863261</v>
      </c>
      <c r="H3657" s="6">
        <f t="shared" si="345"/>
        <v>9715.2000000000007</v>
      </c>
      <c r="I3657" s="16">
        <f t="shared" si="346"/>
        <v>180.12871325675772</v>
      </c>
      <c r="J3657" s="10" t="b">
        <f t="shared" si="344"/>
        <v>1</v>
      </c>
      <c r="K3657" t="b">
        <f t="shared" si="347"/>
        <v>1</v>
      </c>
      <c r="N3657" s="4"/>
      <c r="O3657" s="17"/>
      <c r="P3657" s="17"/>
      <c r="Q3657" s="17"/>
      <c r="R3657" s="4"/>
    </row>
    <row r="3658" spans="1:18" x14ac:dyDescent="0.25">
      <c r="A3658" s="10">
        <v>45810.416666666664</v>
      </c>
      <c r="B3658" s="5">
        <v>45810</v>
      </c>
      <c r="C3658" s="6">
        <v>60869.627725694445</v>
      </c>
      <c r="D3658" s="6">
        <v>20026.748183593751</v>
      </c>
      <c r="E3658" s="6">
        <v>32250</v>
      </c>
      <c r="F3658" s="16">
        <f t="shared" si="342"/>
        <v>32.901052514799609</v>
      </c>
      <c r="G3658" s="16">
        <f t="shared" si="343"/>
        <v>62.098443980135663</v>
      </c>
      <c r="H3658" s="6">
        <f t="shared" si="345"/>
        <v>4918.1000000000004</v>
      </c>
      <c r="I3658" s="16">
        <f t="shared" si="346"/>
        <v>32.551592045267306</v>
      </c>
      <c r="J3658" s="10" t="b">
        <f t="shared" si="344"/>
        <v>1</v>
      </c>
      <c r="K3658" t="b">
        <f t="shared" si="347"/>
        <v>1</v>
      </c>
      <c r="N3658" s="4"/>
      <c r="O3658" s="17"/>
      <c r="P3658" s="17"/>
      <c r="Q3658" s="17"/>
      <c r="R3658" s="4"/>
    </row>
    <row r="3659" spans="1:18" x14ac:dyDescent="0.25">
      <c r="A3659" s="10">
        <v>45810.458333333336</v>
      </c>
      <c r="B3659" s="5">
        <v>45810</v>
      </c>
      <c r="C3659" s="6">
        <v>64668.329956597219</v>
      </c>
      <c r="D3659" s="6">
        <v>22646.028376736111</v>
      </c>
      <c r="E3659" s="6">
        <v>32250</v>
      </c>
      <c r="F3659" s="16">
        <f t="shared" si="342"/>
        <v>35.018730794401549</v>
      </c>
      <c r="G3659" s="16">
        <f t="shared" si="343"/>
        <v>70.220243028639103</v>
      </c>
      <c r="H3659" s="6">
        <f t="shared" si="345"/>
        <v>2619.3000000000002</v>
      </c>
      <c r="I3659" s="16">
        <f t="shared" si="346"/>
        <v>13.079008014620042</v>
      </c>
      <c r="J3659" s="10" t="b">
        <f t="shared" si="344"/>
        <v>1</v>
      </c>
      <c r="K3659" t="b">
        <f t="shared" si="347"/>
        <v>1</v>
      </c>
      <c r="N3659" s="4"/>
      <c r="O3659" s="17"/>
      <c r="P3659" s="17"/>
      <c r="Q3659" s="17"/>
      <c r="R3659" s="4"/>
    </row>
    <row r="3660" spans="1:18" x14ac:dyDescent="0.25">
      <c r="A3660" s="10">
        <v>45810.5</v>
      </c>
      <c r="B3660" s="5">
        <v>45810</v>
      </c>
      <c r="C3660" s="6">
        <v>68356.477272135424</v>
      </c>
      <c r="D3660" s="6">
        <v>23212.175128038194</v>
      </c>
      <c r="E3660" s="6">
        <v>32250</v>
      </c>
      <c r="F3660" s="16">
        <f t="shared" si="342"/>
        <v>33.957535634300918</v>
      </c>
      <c r="G3660" s="16">
        <f t="shared" si="343"/>
        <v>71.975736831126184</v>
      </c>
      <c r="H3660" s="6">
        <f t="shared" si="345"/>
        <v>566.1</v>
      </c>
      <c r="I3660" s="16">
        <f t="shared" si="346"/>
        <v>2.4997760780938751</v>
      </c>
      <c r="J3660" s="10" t="b">
        <f t="shared" si="344"/>
        <v>1</v>
      </c>
      <c r="K3660" t="b">
        <f t="shared" si="347"/>
        <v>1</v>
      </c>
      <c r="N3660" s="4"/>
      <c r="O3660" s="17"/>
      <c r="P3660" s="17"/>
      <c r="Q3660" s="17"/>
      <c r="R3660" s="4"/>
    </row>
    <row r="3661" spans="1:18" x14ac:dyDescent="0.25">
      <c r="A3661" s="10">
        <v>45810.541666666664</v>
      </c>
      <c r="B3661" s="5">
        <v>45810</v>
      </c>
      <c r="C3661" s="6">
        <v>71981.856571180557</v>
      </c>
      <c r="D3661" s="6">
        <v>23274.03400390625</v>
      </c>
      <c r="E3661" s="6">
        <v>32250</v>
      </c>
      <c r="F3661" s="16">
        <f t="shared" si="342"/>
        <v>32.333194936270225</v>
      </c>
      <c r="G3661" s="16">
        <f t="shared" si="343"/>
        <v>72.16754729893411</v>
      </c>
      <c r="H3661" s="6">
        <f t="shared" si="345"/>
        <v>61.9</v>
      </c>
      <c r="I3661" s="16">
        <f t="shared" si="346"/>
        <v>0.266670398868525</v>
      </c>
      <c r="J3661" s="10" t="b">
        <f t="shared" si="344"/>
        <v>1</v>
      </c>
      <c r="K3661" t="b">
        <f t="shared" si="347"/>
        <v>1</v>
      </c>
      <c r="N3661" s="4"/>
      <c r="O3661" s="17"/>
      <c r="P3661" s="17"/>
      <c r="Q3661" s="17"/>
      <c r="R3661" s="4"/>
    </row>
    <row r="3662" spans="1:18" x14ac:dyDescent="0.25">
      <c r="A3662" s="10">
        <v>45810.583333333336</v>
      </c>
      <c r="B3662" s="5">
        <v>45810</v>
      </c>
      <c r="C3662" s="6">
        <v>74354.291310763889</v>
      </c>
      <c r="D3662" s="6">
        <v>23167.243543836805</v>
      </c>
      <c r="E3662" s="6">
        <v>32250</v>
      </c>
      <c r="F3662" s="16">
        <f t="shared" si="342"/>
        <v>31.157910505809639</v>
      </c>
      <c r="G3662" s="16">
        <f t="shared" si="343"/>
        <v>71.836414089416451</v>
      </c>
      <c r="H3662" s="6">
        <f t="shared" si="345"/>
        <v>-106.8</v>
      </c>
      <c r="I3662" s="16">
        <f t="shared" si="346"/>
        <v>-0.45888048450077445</v>
      </c>
      <c r="J3662" s="10" t="b">
        <f t="shared" si="344"/>
        <v>1</v>
      </c>
      <c r="K3662" t="b">
        <f t="shared" si="347"/>
        <v>1</v>
      </c>
      <c r="N3662" s="4"/>
      <c r="O3662" s="17"/>
      <c r="P3662" s="17"/>
      <c r="Q3662" s="17"/>
      <c r="R3662" s="4"/>
    </row>
    <row r="3663" spans="1:18" x14ac:dyDescent="0.25">
      <c r="A3663" s="10">
        <v>45810.625</v>
      </c>
      <c r="B3663" s="5">
        <v>45810</v>
      </c>
      <c r="C3663" s="6">
        <v>75800.709826388891</v>
      </c>
      <c r="D3663" s="6">
        <v>21547.685507812501</v>
      </c>
      <c r="E3663" s="6">
        <v>32250</v>
      </c>
      <c r="F3663" s="16">
        <f t="shared" si="342"/>
        <v>28.426759534527463</v>
      </c>
      <c r="G3663" s="16">
        <f t="shared" si="343"/>
        <v>66.81452870639535</v>
      </c>
      <c r="H3663" s="6">
        <f t="shared" si="345"/>
        <v>-1619.6</v>
      </c>
      <c r="I3663" s="16">
        <f t="shared" si="346"/>
        <v>-6.9909050549557632</v>
      </c>
      <c r="J3663" s="10" t="b">
        <f t="shared" si="344"/>
        <v>1</v>
      </c>
      <c r="K3663" t="b">
        <f t="shared" si="347"/>
        <v>1</v>
      </c>
      <c r="N3663" s="4"/>
      <c r="O3663" s="17"/>
      <c r="P3663" s="17"/>
      <c r="Q3663" s="17"/>
      <c r="R3663" s="4"/>
    </row>
    <row r="3664" spans="1:18" x14ac:dyDescent="0.25">
      <c r="A3664" s="10">
        <v>45810.666666666664</v>
      </c>
      <c r="B3664" s="5">
        <v>45810</v>
      </c>
      <c r="C3664" s="6">
        <v>76610.427560763885</v>
      </c>
      <c r="D3664" s="6">
        <v>20499.519494357639</v>
      </c>
      <c r="E3664" s="6">
        <v>32250</v>
      </c>
      <c r="F3664" s="16">
        <f t="shared" si="342"/>
        <v>26.758132211308126</v>
      </c>
      <c r="G3664" s="16">
        <f t="shared" si="343"/>
        <v>63.5644015328919</v>
      </c>
      <c r="H3664" s="6">
        <f t="shared" si="345"/>
        <v>-1048.2</v>
      </c>
      <c r="I3664" s="16">
        <f t="shared" si="346"/>
        <v>-4.8645595816773746</v>
      </c>
      <c r="J3664" s="10" t="b">
        <f t="shared" si="344"/>
        <v>1</v>
      </c>
      <c r="K3664" t="b">
        <f t="shared" si="347"/>
        <v>1</v>
      </c>
      <c r="N3664" s="4"/>
      <c r="O3664" s="17"/>
      <c r="P3664" s="17"/>
      <c r="Q3664" s="17"/>
      <c r="R3664" s="4"/>
    </row>
    <row r="3665" spans="1:18" x14ac:dyDescent="0.25">
      <c r="A3665" s="10">
        <v>45810.708333333336</v>
      </c>
      <c r="B3665" s="5">
        <v>45810</v>
      </c>
      <c r="C3665" s="6">
        <v>76831.666714409715</v>
      </c>
      <c r="D3665" s="6">
        <v>18494.52986111111</v>
      </c>
      <c r="E3665" s="6">
        <v>32250</v>
      </c>
      <c r="F3665" s="16">
        <f t="shared" si="342"/>
        <v>24.071493762925851</v>
      </c>
      <c r="G3665" s="16">
        <f t="shared" si="343"/>
        <v>57.347379414298018</v>
      </c>
      <c r="H3665" s="6">
        <f t="shared" si="345"/>
        <v>-2005</v>
      </c>
      <c r="I3665" s="16">
        <f t="shared" si="346"/>
        <v>-9.7807170580357425</v>
      </c>
      <c r="J3665" s="10" t="b">
        <f t="shared" si="344"/>
        <v>1</v>
      </c>
      <c r="K3665" t="b">
        <f t="shared" si="347"/>
        <v>1</v>
      </c>
      <c r="N3665" s="4"/>
      <c r="O3665" s="17"/>
      <c r="P3665" s="17"/>
      <c r="Q3665" s="17"/>
      <c r="R3665" s="4"/>
    </row>
    <row r="3666" spans="1:18" x14ac:dyDescent="0.25">
      <c r="A3666" s="10">
        <v>45810.75</v>
      </c>
      <c r="B3666" s="5">
        <v>45810</v>
      </c>
      <c r="C3666" s="6">
        <v>76345.184479166666</v>
      </c>
      <c r="D3666" s="6">
        <v>16740.548771701389</v>
      </c>
      <c r="E3666" s="6">
        <v>32250</v>
      </c>
      <c r="F3666" s="16">
        <f t="shared" si="342"/>
        <v>21.927445569628045</v>
      </c>
      <c r="G3666" s="16">
        <f t="shared" si="343"/>
        <v>51.908678361864766</v>
      </c>
      <c r="H3666" s="6">
        <f t="shared" si="345"/>
        <v>-1754</v>
      </c>
      <c r="I3666" s="16">
        <f t="shared" si="346"/>
        <v>-9.4838853064774451</v>
      </c>
      <c r="J3666" s="10" t="b">
        <f t="shared" si="344"/>
        <v>1</v>
      </c>
      <c r="K3666" t="b">
        <f t="shared" si="347"/>
        <v>1</v>
      </c>
      <c r="N3666" s="4"/>
      <c r="O3666" s="17"/>
      <c r="P3666" s="17"/>
      <c r="Q3666" s="17"/>
      <c r="R3666" s="4"/>
    </row>
    <row r="3667" spans="1:18" x14ac:dyDescent="0.25">
      <c r="A3667" s="10">
        <v>45810.791666666664</v>
      </c>
      <c r="B3667" s="5">
        <v>45810</v>
      </c>
      <c r="C3667" s="6">
        <v>75147.163133680559</v>
      </c>
      <c r="D3667" s="6">
        <v>11740.713332248264</v>
      </c>
      <c r="E3667" s="6">
        <v>32250</v>
      </c>
      <c r="F3667" s="16">
        <f t="shared" si="342"/>
        <v>15.623628148626862</v>
      </c>
      <c r="G3667" s="16">
        <f t="shared" si="343"/>
        <v>36.40531265813415</v>
      </c>
      <c r="H3667" s="6">
        <f t="shared" si="345"/>
        <v>-4999.8</v>
      </c>
      <c r="I3667" s="16">
        <f t="shared" si="346"/>
        <v>-29.866404430252473</v>
      </c>
      <c r="J3667" s="10" t="b">
        <f t="shared" si="344"/>
        <v>1</v>
      </c>
      <c r="K3667" t="b">
        <f t="shared" si="347"/>
        <v>1</v>
      </c>
      <c r="N3667" s="4"/>
      <c r="O3667" s="17"/>
      <c r="P3667" s="17"/>
      <c r="Q3667" s="17"/>
      <c r="R3667" s="4"/>
    </row>
    <row r="3668" spans="1:18" x14ac:dyDescent="0.25">
      <c r="A3668" s="10">
        <v>45810.833333333336</v>
      </c>
      <c r="B3668" s="5">
        <v>45810</v>
      </c>
      <c r="C3668" s="6">
        <v>72901.973541666666</v>
      </c>
      <c r="D3668" s="6">
        <v>4754.3344291178382</v>
      </c>
      <c r="E3668" s="6">
        <v>32250</v>
      </c>
      <c r="F3668" s="16">
        <f t="shared" si="342"/>
        <v>6.5215442026415493</v>
      </c>
      <c r="G3668" s="16">
        <f t="shared" si="343"/>
        <v>14.742122260830506</v>
      </c>
      <c r="H3668" s="6">
        <f t="shared" si="345"/>
        <v>-6986.4</v>
      </c>
      <c r="I3668" s="16">
        <f t="shared" si="346"/>
        <v>-59.505754056786543</v>
      </c>
      <c r="J3668" s="10" t="b">
        <f t="shared" si="344"/>
        <v>1</v>
      </c>
      <c r="K3668" t="b">
        <f t="shared" si="347"/>
        <v>1</v>
      </c>
      <c r="N3668" s="4"/>
      <c r="O3668" s="17"/>
      <c r="P3668" s="17"/>
      <c r="Q3668" s="17"/>
      <c r="R3668" s="4"/>
    </row>
    <row r="3669" spans="1:18" x14ac:dyDescent="0.25">
      <c r="A3669" s="10">
        <v>45810.875</v>
      </c>
      <c r="B3669" s="5">
        <v>45810</v>
      </c>
      <c r="C3669" s="6">
        <v>70903.149084201388</v>
      </c>
      <c r="D3669" s="6">
        <v>379.43830290476484</v>
      </c>
      <c r="E3669" s="6">
        <v>32250</v>
      </c>
      <c r="F3669" s="16">
        <f t="shared" si="342"/>
        <v>0.53515014185640897</v>
      </c>
      <c r="G3669" s="16">
        <f t="shared" si="343"/>
        <v>1.176552877224077</v>
      </c>
      <c r="H3669" s="6">
        <f t="shared" si="345"/>
        <v>-4374.8999999999996</v>
      </c>
      <c r="I3669" s="16">
        <f t="shared" si="346"/>
        <v>-92.01918933607196</v>
      </c>
      <c r="J3669" s="10" t="b">
        <f t="shared" si="344"/>
        <v>1</v>
      </c>
      <c r="K3669" t="b">
        <f t="shared" si="347"/>
        <v>1</v>
      </c>
      <c r="N3669" s="4"/>
      <c r="O3669" s="17"/>
      <c r="P3669" s="17"/>
      <c r="Q3669" s="17"/>
      <c r="R3669" s="4"/>
    </row>
    <row r="3670" spans="1:18" x14ac:dyDescent="0.25">
      <c r="A3670" s="10">
        <v>45810.916666666664</v>
      </c>
      <c r="B3670" s="5">
        <v>45810</v>
      </c>
      <c r="C3670" s="6">
        <v>68821.846818576392</v>
      </c>
      <c r="D3670" s="6">
        <v>0.34179402598076397</v>
      </c>
      <c r="E3670" s="6">
        <v>32250</v>
      </c>
      <c r="F3670" s="16">
        <f t="shared" si="342"/>
        <v>4.9663594015687893E-4</v>
      </c>
      <c r="G3670" s="16">
        <f t="shared" si="343"/>
        <v>1.0598264371496557E-3</v>
      </c>
      <c r="H3670" s="6">
        <f t="shared" si="345"/>
        <v>-379.1</v>
      </c>
      <c r="I3670" s="16">
        <f t="shared" si="346"/>
        <v>-99.9108411295921</v>
      </c>
      <c r="J3670" s="10" t="b">
        <f t="shared" si="344"/>
        <v>0</v>
      </c>
      <c r="K3670" t="b">
        <f t="shared" si="347"/>
        <v>1</v>
      </c>
      <c r="N3670" s="4"/>
      <c r="O3670" s="17"/>
      <c r="P3670" s="17"/>
      <c r="Q3670" s="17"/>
      <c r="R3670" s="4"/>
    </row>
    <row r="3671" spans="1:18" x14ac:dyDescent="0.25">
      <c r="A3671" s="10">
        <v>45810.958333333336</v>
      </c>
      <c r="B3671" s="5">
        <v>45810</v>
      </c>
      <c r="C3671" s="6">
        <v>65247.025190972221</v>
      </c>
      <c r="D3671" s="6">
        <v>0.56771708087788686</v>
      </c>
      <c r="E3671" s="6">
        <v>32250</v>
      </c>
      <c r="F3671" s="16">
        <f t="shared" si="342"/>
        <v>8.7010416063602848E-4</v>
      </c>
      <c r="G3671" s="16">
        <f t="shared" si="343"/>
        <v>1.7603630414818197E-3</v>
      </c>
      <c r="H3671" s="6">
        <f t="shared" si="345"/>
        <v>0.2</v>
      </c>
      <c r="I3671" s="16">
        <f t="shared" si="346"/>
        <v>58.514773459280974</v>
      </c>
      <c r="J3671" s="10" t="b">
        <f t="shared" si="344"/>
        <v>0</v>
      </c>
      <c r="K3671" t="b">
        <f t="shared" si="347"/>
        <v>0</v>
      </c>
      <c r="N3671" s="4"/>
      <c r="O3671" s="17"/>
      <c r="P3671" s="17"/>
      <c r="Q3671" s="17"/>
      <c r="R3671" s="4"/>
    </row>
    <row r="3672" spans="1:18" x14ac:dyDescent="0.25">
      <c r="A3672" s="10">
        <v>45811</v>
      </c>
      <c r="B3672" s="5">
        <v>45811</v>
      </c>
      <c r="C3672" s="6">
        <v>61221.176610243056</v>
      </c>
      <c r="D3672" s="6">
        <v>0.41983535801370936</v>
      </c>
      <c r="E3672" s="6">
        <v>32250</v>
      </c>
      <c r="F3672" s="16">
        <f t="shared" si="342"/>
        <v>6.8576819535262862E-4</v>
      </c>
      <c r="G3672" s="16">
        <f t="shared" si="343"/>
        <v>1.3018150636084011E-3</v>
      </c>
      <c r="H3672" s="6">
        <f t="shared" si="345"/>
        <v>-0.1</v>
      </c>
      <c r="I3672" s="16">
        <f t="shared" si="346"/>
        <v>-17.614407487152832</v>
      </c>
      <c r="J3672" s="10" t="b">
        <f t="shared" si="344"/>
        <v>0</v>
      </c>
      <c r="K3672" t="b">
        <f t="shared" si="347"/>
        <v>0</v>
      </c>
      <c r="N3672" s="4"/>
      <c r="O3672" s="17"/>
      <c r="P3672" s="17"/>
      <c r="Q3672" s="17"/>
      <c r="R3672" s="4"/>
    </row>
    <row r="3673" spans="1:18" x14ac:dyDescent="0.25">
      <c r="A3673" s="10">
        <v>45811.041666666664</v>
      </c>
      <c r="B3673" s="5">
        <v>45811</v>
      </c>
      <c r="C3673" s="6">
        <v>57842.960959201388</v>
      </c>
      <c r="D3673" s="6">
        <v>0.4312581969300906</v>
      </c>
      <c r="E3673" s="6">
        <v>32250</v>
      </c>
      <c r="F3673" s="16">
        <f t="shared" si="342"/>
        <v>7.4556729077937707E-4</v>
      </c>
      <c r="G3673" s="16">
        <f t="shared" si="343"/>
        <v>1.3372347191630716E-3</v>
      </c>
      <c r="H3673" s="6">
        <f t="shared" si="345"/>
        <v>0</v>
      </c>
      <c r="I3673" s="16">
        <f t="shared" si="346"/>
        <v>0</v>
      </c>
      <c r="J3673" s="10" t="b">
        <f t="shared" si="344"/>
        <v>0</v>
      </c>
      <c r="K3673" t="b">
        <f t="shared" si="347"/>
        <v>0</v>
      </c>
      <c r="N3673" s="4"/>
      <c r="O3673" s="17"/>
      <c r="P3673" s="17"/>
      <c r="Q3673" s="17"/>
      <c r="R3673" s="4"/>
    </row>
    <row r="3674" spans="1:18" x14ac:dyDescent="0.25">
      <c r="A3674" s="10">
        <v>45811.083333333336</v>
      </c>
      <c r="B3674" s="5">
        <v>45811</v>
      </c>
      <c r="C3674" s="6">
        <v>54981.831128472222</v>
      </c>
      <c r="D3674" s="6">
        <v>0.41468093160125946</v>
      </c>
      <c r="E3674" s="6">
        <v>32250</v>
      </c>
      <c r="F3674" s="16">
        <f t="shared" si="342"/>
        <v>7.5421447974750671E-4</v>
      </c>
      <c r="G3674" s="16">
        <f t="shared" si="343"/>
        <v>1.285832346050417E-3</v>
      </c>
      <c r="H3674" s="6">
        <f t="shared" si="345"/>
        <v>0</v>
      </c>
      <c r="I3674" s="16">
        <f t="shared" si="346"/>
        <v>0</v>
      </c>
      <c r="J3674" s="10" t="b">
        <f t="shared" si="344"/>
        <v>0</v>
      </c>
      <c r="K3674" t="b">
        <f t="shared" si="347"/>
        <v>0</v>
      </c>
      <c r="N3674" s="4"/>
      <c r="O3674" s="17"/>
      <c r="P3674" s="17"/>
      <c r="Q3674" s="17"/>
      <c r="R3674" s="4"/>
    </row>
    <row r="3675" spans="1:18" x14ac:dyDescent="0.25">
      <c r="A3675" s="10">
        <v>45811.125</v>
      </c>
      <c r="B3675" s="5">
        <v>45811</v>
      </c>
      <c r="C3675" s="6">
        <v>52993.427369791665</v>
      </c>
      <c r="D3675" s="6">
        <v>0.45833220493462351</v>
      </c>
      <c r="E3675" s="6">
        <v>32250</v>
      </c>
      <c r="F3675" s="16">
        <f t="shared" si="342"/>
        <v>8.6488500118392213E-4</v>
      </c>
      <c r="G3675" s="16">
        <f t="shared" si="343"/>
        <v>1.421185131580228E-3</v>
      </c>
      <c r="H3675" s="6">
        <f t="shared" si="345"/>
        <v>0</v>
      </c>
      <c r="I3675" s="16">
        <f t="shared" si="346"/>
        <v>0</v>
      </c>
      <c r="J3675" s="10" t="b">
        <f t="shared" si="344"/>
        <v>0</v>
      </c>
      <c r="K3675" t="b">
        <f t="shared" si="347"/>
        <v>0</v>
      </c>
      <c r="N3675" s="4"/>
      <c r="O3675" s="17"/>
      <c r="P3675" s="17"/>
      <c r="Q3675" s="17"/>
      <c r="R3675" s="4"/>
    </row>
    <row r="3676" spans="1:18" x14ac:dyDescent="0.25">
      <c r="A3676" s="10">
        <v>45811.166666666664</v>
      </c>
      <c r="B3676" s="5">
        <v>45811</v>
      </c>
      <c r="C3676" s="6">
        <v>51868.495121527776</v>
      </c>
      <c r="D3676" s="6">
        <v>0.59815226781699393</v>
      </c>
      <c r="E3676" s="6">
        <v>32250</v>
      </c>
      <c r="F3676" s="16">
        <f t="shared" si="342"/>
        <v>1.1532092196149598E-3</v>
      </c>
      <c r="G3676" s="16">
        <f t="shared" si="343"/>
        <v>1.8547357141612214E-3</v>
      </c>
      <c r="H3676" s="6">
        <f t="shared" si="345"/>
        <v>0.1</v>
      </c>
      <c r="I3676" s="16">
        <f t="shared" si="346"/>
        <v>21.818235533822897</v>
      </c>
      <c r="J3676" s="10" t="b">
        <f t="shared" si="344"/>
        <v>0</v>
      </c>
      <c r="K3676" t="b">
        <f t="shared" si="347"/>
        <v>0</v>
      </c>
      <c r="N3676" s="4"/>
      <c r="O3676" s="17"/>
      <c r="P3676" s="17"/>
      <c r="Q3676" s="17"/>
      <c r="R3676" s="4"/>
    </row>
    <row r="3677" spans="1:18" x14ac:dyDescent="0.25">
      <c r="A3677" s="10">
        <v>45811.208333333336</v>
      </c>
      <c r="B3677" s="5">
        <v>45811</v>
      </c>
      <c r="C3677" s="6">
        <v>51848.734318576389</v>
      </c>
      <c r="D3677" s="6">
        <v>0.54870653351147969</v>
      </c>
      <c r="E3677" s="6">
        <v>32250</v>
      </c>
      <c r="F3677" s="16">
        <f t="shared" si="342"/>
        <v>1.0582833712777611E-3</v>
      </c>
      <c r="G3677" s="16">
        <f t="shared" si="343"/>
        <v>1.7014156077875338E-3</v>
      </c>
      <c r="H3677" s="6">
        <f t="shared" si="345"/>
        <v>0</v>
      </c>
      <c r="I3677" s="16">
        <f t="shared" si="346"/>
        <v>0</v>
      </c>
      <c r="J3677" s="10" t="b">
        <f t="shared" si="344"/>
        <v>0</v>
      </c>
      <c r="K3677" t="b">
        <f t="shared" si="347"/>
        <v>0</v>
      </c>
      <c r="N3677" s="4"/>
      <c r="O3677" s="17"/>
      <c r="P3677" s="17"/>
      <c r="Q3677" s="17"/>
      <c r="R3677" s="4"/>
    </row>
    <row r="3678" spans="1:18" x14ac:dyDescent="0.25">
      <c r="A3678" s="10">
        <v>45811.25</v>
      </c>
      <c r="B3678" s="5">
        <v>45811</v>
      </c>
      <c r="C3678" s="6">
        <v>52298.834396701386</v>
      </c>
      <c r="D3678" s="6">
        <v>0.81441986309157477</v>
      </c>
      <c r="E3678" s="6">
        <v>32250</v>
      </c>
      <c r="F3678" s="16">
        <f t="shared" si="342"/>
        <v>1.5572428572957684E-3</v>
      </c>
      <c r="G3678" s="16">
        <f t="shared" si="343"/>
        <v>2.5253329088110845E-3</v>
      </c>
      <c r="H3678" s="6">
        <f t="shared" si="345"/>
        <v>0.3</v>
      </c>
      <c r="I3678" s="16">
        <f t="shared" si="346"/>
        <v>54.674034602819901</v>
      </c>
      <c r="J3678" s="10" t="b">
        <f t="shared" si="344"/>
        <v>0</v>
      </c>
      <c r="K3678" t="b">
        <f t="shared" si="347"/>
        <v>0</v>
      </c>
      <c r="N3678" s="4"/>
      <c r="O3678" s="17"/>
      <c r="P3678" s="17"/>
      <c r="Q3678" s="17"/>
      <c r="R3678" s="4"/>
    </row>
    <row r="3679" spans="1:18" x14ac:dyDescent="0.25">
      <c r="A3679" s="10">
        <v>45811.291666666664</v>
      </c>
      <c r="B3679" s="5">
        <v>45811</v>
      </c>
      <c r="C3679" s="6">
        <v>53316.08550455729</v>
      </c>
      <c r="D3679" s="6">
        <v>233.5746035768754</v>
      </c>
      <c r="E3679" s="6">
        <v>32250</v>
      </c>
      <c r="F3679" s="16">
        <f t="shared" si="342"/>
        <v>0.43809405991914058</v>
      </c>
      <c r="G3679" s="16">
        <f t="shared" si="343"/>
        <v>0.72426233667248185</v>
      </c>
      <c r="H3679" s="6">
        <f t="shared" si="345"/>
        <v>232.8</v>
      </c>
      <c r="I3679" s="16">
        <f t="shared" si="346"/>
        <v>28584.764511548212</v>
      </c>
      <c r="J3679" s="10" t="b">
        <f t="shared" si="344"/>
        <v>1</v>
      </c>
      <c r="K3679" t="b">
        <f t="shared" si="347"/>
        <v>1</v>
      </c>
      <c r="N3679" s="4"/>
      <c r="O3679" s="17"/>
      <c r="P3679" s="17"/>
      <c r="Q3679" s="17"/>
      <c r="R3679" s="4"/>
    </row>
    <row r="3680" spans="1:18" x14ac:dyDescent="0.25">
      <c r="A3680" s="10">
        <v>45811.333333333336</v>
      </c>
      <c r="B3680" s="5">
        <v>45811</v>
      </c>
      <c r="C3680" s="6">
        <v>55090.676412760418</v>
      </c>
      <c r="D3680" s="6">
        <v>5369.4472998046876</v>
      </c>
      <c r="E3680" s="6">
        <v>32250</v>
      </c>
      <c r="F3680" s="16">
        <f t="shared" si="342"/>
        <v>9.7465626662027791</v>
      </c>
      <c r="G3680" s="16">
        <f t="shared" si="343"/>
        <v>16.649448991642444</v>
      </c>
      <c r="H3680" s="6">
        <f t="shared" si="345"/>
        <v>5135.8999999999996</v>
      </c>
      <c r="I3680" s="16">
        <f t="shared" si="346"/>
        <v>2198.8263798164353</v>
      </c>
      <c r="J3680" s="10" t="b">
        <f t="shared" si="344"/>
        <v>1</v>
      </c>
      <c r="K3680" t="b">
        <f t="shared" si="347"/>
        <v>1</v>
      </c>
      <c r="N3680" s="4"/>
      <c r="O3680" s="17"/>
      <c r="P3680" s="17"/>
      <c r="Q3680" s="17"/>
      <c r="R3680" s="4"/>
    </row>
    <row r="3681" spans="1:18" x14ac:dyDescent="0.25">
      <c r="A3681" s="10">
        <v>45811.375</v>
      </c>
      <c r="B3681" s="5">
        <v>45811</v>
      </c>
      <c r="C3681" s="6">
        <v>58702.931128472221</v>
      </c>
      <c r="D3681" s="6">
        <v>13664.978608940972</v>
      </c>
      <c r="E3681" s="6">
        <v>32250</v>
      </c>
      <c r="F3681" s="16">
        <f t="shared" si="342"/>
        <v>23.278187896674133</v>
      </c>
      <c r="G3681" s="16">
        <f t="shared" si="343"/>
        <v>42.372026694390605</v>
      </c>
      <c r="H3681" s="6">
        <f t="shared" si="345"/>
        <v>8295.5</v>
      </c>
      <c r="I3681" s="16">
        <f t="shared" si="346"/>
        <v>154.49448587197693</v>
      </c>
      <c r="J3681" s="10" t="b">
        <f t="shared" si="344"/>
        <v>1</v>
      </c>
      <c r="K3681" t="b">
        <f t="shared" si="347"/>
        <v>1</v>
      </c>
      <c r="N3681" s="4"/>
      <c r="O3681" s="17"/>
      <c r="P3681" s="17"/>
      <c r="Q3681" s="17"/>
      <c r="R3681" s="4"/>
    </row>
    <row r="3682" spans="1:18" x14ac:dyDescent="0.25">
      <c r="A3682" s="10">
        <v>45811.416666666664</v>
      </c>
      <c r="B3682" s="5">
        <v>45811</v>
      </c>
      <c r="C3682" s="6">
        <v>62181.603070746525</v>
      </c>
      <c r="D3682" s="6">
        <v>16084.418096788195</v>
      </c>
      <c r="E3682" s="6">
        <v>32250</v>
      </c>
      <c r="F3682" s="16">
        <f t="shared" si="342"/>
        <v>25.866843732684575</v>
      </c>
      <c r="G3682" s="16">
        <f t="shared" si="343"/>
        <v>49.874164641203706</v>
      </c>
      <c r="H3682" s="6">
        <f t="shared" si="345"/>
        <v>2419.4</v>
      </c>
      <c r="I3682" s="16">
        <f t="shared" si="346"/>
        <v>17.705113701509863</v>
      </c>
      <c r="J3682" s="10" t="b">
        <f t="shared" si="344"/>
        <v>1</v>
      </c>
      <c r="K3682" t="b">
        <f t="shared" si="347"/>
        <v>1</v>
      </c>
      <c r="N3682" s="4"/>
      <c r="O3682" s="17"/>
      <c r="P3682" s="17"/>
      <c r="Q3682" s="17"/>
      <c r="R3682" s="4"/>
    </row>
    <row r="3683" spans="1:18" x14ac:dyDescent="0.25">
      <c r="A3683" s="10">
        <v>45811.458333333336</v>
      </c>
      <c r="B3683" s="5">
        <v>45811</v>
      </c>
      <c r="C3683" s="6">
        <v>63634.689563802087</v>
      </c>
      <c r="D3683" s="6">
        <v>16500.023030598957</v>
      </c>
      <c r="E3683" s="6">
        <v>32250</v>
      </c>
      <c r="F3683" s="16">
        <f t="shared" si="342"/>
        <v>25.929289737566062</v>
      </c>
      <c r="G3683" s="16">
        <f t="shared" si="343"/>
        <v>51.162862110384367</v>
      </c>
      <c r="H3683" s="6">
        <f t="shared" si="345"/>
        <v>415.6</v>
      </c>
      <c r="I3683" s="16">
        <f t="shared" si="346"/>
        <v>2.5838671781541716</v>
      </c>
      <c r="J3683" s="10" t="b">
        <f t="shared" si="344"/>
        <v>1</v>
      </c>
      <c r="K3683" t="b">
        <f t="shared" si="347"/>
        <v>1</v>
      </c>
      <c r="N3683" s="4"/>
      <c r="O3683" s="17"/>
      <c r="P3683" s="17"/>
      <c r="Q3683" s="17"/>
      <c r="R3683" s="4"/>
    </row>
    <row r="3684" spans="1:18" x14ac:dyDescent="0.25">
      <c r="A3684" s="10">
        <v>45811.5</v>
      </c>
      <c r="B3684" s="5">
        <v>45811</v>
      </c>
      <c r="C3684" s="6">
        <v>65421.103066406249</v>
      </c>
      <c r="D3684" s="6">
        <v>18194.318246527779</v>
      </c>
      <c r="E3684" s="6">
        <v>32250</v>
      </c>
      <c r="F3684" s="16">
        <f t="shared" si="342"/>
        <v>27.811084487614767</v>
      </c>
      <c r="G3684" s="16">
        <f t="shared" si="343"/>
        <v>56.416490686907835</v>
      </c>
      <c r="H3684" s="6">
        <f t="shared" si="345"/>
        <v>1694.3</v>
      </c>
      <c r="I3684" s="16">
        <f t="shared" si="346"/>
        <v>10.268470515816585</v>
      </c>
      <c r="J3684" s="10" t="b">
        <f t="shared" si="344"/>
        <v>1</v>
      </c>
      <c r="K3684" t="b">
        <f t="shared" si="347"/>
        <v>1</v>
      </c>
      <c r="N3684" s="4"/>
      <c r="O3684" s="17"/>
      <c r="P3684" s="17"/>
      <c r="Q3684" s="17"/>
      <c r="R3684" s="4"/>
    </row>
    <row r="3685" spans="1:18" x14ac:dyDescent="0.25">
      <c r="A3685" s="10">
        <v>45811.541666666664</v>
      </c>
      <c r="B3685" s="5">
        <v>45811</v>
      </c>
      <c r="C3685" s="6">
        <v>68306.461692708326</v>
      </c>
      <c r="D3685" s="6">
        <v>21394.044296874999</v>
      </c>
      <c r="E3685" s="6">
        <v>32250</v>
      </c>
      <c r="F3685" s="16">
        <f t="shared" si="342"/>
        <v>31.320674159819351</v>
      </c>
      <c r="G3685" s="16">
        <f t="shared" si="343"/>
        <v>66.338121850775195</v>
      </c>
      <c r="H3685" s="6">
        <f t="shared" si="345"/>
        <v>3199.7</v>
      </c>
      <c r="I3685" s="16">
        <f t="shared" si="346"/>
        <v>17.586259384083455</v>
      </c>
      <c r="J3685" s="10" t="b">
        <f t="shared" si="344"/>
        <v>1</v>
      </c>
      <c r="K3685" t="b">
        <f t="shared" si="347"/>
        <v>1</v>
      </c>
      <c r="N3685" s="4"/>
      <c r="O3685" s="17"/>
      <c r="P3685" s="17"/>
      <c r="Q3685" s="17"/>
      <c r="R3685" s="4"/>
    </row>
    <row r="3686" spans="1:18" x14ac:dyDescent="0.25">
      <c r="A3686" s="10">
        <v>45811.583333333336</v>
      </c>
      <c r="B3686" s="5">
        <v>45811</v>
      </c>
      <c r="C3686" s="6">
        <v>70863.10750868055</v>
      </c>
      <c r="D3686" s="6">
        <v>21534.838328993057</v>
      </c>
      <c r="E3686" s="6">
        <v>32250</v>
      </c>
      <c r="F3686" s="16">
        <f t="shared" si="342"/>
        <v>30.389350800563037</v>
      </c>
      <c r="G3686" s="16">
        <f t="shared" si="343"/>
        <v>66.774692493001737</v>
      </c>
      <c r="H3686" s="6">
        <f t="shared" si="345"/>
        <v>140.80000000000001</v>
      </c>
      <c r="I3686" s="16">
        <f t="shared" si="346"/>
        <v>0.65812708455767055</v>
      </c>
      <c r="J3686" s="10" t="b">
        <f t="shared" si="344"/>
        <v>1</v>
      </c>
      <c r="K3686" t="b">
        <f t="shared" si="347"/>
        <v>1</v>
      </c>
      <c r="N3686" s="4"/>
      <c r="O3686" s="17"/>
      <c r="P3686" s="17"/>
      <c r="Q3686" s="17"/>
      <c r="R3686" s="4"/>
    </row>
    <row r="3687" spans="1:18" x14ac:dyDescent="0.25">
      <c r="A3687" s="10">
        <v>45811.625</v>
      </c>
      <c r="B3687" s="5">
        <v>45811</v>
      </c>
      <c r="C3687" s="6">
        <v>72729.992309027773</v>
      </c>
      <c r="D3687" s="6">
        <v>22183.050045572916</v>
      </c>
      <c r="E3687" s="6">
        <v>32250</v>
      </c>
      <c r="F3687" s="16">
        <f t="shared" si="342"/>
        <v>30.500553267375217</v>
      </c>
      <c r="G3687" s="16">
        <f t="shared" si="343"/>
        <v>68.784651304102056</v>
      </c>
      <c r="H3687" s="6">
        <f t="shared" si="345"/>
        <v>648.20000000000005</v>
      </c>
      <c r="I3687" s="16">
        <f t="shared" si="346"/>
        <v>3.0100063445905105</v>
      </c>
      <c r="J3687" s="10" t="b">
        <f t="shared" si="344"/>
        <v>1</v>
      </c>
      <c r="K3687" t="b">
        <f t="shared" si="347"/>
        <v>1</v>
      </c>
      <c r="N3687" s="4"/>
      <c r="O3687" s="17"/>
      <c r="P3687" s="17"/>
      <c r="Q3687" s="17"/>
      <c r="R3687" s="4"/>
    </row>
    <row r="3688" spans="1:18" x14ac:dyDescent="0.25">
      <c r="A3688" s="10">
        <v>45811.666666666664</v>
      </c>
      <c r="B3688" s="5">
        <v>45811</v>
      </c>
      <c r="C3688" s="6">
        <v>73924.890486111108</v>
      </c>
      <c r="D3688" s="6">
        <v>22620.573370225695</v>
      </c>
      <c r="E3688" s="6">
        <v>32250</v>
      </c>
      <c r="F3688" s="16">
        <f t="shared" si="342"/>
        <v>30.599400582778831</v>
      </c>
      <c r="G3688" s="16">
        <f t="shared" si="343"/>
        <v>70.141312775893624</v>
      </c>
      <c r="H3688" s="6">
        <f t="shared" si="345"/>
        <v>437.5</v>
      </c>
      <c r="I3688" s="16">
        <f t="shared" si="346"/>
        <v>1.9722265382857582</v>
      </c>
      <c r="J3688" s="10" t="b">
        <f t="shared" si="344"/>
        <v>1</v>
      </c>
      <c r="K3688" t="b">
        <f t="shared" si="347"/>
        <v>1</v>
      </c>
      <c r="N3688" s="4"/>
      <c r="O3688" s="17"/>
      <c r="P3688" s="17"/>
      <c r="Q3688" s="17"/>
      <c r="R3688" s="4"/>
    </row>
    <row r="3689" spans="1:18" x14ac:dyDescent="0.25">
      <c r="A3689" s="10">
        <v>45811.708333333336</v>
      </c>
      <c r="B3689" s="5">
        <v>45811</v>
      </c>
      <c r="C3689" s="6">
        <v>75097.850071614579</v>
      </c>
      <c r="D3689" s="6">
        <v>22245.662392035589</v>
      </c>
      <c r="E3689" s="6">
        <v>32250</v>
      </c>
      <c r="F3689" s="16">
        <f t="shared" si="342"/>
        <v>29.622236017171925</v>
      </c>
      <c r="G3689" s="16">
        <f t="shared" si="343"/>
        <v>68.978798114839037</v>
      </c>
      <c r="H3689" s="6">
        <f t="shared" si="345"/>
        <v>-374.9</v>
      </c>
      <c r="I3689" s="16">
        <f t="shared" si="346"/>
        <v>-1.657340836874903</v>
      </c>
      <c r="J3689" s="10" t="b">
        <f t="shared" si="344"/>
        <v>1</v>
      </c>
      <c r="K3689" t="b">
        <f t="shared" si="347"/>
        <v>1</v>
      </c>
      <c r="N3689" s="4"/>
      <c r="O3689" s="17"/>
      <c r="P3689" s="17"/>
      <c r="Q3689" s="17"/>
      <c r="R3689" s="4"/>
    </row>
    <row r="3690" spans="1:18" x14ac:dyDescent="0.25">
      <c r="A3690" s="10">
        <v>45811.75</v>
      </c>
      <c r="B3690" s="5">
        <v>45811</v>
      </c>
      <c r="C3690" s="6">
        <v>75130.968598090272</v>
      </c>
      <c r="D3690" s="6">
        <v>20608.817545572918</v>
      </c>
      <c r="E3690" s="6">
        <v>32250</v>
      </c>
      <c r="F3690" s="16">
        <f t="shared" si="342"/>
        <v>27.430522899044281</v>
      </c>
      <c r="G3690" s="16">
        <f t="shared" si="343"/>
        <v>63.903310218830754</v>
      </c>
      <c r="H3690" s="6">
        <f t="shared" si="345"/>
        <v>-1636.8</v>
      </c>
      <c r="I3690" s="16">
        <f t="shared" si="346"/>
        <v>-7.3578388953075571</v>
      </c>
      <c r="J3690" s="10" t="b">
        <f t="shared" si="344"/>
        <v>1</v>
      </c>
      <c r="K3690" t="b">
        <f t="shared" si="347"/>
        <v>1</v>
      </c>
      <c r="N3690" s="4"/>
      <c r="O3690" s="17"/>
      <c r="P3690" s="17"/>
      <c r="Q3690" s="17"/>
      <c r="R3690" s="4"/>
    </row>
    <row r="3691" spans="1:18" x14ac:dyDescent="0.25">
      <c r="A3691" s="10">
        <v>45811.791666666664</v>
      </c>
      <c r="B3691" s="5">
        <v>45811</v>
      </c>
      <c r="C3691" s="6">
        <v>73467.82853298611</v>
      </c>
      <c r="D3691" s="6">
        <v>15097.492450086806</v>
      </c>
      <c r="E3691" s="6">
        <v>32250</v>
      </c>
      <c r="F3691" s="16">
        <f t="shared" si="342"/>
        <v>20.549800846922032</v>
      </c>
      <c r="G3691" s="16">
        <f t="shared" si="343"/>
        <v>46.813930077788548</v>
      </c>
      <c r="H3691" s="6">
        <f t="shared" si="345"/>
        <v>-5511.3</v>
      </c>
      <c r="I3691" s="16">
        <f t="shared" si="346"/>
        <v>-26.742436764325227</v>
      </c>
      <c r="J3691" s="10" t="b">
        <f t="shared" si="344"/>
        <v>1</v>
      </c>
      <c r="K3691" t="b">
        <f t="shared" si="347"/>
        <v>1</v>
      </c>
      <c r="N3691" s="4"/>
      <c r="O3691" s="17"/>
      <c r="P3691" s="17"/>
      <c r="Q3691" s="17"/>
      <c r="R3691" s="4"/>
    </row>
    <row r="3692" spans="1:18" x14ac:dyDescent="0.25">
      <c r="A3692" s="10">
        <v>45811.833333333336</v>
      </c>
      <c r="B3692" s="5">
        <v>45811</v>
      </c>
      <c r="C3692" s="6">
        <v>70992.006684027772</v>
      </c>
      <c r="D3692" s="6">
        <v>6824.7064208984375</v>
      </c>
      <c r="E3692" s="6">
        <v>32250</v>
      </c>
      <c r="F3692" s="16">
        <f t="shared" si="342"/>
        <v>9.613344853419818</v>
      </c>
      <c r="G3692" s="16">
        <f t="shared" si="343"/>
        <v>21.161880374878876</v>
      </c>
      <c r="H3692" s="6">
        <f t="shared" si="345"/>
        <v>-8272.7999999999993</v>
      </c>
      <c r="I3692" s="16">
        <f t="shared" si="346"/>
        <v>-54.795854525845009</v>
      </c>
      <c r="J3692" s="10" t="b">
        <f t="shared" si="344"/>
        <v>1</v>
      </c>
      <c r="K3692" t="b">
        <f t="shared" si="347"/>
        <v>1</v>
      </c>
      <c r="N3692" s="4"/>
      <c r="O3692" s="17"/>
      <c r="P3692" s="17"/>
      <c r="Q3692" s="17"/>
      <c r="R3692" s="4"/>
    </row>
    <row r="3693" spans="1:18" x14ac:dyDescent="0.25">
      <c r="A3693" s="10">
        <v>45811.875</v>
      </c>
      <c r="B3693" s="5">
        <v>45811</v>
      </c>
      <c r="C3693" s="6">
        <v>68428.590703124995</v>
      </c>
      <c r="D3693" s="6">
        <v>695.84919903885577</v>
      </c>
      <c r="E3693" s="6">
        <v>32250</v>
      </c>
      <c r="F3693" s="16">
        <f t="shared" si="342"/>
        <v>1.0168983342909585</v>
      </c>
      <c r="G3693" s="16">
        <f t="shared" si="343"/>
        <v>2.157671935004204</v>
      </c>
      <c r="H3693" s="6">
        <f t="shared" si="345"/>
        <v>-6128.9</v>
      </c>
      <c r="I3693" s="16">
        <f t="shared" si="346"/>
        <v>-89.804595568129386</v>
      </c>
      <c r="J3693" s="10" t="b">
        <f t="shared" si="344"/>
        <v>1</v>
      </c>
      <c r="K3693" t="b">
        <f t="shared" si="347"/>
        <v>1</v>
      </c>
      <c r="N3693" s="4"/>
      <c r="O3693" s="17"/>
      <c r="P3693" s="17"/>
      <c r="Q3693" s="17"/>
      <c r="R3693" s="4"/>
    </row>
    <row r="3694" spans="1:18" x14ac:dyDescent="0.25">
      <c r="A3694" s="10">
        <v>45811.916666666664</v>
      </c>
      <c r="B3694" s="5">
        <v>45811</v>
      </c>
      <c r="C3694" s="6">
        <v>67513.898771701395</v>
      </c>
      <c r="D3694" s="6">
        <v>0.1997300800970859</v>
      </c>
      <c r="E3694" s="6">
        <v>32250</v>
      </c>
      <c r="F3694" s="16">
        <f t="shared" si="342"/>
        <v>2.9583550014268057E-4</v>
      </c>
      <c r="G3694" s="16">
        <f t="shared" si="343"/>
        <v>6.1931807782042143E-4</v>
      </c>
      <c r="H3694" s="6">
        <f t="shared" si="345"/>
        <v>-695.6</v>
      </c>
      <c r="I3694" s="16">
        <f t="shared" si="346"/>
        <v>-99.964187781030716</v>
      </c>
      <c r="J3694" s="10" t="b">
        <f t="shared" si="344"/>
        <v>0</v>
      </c>
      <c r="K3694" t="b">
        <f t="shared" si="347"/>
        <v>1</v>
      </c>
      <c r="N3694" s="4"/>
      <c r="O3694" s="17"/>
      <c r="P3694" s="17"/>
      <c r="Q3694" s="17"/>
      <c r="R3694" s="4"/>
    </row>
    <row r="3695" spans="1:18" x14ac:dyDescent="0.25">
      <c r="A3695" s="10">
        <v>45811.958333333336</v>
      </c>
      <c r="B3695" s="5">
        <v>45811</v>
      </c>
      <c r="C3695" s="6">
        <v>64108.744865451386</v>
      </c>
      <c r="D3695" s="6">
        <v>0.19917962911849221</v>
      </c>
      <c r="E3695" s="6">
        <v>32250</v>
      </c>
      <c r="F3695" s="16">
        <f t="shared" si="342"/>
        <v>3.1069026470027084E-4</v>
      </c>
      <c r="G3695" s="16">
        <f t="shared" si="343"/>
        <v>6.1761125308059598E-4</v>
      </c>
      <c r="H3695" s="6">
        <f t="shared" si="345"/>
        <v>0</v>
      </c>
      <c r="I3695" s="16">
        <f t="shared" si="346"/>
        <v>0</v>
      </c>
      <c r="J3695" s="10" t="b">
        <f t="shared" si="344"/>
        <v>0</v>
      </c>
      <c r="K3695" t="b">
        <f t="shared" si="347"/>
        <v>0</v>
      </c>
      <c r="N3695" s="4"/>
      <c r="O3695" s="17"/>
      <c r="P3695" s="17"/>
      <c r="Q3695" s="17"/>
      <c r="R3695" s="4"/>
    </row>
    <row r="3696" spans="1:18" x14ac:dyDescent="0.25">
      <c r="A3696" s="10">
        <v>45812</v>
      </c>
      <c r="B3696" s="5">
        <v>45812</v>
      </c>
      <c r="C3696" s="6">
        <v>60439.530777994791</v>
      </c>
      <c r="D3696" s="6">
        <v>9.8390644229948518E-2</v>
      </c>
      <c r="E3696" s="6">
        <v>32250</v>
      </c>
      <c r="F3696" s="16">
        <f t="shared" si="342"/>
        <v>1.6279187307286511E-4</v>
      </c>
      <c r="G3696" s="16">
        <f t="shared" si="343"/>
        <v>3.0508726893007293E-4</v>
      </c>
      <c r="H3696" s="6">
        <f t="shared" si="345"/>
        <v>-0.1</v>
      </c>
      <c r="I3696" s="16">
        <f t="shared" si="346"/>
        <v>-50.205937445796664</v>
      </c>
      <c r="J3696" s="10" t="b">
        <f t="shared" si="344"/>
        <v>0</v>
      </c>
      <c r="K3696" t="b">
        <f t="shared" si="347"/>
        <v>0</v>
      </c>
      <c r="N3696" s="4"/>
      <c r="O3696" s="17"/>
      <c r="P3696" s="17"/>
      <c r="Q3696" s="17"/>
      <c r="R3696" s="4"/>
    </row>
    <row r="3697" spans="1:18" x14ac:dyDescent="0.25">
      <c r="A3697" s="10">
        <v>45812.041666666664</v>
      </c>
      <c r="B3697" s="5">
        <v>45812</v>
      </c>
      <c r="C3697" s="6">
        <v>57280.288841145833</v>
      </c>
      <c r="D3697" s="6">
        <v>0.12099769343932469</v>
      </c>
      <c r="E3697" s="6">
        <v>32250</v>
      </c>
      <c r="F3697" s="16">
        <f t="shared" si="342"/>
        <v>2.112379247508422E-4</v>
      </c>
      <c r="G3697" s="16">
        <f t="shared" si="343"/>
        <v>3.7518664632348741E-4</v>
      </c>
      <c r="H3697" s="6">
        <f t="shared" si="345"/>
        <v>0</v>
      </c>
      <c r="I3697" s="16">
        <f t="shared" si="346"/>
        <v>0</v>
      </c>
      <c r="J3697" s="10" t="b">
        <f t="shared" si="344"/>
        <v>0</v>
      </c>
      <c r="K3697" t="b">
        <f t="shared" si="347"/>
        <v>0</v>
      </c>
      <c r="N3697" s="4"/>
      <c r="O3697" s="17"/>
      <c r="P3697" s="17"/>
      <c r="Q3697" s="17"/>
      <c r="R3697" s="4"/>
    </row>
    <row r="3698" spans="1:18" x14ac:dyDescent="0.25">
      <c r="A3698" s="10">
        <v>45812.083333333336</v>
      </c>
      <c r="B3698" s="5">
        <v>45812</v>
      </c>
      <c r="C3698" s="6">
        <v>54519.508721788196</v>
      </c>
      <c r="D3698" s="6">
        <v>0.38593254064520199</v>
      </c>
      <c r="E3698" s="6">
        <v>32250</v>
      </c>
      <c r="F3698" s="16">
        <f t="shared" si="342"/>
        <v>7.0787971075566159E-4</v>
      </c>
      <c r="G3698" s="16">
        <f t="shared" si="343"/>
        <v>1.1966900485122541E-3</v>
      </c>
      <c r="H3698" s="6">
        <f t="shared" si="345"/>
        <v>0.3</v>
      </c>
      <c r="I3698" s="16">
        <f t="shared" si="346"/>
        <v>247.93861062354674</v>
      </c>
      <c r="J3698" s="10" t="b">
        <f t="shared" si="344"/>
        <v>0</v>
      </c>
      <c r="K3698" t="b">
        <f t="shared" si="347"/>
        <v>0</v>
      </c>
      <c r="N3698" s="4"/>
      <c r="O3698" s="17"/>
      <c r="P3698" s="17"/>
      <c r="Q3698" s="17"/>
      <c r="R3698" s="4"/>
    </row>
    <row r="3699" spans="1:18" x14ac:dyDescent="0.25">
      <c r="A3699" s="10">
        <v>45812.125</v>
      </c>
      <c r="B3699" s="5">
        <v>45812</v>
      </c>
      <c r="C3699" s="6">
        <v>53192.094286024309</v>
      </c>
      <c r="D3699" s="6">
        <v>0.3604107811053594</v>
      </c>
      <c r="E3699" s="6">
        <v>32250</v>
      </c>
      <c r="F3699" s="16">
        <f t="shared" si="342"/>
        <v>6.7756456282273836E-4</v>
      </c>
      <c r="G3699" s="16">
        <f t="shared" si="343"/>
        <v>1.1175528096290213E-3</v>
      </c>
      <c r="H3699" s="6">
        <f t="shared" si="345"/>
        <v>0</v>
      </c>
      <c r="I3699" s="16">
        <f t="shared" si="346"/>
        <v>0</v>
      </c>
      <c r="J3699" s="10" t="b">
        <f t="shared" si="344"/>
        <v>0</v>
      </c>
      <c r="K3699" t="b">
        <f t="shared" si="347"/>
        <v>0</v>
      </c>
      <c r="N3699" s="4"/>
      <c r="O3699" s="17"/>
      <c r="P3699" s="17"/>
      <c r="Q3699" s="17"/>
      <c r="R3699" s="4"/>
    </row>
    <row r="3700" spans="1:18" x14ac:dyDescent="0.25">
      <c r="A3700" s="10">
        <v>45812.166666666664</v>
      </c>
      <c r="B3700" s="5">
        <v>45812</v>
      </c>
      <c r="C3700" s="6">
        <v>51662.192146267364</v>
      </c>
      <c r="D3700" s="6">
        <v>0.2724532973352406</v>
      </c>
      <c r="E3700" s="6">
        <v>32250</v>
      </c>
      <c r="F3700" s="16">
        <f t="shared" si="342"/>
        <v>5.2737463513716882E-4</v>
      </c>
      <c r="G3700" s="16">
        <f t="shared" si="343"/>
        <v>8.4481642584570719E-4</v>
      </c>
      <c r="H3700" s="6">
        <f t="shared" si="345"/>
        <v>-0.1</v>
      </c>
      <c r="I3700" s="16">
        <f t="shared" si="346"/>
        <v>-27.746117830689105</v>
      </c>
      <c r="J3700" s="10" t="b">
        <f t="shared" si="344"/>
        <v>0</v>
      </c>
      <c r="K3700" t="b">
        <f t="shared" si="347"/>
        <v>0</v>
      </c>
      <c r="N3700" s="4"/>
      <c r="O3700" s="17"/>
      <c r="P3700" s="17"/>
      <c r="Q3700" s="17"/>
      <c r="R3700" s="4"/>
    </row>
    <row r="3701" spans="1:18" x14ac:dyDescent="0.25">
      <c r="A3701" s="10">
        <v>45812.208333333336</v>
      </c>
      <c r="B3701" s="5">
        <v>45812</v>
      </c>
      <c r="C3701" s="6">
        <v>51203.479001736108</v>
      </c>
      <c r="D3701" s="6">
        <v>0.27107071028815377</v>
      </c>
      <c r="E3701" s="6">
        <v>32250</v>
      </c>
      <c r="F3701" s="16">
        <f t="shared" si="342"/>
        <v>5.2939900876454666E-4</v>
      </c>
      <c r="G3701" s="16">
        <f t="shared" si="343"/>
        <v>8.4052933422683351E-4</v>
      </c>
      <c r="H3701" s="6">
        <f t="shared" si="345"/>
        <v>0</v>
      </c>
      <c r="I3701" s="16">
        <f t="shared" si="346"/>
        <v>0</v>
      </c>
      <c r="J3701" s="10" t="b">
        <f t="shared" si="344"/>
        <v>0</v>
      </c>
      <c r="K3701" t="b">
        <f t="shared" si="347"/>
        <v>0</v>
      </c>
      <c r="N3701" s="4"/>
      <c r="O3701" s="17"/>
      <c r="P3701" s="17"/>
      <c r="Q3701" s="17"/>
      <c r="R3701" s="4"/>
    </row>
    <row r="3702" spans="1:18" x14ac:dyDescent="0.25">
      <c r="A3702" s="10">
        <v>45812.25</v>
      </c>
      <c r="B3702" s="5">
        <v>45812</v>
      </c>
      <c r="C3702" s="6">
        <v>51712.193867187503</v>
      </c>
      <c r="D3702" s="6">
        <v>0.28664438249336349</v>
      </c>
      <c r="E3702" s="6">
        <v>32250</v>
      </c>
      <c r="F3702" s="16">
        <f t="shared" si="342"/>
        <v>5.5430713929784656E-4</v>
      </c>
      <c r="G3702" s="16">
        <f t="shared" si="343"/>
        <v>8.8881979067709617E-4</v>
      </c>
      <c r="H3702" s="6">
        <f t="shared" si="345"/>
        <v>0</v>
      </c>
      <c r="I3702" s="16">
        <f t="shared" si="346"/>
        <v>0</v>
      </c>
      <c r="J3702" s="10" t="b">
        <f t="shared" si="344"/>
        <v>0</v>
      </c>
      <c r="K3702" t="b">
        <f t="shared" si="347"/>
        <v>0</v>
      </c>
      <c r="N3702" s="4"/>
      <c r="O3702" s="17"/>
      <c r="P3702" s="17"/>
      <c r="Q3702" s="17"/>
      <c r="R3702" s="4"/>
    </row>
    <row r="3703" spans="1:18" x14ac:dyDescent="0.25">
      <c r="A3703" s="10">
        <v>45812.291666666664</v>
      </c>
      <c r="B3703" s="5">
        <v>45812</v>
      </c>
      <c r="C3703" s="6">
        <v>52692.706036241318</v>
      </c>
      <c r="D3703" s="6">
        <v>93.04087917755048</v>
      </c>
      <c r="E3703" s="6">
        <v>32250</v>
      </c>
      <c r="F3703" s="16">
        <f t="shared" si="342"/>
        <v>0.17657259643025022</v>
      </c>
      <c r="G3703" s="16">
        <f t="shared" si="343"/>
        <v>0.28849885016294718</v>
      </c>
      <c r="H3703" s="6">
        <f t="shared" si="345"/>
        <v>92.8</v>
      </c>
      <c r="I3703" s="16">
        <f t="shared" si="346"/>
        <v>32374.609679346686</v>
      </c>
      <c r="J3703" s="10" t="b">
        <f t="shared" si="344"/>
        <v>1</v>
      </c>
      <c r="K3703" t="b">
        <f t="shared" si="347"/>
        <v>1</v>
      </c>
      <c r="N3703" s="4"/>
      <c r="O3703" s="17"/>
      <c r="P3703" s="17"/>
      <c r="Q3703" s="17"/>
      <c r="R3703" s="4"/>
    </row>
    <row r="3704" spans="1:18" x14ac:dyDescent="0.25">
      <c r="A3704" s="10">
        <v>45812.333333333336</v>
      </c>
      <c r="B3704" s="5">
        <v>45812</v>
      </c>
      <c r="C3704" s="6">
        <v>53685.696214192707</v>
      </c>
      <c r="D3704" s="6">
        <v>2103.7234317355687</v>
      </c>
      <c r="E3704" s="6">
        <v>32250</v>
      </c>
      <c r="F3704" s="16">
        <f t="shared" si="342"/>
        <v>3.9185920647135322</v>
      </c>
      <c r="G3704" s="16">
        <f t="shared" si="343"/>
        <v>6.523173431738198</v>
      </c>
      <c r="H3704" s="6">
        <f t="shared" si="345"/>
        <v>2010.7</v>
      </c>
      <c r="I3704" s="16">
        <f t="shared" si="346"/>
        <v>2161.0930784123061</v>
      </c>
      <c r="J3704" s="10" t="b">
        <f t="shared" si="344"/>
        <v>1</v>
      </c>
      <c r="K3704" t="b">
        <f t="shared" si="347"/>
        <v>1</v>
      </c>
      <c r="N3704" s="4"/>
      <c r="O3704" s="17"/>
      <c r="P3704" s="17"/>
      <c r="Q3704" s="17"/>
      <c r="R3704" s="4"/>
    </row>
    <row r="3705" spans="1:18" x14ac:dyDescent="0.25">
      <c r="A3705" s="10">
        <v>45812.375</v>
      </c>
      <c r="B3705" s="5">
        <v>45812</v>
      </c>
      <c r="C3705" s="6">
        <v>55263.178856336803</v>
      </c>
      <c r="D3705" s="6">
        <v>6168.3900528971353</v>
      </c>
      <c r="E3705" s="6">
        <v>32250</v>
      </c>
      <c r="F3705" s="16">
        <f t="shared" si="342"/>
        <v>11.161844433402209</v>
      </c>
      <c r="G3705" s="16">
        <f t="shared" si="343"/>
        <v>19.126790861696545</v>
      </c>
      <c r="H3705" s="6">
        <f t="shared" si="345"/>
        <v>4064.7</v>
      </c>
      <c r="I3705" s="16">
        <f t="shared" si="346"/>
        <v>193.21456131933789</v>
      </c>
      <c r="J3705" s="10" t="b">
        <f t="shared" si="344"/>
        <v>1</v>
      </c>
      <c r="K3705" t="b">
        <f t="shared" si="347"/>
        <v>1</v>
      </c>
      <c r="N3705" s="4"/>
      <c r="O3705" s="17"/>
      <c r="P3705" s="17"/>
      <c r="Q3705" s="17"/>
      <c r="R3705" s="4"/>
    </row>
    <row r="3706" spans="1:18" x14ac:dyDescent="0.25">
      <c r="A3706" s="10">
        <v>45812.416666666664</v>
      </c>
      <c r="B3706" s="5">
        <v>45812</v>
      </c>
      <c r="C3706" s="6">
        <v>56657.071501736114</v>
      </c>
      <c r="D3706" s="6">
        <v>8832.1669628906257</v>
      </c>
      <c r="E3706" s="6">
        <v>32250</v>
      </c>
      <c r="F3706" s="16">
        <f t="shared" si="342"/>
        <v>15.588816592152996</v>
      </c>
      <c r="G3706" s="16">
        <f t="shared" si="343"/>
        <v>27.386564226017445</v>
      </c>
      <c r="H3706" s="6">
        <f t="shared" si="345"/>
        <v>2663.8</v>
      </c>
      <c r="I3706" s="16">
        <f t="shared" si="346"/>
        <v>43.184688016752141</v>
      </c>
      <c r="J3706" s="10" t="b">
        <f t="shared" si="344"/>
        <v>1</v>
      </c>
      <c r="K3706" t="b">
        <f t="shared" si="347"/>
        <v>1</v>
      </c>
      <c r="N3706" s="4"/>
      <c r="O3706" s="17"/>
      <c r="P3706" s="17"/>
      <c r="Q3706" s="17"/>
      <c r="R3706" s="4"/>
    </row>
    <row r="3707" spans="1:18" x14ac:dyDescent="0.25">
      <c r="A3707" s="10">
        <v>45812.458333333336</v>
      </c>
      <c r="B3707" s="5">
        <v>45812</v>
      </c>
      <c r="C3707" s="6">
        <v>59035.141241319441</v>
      </c>
      <c r="D3707" s="6">
        <v>12065.033120659722</v>
      </c>
      <c r="E3707" s="6">
        <v>32250</v>
      </c>
      <c r="F3707" s="16">
        <f t="shared" si="342"/>
        <v>20.437036088964675</v>
      </c>
      <c r="G3707" s="16">
        <f t="shared" si="343"/>
        <v>37.41095541289836</v>
      </c>
      <c r="H3707" s="6">
        <f t="shared" si="345"/>
        <v>3232.9</v>
      </c>
      <c r="I3707" s="16">
        <f t="shared" si="346"/>
        <v>36.603701148125992</v>
      </c>
      <c r="J3707" s="10" t="b">
        <f t="shared" si="344"/>
        <v>1</v>
      </c>
      <c r="K3707" t="b">
        <f t="shared" si="347"/>
        <v>1</v>
      </c>
      <c r="N3707" s="4"/>
      <c r="O3707" s="17"/>
      <c r="P3707" s="17"/>
      <c r="Q3707" s="17"/>
      <c r="R3707" s="4"/>
    </row>
    <row r="3708" spans="1:18" x14ac:dyDescent="0.25">
      <c r="A3708" s="10">
        <v>45812.5</v>
      </c>
      <c r="B3708" s="5">
        <v>45812</v>
      </c>
      <c r="C3708" s="6">
        <v>61500.059223090277</v>
      </c>
      <c r="D3708" s="6">
        <v>15148.000010850694</v>
      </c>
      <c r="E3708" s="6">
        <v>32250</v>
      </c>
      <c r="F3708" s="16">
        <f t="shared" si="342"/>
        <v>24.630870607622697</v>
      </c>
      <c r="G3708" s="16">
        <f t="shared" si="343"/>
        <v>46.970542669304479</v>
      </c>
      <c r="H3708" s="6">
        <f t="shared" si="345"/>
        <v>3083</v>
      </c>
      <c r="I3708" s="16">
        <f t="shared" si="346"/>
        <v>25.553183063549024</v>
      </c>
      <c r="J3708" s="10" t="b">
        <f t="shared" si="344"/>
        <v>1</v>
      </c>
      <c r="K3708" t="b">
        <f t="shared" si="347"/>
        <v>1</v>
      </c>
      <c r="N3708" s="4"/>
      <c r="O3708" s="17"/>
      <c r="P3708" s="17"/>
      <c r="Q3708" s="17"/>
      <c r="R3708" s="4"/>
    </row>
    <row r="3709" spans="1:18" x14ac:dyDescent="0.25">
      <c r="A3709" s="10">
        <v>45812.541666666664</v>
      </c>
      <c r="B3709" s="5">
        <v>45812</v>
      </c>
      <c r="C3709" s="6">
        <v>63535.400985243054</v>
      </c>
      <c r="D3709" s="6">
        <v>18801.187530924479</v>
      </c>
      <c r="E3709" s="6">
        <v>32250</v>
      </c>
      <c r="F3709" s="16">
        <f t="shared" si="342"/>
        <v>29.591672106218869</v>
      </c>
      <c r="G3709" s="16">
        <f t="shared" si="343"/>
        <v>58.298255909843341</v>
      </c>
      <c r="H3709" s="6">
        <f t="shared" si="345"/>
        <v>3653.2</v>
      </c>
      <c r="I3709" s="16">
        <f t="shared" si="346"/>
        <v>24.11671506062298</v>
      </c>
      <c r="J3709" s="10" t="b">
        <f t="shared" si="344"/>
        <v>1</v>
      </c>
      <c r="K3709" t="b">
        <f t="shared" si="347"/>
        <v>1</v>
      </c>
      <c r="N3709" s="4"/>
      <c r="O3709" s="17"/>
      <c r="P3709" s="17"/>
      <c r="Q3709" s="17"/>
      <c r="R3709" s="4"/>
    </row>
    <row r="3710" spans="1:18" x14ac:dyDescent="0.25">
      <c r="A3710" s="10">
        <v>45812.583333333336</v>
      </c>
      <c r="B3710" s="5">
        <v>45812</v>
      </c>
      <c r="C3710" s="6">
        <v>65899.001080729169</v>
      </c>
      <c r="D3710" s="6">
        <v>21279.997758246529</v>
      </c>
      <c r="E3710" s="6">
        <v>32250</v>
      </c>
      <c r="F3710" s="16">
        <f t="shared" si="342"/>
        <v>32.291836612481575</v>
      </c>
      <c r="G3710" s="16">
        <f t="shared" si="343"/>
        <v>65.984489172857451</v>
      </c>
      <c r="H3710" s="6">
        <f t="shared" si="345"/>
        <v>2478.8000000000002</v>
      </c>
      <c r="I3710" s="16">
        <f t="shared" si="346"/>
        <v>13.184273578053684</v>
      </c>
      <c r="J3710" s="10" t="b">
        <f t="shared" si="344"/>
        <v>1</v>
      </c>
      <c r="K3710" t="b">
        <f t="shared" si="347"/>
        <v>1</v>
      </c>
      <c r="N3710" s="4"/>
      <c r="O3710" s="17"/>
      <c r="P3710" s="17"/>
      <c r="Q3710" s="17"/>
      <c r="R3710" s="4"/>
    </row>
    <row r="3711" spans="1:18" x14ac:dyDescent="0.25">
      <c r="A3711" s="10">
        <v>45812.625</v>
      </c>
      <c r="B3711" s="5">
        <v>45812</v>
      </c>
      <c r="C3711" s="6">
        <v>67703.510874565967</v>
      </c>
      <c r="D3711" s="6">
        <v>21065.744096137154</v>
      </c>
      <c r="E3711" s="6">
        <v>32250</v>
      </c>
      <c r="F3711" s="16">
        <f t="shared" si="342"/>
        <v>31.114699701712041</v>
      </c>
      <c r="G3711" s="16">
        <f t="shared" si="343"/>
        <v>65.32013673220824</v>
      </c>
      <c r="H3711" s="6">
        <f t="shared" si="345"/>
        <v>-214.3</v>
      </c>
      <c r="I3711" s="16">
        <f t="shared" si="346"/>
        <v>-1.0070489782685876</v>
      </c>
      <c r="J3711" s="10" t="b">
        <f t="shared" si="344"/>
        <v>1</v>
      </c>
      <c r="K3711" t="b">
        <f t="shared" si="347"/>
        <v>1</v>
      </c>
      <c r="N3711" s="4"/>
      <c r="O3711" s="17"/>
      <c r="P3711" s="17"/>
      <c r="Q3711" s="17"/>
      <c r="R3711" s="4"/>
    </row>
    <row r="3712" spans="1:18" x14ac:dyDescent="0.25">
      <c r="A3712" s="10">
        <v>45812.666666666664</v>
      </c>
      <c r="B3712" s="5">
        <v>45812</v>
      </c>
      <c r="C3712" s="6">
        <v>68445.298029513884</v>
      </c>
      <c r="D3712" s="6">
        <v>21003.472298177083</v>
      </c>
      <c r="E3712" s="6">
        <v>32250</v>
      </c>
      <c r="F3712" s="16">
        <f t="shared" si="342"/>
        <v>30.686508646832543</v>
      </c>
      <c r="G3712" s="16">
        <f t="shared" si="343"/>
        <v>65.127045885820408</v>
      </c>
      <c r="H3712" s="6">
        <f t="shared" si="345"/>
        <v>-62.3</v>
      </c>
      <c r="I3712" s="16">
        <f t="shared" si="346"/>
        <v>-0.29574079944996584</v>
      </c>
      <c r="J3712" s="10" t="b">
        <f t="shared" si="344"/>
        <v>1</v>
      </c>
      <c r="K3712" t="b">
        <f t="shared" si="347"/>
        <v>1</v>
      </c>
      <c r="N3712" s="4"/>
      <c r="O3712" s="17"/>
      <c r="P3712" s="17"/>
      <c r="Q3712" s="17"/>
      <c r="R3712" s="4"/>
    </row>
    <row r="3713" spans="1:18" x14ac:dyDescent="0.25">
      <c r="A3713" s="10">
        <v>45812.708333333336</v>
      </c>
      <c r="B3713" s="5">
        <v>45812</v>
      </c>
      <c r="C3713" s="6">
        <v>69059.874533420138</v>
      </c>
      <c r="D3713" s="6">
        <v>21849.05122938368</v>
      </c>
      <c r="E3713" s="6">
        <v>32250</v>
      </c>
      <c r="F3713" s="16">
        <f t="shared" si="342"/>
        <v>31.63783800216763</v>
      </c>
      <c r="G3713" s="16">
        <f t="shared" si="343"/>
        <v>67.748996060104432</v>
      </c>
      <c r="H3713" s="6">
        <f t="shared" si="345"/>
        <v>845.6</v>
      </c>
      <c r="I3713" s="16">
        <f t="shared" si="346"/>
        <v>4.0260009773402601</v>
      </c>
      <c r="J3713" s="10" t="b">
        <f t="shared" si="344"/>
        <v>1</v>
      </c>
      <c r="K3713" t="b">
        <f t="shared" si="347"/>
        <v>1</v>
      </c>
      <c r="N3713" s="4"/>
      <c r="O3713" s="17"/>
      <c r="P3713" s="17"/>
      <c r="Q3713" s="17"/>
      <c r="R3713" s="4"/>
    </row>
    <row r="3714" spans="1:18" x14ac:dyDescent="0.25">
      <c r="A3714" s="10">
        <v>45812.75</v>
      </c>
      <c r="B3714" s="5">
        <v>45812</v>
      </c>
      <c r="C3714" s="6">
        <v>69719.075143229173</v>
      </c>
      <c r="D3714" s="6">
        <v>21147.664246961805</v>
      </c>
      <c r="E3714" s="6">
        <v>32250</v>
      </c>
      <c r="F3714" s="16">
        <f t="shared" si="342"/>
        <v>30.332680408505936</v>
      </c>
      <c r="G3714" s="16">
        <f t="shared" si="343"/>
        <v>65.574152703757534</v>
      </c>
      <c r="H3714" s="6">
        <f t="shared" si="345"/>
        <v>-701.4</v>
      </c>
      <c r="I3714" s="16">
        <f t="shared" si="346"/>
        <v>-3.2102080435269555</v>
      </c>
      <c r="J3714" s="10" t="b">
        <f t="shared" si="344"/>
        <v>1</v>
      </c>
      <c r="K3714" t="b">
        <f t="shared" si="347"/>
        <v>1</v>
      </c>
      <c r="N3714" s="4"/>
      <c r="O3714" s="17"/>
      <c r="P3714" s="17"/>
      <c r="Q3714" s="17"/>
      <c r="R3714" s="4"/>
    </row>
    <row r="3715" spans="1:18" x14ac:dyDescent="0.25">
      <c r="A3715" s="10">
        <v>45812.791666666664</v>
      </c>
      <c r="B3715" s="5">
        <v>45812</v>
      </c>
      <c r="C3715" s="6">
        <v>69264.473203125002</v>
      </c>
      <c r="D3715" s="6">
        <v>17297.09521484375</v>
      </c>
      <c r="E3715" s="6">
        <v>32250</v>
      </c>
      <c r="F3715" s="16">
        <f t="shared" ref="F3715:F3778" si="348">D3715/C3715*100</f>
        <v>24.972535579846664</v>
      </c>
      <c r="G3715" s="16">
        <f t="shared" ref="G3715:G3778" si="349">D3715/E3715*100</f>
        <v>53.634403766957362</v>
      </c>
      <c r="H3715" s="6">
        <f t="shared" si="345"/>
        <v>-3850.6</v>
      </c>
      <c r="I3715" s="16">
        <f t="shared" si="346"/>
        <v>-18.208157435416062</v>
      </c>
      <c r="J3715" s="10" t="b">
        <f t="shared" ref="J3715:J3778" si="350">D3715&gt;5</f>
        <v>1</v>
      </c>
      <c r="K3715" t="b">
        <f t="shared" si="347"/>
        <v>1</v>
      </c>
      <c r="N3715" s="4"/>
      <c r="O3715" s="17"/>
      <c r="P3715" s="17"/>
      <c r="Q3715" s="17"/>
      <c r="R3715" s="4"/>
    </row>
    <row r="3716" spans="1:18" x14ac:dyDescent="0.25">
      <c r="A3716" s="10">
        <v>45812.833333333336</v>
      </c>
      <c r="B3716" s="5">
        <v>45812</v>
      </c>
      <c r="C3716" s="6">
        <v>67427.599240451382</v>
      </c>
      <c r="D3716" s="6">
        <v>7309.502801784939</v>
      </c>
      <c r="E3716" s="6">
        <v>32250</v>
      </c>
      <c r="F3716" s="16">
        <f t="shared" si="348"/>
        <v>10.840520623786052</v>
      </c>
      <c r="G3716" s="16">
        <f t="shared" si="349"/>
        <v>22.665124966775004</v>
      </c>
      <c r="H3716" s="6">
        <f t="shared" ref="H3716:H3779" si="351">ROUND(D3716-D3715,1)</f>
        <v>-9987.6</v>
      </c>
      <c r="I3716" s="16">
        <f t="shared" ref="I3716:I3779" si="352">H3716/D3715*100</f>
        <v>-57.741487087548663</v>
      </c>
      <c r="J3716" s="10" t="b">
        <f t="shared" si="350"/>
        <v>1</v>
      </c>
      <c r="K3716" t="b">
        <f t="shared" ref="K3716:K3779" si="353">OR(J3716,ABS(H3716)&gt;5)</f>
        <v>1</v>
      </c>
      <c r="N3716" s="4"/>
      <c r="O3716" s="17"/>
      <c r="P3716" s="17"/>
      <c r="Q3716" s="17"/>
      <c r="R3716" s="4"/>
    </row>
    <row r="3717" spans="1:18" x14ac:dyDescent="0.25">
      <c r="A3717" s="10">
        <v>45812.875</v>
      </c>
      <c r="B3717" s="5">
        <v>45812</v>
      </c>
      <c r="C3717" s="6">
        <v>65367.929354383683</v>
      </c>
      <c r="D3717" s="6">
        <v>618.81193310850199</v>
      </c>
      <c r="E3717" s="6">
        <v>32250</v>
      </c>
      <c r="F3717" s="16">
        <f t="shared" si="348"/>
        <v>0.94665983643706075</v>
      </c>
      <c r="G3717" s="16">
        <f t="shared" si="349"/>
        <v>1.9187966918093085</v>
      </c>
      <c r="H3717" s="6">
        <f t="shared" si="351"/>
        <v>-6690.7</v>
      </c>
      <c r="I3717" s="16">
        <f t="shared" si="352"/>
        <v>-91.534269586245571</v>
      </c>
      <c r="J3717" s="10" t="b">
        <f t="shared" si="350"/>
        <v>1</v>
      </c>
      <c r="K3717" t="b">
        <f t="shared" si="353"/>
        <v>1</v>
      </c>
      <c r="N3717" s="4"/>
      <c r="O3717" s="17"/>
      <c r="P3717" s="17"/>
      <c r="Q3717" s="17"/>
      <c r="R3717" s="4"/>
    </row>
    <row r="3718" spans="1:18" x14ac:dyDescent="0.25">
      <c r="A3718" s="10">
        <v>45812.916666666664</v>
      </c>
      <c r="B3718" s="5">
        <v>45812</v>
      </c>
      <c r="C3718" s="6">
        <v>63910.252365451386</v>
      </c>
      <c r="D3718" s="6">
        <v>0.19945645191603237</v>
      </c>
      <c r="E3718" s="6">
        <v>32250</v>
      </c>
      <c r="F3718" s="16">
        <f t="shared" si="348"/>
        <v>3.1208834973065223E-4</v>
      </c>
      <c r="G3718" s="16">
        <f t="shared" si="349"/>
        <v>6.1846961834428644E-4</v>
      </c>
      <c r="H3718" s="6">
        <f t="shared" si="351"/>
        <v>-618.6</v>
      </c>
      <c r="I3718" s="16">
        <f t="shared" si="352"/>
        <v>-99.965751612539634</v>
      </c>
      <c r="J3718" s="10" t="b">
        <f t="shared" si="350"/>
        <v>0</v>
      </c>
      <c r="K3718" t="b">
        <f t="shared" si="353"/>
        <v>1</v>
      </c>
      <c r="N3718" s="4"/>
      <c r="O3718" s="17"/>
      <c r="P3718" s="17"/>
      <c r="Q3718" s="17"/>
      <c r="R3718" s="4"/>
    </row>
    <row r="3719" spans="1:18" x14ac:dyDescent="0.25">
      <c r="A3719" s="10">
        <v>45812.958333333336</v>
      </c>
      <c r="B3719" s="5">
        <v>45812</v>
      </c>
      <c r="C3719" s="6">
        <v>61143.544660373263</v>
      </c>
      <c r="D3719" s="6">
        <v>0.18254242185503244</v>
      </c>
      <c r="E3719" s="6">
        <v>32250</v>
      </c>
      <c r="F3719" s="16">
        <f t="shared" si="348"/>
        <v>2.9854733295064755E-4</v>
      </c>
      <c r="G3719" s="16">
        <f t="shared" si="349"/>
        <v>5.6602301350397661E-4</v>
      </c>
      <c r="H3719" s="6">
        <f t="shared" si="351"/>
        <v>0</v>
      </c>
      <c r="I3719" s="16">
        <f t="shared" si="352"/>
        <v>0</v>
      </c>
      <c r="J3719" s="10" t="b">
        <f t="shared" si="350"/>
        <v>0</v>
      </c>
      <c r="K3719" t="b">
        <f t="shared" si="353"/>
        <v>0</v>
      </c>
      <c r="N3719" s="4"/>
      <c r="O3719" s="17"/>
      <c r="P3719" s="17"/>
      <c r="Q3719" s="17"/>
      <c r="R3719" s="4"/>
    </row>
    <row r="3720" spans="1:18" x14ac:dyDescent="0.25">
      <c r="A3720" s="10">
        <v>45813</v>
      </c>
      <c r="B3720" s="5">
        <v>45813</v>
      </c>
      <c r="C3720" s="6">
        <v>57426.649184027781</v>
      </c>
      <c r="D3720" s="6">
        <v>0.19618025791313914</v>
      </c>
      <c r="E3720" s="6">
        <v>32250</v>
      </c>
      <c r="F3720" s="16">
        <f t="shared" si="348"/>
        <v>3.4161884891536256E-4</v>
      </c>
      <c r="G3720" s="16">
        <f t="shared" si="349"/>
        <v>6.083108772500438E-4</v>
      </c>
      <c r="H3720" s="6">
        <f t="shared" si="351"/>
        <v>0</v>
      </c>
      <c r="I3720" s="16">
        <f t="shared" si="352"/>
        <v>0</v>
      </c>
      <c r="J3720" s="10" t="b">
        <f t="shared" si="350"/>
        <v>0</v>
      </c>
      <c r="K3720" t="b">
        <f t="shared" si="353"/>
        <v>0</v>
      </c>
      <c r="N3720" s="4"/>
      <c r="O3720" s="17"/>
      <c r="P3720" s="17"/>
      <c r="Q3720" s="17"/>
      <c r="R3720" s="4"/>
    </row>
    <row r="3721" spans="1:18" x14ac:dyDescent="0.25">
      <c r="A3721" s="10">
        <v>45813.041666666664</v>
      </c>
      <c r="B3721" s="5">
        <v>45813</v>
      </c>
      <c r="C3721" s="6">
        <v>54335.665615234378</v>
      </c>
      <c r="D3721" s="6">
        <v>0.1946260765981343</v>
      </c>
      <c r="E3721" s="6">
        <v>32250</v>
      </c>
      <c r="F3721" s="16">
        <f t="shared" si="348"/>
        <v>3.5819212738891334E-4</v>
      </c>
      <c r="G3721" s="16">
        <f t="shared" si="349"/>
        <v>6.0349171038181181E-4</v>
      </c>
      <c r="H3721" s="6">
        <f t="shared" si="351"/>
        <v>0</v>
      </c>
      <c r="I3721" s="16">
        <f t="shared" si="352"/>
        <v>0</v>
      </c>
      <c r="J3721" s="10" t="b">
        <f t="shared" si="350"/>
        <v>0</v>
      </c>
      <c r="K3721" t="b">
        <f t="shared" si="353"/>
        <v>0</v>
      </c>
      <c r="N3721" s="4"/>
      <c r="O3721" s="17"/>
      <c r="P3721" s="17"/>
      <c r="Q3721" s="17"/>
      <c r="R3721" s="4"/>
    </row>
    <row r="3722" spans="1:18" x14ac:dyDescent="0.25">
      <c r="A3722" s="10">
        <v>45813.083333333336</v>
      </c>
      <c r="B3722" s="5">
        <v>45813</v>
      </c>
      <c r="C3722" s="6">
        <v>52212.609539930556</v>
      </c>
      <c r="D3722" s="6">
        <v>0.19062068258308701</v>
      </c>
      <c r="E3722" s="6">
        <v>32250</v>
      </c>
      <c r="F3722" s="16">
        <f t="shared" si="348"/>
        <v>3.6508553060790101E-4</v>
      </c>
      <c r="G3722" s="16">
        <f t="shared" si="349"/>
        <v>5.9107188397856437E-4</v>
      </c>
      <c r="H3722" s="6">
        <f t="shared" si="351"/>
        <v>0</v>
      </c>
      <c r="I3722" s="16">
        <f t="shared" si="352"/>
        <v>0</v>
      </c>
      <c r="J3722" s="10" t="b">
        <f t="shared" si="350"/>
        <v>0</v>
      </c>
      <c r="K3722" t="b">
        <f t="shared" si="353"/>
        <v>0</v>
      </c>
      <c r="N3722" s="4"/>
      <c r="O3722" s="17"/>
      <c r="P3722" s="17"/>
      <c r="Q3722" s="17"/>
      <c r="R3722" s="4"/>
    </row>
    <row r="3723" spans="1:18" x14ac:dyDescent="0.25">
      <c r="A3723" s="10">
        <v>45813.125</v>
      </c>
      <c r="B3723" s="5">
        <v>45813</v>
      </c>
      <c r="C3723" s="6">
        <v>50920.930034722223</v>
      </c>
      <c r="D3723" s="6">
        <v>0.20915385332372455</v>
      </c>
      <c r="E3723" s="6">
        <v>32250</v>
      </c>
      <c r="F3723" s="16">
        <f t="shared" si="348"/>
        <v>4.107424062779404E-4</v>
      </c>
      <c r="G3723" s="16">
        <f t="shared" si="349"/>
        <v>6.4853908007356448E-4</v>
      </c>
      <c r="H3723" s="6">
        <f t="shared" si="351"/>
        <v>0</v>
      </c>
      <c r="I3723" s="16">
        <f t="shared" si="352"/>
        <v>0</v>
      </c>
      <c r="J3723" s="10" t="b">
        <f t="shared" si="350"/>
        <v>0</v>
      </c>
      <c r="K3723" t="b">
        <f t="shared" si="353"/>
        <v>0</v>
      </c>
      <c r="N3723" s="4"/>
      <c r="O3723" s="17"/>
      <c r="P3723" s="17"/>
      <c r="Q3723" s="17"/>
      <c r="R3723" s="4"/>
    </row>
    <row r="3724" spans="1:18" x14ac:dyDescent="0.25">
      <c r="A3724" s="10">
        <v>45813.166666666664</v>
      </c>
      <c r="B3724" s="5">
        <v>45813</v>
      </c>
      <c r="C3724" s="6">
        <v>50040.02115668403</v>
      </c>
      <c r="D3724" s="6">
        <v>0.25253552185578476</v>
      </c>
      <c r="E3724" s="6">
        <v>32250</v>
      </c>
      <c r="F3724" s="16">
        <f t="shared" si="348"/>
        <v>5.0466709649272926E-4</v>
      </c>
      <c r="G3724" s="16">
        <f t="shared" si="349"/>
        <v>7.8305588172336365E-4</v>
      </c>
      <c r="H3724" s="6">
        <f t="shared" si="351"/>
        <v>0</v>
      </c>
      <c r="I3724" s="16">
        <f t="shared" si="352"/>
        <v>0</v>
      </c>
      <c r="J3724" s="10" t="b">
        <f t="shared" si="350"/>
        <v>0</v>
      </c>
      <c r="K3724" t="b">
        <f t="shared" si="353"/>
        <v>0</v>
      </c>
      <c r="N3724" s="4"/>
      <c r="O3724" s="17"/>
      <c r="P3724" s="17"/>
      <c r="Q3724" s="17"/>
      <c r="R3724" s="4"/>
    </row>
    <row r="3725" spans="1:18" x14ac:dyDescent="0.25">
      <c r="A3725" s="10">
        <v>45813.208333333336</v>
      </c>
      <c r="B3725" s="5">
        <v>45813</v>
      </c>
      <c r="C3725" s="6">
        <v>49573.702916666669</v>
      </c>
      <c r="D3725" s="6">
        <v>0.30499599847528669</v>
      </c>
      <c r="E3725" s="6">
        <v>32250</v>
      </c>
      <c r="F3725" s="16">
        <f t="shared" si="348"/>
        <v>6.1523747578022276E-4</v>
      </c>
      <c r="G3725" s="16">
        <f t="shared" si="349"/>
        <v>9.4572402627995879E-4</v>
      </c>
      <c r="H3725" s="6">
        <f t="shared" si="351"/>
        <v>0.1</v>
      </c>
      <c r="I3725" s="16">
        <f t="shared" si="352"/>
        <v>39.598389670149814</v>
      </c>
      <c r="J3725" s="10" t="b">
        <f t="shared" si="350"/>
        <v>0</v>
      </c>
      <c r="K3725" t="b">
        <f t="shared" si="353"/>
        <v>0</v>
      </c>
      <c r="N3725" s="4"/>
      <c r="O3725" s="17"/>
      <c r="P3725" s="17"/>
      <c r="Q3725" s="17"/>
      <c r="R3725" s="4"/>
    </row>
    <row r="3726" spans="1:18" x14ac:dyDescent="0.25">
      <c r="A3726" s="10">
        <v>45813.25</v>
      </c>
      <c r="B3726" s="5">
        <v>45813</v>
      </c>
      <c r="C3726" s="6">
        <v>50709.169816623267</v>
      </c>
      <c r="D3726" s="6">
        <v>0.32525064424508149</v>
      </c>
      <c r="E3726" s="6">
        <v>32250</v>
      </c>
      <c r="F3726" s="16">
        <f t="shared" si="348"/>
        <v>6.4140400133006956E-4</v>
      </c>
      <c r="G3726" s="16">
        <f t="shared" si="349"/>
        <v>1.008529129442113E-3</v>
      </c>
      <c r="H3726" s="6">
        <f t="shared" si="351"/>
        <v>0</v>
      </c>
      <c r="I3726" s="16">
        <f t="shared" si="352"/>
        <v>0</v>
      </c>
      <c r="J3726" s="10" t="b">
        <f t="shared" si="350"/>
        <v>0</v>
      </c>
      <c r="K3726" t="b">
        <f t="shared" si="353"/>
        <v>0</v>
      </c>
      <c r="N3726" s="4"/>
      <c r="O3726" s="17"/>
      <c r="P3726" s="17"/>
      <c r="Q3726" s="17"/>
      <c r="R3726" s="4"/>
    </row>
    <row r="3727" spans="1:18" x14ac:dyDescent="0.25">
      <c r="A3727" s="10">
        <v>45813.291666666664</v>
      </c>
      <c r="B3727" s="5">
        <v>45813</v>
      </c>
      <c r="C3727" s="6">
        <v>51987.734403211805</v>
      </c>
      <c r="D3727" s="6">
        <v>129.09423333782289</v>
      </c>
      <c r="E3727" s="6">
        <v>32250</v>
      </c>
      <c r="F3727" s="16">
        <f t="shared" si="348"/>
        <v>0.24831671320119583</v>
      </c>
      <c r="G3727" s="16">
        <f t="shared" si="349"/>
        <v>0.40029219639635005</v>
      </c>
      <c r="H3727" s="6">
        <f t="shared" si="351"/>
        <v>128.80000000000001</v>
      </c>
      <c r="I3727" s="16">
        <f t="shared" si="352"/>
        <v>39600.229016901554</v>
      </c>
      <c r="J3727" s="10" t="b">
        <f t="shared" si="350"/>
        <v>1</v>
      </c>
      <c r="K3727" t="b">
        <f t="shared" si="353"/>
        <v>1</v>
      </c>
      <c r="N3727" s="4"/>
      <c r="O3727" s="17"/>
      <c r="P3727" s="17"/>
      <c r="Q3727" s="17"/>
      <c r="R3727" s="4"/>
    </row>
    <row r="3728" spans="1:18" x14ac:dyDescent="0.25">
      <c r="A3728" s="10">
        <v>45813.333333333336</v>
      </c>
      <c r="B3728" s="5">
        <v>45813</v>
      </c>
      <c r="C3728" s="6">
        <v>53610.393080512156</v>
      </c>
      <c r="D3728" s="6">
        <v>3340.0329320610895</v>
      </c>
      <c r="E3728" s="6">
        <v>32250</v>
      </c>
      <c r="F3728" s="16">
        <f t="shared" si="348"/>
        <v>6.2301966841485825</v>
      </c>
      <c r="G3728" s="16">
        <f t="shared" si="349"/>
        <v>10.356691262204928</v>
      </c>
      <c r="H3728" s="6">
        <f t="shared" si="351"/>
        <v>3210.9</v>
      </c>
      <c r="I3728" s="16">
        <f t="shared" si="352"/>
        <v>2487.2528516417083</v>
      </c>
      <c r="J3728" s="10" t="b">
        <f t="shared" si="350"/>
        <v>1</v>
      </c>
      <c r="K3728" t="b">
        <f t="shared" si="353"/>
        <v>1</v>
      </c>
      <c r="N3728" s="4"/>
      <c r="O3728" s="17"/>
      <c r="P3728" s="17"/>
      <c r="Q3728" s="17"/>
      <c r="R3728" s="4"/>
    </row>
    <row r="3729" spans="1:18" x14ac:dyDescent="0.25">
      <c r="A3729" s="10">
        <v>45813.375</v>
      </c>
      <c r="B3729" s="5">
        <v>45813</v>
      </c>
      <c r="C3729" s="6">
        <v>56519.383261718751</v>
      </c>
      <c r="D3729" s="6">
        <v>10059.824353298611</v>
      </c>
      <c r="E3729" s="6">
        <v>32250</v>
      </c>
      <c r="F3729" s="16">
        <f t="shared" si="348"/>
        <v>17.79889265018263</v>
      </c>
      <c r="G3729" s="16">
        <f t="shared" si="349"/>
        <v>31.193253808677863</v>
      </c>
      <c r="H3729" s="6">
        <f t="shared" si="351"/>
        <v>6719.8</v>
      </c>
      <c r="I3729" s="16">
        <f t="shared" si="352"/>
        <v>201.18963305709988</v>
      </c>
      <c r="J3729" s="10" t="b">
        <f t="shared" si="350"/>
        <v>1</v>
      </c>
      <c r="K3729" t="b">
        <f t="shared" si="353"/>
        <v>1</v>
      </c>
      <c r="N3729" s="4"/>
      <c r="O3729" s="17"/>
      <c r="P3729" s="17"/>
      <c r="Q3729" s="17"/>
      <c r="R3729" s="4"/>
    </row>
    <row r="3730" spans="1:18" x14ac:dyDescent="0.25">
      <c r="A3730" s="10">
        <v>45813.416666666664</v>
      </c>
      <c r="B3730" s="5">
        <v>45813</v>
      </c>
      <c r="C3730" s="6">
        <v>59455.832361111112</v>
      </c>
      <c r="D3730" s="6">
        <v>14082.135908203125</v>
      </c>
      <c r="E3730" s="6">
        <v>32250</v>
      </c>
      <c r="F3730" s="16">
        <f t="shared" si="348"/>
        <v>23.685037024919311</v>
      </c>
      <c r="G3730" s="16">
        <f t="shared" si="349"/>
        <v>43.665537699854653</v>
      </c>
      <c r="H3730" s="6">
        <f t="shared" si="351"/>
        <v>4022.3</v>
      </c>
      <c r="I3730" s="16">
        <f t="shared" si="352"/>
        <v>39.983799505217902</v>
      </c>
      <c r="J3730" s="10" t="b">
        <f t="shared" si="350"/>
        <v>1</v>
      </c>
      <c r="K3730" t="b">
        <f t="shared" si="353"/>
        <v>1</v>
      </c>
      <c r="N3730" s="4"/>
      <c r="O3730" s="17"/>
      <c r="P3730" s="17"/>
      <c r="Q3730" s="17"/>
      <c r="R3730" s="4"/>
    </row>
    <row r="3731" spans="1:18" x14ac:dyDescent="0.25">
      <c r="A3731" s="10">
        <v>45813.458333333336</v>
      </c>
      <c r="B3731" s="5">
        <v>45813</v>
      </c>
      <c r="C3731" s="6">
        <v>62010.31332465278</v>
      </c>
      <c r="D3731" s="6">
        <v>16720.370944010418</v>
      </c>
      <c r="E3731" s="6">
        <v>32250</v>
      </c>
      <c r="F3731" s="16">
        <f t="shared" si="348"/>
        <v>26.963854958241402</v>
      </c>
      <c r="G3731" s="16">
        <f t="shared" si="349"/>
        <v>51.846111454295873</v>
      </c>
      <c r="H3731" s="6">
        <f t="shared" si="351"/>
        <v>2638.2</v>
      </c>
      <c r="I3731" s="16">
        <f t="shared" si="352"/>
        <v>18.734373941549563</v>
      </c>
      <c r="J3731" s="10" t="b">
        <f t="shared" si="350"/>
        <v>1</v>
      </c>
      <c r="K3731" t="b">
        <f t="shared" si="353"/>
        <v>1</v>
      </c>
      <c r="N3731" s="4"/>
      <c r="O3731" s="17"/>
      <c r="P3731" s="17"/>
      <c r="Q3731" s="17"/>
      <c r="R3731" s="4"/>
    </row>
    <row r="3732" spans="1:18" x14ac:dyDescent="0.25">
      <c r="A3732" s="10">
        <v>45813.5</v>
      </c>
      <c r="B3732" s="5">
        <v>45813</v>
      </c>
      <c r="C3732" s="6">
        <v>64571.837259114582</v>
      </c>
      <c r="D3732" s="6">
        <v>18320.698547634547</v>
      </c>
      <c r="E3732" s="6">
        <v>32250</v>
      </c>
      <c r="F3732" s="16">
        <f t="shared" si="348"/>
        <v>28.372583660763816</v>
      </c>
      <c r="G3732" s="16">
        <f t="shared" si="349"/>
        <v>56.80836758956449</v>
      </c>
      <c r="H3732" s="6">
        <f t="shared" si="351"/>
        <v>1600.3</v>
      </c>
      <c r="I3732" s="16">
        <f t="shared" si="352"/>
        <v>9.5709599108700427</v>
      </c>
      <c r="J3732" s="10" t="b">
        <f t="shared" si="350"/>
        <v>1</v>
      </c>
      <c r="K3732" t="b">
        <f t="shared" si="353"/>
        <v>1</v>
      </c>
      <c r="N3732" s="4"/>
      <c r="O3732" s="17"/>
      <c r="P3732" s="17"/>
      <c r="Q3732" s="17"/>
      <c r="R3732" s="4"/>
    </row>
    <row r="3733" spans="1:18" x14ac:dyDescent="0.25">
      <c r="A3733" s="10">
        <v>45813.541666666664</v>
      </c>
      <c r="B3733" s="5">
        <v>45813</v>
      </c>
      <c r="C3733" s="6">
        <v>67184.911883680557</v>
      </c>
      <c r="D3733" s="6">
        <v>19292.343077256945</v>
      </c>
      <c r="E3733" s="6">
        <v>32250</v>
      </c>
      <c r="F3733" s="16">
        <f t="shared" si="348"/>
        <v>28.715291181237852</v>
      </c>
      <c r="G3733" s="16">
        <f t="shared" si="349"/>
        <v>59.821218844207579</v>
      </c>
      <c r="H3733" s="6">
        <f t="shared" si="351"/>
        <v>971.6</v>
      </c>
      <c r="I3733" s="16">
        <f t="shared" si="352"/>
        <v>5.3032912335400386</v>
      </c>
      <c r="J3733" s="10" t="b">
        <f t="shared" si="350"/>
        <v>1</v>
      </c>
      <c r="K3733" t="b">
        <f t="shared" si="353"/>
        <v>1</v>
      </c>
      <c r="N3733" s="4"/>
      <c r="O3733" s="17"/>
      <c r="P3733" s="17"/>
      <c r="Q3733" s="17"/>
      <c r="R3733" s="4"/>
    </row>
    <row r="3734" spans="1:18" x14ac:dyDescent="0.25">
      <c r="A3734" s="10">
        <v>45813.583333333336</v>
      </c>
      <c r="B3734" s="5">
        <v>45813</v>
      </c>
      <c r="C3734" s="6">
        <v>70245.744574652781</v>
      </c>
      <c r="D3734" s="6">
        <v>21430.091718750002</v>
      </c>
      <c r="E3734" s="6">
        <v>32250</v>
      </c>
      <c r="F3734" s="16">
        <f t="shared" si="348"/>
        <v>30.507316633216753</v>
      </c>
      <c r="G3734" s="16">
        <f t="shared" si="349"/>
        <v>66.449896802325597</v>
      </c>
      <c r="H3734" s="6">
        <f t="shared" si="351"/>
        <v>2137.6999999999998</v>
      </c>
      <c r="I3734" s="16">
        <f t="shared" si="352"/>
        <v>11.080561813769828</v>
      </c>
      <c r="J3734" s="10" t="b">
        <f t="shared" si="350"/>
        <v>1</v>
      </c>
      <c r="K3734" t="b">
        <f t="shared" si="353"/>
        <v>1</v>
      </c>
      <c r="N3734" s="4"/>
      <c r="O3734" s="17"/>
      <c r="P3734" s="17"/>
      <c r="Q3734" s="17"/>
      <c r="R3734" s="4"/>
    </row>
    <row r="3735" spans="1:18" x14ac:dyDescent="0.25">
      <c r="A3735" s="10">
        <v>45813.625</v>
      </c>
      <c r="B3735" s="5">
        <v>45813</v>
      </c>
      <c r="C3735" s="6">
        <v>72872.756545138895</v>
      </c>
      <c r="D3735" s="6">
        <v>21672.672847222224</v>
      </c>
      <c r="E3735" s="6">
        <v>32250</v>
      </c>
      <c r="F3735" s="16">
        <f t="shared" si="348"/>
        <v>29.740432329875873</v>
      </c>
      <c r="G3735" s="16">
        <f t="shared" si="349"/>
        <v>67.202086347975893</v>
      </c>
      <c r="H3735" s="6">
        <f t="shared" si="351"/>
        <v>242.6</v>
      </c>
      <c r="I3735" s="16">
        <f t="shared" si="352"/>
        <v>1.1320530177093924</v>
      </c>
      <c r="J3735" s="10" t="b">
        <f t="shared" si="350"/>
        <v>1</v>
      </c>
      <c r="K3735" t="b">
        <f t="shared" si="353"/>
        <v>1</v>
      </c>
      <c r="N3735" s="4"/>
      <c r="O3735" s="17"/>
      <c r="P3735" s="17"/>
      <c r="Q3735" s="17"/>
      <c r="R3735" s="4"/>
    </row>
    <row r="3736" spans="1:18" x14ac:dyDescent="0.25">
      <c r="A3736" s="10">
        <v>45813.666666666664</v>
      </c>
      <c r="B3736" s="5">
        <v>45813</v>
      </c>
      <c r="C3736" s="6">
        <v>74848.383007812503</v>
      </c>
      <c r="D3736" s="6">
        <v>19668.866453450522</v>
      </c>
      <c r="E3736" s="6">
        <v>32250</v>
      </c>
      <c r="F3736" s="16">
        <f t="shared" si="348"/>
        <v>26.278278384981984</v>
      </c>
      <c r="G3736" s="16">
        <f t="shared" si="349"/>
        <v>60.988733188993869</v>
      </c>
      <c r="H3736" s="6">
        <f t="shared" si="351"/>
        <v>-2003.8</v>
      </c>
      <c r="I3736" s="16">
        <f t="shared" si="352"/>
        <v>-9.2457446948304121</v>
      </c>
      <c r="J3736" s="10" t="b">
        <f t="shared" si="350"/>
        <v>1</v>
      </c>
      <c r="K3736" t="b">
        <f t="shared" si="353"/>
        <v>1</v>
      </c>
      <c r="N3736" s="4"/>
      <c r="O3736" s="17"/>
      <c r="P3736" s="17"/>
      <c r="Q3736" s="17"/>
      <c r="R3736" s="4"/>
    </row>
    <row r="3737" spans="1:18" x14ac:dyDescent="0.25">
      <c r="A3737" s="10">
        <v>45813.708333333336</v>
      </c>
      <c r="B3737" s="5">
        <v>45813</v>
      </c>
      <c r="C3737" s="6">
        <v>76243.791918402771</v>
      </c>
      <c r="D3737" s="6">
        <v>18970.689733072915</v>
      </c>
      <c r="E3737" s="6">
        <v>32250</v>
      </c>
      <c r="F3737" s="16">
        <f t="shared" si="348"/>
        <v>24.881618890854256</v>
      </c>
      <c r="G3737" s="16">
        <f t="shared" si="349"/>
        <v>58.823844133559419</v>
      </c>
      <c r="H3737" s="6">
        <f t="shared" si="351"/>
        <v>-698.2</v>
      </c>
      <c r="I3737" s="16">
        <f t="shared" si="352"/>
        <v>-3.5497724368224302</v>
      </c>
      <c r="J3737" s="10" t="b">
        <f t="shared" si="350"/>
        <v>1</v>
      </c>
      <c r="K3737" t="b">
        <f t="shared" si="353"/>
        <v>1</v>
      </c>
      <c r="N3737" s="4"/>
      <c r="O3737" s="17"/>
      <c r="P3737" s="17"/>
      <c r="Q3737" s="17"/>
      <c r="R3737" s="4"/>
    </row>
    <row r="3738" spans="1:18" x14ac:dyDescent="0.25">
      <c r="A3738" s="10">
        <v>45813.75</v>
      </c>
      <c r="B3738" s="5">
        <v>45813</v>
      </c>
      <c r="C3738" s="6">
        <v>75827.96202473958</v>
      </c>
      <c r="D3738" s="6">
        <v>16614.505144856772</v>
      </c>
      <c r="E3738" s="6">
        <v>32250</v>
      </c>
      <c r="F3738" s="16">
        <f t="shared" si="348"/>
        <v>21.910789504584251</v>
      </c>
      <c r="G3738" s="16">
        <f t="shared" si="349"/>
        <v>51.51784541040859</v>
      </c>
      <c r="H3738" s="6">
        <f t="shared" si="351"/>
        <v>-2356.1999999999998</v>
      </c>
      <c r="I3738" s="16">
        <f t="shared" si="352"/>
        <v>-12.420212618270138</v>
      </c>
      <c r="J3738" s="10" t="b">
        <f t="shared" si="350"/>
        <v>1</v>
      </c>
      <c r="K3738" t="b">
        <f t="shared" si="353"/>
        <v>1</v>
      </c>
      <c r="N3738" s="4"/>
      <c r="O3738" s="17"/>
      <c r="P3738" s="17"/>
      <c r="Q3738" s="17"/>
      <c r="R3738" s="4"/>
    </row>
    <row r="3739" spans="1:18" x14ac:dyDescent="0.25">
      <c r="A3739" s="10">
        <v>45813.791666666664</v>
      </c>
      <c r="B3739" s="5">
        <v>45813</v>
      </c>
      <c r="C3739" s="6">
        <v>75193.015611979165</v>
      </c>
      <c r="D3739" s="6">
        <v>12691.937682291667</v>
      </c>
      <c r="E3739" s="6">
        <v>32250</v>
      </c>
      <c r="F3739" s="16">
        <f t="shared" si="348"/>
        <v>16.879144397913585</v>
      </c>
      <c r="G3739" s="16">
        <f t="shared" si="349"/>
        <v>39.354845526485796</v>
      </c>
      <c r="H3739" s="6">
        <f t="shared" si="351"/>
        <v>-3922.6</v>
      </c>
      <c r="I3739" s="16">
        <f t="shared" si="352"/>
        <v>-23.60949041695828</v>
      </c>
      <c r="J3739" s="10" t="b">
        <f t="shared" si="350"/>
        <v>1</v>
      </c>
      <c r="K3739" t="b">
        <f t="shared" si="353"/>
        <v>1</v>
      </c>
      <c r="N3739" s="4"/>
      <c r="O3739" s="17"/>
      <c r="P3739" s="17"/>
      <c r="Q3739" s="17"/>
      <c r="R3739" s="4"/>
    </row>
    <row r="3740" spans="1:18" x14ac:dyDescent="0.25">
      <c r="A3740" s="10">
        <v>45813.833333333336</v>
      </c>
      <c r="B3740" s="5">
        <v>45813</v>
      </c>
      <c r="C3740" s="6">
        <v>72134.207261284726</v>
      </c>
      <c r="D3740" s="6">
        <v>4121.5970594618057</v>
      </c>
      <c r="E3740" s="6">
        <v>32250</v>
      </c>
      <c r="F3740" s="16">
        <f t="shared" si="348"/>
        <v>5.7137899145859397</v>
      </c>
      <c r="G3740" s="16">
        <f t="shared" si="349"/>
        <v>12.780145920811799</v>
      </c>
      <c r="H3740" s="6">
        <f t="shared" si="351"/>
        <v>-8570.2999999999993</v>
      </c>
      <c r="I3740" s="16">
        <f t="shared" si="352"/>
        <v>-67.525544282790236</v>
      </c>
      <c r="J3740" s="10" t="b">
        <f t="shared" si="350"/>
        <v>1</v>
      </c>
      <c r="K3740" t="b">
        <f t="shared" si="353"/>
        <v>1</v>
      </c>
      <c r="N3740" s="4"/>
      <c r="O3740" s="17"/>
      <c r="P3740" s="17"/>
      <c r="Q3740" s="17"/>
      <c r="R3740" s="4"/>
    </row>
    <row r="3741" spans="1:18" x14ac:dyDescent="0.25">
      <c r="A3741" s="10">
        <v>45813.875</v>
      </c>
      <c r="B3741" s="5">
        <v>45813</v>
      </c>
      <c r="C3741" s="6">
        <v>69373.298849826388</v>
      </c>
      <c r="D3741" s="6">
        <v>295.94420110437608</v>
      </c>
      <c r="E3741" s="6">
        <v>32250</v>
      </c>
      <c r="F3741" s="16">
        <f t="shared" si="348"/>
        <v>0.42659669643937753</v>
      </c>
      <c r="G3741" s="16">
        <f t="shared" si="349"/>
        <v>0.91765643753294912</v>
      </c>
      <c r="H3741" s="6">
        <f t="shared" si="351"/>
        <v>-3825.7</v>
      </c>
      <c r="I3741" s="16">
        <f t="shared" si="352"/>
        <v>-92.820815446223079</v>
      </c>
      <c r="J3741" s="10" t="b">
        <f t="shared" si="350"/>
        <v>1</v>
      </c>
      <c r="K3741" t="b">
        <f t="shared" si="353"/>
        <v>1</v>
      </c>
      <c r="N3741" s="4"/>
      <c r="O3741" s="17"/>
      <c r="P3741" s="17"/>
      <c r="Q3741" s="17"/>
      <c r="R3741" s="4"/>
    </row>
    <row r="3742" spans="1:18" x14ac:dyDescent="0.25">
      <c r="A3742" s="10">
        <v>45813.916666666664</v>
      </c>
      <c r="B3742" s="5">
        <v>45813</v>
      </c>
      <c r="C3742" s="6">
        <v>67587.383519965282</v>
      </c>
      <c r="D3742" s="6">
        <v>0.58947904263105655</v>
      </c>
      <c r="E3742" s="6">
        <v>32250</v>
      </c>
      <c r="F3742" s="16">
        <f t="shared" si="348"/>
        <v>8.7217319554458656E-4</v>
      </c>
      <c r="G3742" s="16">
        <f t="shared" si="349"/>
        <v>1.8278419926544391E-3</v>
      </c>
      <c r="H3742" s="6">
        <f t="shared" si="351"/>
        <v>-295.39999999999998</v>
      </c>
      <c r="I3742" s="16">
        <f t="shared" si="352"/>
        <v>-99.816113611165449</v>
      </c>
      <c r="J3742" s="10" t="b">
        <f t="shared" si="350"/>
        <v>0</v>
      </c>
      <c r="K3742" t="b">
        <f t="shared" si="353"/>
        <v>1</v>
      </c>
      <c r="N3742" s="4"/>
      <c r="O3742" s="17"/>
      <c r="P3742" s="17"/>
      <c r="Q3742" s="17"/>
      <c r="R3742" s="4"/>
    </row>
    <row r="3743" spans="1:18" x14ac:dyDescent="0.25">
      <c r="A3743" s="10">
        <v>45813.958333333336</v>
      </c>
      <c r="B3743" s="5">
        <v>45813</v>
      </c>
      <c r="C3743" s="6">
        <v>65081.73764105903</v>
      </c>
      <c r="D3743" s="6">
        <v>0.46830901820626525</v>
      </c>
      <c r="E3743" s="6">
        <v>32250</v>
      </c>
      <c r="F3743" s="16">
        <f t="shared" si="348"/>
        <v>7.195705510954528E-4</v>
      </c>
      <c r="G3743" s="16">
        <f t="shared" si="349"/>
        <v>1.4521209866860938E-3</v>
      </c>
      <c r="H3743" s="6">
        <f t="shared" si="351"/>
        <v>-0.1</v>
      </c>
      <c r="I3743" s="16">
        <f t="shared" si="352"/>
        <v>-16.96413150731604</v>
      </c>
      <c r="J3743" s="10" t="b">
        <f t="shared" si="350"/>
        <v>0</v>
      </c>
      <c r="K3743" t="b">
        <f t="shared" si="353"/>
        <v>0</v>
      </c>
      <c r="N3743" s="4"/>
      <c r="O3743" s="17"/>
      <c r="P3743" s="17"/>
      <c r="Q3743" s="17"/>
      <c r="R3743" s="4"/>
    </row>
    <row r="3744" spans="1:18" x14ac:dyDescent="0.25">
      <c r="A3744" s="10">
        <v>45814</v>
      </c>
      <c r="B3744" s="5">
        <v>45814</v>
      </c>
      <c r="C3744" s="6">
        <v>62039.394895833335</v>
      </c>
      <c r="D3744" s="6">
        <v>0.5968997936944167</v>
      </c>
      <c r="E3744" s="6">
        <v>32250</v>
      </c>
      <c r="F3744" s="16">
        <f t="shared" si="348"/>
        <v>9.6213026367622653E-4</v>
      </c>
      <c r="G3744" s="16">
        <f t="shared" si="349"/>
        <v>1.8508520734710598E-3</v>
      </c>
      <c r="H3744" s="6">
        <f t="shared" si="351"/>
        <v>0.1</v>
      </c>
      <c r="I3744" s="16">
        <f t="shared" si="352"/>
        <v>21.353421803198184</v>
      </c>
      <c r="J3744" s="10" t="b">
        <f t="shared" si="350"/>
        <v>0</v>
      </c>
      <c r="K3744" t="b">
        <f t="shared" si="353"/>
        <v>0</v>
      </c>
      <c r="N3744" s="4"/>
      <c r="O3744" s="17"/>
      <c r="P3744" s="17"/>
      <c r="Q3744" s="17"/>
      <c r="R3744" s="4"/>
    </row>
    <row r="3745" spans="1:18" x14ac:dyDescent="0.25">
      <c r="A3745" s="10">
        <v>45814.041666666664</v>
      </c>
      <c r="B3745" s="5">
        <v>45814</v>
      </c>
      <c r="C3745" s="6">
        <v>59744.766040581599</v>
      </c>
      <c r="D3745" s="6">
        <v>0.32324102019684181</v>
      </c>
      <c r="E3745" s="6">
        <v>32250</v>
      </c>
      <c r="F3745" s="16">
        <f t="shared" si="348"/>
        <v>5.4103654866985429E-4</v>
      </c>
      <c r="G3745" s="16">
        <f t="shared" si="349"/>
        <v>1.0022977370444707E-3</v>
      </c>
      <c r="H3745" s="6">
        <f t="shared" si="351"/>
        <v>-0.3</v>
      </c>
      <c r="I3745" s="16">
        <f t="shared" si="352"/>
        <v>-50.25969235861141</v>
      </c>
      <c r="J3745" s="10" t="b">
        <f t="shared" si="350"/>
        <v>0</v>
      </c>
      <c r="K3745" t="b">
        <f t="shared" si="353"/>
        <v>0</v>
      </c>
      <c r="N3745" s="4"/>
      <c r="O3745" s="17"/>
      <c r="P3745" s="17"/>
      <c r="Q3745" s="17"/>
      <c r="R3745" s="4"/>
    </row>
    <row r="3746" spans="1:18" x14ac:dyDescent="0.25">
      <c r="A3746" s="10">
        <v>45814.083333333336</v>
      </c>
      <c r="B3746" s="5">
        <v>45814</v>
      </c>
      <c r="C3746" s="6">
        <v>57204.811432291666</v>
      </c>
      <c r="D3746" s="6">
        <v>0.34826275196340351</v>
      </c>
      <c r="E3746" s="6">
        <v>32250</v>
      </c>
      <c r="F3746" s="16">
        <f t="shared" si="348"/>
        <v>6.0879975520173105E-4</v>
      </c>
      <c r="G3746" s="16">
        <f t="shared" si="349"/>
        <v>1.0798845022121039E-3</v>
      </c>
      <c r="H3746" s="6">
        <f t="shared" si="351"/>
        <v>0</v>
      </c>
      <c r="I3746" s="16">
        <f t="shared" si="352"/>
        <v>0</v>
      </c>
      <c r="J3746" s="10" t="b">
        <f t="shared" si="350"/>
        <v>0</v>
      </c>
      <c r="K3746" t="b">
        <f t="shared" si="353"/>
        <v>0</v>
      </c>
      <c r="N3746" s="4"/>
      <c r="O3746" s="17"/>
      <c r="P3746" s="17"/>
      <c r="Q3746" s="17"/>
      <c r="R3746" s="4"/>
    </row>
    <row r="3747" spans="1:18" x14ac:dyDescent="0.25">
      <c r="A3747" s="10">
        <v>45814.125</v>
      </c>
      <c r="B3747" s="5">
        <v>45814</v>
      </c>
      <c r="C3747" s="6">
        <v>55294.548949652781</v>
      </c>
      <c r="D3747" s="6">
        <v>0.48066207152273921</v>
      </c>
      <c r="E3747" s="6">
        <v>32250</v>
      </c>
      <c r="F3747" s="16">
        <f t="shared" si="348"/>
        <v>8.6927568929153452E-4</v>
      </c>
      <c r="G3747" s="16">
        <f t="shared" si="349"/>
        <v>1.4904250279774859E-3</v>
      </c>
      <c r="H3747" s="6">
        <f t="shared" si="351"/>
        <v>0.1</v>
      </c>
      <c r="I3747" s="16">
        <f t="shared" si="352"/>
        <v>28.713952162908395</v>
      </c>
      <c r="J3747" s="10" t="b">
        <f t="shared" si="350"/>
        <v>0</v>
      </c>
      <c r="K3747" t="b">
        <f t="shared" si="353"/>
        <v>0</v>
      </c>
      <c r="N3747" s="4"/>
      <c r="O3747" s="17"/>
      <c r="P3747" s="17"/>
      <c r="Q3747" s="17"/>
      <c r="R3747" s="4"/>
    </row>
    <row r="3748" spans="1:18" x14ac:dyDescent="0.25">
      <c r="A3748" s="10">
        <v>45814.166666666664</v>
      </c>
      <c r="B3748" s="5">
        <v>45814</v>
      </c>
      <c r="C3748" s="6">
        <v>53566.010667317707</v>
      </c>
      <c r="D3748" s="6">
        <v>0.60457664047678317</v>
      </c>
      <c r="E3748" s="6">
        <v>32250</v>
      </c>
      <c r="F3748" s="16">
        <f t="shared" si="348"/>
        <v>1.1286572080785068E-3</v>
      </c>
      <c r="G3748" s="16">
        <f t="shared" si="349"/>
        <v>1.874656249540413E-3</v>
      </c>
      <c r="H3748" s="6">
        <f t="shared" si="351"/>
        <v>0.1</v>
      </c>
      <c r="I3748" s="16">
        <f t="shared" si="352"/>
        <v>20.804637171225025</v>
      </c>
      <c r="J3748" s="10" t="b">
        <f t="shared" si="350"/>
        <v>0</v>
      </c>
      <c r="K3748" t="b">
        <f t="shared" si="353"/>
        <v>0</v>
      </c>
      <c r="N3748" s="4"/>
      <c r="O3748" s="17"/>
      <c r="P3748" s="17"/>
      <c r="Q3748" s="17"/>
      <c r="R3748" s="4"/>
    </row>
    <row r="3749" spans="1:18" x14ac:dyDescent="0.25">
      <c r="A3749" s="10">
        <v>45814.208333333336</v>
      </c>
      <c r="B3749" s="5">
        <v>45814</v>
      </c>
      <c r="C3749" s="6">
        <v>53258.430381944447</v>
      </c>
      <c r="D3749" s="6">
        <v>0.65257127427392536</v>
      </c>
      <c r="E3749" s="6">
        <v>32250</v>
      </c>
      <c r="F3749" s="16">
        <f t="shared" si="348"/>
        <v>1.2252919764889627E-3</v>
      </c>
      <c r="G3749" s="16">
        <f t="shared" si="349"/>
        <v>2.0234768194540322E-3</v>
      </c>
      <c r="H3749" s="6">
        <f t="shared" si="351"/>
        <v>0</v>
      </c>
      <c r="I3749" s="16">
        <f t="shared" si="352"/>
        <v>0</v>
      </c>
      <c r="J3749" s="10" t="b">
        <f t="shared" si="350"/>
        <v>0</v>
      </c>
      <c r="K3749" t="b">
        <f t="shared" si="353"/>
        <v>0</v>
      </c>
      <c r="N3749" s="4"/>
      <c r="O3749" s="17"/>
      <c r="P3749" s="17"/>
      <c r="Q3749" s="17"/>
      <c r="R3749" s="4"/>
    </row>
    <row r="3750" spans="1:18" x14ac:dyDescent="0.25">
      <c r="A3750" s="10">
        <v>45814.25</v>
      </c>
      <c r="B3750" s="5">
        <v>45814</v>
      </c>
      <c r="C3750" s="6">
        <v>53833.811759982636</v>
      </c>
      <c r="D3750" s="6">
        <v>0.65839930403563707</v>
      </c>
      <c r="E3750" s="6">
        <v>32250</v>
      </c>
      <c r="F3750" s="16">
        <f t="shared" si="348"/>
        <v>1.223021893695921E-3</v>
      </c>
      <c r="G3750" s="16">
        <f t="shared" si="349"/>
        <v>2.0415482295678667E-3</v>
      </c>
      <c r="H3750" s="6">
        <f t="shared" si="351"/>
        <v>0</v>
      </c>
      <c r="I3750" s="16">
        <f t="shared" si="352"/>
        <v>0</v>
      </c>
      <c r="J3750" s="10" t="b">
        <f t="shared" si="350"/>
        <v>0</v>
      </c>
      <c r="K3750" t="b">
        <f t="shared" si="353"/>
        <v>0</v>
      </c>
      <c r="N3750" s="4"/>
      <c r="O3750" s="17"/>
      <c r="P3750" s="17"/>
      <c r="Q3750" s="17"/>
      <c r="R3750" s="4"/>
    </row>
    <row r="3751" spans="1:18" x14ac:dyDescent="0.25">
      <c r="A3751" s="10">
        <v>45814.291666666664</v>
      </c>
      <c r="B3751" s="5">
        <v>45814</v>
      </c>
      <c r="C3751" s="6">
        <v>53917.223478732638</v>
      </c>
      <c r="D3751" s="6">
        <v>197.1360205150975</v>
      </c>
      <c r="E3751" s="6">
        <v>32250</v>
      </c>
      <c r="F3751" s="16">
        <f t="shared" si="348"/>
        <v>0.3656271740195538</v>
      </c>
      <c r="G3751" s="16">
        <f t="shared" si="349"/>
        <v>0.61127448221735659</v>
      </c>
      <c r="H3751" s="6">
        <f t="shared" si="351"/>
        <v>196.5</v>
      </c>
      <c r="I3751" s="16">
        <f t="shared" si="352"/>
        <v>29845.11052723775</v>
      </c>
      <c r="J3751" s="10" t="b">
        <f t="shared" si="350"/>
        <v>1</v>
      </c>
      <c r="K3751" t="b">
        <f t="shared" si="353"/>
        <v>1</v>
      </c>
      <c r="N3751" s="4"/>
      <c r="O3751" s="17"/>
      <c r="P3751" s="17"/>
      <c r="Q3751" s="17"/>
      <c r="R3751" s="4"/>
    </row>
    <row r="3752" spans="1:18" x14ac:dyDescent="0.25">
      <c r="A3752" s="10">
        <v>45814.333333333336</v>
      </c>
      <c r="B3752" s="5">
        <v>45814</v>
      </c>
      <c r="C3752" s="6">
        <v>55487.022363281249</v>
      </c>
      <c r="D3752" s="6">
        <v>4976.4841115993922</v>
      </c>
      <c r="E3752" s="6">
        <v>32250</v>
      </c>
      <c r="F3752" s="16">
        <f t="shared" si="348"/>
        <v>8.9687352098616131</v>
      </c>
      <c r="G3752" s="16">
        <f t="shared" si="349"/>
        <v>15.430958485579509</v>
      </c>
      <c r="H3752" s="6">
        <f t="shared" si="351"/>
        <v>4779.3</v>
      </c>
      <c r="I3752" s="16">
        <f t="shared" si="352"/>
        <v>2424.3666822086334</v>
      </c>
      <c r="J3752" s="10" t="b">
        <f t="shared" si="350"/>
        <v>1</v>
      </c>
      <c r="K3752" t="b">
        <f t="shared" si="353"/>
        <v>1</v>
      </c>
      <c r="N3752" s="4"/>
      <c r="O3752" s="17"/>
      <c r="P3752" s="17"/>
      <c r="Q3752" s="17"/>
      <c r="R3752" s="4"/>
    </row>
    <row r="3753" spans="1:18" x14ac:dyDescent="0.25">
      <c r="A3753" s="10">
        <v>45814.375</v>
      </c>
      <c r="B3753" s="5">
        <v>45814</v>
      </c>
      <c r="C3753" s="6">
        <v>60439.07008029514</v>
      </c>
      <c r="D3753" s="6">
        <v>13317.499791666667</v>
      </c>
      <c r="E3753" s="6">
        <v>32250</v>
      </c>
      <c r="F3753" s="16">
        <f t="shared" si="348"/>
        <v>22.034587517600723</v>
      </c>
      <c r="G3753" s="16">
        <f t="shared" si="349"/>
        <v>41.294572997416026</v>
      </c>
      <c r="H3753" s="6">
        <f t="shared" si="351"/>
        <v>8341</v>
      </c>
      <c r="I3753" s="16">
        <f t="shared" si="352"/>
        <v>167.60829157594327</v>
      </c>
      <c r="J3753" s="10" t="b">
        <f t="shared" si="350"/>
        <v>1</v>
      </c>
      <c r="K3753" t="b">
        <f t="shared" si="353"/>
        <v>1</v>
      </c>
      <c r="N3753" s="4"/>
      <c r="O3753" s="17"/>
      <c r="P3753" s="17"/>
      <c r="Q3753" s="17"/>
      <c r="R3753" s="4"/>
    </row>
    <row r="3754" spans="1:18" x14ac:dyDescent="0.25">
      <c r="A3754" s="10">
        <v>45814.416666666664</v>
      </c>
      <c r="B3754" s="5">
        <v>45814</v>
      </c>
      <c r="C3754" s="6">
        <v>64724.167979600694</v>
      </c>
      <c r="D3754" s="6">
        <v>18020.019126519099</v>
      </c>
      <c r="E3754" s="6">
        <v>32250</v>
      </c>
      <c r="F3754" s="16">
        <f t="shared" si="348"/>
        <v>27.841252640278853</v>
      </c>
      <c r="G3754" s="16">
        <f t="shared" si="349"/>
        <v>55.87602829928403</v>
      </c>
      <c r="H3754" s="6">
        <f t="shared" si="351"/>
        <v>4702.5</v>
      </c>
      <c r="I3754" s="16">
        <f t="shared" si="352"/>
        <v>35.310681986588477</v>
      </c>
      <c r="J3754" s="10" t="b">
        <f t="shared" si="350"/>
        <v>1</v>
      </c>
      <c r="K3754" t="b">
        <f t="shared" si="353"/>
        <v>1</v>
      </c>
      <c r="N3754" s="4"/>
      <c r="O3754" s="17"/>
      <c r="P3754" s="17"/>
      <c r="Q3754" s="17"/>
      <c r="R3754" s="4"/>
    </row>
    <row r="3755" spans="1:18" x14ac:dyDescent="0.25">
      <c r="A3755" s="10">
        <v>45814.458333333336</v>
      </c>
      <c r="B3755" s="5">
        <v>45814</v>
      </c>
      <c r="C3755" s="6">
        <v>67504.096992187493</v>
      </c>
      <c r="D3755" s="6">
        <v>21742.005264756943</v>
      </c>
      <c r="E3755" s="6">
        <v>32250</v>
      </c>
      <c r="F3755" s="16">
        <f t="shared" si="348"/>
        <v>32.208423241737798</v>
      </c>
      <c r="G3755" s="16">
        <f t="shared" si="349"/>
        <v>67.417070588393628</v>
      </c>
      <c r="H3755" s="6">
        <f t="shared" si="351"/>
        <v>3722</v>
      </c>
      <c r="I3755" s="16">
        <f t="shared" si="352"/>
        <v>20.654806045807863</v>
      </c>
      <c r="J3755" s="10" t="b">
        <f t="shared" si="350"/>
        <v>1</v>
      </c>
      <c r="K3755" t="b">
        <f t="shared" si="353"/>
        <v>1</v>
      </c>
      <c r="N3755" s="4"/>
      <c r="O3755" s="17"/>
      <c r="P3755" s="17"/>
      <c r="Q3755" s="17"/>
      <c r="R3755" s="4"/>
    </row>
    <row r="3756" spans="1:18" x14ac:dyDescent="0.25">
      <c r="A3756" s="10">
        <v>45814.5</v>
      </c>
      <c r="B3756" s="5">
        <v>45814</v>
      </c>
      <c r="C3756" s="6">
        <v>68946.885911458332</v>
      </c>
      <c r="D3756" s="6">
        <v>24004.451158311633</v>
      </c>
      <c r="E3756" s="6">
        <v>32250</v>
      </c>
      <c r="F3756" s="16">
        <f t="shared" si="348"/>
        <v>34.815859833231883</v>
      </c>
      <c r="G3756" s="16">
        <f t="shared" si="349"/>
        <v>74.432406692439173</v>
      </c>
      <c r="H3756" s="6">
        <f t="shared" si="351"/>
        <v>2262.4</v>
      </c>
      <c r="I3756" s="16">
        <f t="shared" si="352"/>
        <v>10.405663932329528</v>
      </c>
      <c r="J3756" s="10" t="b">
        <f t="shared" si="350"/>
        <v>1</v>
      </c>
      <c r="K3756" t="b">
        <f t="shared" si="353"/>
        <v>1</v>
      </c>
      <c r="N3756" s="4"/>
      <c r="O3756" s="17"/>
      <c r="P3756" s="17"/>
      <c r="Q3756" s="17"/>
      <c r="R3756" s="4"/>
    </row>
    <row r="3757" spans="1:18" x14ac:dyDescent="0.25">
      <c r="A3757" s="10">
        <v>45814.541666666664</v>
      </c>
      <c r="B3757" s="5">
        <v>45814</v>
      </c>
      <c r="C3757" s="6">
        <v>71905.288441840283</v>
      </c>
      <c r="D3757" s="6">
        <v>25376.039679904516</v>
      </c>
      <c r="E3757" s="6">
        <v>32250</v>
      </c>
      <c r="F3757" s="16">
        <f t="shared" si="348"/>
        <v>35.29092258691044</v>
      </c>
      <c r="G3757" s="16">
        <f t="shared" si="349"/>
        <v>78.685394356293074</v>
      </c>
      <c r="H3757" s="6">
        <f t="shared" si="351"/>
        <v>1371.6</v>
      </c>
      <c r="I3757" s="16">
        <f t="shared" si="352"/>
        <v>5.7139402644708177</v>
      </c>
      <c r="J3757" s="10" t="b">
        <f t="shared" si="350"/>
        <v>1</v>
      </c>
      <c r="K3757" t="b">
        <f t="shared" si="353"/>
        <v>1</v>
      </c>
      <c r="N3757" s="4"/>
      <c r="O3757" s="17"/>
      <c r="P3757" s="17"/>
      <c r="Q3757" s="17"/>
      <c r="R3757" s="4"/>
    </row>
    <row r="3758" spans="1:18" x14ac:dyDescent="0.25">
      <c r="A3758" s="10">
        <v>45814.583333333336</v>
      </c>
      <c r="B3758" s="5">
        <v>45814</v>
      </c>
      <c r="C3758" s="6">
        <v>74093.078593750004</v>
      </c>
      <c r="D3758" s="6">
        <v>25710.883198784722</v>
      </c>
      <c r="E3758" s="6">
        <v>32250</v>
      </c>
      <c r="F3758" s="16">
        <f t="shared" si="348"/>
        <v>34.700789448575456</v>
      </c>
      <c r="G3758" s="16">
        <f t="shared" si="349"/>
        <v>79.723668833440996</v>
      </c>
      <c r="H3758" s="6">
        <f t="shared" si="351"/>
        <v>334.8</v>
      </c>
      <c r="I3758" s="16">
        <f t="shared" si="352"/>
        <v>1.319354809588869</v>
      </c>
      <c r="J3758" s="10" t="b">
        <f t="shared" si="350"/>
        <v>1</v>
      </c>
      <c r="K3758" t="b">
        <f t="shared" si="353"/>
        <v>1</v>
      </c>
      <c r="N3758" s="4"/>
      <c r="O3758" s="17"/>
      <c r="P3758" s="17"/>
      <c r="Q3758" s="17"/>
      <c r="R3758" s="4"/>
    </row>
    <row r="3759" spans="1:18" x14ac:dyDescent="0.25">
      <c r="A3759" s="10">
        <v>45814.625</v>
      </c>
      <c r="B3759" s="5">
        <v>45814</v>
      </c>
      <c r="C3759" s="6">
        <v>76053.070462239586</v>
      </c>
      <c r="D3759" s="6">
        <v>25522.499041883682</v>
      </c>
      <c r="E3759" s="6">
        <v>32250</v>
      </c>
      <c r="F3759" s="16">
        <f t="shared" si="348"/>
        <v>33.558801619397634</v>
      </c>
      <c r="G3759" s="16">
        <f t="shared" si="349"/>
        <v>79.139531912817617</v>
      </c>
      <c r="H3759" s="6">
        <f t="shared" si="351"/>
        <v>-188.4</v>
      </c>
      <c r="I3759" s="16">
        <f t="shared" si="352"/>
        <v>-0.7327636259842879</v>
      </c>
      <c r="J3759" s="10" t="b">
        <f t="shared" si="350"/>
        <v>1</v>
      </c>
      <c r="K3759" t="b">
        <f t="shared" si="353"/>
        <v>1</v>
      </c>
      <c r="N3759" s="4"/>
      <c r="O3759" s="17"/>
      <c r="P3759" s="17"/>
      <c r="Q3759" s="17"/>
      <c r="R3759" s="4"/>
    </row>
    <row r="3760" spans="1:18" x14ac:dyDescent="0.25">
      <c r="A3760" s="10">
        <v>45814.666666666664</v>
      </c>
      <c r="B3760" s="5">
        <v>45814</v>
      </c>
      <c r="C3760" s="6">
        <v>76055.857970920144</v>
      </c>
      <c r="D3760" s="6">
        <v>25338.538787434896</v>
      </c>
      <c r="E3760" s="6">
        <v>32250</v>
      </c>
      <c r="F3760" s="16">
        <f t="shared" si="348"/>
        <v>33.315696467618643</v>
      </c>
      <c r="G3760" s="16">
        <f t="shared" si="349"/>
        <v>78.569112519177978</v>
      </c>
      <c r="H3760" s="6">
        <f t="shared" si="351"/>
        <v>-184</v>
      </c>
      <c r="I3760" s="16">
        <f t="shared" si="352"/>
        <v>-0.72093253759377918</v>
      </c>
      <c r="J3760" s="10" t="b">
        <f t="shared" si="350"/>
        <v>1</v>
      </c>
      <c r="K3760" t="b">
        <f t="shared" si="353"/>
        <v>1</v>
      </c>
      <c r="N3760" s="4"/>
      <c r="O3760" s="17"/>
      <c r="P3760" s="17"/>
      <c r="Q3760" s="17"/>
      <c r="R3760" s="4"/>
    </row>
    <row r="3761" spans="1:18" x14ac:dyDescent="0.25">
      <c r="A3761" s="10">
        <v>45814.708333333336</v>
      </c>
      <c r="B3761" s="5">
        <v>45814</v>
      </c>
      <c r="C3761" s="6">
        <v>76293.491510416672</v>
      </c>
      <c r="D3761" s="6">
        <v>24915.009878472221</v>
      </c>
      <c r="E3761" s="6">
        <v>32250</v>
      </c>
      <c r="F3761" s="16">
        <f t="shared" si="348"/>
        <v>32.65679599297205</v>
      </c>
      <c r="G3761" s="16">
        <f t="shared" si="349"/>
        <v>77.255844584409999</v>
      </c>
      <c r="H3761" s="6">
        <f t="shared" si="351"/>
        <v>-423.5</v>
      </c>
      <c r="I3761" s="16">
        <f t="shared" si="352"/>
        <v>-1.6713670963931393</v>
      </c>
      <c r="J3761" s="10" t="b">
        <f t="shared" si="350"/>
        <v>1</v>
      </c>
      <c r="K3761" t="b">
        <f t="shared" si="353"/>
        <v>1</v>
      </c>
      <c r="N3761" s="4"/>
      <c r="O3761" s="17"/>
      <c r="P3761" s="17"/>
      <c r="Q3761" s="17"/>
      <c r="R3761" s="4"/>
    </row>
    <row r="3762" spans="1:18" x14ac:dyDescent="0.25">
      <c r="A3762" s="10">
        <v>45814.75</v>
      </c>
      <c r="B3762" s="5">
        <v>45814</v>
      </c>
      <c r="C3762" s="6">
        <v>76233.119609375004</v>
      </c>
      <c r="D3762" s="6">
        <v>22631.504611545141</v>
      </c>
      <c r="E3762" s="6">
        <v>32250</v>
      </c>
      <c r="F3762" s="16">
        <f t="shared" si="348"/>
        <v>29.687234009982667</v>
      </c>
      <c r="G3762" s="16">
        <f t="shared" si="349"/>
        <v>70.175208097814391</v>
      </c>
      <c r="H3762" s="6">
        <f t="shared" si="351"/>
        <v>-2283.5</v>
      </c>
      <c r="I3762" s="16">
        <f t="shared" si="352"/>
        <v>-9.1651579154020517</v>
      </c>
      <c r="J3762" s="10" t="b">
        <f t="shared" si="350"/>
        <v>1</v>
      </c>
      <c r="K3762" t="b">
        <f t="shared" si="353"/>
        <v>1</v>
      </c>
      <c r="N3762" s="4"/>
      <c r="O3762" s="17"/>
      <c r="P3762" s="17"/>
      <c r="Q3762" s="17"/>
      <c r="R3762" s="4"/>
    </row>
    <row r="3763" spans="1:18" x14ac:dyDescent="0.25">
      <c r="A3763" s="10">
        <v>45814.791666666664</v>
      </c>
      <c r="B3763" s="5">
        <v>45814</v>
      </c>
      <c r="C3763" s="6">
        <v>75958.162810329857</v>
      </c>
      <c r="D3763" s="6">
        <v>16048.833258463541</v>
      </c>
      <c r="E3763" s="6">
        <v>32250</v>
      </c>
      <c r="F3763" s="16">
        <f t="shared" si="348"/>
        <v>21.12851688966995</v>
      </c>
      <c r="G3763" s="16">
        <f t="shared" si="349"/>
        <v>49.763824057251291</v>
      </c>
      <c r="H3763" s="6">
        <f t="shared" si="351"/>
        <v>-6582.7</v>
      </c>
      <c r="I3763" s="16">
        <f t="shared" si="352"/>
        <v>-29.086444374723229</v>
      </c>
      <c r="J3763" s="10" t="b">
        <f t="shared" si="350"/>
        <v>1</v>
      </c>
      <c r="K3763" t="b">
        <f t="shared" si="353"/>
        <v>1</v>
      </c>
      <c r="N3763" s="4"/>
      <c r="O3763" s="17"/>
      <c r="P3763" s="17"/>
      <c r="Q3763" s="17"/>
      <c r="R3763" s="4"/>
    </row>
    <row r="3764" spans="1:18" x14ac:dyDescent="0.25">
      <c r="A3764" s="10">
        <v>45814.833333333336</v>
      </c>
      <c r="B3764" s="5">
        <v>45814</v>
      </c>
      <c r="C3764" s="6">
        <v>74466.850160590271</v>
      </c>
      <c r="D3764" s="6">
        <v>5796.0960483127174</v>
      </c>
      <c r="E3764" s="6">
        <v>32250</v>
      </c>
      <c r="F3764" s="16">
        <f t="shared" si="348"/>
        <v>7.7834580565892626</v>
      </c>
      <c r="G3764" s="16">
        <f t="shared" si="349"/>
        <v>17.972390847481297</v>
      </c>
      <c r="H3764" s="6">
        <f t="shared" si="351"/>
        <v>-10252.700000000001</v>
      </c>
      <c r="I3764" s="16">
        <f t="shared" si="352"/>
        <v>-63.884394802302026</v>
      </c>
      <c r="J3764" s="10" t="b">
        <f t="shared" si="350"/>
        <v>1</v>
      </c>
      <c r="K3764" t="b">
        <f t="shared" si="353"/>
        <v>1</v>
      </c>
      <c r="N3764" s="4"/>
      <c r="O3764" s="17"/>
      <c r="P3764" s="17"/>
      <c r="Q3764" s="17"/>
      <c r="R3764" s="4"/>
    </row>
    <row r="3765" spans="1:18" x14ac:dyDescent="0.25">
      <c r="A3765" s="10">
        <v>45814.875</v>
      </c>
      <c r="B3765" s="5">
        <v>45814</v>
      </c>
      <c r="C3765" s="6">
        <v>72211.374583333338</v>
      </c>
      <c r="D3765" s="6">
        <v>465.97776663462321</v>
      </c>
      <c r="E3765" s="6">
        <v>32250</v>
      </c>
      <c r="F3765" s="16">
        <f t="shared" si="348"/>
        <v>0.64529690692548125</v>
      </c>
      <c r="G3765" s="16">
        <f t="shared" si="349"/>
        <v>1.4448922996422424</v>
      </c>
      <c r="H3765" s="6">
        <f t="shared" si="351"/>
        <v>-5330.1</v>
      </c>
      <c r="I3765" s="16">
        <f t="shared" si="352"/>
        <v>-91.960173806154032</v>
      </c>
      <c r="J3765" s="10" t="b">
        <f t="shared" si="350"/>
        <v>1</v>
      </c>
      <c r="K3765" t="b">
        <f t="shared" si="353"/>
        <v>1</v>
      </c>
      <c r="N3765" s="4"/>
      <c r="O3765" s="17"/>
      <c r="P3765" s="17"/>
      <c r="Q3765" s="17"/>
      <c r="R3765" s="4"/>
    </row>
    <row r="3766" spans="1:18" x14ac:dyDescent="0.25">
      <c r="A3766" s="10">
        <v>45814.916666666664</v>
      </c>
      <c r="B3766" s="5">
        <v>45814</v>
      </c>
      <c r="C3766" s="6">
        <v>70078.048576388886</v>
      </c>
      <c r="D3766" s="6">
        <v>3.2499426282693942</v>
      </c>
      <c r="E3766" s="6">
        <v>32250</v>
      </c>
      <c r="F3766" s="16">
        <f t="shared" si="348"/>
        <v>4.6376043487095396E-3</v>
      </c>
      <c r="G3766" s="16">
        <f t="shared" si="349"/>
        <v>1.0077341483005873E-2</v>
      </c>
      <c r="H3766" s="6">
        <f t="shared" si="351"/>
        <v>-462.7</v>
      </c>
      <c r="I3766" s="16">
        <f t="shared" si="352"/>
        <v>-99.296583041226228</v>
      </c>
      <c r="J3766" s="10" t="b">
        <f t="shared" si="350"/>
        <v>0</v>
      </c>
      <c r="K3766" t="b">
        <f t="shared" si="353"/>
        <v>1</v>
      </c>
      <c r="N3766" s="4"/>
      <c r="O3766" s="17"/>
      <c r="P3766" s="17"/>
      <c r="Q3766" s="17"/>
      <c r="R3766" s="4"/>
    </row>
    <row r="3767" spans="1:18" x14ac:dyDescent="0.25">
      <c r="A3767" s="10">
        <v>45814.958333333336</v>
      </c>
      <c r="B3767" s="5">
        <v>45814</v>
      </c>
      <c r="C3767" s="6">
        <v>66929.260694444441</v>
      </c>
      <c r="D3767" s="6">
        <v>0.31694693439122701</v>
      </c>
      <c r="E3767" s="6">
        <v>32250</v>
      </c>
      <c r="F3767" s="16">
        <f t="shared" si="348"/>
        <v>4.7355511042950399E-4</v>
      </c>
      <c r="G3767" s="16">
        <f t="shared" si="349"/>
        <v>9.8278119191078138E-4</v>
      </c>
      <c r="H3767" s="6">
        <f t="shared" si="351"/>
        <v>-2.9</v>
      </c>
      <c r="I3767" s="16">
        <f t="shared" si="352"/>
        <v>-89.232344435084997</v>
      </c>
      <c r="J3767" s="10" t="b">
        <f t="shared" si="350"/>
        <v>0</v>
      </c>
      <c r="K3767" t="b">
        <f t="shared" si="353"/>
        <v>0</v>
      </c>
      <c r="N3767" s="4"/>
      <c r="O3767" s="17"/>
      <c r="P3767" s="17"/>
      <c r="Q3767" s="17"/>
      <c r="R3767" s="4"/>
    </row>
    <row r="3768" spans="1:18" x14ac:dyDescent="0.25">
      <c r="A3768" s="10">
        <v>45815</v>
      </c>
      <c r="B3768" s="5">
        <v>45815</v>
      </c>
      <c r="C3768" s="6">
        <v>63998.990679253475</v>
      </c>
      <c r="D3768" s="6">
        <v>0.3325098620189561</v>
      </c>
      <c r="E3768" s="6">
        <v>32250</v>
      </c>
      <c r="F3768" s="16">
        <f t="shared" si="348"/>
        <v>5.1955485311543472E-4</v>
      </c>
      <c r="G3768" s="16">
        <f t="shared" si="349"/>
        <v>1.0310383318417242E-3</v>
      </c>
      <c r="H3768" s="6">
        <f t="shared" si="351"/>
        <v>0</v>
      </c>
      <c r="I3768" s="16">
        <f t="shared" si="352"/>
        <v>0</v>
      </c>
      <c r="J3768" s="10" t="b">
        <f t="shared" si="350"/>
        <v>0</v>
      </c>
      <c r="K3768" t="b">
        <f t="shared" si="353"/>
        <v>0</v>
      </c>
      <c r="N3768" s="4"/>
      <c r="O3768" s="17"/>
      <c r="P3768" s="17"/>
      <c r="Q3768" s="17"/>
      <c r="R3768" s="4"/>
    </row>
    <row r="3769" spans="1:18" x14ac:dyDescent="0.25">
      <c r="A3769" s="10">
        <v>45815.041666666664</v>
      </c>
      <c r="B3769" s="5">
        <v>45815</v>
      </c>
      <c r="C3769" s="6">
        <v>60961.001877170136</v>
      </c>
      <c r="D3769" s="6">
        <v>0.4804190951089064</v>
      </c>
      <c r="E3769" s="6">
        <v>32250</v>
      </c>
      <c r="F3769" s="16">
        <f t="shared" si="348"/>
        <v>7.8807611475431333E-4</v>
      </c>
      <c r="G3769" s="16">
        <f t="shared" si="349"/>
        <v>1.4896716127407951E-3</v>
      </c>
      <c r="H3769" s="6">
        <f t="shared" si="351"/>
        <v>0.1</v>
      </c>
      <c r="I3769" s="16">
        <f t="shared" si="352"/>
        <v>30.074295960069623</v>
      </c>
      <c r="J3769" s="10" t="b">
        <f t="shared" si="350"/>
        <v>0</v>
      </c>
      <c r="K3769" t="b">
        <f t="shared" si="353"/>
        <v>0</v>
      </c>
      <c r="N3769" s="4"/>
      <c r="O3769" s="17"/>
      <c r="P3769" s="17"/>
      <c r="Q3769" s="17"/>
      <c r="R3769" s="4"/>
    </row>
    <row r="3770" spans="1:18" x14ac:dyDescent="0.25">
      <c r="A3770" s="10">
        <v>45815.083333333336</v>
      </c>
      <c r="B3770" s="5">
        <v>45815</v>
      </c>
      <c r="C3770" s="6">
        <v>57666.108276909719</v>
      </c>
      <c r="D3770" s="6">
        <v>0.39111693420343929</v>
      </c>
      <c r="E3770" s="6">
        <v>32250</v>
      </c>
      <c r="F3770" s="16">
        <f t="shared" si="348"/>
        <v>6.7824402563342002E-4</v>
      </c>
      <c r="G3770" s="16">
        <f t="shared" si="349"/>
        <v>1.212765687452525E-3</v>
      </c>
      <c r="H3770" s="6">
        <f t="shared" si="351"/>
        <v>-0.1</v>
      </c>
      <c r="I3770" s="16">
        <f t="shared" si="352"/>
        <v>-20.81515930946312</v>
      </c>
      <c r="J3770" s="10" t="b">
        <f t="shared" si="350"/>
        <v>0</v>
      </c>
      <c r="K3770" t="b">
        <f t="shared" si="353"/>
        <v>0</v>
      </c>
      <c r="N3770" s="4"/>
      <c r="O3770" s="17"/>
      <c r="P3770" s="17"/>
      <c r="Q3770" s="17"/>
      <c r="R3770" s="4"/>
    </row>
    <row r="3771" spans="1:18" x14ac:dyDescent="0.25">
      <c r="A3771" s="10">
        <v>45815.125</v>
      </c>
      <c r="B3771" s="5">
        <v>45815</v>
      </c>
      <c r="C3771" s="6">
        <v>55687.088936631946</v>
      </c>
      <c r="D3771" s="6">
        <v>0.37852752228577929</v>
      </c>
      <c r="E3771" s="6">
        <v>32250</v>
      </c>
      <c r="F3771" s="16">
        <f t="shared" si="348"/>
        <v>6.7974018666430453E-4</v>
      </c>
      <c r="G3771" s="16">
        <f t="shared" si="349"/>
        <v>1.1737287512737342E-3</v>
      </c>
      <c r="H3771" s="6">
        <f t="shared" si="351"/>
        <v>0</v>
      </c>
      <c r="I3771" s="16">
        <f t="shared" si="352"/>
        <v>0</v>
      </c>
      <c r="J3771" s="10" t="b">
        <f t="shared" si="350"/>
        <v>0</v>
      </c>
      <c r="K3771" t="b">
        <f t="shared" si="353"/>
        <v>0</v>
      </c>
      <c r="N3771" s="4"/>
      <c r="O3771" s="17"/>
      <c r="P3771" s="17"/>
      <c r="Q3771" s="17"/>
      <c r="R3771" s="4"/>
    </row>
    <row r="3772" spans="1:18" x14ac:dyDescent="0.25">
      <c r="A3772" s="10">
        <v>45815.166666666664</v>
      </c>
      <c r="B3772" s="5">
        <v>45815</v>
      </c>
      <c r="C3772" s="6">
        <v>54219.294539930554</v>
      </c>
      <c r="D3772" s="6">
        <v>0.39050520698643393</v>
      </c>
      <c r="E3772" s="6">
        <v>32250</v>
      </c>
      <c r="F3772" s="16">
        <f t="shared" si="348"/>
        <v>7.2023291763569693E-4</v>
      </c>
      <c r="G3772" s="16">
        <f t="shared" si="349"/>
        <v>1.2108688588726635E-3</v>
      </c>
      <c r="H3772" s="6">
        <f t="shared" si="351"/>
        <v>0</v>
      </c>
      <c r="I3772" s="16">
        <f t="shared" si="352"/>
        <v>0</v>
      </c>
      <c r="J3772" s="10" t="b">
        <f t="shared" si="350"/>
        <v>0</v>
      </c>
      <c r="K3772" t="b">
        <f t="shared" si="353"/>
        <v>0</v>
      </c>
      <c r="N3772" s="4"/>
      <c r="O3772" s="17"/>
      <c r="P3772" s="17"/>
      <c r="Q3772" s="17"/>
      <c r="R3772" s="4"/>
    </row>
    <row r="3773" spans="1:18" x14ac:dyDescent="0.25">
      <c r="A3773" s="10">
        <v>45815.208333333336</v>
      </c>
      <c r="B3773" s="5">
        <v>45815</v>
      </c>
      <c r="C3773" s="6">
        <v>53055.050488281253</v>
      </c>
      <c r="D3773" s="6">
        <v>0.47961274858978059</v>
      </c>
      <c r="E3773" s="6">
        <v>32250</v>
      </c>
      <c r="F3773" s="16">
        <f t="shared" si="348"/>
        <v>9.0399074956250768E-4</v>
      </c>
      <c r="G3773" s="16">
        <f t="shared" si="349"/>
        <v>1.487171313456684E-3</v>
      </c>
      <c r="H3773" s="6">
        <f t="shared" si="351"/>
        <v>0.1</v>
      </c>
      <c r="I3773" s="16">
        <f t="shared" si="352"/>
        <v>25.607853163267546</v>
      </c>
      <c r="J3773" s="10" t="b">
        <f t="shared" si="350"/>
        <v>0</v>
      </c>
      <c r="K3773" t="b">
        <f t="shared" si="353"/>
        <v>0</v>
      </c>
      <c r="N3773" s="4"/>
      <c r="O3773" s="17"/>
      <c r="P3773" s="17"/>
      <c r="Q3773" s="17"/>
      <c r="R3773" s="4"/>
    </row>
    <row r="3774" spans="1:18" x14ac:dyDescent="0.25">
      <c r="A3774" s="10">
        <v>45815.25</v>
      </c>
      <c r="B3774" s="5">
        <v>45815</v>
      </c>
      <c r="C3774" s="6">
        <v>52631.790550130208</v>
      </c>
      <c r="D3774" s="6">
        <v>0.64369112768106995</v>
      </c>
      <c r="E3774" s="6">
        <v>32250</v>
      </c>
      <c r="F3774" s="16">
        <f t="shared" si="348"/>
        <v>1.2230082255475867E-3</v>
      </c>
      <c r="G3774" s="16">
        <f t="shared" si="349"/>
        <v>1.9959414811816121E-3</v>
      </c>
      <c r="H3774" s="6">
        <f t="shared" si="351"/>
        <v>0.2</v>
      </c>
      <c r="I3774" s="16">
        <f t="shared" si="352"/>
        <v>41.700309382531195</v>
      </c>
      <c r="J3774" s="10" t="b">
        <f t="shared" si="350"/>
        <v>0</v>
      </c>
      <c r="K3774" t="b">
        <f t="shared" si="353"/>
        <v>0</v>
      </c>
      <c r="N3774" s="4"/>
      <c r="O3774" s="17"/>
      <c r="P3774" s="17"/>
      <c r="Q3774" s="17"/>
      <c r="R3774" s="4"/>
    </row>
    <row r="3775" spans="1:18" x14ac:dyDescent="0.25">
      <c r="A3775" s="10">
        <v>45815.291666666664</v>
      </c>
      <c r="B3775" s="5">
        <v>45815</v>
      </c>
      <c r="C3775" s="6">
        <v>52570.955978732636</v>
      </c>
      <c r="D3775" s="6">
        <v>115.57868461055888</v>
      </c>
      <c r="E3775" s="6">
        <v>32250</v>
      </c>
      <c r="F3775" s="16">
        <f t="shared" si="348"/>
        <v>0.21985273514393719</v>
      </c>
      <c r="G3775" s="16">
        <f t="shared" si="349"/>
        <v>0.35838351817227559</v>
      </c>
      <c r="H3775" s="6">
        <f t="shared" si="351"/>
        <v>114.9</v>
      </c>
      <c r="I3775" s="16">
        <f t="shared" si="352"/>
        <v>17850.176126232018</v>
      </c>
      <c r="J3775" s="10" t="b">
        <f t="shared" si="350"/>
        <v>1</v>
      </c>
      <c r="K3775" t="b">
        <f t="shared" si="353"/>
        <v>1</v>
      </c>
      <c r="N3775" s="4"/>
      <c r="O3775" s="17"/>
      <c r="P3775" s="17"/>
      <c r="Q3775" s="17"/>
      <c r="R3775" s="4"/>
    </row>
    <row r="3776" spans="1:18" x14ac:dyDescent="0.25">
      <c r="A3776" s="10">
        <v>45815.333333333336</v>
      </c>
      <c r="B3776" s="5">
        <v>45815</v>
      </c>
      <c r="C3776" s="6">
        <v>53748.601501736113</v>
      </c>
      <c r="D3776" s="6">
        <v>5602.6846845838754</v>
      </c>
      <c r="E3776" s="6">
        <v>32250</v>
      </c>
      <c r="F3776" s="16">
        <f t="shared" si="348"/>
        <v>10.423870627411404</v>
      </c>
      <c r="G3776" s="16">
        <f t="shared" si="349"/>
        <v>17.372665688632171</v>
      </c>
      <c r="H3776" s="6">
        <f t="shared" si="351"/>
        <v>5487.1</v>
      </c>
      <c r="I3776" s="16">
        <f t="shared" si="352"/>
        <v>4747.5016855302729</v>
      </c>
      <c r="J3776" s="10" t="b">
        <f t="shared" si="350"/>
        <v>1</v>
      </c>
      <c r="K3776" t="b">
        <f t="shared" si="353"/>
        <v>1</v>
      </c>
      <c r="N3776" s="4"/>
      <c r="O3776" s="17"/>
      <c r="P3776" s="17"/>
      <c r="Q3776" s="17"/>
      <c r="R3776" s="4"/>
    </row>
    <row r="3777" spans="1:18" x14ac:dyDescent="0.25">
      <c r="A3777" s="10">
        <v>45815.375</v>
      </c>
      <c r="B3777" s="5">
        <v>45815</v>
      </c>
      <c r="C3777" s="6">
        <v>58372.348650173612</v>
      </c>
      <c r="D3777" s="6">
        <v>15753.402279188367</v>
      </c>
      <c r="E3777" s="6">
        <v>32250</v>
      </c>
      <c r="F3777" s="16">
        <f t="shared" si="348"/>
        <v>26.987782132253663</v>
      </c>
      <c r="G3777" s="16">
        <f t="shared" si="349"/>
        <v>48.847759005235247</v>
      </c>
      <c r="H3777" s="6">
        <f t="shared" si="351"/>
        <v>10150.700000000001</v>
      </c>
      <c r="I3777" s="16">
        <f t="shared" si="352"/>
        <v>181.17564295435477</v>
      </c>
      <c r="J3777" s="10" t="b">
        <f t="shared" si="350"/>
        <v>1</v>
      </c>
      <c r="K3777" t="b">
        <f t="shared" si="353"/>
        <v>1</v>
      </c>
      <c r="N3777" s="4"/>
      <c r="O3777" s="17"/>
      <c r="P3777" s="17"/>
      <c r="Q3777" s="17"/>
      <c r="R3777" s="4"/>
    </row>
    <row r="3778" spans="1:18" x14ac:dyDescent="0.25">
      <c r="A3778" s="10">
        <v>45815.416666666664</v>
      </c>
      <c r="B3778" s="5">
        <v>45815</v>
      </c>
      <c r="C3778" s="6">
        <v>62706.162180989581</v>
      </c>
      <c r="D3778" s="6">
        <v>19433.506258680554</v>
      </c>
      <c r="E3778" s="6">
        <v>32250</v>
      </c>
      <c r="F3778" s="16">
        <f t="shared" si="348"/>
        <v>30.991381999410812</v>
      </c>
      <c r="G3778" s="16">
        <f t="shared" si="349"/>
        <v>60.258934135443575</v>
      </c>
      <c r="H3778" s="6">
        <f t="shared" si="351"/>
        <v>3680.1</v>
      </c>
      <c r="I3778" s="16">
        <f t="shared" si="352"/>
        <v>23.360667967336404</v>
      </c>
      <c r="J3778" s="10" t="b">
        <f t="shared" si="350"/>
        <v>1</v>
      </c>
      <c r="K3778" t="b">
        <f t="shared" si="353"/>
        <v>1</v>
      </c>
      <c r="N3778" s="4"/>
      <c r="O3778" s="17"/>
      <c r="P3778" s="17"/>
      <c r="Q3778" s="17"/>
      <c r="R3778" s="4"/>
    </row>
    <row r="3779" spans="1:18" x14ac:dyDescent="0.25">
      <c r="A3779" s="10">
        <v>45815.458333333336</v>
      </c>
      <c r="B3779" s="5">
        <v>45815</v>
      </c>
      <c r="C3779" s="6">
        <v>65056.652554253473</v>
      </c>
      <c r="D3779" s="6">
        <v>21818.087776150172</v>
      </c>
      <c r="E3779" s="6">
        <v>32250</v>
      </c>
      <c r="F3779" s="16">
        <f t="shared" ref="F3779:F3842" si="354">D3779/C3779*100</f>
        <v>33.537058731933918</v>
      </c>
      <c r="G3779" s="16">
        <f t="shared" ref="G3779:G3842" si="355">D3779/E3779*100</f>
        <v>67.652985352403633</v>
      </c>
      <c r="H3779" s="6">
        <f t="shared" si="351"/>
        <v>2384.6</v>
      </c>
      <c r="I3779" s="16">
        <f t="shared" si="352"/>
        <v>12.270559765481575</v>
      </c>
      <c r="J3779" s="10" t="b">
        <f t="shared" ref="J3779:J3842" si="356">D3779&gt;5</f>
        <v>1</v>
      </c>
      <c r="K3779" t="b">
        <f t="shared" si="353"/>
        <v>1</v>
      </c>
      <c r="N3779" s="4"/>
      <c r="O3779" s="17"/>
      <c r="P3779" s="17"/>
      <c r="Q3779" s="17"/>
      <c r="R3779" s="4"/>
    </row>
    <row r="3780" spans="1:18" x14ac:dyDescent="0.25">
      <c r="A3780" s="10">
        <v>45815.5</v>
      </c>
      <c r="B3780" s="5">
        <v>45815</v>
      </c>
      <c r="C3780" s="6">
        <v>67650.443452690975</v>
      </c>
      <c r="D3780" s="6">
        <v>24462.769527452256</v>
      </c>
      <c r="E3780" s="6">
        <v>32250</v>
      </c>
      <c r="F3780" s="16">
        <f t="shared" si="354"/>
        <v>36.16054570959237</v>
      </c>
      <c r="G3780" s="16">
        <f t="shared" si="355"/>
        <v>75.853548922332578</v>
      </c>
      <c r="H3780" s="6">
        <f t="shared" ref="H3780:H3843" si="357">ROUND(D3780-D3779,1)</f>
        <v>2644.7</v>
      </c>
      <c r="I3780" s="16">
        <f t="shared" ref="I3780:I3843" si="358">H3780/D3779*100</f>
        <v>12.121593913885429</v>
      </c>
      <c r="J3780" s="10" t="b">
        <f t="shared" si="356"/>
        <v>1</v>
      </c>
      <c r="K3780" t="b">
        <f t="shared" ref="K3780:K3843" si="359">OR(J3780,ABS(H3780)&gt;5)</f>
        <v>1</v>
      </c>
      <c r="N3780" s="4"/>
      <c r="O3780" s="17"/>
      <c r="P3780" s="17"/>
      <c r="Q3780" s="17"/>
      <c r="R3780" s="4"/>
    </row>
    <row r="3781" spans="1:18" x14ac:dyDescent="0.25">
      <c r="A3781" s="10">
        <v>45815.541666666664</v>
      </c>
      <c r="B3781" s="5">
        <v>45815</v>
      </c>
      <c r="C3781" s="6">
        <v>70701.129835069441</v>
      </c>
      <c r="D3781" s="6">
        <v>25146.21019314236</v>
      </c>
      <c r="E3781" s="6">
        <v>32250</v>
      </c>
      <c r="F3781" s="16">
        <f t="shared" si="354"/>
        <v>35.566914208872006</v>
      </c>
      <c r="G3781" s="16">
        <f t="shared" si="355"/>
        <v>77.972744784937547</v>
      </c>
      <c r="H3781" s="6">
        <f t="shared" si="357"/>
        <v>683.4</v>
      </c>
      <c r="I3781" s="16">
        <f t="shared" si="358"/>
        <v>2.7936329908724549</v>
      </c>
      <c r="J3781" s="10" t="b">
        <f t="shared" si="356"/>
        <v>1</v>
      </c>
      <c r="K3781" t="b">
        <f t="shared" si="359"/>
        <v>1</v>
      </c>
      <c r="N3781" s="4"/>
      <c r="O3781" s="17"/>
      <c r="P3781" s="17"/>
      <c r="Q3781" s="17"/>
      <c r="R3781" s="4"/>
    </row>
    <row r="3782" spans="1:18" x14ac:dyDescent="0.25">
      <c r="A3782" s="10">
        <v>45815.583333333336</v>
      </c>
      <c r="B3782" s="5">
        <v>45815</v>
      </c>
      <c r="C3782" s="6">
        <v>72557.624687500007</v>
      </c>
      <c r="D3782" s="6">
        <v>24885.602278103299</v>
      </c>
      <c r="E3782" s="6">
        <v>32250</v>
      </c>
      <c r="F3782" s="16">
        <f t="shared" si="354"/>
        <v>34.29770804279169</v>
      </c>
      <c r="G3782" s="16">
        <f t="shared" si="355"/>
        <v>77.164658226676892</v>
      </c>
      <c r="H3782" s="6">
        <f t="shared" si="357"/>
        <v>-260.60000000000002</v>
      </c>
      <c r="I3782" s="16">
        <f t="shared" si="358"/>
        <v>-1.0363390665964785</v>
      </c>
      <c r="J3782" s="10" t="b">
        <f t="shared" si="356"/>
        <v>1</v>
      </c>
      <c r="K3782" t="b">
        <f t="shared" si="359"/>
        <v>1</v>
      </c>
      <c r="N3782" s="4"/>
      <c r="O3782" s="17"/>
      <c r="P3782" s="17"/>
      <c r="Q3782" s="17"/>
      <c r="R3782" s="4"/>
    </row>
    <row r="3783" spans="1:18" x14ac:dyDescent="0.25">
      <c r="A3783" s="10">
        <v>45815.625</v>
      </c>
      <c r="B3783" s="5">
        <v>45815</v>
      </c>
      <c r="C3783" s="6">
        <v>74179.243784722217</v>
      </c>
      <c r="D3783" s="6">
        <v>24932.75006076389</v>
      </c>
      <c r="E3783" s="6">
        <v>32250</v>
      </c>
      <c r="F3783" s="16">
        <f t="shared" si="354"/>
        <v>33.611491286055653</v>
      </c>
      <c r="G3783" s="16">
        <f t="shared" si="355"/>
        <v>77.310852901593464</v>
      </c>
      <c r="H3783" s="6">
        <f t="shared" si="357"/>
        <v>47.1</v>
      </c>
      <c r="I3783" s="16">
        <f t="shared" si="358"/>
        <v>0.18926606426336334</v>
      </c>
      <c r="J3783" s="10" t="b">
        <f t="shared" si="356"/>
        <v>1</v>
      </c>
      <c r="K3783" t="b">
        <f t="shared" si="359"/>
        <v>1</v>
      </c>
      <c r="N3783" s="4"/>
      <c r="O3783" s="17"/>
      <c r="P3783" s="17"/>
      <c r="Q3783" s="17"/>
      <c r="R3783" s="4"/>
    </row>
    <row r="3784" spans="1:18" x14ac:dyDescent="0.25">
      <c r="A3784" s="10">
        <v>45815.666666666664</v>
      </c>
      <c r="B3784" s="5">
        <v>45815</v>
      </c>
      <c r="C3784" s="6">
        <v>75268.445407986117</v>
      </c>
      <c r="D3784" s="6">
        <v>24617.986879340278</v>
      </c>
      <c r="E3784" s="6">
        <v>32250</v>
      </c>
      <c r="F3784" s="16">
        <f t="shared" si="354"/>
        <v>32.706915555251079</v>
      </c>
      <c r="G3784" s="16">
        <f t="shared" si="355"/>
        <v>76.334843036714034</v>
      </c>
      <c r="H3784" s="6">
        <f t="shared" si="357"/>
        <v>-314.8</v>
      </c>
      <c r="I3784" s="16">
        <f t="shared" si="358"/>
        <v>-1.2625963811966081</v>
      </c>
      <c r="J3784" s="10" t="b">
        <f t="shared" si="356"/>
        <v>1</v>
      </c>
      <c r="K3784" t="b">
        <f t="shared" si="359"/>
        <v>1</v>
      </c>
      <c r="N3784" s="4"/>
      <c r="O3784" s="17"/>
      <c r="P3784" s="17"/>
      <c r="Q3784" s="17"/>
      <c r="R3784" s="4"/>
    </row>
    <row r="3785" spans="1:18" x14ac:dyDescent="0.25">
      <c r="A3785" s="10">
        <v>45815.708333333336</v>
      </c>
      <c r="B3785" s="5">
        <v>45815</v>
      </c>
      <c r="C3785" s="6">
        <v>76064.639917534718</v>
      </c>
      <c r="D3785" s="6">
        <v>23902.152311197915</v>
      </c>
      <c r="E3785" s="6">
        <v>32250</v>
      </c>
      <c r="F3785" s="16">
        <f t="shared" si="354"/>
        <v>31.42347395203786</v>
      </c>
      <c r="G3785" s="16">
        <f t="shared" si="355"/>
        <v>74.115200964954781</v>
      </c>
      <c r="H3785" s="6">
        <f t="shared" si="357"/>
        <v>-715.8</v>
      </c>
      <c r="I3785" s="16">
        <f t="shared" si="358"/>
        <v>-2.9076301141451504</v>
      </c>
      <c r="J3785" s="10" t="b">
        <f t="shared" si="356"/>
        <v>1</v>
      </c>
      <c r="K3785" t="b">
        <f t="shared" si="359"/>
        <v>1</v>
      </c>
      <c r="N3785" s="4"/>
      <c r="O3785" s="17"/>
      <c r="P3785" s="17"/>
      <c r="Q3785" s="17"/>
      <c r="R3785" s="4"/>
    </row>
    <row r="3786" spans="1:18" x14ac:dyDescent="0.25">
      <c r="A3786" s="10">
        <v>45815.75</v>
      </c>
      <c r="B3786" s="5">
        <v>45815</v>
      </c>
      <c r="C3786" s="6">
        <v>75545.891914062493</v>
      </c>
      <c r="D3786" s="6">
        <v>23213.958689236111</v>
      </c>
      <c r="E3786" s="6">
        <v>32250</v>
      </c>
      <c r="F3786" s="16">
        <f t="shared" si="354"/>
        <v>30.728287271587497</v>
      </c>
      <c r="G3786" s="16">
        <f t="shared" si="355"/>
        <v>71.981267253445296</v>
      </c>
      <c r="H3786" s="6">
        <f t="shared" si="357"/>
        <v>-688.2</v>
      </c>
      <c r="I3786" s="16">
        <f t="shared" si="358"/>
        <v>-2.8792386185138037</v>
      </c>
      <c r="J3786" s="10" t="b">
        <f t="shared" si="356"/>
        <v>1</v>
      </c>
      <c r="K3786" t="b">
        <f t="shared" si="359"/>
        <v>1</v>
      </c>
      <c r="N3786" s="4"/>
      <c r="O3786" s="17"/>
      <c r="P3786" s="17"/>
      <c r="Q3786" s="17"/>
      <c r="R3786" s="4"/>
    </row>
    <row r="3787" spans="1:18" x14ac:dyDescent="0.25">
      <c r="A3787" s="10">
        <v>45815.791666666664</v>
      </c>
      <c r="B3787" s="5">
        <v>45815</v>
      </c>
      <c r="C3787" s="6">
        <v>75213.068572048607</v>
      </c>
      <c r="D3787" s="6">
        <v>19056.050434027777</v>
      </c>
      <c r="E3787" s="6">
        <v>32250</v>
      </c>
      <c r="F3787" s="16">
        <f t="shared" si="354"/>
        <v>25.336089586311022</v>
      </c>
      <c r="G3787" s="16">
        <f t="shared" si="355"/>
        <v>59.088528477605507</v>
      </c>
      <c r="H3787" s="6">
        <f t="shared" si="357"/>
        <v>-4157.8999999999996</v>
      </c>
      <c r="I3787" s="16">
        <f t="shared" si="358"/>
        <v>-17.911206165486725</v>
      </c>
      <c r="J3787" s="10" t="b">
        <f t="shared" si="356"/>
        <v>1</v>
      </c>
      <c r="K3787" t="b">
        <f t="shared" si="359"/>
        <v>1</v>
      </c>
      <c r="N3787" s="4"/>
      <c r="O3787" s="17"/>
      <c r="P3787" s="17"/>
      <c r="Q3787" s="17"/>
      <c r="R3787" s="4"/>
    </row>
    <row r="3788" spans="1:18" x14ac:dyDescent="0.25">
      <c r="A3788" s="10">
        <v>45815.833333333336</v>
      </c>
      <c r="B3788" s="5">
        <v>45815</v>
      </c>
      <c r="C3788" s="6">
        <v>73201.46871961806</v>
      </c>
      <c r="D3788" s="6">
        <v>8733.242061631945</v>
      </c>
      <c r="E3788" s="6">
        <v>32250</v>
      </c>
      <c r="F3788" s="16">
        <f t="shared" si="354"/>
        <v>11.93041917653686</v>
      </c>
      <c r="G3788" s="16">
        <f t="shared" si="355"/>
        <v>27.079820346145567</v>
      </c>
      <c r="H3788" s="6">
        <f t="shared" si="357"/>
        <v>-10322.799999999999</v>
      </c>
      <c r="I3788" s="16">
        <f t="shared" si="358"/>
        <v>-54.170721450059276</v>
      </c>
      <c r="J3788" s="10" t="b">
        <f t="shared" si="356"/>
        <v>1</v>
      </c>
      <c r="K3788" t="b">
        <f t="shared" si="359"/>
        <v>1</v>
      </c>
      <c r="N3788" s="4"/>
      <c r="O3788" s="17"/>
      <c r="P3788" s="17"/>
      <c r="Q3788" s="17"/>
      <c r="R3788" s="4"/>
    </row>
    <row r="3789" spans="1:18" x14ac:dyDescent="0.25">
      <c r="A3789" s="10">
        <v>45815.875</v>
      </c>
      <c r="B3789" s="5">
        <v>45815</v>
      </c>
      <c r="C3789" s="6">
        <v>70421.036595052079</v>
      </c>
      <c r="D3789" s="6">
        <v>765.14250897083014</v>
      </c>
      <c r="E3789" s="6">
        <v>32250</v>
      </c>
      <c r="F3789" s="16">
        <f t="shared" si="354"/>
        <v>1.0865254843814534</v>
      </c>
      <c r="G3789" s="16">
        <f t="shared" si="355"/>
        <v>2.3725349115374579</v>
      </c>
      <c r="H3789" s="6">
        <f t="shared" si="357"/>
        <v>-7968.1</v>
      </c>
      <c r="I3789" s="16">
        <f t="shared" si="358"/>
        <v>-91.238739791795425</v>
      </c>
      <c r="J3789" s="10" t="b">
        <f t="shared" si="356"/>
        <v>1</v>
      </c>
      <c r="K3789" t="b">
        <f t="shared" si="359"/>
        <v>1</v>
      </c>
      <c r="N3789" s="4"/>
      <c r="O3789" s="17"/>
      <c r="P3789" s="17"/>
      <c r="Q3789" s="17"/>
      <c r="R3789" s="4"/>
    </row>
    <row r="3790" spans="1:18" x14ac:dyDescent="0.25">
      <c r="A3790" s="10">
        <v>45815.916666666664</v>
      </c>
      <c r="B3790" s="5">
        <v>45815</v>
      </c>
      <c r="C3790" s="6">
        <v>68709.773253038191</v>
      </c>
      <c r="D3790" s="6">
        <v>0.36002568711837135</v>
      </c>
      <c r="E3790" s="6">
        <v>32250</v>
      </c>
      <c r="F3790" s="16">
        <f t="shared" si="354"/>
        <v>5.2398031615167912E-4</v>
      </c>
      <c r="G3790" s="16">
        <f t="shared" si="355"/>
        <v>1.116358719746888E-3</v>
      </c>
      <c r="H3790" s="6">
        <f t="shared" si="357"/>
        <v>-764.8</v>
      </c>
      <c r="I3790" s="16">
        <f t="shared" si="358"/>
        <v>-99.955235924443556</v>
      </c>
      <c r="J3790" s="10" t="b">
        <f t="shared" si="356"/>
        <v>0</v>
      </c>
      <c r="K3790" t="b">
        <f t="shared" si="359"/>
        <v>1</v>
      </c>
      <c r="N3790" s="4"/>
      <c r="O3790" s="17"/>
      <c r="P3790" s="17"/>
      <c r="Q3790" s="17"/>
      <c r="R3790" s="4"/>
    </row>
    <row r="3791" spans="1:18" x14ac:dyDescent="0.25">
      <c r="A3791" s="10">
        <v>45815.958333333336</v>
      </c>
      <c r="B3791" s="5">
        <v>45815</v>
      </c>
      <c r="C3791" s="6">
        <v>65998.191176215274</v>
      </c>
      <c r="D3791" s="6">
        <v>0.43809578642249108</v>
      </c>
      <c r="E3791" s="6">
        <v>32250</v>
      </c>
      <c r="F3791" s="16">
        <f t="shared" si="354"/>
        <v>6.6379968695319948E-4</v>
      </c>
      <c r="G3791" s="16">
        <f t="shared" si="355"/>
        <v>1.3584365470464838E-3</v>
      </c>
      <c r="H3791" s="6">
        <f t="shared" si="357"/>
        <v>0.1</v>
      </c>
      <c r="I3791" s="16">
        <f t="shared" si="358"/>
        <v>27.77579588845321</v>
      </c>
      <c r="J3791" s="10" t="b">
        <f t="shared" si="356"/>
        <v>0</v>
      </c>
      <c r="K3791" t="b">
        <f t="shared" si="359"/>
        <v>0</v>
      </c>
      <c r="N3791" s="4"/>
      <c r="O3791" s="17"/>
      <c r="P3791" s="17"/>
      <c r="Q3791" s="17"/>
      <c r="R3791" s="4"/>
    </row>
    <row r="3792" spans="1:18" x14ac:dyDescent="0.25">
      <c r="A3792" s="10">
        <v>45816</v>
      </c>
      <c r="B3792" s="5">
        <v>45816</v>
      </c>
      <c r="C3792" s="6">
        <v>63030.51813151042</v>
      </c>
      <c r="D3792" s="6">
        <v>0.55230018373992706</v>
      </c>
      <c r="E3792" s="6">
        <v>32250</v>
      </c>
      <c r="F3792" s="16">
        <f t="shared" si="354"/>
        <v>8.7624249349747829E-4</v>
      </c>
      <c r="G3792" s="16">
        <f t="shared" si="355"/>
        <v>1.7125587092710916E-3</v>
      </c>
      <c r="H3792" s="6">
        <f t="shared" si="357"/>
        <v>0.1</v>
      </c>
      <c r="I3792" s="16">
        <f t="shared" si="358"/>
        <v>22.826058387049162</v>
      </c>
      <c r="J3792" s="10" t="b">
        <f t="shared" si="356"/>
        <v>0</v>
      </c>
      <c r="K3792" t="b">
        <f t="shared" si="359"/>
        <v>0</v>
      </c>
      <c r="N3792" s="4"/>
      <c r="O3792" s="17"/>
      <c r="P3792" s="17"/>
      <c r="Q3792" s="17"/>
      <c r="R3792" s="4"/>
    </row>
    <row r="3793" spans="1:18" x14ac:dyDescent="0.25">
      <c r="A3793" s="10">
        <v>45816.041666666664</v>
      </c>
      <c r="B3793" s="5">
        <v>45816</v>
      </c>
      <c r="C3793" s="6">
        <v>60156.600568576388</v>
      </c>
      <c r="D3793" s="6">
        <v>0.45102063592937258</v>
      </c>
      <c r="E3793" s="6">
        <v>32250</v>
      </c>
      <c r="F3793" s="16">
        <f t="shared" si="354"/>
        <v>7.4974422036236084E-4</v>
      </c>
      <c r="G3793" s="16">
        <f t="shared" si="355"/>
        <v>1.3985135997810004E-3</v>
      </c>
      <c r="H3793" s="6">
        <f t="shared" si="357"/>
        <v>-0.1</v>
      </c>
      <c r="I3793" s="16">
        <f t="shared" si="358"/>
        <v>-18.106095732730928</v>
      </c>
      <c r="J3793" s="10" t="b">
        <f t="shared" si="356"/>
        <v>0</v>
      </c>
      <c r="K3793" t="b">
        <f t="shared" si="359"/>
        <v>0</v>
      </c>
      <c r="N3793" s="4"/>
      <c r="O3793" s="17"/>
      <c r="P3793" s="17"/>
      <c r="Q3793" s="17"/>
      <c r="R3793" s="4"/>
    </row>
    <row r="3794" spans="1:18" x14ac:dyDescent="0.25">
      <c r="A3794" s="10">
        <v>45816.083333333336</v>
      </c>
      <c r="B3794" s="5">
        <v>45816</v>
      </c>
      <c r="C3794" s="6">
        <v>57536.701603732639</v>
      </c>
      <c r="D3794" s="6">
        <v>0.53097255082594019</v>
      </c>
      <c r="E3794" s="6">
        <v>32250</v>
      </c>
      <c r="F3794" s="16">
        <f t="shared" si="354"/>
        <v>9.2284148382863469E-4</v>
      </c>
      <c r="G3794" s="16">
        <f t="shared" si="355"/>
        <v>1.6464265141889619E-3</v>
      </c>
      <c r="H3794" s="6">
        <f t="shared" si="357"/>
        <v>0.1</v>
      </c>
      <c r="I3794" s="16">
        <f t="shared" si="358"/>
        <v>22.171934504491158</v>
      </c>
      <c r="J3794" s="10" t="b">
        <f t="shared" si="356"/>
        <v>0</v>
      </c>
      <c r="K3794" t="b">
        <f t="shared" si="359"/>
        <v>0</v>
      </c>
      <c r="N3794" s="4"/>
      <c r="O3794" s="17"/>
      <c r="P3794" s="17"/>
      <c r="Q3794" s="17"/>
      <c r="R3794" s="4"/>
    </row>
    <row r="3795" spans="1:18" x14ac:dyDescent="0.25">
      <c r="A3795" s="10">
        <v>45816.125</v>
      </c>
      <c r="B3795" s="5">
        <v>45816</v>
      </c>
      <c r="C3795" s="6">
        <v>55494.454791666663</v>
      </c>
      <c r="D3795" s="6">
        <v>0.5189922291868263</v>
      </c>
      <c r="E3795" s="6">
        <v>32250</v>
      </c>
      <c r="F3795" s="16">
        <f t="shared" si="354"/>
        <v>9.3521457438439581E-4</v>
      </c>
      <c r="G3795" s="16">
        <f t="shared" si="355"/>
        <v>1.6092782300366707E-3</v>
      </c>
      <c r="H3795" s="6">
        <f t="shared" si="357"/>
        <v>0</v>
      </c>
      <c r="I3795" s="16">
        <f t="shared" si="358"/>
        <v>0</v>
      </c>
      <c r="J3795" s="10" t="b">
        <f t="shared" si="356"/>
        <v>0</v>
      </c>
      <c r="K3795" t="b">
        <f t="shared" si="359"/>
        <v>0</v>
      </c>
      <c r="N3795" s="4"/>
      <c r="O3795" s="17"/>
      <c r="P3795" s="17"/>
      <c r="Q3795" s="17"/>
      <c r="R3795" s="4"/>
    </row>
    <row r="3796" spans="1:18" x14ac:dyDescent="0.25">
      <c r="A3796" s="10">
        <v>45816.166666666664</v>
      </c>
      <c r="B3796" s="5">
        <v>45816</v>
      </c>
      <c r="C3796" s="6">
        <v>54134.956177300344</v>
      </c>
      <c r="D3796" s="6">
        <v>0.55729725898967852</v>
      </c>
      <c r="E3796" s="6">
        <v>32250</v>
      </c>
      <c r="F3796" s="16">
        <f t="shared" si="354"/>
        <v>1.0294591486588517E-3</v>
      </c>
      <c r="G3796" s="16">
        <f t="shared" si="355"/>
        <v>1.7280535162470651E-3</v>
      </c>
      <c r="H3796" s="6">
        <f t="shared" si="357"/>
        <v>0</v>
      </c>
      <c r="I3796" s="16">
        <f t="shared" si="358"/>
        <v>0</v>
      </c>
      <c r="J3796" s="10" t="b">
        <f t="shared" si="356"/>
        <v>0</v>
      </c>
      <c r="K3796" t="b">
        <f t="shared" si="359"/>
        <v>0</v>
      </c>
      <c r="N3796" s="4"/>
      <c r="O3796" s="17"/>
      <c r="P3796" s="17"/>
      <c r="Q3796" s="17"/>
      <c r="R3796" s="4"/>
    </row>
    <row r="3797" spans="1:18" x14ac:dyDescent="0.25">
      <c r="A3797" s="10">
        <v>45816.208333333336</v>
      </c>
      <c r="B3797" s="5">
        <v>45816</v>
      </c>
      <c r="C3797" s="6">
        <v>52603.687871093753</v>
      </c>
      <c r="D3797" s="6">
        <v>0.58272377487685945</v>
      </c>
      <c r="E3797" s="6">
        <v>32250</v>
      </c>
      <c r="F3797" s="16">
        <f t="shared" si="354"/>
        <v>1.1077622091911772E-3</v>
      </c>
      <c r="G3797" s="16">
        <f t="shared" si="355"/>
        <v>1.8068954259747581E-3</v>
      </c>
      <c r="H3797" s="6">
        <f t="shared" si="357"/>
        <v>0</v>
      </c>
      <c r="I3797" s="16">
        <f t="shared" si="358"/>
        <v>0</v>
      </c>
      <c r="J3797" s="10" t="b">
        <f t="shared" si="356"/>
        <v>0</v>
      </c>
      <c r="K3797" t="b">
        <f t="shared" si="359"/>
        <v>0</v>
      </c>
      <c r="N3797" s="4"/>
      <c r="O3797" s="17"/>
      <c r="P3797" s="17"/>
      <c r="Q3797" s="17"/>
      <c r="R3797" s="4"/>
    </row>
    <row r="3798" spans="1:18" x14ac:dyDescent="0.25">
      <c r="A3798" s="10">
        <v>45816.25</v>
      </c>
      <c r="B3798" s="5">
        <v>45816</v>
      </c>
      <c r="C3798" s="6">
        <v>51805.790694444448</v>
      </c>
      <c r="D3798" s="6">
        <v>0.51261046489079798</v>
      </c>
      <c r="E3798" s="6">
        <v>32250</v>
      </c>
      <c r="F3798" s="16">
        <f t="shared" si="354"/>
        <v>9.8948487807902388E-4</v>
      </c>
      <c r="G3798" s="16">
        <f t="shared" si="355"/>
        <v>1.5894898136148772E-3</v>
      </c>
      <c r="H3798" s="6">
        <f t="shared" si="357"/>
        <v>-0.1</v>
      </c>
      <c r="I3798" s="16">
        <f t="shared" si="358"/>
        <v>-17.160789435977946</v>
      </c>
      <c r="J3798" s="10" t="b">
        <f t="shared" si="356"/>
        <v>0</v>
      </c>
      <c r="K3798" t="b">
        <f t="shared" si="359"/>
        <v>0</v>
      </c>
      <c r="N3798" s="4"/>
      <c r="O3798" s="17"/>
      <c r="P3798" s="17"/>
      <c r="Q3798" s="17"/>
      <c r="R3798" s="4"/>
    </row>
    <row r="3799" spans="1:18" x14ac:dyDescent="0.25">
      <c r="A3799" s="10">
        <v>45816.291666666664</v>
      </c>
      <c r="B3799" s="5">
        <v>45816</v>
      </c>
      <c r="C3799" s="6">
        <v>51421.631436631942</v>
      </c>
      <c r="D3799" s="6">
        <v>205.16634648041594</v>
      </c>
      <c r="E3799" s="6">
        <v>32250</v>
      </c>
      <c r="F3799" s="16">
        <f t="shared" si="354"/>
        <v>0.39898840380676592</v>
      </c>
      <c r="G3799" s="16">
        <f t="shared" si="355"/>
        <v>0.63617471776873158</v>
      </c>
      <c r="H3799" s="6">
        <f t="shared" si="357"/>
        <v>204.7</v>
      </c>
      <c r="I3799" s="16">
        <f t="shared" si="358"/>
        <v>39932.856236871303</v>
      </c>
      <c r="J3799" s="10" t="b">
        <f t="shared" si="356"/>
        <v>1</v>
      </c>
      <c r="K3799" t="b">
        <f t="shared" si="359"/>
        <v>1</v>
      </c>
      <c r="N3799" s="4"/>
      <c r="O3799" s="17"/>
      <c r="P3799" s="17"/>
      <c r="Q3799" s="17"/>
      <c r="R3799" s="4"/>
    </row>
    <row r="3800" spans="1:18" x14ac:dyDescent="0.25">
      <c r="A3800" s="10">
        <v>45816.333333333336</v>
      </c>
      <c r="B3800" s="5">
        <v>45816</v>
      </c>
      <c r="C3800" s="6">
        <v>53061.894607204864</v>
      </c>
      <c r="D3800" s="6">
        <v>5937.1723651462135</v>
      </c>
      <c r="E3800" s="6">
        <v>32250</v>
      </c>
      <c r="F3800" s="16">
        <f t="shared" si="354"/>
        <v>11.189145071235453</v>
      </c>
      <c r="G3800" s="16">
        <f t="shared" si="355"/>
        <v>18.409836791151051</v>
      </c>
      <c r="H3800" s="6">
        <f t="shared" si="357"/>
        <v>5732</v>
      </c>
      <c r="I3800" s="16">
        <f t="shared" si="358"/>
        <v>2793.8305176902613</v>
      </c>
      <c r="J3800" s="10" t="b">
        <f t="shared" si="356"/>
        <v>1</v>
      </c>
      <c r="K3800" t="b">
        <f t="shared" si="359"/>
        <v>1</v>
      </c>
      <c r="N3800" s="4"/>
      <c r="O3800" s="17"/>
      <c r="P3800" s="17"/>
      <c r="Q3800" s="17"/>
      <c r="R3800" s="4"/>
    </row>
    <row r="3801" spans="1:18" x14ac:dyDescent="0.25">
      <c r="A3801" s="10">
        <v>45816.375</v>
      </c>
      <c r="B3801" s="5">
        <v>45816</v>
      </c>
      <c r="C3801" s="6">
        <v>57923.154475911455</v>
      </c>
      <c r="D3801" s="6">
        <v>17142.634968532988</v>
      </c>
      <c r="E3801" s="6">
        <v>32250</v>
      </c>
      <c r="F3801" s="16">
        <f t="shared" si="354"/>
        <v>29.595478912775906</v>
      </c>
      <c r="G3801" s="16">
        <f t="shared" si="355"/>
        <v>53.155457266768956</v>
      </c>
      <c r="H3801" s="6">
        <f t="shared" si="357"/>
        <v>11205.5</v>
      </c>
      <c r="I3801" s="16">
        <f t="shared" si="358"/>
        <v>188.73462501747738</v>
      </c>
      <c r="J3801" s="10" t="b">
        <f t="shared" si="356"/>
        <v>1</v>
      </c>
      <c r="K3801" t="b">
        <f t="shared" si="359"/>
        <v>1</v>
      </c>
      <c r="N3801" s="4"/>
      <c r="O3801" s="17"/>
      <c r="P3801" s="17"/>
      <c r="Q3801" s="17"/>
      <c r="R3801" s="4"/>
    </row>
    <row r="3802" spans="1:18" x14ac:dyDescent="0.25">
      <c r="A3802" s="10">
        <v>45816.416666666664</v>
      </c>
      <c r="B3802" s="5">
        <v>45816</v>
      </c>
      <c r="C3802" s="6">
        <v>60646.717539062498</v>
      </c>
      <c r="D3802" s="6">
        <v>22436.446278211806</v>
      </c>
      <c r="E3802" s="6">
        <v>32250</v>
      </c>
      <c r="F3802" s="16">
        <f t="shared" si="354"/>
        <v>36.995318442025344</v>
      </c>
      <c r="G3802" s="16">
        <f t="shared" si="355"/>
        <v>69.570376056470721</v>
      </c>
      <c r="H3802" s="6">
        <f t="shared" si="357"/>
        <v>5293.8</v>
      </c>
      <c r="I3802" s="16">
        <f t="shared" si="358"/>
        <v>30.880900221682939</v>
      </c>
      <c r="J3802" s="10" t="b">
        <f t="shared" si="356"/>
        <v>1</v>
      </c>
      <c r="K3802" t="b">
        <f t="shared" si="359"/>
        <v>1</v>
      </c>
      <c r="N3802" s="4"/>
      <c r="O3802" s="17"/>
      <c r="P3802" s="17"/>
      <c r="Q3802" s="17"/>
      <c r="R3802" s="4"/>
    </row>
    <row r="3803" spans="1:18" x14ac:dyDescent="0.25">
      <c r="A3803" s="10">
        <v>45816.458333333336</v>
      </c>
      <c r="B3803" s="5">
        <v>45816</v>
      </c>
      <c r="C3803" s="6">
        <v>62984.680010850694</v>
      </c>
      <c r="D3803" s="6">
        <v>24924.53572482639</v>
      </c>
      <c r="E3803" s="6">
        <v>32250</v>
      </c>
      <c r="F3803" s="16">
        <f t="shared" si="354"/>
        <v>39.57237810929977</v>
      </c>
      <c r="G3803" s="16">
        <f t="shared" si="355"/>
        <v>77.285382092484937</v>
      </c>
      <c r="H3803" s="6">
        <f t="shared" si="357"/>
        <v>2488.1</v>
      </c>
      <c r="I3803" s="16">
        <f t="shared" si="358"/>
        <v>11.089545862778687</v>
      </c>
      <c r="J3803" s="10" t="b">
        <f t="shared" si="356"/>
        <v>1</v>
      </c>
      <c r="K3803" t="b">
        <f t="shared" si="359"/>
        <v>1</v>
      </c>
      <c r="N3803" s="4"/>
      <c r="O3803" s="17"/>
      <c r="P3803" s="17"/>
      <c r="Q3803" s="17"/>
      <c r="R3803" s="4"/>
    </row>
    <row r="3804" spans="1:18" x14ac:dyDescent="0.25">
      <c r="A3804" s="10">
        <v>45816.5</v>
      </c>
      <c r="B3804" s="5">
        <v>45816</v>
      </c>
      <c r="C3804" s="6">
        <v>66279.768988715281</v>
      </c>
      <c r="D3804" s="6">
        <v>25963.146889105901</v>
      </c>
      <c r="E3804" s="6">
        <v>32250</v>
      </c>
      <c r="F3804" s="16">
        <f t="shared" si="354"/>
        <v>39.172053984567079</v>
      </c>
      <c r="G3804" s="16">
        <f t="shared" si="355"/>
        <v>80.50588182668497</v>
      </c>
      <c r="H3804" s="6">
        <f t="shared" si="357"/>
        <v>1038.5999999999999</v>
      </c>
      <c r="I3804" s="16">
        <f t="shared" si="358"/>
        <v>4.166978319943146</v>
      </c>
      <c r="J3804" s="10" t="b">
        <f t="shared" si="356"/>
        <v>1</v>
      </c>
      <c r="K3804" t="b">
        <f t="shared" si="359"/>
        <v>1</v>
      </c>
      <c r="N3804" s="4"/>
      <c r="O3804" s="17"/>
      <c r="P3804" s="17"/>
      <c r="Q3804" s="17"/>
      <c r="R3804" s="4"/>
    </row>
    <row r="3805" spans="1:18" x14ac:dyDescent="0.25">
      <c r="A3805" s="10">
        <v>45816.541666666664</v>
      </c>
      <c r="B3805" s="5">
        <v>45816</v>
      </c>
      <c r="C3805" s="6">
        <v>69857.552682291673</v>
      </c>
      <c r="D3805" s="6">
        <v>26448.414281684029</v>
      </c>
      <c r="E3805" s="6">
        <v>32250</v>
      </c>
      <c r="F3805" s="16">
        <f t="shared" si="354"/>
        <v>37.860493627610992</v>
      </c>
      <c r="G3805" s="16">
        <f t="shared" si="355"/>
        <v>82.010586919950484</v>
      </c>
      <c r="H3805" s="6">
        <f t="shared" si="357"/>
        <v>485.3</v>
      </c>
      <c r="I3805" s="16">
        <f t="shared" si="358"/>
        <v>1.8691878995748052</v>
      </c>
      <c r="J3805" s="10" t="b">
        <f t="shared" si="356"/>
        <v>1</v>
      </c>
      <c r="K3805" t="b">
        <f t="shared" si="359"/>
        <v>1</v>
      </c>
      <c r="N3805" s="4"/>
      <c r="O3805" s="17"/>
      <c r="P3805" s="17"/>
      <c r="Q3805" s="17"/>
      <c r="R3805" s="4"/>
    </row>
    <row r="3806" spans="1:18" x14ac:dyDescent="0.25">
      <c r="A3806" s="10">
        <v>45816.583333333336</v>
      </c>
      <c r="B3806" s="5">
        <v>45816</v>
      </c>
      <c r="C3806" s="6">
        <v>73259.061152343755</v>
      </c>
      <c r="D3806" s="6">
        <v>25628.158344726562</v>
      </c>
      <c r="E3806" s="6">
        <v>32250</v>
      </c>
      <c r="F3806" s="16">
        <f t="shared" si="354"/>
        <v>34.98291943904696</v>
      </c>
      <c r="G3806" s="16">
        <f t="shared" si="355"/>
        <v>79.467157658066853</v>
      </c>
      <c r="H3806" s="6">
        <f t="shared" si="357"/>
        <v>-820.3</v>
      </c>
      <c r="I3806" s="16">
        <f t="shared" si="358"/>
        <v>-3.1015091916798641</v>
      </c>
      <c r="J3806" s="10" t="b">
        <f t="shared" si="356"/>
        <v>1</v>
      </c>
      <c r="K3806" t="b">
        <f t="shared" si="359"/>
        <v>1</v>
      </c>
      <c r="N3806" s="4"/>
      <c r="O3806" s="17"/>
      <c r="P3806" s="17"/>
      <c r="Q3806" s="17"/>
      <c r="R3806" s="4"/>
    </row>
    <row r="3807" spans="1:18" x14ac:dyDescent="0.25">
      <c r="A3807" s="10">
        <v>45816.625</v>
      </c>
      <c r="B3807" s="5">
        <v>45816</v>
      </c>
      <c r="C3807" s="6">
        <v>75692.536228298617</v>
      </c>
      <c r="D3807" s="6">
        <v>24554.064945746526</v>
      </c>
      <c r="E3807" s="6">
        <v>32250</v>
      </c>
      <c r="F3807" s="16">
        <f t="shared" si="354"/>
        <v>32.439215501629178</v>
      </c>
      <c r="G3807" s="16">
        <f t="shared" si="355"/>
        <v>76.136635490686899</v>
      </c>
      <c r="H3807" s="6">
        <f t="shared" si="357"/>
        <v>-1074.0999999999999</v>
      </c>
      <c r="I3807" s="16">
        <f t="shared" si="358"/>
        <v>-4.1910931934795643</v>
      </c>
      <c r="J3807" s="10" t="b">
        <f t="shared" si="356"/>
        <v>1</v>
      </c>
      <c r="K3807" t="b">
        <f t="shared" si="359"/>
        <v>1</v>
      </c>
      <c r="N3807" s="4"/>
      <c r="O3807" s="17"/>
      <c r="P3807" s="17"/>
      <c r="Q3807" s="17"/>
      <c r="R3807" s="4"/>
    </row>
    <row r="3808" spans="1:18" x14ac:dyDescent="0.25">
      <c r="A3808" s="10">
        <v>45816.666666666664</v>
      </c>
      <c r="B3808" s="5">
        <v>45816</v>
      </c>
      <c r="C3808" s="6">
        <v>76336.43712239583</v>
      </c>
      <c r="D3808" s="6">
        <v>22373.029672309029</v>
      </c>
      <c r="E3808" s="6">
        <v>32250</v>
      </c>
      <c r="F3808" s="16">
        <f t="shared" si="354"/>
        <v>29.308454148097983</v>
      </c>
      <c r="G3808" s="16">
        <f t="shared" si="355"/>
        <v>69.373735418012501</v>
      </c>
      <c r="H3808" s="6">
        <f t="shared" si="357"/>
        <v>-2181</v>
      </c>
      <c r="I3808" s="16">
        <f t="shared" si="358"/>
        <v>-8.8824396482579644</v>
      </c>
      <c r="J3808" s="10" t="b">
        <f t="shared" si="356"/>
        <v>1</v>
      </c>
      <c r="K3808" t="b">
        <f t="shared" si="359"/>
        <v>1</v>
      </c>
      <c r="N3808" s="4"/>
      <c r="O3808" s="17"/>
      <c r="P3808" s="17"/>
      <c r="Q3808" s="17"/>
      <c r="R3808" s="4"/>
    </row>
    <row r="3809" spans="1:18" x14ac:dyDescent="0.25">
      <c r="A3809" s="10">
        <v>45816.708333333336</v>
      </c>
      <c r="B3809" s="5">
        <v>45816</v>
      </c>
      <c r="C3809" s="6">
        <v>76511.953116319448</v>
      </c>
      <c r="D3809" s="6">
        <v>21016.544676649304</v>
      </c>
      <c r="E3809" s="6">
        <v>32250</v>
      </c>
      <c r="F3809" s="16">
        <f t="shared" si="354"/>
        <v>27.468315499276706</v>
      </c>
      <c r="G3809" s="16">
        <f t="shared" si="355"/>
        <v>65.167580392711017</v>
      </c>
      <c r="H3809" s="6">
        <f t="shared" si="357"/>
        <v>-1356.5</v>
      </c>
      <c r="I3809" s="16">
        <f t="shared" si="358"/>
        <v>-6.0631037453051446</v>
      </c>
      <c r="J3809" s="10" t="b">
        <f t="shared" si="356"/>
        <v>1</v>
      </c>
      <c r="K3809" t="b">
        <f t="shared" si="359"/>
        <v>1</v>
      </c>
      <c r="N3809" s="4"/>
      <c r="O3809" s="17"/>
      <c r="P3809" s="17"/>
      <c r="Q3809" s="17"/>
      <c r="R3809" s="4"/>
    </row>
    <row r="3810" spans="1:18" x14ac:dyDescent="0.25">
      <c r="A3810" s="10">
        <v>45816.75</v>
      </c>
      <c r="B3810" s="5">
        <v>45816</v>
      </c>
      <c r="C3810" s="6">
        <v>76542.703728298613</v>
      </c>
      <c r="D3810" s="6">
        <v>18467.098634982638</v>
      </c>
      <c r="E3810" s="6">
        <v>32250</v>
      </c>
      <c r="F3810" s="16">
        <f t="shared" si="354"/>
        <v>24.12653033597396</v>
      </c>
      <c r="G3810" s="16">
        <f t="shared" si="355"/>
        <v>57.262321348783374</v>
      </c>
      <c r="H3810" s="6">
        <f t="shared" si="357"/>
        <v>-2549.4</v>
      </c>
      <c r="I3810" s="16">
        <f t="shared" si="358"/>
        <v>-12.130443130513948</v>
      </c>
      <c r="J3810" s="10" t="b">
        <f t="shared" si="356"/>
        <v>1</v>
      </c>
      <c r="K3810" t="b">
        <f t="shared" si="359"/>
        <v>1</v>
      </c>
      <c r="N3810" s="4"/>
      <c r="O3810" s="17"/>
      <c r="P3810" s="17"/>
      <c r="Q3810" s="17"/>
      <c r="R3810" s="4"/>
    </row>
    <row r="3811" spans="1:18" x14ac:dyDescent="0.25">
      <c r="A3811" s="10">
        <v>45816.791666666664</v>
      </c>
      <c r="B3811" s="5">
        <v>45816</v>
      </c>
      <c r="C3811" s="6">
        <v>75974.167977430552</v>
      </c>
      <c r="D3811" s="6">
        <v>12263.876851128472</v>
      </c>
      <c r="E3811" s="6">
        <v>32250</v>
      </c>
      <c r="F3811" s="16">
        <f t="shared" si="354"/>
        <v>16.1421667095738</v>
      </c>
      <c r="G3811" s="16">
        <f t="shared" si="355"/>
        <v>38.027525119778211</v>
      </c>
      <c r="H3811" s="6">
        <f t="shared" si="357"/>
        <v>-6203.2</v>
      </c>
      <c r="I3811" s="16">
        <f t="shared" si="358"/>
        <v>-33.590549997112916</v>
      </c>
      <c r="J3811" s="10" t="b">
        <f t="shared" si="356"/>
        <v>1</v>
      </c>
      <c r="K3811" t="b">
        <f t="shared" si="359"/>
        <v>1</v>
      </c>
      <c r="N3811" s="4"/>
      <c r="O3811" s="17"/>
      <c r="P3811" s="17"/>
      <c r="Q3811" s="17"/>
      <c r="R3811" s="4"/>
    </row>
    <row r="3812" spans="1:18" x14ac:dyDescent="0.25">
      <c r="A3812" s="10">
        <v>45816.833333333336</v>
      </c>
      <c r="B3812" s="5">
        <v>45816</v>
      </c>
      <c r="C3812" s="6">
        <v>75573.125138888892</v>
      </c>
      <c r="D3812" s="6">
        <v>5375.4167545572918</v>
      </c>
      <c r="E3812" s="6">
        <v>32250</v>
      </c>
      <c r="F3812" s="16">
        <f t="shared" si="354"/>
        <v>7.1128681587248224</v>
      </c>
      <c r="G3812" s="16">
        <f t="shared" si="355"/>
        <v>16.667958928859818</v>
      </c>
      <c r="H3812" s="6">
        <f t="shared" si="357"/>
        <v>-6888.5</v>
      </c>
      <c r="I3812" s="16">
        <f t="shared" si="358"/>
        <v>-56.169024555772083</v>
      </c>
      <c r="J3812" s="10" t="b">
        <f t="shared" si="356"/>
        <v>1</v>
      </c>
      <c r="K3812" t="b">
        <f t="shared" si="359"/>
        <v>1</v>
      </c>
      <c r="N3812" s="4"/>
      <c r="O3812" s="17"/>
      <c r="P3812" s="17"/>
      <c r="Q3812" s="17"/>
      <c r="R3812" s="4"/>
    </row>
    <row r="3813" spans="1:18" x14ac:dyDescent="0.25">
      <c r="A3813" s="10">
        <v>45816.875</v>
      </c>
      <c r="B3813" s="5">
        <v>45816</v>
      </c>
      <c r="C3813" s="6">
        <v>73472.142131076384</v>
      </c>
      <c r="D3813" s="6">
        <v>605.20656849917441</v>
      </c>
      <c r="E3813" s="6">
        <v>32250</v>
      </c>
      <c r="F3813" s="16">
        <f t="shared" si="354"/>
        <v>0.82372250344827125</v>
      </c>
      <c r="G3813" s="16">
        <f t="shared" si="355"/>
        <v>1.8766095147261221</v>
      </c>
      <c r="H3813" s="6">
        <f t="shared" si="357"/>
        <v>-4770.2</v>
      </c>
      <c r="I3813" s="16">
        <f t="shared" si="358"/>
        <v>-88.74102637634212</v>
      </c>
      <c r="J3813" s="10" t="b">
        <f t="shared" si="356"/>
        <v>1</v>
      </c>
      <c r="K3813" t="b">
        <f t="shared" si="359"/>
        <v>1</v>
      </c>
      <c r="N3813" s="4"/>
      <c r="O3813" s="17"/>
      <c r="P3813" s="17"/>
      <c r="Q3813" s="17"/>
      <c r="R3813" s="4"/>
    </row>
    <row r="3814" spans="1:18" x14ac:dyDescent="0.25">
      <c r="A3814" s="10">
        <v>45816.916666666664</v>
      </c>
      <c r="B3814" s="5">
        <v>45816</v>
      </c>
      <c r="C3814" s="6">
        <v>71455.231184895834</v>
      </c>
      <c r="D3814" s="6">
        <v>0.32421580010818113</v>
      </c>
      <c r="E3814" s="6">
        <v>32250</v>
      </c>
      <c r="F3814" s="16">
        <f t="shared" si="354"/>
        <v>4.5373277048009003E-4</v>
      </c>
      <c r="G3814" s="16">
        <f t="shared" si="355"/>
        <v>1.0053203104129647E-3</v>
      </c>
      <c r="H3814" s="6">
        <f t="shared" si="357"/>
        <v>-604.9</v>
      </c>
      <c r="I3814" s="16">
        <f t="shared" si="358"/>
        <v>-99.949344816277403</v>
      </c>
      <c r="J3814" s="10" t="b">
        <f t="shared" si="356"/>
        <v>0</v>
      </c>
      <c r="K3814" t="b">
        <f t="shared" si="359"/>
        <v>1</v>
      </c>
      <c r="N3814" s="4"/>
      <c r="O3814" s="17"/>
      <c r="P3814" s="17"/>
      <c r="Q3814" s="17"/>
      <c r="R3814" s="4"/>
    </row>
    <row r="3815" spans="1:18" x14ac:dyDescent="0.25">
      <c r="A3815" s="10">
        <v>45816.958333333336</v>
      </c>
      <c r="B3815" s="5">
        <v>45816</v>
      </c>
      <c r="C3815" s="6">
        <v>67148.300850694446</v>
      </c>
      <c r="D3815" s="6">
        <v>0.37748664568695756</v>
      </c>
      <c r="E3815" s="6">
        <v>32250</v>
      </c>
      <c r="F3815" s="16">
        <f t="shared" si="354"/>
        <v>5.6216857449052421E-4</v>
      </c>
      <c r="G3815" s="16">
        <f t="shared" si="355"/>
        <v>1.1705012269363024E-3</v>
      </c>
      <c r="H3815" s="6">
        <f t="shared" si="357"/>
        <v>0.1</v>
      </c>
      <c r="I3815" s="16">
        <f t="shared" si="358"/>
        <v>30.843654123775888</v>
      </c>
      <c r="J3815" s="10" t="b">
        <f t="shared" si="356"/>
        <v>0</v>
      </c>
      <c r="K3815" t="b">
        <f t="shared" si="359"/>
        <v>0</v>
      </c>
      <c r="N3815" s="4"/>
      <c r="O3815" s="17"/>
      <c r="P3815" s="17"/>
      <c r="Q3815" s="17"/>
      <c r="R3815" s="4"/>
    </row>
    <row r="3816" spans="1:18" x14ac:dyDescent="0.25">
      <c r="A3816" s="10">
        <v>45817</v>
      </c>
      <c r="B3816" s="5">
        <v>45817</v>
      </c>
      <c r="C3816" s="6">
        <v>62118.002363281252</v>
      </c>
      <c r="D3816" s="6">
        <v>0.49277841033207048</v>
      </c>
      <c r="E3816" s="6">
        <v>32250</v>
      </c>
      <c r="F3816" s="16">
        <f t="shared" si="354"/>
        <v>7.9329403970556224E-4</v>
      </c>
      <c r="G3816" s="16">
        <f t="shared" si="355"/>
        <v>1.5279950707971176E-3</v>
      </c>
      <c r="H3816" s="6">
        <f t="shared" si="357"/>
        <v>0.1</v>
      </c>
      <c r="I3816" s="16">
        <f t="shared" si="358"/>
        <v>26.491003361991272</v>
      </c>
      <c r="J3816" s="10" t="b">
        <f t="shared" si="356"/>
        <v>0</v>
      </c>
      <c r="K3816" t="b">
        <f t="shared" si="359"/>
        <v>0</v>
      </c>
      <c r="N3816" s="4"/>
      <c r="O3816" s="17"/>
      <c r="P3816" s="17"/>
      <c r="Q3816" s="17"/>
      <c r="R3816" s="4"/>
    </row>
    <row r="3817" spans="1:18" x14ac:dyDescent="0.25">
      <c r="A3817" s="10">
        <v>45817.041666666664</v>
      </c>
      <c r="B3817" s="5">
        <v>45817</v>
      </c>
      <c r="C3817" s="6">
        <v>57864.172306857639</v>
      </c>
      <c r="D3817" s="6">
        <v>0.49749604129128988</v>
      </c>
      <c r="E3817" s="6">
        <v>32250</v>
      </c>
      <c r="F3817" s="16">
        <f t="shared" si="354"/>
        <v>8.5976524239046324E-4</v>
      </c>
      <c r="G3817" s="16">
        <f t="shared" si="355"/>
        <v>1.5426233838489608E-3</v>
      </c>
      <c r="H3817" s="6">
        <f t="shared" si="357"/>
        <v>0</v>
      </c>
      <c r="I3817" s="16">
        <f t="shared" si="358"/>
        <v>0</v>
      </c>
      <c r="J3817" s="10" t="b">
        <f t="shared" si="356"/>
        <v>0</v>
      </c>
      <c r="K3817" t="b">
        <f t="shared" si="359"/>
        <v>0</v>
      </c>
      <c r="N3817" s="4"/>
      <c r="O3817" s="17"/>
      <c r="P3817" s="17"/>
      <c r="Q3817" s="17"/>
      <c r="R3817" s="4"/>
    </row>
    <row r="3818" spans="1:18" x14ac:dyDescent="0.25">
      <c r="A3818" s="10">
        <v>45817.083333333336</v>
      </c>
      <c r="B3818" s="5">
        <v>45817</v>
      </c>
      <c r="C3818" s="6">
        <v>54848.93340169271</v>
      </c>
      <c r="D3818" s="6">
        <v>0.43654680950774088</v>
      </c>
      <c r="E3818" s="6">
        <v>32250</v>
      </c>
      <c r="F3818" s="16">
        <f t="shared" si="354"/>
        <v>7.9590756361776118E-4</v>
      </c>
      <c r="G3818" s="16">
        <f t="shared" si="355"/>
        <v>1.3536335178534601E-3</v>
      </c>
      <c r="H3818" s="6">
        <f t="shared" si="357"/>
        <v>-0.1</v>
      </c>
      <c r="I3818" s="16">
        <f t="shared" si="358"/>
        <v>-20.100662457623216</v>
      </c>
      <c r="J3818" s="10" t="b">
        <f t="shared" si="356"/>
        <v>0</v>
      </c>
      <c r="K3818" t="b">
        <f t="shared" si="359"/>
        <v>0</v>
      </c>
      <c r="N3818" s="4"/>
      <c r="O3818" s="17"/>
      <c r="P3818" s="17"/>
      <c r="Q3818" s="17"/>
      <c r="R3818" s="4"/>
    </row>
    <row r="3819" spans="1:18" x14ac:dyDescent="0.25">
      <c r="A3819" s="10">
        <v>45817.125</v>
      </c>
      <c r="B3819" s="5">
        <v>45817</v>
      </c>
      <c r="C3819" s="6">
        <v>52973.867180989582</v>
      </c>
      <c r="D3819" s="6">
        <v>0.54293304528627129</v>
      </c>
      <c r="E3819" s="6">
        <v>32250</v>
      </c>
      <c r="F3819" s="16">
        <f t="shared" si="354"/>
        <v>1.0249073254012132E-3</v>
      </c>
      <c r="G3819" s="16">
        <f t="shared" si="355"/>
        <v>1.6835133187171202E-3</v>
      </c>
      <c r="H3819" s="6">
        <f t="shared" si="357"/>
        <v>0.1</v>
      </c>
      <c r="I3819" s="16">
        <f t="shared" si="358"/>
        <v>22.907050932925625</v>
      </c>
      <c r="J3819" s="10" t="b">
        <f t="shared" si="356"/>
        <v>0</v>
      </c>
      <c r="K3819" t="b">
        <f t="shared" si="359"/>
        <v>0</v>
      </c>
      <c r="N3819" s="4"/>
      <c r="O3819" s="17"/>
      <c r="P3819" s="17"/>
      <c r="Q3819" s="17"/>
      <c r="R3819" s="4"/>
    </row>
    <row r="3820" spans="1:18" x14ac:dyDescent="0.25">
      <c r="A3820" s="10">
        <v>45817.166666666664</v>
      </c>
      <c r="B3820" s="5">
        <v>45817</v>
      </c>
      <c r="C3820" s="6">
        <v>51426.211742621526</v>
      </c>
      <c r="D3820" s="6">
        <v>0.65078968485196431</v>
      </c>
      <c r="E3820" s="6">
        <v>32250</v>
      </c>
      <c r="F3820" s="16">
        <f t="shared" si="354"/>
        <v>1.2654824510680346E-3</v>
      </c>
      <c r="G3820" s="16">
        <f t="shared" si="355"/>
        <v>2.0179525111688815E-3</v>
      </c>
      <c r="H3820" s="6">
        <f t="shared" si="357"/>
        <v>0.1</v>
      </c>
      <c r="I3820" s="16">
        <f t="shared" si="358"/>
        <v>18.418477355209276</v>
      </c>
      <c r="J3820" s="10" t="b">
        <f t="shared" si="356"/>
        <v>0</v>
      </c>
      <c r="K3820" t="b">
        <f t="shared" si="359"/>
        <v>0</v>
      </c>
      <c r="N3820" s="4"/>
      <c r="O3820" s="17"/>
      <c r="P3820" s="17"/>
      <c r="Q3820" s="17"/>
      <c r="R3820" s="4"/>
    </row>
    <row r="3821" spans="1:18" x14ac:dyDescent="0.25">
      <c r="A3821" s="10">
        <v>45817.208333333336</v>
      </c>
      <c r="B3821" s="5">
        <v>45817</v>
      </c>
      <c r="C3821" s="6">
        <v>51317.989266493052</v>
      </c>
      <c r="D3821" s="6">
        <v>0.6977586507797241</v>
      </c>
      <c r="E3821" s="6">
        <v>32250</v>
      </c>
      <c r="F3821" s="16">
        <f t="shared" si="354"/>
        <v>1.3596765203645852E-3</v>
      </c>
      <c r="G3821" s="16">
        <f t="shared" si="355"/>
        <v>2.1635927155960436E-3</v>
      </c>
      <c r="H3821" s="6">
        <f t="shared" si="357"/>
        <v>0</v>
      </c>
      <c r="I3821" s="16">
        <f t="shared" si="358"/>
        <v>0</v>
      </c>
      <c r="J3821" s="10" t="b">
        <f t="shared" si="356"/>
        <v>0</v>
      </c>
      <c r="K3821" t="b">
        <f t="shared" si="359"/>
        <v>0</v>
      </c>
      <c r="N3821" s="4"/>
      <c r="O3821" s="17"/>
      <c r="P3821" s="17"/>
      <c r="Q3821" s="17"/>
      <c r="R3821" s="4"/>
    </row>
    <row r="3822" spans="1:18" x14ac:dyDescent="0.25">
      <c r="A3822" s="10">
        <v>45817.25</v>
      </c>
      <c r="B3822" s="5">
        <v>45817</v>
      </c>
      <c r="C3822" s="6">
        <v>52281.147128906247</v>
      </c>
      <c r="D3822" s="6">
        <v>0.65065478109651143</v>
      </c>
      <c r="E3822" s="6">
        <v>32250</v>
      </c>
      <c r="F3822" s="16">
        <f t="shared" si="354"/>
        <v>1.2445304222040766E-3</v>
      </c>
      <c r="G3822" s="16">
        <f t="shared" si="355"/>
        <v>2.017534204950423E-3</v>
      </c>
      <c r="H3822" s="6">
        <f t="shared" si="357"/>
        <v>0</v>
      </c>
      <c r="I3822" s="16">
        <f t="shared" si="358"/>
        <v>0</v>
      </c>
      <c r="J3822" s="10" t="b">
        <f t="shared" si="356"/>
        <v>0</v>
      </c>
      <c r="K3822" t="b">
        <f t="shared" si="359"/>
        <v>0</v>
      </c>
      <c r="N3822" s="4"/>
      <c r="O3822" s="17"/>
      <c r="P3822" s="17"/>
      <c r="Q3822" s="17"/>
      <c r="R3822" s="4"/>
    </row>
    <row r="3823" spans="1:18" x14ac:dyDescent="0.25">
      <c r="A3823" s="10">
        <v>45817.291666666664</v>
      </c>
      <c r="B3823" s="5">
        <v>45817</v>
      </c>
      <c r="C3823" s="6">
        <v>52805.871342230901</v>
      </c>
      <c r="D3823" s="6">
        <v>65.236310949623586</v>
      </c>
      <c r="E3823" s="6">
        <v>32250</v>
      </c>
      <c r="F3823" s="16">
        <f t="shared" si="354"/>
        <v>0.12353988162951035</v>
      </c>
      <c r="G3823" s="16">
        <f t="shared" si="355"/>
        <v>0.20228313472751502</v>
      </c>
      <c r="H3823" s="6">
        <f t="shared" si="357"/>
        <v>64.599999999999994</v>
      </c>
      <c r="I3823" s="16">
        <f t="shared" si="358"/>
        <v>9928.4600492957725</v>
      </c>
      <c r="J3823" s="10" t="b">
        <f t="shared" si="356"/>
        <v>1</v>
      </c>
      <c r="K3823" t="b">
        <f t="shared" si="359"/>
        <v>1</v>
      </c>
      <c r="N3823" s="4"/>
      <c r="O3823" s="17"/>
      <c r="P3823" s="17"/>
      <c r="Q3823" s="17"/>
      <c r="R3823" s="4"/>
    </row>
    <row r="3824" spans="1:18" x14ac:dyDescent="0.25">
      <c r="A3824" s="10">
        <v>45817.333333333336</v>
      </c>
      <c r="B3824" s="5">
        <v>45817</v>
      </c>
      <c r="C3824" s="6">
        <v>53458.427473958334</v>
      </c>
      <c r="D3824" s="6">
        <v>3728.3798453267414</v>
      </c>
      <c r="E3824" s="6">
        <v>32250</v>
      </c>
      <c r="F3824" s="16">
        <f t="shared" si="354"/>
        <v>6.97435375768017</v>
      </c>
      <c r="G3824" s="16">
        <f t="shared" si="355"/>
        <v>11.560867737447261</v>
      </c>
      <c r="H3824" s="6">
        <f t="shared" si="357"/>
        <v>3663.1</v>
      </c>
      <c r="I3824" s="16">
        <f t="shared" si="358"/>
        <v>5615.1243788581151</v>
      </c>
      <c r="J3824" s="10" t="b">
        <f t="shared" si="356"/>
        <v>1</v>
      </c>
      <c r="K3824" t="b">
        <f t="shared" si="359"/>
        <v>1</v>
      </c>
      <c r="N3824" s="4"/>
      <c r="O3824" s="17"/>
      <c r="P3824" s="17"/>
      <c r="Q3824" s="17"/>
      <c r="R3824" s="4"/>
    </row>
    <row r="3825" spans="1:18" x14ac:dyDescent="0.25">
      <c r="A3825" s="10">
        <v>45817.375</v>
      </c>
      <c r="B3825" s="5">
        <v>45817</v>
      </c>
      <c r="C3825" s="6">
        <v>55604.331375868052</v>
      </c>
      <c r="D3825" s="6">
        <v>13025.898695746528</v>
      </c>
      <c r="E3825" s="6">
        <v>32250</v>
      </c>
      <c r="F3825" s="16">
        <f t="shared" si="354"/>
        <v>23.426050405489978</v>
      </c>
      <c r="G3825" s="16">
        <f t="shared" si="355"/>
        <v>40.390383552702417</v>
      </c>
      <c r="H3825" s="6">
        <f t="shared" si="357"/>
        <v>9297.5</v>
      </c>
      <c r="I3825" s="16">
        <f t="shared" si="358"/>
        <v>249.37105085078053</v>
      </c>
      <c r="J3825" s="10" t="b">
        <f t="shared" si="356"/>
        <v>1</v>
      </c>
      <c r="K3825" t="b">
        <f t="shared" si="359"/>
        <v>1</v>
      </c>
      <c r="N3825" s="4"/>
      <c r="O3825" s="17"/>
      <c r="P3825" s="17"/>
      <c r="Q3825" s="17"/>
      <c r="R3825" s="4"/>
    </row>
    <row r="3826" spans="1:18" x14ac:dyDescent="0.25">
      <c r="A3826" s="10">
        <v>45817.416666666664</v>
      </c>
      <c r="B3826" s="5">
        <v>45817</v>
      </c>
      <c r="C3826" s="6">
        <v>57756.665884331596</v>
      </c>
      <c r="D3826" s="6">
        <v>19829.000659179688</v>
      </c>
      <c r="E3826" s="6">
        <v>32250</v>
      </c>
      <c r="F3826" s="16">
        <f t="shared" si="354"/>
        <v>34.331969055989013</v>
      </c>
      <c r="G3826" s="16">
        <f t="shared" si="355"/>
        <v>61.485273361797489</v>
      </c>
      <c r="H3826" s="6">
        <f t="shared" si="357"/>
        <v>6803.1</v>
      </c>
      <c r="I3826" s="16">
        <f t="shared" si="358"/>
        <v>52.227490470361801</v>
      </c>
      <c r="J3826" s="10" t="b">
        <f t="shared" si="356"/>
        <v>1</v>
      </c>
      <c r="K3826" t="b">
        <f t="shared" si="359"/>
        <v>1</v>
      </c>
      <c r="N3826" s="4"/>
      <c r="O3826" s="17"/>
      <c r="P3826" s="17"/>
      <c r="Q3826" s="17"/>
      <c r="R3826" s="4"/>
    </row>
    <row r="3827" spans="1:18" x14ac:dyDescent="0.25">
      <c r="A3827" s="10">
        <v>45817.458333333336</v>
      </c>
      <c r="B3827" s="5">
        <v>45817</v>
      </c>
      <c r="C3827" s="6">
        <v>60860.515520833331</v>
      </c>
      <c r="D3827" s="6">
        <v>21888.686572808161</v>
      </c>
      <c r="E3827" s="6">
        <v>32250</v>
      </c>
      <c r="F3827" s="16">
        <f t="shared" si="354"/>
        <v>35.965332178816958</v>
      </c>
      <c r="G3827" s="16">
        <f t="shared" si="355"/>
        <v>67.871896349792749</v>
      </c>
      <c r="H3827" s="6">
        <f t="shared" si="357"/>
        <v>2059.6999999999998</v>
      </c>
      <c r="I3827" s="16">
        <f t="shared" si="358"/>
        <v>10.387311168132303</v>
      </c>
      <c r="J3827" s="10" t="b">
        <f t="shared" si="356"/>
        <v>1</v>
      </c>
      <c r="K3827" t="b">
        <f t="shared" si="359"/>
        <v>1</v>
      </c>
      <c r="N3827" s="4"/>
      <c r="O3827" s="17"/>
      <c r="P3827" s="17"/>
      <c r="Q3827" s="17"/>
      <c r="R3827" s="4"/>
    </row>
    <row r="3828" spans="1:18" x14ac:dyDescent="0.25">
      <c r="A3828" s="10">
        <v>45817.5</v>
      </c>
      <c r="B3828" s="5">
        <v>45817</v>
      </c>
      <c r="C3828" s="6">
        <v>64504.009270833332</v>
      </c>
      <c r="D3828" s="6">
        <v>22893.445103081598</v>
      </c>
      <c r="E3828" s="6">
        <v>32250</v>
      </c>
      <c r="F3828" s="16">
        <f t="shared" si="354"/>
        <v>35.491507213076886</v>
      </c>
      <c r="G3828" s="16">
        <f t="shared" si="355"/>
        <v>70.987426676222015</v>
      </c>
      <c r="H3828" s="6">
        <f t="shared" si="357"/>
        <v>1004.8</v>
      </c>
      <c r="I3828" s="16">
        <f t="shared" si="358"/>
        <v>4.5904992821645179</v>
      </c>
      <c r="J3828" s="10" t="b">
        <f t="shared" si="356"/>
        <v>1</v>
      </c>
      <c r="K3828" t="b">
        <f t="shared" si="359"/>
        <v>1</v>
      </c>
      <c r="N3828" s="4"/>
      <c r="O3828" s="17"/>
      <c r="P3828" s="17"/>
      <c r="Q3828" s="17"/>
      <c r="R3828" s="4"/>
    </row>
    <row r="3829" spans="1:18" x14ac:dyDescent="0.25">
      <c r="A3829" s="10">
        <v>45817.541666666664</v>
      </c>
      <c r="B3829" s="5">
        <v>45817</v>
      </c>
      <c r="C3829" s="6">
        <v>67902.835651041663</v>
      </c>
      <c r="D3829" s="6">
        <v>25240.283179253471</v>
      </c>
      <c r="E3829" s="6">
        <v>32250</v>
      </c>
      <c r="F3829" s="16">
        <f t="shared" si="354"/>
        <v>37.171176928406041</v>
      </c>
      <c r="G3829" s="16">
        <f t="shared" si="355"/>
        <v>78.264443966677433</v>
      </c>
      <c r="H3829" s="6">
        <f t="shared" si="357"/>
        <v>2346.8000000000002</v>
      </c>
      <c r="I3829" s="16">
        <f t="shared" si="358"/>
        <v>10.250969172324817</v>
      </c>
      <c r="J3829" s="10" t="b">
        <f t="shared" si="356"/>
        <v>1</v>
      </c>
      <c r="K3829" t="b">
        <f t="shared" si="359"/>
        <v>1</v>
      </c>
      <c r="N3829" s="4"/>
      <c r="O3829" s="17"/>
      <c r="P3829" s="17"/>
      <c r="Q3829" s="17"/>
      <c r="R3829" s="4"/>
    </row>
    <row r="3830" spans="1:18" x14ac:dyDescent="0.25">
      <c r="A3830" s="10">
        <v>45817.583333333336</v>
      </c>
      <c r="B3830" s="5">
        <v>45817</v>
      </c>
      <c r="C3830" s="6">
        <v>71948.265577256941</v>
      </c>
      <c r="D3830" s="6">
        <v>26741.234105902779</v>
      </c>
      <c r="E3830" s="6">
        <v>32250</v>
      </c>
      <c r="F3830" s="16">
        <f t="shared" si="354"/>
        <v>37.167308886950792</v>
      </c>
      <c r="G3830" s="16">
        <f t="shared" si="355"/>
        <v>82.918555367140399</v>
      </c>
      <c r="H3830" s="6">
        <f t="shared" si="357"/>
        <v>1501</v>
      </c>
      <c r="I3830" s="16">
        <f t="shared" si="358"/>
        <v>5.946842946808788</v>
      </c>
      <c r="J3830" s="10" t="b">
        <f t="shared" si="356"/>
        <v>1</v>
      </c>
      <c r="K3830" t="b">
        <f t="shared" si="359"/>
        <v>1</v>
      </c>
      <c r="N3830" s="4"/>
      <c r="O3830" s="17"/>
      <c r="P3830" s="17"/>
      <c r="Q3830" s="17"/>
      <c r="R3830" s="4"/>
    </row>
    <row r="3831" spans="1:18" x14ac:dyDescent="0.25">
      <c r="A3831" s="10">
        <v>45817.625</v>
      </c>
      <c r="B3831" s="5">
        <v>45817</v>
      </c>
      <c r="C3831" s="6">
        <v>75476.393359374997</v>
      </c>
      <c r="D3831" s="6">
        <v>26338.969240451388</v>
      </c>
      <c r="E3831" s="6">
        <v>32250</v>
      </c>
      <c r="F3831" s="16">
        <f t="shared" si="354"/>
        <v>34.896963233312469</v>
      </c>
      <c r="G3831" s="16">
        <f t="shared" si="355"/>
        <v>81.671222451012056</v>
      </c>
      <c r="H3831" s="6">
        <f t="shared" si="357"/>
        <v>-402.3</v>
      </c>
      <c r="I3831" s="16">
        <f t="shared" si="358"/>
        <v>-1.5044182269478636</v>
      </c>
      <c r="J3831" s="10" t="b">
        <f t="shared" si="356"/>
        <v>1</v>
      </c>
      <c r="K3831" t="b">
        <f t="shared" si="359"/>
        <v>1</v>
      </c>
      <c r="N3831" s="4"/>
      <c r="O3831" s="17"/>
      <c r="P3831" s="17"/>
      <c r="Q3831" s="17"/>
      <c r="R3831" s="4"/>
    </row>
    <row r="3832" spans="1:18" x14ac:dyDescent="0.25">
      <c r="A3832" s="10">
        <v>45817.666666666664</v>
      </c>
      <c r="B3832" s="5">
        <v>45817</v>
      </c>
      <c r="C3832" s="6">
        <v>76098.286234809028</v>
      </c>
      <c r="D3832" s="6">
        <v>26468.262576497396</v>
      </c>
      <c r="E3832" s="6">
        <v>32250</v>
      </c>
      <c r="F3832" s="16">
        <f t="shared" si="354"/>
        <v>34.781680227103763</v>
      </c>
      <c r="G3832" s="16">
        <f t="shared" si="355"/>
        <v>82.072132020146967</v>
      </c>
      <c r="H3832" s="6">
        <f t="shared" si="357"/>
        <v>129.30000000000001</v>
      </c>
      <c r="I3832" s="16">
        <f t="shared" si="358"/>
        <v>0.49090759330635109</v>
      </c>
      <c r="J3832" s="10" t="b">
        <f t="shared" si="356"/>
        <v>1</v>
      </c>
      <c r="K3832" t="b">
        <f t="shared" si="359"/>
        <v>1</v>
      </c>
      <c r="N3832" s="4"/>
      <c r="O3832" s="17"/>
      <c r="P3832" s="17"/>
      <c r="Q3832" s="17"/>
      <c r="R3832" s="4"/>
    </row>
    <row r="3833" spans="1:18" x14ac:dyDescent="0.25">
      <c r="A3833" s="10">
        <v>45817.708333333336</v>
      </c>
      <c r="B3833" s="5">
        <v>45817</v>
      </c>
      <c r="C3833" s="6">
        <v>76387.210184461801</v>
      </c>
      <c r="D3833" s="6">
        <v>25945.494342990452</v>
      </c>
      <c r="E3833" s="6">
        <v>32250</v>
      </c>
      <c r="F3833" s="16">
        <f t="shared" si="354"/>
        <v>33.965757199846159</v>
      </c>
      <c r="G3833" s="16">
        <f t="shared" si="355"/>
        <v>80.451145249582794</v>
      </c>
      <c r="H3833" s="6">
        <f t="shared" si="357"/>
        <v>-522.79999999999995</v>
      </c>
      <c r="I3833" s="16">
        <f t="shared" si="358"/>
        <v>-1.9751957594081839</v>
      </c>
      <c r="J3833" s="10" t="b">
        <f t="shared" si="356"/>
        <v>1</v>
      </c>
      <c r="K3833" t="b">
        <f t="shared" si="359"/>
        <v>1</v>
      </c>
      <c r="N3833" s="4"/>
      <c r="O3833" s="17"/>
      <c r="P3833" s="17"/>
      <c r="Q3833" s="17"/>
      <c r="R3833" s="4"/>
    </row>
    <row r="3834" spans="1:18" x14ac:dyDescent="0.25">
      <c r="A3834" s="10">
        <v>45817.75</v>
      </c>
      <c r="B3834" s="5">
        <v>45817</v>
      </c>
      <c r="C3834" s="6">
        <v>75834.602432725689</v>
      </c>
      <c r="D3834" s="6">
        <v>23672.656731228297</v>
      </c>
      <c r="E3834" s="6">
        <v>32250</v>
      </c>
      <c r="F3834" s="16">
        <f t="shared" si="354"/>
        <v>31.216167780702431</v>
      </c>
      <c r="G3834" s="16">
        <f t="shared" si="355"/>
        <v>73.403586763498595</v>
      </c>
      <c r="H3834" s="6">
        <f t="shared" si="357"/>
        <v>-2272.8000000000002</v>
      </c>
      <c r="I3834" s="16">
        <f t="shared" si="358"/>
        <v>-8.7599024707503013</v>
      </c>
      <c r="J3834" s="10" t="b">
        <f t="shared" si="356"/>
        <v>1</v>
      </c>
      <c r="K3834" t="b">
        <f t="shared" si="359"/>
        <v>1</v>
      </c>
      <c r="N3834" s="4"/>
      <c r="O3834" s="17"/>
      <c r="P3834" s="17"/>
      <c r="Q3834" s="17"/>
      <c r="R3834" s="4"/>
    </row>
    <row r="3835" spans="1:18" x14ac:dyDescent="0.25">
      <c r="A3835" s="10">
        <v>45817.791666666664</v>
      </c>
      <c r="B3835" s="5">
        <v>45817</v>
      </c>
      <c r="C3835" s="6">
        <v>75520.553281250002</v>
      </c>
      <c r="D3835" s="6">
        <v>18491.665498046874</v>
      </c>
      <c r="E3835" s="6">
        <v>32250</v>
      </c>
      <c r="F3835" s="16">
        <f t="shared" si="354"/>
        <v>24.485606493349042</v>
      </c>
      <c r="G3835" s="16">
        <f t="shared" si="355"/>
        <v>57.3384976683624</v>
      </c>
      <c r="H3835" s="6">
        <f t="shared" si="357"/>
        <v>-5181</v>
      </c>
      <c r="I3835" s="16">
        <f t="shared" si="358"/>
        <v>-21.886009917785746</v>
      </c>
      <c r="J3835" s="10" t="b">
        <f t="shared" si="356"/>
        <v>1</v>
      </c>
      <c r="K3835" t="b">
        <f t="shared" si="359"/>
        <v>1</v>
      </c>
      <c r="N3835" s="4"/>
      <c r="O3835" s="17"/>
      <c r="P3835" s="17"/>
      <c r="Q3835" s="17"/>
      <c r="R3835" s="4"/>
    </row>
    <row r="3836" spans="1:18" x14ac:dyDescent="0.25">
      <c r="A3836" s="10">
        <v>45817.833333333336</v>
      </c>
      <c r="B3836" s="5">
        <v>45817</v>
      </c>
      <c r="C3836" s="6">
        <v>73301.344177517356</v>
      </c>
      <c r="D3836" s="6">
        <v>7666.8013663736983</v>
      </c>
      <c r="E3836" s="6">
        <v>32250</v>
      </c>
      <c r="F3836" s="16">
        <f t="shared" si="354"/>
        <v>10.459291643829397</v>
      </c>
      <c r="G3836" s="16">
        <f t="shared" si="355"/>
        <v>23.773027492631623</v>
      </c>
      <c r="H3836" s="6">
        <f t="shared" si="357"/>
        <v>-10824.9</v>
      </c>
      <c r="I3836" s="16">
        <f t="shared" si="358"/>
        <v>-58.539345745483807</v>
      </c>
      <c r="J3836" s="10" t="b">
        <f t="shared" si="356"/>
        <v>1</v>
      </c>
      <c r="K3836" t="b">
        <f t="shared" si="359"/>
        <v>1</v>
      </c>
      <c r="N3836" s="4"/>
      <c r="O3836" s="17"/>
      <c r="P3836" s="17"/>
      <c r="Q3836" s="17"/>
      <c r="R3836" s="4"/>
    </row>
    <row r="3837" spans="1:18" x14ac:dyDescent="0.25">
      <c r="A3837" s="10">
        <v>45817.875</v>
      </c>
      <c r="B3837" s="5">
        <v>45817</v>
      </c>
      <c r="C3837" s="6">
        <v>70505.13835069444</v>
      </c>
      <c r="D3837" s="6">
        <v>766.95578453911673</v>
      </c>
      <c r="E3837" s="6">
        <v>32250</v>
      </c>
      <c r="F3837" s="16">
        <f t="shared" si="354"/>
        <v>1.0878012616956485</v>
      </c>
      <c r="G3837" s="16">
        <f t="shared" si="355"/>
        <v>2.3781574714391218</v>
      </c>
      <c r="H3837" s="6">
        <f t="shared" si="357"/>
        <v>-6899.8</v>
      </c>
      <c r="I3837" s="16">
        <f t="shared" si="358"/>
        <v>-89.995810120531658</v>
      </c>
      <c r="J3837" s="10" t="b">
        <f t="shared" si="356"/>
        <v>1</v>
      </c>
      <c r="K3837" t="b">
        <f t="shared" si="359"/>
        <v>1</v>
      </c>
      <c r="N3837" s="4"/>
      <c r="O3837" s="17"/>
      <c r="P3837" s="17"/>
      <c r="Q3837" s="17"/>
      <c r="R3837" s="4"/>
    </row>
    <row r="3838" spans="1:18" x14ac:dyDescent="0.25">
      <c r="A3838" s="10">
        <v>45817.916666666664</v>
      </c>
      <c r="B3838" s="5">
        <v>45817</v>
      </c>
      <c r="C3838" s="6">
        <v>67923.552565104168</v>
      </c>
      <c r="D3838" s="6">
        <v>231.56954583558772</v>
      </c>
      <c r="E3838" s="6">
        <v>32250</v>
      </c>
      <c r="F3838" s="16">
        <f t="shared" si="354"/>
        <v>0.34092672878620445</v>
      </c>
      <c r="G3838" s="16">
        <f t="shared" si="355"/>
        <v>0.71804510336616345</v>
      </c>
      <c r="H3838" s="6">
        <f t="shared" si="357"/>
        <v>-535.4</v>
      </c>
      <c r="I3838" s="16">
        <f t="shared" si="358"/>
        <v>-69.808457122692602</v>
      </c>
      <c r="J3838" s="10" t="b">
        <f t="shared" si="356"/>
        <v>1</v>
      </c>
      <c r="K3838" t="b">
        <f t="shared" si="359"/>
        <v>1</v>
      </c>
      <c r="N3838" s="4"/>
      <c r="O3838" s="17"/>
      <c r="P3838" s="17"/>
      <c r="Q3838" s="17"/>
      <c r="R3838" s="4"/>
    </row>
    <row r="3839" spans="1:18" x14ac:dyDescent="0.25">
      <c r="A3839" s="10">
        <v>45817.958333333336</v>
      </c>
      <c r="B3839" s="5">
        <v>45817</v>
      </c>
      <c r="C3839" s="6">
        <v>64931.450292968751</v>
      </c>
      <c r="D3839" s="6">
        <v>0.37086916108926138</v>
      </c>
      <c r="E3839" s="6">
        <v>32250</v>
      </c>
      <c r="F3839" s="16">
        <f t="shared" si="354"/>
        <v>5.7117030255124574E-4</v>
      </c>
      <c r="G3839" s="16">
        <f t="shared" si="355"/>
        <v>1.1499818948504229E-3</v>
      </c>
      <c r="H3839" s="6">
        <f t="shared" si="357"/>
        <v>-231.2</v>
      </c>
      <c r="I3839" s="16">
        <f t="shared" si="358"/>
        <v>-99.840416910499059</v>
      </c>
      <c r="J3839" s="10" t="b">
        <f t="shared" si="356"/>
        <v>0</v>
      </c>
      <c r="K3839" t="b">
        <f t="shared" si="359"/>
        <v>1</v>
      </c>
      <c r="N3839" s="4"/>
      <c r="O3839" s="17"/>
      <c r="P3839" s="17"/>
      <c r="Q3839" s="17"/>
      <c r="R3839" s="4"/>
    </row>
    <row r="3840" spans="1:18" x14ac:dyDescent="0.25">
      <c r="A3840" s="10">
        <v>45818</v>
      </c>
      <c r="B3840" s="5">
        <v>45818</v>
      </c>
      <c r="C3840" s="6">
        <v>62009.849166666667</v>
      </c>
      <c r="D3840" s="6">
        <v>0.24119152281847264</v>
      </c>
      <c r="E3840" s="6">
        <v>32250</v>
      </c>
      <c r="F3840" s="16">
        <f t="shared" si="354"/>
        <v>3.8895679647633284E-4</v>
      </c>
      <c r="G3840" s="16">
        <f t="shared" si="355"/>
        <v>7.4788069090999266E-4</v>
      </c>
      <c r="H3840" s="6">
        <f t="shared" si="357"/>
        <v>-0.1</v>
      </c>
      <c r="I3840" s="16">
        <f t="shared" si="358"/>
        <v>-26.963687060497289</v>
      </c>
      <c r="J3840" s="10" t="b">
        <f t="shared" si="356"/>
        <v>0</v>
      </c>
      <c r="K3840" t="b">
        <f t="shared" si="359"/>
        <v>0</v>
      </c>
      <c r="N3840" s="4"/>
      <c r="O3840" s="17"/>
      <c r="P3840" s="17"/>
      <c r="Q3840" s="17"/>
      <c r="R3840" s="4"/>
    </row>
    <row r="3841" spans="1:18" x14ac:dyDescent="0.25">
      <c r="A3841" s="10">
        <v>45818.041666666664</v>
      </c>
      <c r="B3841" s="5">
        <v>45818</v>
      </c>
      <c r="C3841" s="6">
        <v>57612.790175781251</v>
      </c>
      <c r="D3841" s="6">
        <v>0.46262354696790375</v>
      </c>
      <c r="E3841" s="6">
        <v>32250</v>
      </c>
      <c r="F3841" s="16">
        <f t="shared" si="354"/>
        <v>8.0298757542622426E-4</v>
      </c>
      <c r="G3841" s="16">
        <f t="shared" si="355"/>
        <v>1.434491618505128E-3</v>
      </c>
      <c r="H3841" s="6">
        <f t="shared" si="357"/>
        <v>0.2</v>
      </c>
      <c r="I3841" s="16">
        <f t="shared" si="358"/>
        <v>82.921653988032361</v>
      </c>
      <c r="J3841" s="10" t="b">
        <f t="shared" si="356"/>
        <v>0</v>
      </c>
      <c r="K3841" t="b">
        <f t="shared" si="359"/>
        <v>0</v>
      </c>
      <c r="N3841" s="4"/>
      <c r="O3841" s="17"/>
      <c r="P3841" s="17"/>
      <c r="Q3841" s="17"/>
      <c r="R3841" s="4"/>
    </row>
    <row r="3842" spans="1:18" x14ac:dyDescent="0.25">
      <c r="A3842" s="10">
        <v>45818.083333333336</v>
      </c>
      <c r="B3842" s="5">
        <v>45818</v>
      </c>
      <c r="C3842" s="6">
        <v>54688.049941406251</v>
      </c>
      <c r="D3842" s="6">
        <v>0.57133569714095855</v>
      </c>
      <c r="E3842" s="6">
        <v>32250</v>
      </c>
      <c r="F3842" s="16">
        <f t="shared" si="354"/>
        <v>1.0447176261598242E-3</v>
      </c>
      <c r="G3842" s="16">
        <f t="shared" si="355"/>
        <v>1.7715835570262283E-3</v>
      </c>
      <c r="H3842" s="6">
        <f t="shared" si="357"/>
        <v>0.1</v>
      </c>
      <c r="I3842" s="16">
        <f t="shared" si="358"/>
        <v>21.615847411013405</v>
      </c>
      <c r="J3842" s="10" t="b">
        <f t="shared" si="356"/>
        <v>0</v>
      </c>
      <c r="K3842" t="b">
        <f t="shared" si="359"/>
        <v>0</v>
      </c>
      <c r="N3842" s="4"/>
      <c r="O3842" s="17"/>
      <c r="P3842" s="17"/>
      <c r="Q3842" s="17"/>
      <c r="R3842" s="4"/>
    </row>
    <row r="3843" spans="1:18" x14ac:dyDescent="0.25">
      <c r="A3843" s="10">
        <v>45818.125</v>
      </c>
      <c r="B3843" s="5">
        <v>45818</v>
      </c>
      <c r="C3843" s="6">
        <v>52958.641723090281</v>
      </c>
      <c r="D3843" s="6">
        <v>0.68143794145849013</v>
      </c>
      <c r="E3843" s="6">
        <v>32250</v>
      </c>
      <c r="F3843" s="16">
        <f t="shared" ref="F3843:F3906" si="360">D3843/C3843*100</f>
        <v>1.2867360628725851E-3</v>
      </c>
      <c r="G3843" s="16">
        <f t="shared" ref="G3843:G3906" si="361">D3843/E3843*100</f>
        <v>2.1129858649875663E-3</v>
      </c>
      <c r="H3843" s="6">
        <f t="shared" si="357"/>
        <v>0.1</v>
      </c>
      <c r="I3843" s="16">
        <f t="shared" si="358"/>
        <v>17.502844737413326</v>
      </c>
      <c r="J3843" s="10" t="b">
        <f t="shared" ref="J3843:J3906" si="362">D3843&gt;5</f>
        <v>0</v>
      </c>
      <c r="K3843" t="b">
        <f t="shared" si="359"/>
        <v>0</v>
      </c>
      <c r="N3843" s="4"/>
      <c r="O3843" s="17"/>
      <c r="P3843" s="17"/>
      <c r="Q3843" s="17"/>
      <c r="R3843" s="4"/>
    </row>
    <row r="3844" spans="1:18" x14ac:dyDescent="0.25">
      <c r="A3844" s="10">
        <v>45818.166666666664</v>
      </c>
      <c r="B3844" s="5">
        <v>45818</v>
      </c>
      <c r="C3844" s="6">
        <v>52146.612875434024</v>
      </c>
      <c r="D3844" s="6">
        <v>0.69660509690642358</v>
      </c>
      <c r="E3844" s="6">
        <v>32250</v>
      </c>
      <c r="F3844" s="16">
        <f t="shared" si="360"/>
        <v>1.3358587614701821E-3</v>
      </c>
      <c r="G3844" s="16">
        <f t="shared" si="361"/>
        <v>2.1600158043610031E-3</v>
      </c>
      <c r="H3844" s="6">
        <f t="shared" ref="H3844:H3907" si="363">ROUND(D3844-D3843,1)</f>
        <v>0</v>
      </c>
      <c r="I3844" s="16">
        <f t="shared" ref="I3844:I3907" si="364">H3844/D3843*100</f>
        <v>0</v>
      </c>
      <c r="J3844" s="10" t="b">
        <f t="shared" si="362"/>
        <v>0</v>
      </c>
      <c r="K3844" t="b">
        <f t="shared" ref="K3844:K3907" si="365">OR(J3844,ABS(H3844)&gt;5)</f>
        <v>0</v>
      </c>
      <c r="N3844" s="4"/>
      <c r="O3844" s="17"/>
      <c r="P3844" s="17"/>
      <c r="Q3844" s="17"/>
      <c r="R3844" s="4"/>
    </row>
    <row r="3845" spans="1:18" x14ac:dyDescent="0.25">
      <c r="A3845" s="10">
        <v>45818.208333333336</v>
      </c>
      <c r="B3845" s="5">
        <v>45818</v>
      </c>
      <c r="C3845" s="6">
        <v>51663.225885416665</v>
      </c>
      <c r="D3845" s="6">
        <v>0.49039888980487983</v>
      </c>
      <c r="E3845" s="6">
        <v>32250</v>
      </c>
      <c r="F3845" s="16">
        <f t="shared" si="360"/>
        <v>9.4922235574783982E-4</v>
      </c>
      <c r="G3845" s="16">
        <f t="shared" si="361"/>
        <v>1.5206167125732708E-3</v>
      </c>
      <c r="H3845" s="6">
        <f t="shared" si="363"/>
        <v>-0.2</v>
      </c>
      <c r="I3845" s="16">
        <f t="shared" si="364"/>
        <v>-28.710671352849204</v>
      </c>
      <c r="J3845" s="10" t="b">
        <f t="shared" si="362"/>
        <v>0</v>
      </c>
      <c r="K3845" t="b">
        <f t="shared" si="365"/>
        <v>0</v>
      </c>
      <c r="N3845" s="4"/>
      <c r="O3845" s="17"/>
      <c r="P3845" s="17"/>
      <c r="Q3845" s="17"/>
      <c r="R3845" s="4"/>
    </row>
    <row r="3846" spans="1:18" x14ac:dyDescent="0.25">
      <c r="A3846" s="10">
        <v>45818.25</v>
      </c>
      <c r="B3846" s="5">
        <v>45818</v>
      </c>
      <c r="C3846" s="6">
        <v>51779.542881944442</v>
      </c>
      <c r="D3846" s="6">
        <v>0.56198576377497778</v>
      </c>
      <c r="E3846" s="6">
        <v>32250</v>
      </c>
      <c r="F3846" s="16">
        <f t="shared" si="360"/>
        <v>1.085343231121769E-3</v>
      </c>
      <c r="G3846" s="16">
        <f t="shared" si="361"/>
        <v>1.7425915155813265E-3</v>
      </c>
      <c r="H3846" s="6">
        <f t="shared" si="363"/>
        <v>0.1</v>
      </c>
      <c r="I3846" s="16">
        <f t="shared" si="364"/>
        <v>20.391563292443028</v>
      </c>
      <c r="J3846" s="10" t="b">
        <f t="shared" si="362"/>
        <v>0</v>
      </c>
      <c r="K3846" t="b">
        <f t="shared" si="365"/>
        <v>0</v>
      </c>
      <c r="N3846" s="4"/>
      <c r="O3846" s="17"/>
      <c r="P3846" s="17"/>
      <c r="Q3846" s="17"/>
      <c r="R3846" s="4"/>
    </row>
    <row r="3847" spans="1:18" x14ac:dyDescent="0.25">
      <c r="A3847" s="10">
        <v>45818.291666666664</v>
      </c>
      <c r="B3847" s="5">
        <v>45818</v>
      </c>
      <c r="C3847" s="6">
        <v>52632.325234374999</v>
      </c>
      <c r="D3847" s="6">
        <v>277.69591545350022</v>
      </c>
      <c r="E3847" s="6">
        <v>32250</v>
      </c>
      <c r="F3847" s="16">
        <f t="shared" si="360"/>
        <v>0.52761475807292024</v>
      </c>
      <c r="G3847" s="16">
        <f t="shared" si="361"/>
        <v>0.86107260605736491</v>
      </c>
      <c r="H3847" s="6">
        <f t="shared" si="363"/>
        <v>277.10000000000002</v>
      </c>
      <c r="I3847" s="16">
        <f t="shared" si="364"/>
        <v>49307.29884306329</v>
      </c>
      <c r="J3847" s="10" t="b">
        <f t="shared" si="362"/>
        <v>1</v>
      </c>
      <c r="K3847" t="b">
        <f t="shared" si="365"/>
        <v>1</v>
      </c>
      <c r="N3847" s="4"/>
      <c r="O3847" s="17"/>
      <c r="P3847" s="17"/>
      <c r="Q3847" s="17"/>
      <c r="R3847" s="4"/>
    </row>
    <row r="3848" spans="1:18" x14ac:dyDescent="0.25">
      <c r="A3848" s="10">
        <v>45818.333333333336</v>
      </c>
      <c r="B3848" s="5">
        <v>45818</v>
      </c>
      <c r="C3848" s="6">
        <v>54646.720268012155</v>
      </c>
      <c r="D3848" s="6">
        <v>4600.2034073893228</v>
      </c>
      <c r="E3848" s="6">
        <v>32250</v>
      </c>
      <c r="F3848" s="16">
        <f t="shared" si="360"/>
        <v>8.4180777635471102</v>
      </c>
      <c r="G3848" s="16">
        <f t="shared" si="361"/>
        <v>14.264196612059916</v>
      </c>
      <c r="H3848" s="6">
        <f t="shared" si="363"/>
        <v>4322.5</v>
      </c>
      <c r="I3848" s="16">
        <f t="shared" si="364"/>
        <v>1556.5587246542689</v>
      </c>
      <c r="J3848" s="10" t="b">
        <f t="shared" si="362"/>
        <v>1</v>
      </c>
      <c r="K3848" t="b">
        <f t="shared" si="365"/>
        <v>1</v>
      </c>
      <c r="N3848" s="4"/>
      <c r="O3848" s="17"/>
      <c r="P3848" s="17"/>
      <c r="Q3848" s="17"/>
      <c r="R3848" s="4"/>
    </row>
    <row r="3849" spans="1:18" x14ac:dyDescent="0.25">
      <c r="A3849" s="10">
        <v>45818.375</v>
      </c>
      <c r="B3849" s="5">
        <v>45818</v>
      </c>
      <c r="C3849" s="6">
        <v>57326.582889539932</v>
      </c>
      <c r="D3849" s="6">
        <v>9632.2750404188373</v>
      </c>
      <c r="E3849" s="6">
        <v>32250</v>
      </c>
      <c r="F3849" s="16">
        <f t="shared" si="360"/>
        <v>16.80245804809061</v>
      </c>
      <c r="G3849" s="16">
        <f t="shared" si="361"/>
        <v>29.867519505174688</v>
      </c>
      <c r="H3849" s="6">
        <f t="shared" si="363"/>
        <v>5032.1000000000004</v>
      </c>
      <c r="I3849" s="16">
        <f t="shared" si="364"/>
        <v>109.38864120479805</v>
      </c>
      <c r="J3849" s="10" t="b">
        <f t="shared" si="362"/>
        <v>1</v>
      </c>
      <c r="K3849" t="b">
        <f t="shared" si="365"/>
        <v>1</v>
      </c>
      <c r="N3849" s="4"/>
      <c r="O3849" s="17"/>
      <c r="P3849" s="17"/>
      <c r="Q3849" s="17"/>
      <c r="R3849" s="4"/>
    </row>
    <row r="3850" spans="1:18" x14ac:dyDescent="0.25">
      <c r="A3850" s="10">
        <v>45818.416666666664</v>
      </c>
      <c r="B3850" s="5">
        <v>45818</v>
      </c>
      <c r="C3850" s="6">
        <v>60088.85638020833</v>
      </c>
      <c r="D3850" s="6">
        <v>11717.191002604166</v>
      </c>
      <c r="E3850" s="6">
        <v>32250</v>
      </c>
      <c r="F3850" s="16">
        <f t="shared" si="360"/>
        <v>19.499773682601649</v>
      </c>
      <c r="G3850" s="16">
        <f t="shared" si="361"/>
        <v>36.332375201873383</v>
      </c>
      <c r="H3850" s="6">
        <f t="shared" si="363"/>
        <v>2084.9</v>
      </c>
      <c r="I3850" s="16">
        <f t="shared" si="364"/>
        <v>21.644938410202862</v>
      </c>
      <c r="J3850" s="10" t="b">
        <f t="shared" si="362"/>
        <v>1</v>
      </c>
      <c r="K3850" t="b">
        <f t="shared" si="365"/>
        <v>1</v>
      </c>
      <c r="N3850" s="4"/>
      <c r="O3850" s="17"/>
      <c r="P3850" s="17"/>
      <c r="Q3850" s="17"/>
      <c r="R3850" s="4"/>
    </row>
    <row r="3851" spans="1:18" x14ac:dyDescent="0.25">
      <c r="A3851" s="10">
        <v>45818.458333333336</v>
      </c>
      <c r="B3851" s="5">
        <v>45818</v>
      </c>
      <c r="C3851" s="6">
        <v>62131.464159071184</v>
      </c>
      <c r="D3851" s="6">
        <v>12931.792157931857</v>
      </c>
      <c r="E3851" s="6">
        <v>32250</v>
      </c>
      <c r="F3851" s="16">
        <f t="shared" si="360"/>
        <v>20.813596352442982</v>
      </c>
      <c r="G3851" s="16">
        <f t="shared" si="361"/>
        <v>40.098580334672427</v>
      </c>
      <c r="H3851" s="6">
        <f t="shared" si="363"/>
        <v>1214.5999999999999</v>
      </c>
      <c r="I3851" s="16">
        <f t="shared" si="364"/>
        <v>10.365965697154317</v>
      </c>
      <c r="J3851" s="10" t="b">
        <f t="shared" si="362"/>
        <v>1</v>
      </c>
      <c r="K3851" t="b">
        <f t="shared" si="365"/>
        <v>1</v>
      </c>
      <c r="N3851" s="4"/>
      <c r="O3851" s="17"/>
      <c r="P3851" s="17"/>
      <c r="Q3851" s="17"/>
      <c r="R3851" s="4"/>
    </row>
    <row r="3852" spans="1:18" x14ac:dyDescent="0.25">
      <c r="A3852" s="10">
        <v>45818.5</v>
      </c>
      <c r="B3852" s="5">
        <v>45818</v>
      </c>
      <c r="C3852" s="6">
        <v>63618.415442708334</v>
      </c>
      <c r="D3852" s="6">
        <v>14897.232582465278</v>
      </c>
      <c r="E3852" s="6">
        <v>32250</v>
      </c>
      <c r="F3852" s="16">
        <f t="shared" si="360"/>
        <v>23.41654138789578</v>
      </c>
      <c r="G3852" s="16">
        <f t="shared" si="361"/>
        <v>46.192969247954352</v>
      </c>
      <c r="H3852" s="6">
        <f t="shared" si="363"/>
        <v>1965.4</v>
      </c>
      <c r="I3852" s="16">
        <f t="shared" si="364"/>
        <v>15.198202816726376</v>
      </c>
      <c r="J3852" s="10" t="b">
        <f t="shared" si="362"/>
        <v>1</v>
      </c>
      <c r="K3852" t="b">
        <f t="shared" si="365"/>
        <v>1</v>
      </c>
      <c r="N3852" s="4"/>
      <c r="O3852" s="17"/>
      <c r="P3852" s="17"/>
      <c r="Q3852" s="17"/>
      <c r="R3852" s="4"/>
    </row>
    <row r="3853" spans="1:18" x14ac:dyDescent="0.25">
      <c r="A3853" s="10">
        <v>45818.541666666664</v>
      </c>
      <c r="B3853" s="5">
        <v>45818</v>
      </c>
      <c r="C3853" s="6">
        <v>64362.275034722225</v>
      </c>
      <c r="D3853" s="6">
        <v>16731.824875217015</v>
      </c>
      <c r="E3853" s="6">
        <v>32250</v>
      </c>
      <c r="F3853" s="16">
        <f t="shared" si="360"/>
        <v>25.996322948793392</v>
      </c>
      <c r="G3853" s="16">
        <f t="shared" si="361"/>
        <v>51.881627520052767</v>
      </c>
      <c r="H3853" s="6">
        <f t="shared" si="363"/>
        <v>1834.6</v>
      </c>
      <c r="I3853" s="16">
        <f t="shared" si="364"/>
        <v>12.315038983545223</v>
      </c>
      <c r="J3853" s="10" t="b">
        <f t="shared" si="362"/>
        <v>1</v>
      </c>
      <c r="K3853" t="b">
        <f t="shared" si="365"/>
        <v>1</v>
      </c>
      <c r="N3853" s="4"/>
      <c r="O3853" s="17"/>
      <c r="P3853" s="17"/>
      <c r="Q3853" s="17"/>
      <c r="R3853" s="4"/>
    </row>
    <row r="3854" spans="1:18" x14ac:dyDescent="0.25">
      <c r="A3854" s="10">
        <v>45818.583333333336</v>
      </c>
      <c r="B3854" s="5">
        <v>45818</v>
      </c>
      <c r="C3854" s="6">
        <v>65213.432649739581</v>
      </c>
      <c r="D3854" s="6">
        <v>17293.846195746526</v>
      </c>
      <c r="E3854" s="6">
        <v>32250</v>
      </c>
      <c r="F3854" s="16">
        <f t="shared" si="360"/>
        <v>26.518840510407614</v>
      </c>
      <c r="G3854" s="16">
        <f t="shared" si="361"/>
        <v>53.624329289136519</v>
      </c>
      <c r="H3854" s="6">
        <f t="shared" si="363"/>
        <v>562</v>
      </c>
      <c r="I3854" s="16">
        <f t="shared" si="364"/>
        <v>3.3588685286350799</v>
      </c>
      <c r="J3854" s="10" t="b">
        <f t="shared" si="362"/>
        <v>1</v>
      </c>
      <c r="K3854" t="b">
        <f t="shared" si="365"/>
        <v>1</v>
      </c>
      <c r="N3854" s="4"/>
      <c r="O3854" s="17"/>
      <c r="P3854" s="17"/>
      <c r="Q3854" s="17"/>
      <c r="R3854" s="4"/>
    </row>
    <row r="3855" spans="1:18" x14ac:dyDescent="0.25">
      <c r="A3855" s="10">
        <v>45818.625</v>
      </c>
      <c r="B3855" s="5">
        <v>45818</v>
      </c>
      <c r="C3855" s="6">
        <v>66637.292743055557</v>
      </c>
      <c r="D3855" s="6">
        <v>17137.026438802084</v>
      </c>
      <c r="E3855" s="6">
        <v>32250</v>
      </c>
      <c r="F3855" s="16">
        <f t="shared" si="360"/>
        <v>25.716870739152252</v>
      </c>
      <c r="G3855" s="16">
        <f t="shared" si="361"/>
        <v>53.138066476905685</v>
      </c>
      <c r="H3855" s="6">
        <f t="shared" si="363"/>
        <v>-156.80000000000001</v>
      </c>
      <c r="I3855" s="16">
        <f t="shared" si="364"/>
        <v>-0.90668089807902574</v>
      </c>
      <c r="J3855" s="10" t="b">
        <f t="shared" si="362"/>
        <v>1</v>
      </c>
      <c r="K3855" t="b">
        <f t="shared" si="365"/>
        <v>1</v>
      </c>
      <c r="N3855" s="4"/>
      <c r="O3855" s="17"/>
      <c r="P3855" s="17"/>
      <c r="Q3855" s="17"/>
      <c r="R3855" s="4"/>
    </row>
    <row r="3856" spans="1:18" x14ac:dyDescent="0.25">
      <c r="A3856" s="10">
        <v>45818.666666666664</v>
      </c>
      <c r="B3856" s="5">
        <v>45818</v>
      </c>
      <c r="C3856" s="6">
        <v>68629.52652777778</v>
      </c>
      <c r="D3856" s="6">
        <v>16027.270712890626</v>
      </c>
      <c r="E3856" s="6">
        <v>32250</v>
      </c>
      <c r="F3856" s="16">
        <f t="shared" si="360"/>
        <v>23.353316748300156</v>
      </c>
      <c r="G3856" s="16">
        <f t="shared" si="361"/>
        <v>49.696963450823645</v>
      </c>
      <c r="H3856" s="6">
        <f t="shared" si="363"/>
        <v>-1109.8</v>
      </c>
      <c r="I3856" s="16">
        <f t="shared" si="364"/>
        <v>-6.476035991210022</v>
      </c>
      <c r="J3856" s="10" t="b">
        <f t="shared" si="362"/>
        <v>1</v>
      </c>
      <c r="K3856" t="b">
        <f t="shared" si="365"/>
        <v>1</v>
      </c>
      <c r="N3856" s="4"/>
      <c r="O3856" s="17"/>
      <c r="P3856" s="17"/>
      <c r="Q3856" s="17"/>
      <c r="R3856" s="4"/>
    </row>
    <row r="3857" spans="1:18" x14ac:dyDescent="0.25">
      <c r="A3857" s="10">
        <v>45818.708333333336</v>
      </c>
      <c r="B3857" s="5">
        <v>45818</v>
      </c>
      <c r="C3857" s="6">
        <v>70634.732395833329</v>
      </c>
      <c r="D3857" s="6">
        <v>16219.518547092013</v>
      </c>
      <c r="E3857" s="6">
        <v>32250</v>
      </c>
      <c r="F3857" s="16">
        <f t="shared" si="360"/>
        <v>22.962525654091369</v>
      </c>
      <c r="G3857" s="16">
        <f t="shared" si="361"/>
        <v>50.293080766176793</v>
      </c>
      <c r="H3857" s="6">
        <f t="shared" si="363"/>
        <v>192.2</v>
      </c>
      <c r="I3857" s="16">
        <f t="shared" si="364"/>
        <v>1.1992060497575225</v>
      </c>
      <c r="J3857" s="10" t="b">
        <f t="shared" si="362"/>
        <v>1</v>
      </c>
      <c r="K3857" t="b">
        <f t="shared" si="365"/>
        <v>1</v>
      </c>
      <c r="N3857" s="4"/>
      <c r="O3857" s="17"/>
      <c r="P3857" s="17"/>
      <c r="Q3857" s="17"/>
      <c r="R3857" s="4"/>
    </row>
    <row r="3858" spans="1:18" x14ac:dyDescent="0.25">
      <c r="A3858" s="10">
        <v>45818.75</v>
      </c>
      <c r="B3858" s="5">
        <v>45818</v>
      </c>
      <c r="C3858" s="6">
        <v>70985.551401909717</v>
      </c>
      <c r="D3858" s="6">
        <v>16000.092839626735</v>
      </c>
      <c r="E3858" s="6">
        <v>32250</v>
      </c>
      <c r="F3858" s="16">
        <f t="shared" si="360"/>
        <v>22.539928934321537</v>
      </c>
      <c r="G3858" s="16">
        <f t="shared" si="361"/>
        <v>49.612690975586773</v>
      </c>
      <c r="H3858" s="6">
        <f t="shared" si="363"/>
        <v>-219.4</v>
      </c>
      <c r="I3858" s="16">
        <f t="shared" si="364"/>
        <v>-1.3526911995753172</v>
      </c>
      <c r="J3858" s="10" t="b">
        <f t="shared" si="362"/>
        <v>1</v>
      </c>
      <c r="K3858" t="b">
        <f t="shared" si="365"/>
        <v>1</v>
      </c>
      <c r="N3858" s="4"/>
      <c r="O3858" s="17"/>
      <c r="P3858" s="17"/>
      <c r="Q3858" s="17"/>
      <c r="R3858" s="4"/>
    </row>
    <row r="3859" spans="1:18" x14ac:dyDescent="0.25">
      <c r="A3859" s="10">
        <v>45818.791666666664</v>
      </c>
      <c r="B3859" s="5">
        <v>45818</v>
      </c>
      <c r="C3859" s="6">
        <v>69858.212404513892</v>
      </c>
      <c r="D3859" s="6">
        <v>11317.733619520399</v>
      </c>
      <c r="E3859" s="6">
        <v>32250</v>
      </c>
      <c r="F3859" s="16">
        <f t="shared" si="360"/>
        <v>16.201006624654347</v>
      </c>
      <c r="G3859" s="16">
        <f t="shared" si="361"/>
        <v>35.093747657427592</v>
      </c>
      <c r="H3859" s="6">
        <f t="shared" si="363"/>
        <v>-4682.3999999999996</v>
      </c>
      <c r="I3859" s="16">
        <f t="shared" si="364"/>
        <v>-29.264830191505531</v>
      </c>
      <c r="J3859" s="10" t="b">
        <f t="shared" si="362"/>
        <v>1</v>
      </c>
      <c r="K3859" t="b">
        <f t="shared" si="365"/>
        <v>1</v>
      </c>
      <c r="N3859" s="4"/>
      <c r="O3859" s="17"/>
      <c r="P3859" s="17"/>
      <c r="Q3859" s="17"/>
      <c r="R3859" s="4"/>
    </row>
    <row r="3860" spans="1:18" x14ac:dyDescent="0.25">
      <c r="A3860" s="10">
        <v>45818.833333333336</v>
      </c>
      <c r="B3860" s="5">
        <v>45818</v>
      </c>
      <c r="C3860" s="6">
        <v>67375.233298611114</v>
      </c>
      <c r="D3860" s="6">
        <v>3793.7605143229166</v>
      </c>
      <c r="E3860" s="6">
        <v>32250</v>
      </c>
      <c r="F3860" s="16">
        <f t="shared" si="360"/>
        <v>5.6307938816460057</v>
      </c>
      <c r="G3860" s="16">
        <f t="shared" si="361"/>
        <v>11.763598494024547</v>
      </c>
      <c r="H3860" s="6">
        <f t="shared" si="363"/>
        <v>-7524</v>
      </c>
      <c r="I3860" s="16">
        <f t="shared" si="364"/>
        <v>-66.479741023617038</v>
      </c>
      <c r="J3860" s="10" t="b">
        <f t="shared" si="362"/>
        <v>1</v>
      </c>
      <c r="K3860" t="b">
        <f t="shared" si="365"/>
        <v>1</v>
      </c>
      <c r="N3860" s="4"/>
      <c r="O3860" s="17"/>
      <c r="P3860" s="17"/>
      <c r="Q3860" s="17"/>
      <c r="R3860" s="4"/>
    </row>
    <row r="3861" spans="1:18" x14ac:dyDescent="0.25">
      <c r="A3861" s="10">
        <v>45818.875</v>
      </c>
      <c r="B3861" s="5">
        <v>45818</v>
      </c>
      <c r="C3861" s="6">
        <v>65516.732656250002</v>
      </c>
      <c r="D3861" s="6">
        <v>267.34071475134954</v>
      </c>
      <c r="E3861" s="6">
        <v>32250</v>
      </c>
      <c r="F3861" s="16">
        <f t="shared" si="360"/>
        <v>0.40804952248461435</v>
      </c>
      <c r="G3861" s="16">
        <f t="shared" si="361"/>
        <v>0.82896345659333182</v>
      </c>
      <c r="H3861" s="6">
        <f t="shared" si="363"/>
        <v>-3526.4</v>
      </c>
      <c r="I3861" s="16">
        <f t="shared" si="364"/>
        <v>-92.952625414452839</v>
      </c>
      <c r="J3861" s="10" t="b">
        <f t="shared" si="362"/>
        <v>1</v>
      </c>
      <c r="K3861" t="b">
        <f t="shared" si="365"/>
        <v>1</v>
      </c>
      <c r="N3861" s="4"/>
      <c r="O3861" s="17"/>
      <c r="P3861" s="17"/>
      <c r="Q3861" s="17"/>
      <c r="R3861" s="4"/>
    </row>
    <row r="3862" spans="1:18" x14ac:dyDescent="0.25">
      <c r="A3862" s="10">
        <v>45818.916666666664</v>
      </c>
      <c r="B3862" s="5">
        <v>45818</v>
      </c>
      <c r="C3862" s="6">
        <v>63931.690275607638</v>
      </c>
      <c r="D3862" s="6">
        <v>37.353668948180143</v>
      </c>
      <c r="E3862" s="6">
        <v>32250</v>
      </c>
      <c r="F3862" s="16">
        <f t="shared" si="360"/>
        <v>5.8427469674506613E-2</v>
      </c>
      <c r="G3862" s="16">
        <f t="shared" si="361"/>
        <v>0.11582533007187641</v>
      </c>
      <c r="H3862" s="6">
        <f t="shared" si="363"/>
        <v>-230</v>
      </c>
      <c r="I3862" s="16">
        <f t="shared" si="364"/>
        <v>-86.032537248926076</v>
      </c>
      <c r="J3862" s="10" t="b">
        <f t="shared" si="362"/>
        <v>1</v>
      </c>
      <c r="K3862" t="b">
        <f t="shared" si="365"/>
        <v>1</v>
      </c>
      <c r="N3862" s="4"/>
      <c r="O3862" s="17"/>
      <c r="P3862" s="17"/>
      <c r="Q3862" s="17"/>
      <c r="R3862" s="4"/>
    </row>
    <row r="3863" spans="1:18" x14ac:dyDescent="0.25">
      <c r="A3863" s="10">
        <v>45818.958333333336</v>
      </c>
      <c r="B3863" s="5">
        <v>45818</v>
      </c>
      <c r="C3863" s="6">
        <v>61057.073687065975</v>
      </c>
      <c r="D3863" s="6">
        <v>2.3458432533840337</v>
      </c>
      <c r="E3863" s="6">
        <v>32250</v>
      </c>
      <c r="F3863" s="16">
        <f t="shared" si="360"/>
        <v>3.8420499243169023E-3</v>
      </c>
      <c r="G3863" s="16">
        <f t="shared" si="361"/>
        <v>7.273932568632663E-3</v>
      </c>
      <c r="H3863" s="6">
        <f t="shared" si="363"/>
        <v>-35</v>
      </c>
      <c r="I3863" s="16">
        <f t="shared" si="364"/>
        <v>-93.698961803603993</v>
      </c>
      <c r="J3863" s="10" t="b">
        <f t="shared" si="362"/>
        <v>0</v>
      </c>
      <c r="K3863" t="b">
        <f t="shared" si="365"/>
        <v>1</v>
      </c>
      <c r="N3863" s="4"/>
      <c r="O3863" s="17"/>
      <c r="P3863" s="17"/>
      <c r="Q3863" s="17"/>
      <c r="R3863" s="4"/>
    </row>
    <row r="3864" spans="1:18" x14ac:dyDescent="0.25">
      <c r="A3864" s="10">
        <v>45819</v>
      </c>
      <c r="B3864" s="5">
        <v>45819</v>
      </c>
      <c r="C3864" s="6">
        <v>57955.214661458333</v>
      </c>
      <c r="D3864" s="6">
        <v>0.39405809953808785</v>
      </c>
      <c r="E3864" s="6">
        <v>32250</v>
      </c>
      <c r="F3864" s="16">
        <f t="shared" si="360"/>
        <v>6.7993553615486183E-4</v>
      </c>
      <c r="G3864" s="16">
        <f t="shared" si="361"/>
        <v>1.2218855799630631E-3</v>
      </c>
      <c r="H3864" s="6">
        <f t="shared" si="363"/>
        <v>-2</v>
      </c>
      <c r="I3864" s="16">
        <f t="shared" si="364"/>
        <v>-85.257188310210751</v>
      </c>
      <c r="J3864" s="10" t="b">
        <f t="shared" si="362"/>
        <v>0</v>
      </c>
      <c r="K3864" t="b">
        <f t="shared" si="365"/>
        <v>0</v>
      </c>
      <c r="N3864" s="4"/>
      <c r="O3864" s="17"/>
      <c r="P3864" s="17"/>
      <c r="Q3864" s="17"/>
      <c r="R3864" s="4"/>
    </row>
    <row r="3865" spans="1:18" x14ac:dyDescent="0.25">
      <c r="A3865" s="10">
        <v>45819.041666666664</v>
      </c>
      <c r="B3865" s="5">
        <v>45819</v>
      </c>
      <c r="C3865" s="6">
        <v>55465.450125868054</v>
      </c>
      <c r="D3865" s="6">
        <v>0.4549704345729616</v>
      </c>
      <c r="E3865" s="6">
        <v>32250</v>
      </c>
      <c r="F3865" s="16">
        <f t="shared" si="360"/>
        <v>8.202771879440168E-4</v>
      </c>
      <c r="G3865" s="16">
        <f t="shared" si="361"/>
        <v>1.4107610374355399E-3</v>
      </c>
      <c r="H3865" s="6">
        <f t="shared" si="363"/>
        <v>0.1</v>
      </c>
      <c r="I3865" s="16">
        <f t="shared" si="364"/>
        <v>25.376968552916257</v>
      </c>
      <c r="J3865" s="10" t="b">
        <f t="shared" si="362"/>
        <v>0</v>
      </c>
      <c r="K3865" t="b">
        <f t="shared" si="365"/>
        <v>0</v>
      </c>
      <c r="N3865" s="4"/>
      <c r="O3865" s="17"/>
      <c r="P3865" s="17"/>
      <c r="Q3865" s="17"/>
      <c r="R3865" s="4"/>
    </row>
    <row r="3866" spans="1:18" x14ac:dyDescent="0.25">
      <c r="A3866" s="10">
        <v>45819.083333333336</v>
      </c>
      <c r="B3866" s="5">
        <v>45819</v>
      </c>
      <c r="C3866" s="6">
        <v>52801.956034071183</v>
      </c>
      <c r="D3866" s="6">
        <v>0.49237913161516189</v>
      </c>
      <c r="E3866" s="6">
        <v>32250</v>
      </c>
      <c r="F3866" s="16">
        <f t="shared" si="360"/>
        <v>9.3250168856897557E-4</v>
      </c>
      <c r="G3866" s="16">
        <f t="shared" si="361"/>
        <v>1.5267569972563159E-3</v>
      </c>
      <c r="H3866" s="6">
        <f t="shared" si="363"/>
        <v>0</v>
      </c>
      <c r="I3866" s="16">
        <f t="shared" si="364"/>
        <v>0</v>
      </c>
      <c r="J3866" s="10" t="b">
        <f t="shared" si="362"/>
        <v>0</v>
      </c>
      <c r="K3866" t="b">
        <f t="shared" si="365"/>
        <v>0</v>
      </c>
      <c r="N3866" s="4"/>
      <c r="O3866" s="17"/>
      <c r="P3866" s="17"/>
      <c r="Q3866" s="17"/>
      <c r="R3866" s="4"/>
    </row>
    <row r="3867" spans="1:18" x14ac:dyDescent="0.25">
      <c r="A3867" s="10">
        <v>45819.125</v>
      </c>
      <c r="B3867" s="5">
        <v>45819</v>
      </c>
      <c r="C3867" s="6">
        <v>50926.979746093748</v>
      </c>
      <c r="D3867" s="6">
        <v>0.51228598210546705</v>
      </c>
      <c r="E3867" s="6">
        <v>32250</v>
      </c>
      <c r="F3867" s="16">
        <f t="shared" si="360"/>
        <v>1.0059225672905941E-3</v>
      </c>
      <c r="G3867" s="16">
        <f t="shared" si="361"/>
        <v>1.5884836654433087E-3</v>
      </c>
      <c r="H3867" s="6">
        <f t="shared" si="363"/>
        <v>0</v>
      </c>
      <c r="I3867" s="16">
        <f t="shared" si="364"/>
        <v>0</v>
      </c>
      <c r="J3867" s="10" t="b">
        <f t="shared" si="362"/>
        <v>0</v>
      </c>
      <c r="K3867" t="b">
        <f t="shared" si="365"/>
        <v>0</v>
      </c>
      <c r="N3867" s="4"/>
      <c r="O3867" s="17"/>
      <c r="P3867" s="17"/>
      <c r="Q3867" s="17"/>
      <c r="R3867" s="4"/>
    </row>
    <row r="3868" spans="1:18" x14ac:dyDescent="0.25">
      <c r="A3868" s="10">
        <v>45819.166666666664</v>
      </c>
      <c r="B3868" s="5">
        <v>45819</v>
      </c>
      <c r="C3868" s="6">
        <v>49982.330690104165</v>
      </c>
      <c r="D3868" s="6">
        <v>0.44869379409485394</v>
      </c>
      <c r="E3868" s="6">
        <v>32250</v>
      </c>
      <c r="F3868" s="16">
        <f t="shared" si="360"/>
        <v>8.9770482468455473E-4</v>
      </c>
      <c r="G3868" s="16">
        <f t="shared" si="361"/>
        <v>1.3912985863406323E-3</v>
      </c>
      <c r="H3868" s="6">
        <f t="shared" si="363"/>
        <v>-0.1</v>
      </c>
      <c r="I3868" s="16">
        <f t="shared" si="364"/>
        <v>-19.520346738555201</v>
      </c>
      <c r="J3868" s="10" t="b">
        <f t="shared" si="362"/>
        <v>0</v>
      </c>
      <c r="K3868" t="b">
        <f t="shared" si="365"/>
        <v>0</v>
      </c>
      <c r="N3868" s="4"/>
      <c r="O3868" s="17"/>
      <c r="P3868" s="17"/>
      <c r="Q3868" s="17"/>
      <c r="R3868" s="4"/>
    </row>
    <row r="3869" spans="1:18" x14ac:dyDescent="0.25">
      <c r="A3869" s="10">
        <v>45819.208333333336</v>
      </c>
      <c r="B3869" s="5">
        <v>45819</v>
      </c>
      <c r="C3869" s="6">
        <v>49521.273509114581</v>
      </c>
      <c r="D3869" s="6">
        <v>0.45151858012709351</v>
      </c>
      <c r="E3869" s="6">
        <v>32250</v>
      </c>
      <c r="F3869" s="16">
        <f t="shared" si="360"/>
        <v>9.1176689962141181E-4</v>
      </c>
      <c r="G3869" s="16">
        <f t="shared" si="361"/>
        <v>1.4000576127971892E-3</v>
      </c>
      <c r="H3869" s="6">
        <f t="shared" si="363"/>
        <v>0</v>
      </c>
      <c r="I3869" s="16">
        <f t="shared" si="364"/>
        <v>0</v>
      </c>
      <c r="J3869" s="10" t="b">
        <f t="shared" si="362"/>
        <v>0</v>
      </c>
      <c r="K3869" t="b">
        <f t="shared" si="365"/>
        <v>0</v>
      </c>
      <c r="N3869" s="4"/>
      <c r="O3869" s="17"/>
      <c r="P3869" s="17"/>
      <c r="Q3869" s="17"/>
      <c r="R3869" s="4"/>
    </row>
    <row r="3870" spans="1:18" x14ac:dyDescent="0.25">
      <c r="A3870" s="10">
        <v>45819.25</v>
      </c>
      <c r="B3870" s="5">
        <v>45819</v>
      </c>
      <c r="C3870" s="6">
        <v>49868.336843532983</v>
      </c>
      <c r="D3870" s="6">
        <v>0.56324837259120408</v>
      </c>
      <c r="E3870" s="6">
        <v>32250</v>
      </c>
      <c r="F3870" s="16">
        <f t="shared" si="360"/>
        <v>1.1294709393626934E-3</v>
      </c>
      <c r="G3870" s="16">
        <f t="shared" si="361"/>
        <v>1.7465065816781521E-3</v>
      </c>
      <c r="H3870" s="6">
        <f t="shared" si="363"/>
        <v>0.1</v>
      </c>
      <c r="I3870" s="16">
        <f t="shared" si="364"/>
        <v>22.147482828248616</v>
      </c>
      <c r="J3870" s="10" t="b">
        <f t="shared" si="362"/>
        <v>0</v>
      </c>
      <c r="K3870" t="b">
        <f t="shared" si="365"/>
        <v>0</v>
      </c>
      <c r="N3870" s="4"/>
      <c r="O3870" s="17"/>
      <c r="P3870" s="17"/>
      <c r="Q3870" s="17"/>
      <c r="R3870" s="4"/>
    </row>
    <row r="3871" spans="1:18" x14ac:dyDescent="0.25">
      <c r="A3871" s="10">
        <v>45819.291666666664</v>
      </c>
      <c r="B3871" s="5">
        <v>45819</v>
      </c>
      <c r="C3871" s="6">
        <v>51096.689016927085</v>
      </c>
      <c r="D3871" s="6">
        <v>72.734768159505393</v>
      </c>
      <c r="E3871" s="6">
        <v>32250</v>
      </c>
      <c r="F3871" s="16">
        <f t="shared" si="360"/>
        <v>0.1423473214387925</v>
      </c>
      <c r="G3871" s="16">
        <f t="shared" si="361"/>
        <v>0.22553416483567565</v>
      </c>
      <c r="H3871" s="6">
        <f t="shared" si="363"/>
        <v>72.2</v>
      </c>
      <c r="I3871" s="16">
        <f t="shared" si="364"/>
        <v>12818.501306598804</v>
      </c>
      <c r="J3871" s="10" t="b">
        <f t="shared" si="362"/>
        <v>1</v>
      </c>
      <c r="K3871" t="b">
        <f t="shared" si="365"/>
        <v>1</v>
      </c>
      <c r="N3871" s="4"/>
      <c r="O3871" s="17"/>
      <c r="P3871" s="17"/>
      <c r="Q3871" s="17"/>
      <c r="R3871" s="4"/>
    </row>
    <row r="3872" spans="1:18" x14ac:dyDescent="0.25">
      <c r="A3872" s="10">
        <v>45819.333333333336</v>
      </c>
      <c r="B3872" s="5">
        <v>45819</v>
      </c>
      <c r="C3872" s="6">
        <v>52175.525874565974</v>
      </c>
      <c r="D3872" s="6">
        <v>1285.9925383843315</v>
      </c>
      <c r="E3872" s="6">
        <v>32250</v>
      </c>
      <c r="F3872" s="16">
        <f t="shared" si="360"/>
        <v>2.464742840304011</v>
      </c>
      <c r="G3872" s="16">
        <f t="shared" si="361"/>
        <v>3.9875737624320355</v>
      </c>
      <c r="H3872" s="6">
        <f t="shared" si="363"/>
        <v>1213.3</v>
      </c>
      <c r="I3872" s="16">
        <f t="shared" si="364"/>
        <v>1668.1155803497795</v>
      </c>
      <c r="J3872" s="10" t="b">
        <f t="shared" si="362"/>
        <v>1</v>
      </c>
      <c r="K3872" t="b">
        <f t="shared" si="365"/>
        <v>1</v>
      </c>
      <c r="N3872" s="4"/>
      <c r="O3872" s="17"/>
      <c r="P3872" s="17"/>
      <c r="Q3872" s="17"/>
      <c r="R3872" s="4"/>
    </row>
    <row r="3873" spans="1:18" x14ac:dyDescent="0.25">
      <c r="A3873" s="10">
        <v>45819.375</v>
      </c>
      <c r="B3873" s="5">
        <v>45819</v>
      </c>
      <c r="C3873" s="6">
        <v>53945.491154513889</v>
      </c>
      <c r="D3873" s="6">
        <v>4750.9157807074653</v>
      </c>
      <c r="E3873" s="6">
        <v>32250</v>
      </c>
      <c r="F3873" s="16">
        <f t="shared" si="360"/>
        <v>8.8068820563698438</v>
      </c>
      <c r="G3873" s="16">
        <f t="shared" si="361"/>
        <v>14.731521800643302</v>
      </c>
      <c r="H3873" s="6">
        <f t="shared" si="363"/>
        <v>3464.9</v>
      </c>
      <c r="I3873" s="16">
        <f t="shared" si="364"/>
        <v>269.43391167363683</v>
      </c>
      <c r="J3873" s="10" t="b">
        <f t="shared" si="362"/>
        <v>1</v>
      </c>
      <c r="K3873" t="b">
        <f t="shared" si="365"/>
        <v>1</v>
      </c>
      <c r="N3873" s="4"/>
      <c r="O3873" s="17"/>
      <c r="P3873" s="17"/>
      <c r="Q3873" s="17"/>
      <c r="R3873" s="4"/>
    </row>
    <row r="3874" spans="1:18" x14ac:dyDescent="0.25">
      <c r="A3874" s="10">
        <v>45819.416666666664</v>
      </c>
      <c r="B3874" s="5">
        <v>45819</v>
      </c>
      <c r="C3874" s="6">
        <v>56176.352109375002</v>
      </c>
      <c r="D3874" s="6">
        <v>8500.9687413194442</v>
      </c>
      <c r="E3874" s="6">
        <v>32250</v>
      </c>
      <c r="F3874" s="16">
        <f t="shared" si="360"/>
        <v>15.132646428817791</v>
      </c>
      <c r="G3874" s="16">
        <f t="shared" si="361"/>
        <v>26.359592996339359</v>
      </c>
      <c r="H3874" s="6">
        <f t="shared" si="363"/>
        <v>3750.1</v>
      </c>
      <c r="I3874" s="16">
        <f t="shared" si="364"/>
        <v>78.934255480352206</v>
      </c>
      <c r="J3874" s="10" t="b">
        <f t="shared" si="362"/>
        <v>1</v>
      </c>
      <c r="K3874" t="b">
        <f t="shared" si="365"/>
        <v>1</v>
      </c>
      <c r="N3874" s="4"/>
      <c r="O3874" s="17"/>
      <c r="P3874" s="17"/>
      <c r="Q3874" s="17"/>
      <c r="R3874" s="4"/>
    </row>
    <row r="3875" spans="1:18" x14ac:dyDescent="0.25">
      <c r="A3875" s="10">
        <v>45819.458333333336</v>
      </c>
      <c r="B3875" s="5">
        <v>45819</v>
      </c>
      <c r="C3875" s="6">
        <v>57313.60652560764</v>
      </c>
      <c r="D3875" s="6">
        <v>10790.21126953125</v>
      </c>
      <c r="E3875" s="6">
        <v>32250</v>
      </c>
      <c r="F3875" s="16">
        <f t="shared" si="360"/>
        <v>18.826613650128959</v>
      </c>
      <c r="G3875" s="16">
        <f t="shared" si="361"/>
        <v>33.458019440406979</v>
      </c>
      <c r="H3875" s="6">
        <f t="shared" si="363"/>
        <v>2289.1999999999998</v>
      </c>
      <c r="I3875" s="16">
        <f t="shared" si="364"/>
        <v>26.928695654098956</v>
      </c>
      <c r="J3875" s="10" t="b">
        <f t="shared" si="362"/>
        <v>1</v>
      </c>
      <c r="K3875" t="b">
        <f t="shared" si="365"/>
        <v>1</v>
      </c>
      <c r="N3875" s="4"/>
      <c r="O3875" s="17"/>
      <c r="P3875" s="17"/>
      <c r="Q3875" s="17"/>
      <c r="R3875" s="4"/>
    </row>
    <row r="3876" spans="1:18" x14ac:dyDescent="0.25">
      <c r="A3876" s="10">
        <v>45819.5</v>
      </c>
      <c r="B3876" s="5">
        <v>45819</v>
      </c>
      <c r="C3876" s="6">
        <v>58746.411855468752</v>
      </c>
      <c r="D3876" s="6">
        <v>13629.059665798612</v>
      </c>
      <c r="E3876" s="6">
        <v>32250</v>
      </c>
      <c r="F3876" s="16">
        <f t="shared" si="360"/>
        <v>23.19981635530285</v>
      </c>
      <c r="G3876" s="16">
        <f t="shared" si="361"/>
        <v>42.260650126507322</v>
      </c>
      <c r="H3876" s="6">
        <f t="shared" si="363"/>
        <v>2838.8</v>
      </c>
      <c r="I3876" s="16">
        <f t="shared" si="364"/>
        <v>26.309030741743054</v>
      </c>
      <c r="J3876" s="10" t="b">
        <f t="shared" si="362"/>
        <v>1</v>
      </c>
      <c r="K3876" t="b">
        <f t="shared" si="365"/>
        <v>1</v>
      </c>
      <c r="N3876" s="4"/>
      <c r="O3876" s="17"/>
      <c r="P3876" s="17"/>
      <c r="Q3876" s="17"/>
      <c r="R3876" s="4"/>
    </row>
    <row r="3877" spans="1:18" x14ac:dyDescent="0.25">
      <c r="A3877" s="10">
        <v>45819.541666666664</v>
      </c>
      <c r="B3877" s="5">
        <v>45819</v>
      </c>
      <c r="C3877" s="6">
        <v>58609.244459635418</v>
      </c>
      <c r="D3877" s="6">
        <v>14293.910793185763</v>
      </c>
      <c r="E3877" s="6">
        <v>32250</v>
      </c>
      <c r="F3877" s="16">
        <f t="shared" si="360"/>
        <v>24.388491824067234</v>
      </c>
      <c r="G3877" s="16">
        <f t="shared" si="361"/>
        <v>44.322204009878334</v>
      </c>
      <c r="H3877" s="6">
        <f t="shared" si="363"/>
        <v>664.9</v>
      </c>
      <c r="I3877" s="16">
        <f t="shared" si="364"/>
        <v>4.8785464023503442</v>
      </c>
      <c r="J3877" s="10" t="b">
        <f t="shared" si="362"/>
        <v>1</v>
      </c>
      <c r="K3877" t="b">
        <f t="shared" si="365"/>
        <v>1</v>
      </c>
      <c r="N3877" s="4"/>
      <c r="O3877" s="17"/>
      <c r="P3877" s="17"/>
      <c r="Q3877" s="17"/>
      <c r="R3877" s="4"/>
    </row>
    <row r="3878" spans="1:18" x14ac:dyDescent="0.25">
      <c r="A3878" s="10">
        <v>45819.583333333336</v>
      </c>
      <c r="B3878" s="5">
        <v>45819</v>
      </c>
      <c r="C3878" s="6">
        <v>60542.752721354169</v>
      </c>
      <c r="D3878" s="6">
        <v>15879.473058810763</v>
      </c>
      <c r="E3878" s="6">
        <v>32250</v>
      </c>
      <c r="F3878" s="16">
        <f t="shared" si="360"/>
        <v>26.228528345738528</v>
      </c>
      <c r="G3878" s="16">
        <f t="shared" si="361"/>
        <v>49.2386761513512</v>
      </c>
      <c r="H3878" s="6">
        <f t="shared" si="363"/>
        <v>1585.6</v>
      </c>
      <c r="I3878" s="16">
        <f t="shared" si="364"/>
        <v>11.092835424409477</v>
      </c>
      <c r="J3878" s="10" t="b">
        <f t="shared" si="362"/>
        <v>1</v>
      </c>
      <c r="K3878" t="b">
        <f t="shared" si="365"/>
        <v>1</v>
      </c>
      <c r="N3878" s="4"/>
      <c r="O3878" s="17"/>
      <c r="P3878" s="17"/>
      <c r="Q3878" s="17"/>
      <c r="R3878" s="4"/>
    </row>
    <row r="3879" spans="1:18" x14ac:dyDescent="0.25">
      <c r="A3879" s="10">
        <v>45819.625</v>
      </c>
      <c r="B3879" s="5">
        <v>45819</v>
      </c>
      <c r="C3879" s="6">
        <v>61292.092680121525</v>
      </c>
      <c r="D3879" s="6">
        <v>16475.37488389757</v>
      </c>
      <c r="E3879" s="6">
        <v>32250</v>
      </c>
      <c r="F3879" s="16">
        <f t="shared" si="360"/>
        <v>26.880098497992588</v>
      </c>
      <c r="G3879" s="16">
        <f t="shared" si="361"/>
        <v>51.086433748519596</v>
      </c>
      <c r="H3879" s="6">
        <f t="shared" si="363"/>
        <v>595.9</v>
      </c>
      <c r="I3879" s="16">
        <f t="shared" si="364"/>
        <v>3.7526434145077849</v>
      </c>
      <c r="J3879" s="10" t="b">
        <f t="shared" si="362"/>
        <v>1</v>
      </c>
      <c r="K3879" t="b">
        <f t="shared" si="365"/>
        <v>1</v>
      </c>
      <c r="N3879" s="4"/>
      <c r="O3879" s="17"/>
      <c r="P3879" s="17"/>
      <c r="Q3879" s="17"/>
      <c r="R3879" s="4"/>
    </row>
    <row r="3880" spans="1:18" x14ac:dyDescent="0.25">
      <c r="A3880" s="10">
        <v>45819.666666666664</v>
      </c>
      <c r="B3880" s="5">
        <v>45819</v>
      </c>
      <c r="C3880" s="6">
        <v>62463.181163194444</v>
      </c>
      <c r="D3880" s="6">
        <v>16150.684256727431</v>
      </c>
      <c r="E3880" s="6">
        <v>32250</v>
      </c>
      <c r="F3880" s="16">
        <f t="shared" si="360"/>
        <v>25.856326808798517</v>
      </c>
      <c r="G3880" s="16">
        <f t="shared" si="361"/>
        <v>50.079641106131568</v>
      </c>
      <c r="H3880" s="6">
        <f t="shared" si="363"/>
        <v>-324.7</v>
      </c>
      <c r="I3880" s="16">
        <f t="shared" si="364"/>
        <v>-1.970820101443336</v>
      </c>
      <c r="J3880" s="10" t="b">
        <f t="shared" si="362"/>
        <v>1</v>
      </c>
      <c r="K3880" t="b">
        <f t="shared" si="365"/>
        <v>1</v>
      </c>
      <c r="N3880" s="4"/>
      <c r="O3880" s="17"/>
      <c r="P3880" s="17"/>
      <c r="Q3880" s="17"/>
      <c r="R3880" s="4"/>
    </row>
    <row r="3881" spans="1:18" x14ac:dyDescent="0.25">
      <c r="A3881" s="10">
        <v>45819.708333333336</v>
      </c>
      <c r="B3881" s="5">
        <v>45819</v>
      </c>
      <c r="C3881" s="6">
        <v>63336.30932942708</v>
      </c>
      <c r="D3881" s="6">
        <v>14369.412402343751</v>
      </c>
      <c r="E3881" s="6">
        <v>32250</v>
      </c>
      <c r="F3881" s="16">
        <f t="shared" si="360"/>
        <v>22.687479827100514</v>
      </c>
      <c r="G3881" s="16">
        <f t="shared" si="361"/>
        <v>44.556317526647291</v>
      </c>
      <c r="H3881" s="6">
        <f t="shared" si="363"/>
        <v>-1781.3</v>
      </c>
      <c r="I3881" s="16">
        <f t="shared" si="364"/>
        <v>-11.029254065554619</v>
      </c>
      <c r="J3881" s="10" t="b">
        <f t="shared" si="362"/>
        <v>1</v>
      </c>
      <c r="K3881" t="b">
        <f t="shared" si="365"/>
        <v>1</v>
      </c>
      <c r="N3881" s="4"/>
      <c r="O3881" s="17"/>
      <c r="P3881" s="17"/>
      <c r="Q3881" s="17"/>
      <c r="R3881" s="4"/>
    </row>
    <row r="3882" spans="1:18" x14ac:dyDescent="0.25">
      <c r="A3882" s="10">
        <v>45819.75</v>
      </c>
      <c r="B3882" s="5">
        <v>45819</v>
      </c>
      <c r="C3882" s="6">
        <v>64526.94993923611</v>
      </c>
      <c r="D3882" s="6">
        <v>14576.187773437499</v>
      </c>
      <c r="E3882" s="6">
        <v>32250</v>
      </c>
      <c r="F3882" s="16">
        <f t="shared" si="360"/>
        <v>22.589302279378831</v>
      </c>
      <c r="G3882" s="16">
        <f t="shared" si="361"/>
        <v>45.197481468023256</v>
      </c>
      <c r="H3882" s="6">
        <f t="shared" si="363"/>
        <v>206.8</v>
      </c>
      <c r="I3882" s="16">
        <f t="shared" si="364"/>
        <v>1.4391681038138311</v>
      </c>
      <c r="J3882" s="10" t="b">
        <f t="shared" si="362"/>
        <v>1</v>
      </c>
      <c r="K3882" t="b">
        <f t="shared" si="365"/>
        <v>1</v>
      </c>
      <c r="N3882" s="4"/>
      <c r="O3882" s="17"/>
      <c r="P3882" s="17"/>
      <c r="Q3882" s="17"/>
      <c r="R3882" s="4"/>
    </row>
    <row r="3883" spans="1:18" x14ac:dyDescent="0.25">
      <c r="A3883" s="10">
        <v>45819.791666666664</v>
      </c>
      <c r="B3883" s="5">
        <v>45819</v>
      </c>
      <c r="C3883" s="6">
        <v>63667.06747829861</v>
      </c>
      <c r="D3883" s="6">
        <v>13266.680777994792</v>
      </c>
      <c r="E3883" s="6">
        <v>32250</v>
      </c>
      <c r="F3883" s="16">
        <f t="shared" si="360"/>
        <v>20.837587317048705</v>
      </c>
      <c r="G3883" s="16">
        <f t="shared" si="361"/>
        <v>41.13699466044897</v>
      </c>
      <c r="H3883" s="6">
        <f t="shared" si="363"/>
        <v>-1309.5</v>
      </c>
      <c r="I3883" s="16">
        <f t="shared" si="364"/>
        <v>-8.9838304799169109</v>
      </c>
      <c r="J3883" s="10" t="b">
        <f t="shared" si="362"/>
        <v>1</v>
      </c>
      <c r="K3883" t="b">
        <f t="shared" si="365"/>
        <v>1</v>
      </c>
      <c r="N3883" s="4"/>
      <c r="O3883" s="17"/>
      <c r="P3883" s="17"/>
      <c r="Q3883" s="17"/>
      <c r="R3883" s="4"/>
    </row>
    <row r="3884" spans="1:18" x14ac:dyDescent="0.25">
      <c r="A3884" s="10">
        <v>45819.833333333336</v>
      </c>
      <c r="B3884" s="5">
        <v>45819</v>
      </c>
      <c r="C3884" s="6">
        <v>62233.666421440976</v>
      </c>
      <c r="D3884" s="6">
        <v>7047.5699685329864</v>
      </c>
      <c r="E3884" s="6">
        <v>32250</v>
      </c>
      <c r="F3884" s="16">
        <f t="shared" si="360"/>
        <v>11.32436890477809</v>
      </c>
      <c r="G3884" s="16">
        <f t="shared" si="361"/>
        <v>21.852930134986003</v>
      </c>
      <c r="H3884" s="6">
        <f t="shared" si="363"/>
        <v>-6219.1</v>
      </c>
      <c r="I3884" s="16">
        <f t="shared" si="364"/>
        <v>-46.877588328766542</v>
      </c>
      <c r="J3884" s="10" t="b">
        <f t="shared" si="362"/>
        <v>1</v>
      </c>
      <c r="K3884" t="b">
        <f t="shared" si="365"/>
        <v>1</v>
      </c>
      <c r="N3884" s="4"/>
      <c r="O3884" s="17"/>
      <c r="P3884" s="17"/>
      <c r="Q3884" s="17"/>
      <c r="R3884" s="4"/>
    </row>
    <row r="3885" spans="1:18" x14ac:dyDescent="0.25">
      <c r="A3885" s="10">
        <v>45819.875</v>
      </c>
      <c r="B3885" s="5">
        <v>45819</v>
      </c>
      <c r="C3885" s="6">
        <v>60880.831651475695</v>
      </c>
      <c r="D3885" s="6">
        <v>751.86656335930024</v>
      </c>
      <c r="E3885" s="6">
        <v>32250</v>
      </c>
      <c r="F3885" s="16">
        <f t="shared" si="360"/>
        <v>1.2349807697495139</v>
      </c>
      <c r="G3885" s="16">
        <f t="shared" si="361"/>
        <v>2.3313691887110086</v>
      </c>
      <c r="H3885" s="6">
        <f t="shared" si="363"/>
        <v>-6295.7</v>
      </c>
      <c r="I3885" s="16">
        <f t="shared" si="364"/>
        <v>-89.331500476191877</v>
      </c>
      <c r="J3885" s="10" t="b">
        <f t="shared" si="362"/>
        <v>1</v>
      </c>
      <c r="K3885" t="b">
        <f t="shared" si="365"/>
        <v>1</v>
      </c>
      <c r="N3885" s="4"/>
      <c r="O3885" s="17"/>
      <c r="P3885" s="17"/>
      <c r="Q3885" s="17"/>
      <c r="R3885" s="4"/>
    </row>
    <row r="3886" spans="1:18" x14ac:dyDescent="0.25">
      <c r="A3886" s="10">
        <v>45819.916666666664</v>
      </c>
      <c r="B3886" s="5">
        <v>45819</v>
      </c>
      <c r="C3886" s="6">
        <v>59776.612886284725</v>
      </c>
      <c r="D3886" s="6">
        <v>0.39931020693646535</v>
      </c>
      <c r="E3886" s="6">
        <v>32250</v>
      </c>
      <c r="F3886" s="16">
        <f t="shared" si="360"/>
        <v>6.6800406991290721E-4</v>
      </c>
      <c r="G3886" s="16">
        <f t="shared" si="361"/>
        <v>1.2381711842991174E-3</v>
      </c>
      <c r="H3886" s="6">
        <f t="shared" si="363"/>
        <v>-751.5</v>
      </c>
      <c r="I3886" s="16">
        <f t="shared" si="364"/>
        <v>-99.951246221448869</v>
      </c>
      <c r="J3886" s="10" t="b">
        <f t="shared" si="362"/>
        <v>0</v>
      </c>
      <c r="K3886" t="b">
        <f t="shared" si="365"/>
        <v>1</v>
      </c>
      <c r="N3886" s="4"/>
      <c r="O3886" s="17"/>
      <c r="P3886" s="17"/>
      <c r="Q3886" s="17"/>
      <c r="R3886" s="4"/>
    </row>
    <row r="3887" spans="1:18" x14ac:dyDescent="0.25">
      <c r="A3887" s="10">
        <v>45819.958333333336</v>
      </c>
      <c r="B3887" s="5">
        <v>45819</v>
      </c>
      <c r="C3887" s="6">
        <v>57628.616434461808</v>
      </c>
      <c r="D3887" s="6">
        <v>0.44900537754098574</v>
      </c>
      <c r="E3887" s="6">
        <v>32250</v>
      </c>
      <c r="F3887" s="16">
        <f t="shared" si="360"/>
        <v>7.7913613985790818E-4</v>
      </c>
      <c r="G3887" s="16">
        <f t="shared" si="361"/>
        <v>1.3922647365611962E-3</v>
      </c>
      <c r="H3887" s="6">
        <f t="shared" si="363"/>
        <v>0</v>
      </c>
      <c r="I3887" s="16">
        <f t="shared" si="364"/>
        <v>0</v>
      </c>
      <c r="J3887" s="10" t="b">
        <f t="shared" si="362"/>
        <v>0</v>
      </c>
      <c r="K3887" t="b">
        <f t="shared" si="365"/>
        <v>0</v>
      </c>
      <c r="N3887" s="4"/>
      <c r="O3887" s="17"/>
      <c r="P3887" s="17"/>
      <c r="Q3887" s="17"/>
      <c r="R3887" s="4"/>
    </row>
    <row r="3888" spans="1:18" x14ac:dyDescent="0.25">
      <c r="A3888" s="10">
        <v>45820</v>
      </c>
      <c r="B3888" s="5">
        <v>45820</v>
      </c>
      <c r="C3888" s="6">
        <v>55266.502417534721</v>
      </c>
      <c r="D3888" s="6">
        <v>0.41906103889147439</v>
      </c>
      <c r="E3888" s="6">
        <v>32250</v>
      </c>
      <c r="F3888" s="16">
        <f t="shared" si="360"/>
        <v>7.5825503797127662E-4</v>
      </c>
      <c r="G3888" s="16">
        <f t="shared" si="361"/>
        <v>1.2994140740820912E-3</v>
      </c>
      <c r="H3888" s="6">
        <f t="shared" si="363"/>
        <v>0</v>
      </c>
      <c r="I3888" s="16">
        <f t="shared" si="364"/>
        <v>0</v>
      </c>
      <c r="J3888" s="10" t="b">
        <f t="shared" si="362"/>
        <v>0</v>
      </c>
      <c r="K3888" t="b">
        <f t="shared" si="365"/>
        <v>0</v>
      </c>
      <c r="N3888" s="4"/>
      <c r="O3888" s="17"/>
      <c r="P3888" s="17"/>
      <c r="Q3888" s="17"/>
      <c r="R3888" s="4"/>
    </row>
    <row r="3889" spans="1:18" x14ac:dyDescent="0.25">
      <c r="A3889" s="10">
        <v>45820.041666666664</v>
      </c>
      <c r="B3889" s="5">
        <v>45820</v>
      </c>
      <c r="C3889" s="6">
        <v>52770.074013671874</v>
      </c>
      <c r="D3889" s="6">
        <v>0.41829130772087308</v>
      </c>
      <c r="E3889" s="6">
        <v>32250</v>
      </c>
      <c r="F3889" s="16">
        <f t="shared" si="360"/>
        <v>7.926676540428966E-4</v>
      </c>
      <c r="G3889" s="16">
        <f t="shared" si="361"/>
        <v>1.2970273107623972E-3</v>
      </c>
      <c r="H3889" s="6">
        <f t="shared" si="363"/>
        <v>0</v>
      </c>
      <c r="I3889" s="16">
        <f t="shared" si="364"/>
        <v>0</v>
      </c>
      <c r="J3889" s="10" t="b">
        <f t="shared" si="362"/>
        <v>0</v>
      </c>
      <c r="K3889" t="b">
        <f t="shared" si="365"/>
        <v>0</v>
      </c>
      <c r="N3889" s="4"/>
      <c r="O3889" s="17"/>
      <c r="P3889" s="17"/>
      <c r="Q3889" s="17"/>
      <c r="R3889" s="4"/>
    </row>
    <row r="3890" spans="1:18" x14ac:dyDescent="0.25">
      <c r="A3890" s="10">
        <v>45820.083333333336</v>
      </c>
      <c r="B3890" s="5">
        <v>45820</v>
      </c>
      <c r="C3890" s="6">
        <v>51832.893969184028</v>
      </c>
      <c r="D3890" s="6">
        <v>0.5423308113879628</v>
      </c>
      <c r="E3890" s="6">
        <v>32250</v>
      </c>
      <c r="F3890" s="16">
        <f t="shared" si="360"/>
        <v>1.0463062543071438E-3</v>
      </c>
      <c r="G3890" s="16">
        <f t="shared" si="361"/>
        <v>1.6816459267843806E-3</v>
      </c>
      <c r="H3890" s="6">
        <f t="shared" si="363"/>
        <v>0.1</v>
      </c>
      <c r="I3890" s="16">
        <f t="shared" si="364"/>
        <v>23.90678413684137</v>
      </c>
      <c r="J3890" s="10" t="b">
        <f t="shared" si="362"/>
        <v>0</v>
      </c>
      <c r="K3890" t="b">
        <f t="shared" si="365"/>
        <v>0</v>
      </c>
      <c r="N3890" s="4"/>
      <c r="O3890" s="17"/>
      <c r="P3890" s="17"/>
      <c r="Q3890" s="17"/>
      <c r="R3890" s="4"/>
    </row>
    <row r="3891" spans="1:18" x14ac:dyDescent="0.25">
      <c r="A3891" s="10">
        <v>45820.125</v>
      </c>
      <c r="B3891" s="5">
        <v>45820</v>
      </c>
      <c r="C3891" s="6">
        <v>50769.692131076386</v>
      </c>
      <c r="D3891" s="6">
        <v>0.49537672327624427</v>
      </c>
      <c r="E3891" s="6">
        <v>32250</v>
      </c>
      <c r="F3891" s="16">
        <f t="shared" si="360"/>
        <v>9.7573316378852279E-4</v>
      </c>
      <c r="G3891" s="16">
        <f t="shared" si="361"/>
        <v>1.5360518551201373E-3</v>
      </c>
      <c r="H3891" s="6">
        <f t="shared" si="363"/>
        <v>0</v>
      </c>
      <c r="I3891" s="16">
        <f t="shared" si="364"/>
        <v>0</v>
      </c>
      <c r="J3891" s="10" t="b">
        <f t="shared" si="362"/>
        <v>0</v>
      </c>
      <c r="K3891" t="b">
        <f t="shared" si="365"/>
        <v>0</v>
      </c>
      <c r="N3891" s="4"/>
      <c r="O3891" s="17"/>
      <c r="P3891" s="17"/>
      <c r="Q3891" s="17"/>
      <c r="R3891" s="4"/>
    </row>
    <row r="3892" spans="1:18" x14ac:dyDescent="0.25">
      <c r="A3892" s="10">
        <v>45820.166666666664</v>
      </c>
      <c r="B3892" s="5">
        <v>45820</v>
      </c>
      <c r="C3892" s="6">
        <v>49576.095084635417</v>
      </c>
      <c r="D3892" s="6">
        <v>0.48241426416569289</v>
      </c>
      <c r="E3892" s="6">
        <v>32250</v>
      </c>
      <c r="F3892" s="16">
        <f t="shared" si="360"/>
        <v>9.7307838251908287E-4</v>
      </c>
      <c r="G3892" s="16">
        <f t="shared" si="361"/>
        <v>1.4958581834595129E-3</v>
      </c>
      <c r="H3892" s="6">
        <f t="shared" si="363"/>
        <v>0</v>
      </c>
      <c r="I3892" s="16">
        <f t="shared" si="364"/>
        <v>0</v>
      </c>
      <c r="J3892" s="10" t="b">
        <f t="shared" si="362"/>
        <v>0</v>
      </c>
      <c r="K3892" t="b">
        <f t="shared" si="365"/>
        <v>0</v>
      </c>
      <c r="N3892" s="4"/>
      <c r="O3892" s="17"/>
      <c r="P3892" s="17"/>
      <c r="Q3892" s="17"/>
      <c r="R3892" s="4"/>
    </row>
    <row r="3893" spans="1:18" x14ac:dyDescent="0.25">
      <c r="A3893" s="10">
        <v>45820.208333333336</v>
      </c>
      <c r="B3893" s="5">
        <v>45820</v>
      </c>
      <c r="C3893" s="6">
        <v>48374.773780381947</v>
      </c>
      <c r="D3893" s="6">
        <v>0.56233051571581094</v>
      </c>
      <c r="E3893" s="6">
        <v>32250</v>
      </c>
      <c r="F3893" s="16">
        <f t="shared" si="360"/>
        <v>1.1624457785968194E-3</v>
      </c>
      <c r="G3893" s="16">
        <f t="shared" si="361"/>
        <v>1.7436605138474758E-3</v>
      </c>
      <c r="H3893" s="6">
        <f t="shared" si="363"/>
        <v>0.1</v>
      </c>
      <c r="I3893" s="16">
        <f t="shared" si="364"/>
        <v>20.729071967418736</v>
      </c>
      <c r="J3893" s="10" t="b">
        <f t="shared" si="362"/>
        <v>0</v>
      </c>
      <c r="K3893" t="b">
        <f t="shared" si="365"/>
        <v>0</v>
      </c>
      <c r="N3893" s="4"/>
      <c r="O3893" s="17"/>
      <c r="P3893" s="17"/>
      <c r="Q3893" s="17"/>
      <c r="R3893" s="4"/>
    </row>
    <row r="3894" spans="1:18" x14ac:dyDescent="0.25">
      <c r="A3894" s="10">
        <v>45820.25</v>
      </c>
      <c r="B3894" s="5">
        <v>45820</v>
      </c>
      <c r="C3894" s="6">
        <v>48676.925482855906</v>
      </c>
      <c r="D3894" s="6">
        <v>0.74324601244595312</v>
      </c>
      <c r="E3894" s="6">
        <v>32250</v>
      </c>
      <c r="F3894" s="16">
        <f t="shared" si="360"/>
        <v>1.5268959677983886E-3</v>
      </c>
      <c r="G3894" s="16">
        <f t="shared" si="361"/>
        <v>2.304638798282025E-3</v>
      </c>
      <c r="H3894" s="6">
        <f t="shared" si="363"/>
        <v>0.2</v>
      </c>
      <c r="I3894" s="16">
        <f t="shared" si="364"/>
        <v>35.566271865117038</v>
      </c>
      <c r="J3894" s="10" t="b">
        <f t="shared" si="362"/>
        <v>0</v>
      </c>
      <c r="K3894" t="b">
        <f t="shared" si="365"/>
        <v>0</v>
      </c>
      <c r="N3894" s="4"/>
      <c r="O3894" s="17"/>
      <c r="P3894" s="17"/>
      <c r="Q3894" s="17"/>
      <c r="R3894" s="4"/>
    </row>
    <row r="3895" spans="1:18" x14ac:dyDescent="0.25">
      <c r="A3895" s="10">
        <v>45820.291666666664</v>
      </c>
      <c r="B3895" s="5">
        <v>45820</v>
      </c>
      <c r="C3895" s="6">
        <v>50190.218882378475</v>
      </c>
      <c r="D3895" s="6">
        <v>27.429503319429028</v>
      </c>
      <c r="E3895" s="6">
        <v>32250</v>
      </c>
      <c r="F3895" s="16">
        <f t="shared" si="360"/>
        <v>5.4651093241315563E-2</v>
      </c>
      <c r="G3895" s="16">
        <f t="shared" si="361"/>
        <v>8.5052723471097755E-2</v>
      </c>
      <c r="H3895" s="6">
        <f t="shared" si="363"/>
        <v>26.7</v>
      </c>
      <c r="I3895" s="16">
        <f t="shared" si="364"/>
        <v>3592.3502518544028</v>
      </c>
      <c r="J3895" s="10" t="b">
        <f t="shared" si="362"/>
        <v>1</v>
      </c>
      <c r="K3895" t="b">
        <f t="shared" si="365"/>
        <v>1</v>
      </c>
      <c r="N3895" s="4"/>
      <c r="O3895" s="17"/>
      <c r="P3895" s="17"/>
      <c r="Q3895" s="17"/>
      <c r="R3895" s="4"/>
    </row>
    <row r="3896" spans="1:18" x14ac:dyDescent="0.25">
      <c r="A3896" s="10">
        <v>45820.333333333336</v>
      </c>
      <c r="B3896" s="5">
        <v>45820</v>
      </c>
      <c r="C3896" s="6">
        <v>51384.680290798613</v>
      </c>
      <c r="D3896" s="6">
        <v>2308.7207732815214</v>
      </c>
      <c r="E3896" s="6">
        <v>32250</v>
      </c>
      <c r="F3896" s="16">
        <f t="shared" si="360"/>
        <v>4.4930137936363517</v>
      </c>
      <c r="G3896" s="16">
        <f t="shared" si="361"/>
        <v>7.1588241031985165</v>
      </c>
      <c r="H3896" s="6">
        <f t="shared" si="363"/>
        <v>2281.3000000000002</v>
      </c>
      <c r="I3896" s="16">
        <f t="shared" si="364"/>
        <v>8316.9570131592445</v>
      </c>
      <c r="J3896" s="10" t="b">
        <f t="shared" si="362"/>
        <v>1</v>
      </c>
      <c r="K3896" t="b">
        <f t="shared" si="365"/>
        <v>1</v>
      </c>
      <c r="N3896" s="4"/>
      <c r="O3896" s="17"/>
      <c r="P3896" s="17"/>
      <c r="Q3896" s="17"/>
      <c r="R3896" s="4"/>
    </row>
    <row r="3897" spans="1:18" x14ac:dyDescent="0.25">
      <c r="A3897" s="10">
        <v>45820.375</v>
      </c>
      <c r="B3897" s="5">
        <v>45820</v>
      </c>
      <c r="C3897" s="6">
        <v>53105.67506076389</v>
      </c>
      <c r="D3897" s="6">
        <v>7465.4993315972224</v>
      </c>
      <c r="E3897" s="6">
        <v>32250</v>
      </c>
      <c r="F3897" s="16">
        <f t="shared" si="360"/>
        <v>14.057818346259879</v>
      </c>
      <c r="G3897" s="16">
        <f t="shared" si="361"/>
        <v>23.148835136735574</v>
      </c>
      <c r="H3897" s="6">
        <f t="shared" si="363"/>
        <v>5156.8</v>
      </c>
      <c r="I3897" s="16">
        <f t="shared" si="364"/>
        <v>223.36178803772512</v>
      </c>
      <c r="J3897" s="10" t="b">
        <f t="shared" si="362"/>
        <v>1</v>
      </c>
      <c r="K3897" t="b">
        <f t="shared" si="365"/>
        <v>1</v>
      </c>
      <c r="N3897" s="4"/>
      <c r="O3897" s="17"/>
      <c r="P3897" s="17"/>
      <c r="Q3897" s="17"/>
      <c r="R3897" s="4"/>
    </row>
    <row r="3898" spans="1:18" x14ac:dyDescent="0.25">
      <c r="A3898" s="10">
        <v>45820.416666666664</v>
      </c>
      <c r="B3898" s="5">
        <v>45820</v>
      </c>
      <c r="C3898" s="6">
        <v>54605.435230034724</v>
      </c>
      <c r="D3898" s="6">
        <v>10965.870784505209</v>
      </c>
      <c r="E3898" s="6">
        <v>32250</v>
      </c>
      <c r="F3898" s="16">
        <f t="shared" si="360"/>
        <v>20.082013334953938</v>
      </c>
      <c r="G3898" s="16">
        <f t="shared" si="361"/>
        <v>34.002700106992897</v>
      </c>
      <c r="H3898" s="6">
        <f t="shared" si="363"/>
        <v>3500.4</v>
      </c>
      <c r="I3898" s="16">
        <f t="shared" si="364"/>
        <v>46.887687541338238</v>
      </c>
      <c r="J3898" s="10" t="b">
        <f t="shared" si="362"/>
        <v>1</v>
      </c>
      <c r="K3898" t="b">
        <f t="shared" si="365"/>
        <v>1</v>
      </c>
      <c r="N3898" s="4"/>
      <c r="O3898" s="17"/>
      <c r="P3898" s="17"/>
      <c r="Q3898" s="17"/>
      <c r="R3898" s="4"/>
    </row>
    <row r="3899" spans="1:18" x14ac:dyDescent="0.25">
      <c r="A3899" s="10">
        <v>45820.458333333336</v>
      </c>
      <c r="B3899" s="5">
        <v>45820</v>
      </c>
      <c r="C3899" s="6">
        <v>55692.871017795136</v>
      </c>
      <c r="D3899" s="6">
        <v>12651.521086154515</v>
      </c>
      <c r="E3899" s="6">
        <v>32250</v>
      </c>
      <c r="F3899" s="16">
        <f t="shared" si="360"/>
        <v>22.716589852428449</v>
      </c>
      <c r="G3899" s="16">
        <f t="shared" si="361"/>
        <v>39.229522747765941</v>
      </c>
      <c r="H3899" s="6">
        <f t="shared" si="363"/>
        <v>1685.7</v>
      </c>
      <c r="I3899" s="16">
        <f t="shared" si="364"/>
        <v>15.372240227213844</v>
      </c>
      <c r="J3899" s="10" t="b">
        <f t="shared" si="362"/>
        <v>1</v>
      </c>
      <c r="K3899" t="b">
        <f t="shared" si="365"/>
        <v>1</v>
      </c>
      <c r="N3899" s="4"/>
      <c r="O3899" s="17"/>
      <c r="P3899" s="17"/>
      <c r="Q3899" s="17"/>
      <c r="R3899" s="4"/>
    </row>
    <row r="3900" spans="1:18" x14ac:dyDescent="0.25">
      <c r="A3900" s="10">
        <v>45820.5</v>
      </c>
      <c r="B3900" s="5">
        <v>45820</v>
      </c>
      <c r="C3900" s="6">
        <v>56895.558539496531</v>
      </c>
      <c r="D3900" s="6">
        <v>13806.047694227431</v>
      </c>
      <c r="E3900" s="6">
        <v>32250</v>
      </c>
      <c r="F3900" s="16">
        <f t="shared" si="360"/>
        <v>24.265598314925342</v>
      </c>
      <c r="G3900" s="16">
        <f t="shared" si="361"/>
        <v>42.809450214658703</v>
      </c>
      <c r="H3900" s="6">
        <f t="shared" si="363"/>
        <v>1154.5</v>
      </c>
      <c r="I3900" s="16">
        <f t="shared" si="364"/>
        <v>9.1253849409732535</v>
      </c>
      <c r="J3900" s="10" t="b">
        <f t="shared" si="362"/>
        <v>1</v>
      </c>
      <c r="K3900" t="b">
        <f t="shared" si="365"/>
        <v>1</v>
      </c>
      <c r="N3900" s="4"/>
      <c r="O3900" s="17"/>
      <c r="P3900" s="17"/>
      <c r="Q3900" s="17"/>
      <c r="R3900" s="4"/>
    </row>
    <row r="3901" spans="1:18" x14ac:dyDescent="0.25">
      <c r="A3901" s="10">
        <v>45820.541666666664</v>
      </c>
      <c r="B3901" s="5">
        <v>45820</v>
      </c>
      <c r="C3901" s="6">
        <v>57990.864887152777</v>
      </c>
      <c r="D3901" s="6">
        <v>15294.721659071181</v>
      </c>
      <c r="E3901" s="6">
        <v>32250</v>
      </c>
      <c r="F3901" s="16">
        <f t="shared" si="360"/>
        <v>26.374363770628218</v>
      </c>
      <c r="G3901" s="16">
        <f t="shared" si="361"/>
        <v>47.425493516499792</v>
      </c>
      <c r="H3901" s="6">
        <f t="shared" si="363"/>
        <v>1488.7</v>
      </c>
      <c r="I3901" s="16">
        <f t="shared" si="364"/>
        <v>10.78295565082289</v>
      </c>
      <c r="J3901" s="10" t="b">
        <f t="shared" si="362"/>
        <v>1</v>
      </c>
      <c r="K3901" t="b">
        <f t="shared" si="365"/>
        <v>1</v>
      </c>
      <c r="N3901" s="4"/>
      <c r="O3901" s="17"/>
      <c r="P3901" s="17"/>
      <c r="Q3901" s="17"/>
      <c r="R3901" s="4"/>
    </row>
    <row r="3902" spans="1:18" x14ac:dyDescent="0.25">
      <c r="A3902" s="10">
        <v>45820.583333333336</v>
      </c>
      <c r="B3902" s="5">
        <v>45820</v>
      </c>
      <c r="C3902" s="6">
        <v>59331.755017361109</v>
      </c>
      <c r="D3902" s="6">
        <v>16781.018452690972</v>
      </c>
      <c r="E3902" s="6">
        <v>32250</v>
      </c>
      <c r="F3902" s="16">
        <f t="shared" si="360"/>
        <v>28.283367730788793</v>
      </c>
      <c r="G3902" s="16">
        <f t="shared" si="361"/>
        <v>52.034165744778207</v>
      </c>
      <c r="H3902" s="6">
        <f t="shared" si="363"/>
        <v>1486.3</v>
      </c>
      <c r="I3902" s="16">
        <f t="shared" si="364"/>
        <v>9.7177316013363804</v>
      </c>
      <c r="J3902" s="10" t="b">
        <f t="shared" si="362"/>
        <v>1</v>
      </c>
      <c r="K3902" t="b">
        <f t="shared" si="365"/>
        <v>1</v>
      </c>
      <c r="N3902" s="4"/>
      <c r="O3902" s="17"/>
      <c r="P3902" s="17"/>
      <c r="Q3902" s="17"/>
      <c r="R3902" s="4"/>
    </row>
    <row r="3903" spans="1:18" x14ac:dyDescent="0.25">
      <c r="A3903" s="10">
        <v>45820.625</v>
      </c>
      <c r="B3903" s="5">
        <v>45820</v>
      </c>
      <c r="C3903" s="6">
        <v>60556.111334635418</v>
      </c>
      <c r="D3903" s="6">
        <v>17458.222610677083</v>
      </c>
      <c r="E3903" s="6">
        <v>32250</v>
      </c>
      <c r="F3903" s="16">
        <f t="shared" si="360"/>
        <v>28.829827784354034</v>
      </c>
      <c r="G3903" s="16">
        <f t="shared" si="361"/>
        <v>54.134023598998702</v>
      </c>
      <c r="H3903" s="6">
        <f t="shared" si="363"/>
        <v>677.2</v>
      </c>
      <c r="I3903" s="16">
        <f t="shared" si="364"/>
        <v>4.035511920263728</v>
      </c>
      <c r="J3903" s="10" t="b">
        <f t="shared" si="362"/>
        <v>1</v>
      </c>
      <c r="K3903" t="b">
        <f t="shared" si="365"/>
        <v>1</v>
      </c>
      <c r="N3903" s="4"/>
      <c r="O3903" s="17"/>
      <c r="P3903" s="17"/>
      <c r="Q3903" s="17"/>
      <c r="R3903" s="4"/>
    </row>
    <row r="3904" spans="1:18" x14ac:dyDescent="0.25">
      <c r="A3904" s="10">
        <v>45820.666666666664</v>
      </c>
      <c r="B3904" s="5">
        <v>45820</v>
      </c>
      <c r="C3904" s="6">
        <v>61598.408750000002</v>
      </c>
      <c r="D3904" s="6">
        <v>17734.105588107639</v>
      </c>
      <c r="E3904" s="6">
        <v>32250</v>
      </c>
      <c r="F3904" s="16">
        <f t="shared" si="360"/>
        <v>28.78987614774649</v>
      </c>
      <c r="G3904" s="16">
        <f t="shared" si="361"/>
        <v>54.989474691806628</v>
      </c>
      <c r="H3904" s="6">
        <f t="shared" si="363"/>
        <v>275.89999999999998</v>
      </c>
      <c r="I3904" s="16">
        <f t="shared" si="364"/>
        <v>1.5803441515934464</v>
      </c>
      <c r="J3904" s="10" t="b">
        <f t="shared" si="362"/>
        <v>1</v>
      </c>
      <c r="K3904" t="b">
        <f t="shared" si="365"/>
        <v>1</v>
      </c>
      <c r="N3904" s="4"/>
      <c r="O3904" s="17"/>
      <c r="P3904" s="17"/>
      <c r="Q3904" s="17"/>
      <c r="R3904" s="4"/>
    </row>
    <row r="3905" spans="1:18" x14ac:dyDescent="0.25">
      <c r="A3905" s="10">
        <v>45820.708333333336</v>
      </c>
      <c r="B3905" s="5">
        <v>45820</v>
      </c>
      <c r="C3905" s="6">
        <v>62712.306412760416</v>
      </c>
      <c r="D3905" s="6">
        <v>18588.803906249999</v>
      </c>
      <c r="E3905" s="6">
        <v>32250</v>
      </c>
      <c r="F3905" s="16">
        <f t="shared" si="360"/>
        <v>29.641397310285551</v>
      </c>
      <c r="G3905" s="16">
        <f t="shared" si="361"/>
        <v>57.639702034883719</v>
      </c>
      <c r="H3905" s="6">
        <f t="shared" si="363"/>
        <v>854.7</v>
      </c>
      <c r="I3905" s="16">
        <f t="shared" si="364"/>
        <v>4.8195269603737758</v>
      </c>
      <c r="J3905" s="10" t="b">
        <f t="shared" si="362"/>
        <v>1</v>
      </c>
      <c r="K3905" t="b">
        <f t="shared" si="365"/>
        <v>1</v>
      </c>
      <c r="N3905" s="4"/>
      <c r="O3905" s="17"/>
      <c r="P3905" s="17"/>
      <c r="Q3905" s="17"/>
      <c r="R3905" s="4"/>
    </row>
    <row r="3906" spans="1:18" x14ac:dyDescent="0.25">
      <c r="A3906" s="10">
        <v>45820.75</v>
      </c>
      <c r="B3906" s="5">
        <v>45820</v>
      </c>
      <c r="C3906" s="6">
        <v>63995.539418402775</v>
      </c>
      <c r="D3906" s="6">
        <v>16549.155453559029</v>
      </c>
      <c r="E3906" s="6">
        <v>32250</v>
      </c>
      <c r="F3906" s="16">
        <f t="shared" si="360"/>
        <v>25.85985774002258</v>
      </c>
      <c r="G3906" s="16">
        <f t="shared" si="361"/>
        <v>51.315210708710168</v>
      </c>
      <c r="H3906" s="6">
        <f t="shared" si="363"/>
        <v>-2039.6</v>
      </c>
      <c r="I3906" s="16">
        <f t="shared" si="364"/>
        <v>-10.97219600726563</v>
      </c>
      <c r="J3906" s="10" t="b">
        <f t="shared" si="362"/>
        <v>1</v>
      </c>
      <c r="K3906" t="b">
        <f t="shared" si="365"/>
        <v>1</v>
      </c>
      <c r="N3906" s="4"/>
      <c r="O3906" s="17"/>
      <c r="P3906" s="17"/>
      <c r="Q3906" s="17"/>
      <c r="R3906" s="4"/>
    </row>
    <row r="3907" spans="1:18" x14ac:dyDescent="0.25">
      <c r="A3907" s="10">
        <v>45820.791666666664</v>
      </c>
      <c r="B3907" s="5">
        <v>45820</v>
      </c>
      <c r="C3907" s="6">
        <v>63823.551827256946</v>
      </c>
      <c r="D3907" s="6">
        <v>14951.263559027779</v>
      </c>
      <c r="E3907" s="6">
        <v>32250</v>
      </c>
      <c r="F3907" s="16">
        <f t="shared" ref="F3907:F3970" si="366">D3907/C3907*100</f>
        <v>23.425934676112124</v>
      </c>
      <c r="G3907" s="16">
        <f t="shared" ref="G3907:G3970" si="367">D3907/E3907*100</f>
        <v>46.360507159776063</v>
      </c>
      <c r="H3907" s="6">
        <f t="shared" si="363"/>
        <v>-1597.9</v>
      </c>
      <c r="I3907" s="16">
        <f t="shared" si="364"/>
        <v>-9.6554776132479834</v>
      </c>
      <c r="J3907" s="10" t="b">
        <f t="shared" ref="J3907:J3970" si="368">D3907&gt;5</f>
        <v>1</v>
      </c>
      <c r="K3907" t="b">
        <f t="shared" si="365"/>
        <v>1</v>
      </c>
      <c r="N3907" s="4"/>
      <c r="O3907" s="17"/>
      <c r="P3907" s="17"/>
      <c r="Q3907" s="17"/>
      <c r="R3907" s="4"/>
    </row>
    <row r="3908" spans="1:18" x14ac:dyDescent="0.25">
      <c r="A3908" s="10">
        <v>45820.833333333336</v>
      </c>
      <c r="B3908" s="5">
        <v>45820</v>
      </c>
      <c r="C3908" s="6">
        <v>62412.289205729168</v>
      </c>
      <c r="D3908" s="6">
        <v>7295.1430305989579</v>
      </c>
      <c r="E3908" s="6">
        <v>32250</v>
      </c>
      <c r="F3908" s="16">
        <f t="shared" si="366"/>
        <v>11.688632356605334</v>
      </c>
      <c r="G3908" s="16">
        <f t="shared" si="367"/>
        <v>22.620598544492893</v>
      </c>
      <c r="H3908" s="6">
        <f t="shared" ref="H3908:H3971" si="369">ROUND(D3908-D3907,1)</f>
        <v>-7656.1</v>
      </c>
      <c r="I3908" s="16">
        <f t="shared" ref="I3908:I3971" si="370">H3908/D3907*100</f>
        <v>-51.20704326944422</v>
      </c>
      <c r="J3908" s="10" t="b">
        <f t="shared" si="368"/>
        <v>1</v>
      </c>
      <c r="K3908" t="b">
        <f t="shared" ref="K3908:K3971" si="371">OR(J3908,ABS(H3908)&gt;5)</f>
        <v>1</v>
      </c>
      <c r="N3908" s="4"/>
      <c r="O3908" s="17"/>
      <c r="P3908" s="17"/>
      <c r="Q3908" s="17"/>
      <c r="R3908" s="4"/>
    </row>
    <row r="3909" spans="1:18" x14ac:dyDescent="0.25">
      <c r="A3909" s="10">
        <v>45820.875</v>
      </c>
      <c r="B3909" s="5">
        <v>45820</v>
      </c>
      <c r="C3909" s="6">
        <v>60655.815000000002</v>
      </c>
      <c r="D3909" s="6">
        <v>628.7465002333787</v>
      </c>
      <c r="E3909" s="6">
        <v>32250</v>
      </c>
      <c r="F3909" s="16">
        <f t="shared" si="366"/>
        <v>1.036580747012267</v>
      </c>
      <c r="G3909" s="16">
        <f t="shared" si="367"/>
        <v>1.9496015511112519</v>
      </c>
      <c r="H3909" s="6">
        <f t="shared" si="369"/>
        <v>-6666.4</v>
      </c>
      <c r="I3909" s="16">
        <f t="shared" si="370"/>
        <v>-91.381347453206331</v>
      </c>
      <c r="J3909" s="10" t="b">
        <f t="shared" si="368"/>
        <v>1</v>
      </c>
      <c r="K3909" t="b">
        <f t="shared" si="371"/>
        <v>1</v>
      </c>
      <c r="N3909" s="4"/>
      <c r="O3909" s="17"/>
      <c r="P3909" s="17"/>
      <c r="Q3909" s="17"/>
      <c r="R3909" s="4"/>
    </row>
    <row r="3910" spans="1:18" x14ac:dyDescent="0.25">
      <c r="A3910" s="10">
        <v>45820.916666666664</v>
      </c>
      <c r="B3910" s="5">
        <v>45820</v>
      </c>
      <c r="C3910" s="6">
        <v>59389.799871961804</v>
      </c>
      <c r="D3910" s="6">
        <v>0.10783313602623013</v>
      </c>
      <c r="E3910" s="6">
        <v>32250</v>
      </c>
      <c r="F3910" s="16">
        <f t="shared" si="366"/>
        <v>1.815684448486223E-4</v>
      </c>
      <c r="G3910" s="16">
        <f t="shared" si="367"/>
        <v>3.3436631325962826E-4</v>
      </c>
      <c r="H3910" s="6">
        <f t="shared" si="369"/>
        <v>-628.6</v>
      </c>
      <c r="I3910" s="16">
        <f t="shared" si="370"/>
        <v>-99.976699634379784</v>
      </c>
      <c r="J3910" s="10" t="b">
        <f t="shared" si="368"/>
        <v>0</v>
      </c>
      <c r="K3910" t="b">
        <f t="shared" si="371"/>
        <v>1</v>
      </c>
      <c r="N3910" s="4"/>
      <c r="O3910" s="17"/>
      <c r="P3910" s="17"/>
      <c r="Q3910" s="17"/>
      <c r="R3910" s="4"/>
    </row>
    <row r="3911" spans="1:18" x14ac:dyDescent="0.25">
      <c r="A3911" s="10">
        <v>45820.958333333336</v>
      </c>
      <c r="B3911" s="5">
        <v>45820</v>
      </c>
      <c r="C3911" s="6">
        <v>57056.122052951388</v>
      </c>
      <c r="D3911" s="6">
        <v>0.11014279974003632</v>
      </c>
      <c r="E3911" s="6">
        <v>32250</v>
      </c>
      <c r="F3911" s="16">
        <f t="shared" si="366"/>
        <v>1.9304291244648104E-4</v>
      </c>
      <c r="G3911" s="16">
        <f t="shared" si="367"/>
        <v>3.4152806120941494E-4</v>
      </c>
      <c r="H3911" s="6">
        <f t="shared" si="369"/>
        <v>0</v>
      </c>
      <c r="I3911" s="16">
        <f t="shared" si="370"/>
        <v>0</v>
      </c>
      <c r="J3911" s="10" t="b">
        <f t="shared" si="368"/>
        <v>0</v>
      </c>
      <c r="K3911" t="b">
        <f t="shared" si="371"/>
        <v>0</v>
      </c>
      <c r="N3911" s="4"/>
      <c r="O3911" s="17"/>
      <c r="P3911" s="17"/>
      <c r="Q3911" s="17"/>
      <c r="R3911" s="4"/>
    </row>
    <row r="3912" spans="1:18" x14ac:dyDescent="0.25">
      <c r="A3912" s="10">
        <v>45821</v>
      </c>
      <c r="B3912" s="5">
        <v>45821</v>
      </c>
      <c r="C3912" s="6">
        <v>54055.629450954861</v>
      </c>
      <c r="D3912" s="6">
        <v>0.35803775697118706</v>
      </c>
      <c r="E3912" s="6">
        <v>32250</v>
      </c>
      <c r="F3912" s="16">
        <f t="shared" si="366"/>
        <v>6.6235054629423524E-4</v>
      </c>
      <c r="G3912" s="16">
        <f t="shared" si="367"/>
        <v>1.1101945952594948E-3</v>
      </c>
      <c r="H3912" s="6">
        <f t="shared" si="369"/>
        <v>0.2</v>
      </c>
      <c r="I3912" s="16">
        <f t="shared" si="370"/>
        <v>181.58245520546819</v>
      </c>
      <c r="J3912" s="10" t="b">
        <f t="shared" si="368"/>
        <v>0</v>
      </c>
      <c r="K3912" t="b">
        <f t="shared" si="371"/>
        <v>0</v>
      </c>
      <c r="N3912" s="4"/>
      <c r="O3912" s="17"/>
      <c r="P3912" s="17"/>
      <c r="Q3912" s="17"/>
      <c r="R3912" s="4"/>
    </row>
    <row r="3913" spans="1:18" x14ac:dyDescent="0.25">
      <c r="A3913" s="10">
        <v>45821.041666666664</v>
      </c>
      <c r="B3913" s="5">
        <v>45821</v>
      </c>
      <c r="C3913" s="6">
        <v>51582.345616319442</v>
      </c>
      <c r="D3913" s="6">
        <v>0.54860921886232161</v>
      </c>
      <c r="E3913" s="6">
        <v>32250</v>
      </c>
      <c r="F3913" s="16">
        <f t="shared" si="366"/>
        <v>1.0635600461890483E-3</v>
      </c>
      <c r="G3913" s="16">
        <f t="shared" si="367"/>
        <v>1.7011138569374316E-3</v>
      </c>
      <c r="H3913" s="6">
        <f t="shared" si="369"/>
        <v>0.2</v>
      </c>
      <c r="I3913" s="16">
        <f t="shared" si="370"/>
        <v>55.86003043139803</v>
      </c>
      <c r="J3913" s="10" t="b">
        <f t="shared" si="368"/>
        <v>0</v>
      </c>
      <c r="K3913" t="b">
        <f t="shared" si="371"/>
        <v>0</v>
      </c>
      <c r="N3913" s="4"/>
      <c r="O3913" s="17"/>
      <c r="P3913" s="17"/>
      <c r="Q3913" s="17"/>
      <c r="R3913" s="4"/>
    </row>
    <row r="3914" spans="1:18" x14ac:dyDescent="0.25">
      <c r="A3914" s="10">
        <v>45821.083333333336</v>
      </c>
      <c r="B3914" s="5">
        <v>45821</v>
      </c>
      <c r="C3914" s="6">
        <v>50034.790236545137</v>
      </c>
      <c r="D3914" s="6">
        <v>0.54688651659422449</v>
      </c>
      <c r="E3914" s="6">
        <v>32250</v>
      </c>
      <c r="F3914" s="16">
        <f t="shared" si="366"/>
        <v>1.0930125099131154E-3</v>
      </c>
      <c r="G3914" s="16">
        <f t="shared" si="367"/>
        <v>1.6957721444782153E-3</v>
      </c>
      <c r="H3914" s="6">
        <f t="shared" si="369"/>
        <v>0</v>
      </c>
      <c r="I3914" s="16">
        <f t="shared" si="370"/>
        <v>0</v>
      </c>
      <c r="J3914" s="10" t="b">
        <f t="shared" si="368"/>
        <v>0</v>
      </c>
      <c r="K3914" t="b">
        <f t="shared" si="371"/>
        <v>0</v>
      </c>
      <c r="N3914" s="4"/>
      <c r="O3914" s="17"/>
      <c r="P3914" s="17"/>
      <c r="Q3914" s="17"/>
      <c r="R3914" s="4"/>
    </row>
    <row r="3915" spans="1:18" x14ac:dyDescent="0.25">
      <c r="A3915" s="10">
        <v>45821.125</v>
      </c>
      <c r="B3915" s="5">
        <v>45821</v>
      </c>
      <c r="C3915" s="6">
        <v>48416.413192274304</v>
      </c>
      <c r="D3915" s="6">
        <v>0.54834560766816143</v>
      </c>
      <c r="E3915" s="6">
        <v>32250</v>
      </c>
      <c r="F3915" s="16">
        <f t="shared" si="366"/>
        <v>1.132561401214371E-3</v>
      </c>
      <c r="G3915" s="16">
        <f t="shared" si="367"/>
        <v>1.7002964578857721E-3</v>
      </c>
      <c r="H3915" s="6">
        <f t="shared" si="369"/>
        <v>0</v>
      </c>
      <c r="I3915" s="16">
        <f t="shared" si="370"/>
        <v>0</v>
      </c>
      <c r="J3915" s="10" t="b">
        <f t="shared" si="368"/>
        <v>0</v>
      </c>
      <c r="K3915" t="b">
        <f t="shared" si="371"/>
        <v>0</v>
      </c>
      <c r="N3915" s="4"/>
      <c r="O3915" s="17"/>
      <c r="P3915" s="17"/>
      <c r="Q3915" s="17"/>
      <c r="R3915" s="4"/>
    </row>
    <row r="3916" spans="1:18" x14ac:dyDescent="0.25">
      <c r="A3916" s="10">
        <v>45821.166666666664</v>
      </c>
      <c r="B3916" s="5">
        <v>45821</v>
      </c>
      <c r="C3916" s="6">
        <v>47689.932562934031</v>
      </c>
      <c r="D3916" s="6">
        <v>0.34874920149644217</v>
      </c>
      <c r="E3916" s="6">
        <v>32250</v>
      </c>
      <c r="F3916" s="16">
        <f t="shared" si="366"/>
        <v>7.3128474450286801E-4</v>
      </c>
      <c r="G3916" s="16">
        <f t="shared" si="367"/>
        <v>1.081392872857185E-3</v>
      </c>
      <c r="H3916" s="6">
        <f t="shared" si="369"/>
        <v>-0.2</v>
      </c>
      <c r="I3916" s="16">
        <f t="shared" si="370"/>
        <v>-36.473347684957233</v>
      </c>
      <c r="J3916" s="10" t="b">
        <f t="shared" si="368"/>
        <v>0</v>
      </c>
      <c r="K3916" t="b">
        <f t="shared" si="371"/>
        <v>0</v>
      </c>
      <c r="N3916" s="4"/>
      <c r="O3916" s="17"/>
      <c r="P3916" s="17"/>
      <c r="Q3916" s="17"/>
      <c r="R3916" s="4"/>
    </row>
    <row r="3917" spans="1:18" x14ac:dyDescent="0.25">
      <c r="A3917" s="10">
        <v>45821.208333333336</v>
      </c>
      <c r="B3917" s="5">
        <v>45821</v>
      </c>
      <c r="C3917" s="6">
        <v>47290.476341145833</v>
      </c>
      <c r="D3917" s="6">
        <v>0.33512021203835807</v>
      </c>
      <c r="E3917" s="6">
        <v>32250</v>
      </c>
      <c r="F3917" s="16">
        <f t="shared" si="366"/>
        <v>7.0864207334444076E-4</v>
      </c>
      <c r="G3917" s="16">
        <f t="shared" si="367"/>
        <v>1.0391324404290174E-3</v>
      </c>
      <c r="H3917" s="6">
        <f t="shared" si="369"/>
        <v>0</v>
      </c>
      <c r="I3917" s="16">
        <f t="shared" si="370"/>
        <v>0</v>
      </c>
      <c r="J3917" s="10" t="b">
        <f t="shared" si="368"/>
        <v>0</v>
      </c>
      <c r="K3917" t="b">
        <f t="shared" si="371"/>
        <v>0</v>
      </c>
      <c r="N3917" s="4"/>
      <c r="O3917" s="17"/>
      <c r="P3917" s="17"/>
      <c r="Q3917" s="17"/>
      <c r="R3917" s="4"/>
    </row>
    <row r="3918" spans="1:18" x14ac:dyDescent="0.25">
      <c r="A3918" s="10">
        <v>45821.25</v>
      </c>
      <c r="B3918" s="5">
        <v>45821</v>
      </c>
      <c r="C3918" s="6">
        <v>47899.490961371528</v>
      </c>
      <c r="D3918" s="6">
        <v>0.41531657649411097</v>
      </c>
      <c r="E3918" s="6">
        <v>32250</v>
      </c>
      <c r="F3918" s="16">
        <f t="shared" si="366"/>
        <v>8.670584345646645E-4</v>
      </c>
      <c r="G3918" s="16">
        <f t="shared" si="367"/>
        <v>1.2878033379662356E-3</v>
      </c>
      <c r="H3918" s="6">
        <f t="shared" si="369"/>
        <v>0.1</v>
      </c>
      <c r="I3918" s="16">
        <f t="shared" si="370"/>
        <v>29.840038412411229</v>
      </c>
      <c r="J3918" s="10" t="b">
        <f t="shared" si="368"/>
        <v>0</v>
      </c>
      <c r="K3918" t="b">
        <f t="shared" si="371"/>
        <v>0</v>
      </c>
      <c r="N3918" s="4"/>
      <c r="O3918" s="17"/>
      <c r="P3918" s="17"/>
      <c r="Q3918" s="17"/>
      <c r="R3918" s="4"/>
    </row>
    <row r="3919" spans="1:18" x14ac:dyDescent="0.25">
      <c r="A3919" s="10">
        <v>45821.291666666664</v>
      </c>
      <c r="B3919" s="5">
        <v>45821</v>
      </c>
      <c r="C3919" s="6">
        <v>48894.799246961804</v>
      </c>
      <c r="D3919" s="6">
        <v>194.29531500541501</v>
      </c>
      <c r="E3919" s="6">
        <v>32250</v>
      </c>
      <c r="F3919" s="16">
        <f t="shared" si="366"/>
        <v>0.39737419520643191</v>
      </c>
      <c r="G3919" s="16">
        <f t="shared" si="367"/>
        <v>0.6024660930400465</v>
      </c>
      <c r="H3919" s="6">
        <f t="shared" si="369"/>
        <v>193.9</v>
      </c>
      <c r="I3919" s="16">
        <f t="shared" si="370"/>
        <v>46687.276880880636</v>
      </c>
      <c r="J3919" s="10" t="b">
        <f t="shared" si="368"/>
        <v>1</v>
      </c>
      <c r="K3919" t="b">
        <f t="shared" si="371"/>
        <v>1</v>
      </c>
      <c r="N3919" s="4"/>
      <c r="O3919" s="17"/>
      <c r="P3919" s="17"/>
      <c r="Q3919" s="17"/>
      <c r="R3919" s="4"/>
    </row>
    <row r="3920" spans="1:18" x14ac:dyDescent="0.25">
      <c r="A3920" s="10">
        <v>45821.333333333336</v>
      </c>
      <c r="B3920" s="5">
        <v>45821</v>
      </c>
      <c r="C3920" s="6">
        <v>50552.128153211808</v>
      </c>
      <c r="D3920" s="6">
        <v>4107.1873714870881</v>
      </c>
      <c r="E3920" s="6">
        <v>32250</v>
      </c>
      <c r="F3920" s="16">
        <f t="shared" si="366"/>
        <v>8.1246576979690222</v>
      </c>
      <c r="G3920" s="16">
        <f t="shared" si="367"/>
        <v>12.735464717789421</v>
      </c>
      <c r="H3920" s="6">
        <f t="shared" si="369"/>
        <v>3912.9</v>
      </c>
      <c r="I3920" s="16">
        <f t="shared" si="370"/>
        <v>2013.8931295852128</v>
      </c>
      <c r="J3920" s="10" t="b">
        <f t="shared" si="368"/>
        <v>1</v>
      </c>
      <c r="K3920" t="b">
        <f t="shared" si="371"/>
        <v>1</v>
      </c>
      <c r="N3920" s="4"/>
      <c r="O3920" s="17"/>
      <c r="P3920" s="17"/>
      <c r="Q3920" s="17"/>
      <c r="R3920" s="4"/>
    </row>
    <row r="3921" spans="1:18" x14ac:dyDescent="0.25">
      <c r="A3921" s="10">
        <v>45821.375</v>
      </c>
      <c r="B3921" s="5">
        <v>45821</v>
      </c>
      <c r="C3921" s="6">
        <v>55100.630922309028</v>
      </c>
      <c r="D3921" s="6">
        <v>14465.82964735243</v>
      </c>
      <c r="E3921" s="6">
        <v>32250</v>
      </c>
      <c r="F3921" s="16">
        <f t="shared" si="366"/>
        <v>26.253473699328435</v>
      </c>
      <c r="G3921" s="16">
        <f t="shared" si="367"/>
        <v>44.855285728224587</v>
      </c>
      <c r="H3921" s="6">
        <f t="shared" si="369"/>
        <v>10358.6</v>
      </c>
      <c r="I3921" s="16">
        <f t="shared" si="370"/>
        <v>252.20665781920403</v>
      </c>
      <c r="J3921" s="10" t="b">
        <f t="shared" si="368"/>
        <v>1</v>
      </c>
      <c r="K3921" t="b">
        <f t="shared" si="371"/>
        <v>1</v>
      </c>
      <c r="N3921" s="4"/>
      <c r="O3921" s="17"/>
      <c r="P3921" s="17"/>
      <c r="Q3921" s="17"/>
      <c r="R3921" s="4"/>
    </row>
    <row r="3922" spans="1:18" x14ac:dyDescent="0.25">
      <c r="A3922" s="10">
        <v>45821.416666666664</v>
      </c>
      <c r="B3922" s="5">
        <v>45821</v>
      </c>
      <c r="C3922" s="6">
        <v>59150.433793402779</v>
      </c>
      <c r="D3922" s="6">
        <v>21609.570041232641</v>
      </c>
      <c r="E3922" s="6">
        <v>32250</v>
      </c>
      <c r="F3922" s="16">
        <f t="shared" si="366"/>
        <v>36.533240173198564</v>
      </c>
      <c r="G3922" s="16">
        <f t="shared" si="367"/>
        <v>67.006418732504315</v>
      </c>
      <c r="H3922" s="6">
        <f t="shared" si="369"/>
        <v>7143.7</v>
      </c>
      <c r="I3922" s="16">
        <f t="shared" si="370"/>
        <v>49.383271987496805</v>
      </c>
      <c r="J3922" s="10" t="b">
        <f t="shared" si="368"/>
        <v>1</v>
      </c>
      <c r="K3922" t="b">
        <f t="shared" si="371"/>
        <v>1</v>
      </c>
      <c r="N3922" s="4"/>
      <c r="O3922" s="17"/>
      <c r="P3922" s="17"/>
      <c r="Q3922" s="17"/>
      <c r="R3922" s="4"/>
    </row>
    <row r="3923" spans="1:18" x14ac:dyDescent="0.25">
      <c r="A3923" s="10">
        <v>45821.458333333336</v>
      </c>
      <c r="B3923" s="5">
        <v>45821</v>
      </c>
      <c r="C3923" s="6">
        <v>61511.747677951389</v>
      </c>
      <c r="D3923" s="6">
        <v>23855.951458333333</v>
      </c>
      <c r="E3923" s="6">
        <v>32250</v>
      </c>
      <c r="F3923" s="16">
        <f t="shared" si="366"/>
        <v>38.782756723532977</v>
      </c>
      <c r="G3923" s="16">
        <f t="shared" si="367"/>
        <v>73.971942506459939</v>
      </c>
      <c r="H3923" s="6">
        <f t="shared" si="369"/>
        <v>2246.4</v>
      </c>
      <c r="I3923" s="16">
        <f t="shared" si="370"/>
        <v>10.395394242984494</v>
      </c>
      <c r="J3923" s="10" t="b">
        <f t="shared" si="368"/>
        <v>1</v>
      </c>
      <c r="K3923" t="b">
        <f t="shared" si="371"/>
        <v>1</v>
      </c>
      <c r="N3923" s="4"/>
      <c r="O3923" s="17"/>
      <c r="P3923" s="17"/>
      <c r="Q3923" s="17"/>
      <c r="R3923" s="4"/>
    </row>
    <row r="3924" spans="1:18" x14ac:dyDescent="0.25">
      <c r="A3924" s="10">
        <v>45821.5</v>
      </c>
      <c r="B3924" s="5">
        <v>45821</v>
      </c>
      <c r="C3924" s="6">
        <v>65119.278602430553</v>
      </c>
      <c r="D3924" s="6">
        <v>24833.442586805555</v>
      </c>
      <c r="E3924" s="6">
        <v>32250</v>
      </c>
      <c r="F3924" s="16">
        <f t="shared" si="366"/>
        <v>38.13531586923731</v>
      </c>
      <c r="G3924" s="16">
        <f t="shared" si="367"/>
        <v>77.002922749784659</v>
      </c>
      <c r="H3924" s="6">
        <f t="shared" si="369"/>
        <v>977.5</v>
      </c>
      <c r="I3924" s="16">
        <f t="shared" si="370"/>
        <v>4.0975100142507239</v>
      </c>
      <c r="J3924" s="10" t="b">
        <f t="shared" si="368"/>
        <v>1</v>
      </c>
      <c r="K3924" t="b">
        <f t="shared" si="371"/>
        <v>1</v>
      </c>
      <c r="N3924" s="4"/>
      <c r="O3924" s="17"/>
      <c r="P3924" s="17"/>
      <c r="Q3924" s="17"/>
      <c r="R3924" s="4"/>
    </row>
    <row r="3925" spans="1:18" x14ac:dyDescent="0.25">
      <c r="A3925" s="10">
        <v>45821.541666666664</v>
      </c>
      <c r="B3925" s="5">
        <v>45821</v>
      </c>
      <c r="C3925" s="6">
        <v>68544.578415798605</v>
      </c>
      <c r="D3925" s="6">
        <v>25395.790238715279</v>
      </c>
      <c r="E3925" s="6">
        <v>32250</v>
      </c>
      <c r="F3925" s="16">
        <f t="shared" si="366"/>
        <v>37.050034919846979</v>
      </c>
      <c r="G3925" s="16">
        <f t="shared" si="367"/>
        <v>78.746636399117136</v>
      </c>
      <c r="H3925" s="6">
        <f t="shared" si="369"/>
        <v>562.29999999999995</v>
      </c>
      <c r="I3925" s="16">
        <f t="shared" si="370"/>
        <v>2.2642853403609853</v>
      </c>
      <c r="J3925" s="10" t="b">
        <f t="shared" si="368"/>
        <v>1</v>
      </c>
      <c r="K3925" t="b">
        <f t="shared" si="371"/>
        <v>1</v>
      </c>
      <c r="N3925" s="4"/>
      <c r="O3925" s="17"/>
      <c r="P3925" s="17"/>
      <c r="Q3925" s="17"/>
      <c r="R3925" s="4"/>
    </row>
    <row r="3926" spans="1:18" x14ac:dyDescent="0.25">
      <c r="A3926" s="10">
        <v>45821.583333333336</v>
      </c>
      <c r="B3926" s="5">
        <v>45821</v>
      </c>
      <c r="C3926" s="6">
        <v>71005.196584201389</v>
      </c>
      <c r="D3926" s="6">
        <v>26134.904639756944</v>
      </c>
      <c r="E3926" s="6">
        <v>32250</v>
      </c>
      <c r="F3926" s="16">
        <f t="shared" si="366"/>
        <v>36.807030889302467</v>
      </c>
      <c r="G3926" s="16">
        <f t="shared" si="367"/>
        <v>81.038463999246332</v>
      </c>
      <c r="H3926" s="6">
        <f t="shared" si="369"/>
        <v>739.1</v>
      </c>
      <c r="I3926" s="16">
        <f t="shared" si="370"/>
        <v>2.9103248729518154</v>
      </c>
      <c r="J3926" s="10" t="b">
        <f t="shared" si="368"/>
        <v>1</v>
      </c>
      <c r="K3926" t="b">
        <f t="shared" si="371"/>
        <v>1</v>
      </c>
      <c r="N3926" s="4"/>
      <c r="O3926" s="17"/>
      <c r="P3926" s="17"/>
      <c r="Q3926" s="17"/>
      <c r="R3926" s="4"/>
    </row>
    <row r="3927" spans="1:18" x14ac:dyDescent="0.25">
      <c r="A3927" s="10">
        <v>45821.625</v>
      </c>
      <c r="B3927" s="5">
        <v>45821</v>
      </c>
      <c r="C3927" s="6">
        <v>73084.297100694443</v>
      </c>
      <c r="D3927" s="6">
        <v>25888.307530381946</v>
      </c>
      <c r="E3927" s="6">
        <v>32250</v>
      </c>
      <c r="F3927" s="16">
        <f t="shared" si="366"/>
        <v>35.422530635703353</v>
      </c>
      <c r="G3927" s="16">
        <f t="shared" si="367"/>
        <v>80.273821799633936</v>
      </c>
      <c r="H3927" s="6">
        <f t="shared" si="369"/>
        <v>-246.6</v>
      </c>
      <c r="I3927" s="16">
        <f t="shared" si="370"/>
        <v>-0.94356571565548053</v>
      </c>
      <c r="J3927" s="10" t="b">
        <f t="shared" si="368"/>
        <v>1</v>
      </c>
      <c r="K3927" t="b">
        <f t="shared" si="371"/>
        <v>1</v>
      </c>
      <c r="N3927" s="4"/>
      <c r="O3927" s="17"/>
      <c r="P3927" s="17"/>
      <c r="Q3927" s="17"/>
      <c r="R3927" s="4"/>
    </row>
    <row r="3928" spans="1:18" x14ac:dyDescent="0.25">
      <c r="A3928" s="10">
        <v>45821.666666666664</v>
      </c>
      <c r="B3928" s="5">
        <v>45821</v>
      </c>
      <c r="C3928" s="6">
        <v>74787.587799479166</v>
      </c>
      <c r="D3928" s="6">
        <v>25557.213370225694</v>
      </c>
      <c r="E3928" s="6">
        <v>32250</v>
      </c>
      <c r="F3928" s="16">
        <f t="shared" si="366"/>
        <v>34.173068181781467</v>
      </c>
      <c r="G3928" s="16">
        <f t="shared" si="367"/>
        <v>79.247173241009904</v>
      </c>
      <c r="H3928" s="6">
        <f t="shared" si="369"/>
        <v>-331.1</v>
      </c>
      <c r="I3928" s="16">
        <f t="shared" si="370"/>
        <v>-1.2789557587394556</v>
      </c>
      <c r="J3928" s="10" t="b">
        <f t="shared" si="368"/>
        <v>1</v>
      </c>
      <c r="K3928" t="b">
        <f t="shared" si="371"/>
        <v>1</v>
      </c>
      <c r="N3928" s="4"/>
      <c r="O3928" s="17"/>
      <c r="P3928" s="17"/>
      <c r="Q3928" s="17"/>
      <c r="R3928" s="4"/>
    </row>
    <row r="3929" spans="1:18" x14ac:dyDescent="0.25">
      <c r="A3929" s="10">
        <v>45821.708333333336</v>
      </c>
      <c r="B3929" s="5">
        <v>45821</v>
      </c>
      <c r="C3929" s="6">
        <v>75914.730733506949</v>
      </c>
      <c r="D3929" s="6">
        <v>24803.146299913195</v>
      </c>
      <c r="E3929" s="6">
        <v>32250</v>
      </c>
      <c r="F3929" s="16">
        <f t="shared" si="366"/>
        <v>32.672376046465615</v>
      </c>
      <c r="G3929" s="16">
        <f t="shared" si="367"/>
        <v>76.908980774924629</v>
      </c>
      <c r="H3929" s="6">
        <f t="shared" si="369"/>
        <v>-754.1</v>
      </c>
      <c r="I3929" s="16">
        <f t="shared" si="370"/>
        <v>-2.9506346763083764</v>
      </c>
      <c r="J3929" s="10" t="b">
        <f t="shared" si="368"/>
        <v>1</v>
      </c>
      <c r="K3929" t="b">
        <f t="shared" si="371"/>
        <v>1</v>
      </c>
      <c r="N3929" s="4"/>
      <c r="O3929" s="17"/>
      <c r="P3929" s="17"/>
      <c r="Q3929" s="17"/>
      <c r="R3929" s="4"/>
    </row>
    <row r="3930" spans="1:18" x14ac:dyDescent="0.25">
      <c r="A3930" s="10">
        <v>45821.75</v>
      </c>
      <c r="B3930" s="5">
        <v>45821</v>
      </c>
      <c r="C3930" s="6">
        <v>75782.376436631937</v>
      </c>
      <c r="D3930" s="6">
        <v>22992.127096354168</v>
      </c>
      <c r="E3930" s="6">
        <v>32250</v>
      </c>
      <c r="F3930" s="16">
        <f t="shared" si="366"/>
        <v>30.339675499065184</v>
      </c>
      <c r="G3930" s="16">
        <f t="shared" si="367"/>
        <v>71.293417353036176</v>
      </c>
      <c r="H3930" s="6">
        <f t="shared" si="369"/>
        <v>-1811</v>
      </c>
      <c r="I3930" s="16">
        <f t="shared" si="370"/>
        <v>-7.3014930368182283</v>
      </c>
      <c r="J3930" s="10" t="b">
        <f t="shared" si="368"/>
        <v>1</v>
      </c>
      <c r="K3930" t="b">
        <f t="shared" si="371"/>
        <v>1</v>
      </c>
      <c r="N3930" s="4"/>
      <c r="O3930" s="17"/>
      <c r="P3930" s="17"/>
      <c r="Q3930" s="17"/>
      <c r="R3930" s="4"/>
    </row>
    <row r="3931" spans="1:18" x14ac:dyDescent="0.25">
      <c r="A3931" s="10">
        <v>45821.791666666664</v>
      </c>
      <c r="B3931" s="5">
        <v>45821</v>
      </c>
      <c r="C3931" s="6">
        <v>74647.175468750007</v>
      </c>
      <c r="D3931" s="6">
        <v>17845.085564236109</v>
      </c>
      <c r="E3931" s="6">
        <v>32250</v>
      </c>
      <c r="F3931" s="16">
        <f t="shared" si="366"/>
        <v>23.905908632412629</v>
      </c>
      <c r="G3931" s="16">
        <f t="shared" si="367"/>
        <v>55.333598648794137</v>
      </c>
      <c r="H3931" s="6">
        <f t="shared" si="369"/>
        <v>-5147</v>
      </c>
      <c r="I3931" s="16">
        <f t="shared" si="370"/>
        <v>-22.385923574753345</v>
      </c>
      <c r="J3931" s="10" t="b">
        <f t="shared" si="368"/>
        <v>1</v>
      </c>
      <c r="K3931" t="b">
        <f t="shared" si="371"/>
        <v>1</v>
      </c>
      <c r="N3931" s="4"/>
      <c r="O3931" s="17"/>
      <c r="P3931" s="17"/>
      <c r="Q3931" s="17"/>
      <c r="R3931" s="4"/>
    </row>
    <row r="3932" spans="1:18" x14ac:dyDescent="0.25">
      <c r="A3932" s="10">
        <v>45821.833333333336</v>
      </c>
      <c r="B3932" s="5">
        <v>45821</v>
      </c>
      <c r="C3932" s="6">
        <v>72225.834494357638</v>
      </c>
      <c r="D3932" s="6">
        <v>7735.9154397243919</v>
      </c>
      <c r="E3932" s="6">
        <v>32250</v>
      </c>
      <c r="F3932" s="16">
        <f t="shared" si="366"/>
        <v>10.710731823152186</v>
      </c>
      <c r="G3932" s="16">
        <f t="shared" si="367"/>
        <v>23.987334696819822</v>
      </c>
      <c r="H3932" s="6">
        <f t="shared" si="369"/>
        <v>-10109.200000000001</v>
      </c>
      <c r="I3932" s="16">
        <f t="shared" si="370"/>
        <v>-56.649770400990185</v>
      </c>
      <c r="J3932" s="10" t="b">
        <f t="shared" si="368"/>
        <v>1</v>
      </c>
      <c r="K3932" t="b">
        <f t="shared" si="371"/>
        <v>1</v>
      </c>
      <c r="N3932" s="4"/>
      <c r="O3932" s="17"/>
      <c r="P3932" s="17"/>
      <c r="Q3932" s="17"/>
      <c r="R3932" s="4"/>
    </row>
    <row r="3933" spans="1:18" x14ac:dyDescent="0.25">
      <c r="A3933" s="10">
        <v>45821.875</v>
      </c>
      <c r="B3933" s="5">
        <v>45821</v>
      </c>
      <c r="C3933" s="6">
        <v>69219.748550347227</v>
      </c>
      <c r="D3933" s="6">
        <v>678.23071876419704</v>
      </c>
      <c r="E3933" s="6">
        <v>32250</v>
      </c>
      <c r="F3933" s="16">
        <f t="shared" si="366"/>
        <v>0.97982256937972478</v>
      </c>
      <c r="G3933" s="16">
        <f t="shared" si="367"/>
        <v>2.1030409884161148</v>
      </c>
      <c r="H3933" s="6">
        <f t="shared" si="369"/>
        <v>-7057.7</v>
      </c>
      <c r="I3933" s="16">
        <f t="shared" si="370"/>
        <v>-91.232900036087329</v>
      </c>
      <c r="J3933" s="10" t="b">
        <f t="shared" si="368"/>
        <v>1</v>
      </c>
      <c r="K3933" t="b">
        <f t="shared" si="371"/>
        <v>1</v>
      </c>
      <c r="N3933" s="4"/>
      <c r="O3933" s="17"/>
      <c r="P3933" s="17"/>
      <c r="Q3933" s="17"/>
      <c r="R3933" s="4"/>
    </row>
    <row r="3934" spans="1:18" x14ac:dyDescent="0.25">
      <c r="A3934" s="10">
        <v>45821.916666666664</v>
      </c>
      <c r="B3934" s="5">
        <v>45821</v>
      </c>
      <c r="C3934" s="6">
        <v>67305.919262152776</v>
      </c>
      <c r="D3934" s="6">
        <v>0.36883095408479372</v>
      </c>
      <c r="E3934" s="6">
        <v>32250</v>
      </c>
      <c r="F3934" s="16">
        <f t="shared" si="366"/>
        <v>5.4799185291299246E-4</v>
      </c>
      <c r="G3934" s="16">
        <f t="shared" si="367"/>
        <v>1.1436618731311434E-3</v>
      </c>
      <c r="H3934" s="6">
        <f t="shared" si="369"/>
        <v>-677.9</v>
      </c>
      <c r="I3934" s="16">
        <f t="shared" si="370"/>
        <v>-99.951238014580099</v>
      </c>
      <c r="J3934" s="10" t="b">
        <f t="shared" si="368"/>
        <v>0</v>
      </c>
      <c r="K3934" t="b">
        <f t="shared" si="371"/>
        <v>1</v>
      </c>
      <c r="N3934" s="4"/>
      <c r="O3934" s="17"/>
      <c r="P3934" s="17"/>
      <c r="Q3934" s="17"/>
      <c r="R3934" s="4"/>
    </row>
    <row r="3935" spans="1:18" x14ac:dyDescent="0.25">
      <c r="A3935" s="10">
        <v>45821.958333333336</v>
      </c>
      <c r="B3935" s="5">
        <v>45821</v>
      </c>
      <c r="C3935" s="6">
        <v>64537.722454427087</v>
      </c>
      <c r="D3935" s="6">
        <v>0.34207568405403033</v>
      </c>
      <c r="E3935" s="6">
        <v>32250</v>
      </c>
      <c r="F3935" s="16">
        <f t="shared" si="366"/>
        <v>5.3003990696384577E-4</v>
      </c>
      <c r="G3935" s="16">
        <f t="shared" si="367"/>
        <v>1.0606997955163731E-3</v>
      </c>
      <c r="H3935" s="6">
        <f t="shared" si="369"/>
        <v>0</v>
      </c>
      <c r="I3935" s="16">
        <f t="shared" si="370"/>
        <v>0</v>
      </c>
      <c r="J3935" s="10" t="b">
        <f t="shared" si="368"/>
        <v>0</v>
      </c>
      <c r="K3935" t="b">
        <f t="shared" si="371"/>
        <v>0</v>
      </c>
      <c r="N3935" s="4"/>
      <c r="O3935" s="17"/>
      <c r="P3935" s="17"/>
      <c r="Q3935" s="17"/>
      <c r="R3935" s="4"/>
    </row>
    <row r="3936" spans="1:18" x14ac:dyDescent="0.25">
      <c r="A3936" s="10">
        <v>45822</v>
      </c>
      <c r="B3936" s="5">
        <v>45822</v>
      </c>
      <c r="C3936" s="6">
        <v>61269.356575520833</v>
      </c>
      <c r="D3936" s="6">
        <v>0.26559467424949013</v>
      </c>
      <c r="E3936" s="6">
        <v>32250</v>
      </c>
      <c r="F3936" s="16">
        <f t="shared" si="366"/>
        <v>4.3348696492694056E-4</v>
      </c>
      <c r="G3936" s="16">
        <f t="shared" si="367"/>
        <v>8.2354937751779884E-4</v>
      </c>
      <c r="H3936" s="6">
        <f t="shared" si="369"/>
        <v>-0.1</v>
      </c>
      <c r="I3936" s="16">
        <f t="shared" si="370"/>
        <v>-29.233296799957625</v>
      </c>
      <c r="J3936" s="10" t="b">
        <f t="shared" si="368"/>
        <v>0</v>
      </c>
      <c r="K3936" t="b">
        <f t="shared" si="371"/>
        <v>0</v>
      </c>
      <c r="N3936" s="4"/>
      <c r="O3936" s="17"/>
      <c r="P3936" s="17"/>
      <c r="Q3936" s="17"/>
      <c r="R3936" s="4"/>
    </row>
    <row r="3937" spans="1:18" x14ac:dyDescent="0.25">
      <c r="A3937" s="10">
        <v>45822.041666666664</v>
      </c>
      <c r="B3937" s="5">
        <v>45822</v>
      </c>
      <c r="C3937" s="6">
        <v>57894.601888020836</v>
      </c>
      <c r="D3937" s="6">
        <v>0.36370158304770789</v>
      </c>
      <c r="E3937" s="6">
        <v>32250</v>
      </c>
      <c r="F3937" s="16">
        <f t="shared" si="366"/>
        <v>6.2821328964516568E-4</v>
      </c>
      <c r="G3937" s="16">
        <f t="shared" si="367"/>
        <v>1.1277568466595592E-3</v>
      </c>
      <c r="H3937" s="6">
        <f t="shared" si="369"/>
        <v>0.1</v>
      </c>
      <c r="I3937" s="16">
        <f t="shared" si="370"/>
        <v>37.651357386053455</v>
      </c>
      <c r="J3937" s="10" t="b">
        <f t="shared" si="368"/>
        <v>0</v>
      </c>
      <c r="K3937" t="b">
        <f t="shared" si="371"/>
        <v>0</v>
      </c>
      <c r="N3937" s="4"/>
      <c r="O3937" s="17"/>
      <c r="P3937" s="17"/>
      <c r="Q3937" s="17"/>
      <c r="R3937" s="4"/>
    </row>
    <row r="3938" spans="1:18" x14ac:dyDescent="0.25">
      <c r="A3938" s="10">
        <v>45822.083333333336</v>
      </c>
      <c r="B3938" s="5">
        <v>45822</v>
      </c>
      <c r="C3938" s="6">
        <v>54732.084828559025</v>
      </c>
      <c r="D3938" s="6">
        <v>0.50107225482662521</v>
      </c>
      <c r="E3938" s="6">
        <v>32250</v>
      </c>
      <c r="F3938" s="16">
        <f t="shared" si="366"/>
        <v>9.1550003329156457E-4</v>
      </c>
      <c r="G3938" s="16">
        <f t="shared" si="367"/>
        <v>1.5537124180670548E-3</v>
      </c>
      <c r="H3938" s="6">
        <f t="shared" si="369"/>
        <v>0.1</v>
      </c>
      <c r="I3938" s="16">
        <f t="shared" si="370"/>
        <v>27.495068666468438</v>
      </c>
      <c r="J3938" s="10" t="b">
        <f t="shared" si="368"/>
        <v>0</v>
      </c>
      <c r="K3938" t="b">
        <f t="shared" si="371"/>
        <v>0</v>
      </c>
      <c r="N3938" s="4"/>
      <c r="O3938" s="17"/>
      <c r="P3938" s="17"/>
      <c r="Q3938" s="17"/>
      <c r="R3938" s="4"/>
    </row>
    <row r="3939" spans="1:18" x14ac:dyDescent="0.25">
      <c r="A3939" s="10">
        <v>45822.125</v>
      </c>
      <c r="B3939" s="5">
        <v>45822</v>
      </c>
      <c r="C3939" s="6">
        <v>52790.980826822917</v>
      </c>
      <c r="D3939" s="6">
        <v>0.54030954937140152</v>
      </c>
      <c r="E3939" s="6">
        <v>32250</v>
      </c>
      <c r="F3939" s="16">
        <f t="shared" si="366"/>
        <v>1.0234883703787374E-3</v>
      </c>
      <c r="G3939" s="16">
        <f t="shared" si="367"/>
        <v>1.6753784476632603E-3</v>
      </c>
      <c r="H3939" s="6">
        <f t="shared" si="369"/>
        <v>0</v>
      </c>
      <c r="I3939" s="16">
        <f t="shared" si="370"/>
        <v>0</v>
      </c>
      <c r="J3939" s="10" t="b">
        <f t="shared" si="368"/>
        <v>0</v>
      </c>
      <c r="K3939" t="b">
        <f t="shared" si="371"/>
        <v>0</v>
      </c>
      <c r="N3939" s="4"/>
      <c r="O3939" s="17"/>
      <c r="P3939" s="17"/>
      <c r="Q3939" s="17"/>
      <c r="R3939" s="4"/>
    </row>
    <row r="3940" spans="1:18" x14ac:dyDescent="0.25">
      <c r="A3940" s="10">
        <v>45822.166666666664</v>
      </c>
      <c r="B3940" s="5">
        <v>45822</v>
      </c>
      <c r="C3940" s="6">
        <v>52233.118678385414</v>
      </c>
      <c r="D3940" s="6">
        <v>0.46940450605418949</v>
      </c>
      <c r="E3940" s="6">
        <v>32250</v>
      </c>
      <c r="F3940" s="16">
        <f t="shared" si="366"/>
        <v>8.9867217951210276E-4</v>
      </c>
      <c r="G3940" s="16">
        <f t="shared" si="367"/>
        <v>1.4555178482300449E-3</v>
      </c>
      <c r="H3940" s="6">
        <f t="shared" si="369"/>
        <v>-0.1</v>
      </c>
      <c r="I3940" s="16">
        <f t="shared" si="370"/>
        <v>-18.507909052568188</v>
      </c>
      <c r="J3940" s="10" t="b">
        <f t="shared" si="368"/>
        <v>0</v>
      </c>
      <c r="K3940" t="b">
        <f t="shared" si="371"/>
        <v>0</v>
      </c>
      <c r="N3940" s="4"/>
      <c r="O3940" s="17"/>
      <c r="P3940" s="17"/>
      <c r="Q3940" s="17"/>
      <c r="R3940" s="4"/>
    </row>
    <row r="3941" spans="1:18" x14ac:dyDescent="0.25">
      <c r="A3941" s="10">
        <v>45822.208333333336</v>
      </c>
      <c r="B3941" s="5">
        <v>45822</v>
      </c>
      <c r="C3941" s="6">
        <v>51680.762894965279</v>
      </c>
      <c r="D3941" s="6">
        <v>0.58692735724978973</v>
      </c>
      <c r="E3941" s="6">
        <v>32250</v>
      </c>
      <c r="F3941" s="16">
        <f t="shared" si="366"/>
        <v>1.1356785859424068E-3</v>
      </c>
      <c r="G3941" s="16">
        <f t="shared" si="367"/>
        <v>1.8199297899218288E-3</v>
      </c>
      <c r="H3941" s="6">
        <f t="shared" si="369"/>
        <v>0.1</v>
      </c>
      <c r="I3941" s="16">
        <f t="shared" si="370"/>
        <v>21.303587568981644</v>
      </c>
      <c r="J3941" s="10" t="b">
        <f t="shared" si="368"/>
        <v>0</v>
      </c>
      <c r="K3941" t="b">
        <f t="shared" si="371"/>
        <v>0</v>
      </c>
      <c r="N3941" s="4"/>
      <c r="O3941" s="17"/>
      <c r="P3941" s="17"/>
      <c r="Q3941" s="17"/>
      <c r="R3941" s="4"/>
    </row>
    <row r="3942" spans="1:18" x14ac:dyDescent="0.25">
      <c r="A3942" s="10">
        <v>45822.25</v>
      </c>
      <c r="B3942" s="5">
        <v>45822</v>
      </c>
      <c r="C3942" s="6">
        <v>51150.481783854164</v>
      </c>
      <c r="D3942" s="6">
        <v>0.7684684841831525</v>
      </c>
      <c r="E3942" s="6">
        <v>32250</v>
      </c>
      <c r="F3942" s="16">
        <f t="shared" si="366"/>
        <v>1.5023680274028667E-3</v>
      </c>
      <c r="G3942" s="16">
        <f t="shared" si="367"/>
        <v>2.3828480129710157E-3</v>
      </c>
      <c r="H3942" s="6">
        <f t="shared" si="369"/>
        <v>0.2</v>
      </c>
      <c r="I3942" s="16">
        <f t="shared" si="370"/>
        <v>34.075767218818228</v>
      </c>
      <c r="J3942" s="10" t="b">
        <f t="shared" si="368"/>
        <v>0</v>
      </c>
      <c r="K3942" t="b">
        <f t="shared" si="371"/>
        <v>0</v>
      </c>
      <c r="N3942" s="4"/>
      <c r="O3942" s="17"/>
      <c r="P3942" s="17"/>
      <c r="Q3942" s="17"/>
      <c r="R3942" s="4"/>
    </row>
    <row r="3943" spans="1:18" x14ac:dyDescent="0.25">
      <c r="A3943" s="10">
        <v>45822.291666666664</v>
      </c>
      <c r="B3943" s="5">
        <v>45822</v>
      </c>
      <c r="C3943" s="6">
        <v>50833.760351562501</v>
      </c>
      <c r="D3943" s="6">
        <v>183.65762790981267</v>
      </c>
      <c r="E3943" s="6">
        <v>32250</v>
      </c>
      <c r="F3943" s="16">
        <f t="shared" si="366"/>
        <v>0.3612906592777127</v>
      </c>
      <c r="G3943" s="16">
        <f t="shared" si="367"/>
        <v>0.56948101677461294</v>
      </c>
      <c r="H3943" s="6">
        <f t="shared" si="369"/>
        <v>182.9</v>
      </c>
      <c r="I3943" s="16">
        <f t="shared" si="370"/>
        <v>23800.58567976467</v>
      </c>
      <c r="J3943" s="10" t="b">
        <f t="shared" si="368"/>
        <v>1</v>
      </c>
      <c r="K3943" t="b">
        <f t="shared" si="371"/>
        <v>1</v>
      </c>
      <c r="N3943" s="4"/>
      <c r="O3943" s="17"/>
      <c r="P3943" s="17"/>
      <c r="Q3943" s="17"/>
      <c r="R3943" s="4"/>
    </row>
    <row r="3944" spans="1:18" x14ac:dyDescent="0.25">
      <c r="A3944" s="10">
        <v>45822.333333333336</v>
      </c>
      <c r="B3944" s="5">
        <v>45822</v>
      </c>
      <c r="C3944" s="6">
        <v>52048.054600694442</v>
      </c>
      <c r="D3944" s="6">
        <v>4229.9954247368705</v>
      </c>
      <c r="E3944" s="6">
        <v>32250</v>
      </c>
      <c r="F3944" s="16">
        <f t="shared" si="366"/>
        <v>8.1270961175952046</v>
      </c>
      <c r="G3944" s="16">
        <f t="shared" si="367"/>
        <v>13.116264882905023</v>
      </c>
      <c r="H3944" s="6">
        <f t="shared" si="369"/>
        <v>4046.3</v>
      </c>
      <c r="I3944" s="16">
        <f t="shared" si="370"/>
        <v>2203.1755751451747</v>
      </c>
      <c r="J3944" s="10" t="b">
        <f t="shared" si="368"/>
        <v>1</v>
      </c>
      <c r="K3944" t="b">
        <f t="shared" si="371"/>
        <v>1</v>
      </c>
      <c r="N3944" s="4"/>
      <c r="O3944" s="17"/>
      <c r="P3944" s="17"/>
      <c r="Q3944" s="17"/>
      <c r="R3944" s="4"/>
    </row>
    <row r="3945" spans="1:18" x14ac:dyDescent="0.25">
      <c r="A3945" s="10">
        <v>45822.375</v>
      </c>
      <c r="B3945" s="5">
        <v>45822</v>
      </c>
      <c r="C3945" s="6">
        <v>56118.44083767361</v>
      </c>
      <c r="D3945" s="6">
        <v>12263.254547526041</v>
      </c>
      <c r="E3945" s="6">
        <v>32250</v>
      </c>
      <c r="F3945" s="16">
        <f t="shared" si="366"/>
        <v>21.852450575022807</v>
      </c>
      <c r="G3945" s="16">
        <f t="shared" si="367"/>
        <v>38.02559549620478</v>
      </c>
      <c r="H3945" s="6">
        <f t="shared" si="369"/>
        <v>8033.3</v>
      </c>
      <c r="I3945" s="16">
        <f t="shared" si="370"/>
        <v>189.91273496471254</v>
      </c>
      <c r="J3945" s="10" t="b">
        <f t="shared" si="368"/>
        <v>1</v>
      </c>
      <c r="K3945" t="b">
        <f t="shared" si="371"/>
        <v>1</v>
      </c>
      <c r="N3945" s="4"/>
      <c r="O3945" s="17"/>
      <c r="P3945" s="17"/>
      <c r="Q3945" s="17"/>
      <c r="R3945" s="4"/>
    </row>
    <row r="3946" spans="1:18" x14ac:dyDescent="0.25">
      <c r="A3946" s="10">
        <v>45822.416666666664</v>
      </c>
      <c r="B3946" s="5">
        <v>45822</v>
      </c>
      <c r="C3946" s="6">
        <v>60290.561927083334</v>
      </c>
      <c r="D3946" s="6">
        <v>16794.130246310764</v>
      </c>
      <c r="E3946" s="6">
        <v>32250</v>
      </c>
      <c r="F3946" s="16">
        <f t="shared" si="366"/>
        <v>27.855322142497091</v>
      </c>
      <c r="G3946" s="16">
        <f t="shared" si="367"/>
        <v>52.07482246918066</v>
      </c>
      <c r="H3946" s="6">
        <f t="shared" si="369"/>
        <v>4530.8999999999996</v>
      </c>
      <c r="I3946" s="16">
        <f t="shared" si="370"/>
        <v>36.946962019263083</v>
      </c>
      <c r="J3946" s="10" t="b">
        <f t="shared" si="368"/>
        <v>1</v>
      </c>
      <c r="K3946" t="b">
        <f t="shared" si="371"/>
        <v>1</v>
      </c>
      <c r="N3946" s="4"/>
      <c r="O3946" s="17"/>
      <c r="P3946" s="17"/>
      <c r="Q3946" s="17"/>
      <c r="R3946" s="4"/>
    </row>
    <row r="3947" spans="1:18" x14ac:dyDescent="0.25">
      <c r="A3947" s="10">
        <v>45822.458333333336</v>
      </c>
      <c r="B3947" s="5">
        <v>45822</v>
      </c>
      <c r="C3947" s="6">
        <v>62421.471184895832</v>
      </c>
      <c r="D3947" s="6">
        <v>18698.91830512153</v>
      </c>
      <c r="E3947" s="6">
        <v>32250</v>
      </c>
      <c r="F3947" s="16">
        <f t="shared" si="366"/>
        <v>29.9559077192114</v>
      </c>
      <c r="G3947" s="16">
        <f t="shared" si="367"/>
        <v>57.981142031384593</v>
      </c>
      <c r="H3947" s="6">
        <f t="shared" si="369"/>
        <v>1904.8</v>
      </c>
      <c r="I3947" s="16">
        <f t="shared" si="370"/>
        <v>11.342058040894587</v>
      </c>
      <c r="J3947" s="10" t="b">
        <f t="shared" si="368"/>
        <v>1</v>
      </c>
      <c r="K3947" t="b">
        <f t="shared" si="371"/>
        <v>1</v>
      </c>
      <c r="N3947" s="4"/>
      <c r="O3947" s="17"/>
      <c r="P3947" s="17"/>
      <c r="Q3947" s="17"/>
      <c r="R3947" s="4"/>
    </row>
    <row r="3948" spans="1:18" x14ac:dyDescent="0.25">
      <c r="A3948" s="10">
        <v>45822.5</v>
      </c>
      <c r="B3948" s="5">
        <v>45822</v>
      </c>
      <c r="C3948" s="6">
        <v>65022.213072916667</v>
      </c>
      <c r="D3948" s="6">
        <v>20277.893658854166</v>
      </c>
      <c r="E3948" s="6">
        <v>32250</v>
      </c>
      <c r="F3948" s="16">
        <f t="shared" si="366"/>
        <v>31.186101949674182</v>
      </c>
      <c r="G3948" s="16">
        <f t="shared" si="367"/>
        <v>62.877189639857875</v>
      </c>
      <c r="H3948" s="6">
        <f t="shared" si="369"/>
        <v>1579</v>
      </c>
      <c r="I3948" s="16">
        <f t="shared" si="370"/>
        <v>8.4443387271632755</v>
      </c>
      <c r="J3948" s="10" t="b">
        <f t="shared" si="368"/>
        <v>1</v>
      </c>
      <c r="K3948" t="b">
        <f t="shared" si="371"/>
        <v>1</v>
      </c>
      <c r="N3948" s="4"/>
      <c r="O3948" s="17"/>
      <c r="P3948" s="17"/>
      <c r="Q3948" s="17"/>
      <c r="R3948" s="4"/>
    </row>
    <row r="3949" spans="1:18" x14ac:dyDescent="0.25">
      <c r="A3949" s="10">
        <v>45822.541666666664</v>
      </c>
      <c r="B3949" s="5">
        <v>45822</v>
      </c>
      <c r="C3949" s="6">
        <v>67610.052300347219</v>
      </c>
      <c r="D3949" s="6">
        <v>21680.0356640625</v>
      </c>
      <c r="E3949" s="6">
        <v>32250</v>
      </c>
      <c r="F3949" s="16">
        <f t="shared" si="366"/>
        <v>32.06629033172802</v>
      </c>
      <c r="G3949" s="16">
        <f t="shared" si="367"/>
        <v>67.224916787790704</v>
      </c>
      <c r="H3949" s="6">
        <f t="shared" si="369"/>
        <v>1402.1</v>
      </c>
      <c r="I3949" s="16">
        <f t="shared" si="370"/>
        <v>6.914426239669055</v>
      </c>
      <c r="J3949" s="10" t="b">
        <f t="shared" si="368"/>
        <v>1</v>
      </c>
      <c r="K3949" t="b">
        <f t="shared" si="371"/>
        <v>1</v>
      </c>
      <c r="N3949" s="4"/>
      <c r="O3949" s="17"/>
      <c r="P3949" s="17"/>
      <c r="Q3949" s="17"/>
      <c r="R3949" s="4"/>
    </row>
    <row r="3950" spans="1:18" x14ac:dyDescent="0.25">
      <c r="A3950" s="10">
        <v>45822.583333333336</v>
      </c>
      <c r="B3950" s="5">
        <v>45822</v>
      </c>
      <c r="C3950" s="6">
        <v>70582.75805989583</v>
      </c>
      <c r="D3950" s="6">
        <v>21985.085347222222</v>
      </c>
      <c r="E3950" s="6">
        <v>32250</v>
      </c>
      <c r="F3950" s="16">
        <f t="shared" si="366"/>
        <v>31.147954474329119</v>
      </c>
      <c r="G3950" s="16">
        <f t="shared" si="367"/>
        <v>68.170807278208443</v>
      </c>
      <c r="H3950" s="6">
        <f t="shared" si="369"/>
        <v>305</v>
      </c>
      <c r="I3950" s="16">
        <f t="shared" si="370"/>
        <v>1.4068242540097731</v>
      </c>
      <c r="J3950" s="10" t="b">
        <f t="shared" si="368"/>
        <v>1</v>
      </c>
      <c r="K3950" t="b">
        <f t="shared" si="371"/>
        <v>1</v>
      </c>
      <c r="N3950" s="4"/>
      <c r="O3950" s="17"/>
      <c r="P3950" s="17"/>
      <c r="Q3950" s="17"/>
      <c r="R3950" s="4"/>
    </row>
    <row r="3951" spans="1:18" x14ac:dyDescent="0.25">
      <c r="A3951" s="10">
        <v>45822.625</v>
      </c>
      <c r="B3951" s="5">
        <v>45822</v>
      </c>
      <c r="C3951" s="6">
        <v>72860.129891493052</v>
      </c>
      <c r="D3951" s="6">
        <v>21443.173862847223</v>
      </c>
      <c r="E3951" s="6">
        <v>32250</v>
      </c>
      <c r="F3951" s="16">
        <f t="shared" si="366"/>
        <v>29.430600651936071</v>
      </c>
      <c r="G3951" s="16">
        <f t="shared" si="367"/>
        <v>66.490461590223944</v>
      </c>
      <c r="H3951" s="6">
        <f t="shared" si="369"/>
        <v>-541.9</v>
      </c>
      <c r="I3951" s="16">
        <f t="shared" si="370"/>
        <v>-2.4648528374645049</v>
      </c>
      <c r="J3951" s="10" t="b">
        <f t="shared" si="368"/>
        <v>1</v>
      </c>
      <c r="K3951" t="b">
        <f t="shared" si="371"/>
        <v>1</v>
      </c>
      <c r="N3951" s="4"/>
      <c r="O3951" s="17"/>
      <c r="P3951" s="17"/>
      <c r="Q3951" s="17"/>
      <c r="R3951" s="4"/>
    </row>
    <row r="3952" spans="1:18" x14ac:dyDescent="0.25">
      <c r="A3952" s="10">
        <v>45822.666666666664</v>
      </c>
      <c r="B3952" s="5">
        <v>45822</v>
      </c>
      <c r="C3952" s="6">
        <v>74114.73027777778</v>
      </c>
      <c r="D3952" s="6">
        <v>21385.558502604166</v>
      </c>
      <c r="E3952" s="6">
        <v>32250</v>
      </c>
      <c r="F3952" s="16">
        <f t="shared" si="366"/>
        <v>28.854666842140979</v>
      </c>
      <c r="G3952" s="16">
        <f t="shared" si="367"/>
        <v>66.31180931040052</v>
      </c>
      <c r="H3952" s="6">
        <f t="shared" si="369"/>
        <v>-57.6</v>
      </c>
      <c r="I3952" s="16">
        <f t="shared" si="370"/>
        <v>-0.26861695180207745</v>
      </c>
      <c r="J3952" s="10" t="b">
        <f t="shared" si="368"/>
        <v>1</v>
      </c>
      <c r="K3952" t="b">
        <f t="shared" si="371"/>
        <v>1</v>
      </c>
      <c r="N3952" s="4"/>
      <c r="O3952" s="17"/>
      <c r="P3952" s="17"/>
      <c r="Q3952" s="17"/>
      <c r="R3952" s="4"/>
    </row>
    <row r="3953" spans="1:18" x14ac:dyDescent="0.25">
      <c r="A3953" s="10">
        <v>45822.708333333336</v>
      </c>
      <c r="B3953" s="5">
        <v>45822</v>
      </c>
      <c r="C3953" s="6">
        <v>74767.062573784729</v>
      </c>
      <c r="D3953" s="6">
        <v>21519.798650716144</v>
      </c>
      <c r="E3953" s="6">
        <v>32250</v>
      </c>
      <c r="F3953" s="16">
        <f t="shared" si="366"/>
        <v>28.782458357888657</v>
      </c>
      <c r="G3953" s="16">
        <f t="shared" si="367"/>
        <v>66.728057831677972</v>
      </c>
      <c r="H3953" s="6">
        <f t="shared" si="369"/>
        <v>134.19999999999999</v>
      </c>
      <c r="I3953" s="16">
        <f t="shared" si="370"/>
        <v>0.62752628126900756</v>
      </c>
      <c r="J3953" s="10" t="b">
        <f t="shared" si="368"/>
        <v>1</v>
      </c>
      <c r="K3953" t="b">
        <f t="shared" si="371"/>
        <v>1</v>
      </c>
      <c r="N3953" s="4"/>
      <c r="O3953" s="17"/>
      <c r="P3953" s="17"/>
      <c r="Q3953" s="17"/>
      <c r="R3953" s="4"/>
    </row>
    <row r="3954" spans="1:18" x14ac:dyDescent="0.25">
      <c r="A3954" s="10">
        <v>45822.75</v>
      </c>
      <c r="B3954" s="5">
        <v>45822</v>
      </c>
      <c r="C3954" s="6">
        <v>74817.736310763896</v>
      </c>
      <c r="D3954" s="6">
        <v>20059.363404947915</v>
      </c>
      <c r="E3954" s="6">
        <v>32250</v>
      </c>
      <c r="F3954" s="16">
        <f t="shared" si="366"/>
        <v>26.810973432327717</v>
      </c>
      <c r="G3954" s="16">
        <f t="shared" si="367"/>
        <v>62.199576449450902</v>
      </c>
      <c r="H3954" s="6">
        <f t="shared" si="369"/>
        <v>-1460.4</v>
      </c>
      <c r="I3954" s="16">
        <f t="shared" si="370"/>
        <v>-6.7863088484399006</v>
      </c>
      <c r="J3954" s="10" t="b">
        <f t="shared" si="368"/>
        <v>1</v>
      </c>
      <c r="K3954" t="b">
        <f t="shared" si="371"/>
        <v>1</v>
      </c>
      <c r="N3954" s="4"/>
      <c r="O3954" s="17"/>
      <c r="P3954" s="17"/>
      <c r="Q3954" s="17"/>
      <c r="R3954" s="4"/>
    </row>
    <row r="3955" spans="1:18" x14ac:dyDescent="0.25">
      <c r="A3955" s="10">
        <v>45822.791666666664</v>
      </c>
      <c r="B3955" s="5">
        <v>45822</v>
      </c>
      <c r="C3955" s="6">
        <v>73916.723107638885</v>
      </c>
      <c r="D3955" s="6">
        <v>16602.998161892359</v>
      </c>
      <c r="E3955" s="6">
        <v>32250</v>
      </c>
      <c r="F3955" s="16">
        <f t="shared" si="366"/>
        <v>22.461761647245602</v>
      </c>
      <c r="G3955" s="16">
        <f t="shared" si="367"/>
        <v>51.482164843077086</v>
      </c>
      <c r="H3955" s="6">
        <f t="shared" si="369"/>
        <v>-3456.4</v>
      </c>
      <c r="I3955" s="16">
        <f t="shared" si="370"/>
        <v>-17.230855886221356</v>
      </c>
      <c r="J3955" s="10" t="b">
        <f t="shared" si="368"/>
        <v>1</v>
      </c>
      <c r="K3955" t="b">
        <f t="shared" si="371"/>
        <v>1</v>
      </c>
      <c r="N3955" s="4"/>
      <c r="O3955" s="17"/>
      <c r="P3955" s="17"/>
      <c r="Q3955" s="17"/>
      <c r="R3955" s="4"/>
    </row>
    <row r="3956" spans="1:18" x14ac:dyDescent="0.25">
      <c r="A3956" s="10">
        <v>45822.833333333336</v>
      </c>
      <c r="B3956" s="5">
        <v>45822</v>
      </c>
      <c r="C3956" s="6">
        <v>71580.409843750007</v>
      </c>
      <c r="D3956" s="6">
        <v>8062.8323518880206</v>
      </c>
      <c r="E3956" s="6">
        <v>32250</v>
      </c>
      <c r="F3956" s="16">
        <f t="shared" si="366"/>
        <v>11.26402093741577</v>
      </c>
      <c r="G3956" s="16">
        <f t="shared" si="367"/>
        <v>25.00103054848999</v>
      </c>
      <c r="H3956" s="6">
        <f t="shared" si="369"/>
        <v>-8540.2000000000007</v>
      </c>
      <c r="I3956" s="16">
        <f t="shared" si="370"/>
        <v>-51.437697678011517</v>
      </c>
      <c r="J3956" s="10" t="b">
        <f t="shared" si="368"/>
        <v>1</v>
      </c>
      <c r="K3956" t="b">
        <f t="shared" si="371"/>
        <v>1</v>
      </c>
      <c r="N3956" s="4"/>
      <c r="O3956" s="17"/>
      <c r="P3956" s="17"/>
      <c r="Q3956" s="17"/>
      <c r="R3956" s="4"/>
    </row>
    <row r="3957" spans="1:18" x14ac:dyDescent="0.25">
      <c r="A3957" s="10">
        <v>45822.875</v>
      </c>
      <c r="B3957" s="5">
        <v>45822</v>
      </c>
      <c r="C3957" s="6">
        <v>69054.474730902773</v>
      </c>
      <c r="D3957" s="6">
        <v>725.84924110333122</v>
      </c>
      <c r="E3957" s="6">
        <v>32250</v>
      </c>
      <c r="F3957" s="16">
        <f t="shared" si="366"/>
        <v>1.0511255699675959</v>
      </c>
      <c r="G3957" s="16">
        <f t="shared" si="367"/>
        <v>2.2506953212506393</v>
      </c>
      <c r="H3957" s="6">
        <f t="shared" si="369"/>
        <v>-7337</v>
      </c>
      <c r="I3957" s="16">
        <f t="shared" si="370"/>
        <v>-90.997799281811226</v>
      </c>
      <c r="J3957" s="10" t="b">
        <f t="shared" si="368"/>
        <v>1</v>
      </c>
      <c r="K3957" t="b">
        <f t="shared" si="371"/>
        <v>1</v>
      </c>
      <c r="N3957" s="4"/>
      <c r="O3957" s="17"/>
      <c r="P3957" s="17"/>
      <c r="Q3957" s="17"/>
      <c r="R3957" s="4"/>
    </row>
    <row r="3958" spans="1:18" x14ac:dyDescent="0.25">
      <c r="A3958" s="10">
        <v>45822.916666666664</v>
      </c>
      <c r="B3958" s="5">
        <v>45822</v>
      </c>
      <c r="C3958" s="6">
        <v>67487.10527777778</v>
      </c>
      <c r="D3958" s="6">
        <v>0.26804878879752425</v>
      </c>
      <c r="E3958" s="6">
        <v>32250</v>
      </c>
      <c r="F3958" s="16">
        <f t="shared" si="366"/>
        <v>3.9718519218483596E-4</v>
      </c>
      <c r="G3958" s="16">
        <f t="shared" si="367"/>
        <v>8.3115903503108289E-4</v>
      </c>
      <c r="H3958" s="6">
        <f t="shared" si="369"/>
        <v>-725.6</v>
      </c>
      <c r="I3958" s="16">
        <f t="shared" si="370"/>
        <v>-99.965662139020452</v>
      </c>
      <c r="J3958" s="10" t="b">
        <f t="shared" si="368"/>
        <v>0</v>
      </c>
      <c r="K3958" t="b">
        <f t="shared" si="371"/>
        <v>1</v>
      </c>
      <c r="N3958" s="4"/>
      <c r="O3958" s="17"/>
      <c r="P3958" s="17"/>
      <c r="Q3958" s="17"/>
      <c r="R3958" s="4"/>
    </row>
    <row r="3959" spans="1:18" x14ac:dyDescent="0.25">
      <c r="A3959" s="10">
        <v>45822.958333333336</v>
      </c>
      <c r="B3959" s="5">
        <v>45822</v>
      </c>
      <c r="C3959" s="6">
        <v>64634.898789062499</v>
      </c>
      <c r="D3959" s="6">
        <v>0.53540329496065775</v>
      </c>
      <c r="E3959" s="6">
        <v>32250</v>
      </c>
      <c r="F3959" s="16">
        <f t="shared" si="366"/>
        <v>8.2835017148856201E-4</v>
      </c>
      <c r="G3959" s="16">
        <f t="shared" si="367"/>
        <v>1.6601652556919619E-3</v>
      </c>
      <c r="H3959" s="6">
        <f t="shared" si="369"/>
        <v>0.3</v>
      </c>
      <c r="I3959" s="16">
        <f t="shared" si="370"/>
        <v>111.91992373694725</v>
      </c>
      <c r="J3959" s="10" t="b">
        <f t="shared" si="368"/>
        <v>0</v>
      </c>
      <c r="K3959" t="b">
        <f t="shared" si="371"/>
        <v>0</v>
      </c>
      <c r="N3959" s="4"/>
      <c r="O3959" s="17"/>
      <c r="P3959" s="17"/>
      <c r="Q3959" s="17"/>
      <c r="R3959" s="4"/>
    </row>
    <row r="3960" spans="1:18" x14ac:dyDescent="0.25">
      <c r="A3960" s="10">
        <v>45823</v>
      </c>
      <c r="B3960" s="5">
        <v>45823</v>
      </c>
      <c r="C3960" s="6">
        <v>61593.361050347223</v>
      </c>
      <c r="D3960" s="6">
        <v>0.45159174776739547</v>
      </c>
      <c r="E3960" s="6">
        <v>32250</v>
      </c>
      <c r="F3960" s="16">
        <f t="shared" si="366"/>
        <v>7.3318250549480235E-4</v>
      </c>
      <c r="G3960" s="16">
        <f t="shared" si="367"/>
        <v>1.4002844892012263E-3</v>
      </c>
      <c r="H3960" s="6">
        <f t="shared" si="369"/>
        <v>-0.1</v>
      </c>
      <c r="I3960" s="16">
        <f t="shared" si="370"/>
        <v>-18.677509261004484</v>
      </c>
      <c r="J3960" s="10" t="b">
        <f t="shared" si="368"/>
        <v>0</v>
      </c>
      <c r="K3960" t="b">
        <f t="shared" si="371"/>
        <v>0</v>
      </c>
      <c r="N3960" s="4"/>
      <c r="O3960" s="17"/>
      <c r="P3960" s="17"/>
      <c r="Q3960" s="17"/>
      <c r="R3960" s="4"/>
    </row>
    <row r="3961" spans="1:18" x14ac:dyDescent="0.25">
      <c r="A3961" s="10">
        <v>45823.041666666664</v>
      </c>
      <c r="B3961" s="5">
        <v>45823</v>
      </c>
      <c r="C3961" s="6">
        <v>58964.418433159721</v>
      </c>
      <c r="D3961" s="6">
        <v>0.46319235523541769</v>
      </c>
      <c r="E3961" s="6">
        <v>32250</v>
      </c>
      <c r="F3961" s="16">
        <f t="shared" si="366"/>
        <v>7.8554553329560691E-4</v>
      </c>
      <c r="G3961" s="16">
        <f t="shared" si="367"/>
        <v>1.4362553650710626E-3</v>
      </c>
      <c r="H3961" s="6">
        <f t="shared" si="369"/>
        <v>0</v>
      </c>
      <c r="I3961" s="16">
        <f t="shared" si="370"/>
        <v>0</v>
      </c>
      <c r="J3961" s="10" t="b">
        <f t="shared" si="368"/>
        <v>0</v>
      </c>
      <c r="K3961" t="b">
        <f t="shared" si="371"/>
        <v>0</v>
      </c>
      <c r="N3961" s="4"/>
      <c r="O3961" s="17"/>
      <c r="P3961" s="17"/>
      <c r="Q3961" s="17"/>
      <c r="R3961" s="4"/>
    </row>
    <row r="3962" spans="1:18" x14ac:dyDescent="0.25">
      <c r="A3962" s="10">
        <v>45823.083333333336</v>
      </c>
      <c r="B3962" s="5">
        <v>45823</v>
      </c>
      <c r="C3962" s="6">
        <v>56669.925078125001</v>
      </c>
      <c r="D3962" s="6">
        <v>0.4380352154870828</v>
      </c>
      <c r="E3962" s="6">
        <v>32250</v>
      </c>
      <c r="F3962" s="16">
        <f t="shared" si="366"/>
        <v>7.7295887524680626E-4</v>
      </c>
      <c r="G3962" s="16">
        <f t="shared" si="367"/>
        <v>1.3582487301925048E-3</v>
      </c>
      <c r="H3962" s="6">
        <f t="shared" si="369"/>
        <v>0</v>
      </c>
      <c r="I3962" s="16">
        <f t="shared" si="370"/>
        <v>0</v>
      </c>
      <c r="J3962" s="10" t="b">
        <f t="shared" si="368"/>
        <v>0</v>
      </c>
      <c r="K3962" t="b">
        <f t="shared" si="371"/>
        <v>0</v>
      </c>
      <c r="N3962" s="4"/>
      <c r="O3962" s="17"/>
      <c r="P3962" s="17"/>
      <c r="Q3962" s="17"/>
      <c r="R3962" s="4"/>
    </row>
    <row r="3963" spans="1:18" x14ac:dyDescent="0.25">
      <c r="A3963" s="10">
        <v>45823.125</v>
      </c>
      <c r="B3963" s="5">
        <v>45823</v>
      </c>
      <c r="C3963" s="6">
        <v>54502.890332031253</v>
      </c>
      <c r="D3963" s="6">
        <v>0.41905425642927485</v>
      </c>
      <c r="E3963" s="6">
        <v>32250</v>
      </c>
      <c r="F3963" s="16">
        <f t="shared" si="366"/>
        <v>7.6886611678096174E-4</v>
      </c>
      <c r="G3963" s="16">
        <f t="shared" si="367"/>
        <v>1.29939304319155E-3</v>
      </c>
      <c r="H3963" s="6">
        <f t="shared" si="369"/>
        <v>0</v>
      </c>
      <c r="I3963" s="16">
        <f t="shared" si="370"/>
        <v>0</v>
      </c>
      <c r="J3963" s="10" t="b">
        <f t="shared" si="368"/>
        <v>0</v>
      </c>
      <c r="K3963" t="b">
        <f t="shared" si="371"/>
        <v>0</v>
      </c>
      <c r="N3963" s="4"/>
      <c r="O3963" s="17"/>
      <c r="P3963" s="17"/>
      <c r="Q3963" s="17"/>
      <c r="R3963" s="4"/>
    </row>
    <row r="3964" spans="1:18" x14ac:dyDescent="0.25">
      <c r="A3964" s="10">
        <v>45823.166666666664</v>
      </c>
      <c r="B3964" s="5">
        <v>45823</v>
      </c>
      <c r="C3964" s="6">
        <v>53221.583318142359</v>
      </c>
      <c r="D3964" s="6">
        <v>0.39279649557338819</v>
      </c>
      <c r="E3964" s="6">
        <v>32250</v>
      </c>
      <c r="F3964" s="16">
        <f t="shared" si="366"/>
        <v>7.3803985354094182E-4</v>
      </c>
      <c r="G3964" s="16">
        <f t="shared" si="367"/>
        <v>1.2179736296849247E-3</v>
      </c>
      <c r="H3964" s="6">
        <f t="shared" si="369"/>
        <v>0</v>
      </c>
      <c r="I3964" s="16">
        <f t="shared" si="370"/>
        <v>0</v>
      </c>
      <c r="J3964" s="10" t="b">
        <f t="shared" si="368"/>
        <v>0</v>
      </c>
      <c r="K3964" t="b">
        <f t="shared" si="371"/>
        <v>0</v>
      </c>
      <c r="N3964" s="4"/>
      <c r="O3964" s="17"/>
      <c r="P3964" s="17"/>
      <c r="Q3964" s="17"/>
      <c r="R3964" s="4"/>
    </row>
    <row r="3965" spans="1:18" x14ac:dyDescent="0.25">
      <c r="A3965" s="10">
        <v>45823.208333333336</v>
      </c>
      <c r="B3965" s="5">
        <v>45823</v>
      </c>
      <c r="C3965" s="6">
        <v>52173.508648003473</v>
      </c>
      <c r="D3965" s="6">
        <v>0.43743932372993893</v>
      </c>
      <c r="E3965" s="6">
        <v>32250</v>
      </c>
      <c r="F3965" s="16">
        <f t="shared" si="366"/>
        <v>8.3843186909508035E-4</v>
      </c>
      <c r="G3965" s="16">
        <f t="shared" si="367"/>
        <v>1.3564010038137641E-3</v>
      </c>
      <c r="H3965" s="6">
        <f t="shared" si="369"/>
        <v>0</v>
      </c>
      <c r="I3965" s="16">
        <f t="shared" si="370"/>
        <v>0</v>
      </c>
      <c r="J3965" s="10" t="b">
        <f t="shared" si="368"/>
        <v>0</v>
      </c>
      <c r="K3965" t="b">
        <f t="shared" si="371"/>
        <v>0</v>
      </c>
      <c r="N3965" s="4"/>
      <c r="O3965" s="17"/>
      <c r="P3965" s="17"/>
      <c r="Q3965" s="17"/>
      <c r="R3965" s="4"/>
    </row>
    <row r="3966" spans="1:18" x14ac:dyDescent="0.25">
      <c r="A3966" s="10">
        <v>45823.25</v>
      </c>
      <c r="B3966" s="5">
        <v>45823</v>
      </c>
      <c r="C3966" s="6">
        <v>51832.998244357637</v>
      </c>
      <c r="D3966" s="6">
        <v>0.44095589238736366</v>
      </c>
      <c r="E3966" s="6">
        <v>32250</v>
      </c>
      <c r="F3966" s="16">
        <f t="shared" si="366"/>
        <v>8.5072426315868123E-4</v>
      </c>
      <c r="G3966" s="16">
        <f t="shared" si="367"/>
        <v>1.3673050926739957E-3</v>
      </c>
      <c r="H3966" s="6">
        <f t="shared" si="369"/>
        <v>0</v>
      </c>
      <c r="I3966" s="16">
        <f t="shared" si="370"/>
        <v>0</v>
      </c>
      <c r="J3966" s="10" t="b">
        <f t="shared" si="368"/>
        <v>0</v>
      </c>
      <c r="K3966" t="b">
        <f t="shared" si="371"/>
        <v>0</v>
      </c>
      <c r="N3966" s="4"/>
      <c r="O3966" s="17"/>
      <c r="P3966" s="17"/>
      <c r="Q3966" s="17"/>
      <c r="R3966" s="4"/>
    </row>
    <row r="3967" spans="1:18" x14ac:dyDescent="0.25">
      <c r="A3967" s="10">
        <v>45823.291666666664</v>
      </c>
      <c r="B3967" s="5">
        <v>45823</v>
      </c>
      <c r="C3967" s="6">
        <v>51511.359225260414</v>
      </c>
      <c r="D3967" s="6">
        <v>139.08076975774435</v>
      </c>
      <c r="E3967" s="6">
        <v>32250</v>
      </c>
      <c r="F3967" s="16">
        <f t="shared" si="366"/>
        <v>0.27000019383984958</v>
      </c>
      <c r="G3967" s="16">
        <f t="shared" si="367"/>
        <v>0.43125820079920729</v>
      </c>
      <c r="H3967" s="6">
        <f t="shared" si="369"/>
        <v>138.6</v>
      </c>
      <c r="I3967" s="16">
        <f t="shared" si="370"/>
        <v>31431.715142666682</v>
      </c>
      <c r="J3967" s="10" t="b">
        <f t="shared" si="368"/>
        <v>1</v>
      </c>
      <c r="K3967" t="b">
        <f t="shared" si="371"/>
        <v>1</v>
      </c>
      <c r="N3967" s="4"/>
      <c r="O3967" s="17"/>
      <c r="P3967" s="17"/>
      <c r="Q3967" s="17"/>
      <c r="R3967" s="4"/>
    </row>
    <row r="3968" spans="1:18" x14ac:dyDescent="0.25">
      <c r="A3968" s="10">
        <v>45823.333333333336</v>
      </c>
      <c r="B3968" s="5">
        <v>45823</v>
      </c>
      <c r="C3968" s="6">
        <v>52734.640796440974</v>
      </c>
      <c r="D3968" s="6">
        <v>4313.8534558105466</v>
      </c>
      <c r="E3968" s="6">
        <v>32250</v>
      </c>
      <c r="F3968" s="16">
        <f t="shared" si="366"/>
        <v>8.1803030999344291</v>
      </c>
      <c r="G3968" s="16">
        <f t="shared" si="367"/>
        <v>13.376289785459058</v>
      </c>
      <c r="H3968" s="6">
        <f t="shared" si="369"/>
        <v>4174.8</v>
      </c>
      <c r="I3968" s="16">
        <f t="shared" si="370"/>
        <v>3001.7090121602073</v>
      </c>
      <c r="J3968" s="10" t="b">
        <f t="shared" si="368"/>
        <v>1</v>
      </c>
      <c r="K3968" t="b">
        <f t="shared" si="371"/>
        <v>1</v>
      </c>
      <c r="N3968" s="4"/>
      <c r="O3968" s="17"/>
      <c r="P3968" s="17"/>
      <c r="Q3968" s="17"/>
      <c r="R3968" s="4"/>
    </row>
    <row r="3969" spans="1:18" x14ac:dyDescent="0.25">
      <c r="A3969" s="10">
        <v>45823.375</v>
      </c>
      <c r="B3969" s="5">
        <v>45823</v>
      </c>
      <c r="C3969" s="6">
        <v>57514.451764322919</v>
      </c>
      <c r="D3969" s="6">
        <v>12442.949174262152</v>
      </c>
      <c r="E3969" s="6">
        <v>32250</v>
      </c>
      <c r="F3969" s="16">
        <f t="shared" si="366"/>
        <v>21.634474106177088</v>
      </c>
      <c r="G3969" s="16">
        <f t="shared" si="367"/>
        <v>38.582788137246979</v>
      </c>
      <c r="H3969" s="6">
        <f t="shared" si="369"/>
        <v>8129.1</v>
      </c>
      <c r="I3969" s="16">
        <f t="shared" si="370"/>
        <v>188.44172810391845</v>
      </c>
      <c r="J3969" s="10" t="b">
        <f t="shared" si="368"/>
        <v>1</v>
      </c>
      <c r="K3969" t="b">
        <f t="shared" si="371"/>
        <v>1</v>
      </c>
      <c r="N3969" s="4"/>
      <c r="O3969" s="17"/>
      <c r="P3969" s="17"/>
      <c r="Q3969" s="17"/>
      <c r="R3969" s="4"/>
    </row>
    <row r="3970" spans="1:18" x14ac:dyDescent="0.25">
      <c r="A3970" s="10">
        <v>45823.416666666664</v>
      </c>
      <c r="B3970" s="5">
        <v>45823</v>
      </c>
      <c r="C3970" s="6">
        <v>60332.793331163193</v>
      </c>
      <c r="D3970" s="6">
        <v>15513.010305989583</v>
      </c>
      <c r="E3970" s="6">
        <v>32250</v>
      </c>
      <c r="F3970" s="16">
        <f t="shared" si="366"/>
        <v>25.712401911908124</v>
      </c>
      <c r="G3970" s="16">
        <f t="shared" si="367"/>
        <v>48.102357537952194</v>
      </c>
      <c r="H3970" s="6">
        <f t="shared" si="369"/>
        <v>3070.1</v>
      </c>
      <c r="I3970" s="16">
        <f t="shared" si="370"/>
        <v>24.673411078061822</v>
      </c>
      <c r="J3970" s="10" t="b">
        <f t="shared" si="368"/>
        <v>1</v>
      </c>
      <c r="K3970" t="b">
        <f t="shared" si="371"/>
        <v>1</v>
      </c>
      <c r="N3970" s="4"/>
      <c r="O3970" s="17"/>
      <c r="P3970" s="17"/>
      <c r="Q3970" s="17"/>
      <c r="R3970" s="4"/>
    </row>
    <row r="3971" spans="1:18" x14ac:dyDescent="0.25">
      <c r="A3971" s="10">
        <v>45823.458333333336</v>
      </c>
      <c r="B3971" s="5">
        <v>45823</v>
      </c>
      <c r="C3971" s="6">
        <v>61388.153546006943</v>
      </c>
      <c r="D3971" s="6">
        <v>18205.708070746528</v>
      </c>
      <c r="E3971" s="6">
        <v>32250</v>
      </c>
      <c r="F3971" s="16">
        <f t="shared" ref="F3971:F4034" si="372">D3971/C3971*100</f>
        <v>29.6567122793527</v>
      </c>
      <c r="G3971" s="16">
        <f t="shared" ref="G3971:G4034" si="373">D3971/E3971*100</f>
        <v>56.451807971307069</v>
      </c>
      <c r="H3971" s="6">
        <f t="shared" si="369"/>
        <v>2692.7</v>
      </c>
      <c r="I3971" s="16">
        <f t="shared" si="370"/>
        <v>17.357688462053989</v>
      </c>
      <c r="J3971" s="10" t="b">
        <f t="shared" ref="J3971:J4034" si="374">D3971&gt;5</f>
        <v>1</v>
      </c>
      <c r="K3971" t="b">
        <f t="shared" si="371"/>
        <v>1</v>
      </c>
      <c r="N3971" s="4"/>
      <c r="O3971" s="17"/>
      <c r="P3971" s="17"/>
      <c r="Q3971" s="17"/>
      <c r="R3971" s="4"/>
    </row>
    <row r="3972" spans="1:18" x14ac:dyDescent="0.25">
      <c r="A3972" s="10">
        <v>45823.5</v>
      </c>
      <c r="B3972" s="5">
        <v>45823</v>
      </c>
      <c r="C3972" s="6">
        <v>63747.799136284724</v>
      </c>
      <c r="D3972" s="6">
        <v>19931.833849826387</v>
      </c>
      <c r="E3972" s="6">
        <v>32250</v>
      </c>
      <c r="F3972" s="16">
        <f t="shared" si="372"/>
        <v>31.266701156560167</v>
      </c>
      <c r="G3972" s="16">
        <f t="shared" si="373"/>
        <v>61.804135968453913</v>
      </c>
      <c r="H3972" s="6">
        <f t="shared" ref="H3972:H4035" si="375">ROUND(D3972-D3971,1)</f>
        <v>1726.1</v>
      </c>
      <c r="I3972" s="16">
        <f t="shared" ref="I3972:I4035" si="376">H3972/D3971*100</f>
        <v>9.4810923765912101</v>
      </c>
      <c r="J3972" s="10" t="b">
        <f t="shared" si="374"/>
        <v>1</v>
      </c>
      <c r="K3972" t="b">
        <f t="shared" ref="K3972:K4035" si="377">OR(J3972,ABS(H3972)&gt;5)</f>
        <v>1</v>
      </c>
      <c r="N3972" s="4"/>
      <c r="O3972" s="17"/>
      <c r="P3972" s="17"/>
      <c r="Q3972" s="17"/>
      <c r="R3972" s="4"/>
    </row>
    <row r="3973" spans="1:18" x14ac:dyDescent="0.25">
      <c r="A3973" s="10">
        <v>45823.541666666664</v>
      </c>
      <c r="B3973" s="5">
        <v>45823</v>
      </c>
      <c r="C3973" s="6">
        <v>65593.212293836812</v>
      </c>
      <c r="D3973" s="6">
        <v>20541.358463541666</v>
      </c>
      <c r="E3973" s="6">
        <v>32250</v>
      </c>
      <c r="F3973" s="16">
        <f t="shared" si="372"/>
        <v>31.316286769921998</v>
      </c>
      <c r="G3973" s="16">
        <f t="shared" si="373"/>
        <v>63.69413477067183</v>
      </c>
      <c r="H3973" s="6">
        <f t="shared" si="375"/>
        <v>609.5</v>
      </c>
      <c r="I3973" s="16">
        <f t="shared" si="376"/>
        <v>3.0579223396712636</v>
      </c>
      <c r="J3973" s="10" t="b">
        <f t="shared" si="374"/>
        <v>1</v>
      </c>
      <c r="K3973" t="b">
        <f t="shared" si="377"/>
        <v>1</v>
      </c>
      <c r="N3973" s="4"/>
      <c r="O3973" s="17"/>
      <c r="P3973" s="17"/>
      <c r="Q3973" s="17"/>
      <c r="R3973" s="4"/>
    </row>
    <row r="3974" spans="1:18" x14ac:dyDescent="0.25">
      <c r="A3974" s="10">
        <v>45823.583333333336</v>
      </c>
      <c r="B3974" s="5">
        <v>45823</v>
      </c>
      <c r="C3974" s="6">
        <v>66761.559275173611</v>
      </c>
      <c r="D3974" s="6">
        <v>19542.777304687501</v>
      </c>
      <c r="E3974" s="6">
        <v>32250</v>
      </c>
      <c r="F3974" s="16">
        <f t="shared" si="372"/>
        <v>29.272499799079448</v>
      </c>
      <c r="G3974" s="16">
        <f t="shared" si="373"/>
        <v>60.597759084302325</v>
      </c>
      <c r="H3974" s="6">
        <f t="shared" si="375"/>
        <v>-998.6</v>
      </c>
      <c r="I3974" s="16">
        <f t="shared" si="376"/>
        <v>-4.8614116820578817</v>
      </c>
      <c r="J3974" s="10" t="b">
        <f t="shared" si="374"/>
        <v>1</v>
      </c>
      <c r="K3974" t="b">
        <f t="shared" si="377"/>
        <v>1</v>
      </c>
      <c r="N3974" s="4"/>
      <c r="O3974" s="17"/>
      <c r="P3974" s="17"/>
      <c r="Q3974" s="17"/>
      <c r="R3974" s="4"/>
    </row>
    <row r="3975" spans="1:18" x14ac:dyDescent="0.25">
      <c r="A3975" s="10">
        <v>45823.625</v>
      </c>
      <c r="B3975" s="5">
        <v>45823</v>
      </c>
      <c r="C3975" s="6">
        <v>67011.695746527781</v>
      </c>
      <c r="D3975" s="6">
        <v>18395.572985026043</v>
      </c>
      <c r="E3975" s="6">
        <v>32250</v>
      </c>
      <c r="F3975" s="16">
        <f t="shared" si="372"/>
        <v>27.45128709264041</v>
      </c>
      <c r="G3975" s="16">
        <f t="shared" si="373"/>
        <v>57.040536387677655</v>
      </c>
      <c r="H3975" s="6">
        <f t="shared" si="375"/>
        <v>-1147.2</v>
      </c>
      <c r="I3975" s="16">
        <f t="shared" si="376"/>
        <v>-5.8701994200426899</v>
      </c>
      <c r="J3975" s="10" t="b">
        <f t="shared" si="374"/>
        <v>1</v>
      </c>
      <c r="K3975" t="b">
        <f t="shared" si="377"/>
        <v>1</v>
      </c>
      <c r="N3975" s="4"/>
      <c r="O3975" s="17"/>
      <c r="P3975" s="17"/>
      <c r="Q3975" s="17"/>
      <c r="R3975" s="4"/>
    </row>
    <row r="3976" spans="1:18" x14ac:dyDescent="0.25">
      <c r="A3976" s="10">
        <v>45823.666666666664</v>
      </c>
      <c r="B3976" s="5">
        <v>45823</v>
      </c>
      <c r="C3976" s="6">
        <v>65443.831560329862</v>
      </c>
      <c r="D3976" s="6">
        <v>19238.072879774307</v>
      </c>
      <c r="E3976" s="6">
        <v>32250</v>
      </c>
      <c r="F3976" s="16">
        <f t="shared" si="372"/>
        <v>29.396311953464327</v>
      </c>
      <c r="G3976" s="16">
        <f t="shared" si="373"/>
        <v>59.652939162090881</v>
      </c>
      <c r="H3976" s="6">
        <f t="shared" si="375"/>
        <v>842.5</v>
      </c>
      <c r="I3976" s="16">
        <f t="shared" si="376"/>
        <v>4.5799062670447563</v>
      </c>
      <c r="J3976" s="10" t="b">
        <f t="shared" si="374"/>
        <v>1</v>
      </c>
      <c r="K3976" t="b">
        <f t="shared" si="377"/>
        <v>1</v>
      </c>
      <c r="N3976" s="4"/>
      <c r="O3976" s="17"/>
      <c r="P3976" s="17"/>
      <c r="Q3976" s="17"/>
      <c r="R3976" s="4"/>
    </row>
    <row r="3977" spans="1:18" x14ac:dyDescent="0.25">
      <c r="A3977" s="10">
        <v>45823.708333333336</v>
      </c>
      <c r="B3977" s="5">
        <v>45823</v>
      </c>
      <c r="C3977" s="6">
        <v>65103.658036024302</v>
      </c>
      <c r="D3977" s="6">
        <v>16954.340869140626</v>
      </c>
      <c r="E3977" s="6">
        <v>32250</v>
      </c>
      <c r="F3977" s="16">
        <f t="shared" si="372"/>
        <v>26.042071030416064</v>
      </c>
      <c r="G3977" s="16">
        <f t="shared" si="373"/>
        <v>52.571599594234499</v>
      </c>
      <c r="H3977" s="6">
        <f t="shared" si="375"/>
        <v>-2283.6999999999998</v>
      </c>
      <c r="I3977" s="16">
        <f t="shared" si="376"/>
        <v>-11.870731617827156</v>
      </c>
      <c r="J3977" s="10" t="b">
        <f t="shared" si="374"/>
        <v>1</v>
      </c>
      <c r="K3977" t="b">
        <f t="shared" si="377"/>
        <v>1</v>
      </c>
      <c r="N3977" s="4"/>
      <c r="O3977" s="17"/>
      <c r="P3977" s="17"/>
      <c r="Q3977" s="17"/>
      <c r="R3977" s="4"/>
    </row>
    <row r="3978" spans="1:18" x14ac:dyDescent="0.25">
      <c r="A3978" s="10">
        <v>45823.75</v>
      </c>
      <c r="B3978" s="5">
        <v>45823</v>
      </c>
      <c r="C3978" s="6">
        <v>64037.299405381942</v>
      </c>
      <c r="D3978" s="6">
        <v>14599.950590277778</v>
      </c>
      <c r="E3978" s="6">
        <v>32250</v>
      </c>
      <c r="F3978" s="16">
        <f t="shared" si="372"/>
        <v>22.799135388040337</v>
      </c>
      <c r="G3978" s="16">
        <f t="shared" si="373"/>
        <v>45.271164621016368</v>
      </c>
      <c r="H3978" s="6">
        <f t="shared" si="375"/>
        <v>-2354.4</v>
      </c>
      <c r="I3978" s="16">
        <f t="shared" si="376"/>
        <v>-13.886709121705533</v>
      </c>
      <c r="J3978" s="10" t="b">
        <f t="shared" si="374"/>
        <v>1</v>
      </c>
      <c r="K3978" t="b">
        <f t="shared" si="377"/>
        <v>1</v>
      </c>
      <c r="N3978" s="4"/>
      <c r="O3978" s="17"/>
      <c r="P3978" s="17"/>
      <c r="Q3978" s="17"/>
      <c r="R3978" s="4"/>
    </row>
    <row r="3979" spans="1:18" x14ac:dyDescent="0.25">
      <c r="A3979" s="10">
        <v>45823.791666666664</v>
      </c>
      <c r="B3979" s="5">
        <v>45823</v>
      </c>
      <c r="C3979" s="6">
        <v>62561.76486436632</v>
      </c>
      <c r="D3979" s="6">
        <v>11179.759595269097</v>
      </c>
      <c r="E3979" s="6">
        <v>32250</v>
      </c>
      <c r="F3979" s="16">
        <f t="shared" si="372"/>
        <v>17.869955586302233</v>
      </c>
      <c r="G3979" s="16">
        <f t="shared" si="373"/>
        <v>34.665921225640609</v>
      </c>
      <c r="H3979" s="6">
        <f t="shared" si="375"/>
        <v>-3420.2</v>
      </c>
      <c r="I3979" s="16">
        <f t="shared" si="376"/>
        <v>-23.426106676535863</v>
      </c>
      <c r="J3979" s="10" t="b">
        <f t="shared" si="374"/>
        <v>1</v>
      </c>
      <c r="K3979" t="b">
        <f t="shared" si="377"/>
        <v>1</v>
      </c>
      <c r="N3979" s="4"/>
      <c r="O3979" s="17"/>
      <c r="P3979" s="17"/>
      <c r="Q3979" s="17"/>
      <c r="R3979" s="4"/>
    </row>
    <row r="3980" spans="1:18" x14ac:dyDescent="0.25">
      <c r="A3980" s="10">
        <v>45823.833333333336</v>
      </c>
      <c r="B3980" s="5">
        <v>45823</v>
      </c>
      <c r="C3980" s="6">
        <v>60906.076701388891</v>
      </c>
      <c r="D3980" s="6">
        <v>4756.0699945746528</v>
      </c>
      <c r="E3980" s="6">
        <v>32250</v>
      </c>
      <c r="F3980" s="16">
        <f t="shared" si="372"/>
        <v>7.8088595623927226</v>
      </c>
      <c r="G3980" s="16">
        <f t="shared" si="373"/>
        <v>14.74750385914621</v>
      </c>
      <c r="H3980" s="6">
        <f t="shared" si="375"/>
        <v>-6423.7</v>
      </c>
      <c r="I3980" s="16">
        <f t="shared" si="376"/>
        <v>-57.458301721606752</v>
      </c>
      <c r="J3980" s="10" t="b">
        <f t="shared" si="374"/>
        <v>1</v>
      </c>
      <c r="K3980" t="b">
        <f t="shared" si="377"/>
        <v>1</v>
      </c>
      <c r="N3980" s="4"/>
      <c r="O3980" s="17"/>
      <c r="P3980" s="17"/>
      <c r="Q3980" s="17"/>
      <c r="R3980" s="4"/>
    </row>
    <row r="3981" spans="1:18" x14ac:dyDescent="0.25">
      <c r="A3981" s="10">
        <v>45823.875</v>
      </c>
      <c r="B3981" s="5">
        <v>45823</v>
      </c>
      <c r="C3981" s="6">
        <v>59765.392894965276</v>
      </c>
      <c r="D3981" s="6">
        <v>443.75635812656748</v>
      </c>
      <c r="E3981" s="6">
        <v>32250</v>
      </c>
      <c r="F3981" s="16">
        <f t="shared" si="372"/>
        <v>0.74249718211749616</v>
      </c>
      <c r="G3981" s="16">
        <f t="shared" si="373"/>
        <v>1.3759887073692014</v>
      </c>
      <c r="H3981" s="6">
        <f t="shared" si="375"/>
        <v>-4312.3</v>
      </c>
      <c r="I3981" s="16">
        <f t="shared" si="376"/>
        <v>-90.669397315832811</v>
      </c>
      <c r="J3981" s="10" t="b">
        <f t="shared" si="374"/>
        <v>1</v>
      </c>
      <c r="K3981" t="b">
        <f t="shared" si="377"/>
        <v>1</v>
      </c>
      <c r="N3981" s="4"/>
      <c r="O3981" s="17"/>
      <c r="P3981" s="17"/>
      <c r="Q3981" s="17"/>
      <c r="R3981" s="4"/>
    </row>
    <row r="3982" spans="1:18" x14ac:dyDescent="0.25">
      <c r="A3982" s="10">
        <v>45823.916666666664</v>
      </c>
      <c r="B3982" s="5">
        <v>45823</v>
      </c>
      <c r="C3982" s="6">
        <v>59158.778598090277</v>
      </c>
      <c r="D3982" s="6">
        <v>0.18954101085662842</v>
      </c>
      <c r="E3982" s="6">
        <v>32250</v>
      </c>
      <c r="F3982" s="16">
        <f t="shared" si="372"/>
        <v>3.2039371898517704E-4</v>
      </c>
      <c r="G3982" s="16">
        <f t="shared" si="373"/>
        <v>5.8772406467171609E-4</v>
      </c>
      <c r="H3982" s="6">
        <f t="shared" si="375"/>
        <v>-443.6</v>
      </c>
      <c r="I3982" s="16">
        <f t="shared" si="376"/>
        <v>-99.964764870698957</v>
      </c>
      <c r="J3982" s="10" t="b">
        <f t="shared" si="374"/>
        <v>0</v>
      </c>
      <c r="K3982" t="b">
        <f t="shared" si="377"/>
        <v>1</v>
      </c>
      <c r="N3982" s="4"/>
      <c r="O3982" s="17"/>
      <c r="P3982" s="17"/>
      <c r="Q3982" s="17"/>
      <c r="R3982" s="4"/>
    </row>
    <row r="3983" spans="1:18" x14ac:dyDescent="0.25">
      <c r="A3983" s="10">
        <v>45823.958333333336</v>
      </c>
      <c r="B3983" s="5">
        <v>45823</v>
      </c>
      <c r="C3983" s="6">
        <v>56726.17130642361</v>
      </c>
      <c r="D3983" s="6">
        <v>0.39601196595364146</v>
      </c>
      <c r="E3983" s="6">
        <v>32250</v>
      </c>
      <c r="F3983" s="16">
        <f t="shared" si="372"/>
        <v>6.9811157149045507E-4</v>
      </c>
      <c r="G3983" s="16">
        <f t="shared" si="373"/>
        <v>1.2279440804764076E-3</v>
      </c>
      <c r="H3983" s="6">
        <f t="shared" si="375"/>
        <v>0.2</v>
      </c>
      <c r="I3983" s="16">
        <f t="shared" si="376"/>
        <v>105.51806128716012</v>
      </c>
      <c r="J3983" s="10" t="b">
        <f t="shared" si="374"/>
        <v>0</v>
      </c>
      <c r="K3983" t="b">
        <f t="shared" si="377"/>
        <v>0</v>
      </c>
      <c r="N3983" s="4"/>
      <c r="O3983" s="17"/>
      <c r="P3983" s="17"/>
      <c r="Q3983" s="17"/>
      <c r="R3983" s="4"/>
    </row>
    <row r="3984" spans="1:18" x14ac:dyDescent="0.25">
      <c r="A3984" s="10">
        <v>45824</v>
      </c>
      <c r="B3984" s="5">
        <v>45824</v>
      </c>
      <c r="C3984" s="6">
        <v>54270.720659722225</v>
      </c>
      <c r="D3984" s="6">
        <v>0.46917926187316578</v>
      </c>
      <c r="E3984" s="6">
        <v>32250</v>
      </c>
      <c r="F3984" s="16">
        <f t="shared" si="372"/>
        <v>8.6451636567519126E-4</v>
      </c>
      <c r="G3984" s="16">
        <f t="shared" si="373"/>
        <v>1.4548194166609791E-3</v>
      </c>
      <c r="H3984" s="6">
        <f t="shared" si="375"/>
        <v>0.1</v>
      </c>
      <c r="I3984" s="16">
        <f t="shared" si="376"/>
        <v>25.251762218646277</v>
      </c>
      <c r="J3984" s="10" t="b">
        <f t="shared" si="374"/>
        <v>0</v>
      </c>
      <c r="K3984" t="b">
        <f t="shared" si="377"/>
        <v>0</v>
      </c>
      <c r="N3984" s="4"/>
      <c r="O3984" s="17"/>
      <c r="P3984" s="17"/>
      <c r="Q3984" s="17"/>
      <c r="R3984" s="4"/>
    </row>
    <row r="3985" spans="1:18" x14ac:dyDescent="0.25">
      <c r="A3985" s="10">
        <v>45824.041666666664</v>
      </c>
      <c r="B3985" s="5">
        <v>45824</v>
      </c>
      <c r="C3985" s="6">
        <v>51285.299700520831</v>
      </c>
      <c r="D3985" s="6">
        <v>0.44164897729953129</v>
      </c>
      <c r="E3985" s="6">
        <v>32250</v>
      </c>
      <c r="F3985" s="16">
        <f t="shared" si="372"/>
        <v>8.6116095621655518E-4</v>
      </c>
      <c r="G3985" s="16">
        <f t="shared" si="373"/>
        <v>1.3694541931768413E-3</v>
      </c>
      <c r="H3985" s="6">
        <f t="shared" si="375"/>
        <v>0</v>
      </c>
      <c r="I3985" s="16">
        <f t="shared" si="376"/>
        <v>0</v>
      </c>
      <c r="J3985" s="10" t="b">
        <f t="shared" si="374"/>
        <v>0</v>
      </c>
      <c r="K3985" t="b">
        <f t="shared" si="377"/>
        <v>0</v>
      </c>
      <c r="N3985" s="4"/>
      <c r="O3985" s="17"/>
      <c r="P3985" s="17"/>
      <c r="Q3985" s="17"/>
      <c r="R3985" s="4"/>
    </row>
    <row r="3986" spans="1:18" x14ac:dyDescent="0.25">
      <c r="A3986" s="10">
        <v>45824.083333333336</v>
      </c>
      <c r="B3986" s="5">
        <v>45824</v>
      </c>
      <c r="C3986" s="6">
        <v>49326.523107638888</v>
      </c>
      <c r="D3986" s="6">
        <v>0.53341607593827778</v>
      </c>
      <c r="E3986" s="6">
        <v>32250</v>
      </c>
      <c r="F3986" s="16">
        <f t="shared" si="372"/>
        <v>1.0813980843009609E-3</v>
      </c>
      <c r="G3986" s="16">
        <f t="shared" si="373"/>
        <v>1.6540033362427218E-3</v>
      </c>
      <c r="H3986" s="6">
        <f t="shared" si="375"/>
        <v>0.1</v>
      </c>
      <c r="I3986" s="16">
        <f t="shared" si="376"/>
        <v>22.642416294372826</v>
      </c>
      <c r="J3986" s="10" t="b">
        <f t="shared" si="374"/>
        <v>0</v>
      </c>
      <c r="K3986" t="b">
        <f t="shared" si="377"/>
        <v>0</v>
      </c>
      <c r="N3986" s="4"/>
      <c r="O3986" s="17"/>
      <c r="P3986" s="17"/>
      <c r="Q3986" s="17"/>
      <c r="R3986" s="4"/>
    </row>
    <row r="3987" spans="1:18" x14ac:dyDescent="0.25">
      <c r="A3987" s="10">
        <v>45824.125</v>
      </c>
      <c r="B3987" s="5">
        <v>45824</v>
      </c>
      <c r="C3987" s="6">
        <v>47663.286653645831</v>
      </c>
      <c r="D3987" s="6">
        <v>0.7639139005872938</v>
      </c>
      <c r="E3987" s="6">
        <v>32250</v>
      </c>
      <c r="F3987" s="16">
        <f t="shared" si="372"/>
        <v>1.6027302232395698E-3</v>
      </c>
      <c r="G3987" s="16">
        <f t="shared" si="373"/>
        <v>2.3687252731388955E-3</v>
      </c>
      <c r="H3987" s="6">
        <f t="shared" si="375"/>
        <v>0.2</v>
      </c>
      <c r="I3987" s="16">
        <f t="shared" si="376"/>
        <v>37.494183063043316</v>
      </c>
      <c r="J3987" s="10" t="b">
        <f t="shared" si="374"/>
        <v>0</v>
      </c>
      <c r="K3987" t="b">
        <f t="shared" si="377"/>
        <v>0</v>
      </c>
      <c r="N3987" s="4"/>
      <c r="O3987" s="17"/>
      <c r="P3987" s="17"/>
      <c r="Q3987" s="17"/>
      <c r="R3987" s="4"/>
    </row>
    <row r="3988" spans="1:18" x14ac:dyDescent="0.25">
      <c r="A3988" s="10">
        <v>45824.166666666664</v>
      </c>
      <c r="B3988" s="5">
        <v>45824</v>
      </c>
      <c r="C3988" s="6">
        <v>47193.930316840277</v>
      </c>
      <c r="D3988" s="6">
        <v>0.7598861008220249</v>
      </c>
      <c r="E3988" s="6">
        <v>32250</v>
      </c>
      <c r="F3988" s="16">
        <f t="shared" si="372"/>
        <v>1.6101352350195628E-3</v>
      </c>
      <c r="G3988" s="16">
        <f t="shared" si="373"/>
        <v>2.3562359715411626E-3</v>
      </c>
      <c r="H3988" s="6">
        <f t="shared" si="375"/>
        <v>0</v>
      </c>
      <c r="I3988" s="16">
        <f t="shared" si="376"/>
        <v>0</v>
      </c>
      <c r="J3988" s="10" t="b">
        <f t="shared" si="374"/>
        <v>0</v>
      </c>
      <c r="K3988" t="b">
        <f t="shared" si="377"/>
        <v>0</v>
      </c>
      <c r="N3988" s="4"/>
      <c r="O3988" s="17"/>
      <c r="P3988" s="17"/>
      <c r="Q3988" s="17"/>
      <c r="R3988" s="4"/>
    </row>
    <row r="3989" spans="1:18" x14ac:dyDescent="0.25">
      <c r="A3989" s="10">
        <v>45824.208333333336</v>
      </c>
      <c r="B3989" s="5">
        <v>45824</v>
      </c>
      <c r="C3989" s="6">
        <v>47140.225106336802</v>
      </c>
      <c r="D3989" s="6">
        <v>0.78560372342665985</v>
      </c>
      <c r="E3989" s="6">
        <v>32250</v>
      </c>
      <c r="F3989" s="16">
        <f t="shared" si="372"/>
        <v>1.6665251844990776E-3</v>
      </c>
      <c r="G3989" s="16">
        <f t="shared" si="373"/>
        <v>2.4359805377570849E-3</v>
      </c>
      <c r="H3989" s="6">
        <f t="shared" si="375"/>
        <v>0</v>
      </c>
      <c r="I3989" s="16">
        <f t="shared" si="376"/>
        <v>0</v>
      </c>
      <c r="J3989" s="10" t="b">
        <f t="shared" si="374"/>
        <v>0</v>
      </c>
      <c r="K3989" t="b">
        <f t="shared" si="377"/>
        <v>0</v>
      </c>
      <c r="N3989" s="4"/>
      <c r="O3989" s="17"/>
      <c r="P3989" s="17"/>
      <c r="Q3989" s="17"/>
      <c r="R3989" s="4"/>
    </row>
    <row r="3990" spans="1:18" x14ac:dyDescent="0.25">
      <c r="A3990" s="10">
        <v>45824.25</v>
      </c>
      <c r="B3990" s="5">
        <v>45824</v>
      </c>
      <c r="C3990" s="6">
        <v>48042.045855034725</v>
      </c>
      <c r="D3990" s="6">
        <v>0.78170907891458941</v>
      </c>
      <c r="E3990" s="6">
        <v>32250</v>
      </c>
      <c r="F3990" s="16">
        <f t="shared" si="372"/>
        <v>1.6271352832753429E-3</v>
      </c>
      <c r="G3990" s="16">
        <f t="shared" si="373"/>
        <v>2.4239041206653936E-3</v>
      </c>
      <c r="H3990" s="6">
        <f t="shared" si="375"/>
        <v>0</v>
      </c>
      <c r="I3990" s="16">
        <f t="shared" si="376"/>
        <v>0</v>
      </c>
      <c r="J3990" s="10" t="b">
        <f t="shared" si="374"/>
        <v>0</v>
      </c>
      <c r="K3990" t="b">
        <f t="shared" si="377"/>
        <v>0</v>
      </c>
      <c r="N3990" s="4"/>
      <c r="O3990" s="17"/>
      <c r="P3990" s="17"/>
      <c r="Q3990" s="17"/>
      <c r="R3990" s="4"/>
    </row>
    <row r="3991" spans="1:18" x14ac:dyDescent="0.25">
      <c r="A3991" s="10">
        <v>45824.291666666664</v>
      </c>
      <c r="B3991" s="5">
        <v>45824</v>
      </c>
      <c r="C3991" s="6">
        <v>49392.145098741319</v>
      </c>
      <c r="D3991" s="6">
        <v>200.4858232643538</v>
      </c>
      <c r="E3991" s="6">
        <v>32250</v>
      </c>
      <c r="F3991" s="16">
        <f t="shared" si="372"/>
        <v>0.40590628907401488</v>
      </c>
      <c r="G3991" s="16">
        <f t="shared" si="373"/>
        <v>0.62166146748636841</v>
      </c>
      <c r="H3991" s="6">
        <f t="shared" si="375"/>
        <v>199.7</v>
      </c>
      <c r="I3991" s="16">
        <f t="shared" si="376"/>
        <v>25546.588287970935</v>
      </c>
      <c r="J3991" s="10" t="b">
        <f t="shared" si="374"/>
        <v>1</v>
      </c>
      <c r="K3991" t="b">
        <f t="shared" si="377"/>
        <v>1</v>
      </c>
      <c r="N3991" s="4"/>
      <c r="O3991" s="17"/>
      <c r="P3991" s="17"/>
      <c r="Q3991" s="17"/>
      <c r="R3991" s="4"/>
    </row>
    <row r="3992" spans="1:18" x14ac:dyDescent="0.25">
      <c r="A3992" s="10">
        <v>45824.333333333336</v>
      </c>
      <c r="B3992" s="5">
        <v>45824</v>
      </c>
      <c r="C3992" s="6">
        <v>51207.955308159719</v>
      </c>
      <c r="D3992" s="6">
        <v>5122.2804010687933</v>
      </c>
      <c r="E3992" s="6">
        <v>32250</v>
      </c>
      <c r="F3992" s="16">
        <f t="shared" si="372"/>
        <v>10.0028996866676</v>
      </c>
      <c r="G3992" s="16">
        <f t="shared" si="373"/>
        <v>15.88304000331409</v>
      </c>
      <c r="H3992" s="6">
        <f t="shared" si="375"/>
        <v>4921.8</v>
      </c>
      <c r="I3992" s="16">
        <f t="shared" si="376"/>
        <v>2454.9366732580797</v>
      </c>
      <c r="J3992" s="10" t="b">
        <f t="shared" si="374"/>
        <v>1</v>
      </c>
      <c r="K3992" t="b">
        <f t="shared" si="377"/>
        <v>1</v>
      </c>
      <c r="N3992" s="4"/>
      <c r="O3992" s="17"/>
      <c r="P3992" s="17"/>
      <c r="Q3992" s="17"/>
      <c r="R3992" s="4"/>
    </row>
    <row r="3993" spans="1:18" x14ac:dyDescent="0.25">
      <c r="A3993" s="10">
        <v>45824.375</v>
      </c>
      <c r="B3993" s="5">
        <v>45824</v>
      </c>
      <c r="C3993" s="6">
        <v>55343.451803385418</v>
      </c>
      <c r="D3993" s="6">
        <v>15344.494840494792</v>
      </c>
      <c r="E3993" s="6">
        <v>32250</v>
      </c>
      <c r="F3993" s="16">
        <f t="shared" si="372"/>
        <v>27.725944697139678</v>
      </c>
      <c r="G3993" s="16">
        <f t="shared" si="373"/>
        <v>47.579828962774549</v>
      </c>
      <c r="H3993" s="6">
        <f t="shared" si="375"/>
        <v>10222.200000000001</v>
      </c>
      <c r="I3993" s="16">
        <f t="shared" si="376"/>
        <v>199.56346001415855</v>
      </c>
      <c r="J3993" s="10" t="b">
        <f t="shared" si="374"/>
        <v>1</v>
      </c>
      <c r="K3993" t="b">
        <f t="shared" si="377"/>
        <v>1</v>
      </c>
      <c r="N3993" s="4"/>
      <c r="O3993" s="17"/>
      <c r="P3993" s="17"/>
      <c r="Q3993" s="17"/>
      <c r="R3993" s="4"/>
    </row>
    <row r="3994" spans="1:18" x14ac:dyDescent="0.25">
      <c r="A3994" s="10">
        <v>45824.416666666664</v>
      </c>
      <c r="B3994" s="5">
        <v>45824</v>
      </c>
      <c r="C3994" s="6">
        <v>59799.770193142358</v>
      </c>
      <c r="D3994" s="6">
        <v>21746.940062934027</v>
      </c>
      <c r="E3994" s="6">
        <v>32250</v>
      </c>
      <c r="F3994" s="16">
        <f t="shared" si="372"/>
        <v>36.366260259354469</v>
      </c>
      <c r="G3994" s="16">
        <f t="shared" si="373"/>
        <v>67.432372288167528</v>
      </c>
      <c r="H3994" s="6">
        <f t="shared" si="375"/>
        <v>6402.4</v>
      </c>
      <c r="I3994" s="16">
        <f t="shared" si="376"/>
        <v>41.724410393125396</v>
      </c>
      <c r="J3994" s="10" t="b">
        <f t="shared" si="374"/>
        <v>1</v>
      </c>
      <c r="K3994" t="b">
        <f t="shared" si="377"/>
        <v>1</v>
      </c>
      <c r="N3994" s="4"/>
      <c r="O3994" s="17"/>
      <c r="P3994" s="17"/>
      <c r="Q3994" s="17"/>
      <c r="R3994" s="4"/>
    </row>
    <row r="3995" spans="1:18" x14ac:dyDescent="0.25">
      <c r="A3995" s="10">
        <v>45824.458333333336</v>
      </c>
      <c r="B3995" s="5">
        <v>45824</v>
      </c>
      <c r="C3995" s="6">
        <v>63171.822317708335</v>
      </c>
      <c r="D3995" s="6">
        <v>24593.266690538196</v>
      </c>
      <c r="E3995" s="6">
        <v>32250</v>
      </c>
      <c r="F3995" s="16">
        <f t="shared" si="372"/>
        <v>38.930753915649206</v>
      </c>
      <c r="G3995" s="16">
        <f t="shared" si="373"/>
        <v>76.258191288490522</v>
      </c>
      <c r="H3995" s="6">
        <f t="shared" si="375"/>
        <v>2846.3</v>
      </c>
      <c r="I3995" s="16">
        <f t="shared" si="376"/>
        <v>13.088278129074801</v>
      </c>
      <c r="J3995" s="10" t="b">
        <f t="shared" si="374"/>
        <v>1</v>
      </c>
      <c r="K3995" t="b">
        <f t="shared" si="377"/>
        <v>1</v>
      </c>
      <c r="N3995" s="4"/>
      <c r="O3995" s="17"/>
      <c r="P3995" s="17"/>
      <c r="Q3995" s="17"/>
      <c r="R3995" s="4"/>
    </row>
    <row r="3996" spans="1:18" x14ac:dyDescent="0.25">
      <c r="A3996" s="10">
        <v>45824.5</v>
      </c>
      <c r="B3996" s="5">
        <v>45824</v>
      </c>
      <c r="C3996" s="6">
        <v>66501.35188368056</v>
      </c>
      <c r="D3996" s="6">
        <v>26000.988626302082</v>
      </c>
      <c r="E3996" s="6">
        <v>32250</v>
      </c>
      <c r="F3996" s="16">
        <f t="shared" si="372"/>
        <v>39.098436181840576</v>
      </c>
      <c r="G3996" s="16">
        <f t="shared" si="373"/>
        <v>80.623220546673124</v>
      </c>
      <c r="H3996" s="6">
        <f t="shared" si="375"/>
        <v>1407.7</v>
      </c>
      <c r="I3996" s="16">
        <f t="shared" si="376"/>
        <v>5.7239244290453959</v>
      </c>
      <c r="J3996" s="10" t="b">
        <f t="shared" si="374"/>
        <v>1</v>
      </c>
      <c r="K3996" t="b">
        <f t="shared" si="377"/>
        <v>1</v>
      </c>
      <c r="N3996" s="4"/>
      <c r="O3996" s="17"/>
      <c r="P3996" s="17"/>
      <c r="Q3996" s="17"/>
      <c r="R3996" s="4"/>
    </row>
    <row r="3997" spans="1:18" x14ac:dyDescent="0.25">
      <c r="A3997" s="10">
        <v>45824.541666666664</v>
      </c>
      <c r="B3997" s="5">
        <v>45824</v>
      </c>
      <c r="C3997" s="6">
        <v>69764.398949652779</v>
      </c>
      <c r="D3997" s="6">
        <v>26539.975004340278</v>
      </c>
      <c r="E3997" s="6">
        <v>32250</v>
      </c>
      <c r="F3997" s="16">
        <f t="shared" si="372"/>
        <v>38.042290056126646</v>
      </c>
      <c r="G3997" s="16">
        <f t="shared" si="373"/>
        <v>82.294496137489233</v>
      </c>
      <c r="H3997" s="6">
        <f t="shared" si="375"/>
        <v>539</v>
      </c>
      <c r="I3997" s="16">
        <f t="shared" si="376"/>
        <v>2.0729980992136521</v>
      </c>
      <c r="J3997" s="10" t="b">
        <f t="shared" si="374"/>
        <v>1</v>
      </c>
      <c r="K3997" t="b">
        <f t="shared" si="377"/>
        <v>1</v>
      </c>
      <c r="N3997" s="4"/>
      <c r="O3997" s="17"/>
      <c r="P3997" s="17"/>
      <c r="Q3997" s="17"/>
      <c r="R3997" s="4"/>
    </row>
    <row r="3998" spans="1:18" x14ac:dyDescent="0.25">
      <c r="A3998" s="10">
        <v>45824.583333333336</v>
      </c>
      <c r="B3998" s="5">
        <v>45824</v>
      </c>
      <c r="C3998" s="6">
        <v>72819.659856770828</v>
      </c>
      <c r="D3998" s="6">
        <v>26223.209750434027</v>
      </c>
      <c r="E3998" s="6">
        <v>32250</v>
      </c>
      <c r="F3998" s="16">
        <f t="shared" si="372"/>
        <v>36.011167591296804</v>
      </c>
      <c r="G3998" s="16">
        <f t="shared" si="373"/>
        <v>81.312278295919455</v>
      </c>
      <c r="H3998" s="6">
        <f t="shared" si="375"/>
        <v>-316.8</v>
      </c>
      <c r="I3998" s="16">
        <f t="shared" si="376"/>
        <v>-1.1936710563901864</v>
      </c>
      <c r="J3998" s="10" t="b">
        <f t="shared" si="374"/>
        <v>1</v>
      </c>
      <c r="K3998" t="b">
        <f t="shared" si="377"/>
        <v>1</v>
      </c>
      <c r="N3998" s="4"/>
      <c r="O3998" s="17"/>
      <c r="P3998" s="17"/>
      <c r="Q3998" s="17"/>
      <c r="R3998" s="4"/>
    </row>
    <row r="3999" spans="1:18" x14ac:dyDescent="0.25">
      <c r="A3999" s="10">
        <v>45824.625</v>
      </c>
      <c r="B3999" s="5">
        <v>45824</v>
      </c>
      <c r="C3999" s="6">
        <v>74682.988574218747</v>
      </c>
      <c r="D3999" s="6">
        <v>25767.243346354167</v>
      </c>
      <c r="E3999" s="6">
        <v>32250</v>
      </c>
      <c r="F3999" s="16">
        <f t="shared" si="372"/>
        <v>34.502158842702308</v>
      </c>
      <c r="G3999" s="16">
        <f t="shared" si="373"/>
        <v>79.898428980943166</v>
      </c>
      <c r="H3999" s="6">
        <f t="shared" si="375"/>
        <v>-456</v>
      </c>
      <c r="I3999" s="16">
        <f t="shared" si="376"/>
        <v>-1.738917563256926</v>
      </c>
      <c r="J3999" s="10" t="b">
        <f t="shared" si="374"/>
        <v>1</v>
      </c>
      <c r="K3999" t="b">
        <f t="shared" si="377"/>
        <v>1</v>
      </c>
      <c r="N3999" s="4"/>
      <c r="O3999" s="17"/>
      <c r="P3999" s="17"/>
      <c r="Q3999" s="17"/>
      <c r="R3999" s="4"/>
    </row>
    <row r="4000" spans="1:18" x14ac:dyDescent="0.25">
      <c r="A4000" s="10">
        <v>45824.666666666664</v>
      </c>
      <c r="B4000" s="5">
        <v>45824</v>
      </c>
      <c r="C4000" s="6">
        <v>75492.323975694439</v>
      </c>
      <c r="D4000" s="6">
        <v>25314.74171875</v>
      </c>
      <c r="E4000" s="6">
        <v>32250</v>
      </c>
      <c r="F4000" s="16">
        <f t="shared" si="372"/>
        <v>33.532868489914755</v>
      </c>
      <c r="G4000" s="16">
        <f t="shared" si="373"/>
        <v>78.495323158914729</v>
      </c>
      <c r="H4000" s="6">
        <f t="shared" si="375"/>
        <v>-452.5</v>
      </c>
      <c r="I4000" s="16">
        <f t="shared" si="376"/>
        <v>-1.7561055869176814</v>
      </c>
      <c r="J4000" s="10" t="b">
        <f t="shared" si="374"/>
        <v>1</v>
      </c>
      <c r="K4000" t="b">
        <f t="shared" si="377"/>
        <v>1</v>
      </c>
      <c r="N4000" s="4"/>
      <c r="O4000" s="17"/>
      <c r="P4000" s="17"/>
      <c r="Q4000" s="17"/>
      <c r="R4000" s="4"/>
    </row>
    <row r="4001" spans="1:18" x14ac:dyDescent="0.25">
      <c r="A4001" s="10">
        <v>45824.708333333336</v>
      </c>
      <c r="B4001" s="5">
        <v>45824</v>
      </c>
      <c r="C4001" s="6">
        <v>75796.053337673613</v>
      </c>
      <c r="D4001" s="6">
        <v>24568.81602159288</v>
      </c>
      <c r="E4001" s="6">
        <v>32250</v>
      </c>
      <c r="F4001" s="16">
        <f t="shared" si="372"/>
        <v>32.414373756557076</v>
      </c>
      <c r="G4001" s="16">
        <f t="shared" si="373"/>
        <v>76.182375260753119</v>
      </c>
      <c r="H4001" s="6">
        <f t="shared" si="375"/>
        <v>-745.9</v>
      </c>
      <c r="I4001" s="16">
        <f t="shared" si="376"/>
        <v>-2.9465044845688881</v>
      </c>
      <c r="J4001" s="10" t="b">
        <f t="shared" si="374"/>
        <v>1</v>
      </c>
      <c r="K4001" t="b">
        <f t="shared" si="377"/>
        <v>1</v>
      </c>
      <c r="N4001" s="4"/>
      <c r="O4001" s="17"/>
      <c r="P4001" s="17"/>
      <c r="Q4001" s="17"/>
      <c r="R4001" s="4"/>
    </row>
    <row r="4002" spans="1:18" x14ac:dyDescent="0.25">
      <c r="A4002" s="10">
        <v>45824.75</v>
      </c>
      <c r="B4002" s="5">
        <v>45824</v>
      </c>
      <c r="C4002" s="6">
        <v>75448.142243923605</v>
      </c>
      <c r="D4002" s="6">
        <v>23415.791794704863</v>
      </c>
      <c r="E4002" s="6">
        <v>32250</v>
      </c>
      <c r="F4002" s="16">
        <f t="shared" si="372"/>
        <v>31.035610815971694</v>
      </c>
      <c r="G4002" s="16">
        <f t="shared" si="373"/>
        <v>72.60710634017012</v>
      </c>
      <c r="H4002" s="6">
        <f t="shared" si="375"/>
        <v>-1153</v>
      </c>
      <c r="I4002" s="16">
        <f t="shared" si="376"/>
        <v>-4.6929408360038956</v>
      </c>
      <c r="J4002" s="10" t="b">
        <f t="shared" si="374"/>
        <v>1</v>
      </c>
      <c r="K4002" t="b">
        <f t="shared" si="377"/>
        <v>1</v>
      </c>
      <c r="N4002" s="4"/>
      <c r="O4002" s="17"/>
      <c r="P4002" s="17"/>
      <c r="Q4002" s="17"/>
      <c r="R4002" s="4"/>
    </row>
    <row r="4003" spans="1:18" x14ac:dyDescent="0.25">
      <c r="A4003" s="10">
        <v>45824.791666666664</v>
      </c>
      <c r="B4003" s="5">
        <v>45824</v>
      </c>
      <c r="C4003" s="6">
        <v>74797.882335069444</v>
      </c>
      <c r="D4003" s="6">
        <v>19594.888474392363</v>
      </c>
      <c r="E4003" s="6">
        <v>32250</v>
      </c>
      <c r="F4003" s="16">
        <f t="shared" si="372"/>
        <v>26.19711663308037</v>
      </c>
      <c r="G4003" s="16">
        <f t="shared" si="373"/>
        <v>60.759344106642985</v>
      </c>
      <c r="H4003" s="6">
        <f t="shared" si="375"/>
        <v>-3820.9</v>
      </c>
      <c r="I4003" s="16">
        <f t="shared" si="376"/>
        <v>-16.317620320078351</v>
      </c>
      <c r="J4003" s="10" t="b">
        <f t="shared" si="374"/>
        <v>1</v>
      </c>
      <c r="K4003" t="b">
        <f t="shared" si="377"/>
        <v>1</v>
      </c>
      <c r="N4003" s="4"/>
      <c r="O4003" s="17"/>
      <c r="P4003" s="17"/>
      <c r="Q4003" s="17"/>
      <c r="R4003" s="4"/>
    </row>
    <row r="4004" spans="1:18" x14ac:dyDescent="0.25">
      <c r="A4004" s="10">
        <v>45824.833333333336</v>
      </c>
      <c r="B4004" s="5">
        <v>45824</v>
      </c>
      <c r="C4004" s="6">
        <v>73132.538572048608</v>
      </c>
      <c r="D4004" s="6">
        <v>9629.3551630316833</v>
      </c>
      <c r="E4004" s="6">
        <v>32250</v>
      </c>
      <c r="F4004" s="16">
        <f t="shared" si="372"/>
        <v>13.166991534889835</v>
      </c>
      <c r="G4004" s="16">
        <f t="shared" si="373"/>
        <v>29.858465621803671</v>
      </c>
      <c r="H4004" s="6">
        <f t="shared" si="375"/>
        <v>-9965.5</v>
      </c>
      <c r="I4004" s="16">
        <f t="shared" si="376"/>
        <v>-50.857651029876706</v>
      </c>
      <c r="J4004" s="10" t="b">
        <f t="shared" si="374"/>
        <v>1</v>
      </c>
      <c r="K4004" t="b">
        <f t="shared" si="377"/>
        <v>1</v>
      </c>
      <c r="N4004" s="4"/>
      <c r="O4004" s="17"/>
      <c r="P4004" s="17"/>
      <c r="Q4004" s="17"/>
      <c r="R4004" s="4"/>
    </row>
    <row r="4005" spans="1:18" x14ac:dyDescent="0.25">
      <c r="A4005" s="10">
        <v>45824.875</v>
      </c>
      <c r="B4005" s="5">
        <v>45824</v>
      </c>
      <c r="C4005" s="6">
        <v>69648.590772569441</v>
      </c>
      <c r="D4005" s="6">
        <v>949.59256852540705</v>
      </c>
      <c r="E4005" s="6">
        <v>32250</v>
      </c>
      <c r="F4005" s="16">
        <f t="shared" si="372"/>
        <v>1.3634052864417707</v>
      </c>
      <c r="G4005" s="16">
        <f t="shared" si="373"/>
        <v>2.9444730806989368</v>
      </c>
      <c r="H4005" s="6">
        <f t="shared" si="375"/>
        <v>-8679.7999999999993</v>
      </c>
      <c r="I4005" s="16">
        <f t="shared" si="376"/>
        <v>-90.138953782937122</v>
      </c>
      <c r="J4005" s="10" t="b">
        <f t="shared" si="374"/>
        <v>1</v>
      </c>
      <c r="K4005" t="b">
        <f t="shared" si="377"/>
        <v>1</v>
      </c>
      <c r="N4005" s="4"/>
      <c r="O4005" s="17"/>
      <c r="P4005" s="17"/>
      <c r="Q4005" s="17"/>
      <c r="R4005" s="4"/>
    </row>
    <row r="4006" spans="1:18" x14ac:dyDescent="0.25">
      <c r="A4006" s="10">
        <v>45824.916666666664</v>
      </c>
      <c r="B4006" s="5">
        <v>45824</v>
      </c>
      <c r="C4006" s="6">
        <v>68696.489101562503</v>
      </c>
      <c r="D4006" s="6">
        <v>0.32688702331493713</v>
      </c>
      <c r="E4006" s="6">
        <v>32250</v>
      </c>
      <c r="F4006" s="16">
        <f t="shared" si="372"/>
        <v>4.7584240124944331E-4</v>
      </c>
      <c r="G4006" s="16">
        <f t="shared" si="373"/>
        <v>1.0136031730695726E-3</v>
      </c>
      <c r="H4006" s="6">
        <f t="shared" si="375"/>
        <v>-949.3</v>
      </c>
      <c r="I4006" s="16">
        <f t="shared" si="376"/>
        <v>-99.969190099511678</v>
      </c>
      <c r="J4006" s="10" t="b">
        <f t="shared" si="374"/>
        <v>0</v>
      </c>
      <c r="K4006" t="b">
        <f t="shared" si="377"/>
        <v>1</v>
      </c>
      <c r="N4006" s="4"/>
      <c r="O4006" s="17"/>
      <c r="P4006" s="17"/>
      <c r="Q4006" s="17"/>
      <c r="R4006" s="4"/>
    </row>
    <row r="4007" spans="1:18" x14ac:dyDescent="0.25">
      <c r="A4007" s="10">
        <v>45824.958333333336</v>
      </c>
      <c r="B4007" s="5">
        <v>45824</v>
      </c>
      <c r="C4007" s="6">
        <v>66063.817497829863</v>
      </c>
      <c r="D4007" s="6">
        <v>0.30130766159958311</v>
      </c>
      <c r="E4007" s="6">
        <v>32250</v>
      </c>
      <c r="F4007" s="16">
        <f t="shared" si="372"/>
        <v>4.5608575618489016E-4</v>
      </c>
      <c r="G4007" s="16">
        <f t="shared" si="373"/>
        <v>9.3428732278940491E-4</v>
      </c>
      <c r="H4007" s="6">
        <f t="shared" si="375"/>
        <v>0</v>
      </c>
      <c r="I4007" s="16">
        <f t="shared" si="376"/>
        <v>0</v>
      </c>
      <c r="J4007" s="10" t="b">
        <f t="shared" si="374"/>
        <v>0</v>
      </c>
      <c r="K4007" t="b">
        <f t="shared" si="377"/>
        <v>0</v>
      </c>
      <c r="N4007" s="4"/>
      <c r="O4007" s="17"/>
      <c r="P4007" s="17"/>
      <c r="Q4007" s="17"/>
      <c r="R4007" s="4"/>
    </row>
    <row r="4008" spans="1:18" x14ac:dyDescent="0.25">
      <c r="A4008" s="10">
        <v>45825</v>
      </c>
      <c r="B4008" s="5">
        <v>45825</v>
      </c>
      <c r="C4008" s="6">
        <v>61858.305998263888</v>
      </c>
      <c r="D4008" s="6">
        <v>0.28038845452997418</v>
      </c>
      <c r="E4008" s="6">
        <v>32250</v>
      </c>
      <c r="F4008" s="16">
        <f t="shared" si="372"/>
        <v>4.5327535244473643E-4</v>
      </c>
      <c r="G4008" s="16">
        <f t="shared" si="373"/>
        <v>8.6942156443402859E-4</v>
      </c>
      <c r="H4008" s="6">
        <f t="shared" si="375"/>
        <v>0</v>
      </c>
      <c r="I4008" s="16">
        <f t="shared" si="376"/>
        <v>0</v>
      </c>
      <c r="J4008" s="10" t="b">
        <f t="shared" si="374"/>
        <v>0</v>
      </c>
      <c r="K4008" t="b">
        <f t="shared" si="377"/>
        <v>0</v>
      </c>
      <c r="N4008" s="4"/>
      <c r="O4008" s="17"/>
      <c r="P4008" s="17"/>
      <c r="Q4008" s="17"/>
      <c r="R4008" s="4"/>
    </row>
    <row r="4009" spans="1:18" x14ac:dyDescent="0.25">
      <c r="A4009" s="10">
        <v>45825.041666666664</v>
      </c>
      <c r="B4009" s="5">
        <v>45825</v>
      </c>
      <c r="C4009" s="6">
        <v>58116.941796874999</v>
      </c>
      <c r="D4009" s="6">
        <v>0.28327050074934962</v>
      </c>
      <c r="E4009" s="6">
        <v>32250</v>
      </c>
      <c r="F4009" s="16">
        <f t="shared" si="372"/>
        <v>4.8741467116320518E-4</v>
      </c>
      <c r="G4009" s="16">
        <f t="shared" si="373"/>
        <v>8.7835814185844847E-4</v>
      </c>
      <c r="H4009" s="6">
        <f t="shared" si="375"/>
        <v>0</v>
      </c>
      <c r="I4009" s="16">
        <f t="shared" si="376"/>
        <v>0</v>
      </c>
      <c r="J4009" s="10" t="b">
        <f t="shared" si="374"/>
        <v>0</v>
      </c>
      <c r="K4009" t="b">
        <f t="shared" si="377"/>
        <v>0</v>
      </c>
      <c r="N4009" s="4"/>
      <c r="O4009" s="17"/>
      <c r="P4009" s="17"/>
      <c r="Q4009" s="17"/>
      <c r="R4009" s="4"/>
    </row>
    <row r="4010" spans="1:18" x14ac:dyDescent="0.25">
      <c r="A4010" s="10">
        <v>45825.083333333336</v>
      </c>
      <c r="B4010" s="5">
        <v>45825</v>
      </c>
      <c r="C4010" s="6">
        <v>55546.109113498263</v>
      </c>
      <c r="D4010" s="6">
        <v>0.29394755873415207</v>
      </c>
      <c r="E4010" s="6">
        <v>32250</v>
      </c>
      <c r="F4010" s="16">
        <f t="shared" si="372"/>
        <v>5.2919558799973602E-4</v>
      </c>
      <c r="G4010" s="16">
        <f t="shared" si="373"/>
        <v>9.1146529840047152E-4</v>
      </c>
      <c r="H4010" s="6">
        <f t="shared" si="375"/>
        <v>0</v>
      </c>
      <c r="I4010" s="16">
        <f t="shared" si="376"/>
        <v>0</v>
      </c>
      <c r="J4010" s="10" t="b">
        <f t="shared" si="374"/>
        <v>0</v>
      </c>
      <c r="K4010" t="b">
        <f t="shared" si="377"/>
        <v>0</v>
      </c>
      <c r="N4010" s="4"/>
      <c r="O4010" s="17"/>
      <c r="P4010" s="17"/>
      <c r="Q4010" s="17"/>
      <c r="R4010" s="4"/>
    </row>
    <row r="4011" spans="1:18" x14ac:dyDescent="0.25">
      <c r="A4011" s="10">
        <v>45825.125</v>
      </c>
      <c r="B4011" s="5">
        <v>45825</v>
      </c>
      <c r="C4011" s="6">
        <v>53724.207764756946</v>
      </c>
      <c r="D4011" s="6">
        <v>0.42329448742998971</v>
      </c>
      <c r="E4011" s="6">
        <v>32250</v>
      </c>
      <c r="F4011" s="16">
        <f t="shared" si="372"/>
        <v>7.8790270725531415E-4</v>
      </c>
      <c r="G4011" s="16">
        <f t="shared" si="373"/>
        <v>1.3125410462945417E-3</v>
      </c>
      <c r="H4011" s="6">
        <f t="shared" si="375"/>
        <v>0.1</v>
      </c>
      <c r="I4011" s="16">
        <f t="shared" si="376"/>
        <v>34.019673587573692</v>
      </c>
      <c r="J4011" s="10" t="b">
        <f t="shared" si="374"/>
        <v>0</v>
      </c>
      <c r="K4011" t="b">
        <f t="shared" si="377"/>
        <v>0</v>
      </c>
      <c r="N4011" s="4"/>
      <c r="O4011" s="17"/>
      <c r="P4011" s="17"/>
      <c r="Q4011" s="17"/>
      <c r="R4011" s="4"/>
    </row>
    <row r="4012" spans="1:18" x14ac:dyDescent="0.25">
      <c r="A4012" s="10">
        <v>45825.166666666664</v>
      </c>
      <c r="B4012" s="5">
        <v>45825</v>
      </c>
      <c r="C4012" s="6">
        <v>52321.938967013892</v>
      </c>
      <c r="D4012" s="6">
        <v>0.36880993803342182</v>
      </c>
      <c r="E4012" s="6">
        <v>32250</v>
      </c>
      <c r="F4012" s="16">
        <f t="shared" si="372"/>
        <v>7.0488583816806982E-4</v>
      </c>
      <c r="G4012" s="16">
        <f t="shared" si="373"/>
        <v>1.1435967070803777E-3</v>
      </c>
      <c r="H4012" s="6">
        <f t="shared" si="375"/>
        <v>-0.1</v>
      </c>
      <c r="I4012" s="16">
        <f t="shared" si="376"/>
        <v>-23.624215048758316</v>
      </c>
      <c r="J4012" s="10" t="b">
        <f t="shared" si="374"/>
        <v>0</v>
      </c>
      <c r="K4012" t="b">
        <f t="shared" si="377"/>
        <v>0</v>
      </c>
      <c r="N4012" s="4"/>
      <c r="O4012" s="17"/>
      <c r="P4012" s="17"/>
      <c r="Q4012" s="17"/>
      <c r="R4012" s="4"/>
    </row>
    <row r="4013" spans="1:18" x14ac:dyDescent="0.25">
      <c r="A4013" s="10">
        <v>45825.208333333336</v>
      </c>
      <c r="B4013" s="5">
        <v>45825</v>
      </c>
      <c r="C4013" s="6">
        <v>51565.239396701392</v>
      </c>
      <c r="D4013" s="6">
        <v>0.37097819657789338</v>
      </c>
      <c r="E4013" s="6">
        <v>32250</v>
      </c>
      <c r="F4013" s="16">
        <f t="shared" si="372"/>
        <v>7.1943464418711633E-4</v>
      </c>
      <c r="G4013" s="16">
        <f t="shared" si="373"/>
        <v>1.1503199893888167E-3</v>
      </c>
      <c r="H4013" s="6">
        <f t="shared" si="375"/>
        <v>0</v>
      </c>
      <c r="I4013" s="16">
        <f t="shared" si="376"/>
        <v>0</v>
      </c>
      <c r="J4013" s="10" t="b">
        <f t="shared" si="374"/>
        <v>0</v>
      </c>
      <c r="K4013" t="b">
        <f t="shared" si="377"/>
        <v>0</v>
      </c>
      <c r="N4013" s="4"/>
      <c r="O4013" s="17"/>
      <c r="P4013" s="17"/>
      <c r="Q4013" s="17"/>
      <c r="R4013" s="4"/>
    </row>
    <row r="4014" spans="1:18" x14ac:dyDescent="0.25">
      <c r="A4014" s="10">
        <v>45825.25</v>
      </c>
      <c r="B4014" s="5">
        <v>45825</v>
      </c>
      <c r="C4014" s="6">
        <v>52086.921121961808</v>
      </c>
      <c r="D4014" s="6">
        <v>0.39798525709244942</v>
      </c>
      <c r="E4014" s="6">
        <v>32250</v>
      </c>
      <c r="F4014" s="16">
        <f t="shared" si="372"/>
        <v>7.6407905961760499E-4</v>
      </c>
      <c r="G4014" s="16">
        <f t="shared" si="373"/>
        <v>1.2340628126897657E-3</v>
      </c>
      <c r="H4014" s="6">
        <f t="shared" si="375"/>
        <v>0</v>
      </c>
      <c r="I4014" s="16">
        <f t="shared" si="376"/>
        <v>0</v>
      </c>
      <c r="J4014" s="10" t="b">
        <f t="shared" si="374"/>
        <v>0</v>
      </c>
      <c r="K4014" t="b">
        <f t="shared" si="377"/>
        <v>0</v>
      </c>
      <c r="N4014" s="4"/>
      <c r="O4014" s="17"/>
      <c r="P4014" s="17"/>
      <c r="Q4014" s="17"/>
      <c r="R4014" s="4"/>
    </row>
    <row r="4015" spans="1:18" x14ac:dyDescent="0.25">
      <c r="A4015" s="10">
        <v>45825.291666666664</v>
      </c>
      <c r="B4015" s="5">
        <v>45825</v>
      </c>
      <c r="C4015" s="6">
        <v>53111.232102864582</v>
      </c>
      <c r="D4015" s="6">
        <v>285.74214688824281</v>
      </c>
      <c r="E4015" s="6">
        <v>32250</v>
      </c>
      <c r="F4015" s="16">
        <f t="shared" si="372"/>
        <v>0.5380070007316422</v>
      </c>
      <c r="G4015" s="16">
        <f t="shared" si="373"/>
        <v>0.88602216089377606</v>
      </c>
      <c r="H4015" s="6">
        <f t="shared" si="375"/>
        <v>285.3</v>
      </c>
      <c r="I4015" s="16">
        <f t="shared" si="376"/>
        <v>71686.072515426524</v>
      </c>
      <c r="J4015" s="10" t="b">
        <f t="shared" si="374"/>
        <v>1</v>
      </c>
      <c r="K4015" t="b">
        <f t="shared" si="377"/>
        <v>1</v>
      </c>
      <c r="N4015" s="4"/>
      <c r="O4015" s="17"/>
      <c r="P4015" s="17"/>
      <c r="Q4015" s="17"/>
      <c r="R4015" s="4"/>
    </row>
    <row r="4016" spans="1:18" x14ac:dyDescent="0.25">
      <c r="A4016" s="10">
        <v>45825.333333333336</v>
      </c>
      <c r="B4016" s="5">
        <v>45825</v>
      </c>
      <c r="C4016" s="6">
        <v>55210.201751302084</v>
      </c>
      <c r="D4016" s="6">
        <v>6745.6459876844619</v>
      </c>
      <c r="E4016" s="6">
        <v>32250</v>
      </c>
      <c r="F4016" s="16">
        <f t="shared" si="372"/>
        <v>12.218115083278738</v>
      </c>
      <c r="G4016" s="16">
        <f t="shared" si="373"/>
        <v>20.916731744758021</v>
      </c>
      <c r="H4016" s="6">
        <f t="shared" si="375"/>
        <v>6459.9</v>
      </c>
      <c r="I4016" s="16">
        <f t="shared" si="376"/>
        <v>2260.744545510307</v>
      </c>
      <c r="J4016" s="10" t="b">
        <f t="shared" si="374"/>
        <v>1</v>
      </c>
      <c r="K4016" t="b">
        <f t="shared" si="377"/>
        <v>1</v>
      </c>
      <c r="N4016" s="4"/>
      <c r="O4016" s="17"/>
      <c r="P4016" s="17"/>
      <c r="Q4016" s="17"/>
      <c r="R4016" s="4"/>
    </row>
    <row r="4017" spans="1:18" x14ac:dyDescent="0.25">
      <c r="A4017" s="10">
        <v>45825.375</v>
      </c>
      <c r="B4017" s="5">
        <v>45825</v>
      </c>
      <c r="C4017" s="6">
        <v>60051.000173611108</v>
      </c>
      <c r="D4017" s="6">
        <v>16886.885516493057</v>
      </c>
      <c r="E4017" s="6">
        <v>32250</v>
      </c>
      <c r="F4017" s="16">
        <f t="shared" si="372"/>
        <v>28.120906342395696</v>
      </c>
      <c r="G4017" s="16">
        <f t="shared" si="373"/>
        <v>52.362435710055991</v>
      </c>
      <c r="H4017" s="6">
        <f t="shared" si="375"/>
        <v>10141.200000000001</v>
      </c>
      <c r="I4017" s="16">
        <f t="shared" si="376"/>
        <v>150.33697319003707</v>
      </c>
      <c r="J4017" s="10" t="b">
        <f t="shared" si="374"/>
        <v>1</v>
      </c>
      <c r="K4017" t="b">
        <f t="shared" si="377"/>
        <v>1</v>
      </c>
      <c r="N4017" s="4"/>
      <c r="O4017" s="17"/>
      <c r="P4017" s="17"/>
      <c r="Q4017" s="17"/>
      <c r="R4017" s="4"/>
    </row>
    <row r="4018" spans="1:18" x14ac:dyDescent="0.25">
      <c r="A4018" s="10">
        <v>45825.416666666664</v>
      </c>
      <c r="B4018" s="5">
        <v>45825</v>
      </c>
      <c r="C4018" s="6">
        <v>63593.416888020831</v>
      </c>
      <c r="D4018" s="6">
        <v>21460.482430555556</v>
      </c>
      <c r="E4018" s="6">
        <v>32250</v>
      </c>
      <c r="F4018" s="16">
        <f t="shared" si="372"/>
        <v>33.746389926404618</v>
      </c>
      <c r="G4018" s="16">
        <f t="shared" si="373"/>
        <v>66.54413156761413</v>
      </c>
      <c r="H4018" s="6">
        <f t="shared" si="375"/>
        <v>4573.6000000000004</v>
      </c>
      <c r="I4018" s="16">
        <f t="shared" si="376"/>
        <v>27.083739008789181</v>
      </c>
      <c r="J4018" s="10" t="b">
        <f t="shared" si="374"/>
        <v>1</v>
      </c>
      <c r="K4018" t="b">
        <f t="shared" si="377"/>
        <v>1</v>
      </c>
      <c r="N4018" s="4"/>
      <c r="O4018" s="17"/>
      <c r="P4018" s="17"/>
      <c r="Q4018" s="17"/>
      <c r="R4018" s="4"/>
    </row>
    <row r="4019" spans="1:18" x14ac:dyDescent="0.25">
      <c r="A4019" s="10">
        <v>45825.458333333336</v>
      </c>
      <c r="B4019" s="5">
        <v>45825</v>
      </c>
      <c r="C4019" s="6">
        <v>66109.520312499997</v>
      </c>
      <c r="D4019" s="6">
        <v>22707.495347222222</v>
      </c>
      <c r="E4019" s="6">
        <v>32250</v>
      </c>
      <c r="F4019" s="16">
        <f t="shared" si="372"/>
        <v>34.348298459713199</v>
      </c>
      <c r="G4019" s="16">
        <f t="shared" si="373"/>
        <v>70.410838285960381</v>
      </c>
      <c r="H4019" s="6">
        <f t="shared" si="375"/>
        <v>1247</v>
      </c>
      <c r="I4019" s="16">
        <f t="shared" si="376"/>
        <v>5.8106801840787803</v>
      </c>
      <c r="J4019" s="10" t="b">
        <f t="shared" si="374"/>
        <v>1</v>
      </c>
      <c r="K4019" t="b">
        <f t="shared" si="377"/>
        <v>1</v>
      </c>
      <c r="N4019" s="4"/>
      <c r="O4019" s="17"/>
      <c r="P4019" s="17"/>
      <c r="Q4019" s="17"/>
      <c r="R4019" s="4"/>
    </row>
    <row r="4020" spans="1:18" x14ac:dyDescent="0.25">
      <c r="A4020" s="10">
        <v>45825.5</v>
      </c>
      <c r="B4020" s="5">
        <v>45825</v>
      </c>
      <c r="C4020" s="6">
        <v>69629.952894965274</v>
      </c>
      <c r="D4020" s="6">
        <v>22713.121464843749</v>
      </c>
      <c r="E4020" s="6">
        <v>32250</v>
      </c>
      <c r="F4020" s="16">
        <f t="shared" si="372"/>
        <v>32.619757044939874</v>
      </c>
      <c r="G4020" s="16">
        <f t="shared" si="373"/>
        <v>70.428283611918602</v>
      </c>
      <c r="H4020" s="6">
        <f t="shared" si="375"/>
        <v>5.6</v>
      </c>
      <c r="I4020" s="16">
        <f t="shared" si="376"/>
        <v>2.4661460519400876E-2</v>
      </c>
      <c r="J4020" s="10" t="b">
        <f t="shared" si="374"/>
        <v>1</v>
      </c>
      <c r="K4020" t="b">
        <f t="shared" si="377"/>
        <v>1</v>
      </c>
      <c r="N4020" s="4"/>
      <c r="O4020" s="17"/>
      <c r="P4020" s="17"/>
      <c r="Q4020" s="17"/>
      <c r="R4020" s="4"/>
    </row>
    <row r="4021" spans="1:18" x14ac:dyDescent="0.25">
      <c r="A4021" s="10">
        <v>45825.541666666664</v>
      </c>
      <c r="B4021" s="5">
        <v>45825</v>
      </c>
      <c r="C4021" s="6">
        <v>72743.612447916661</v>
      </c>
      <c r="D4021" s="6">
        <v>22868.316753472223</v>
      </c>
      <c r="E4021" s="6">
        <v>32250</v>
      </c>
      <c r="F4021" s="16">
        <f t="shared" si="372"/>
        <v>31.436872577431586</v>
      </c>
      <c r="G4021" s="16">
        <f t="shared" si="373"/>
        <v>70.909509313092173</v>
      </c>
      <c r="H4021" s="6">
        <f t="shared" si="375"/>
        <v>155.19999999999999</v>
      </c>
      <c r="I4021" s="16">
        <f t="shared" si="376"/>
        <v>0.6833054639373306</v>
      </c>
      <c r="J4021" s="10" t="b">
        <f t="shared" si="374"/>
        <v>1</v>
      </c>
      <c r="K4021" t="b">
        <f t="shared" si="377"/>
        <v>1</v>
      </c>
      <c r="N4021" s="4"/>
      <c r="O4021" s="17"/>
      <c r="P4021" s="17"/>
      <c r="Q4021" s="17"/>
      <c r="R4021" s="4"/>
    </row>
    <row r="4022" spans="1:18" x14ac:dyDescent="0.25">
      <c r="A4022" s="10">
        <v>45825.583333333336</v>
      </c>
      <c r="B4022" s="5">
        <v>45825</v>
      </c>
      <c r="C4022" s="6">
        <v>75956.654259982635</v>
      </c>
      <c r="D4022" s="6">
        <v>22866.178652343751</v>
      </c>
      <c r="E4022" s="6">
        <v>32250</v>
      </c>
      <c r="F4022" s="16">
        <f t="shared" si="372"/>
        <v>30.104246790647121</v>
      </c>
      <c r="G4022" s="16">
        <f t="shared" si="373"/>
        <v>70.902879542151169</v>
      </c>
      <c r="H4022" s="6">
        <f t="shared" si="375"/>
        <v>-2.1</v>
      </c>
      <c r="I4022" s="16">
        <f t="shared" si="376"/>
        <v>-9.1830108120272789E-3</v>
      </c>
      <c r="J4022" s="10" t="b">
        <f t="shared" si="374"/>
        <v>1</v>
      </c>
      <c r="K4022" t="b">
        <f t="shared" si="377"/>
        <v>1</v>
      </c>
      <c r="N4022" s="4"/>
      <c r="O4022" s="17"/>
      <c r="P4022" s="17"/>
      <c r="Q4022" s="17"/>
      <c r="R4022" s="4"/>
    </row>
    <row r="4023" spans="1:18" x14ac:dyDescent="0.25">
      <c r="A4023" s="10">
        <v>45825.625</v>
      </c>
      <c r="B4023" s="5">
        <v>45825</v>
      </c>
      <c r="C4023" s="6">
        <v>76549.317812499998</v>
      </c>
      <c r="D4023" s="6">
        <v>21138.479294704863</v>
      </c>
      <c r="E4023" s="6">
        <v>32250</v>
      </c>
      <c r="F4023" s="16">
        <f t="shared" si="372"/>
        <v>27.614196832532826</v>
      </c>
      <c r="G4023" s="16">
        <f t="shared" si="373"/>
        <v>65.545672231642982</v>
      </c>
      <c r="H4023" s="6">
        <f t="shared" si="375"/>
        <v>-1727.7</v>
      </c>
      <c r="I4023" s="16">
        <f t="shared" si="376"/>
        <v>-7.5557006103549931</v>
      </c>
      <c r="J4023" s="10" t="b">
        <f t="shared" si="374"/>
        <v>1</v>
      </c>
      <c r="K4023" t="b">
        <f t="shared" si="377"/>
        <v>1</v>
      </c>
      <c r="N4023" s="4"/>
      <c r="O4023" s="17"/>
      <c r="P4023" s="17"/>
      <c r="Q4023" s="17"/>
      <c r="R4023" s="4"/>
    </row>
    <row r="4024" spans="1:18" x14ac:dyDescent="0.25">
      <c r="A4024" s="10">
        <v>45825.666666666664</v>
      </c>
      <c r="B4024" s="5">
        <v>45825</v>
      </c>
      <c r="C4024" s="6">
        <v>76534.552849392363</v>
      </c>
      <c r="D4024" s="6">
        <v>18963.416464843751</v>
      </c>
      <c r="E4024" s="6">
        <v>32250</v>
      </c>
      <c r="F4024" s="16">
        <f t="shared" si="372"/>
        <v>24.777588368694975</v>
      </c>
      <c r="G4024" s="16">
        <f t="shared" si="373"/>
        <v>58.801291363856592</v>
      </c>
      <c r="H4024" s="6">
        <f t="shared" si="375"/>
        <v>-2175.1</v>
      </c>
      <c r="I4024" s="16">
        <f t="shared" si="376"/>
        <v>-10.28976573799638</v>
      </c>
      <c r="J4024" s="10" t="b">
        <f t="shared" si="374"/>
        <v>1</v>
      </c>
      <c r="K4024" t="b">
        <f t="shared" si="377"/>
        <v>1</v>
      </c>
      <c r="N4024" s="4"/>
      <c r="O4024" s="17"/>
      <c r="P4024" s="17"/>
      <c r="Q4024" s="17"/>
      <c r="R4024" s="4"/>
    </row>
    <row r="4025" spans="1:18" x14ac:dyDescent="0.25">
      <c r="A4025" s="10">
        <v>45825.708333333336</v>
      </c>
      <c r="B4025" s="5">
        <v>45825</v>
      </c>
      <c r="C4025" s="6">
        <v>76607.396601562505</v>
      </c>
      <c r="D4025" s="6">
        <v>19280.124561631943</v>
      </c>
      <c r="E4025" s="6">
        <v>32250</v>
      </c>
      <c r="F4025" s="16">
        <f t="shared" si="372"/>
        <v>25.167445203638078</v>
      </c>
      <c r="G4025" s="16">
        <f t="shared" si="373"/>
        <v>59.783331974052537</v>
      </c>
      <c r="H4025" s="6">
        <f t="shared" si="375"/>
        <v>316.7</v>
      </c>
      <c r="I4025" s="16">
        <f t="shared" si="376"/>
        <v>1.6700577165888311</v>
      </c>
      <c r="J4025" s="10" t="b">
        <f t="shared" si="374"/>
        <v>1</v>
      </c>
      <c r="K4025" t="b">
        <f t="shared" si="377"/>
        <v>1</v>
      </c>
      <c r="N4025" s="4"/>
      <c r="O4025" s="17"/>
      <c r="P4025" s="17"/>
      <c r="Q4025" s="17"/>
      <c r="R4025" s="4"/>
    </row>
    <row r="4026" spans="1:18" x14ac:dyDescent="0.25">
      <c r="A4026" s="10">
        <v>45825.75</v>
      </c>
      <c r="B4026" s="5">
        <v>45825</v>
      </c>
      <c r="C4026" s="6">
        <v>76443.721032986112</v>
      </c>
      <c r="D4026" s="6">
        <v>18680.337690972221</v>
      </c>
      <c r="E4026" s="6">
        <v>32250</v>
      </c>
      <c r="F4026" s="16">
        <f t="shared" si="372"/>
        <v>24.436719508867835</v>
      </c>
      <c r="G4026" s="16">
        <f t="shared" si="373"/>
        <v>57.923527723944865</v>
      </c>
      <c r="H4026" s="6">
        <f t="shared" si="375"/>
        <v>-599.79999999999995</v>
      </c>
      <c r="I4026" s="16">
        <f t="shared" si="376"/>
        <v>-3.1109757516485184</v>
      </c>
      <c r="J4026" s="10" t="b">
        <f t="shared" si="374"/>
        <v>1</v>
      </c>
      <c r="K4026" t="b">
        <f t="shared" si="377"/>
        <v>1</v>
      </c>
      <c r="N4026" s="4"/>
      <c r="O4026" s="17"/>
      <c r="P4026" s="17"/>
      <c r="Q4026" s="17"/>
      <c r="R4026" s="4"/>
    </row>
    <row r="4027" spans="1:18" x14ac:dyDescent="0.25">
      <c r="A4027" s="10">
        <v>45825.791666666664</v>
      </c>
      <c r="B4027" s="5">
        <v>45825</v>
      </c>
      <c r="C4027" s="6">
        <v>76459.555319010411</v>
      </c>
      <c r="D4027" s="6">
        <v>16123.721348741319</v>
      </c>
      <c r="E4027" s="6">
        <v>32250</v>
      </c>
      <c r="F4027" s="16">
        <f t="shared" si="372"/>
        <v>21.087908870864727</v>
      </c>
      <c r="G4027" s="16">
        <f t="shared" si="373"/>
        <v>49.996035189895565</v>
      </c>
      <c r="H4027" s="6">
        <f t="shared" si="375"/>
        <v>-2556.6</v>
      </c>
      <c r="I4027" s="16">
        <f t="shared" si="376"/>
        <v>-13.686048091280204</v>
      </c>
      <c r="J4027" s="10" t="b">
        <f t="shared" si="374"/>
        <v>1</v>
      </c>
      <c r="K4027" t="b">
        <f t="shared" si="377"/>
        <v>1</v>
      </c>
      <c r="N4027" s="4"/>
      <c r="O4027" s="17"/>
      <c r="P4027" s="17"/>
      <c r="Q4027" s="17"/>
      <c r="R4027" s="4"/>
    </row>
    <row r="4028" spans="1:18" x14ac:dyDescent="0.25">
      <c r="A4028" s="10">
        <v>45825.833333333336</v>
      </c>
      <c r="B4028" s="5">
        <v>45825</v>
      </c>
      <c r="C4028" s="6">
        <v>75252.188980034727</v>
      </c>
      <c r="D4028" s="6">
        <v>7297.6662364366321</v>
      </c>
      <c r="E4028" s="6">
        <v>32250</v>
      </c>
      <c r="F4028" s="16">
        <f t="shared" si="372"/>
        <v>9.6976132327164422</v>
      </c>
      <c r="G4028" s="16">
        <f t="shared" si="373"/>
        <v>22.628422438563199</v>
      </c>
      <c r="H4028" s="6">
        <f t="shared" si="375"/>
        <v>-8826.1</v>
      </c>
      <c r="I4028" s="16">
        <f t="shared" si="376"/>
        <v>-54.739844537743764</v>
      </c>
      <c r="J4028" s="10" t="b">
        <f t="shared" si="374"/>
        <v>1</v>
      </c>
      <c r="K4028" t="b">
        <f t="shared" si="377"/>
        <v>1</v>
      </c>
      <c r="N4028" s="4"/>
      <c r="O4028" s="17"/>
      <c r="P4028" s="17"/>
      <c r="Q4028" s="17"/>
      <c r="R4028" s="4"/>
    </row>
    <row r="4029" spans="1:18" x14ac:dyDescent="0.25">
      <c r="A4029" s="10">
        <v>45825.875</v>
      </c>
      <c r="B4029" s="5">
        <v>45825</v>
      </c>
      <c r="C4029" s="6">
        <v>73604.818628472218</v>
      </c>
      <c r="D4029" s="6">
        <v>691.82282909644971</v>
      </c>
      <c r="E4029" s="6">
        <v>32250</v>
      </c>
      <c r="F4029" s="16">
        <f t="shared" si="372"/>
        <v>0.93991513325845633</v>
      </c>
      <c r="G4029" s="16">
        <f t="shared" si="373"/>
        <v>2.1451870669657356</v>
      </c>
      <c r="H4029" s="6">
        <f t="shared" si="375"/>
        <v>-6605.8</v>
      </c>
      <c r="I4029" s="16">
        <f t="shared" si="376"/>
        <v>-90.519349419103307</v>
      </c>
      <c r="J4029" s="10" t="b">
        <f t="shared" si="374"/>
        <v>1</v>
      </c>
      <c r="K4029" t="b">
        <f t="shared" si="377"/>
        <v>1</v>
      </c>
      <c r="N4029" s="4"/>
      <c r="O4029" s="17"/>
      <c r="P4029" s="17"/>
      <c r="Q4029" s="17"/>
      <c r="R4029" s="4"/>
    </row>
    <row r="4030" spans="1:18" x14ac:dyDescent="0.25">
      <c r="A4030" s="10">
        <v>45825.916666666664</v>
      </c>
      <c r="B4030" s="5">
        <v>45825</v>
      </c>
      <c r="C4030" s="6">
        <v>71680.765759548609</v>
      </c>
      <c r="D4030" s="6">
        <v>0.26059871255523631</v>
      </c>
      <c r="E4030" s="6">
        <v>32250</v>
      </c>
      <c r="F4030" s="16">
        <f t="shared" si="372"/>
        <v>3.6355458789238992E-4</v>
      </c>
      <c r="G4030" s="16">
        <f t="shared" si="373"/>
        <v>8.0805802342708943E-4</v>
      </c>
      <c r="H4030" s="6">
        <f t="shared" si="375"/>
        <v>-691.6</v>
      </c>
      <c r="I4030" s="16">
        <f t="shared" si="376"/>
        <v>-99.967791017139362</v>
      </c>
      <c r="J4030" s="10" t="b">
        <f t="shared" si="374"/>
        <v>0</v>
      </c>
      <c r="K4030" t="b">
        <f t="shared" si="377"/>
        <v>1</v>
      </c>
      <c r="N4030" s="4"/>
      <c r="O4030" s="17"/>
      <c r="P4030" s="17"/>
      <c r="Q4030" s="17"/>
      <c r="R4030" s="4"/>
    </row>
    <row r="4031" spans="1:18" x14ac:dyDescent="0.25">
      <c r="A4031" s="10">
        <v>45825.958333333336</v>
      </c>
      <c r="B4031" s="5">
        <v>45825</v>
      </c>
      <c r="C4031" s="6">
        <v>68097.482907986108</v>
      </c>
      <c r="D4031" s="6">
        <v>0.27521113203631509</v>
      </c>
      <c r="E4031" s="6">
        <v>32250</v>
      </c>
      <c r="F4031" s="16">
        <f t="shared" si="372"/>
        <v>4.0414288499940988E-4</v>
      </c>
      <c r="G4031" s="16">
        <f t="shared" si="373"/>
        <v>8.5336785127539572E-4</v>
      </c>
      <c r="H4031" s="6">
        <f t="shared" si="375"/>
        <v>0</v>
      </c>
      <c r="I4031" s="16">
        <f t="shared" si="376"/>
        <v>0</v>
      </c>
      <c r="J4031" s="10" t="b">
        <f t="shared" si="374"/>
        <v>0</v>
      </c>
      <c r="K4031" t="b">
        <f t="shared" si="377"/>
        <v>0</v>
      </c>
      <c r="N4031" s="4"/>
      <c r="O4031" s="17"/>
      <c r="P4031" s="17"/>
      <c r="Q4031" s="17"/>
      <c r="R4031" s="4"/>
    </row>
    <row r="4032" spans="1:18" x14ac:dyDescent="0.25">
      <c r="A4032" s="10">
        <v>45826</v>
      </c>
      <c r="B4032" s="5">
        <v>45826</v>
      </c>
      <c r="C4032" s="6">
        <v>64016.846844618056</v>
      </c>
      <c r="D4032" s="6">
        <v>0.45769487174020873</v>
      </c>
      <c r="E4032" s="6">
        <v>32254</v>
      </c>
      <c r="F4032" s="16">
        <f t="shared" si="372"/>
        <v>7.1496003677145724E-4</v>
      </c>
      <c r="G4032" s="16">
        <f t="shared" si="373"/>
        <v>1.4190329005401151E-3</v>
      </c>
      <c r="H4032" s="6">
        <f t="shared" si="375"/>
        <v>0.2</v>
      </c>
      <c r="I4032" s="16">
        <f t="shared" si="376"/>
        <v>72.671478991485444</v>
      </c>
      <c r="J4032" s="10" t="b">
        <f t="shared" si="374"/>
        <v>0</v>
      </c>
      <c r="K4032" t="b">
        <f t="shared" si="377"/>
        <v>0</v>
      </c>
      <c r="N4032" s="4"/>
      <c r="O4032" s="17"/>
      <c r="P4032" s="17"/>
      <c r="Q4032" s="17"/>
      <c r="R4032" s="4"/>
    </row>
    <row r="4033" spans="1:18" x14ac:dyDescent="0.25">
      <c r="A4033" s="10">
        <v>45826.041666666664</v>
      </c>
      <c r="B4033" s="5">
        <v>45826</v>
      </c>
      <c r="C4033" s="6">
        <v>60213.717983940973</v>
      </c>
      <c r="D4033" s="6">
        <v>0.44561397726337115</v>
      </c>
      <c r="E4033" s="6">
        <v>32254</v>
      </c>
      <c r="F4033" s="16">
        <f t="shared" si="372"/>
        <v>7.4005391492718757E-4</v>
      </c>
      <c r="G4033" s="16">
        <f t="shared" si="373"/>
        <v>1.3815774082698927E-3</v>
      </c>
      <c r="H4033" s="6">
        <f t="shared" si="375"/>
        <v>0</v>
      </c>
      <c r="I4033" s="16">
        <f t="shared" si="376"/>
        <v>0</v>
      </c>
      <c r="J4033" s="10" t="b">
        <f t="shared" si="374"/>
        <v>0</v>
      </c>
      <c r="K4033" t="b">
        <f t="shared" si="377"/>
        <v>0</v>
      </c>
      <c r="N4033" s="4"/>
      <c r="O4033" s="17"/>
      <c r="P4033" s="17"/>
      <c r="Q4033" s="17"/>
      <c r="R4033" s="4"/>
    </row>
    <row r="4034" spans="1:18" x14ac:dyDescent="0.25">
      <c r="A4034" s="10">
        <v>45826.083333333336</v>
      </c>
      <c r="B4034" s="5">
        <v>45826</v>
      </c>
      <c r="C4034" s="6">
        <v>57701.030972222223</v>
      </c>
      <c r="D4034" s="6">
        <v>0.44165767002436851</v>
      </c>
      <c r="E4034" s="6">
        <v>32254</v>
      </c>
      <c r="F4034" s="16">
        <f t="shared" si="372"/>
        <v>7.6542422653935998E-4</v>
      </c>
      <c r="G4034" s="16">
        <f t="shared" si="373"/>
        <v>1.3693113103006402E-3</v>
      </c>
      <c r="H4034" s="6">
        <f t="shared" si="375"/>
        <v>0</v>
      </c>
      <c r="I4034" s="16">
        <f t="shared" si="376"/>
        <v>0</v>
      </c>
      <c r="J4034" s="10" t="b">
        <f t="shared" si="374"/>
        <v>0</v>
      </c>
      <c r="K4034" t="b">
        <f t="shared" si="377"/>
        <v>0</v>
      </c>
      <c r="N4034" s="4"/>
      <c r="O4034" s="17"/>
      <c r="P4034" s="17"/>
      <c r="Q4034" s="17"/>
      <c r="R4034" s="4"/>
    </row>
    <row r="4035" spans="1:18" x14ac:dyDescent="0.25">
      <c r="A4035" s="10">
        <v>45826.125</v>
      </c>
      <c r="B4035" s="5">
        <v>45826</v>
      </c>
      <c r="C4035" s="6">
        <v>55940.571095920139</v>
      </c>
      <c r="D4035" s="6">
        <v>0.5131477462251981</v>
      </c>
      <c r="E4035" s="6">
        <v>32254</v>
      </c>
      <c r="F4035" s="16">
        <f t="shared" ref="F4035:F4098" si="378">D4035/C4035*100</f>
        <v>9.1730873706189777E-4</v>
      </c>
      <c r="G4035" s="16">
        <f t="shared" ref="G4035:G4098" si="379">D4035/E4035*100</f>
        <v>1.5909584740658464E-3</v>
      </c>
      <c r="H4035" s="6">
        <f t="shared" si="375"/>
        <v>0.1</v>
      </c>
      <c r="I4035" s="16">
        <f t="shared" si="376"/>
        <v>22.641970645382994</v>
      </c>
      <c r="J4035" s="10" t="b">
        <f t="shared" ref="J4035:J4098" si="380">D4035&gt;5</f>
        <v>0</v>
      </c>
      <c r="K4035" t="b">
        <f t="shared" si="377"/>
        <v>0</v>
      </c>
      <c r="N4035" s="4"/>
      <c r="O4035" s="17"/>
      <c r="P4035" s="17"/>
      <c r="Q4035" s="17"/>
      <c r="R4035" s="4"/>
    </row>
    <row r="4036" spans="1:18" x14ac:dyDescent="0.25">
      <c r="A4036" s="10">
        <v>45826.166666666664</v>
      </c>
      <c r="B4036" s="5">
        <v>45826</v>
      </c>
      <c r="C4036" s="6">
        <v>54937.681065538192</v>
      </c>
      <c r="D4036" s="6">
        <v>0.58897228688001635</v>
      </c>
      <c r="E4036" s="6">
        <v>32254</v>
      </c>
      <c r="F4036" s="16">
        <f t="shared" si="378"/>
        <v>1.072073439316448E-3</v>
      </c>
      <c r="G4036" s="16">
        <f t="shared" si="379"/>
        <v>1.8260441708935833E-3</v>
      </c>
      <c r="H4036" s="6">
        <f t="shared" ref="H4036:H4099" si="381">ROUND(D4036-D4035,1)</f>
        <v>0.1</v>
      </c>
      <c r="I4036" s="16">
        <f t="shared" ref="I4036:I4099" si="382">H4036/D4035*100</f>
        <v>19.487564884697822</v>
      </c>
      <c r="J4036" s="10" t="b">
        <f t="shared" si="380"/>
        <v>0</v>
      </c>
      <c r="K4036" t="b">
        <f t="shared" ref="K4036:K4099" si="383">OR(J4036,ABS(H4036)&gt;5)</f>
        <v>0</v>
      </c>
      <c r="N4036" s="4"/>
      <c r="O4036" s="17"/>
      <c r="P4036" s="17"/>
      <c r="Q4036" s="17"/>
      <c r="R4036" s="4"/>
    </row>
    <row r="4037" spans="1:18" x14ac:dyDescent="0.25">
      <c r="A4037" s="10">
        <v>45826.208333333336</v>
      </c>
      <c r="B4037" s="5">
        <v>45826</v>
      </c>
      <c r="C4037" s="6">
        <v>54256.325483940971</v>
      </c>
      <c r="D4037" s="6">
        <v>0.5493436868985494</v>
      </c>
      <c r="E4037" s="6">
        <v>32254</v>
      </c>
      <c r="F4037" s="16">
        <f t="shared" si="378"/>
        <v>1.0124970351358324E-3</v>
      </c>
      <c r="G4037" s="16">
        <f t="shared" si="379"/>
        <v>1.703180030069292E-3</v>
      </c>
      <c r="H4037" s="6">
        <f t="shared" si="381"/>
        <v>0</v>
      </c>
      <c r="I4037" s="16">
        <f t="shared" si="382"/>
        <v>0</v>
      </c>
      <c r="J4037" s="10" t="b">
        <f t="shared" si="380"/>
        <v>0</v>
      </c>
      <c r="K4037" t="b">
        <f t="shared" si="383"/>
        <v>0</v>
      </c>
      <c r="N4037" s="4"/>
      <c r="O4037" s="17"/>
      <c r="P4037" s="17"/>
      <c r="Q4037" s="17"/>
      <c r="R4037" s="4"/>
    </row>
    <row r="4038" spans="1:18" x14ac:dyDescent="0.25">
      <c r="A4038" s="10">
        <v>45826.25</v>
      </c>
      <c r="B4038" s="5">
        <v>45826</v>
      </c>
      <c r="C4038" s="6">
        <v>54560.519006076385</v>
      </c>
      <c r="D4038" s="6">
        <v>0.71692118075158862</v>
      </c>
      <c r="E4038" s="6">
        <v>32254</v>
      </c>
      <c r="F4038" s="16">
        <f t="shared" si="378"/>
        <v>1.3139925972327085E-3</v>
      </c>
      <c r="G4038" s="16">
        <f t="shared" si="379"/>
        <v>2.2227357250312785E-3</v>
      </c>
      <c r="H4038" s="6">
        <f t="shared" si="381"/>
        <v>0.2</v>
      </c>
      <c r="I4038" s="16">
        <f t="shared" si="382"/>
        <v>36.407080807490047</v>
      </c>
      <c r="J4038" s="10" t="b">
        <f t="shared" si="380"/>
        <v>0</v>
      </c>
      <c r="K4038" t="b">
        <f t="shared" si="383"/>
        <v>0</v>
      </c>
      <c r="N4038" s="4"/>
      <c r="O4038" s="17"/>
      <c r="P4038" s="17"/>
      <c r="Q4038" s="17"/>
      <c r="R4038" s="4"/>
    </row>
    <row r="4039" spans="1:18" x14ac:dyDescent="0.25">
      <c r="A4039" s="10">
        <v>45826.291666666664</v>
      </c>
      <c r="B4039" s="5">
        <v>45826</v>
      </c>
      <c r="C4039" s="6">
        <v>55531.631655815974</v>
      </c>
      <c r="D4039" s="6">
        <v>141.65246557560232</v>
      </c>
      <c r="E4039" s="6">
        <v>32254</v>
      </c>
      <c r="F4039" s="16">
        <f t="shared" si="378"/>
        <v>0.25508428503156849</v>
      </c>
      <c r="G4039" s="16">
        <f t="shared" si="379"/>
        <v>0.43917797970981065</v>
      </c>
      <c r="H4039" s="6">
        <f t="shared" si="381"/>
        <v>140.9</v>
      </c>
      <c r="I4039" s="16">
        <f t="shared" si="382"/>
        <v>19653.48545739528</v>
      </c>
      <c r="J4039" s="10" t="b">
        <f t="shared" si="380"/>
        <v>1</v>
      </c>
      <c r="K4039" t="b">
        <f t="shared" si="383"/>
        <v>1</v>
      </c>
      <c r="N4039" s="4"/>
      <c r="O4039" s="17"/>
      <c r="P4039" s="17"/>
      <c r="Q4039" s="17"/>
      <c r="R4039" s="4"/>
    </row>
    <row r="4040" spans="1:18" x14ac:dyDescent="0.25">
      <c r="A4040" s="10">
        <v>45826.333333333336</v>
      </c>
      <c r="B4040" s="5">
        <v>45826</v>
      </c>
      <c r="C4040" s="6">
        <v>56974.542931857635</v>
      </c>
      <c r="D4040" s="6">
        <v>4887.6381540256079</v>
      </c>
      <c r="E4040" s="6">
        <v>32254</v>
      </c>
      <c r="F4040" s="16">
        <f t="shared" si="378"/>
        <v>8.5786351280979876</v>
      </c>
      <c r="G4040" s="16">
        <f t="shared" si="379"/>
        <v>15.153587629520704</v>
      </c>
      <c r="H4040" s="6">
        <f t="shared" si="381"/>
        <v>4746</v>
      </c>
      <c r="I4040" s="16">
        <f t="shared" si="382"/>
        <v>3350.4535065554364</v>
      </c>
      <c r="J4040" s="10" t="b">
        <f t="shared" si="380"/>
        <v>1</v>
      </c>
      <c r="K4040" t="b">
        <f t="shared" si="383"/>
        <v>1</v>
      </c>
      <c r="N4040" s="4"/>
      <c r="O4040" s="17"/>
      <c r="P4040" s="17"/>
      <c r="Q4040" s="17"/>
      <c r="R4040" s="4"/>
    </row>
    <row r="4041" spans="1:18" x14ac:dyDescent="0.25">
      <c r="A4041" s="10">
        <v>45826.375</v>
      </c>
      <c r="B4041" s="5">
        <v>45826</v>
      </c>
      <c r="C4041" s="6">
        <v>60866.945859375002</v>
      </c>
      <c r="D4041" s="6">
        <v>14716.901735026042</v>
      </c>
      <c r="E4041" s="6">
        <v>32254</v>
      </c>
      <c r="F4041" s="16">
        <f t="shared" si="378"/>
        <v>24.178807606065021</v>
      </c>
      <c r="G4041" s="16">
        <f t="shared" si="379"/>
        <v>45.628144524790855</v>
      </c>
      <c r="H4041" s="6">
        <f t="shared" si="381"/>
        <v>9829.2999999999993</v>
      </c>
      <c r="I4041" s="16">
        <f t="shared" si="382"/>
        <v>201.10531283712746</v>
      </c>
      <c r="J4041" s="10" t="b">
        <f t="shared" si="380"/>
        <v>1</v>
      </c>
      <c r="K4041" t="b">
        <f t="shared" si="383"/>
        <v>1</v>
      </c>
      <c r="N4041" s="4"/>
      <c r="O4041" s="17"/>
      <c r="P4041" s="17"/>
      <c r="Q4041" s="17"/>
      <c r="R4041" s="4"/>
    </row>
    <row r="4042" spans="1:18" x14ac:dyDescent="0.25">
      <c r="A4042" s="10">
        <v>45826.416666666664</v>
      </c>
      <c r="B4042" s="5">
        <v>45826</v>
      </c>
      <c r="C4042" s="6">
        <v>64966.525125868058</v>
      </c>
      <c r="D4042" s="6">
        <v>18892.821378038196</v>
      </c>
      <c r="E4042" s="6">
        <v>32254</v>
      </c>
      <c r="F4042" s="16">
        <f t="shared" si="378"/>
        <v>29.080855627470743</v>
      </c>
      <c r="G4042" s="16">
        <f t="shared" si="379"/>
        <v>58.575126737887388</v>
      </c>
      <c r="H4042" s="6">
        <f t="shared" si="381"/>
        <v>4175.8999999999996</v>
      </c>
      <c r="I4042" s="16">
        <f t="shared" si="382"/>
        <v>28.374858208514159</v>
      </c>
      <c r="J4042" s="10" t="b">
        <f t="shared" si="380"/>
        <v>1</v>
      </c>
      <c r="K4042" t="b">
        <f t="shared" si="383"/>
        <v>1</v>
      </c>
      <c r="N4042" s="4"/>
      <c r="O4042" s="17"/>
      <c r="P4042" s="17"/>
      <c r="Q4042" s="17"/>
      <c r="R4042" s="4"/>
    </row>
    <row r="4043" spans="1:18" x14ac:dyDescent="0.25">
      <c r="A4043" s="10">
        <v>45826.458333333336</v>
      </c>
      <c r="B4043" s="5">
        <v>45826</v>
      </c>
      <c r="C4043" s="6">
        <v>67330.264314236105</v>
      </c>
      <c r="D4043" s="6">
        <v>22308.153758680557</v>
      </c>
      <c r="E4043" s="6">
        <v>32254</v>
      </c>
      <c r="F4043" s="16">
        <f t="shared" si="378"/>
        <v>33.132431583168149</v>
      </c>
      <c r="G4043" s="16">
        <f t="shared" si="379"/>
        <v>69.163991314815405</v>
      </c>
      <c r="H4043" s="6">
        <f t="shared" si="381"/>
        <v>3415.3</v>
      </c>
      <c r="I4043" s="16">
        <f t="shared" si="382"/>
        <v>18.077236489252407</v>
      </c>
      <c r="J4043" s="10" t="b">
        <f t="shared" si="380"/>
        <v>1</v>
      </c>
      <c r="K4043" t="b">
        <f t="shared" si="383"/>
        <v>1</v>
      </c>
      <c r="N4043" s="4"/>
      <c r="O4043" s="17"/>
      <c r="P4043" s="17"/>
      <c r="Q4043" s="17"/>
      <c r="R4043" s="4"/>
    </row>
    <row r="4044" spans="1:18" x14ac:dyDescent="0.25">
      <c r="A4044" s="10">
        <v>45826.5</v>
      </c>
      <c r="B4044" s="5">
        <v>45826</v>
      </c>
      <c r="C4044" s="6">
        <v>69791.950759548607</v>
      </c>
      <c r="D4044" s="6">
        <v>23817.727554253473</v>
      </c>
      <c r="E4044" s="6">
        <v>32254</v>
      </c>
      <c r="F4044" s="16">
        <f t="shared" si="378"/>
        <v>34.126754296224973</v>
      </c>
      <c r="G4044" s="16">
        <f t="shared" si="379"/>
        <v>73.844259794919935</v>
      </c>
      <c r="H4044" s="6">
        <f t="shared" si="381"/>
        <v>1509.6</v>
      </c>
      <c r="I4044" s="16">
        <f t="shared" si="382"/>
        <v>6.7670324327605265</v>
      </c>
      <c r="J4044" s="10" t="b">
        <f t="shared" si="380"/>
        <v>1</v>
      </c>
      <c r="K4044" t="b">
        <f t="shared" si="383"/>
        <v>1</v>
      </c>
      <c r="N4044" s="4"/>
      <c r="O4044" s="17"/>
      <c r="P4044" s="17"/>
      <c r="Q4044" s="17"/>
      <c r="R4044" s="4"/>
    </row>
    <row r="4045" spans="1:18" x14ac:dyDescent="0.25">
      <c r="A4045" s="10">
        <v>45826.541666666664</v>
      </c>
      <c r="B4045" s="5">
        <v>45826</v>
      </c>
      <c r="C4045" s="6">
        <v>72884.245312500003</v>
      </c>
      <c r="D4045" s="6">
        <v>24754.17144748264</v>
      </c>
      <c r="E4045" s="6">
        <v>32254</v>
      </c>
      <c r="F4045" s="16">
        <f t="shared" si="378"/>
        <v>33.963679449991069</v>
      </c>
      <c r="G4045" s="16">
        <f t="shared" si="379"/>
        <v>76.74760168500849</v>
      </c>
      <c r="H4045" s="6">
        <f t="shared" si="381"/>
        <v>936.4</v>
      </c>
      <c r="I4045" s="16">
        <f t="shared" si="382"/>
        <v>3.9315253643195427</v>
      </c>
      <c r="J4045" s="10" t="b">
        <f t="shared" si="380"/>
        <v>1</v>
      </c>
      <c r="K4045" t="b">
        <f t="shared" si="383"/>
        <v>1</v>
      </c>
      <c r="N4045" s="4"/>
      <c r="O4045" s="17"/>
      <c r="P4045" s="17"/>
      <c r="Q4045" s="17"/>
      <c r="R4045" s="4"/>
    </row>
    <row r="4046" spans="1:18" x14ac:dyDescent="0.25">
      <c r="A4046" s="10">
        <v>45826.583333333336</v>
      </c>
      <c r="B4046" s="5">
        <v>45826</v>
      </c>
      <c r="C4046" s="6">
        <v>75230.297096354174</v>
      </c>
      <c r="D4046" s="6">
        <v>25056.618969184026</v>
      </c>
      <c r="E4046" s="6">
        <v>32254</v>
      </c>
      <c r="F4046" s="16">
        <f t="shared" si="378"/>
        <v>33.306553258844332</v>
      </c>
      <c r="G4046" s="16">
        <f t="shared" si="379"/>
        <v>77.685307153171777</v>
      </c>
      <c r="H4046" s="6">
        <f t="shared" si="381"/>
        <v>302.39999999999998</v>
      </c>
      <c r="I4046" s="16">
        <f t="shared" si="382"/>
        <v>1.2216122872121109</v>
      </c>
      <c r="J4046" s="10" t="b">
        <f t="shared" si="380"/>
        <v>1</v>
      </c>
      <c r="K4046" t="b">
        <f t="shared" si="383"/>
        <v>1</v>
      </c>
      <c r="N4046" s="4"/>
      <c r="O4046" s="17"/>
      <c r="P4046" s="17"/>
      <c r="Q4046" s="17"/>
      <c r="R4046" s="4"/>
    </row>
    <row r="4047" spans="1:18" x14ac:dyDescent="0.25">
      <c r="A4047" s="10">
        <v>45826.625</v>
      </c>
      <c r="B4047" s="5">
        <v>45826</v>
      </c>
      <c r="C4047" s="6">
        <v>76346.387183159721</v>
      </c>
      <c r="D4047" s="6">
        <v>25009.527285156251</v>
      </c>
      <c r="E4047" s="6">
        <v>32254</v>
      </c>
      <c r="F4047" s="16">
        <f t="shared" si="378"/>
        <v>32.757970884931126</v>
      </c>
      <c r="G4047" s="16">
        <f t="shared" si="379"/>
        <v>77.539304536355957</v>
      </c>
      <c r="H4047" s="6">
        <f t="shared" si="381"/>
        <v>-47.1</v>
      </c>
      <c r="I4047" s="16">
        <f t="shared" si="382"/>
        <v>-0.1879742835931939</v>
      </c>
      <c r="J4047" s="10" t="b">
        <f t="shared" si="380"/>
        <v>1</v>
      </c>
      <c r="K4047" t="b">
        <f t="shared" si="383"/>
        <v>1</v>
      </c>
      <c r="N4047" s="4"/>
      <c r="O4047" s="17"/>
      <c r="P4047" s="17"/>
      <c r="Q4047" s="17"/>
      <c r="R4047" s="4"/>
    </row>
    <row r="4048" spans="1:18" x14ac:dyDescent="0.25">
      <c r="A4048" s="10">
        <v>45826.666666666664</v>
      </c>
      <c r="B4048" s="5">
        <v>45826</v>
      </c>
      <c r="C4048" s="6">
        <v>76668.943563368055</v>
      </c>
      <c r="D4048" s="6">
        <v>24722.911519097222</v>
      </c>
      <c r="E4048" s="6">
        <v>32254</v>
      </c>
      <c r="F4048" s="16">
        <f t="shared" si="378"/>
        <v>32.246318222271263</v>
      </c>
      <c r="G4048" s="16">
        <f t="shared" si="379"/>
        <v>76.650683695346999</v>
      </c>
      <c r="H4048" s="6">
        <f t="shared" si="381"/>
        <v>-286.60000000000002</v>
      </c>
      <c r="I4048" s="16">
        <f t="shared" si="382"/>
        <v>-1.1459632832408788</v>
      </c>
      <c r="J4048" s="10" t="b">
        <f t="shared" si="380"/>
        <v>1</v>
      </c>
      <c r="K4048" t="b">
        <f t="shared" si="383"/>
        <v>1</v>
      </c>
      <c r="N4048" s="4"/>
      <c r="O4048" s="17"/>
      <c r="P4048" s="17"/>
      <c r="Q4048" s="17"/>
      <c r="R4048" s="4"/>
    </row>
    <row r="4049" spans="1:18" x14ac:dyDescent="0.25">
      <c r="A4049" s="10">
        <v>45826.708333333336</v>
      </c>
      <c r="B4049" s="5">
        <v>45826</v>
      </c>
      <c r="C4049" s="6">
        <v>76334.693255208331</v>
      </c>
      <c r="D4049" s="6">
        <v>24215.355277777777</v>
      </c>
      <c r="E4049" s="6">
        <v>32254</v>
      </c>
      <c r="F4049" s="16">
        <f t="shared" si="378"/>
        <v>31.722607696632828</v>
      </c>
      <c r="G4049" s="16">
        <f t="shared" si="379"/>
        <v>75.077061070806025</v>
      </c>
      <c r="H4049" s="6">
        <f t="shared" si="381"/>
        <v>-507.6</v>
      </c>
      <c r="I4049" s="16">
        <f t="shared" si="382"/>
        <v>-2.0531562377186208</v>
      </c>
      <c r="J4049" s="10" t="b">
        <f t="shared" si="380"/>
        <v>1</v>
      </c>
      <c r="K4049" t="b">
        <f t="shared" si="383"/>
        <v>1</v>
      </c>
      <c r="N4049" s="4"/>
      <c r="O4049" s="17"/>
      <c r="P4049" s="17"/>
      <c r="Q4049" s="17"/>
      <c r="R4049" s="4"/>
    </row>
    <row r="4050" spans="1:18" x14ac:dyDescent="0.25">
      <c r="A4050" s="10">
        <v>45826.75</v>
      </c>
      <c r="B4050" s="5">
        <v>45826</v>
      </c>
      <c r="C4050" s="6">
        <v>76319.780260416665</v>
      </c>
      <c r="D4050" s="6">
        <v>22655.994841579861</v>
      </c>
      <c r="E4050" s="6">
        <v>32254</v>
      </c>
      <c r="F4050" s="16">
        <f t="shared" si="378"/>
        <v>29.685613302702883</v>
      </c>
      <c r="G4050" s="16">
        <f t="shared" si="379"/>
        <v>70.242434555651585</v>
      </c>
      <c r="H4050" s="6">
        <f t="shared" si="381"/>
        <v>-1559.4</v>
      </c>
      <c r="I4050" s="16">
        <f t="shared" si="382"/>
        <v>-6.4397155528461232</v>
      </c>
      <c r="J4050" s="10" t="b">
        <f t="shared" si="380"/>
        <v>1</v>
      </c>
      <c r="K4050" t="b">
        <f t="shared" si="383"/>
        <v>1</v>
      </c>
      <c r="N4050" s="4"/>
      <c r="O4050" s="17"/>
      <c r="P4050" s="17"/>
      <c r="Q4050" s="17"/>
      <c r="R4050" s="4"/>
    </row>
    <row r="4051" spans="1:18" x14ac:dyDescent="0.25">
      <c r="A4051" s="10">
        <v>45826.791666666664</v>
      </c>
      <c r="B4051" s="5">
        <v>45826</v>
      </c>
      <c r="C4051" s="6">
        <v>76069.186896701387</v>
      </c>
      <c r="D4051" s="6">
        <v>18369.483981119793</v>
      </c>
      <c r="E4051" s="6">
        <v>32254</v>
      </c>
      <c r="F4051" s="16">
        <f t="shared" si="378"/>
        <v>24.148390078185987</v>
      </c>
      <c r="G4051" s="16">
        <f t="shared" si="379"/>
        <v>56.952576366093489</v>
      </c>
      <c r="H4051" s="6">
        <f t="shared" si="381"/>
        <v>-4286.5</v>
      </c>
      <c r="I4051" s="16">
        <f t="shared" si="382"/>
        <v>-18.919937217381054</v>
      </c>
      <c r="J4051" s="10" t="b">
        <f t="shared" si="380"/>
        <v>1</v>
      </c>
      <c r="K4051" t="b">
        <f t="shared" si="383"/>
        <v>1</v>
      </c>
      <c r="N4051" s="4"/>
      <c r="O4051" s="17"/>
      <c r="P4051" s="17"/>
      <c r="Q4051" s="17"/>
      <c r="R4051" s="4"/>
    </row>
    <row r="4052" spans="1:18" x14ac:dyDescent="0.25">
      <c r="A4052" s="10">
        <v>45826.833333333336</v>
      </c>
      <c r="B4052" s="5">
        <v>45826</v>
      </c>
      <c r="C4052" s="6">
        <v>75026.346145833333</v>
      </c>
      <c r="D4052" s="6">
        <v>8544.7339822048616</v>
      </c>
      <c r="E4052" s="6">
        <v>32254</v>
      </c>
      <c r="F4052" s="16">
        <f t="shared" si="378"/>
        <v>11.388977900637645</v>
      </c>
      <c r="G4052" s="16">
        <f t="shared" si="379"/>
        <v>26.492013338515726</v>
      </c>
      <c r="H4052" s="6">
        <f t="shared" si="381"/>
        <v>-9824.7000000000007</v>
      </c>
      <c r="I4052" s="16">
        <f t="shared" si="382"/>
        <v>-53.483810487533866</v>
      </c>
      <c r="J4052" s="10" t="b">
        <f t="shared" si="380"/>
        <v>1</v>
      </c>
      <c r="K4052" t="b">
        <f t="shared" si="383"/>
        <v>1</v>
      </c>
      <c r="N4052" s="4"/>
      <c r="O4052" s="17"/>
      <c r="P4052" s="17"/>
      <c r="Q4052" s="17"/>
      <c r="R4052" s="4"/>
    </row>
    <row r="4053" spans="1:18" x14ac:dyDescent="0.25">
      <c r="A4053" s="10">
        <v>45826.875</v>
      </c>
      <c r="B4053" s="5">
        <v>45826</v>
      </c>
      <c r="C4053" s="6">
        <v>72740.60099392361</v>
      </c>
      <c r="D4053" s="6">
        <v>802.79634437759717</v>
      </c>
      <c r="E4053" s="6">
        <v>32254</v>
      </c>
      <c r="F4053" s="16">
        <f t="shared" si="378"/>
        <v>1.1036427159086282</v>
      </c>
      <c r="G4053" s="16">
        <f t="shared" si="379"/>
        <v>2.4889822793377476</v>
      </c>
      <c r="H4053" s="6">
        <f t="shared" si="381"/>
        <v>-7741.9</v>
      </c>
      <c r="I4053" s="16">
        <f t="shared" si="382"/>
        <v>-90.604341997342075</v>
      </c>
      <c r="J4053" s="10" t="b">
        <f t="shared" si="380"/>
        <v>1</v>
      </c>
      <c r="K4053" t="b">
        <f t="shared" si="383"/>
        <v>1</v>
      </c>
      <c r="N4053" s="4"/>
      <c r="O4053" s="17"/>
      <c r="P4053" s="17"/>
      <c r="Q4053" s="17"/>
      <c r="R4053" s="4"/>
    </row>
    <row r="4054" spans="1:18" x14ac:dyDescent="0.25">
      <c r="A4054" s="10">
        <v>45826.916666666664</v>
      </c>
      <c r="B4054" s="5">
        <v>45826</v>
      </c>
      <c r="C4054" s="6">
        <v>70908.726566840283</v>
      </c>
      <c r="D4054" s="6">
        <v>12.10803769864142</v>
      </c>
      <c r="E4054" s="6">
        <v>32254</v>
      </c>
      <c r="F4054" s="16">
        <f t="shared" si="378"/>
        <v>1.7075525516916584E-2</v>
      </c>
      <c r="G4054" s="16">
        <f t="shared" si="379"/>
        <v>3.7539646861292922E-2</v>
      </c>
      <c r="H4054" s="6">
        <f t="shared" si="381"/>
        <v>-790.7</v>
      </c>
      <c r="I4054" s="16">
        <f t="shared" si="382"/>
        <v>-98.493223784299204</v>
      </c>
      <c r="J4054" s="10" t="b">
        <f t="shared" si="380"/>
        <v>1</v>
      </c>
      <c r="K4054" t="b">
        <f t="shared" si="383"/>
        <v>1</v>
      </c>
      <c r="N4054" s="4"/>
      <c r="O4054" s="17"/>
      <c r="P4054" s="17"/>
      <c r="Q4054" s="17"/>
      <c r="R4054" s="4"/>
    </row>
    <row r="4055" spans="1:18" x14ac:dyDescent="0.25">
      <c r="A4055" s="10">
        <v>45826.958333333336</v>
      </c>
      <c r="B4055" s="5">
        <v>45826</v>
      </c>
      <c r="C4055" s="6">
        <v>68011.945366753469</v>
      </c>
      <c r="D4055" s="6">
        <v>10.796867826332649</v>
      </c>
      <c r="E4055" s="6">
        <v>32254</v>
      </c>
      <c r="F4055" s="16">
        <f t="shared" si="378"/>
        <v>1.5874958094656298E-2</v>
      </c>
      <c r="G4055" s="16">
        <f t="shared" si="379"/>
        <v>3.3474508049645468E-2</v>
      </c>
      <c r="H4055" s="6">
        <f t="shared" si="381"/>
        <v>-1.3</v>
      </c>
      <c r="I4055" s="16">
        <f t="shared" si="382"/>
        <v>-10.736669577316119</v>
      </c>
      <c r="J4055" s="10" t="b">
        <f t="shared" si="380"/>
        <v>1</v>
      </c>
      <c r="K4055" t="b">
        <f t="shared" si="383"/>
        <v>1</v>
      </c>
      <c r="N4055" s="4"/>
      <c r="O4055" s="17"/>
      <c r="P4055" s="17"/>
      <c r="Q4055" s="17"/>
      <c r="R4055" s="4"/>
    </row>
    <row r="4056" spans="1:18" x14ac:dyDescent="0.25">
      <c r="A4056" s="10">
        <v>45827</v>
      </c>
      <c r="B4056" s="5">
        <v>45827</v>
      </c>
      <c r="C4056" s="6">
        <v>64429.926187065976</v>
      </c>
      <c r="D4056" s="6">
        <v>0.56003421455621716</v>
      </c>
      <c r="E4056" s="6">
        <v>32254</v>
      </c>
      <c r="F4056" s="16">
        <f t="shared" si="378"/>
        <v>8.6921442829254953E-4</v>
      </c>
      <c r="G4056" s="16">
        <f t="shared" si="379"/>
        <v>1.7363248420543722E-3</v>
      </c>
      <c r="H4056" s="6">
        <f t="shared" si="381"/>
        <v>-10.199999999999999</v>
      </c>
      <c r="I4056" s="16">
        <f t="shared" si="382"/>
        <v>-94.471842797992394</v>
      </c>
      <c r="J4056" s="10" t="b">
        <f t="shared" si="380"/>
        <v>0</v>
      </c>
      <c r="K4056" t="b">
        <f t="shared" si="383"/>
        <v>1</v>
      </c>
      <c r="N4056" s="4"/>
      <c r="O4056" s="17"/>
      <c r="P4056" s="17"/>
      <c r="Q4056" s="17"/>
      <c r="R4056" s="4"/>
    </row>
    <row r="4057" spans="1:18" x14ac:dyDescent="0.25">
      <c r="A4057" s="10">
        <v>45827.041666666664</v>
      </c>
      <c r="B4057" s="5">
        <v>45827</v>
      </c>
      <c r="C4057" s="6">
        <v>60880.73714409722</v>
      </c>
      <c r="D4057" s="6">
        <v>0.42755895651049086</v>
      </c>
      <c r="E4057" s="6">
        <v>32254</v>
      </c>
      <c r="F4057" s="16">
        <f t="shared" si="378"/>
        <v>7.0228938834710787E-4</v>
      </c>
      <c r="G4057" s="16">
        <f t="shared" si="379"/>
        <v>1.325599790756157E-3</v>
      </c>
      <c r="H4057" s="6">
        <f t="shared" si="381"/>
        <v>-0.1</v>
      </c>
      <c r="I4057" s="16">
        <f t="shared" si="382"/>
        <v>-17.856051898408047</v>
      </c>
      <c r="J4057" s="10" t="b">
        <f t="shared" si="380"/>
        <v>0</v>
      </c>
      <c r="K4057" t="b">
        <f t="shared" si="383"/>
        <v>0</v>
      </c>
      <c r="N4057" s="4"/>
      <c r="O4057" s="17"/>
      <c r="P4057" s="17"/>
      <c r="Q4057" s="17"/>
      <c r="R4057" s="4"/>
    </row>
    <row r="4058" spans="1:18" x14ac:dyDescent="0.25">
      <c r="A4058" s="10">
        <v>45827.083333333336</v>
      </c>
      <c r="B4058" s="5">
        <v>45827</v>
      </c>
      <c r="C4058" s="6">
        <v>58214.015913628471</v>
      </c>
      <c r="D4058" s="6">
        <v>0.41867978668875167</v>
      </c>
      <c r="E4058" s="6">
        <v>32254</v>
      </c>
      <c r="F4058" s="16">
        <f t="shared" si="378"/>
        <v>7.1920787480104879E-4</v>
      </c>
      <c r="G4058" s="16">
        <f t="shared" si="379"/>
        <v>1.2980708956679844E-3</v>
      </c>
      <c r="H4058" s="6">
        <f t="shared" si="381"/>
        <v>0</v>
      </c>
      <c r="I4058" s="16">
        <f t="shared" si="382"/>
        <v>0</v>
      </c>
      <c r="J4058" s="10" t="b">
        <f t="shared" si="380"/>
        <v>0</v>
      </c>
      <c r="K4058" t="b">
        <f t="shared" si="383"/>
        <v>0</v>
      </c>
      <c r="N4058" s="4"/>
      <c r="O4058" s="17"/>
      <c r="P4058" s="17"/>
      <c r="Q4058" s="17"/>
      <c r="R4058" s="4"/>
    </row>
    <row r="4059" spans="1:18" x14ac:dyDescent="0.25">
      <c r="A4059" s="10">
        <v>45827.125</v>
      </c>
      <c r="B4059" s="5">
        <v>45827</v>
      </c>
      <c r="C4059" s="6">
        <v>56698.260477430558</v>
      </c>
      <c r="D4059" s="6">
        <v>0.56818208939499326</v>
      </c>
      <c r="E4059" s="6">
        <v>32254</v>
      </c>
      <c r="F4059" s="16">
        <f t="shared" si="378"/>
        <v>1.0021155580622533E-3</v>
      </c>
      <c r="G4059" s="16">
        <f t="shared" si="379"/>
        <v>1.761586437015543E-3</v>
      </c>
      <c r="H4059" s="6">
        <f t="shared" si="381"/>
        <v>0.1</v>
      </c>
      <c r="I4059" s="16">
        <f t="shared" si="382"/>
        <v>23.88460183159987</v>
      </c>
      <c r="J4059" s="10" t="b">
        <f t="shared" si="380"/>
        <v>0</v>
      </c>
      <c r="K4059" t="b">
        <f t="shared" si="383"/>
        <v>0</v>
      </c>
      <c r="N4059" s="4"/>
      <c r="O4059" s="17"/>
      <c r="P4059" s="17"/>
      <c r="Q4059" s="17"/>
      <c r="R4059" s="4"/>
    </row>
    <row r="4060" spans="1:18" x14ac:dyDescent="0.25">
      <c r="A4060" s="10">
        <v>45827.166666666664</v>
      </c>
      <c r="B4060" s="5">
        <v>45827</v>
      </c>
      <c r="C4060" s="6">
        <v>55072.785525173611</v>
      </c>
      <c r="D4060" s="6">
        <v>0.63597549037800893</v>
      </c>
      <c r="E4060" s="6">
        <v>32254</v>
      </c>
      <c r="F4060" s="16">
        <f t="shared" si="378"/>
        <v>1.1547908541639071E-3</v>
      </c>
      <c r="G4060" s="16">
        <f t="shared" si="379"/>
        <v>1.9717724635022289E-3</v>
      </c>
      <c r="H4060" s="6">
        <f t="shared" si="381"/>
        <v>0.1</v>
      </c>
      <c r="I4060" s="16">
        <f t="shared" si="382"/>
        <v>17.599991598904698</v>
      </c>
      <c r="J4060" s="10" t="b">
        <f t="shared" si="380"/>
        <v>0</v>
      </c>
      <c r="K4060" t="b">
        <f t="shared" si="383"/>
        <v>0</v>
      </c>
      <c r="N4060" s="4"/>
      <c r="O4060" s="17"/>
      <c r="P4060" s="17"/>
      <c r="Q4060" s="17"/>
      <c r="R4060" s="4"/>
    </row>
    <row r="4061" spans="1:18" x14ac:dyDescent="0.25">
      <c r="A4061" s="10">
        <v>45827.208333333336</v>
      </c>
      <c r="B4061" s="5">
        <v>45827</v>
      </c>
      <c r="C4061" s="6">
        <v>54203.795542534725</v>
      </c>
      <c r="D4061" s="6">
        <v>0.66117638743586016</v>
      </c>
      <c r="E4061" s="6">
        <v>32254</v>
      </c>
      <c r="F4061" s="16">
        <f t="shared" si="378"/>
        <v>1.2197972131250897E-3</v>
      </c>
      <c r="G4061" s="16">
        <f t="shared" si="379"/>
        <v>2.0499050890923922E-3</v>
      </c>
      <c r="H4061" s="6">
        <f t="shared" si="381"/>
        <v>0</v>
      </c>
      <c r="I4061" s="16">
        <f t="shared" si="382"/>
        <v>0</v>
      </c>
      <c r="J4061" s="10" t="b">
        <f t="shared" si="380"/>
        <v>0</v>
      </c>
      <c r="K4061" t="b">
        <f t="shared" si="383"/>
        <v>0</v>
      </c>
      <c r="N4061" s="4"/>
      <c r="O4061" s="17"/>
      <c r="P4061" s="17"/>
      <c r="Q4061" s="17"/>
      <c r="R4061" s="4"/>
    </row>
    <row r="4062" spans="1:18" x14ac:dyDescent="0.25">
      <c r="A4062" s="10">
        <v>45827.25</v>
      </c>
      <c r="B4062" s="5">
        <v>45827</v>
      </c>
      <c r="C4062" s="6">
        <v>54466.39922309028</v>
      </c>
      <c r="D4062" s="6">
        <v>0.80229906052350997</v>
      </c>
      <c r="E4062" s="6">
        <v>32254</v>
      </c>
      <c r="F4062" s="16">
        <f t="shared" si="378"/>
        <v>1.4730165238890738E-3</v>
      </c>
      <c r="G4062" s="16">
        <f t="shared" si="379"/>
        <v>2.4874405051265266E-3</v>
      </c>
      <c r="H4062" s="6">
        <f t="shared" si="381"/>
        <v>0.1</v>
      </c>
      <c r="I4062" s="16">
        <f t="shared" si="382"/>
        <v>15.124557062271204</v>
      </c>
      <c r="J4062" s="10" t="b">
        <f t="shared" si="380"/>
        <v>0</v>
      </c>
      <c r="K4062" t="b">
        <f t="shared" si="383"/>
        <v>0</v>
      </c>
      <c r="N4062" s="4"/>
      <c r="O4062" s="17"/>
      <c r="P4062" s="17"/>
      <c r="Q4062" s="17"/>
      <c r="R4062" s="4"/>
    </row>
    <row r="4063" spans="1:18" x14ac:dyDescent="0.25">
      <c r="A4063" s="10">
        <v>45827.291666666664</v>
      </c>
      <c r="B4063" s="5">
        <v>45827</v>
      </c>
      <c r="C4063" s="6">
        <v>55098.019481336807</v>
      </c>
      <c r="D4063" s="6">
        <v>221.25640129695336</v>
      </c>
      <c r="E4063" s="6">
        <v>32254</v>
      </c>
      <c r="F4063" s="16">
        <f t="shared" si="378"/>
        <v>0.40156870134306538</v>
      </c>
      <c r="G4063" s="16">
        <f t="shared" si="379"/>
        <v>0.68598127766154071</v>
      </c>
      <c r="H4063" s="6">
        <f t="shared" si="381"/>
        <v>220.5</v>
      </c>
      <c r="I4063" s="16">
        <f t="shared" si="382"/>
        <v>27483.517163303299</v>
      </c>
      <c r="J4063" s="10" t="b">
        <f t="shared" si="380"/>
        <v>1</v>
      </c>
      <c r="K4063" t="b">
        <f t="shared" si="383"/>
        <v>1</v>
      </c>
      <c r="N4063" s="4"/>
      <c r="O4063" s="17"/>
      <c r="P4063" s="17"/>
      <c r="Q4063" s="17"/>
      <c r="R4063" s="4"/>
    </row>
    <row r="4064" spans="1:18" x14ac:dyDescent="0.25">
      <c r="A4064" s="10">
        <v>45827.333333333336</v>
      </c>
      <c r="B4064" s="5">
        <v>45827</v>
      </c>
      <c r="C4064" s="6">
        <v>57024.730364583331</v>
      </c>
      <c r="D4064" s="6">
        <v>5759.2041002061633</v>
      </c>
      <c r="E4064" s="6">
        <v>32254</v>
      </c>
      <c r="F4064" s="16">
        <f t="shared" si="378"/>
        <v>10.099485018842042</v>
      </c>
      <c r="G4064" s="16">
        <f t="shared" si="379"/>
        <v>17.855782539239051</v>
      </c>
      <c r="H4064" s="6">
        <f t="shared" si="381"/>
        <v>5537.9</v>
      </c>
      <c r="I4064" s="16">
        <f t="shared" si="382"/>
        <v>2502.9332338129529</v>
      </c>
      <c r="J4064" s="10" t="b">
        <f t="shared" si="380"/>
        <v>1</v>
      </c>
      <c r="K4064" t="b">
        <f t="shared" si="383"/>
        <v>1</v>
      </c>
      <c r="N4064" s="4"/>
      <c r="O4064" s="17"/>
      <c r="P4064" s="17"/>
      <c r="Q4064" s="17"/>
      <c r="R4064" s="4"/>
    </row>
    <row r="4065" spans="1:18" x14ac:dyDescent="0.25">
      <c r="A4065" s="10">
        <v>45827.375</v>
      </c>
      <c r="B4065" s="5">
        <v>45827</v>
      </c>
      <c r="C4065" s="6">
        <v>61427.156777343749</v>
      </c>
      <c r="D4065" s="6">
        <v>16001.46345703125</v>
      </c>
      <c r="E4065" s="6">
        <v>32254</v>
      </c>
      <c r="F4065" s="16">
        <f t="shared" si="378"/>
        <v>26.049493898980341</v>
      </c>
      <c r="G4065" s="16">
        <f t="shared" si="379"/>
        <v>49.610787676044055</v>
      </c>
      <c r="H4065" s="6">
        <f t="shared" si="381"/>
        <v>10242.299999999999</v>
      </c>
      <c r="I4065" s="16">
        <f t="shared" si="382"/>
        <v>177.84228205479562</v>
      </c>
      <c r="J4065" s="10" t="b">
        <f t="shared" si="380"/>
        <v>1</v>
      </c>
      <c r="K4065" t="b">
        <f t="shared" si="383"/>
        <v>1</v>
      </c>
      <c r="N4065" s="4"/>
      <c r="O4065" s="17"/>
      <c r="P4065" s="17"/>
      <c r="Q4065" s="17"/>
      <c r="R4065" s="4"/>
    </row>
    <row r="4066" spans="1:18" x14ac:dyDescent="0.25">
      <c r="A4066" s="10">
        <v>45827.416666666664</v>
      </c>
      <c r="B4066" s="5">
        <v>45827</v>
      </c>
      <c r="C4066" s="6">
        <v>64697.148736979165</v>
      </c>
      <c r="D4066" s="6">
        <v>20069.90550564236</v>
      </c>
      <c r="E4066" s="6">
        <v>32254</v>
      </c>
      <c r="F4066" s="16">
        <f t="shared" si="378"/>
        <v>31.021313763354364</v>
      </c>
      <c r="G4066" s="16">
        <f t="shared" si="379"/>
        <v>62.224547360458736</v>
      </c>
      <c r="H4066" s="6">
        <f t="shared" si="381"/>
        <v>4068.4</v>
      </c>
      <c r="I4066" s="16">
        <f t="shared" si="382"/>
        <v>25.425174459354171</v>
      </c>
      <c r="J4066" s="10" t="b">
        <f t="shared" si="380"/>
        <v>1</v>
      </c>
      <c r="K4066" t="b">
        <f t="shared" si="383"/>
        <v>1</v>
      </c>
      <c r="N4066" s="4"/>
      <c r="O4066" s="17"/>
      <c r="P4066" s="17"/>
      <c r="Q4066" s="17"/>
      <c r="R4066" s="4"/>
    </row>
    <row r="4067" spans="1:18" x14ac:dyDescent="0.25">
      <c r="A4067" s="10">
        <v>45827.458333333336</v>
      </c>
      <c r="B4067" s="5">
        <v>45827</v>
      </c>
      <c r="C4067" s="6">
        <v>67543.335868055554</v>
      </c>
      <c r="D4067" s="6">
        <v>23368.314446614582</v>
      </c>
      <c r="E4067" s="6">
        <v>32254</v>
      </c>
      <c r="F4067" s="16">
        <f t="shared" si="378"/>
        <v>34.597513057785719</v>
      </c>
      <c r="G4067" s="16">
        <f t="shared" si="379"/>
        <v>72.450903598358593</v>
      </c>
      <c r="H4067" s="6">
        <f t="shared" si="381"/>
        <v>3298.4</v>
      </c>
      <c r="I4067" s="16">
        <f t="shared" si="382"/>
        <v>16.434556700193248</v>
      </c>
      <c r="J4067" s="10" t="b">
        <f t="shared" si="380"/>
        <v>1</v>
      </c>
      <c r="K4067" t="b">
        <f t="shared" si="383"/>
        <v>1</v>
      </c>
      <c r="N4067" s="4"/>
      <c r="O4067" s="17"/>
      <c r="P4067" s="17"/>
      <c r="Q4067" s="17"/>
      <c r="R4067" s="4"/>
    </row>
    <row r="4068" spans="1:18" x14ac:dyDescent="0.25">
      <c r="A4068" s="10">
        <v>45827.5</v>
      </c>
      <c r="B4068" s="5">
        <v>45827</v>
      </c>
      <c r="C4068" s="6">
        <v>70926.706471354162</v>
      </c>
      <c r="D4068" s="6">
        <v>24899.482430555556</v>
      </c>
      <c r="E4068" s="6">
        <v>32254</v>
      </c>
      <c r="F4068" s="16">
        <f t="shared" si="378"/>
        <v>35.105933532402133</v>
      </c>
      <c r="G4068" s="16">
        <f t="shared" si="379"/>
        <v>77.198122498156991</v>
      </c>
      <c r="H4068" s="6">
        <f t="shared" si="381"/>
        <v>1531.2</v>
      </c>
      <c r="I4068" s="16">
        <f t="shared" si="382"/>
        <v>6.5524623245637139</v>
      </c>
      <c r="J4068" s="10" t="b">
        <f t="shared" si="380"/>
        <v>1</v>
      </c>
      <c r="K4068" t="b">
        <f t="shared" si="383"/>
        <v>1</v>
      </c>
      <c r="N4068" s="4"/>
      <c r="O4068" s="17"/>
      <c r="P4068" s="17"/>
      <c r="Q4068" s="17"/>
      <c r="R4068" s="4"/>
    </row>
    <row r="4069" spans="1:18" x14ac:dyDescent="0.25">
      <c r="A4069" s="10">
        <v>45827.541666666664</v>
      </c>
      <c r="B4069" s="5">
        <v>45827</v>
      </c>
      <c r="C4069" s="6">
        <v>73884.426150173618</v>
      </c>
      <c r="D4069" s="6">
        <v>24721.803715277776</v>
      </c>
      <c r="E4069" s="6">
        <v>32254</v>
      </c>
      <c r="F4069" s="16">
        <f t="shared" si="378"/>
        <v>33.460101138269025</v>
      </c>
      <c r="G4069" s="16">
        <f t="shared" si="379"/>
        <v>76.64724907074401</v>
      </c>
      <c r="H4069" s="6">
        <f t="shared" si="381"/>
        <v>-177.7</v>
      </c>
      <c r="I4069" s="16">
        <f t="shared" si="382"/>
        <v>-0.71366945275109139</v>
      </c>
      <c r="J4069" s="10" t="b">
        <f t="shared" si="380"/>
        <v>1</v>
      </c>
      <c r="K4069" t="b">
        <f t="shared" si="383"/>
        <v>1</v>
      </c>
      <c r="N4069" s="4"/>
      <c r="O4069" s="17"/>
      <c r="P4069" s="17"/>
      <c r="Q4069" s="17"/>
      <c r="R4069" s="4"/>
    </row>
    <row r="4070" spans="1:18" x14ac:dyDescent="0.25">
      <c r="A4070" s="10">
        <v>45827.583333333336</v>
      </c>
      <c r="B4070" s="5">
        <v>45827</v>
      </c>
      <c r="C4070" s="6">
        <v>76372.246605902779</v>
      </c>
      <c r="D4070" s="6">
        <v>24115.153430989583</v>
      </c>
      <c r="E4070" s="6">
        <v>32254</v>
      </c>
      <c r="F4070" s="16">
        <f t="shared" si="378"/>
        <v>31.575807315750399</v>
      </c>
      <c r="G4070" s="16">
        <f t="shared" si="379"/>
        <v>74.766396201989167</v>
      </c>
      <c r="H4070" s="6">
        <f t="shared" si="381"/>
        <v>-606.70000000000005</v>
      </c>
      <c r="I4070" s="16">
        <f t="shared" si="382"/>
        <v>-2.4541089597967596</v>
      </c>
      <c r="J4070" s="10" t="b">
        <f t="shared" si="380"/>
        <v>1</v>
      </c>
      <c r="K4070" t="b">
        <f t="shared" si="383"/>
        <v>1</v>
      </c>
      <c r="N4070" s="4"/>
      <c r="O4070" s="17"/>
      <c r="P4070" s="17"/>
      <c r="Q4070" s="17"/>
      <c r="R4070" s="4"/>
    </row>
    <row r="4071" spans="1:18" x14ac:dyDescent="0.25">
      <c r="A4071" s="10">
        <v>45827.625</v>
      </c>
      <c r="B4071" s="5">
        <v>45827</v>
      </c>
      <c r="C4071" s="6">
        <v>76698.474641927081</v>
      </c>
      <c r="D4071" s="6">
        <v>23787.909490017362</v>
      </c>
      <c r="E4071" s="6">
        <v>32254</v>
      </c>
      <c r="F4071" s="16">
        <f t="shared" si="378"/>
        <v>31.014840387730143</v>
      </c>
      <c r="G4071" s="16">
        <f t="shared" si="379"/>
        <v>73.751812147384385</v>
      </c>
      <c r="H4071" s="6">
        <f t="shared" si="381"/>
        <v>-327.2</v>
      </c>
      <c r="I4071" s="16">
        <f t="shared" si="382"/>
        <v>-1.3568232146494501</v>
      </c>
      <c r="J4071" s="10" t="b">
        <f t="shared" si="380"/>
        <v>1</v>
      </c>
      <c r="K4071" t="b">
        <f t="shared" si="383"/>
        <v>1</v>
      </c>
      <c r="N4071" s="4"/>
      <c r="O4071" s="17"/>
      <c r="P4071" s="17"/>
      <c r="Q4071" s="17"/>
      <c r="R4071" s="4"/>
    </row>
    <row r="4072" spans="1:18" x14ac:dyDescent="0.25">
      <c r="A4072" s="10">
        <v>45827.666666666664</v>
      </c>
      <c r="B4072" s="5">
        <v>45827</v>
      </c>
      <c r="C4072" s="6">
        <v>77708.954687499994</v>
      </c>
      <c r="D4072" s="6">
        <v>23965.675540364584</v>
      </c>
      <c r="E4072" s="6">
        <v>32254</v>
      </c>
      <c r="F4072" s="16">
        <f t="shared" si="378"/>
        <v>30.840301013879966</v>
      </c>
      <c r="G4072" s="16">
        <f t="shared" si="379"/>
        <v>74.302956347630015</v>
      </c>
      <c r="H4072" s="6">
        <f t="shared" si="381"/>
        <v>177.8</v>
      </c>
      <c r="I4072" s="16">
        <f t="shared" si="382"/>
        <v>0.74743852575449765</v>
      </c>
      <c r="J4072" s="10" t="b">
        <f t="shared" si="380"/>
        <v>1</v>
      </c>
      <c r="K4072" t="b">
        <f t="shared" si="383"/>
        <v>1</v>
      </c>
      <c r="N4072" s="4"/>
      <c r="O4072" s="17"/>
      <c r="P4072" s="17"/>
      <c r="Q4072" s="17"/>
      <c r="R4072" s="4"/>
    </row>
    <row r="4073" spans="1:18" x14ac:dyDescent="0.25">
      <c r="A4073" s="10">
        <v>45827.708333333336</v>
      </c>
      <c r="B4073" s="5">
        <v>45827</v>
      </c>
      <c r="C4073" s="6">
        <v>77911.505416666667</v>
      </c>
      <c r="D4073" s="6">
        <v>22996.737977430555</v>
      </c>
      <c r="E4073" s="6">
        <v>32254</v>
      </c>
      <c r="F4073" s="16">
        <f t="shared" si="378"/>
        <v>29.51648521543153</v>
      </c>
      <c r="G4073" s="16">
        <f t="shared" si="379"/>
        <v>71.298871387829593</v>
      </c>
      <c r="H4073" s="6">
        <f t="shared" si="381"/>
        <v>-968.9</v>
      </c>
      <c r="I4073" s="16">
        <f t="shared" si="382"/>
        <v>-4.0428653820674247</v>
      </c>
      <c r="J4073" s="10" t="b">
        <f t="shared" si="380"/>
        <v>1</v>
      </c>
      <c r="K4073" t="b">
        <f t="shared" si="383"/>
        <v>1</v>
      </c>
      <c r="N4073" s="4"/>
      <c r="O4073" s="17"/>
      <c r="P4073" s="17"/>
      <c r="Q4073" s="17"/>
      <c r="R4073" s="4"/>
    </row>
    <row r="4074" spans="1:18" x14ac:dyDescent="0.25">
      <c r="A4074" s="10">
        <v>45827.75</v>
      </c>
      <c r="B4074" s="5">
        <v>45827</v>
      </c>
      <c r="C4074" s="6">
        <v>77849.758936631944</v>
      </c>
      <c r="D4074" s="6">
        <v>21871.866803385416</v>
      </c>
      <c r="E4074" s="6">
        <v>32254</v>
      </c>
      <c r="F4074" s="16">
        <f t="shared" si="378"/>
        <v>28.094970494627546</v>
      </c>
      <c r="G4074" s="16">
        <f t="shared" si="379"/>
        <v>67.811331318240889</v>
      </c>
      <c r="H4074" s="6">
        <f t="shared" si="381"/>
        <v>-1124.9000000000001</v>
      </c>
      <c r="I4074" s="16">
        <f t="shared" si="382"/>
        <v>-4.8915633213023462</v>
      </c>
      <c r="J4074" s="10" t="b">
        <f t="shared" si="380"/>
        <v>1</v>
      </c>
      <c r="K4074" t="b">
        <f t="shared" si="383"/>
        <v>1</v>
      </c>
      <c r="N4074" s="4"/>
      <c r="O4074" s="17"/>
      <c r="P4074" s="17"/>
      <c r="Q4074" s="17"/>
      <c r="R4074" s="4"/>
    </row>
    <row r="4075" spans="1:18" x14ac:dyDescent="0.25">
      <c r="A4075" s="10">
        <v>45827.791666666664</v>
      </c>
      <c r="B4075" s="5">
        <v>45827</v>
      </c>
      <c r="C4075" s="6">
        <v>77214.364782986115</v>
      </c>
      <c r="D4075" s="6">
        <v>18225.264762369792</v>
      </c>
      <c r="E4075" s="6">
        <v>32254</v>
      </c>
      <c r="F4075" s="16">
        <f t="shared" si="378"/>
        <v>23.603463958542669</v>
      </c>
      <c r="G4075" s="16">
        <f t="shared" si="379"/>
        <v>56.505440448842911</v>
      </c>
      <c r="H4075" s="6">
        <f t="shared" si="381"/>
        <v>-3646.6</v>
      </c>
      <c r="I4075" s="16">
        <f t="shared" si="382"/>
        <v>-16.672559470029164</v>
      </c>
      <c r="J4075" s="10" t="b">
        <f t="shared" si="380"/>
        <v>1</v>
      </c>
      <c r="K4075" t="b">
        <f t="shared" si="383"/>
        <v>1</v>
      </c>
      <c r="N4075" s="4"/>
      <c r="O4075" s="17"/>
      <c r="P4075" s="17"/>
      <c r="Q4075" s="17"/>
      <c r="R4075" s="4"/>
    </row>
    <row r="4076" spans="1:18" x14ac:dyDescent="0.25">
      <c r="A4076" s="10">
        <v>45827.833333333336</v>
      </c>
      <c r="B4076" s="5">
        <v>45827</v>
      </c>
      <c r="C4076" s="6">
        <v>76249.480290798616</v>
      </c>
      <c r="D4076" s="6">
        <v>8534.3804090711801</v>
      </c>
      <c r="E4076" s="6">
        <v>32254</v>
      </c>
      <c r="F4076" s="16">
        <f t="shared" si="378"/>
        <v>11.192706332584754</v>
      </c>
      <c r="G4076" s="16">
        <f t="shared" si="379"/>
        <v>26.459913217186028</v>
      </c>
      <c r="H4076" s="6">
        <f t="shared" si="381"/>
        <v>-9690.9</v>
      </c>
      <c r="I4076" s="16">
        <f t="shared" si="382"/>
        <v>-53.172890086124113</v>
      </c>
      <c r="J4076" s="10" t="b">
        <f t="shared" si="380"/>
        <v>1</v>
      </c>
      <c r="K4076" t="b">
        <f t="shared" si="383"/>
        <v>1</v>
      </c>
      <c r="N4076" s="4"/>
      <c r="O4076" s="17"/>
      <c r="P4076" s="17"/>
      <c r="Q4076" s="17"/>
      <c r="R4076" s="4"/>
    </row>
    <row r="4077" spans="1:18" x14ac:dyDescent="0.25">
      <c r="A4077" s="10">
        <v>45827.875</v>
      </c>
      <c r="B4077" s="5">
        <v>45827</v>
      </c>
      <c r="C4077" s="6">
        <v>74175.625260416666</v>
      </c>
      <c r="D4077" s="6">
        <v>796.48563744061528</v>
      </c>
      <c r="E4077" s="6">
        <v>32254</v>
      </c>
      <c r="F4077" s="16">
        <f t="shared" si="378"/>
        <v>1.0737835166799121</v>
      </c>
      <c r="G4077" s="16">
        <f t="shared" si="379"/>
        <v>2.4694166225603502</v>
      </c>
      <c r="H4077" s="6">
        <f t="shared" si="381"/>
        <v>-7737.9</v>
      </c>
      <c r="I4077" s="16">
        <f t="shared" si="382"/>
        <v>-90.667390356485598</v>
      </c>
      <c r="J4077" s="10" t="b">
        <f t="shared" si="380"/>
        <v>1</v>
      </c>
      <c r="K4077" t="b">
        <f t="shared" si="383"/>
        <v>1</v>
      </c>
      <c r="N4077" s="4"/>
      <c r="O4077" s="17"/>
      <c r="P4077" s="17"/>
      <c r="Q4077" s="17"/>
      <c r="R4077" s="4"/>
    </row>
    <row r="4078" spans="1:18" x14ac:dyDescent="0.25">
      <c r="A4078" s="10">
        <v>45827.916666666664</v>
      </c>
      <c r="B4078" s="5">
        <v>45827</v>
      </c>
      <c r="C4078" s="6">
        <v>72120.477556423604</v>
      </c>
      <c r="D4078" s="6">
        <v>0.28029314385520088</v>
      </c>
      <c r="E4078" s="6">
        <v>32254</v>
      </c>
      <c r="F4078" s="16">
        <f t="shared" si="378"/>
        <v>3.8864571249672185E-4</v>
      </c>
      <c r="G4078" s="16">
        <f t="shared" si="379"/>
        <v>8.6901824224964628E-4</v>
      </c>
      <c r="H4078" s="6">
        <f t="shared" si="381"/>
        <v>-796.2</v>
      </c>
      <c r="I4078" s="16">
        <f t="shared" si="382"/>
        <v>-99.964137778864028</v>
      </c>
      <c r="J4078" s="10" t="b">
        <f t="shared" si="380"/>
        <v>0</v>
      </c>
      <c r="K4078" t="b">
        <f t="shared" si="383"/>
        <v>1</v>
      </c>
      <c r="N4078" s="4"/>
      <c r="O4078" s="17"/>
      <c r="P4078" s="17"/>
      <c r="Q4078" s="17"/>
      <c r="R4078" s="4"/>
    </row>
    <row r="4079" spans="1:18" x14ac:dyDescent="0.25">
      <c r="A4079" s="10">
        <v>45827.958333333336</v>
      </c>
      <c r="B4079" s="5">
        <v>45827</v>
      </c>
      <c r="C4079" s="6">
        <v>69102.242513020828</v>
      </c>
      <c r="D4079" s="6">
        <v>0.32699574299984507</v>
      </c>
      <c r="E4079" s="6">
        <v>32254</v>
      </c>
      <c r="F4079" s="16">
        <f t="shared" si="378"/>
        <v>4.7320568929181973E-4</v>
      </c>
      <c r="G4079" s="16">
        <f t="shared" si="379"/>
        <v>1.0138145439320552E-3</v>
      </c>
      <c r="H4079" s="6">
        <f t="shared" si="381"/>
        <v>0</v>
      </c>
      <c r="I4079" s="16">
        <f t="shared" si="382"/>
        <v>0</v>
      </c>
      <c r="J4079" s="10" t="b">
        <f t="shared" si="380"/>
        <v>0</v>
      </c>
      <c r="K4079" t="b">
        <f t="shared" si="383"/>
        <v>0</v>
      </c>
      <c r="N4079" s="4"/>
      <c r="O4079" s="17"/>
      <c r="P4079" s="17"/>
      <c r="Q4079" s="17"/>
      <c r="R4079" s="4"/>
    </row>
    <row r="4080" spans="1:18" x14ac:dyDescent="0.25">
      <c r="A4080" s="10">
        <v>45828</v>
      </c>
      <c r="B4080" s="5">
        <v>45828</v>
      </c>
      <c r="C4080" s="6">
        <v>65989.420609809022</v>
      </c>
      <c r="D4080" s="6">
        <v>0.44074344956212574</v>
      </c>
      <c r="E4080" s="6">
        <v>32254</v>
      </c>
      <c r="F4080" s="16">
        <f t="shared" si="378"/>
        <v>6.6790016564656919E-4</v>
      </c>
      <c r="G4080" s="16">
        <f t="shared" si="379"/>
        <v>1.3664768697281755E-3</v>
      </c>
      <c r="H4080" s="6">
        <f t="shared" si="381"/>
        <v>0.1</v>
      </c>
      <c r="I4080" s="16">
        <f t="shared" si="382"/>
        <v>30.581437875185852</v>
      </c>
      <c r="J4080" s="10" t="b">
        <f t="shared" si="380"/>
        <v>0</v>
      </c>
      <c r="K4080" t="b">
        <f t="shared" si="383"/>
        <v>0</v>
      </c>
      <c r="N4080" s="4"/>
      <c r="O4080" s="17"/>
      <c r="P4080" s="17"/>
      <c r="Q4080" s="17"/>
      <c r="R4080" s="4"/>
    </row>
    <row r="4081" spans="1:18" x14ac:dyDescent="0.25">
      <c r="A4081" s="10">
        <v>45828.041666666664</v>
      </c>
      <c r="B4081" s="5">
        <v>45828</v>
      </c>
      <c r="C4081" s="6">
        <v>63097.726378038191</v>
      </c>
      <c r="D4081" s="6">
        <v>0.28838929000000157</v>
      </c>
      <c r="E4081" s="6">
        <v>32254</v>
      </c>
      <c r="F4081" s="16">
        <f t="shared" si="378"/>
        <v>4.5705179339136762E-4</v>
      </c>
      <c r="G4081" s="16">
        <f t="shared" si="379"/>
        <v>8.9411945805171935E-4</v>
      </c>
      <c r="H4081" s="6">
        <f t="shared" si="381"/>
        <v>-0.2</v>
      </c>
      <c r="I4081" s="16">
        <f t="shared" si="382"/>
        <v>-45.377872365136234</v>
      </c>
      <c r="J4081" s="10" t="b">
        <f t="shared" si="380"/>
        <v>0</v>
      </c>
      <c r="K4081" t="b">
        <f t="shared" si="383"/>
        <v>0</v>
      </c>
      <c r="N4081" s="4"/>
      <c r="O4081" s="17"/>
      <c r="P4081" s="17"/>
      <c r="Q4081" s="17"/>
      <c r="R4081" s="4"/>
    </row>
    <row r="4082" spans="1:18" x14ac:dyDescent="0.25">
      <c r="A4082" s="10">
        <v>45828.083333333336</v>
      </c>
      <c r="B4082" s="5">
        <v>45828</v>
      </c>
      <c r="C4082" s="6">
        <v>59712.932966579858</v>
      </c>
      <c r="D4082" s="6">
        <v>0.34895847150021131</v>
      </c>
      <c r="E4082" s="6">
        <v>32254</v>
      </c>
      <c r="F4082" s="16">
        <f t="shared" si="378"/>
        <v>5.8439345408726855E-4</v>
      </c>
      <c r="G4082" s="16">
        <f t="shared" si="379"/>
        <v>1.0819075820059879E-3</v>
      </c>
      <c r="H4082" s="6">
        <f t="shared" si="381"/>
        <v>0.1</v>
      </c>
      <c r="I4082" s="16">
        <f t="shared" si="382"/>
        <v>34.675351501437326</v>
      </c>
      <c r="J4082" s="10" t="b">
        <f t="shared" si="380"/>
        <v>0</v>
      </c>
      <c r="K4082" t="b">
        <f t="shared" si="383"/>
        <v>0</v>
      </c>
      <c r="N4082" s="4"/>
      <c r="O4082" s="17"/>
      <c r="P4082" s="17"/>
      <c r="Q4082" s="17"/>
      <c r="R4082" s="4"/>
    </row>
    <row r="4083" spans="1:18" x14ac:dyDescent="0.25">
      <c r="A4083" s="10">
        <v>45828.125</v>
      </c>
      <c r="B4083" s="5">
        <v>45828</v>
      </c>
      <c r="C4083" s="6">
        <v>57940.75400173611</v>
      </c>
      <c r="D4083" s="6">
        <v>0.39048891762892407</v>
      </c>
      <c r="E4083" s="6">
        <v>32254</v>
      </c>
      <c r="F4083" s="16">
        <f t="shared" si="378"/>
        <v>6.7394517789192668E-4</v>
      </c>
      <c r="G4083" s="16">
        <f t="shared" si="379"/>
        <v>1.2106681888414586E-3</v>
      </c>
      <c r="H4083" s="6">
        <f t="shared" si="381"/>
        <v>0</v>
      </c>
      <c r="I4083" s="16">
        <f t="shared" si="382"/>
        <v>0</v>
      </c>
      <c r="J4083" s="10" t="b">
        <f t="shared" si="380"/>
        <v>0</v>
      </c>
      <c r="K4083" t="b">
        <f t="shared" si="383"/>
        <v>0</v>
      </c>
      <c r="N4083" s="4"/>
      <c r="O4083" s="17"/>
      <c r="P4083" s="17"/>
      <c r="Q4083" s="17"/>
      <c r="R4083" s="4"/>
    </row>
    <row r="4084" spans="1:18" x14ac:dyDescent="0.25">
      <c r="A4084" s="10">
        <v>45828.166666666664</v>
      </c>
      <c r="B4084" s="5">
        <v>45828</v>
      </c>
      <c r="C4084" s="6">
        <v>56400.164622395831</v>
      </c>
      <c r="D4084" s="6">
        <v>0.32341901905006831</v>
      </c>
      <c r="E4084" s="6">
        <v>32254</v>
      </c>
      <c r="F4084" s="16">
        <f t="shared" si="378"/>
        <v>5.7343630327214067E-4</v>
      </c>
      <c r="G4084" s="16">
        <f t="shared" si="379"/>
        <v>1.0027253024433196E-3</v>
      </c>
      <c r="H4084" s="6">
        <f t="shared" si="381"/>
        <v>-0.1</v>
      </c>
      <c r="I4084" s="16">
        <f t="shared" si="382"/>
        <v>-25.608921402227491</v>
      </c>
      <c r="J4084" s="10" t="b">
        <f t="shared" si="380"/>
        <v>0</v>
      </c>
      <c r="K4084" t="b">
        <f t="shared" si="383"/>
        <v>0</v>
      </c>
      <c r="N4084" s="4"/>
      <c r="O4084" s="17"/>
      <c r="P4084" s="17"/>
      <c r="Q4084" s="17"/>
      <c r="R4084" s="4"/>
    </row>
    <row r="4085" spans="1:18" x14ac:dyDescent="0.25">
      <c r="A4085" s="10">
        <v>45828.208333333336</v>
      </c>
      <c r="B4085" s="5">
        <v>45828</v>
      </c>
      <c r="C4085" s="6">
        <v>55750.013641493053</v>
      </c>
      <c r="D4085" s="6">
        <v>0.3348586496710777</v>
      </c>
      <c r="E4085" s="6">
        <v>32254</v>
      </c>
      <c r="F4085" s="16">
        <f t="shared" si="378"/>
        <v>6.0064317082400228E-4</v>
      </c>
      <c r="G4085" s="16">
        <f t="shared" si="379"/>
        <v>1.0381926262512486E-3</v>
      </c>
      <c r="H4085" s="6">
        <f t="shared" si="381"/>
        <v>0</v>
      </c>
      <c r="I4085" s="16">
        <f t="shared" si="382"/>
        <v>0</v>
      </c>
      <c r="J4085" s="10" t="b">
        <f t="shared" si="380"/>
        <v>0</v>
      </c>
      <c r="K4085" t="b">
        <f t="shared" si="383"/>
        <v>0</v>
      </c>
      <c r="N4085" s="4"/>
      <c r="O4085" s="17"/>
      <c r="P4085" s="17"/>
      <c r="Q4085" s="17"/>
      <c r="R4085" s="4"/>
    </row>
    <row r="4086" spans="1:18" x14ac:dyDescent="0.25">
      <c r="A4086" s="10">
        <v>45828.25</v>
      </c>
      <c r="B4086" s="5">
        <v>45828</v>
      </c>
      <c r="C4086" s="6">
        <v>55836.098687065969</v>
      </c>
      <c r="D4086" s="6">
        <v>0.41814322726594078</v>
      </c>
      <c r="E4086" s="6">
        <v>32254</v>
      </c>
      <c r="F4086" s="16">
        <f t="shared" si="378"/>
        <v>7.4887615198445203E-4</v>
      </c>
      <c r="G4086" s="16">
        <f t="shared" si="379"/>
        <v>1.2964073518507496E-3</v>
      </c>
      <c r="H4086" s="6">
        <f t="shared" si="381"/>
        <v>0.1</v>
      </c>
      <c r="I4086" s="16">
        <f t="shared" si="382"/>
        <v>29.863346847461525</v>
      </c>
      <c r="J4086" s="10" t="b">
        <f t="shared" si="380"/>
        <v>0</v>
      </c>
      <c r="K4086" t="b">
        <f t="shared" si="383"/>
        <v>0</v>
      </c>
      <c r="N4086" s="4"/>
      <c r="O4086" s="17"/>
      <c r="P4086" s="17"/>
      <c r="Q4086" s="17"/>
      <c r="R4086" s="4"/>
    </row>
    <row r="4087" spans="1:18" x14ac:dyDescent="0.25">
      <c r="A4087" s="10">
        <v>45828.291666666664</v>
      </c>
      <c r="B4087" s="5">
        <v>45828</v>
      </c>
      <c r="C4087" s="6">
        <v>56322.912302517361</v>
      </c>
      <c r="D4087" s="6">
        <v>219.84878257698483</v>
      </c>
      <c r="E4087" s="6">
        <v>32254</v>
      </c>
      <c r="F4087" s="16">
        <f t="shared" si="378"/>
        <v>0.39033631889656151</v>
      </c>
      <c r="G4087" s="16">
        <f t="shared" si="379"/>
        <v>0.68161710974448075</v>
      </c>
      <c r="H4087" s="6">
        <f t="shared" si="381"/>
        <v>219.4</v>
      </c>
      <c r="I4087" s="16">
        <f t="shared" si="382"/>
        <v>52470.059466121813</v>
      </c>
      <c r="J4087" s="10" t="b">
        <f t="shared" si="380"/>
        <v>1</v>
      </c>
      <c r="K4087" t="b">
        <f t="shared" si="383"/>
        <v>1</v>
      </c>
      <c r="N4087" s="4"/>
      <c r="O4087" s="17"/>
      <c r="P4087" s="17"/>
      <c r="Q4087" s="17"/>
      <c r="R4087" s="4"/>
    </row>
    <row r="4088" spans="1:18" x14ac:dyDescent="0.25">
      <c r="A4088" s="10">
        <v>45828.333333333336</v>
      </c>
      <c r="B4088" s="5">
        <v>45828</v>
      </c>
      <c r="C4088" s="6">
        <v>58028.397339409719</v>
      </c>
      <c r="D4088" s="6">
        <v>5888.7284171549481</v>
      </c>
      <c r="E4088" s="6">
        <v>32254</v>
      </c>
      <c r="F4088" s="16">
        <f t="shared" si="378"/>
        <v>10.148011468784173</v>
      </c>
      <c r="G4088" s="16">
        <f t="shared" si="379"/>
        <v>18.257358520353904</v>
      </c>
      <c r="H4088" s="6">
        <f t="shared" si="381"/>
        <v>5668.9</v>
      </c>
      <c r="I4088" s="16">
        <f t="shared" si="382"/>
        <v>2578.545095201931</v>
      </c>
      <c r="J4088" s="10" t="b">
        <f t="shared" si="380"/>
        <v>1</v>
      </c>
      <c r="K4088" t="b">
        <f t="shared" si="383"/>
        <v>1</v>
      </c>
      <c r="N4088" s="4"/>
      <c r="O4088" s="17"/>
      <c r="P4088" s="17"/>
      <c r="Q4088" s="17"/>
      <c r="R4088" s="4"/>
    </row>
    <row r="4089" spans="1:18" x14ac:dyDescent="0.25">
      <c r="A4089" s="10">
        <v>45828.375</v>
      </c>
      <c r="B4089" s="5">
        <v>45828</v>
      </c>
      <c r="C4089" s="6">
        <v>62182.023971354167</v>
      </c>
      <c r="D4089" s="6">
        <v>15710.598671874999</v>
      </c>
      <c r="E4089" s="6">
        <v>32254</v>
      </c>
      <c r="F4089" s="16">
        <f t="shared" si="378"/>
        <v>25.26549904376305</v>
      </c>
      <c r="G4089" s="16">
        <f t="shared" si="379"/>
        <v>48.708993215957705</v>
      </c>
      <c r="H4089" s="6">
        <f t="shared" si="381"/>
        <v>9821.9</v>
      </c>
      <c r="I4089" s="16">
        <f t="shared" si="382"/>
        <v>166.79152618733443</v>
      </c>
      <c r="J4089" s="10" t="b">
        <f t="shared" si="380"/>
        <v>1</v>
      </c>
      <c r="K4089" t="b">
        <f t="shared" si="383"/>
        <v>1</v>
      </c>
      <c r="N4089" s="4"/>
      <c r="O4089" s="17"/>
      <c r="P4089" s="17"/>
      <c r="Q4089" s="17"/>
      <c r="R4089" s="4"/>
    </row>
    <row r="4090" spans="1:18" x14ac:dyDescent="0.25">
      <c r="A4090" s="10">
        <v>45828.416666666664</v>
      </c>
      <c r="B4090" s="5">
        <v>45828</v>
      </c>
      <c r="C4090" s="6">
        <v>66471.902471788198</v>
      </c>
      <c r="D4090" s="6">
        <v>19039.776527777776</v>
      </c>
      <c r="E4090" s="6">
        <v>32254</v>
      </c>
      <c r="F4090" s="16">
        <f t="shared" si="378"/>
        <v>28.643345262847831</v>
      </c>
      <c r="G4090" s="16">
        <f t="shared" si="379"/>
        <v>59.030745109994967</v>
      </c>
      <c r="H4090" s="6">
        <f t="shared" si="381"/>
        <v>3329.2</v>
      </c>
      <c r="I4090" s="16">
        <f t="shared" si="382"/>
        <v>21.19079017631524</v>
      </c>
      <c r="J4090" s="10" t="b">
        <f t="shared" si="380"/>
        <v>1</v>
      </c>
      <c r="K4090" t="b">
        <f t="shared" si="383"/>
        <v>1</v>
      </c>
      <c r="N4090" s="4"/>
      <c r="O4090" s="17"/>
      <c r="P4090" s="17"/>
      <c r="Q4090" s="17"/>
      <c r="R4090" s="4"/>
    </row>
    <row r="4091" spans="1:18" x14ac:dyDescent="0.25">
      <c r="A4091" s="10">
        <v>45828.458333333336</v>
      </c>
      <c r="B4091" s="5">
        <v>45828</v>
      </c>
      <c r="C4091" s="6">
        <v>69897.879218749993</v>
      </c>
      <c r="D4091" s="6">
        <v>21249.992747395834</v>
      </c>
      <c r="E4091" s="6">
        <v>32254</v>
      </c>
      <c r="F4091" s="16">
        <f t="shared" si="378"/>
        <v>30.401484258045354</v>
      </c>
      <c r="G4091" s="16">
        <f t="shared" si="379"/>
        <v>65.883278810057149</v>
      </c>
      <c r="H4091" s="6">
        <f t="shared" si="381"/>
        <v>2210.1999999999998</v>
      </c>
      <c r="I4091" s="16">
        <f t="shared" si="382"/>
        <v>11.608329524117385</v>
      </c>
      <c r="J4091" s="10" t="b">
        <f t="shared" si="380"/>
        <v>1</v>
      </c>
      <c r="K4091" t="b">
        <f t="shared" si="383"/>
        <v>1</v>
      </c>
      <c r="N4091" s="4"/>
      <c r="O4091" s="17"/>
      <c r="P4091" s="17"/>
      <c r="Q4091" s="17"/>
      <c r="R4091" s="4"/>
    </row>
    <row r="4092" spans="1:18" x14ac:dyDescent="0.25">
      <c r="A4092" s="10">
        <v>45828.5</v>
      </c>
      <c r="B4092" s="5">
        <v>45828</v>
      </c>
      <c r="C4092" s="6">
        <v>71935.951818576388</v>
      </c>
      <c r="D4092" s="6">
        <v>21820.432608506944</v>
      </c>
      <c r="E4092" s="6">
        <v>32254</v>
      </c>
      <c r="F4092" s="16">
        <f t="shared" si="378"/>
        <v>30.333139489887369</v>
      </c>
      <c r="G4092" s="16">
        <f t="shared" si="379"/>
        <v>67.651865221389414</v>
      </c>
      <c r="H4092" s="6">
        <f t="shared" si="381"/>
        <v>570.4</v>
      </c>
      <c r="I4092" s="16">
        <f t="shared" si="382"/>
        <v>2.6842362102448338</v>
      </c>
      <c r="J4092" s="10" t="b">
        <f t="shared" si="380"/>
        <v>1</v>
      </c>
      <c r="K4092" t="b">
        <f t="shared" si="383"/>
        <v>1</v>
      </c>
      <c r="N4092" s="4"/>
      <c r="O4092" s="17"/>
      <c r="P4092" s="17"/>
      <c r="Q4092" s="17"/>
      <c r="R4092" s="4"/>
    </row>
    <row r="4093" spans="1:18" x14ac:dyDescent="0.25">
      <c r="A4093" s="10">
        <v>45828.541666666664</v>
      </c>
      <c r="B4093" s="5">
        <v>45828</v>
      </c>
      <c r="C4093" s="6">
        <v>75003.759535590274</v>
      </c>
      <c r="D4093" s="6">
        <v>21855.236150173612</v>
      </c>
      <c r="E4093" s="6">
        <v>32254</v>
      </c>
      <c r="F4093" s="16">
        <f t="shared" si="378"/>
        <v>29.13885421943818</v>
      </c>
      <c r="G4093" s="16">
        <f t="shared" si="379"/>
        <v>67.759769796532566</v>
      </c>
      <c r="H4093" s="6">
        <f t="shared" si="381"/>
        <v>34.799999999999997</v>
      </c>
      <c r="I4093" s="16">
        <f t="shared" si="382"/>
        <v>0.15948354748215587</v>
      </c>
      <c r="J4093" s="10" t="b">
        <f t="shared" si="380"/>
        <v>1</v>
      </c>
      <c r="K4093" t="b">
        <f t="shared" si="383"/>
        <v>1</v>
      </c>
      <c r="N4093" s="4"/>
      <c r="O4093" s="17"/>
      <c r="P4093" s="17"/>
      <c r="Q4093" s="17"/>
      <c r="R4093" s="4"/>
    </row>
    <row r="4094" spans="1:18" x14ac:dyDescent="0.25">
      <c r="A4094" s="10">
        <v>45828.583333333336</v>
      </c>
      <c r="B4094" s="5">
        <v>45828</v>
      </c>
      <c r="C4094" s="6">
        <v>76955.106684027778</v>
      </c>
      <c r="D4094" s="6">
        <v>21380.110509982638</v>
      </c>
      <c r="E4094" s="6">
        <v>32254</v>
      </c>
      <c r="F4094" s="16">
        <f t="shared" si="378"/>
        <v>27.78257536276034</v>
      </c>
      <c r="G4094" s="16">
        <f t="shared" si="379"/>
        <v>66.286694704478947</v>
      </c>
      <c r="H4094" s="6">
        <f t="shared" si="381"/>
        <v>-475.1</v>
      </c>
      <c r="I4094" s="16">
        <f t="shared" si="382"/>
        <v>-2.17384976641502</v>
      </c>
      <c r="J4094" s="10" t="b">
        <f t="shared" si="380"/>
        <v>1</v>
      </c>
      <c r="K4094" t="b">
        <f t="shared" si="383"/>
        <v>1</v>
      </c>
      <c r="N4094" s="4"/>
      <c r="O4094" s="17"/>
      <c r="P4094" s="17"/>
      <c r="Q4094" s="17"/>
      <c r="R4094" s="4"/>
    </row>
    <row r="4095" spans="1:18" x14ac:dyDescent="0.25">
      <c r="A4095" s="10">
        <v>45828.625</v>
      </c>
      <c r="B4095" s="5">
        <v>45828</v>
      </c>
      <c r="C4095" s="6">
        <v>77500.367795138882</v>
      </c>
      <c r="D4095" s="6">
        <v>21015.519092881943</v>
      </c>
      <c r="E4095" s="6">
        <v>32254</v>
      </c>
      <c r="F4095" s="16">
        <f t="shared" si="378"/>
        <v>27.116670140757854</v>
      </c>
      <c r="G4095" s="16">
        <f t="shared" si="379"/>
        <v>65.156318884113418</v>
      </c>
      <c r="H4095" s="6">
        <f t="shared" si="381"/>
        <v>-364.6</v>
      </c>
      <c r="I4095" s="16">
        <f t="shared" si="382"/>
        <v>-1.7053232715039699</v>
      </c>
      <c r="J4095" s="10" t="b">
        <f t="shared" si="380"/>
        <v>1</v>
      </c>
      <c r="K4095" t="b">
        <f t="shared" si="383"/>
        <v>1</v>
      </c>
      <c r="N4095" s="4"/>
      <c r="O4095" s="17"/>
      <c r="P4095" s="17"/>
      <c r="Q4095" s="17"/>
      <c r="R4095" s="4"/>
    </row>
    <row r="4096" spans="1:18" x14ac:dyDescent="0.25">
      <c r="A4096" s="10">
        <v>45828.666666666664</v>
      </c>
      <c r="B4096" s="5">
        <v>45828</v>
      </c>
      <c r="C4096" s="6">
        <v>77861.542660590276</v>
      </c>
      <c r="D4096" s="6">
        <v>20846.16299045139</v>
      </c>
      <c r="E4096" s="6">
        <v>32254</v>
      </c>
      <c r="F4096" s="16">
        <f t="shared" si="378"/>
        <v>26.773375248064156</v>
      </c>
      <c r="G4096" s="16">
        <f t="shared" si="379"/>
        <v>64.631248807749088</v>
      </c>
      <c r="H4096" s="6">
        <f t="shared" si="381"/>
        <v>-169.4</v>
      </c>
      <c r="I4096" s="16">
        <f t="shared" si="382"/>
        <v>-0.80607097664971117</v>
      </c>
      <c r="J4096" s="10" t="b">
        <f t="shared" si="380"/>
        <v>1</v>
      </c>
      <c r="K4096" t="b">
        <f t="shared" si="383"/>
        <v>1</v>
      </c>
      <c r="N4096" s="4"/>
      <c r="O4096" s="17"/>
      <c r="P4096" s="17"/>
      <c r="Q4096" s="17"/>
      <c r="R4096" s="4"/>
    </row>
    <row r="4097" spans="1:18" x14ac:dyDescent="0.25">
      <c r="A4097" s="10">
        <v>45828.708333333336</v>
      </c>
      <c r="B4097" s="5">
        <v>45828</v>
      </c>
      <c r="C4097" s="6">
        <v>78029.025976562494</v>
      </c>
      <c r="D4097" s="6">
        <v>20425.462521701389</v>
      </c>
      <c r="E4097" s="6">
        <v>32254</v>
      </c>
      <c r="F4097" s="16">
        <f t="shared" si="378"/>
        <v>26.176749313565139</v>
      </c>
      <c r="G4097" s="16">
        <f t="shared" si="379"/>
        <v>63.326913008313355</v>
      </c>
      <c r="H4097" s="6">
        <f t="shared" si="381"/>
        <v>-420.7</v>
      </c>
      <c r="I4097" s="16">
        <f t="shared" si="382"/>
        <v>-2.0181171959209094</v>
      </c>
      <c r="J4097" s="10" t="b">
        <f t="shared" si="380"/>
        <v>1</v>
      </c>
      <c r="K4097" t="b">
        <f t="shared" si="383"/>
        <v>1</v>
      </c>
      <c r="N4097" s="4"/>
      <c r="O4097" s="17"/>
      <c r="P4097" s="17"/>
      <c r="Q4097" s="17"/>
      <c r="R4097" s="4"/>
    </row>
    <row r="4098" spans="1:18" x14ac:dyDescent="0.25">
      <c r="A4098" s="10">
        <v>45828.75</v>
      </c>
      <c r="B4098" s="5">
        <v>45828</v>
      </c>
      <c r="C4098" s="6">
        <v>77348.25342447916</v>
      </c>
      <c r="D4098" s="6">
        <v>18720.667910156251</v>
      </c>
      <c r="E4098" s="6">
        <v>32254</v>
      </c>
      <c r="F4098" s="16">
        <f t="shared" si="378"/>
        <v>24.203090672803139</v>
      </c>
      <c r="G4098" s="16">
        <f t="shared" si="379"/>
        <v>58.041383735835097</v>
      </c>
      <c r="H4098" s="6">
        <f t="shared" si="381"/>
        <v>-1704.8</v>
      </c>
      <c r="I4098" s="16">
        <f t="shared" si="382"/>
        <v>-8.3464450226706273</v>
      </c>
      <c r="J4098" s="10" t="b">
        <f t="shared" si="380"/>
        <v>1</v>
      </c>
      <c r="K4098" t="b">
        <f t="shared" si="383"/>
        <v>1</v>
      </c>
      <c r="N4098" s="4"/>
      <c r="O4098" s="17"/>
      <c r="P4098" s="17"/>
      <c r="Q4098" s="17"/>
      <c r="R4098" s="4"/>
    </row>
    <row r="4099" spans="1:18" x14ac:dyDescent="0.25">
      <c r="A4099" s="10">
        <v>45828.791666666664</v>
      </c>
      <c r="B4099" s="5">
        <v>45828</v>
      </c>
      <c r="C4099" s="6">
        <v>77270.039913194443</v>
      </c>
      <c r="D4099" s="6">
        <v>15796.17322157118</v>
      </c>
      <c r="E4099" s="6">
        <v>32254</v>
      </c>
      <c r="F4099" s="16">
        <f t="shared" ref="F4099:F4162" si="384">D4099/C4099*100</f>
        <v>20.442817474038684</v>
      </c>
      <c r="G4099" s="16">
        <f t="shared" ref="G4099:G4162" si="385">D4099/E4099*100</f>
        <v>48.97430774964711</v>
      </c>
      <c r="H4099" s="6">
        <f t="shared" si="381"/>
        <v>-2924.5</v>
      </c>
      <c r="I4099" s="16">
        <f t="shared" si="382"/>
        <v>-15.621771691240854</v>
      </c>
      <c r="J4099" s="10" t="b">
        <f t="shared" ref="J4099:J4162" si="386">D4099&gt;5</f>
        <v>1</v>
      </c>
      <c r="K4099" t="b">
        <f t="shared" si="383"/>
        <v>1</v>
      </c>
      <c r="N4099" s="4"/>
      <c r="O4099" s="17"/>
      <c r="P4099" s="17"/>
      <c r="Q4099" s="17"/>
      <c r="R4099" s="4"/>
    </row>
    <row r="4100" spans="1:18" x14ac:dyDescent="0.25">
      <c r="A4100" s="10">
        <v>45828.833333333336</v>
      </c>
      <c r="B4100" s="5">
        <v>45828</v>
      </c>
      <c r="C4100" s="6">
        <v>75960.849652777775</v>
      </c>
      <c r="D4100" s="6">
        <v>7859.231344943576</v>
      </c>
      <c r="E4100" s="6">
        <v>32254</v>
      </c>
      <c r="F4100" s="16">
        <f t="shared" si="384"/>
        <v>10.346423691768402</v>
      </c>
      <c r="G4100" s="16">
        <f t="shared" si="385"/>
        <v>24.366687371933949</v>
      </c>
      <c r="H4100" s="6">
        <f t="shared" ref="H4100:H4163" si="387">ROUND(D4100-D4099,1)</f>
        <v>-7936.9</v>
      </c>
      <c r="I4100" s="16">
        <f t="shared" ref="I4100:I4163" si="388">H4100/D4099*100</f>
        <v>-50.245713874303469</v>
      </c>
      <c r="J4100" s="10" t="b">
        <f t="shared" si="386"/>
        <v>1</v>
      </c>
      <c r="K4100" t="b">
        <f t="shared" ref="K4100:K4163" si="389">OR(J4100,ABS(H4100)&gt;5)</f>
        <v>1</v>
      </c>
      <c r="N4100" s="4"/>
      <c r="O4100" s="17"/>
      <c r="P4100" s="17"/>
      <c r="Q4100" s="17"/>
      <c r="R4100" s="4"/>
    </row>
    <row r="4101" spans="1:18" x14ac:dyDescent="0.25">
      <c r="A4101" s="10">
        <v>45828.875</v>
      </c>
      <c r="B4101" s="5">
        <v>45828</v>
      </c>
      <c r="C4101" s="6">
        <v>73270.405008680551</v>
      </c>
      <c r="D4101" s="6">
        <v>1003.9349520485931</v>
      </c>
      <c r="E4101" s="6">
        <v>32254</v>
      </c>
      <c r="F4101" s="16">
        <f t="shared" si="384"/>
        <v>1.370177975581893</v>
      </c>
      <c r="G4101" s="16">
        <f t="shared" si="385"/>
        <v>3.1125905377583964</v>
      </c>
      <c r="H4101" s="6">
        <f t="shared" si="387"/>
        <v>-6855.3</v>
      </c>
      <c r="I4101" s="16">
        <f t="shared" si="388"/>
        <v>-87.226087375714172</v>
      </c>
      <c r="J4101" s="10" t="b">
        <f t="shared" si="386"/>
        <v>1</v>
      </c>
      <c r="K4101" t="b">
        <f t="shared" si="389"/>
        <v>1</v>
      </c>
      <c r="N4101" s="4"/>
      <c r="O4101" s="17"/>
      <c r="P4101" s="17"/>
      <c r="Q4101" s="17"/>
      <c r="R4101" s="4"/>
    </row>
    <row r="4102" spans="1:18" x14ac:dyDescent="0.25">
      <c r="A4102" s="10">
        <v>45828.916666666664</v>
      </c>
      <c r="B4102" s="5">
        <v>45828</v>
      </c>
      <c r="C4102" s="6">
        <v>71459.687009548608</v>
      </c>
      <c r="D4102" s="6">
        <v>0.16983322077844706</v>
      </c>
      <c r="E4102" s="6">
        <v>32254</v>
      </c>
      <c r="F4102" s="16">
        <f t="shared" si="384"/>
        <v>2.3766297878656195E-4</v>
      </c>
      <c r="G4102" s="16">
        <f t="shared" si="385"/>
        <v>5.2654932962871903E-4</v>
      </c>
      <c r="H4102" s="6">
        <f t="shared" si="387"/>
        <v>-1003.8</v>
      </c>
      <c r="I4102" s="16">
        <f t="shared" si="388"/>
        <v>-99.986557689986014</v>
      </c>
      <c r="J4102" s="10" t="b">
        <f t="shared" si="386"/>
        <v>0</v>
      </c>
      <c r="K4102" t="b">
        <f t="shared" si="389"/>
        <v>1</v>
      </c>
      <c r="N4102" s="4"/>
      <c r="O4102" s="17"/>
      <c r="P4102" s="17"/>
      <c r="Q4102" s="17"/>
      <c r="R4102" s="4"/>
    </row>
    <row r="4103" spans="1:18" x14ac:dyDescent="0.25">
      <c r="A4103" s="10">
        <v>45828.958333333336</v>
      </c>
      <c r="B4103" s="5">
        <v>45828</v>
      </c>
      <c r="C4103" s="6">
        <v>68444.292842881943</v>
      </c>
      <c r="D4103" s="6">
        <v>0.22505946556727091</v>
      </c>
      <c r="E4103" s="6">
        <v>32254</v>
      </c>
      <c r="F4103" s="16">
        <f t="shared" si="384"/>
        <v>3.2882137606989189E-4</v>
      </c>
      <c r="G4103" s="16">
        <f t="shared" si="385"/>
        <v>6.977722625636229E-4</v>
      </c>
      <c r="H4103" s="6">
        <f t="shared" si="387"/>
        <v>0.1</v>
      </c>
      <c r="I4103" s="16">
        <f t="shared" si="388"/>
        <v>58.88129515629528</v>
      </c>
      <c r="J4103" s="10" t="b">
        <f t="shared" si="386"/>
        <v>0</v>
      </c>
      <c r="K4103" t="b">
        <f t="shared" si="389"/>
        <v>0</v>
      </c>
      <c r="N4103" s="4"/>
      <c r="O4103" s="17"/>
      <c r="P4103" s="17"/>
      <c r="Q4103" s="17"/>
      <c r="R4103" s="4"/>
    </row>
    <row r="4104" spans="1:18" x14ac:dyDescent="0.25">
      <c r="A4104" s="10">
        <v>45829</v>
      </c>
      <c r="B4104" s="5">
        <v>45829</v>
      </c>
      <c r="C4104" s="6">
        <v>65237.341866319446</v>
      </c>
      <c r="D4104" s="6">
        <v>0.25680724470151794</v>
      </c>
      <c r="E4104" s="6">
        <v>32344</v>
      </c>
      <c r="F4104" s="16">
        <f t="shared" si="384"/>
        <v>3.9365068740500244E-4</v>
      </c>
      <c r="G4104" s="16">
        <f t="shared" si="385"/>
        <v>7.9398727647018899E-4</v>
      </c>
      <c r="H4104" s="6">
        <f t="shared" si="387"/>
        <v>0</v>
      </c>
      <c r="I4104" s="16">
        <f t="shared" si="388"/>
        <v>0</v>
      </c>
      <c r="J4104" s="10" t="b">
        <f t="shared" si="386"/>
        <v>0</v>
      </c>
      <c r="K4104" t="b">
        <f t="shared" si="389"/>
        <v>0</v>
      </c>
      <c r="N4104" s="4"/>
      <c r="O4104" s="17"/>
      <c r="P4104" s="17"/>
      <c r="Q4104" s="17"/>
      <c r="R4104" s="4"/>
    </row>
    <row r="4105" spans="1:18" x14ac:dyDescent="0.25">
      <c r="A4105" s="10">
        <v>45829.041666666664</v>
      </c>
      <c r="B4105" s="5">
        <v>45829</v>
      </c>
      <c r="C4105" s="6">
        <v>62506.954340277778</v>
      </c>
      <c r="D4105" s="6">
        <v>0.26979179458485708</v>
      </c>
      <c r="E4105" s="6">
        <v>32344</v>
      </c>
      <c r="F4105" s="16">
        <f t="shared" si="384"/>
        <v>4.3161884534663789E-4</v>
      </c>
      <c r="G4105" s="16">
        <f t="shared" si="385"/>
        <v>8.3413243440779458E-4</v>
      </c>
      <c r="H4105" s="6">
        <f t="shared" si="387"/>
        <v>0</v>
      </c>
      <c r="I4105" s="16">
        <f t="shared" si="388"/>
        <v>0</v>
      </c>
      <c r="J4105" s="10" t="b">
        <f t="shared" si="386"/>
        <v>0</v>
      </c>
      <c r="K4105" t="b">
        <f t="shared" si="389"/>
        <v>0</v>
      </c>
      <c r="N4105" s="4"/>
      <c r="O4105" s="17"/>
      <c r="P4105" s="17"/>
      <c r="Q4105" s="17"/>
      <c r="R4105" s="4"/>
    </row>
    <row r="4106" spans="1:18" x14ac:dyDescent="0.25">
      <c r="A4106" s="10">
        <v>45829.083333333336</v>
      </c>
      <c r="B4106" s="5">
        <v>45829</v>
      </c>
      <c r="C4106" s="6">
        <v>59998.411976996525</v>
      </c>
      <c r="D4106" s="6">
        <v>0.31467564188771779</v>
      </c>
      <c r="E4106" s="6">
        <v>32344</v>
      </c>
      <c r="F4106" s="16">
        <f t="shared" si="384"/>
        <v>5.2447328440686873E-4</v>
      </c>
      <c r="G4106" s="16">
        <f t="shared" si="385"/>
        <v>9.7290267712007734E-4</v>
      </c>
      <c r="H4106" s="6">
        <f t="shared" si="387"/>
        <v>0</v>
      </c>
      <c r="I4106" s="16">
        <f t="shared" si="388"/>
        <v>0</v>
      </c>
      <c r="J4106" s="10" t="b">
        <f t="shared" si="386"/>
        <v>0</v>
      </c>
      <c r="K4106" t="b">
        <f t="shared" si="389"/>
        <v>0</v>
      </c>
      <c r="N4106" s="4"/>
      <c r="O4106" s="17"/>
      <c r="P4106" s="17"/>
      <c r="Q4106" s="17"/>
      <c r="R4106" s="4"/>
    </row>
    <row r="4107" spans="1:18" x14ac:dyDescent="0.25">
      <c r="A4107" s="10">
        <v>45829.125</v>
      </c>
      <c r="B4107" s="5">
        <v>45829</v>
      </c>
      <c r="C4107" s="6">
        <v>57338.931551649308</v>
      </c>
      <c r="D4107" s="6">
        <v>0.34934845911131962</v>
      </c>
      <c r="E4107" s="6">
        <v>32344</v>
      </c>
      <c r="F4107" s="16">
        <f t="shared" si="384"/>
        <v>6.0926921666936936E-4</v>
      </c>
      <c r="G4107" s="16">
        <f t="shared" si="385"/>
        <v>1.0801028293078148E-3</v>
      </c>
      <c r="H4107" s="6">
        <f t="shared" si="387"/>
        <v>0</v>
      </c>
      <c r="I4107" s="16">
        <f t="shared" si="388"/>
        <v>0</v>
      </c>
      <c r="J4107" s="10" t="b">
        <f t="shared" si="386"/>
        <v>0</v>
      </c>
      <c r="K4107" t="b">
        <f t="shared" si="389"/>
        <v>0</v>
      </c>
      <c r="N4107" s="4"/>
      <c r="O4107" s="17"/>
      <c r="P4107" s="17"/>
      <c r="Q4107" s="17"/>
      <c r="R4107" s="4"/>
    </row>
    <row r="4108" spans="1:18" x14ac:dyDescent="0.25">
      <c r="A4108" s="10">
        <v>45829.166666666664</v>
      </c>
      <c r="B4108" s="5">
        <v>45829</v>
      </c>
      <c r="C4108" s="6">
        <v>55498.521990017362</v>
      </c>
      <c r="D4108" s="6">
        <v>0.35401120324929553</v>
      </c>
      <c r="E4108" s="6">
        <v>32344</v>
      </c>
      <c r="F4108" s="16">
        <f t="shared" si="384"/>
        <v>6.3787501100114399E-4</v>
      </c>
      <c r="G4108" s="16">
        <f t="shared" si="385"/>
        <v>1.0945189316389299E-3</v>
      </c>
      <c r="H4108" s="6">
        <f t="shared" si="387"/>
        <v>0</v>
      </c>
      <c r="I4108" s="16">
        <f t="shared" si="388"/>
        <v>0</v>
      </c>
      <c r="J4108" s="10" t="b">
        <f t="shared" si="386"/>
        <v>0</v>
      </c>
      <c r="K4108" t="b">
        <f t="shared" si="389"/>
        <v>0</v>
      </c>
      <c r="N4108" s="4"/>
      <c r="O4108" s="17"/>
      <c r="P4108" s="17"/>
      <c r="Q4108" s="17"/>
      <c r="R4108" s="4"/>
    </row>
    <row r="4109" spans="1:18" x14ac:dyDescent="0.25">
      <c r="A4109" s="10">
        <v>45829.208333333336</v>
      </c>
      <c r="B4109" s="5">
        <v>45829</v>
      </c>
      <c r="C4109" s="6">
        <v>54287.699131944442</v>
      </c>
      <c r="D4109" s="6">
        <v>0.41307097029354839</v>
      </c>
      <c r="E4109" s="6">
        <v>32344</v>
      </c>
      <c r="F4109" s="16">
        <f t="shared" si="384"/>
        <v>7.6089238795991917E-4</v>
      </c>
      <c r="G4109" s="16">
        <f t="shared" si="385"/>
        <v>1.2771177661808943E-3</v>
      </c>
      <c r="H4109" s="6">
        <f t="shared" si="387"/>
        <v>0.1</v>
      </c>
      <c r="I4109" s="16">
        <f t="shared" si="388"/>
        <v>28.247693599001661</v>
      </c>
      <c r="J4109" s="10" t="b">
        <f t="shared" si="386"/>
        <v>0</v>
      </c>
      <c r="K4109" t="b">
        <f t="shared" si="389"/>
        <v>0</v>
      </c>
      <c r="N4109" s="4"/>
      <c r="O4109" s="17"/>
      <c r="P4109" s="17"/>
      <c r="Q4109" s="17"/>
      <c r="R4109" s="4"/>
    </row>
    <row r="4110" spans="1:18" x14ac:dyDescent="0.25">
      <c r="A4110" s="10">
        <v>45829.25</v>
      </c>
      <c r="B4110" s="5">
        <v>45829</v>
      </c>
      <c r="C4110" s="6">
        <v>53401.525885416668</v>
      </c>
      <c r="D4110" s="6">
        <v>0.42752987467580372</v>
      </c>
      <c r="E4110" s="6">
        <v>32344</v>
      </c>
      <c r="F4110" s="16">
        <f t="shared" si="384"/>
        <v>8.0059486613388527E-4</v>
      </c>
      <c r="G4110" s="16">
        <f t="shared" si="385"/>
        <v>1.3218212796061207E-3</v>
      </c>
      <c r="H4110" s="6">
        <f t="shared" si="387"/>
        <v>0</v>
      </c>
      <c r="I4110" s="16">
        <f t="shared" si="388"/>
        <v>0</v>
      </c>
      <c r="J4110" s="10" t="b">
        <f t="shared" si="386"/>
        <v>0</v>
      </c>
      <c r="K4110" t="b">
        <f t="shared" si="389"/>
        <v>0</v>
      </c>
      <c r="N4110" s="4"/>
      <c r="O4110" s="17"/>
      <c r="P4110" s="17"/>
      <c r="Q4110" s="17"/>
      <c r="R4110" s="4"/>
    </row>
    <row r="4111" spans="1:18" x14ac:dyDescent="0.25">
      <c r="A4111" s="10">
        <v>45829.291666666664</v>
      </c>
      <c r="B4111" s="5">
        <v>45829</v>
      </c>
      <c r="C4111" s="6">
        <v>53194.378641493058</v>
      </c>
      <c r="D4111" s="6">
        <v>246.64572652253841</v>
      </c>
      <c r="E4111" s="6">
        <v>32344</v>
      </c>
      <c r="F4111" s="16">
        <f t="shared" si="384"/>
        <v>0.46366878008825552</v>
      </c>
      <c r="G4111" s="16">
        <f t="shared" si="385"/>
        <v>0.76257026503381897</v>
      </c>
      <c r="H4111" s="6">
        <f t="shared" si="387"/>
        <v>246.2</v>
      </c>
      <c r="I4111" s="16">
        <f t="shared" si="388"/>
        <v>57586.618990472576</v>
      </c>
      <c r="J4111" s="10" t="b">
        <f t="shared" si="386"/>
        <v>1</v>
      </c>
      <c r="K4111" t="b">
        <f t="shared" si="389"/>
        <v>1</v>
      </c>
      <c r="N4111" s="4"/>
      <c r="O4111" s="17"/>
      <c r="P4111" s="17"/>
      <c r="Q4111" s="17"/>
      <c r="R4111" s="4"/>
    </row>
    <row r="4112" spans="1:18" x14ac:dyDescent="0.25">
      <c r="A4112" s="10">
        <v>45829.333333333336</v>
      </c>
      <c r="B4112" s="5">
        <v>45829</v>
      </c>
      <c r="C4112" s="6">
        <v>54776.852506510419</v>
      </c>
      <c r="D4112" s="6">
        <v>6128.7142072211373</v>
      </c>
      <c r="E4112" s="6">
        <v>32344</v>
      </c>
      <c r="F4112" s="16">
        <f t="shared" si="384"/>
        <v>11.188511071337512</v>
      </c>
      <c r="G4112" s="16">
        <f t="shared" si="385"/>
        <v>18.948535144759884</v>
      </c>
      <c r="H4112" s="6">
        <f t="shared" si="387"/>
        <v>5882.1</v>
      </c>
      <c r="I4112" s="16">
        <f t="shared" si="388"/>
        <v>2384.8375899034663</v>
      </c>
      <c r="J4112" s="10" t="b">
        <f t="shared" si="386"/>
        <v>1</v>
      </c>
      <c r="K4112" t="b">
        <f t="shared" si="389"/>
        <v>1</v>
      </c>
      <c r="N4112" s="4"/>
      <c r="O4112" s="17"/>
      <c r="P4112" s="17"/>
      <c r="Q4112" s="17"/>
      <c r="R4112" s="4"/>
    </row>
    <row r="4113" spans="1:18" x14ac:dyDescent="0.25">
      <c r="A4113" s="10">
        <v>45829.375</v>
      </c>
      <c r="B4113" s="5">
        <v>45829</v>
      </c>
      <c r="C4113" s="6">
        <v>58920.324672309027</v>
      </c>
      <c r="D4113" s="6">
        <v>14603.162888454861</v>
      </c>
      <c r="E4113" s="6">
        <v>32344</v>
      </c>
      <c r="F4113" s="16">
        <f t="shared" si="384"/>
        <v>24.784593380419636</v>
      </c>
      <c r="G4113" s="16">
        <f t="shared" si="385"/>
        <v>45.14952661530689</v>
      </c>
      <c r="H4113" s="6">
        <f t="shared" si="387"/>
        <v>8474.4</v>
      </c>
      <c r="I4113" s="16">
        <f t="shared" si="388"/>
        <v>138.27370168468724</v>
      </c>
      <c r="J4113" s="10" t="b">
        <f t="shared" si="386"/>
        <v>1</v>
      </c>
      <c r="K4113" t="b">
        <f t="shared" si="389"/>
        <v>1</v>
      </c>
      <c r="N4113" s="4"/>
      <c r="O4113" s="17"/>
      <c r="P4113" s="17"/>
      <c r="Q4113" s="17"/>
      <c r="R4113" s="4"/>
    </row>
    <row r="4114" spans="1:18" x14ac:dyDescent="0.25">
      <c r="A4114" s="10">
        <v>45829.416666666664</v>
      </c>
      <c r="B4114" s="5">
        <v>45829</v>
      </c>
      <c r="C4114" s="6">
        <v>63161.536022135413</v>
      </c>
      <c r="D4114" s="6">
        <v>18096.278207465279</v>
      </c>
      <c r="E4114" s="6">
        <v>32344</v>
      </c>
      <c r="F4114" s="16">
        <f t="shared" si="384"/>
        <v>28.650788671642356</v>
      </c>
      <c r="G4114" s="16">
        <f t="shared" si="385"/>
        <v>55.949413206360617</v>
      </c>
      <c r="H4114" s="6">
        <f t="shared" si="387"/>
        <v>3493.1</v>
      </c>
      <c r="I4114" s="16">
        <f t="shared" si="388"/>
        <v>23.920160493187513</v>
      </c>
      <c r="J4114" s="10" t="b">
        <f t="shared" si="386"/>
        <v>1</v>
      </c>
      <c r="K4114" t="b">
        <f t="shared" si="389"/>
        <v>1</v>
      </c>
      <c r="N4114" s="4"/>
      <c r="O4114" s="17"/>
      <c r="P4114" s="17"/>
      <c r="Q4114" s="17"/>
      <c r="R4114" s="4"/>
    </row>
    <row r="4115" spans="1:18" x14ac:dyDescent="0.25">
      <c r="A4115" s="10">
        <v>45829.458333333336</v>
      </c>
      <c r="B4115" s="5">
        <v>45829</v>
      </c>
      <c r="C4115" s="6">
        <v>66460.940364583337</v>
      </c>
      <c r="D4115" s="6">
        <v>20042.50251736111</v>
      </c>
      <c r="E4115" s="6">
        <v>32344</v>
      </c>
      <c r="F4115" s="16">
        <f t="shared" si="384"/>
        <v>30.15681452506448</v>
      </c>
      <c r="G4115" s="16">
        <f t="shared" si="385"/>
        <v>61.966678572103362</v>
      </c>
      <c r="H4115" s="6">
        <f t="shared" si="387"/>
        <v>1946.2</v>
      </c>
      <c r="I4115" s="16">
        <f t="shared" si="388"/>
        <v>10.754697610678488</v>
      </c>
      <c r="J4115" s="10" t="b">
        <f t="shared" si="386"/>
        <v>1</v>
      </c>
      <c r="K4115" t="b">
        <f t="shared" si="389"/>
        <v>1</v>
      </c>
      <c r="N4115" s="4"/>
      <c r="O4115" s="17"/>
      <c r="P4115" s="17"/>
      <c r="Q4115" s="17"/>
      <c r="R4115" s="4"/>
    </row>
    <row r="4116" spans="1:18" x14ac:dyDescent="0.25">
      <c r="A4116" s="10">
        <v>45829.5</v>
      </c>
      <c r="B4116" s="5">
        <v>45829</v>
      </c>
      <c r="C4116" s="6">
        <v>68880.442363281254</v>
      </c>
      <c r="D4116" s="6">
        <v>21121.978083767361</v>
      </c>
      <c r="E4116" s="6">
        <v>32344</v>
      </c>
      <c r="F4116" s="16">
        <f t="shared" si="384"/>
        <v>30.664695752632177</v>
      </c>
      <c r="G4116" s="16">
        <f t="shared" si="385"/>
        <v>65.304161772716313</v>
      </c>
      <c r="H4116" s="6">
        <f t="shared" si="387"/>
        <v>1079.5</v>
      </c>
      <c r="I4116" s="16">
        <f t="shared" si="388"/>
        <v>5.386053957408369</v>
      </c>
      <c r="J4116" s="10" t="b">
        <f t="shared" si="386"/>
        <v>1</v>
      </c>
      <c r="K4116" t="b">
        <f t="shared" si="389"/>
        <v>1</v>
      </c>
      <c r="N4116" s="4"/>
      <c r="O4116" s="17"/>
      <c r="P4116" s="17"/>
      <c r="Q4116" s="17"/>
      <c r="R4116" s="4"/>
    </row>
    <row r="4117" spans="1:18" x14ac:dyDescent="0.25">
      <c r="A4117" s="10">
        <v>45829.541666666664</v>
      </c>
      <c r="B4117" s="5">
        <v>45829</v>
      </c>
      <c r="C4117" s="6">
        <v>71568.580585937496</v>
      </c>
      <c r="D4117" s="6">
        <v>21311.734049479168</v>
      </c>
      <c r="E4117" s="6">
        <v>32344</v>
      </c>
      <c r="F4117" s="16">
        <f t="shared" si="384"/>
        <v>29.778058856272345</v>
      </c>
      <c r="G4117" s="16">
        <f t="shared" si="385"/>
        <v>65.890842349366707</v>
      </c>
      <c r="H4117" s="6">
        <f t="shared" si="387"/>
        <v>189.8</v>
      </c>
      <c r="I4117" s="16">
        <f t="shared" si="388"/>
        <v>0.89859008113385408</v>
      </c>
      <c r="J4117" s="10" t="b">
        <f t="shared" si="386"/>
        <v>1</v>
      </c>
      <c r="K4117" t="b">
        <f t="shared" si="389"/>
        <v>1</v>
      </c>
      <c r="N4117" s="4"/>
      <c r="O4117" s="17"/>
      <c r="P4117" s="17"/>
      <c r="Q4117" s="17"/>
      <c r="R4117" s="4"/>
    </row>
    <row r="4118" spans="1:18" x14ac:dyDescent="0.25">
      <c r="A4118" s="10">
        <v>45829.583333333336</v>
      </c>
      <c r="B4118" s="5">
        <v>45829</v>
      </c>
      <c r="C4118" s="6">
        <v>73051.75891927084</v>
      </c>
      <c r="D4118" s="6">
        <v>21063.400670572915</v>
      </c>
      <c r="E4118" s="6">
        <v>32344</v>
      </c>
      <c r="F4118" s="16">
        <f t="shared" si="384"/>
        <v>28.833529790637868</v>
      </c>
      <c r="G4118" s="16">
        <f t="shared" si="385"/>
        <v>65.123054262221487</v>
      </c>
      <c r="H4118" s="6">
        <f t="shared" si="387"/>
        <v>-248.3</v>
      </c>
      <c r="I4118" s="16">
        <f t="shared" si="388"/>
        <v>-1.1650858603224177</v>
      </c>
      <c r="J4118" s="10" t="b">
        <f t="shared" si="386"/>
        <v>1</v>
      </c>
      <c r="K4118" t="b">
        <f t="shared" si="389"/>
        <v>1</v>
      </c>
      <c r="N4118" s="4"/>
      <c r="O4118" s="17"/>
      <c r="P4118" s="17"/>
      <c r="Q4118" s="17"/>
      <c r="R4118" s="4"/>
    </row>
    <row r="4119" spans="1:18" x14ac:dyDescent="0.25">
      <c r="A4119" s="10">
        <v>45829.625</v>
      </c>
      <c r="B4119" s="5">
        <v>45829</v>
      </c>
      <c r="C4119" s="6">
        <v>74054.537209201386</v>
      </c>
      <c r="D4119" s="6">
        <v>20526.119598524307</v>
      </c>
      <c r="E4119" s="6">
        <v>32344</v>
      </c>
      <c r="F4119" s="16">
        <f t="shared" si="384"/>
        <v>27.717571903175575</v>
      </c>
      <c r="G4119" s="16">
        <f t="shared" si="385"/>
        <v>63.461908231895578</v>
      </c>
      <c r="H4119" s="6">
        <f t="shared" si="387"/>
        <v>-537.29999999999995</v>
      </c>
      <c r="I4119" s="16">
        <f t="shared" si="388"/>
        <v>-2.5508701486680954</v>
      </c>
      <c r="J4119" s="10" t="b">
        <f t="shared" si="386"/>
        <v>1</v>
      </c>
      <c r="K4119" t="b">
        <f t="shared" si="389"/>
        <v>1</v>
      </c>
      <c r="N4119" s="4"/>
      <c r="O4119" s="17"/>
      <c r="P4119" s="17"/>
      <c r="Q4119" s="17"/>
      <c r="R4119" s="4"/>
    </row>
    <row r="4120" spans="1:18" x14ac:dyDescent="0.25">
      <c r="A4120" s="10">
        <v>45829.666666666664</v>
      </c>
      <c r="B4120" s="5">
        <v>45829</v>
      </c>
      <c r="C4120" s="6">
        <v>75704.231145833328</v>
      </c>
      <c r="D4120" s="6">
        <v>21173.949578993055</v>
      </c>
      <c r="E4120" s="6">
        <v>32344</v>
      </c>
      <c r="F4120" s="16">
        <f t="shared" si="384"/>
        <v>27.969308001034292</v>
      </c>
      <c r="G4120" s="16">
        <f t="shared" si="385"/>
        <v>65.464845346874398</v>
      </c>
      <c r="H4120" s="6">
        <f t="shared" si="387"/>
        <v>647.79999999999995</v>
      </c>
      <c r="I4120" s="16">
        <f t="shared" si="388"/>
        <v>3.1559788828599271</v>
      </c>
      <c r="J4120" s="10" t="b">
        <f t="shared" si="386"/>
        <v>1</v>
      </c>
      <c r="K4120" t="b">
        <f t="shared" si="389"/>
        <v>1</v>
      </c>
      <c r="N4120" s="4"/>
      <c r="O4120" s="17"/>
      <c r="P4120" s="17"/>
      <c r="Q4120" s="17"/>
      <c r="R4120" s="4"/>
    </row>
    <row r="4121" spans="1:18" x14ac:dyDescent="0.25">
      <c r="A4121" s="10">
        <v>45829.708333333336</v>
      </c>
      <c r="B4121" s="5">
        <v>45829</v>
      </c>
      <c r="C4121" s="6">
        <v>76461.518398437503</v>
      </c>
      <c r="D4121" s="6">
        <v>20341.090169270832</v>
      </c>
      <c r="E4121" s="6">
        <v>32344</v>
      </c>
      <c r="F4121" s="16">
        <f t="shared" si="384"/>
        <v>26.603042413144784</v>
      </c>
      <c r="G4121" s="16">
        <f t="shared" si="385"/>
        <v>62.88984098834662</v>
      </c>
      <c r="H4121" s="6">
        <f t="shared" si="387"/>
        <v>-832.9</v>
      </c>
      <c r="I4121" s="16">
        <f t="shared" si="388"/>
        <v>-3.9336071756132385</v>
      </c>
      <c r="J4121" s="10" t="b">
        <f t="shared" si="386"/>
        <v>1</v>
      </c>
      <c r="K4121" t="b">
        <f t="shared" si="389"/>
        <v>1</v>
      </c>
      <c r="N4121" s="4"/>
      <c r="O4121" s="17"/>
      <c r="P4121" s="17"/>
      <c r="Q4121" s="17"/>
      <c r="R4121" s="4"/>
    </row>
    <row r="4122" spans="1:18" x14ac:dyDescent="0.25">
      <c r="A4122" s="10">
        <v>45829.75</v>
      </c>
      <c r="B4122" s="5">
        <v>45829</v>
      </c>
      <c r="C4122" s="6">
        <v>76232.31819878472</v>
      </c>
      <c r="D4122" s="6">
        <v>19325.153442925348</v>
      </c>
      <c r="E4122" s="6">
        <v>32344</v>
      </c>
      <c r="F4122" s="16">
        <f t="shared" si="384"/>
        <v>25.350342085272469</v>
      </c>
      <c r="G4122" s="16">
        <f t="shared" si="385"/>
        <v>59.748804856929716</v>
      </c>
      <c r="H4122" s="6">
        <f t="shared" si="387"/>
        <v>-1015.9</v>
      </c>
      <c r="I4122" s="16">
        <f t="shared" si="388"/>
        <v>-4.9943242547280695</v>
      </c>
      <c r="J4122" s="10" t="b">
        <f t="shared" si="386"/>
        <v>1</v>
      </c>
      <c r="K4122" t="b">
        <f t="shared" si="389"/>
        <v>1</v>
      </c>
      <c r="N4122" s="4"/>
      <c r="O4122" s="17"/>
      <c r="P4122" s="17"/>
      <c r="Q4122" s="17"/>
      <c r="R4122" s="4"/>
    </row>
    <row r="4123" spans="1:18" x14ac:dyDescent="0.25">
      <c r="A4123" s="10">
        <v>45829.791666666664</v>
      </c>
      <c r="B4123" s="5">
        <v>45829</v>
      </c>
      <c r="C4123" s="6">
        <v>75121.492782118061</v>
      </c>
      <c r="D4123" s="6">
        <v>15683.902341579862</v>
      </c>
      <c r="E4123" s="6">
        <v>32344</v>
      </c>
      <c r="F4123" s="16">
        <f t="shared" si="384"/>
        <v>20.878049358083658</v>
      </c>
      <c r="G4123" s="16">
        <f t="shared" si="385"/>
        <v>48.490917454797987</v>
      </c>
      <c r="H4123" s="6">
        <f t="shared" si="387"/>
        <v>-3641.3</v>
      </c>
      <c r="I4123" s="16">
        <f t="shared" si="388"/>
        <v>-18.84228247270671</v>
      </c>
      <c r="J4123" s="10" t="b">
        <f t="shared" si="386"/>
        <v>1</v>
      </c>
      <c r="K4123" t="b">
        <f t="shared" si="389"/>
        <v>1</v>
      </c>
      <c r="N4123" s="4"/>
      <c r="O4123" s="17"/>
      <c r="P4123" s="17"/>
      <c r="Q4123" s="17"/>
      <c r="R4123" s="4"/>
    </row>
    <row r="4124" spans="1:18" x14ac:dyDescent="0.25">
      <c r="A4124" s="10">
        <v>45829.833333333336</v>
      </c>
      <c r="B4124" s="5">
        <v>45829</v>
      </c>
      <c r="C4124" s="6">
        <v>72642.781358506938</v>
      </c>
      <c r="D4124" s="6">
        <v>7108.1046595594617</v>
      </c>
      <c r="E4124" s="6">
        <v>32344</v>
      </c>
      <c r="F4124" s="16">
        <f t="shared" si="384"/>
        <v>9.7850117060902662</v>
      </c>
      <c r="G4124" s="16">
        <f t="shared" si="385"/>
        <v>21.97657883860828</v>
      </c>
      <c r="H4124" s="6">
        <f t="shared" si="387"/>
        <v>-8575.7999999999993</v>
      </c>
      <c r="I4124" s="16">
        <f t="shared" si="388"/>
        <v>-54.678993870451166</v>
      </c>
      <c r="J4124" s="10" t="b">
        <f t="shared" si="386"/>
        <v>1</v>
      </c>
      <c r="K4124" t="b">
        <f t="shared" si="389"/>
        <v>1</v>
      </c>
      <c r="N4124" s="4"/>
      <c r="O4124" s="17"/>
      <c r="P4124" s="17"/>
      <c r="Q4124" s="17"/>
      <c r="R4124" s="4"/>
    </row>
    <row r="4125" spans="1:18" x14ac:dyDescent="0.25">
      <c r="A4125" s="10">
        <v>45829.875</v>
      </c>
      <c r="B4125" s="5">
        <v>45829</v>
      </c>
      <c r="C4125" s="6">
        <v>69850.934769965272</v>
      </c>
      <c r="D4125" s="6">
        <v>647.30631634606254</v>
      </c>
      <c r="E4125" s="6">
        <v>32344</v>
      </c>
      <c r="F4125" s="16">
        <f t="shared" si="384"/>
        <v>0.92669671276094845</v>
      </c>
      <c r="G4125" s="16">
        <f t="shared" si="385"/>
        <v>2.0013180693360826</v>
      </c>
      <c r="H4125" s="6">
        <f t="shared" si="387"/>
        <v>-6460.8</v>
      </c>
      <c r="I4125" s="16">
        <f t="shared" si="388"/>
        <v>-90.893428128004246</v>
      </c>
      <c r="J4125" s="10" t="b">
        <f t="shared" si="386"/>
        <v>1</v>
      </c>
      <c r="K4125" t="b">
        <f t="shared" si="389"/>
        <v>1</v>
      </c>
      <c r="N4125" s="4"/>
      <c r="O4125" s="17"/>
      <c r="P4125" s="17"/>
      <c r="Q4125" s="17"/>
      <c r="R4125" s="4"/>
    </row>
    <row r="4126" spans="1:18" x14ac:dyDescent="0.25">
      <c r="A4126" s="10">
        <v>45829.916666666664</v>
      </c>
      <c r="B4126" s="5">
        <v>45829</v>
      </c>
      <c r="C4126" s="6">
        <v>68305.362634548612</v>
      </c>
      <c r="D4126" s="6">
        <v>0.30644084359208745</v>
      </c>
      <c r="E4126" s="6">
        <v>32344</v>
      </c>
      <c r="F4126" s="16">
        <f t="shared" si="384"/>
        <v>4.4863365301436923E-4</v>
      </c>
      <c r="G4126" s="16">
        <f t="shared" si="385"/>
        <v>9.4744262797454698E-4</v>
      </c>
      <c r="H4126" s="6">
        <f t="shared" si="387"/>
        <v>-647</v>
      </c>
      <c r="I4126" s="16">
        <f t="shared" si="388"/>
        <v>-99.952678301087545</v>
      </c>
      <c r="J4126" s="10" t="b">
        <f t="shared" si="386"/>
        <v>0</v>
      </c>
      <c r="K4126" t="b">
        <f t="shared" si="389"/>
        <v>1</v>
      </c>
      <c r="N4126" s="4"/>
      <c r="O4126" s="17"/>
      <c r="P4126" s="17"/>
      <c r="Q4126" s="17"/>
      <c r="R4126" s="4"/>
    </row>
    <row r="4127" spans="1:18" x14ac:dyDescent="0.25">
      <c r="A4127" s="10">
        <v>45829.958333333336</v>
      </c>
      <c r="B4127" s="5">
        <v>45829</v>
      </c>
      <c r="C4127" s="6">
        <v>65641.687623697915</v>
      </c>
      <c r="D4127" s="6">
        <v>0.36049920840395822</v>
      </c>
      <c r="E4127" s="6">
        <v>32344</v>
      </c>
      <c r="F4127" s="16">
        <f t="shared" si="384"/>
        <v>5.4919247425596512E-4</v>
      </c>
      <c r="G4127" s="16">
        <f t="shared" si="385"/>
        <v>1.114578309435933E-3</v>
      </c>
      <c r="H4127" s="6">
        <f t="shared" si="387"/>
        <v>0.1</v>
      </c>
      <c r="I4127" s="16">
        <f t="shared" si="388"/>
        <v>32.632725725397421</v>
      </c>
      <c r="J4127" s="10" t="b">
        <f t="shared" si="386"/>
        <v>0</v>
      </c>
      <c r="K4127" t="b">
        <f t="shared" si="389"/>
        <v>0</v>
      </c>
      <c r="N4127" s="4"/>
      <c r="O4127" s="17"/>
      <c r="P4127" s="17"/>
      <c r="Q4127" s="17"/>
      <c r="R4127" s="4"/>
    </row>
    <row r="4128" spans="1:18" x14ac:dyDescent="0.25">
      <c r="A4128" s="10">
        <v>45830</v>
      </c>
      <c r="B4128" s="5">
        <v>45830</v>
      </c>
      <c r="C4128" s="6">
        <v>62539.756054687503</v>
      </c>
      <c r="D4128" s="6">
        <v>0.38938347463806472</v>
      </c>
      <c r="E4128" s="6">
        <v>32344</v>
      </c>
      <c r="F4128" s="16">
        <f t="shared" si="384"/>
        <v>6.2261751436569522E-4</v>
      </c>
      <c r="G4128" s="16">
        <f t="shared" si="385"/>
        <v>1.2038816307137791E-3</v>
      </c>
      <c r="H4128" s="6">
        <f t="shared" si="387"/>
        <v>0</v>
      </c>
      <c r="I4128" s="16">
        <f t="shared" si="388"/>
        <v>0</v>
      </c>
      <c r="J4128" s="10" t="b">
        <f t="shared" si="386"/>
        <v>0</v>
      </c>
      <c r="K4128" t="b">
        <f t="shared" si="389"/>
        <v>0</v>
      </c>
      <c r="N4128" s="4"/>
      <c r="O4128" s="17"/>
      <c r="P4128" s="17"/>
      <c r="Q4128" s="17"/>
      <c r="R4128" s="4"/>
    </row>
    <row r="4129" spans="1:18" x14ac:dyDescent="0.25">
      <c r="A4129" s="10">
        <v>45830.041666666664</v>
      </c>
      <c r="B4129" s="5">
        <v>45830</v>
      </c>
      <c r="C4129" s="6">
        <v>59680.453374565972</v>
      </c>
      <c r="D4129" s="6">
        <v>0.32105699497792456</v>
      </c>
      <c r="E4129" s="6">
        <v>32344</v>
      </c>
      <c r="F4129" s="16">
        <f t="shared" si="384"/>
        <v>5.3796004692341945E-4</v>
      </c>
      <c r="G4129" s="16">
        <f t="shared" si="385"/>
        <v>9.926323119525246E-4</v>
      </c>
      <c r="H4129" s="6">
        <f t="shared" si="387"/>
        <v>-0.1</v>
      </c>
      <c r="I4129" s="16">
        <f t="shared" si="388"/>
        <v>-25.681624032183404</v>
      </c>
      <c r="J4129" s="10" t="b">
        <f t="shared" si="386"/>
        <v>0</v>
      </c>
      <c r="K4129" t="b">
        <f t="shared" si="389"/>
        <v>0</v>
      </c>
      <c r="N4129" s="4"/>
      <c r="O4129" s="17"/>
      <c r="P4129" s="17"/>
      <c r="Q4129" s="17"/>
      <c r="R4129" s="4"/>
    </row>
    <row r="4130" spans="1:18" x14ac:dyDescent="0.25">
      <c r="A4130" s="10">
        <v>45830.083333333336</v>
      </c>
      <c r="B4130" s="5">
        <v>45830</v>
      </c>
      <c r="C4130" s="6">
        <v>57298.934133029514</v>
      </c>
      <c r="D4130" s="6">
        <v>0.43175837235318287</v>
      </c>
      <c r="E4130" s="6">
        <v>32344</v>
      </c>
      <c r="F4130" s="16">
        <f t="shared" si="384"/>
        <v>7.5351902943042567E-4</v>
      </c>
      <c r="G4130" s="16">
        <f t="shared" si="385"/>
        <v>1.3348947945621534E-3</v>
      </c>
      <c r="H4130" s="6">
        <f t="shared" si="387"/>
        <v>0.1</v>
      </c>
      <c r="I4130" s="16">
        <f t="shared" si="388"/>
        <v>31.147117665782638</v>
      </c>
      <c r="J4130" s="10" t="b">
        <f t="shared" si="386"/>
        <v>0</v>
      </c>
      <c r="K4130" t="b">
        <f t="shared" si="389"/>
        <v>0</v>
      </c>
      <c r="N4130" s="4"/>
      <c r="O4130" s="17"/>
      <c r="P4130" s="17"/>
      <c r="Q4130" s="17"/>
      <c r="R4130" s="4"/>
    </row>
    <row r="4131" spans="1:18" x14ac:dyDescent="0.25">
      <c r="A4131" s="10">
        <v>45830.125</v>
      </c>
      <c r="B4131" s="5">
        <v>45830</v>
      </c>
      <c r="C4131" s="6">
        <v>55717.89703776042</v>
      </c>
      <c r="D4131" s="6">
        <v>0.42345323473215102</v>
      </c>
      <c r="E4131" s="6">
        <v>32344</v>
      </c>
      <c r="F4131" s="16">
        <f t="shared" si="384"/>
        <v>7.5999500563557476E-4</v>
      </c>
      <c r="G4131" s="16">
        <f t="shared" si="385"/>
        <v>1.3092172728547831E-3</v>
      </c>
      <c r="H4131" s="6">
        <f t="shared" si="387"/>
        <v>0</v>
      </c>
      <c r="I4131" s="16">
        <f t="shared" si="388"/>
        <v>0</v>
      </c>
      <c r="J4131" s="10" t="b">
        <f t="shared" si="386"/>
        <v>0</v>
      </c>
      <c r="K4131" t="b">
        <f t="shared" si="389"/>
        <v>0</v>
      </c>
      <c r="N4131" s="4"/>
      <c r="O4131" s="17"/>
      <c r="P4131" s="17"/>
      <c r="Q4131" s="17"/>
      <c r="R4131" s="4"/>
    </row>
    <row r="4132" spans="1:18" x14ac:dyDescent="0.25">
      <c r="A4132" s="10">
        <v>45830.166666666664</v>
      </c>
      <c r="B4132" s="5">
        <v>45830</v>
      </c>
      <c r="C4132" s="6">
        <v>53935.476134982637</v>
      </c>
      <c r="D4132" s="6">
        <v>0.47193020125230151</v>
      </c>
      <c r="E4132" s="6">
        <v>32344</v>
      </c>
      <c r="F4132" s="16">
        <f t="shared" si="384"/>
        <v>8.7499033117129901E-4</v>
      </c>
      <c r="G4132" s="16">
        <f t="shared" si="385"/>
        <v>1.4590965905648698E-3</v>
      </c>
      <c r="H4132" s="6">
        <f t="shared" si="387"/>
        <v>0</v>
      </c>
      <c r="I4132" s="16">
        <f t="shared" si="388"/>
        <v>0</v>
      </c>
      <c r="J4132" s="10" t="b">
        <f t="shared" si="386"/>
        <v>0</v>
      </c>
      <c r="K4132" t="b">
        <f t="shared" si="389"/>
        <v>0</v>
      </c>
      <c r="N4132" s="4"/>
      <c r="O4132" s="17"/>
      <c r="P4132" s="17"/>
      <c r="Q4132" s="17"/>
      <c r="R4132" s="4"/>
    </row>
    <row r="4133" spans="1:18" x14ac:dyDescent="0.25">
      <c r="A4133" s="10">
        <v>45830.208333333336</v>
      </c>
      <c r="B4133" s="5">
        <v>45830</v>
      </c>
      <c r="C4133" s="6">
        <v>52719.91226996528</v>
      </c>
      <c r="D4133" s="6">
        <v>0.47936986886792715</v>
      </c>
      <c r="E4133" s="6">
        <v>32344</v>
      </c>
      <c r="F4133" s="16">
        <f t="shared" si="384"/>
        <v>9.0927668167047743E-4</v>
      </c>
      <c r="G4133" s="16">
        <f t="shared" si="385"/>
        <v>1.4820982836628962E-3</v>
      </c>
      <c r="H4133" s="6">
        <f t="shared" si="387"/>
        <v>0</v>
      </c>
      <c r="I4133" s="16">
        <f t="shared" si="388"/>
        <v>0</v>
      </c>
      <c r="J4133" s="10" t="b">
        <f t="shared" si="386"/>
        <v>0</v>
      </c>
      <c r="K4133" t="b">
        <f t="shared" si="389"/>
        <v>0</v>
      </c>
      <c r="N4133" s="4"/>
      <c r="O4133" s="17"/>
      <c r="P4133" s="17"/>
      <c r="Q4133" s="17"/>
      <c r="R4133" s="4"/>
    </row>
    <row r="4134" spans="1:18" x14ac:dyDescent="0.25">
      <c r="A4134" s="10">
        <v>45830.25</v>
      </c>
      <c r="B4134" s="5">
        <v>45830</v>
      </c>
      <c r="C4134" s="6">
        <v>52209.699099392361</v>
      </c>
      <c r="D4134" s="6">
        <v>0.4716187525788943</v>
      </c>
      <c r="E4134" s="6">
        <v>32344</v>
      </c>
      <c r="F4134" s="16">
        <f t="shared" si="384"/>
        <v>9.0331635829018445E-4</v>
      </c>
      <c r="G4134" s="16">
        <f t="shared" si="385"/>
        <v>1.4581336649112486E-3</v>
      </c>
      <c r="H4134" s="6">
        <f t="shared" si="387"/>
        <v>0</v>
      </c>
      <c r="I4134" s="16">
        <f t="shared" si="388"/>
        <v>0</v>
      </c>
      <c r="J4134" s="10" t="b">
        <f t="shared" si="386"/>
        <v>0</v>
      </c>
      <c r="K4134" t="b">
        <f t="shared" si="389"/>
        <v>0</v>
      </c>
      <c r="N4134" s="4"/>
      <c r="O4134" s="17"/>
      <c r="P4134" s="17"/>
      <c r="Q4134" s="17"/>
      <c r="R4134" s="4"/>
    </row>
    <row r="4135" spans="1:18" x14ac:dyDescent="0.25">
      <c r="A4135" s="10">
        <v>45830.291666666664</v>
      </c>
      <c r="B4135" s="5">
        <v>45830</v>
      </c>
      <c r="C4135" s="6">
        <v>51553.600117187503</v>
      </c>
      <c r="D4135" s="6">
        <v>233.55482273883291</v>
      </c>
      <c r="E4135" s="6">
        <v>32344</v>
      </c>
      <c r="F4135" s="16">
        <f t="shared" si="384"/>
        <v>0.45303300294826132</v>
      </c>
      <c r="G4135" s="16">
        <f t="shared" si="385"/>
        <v>0.72209628598451925</v>
      </c>
      <c r="H4135" s="6">
        <f t="shared" si="387"/>
        <v>233.1</v>
      </c>
      <c r="I4135" s="16">
        <f t="shared" si="388"/>
        <v>49425.515572773176</v>
      </c>
      <c r="J4135" s="10" t="b">
        <f t="shared" si="386"/>
        <v>1</v>
      </c>
      <c r="K4135" t="b">
        <f t="shared" si="389"/>
        <v>1</v>
      </c>
      <c r="N4135" s="4"/>
      <c r="O4135" s="17"/>
      <c r="P4135" s="17"/>
      <c r="Q4135" s="17"/>
      <c r="R4135" s="4"/>
    </row>
    <row r="4136" spans="1:18" x14ac:dyDescent="0.25">
      <c r="A4136" s="10">
        <v>45830.333333333336</v>
      </c>
      <c r="B4136" s="5">
        <v>45830</v>
      </c>
      <c r="C4136" s="6">
        <v>53164.687161458336</v>
      </c>
      <c r="D4136" s="6">
        <v>5354.2359235297308</v>
      </c>
      <c r="E4136" s="6">
        <v>32344</v>
      </c>
      <c r="F4136" s="16">
        <f t="shared" si="384"/>
        <v>10.071038144679004</v>
      </c>
      <c r="G4136" s="16">
        <f t="shared" si="385"/>
        <v>16.554031423230679</v>
      </c>
      <c r="H4136" s="6">
        <f t="shared" si="387"/>
        <v>5120.7</v>
      </c>
      <c r="I4136" s="16">
        <f t="shared" si="388"/>
        <v>2192.5045006354244</v>
      </c>
      <c r="J4136" s="10" t="b">
        <f t="shared" si="386"/>
        <v>1</v>
      </c>
      <c r="K4136" t="b">
        <f t="shared" si="389"/>
        <v>1</v>
      </c>
      <c r="N4136" s="4"/>
      <c r="O4136" s="17"/>
      <c r="P4136" s="17"/>
      <c r="Q4136" s="17"/>
      <c r="R4136" s="4"/>
    </row>
    <row r="4137" spans="1:18" x14ac:dyDescent="0.25">
      <c r="A4137" s="10">
        <v>45830.375</v>
      </c>
      <c r="B4137" s="5">
        <v>45830</v>
      </c>
      <c r="C4137" s="6">
        <v>58252.38003472222</v>
      </c>
      <c r="D4137" s="6">
        <v>13713.150061848959</v>
      </c>
      <c r="E4137" s="6">
        <v>32344</v>
      </c>
      <c r="F4137" s="16">
        <f t="shared" si="384"/>
        <v>23.540926660292723</v>
      </c>
      <c r="G4137" s="16">
        <f t="shared" si="385"/>
        <v>42.397817406161757</v>
      </c>
      <c r="H4137" s="6">
        <f t="shared" si="387"/>
        <v>8358.9</v>
      </c>
      <c r="I4137" s="16">
        <f t="shared" si="388"/>
        <v>156.11751367297748</v>
      </c>
      <c r="J4137" s="10" t="b">
        <f t="shared" si="386"/>
        <v>1</v>
      </c>
      <c r="K4137" t="b">
        <f t="shared" si="389"/>
        <v>1</v>
      </c>
      <c r="N4137" s="4"/>
      <c r="O4137" s="17"/>
      <c r="P4137" s="17"/>
      <c r="Q4137" s="17"/>
      <c r="R4137" s="4"/>
    </row>
    <row r="4138" spans="1:18" x14ac:dyDescent="0.25">
      <c r="A4138" s="10">
        <v>45830.416666666664</v>
      </c>
      <c r="B4138" s="5">
        <v>45830</v>
      </c>
      <c r="C4138" s="6">
        <v>61233.790071614581</v>
      </c>
      <c r="D4138" s="6">
        <v>16230.733898654515</v>
      </c>
      <c r="E4138" s="6">
        <v>32344</v>
      </c>
      <c r="F4138" s="16">
        <f t="shared" si="384"/>
        <v>26.506172294205911</v>
      </c>
      <c r="G4138" s="16">
        <f t="shared" si="385"/>
        <v>50.181591326535099</v>
      </c>
      <c r="H4138" s="6">
        <f t="shared" si="387"/>
        <v>2517.6</v>
      </c>
      <c r="I4138" s="16">
        <f t="shared" si="388"/>
        <v>18.359020273570529</v>
      </c>
      <c r="J4138" s="10" t="b">
        <f t="shared" si="386"/>
        <v>1</v>
      </c>
      <c r="K4138" t="b">
        <f t="shared" si="389"/>
        <v>1</v>
      </c>
      <c r="N4138" s="4"/>
      <c r="O4138" s="17"/>
      <c r="P4138" s="17"/>
      <c r="Q4138" s="17"/>
      <c r="R4138" s="4"/>
    </row>
    <row r="4139" spans="1:18" x14ac:dyDescent="0.25">
      <c r="A4139" s="10">
        <v>45830.458333333336</v>
      </c>
      <c r="B4139" s="5">
        <v>45830</v>
      </c>
      <c r="C4139" s="6">
        <v>64199.06753472222</v>
      </c>
      <c r="D4139" s="6">
        <v>18799.453819444443</v>
      </c>
      <c r="E4139" s="6">
        <v>32344</v>
      </c>
      <c r="F4139" s="16">
        <f t="shared" si="384"/>
        <v>29.283063666425864</v>
      </c>
      <c r="G4139" s="16">
        <f t="shared" si="385"/>
        <v>58.123465927048116</v>
      </c>
      <c r="H4139" s="6">
        <f t="shared" si="387"/>
        <v>2568.6999999999998</v>
      </c>
      <c r="I4139" s="16">
        <f t="shared" si="388"/>
        <v>15.826148195387137</v>
      </c>
      <c r="J4139" s="10" t="b">
        <f t="shared" si="386"/>
        <v>1</v>
      </c>
      <c r="K4139" t="b">
        <f t="shared" si="389"/>
        <v>1</v>
      </c>
      <c r="N4139" s="4"/>
      <c r="O4139" s="17"/>
      <c r="P4139" s="17"/>
      <c r="Q4139" s="17"/>
      <c r="R4139" s="4"/>
    </row>
    <row r="4140" spans="1:18" x14ac:dyDescent="0.25">
      <c r="A4140" s="10">
        <v>45830.5</v>
      </c>
      <c r="B4140" s="5">
        <v>45830</v>
      </c>
      <c r="C4140" s="6">
        <v>67250.568207465272</v>
      </c>
      <c r="D4140" s="6">
        <v>20545.164179687501</v>
      </c>
      <c r="E4140" s="6">
        <v>32344</v>
      </c>
      <c r="F4140" s="16">
        <f t="shared" si="384"/>
        <v>30.550171883018894</v>
      </c>
      <c r="G4140" s="16">
        <f t="shared" si="385"/>
        <v>63.520789573607161</v>
      </c>
      <c r="H4140" s="6">
        <f t="shared" si="387"/>
        <v>1745.7</v>
      </c>
      <c r="I4140" s="16">
        <f t="shared" si="388"/>
        <v>9.285908073533534</v>
      </c>
      <c r="J4140" s="10" t="b">
        <f t="shared" si="386"/>
        <v>1</v>
      </c>
      <c r="K4140" t="b">
        <f t="shared" si="389"/>
        <v>1</v>
      </c>
      <c r="N4140" s="4"/>
      <c r="O4140" s="17"/>
      <c r="P4140" s="17"/>
      <c r="Q4140" s="17"/>
      <c r="R4140" s="4"/>
    </row>
    <row r="4141" spans="1:18" x14ac:dyDescent="0.25">
      <c r="A4141" s="10">
        <v>45830.541666666664</v>
      </c>
      <c r="B4141" s="5">
        <v>45830</v>
      </c>
      <c r="C4141" s="6">
        <v>69785.785902777774</v>
      </c>
      <c r="D4141" s="6">
        <v>20899.203736979165</v>
      </c>
      <c r="E4141" s="6">
        <v>32344</v>
      </c>
      <c r="F4141" s="16">
        <f t="shared" si="384"/>
        <v>29.947651182283654</v>
      </c>
      <c r="G4141" s="16">
        <f t="shared" si="385"/>
        <v>64.615396169240555</v>
      </c>
      <c r="H4141" s="6">
        <f t="shared" si="387"/>
        <v>354</v>
      </c>
      <c r="I4141" s="16">
        <f t="shared" si="388"/>
        <v>1.7230332009222447</v>
      </c>
      <c r="J4141" s="10" t="b">
        <f t="shared" si="386"/>
        <v>1</v>
      </c>
      <c r="K4141" t="b">
        <f t="shared" si="389"/>
        <v>1</v>
      </c>
      <c r="N4141" s="4"/>
      <c r="O4141" s="17"/>
      <c r="P4141" s="17"/>
      <c r="Q4141" s="17"/>
      <c r="R4141" s="4"/>
    </row>
    <row r="4142" spans="1:18" x14ac:dyDescent="0.25">
      <c r="A4142" s="10">
        <v>45830.583333333336</v>
      </c>
      <c r="B4142" s="5">
        <v>45830</v>
      </c>
      <c r="C4142" s="6">
        <v>72195.874383680552</v>
      </c>
      <c r="D4142" s="6">
        <v>21371.96482421875</v>
      </c>
      <c r="E4142" s="6">
        <v>32344</v>
      </c>
      <c r="F4142" s="16">
        <f t="shared" si="384"/>
        <v>29.602750858918547</v>
      </c>
      <c r="G4142" s="16">
        <f t="shared" si="385"/>
        <v>66.077061662808404</v>
      </c>
      <c r="H4142" s="6">
        <f t="shared" si="387"/>
        <v>472.8</v>
      </c>
      <c r="I4142" s="16">
        <f t="shared" si="388"/>
        <v>2.2622871471577892</v>
      </c>
      <c r="J4142" s="10" t="b">
        <f t="shared" si="386"/>
        <v>1</v>
      </c>
      <c r="K4142" t="b">
        <f t="shared" si="389"/>
        <v>1</v>
      </c>
      <c r="N4142" s="4"/>
      <c r="O4142" s="17"/>
      <c r="P4142" s="17"/>
      <c r="Q4142" s="17"/>
      <c r="R4142" s="4"/>
    </row>
    <row r="4143" spans="1:18" x14ac:dyDescent="0.25">
      <c r="A4143" s="10">
        <v>45830.625</v>
      </c>
      <c r="B4143" s="5">
        <v>45830</v>
      </c>
      <c r="C4143" s="6">
        <v>74166.363615451395</v>
      </c>
      <c r="D4143" s="6">
        <v>20977.996438802082</v>
      </c>
      <c r="E4143" s="6">
        <v>32344</v>
      </c>
      <c r="F4143" s="16">
        <f t="shared" si="384"/>
        <v>28.285054593712943</v>
      </c>
      <c r="G4143" s="16">
        <f t="shared" si="385"/>
        <v>64.859004572106358</v>
      </c>
      <c r="H4143" s="6">
        <f t="shared" si="387"/>
        <v>-394</v>
      </c>
      <c r="I4143" s="16">
        <f t="shared" si="388"/>
        <v>-1.8435366296014042</v>
      </c>
      <c r="J4143" s="10" t="b">
        <f t="shared" si="386"/>
        <v>1</v>
      </c>
      <c r="K4143" t="b">
        <f t="shared" si="389"/>
        <v>1</v>
      </c>
      <c r="N4143" s="4"/>
      <c r="O4143" s="17"/>
      <c r="P4143" s="17"/>
      <c r="Q4143" s="17"/>
      <c r="R4143" s="4"/>
    </row>
    <row r="4144" spans="1:18" x14ac:dyDescent="0.25">
      <c r="A4144" s="10">
        <v>45830.666666666664</v>
      </c>
      <c r="B4144" s="5">
        <v>45830</v>
      </c>
      <c r="C4144" s="6">
        <v>75363.68114583334</v>
      </c>
      <c r="D4144" s="6">
        <v>20269.394639756945</v>
      </c>
      <c r="E4144" s="6">
        <v>32344</v>
      </c>
      <c r="F4144" s="16">
        <f t="shared" si="384"/>
        <v>26.895441320779469</v>
      </c>
      <c r="G4144" s="16">
        <f t="shared" si="385"/>
        <v>62.668175364076632</v>
      </c>
      <c r="H4144" s="6">
        <f t="shared" si="387"/>
        <v>-708.6</v>
      </c>
      <c r="I4144" s="16">
        <f t="shared" si="388"/>
        <v>-3.3778249608686828</v>
      </c>
      <c r="J4144" s="10" t="b">
        <f t="shared" si="386"/>
        <v>1</v>
      </c>
      <c r="K4144" t="b">
        <f t="shared" si="389"/>
        <v>1</v>
      </c>
      <c r="N4144" s="4"/>
      <c r="O4144" s="17"/>
      <c r="P4144" s="17"/>
      <c r="Q4144" s="17"/>
      <c r="R4144" s="4"/>
    </row>
    <row r="4145" spans="1:18" x14ac:dyDescent="0.25">
      <c r="A4145" s="10">
        <v>45830.708333333336</v>
      </c>
      <c r="B4145" s="5">
        <v>45830</v>
      </c>
      <c r="C4145" s="6">
        <v>76251.618246527782</v>
      </c>
      <c r="D4145" s="6">
        <v>20022.343582899306</v>
      </c>
      <c r="E4145" s="6">
        <v>32344</v>
      </c>
      <c r="F4145" s="16">
        <f t="shared" si="384"/>
        <v>26.258253979824293</v>
      </c>
      <c r="G4145" s="16">
        <f t="shared" si="385"/>
        <v>61.904351913490309</v>
      </c>
      <c r="H4145" s="6">
        <f t="shared" si="387"/>
        <v>-247.1</v>
      </c>
      <c r="I4145" s="16">
        <f t="shared" si="388"/>
        <v>-1.2190793281775238</v>
      </c>
      <c r="J4145" s="10" t="b">
        <f t="shared" si="386"/>
        <v>1</v>
      </c>
      <c r="K4145" t="b">
        <f t="shared" si="389"/>
        <v>1</v>
      </c>
      <c r="N4145" s="4"/>
      <c r="O4145" s="17"/>
      <c r="P4145" s="17"/>
      <c r="Q4145" s="17"/>
      <c r="R4145" s="4"/>
    </row>
    <row r="4146" spans="1:18" x14ac:dyDescent="0.25">
      <c r="A4146" s="10">
        <v>45830.75</v>
      </c>
      <c r="B4146" s="5">
        <v>45830</v>
      </c>
      <c r="C4146" s="6">
        <v>76605.215698784727</v>
      </c>
      <c r="D4146" s="6">
        <v>19115.375088975696</v>
      </c>
      <c r="E4146" s="6">
        <v>32344</v>
      </c>
      <c r="F4146" s="16">
        <f t="shared" si="384"/>
        <v>24.9530987082371</v>
      </c>
      <c r="G4146" s="16">
        <f t="shared" si="385"/>
        <v>59.100219790303285</v>
      </c>
      <c r="H4146" s="6">
        <f t="shared" si="387"/>
        <v>-907</v>
      </c>
      <c r="I4146" s="16">
        <f t="shared" si="388"/>
        <v>-4.5299392463460224</v>
      </c>
      <c r="J4146" s="10" t="b">
        <f t="shared" si="386"/>
        <v>1</v>
      </c>
      <c r="K4146" t="b">
        <f t="shared" si="389"/>
        <v>1</v>
      </c>
      <c r="N4146" s="4"/>
      <c r="O4146" s="17"/>
      <c r="P4146" s="17"/>
      <c r="Q4146" s="17"/>
      <c r="R4146" s="4"/>
    </row>
    <row r="4147" spans="1:18" x14ac:dyDescent="0.25">
      <c r="A4147" s="10">
        <v>45830.791666666664</v>
      </c>
      <c r="B4147" s="5">
        <v>45830</v>
      </c>
      <c r="C4147" s="6">
        <v>76045.610143229162</v>
      </c>
      <c r="D4147" s="6">
        <v>15761.975556640626</v>
      </c>
      <c r="E4147" s="6">
        <v>32344</v>
      </c>
      <c r="F4147" s="16">
        <f t="shared" si="384"/>
        <v>20.727002554063954</v>
      </c>
      <c r="G4147" s="16">
        <f t="shared" si="385"/>
        <v>48.732301374723676</v>
      </c>
      <c r="H4147" s="6">
        <f t="shared" si="387"/>
        <v>-3353.4</v>
      </c>
      <c r="I4147" s="16">
        <f t="shared" si="388"/>
        <v>-17.542946368517708</v>
      </c>
      <c r="J4147" s="10" t="b">
        <f t="shared" si="386"/>
        <v>1</v>
      </c>
      <c r="K4147" t="b">
        <f t="shared" si="389"/>
        <v>1</v>
      </c>
      <c r="N4147" s="4"/>
      <c r="O4147" s="17"/>
      <c r="P4147" s="17"/>
      <c r="Q4147" s="17"/>
      <c r="R4147" s="4"/>
    </row>
    <row r="4148" spans="1:18" x14ac:dyDescent="0.25">
      <c r="A4148" s="10">
        <v>45830.833333333336</v>
      </c>
      <c r="B4148" s="5">
        <v>45830</v>
      </c>
      <c r="C4148" s="6">
        <v>74372.817335069441</v>
      </c>
      <c r="D4148" s="6">
        <v>7461.4457812500004</v>
      </c>
      <c r="E4148" s="6">
        <v>32344</v>
      </c>
      <c r="F4148" s="16">
        <f t="shared" si="384"/>
        <v>10.032490429445735</v>
      </c>
      <c r="G4148" s="16">
        <f t="shared" si="385"/>
        <v>23.06902603651373</v>
      </c>
      <c r="H4148" s="6">
        <f t="shared" si="387"/>
        <v>-8300.5</v>
      </c>
      <c r="I4148" s="16">
        <f t="shared" si="388"/>
        <v>-52.661545947537924</v>
      </c>
      <c r="J4148" s="10" t="b">
        <f t="shared" si="386"/>
        <v>1</v>
      </c>
      <c r="K4148" t="b">
        <f t="shared" si="389"/>
        <v>1</v>
      </c>
      <c r="N4148" s="4"/>
      <c r="O4148" s="17"/>
      <c r="P4148" s="17"/>
      <c r="Q4148" s="17"/>
      <c r="R4148" s="4"/>
    </row>
    <row r="4149" spans="1:18" x14ac:dyDescent="0.25">
      <c r="A4149" s="10">
        <v>45830.875</v>
      </c>
      <c r="B4149" s="5">
        <v>45830</v>
      </c>
      <c r="C4149" s="6">
        <v>71525.841180555552</v>
      </c>
      <c r="D4149" s="6">
        <v>713.13905900196892</v>
      </c>
      <c r="E4149" s="6">
        <v>32344</v>
      </c>
      <c r="F4149" s="16">
        <f t="shared" si="384"/>
        <v>0.99703694109904051</v>
      </c>
      <c r="G4149" s="16">
        <f t="shared" si="385"/>
        <v>2.2048573429444995</v>
      </c>
      <c r="H4149" s="6">
        <f t="shared" si="387"/>
        <v>-6748.3</v>
      </c>
      <c r="I4149" s="16">
        <f t="shared" si="388"/>
        <v>-90.442257410191502</v>
      </c>
      <c r="J4149" s="10" t="b">
        <f t="shared" si="386"/>
        <v>1</v>
      </c>
      <c r="K4149" t="b">
        <f t="shared" si="389"/>
        <v>1</v>
      </c>
      <c r="N4149" s="4"/>
      <c r="O4149" s="17"/>
      <c r="P4149" s="17"/>
      <c r="Q4149" s="17"/>
      <c r="R4149" s="4"/>
    </row>
    <row r="4150" spans="1:18" x14ac:dyDescent="0.25">
      <c r="A4150" s="10">
        <v>45830.916666666664</v>
      </c>
      <c r="B4150" s="5">
        <v>45830</v>
      </c>
      <c r="C4150" s="6">
        <v>69643.901436631946</v>
      </c>
      <c r="D4150" s="6">
        <v>0.2562183352580501</v>
      </c>
      <c r="E4150" s="6">
        <v>32344</v>
      </c>
      <c r="F4150" s="16">
        <f t="shared" si="384"/>
        <v>3.6789773400500793E-4</v>
      </c>
      <c r="G4150" s="16">
        <f t="shared" si="385"/>
        <v>7.9216650772338023E-4</v>
      </c>
      <c r="H4150" s="6">
        <f t="shared" si="387"/>
        <v>-712.9</v>
      </c>
      <c r="I4150" s="16">
        <f t="shared" si="388"/>
        <v>-99.966477926156017</v>
      </c>
      <c r="J4150" s="10" t="b">
        <f t="shared" si="386"/>
        <v>0</v>
      </c>
      <c r="K4150" t="b">
        <f t="shared" si="389"/>
        <v>1</v>
      </c>
      <c r="N4150" s="4"/>
      <c r="O4150" s="17"/>
      <c r="P4150" s="17"/>
      <c r="Q4150" s="17"/>
      <c r="R4150" s="4"/>
    </row>
    <row r="4151" spans="1:18" x14ac:dyDescent="0.25">
      <c r="A4151" s="10">
        <v>45830.958333333336</v>
      </c>
      <c r="B4151" s="5">
        <v>45830</v>
      </c>
      <c r="C4151" s="6">
        <v>66244.723185763884</v>
      </c>
      <c r="D4151" s="6">
        <v>0.29804459366533492</v>
      </c>
      <c r="E4151" s="6">
        <v>32344</v>
      </c>
      <c r="F4151" s="16">
        <f t="shared" si="384"/>
        <v>4.4991446764681368E-4</v>
      </c>
      <c r="G4151" s="16">
        <f t="shared" si="385"/>
        <v>9.2148340856212864E-4</v>
      </c>
      <c r="H4151" s="6">
        <f t="shared" si="387"/>
        <v>0</v>
      </c>
      <c r="I4151" s="16">
        <f t="shared" si="388"/>
        <v>0</v>
      </c>
      <c r="J4151" s="10" t="b">
        <f t="shared" si="386"/>
        <v>0</v>
      </c>
      <c r="K4151" t="b">
        <f t="shared" si="389"/>
        <v>0</v>
      </c>
      <c r="N4151" s="4"/>
      <c r="O4151" s="17"/>
      <c r="P4151" s="17"/>
      <c r="Q4151" s="17"/>
      <c r="R4151" s="4"/>
    </row>
    <row r="4152" spans="1:18" x14ac:dyDescent="0.25">
      <c r="A4152" s="10">
        <v>45831</v>
      </c>
      <c r="B4152" s="5">
        <v>45831</v>
      </c>
      <c r="C4152" s="6">
        <v>62595.240861545142</v>
      </c>
      <c r="D4152" s="6">
        <v>0.33926366865634916</v>
      </c>
      <c r="E4152" s="6">
        <v>32344</v>
      </c>
      <c r="F4152" s="16">
        <f t="shared" si="384"/>
        <v>5.419959472746001E-4</v>
      </c>
      <c r="G4152" s="16">
        <f t="shared" si="385"/>
        <v>1.0489230418511907E-3</v>
      </c>
      <c r="H4152" s="6">
        <f t="shared" si="387"/>
        <v>0</v>
      </c>
      <c r="I4152" s="16">
        <f t="shared" si="388"/>
        <v>0</v>
      </c>
      <c r="J4152" s="10" t="b">
        <f t="shared" si="386"/>
        <v>0</v>
      </c>
      <c r="K4152" t="b">
        <f t="shared" si="389"/>
        <v>0</v>
      </c>
      <c r="N4152" s="4"/>
      <c r="O4152" s="17"/>
      <c r="P4152" s="17"/>
      <c r="Q4152" s="17"/>
      <c r="R4152" s="4"/>
    </row>
    <row r="4153" spans="1:18" x14ac:dyDescent="0.25">
      <c r="A4153" s="10">
        <v>45831.041666666664</v>
      </c>
      <c r="B4153" s="5">
        <v>45831</v>
      </c>
      <c r="C4153" s="6">
        <v>59050.457966579859</v>
      </c>
      <c r="D4153" s="6">
        <v>0.47609131058057147</v>
      </c>
      <c r="E4153" s="6">
        <v>32344</v>
      </c>
      <c r="F4153" s="16">
        <f t="shared" si="384"/>
        <v>8.0624490812589405E-4</v>
      </c>
      <c r="G4153" s="16">
        <f t="shared" si="385"/>
        <v>1.471961756679976E-3</v>
      </c>
      <c r="H4153" s="6">
        <f t="shared" si="387"/>
        <v>0.1</v>
      </c>
      <c r="I4153" s="16">
        <f t="shared" si="388"/>
        <v>29.475599434519218</v>
      </c>
      <c r="J4153" s="10" t="b">
        <f t="shared" si="386"/>
        <v>0</v>
      </c>
      <c r="K4153" t="b">
        <f t="shared" si="389"/>
        <v>0</v>
      </c>
      <c r="N4153" s="4"/>
      <c r="O4153" s="17"/>
      <c r="P4153" s="17"/>
      <c r="Q4153" s="17"/>
      <c r="R4153" s="4"/>
    </row>
    <row r="4154" spans="1:18" x14ac:dyDescent="0.25">
      <c r="A4154" s="10">
        <v>45831.083333333336</v>
      </c>
      <c r="B4154" s="5">
        <v>45831</v>
      </c>
      <c r="C4154" s="6">
        <v>56541.856499565969</v>
      </c>
      <c r="D4154" s="6">
        <v>0.44721470988459056</v>
      </c>
      <c r="E4154" s="6">
        <v>32344</v>
      </c>
      <c r="F4154" s="16">
        <f t="shared" si="384"/>
        <v>7.9094451008700694E-4</v>
      </c>
      <c r="G4154" s="16">
        <f t="shared" si="385"/>
        <v>1.382682135433436E-3</v>
      </c>
      <c r="H4154" s="6">
        <f t="shared" si="387"/>
        <v>0</v>
      </c>
      <c r="I4154" s="16">
        <f t="shared" si="388"/>
        <v>0</v>
      </c>
      <c r="J4154" s="10" t="b">
        <f t="shared" si="386"/>
        <v>0</v>
      </c>
      <c r="K4154" t="b">
        <f t="shared" si="389"/>
        <v>0</v>
      </c>
      <c r="N4154" s="4"/>
      <c r="O4154" s="17"/>
      <c r="P4154" s="17"/>
      <c r="Q4154" s="17"/>
      <c r="R4154" s="4"/>
    </row>
    <row r="4155" spans="1:18" x14ac:dyDescent="0.25">
      <c r="A4155" s="10">
        <v>45831.125</v>
      </c>
      <c r="B4155" s="5">
        <v>45831</v>
      </c>
      <c r="C4155" s="6">
        <v>55468.983198784721</v>
      </c>
      <c r="D4155" s="6">
        <v>0.38540671043925817</v>
      </c>
      <c r="E4155" s="6">
        <v>32344</v>
      </c>
      <c r="F4155" s="16">
        <f t="shared" si="384"/>
        <v>6.9481481039245386E-4</v>
      </c>
      <c r="G4155" s="16">
        <f t="shared" si="385"/>
        <v>1.1915864161490793E-3</v>
      </c>
      <c r="H4155" s="6">
        <f t="shared" si="387"/>
        <v>-0.1</v>
      </c>
      <c r="I4155" s="16">
        <f t="shared" si="388"/>
        <v>-22.360624055905109</v>
      </c>
      <c r="J4155" s="10" t="b">
        <f t="shared" si="386"/>
        <v>0</v>
      </c>
      <c r="K4155" t="b">
        <f t="shared" si="389"/>
        <v>0</v>
      </c>
      <c r="N4155" s="4"/>
      <c r="O4155" s="17"/>
      <c r="P4155" s="17"/>
      <c r="Q4155" s="17"/>
      <c r="R4155" s="4"/>
    </row>
    <row r="4156" spans="1:18" x14ac:dyDescent="0.25">
      <c r="A4156" s="10">
        <v>45831.166666666664</v>
      </c>
      <c r="B4156" s="5">
        <v>45831</v>
      </c>
      <c r="C4156" s="6">
        <v>54055.777217881943</v>
      </c>
      <c r="D4156" s="6">
        <v>0.3688253903720114</v>
      </c>
      <c r="E4156" s="6">
        <v>32344</v>
      </c>
      <c r="F4156" s="16">
        <f t="shared" si="384"/>
        <v>6.8230522130019791E-4</v>
      </c>
      <c r="G4156" s="16">
        <f t="shared" si="385"/>
        <v>1.1403208952881876E-3</v>
      </c>
      <c r="H4156" s="6">
        <f t="shared" si="387"/>
        <v>0</v>
      </c>
      <c r="I4156" s="16">
        <f t="shared" si="388"/>
        <v>0</v>
      </c>
      <c r="J4156" s="10" t="b">
        <f t="shared" si="386"/>
        <v>0</v>
      </c>
      <c r="K4156" t="b">
        <f t="shared" si="389"/>
        <v>0</v>
      </c>
      <c r="N4156" s="4"/>
      <c r="O4156" s="17"/>
      <c r="P4156" s="17"/>
      <c r="Q4156" s="17"/>
      <c r="R4156" s="4"/>
    </row>
    <row r="4157" spans="1:18" x14ac:dyDescent="0.25">
      <c r="A4157" s="10">
        <v>45831.208333333336</v>
      </c>
      <c r="B4157" s="5">
        <v>45831</v>
      </c>
      <c r="C4157" s="6">
        <v>53559.936792534725</v>
      </c>
      <c r="D4157" s="6">
        <v>0.36569963269763522</v>
      </c>
      <c r="E4157" s="6">
        <v>32344</v>
      </c>
      <c r="F4157" s="16">
        <f t="shared" si="384"/>
        <v>6.8278578093581145E-4</v>
      </c>
      <c r="G4157" s="16">
        <f t="shared" si="385"/>
        <v>1.1306567916696613E-3</v>
      </c>
      <c r="H4157" s="6">
        <f t="shared" si="387"/>
        <v>0</v>
      </c>
      <c r="I4157" s="16">
        <f t="shared" si="388"/>
        <v>0</v>
      </c>
      <c r="J4157" s="10" t="b">
        <f t="shared" si="386"/>
        <v>0</v>
      </c>
      <c r="K4157" t="b">
        <f t="shared" si="389"/>
        <v>0</v>
      </c>
      <c r="N4157" s="4"/>
      <c r="O4157" s="17"/>
      <c r="P4157" s="17"/>
      <c r="Q4157" s="17"/>
      <c r="R4157" s="4"/>
    </row>
    <row r="4158" spans="1:18" x14ac:dyDescent="0.25">
      <c r="A4158" s="10">
        <v>45831.25</v>
      </c>
      <c r="B4158" s="5">
        <v>45831</v>
      </c>
      <c r="C4158" s="6">
        <v>54025.427547743056</v>
      </c>
      <c r="D4158" s="6">
        <v>0.35991016801860598</v>
      </c>
      <c r="E4158" s="6">
        <v>32344</v>
      </c>
      <c r="F4158" s="16">
        <f t="shared" si="384"/>
        <v>6.6618661684916445E-4</v>
      </c>
      <c r="G4158" s="16">
        <f t="shared" si="385"/>
        <v>1.1127571358477799E-3</v>
      </c>
      <c r="H4158" s="6">
        <f t="shared" si="387"/>
        <v>0</v>
      </c>
      <c r="I4158" s="16">
        <f t="shared" si="388"/>
        <v>0</v>
      </c>
      <c r="J4158" s="10" t="b">
        <f t="shared" si="386"/>
        <v>0</v>
      </c>
      <c r="K4158" t="b">
        <f t="shared" si="389"/>
        <v>0</v>
      </c>
      <c r="N4158" s="4"/>
      <c r="O4158" s="17"/>
      <c r="P4158" s="17"/>
      <c r="Q4158" s="17"/>
      <c r="R4158" s="4"/>
    </row>
    <row r="4159" spans="1:18" x14ac:dyDescent="0.25">
      <c r="A4159" s="10">
        <v>45831.291666666664</v>
      </c>
      <c r="B4159" s="5">
        <v>45831</v>
      </c>
      <c r="C4159" s="6">
        <v>54988.834403211804</v>
      </c>
      <c r="D4159" s="6">
        <v>231.52368198156356</v>
      </c>
      <c r="E4159" s="6">
        <v>32344</v>
      </c>
      <c r="F4159" s="16">
        <f t="shared" si="384"/>
        <v>0.42103762426366442</v>
      </c>
      <c r="G4159" s="16">
        <f t="shared" si="385"/>
        <v>0.71581647904267731</v>
      </c>
      <c r="H4159" s="6">
        <f t="shared" si="387"/>
        <v>231.2</v>
      </c>
      <c r="I4159" s="16">
        <f t="shared" si="388"/>
        <v>64238.251804002335</v>
      </c>
      <c r="J4159" s="10" t="b">
        <f t="shared" si="386"/>
        <v>1</v>
      </c>
      <c r="K4159" t="b">
        <f t="shared" si="389"/>
        <v>1</v>
      </c>
      <c r="N4159" s="4"/>
      <c r="O4159" s="17"/>
      <c r="P4159" s="17"/>
      <c r="Q4159" s="17"/>
      <c r="R4159" s="4"/>
    </row>
    <row r="4160" spans="1:18" x14ac:dyDescent="0.25">
      <c r="A4160" s="10">
        <v>45831.333333333336</v>
      </c>
      <c r="B4160" s="5">
        <v>45831</v>
      </c>
      <c r="C4160" s="6">
        <v>57095.077712673614</v>
      </c>
      <c r="D4160" s="6">
        <v>5179.0182242160372</v>
      </c>
      <c r="E4160" s="6">
        <v>32344</v>
      </c>
      <c r="F4160" s="16">
        <f t="shared" si="384"/>
        <v>9.0708664068714118</v>
      </c>
      <c r="G4160" s="16">
        <f t="shared" si="385"/>
        <v>16.012299728592744</v>
      </c>
      <c r="H4160" s="6">
        <f t="shared" si="387"/>
        <v>4947.5</v>
      </c>
      <c r="I4160" s="16">
        <f t="shared" si="388"/>
        <v>2136.9304244193791</v>
      </c>
      <c r="J4160" s="10" t="b">
        <f t="shared" si="386"/>
        <v>1</v>
      </c>
      <c r="K4160" t="b">
        <f t="shared" si="389"/>
        <v>1</v>
      </c>
      <c r="N4160" s="4"/>
      <c r="O4160" s="17"/>
      <c r="P4160" s="17"/>
      <c r="Q4160" s="17"/>
      <c r="R4160" s="4"/>
    </row>
    <row r="4161" spans="1:18" x14ac:dyDescent="0.25">
      <c r="A4161" s="10">
        <v>45831.375</v>
      </c>
      <c r="B4161" s="5">
        <v>45831</v>
      </c>
      <c r="C4161" s="6">
        <v>61745.822504340278</v>
      </c>
      <c r="D4161" s="6">
        <v>13122.310530598957</v>
      </c>
      <c r="E4161" s="6">
        <v>32344</v>
      </c>
      <c r="F4161" s="16">
        <f t="shared" si="384"/>
        <v>21.252143057413406</v>
      </c>
      <c r="G4161" s="16">
        <f t="shared" si="385"/>
        <v>40.571081284315355</v>
      </c>
      <c r="H4161" s="6">
        <f t="shared" si="387"/>
        <v>7943.3</v>
      </c>
      <c r="I4161" s="16">
        <f t="shared" si="388"/>
        <v>153.37462924649972</v>
      </c>
      <c r="J4161" s="10" t="b">
        <f t="shared" si="386"/>
        <v>1</v>
      </c>
      <c r="K4161" t="b">
        <f t="shared" si="389"/>
        <v>1</v>
      </c>
      <c r="N4161" s="4"/>
      <c r="O4161" s="17"/>
      <c r="P4161" s="17"/>
      <c r="Q4161" s="17"/>
      <c r="R4161" s="4"/>
    </row>
    <row r="4162" spans="1:18" x14ac:dyDescent="0.25">
      <c r="A4162" s="10">
        <v>45831.416666666664</v>
      </c>
      <c r="B4162" s="5">
        <v>45831</v>
      </c>
      <c r="C4162" s="6">
        <v>65201.952543402775</v>
      </c>
      <c r="D4162" s="6">
        <v>16704.908934461804</v>
      </c>
      <c r="E4162" s="6">
        <v>32344</v>
      </c>
      <c r="F4162" s="16">
        <f t="shared" si="384"/>
        <v>25.620258723604788</v>
      </c>
      <c r="G4162" s="16">
        <f t="shared" si="385"/>
        <v>51.64762841473474</v>
      </c>
      <c r="H4162" s="6">
        <f t="shared" si="387"/>
        <v>3582.6</v>
      </c>
      <c r="I4162" s="16">
        <f t="shared" si="388"/>
        <v>27.301594423070512</v>
      </c>
      <c r="J4162" s="10" t="b">
        <f t="shared" si="386"/>
        <v>1</v>
      </c>
      <c r="K4162" t="b">
        <f t="shared" si="389"/>
        <v>1</v>
      </c>
      <c r="N4162" s="4"/>
      <c r="O4162" s="17"/>
      <c r="P4162" s="17"/>
      <c r="Q4162" s="17"/>
      <c r="R4162" s="4"/>
    </row>
    <row r="4163" spans="1:18" x14ac:dyDescent="0.25">
      <c r="A4163" s="10">
        <v>45831.458333333336</v>
      </c>
      <c r="B4163" s="5">
        <v>45831</v>
      </c>
      <c r="C4163" s="6">
        <v>68579.717391493061</v>
      </c>
      <c r="D4163" s="6">
        <v>20186.151781684028</v>
      </c>
      <c r="E4163" s="6">
        <v>32344</v>
      </c>
      <c r="F4163" s="16">
        <f t="shared" ref="F4163:F4226" si="390">D4163/C4163*100</f>
        <v>29.434580003369931</v>
      </c>
      <c r="G4163" s="16">
        <f t="shared" ref="G4163:G4226" si="391">D4163/E4163*100</f>
        <v>62.410808130361204</v>
      </c>
      <c r="H4163" s="6">
        <f t="shared" si="387"/>
        <v>3481.2</v>
      </c>
      <c r="I4163" s="16">
        <f t="shared" si="388"/>
        <v>20.839383283427377</v>
      </c>
      <c r="J4163" s="10" t="b">
        <f t="shared" ref="J4163:J4226" si="392">D4163&gt;5</f>
        <v>1</v>
      </c>
      <c r="K4163" t="b">
        <f t="shared" si="389"/>
        <v>1</v>
      </c>
      <c r="N4163" s="4"/>
      <c r="O4163" s="17"/>
      <c r="P4163" s="17"/>
      <c r="Q4163" s="17"/>
      <c r="R4163" s="4"/>
    </row>
    <row r="4164" spans="1:18" x14ac:dyDescent="0.25">
      <c r="A4164" s="10">
        <v>45831.5</v>
      </c>
      <c r="B4164" s="5">
        <v>45831</v>
      </c>
      <c r="C4164" s="6">
        <v>71951.134296874996</v>
      </c>
      <c r="D4164" s="6">
        <v>21993.576276041666</v>
      </c>
      <c r="E4164" s="6">
        <v>32344</v>
      </c>
      <c r="F4164" s="16">
        <f t="shared" si="390"/>
        <v>30.567379501335946</v>
      </c>
      <c r="G4164" s="16">
        <f t="shared" si="391"/>
        <v>67.99893728679713</v>
      </c>
      <c r="H4164" s="6">
        <f t="shared" ref="H4164:H4227" si="393">ROUND(D4164-D4163,1)</f>
        <v>1807.4</v>
      </c>
      <c r="I4164" s="16">
        <f t="shared" ref="I4164:I4227" si="394">H4164/D4163*100</f>
        <v>8.9536629841451525</v>
      </c>
      <c r="J4164" s="10" t="b">
        <f t="shared" si="392"/>
        <v>1</v>
      </c>
      <c r="K4164" t="b">
        <f t="shared" ref="K4164:K4227" si="395">OR(J4164,ABS(H4164)&gt;5)</f>
        <v>1</v>
      </c>
      <c r="N4164" s="4"/>
      <c r="O4164" s="17"/>
      <c r="P4164" s="17"/>
      <c r="Q4164" s="17"/>
      <c r="R4164" s="4"/>
    </row>
    <row r="4165" spans="1:18" x14ac:dyDescent="0.25">
      <c r="A4165" s="10">
        <v>45831.541666666664</v>
      </c>
      <c r="B4165" s="5">
        <v>45831</v>
      </c>
      <c r="C4165" s="6">
        <v>74657.697122395839</v>
      </c>
      <c r="D4165" s="6">
        <v>22606.488587239583</v>
      </c>
      <c r="E4165" s="6">
        <v>32344</v>
      </c>
      <c r="F4165" s="16">
        <f t="shared" si="390"/>
        <v>30.280184707784247</v>
      </c>
      <c r="G4165" s="16">
        <f t="shared" si="391"/>
        <v>69.89391722495543</v>
      </c>
      <c r="H4165" s="6">
        <f t="shared" si="393"/>
        <v>612.9</v>
      </c>
      <c r="I4165" s="16">
        <f t="shared" si="394"/>
        <v>2.7867227789945757</v>
      </c>
      <c r="J4165" s="10" t="b">
        <f t="shared" si="392"/>
        <v>1</v>
      </c>
      <c r="K4165" t="b">
        <f t="shared" si="395"/>
        <v>1</v>
      </c>
      <c r="N4165" s="4"/>
      <c r="O4165" s="17"/>
      <c r="P4165" s="17"/>
      <c r="Q4165" s="17"/>
      <c r="R4165" s="4"/>
    </row>
    <row r="4166" spans="1:18" x14ac:dyDescent="0.25">
      <c r="A4166" s="10">
        <v>45831.583333333336</v>
      </c>
      <c r="B4166" s="5">
        <v>45831</v>
      </c>
      <c r="C4166" s="6">
        <v>76978.378515624994</v>
      </c>
      <c r="D4166" s="6">
        <v>23089.256902669269</v>
      </c>
      <c r="E4166" s="6">
        <v>32344</v>
      </c>
      <c r="F4166" s="16">
        <f t="shared" si="390"/>
        <v>29.994470327772149</v>
      </c>
      <c r="G4166" s="16">
        <f t="shared" si="391"/>
        <v>71.386522701797148</v>
      </c>
      <c r="H4166" s="6">
        <f t="shared" si="393"/>
        <v>482.8</v>
      </c>
      <c r="I4166" s="16">
        <f t="shared" si="394"/>
        <v>2.1356700229531462</v>
      </c>
      <c r="J4166" s="10" t="b">
        <f t="shared" si="392"/>
        <v>1</v>
      </c>
      <c r="K4166" t="b">
        <f t="shared" si="395"/>
        <v>1</v>
      </c>
      <c r="N4166" s="4"/>
      <c r="O4166" s="17"/>
      <c r="P4166" s="17"/>
      <c r="Q4166" s="17"/>
      <c r="R4166" s="4"/>
    </row>
    <row r="4167" spans="1:18" x14ac:dyDescent="0.25">
      <c r="A4167" s="10">
        <v>45831.625</v>
      </c>
      <c r="B4167" s="5">
        <v>45831</v>
      </c>
      <c r="C4167" s="6">
        <v>77746.438081597225</v>
      </c>
      <c r="D4167" s="6">
        <v>22284.270687934029</v>
      </c>
      <c r="E4167" s="6">
        <v>32344</v>
      </c>
      <c r="F4167" s="16">
        <f t="shared" si="390"/>
        <v>28.662754510433025</v>
      </c>
      <c r="G4167" s="16">
        <f t="shared" si="391"/>
        <v>68.897695671327071</v>
      </c>
      <c r="H4167" s="6">
        <f t="shared" si="393"/>
        <v>-805</v>
      </c>
      <c r="I4167" s="16">
        <f t="shared" si="394"/>
        <v>-3.486469934452229</v>
      </c>
      <c r="J4167" s="10" t="b">
        <f t="shared" si="392"/>
        <v>1</v>
      </c>
      <c r="K4167" t="b">
        <f t="shared" si="395"/>
        <v>1</v>
      </c>
      <c r="N4167" s="4"/>
      <c r="O4167" s="17"/>
      <c r="P4167" s="17"/>
      <c r="Q4167" s="17"/>
      <c r="R4167" s="4"/>
    </row>
    <row r="4168" spans="1:18" x14ac:dyDescent="0.25">
      <c r="A4168" s="10">
        <v>45831.666666666664</v>
      </c>
      <c r="B4168" s="5">
        <v>45831</v>
      </c>
      <c r="C4168" s="6">
        <v>76760.452591145833</v>
      </c>
      <c r="D4168" s="6">
        <v>20661.010651041666</v>
      </c>
      <c r="E4168" s="6">
        <v>32344</v>
      </c>
      <c r="F4168" s="16">
        <f t="shared" si="390"/>
        <v>26.916217861676433</v>
      </c>
      <c r="G4168" s="16">
        <f t="shared" si="391"/>
        <v>63.878959470200549</v>
      </c>
      <c r="H4168" s="6">
        <f t="shared" si="393"/>
        <v>-1623.3</v>
      </c>
      <c r="I4168" s="16">
        <f t="shared" si="394"/>
        <v>-7.2845103289781292</v>
      </c>
      <c r="J4168" s="10" t="b">
        <f t="shared" si="392"/>
        <v>1</v>
      </c>
      <c r="K4168" t="b">
        <f t="shared" si="395"/>
        <v>1</v>
      </c>
      <c r="N4168" s="4"/>
      <c r="O4168" s="17"/>
      <c r="P4168" s="17"/>
      <c r="Q4168" s="17"/>
      <c r="R4168" s="4"/>
    </row>
    <row r="4169" spans="1:18" x14ac:dyDescent="0.25">
      <c r="A4169" s="10">
        <v>45831.708333333336</v>
      </c>
      <c r="B4169" s="5">
        <v>45831</v>
      </c>
      <c r="C4169" s="6">
        <v>77093.825017361116</v>
      </c>
      <c r="D4169" s="6">
        <v>19019.822816297743</v>
      </c>
      <c r="E4169" s="6">
        <v>32344</v>
      </c>
      <c r="F4169" s="16">
        <f t="shared" si="390"/>
        <v>24.67100680503864</v>
      </c>
      <c r="G4169" s="16">
        <f t="shared" si="391"/>
        <v>58.804794757289578</v>
      </c>
      <c r="H4169" s="6">
        <f t="shared" si="393"/>
        <v>-1641.2</v>
      </c>
      <c r="I4169" s="16">
        <f t="shared" si="394"/>
        <v>-7.943464275389915</v>
      </c>
      <c r="J4169" s="10" t="b">
        <f t="shared" si="392"/>
        <v>1</v>
      </c>
      <c r="K4169" t="b">
        <f t="shared" si="395"/>
        <v>1</v>
      </c>
      <c r="N4169" s="4"/>
      <c r="O4169" s="17"/>
      <c r="P4169" s="17"/>
      <c r="Q4169" s="17"/>
      <c r="R4169" s="4"/>
    </row>
    <row r="4170" spans="1:18" x14ac:dyDescent="0.25">
      <c r="A4170" s="10">
        <v>45831.75</v>
      </c>
      <c r="B4170" s="5">
        <v>45831</v>
      </c>
      <c r="C4170" s="6">
        <v>77167.282248263888</v>
      </c>
      <c r="D4170" s="6">
        <v>17227.585598415797</v>
      </c>
      <c r="E4170" s="6">
        <v>32344</v>
      </c>
      <c r="F4170" s="16">
        <f t="shared" si="390"/>
        <v>22.324986829250921</v>
      </c>
      <c r="G4170" s="16">
        <f t="shared" si="391"/>
        <v>53.263621068562315</v>
      </c>
      <c r="H4170" s="6">
        <f t="shared" si="393"/>
        <v>-1792.2</v>
      </c>
      <c r="I4170" s="16">
        <f t="shared" si="394"/>
        <v>-9.4228007132868559</v>
      </c>
      <c r="J4170" s="10" t="b">
        <f t="shared" si="392"/>
        <v>1</v>
      </c>
      <c r="K4170" t="b">
        <f t="shared" si="395"/>
        <v>1</v>
      </c>
      <c r="N4170" s="4"/>
      <c r="O4170" s="17"/>
      <c r="P4170" s="17"/>
      <c r="Q4170" s="17"/>
      <c r="R4170" s="4"/>
    </row>
    <row r="4171" spans="1:18" x14ac:dyDescent="0.25">
      <c r="A4171" s="10">
        <v>45831.791666666664</v>
      </c>
      <c r="B4171" s="5">
        <v>45831</v>
      </c>
      <c r="C4171" s="6">
        <v>76627.634509548618</v>
      </c>
      <c r="D4171" s="6">
        <v>14478.035109320746</v>
      </c>
      <c r="E4171" s="6">
        <v>32344</v>
      </c>
      <c r="F4171" s="16">
        <f t="shared" si="390"/>
        <v>18.894012847958432</v>
      </c>
      <c r="G4171" s="16">
        <f t="shared" si="391"/>
        <v>44.76266110969808</v>
      </c>
      <c r="H4171" s="6">
        <f t="shared" si="393"/>
        <v>-2749.6</v>
      </c>
      <c r="I4171" s="16">
        <f t="shared" si="394"/>
        <v>-15.960448922412237</v>
      </c>
      <c r="J4171" s="10" t="b">
        <f t="shared" si="392"/>
        <v>1</v>
      </c>
      <c r="K4171" t="b">
        <f t="shared" si="395"/>
        <v>1</v>
      </c>
      <c r="N4171" s="4"/>
      <c r="O4171" s="17"/>
      <c r="P4171" s="17"/>
      <c r="Q4171" s="17"/>
      <c r="R4171" s="4"/>
    </row>
    <row r="4172" spans="1:18" x14ac:dyDescent="0.25">
      <c r="A4172" s="10">
        <v>45831.833333333336</v>
      </c>
      <c r="B4172" s="5">
        <v>45831</v>
      </c>
      <c r="C4172" s="6">
        <v>75364.438569878475</v>
      </c>
      <c r="D4172" s="6">
        <v>6367.4333131239146</v>
      </c>
      <c r="E4172" s="6">
        <v>32344</v>
      </c>
      <c r="F4172" s="16">
        <f t="shared" si="390"/>
        <v>8.4488565614669611</v>
      </c>
      <c r="G4172" s="16">
        <f t="shared" si="391"/>
        <v>19.686598173150859</v>
      </c>
      <c r="H4172" s="6">
        <f t="shared" si="393"/>
        <v>-8110.6</v>
      </c>
      <c r="I4172" s="16">
        <f t="shared" si="394"/>
        <v>-56.020032682325208</v>
      </c>
      <c r="J4172" s="10" t="b">
        <f t="shared" si="392"/>
        <v>1</v>
      </c>
      <c r="K4172" t="b">
        <f t="shared" si="395"/>
        <v>1</v>
      </c>
      <c r="N4172" s="4"/>
      <c r="O4172" s="17"/>
      <c r="P4172" s="17"/>
      <c r="Q4172" s="17"/>
      <c r="R4172" s="4"/>
    </row>
    <row r="4173" spans="1:18" x14ac:dyDescent="0.25">
      <c r="A4173" s="10">
        <v>45831.875</v>
      </c>
      <c r="B4173" s="5">
        <v>45831</v>
      </c>
      <c r="C4173" s="6">
        <v>72991.105633680549</v>
      </c>
      <c r="D4173" s="6">
        <v>434.01429749011163</v>
      </c>
      <c r="E4173" s="6">
        <v>32344</v>
      </c>
      <c r="F4173" s="16">
        <f t="shared" si="390"/>
        <v>0.59461258152232022</v>
      </c>
      <c r="G4173" s="16">
        <f t="shared" si="391"/>
        <v>1.3418695816538202</v>
      </c>
      <c r="H4173" s="6">
        <f t="shared" si="393"/>
        <v>-5933.4</v>
      </c>
      <c r="I4173" s="16">
        <f t="shared" si="394"/>
        <v>-93.183543638700868</v>
      </c>
      <c r="J4173" s="10" t="b">
        <f t="shared" si="392"/>
        <v>1</v>
      </c>
      <c r="K4173" t="b">
        <f t="shared" si="395"/>
        <v>1</v>
      </c>
      <c r="N4173" s="4"/>
      <c r="O4173" s="17"/>
      <c r="P4173" s="17"/>
      <c r="Q4173" s="17"/>
      <c r="R4173" s="4"/>
    </row>
    <row r="4174" spans="1:18" x14ac:dyDescent="0.25">
      <c r="A4174" s="10">
        <v>45831.916666666664</v>
      </c>
      <c r="B4174" s="5">
        <v>45831</v>
      </c>
      <c r="C4174" s="6">
        <v>70849.43811848959</v>
      </c>
      <c r="D4174" s="6">
        <v>0.18773203951617082</v>
      </c>
      <c r="E4174" s="6">
        <v>32344</v>
      </c>
      <c r="F4174" s="16">
        <f t="shared" si="390"/>
        <v>2.6497322279706037E-4</v>
      </c>
      <c r="G4174" s="16">
        <f t="shared" si="391"/>
        <v>5.8042307542719156E-4</v>
      </c>
      <c r="H4174" s="6">
        <f t="shared" si="393"/>
        <v>-433.8</v>
      </c>
      <c r="I4174" s="16">
        <f t="shared" si="394"/>
        <v>-99.950624324739792</v>
      </c>
      <c r="J4174" s="10" t="b">
        <f t="shared" si="392"/>
        <v>0</v>
      </c>
      <c r="K4174" t="b">
        <f t="shared" si="395"/>
        <v>1</v>
      </c>
      <c r="N4174" s="4"/>
      <c r="O4174" s="17"/>
      <c r="P4174" s="17"/>
      <c r="Q4174" s="17"/>
      <c r="R4174" s="4"/>
    </row>
    <row r="4175" spans="1:18" x14ac:dyDescent="0.25">
      <c r="A4175" s="10">
        <v>45831.958333333336</v>
      </c>
      <c r="B4175" s="5">
        <v>45831</v>
      </c>
      <c r="C4175" s="6">
        <v>67499.683420138885</v>
      </c>
      <c r="D4175" s="6">
        <v>0.22713428171972433</v>
      </c>
      <c r="E4175" s="6">
        <v>32344</v>
      </c>
      <c r="F4175" s="16">
        <f t="shared" si="390"/>
        <v>3.3649681037164336E-4</v>
      </c>
      <c r="G4175" s="16">
        <f t="shared" si="391"/>
        <v>7.0224549134220975E-4</v>
      </c>
      <c r="H4175" s="6">
        <f t="shared" si="393"/>
        <v>0</v>
      </c>
      <c r="I4175" s="16">
        <f t="shared" si="394"/>
        <v>0</v>
      </c>
      <c r="J4175" s="10" t="b">
        <f t="shared" si="392"/>
        <v>0</v>
      </c>
      <c r="K4175" t="b">
        <f t="shared" si="395"/>
        <v>0</v>
      </c>
      <c r="N4175" s="4"/>
      <c r="O4175" s="17"/>
      <c r="P4175" s="17"/>
      <c r="Q4175" s="17"/>
      <c r="R4175" s="4"/>
    </row>
    <row r="4176" spans="1:18" x14ac:dyDescent="0.25">
      <c r="A4176" s="10">
        <v>45832</v>
      </c>
      <c r="B4176" s="5">
        <v>45832</v>
      </c>
      <c r="C4176" s="6">
        <v>63429.584999999999</v>
      </c>
      <c r="D4176" s="6">
        <v>0.24018024466103977</v>
      </c>
      <c r="E4176" s="6">
        <v>32344</v>
      </c>
      <c r="F4176" s="16">
        <f t="shared" si="390"/>
        <v>3.7865649706054323E-4</v>
      </c>
      <c r="G4176" s="16">
        <f t="shared" si="391"/>
        <v>7.4258052393346449E-4</v>
      </c>
      <c r="H4176" s="6">
        <f t="shared" si="393"/>
        <v>0</v>
      </c>
      <c r="I4176" s="16">
        <f t="shared" si="394"/>
        <v>0</v>
      </c>
      <c r="J4176" s="10" t="b">
        <f t="shared" si="392"/>
        <v>0</v>
      </c>
      <c r="K4176" t="b">
        <f t="shared" si="395"/>
        <v>0</v>
      </c>
      <c r="N4176" s="4"/>
      <c r="O4176" s="17"/>
      <c r="P4176" s="17"/>
      <c r="Q4176" s="17"/>
      <c r="R4176" s="4"/>
    </row>
    <row r="4177" spans="1:18" x14ac:dyDescent="0.25">
      <c r="A4177" s="10">
        <v>45832.041666666664</v>
      </c>
      <c r="B4177" s="5">
        <v>45832</v>
      </c>
      <c r="C4177" s="6">
        <v>59910.070036892364</v>
      </c>
      <c r="D4177" s="6">
        <v>0.22551293255554306</v>
      </c>
      <c r="E4177" s="6">
        <v>32344</v>
      </c>
      <c r="F4177" s="16">
        <f t="shared" si="390"/>
        <v>3.7641907682076342E-4</v>
      </c>
      <c r="G4177" s="16">
        <f t="shared" si="391"/>
        <v>6.9723266310766458E-4</v>
      </c>
      <c r="H4177" s="6">
        <f t="shared" si="393"/>
        <v>0</v>
      </c>
      <c r="I4177" s="16">
        <f t="shared" si="394"/>
        <v>0</v>
      </c>
      <c r="J4177" s="10" t="b">
        <f t="shared" si="392"/>
        <v>0</v>
      </c>
      <c r="K4177" t="b">
        <f t="shared" si="395"/>
        <v>0</v>
      </c>
      <c r="N4177" s="4"/>
      <c r="O4177" s="17"/>
      <c r="P4177" s="17"/>
      <c r="Q4177" s="17"/>
      <c r="R4177" s="4"/>
    </row>
    <row r="4178" spans="1:18" x14ac:dyDescent="0.25">
      <c r="A4178" s="10">
        <v>45832.083333333336</v>
      </c>
      <c r="B4178" s="5">
        <v>45832</v>
      </c>
      <c r="C4178" s="6">
        <v>57234.089157986113</v>
      </c>
      <c r="D4178" s="6">
        <v>0.25150506208340329</v>
      </c>
      <c r="E4178" s="6">
        <v>32344</v>
      </c>
      <c r="F4178" s="16">
        <f t="shared" si="390"/>
        <v>4.3943227853100156E-4</v>
      </c>
      <c r="G4178" s="16">
        <f t="shared" si="391"/>
        <v>7.7759418155887736E-4</v>
      </c>
      <c r="H4178" s="6">
        <f t="shared" si="393"/>
        <v>0</v>
      </c>
      <c r="I4178" s="16">
        <f t="shared" si="394"/>
        <v>0</v>
      </c>
      <c r="J4178" s="10" t="b">
        <f t="shared" si="392"/>
        <v>0</v>
      </c>
      <c r="K4178" t="b">
        <f t="shared" si="395"/>
        <v>0</v>
      </c>
      <c r="N4178" s="4"/>
      <c r="O4178" s="17"/>
      <c r="P4178" s="17"/>
      <c r="Q4178" s="17"/>
      <c r="R4178" s="4"/>
    </row>
    <row r="4179" spans="1:18" x14ac:dyDescent="0.25">
      <c r="A4179" s="10">
        <v>45832.125</v>
      </c>
      <c r="B4179" s="5">
        <v>45832</v>
      </c>
      <c r="C4179" s="6">
        <v>54942.954372829859</v>
      </c>
      <c r="D4179" s="6">
        <v>0.19685748731096586</v>
      </c>
      <c r="E4179" s="6">
        <v>32344</v>
      </c>
      <c r="F4179" s="16">
        <f t="shared" si="390"/>
        <v>3.5829432464650087E-4</v>
      </c>
      <c r="G4179" s="16">
        <f t="shared" si="391"/>
        <v>6.0863680222287241E-4</v>
      </c>
      <c r="H4179" s="6">
        <f t="shared" si="393"/>
        <v>-0.1</v>
      </c>
      <c r="I4179" s="16">
        <f t="shared" si="394"/>
        <v>-39.760631126715985</v>
      </c>
      <c r="J4179" s="10" t="b">
        <f t="shared" si="392"/>
        <v>0</v>
      </c>
      <c r="K4179" t="b">
        <f t="shared" si="395"/>
        <v>0</v>
      </c>
      <c r="N4179" s="4"/>
      <c r="O4179" s="17"/>
      <c r="P4179" s="17"/>
      <c r="Q4179" s="17"/>
      <c r="R4179" s="4"/>
    </row>
    <row r="4180" spans="1:18" x14ac:dyDescent="0.25">
      <c r="A4180" s="10">
        <v>45832.166666666664</v>
      </c>
      <c r="B4180" s="5">
        <v>45832</v>
      </c>
      <c r="C4180" s="6">
        <v>53314.078417968747</v>
      </c>
      <c r="D4180" s="6">
        <v>0.32026159084505507</v>
      </c>
      <c r="E4180" s="6">
        <v>32344</v>
      </c>
      <c r="F4180" s="16">
        <f t="shared" si="390"/>
        <v>6.0070735600883138E-4</v>
      </c>
      <c r="G4180" s="16">
        <f t="shared" si="391"/>
        <v>9.9017311045342289E-4</v>
      </c>
      <c r="H4180" s="6">
        <f t="shared" si="393"/>
        <v>0.1</v>
      </c>
      <c r="I4180" s="16">
        <f t="shared" si="394"/>
        <v>50.798169460547385</v>
      </c>
      <c r="J4180" s="10" t="b">
        <f t="shared" si="392"/>
        <v>0</v>
      </c>
      <c r="K4180" t="b">
        <f t="shared" si="395"/>
        <v>0</v>
      </c>
      <c r="N4180" s="4"/>
      <c r="O4180" s="17"/>
      <c r="P4180" s="17"/>
      <c r="Q4180" s="17"/>
      <c r="R4180" s="4"/>
    </row>
    <row r="4181" spans="1:18" x14ac:dyDescent="0.25">
      <c r="A4181" s="10">
        <v>45832.208333333336</v>
      </c>
      <c r="B4181" s="5">
        <v>45832</v>
      </c>
      <c r="C4181" s="6">
        <v>52239.045071614586</v>
      </c>
      <c r="D4181" s="6">
        <v>0.46695855079425708</v>
      </c>
      <c r="E4181" s="6">
        <v>32344</v>
      </c>
      <c r="F4181" s="16">
        <f t="shared" si="390"/>
        <v>8.9388799154751565E-4</v>
      </c>
      <c r="G4181" s="16">
        <f t="shared" si="391"/>
        <v>1.4437254229354968E-3</v>
      </c>
      <c r="H4181" s="6">
        <f t="shared" si="393"/>
        <v>0.1</v>
      </c>
      <c r="I4181" s="16">
        <f t="shared" si="394"/>
        <v>31.224474885088782</v>
      </c>
      <c r="J4181" s="10" t="b">
        <f t="shared" si="392"/>
        <v>0</v>
      </c>
      <c r="K4181" t="b">
        <f t="shared" si="395"/>
        <v>0</v>
      </c>
      <c r="N4181" s="4"/>
      <c r="O4181" s="17"/>
      <c r="P4181" s="17"/>
      <c r="Q4181" s="17"/>
      <c r="R4181" s="4"/>
    </row>
    <row r="4182" spans="1:18" x14ac:dyDescent="0.25">
      <c r="A4182" s="10">
        <v>45832.25</v>
      </c>
      <c r="B4182" s="5">
        <v>45832</v>
      </c>
      <c r="C4182" s="6">
        <v>52600.092311197914</v>
      </c>
      <c r="D4182" s="6">
        <v>0.46864668703741497</v>
      </c>
      <c r="E4182" s="6">
        <v>32344</v>
      </c>
      <c r="F4182" s="16">
        <f t="shared" si="390"/>
        <v>8.9096171973379959E-4</v>
      </c>
      <c r="G4182" s="16">
        <f t="shared" si="391"/>
        <v>1.4489447410258934E-3</v>
      </c>
      <c r="H4182" s="6">
        <f t="shared" si="393"/>
        <v>0</v>
      </c>
      <c r="I4182" s="16">
        <f t="shared" si="394"/>
        <v>0</v>
      </c>
      <c r="J4182" s="10" t="b">
        <f t="shared" si="392"/>
        <v>0</v>
      </c>
      <c r="K4182" t="b">
        <f t="shared" si="395"/>
        <v>0</v>
      </c>
      <c r="N4182" s="4"/>
      <c r="O4182" s="17"/>
      <c r="P4182" s="17"/>
      <c r="Q4182" s="17"/>
      <c r="R4182" s="4"/>
    </row>
    <row r="4183" spans="1:18" x14ac:dyDescent="0.25">
      <c r="A4183" s="10">
        <v>45832.291666666664</v>
      </c>
      <c r="B4183" s="5">
        <v>45832</v>
      </c>
      <c r="C4183" s="6">
        <v>53516.07689236111</v>
      </c>
      <c r="D4183" s="6">
        <v>255.52164314733611</v>
      </c>
      <c r="E4183" s="6">
        <v>32344</v>
      </c>
      <c r="F4183" s="16">
        <f t="shared" si="390"/>
        <v>0.47746706781454917</v>
      </c>
      <c r="G4183" s="16">
        <f t="shared" si="391"/>
        <v>0.7900125004555284</v>
      </c>
      <c r="H4183" s="6">
        <f t="shared" si="393"/>
        <v>255.1</v>
      </c>
      <c r="I4183" s="16">
        <f t="shared" si="394"/>
        <v>54433.330493091431</v>
      </c>
      <c r="J4183" s="10" t="b">
        <f t="shared" si="392"/>
        <v>1</v>
      </c>
      <c r="K4183" t="b">
        <f t="shared" si="395"/>
        <v>1</v>
      </c>
      <c r="N4183" s="4"/>
      <c r="O4183" s="17"/>
      <c r="P4183" s="17"/>
      <c r="Q4183" s="17"/>
      <c r="R4183" s="4"/>
    </row>
    <row r="4184" spans="1:18" x14ac:dyDescent="0.25">
      <c r="A4184" s="10">
        <v>45832.333333333336</v>
      </c>
      <c r="B4184" s="5">
        <v>45832</v>
      </c>
      <c r="C4184" s="6">
        <v>55404.857196180557</v>
      </c>
      <c r="D4184" s="6">
        <v>6902.3728304036458</v>
      </c>
      <c r="E4184" s="6">
        <v>32344</v>
      </c>
      <c r="F4184" s="16">
        <f t="shared" si="390"/>
        <v>12.458064472512483</v>
      </c>
      <c r="G4184" s="16">
        <f t="shared" si="391"/>
        <v>21.340504669810926</v>
      </c>
      <c r="H4184" s="6">
        <f t="shared" si="393"/>
        <v>6646.9</v>
      </c>
      <c r="I4184" s="16">
        <f t="shared" si="394"/>
        <v>2601.3060647732827</v>
      </c>
      <c r="J4184" s="10" t="b">
        <f t="shared" si="392"/>
        <v>1</v>
      </c>
      <c r="K4184" t="b">
        <f t="shared" si="395"/>
        <v>1</v>
      </c>
      <c r="N4184" s="4"/>
      <c r="O4184" s="17"/>
      <c r="P4184" s="17"/>
      <c r="Q4184" s="17"/>
      <c r="R4184" s="4"/>
    </row>
    <row r="4185" spans="1:18" x14ac:dyDescent="0.25">
      <c r="A4185" s="10">
        <v>45832.375</v>
      </c>
      <c r="B4185" s="5">
        <v>45832</v>
      </c>
      <c r="C4185" s="6">
        <v>60082.898027343748</v>
      </c>
      <c r="D4185" s="6">
        <v>18667.38060329861</v>
      </c>
      <c r="E4185" s="6">
        <v>32344</v>
      </c>
      <c r="F4185" s="16">
        <f t="shared" si="390"/>
        <v>31.06937450787257</v>
      </c>
      <c r="G4185" s="16">
        <f t="shared" si="391"/>
        <v>57.715126772503744</v>
      </c>
      <c r="H4185" s="6">
        <f t="shared" si="393"/>
        <v>11765</v>
      </c>
      <c r="I4185" s="16">
        <f t="shared" si="394"/>
        <v>170.44863105883533</v>
      </c>
      <c r="J4185" s="10" t="b">
        <f t="shared" si="392"/>
        <v>1</v>
      </c>
      <c r="K4185" t="b">
        <f t="shared" si="395"/>
        <v>1</v>
      </c>
      <c r="N4185" s="4"/>
      <c r="O4185" s="17"/>
      <c r="P4185" s="17"/>
      <c r="Q4185" s="17"/>
      <c r="R4185" s="4"/>
    </row>
    <row r="4186" spans="1:18" x14ac:dyDescent="0.25">
      <c r="A4186" s="10">
        <v>45832.416666666664</v>
      </c>
      <c r="B4186" s="5">
        <v>45832</v>
      </c>
      <c r="C4186" s="6">
        <v>63391.71183376736</v>
      </c>
      <c r="D4186" s="6">
        <v>23047.939596354168</v>
      </c>
      <c r="E4186" s="6">
        <v>32344</v>
      </c>
      <c r="F4186" s="16">
        <f t="shared" si="390"/>
        <v>36.35797003998406</v>
      </c>
      <c r="G4186" s="16">
        <f t="shared" si="391"/>
        <v>71.258779360481597</v>
      </c>
      <c r="H4186" s="6">
        <f t="shared" si="393"/>
        <v>4380.6000000000004</v>
      </c>
      <c r="I4186" s="16">
        <f t="shared" si="394"/>
        <v>23.466602482117544</v>
      </c>
      <c r="J4186" s="10" t="b">
        <f t="shared" si="392"/>
        <v>1</v>
      </c>
      <c r="K4186" t="b">
        <f t="shared" si="395"/>
        <v>1</v>
      </c>
      <c r="N4186" s="4"/>
      <c r="O4186" s="17"/>
      <c r="P4186" s="17"/>
      <c r="Q4186" s="17"/>
      <c r="R4186" s="4"/>
    </row>
    <row r="4187" spans="1:18" x14ac:dyDescent="0.25">
      <c r="A4187" s="10">
        <v>45832.458333333336</v>
      </c>
      <c r="B4187" s="5">
        <v>45832</v>
      </c>
      <c r="C4187" s="6">
        <v>66832.292658420134</v>
      </c>
      <c r="D4187" s="6">
        <v>24735.629294704861</v>
      </c>
      <c r="E4187" s="6">
        <v>32344</v>
      </c>
      <c r="F4187" s="16">
        <f t="shared" si="390"/>
        <v>37.011492963631618</v>
      </c>
      <c r="G4187" s="16">
        <f t="shared" si="391"/>
        <v>76.476716839923512</v>
      </c>
      <c r="H4187" s="6">
        <f t="shared" si="393"/>
        <v>1687.7</v>
      </c>
      <c r="I4187" s="16">
        <f t="shared" si="394"/>
        <v>7.3225634462655762</v>
      </c>
      <c r="J4187" s="10" t="b">
        <f t="shared" si="392"/>
        <v>1</v>
      </c>
      <c r="K4187" t="b">
        <f t="shared" si="395"/>
        <v>1</v>
      </c>
      <c r="N4187" s="4"/>
      <c r="O4187" s="17"/>
      <c r="P4187" s="17"/>
      <c r="Q4187" s="17"/>
      <c r="R4187" s="4"/>
    </row>
    <row r="4188" spans="1:18" x14ac:dyDescent="0.25">
      <c r="A4188" s="10">
        <v>45832.5</v>
      </c>
      <c r="B4188" s="5">
        <v>45832</v>
      </c>
      <c r="C4188" s="6">
        <v>69686.72549913195</v>
      </c>
      <c r="D4188" s="6">
        <v>25044.51082248264</v>
      </c>
      <c r="E4188" s="6">
        <v>32344</v>
      </c>
      <c r="F4188" s="16">
        <f t="shared" si="390"/>
        <v>35.938710913880726</v>
      </c>
      <c r="G4188" s="16">
        <f t="shared" si="391"/>
        <v>77.431705486280734</v>
      </c>
      <c r="H4188" s="6">
        <f t="shared" si="393"/>
        <v>308.89999999999998</v>
      </c>
      <c r="I4188" s="16">
        <f t="shared" si="394"/>
        <v>1.2488059079464213</v>
      </c>
      <c r="J4188" s="10" t="b">
        <f t="shared" si="392"/>
        <v>1</v>
      </c>
      <c r="K4188" t="b">
        <f t="shared" si="395"/>
        <v>1</v>
      </c>
      <c r="N4188" s="4"/>
      <c r="O4188" s="17"/>
      <c r="P4188" s="17"/>
      <c r="Q4188" s="17"/>
      <c r="R4188" s="4"/>
    </row>
    <row r="4189" spans="1:18" x14ac:dyDescent="0.25">
      <c r="A4189" s="10">
        <v>45832.541666666664</v>
      </c>
      <c r="B4189" s="5">
        <v>45832</v>
      </c>
      <c r="C4189" s="6">
        <v>73291.072929687507</v>
      </c>
      <c r="D4189" s="6">
        <v>24942.051679687502</v>
      </c>
      <c r="E4189" s="6">
        <v>32344</v>
      </c>
      <c r="F4189" s="16">
        <f t="shared" si="390"/>
        <v>34.031500266909582</v>
      </c>
      <c r="G4189" s="16">
        <f t="shared" si="391"/>
        <v>77.114926044049909</v>
      </c>
      <c r="H4189" s="6">
        <f t="shared" si="393"/>
        <v>-102.5</v>
      </c>
      <c r="I4189" s="16">
        <f t="shared" si="394"/>
        <v>-0.40927131987734816</v>
      </c>
      <c r="J4189" s="10" t="b">
        <f t="shared" si="392"/>
        <v>1</v>
      </c>
      <c r="K4189" t="b">
        <f t="shared" si="395"/>
        <v>1</v>
      </c>
      <c r="N4189" s="4"/>
      <c r="O4189" s="17"/>
      <c r="P4189" s="17"/>
      <c r="Q4189" s="17"/>
      <c r="R4189" s="4"/>
    </row>
    <row r="4190" spans="1:18" x14ac:dyDescent="0.25">
      <c r="A4190" s="10">
        <v>45832.583333333336</v>
      </c>
      <c r="B4190" s="5">
        <v>45832</v>
      </c>
      <c r="C4190" s="6">
        <v>76100.550557725699</v>
      </c>
      <c r="D4190" s="6">
        <v>24928.69540798611</v>
      </c>
      <c r="E4190" s="6">
        <v>32344</v>
      </c>
      <c r="F4190" s="16">
        <f t="shared" si="390"/>
        <v>32.757575635509454</v>
      </c>
      <c r="G4190" s="16">
        <f t="shared" si="391"/>
        <v>77.073631610147515</v>
      </c>
      <c r="H4190" s="6">
        <f t="shared" si="393"/>
        <v>-13.4</v>
      </c>
      <c r="I4190" s="16">
        <f t="shared" si="394"/>
        <v>-5.3724529850576783E-2</v>
      </c>
      <c r="J4190" s="10" t="b">
        <f t="shared" si="392"/>
        <v>1</v>
      </c>
      <c r="K4190" t="b">
        <f t="shared" si="395"/>
        <v>1</v>
      </c>
      <c r="N4190" s="4"/>
      <c r="O4190" s="17"/>
      <c r="P4190" s="17"/>
      <c r="Q4190" s="17"/>
      <c r="R4190" s="4"/>
    </row>
    <row r="4191" spans="1:18" x14ac:dyDescent="0.25">
      <c r="A4191" s="10">
        <v>45832.625</v>
      </c>
      <c r="B4191" s="5">
        <v>45832</v>
      </c>
      <c r="C4191" s="6">
        <v>77641.886032986105</v>
      </c>
      <c r="D4191" s="6">
        <v>24039.265346137152</v>
      </c>
      <c r="E4191" s="6">
        <v>32344</v>
      </c>
      <c r="F4191" s="16">
        <f t="shared" si="390"/>
        <v>30.961722562901272</v>
      </c>
      <c r="G4191" s="16">
        <f t="shared" si="391"/>
        <v>74.323724171831401</v>
      </c>
      <c r="H4191" s="6">
        <f t="shared" si="393"/>
        <v>-889.4</v>
      </c>
      <c r="I4191" s="16">
        <f t="shared" si="394"/>
        <v>-3.567775952347163</v>
      </c>
      <c r="J4191" s="10" t="b">
        <f t="shared" si="392"/>
        <v>1</v>
      </c>
      <c r="K4191" t="b">
        <f t="shared" si="395"/>
        <v>1</v>
      </c>
      <c r="N4191" s="4"/>
      <c r="O4191" s="17"/>
      <c r="P4191" s="17"/>
      <c r="Q4191" s="17"/>
      <c r="R4191" s="4"/>
    </row>
    <row r="4192" spans="1:18" x14ac:dyDescent="0.25">
      <c r="A4192" s="10">
        <v>45832.666666666664</v>
      </c>
      <c r="B4192" s="5">
        <v>45832</v>
      </c>
      <c r="C4192" s="6">
        <v>77360.110625000001</v>
      </c>
      <c r="D4192" s="6">
        <v>22186.498359375</v>
      </c>
      <c r="E4192" s="6">
        <v>32344</v>
      </c>
      <c r="F4192" s="16">
        <f t="shared" si="390"/>
        <v>28.679507022583188</v>
      </c>
      <c r="G4192" s="16">
        <f t="shared" si="391"/>
        <v>68.595406750479228</v>
      </c>
      <c r="H4192" s="6">
        <f t="shared" si="393"/>
        <v>-1852.8</v>
      </c>
      <c r="I4192" s="16">
        <f t="shared" si="394"/>
        <v>-7.707390277206307</v>
      </c>
      <c r="J4192" s="10" t="b">
        <f t="shared" si="392"/>
        <v>1</v>
      </c>
      <c r="K4192" t="b">
        <f t="shared" si="395"/>
        <v>1</v>
      </c>
      <c r="N4192" s="4"/>
      <c r="O4192" s="17"/>
      <c r="P4192" s="17"/>
      <c r="Q4192" s="17"/>
      <c r="R4192" s="4"/>
    </row>
    <row r="4193" spans="1:18" x14ac:dyDescent="0.25">
      <c r="A4193" s="10">
        <v>45832.708333333336</v>
      </c>
      <c r="B4193" s="5">
        <v>45832</v>
      </c>
      <c r="C4193" s="6">
        <v>76876.97262586806</v>
      </c>
      <c r="D4193" s="6">
        <v>20438.893033854165</v>
      </c>
      <c r="E4193" s="6">
        <v>32344</v>
      </c>
      <c r="F4193" s="16">
        <f t="shared" si="390"/>
        <v>26.586495716113507</v>
      </c>
      <c r="G4193" s="16">
        <f t="shared" si="391"/>
        <v>63.192224319361131</v>
      </c>
      <c r="H4193" s="6">
        <f t="shared" si="393"/>
        <v>-1747.6</v>
      </c>
      <c r="I4193" s="16">
        <f t="shared" si="394"/>
        <v>-7.8768626382249449</v>
      </c>
      <c r="J4193" s="10" t="b">
        <f t="shared" si="392"/>
        <v>1</v>
      </c>
      <c r="K4193" t="b">
        <f t="shared" si="395"/>
        <v>1</v>
      </c>
      <c r="N4193" s="4"/>
      <c r="O4193" s="17"/>
      <c r="P4193" s="17"/>
      <c r="Q4193" s="17"/>
      <c r="R4193" s="4"/>
    </row>
    <row r="4194" spans="1:18" x14ac:dyDescent="0.25">
      <c r="A4194" s="10">
        <v>45832.75</v>
      </c>
      <c r="B4194" s="5">
        <v>45832</v>
      </c>
      <c r="C4194" s="6">
        <v>76736.533261718752</v>
      </c>
      <c r="D4194" s="6">
        <v>19194.495392252604</v>
      </c>
      <c r="E4194" s="6">
        <v>32344</v>
      </c>
      <c r="F4194" s="16">
        <f t="shared" si="390"/>
        <v>25.013503446640694</v>
      </c>
      <c r="G4194" s="16">
        <f t="shared" si="391"/>
        <v>59.344841059400835</v>
      </c>
      <c r="H4194" s="6">
        <f t="shared" si="393"/>
        <v>-1244.4000000000001</v>
      </c>
      <c r="I4194" s="16">
        <f t="shared" si="394"/>
        <v>-6.0883923504997339</v>
      </c>
      <c r="J4194" s="10" t="b">
        <f t="shared" si="392"/>
        <v>1</v>
      </c>
      <c r="K4194" t="b">
        <f t="shared" si="395"/>
        <v>1</v>
      </c>
      <c r="N4194" s="4"/>
      <c r="O4194" s="17"/>
      <c r="P4194" s="17"/>
      <c r="Q4194" s="17"/>
      <c r="R4194" s="4"/>
    </row>
    <row r="4195" spans="1:18" x14ac:dyDescent="0.25">
      <c r="A4195" s="10">
        <v>45832.791666666664</v>
      </c>
      <c r="B4195" s="5">
        <v>45832</v>
      </c>
      <c r="C4195" s="6">
        <v>75779.092534722222</v>
      </c>
      <c r="D4195" s="6">
        <v>16364.570547960069</v>
      </c>
      <c r="E4195" s="6">
        <v>32344</v>
      </c>
      <c r="F4195" s="16">
        <f t="shared" si="390"/>
        <v>21.595099651611388</v>
      </c>
      <c r="G4195" s="16">
        <f t="shared" si="391"/>
        <v>50.595382599431325</v>
      </c>
      <c r="H4195" s="6">
        <f t="shared" si="393"/>
        <v>-2829.9</v>
      </c>
      <c r="I4195" s="16">
        <f t="shared" si="394"/>
        <v>-14.743289376298065</v>
      </c>
      <c r="J4195" s="10" t="b">
        <f t="shared" si="392"/>
        <v>1</v>
      </c>
      <c r="K4195" t="b">
        <f t="shared" si="395"/>
        <v>1</v>
      </c>
      <c r="N4195" s="4"/>
      <c r="O4195" s="17"/>
      <c r="P4195" s="17"/>
      <c r="Q4195" s="17"/>
      <c r="R4195" s="4"/>
    </row>
    <row r="4196" spans="1:18" x14ac:dyDescent="0.25">
      <c r="A4196" s="10">
        <v>45832.833333333336</v>
      </c>
      <c r="B4196" s="5">
        <v>45832</v>
      </c>
      <c r="C4196" s="6">
        <v>73673.654878472225</v>
      </c>
      <c r="D4196" s="6">
        <v>7957.3161146375869</v>
      </c>
      <c r="E4196" s="6">
        <v>32344</v>
      </c>
      <c r="F4196" s="16">
        <f t="shared" si="390"/>
        <v>10.800761992551493</v>
      </c>
      <c r="G4196" s="16">
        <f t="shared" si="391"/>
        <v>24.602139854803323</v>
      </c>
      <c r="H4196" s="6">
        <f t="shared" si="393"/>
        <v>-8407.2999999999993</v>
      </c>
      <c r="I4196" s="16">
        <f t="shared" si="394"/>
        <v>-51.375011494255276</v>
      </c>
      <c r="J4196" s="10" t="b">
        <f t="shared" si="392"/>
        <v>1</v>
      </c>
      <c r="K4196" t="b">
        <f t="shared" si="395"/>
        <v>1</v>
      </c>
      <c r="N4196" s="4"/>
      <c r="O4196" s="17"/>
      <c r="P4196" s="17"/>
      <c r="Q4196" s="17"/>
      <c r="R4196" s="4"/>
    </row>
    <row r="4197" spans="1:18" x14ac:dyDescent="0.25">
      <c r="A4197" s="10">
        <v>45832.875</v>
      </c>
      <c r="B4197" s="5">
        <v>45832</v>
      </c>
      <c r="C4197" s="6">
        <v>71050.808767361115</v>
      </c>
      <c r="D4197" s="6">
        <v>710.40003694203165</v>
      </c>
      <c r="E4197" s="6">
        <v>32344</v>
      </c>
      <c r="F4197" s="16">
        <f t="shared" si="390"/>
        <v>0.99984792469860095</v>
      </c>
      <c r="G4197" s="16">
        <f t="shared" si="391"/>
        <v>2.1963889343990588</v>
      </c>
      <c r="H4197" s="6">
        <f t="shared" si="393"/>
        <v>-7246.9</v>
      </c>
      <c r="I4197" s="16">
        <f t="shared" si="394"/>
        <v>-91.072164227197561</v>
      </c>
      <c r="J4197" s="10" t="b">
        <f t="shared" si="392"/>
        <v>1</v>
      </c>
      <c r="K4197" t="b">
        <f t="shared" si="395"/>
        <v>1</v>
      </c>
      <c r="N4197" s="4"/>
      <c r="O4197" s="17"/>
      <c r="P4197" s="17"/>
      <c r="Q4197" s="17"/>
      <c r="R4197" s="4"/>
    </row>
    <row r="4198" spans="1:18" x14ac:dyDescent="0.25">
      <c r="A4198" s="10">
        <v>45832.916666666664</v>
      </c>
      <c r="B4198" s="5">
        <v>45832</v>
      </c>
      <c r="C4198" s="6">
        <v>69430.894296875005</v>
      </c>
      <c r="D4198" s="6">
        <v>0.20742178577515813</v>
      </c>
      <c r="E4198" s="6">
        <v>32344</v>
      </c>
      <c r="F4198" s="16">
        <f t="shared" si="390"/>
        <v>2.9874566340490577E-4</v>
      </c>
      <c r="G4198" s="16">
        <f t="shared" si="391"/>
        <v>6.412991150604692E-4</v>
      </c>
      <c r="H4198" s="6">
        <f t="shared" si="393"/>
        <v>-710.2</v>
      </c>
      <c r="I4198" s="16">
        <f t="shared" si="394"/>
        <v>-99.971841648137755</v>
      </c>
      <c r="J4198" s="10" t="b">
        <f t="shared" si="392"/>
        <v>0</v>
      </c>
      <c r="K4198" t="b">
        <f t="shared" si="395"/>
        <v>1</v>
      </c>
      <c r="N4198" s="4"/>
      <c r="O4198" s="17"/>
      <c r="P4198" s="17"/>
      <c r="Q4198" s="17"/>
      <c r="R4198" s="4"/>
    </row>
    <row r="4199" spans="1:18" x14ac:dyDescent="0.25">
      <c r="A4199" s="10">
        <v>45832.958333333336</v>
      </c>
      <c r="B4199" s="5">
        <v>45832</v>
      </c>
      <c r="C4199" s="6">
        <v>66120.75458550347</v>
      </c>
      <c r="D4199" s="6">
        <v>0.29618425259987513</v>
      </c>
      <c r="E4199" s="6">
        <v>32344</v>
      </c>
      <c r="F4199" s="16">
        <f t="shared" si="390"/>
        <v>4.4794445323044084E-4</v>
      </c>
      <c r="G4199" s="16">
        <f t="shared" si="391"/>
        <v>9.1573167388039564E-4</v>
      </c>
      <c r="H4199" s="6">
        <f t="shared" si="393"/>
        <v>0.1</v>
      </c>
      <c r="I4199" s="16">
        <f t="shared" si="394"/>
        <v>48.210943525671112</v>
      </c>
      <c r="J4199" s="10" t="b">
        <f t="shared" si="392"/>
        <v>0</v>
      </c>
      <c r="K4199" t="b">
        <f t="shared" si="395"/>
        <v>0</v>
      </c>
      <c r="N4199" s="4"/>
      <c r="O4199" s="17"/>
      <c r="P4199" s="17"/>
      <c r="Q4199" s="17"/>
      <c r="R4199" s="4"/>
    </row>
    <row r="4200" spans="1:18" x14ac:dyDescent="0.25">
      <c r="A4200" s="10">
        <v>45833</v>
      </c>
      <c r="B4200" s="5">
        <v>45833</v>
      </c>
      <c r="C4200" s="6">
        <v>62233.512714843753</v>
      </c>
      <c r="D4200" s="6">
        <v>0.31347714799973697</v>
      </c>
      <c r="E4200" s="6">
        <v>32344</v>
      </c>
      <c r="F4200" s="16">
        <f t="shared" si="390"/>
        <v>5.0371115870656504E-4</v>
      </c>
      <c r="G4200" s="16">
        <f t="shared" si="391"/>
        <v>9.6919721741199909E-4</v>
      </c>
      <c r="H4200" s="6">
        <f t="shared" si="393"/>
        <v>0</v>
      </c>
      <c r="I4200" s="16">
        <f t="shared" si="394"/>
        <v>0</v>
      </c>
      <c r="J4200" s="10" t="b">
        <f t="shared" si="392"/>
        <v>0</v>
      </c>
      <c r="K4200" t="b">
        <f t="shared" si="395"/>
        <v>0</v>
      </c>
      <c r="N4200" s="4"/>
      <c r="O4200" s="17"/>
      <c r="P4200" s="17"/>
      <c r="Q4200" s="17"/>
      <c r="R4200" s="4"/>
    </row>
    <row r="4201" spans="1:18" x14ac:dyDescent="0.25">
      <c r="A4201" s="10">
        <v>45833.041666666664</v>
      </c>
      <c r="B4201" s="5">
        <v>45833</v>
      </c>
      <c r="C4201" s="6">
        <v>58957.495118272571</v>
      </c>
      <c r="D4201" s="6">
        <v>0.45817746730314363</v>
      </c>
      <c r="E4201" s="6">
        <v>32344</v>
      </c>
      <c r="F4201" s="16">
        <f t="shared" si="390"/>
        <v>7.7713184114082498E-4</v>
      </c>
      <c r="G4201" s="16">
        <f t="shared" si="391"/>
        <v>1.4165763891390787E-3</v>
      </c>
      <c r="H4201" s="6">
        <f t="shared" si="393"/>
        <v>0.1</v>
      </c>
      <c r="I4201" s="16">
        <f t="shared" si="394"/>
        <v>31.900251944388597</v>
      </c>
      <c r="J4201" s="10" t="b">
        <f t="shared" si="392"/>
        <v>0</v>
      </c>
      <c r="K4201" t="b">
        <f t="shared" si="395"/>
        <v>0</v>
      </c>
      <c r="N4201" s="4"/>
      <c r="O4201" s="17"/>
      <c r="P4201" s="17"/>
      <c r="Q4201" s="17"/>
      <c r="R4201" s="4"/>
    </row>
    <row r="4202" spans="1:18" x14ac:dyDescent="0.25">
      <c r="A4202" s="10">
        <v>45833.083333333336</v>
      </c>
      <c r="B4202" s="5">
        <v>45833</v>
      </c>
      <c r="C4202" s="6">
        <v>56103.594008246531</v>
      </c>
      <c r="D4202" s="6">
        <v>0.34376650355342364</v>
      </c>
      <c r="E4202" s="6">
        <v>32344</v>
      </c>
      <c r="F4202" s="16">
        <f t="shared" si="390"/>
        <v>6.1273526167128294E-4</v>
      </c>
      <c r="G4202" s="16">
        <f t="shared" si="391"/>
        <v>1.0628447426212701E-3</v>
      </c>
      <c r="H4202" s="6">
        <f t="shared" si="393"/>
        <v>-0.1</v>
      </c>
      <c r="I4202" s="16">
        <f t="shared" si="394"/>
        <v>-21.825604080577161</v>
      </c>
      <c r="J4202" s="10" t="b">
        <f t="shared" si="392"/>
        <v>0</v>
      </c>
      <c r="K4202" t="b">
        <f t="shared" si="395"/>
        <v>0</v>
      </c>
      <c r="N4202" s="4"/>
      <c r="O4202" s="17"/>
      <c r="P4202" s="17"/>
      <c r="Q4202" s="17"/>
      <c r="R4202" s="4"/>
    </row>
    <row r="4203" spans="1:18" x14ac:dyDescent="0.25">
      <c r="A4203" s="10">
        <v>45833.125</v>
      </c>
      <c r="B4203" s="5">
        <v>45833</v>
      </c>
      <c r="C4203" s="6">
        <v>53835.468353949655</v>
      </c>
      <c r="D4203" s="6">
        <v>0.18437652475304073</v>
      </c>
      <c r="E4203" s="6">
        <v>32344</v>
      </c>
      <c r="F4203" s="16">
        <f t="shared" si="390"/>
        <v>3.4248150966353371E-4</v>
      </c>
      <c r="G4203" s="16">
        <f t="shared" si="391"/>
        <v>5.7004861721815709E-4</v>
      </c>
      <c r="H4203" s="6">
        <f t="shared" si="393"/>
        <v>-0.2</v>
      </c>
      <c r="I4203" s="16">
        <f t="shared" si="394"/>
        <v>-58.179024987208692</v>
      </c>
      <c r="J4203" s="10" t="b">
        <f t="shared" si="392"/>
        <v>0</v>
      </c>
      <c r="K4203" t="b">
        <f t="shared" si="395"/>
        <v>0</v>
      </c>
      <c r="N4203" s="4"/>
      <c r="O4203" s="17"/>
      <c r="P4203" s="17"/>
      <c r="Q4203" s="17"/>
      <c r="R4203" s="4"/>
    </row>
    <row r="4204" spans="1:18" x14ac:dyDescent="0.25">
      <c r="A4204" s="10">
        <v>45833.166666666664</v>
      </c>
      <c r="B4204" s="5">
        <v>45833</v>
      </c>
      <c r="C4204" s="6">
        <v>52260.307052951386</v>
      </c>
      <c r="D4204" s="6">
        <v>0.1850484658819106</v>
      </c>
      <c r="E4204" s="6">
        <v>32344</v>
      </c>
      <c r="F4204" s="16">
        <f t="shared" si="390"/>
        <v>3.5408989406513641E-4</v>
      </c>
      <c r="G4204" s="16">
        <f t="shared" si="391"/>
        <v>5.7212610030271639E-4</v>
      </c>
      <c r="H4204" s="6">
        <f t="shared" si="393"/>
        <v>0</v>
      </c>
      <c r="I4204" s="16">
        <f t="shared" si="394"/>
        <v>0</v>
      </c>
      <c r="J4204" s="10" t="b">
        <f t="shared" si="392"/>
        <v>0</v>
      </c>
      <c r="K4204" t="b">
        <f t="shared" si="395"/>
        <v>0</v>
      </c>
      <c r="N4204" s="4"/>
      <c r="O4204" s="17"/>
      <c r="P4204" s="17"/>
      <c r="Q4204" s="17"/>
      <c r="R4204" s="4"/>
    </row>
    <row r="4205" spans="1:18" x14ac:dyDescent="0.25">
      <c r="A4205" s="10">
        <v>45833.208333333336</v>
      </c>
      <c r="B4205" s="5">
        <v>45833</v>
      </c>
      <c r="C4205" s="6">
        <v>51443.322204861113</v>
      </c>
      <c r="D4205" s="6">
        <v>0.19663919866085053</v>
      </c>
      <c r="E4205" s="6">
        <v>32344</v>
      </c>
      <c r="F4205" s="16">
        <f t="shared" si="390"/>
        <v>3.8224436181975277E-4</v>
      </c>
      <c r="G4205" s="16">
        <f t="shared" si="391"/>
        <v>6.0796190533282993E-4</v>
      </c>
      <c r="H4205" s="6">
        <f t="shared" si="393"/>
        <v>0</v>
      </c>
      <c r="I4205" s="16">
        <f t="shared" si="394"/>
        <v>0</v>
      </c>
      <c r="J4205" s="10" t="b">
        <f t="shared" si="392"/>
        <v>0</v>
      </c>
      <c r="K4205" t="b">
        <f t="shared" si="395"/>
        <v>0</v>
      </c>
      <c r="N4205" s="4"/>
      <c r="O4205" s="17"/>
      <c r="P4205" s="17"/>
      <c r="Q4205" s="17"/>
      <c r="R4205" s="4"/>
    </row>
    <row r="4206" spans="1:18" x14ac:dyDescent="0.25">
      <c r="A4206" s="10">
        <v>45833.25</v>
      </c>
      <c r="B4206" s="5">
        <v>45833</v>
      </c>
      <c r="C4206" s="6">
        <v>52094.222306857642</v>
      </c>
      <c r="D4206" s="6">
        <v>0.19077641242080265</v>
      </c>
      <c r="E4206" s="6">
        <v>32344</v>
      </c>
      <c r="F4206" s="16">
        <f t="shared" si="390"/>
        <v>3.6621414808161751E-4</v>
      </c>
      <c r="G4206" s="16">
        <f t="shared" si="391"/>
        <v>5.8983555658175446E-4</v>
      </c>
      <c r="H4206" s="6">
        <f t="shared" si="393"/>
        <v>0</v>
      </c>
      <c r="I4206" s="16">
        <f t="shared" si="394"/>
        <v>0</v>
      </c>
      <c r="J4206" s="10" t="b">
        <f t="shared" si="392"/>
        <v>0</v>
      </c>
      <c r="K4206" t="b">
        <f t="shared" si="395"/>
        <v>0</v>
      </c>
      <c r="N4206" s="4"/>
      <c r="O4206" s="17"/>
      <c r="P4206" s="17"/>
      <c r="Q4206" s="17"/>
      <c r="R4206" s="4"/>
    </row>
    <row r="4207" spans="1:18" x14ac:dyDescent="0.25">
      <c r="A4207" s="10">
        <v>45833.291666666664</v>
      </c>
      <c r="B4207" s="5">
        <v>45833</v>
      </c>
      <c r="C4207" s="6">
        <v>53009.304738498264</v>
      </c>
      <c r="D4207" s="6">
        <v>209.30204343684846</v>
      </c>
      <c r="E4207" s="6">
        <v>32344</v>
      </c>
      <c r="F4207" s="16">
        <f t="shared" si="390"/>
        <v>0.39484019733773612</v>
      </c>
      <c r="G4207" s="16">
        <f t="shared" si="391"/>
        <v>0.64711242714830708</v>
      </c>
      <c r="H4207" s="6">
        <f t="shared" si="393"/>
        <v>209.1</v>
      </c>
      <c r="I4207" s="16">
        <f t="shared" si="394"/>
        <v>109604.74481445867</v>
      </c>
      <c r="J4207" s="10" t="b">
        <f t="shared" si="392"/>
        <v>1</v>
      </c>
      <c r="K4207" t="b">
        <f t="shared" si="395"/>
        <v>1</v>
      </c>
      <c r="N4207" s="4"/>
      <c r="O4207" s="17"/>
      <c r="P4207" s="17"/>
      <c r="Q4207" s="17"/>
      <c r="R4207" s="4"/>
    </row>
    <row r="4208" spans="1:18" x14ac:dyDescent="0.25">
      <c r="A4208" s="10">
        <v>45833.333333333336</v>
      </c>
      <c r="B4208" s="5">
        <v>45833</v>
      </c>
      <c r="C4208" s="6">
        <v>54411.510882161456</v>
      </c>
      <c r="D4208" s="6">
        <v>5459.8154866536461</v>
      </c>
      <c r="E4208" s="6">
        <v>32344</v>
      </c>
      <c r="F4208" s="16">
        <f t="shared" si="390"/>
        <v>10.034302297684624</v>
      </c>
      <c r="G4208" s="16">
        <f t="shared" si="391"/>
        <v>16.880458467269495</v>
      </c>
      <c r="H4208" s="6">
        <f t="shared" si="393"/>
        <v>5250.5</v>
      </c>
      <c r="I4208" s="16">
        <f t="shared" si="394"/>
        <v>2508.5756038422073</v>
      </c>
      <c r="J4208" s="10" t="b">
        <f t="shared" si="392"/>
        <v>1</v>
      </c>
      <c r="K4208" t="b">
        <f t="shared" si="395"/>
        <v>1</v>
      </c>
      <c r="N4208" s="4"/>
      <c r="O4208" s="17"/>
      <c r="P4208" s="17"/>
      <c r="Q4208" s="17"/>
      <c r="R4208" s="4"/>
    </row>
    <row r="4209" spans="1:18" x14ac:dyDescent="0.25">
      <c r="A4209" s="10">
        <v>45833.375</v>
      </c>
      <c r="B4209" s="5">
        <v>45833</v>
      </c>
      <c r="C4209" s="6">
        <v>58169.841131727429</v>
      </c>
      <c r="D4209" s="6">
        <v>15518.744691840278</v>
      </c>
      <c r="E4209" s="6">
        <v>32344</v>
      </c>
      <c r="F4209" s="16">
        <f t="shared" si="390"/>
        <v>26.678334322243714</v>
      </c>
      <c r="G4209" s="16">
        <f t="shared" si="391"/>
        <v>47.980289054663238</v>
      </c>
      <c r="H4209" s="6">
        <f t="shared" si="393"/>
        <v>10058.9</v>
      </c>
      <c r="I4209" s="16">
        <f t="shared" si="394"/>
        <v>184.23516370816333</v>
      </c>
      <c r="J4209" s="10" t="b">
        <f t="shared" si="392"/>
        <v>1</v>
      </c>
      <c r="K4209" t="b">
        <f t="shared" si="395"/>
        <v>1</v>
      </c>
      <c r="N4209" s="4"/>
      <c r="O4209" s="17"/>
      <c r="P4209" s="17"/>
      <c r="Q4209" s="17"/>
      <c r="R4209" s="4"/>
    </row>
    <row r="4210" spans="1:18" x14ac:dyDescent="0.25">
      <c r="A4210" s="10">
        <v>45833.416666666664</v>
      </c>
      <c r="B4210" s="5">
        <v>45833</v>
      </c>
      <c r="C4210" s="6">
        <v>61782.736204427085</v>
      </c>
      <c r="D4210" s="6">
        <v>19416.973691406249</v>
      </c>
      <c r="E4210" s="6">
        <v>32344</v>
      </c>
      <c r="F4210" s="16">
        <f t="shared" si="390"/>
        <v>31.427830627570863</v>
      </c>
      <c r="G4210" s="16">
        <f t="shared" si="391"/>
        <v>60.032691353593393</v>
      </c>
      <c r="H4210" s="6">
        <f t="shared" si="393"/>
        <v>3898.2</v>
      </c>
      <c r="I4210" s="16">
        <f t="shared" si="394"/>
        <v>25.119299772034172</v>
      </c>
      <c r="J4210" s="10" t="b">
        <f t="shared" si="392"/>
        <v>1</v>
      </c>
      <c r="K4210" t="b">
        <f t="shared" si="395"/>
        <v>1</v>
      </c>
      <c r="N4210" s="4"/>
      <c r="O4210" s="17"/>
      <c r="P4210" s="17"/>
      <c r="Q4210" s="17"/>
      <c r="R4210" s="4"/>
    </row>
    <row r="4211" spans="1:18" x14ac:dyDescent="0.25">
      <c r="A4211" s="10">
        <v>45833.458333333336</v>
      </c>
      <c r="B4211" s="5">
        <v>45833</v>
      </c>
      <c r="C4211" s="6">
        <v>64436.484210069444</v>
      </c>
      <c r="D4211" s="6">
        <v>20586.613383246528</v>
      </c>
      <c r="E4211" s="6">
        <v>32344</v>
      </c>
      <c r="F4211" s="16">
        <f t="shared" si="390"/>
        <v>31.948691235437504</v>
      </c>
      <c r="G4211" s="16">
        <f t="shared" si="391"/>
        <v>63.648940710012759</v>
      </c>
      <c r="H4211" s="6">
        <f t="shared" si="393"/>
        <v>1169.5999999999999</v>
      </c>
      <c r="I4211" s="16">
        <f t="shared" si="394"/>
        <v>6.0235957394207773</v>
      </c>
      <c r="J4211" s="10" t="b">
        <f t="shared" si="392"/>
        <v>1</v>
      </c>
      <c r="K4211" t="b">
        <f t="shared" si="395"/>
        <v>1</v>
      </c>
      <c r="N4211" s="4"/>
      <c r="O4211" s="17"/>
      <c r="P4211" s="17"/>
      <c r="Q4211" s="17"/>
      <c r="R4211" s="4"/>
    </row>
    <row r="4212" spans="1:18" x14ac:dyDescent="0.25">
      <c r="A4212" s="10">
        <v>45833.5</v>
      </c>
      <c r="B4212" s="5">
        <v>45833</v>
      </c>
      <c r="C4212" s="6">
        <v>66577.379422743063</v>
      </c>
      <c r="D4212" s="6">
        <v>22157.214263780381</v>
      </c>
      <c r="E4212" s="6">
        <v>32344</v>
      </c>
      <c r="F4212" s="16">
        <f t="shared" si="390"/>
        <v>33.280394115679776</v>
      </c>
      <c r="G4212" s="16">
        <f t="shared" si="391"/>
        <v>68.50486725136156</v>
      </c>
      <c r="H4212" s="6">
        <f t="shared" si="393"/>
        <v>1570.6</v>
      </c>
      <c r="I4212" s="16">
        <f t="shared" si="394"/>
        <v>7.6292295909057133</v>
      </c>
      <c r="J4212" s="10" t="b">
        <f t="shared" si="392"/>
        <v>1</v>
      </c>
      <c r="K4212" t="b">
        <f t="shared" si="395"/>
        <v>1</v>
      </c>
      <c r="N4212" s="4"/>
      <c r="O4212" s="17"/>
      <c r="P4212" s="17"/>
      <c r="Q4212" s="17"/>
      <c r="R4212" s="4"/>
    </row>
    <row r="4213" spans="1:18" x14ac:dyDescent="0.25">
      <c r="A4213" s="10">
        <v>45833.541666666664</v>
      </c>
      <c r="B4213" s="5">
        <v>45833</v>
      </c>
      <c r="C4213" s="6">
        <v>68957.564800347216</v>
      </c>
      <c r="D4213" s="6">
        <v>22971.68236111111</v>
      </c>
      <c r="E4213" s="6">
        <v>32344</v>
      </c>
      <c r="F4213" s="16">
        <f t="shared" si="390"/>
        <v>33.312780733514884</v>
      </c>
      <c r="G4213" s="16">
        <f t="shared" si="391"/>
        <v>71.023010020749169</v>
      </c>
      <c r="H4213" s="6">
        <f t="shared" si="393"/>
        <v>814.5</v>
      </c>
      <c r="I4213" s="16">
        <f t="shared" si="394"/>
        <v>3.6760036270960041</v>
      </c>
      <c r="J4213" s="10" t="b">
        <f t="shared" si="392"/>
        <v>1</v>
      </c>
      <c r="K4213" t="b">
        <f t="shared" si="395"/>
        <v>1</v>
      </c>
      <c r="N4213" s="4"/>
      <c r="O4213" s="17"/>
      <c r="P4213" s="17"/>
      <c r="Q4213" s="17"/>
      <c r="R4213" s="4"/>
    </row>
    <row r="4214" spans="1:18" x14ac:dyDescent="0.25">
      <c r="A4214" s="10">
        <v>45833.583333333336</v>
      </c>
      <c r="B4214" s="5">
        <v>45833</v>
      </c>
      <c r="C4214" s="6">
        <v>71832.560694444444</v>
      </c>
      <c r="D4214" s="6">
        <v>21850.192890625</v>
      </c>
      <c r="E4214" s="6">
        <v>32344</v>
      </c>
      <c r="F4214" s="16">
        <f t="shared" si="390"/>
        <v>30.418229114189021</v>
      </c>
      <c r="G4214" s="16">
        <f t="shared" si="391"/>
        <v>67.555629763248206</v>
      </c>
      <c r="H4214" s="6">
        <f t="shared" si="393"/>
        <v>-1121.5</v>
      </c>
      <c r="I4214" s="16">
        <f t="shared" si="394"/>
        <v>-4.8820978035922762</v>
      </c>
      <c r="J4214" s="10" t="b">
        <f t="shared" si="392"/>
        <v>1</v>
      </c>
      <c r="K4214" t="b">
        <f t="shared" si="395"/>
        <v>1</v>
      </c>
      <c r="N4214" s="4"/>
      <c r="O4214" s="17"/>
      <c r="P4214" s="17"/>
      <c r="Q4214" s="17"/>
      <c r="R4214" s="4"/>
    </row>
    <row r="4215" spans="1:18" x14ac:dyDescent="0.25">
      <c r="A4215" s="10">
        <v>45833.625</v>
      </c>
      <c r="B4215" s="5">
        <v>45833</v>
      </c>
      <c r="C4215" s="6">
        <v>73815.814956597227</v>
      </c>
      <c r="D4215" s="6">
        <v>20208.042347005208</v>
      </c>
      <c r="E4215" s="6">
        <v>32344</v>
      </c>
      <c r="F4215" s="16">
        <f t="shared" si="390"/>
        <v>27.376304602052127</v>
      </c>
      <c r="G4215" s="16">
        <f t="shared" si="391"/>
        <v>62.478488582133338</v>
      </c>
      <c r="H4215" s="6">
        <f t="shared" si="393"/>
        <v>-1642.2</v>
      </c>
      <c r="I4215" s="16">
        <f t="shared" si="394"/>
        <v>-7.5157231252846248</v>
      </c>
      <c r="J4215" s="10" t="b">
        <f t="shared" si="392"/>
        <v>1</v>
      </c>
      <c r="K4215" t="b">
        <f t="shared" si="395"/>
        <v>1</v>
      </c>
      <c r="N4215" s="4"/>
      <c r="O4215" s="17"/>
      <c r="P4215" s="17"/>
      <c r="Q4215" s="17"/>
      <c r="R4215" s="4"/>
    </row>
    <row r="4216" spans="1:18" x14ac:dyDescent="0.25">
      <c r="A4216" s="10">
        <v>45833.666666666664</v>
      </c>
      <c r="B4216" s="5">
        <v>45833</v>
      </c>
      <c r="C4216" s="6">
        <v>74678.974012586812</v>
      </c>
      <c r="D4216" s="6">
        <v>17798.139539930555</v>
      </c>
      <c r="E4216" s="6">
        <v>32344</v>
      </c>
      <c r="F4216" s="16">
        <f t="shared" si="390"/>
        <v>23.832865642919458</v>
      </c>
      <c r="G4216" s="16">
        <f t="shared" si="391"/>
        <v>55.02763894363887</v>
      </c>
      <c r="H4216" s="6">
        <f t="shared" si="393"/>
        <v>-2409.9</v>
      </c>
      <c r="I4216" s="16">
        <f t="shared" si="394"/>
        <v>-11.925450068928336</v>
      </c>
      <c r="J4216" s="10" t="b">
        <f t="shared" si="392"/>
        <v>1</v>
      </c>
      <c r="K4216" t="b">
        <f t="shared" si="395"/>
        <v>1</v>
      </c>
      <c r="N4216" s="4"/>
      <c r="O4216" s="17"/>
      <c r="P4216" s="17"/>
      <c r="Q4216" s="17"/>
      <c r="R4216" s="4"/>
    </row>
    <row r="4217" spans="1:18" x14ac:dyDescent="0.25">
      <c r="A4217" s="10">
        <v>45833.708333333336</v>
      </c>
      <c r="B4217" s="5">
        <v>45833</v>
      </c>
      <c r="C4217" s="6">
        <v>74928.852233072917</v>
      </c>
      <c r="D4217" s="6">
        <v>16570.886064453123</v>
      </c>
      <c r="E4217" s="6">
        <v>32344</v>
      </c>
      <c r="F4217" s="16">
        <f t="shared" si="390"/>
        <v>22.115494326415007</v>
      </c>
      <c r="G4217" s="16">
        <f t="shared" si="391"/>
        <v>51.233261391457837</v>
      </c>
      <c r="H4217" s="6">
        <f t="shared" si="393"/>
        <v>-1227.3</v>
      </c>
      <c r="I4217" s="16">
        <f t="shared" si="394"/>
        <v>-6.8956645566606714</v>
      </c>
      <c r="J4217" s="10" t="b">
        <f t="shared" si="392"/>
        <v>1</v>
      </c>
      <c r="K4217" t="b">
        <f t="shared" si="395"/>
        <v>1</v>
      </c>
      <c r="N4217" s="4"/>
      <c r="O4217" s="17"/>
      <c r="P4217" s="17"/>
      <c r="Q4217" s="17"/>
      <c r="R4217" s="4"/>
    </row>
    <row r="4218" spans="1:18" x14ac:dyDescent="0.25">
      <c r="A4218" s="10">
        <v>45833.75</v>
      </c>
      <c r="B4218" s="5">
        <v>45833</v>
      </c>
      <c r="C4218" s="6">
        <v>73872.433038194446</v>
      </c>
      <c r="D4218" s="6">
        <v>14513.975667317709</v>
      </c>
      <c r="E4218" s="6">
        <v>32344</v>
      </c>
      <c r="F4218" s="16">
        <f t="shared" si="390"/>
        <v>19.647350263681599</v>
      </c>
      <c r="G4218" s="16">
        <f t="shared" si="391"/>
        <v>44.873780816589502</v>
      </c>
      <c r="H4218" s="6">
        <f t="shared" si="393"/>
        <v>-2056.9</v>
      </c>
      <c r="I4218" s="16">
        <f t="shared" si="394"/>
        <v>-12.412733947959122</v>
      </c>
      <c r="J4218" s="10" t="b">
        <f t="shared" si="392"/>
        <v>1</v>
      </c>
      <c r="K4218" t="b">
        <f t="shared" si="395"/>
        <v>1</v>
      </c>
      <c r="N4218" s="4"/>
      <c r="O4218" s="17"/>
      <c r="P4218" s="17"/>
      <c r="Q4218" s="17"/>
      <c r="R4218" s="4"/>
    </row>
    <row r="4219" spans="1:18" x14ac:dyDescent="0.25">
      <c r="A4219" s="10">
        <v>45833.791666666664</v>
      </c>
      <c r="B4219" s="5">
        <v>45833</v>
      </c>
      <c r="C4219" s="6">
        <v>71868.224335937499</v>
      </c>
      <c r="D4219" s="6">
        <v>10826.33289171007</v>
      </c>
      <c r="E4219" s="6">
        <v>32344</v>
      </c>
      <c r="F4219" s="16">
        <f t="shared" si="390"/>
        <v>15.064144121752557</v>
      </c>
      <c r="G4219" s="16">
        <f t="shared" si="391"/>
        <v>33.47246132732522</v>
      </c>
      <c r="H4219" s="6">
        <f t="shared" si="393"/>
        <v>-3687.6</v>
      </c>
      <c r="I4219" s="16">
        <f t="shared" si="394"/>
        <v>-25.407235650144205</v>
      </c>
      <c r="J4219" s="10" t="b">
        <f t="shared" si="392"/>
        <v>1</v>
      </c>
      <c r="K4219" t="b">
        <f t="shared" si="395"/>
        <v>1</v>
      </c>
      <c r="N4219" s="4"/>
      <c r="O4219" s="17"/>
      <c r="P4219" s="17"/>
      <c r="Q4219" s="17"/>
      <c r="R4219" s="4"/>
    </row>
    <row r="4220" spans="1:18" x14ac:dyDescent="0.25">
      <c r="A4220" s="10">
        <v>45833.833333333336</v>
      </c>
      <c r="B4220" s="5">
        <v>45833</v>
      </c>
      <c r="C4220" s="6">
        <v>69630.054435763886</v>
      </c>
      <c r="D4220" s="6">
        <v>5501.2167111545141</v>
      </c>
      <c r="E4220" s="6">
        <v>32344</v>
      </c>
      <c r="F4220" s="16">
        <f t="shared" si="390"/>
        <v>7.9006353732346639</v>
      </c>
      <c r="G4220" s="16">
        <f t="shared" si="391"/>
        <v>17.008461263772304</v>
      </c>
      <c r="H4220" s="6">
        <f t="shared" si="393"/>
        <v>-5325.1</v>
      </c>
      <c r="I4220" s="16">
        <f t="shared" si="394"/>
        <v>-49.186553316474608</v>
      </c>
      <c r="J4220" s="10" t="b">
        <f t="shared" si="392"/>
        <v>1</v>
      </c>
      <c r="K4220" t="b">
        <f t="shared" si="395"/>
        <v>1</v>
      </c>
      <c r="N4220" s="4"/>
      <c r="O4220" s="17"/>
      <c r="P4220" s="17"/>
      <c r="Q4220" s="17"/>
      <c r="R4220" s="4"/>
    </row>
    <row r="4221" spans="1:18" x14ac:dyDescent="0.25">
      <c r="A4221" s="10">
        <v>45833.875</v>
      </c>
      <c r="B4221" s="5">
        <v>45833</v>
      </c>
      <c r="C4221" s="6">
        <v>67184.336365017356</v>
      </c>
      <c r="D4221" s="6">
        <v>562.86271264076231</v>
      </c>
      <c r="E4221" s="6">
        <v>32344</v>
      </c>
      <c r="F4221" s="16">
        <f t="shared" si="390"/>
        <v>0.83778860236512354</v>
      </c>
      <c r="G4221" s="16">
        <f t="shared" si="391"/>
        <v>1.7402384140513305</v>
      </c>
      <c r="H4221" s="6">
        <f t="shared" si="393"/>
        <v>-4938.3999999999996</v>
      </c>
      <c r="I4221" s="16">
        <f t="shared" si="394"/>
        <v>-89.769232140713129</v>
      </c>
      <c r="J4221" s="10" t="b">
        <f t="shared" si="392"/>
        <v>1</v>
      </c>
      <c r="K4221" t="b">
        <f t="shared" si="395"/>
        <v>1</v>
      </c>
      <c r="N4221" s="4"/>
      <c r="O4221" s="17"/>
      <c r="P4221" s="17"/>
      <c r="Q4221" s="17"/>
      <c r="R4221" s="4"/>
    </row>
    <row r="4222" spans="1:18" x14ac:dyDescent="0.25">
      <c r="A4222" s="10">
        <v>45833.916666666664</v>
      </c>
      <c r="B4222" s="5">
        <v>45833</v>
      </c>
      <c r="C4222" s="6">
        <v>65694.543263888889</v>
      </c>
      <c r="D4222" s="6">
        <v>0.26345406668053734</v>
      </c>
      <c r="E4222" s="6">
        <v>32344</v>
      </c>
      <c r="F4222" s="16">
        <f t="shared" si="390"/>
        <v>4.0102884287096231E-4</v>
      </c>
      <c r="G4222" s="16">
        <f t="shared" si="391"/>
        <v>8.1453767833458235E-4</v>
      </c>
      <c r="H4222" s="6">
        <f t="shared" si="393"/>
        <v>-562.6</v>
      </c>
      <c r="I4222" s="16">
        <f t="shared" si="394"/>
        <v>-99.953325627215605</v>
      </c>
      <c r="J4222" s="10" t="b">
        <f t="shared" si="392"/>
        <v>0</v>
      </c>
      <c r="K4222" t="b">
        <f t="shared" si="395"/>
        <v>1</v>
      </c>
      <c r="N4222" s="4"/>
      <c r="O4222" s="17"/>
      <c r="P4222" s="17"/>
      <c r="Q4222" s="17"/>
      <c r="R4222" s="4"/>
    </row>
    <row r="4223" spans="1:18" x14ac:dyDescent="0.25">
      <c r="A4223" s="10">
        <v>45833.958333333336</v>
      </c>
      <c r="B4223" s="5">
        <v>45833</v>
      </c>
      <c r="C4223" s="6">
        <v>62785.96216145833</v>
      </c>
      <c r="D4223" s="6">
        <v>0.13547633315126101</v>
      </c>
      <c r="E4223" s="6">
        <v>32344</v>
      </c>
      <c r="F4223" s="16">
        <f t="shared" si="390"/>
        <v>2.1577487783475306E-4</v>
      </c>
      <c r="G4223" s="16">
        <f t="shared" si="391"/>
        <v>4.1886078763066101E-4</v>
      </c>
      <c r="H4223" s="6">
        <f t="shared" si="393"/>
        <v>-0.1</v>
      </c>
      <c r="I4223" s="16">
        <f t="shared" si="394"/>
        <v>-37.957280849742716</v>
      </c>
      <c r="J4223" s="10" t="b">
        <f t="shared" si="392"/>
        <v>0</v>
      </c>
      <c r="K4223" t="b">
        <f t="shared" si="395"/>
        <v>0</v>
      </c>
      <c r="N4223" s="4"/>
      <c r="O4223" s="17"/>
      <c r="P4223" s="17"/>
      <c r="Q4223" s="17"/>
      <c r="R4223" s="4"/>
    </row>
    <row r="4224" spans="1:18" x14ac:dyDescent="0.25">
      <c r="A4224" s="10">
        <v>45834</v>
      </c>
      <c r="B4224" s="5">
        <v>45834</v>
      </c>
      <c r="C4224" s="6">
        <v>59033.260243055556</v>
      </c>
      <c r="D4224" s="6">
        <v>0.14582374770608214</v>
      </c>
      <c r="E4224" s="6">
        <v>32344</v>
      </c>
      <c r="F4224" s="16">
        <f t="shared" si="390"/>
        <v>2.4701964131014818E-4</v>
      </c>
      <c r="G4224" s="16">
        <f t="shared" si="391"/>
        <v>4.5085254670443401E-4</v>
      </c>
      <c r="H4224" s="6">
        <f t="shared" si="393"/>
        <v>0</v>
      </c>
      <c r="I4224" s="16">
        <f t="shared" si="394"/>
        <v>0</v>
      </c>
      <c r="J4224" s="10" t="b">
        <f t="shared" si="392"/>
        <v>0</v>
      </c>
      <c r="K4224" t="b">
        <f t="shared" si="395"/>
        <v>0</v>
      </c>
      <c r="N4224" s="4"/>
      <c r="O4224" s="17"/>
      <c r="P4224" s="17"/>
      <c r="Q4224" s="17"/>
      <c r="R4224" s="4"/>
    </row>
    <row r="4225" spans="1:18" x14ac:dyDescent="0.25">
      <c r="A4225" s="10">
        <v>45834.041666666664</v>
      </c>
      <c r="B4225" s="5">
        <v>45834</v>
      </c>
      <c r="C4225" s="6">
        <v>55858.661346571178</v>
      </c>
      <c r="D4225" s="6">
        <v>0.14824462352527512</v>
      </c>
      <c r="E4225" s="6">
        <v>32344</v>
      </c>
      <c r="F4225" s="16">
        <f t="shared" si="390"/>
        <v>2.653923670055422E-4</v>
      </c>
      <c r="G4225" s="16">
        <f t="shared" si="391"/>
        <v>4.5833732230174108E-4</v>
      </c>
      <c r="H4225" s="6">
        <f t="shared" si="393"/>
        <v>0</v>
      </c>
      <c r="I4225" s="16">
        <f t="shared" si="394"/>
        <v>0</v>
      </c>
      <c r="J4225" s="10" t="b">
        <f t="shared" si="392"/>
        <v>0</v>
      </c>
      <c r="K4225" t="b">
        <f t="shared" si="395"/>
        <v>0</v>
      </c>
      <c r="N4225" s="4"/>
      <c r="O4225" s="17"/>
      <c r="P4225" s="17"/>
      <c r="Q4225" s="17"/>
      <c r="R4225" s="4"/>
    </row>
    <row r="4226" spans="1:18" x14ac:dyDescent="0.25">
      <c r="A4226" s="10">
        <v>45834.083333333336</v>
      </c>
      <c r="B4226" s="5">
        <v>45834</v>
      </c>
      <c r="C4226" s="6">
        <v>53544.245795355906</v>
      </c>
      <c r="D4226" s="6">
        <v>0.14917857554223801</v>
      </c>
      <c r="E4226" s="6">
        <v>32344</v>
      </c>
      <c r="F4226" s="16">
        <f t="shared" si="390"/>
        <v>2.786080433598653E-4</v>
      </c>
      <c r="G4226" s="16">
        <f t="shared" si="391"/>
        <v>4.612248810976936E-4</v>
      </c>
      <c r="H4226" s="6">
        <f t="shared" si="393"/>
        <v>0</v>
      </c>
      <c r="I4226" s="16">
        <f t="shared" si="394"/>
        <v>0</v>
      </c>
      <c r="J4226" s="10" t="b">
        <f t="shared" si="392"/>
        <v>0</v>
      </c>
      <c r="K4226" t="b">
        <f t="shared" si="395"/>
        <v>0</v>
      </c>
      <c r="N4226" s="4"/>
      <c r="O4226" s="17"/>
      <c r="P4226" s="17"/>
      <c r="Q4226" s="17"/>
      <c r="R4226" s="4"/>
    </row>
    <row r="4227" spans="1:18" x14ac:dyDescent="0.25">
      <c r="A4227" s="10">
        <v>45834.125</v>
      </c>
      <c r="B4227" s="5">
        <v>45834</v>
      </c>
      <c r="C4227" s="6">
        <v>51872.585711805557</v>
      </c>
      <c r="D4227" s="6">
        <v>0.15142358420623672</v>
      </c>
      <c r="E4227" s="6">
        <v>32344</v>
      </c>
      <c r="F4227" s="16">
        <f t="shared" ref="F4227:F4290" si="396">D4227/C4227*100</f>
        <v>2.9191447106091456E-4</v>
      </c>
      <c r="G4227" s="16">
        <f t="shared" ref="G4227:G4290" si="397">D4227/E4227*100</f>
        <v>4.6816591703634903E-4</v>
      </c>
      <c r="H4227" s="6">
        <f t="shared" si="393"/>
        <v>0</v>
      </c>
      <c r="I4227" s="16">
        <f t="shared" si="394"/>
        <v>0</v>
      </c>
      <c r="J4227" s="10" t="b">
        <f t="shared" ref="J4227:J4290" si="398">D4227&gt;5</f>
        <v>0</v>
      </c>
      <c r="K4227" t="b">
        <f t="shared" si="395"/>
        <v>0</v>
      </c>
      <c r="N4227" s="4"/>
      <c r="O4227" s="17"/>
      <c r="P4227" s="17"/>
      <c r="Q4227" s="17"/>
      <c r="R4227" s="4"/>
    </row>
    <row r="4228" spans="1:18" x14ac:dyDescent="0.25">
      <c r="A4228" s="10">
        <v>45834.166666666664</v>
      </c>
      <c r="B4228" s="5">
        <v>45834</v>
      </c>
      <c r="C4228" s="6">
        <v>50738.238161892361</v>
      </c>
      <c r="D4228" s="6">
        <v>0.15178051125672129</v>
      </c>
      <c r="E4228" s="6">
        <v>32344</v>
      </c>
      <c r="F4228" s="16">
        <f t="shared" si="396"/>
        <v>2.9914422880122411E-4</v>
      </c>
      <c r="G4228" s="16">
        <f t="shared" si="397"/>
        <v>4.6926945107816378E-4</v>
      </c>
      <c r="H4228" s="6">
        <f t="shared" ref="H4228:H4291" si="399">ROUND(D4228-D4227,1)</f>
        <v>0</v>
      </c>
      <c r="I4228" s="16">
        <f t="shared" ref="I4228:I4291" si="400">H4228/D4227*100</f>
        <v>0</v>
      </c>
      <c r="J4228" s="10" t="b">
        <f t="shared" si="398"/>
        <v>0</v>
      </c>
      <c r="K4228" t="b">
        <f t="shared" ref="K4228:K4291" si="401">OR(J4228,ABS(H4228)&gt;5)</f>
        <v>0</v>
      </c>
      <c r="N4228" s="4"/>
      <c r="O4228" s="17"/>
      <c r="P4228" s="17"/>
      <c r="Q4228" s="17"/>
      <c r="R4228" s="4"/>
    </row>
    <row r="4229" spans="1:18" x14ac:dyDescent="0.25">
      <c r="A4229" s="10">
        <v>45834.208333333336</v>
      </c>
      <c r="B4229" s="5">
        <v>45834</v>
      </c>
      <c r="C4229" s="6">
        <v>50384.945986328123</v>
      </c>
      <c r="D4229" s="6">
        <v>0.16221960438622368</v>
      </c>
      <c r="E4229" s="6">
        <v>32344</v>
      </c>
      <c r="F4229" s="16">
        <f t="shared" si="396"/>
        <v>3.219604610278668E-4</v>
      </c>
      <c r="G4229" s="16">
        <f t="shared" si="397"/>
        <v>5.015446586267118E-4</v>
      </c>
      <c r="H4229" s="6">
        <f t="shared" si="399"/>
        <v>0</v>
      </c>
      <c r="I4229" s="16">
        <f t="shared" si="400"/>
        <v>0</v>
      </c>
      <c r="J4229" s="10" t="b">
        <f t="shared" si="398"/>
        <v>0</v>
      </c>
      <c r="K4229" t="b">
        <f t="shared" si="401"/>
        <v>0</v>
      </c>
      <c r="N4229" s="4"/>
      <c r="O4229" s="17"/>
      <c r="P4229" s="17"/>
      <c r="Q4229" s="17"/>
      <c r="R4229" s="4"/>
    </row>
    <row r="4230" spans="1:18" x14ac:dyDescent="0.25">
      <c r="A4230" s="10">
        <v>45834.25</v>
      </c>
      <c r="B4230" s="5">
        <v>45834</v>
      </c>
      <c r="C4230" s="6">
        <v>51401.674918619792</v>
      </c>
      <c r="D4230" s="6">
        <v>0.6547648293193844</v>
      </c>
      <c r="E4230" s="6">
        <v>32344</v>
      </c>
      <c r="F4230" s="16">
        <f t="shared" si="396"/>
        <v>1.2738200269855444E-3</v>
      </c>
      <c r="G4230" s="16">
        <f t="shared" si="397"/>
        <v>2.0243780278239687E-3</v>
      </c>
      <c r="H4230" s="6">
        <f t="shared" si="399"/>
        <v>0.5</v>
      </c>
      <c r="I4230" s="16">
        <f t="shared" si="400"/>
        <v>308.22415200173054</v>
      </c>
      <c r="J4230" s="10" t="b">
        <f t="shared" si="398"/>
        <v>0</v>
      </c>
      <c r="K4230" t="b">
        <f t="shared" si="401"/>
        <v>0</v>
      </c>
      <c r="N4230" s="4"/>
      <c r="O4230" s="17"/>
      <c r="P4230" s="17"/>
      <c r="Q4230" s="17"/>
      <c r="R4230" s="4"/>
    </row>
    <row r="4231" spans="1:18" x14ac:dyDescent="0.25">
      <c r="A4231" s="10">
        <v>45834.291666666664</v>
      </c>
      <c r="B4231" s="5">
        <v>45834</v>
      </c>
      <c r="C4231" s="6">
        <v>52710.43996636285</v>
      </c>
      <c r="D4231" s="6">
        <v>203.31178105759952</v>
      </c>
      <c r="E4231" s="6">
        <v>32344</v>
      </c>
      <c r="F4231" s="16">
        <f t="shared" si="396"/>
        <v>0.38571444515990166</v>
      </c>
      <c r="G4231" s="16">
        <f t="shared" si="397"/>
        <v>0.62859195231758447</v>
      </c>
      <c r="H4231" s="6">
        <f t="shared" si="399"/>
        <v>202.7</v>
      </c>
      <c r="I4231" s="16">
        <f t="shared" si="400"/>
        <v>30957.679906341757</v>
      </c>
      <c r="J4231" s="10" t="b">
        <f t="shared" si="398"/>
        <v>1</v>
      </c>
      <c r="K4231" t="b">
        <f t="shared" si="401"/>
        <v>1</v>
      </c>
      <c r="N4231" s="4"/>
      <c r="O4231" s="17"/>
      <c r="P4231" s="17"/>
      <c r="Q4231" s="17"/>
      <c r="R4231" s="4"/>
    </row>
    <row r="4232" spans="1:18" x14ac:dyDescent="0.25">
      <c r="A4232" s="10">
        <v>45834.333333333336</v>
      </c>
      <c r="B4232" s="5">
        <v>45834</v>
      </c>
      <c r="C4232" s="6">
        <v>54305.382677951391</v>
      </c>
      <c r="D4232" s="6">
        <v>5417.3692823621959</v>
      </c>
      <c r="E4232" s="6">
        <v>32344</v>
      </c>
      <c r="F4232" s="16">
        <f t="shared" si="396"/>
        <v>9.9757501286547612</v>
      </c>
      <c r="G4232" s="16">
        <f t="shared" si="397"/>
        <v>16.74922484034812</v>
      </c>
      <c r="H4232" s="6">
        <f t="shared" si="399"/>
        <v>5214.1000000000004</v>
      </c>
      <c r="I4232" s="16">
        <f t="shared" si="400"/>
        <v>2564.5833079012832</v>
      </c>
      <c r="J4232" s="10" t="b">
        <f t="shared" si="398"/>
        <v>1</v>
      </c>
      <c r="K4232" t="b">
        <f t="shared" si="401"/>
        <v>1</v>
      </c>
      <c r="N4232" s="4"/>
      <c r="O4232" s="17"/>
      <c r="P4232" s="17"/>
      <c r="Q4232" s="17"/>
      <c r="R4232" s="4"/>
    </row>
    <row r="4233" spans="1:18" x14ac:dyDescent="0.25">
      <c r="A4233" s="10">
        <v>45834.375</v>
      </c>
      <c r="B4233" s="5">
        <v>45834</v>
      </c>
      <c r="C4233" s="6">
        <v>58003.018744574656</v>
      </c>
      <c r="D4233" s="6">
        <v>15319.40839735243</v>
      </c>
      <c r="E4233" s="6">
        <v>32344</v>
      </c>
      <c r="F4233" s="16">
        <f t="shared" si="396"/>
        <v>26.411398456369721</v>
      </c>
      <c r="G4233" s="16">
        <f t="shared" si="397"/>
        <v>47.363988366783424</v>
      </c>
      <c r="H4233" s="6">
        <f t="shared" si="399"/>
        <v>9902</v>
      </c>
      <c r="I4233" s="16">
        <f t="shared" si="400"/>
        <v>182.7824444650434</v>
      </c>
      <c r="J4233" s="10" t="b">
        <f t="shared" si="398"/>
        <v>1</v>
      </c>
      <c r="K4233" t="b">
        <f t="shared" si="401"/>
        <v>1</v>
      </c>
      <c r="N4233" s="4"/>
      <c r="O4233" s="17"/>
      <c r="P4233" s="17"/>
      <c r="Q4233" s="17"/>
      <c r="R4233" s="4"/>
    </row>
    <row r="4234" spans="1:18" x14ac:dyDescent="0.25">
      <c r="A4234" s="10">
        <v>45834.416666666664</v>
      </c>
      <c r="B4234" s="5">
        <v>45834</v>
      </c>
      <c r="C4234" s="6">
        <v>62319.756639539934</v>
      </c>
      <c r="D4234" s="6">
        <v>20115.493437500001</v>
      </c>
      <c r="E4234" s="6">
        <v>32344</v>
      </c>
      <c r="F4234" s="16">
        <f t="shared" si="396"/>
        <v>32.277875463873926</v>
      </c>
      <c r="G4234" s="16">
        <f t="shared" si="397"/>
        <v>62.192349237880293</v>
      </c>
      <c r="H4234" s="6">
        <f t="shared" si="399"/>
        <v>4796.1000000000004</v>
      </c>
      <c r="I4234" s="16">
        <f t="shared" si="400"/>
        <v>31.307344745955625</v>
      </c>
      <c r="J4234" s="10" t="b">
        <f t="shared" si="398"/>
        <v>1</v>
      </c>
      <c r="K4234" t="b">
        <f t="shared" si="401"/>
        <v>1</v>
      </c>
      <c r="N4234" s="4"/>
      <c r="O4234" s="17"/>
      <c r="P4234" s="17"/>
      <c r="Q4234" s="17"/>
      <c r="R4234" s="4"/>
    </row>
    <row r="4235" spans="1:18" x14ac:dyDescent="0.25">
      <c r="A4235" s="10">
        <v>45834.458333333336</v>
      </c>
      <c r="B4235" s="5">
        <v>45834</v>
      </c>
      <c r="C4235" s="6">
        <v>65279.21503580729</v>
      </c>
      <c r="D4235" s="6">
        <v>21954.650262586805</v>
      </c>
      <c r="E4235" s="6">
        <v>32344</v>
      </c>
      <c r="F4235" s="16">
        <f t="shared" si="396"/>
        <v>33.631915228368058</v>
      </c>
      <c r="G4235" s="16">
        <f t="shared" si="397"/>
        <v>67.878587257564945</v>
      </c>
      <c r="H4235" s="6">
        <f t="shared" si="399"/>
        <v>1839.2</v>
      </c>
      <c r="I4235" s="16">
        <f t="shared" si="400"/>
        <v>9.1432010142555065</v>
      </c>
      <c r="J4235" s="10" t="b">
        <f t="shared" si="398"/>
        <v>1</v>
      </c>
      <c r="K4235" t="b">
        <f t="shared" si="401"/>
        <v>1</v>
      </c>
      <c r="N4235" s="4"/>
      <c r="O4235" s="17"/>
      <c r="P4235" s="17"/>
      <c r="Q4235" s="17"/>
      <c r="R4235" s="4"/>
    </row>
    <row r="4236" spans="1:18" x14ac:dyDescent="0.25">
      <c r="A4236" s="10">
        <v>45834.5</v>
      </c>
      <c r="B4236" s="5">
        <v>45834</v>
      </c>
      <c r="C4236" s="6">
        <v>67859.448446180555</v>
      </c>
      <c r="D4236" s="6">
        <v>23747.913732638888</v>
      </c>
      <c r="E4236" s="6">
        <v>32344</v>
      </c>
      <c r="F4236" s="16">
        <f t="shared" si="396"/>
        <v>34.995736447037878</v>
      </c>
      <c r="G4236" s="16">
        <f t="shared" si="397"/>
        <v>73.422933875336653</v>
      </c>
      <c r="H4236" s="6">
        <f t="shared" si="399"/>
        <v>1793.3</v>
      </c>
      <c r="I4236" s="16">
        <f t="shared" si="400"/>
        <v>8.1682011717398435</v>
      </c>
      <c r="J4236" s="10" t="b">
        <f t="shared" si="398"/>
        <v>1</v>
      </c>
      <c r="K4236" t="b">
        <f t="shared" si="401"/>
        <v>1</v>
      </c>
      <c r="N4236" s="4"/>
      <c r="O4236" s="17"/>
      <c r="P4236" s="17"/>
      <c r="Q4236" s="17"/>
      <c r="R4236" s="4"/>
    </row>
    <row r="4237" spans="1:18" x14ac:dyDescent="0.25">
      <c r="A4237" s="10">
        <v>45834.541666666664</v>
      </c>
      <c r="B4237" s="5">
        <v>45834</v>
      </c>
      <c r="C4237" s="6">
        <v>70885.812634548609</v>
      </c>
      <c r="D4237" s="6">
        <v>23759.003361545139</v>
      </c>
      <c r="E4237" s="6">
        <v>32344</v>
      </c>
      <c r="F4237" s="16">
        <f t="shared" si="396"/>
        <v>33.517289960453077</v>
      </c>
      <c r="G4237" s="16">
        <f t="shared" si="397"/>
        <v>73.457220385682476</v>
      </c>
      <c r="H4237" s="6">
        <f t="shared" si="399"/>
        <v>11.1</v>
      </c>
      <c r="I4237" s="16">
        <f t="shared" si="400"/>
        <v>4.6740947962701555E-2</v>
      </c>
      <c r="J4237" s="10" t="b">
        <f t="shared" si="398"/>
        <v>1</v>
      </c>
      <c r="K4237" t="b">
        <f t="shared" si="401"/>
        <v>1</v>
      </c>
      <c r="N4237" s="4"/>
      <c r="O4237" s="17"/>
      <c r="P4237" s="17"/>
      <c r="Q4237" s="17"/>
      <c r="R4237" s="4"/>
    </row>
    <row r="4238" spans="1:18" x14ac:dyDescent="0.25">
      <c r="A4238" s="10">
        <v>45834.583333333336</v>
      </c>
      <c r="B4238" s="5">
        <v>45834</v>
      </c>
      <c r="C4238" s="6">
        <v>73853.580957031256</v>
      </c>
      <c r="D4238" s="6">
        <v>23168.892068142362</v>
      </c>
      <c r="E4238" s="6">
        <v>32344</v>
      </c>
      <c r="F4238" s="16">
        <f t="shared" si="396"/>
        <v>31.371386150689499</v>
      </c>
      <c r="G4238" s="16">
        <f t="shared" si="397"/>
        <v>71.632735803061962</v>
      </c>
      <c r="H4238" s="6">
        <f t="shared" si="399"/>
        <v>-590.1</v>
      </c>
      <c r="I4238" s="16">
        <f t="shared" si="400"/>
        <v>-2.4836900396045212</v>
      </c>
      <c r="J4238" s="10" t="b">
        <f t="shared" si="398"/>
        <v>1</v>
      </c>
      <c r="K4238" t="b">
        <f t="shared" si="401"/>
        <v>1</v>
      </c>
      <c r="N4238" s="4"/>
      <c r="O4238" s="17"/>
      <c r="P4238" s="17"/>
      <c r="Q4238" s="17"/>
      <c r="R4238" s="4"/>
    </row>
    <row r="4239" spans="1:18" x14ac:dyDescent="0.25">
      <c r="A4239" s="10">
        <v>45834.625</v>
      </c>
      <c r="B4239" s="5">
        <v>45834</v>
      </c>
      <c r="C4239" s="6">
        <v>76035.090646701385</v>
      </c>
      <c r="D4239" s="6">
        <v>22527.117150607639</v>
      </c>
      <c r="E4239" s="6">
        <v>32344</v>
      </c>
      <c r="F4239" s="16">
        <f t="shared" si="396"/>
        <v>29.627264147392619</v>
      </c>
      <c r="G4239" s="16">
        <f t="shared" si="397"/>
        <v>69.648519510906624</v>
      </c>
      <c r="H4239" s="6">
        <f t="shared" si="399"/>
        <v>-641.79999999999995</v>
      </c>
      <c r="I4239" s="16">
        <f t="shared" si="400"/>
        <v>-2.7700936156653184</v>
      </c>
      <c r="J4239" s="10" t="b">
        <f t="shared" si="398"/>
        <v>1</v>
      </c>
      <c r="K4239" t="b">
        <f t="shared" si="401"/>
        <v>1</v>
      </c>
      <c r="N4239" s="4"/>
      <c r="O4239" s="17"/>
      <c r="P4239" s="17"/>
      <c r="Q4239" s="17"/>
      <c r="R4239" s="4"/>
    </row>
    <row r="4240" spans="1:18" x14ac:dyDescent="0.25">
      <c r="A4240" s="10">
        <v>45834.666666666664</v>
      </c>
      <c r="B4240" s="5">
        <v>45834</v>
      </c>
      <c r="C4240" s="6">
        <v>76487.359518229161</v>
      </c>
      <c r="D4240" s="6">
        <v>21001.466565212675</v>
      </c>
      <c r="E4240" s="6">
        <v>32344</v>
      </c>
      <c r="F4240" s="16">
        <f t="shared" si="396"/>
        <v>27.457434401572478</v>
      </c>
      <c r="G4240" s="16">
        <f t="shared" si="397"/>
        <v>64.931568653266993</v>
      </c>
      <c r="H4240" s="6">
        <f t="shared" si="399"/>
        <v>-1525.7</v>
      </c>
      <c r="I4240" s="16">
        <f t="shared" si="400"/>
        <v>-6.7727263537529323</v>
      </c>
      <c r="J4240" s="10" t="b">
        <f t="shared" si="398"/>
        <v>1</v>
      </c>
      <c r="K4240" t="b">
        <f t="shared" si="401"/>
        <v>1</v>
      </c>
      <c r="N4240" s="4"/>
      <c r="O4240" s="17"/>
      <c r="P4240" s="17"/>
      <c r="Q4240" s="17"/>
      <c r="R4240" s="4"/>
    </row>
    <row r="4241" spans="1:18" x14ac:dyDescent="0.25">
      <c r="A4241" s="10">
        <v>45834.708333333336</v>
      </c>
      <c r="B4241" s="5">
        <v>45834</v>
      </c>
      <c r="C4241" s="6">
        <v>75797.934398871526</v>
      </c>
      <c r="D4241" s="6">
        <v>17939.523831380207</v>
      </c>
      <c r="E4241" s="6">
        <v>32344</v>
      </c>
      <c r="F4241" s="16">
        <f t="shared" si="396"/>
        <v>23.667562940405524</v>
      </c>
      <c r="G4241" s="16">
        <f t="shared" si="397"/>
        <v>55.464765741343705</v>
      </c>
      <c r="H4241" s="6">
        <f t="shared" si="399"/>
        <v>-3061.9</v>
      </c>
      <c r="I4241" s="16">
        <f t="shared" si="400"/>
        <v>-14.579458013050401</v>
      </c>
      <c r="J4241" s="10" t="b">
        <f t="shared" si="398"/>
        <v>1</v>
      </c>
      <c r="K4241" t="b">
        <f t="shared" si="401"/>
        <v>1</v>
      </c>
      <c r="N4241" s="4"/>
      <c r="O4241" s="17"/>
      <c r="P4241" s="17"/>
      <c r="Q4241" s="17"/>
      <c r="R4241" s="4"/>
    </row>
    <row r="4242" spans="1:18" x14ac:dyDescent="0.25">
      <c r="A4242" s="10">
        <v>45834.75</v>
      </c>
      <c r="B4242" s="5">
        <v>45834</v>
      </c>
      <c r="C4242" s="6">
        <v>75157.352486979173</v>
      </c>
      <c r="D4242" s="6">
        <v>15648.244242621528</v>
      </c>
      <c r="E4242" s="6">
        <v>32344</v>
      </c>
      <c r="F4242" s="16">
        <f t="shared" si="396"/>
        <v>20.820643256869044</v>
      </c>
      <c r="G4242" s="16">
        <f t="shared" si="397"/>
        <v>48.380671044464286</v>
      </c>
      <c r="H4242" s="6">
        <f t="shared" si="399"/>
        <v>-2291.3000000000002</v>
      </c>
      <c r="I4242" s="16">
        <f t="shared" si="400"/>
        <v>-12.772356844789872</v>
      </c>
      <c r="J4242" s="10" t="b">
        <f t="shared" si="398"/>
        <v>1</v>
      </c>
      <c r="K4242" t="b">
        <f t="shared" si="401"/>
        <v>1</v>
      </c>
      <c r="N4242" s="4"/>
      <c r="O4242" s="17"/>
      <c r="P4242" s="17"/>
      <c r="Q4242" s="17"/>
      <c r="R4242" s="4"/>
    </row>
    <row r="4243" spans="1:18" x14ac:dyDescent="0.25">
      <c r="A4243" s="10">
        <v>45834.791666666664</v>
      </c>
      <c r="B4243" s="5">
        <v>45834</v>
      </c>
      <c r="C4243" s="6">
        <v>73466.876953125</v>
      </c>
      <c r="D4243" s="6">
        <v>13555.023473307292</v>
      </c>
      <c r="E4243" s="6">
        <v>32344</v>
      </c>
      <c r="F4243" s="16">
        <f t="shared" si="396"/>
        <v>18.450523603931028</v>
      </c>
      <c r="G4243" s="16">
        <f t="shared" si="397"/>
        <v>41.908927384699766</v>
      </c>
      <c r="H4243" s="6">
        <f t="shared" si="399"/>
        <v>-2093.1999999999998</v>
      </c>
      <c r="I4243" s="16">
        <f t="shared" si="400"/>
        <v>-13.376580576999794</v>
      </c>
      <c r="J4243" s="10" t="b">
        <f t="shared" si="398"/>
        <v>1</v>
      </c>
      <c r="K4243" t="b">
        <f t="shared" si="401"/>
        <v>1</v>
      </c>
      <c r="N4243" s="4"/>
      <c r="O4243" s="17"/>
      <c r="P4243" s="17"/>
      <c r="Q4243" s="17"/>
      <c r="R4243" s="4"/>
    </row>
    <row r="4244" spans="1:18" x14ac:dyDescent="0.25">
      <c r="A4244" s="10">
        <v>45834.833333333336</v>
      </c>
      <c r="B4244" s="5">
        <v>45834</v>
      </c>
      <c r="C4244" s="6">
        <v>71293.491397569451</v>
      </c>
      <c r="D4244" s="6">
        <v>6927.0750504557291</v>
      </c>
      <c r="E4244" s="6">
        <v>32344</v>
      </c>
      <c r="F4244" s="16">
        <f t="shared" si="396"/>
        <v>9.7162797257701534</v>
      </c>
      <c r="G4244" s="16">
        <f t="shared" si="397"/>
        <v>21.416878093172549</v>
      </c>
      <c r="H4244" s="6">
        <f t="shared" si="399"/>
        <v>-6627.9</v>
      </c>
      <c r="I4244" s="16">
        <f t="shared" si="400"/>
        <v>-48.896263536922206</v>
      </c>
      <c r="J4244" s="10" t="b">
        <f t="shared" si="398"/>
        <v>1</v>
      </c>
      <c r="K4244" t="b">
        <f t="shared" si="401"/>
        <v>1</v>
      </c>
      <c r="N4244" s="4"/>
      <c r="O4244" s="17"/>
      <c r="P4244" s="17"/>
      <c r="Q4244" s="17"/>
      <c r="R4244" s="4"/>
    </row>
    <row r="4245" spans="1:18" x14ac:dyDescent="0.25">
      <c r="A4245" s="10">
        <v>45834.875</v>
      </c>
      <c r="B4245" s="5">
        <v>45834</v>
      </c>
      <c r="C4245" s="6">
        <v>68918.839001736109</v>
      </c>
      <c r="D4245" s="6">
        <v>590.80187834739684</v>
      </c>
      <c r="E4245" s="6">
        <v>32344</v>
      </c>
      <c r="F4245" s="16">
        <f t="shared" si="396"/>
        <v>0.85724293517555361</v>
      </c>
      <c r="G4245" s="16">
        <f t="shared" si="397"/>
        <v>1.8266197079748852</v>
      </c>
      <c r="H4245" s="6">
        <f t="shared" si="399"/>
        <v>-6336.3</v>
      </c>
      <c r="I4245" s="16">
        <f t="shared" si="400"/>
        <v>-91.471507870888999</v>
      </c>
      <c r="J4245" s="10" t="b">
        <f t="shared" si="398"/>
        <v>1</v>
      </c>
      <c r="K4245" t="b">
        <f t="shared" si="401"/>
        <v>1</v>
      </c>
      <c r="N4245" s="4"/>
      <c r="O4245" s="17"/>
      <c r="P4245" s="17"/>
      <c r="Q4245" s="17"/>
      <c r="R4245" s="4"/>
    </row>
    <row r="4246" spans="1:18" x14ac:dyDescent="0.25">
      <c r="A4246" s="10">
        <v>45834.916666666664</v>
      </c>
      <c r="B4246" s="5">
        <v>45834</v>
      </c>
      <c r="C4246" s="6">
        <v>67278.071642795141</v>
      </c>
      <c r="D4246" s="6">
        <v>0.69108946409490368</v>
      </c>
      <c r="E4246" s="6">
        <v>32344</v>
      </c>
      <c r="F4246" s="16">
        <f t="shared" si="396"/>
        <v>1.0272135440566139E-3</v>
      </c>
      <c r="G4246" s="16">
        <f t="shared" si="397"/>
        <v>2.1366852092966353E-3</v>
      </c>
      <c r="H4246" s="6">
        <f t="shared" si="399"/>
        <v>-590.1</v>
      </c>
      <c r="I4246" s="16">
        <f t="shared" si="400"/>
        <v>-99.881199032514914</v>
      </c>
      <c r="J4246" s="10" t="b">
        <f t="shared" si="398"/>
        <v>0</v>
      </c>
      <c r="K4246" t="b">
        <f t="shared" si="401"/>
        <v>1</v>
      </c>
      <c r="N4246" s="4"/>
      <c r="O4246" s="17"/>
      <c r="P4246" s="17"/>
      <c r="Q4246" s="17"/>
      <c r="R4246" s="4"/>
    </row>
    <row r="4247" spans="1:18" x14ac:dyDescent="0.25">
      <c r="A4247" s="10">
        <v>45834.958333333336</v>
      </c>
      <c r="B4247" s="5">
        <v>45834</v>
      </c>
      <c r="C4247" s="6">
        <v>64224.481247829863</v>
      </c>
      <c r="D4247" s="6">
        <v>0.12410888938854138</v>
      </c>
      <c r="E4247" s="6">
        <v>32344</v>
      </c>
      <c r="F4247" s="16">
        <f t="shared" si="396"/>
        <v>1.9324233839994621E-4</v>
      </c>
      <c r="G4247" s="16">
        <f t="shared" si="397"/>
        <v>3.8371533944020952E-4</v>
      </c>
      <c r="H4247" s="6">
        <f t="shared" si="399"/>
        <v>-0.6</v>
      </c>
      <c r="I4247" s="16">
        <f t="shared" si="400"/>
        <v>-86.819439619991826</v>
      </c>
      <c r="J4247" s="10" t="b">
        <f t="shared" si="398"/>
        <v>0</v>
      </c>
      <c r="K4247" t="b">
        <f t="shared" si="401"/>
        <v>0</v>
      </c>
      <c r="N4247" s="4"/>
      <c r="O4247" s="17"/>
      <c r="P4247" s="17"/>
      <c r="Q4247" s="17"/>
      <c r="R4247" s="4"/>
    </row>
    <row r="4248" spans="1:18" x14ac:dyDescent="0.25">
      <c r="A4248" s="10">
        <v>45835</v>
      </c>
      <c r="B4248" s="5">
        <v>45835</v>
      </c>
      <c r="C4248" s="6">
        <v>60512.387996961806</v>
      </c>
      <c r="D4248" s="6">
        <v>0.1503593436959717</v>
      </c>
      <c r="E4248" s="6">
        <v>32344</v>
      </c>
      <c r="F4248" s="16">
        <f t="shared" si="396"/>
        <v>2.4847696260726134E-4</v>
      </c>
      <c r="G4248" s="16">
        <f t="shared" si="397"/>
        <v>4.6487553702687269E-4</v>
      </c>
      <c r="H4248" s="6">
        <f t="shared" si="399"/>
        <v>0</v>
      </c>
      <c r="I4248" s="16">
        <f t="shared" si="400"/>
        <v>0</v>
      </c>
      <c r="J4248" s="10" t="b">
        <f t="shared" si="398"/>
        <v>0</v>
      </c>
      <c r="K4248" t="b">
        <f t="shared" si="401"/>
        <v>0</v>
      </c>
      <c r="N4248" s="4"/>
      <c r="O4248" s="17"/>
      <c r="P4248" s="17"/>
      <c r="Q4248" s="17"/>
      <c r="R4248" s="4"/>
    </row>
    <row r="4249" spans="1:18" x14ac:dyDescent="0.25">
      <c r="A4249" s="10">
        <v>45835.041666666664</v>
      </c>
      <c r="B4249" s="5">
        <v>45835</v>
      </c>
      <c r="C4249" s="6">
        <v>57421.807656249999</v>
      </c>
      <c r="D4249" s="6">
        <v>0.14976095117628574</v>
      </c>
      <c r="E4249" s="6">
        <v>32344</v>
      </c>
      <c r="F4249" s="16">
        <f t="shared" si="396"/>
        <v>2.6080849295587302E-4</v>
      </c>
      <c r="G4249" s="16">
        <f t="shared" si="397"/>
        <v>4.6302544885074742E-4</v>
      </c>
      <c r="H4249" s="6">
        <f t="shared" si="399"/>
        <v>0</v>
      </c>
      <c r="I4249" s="16">
        <f t="shared" si="400"/>
        <v>0</v>
      </c>
      <c r="J4249" s="10" t="b">
        <f t="shared" si="398"/>
        <v>0</v>
      </c>
      <c r="K4249" t="b">
        <f t="shared" si="401"/>
        <v>0</v>
      </c>
      <c r="N4249" s="4"/>
      <c r="O4249" s="17"/>
      <c r="P4249" s="17"/>
      <c r="Q4249" s="17"/>
      <c r="R4249" s="4"/>
    </row>
    <row r="4250" spans="1:18" x14ac:dyDescent="0.25">
      <c r="A4250" s="10">
        <v>45835.083333333336</v>
      </c>
      <c r="B4250" s="5">
        <v>45835</v>
      </c>
      <c r="C4250" s="6">
        <v>54531.054379340276</v>
      </c>
      <c r="D4250" s="6">
        <v>0.14153936850527923</v>
      </c>
      <c r="E4250" s="6">
        <v>32344</v>
      </c>
      <c r="F4250" s="16">
        <f t="shared" si="396"/>
        <v>2.5955736619481736E-4</v>
      </c>
      <c r="G4250" s="16">
        <f t="shared" si="397"/>
        <v>4.376062592916127E-4</v>
      </c>
      <c r="H4250" s="6">
        <f t="shared" si="399"/>
        <v>0</v>
      </c>
      <c r="I4250" s="16">
        <f t="shared" si="400"/>
        <v>0</v>
      </c>
      <c r="J4250" s="10" t="b">
        <f t="shared" si="398"/>
        <v>0</v>
      </c>
      <c r="K4250" t="b">
        <f t="shared" si="401"/>
        <v>0</v>
      </c>
      <c r="N4250" s="4"/>
      <c r="O4250" s="17"/>
      <c r="P4250" s="17"/>
      <c r="Q4250" s="17"/>
      <c r="R4250" s="4"/>
    </row>
    <row r="4251" spans="1:18" x14ac:dyDescent="0.25">
      <c r="A4251" s="10">
        <v>45835.125</v>
      </c>
      <c r="B4251" s="5">
        <v>45835</v>
      </c>
      <c r="C4251" s="6">
        <v>52829.701105685766</v>
      </c>
      <c r="D4251" s="6">
        <v>0.1457703428218762</v>
      </c>
      <c r="E4251" s="6">
        <v>32344</v>
      </c>
      <c r="F4251" s="16">
        <f t="shared" si="396"/>
        <v>2.7592498115835024E-4</v>
      </c>
      <c r="G4251" s="16">
        <f t="shared" si="397"/>
        <v>4.5068743143048548E-4</v>
      </c>
      <c r="H4251" s="6">
        <f t="shared" si="399"/>
        <v>0</v>
      </c>
      <c r="I4251" s="16">
        <f t="shared" si="400"/>
        <v>0</v>
      </c>
      <c r="J4251" s="10" t="b">
        <f t="shared" si="398"/>
        <v>0</v>
      </c>
      <c r="K4251" t="b">
        <f t="shared" si="401"/>
        <v>0</v>
      </c>
      <c r="N4251" s="4"/>
      <c r="O4251" s="17"/>
      <c r="P4251" s="17"/>
      <c r="Q4251" s="17"/>
      <c r="R4251" s="4"/>
    </row>
    <row r="4252" spans="1:18" x14ac:dyDescent="0.25">
      <c r="A4252" s="10">
        <v>45835.166666666664</v>
      </c>
      <c r="B4252" s="5">
        <v>45835</v>
      </c>
      <c r="C4252" s="6">
        <v>51585.21004123264</v>
      </c>
      <c r="D4252" s="6">
        <v>0.18519953924748633</v>
      </c>
      <c r="E4252" s="6">
        <v>32344</v>
      </c>
      <c r="F4252" s="16">
        <f t="shared" si="396"/>
        <v>3.5901673968072296E-4</v>
      </c>
      <c r="G4252" s="16">
        <f t="shared" si="397"/>
        <v>5.7259318342655924E-4</v>
      </c>
      <c r="H4252" s="6">
        <f t="shared" si="399"/>
        <v>0</v>
      </c>
      <c r="I4252" s="16">
        <f t="shared" si="400"/>
        <v>0</v>
      </c>
      <c r="J4252" s="10" t="b">
        <f t="shared" si="398"/>
        <v>0</v>
      </c>
      <c r="K4252" t="b">
        <f t="shared" si="401"/>
        <v>0</v>
      </c>
      <c r="N4252" s="4"/>
      <c r="O4252" s="17"/>
      <c r="P4252" s="17"/>
      <c r="Q4252" s="17"/>
      <c r="R4252" s="4"/>
    </row>
    <row r="4253" spans="1:18" x14ac:dyDescent="0.25">
      <c r="A4253" s="10">
        <v>45835.208333333336</v>
      </c>
      <c r="B4253" s="5">
        <v>45835</v>
      </c>
      <c r="C4253" s="6">
        <v>50778.265936414929</v>
      </c>
      <c r="D4253" s="6">
        <v>0.26522671872542963</v>
      </c>
      <c r="E4253" s="6">
        <v>32344</v>
      </c>
      <c r="F4253" s="16">
        <f t="shared" si="396"/>
        <v>5.2232330867215771E-4</v>
      </c>
      <c r="G4253" s="16">
        <f t="shared" si="397"/>
        <v>8.2001829929949799E-4</v>
      </c>
      <c r="H4253" s="6">
        <f t="shared" si="399"/>
        <v>0.1</v>
      </c>
      <c r="I4253" s="16">
        <f t="shared" si="400"/>
        <v>53.995814679845253</v>
      </c>
      <c r="J4253" s="10" t="b">
        <f t="shared" si="398"/>
        <v>0</v>
      </c>
      <c r="K4253" t="b">
        <f t="shared" si="401"/>
        <v>0</v>
      </c>
      <c r="N4253" s="4"/>
      <c r="O4253" s="17"/>
      <c r="P4253" s="17"/>
      <c r="Q4253" s="17"/>
      <c r="R4253" s="4"/>
    </row>
    <row r="4254" spans="1:18" x14ac:dyDescent="0.25">
      <c r="A4254" s="10">
        <v>45835.25</v>
      </c>
      <c r="B4254" s="5">
        <v>45835</v>
      </c>
      <c r="C4254" s="6">
        <v>51333.974940321183</v>
      </c>
      <c r="D4254" s="6">
        <v>0.26255710358421008</v>
      </c>
      <c r="E4254" s="6">
        <v>32344</v>
      </c>
      <c r="F4254" s="16">
        <f t="shared" si="396"/>
        <v>5.1146848435066326E-4</v>
      </c>
      <c r="G4254" s="16">
        <f t="shared" si="397"/>
        <v>8.1176448053490622E-4</v>
      </c>
      <c r="H4254" s="6">
        <f t="shared" si="399"/>
        <v>0</v>
      </c>
      <c r="I4254" s="16">
        <f t="shared" si="400"/>
        <v>0</v>
      </c>
      <c r="J4254" s="10" t="b">
        <f t="shared" si="398"/>
        <v>0</v>
      </c>
      <c r="K4254" t="b">
        <f t="shared" si="401"/>
        <v>0</v>
      </c>
      <c r="N4254" s="4"/>
      <c r="O4254" s="17"/>
      <c r="P4254" s="17"/>
      <c r="Q4254" s="17"/>
      <c r="R4254" s="4"/>
    </row>
    <row r="4255" spans="1:18" x14ac:dyDescent="0.25">
      <c r="A4255" s="10">
        <v>45835.291666666664</v>
      </c>
      <c r="B4255" s="5">
        <v>45835</v>
      </c>
      <c r="C4255" s="6">
        <v>52323.167738715281</v>
      </c>
      <c r="D4255" s="6">
        <v>190.53046250441008</v>
      </c>
      <c r="E4255" s="6">
        <v>32344</v>
      </c>
      <c r="F4255" s="16">
        <f t="shared" si="396"/>
        <v>0.36414168090100479</v>
      </c>
      <c r="G4255" s="16">
        <f t="shared" si="397"/>
        <v>0.5890751375971125</v>
      </c>
      <c r="H4255" s="6">
        <f t="shared" si="399"/>
        <v>190.3</v>
      </c>
      <c r="I4255" s="16">
        <f t="shared" si="400"/>
        <v>72479.471094928871</v>
      </c>
      <c r="J4255" s="10" t="b">
        <f t="shared" si="398"/>
        <v>1</v>
      </c>
      <c r="K4255" t="b">
        <f t="shared" si="401"/>
        <v>1</v>
      </c>
      <c r="N4255" s="4"/>
      <c r="O4255" s="17"/>
      <c r="P4255" s="17"/>
      <c r="Q4255" s="17"/>
      <c r="R4255" s="4"/>
    </row>
    <row r="4256" spans="1:18" x14ac:dyDescent="0.25">
      <c r="A4256" s="10">
        <v>45835.333333333336</v>
      </c>
      <c r="B4256" s="5">
        <v>45835</v>
      </c>
      <c r="C4256" s="6">
        <v>54192.832834201392</v>
      </c>
      <c r="D4256" s="6">
        <v>6201.7747635904952</v>
      </c>
      <c r="E4256" s="6">
        <v>32344</v>
      </c>
      <c r="F4256" s="16">
        <f t="shared" si="396"/>
        <v>11.443902153194916</v>
      </c>
      <c r="G4256" s="16">
        <f t="shared" si="397"/>
        <v>19.174421109295373</v>
      </c>
      <c r="H4256" s="6">
        <f t="shared" si="399"/>
        <v>6011.2</v>
      </c>
      <c r="I4256" s="16">
        <f t="shared" si="400"/>
        <v>3154.9810570899458</v>
      </c>
      <c r="J4256" s="10" t="b">
        <f t="shared" si="398"/>
        <v>1</v>
      </c>
      <c r="K4256" t="b">
        <f t="shared" si="401"/>
        <v>1</v>
      </c>
      <c r="N4256" s="4"/>
      <c r="O4256" s="17"/>
      <c r="P4256" s="17"/>
      <c r="Q4256" s="17"/>
      <c r="R4256" s="4"/>
    </row>
    <row r="4257" spans="1:18" x14ac:dyDescent="0.25">
      <c r="A4257" s="10">
        <v>45835.375</v>
      </c>
      <c r="B4257" s="5">
        <v>45835</v>
      </c>
      <c r="C4257" s="6">
        <v>58837.477156032983</v>
      </c>
      <c r="D4257" s="6">
        <v>17179.037807074652</v>
      </c>
      <c r="E4257" s="6">
        <v>32344</v>
      </c>
      <c r="F4257" s="16">
        <f t="shared" si="396"/>
        <v>29.19744121848905</v>
      </c>
      <c r="G4257" s="16">
        <f t="shared" si="397"/>
        <v>53.113522777252818</v>
      </c>
      <c r="H4257" s="6">
        <f t="shared" si="399"/>
        <v>10977.3</v>
      </c>
      <c r="I4257" s="16">
        <f t="shared" si="400"/>
        <v>177.00255843610694</v>
      </c>
      <c r="J4257" s="10" t="b">
        <f t="shared" si="398"/>
        <v>1</v>
      </c>
      <c r="K4257" t="b">
        <f t="shared" si="401"/>
        <v>1</v>
      </c>
      <c r="N4257" s="4"/>
      <c r="O4257" s="17"/>
      <c r="P4257" s="17"/>
      <c r="Q4257" s="17"/>
      <c r="R4257" s="4"/>
    </row>
    <row r="4258" spans="1:18" x14ac:dyDescent="0.25">
      <c r="A4258" s="10">
        <v>45835.416666666664</v>
      </c>
      <c r="B4258" s="5">
        <v>45835</v>
      </c>
      <c r="C4258" s="6">
        <v>63460.772222222222</v>
      </c>
      <c r="D4258" s="6">
        <v>22020.669127604167</v>
      </c>
      <c r="E4258" s="6">
        <v>32344</v>
      </c>
      <c r="F4258" s="16">
        <f t="shared" si="396"/>
        <v>34.699655167280071</v>
      </c>
      <c r="G4258" s="16">
        <f t="shared" si="397"/>
        <v>68.08270197750484</v>
      </c>
      <c r="H4258" s="6">
        <f t="shared" si="399"/>
        <v>4841.6000000000004</v>
      </c>
      <c r="I4258" s="16">
        <f t="shared" si="400"/>
        <v>28.183184962816359</v>
      </c>
      <c r="J4258" s="10" t="b">
        <f t="shared" si="398"/>
        <v>1</v>
      </c>
      <c r="K4258" t="b">
        <f t="shared" si="401"/>
        <v>1</v>
      </c>
      <c r="N4258" s="4"/>
      <c r="O4258" s="17"/>
      <c r="P4258" s="17"/>
      <c r="Q4258" s="17"/>
      <c r="R4258" s="4"/>
    </row>
    <row r="4259" spans="1:18" x14ac:dyDescent="0.25">
      <c r="A4259" s="10">
        <v>45835.458333333336</v>
      </c>
      <c r="B4259" s="5">
        <v>45835</v>
      </c>
      <c r="C4259" s="6">
        <v>66540.055733506946</v>
      </c>
      <c r="D4259" s="6">
        <v>24566.021555989584</v>
      </c>
      <c r="E4259" s="6">
        <v>32344</v>
      </c>
      <c r="F4259" s="16">
        <f t="shared" si="396"/>
        <v>36.919147850396385</v>
      </c>
      <c r="G4259" s="16">
        <f t="shared" si="397"/>
        <v>75.952329816935389</v>
      </c>
      <c r="H4259" s="6">
        <f t="shared" si="399"/>
        <v>2545.4</v>
      </c>
      <c r="I4259" s="16">
        <f t="shared" si="400"/>
        <v>11.559140120811296</v>
      </c>
      <c r="J4259" s="10" t="b">
        <f t="shared" si="398"/>
        <v>1</v>
      </c>
      <c r="K4259" t="b">
        <f t="shared" si="401"/>
        <v>1</v>
      </c>
      <c r="N4259" s="4"/>
      <c r="O4259" s="17"/>
      <c r="P4259" s="17"/>
      <c r="Q4259" s="17"/>
      <c r="R4259" s="4"/>
    </row>
    <row r="4260" spans="1:18" x14ac:dyDescent="0.25">
      <c r="A4260" s="10">
        <v>45835.5</v>
      </c>
      <c r="B4260" s="5">
        <v>45835</v>
      </c>
      <c r="C4260" s="6">
        <v>68987.053708767358</v>
      </c>
      <c r="D4260" s="6">
        <v>25766.162921006944</v>
      </c>
      <c r="E4260" s="6">
        <v>32344</v>
      </c>
      <c r="F4260" s="16">
        <f t="shared" si="396"/>
        <v>37.349272850207839</v>
      </c>
      <c r="G4260" s="16">
        <f t="shared" si="397"/>
        <v>79.662883134451349</v>
      </c>
      <c r="H4260" s="6">
        <f t="shared" si="399"/>
        <v>1200.0999999999999</v>
      </c>
      <c r="I4260" s="16">
        <f t="shared" si="400"/>
        <v>4.8852029103076173</v>
      </c>
      <c r="J4260" s="10" t="b">
        <f t="shared" si="398"/>
        <v>1</v>
      </c>
      <c r="K4260" t="b">
        <f t="shared" si="401"/>
        <v>1</v>
      </c>
      <c r="N4260" s="4"/>
      <c r="O4260" s="17"/>
      <c r="P4260" s="17"/>
      <c r="Q4260" s="17"/>
      <c r="R4260" s="4"/>
    </row>
    <row r="4261" spans="1:18" x14ac:dyDescent="0.25">
      <c r="A4261" s="10">
        <v>45835.541666666664</v>
      </c>
      <c r="B4261" s="5">
        <v>45835</v>
      </c>
      <c r="C4261" s="6">
        <v>72274.675013020838</v>
      </c>
      <c r="D4261" s="6">
        <v>25688.614676649304</v>
      </c>
      <c r="E4261" s="6">
        <v>32344</v>
      </c>
      <c r="F4261" s="16">
        <f t="shared" si="396"/>
        <v>35.543037269999907</v>
      </c>
      <c r="G4261" s="16">
        <f t="shared" si="397"/>
        <v>79.423122299806153</v>
      </c>
      <c r="H4261" s="6">
        <f t="shared" si="399"/>
        <v>-77.5</v>
      </c>
      <c r="I4261" s="16">
        <f t="shared" si="400"/>
        <v>-0.30078207701160997</v>
      </c>
      <c r="J4261" s="10" t="b">
        <f t="shared" si="398"/>
        <v>1</v>
      </c>
      <c r="K4261" t="b">
        <f t="shared" si="401"/>
        <v>1</v>
      </c>
      <c r="N4261" s="4"/>
      <c r="O4261" s="17"/>
      <c r="P4261" s="17"/>
      <c r="Q4261" s="17"/>
      <c r="R4261" s="4"/>
    </row>
    <row r="4262" spans="1:18" x14ac:dyDescent="0.25">
      <c r="A4262" s="10">
        <v>45835.583333333336</v>
      </c>
      <c r="B4262" s="5">
        <v>45835</v>
      </c>
      <c r="C4262" s="6">
        <v>75043.696805555563</v>
      </c>
      <c r="D4262" s="6">
        <v>24855.362161458332</v>
      </c>
      <c r="E4262" s="6">
        <v>32344</v>
      </c>
      <c r="F4262" s="16">
        <f t="shared" si="396"/>
        <v>33.121185681804342</v>
      </c>
      <c r="G4262" s="16">
        <f t="shared" si="397"/>
        <v>76.846902552121975</v>
      </c>
      <c r="H4262" s="6">
        <f t="shared" si="399"/>
        <v>-833.3</v>
      </c>
      <c r="I4262" s="16">
        <f t="shared" si="400"/>
        <v>-3.2438495048838165</v>
      </c>
      <c r="J4262" s="10" t="b">
        <f t="shared" si="398"/>
        <v>1</v>
      </c>
      <c r="K4262" t="b">
        <f t="shared" si="401"/>
        <v>1</v>
      </c>
      <c r="N4262" s="4"/>
      <c r="O4262" s="17"/>
      <c r="P4262" s="17"/>
      <c r="Q4262" s="17"/>
      <c r="R4262" s="4"/>
    </row>
    <row r="4263" spans="1:18" x14ac:dyDescent="0.25">
      <c r="A4263" s="10">
        <v>45835.625</v>
      </c>
      <c r="B4263" s="5">
        <v>45835</v>
      </c>
      <c r="C4263" s="6">
        <v>76111.614131944443</v>
      </c>
      <c r="D4263" s="6">
        <v>24054.432942708332</v>
      </c>
      <c r="E4263" s="6">
        <v>32344</v>
      </c>
      <c r="F4263" s="16">
        <f t="shared" si="396"/>
        <v>31.604155577371419</v>
      </c>
      <c r="G4263" s="16">
        <f t="shared" si="397"/>
        <v>74.370618793928799</v>
      </c>
      <c r="H4263" s="6">
        <f t="shared" si="399"/>
        <v>-800.9</v>
      </c>
      <c r="I4263" s="16">
        <f t="shared" si="400"/>
        <v>-3.2222423266151634</v>
      </c>
      <c r="J4263" s="10" t="b">
        <f t="shared" si="398"/>
        <v>1</v>
      </c>
      <c r="K4263" t="b">
        <f t="shared" si="401"/>
        <v>1</v>
      </c>
      <c r="N4263" s="4"/>
      <c r="O4263" s="17"/>
      <c r="P4263" s="17"/>
      <c r="Q4263" s="17"/>
      <c r="R4263" s="4"/>
    </row>
    <row r="4264" spans="1:18" x14ac:dyDescent="0.25">
      <c r="A4264" s="10">
        <v>45835.666666666664</v>
      </c>
      <c r="B4264" s="5">
        <v>45835</v>
      </c>
      <c r="C4264" s="6">
        <v>76871.5898936632</v>
      </c>
      <c r="D4264" s="6">
        <v>22988.947689344619</v>
      </c>
      <c r="E4264" s="6">
        <v>32344</v>
      </c>
      <c r="F4264" s="16">
        <f t="shared" si="396"/>
        <v>29.905648785390454</v>
      </c>
      <c r="G4264" s="16">
        <f t="shared" si="397"/>
        <v>71.076390333120884</v>
      </c>
      <c r="H4264" s="6">
        <f t="shared" si="399"/>
        <v>-1065.5</v>
      </c>
      <c r="I4264" s="16">
        <f t="shared" si="400"/>
        <v>-4.429536969496457</v>
      </c>
      <c r="J4264" s="10" t="b">
        <f t="shared" si="398"/>
        <v>1</v>
      </c>
      <c r="K4264" t="b">
        <f t="shared" si="401"/>
        <v>1</v>
      </c>
      <c r="N4264" s="4"/>
      <c r="O4264" s="17"/>
      <c r="P4264" s="17"/>
      <c r="Q4264" s="17"/>
      <c r="R4264" s="4"/>
    </row>
    <row r="4265" spans="1:18" x14ac:dyDescent="0.25">
      <c r="A4265" s="10">
        <v>45835.708333333336</v>
      </c>
      <c r="B4265" s="5">
        <v>45835</v>
      </c>
      <c r="C4265" s="6">
        <v>76944.883717447912</v>
      </c>
      <c r="D4265" s="6">
        <v>21843.768093532984</v>
      </c>
      <c r="E4265" s="6">
        <v>32344</v>
      </c>
      <c r="F4265" s="16">
        <f t="shared" si="396"/>
        <v>28.388850613831941</v>
      </c>
      <c r="G4265" s="16">
        <f t="shared" si="397"/>
        <v>67.535765809834842</v>
      </c>
      <c r="H4265" s="6">
        <f t="shared" si="399"/>
        <v>-1145.2</v>
      </c>
      <c r="I4265" s="16">
        <f t="shared" si="400"/>
        <v>-4.9815242327546834</v>
      </c>
      <c r="J4265" s="10" t="b">
        <f t="shared" si="398"/>
        <v>1</v>
      </c>
      <c r="K4265" t="b">
        <f t="shared" si="401"/>
        <v>1</v>
      </c>
      <c r="N4265" s="4"/>
      <c r="O4265" s="17"/>
      <c r="P4265" s="17"/>
      <c r="Q4265" s="17"/>
      <c r="R4265" s="4"/>
    </row>
    <row r="4266" spans="1:18" x14ac:dyDescent="0.25">
      <c r="A4266" s="10">
        <v>45835.75</v>
      </c>
      <c r="B4266" s="5">
        <v>45835</v>
      </c>
      <c r="C4266" s="6">
        <v>76841.106955295138</v>
      </c>
      <c r="D4266" s="6">
        <v>19450.647050238716</v>
      </c>
      <c r="E4266" s="6">
        <v>32344</v>
      </c>
      <c r="F4266" s="16">
        <f t="shared" si="396"/>
        <v>25.312814743226923</v>
      </c>
      <c r="G4266" s="16">
        <f t="shared" si="397"/>
        <v>60.136801416765763</v>
      </c>
      <c r="H4266" s="6">
        <f t="shared" si="399"/>
        <v>-2393.1</v>
      </c>
      <c r="I4266" s="16">
        <f t="shared" si="400"/>
        <v>-10.955527406045368</v>
      </c>
      <c r="J4266" s="10" t="b">
        <f t="shared" si="398"/>
        <v>1</v>
      </c>
      <c r="K4266" t="b">
        <f t="shared" si="401"/>
        <v>1</v>
      </c>
      <c r="N4266" s="4"/>
      <c r="O4266" s="17"/>
      <c r="P4266" s="17"/>
      <c r="Q4266" s="17"/>
      <c r="R4266" s="4"/>
    </row>
    <row r="4267" spans="1:18" x14ac:dyDescent="0.25">
      <c r="A4267" s="10">
        <v>45835.791666666664</v>
      </c>
      <c r="B4267" s="5">
        <v>45835</v>
      </c>
      <c r="C4267" s="6">
        <v>75690.658519965276</v>
      </c>
      <c r="D4267" s="6">
        <v>15074.798887261284</v>
      </c>
      <c r="E4267" s="6">
        <v>32344</v>
      </c>
      <c r="F4267" s="16">
        <f t="shared" si="396"/>
        <v>19.916326772721806</v>
      </c>
      <c r="G4267" s="16">
        <f t="shared" si="397"/>
        <v>46.607713601475645</v>
      </c>
      <c r="H4267" s="6">
        <f t="shared" si="399"/>
        <v>-4375.8</v>
      </c>
      <c r="I4267" s="16">
        <f t="shared" si="400"/>
        <v>-22.496937961486974</v>
      </c>
      <c r="J4267" s="10" t="b">
        <f t="shared" si="398"/>
        <v>1</v>
      </c>
      <c r="K4267" t="b">
        <f t="shared" si="401"/>
        <v>1</v>
      </c>
      <c r="N4267" s="4"/>
      <c r="O4267" s="17"/>
      <c r="P4267" s="17"/>
      <c r="Q4267" s="17"/>
      <c r="R4267" s="4"/>
    </row>
    <row r="4268" spans="1:18" x14ac:dyDescent="0.25">
      <c r="A4268" s="10">
        <v>45835.833333333336</v>
      </c>
      <c r="B4268" s="5">
        <v>45835</v>
      </c>
      <c r="C4268" s="6">
        <v>72844.61729817708</v>
      </c>
      <c r="D4268" s="6">
        <v>5879.67919921875</v>
      </c>
      <c r="E4268" s="6">
        <v>32344</v>
      </c>
      <c r="F4268" s="16">
        <f t="shared" si="396"/>
        <v>8.0715355743462567</v>
      </c>
      <c r="G4268" s="16">
        <f t="shared" si="397"/>
        <v>18.178577786355273</v>
      </c>
      <c r="H4268" s="6">
        <f t="shared" si="399"/>
        <v>-9195.1</v>
      </c>
      <c r="I4268" s="16">
        <f t="shared" si="400"/>
        <v>-60.996501968395556</v>
      </c>
      <c r="J4268" s="10" t="b">
        <f t="shared" si="398"/>
        <v>1</v>
      </c>
      <c r="K4268" t="b">
        <f t="shared" si="401"/>
        <v>1</v>
      </c>
      <c r="N4268" s="4"/>
      <c r="O4268" s="17"/>
      <c r="P4268" s="17"/>
      <c r="Q4268" s="17"/>
      <c r="R4268" s="4"/>
    </row>
    <row r="4269" spans="1:18" x14ac:dyDescent="0.25">
      <c r="A4269" s="10">
        <v>45835.875</v>
      </c>
      <c r="B4269" s="5">
        <v>45835</v>
      </c>
      <c r="C4269" s="6">
        <v>69514.742513020828</v>
      </c>
      <c r="D4269" s="6">
        <v>477.61875830941727</v>
      </c>
      <c r="E4269" s="6">
        <v>32344</v>
      </c>
      <c r="F4269" s="16">
        <f t="shared" si="396"/>
        <v>0.68707549081398722</v>
      </c>
      <c r="G4269" s="16">
        <f t="shared" si="397"/>
        <v>1.4766842638802167</v>
      </c>
      <c r="H4269" s="6">
        <f t="shared" si="399"/>
        <v>-5402.1</v>
      </c>
      <c r="I4269" s="16">
        <f t="shared" si="400"/>
        <v>-91.877461626100171</v>
      </c>
      <c r="J4269" s="10" t="b">
        <f t="shared" si="398"/>
        <v>1</v>
      </c>
      <c r="K4269" t="b">
        <f t="shared" si="401"/>
        <v>1</v>
      </c>
      <c r="N4269" s="4"/>
      <c r="O4269" s="17"/>
      <c r="P4269" s="17"/>
      <c r="Q4269" s="17"/>
      <c r="R4269" s="4"/>
    </row>
    <row r="4270" spans="1:18" x14ac:dyDescent="0.25">
      <c r="A4270" s="10">
        <v>45835.916666666664</v>
      </c>
      <c r="B4270" s="5">
        <v>45835</v>
      </c>
      <c r="C4270" s="6">
        <v>68094.093546006945</v>
      </c>
      <c r="D4270" s="6">
        <v>0.23579730161362225</v>
      </c>
      <c r="E4270" s="6">
        <v>32344</v>
      </c>
      <c r="F4270" s="16">
        <f t="shared" si="396"/>
        <v>3.4628157793789956E-4</v>
      </c>
      <c r="G4270" s="16">
        <f t="shared" si="397"/>
        <v>7.2902950041312832E-4</v>
      </c>
      <c r="H4270" s="6">
        <f t="shared" si="399"/>
        <v>-477.4</v>
      </c>
      <c r="I4270" s="16">
        <f t="shared" si="400"/>
        <v>-99.954198132797046</v>
      </c>
      <c r="J4270" s="10" t="b">
        <f t="shared" si="398"/>
        <v>0</v>
      </c>
      <c r="K4270" t="b">
        <f t="shared" si="401"/>
        <v>1</v>
      </c>
      <c r="N4270" s="4"/>
      <c r="O4270" s="17"/>
      <c r="P4270" s="17"/>
      <c r="Q4270" s="17"/>
      <c r="R4270" s="4"/>
    </row>
    <row r="4271" spans="1:18" x14ac:dyDescent="0.25">
      <c r="A4271" s="10">
        <v>45835.958333333336</v>
      </c>
      <c r="B4271" s="5">
        <v>45835</v>
      </c>
      <c r="C4271" s="6">
        <v>66029.17664713542</v>
      </c>
      <c r="D4271" s="6">
        <v>0.1476903201142947</v>
      </c>
      <c r="E4271" s="6">
        <v>32344</v>
      </c>
      <c r="F4271" s="16">
        <f t="shared" si="396"/>
        <v>2.2367433249025984E-4</v>
      </c>
      <c r="G4271" s="16">
        <f t="shared" si="397"/>
        <v>4.5662354722450748E-4</v>
      </c>
      <c r="H4271" s="6">
        <f t="shared" si="399"/>
        <v>-0.1</v>
      </c>
      <c r="I4271" s="16">
        <f t="shared" si="400"/>
        <v>-42.409306347305083</v>
      </c>
      <c r="J4271" s="10" t="b">
        <f t="shared" si="398"/>
        <v>0</v>
      </c>
      <c r="K4271" t="b">
        <f t="shared" si="401"/>
        <v>0</v>
      </c>
      <c r="N4271" s="4"/>
      <c r="O4271" s="17"/>
      <c r="P4271" s="17"/>
      <c r="Q4271" s="17"/>
      <c r="R4271" s="4"/>
    </row>
    <row r="4272" spans="1:18" x14ac:dyDescent="0.25">
      <c r="A4272" s="10">
        <v>45836</v>
      </c>
      <c r="B4272" s="5">
        <v>45836</v>
      </c>
      <c r="C4272" s="6">
        <v>63259.697288411458</v>
      </c>
      <c r="D4272" s="6">
        <v>0.15941573914140464</v>
      </c>
      <c r="E4272" s="6">
        <v>32676</v>
      </c>
      <c r="F4272" s="16">
        <f t="shared" si="396"/>
        <v>2.5200205814233007E-4</v>
      </c>
      <c r="G4272" s="16">
        <f t="shared" si="397"/>
        <v>4.8786797386890881E-4</v>
      </c>
      <c r="H4272" s="6">
        <f t="shared" si="399"/>
        <v>0</v>
      </c>
      <c r="I4272" s="16">
        <f t="shared" si="400"/>
        <v>0</v>
      </c>
      <c r="J4272" s="10" t="b">
        <f t="shared" si="398"/>
        <v>0</v>
      </c>
      <c r="K4272" t="b">
        <f t="shared" si="401"/>
        <v>0</v>
      </c>
      <c r="N4272" s="4"/>
      <c r="O4272" s="17"/>
      <c r="P4272" s="17"/>
      <c r="Q4272" s="17"/>
      <c r="R4272" s="4"/>
    </row>
    <row r="4273" spans="1:18" x14ac:dyDescent="0.25">
      <c r="A4273" s="10">
        <v>45836.041666666664</v>
      </c>
      <c r="B4273" s="5">
        <v>45836</v>
      </c>
      <c r="C4273" s="6">
        <v>60112.550345052085</v>
      </c>
      <c r="D4273" s="6">
        <v>0.15900148953828547</v>
      </c>
      <c r="E4273" s="6">
        <v>32676</v>
      </c>
      <c r="F4273" s="16">
        <f t="shared" si="396"/>
        <v>2.6450631128707887E-4</v>
      </c>
      <c r="G4273" s="16">
        <f t="shared" si="397"/>
        <v>4.8660022505289956E-4</v>
      </c>
      <c r="H4273" s="6">
        <f t="shared" si="399"/>
        <v>0</v>
      </c>
      <c r="I4273" s="16">
        <f t="shared" si="400"/>
        <v>0</v>
      </c>
      <c r="J4273" s="10" t="b">
        <f t="shared" si="398"/>
        <v>0</v>
      </c>
      <c r="K4273" t="b">
        <f t="shared" si="401"/>
        <v>0</v>
      </c>
      <c r="N4273" s="4"/>
      <c r="O4273" s="17"/>
      <c r="P4273" s="17"/>
      <c r="Q4273" s="17"/>
      <c r="R4273" s="4"/>
    </row>
    <row r="4274" spans="1:18" x14ac:dyDescent="0.25">
      <c r="A4274" s="10">
        <v>45836.083333333336</v>
      </c>
      <c r="B4274" s="5">
        <v>45836</v>
      </c>
      <c r="C4274" s="6">
        <v>57319.093932291667</v>
      </c>
      <c r="D4274" s="6">
        <v>0.1649971452438169</v>
      </c>
      <c r="E4274" s="6">
        <v>32676</v>
      </c>
      <c r="F4274" s="16">
        <f t="shared" si="396"/>
        <v>2.8785721113931115E-4</v>
      </c>
      <c r="G4274" s="16">
        <f t="shared" si="397"/>
        <v>5.0494903061518203E-4</v>
      </c>
      <c r="H4274" s="6">
        <f t="shared" si="399"/>
        <v>0</v>
      </c>
      <c r="I4274" s="16">
        <f t="shared" si="400"/>
        <v>0</v>
      </c>
      <c r="J4274" s="10" t="b">
        <f t="shared" si="398"/>
        <v>0</v>
      </c>
      <c r="K4274" t="b">
        <f t="shared" si="401"/>
        <v>0</v>
      </c>
      <c r="N4274" s="4"/>
      <c r="O4274" s="17"/>
      <c r="P4274" s="17"/>
      <c r="Q4274" s="17"/>
      <c r="R4274" s="4"/>
    </row>
    <row r="4275" spans="1:18" x14ac:dyDescent="0.25">
      <c r="A4275" s="10">
        <v>45836.125</v>
      </c>
      <c r="B4275" s="5">
        <v>45836</v>
      </c>
      <c r="C4275" s="6">
        <v>54781.524481336804</v>
      </c>
      <c r="D4275" s="6">
        <v>0.17942702874955205</v>
      </c>
      <c r="E4275" s="6">
        <v>32676</v>
      </c>
      <c r="F4275" s="16">
        <f t="shared" si="396"/>
        <v>3.2753201092583685E-4</v>
      </c>
      <c r="G4275" s="16">
        <f t="shared" si="397"/>
        <v>5.4910952610341549E-4</v>
      </c>
      <c r="H4275" s="6">
        <f t="shared" si="399"/>
        <v>0</v>
      </c>
      <c r="I4275" s="16">
        <f t="shared" si="400"/>
        <v>0</v>
      </c>
      <c r="J4275" s="10" t="b">
        <f t="shared" si="398"/>
        <v>0</v>
      </c>
      <c r="K4275" t="b">
        <f t="shared" si="401"/>
        <v>0</v>
      </c>
      <c r="N4275" s="4"/>
      <c r="O4275" s="17"/>
      <c r="P4275" s="17"/>
      <c r="Q4275" s="17"/>
      <c r="R4275" s="4"/>
    </row>
    <row r="4276" spans="1:18" x14ac:dyDescent="0.25">
      <c r="A4276" s="10">
        <v>45836.166666666664</v>
      </c>
      <c r="B4276" s="5">
        <v>45836</v>
      </c>
      <c r="C4276" s="6">
        <v>53332.821110026045</v>
      </c>
      <c r="D4276" s="6">
        <v>0.23264669679933125</v>
      </c>
      <c r="E4276" s="6">
        <v>32676</v>
      </c>
      <c r="F4276" s="16">
        <f t="shared" si="396"/>
        <v>4.3621674600595234E-4</v>
      </c>
      <c r="G4276" s="16">
        <f t="shared" si="397"/>
        <v>7.1198034275716507E-4</v>
      </c>
      <c r="H4276" s="6">
        <f t="shared" si="399"/>
        <v>0.1</v>
      </c>
      <c r="I4276" s="16">
        <f t="shared" si="400"/>
        <v>55.732963253592118</v>
      </c>
      <c r="J4276" s="10" t="b">
        <f t="shared" si="398"/>
        <v>0</v>
      </c>
      <c r="K4276" t="b">
        <f t="shared" si="401"/>
        <v>0</v>
      </c>
      <c r="N4276" s="4"/>
      <c r="O4276" s="17"/>
      <c r="P4276" s="17"/>
      <c r="Q4276" s="17"/>
      <c r="R4276" s="4"/>
    </row>
    <row r="4277" spans="1:18" x14ac:dyDescent="0.25">
      <c r="A4277" s="10">
        <v>45836.208333333336</v>
      </c>
      <c r="B4277" s="5">
        <v>45836</v>
      </c>
      <c r="C4277" s="6">
        <v>52362.41445529514</v>
      </c>
      <c r="D4277" s="6">
        <v>0.32908058994346195</v>
      </c>
      <c r="E4277" s="6">
        <v>32676</v>
      </c>
      <c r="F4277" s="16">
        <f t="shared" si="396"/>
        <v>6.2846718083333871E-4</v>
      </c>
      <c r="G4277" s="16">
        <f t="shared" si="397"/>
        <v>1.0071018176749356E-3</v>
      </c>
      <c r="H4277" s="6">
        <f t="shared" si="399"/>
        <v>0.1</v>
      </c>
      <c r="I4277" s="16">
        <f t="shared" si="400"/>
        <v>42.98363199467849</v>
      </c>
      <c r="J4277" s="10" t="b">
        <f t="shared" si="398"/>
        <v>0</v>
      </c>
      <c r="K4277" t="b">
        <f t="shared" si="401"/>
        <v>0</v>
      </c>
      <c r="N4277" s="4"/>
      <c r="O4277" s="17"/>
      <c r="P4277" s="17"/>
      <c r="Q4277" s="17"/>
      <c r="R4277" s="4"/>
    </row>
    <row r="4278" spans="1:18" x14ac:dyDescent="0.25">
      <c r="A4278" s="10">
        <v>45836.25</v>
      </c>
      <c r="B4278" s="5">
        <v>45836</v>
      </c>
      <c r="C4278" s="6">
        <v>52103.616317274304</v>
      </c>
      <c r="D4278" s="6">
        <v>0.33595834972129929</v>
      </c>
      <c r="E4278" s="6">
        <v>32676</v>
      </c>
      <c r="F4278" s="16">
        <f t="shared" si="396"/>
        <v>6.4478892918977003E-4</v>
      </c>
      <c r="G4278" s="16">
        <f t="shared" si="397"/>
        <v>1.0281501705266842E-3</v>
      </c>
      <c r="H4278" s="6">
        <f t="shared" si="399"/>
        <v>0</v>
      </c>
      <c r="I4278" s="16">
        <f t="shared" si="400"/>
        <v>0</v>
      </c>
      <c r="J4278" s="10" t="b">
        <f t="shared" si="398"/>
        <v>0</v>
      </c>
      <c r="K4278" t="b">
        <f t="shared" si="401"/>
        <v>0</v>
      </c>
      <c r="N4278" s="4"/>
      <c r="O4278" s="17"/>
      <c r="P4278" s="17"/>
      <c r="Q4278" s="17"/>
      <c r="R4278" s="4"/>
    </row>
    <row r="4279" spans="1:18" x14ac:dyDescent="0.25">
      <c r="A4279" s="10">
        <v>45836.291666666664</v>
      </c>
      <c r="B4279" s="5">
        <v>45836</v>
      </c>
      <c r="C4279" s="6">
        <v>51628.853053385414</v>
      </c>
      <c r="D4279" s="6">
        <v>204.88970383091106</v>
      </c>
      <c r="E4279" s="6">
        <v>32676</v>
      </c>
      <c r="F4279" s="16">
        <f t="shared" si="396"/>
        <v>0.39685116308714125</v>
      </c>
      <c r="G4279" s="16">
        <f t="shared" si="397"/>
        <v>0.62703422643809237</v>
      </c>
      <c r="H4279" s="6">
        <f t="shared" si="399"/>
        <v>204.6</v>
      </c>
      <c r="I4279" s="16">
        <f t="shared" si="400"/>
        <v>60900.406306237026</v>
      </c>
      <c r="J4279" s="10" t="b">
        <f t="shared" si="398"/>
        <v>1</v>
      </c>
      <c r="K4279" t="b">
        <f t="shared" si="401"/>
        <v>1</v>
      </c>
      <c r="N4279" s="4"/>
      <c r="O4279" s="17"/>
      <c r="P4279" s="17"/>
      <c r="Q4279" s="17"/>
      <c r="R4279" s="4"/>
    </row>
    <row r="4280" spans="1:18" x14ac:dyDescent="0.25">
      <c r="A4280" s="10">
        <v>45836.333333333336</v>
      </c>
      <c r="B4280" s="5">
        <v>45836</v>
      </c>
      <c r="C4280" s="6">
        <v>53225.110310329859</v>
      </c>
      <c r="D4280" s="6">
        <v>6299.1330996365014</v>
      </c>
      <c r="E4280" s="6">
        <v>32676</v>
      </c>
      <c r="F4280" s="16">
        <f t="shared" si="396"/>
        <v>11.834889703204569</v>
      </c>
      <c r="G4280" s="16">
        <f t="shared" si="397"/>
        <v>19.277552636909355</v>
      </c>
      <c r="H4280" s="6">
        <f t="shared" si="399"/>
        <v>6094.2</v>
      </c>
      <c r="I4280" s="16">
        <f t="shared" si="400"/>
        <v>2974.3807941805358</v>
      </c>
      <c r="J4280" s="10" t="b">
        <f t="shared" si="398"/>
        <v>1</v>
      </c>
      <c r="K4280" t="b">
        <f t="shared" si="401"/>
        <v>1</v>
      </c>
      <c r="N4280" s="4"/>
      <c r="O4280" s="17"/>
      <c r="P4280" s="17"/>
      <c r="Q4280" s="17"/>
      <c r="R4280" s="4"/>
    </row>
    <row r="4281" spans="1:18" x14ac:dyDescent="0.25">
      <c r="A4281" s="10">
        <v>45836.375</v>
      </c>
      <c r="B4281" s="5">
        <v>45836</v>
      </c>
      <c r="C4281" s="6">
        <v>59658.597792968751</v>
      </c>
      <c r="D4281" s="6">
        <v>18302.59772840712</v>
      </c>
      <c r="E4281" s="6">
        <v>32676</v>
      </c>
      <c r="F4281" s="16">
        <f t="shared" si="396"/>
        <v>30.678893580305083</v>
      </c>
      <c r="G4281" s="16">
        <f t="shared" si="397"/>
        <v>56.01235686255086</v>
      </c>
      <c r="H4281" s="6">
        <f t="shared" si="399"/>
        <v>12003.5</v>
      </c>
      <c r="I4281" s="16">
        <f t="shared" si="400"/>
        <v>190.55796742400435</v>
      </c>
      <c r="J4281" s="10" t="b">
        <f t="shared" si="398"/>
        <v>1</v>
      </c>
      <c r="K4281" t="b">
        <f t="shared" si="401"/>
        <v>1</v>
      </c>
      <c r="N4281" s="4"/>
      <c r="O4281" s="17"/>
      <c r="P4281" s="17"/>
      <c r="Q4281" s="17"/>
      <c r="R4281" s="4"/>
    </row>
    <row r="4282" spans="1:18" x14ac:dyDescent="0.25">
      <c r="A4282" s="10">
        <v>45836.416666666664</v>
      </c>
      <c r="B4282" s="5">
        <v>45836</v>
      </c>
      <c r="C4282" s="6">
        <v>64398.683582899306</v>
      </c>
      <c r="D4282" s="6">
        <v>23961.877508680554</v>
      </c>
      <c r="E4282" s="6">
        <v>32676</v>
      </c>
      <c r="F4282" s="16">
        <f t="shared" si="396"/>
        <v>37.20864492180938</v>
      </c>
      <c r="G4282" s="16">
        <f t="shared" si="397"/>
        <v>73.331734326969496</v>
      </c>
      <c r="H4282" s="6">
        <f t="shared" si="399"/>
        <v>5659.3</v>
      </c>
      <c r="I4282" s="16">
        <f t="shared" si="400"/>
        <v>30.920747338593944</v>
      </c>
      <c r="J4282" s="10" t="b">
        <f t="shared" si="398"/>
        <v>1</v>
      </c>
      <c r="K4282" t="b">
        <f t="shared" si="401"/>
        <v>1</v>
      </c>
      <c r="N4282" s="4"/>
      <c r="O4282" s="17"/>
      <c r="P4282" s="17"/>
      <c r="Q4282" s="17"/>
      <c r="R4282" s="4"/>
    </row>
    <row r="4283" spans="1:18" x14ac:dyDescent="0.25">
      <c r="A4283" s="10">
        <v>45836.458333333336</v>
      </c>
      <c r="B4283" s="5">
        <v>45836</v>
      </c>
      <c r="C4283" s="6">
        <v>65578.125920138889</v>
      </c>
      <c r="D4283" s="6">
        <v>25526.453851996528</v>
      </c>
      <c r="E4283" s="6">
        <v>32676</v>
      </c>
      <c r="F4283" s="16">
        <f t="shared" si="396"/>
        <v>38.925256697763324</v>
      </c>
      <c r="G4283" s="16">
        <f t="shared" si="397"/>
        <v>78.119885702033685</v>
      </c>
      <c r="H4283" s="6">
        <f t="shared" si="399"/>
        <v>1564.6</v>
      </c>
      <c r="I4283" s="16">
        <f t="shared" si="400"/>
        <v>6.5295384280017288</v>
      </c>
      <c r="J4283" s="10" t="b">
        <f t="shared" si="398"/>
        <v>1</v>
      </c>
      <c r="K4283" t="b">
        <f t="shared" si="401"/>
        <v>1</v>
      </c>
      <c r="N4283" s="4"/>
      <c r="O4283" s="17"/>
      <c r="P4283" s="17"/>
      <c r="Q4283" s="17"/>
      <c r="R4283" s="4"/>
    </row>
    <row r="4284" spans="1:18" x14ac:dyDescent="0.25">
      <c r="A4284" s="10">
        <v>45836.5</v>
      </c>
      <c r="B4284" s="5">
        <v>45836</v>
      </c>
      <c r="C4284" s="6">
        <v>68489.329895833333</v>
      </c>
      <c r="D4284" s="6">
        <v>26126.385876736113</v>
      </c>
      <c r="E4284" s="6">
        <v>32676</v>
      </c>
      <c r="F4284" s="16">
        <f t="shared" si="396"/>
        <v>38.146651334554164</v>
      </c>
      <c r="G4284" s="16">
        <f t="shared" si="397"/>
        <v>79.955887736369547</v>
      </c>
      <c r="H4284" s="6">
        <f t="shared" si="399"/>
        <v>599.9</v>
      </c>
      <c r="I4284" s="16">
        <f t="shared" si="400"/>
        <v>2.3501110004477939</v>
      </c>
      <c r="J4284" s="10" t="b">
        <f t="shared" si="398"/>
        <v>1</v>
      </c>
      <c r="K4284" t="b">
        <f t="shared" si="401"/>
        <v>1</v>
      </c>
      <c r="N4284" s="4"/>
      <c r="O4284" s="17"/>
      <c r="P4284" s="17"/>
      <c r="Q4284" s="17"/>
      <c r="R4284" s="4"/>
    </row>
    <row r="4285" spans="1:18" x14ac:dyDescent="0.25">
      <c r="A4285" s="10">
        <v>45836.541666666664</v>
      </c>
      <c r="B4285" s="5">
        <v>45836</v>
      </c>
      <c r="C4285" s="6">
        <v>71496.608253038197</v>
      </c>
      <c r="D4285" s="6">
        <v>26627.789717881944</v>
      </c>
      <c r="E4285" s="6">
        <v>32676</v>
      </c>
      <c r="F4285" s="16">
        <f t="shared" si="396"/>
        <v>37.243430658475205</v>
      </c>
      <c r="G4285" s="16">
        <f t="shared" si="397"/>
        <v>81.490359033792217</v>
      </c>
      <c r="H4285" s="6">
        <f t="shared" si="399"/>
        <v>501.4</v>
      </c>
      <c r="I4285" s="16">
        <f t="shared" si="400"/>
        <v>1.9191326437785827</v>
      </c>
      <c r="J4285" s="10" t="b">
        <f t="shared" si="398"/>
        <v>1</v>
      </c>
      <c r="K4285" t="b">
        <f t="shared" si="401"/>
        <v>1</v>
      </c>
      <c r="N4285" s="4"/>
      <c r="O4285" s="17"/>
      <c r="P4285" s="17"/>
      <c r="Q4285" s="17"/>
      <c r="R4285" s="4"/>
    </row>
    <row r="4286" spans="1:18" x14ac:dyDescent="0.25">
      <c r="A4286" s="10">
        <v>45836.583333333336</v>
      </c>
      <c r="B4286" s="5">
        <v>45836</v>
      </c>
      <c r="C4286" s="6">
        <v>74153.701427951382</v>
      </c>
      <c r="D4286" s="6">
        <v>26329.660542534722</v>
      </c>
      <c r="E4286" s="6">
        <v>32676</v>
      </c>
      <c r="F4286" s="16">
        <f t="shared" si="396"/>
        <v>35.506872934882331</v>
      </c>
      <c r="G4286" s="16">
        <f t="shared" si="397"/>
        <v>80.577979380997434</v>
      </c>
      <c r="H4286" s="6">
        <f t="shared" si="399"/>
        <v>-298.10000000000002</v>
      </c>
      <c r="I4286" s="16">
        <f t="shared" si="400"/>
        <v>-1.119507113276512</v>
      </c>
      <c r="J4286" s="10" t="b">
        <f t="shared" si="398"/>
        <v>1</v>
      </c>
      <c r="K4286" t="b">
        <f t="shared" si="401"/>
        <v>1</v>
      </c>
      <c r="N4286" s="4"/>
      <c r="O4286" s="17"/>
      <c r="P4286" s="17"/>
      <c r="Q4286" s="17"/>
      <c r="R4286" s="4"/>
    </row>
    <row r="4287" spans="1:18" x14ac:dyDescent="0.25">
      <c r="A4287" s="10">
        <v>45836.625</v>
      </c>
      <c r="B4287" s="5">
        <v>45836</v>
      </c>
      <c r="C4287" s="6">
        <v>75802.855104166665</v>
      </c>
      <c r="D4287" s="6">
        <v>26067.754578993055</v>
      </c>
      <c r="E4287" s="6">
        <v>32676</v>
      </c>
      <c r="F4287" s="16">
        <f t="shared" si="396"/>
        <v>34.388882243513521</v>
      </c>
      <c r="G4287" s="16">
        <f t="shared" si="397"/>
        <v>79.776455438220879</v>
      </c>
      <c r="H4287" s="6">
        <f t="shared" si="399"/>
        <v>-261.89999999999998</v>
      </c>
      <c r="I4287" s="16">
        <f t="shared" si="400"/>
        <v>-0.99469569528596435</v>
      </c>
      <c r="J4287" s="10" t="b">
        <f t="shared" si="398"/>
        <v>1</v>
      </c>
      <c r="K4287" t="b">
        <f t="shared" si="401"/>
        <v>1</v>
      </c>
      <c r="N4287" s="4"/>
      <c r="O4287" s="17"/>
      <c r="P4287" s="17"/>
      <c r="Q4287" s="17"/>
      <c r="R4287" s="4"/>
    </row>
    <row r="4288" spans="1:18" x14ac:dyDescent="0.25">
      <c r="A4288" s="10">
        <v>45836.666666666664</v>
      </c>
      <c r="B4288" s="5">
        <v>45836</v>
      </c>
      <c r="C4288" s="6">
        <v>76547.042391493058</v>
      </c>
      <c r="D4288" s="6">
        <v>25235.514707573784</v>
      </c>
      <c r="E4288" s="6">
        <v>32676</v>
      </c>
      <c r="F4288" s="16">
        <f t="shared" si="396"/>
        <v>32.967328219565928</v>
      </c>
      <c r="G4288" s="16">
        <f t="shared" si="397"/>
        <v>77.229510061126774</v>
      </c>
      <c r="H4288" s="6">
        <f t="shared" si="399"/>
        <v>-832.2</v>
      </c>
      <c r="I4288" s="16">
        <f t="shared" si="400"/>
        <v>-3.1924498808602264</v>
      </c>
      <c r="J4288" s="10" t="b">
        <f t="shared" si="398"/>
        <v>1</v>
      </c>
      <c r="K4288" t="b">
        <f t="shared" si="401"/>
        <v>1</v>
      </c>
      <c r="N4288" s="4"/>
      <c r="O4288" s="17"/>
      <c r="P4288" s="17"/>
      <c r="Q4288" s="17"/>
      <c r="R4288" s="4"/>
    </row>
    <row r="4289" spans="1:18" x14ac:dyDescent="0.25">
      <c r="A4289" s="10">
        <v>45836.708333333336</v>
      </c>
      <c r="B4289" s="5">
        <v>45836</v>
      </c>
      <c r="C4289" s="6">
        <v>76988.513754340282</v>
      </c>
      <c r="D4289" s="6">
        <v>23667.343765190973</v>
      </c>
      <c r="E4289" s="6">
        <v>32676</v>
      </c>
      <c r="F4289" s="16">
        <f t="shared" si="396"/>
        <v>30.741395840826595</v>
      </c>
      <c r="G4289" s="16">
        <f t="shared" si="397"/>
        <v>72.430357954434371</v>
      </c>
      <c r="H4289" s="6">
        <f t="shared" si="399"/>
        <v>-1568.2</v>
      </c>
      <c r="I4289" s="16">
        <f t="shared" si="400"/>
        <v>-6.2142580334584796</v>
      </c>
      <c r="J4289" s="10" t="b">
        <f t="shared" si="398"/>
        <v>1</v>
      </c>
      <c r="K4289" t="b">
        <f t="shared" si="401"/>
        <v>1</v>
      </c>
      <c r="N4289" s="4"/>
      <c r="O4289" s="17"/>
      <c r="P4289" s="17"/>
      <c r="Q4289" s="17"/>
      <c r="R4289" s="4"/>
    </row>
    <row r="4290" spans="1:18" x14ac:dyDescent="0.25">
      <c r="A4290" s="10">
        <v>45836.75</v>
      </c>
      <c r="B4290" s="5">
        <v>45836</v>
      </c>
      <c r="C4290" s="6">
        <v>77009.070661892358</v>
      </c>
      <c r="D4290" s="6">
        <v>22069.406940104167</v>
      </c>
      <c r="E4290" s="6">
        <v>32676</v>
      </c>
      <c r="F4290" s="16">
        <f t="shared" si="396"/>
        <v>28.658191496687063</v>
      </c>
      <c r="G4290" s="16">
        <f t="shared" si="397"/>
        <v>67.540111825511602</v>
      </c>
      <c r="H4290" s="6">
        <f t="shared" si="399"/>
        <v>-1597.9</v>
      </c>
      <c r="I4290" s="16">
        <f t="shared" si="400"/>
        <v>-6.7514969818883124</v>
      </c>
      <c r="J4290" s="10" t="b">
        <f t="shared" si="398"/>
        <v>1</v>
      </c>
      <c r="K4290" t="b">
        <f t="shared" si="401"/>
        <v>1</v>
      </c>
      <c r="N4290" s="4"/>
      <c r="O4290" s="17"/>
      <c r="P4290" s="17"/>
      <c r="Q4290" s="17"/>
      <c r="R4290" s="4"/>
    </row>
    <row r="4291" spans="1:18" x14ac:dyDescent="0.25">
      <c r="A4291" s="10">
        <v>45836.791666666664</v>
      </c>
      <c r="B4291" s="5">
        <v>45836</v>
      </c>
      <c r="C4291" s="6">
        <v>76686.080533854169</v>
      </c>
      <c r="D4291" s="6">
        <v>17230.481703016492</v>
      </c>
      <c r="E4291" s="6">
        <v>32676</v>
      </c>
      <c r="F4291" s="16">
        <f t="shared" ref="F4291:F4354" si="402">D4291/C4291*100</f>
        <v>22.468851691292073</v>
      </c>
      <c r="G4291" s="16">
        <f t="shared" ref="G4291:G4354" si="403">D4291/E4291*100</f>
        <v>52.731306472690939</v>
      </c>
      <c r="H4291" s="6">
        <f t="shared" si="399"/>
        <v>-4838.8999999999996</v>
      </c>
      <c r="I4291" s="16">
        <f t="shared" si="400"/>
        <v>-21.925827065188731</v>
      </c>
      <c r="J4291" s="10" t="b">
        <f t="shared" ref="J4291:J4354" si="404">D4291&gt;5</f>
        <v>1</v>
      </c>
      <c r="K4291" t="b">
        <f t="shared" si="401"/>
        <v>1</v>
      </c>
      <c r="N4291" s="4"/>
      <c r="O4291" s="17"/>
      <c r="P4291" s="17"/>
      <c r="Q4291" s="17"/>
      <c r="R4291" s="4"/>
    </row>
    <row r="4292" spans="1:18" x14ac:dyDescent="0.25">
      <c r="A4292" s="10">
        <v>45836.833333333336</v>
      </c>
      <c r="B4292" s="5">
        <v>45836</v>
      </c>
      <c r="C4292" s="6">
        <v>74577.898302951391</v>
      </c>
      <c r="D4292" s="6">
        <v>7221.3708420138892</v>
      </c>
      <c r="E4292" s="6">
        <v>32676</v>
      </c>
      <c r="F4292" s="16">
        <f t="shared" si="402"/>
        <v>9.6829905459109806</v>
      </c>
      <c r="G4292" s="16">
        <f t="shared" si="403"/>
        <v>22.099923007754587</v>
      </c>
      <c r="H4292" s="6">
        <f t="shared" ref="H4292:H4355" si="405">ROUND(D4292-D4291,1)</f>
        <v>-10009.1</v>
      </c>
      <c r="I4292" s="16">
        <f t="shared" ref="I4292:I4355" si="406">H4292/D4291*100</f>
        <v>-58.089496118078557</v>
      </c>
      <c r="J4292" s="10" t="b">
        <f t="shared" si="404"/>
        <v>1</v>
      </c>
      <c r="K4292" t="b">
        <f t="shared" ref="K4292:K4355" si="407">OR(J4292,ABS(H4292)&gt;5)</f>
        <v>1</v>
      </c>
      <c r="N4292" s="4"/>
      <c r="O4292" s="17"/>
      <c r="P4292" s="17"/>
      <c r="Q4292" s="17"/>
      <c r="R4292" s="4"/>
    </row>
    <row r="4293" spans="1:18" x14ac:dyDescent="0.25">
      <c r="A4293" s="10">
        <v>45836.875</v>
      </c>
      <c r="B4293" s="5">
        <v>45836</v>
      </c>
      <c r="C4293" s="6">
        <v>71494.242339409728</v>
      </c>
      <c r="D4293" s="6">
        <v>573.0743192900552</v>
      </c>
      <c r="E4293" s="6">
        <v>32676</v>
      </c>
      <c r="F4293" s="16">
        <f t="shared" si="402"/>
        <v>0.80156709203163312</v>
      </c>
      <c r="G4293" s="16">
        <f t="shared" si="403"/>
        <v>1.753808052668794</v>
      </c>
      <c r="H4293" s="6">
        <f t="shared" si="405"/>
        <v>-6648.3</v>
      </c>
      <c r="I4293" s="16">
        <f t="shared" si="406"/>
        <v>-92.064237461954363</v>
      </c>
      <c r="J4293" s="10" t="b">
        <f t="shared" si="404"/>
        <v>1</v>
      </c>
      <c r="K4293" t="b">
        <f t="shared" si="407"/>
        <v>1</v>
      </c>
      <c r="N4293" s="4"/>
      <c r="O4293" s="17"/>
      <c r="P4293" s="17"/>
      <c r="Q4293" s="17"/>
      <c r="R4293" s="4"/>
    </row>
    <row r="4294" spans="1:18" x14ac:dyDescent="0.25">
      <c r="A4294" s="10">
        <v>45836.916666666664</v>
      </c>
      <c r="B4294" s="5">
        <v>45836</v>
      </c>
      <c r="C4294" s="6">
        <v>69697.051302083331</v>
      </c>
      <c r="D4294" s="6">
        <v>0.36595619404688479</v>
      </c>
      <c r="E4294" s="6">
        <v>32676</v>
      </c>
      <c r="F4294" s="16">
        <f t="shared" si="402"/>
        <v>5.2506696798512319E-4</v>
      </c>
      <c r="G4294" s="16">
        <f t="shared" si="403"/>
        <v>1.1199540765298225E-3</v>
      </c>
      <c r="H4294" s="6">
        <f t="shared" si="405"/>
        <v>-572.70000000000005</v>
      </c>
      <c r="I4294" s="16">
        <f t="shared" si="406"/>
        <v>-99.934682243217793</v>
      </c>
      <c r="J4294" s="10" t="b">
        <f t="shared" si="404"/>
        <v>0</v>
      </c>
      <c r="K4294" t="b">
        <f t="shared" si="407"/>
        <v>1</v>
      </c>
      <c r="N4294" s="4"/>
      <c r="O4294" s="17"/>
      <c r="P4294" s="17"/>
      <c r="Q4294" s="17"/>
      <c r="R4294" s="4"/>
    </row>
    <row r="4295" spans="1:18" x14ac:dyDescent="0.25">
      <c r="A4295" s="10">
        <v>45836.958333333336</v>
      </c>
      <c r="B4295" s="5">
        <v>45836</v>
      </c>
      <c r="C4295" s="6">
        <v>66639.260896267355</v>
      </c>
      <c r="D4295" s="6">
        <v>0.1816687321000629</v>
      </c>
      <c r="E4295" s="6">
        <v>32676</v>
      </c>
      <c r="F4295" s="16">
        <f t="shared" si="402"/>
        <v>2.726151665800343E-4</v>
      </c>
      <c r="G4295" s="16">
        <f t="shared" si="403"/>
        <v>5.5596992318540487E-4</v>
      </c>
      <c r="H4295" s="6">
        <f t="shared" si="405"/>
        <v>-0.2</v>
      </c>
      <c r="I4295" s="16">
        <f t="shared" si="406"/>
        <v>-54.651349875602008</v>
      </c>
      <c r="J4295" s="10" t="b">
        <f t="shared" si="404"/>
        <v>0</v>
      </c>
      <c r="K4295" t="b">
        <f t="shared" si="407"/>
        <v>0</v>
      </c>
      <c r="N4295" s="4"/>
      <c r="O4295" s="17"/>
      <c r="P4295" s="17"/>
      <c r="Q4295" s="17"/>
      <c r="R4295" s="4"/>
    </row>
    <row r="4296" spans="1:18" x14ac:dyDescent="0.25">
      <c r="A4296" s="10">
        <v>45837</v>
      </c>
      <c r="B4296" s="5">
        <v>45837</v>
      </c>
      <c r="C4296" s="6">
        <v>63511.199563802082</v>
      </c>
      <c r="D4296" s="6">
        <v>0.18718202320237953</v>
      </c>
      <c r="E4296" s="6">
        <v>32676</v>
      </c>
      <c r="F4296" s="16">
        <f t="shared" si="402"/>
        <v>2.9472285909879598E-4</v>
      </c>
      <c r="G4296" s="16">
        <f t="shared" si="403"/>
        <v>5.72842524184048E-4</v>
      </c>
      <c r="H4296" s="6">
        <f t="shared" si="405"/>
        <v>0</v>
      </c>
      <c r="I4296" s="16">
        <f t="shared" si="406"/>
        <v>0</v>
      </c>
      <c r="J4296" s="10" t="b">
        <f t="shared" si="404"/>
        <v>0</v>
      </c>
      <c r="K4296" t="b">
        <f t="shared" si="407"/>
        <v>0</v>
      </c>
      <c r="N4296" s="4"/>
      <c r="O4296" s="17"/>
      <c r="P4296" s="17"/>
      <c r="Q4296" s="17"/>
      <c r="R4296" s="4"/>
    </row>
    <row r="4297" spans="1:18" x14ac:dyDescent="0.25">
      <c r="A4297" s="10">
        <v>45837.041666666664</v>
      </c>
      <c r="B4297" s="5">
        <v>45837</v>
      </c>
      <c r="C4297" s="6">
        <v>60185.241577690969</v>
      </c>
      <c r="D4297" s="6">
        <v>0.23552892157187064</v>
      </c>
      <c r="E4297" s="6">
        <v>32676</v>
      </c>
      <c r="F4297" s="16">
        <f t="shared" si="402"/>
        <v>3.9133999531734833E-4</v>
      </c>
      <c r="G4297" s="16">
        <f t="shared" si="403"/>
        <v>7.2080095963970696E-4</v>
      </c>
      <c r="H4297" s="6">
        <f t="shared" si="405"/>
        <v>0</v>
      </c>
      <c r="I4297" s="16">
        <f t="shared" si="406"/>
        <v>0</v>
      </c>
      <c r="J4297" s="10" t="b">
        <f t="shared" si="404"/>
        <v>0</v>
      </c>
      <c r="K4297" t="b">
        <f t="shared" si="407"/>
        <v>0</v>
      </c>
      <c r="N4297" s="4"/>
      <c r="O4297" s="17"/>
      <c r="P4297" s="17"/>
      <c r="Q4297" s="17"/>
      <c r="R4297" s="4"/>
    </row>
    <row r="4298" spans="1:18" x14ac:dyDescent="0.25">
      <c r="A4298" s="10">
        <v>45837.083333333336</v>
      </c>
      <c r="B4298" s="5">
        <v>45837</v>
      </c>
      <c r="C4298" s="6">
        <v>57404.126558159725</v>
      </c>
      <c r="D4298" s="6">
        <v>0.20181787931256823</v>
      </c>
      <c r="E4298" s="6">
        <v>32676</v>
      </c>
      <c r="F4298" s="16">
        <f t="shared" si="402"/>
        <v>3.515738177953006E-4</v>
      </c>
      <c r="G4298" s="16">
        <f t="shared" si="403"/>
        <v>6.1763336795375267E-4</v>
      </c>
      <c r="H4298" s="6">
        <f t="shared" si="405"/>
        <v>0</v>
      </c>
      <c r="I4298" s="16">
        <f t="shared" si="406"/>
        <v>0</v>
      </c>
      <c r="J4298" s="10" t="b">
        <f t="shared" si="404"/>
        <v>0</v>
      </c>
      <c r="K4298" t="b">
        <f t="shared" si="407"/>
        <v>0</v>
      </c>
      <c r="N4298" s="4"/>
      <c r="O4298" s="17"/>
      <c r="P4298" s="17"/>
      <c r="Q4298" s="17"/>
      <c r="R4298" s="4"/>
    </row>
    <row r="4299" spans="1:18" x14ac:dyDescent="0.25">
      <c r="A4299" s="10">
        <v>45837.125</v>
      </c>
      <c r="B4299" s="5">
        <v>45837</v>
      </c>
      <c r="C4299" s="6">
        <v>55398.482519531251</v>
      </c>
      <c r="D4299" s="6">
        <v>0.18857041192137533</v>
      </c>
      <c r="E4299" s="6">
        <v>32676</v>
      </c>
      <c r="F4299" s="16">
        <f t="shared" si="402"/>
        <v>3.4038912862801446E-4</v>
      </c>
      <c r="G4299" s="16">
        <f t="shared" si="403"/>
        <v>5.770914797446913E-4</v>
      </c>
      <c r="H4299" s="6">
        <f t="shared" si="405"/>
        <v>0</v>
      </c>
      <c r="I4299" s="16">
        <f t="shared" si="406"/>
        <v>0</v>
      </c>
      <c r="J4299" s="10" t="b">
        <f t="shared" si="404"/>
        <v>0</v>
      </c>
      <c r="K4299" t="b">
        <f t="shared" si="407"/>
        <v>0</v>
      </c>
      <c r="N4299" s="4"/>
      <c r="O4299" s="17"/>
      <c r="P4299" s="17"/>
      <c r="Q4299" s="17"/>
      <c r="R4299" s="4"/>
    </row>
    <row r="4300" spans="1:18" x14ac:dyDescent="0.25">
      <c r="A4300" s="10">
        <v>45837.166666666664</v>
      </c>
      <c r="B4300" s="5">
        <v>45837</v>
      </c>
      <c r="C4300" s="6">
        <v>53674.404047309028</v>
      </c>
      <c r="D4300" s="6">
        <v>0.18616900807867448</v>
      </c>
      <c r="E4300" s="6">
        <v>32676</v>
      </c>
      <c r="F4300" s="16">
        <f t="shared" si="402"/>
        <v>3.4684876596782272E-4</v>
      </c>
      <c r="G4300" s="16">
        <f t="shared" si="403"/>
        <v>5.6974234324481108E-4</v>
      </c>
      <c r="H4300" s="6">
        <f t="shared" si="405"/>
        <v>0</v>
      </c>
      <c r="I4300" s="16">
        <f t="shared" si="406"/>
        <v>0</v>
      </c>
      <c r="J4300" s="10" t="b">
        <f t="shared" si="404"/>
        <v>0</v>
      </c>
      <c r="K4300" t="b">
        <f t="shared" si="407"/>
        <v>0</v>
      </c>
      <c r="N4300" s="4"/>
      <c r="O4300" s="17"/>
      <c r="P4300" s="17"/>
      <c r="Q4300" s="17"/>
      <c r="R4300" s="4"/>
    </row>
    <row r="4301" spans="1:18" x14ac:dyDescent="0.25">
      <c r="A4301" s="10">
        <v>45837.208333333336</v>
      </c>
      <c r="B4301" s="5">
        <v>45837</v>
      </c>
      <c r="C4301" s="6">
        <v>52207.68531467014</v>
      </c>
      <c r="D4301" s="6">
        <v>0.40896821210781731</v>
      </c>
      <c r="E4301" s="6">
        <v>32676</v>
      </c>
      <c r="F4301" s="16">
        <f t="shared" si="402"/>
        <v>7.8334867681425233E-4</v>
      </c>
      <c r="G4301" s="16">
        <f t="shared" si="403"/>
        <v>1.2515859104780798E-3</v>
      </c>
      <c r="H4301" s="6">
        <f t="shared" si="405"/>
        <v>0.2</v>
      </c>
      <c r="I4301" s="16">
        <f t="shared" si="406"/>
        <v>107.42926659172002</v>
      </c>
      <c r="J4301" s="10" t="b">
        <f t="shared" si="404"/>
        <v>0</v>
      </c>
      <c r="K4301" t="b">
        <f t="shared" si="407"/>
        <v>0</v>
      </c>
      <c r="N4301" s="4"/>
      <c r="O4301" s="17"/>
      <c r="P4301" s="17"/>
      <c r="Q4301" s="17"/>
      <c r="R4301" s="4"/>
    </row>
    <row r="4302" spans="1:18" x14ac:dyDescent="0.25">
      <c r="A4302" s="10">
        <v>45837.25</v>
      </c>
      <c r="B4302" s="5">
        <v>45837</v>
      </c>
      <c r="C4302" s="6">
        <v>51592.086167534719</v>
      </c>
      <c r="D4302" s="6">
        <v>0.3672988536291652</v>
      </c>
      <c r="E4302" s="6">
        <v>32676</v>
      </c>
      <c r="F4302" s="16">
        <f t="shared" si="402"/>
        <v>7.1192867145638877E-4</v>
      </c>
      <c r="G4302" s="16">
        <f t="shared" si="403"/>
        <v>1.1240630849221607E-3</v>
      </c>
      <c r="H4302" s="6">
        <f t="shared" si="405"/>
        <v>0</v>
      </c>
      <c r="I4302" s="16">
        <f t="shared" si="406"/>
        <v>0</v>
      </c>
      <c r="J4302" s="10" t="b">
        <f t="shared" si="404"/>
        <v>0</v>
      </c>
      <c r="K4302" t="b">
        <f t="shared" si="407"/>
        <v>0</v>
      </c>
      <c r="N4302" s="4"/>
      <c r="O4302" s="17"/>
      <c r="P4302" s="17"/>
      <c r="Q4302" s="17"/>
      <c r="R4302" s="4"/>
    </row>
    <row r="4303" spans="1:18" x14ac:dyDescent="0.25">
      <c r="A4303" s="10">
        <v>45837.291666666664</v>
      </c>
      <c r="B4303" s="5">
        <v>45837</v>
      </c>
      <c r="C4303" s="6">
        <v>50868.669188368054</v>
      </c>
      <c r="D4303" s="6">
        <v>239.75596314251422</v>
      </c>
      <c r="E4303" s="6">
        <v>32676</v>
      </c>
      <c r="F4303" s="16">
        <f t="shared" si="402"/>
        <v>0.47132344322728681</v>
      </c>
      <c r="G4303" s="16">
        <f t="shared" si="403"/>
        <v>0.73373718675025767</v>
      </c>
      <c r="H4303" s="6">
        <f t="shared" si="405"/>
        <v>239.4</v>
      </c>
      <c r="I4303" s="16">
        <f t="shared" si="406"/>
        <v>65178.531769038593</v>
      </c>
      <c r="J4303" s="10" t="b">
        <f t="shared" si="404"/>
        <v>1</v>
      </c>
      <c r="K4303" t="b">
        <f t="shared" si="407"/>
        <v>1</v>
      </c>
      <c r="N4303" s="4"/>
      <c r="O4303" s="17"/>
      <c r="P4303" s="17"/>
      <c r="Q4303" s="17"/>
      <c r="R4303" s="4"/>
    </row>
    <row r="4304" spans="1:18" x14ac:dyDescent="0.25">
      <c r="A4304" s="10">
        <v>45837.333333333336</v>
      </c>
      <c r="B4304" s="5">
        <v>45837</v>
      </c>
      <c r="C4304" s="6">
        <v>52473.533059895832</v>
      </c>
      <c r="D4304" s="6">
        <v>6634.4484403483075</v>
      </c>
      <c r="E4304" s="6">
        <v>32676</v>
      </c>
      <c r="F4304" s="16">
        <f t="shared" si="402"/>
        <v>12.643418602622825</v>
      </c>
      <c r="G4304" s="16">
        <f t="shared" si="403"/>
        <v>20.303734974746931</v>
      </c>
      <c r="H4304" s="6">
        <f t="shared" si="405"/>
        <v>6394.7</v>
      </c>
      <c r="I4304" s="16">
        <f t="shared" si="406"/>
        <v>2667.1703661438873</v>
      </c>
      <c r="J4304" s="10" t="b">
        <f t="shared" si="404"/>
        <v>1</v>
      </c>
      <c r="K4304" t="b">
        <f t="shared" si="407"/>
        <v>1</v>
      </c>
      <c r="N4304" s="4"/>
      <c r="O4304" s="17"/>
      <c r="P4304" s="17"/>
      <c r="Q4304" s="17"/>
      <c r="R4304" s="4"/>
    </row>
    <row r="4305" spans="1:18" x14ac:dyDescent="0.25">
      <c r="A4305" s="10">
        <v>45837.375</v>
      </c>
      <c r="B4305" s="5">
        <v>45837</v>
      </c>
      <c r="C4305" s="6">
        <v>57956.170813802084</v>
      </c>
      <c r="D4305" s="6">
        <v>17658.156605902779</v>
      </c>
      <c r="E4305" s="6">
        <v>32676</v>
      </c>
      <c r="F4305" s="16">
        <f t="shared" si="402"/>
        <v>30.468121613199372</v>
      </c>
      <c r="G4305" s="16">
        <f t="shared" si="403"/>
        <v>54.040141406239371</v>
      </c>
      <c r="H4305" s="6">
        <f t="shared" si="405"/>
        <v>11023.7</v>
      </c>
      <c r="I4305" s="16">
        <f t="shared" si="406"/>
        <v>166.15849982280153</v>
      </c>
      <c r="J4305" s="10" t="b">
        <f t="shared" si="404"/>
        <v>1</v>
      </c>
      <c r="K4305" t="b">
        <f t="shared" si="407"/>
        <v>1</v>
      </c>
      <c r="N4305" s="4"/>
      <c r="O4305" s="17"/>
      <c r="P4305" s="17"/>
      <c r="Q4305" s="17"/>
      <c r="R4305" s="4"/>
    </row>
    <row r="4306" spans="1:18" x14ac:dyDescent="0.25">
      <c r="A4306" s="10">
        <v>45837.416666666664</v>
      </c>
      <c r="B4306" s="5">
        <v>45837</v>
      </c>
      <c r="C4306" s="6">
        <v>62328.488395182292</v>
      </c>
      <c r="D4306" s="6">
        <v>21647.897151692709</v>
      </c>
      <c r="E4306" s="6">
        <v>32676</v>
      </c>
      <c r="F4306" s="16">
        <f t="shared" si="402"/>
        <v>34.731946352425886</v>
      </c>
      <c r="G4306" s="16">
        <f t="shared" si="403"/>
        <v>66.25014430068768</v>
      </c>
      <c r="H4306" s="6">
        <f t="shared" si="405"/>
        <v>3989.7</v>
      </c>
      <c r="I4306" s="16">
        <f t="shared" si="406"/>
        <v>22.594091155960868</v>
      </c>
      <c r="J4306" s="10" t="b">
        <f t="shared" si="404"/>
        <v>1</v>
      </c>
      <c r="K4306" t="b">
        <f t="shared" si="407"/>
        <v>1</v>
      </c>
      <c r="N4306" s="4"/>
      <c r="O4306" s="17"/>
      <c r="P4306" s="17"/>
      <c r="Q4306" s="17"/>
      <c r="R4306" s="4"/>
    </row>
    <row r="4307" spans="1:18" x14ac:dyDescent="0.25">
      <c r="A4307" s="10">
        <v>45837.458333333336</v>
      </c>
      <c r="B4307" s="5">
        <v>45837</v>
      </c>
      <c r="C4307" s="6">
        <v>64835.398411458336</v>
      </c>
      <c r="D4307" s="6">
        <v>23706.468512912328</v>
      </c>
      <c r="E4307" s="6">
        <v>32676</v>
      </c>
      <c r="F4307" s="16">
        <f t="shared" si="402"/>
        <v>36.564082420634428</v>
      </c>
      <c r="G4307" s="16">
        <f t="shared" si="403"/>
        <v>72.550093380194411</v>
      </c>
      <c r="H4307" s="6">
        <f t="shared" si="405"/>
        <v>2058.6</v>
      </c>
      <c r="I4307" s="16">
        <f t="shared" si="406"/>
        <v>9.5094686822227086</v>
      </c>
      <c r="J4307" s="10" t="b">
        <f t="shared" si="404"/>
        <v>1</v>
      </c>
      <c r="K4307" t="b">
        <f t="shared" si="407"/>
        <v>1</v>
      </c>
      <c r="N4307" s="4"/>
      <c r="O4307" s="17"/>
      <c r="P4307" s="17"/>
      <c r="Q4307" s="17"/>
      <c r="R4307" s="4"/>
    </row>
    <row r="4308" spans="1:18" x14ac:dyDescent="0.25">
      <c r="A4308" s="10">
        <v>45837.5</v>
      </c>
      <c r="B4308" s="5">
        <v>45837</v>
      </c>
      <c r="C4308" s="6">
        <v>67110.18489149306</v>
      </c>
      <c r="D4308" s="6">
        <v>24259.383503146702</v>
      </c>
      <c r="E4308" s="6">
        <v>32676</v>
      </c>
      <c r="F4308" s="16">
        <f t="shared" si="402"/>
        <v>36.148586898352953</v>
      </c>
      <c r="G4308" s="16">
        <f t="shared" si="403"/>
        <v>74.242206828090048</v>
      </c>
      <c r="H4308" s="6">
        <f t="shared" si="405"/>
        <v>552.9</v>
      </c>
      <c r="I4308" s="16">
        <f t="shared" si="406"/>
        <v>2.3322748375568843</v>
      </c>
      <c r="J4308" s="10" t="b">
        <f t="shared" si="404"/>
        <v>1</v>
      </c>
      <c r="K4308" t="b">
        <f t="shared" si="407"/>
        <v>1</v>
      </c>
      <c r="N4308" s="4"/>
      <c r="O4308" s="17"/>
      <c r="P4308" s="17"/>
      <c r="Q4308" s="17"/>
      <c r="R4308" s="4"/>
    </row>
    <row r="4309" spans="1:18" x14ac:dyDescent="0.25">
      <c r="A4309" s="10">
        <v>45837.541666666664</v>
      </c>
      <c r="B4309" s="5">
        <v>45837</v>
      </c>
      <c r="C4309" s="6">
        <v>69701.241725260421</v>
      </c>
      <c r="D4309" s="6">
        <v>24133.983351236981</v>
      </c>
      <c r="E4309" s="6">
        <v>32676</v>
      </c>
      <c r="F4309" s="16">
        <f t="shared" si="402"/>
        <v>34.624897281407527</v>
      </c>
      <c r="G4309" s="16">
        <f t="shared" si="403"/>
        <v>73.85843846014501</v>
      </c>
      <c r="H4309" s="6">
        <f t="shared" si="405"/>
        <v>-125.4</v>
      </c>
      <c r="I4309" s="16">
        <f t="shared" si="406"/>
        <v>-0.51691338316051716</v>
      </c>
      <c r="J4309" s="10" t="b">
        <f t="shared" si="404"/>
        <v>1</v>
      </c>
      <c r="K4309" t="b">
        <f t="shared" si="407"/>
        <v>1</v>
      </c>
      <c r="N4309" s="4"/>
      <c r="O4309" s="17"/>
      <c r="P4309" s="17"/>
      <c r="Q4309" s="17"/>
      <c r="R4309" s="4"/>
    </row>
    <row r="4310" spans="1:18" x14ac:dyDescent="0.25">
      <c r="A4310" s="10">
        <v>45837.583333333336</v>
      </c>
      <c r="B4310" s="5">
        <v>45837</v>
      </c>
      <c r="C4310" s="6">
        <v>71217.295247395828</v>
      </c>
      <c r="D4310" s="6">
        <v>23110.364377170139</v>
      </c>
      <c r="E4310" s="6">
        <v>32676</v>
      </c>
      <c r="F4310" s="16">
        <f t="shared" si="402"/>
        <v>32.450494359395385</v>
      </c>
      <c r="G4310" s="16">
        <f t="shared" si="403"/>
        <v>70.725806026350028</v>
      </c>
      <c r="H4310" s="6">
        <f t="shared" si="405"/>
        <v>-1023.6</v>
      </c>
      <c r="I4310" s="16">
        <f t="shared" si="406"/>
        <v>-4.2413222264344341</v>
      </c>
      <c r="J4310" s="10" t="b">
        <f t="shared" si="404"/>
        <v>1</v>
      </c>
      <c r="K4310" t="b">
        <f t="shared" si="407"/>
        <v>1</v>
      </c>
      <c r="N4310" s="4"/>
      <c r="O4310" s="17"/>
      <c r="P4310" s="17"/>
      <c r="Q4310" s="17"/>
      <c r="R4310" s="4"/>
    </row>
    <row r="4311" spans="1:18" x14ac:dyDescent="0.25">
      <c r="A4311" s="10">
        <v>45837.625</v>
      </c>
      <c r="B4311" s="5">
        <v>45837</v>
      </c>
      <c r="C4311" s="6">
        <v>72394.927508680557</v>
      </c>
      <c r="D4311" s="6">
        <v>22959.400056423612</v>
      </c>
      <c r="E4311" s="6">
        <v>32676</v>
      </c>
      <c r="F4311" s="16">
        <f t="shared" si="402"/>
        <v>31.714100485383661</v>
      </c>
      <c r="G4311" s="16">
        <f t="shared" si="403"/>
        <v>70.263802351645282</v>
      </c>
      <c r="H4311" s="6">
        <f t="shared" si="405"/>
        <v>-151</v>
      </c>
      <c r="I4311" s="16">
        <f t="shared" si="406"/>
        <v>-0.65338649592720066</v>
      </c>
      <c r="J4311" s="10" t="b">
        <f t="shared" si="404"/>
        <v>1</v>
      </c>
      <c r="K4311" t="b">
        <f t="shared" si="407"/>
        <v>1</v>
      </c>
      <c r="N4311" s="4"/>
      <c r="O4311" s="17"/>
      <c r="P4311" s="17"/>
      <c r="Q4311" s="17"/>
      <c r="R4311" s="4"/>
    </row>
    <row r="4312" spans="1:18" x14ac:dyDescent="0.25">
      <c r="A4312" s="10">
        <v>45837.666666666664</v>
      </c>
      <c r="B4312" s="5">
        <v>45837</v>
      </c>
      <c r="C4312" s="6">
        <v>73290.45125868055</v>
      </c>
      <c r="D4312" s="6">
        <v>22094.881779513889</v>
      </c>
      <c r="E4312" s="6">
        <v>32676</v>
      </c>
      <c r="F4312" s="16">
        <f t="shared" si="402"/>
        <v>30.147012878293562</v>
      </c>
      <c r="G4312" s="16">
        <f t="shared" si="403"/>
        <v>67.61807375294984</v>
      </c>
      <c r="H4312" s="6">
        <f t="shared" si="405"/>
        <v>-864.5</v>
      </c>
      <c r="I4312" s="16">
        <f t="shared" si="406"/>
        <v>-3.765342290632411</v>
      </c>
      <c r="J4312" s="10" t="b">
        <f t="shared" si="404"/>
        <v>1</v>
      </c>
      <c r="K4312" t="b">
        <f t="shared" si="407"/>
        <v>1</v>
      </c>
      <c r="N4312" s="4"/>
      <c r="O4312" s="17"/>
      <c r="P4312" s="17"/>
      <c r="Q4312" s="17"/>
      <c r="R4312" s="4"/>
    </row>
    <row r="4313" spans="1:18" x14ac:dyDescent="0.25">
      <c r="A4313" s="10">
        <v>45837.708333333336</v>
      </c>
      <c r="B4313" s="5">
        <v>45837</v>
      </c>
      <c r="C4313" s="6">
        <v>74051.995638020831</v>
      </c>
      <c r="D4313" s="6">
        <v>19099.809820421007</v>
      </c>
      <c r="E4313" s="6">
        <v>32676</v>
      </c>
      <c r="F4313" s="16">
        <f t="shared" si="402"/>
        <v>25.79243092081439</v>
      </c>
      <c r="G4313" s="16">
        <f t="shared" si="403"/>
        <v>58.452104971297004</v>
      </c>
      <c r="H4313" s="6">
        <f t="shared" si="405"/>
        <v>-2995.1</v>
      </c>
      <c r="I4313" s="16">
        <f t="shared" si="406"/>
        <v>-13.555628085672858</v>
      </c>
      <c r="J4313" s="10" t="b">
        <f t="shared" si="404"/>
        <v>1</v>
      </c>
      <c r="K4313" t="b">
        <f t="shared" si="407"/>
        <v>1</v>
      </c>
      <c r="N4313" s="4"/>
      <c r="O4313" s="17"/>
      <c r="P4313" s="17"/>
      <c r="Q4313" s="17"/>
      <c r="R4313" s="4"/>
    </row>
    <row r="4314" spans="1:18" x14ac:dyDescent="0.25">
      <c r="A4314" s="10">
        <v>45837.75</v>
      </c>
      <c r="B4314" s="5">
        <v>45837</v>
      </c>
      <c r="C4314" s="6">
        <v>74412.116623263893</v>
      </c>
      <c r="D4314" s="6">
        <v>16994.990837673609</v>
      </c>
      <c r="E4314" s="6">
        <v>32676</v>
      </c>
      <c r="F4314" s="16">
        <f t="shared" si="402"/>
        <v>22.839010108684864</v>
      </c>
      <c r="G4314" s="16">
        <f t="shared" si="403"/>
        <v>52.01062197843558</v>
      </c>
      <c r="H4314" s="6">
        <f t="shared" si="405"/>
        <v>-2104.8000000000002</v>
      </c>
      <c r="I4314" s="16">
        <f t="shared" si="406"/>
        <v>-11.020005014655194</v>
      </c>
      <c r="J4314" s="10" t="b">
        <f t="shared" si="404"/>
        <v>1</v>
      </c>
      <c r="K4314" t="b">
        <f t="shared" si="407"/>
        <v>1</v>
      </c>
      <c r="N4314" s="4"/>
      <c r="O4314" s="17"/>
      <c r="P4314" s="17"/>
      <c r="Q4314" s="17"/>
      <c r="R4314" s="4"/>
    </row>
    <row r="4315" spans="1:18" x14ac:dyDescent="0.25">
      <c r="A4315" s="10">
        <v>45837.791666666664</v>
      </c>
      <c r="B4315" s="5">
        <v>45837</v>
      </c>
      <c r="C4315" s="6">
        <v>73812.623174913198</v>
      </c>
      <c r="D4315" s="6">
        <v>13458.430604112413</v>
      </c>
      <c r="E4315" s="6">
        <v>32676</v>
      </c>
      <c r="F4315" s="16">
        <f t="shared" si="402"/>
        <v>18.233237114768396</v>
      </c>
      <c r="G4315" s="16">
        <f t="shared" si="403"/>
        <v>41.187509499670746</v>
      </c>
      <c r="H4315" s="6">
        <f t="shared" si="405"/>
        <v>-3536.6</v>
      </c>
      <c r="I4315" s="16">
        <f t="shared" si="406"/>
        <v>-20.809661115910984</v>
      </c>
      <c r="J4315" s="10" t="b">
        <f t="shared" si="404"/>
        <v>1</v>
      </c>
      <c r="K4315" t="b">
        <f t="shared" si="407"/>
        <v>1</v>
      </c>
      <c r="N4315" s="4"/>
      <c r="O4315" s="17"/>
      <c r="P4315" s="17"/>
      <c r="Q4315" s="17"/>
      <c r="R4315" s="4"/>
    </row>
    <row r="4316" spans="1:18" x14ac:dyDescent="0.25">
      <c r="A4316" s="10">
        <v>45837.833333333336</v>
      </c>
      <c r="B4316" s="5">
        <v>45837</v>
      </c>
      <c r="C4316" s="6">
        <v>71890.972957899299</v>
      </c>
      <c r="D4316" s="6">
        <v>6540.0110636393229</v>
      </c>
      <c r="E4316" s="6">
        <v>32676</v>
      </c>
      <c r="F4316" s="16">
        <f t="shared" si="402"/>
        <v>9.0971241514136629</v>
      </c>
      <c r="G4316" s="16">
        <f t="shared" si="403"/>
        <v>20.014723539109202</v>
      </c>
      <c r="H4316" s="6">
        <f t="shared" si="405"/>
        <v>-6918.4</v>
      </c>
      <c r="I4316" s="16">
        <f t="shared" si="406"/>
        <v>-51.405696574205209</v>
      </c>
      <c r="J4316" s="10" t="b">
        <f t="shared" si="404"/>
        <v>1</v>
      </c>
      <c r="K4316" t="b">
        <f t="shared" si="407"/>
        <v>1</v>
      </c>
      <c r="N4316" s="4"/>
      <c r="O4316" s="17"/>
      <c r="P4316" s="17"/>
      <c r="Q4316" s="17"/>
      <c r="R4316" s="4"/>
    </row>
    <row r="4317" spans="1:18" x14ac:dyDescent="0.25">
      <c r="A4317" s="10">
        <v>45837.875</v>
      </c>
      <c r="B4317" s="5">
        <v>45837</v>
      </c>
      <c r="C4317" s="6">
        <v>69553.899672309024</v>
      </c>
      <c r="D4317" s="6">
        <v>543.00319049041309</v>
      </c>
      <c r="E4317" s="6">
        <v>32676</v>
      </c>
      <c r="F4317" s="16">
        <f t="shared" si="402"/>
        <v>0.78069409917873367</v>
      </c>
      <c r="G4317" s="16">
        <f t="shared" si="403"/>
        <v>1.6617798705178513</v>
      </c>
      <c r="H4317" s="6">
        <f t="shared" si="405"/>
        <v>-5997</v>
      </c>
      <c r="I4317" s="16">
        <f t="shared" si="406"/>
        <v>-91.697092583553612</v>
      </c>
      <c r="J4317" s="10" t="b">
        <f t="shared" si="404"/>
        <v>1</v>
      </c>
      <c r="K4317" t="b">
        <f t="shared" si="407"/>
        <v>1</v>
      </c>
      <c r="N4317" s="4"/>
      <c r="O4317" s="17"/>
      <c r="P4317" s="17"/>
      <c r="Q4317" s="17"/>
      <c r="R4317" s="4"/>
    </row>
    <row r="4318" spans="1:18" x14ac:dyDescent="0.25">
      <c r="A4318" s="10">
        <v>45837.916666666664</v>
      </c>
      <c r="B4318" s="5">
        <v>45837</v>
      </c>
      <c r="C4318" s="6">
        <v>67770.132582465274</v>
      </c>
      <c r="D4318" s="6">
        <v>0.20409286655071709</v>
      </c>
      <c r="E4318" s="6">
        <v>32676</v>
      </c>
      <c r="F4318" s="16">
        <f t="shared" si="402"/>
        <v>3.0115459240450673E-4</v>
      </c>
      <c r="G4318" s="16">
        <f t="shared" si="403"/>
        <v>6.2459562538473828E-4</v>
      </c>
      <c r="H4318" s="6">
        <f t="shared" si="405"/>
        <v>-542.79999999999995</v>
      </c>
      <c r="I4318" s="16">
        <f t="shared" si="406"/>
        <v>-99.962580240048013</v>
      </c>
      <c r="J4318" s="10" t="b">
        <f t="shared" si="404"/>
        <v>0</v>
      </c>
      <c r="K4318" t="b">
        <f t="shared" si="407"/>
        <v>1</v>
      </c>
      <c r="N4318" s="4"/>
      <c r="O4318" s="17"/>
      <c r="P4318" s="17"/>
      <c r="Q4318" s="17"/>
      <c r="R4318" s="4"/>
    </row>
    <row r="4319" spans="1:18" x14ac:dyDescent="0.25">
      <c r="A4319" s="10">
        <v>45837.958333333336</v>
      </c>
      <c r="B4319" s="5">
        <v>45837</v>
      </c>
      <c r="C4319" s="6">
        <v>64752.864536675348</v>
      </c>
      <c r="D4319" s="6">
        <v>0.19033651924795575</v>
      </c>
      <c r="E4319" s="6">
        <v>32676</v>
      </c>
      <c r="F4319" s="16">
        <f t="shared" si="402"/>
        <v>2.9394301025887607E-4</v>
      </c>
      <c r="G4319" s="16">
        <f t="shared" si="403"/>
        <v>5.8249638648535853E-4</v>
      </c>
      <c r="H4319" s="6">
        <f t="shared" si="405"/>
        <v>0</v>
      </c>
      <c r="I4319" s="16">
        <f t="shared" si="406"/>
        <v>0</v>
      </c>
      <c r="J4319" s="10" t="b">
        <f t="shared" si="404"/>
        <v>0</v>
      </c>
      <c r="K4319" t="b">
        <f t="shared" si="407"/>
        <v>0</v>
      </c>
      <c r="N4319" s="4"/>
      <c r="O4319" s="17"/>
      <c r="P4319" s="17"/>
      <c r="Q4319" s="17"/>
      <c r="R4319" s="4"/>
    </row>
    <row r="4320" spans="1:18" x14ac:dyDescent="0.25">
      <c r="A4320" s="10">
        <v>45838</v>
      </c>
      <c r="B4320" s="5">
        <v>45838</v>
      </c>
      <c r="C4320" s="6">
        <v>61163.600104166668</v>
      </c>
      <c r="D4320" s="6">
        <v>0.20448926828387712</v>
      </c>
      <c r="E4320" s="6">
        <v>32676</v>
      </c>
      <c r="F4320" s="16">
        <f t="shared" si="402"/>
        <v>3.3433164159012054E-4</v>
      </c>
      <c r="G4320" s="16">
        <f t="shared" si="403"/>
        <v>6.2580875347006102E-4</v>
      </c>
      <c r="H4320" s="6">
        <f t="shared" si="405"/>
        <v>0</v>
      </c>
      <c r="I4320" s="16">
        <f t="shared" si="406"/>
        <v>0</v>
      </c>
      <c r="J4320" s="10" t="b">
        <f t="shared" si="404"/>
        <v>0</v>
      </c>
      <c r="K4320" t="b">
        <f t="shared" si="407"/>
        <v>0</v>
      </c>
      <c r="N4320" s="4"/>
      <c r="O4320" s="17"/>
      <c r="P4320" s="17"/>
      <c r="Q4320" s="17"/>
      <c r="R4320" s="4"/>
    </row>
    <row r="4321" spans="1:18" x14ac:dyDescent="0.25">
      <c r="A4321" s="10">
        <v>45838.041666666664</v>
      </c>
      <c r="B4321" s="5">
        <v>45838</v>
      </c>
      <c r="C4321" s="6">
        <v>57875.963590494794</v>
      </c>
      <c r="D4321" s="6">
        <v>0.21084887646138667</v>
      </c>
      <c r="E4321" s="6">
        <v>32676</v>
      </c>
      <c r="F4321" s="16">
        <f t="shared" si="402"/>
        <v>3.6431164749715759E-4</v>
      </c>
      <c r="G4321" s="16">
        <f t="shared" si="403"/>
        <v>6.4527138101783165E-4</v>
      </c>
      <c r="H4321" s="6">
        <f t="shared" si="405"/>
        <v>0</v>
      </c>
      <c r="I4321" s="16">
        <f t="shared" si="406"/>
        <v>0</v>
      </c>
      <c r="J4321" s="10" t="b">
        <f t="shared" si="404"/>
        <v>0</v>
      </c>
      <c r="K4321" t="b">
        <f t="shared" si="407"/>
        <v>0</v>
      </c>
      <c r="N4321" s="4"/>
      <c r="O4321" s="17"/>
      <c r="P4321" s="17"/>
      <c r="Q4321" s="17"/>
      <c r="R4321" s="4"/>
    </row>
    <row r="4322" spans="1:18" x14ac:dyDescent="0.25">
      <c r="A4322" s="10">
        <v>45838.083333333336</v>
      </c>
      <c r="B4322" s="5">
        <v>45838</v>
      </c>
      <c r="C4322" s="6">
        <v>55256.229071180554</v>
      </c>
      <c r="D4322" s="6">
        <v>0.20740018233656884</v>
      </c>
      <c r="E4322" s="6">
        <v>32676</v>
      </c>
      <c r="F4322" s="16">
        <f t="shared" si="402"/>
        <v>3.7534262801284884E-4</v>
      </c>
      <c r="G4322" s="16">
        <f t="shared" si="403"/>
        <v>6.3471716959410225E-4</v>
      </c>
      <c r="H4322" s="6">
        <f t="shared" si="405"/>
        <v>0</v>
      </c>
      <c r="I4322" s="16">
        <f t="shared" si="406"/>
        <v>0</v>
      </c>
      <c r="J4322" s="10" t="b">
        <f t="shared" si="404"/>
        <v>0</v>
      </c>
      <c r="K4322" t="b">
        <f t="shared" si="407"/>
        <v>0</v>
      </c>
      <c r="N4322" s="4"/>
      <c r="O4322" s="17"/>
      <c r="P4322" s="17"/>
      <c r="Q4322" s="17"/>
      <c r="R4322" s="4"/>
    </row>
    <row r="4323" spans="1:18" x14ac:dyDescent="0.25">
      <c r="A4323" s="10">
        <v>45838.125</v>
      </c>
      <c r="B4323" s="5">
        <v>45838</v>
      </c>
      <c r="C4323" s="6">
        <v>53386.624355468753</v>
      </c>
      <c r="D4323" s="6">
        <v>0.20420520124750005</v>
      </c>
      <c r="E4323" s="6">
        <v>32676</v>
      </c>
      <c r="F4323" s="16">
        <f t="shared" si="402"/>
        <v>3.8250255323847218E-4</v>
      </c>
      <c r="G4323" s="16">
        <f t="shared" si="403"/>
        <v>6.2493940888572674E-4</v>
      </c>
      <c r="H4323" s="6">
        <f t="shared" si="405"/>
        <v>0</v>
      </c>
      <c r="I4323" s="16">
        <f t="shared" si="406"/>
        <v>0</v>
      </c>
      <c r="J4323" s="10" t="b">
        <f t="shared" si="404"/>
        <v>0</v>
      </c>
      <c r="K4323" t="b">
        <f t="shared" si="407"/>
        <v>0</v>
      </c>
      <c r="N4323" s="4"/>
      <c r="O4323" s="17"/>
      <c r="P4323" s="17"/>
      <c r="Q4323" s="17"/>
      <c r="R4323" s="4"/>
    </row>
    <row r="4324" spans="1:18" x14ac:dyDescent="0.25">
      <c r="A4324" s="10">
        <v>45838.166666666664</v>
      </c>
      <c r="B4324" s="5">
        <v>45838</v>
      </c>
      <c r="C4324" s="6">
        <v>52600.87292643229</v>
      </c>
      <c r="D4324" s="6">
        <v>0.28871081448263591</v>
      </c>
      <c r="E4324" s="6">
        <v>32676</v>
      </c>
      <c r="F4324" s="16">
        <f t="shared" si="402"/>
        <v>5.4887076662478126E-4</v>
      </c>
      <c r="G4324" s="16">
        <f t="shared" si="403"/>
        <v>8.8355617114284466E-4</v>
      </c>
      <c r="H4324" s="6">
        <f t="shared" si="405"/>
        <v>0.1</v>
      </c>
      <c r="I4324" s="16">
        <f t="shared" si="406"/>
        <v>48.970349133663035</v>
      </c>
      <c r="J4324" s="10" t="b">
        <f t="shared" si="404"/>
        <v>0</v>
      </c>
      <c r="K4324" t="b">
        <f t="shared" si="407"/>
        <v>0</v>
      </c>
      <c r="N4324" s="4"/>
      <c r="O4324" s="17"/>
      <c r="P4324" s="17"/>
      <c r="Q4324" s="17"/>
      <c r="R4324" s="4"/>
    </row>
    <row r="4325" spans="1:18" x14ac:dyDescent="0.25">
      <c r="A4325" s="10">
        <v>45838.208333333336</v>
      </c>
      <c r="B4325" s="5">
        <v>45838</v>
      </c>
      <c r="C4325" s="6">
        <v>51894.954572482638</v>
      </c>
      <c r="D4325" s="6">
        <v>0.31469380533529651</v>
      </c>
      <c r="E4325" s="6">
        <v>32676</v>
      </c>
      <c r="F4325" s="16">
        <f t="shared" si="402"/>
        <v>6.0640539707142031E-4</v>
      </c>
      <c r="G4325" s="16">
        <f t="shared" si="403"/>
        <v>9.6307321990236417E-4</v>
      </c>
      <c r="H4325" s="6">
        <f t="shared" si="405"/>
        <v>0</v>
      </c>
      <c r="I4325" s="16">
        <f t="shared" si="406"/>
        <v>0</v>
      </c>
      <c r="J4325" s="10" t="b">
        <f t="shared" si="404"/>
        <v>0</v>
      </c>
      <c r="K4325" t="b">
        <f t="shared" si="407"/>
        <v>0</v>
      </c>
      <c r="N4325" s="4"/>
      <c r="O4325" s="17"/>
      <c r="P4325" s="17"/>
      <c r="Q4325" s="17"/>
      <c r="R4325" s="4"/>
    </row>
    <row r="4326" spans="1:18" x14ac:dyDescent="0.25">
      <c r="A4326" s="10">
        <v>45838.25</v>
      </c>
      <c r="B4326" s="5">
        <v>45838</v>
      </c>
      <c r="C4326" s="6">
        <v>52479.102352430556</v>
      </c>
      <c r="D4326" s="6">
        <v>0.31964808148642382</v>
      </c>
      <c r="E4326" s="6">
        <v>32676</v>
      </c>
      <c r="F4326" s="16">
        <f t="shared" si="402"/>
        <v>6.0909593944611252E-4</v>
      </c>
      <c r="G4326" s="16">
        <f t="shared" si="403"/>
        <v>9.7823503943696849E-4</v>
      </c>
      <c r="H4326" s="6">
        <f t="shared" si="405"/>
        <v>0</v>
      </c>
      <c r="I4326" s="16">
        <f t="shared" si="406"/>
        <v>0</v>
      </c>
      <c r="J4326" s="10" t="b">
        <f t="shared" si="404"/>
        <v>0</v>
      </c>
      <c r="K4326" t="b">
        <f t="shared" si="407"/>
        <v>0</v>
      </c>
      <c r="N4326" s="4"/>
      <c r="O4326" s="17"/>
      <c r="P4326" s="17"/>
      <c r="Q4326" s="17"/>
      <c r="R4326" s="4"/>
    </row>
    <row r="4327" spans="1:18" x14ac:dyDescent="0.25">
      <c r="A4327" s="10">
        <v>45838.291666666664</v>
      </c>
      <c r="B4327" s="5">
        <v>45838</v>
      </c>
      <c r="C4327" s="6">
        <v>53138.807655164928</v>
      </c>
      <c r="D4327" s="6">
        <v>216.50547533591589</v>
      </c>
      <c r="E4327" s="6">
        <v>32676</v>
      </c>
      <c r="F4327" s="16">
        <f t="shared" si="402"/>
        <v>0.40743382264218381</v>
      </c>
      <c r="G4327" s="16">
        <f t="shared" si="403"/>
        <v>0.66258255397207699</v>
      </c>
      <c r="H4327" s="6">
        <f t="shared" si="405"/>
        <v>216.2</v>
      </c>
      <c r="I4327" s="16">
        <f t="shared" si="406"/>
        <v>67636.883348283911</v>
      </c>
      <c r="J4327" s="10" t="b">
        <f t="shared" si="404"/>
        <v>1</v>
      </c>
      <c r="K4327" t="b">
        <f t="shared" si="407"/>
        <v>1</v>
      </c>
      <c r="N4327" s="4"/>
      <c r="O4327" s="17"/>
      <c r="P4327" s="17"/>
      <c r="Q4327" s="17"/>
      <c r="R4327" s="4"/>
    </row>
    <row r="4328" spans="1:18" x14ac:dyDescent="0.25">
      <c r="A4328" s="10">
        <v>45838.333333333336</v>
      </c>
      <c r="B4328" s="5">
        <v>45838</v>
      </c>
      <c r="C4328" s="6">
        <v>54853.27711154514</v>
      </c>
      <c r="D4328" s="6">
        <v>5740.1798236762152</v>
      </c>
      <c r="E4328" s="6">
        <v>32676</v>
      </c>
      <c r="F4328" s="16">
        <f t="shared" si="402"/>
        <v>10.464606903983977</v>
      </c>
      <c r="G4328" s="16">
        <f t="shared" si="403"/>
        <v>17.566959920664143</v>
      </c>
      <c r="H4328" s="6">
        <f t="shared" si="405"/>
        <v>5523.7</v>
      </c>
      <c r="I4328" s="16">
        <f t="shared" si="406"/>
        <v>2551.298063677043</v>
      </c>
      <c r="J4328" s="10" t="b">
        <f t="shared" si="404"/>
        <v>1</v>
      </c>
      <c r="K4328" t="b">
        <f t="shared" si="407"/>
        <v>1</v>
      </c>
      <c r="N4328" s="4"/>
      <c r="O4328" s="17"/>
      <c r="P4328" s="17"/>
      <c r="Q4328" s="17"/>
      <c r="R4328" s="4"/>
    </row>
    <row r="4329" spans="1:18" x14ac:dyDescent="0.25">
      <c r="A4329" s="10">
        <v>45838.375</v>
      </c>
      <c r="B4329" s="5">
        <v>45838</v>
      </c>
      <c r="C4329" s="6">
        <v>60308.784753689237</v>
      </c>
      <c r="D4329" s="6">
        <v>15930.010567491319</v>
      </c>
      <c r="E4329" s="6">
        <v>32676</v>
      </c>
      <c r="F4329" s="16">
        <f t="shared" si="402"/>
        <v>26.41407986009342</v>
      </c>
      <c r="G4329" s="16">
        <f t="shared" si="403"/>
        <v>48.751409497769984</v>
      </c>
      <c r="H4329" s="6">
        <f t="shared" si="405"/>
        <v>10189.799999999999</v>
      </c>
      <c r="I4329" s="16">
        <f t="shared" si="406"/>
        <v>177.51708679875625</v>
      </c>
      <c r="J4329" s="10" t="b">
        <f t="shared" si="404"/>
        <v>1</v>
      </c>
      <c r="K4329" t="b">
        <f t="shared" si="407"/>
        <v>1</v>
      </c>
      <c r="N4329" s="4"/>
      <c r="O4329" s="17"/>
      <c r="P4329" s="17"/>
      <c r="Q4329" s="17"/>
      <c r="R4329" s="4"/>
    </row>
    <row r="4330" spans="1:18" x14ac:dyDescent="0.25">
      <c r="A4330" s="10">
        <v>45838.416666666664</v>
      </c>
      <c r="B4330" s="5">
        <v>45838</v>
      </c>
      <c r="C4330" s="6">
        <v>63529.631148003471</v>
      </c>
      <c r="D4330" s="6">
        <v>21003.747399088541</v>
      </c>
      <c r="E4330" s="6">
        <v>32676</v>
      </c>
      <c r="F4330" s="16">
        <f t="shared" si="402"/>
        <v>33.061340070047962</v>
      </c>
      <c r="G4330" s="16">
        <f t="shared" si="403"/>
        <v>64.278820538280513</v>
      </c>
      <c r="H4330" s="6">
        <f t="shared" si="405"/>
        <v>5073.7</v>
      </c>
      <c r="I4330" s="16">
        <f t="shared" si="406"/>
        <v>31.849947484366382</v>
      </c>
      <c r="J4330" s="10" t="b">
        <f t="shared" si="404"/>
        <v>1</v>
      </c>
      <c r="K4330" t="b">
        <f t="shared" si="407"/>
        <v>1</v>
      </c>
      <c r="N4330" s="4"/>
      <c r="O4330" s="17"/>
      <c r="P4330" s="17"/>
      <c r="Q4330" s="17"/>
      <c r="R4330" s="4"/>
    </row>
    <row r="4331" spans="1:18" x14ac:dyDescent="0.25">
      <c r="A4331" s="10">
        <v>45838.458333333336</v>
      </c>
      <c r="B4331" s="5">
        <v>45838</v>
      </c>
      <c r="C4331" s="6">
        <v>66356.30075086806</v>
      </c>
      <c r="D4331" s="6">
        <v>21998.481523437498</v>
      </c>
      <c r="E4331" s="6">
        <v>32676</v>
      </c>
      <c r="F4331" s="16">
        <f t="shared" si="402"/>
        <v>33.15206133330107</v>
      </c>
      <c r="G4331" s="16">
        <f t="shared" si="403"/>
        <v>67.323055219235826</v>
      </c>
      <c r="H4331" s="6">
        <f t="shared" si="405"/>
        <v>994.7</v>
      </c>
      <c r="I4331" s="16">
        <f t="shared" si="406"/>
        <v>4.7358215707886728</v>
      </c>
      <c r="J4331" s="10" t="b">
        <f t="shared" si="404"/>
        <v>1</v>
      </c>
      <c r="K4331" t="b">
        <f t="shared" si="407"/>
        <v>1</v>
      </c>
      <c r="N4331" s="4"/>
      <c r="O4331" s="17"/>
      <c r="P4331" s="17"/>
      <c r="Q4331" s="17"/>
      <c r="R4331" s="4"/>
    </row>
    <row r="4332" spans="1:18" x14ac:dyDescent="0.25">
      <c r="A4332" s="10">
        <v>45838.5</v>
      </c>
      <c r="B4332" s="5">
        <v>45838</v>
      </c>
      <c r="C4332" s="6">
        <v>69770.739928385417</v>
      </c>
      <c r="D4332" s="6">
        <v>22927.40298828125</v>
      </c>
      <c r="E4332" s="6">
        <v>32676</v>
      </c>
      <c r="F4332" s="16">
        <f t="shared" si="402"/>
        <v>32.861057531874479</v>
      </c>
      <c r="G4332" s="16">
        <f t="shared" si="403"/>
        <v>70.165880120826458</v>
      </c>
      <c r="H4332" s="6">
        <f t="shared" si="405"/>
        <v>928.9</v>
      </c>
      <c r="I4332" s="16">
        <f t="shared" si="406"/>
        <v>4.2225641756697465</v>
      </c>
      <c r="J4332" s="10" t="b">
        <f t="shared" si="404"/>
        <v>1</v>
      </c>
      <c r="K4332" t="b">
        <f t="shared" si="407"/>
        <v>1</v>
      </c>
      <c r="N4332" s="4"/>
      <c r="O4332" s="17"/>
      <c r="P4332" s="17"/>
      <c r="Q4332" s="17"/>
      <c r="R4332" s="4"/>
    </row>
    <row r="4333" spans="1:18" x14ac:dyDescent="0.25">
      <c r="A4333" s="10">
        <v>45838.541666666664</v>
      </c>
      <c r="B4333" s="5">
        <v>45838</v>
      </c>
      <c r="C4333" s="6">
        <v>73241.206818576393</v>
      </c>
      <c r="D4333" s="6">
        <v>23616.575562065973</v>
      </c>
      <c r="E4333" s="6">
        <v>32676</v>
      </c>
      <c r="F4333" s="16">
        <f t="shared" si="402"/>
        <v>32.244929579827769</v>
      </c>
      <c r="G4333" s="16">
        <f t="shared" si="403"/>
        <v>72.27498947871824</v>
      </c>
      <c r="H4333" s="6">
        <f t="shared" si="405"/>
        <v>689.2</v>
      </c>
      <c r="I4333" s="16">
        <f t="shared" si="406"/>
        <v>3.006009884121053</v>
      </c>
      <c r="J4333" s="10" t="b">
        <f t="shared" si="404"/>
        <v>1</v>
      </c>
      <c r="K4333" t="b">
        <f t="shared" si="407"/>
        <v>1</v>
      </c>
      <c r="N4333" s="4"/>
      <c r="O4333" s="17"/>
      <c r="P4333" s="17"/>
      <c r="Q4333" s="17"/>
      <c r="R4333" s="4"/>
    </row>
    <row r="4334" spans="1:18" x14ac:dyDescent="0.25">
      <c r="A4334" s="10">
        <v>45838.583333333336</v>
      </c>
      <c r="B4334" s="5">
        <v>45838</v>
      </c>
      <c r="C4334" s="6">
        <v>75487.13810329861</v>
      </c>
      <c r="D4334" s="6">
        <v>21490.599338107641</v>
      </c>
      <c r="E4334" s="6">
        <v>32676</v>
      </c>
      <c r="F4334" s="16">
        <f t="shared" si="402"/>
        <v>28.469219893724585</v>
      </c>
      <c r="G4334" s="16">
        <f t="shared" si="403"/>
        <v>65.768757920515483</v>
      </c>
      <c r="H4334" s="6">
        <f t="shared" si="405"/>
        <v>-2126</v>
      </c>
      <c r="I4334" s="16">
        <f t="shared" si="406"/>
        <v>-9.0021518759683303</v>
      </c>
      <c r="J4334" s="10" t="b">
        <f t="shared" si="404"/>
        <v>1</v>
      </c>
      <c r="K4334" t="b">
        <f t="shared" si="407"/>
        <v>1</v>
      </c>
      <c r="N4334" s="4"/>
      <c r="O4334" s="17"/>
      <c r="P4334" s="17"/>
      <c r="Q4334" s="17"/>
      <c r="R4334" s="4"/>
    </row>
    <row r="4335" spans="1:18" x14ac:dyDescent="0.25">
      <c r="A4335" s="10">
        <v>45838.625</v>
      </c>
      <c r="B4335" s="5">
        <v>45838</v>
      </c>
      <c r="C4335" s="6">
        <v>76616.538257378474</v>
      </c>
      <c r="D4335" s="6">
        <v>19478.794512261284</v>
      </c>
      <c r="E4335" s="6">
        <v>32676</v>
      </c>
      <c r="F4335" s="16">
        <f t="shared" si="402"/>
        <v>25.423746563471756</v>
      </c>
      <c r="G4335" s="16">
        <f t="shared" si="403"/>
        <v>59.611930812404466</v>
      </c>
      <c r="H4335" s="6">
        <f t="shared" si="405"/>
        <v>-2011.8</v>
      </c>
      <c r="I4335" s="16">
        <f t="shared" si="406"/>
        <v>-9.3613024390279733</v>
      </c>
      <c r="J4335" s="10" t="b">
        <f t="shared" si="404"/>
        <v>1</v>
      </c>
      <c r="K4335" t="b">
        <f t="shared" si="407"/>
        <v>1</v>
      </c>
      <c r="N4335" s="4"/>
      <c r="O4335" s="17"/>
      <c r="P4335" s="17"/>
      <c r="Q4335" s="17"/>
      <c r="R4335" s="4"/>
    </row>
    <row r="4336" spans="1:18" x14ac:dyDescent="0.25">
      <c r="A4336" s="10">
        <v>45838.666666666664</v>
      </c>
      <c r="B4336" s="5">
        <v>45838</v>
      </c>
      <c r="C4336" s="6">
        <v>76479.165351562493</v>
      </c>
      <c r="D4336" s="6">
        <v>17765.253517795139</v>
      </c>
      <c r="E4336" s="6">
        <v>32676</v>
      </c>
      <c r="F4336" s="16">
        <f t="shared" si="402"/>
        <v>23.228879965061218</v>
      </c>
      <c r="G4336" s="16">
        <f t="shared" si="403"/>
        <v>54.367895451692803</v>
      </c>
      <c r="H4336" s="6">
        <f t="shared" si="405"/>
        <v>-1713.5</v>
      </c>
      <c r="I4336" s="16">
        <f t="shared" si="406"/>
        <v>-8.7967456041563867</v>
      </c>
      <c r="J4336" s="10" t="b">
        <f t="shared" si="404"/>
        <v>1</v>
      </c>
      <c r="K4336" t="b">
        <f t="shared" si="407"/>
        <v>1</v>
      </c>
      <c r="N4336" s="4"/>
      <c r="O4336" s="17"/>
      <c r="P4336" s="17"/>
      <c r="Q4336" s="17"/>
      <c r="R4336" s="4"/>
    </row>
    <row r="4337" spans="1:18" x14ac:dyDescent="0.25">
      <c r="A4337" s="10">
        <v>45838.708333333336</v>
      </c>
      <c r="B4337" s="5">
        <v>45838</v>
      </c>
      <c r="C4337" s="6">
        <v>74659.702955729168</v>
      </c>
      <c r="D4337" s="6">
        <v>16336.839402126736</v>
      </c>
      <c r="E4337" s="6">
        <v>32676</v>
      </c>
      <c r="F4337" s="16">
        <f t="shared" si="402"/>
        <v>21.881736405801082</v>
      </c>
      <c r="G4337" s="16">
        <f t="shared" si="403"/>
        <v>49.996448164177792</v>
      </c>
      <c r="H4337" s="6">
        <f t="shared" si="405"/>
        <v>-1428.4</v>
      </c>
      <c r="I4337" s="16">
        <f t="shared" si="406"/>
        <v>-8.0404143885095536</v>
      </c>
      <c r="J4337" s="10" t="b">
        <f t="shared" si="404"/>
        <v>1</v>
      </c>
      <c r="K4337" t="b">
        <f t="shared" si="407"/>
        <v>1</v>
      </c>
      <c r="N4337" s="4"/>
      <c r="O4337" s="17"/>
      <c r="P4337" s="17"/>
      <c r="Q4337" s="17"/>
      <c r="R4337" s="4"/>
    </row>
    <row r="4338" spans="1:18" x14ac:dyDescent="0.25">
      <c r="A4338" s="10">
        <v>45838.75</v>
      </c>
      <c r="B4338" s="5">
        <v>45838</v>
      </c>
      <c r="C4338" s="6">
        <v>74372.274817708327</v>
      </c>
      <c r="D4338" s="6">
        <v>13496.42689561632</v>
      </c>
      <c r="E4338" s="6">
        <v>32676</v>
      </c>
      <c r="F4338" s="16">
        <f t="shared" si="402"/>
        <v>18.147121260842177</v>
      </c>
      <c r="G4338" s="16">
        <f t="shared" si="403"/>
        <v>41.303791454328312</v>
      </c>
      <c r="H4338" s="6">
        <f t="shared" si="405"/>
        <v>-2840.4</v>
      </c>
      <c r="I4338" s="16">
        <f t="shared" si="406"/>
        <v>-17.386471948975856</v>
      </c>
      <c r="J4338" s="10" t="b">
        <f t="shared" si="404"/>
        <v>1</v>
      </c>
      <c r="K4338" t="b">
        <f t="shared" si="407"/>
        <v>1</v>
      </c>
      <c r="N4338" s="4"/>
      <c r="O4338" s="17"/>
      <c r="P4338" s="17"/>
      <c r="Q4338" s="17"/>
      <c r="R4338" s="4"/>
    </row>
    <row r="4339" spans="1:18" x14ac:dyDescent="0.25">
      <c r="A4339" s="10">
        <v>45838.791666666664</v>
      </c>
      <c r="B4339" s="5">
        <v>45838</v>
      </c>
      <c r="C4339" s="6">
        <v>72640.809986979162</v>
      </c>
      <c r="D4339" s="6">
        <v>9332.1234003363716</v>
      </c>
      <c r="E4339" s="6">
        <v>32676</v>
      </c>
      <c r="F4339" s="16">
        <f t="shared" si="402"/>
        <v>12.846942926447477</v>
      </c>
      <c r="G4339" s="16">
        <f t="shared" si="403"/>
        <v>28.559564819244621</v>
      </c>
      <c r="H4339" s="6">
        <f t="shared" si="405"/>
        <v>-4164.3</v>
      </c>
      <c r="I4339" s="16">
        <f t="shared" si="406"/>
        <v>-30.854833151080729</v>
      </c>
      <c r="J4339" s="10" t="b">
        <f t="shared" si="404"/>
        <v>1</v>
      </c>
      <c r="K4339" t="b">
        <f t="shared" si="407"/>
        <v>1</v>
      </c>
      <c r="N4339" s="4"/>
      <c r="O4339" s="17"/>
      <c r="P4339" s="17"/>
      <c r="Q4339" s="17"/>
      <c r="R4339" s="4"/>
    </row>
    <row r="4340" spans="1:18" x14ac:dyDescent="0.25">
      <c r="A4340" s="10">
        <v>45838.833333333336</v>
      </c>
      <c r="B4340" s="5">
        <v>45838</v>
      </c>
      <c r="C4340" s="6">
        <v>70461.896493055552</v>
      </c>
      <c r="D4340" s="6">
        <v>3716.9039569769966</v>
      </c>
      <c r="E4340" s="6">
        <v>32676</v>
      </c>
      <c r="F4340" s="16">
        <f t="shared" si="402"/>
        <v>5.2750552312246093</v>
      </c>
      <c r="G4340" s="16">
        <f t="shared" si="403"/>
        <v>11.375027411485483</v>
      </c>
      <c r="H4340" s="6">
        <f t="shared" si="405"/>
        <v>-5615.2</v>
      </c>
      <c r="I4340" s="16">
        <f t="shared" si="406"/>
        <v>-60.170657406840576</v>
      </c>
      <c r="J4340" s="10" t="b">
        <f t="shared" si="404"/>
        <v>1</v>
      </c>
      <c r="K4340" t="b">
        <f t="shared" si="407"/>
        <v>1</v>
      </c>
      <c r="N4340" s="4"/>
      <c r="O4340" s="17"/>
      <c r="P4340" s="17"/>
      <c r="Q4340" s="17"/>
      <c r="R4340" s="4"/>
    </row>
    <row r="4341" spans="1:18" x14ac:dyDescent="0.25">
      <c r="A4341" s="10">
        <v>45838.875</v>
      </c>
      <c r="B4341" s="5">
        <v>45838</v>
      </c>
      <c r="C4341" s="6">
        <v>67589.049006076384</v>
      </c>
      <c r="D4341" s="6">
        <v>256.53535913428499</v>
      </c>
      <c r="E4341" s="6">
        <v>32676</v>
      </c>
      <c r="F4341" s="16">
        <f t="shared" si="402"/>
        <v>0.37955166244641486</v>
      </c>
      <c r="G4341" s="16">
        <f t="shared" si="403"/>
        <v>0.78508801301960152</v>
      </c>
      <c r="H4341" s="6">
        <f t="shared" si="405"/>
        <v>-3460.4</v>
      </c>
      <c r="I4341" s="16">
        <f t="shared" si="406"/>
        <v>-93.098988837322167</v>
      </c>
      <c r="J4341" s="10" t="b">
        <f t="shared" si="404"/>
        <v>1</v>
      </c>
      <c r="K4341" t="b">
        <f t="shared" si="407"/>
        <v>1</v>
      </c>
      <c r="N4341" s="4"/>
      <c r="O4341" s="17"/>
      <c r="P4341" s="17"/>
      <c r="Q4341" s="17"/>
      <c r="R4341" s="4"/>
    </row>
    <row r="4342" spans="1:18" x14ac:dyDescent="0.25">
      <c r="A4342" s="10">
        <v>45838.916666666664</v>
      </c>
      <c r="B4342" s="5">
        <v>45838</v>
      </c>
      <c r="C4342" s="6">
        <v>65784.141124131944</v>
      </c>
      <c r="D4342" s="6">
        <v>0.17270968801859352</v>
      </c>
      <c r="E4342" s="6">
        <v>32676</v>
      </c>
      <c r="F4342" s="16">
        <f t="shared" si="402"/>
        <v>2.6254000594565414E-4</v>
      </c>
      <c r="G4342" s="16">
        <f t="shared" si="403"/>
        <v>5.2855211169847453E-4</v>
      </c>
      <c r="H4342" s="6">
        <f t="shared" si="405"/>
        <v>-256.39999999999998</v>
      </c>
      <c r="I4342" s="16">
        <f t="shared" si="406"/>
        <v>-99.947235681372817</v>
      </c>
      <c r="J4342" s="10" t="b">
        <f t="shared" si="404"/>
        <v>0</v>
      </c>
      <c r="K4342" t="b">
        <f t="shared" si="407"/>
        <v>1</v>
      </c>
      <c r="N4342" s="4"/>
      <c r="O4342" s="17"/>
      <c r="P4342" s="17"/>
      <c r="Q4342" s="17"/>
      <c r="R4342" s="4"/>
    </row>
    <row r="4343" spans="1:18" x14ac:dyDescent="0.25">
      <c r="A4343" s="10">
        <v>45838.958333333336</v>
      </c>
      <c r="B4343" s="5">
        <v>45838</v>
      </c>
      <c r="C4343" s="6">
        <v>62095.936831597224</v>
      </c>
      <c r="D4343" s="6">
        <v>0.17468865522907839</v>
      </c>
      <c r="E4343" s="6">
        <v>32676</v>
      </c>
      <c r="F4343" s="16">
        <f t="shared" si="402"/>
        <v>2.8132058898286709E-4</v>
      </c>
      <c r="G4343" s="16">
        <f t="shared" si="403"/>
        <v>5.3460844420699714E-4</v>
      </c>
      <c r="H4343" s="6">
        <f t="shared" si="405"/>
        <v>0</v>
      </c>
      <c r="I4343" s="16">
        <f t="shared" si="406"/>
        <v>0</v>
      </c>
      <c r="J4343" s="10" t="b">
        <f t="shared" si="404"/>
        <v>0</v>
      </c>
      <c r="K4343" t="b">
        <f t="shared" si="407"/>
        <v>0</v>
      </c>
      <c r="N4343" s="4"/>
      <c r="O4343" s="17"/>
      <c r="P4343" s="17"/>
      <c r="Q4343" s="17"/>
      <c r="R4343" s="4"/>
    </row>
    <row r="4344" spans="1:18" x14ac:dyDescent="0.25">
      <c r="A4344" s="10">
        <v>45839</v>
      </c>
      <c r="B4344" s="5">
        <v>45839</v>
      </c>
      <c r="C4344" s="6">
        <v>58108.211975911458</v>
      </c>
      <c r="D4344" s="6">
        <v>0.18519557032734155</v>
      </c>
      <c r="E4344" s="6">
        <v>32926</v>
      </c>
      <c r="F4344" s="16">
        <f t="shared" si="402"/>
        <v>3.1870808622387777E-4</v>
      </c>
      <c r="G4344" s="16">
        <f t="shared" si="403"/>
        <v>5.6245997183788357E-4</v>
      </c>
      <c r="H4344" s="6">
        <f t="shared" si="405"/>
        <v>0</v>
      </c>
      <c r="I4344" s="16">
        <f t="shared" si="406"/>
        <v>0</v>
      </c>
      <c r="J4344" s="10" t="b">
        <f t="shared" si="404"/>
        <v>0</v>
      </c>
      <c r="K4344" t="b">
        <f t="shared" si="407"/>
        <v>0</v>
      </c>
      <c r="N4344" s="4"/>
      <c r="O4344" s="17"/>
      <c r="P4344" s="17"/>
      <c r="Q4344" s="17"/>
      <c r="R4344" s="4"/>
    </row>
    <row r="4345" spans="1:18" x14ac:dyDescent="0.25">
      <c r="A4345" s="10">
        <v>45839.041666666664</v>
      </c>
      <c r="B4345" s="5">
        <v>45839</v>
      </c>
      <c r="C4345" s="6">
        <v>54865.225729166668</v>
      </c>
      <c r="D4345" s="6">
        <v>0.23719044251574412</v>
      </c>
      <c r="E4345" s="6">
        <v>32926</v>
      </c>
      <c r="F4345" s="16">
        <f t="shared" si="402"/>
        <v>4.3231471184789513E-4</v>
      </c>
      <c r="G4345" s="16">
        <f t="shared" si="403"/>
        <v>7.2037430151170544E-4</v>
      </c>
      <c r="H4345" s="6">
        <f t="shared" si="405"/>
        <v>0.1</v>
      </c>
      <c r="I4345" s="16">
        <f t="shared" si="406"/>
        <v>53.996971862364461</v>
      </c>
      <c r="J4345" s="10" t="b">
        <f t="shared" si="404"/>
        <v>0</v>
      </c>
      <c r="K4345" t="b">
        <f t="shared" si="407"/>
        <v>0</v>
      </c>
      <c r="N4345" s="4"/>
      <c r="O4345" s="17"/>
      <c r="P4345" s="17"/>
      <c r="Q4345" s="17"/>
      <c r="R4345" s="4"/>
    </row>
    <row r="4346" spans="1:18" x14ac:dyDescent="0.25">
      <c r="A4346" s="10">
        <v>45839.083333333336</v>
      </c>
      <c r="B4346" s="5">
        <v>45839</v>
      </c>
      <c r="C4346" s="6">
        <v>52657.740655381946</v>
      </c>
      <c r="D4346" s="6">
        <v>0.3199549892710315</v>
      </c>
      <c r="E4346" s="6">
        <v>32926</v>
      </c>
      <c r="F4346" s="16">
        <f t="shared" si="402"/>
        <v>6.0761245220332133E-4</v>
      </c>
      <c r="G4346" s="16">
        <f t="shared" si="403"/>
        <v>9.7173962604334412E-4</v>
      </c>
      <c r="H4346" s="6">
        <f t="shared" si="405"/>
        <v>0.1</v>
      </c>
      <c r="I4346" s="16">
        <f t="shared" si="406"/>
        <v>42.160214779042896</v>
      </c>
      <c r="J4346" s="10" t="b">
        <f t="shared" si="404"/>
        <v>0</v>
      </c>
      <c r="K4346" t="b">
        <f t="shared" si="407"/>
        <v>0</v>
      </c>
      <c r="N4346" s="4"/>
      <c r="O4346" s="17"/>
      <c r="P4346" s="17"/>
      <c r="Q4346" s="17"/>
      <c r="R4346" s="4"/>
    </row>
    <row r="4347" spans="1:18" x14ac:dyDescent="0.25">
      <c r="A4347" s="10">
        <v>45839.125</v>
      </c>
      <c r="B4347" s="5">
        <v>45839</v>
      </c>
      <c r="C4347" s="6">
        <v>51080.496831597222</v>
      </c>
      <c r="D4347" s="6">
        <v>0.34796290330588819</v>
      </c>
      <c r="E4347" s="6">
        <v>32926</v>
      </c>
      <c r="F4347" s="16">
        <f t="shared" si="402"/>
        <v>6.8120500952262926E-4</v>
      </c>
      <c r="G4347" s="16">
        <f t="shared" si="403"/>
        <v>1.0568028406301652E-3</v>
      </c>
      <c r="H4347" s="6">
        <f t="shared" si="405"/>
        <v>0</v>
      </c>
      <c r="I4347" s="16">
        <f t="shared" si="406"/>
        <v>0</v>
      </c>
      <c r="J4347" s="10" t="b">
        <f t="shared" si="404"/>
        <v>0</v>
      </c>
      <c r="K4347" t="b">
        <f t="shared" si="407"/>
        <v>0</v>
      </c>
      <c r="N4347" s="4"/>
      <c r="O4347" s="17"/>
      <c r="P4347" s="17"/>
      <c r="Q4347" s="17"/>
      <c r="R4347" s="4"/>
    </row>
    <row r="4348" spans="1:18" x14ac:dyDescent="0.25">
      <c r="A4348" s="10">
        <v>45839.166666666664</v>
      </c>
      <c r="B4348" s="5">
        <v>45839</v>
      </c>
      <c r="C4348" s="6">
        <v>49713.966284722221</v>
      </c>
      <c r="D4348" s="6">
        <v>0.32342874964078266</v>
      </c>
      <c r="E4348" s="6">
        <v>32926</v>
      </c>
      <c r="F4348" s="16">
        <f t="shared" si="402"/>
        <v>6.5057925128813698E-4</v>
      </c>
      <c r="G4348" s="16">
        <f t="shared" si="403"/>
        <v>9.8228983065292677E-4</v>
      </c>
      <c r="H4348" s="6">
        <f t="shared" si="405"/>
        <v>0</v>
      </c>
      <c r="I4348" s="16">
        <f t="shared" si="406"/>
        <v>0</v>
      </c>
      <c r="J4348" s="10" t="b">
        <f t="shared" si="404"/>
        <v>0</v>
      </c>
      <c r="K4348" t="b">
        <f t="shared" si="407"/>
        <v>0</v>
      </c>
      <c r="N4348" s="4"/>
      <c r="O4348" s="17"/>
      <c r="P4348" s="17"/>
      <c r="Q4348" s="17"/>
      <c r="R4348" s="4"/>
    </row>
    <row r="4349" spans="1:18" x14ac:dyDescent="0.25">
      <c r="A4349" s="10">
        <v>45839.208333333336</v>
      </c>
      <c r="B4349" s="5">
        <v>45839</v>
      </c>
      <c r="C4349" s="6">
        <v>49622.287011718749</v>
      </c>
      <c r="D4349" s="6">
        <v>0.33008499539560743</v>
      </c>
      <c r="E4349" s="6">
        <v>32926</v>
      </c>
      <c r="F4349" s="16">
        <f t="shared" si="402"/>
        <v>6.651950469708397E-4</v>
      </c>
      <c r="G4349" s="16">
        <f t="shared" si="403"/>
        <v>1.0025056046759624E-3</v>
      </c>
      <c r="H4349" s="6">
        <f t="shared" si="405"/>
        <v>0</v>
      </c>
      <c r="I4349" s="16">
        <f t="shared" si="406"/>
        <v>0</v>
      </c>
      <c r="J4349" s="10" t="b">
        <f t="shared" si="404"/>
        <v>0</v>
      </c>
      <c r="K4349" t="b">
        <f t="shared" si="407"/>
        <v>0</v>
      </c>
      <c r="N4349" s="4"/>
      <c r="O4349" s="17"/>
      <c r="P4349" s="17"/>
      <c r="Q4349" s="17"/>
      <c r="R4349" s="4"/>
    </row>
    <row r="4350" spans="1:18" x14ac:dyDescent="0.25">
      <c r="A4350" s="10">
        <v>45839.25</v>
      </c>
      <c r="B4350" s="5">
        <v>45839</v>
      </c>
      <c r="C4350" s="6">
        <v>50268.318773871528</v>
      </c>
      <c r="D4350" s="6">
        <v>0.30859221431944106</v>
      </c>
      <c r="E4350" s="6">
        <v>32926</v>
      </c>
      <c r="F4350" s="16">
        <f t="shared" si="402"/>
        <v>6.138900640533082E-4</v>
      </c>
      <c r="G4350" s="16">
        <f t="shared" si="403"/>
        <v>9.3722958853016181E-4</v>
      </c>
      <c r="H4350" s="6">
        <f t="shared" si="405"/>
        <v>0</v>
      </c>
      <c r="I4350" s="16">
        <f t="shared" si="406"/>
        <v>0</v>
      </c>
      <c r="J4350" s="10" t="b">
        <f t="shared" si="404"/>
        <v>0</v>
      </c>
      <c r="K4350" t="b">
        <f t="shared" si="407"/>
        <v>0</v>
      </c>
      <c r="N4350" s="4"/>
      <c r="O4350" s="17"/>
      <c r="P4350" s="17"/>
      <c r="Q4350" s="17"/>
      <c r="R4350" s="4"/>
    </row>
    <row r="4351" spans="1:18" x14ac:dyDescent="0.25">
      <c r="A4351" s="10">
        <v>45839.291666666664</v>
      </c>
      <c r="B4351" s="5">
        <v>45839</v>
      </c>
      <c r="C4351" s="6">
        <v>51231.755470920136</v>
      </c>
      <c r="D4351" s="6">
        <v>164.10655752099223</v>
      </c>
      <c r="E4351" s="6">
        <v>32926</v>
      </c>
      <c r="F4351" s="16">
        <f t="shared" si="402"/>
        <v>0.32032194878456077</v>
      </c>
      <c r="G4351" s="16">
        <f t="shared" si="403"/>
        <v>0.49841024576624016</v>
      </c>
      <c r="H4351" s="6">
        <f t="shared" si="405"/>
        <v>163.80000000000001</v>
      </c>
      <c r="I4351" s="16">
        <f t="shared" si="406"/>
        <v>53079.757816067729</v>
      </c>
      <c r="J4351" s="10" t="b">
        <f t="shared" si="404"/>
        <v>1</v>
      </c>
      <c r="K4351" t="b">
        <f t="shared" si="407"/>
        <v>1</v>
      </c>
      <c r="N4351" s="4"/>
      <c r="O4351" s="17"/>
      <c r="P4351" s="17"/>
      <c r="Q4351" s="17"/>
      <c r="R4351" s="4"/>
    </row>
    <row r="4352" spans="1:18" x14ac:dyDescent="0.25">
      <c r="A4352" s="10">
        <v>45839.333333333336</v>
      </c>
      <c r="B4352" s="5">
        <v>45839</v>
      </c>
      <c r="C4352" s="6">
        <v>52496.908551432294</v>
      </c>
      <c r="D4352" s="6">
        <v>3472.7928180609811</v>
      </c>
      <c r="E4352" s="6">
        <v>32926</v>
      </c>
      <c r="F4352" s="16">
        <f t="shared" si="402"/>
        <v>6.6152329992129246</v>
      </c>
      <c r="G4352" s="16">
        <f t="shared" si="403"/>
        <v>10.54726604525597</v>
      </c>
      <c r="H4352" s="6">
        <f t="shared" si="405"/>
        <v>3308.7</v>
      </c>
      <c r="I4352" s="16">
        <f t="shared" si="406"/>
        <v>2016.1899987310114</v>
      </c>
      <c r="J4352" s="10" t="b">
        <f t="shared" si="404"/>
        <v>1</v>
      </c>
      <c r="K4352" t="b">
        <f t="shared" si="407"/>
        <v>1</v>
      </c>
      <c r="N4352" s="4"/>
      <c r="O4352" s="17"/>
      <c r="P4352" s="17"/>
      <c r="Q4352" s="17"/>
      <c r="R4352" s="4"/>
    </row>
    <row r="4353" spans="1:18" x14ac:dyDescent="0.25">
      <c r="A4353" s="10">
        <v>45839.375</v>
      </c>
      <c r="B4353" s="5">
        <v>45839</v>
      </c>
      <c r="C4353" s="6">
        <v>56107.955466579864</v>
      </c>
      <c r="D4353" s="6">
        <v>9733.810280490452</v>
      </c>
      <c r="E4353" s="6">
        <v>32926</v>
      </c>
      <c r="F4353" s="16">
        <f t="shared" si="402"/>
        <v>17.348360316369572</v>
      </c>
      <c r="G4353" s="16">
        <f t="shared" si="403"/>
        <v>29.562686875084893</v>
      </c>
      <c r="H4353" s="6">
        <f t="shared" si="405"/>
        <v>6261</v>
      </c>
      <c r="I4353" s="16">
        <f t="shared" si="406"/>
        <v>180.28717312009999</v>
      </c>
      <c r="J4353" s="10" t="b">
        <f t="shared" si="404"/>
        <v>1</v>
      </c>
      <c r="K4353" t="b">
        <f t="shared" si="407"/>
        <v>1</v>
      </c>
      <c r="N4353" s="4"/>
      <c r="O4353" s="17"/>
      <c r="P4353" s="17"/>
      <c r="Q4353" s="17"/>
      <c r="R4353" s="4"/>
    </row>
    <row r="4354" spans="1:18" x14ac:dyDescent="0.25">
      <c r="A4354" s="10">
        <v>45839.416666666664</v>
      </c>
      <c r="B4354" s="5">
        <v>45839</v>
      </c>
      <c r="C4354" s="6">
        <v>60133.463065321179</v>
      </c>
      <c r="D4354" s="6">
        <v>14625.348985188803</v>
      </c>
      <c r="E4354" s="6">
        <v>32926</v>
      </c>
      <c r="F4354" s="16">
        <f t="shared" si="402"/>
        <v>24.321481317817543</v>
      </c>
      <c r="G4354" s="16">
        <f t="shared" si="403"/>
        <v>44.418845244453628</v>
      </c>
      <c r="H4354" s="6">
        <f t="shared" si="405"/>
        <v>4891.5</v>
      </c>
      <c r="I4354" s="16">
        <f t="shared" si="406"/>
        <v>50.252674533877752</v>
      </c>
      <c r="J4354" s="10" t="b">
        <f t="shared" si="404"/>
        <v>1</v>
      </c>
      <c r="K4354" t="b">
        <f t="shared" si="407"/>
        <v>1</v>
      </c>
      <c r="N4354" s="4"/>
      <c r="O4354" s="17"/>
      <c r="P4354" s="17"/>
      <c r="Q4354" s="17"/>
      <c r="R4354" s="4"/>
    </row>
    <row r="4355" spans="1:18" x14ac:dyDescent="0.25">
      <c r="A4355" s="10">
        <v>45839.458333333336</v>
      </c>
      <c r="B4355" s="5">
        <v>45839</v>
      </c>
      <c r="C4355" s="6">
        <v>63934.099739583333</v>
      </c>
      <c r="D4355" s="6">
        <v>17669.006460503471</v>
      </c>
      <c r="E4355" s="6">
        <v>32926</v>
      </c>
      <c r="F4355" s="16">
        <f t="shared" ref="F4355:F4418" si="408">D4355/C4355*100</f>
        <v>27.636279438473288</v>
      </c>
      <c r="G4355" s="16">
        <f t="shared" ref="G4355:G4418" si="409">D4355/E4355*100</f>
        <v>53.662778535210684</v>
      </c>
      <c r="H4355" s="6">
        <f t="shared" si="405"/>
        <v>3043.7</v>
      </c>
      <c r="I4355" s="16">
        <f t="shared" si="406"/>
        <v>20.811127331610184</v>
      </c>
      <c r="J4355" s="10" t="b">
        <f t="shared" ref="J4355:J4418" si="410">D4355&gt;5</f>
        <v>1</v>
      </c>
      <c r="K4355" t="b">
        <f t="shared" si="407"/>
        <v>1</v>
      </c>
      <c r="N4355" s="4"/>
      <c r="O4355" s="17"/>
      <c r="P4355" s="17"/>
      <c r="Q4355" s="17"/>
      <c r="R4355" s="4"/>
    </row>
    <row r="4356" spans="1:18" x14ac:dyDescent="0.25">
      <c r="A4356" s="10">
        <v>45839.5</v>
      </c>
      <c r="B4356" s="5">
        <v>45839</v>
      </c>
      <c r="C4356" s="6">
        <v>66731.284544270835</v>
      </c>
      <c r="D4356" s="6">
        <v>19066.277560763891</v>
      </c>
      <c r="E4356" s="6">
        <v>32926</v>
      </c>
      <c r="F4356" s="16">
        <f t="shared" si="408"/>
        <v>28.571722679959727</v>
      </c>
      <c r="G4356" s="16">
        <f t="shared" si="409"/>
        <v>57.906449495122061</v>
      </c>
      <c r="H4356" s="6">
        <f t="shared" ref="H4356:H4419" si="411">ROUND(D4356-D4355,1)</f>
        <v>1397.3</v>
      </c>
      <c r="I4356" s="16">
        <f t="shared" ref="I4356:I4419" si="412">H4356/D4355*100</f>
        <v>7.9081979121093395</v>
      </c>
      <c r="J4356" s="10" t="b">
        <f t="shared" si="410"/>
        <v>1</v>
      </c>
      <c r="K4356" t="b">
        <f t="shared" ref="K4356:K4419" si="413">OR(J4356,ABS(H4356)&gt;5)</f>
        <v>1</v>
      </c>
      <c r="N4356" s="4"/>
      <c r="O4356" s="17"/>
      <c r="P4356" s="17"/>
      <c r="Q4356" s="17"/>
      <c r="R4356" s="4"/>
    </row>
    <row r="4357" spans="1:18" x14ac:dyDescent="0.25">
      <c r="A4357" s="10">
        <v>45839.541666666664</v>
      </c>
      <c r="B4357" s="5">
        <v>45839</v>
      </c>
      <c r="C4357" s="6">
        <v>70156.956803385416</v>
      </c>
      <c r="D4357" s="6">
        <v>20519.286990017361</v>
      </c>
      <c r="E4357" s="6">
        <v>32926</v>
      </c>
      <c r="F4357" s="16">
        <f t="shared" si="408"/>
        <v>29.247686793944865</v>
      </c>
      <c r="G4357" s="16">
        <f t="shared" si="409"/>
        <v>62.319404088007538</v>
      </c>
      <c r="H4357" s="6">
        <f t="shared" si="411"/>
        <v>1453</v>
      </c>
      <c r="I4357" s="16">
        <f t="shared" si="412"/>
        <v>7.620784892957289</v>
      </c>
      <c r="J4357" s="10" t="b">
        <f t="shared" si="410"/>
        <v>1</v>
      </c>
      <c r="K4357" t="b">
        <f t="shared" si="413"/>
        <v>1</v>
      </c>
      <c r="N4357" s="4"/>
      <c r="O4357" s="17"/>
      <c r="P4357" s="17"/>
      <c r="Q4357" s="17"/>
      <c r="R4357" s="4"/>
    </row>
    <row r="4358" spans="1:18" x14ac:dyDescent="0.25">
      <c r="A4358" s="10">
        <v>45839.583333333336</v>
      </c>
      <c r="B4358" s="5">
        <v>45839</v>
      </c>
      <c r="C4358" s="6">
        <v>72470.531063368049</v>
      </c>
      <c r="D4358" s="6">
        <v>20642.151512586806</v>
      </c>
      <c r="E4358" s="6">
        <v>32926</v>
      </c>
      <c r="F4358" s="16">
        <f t="shared" si="408"/>
        <v>28.483510759066139</v>
      </c>
      <c r="G4358" s="16">
        <f t="shared" si="409"/>
        <v>62.692557591528896</v>
      </c>
      <c r="H4358" s="6">
        <f t="shared" si="411"/>
        <v>122.9</v>
      </c>
      <c r="I4358" s="16">
        <f t="shared" si="412"/>
        <v>0.59894868695871784</v>
      </c>
      <c r="J4358" s="10" t="b">
        <f t="shared" si="410"/>
        <v>1</v>
      </c>
      <c r="K4358" t="b">
        <f t="shared" si="413"/>
        <v>1</v>
      </c>
      <c r="N4358" s="4"/>
      <c r="O4358" s="17"/>
      <c r="P4358" s="17"/>
      <c r="Q4358" s="17"/>
      <c r="R4358" s="4"/>
    </row>
    <row r="4359" spans="1:18" x14ac:dyDescent="0.25">
      <c r="A4359" s="10">
        <v>45839.625</v>
      </c>
      <c r="B4359" s="5">
        <v>45839</v>
      </c>
      <c r="C4359" s="6">
        <v>74353.723402777774</v>
      </c>
      <c r="D4359" s="6">
        <v>19322.11995388455</v>
      </c>
      <c r="E4359" s="6">
        <v>32926</v>
      </c>
      <c r="F4359" s="16">
        <f t="shared" si="408"/>
        <v>25.986755026665815</v>
      </c>
      <c r="G4359" s="16">
        <f t="shared" si="409"/>
        <v>58.683471888126562</v>
      </c>
      <c r="H4359" s="6">
        <f t="shared" si="411"/>
        <v>-1320</v>
      </c>
      <c r="I4359" s="16">
        <f t="shared" si="412"/>
        <v>-6.3946822558448604</v>
      </c>
      <c r="J4359" s="10" t="b">
        <f t="shared" si="410"/>
        <v>1</v>
      </c>
      <c r="K4359" t="b">
        <f t="shared" si="413"/>
        <v>1</v>
      </c>
      <c r="N4359" s="4"/>
      <c r="O4359" s="17"/>
      <c r="P4359" s="17"/>
      <c r="Q4359" s="17"/>
      <c r="R4359" s="4"/>
    </row>
    <row r="4360" spans="1:18" x14ac:dyDescent="0.25">
      <c r="A4360" s="10">
        <v>45839.666666666664</v>
      </c>
      <c r="B4360" s="5">
        <v>45839</v>
      </c>
      <c r="C4360" s="6">
        <v>75862.54057725695</v>
      </c>
      <c r="D4360" s="6">
        <v>18047.404596354168</v>
      </c>
      <c r="E4360" s="6">
        <v>32926</v>
      </c>
      <c r="F4360" s="16">
        <f t="shared" si="408"/>
        <v>23.789612711394813</v>
      </c>
      <c r="G4360" s="16">
        <f t="shared" si="409"/>
        <v>54.812016632309323</v>
      </c>
      <c r="H4360" s="6">
        <f t="shared" si="411"/>
        <v>-1274.7</v>
      </c>
      <c r="I4360" s="16">
        <f t="shared" si="412"/>
        <v>-6.5971021970792201</v>
      </c>
      <c r="J4360" s="10" t="b">
        <f t="shared" si="410"/>
        <v>1</v>
      </c>
      <c r="K4360" t="b">
        <f t="shared" si="413"/>
        <v>1</v>
      </c>
      <c r="N4360" s="4"/>
      <c r="O4360" s="17"/>
      <c r="P4360" s="17"/>
      <c r="Q4360" s="17"/>
      <c r="R4360" s="4"/>
    </row>
    <row r="4361" spans="1:18" x14ac:dyDescent="0.25">
      <c r="A4361" s="10">
        <v>45839.708333333336</v>
      </c>
      <c r="B4361" s="5">
        <v>45839</v>
      </c>
      <c r="C4361" s="6">
        <v>76069.303691406254</v>
      </c>
      <c r="D4361" s="6">
        <v>16703.749651692709</v>
      </c>
      <c r="E4361" s="6">
        <v>32926</v>
      </c>
      <c r="F4361" s="16">
        <f t="shared" si="408"/>
        <v>21.958594125503708</v>
      </c>
      <c r="G4361" s="16">
        <f t="shared" si="409"/>
        <v>50.731184023849572</v>
      </c>
      <c r="H4361" s="6">
        <f t="shared" si="411"/>
        <v>-1343.7</v>
      </c>
      <c r="I4361" s="16">
        <f t="shared" si="412"/>
        <v>-7.4453919001264399</v>
      </c>
      <c r="J4361" s="10" t="b">
        <f t="shared" si="410"/>
        <v>1</v>
      </c>
      <c r="K4361" t="b">
        <f t="shared" si="413"/>
        <v>1</v>
      </c>
      <c r="N4361" s="4"/>
      <c r="O4361" s="17"/>
      <c r="P4361" s="17"/>
      <c r="Q4361" s="17"/>
      <c r="R4361" s="4"/>
    </row>
    <row r="4362" spans="1:18" x14ac:dyDescent="0.25">
      <c r="A4362" s="10">
        <v>45839.75</v>
      </c>
      <c r="B4362" s="5">
        <v>45839</v>
      </c>
      <c r="C4362" s="6">
        <v>74760.481024305554</v>
      </c>
      <c r="D4362" s="6">
        <v>13577.61056532118</v>
      </c>
      <c r="E4362" s="6">
        <v>32926</v>
      </c>
      <c r="F4362" s="16">
        <f t="shared" si="408"/>
        <v>18.161481011481094</v>
      </c>
      <c r="G4362" s="16">
        <f t="shared" si="409"/>
        <v>41.236744716397922</v>
      </c>
      <c r="H4362" s="6">
        <f t="shared" si="411"/>
        <v>-3126.1</v>
      </c>
      <c r="I4362" s="16">
        <f t="shared" si="412"/>
        <v>-18.714959605990085</v>
      </c>
      <c r="J4362" s="10" t="b">
        <f t="shared" si="410"/>
        <v>1</v>
      </c>
      <c r="K4362" t="b">
        <f t="shared" si="413"/>
        <v>1</v>
      </c>
      <c r="N4362" s="4"/>
      <c r="O4362" s="17"/>
      <c r="P4362" s="17"/>
      <c r="Q4362" s="17"/>
      <c r="R4362" s="4"/>
    </row>
    <row r="4363" spans="1:18" x14ac:dyDescent="0.25">
      <c r="A4363" s="10">
        <v>45839.791666666664</v>
      </c>
      <c r="B4363" s="5">
        <v>45839</v>
      </c>
      <c r="C4363" s="6">
        <v>73078.408070746533</v>
      </c>
      <c r="D4363" s="6">
        <v>9408.2409540473091</v>
      </c>
      <c r="E4363" s="6">
        <v>32926</v>
      </c>
      <c r="F4363" s="16">
        <f t="shared" si="408"/>
        <v>12.874173374082364</v>
      </c>
      <c r="G4363" s="16">
        <f t="shared" si="409"/>
        <v>28.573895869669286</v>
      </c>
      <c r="H4363" s="6">
        <f t="shared" si="411"/>
        <v>-4169.3999999999996</v>
      </c>
      <c r="I4363" s="16">
        <f t="shared" si="412"/>
        <v>-30.70790681424565</v>
      </c>
      <c r="J4363" s="10" t="b">
        <f t="shared" si="410"/>
        <v>1</v>
      </c>
      <c r="K4363" t="b">
        <f t="shared" si="413"/>
        <v>1</v>
      </c>
      <c r="N4363" s="4"/>
      <c r="O4363" s="17"/>
      <c r="P4363" s="17"/>
      <c r="Q4363" s="17"/>
      <c r="R4363" s="4"/>
    </row>
    <row r="4364" spans="1:18" x14ac:dyDescent="0.25">
      <c r="A4364" s="10">
        <v>45839.833333333336</v>
      </c>
      <c r="B4364" s="5">
        <v>45839</v>
      </c>
      <c r="C4364" s="6">
        <v>70445.211263020828</v>
      </c>
      <c r="D4364" s="6">
        <v>3483.6611387803819</v>
      </c>
      <c r="E4364" s="6">
        <v>32926</v>
      </c>
      <c r="F4364" s="16">
        <f t="shared" si="408"/>
        <v>4.9452064609096835</v>
      </c>
      <c r="G4364" s="16">
        <f t="shared" si="409"/>
        <v>10.580274369131939</v>
      </c>
      <c r="H4364" s="6">
        <f t="shared" si="411"/>
        <v>-5924.6</v>
      </c>
      <c r="I4364" s="16">
        <f t="shared" si="412"/>
        <v>-62.972451799837359</v>
      </c>
      <c r="J4364" s="10" t="b">
        <f t="shared" si="410"/>
        <v>1</v>
      </c>
      <c r="K4364" t="b">
        <f t="shared" si="413"/>
        <v>1</v>
      </c>
      <c r="N4364" s="4"/>
      <c r="O4364" s="17"/>
      <c r="P4364" s="17"/>
      <c r="Q4364" s="17"/>
      <c r="R4364" s="4"/>
    </row>
    <row r="4365" spans="1:18" x14ac:dyDescent="0.25">
      <c r="A4365" s="10">
        <v>45839.875</v>
      </c>
      <c r="B4365" s="5">
        <v>45839</v>
      </c>
      <c r="C4365" s="6">
        <v>67749.763159722221</v>
      </c>
      <c r="D4365" s="6">
        <v>257.76597105926936</v>
      </c>
      <c r="E4365" s="6">
        <v>32926</v>
      </c>
      <c r="F4365" s="16">
        <f t="shared" si="408"/>
        <v>0.38046770798530749</v>
      </c>
      <c r="G4365" s="16">
        <f t="shared" si="409"/>
        <v>0.7828645175826684</v>
      </c>
      <c r="H4365" s="6">
        <f t="shared" si="411"/>
        <v>-3225.9</v>
      </c>
      <c r="I4365" s="16">
        <f t="shared" si="412"/>
        <v>-92.600855005357303</v>
      </c>
      <c r="J4365" s="10" t="b">
        <f t="shared" si="410"/>
        <v>1</v>
      </c>
      <c r="K4365" t="b">
        <f t="shared" si="413"/>
        <v>1</v>
      </c>
      <c r="N4365" s="4"/>
      <c r="O4365" s="17"/>
      <c r="P4365" s="17"/>
      <c r="Q4365" s="17"/>
      <c r="R4365" s="4"/>
    </row>
    <row r="4366" spans="1:18" x14ac:dyDescent="0.25">
      <c r="A4366" s="10">
        <v>45839.916666666664</v>
      </c>
      <c r="B4366" s="5">
        <v>45839</v>
      </c>
      <c r="C4366" s="6">
        <v>65606.041087239588</v>
      </c>
      <c r="D4366" s="6">
        <v>0.61539434305495688</v>
      </c>
      <c r="E4366" s="6">
        <v>32926</v>
      </c>
      <c r="F4366" s="16">
        <f t="shared" si="408"/>
        <v>9.3801475116694921E-4</v>
      </c>
      <c r="G4366" s="16">
        <f t="shared" si="409"/>
        <v>1.8690224839183528E-3</v>
      </c>
      <c r="H4366" s="6">
        <f t="shared" si="411"/>
        <v>-257.2</v>
      </c>
      <c r="I4366" s="16">
        <f t="shared" si="412"/>
        <v>-99.780432204862592</v>
      </c>
      <c r="J4366" s="10" t="b">
        <f t="shared" si="410"/>
        <v>0</v>
      </c>
      <c r="K4366" t="b">
        <f t="shared" si="413"/>
        <v>1</v>
      </c>
      <c r="N4366" s="4"/>
      <c r="O4366" s="17"/>
      <c r="P4366" s="17"/>
      <c r="Q4366" s="17"/>
      <c r="R4366" s="4"/>
    </row>
    <row r="4367" spans="1:18" x14ac:dyDescent="0.25">
      <c r="A4367" s="10">
        <v>45839.958333333336</v>
      </c>
      <c r="B4367" s="5">
        <v>45839</v>
      </c>
      <c r="C4367" s="6">
        <v>62939.984978298613</v>
      </c>
      <c r="D4367" s="6">
        <v>0.16843108480589258</v>
      </c>
      <c r="E4367" s="6">
        <v>32926</v>
      </c>
      <c r="F4367" s="16">
        <f t="shared" si="408"/>
        <v>2.6760585479003018E-4</v>
      </c>
      <c r="G4367" s="16">
        <f t="shared" si="409"/>
        <v>5.1154432608240474E-4</v>
      </c>
      <c r="H4367" s="6">
        <f t="shared" si="411"/>
        <v>-0.4</v>
      </c>
      <c r="I4367" s="16">
        <f t="shared" si="412"/>
        <v>-64.998972531061867</v>
      </c>
      <c r="J4367" s="10" t="b">
        <f t="shared" si="410"/>
        <v>0</v>
      </c>
      <c r="K4367" t="b">
        <f t="shared" si="413"/>
        <v>0</v>
      </c>
      <c r="N4367" s="4"/>
      <c r="O4367" s="17"/>
      <c r="P4367" s="17"/>
      <c r="Q4367" s="17"/>
      <c r="R4367" s="4"/>
    </row>
    <row r="4368" spans="1:18" x14ac:dyDescent="0.25">
      <c r="A4368" s="10">
        <v>45840</v>
      </c>
      <c r="B4368" s="5">
        <v>45840</v>
      </c>
      <c r="C4368" s="6">
        <v>60501.310948350692</v>
      </c>
      <c r="D4368" s="6">
        <v>0.14727958334816826</v>
      </c>
      <c r="E4368" s="6">
        <v>32926</v>
      </c>
      <c r="F4368" s="16">
        <f t="shared" si="408"/>
        <v>2.434320530242712E-4</v>
      </c>
      <c r="G4368" s="16">
        <f t="shared" si="409"/>
        <v>4.4730481488236735E-4</v>
      </c>
      <c r="H4368" s="6">
        <f t="shared" si="411"/>
        <v>0</v>
      </c>
      <c r="I4368" s="16">
        <f t="shared" si="412"/>
        <v>0</v>
      </c>
      <c r="J4368" s="10" t="b">
        <f t="shared" si="410"/>
        <v>0</v>
      </c>
      <c r="K4368" t="b">
        <f t="shared" si="413"/>
        <v>0</v>
      </c>
      <c r="N4368" s="4"/>
      <c r="O4368" s="17"/>
      <c r="P4368" s="17"/>
      <c r="Q4368" s="17"/>
      <c r="R4368" s="4"/>
    </row>
    <row r="4369" spans="1:18" x14ac:dyDescent="0.25">
      <c r="A4369" s="10">
        <v>45840.041666666664</v>
      </c>
      <c r="B4369" s="5">
        <v>45840</v>
      </c>
      <c r="C4369" s="6">
        <v>58018.829551866322</v>
      </c>
      <c r="D4369" s="6">
        <v>0.14675588467054898</v>
      </c>
      <c r="E4369" s="6">
        <v>32926</v>
      </c>
      <c r="F4369" s="16">
        <f t="shared" si="408"/>
        <v>2.5294526932735786E-4</v>
      </c>
      <c r="G4369" s="16">
        <f t="shared" si="409"/>
        <v>4.4571428254433878E-4</v>
      </c>
      <c r="H4369" s="6">
        <f t="shared" si="411"/>
        <v>0</v>
      </c>
      <c r="I4369" s="16">
        <f t="shared" si="412"/>
        <v>0</v>
      </c>
      <c r="J4369" s="10" t="b">
        <f t="shared" si="410"/>
        <v>0</v>
      </c>
      <c r="K4369" t="b">
        <f t="shared" si="413"/>
        <v>0</v>
      </c>
      <c r="N4369" s="4"/>
      <c r="O4369" s="17"/>
      <c r="P4369" s="17"/>
      <c r="Q4369" s="17"/>
      <c r="R4369" s="4"/>
    </row>
    <row r="4370" spans="1:18" x14ac:dyDescent="0.25">
      <c r="A4370" s="10">
        <v>45840.083333333336</v>
      </c>
      <c r="B4370" s="5">
        <v>45840</v>
      </c>
      <c r="C4370" s="6">
        <v>55742.200900607641</v>
      </c>
      <c r="D4370" s="6">
        <v>0.22637611261672444</v>
      </c>
      <c r="E4370" s="6">
        <v>32926</v>
      </c>
      <c r="F4370" s="16">
        <f t="shared" si="408"/>
        <v>4.061126201679215E-4</v>
      </c>
      <c r="G4370" s="16">
        <f t="shared" si="409"/>
        <v>6.8752995388666842E-4</v>
      </c>
      <c r="H4370" s="6">
        <f t="shared" si="411"/>
        <v>0.1</v>
      </c>
      <c r="I4370" s="16">
        <f t="shared" si="412"/>
        <v>68.140368084379816</v>
      </c>
      <c r="J4370" s="10" t="b">
        <f t="shared" si="410"/>
        <v>0</v>
      </c>
      <c r="K4370" t="b">
        <f t="shared" si="413"/>
        <v>0</v>
      </c>
      <c r="N4370" s="4"/>
      <c r="O4370" s="17"/>
      <c r="P4370" s="17"/>
      <c r="Q4370" s="17"/>
      <c r="R4370" s="4"/>
    </row>
    <row r="4371" spans="1:18" x14ac:dyDescent="0.25">
      <c r="A4371" s="10">
        <v>45840.125</v>
      </c>
      <c r="B4371" s="5">
        <v>45840</v>
      </c>
      <c r="C4371" s="6">
        <v>53656.334057074651</v>
      </c>
      <c r="D4371" s="6">
        <v>0.24984071421954368</v>
      </c>
      <c r="E4371" s="6">
        <v>32926</v>
      </c>
      <c r="F4371" s="16">
        <f t="shared" si="408"/>
        <v>4.6563135296158361E-4</v>
      </c>
      <c r="G4371" s="16">
        <f t="shared" si="409"/>
        <v>7.5879461282738164E-4</v>
      </c>
      <c r="H4371" s="6">
        <f t="shared" si="411"/>
        <v>0</v>
      </c>
      <c r="I4371" s="16">
        <f t="shared" si="412"/>
        <v>0</v>
      </c>
      <c r="J4371" s="10" t="b">
        <f t="shared" si="410"/>
        <v>0</v>
      </c>
      <c r="K4371" t="b">
        <f t="shared" si="413"/>
        <v>0</v>
      </c>
      <c r="N4371" s="4"/>
      <c r="O4371" s="17"/>
      <c r="P4371" s="17"/>
      <c r="Q4371" s="17"/>
      <c r="R4371" s="4"/>
    </row>
    <row r="4372" spans="1:18" x14ac:dyDescent="0.25">
      <c r="A4372" s="10">
        <v>45840.166666666664</v>
      </c>
      <c r="B4372" s="5">
        <v>45840</v>
      </c>
      <c r="C4372" s="6">
        <v>52735.174114583337</v>
      </c>
      <c r="D4372" s="6">
        <v>0.24974103964037364</v>
      </c>
      <c r="E4372" s="6">
        <v>32926</v>
      </c>
      <c r="F4372" s="16">
        <f t="shared" si="408"/>
        <v>4.7357583213385179E-4</v>
      </c>
      <c r="G4372" s="16">
        <f t="shared" si="409"/>
        <v>7.5849188981465601E-4</v>
      </c>
      <c r="H4372" s="6">
        <f t="shared" si="411"/>
        <v>0</v>
      </c>
      <c r="I4372" s="16">
        <f t="shared" si="412"/>
        <v>0</v>
      </c>
      <c r="J4372" s="10" t="b">
        <f t="shared" si="410"/>
        <v>0</v>
      </c>
      <c r="K4372" t="b">
        <f t="shared" si="413"/>
        <v>0</v>
      </c>
      <c r="N4372" s="4"/>
      <c r="O4372" s="17"/>
      <c r="P4372" s="17"/>
      <c r="Q4372" s="17"/>
      <c r="R4372" s="4"/>
    </row>
    <row r="4373" spans="1:18" x14ac:dyDescent="0.25">
      <c r="A4373" s="10">
        <v>45840.208333333336</v>
      </c>
      <c r="B4373" s="5">
        <v>45840</v>
      </c>
      <c r="C4373" s="6">
        <v>52406.92576605903</v>
      </c>
      <c r="D4373" s="6">
        <v>0.24932287545667756</v>
      </c>
      <c r="E4373" s="6">
        <v>32926</v>
      </c>
      <c r="F4373" s="16">
        <f t="shared" si="408"/>
        <v>4.7574413460090752E-4</v>
      </c>
      <c r="G4373" s="16">
        <f t="shared" si="409"/>
        <v>7.5722187771571877E-4</v>
      </c>
      <c r="H4373" s="6">
        <f t="shared" si="411"/>
        <v>0</v>
      </c>
      <c r="I4373" s="16">
        <f t="shared" si="412"/>
        <v>0</v>
      </c>
      <c r="J4373" s="10" t="b">
        <f t="shared" si="410"/>
        <v>0</v>
      </c>
      <c r="K4373" t="b">
        <f t="shared" si="413"/>
        <v>0</v>
      </c>
      <c r="N4373" s="4"/>
      <c r="O4373" s="17"/>
      <c r="P4373" s="17"/>
      <c r="Q4373" s="17"/>
      <c r="R4373" s="4"/>
    </row>
    <row r="4374" spans="1:18" x14ac:dyDescent="0.25">
      <c r="A4374" s="10">
        <v>45840.25</v>
      </c>
      <c r="B4374" s="5">
        <v>45840</v>
      </c>
      <c r="C4374" s="6">
        <v>52858.215104166666</v>
      </c>
      <c r="D4374" s="6">
        <v>0.25248518291446898</v>
      </c>
      <c r="E4374" s="6">
        <v>32926</v>
      </c>
      <c r="F4374" s="16">
        <f t="shared" si="408"/>
        <v>4.7766498058419358E-4</v>
      </c>
      <c r="G4374" s="16">
        <f t="shared" si="409"/>
        <v>7.6682616447327026E-4</v>
      </c>
      <c r="H4374" s="6">
        <f t="shared" si="411"/>
        <v>0</v>
      </c>
      <c r="I4374" s="16">
        <f t="shared" si="412"/>
        <v>0</v>
      </c>
      <c r="J4374" s="10" t="b">
        <f t="shared" si="410"/>
        <v>0</v>
      </c>
      <c r="K4374" t="b">
        <f t="shared" si="413"/>
        <v>0</v>
      </c>
      <c r="N4374" s="4"/>
      <c r="O4374" s="17"/>
      <c r="P4374" s="17"/>
      <c r="Q4374" s="17"/>
      <c r="R4374" s="4"/>
    </row>
    <row r="4375" spans="1:18" x14ac:dyDescent="0.25">
      <c r="A4375" s="10">
        <v>45840.291666666664</v>
      </c>
      <c r="B4375" s="5">
        <v>45840</v>
      </c>
      <c r="C4375" s="6">
        <v>53567.544613715276</v>
      </c>
      <c r="D4375" s="6">
        <v>110.38559611111879</v>
      </c>
      <c r="E4375" s="6">
        <v>32926</v>
      </c>
      <c r="F4375" s="16">
        <f t="shared" si="408"/>
        <v>0.20606805278667933</v>
      </c>
      <c r="G4375" s="16">
        <f t="shared" si="409"/>
        <v>0.33525358716855613</v>
      </c>
      <c r="H4375" s="6">
        <f t="shared" si="411"/>
        <v>110.1</v>
      </c>
      <c r="I4375" s="16">
        <f t="shared" si="412"/>
        <v>43606.519293172576</v>
      </c>
      <c r="J4375" s="10" t="b">
        <f t="shared" si="410"/>
        <v>1</v>
      </c>
      <c r="K4375" t="b">
        <f t="shared" si="413"/>
        <v>1</v>
      </c>
      <c r="N4375" s="4"/>
      <c r="O4375" s="17"/>
      <c r="P4375" s="17"/>
      <c r="Q4375" s="17"/>
      <c r="R4375" s="4"/>
    </row>
    <row r="4376" spans="1:18" x14ac:dyDescent="0.25">
      <c r="A4376" s="10">
        <v>45840.333333333336</v>
      </c>
      <c r="B4376" s="5">
        <v>45840</v>
      </c>
      <c r="C4376" s="6">
        <v>55451.865200737848</v>
      </c>
      <c r="D4376" s="6">
        <v>3149.1526498752169</v>
      </c>
      <c r="E4376" s="6">
        <v>32926</v>
      </c>
      <c r="F4376" s="16">
        <f t="shared" si="408"/>
        <v>5.6790743439831379</v>
      </c>
      <c r="G4376" s="16">
        <f t="shared" si="409"/>
        <v>9.5643341124801573</v>
      </c>
      <c r="H4376" s="6">
        <f t="shared" si="411"/>
        <v>3038.8</v>
      </c>
      <c r="I4376" s="16">
        <f t="shared" si="412"/>
        <v>2752.8954021691529</v>
      </c>
      <c r="J4376" s="10" t="b">
        <f t="shared" si="410"/>
        <v>1</v>
      </c>
      <c r="K4376" t="b">
        <f t="shared" si="413"/>
        <v>1</v>
      </c>
      <c r="N4376" s="4"/>
      <c r="O4376" s="17"/>
      <c r="P4376" s="17"/>
      <c r="Q4376" s="17"/>
      <c r="R4376" s="4"/>
    </row>
    <row r="4377" spans="1:18" x14ac:dyDescent="0.25">
      <c r="A4377" s="10">
        <v>45840.375</v>
      </c>
      <c r="B4377" s="5">
        <v>45840</v>
      </c>
      <c r="C4377" s="6">
        <v>58883.139637586806</v>
      </c>
      <c r="D4377" s="6">
        <v>9925.218282877604</v>
      </c>
      <c r="E4377" s="6">
        <v>32926</v>
      </c>
      <c r="F4377" s="16">
        <f t="shared" si="408"/>
        <v>16.855789864408063</v>
      </c>
      <c r="G4377" s="16">
        <f t="shared" si="409"/>
        <v>30.144014708369081</v>
      </c>
      <c r="H4377" s="6">
        <f t="shared" si="411"/>
        <v>6776.1</v>
      </c>
      <c r="I4377" s="16">
        <f t="shared" si="412"/>
        <v>215.17216703574209</v>
      </c>
      <c r="J4377" s="10" t="b">
        <f t="shared" si="410"/>
        <v>1</v>
      </c>
      <c r="K4377" t="b">
        <f t="shared" si="413"/>
        <v>1</v>
      </c>
      <c r="N4377" s="4"/>
      <c r="O4377" s="17"/>
      <c r="P4377" s="17"/>
      <c r="Q4377" s="17"/>
      <c r="R4377" s="4"/>
    </row>
    <row r="4378" spans="1:18" x14ac:dyDescent="0.25">
      <c r="A4378" s="10">
        <v>45840.416666666664</v>
      </c>
      <c r="B4378" s="5">
        <v>45840</v>
      </c>
      <c r="C4378" s="6">
        <v>62757.334398871528</v>
      </c>
      <c r="D4378" s="6">
        <v>14843.296561414931</v>
      </c>
      <c r="E4378" s="6">
        <v>32926</v>
      </c>
      <c r="F4378" s="16">
        <f t="shared" si="408"/>
        <v>23.651891374280286</v>
      </c>
      <c r="G4378" s="16">
        <f t="shared" si="409"/>
        <v>45.08077677645305</v>
      </c>
      <c r="H4378" s="6">
        <f t="shared" si="411"/>
        <v>4918.1000000000004</v>
      </c>
      <c r="I4378" s="16">
        <f t="shared" si="412"/>
        <v>49.551555037176499</v>
      </c>
      <c r="J4378" s="10" t="b">
        <f t="shared" si="410"/>
        <v>1</v>
      </c>
      <c r="K4378" t="b">
        <f t="shared" si="413"/>
        <v>1</v>
      </c>
      <c r="N4378" s="4"/>
      <c r="O4378" s="17"/>
      <c r="P4378" s="17"/>
      <c r="Q4378" s="17"/>
      <c r="R4378" s="4"/>
    </row>
    <row r="4379" spans="1:18" x14ac:dyDescent="0.25">
      <c r="A4379" s="10">
        <v>45840.458333333336</v>
      </c>
      <c r="B4379" s="5">
        <v>45840</v>
      </c>
      <c r="C4379" s="6">
        <v>66256.402647569441</v>
      </c>
      <c r="D4379" s="6">
        <v>18131.418500434029</v>
      </c>
      <c r="E4379" s="6">
        <v>32926</v>
      </c>
      <c r="F4379" s="16">
        <f t="shared" si="408"/>
        <v>27.36553416109615</v>
      </c>
      <c r="G4379" s="16">
        <f t="shared" si="409"/>
        <v>55.067176396871865</v>
      </c>
      <c r="H4379" s="6">
        <f t="shared" si="411"/>
        <v>3288.1</v>
      </c>
      <c r="I4379" s="16">
        <f t="shared" si="412"/>
        <v>22.152087215904572</v>
      </c>
      <c r="J4379" s="10" t="b">
        <f t="shared" si="410"/>
        <v>1</v>
      </c>
      <c r="K4379" t="b">
        <f t="shared" si="413"/>
        <v>1</v>
      </c>
      <c r="N4379" s="4"/>
      <c r="O4379" s="17"/>
      <c r="P4379" s="17"/>
      <c r="Q4379" s="17"/>
      <c r="R4379" s="4"/>
    </row>
    <row r="4380" spans="1:18" x14ac:dyDescent="0.25">
      <c r="A4380" s="10">
        <v>45840.5</v>
      </c>
      <c r="B4380" s="5">
        <v>45840</v>
      </c>
      <c r="C4380" s="6">
        <v>69787.757599826393</v>
      </c>
      <c r="D4380" s="6">
        <v>19712.20402560764</v>
      </c>
      <c r="E4380" s="6">
        <v>32926</v>
      </c>
      <c r="F4380" s="16">
        <f t="shared" si="408"/>
        <v>28.245934105864833</v>
      </c>
      <c r="G4380" s="16">
        <f t="shared" si="409"/>
        <v>59.868201499142437</v>
      </c>
      <c r="H4380" s="6">
        <f t="shared" si="411"/>
        <v>1580.8</v>
      </c>
      <c r="I4380" s="16">
        <f t="shared" si="412"/>
        <v>8.7185677169282627</v>
      </c>
      <c r="J4380" s="10" t="b">
        <f t="shared" si="410"/>
        <v>1</v>
      </c>
      <c r="K4380" t="b">
        <f t="shared" si="413"/>
        <v>1</v>
      </c>
      <c r="N4380" s="4"/>
      <c r="O4380" s="17"/>
      <c r="P4380" s="17"/>
      <c r="Q4380" s="17"/>
      <c r="R4380" s="4"/>
    </row>
    <row r="4381" spans="1:18" x14ac:dyDescent="0.25">
      <c r="A4381" s="10">
        <v>45840.541666666664</v>
      </c>
      <c r="B4381" s="5">
        <v>45840</v>
      </c>
      <c r="C4381" s="6">
        <v>73185.105243055557</v>
      </c>
      <c r="D4381" s="6">
        <v>20386.620896267363</v>
      </c>
      <c r="E4381" s="6">
        <v>32926</v>
      </c>
      <c r="F4381" s="16">
        <f t="shared" si="408"/>
        <v>27.856243191235723</v>
      </c>
      <c r="G4381" s="16">
        <f t="shared" si="409"/>
        <v>61.916482100064883</v>
      </c>
      <c r="H4381" s="6">
        <f t="shared" si="411"/>
        <v>674.4</v>
      </c>
      <c r="I4381" s="16">
        <f t="shared" si="412"/>
        <v>3.4212308229151014</v>
      </c>
      <c r="J4381" s="10" t="b">
        <f t="shared" si="410"/>
        <v>1</v>
      </c>
      <c r="K4381" t="b">
        <f t="shared" si="413"/>
        <v>1</v>
      </c>
      <c r="N4381" s="4"/>
      <c r="O4381" s="17"/>
      <c r="P4381" s="17"/>
      <c r="Q4381" s="17"/>
      <c r="R4381" s="4"/>
    </row>
    <row r="4382" spans="1:18" x14ac:dyDescent="0.25">
      <c r="A4382" s="10">
        <v>45840.583333333336</v>
      </c>
      <c r="B4382" s="5">
        <v>45840</v>
      </c>
      <c r="C4382" s="6">
        <v>75015.045759548608</v>
      </c>
      <c r="D4382" s="6">
        <v>21125.872748480902</v>
      </c>
      <c r="E4382" s="6">
        <v>32926</v>
      </c>
      <c r="F4382" s="16">
        <f t="shared" si="408"/>
        <v>28.162180712649644</v>
      </c>
      <c r="G4382" s="16">
        <f t="shared" si="409"/>
        <v>64.161673900506898</v>
      </c>
      <c r="H4382" s="6">
        <f t="shared" si="411"/>
        <v>739.3</v>
      </c>
      <c r="I4382" s="16">
        <f t="shared" si="412"/>
        <v>3.6263979389314112</v>
      </c>
      <c r="J4382" s="10" t="b">
        <f t="shared" si="410"/>
        <v>1</v>
      </c>
      <c r="K4382" t="b">
        <f t="shared" si="413"/>
        <v>1</v>
      </c>
      <c r="N4382" s="4"/>
      <c r="O4382" s="17"/>
      <c r="P4382" s="17"/>
      <c r="Q4382" s="17"/>
      <c r="R4382" s="4"/>
    </row>
    <row r="4383" spans="1:18" x14ac:dyDescent="0.25">
      <c r="A4383" s="10">
        <v>45840.625</v>
      </c>
      <c r="B4383" s="5">
        <v>45840</v>
      </c>
      <c r="C4383" s="6">
        <v>75422.793294270828</v>
      </c>
      <c r="D4383" s="6">
        <v>19885.462832031251</v>
      </c>
      <c r="E4383" s="6">
        <v>32926</v>
      </c>
      <c r="F4383" s="16">
        <f t="shared" si="408"/>
        <v>26.36532268759365</v>
      </c>
      <c r="G4383" s="16">
        <f t="shared" si="409"/>
        <v>60.39440816385607</v>
      </c>
      <c r="H4383" s="6">
        <f t="shared" si="411"/>
        <v>-1240.4000000000001</v>
      </c>
      <c r="I4383" s="16">
        <f t="shared" si="412"/>
        <v>-5.871473404994326</v>
      </c>
      <c r="J4383" s="10" t="b">
        <f t="shared" si="410"/>
        <v>1</v>
      </c>
      <c r="K4383" t="b">
        <f t="shared" si="413"/>
        <v>1</v>
      </c>
      <c r="N4383" s="4"/>
      <c r="O4383" s="17"/>
      <c r="P4383" s="17"/>
      <c r="Q4383" s="17"/>
      <c r="R4383" s="4"/>
    </row>
    <row r="4384" spans="1:18" x14ac:dyDescent="0.25">
      <c r="A4384" s="10">
        <v>45840.666666666664</v>
      </c>
      <c r="B4384" s="5">
        <v>45840</v>
      </c>
      <c r="C4384" s="6">
        <v>74967.157161458337</v>
      </c>
      <c r="D4384" s="6">
        <v>18054.201716579861</v>
      </c>
      <c r="E4384" s="6">
        <v>32926</v>
      </c>
      <c r="F4384" s="16">
        <f t="shared" si="408"/>
        <v>24.082814928804286</v>
      </c>
      <c r="G4384" s="16">
        <f t="shared" si="409"/>
        <v>54.832660258093483</v>
      </c>
      <c r="H4384" s="6">
        <f t="shared" si="411"/>
        <v>-1831.3</v>
      </c>
      <c r="I4384" s="16">
        <f t="shared" si="412"/>
        <v>-9.2092400135146217</v>
      </c>
      <c r="J4384" s="10" t="b">
        <f t="shared" si="410"/>
        <v>1</v>
      </c>
      <c r="K4384" t="b">
        <f t="shared" si="413"/>
        <v>1</v>
      </c>
      <c r="N4384" s="4"/>
      <c r="O4384" s="17"/>
      <c r="P4384" s="17"/>
      <c r="Q4384" s="17"/>
      <c r="R4384" s="4"/>
    </row>
    <row r="4385" spans="1:18" x14ac:dyDescent="0.25">
      <c r="A4385" s="10">
        <v>45840.708333333336</v>
      </c>
      <c r="B4385" s="5">
        <v>45840</v>
      </c>
      <c r="C4385" s="6">
        <v>73978.321102430549</v>
      </c>
      <c r="D4385" s="6">
        <v>16358.427893880209</v>
      </c>
      <c r="E4385" s="6">
        <v>32926</v>
      </c>
      <c r="F4385" s="16">
        <f t="shared" si="408"/>
        <v>22.11246166458724</v>
      </c>
      <c r="G4385" s="16">
        <f t="shared" si="409"/>
        <v>49.682402641924952</v>
      </c>
      <c r="H4385" s="6">
        <f t="shared" si="411"/>
        <v>-1695.8</v>
      </c>
      <c r="I4385" s="16">
        <f t="shared" si="412"/>
        <v>-9.3928273685049302</v>
      </c>
      <c r="J4385" s="10" t="b">
        <f t="shared" si="410"/>
        <v>1</v>
      </c>
      <c r="K4385" t="b">
        <f t="shared" si="413"/>
        <v>1</v>
      </c>
      <c r="N4385" s="4"/>
      <c r="O4385" s="17"/>
      <c r="P4385" s="17"/>
      <c r="Q4385" s="17"/>
      <c r="R4385" s="4"/>
    </row>
    <row r="4386" spans="1:18" x14ac:dyDescent="0.25">
      <c r="A4386" s="10">
        <v>45840.75</v>
      </c>
      <c r="B4386" s="5">
        <v>45840</v>
      </c>
      <c r="C4386" s="6">
        <v>72793.014188368063</v>
      </c>
      <c r="D4386" s="6">
        <v>12805.510581597222</v>
      </c>
      <c r="E4386" s="6">
        <v>32926</v>
      </c>
      <c r="F4386" s="16">
        <f t="shared" si="408"/>
        <v>17.591675141326231</v>
      </c>
      <c r="G4386" s="16">
        <f t="shared" si="409"/>
        <v>38.89178941139896</v>
      </c>
      <c r="H4386" s="6">
        <f t="shared" si="411"/>
        <v>-3552.9</v>
      </c>
      <c r="I4386" s="16">
        <f t="shared" si="412"/>
        <v>-21.719079749278123</v>
      </c>
      <c r="J4386" s="10" t="b">
        <f t="shared" si="410"/>
        <v>1</v>
      </c>
      <c r="K4386" t="b">
        <f t="shared" si="413"/>
        <v>1</v>
      </c>
      <c r="N4386" s="4"/>
      <c r="O4386" s="17"/>
      <c r="P4386" s="17"/>
      <c r="Q4386" s="17"/>
      <c r="R4386" s="4"/>
    </row>
    <row r="4387" spans="1:18" x14ac:dyDescent="0.25">
      <c r="A4387" s="10">
        <v>45840.791666666664</v>
      </c>
      <c r="B4387" s="5">
        <v>45840</v>
      </c>
      <c r="C4387" s="6">
        <v>71150.151258680562</v>
      </c>
      <c r="D4387" s="6">
        <v>7786.095944010417</v>
      </c>
      <c r="E4387" s="6">
        <v>32926</v>
      </c>
      <c r="F4387" s="16">
        <f t="shared" si="408"/>
        <v>10.943189587471871</v>
      </c>
      <c r="G4387" s="16">
        <f t="shared" si="409"/>
        <v>23.647257316438125</v>
      </c>
      <c r="H4387" s="6">
        <f t="shared" si="411"/>
        <v>-5019.3999999999996</v>
      </c>
      <c r="I4387" s="16">
        <f t="shared" si="412"/>
        <v>-39.197187554656125</v>
      </c>
      <c r="J4387" s="10" t="b">
        <f t="shared" si="410"/>
        <v>1</v>
      </c>
      <c r="K4387" t="b">
        <f t="shared" si="413"/>
        <v>1</v>
      </c>
      <c r="N4387" s="4"/>
      <c r="O4387" s="17"/>
      <c r="P4387" s="17"/>
      <c r="Q4387" s="17"/>
      <c r="R4387" s="4"/>
    </row>
    <row r="4388" spans="1:18" x14ac:dyDescent="0.25">
      <c r="A4388" s="10">
        <v>45840.833333333336</v>
      </c>
      <c r="B4388" s="5">
        <v>45840</v>
      </c>
      <c r="C4388" s="6">
        <v>68838.455802951386</v>
      </c>
      <c r="D4388" s="6">
        <v>2520.8228560045031</v>
      </c>
      <c r="E4388" s="6">
        <v>32926</v>
      </c>
      <c r="F4388" s="16">
        <f t="shared" si="408"/>
        <v>3.6619398657347939</v>
      </c>
      <c r="G4388" s="16">
        <f t="shared" si="409"/>
        <v>7.6560251959074996</v>
      </c>
      <c r="H4388" s="6">
        <f t="shared" si="411"/>
        <v>-5265.3</v>
      </c>
      <c r="I4388" s="16">
        <f t="shared" si="412"/>
        <v>-67.62439145192424</v>
      </c>
      <c r="J4388" s="10" t="b">
        <f t="shared" si="410"/>
        <v>1</v>
      </c>
      <c r="K4388" t="b">
        <f t="shared" si="413"/>
        <v>1</v>
      </c>
      <c r="N4388" s="4"/>
      <c r="O4388" s="17"/>
      <c r="P4388" s="17"/>
      <c r="Q4388" s="17"/>
      <c r="R4388" s="4"/>
    </row>
    <row r="4389" spans="1:18" x14ac:dyDescent="0.25">
      <c r="A4389" s="10">
        <v>45840.875</v>
      </c>
      <c r="B4389" s="5">
        <v>45840</v>
      </c>
      <c r="C4389" s="6">
        <v>67093.839609375005</v>
      </c>
      <c r="D4389" s="6">
        <v>206.26961832986731</v>
      </c>
      <c r="E4389" s="6">
        <v>32926</v>
      </c>
      <c r="F4389" s="16">
        <f t="shared" si="408"/>
        <v>0.30743451191761173</v>
      </c>
      <c r="G4389" s="16">
        <f t="shared" si="409"/>
        <v>0.62646424810140111</v>
      </c>
      <c r="H4389" s="6">
        <f t="shared" si="411"/>
        <v>-2314.6</v>
      </c>
      <c r="I4389" s="16">
        <f t="shared" si="412"/>
        <v>-91.819224603058146</v>
      </c>
      <c r="J4389" s="10" t="b">
        <f t="shared" si="410"/>
        <v>1</v>
      </c>
      <c r="K4389" t="b">
        <f t="shared" si="413"/>
        <v>1</v>
      </c>
      <c r="N4389" s="4"/>
      <c r="O4389" s="17"/>
      <c r="P4389" s="17"/>
      <c r="Q4389" s="17"/>
      <c r="R4389" s="4"/>
    </row>
    <row r="4390" spans="1:18" x14ac:dyDescent="0.25">
      <c r="A4390" s="10">
        <v>45840.916666666664</v>
      </c>
      <c r="B4390" s="5">
        <v>45840</v>
      </c>
      <c r="C4390" s="6">
        <v>66081.873739149305</v>
      </c>
      <c r="D4390" s="6">
        <v>0.14903120653496849</v>
      </c>
      <c r="E4390" s="6">
        <v>32926</v>
      </c>
      <c r="F4390" s="16">
        <f t="shared" si="408"/>
        <v>2.2552509198400192E-4</v>
      </c>
      <c r="G4390" s="16">
        <f t="shared" si="409"/>
        <v>4.52624693357737E-4</v>
      </c>
      <c r="H4390" s="6">
        <f t="shared" si="411"/>
        <v>-206.1</v>
      </c>
      <c r="I4390" s="16">
        <f t="shared" si="412"/>
        <v>-99.917768631541236</v>
      </c>
      <c r="J4390" s="10" t="b">
        <f t="shared" si="410"/>
        <v>0</v>
      </c>
      <c r="K4390" t="b">
        <f t="shared" si="413"/>
        <v>1</v>
      </c>
      <c r="N4390" s="4"/>
      <c r="O4390" s="17"/>
      <c r="P4390" s="17"/>
      <c r="Q4390" s="17"/>
      <c r="R4390" s="4"/>
    </row>
    <row r="4391" spans="1:18" x14ac:dyDescent="0.25">
      <c r="A4391" s="10">
        <v>45840.958333333336</v>
      </c>
      <c r="B4391" s="5">
        <v>45840</v>
      </c>
      <c r="C4391" s="6">
        <v>63207.316564670138</v>
      </c>
      <c r="D4391" s="6">
        <v>0.15531425446271896</v>
      </c>
      <c r="E4391" s="6">
        <v>32926</v>
      </c>
      <c r="F4391" s="16">
        <f t="shared" si="408"/>
        <v>2.457219557862581E-4</v>
      </c>
      <c r="G4391" s="16">
        <f t="shared" si="409"/>
        <v>4.7170702321180517E-4</v>
      </c>
      <c r="H4391" s="6">
        <f t="shared" si="411"/>
        <v>0</v>
      </c>
      <c r="I4391" s="16">
        <f t="shared" si="412"/>
        <v>0</v>
      </c>
      <c r="J4391" s="10" t="b">
        <f t="shared" si="410"/>
        <v>0</v>
      </c>
      <c r="K4391" t="b">
        <f t="shared" si="413"/>
        <v>0</v>
      </c>
      <c r="N4391" s="4"/>
      <c r="O4391" s="17"/>
      <c r="P4391" s="17"/>
      <c r="Q4391" s="17"/>
      <c r="R4391" s="4"/>
    </row>
    <row r="4392" spans="1:18" x14ac:dyDescent="0.25">
      <c r="A4392" s="10">
        <v>45841</v>
      </c>
      <c r="B4392" s="5">
        <v>45841</v>
      </c>
      <c r="C4392" s="6">
        <v>59930.187701822913</v>
      </c>
      <c r="D4392" s="6">
        <v>0.18536287623975012</v>
      </c>
      <c r="E4392" s="6">
        <v>32926</v>
      </c>
      <c r="F4392" s="16">
        <f t="shared" si="408"/>
        <v>3.0929800714458945E-4</v>
      </c>
      <c r="G4392" s="16">
        <f t="shared" si="409"/>
        <v>5.6296809888765756E-4</v>
      </c>
      <c r="H4392" s="6">
        <f t="shared" si="411"/>
        <v>0</v>
      </c>
      <c r="I4392" s="16">
        <f t="shared" si="412"/>
        <v>0</v>
      </c>
      <c r="J4392" s="10" t="b">
        <f t="shared" si="410"/>
        <v>0</v>
      </c>
      <c r="K4392" t="b">
        <f t="shared" si="413"/>
        <v>0</v>
      </c>
      <c r="N4392" s="4"/>
      <c r="O4392" s="17"/>
      <c r="P4392" s="17"/>
      <c r="Q4392" s="17"/>
      <c r="R4392" s="4"/>
    </row>
    <row r="4393" spans="1:18" x14ac:dyDescent="0.25">
      <c r="A4393" s="10">
        <v>45841.041666666664</v>
      </c>
      <c r="B4393" s="5">
        <v>45841</v>
      </c>
      <c r="C4393" s="6">
        <v>57115.038845486109</v>
      </c>
      <c r="D4393" s="6">
        <v>0.26149313522709738</v>
      </c>
      <c r="E4393" s="6">
        <v>32926</v>
      </c>
      <c r="F4393" s="16">
        <f t="shared" si="408"/>
        <v>4.5783587039924353E-4</v>
      </c>
      <c r="G4393" s="16">
        <f t="shared" si="409"/>
        <v>7.9418433829526027E-4</v>
      </c>
      <c r="H4393" s="6">
        <f t="shared" si="411"/>
        <v>0.1</v>
      </c>
      <c r="I4393" s="16">
        <f t="shared" si="412"/>
        <v>53.948234958686683</v>
      </c>
      <c r="J4393" s="10" t="b">
        <f t="shared" si="410"/>
        <v>0</v>
      </c>
      <c r="K4393" t="b">
        <f t="shared" si="413"/>
        <v>0</v>
      </c>
      <c r="N4393" s="4"/>
      <c r="O4393" s="17"/>
      <c r="P4393" s="17"/>
      <c r="Q4393" s="17"/>
      <c r="R4393" s="4"/>
    </row>
    <row r="4394" spans="1:18" x14ac:dyDescent="0.25">
      <c r="A4394" s="10">
        <v>45841.083333333336</v>
      </c>
      <c r="B4394" s="5">
        <v>45841</v>
      </c>
      <c r="C4394" s="6">
        <v>54903.546662326386</v>
      </c>
      <c r="D4394" s="6">
        <v>0.25532428504692184</v>
      </c>
      <c r="E4394" s="6">
        <v>32926</v>
      </c>
      <c r="F4394" s="16">
        <f t="shared" si="408"/>
        <v>4.6504151474447417E-4</v>
      </c>
      <c r="G4394" s="16">
        <f t="shared" si="409"/>
        <v>7.7544883996513952E-4</v>
      </c>
      <c r="H4394" s="6">
        <f t="shared" si="411"/>
        <v>0</v>
      </c>
      <c r="I4394" s="16">
        <f t="shared" si="412"/>
        <v>0</v>
      </c>
      <c r="J4394" s="10" t="b">
        <f t="shared" si="410"/>
        <v>0</v>
      </c>
      <c r="K4394" t="b">
        <f t="shared" si="413"/>
        <v>0</v>
      </c>
      <c r="N4394" s="4"/>
      <c r="O4394" s="17"/>
      <c r="P4394" s="17"/>
      <c r="Q4394" s="17"/>
      <c r="R4394" s="4"/>
    </row>
    <row r="4395" spans="1:18" x14ac:dyDescent="0.25">
      <c r="A4395" s="10">
        <v>45841.125</v>
      </c>
      <c r="B4395" s="5">
        <v>45841</v>
      </c>
      <c r="C4395" s="6">
        <v>53410.451970486109</v>
      </c>
      <c r="D4395" s="6">
        <v>0.24865121127830611</v>
      </c>
      <c r="E4395" s="6">
        <v>32926</v>
      </c>
      <c r="F4395" s="16">
        <f t="shared" si="408"/>
        <v>4.6554785085081734E-4</v>
      </c>
      <c r="G4395" s="16">
        <f t="shared" si="409"/>
        <v>7.5518195735378149E-4</v>
      </c>
      <c r="H4395" s="6">
        <f t="shared" si="411"/>
        <v>0</v>
      </c>
      <c r="I4395" s="16">
        <f t="shared" si="412"/>
        <v>0</v>
      </c>
      <c r="J4395" s="10" t="b">
        <f t="shared" si="410"/>
        <v>0</v>
      </c>
      <c r="K4395" t="b">
        <f t="shared" si="413"/>
        <v>0</v>
      </c>
      <c r="N4395" s="4"/>
      <c r="O4395" s="17"/>
      <c r="P4395" s="17"/>
      <c r="Q4395" s="17"/>
      <c r="R4395" s="4"/>
    </row>
    <row r="4396" spans="1:18" x14ac:dyDescent="0.25">
      <c r="A4396" s="10">
        <v>45841.166666666664</v>
      </c>
      <c r="B4396" s="5">
        <v>45841</v>
      </c>
      <c r="C4396" s="6">
        <v>52737.850245225694</v>
      </c>
      <c r="D4396" s="6">
        <v>0.24729902075396643</v>
      </c>
      <c r="E4396" s="6">
        <v>32926</v>
      </c>
      <c r="F4396" s="16">
        <f t="shared" si="408"/>
        <v>4.689213147749688E-4</v>
      </c>
      <c r="G4396" s="16">
        <f t="shared" si="409"/>
        <v>7.510752012208176E-4</v>
      </c>
      <c r="H4396" s="6">
        <f t="shared" si="411"/>
        <v>0</v>
      </c>
      <c r="I4396" s="16">
        <f t="shared" si="412"/>
        <v>0</v>
      </c>
      <c r="J4396" s="10" t="b">
        <f t="shared" si="410"/>
        <v>0</v>
      </c>
      <c r="K4396" t="b">
        <f t="shared" si="413"/>
        <v>0</v>
      </c>
      <c r="N4396" s="4"/>
      <c r="O4396" s="17"/>
      <c r="P4396" s="17"/>
      <c r="Q4396" s="17"/>
      <c r="R4396" s="4"/>
    </row>
    <row r="4397" spans="1:18" x14ac:dyDescent="0.25">
      <c r="A4397" s="10">
        <v>45841.208333333336</v>
      </c>
      <c r="B4397" s="5">
        <v>45841</v>
      </c>
      <c r="C4397" s="6">
        <v>52487.327341579861</v>
      </c>
      <c r="D4397" s="6">
        <v>0.30917050912976263</v>
      </c>
      <c r="E4397" s="6">
        <v>32926</v>
      </c>
      <c r="F4397" s="16">
        <f t="shared" si="408"/>
        <v>5.8903839229177378E-4</v>
      </c>
      <c r="G4397" s="16">
        <f t="shared" si="409"/>
        <v>9.3898593552135888E-4</v>
      </c>
      <c r="H4397" s="6">
        <f t="shared" si="411"/>
        <v>0.1</v>
      </c>
      <c r="I4397" s="16">
        <f t="shared" si="412"/>
        <v>40.43687665851629</v>
      </c>
      <c r="J4397" s="10" t="b">
        <f t="shared" si="410"/>
        <v>0</v>
      </c>
      <c r="K4397" t="b">
        <f t="shared" si="413"/>
        <v>0</v>
      </c>
      <c r="N4397" s="4"/>
      <c r="O4397" s="17"/>
      <c r="P4397" s="17"/>
      <c r="Q4397" s="17"/>
      <c r="R4397" s="4"/>
    </row>
    <row r="4398" spans="1:18" x14ac:dyDescent="0.25">
      <c r="A4398" s="10">
        <v>45841.25</v>
      </c>
      <c r="B4398" s="5">
        <v>45841</v>
      </c>
      <c r="C4398" s="6">
        <v>53274.237078993057</v>
      </c>
      <c r="D4398" s="6">
        <v>0.29549588917030228</v>
      </c>
      <c r="E4398" s="6">
        <v>32926</v>
      </c>
      <c r="F4398" s="16">
        <f t="shared" si="408"/>
        <v>5.5466939626399897E-4</v>
      </c>
      <c r="G4398" s="16">
        <f t="shared" si="409"/>
        <v>8.974545622617453E-4</v>
      </c>
      <c r="H4398" s="6">
        <f t="shared" si="411"/>
        <v>0</v>
      </c>
      <c r="I4398" s="16">
        <f t="shared" si="412"/>
        <v>0</v>
      </c>
      <c r="J4398" s="10" t="b">
        <f t="shared" si="410"/>
        <v>0</v>
      </c>
      <c r="K4398" t="b">
        <f t="shared" si="413"/>
        <v>0</v>
      </c>
      <c r="N4398" s="4"/>
      <c r="O4398" s="17"/>
      <c r="P4398" s="17"/>
      <c r="Q4398" s="17"/>
      <c r="R4398" s="4"/>
    </row>
    <row r="4399" spans="1:18" x14ac:dyDescent="0.25">
      <c r="A4399" s="10">
        <v>45841.291666666664</v>
      </c>
      <c r="B4399" s="5">
        <v>45841</v>
      </c>
      <c r="C4399" s="6">
        <v>54403.955149739581</v>
      </c>
      <c r="D4399" s="6">
        <v>36.940451899700697</v>
      </c>
      <c r="E4399" s="6">
        <v>32926</v>
      </c>
      <c r="F4399" s="16">
        <f t="shared" si="408"/>
        <v>6.7900305773775205E-2</v>
      </c>
      <c r="G4399" s="16">
        <f t="shared" si="409"/>
        <v>0.11219234616929083</v>
      </c>
      <c r="H4399" s="6">
        <f t="shared" si="411"/>
        <v>36.6</v>
      </c>
      <c r="I4399" s="16">
        <f t="shared" si="412"/>
        <v>12385.959108522973</v>
      </c>
      <c r="J4399" s="10" t="b">
        <f t="shared" si="410"/>
        <v>1</v>
      </c>
      <c r="K4399" t="b">
        <f t="shared" si="413"/>
        <v>1</v>
      </c>
      <c r="N4399" s="4"/>
      <c r="O4399" s="17"/>
      <c r="P4399" s="17"/>
      <c r="Q4399" s="17"/>
      <c r="R4399" s="4"/>
    </row>
    <row r="4400" spans="1:18" x14ac:dyDescent="0.25">
      <c r="A4400" s="10">
        <v>45841.333333333336</v>
      </c>
      <c r="B4400" s="5">
        <v>45841</v>
      </c>
      <c r="C4400" s="6">
        <v>55685.782380642362</v>
      </c>
      <c r="D4400" s="6">
        <v>1271.7410650465224</v>
      </c>
      <c r="E4400" s="6">
        <v>32926</v>
      </c>
      <c r="F4400" s="16">
        <f t="shared" si="408"/>
        <v>2.2837805462685004</v>
      </c>
      <c r="G4400" s="16">
        <f t="shared" si="409"/>
        <v>3.8624219918803453</v>
      </c>
      <c r="H4400" s="6">
        <f t="shared" si="411"/>
        <v>1234.8</v>
      </c>
      <c r="I4400" s="16">
        <f t="shared" si="412"/>
        <v>3342.6770288373345</v>
      </c>
      <c r="J4400" s="10" t="b">
        <f t="shared" si="410"/>
        <v>1</v>
      </c>
      <c r="K4400" t="b">
        <f t="shared" si="413"/>
        <v>1</v>
      </c>
      <c r="N4400" s="4"/>
      <c r="O4400" s="17"/>
      <c r="P4400" s="17"/>
      <c r="Q4400" s="17"/>
      <c r="R4400" s="4"/>
    </row>
    <row r="4401" spans="1:18" x14ac:dyDescent="0.25">
      <c r="A4401" s="10">
        <v>45841.375</v>
      </c>
      <c r="B4401" s="5">
        <v>45841</v>
      </c>
      <c r="C4401" s="6">
        <v>58406.663479817711</v>
      </c>
      <c r="D4401" s="6">
        <v>4368.8825593397351</v>
      </c>
      <c r="E4401" s="6">
        <v>32926</v>
      </c>
      <c r="F4401" s="16">
        <f t="shared" si="408"/>
        <v>7.4801098009123432</v>
      </c>
      <c r="G4401" s="16">
        <f t="shared" si="409"/>
        <v>13.268792320171704</v>
      </c>
      <c r="H4401" s="6">
        <f t="shared" si="411"/>
        <v>3097.1</v>
      </c>
      <c r="I4401" s="16">
        <f t="shared" si="412"/>
        <v>243.53227910327035</v>
      </c>
      <c r="J4401" s="10" t="b">
        <f t="shared" si="410"/>
        <v>1</v>
      </c>
      <c r="K4401" t="b">
        <f t="shared" si="413"/>
        <v>1</v>
      </c>
      <c r="N4401" s="4"/>
      <c r="O4401" s="17"/>
      <c r="P4401" s="17"/>
      <c r="Q4401" s="17"/>
      <c r="R4401" s="4"/>
    </row>
    <row r="4402" spans="1:18" x14ac:dyDescent="0.25">
      <c r="A4402" s="10">
        <v>45841.416666666664</v>
      </c>
      <c r="B4402" s="5">
        <v>45841</v>
      </c>
      <c r="C4402" s="6">
        <v>61233.166414930558</v>
      </c>
      <c r="D4402" s="6">
        <v>7637.7061311848956</v>
      </c>
      <c r="E4402" s="6">
        <v>32926</v>
      </c>
      <c r="F4402" s="16">
        <f t="shared" si="408"/>
        <v>12.473152342686273</v>
      </c>
      <c r="G4402" s="16">
        <f t="shared" si="409"/>
        <v>23.196580608591677</v>
      </c>
      <c r="H4402" s="6">
        <f t="shared" si="411"/>
        <v>3268.8</v>
      </c>
      <c r="I4402" s="16">
        <f t="shared" si="412"/>
        <v>74.820047359982382</v>
      </c>
      <c r="J4402" s="10" t="b">
        <f t="shared" si="410"/>
        <v>1</v>
      </c>
      <c r="K4402" t="b">
        <f t="shared" si="413"/>
        <v>1</v>
      </c>
      <c r="N4402" s="4"/>
      <c r="O4402" s="17"/>
      <c r="P4402" s="17"/>
      <c r="Q4402" s="17"/>
      <c r="R4402" s="4"/>
    </row>
    <row r="4403" spans="1:18" x14ac:dyDescent="0.25">
      <c r="A4403" s="10">
        <v>45841.458333333336</v>
      </c>
      <c r="B4403" s="5">
        <v>45841</v>
      </c>
      <c r="C4403" s="6">
        <v>63405.666968315971</v>
      </c>
      <c r="D4403" s="6">
        <v>9937.2356217447923</v>
      </c>
      <c r="E4403" s="6">
        <v>32926</v>
      </c>
      <c r="F4403" s="16">
        <f t="shared" si="408"/>
        <v>15.672472346534045</v>
      </c>
      <c r="G4403" s="16">
        <f t="shared" si="409"/>
        <v>30.180512730804811</v>
      </c>
      <c r="H4403" s="6">
        <f t="shared" si="411"/>
        <v>2299.5</v>
      </c>
      <c r="I4403" s="16">
        <f t="shared" si="412"/>
        <v>30.107207065889835</v>
      </c>
      <c r="J4403" s="10" t="b">
        <f t="shared" si="410"/>
        <v>1</v>
      </c>
      <c r="K4403" t="b">
        <f t="shared" si="413"/>
        <v>1</v>
      </c>
      <c r="N4403" s="4"/>
      <c r="O4403" s="17"/>
      <c r="P4403" s="17"/>
      <c r="Q4403" s="17"/>
      <c r="R4403" s="4"/>
    </row>
    <row r="4404" spans="1:18" x14ac:dyDescent="0.25">
      <c r="A4404" s="10">
        <v>45841.5</v>
      </c>
      <c r="B4404" s="5">
        <v>45841</v>
      </c>
      <c r="C4404" s="6">
        <v>65427.103795572919</v>
      </c>
      <c r="D4404" s="6">
        <v>11418.115649956597</v>
      </c>
      <c r="E4404" s="6">
        <v>32926</v>
      </c>
      <c r="F4404" s="16">
        <f t="shared" si="408"/>
        <v>17.451659920073055</v>
      </c>
      <c r="G4404" s="16">
        <f t="shared" si="409"/>
        <v>34.678113496800691</v>
      </c>
      <c r="H4404" s="6">
        <f t="shared" si="411"/>
        <v>1480.9</v>
      </c>
      <c r="I4404" s="16">
        <f t="shared" si="412"/>
        <v>14.902534833324015</v>
      </c>
      <c r="J4404" s="10" t="b">
        <f t="shared" si="410"/>
        <v>1</v>
      </c>
      <c r="K4404" t="b">
        <f t="shared" si="413"/>
        <v>1</v>
      </c>
      <c r="N4404" s="4"/>
      <c r="O4404" s="17"/>
      <c r="P4404" s="17"/>
      <c r="Q4404" s="17"/>
      <c r="R4404" s="4"/>
    </row>
    <row r="4405" spans="1:18" x14ac:dyDescent="0.25">
      <c r="A4405" s="10">
        <v>45841.541666666664</v>
      </c>
      <c r="B4405" s="5">
        <v>45841</v>
      </c>
      <c r="C4405" s="6">
        <v>67259.853732638891</v>
      </c>
      <c r="D4405" s="6">
        <v>11831.365447048611</v>
      </c>
      <c r="E4405" s="6">
        <v>32926</v>
      </c>
      <c r="F4405" s="16">
        <f t="shared" si="408"/>
        <v>17.590531038141783</v>
      </c>
      <c r="G4405" s="16">
        <f t="shared" si="409"/>
        <v>35.933200045704339</v>
      </c>
      <c r="H4405" s="6">
        <f t="shared" si="411"/>
        <v>413.2</v>
      </c>
      <c r="I4405" s="16">
        <f t="shared" si="412"/>
        <v>3.6188107798817981</v>
      </c>
      <c r="J4405" s="10" t="b">
        <f t="shared" si="410"/>
        <v>1</v>
      </c>
      <c r="K4405" t="b">
        <f t="shared" si="413"/>
        <v>1</v>
      </c>
      <c r="N4405" s="4"/>
      <c r="O4405" s="17"/>
      <c r="P4405" s="17"/>
      <c r="Q4405" s="17"/>
      <c r="R4405" s="4"/>
    </row>
    <row r="4406" spans="1:18" x14ac:dyDescent="0.25">
      <c r="A4406" s="10">
        <v>45841.583333333336</v>
      </c>
      <c r="B4406" s="5">
        <v>45841</v>
      </c>
      <c r="C4406" s="6">
        <v>68408.904127604168</v>
      </c>
      <c r="D4406" s="6">
        <v>12756.688841145833</v>
      </c>
      <c r="E4406" s="6">
        <v>32926</v>
      </c>
      <c r="F4406" s="16">
        <f t="shared" si="408"/>
        <v>18.647702377092003</v>
      </c>
      <c r="G4406" s="16">
        <f t="shared" si="409"/>
        <v>38.74351224304754</v>
      </c>
      <c r="H4406" s="6">
        <f t="shared" si="411"/>
        <v>925.3</v>
      </c>
      <c r="I4406" s="16">
        <f t="shared" si="412"/>
        <v>7.8207372102669721</v>
      </c>
      <c r="J4406" s="10" t="b">
        <f t="shared" si="410"/>
        <v>1</v>
      </c>
      <c r="K4406" t="b">
        <f t="shared" si="413"/>
        <v>1</v>
      </c>
      <c r="N4406" s="4"/>
      <c r="O4406" s="17"/>
      <c r="P4406" s="17"/>
      <c r="Q4406" s="17"/>
      <c r="R4406" s="4"/>
    </row>
    <row r="4407" spans="1:18" x14ac:dyDescent="0.25">
      <c r="A4407" s="10">
        <v>45841.625</v>
      </c>
      <c r="B4407" s="5">
        <v>45841</v>
      </c>
      <c r="C4407" s="6">
        <v>67669.869127604165</v>
      </c>
      <c r="D4407" s="6">
        <v>11940.6769140625</v>
      </c>
      <c r="E4407" s="6">
        <v>32926</v>
      </c>
      <c r="F4407" s="16">
        <f t="shared" si="408"/>
        <v>17.645485454606284</v>
      </c>
      <c r="G4407" s="16">
        <f t="shared" si="409"/>
        <v>36.26519138086163</v>
      </c>
      <c r="H4407" s="6">
        <f t="shared" si="411"/>
        <v>-816</v>
      </c>
      <c r="I4407" s="16">
        <f t="shared" si="412"/>
        <v>-6.3966442245424027</v>
      </c>
      <c r="J4407" s="10" t="b">
        <f t="shared" si="410"/>
        <v>1</v>
      </c>
      <c r="K4407" t="b">
        <f t="shared" si="413"/>
        <v>1</v>
      </c>
      <c r="N4407" s="4"/>
      <c r="O4407" s="17"/>
      <c r="P4407" s="17"/>
      <c r="Q4407" s="17"/>
      <c r="R4407" s="4"/>
    </row>
    <row r="4408" spans="1:18" x14ac:dyDescent="0.25">
      <c r="A4408" s="10">
        <v>45841.666666666664</v>
      </c>
      <c r="B4408" s="5">
        <v>45841</v>
      </c>
      <c r="C4408" s="6">
        <v>67710.809618055559</v>
      </c>
      <c r="D4408" s="6">
        <v>10510.481104600694</v>
      </c>
      <c r="E4408" s="6">
        <v>32926</v>
      </c>
      <c r="F4408" s="16">
        <f t="shared" si="408"/>
        <v>15.522604387524561</v>
      </c>
      <c r="G4408" s="16">
        <f t="shared" si="409"/>
        <v>31.921524341252184</v>
      </c>
      <c r="H4408" s="6">
        <f t="shared" si="411"/>
        <v>-1430.2</v>
      </c>
      <c r="I4408" s="16">
        <f t="shared" si="412"/>
        <v>-11.977545412987917</v>
      </c>
      <c r="J4408" s="10" t="b">
        <f t="shared" si="410"/>
        <v>1</v>
      </c>
      <c r="K4408" t="b">
        <f t="shared" si="413"/>
        <v>1</v>
      </c>
      <c r="N4408" s="4"/>
      <c r="O4408" s="17"/>
      <c r="P4408" s="17"/>
      <c r="Q4408" s="17"/>
      <c r="R4408" s="4"/>
    </row>
    <row r="4409" spans="1:18" x14ac:dyDescent="0.25">
      <c r="A4409" s="10">
        <v>45841.708333333336</v>
      </c>
      <c r="B4409" s="5">
        <v>45841</v>
      </c>
      <c r="C4409" s="6">
        <v>67114.172003038198</v>
      </c>
      <c r="D4409" s="6">
        <v>9563.7858300781245</v>
      </c>
      <c r="E4409" s="6">
        <v>32926</v>
      </c>
      <c r="F4409" s="16">
        <f t="shared" si="408"/>
        <v>14.250024316243042</v>
      </c>
      <c r="G4409" s="16">
        <f t="shared" si="409"/>
        <v>29.046303316765243</v>
      </c>
      <c r="H4409" s="6">
        <f t="shared" si="411"/>
        <v>-946.7</v>
      </c>
      <c r="I4409" s="16">
        <f t="shared" si="412"/>
        <v>-9.0071994857172264</v>
      </c>
      <c r="J4409" s="10" t="b">
        <f t="shared" si="410"/>
        <v>1</v>
      </c>
      <c r="K4409" t="b">
        <f t="shared" si="413"/>
        <v>1</v>
      </c>
      <c r="N4409" s="4"/>
      <c r="O4409" s="17"/>
      <c r="P4409" s="17"/>
      <c r="Q4409" s="17"/>
      <c r="R4409" s="4"/>
    </row>
    <row r="4410" spans="1:18" x14ac:dyDescent="0.25">
      <c r="A4410" s="10">
        <v>45841.75</v>
      </c>
      <c r="B4410" s="5">
        <v>45841</v>
      </c>
      <c r="C4410" s="6">
        <v>66265.596716579865</v>
      </c>
      <c r="D4410" s="6">
        <v>8176.3965494791664</v>
      </c>
      <c r="E4410" s="6">
        <v>32926</v>
      </c>
      <c r="F4410" s="16">
        <f t="shared" si="408"/>
        <v>12.338825807982809</v>
      </c>
      <c r="G4410" s="16">
        <f t="shared" si="409"/>
        <v>24.832644565022068</v>
      </c>
      <c r="H4410" s="6">
        <f t="shared" si="411"/>
        <v>-1387.4</v>
      </c>
      <c r="I4410" s="16">
        <f t="shared" si="412"/>
        <v>-14.506807499145626</v>
      </c>
      <c r="J4410" s="10" t="b">
        <f t="shared" si="410"/>
        <v>1</v>
      </c>
      <c r="K4410" t="b">
        <f t="shared" si="413"/>
        <v>1</v>
      </c>
      <c r="N4410" s="4"/>
      <c r="O4410" s="17"/>
      <c r="P4410" s="17"/>
      <c r="Q4410" s="17"/>
      <c r="R4410" s="4"/>
    </row>
    <row r="4411" spans="1:18" x14ac:dyDescent="0.25">
      <c r="A4411" s="10">
        <v>45841.791666666664</v>
      </c>
      <c r="B4411" s="5">
        <v>45841</v>
      </c>
      <c r="C4411" s="6">
        <v>64569.392039930557</v>
      </c>
      <c r="D4411" s="6">
        <v>4548.1070152452257</v>
      </c>
      <c r="E4411" s="6">
        <v>32926</v>
      </c>
      <c r="F4411" s="16">
        <f t="shared" si="408"/>
        <v>7.0437507177280176</v>
      </c>
      <c r="G4411" s="16">
        <f t="shared" si="409"/>
        <v>13.813117339625904</v>
      </c>
      <c r="H4411" s="6">
        <f t="shared" si="411"/>
        <v>-3628.3</v>
      </c>
      <c r="I4411" s="16">
        <f t="shared" si="412"/>
        <v>-44.375293909040181</v>
      </c>
      <c r="J4411" s="10" t="b">
        <f t="shared" si="410"/>
        <v>1</v>
      </c>
      <c r="K4411" t="b">
        <f t="shared" si="413"/>
        <v>1</v>
      </c>
      <c r="N4411" s="4"/>
      <c r="O4411" s="17"/>
      <c r="P4411" s="17"/>
      <c r="Q4411" s="17"/>
      <c r="R4411" s="4"/>
    </row>
    <row r="4412" spans="1:18" x14ac:dyDescent="0.25">
      <c r="A4412" s="10">
        <v>45841.833333333336</v>
      </c>
      <c r="B4412" s="5">
        <v>45841</v>
      </c>
      <c r="C4412" s="6">
        <v>62797.657180989583</v>
      </c>
      <c r="D4412" s="6">
        <v>2157.4712040201821</v>
      </c>
      <c r="E4412" s="6">
        <v>32926</v>
      </c>
      <c r="F4412" s="16">
        <f t="shared" si="408"/>
        <v>3.4355918689802687</v>
      </c>
      <c r="G4412" s="16">
        <f t="shared" si="409"/>
        <v>6.5524849784977901</v>
      </c>
      <c r="H4412" s="6">
        <f t="shared" si="411"/>
        <v>-2390.6</v>
      </c>
      <c r="I4412" s="16">
        <f t="shared" si="412"/>
        <v>-52.562527486418496</v>
      </c>
      <c r="J4412" s="10" t="b">
        <f t="shared" si="410"/>
        <v>1</v>
      </c>
      <c r="K4412" t="b">
        <f t="shared" si="413"/>
        <v>1</v>
      </c>
      <c r="N4412" s="4"/>
      <c r="O4412" s="17"/>
      <c r="P4412" s="17"/>
      <c r="Q4412" s="17"/>
      <c r="R4412" s="4"/>
    </row>
    <row r="4413" spans="1:18" x14ac:dyDescent="0.25">
      <c r="A4413" s="10">
        <v>45841.875</v>
      </c>
      <c r="B4413" s="5">
        <v>45841</v>
      </c>
      <c r="C4413" s="6">
        <v>61563.007363281249</v>
      </c>
      <c r="D4413" s="6">
        <v>325.73899031321207</v>
      </c>
      <c r="E4413" s="6">
        <v>32926</v>
      </c>
      <c r="F4413" s="16">
        <f t="shared" si="408"/>
        <v>0.52911481141757288</v>
      </c>
      <c r="G4413" s="16">
        <f t="shared" si="409"/>
        <v>0.98930629385048907</v>
      </c>
      <c r="H4413" s="6">
        <f t="shared" si="411"/>
        <v>-1831.7</v>
      </c>
      <c r="I4413" s="16">
        <f t="shared" si="412"/>
        <v>-84.900322033816835</v>
      </c>
      <c r="J4413" s="10" t="b">
        <f t="shared" si="410"/>
        <v>1</v>
      </c>
      <c r="K4413" t="b">
        <f t="shared" si="413"/>
        <v>1</v>
      </c>
      <c r="N4413" s="4"/>
      <c r="O4413" s="17"/>
      <c r="P4413" s="17"/>
      <c r="Q4413" s="17"/>
      <c r="R4413" s="4"/>
    </row>
    <row r="4414" spans="1:18" x14ac:dyDescent="0.25">
      <c r="A4414" s="10">
        <v>45841.916666666664</v>
      </c>
      <c r="B4414" s="5">
        <v>45841</v>
      </c>
      <c r="C4414" s="6">
        <v>60903.471731770835</v>
      </c>
      <c r="D4414" s="6">
        <v>0.78938976609044609</v>
      </c>
      <c r="E4414" s="6">
        <v>32926</v>
      </c>
      <c r="F4414" s="16">
        <f t="shared" si="408"/>
        <v>1.296132623714871E-3</v>
      </c>
      <c r="G4414" s="16">
        <f t="shared" si="409"/>
        <v>2.3974663369083584E-3</v>
      </c>
      <c r="H4414" s="6">
        <f t="shared" si="411"/>
        <v>-324.89999999999998</v>
      </c>
      <c r="I4414" s="16">
        <f t="shared" si="412"/>
        <v>-99.742434790380671</v>
      </c>
      <c r="J4414" s="10" t="b">
        <f t="shared" si="410"/>
        <v>0</v>
      </c>
      <c r="K4414" t="b">
        <f t="shared" si="413"/>
        <v>1</v>
      </c>
      <c r="N4414" s="4"/>
      <c r="O4414" s="17"/>
      <c r="P4414" s="17"/>
      <c r="Q4414" s="17"/>
      <c r="R4414" s="4"/>
    </row>
    <row r="4415" spans="1:18" x14ac:dyDescent="0.25">
      <c r="A4415" s="10">
        <v>45841.958333333336</v>
      </c>
      <c r="B4415" s="5">
        <v>45841</v>
      </c>
      <c r="C4415" s="6">
        <v>58989.799720052084</v>
      </c>
      <c r="D4415" s="6">
        <v>0.24799054072962867</v>
      </c>
      <c r="E4415" s="6">
        <v>32926</v>
      </c>
      <c r="F4415" s="16">
        <f t="shared" si="408"/>
        <v>4.2039563095063468E-4</v>
      </c>
      <c r="G4415" s="16">
        <f t="shared" si="409"/>
        <v>7.531754258933022E-4</v>
      </c>
      <c r="H4415" s="6">
        <f t="shared" si="411"/>
        <v>-0.5</v>
      </c>
      <c r="I4415" s="16">
        <f t="shared" si="412"/>
        <v>-63.340066147083974</v>
      </c>
      <c r="J4415" s="10" t="b">
        <f t="shared" si="410"/>
        <v>0</v>
      </c>
      <c r="K4415" t="b">
        <f t="shared" si="413"/>
        <v>0</v>
      </c>
      <c r="N4415" s="4"/>
      <c r="O4415" s="17"/>
      <c r="P4415" s="17"/>
      <c r="Q4415" s="17"/>
      <c r="R4415" s="4"/>
    </row>
    <row r="4416" spans="1:18" x14ac:dyDescent="0.25">
      <c r="A4416" s="10">
        <v>45842</v>
      </c>
      <c r="B4416" s="5">
        <v>45842</v>
      </c>
      <c r="C4416" s="6">
        <v>56772.455427517358</v>
      </c>
      <c r="D4416" s="6">
        <v>0.26848695433802072</v>
      </c>
      <c r="E4416" s="6">
        <v>32926</v>
      </c>
      <c r="F4416" s="16">
        <f t="shared" si="408"/>
        <v>4.7291763640697893E-4</v>
      </c>
      <c r="G4416" s="16">
        <f t="shared" si="409"/>
        <v>8.1542536092456036E-4</v>
      </c>
      <c r="H4416" s="6">
        <f t="shared" si="411"/>
        <v>0</v>
      </c>
      <c r="I4416" s="16">
        <f t="shared" si="412"/>
        <v>0</v>
      </c>
      <c r="J4416" s="10" t="b">
        <f t="shared" si="410"/>
        <v>0</v>
      </c>
      <c r="K4416" t="b">
        <f t="shared" si="413"/>
        <v>0</v>
      </c>
      <c r="N4416" s="4"/>
      <c r="O4416" s="17"/>
      <c r="P4416" s="17"/>
      <c r="Q4416" s="17"/>
      <c r="R4416" s="4"/>
    </row>
    <row r="4417" spans="1:18" x14ac:dyDescent="0.25">
      <c r="A4417" s="10">
        <v>45842.041666666664</v>
      </c>
      <c r="B4417" s="5">
        <v>45842</v>
      </c>
      <c r="C4417" s="6">
        <v>55054.271788194441</v>
      </c>
      <c r="D4417" s="6">
        <v>0.29424906949202217</v>
      </c>
      <c r="E4417" s="6">
        <v>32926</v>
      </c>
      <c r="F4417" s="16">
        <f t="shared" si="408"/>
        <v>5.3447091376317038E-4</v>
      </c>
      <c r="G4417" s="16">
        <f t="shared" si="409"/>
        <v>8.9366782935073252E-4</v>
      </c>
      <c r="H4417" s="6">
        <f t="shared" si="411"/>
        <v>0</v>
      </c>
      <c r="I4417" s="16">
        <f t="shared" si="412"/>
        <v>0</v>
      </c>
      <c r="J4417" s="10" t="b">
        <f t="shared" si="410"/>
        <v>0</v>
      </c>
      <c r="K4417" t="b">
        <f t="shared" si="413"/>
        <v>0</v>
      </c>
      <c r="N4417" s="4"/>
      <c r="O4417" s="17"/>
      <c r="P4417" s="17"/>
      <c r="Q4417" s="17"/>
      <c r="R4417" s="4"/>
    </row>
    <row r="4418" spans="1:18" x14ac:dyDescent="0.25">
      <c r="A4418" s="10">
        <v>45842.083333333336</v>
      </c>
      <c r="B4418" s="5">
        <v>45842</v>
      </c>
      <c r="C4418" s="6">
        <v>53440.439078776042</v>
      </c>
      <c r="D4418" s="6">
        <v>0.37246175825595856</v>
      </c>
      <c r="E4418" s="6">
        <v>32926</v>
      </c>
      <c r="F4418" s="16">
        <f t="shared" si="408"/>
        <v>6.9696612654494893E-4</v>
      </c>
      <c r="G4418" s="16">
        <f t="shared" si="409"/>
        <v>1.131208644402474E-3</v>
      </c>
      <c r="H4418" s="6">
        <f t="shared" si="411"/>
        <v>0.1</v>
      </c>
      <c r="I4418" s="16">
        <f t="shared" si="412"/>
        <v>33.984814352220496</v>
      </c>
      <c r="J4418" s="10" t="b">
        <f t="shared" si="410"/>
        <v>0</v>
      </c>
      <c r="K4418" t="b">
        <f t="shared" si="413"/>
        <v>0</v>
      </c>
      <c r="N4418" s="4"/>
      <c r="O4418" s="17"/>
      <c r="P4418" s="17"/>
      <c r="Q4418" s="17"/>
      <c r="R4418" s="4"/>
    </row>
    <row r="4419" spans="1:18" x14ac:dyDescent="0.25">
      <c r="A4419" s="10">
        <v>45842.125</v>
      </c>
      <c r="B4419" s="5">
        <v>45842</v>
      </c>
      <c r="C4419" s="6">
        <v>51915.327951388892</v>
      </c>
      <c r="D4419" s="6">
        <v>0.38669298595852319</v>
      </c>
      <c r="E4419" s="6">
        <v>32926</v>
      </c>
      <c r="F4419" s="16">
        <f t="shared" ref="F4419:F4482" si="414">D4419/C4419*100</f>
        <v>7.4485320851792479E-4</v>
      </c>
      <c r="G4419" s="16">
        <f t="shared" ref="G4419:G4482" si="415">D4419/E4419*100</f>
        <v>1.1744304985680713E-3</v>
      </c>
      <c r="H4419" s="6">
        <f t="shared" si="411"/>
        <v>0</v>
      </c>
      <c r="I4419" s="16">
        <f t="shared" si="412"/>
        <v>0</v>
      </c>
      <c r="J4419" s="10" t="b">
        <f t="shared" ref="J4419:J4482" si="416">D4419&gt;5</f>
        <v>0</v>
      </c>
      <c r="K4419" t="b">
        <f t="shared" si="413"/>
        <v>0</v>
      </c>
      <c r="N4419" s="4"/>
      <c r="O4419" s="17"/>
      <c r="P4419" s="17"/>
      <c r="Q4419" s="17"/>
      <c r="R4419" s="4"/>
    </row>
    <row r="4420" spans="1:18" x14ac:dyDescent="0.25">
      <c r="A4420" s="10">
        <v>45842.166666666664</v>
      </c>
      <c r="B4420" s="5">
        <v>45842</v>
      </c>
      <c r="C4420" s="6">
        <v>50965.997278645831</v>
      </c>
      <c r="D4420" s="6">
        <v>0.40968561715549895</v>
      </c>
      <c r="E4420" s="6">
        <v>32926</v>
      </c>
      <c r="F4420" s="16">
        <f t="shared" si="414"/>
        <v>8.0384106861606044E-4</v>
      </c>
      <c r="G4420" s="16">
        <f t="shared" si="415"/>
        <v>1.2442617298047103E-3</v>
      </c>
      <c r="H4420" s="6">
        <f t="shared" ref="H4420:H4483" si="417">ROUND(D4420-D4419,1)</f>
        <v>0</v>
      </c>
      <c r="I4420" s="16">
        <f t="shared" ref="I4420:I4483" si="418">H4420/D4419*100</f>
        <v>0</v>
      </c>
      <c r="J4420" s="10" t="b">
        <f t="shared" si="416"/>
        <v>0</v>
      </c>
      <c r="K4420" t="b">
        <f t="shared" ref="K4420:K4483" si="419">OR(J4420,ABS(H4420)&gt;5)</f>
        <v>0</v>
      </c>
      <c r="N4420" s="4"/>
      <c r="O4420" s="17"/>
      <c r="P4420" s="17"/>
      <c r="Q4420" s="17"/>
      <c r="R4420" s="4"/>
    </row>
    <row r="4421" spans="1:18" x14ac:dyDescent="0.25">
      <c r="A4421" s="10">
        <v>45842.208333333336</v>
      </c>
      <c r="B4421" s="5">
        <v>45842</v>
      </c>
      <c r="C4421" s="6">
        <v>50401.870692274308</v>
      </c>
      <c r="D4421" s="6">
        <v>0.38995074798663459</v>
      </c>
      <c r="E4421" s="6">
        <v>32926</v>
      </c>
      <c r="F4421" s="16">
        <f t="shared" si="414"/>
        <v>7.7368308483519632E-4</v>
      </c>
      <c r="G4421" s="16">
        <f t="shared" si="415"/>
        <v>1.1843246916923848E-3</v>
      </c>
      <c r="H4421" s="6">
        <f t="shared" si="417"/>
        <v>0</v>
      </c>
      <c r="I4421" s="16">
        <f t="shared" si="418"/>
        <v>0</v>
      </c>
      <c r="J4421" s="10" t="b">
        <f t="shared" si="416"/>
        <v>0</v>
      </c>
      <c r="K4421" t="b">
        <f t="shared" si="419"/>
        <v>0</v>
      </c>
      <c r="N4421" s="4"/>
      <c r="O4421" s="17"/>
      <c r="P4421" s="17"/>
      <c r="Q4421" s="17"/>
      <c r="R4421" s="4"/>
    </row>
    <row r="4422" spans="1:18" x14ac:dyDescent="0.25">
      <c r="A4422" s="10">
        <v>45842.25</v>
      </c>
      <c r="B4422" s="5">
        <v>45842</v>
      </c>
      <c r="C4422" s="6">
        <v>50297.649160156252</v>
      </c>
      <c r="D4422" s="6">
        <v>0.39153215852048662</v>
      </c>
      <c r="E4422" s="6">
        <v>32926</v>
      </c>
      <c r="F4422" s="16">
        <f t="shared" si="414"/>
        <v>7.7843033433586876E-4</v>
      </c>
      <c r="G4422" s="16">
        <f t="shared" si="415"/>
        <v>1.1891276150169672E-3</v>
      </c>
      <c r="H4422" s="6">
        <f t="shared" si="417"/>
        <v>0</v>
      </c>
      <c r="I4422" s="16">
        <f t="shared" si="418"/>
        <v>0</v>
      </c>
      <c r="J4422" s="10" t="b">
        <f t="shared" si="416"/>
        <v>0</v>
      </c>
      <c r="K4422" t="b">
        <f t="shared" si="419"/>
        <v>0</v>
      </c>
      <c r="N4422" s="4"/>
      <c r="O4422" s="17"/>
      <c r="P4422" s="17"/>
      <c r="Q4422" s="17"/>
      <c r="R4422" s="4"/>
    </row>
    <row r="4423" spans="1:18" x14ac:dyDescent="0.25">
      <c r="A4423" s="10">
        <v>45842.291666666664</v>
      </c>
      <c r="B4423" s="5">
        <v>45842</v>
      </c>
      <c r="C4423" s="6">
        <v>50220.433177083331</v>
      </c>
      <c r="D4423" s="6">
        <v>26.353933981657029</v>
      </c>
      <c r="E4423" s="6">
        <v>32926</v>
      </c>
      <c r="F4423" s="16">
        <f t="shared" si="414"/>
        <v>5.2476516657532335E-2</v>
      </c>
      <c r="G4423" s="16">
        <f t="shared" si="415"/>
        <v>8.0039889393357919E-2</v>
      </c>
      <c r="H4423" s="6">
        <f t="shared" si="417"/>
        <v>26</v>
      </c>
      <c r="I4423" s="16">
        <f t="shared" si="418"/>
        <v>6640.5784133411271</v>
      </c>
      <c r="J4423" s="10" t="b">
        <f t="shared" si="416"/>
        <v>1</v>
      </c>
      <c r="K4423" t="b">
        <f t="shared" si="419"/>
        <v>1</v>
      </c>
      <c r="N4423" s="4"/>
      <c r="O4423" s="17"/>
      <c r="P4423" s="17"/>
      <c r="Q4423" s="17"/>
      <c r="R4423" s="4"/>
    </row>
    <row r="4424" spans="1:18" x14ac:dyDescent="0.25">
      <c r="A4424" s="10">
        <v>45842.333333333336</v>
      </c>
      <c r="B4424" s="5">
        <v>45842</v>
      </c>
      <c r="C4424" s="6">
        <v>50563.282343749997</v>
      </c>
      <c r="D4424" s="6">
        <v>1285.1058142937554</v>
      </c>
      <c r="E4424" s="6">
        <v>32926</v>
      </c>
      <c r="F4424" s="16">
        <f t="shared" si="414"/>
        <v>2.5415790959872369</v>
      </c>
      <c r="G4424" s="16">
        <f t="shared" si="415"/>
        <v>3.9030122526081379</v>
      </c>
      <c r="H4424" s="6">
        <f t="shared" si="417"/>
        <v>1258.8</v>
      </c>
      <c r="I4424" s="16">
        <f t="shared" si="418"/>
        <v>4776.5164809024527</v>
      </c>
      <c r="J4424" s="10" t="b">
        <f t="shared" si="416"/>
        <v>1</v>
      </c>
      <c r="K4424" t="b">
        <f t="shared" si="419"/>
        <v>1</v>
      </c>
      <c r="N4424" s="4"/>
      <c r="O4424" s="17"/>
      <c r="P4424" s="17"/>
      <c r="Q4424" s="17"/>
      <c r="R4424" s="4"/>
    </row>
    <row r="4425" spans="1:18" x14ac:dyDescent="0.25">
      <c r="A4425" s="10">
        <v>45842.375</v>
      </c>
      <c r="B4425" s="5">
        <v>45842</v>
      </c>
      <c r="C4425" s="6">
        <v>53283.310857204859</v>
      </c>
      <c r="D4425" s="6">
        <v>4449.6878634982641</v>
      </c>
      <c r="E4425" s="6">
        <v>32926</v>
      </c>
      <c r="F4425" s="16">
        <f t="shared" si="414"/>
        <v>8.3509973233890875</v>
      </c>
      <c r="G4425" s="16">
        <f t="shared" si="415"/>
        <v>13.514207202509457</v>
      </c>
      <c r="H4425" s="6">
        <f t="shared" si="417"/>
        <v>3164.6</v>
      </c>
      <c r="I4425" s="16">
        <f t="shared" si="418"/>
        <v>246.25209572638514</v>
      </c>
      <c r="J4425" s="10" t="b">
        <f t="shared" si="416"/>
        <v>1</v>
      </c>
      <c r="K4425" t="b">
        <f t="shared" si="419"/>
        <v>1</v>
      </c>
      <c r="N4425" s="4"/>
      <c r="O4425" s="17"/>
      <c r="P4425" s="17"/>
      <c r="Q4425" s="17"/>
      <c r="R4425" s="4"/>
    </row>
    <row r="4426" spans="1:18" x14ac:dyDescent="0.25">
      <c r="A4426" s="10">
        <v>45842.416666666664</v>
      </c>
      <c r="B4426" s="5">
        <v>45842</v>
      </c>
      <c r="C4426" s="6">
        <v>56964.825112847226</v>
      </c>
      <c r="D4426" s="6">
        <v>9006.7483897569437</v>
      </c>
      <c r="E4426" s="6">
        <v>32926</v>
      </c>
      <c r="F4426" s="16">
        <f t="shared" si="414"/>
        <v>15.81107002771375</v>
      </c>
      <c r="G4426" s="16">
        <f t="shared" si="415"/>
        <v>27.354517371551186</v>
      </c>
      <c r="H4426" s="6">
        <f t="shared" si="417"/>
        <v>4557.1000000000004</v>
      </c>
      <c r="I4426" s="16">
        <f t="shared" si="418"/>
        <v>102.41392519648088</v>
      </c>
      <c r="J4426" s="10" t="b">
        <f t="shared" si="416"/>
        <v>1</v>
      </c>
      <c r="K4426" t="b">
        <f t="shared" si="419"/>
        <v>1</v>
      </c>
      <c r="N4426" s="4"/>
      <c r="O4426" s="17"/>
      <c r="P4426" s="17"/>
      <c r="Q4426" s="17"/>
      <c r="R4426" s="4"/>
    </row>
    <row r="4427" spans="1:18" x14ac:dyDescent="0.25">
      <c r="A4427" s="10">
        <v>45842.458333333336</v>
      </c>
      <c r="B4427" s="5">
        <v>45842</v>
      </c>
      <c r="C4427" s="6">
        <v>59853.104097222225</v>
      </c>
      <c r="D4427" s="6">
        <v>13407.772437065973</v>
      </c>
      <c r="E4427" s="6">
        <v>32926</v>
      </c>
      <c r="F4427" s="16">
        <f t="shared" si="414"/>
        <v>22.401131301873825</v>
      </c>
      <c r="G4427" s="16">
        <f t="shared" si="415"/>
        <v>40.720927039622104</v>
      </c>
      <c r="H4427" s="6">
        <f t="shared" si="417"/>
        <v>4401</v>
      </c>
      <c r="I4427" s="16">
        <f t="shared" si="418"/>
        <v>48.863361221515881</v>
      </c>
      <c r="J4427" s="10" t="b">
        <f t="shared" si="416"/>
        <v>1</v>
      </c>
      <c r="K4427" t="b">
        <f t="shared" si="419"/>
        <v>1</v>
      </c>
      <c r="N4427" s="4"/>
      <c r="O4427" s="17"/>
      <c r="P4427" s="17"/>
      <c r="Q4427" s="17"/>
      <c r="R4427" s="4"/>
    </row>
    <row r="4428" spans="1:18" x14ac:dyDescent="0.25">
      <c r="A4428" s="10">
        <v>45842.5</v>
      </c>
      <c r="B4428" s="5">
        <v>45842</v>
      </c>
      <c r="C4428" s="6">
        <v>62859.94889105903</v>
      </c>
      <c r="D4428" s="6">
        <v>15736.408953993056</v>
      </c>
      <c r="E4428" s="6">
        <v>32926</v>
      </c>
      <c r="F4428" s="16">
        <f t="shared" si="414"/>
        <v>25.034078505640249</v>
      </c>
      <c r="G4428" s="16">
        <f t="shared" si="415"/>
        <v>47.793260505354603</v>
      </c>
      <c r="H4428" s="6">
        <f t="shared" si="417"/>
        <v>2328.6</v>
      </c>
      <c r="I4428" s="16">
        <f t="shared" si="418"/>
        <v>17.367538201666914</v>
      </c>
      <c r="J4428" s="10" t="b">
        <f t="shared" si="416"/>
        <v>1</v>
      </c>
      <c r="K4428" t="b">
        <f t="shared" si="419"/>
        <v>1</v>
      </c>
      <c r="N4428" s="4"/>
      <c r="O4428" s="17"/>
      <c r="P4428" s="17"/>
      <c r="Q4428" s="17"/>
      <c r="R4428" s="4"/>
    </row>
    <row r="4429" spans="1:18" x14ac:dyDescent="0.25">
      <c r="A4429" s="10">
        <v>45842.541666666664</v>
      </c>
      <c r="B4429" s="5">
        <v>45842</v>
      </c>
      <c r="C4429" s="6">
        <v>65025.605937499997</v>
      </c>
      <c r="D4429" s="6">
        <v>18461.953847656248</v>
      </c>
      <c r="E4429" s="6">
        <v>32926</v>
      </c>
      <c r="F4429" s="16">
        <f t="shared" si="414"/>
        <v>28.391821316361337</v>
      </c>
      <c r="G4429" s="16">
        <f t="shared" si="415"/>
        <v>56.071049771172476</v>
      </c>
      <c r="H4429" s="6">
        <f t="shared" si="417"/>
        <v>2725.5</v>
      </c>
      <c r="I4429" s="16">
        <f t="shared" si="418"/>
        <v>17.319707488336558</v>
      </c>
      <c r="J4429" s="10" t="b">
        <f t="shared" si="416"/>
        <v>1</v>
      </c>
      <c r="K4429" t="b">
        <f t="shared" si="419"/>
        <v>1</v>
      </c>
      <c r="N4429" s="4"/>
      <c r="O4429" s="17"/>
      <c r="P4429" s="17"/>
      <c r="Q4429" s="17"/>
      <c r="R4429" s="4"/>
    </row>
    <row r="4430" spans="1:18" x14ac:dyDescent="0.25">
      <c r="A4430" s="10">
        <v>45842.583333333336</v>
      </c>
      <c r="B4430" s="5">
        <v>45842</v>
      </c>
      <c r="C4430" s="6">
        <v>66698.22764973958</v>
      </c>
      <c r="D4430" s="6">
        <v>19041.96491590712</v>
      </c>
      <c r="E4430" s="6">
        <v>32926</v>
      </c>
      <c r="F4430" s="16">
        <f t="shared" si="414"/>
        <v>28.549431651924063</v>
      </c>
      <c r="G4430" s="16">
        <f t="shared" si="415"/>
        <v>57.832609232543028</v>
      </c>
      <c r="H4430" s="6">
        <f t="shared" si="417"/>
        <v>580</v>
      </c>
      <c r="I4430" s="16">
        <f t="shared" si="418"/>
        <v>3.1415959805014415</v>
      </c>
      <c r="J4430" s="10" t="b">
        <f t="shared" si="416"/>
        <v>1</v>
      </c>
      <c r="K4430" t="b">
        <f t="shared" si="419"/>
        <v>1</v>
      </c>
      <c r="N4430" s="4"/>
      <c r="O4430" s="17"/>
      <c r="P4430" s="17"/>
      <c r="Q4430" s="17"/>
      <c r="R4430" s="4"/>
    </row>
    <row r="4431" spans="1:18" x14ac:dyDescent="0.25">
      <c r="A4431" s="10">
        <v>45842.625</v>
      </c>
      <c r="B4431" s="5">
        <v>45842</v>
      </c>
      <c r="C4431" s="6">
        <v>67561.857113715276</v>
      </c>
      <c r="D4431" s="6">
        <v>18304.38478515625</v>
      </c>
      <c r="E4431" s="6">
        <v>32926</v>
      </c>
      <c r="F4431" s="16">
        <f t="shared" si="414"/>
        <v>27.0927792206002</v>
      </c>
      <c r="G4431" s="16">
        <f t="shared" si="415"/>
        <v>55.592494639969168</v>
      </c>
      <c r="H4431" s="6">
        <f t="shared" si="417"/>
        <v>-737.6</v>
      </c>
      <c r="I4431" s="16">
        <f t="shared" si="418"/>
        <v>-3.8735498319494845</v>
      </c>
      <c r="J4431" s="10" t="b">
        <f t="shared" si="416"/>
        <v>1</v>
      </c>
      <c r="K4431" t="b">
        <f t="shared" si="419"/>
        <v>1</v>
      </c>
      <c r="N4431" s="4"/>
      <c r="O4431" s="17"/>
      <c r="P4431" s="17"/>
      <c r="Q4431" s="17"/>
      <c r="R4431" s="4"/>
    </row>
    <row r="4432" spans="1:18" x14ac:dyDescent="0.25">
      <c r="A4432" s="10">
        <v>45842.666666666664</v>
      </c>
      <c r="B4432" s="5">
        <v>45842</v>
      </c>
      <c r="C4432" s="6">
        <v>67998.238350694446</v>
      </c>
      <c r="D4432" s="6">
        <v>16479.748394097223</v>
      </c>
      <c r="E4432" s="6">
        <v>32926</v>
      </c>
      <c r="F4432" s="16">
        <f t="shared" si="414"/>
        <v>24.235551969897351</v>
      </c>
      <c r="G4432" s="16">
        <f t="shared" si="415"/>
        <v>50.050866774273295</v>
      </c>
      <c r="H4432" s="6">
        <f t="shared" si="417"/>
        <v>-1824.6</v>
      </c>
      <c r="I4432" s="16">
        <f t="shared" si="418"/>
        <v>-9.9681033884276751</v>
      </c>
      <c r="J4432" s="10" t="b">
        <f t="shared" si="416"/>
        <v>1</v>
      </c>
      <c r="K4432" t="b">
        <f t="shared" si="419"/>
        <v>1</v>
      </c>
      <c r="N4432" s="4"/>
      <c r="O4432" s="17"/>
      <c r="P4432" s="17"/>
      <c r="Q4432" s="17"/>
      <c r="R4432" s="4"/>
    </row>
    <row r="4433" spans="1:18" x14ac:dyDescent="0.25">
      <c r="A4433" s="10">
        <v>45842.708333333336</v>
      </c>
      <c r="B4433" s="5">
        <v>45842</v>
      </c>
      <c r="C4433" s="6">
        <v>67574.392795138891</v>
      </c>
      <c r="D4433" s="6">
        <v>14626.933009982638</v>
      </c>
      <c r="E4433" s="6">
        <v>32926</v>
      </c>
      <c r="F4433" s="16">
        <f t="shared" si="414"/>
        <v>21.645674352304145</v>
      </c>
      <c r="G4433" s="16">
        <f t="shared" si="415"/>
        <v>44.423656107582573</v>
      </c>
      <c r="H4433" s="6">
        <f t="shared" si="417"/>
        <v>-1852.8</v>
      </c>
      <c r="I4433" s="16">
        <f t="shared" si="418"/>
        <v>-11.242890095722837</v>
      </c>
      <c r="J4433" s="10" t="b">
        <f t="shared" si="416"/>
        <v>1</v>
      </c>
      <c r="K4433" t="b">
        <f t="shared" si="419"/>
        <v>1</v>
      </c>
      <c r="N4433" s="4"/>
      <c r="O4433" s="17"/>
      <c r="P4433" s="17"/>
      <c r="Q4433" s="17"/>
      <c r="R4433" s="4"/>
    </row>
    <row r="4434" spans="1:18" x14ac:dyDescent="0.25">
      <c r="A4434" s="10">
        <v>45842.75</v>
      </c>
      <c r="B4434" s="5">
        <v>45842</v>
      </c>
      <c r="C4434" s="6">
        <v>66028.606549479169</v>
      </c>
      <c r="D4434" s="6">
        <v>12247.321297743056</v>
      </c>
      <c r="E4434" s="6">
        <v>32926</v>
      </c>
      <c r="F4434" s="16">
        <f t="shared" si="414"/>
        <v>18.548507893416481</v>
      </c>
      <c r="G4434" s="16">
        <f t="shared" si="415"/>
        <v>37.196505186609535</v>
      </c>
      <c r="H4434" s="6">
        <f t="shared" si="417"/>
        <v>-2379.6</v>
      </c>
      <c r="I4434" s="16">
        <f t="shared" si="418"/>
        <v>-16.268618980998699</v>
      </c>
      <c r="J4434" s="10" t="b">
        <f t="shared" si="416"/>
        <v>1</v>
      </c>
      <c r="K4434" t="b">
        <f t="shared" si="419"/>
        <v>1</v>
      </c>
      <c r="N4434" s="4"/>
      <c r="O4434" s="17"/>
      <c r="P4434" s="17"/>
      <c r="Q4434" s="17"/>
      <c r="R4434" s="4"/>
    </row>
    <row r="4435" spans="1:18" x14ac:dyDescent="0.25">
      <c r="A4435" s="10">
        <v>45842.791666666664</v>
      </c>
      <c r="B4435" s="5">
        <v>45842</v>
      </c>
      <c r="C4435" s="6">
        <v>63683.590095486114</v>
      </c>
      <c r="D4435" s="6">
        <v>10158.236929253471</v>
      </c>
      <c r="E4435" s="6">
        <v>32926</v>
      </c>
      <c r="F4435" s="16">
        <f t="shared" si="414"/>
        <v>15.95110595056337</v>
      </c>
      <c r="G4435" s="16">
        <f t="shared" si="415"/>
        <v>30.851718791391214</v>
      </c>
      <c r="H4435" s="6">
        <f t="shared" si="417"/>
        <v>-2089.1</v>
      </c>
      <c r="I4435" s="16">
        <f t="shared" si="418"/>
        <v>-17.057607530758425</v>
      </c>
      <c r="J4435" s="10" t="b">
        <f t="shared" si="416"/>
        <v>1</v>
      </c>
      <c r="K4435" t="b">
        <f t="shared" si="419"/>
        <v>1</v>
      </c>
      <c r="N4435" s="4"/>
      <c r="O4435" s="17"/>
      <c r="P4435" s="17"/>
      <c r="Q4435" s="17"/>
      <c r="R4435" s="4"/>
    </row>
    <row r="4436" spans="1:18" x14ac:dyDescent="0.25">
      <c r="A4436" s="10">
        <v>45842.833333333336</v>
      </c>
      <c r="B4436" s="5">
        <v>45842</v>
      </c>
      <c r="C4436" s="6">
        <v>61769.907706163198</v>
      </c>
      <c r="D4436" s="6">
        <v>5932.4625857204865</v>
      </c>
      <c r="E4436" s="6">
        <v>32926</v>
      </c>
      <c r="F4436" s="16">
        <f t="shared" si="414"/>
        <v>9.6041305645800161</v>
      </c>
      <c r="G4436" s="16">
        <f t="shared" si="415"/>
        <v>18.017562369314483</v>
      </c>
      <c r="H4436" s="6">
        <f t="shared" si="417"/>
        <v>-4225.8</v>
      </c>
      <c r="I4436" s="16">
        <f t="shared" si="418"/>
        <v>-41.5997385120112</v>
      </c>
      <c r="J4436" s="10" t="b">
        <f t="shared" si="416"/>
        <v>1</v>
      </c>
      <c r="K4436" t="b">
        <f t="shared" si="419"/>
        <v>1</v>
      </c>
      <c r="N4436" s="4"/>
      <c r="O4436" s="17"/>
      <c r="P4436" s="17"/>
      <c r="Q4436" s="17"/>
      <c r="R4436" s="4"/>
    </row>
    <row r="4437" spans="1:18" x14ac:dyDescent="0.25">
      <c r="A4437" s="10">
        <v>45842.875</v>
      </c>
      <c r="B4437" s="5">
        <v>45842</v>
      </c>
      <c r="C4437" s="6">
        <v>60432.094578993056</v>
      </c>
      <c r="D4437" s="6">
        <v>1029.4338541783227</v>
      </c>
      <c r="E4437" s="6">
        <v>32926</v>
      </c>
      <c r="F4437" s="16">
        <f t="shared" si="414"/>
        <v>1.7034555253296926</v>
      </c>
      <c r="G4437" s="16">
        <f t="shared" si="415"/>
        <v>3.1265074839893172</v>
      </c>
      <c r="H4437" s="6">
        <f t="shared" si="417"/>
        <v>-4903</v>
      </c>
      <c r="I4437" s="16">
        <f t="shared" si="418"/>
        <v>-82.646960333160536</v>
      </c>
      <c r="J4437" s="10" t="b">
        <f t="shared" si="416"/>
        <v>1</v>
      </c>
      <c r="K4437" t="b">
        <f t="shared" si="419"/>
        <v>1</v>
      </c>
      <c r="N4437" s="4"/>
      <c r="O4437" s="17"/>
      <c r="P4437" s="17"/>
      <c r="Q4437" s="17"/>
      <c r="R4437" s="4"/>
    </row>
    <row r="4438" spans="1:18" x14ac:dyDescent="0.25">
      <c r="A4438" s="10">
        <v>45842.916666666664</v>
      </c>
      <c r="B4438" s="5">
        <v>45842</v>
      </c>
      <c r="C4438" s="6">
        <v>59333.938118489583</v>
      </c>
      <c r="D4438" s="6">
        <v>1.1697339688531228</v>
      </c>
      <c r="E4438" s="6">
        <v>32926</v>
      </c>
      <c r="F4438" s="16">
        <f t="shared" si="414"/>
        <v>1.9714416503370628E-3</v>
      </c>
      <c r="G4438" s="16">
        <f t="shared" si="415"/>
        <v>3.5526148601504057E-3</v>
      </c>
      <c r="H4438" s="6">
        <f t="shared" si="417"/>
        <v>-1028.3</v>
      </c>
      <c r="I4438" s="16">
        <f t="shared" si="418"/>
        <v>-99.889856529030936</v>
      </c>
      <c r="J4438" s="10" t="b">
        <f t="shared" si="416"/>
        <v>0</v>
      </c>
      <c r="K4438" t="b">
        <f t="shared" si="419"/>
        <v>1</v>
      </c>
      <c r="N4438" s="4"/>
      <c r="O4438" s="17"/>
      <c r="P4438" s="17"/>
      <c r="Q4438" s="17"/>
      <c r="R4438" s="4"/>
    </row>
    <row r="4439" spans="1:18" x14ac:dyDescent="0.25">
      <c r="A4439" s="10">
        <v>45842.958333333336</v>
      </c>
      <c r="B4439" s="5">
        <v>45842</v>
      </c>
      <c r="C4439" s="6">
        <v>57982.069835069444</v>
      </c>
      <c r="D4439" s="6">
        <v>0.14502552839203015</v>
      </c>
      <c r="E4439" s="6">
        <v>32926</v>
      </c>
      <c r="F4439" s="16">
        <f t="shared" si="414"/>
        <v>2.501213371729513E-4</v>
      </c>
      <c r="G4439" s="16">
        <f t="shared" si="415"/>
        <v>4.4045899408379441E-4</v>
      </c>
      <c r="H4439" s="6">
        <f t="shared" si="417"/>
        <v>-1</v>
      </c>
      <c r="I4439" s="16">
        <f t="shared" si="418"/>
        <v>-85.489523825700289</v>
      </c>
      <c r="J4439" s="10" t="b">
        <f t="shared" si="416"/>
        <v>0</v>
      </c>
      <c r="K4439" t="b">
        <f t="shared" si="419"/>
        <v>0</v>
      </c>
      <c r="N4439" s="4"/>
      <c r="O4439" s="17"/>
      <c r="P4439" s="17"/>
      <c r="Q4439" s="17"/>
      <c r="R4439" s="4"/>
    </row>
    <row r="4440" spans="1:18" x14ac:dyDescent="0.25">
      <c r="A4440" s="10">
        <v>45843</v>
      </c>
      <c r="B4440" s="5">
        <v>45843</v>
      </c>
      <c r="C4440" s="6">
        <v>56378.068211805556</v>
      </c>
      <c r="D4440" s="6">
        <v>0.23848725807335641</v>
      </c>
      <c r="E4440" s="6">
        <v>32926</v>
      </c>
      <c r="F4440" s="16">
        <f t="shared" si="414"/>
        <v>4.2301424230675792E-4</v>
      </c>
      <c r="G4440" s="16">
        <f t="shared" si="415"/>
        <v>7.2431287758414756E-4</v>
      </c>
      <c r="H4440" s="6">
        <f t="shared" si="417"/>
        <v>0.1</v>
      </c>
      <c r="I4440" s="16">
        <f t="shared" si="418"/>
        <v>68.953377456196534</v>
      </c>
      <c r="J4440" s="10" t="b">
        <f t="shared" si="416"/>
        <v>0</v>
      </c>
      <c r="K4440" t="b">
        <f t="shared" si="419"/>
        <v>0</v>
      </c>
      <c r="N4440" s="4"/>
      <c r="O4440" s="17"/>
      <c r="P4440" s="17"/>
      <c r="Q4440" s="17"/>
      <c r="R4440" s="4"/>
    </row>
    <row r="4441" spans="1:18" x14ac:dyDescent="0.25">
      <c r="A4441" s="10">
        <v>45843.041666666664</v>
      </c>
      <c r="B4441" s="5">
        <v>45843</v>
      </c>
      <c r="C4441" s="6">
        <v>54489.090401475696</v>
      </c>
      <c r="D4441" s="6">
        <v>0.29090016211072606</v>
      </c>
      <c r="E4441" s="6">
        <v>32926</v>
      </c>
      <c r="F4441" s="16">
        <f t="shared" si="414"/>
        <v>5.3386863309219006E-4</v>
      </c>
      <c r="G4441" s="16">
        <f t="shared" si="415"/>
        <v>8.8349681744131104E-4</v>
      </c>
      <c r="H4441" s="6">
        <f t="shared" si="417"/>
        <v>0.1</v>
      </c>
      <c r="I4441" s="16">
        <f t="shared" si="418"/>
        <v>41.930961346891308</v>
      </c>
      <c r="J4441" s="10" t="b">
        <f t="shared" si="416"/>
        <v>0</v>
      </c>
      <c r="K4441" t="b">
        <f t="shared" si="419"/>
        <v>0</v>
      </c>
      <c r="N4441" s="4"/>
      <c r="O4441" s="17"/>
      <c r="P4441" s="17"/>
      <c r="Q4441" s="17"/>
      <c r="R4441" s="4"/>
    </row>
    <row r="4442" spans="1:18" x14ac:dyDescent="0.25">
      <c r="A4442" s="10">
        <v>45843.083333333336</v>
      </c>
      <c r="B4442" s="5">
        <v>45843</v>
      </c>
      <c r="C4442" s="6">
        <v>52791.331343315971</v>
      </c>
      <c r="D4442" s="6">
        <v>0.27457039985391829</v>
      </c>
      <c r="E4442" s="6">
        <v>32926</v>
      </c>
      <c r="F4442" s="16">
        <f t="shared" si="414"/>
        <v>5.2010508708013909E-4</v>
      </c>
      <c r="G4442" s="16">
        <f t="shared" si="415"/>
        <v>8.3390147559350746E-4</v>
      </c>
      <c r="H4442" s="6">
        <f t="shared" si="417"/>
        <v>0</v>
      </c>
      <c r="I4442" s="16">
        <f t="shared" si="418"/>
        <v>0</v>
      </c>
      <c r="J4442" s="10" t="b">
        <f t="shared" si="416"/>
        <v>0</v>
      </c>
      <c r="K4442" t="b">
        <f t="shared" si="419"/>
        <v>0</v>
      </c>
      <c r="N4442" s="4"/>
      <c r="O4442" s="17"/>
      <c r="P4442" s="17"/>
      <c r="Q4442" s="17"/>
      <c r="R4442" s="4"/>
    </row>
    <row r="4443" spans="1:18" x14ac:dyDescent="0.25">
      <c r="A4443" s="10">
        <v>45843.125</v>
      </c>
      <c r="B4443" s="5">
        <v>45843</v>
      </c>
      <c r="C4443" s="6">
        <v>51052.342381727431</v>
      </c>
      <c r="D4443" s="6">
        <v>0.2805636188884576</v>
      </c>
      <c r="E4443" s="6">
        <v>32926</v>
      </c>
      <c r="F4443" s="16">
        <f t="shared" si="414"/>
        <v>5.495607170982157E-4</v>
      </c>
      <c r="G4443" s="16">
        <f t="shared" si="415"/>
        <v>8.5210356219540058E-4</v>
      </c>
      <c r="H4443" s="6">
        <f t="shared" si="417"/>
        <v>0</v>
      </c>
      <c r="I4443" s="16">
        <f t="shared" si="418"/>
        <v>0</v>
      </c>
      <c r="J4443" s="10" t="b">
        <f t="shared" si="416"/>
        <v>0</v>
      </c>
      <c r="K4443" t="b">
        <f t="shared" si="419"/>
        <v>0</v>
      </c>
      <c r="N4443" s="4"/>
      <c r="O4443" s="17"/>
      <c r="P4443" s="17"/>
      <c r="Q4443" s="17"/>
      <c r="R4443" s="4"/>
    </row>
    <row r="4444" spans="1:18" x14ac:dyDescent="0.25">
      <c r="A4444" s="10">
        <v>45843.166666666664</v>
      </c>
      <c r="B4444" s="5">
        <v>45843</v>
      </c>
      <c r="C4444" s="6">
        <v>50145.740907118059</v>
      </c>
      <c r="D4444" s="6">
        <v>0.28869879109991919</v>
      </c>
      <c r="E4444" s="6">
        <v>32926</v>
      </c>
      <c r="F4444" s="16">
        <f t="shared" si="414"/>
        <v>5.7571946465933893E-4</v>
      </c>
      <c r="G4444" s="16">
        <f t="shared" si="415"/>
        <v>8.7681100376577536E-4</v>
      </c>
      <c r="H4444" s="6">
        <f t="shared" si="417"/>
        <v>0</v>
      </c>
      <c r="I4444" s="16">
        <f t="shared" si="418"/>
        <v>0</v>
      </c>
      <c r="J4444" s="10" t="b">
        <f t="shared" si="416"/>
        <v>0</v>
      </c>
      <c r="K4444" t="b">
        <f t="shared" si="419"/>
        <v>0</v>
      </c>
      <c r="N4444" s="4"/>
      <c r="O4444" s="17"/>
      <c r="P4444" s="17"/>
      <c r="Q4444" s="17"/>
      <c r="R4444" s="4"/>
    </row>
    <row r="4445" spans="1:18" x14ac:dyDescent="0.25">
      <c r="A4445" s="10">
        <v>45843.208333333336</v>
      </c>
      <c r="B4445" s="5">
        <v>45843</v>
      </c>
      <c r="C4445" s="6">
        <v>49801.015360243058</v>
      </c>
      <c r="D4445" s="6">
        <v>0.28605461865663528</v>
      </c>
      <c r="E4445" s="6">
        <v>32926</v>
      </c>
      <c r="F4445" s="16">
        <f t="shared" si="414"/>
        <v>5.7439515356748577E-4</v>
      </c>
      <c r="G4445" s="16">
        <f t="shared" si="415"/>
        <v>8.6878035186975424E-4</v>
      </c>
      <c r="H4445" s="6">
        <f t="shared" si="417"/>
        <v>0</v>
      </c>
      <c r="I4445" s="16">
        <f t="shared" si="418"/>
        <v>0</v>
      </c>
      <c r="J4445" s="10" t="b">
        <f t="shared" si="416"/>
        <v>0</v>
      </c>
      <c r="K4445" t="b">
        <f t="shared" si="419"/>
        <v>0</v>
      </c>
      <c r="N4445" s="4"/>
      <c r="O4445" s="17"/>
      <c r="P4445" s="17"/>
      <c r="Q4445" s="17"/>
      <c r="R4445" s="4"/>
    </row>
    <row r="4446" spans="1:18" x14ac:dyDescent="0.25">
      <c r="A4446" s="10">
        <v>45843.25</v>
      </c>
      <c r="B4446" s="5">
        <v>45843</v>
      </c>
      <c r="C4446" s="6">
        <v>49918.716065538196</v>
      </c>
      <c r="D4446" s="6">
        <v>0.28842570026715597</v>
      </c>
      <c r="E4446" s="6">
        <v>32926</v>
      </c>
      <c r="F4446" s="16">
        <f t="shared" si="414"/>
        <v>5.7779070256631275E-4</v>
      </c>
      <c r="G4446" s="16">
        <f t="shared" si="415"/>
        <v>8.7598159590340753E-4</v>
      </c>
      <c r="H4446" s="6">
        <f t="shared" si="417"/>
        <v>0</v>
      </c>
      <c r="I4446" s="16">
        <f t="shared" si="418"/>
        <v>0</v>
      </c>
      <c r="J4446" s="10" t="b">
        <f t="shared" si="416"/>
        <v>0</v>
      </c>
      <c r="K4446" t="b">
        <f t="shared" si="419"/>
        <v>0</v>
      </c>
      <c r="N4446" s="4"/>
      <c r="O4446" s="17"/>
      <c r="P4446" s="17"/>
      <c r="Q4446" s="17"/>
      <c r="R4446" s="4"/>
    </row>
    <row r="4447" spans="1:18" x14ac:dyDescent="0.25">
      <c r="A4447" s="10">
        <v>45843.291666666664</v>
      </c>
      <c r="B4447" s="5">
        <v>45843</v>
      </c>
      <c r="C4447" s="6">
        <v>49945.377845052084</v>
      </c>
      <c r="D4447" s="6">
        <v>83.564168240494197</v>
      </c>
      <c r="E4447" s="6">
        <v>32926</v>
      </c>
      <c r="F4447" s="16">
        <f t="shared" si="414"/>
        <v>0.16731111435324264</v>
      </c>
      <c r="G4447" s="16">
        <f t="shared" si="415"/>
        <v>0.25379386576108304</v>
      </c>
      <c r="H4447" s="6">
        <f t="shared" si="417"/>
        <v>83.3</v>
      </c>
      <c r="I4447" s="16">
        <f t="shared" si="418"/>
        <v>28880.921472269249</v>
      </c>
      <c r="J4447" s="10" t="b">
        <f t="shared" si="416"/>
        <v>1</v>
      </c>
      <c r="K4447" t="b">
        <f t="shared" si="419"/>
        <v>1</v>
      </c>
      <c r="N4447" s="4"/>
      <c r="O4447" s="17"/>
      <c r="P4447" s="17"/>
      <c r="Q4447" s="17"/>
      <c r="R4447" s="4"/>
    </row>
    <row r="4448" spans="1:18" x14ac:dyDescent="0.25">
      <c r="A4448" s="10">
        <v>45843.333333333336</v>
      </c>
      <c r="B4448" s="5">
        <v>45843</v>
      </c>
      <c r="C4448" s="6">
        <v>50785.443461371528</v>
      </c>
      <c r="D4448" s="6">
        <v>2601.766138882107</v>
      </c>
      <c r="E4448" s="6">
        <v>32926</v>
      </c>
      <c r="F4448" s="16">
        <f t="shared" si="414"/>
        <v>5.1230548786308523</v>
      </c>
      <c r="G4448" s="16">
        <f t="shared" si="415"/>
        <v>7.9018591352794365</v>
      </c>
      <c r="H4448" s="6">
        <f t="shared" si="417"/>
        <v>2518.1999999999998</v>
      </c>
      <c r="I4448" s="16">
        <f t="shared" si="418"/>
        <v>3013.4925686721667</v>
      </c>
      <c r="J4448" s="10" t="b">
        <f t="shared" si="416"/>
        <v>1</v>
      </c>
      <c r="K4448" t="b">
        <f t="shared" si="419"/>
        <v>1</v>
      </c>
      <c r="N4448" s="4"/>
      <c r="O4448" s="17"/>
      <c r="P4448" s="17"/>
      <c r="Q4448" s="17"/>
      <c r="R4448" s="4"/>
    </row>
    <row r="4449" spans="1:18" x14ac:dyDescent="0.25">
      <c r="A4449" s="10">
        <v>45843.375</v>
      </c>
      <c r="B4449" s="5">
        <v>45843</v>
      </c>
      <c r="C4449" s="6">
        <v>53388.211844618054</v>
      </c>
      <c r="D4449" s="6">
        <v>7683.1955322265621</v>
      </c>
      <c r="E4449" s="6">
        <v>32926</v>
      </c>
      <c r="F4449" s="16">
        <f t="shared" si="414"/>
        <v>14.391183496813609</v>
      </c>
      <c r="G4449" s="16">
        <f t="shared" si="415"/>
        <v>23.334737083844264</v>
      </c>
      <c r="H4449" s="6">
        <f t="shared" si="417"/>
        <v>5081.3999999999996</v>
      </c>
      <c r="I4449" s="16">
        <f t="shared" si="418"/>
        <v>195.30579340168174</v>
      </c>
      <c r="J4449" s="10" t="b">
        <f t="shared" si="416"/>
        <v>1</v>
      </c>
      <c r="K4449" t="b">
        <f t="shared" si="419"/>
        <v>1</v>
      </c>
      <c r="N4449" s="4"/>
      <c r="O4449" s="17"/>
      <c r="P4449" s="17"/>
      <c r="Q4449" s="17"/>
      <c r="R4449" s="4"/>
    </row>
    <row r="4450" spans="1:18" x14ac:dyDescent="0.25">
      <c r="A4450" s="10">
        <v>45843.416666666664</v>
      </c>
      <c r="B4450" s="5">
        <v>45843</v>
      </c>
      <c r="C4450" s="6">
        <v>56438.575983072915</v>
      </c>
      <c r="D4450" s="6">
        <v>10844.987469618056</v>
      </c>
      <c r="E4450" s="6">
        <v>32926</v>
      </c>
      <c r="F4450" s="16">
        <f t="shared" si="414"/>
        <v>19.215558296280701</v>
      </c>
      <c r="G4450" s="16">
        <f t="shared" si="415"/>
        <v>32.93745814741559</v>
      </c>
      <c r="H4450" s="6">
        <f t="shared" si="417"/>
        <v>3161.8</v>
      </c>
      <c r="I4450" s="16">
        <f t="shared" si="418"/>
        <v>41.152148044886758</v>
      </c>
      <c r="J4450" s="10" t="b">
        <f t="shared" si="416"/>
        <v>1</v>
      </c>
      <c r="K4450" t="b">
        <f t="shared" si="419"/>
        <v>1</v>
      </c>
      <c r="N4450" s="4"/>
      <c r="O4450" s="17"/>
      <c r="P4450" s="17"/>
      <c r="Q4450" s="17"/>
      <c r="R4450" s="4"/>
    </row>
    <row r="4451" spans="1:18" x14ac:dyDescent="0.25">
      <c r="A4451" s="10">
        <v>45843.458333333336</v>
      </c>
      <c r="B4451" s="5">
        <v>45843</v>
      </c>
      <c r="C4451" s="6">
        <v>59165.564296875003</v>
      </c>
      <c r="D4451" s="6">
        <v>13343.146372612848</v>
      </c>
      <c r="E4451" s="6">
        <v>32926</v>
      </c>
      <c r="F4451" s="16">
        <f t="shared" si="414"/>
        <v>22.5522168700377</v>
      </c>
      <c r="G4451" s="16">
        <f t="shared" si="415"/>
        <v>40.524650345055122</v>
      </c>
      <c r="H4451" s="6">
        <f t="shared" si="417"/>
        <v>2498.1999999999998</v>
      </c>
      <c r="I4451" s="16">
        <f t="shared" si="418"/>
        <v>23.035526845915136</v>
      </c>
      <c r="J4451" s="10" t="b">
        <f t="shared" si="416"/>
        <v>1</v>
      </c>
      <c r="K4451" t="b">
        <f t="shared" si="419"/>
        <v>1</v>
      </c>
      <c r="N4451" s="4"/>
      <c r="O4451" s="17"/>
      <c r="P4451" s="17"/>
      <c r="Q4451" s="17"/>
      <c r="R4451" s="4"/>
    </row>
    <row r="4452" spans="1:18" x14ac:dyDescent="0.25">
      <c r="A4452" s="10">
        <v>45843.5</v>
      </c>
      <c r="B4452" s="5">
        <v>45843</v>
      </c>
      <c r="C4452" s="6">
        <v>61408.332282986114</v>
      </c>
      <c r="D4452" s="6">
        <v>15525.542038845486</v>
      </c>
      <c r="E4452" s="6">
        <v>32926</v>
      </c>
      <c r="F4452" s="16">
        <f t="shared" si="414"/>
        <v>25.282468130382718</v>
      </c>
      <c r="G4452" s="16">
        <f t="shared" si="415"/>
        <v>47.152833744899127</v>
      </c>
      <c r="H4452" s="6">
        <f t="shared" si="417"/>
        <v>2182.4</v>
      </c>
      <c r="I4452" s="16">
        <f t="shared" si="418"/>
        <v>16.355962372408896</v>
      </c>
      <c r="J4452" s="10" t="b">
        <f t="shared" si="416"/>
        <v>1</v>
      </c>
      <c r="K4452" t="b">
        <f t="shared" si="419"/>
        <v>1</v>
      </c>
      <c r="N4452" s="4"/>
      <c r="O4452" s="17"/>
      <c r="P4452" s="17"/>
      <c r="Q4452" s="17"/>
      <c r="R4452" s="4"/>
    </row>
    <row r="4453" spans="1:18" x14ac:dyDescent="0.25">
      <c r="A4453" s="10">
        <v>45843.541666666664</v>
      </c>
      <c r="B4453" s="5">
        <v>45843</v>
      </c>
      <c r="C4453" s="6">
        <v>63378.307129991321</v>
      </c>
      <c r="D4453" s="6">
        <v>17201.877870551216</v>
      </c>
      <c r="E4453" s="6">
        <v>32926</v>
      </c>
      <c r="F4453" s="16">
        <f t="shared" si="414"/>
        <v>27.141586213827878</v>
      </c>
      <c r="G4453" s="16">
        <f t="shared" si="415"/>
        <v>52.244055975676417</v>
      </c>
      <c r="H4453" s="6">
        <f t="shared" si="417"/>
        <v>1676.3</v>
      </c>
      <c r="I4453" s="16">
        <f t="shared" si="418"/>
        <v>10.797046543082585</v>
      </c>
      <c r="J4453" s="10" t="b">
        <f t="shared" si="416"/>
        <v>1</v>
      </c>
      <c r="K4453" t="b">
        <f t="shared" si="419"/>
        <v>1</v>
      </c>
      <c r="N4453" s="4"/>
      <c r="O4453" s="17"/>
      <c r="P4453" s="17"/>
      <c r="Q4453" s="17"/>
      <c r="R4453" s="4"/>
    </row>
    <row r="4454" spans="1:18" x14ac:dyDescent="0.25">
      <c r="A4454" s="10">
        <v>45843.583333333336</v>
      </c>
      <c r="B4454" s="5">
        <v>45843</v>
      </c>
      <c r="C4454" s="6">
        <v>64488.892741970485</v>
      </c>
      <c r="D4454" s="6">
        <v>17773.951538085938</v>
      </c>
      <c r="E4454" s="6">
        <v>32926</v>
      </c>
      <c r="F4454" s="16">
        <f t="shared" si="414"/>
        <v>27.561260214533569</v>
      </c>
      <c r="G4454" s="16">
        <f t="shared" si="415"/>
        <v>53.981508649960332</v>
      </c>
      <c r="H4454" s="6">
        <f t="shared" si="417"/>
        <v>572.1</v>
      </c>
      <c r="I4454" s="16">
        <f t="shared" si="418"/>
        <v>3.3257996848088758</v>
      </c>
      <c r="J4454" s="10" t="b">
        <f t="shared" si="416"/>
        <v>1</v>
      </c>
      <c r="K4454" t="b">
        <f t="shared" si="419"/>
        <v>1</v>
      </c>
      <c r="N4454" s="4"/>
      <c r="O4454" s="17"/>
      <c r="P4454" s="17"/>
      <c r="Q4454" s="17"/>
      <c r="R4454" s="4"/>
    </row>
    <row r="4455" spans="1:18" x14ac:dyDescent="0.25">
      <c r="A4455" s="10">
        <v>45843.625</v>
      </c>
      <c r="B4455" s="5">
        <v>45843</v>
      </c>
      <c r="C4455" s="6">
        <v>65505.780763888892</v>
      </c>
      <c r="D4455" s="6">
        <v>17634.089668511286</v>
      </c>
      <c r="E4455" s="6">
        <v>32926</v>
      </c>
      <c r="F4455" s="16">
        <f t="shared" si="414"/>
        <v>26.919898462201612</v>
      </c>
      <c r="G4455" s="16">
        <f t="shared" si="415"/>
        <v>53.55673227392117</v>
      </c>
      <c r="H4455" s="6">
        <f t="shared" si="417"/>
        <v>-139.9</v>
      </c>
      <c r="I4455" s="16">
        <f t="shared" si="418"/>
        <v>-0.78710690585727638</v>
      </c>
      <c r="J4455" s="10" t="b">
        <f t="shared" si="416"/>
        <v>1</v>
      </c>
      <c r="K4455" t="b">
        <f t="shared" si="419"/>
        <v>1</v>
      </c>
      <c r="N4455" s="4"/>
      <c r="O4455" s="17"/>
      <c r="P4455" s="17"/>
      <c r="Q4455" s="17"/>
      <c r="R4455" s="4"/>
    </row>
    <row r="4456" spans="1:18" x14ac:dyDescent="0.25">
      <c r="A4456" s="10">
        <v>45843.666666666664</v>
      </c>
      <c r="B4456" s="5">
        <v>45843</v>
      </c>
      <c r="C4456" s="6">
        <v>65898.352011718744</v>
      </c>
      <c r="D4456" s="6">
        <v>17376.713324652777</v>
      </c>
      <c r="E4456" s="6">
        <v>32926</v>
      </c>
      <c r="F4456" s="16">
        <f t="shared" si="414"/>
        <v>26.368964919733749</v>
      </c>
      <c r="G4456" s="16">
        <f t="shared" si="415"/>
        <v>52.775051098380544</v>
      </c>
      <c r="H4456" s="6">
        <f t="shared" si="417"/>
        <v>-257.39999999999998</v>
      </c>
      <c r="I4456" s="16">
        <f t="shared" si="418"/>
        <v>-1.4596727409163184</v>
      </c>
      <c r="J4456" s="10" t="b">
        <f t="shared" si="416"/>
        <v>1</v>
      </c>
      <c r="K4456" t="b">
        <f t="shared" si="419"/>
        <v>1</v>
      </c>
      <c r="N4456" s="4"/>
      <c r="O4456" s="17"/>
      <c r="P4456" s="17"/>
      <c r="Q4456" s="17"/>
      <c r="R4456" s="4"/>
    </row>
    <row r="4457" spans="1:18" x14ac:dyDescent="0.25">
      <c r="A4457" s="10">
        <v>45843.708333333336</v>
      </c>
      <c r="B4457" s="5">
        <v>45843</v>
      </c>
      <c r="C4457" s="6">
        <v>65636.802619357637</v>
      </c>
      <c r="D4457" s="6">
        <v>15927.896867404514</v>
      </c>
      <c r="E4457" s="6">
        <v>32926</v>
      </c>
      <c r="F4457" s="16">
        <f t="shared" si="414"/>
        <v>24.266716585470984</v>
      </c>
      <c r="G4457" s="16">
        <f t="shared" si="415"/>
        <v>48.374831037491688</v>
      </c>
      <c r="H4457" s="6">
        <f t="shared" si="417"/>
        <v>-1448.8</v>
      </c>
      <c r="I4457" s="16">
        <f t="shared" si="418"/>
        <v>-8.3375951074968313</v>
      </c>
      <c r="J4457" s="10" t="b">
        <f t="shared" si="416"/>
        <v>1</v>
      </c>
      <c r="K4457" t="b">
        <f t="shared" si="419"/>
        <v>1</v>
      </c>
      <c r="N4457" s="4"/>
      <c r="O4457" s="17"/>
      <c r="P4457" s="17"/>
      <c r="Q4457" s="17"/>
      <c r="R4457" s="4"/>
    </row>
    <row r="4458" spans="1:18" x14ac:dyDescent="0.25">
      <c r="A4458" s="10">
        <v>45843.75</v>
      </c>
      <c r="B4458" s="5">
        <v>45843</v>
      </c>
      <c r="C4458" s="6">
        <v>64769.908624131946</v>
      </c>
      <c r="D4458" s="6">
        <v>14240.733905164931</v>
      </c>
      <c r="E4458" s="6">
        <v>32926</v>
      </c>
      <c r="F4458" s="16">
        <f t="shared" si="414"/>
        <v>21.986651220716904</v>
      </c>
      <c r="G4458" s="16">
        <f t="shared" si="415"/>
        <v>43.250725582108153</v>
      </c>
      <c r="H4458" s="6">
        <f t="shared" si="417"/>
        <v>-1687.2</v>
      </c>
      <c r="I4458" s="16">
        <f t="shared" si="418"/>
        <v>-10.59273558866867</v>
      </c>
      <c r="J4458" s="10" t="b">
        <f t="shared" si="416"/>
        <v>1</v>
      </c>
      <c r="K4458" t="b">
        <f t="shared" si="419"/>
        <v>1</v>
      </c>
      <c r="N4458" s="4"/>
      <c r="O4458" s="17"/>
      <c r="P4458" s="17"/>
      <c r="Q4458" s="17"/>
      <c r="R4458" s="4"/>
    </row>
    <row r="4459" spans="1:18" x14ac:dyDescent="0.25">
      <c r="A4459" s="10">
        <v>45843.791666666664</v>
      </c>
      <c r="B4459" s="5">
        <v>45843</v>
      </c>
      <c r="C4459" s="6">
        <v>63805.179945746531</v>
      </c>
      <c r="D4459" s="6">
        <v>11010.886533203126</v>
      </c>
      <c r="E4459" s="6">
        <v>32926</v>
      </c>
      <c r="F4459" s="16">
        <f t="shared" si="414"/>
        <v>17.257041736369473</v>
      </c>
      <c r="G4459" s="16">
        <f t="shared" si="415"/>
        <v>33.441312437596807</v>
      </c>
      <c r="H4459" s="6">
        <f t="shared" si="417"/>
        <v>-3229.8</v>
      </c>
      <c r="I4459" s="16">
        <f t="shared" si="418"/>
        <v>-22.680010886437486</v>
      </c>
      <c r="J4459" s="10" t="b">
        <f t="shared" si="416"/>
        <v>1</v>
      </c>
      <c r="K4459" t="b">
        <f t="shared" si="419"/>
        <v>1</v>
      </c>
      <c r="N4459" s="4"/>
      <c r="O4459" s="17"/>
      <c r="P4459" s="17"/>
      <c r="Q4459" s="17"/>
      <c r="R4459" s="4"/>
    </row>
    <row r="4460" spans="1:18" x14ac:dyDescent="0.25">
      <c r="A4460" s="10">
        <v>45843.833333333336</v>
      </c>
      <c r="B4460" s="5">
        <v>45843</v>
      </c>
      <c r="C4460" s="6">
        <v>62132.843003472219</v>
      </c>
      <c r="D4460" s="6">
        <v>5982.864153103299</v>
      </c>
      <c r="E4460" s="6">
        <v>32926</v>
      </c>
      <c r="F4460" s="16">
        <f t="shared" si="414"/>
        <v>9.6291491969375276</v>
      </c>
      <c r="G4460" s="16">
        <f t="shared" si="415"/>
        <v>18.170637651410129</v>
      </c>
      <c r="H4460" s="6">
        <f t="shared" si="417"/>
        <v>-5028</v>
      </c>
      <c r="I4460" s="16">
        <f t="shared" si="418"/>
        <v>-45.663898041616889</v>
      </c>
      <c r="J4460" s="10" t="b">
        <f t="shared" si="416"/>
        <v>1</v>
      </c>
      <c r="K4460" t="b">
        <f t="shared" si="419"/>
        <v>1</v>
      </c>
      <c r="N4460" s="4"/>
      <c r="O4460" s="17"/>
      <c r="P4460" s="17"/>
      <c r="Q4460" s="17"/>
      <c r="R4460" s="4"/>
    </row>
    <row r="4461" spans="1:18" x14ac:dyDescent="0.25">
      <c r="A4461" s="10">
        <v>45843.875</v>
      </c>
      <c r="B4461" s="5">
        <v>45843</v>
      </c>
      <c r="C4461" s="6">
        <v>60968.388064236111</v>
      </c>
      <c r="D4461" s="6">
        <v>840.10759628746246</v>
      </c>
      <c r="E4461" s="6">
        <v>32926</v>
      </c>
      <c r="F4461" s="16">
        <f t="shared" si="414"/>
        <v>1.3779396552231751</v>
      </c>
      <c r="G4461" s="16">
        <f t="shared" si="415"/>
        <v>2.5515021450752062</v>
      </c>
      <c r="H4461" s="6">
        <f t="shared" si="417"/>
        <v>-5142.8</v>
      </c>
      <c r="I4461" s="16">
        <f t="shared" si="418"/>
        <v>-85.958829557118406</v>
      </c>
      <c r="J4461" s="10" t="b">
        <f t="shared" si="416"/>
        <v>1</v>
      </c>
      <c r="K4461" t="b">
        <f t="shared" si="419"/>
        <v>1</v>
      </c>
      <c r="N4461" s="4"/>
      <c r="O4461" s="17"/>
      <c r="P4461" s="17"/>
      <c r="Q4461" s="17"/>
      <c r="R4461" s="4"/>
    </row>
    <row r="4462" spans="1:18" x14ac:dyDescent="0.25">
      <c r="A4462" s="10">
        <v>45843.916666666664</v>
      </c>
      <c r="B4462" s="5">
        <v>45843</v>
      </c>
      <c r="C4462" s="6">
        <v>60512.980405815972</v>
      </c>
      <c r="D4462" s="6">
        <v>0.2898418959478537</v>
      </c>
      <c r="E4462" s="6">
        <v>32926</v>
      </c>
      <c r="F4462" s="16">
        <f t="shared" si="414"/>
        <v>4.7897474889535714E-4</v>
      </c>
      <c r="G4462" s="16">
        <f t="shared" si="415"/>
        <v>8.8028274296256368E-4</v>
      </c>
      <c r="H4462" s="6">
        <f t="shared" si="417"/>
        <v>-839.8</v>
      </c>
      <c r="I4462" s="16">
        <f t="shared" si="418"/>
        <v>-99.963386084256129</v>
      </c>
      <c r="J4462" s="10" t="b">
        <f t="shared" si="416"/>
        <v>0</v>
      </c>
      <c r="K4462" t="b">
        <f t="shared" si="419"/>
        <v>1</v>
      </c>
      <c r="N4462" s="4"/>
      <c r="O4462" s="17"/>
      <c r="P4462" s="17"/>
      <c r="Q4462" s="17"/>
      <c r="R4462" s="4"/>
    </row>
    <row r="4463" spans="1:18" x14ac:dyDescent="0.25">
      <c r="A4463" s="10">
        <v>45843.958333333336</v>
      </c>
      <c r="B4463" s="5">
        <v>45843</v>
      </c>
      <c r="C4463" s="6">
        <v>58638.774097222224</v>
      </c>
      <c r="D4463" s="6">
        <v>0.26986939024594098</v>
      </c>
      <c r="E4463" s="6">
        <v>32926</v>
      </c>
      <c r="F4463" s="16">
        <f t="shared" si="414"/>
        <v>4.6022345180426436E-4</v>
      </c>
      <c r="G4463" s="16">
        <f t="shared" si="415"/>
        <v>8.1962397572113519E-4</v>
      </c>
      <c r="H4463" s="6">
        <f t="shared" si="417"/>
        <v>0</v>
      </c>
      <c r="I4463" s="16">
        <f t="shared" si="418"/>
        <v>0</v>
      </c>
      <c r="J4463" s="10" t="b">
        <f t="shared" si="416"/>
        <v>0</v>
      </c>
      <c r="K4463" t="b">
        <f t="shared" si="419"/>
        <v>0</v>
      </c>
      <c r="N4463" s="4"/>
      <c r="O4463" s="17"/>
      <c r="P4463" s="17"/>
      <c r="Q4463" s="17"/>
      <c r="R4463" s="4"/>
    </row>
    <row r="4464" spans="1:18" x14ac:dyDescent="0.25">
      <c r="A4464" s="10">
        <v>45844</v>
      </c>
      <c r="B4464" s="5">
        <v>45844</v>
      </c>
      <c r="C4464" s="6">
        <v>56360.6061328125</v>
      </c>
      <c r="D4464" s="6">
        <v>0.2486504950457149</v>
      </c>
      <c r="E4464" s="6">
        <v>32926</v>
      </c>
      <c r="F4464" s="16">
        <f t="shared" si="414"/>
        <v>4.4117782278596442E-4</v>
      </c>
      <c r="G4464" s="16">
        <f t="shared" si="415"/>
        <v>7.5517978207409009E-4</v>
      </c>
      <c r="H4464" s="6">
        <f t="shared" si="417"/>
        <v>0</v>
      </c>
      <c r="I4464" s="16">
        <f t="shared" si="418"/>
        <v>0</v>
      </c>
      <c r="J4464" s="10" t="b">
        <f t="shared" si="416"/>
        <v>0</v>
      </c>
      <c r="K4464" t="b">
        <f t="shared" si="419"/>
        <v>0</v>
      </c>
      <c r="N4464" s="4"/>
      <c r="O4464" s="17"/>
      <c r="P4464" s="17"/>
      <c r="Q4464" s="17"/>
      <c r="R4464" s="4"/>
    </row>
    <row r="4465" spans="1:18" x14ac:dyDescent="0.25">
      <c r="A4465" s="10">
        <v>45844.041666666664</v>
      </c>
      <c r="B4465" s="5">
        <v>45844</v>
      </c>
      <c r="C4465" s="6">
        <v>54395.881933593751</v>
      </c>
      <c r="D4465" s="6">
        <v>0.25065204506119093</v>
      </c>
      <c r="E4465" s="6">
        <v>32926</v>
      </c>
      <c r="F4465" s="16">
        <f t="shared" si="414"/>
        <v>4.6079231763754801E-4</v>
      </c>
      <c r="G4465" s="16">
        <f t="shared" si="415"/>
        <v>7.6125871670166721E-4</v>
      </c>
      <c r="H4465" s="6">
        <f t="shared" si="417"/>
        <v>0</v>
      </c>
      <c r="I4465" s="16">
        <f t="shared" si="418"/>
        <v>0</v>
      </c>
      <c r="J4465" s="10" t="b">
        <f t="shared" si="416"/>
        <v>0</v>
      </c>
      <c r="K4465" t="b">
        <f t="shared" si="419"/>
        <v>0</v>
      </c>
      <c r="N4465" s="4"/>
      <c r="O4465" s="17"/>
      <c r="P4465" s="17"/>
      <c r="Q4465" s="17"/>
      <c r="R4465" s="4"/>
    </row>
    <row r="4466" spans="1:18" x14ac:dyDescent="0.25">
      <c r="A4466" s="10">
        <v>45844.083333333336</v>
      </c>
      <c r="B4466" s="5">
        <v>45844</v>
      </c>
      <c r="C4466" s="6">
        <v>51894.701649305556</v>
      </c>
      <c r="D4466" s="6">
        <v>0.33819201363457574</v>
      </c>
      <c r="E4466" s="6">
        <v>32926</v>
      </c>
      <c r="F4466" s="16">
        <f t="shared" si="414"/>
        <v>6.5168890635505057E-4</v>
      </c>
      <c r="G4466" s="16">
        <f t="shared" si="415"/>
        <v>1.0271275394356306E-3</v>
      </c>
      <c r="H4466" s="6">
        <f t="shared" si="417"/>
        <v>0.1</v>
      </c>
      <c r="I4466" s="16">
        <f t="shared" si="418"/>
        <v>39.895944186526506</v>
      </c>
      <c r="J4466" s="10" t="b">
        <f t="shared" si="416"/>
        <v>0</v>
      </c>
      <c r="K4466" t="b">
        <f t="shared" si="419"/>
        <v>0</v>
      </c>
      <c r="N4466" s="4"/>
      <c r="O4466" s="17"/>
      <c r="P4466" s="17"/>
      <c r="Q4466" s="17"/>
      <c r="R4466" s="4"/>
    </row>
    <row r="4467" spans="1:18" x14ac:dyDescent="0.25">
      <c r="A4467" s="10">
        <v>45844.125</v>
      </c>
      <c r="B4467" s="5">
        <v>45844</v>
      </c>
      <c r="C4467" s="6">
        <v>49954.262836371527</v>
      </c>
      <c r="D4467" s="6">
        <v>0.35398637890815737</v>
      </c>
      <c r="E4467" s="6">
        <v>32926</v>
      </c>
      <c r="F4467" s="16">
        <f t="shared" si="414"/>
        <v>7.0862096407600498E-4</v>
      </c>
      <c r="G4467" s="16">
        <f t="shared" si="415"/>
        <v>1.0750968198632005E-3</v>
      </c>
      <c r="H4467" s="6">
        <f t="shared" si="417"/>
        <v>0</v>
      </c>
      <c r="I4467" s="16">
        <f t="shared" si="418"/>
        <v>0</v>
      </c>
      <c r="J4467" s="10" t="b">
        <f t="shared" si="416"/>
        <v>0</v>
      </c>
      <c r="K4467" t="b">
        <f t="shared" si="419"/>
        <v>0</v>
      </c>
      <c r="N4467" s="4"/>
      <c r="O4467" s="17"/>
      <c r="P4467" s="17"/>
      <c r="Q4467" s="17"/>
      <c r="R4467" s="4"/>
    </row>
    <row r="4468" spans="1:18" x14ac:dyDescent="0.25">
      <c r="A4468" s="10">
        <v>45844.166666666664</v>
      </c>
      <c r="B4468" s="5">
        <v>45844</v>
      </c>
      <c r="C4468" s="6">
        <v>48951.666582031248</v>
      </c>
      <c r="D4468" s="6">
        <v>0.40167865229977501</v>
      </c>
      <c r="E4468" s="6">
        <v>32926</v>
      </c>
      <c r="F4468" s="16">
        <f t="shared" si="414"/>
        <v>8.205617506947552E-4</v>
      </c>
      <c r="G4468" s="16">
        <f t="shared" si="415"/>
        <v>1.2199436685287463E-3</v>
      </c>
      <c r="H4468" s="6">
        <f t="shared" si="417"/>
        <v>0</v>
      </c>
      <c r="I4468" s="16">
        <f t="shared" si="418"/>
        <v>0</v>
      </c>
      <c r="J4468" s="10" t="b">
        <f t="shared" si="416"/>
        <v>0</v>
      </c>
      <c r="K4468" t="b">
        <f t="shared" si="419"/>
        <v>0</v>
      </c>
      <c r="N4468" s="4"/>
      <c r="O4468" s="17"/>
      <c r="P4468" s="17"/>
      <c r="Q4468" s="17"/>
      <c r="R4468" s="4"/>
    </row>
    <row r="4469" spans="1:18" x14ac:dyDescent="0.25">
      <c r="A4469" s="10">
        <v>45844.208333333336</v>
      </c>
      <c r="B4469" s="5">
        <v>45844</v>
      </c>
      <c r="C4469" s="6">
        <v>48076.61587456597</v>
      </c>
      <c r="D4469" s="6">
        <v>0.37748532149526809</v>
      </c>
      <c r="E4469" s="6">
        <v>32926</v>
      </c>
      <c r="F4469" s="16">
        <f t="shared" si="414"/>
        <v>7.8517448582517569E-4</v>
      </c>
      <c r="G4469" s="16">
        <f t="shared" si="415"/>
        <v>1.1464657762718462E-3</v>
      </c>
      <c r="H4469" s="6">
        <f t="shared" si="417"/>
        <v>0</v>
      </c>
      <c r="I4469" s="16">
        <f t="shared" si="418"/>
        <v>0</v>
      </c>
      <c r="J4469" s="10" t="b">
        <f t="shared" si="416"/>
        <v>0</v>
      </c>
      <c r="K4469" t="b">
        <f t="shared" si="419"/>
        <v>0</v>
      </c>
      <c r="N4469" s="4"/>
      <c r="O4469" s="17"/>
      <c r="P4469" s="17"/>
      <c r="Q4469" s="17"/>
      <c r="R4469" s="4"/>
    </row>
    <row r="4470" spans="1:18" x14ac:dyDescent="0.25">
      <c r="A4470" s="10">
        <v>45844.25</v>
      </c>
      <c r="B4470" s="5">
        <v>45844</v>
      </c>
      <c r="C4470" s="6">
        <v>47810.459982638888</v>
      </c>
      <c r="D4470" s="6">
        <v>0.40750597728623283</v>
      </c>
      <c r="E4470" s="6">
        <v>32926</v>
      </c>
      <c r="F4470" s="16">
        <f t="shared" si="414"/>
        <v>8.523364498777211E-4</v>
      </c>
      <c r="G4470" s="16">
        <f t="shared" si="415"/>
        <v>1.2376419160731119E-3</v>
      </c>
      <c r="H4470" s="6">
        <f t="shared" si="417"/>
        <v>0</v>
      </c>
      <c r="I4470" s="16">
        <f t="shared" si="418"/>
        <v>0</v>
      </c>
      <c r="J4470" s="10" t="b">
        <f t="shared" si="416"/>
        <v>0</v>
      </c>
      <c r="K4470" t="b">
        <f t="shared" si="419"/>
        <v>0</v>
      </c>
      <c r="N4470" s="4"/>
      <c r="O4470" s="17"/>
      <c r="P4470" s="17"/>
      <c r="Q4470" s="17"/>
      <c r="R4470" s="4"/>
    </row>
    <row r="4471" spans="1:18" x14ac:dyDescent="0.25">
      <c r="A4471" s="10">
        <v>45844.291666666664</v>
      </c>
      <c r="B4471" s="5">
        <v>45844</v>
      </c>
      <c r="C4471" s="6">
        <v>47774.258912760415</v>
      </c>
      <c r="D4471" s="6">
        <v>118.34253301391999</v>
      </c>
      <c r="E4471" s="6">
        <v>32926</v>
      </c>
      <c r="F4471" s="16">
        <f t="shared" si="414"/>
        <v>0.24771191789708941</v>
      </c>
      <c r="G4471" s="16">
        <f t="shared" si="415"/>
        <v>0.35941970787195526</v>
      </c>
      <c r="H4471" s="6">
        <f t="shared" si="417"/>
        <v>117.9</v>
      </c>
      <c r="I4471" s="16">
        <f t="shared" si="418"/>
        <v>28932.090956100717</v>
      </c>
      <c r="J4471" s="10" t="b">
        <f t="shared" si="416"/>
        <v>1</v>
      </c>
      <c r="K4471" t="b">
        <f t="shared" si="419"/>
        <v>1</v>
      </c>
      <c r="N4471" s="4"/>
      <c r="O4471" s="17"/>
      <c r="P4471" s="17"/>
      <c r="Q4471" s="17"/>
      <c r="R4471" s="4"/>
    </row>
    <row r="4472" spans="1:18" x14ac:dyDescent="0.25">
      <c r="A4472" s="10">
        <v>45844.333333333336</v>
      </c>
      <c r="B4472" s="5">
        <v>45844</v>
      </c>
      <c r="C4472" s="6">
        <v>49378.602597656252</v>
      </c>
      <c r="D4472" s="6">
        <v>3557.7319643825954</v>
      </c>
      <c r="E4472" s="6">
        <v>32926</v>
      </c>
      <c r="F4472" s="16">
        <f t="shared" si="414"/>
        <v>7.2050073862387158</v>
      </c>
      <c r="G4472" s="16">
        <f t="shared" si="415"/>
        <v>10.80523587554697</v>
      </c>
      <c r="H4472" s="6">
        <f t="shared" si="417"/>
        <v>3439.4</v>
      </c>
      <c r="I4472" s="16">
        <f t="shared" si="418"/>
        <v>2906.3092638007352</v>
      </c>
      <c r="J4472" s="10" t="b">
        <f t="shared" si="416"/>
        <v>1</v>
      </c>
      <c r="K4472" t="b">
        <f t="shared" si="419"/>
        <v>1</v>
      </c>
      <c r="N4472" s="4"/>
      <c r="O4472" s="17"/>
      <c r="P4472" s="17"/>
      <c r="Q4472" s="17"/>
      <c r="R4472" s="4"/>
    </row>
    <row r="4473" spans="1:18" x14ac:dyDescent="0.25">
      <c r="A4473" s="10">
        <v>45844.375</v>
      </c>
      <c r="B4473" s="5">
        <v>45844</v>
      </c>
      <c r="C4473" s="6">
        <v>53467.779394531251</v>
      </c>
      <c r="D4473" s="6">
        <v>10946.828065863716</v>
      </c>
      <c r="E4473" s="6">
        <v>32926</v>
      </c>
      <c r="F4473" s="16">
        <f t="shared" si="414"/>
        <v>20.473691239519422</v>
      </c>
      <c r="G4473" s="16">
        <f t="shared" si="415"/>
        <v>33.246759599901949</v>
      </c>
      <c r="H4473" s="6">
        <f t="shared" si="417"/>
        <v>7389.1</v>
      </c>
      <c r="I4473" s="16">
        <f t="shared" si="418"/>
        <v>207.69130653951038</v>
      </c>
      <c r="J4473" s="10" t="b">
        <f t="shared" si="416"/>
        <v>1</v>
      </c>
      <c r="K4473" t="b">
        <f t="shared" si="419"/>
        <v>1</v>
      </c>
      <c r="N4473" s="4"/>
      <c r="O4473" s="17"/>
      <c r="P4473" s="17"/>
      <c r="Q4473" s="17"/>
      <c r="R4473" s="4"/>
    </row>
    <row r="4474" spans="1:18" x14ac:dyDescent="0.25">
      <c r="A4474" s="10">
        <v>45844.416666666664</v>
      </c>
      <c r="B4474" s="5">
        <v>45844</v>
      </c>
      <c r="C4474" s="6">
        <v>57402.450193142358</v>
      </c>
      <c r="D4474" s="6">
        <v>14511.939425998264</v>
      </c>
      <c r="E4474" s="6">
        <v>32926</v>
      </c>
      <c r="F4474" s="16">
        <f t="shared" si="414"/>
        <v>25.281045281464216</v>
      </c>
      <c r="G4474" s="16">
        <f t="shared" si="415"/>
        <v>44.074407538110499</v>
      </c>
      <c r="H4474" s="6">
        <f t="shared" si="417"/>
        <v>3565.1</v>
      </c>
      <c r="I4474" s="16">
        <f t="shared" si="418"/>
        <v>32.567424815205683</v>
      </c>
      <c r="J4474" s="10" t="b">
        <f t="shared" si="416"/>
        <v>1</v>
      </c>
      <c r="K4474" t="b">
        <f t="shared" si="419"/>
        <v>1</v>
      </c>
      <c r="N4474" s="4"/>
      <c r="O4474" s="17"/>
      <c r="P4474" s="17"/>
      <c r="Q4474" s="17"/>
      <c r="R4474" s="4"/>
    </row>
    <row r="4475" spans="1:18" x14ac:dyDescent="0.25">
      <c r="A4475" s="10">
        <v>45844.458333333336</v>
      </c>
      <c r="B4475" s="5">
        <v>45844</v>
      </c>
      <c r="C4475" s="6">
        <v>60179.205193142363</v>
      </c>
      <c r="D4475" s="6">
        <v>17171.612475043403</v>
      </c>
      <c r="E4475" s="6">
        <v>32926</v>
      </c>
      <c r="F4475" s="16">
        <f t="shared" si="414"/>
        <v>28.53412972127483</v>
      </c>
      <c r="G4475" s="16">
        <f t="shared" si="415"/>
        <v>52.152136533570435</v>
      </c>
      <c r="H4475" s="6">
        <f t="shared" si="417"/>
        <v>2659.7</v>
      </c>
      <c r="I4475" s="16">
        <f t="shared" si="418"/>
        <v>18.32766746004414</v>
      </c>
      <c r="J4475" s="10" t="b">
        <f t="shared" si="416"/>
        <v>1</v>
      </c>
      <c r="K4475" t="b">
        <f t="shared" si="419"/>
        <v>1</v>
      </c>
      <c r="N4475" s="4"/>
      <c r="O4475" s="17"/>
      <c r="P4475" s="17"/>
      <c r="Q4475" s="17"/>
      <c r="R4475" s="4"/>
    </row>
    <row r="4476" spans="1:18" x14ac:dyDescent="0.25">
      <c r="A4476" s="10">
        <v>45844.5</v>
      </c>
      <c r="B4476" s="5">
        <v>45844</v>
      </c>
      <c r="C4476" s="6">
        <v>62750.573758680555</v>
      </c>
      <c r="D4476" s="6">
        <v>19552.584550781248</v>
      </c>
      <c r="E4476" s="6">
        <v>32926</v>
      </c>
      <c r="F4476" s="16">
        <f t="shared" si="414"/>
        <v>31.159212385809386</v>
      </c>
      <c r="G4476" s="16">
        <f t="shared" si="415"/>
        <v>59.383419032926099</v>
      </c>
      <c r="H4476" s="6">
        <f t="shared" si="417"/>
        <v>2381</v>
      </c>
      <c r="I4476" s="16">
        <f t="shared" si="418"/>
        <v>13.865908070429956</v>
      </c>
      <c r="J4476" s="10" t="b">
        <f t="shared" si="416"/>
        <v>1</v>
      </c>
      <c r="K4476" t="b">
        <f t="shared" si="419"/>
        <v>1</v>
      </c>
      <c r="N4476" s="4"/>
      <c r="O4476" s="17"/>
      <c r="P4476" s="17"/>
      <c r="Q4476" s="17"/>
      <c r="R4476" s="4"/>
    </row>
    <row r="4477" spans="1:18" x14ac:dyDescent="0.25">
      <c r="A4477" s="10">
        <v>45844.541666666664</v>
      </c>
      <c r="B4477" s="5">
        <v>45844</v>
      </c>
      <c r="C4477" s="6">
        <v>64388.33396918403</v>
      </c>
      <c r="D4477" s="6">
        <v>21317.512888454861</v>
      </c>
      <c r="E4477" s="6">
        <v>32926</v>
      </c>
      <c r="F4477" s="16">
        <f t="shared" si="414"/>
        <v>33.107725537140517</v>
      </c>
      <c r="G4477" s="16">
        <f t="shared" si="415"/>
        <v>64.743706761996179</v>
      </c>
      <c r="H4477" s="6">
        <f t="shared" si="417"/>
        <v>1764.9</v>
      </c>
      <c r="I4477" s="16">
        <f t="shared" si="418"/>
        <v>9.0264281707426832</v>
      </c>
      <c r="J4477" s="10" t="b">
        <f t="shared" si="416"/>
        <v>1</v>
      </c>
      <c r="K4477" t="b">
        <f t="shared" si="419"/>
        <v>1</v>
      </c>
      <c r="N4477" s="4"/>
      <c r="O4477" s="17"/>
      <c r="P4477" s="17"/>
      <c r="Q4477" s="17"/>
      <c r="R4477" s="4"/>
    </row>
    <row r="4478" spans="1:18" x14ac:dyDescent="0.25">
      <c r="A4478" s="10">
        <v>45844.583333333336</v>
      </c>
      <c r="B4478" s="5">
        <v>45844</v>
      </c>
      <c r="C4478" s="6">
        <v>66175.959457465273</v>
      </c>
      <c r="D4478" s="6">
        <v>22009.28891059028</v>
      </c>
      <c r="E4478" s="6">
        <v>32926</v>
      </c>
      <c r="F4478" s="16">
        <f t="shared" si="414"/>
        <v>33.258737902752728</v>
      </c>
      <c r="G4478" s="16">
        <f t="shared" si="415"/>
        <v>66.844709076687963</v>
      </c>
      <c r="H4478" s="6">
        <f t="shared" si="417"/>
        <v>691.8</v>
      </c>
      <c r="I4478" s="16">
        <f t="shared" si="418"/>
        <v>3.2452191004639435</v>
      </c>
      <c r="J4478" s="10" t="b">
        <f t="shared" si="416"/>
        <v>1</v>
      </c>
      <c r="K4478" t="b">
        <f t="shared" si="419"/>
        <v>1</v>
      </c>
      <c r="N4478" s="4"/>
      <c r="O4478" s="17"/>
      <c r="P4478" s="17"/>
      <c r="Q4478" s="17"/>
      <c r="R4478" s="4"/>
    </row>
    <row r="4479" spans="1:18" x14ac:dyDescent="0.25">
      <c r="A4479" s="10">
        <v>45844.625</v>
      </c>
      <c r="B4479" s="5">
        <v>45844</v>
      </c>
      <c r="C4479" s="6">
        <v>67898.875750868057</v>
      </c>
      <c r="D4479" s="6">
        <v>22254.462701822918</v>
      </c>
      <c r="E4479" s="6">
        <v>32926</v>
      </c>
      <c r="F4479" s="16">
        <f t="shared" si="414"/>
        <v>32.775892760696266</v>
      </c>
      <c r="G4479" s="16">
        <f t="shared" si="415"/>
        <v>67.589329714580941</v>
      </c>
      <c r="H4479" s="6">
        <f t="shared" si="417"/>
        <v>245.2</v>
      </c>
      <c r="I4479" s="16">
        <f t="shared" si="418"/>
        <v>1.114075066196329</v>
      </c>
      <c r="J4479" s="10" t="b">
        <f t="shared" si="416"/>
        <v>1</v>
      </c>
      <c r="K4479" t="b">
        <f t="shared" si="419"/>
        <v>1</v>
      </c>
      <c r="N4479" s="4"/>
      <c r="O4479" s="17"/>
      <c r="P4479" s="17"/>
      <c r="Q4479" s="17"/>
      <c r="R4479" s="4"/>
    </row>
    <row r="4480" spans="1:18" x14ac:dyDescent="0.25">
      <c r="A4480" s="10">
        <v>45844.666666666664</v>
      </c>
      <c r="B4480" s="5">
        <v>45844</v>
      </c>
      <c r="C4480" s="6">
        <v>69412.275855034721</v>
      </c>
      <c r="D4480" s="6">
        <v>21699.376547309028</v>
      </c>
      <c r="E4480" s="6">
        <v>32926</v>
      </c>
      <c r="F4480" s="16">
        <f t="shared" si="414"/>
        <v>31.261583459138365</v>
      </c>
      <c r="G4480" s="16">
        <f t="shared" si="415"/>
        <v>65.903470045887829</v>
      </c>
      <c r="H4480" s="6">
        <f t="shared" si="417"/>
        <v>-555.1</v>
      </c>
      <c r="I4480" s="16">
        <f t="shared" si="418"/>
        <v>-2.4943311705050979</v>
      </c>
      <c r="J4480" s="10" t="b">
        <f t="shared" si="416"/>
        <v>1</v>
      </c>
      <c r="K4480" t="b">
        <f t="shared" si="419"/>
        <v>1</v>
      </c>
      <c r="N4480" s="4"/>
      <c r="O4480" s="17"/>
      <c r="P4480" s="17"/>
      <c r="Q4480" s="17"/>
      <c r="R4480" s="4"/>
    </row>
    <row r="4481" spans="1:18" x14ac:dyDescent="0.25">
      <c r="A4481" s="10">
        <v>45844.708333333336</v>
      </c>
      <c r="B4481" s="5">
        <v>45844</v>
      </c>
      <c r="C4481" s="6">
        <v>69794.652118055557</v>
      </c>
      <c r="D4481" s="6">
        <v>20645.334318033852</v>
      </c>
      <c r="E4481" s="6">
        <v>32926</v>
      </c>
      <c r="F4481" s="16">
        <f t="shared" si="414"/>
        <v>29.580109208242618</v>
      </c>
      <c r="G4481" s="16">
        <f t="shared" si="415"/>
        <v>62.702224133006901</v>
      </c>
      <c r="H4481" s="6">
        <f t="shared" si="417"/>
        <v>-1054</v>
      </c>
      <c r="I4481" s="16">
        <f t="shared" si="418"/>
        <v>-4.8572824094833642</v>
      </c>
      <c r="J4481" s="10" t="b">
        <f t="shared" si="416"/>
        <v>1</v>
      </c>
      <c r="K4481" t="b">
        <f t="shared" si="419"/>
        <v>1</v>
      </c>
      <c r="N4481" s="4"/>
      <c r="O4481" s="17"/>
      <c r="P4481" s="17"/>
      <c r="Q4481" s="17"/>
      <c r="R4481" s="4"/>
    </row>
    <row r="4482" spans="1:18" x14ac:dyDescent="0.25">
      <c r="A4482" s="10">
        <v>45844.75</v>
      </c>
      <c r="B4482" s="5">
        <v>45844</v>
      </c>
      <c r="C4482" s="6">
        <v>70093.950112847218</v>
      </c>
      <c r="D4482" s="6">
        <v>18717.172823350695</v>
      </c>
      <c r="E4482" s="6">
        <v>32926</v>
      </c>
      <c r="F4482" s="16">
        <f t="shared" si="414"/>
        <v>26.702979063410076</v>
      </c>
      <c r="G4482" s="16">
        <f t="shared" si="415"/>
        <v>56.846178774678656</v>
      </c>
      <c r="H4482" s="6">
        <f t="shared" si="417"/>
        <v>-1928.2</v>
      </c>
      <c r="I4482" s="16">
        <f t="shared" si="418"/>
        <v>-9.3396404741951944</v>
      </c>
      <c r="J4482" s="10" t="b">
        <f t="shared" si="416"/>
        <v>1</v>
      </c>
      <c r="K4482" t="b">
        <f t="shared" si="419"/>
        <v>1</v>
      </c>
      <c r="N4482" s="4"/>
      <c r="O4482" s="17"/>
      <c r="P4482" s="17"/>
      <c r="Q4482" s="17"/>
      <c r="R4482" s="4"/>
    </row>
    <row r="4483" spans="1:18" x14ac:dyDescent="0.25">
      <c r="A4483" s="10">
        <v>45844.791666666664</v>
      </c>
      <c r="B4483" s="5">
        <v>45844</v>
      </c>
      <c r="C4483" s="6">
        <v>68837.642578125</v>
      </c>
      <c r="D4483" s="6">
        <v>15286.638298611111</v>
      </c>
      <c r="E4483" s="6">
        <v>32926</v>
      </c>
      <c r="F4483" s="16">
        <f t="shared" ref="F4483:F4546" si="420">D4483/C4483*100</f>
        <v>22.206800997378792</v>
      </c>
      <c r="G4483" s="16">
        <f t="shared" ref="G4483:G4546" si="421">D4483/E4483*100</f>
        <v>46.427255963709868</v>
      </c>
      <c r="H4483" s="6">
        <f t="shared" si="417"/>
        <v>-3430.5</v>
      </c>
      <c r="I4483" s="16">
        <f t="shared" si="418"/>
        <v>-18.328088501273353</v>
      </c>
      <c r="J4483" s="10" t="b">
        <f t="shared" ref="J4483:J4546" si="422">D4483&gt;5</f>
        <v>1</v>
      </c>
      <c r="K4483" t="b">
        <f t="shared" si="419"/>
        <v>1</v>
      </c>
      <c r="N4483" s="4"/>
      <c r="O4483" s="17"/>
      <c r="P4483" s="17"/>
      <c r="Q4483" s="17"/>
      <c r="R4483" s="4"/>
    </row>
    <row r="4484" spans="1:18" x14ac:dyDescent="0.25">
      <c r="A4484" s="10">
        <v>45844.833333333336</v>
      </c>
      <c r="B4484" s="5">
        <v>45844</v>
      </c>
      <c r="C4484" s="6">
        <v>66952.220368923605</v>
      </c>
      <c r="D4484" s="6">
        <v>7781.2478548177087</v>
      </c>
      <c r="E4484" s="6">
        <v>32926</v>
      </c>
      <c r="F4484" s="16">
        <f t="shared" si="420"/>
        <v>11.622090816318073</v>
      </c>
      <c r="G4484" s="16">
        <f t="shared" si="421"/>
        <v>23.632533119169377</v>
      </c>
      <c r="H4484" s="6">
        <f t="shared" ref="H4484:H4547" si="423">ROUND(D4484-D4483,1)</f>
        <v>-7505.4</v>
      </c>
      <c r="I4484" s="16">
        <f t="shared" ref="I4484:I4547" si="424">H4484/D4483*100</f>
        <v>-49.097779730170714</v>
      </c>
      <c r="J4484" s="10" t="b">
        <f t="shared" si="422"/>
        <v>1</v>
      </c>
      <c r="K4484" t="b">
        <f t="shared" ref="K4484:K4547" si="425">OR(J4484,ABS(H4484)&gt;5)</f>
        <v>1</v>
      </c>
      <c r="N4484" s="4"/>
      <c r="O4484" s="17"/>
      <c r="P4484" s="17"/>
      <c r="Q4484" s="17"/>
      <c r="R4484" s="4"/>
    </row>
    <row r="4485" spans="1:18" x14ac:dyDescent="0.25">
      <c r="A4485" s="10">
        <v>45844.875</v>
      </c>
      <c r="B4485" s="5">
        <v>45844</v>
      </c>
      <c r="C4485" s="6">
        <v>65196.346703559029</v>
      </c>
      <c r="D4485" s="6">
        <v>709.24915697733559</v>
      </c>
      <c r="E4485" s="6">
        <v>32926</v>
      </c>
      <c r="F4485" s="16">
        <f t="shared" si="420"/>
        <v>1.0878664109849856</v>
      </c>
      <c r="G4485" s="16">
        <f t="shared" si="421"/>
        <v>2.1540702088845762</v>
      </c>
      <c r="H4485" s="6">
        <f t="shared" si="423"/>
        <v>-7072</v>
      </c>
      <c r="I4485" s="16">
        <f t="shared" si="424"/>
        <v>-90.885165618023819</v>
      </c>
      <c r="J4485" s="10" t="b">
        <f t="shared" si="422"/>
        <v>1</v>
      </c>
      <c r="K4485" t="b">
        <f t="shared" si="425"/>
        <v>1</v>
      </c>
      <c r="N4485" s="4"/>
      <c r="O4485" s="17"/>
      <c r="P4485" s="17"/>
      <c r="Q4485" s="17"/>
      <c r="R4485" s="4"/>
    </row>
    <row r="4486" spans="1:18" x14ac:dyDescent="0.25">
      <c r="A4486" s="10">
        <v>45844.916666666664</v>
      </c>
      <c r="B4486" s="5">
        <v>45844</v>
      </c>
      <c r="C4486" s="6">
        <v>63527.860251736114</v>
      </c>
      <c r="D4486" s="6">
        <v>8.4741362688276496</v>
      </c>
      <c r="E4486" s="6">
        <v>32926</v>
      </c>
      <c r="F4486" s="16">
        <f t="shared" si="420"/>
        <v>1.3339243971460638E-2</v>
      </c>
      <c r="G4486" s="16">
        <f t="shared" si="421"/>
        <v>2.5736913894270942E-2</v>
      </c>
      <c r="H4486" s="6">
        <f t="shared" si="423"/>
        <v>-700.8</v>
      </c>
      <c r="I4486" s="16">
        <f t="shared" si="424"/>
        <v>-98.8087180796458</v>
      </c>
      <c r="J4486" s="10" t="b">
        <f t="shared" si="422"/>
        <v>1</v>
      </c>
      <c r="K4486" t="b">
        <f t="shared" si="425"/>
        <v>1</v>
      </c>
      <c r="N4486" s="4"/>
      <c r="O4486" s="17"/>
      <c r="P4486" s="17"/>
      <c r="Q4486" s="17"/>
      <c r="R4486" s="4"/>
    </row>
    <row r="4487" spans="1:18" x14ac:dyDescent="0.25">
      <c r="A4487" s="10">
        <v>45844.958333333336</v>
      </c>
      <c r="B4487" s="5">
        <v>45844</v>
      </c>
      <c r="C4487" s="6">
        <v>61257.790978732635</v>
      </c>
      <c r="D4487" s="6">
        <v>8.5521147261725527</v>
      </c>
      <c r="E4487" s="6">
        <v>32926</v>
      </c>
      <c r="F4487" s="16">
        <f t="shared" si="420"/>
        <v>1.3960860471024265E-2</v>
      </c>
      <c r="G4487" s="16">
        <f t="shared" si="421"/>
        <v>2.5973743321911418E-2</v>
      </c>
      <c r="H4487" s="6">
        <f t="shared" si="423"/>
        <v>0.1</v>
      </c>
      <c r="I4487" s="16">
        <f t="shared" si="424"/>
        <v>1.1800612691095473</v>
      </c>
      <c r="J4487" s="10" t="b">
        <f t="shared" si="422"/>
        <v>1</v>
      </c>
      <c r="K4487" t="b">
        <f t="shared" si="425"/>
        <v>1</v>
      </c>
      <c r="N4487" s="4"/>
      <c r="O4487" s="17"/>
      <c r="P4487" s="17"/>
      <c r="Q4487" s="17"/>
      <c r="R4487" s="4"/>
    </row>
    <row r="4488" spans="1:18" x14ac:dyDescent="0.25">
      <c r="A4488" s="10">
        <v>45845</v>
      </c>
      <c r="B4488" s="5">
        <v>45845</v>
      </c>
      <c r="C4488" s="6">
        <v>58372.611158854168</v>
      </c>
      <c r="D4488" s="6">
        <v>8.5903385003407795</v>
      </c>
      <c r="E4488" s="6">
        <v>32926</v>
      </c>
      <c r="F4488" s="16">
        <f t="shared" si="420"/>
        <v>1.4716385527046559E-2</v>
      </c>
      <c r="G4488" s="16">
        <f t="shared" si="421"/>
        <v>2.6089833263502338E-2</v>
      </c>
      <c r="H4488" s="6">
        <f t="shared" si="423"/>
        <v>0</v>
      </c>
      <c r="I4488" s="16">
        <f t="shared" si="424"/>
        <v>0</v>
      </c>
      <c r="J4488" s="10" t="b">
        <f t="shared" si="422"/>
        <v>1</v>
      </c>
      <c r="K4488" t="b">
        <f t="shared" si="425"/>
        <v>1</v>
      </c>
      <c r="N4488" s="4"/>
      <c r="O4488" s="17"/>
      <c r="P4488" s="17"/>
      <c r="Q4488" s="17"/>
      <c r="R4488" s="4"/>
    </row>
    <row r="4489" spans="1:18" x14ac:dyDescent="0.25">
      <c r="A4489" s="10">
        <v>45845.041666666664</v>
      </c>
      <c r="B4489" s="5">
        <v>45845</v>
      </c>
      <c r="C4489" s="6">
        <v>55715.616215277776</v>
      </c>
      <c r="D4489" s="6">
        <v>8.5848390833536783</v>
      </c>
      <c r="E4489" s="6">
        <v>32926</v>
      </c>
      <c r="F4489" s="16">
        <f t="shared" si="420"/>
        <v>1.5408317571474027E-2</v>
      </c>
      <c r="G4489" s="16">
        <f t="shared" si="421"/>
        <v>2.607313090977853E-2</v>
      </c>
      <c r="H4489" s="6">
        <f t="shared" si="423"/>
        <v>0</v>
      </c>
      <c r="I4489" s="16">
        <f t="shared" si="424"/>
        <v>0</v>
      </c>
      <c r="J4489" s="10" t="b">
        <f t="shared" si="422"/>
        <v>1</v>
      </c>
      <c r="K4489" t="b">
        <f t="shared" si="425"/>
        <v>1</v>
      </c>
      <c r="N4489" s="4"/>
      <c r="O4489" s="17"/>
      <c r="P4489" s="17"/>
      <c r="Q4489" s="17"/>
      <c r="R4489" s="4"/>
    </row>
    <row r="4490" spans="1:18" x14ac:dyDescent="0.25">
      <c r="A4490" s="10">
        <v>45845.083333333336</v>
      </c>
      <c r="B4490" s="5">
        <v>45845</v>
      </c>
      <c r="C4490" s="6">
        <v>53427.029722222222</v>
      </c>
      <c r="D4490" s="6">
        <v>8.5837973372141523</v>
      </c>
      <c r="E4490" s="6">
        <v>32926</v>
      </c>
      <c r="F4490" s="16">
        <f t="shared" si="420"/>
        <v>1.6066394448358865E-2</v>
      </c>
      <c r="G4490" s="16">
        <f t="shared" si="421"/>
        <v>2.6069967008486159E-2</v>
      </c>
      <c r="H4490" s="6">
        <f t="shared" si="423"/>
        <v>0</v>
      </c>
      <c r="I4490" s="16">
        <f t="shared" si="424"/>
        <v>0</v>
      </c>
      <c r="J4490" s="10" t="b">
        <f t="shared" si="422"/>
        <v>1</v>
      </c>
      <c r="K4490" t="b">
        <f t="shared" si="425"/>
        <v>1</v>
      </c>
      <c r="N4490" s="4"/>
      <c r="O4490" s="17"/>
      <c r="P4490" s="17"/>
      <c r="Q4490" s="17"/>
      <c r="R4490" s="4"/>
    </row>
    <row r="4491" spans="1:18" x14ac:dyDescent="0.25">
      <c r="A4491" s="10">
        <v>45845.125</v>
      </c>
      <c r="B4491" s="5">
        <v>45845</v>
      </c>
      <c r="C4491" s="6">
        <v>51898.632439236113</v>
      </c>
      <c r="D4491" s="6">
        <v>8.5857230790456143</v>
      </c>
      <c r="E4491" s="6">
        <v>32926</v>
      </c>
      <c r="F4491" s="16">
        <f t="shared" si="420"/>
        <v>1.6543254948187581E-2</v>
      </c>
      <c r="G4491" s="16">
        <f t="shared" si="421"/>
        <v>2.6075815705052584E-2</v>
      </c>
      <c r="H4491" s="6">
        <f t="shared" si="423"/>
        <v>0</v>
      </c>
      <c r="I4491" s="16">
        <f t="shared" si="424"/>
        <v>0</v>
      </c>
      <c r="J4491" s="10" t="b">
        <f t="shared" si="422"/>
        <v>1</v>
      </c>
      <c r="K4491" t="b">
        <f t="shared" si="425"/>
        <v>1</v>
      </c>
      <c r="N4491" s="4"/>
      <c r="O4491" s="17"/>
      <c r="P4491" s="17"/>
      <c r="Q4491" s="17"/>
      <c r="R4491" s="4"/>
    </row>
    <row r="4492" spans="1:18" x14ac:dyDescent="0.25">
      <c r="A4492" s="10">
        <v>45845.166666666664</v>
      </c>
      <c r="B4492" s="5">
        <v>45845</v>
      </c>
      <c r="C4492" s="6">
        <v>50947.702726779513</v>
      </c>
      <c r="D4492" s="6">
        <v>8.5902769525845848</v>
      </c>
      <c r="E4492" s="6">
        <v>32926</v>
      </c>
      <c r="F4492" s="16">
        <f t="shared" si="420"/>
        <v>1.6860970157285028E-2</v>
      </c>
      <c r="G4492" s="16">
        <f t="shared" si="421"/>
        <v>2.6089646335979422E-2</v>
      </c>
      <c r="H4492" s="6">
        <f t="shared" si="423"/>
        <v>0</v>
      </c>
      <c r="I4492" s="16">
        <f t="shared" si="424"/>
        <v>0</v>
      </c>
      <c r="J4492" s="10" t="b">
        <f t="shared" si="422"/>
        <v>1</v>
      </c>
      <c r="K4492" t="b">
        <f t="shared" si="425"/>
        <v>1</v>
      </c>
      <c r="N4492" s="4"/>
      <c r="O4492" s="17"/>
      <c r="P4492" s="17"/>
      <c r="Q4492" s="17"/>
      <c r="R4492" s="4"/>
    </row>
    <row r="4493" spans="1:18" x14ac:dyDescent="0.25">
      <c r="A4493" s="10">
        <v>45845.208333333336</v>
      </c>
      <c r="B4493" s="5">
        <v>45845</v>
      </c>
      <c r="C4493" s="6">
        <v>50832.763721788193</v>
      </c>
      <c r="D4493" s="6">
        <v>7.4114375316434433</v>
      </c>
      <c r="E4493" s="6">
        <v>32926</v>
      </c>
      <c r="F4493" s="16">
        <f t="shared" si="420"/>
        <v>1.4580040487680027E-2</v>
      </c>
      <c r="G4493" s="16">
        <f t="shared" si="421"/>
        <v>2.2509377184120279E-2</v>
      </c>
      <c r="H4493" s="6">
        <f t="shared" si="423"/>
        <v>-1.2</v>
      </c>
      <c r="I4493" s="16">
        <f t="shared" si="424"/>
        <v>-13.96928185928804</v>
      </c>
      <c r="J4493" s="10" t="b">
        <f t="shared" si="422"/>
        <v>1</v>
      </c>
      <c r="K4493" t="b">
        <f t="shared" si="425"/>
        <v>1</v>
      </c>
      <c r="N4493" s="4"/>
      <c r="O4493" s="17"/>
      <c r="P4493" s="17"/>
      <c r="Q4493" s="17"/>
      <c r="R4493" s="4"/>
    </row>
    <row r="4494" spans="1:18" x14ac:dyDescent="0.25">
      <c r="A4494" s="10">
        <v>45845.25</v>
      </c>
      <c r="B4494" s="5">
        <v>45845</v>
      </c>
      <c r="C4494" s="6">
        <v>51773.119171006947</v>
      </c>
      <c r="D4494" s="6">
        <v>0.70089149375756576</v>
      </c>
      <c r="E4494" s="6">
        <v>32926</v>
      </c>
      <c r="F4494" s="16">
        <f t="shared" si="420"/>
        <v>1.3537749028458507E-3</v>
      </c>
      <c r="G4494" s="16">
        <f t="shared" si="421"/>
        <v>2.1286870368631651E-3</v>
      </c>
      <c r="H4494" s="6">
        <f t="shared" si="423"/>
        <v>-6.7</v>
      </c>
      <c r="I4494" s="16">
        <f t="shared" si="424"/>
        <v>-90.40081591990851</v>
      </c>
      <c r="J4494" s="10" t="b">
        <f t="shared" si="422"/>
        <v>0</v>
      </c>
      <c r="K4494" t="b">
        <f t="shared" si="425"/>
        <v>1</v>
      </c>
      <c r="N4494" s="4"/>
      <c r="O4494" s="17"/>
      <c r="P4494" s="17"/>
      <c r="Q4494" s="17"/>
      <c r="R4494" s="4"/>
    </row>
    <row r="4495" spans="1:18" x14ac:dyDescent="0.25">
      <c r="A4495" s="10">
        <v>45845.291666666664</v>
      </c>
      <c r="B4495" s="5">
        <v>45845</v>
      </c>
      <c r="C4495" s="6">
        <v>53172.435360243056</v>
      </c>
      <c r="D4495" s="6">
        <v>109.11319883167744</v>
      </c>
      <c r="E4495" s="6">
        <v>32926</v>
      </c>
      <c r="F4495" s="16">
        <f t="shared" si="420"/>
        <v>0.20520632183279908</v>
      </c>
      <c r="G4495" s="16">
        <f t="shared" si="421"/>
        <v>0.33138917217906039</v>
      </c>
      <c r="H4495" s="6">
        <f t="shared" si="423"/>
        <v>108.4</v>
      </c>
      <c r="I4495" s="16">
        <f t="shared" si="424"/>
        <v>15466.017345831126</v>
      </c>
      <c r="J4495" s="10" t="b">
        <f t="shared" si="422"/>
        <v>1</v>
      </c>
      <c r="K4495" t="b">
        <f t="shared" si="425"/>
        <v>1</v>
      </c>
      <c r="N4495" s="4"/>
      <c r="O4495" s="17"/>
      <c r="P4495" s="17"/>
      <c r="Q4495" s="17"/>
      <c r="R4495" s="4"/>
    </row>
    <row r="4496" spans="1:18" x14ac:dyDescent="0.25">
      <c r="A4496" s="10">
        <v>45845.333333333336</v>
      </c>
      <c r="B4496" s="5">
        <v>45845</v>
      </c>
      <c r="C4496" s="6">
        <v>55276.720772569446</v>
      </c>
      <c r="D4496" s="6">
        <v>4113.9174709065755</v>
      </c>
      <c r="E4496" s="6">
        <v>32926</v>
      </c>
      <c r="F4496" s="16">
        <f t="shared" si="420"/>
        <v>7.4424050728929423</v>
      </c>
      <c r="G4496" s="16">
        <f t="shared" si="421"/>
        <v>12.494434401101183</v>
      </c>
      <c r="H4496" s="6">
        <f t="shared" si="423"/>
        <v>4004.8</v>
      </c>
      <c r="I4496" s="16">
        <f t="shared" si="424"/>
        <v>3670.316737920929</v>
      </c>
      <c r="J4496" s="10" t="b">
        <f t="shared" si="422"/>
        <v>1</v>
      </c>
      <c r="K4496" t="b">
        <f t="shared" si="425"/>
        <v>1</v>
      </c>
      <c r="N4496" s="4"/>
      <c r="O4496" s="17"/>
      <c r="P4496" s="17"/>
      <c r="Q4496" s="17"/>
      <c r="R4496" s="4"/>
    </row>
    <row r="4497" spans="1:18" x14ac:dyDescent="0.25">
      <c r="A4497" s="10">
        <v>45845.375</v>
      </c>
      <c r="B4497" s="5">
        <v>45845</v>
      </c>
      <c r="C4497" s="6">
        <v>59400.992534722223</v>
      </c>
      <c r="D4497" s="6">
        <v>13513.124915364584</v>
      </c>
      <c r="E4497" s="6">
        <v>32926</v>
      </c>
      <c r="F4497" s="16">
        <f t="shared" si="420"/>
        <v>22.748988423830845</v>
      </c>
      <c r="G4497" s="16">
        <f t="shared" si="421"/>
        <v>41.040894476597778</v>
      </c>
      <c r="H4497" s="6">
        <f t="shared" si="423"/>
        <v>9399.2000000000007</v>
      </c>
      <c r="I4497" s="16">
        <f t="shared" si="424"/>
        <v>228.47322695388729</v>
      </c>
      <c r="J4497" s="10" t="b">
        <f t="shared" si="422"/>
        <v>1</v>
      </c>
      <c r="K4497" t="b">
        <f t="shared" si="425"/>
        <v>1</v>
      </c>
      <c r="N4497" s="4"/>
      <c r="O4497" s="17"/>
      <c r="P4497" s="17"/>
      <c r="Q4497" s="17"/>
      <c r="R4497" s="4"/>
    </row>
    <row r="4498" spans="1:18" x14ac:dyDescent="0.25">
      <c r="A4498" s="10">
        <v>45845.416666666664</v>
      </c>
      <c r="B4498" s="5">
        <v>45845</v>
      </c>
      <c r="C4498" s="6">
        <v>62450.03328342014</v>
      </c>
      <c r="D4498" s="6">
        <v>17489.990024956598</v>
      </c>
      <c r="E4498" s="6">
        <v>32926</v>
      </c>
      <c r="F4498" s="16">
        <f t="shared" si="420"/>
        <v>28.006374224943791</v>
      </c>
      <c r="G4498" s="16">
        <f t="shared" si="421"/>
        <v>53.119085297201593</v>
      </c>
      <c r="H4498" s="6">
        <f t="shared" si="423"/>
        <v>3976.9</v>
      </c>
      <c r="I4498" s="16">
        <f t="shared" si="424"/>
        <v>29.429906294126074</v>
      </c>
      <c r="J4498" s="10" t="b">
        <f t="shared" si="422"/>
        <v>1</v>
      </c>
      <c r="K4498" t="b">
        <f t="shared" si="425"/>
        <v>1</v>
      </c>
      <c r="N4498" s="4"/>
      <c r="O4498" s="17"/>
      <c r="P4498" s="17"/>
      <c r="Q4498" s="17"/>
      <c r="R4498" s="4"/>
    </row>
    <row r="4499" spans="1:18" x14ac:dyDescent="0.25">
      <c r="A4499" s="10">
        <v>45845.458333333336</v>
      </c>
      <c r="B4499" s="5">
        <v>45845</v>
      </c>
      <c r="C4499" s="6">
        <v>64410.598001302082</v>
      </c>
      <c r="D4499" s="6">
        <v>18890.135538194445</v>
      </c>
      <c r="E4499" s="6">
        <v>32926</v>
      </c>
      <c r="F4499" s="16">
        <f t="shared" si="420"/>
        <v>29.327682282677415</v>
      </c>
      <c r="G4499" s="16">
        <f t="shared" si="421"/>
        <v>57.371486175649778</v>
      </c>
      <c r="H4499" s="6">
        <f t="shared" si="423"/>
        <v>1400.1</v>
      </c>
      <c r="I4499" s="16">
        <f t="shared" si="424"/>
        <v>8.0051503631630805</v>
      </c>
      <c r="J4499" s="10" t="b">
        <f t="shared" si="422"/>
        <v>1</v>
      </c>
      <c r="K4499" t="b">
        <f t="shared" si="425"/>
        <v>1</v>
      </c>
      <c r="N4499" s="4"/>
      <c r="O4499" s="17"/>
      <c r="P4499" s="17"/>
      <c r="Q4499" s="17"/>
      <c r="R4499" s="4"/>
    </row>
    <row r="4500" spans="1:18" x14ac:dyDescent="0.25">
      <c r="A4500" s="10">
        <v>45845.5</v>
      </c>
      <c r="B4500" s="5">
        <v>45845</v>
      </c>
      <c r="C4500" s="6">
        <v>66959.331946614577</v>
      </c>
      <c r="D4500" s="6">
        <v>19956.872259114582</v>
      </c>
      <c r="E4500" s="6">
        <v>32926</v>
      </c>
      <c r="F4500" s="16">
        <f t="shared" si="420"/>
        <v>29.804467396756323</v>
      </c>
      <c r="G4500" s="16">
        <f t="shared" si="421"/>
        <v>60.611286700827861</v>
      </c>
      <c r="H4500" s="6">
        <f t="shared" si="423"/>
        <v>1066.7</v>
      </c>
      <c r="I4500" s="16">
        <f t="shared" si="424"/>
        <v>5.6468626063757572</v>
      </c>
      <c r="J4500" s="10" t="b">
        <f t="shared" si="422"/>
        <v>1</v>
      </c>
      <c r="K4500" t="b">
        <f t="shared" si="425"/>
        <v>1</v>
      </c>
      <c r="N4500" s="4"/>
      <c r="O4500" s="17"/>
      <c r="P4500" s="17"/>
      <c r="Q4500" s="17"/>
      <c r="R4500" s="4"/>
    </row>
    <row r="4501" spans="1:18" x14ac:dyDescent="0.25">
      <c r="A4501" s="10">
        <v>45845.541666666664</v>
      </c>
      <c r="B4501" s="5">
        <v>45845</v>
      </c>
      <c r="C4501" s="6">
        <v>68947.567330729173</v>
      </c>
      <c r="D4501" s="6">
        <v>20182.753802083334</v>
      </c>
      <c r="E4501" s="6">
        <v>32926</v>
      </c>
      <c r="F4501" s="16">
        <f t="shared" si="420"/>
        <v>29.272611904159383</v>
      </c>
      <c r="G4501" s="16">
        <f t="shared" si="421"/>
        <v>61.297314590546478</v>
      </c>
      <c r="H4501" s="6">
        <f t="shared" si="423"/>
        <v>225.9</v>
      </c>
      <c r="I4501" s="16">
        <f t="shared" si="424"/>
        <v>1.1319409026974572</v>
      </c>
      <c r="J4501" s="10" t="b">
        <f t="shared" si="422"/>
        <v>1</v>
      </c>
      <c r="K4501" t="b">
        <f t="shared" si="425"/>
        <v>1</v>
      </c>
      <c r="N4501" s="4"/>
      <c r="O4501" s="17"/>
      <c r="P4501" s="17"/>
      <c r="Q4501" s="17"/>
      <c r="R4501" s="4"/>
    </row>
    <row r="4502" spans="1:18" x14ac:dyDescent="0.25">
      <c r="A4502" s="10">
        <v>45845.583333333336</v>
      </c>
      <c r="B4502" s="5">
        <v>45845</v>
      </c>
      <c r="C4502" s="6">
        <v>71205.678168402781</v>
      </c>
      <c r="D4502" s="6">
        <v>20239.129028320313</v>
      </c>
      <c r="E4502" s="6">
        <v>32926</v>
      </c>
      <c r="F4502" s="16">
        <f t="shared" si="420"/>
        <v>28.423476257686065</v>
      </c>
      <c r="G4502" s="16">
        <f t="shared" si="421"/>
        <v>61.468532552755605</v>
      </c>
      <c r="H4502" s="6">
        <f t="shared" si="423"/>
        <v>56.4</v>
      </c>
      <c r="I4502" s="16">
        <f t="shared" si="424"/>
        <v>0.27944650444171892</v>
      </c>
      <c r="J4502" s="10" t="b">
        <f t="shared" si="422"/>
        <v>1</v>
      </c>
      <c r="K4502" t="b">
        <f t="shared" si="425"/>
        <v>1</v>
      </c>
      <c r="N4502" s="4"/>
      <c r="O4502" s="17"/>
      <c r="P4502" s="17"/>
      <c r="Q4502" s="17"/>
      <c r="R4502" s="4"/>
    </row>
    <row r="4503" spans="1:18" x14ac:dyDescent="0.25">
      <c r="A4503" s="10">
        <v>45845.625</v>
      </c>
      <c r="B4503" s="5">
        <v>45845</v>
      </c>
      <c r="C4503" s="6">
        <v>73427.565243055549</v>
      </c>
      <c r="D4503" s="6">
        <v>21342.26341579861</v>
      </c>
      <c r="E4503" s="6">
        <v>32926</v>
      </c>
      <c r="F4503" s="16">
        <f t="shared" si="420"/>
        <v>29.065737567564337</v>
      </c>
      <c r="G4503" s="16">
        <f t="shared" si="421"/>
        <v>64.818876923399785</v>
      </c>
      <c r="H4503" s="6">
        <f t="shared" si="423"/>
        <v>1103.0999999999999</v>
      </c>
      <c r="I4503" s="16">
        <f t="shared" si="424"/>
        <v>5.4503333540511969</v>
      </c>
      <c r="J4503" s="10" t="b">
        <f t="shared" si="422"/>
        <v>1</v>
      </c>
      <c r="K4503" t="b">
        <f t="shared" si="425"/>
        <v>1</v>
      </c>
      <c r="N4503" s="4"/>
      <c r="O4503" s="17"/>
      <c r="P4503" s="17"/>
      <c r="Q4503" s="17"/>
      <c r="R4503" s="4"/>
    </row>
    <row r="4504" spans="1:18" x14ac:dyDescent="0.25">
      <c r="A4504" s="10">
        <v>45845.666666666664</v>
      </c>
      <c r="B4504" s="5">
        <v>45845</v>
      </c>
      <c r="C4504" s="6">
        <v>74343.14339409722</v>
      </c>
      <c r="D4504" s="6">
        <v>21870.365101996529</v>
      </c>
      <c r="E4504" s="6">
        <v>32926</v>
      </c>
      <c r="F4504" s="16">
        <f t="shared" si="420"/>
        <v>29.418133406144104</v>
      </c>
      <c r="G4504" s="16">
        <f t="shared" si="421"/>
        <v>66.422781698343343</v>
      </c>
      <c r="H4504" s="6">
        <f t="shared" si="423"/>
        <v>528.1</v>
      </c>
      <c r="I4504" s="16">
        <f t="shared" si="424"/>
        <v>2.474432958263808</v>
      </c>
      <c r="J4504" s="10" t="b">
        <f t="shared" si="422"/>
        <v>1</v>
      </c>
      <c r="K4504" t="b">
        <f t="shared" si="425"/>
        <v>1</v>
      </c>
      <c r="N4504" s="4"/>
      <c r="O4504" s="17"/>
      <c r="P4504" s="17"/>
      <c r="Q4504" s="17"/>
      <c r="R4504" s="4"/>
    </row>
    <row r="4505" spans="1:18" x14ac:dyDescent="0.25">
      <c r="A4505" s="10">
        <v>45845.708333333336</v>
      </c>
      <c r="B4505" s="5">
        <v>45845</v>
      </c>
      <c r="C4505" s="6">
        <v>75105.403637152776</v>
      </c>
      <c r="D4505" s="6">
        <v>19202.481922743056</v>
      </c>
      <c r="E4505" s="6">
        <v>32926</v>
      </c>
      <c r="F4505" s="16">
        <f t="shared" si="420"/>
        <v>25.567377302855032</v>
      </c>
      <c r="G4505" s="16">
        <f t="shared" si="421"/>
        <v>58.320117605366747</v>
      </c>
      <c r="H4505" s="6">
        <f t="shared" si="423"/>
        <v>-2667.9</v>
      </c>
      <c r="I4505" s="16">
        <f t="shared" si="424"/>
        <v>-12.198698958877689</v>
      </c>
      <c r="J4505" s="10" t="b">
        <f t="shared" si="422"/>
        <v>1</v>
      </c>
      <c r="K4505" t="b">
        <f t="shared" si="425"/>
        <v>1</v>
      </c>
      <c r="N4505" s="4"/>
      <c r="O4505" s="17"/>
      <c r="P4505" s="17"/>
      <c r="Q4505" s="17"/>
      <c r="R4505" s="4"/>
    </row>
    <row r="4506" spans="1:18" x14ac:dyDescent="0.25">
      <c r="A4506" s="10">
        <v>45845.75</v>
      </c>
      <c r="B4506" s="5">
        <v>45845</v>
      </c>
      <c r="C4506" s="6">
        <v>74889.024726562493</v>
      </c>
      <c r="D4506" s="6">
        <v>18006.927374131945</v>
      </c>
      <c r="E4506" s="6">
        <v>32926</v>
      </c>
      <c r="F4506" s="16">
        <f t="shared" si="420"/>
        <v>24.044814897616156</v>
      </c>
      <c r="G4506" s="16">
        <f t="shared" si="421"/>
        <v>54.68908271315054</v>
      </c>
      <c r="H4506" s="6">
        <f t="shared" si="423"/>
        <v>-1195.5999999999999</v>
      </c>
      <c r="I4506" s="16">
        <f t="shared" si="424"/>
        <v>-6.2262784821786701</v>
      </c>
      <c r="J4506" s="10" t="b">
        <f t="shared" si="422"/>
        <v>1</v>
      </c>
      <c r="K4506" t="b">
        <f t="shared" si="425"/>
        <v>1</v>
      </c>
      <c r="N4506" s="4"/>
      <c r="O4506" s="17"/>
      <c r="P4506" s="17"/>
      <c r="Q4506" s="17"/>
      <c r="R4506" s="4"/>
    </row>
    <row r="4507" spans="1:18" x14ac:dyDescent="0.25">
      <c r="A4507" s="10">
        <v>45845.791666666664</v>
      </c>
      <c r="B4507" s="5">
        <v>45845</v>
      </c>
      <c r="C4507" s="6">
        <v>73760.848029513887</v>
      </c>
      <c r="D4507" s="6">
        <v>15737.762955729168</v>
      </c>
      <c r="E4507" s="6">
        <v>32926</v>
      </c>
      <c r="F4507" s="16">
        <f t="shared" si="420"/>
        <v>21.336201218066293</v>
      </c>
      <c r="G4507" s="16">
        <f t="shared" si="421"/>
        <v>47.797372762343336</v>
      </c>
      <c r="H4507" s="6">
        <f t="shared" si="423"/>
        <v>-2269.1999999999998</v>
      </c>
      <c r="I4507" s="16">
        <f t="shared" si="424"/>
        <v>-12.6018168055692</v>
      </c>
      <c r="J4507" s="10" t="b">
        <f t="shared" si="422"/>
        <v>1</v>
      </c>
      <c r="K4507" t="b">
        <f t="shared" si="425"/>
        <v>1</v>
      </c>
      <c r="N4507" s="4"/>
      <c r="O4507" s="17"/>
      <c r="P4507" s="17"/>
      <c r="Q4507" s="17"/>
      <c r="R4507" s="4"/>
    </row>
    <row r="4508" spans="1:18" x14ac:dyDescent="0.25">
      <c r="A4508" s="10">
        <v>45845.833333333336</v>
      </c>
      <c r="B4508" s="5">
        <v>45845</v>
      </c>
      <c r="C4508" s="6">
        <v>71316.012491319445</v>
      </c>
      <c r="D4508" s="6">
        <v>7824.2182598198788</v>
      </c>
      <c r="E4508" s="6">
        <v>32926</v>
      </c>
      <c r="F4508" s="16">
        <f t="shared" si="420"/>
        <v>10.971194247255816</v>
      </c>
      <c r="G4508" s="16">
        <f t="shared" si="421"/>
        <v>23.763039117475181</v>
      </c>
      <c r="H4508" s="6">
        <f t="shared" si="423"/>
        <v>-7913.5</v>
      </c>
      <c r="I4508" s="16">
        <f t="shared" si="424"/>
        <v>-50.283512480528067</v>
      </c>
      <c r="J4508" s="10" t="b">
        <f t="shared" si="422"/>
        <v>1</v>
      </c>
      <c r="K4508" t="b">
        <f t="shared" si="425"/>
        <v>1</v>
      </c>
      <c r="N4508" s="4"/>
      <c r="O4508" s="17"/>
      <c r="P4508" s="17"/>
      <c r="Q4508" s="17"/>
      <c r="R4508" s="4"/>
    </row>
    <row r="4509" spans="1:18" x14ac:dyDescent="0.25">
      <c r="A4509" s="10">
        <v>45845.875</v>
      </c>
      <c r="B4509" s="5">
        <v>45845</v>
      </c>
      <c r="C4509" s="6">
        <v>68683.758007812503</v>
      </c>
      <c r="D4509" s="6">
        <v>946.24440275755194</v>
      </c>
      <c r="E4509" s="6">
        <v>32926</v>
      </c>
      <c r="F4509" s="16">
        <f t="shared" si="420"/>
        <v>1.3776829198104164</v>
      </c>
      <c r="G4509" s="16">
        <f t="shared" si="421"/>
        <v>2.8738516757503247</v>
      </c>
      <c r="H4509" s="6">
        <f t="shared" si="423"/>
        <v>-6878</v>
      </c>
      <c r="I4509" s="16">
        <f t="shared" si="424"/>
        <v>-87.906545696979805</v>
      </c>
      <c r="J4509" s="10" t="b">
        <f t="shared" si="422"/>
        <v>1</v>
      </c>
      <c r="K4509" t="b">
        <f t="shared" si="425"/>
        <v>1</v>
      </c>
      <c r="N4509" s="4"/>
      <c r="O4509" s="17"/>
      <c r="P4509" s="17"/>
      <c r="Q4509" s="17"/>
      <c r="R4509" s="4"/>
    </row>
    <row r="4510" spans="1:18" x14ac:dyDescent="0.25">
      <c r="A4510" s="10">
        <v>45845.916666666664</v>
      </c>
      <c r="B4510" s="5">
        <v>45845</v>
      </c>
      <c r="C4510" s="6">
        <v>67345.934917534716</v>
      </c>
      <c r="D4510" s="6">
        <v>0.15045553855597973</v>
      </c>
      <c r="E4510" s="6">
        <v>32926</v>
      </c>
      <c r="F4510" s="16">
        <f t="shared" si="420"/>
        <v>2.2340700851538098E-4</v>
      </c>
      <c r="G4510" s="16">
        <f t="shared" si="421"/>
        <v>4.5695055140612206E-4</v>
      </c>
      <c r="H4510" s="6">
        <f t="shared" si="423"/>
        <v>-946.1</v>
      </c>
      <c r="I4510" s="16">
        <f t="shared" si="424"/>
        <v>-99.984739380530968</v>
      </c>
      <c r="J4510" s="10" t="b">
        <f t="shared" si="422"/>
        <v>0</v>
      </c>
      <c r="K4510" t="b">
        <f t="shared" si="425"/>
        <v>1</v>
      </c>
      <c r="N4510" s="4"/>
      <c r="O4510" s="17"/>
      <c r="P4510" s="17"/>
      <c r="Q4510" s="17"/>
      <c r="R4510" s="4"/>
    </row>
    <row r="4511" spans="1:18" x14ac:dyDescent="0.25">
      <c r="A4511" s="10">
        <v>45845.958333333336</v>
      </c>
      <c r="B4511" s="5">
        <v>45845</v>
      </c>
      <c r="C4511" s="6">
        <v>64002.07788411458</v>
      </c>
      <c r="D4511" s="6">
        <v>0.22230718175570169</v>
      </c>
      <c r="E4511" s="6">
        <v>32926</v>
      </c>
      <c r="F4511" s="16">
        <f t="shared" si="420"/>
        <v>3.4734369430664799E-4</v>
      </c>
      <c r="G4511" s="16">
        <f t="shared" si="421"/>
        <v>6.7517214892699295E-4</v>
      </c>
      <c r="H4511" s="6">
        <f t="shared" si="423"/>
        <v>0.1</v>
      </c>
      <c r="I4511" s="16">
        <f t="shared" si="424"/>
        <v>66.464818084974112</v>
      </c>
      <c r="J4511" s="10" t="b">
        <f t="shared" si="422"/>
        <v>0</v>
      </c>
      <c r="K4511" t="b">
        <f t="shared" si="425"/>
        <v>0</v>
      </c>
      <c r="N4511" s="4"/>
      <c r="O4511" s="17"/>
      <c r="P4511" s="17"/>
      <c r="Q4511" s="17"/>
      <c r="R4511" s="4"/>
    </row>
    <row r="4512" spans="1:18" x14ac:dyDescent="0.25">
      <c r="A4512" s="10">
        <v>45846</v>
      </c>
      <c r="B4512" s="5">
        <v>45846</v>
      </c>
      <c r="C4512" s="6">
        <v>60708.593220486109</v>
      </c>
      <c r="D4512" s="6">
        <v>0.22033428223596679</v>
      </c>
      <c r="E4512" s="6">
        <v>33136</v>
      </c>
      <c r="F4512" s="16">
        <f t="shared" si="420"/>
        <v>3.6293755224361713E-4</v>
      </c>
      <c r="G4512" s="16">
        <f t="shared" si="421"/>
        <v>6.6493928728864917E-4</v>
      </c>
      <c r="H4512" s="6">
        <f t="shared" si="423"/>
        <v>0</v>
      </c>
      <c r="I4512" s="16">
        <f t="shared" si="424"/>
        <v>0</v>
      </c>
      <c r="J4512" s="10" t="b">
        <f t="shared" si="422"/>
        <v>0</v>
      </c>
      <c r="K4512" t="b">
        <f t="shared" si="425"/>
        <v>0</v>
      </c>
      <c r="N4512" s="4"/>
      <c r="O4512" s="17"/>
      <c r="P4512" s="17"/>
      <c r="Q4512" s="17"/>
      <c r="R4512" s="4"/>
    </row>
    <row r="4513" spans="1:18" x14ac:dyDescent="0.25">
      <c r="A4513" s="10">
        <v>45846.041666666664</v>
      </c>
      <c r="B4513" s="5">
        <v>45846</v>
      </c>
      <c r="C4513" s="6">
        <v>57206.925523003469</v>
      </c>
      <c r="D4513" s="6">
        <v>0.22477792796161439</v>
      </c>
      <c r="E4513" s="6">
        <v>33136</v>
      </c>
      <c r="F4513" s="16">
        <f t="shared" si="420"/>
        <v>3.9292083241080483E-4</v>
      </c>
      <c r="G4513" s="16">
        <f t="shared" si="421"/>
        <v>6.7834961359733935E-4</v>
      </c>
      <c r="H4513" s="6">
        <f t="shared" si="423"/>
        <v>0</v>
      </c>
      <c r="I4513" s="16">
        <f t="shared" si="424"/>
        <v>0</v>
      </c>
      <c r="J4513" s="10" t="b">
        <f t="shared" si="422"/>
        <v>0</v>
      </c>
      <c r="K4513" t="b">
        <f t="shared" si="425"/>
        <v>0</v>
      </c>
      <c r="N4513" s="4"/>
      <c r="O4513" s="17"/>
      <c r="P4513" s="17"/>
      <c r="Q4513" s="17"/>
      <c r="R4513" s="4"/>
    </row>
    <row r="4514" spans="1:18" x14ac:dyDescent="0.25">
      <c r="A4514" s="10">
        <v>45846.083333333336</v>
      </c>
      <c r="B4514" s="5">
        <v>45846</v>
      </c>
      <c r="C4514" s="6">
        <v>54898.088381076392</v>
      </c>
      <c r="D4514" s="6">
        <v>0.23354929521679879</v>
      </c>
      <c r="E4514" s="6">
        <v>33136</v>
      </c>
      <c r="F4514" s="16">
        <f t="shared" si="420"/>
        <v>4.2542336555621168E-4</v>
      </c>
      <c r="G4514" s="16">
        <f t="shared" si="421"/>
        <v>7.0482042255190361E-4</v>
      </c>
      <c r="H4514" s="6">
        <f t="shared" si="423"/>
        <v>0</v>
      </c>
      <c r="I4514" s="16">
        <f t="shared" si="424"/>
        <v>0</v>
      </c>
      <c r="J4514" s="10" t="b">
        <f t="shared" si="422"/>
        <v>0</v>
      </c>
      <c r="K4514" t="b">
        <f t="shared" si="425"/>
        <v>0</v>
      </c>
      <c r="N4514" s="4"/>
      <c r="O4514" s="17"/>
      <c r="P4514" s="17"/>
      <c r="Q4514" s="17"/>
      <c r="R4514" s="4"/>
    </row>
    <row r="4515" spans="1:18" x14ac:dyDescent="0.25">
      <c r="A4515" s="10">
        <v>45846.125</v>
      </c>
      <c r="B4515" s="5">
        <v>45846</v>
      </c>
      <c r="C4515" s="6">
        <v>52761.596560329861</v>
      </c>
      <c r="D4515" s="6">
        <v>0.24546031218436029</v>
      </c>
      <c r="E4515" s="6">
        <v>33136</v>
      </c>
      <c r="F4515" s="16">
        <f t="shared" si="420"/>
        <v>4.6522533089704836E-4</v>
      </c>
      <c r="G4515" s="16">
        <f t="shared" si="421"/>
        <v>7.4076627288858121E-4</v>
      </c>
      <c r="H4515" s="6">
        <f t="shared" si="423"/>
        <v>0</v>
      </c>
      <c r="I4515" s="16">
        <f t="shared" si="424"/>
        <v>0</v>
      </c>
      <c r="J4515" s="10" t="b">
        <f t="shared" si="422"/>
        <v>0</v>
      </c>
      <c r="K4515" t="b">
        <f t="shared" si="425"/>
        <v>0</v>
      </c>
      <c r="N4515" s="4"/>
      <c r="O4515" s="17"/>
      <c r="P4515" s="17"/>
      <c r="Q4515" s="17"/>
      <c r="R4515" s="4"/>
    </row>
    <row r="4516" spans="1:18" x14ac:dyDescent="0.25">
      <c r="A4516" s="10">
        <v>45846.166666666664</v>
      </c>
      <c r="B4516" s="5">
        <v>45846</v>
      </c>
      <c r="C4516" s="6">
        <v>51736.963261718753</v>
      </c>
      <c r="D4516" s="6">
        <v>0.34099173459741805</v>
      </c>
      <c r="E4516" s="6">
        <v>33136</v>
      </c>
      <c r="F4516" s="16">
        <f t="shared" si="420"/>
        <v>6.5908726198803569E-4</v>
      </c>
      <c r="G4516" s="16">
        <f t="shared" si="421"/>
        <v>1.0290672821022997E-3</v>
      </c>
      <c r="H4516" s="6">
        <f t="shared" si="423"/>
        <v>0.1</v>
      </c>
      <c r="I4516" s="16">
        <f t="shared" si="424"/>
        <v>40.739783596825227</v>
      </c>
      <c r="J4516" s="10" t="b">
        <f t="shared" si="422"/>
        <v>0</v>
      </c>
      <c r="K4516" t="b">
        <f t="shared" si="425"/>
        <v>0</v>
      </c>
      <c r="N4516" s="4"/>
      <c r="O4516" s="17"/>
      <c r="P4516" s="17"/>
      <c r="Q4516" s="17"/>
      <c r="R4516" s="4"/>
    </row>
    <row r="4517" spans="1:18" x14ac:dyDescent="0.25">
      <c r="A4517" s="10">
        <v>45846.208333333336</v>
      </c>
      <c r="B4517" s="5">
        <v>45846</v>
      </c>
      <c r="C4517" s="6">
        <v>51542.180711805559</v>
      </c>
      <c r="D4517" s="6">
        <v>0.33995527297258377</v>
      </c>
      <c r="E4517" s="6">
        <v>33136</v>
      </c>
      <c r="F4517" s="16">
        <f t="shared" si="420"/>
        <v>6.595671123684493E-4</v>
      </c>
      <c r="G4517" s="16">
        <f t="shared" si="421"/>
        <v>1.0259393800476334E-3</v>
      </c>
      <c r="H4517" s="6">
        <f t="shared" si="423"/>
        <v>0</v>
      </c>
      <c r="I4517" s="16">
        <f t="shared" si="424"/>
        <v>0</v>
      </c>
      <c r="J4517" s="10" t="b">
        <f t="shared" si="422"/>
        <v>0</v>
      </c>
      <c r="K4517" t="b">
        <f t="shared" si="425"/>
        <v>0</v>
      </c>
      <c r="N4517" s="4"/>
      <c r="O4517" s="17"/>
      <c r="P4517" s="17"/>
      <c r="Q4517" s="17"/>
      <c r="R4517" s="4"/>
    </row>
    <row r="4518" spans="1:18" x14ac:dyDescent="0.25">
      <c r="A4518" s="10">
        <v>45846.25</v>
      </c>
      <c r="B4518" s="5">
        <v>45846</v>
      </c>
      <c r="C4518" s="6">
        <v>52398.199911024305</v>
      </c>
      <c r="D4518" s="6">
        <v>0.35274592551920148</v>
      </c>
      <c r="E4518" s="6">
        <v>33136</v>
      </c>
      <c r="F4518" s="16">
        <f t="shared" si="420"/>
        <v>6.7320237358952783E-4</v>
      </c>
      <c r="G4518" s="16">
        <f t="shared" si="421"/>
        <v>1.0645398524843116E-3</v>
      </c>
      <c r="H4518" s="6">
        <f t="shared" si="423"/>
        <v>0</v>
      </c>
      <c r="I4518" s="16">
        <f t="shared" si="424"/>
        <v>0</v>
      </c>
      <c r="J4518" s="10" t="b">
        <f t="shared" si="422"/>
        <v>0</v>
      </c>
      <c r="K4518" t="b">
        <f t="shared" si="425"/>
        <v>0</v>
      </c>
      <c r="N4518" s="4"/>
      <c r="O4518" s="17"/>
      <c r="P4518" s="17"/>
      <c r="Q4518" s="17"/>
      <c r="R4518" s="4"/>
    </row>
    <row r="4519" spans="1:18" x14ac:dyDescent="0.25">
      <c r="A4519" s="10">
        <v>45846.291666666664</v>
      </c>
      <c r="B4519" s="5">
        <v>45846</v>
      </c>
      <c r="C4519" s="6">
        <v>53543.500620659725</v>
      </c>
      <c r="D4519" s="6">
        <v>52.132163272533148</v>
      </c>
      <c r="E4519" s="6">
        <v>33136</v>
      </c>
      <c r="F4519" s="16">
        <f t="shared" si="420"/>
        <v>9.7364129480204342E-2</v>
      </c>
      <c r="G4519" s="16">
        <f t="shared" si="421"/>
        <v>0.15732787081281127</v>
      </c>
      <c r="H4519" s="6">
        <f t="shared" si="423"/>
        <v>51.8</v>
      </c>
      <c r="I4519" s="16">
        <f t="shared" si="424"/>
        <v>14684.790454703721</v>
      </c>
      <c r="J4519" s="10" t="b">
        <f t="shared" si="422"/>
        <v>1</v>
      </c>
      <c r="K4519" t="b">
        <f t="shared" si="425"/>
        <v>1</v>
      </c>
      <c r="N4519" s="4"/>
      <c r="O4519" s="17"/>
      <c r="P4519" s="17"/>
      <c r="Q4519" s="17"/>
      <c r="R4519" s="4"/>
    </row>
    <row r="4520" spans="1:18" x14ac:dyDescent="0.25">
      <c r="A4520" s="10">
        <v>45846.333333333336</v>
      </c>
      <c r="B4520" s="5">
        <v>45846</v>
      </c>
      <c r="C4520" s="6">
        <v>54931.096740451387</v>
      </c>
      <c r="D4520" s="6">
        <v>2948.3803641086156</v>
      </c>
      <c r="E4520" s="6">
        <v>33136</v>
      </c>
      <c r="F4520" s="16">
        <f t="shared" si="420"/>
        <v>5.3674157973573129</v>
      </c>
      <c r="G4520" s="16">
        <f t="shared" si="421"/>
        <v>8.8978161640168274</v>
      </c>
      <c r="H4520" s="6">
        <f t="shared" si="423"/>
        <v>2896.2</v>
      </c>
      <c r="I4520" s="16">
        <f t="shared" si="424"/>
        <v>5555.4955294286046</v>
      </c>
      <c r="J4520" s="10" t="b">
        <f t="shared" si="422"/>
        <v>1</v>
      </c>
      <c r="K4520" t="b">
        <f t="shared" si="425"/>
        <v>1</v>
      </c>
      <c r="N4520" s="4"/>
      <c r="O4520" s="17"/>
      <c r="P4520" s="17"/>
      <c r="Q4520" s="17"/>
      <c r="R4520" s="4"/>
    </row>
    <row r="4521" spans="1:18" x14ac:dyDescent="0.25">
      <c r="A4521" s="10">
        <v>45846.375</v>
      </c>
      <c r="B4521" s="5">
        <v>45846</v>
      </c>
      <c r="C4521" s="6">
        <v>58751.304016927083</v>
      </c>
      <c r="D4521" s="6">
        <v>11403.612301432291</v>
      </c>
      <c r="E4521" s="6">
        <v>33136</v>
      </c>
      <c r="F4521" s="16">
        <f t="shared" si="420"/>
        <v>19.409973092932116</v>
      </c>
      <c r="G4521" s="16">
        <f t="shared" si="421"/>
        <v>34.414571165597209</v>
      </c>
      <c r="H4521" s="6">
        <f t="shared" si="423"/>
        <v>8455.2000000000007</v>
      </c>
      <c r="I4521" s="16">
        <f t="shared" si="424"/>
        <v>286.77439664594505</v>
      </c>
      <c r="J4521" s="10" t="b">
        <f t="shared" si="422"/>
        <v>1</v>
      </c>
      <c r="K4521" t="b">
        <f t="shared" si="425"/>
        <v>1</v>
      </c>
      <c r="N4521" s="4"/>
      <c r="O4521" s="17"/>
      <c r="P4521" s="17"/>
      <c r="Q4521" s="17"/>
      <c r="R4521" s="4"/>
    </row>
    <row r="4522" spans="1:18" x14ac:dyDescent="0.25">
      <c r="A4522" s="10">
        <v>45846.416666666664</v>
      </c>
      <c r="B4522" s="5">
        <v>45846</v>
      </c>
      <c r="C4522" s="6">
        <v>64007.373156467016</v>
      </c>
      <c r="D4522" s="6">
        <v>18017.820279947915</v>
      </c>
      <c r="E4522" s="6">
        <v>33136</v>
      </c>
      <c r="F4522" s="16">
        <f t="shared" si="420"/>
        <v>28.149601196573204</v>
      </c>
      <c r="G4522" s="16">
        <f t="shared" si="421"/>
        <v>54.375362988737066</v>
      </c>
      <c r="H4522" s="6">
        <f t="shared" si="423"/>
        <v>6614.2</v>
      </c>
      <c r="I4522" s="16">
        <f t="shared" si="424"/>
        <v>58.000919578520374</v>
      </c>
      <c r="J4522" s="10" t="b">
        <f t="shared" si="422"/>
        <v>1</v>
      </c>
      <c r="K4522" t="b">
        <f t="shared" si="425"/>
        <v>1</v>
      </c>
      <c r="N4522" s="4"/>
      <c r="O4522" s="17"/>
      <c r="P4522" s="17"/>
      <c r="Q4522" s="17"/>
      <c r="R4522" s="4"/>
    </row>
    <row r="4523" spans="1:18" x14ac:dyDescent="0.25">
      <c r="A4523" s="10">
        <v>45846.458333333336</v>
      </c>
      <c r="B4523" s="5">
        <v>45846</v>
      </c>
      <c r="C4523" s="6">
        <v>66843.290750868051</v>
      </c>
      <c r="D4523" s="6">
        <v>21385.436742621529</v>
      </c>
      <c r="E4523" s="6">
        <v>33136</v>
      </c>
      <c r="F4523" s="16">
        <f t="shared" si="420"/>
        <v>31.993393057692643</v>
      </c>
      <c r="G4523" s="16">
        <f t="shared" si="421"/>
        <v>64.538377422204036</v>
      </c>
      <c r="H4523" s="6">
        <f t="shared" si="423"/>
        <v>3367.6</v>
      </c>
      <c r="I4523" s="16">
        <f t="shared" si="424"/>
        <v>18.690385116937879</v>
      </c>
      <c r="J4523" s="10" t="b">
        <f t="shared" si="422"/>
        <v>1</v>
      </c>
      <c r="K4523" t="b">
        <f t="shared" si="425"/>
        <v>1</v>
      </c>
      <c r="N4523" s="4"/>
      <c r="O4523" s="17"/>
      <c r="P4523" s="17"/>
      <c r="Q4523" s="17"/>
      <c r="R4523" s="4"/>
    </row>
    <row r="4524" spans="1:18" x14ac:dyDescent="0.25">
      <c r="A4524" s="10">
        <v>45846.5</v>
      </c>
      <c r="B4524" s="5">
        <v>45846</v>
      </c>
      <c r="C4524" s="8">
        <v>69473.129943576394</v>
      </c>
      <c r="D4524" s="8">
        <v>22758.131879340279</v>
      </c>
      <c r="E4524" s="6">
        <v>33136</v>
      </c>
      <c r="F4524" s="16">
        <f t="shared" si="420"/>
        <v>32.758178446578732</v>
      </c>
      <c r="G4524" s="16">
        <f t="shared" si="421"/>
        <v>68.680987081543577</v>
      </c>
      <c r="H4524" s="6">
        <f t="shared" si="423"/>
        <v>1372.7</v>
      </c>
      <c r="I4524" s="16">
        <f t="shared" si="424"/>
        <v>6.418854178760756</v>
      </c>
      <c r="J4524" s="10" t="b">
        <f t="shared" si="422"/>
        <v>1</v>
      </c>
      <c r="K4524" t="b">
        <f t="shared" si="425"/>
        <v>1</v>
      </c>
      <c r="N4524" s="4"/>
      <c r="O4524" s="17"/>
      <c r="P4524" s="17"/>
      <c r="Q4524" s="17"/>
      <c r="R4524" s="4"/>
    </row>
    <row r="4525" spans="1:18" x14ac:dyDescent="0.25">
      <c r="A4525" s="10">
        <v>45846.541666666664</v>
      </c>
      <c r="B4525" s="5">
        <v>45846</v>
      </c>
      <c r="C4525" s="8">
        <v>72216.923242187506</v>
      </c>
      <c r="D4525" s="8">
        <v>22858.149791666667</v>
      </c>
      <c r="E4525" s="6">
        <v>33136</v>
      </c>
      <c r="F4525" s="16">
        <f t="shared" si="420"/>
        <v>31.652068193225723</v>
      </c>
      <c r="G4525" s="16">
        <f t="shared" si="421"/>
        <v>68.982827715073242</v>
      </c>
      <c r="H4525" s="6">
        <f t="shared" si="423"/>
        <v>100</v>
      </c>
      <c r="I4525" s="16">
        <f t="shared" si="424"/>
        <v>0.43940337691240605</v>
      </c>
      <c r="J4525" s="10" t="b">
        <f t="shared" si="422"/>
        <v>1</v>
      </c>
      <c r="K4525" t="b">
        <f t="shared" si="425"/>
        <v>1</v>
      </c>
      <c r="N4525" s="4"/>
      <c r="O4525" s="17"/>
      <c r="P4525" s="17"/>
      <c r="Q4525" s="17"/>
      <c r="R4525" s="4"/>
    </row>
    <row r="4526" spans="1:18" x14ac:dyDescent="0.25">
      <c r="A4526" s="10">
        <v>45846.583333333336</v>
      </c>
      <c r="B4526" s="5">
        <v>45846</v>
      </c>
      <c r="C4526" s="8">
        <v>72699.733315972218</v>
      </c>
      <c r="D4526" s="8">
        <v>21527.519848090276</v>
      </c>
      <c r="E4526" s="6">
        <v>33136</v>
      </c>
      <c r="F4526" s="16">
        <f t="shared" si="420"/>
        <v>29.611552706150924</v>
      </c>
      <c r="G4526" s="16">
        <f t="shared" si="421"/>
        <v>64.967165162030057</v>
      </c>
      <c r="H4526" s="6">
        <f t="shared" si="423"/>
        <v>-1330.6</v>
      </c>
      <c r="I4526" s="16">
        <f t="shared" si="424"/>
        <v>-5.8211185600205191</v>
      </c>
      <c r="J4526" s="10" t="b">
        <f t="shared" si="422"/>
        <v>1</v>
      </c>
      <c r="K4526" t="b">
        <f t="shared" si="425"/>
        <v>1</v>
      </c>
      <c r="N4526" s="4"/>
      <c r="O4526" s="17"/>
      <c r="P4526" s="17"/>
      <c r="Q4526" s="17"/>
      <c r="R4526" s="4"/>
    </row>
    <row r="4527" spans="1:18" x14ac:dyDescent="0.25">
      <c r="A4527" s="10">
        <v>45846.625</v>
      </c>
      <c r="B4527" s="5">
        <v>45846</v>
      </c>
      <c r="C4527" s="6">
        <v>73370.826260850692</v>
      </c>
      <c r="D4527" s="6">
        <v>20482.488096788195</v>
      </c>
      <c r="E4527" s="6">
        <v>33136</v>
      </c>
      <c r="F4527" s="16">
        <f t="shared" si="420"/>
        <v>27.916392850706206</v>
      </c>
      <c r="G4527" s="16">
        <f t="shared" si="421"/>
        <v>61.813399616091843</v>
      </c>
      <c r="H4527" s="6">
        <f t="shared" si="423"/>
        <v>-1045</v>
      </c>
      <c r="I4527" s="16">
        <f t="shared" si="424"/>
        <v>-4.854251708390378</v>
      </c>
      <c r="J4527" s="10" t="b">
        <f t="shared" si="422"/>
        <v>1</v>
      </c>
      <c r="K4527" t="b">
        <f t="shared" si="425"/>
        <v>1</v>
      </c>
      <c r="N4527" s="4"/>
      <c r="O4527" s="17"/>
      <c r="P4527" s="17"/>
      <c r="Q4527" s="17"/>
      <c r="R4527" s="4"/>
    </row>
    <row r="4528" spans="1:18" x14ac:dyDescent="0.25">
      <c r="A4528" s="10">
        <v>45846.666666666664</v>
      </c>
      <c r="B4528" s="5">
        <v>45846</v>
      </c>
      <c r="C4528" s="6">
        <v>73745.011514756945</v>
      </c>
      <c r="D4528" s="6">
        <v>18891.009578993056</v>
      </c>
      <c r="E4528" s="6">
        <v>33136</v>
      </c>
      <c r="F4528" s="16">
        <f t="shared" si="420"/>
        <v>25.616660965891665</v>
      </c>
      <c r="G4528" s="16">
        <f t="shared" si="421"/>
        <v>57.010531080978566</v>
      </c>
      <c r="H4528" s="6">
        <f t="shared" si="423"/>
        <v>-1591.5</v>
      </c>
      <c r="I4528" s="16">
        <f t="shared" si="424"/>
        <v>-7.7700521171036776</v>
      </c>
      <c r="J4528" s="10" t="b">
        <f t="shared" si="422"/>
        <v>1</v>
      </c>
      <c r="K4528" t="b">
        <f t="shared" si="425"/>
        <v>1</v>
      </c>
      <c r="N4528" s="4"/>
      <c r="O4528" s="17"/>
      <c r="P4528" s="17"/>
      <c r="Q4528" s="17"/>
      <c r="R4528" s="4"/>
    </row>
    <row r="4529" spans="1:18" x14ac:dyDescent="0.25">
      <c r="A4529" s="10">
        <v>45846.708333333336</v>
      </c>
      <c r="B4529" s="5">
        <v>45846</v>
      </c>
      <c r="C4529" s="6">
        <v>73453.541462673616</v>
      </c>
      <c r="D4529" s="6">
        <v>15986.728806423611</v>
      </c>
      <c r="E4529" s="6">
        <v>33136</v>
      </c>
      <c r="F4529" s="16">
        <f t="shared" si="420"/>
        <v>21.764408479266418</v>
      </c>
      <c r="G4529" s="16">
        <f t="shared" si="421"/>
        <v>48.245801564532869</v>
      </c>
      <c r="H4529" s="6">
        <f t="shared" si="423"/>
        <v>-2904.3</v>
      </c>
      <c r="I4529" s="16">
        <f t="shared" si="424"/>
        <v>-15.373979817519141</v>
      </c>
      <c r="J4529" s="10" t="b">
        <f t="shared" si="422"/>
        <v>1</v>
      </c>
      <c r="K4529" t="b">
        <f t="shared" si="425"/>
        <v>1</v>
      </c>
      <c r="N4529" s="4"/>
      <c r="O4529" s="17"/>
      <c r="P4529" s="17"/>
      <c r="Q4529" s="17"/>
      <c r="R4529" s="4"/>
    </row>
    <row r="4530" spans="1:18" x14ac:dyDescent="0.25">
      <c r="A4530" s="10">
        <v>45846.75</v>
      </c>
      <c r="B4530" s="5">
        <v>45846</v>
      </c>
      <c r="C4530" s="6">
        <v>72689.431039496529</v>
      </c>
      <c r="D4530" s="6">
        <v>12894.897898220486</v>
      </c>
      <c r="E4530" s="6">
        <v>33136</v>
      </c>
      <c r="F4530" s="16">
        <f t="shared" si="420"/>
        <v>17.739714995449496</v>
      </c>
      <c r="G4530" s="16">
        <f t="shared" si="421"/>
        <v>38.915070914475152</v>
      </c>
      <c r="H4530" s="6">
        <f t="shared" si="423"/>
        <v>-3091.8</v>
      </c>
      <c r="I4530" s="16">
        <f t="shared" si="424"/>
        <v>-19.339791382197507</v>
      </c>
      <c r="J4530" s="10" t="b">
        <f t="shared" si="422"/>
        <v>1</v>
      </c>
      <c r="K4530" t="b">
        <f t="shared" si="425"/>
        <v>1</v>
      </c>
      <c r="N4530" s="4"/>
      <c r="O4530" s="17"/>
      <c r="P4530" s="17"/>
      <c r="Q4530" s="17"/>
      <c r="R4530" s="4"/>
    </row>
    <row r="4531" spans="1:18" x14ac:dyDescent="0.25">
      <c r="A4531" s="10">
        <v>45846.791666666664</v>
      </c>
      <c r="B4531" s="5">
        <v>45846</v>
      </c>
      <c r="C4531" s="6">
        <v>70870.574453124995</v>
      </c>
      <c r="D4531" s="6">
        <v>10019.437541232639</v>
      </c>
      <c r="E4531" s="6">
        <v>33136</v>
      </c>
      <c r="F4531" s="16">
        <f t="shared" si="420"/>
        <v>14.137655322463438</v>
      </c>
      <c r="G4531" s="16">
        <f t="shared" si="421"/>
        <v>30.237317543555768</v>
      </c>
      <c r="H4531" s="6">
        <f t="shared" si="423"/>
        <v>-2875.5</v>
      </c>
      <c r="I4531" s="16">
        <f t="shared" si="424"/>
        <v>-22.299517395921555</v>
      </c>
      <c r="J4531" s="10" t="b">
        <f t="shared" si="422"/>
        <v>1</v>
      </c>
      <c r="K4531" t="b">
        <f t="shared" si="425"/>
        <v>1</v>
      </c>
      <c r="N4531" s="4"/>
      <c r="O4531" s="17"/>
      <c r="P4531" s="17"/>
      <c r="Q4531" s="17"/>
      <c r="R4531" s="4"/>
    </row>
    <row r="4532" spans="1:18" x14ac:dyDescent="0.25">
      <c r="A4532" s="10">
        <v>45846.833333333336</v>
      </c>
      <c r="B4532" s="5">
        <v>45846</v>
      </c>
      <c r="C4532" s="6">
        <v>68224.420842013889</v>
      </c>
      <c r="D4532" s="6">
        <v>5941.1243531629771</v>
      </c>
      <c r="E4532" s="6">
        <v>33136</v>
      </c>
      <c r="F4532" s="16">
        <f t="shared" si="420"/>
        <v>8.7082078232964939</v>
      </c>
      <c r="G4532" s="16">
        <f t="shared" si="421"/>
        <v>17.929515792983391</v>
      </c>
      <c r="H4532" s="6">
        <f t="shared" si="423"/>
        <v>-4078.3</v>
      </c>
      <c r="I4532" s="16">
        <f t="shared" si="424"/>
        <v>-40.703881662186284</v>
      </c>
      <c r="J4532" s="10" t="b">
        <f t="shared" si="422"/>
        <v>1</v>
      </c>
      <c r="K4532" t="b">
        <f t="shared" si="425"/>
        <v>1</v>
      </c>
      <c r="N4532" s="4"/>
      <c r="O4532" s="17"/>
      <c r="P4532" s="17"/>
      <c r="Q4532" s="17"/>
      <c r="R4532" s="4"/>
    </row>
    <row r="4533" spans="1:18" x14ac:dyDescent="0.25">
      <c r="A4533" s="10">
        <v>45846.875</v>
      </c>
      <c r="B4533" s="5">
        <v>45846</v>
      </c>
      <c r="C4533" s="6">
        <v>65270.981375868054</v>
      </c>
      <c r="D4533" s="6">
        <v>699.56718781974575</v>
      </c>
      <c r="E4533" s="6">
        <v>33136</v>
      </c>
      <c r="F4533" s="16">
        <f t="shared" si="420"/>
        <v>1.071788983516631</v>
      </c>
      <c r="G4533" s="16">
        <f t="shared" si="421"/>
        <v>2.111199866669923</v>
      </c>
      <c r="H4533" s="6">
        <f t="shared" si="423"/>
        <v>-5241.6000000000004</v>
      </c>
      <c r="I4533" s="16">
        <f t="shared" si="424"/>
        <v>-88.225724432269132</v>
      </c>
      <c r="J4533" s="10" t="b">
        <f t="shared" si="422"/>
        <v>1</v>
      </c>
      <c r="K4533" t="b">
        <f t="shared" si="425"/>
        <v>1</v>
      </c>
      <c r="N4533" s="4"/>
      <c r="O4533" s="17"/>
      <c r="P4533" s="17"/>
      <c r="Q4533" s="17"/>
      <c r="R4533" s="4"/>
    </row>
    <row r="4534" spans="1:18" x14ac:dyDescent="0.25">
      <c r="A4534" s="10">
        <v>45846.916666666664</v>
      </c>
      <c r="B4534" s="5">
        <v>45846</v>
      </c>
      <c r="C4534" s="6">
        <v>63456.016562500001</v>
      </c>
      <c r="D4534" s="6">
        <v>0.28653161735998262</v>
      </c>
      <c r="E4534" s="6">
        <v>33136</v>
      </c>
      <c r="F4534" s="16">
        <f t="shared" si="420"/>
        <v>4.515436563493831E-4</v>
      </c>
      <c r="G4534" s="16">
        <f t="shared" si="421"/>
        <v>8.6471395871554383E-4</v>
      </c>
      <c r="H4534" s="6">
        <f t="shared" si="423"/>
        <v>-699.3</v>
      </c>
      <c r="I4534" s="16">
        <f t="shared" si="424"/>
        <v>-99.961806696426322</v>
      </c>
      <c r="J4534" s="10" t="b">
        <f t="shared" si="422"/>
        <v>0</v>
      </c>
      <c r="K4534" t="b">
        <f t="shared" si="425"/>
        <v>1</v>
      </c>
      <c r="N4534" s="4"/>
      <c r="O4534" s="17"/>
      <c r="P4534" s="17"/>
      <c r="Q4534" s="17"/>
      <c r="R4534" s="4"/>
    </row>
    <row r="4535" spans="1:18" x14ac:dyDescent="0.25">
      <c r="A4535" s="10">
        <v>45846.958333333336</v>
      </c>
      <c r="B4535" s="5">
        <v>45846</v>
      </c>
      <c r="C4535" s="6">
        <v>60369.669469401044</v>
      </c>
      <c r="D4535" s="6">
        <v>0.17636801809072494</v>
      </c>
      <c r="E4535" s="6">
        <v>33136</v>
      </c>
      <c r="F4535" s="16">
        <f t="shared" si="420"/>
        <v>2.9214673467794751E-4</v>
      </c>
      <c r="G4535" s="16">
        <f t="shared" si="421"/>
        <v>5.3225500389523465E-4</v>
      </c>
      <c r="H4535" s="6">
        <f t="shared" si="423"/>
        <v>-0.1</v>
      </c>
      <c r="I4535" s="16">
        <f t="shared" si="424"/>
        <v>-34.900162474693147</v>
      </c>
      <c r="J4535" s="10" t="b">
        <f t="shared" si="422"/>
        <v>0</v>
      </c>
      <c r="K4535" t="b">
        <f t="shared" si="425"/>
        <v>0</v>
      </c>
      <c r="N4535" s="4"/>
      <c r="O4535" s="17"/>
      <c r="P4535" s="17"/>
      <c r="Q4535" s="17"/>
      <c r="R4535" s="4"/>
    </row>
    <row r="4536" spans="1:18" x14ac:dyDescent="0.25">
      <c r="A4536" s="10">
        <v>45847</v>
      </c>
      <c r="B4536" s="5">
        <v>45847</v>
      </c>
      <c r="C4536" s="6">
        <v>56775.875193142361</v>
      </c>
      <c r="D4536" s="6">
        <v>0.17438943573170237</v>
      </c>
      <c r="E4536" s="6">
        <v>33136</v>
      </c>
      <c r="F4536" s="16">
        <f t="shared" si="420"/>
        <v>3.0715411279607345E-4</v>
      </c>
      <c r="G4536" s="16">
        <f t="shared" si="421"/>
        <v>5.2628390793005308E-4</v>
      </c>
      <c r="H4536" s="6">
        <f t="shared" si="423"/>
        <v>0</v>
      </c>
      <c r="I4536" s="16">
        <f t="shared" si="424"/>
        <v>0</v>
      </c>
      <c r="J4536" s="10" t="b">
        <f t="shared" si="422"/>
        <v>0</v>
      </c>
      <c r="K4536" t="b">
        <f t="shared" si="425"/>
        <v>0</v>
      </c>
      <c r="N4536" s="4"/>
      <c r="O4536" s="17"/>
      <c r="P4536" s="17"/>
      <c r="Q4536" s="17"/>
      <c r="R4536" s="4"/>
    </row>
    <row r="4537" spans="1:18" x14ac:dyDescent="0.25">
      <c r="A4537" s="10">
        <v>45847.041666666664</v>
      </c>
      <c r="B4537" s="5">
        <v>45847</v>
      </c>
      <c r="C4537" s="6">
        <v>54472.52222873264</v>
      </c>
      <c r="D4537" s="6">
        <v>0.18187793735000823</v>
      </c>
      <c r="E4537" s="6">
        <v>33136</v>
      </c>
      <c r="F4537" s="16">
        <f t="shared" si="420"/>
        <v>3.3388932604643196E-4</v>
      </c>
      <c r="G4537" s="16">
        <f t="shared" si="421"/>
        <v>5.4888320059756223E-4</v>
      </c>
      <c r="H4537" s="6">
        <f t="shared" si="423"/>
        <v>0</v>
      </c>
      <c r="I4537" s="16">
        <f t="shared" si="424"/>
        <v>0</v>
      </c>
      <c r="J4537" s="10" t="b">
        <f t="shared" si="422"/>
        <v>0</v>
      </c>
      <c r="K4537" t="b">
        <f t="shared" si="425"/>
        <v>0</v>
      </c>
      <c r="N4537" s="4"/>
      <c r="O4537" s="17"/>
      <c r="P4537" s="17"/>
      <c r="Q4537" s="17"/>
      <c r="R4537" s="4"/>
    </row>
    <row r="4538" spans="1:18" x14ac:dyDescent="0.25">
      <c r="A4538" s="10">
        <v>45847.083333333336</v>
      </c>
      <c r="B4538" s="5">
        <v>45847</v>
      </c>
      <c r="C4538" s="6">
        <v>52520.881642795139</v>
      </c>
      <c r="D4538" s="6">
        <v>0.17581109224094285</v>
      </c>
      <c r="E4538" s="6">
        <v>33136</v>
      </c>
      <c r="F4538" s="16">
        <f t="shared" si="420"/>
        <v>3.3474512754121057E-4</v>
      </c>
      <c r="G4538" s="16">
        <f t="shared" si="421"/>
        <v>5.3057427643934951E-4</v>
      </c>
      <c r="H4538" s="6">
        <f t="shared" si="423"/>
        <v>0</v>
      </c>
      <c r="I4538" s="16">
        <f t="shared" si="424"/>
        <v>0</v>
      </c>
      <c r="J4538" s="10" t="b">
        <f t="shared" si="422"/>
        <v>0</v>
      </c>
      <c r="K4538" t="b">
        <f t="shared" si="425"/>
        <v>0</v>
      </c>
      <c r="N4538" s="4"/>
      <c r="O4538" s="17"/>
      <c r="P4538" s="17"/>
      <c r="Q4538" s="17"/>
      <c r="R4538" s="4"/>
    </row>
    <row r="4539" spans="1:18" x14ac:dyDescent="0.25">
      <c r="A4539" s="10">
        <v>45847.125</v>
      </c>
      <c r="B4539" s="5">
        <v>45847</v>
      </c>
      <c r="C4539" s="6">
        <v>50841.494126519094</v>
      </c>
      <c r="D4539" s="6">
        <v>0.23517429538071155</v>
      </c>
      <c r="E4539" s="6">
        <v>33136</v>
      </c>
      <c r="F4539" s="16">
        <f t="shared" si="420"/>
        <v>4.6256369806025005E-4</v>
      </c>
      <c r="G4539" s="16">
        <f t="shared" si="421"/>
        <v>7.0972445491523277E-4</v>
      </c>
      <c r="H4539" s="6">
        <f t="shared" si="423"/>
        <v>0.1</v>
      </c>
      <c r="I4539" s="16">
        <f t="shared" si="424"/>
        <v>56.879232547485437</v>
      </c>
      <c r="J4539" s="10" t="b">
        <f t="shared" si="422"/>
        <v>0</v>
      </c>
      <c r="K4539" t="b">
        <f t="shared" si="425"/>
        <v>0</v>
      </c>
      <c r="N4539" s="4"/>
      <c r="O4539" s="17"/>
      <c r="P4539" s="17"/>
      <c r="Q4539" s="17"/>
      <c r="R4539" s="4"/>
    </row>
    <row r="4540" spans="1:18" x14ac:dyDescent="0.25">
      <c r="A4540" s="10">
        <v>45847.166666666664</v>
      </c>
      <c r="B4540" s="5">
        <v>45847</v>
      </c>
      <c r="C4540" s="6">
        <v>49705.52789713542</v>
      </c>
      <c r="D4540" s="6">
        <v>0.27813904586765503</v>
      </c>
      <c r="E4540" s="6">
        <v>33136</v>
      </c>
      <c r="F4540" s="16">
        <f t="shared" si="420"/>
        <v>5.5957366843232843E-4</v>
      </c>
      <c r="G4540" s="16">
        <f t="shared" si="421"/>
        <v>8.3938630452575749E-4</v>
      </c>
      <c r="H4540" s="6">
        <f t="shared" si="423"/>
        <v>0</v>
      </c>
      <c r="I4540" s="16">
        <f t="shared" si="424"/>
        <v>0</v>
      </c>
      <c r="J4540" s="10" t="b">
        <f t="shared" si="422"/>
        <v>0</v>
      </c>
      <c r="K4540" t="b">
        <f t="shared" si="425"/>
        <v>0</v>
      </c>
      <c r="N4540" s="4"/>
      <c r="O4540" s="17"/>
      <c r="P4540" s="17"/>
      <c r="Q4540" s="17"/>
      <c r="R4540" s="4"/>
    </row>
    <row r="4541" spans="1:18" x14ac:dyDescent="0.25">
      <c r="A4541" s="10">
        <v>45847.208333333336</v>
      </c>
      <c r="B4541" s="5">
        <v>45847</v>
      </c>
      <c r="C4541" s="6">
        <v>48925.59049262153</v>
      </c>
      <c r="D4541" s="6">
        <v>0.32389498945739537</v>
      </c>
      <c r="E4541" s="6">
        <v>33136</v>
      </c>
      <c r="F4541" s="16">
        <f t="shared" si="420"/>
        <v>6.6201549372458157E-4</v>
      </c>
      <c r="G4541" s="16">
        <f t="shared" si="421"/>
        <v>9.7747160024564024E-4</v>
      </c>
      <c r="H4541" s="6">
        <f t="shared" si="423"/>
        <v>0</v>
      </c>
      <c r="I4541" s="16">
        <f t="shared" si="424"/>
        <v>0</v>
      </c>
      <c r="J4541" s="10" t="b">
        <f t="shared" si="422"/>
        <v>0</v>
      </c>
      <c r="K4541" t="b">
        <f t="shared" si="425"/>
        <v>0</v>
      </c>
      <c r="N4541" s="4"/>
      <c r="O4541" s="17"/>
      <c r="P4541" s="17"/>
      <c r="Q4541" s="17"/>
      <c r="R4541" s="4"/>
    </row>
    <row r="4542" spans="1:18" x14ac:dyDescent="0.25">
      <c r="A4542" s="10">
        <v>45847.25</v>
      </c>
      <c r="B4542" s="5">
        <v>45847</v>
      </c>
      <c r="C4542" s="6">
        <v>50151.455674913195</v>
      </c>
      <c r="D4542" s="6">
        <v>0.30336669653654097</v>
      </c>
      <c r="E4542" s="6">
        <v>33136</v>
      </c>
      <c r="F4542" s="16">
        <f t="shared" si="420"/>
        <v>6.0490107904941895E-4</v>
      </c>
      <c r="G4542" s="16">
        <f t="shared" si="421"/>
        <v>9.1551996781911212E-4</v>
      </c>
      <c r="H4542" s="6">
        <f t="shared" si="423"/>
        <v>0</v>
      </c>
      <c r="I4542" s="16">
        <f t="shared" si="424"/>
        <v>0</v>
      </c>
      <c r="J4542" s="10" t="b">
        <f t="shared" si="422"/>
        <v>0</v>
      </c>
      <c r="K4542" t="b">
        <f t="shared" si="425"/>
        <v>0</v>
      </c>
      <c r="N4542" s="4"/>
      <c r="O4542" s="17"/>
      <c r="P4542" s="17"/>
      <c r="Q4542" s="17"/>
      <c r="R4542" s="4"/>
    </row>
    <row r="4543" spans="1:18" x14ac:dyDescent="0.25">
      <c r="A4543" s="10">
        <v>45847.291666666664</v>
      </c>
      <c r="B4543" s="5">
        <v>45847</v>
      </c>
      <c r="C4543" s="6">
        <v>51256.714527994794</v>
      </c>
      <c r="D4543" s="6">
        <v>84.421165636968283</v>
      </c>
      <c r="E4543" s="6">
        <v>33136</v>
      </c>
      <c r="F4543" s="16">
        <f t="shared" si="420"/>
        <v>0.16470264708609078</v>
      </c>
      <c r="G4543" s="16">
        <f t="shared" si="421"/>
        <v>0.254771745645124</v>
      </c>
      <c r="H4543" s="6">
        <f t="shared" si="423"/>
        <v>84.1</v>
      </c>
      <c r="I4543" s="16">
        <f t="shared" si="424"/>
        <v>27722.225596991335</v>
      </c>
      <c r="J4543" s="10" t="b">
        <f t="shared" si="422"/>
        <v>1</v>
      </c>
      <c r="K4543" t="b">
        <f t="shared" si="425"/>
        <v>1</v>
      </c>
      <c r="N4543" s="4"/>
      <c r="O4543" s="17"/>
      <c r="P4543" s="17"/>
      <c r="Q4543" s="17"/>
      <c r="R4543" s="4"/>
    </row>
    <row r="4544" spans="1:18" x14ac:dyDescent="0.25">
      <c r="A4544" s="10">
        <v>45847.333333333336</v>
      </c>
      <c r="B4544" s="5">
        <v>45847</v>
      </c>
      <c r="C4544" s="6">
        <v>52837.839418402778</v>
      </c>
      <c r="D4544" s="6">
        <v>3140.1360173204212</v>
      </c>
      <c r="E4544" s="6">
        <v>33136</v>
      </c>
      <c r="F4544" s="16">
        <f t="shared" si="420"/>
        <v>5.9429682437521283</v>
      </c>
      <c r="G4544" s="16">
        <f t="shared" si="421"/>
        <v>9.4765089851533713</v>
      </c>
      <c r="H4544" s="6">
        <f t="shared" si="423"/>
        <v>3055.7</v>
      </c>
      <c r="I4544" s="16">
        <f t="shared" si="424"/>
        <v>3619.5899179362905</v>
      </c>
      <c r="J4544" s="10" t="b">
        <f t="shared" si="422"/>
        <v>1</v>
      </c>
      <c r="K4544" t="b">
        <f t="shared" si="425"/>
        <v>1</v>
      </c>
      <c r="N4544" s="4"/>
      <c r="O4544" s="17"/>
      <c r="P4544" s="17"/>
      <c r="Q4544" s="17"/>
      <c r="R4544" s="4"/>
    </row>
    <row r="4545" spans="1:18" x14ac:dyDescent="0.25">
      <c r="A4545" s="10">
        <v>45847.375</v>
      </c>
      <c r="B4545" s="5">
        <v>45847</v>
      </c>
      <c r="C4545" s="6">
        <v>56165.06722222222</v>
      </c>
      <c r="D4545" s="6">
        <v>11118.620718315971</v>
      </c>
      <c r="E4545" s="6">
        <v>33136</v>
      </c>
      <c r="F4545" s="16">
        <f t="shared" si="420"/>
        <v>19.7963276253621</v>
      </c>
      <c r="G4545" s="16">
        <f t="shared" si="421"/>
        <v>33.554504823503052</v>
      </c>
      <c r="H4545" s="6">
        <f t="shared" si="423"/>
        <v>7978.5</v>
      </c>
      <c r="I4545" s="16">
        <f t="shared" si="424"/>
        <v>254.08135048902469</v>
      </c>
      <c r="J4545" s="10" t="b">
        <f t="shared" si="422"/>
        <v>1</v>
      </c>
      <c r="K4545" t="b">
        <f t="shared" si="425"/>
        <v>1</v>
      </c>
      <c r="N4545" s="4"/>
      <c r="O4545" s="17"/>
      <c r="P4545" s="17"/>
      <c r="Q4545" s="17"/>
      <c r="R4545" s="4"/>
    </row>
    <row r="4546" spans="1:18" x14ac:dyDescent="0.25">
      <c r="A4546" s="10">
        <v>45847.416666666664</v>
      </c>
      <c r="B4546" s="5">
        <v>45847</v>
      </c>
      <c r="C4546" s="6">
        <v>59985.717585720486</v>
      </c>
      <c r="D4546" s="6">
        <v>15363.807554796007</v>
      </c>
      <c r="E4546" s="6">
        <v>33136</v>
      </c>
      <c r="F4546" s="16">
        <f t="shared" si="420"/>
        <v>25.612442716619832</v>
      </c>
      <c r="G4546" s="16">
        <f t="shared" si="421"/>
        <v>46.36590884474893</v>
      </c>
      <c r="H4546" s="6">
        <f t="shared" si="423"/>
        <v>4245.2</v>
      </c>
      <c r="I4546" s="16">
        <f t="shared" si="424"/>
        <v>38.180994815362126</v>
      </c>
      <c r="J4546" s="10" t="b">
        <f t="shared" si="422"/>
        <v>1</v>
      </c>
      <c r="K4546" t="b">
        <f t="shared" si="425"/>
        <v>1</v>
      </c>
      <c r="N4546" s="4"/>
      <c r="O4546" s="17"/>
      <c r="P4546" s="17"/>
      <c r="Q4546" s="17"/>
      <c r="R4546" s="4"/>
    </row>
    <row r="4547" spans="1:18" x14ac:dyDescent="0.25">
      <c r="A4547" s="10">
        <v>45847.458333333336</v>
      </c>
      <c r="B4547" s="5">
        <v>45847</v>
      </c>
      <c r="C4547" s="6">
        <v>63415.953663194443</v>
      </c>
      <c r="D4547" s="6">
        <v>17895.836644965279</v>
      </c>
      <c r="E4547" s="6">
        <v>33136</v>
      </c>
      <c r="F4547" s="16">
        <f t="shared" ref="F4547:F4610" si="426">D4547/C4547*100</f>
        <v>28.219770595915083</v>
      </c>
      <c r="G4547" s="16">
        <f t="shared" ref="G4547:G4610" si="427">D4547/E4547*100</f>
        <v>54.007232752792369</v>
      </c>
      <c r="H4547" s="6">
        <f t="shared" si="423"/>
        <v>2532</v>
      </c>
      <c r="I4547" s="16">
        <f t="shared" si="424"/>
        <v>16.480289739177344</v>
      </c>
      <c r="J4547" s="10" t="b">
        <f t="shared" ref="J4547:J4610" si="428">D4547&gt;5</f>
        <v>1</v>
      </c>
      <c r="K4547" t="b">
        <f t="shared" si="425"/>
        <v>1</v>
      </c>
      <c r="N4547" s="4"/>
      <c r="O4547" s="17"/>
      <c r="P4547" s="17"/>
      <c r="Q4547" s="17"/>
      <c r="R4547" s="4"/>
    </row>
    <row r="4548" spans="1:18" x14ac:dyDescent="0.25">
      <c r="A4548" s="10">
        <v>45847.5</v>
      </c>
      <c r="B4548" s="5">
        <v>45847</v>
      </c>
      <c r="C4548" s="6">
        <v>66362.133767361112</v>
      </c>
      <c r="D4548" s="6">
        <v>18553.456373697918</v>
      </c>
      <c r="E4548" s="6">
        <v>33136</v>
      </c>
      <c r="F4548" s="16">
        <f t="shared" si="426"/>
        <v>27.957896047675103</v>
      </c>
      <c r="G4548" s="16">
        <f t="shared" si="427"/>
        <v>55.991840818740698</v>
      </c>
      <c r="H4548" s="6">
        <f t="shared" ref="H4548:H4611" si="429">ROUND(D4548-D4547,1)</f>
        <v>657.6</v>
      </c>
      <c r="I4548" s="16">
        <f t="shared" ref="I4548:I4611" si="430">H4548/D4547*100</f>
        <v>3.6745976902119621</v>
      </c>
      <c r="J4548" s="10" t="b">
        <f t="shared" si="428"/>
        <v>1</v>
      </c>
      <c r="K4548" t="b">
        <f t="shared" ref="K4548:K4611" si="431">OR(J4548,ABS(H4548)&gt;5)</f>
        <v>1</v>
      </c>
      <c r="N4548" s="4"/>
      <c r="O4548" s="17"/>
      <c r="P4548" s="17"/>
      <c r="Q4548" s="17"/>
      <c r="R4548" s="4"/>
    </row>
    <row r="4549" spans="1:18" x14ac:dyDescent="0.25">
      <c r="A4549" s="10">
        <v>45847.541666666664</v>
      </c>
      <c r="B4549" s="5">
        <v>45847</v>
      </c>
      <c r="C4549" s="6">
        <v>69530.436059027779</v>
      </c>
      <c r="D4549" s="6">
        <v>20609.597170138888</v>
      </c>
      <c r="E4549" s="6">
        <v>33136</v>
      </c>
      <c r="F4549" s="16">
        <f t="shared" si="426"/>
        <v>29.641115946177006</v>
      </c>
      <c r="G4549" s="16">
        <f t="shared" si="427"/>
        <v>62.196997737019821</v>
      </c>
      <c r="H4549" s="6">
        <f t="shared" si="429"/>
        <v>2056.1</v>
      </c>
      <c r="I4549" s="16">
        <f t="shared" si="430"/>
        <v>11.082032148547832</v>
      </c>
      <c r="J4549" s="10" t="b">
        <f t="shared" si="428"/>
        <v>1</v>
      </c>
      <c r="K4549" t="b">
        <f t="shared" si="431"/>
        <v>1</v>
      </c>
      <c r="N4549" s="4"/>
      <c r="O4549" s="17"/>
      <c r="P4549" s="17"/>
      <c r="Q4549" s="17"/>
      <c r="R4549" s="4"/>
    </row>
    <row r="4550" spans="1:18" x14ac:dyDescent="0.25">
      <c r="A4550" s="10">
        <v>45847.583333333336</v>
      </c>
      <c r="B4550" s="5">
        <v>45847</v>
      </c>
      <c r="C4550" s="6">
        <v>70528.403574218755</v>
      </c>
      <c r="D4550" s="6">
        <v>20835.268792860243</v>
      </c>
      <c r="E4550" s="6">
        <v>33136</v>
      </c>
      <c r="F4550" s="16">
        <f t="shared" si="426"/>
        <v>29.541670783650709</v>
      </c>
      <c r="G4550" s="16">
        <f t="shared" si="427"/>
        <v>62.878044401437236</v>
      </c>
      <c r="H4550" s="6">
        <f t="shared" si="429"/>
        <v>225.7</v>
      </c>
      <c r="I4550" s="16">
        <f t="shared" si="430"/>
        <v>1.095120870809718</v>
      </c>
      <c r="J4550" s="10" t="b">
        <f t="shared" si="428"/>
        <v>1</v>
      </c>
      <c r="K4550" t="b">
        <f t="shared" si="431"/>
        <v>1</v>
      </c>
      <c r="N4550" s="4"/>
      <c r="O4550" s="17"/>
      <c r="P4550" s="17"/>
      <c r="Q4550" s="17"/>
      <c r="R4550" s="4"/>
    </row>
    <row r="4551" spans="1:18" x14ac:dyDescent="0.25">
      <c r="A4551" s="10">
        <v>45847.625</v>
      </c>
      <c r="B4551" s="5">
        <v>45847</v>
      </c>
      <c r="C4551" s="6">
        <v>71805.507154947918</v>
      </c>
      <c r="D4551" s="6">
        <v>20958.635316840278</v>
      </c>
      <c r="E4551" s="6">
        <v>33136</v>
      </c>
      <c r="F4551" s="16">
        <f t="shared" si="426"/>
        <v>29.188061121292531</v>
      </c>
      <c r="G4551" s="16">
        <f t="shared" si="427"/>
        <v>63.250348010744439</v>
      </c>
      <c r="H4551" s="6">
        <f t="shared" si="429"/>
        <v>123.4</v>
      </c>
      <c r="I4551" s="16">
        <f t="shared" si="430"/>
        <v>0.59226497736514094</v>
      </c>
      <c r="J4551" s="10" t="b">
        <f t="shared" si="428"/>
        <v>1</v>
      </c>
      <c r="K4551" t="b">
        <f t="shared" si="431"/>
        <v>1</v>
      </c>
      <c r="N4551" s="4"/>
      <c r="O4551" s="17"/>
      <c r="P4551" s="17"/>
      <c r="Q4551" s="17"/>
      <c r="R4551" s="4"/>
    </row>
    <row r="4552" spans="1:18" x14ac:dyDescent="0.25">
      <c r="A4552" s="10">
        <v>45847.666666666664</v>
      </c>
      <c r="B4552" s="5">
        <v>45847</v>
      </c>
      <c r="C4552" s="6">
        <v>72923.065177951386</v>
      </c>
      <c r="D4552" s="6">
        <v>19367.610030381944</v>
      </c>
      <c r="E4552" s="6">
        <v>33136</v>
      </c>
      <c r="F4552" s="16">
        <f t="shared" si="426"/>
        <v>26.558963180058186</v>
      </c>
      <c r="G4552" s="16">
        <f t="shared" si="427"/>
        <v>58.448847266966276</v>
      </c>
      <c r="H4552" s="6">
        <f t="shared" si="429"/>
        <v>-1591</v>
      </c>
      <c r="I4552" s="16">
        <f t="shared" si="430"/>
        <v>-7.5911431061622139</v>
      </c>
      <c r="J4552" s="10" t="b">
        <f t="shared" si="428"/>
        <v>1</v>
      </c>
      <c r="K4552" t="b">
        <f t="shared" si="431"/>
        <v>1</v>
      </c>
      <c r="N4552" s="4"/>
      <c r="O4552" s="17"/>
      <c r="P4552" s="17"/>
      <c r="Q4552" s="17"/>
      <c r="R4552" s="4"/>
    </row>
    <row r="4553" spans="1:18" x14ac:dyDescent="0.25">
      <c r="A4553" s="10">
        <v>45847.708333333336</v>
      </c>
      <c r="B4553" s="5">
        <v>45847</v>
      </c>
      <c r="C4553" s="6">
        <v>73969.621618923615</v>
      </c>
      <c r="D4553" s="6">
        <v>18696.082827690971</v>
      </c>
      <c r="E4553" s="6">
        <v>33136</v>
      </c>
      <c r="F4553" s="16">
        <f t="shared" si="426"/>
        <v>25.27535279821948</v>
      </c>
      <c r="G4553" s="16">
        <f t="shared" si="427"/>
        <v>56.422268311476856</v>
      </c>
      <c r="H4553" s="6">
        <f t="shared" si="429"/>
        <v>-671.5</v>
      </c>
      <c r="I4553" s="16">
        <f t="shared" si="430"/>
        <v>-3.4671288762352135</v>
      </c>
      <c r="J4553" s="10" t="b">
        <f t="shared" si="428"/>
        <v>1</v>
      </c>
      <c r="K4553" t="b">
        <f t="shared" si="431"/>
        <v>1</v>
      </c>
      <c r="N4553" s="4"/>
      <c r="O4553" s="17"/>
      <c r="P4553" s="17"/>
      <c r="Q4553" s="17"/>
      <c r="R4553" s="4"/>
    </row>
    <row r="4554" spans="1:18" x14ac:dyDescent="0.25">
      <c r="A4554" s="10">
        <v>45847.75</v>
      </c>
      <c r="B4554" s="5">
        <v>45847</v>
      </c>
      <c r="C4554" s="6">
        <v>74105.507684461802</v>
      </c>
      <c r="D4554" s="6">
        <v>17815.961516927084</v>
      </c>
      <c r="E4554" s="6">
        <v>33136</v>
      </c>
      <c r="F4554" s="16">
        <f t="shared" si="426"/>
        <v>24.041346012750786</v>
      </c>
      <c r="G4554" s="16">
        <f t="shared" si="427"/>
        <v>53.766180338384487</v>
      </c>
      <c r="H4554" s="6">
        <f t="shared" si="429"/>
        <v>-880.1</v>
      </c>
      <c r="I4554" s="16">
        <f t="shared" si="430"/>
        <v>-4.707403193017921</v>
      </c>
      <c r="J4554" s="10" t="b">
        <f t="shared" si="428"/>
        <v>1</v>
      </c>
      <c r="K4554" t="b">
        <f t="shared" si="431"/>
        <v>1</v>
      </c>
      <c r="N4554" s="4"/>
      <c r="O4554" s="17"/>
      <c r="P4554" s="17"/>
      <c r="Q4554" s="17"/>
      <c r="R4554" s="4"/>
    </row>
    <row r="4555" spans="1:18" x14ac:dyDescent="0.25">
      <c r="A4555" s="10">
        <v>45847.791666666664</v>
      </c>
      <c r="B4555" s="5">
        <v>45847</v>
      </c>
      <c r="C4555" s="6">
        <v>73172.509513888886</v>
      </c>
      <c r="D4555" s="6">
        <v>14885.359408637152</v>
      </c>
      <c r="E4555" s="6">
        <v>33136</v>
      </c>
      <c r="F4555" s="16">
        <f t="shared" si="426"/>
        <v>20.342830261700616</v>
      </c>
      <c r="G4555" s="16">
        <f t="shared" si="427"/>
        <v>44.922016563970161</v>
      </c>
      <c r="H4555" s="6">
        <f t="shared" si="429"/>
        <v>-2930.6</v>
      </c>
      <c r="I4555" s="16">
        <f t="shared" si="430"/>
        <v>-16.449294623900112</v>
      </c>
      <c r="J4555" s="10" t="b">
        <f t="shared" si="428"/>
        <v>1</v>
      </c>
      <c r="K4555" t="b">
        <f t="shared" si="431"/>
        <v>1</v>
      </c>
      <c r="N4555" s="4"/>
      <c r="O4555" s="17"/>
      <c r="P4555" s="17"/>
      <c r="Q4555" s="17"/>
      <c r="R4555" s="4"/>
    </row>
    <row r="4556" spans="1:18" x14ac:dyDescent="0.25">
      <c r="A4556" s="10">
        <v>45847.833333333336</v>
      </c>
      <c r="B4556" s="5">
        <v>45847</v>
      </c>
      <c r="C4556" s="6">
        <v>70884.69637586805</v>
      </c>
      <c r="D4556" s="6">
        <v>7925.8300065104168</v>
      </c>
      <c r="E4556" s="6">
        <v>33136</v>
      </c>
      <c r="F4556" s="16">
        <f t="shared" si="426"/>
        <v>11.181299224988543</v>
      </c>
      <c r="G4556" s="16">
        <f t="shared" si="427"/>
        <v>23.919091038479046</v>
      </c>
      <c r="H4556" s="6">
        <f t="shared" si="429"/>
        <v>-6959.5</v>
      </c>
      <c r="I4556" s="16">
        <f t="shared" si="430"/>
        <v>-46.753993699082514</v>
      </c>
      <c r="J4556" s="10" t="b">
        <f t="shared" si="428"/>
        <v>1</v>
      </c>
      <c r="K4556" t="b">
        <f t="shared" si="431"/>
        <v>1</v>
      </c>
      <c r="N4556" s="4"/>
      <c r="O4556" s="17"/>
      <c r="P4556" s="17"/>
      <c r="Q4556" s="17"/>
      <c r="R4556" s="4"/>
    </row>
    <row r="4557" spans="1:18" x14ac:dyDescent="0.25">
      <c r="A4557" s="10">
        <v>45847.875</v>
      </c>
      <c r="B4557" s="5">
        <v>45847</v>
      </c>
      <c r="C4557" s="6">
        <v>67214.452439236105</v>
      </c>
      <c r="D4557" s="6">
        <v>1215.2165762648317</v>
      </c>
      <c r="E4557" s="6">
        <v>33136</v>
      </c>
      <c r="F4557" s="16">
        <f t="shared" si="426"/>
        <v>1.8079691675885097</v>
      </c>
      <c r="G4557" s="16">
        <f t="shared" si="427"/>
        <v>3.6673605029720897</v>
      </c>
      <c r="H4557" s="6">
        <f t="shared" si="429"/>
        <v>-6710.6</v>
      </c>
      <c r="I4557" s="16">
        <f t="shared" si="430"/>
        <v>-84.667473242395999</v>
      </c>
      <c r="J4557" s="10" t="b">
        <f t="shared" si="428"/>
        <v>1</v>
      </c>
      <c r="K4557" t="b">
        <f t="shared" si="431"/>
        <v>1</v>
      </c>
      <c r="N4557" s="4"/>
      <c r="O4557" s="17"/>
      <c r="P4557" s="17"/>
      <c r="Q4557" s="17"/>
      <c r="R4557" s="4"/>
    </row>
    <row r="4558" spans="1:18" x14ac:dyDescent="0.25">
      <c r="A4558" s="10">
        <v>45847.916666666664</v>
      </c>
      <c r="B4558" s="5">
        <v>45847</v>
      </c>
      <c r="C4558" s="6">
        <v>64995.309535590277</v>
      </c>
      <c r="D4558" s="6">
        <v>0.21754984690083398</v>
      </c>
      <c r="E4558" s="6">
        <v>33136</v>
      </c>
      <c r="F4558" s="16">
        <f t="shared" si="426"/>
        <v>3.347162256096458E-4</v>
      </c>
      <c r="G4558" s="16">
        <f t="shared" si="427"/>
        <v>6.5653623521497455E-4</v>
      </c>
      <c r="H4558" s="6">
        <f t="shared" si="429"/>
        <v>-1215</v>
      </c>
      <c r="I4558" s="16">
        <f t="shared" si="430"/>
        <v>-99.982177969831724</v>
      </c>
      <c r="J4558" s="10" t="b">
        <f t="shared" si="428"/>
        <v>0</v>
      </c>
      <c r="K4558" t="b">
        <f t="shared" si="431"/>
        <v>1</v>
      </c>
      <c r="N4558" s="4"/>
      <c r="O4558" s="17"/>
      <c r="P4558" s="17"/>
      <c r="Q4558" s="17"/>
      <c r="R4558" s="4"/>
    </row>
    <row r="4559" spans="1:18" x14ac:dyDescent="0.25">
      <c r="A4559" s="10">
        <v>45847.958333333336</v>
      </c>
      <c r="B4559" s="5">
        <v>45847</v>
      </c>
      <c r="C4559" s="6">
        <v>61812.438465711806</v>
      </c>
      <c r="D4559" s="6">
        <v>0.39349674971567261</v>
      </c>
      <c r="E4559" s="6">
        <v>33136</v>
      </c>
      <c r="F4559" s="16">
        <f t="shared" si="426"/>
        <v>6.365980043546585E-4</v>
      </c>
      <c r="G4559" s="16">
        <f t="shared" si="427"/>
        <v>1.187520369735854E-3</v>
      </c>
      <c r="H4559" s="6">
        <f t="shared" si="429"/>
        <v>0.2</v>
      </c>
      <c r="I4559" s="16">
        <f t="shared" si="430"/>
        <v>91.932953688156928</v>
      </c>
      <c r="J4559" s="10" t="b">
        <f t="shared" si="428"/>
        <v>0</v>
      </c>
      <c r="K4559" t="b">
        <f t="shared" si="431"/>
        <v>0</v>
      </c>
      <c r="N4559" s="4"/>
      <c r="O4559" s="17"/>
      <c r="P4559" s="17"/>
      <c r="Q4559" s="17"/>
      <c r="R4559" s="4"/>
    </row>
    <row r="4560" spans="1:18" x14ac:dyDescent="0.25">
      <c r="A4560" s="10">
        <v>45848</v>
      </c>
      <c r="B4560" s="5">
        <v>45848</v>
      </c>
      <c r="C4560" s="6">
        <v>58302.581710069448</v>
      </c>
      <c r="D4560" s="6">
        <v>0.38207370327578649</v>
      </c>
      <c r="E4560" s="6">
        <v>33438</v>
      </c>
      <c r="F4560" s="16">
        <f t="shared" si="426"/>
        <v>6.553289615471667E-4</v>
      </c>
      <c r="G4560" s="16">
        <f t="shared" si="427"/>
        <v>1.142633241449209E-3</v>
      </c>
      <c r="H4560" s="6">
        <f t="shared" si="429"/>
        <v>0</v>
      </c>
      <c r="I4560" s="16">
        <f t="shared" si="430"/>
        <v>0</v>
      </c>
      <c r="J4560" s="10" t="b">
        <f t="shared" si="428"/>
        <v>0</v>
      </c>
      <c r="K4560" t="b">
        <f t="shared" si="431"/>
        <v>0</v>
      </c>
      <c r="N4560" s="4"/>
      <c r="O4560" s="17"/>
      <c r="P4560" s="17"/>
      <c r="Q4560" s="17"/>
      <c r="R4560" s="4"/>
    </row>
    <row r="4561" spans="1:18" x14ac:dyDescent="0.25">
      <c r="A4561" s="10">
        <v>45848.041666666664</v>
      </c>
      <c r="B4561" s="5">
        <v>45848</v>
      </c>
      <c r="C4561" s="6">
        <v>55465.870481770835</v>
      </c>
      <c r="D4561" s="6">
        <v>0.32319261776076424</v>
      </c>
      <c r="E4561" s="6">
        <v>33438</v>
      </c>
      <c r="F4561" s="16">
        <f t="shared" si="426"/>
        <v>5.8268736243305386E-4</v>
      </c>
      <c r="G4561" s="16">
        <f t="shared" si="427"/>
        <v>9.665429085494474E-4</v>
      </c>
      <c r="H4561" s="6">
        <f t="shared" si="429"/>
        <v>-0.1</v>
      </c>
      <c r="I4561" s="16">
        <f t="shared" si="430"/>
        <v>-26.172960646762572</v>
      </c>
      <c r="J4561" s="10" t="b">
        <f t="shared" si="428"/>
        <v>0</v>
      </c>
      <c r="K4561" t="b">
        <f t="shared" si="431"/>
        <v>0</v>
      </c>
      <c r="N4561" s="4"/>
      <c r="O4561" s="17"/>
      <c r="P4561" s="17"/>
      <c r="Q4561" s="17"/>
      <c r="R4561" s="4"/>
    </row>
    <row r="4562" spans="1:18" x14ac:dyDescent="0.25">
      <c r="A4562" s="10">
        <v>45848.083333333336</v>
      </c>
      <c r="B4562" s="5">
        <v>45848</v>
      </c>
      <c r="C4562" s="6">
        <v>52548.350236545142</v>
      </c>
      <c r="D4562" s="6">
        <v>0.43243949693110256</v>
      </c>
      <c r="E4562" s="6">
        <v>33438</v>
      </c>
      <c r="F4562" s="16">
        <f t="shared" si="426"/>
        <v>8.2293639093232516E-4</v>
      </c>
      <c r="G4562" s="16">
        <f t="shared" si="427"/>
        <v>1.2932576617354582E-3</v>
      </c>
      <c r="H4562" s="6">
        <f t="shared" si="429"/>
        <v>0.1</v>
      </c>
      <c r="I4562" s="16">
        <f t="shared" si="430"/>
        <v>30.94130079234132</v>
      </c>
      <c r="J4562" s="10" t="b">
        <f t="shared" si="428"/>
        <v>0</v>
      </c>
      <c r="K4562" t="b">
        <f t="shared" si="431"/>
        <v>0</v>
      </c>
      <c r="N4562" s="4"/>
      <c r="O4562" s="17"/>
      <c r="P4562" s="17"/>
      <c r="Q4562" s="17"/>
      <c r="R4562" s="4"/>
    </row>
    <row r="4563" spans="1:18" x14ac:dyDescent="0.25">
      <c r="A4563" s="10">
        <v>45848.125</v>
      </c>
      <c r="B4563" s="5">
        <v>45848</v>
      </c>
      <c r="C4563" s="6">
        <v>50904.256596137151</v>
      </c>
      <c r="D4563" s="6">
        <v>0.50376613842116458</v>
      </c>
      <c r="E4563" s="6">
        <v>33438</v>
      </c>
      <c r="F4563" s="16">
        <f t="shared" si="426"/>
        <v>9.896346044652633E-4</v>
      </c>
      <c r="G4563" s="16">
        <f t="shared" si="427"/>
        <v>1.5065677923953723E-3</v>
      </c>
      <c r="H4563" s="6">
        <f t="shared" si="429"/>
        <v>0.1</v>
      </c>
      <c r="I4563" s="16">
        <f t="shared" si="430"/>
        <v>23.124622221066982</v>
      </c>
      <c r="J4563" s="10" t="b">
        <f t="shared" si="428"/>
        <v>0</v>
      </c>
      <c r="K4563" t="b">
        <f t="shared" si="431"/>
        <v>0</v>
      </c>
      <c r="N4563" s="4"/>
      <c r="O4563" s="17"/>
      <c r="P4563" s="17"/>
      <c r="Q4563" s="17"/>
      <c r="R4563" s="4"/>
    </row>
    <row r="4564" spans="1:18" x14ac:dyDescent="0.25">
      <c r="A4564" s="10">
        <v>45848.166666666664</v>
      </c>
      <c r="B4564" s="5">
        <v>45848</v>
      </c>
      <c r="C4564" s="6">
        <v>49771.871195746528</v>
      </c>
      <c r="D4564" s="6">
        <v>0.54870909571647641</v>
      </c>
      <c r="E4564" s="6">
        <v>33438</v>
      </c>
      <c r="F4564" s="16">
        <f t="shared" si="426"/>
        <v>1.1024481952034159E-3</v>
      </c>
      <c r="G4564" s="16">
        <f t="shared" si="427"/>
        <v>1.6409746268212107E-3</v>
      </c>
      <c r="H4564" s="6">
        <f t="shared" si="429"/>
        <v>0</v>
      </c>
      <c r="I4564" s="16">
        <f t="shared" si="430"/>
        <v>0</v>
      </c>
      <c r="J4564" s="10" t="b">
        <f t="shared" si="428"/>
        <v>0</v>
      </c>
      <c r="K4564" t="b">
        <f t="shared" si="431"/>
        <v>0</v>
      </c>
      <c r="N4564" s="4"/>
      <c r="O4564" s="17"/>
      <c r="P4564" s="17"/>
      <c r="Q4564" s="17"/>
      <c r="R4564" s="4"/>
    </row>
    <row r="4565" spans="1:18" x14ac:dyDescent="0.25">
      <c r="A4565" s="10">
        <v>45848.208333333336</v>
      </c>
      <c r="B4565" s="5">
        <v>45848</v>
      </c>
      <c r="C4565" s="6">
        <v>49579.269296874998</v>
      </c>
      <c r="D4565" s="6">
        <v>0.67378284303678404</v>
      </c>
      <c r="E4565" s="6">
        <v>33438</v>
      </c>
      <c r="F4565" s="16">
        <f t="shared" si="426"/>
        <v>1.3590011563144454E-3</v>
      </c>
      <c r="G4565" s="16">
        <f t="shared" si="427"/>
        <v>2.0150213620335664E-3</v>
      </c>
      <c r="H4565" s="6">
        <f t="shared" si="429"/>
        <v>0.1</v>
      </c>
      <c r="I4565" s="16">
        <f t="shared" si="430"/>
        <v>18.224593100543576</v>
      </c>
      <c r="J4565" s="10" t="b">
        <f t="shared" si="428"/>
        <v>0</v>
      </c>
      <c r="K4565" t="b">
        <f t="shared" si="431"/>
        <v>0</v>
      </c>
      <c r="N4565" s="4"/>
      <c r="O4565" s="17"/>
      <c r="P4565" s="17"/>
      <c r="Q4565" s="17"/>
      <c r="R4565" s="4"/>
    </row>
    <row r="4566" spans="1:18" x14ac:dyDescent="0.25">
      <c r="A4566" s="10">
        <v>45848.25</v>
      </c>
      <c r="B4566" s="5">
        <v>45848</v>
      </c>
      <c r="C4566" s="6">
        <v>50354.567211371526</v>
      </c>
      <c r="D4566" s="6">
        <v>0.71522680355442891</v>
      </c>
      <c r="E4566" s="6">
        <v>33438</v>
      </c>
      <c r="F4566" s="16">
        <f t="shared" si="426"/>
        <v>1.420381195120092E-3</v>
      </c>
      <c r="G4566" s="16">
        <f t="shared" si="427"/>
        <v>2.1389640635038846E-3</v>
      </c>
      <c r="H4566" s="6">
        <f t="shared" si="429"/>
        <v>0</v>
      </c>
      <c r="I4566" s="16">
        <f t="shared" si="430"/>
        <v>0</v>
      </c>
      <c r="J4566" s="10" t="b">
        <f t="shared" si="428"/>
        <v>0</v>
      </c>
      <c r="K4566" t="b">
        <f t="shared" si="431"/>
        <v>0</v>
      </c>
      <c r="N4566" s="4"/>
      <c r="O4566" s="17"/>
      <c r="P4566" s="17"/>
      <c r="Q4566" s="17"/>
      <c r="R4566" s="4"/>
    </row>
    <row r="4567" spans="1:18" x14ac:dyDescent="0.25">
      <c r="A4567" s="10">
        <v>45848.291666666664</v>
      </c>
      <c r="B4567" s="5">
        <v>45848</v>
      </c>
      <c r="C4567" s="6">
        <v>51483.482549913191</v>
      </c>
      <c r="D4567" s="6">
        <v>100.81619267178907</v>
      </c>
      <c r="E4567" s="6">
        <v>33438</v>
      </c>
      <c r="F4567" s="16">
        <f t="shared" si="426"/>
        <v>0.19582240298924586</v>
      </c>
      <c r="G4567" s="16">
        <f t="shared" si="427"/>
        <v>0.30150186216815922</v>
      </c>
      <c r="H4567" s="6">
        <f t="shared" si="429"/>
        <v>100.1</v>
      </c>
      <c r="I4567" s="16">
        <f t="shared" si="430"/>
        <v>13995.560499486</v>
      </c>
      <c r="J4567" s="10" t="b">
        <f t="shared" si="428"/>
        <v>1</v>
      </c>
      <c r="K4567" t="b">
        <f t="shared" si="431"/>
        <v>1</v>
      </c>
      <c r="N4567" s="4"/>
      <c r="O4567" s="17"/>
      <c r="P4567" s="17"/>
      <c r="Q4567" s="17"/>
      <c r="R4567" s="4"/>
    </row>
    <row r="4568" spans="1:18" x14ac:dyDescent="0.25">
      <c r="A4568" s="10">
        <v>45848.333333333336</v>
      </c>
      <c r="B4568" s="5">
        <v>45848</v>
      </c>
      <c r="C4568" s="6">
        <v>53230.31566189236</v>
      </c>
      <c r="D4568" s="6">
        <v>4820.1646394178606</v>
      </c>
      <c r="E4568" s="6">
        <v>33438</v>
      </c>
      <c r="F4568" s="16">
        <f t="shared" si="426"/>
        <v>9.0552997469233905</v>
      </c>
      <c r="G4568" s="16">
        <f t="shared" si="427"/>
        <v>14.415230095752918</v>
      </c>
      <c r="H4568" s="6">
        <f t="shared" si="429"/>
        <v>4719.3</v>
      </c>
      <c r="I4568" s="16">
        <f t="shared" si="430"/>
        <v>4681.0932598534646</v>
      </c>
      <c r="J4568" s="10" t="b">
        <f t="shared" si="428"/>
        <v>1</v>
      </c>
      <c r="K4568" t="b">
        <f t="shared" si="431"/>
        <v>1</v>
      </c>
      <c r="N4568" s="4"/>
      <c r="O4568" s="17"/>
      <c r="P4568" s="17"/>
      <c r="Q4568" s="17"/>
      <c r="R4568" s="4"/>
    </row>
    <row r="4569" spans="1:18" x14ac:dyDescent="0.25">
      <c r="A4569" s="10">
        <v>45848.375</v>
      </c>
      <c r="B4569" s="5">
        <v>45848</v>
      </c>
      <c r="C4569" s="6">
        <v>58037.863326822917</v>
      </c>
      <c r="D4569" s="6">
        <v>17281.056171875</v>
      </c>
      <c r="E4569" s="6">
        <v>33438</v>
      </c>
      <c r="F4569" s="16">
        <f t="shared" si="426"/>
        <v>29.775486520862916</v>
      </c>
      <c r="G4569" s="16">
        <f t="shared" si="427"/>
        <v>51.680890519394097</v>
      </c>
      <c r="H4569" s="6">
        <f t="shared" si="429"/>
        <v>12460.9</v>
      </c>
      <c r="I4569" s="16">
        <f t="shared" si="430"/>
        <v>258.51606598866971</v>
      </c>
      <c r="J4569" s="10" t="b">
        <f t="shared" si="428"/>
        <v>1</v>
      </c>
      <c r="K4569" t="b">
        <f t="shared" si="431"/>
        <v>1</v>
      </c>
      <c r="N4569" s="4"/>
      <c r="O4569" s="17"/>
      <c r="P4569" s="17"/>
      <c r="Q4569" s="17"/>
      <c r="R4569" s="4"/>
    </row>
    <row r="4570" spans="1:18" x14ac:dyDescent="0.25">
      <c r="A4570" s="10">
        <v>45848.416666666664</v>
      </c>
      <c r="B4570" s="5">
        <v>45848</v>
      </c>
      <c r="C4570" s="6">
        <v>61588.442082248264</v>
      </c>
      <c r="D4570" s="6">
        <v>24267.353489040797</v>
      </c>
      <c r="E4570" s="6">
        <v>33438</v>
      </c>
      <c r="F4570" s="16">
        <f t="shared" si="426"/>
        <v>39.402447388802223</v>
      </c>
      <c r="G4570" s="16">
        <f t="shared" si="427"/>
        <v>72.574177549616593</v>
      </c>
      <c r="H4570" s="6">
        <f t="shared" si="429"/>
        <v>6986.3</v>
      </c>
      <c r="I4570" s="16">
        <f t="shared" si="430"/>
        <v>40.427505879937108</v>
      </c>
      <c r="J4570" s="10" t="b">
        <f t="shared" si="428"/>
        <v>1</v>
      </c>
      <c r="K4570" t="b">
        <f t="shared" si="431"/>
        <v>1</v>
      </c>
      <c r="N4570" s="4"/>
      <c r="O4570" s="17"/>
      <c r="P4570" s="17"/>
      <c r="Q4570" s="17"/>
      <c r="R4570" s="4"/>
    </row>
    <row r="4571" spans="1:18" x14ac:dyDescent="0.25">
      <c r="A4571" s="10">
        <v>45848.458333333336</v>
      </c>
      <c r="B4571" s="5">
        <v>45848</v>
      </c>
      <c r="C4571" s="6">
        <v>63812.483742404511</v>
      </c>
      <c r="D4571" s="6">
        <v>26644.198718532985</v>
      </c>
      <c r="E4571" s="6">
        <v>33438</v>
      </c>
      <c r="F4571" s="16">
        <f t="shared" si="426"/>
        <v>41.753896974280366</v>
      </c>
      <c r="G4571" s="16">
        <f t="shared" si="427"/>
        <v>79.682393440196748</v>
      </c>
      <c r="H4571" s="6">
        <f t="shared" si="429"/>
        <v>2376.8000000000002</v>
      </c>
      <c r="I4571" s="16">
        <f t="shared" si="430"/>
        <v>9.7942282872888029</v>
      </c>
      <c r="J4571" s="10" t="b">
        <f t="shared" si="428"/>
        <v>1</v>
      </c>
      <c r="K4571" t="b">
        <f t="shared" si="431"/>
        <v>1</v>
      </c>
      <c r="N4571" s="4"/>
      <c r="O4571" s="17"/>
      <c r="P4571" s="17"/>
      <c r="Q4571" s="17"/>
      <c r="R4571" s="4"/>
    </row>
    <row r="4572" spans="1:18" x14ac:dyDescent="0.25">
      <c r="A4572" s="10">
        <v>45848.5</v>
      </c>
      <c r="B4572" s="5">
        <v>45848</v>
      </c>
      <c r="C4572" s="6">
        <v>67387.49164930555</v>
      </c>
      <c r="D4572" s="6">
        <v>27555.516671549478</v>
      </c>
      <c r="E4572" s="6">
        <v>33438</v>
      </c>
      <c r="F4572" s="16">
        <f t="shared" si="426"/>
        <v>40.891144628074969</v>
      </c>
      <c r="G4572" s="16">
        <f t="shared" si="427"/>
        <v>82.407789555444339</v>
      </c>
      <c r="H4572" s="6">
        <f t="shared" si="429"/>
        <v>911.3</v>
      </c>
      <c r="I4572" s="16">
        <f t="shared" si="430"/>
        <v>3.4202567306560594</v>
      </c>
      <c r="J4572" s="10" t="b">
        <f t="shared" si="428"/>
        <v>1</v>
      </c>
      <c r="K4572" t="b">
        <f t="shared" si="431"/>
        <v>1</v>
      </c>
      <c r="N4572" s="4"/>
      <c r="O4572" s="17"/>
      <c r="P4572" s="17"/>
      <c r="Q4572" s="17"/>
      <c r="R4572" s="4"/>
    </row>
    <row r="4573" spans="1:18" x14ac:dyDescent="0.25">
      <c r="A4573" s="10">
        <v>45848.541666666664</v>
      </c>
      <c r="B4573" s="5">
        <v>45848</v>
      </c>
      <c r="C4573" s="6">
        <v>71143.69523220486</v>
      </c>
      <c r="D4573" s="6">
        <v>27789.508994683161</v>
      </c>
      <c r="E4573" s="6">
        <v>33438</v>
      </c>
      <c r="F4573" s="16">
        <f t="shared" si="426"/>
        <v>39.06109867358083</v>
      </c>
      <c r="G4573" s="16">
        <f t="shared" si="427"/>
        <v>83.107569216709024</v>
      </c>
      <c r="H4573" s="6">
        <f t="shared" si="429"/>
        <v>234</v>
      </c>
      <c r="I4573" s="16">
        <f t="shared" si="430"/>
        <v>0.8491947466969485</v>
      </c>
      <c r="J4573" s="10" t="b">
        <f t="shared" si="428"/>
        <v>1</v>
      </c>
      <c r="K4573" t="b">
        <f t="shared" si="431"/>
        <v>1</v>
      </c>
      <c r="N4573" s="4"/>
      <c r="O4573" s="17"/>
      <c r="P4573" s="17"/>
      <c r="Q4573" s="17"/>
      <c r="R4573" s="4"/>
    </row>
    <row r="4574" spans="1:18" x14ac:dyDescent="0.25">
      <c r="A4574" s="10">
        <v>45848.583333333336</v>
      </c>
      <c r="B4574" s="5">
        <v>45848</v>
      </c>
      <c r="C4574" s="6">
        <v>74346.39403645834</v>
      </c>
      <c r="D4574" s="6">
        <v>27321.892500000002</v>
      </c>
      <c r="E4574" s="6">
        <v>33438</v>
      </c>
      <c r="F4574" s="16">
        <f t="shared" si="426"/>
        <v>36.749452147742048</v>
      </c>
      <c r="G4574" s="16">
        <f t="shared" si="427"/>
        <v>81.709110891799753</v>
      </c>
      <c r="H4574" s="6">
        <f t="shared" si="429"/>
        <v>-467.6</v>
      </c>
      <c r="I4574" s="16">
        <f t="shared" si="430"/>
        <v>-1.6826493771065325</v>
      </c>
      <c r="J4574" s="10" t="b">
        <f t="shared" si="428"/>
        <v>1</v>
      </c>
      <c r="K4574" t="b">
        <f t="shared" si="431"/>
        <v>1</v>
      </c>
      <c r="N4574" s="4"/>
      <c r="O4574" s="17"/>
      <c r="P4574" s="17"/>
      <c r="Q4574" s="17"/>
      <c r="R4574" s="4"/>
    </row>
    <row r="4575" spans="1:18" x14ac:dyDescent="0.25">
      <c r="A4575" s="10">
        <v>45848.625</v>
      </c>
      <c r="B4575" s="5">
        <v>45848</v>
      </c>
      <c r="C4575" s="6">
        <v>75692.889090711804</v>
      </c>
      <c r="D4575" s="6">
        <v>26426.604335394964</v>
      </c>
      <c r="E4575" s="6">
        <v>33438</v>
      </c>
      <c r="F4575" s="16">
        <f t="shared" si="426"/>
        <v>34.912928615691783</v>
      </c>
      <c r="G4575" s="16">
        <f t="shared" si="427"/>
        <v>79.031653613837449</v>
      </c>
      <c r="H4575" s="6">
        <f t="shared" si="429"/>
        <v>-895.3</v>
      </c>
      <c r="I4575" s="16">
        <f t="shared" si="430"/>
        <v>-3.2768593903222474</v>
      </c>
      <c r="J4575" s="10" t="b">
        <f t="shared" si="428"/>
        <v>1</v>
      </c>
      <c r="K4575" t="b">
        <f t="shared" si="431"/>
        <v>1</v>
      </c>
      <c r="N4575" s="4"/>
      <c r="O4575" s="17"/>
      <c r="P4575" s="17"/>
      <c r="Q4575" s="17"/>
      <c r="R4575" s="4"/>
    </row>
    <row r="4576" spans="1:18" x14ac:dyDescent="0.25">
      <c r="A4576" s="10">
        <v>45848.666666666664</v>
      </c>
      <c r="B4576" s="5">
        <v>45848</v>
      </c>
      <c r="C4576" s="6">
        <v>76440.302009548614</v>
      </c>
      <c r="D4576" s="6">
        <v>24934.404450954862</v>
      </c>
      <c r="E4576" s="6">
        <v>33438</v>
      </c>
      <c r="F4576" s="16">
        <f t="shared" si="426"/>
        <v>32.619447850742603</v>
      </c>
      <c r="G4576" s="16">
        <f t="shared" si="427"/>
        <v>74.569066484104496</v>
      </c>
      <c r="H4576" s="6">
        <f t="shared" si="429"/>
        <v>-1492.2</v>
      </c>
      <c r="I4576" s="16">
        <f t="shared" si="430"/>
        <v>-5.6465824404136331</v>
      </c>
      <c r="J4576" s="10" t="b">
        <f t="shared" si="428"/>
        <v>1</v>
      </c>
      <c r="K4576" t="b">
        <f t="shared" si="431"/>
        <v>1</v>
      </c>
      <c r="N4576" s="4"/>
      <c r="O4576" s="17"/>
      <c r="P4576" s="17"/>
      <c r="Q4576" s="17"/>
      <c r="R4576" s="4"/>
    </row>
    <row r="4577" spans="1:18" x14ac:dyDescent="0.25">
      <c r="A4577" s="10">
        <v>45848.708333333336</v>
      </c>
      <c r="B4577" s="5">
        <v>45848</v>
      </c>
      <c r="C4577" s="6">
        <v>77233.614947916663</v>
      </c>
      <c r="D4577" s="6">
        <v>24124.286662326387</v>
      </c>
      <c r="E4577" s="6">
        <v>33438</v>
      </c>
      <c r="F4577" s="16">
        <f t="shared" si="426"/>
        <v>31.235475224867908</v>
      </c>
      <c r="G4577" s="16">
        <f t="shared" si="427"/>
        <v>72.146320540482051</v>
      </c>
      <c r="H4577" s="6">
        <f t="shared" si="429"/>
        <v>-810.1</v>
      </c>
      <c r="I4577" s="16">
        <f t="shared" si="430"/>
        <v>-3.2489245997169873</v>
      </c>
      <c r="J4577" s="10" t="b">
        <f t="shared" si="428"/>
        <v>1</v>
      </c>
      <c r="K4577" t="b">
        <f t="shared" si="431"/>
        <v>1</v>
      </c>
      <c r="N4577" s="4"/>
      <c r="O4577" s="17"/>
      <c r="P4577" s="17"/>
      <c r="Q4577" s="17"/>
      <c r="R4577" s="4"/>
    </row>
    <row r="4578" spans="1:18" x14ac:dyDescent="0.25">
      <c r="A4578" s="10">
        <v>45848.75</v>
      </c>
      <c r="B4578" s="5">
        <v>45848</v>
      </c>
      <c r="C4578" s="6">
        <v>77438.756467013882</v>
      </c>
      <c r="D4578" s="6">
        <v>23002.977228732638</v>
      </c>
      <c r="E4578" s="6">
        <v>33438</v>
      </c>
      <c r="F4578" s="16">
        <f t="shared" si="426"/>
        <v>29.704734784230524</v>
      </c>
      <c r="G4578" s="16">
        <f t="shared" si="427"/>
        <v>68.792921911396135</v>
      </c>
      <c r="H4578" s="6">
        <f t="shared" si="429"/>
        <v>-1121.3</v>
      </c>
      <c r="I4578" s="16">
        <f t="shared" si="430"/>
        <v>-4.6480130819829562</v>
      </c>
      <c r="J4578" s="10" t="b">
        <f t="shared" si="428"/>
        <v>1</v>
      </c>
      <c r="K4578" t="b">
        <f t="shared" si="431"/>
        <v>1</v>
      </c>
      <c r="N4578" s="4"/>
      <c r="O4578" s="17"/>
      <c r="P4578" s="17"/>
      <c r="Q4578" s="17"/>
      <c r="R4578" s="4"/>
    </row>
    <row r="4579" spans="1:18" x14ac:dyDescent="0.25">
      <c r="A4579" s="10">
        <v>45848.791666666664</v>
      </c>
      <c r="B4579" s="5">
        <v>45848</v>
      </c>
      <c r="C4579" s="6">
        <v>76587.19615885416</v>
      </c>
      <c r="D4579" s="6">
        <v>20076.923993055556</v>
      </c>
      <c r="E4579" s="6">
        <v>33438</v>
      </c>
      <c r="F4579" s="16">
        <f t="shared" si="426"/>
        <v>26.214465341455757</v>
      </c>
      <c r="G4579" s="16">
        <f t="shared" si="427"/>
        <v>60.042239347615158</v>
      </c>
      <c r="H4579" s="6">
        <f t="shared" si="429"/>
        <v>-2926.1</v>
      </c>
      <c r="I4579" s="16">
        <f t="shared" si="430"/>
        <v>-12.720527307852381</v>
      </c>
      <c r="J4579" s="10" t="b">
        <f t="shared" si="428"/>
        <v>1</v>
      </c>
      <c r="K4579" t="b">
        <f t="shared" si="431"/>
        <v>1</v>
      </c>
      <c r="N4579" s="4"/>
      <c r="O4579" s="17"/>
      <c r="P4579" s="17"/>
      <c r="Q4579" s="17"/>
      <c r="R4579" s="4"/>
    </row>
    <row r="4580" spans="1:18" x14ac:dyDescent="0.25">
      <c r="A4580" s="10">
        <v>45848.833333333336</v>
      </c>
      <c r="B4580" s="5">
        <v>45848</v>
      </c>
      <c r="C4580" s="6">
        <v>74912.599691840282</v>
      </c>
      <c r="D4580" s="6">
        <v>9810.351987304688</v>
      </c>
      <c r="E4580" s="6">
        <v>33438</v>
      </c>
      <c r="F4580" s="16">
        <f t="shared" si="426"/>
        <v>13.095730261211669</v>
      </c>
      <c r="G4580" s="16">
        <f t="shared" si="427"/>
        <v>29.338931716324808</v>
      </c>
      <c r="H4580" s="6">
        <f t="shared" si="429"/>
        <v>-10266.6</v>
      </c>
      <c r="I4580" s="16">
        <f t="shared" si="430"/>
        <v>-51.136319505672944</v>
      </c>
      <c r="J4580" s="10" t="b">
        <f t="shared" si="428"/>
        <v>1</v>
      </c>
      <c r="K4580" t="b">
        <f t="shared" si="431"/>
        <v>1</v>
      </c>
      <c r="N4580" s="4"/>
      <c r="O4580" s="17"/>
      <c r="P4580" s="17"/>
      <c r="Q4580" s="17"/>
      <c r="R4580" s="4"/>
    </row>
    <row r="4581" spans="1:18" x14ac:dyDescent="0.25">
      <c r="A4581" s="10">
        <v>45848.875</v>
      </c>
      <c r="B4581" s="5">
        <v>45848</v>
      </c>
      <c r="C4581" s="6">
        <v>72310.469431423611</v>
      </c>
      <c r="D4581" s="6">
        <v>964.50123969867821</v>
      </c>
      <c r="E4581" s="6">
        <v>33438</v>
      </c>
      <c r="F4581" s="16">
        <f t="shared" si="426"/>
        <v>1.3338334646179735</v>
      </c>
      <c r="G4581" s="16">
        <f t="shared" si="427"/>
        <v>2.8844465569073456</v>
      </c>
      <c r="H4581" s="6">
        <f t="shared" si="429"/>
        <v>-8845.9</v>
      </c>
      <c r="I4581" s="16">
        <f t="shared" si="430"/>
        <v>-90.169037884137495</v>
      </c>
      <c r="J4581" s="10" t="b">
        <f t="shared" si="428"/>
        <v>1</v>
      </c>
      <c r="K4581" t="b">
        <f t="shared" si="431"/>
        <v>1</v>
      </c>
      <c r="N4581" s="4"/>
      <c r="O4581" s="17"/>
      <c r="P4581" s="17"/>
      <c r="Q4581" s="17"/>
      <c r="R4581" s="4"/>
    </row>
    <row r="4582" spans="1:18" x14ac:dyDescent="0.25">
      <c r="A4582" s="10">
        <v>45848.916666666664</v>
      </c>
      <c r="B4582" s="5">
        <v>45848</v>
      </c>
      <c r="C4582" s="6">
        <v>70602.465759548606</v>
      </c>
      <c r="D4582" s="6">
        <v>1.7365537295242151</v>
      </c>
      <c r="E4582" s="6">
        <v>33438</v>
      </c>
      <c r="F4582" s="16">
        <f t="shared" si="426"/>
        <v>2.4596219279910281E-3</v>
      </c>
      <c r="G4582" s="16">
        <f t="shared" si="427"/>
        <v>5.1933540568341856E-3</v>
      </c>
      <c r="H4582" s="6">
        <f t="shared" si="429"/>
        <v>-962.8</v>
      </c>
      <c r="I4582" s="16">
        <f t="shared" si="430"/>
        <v>-99.823614565885904</v>
      </c>
      <c r="J4582" s="10" t="b">
        <f t="shared" si="428"/>
        <v>0</v>
      </c>
      <c r="K4582" t="b">
        <f t="shared" si="431"/>
        <v>1</v>
      </c>
      <c r="N4582" s="4"/>
      <c r="O4582" s="17"/>
      <c r="P4582" s="17"/>
      <c r="Q4582" s="17"/>
      <c r="R4582" s="4"/>
    </row>
    <row r="4583" spans="1:18" x14ac:dyDescent="0.25">
      <c r="A4583" s="10">
        <v>45848.958333333336</v>
      </c>
      <c r="B4583" s="5">
        <v>45848</v>
      </c>
      <c r="C4583" s="6">
        <v>67579.241805555561</v>
      </c>
      <c r="D4583" s="6">
        <v>0.30190485874811807</v>
      </c>
      <c r="E4583" s="6">
        <v>33438</v>
      </c>
      <c r="F4583" s="16">
        <f t="shared" si="426"/>
        <v>4.4674200343469824E-4</v>
      </c>
      <c r="G4583" s="16">
        <f t="shared" si="427"/>
        <v>9.0287953450600541E-4</v>
      </c>
      <c r="H4583" s="6">
        <f t="shared" si="429"/>
        <v>-1.4</v>
      </c>
      <c r="I4583" s="16">
        <f t="shared" si="430"/>
        <v>-80.61944621682251</v>
      </c>
      <c r="J4583" s="10" t="b">
        <f t="shared" si="428"/>
        <v>0</v>
      </c>
      <c r="K4583" t="b">
        <f t="shared" si="431"/>
        <v>0</v>
      </c>
      <c r="N4583" s="4"/>
      <c r="O4583" s="17"/>
      <c r="P4583" s="17"/>
      <c r="Q4583" s="17"/>
      <c r="R4583" s="4"/>
    </row>
    <row r="4584" spans="1:18" x14ac:dyDescent="0.25">
      <c r="A4584" s="10">
        <v>45849</v>
      </c>
      <c r="B4584" s="5">
        <v>45849</v>
      </c>
      <c r="C4584" s="6">
        <v>63698.512263454861</v>
      </c>
      <c r="D4584" s="6">
        <v>0.25819679694043263</v>
      </c>
      <c r="E4584" s="6">
        <v>33438</v>
      </c>
      <c r="F4584" s="16">
        <f t="shared" si="426"/>
        <v>4.0534195818034104E-4</v>
      </c>
      <c r="G4584" s="16">
        <f t="shared" si="427"/>
        <v>7.7216579023994434E-4</v>
      </c>
      <c r="H4584" s="6">
        <f t="shared" si="429"/>
        <v>0</v>
      </c>
      <c r="I4584" s="16">
        <f t="shared" si="430"/>
        <v>0</v>
      </c>
      <c r="J4584" s="10" t="b">
        <f t="shared" si="428"/>
        <v>0</v>
      </c>
      <c r="K4584" t="b">
        <f t="shared" si="431"/>
        <v>0</v>
      </c>
      <c r="N4584" s="4"/>
      <c r="O4584" s="17"/>
      <c r="P4584" s="17"/>
      <c r="Q4584" s="17"/>
      <c r="R4584" s="4"/>
    </row>
    <row r="4585" spans="1:18" x14ac:dyDescent="0.25">
      <c r="A4585" s="10">
        <v>45849.041666666664</v>
      </c>
      <c r="B4585" s="5">
        <v>45849</v>
      </c>
      <c r="C4585" s="6">
        <v>60043.564672309025</v>
      </c>
      <c r="D4585" s="6">
        <v>0.27056471573809782</v>
      </c>
      <c r="E4585" s="6">
        <v>33438</v>
      </c>
      <c r="F4585" s="16">
        <f t="shared" si="426"/>
        <v>4.5061401203396107E-4</v>
      </c>
      <c r="G4585" s="16">
        <f t="shared" si="427"/>
        <v>8.091534055209577E-4</v>
      </c>
      <c r="H4585" s="6">
        <f t="shared" si="429"/>
        <v>0</v>
      </c>
      <c r="I4585" s="16">
        <f t="shared" si="430"/>
        <v>0</v>
      </c>
      <c r="J4585" s="10" t="b">
        <f t="shared" si="428"/>
        <v>0</v>
      </c>
      <c r="K4585" t="b">
        <f t="shared" si="431"/>
        <v>0</v>
      </c>
      <c r="N4585" s="4"/>
      <c r="O4585" s="17"/>
      <c r="P4585" s="17"/>
      <c r="Q4585" s="17"/>
      <c r="R4585" s="4"/>
    </row>
    <row r="4586" spans="1:18" x14ac:dyDescent="0.25">
      <c r="A4586" s="10">
        <v>45849.083333333336</v>
      </c>
      <c r="B4586" s="5">
        <v>45849</v>
      </c>
      <c r="C4586" s="6">
        <v>57279.946325954865</v>
      </c>
      <c r="D4586" s="6">
        <v>0.37581051177448699</v>
      </c>
      <c r="E4586" s="6">
        <v>33438</v>
      </c>
      <c r="F4586" s="16">
        <f t="shared" si="426"/>
        <v>6.5609438534721288E-4</v>
      </c>
      <c r="G4586" s="16">
        <f t="shared" si="427"/>
        <v>1.1239024815314523E-3</v>
      </c>
      <c r="H4586" s="6">
        <f t="shared" si="429"/>
        <v>0.1</v>
      </c>
      <c r="I4586" s="16">
        <f t="shared" si="430"/>
        <v>36.959734282868709</v>
      </c>
      <c r="J4586" s="10" t="b">
        <f t="shared" si="428"/>
        <v>0</v>
      </c>
      <c r="K4586" t="b">
        <f t="shared" si="431"/>
        <v>0</v>
      </c>
      <c r="N4586" s="4"/>
      <c r="O4586" s="17"/>
      <c r="P4586" s="17"/>
      <c r="Q4586" s="17"/>
      <c r="R4586" s="4"/>
    </row>
    <row r="4587" spans="1:18" x14ac:dyDescent="0.25">
      <c r="A4587" s="10">
        <v>45849.125</v>
      </c>
      <c r="B4587" s="5">
        <v>45849</v>
      </c>
      <c r="C4587" s="6">
        <v>55221.603120659725</v>
      </c>
      <c r="D4587" s="6">
        <v>0.46266656118962501</v>
      </c>
      <c r="E4587" s="6">
        <v>33438</v>
      </c>
      <c r="F4587" s="16">
        <f t="shared" si="426"/>
        <v>8.3783616382649057E-4</v>
      </c>
      <c r="G4587" s="16">
        <f t="shared" si="427"/>
        <v>1.3836550068473744E-3</v>
      </c>
      <c r="H4587" s="6">
        <f t="shared" si="429"/>
        <v>0.1</v>
      </c>
      <c r="I4587" s="16">
        <f t="shared" si="430"/>
        <v>26.609154578413474</v>
      </c>
      <c r="J4587" s="10" t="b">
        <f t="shared" si="428"/>
        <v>0</v>
      </c>
      <c r="K4587" t="b">
        <f t="shared" si="431"/>
        <v>0</v>
      </c>
      <c r="N4587" s="4"/>
      <c r="O4587" s="17"/>
      <c r="P4587" s="17"/>
      <c r="Q4587" s="17"/>
      <c r="R4587" s="4"/>
    </row>
    <row r="4588" spans="1:18" x14ac:dyDescent="0.25">
      <c r="A4588" s="10">
        <v>45849.166666666664</v>
      </c>
      <c r="B4588" s="5">
        <v>45849</v>
      </c>
      <c r="C4588" s="6">
        <v>53964.021349826391</v>
      </c>
      <c r="D4588" s="6">
        <v>0.45404316716723969</v>
      </c>
      <c r="E4588" s="6">
        <v>33438</v>
      </c>
      <c r="F4588" s="16">
        <f t="shared" si="426"/>
        <v>8.4138126813023436E-4</v>
      </c>
      <c r="G4588" s="16">
        <f t="shared" si="427"/>
        <v>1.3578658028806738E-3</v>
      </c>
      <c r="H4588" s="6">
        <f t="shared" si="429"/>
        <v>0</v>
      </c>
      <c r="I4588" s="16">
        <f t="shared" si="430"/>
        <v>0</v>
      </c>
      <c r="J4588" s="10" t="b">
        <f t="shared" si="428"/>
        <v>0</v>
      </c>
      <c r="K4588" t="b">
        <f t="shared" si="431"/>
        <v>0</v>
      </c>
      <c r="N4588" s="4"/>
      <c r="O4588" s="17"/>
      <c r="P4588" s="17"/>
      <c r="Q4588" s="17"/>
      <c r="R4588" s="4"/>
    </row>
    <row r="4589" spans="1:18" x14ac:dyDescent="0.25">
      <c r="A4589" s="10">
        <v>45849.208333333336</v>
      </c>
      <c r="B4589" s="5">
        <v>45849</v>
      </c>
      <c r="C4589" s="6">
        <v>53326.42332465278</v>
      </c>
      <c r="D4589" s="6">
        <v>0.45224368843767376</v>
      </c>
      <c r="E4589" s="6">
        <v>33438</v>
      </c>
      <c r="F4589" s="16">
        <f t="shared" si="426"/>
        <v>8.4806679361261743E-4</v>
      </c>
      <c r="G4589" s="16">
        <f t="shared" si="427"/>
        <v>1.352484264721795E-3</v>
      </c>
      <c r="H4589" s="6">
        <f t="shared" si="429"/>
        <v>0</v>
      </c>
      <c r="I4589" s="16">
        <f t="shared" si="430"/>
        <v>0</v>
      </c>
      <c r="J4589" s="10" t="b">
        <f t="shared" si="428"/>
        <v>0</v>
      </c>
      <c r="K4589" t="b">
        <f t="shared" si="431"/>
        <v>0</v>
      </c>
      <c r="N4589" s="4"/>
      <c r="O4589" s="17"/>
      <c r="P4589" s="17"/>
      <c r="Q4589" s="17"/>
      <c r="R4589" s="4"/>
    </row>
    <row r="4590" spans="1:18" x14ac:dyDescent="0.25">
      <c r="A4590" s="10">
        <v>45849.25</v>
      </c>
      <c r="B4590" s="5">
        <v>45849</v>
      </c>
      <c r="C4590" s="6">
        <v>53751.218980034719</v>
      </c>
      <c r="D4590" s="6">
        <v>0.49256030672126344</v>
      </c>
      <c r="E4590" s="6">
        <v>33438</v>
      </c>
      <c r="F4590" s="16">
        <f t="shared" si="426"/>
        <v>9.1637048622882284E-4</v>
      </c>
      <c r="G4590" s="16">
        <f t="shared" si="427"/>
        <v>1.4730555258127382E-3</v>
      </c>
      <c r="H4590" s="6">
        <f t="shared" si="429"/>
        <v>0</v>
      </c>
      <c r="I4590" s="16">
        <f t="shared" si="430"/>
        <v>0</v>
      </c>
      <c r="J4590" s="10" t="b">
        <f t="shared" si="428"/>
        <v>0</v>
      </c>
      <c r="K4590" t="b">
        <f t="shared" si="431"/>
        <v>0</v>
      </c>
      <c r="N4590" s="4"/>
      <c r="O4590" s="17"/>
      <c r="P4590" s="17"/>
      <c r="Q4590" s="17"/>
      <c r="R4590" s="4"/>
    </row>
    <row r="4591" spans="1:18" x14ac:dyDescent="0.25">
      <c r="A4591" s="10">
        <v>45849.291666666664</v>
      </c>
      <c r="B4591" s="5">
        <v>45849</v>
      </c>
      <c r="C4591" s="6">
        <v>54722.468776041664</v>
      </c>
      <c r="D4591" s="6">
        <v>103.74837565806178</v>
      </c>
      <c r="E4591" s="6">
        <v>33438</v>
      </c>
      <c r="F4591" s="16">
        <f t="shared" si="426"/>
        <v>0.18959008608084657</v>
      </c>
      <c r="G4591" s="16">
        <f t="shared" si="427"/>
        <v>0.31027087642221957</v>
      </c>
      <c r="H4591" s="6">
        <f t="shared" si="429"/>
        <v>103.3</v>
      </c>
      <c r="I4591" s="16">
        <f t="shared" si="430"/>
        <v>20972.051257564442</v>
      </c>
      <c r="J4591" s="10" t="b">
        <f t="shared" si="428"/>
        <v>1</v>
      </c>
      <c r="K4591" t="b">
        <f t="shared" si="431"/>
        <v>1</v>
      </c>
      <c r="N4591" s="4"/>
      <c r="O4591" s="17"/>
      <c r="P4591" s="17"/>
      <c r="Q4591" s="17"/>
      <c r="R4591" s="4"/>
    </row>
    <row r="4592" spans="1:18" x14ac:dyDescent="0.25">
      <c r="A4592" s="10">
        <v>45849.333333333336</v>
      </c>
      <c r="B4592" s="5">
        <v>45849</v>
      </c>
      <c r="C4592" s="6">
        <v>55737.065542534721</v>
      </c>
      <c r="D4592" s="6">
        <v>4223.4655473497178</v>
      </c>
      <c r="E4592" s="6">
        <v>33438</v>
      </c>
      <c r="F4592" s="16">
        <f t="shared" si="426"/>
        <v>7.5774809926558788</v>
      </c>
      <c r="G4592" s="16">
        <f t="shared" si="427"/>
        <v>12.630736130599072</v>
      </c>
      <c r="H4592" s="6">
        <f t="shared" si="429"/>
        <v>4119.7</v>
      </c>
      <c r="I4592" s="16">
        <f t="shared" si="430"/>
        <v>3970.8573496879403</v>
      </c>
      <c r="J4592" s="10" t="b">
        <f t="shared" si="428"/>
        <v>1</v>
      </c>
      <c r="K4592" t="b">
        <f t="shared" si="431"/>
        <v>1</v>
      </c>
      <c r="N4592" s="4"/>
      <c r="O4592" s="17"/>
      <c r="P4592" s="17"/>
      <c r="Q4592" s="17"/>
      <c r="R4592" s="4"/>
    </row>
    <row r="4593" spans="1:18" x14ac:dyDescent="0.25">
      <c r="A4593" s="10">
        <v>45849.375</v>
      </c>
      <c r="B4593" s="5">
        <v>45849</v>
      </c>
      <c r="C4593" s="6">
        <v>59824.446239149307</v>
      </c>
      <c r="D4593" s="6">
        <v>13116.197533637152</v>
      </c>
      <c r="E4593" s="6">
        <v>33438</v>
      </c>
      <c r="F4593" s="16">
        <f t="shared" si="426"/>
        <v>21.92447796542055</v>
      </c>
      <c r="G4593" s="16">
        <f t="shared" si="427"/>
        <v>39.225424767142627</v>
      </c>
      <c r="H4593" s="6">
        <f t="shared" si="429"/>
        <v>8892.7000000000007</v>
      </c>
      <c r="I4593" s="16">
        <f t="shared" si="430"/>
        <v>210.55457657468736</v>
      </c>
      <c r="J4593" s="10" t="b">
        <f t="shared" si="428"/>
        <v>1</v>
      </c>
      <c r="K4593" t="b">
        <f t="shared" si="431"/>
        <v>1</v>
      </c>
      <c r="N4593" s="4"/>
      <c r="O4593" s="17"/>
      <c r="P4593" s="17"/>
      <c r="Q4593" s="17"/>
      <c r="R4593" s="4"/>
    </row>
    <row r="4594" spans="1:18" x14ac:dyDescent="0.25">
      <c r="A4594" s="10">
        <v>45849.416666666664</v>
      </c>
      <c r="B4594" s="5">
        <v>45849</v>
      </c>
      <c r="C4594" s="6">
        <v>64172.407721354168</v>
      </c>
      <c r="D4594" s="6">
        <v>18574.741220703127</v>
      </c>
      <c r="E4594" s="6">
        <v>33438</v>
      </c>
      <c r="F4594" s="16">
        <f t="shared" si="426"/>
        <v>28.945058912792128</v>
      </c>
      <c r="G4594" s="16">
        <f t="shared" si="427"/>
        <v>55.549797298591798</v>
      </c>
      <c r="H4594" s="6">
        <f t="shared" si="429"/>
        <v>5458.5</v>
      </c>
      <c r="I4594" s="16">
        <f t="shared" si="430"/>
        <v>41.616482109250036</v>
      </c>
      <c r="J4594" s="10" t="b">
        <f t="shared" si="428"/>
        <v>1</v>
      </c>
      <c r="K4594" t="b">
        <f t="shared" si="431"/>
        <v>1</v>
      </c>
      <c r="N4594" s="4"/>
      <c r="O4594" s="17"/>
      <c r="P4594" s="17"/>
      <c r="Q4594" s="17"/>
      <c r="R4594" s="4"/>
    </row>
    <row r="4595" spans="1:18" x14ac:dyDescent="0.25">
      <c r="A4595" s="10">
        <v>45849.458333333336</v>
      </c>
      <c r="B4595" s="5">
        <v>45849</v>
      </c>
      <c r="C4595" s="6">
        <v>66882.460685763886</v>
      </c>
      <c r="D4595" s="6">
        <v>20793.88638237847</v>
      </c>
      <c r="E4595" s="6">
        <v>33438</v>
      </c>
      <c r="F4595" s="16">
        <f t="shared" si="426"/>
        <v>31.090193406721511</v>
      </c>
      <c r="G4595" s="16">
        <f t="shared" si="427"/>
        <v>62.186393870382403</v>
      </c>
      <c r="H4595" s="6">
        <f t="shared" si="429"/>
        <v>2219.1</v>
      </c>
      <c r="I4595" s="16">
        <f t="shared" si="430"/>
        <v>11.946868996089293</v>
      </c>
      <c r="J4595" s="10" t="b">
        <f t="shared" si="428"/>
        <v>1</v>
      </c>
      <c r="K4595" t="b">
        <f t="shared" si="431"/>
        <v>1</v>
      </c>
      <c r="N4595" s="4"/>
      <c r="O4595" s="17"/>
      <c r="P4595" s="17"/>
      <c r="Q4595" s="17"/>
      <c r="R4595" s="4"/>
    </row>
    <row r="4596" spans="1:18" x14ac:dyDescent="0.25">
      <c r="A4596" s="10">
        <v>45849.5</v>
      </c>
      <c r="B4596" s="5">
        <v>45849</v>
      </c>
      <c r="C4596" s="6">
        <v>69657.94276041667</v>
      </c>
      <c r="D4596" s="6">
        <v>23115.308971354167</v>
      </c>
      <c r="E4596" s="6">
        <v>33438</v>
      </c>
      <c r="F4596" s="16">
        <f t="shared" si="426"/>
        <v>33.18402475774738</v>
      </c>
      <c r="G4596" s="16">
        <f t="shared" si="427"/>
        <v>69.128862286482942</v>
      </c>
      <c r="H4596" s="6">
        <f t="shared" si="429"/>
        <v>2321.4</v>
      </c>
      <c r="I4596" s="16">
        <f t="shared" si="430"/>
        <v>11.163858248101436</v>
      </c>
      <c r="J4596" s="10" t="b">
        <f t="shared" si="428"/>
        <v>1</v>
      </c>
      <c r="K4596" t="b">
        <f t="shared" si="431"/>
        <v>1</v>
      </c>
      <c r="N4596" s="4"/>
      <c r="O4596" s="17"/>
      <c r="P4596" s="17"/>
      <c r="Q4596" s="17"/>
      <c r="R4596" s="4"/>
    </row>
    <row r="4597" spans="1:18" x14ac:dyDescent="0.25">
      <c r="A4597" s="10">
        <v>45849.541666666664</v>
      </c>
      <c r="B4597" s="5">
        <v>45849</v>
      </c>
      <c r="C4597" s="6">
        <v>71693.446061197916</v>
      </c>
      <c r="D4597" s="6">
        <v>23321.281687825522</v>
      </c>
      <c r="E4597" s="6">
        <v>33438</v>
      </c>
      <c r="F4597" s="16">
        <f t="shared" si="426"/>
        <v>32.529168242126829</v>
      </c>
      <c r="G4597" s="16">
        <f t="shared" si="427"/>
        <v>69.744846246263307</v>
      </c>
      <c r="H4597" s="6">
        <f t="shared" si="429"/>
        <v>206</v>
      </c>
      <c r="I4597" s="16">
        <f t="shared" si="430"/>
        <v>0.89118428075215073</v>
      </c>
      <c r="J4597" s="10" t="b">
        <f t="shared" si="428"/>
        <v>1</v>
      </c>
      <c r="K4597" t="b">
        <f t="shared" si="431"/>
        <v>1</v>
      </c>
      <c r="N4597" s="4"/>
      <c r="O4597" s="17"/>
      <c r="P4597" s="17"/>
      <c r="Q4597" s="17"/>
      <c r="R4597" s="4"/>
    </row>
    <row r="4598" spans="1:18" x14ac:dyDescent="0.25">
      <c r="A4598" s="10">
        <v>45849.583333333336</v>
      </c>
      <c r="B4598" s="5">
        <v>45849</v>
      </c>
      <c r="C4598" s="6">
        <v>73530.63709635417</v>
      </c>
      <c r="D4598" s="6">
        <v>23580.768832465277</v>
      </c>
      <c r="E4598" s="6">
        <v>33438</v>
      </c>
      <c r="F4598" s="16">
        <f t="shared" si="426"/>
        <v>32.069311192782344</v>
      </c>
      <c r="G4598" s="16">
        <f t="shared" si="427"/>
        <v>70.520870962573355</v>
      </c>
      <c r="H4598" s="6">
        <f t="shared" si="429"/>
        <v>259.5</v>
      </c>
      <c r="I4598" s="16">
        <f t="shared" si="430"/>
        <v>1.1127175747611999</v>
      </c>
      <c r="J4598" s="10" t="b">
        <f t="shared" si="428"/>
        <v>1</v>
      </c>
      <c r="K4598" t="b">
        <f t="shared" si="431"/>
        <v>1</v>
      </c>
      <c r="N4598" s="4"/>
      <c r="O4598" s="17"/>
      <c r="P4598" s="17"/>
      <c r="Q4598" s="17"/>
      <c r="R4598" s="4"/>
    </row>
    <row r="4599" spans="1:18" x14ac:dyDescent="0.25">
      <c r="A4599" s="10">
        <v>45849.625</v>
      </c>
      <c r="B4599" s="5">
        <v>45849</v>
      </c>
      <c r="C4599" s="6">
        <v>74288.362109374997</v>
      </c>
      <c r="D4599" s="6">
        <v>23928.237714843752</v>
      </c>
      <c r="E4599" s="6">
        <v>33438</v>
      </c>
      <c r="F4599" s="16">
        <f t="shared" si="426"/>
        <v>32.209941147462814</v>
      </c>
      <c r="G4599" s="16">
        <f t="shared" si="427"/>
        <v>71.560014698378353</v>
      </c>
      <c r="H4599" s="6">
        <f t="shared" si="429"/>
        <v>347.5</v>
      </c>
      <c r="I4599" s="16">
        <f t="shared" si="430"/>
        <v>1.4736584819133323</v>
      </c>
      <c r="J4599" s="10" t="b">
        <f t="shared" si="428"/>
        <v>1</v>
      </c>
      <c r="K4599" t="b">
        <f t="shared" si="431"/>
        <v>1</v>
      </c>
      <c r="N4599" s="4"/>
      <c r="O4599" s="17"/>
      <c r="P4599" s="17"/>
      <c r="Q4599" s="17"/>
      <c r="R4599" s="4"/>
    </row>
    <row r="4600" spans="1:18" x14ac:dyDescent="0.25">
      <c r="A4600" s="10">
        <v>45849.666666666664</v>
      </c>
      <c r="B4600" s="5">
        <v>45849</v>
      </c>
      <c r="C4600" s="6">
        <v>75398.820763888885</v>
      </c>
      <c r="D4600" s="6">
        <v>23789.471662326388</v>
      </c>
      <c r="E4600" s="6">
        <v>33438</v>
      </c>
      <c r="F4600" s="16">
        <f t="shared" si="426"/>
        <v>31.55151688223749</v>
      </c>
      <c r="G4600" s="16">
        <f t="shared" si="427"/>
        <v>71.145019625355559</v>
      </c>
      <c r="H4600" s="6">
        <f t="shared" si="429"/>
        <v>-138.80000000000001</v>
      </c>
      <c r="I4600" s="16">
        <f t="shared" si="430"/>
        <v>-0.58006779126026564</v>
      </c>
      <c r="J4600" s="10" t="b">
        <f t="shared" si="428"/>
        <v>1</v>
      </c>
      <c r="K4600" t="b">
        <f t="shared" si="431"/>
        <v>1</v>
      </c>
      <c r="N4600" s="4"/>
      <c r="O4600" s="17"/>
      <c r="P4600" s="17"/>
      <c r="Q4600" s="17"/>
      <c r="R4600" s="4"/>
    </row>
    <row r="4601" spans="1:18" x14ac:dyDescent="0.25">
      <c r="A4601" s="10">
        <v>45849.708333333336</v>
      </c>
      <c r="B4601" s="5">
        <v>45849</v>
      </c>
      <c r="C4601" s="6">
        <v>75871.511380208336</v>
      </c>
      <c r="D4601" s="6">
        <v>22089.824739583335</v>
      </c>
      <c r="E4601" s="6">
        <v>33438</v>
      </c>
      <c r="F4601" s="16">
        <f t="shared" si="426"/>
        <v>29.114781474282896</v>
      </c>
      <c r="G4601" s="16">
        <f t="shared" si="427"/>
        <v>66.062039414986955</v>
      </c>
      <c r="H4601" s="6">
        <f t="shared" si="429"/>
        <v>-1699.6</v>
      </c>
      <c r="I4601" s="16">
        <f t="shared" si="430"/>
        <v>-7.1443368903880682</v>
      </c>
      <c r="J4601" s="10" t="b">
        <f t="shared" si="428"/>
        <v>1</v>
      </c>
      <c r="K4601" t="b">
        <f t="shared" si="431"/>
        <v>1</v>
      </c>
      <c r="N4601" s="4"/>
      <c r="O4601" s="17"/>
      <c r="P4601" s="17"/>
      <c r="Q4601" s="17"/>
      <c r="R4601" s="4"/>
    </row>
    <row r="4602" spans="1:18" x14ac:dyDescent="0.25">
      <c r="A4602" s="10">
        <v>45849.75</v>
      </c>
      <c r="B4602" s="5">
        <v>45849</v>
      </c>
      <c r="C4602" s="6">
        <v>75693.683910590276</v>
      </c>
      <c r="D4602" s="6">
        <v>21940.949233940973</v>
      </c>
      <c r="E4602" s="6">
        <v>33438</v>
      </c>
      <c r="F4602" s="16">
        <f t="shared" si="426"/>
        <v>28.986499401796483</v>
      </c>
      <c r="G4602" s="16">
        <f t="shared" si="427"/>
        <v>65.616810915548101</v>
      </c>
      <c r="H4602" s="6">
        <f t="shared" si="429"/>
        <v>-148.9</v>
      </c>
      <c r="I4602" s="16">
        <f t="shared" si="430"/>
        <v>-0.67406600892211788</v>
      </c>
      <c r="J4602" s="10" t="b">
        <f t="shared" si="428"/>
        <v>1</v>
      </c>
      <c r="K4602" t="b">
        <f t="shared" si="431"/>
        <v>1</v>
      </c>
      <c r="N4602" s="4"/>
      <c r="O4602" s="17"/>
      <c r="P4602" s="17"/>
      <c r="Q4602" s="17"/>
      <c r="R4602" s="4"/>
    </row>
    <row r="4603" spans="1:18" x14ac:dyDescent="0.25">
      <c r="A4603" s="10">
        <v>45849.791666666664</v>
      </c>
      <c r="B4603" s="5">
        <v>45849</v>
      </c>
      <c r="C4603" s="6">
        <v>74525.186597222229</v>
      </c>
      <c r="D4603" s="6">
        <v>18656.740839843751</v>
      </c>
      <c r="E4603" s="6">
        <v>33438</v>
      </c>
      <c r="F4603" s="16">
        <f t="shared" si="426"/>
        <v>25.034141733419212</v>
      </c>
      <c r="G4603" s="16">
        <f t="shared" si="427"/>
        <v>55.795026137459622</v>
      </c>
      <c r="H4603" s="6">
        <f t="shared" si="429"/>
        <v>-3284.2</v>
      </c>
      <c r="I4603" s="16">
        <f t="shared" si="430"/>
        <v>-14.968358775105287</v>
      </c>
      <c r="J4603" s="10" t="b">
        <f t="shared" si="428"/>
        <v>1</v>
      </c>
      <c r="K4603" t="b">
        <f t="shared" si="431"/>
        <v>1</v>
      </c>
      <c r="N4603" s="4"/>
      <c r="O4603" s="17"/>
      <c r="P4603" s="17"/>
      <c r="Q4603" s="17"/>
      <c r="R4603" s="4"/>
    </row>
    <row r="4604" spans="1:18" x14ac:dyDescent="0.25">
      <c r="A4604" s="10">
        <v>45849.833333333336</v>
      </c>
      <c r="B4604" s="5">
        <v>45849</v>
      </c>
      <c r="C4604" s="6">
        <v>72335.020525173604</v>
      </c>
      <c r="D4604" s="6">
        <v>9014.8005726453994</v>
      </c>
      <c r="E4604" s="6">
        <v>33438</v>
      </c>
      <c r="F4604" s="16">
        <f t="shared" si="426"/>
        <v>12.462567242250415</v>
      </c>
      <c r="G4604" s="16">
        <f t="shared" si="427"/>
        <v>26.959748108874333</v>
      </c>
      <c r="H4604" s="6">
        <f t="shared" si="429"/>
        <v>-9641.9</v>
      </c>
      <c r="I4604" s="16">
        <f t="shared" si="430"/>
        <v>-51.680516349396591</v>
      </c>
      <c r="J4604" s="10" t="b">
        <f t="shared" si="428"/>
        <v>1</v>
      </c>
      <c r="K4604" t="b">
        <f t="shared" si="431"/>
        <v>1</v>
      </c>
      <c r="N4604" s="4"/>
      <c r="O4604" s="17"/>
      <c r="P4604" s="17"/>
      <c r="Q4604" s="17"/>
      <c r="R4604" s="4"/>
    </row>
    <row r="4605" spans="1:18" x14ac:dyDescent="0.25">
      <c r="A4605" s="10">
        <v>45849.875</v>
      </c>
      <c r="B4605" s="5">
        <v>45849</v>
      </c>
      <c r="C4605" s="6">
        <v>69053.072026909722</v>
      </c>
      <c r="D4605" s="6">
        <v>910.83013433875306</v>
      </c>
      <c r="E4605" s="6">
        <v>33438</v>
      </c>
      <c r="F4605" s="16">
        <f t="shared" si="426"/>
        <v>1.319029128760276</v>
      </c>
      <c r="G4605" s="16">
        <f t="shared" si="427"/>
        <v>2.7239372400824005</v>
      </c>
      <c r="H4605" s="6">
        <f t="shared" si="429"/>
        <v>-8104</v>
      </c>
      <c r="I4605" s="16">
        <f t="shared" si="430"/>
        <v>-89.896608745742626</v>
      </c>
      <c r="J4605" s="10" t="b">
        <f t="shared" si="428"/>
        <v>1</v>
      </c>
      <c r="K4605" t="b">
        <f t="shared" si="431"/>
        <v>1</v>
      </c>
      <c r="N4605" s="4"/>
      <c r="O4605" s="17"/>
      <c r="P4605" s="17"/>
      <c r="Q4605" s="17"/>
      <c r="R4605" s="4"/>
    </row>
    <row r="4606" spans="1:18" x14ac:dyDescent="0.25">
      <c r="A4606" s="10">
        <v>45849.916666666664</v>
      </c>
      <c r="B4606" s="5">
        <v>45849</v>
      </c>
      <c r="C4606" s="6">
        <v>66457.842617187503</v>
      </c>
      <c r="D4606" s="6">
        <v>0.18485548502869076</v>
      </c>
      <c r="E4606" s="6">
        <v>33438</v>
      </c>
      <c r="F4606" s="16">
        <f t="shared" si="426"/>
        <v>2.7815450780354245E-4</v>
      </c>
      <c r="G4606" s="16">
        <f t="shared" si="427"/>
        <v>5.5283056710536151E-4</v>
      </c>
      <c r="H4606" s="6">
        <f t="shared" si="429"/>
        <v>-910.6</v>
      </c>
      <c r="I4606" s="16">
        <f t="shared" si="430"/>
        <v>-99.974733561168335</v>
      </c>
      <c r="J4606" s="10" t="b">
        <f t="shared" si="428"/>
        <v>0</v>
      </c>
      <c r="K4606" t="b">
        <f t="shared" si="431"/>
        <v>1</v>
      </c>
      <c r="N4606" s="4"/>
      <c r="O4606" s="17"/>
      <c r="P4606" s="17"/>
      <c r="Q4606" s="17"/>
      <c r="R4606" s="4"/>
    </row>
    <row r="4607" spans="1:18" x14ac:dyDescent="0.25">
      <c r="A4607" s="10">
        <v>45849.958333333336</v>
      </c>
      <c r="B4607" s="5">
        <v>45849</v>
      </c>
      <c r="C4607" s="6">
        <v>65364.743604600691</v>
      </c>
      <c r="D4607" s="6">
        <v>0.35447085448437265</v>
      </c>
      <c r="E4607" s="6">
        <v>33438</v>
      </c>
      <c r="F4607" s="16">
        <f t="shared" si="426"/>
        <v>5.4229671063748077E-4</v>
      </c>
      <c r="G4607" s="16">
        <f t="shared" si="427"/>
        <v>1.0600839000070956E-3</v>
      </c>
      <c r="H4607" s="6">
        <f t="shared" si="429"/>
        <v>0.2</v>
      </c>
      <c r="I4607" s="16">
        <f t="shared" si="430"/>
        <v>108.19262407548185</v>
      </c>
      <c r="J4607" s="10" t="b">
        <f t="shared" si="428"/>
        <v>0</v>
      </c>
      <c r="K4607" t="b">
        <f t="shared" si="431"/>
        <v>0</v>
      </c>
      <c r="N4607" s="4"/>
      <c r="O4607" s="17"/>
      <c r="P4607" s="17"/>
      <c r="Q4607" s="17"/>
      <c r="R4607" s="4"/>
    </row>
    <row r="4608" spans="1:18" x14ac:dyDescent="0.25">
      <c r="A4608" s="10">
        <v>45850</v>
      </c>
      <c r="B4608" s="5">
        <v>45850</v>
      </c>
      <c r="C4608" s="6">
        <v>62667.703723958337</v>
      </c>
      <c r="D4608" s="6">
        <v>0.35410561819871267</v>
      </c>
      <c r="E4608" s="6">
        <v>33438</v>
      </c>
      <c r="F4608" s="16">
        <f t="shared" si="426"/>
        <v>5.6505280576179054E-4</v>
      </c>
      <c r="G4608" s="16">
        <f t="shared" si="427"/>
        <v>1.0589916209064916E-3</v>
      </c>
      <c r="H4608" s="6">
        <f t="shared" si="429"/>
        <v>0</v>
      </c>
      <c r="I4608" s="16">
        <f t="shared" si="430"/>
        <v>0</v>
      </c>
      <c r="J4608" s="10" t="b">
        <f t="shared" si="428"/>
        <v>0</v>
      </c>
      <c r="K4608" t="b">
        <f t="shared" si="431"/>
        <v>0</v>
      </c>
      <c r="N4608" s="4"/>
      <c r="O4608" s="17"/>
      <c r="P4608" s="17"/>
      <c r="Q4608" s="17"/>
      <c r="R4608" s="4"/>
    </row>
    <row r="4609" spans="1:18" x14ac:dyDescent="0.25">
      <c r="A4609" s="10">
        <v>45850.041666666664</v>
      </c>
      <c r="B4609" s="5">
        <v>45850</v>
      </c>
      <c r="C4609" s="6">
        <v>59529.397109375001</v>
      </c>
      <c r="D4609" s="6">
        <v>0.29466008623441059</v>
      </c>
      <c r="E4609" s="6">
        <v>33438</v>
      </c>
      <c r="F4609" s="16">
        <f t="shared" si="426"/>
        <v>4.9498248015686017E-4</v>
      </c>
      <c r="G4609" s="16">
        <f t="shared" si="427"/>
        <v>8.812132491010545E-4</v>
      </c>
      <c r="H4609" s="6">
        <f t="shared" si="429"/>
        <v>-0.1</v>
      </c>
      <c r="I4609" s="16">
        <f t="shared" si="430"/>
        <v>-28.240161934929603</v>
      </c>
      <c r="J4609" s="10" t="b">
        <f t="shared" si="428"/>
        <v>0</v>
      </c>
      <c r="K4609" t="b">
        <f t="shared" si="431"/>
        <v>0</v>
      </c>
      <c r="N4609" s="4"/>
      <c r="O4609" s="17"/>
      <c r="P4609" s="17"/>
      <c r="Q4609" s="17"/>
      <c r="R4609" s="4"/>
    </row>
    <row r="4610" spans="1:18" x14ac:dyDescent="0.25">
      <c r="A4610" s="10">
        <v>45850.083333333336</v>
      </c>
      <c r="B4610" s="5">
        <v>45850</v>
      </c>
      <c r="C4610" s="6">
        <v>57290.635898437497</v>
      </c>
      <c r="D4610" s="6">
        <v>0.3927745443748103</v>
      </c>
      <c r="E4610" s="6">
        <v>33438</v>
      </c>
      <c r="F4610" s="16">
        <f t="shared" si="426"/>
        <v>6.8558244853679929E-4</v>
      </c>
      <c r="G4610" s="16">
        <f t="shared" si="427"/>
        <v>1.1746352783504107E-3</v>
      </c>
      <c r="H4610" s="6">
        <f t="shared" si="429"/>
        <v>0.1</v>
      </c>
      <c r="I4610" s="16">
        <f t="shared" si="430"/>
        <v>33.937409466597089</v>
      </c>
      <c r="J4610" s="10" t="b">
        <f t="shared" si="428"/>
        <v>0</v>
      </c>
      <c r="K4610" t="b">
        <f t="shared" si="431"/>
        <v>0</v>
      </c>
      <c r="N4610" s="4"/>
      <c r="O4610" s="17"/>
      <c r="P4610" s="17"/>
      <c r="Q4610" s="17"/>
      <c r="R4610" s="4"/>
    </row>
    <row r="4611" spans="1:18" x14ac:dyDescent="0.25">
      <c r="A4611" s="10">
        <v>45850.125</v>
      </c>
      <c r="B4611" s="5">
        <v>45850</v>
      </c>
      <c r="C4611" s="6">
        <v>55009.473274739583</v>
      </c>
      <c r="D4611" s="6">
        <v>0.39614269862572354</v>
      </c>
      <c r="E4611" s="6">
        <v>33438</v>
      </c>
      <c r="F4611" s="16">
        <f t="shared" ref="F4611:F4674" si="432">D4611/C4611*100</f>
        <v>7.20135414944307E-4</v>
      </c>
      <c r="G4611" s="16">
        <f t="shared" ref="G4611:G4674" si="433">D4611/E4611*100</f>
        <v>1.1847081124042214E-3</v>
      </c>
      <c r="H4611" s="6">
        <f t="shared" si="429"/>
        <v>0</v>
      </c>
      <c r="I4611" s="16">
        <f t="shared" si="430"/>
        <v>0</v>
      </c>
      <c r="J4611" s="10" t="b">
        <f t="shared" ref="J4611:J4674" si="434">D4611&gt;5</f>
        <v>0</v>
      </c>
      <c r="K4611" t="b">
        <f t="shared" si="431"/>
        <v>0</v>
      </c>
      <c r="N4611" s="4"/>
      <c r="O4611" s="17"/>
      <c r="P4611" s="17"/>
      <c r="Q4611" s="17"/>
      <c r="R4611" s="4"/>
    </row>
    <row r="4612" spans="1:18" x14ac:dyDescent="0.25">
      <c r="A4612" s="10">
        <v>45850.166666666664</v>
      </c>
      <c r="B4612" s="5">
        <v>45850</v>
      </c>
      <c r="C4612" s="6">
        <v>53628.472526041667</v>
      </c>
      <c r="D4612" s="6">
        <v>0.56613573812776141</v>
      </c>
      <c r="E4612" s="6">
        <v>33438</v>
      </c>
      <c r="F4612" s="16">
        <f t="shared" si="432"/>
        <v>1.0556626199876367E-3</v>
      </c>
      <c r="G4612" s="16">
        <f t="shared" si="433"/>
        <v>1.6930909089292463E-3</v>
      </c>
      <c r="H4612" s="6">
        <f t="shared" ref="H4612:H4675" si="435">ROUND(D4612-D4611,1)</f>
        <v>0.2</v>
      </c>
      <c r="I4612" s="16">
        <f t="shared" ref="I4612:I4675" si="436">H4612/D4611*100</f>
        <v>50.486857562648254</v>
      </c>
      <c r="J4612" s="10" t="b">
        <f t="shared" si="434"/>
        <v>0</v>
      </c>
      <c r="K4612" t="b">
        <f t="shared" ref="K4612:K4675" si="437">OR(J4612,ABS(H4612)&gt;5)</f>
        <v>0</v>
      </c>
      <c r="N4612" s="4"/>
      <c r="O4612" s="17"/>
      <c r="P4612" s="17"/>
      <c r="Q4612" s="17"/>
      <c r="R4612" s="4"/>
    </row>
    <row r="4613" spans="1:18" x14ac:dyDescent="0.25">
      <c r="A4613" s="10">
        <v>45850.208333333336</v>
      </c>
      <c r="B4613" s="5">
        <v>45850</v>
      </c>
      <c r="C4613" s="6">
        <v>52740.600946180559</v>
      </c>
      <c r="D4613" s="6">
        <v>0.63948859966463512</v>
      </c>
      <c r="E4613" s="6">
        <v>33438</v>
      </c>
      <c r="F4613" s="16">
        <f t="shared" si="432"/>
        <v>1.2125167104508438E-3</v>
      </c>
      <c r="G4613" s="16">
        <f t="shared" si="433"/>
        <v>1.9124606724823107E-3</v>
      </c>
      <c r="H4613" s="6">
        <f t="shared" si="435"/>
        <v>0.1</v>
      </c>
      <c r="I4613" s="16">
        <f t="shared" si="436"/>
        <v>17.663608436150824</v>
      </c>
      <c r="J4613" s="10" t="b">
        <f t="shared" si="434"/>
        <v>0</v>
      </c>
      <c r="K4613" t="b">
        <f t="shared" si="437"/>
        <v>0</v>
      </c>
      <c r="N4613" s="4"/>
      <c r="O4613" s="17"/>
      <c r="P4613" s="17"/>
      <c r="Q4613" s="17"/>
      <c r="R4613" s="4"/>
    </row>
    <row r="4614" spans="1:18" x14ac:dyDescent="0.25">
      <c r="A4614" s="10">
        <v>45850.25</v>
      </c>
      <c r="B4614" s="5">
        <v>45850</v>
      </c>
      <c r="C4614" s="6">
        <v>52600.719911024309</v>
      </c>
      <c r="D4614" s="6">
        <v>0.58409104587303262</v>
      </c>
      <c r="E4614" s="6">
        <v>33438</v>
      </c>
      <c r="F4614" s="16">
        <f t="shared" si="432"/>
        <v>1.1104240528666529E-3</v>
      </c>
      <c r="G4614" s="16">
        <f t="shared" si="433"/>
        <v>1.7467882226001332E-3</v>
      </c>
      <c r="H4614" s="6">
        <f t="shared" si="435"/>
        <v>-0.1</v>
      </c>
      <c r="I4614" s="16">
        <f t="shared" si="436"/>
        <v>-15.637495344317736</v>
      </c>
      <c r="J4614" s="10" t="b">
        <f t="shared" si="434"/>
        <v>0</v>
      </c>
      <c r="K4614" t="b">
        <f t="shared" si="437"/>
        <v>0</v>
      </c>
      <c r="N4614" s="4"/>
      <c r="O4614" s="17"/>
      <c r="P4614" s="17"/>
      <c r="Q4614" s="17"/>
      <c r="R4614" s="4"/>
    </row>
    <row r="4615" spans="1:18" x14ac:dyDescent="0.25">
      <c r="A4615" s="10">
        <v>45850.291666666664</v>
      </c>
      <c r="B4615" s="5">
        <v>45850</v>
      </c>
      <c r="C4615" s="6">
        <v>52625.155533854166</v>
      </c>
      <c r="D4615" s="6">
        <v>61.808692741559611</v>
      </c>
      <c r="E4615" s="6">
        <v>33438</v>
      </c>
      <c r="F4615" s="16">
        <f t="shared" si="432"/>
        <v>0.11745085048118786</v>
      </c>
      <c r="G4615" s="16">
        <f t="shared" si="433"/>
        <v>0.18484566284335072</v>
      </c>
      <c r="H4615" s="6">
        <f t="shared" si="435"/>
        <v>61.2</v>
      </c>
      <c r="I4615" s="16">
        <f t="shared" si="436"/>
        <v>10477.818557982726</v>
      </c>
      <c r="J4615" s="10" t="b">
        <f t="shared" si="434"/>
        <v>1</v>
      </c>
      <c r="K4615" t="b">
        <f t="shared" si="437"/>
        <v>1</v>
      </c>
      <c r="N4615" s="4"/>
      <c r="O4615" s="17"/>
      <c r="P4615" s="17"/>
      <c r="Q4615" s="17"/>
      <c r="R4615" s="4"/>
    </row>
    <row r="4616" spans="1:18" x14ac:dyDescent="0.25">
      <c r="A4616" s="10">
        <v>45850.333333333336</v>
      </c>
      <c r="B4616" s="5">
        <v>45850</v>
      </c>
      <c r="C4616" s="6">
        <v>53553.796440972219</v>
      </c>
      <c r="D4616" s="6">
        <v>3052.3899550035267</v>
      </c>
      <c r="E4616" s="6">
        <v>33438</v>
      </c>
      <c r="F4616" s="16">
        <f t="shared" si="432"/>
        <v>5.6996705329152819</v>
      </c>
      <c r="G4616" s="16">
        <f t="shared" si="433"/>
        <v>9.1285063550557037</v>
      </c>
      <c r="H4616" s="6">
        <f t="shared" si="435"/>
        <v>2990.6</v>
      </c>
      <c r="I4616" s="16">
        <f t="shared" si="436"/>
        <v>4838.4779993723232</v>
      </c>
      <c r="J4616" s="10" t="b">
        <f t="shared" si="434"/>
        <v>1</v>
      </c>
      <c r="K4616" t="b">
        <f t="shared" si="437"/>
        <v>1</v>
      </c>
      <c r="N4616" s="4"/>
      <c r="O4616" s="17"/>
      <c r="P4616" s="17"/>
      <c r="Q4616" s="17"/>
      <c r="R4616" s="4"/>
    </row>
    <row r="4617" spans="1:18" x14ac:dyDescent="0.25">
      <c r="A4617" s="10">
        <v>45850.375</v>
      </c>
      <c r="B4617" s="5">
        <v>45850</v>
      </c>
      <c r="C4617" s="6">
        <v>57574.785753038195</v>
      </c>
      <c r="D4617" s="6">
        <v>8989.2255040147575</v>
      </c>
      <c r="E4617" s="6">
        <v>33438</v>
      </c>
      <c r="F4617" s="16">
        <f t="shared" si="432"/>
        <v>15.613128883489418</v>
      </c>
      <c r="G4617" s="16">
        <f t="shared" si="433"/>
        <v>26.883263066016976</v>
      </c>
      <c r="H4617" s="6">
        <f t="shared" si="435"/>
        <v>5936.8</v>
      </c>
      <c r="I4617" s="16">
        <f t="shared" si="436"/>
        <v>194.49677424957784</v>
      </c>
      <c r="J4617" s="10" t="b">
        <f t="shared" si="434"/>
        <v>1</v>
      </c>
      <c r="K4617" t="b">
        <f t="shared" si="437"/>
        <v>1</v>
      </c>
      <c r="N4617" s="4"/>
      <c r="O4617" s="17"/>
      <c r="P4617" s="17"/>
      <c r="Q4617" s="17"/>
      <c r="R4617" s="4"/>
    </row>
    <row r="4618" spans="1:18" x14ac:dyDescent="0.25">
      <c r="A4618" s="10">
        <v>45850.416666666664</v>
      </c>
      <c r="B4618" s="5">
        <v>45850</v>
      </c>
      <c r="C4618" s="6">
        <v>61799.892591145835</v>
      </c>
      <c r="D4618" s="6">
        <v>12725.411453993056</v>
      </c>
      <c r="E4618" s="6">
        <v>33438</v>
      </c>
      <c r="F4618" s="16">
        <f t="shared" si="432"/>
        <v>20.591316457751006</v>
      </c>
      <c r="G4618" s="16">
        <f t="shared" si="433"/>
        <v>38.056736210278892</v>
      </c>
      <c r="H4618" s="6">
        <f t="shared" si="435"/>
        <v>3736.2</v>
      </c>
      <c r="I4618" s="16">
        <f t="shared" si="436"/>
        <v>41.563091262215444</v>
      </c>
      <c r="J4618" s="10" t="b">
        <f t="shared" si="434"/>
        <v>1</v>
      </c>
      <c r="K4618" t="b">
        <f t="shared" si="437"/>
        <v>1</v>
      </c>
      <c r="N4618" s="4"/>
      <c r="O4618" s="17"/>
      <c r="P4618" s="17"/>
      <c r="Q4618" s="17"/>
      <c r="R4618" s="4"/>
    </row>
    <row r="4619" spans="1:18" x14ac:dyDescent="0.25">
      <c r="A4619" s="10">
        <v>45850.458333333336</v>
      </c>
      <c r="B4619" s="5">
        <v>45850</v>
      </c>
      <c r="C4619" s="6">
        <v>64642.436286892364</v>
      </c>
      <c r="D4619" s="6">
        <v>16511.565644531249</v>
      </c>
      <c r="E4619" s="6">
        <v>33438</v>
      </c>
      <c r="F4619" s="16">
        <f t="shared" si="432"/>
        <v>25.542919779895922</v>
      </c>
      <c r="G4619" s="16">
        <f t="shared" si="433"/>
        <v>49.379644848768613</v>
      </c>
      <c r="H4619" s="6">
        <f t="shared" si="435"/>
        <v>3786.2</v>
      </c>
      <c r="I4619" s="16">
        <f t="shared" si="436"/>
        <v>29.753065460307322</v>
      </c>
      <c r="J4619" s="10" t="b">
        <f t="shared" si="434"/>
        <v>1</v>
      </c>
      <c r="K4619" t="b">
        <f t="shared" si="437"/>
        <v>1</v>
      </c>
      <c r="N4619" s="4"/>
      <c r="O4619" s="17"/>
      <c r="P4619" s="17"/>
      <c r="Q4619" s="17"/>
      <c r="R4619" s="4"/>
    </row>
    <row r="4620" spans="1:18" x14ac:dyDescent="0.25">
      <c r="A4620" s="10">
        <v>45850.5</v>
      </c>
      <c r="B4620" s="5">
        <v>45850</v>
      </c>
      <c r="C4620" s="6">
        <v>67694.101271701395</v>
      </c>
      <c r="D4620" s="6">
        <v>18813.364411892362</v>
      </c>
      <c r="E4620" s="6">
        <v>33438</v>
      </c>
      <c r="F4620" s="16">
        <f t="shared" si="432"/>
        <v>27.791733782507627</v>
      </c>
      <c r="G4620" s="16">
        <f t="shared" si="433"/>
        <v>56.263426077792822</v>
      </c>
      <c r="H4620" s="6">
        <f t="shared" si="435"/>
        <v>2301.8000000000002</v>
      </c>
      <c r="I4620" s="16">
        <f t="shared" si="436"/>
        <v>13.940531440532251</v>
      </c>
      <c r="J4620" s="10" t="b">
        <f t="shared" si="434"/>
        <v>1</v>
      </c>
      <c r="K4620" t="b">
        <f t="shared" si="437"/>
        <v>1</v>
      </c>
      <c r="N4620" s="4"/>
      <c r="O4620" s="17"/>
      <c r="P4620" s="17"/>
      <c r="Q4620" s="17"/>
      <c r="R4620" s="4"/>
    </row>
    <row r="4621" spans="1:18" x14ac:dyDescent="0.25">
      <c r="A4621" s="10">
        <v>45850.541666666664</v>
      </c>
      <c r="B4621" s="5">
        <v>45850</v>
      </c>
      <c r="C4621" s="6">
        <v>70837.811605902782</v>
      </c>
      <c r="D4621" s="6">
        <v>20264.621729600694</v>
      </c>
      <c r="E4621" s="6">
        <v>33438</v>
      </c>
      <c r="F4621" s="16">
        <f t="shared" si="432"/>
        <v>28.60706912057131</v>
      </c>
      <c r="G4621" s="16">
        <f t="shared" si="433"/>
        <v>60.603569979067807</v>
      </c>
      <c r="H4621" s="6">
        <f t="shared" si="435"/>
        <v>1451.3</v>
      </c>
      <c r="I4621" s="16">
        <f t="shared" si="436"/>
        <v>7.7141970368819281</v>
      </c>
      <c r="J4621" s="10" t="b">
        <f t="shared" si="434"/>
        <v>1</v>
      </c>
      <c r="K4621" t="b">
        <f t="shared" si="437"/>
        <v>1</v>
      </c>
      <c r="N4621" s="4"/>
      <c r="O4621" s="17"/>
      <c r="P4621" s="17"/>
      <c r="Q4621" s="17"/>
      <c r="R4621" s="4"/>
    </row>
    <row r="4622" spans="1:18" x14ac:dyDescent="0.25">
      <c r="A4622" s="10">
        <v>45850.583333333336</v>
      </c>
      <c r="B4622" s="5">
        <v>45850</v>
      </c>
      <c r="C4622" s="6">
        <v>72641.413710937501</v>
      </c>
      <c r="D4622" s="6">
        <v>20822.17775390625</v>
      </c>
      <c r="E4622" s="6">
        <v>33438</v>
      </c>
      <c r="F4622" s="16">
        <f t="shared" si="432"/>
        <v>28.664334420533294</v>
      </c>
      <c r="G4622" s="16">
        <f t="shared" si="433"/>
        <v>62.271002314451373</v>
      </c>
      <c r="H4622" s="6">
        <f t="shared" si="435"/>
        <v>557.6</v>
      </c>
      <c r="I4622" s="16">
        <f t="shared" si="436"/>
        <v>2.7515934293780044</v>
      </c>
      <c r="J4622" s="10" t="b">
        <f t="shared" si="434"/>
        <v>1</v>
      </c>
      <c r="K4622" t="b">
        <f t="shared" si="437"/>
        <v>1</v>
      </c>
      <c r="N4622" s="4"/>
      <c r="O4622" s="17"/>
      <c r="P4622" s="17"/>
      <c r="Q4622" s="17"/>
      <c r="R4622" s="4"/>
    </row>
    <row r="4623" spans="1:18" x14ac:dyDescent="0.25">
      <c r="A4623" s="10">
        <v>45850.625</v>
      </c>
      <c r="B4623" s="5">
        <v>45850</v>
      </c>
      <c r="C4623" s="6">
        <v>72764.692934027771</v>
      </c>
      <c r="D4623" s="6">
        <v>19626.153828125</v>
      </c>
      <c r="E4623" s="6">
        <v>33438</v>
      </c>
      <c r="F4623" s="16">
        <f t="shared" si="432"/>
        <v>26.972083625665931</v>
      </c>
      <c r="G4623" s="16">
        <f t="shared" si="433"/>
        <v>58.694161816271908</v>
      </c>
      <c r="H4623" s="6">
        <f t="shared" si="435"/>
        <v>-1196</v>
      </c>
      <c r="I4623" s="16">
        <f t="shared" si="436"/>
        <v>-5.7438756605352195</v>
      </c>
      <c r="J4623" s="10" t="b">
        <f t="shared" si="434"/>
        <v>1</v>
      </c>
      <c r="K4623" t="b">
        <f t="shared" si="437"/>
        <v>1</v>
      </c>
      <c r="N4623" s="4"/>
      <c r="O4623" s="17"/>
      <c r="P4623" s="17"/>
      <c r="Q4623" s="17"/>
      <c r="R4623" s="4"/>
    </row>
    <row r="4624" spans="1:18" x14ac:dyDescent="0.25">
      <c r="A4624" s="10">
        <v>45850.666666666664</v>
      </c>
      <c r="B4624" s="5">
        <v>45850</v>
      </c>
      <c r="C4624" s="6">
        <v>73791.721966145837</v>
      </c>
      <c r="D4624" s="6">
        <v>18717.348315972224</v>
      </c>
      <c r="E4624" s="6">
        <v>33438</v>
      </c>
      <c r="F4624" s="16">
        <f t="shared" si="432"/>
        <v>25.365105756116339</v>
      </c>
      <c r="G4624" s="16">
        <f t="shared" si="433"/>
        <v>55.976279430504881</v>
      </c>
      <c r="H4624" s="6">
        <f t="shared" si="435"/>
        <v>-908.8</v>
      </c>
      <c r="I4624" s="16">
        <f t="shared" si="436"/>
        <v>-4.6305557775546227</v>
      </c>
      <c r="J4624" s="10" t="b">
        <f t="shared" si="434"/>
        <v>1</v>
      </c>
      <c r="K4624" t="b">
        <f t="shared" si="437"/>
        <v>1</v>
      </c>
      <c r="N4624" s="4"/>
      <c r="O4624" s="17"/>
      <c r="P4624" s="17"/>
      <c r="Q4624" s="17"/>
      <c r="R4624" s="4"/>
    </row>
    <row r="4625" spans="1:18" x14ac:dyDescent="0.25">
      <c r="A4625" s="10">
        <v>45850.708333333336</v>
      </c>
      <c r="B4625" s="5">
        <v>45850</v>
      </c>
      <c r="C4625" s="6">
        <v>75549.115457899301</v>
      </c>
      <c r="D4625" s="6">
        <v>18021.985913085937</v>
      </c>
      <c r="E4625" s="6">
        <v>33438</v>
      </c>
      <c r="F4625" s="16">
        <f t="shared" si="432"/>
        <v>23.854661704317262</v>
      </c>
      <c r="G4625" s="16">
        <f t="shared" si="433"/>
        <v>53.896722032077093</v>
      </c>
      <c r="H4625" s="6">
        <f t="shared" si="435"/>
        <v>-695.4</v>
      </c>
      <c r="I4625" s="16">
        <f t="shared" si="436"/>
        <v>-3.7152698569304752</v>
      </c>
      <c r="J4625" s="10" t="b">
        <f t="shared" si="434"/>
        <v>1</v>
      </c>
      <c r="K4625" t="b">
        <f t="shared" si="437"/>
        <v>1</v>
      </c>
      <c r="N4625" s="4"/>
      <c r="O4625" s="17"/>
      <c r="P4625" s="17"/>
      <c r="Q4625" s="17"/>
      <c r="R4625" s="4"/>
    </row>
    <row r="4626" spans="1:18" x14ac:dyDescent="0.25">
      <c r="A4626" s="10">
        <v>45850.75</v>
      </c>
      <c r="B4626" s="5">
        <v>45850</v>
      </c>
      <c r="C4626" s="6">
        <v>74243.910486111112</v>
      </c>
      <c r="D4626" s="6">
        <v>16011.257470703125</v>
      </c>
      <c r="E4626" s="6">
        <v>33438</v>
      </c>
      <c r="F4626" s="16">
        <f t="shared" si="432"/>
        <v>21.565751811656483</v>
      </c>
      <c r="G4626" s="16">
        <f t="shared" si="433"/>
        <v>47.883418478088181</v>
      </c>
      <c r="H4626" s="6">
        <f t="shared" si="435"/>
        <v>-2010.7</v>
      </c>
      <c r="I4626" s="16">
        <f t="shared" si="436"/>
        <v>-11.156928041653897</v>
      </c>
      <c r="J4626" s="10" t="b">
        <f t="shared" si="434"/>
        <v>1</v>
      </c>
      <c r="K4626" t="b">
        <f t="shared" si="437"/>
        <v>1</v>
      </c>
      <c r="N4626" s="4"/>
      <c r="O4626" s="17"/>
      <c r="P4626" s="17"/>
      <c r="Q4626" s="17"/>
      <c r="R4626" s="4"/>
    </row>
    <row r="4627" spans="1:18" x14ac:dyDescent="0.25">
      <c r="A4627" s="10">
        <v>45850.791666666664</v>
      </c>
      <c r="B4627" s="5">
        <v>45850</v>
      </c>
      <c r="C4627" s="6">
        <v>71681.52332682292</v>
      </c>
      <c r="D4627" s="6">
        <v>11879.255048828125</v>
      </c>
      <c r="E4627" s="6">
        <v>33438</v>
      </c>
      <c r="F4627" s="16">
        <f t="shared" si="432"/>
        <v>16.57226925084467</v>
      </c>
      <c r="G4627" s="16">
        <f t="shared" si="433"/>
        <v>35.526212838172512</v>
      </c>
      <c r="H4627" s="6">
        <f t="shared" si="435"/>
        <v>-4132</v>
      </c>
      <c r="I4627" s="16">
        <f t="shared" si="436"/>
        <v>-25.806842514153544</v>
      </c>
      <c r="J4627" s="10" t="b">
        <f t="shared" si="434"/>
        <v>1</v>
      </c>
      <c r="K4627" t="b">
        <f t="shared" si="437"/>
        <v>1</v>
      </c>
      <c r="N4627" s="4"/>
      <c r="O4627" s="17"/>
      <c r="P4627" s="17"/>
      <c r="Q4627" s="17"/>
      <c r="R4627" s="4"/>
    </row>
    <row r="4628" spans="1:18" x14ac:dyDescent="0.25">
      <c r="A4628" s="10">
        <v>45850.833333333336</v>
      </c>
      <c r="B4628" s="5">
        <v>45850</v>
      </c>
      <c r="C4628" s="6">
        <v>68379.042230902778</v>
      </c>
      <c r="D4628" s="6">
        <v>5965.2863083224829</v>
      </c>
      <c r="E4628" s="6">
        <v>33438</v>
      </c>
      <c r="F4628" s="16">
        <f t="shared" si="432"/>
        <v>8.7238518026895822</v>
      </c>
      <c r="G4628" s="16">
        <f t="shared" si="433"/>
        <v>17.839841821647475</v>
      </c>
      <c r="H4628" s="6">
        <f t="shared" si="435"/>
        <v>-5914</v>
      </c>
      <c r="I4628" s="16">
        <f t="shared" si="436"/>
        <v>-49.784266569673569</v>
      </c>
      <c r="J4628" s="10" t="b">
        <f t="shared" si="434"/>
        <v>1</v>
      </c>
      <c r="K4628" t="b">
        <f t="shared" si="437"/>
        <v>1</v>
      </c>
      <c r="N4628" s="4"/>
      <c r="O4628" s="17"/>
      <c r="P4628" s="17"/>
      <c r="Q4628" s="17"/>
      <c r="R4628" s="4"/>
    </row>
    <row r="4629" spans="1:18" x14ac:dyDescent="0.25">
      <c r="A4629" s="10">
        <v>45850.875</v>
      </c>
      <c r="B4629" s="5">
        <v>45850</v>
      </c>
      <c r="C4629" s="6">
        <v>64750.619340277779</v>
      </c>
      <c r="D4629" s="6">
        <v>745.69097626325151</v>
      </c>
      <c r="E4629" s="6">
        <v>33438</v>
      </c>
      <c r="F4629" s="16">
        <f t="shared" si="432"/>
        <v>1.1516352798797067</v>
      </c>
      <c r="G4629" s="16">
        <f t="shared" si="433"/>
        <v>2.2300705073965292</v>
      </c>
      <c r="H4629" s="6">
        <f t="shared" si="435"/>
        <v>-5219.6000000000004</v>
      </c>
      <c r="I4629" s="16">
        <f t="shared" si="436"/>
        <v>-87.499572195183035</v>
      </c>
      <c r="J4629" s="10" t="b">
        <f t="shared" si="434"/>
        <v>1</v>
      </c>
      <c r="K4629" t="b">
        <f t="shared" si="437"/>
        <v>1</v>
      </c>
      <c r="N4629" s="4"/>
      <c r="O4629" s="17"/>
      <c r="P4629" s="17"/>
      <c r="Q4629" s="17"/>
      <c r="R4629" s="4"/>
    </row>
    <row r="4630" spans="1:18" x14ac:dyDescent="0.25">
      <c r="A4630" s="10">
        <v>45850.916666666664</v>
      </c>
      <c r="B4630" s="5">
        <v>45850</v>
      </c>
      <c r="C4630" s="6">
        <v>63884.866263020835</v>
      </c>
      <c r="D4630" s="6">
        <v>0.28752431213855745</v>
      </c>
      <c r="E4630" s="6">
        <v>33438</v>
      </c>
      <c r="F4630" s="16">
        <f t="shared" si="432"/>
        <v>4.5006639124012417E-4</v>
      </c>
      <c r="G4630" s="16">
        <f t="shared" si="433"/>
        <v>8.5987293539852103E-4</v>
      </c>
      <c r="H4630" s="6">
        <f t="shared" si="435"/>
        <v>-745.4</v>
      </c>
      <c r="I4630" s="16">
        <f t="shared" si="436"/>
        <v>-99.960978974868425</v>
      </c>
      <c r="J4630" s="10" t="b">
        <f t="shared" si="434"/>
        <v>0</v>
      </c>
      <c r="K4630" t="b">
        <f t="shared" si="437"/>
        <v>1</v>
      </c>
      <c r="N4630" s="4"/>
      <c r="O4630" s="17"/>
      <c r="P4630" s="17"/>
      <c r="Q4630" s="17"/>
      <c r="R4630" s="4"/>
    </row>
    <row r="4631" spans="1:18" x14ac:dyDescent="0.25">
      <c r="A4631" s="10">
        <v>45850.958333333336</v>
      </c>
      <c r="B4631" s="5">
        <v>45850</v>
      </c>
      <c r="C4631" s="6">
        <v>61705.706636284725</v>
      </c>
      <c r="D4631" s="6">
        <v>0.47319954153564242</v>
      </c>
      <c r="E4631" s="6">
        <v>33438</v>
      </c>
      <c r="F4631" s="16">
        <f t="shared" si="432"/>
        <v>7.668651204739426E-4</v>
      </c>
      <c r="G4631" s="16">
        <f t="shared" si="433"/>
        <v>1.415155037788272E-3</v>
      </c>
      <c r="H4631" s="6">
        <f t="shared" si="435"/>
        <v>0.2</v>
      </c>
      <c r="I4631" s="16">
        <f t="shared" si="436"/>
        <v>69.559335178452798</v>
      </c>
      <c r="J4631" s="10" t="b">
        <f t="shared" si="434"/>
        <v>0</v>
      </c>
      <c r="K4631" t="b">
        <f t="shared" si="437"/>
        <v>0</v>
      </c>
      <c r="N4631" s="4"/>
      <c r="O4631" s="17"/>
      <c r="P4631" s="17"/>
      <c r="Q4631" s="17"/>
      <c r="R4631" s="4"/>
    </row>
    <row r="4632" spans="1:18" x14ac:dyDescent="0.25">
      <c r="A4632" s="10">
        <v>45851</v>
      </c>
      <c r="B4632" s="5">
        <v>45851</v>
      </c>
      <c r="C4632" s="6">
        <v>59654.439803602429</v>
      </c>
      <c r="D4632" s="6">
        <v>0.51142982247802948</v>
      </c>
      <c r="E4632" s="6">
        <v>33638</v>
      </c>
      <c r="F4632" s="16">
        <f t="shared" si="432"/>
        <v>8.573206355835147E-4</v>
      </c>
      <c r="G4632" s="16">
        <f t="shared" si="433"/>
        <v>1.5203930747310467E-3</v>
      </c>
      <c r="H4632" s="6">
        <f t="shared" si="435"/>
        <v>0</v>
      </c>
      <c r="I4632" s="16">
        <f t="shared" si="436"/>
        <v>0</v>
      </c>
      <c r="J4632" s="10" t="b">
        <f t="shared" si="434"/>
        <v>0</v>
      </c>
      <c r="K4632" t="b">
        <f t="shared" si="437"/>
        <v>0</v>
      </c>
      <c r="N4632" s="4"/>
      <c r="O4632" s="17"/>
      <c r="P4632" s="17"/>
      <c r="Q4632" s="17"/>
      <c r="R4632" s="4"/>
    </row>
    <row r="4633" spans="1:18" x14ac:dyDescent="0.25">
      <c r="A4633" s="10">
        <v>45851.041666666664</v>
      </c>
      <c r="B4633" s="5">
        <v>45851</v>
      </c>
      <c r="C4633" s="6">
        <v>57053.097178819444</v>
      </c>
      <c r="D4633" s="6">
        <v>0.36733486091097195</v>
      </c>
      <c r="E4633" s="6">
        <v>33638</v>
      </c>
      <c r="F4633" s="16">
        <f t="shared" si="432"/>
        <v>6.4384736162464182E-4</v>
      </c>
      <c r="G4633" s="16">
        <f t="shared" si="433"/>
        <v>1.0920234880521195E-3</v>
      </c>
      <c r="H4633" s="6">
        <f t="shared" si="435"/>
        <v>-0.1</v>
      </c>
      <c r="I4633" s="16">
        <f t="shared" si="436"/>
        <v>-19.553024795361029</v>
      </c>
      <c r="J4633" s="10" t="b">
        <f t="shared" si="434"/>
        <v>0</v>
      </c>
      <c r="K4633" t="b">
        <f t="shared" si="437"/>
        <v>0</v>
      </c>
      <c r="N4633" s="4"/>
      <c r="O4633" s="17"/>
      <c r="P4633" s="17"/>
      <c r="Q4633" s="17"/>
      <c r="R4633" s="4"/>
    </row>
    <row r="4634" spans="1:18" x14ac:dyDescent="0.25">
      <c r="A4634" s="10">
        <v>45851.083333333336</v>
      </c>
      <c r="B4634" s="5">
        <v>45851</v>
      </c>
      <c r="C4634" s="6">
        <v>54539.120575086803</v>
      </c>
      <c r="D4634" s="6">
        <v>0.52030092131760386</v>
      </c>
      <c r="E4634" s="6">
        <v>33638</v>
      </c>
      <c r="F4634" s="16">
        <f t="shared" si="432"/>
        <v>9.5399580306997967E-4</v>
      </c>
      <c r="G4634" s="16">
        <f t="shared" si="433"/>
        <v>1.5467653288471486E-3</v>
      </c>
      <c r="H4634" s="6">
        <f t="shared" si="435"/>
        <v>0.2</v>
      </c>
      <c r="I4634" s="16">
        <f t="shared" si="436"/>
        <v>54.446234562113183</v>
      </c>
      <c r="J4634" s="10" t="b">
        <f t="shared" si="434"/>
        <v>0</v>
      </c>
      <c r="K4634" t="b">
        <f t="shared" si="437"/>
        <v>0</v>
      </c>
      <c r="N4634" s="4"/>
      <c r="O4634" s="17"/>
      <c r="P4634" s="17"/>
      <c r="Q4634" s="17"/>
      <c r="R4634" s="4"/>
    </row>
    <row r="4635" spans="1:18" x14ac:dyDescent="0.25">
      <c r="A4635" s="10">
        <v>45851.125</v>
      </c>
      <c r="B4635" s="5">
        <v>45851</v>
      </c>
      <c r="C4635" s="6">
        <v>53038.450659722221</v>
      </c>
      <c r="D4635" s="6">
        <v>0.52309742354684408</v>
      </c>
      <c r="E4635" s="6">
        <v>33638</v>
      </c>
      <c r="F4635" s="16">
        <f t="shared" si="432"/>
        <v>9.8626075430232728E-4</v>
      </c>
      <c r="G4635" s="16">
        <f t="shared" si="433"/>
        <v>1.5550788499519711E-3</v>
      </c>
      <c r="H4635" s="6">
        <f t="shared" si="435"/>
        <v>0</v>
      </c>
      <c r="I4635" s="16">
        <f t="shared" si="436"/>
        <v>0</v>
      </c>
      <c r="J4635" s="10" t="b">
        <f t="shared" si="434"/>
        <v>0</v>
      </c>
      <c r="K4635" t="b">
        <f t="shared" si="437"/>
        <v>0</v>
      </c>
      <c r="N4635" s="4"/>
      <c r="O4635" s="17"/>
      <c r="P4635" s="17"/>
      <c r="Q4635" s="17"/>
      <c r="R4635" s="4"/>
    </row>
    <row r="4636" spans="1:18" x14ac:dyDescent="0.25">
      <c r="A4636" s="10">
        <v>45851.166666666664</v>
      </c>
      <c r="B4636" s="5">
        <v>45851</v>
      </c>
      <c r="C4636" s="6">
        <v>52270.583368055559</v>
      </c>
      <c r="D4636" s="6">
        <v>0.53972017003430262</v>
      </c>
      <c r="E4636" s="6">
        <v>33638</v>
      </c>
      <c r="F4636" s="16">
        <f t="shared" si="432"/>
        <v>1.0325505002191063E-3</v>
      </c>
      <c r="G4636" s="16">
        <f t="shared" si="433"/>
        <v>1.6044954219463184E-3</v>
      </c>
      <c r="H4636" s="6">
        <f t="shared" si="435"/>
        <v>0</v>
      </c>
      <c r="I4636" s="16">
        <f t="shared" si="436"/>
        <v>0</v>
      </c>
      <c r="J4636" s="10" t="b">
        <f t="shared" si="434"/>
        <v>0</v>
      </c>
      <c r="K4636" t="b">
        <f t="shared" si="437"/>
        <v>0</v>
      </c>
      <c r="N4636" s="4"/>
      <c r="O4636" s="17"/>
      <c r="P4636" s="17"/>
      <c r="Q4636" s="17"/>
      <c r="R4636" s="4"/>
    </row>
    <row r="4637" spans="1:18" x14ac:dyDescent="0.25">
      <c r="A4637" s="10">
        <v>45851.208333333336</v>
      </c>
      <c r="B4637" s="5">
        <v>45851</v>
      </c>
      <c r="C4637" s="6">
        <v>51422.453474392358</v>
      </c>
      <c r="D4637" s="6">
        <v>0.59697107705805041</v>
      </c>
      <c r="E4637" s="6">
        <v>33638</v>
      </c>
      <c r="F4637" s="16">
        <f t="shared" si="432"/>
        <v>1.1609151970069522E-3</v>
      </c>
      <c r="G4637" s="16">
        <f t="shared" si="433"/>
        <v>1.7746925413462467E-3</v>
      </c>
      <c r="H4637" s="6">
        <f t="shared" si="435"/>
        <v>0.1</v>
      </c>
      <c r="I4637" s="16">
        <f t="shared" si="436"/>
        <v>18.528119857674461</v>
      </c>
      <c r="J4637" s="10" t="b">
        <f t="shared" si="434"/>
        <v>0</v>
      </c>
      <c r="K4637" t="b">
        <f t="shared" si="437"/>
        <v>0</v>
      </c>
      <c r="N4637" s="4"/>
      <c r="O4637" s="17"/>
      <c r="P4637" s="17"/>
      <c r="Q4637" s="17"/>
      <c r="R4637" s="4"/>
    </row>
    <row r="4638" spans="1:18" x14ac:dyDescent="0.25">
      <c r="A4638" s="10">
        <v>45851.25</v>
      </c>
      <c r="B4638" s="5">
        <v>45851</v>
      </c>
      <c r="C4638" s="6">
        <v>50388.868413628472</v>
      </c>
      <c r="D4638" s="6">
        <v>0.58091626904076998</v>
      </c>
      <c r="E4638" s="6">
        <v>33638</v>
      </c>
      <c r="F4638" s="16">
        <f t="shared" si="432"/>
        <v>1.1528662725111959E-3</v>
      </c>
      <c r="G4638" s="16">
        <f t="shared" si="433"/>
        <v>1.7269643529364705E-3</v>
      </c>
      <c r="H4638" s="6">
        <f t="shared" si="435"/>
        <v>0</v>
      </c>
      <c r="I4638" s="16">
        <f t="shared" si="436"/>
        <v>0</v>
      </c>
      <c r="J4638" s="10" t="b">
        <f t="shared" si="434"/>
        <v>0</v>
      </c>
      <c r="K4638" t="b">
        <f t="shared" si="437"/>
        <v>0</v>
      </c>
      <c r="N4638" s="4"/>
      <c r="O4638" s="17"/>
      <c r="P4638" s="17"/>
      <c r="Q4638" s="17"/>
      <c r="R4638" s="4"/>
    </row>
    <row r="4639" spans="1:18" x14ac:dyDescent="0.25">
      <c r="A4639" s="10">
        <v>45851.291666666664</v>
      </c>
      <c r="B4639" s="5">
        <v>45851</v>
      </c>
      <c r="C4639" s="6">
        <v>50320.423509114582</v>
      </c>
      <c r="D4639" s="6">
        <v>57.738442822761009</v>
      </c>
      <c r="E4639" s="6">
        <v>33638</v>
      </c>
      <c r="F4639" s="16">
        <f t="shared" si="432"/>
        <v>0.11474156773005456</v>
      </c>
      <c r="G4639" s="16">
        <f t="shared" si="433"/>
        <v>0.17164647964433383</v>
      </c>
      <c r="H4639" s="6">
        <f t="shared" si="435"/>
        <v>57.2</v>
      </c>
      <c r="I4639" s="16">
        <f t="shared" si="436"/>
        <v>9846.5136971375778</v>
      </c>
      <c r="J4639" s="10" t="b">
        <f t="shared" si="434"/>
        <v>1</v>
      </c>
      <c r="K4639" t="b">
        <f t="shared" si="437"/>
        <v>1</v>
      </c>
      <c r="N4639" s="4"/>
      <c r="O4639" s="17"/>
      <c r="P4639" s="17"/>
      <c r="Q4639" s="17"/>
      <c r="R4639" s="4"/>
    </row>
    <row r="4640" spans="1:18" x14ac:dyDescent="0.25">
      <c r="A4640" s="10">
        <v>45851.333333333336</v>
      </c>
      <c r="B4640" s="5">
        <v>45851</v>
      </c>
      <c r="C4640" s="6">
        <v>51731.358513454863</v>
      </c>
      <c r="D4640" s="6">
        <v>3107.1867442152234</v>
      </c>
      <c r="E4640" s="6">
        <v>33638</v>
      </c>
      <c r="F4640" s="16">
        <f t="shared" si="432"/>
        <v>6.0063892259992979</v>
      </c>
      <c r="G4640" s="16">
        <f t="shared" si="433"/>
        <v>9.2371328385017648</v>
      </c>
      <c r="H4640" s="6">
        <f t="shared" si="435"/>
        <v>3049.4</v>
      </c>
      <c r="I4640" s="16">
        <f t="shared" si="436"/>
        <v>5281.4032573769018</v>
      </c>
      <c r="J4640" s="10" t="b">
        <f t="shared" si="434"/>
        <v>1</v>
      </c>
      <c r="K4640" t="b">
        <f t="shared" si="437"/>
        <v>1</v>
      </c>
      <c r="N4640" s="4"/>
      <c r="O4640" s="17"/>
      <c r="P4640" s="17"/>
      <c r="Q4640" s="17"/>
      <c r="R4640" s="4"/>
    </row>
    <row r="4641" spans="1:18" x14ac:dyDescent="0.25">
      <c r="A4641" s="10">
        <v>45851.375</v>
      </c>
      <c r="B4641" s="5">
        <v>45851</v>
      </c>
      <c r="C4641" s="6">
        <v>56756.59775173611</v>
      </c>
      <c r="D4641" s="6">
        <v>10238.459310980903</v>
      </c>
      <c r="E4641" s="6">
        <v>33638</v>
      </c>
      <c r="F4641" s="16">
        <f t="shared" si="432"/>
        <v>18.039240751825584</v>
      </c>
      <c r="G4641" s="16">
        <f t="shared" si="433"/>
        <v>30.437182088652428</v>
      </c>
      <c r="H4641" s="6">
        <f t="shared" si="435"/>
        <v>7131.3</v>
      </c>
      <c r="I4641" s="16">
        <f t="shared" si="436"/>
        <v>229.50986171901749</v>
      </c>
      <c r="J4641" s="10" t="b">
        <f t="shared" si="434"/>
        <v>1</v>
      </c>
      <c r="K4641" t="b">
        <f t="shared" si="437"/>
        <v>1</v>
      </c>
      <c r="N4641" s="4"/>
      <c r="O4641" s="17"/>
      <c r="P4641" s="17"/>
      <c r="Q4641" s="17"/>
      <c r="R4641" s="4"/>
    </row>
    <row r="4642" spans="1:18" x14ac:dyDescent="0.25">
      <c r="A4642" s="10">
        <v>45851.416666666664</v>
      </c>
      <c r="B4642" s="5">
        <v>45851</v>
      </c>
      <c r="C4642" s="6">
        <v>58454.368018663197</v>
      </c>
      <c r="D4642" s="6">
        <v>15462.812843967014</v>
      </c>
      <c r="E4642" s="6">
        <v>33638</v>
      </c>
      <c r="F4642" s="16">
        <f t="shared" si="432"/>
        <v>26.452792781935607</v>
      </c>
      <c r="G4642" s="16">
        <f t="shared" si="433"/>
        <v>45.968288376143093</v>
      </c>
      <c r="H4642" s="6">
        <f t="shared" si="435"/>
        <v>5224.3999999999996</v>
      </c>
      <c r="I4642" s="16">
        <f t="shared" si="436"/>
        <v>51.027208697276862</v>
      </c>
      <c r="J4642" s="10" t="b">
        <f t="shared" si="434"/>
        <v>1</v>
      </c>
      <c r="K4642" t="b">
        <f t="shared" si="437"/>
        <v>1</v>
      </c>
      <c r="N4642" s="4"/>
      <c r="O4642" s="17"/>
      <c r="P4642" s="17"/>
      <c r="Q4642" s="17"/>
      <c r="R4642" s="4"/>
    </row>
    <row r="4643" spans="1:18" x14ac:dyDescent="0.25">
      <c r="A4643" s="10">
        <v>45851.458333333336</v>
      </c>
      <c r="B4643" s="5">
        <v>45851</v>
      </c>
      <c r="C4643" s="6">
        <v>60347.143953993058</v>
      </c>
      <c r="D4643" s="6">
        <v>19758.020405815972</v>
      </c>
      <c r="E4643" s="6">
        <v>33638</v>
      </c>
      <c r="F4643" s="16">
        <f t="shared" si="432"/>
        <v>32.740605621500372</v>
      </c>
      <c r="G4643" s="16">
        <f t="shared" si="433"/>
        <v>58.737203180379247</v>
      </c>
      <c r="H4643" s="6">
        <f t="shared" si="435"/>
        <v>4295.2</v>
      </c>
      <c r="I4643" s="16">
        <f t="shared" si="436"/>
        <v>27.777610990589068</v>
      </c>
      <c r="J4643" s="10" t="b">
        <f t="shared" si="434"/>
        <v>1</v>
      </c>
      <c r="K4643" t="b">
        <f t="shared" si="437"/>
        <v>1</v>
      </c>
      <c r="N4643" s="4"/>
      <c r="O4643" s="17"/>
      <c r="P4643" s="17"/>
      <c r="Q4643" s="17"/>
      <c r="R4643" s="4"/>
    </row>
    <row r="4644" spans="1:18" x14ac:dyDescent="0.25">
      <c r="A4644" s="10">
        <v>45851.5</v>
      </c>
      <c r="B4644" s="5">
        <v>45851</v>
      </c>
      <c r="C4644" s="6">
        <v>62966.037966579861</v>
      </c>
      <c r="D4644" s="6">
        <v>20758.118077256946</v>
      </c>
      <c r="E4644" s="6">
        <v>33638</v>
      </c>
      <c r="F4644" s="16">
        <f t="shared" si="432"/>
        <v>32.967165709671335</v>
      </c>
      <c r="G4644" s="16">
        <f t="shared" si="433"/>
        <v>61.710321889698996</v>
      </c>
      <c r="H4644" s="6">
        <f t="shared" si="435"/>
        <v>1000.1</v>
      </c>
      <c r="I4644" s="16">
        <f t="shared" si="436"/>
        <v>5.0617419126949104</v>
      </c>
      <c r="J4644" s="10" t="b">
        <f t="shared" si="434"/>
        <v>1</v>
      </c>
      <c r="K4644" t="b">
        <f t="shared" si="437"/>
        <v>1</v>
      </c>
      <c r="N4644" s="4"/>
      <c r="O4644" s="17"/>
      <c r="P4644" s="17"/>
      <c r="Q4644" s="17"/>
      <c r="R4644" s="4"/>
    </row>
    <row r="4645" spans="1:18" x14ac:dyDescent="0.25">
      <c r="A4645" s="10">
        <v>45851.541666666664</v>
      </c>
      <c r="B4645" s="5">
        <v>45851</v>
      </c>
      <c r="C4645" s="6">
        <v>64815.465642361109</v>
      </c>
      <c r="D4645" s="6">
        <v>21883.058693576389</v>
      </c>
      <c r="E4645" s="6">
        <v>33638</v>
      </c>
      <c r="F4645" s="16">
        <f t="shared" si="432"/>
        <v>33.762094396301599</v>
      </c>
      <c r="G4645" s="16">
        <f t="shared" si="433"/>
        <v>65.05457724471249</v>
      </c>
      <c r="H4645" s="6">
        <f t="shared" si="435"/>
        <v>1124.9000000000001</v>
      </c>
      <c r="I4645" s="16">
        <f t="shared" si="436"/>
        <v>5.4190846964709456</v>
      </c>
      <c r="J4645" s="10" t="b">
        <f t="shared" si="434"/>
        <v>1</v>
      </c>
      <c r="K4645" t="b">
        <f t="shared" si="437"/>
        <v>1</v>
      </c>
      <c r="N4645" s="4"/>
      <c r="O4645" s="17"/>
      <c r="P4645" s="17"/>
      <c r="Q4645" s="17"/>
      <c r="R4645" s="4"/>
    </row>
    <row r="4646" spans="1:18" x14ac:dyDescent="0.25">
      <c r="A4646" s="10">
        <v>45851.583333333336</v>
      </c>
      <c r="B4646" s="5">
        <v>45851</v>
      </c>
      <c r="C4646" s="6">
        <v>65898.382252604162</v>
      </c>
      <c r="D4646" s="6">
        <v>19440.672172309027</v>
      </c>
      <c r="E4646" s="6">
        <v>33638</v>
      </c>
      <c r="F4646" s="16">
        <f t="shared" si="432"/>
        <v>29.500985468487389</v>
      </c>
      <c r="G4646" s="16">
        <f t="shared" si="433"/>
        <v>57.793781355339277</v>
      </c>
      <c r="H4646" s="6">
        <f t="shared" si="435"/>
        <v>-2442.4</v>
      </c>
      <c r="I4646" s="16">
        <f t="shared" si="436"/>
        <v>-11.16114540567836</v>
      </c>
      <c r="J4646" s="10" t="b">
        <f t="shared" si="434"/>
        <v>1</v>
      </c>
      <c r="K4646" t="b">
        <f t="shared" si="437"/>
        <v>1</v>
      </c>
      <c r="N4646" s="4"/>
      <c r="O4646" s="17"/>
      <c r="P4646" s="17"/>
      <c r="Q4646" s="17"/>
      <c r="R4646" s="4"/>
    </row>
    <row r="4647" spans="1:18" x14ac:dyDescent="0.25">
      <c r="A4647" s="10">
        <v>45851.625</v>
      </c>
      <c r="B4647" s="5">
        <v>45851</v>
      </c>
      <c r="C4647" s="6">
        <v>66887.969320746532</v>
      </c>
      <c r="D4647" s="6">
        <v>16891.291933593751</v>
      </c>
      <c r="E4647" s="6">
        <v>33638</v>
      </c>
      <c r="F4647" s="16">
        <f t="shared" si="432"/>
        <v>25.253109199047856</v>
      </c>
      <c r="G4647" s="16">
        <f t="shared" si="433"/>
        <v>50.214911509583658</v>
      </c>
      <c r="H4647" s="6">
        <f t="shared" si="435"/>
        <v>-2549.4</v>
      </c>
      <c r="I4647" s="16">
        <f t="shared" si="436"/>
        <v>-13.113744100017918</v>
      </c>
      <c r="J4647" s="10" t="b">
        <f t="shared" si="434"/>
        <v>1</v>
      </c>
      <c r="K4647" t="b">
        <f t="shared" si="437"/>
        <v>1</v>
      </c>
      <c r="N4647" s="4"/>
      <c r="O4647" s="17"/>
      <c r="P4647" s="17"/>
      <c r="Q4647" s="17"/>
      <c r="R4647" s="4"/>
    </row>
    <row r="4648" spans="1:18" x14ac:dyDescent="0.25">
      <c r="A4648" s="10">
        <v>45851.666666666664</v>
      </c>
      <c r="B4648" s="5">
        <v>45851</v>
      </c>
      <c r="C4648" s="6">
        <v>68105.426519097222</v>
      </c>
      <c r="D4648" s="6">
        <v>16289.472415364584</v>
      </c>
      <c r="E4648" s="6">
        <v>33638</v>
      </c>
      <c r="F4648" s="16">
        <f t="shared" si="432"/>
        <v>23.918024227918028</v>
      </c>
      <c r="G4648" s="16">
        <f t="shared" si="433"/>
        <v>48.425805384875986</v>
      </c>
      <c r="H4648" s="6">
        <f t="shared" si="435"/>
        <v>-601.79999999999995</v>
      </c>
      <c r="I4648" s="16">
        <f t="shared" si="436"/>
        <v>-3.562782541240245</v>
      </c>
      <c r="J4648" s="10" t="b">
        <f t="shared" si="434"/>
        <v>1</v>
      </c>
      <c r="K4648" t="b">
        <f t="shared" si="437"/>
        <v>1</v>
      </c>
      <c r="N4648" s="4"/>
      <c r="O4648" s="17"/>
      <c r="P4648" s="17"/>
      <c r="Q4648" s="17"/>
      <c r="R4648" s="4"/>
    </row>
    <row r="4649" spans="1:18" x14ac:dyDescent="0.25">
      <c r="A4649" s="10">
        <v>45851.708333333336</v>
      </c>
      <c r="B4649" s="5">
        <v>45851</v>
      </c>
      <c r="C4649" s="6">
        <v>68954.627148437503</v>
      </c>
      <c r="D4649" s="6">
        <v>14392.809443359374</v>
      </c>
      <c r="E4649" s="6">
        <v>33638</v>
      </c>
      <c r="F4649" s="16">
        <f t="shared" si="432"/>
        <v>20.872869651482862</v>
      </c>
      <c r="G4649" s="16">
        <f t="shared" si="433"/>
        <v>42.787351933406789</v>
      </c>
      <c r="H4649" s="6">
        <f t="shared" si="435"/>
        <v>-1896.7</v>
      </c>
      <c r="I4649" s="16">
        <f t="shared" si="436"/>
        <v>-11.643716577407329</v>
      </c>
      <c r="J4649" s="10" t="b">
        <f t="shared" si="434"/>
        <v>1</v>
      </c>
      <c r="K4649" t="b">
        <f t="shared" si="437"/>
        <v>1</v>
      </c>
      <c r="N4649" s="4"/>
      <c r="O4649" s="17"/>
      <c r="P4649" s="17"/>
      <c r="Q4649" s="17"/>
      <c r="R4649" s="4"/>
    </row>
    <row r="4650" spans="1:18" x14ac:dyDescent="0.25">
      <c r="A4650" s="10">
        <v>45851.75</v>
      </c>
      <c r="B4650" s="5">
        <v>45851</v>
      </c>
      <c r="C4650" s="6">
        <v>69709.474262152784</v>
      </c>
      <c r="D4650" s="6">
        <v>13071.499123263889</v>
      </c>
      <c r="E4650" s="6">
        <v>33638</v>
      </c>
      <c r="F4650" s="16">
        <f t="shared" si="432"/>
        <v>18.751395361420435</v>
      </c>
      <c r="G4650" s="16">
        <f t="shared" si="433"/>
        <v>38.859323156144512</v>
      </c>
      <c r="H4650" s="6">
        <f t="shared" si="435"/>
        <v>-1321.3</v>
      </c>
      <c r="I4650" s="16">
        <f t="shared" si="436"/>
        <v>-9.1802785634018651</v>
      </c>
      <c r="J4650" s="10" t="b">
        <f t="shared" si="434"/>
        <v>1</v>
      </c>
      <c r="K4650" t="b">
        <f t="shared" si="437"/>
        <v>1</v>
      </c>
      <c r="N4650" s="4"/>
      <c r="O4650" s="17"/>
      <c r="P4650" s="17"/>
      <c r="Q4650" s="17"/>
      <c r="R4650" s="4"/>
    </row>
    <row r="4651" spans="1:18" x14ac:dyDescent="0.25">
      <c r="A4651" s="10">
        <v>45851.791666666664</v>
      </c>
      <c r="B4651" s="5">
        <v>45851</v>
      </c>
      <c r="C4651" s="6">
        <v>68896.912851562505</v>
      </c>
      <c r="D4651" s="6">
        <v>11112.420146484375</v>
      </c>
      <c r="E4651" s="6">
        <v>33638</v>
      </c>
      <c r="F4651" s="16">
        <f t="shared" si="432"/>
        <v>16.129053808878112</v>
      </c>
      <c r="G4651" s="16">
        <f t="shared" si="433"/>
        <v>33.03531763625773</v>
      </c>
      <c r="H4651" s="6">
        <f t="shared" si="435"/>
        <v>-1959.1</v>
      </c>
      <c r="I4651" s="16">
        <f t="shared" si="436"/>
        <v>-14.987569379194682</v>
      </c>
      <c r="J4651" s="10" t="b">
        <f t="shared" si="434"/>
        <v>1</v>
      </c>
      <c r="K4651" t="b">
        <f t="shared" si="437"/>
        <v>1</v>
      </c>
      <c r="N4651" s="4"/>
      <c r="O4651" s="17"/>
      <c r="P4651" s="17"/>
      <c r="Q4651" s="17"/>
      <c r="R4651" s="4"/>
    </row>
    <row r="4652" spans="1:18" x14ac:dyDescent="0.25">
      <c r="A4652" s="10">
        <v>45851.833333333336</v>
      </c>
      <c r="B4652" s="5">
        <v>45851</v>
      </c>
      <c r="C4652" s="6">
        <v>66811.452973090272</v>
      </c>
      <c r="D4652" s="6">
        <v>5588.1239800347221</v>
      </c>
      <c r="E4652" s="6">
        <v>33638</v>
      </c>
      <c r="F4652" s="16">
        <f t="shared" si="432"/>
        <v>8.3640210343658552</v>
      </c>
      <c r="G4652" s="16">
        <f t="shared" si="433"/>
        <v>16.61253338496558</v>
      </c>
      <c r="H4652" s="6">
        <f t="shared" si="435"/>
        <v>-5524.3</v>
      </c>
      <c r="I4652" s="16">
        <f t="shared" si="436"/>
        <v>-49.712843171680447</v>
      </c>
      <c r="J4652" s="10" t="b">
        <f t="shared" si="434"/>
        <v>1</v>
      </c>
      <c r="K4652" t="b">
        <f t="shared" si="437"/>
        <v>1</v>
      </c>
      <c r="N4652" s="4"/>
      <c r="O4652" s="17"/>
      <c r="P4652" s="17"/>
      <c r="Q4652" s="17"/>
      <c r="R4652" s="4"/>
    </row>
    <row r="4653" spans="1:18" x14ac:dyDescent="0.25">
      <c r="A4653" s="10">
        <v>45851.875</v>
      </c>
      <c r="B4653" s="5">
        <v>45851</v>
      </c>
      <c r="C4653" s="6">
        <v>64986.616189236112</v>
      </c>
      <c r="D4653" s="6">
        <v>676.83717756996134</v>
      </c>
      <c r="E4653" s="6">
        <v>33638</v>
      </c>
      <c r="F4653" s="16">
        <f t="shared" si="432"/>
        <v>1.0415024158190707</v>
      </c>
      <c r="G4653" s="16">
        <f t="shared" si="433"/>
        <v>2.0121207490634441</v>
      </c>
      <c r="H4653" s="6">
        <f t="shared" si="435"/>
        <v>-4911.3</v>
      </c>
      <c r="I4653" s="16">
        <f t="shared" si="436"/>
        <v>-87.888171728958014</v>
      </c>
      <c r="J4653" s="10" t="b">
        <f t="shared" si="434"/>
        <v>1</v>
      </c>
      <c r="K4653" t="b">
        <f t="shared" si="437"/>
        <v>1</v>
      </c>
      <c r="N4653" s="4"/>
      <c r="O4653" s="17"/>
      <c r="P4653" s="17"/>
      <c r="Q4653" s="17"/>
      <c r="R4653" s="4"/>
    </row>
    <row r="4654" spans="1:18" x14ac:dyDescent="0.25">
      <c r="A4654" s="10">
        <v>45851.916666666664</v>
      </c>
      <c r="B4654" s="5">
        <v>45851</v>
      </c>
      <c r="C4654" s="6">
        <v>63932.894051649302</v>
      </c>
      <c r="D4654" s="6">
        <v>0.29959883037540647</v>
      </c>
      <c r="E4654" s="6">
        <v>33638</v>
      </c>
      <c r="F4654" s="16">
        <f t="shared" si="432"/>
        <v>4.6861452906131598E-4</v>
      </c>
      <c r="G4654" s="16">
        <f t="shared" si="433"/>
        <v>8.9065589623463475E-4</v>
      </c>
      <c r="H4654" s="6">
        <f t="shared" si="435"/>
        <v>-676.5</v>
      </c>
      <c r="I4654" s="16">
        <f t="shared" si="436"/>
        <v>-99.950183355593452</v>
      </c>
      <c r="J4654" s="10" t="b">
        <f t="shared" si="434"/>
        <v>0</v>
      </c>
      <c r="K4654" t="b">
        <f t="shared" si="437"/>
        <v>1</v>
      </c>
      <c r="N4654" s="4"/>
      <c r="O4654" s="17"/>
      <c r="P4654" s="17"/>
      <c r="Q4654" s="17"/>
      <c r="R4654" s="4"/>
    </row>
    <row r="4655" spans="1:18" x14ac:dyDescent="0.25">
      <c r="A4655" s="10">
        <v>45851.958333333336</v>
      </c>
      <c r="B4655" s="5">
        <v>45851</v>
      </c>
      <c r="C4655" s="6">
        <v>61202.952693142361</v>
      </c>
      <c r="D4655" s="6">
        <v>0.46119614793194663</v>
      </c>
      <c r="E4655" s="6">
        <v>33638</v>
      </c>
      <c r="F4655" s="16">
        <f t="shared" si="432"/>
        <v>7.5355212067018868E-4</v>
      </c>
      <c r="G4655" s="16">
        <f t="shared" si="433"/>
        <v>1.3710569829714805E-3</v>
      </c>
      <c r="H4655" s="6">
        <f t="shared" si="435"/>
        <v>0.2</v>
      </c>
      <c r="I4655" s="16">
        <f t="shared" si="436"/>
        <v>66.755934844403058</v>
      </c>
      <c r="J4655" s="10" t="b">
        <f t="shared" si="434"/>
        <v>0</v>
      </c>
      <c r="K4655" t="b">
        <f t="shared" si="437"/>
        <v>0</v>
      </c>
      <c r="N4655" s="4"/>
      <c r="O4655" s="17"/>
      <c r="P4655" s="17"/>
      <c r="Q4655" s="17"/>
      <c r="R4655" s="4"/>
    </row>
    <row r="4656" spans="1:18" x14ac:dyDescent="0.25">
      <c r="A4656" s="10">
        <v>45852</v>
      </c>
      <c r="B4656" s="5">
        <v>45852</v>
      </c>
      <c r="C4656" s="6">
        <v>57973.081781684028</v>
      </c>
      <c r="D4656" s="6">
        <v>0.48531167942616676</v>
      </c>
      <c r="E4656" s="6">
        <v>33638</v>
      </c>
      <c r="F4656" s="16">
        <f t="shared" si="432"/>
        <v>8.3713279424019822E-4</v>
      </c>
      <c r="G4656" s="16">
        <f t="shared" si="433"/>
        <v>1.4427483186460752E-3</v>
      </c>
      <c r="H4656" s="6">
        <f t="shared" si="435"/>
        <v>0</v>
      </c>
      <c r="I4656" s="16">
        <f t="shared" si="436"/>
        <v>0</v>
      </c>
      <c r="J4656" s="10" t="b">
        <f t="shared" si="434"/>
        <v>0</v>
      </c>
      <c r="K4656" t="b">
        <f t="shared" si="437"/>
        <v>0</v>
      </c>
      <c r="N4656" s="4"/>
      <c r="O4656" s="17"/>
      <c r="P4656" s="17"/>
      <c r="Q4656" s="17"/>
      <c r="R4656" s="4"/>
    </row>
    <row r="4657" spans="1:18" x14ac:dyDescent="0.25">
      <c r="A4657" s="10">
        <v>45852.041666666664</v>
      </c>
      <c r="B4657" s="5">
        <v>45852</v>
      </c>
      <c r="C4657" s="6">
        <v>55769.173077256943</v>
      </c>
      <c r="D4657" s="6">
        <v>0.36435830550061332</v>
      </c>
      <c r="E4657" s="6">
        <v>33638</v>
      </c>
      <c r="F4657" s="16">
        <f t="shared" si="432"/>
        <v>6.5333280985871596E-4</v>
      </c>
      <c r="G4657" s="16">
        <f t="shared" si="433"/>
        <v>1.08317469974616E-3</v>
      </c>
      <c r="H4657" s="6">
        <f t="shared" si="435"/>
        <v>-0.1</v>
      </c>
      <c r="I4657" s="16">
        <f t="shared" si="436"/>
        <v>-20.605314942809567</v>
      </c>
      <c r="J4657" s="10" t="b">
        <f t="shared" si="434"/>
        <v>0</v>
      </c>
      <c r="K4657" t="b">
        <f t="shared" si="437"/>
        <v>0</v>
      </c>
      <c r="N4657" s="4"/>
      <c r="O4657" s="17"/>
      <c r="P4657" s="17"/>
      <c r="Q4657" s="17"/>
      <c r="R4657" s="4"/>
    </row>
    <row r="4658" spans="1:18" x14ac:dyDescent="0.25">
      <c r="A4658" s="10">
        <v>45852.083333333336</v>
      </c>
      <c r="B4658" s="5">
        <v>45852</v>
      </c>
      <c r="C4658" s="6">
        <v>53324.604485677082</v>
      </c>
      <c r="D4658" s="6">
        <v>0.58791311292184723</v>
      </c>
      <c r="E4658" s="6">
        <v>33638</v>
      </c>
      <c r="F4658" s="16">
        <f t="shared" si="432"/>
        <v>1.1025175312453744E-3</v>
      </c>
      <c r="G4658" s="16">
        <f t="shared" si="433"/>
        <v>1.7477647687789025E-3</v>
      </c>
      <c r="H4658" s="6">
        <f t="shared" si="435"/>
        <v>0.2</v>
      </c>
      <c r="I4658" s="16">
        <f t="shared" si="436"/>
        <v>54.89102265013782</v>
      </c>
      <c r="J4658" s="10" t="b">
        <f t="shared" si="434"/>
        <v>0</v>
      </c>
      <c r="K4658" t="b">
        <f t="shared" si="437"/>
        <v>0</v>
      </c>
      <c r="N4658" s="4"/>
      <c r="O4658" s="17"/>
      <c r="P4658" s="17"/>
      <c r="Q4658" s="17"/>
      <c r="R4658" s="4"/>
    </row>
    <row r="4659" spans="1:18" x14ac:dyDescent="0.25">
      <c r="A4659" s="10">
        <v>45852.125</v>
      </c>
      <c r="B4659" s="5">
        <v>45852</v>
      </c>
      <c r="C4659" s="6">
        <v>51528.173081597219</v>
      </c>
      <c r="D4659" s="6">
        <v>0.62535524672932097</v>
      </c>
      <c r="E4659" s="6">
        <v>33638</v>
      </c>
      <c r="F4659" s="16">
        <f t="shared" si="432"/>
        <v>1.2136181225347196E-3</v>
      </c>
      <c r="G4659" s="16">
        <f t="shared" si="433"/>
        <v>1.8590738056047356E-3</v>
      </c>
      <c r="H4659" s="6">
        <f t="shared" si="435"/>
        <v>0</v>
      </c>
      <c r="I4659" s="16">
        <f t="shared" si="436"/>
        <v>0</v>
      </c>
      <c r="J4659" s="10" t="b">
        <f t="shared" si="434"/>
        <v>0</v>
      </c>
      <c r="K4659" t="b">
        <f t="shared" si="437"/>
        <v>0</v>
      </c>
      <c r="N4659" s="4"/>
      <c r="O4659" s="17"/>
      <c r="P4659" s="17"/>
      <c r="Q4659" s="17"/>
      <c r="R4659" s="4"/>
    </row>
    <row r="4660" spans="1:18" x14ac:dyDescent="0.25">
      <c r="A4660" s="10">
        <v>45852.166666666664</v>
      </c>
      <c r="B4660" s="5">
        <v>45852</v>
      </c>
      <c r="C4660" s="6">
        <v>50722.124470486109</v>
      </c>
      <c r="D4660" s="6">
        <v>0.70871105475558172</v>
      </c>
      <c r="E4660" s="6">
        <v>33638</v>
      </c>
      <c r="F4660" s="16">
        <f t="shared" si="432"/>
        <v>1.397242450221032E-3</v>
      </c>
      <c r="G4660" s="16">
        <f t="shared" si="433"/>
        <v>2.1068763147499307E-3</v>
      </c>
      <c r="H4660" s="6">
        <f t="shared" si="435"/>
        <v>0.1</v>
      </c>
      <c r="I4660" s="16">
        <f t="shared" si="436"/>
        <v>15.990910849954707</v>
      </c>
      <c r="J4660" s="10" t="b">
        <f t="shared" si="434"/>
        <v>0</v>
      </c>
      <c r="K4660" t="b">
        <f t="shared" si="437"/>
        <v>0</v>
      </c>
      <c r="N4660" s="4"/>
      <c r="O4660" s="17"/>
      <c r="P4660" s="17"/>
      <c r="Q4660" s="17"/>
      <c r="R4660" s="4"/>
    </row>
    <row r="4661" spans="1:18" x14ac:dyDescent="0.25">
      <c r="A4661" s="10">
        <v>45852.208333333336</v>
      </c>
      <c r="B4661" s="5">
        <v>45852</v>
      </c>
      <c r="C4661" s="6">
        <v>50288.177808159722</v>
      </c>
      <c r="D4661" s="6">
        <v>0.77101894567410156</v>
      </c>
      <c r="E4661" s="6">
        <v>33638</v>
      </c>
      <c r="F4661" s="16">
        <f t="shared" si="432"/>
        <v>1.5332012001218237E-3</v>
      </c>
      <c r="G4661" s="16">
        <f t="shared" si="433"/>
        <v>2.2921069792321233E-3</v>
      </c>
      <c r="H4661" s="6">
        <f t="shared" si="435"/>
        <v>0.1</v>
      </c>
      <c r="I4661" s="16">
        <f t="shared" si="436"/>
        <v>14.110122782618047</v>
      </c>
      <c r="J4661" s="10" t="b">
        <f t="shared" si="434"/>
        <v>0</v>
      </c>
      <c r="K4661" t="b">
        <f t="shared" si="437"/>
        <v>0</v>
      </c>
      <c r="N4661" s="4"/>
      <c r="O4661" s="17"/>
      <c r="P4661" s="17"/>
      <c r="Q4661" s="17"/>
      <c r="R4661" s="4"/>
    </row>
    <row r="4662" spans="1:18" x14ac:dyDescent="0.25">
      <c r="A4662" s="10">
        <v>45852.25</v>
      </c>
      <c r="B4662" s="5">
        <v>45852</v>
      </c>
      <c r="C4662" s="6">
        <v>51356.170295138887</v>
      </c>
      <c r="D4662" s="6">
        <v>0.72781555612881976</v>
      </c>
      <c r="E4662" s="6">
        <v>33638</v>
      </c>
      <c r="F4662" s="16">
        <f t="shared" si="432"/>
        <v>1.4171920373854494E-3</v>
      </c>
      <c r="G4662" s="16">
        <f t="shared" si="433"/>
        <v>2.1636707180237224E-3</v>
      </c>
      <c r="H4662" s="6">
        <f t="shared" si="435"/>
        <v>0</v>
      </c>
      <c r="I4662" s="16">
        <f t="shared" si="436"/>
        <v>0</v>
      </c>
      <c r="J4662" s="10" t="b">
        <f t="shared" si="434"/>
        <v>0</v>
      </c>
      <c r="K4662" t="b">
        <f t="shared" si="437"/>
        <v>0</v>
      </c>
      <c r="N4662" s="4"/>
      <c r="O4662" s="17"/>
      <c r="P4662" s="17"/>
      <c r="Q4662" s="17"/>
      <c r="R4662" s="4"/>
    </row>
    <row r="4663" spans="1:18" x14ac:dyDescent="0.25">
      <c r="A4663" s="10">
        <v>45852.291666666664</v>
      </c>
      <c r="B4663" s="5">
        <v>45852</v>
      </c>
      <c r="C4663" s="6">
        <v>52844.663795572917</v>
      </c>
      <c r="D4663" s="6">
        <v>65.390202023850549</v>
      </c>
      <c r="E4663" s="6">
        <v>33638</v>
      </c>
      <c r="F4663" s="16">
        <f t="shared" si="432"/>
        <v>0.12374040693457612</v>
      </c>
      <c r="G4663" s="16">
        <f t="shared" si="433"/>
        <v>0.19439384631622136</v>
      </c>
      <c r="H4663" s="6">
        <f t="shared" si="435"/>
        <v>64.7</v>
      </c>
      <c r="I4663" s="16">
        <f t="shared" si="436"/>
        <v>8889.6148832175313</v>
      </c>
      <c r="J4663" s="10" t="b">
        <f t="shared" si="434"/>
        <v>1</v>
      </c>
      <c r="K4663" t="b">
        <f t="shared" si="437"/>
        <v>1</v>
      </c>
      <c r="N4663" s="4"/>
      <c r="O4663" s="17"/>
      <c r="P4663" s="17"/>
      <c r="Q4663" s="17"/>
      <c r="R4663" s="4"/>
    </row>
    <row r="4664" spans="1:18" x14ac:dyDescent="0.25">
      <c r="A4664" s="10">
        <v>45852.333333333336</v>
      </c>
      <c r="B4664" s="5">
        <v>45852</v>
      </c>
      <c r="C4664" s="6">
        <v>54386.588216145836</v>
      </c>
      <c r="D4664" s="6">
        <v>3106.1425447930228</v>
      </c>
      <c r="E4664" s="6">
        <v>33638</v>
      </c>
      <c r="F4664" s="16">
        <f t="shared" si="432"/>
        <v>5.7112289015969147</v>
      </c>
      <c r="G4664" s="16">
        <f t="shared" si="433"/>
        <v>9.2340286128575499</v>
      </c>
      <c r="H4664" s="6">
        <f t="shared" si="435"/>
        <v>3040.8</v>
      </c>
      <c r="I4664" s="16">
        <f t="shared" si="436"/>
        <v>4650.2379651478868</v>
      </c>
      <c r="J4664" s="10" t="b">
        <f t="shared" si="434"/>
        <v>1</v>
      </c>
      <c r="K4664" t="b">
        <f t="shared" si="437"/>
        <v>1</v>
      </c>
      <c r="N4664" s="4"/>
      <c r="O4664" s="17"/>
      <c r="P4664" s="17"/>
      <c r="Q4664" s="17"/>
      <c r="R4664" s="4"/>
    </row>
    <row r="4665" spans="1:18" x14ac:dyDescent="0.25">
      <c r="A4665" s="10">
        <v>45852.375</v>
      </c>
      <c r="B4665" s="5">
        <v>45852</v>
      </c>
      <c r="C4665" s="6">
        <v>59547.590151909724</v>
      </c>
      <c r="D4665" s="6">
        <v>11762.252482638889</v>
      </c>
      <c r="E4665" s="6">
        <v>33638</v>
      </c>
      <c r="F4665" s="16">
        <f t="shared" si="432"/>
        <v>19.752692682663778</v>
      </c>
      <c r="G4665" s="16">
        <f t="shared" si="433"/>
        <v>34.967157627204024</v>
      </c>
      <c r="H4665" s="6">
        <f t="shared" si="435"/>
        <v>8656.1</v>
      </c>
      <c r="I4665" s="16">
        <f t="shared" si="436"/>
        <v>278.6768435502305</v>
      </c>
      <c r="J4665" s="10" t="b">
        <f t="shared" si="434"/>
        <v>1</v>
      </c>
      <c r="K4665" t="b">
        <f t="shared" si="437"/>
        <v>1</v>
      </c>
      <c r="N4665" s="4"/>
      <c r="O4665" s="17"/>
      <c r="P4665" s="17"/>
      <c r="Q4665" s="17"/>
      <c r="R4665" s="4"/>
    </row>
    <row r="4666" spans="1:18" x14ac:dyDescent="0.25">
      <c r="A4666" s="10">
        <v>45852.416666666664</v>
      </c>
      <c r="B4666" s="5">
        <v>45852</v>
      </c>
      <c r="C4666" s="6">
        <v>61911.827016059025</v>
      </c>
      <c r="D4666" s="6">
        <v>16297.779185112848</v>
      </c>
      <c r="E4666" s="6">
        <v>33638</v>
      </c>
      <c r="F4666" s="16">
        <f t="shared" si="432"/>
        <v>26.324177415868284</v>
      </c>
      <c r="G4666" s="16">
        <f t="shared" si="433"/>
        <v>48.450499985471332</v>
      </c>
      <c r="H4666" s="6">
        <f t="shared" si="435"/>
        <v>4535.5</v>
      </c>
      <c r="I4666" s="16">
        <f t="shared" si="436"/>
        <v>38.559791219363873</v>
      </c>
      <c r="J4666" s="10" t="b">
        <f t="shared" si="434"/>
        <v>1</v>
      </c>
      <c r="K4666" t="b">
        <f t="shared" si="437"/>
        <v>1</v>
      </c>
      <c r="N4666" s="4"/>
      <c r="O4666" s="17"/>
      <c r="P4666" s="17"/>
      <c r="Q4666" s="17"/>
      <c r="R4666" s="4"/>
    </row>
    <row r="4667" spans="1:18" x14ac:dyDescent="0.25">
      <c r="A4667" s="10">
        <v>45852.458333333336</v>
      </c>
      <c r="B4667" s="5">
        <v>45852</v>
      </c>
      <c r="C4667" s="6">
        <v>63739.011161024304</v>
      </c>
      <c r="D4667" s="6">
        <v>19935.928923611111</v>
      </c>
      <c r="E4667" s="6">
        <v>33638</v>
      </c>
      <c r="F4667" s="16">
        <f t="shared" si="432"/>
        <v>31.277436785529723</v>
      </c>
      <c r="G4667" s="16">
        <f t="shared" si="433"/>
        <v>59.26609466558984</v>
      </c>
      <c r="H4667" s="6">
        <f t="shared" si="435"/>
        <v>3638.1</v>
      </c>
      <c r="I4667" s="16">
        <f t="shared" si="436"/>
        <v>22.322673283751506</v>
      </c>
      <c r="J4667" s="10" t="b">
        <f t="shared" si="434"/>
        <v>1</v>
      </c>
      <c r="K4667" t="b">
        <f t="shared" si="437"/>
        <v>1</v>
      </c>
      <c r="N4667" s="4"/>
      <c r="O4667" s="17"/>
      <c r="P4667" s="17"/>
      <c r="Q4667" s="17"/>
      <c r="R4667" s="4"/>
    </row>
    <row r="4668" spans="1:18" x14ac:dyDescent="0.25">
      <c r="A4668" s="10">
        <v>45852.5</v>
      </c>
      <c r="B4668" s="5">
        <v>45852</v>
      </c>
      <c r="C4668" s="6">
        <v>65633.121113281246</v>
      </c>
      <c r="D4668" s="6">
        <v>21790.538858506945</v>
      </c>
      <c r="E4668" s="6">
        <v>33638</v>
      </c>
      <c r="F4668" s="16">
        <f t="shared" si="432"/>
        <v>33.200522067047487</v>
      </c>
      <c r="G4668" s="16">
        <f t="shared" si="433"/>
        <v>64.779531656183323</v>
      </c>
      <c r="H4668" s="6">
        <f t="shared" si="435"/>
        <v>1854.6</v>
      </c>
      <c r="I4668" s="16">
        <f t="shared" si="436"/>
        <v>9.3028020269650202</v>
      </c>
      <c r="J4668" s="10" t="b">
        <f t="shared" si="434"/>
        <v>1</v>
      </c>
      <c r="K4668" t="b">
        <f t="shared" si="437"/>
        <v>1</v>
      </c>
      <c r="N4668" s="4"/>
      <c r="O4668" s="17"/>
      <c r="P4668" s="17"/>
      <c r="Q4668" s="17"/>
      <c r="R4668" s="4"/>
    </row>
    <row r="4669" spans="1:18" x14ac:dyDescent="0.25">
      <c r="A4669" s="10">
        <v>45852.541666666664</v>
      </c>
      <c r="B4669" s="5">
        <v>45852</v>
      </c>
      <c r="C4669" s="6">
        <v>68214.32872395833</v>
      </c>
      <c r="D4669" s="6">
        <v>22801.448865017363</v>
      </c>
      <c r="E4669" s="6">
        <v>33638</v>
      </c>
      <c r="F4669" s="16">
        <f t="shared" si="432"/>
        <v>33.42618668474708</v>
      </c>
      <c r="G4669" s="16">
        <f t="shared" si="433"/>
        <v>67.784793581715206</v>
      </c>
      <c r="H4669" s="6">
        <f t="shared" si="435"/>
        <v>1010.9</v>
      </c>
      <c r="I4669" s="16">
        <f t="shared" si="436"/>
        <v>4.639169350350179</v>
      </c>
      <c r="J4669" s="10" t="b">
        <f t="shared" si="434"/>
        <v>1</v>
      </c>
      <c r="K4669" t="b">
        <f t="shared" si="437"/>
        <v>1</v>
      </c>
      <c r="N4669" s="4"/>
      <c r="O4669" s="17"/>
      <c r="P4669" s="17"/>
      <c r="Q4669" s="17"/>
      <c r="R4669" s="4"/>
    </row>
    <row r="4670" spans="1:18" x14ac:dyDescent="0.25">
      <c r="A4670" s="10">
        <v>45852.583333333336</v>
      </c>
      <c r="B4670" s="5">
        <v>45852</v>
      </c>
      <c r="C4670" s="6">
        <v>70821.664036458329</v>
      </c>
      <c r="D4670" s="6">
        <v>23383.638539496529</v>
      </c>
      <c r="E4670" s="6">
        <v>33638</v>
      </c>
      <c r="F4670" s="16">
        <f t="shared" si="432"/>
        <v>33.017635009901561</v>
      </c>
      <c r="G4670" s="16">
        <f t="shared" si="433"/>
        <v>69.515543550438579</v>
      </c>
      <c r="H4670" s="6">
        <f t="shared" si="435"/>
        <v>582.20000000000005</v>
      </c>
      <c r="I4670" s="16">
        <f t="shared" si="436"/>
        <v>2.5533465151560084</v>
      </c>
      <c r="J4670" s="10" t="b">
        <f t="shared" si="434"/>
        <v>1</v>
      </c>
      <c r="K4670" t="b">
        <f t="shared" si="437"/>
        <v>1</v>
      </c>
      <c r="N4670" s="4"/>
      <c r="O4670" s="17"/>
      <c r="P4670" s="17"/>
      <c r="Q4670" s="17"/>
      <c r="R4670" s="4"/>
    </row>
    <row r="4671" spans="1:18" x14ac:dyDescent="0.25">
      <c r="A4671" s="10">
        <v>45852.625</v>
      </c>
      <c r="B4671" s="5">
        <v>45852</v>
      </c>
      <c r="C4671" s="6">
        <v>72400.573263888888</v>
      </c>
      <c r="D4671" s="6">
        <v>22201.310824652777</v>
      </c>
      <c r="E4671" s="6">
        <v>33638</v>
      </c>
      <c r="F4671" s="16">
        <f t="shared" si="432"/>
        <v>30.664551154494919</v>
      </c>
      <c r="G4671" s="16">
        <f t="shared" si="433"/>
        <v>66.000686202071407</v>
      </c>
      <c r="H4671" s="6">
        <f t="shared" si="435"/>
        <v>-1182.3</v>
      </c>
      <c r="I4671" s="16">
        <f t="shared" si="436"/>
        <v>-5.0560993662428375</v>
      </c>
      <c r="J4671" s="10" t="b">
        <f t="shared" si="434"/>
        <v>1</v>
      </c>
      <c r="K4671" t="b">
        <f t="shared" si="437"/>
        <v>1</v>
      </c>
      <c r="N4671" s="4"/>
      <c r="O4671" s="17"/>
      <c r="P4671" s="17"/>
      <c r="Q4671" s="17"/>
      <c r="R4671" s="4"/>
    </row>
    <row r="4672" spans="1:18" x14ac:dyDescent="0.25">
      <c r="A4672" s="10">
        <v>45852.666666666664</v>
      </c>
      <c r="B4672" s="5">
        <v>45852</v>
      </c>
      <c r="C4672" s="6">
        <v>74004.939019097219</v>
      </c>
      <c r="D4672" s="6">
        <v>21811.244674479167</v>
      </c>
      <c r="E4672" s="6">
        <v>33638</v>
      </c>
      <c r="F4672" s="16">
        <f t="shared" si="432"/>
        <v>29.472687855131806</v>
      </c>
      <c r="G4672" s="16">
        <f t="shared" si="433"/>
        <v>64.841086492892458</v>
      </c>
      <c r="H4672" s="6">
        <f t="shared" si="435"/>
        <v>-390.1</v>
      </c>
      <c r="I4672" s="16">
        <f t="shared" si="436"/>
        <v>-1.7571034570032018</v>
      </c>
      <c r="J4672" s="10" t="b">
        <f t="shared" si="434"/>
        <v>1</v>
      </c>
      <c r="K4672" t="b">
        <f t="shared" si="437"/>
        <v>1</v>
      </c>
      <c r="N4672" s="4"/>
      <c r="O4672" s="17"/>
      <c r="P4672" s="17"/>
      <c r="Q4672" s="17"/>
      <c r="R4672" s="4"/>
    </row>
    <row r="4673" spans="1:18" x14ac:dyDescent="0.25">
      <c r="A4673" s="10">
        <v>45852.708333333336</v>
      </c>
      <c r="B4673" s="5">
        <v>45852</v>
      </c>
      <c r="C4673" s="6">
        <v>75975.297135416666</v>
      </c>
      <c r="D4673" s="6">
        <v>19916.126629774306</v>
      </c>
      <c r="E4673" s="6">
        <v>33638</v>
      </c>
      <c r="F4673" s="16">
        <f t="shared" si="432"/>
        <v>26.213950297918874</v>
      </c>
      <c r="G4673" s="16">
        <f t="shared" si="433"/>
        <v>59.207225845098719</v>
      </c>
      <c r="H4673" s="6">
        <f t="shared" si="435"/>
        <v>-1895.1</v>
      </c>
      <c r="I4673" s="16">
        <f t="shared" si="436"/>
        <v>-8.6886375733403813</v>
      </c>
      <c r="J4673" s="10" t="b">
        <f t="shared" si="434"/>
        <v>1</v>
      </c>
      <c r="K4673" t="b">
        <f t="shared" si="437"/>
        <v>1</v>
      </c>
      <c r="N4673" s="4"/>
      <c r="O4673" s="17"/>
      <c r="P4673" s="17"/>
      <c r="Q4673" s="17"/>
      <c r="R4673" s="4"/>
    </row>
    <row r="4674" spans="1:18" x14ac:dyDescent="0.25">
      <c r="A4674" s="10">
        <v>45852.75</v>
      </c>
      <c r="B4674" s="5">
        <v>45852</v>
      </c>
      <c r="C4674" s="6">
        <v>76007.257803819448</v>
      </c>
      <c r="D4674" s="6">
        <v>18406.545740017362</v>
      </c>
      <c r="E4674" s="6">
        <v>33638</v>
      </c>
      <c r="F4674" s="16">
        <f t="shared" si="432"/>
        <v>24.216826487183717</v>
      </c>
      <c r="G4674" s="16">
        <f t="shared" si="433"/>
        <v>54.71950098108497</v>
      </c>
      <c r="H4674" s="6">
        <f t="shared" si="435"/>
        <v>-1509.6</v>
      </c>
      <c r="I4674" s="16">
        <f t="shared" si="436"/>
        <v>-7.5797871145445059</v>
      </c>
      <c r="J4674" s="10" t="b">
        <f t="shared" si="434"/>
        <v>1</v>
      </c>
      <c r="K4674" t="b">
        <f t="shared" si="437"/>
        <v>1</v>
      </c>
      <c r="N4674" s="4"/>
      <c r="O4674" s="17"/>
      <c r="P4674" s="17"/>
      <c r="Q4674" s="17"/>
      <c r="R4674" s="4"/>
    </row>
    <row r="4675" spans="1:18" x14ac:dyDescent="0.25">
      <c r="A4675" s="10">
        <v>45852.791666666664</v>
      </c>
      <c r="B4675" s="5">
        <v>45852</v>
      </c>
      <c r="C4675" s="6">
        <v>74731.322183159718</v>
      </c>
      <c r="D4675" s="6">
        <v>14519.834683159723</v>
      </c>
      <c r="E4675" s="6">
        <v>33638</v>
      </c>
      <c r="F4675" s="16">
        <f t="shared" ref="F4675:F4738" si="438">D4675/C4675*100</f>
        <v>19.429382833041441</v>
      </c>
      <c r="G4675" s="16">
        <f t="shared" ref="G4675:G4738" si="439">D4675/E4675*100</f>
        <v>43.164976167309952</v>
      </c>
      <c r="H4675" s="6">
        <f t="shared" si="435"/>
        <v>-3886.7</v>
      </c>
      <c r="I4675" s="16">
        <f t="shared" si="436"/>
        <v>-21.115857667688243</v>
      </c>
      <c r="J4675" s="10" t="b">
        <f t="shared" ref="J4675:J4738" si="440">D4675&gt;5</f>
        <v>1</v>
      </c>
      <c r="K4675" t="b">
        <f t="shared" si="437"/>
        <v>1</v>
      </c>
      <c r="N4675" s="4"/>
      <c r="O4675" s="17"/>
      <c r="P4675" s="17"/>
      <c r="Q4675" s="17"/>
      <c r="R4675" s="4"/>
    </row>
    <row r="4676" spans="1:18" x14ac:dyDescent="0.25">
      <c r="A4676" s="10">
        <v>45852.833333333336</v>
      </c>
      <c r="B4676" s="5">
        <v>45852</v>
      </c>
      <c r="C4676" s="6">
        <v>72177.067278645831</v>
      </c>
      <c r="D4676" s="6">
        <v>6006.9695614963111</v>
      </c>
      <c r="E4676" s="6">
        <v>33638</v>
      </c>
      <c r="F4676" s="16">
        <f t="shared" si="438"/>
        <v>8.3225459110244593</v>
      </c>
      <c r="G4676" s="16">
        <f t="shared" si="439"/>
        <v>17.857689403342384</v>
      </c>
      <c r="H4676" s="6">
        <f t="shared" ref="H4676:H4739" si="441">ROUND(D4676-D4675,1)</f>
        <v>-8512.9</v>
      </c>
      <c r="I4676" s="16">
        <f t="shared" ref="I4676:I4739" si="442">H4676/D4675*100</f>
        <v>-58.629455401950011</v>
      </c>
      <c r="J4676" s="10" t="b">
        <f t="shared" si="440"/>
        <v>1</v>
      </c>
      <c r="K4676" t="b">
        <f t="shared" ref="K4676:K4739" si="443">OR(J4676,ABS(H4676)&gt;5)</f>
        <v>1</v>
      </c>
      <c r="N4676" s="4"/>
      <c r="O4676" s="17"/>
      <c r="P4676" s="17"/>
      <c r="Q4676" s="17"/>
      <c r="R4676" s="4"/>
    </row>
    <row r="4677" spans="1:18" x14ac:dyDescent="0.25">
      <c r="A4677" s="10">
        <v>45852.875</v>
      </c>
      <c r="B4677" s="5">
        <v>45852</v>
      </c>
      <c r="C4677" s="6">
        <v>70223.443285590271</v>
      </c>
      <c r="D4677" s="6">
        <v>470.05162440416922</v>
      </c>
      <c r="E4677" s="6">
        <v>33638</v>
      </c>
      <c r="F4677" s="16">
        <f t="shared" si="438"/>
        <v>0.66936567392818658</v>
      </c>
      <c r="G4677" s="16">
        <f t="shared" si="439"/>
        <v>1.3973827944710424</v>
      </c>
      <c r="H4677" s="6">
        <f t="shared" si="441"/>
        <v>-5536.9</v>
      </c>
      <c r="I4677" s="16">
        <f t="shared" si="442"/>
        <v>-92.17459724601602</v>
      </c>
      <c r="J4677" s="10" t="b">
        <f t="shared" si="440"/>
        <v>1</v>
      </c>
      <c r="K4677" t="b">
        <f t="shared" si="443"/>
        <v>1</v>
      </c>
      <c r="N4677" s="4"/>
      <c r="O4677" s="17"/>
      <c r="P4677" s="17"/>
      <c r="Q4677" s="17"/>
      <c r="R4677" s="4"/>
    </row>
    <row r="4678" spans="1:18" x14ac:dyDescent="0.25">
      <c r="A4678" s="10">
        <v>45852.916666666664</v>
      </c>
      <c r="B4678" s="5">
        <v>45852</v>
      </c>
      <c r="C4678" s="6">
        <v>68358.694405381946</v>
      </c>
      <c r="D4678" s="6">
        <v>0.23869273707270622</v>
      </c>
      <c r="E4678" s="6">
        <v>33638</v>
      </c>
      <c r="F4678" s="16">
        <f t="shared" si="438"/>
        <v>3.4917685182400693E-4</v>
      </c>
      <c r="G4678" s="16">
        <f t="shared" si="439"/>
        <v>7.0959253544415905E-4</v>
      </c>
      <c r="H4678" s="6">
        <f t="shared" si="441"/>
        <v>-469.8</v>
      </c>
      <c r="I4678" s="16">
        <f t="shared" si="442"/>
        <v>-99.946468772554894</v>
      </c>
      <c r="J4678" s="10" t="b">
        <f t="shared" si="440"/>
        <v>0</v>
      </c>
      <c r="K4678" t="b">
        <f t="shared" si="443"/>
        <v>1</v>
      </c>
      <c r="N4678" s="4"/>
      <c r="O4678" s="17"/>
      <c r="P4678" s="17"/>
      <c r="Q4678" s="17"/>
      <c r="R4678" s="4"/>
    </row>
    <row r="4679" spans="1:18" x14ac:dyDescent="0.25">
      <c r="A4679" s="10">
        <v>45852.958333333336</v>
      </c>
      <c r="B4679" s="5">
        <v>45852</v>
      </c>
      <c r="C4679" s="6">
        <v>64965.217599826392</v>
      </c>
      <c r="D4679" s="6">
        <v>0.41393290259771875</v>
      </c>
      <c r="E4679" s="6">
        <v>33638</v>
      </c>
      <c r="F4679" s="16">
        <f t="shared" si="438"/>
        <v>6.3716080372033562E-4</v>
      </c>
      <c r="G4679" s="16">
        <f t="shared" si="439"/>
        <v>1.2305514673812913E-3</v>
      </c>
      <c r="H4679" s="6">
        <f t="shared" si="441"/>
        <v>0.2</v>
      </c>
      <c r="I4679" s="16">
        <f t="shared" si="442"/>
        <v>83.789730032330084</v>
      </c>
      <c r="J4679" s="10" t="b">
        <f t="shared" si="440"/>
        <v>0</v>
      </c>
      <c r="K4679" t="b">
        <f t="shared" si="443"/>
        <v>0</v>
      </c>
      <c r="N4679" s="4"/>
      <c r="O4679" s="17"/>
      <c r="P4679" s="17"/>
      <c r="Q4679" s="17"/>
      <c r="R4679" s="4"/>
    </row>
    <row r="4680" spans="1:18" x14ac:dyDescent="0.25">
      <c r="A4680" s="10">
        <v>45853</v>
      </c>
      <c r="B4680" s="5">
        <v>45853</v>
      </c>
      <c r="C4680" s="6">
        <v>61232.479042968749</v>
      </c>
      <c r="D4680" s="6">
        <v>0.43660781451397473</v>
      </c>
      <c r="E4680" s="6">
        <v>33638</v>
      </c>
      <c r="F4680" s="16">
        <f t="shared" si="438"/>
        <v>7.1303305261835527E-4</v>
      </c>
      <c r="G4680" s="16">
        <f t="shared" si="439"/>
        <v>1.2979600883345464E-3</v>
      </c>
      <c r="H4680" s="6">
        <f t="shared" si="441"/>
        <v>0</v>
      </c>
      <c r="I4680" s="16">
        <f t="shared" si="442"/>
        <v>0</v>
      </c>
      <c r="J4680" s="10" t="b">
        <f t="shared" si="440"/>
        <v>0</v>
      </c>
      <c r="K4680" t="b">
        <f t="shared" si="443"/>
        <v>0</v>
      </c>
      <c r="N4680" s="4"/>
      <c r="O4680" s="17"/>
      <c r="P4680" s="17"/>
      <c r="Q4680" s="17"/>
      <c r="R4680" s="4"/>
    </row>
    <row r="4681" spans="1:18" x14ac:dyDescent="0.25">
      <c r="A4681" s="10">
        <v>45853.041666666664</v>
      </c>
      <c r="B4681" s="5">
        <v>45853</v>
      </c>
      <c r="C4681" s="6">
        <v>58445.66089192708</v>
      </c>
      <c r="D4681" s="6">
        <v>0.42514242763320603</v>
      </c>
      <c r="E4681" s="6">
        <v>33638</v>
      </c>
      <c r="F4681" s="16">
        <f t="shared" si="438"/>
        <v>7.274148690342376E-4</v>
      </c>
      <c r="G4681" s="16">
        <f t="shared" si="439"/>
        <v>1.2638754611843926E-3</v>
      </c>
      <c r="H4681" s="6">
        <f t="shared" si="441"/>
        <v>0</v>
      </c>
      <c r="I4681" s="16">
        <f t="shared" si="442"/>
        <v>0</v>
      </c>
      <c r="J4681" s="10" t="b">
        <f t="shared" si="440"/>
        <v>0</v>
      </c>
      <c r="K4681" t="b">
        <f t="shared" si="443"/>
        <v>0</v>
      </c>
      <c r="N4681" s="4"/>
      <c r="O4681" s="17"/>
      <c r="P4681" s="17"/>
      <c r="Q4681" s="17"/>
      <c r="R4681" s="4"/>
    </row>
    <row r="4682" spans="1:18" x14ac:dyDescent="0.25">
      <c r="A4682" s="10">
        <v>45853.083333333336</v>
      </c>
      <c r="B4682" s="5">
        <v>45853</v>
      </c>
      <c r="C4682" s="6">
        <v>56037.930145399303</v>
      </c>
      <c r="D4682" s="6">
        <v>0.56029319334361283</v>
      </c>
      <c r="E4682" s="6">
        <v>33638</v>
      </c>
      <c r="F4682" s="16">
        <f t="shared" si="438"/>
        <v>9.9984633959506212E-4</v>
      </c>
      <c r="G4682" s="16">
        <f t="shared" si="439"/>
        <v>1.665655488862634E-3</v>
      </c>
      <c r="H4682" s="6">
        <f t="shared" si="441"/>
        <v>0.1</v>
      </c>
      <c r="I4682" s="16">
        <f t="shared" si="442"/>
        <v>23.521529139471244</v>
      </c>
      <c r="J4682" s="10" t="b">
        <f t="shared" si="440"/>
        <v>0</v>
      </c>
      <c r="K4682" t="b">
        <f t="shared" si="443"/>
        <v>0</v>
      </c>
      <c r="N4682" s="4"/>
      <c r="O4682" s="17"/>
      <c r="P4682" s="17"/>
      <c r="Q4682" s="17"/>
      <c r="R4682" s="4"/>
    </row>
    <row r="4683" spans="1:18" x14ac:dyDescent="0.25">
      <c r="A4683" s="10">
        <v>45853.125</v>
      </c>
      <c r="B4683" s="5">
        <v>45853</v>
      </c>
      <c r="C4683" s="6">
        <v>54213.700898437499</v>
      </c>
      <c r="D4683" s="6">
        <v>0.6261630833480093</v>
      </c>
      <c r="E4683" s="6">
        <v>33638</v>
      </c>
      <c r="F4683" s="16">
        <f t="shared" si="438"/>
        <v>1.1549904783682754E-3</v>
      </c>
      <c r="G4683" s="16">
        <f t="shared" si="439"/>
        <v>1.8614753652060445E-3</v>
      </c>
      <c r="H4683" s="6">
        <f t="shared" si="441"/>
        <v>0.1</v>
      </c>
      <c r="I4683" s="16">
        <f t="shared" si="442"/>
        <v>17.84779847194622</v>
      </c>
      <c r="J4683" s="10" t="b">
        <f t="shared" si="440"/>
        <v>0</v>
      </c>
      <c r="K4683" t="b">
        <f t="shared" si="443"/>
        <v>0</v>
      </c>
      <c r="N4683" s="4"/>
      <c r="O4683" s="17"/>
      <c r="P4683" s="17"/>
      <c r="Q4683" s="17"/>
      <c r="R4683" s="4"/>
    </row>
    <row r="4684" spans="1:18" x14ac:dyDescent="0.25">
      <c r="A4684" s="10">
        <v>45853.166666666664</v>
      </c>
      <c r="B4684" s="5">
        <v>45853</v>
      </c>
      <c r="C4684" s="6">
        <v>53181.897007378473</v>
      </c>
      <c r="D4684" s="6">
        <v>0.57645481109619146</v>
      </c>
      <c r="E4684" s="6">
        <v>33638</v>
      </c>
      <c r="F4684" s="16">
        <f t="shared" si="438"/>
        <v>1.0839305168377389E-3</v>
      </c>
      <c r="G4684" s="16">
        <f t="shared" si="439"/>
        <v>1.713701204281442E-3</v>
      </c>
      <c r="H4684" s="6">
        <f t="shared" si="441"/>
        <v>0</v>
      </c>
      <c r="I4684" s="16">
        <f t="shared" si="442"/>
        <v>0</v>
      </c>
      <c r="J4684" s="10" t="b">
        <f t="shared" si="440"/>
        <v>0</v>
      </c>
      <c r="K4684" t="b">
        <f t="shared" si="443"/>
        <v>0</v>
      </c>
      <c r="N4684" s="4"/>
      <c r="O4684" s="17"/>
      <c r="P4684" s="17"/>
      <c r="Q4684" s="17"/>
      <c r="R4684" s="4"/>
    </row>
    <row r="4685" spans="1:18" x14ac:dyDescent="0.25">
      <c r="A4685" s="10">
        <v>45853.208333333336</v>
      </c>
      <c r="B4685" s="5">
        <v>45853</v>
      </c>
      <c r="C4685" s="6">
        <v>52722.289752604163</v>
      </c>
      <c r="D4685" s="6">
        <v>0.6631168450249566</v>
      </c>
      <c r="E4685" s="6">
        <v>33638</v>
      </c>
      <c r="F4685" s="16">
        <f t="shared" si="438"/>
        <v>1.2577542594158718E-3</v>
      </c>
      <c r="G4685" s="16">
        <f t="shared" si="439"/>
        <v>1.9713325555174403E-3</v>
      </c>
      <c r="H4685" s="6">
        <f t="shared" si="441"/>
        <v>0.1</v>
      </c>
      <c r="I4685" s="16">
        <f t="shared" si="442"/>
        <v>17.34741354831251</v>
      </c>
      <c r="J4685" s="10" t="b">
        <f t="shared" si="440"/>
        <v>0</v>
      </c>
      <c r="K4685" t="b">
        <f t="shared" si="443"/>
        <v>0</v>
      </c>
      <c r="N4685" s="4"/>
      <c r="O4685" s="17"/>
      <c r="P4685" s="17"/>
      <c r="Q4685" s="17"/>
      <c r="R4685" s="4"/>
    </row>
    <row r="4686" spans="1:18" x14ac:dyDescent="0.25">
      <c r="A4686" s="10">
        <v>45853.25</v>
      </c>
      <c r="B4686" s="5">
        <v>45853</v>
      </c>
      <c r="C4686" s="6">
        <v>53678.881890190969</v>
      </c>
      <c r="D4686" s="6">
        <v>0.65151359121004737</v>
      </c>
      <c r="E4686" s="6">
        <v>33638</v>
      </c>
      <c r="F4686" s="16">
        <f t="shared" si="438"/>
        <v>1.2137242212735097E-3</v>
      </c>
      <c r="G4686" s="16">
        <f t="shared" si="439"/>
        <v>1.936838073637099E-3</v>
      </c>
      <c r="H4686" s="6">
        <f t="shared" si="441"/>
        <v>0</v>
      </c>
      <c r="I4686" s="16">
        <f t="shared" si="442"/>
        <v>0</v>
      </c>
      <c r="J4686" s="10" t="b">
        <f t="shared" si="440"/>
        <v>0</v>
      </c>
      <c r="K4686" t="b">
        <f t="shared" si="443"/>
        <v>0</v>
      </c>
      <c r="N4686" s="4"/>
      <c r="O4686" s="17"/>
      <c r="P4686" s="17"/>
      <c r="Q4686" s="17"/>
      <c r="R4686" s="4"/>
    </row>
    <row r="4687" spans="1:18" x14ac:dyDescent="0.25">
      <c r="A4687" s="10">
        <v>45853.291666666664</v>
      </c>
      <c r="B4687" s="5">
        <v>45853</v>
      </c>
      <c r="C4687" s="6">
        <v>54825.177942708331</v>
      </c>
      <c r="D4687" s="6">
        <v>91.177318543129502</v>
      </c>
      <c r="E4687" s="6">
        <v>33638</v>
      </c>
      <c r="F4687" s="16">
        <f t="shared" si="438"/>
        <v>0.16630555880440323</v>
      </c>
      <c r="G4687" s="16">
        <f t="shared" si="439"/>
        <v>0.27105451734089275</v>
      </c>
      <c r="H4687" s="6">
        <f t="shared" si="441"/>
        <v>90.5</v>
      </c>
      <c r="I4687" s="16">
        <f t="shared" si="442"/>
        <v>13890.730941148224</v>
      </c>
      <c r="J4687" s="10" t="b">
        <f t="shared" si="440"/>
        <v>1</v>
      </c>
      <c r="K4687" t="b">
        <f t="shared" si="443"/>
        <v>1</v>
      </c>
      <c r="N4687" s="4"/>
      <c r="O4687" s="17"/>
      <c r="P4687" s="17"/>
      <c r="Q4687" s="17"/>
      <c r="R4687" s="4"/>
    </row>
    <row r="4688" spans="1:18" x14ac:dyDescent="0.25">
      <c r="A4688" s="10">
        <v>45853.333333333336</v>
      </c>
      <c r="B4688" s="5">
        <v>45853</v>
      </c>
      <c r="C4688" s="6">
        <v>55956.784709201391</v>
      </c>
      <c r="D4688" s="6">
        <v>4031.1395910644533</v>
      </c>
      <c r="E4688" s="6">
        <v>33638</v>
      </c>
      <c r="F4688" s="16">
        <f t="shared" si="438"/>
        <v>7.2040229116337757</v>
      </c>
      <c r="G4688" s="16">
        <f t="shared" si="439"/>
        <v>11.983886054653823</v>
      </c>
      <c r="H4688" s="6">
        <f t="shared" si="441"/>
        <v>3940</v>
      </c>
      <c r="I4688" s="16">
        <f t="shared" si="442"/>
        <v>4321.2501343042522</v>
      </c>
      <c r="J4688" s="10" t="b">
        <f t="shared" si="440"/>
        <v>1</v>
      </c>
      <c r="K4688" t="b">
        <f t="shared" si="443"/>
        <v>1</v>
      </c>
      <c r="N4688" s="4"/>
      <c r="O4688" s="17"/>
      <c r="P4688" s="17"/>
      <c r="Q4688" s="17"/>
      <c r="R4688" s="4"/>
    </row>
    <row r="4689" spans="1:18" x14ac:dyDescent="0.25">
      <c r="A4689" s="10">
        <v>45853.375</v>
      </c>
      <c r="B4689" s="5">
        <v>45853</v>
      </c>
      <c r="C4689" s="6">
        <v>59924.702482638888</v>
      </c>
      <c r="D4689" s="6">
        <v>13069.778832465277</v>
      </c>
      <c r="E4689" s="6">
        <v>33638</v>
      </c>
      <c r="F4689" s="16">
        <f t="shared" si="438"/>
        <v>21.810335789738456</v>
      </c>
      <c r="G4689" s="16">
        <f t="shared" si="439"/>
        <v>38.854209026890061</v>
      </c>
      <c r="H4689" s="6">
        <f t="shared" si="441"/>
        <v>9038.6</v>
      </c>
      <c r="I4689" s="16">
        <f t="shared" si="442"/>
        <v>224.21947431528383</v>
      </c>
      <c r="J4689" s="10" t="b">
        <f t="shared" si="440"/>
        <v>1</v>
      </c>
      <c r="K4689" t="b">
        <f t="shared" si="443"/>
        <v>1</v>
      </c>
      <c r="N4689" s="4"/>
      <c r="O4689" s="17"/>
      <c r="P4689" s="17"/>
      <c r="Q4689" s="17"/>
      <c r="R4689" s="4"/>
    </row>
    <row r="4690" spans="1:18" x14ac:dyDescent="0.25">
      <c r="A4690" s="10">
        <v>45853.416666666664</v>
      </c>
      <c r="B4690" s="5">
        <v>45853</v>
      </c>
      <c r="C4690" s="6">
        <v>65027.452089843748</v>
      </c>
      <c r="D4690" s="6">
        <v>19328.109817708333</v>
      </c>
      <c r="E4690" s="6">
        <v>33638</v>
      </c>
      <c r="F4690" s="16">
        <f t="shared" si="438"/>
        <v>29.723000358377988</v>
      </c>
      <c r="G4690" s="16">
        <f t="shared" si="439"/>
        <v>57.459152796564403</v>
      </c>
      <c r="H4690" s="6">
        <f t="shared" si="441"/>
        <v>6258.3</v>
      </c>
      <c r="I4690" s="16">
        <f t="shared" si="442"/>
        <v>47.883748303792323</v>
      </c>
      <c r="J4690" s="10" t="b">
        <f t="shared" si="440"/>
        <v>1</v>
      </c>
      <c r="K4690" t="b">
        <f t="shared" si="443"/>
        <v>1</v>
      </c>
      <c r="N4690" s="4"/>
      <c r="O4690" s="17"/>
      <c r="P4690" s="17"/>
      <c r="Q4690" s="17"/>
      <c r="R4690" s="4"/>
    </row>
    <row r="4691" spans="1:18" x14ac:dyDescent="0.25">
      <c r="A4691" s="10">
        <v>45853.458333333336</v>
      </c>
      <c r="B4691" s="5">
        <v>45853</v>
      </c>
      <c r="C4691" s="6">
        <v>67667.874327256941</v>
      </c>
      <c r="D4691" s="6">
        <v>23062.216990017361</v>
      </c>
      <c r="E4691" s="6">
        <v>33638</v>
      </c>
      <c r="F4691" s="16">
        <f t="shared" si="438"/>
        <v>34.081485814794974</v>
      </c>
      <c r="G4691" s="16">
        <f t="shared" si="439"/>
        <v>68.560012456202386</v>
      </c>
      <c r="H4691" s="6">
        <f t="shared" si="441"/>
        <v>3734.1</v>
      </c>
      <c r="I4691" s="16">
        <f t="shared" si="442"/>
        <v>19.319530131077968</v>
      </c>
      <c r="J4691" s="10" t="b">
        <f t="shared" si="440"/>
        <v>1</v>
      </c>
      <c r="K4691" t="b">
        <f t="shared" si="443"/>
        <v>1</v>
      </c>
      <c r="N4691" s="4"/>
      <c r="O4691" s="17"/>
      <c r="P4691" s="17"/>
      <c r="Q4691" s="17"/>
      <c r="R4691" s="4"/>
    </row>
    <row r="4692" spans="1:18" x14ac:dyDescent="0.25">
      <c r="A4692" s="10">
        <v>45853.5</v>
      </c>
      <c r="B4692" s="5">
        <v>45853</v>
      </c>
      <c r="C4692" s="6">
        <v>71000.224722222221</v>
      </c>
      <c r="D4692" s="6">
        <v>24781.048934461807</v>
      </c>
      <c r="E4692" s="6">
        <v>33638</v>
      </c>
      <c r="F4692" s="16">
        <f t="shared" si="438"/>
        <v>34.902775352351298</v>
      </c>
      <c r="G4692" s="16">
        <f t="shared" si="439"/>
        <v>73.669804787626518</v>
      </c>
      <c r="H4692" s="6">
        <f t="shared" si="441"/>
        <v>1718.8</v>
      </c>
      <c r="I4692" s="16">
        <f t="shared" si="442"/>
        <v>7.4528827854841291</v>
      </c>
      <c r="J4692" s="10" t="b">
        <f t="shared" si="440"/>
        <v>1</v>
      </c>
      <c r="K4692" t="b">
        <f t="shared" si="443"/>
        <v>1</v>
      </c>
      <c r="N4692" s="4"/>
      <c r="O4692" s="17"/>
      <c r="P4692" s="17"/>
      <c r="Q4692" s="17"/>
      <c r="R4692" s="4"/>
    </row>
    <row r="4693" spans="1:18" x14ac:dyDescent="0.25">
      <c r="A4693" s="10">
        <v>45853.541666666664</v>
      </c>
      <c r="B4693" s="5">
        <v>45853</v>
      </c>
      <c r="C4693" s="6">
        <v>74217.198993055557</v>
      </c>
      <c r="D4693" s="6">
        <v>25183.995878906251</v>
      </c>
      <c r="E4693" s="6">
        <v>33638</v>
      </c>
      <c r="F4693" s="16">
        <f t="shared" si="438"/>
        <v>33.932829883896183</v>
      </c>
      <c r="G4693" s="16">
        <f t="shared" si="439"/>
        <v>74.867696887170027</v>
      </c>
      <c r="H4693" s="6">
        <f t="shared" si="441"/>
        <v>402.9</v>
      </c>
      <c r="I4693" s="16">
        <f t="shared" si="442"/>
        <v>1.6258391687355349</v>
      </c>
      <c r="J4693" s="10" t="b">
        <f t="shared" si="440"/>
        <v>1</v>
      </c>
      <c r="K4693" t="b">
        <f t="shared" si="443"/>
        <v>1</v>
      </c>
      <c r="N4693" s="4"/>
      <c r="O4693" s="17"/>
      <c r="P4693" s="17"/>
      <c r="Q4693" s="17"/>
      <c r="R4693" s="4"/>
    </row>
    <row r="4694" spans="1:18" x14ac:dyDescent="0.25">
      <c r="A4694" s="10">
        <v>45853.583333333336</v>
      </c>
      <c r="B4694" s="5">
        <v>45853</v>
      </c>
      <c r="C4694" s="6">
        <v>76959.880633680557</v>
      </c>
      <c r="D4694" s="6">
        <v>25383.794544270833</v>
      </c>
      <c r="E4694" s="6">
        <v>33638</v>
      </c>
      <c r="F4694" s="16">
        <f t="shared" si="438"/>
        <v>32.983152176514579</v>
      </c>
      <c r="G4694" s="16">
        <f t="shared" si="439"/>
        <v>75.461664023636459</v>
      </c>
      <c r="H4694" s="6">
        <f t="shared" si="441"/>
        <v>199.8</v>
      </c>
      <c r="I4694" s="16">
        <f t="shared" si="442"/>
        <v>0.79336099386574954</v>
      </c>
      <c r="J4694" s="10" t="b">
        <f t="shared" si="440"/>
        <v>1</v>
      </c>
      <c r="K4694" t="b">
        <f t="shared" si="443"/>
        <v>1</v>
      </c>
      <c r="N4694" s="4"/>
      <c r="O4694" s="17"/>
      <c r="P4694" s="17"/>
      <c r="Q4694" s="17"/>
      <c r="R4694" s="4"/>
    </row>
    <row r="4695" spans="1:18" x14ac:dyDescent="0.25">
      <c r="A4695" s="10">
        <v>45853.625</v>
      </c>
      <c r="B4695" s="5">
        <v>45853</v>
      </c>
      <c r="C4695" s="6">
        <v>77216.19965711805</v>
      </c>
      <c r="D4695" s="6">
        <v>23772.685585937499</v>
      </c>
      <c r="E4695" s="6">
        <v>33638</v>
      </c>
      <c r="F4695" s="16">
        <f t="shared" si="438"/>
        <v>30.787173794490226</v>
      </c>
      <c r="G4695" s="16">
        <f t="shared" si="439"/>
        <v>70.672113639150652</v>
      </c>
      <c r="H4695" s="6">
        <f t="shared" si="441"/>
        <v>-1611.1</v>
      </c>
      <c r="I4695" s="16">
        <f t="shared" si="442"/>
        <v>-6.3469628120025421</v>
      </c>
      <c r="J4695" s="10" t="b">
        <f t="shared" si="440"/>
        <v>1</v>
      </c>
      <c r="K4695" t="b">
        <f t="shared" si="443"/>
        <v>1</v>
      </c>
      <c r="N4695" s="4"/>
      <c r="O4695" s="17"/>
      <c r="P4695" s="17"/>
      <c r="Q4695" s="17"/>
      <c r="R4695" s="4"/>
    </row>
    <row r="4696" spans="1:18" x14ac:dyDescent="0.25">
      <c r="A4696" s="10">
        <v>45853.666666666664</v>
      </c>
      <c r="B4696" s="5">
        <v>45853</v>
      </c>
      <c r="C4696" s="6">
        <v>77605.868515624999</v>
      </c>
      <c r="D4696" s="6">
        <v>22610.538168402778</v>
      </c>
      <c r="E4696" s="6">
        <v>33638</v>
      </c>
      <c r="F4696" s="16">
        <f t="shared" si="438"/>
        <v>29.135088107222746</v>
      </c>
      <c r="G4696" s="16">
        <f t="shared" si="439"/>
        <v>67.217248850712821</v>
      </c>
      <c r="H4696" s="6">
        <f t="shared" si="441"/>
        <v>-1162.0999999999999</v>
      </c>
      <c r="I4696" s="16">
        <f t="shared" si="442"/>
        <v>-4.8883833330443274</v>
      </c>
      <c r="J4696" s="10" t="b">
        <f t="shared" si="440"/>
        <v>1</v>
      </c>
      <c r="K4696" t="b">
        <f t="shared" si="443"/>
        <v>1</v>
      </c>
      <c r="N4696" s="4"/>
      <c r="O4696" s="17"/>
      <c r="P4696" s="17"/>
      <c r="Q4696" s="17"/>
      <c r="R4696" s="4"/>
    </row>
    <row r="4697" spans="1:18" x14ac:dyDescent="0.25">
      <c r="A4697" s="10">
        <v>45853.708333333336</v>
      </c>
      <c r="B4697" s="5">
        <v>45853</v>
      </c>
      <c r="C4697" s="6">
        <v>78310.617656250004</v>
      </c>
      <c r="D4697" s="6">
        <v>22347.400744357637</v>
      </c>
      <c r="E4697" s="6">
        <v>33638</v>
      </c>
      <c r="F4697" s="16">
        <f t="shared" si="438"/>
        <v>28.536872027306863</v>
      </c>
      <c r="G4697" s="16">
        <f t="shared" si="439"/>
        <v>66.434986456857231</v>
      </c>
      <c r="H4697" s="6">
        <f t="shared" si="441"/>
        <v>-263.10000000000002</v>
      </c>
      <c r="I4697" s="16">
        <f t="shared" si="442"/>
        <v>-1.1636167084588485</v>
      </c>
      <c r="J4697" s="10" t="b">
        <f t="shared" si="440"/>
        <v>1</v>
      </c>
      <c r="K4697" t="b">
        <f t="shared" si="443"/>
        <v>1</v>
      </c>
      <c r="N4697" s="4"/>
      <c r="O4697" s="17"/>
      <c r="P4697" s="17"/>
      <c r="Q4697" s="17"/>
      <c r="R4697" s="4"/>
    </row>
    <row r="4698" spans="1:18" x14ac:dyDescent="0.25">
      <c r="A4698" s="10">
        <v>45853.75</v>
      </c>
      <c r="B4698" s="5">
        <v>45853</v>
      </c>
      <c r="C4698" s="6">
        <v>77869.198055555549</v>
      </c>
      <c r="D4698" s="6">
        <v>20994.672400173611</v>
      </c>
      <c r="E4698" s="6">
        <v>33638</v>
      </c>
      <c r="F4698" s="16">
        <f t="shared" si="438"/>
        <v>26.961459632851266</v>
      </c>
      <c r="G4698" s="16">
        <f t="shared" si="439"/>
        <v>62.413557286918397</v>
      </c>
      <c r="H4698" s="6">
        <f t="shared" si="441"/>
        <v>-1352.7</v>
      </c>
      <c r="I4698" s="16">
        <f t="shared" si="442"/>
        <v>-6.053052949979139</v>
      </c>
      <c r="J4698" s="10" t="b">
        <f t="shared" si="440"/>
        <v>1</v>
      </c>
      <c r="K4698" t="b">
        <f t="shared" si="443"/>
        <v>1</v>
      </c>
      <c r="N4698" s="4"/>
      <c r="O4698" s="17"/>
      <c r="P4698" s="17"/>
      <c r="Q4698" s="17"/>
      <c r="R4698" s="4"/>
    </row>
    <row r="4699" spans="1:18" x14ac:dyDescent="0.25">
      <c r="A4699" s="10">
        <v>45853.791666666664</v>
      </c>
      <c r="B4699" s="5">
        <v>45853</v>
      </c>
      <c r="C4699" s="6">
        <v>77426.779921875001</v>
      </c>
      <c r="D4699" s="6">
        <v>17405.950906032987</v>
      </c>
      <c r="E4699" s="6">
        <v>33638</v>
      </c>
      <c r="F4699" s="16">
        <f t="shared" si="438"/>
        <v>22.480530539428219</v>
      </c>
      <c r="G4699" s="16">
        <f t="shared" si="439"/>
        <v>51.744904292862202</v>
      </c>
      <c r="H4699" s="6">
        <f t="shared" si="441"/>
        <v>-3588.7</v>
      </c>
      <c r="I4699" s="16">
        <f t="shared" si="442"/>
        <v>-17.09338412906278</v>
      </c>
      <c r="J4699" s="10" t="b">
        <f t="shared" si="440"/>
        <v>1</v>
      </c>
      <c r="K4699" t="b">
        <f t="shared" si="443"/>
        <v>1</v>
      </c>
      <c r="N4699" s="4"/>
      <c r="O4699" s="17"/>
      <c r="P4699" s="17"/>
      <c r="Q4699" s="17"/>
      <c r="R4699" s="4"/>
    </row>
    <row r="4700" spans="1:18" x14ac:dyDescent="0.25">
      <c r="A4700" s="10">
        <v>45853.833333333336</v>
      </c>
      <c r="B4700" s="5">
        <v>45853</v>
      </c>
      <c r="C4700" s="6">
        <v>75797.590355902779</v>
      </c>
      <c r="D4700" s="6">
        <v>7835.2141861979171</v>
      </c>
      <c r="E4700" s="6">
        <v>33638</v>
      </c>
      <c r="F4700" s="16">
        <f t="shared" si="438"/>
        <v>10.337022785827578</v>
      </c>
      <c r="G4700" s="16">
        <f t="shared" si="439"/>
        <v>23.292746852363152</v>
      </c>
      <c r="H4700" s="6">
        <f t="shared" si="441"/>
        <v>-9570.7000000000007</v>
      </c>
      <c r="I4700" s="16">
        <f t="shared" si="442"/>
        <v>-54.985217708977615</v>
      </c>
      <c r="J4700" s="10" t="b">
        <f t="shared" si="440"/>
        <v>1</v>
      </c>
      <c r="K4700" t="b">
        <f t="shared" si="443"/>
        <v>1</v>
      </c>
      <c r="N4700" s="4"/>
      <c r="O4700" s="17"/>
      <c r="P4700" s="17"/>
      <c r="Q4700" s="17"/>
      <c r="R4700" s="4"/>
    </row>
    <row r="4701" spans="1:18" x14ac:dyDescent="0.25">
      <c r="A4701" s="10">
        <v>45853.875</v>
      </c>
      <c r="B4701" s="5">
        <v>45853</v>
      </c>
      <c r="C4701" s="6">
        <v>73078.166931423606</v>
      </c>
      <c r="D4701" s="6">
        <v>757.30754367945917</v>
      </c>
      <c r="E4701" s="6">
        <v>33638</v>
      </c>
      <c r="F4701" s="16">
        <f t="shared" si="438"/>
        <v>1.0362979470874178</v>
      </c>
      <c r="G4701" s="16">
        <f t="shared" si="439"/>
        <v>2.2513453346794079</v>
      </c>
      <c r="H4701" s="6">
        <f t="shared" si="441"/>
        <v>-7077.9</v>
      </c>
      <c r="I4701" s="16">
        <f t="shared" si="442"/>
        <v>-90.334480102254759</v>
      </c>
      <c r="J4701" s="10" t="b">
        <f t="shared" si="440"/>
        <v>1</v>
      </c>
      <c r="K4701" t="b">
        <f t="shared" si="443"/>
        <v>1</v>
      </c>
      <c r="N4701" s="4"/>
      <c r="O4701" s="17"/>
      <c r="P4701" s="17"/>
      <c r="Q4701" s="17"/>
      <c r="R4701" s="4"/>
    </row>
    <row r="4702" spans="1:18" x14ac:dyDescent="0.25">
      <c r="A4702" s="10">
        <v>45853.916666666664</v>
      </c>
      <c r="B4702" s="5">
        <v>45853</v>
      </c>
      <c r="C4702" s="6">
        <v>70359.246032986106</v>
      </c>
      <c r="D4702" s="6">
        <v>0.32382884725928307</v>
      </c>
      <c r="E4702" s="6">
        <v>33638</v>
      </c>
      <c r="F4702" s="16">
        <f t="shared" si="438"/>
        <v>4.6025059323043959E-4</v>
      </c>
      <c r="G4702" s="16">
        <f t="shared" si="439"/>
        <v>9.6268757732113398E-4</v>
      </c>
      <c r="H4702" s="6">
        <f t="shared" si="441"/>
        <v>-757</v>
      </c>
      <c r="I4702" s="16">
        <f t="shared" si="442"/>
        <v>-99.959389856601064</v>
      </c>
      <c r="J4702" s="10" t="b">
        <f t="shared" si="440"/>
        <v>0</v>
      </c>
      <c r="K4702" t="b">
        <f t="shared" si="443"/>
        <v>1</v>
      </c>
      <c r="N4702" s="4"/>
      <c r="O4702" s="17"/>
      <c r="P4702" s="17"/>
      <c r="Q4702" s="17"/>
      <c r="R4702" s="4"/>
    </row>
    <row r="4703" spans="1:18" x14ac:dyDescent="0.25">
      <c r="A4703" s="10">
        <v>45853.958333333336</v>
      </c>
      <c r="B4703" s="5">
        <v>45853</v>
      </c>
      <c r="C4703" s="6">
        <v>67160.058311631947</v>
      </c>
      <c r="D4703" s="6">
        <v>0.28336951100991831</v>
      </c>
      <c r="E4703" s="6">
        <v>33638</v>
      </c>
      <c r="F4703" s="16">
        <f t="shared" si="438"/>
        <v>4.2193160359546539E-4</v>
      </c>
      <c r="G4703" s="16">
        <f t="shared" si="439"/>
        <v>8.4240891554170365E-4</v>
      </c>
      <c r="H4703" s="6">
        <f t="shared" si="441"/>
        <v>0</v>
      </c>
      <c r="I4703" s="16">
        <f t="shared" si="442"/>
        <v>0</v>
      </c>
      <c r="J4703" s="10" t="b">
        <f t="shared" si="440"/>
        <v>0</v>
      </c>
      <c r="K4703" t="b">
        <f t="shared" si="443"/>
        <v>0</v>
      </c>
      <c r="N4703" s="4"/>
      <c r="O4703" s="17"/>
      <c r="P4703" s="17"/>
      <c r="Q4703" s="17"/>
      <c r="R4703" s="4"/>
    </row>
    <row r="4704" spans="1:18" x14ac:dyDescent="0.25">
      <c r="A4704" s="10">
        <v>45854</v>
      </c>
      <c r="B4704" s="5">
        <v>45854</v>
      </c>
      <c r="C4704" s="6">
        <v>63024.964786241319</v>
      </c>
      <c r="D4704" s="6">
        <v>0.38387756622499891</v>
      </c>
      <c r="E4704" s="6">
        <v>33638</v>
      </c>
      <c r="F4704" s="16">
        <f t="shared" si="438"/>
        <v>6.090881090167644E-4</v>
      </c>
      <c r="G4704" s="16">
        <f t="shared" si="439"/>
        <v>1.1412021113770109E-3</v>
      </c>
      <c r="H4704" s="6">
        <f t="shared" si="441"/>
        <v>0.1</v>
      </c>
      <c r="I4704" s="16">
        <f t="shared" si="442"/>
        <v>35.289611660620707</v>
      </c>
      <c r="J4704" s="10" t="b">
        <f t="shared" si="440"/>
        <v>0</v>
      </c>
      <c r="K4704" t="b">
        <f t="shared" si="443"/>
        <v>0</v>
      </c>
      <c r="N4704" s="4"/>
      <c r="O4704" s="17"/>
      <c r="P4704" s="17"/>
      <c r="Q4704" s="17"/>
      <c r="R4704" s="4"/>
    </row>
    <row r="4705" spans="1:18" x14ac:dyDescent="0.25">
      <c r="A4705" s="10">
        <v>45854.041666666664</v>
      </c>
      <c r="B4705" s="5">
        <v>45854</v>
      </c>
      <c r="C4705" s="6">
        <v>59129.138234592014</v>
      </c>
      <c r="D4705" s="6">
        <v>0.39940722180737387</v>
      </c>
      <c r="E4705" s="6">
        <v>33638</v>
      </c>
      <c r="F4705" s="16">
        <f t="shared" si="438"/>
        <v>6.7548290695992376E-4</v>
      </c>
      <c r="G4705" s="16">
        <f t="shared" si="439"/>
        <v>1.1873691117408106E-3</v>
      </c>
      <c r="H4705" s="6">
        <f t="shared" si="441"/>
        <v>0</v>
      </c>
      <c r="I4705" s="16">
        <f t="shared" si="442"/>
        <v>0</v>
      </c>
      <c r="J4705" s="10" t="b">
        <f t="shared" si="440"/>
        <v>0</v>
      </c>
      <c r="K4705" t="b">
        <f t="shared" si="443"/>
        <v>0</v>
      </c>
      <c r="N4705" s="4"/>
      <c r="O4705" s="17"/>
      <c r="P4705" s="17"/>
      <c r="Q4705" s="17"/>
      <c r="R4705" s="4"/>
    </row>
    <row r="4706" spans="1:18" x14ac:dyDescent="0.25">
      <c r="A4706" s="10">
        <v>45854.083333333336</v>
      </c>
      <c r="B4706" s="5">
        <v>45854</v>
      </c>
      <c r="C4706" s="6">
        <v>56696.506892361111</v>
      </c>
      <c r="D4706" s="6">
        <v>0.44680940277046627</v>
      </c>
      <c r="E4706" s="6">
        <v>33638</v>
      </c>
      <c r="F4706" s="16">
        <f t="shared" si="438"/>
        <v>7.8807218867775833E-4</v>
      </c>
      <c r="G4706" s="16">
        <f t="shared" si="439"/>
        <v>1.3282876591071593E-3</v>
      </c>
      <c r="H4706" s="6">
        <f t="shared" si="441"/>
        <v>0</v>
      </c>
      <c r="I4706" s="16">
        <f t="shared" si="442"/>
        <v>0</v>
      </c>
      <c r="J4706" s="10" t="b">
        <f t="shared" si="440"/>
        <v>0</v>
      </c>
      <c r="K4706" t="b">
        <f t="shared" si="443"/>
        <v>0</v>
      </c>
      <c r="N4706" s="4"/>
      <c r="O4706" s="17"/>
      <c r="P4706" s="17"/>
      <c r="Q4706" s="17"/>
      <c r="R4706" s="4"/>
    </row>
    <row r="4707" spans="1:18" x14ac:dyDescent="0.25">
      <c r="A4707" s="10">
        <v>45854.125</v>
      </c>
      <c r="B4707" s="5">
        <v>45854</v>
      </c>
      <c r="C4707" s="6">
        <v>54798.744366319443</v>
      </c>
      <c r="D4707" s="6">
        <v>0.64442873532573386</v>
      </c>
      <c r="E4707" s="6">
        <v>33638</v>
      </c>
      <c r="F4707" s="16">
        <f t="shared" si="438"/>
        <v>1.1759917910123035E-3</v>
      </c>
      <c r="G4707" s="16">
        <f t="shared" si="439"/>
        <v>1.9157760132164038E-3</v>
      </c>
      <c r="H4707" s="6">
        <f t="shared" si="441"/>
        <v>0.2</v>
      </c>
      <c r="I4707" s="16">
        <f t="shared" si="442"/>
        <v>44.761815387028342</v>
      </c>
      <c r="J4707" s="10" t="b">
        <f t="shared" si="440"/>
        <v>0</v>
      </c>
      <c r="K4707" t="b">
        <f t="shared" si="443"/>
        <v>0</v>
      </c>
      <c r="N4707" s="4"/>
      <c r="O4707" s="17"/>
      <c r="P4707" s="17"/>
      <c r="Q4707" s="17"/>
      <c r="R4707" s="4"/>
    </row>
    <row r="4708" spans="1:18" x14ac:dyDescent="0.25">
      <c r="A4708" s="10">
        <v>45854.166666666664</v>
      </c>
      <c r="B4708" s="5">
        <v>45854</v>
      </c>
      <c r="C4708" s="6">
        <v>53980.009053819442</v>
      </c>
      <c r="D4708" s="6">
        <v>0.52675544665919405</v>
      </c>
      <c r="E4708" s="6">
        <v>33638</v>
      </c>
      <c r="F4708" s="16">
        <f t="shared" si="438"/>
        <v>9.7583430587054078E-4</v>
      </c>
      <c r="G4708" s="16">
        <f t="shared" si="439"/>
        <v>1.5659535247612641E-3</v>
      </c>
      <c r="H4708" s="6">
        <f t="shared" si="441"/>
        <v>-0.1</v>
      </c>
      <c r="I4708" s="16">
        <f t="shared" si="442"/>
        <v>-15.517619640200225</v>
      </c>
      <c r="J4708" s="10" t="b">
        <f t="shared" si="440"/>
        <v>0</v>
      </c>
      <c r="K4708" t="b">
        <f t="shared" si="443"/>
        <v>0</v>
      </c>
      <c r="N4708" s="4"/>
      <c r="O4708" s="17"/>
      <c r="P4708" s="17"/>
      <c r="Q4708" s="17"/>
      <c r="R4708" s="4"/>
    </row>
    <row r="4709" spans="1:18" x14ac:dyDescent="0.25">
      <c r="A4709" s="10">
        <v>45854.208333333336</v>
      </c>
      <c r="B4709" s="5">
        <v>45854</v>
      </c>
      <c r="C4709" s="6">
        <v>53657.570492621526</v>
      </c>
      <c r="D4709" s="6">
        <v>0.50768375143408773</v>
      </c>
      <c r="E4709" s="6">
        <v>33638</v>
      </c>
      <c r="F4709" s="16">
        <f t="shared" si="438"/>
        <v>9.4615493540450098E-4</v>
      </c>
      <c r="G4709" s="16">
        <f t="shared" si="439"/>
        <v>1.5092566485346564E-3</v>
      </c>
      <c r="H4709" s="6">
        <f t="shared" si="441"/>
        <v>0</v>
      </c>
      <c r="I4709" s="16">
        <f t="shared" si="442"/>
        <v>0</v>
      </c>
      <c r="J4709" s="10" t="b">
        <f t="shared" si="440"/>
        <v>0</v>
      </c>
      <c r="K4709" t="b">
        <f t="shared" si="443"/>
        <v>0</v>
      </c>
      <c r="N4709" s="4"/>
      <c r="O4709" s="17"/>
      <c r="P4709" s="17"/>
      <c r="Q4709" s="17"/>
      <c r="R4709" s="4"/>
    </row>
    <row r="4710" spans="1:18" x14ac:dyDescent="0.25">
      <c r="A4710" s="10">
        <v>45854.25</v>
      </c>
      <c r="B4710" s="5">
        <v>45854</v>
      </c>
      <c r="C4710" s="6">
        <v>54400.206573350697</v>
      </c>
      <c r="D4710" s="6">
        <v>0.65365740193261046</v>
      </c>
      <c r="E4710" s="6">
        <v>33638</v>
      </c>
      <c r="F4710" s="16">
        <f t="shared" si="438"/>
        <v>1.2015715437610505E-3</v>
      </c>
      <c r="G4710" s="16">
        <f t="shared" si="439"/>
        <v>1.9432112549277914E-3</v>
      </c>
      <c r="H4710" s="6">
        <f t="shared" si="441"/>
        <v>0.1</v>
      </c>
      <c r="I4710" s="16">
        <f t="shared" si="442"/>
        <v>19.697301660240932</v>
      </c>
      <c r="J4710" s="10" t="b">
        <f t="shared" si="440"/>
        <v>0</v>
      </c>
      <c r="K4710" t="b">
        <f t="shared" si="443"/>
        <v>0</v>
      </c>
      <c r="N4710" s="4"/>
      <c r="O4710" s="17"/>
      <c r="P4710" s="17"/>
      <c r="Q4710" s="17"/>
      <c r="R4710" s="4"/>
    </row>
    <row r="4711" spans="1:18" x14ac:dyDescent="0.25">
      <c r="A4711" s="10">
        <v>45854.291666666664</v>
      </c>
      <c r="B4711" s="5">
        <v>45854</v>
      </c>
      <c r="C4711" s="6">
        <v>55402.46601128472</v>
      </c>
      <c r="D4711" s="6">
        <v>62.200543495648439</v>
      </c>
      <c r="E4711" s="6">
        <v>33638</v>
      </c>
      <c r="F4711" s="16">
        <f t="shared" si="438"/>
        <v>0.11227035179802113</v>
      </c>
      <c r="G4711" s="16">
        <f t="shared" si="439"/>
        <v>0.18491153902029978</v>
      </c>
      <c r="H4711" s="6">
        <f t="shared" si="441"/>
        <v>61.5</v>
      </c>
      <c r="I4711" s="16">
        <f t="shared" si="442"/>
        <v>9408.5984214618311</v>
      </c>
      <c r="J4711" s="10" t="b">
        <f t="shared" si="440"/>
        <v>1</v>
      </c>
      <c r="K4711" t="b">
        <f t="shared" si="443"/>
        <v>1</v>
      </c>
      <c r="N4711" s="4"/>
      <c r="O4711" s="17"/>
      <c r="P4711" s="17"/>
      <c r="Q4711" s="17"/>
      <c r="R4711" s="4"/>
    </row>
    <row r="4712" spans="1:18" x14ac:dyDescent="0.25">
      <c r="A4712" s="10">
        <v>45854.333333333336</v>
      </c>
      <c r="B4712" s="5">
        <v>45854</v>
      </c>
      <c r="C4712" s="6">
        <v>56469.529442274303</v>
      </c>
      <c r="D4712" s="6">
        <v>4276.9375245836045</v>
      </c>
      <c r="E4712" s="6">
        <v>33638</v>
      </c>
      <c r="F4712" s="16">
        <f t="shared" si="438"/>
        <v>7.5738855393786881</v>
      </c>
      <c r="G4712" s="16">
        <f t="shared" si="439"/>
        <v>12.714601119518415</v>
      </c>
      <c r="H4712" s="6">
        <f t="shared" si="441"/>
        <v>4214.7</v>
      </c>
      <c r="I4712" s="16">
        <f t="shared" si="442"/>
        <v>6775.9858083794088</v>
      </c>
      <c r="J4712" s="10" t="b">
        <f t="shared" si="440"/>
        <v>1</v>
      </c>
      <c r="K4712" t="b">
        <f t="shared" si="443"/>
        <v>1</v>
      </c>
      <c r="N4712" s="4"/>
      <c r="O4712" s="17"/>
      <c r="P4712" s="17"/>
      <c r="Q4712" s="17"/>
      <c r="R4712" s="4"/>
    </row>
    <row r="4713" spans="1:18" x14ac:dyDescent="0.25">
      <c r="A4713" s="10">
        <v>45854.375</v>
      </c>
      <c r="B4713" s="5">
        <v>45854</v>
      </c>
      <c r="C4713" s="6">
        <v>59923.515366753469</v>
      </c>
      <c r="D4713" s="6">
        <v>14397.541408420138</v>
      </c>
      <c r="E4713" s="6">
        <v>33638</v>
      </c>
      <c r="F4713" s="16">
        <f t="shared" si="438"/>
        <v>24.026530019645886</v>
      </c>
      <c r="G4713" s="16">
        <f t="shared" si="439"/>
        <v>42.801419253285388</v>
      </c>
      <c r="H4713" s="6">
        <f t="shared" si="441"/>
        <v>10120.6</v>
      </c>
      <c r="I4713" s="16">
        <f t="shared" si="442"/>
        <v>236.63193445841429</v>
      </c>
      <c r="J4713" s="10" t="b">
        <f t="shared" si="440"/>
        <v>1</v>
      </c>
      <c r="K4713" t="b">
        <f t="shared" si="443"/>
        <v>1</v>
      </c>
      <c r="N4713" s="4"/>
      <c r="O4713" s="17"/>
      <c r="P4713" s="17"/>
      <c r="Q4713" s="17"/>
      <c r="R4713" s="4"/>
    </row>
    <row r="4714" spans="1:18" x14ac:dyDescent="0.25">
      <c r="A4714" s="10">
        <v>45854.416666666664</v>
      </c>
      <c r="B4714" s="5">
        <v>45854</v>
      </c>
      <c r="C4714" s="6">
        <v>64880.782612847222</v>
      </c>
      <c r="D4714" s="6">
        <v>19236.00302517361</v>
      </c>
      <c r="E4714" s="6">
        <v>33638</v>
      </c>
      <c r="F4714" s="16">
        <f t="shared" si="438"/>
        <v>29.64822902947634</v>
      </c>
      <c r="G4714" s="16">
        <f t="shared" si="439"/>
        <v>57.185335112591737</v>
      </c>
      <c r="H4714" s="6">
        <f t="shared" si="441"/>
        <v>4838.5</v>
      </c>
      <c r="I4714" s="16">
        <f t="shared" si="442"/>
        <v>33.606432256345457</v>
      </c>
      <c r="J4714" s="10" t="b">
        <f t="shared" si="440"/>
        <v>1</v>
      </c>
      <c r="K4714" t="b">
        <f t="shared" si="443"/>
        <v>1</v>
      </c>
      <c r="N4714" s="4"/>
      <c r="O4714" s="17"/>
      <c r="P4714" s="17"/>
      <c r="Q4714" s="17"/>
      <c r="R4714" s="4"/>
    </row>
    <row r="4715" spans="1:18" x14ac:dyDescent="0.25">
      <c r="A4715" s="10">
        <v>45854.458333333336</v>
      </c>
      <c r="B4715" s="5">
        <v>45854</v>
      </c>
      <c r="C4715" s="6">
        <v>67867.791013454858</v>
      </c>
      <c r="D4715" s="6">
        <v>21732.713749457464</v>
      </c>
      <c r="E4715" s="6">
        <v>33638</v>
      </c>
      <c r="F4715" s="16">
        <f t="shared" si="438"/>
        <v>32.022132185131724</v>
      </c>
      <c r="G4715" s="16">
        <f t="shared" si="439"/>
        <v>64.607627532723299</v>
      </c>
      <c r="H4715" s="6">
        <f t="shared" si="441"/>
        <v>2496.6999999999998</v>
      </c>
      <c r="I4715" s="16">
        <f t="shared" si="442"/>
        <v>12.979307586574192</v>
      </c>
      <c r="J4715" s="10" t="b">
        <f t="shared" si="440"/>
        <v>1</v>
      </c>
      <c r="K4715" t="b">
        <f t="shared" si="443"/>
        <v>1</v>
      </c>
      <c r="N4715" s="4"/>
      <c r="O4715" s="17"/>
      <c r="P4715" s="17"/>
      <c r="Q4715" s="17"/>
      <c r="R4715" s="4"/>
    </row>
    <row r="4716" spans="1:18" x14ac:dyDescent="0.25">
      <c r="A4716" s="10">
        <v>45854.5</v>
      </c>
      <c r="B4716" s="5">
        <v>45854</v>
      </c>
      <c r="C4716" s="6">
        <v>70545.58965277778</v>
      </c>
      <c r="D4716" s="6">
        <v>23509.13240451389</v>
      </c>
      <c r="E4716" s="6">
        <v>33638</v>
      </c>
      <c r="F4716" s="16">
        <f t="shared" si="438"/>
        <v>33.324737265964863</v>
      </c>
      <c r="G4716" s="16">
        <f t="shared" si="439"/>
        <v>69.88861526997411</v>
      </c>
      <c r="H4716" s="6">
        <f t="shared" si="441"/>
        <v>1776.4</v>
      </c>
      <c r="I4716" s="16">
        <f t="shared" si="442"/>
        <v>8.1738526558577913</v>
      </c>
      <c r="J4716" s="10" t="b">
        <f t="shared" si="440"/>
        <v>1</v>
      </c>
      <c r="K4716" t="b">
        <f t="shared" si="443"/>
        <v>1</v>
      </c>
      <c r="N4716" s="4"/>
      <c r="O4716" s="17"/>
      <c r="P4716" s="17"/>
      <c r="Q4716" s="17"/>
      <c r="R4716" s="4"/>
    </row>
    <row r="4717" spans="1:18" x14ac:dyDescent="0.25">
      <c r="A4717" s="10">
        <v>45854.541666666664</v>
      </c>
      <c r="B4717" s="5">
        <v>45854</v>
      </c>
      <c r="C4717" s="6">
        <v>73729.557495659727</v>
      </c>
      <c r="D4717" s="6">
        <v>25722.740292968749</v>
      </c>
      <c r="E4717" s="6">
        <v>33638</v>
      </c>
      <c r="F4717" s="16">
        <f t="shared" si="438"/>
        <v>34.887962394841423</v>
      </c>
      <c r="G4717" s="16">
        <f t="shared" si="439"/>
        <v>76.469291554101758</v>
      </c>
      <c r="H4717" s="6">
        <f t="shared" si="441"/>
        <v>2213.6</v>
      </c>
      <c r="I4717" s="16">
        <f t="shared" si="442"/>
        <v>9.4159153213794315</v>
      </c>
      <c r="J4717" s="10" t="b">
        <f t="shared" si="440"/>
        <v>1</v>
      </c>
      <c r="K4717" t="b">
        <f t="shared" si="443"/>
        <v>1</v>
      </c>
      <c r="N4717" s="4"/>
      <c r="O4717" s="17"/>
      <c r="P4717" s="17"/>
      <c r="Q4717" s="17"/>
      <c r="R4717" s="4"/>
    </row>
    <row r="4718" spans="1:18" x14ac:dyDescent="0.25">
      <c r="A4718" s="10">
        <v>45854.583333333336</v>
      </c>
      <c r="B4718" s="5">
        <v>45854</v>
      </c>
      <c r="C4718" s="6">
        <v>76606.62488932292</v>
      </c>
      <c r="D4718" s="6">
        <v>26100.305907118054</v>
      </c>
      <c r="E4718" s="6">
        <v>33638</v>
      </c>
      <c r="F4718" s="16">
        <f t="shared" si="438"/>
        <v>34.070559752275152</v>
      </c>
      <c r="G4718" s="16">
        <f t="shared" si="439"/>
        <v>77.5917293154113</v>
      </c>
      <c r="H4718" s="6">
        <f t="shared" si="441"/>
        <v>377.6</v>
      </c>
      <c r="I4718" s="16">
        <f t="shared" si="442"/>
        <v>1.4679617945029599</v>
      </c>
      <c r="J4718" s="10" t="b">
        <f t="shared" si="440"/>
        <v>1</v>
      </c>
      <c r="K4718" t="b">
        <f t="shared" si="443"/>
        <v>1</v>
      </c>
      <c r="N4718" s="4"/>
      <c r="O4718" s="17"/>
      <c r="P4718" s="17"/>
      <c r="Q4718" s="17"/>
      <c r="R4718" s="4"/>
    </row>
    <row r="4719" spans="1:18" x14ac:dyDescent="0.25">
      <c r="A4719" s="10">
        <v>45854.625</v>
      </c>
      <c r="B4719" s="5">
        <v>45854</v>
      </c>
      <c r="C4719" s="6">
        <v>77853.763255208338</v>
      </c>
      <c r="D4719" s="6">
        <v>25830.577302517362</v>
      </c>
      <c r="E4719" s="6">
        <v>33638</v>
      </c>
      <c r="F4719" s="16">
        <f t="shared" si="438"/>
        <v>33.178328474429044</v>
      </c>
      <c r="G4719" s="16">
        <f t="shared" si="439"/>
        <v>76.789872473147511</v>
      </c>
      <c r="H4719" s="6">
        <f t="shared" si="441"/>
        <v>-269.7</v>
      </c>
      <c r="I4719" s="16">
        <f t="shared" si="442"/>
        <v>-1.0333212222100723</v>
      </c>
      <c r="J4719" s="10" t="b">
        <f t="shared" si="440"/>
        <v>1</v>
      </c>
      <c r="K4719" t="b">
        <f t="shared" si="443"/>
        <v>1</v>
      </c>
      <c r="N4719" s="4"/>
      <c r="O4719" s="17"/>
      <c r="P4719" s="17"/>
      <c r="Q4719" s="17"/>
      <c r="R4719" s="4"/>
    </row>
    <row r="4720" spans="1:18" x14ac:dyDescent="0.25">
      <c r="A4720" s="10">
        <v>45854.666666666664</v>
      </c>
      <c r="B4720" s="5">
        <v>45854</v>
      </c>
      <c r="C4720" s="6">
        <v>78313.934114583331</v>
      </c>
      <c r="D4720" s="6">
        <v>25532.765844184029</v>
      </c>
      <c r="E4720" s="6">
        <v>33638</v>
      </c>
      <c r="F4720" s="16">
        <f t="shared" si="438"/>
        <v>32.603094369932066</v>
      </c>
      <c r="G4720" s="16">
        <f t="shared" si="439"/>
        <v>75.904530127189574</v>
      </c>
      <c r="H4720" s="6">
        <f t="shared" si="441"/>
        <v>-297.8</v>
      </c>
      <c r="I4720" s="16">
        <f t="shared" si="442"/>
        <v>-1.1528971904587568</v>
      </c>
      <c r="J4720" s="10" t="b">
        <f t="shared" si="440"/>
        <v>1</v>
      </c>
      <c r="K4720" t="b">
        <f t="shared" si="443"/>
        <v>1</v>
      </c>
      <c r="N4720" s="4"/>
      <c r="O4720" s="17"/>
      <c r="P4720" s="17"/>
      <c r="Q4720" s="17"/>
      <c r="R4720" s="4"/>
    </row>
    <row r="4721" spans="1:18" x14ac:dyDescent="0.25">
      <c r="A4721" s="10">
        <v>45854.708333333336</v>
      </c>
      <c r="B4721" s="5">
        <v>45854</v>
      </c>
      <c r="C4721" s="6">
        <v>78849.158658854169</v>
      </c>
      <c r="D4721" s="6">
        <v>24583.360985243056</v>
      </c>
      <c r="E4721" s="6">
        <v>33638</v>
      </c>
      <c r="F4721" s="16">
        <f t="shared" si="438"/>
        <v>31.177708682478794</v>
      </c>
      <c r="G4721" s="16">
        <f t="shared" si="439"/>
        <v>73.082112447954856</v>
      </c>
      <c r="H4721" s="6">
        <f t="shared" si="441"/>
        <v>-949.4</v>
      </c>
      <c r="I4721" s="16">
        <f t="shared" si="442"/>
        <v>-3.7183594045149584</v>
      </c>
      <c r="J4721" s="10" t="b">
        <f t="shared" si="440"/>
        <v>1</v>
      </c>
      <c r="K4721" t="b">
        <f t="shared" si="443"/>
        <v>1</v>
      </c>
      <c r="N4721" s="4"/>
      <c r="O4721" s="17"/>
      <c r="P4721" s="17"/>
      <c r="Q4721" s="17"/>
      <c r="R4721" s="4"/>
    </row>
    <row r="4722" spans="1:18" x14ac:dyDescent="0.25">
      <c r="A4722" s="10">
        <v>45854.75</v>
      </c>
      <c r="B4722" s="5">
        <v>45854</v>
      </c>
      <c r="C4722" s="6">
        <v>78809.090312500004</v>
      </c>
      <c r="D4722" s="6">
        <v>22409.957421874999</v>
      </c>
      <c r="E4722" s="6">
        <v>33638</v>
      </c>
      <c r="F4722" s="16">
        <f t="shared" si="438"/>
        <v>28.435751932947422</v>
      </c>
      <c r="G4722" s="16">
        <f t="shared" si="439"/>
        <v>66.620956721193295</v>
      </c>
      <c r="H4722" s="6">
        <f t="shared" si="441"/>
        <v>-2173.4</v>
      </c>
      <c r="I4722" s="16">
        <f t="shared" si="442"/>
        <v>-8.8409392080466631</v>
      </c>
      <c r="J4722" s="10" t="b">
        <f t="shared" si="440"/>
        <v>1</v>
      </c>
      <c r="K4722" t="b">
        <f t="shared" si="443"/>
        <v>1</v>
      </c>
      <c r="N4722" s="4"/>
      <c r="O4722" s="17"/>
      <c r="P4722" s="17"/>
      <c r="Q4722" s="17"/>
      <c r="R4722" s="4"/>
    </row>
    <row r="4723" spans="1:18" x14ac:dyDescent="0.25">
      <c r="A4723" s="10">
        <v>45854.791666666664</v>
      </c>
      <c r="B4723" s="5">
        <v>45854</v>
      </c>
      <c r="C4723" s="6">
        <v>78362.706076388888</v>
      </c>
      <c r="D4723" s="6">
        <v>17419.934359809027</v>
      </c>
      <c r="E4723" s="6">
        <v>33638</v>
      </c>
      <c r="F4723" s="16">
        <f t="shared" si="438"/>
        <v>22.229878512398322</v>
      </c>
      <c r="G4723" s="16">
        <f t="shared" si="439"/>
        <v>51.786474700663021</v>
      </c>
      <c r="H4723" s="6">
        <f t="shared" si="441"/>
        <v>-4990</v>
      </c>
      <c r="I4723" s="16">
        <f t="shared" si="442"/>
        <v>-22.266887464628198</v>
      </c>
      <c r="J4723" s="10" t="b">
        <f t="shared" si="440"/>
        <v>1</v>
      </c>
      <c r="K4723" t="b">
        <f t="shared" si="443"/>
        <v>1</v>
      </c>
      <c r="N4723" s="4"/>
      <c r="O4723" s="17"/>
      <c r="P4723" s="17"/>
      <c r="Q4723" s="17"/>
      <c r="R4723" s="4"/>
    </row>
    <row r="4724" spans="1:18" x14ac:dyDescent="0.25">
      <c r="A4724" s="10">
        <v>45854.833333333336</v>
      </c>
      <c r="B4724" s="5">
        <v>45854</v>
      </c>
      <c r="C4724" s="6">
        <v>77115.881423611107</v>
      </c>
      <c r="D4724" s="6">
        <v>7543.8150962999134</v>
      </c>
      <c r="E4724" s="6">
        <v>33638</v>
      </c>
      <c r="F4724" s="16">
        <f t="shared" si="438"/>
        <v>9.7824403443700643</v>
      </c>
      <c r="G4724" s="16">
        <f t="shared" si="439"/>
        <v>22.426467377073291</v>
      </c>
      <c r="H4724" s="6">
        <f t="shared" si="441"/>
        <v>-9876.1</v>
      </c>
      <c r="I4724" s="16">
        <f t="shared" si="442"/>
        <v>-56.694243479963781</v>
      </c>
      <c r="J4724" s="10" t="b">
        <f t="shared" si="440"/>
        <v>1</v>
      </c>
      <c r="K4724" t="b">
        <f t="shared" si="443"/>
        <v>1</v>
      </c>
      <c r="N4724" s="4"/>
      <c r="O4724" s="17"/>
      <c r="P4724" s="17"/>
      <c r="Q4724" s="17"/>
      <c r="R4724" s="4"/>
    </row>
    <row r="4725" spans="1:18" x14ac:dyDescent="0.25">
      <c r="A4725" s="10">
        <v>45854.875</v>
      </c>
      <c r="B4725" s="5">
        <v>45854</v>
      </c>
      <c r="C4725" s="6">
        <v>74792.677022569449</v>
      </c>
      <c r="D4725" s="6">
        <v>697.77668614493473</v>
      </c>
      <c r="E4725" s="6">
        <v>33638</v>
      </c>
      <c r="F4725" s="16">
        <f t="shared" si="438"/>
        <v>0.93294786859196599</v>
      </c>
      <c r="G4725" s="16">
        <f t="shared" si="439"/>
        <v>2.0743703137669738</v>
      </c>
      <c r="H4725" s="6">
        <f t="shared" si="441"/>
        <v>-6846</v>
      </c>
      <c r="I4725" s="16">
        <f t="shared" si="442"/>
        <v>-90.749838279544022</v>
      </c>
      <c r="J4725" s="10" t="b">
        <f t="shared" si="440"/>
        <v>1</v>
      </c>
      <c r="K4725" t="b">
        <f t="shared" si="443"/>
        <v>1</v>
      </c>
      <c r="N4725" s="4"/>
      <c r="O4725" s="17"/>
      <c r="P4725" s="17"/>
      <c r="Q4725" s="17"/>
      <c r="R4725" s="4"/>
    </row>
    <row r="4726" spans="1:18" x14ac:dyDescent="0.25">
      <c r="A4726" s="10">
        <v>45854.916666666664</v>
      </c>
      <c r="B4726" s="5">
        <v>45854</v>
      </c>
      <c r="C4726" s="6">
        <v>72581.872986111106</v>
      </c>
      <c r="D4726" s="6">
        <v>4.9794731946455109</v>
      </c>
      <c r="E4726" s="6">
        <v>33638</v>
      </c>
      <c r="F4726" s="16">
        <f t="shared" si="438"/>
        <v>6.8604914557638345E-3</v>
      </c>
      <c r="G4726" s="16">
        <f t="shared" si="439"/>
        <v>1.480311907558568E-2</v>
      </c>
      <c r="H4726" s="6">
        <f t="shared" si="441"/>
        <v>-692.8</v>
      </c>
      <c r="I4726" s="16">
        <f t="shared" si="442"/>
        <v>-99.286779532226859</v>
      </c>
      <c r="J4726" s="10" t="b">
        <f t="shared" si="440"/>
        <v>0</v>
      </c>
      <c r="K4726" t="b">
        <f t="shared" si="443"/>
        <v>1</v>
      </c>
      <c r="N4726" s="4"/>
      <c r="O4726" s="17"/>
      <c r="P4726" s="17"/>
      <c r="Q4726" s="17"/>
      <c r="R4726" s="4"/>
    </row>
    <row r="4727" spans="1:18" x14ac:dyDescent="0.25">
      <c r="A4727" s="10">
        <v>45854.958333333336</v>
      </c>
      <c r="B4727" s="5">
        <v>45854</v>
      </c>
      <c r="C4727" s="6">
        <v>68644.35473958333</v>
      </c>
      <c r="D4727" s="6">
        <v>0.40648704101641975</v>
      </c>
      <c r="E4727" s="6">
        <v>33638</v>
      </c>
      <c r="F4727" s="16">
        <f t="shared" si="438"/>
        <v>5.921638313281742E-4</v>
      </c>
      <c r="G4727" s="16">
        <f t="shared" si="439"/>
        <v>1.2084161989904863E-3</v>
      </c>
      <c r="H4727" s="6">
        <f t="shared" si="441"/>
        <v>-4.5999999999999996</v>
      </c>
      <c r="I4727" s="16">
        <f t="shared" si="442"/>
        <v>-92.379250177437171</v>
      </c>
      <c r="J4727" s="10" t="b">
        <f t="shared" si="440"/>
        <v>0</v>
      </c>
      <c r="K4727" t="b">
        <f t="shared" si="443"/>
        <v>0</v>
      </c>
      <c r="N4727" s="4"/>
      <c r="O4727" s="17"/>
      <c r="P4727" s="17"/>
      <c r="Q4727" s="17"/>
      <c r="R4727" s="4"/>
    </row>
    <row r="4728" spans="1:18" x14ac:dyDescent="0.25">
      <c r="A4728" s="10">
        <v>45855</v>
      </c>
      <c r="B4728" s="5">
        <v>45855</v>
      </c>
      <c r="C4728" s="6">
        <v>64616.820323350694</v>
      </c>
      <c r="D4728" s="6">
        <v>0.41196524169709947</v>
      </c>
      <c r="E4728" s="6">
        <v>33638</v>
      </c>
      <c r="F4728" s="16">
        <f t="shared" si="438"/>
        <v>6.37551089074909E-4</v>
      </c>
      <c r="G4728" s="16">
        <f t="shared" si="439"/>
        <v>1.2247019492749255E-3</v>
      </c>
      <c r="H4728" s="6">
        <f t="shared" si="441"/>
        <v>0</v>
      </c>
      <c r="I4728" s="16">
        <f t="shared" si="442"/>
        <v>0</v>
      </c>
      <c r="J4728" s="10" t="b">
        <f t="shared" si="440"/>
        <v>0</v>
      </c>
      <c r="K4728" t="b">
        <f t="shared" si="443"/>
        <v>0</v>
      </c>
      <c r="N4728" s="4"/>
      <c r="O4728" s="17"/>
      <c r="P4728" s="17"/>
      <c r="Q4728" s="17"/>
      <c r="R4728" s="4"/>
    </row>
    <row r="4729" spans="1:18" x14ac:dyDescent="0.25">
      <c r="A4729" s="10">
        <v>45855.041666666664</v>
      </c>
      <c r="B4729" s="5">
        <v>45855</v>
      </c>
      <c r="C4729" s="6">
        <v>60740.684138454861</v>
      </c>
      <c r="D4729" s="6">
        <v>0.48927113966809377</v>
      </c>
      <c r="E4729" s="6">
        <v>33638</v>
      </c>
      <c r="F4729" s="16">
        <f t="shared" si="438"/>
        <v>8.0550811471406651E-4</v>
      </c>
      <c r="G4729" s="16">
        <f t="shared" si="439"/>
        <v>1.4545191142995831E-3</v>
      </c>
      <c r="H4729" s="6">
        <f t="shared" si="441"/>
        <v>0.1</v>
      </c>
      <c r="I4729" s="16">
        <f t="shared" si="442"/>
        <v>24.273892522594359</v>
      </c>
      <c r="J4729" s="10" t="b">
        <f t="shared" si="440"/>
        <v>0</v>
      </c>
      <c r="K4729" t="b">
        <f t="shared" si="443"/>
        <v>0</v>
      </c>
      <c r="N4729" s="4"/>
      <c r="O4729" s="17"/>
      <c r="P4729" s="17"/>
      <c r="Q4729" s="17"/>
      <c r="R4729" s="4"/>
    </row>
    <row r="4730" spans="1:18" x14ac:dyDescent="0.25">
      <c r="A4730" s="10">
        <v>45855.083333333336</v>
      </c>
      <c r="B4730" s="5">
        <v>45855</v>
      </c>
      <c r="C4730" s="6">
        <v>57877.660954861109</v>
      </c>
      <c r="D4730" s="6">
        <v>0.55077853159772028</v>
      </c>
      <c r="E4730" s="6">
        <v>33638</v>
      </c>
      <c r="F4730" s="16">
        <f t="shared" si="438"/>
        <v>9.5162541559389111E-4</v>
      </c>
      <c r="G4730" s="16">
        <f t="shared" si="439"/>
        <v>1.6373700326943346E-3</v>
      </c>
      <c r="H4730" s="6">
        <f t="shared" si="441"/>
        <v>0.1</v>
      </c>
      <c r="I4730" s="16">
        <f t="shared" si="442"/>
        <v>20.438565018945706</v>
      </c>
      <c r="J4730" s="10" t="b">
        <f t="shared" si="440"/>
        <v>0</v>
      </c>
      <c r="K4730" t="b">
        <f t="shared" si="443"/>
        <v>0</v>
      </c>
      <c r="N4730" s="4"/>
      <c r="O4730" s="17"/>
      <c r="P4730" s="17"/>
      <c r="Q4730" s="17"/>
      <c r="R4730" s="4"/>
    </row>
    <row r="4731" spans="1:18" x14ac:dyDescent="0.25">
      <c r="A4731" s="10">
        <v>45855.125</v>
      </c>
      <c r="B4731" s="5">
        <v>45855</v>
      </c>
      <c r="C4731" s="6">
        <v>55759.428786892364</v>
      </c>
      <c r="D4731" s="6">
        <v>0.66331407858265767</v>
      </c>
      <c r="E4731" s="6">
        <v>33638</v>
      </c>
      <c r="F4731" s="16">
        <f t="shared" si="438"/>
        <v>1.1895998452885624E-3</v>
      </c>
      <c r="G4731" s="16">
        <f t="shared" si="439"/>
        <v>1.9719188970291268E-3</v>
      </c>
      <c r="H4731" s="6">
        <f t="shared" si="441"/>
        <v>0.1</v>
      </c>
      <c r="I4731" s="16">
        <f t="shared" si="442"/>
        <v>18.156117979020721</v>
      </c>
      <c r="J4731" s="10" t="b">
        <f t="shared" si="440"/>
        <v>0</v>
      </c>
      <c r="K4731" t="b">
        <f t="shared" si="443"/>
        <v>0</v>
      </c>
      <c r="N4731" s="4"/>
      <c r="O4731" s="17"/>
      <c r="P4731" s="17"/>
      <c r="Q4731" s="17"/>
      <c r="R4731" s="4"/>
    </row>
    <row r="4732" spans="1:18" x14ac:dyDescent="0.25">
      <c r="A4732" s="10">
        <v>45855.166666666664</v>
      </c>
      <c r="B4732" s="5">
        <v>45855</v>
      </c>
      <c r="C4732" s="6">
        <v>54237.672096354167</v>
      </c>
      <c r="D4732" s="6">
        <v>0.60708018763197791</v>
      </c>
      <c r="E4732" s="6">
        <v>33638</v>
      </c>
      <c r="F4732" s="16">
        <f t="shared" si="438"/>
        <v>1.1192961721393378E-3</v>
      </c>
      <c r="G4732" s="16">
        <f t="shared" si="439"/>
        <v>1.8047451918424932E-3</v>
      </c>
      <c r="H4732" s="6">
        <f t="shared" si="441"/>
        <v>-0.1</v>
      </c>
      <c r="I4732" s="16">
        <f t="shared" si="442"/>
        <v>-15.075814494044195</v>
      </c>
      <c r="J4732" s="10" t="b">
        <f t="shared" si="440"/>
        <v>0</v>
      </c>
      <c r="K4732" t="b">
        <f t="shared" si="443"/>
        <v>0</v>
      </c>
      <c r="N4732" s="4"/>
      <c r="O4732" s="17"/>
      <c r="P4732" s="17"/>
      <c r="Q4732" s="17"/>
      <c r="R4732" s="4"/>
    </row>
    <row r="4733" spans="1:18" x14ac:dyDescent="0.25">
      <c r="A4733" s="10">
        <v>45855.208333333336</v>
      </c>
      <c r="B4733" s="5">
        <v>45855</v>
      </c>
      <c r="C4733" s="6">
        <v>53380.413556857638</v>
      </c>
      <c r="D4733" s="6">
        <v>0.55908688432640496</v>
      </c>
      <c r="E4733" s="6">
        <v>33638</v>
      </c>
      <c r="F4733" s="16">
        <f t="shared" si="438"/>
        <v>1.0473633437307467E-3</v>
      </c>
      <c r="G4733" s="16">
        <f t="shared" si="439"/>
        <v>1.6620693392187553E-3</v>
      </c>
      <c r="H4733" s="6">
        <f t="shared" si="441"/>
        <v>0</v>
      </c>
      <c r="I4733" s="16">
        <f t="shared" si="442"/>
        <v>0</v>
      </c>
      <c r="J4733" s="10" t="b">
        <f t="shared" si="440"/>
        <v>0</v>
      </c>
      <c r="K4733" t="b">
        <f t="shared" si="443"/>
        <v>0</v>
      </c>
      <c r="N4733" s="4"/>
      <c r="O4733" s="17"/>
      <c r="P4733" s="17"/>
      <c r="Q4733" s="17"/>
      <c r="R4733" s="4"/>
    </row>
    <row r="4734" spans="1:18" x14ac:dyDescent="0.25">
      <c r="A4734" s="10">
        <v>45855.25</v>
      </c>
      <c r="B4734" s="5">
        <v>45855</v>
      </c>
      <c r="C4734" s="6">
        <v>53547.490568576388</v>
      </c>
      <c r="D4734" s="6">
        <v>0.62869966718885628</v>
      </c>
      <c r="E4734" s="6">
        <v>33638</v>
      </c>
      <c r="F4734" s="16">
        <f t="shared" si="438"/>
        <v>1.1740973489387011E-3</v>
      </c>
      <c r="G4734" s="16">
        <f t="shared" si="439"/>
        <v>1.8690161935574537E-3</v>
      </c>
      <c r="H4734" s="6">
        <f t="shared" si="441"/>
        <v>0.1</v>
      </c>
      <c r="I4734" s="16">
        <f t="shared" si="442"/>
        <v>17.886307621127848</v>
      </c>
      <c r="J4734" s="10" t="b">
        <f t="shared" si="440"/>
        <v>0</v>
      </c>
      <c r="K4734" t="b">
        <f t="shared" si="443"/>
        <v>0</v>
      </c>
      <c r="N4734" s="4"/>
      <c r="O4734" s="17"/>
      <c r="P4734" s="17"/>
      <c r="Q4734" s="17"/>
      <c r="R4734" s="4"/>
    </row>
    <row r="4735" spans="1:18" x14ac:dyDescent="0.25">
      <c r="A4735" s="10">
        <v>45855.291666666664</v>
      </c>
      <c r="B4735" s="5">
        <v>45855</v>
      </c>
      <c r="C4735" s="6">
        <v>54274.987734374998</v>
      </c>
      <c r="D4735" s="6">
        <v>83.222961857782465</v>
      </c>
      <c r="E4735" s="6">
        <v>33638</v>
      </c>
      <c r="F4735" s="16">
        <f t="shared" si="438"/>
        <v>0.15333575433509183</v>
      </c>
      <c r="G4735" s="16">
        <f t="shared" si="439"/>
        <v>0.24740758028950136</v>
      </c>
      <c r="H4735" s="6">
        <f t="shared" si="441"/>
        <v>82.6</v>
      </c>
      <c r="I4735" s="16">
        <f t="shared" si="442"/>
        <v>13138.228682279168</v>
      </c>
      <c r="J4735" s="10" t="b">
        <f t="shared" si="440"/>
        <v>1</v>
      </c>
      <c r="K4735" t="b">
        <f t="shared" si="443"/>
        <v>1</v>
      </c>
      <c r="N4735" s="4"/>
      <c r="O4735" s="17"/>
      <c r="P4735" s="17"/>
      <c r="Q4735" s="17"/>
      <c r="R4735" s="4"/>
    </row>
    <row r="4736" spans="1:18" x14ac:dyDescent="0.25">
      <c r="A4736" s="10">
        <v>45855.333333333336</v>
      </c>
      <c r="B4736" s="5">
        <v>45855</v>
      </c>
      <c r="C4736" s="6">
        <v>55526.225939670141</v>
      </c>
      <c r="D4736" s="6">
        <v>4160.3182740614147</v>
      </c>
      <c r="E4736" s="6">
        <v>33638</v>
      </c>
      <c r="F4736" s="16">
        <f t="shared" si="438"/>
        <v>7.4925284469750313</v>
      </c>
      <c r="G4736" s="16">
        <f t="shared" si="439"/>
        <v>12.367912105539611</v>
      </c>
      <c r="H4736" s="6">
        <f t="shared" si="441"/>
        <v>4077.1</v>
      </c>
      <c r="I4736" s="16">
        <f t="shared" si="442"/>
        <v>4899.0085296017805</v>
      </c>
      <c r="J4736" s="10" t="b">
        <f t="shared" si="440"/>
        <v>1</v>
      </c>
      <c r="K4736" t="b">
        <f t="shared" si="443"/>
        <v>1</v>
      </c>
      <c r="N4736" s="4"/>
      <c r="O4736" s="17"/>
      <c r="P4736" s="17"/>
      <c r="Q4736" s="17"/>
      <c r="R4736" s="4"/>
    </row>
    <row r="4737" spans="1:18" x14ac:dyDescent="0.25">
      <c r="A4737" s="10">
        <v>45855.375</v>
      </c>
      <c r="B4737" s="5">
        <v>45855</v>
      </c>
      <c r="C4737" s="6">
        <v>59770.407144097226</v>
      </c>
      <c r="D4737" s="6">
        <v>14878.33595703125</v>
      </c>
      <c r="E4737" s="6">
        <v>33638</v>
      </c>
      <c r="F4737" s="16">
        <f t="shared" si="438"/>
        <v>24.892478850214083</v>
      </c>
      <c r="G4737" s="16">
        <f t="shared" si="439"/>
        <v>44.23073891738882</v>
      </c>
      <c r="H4737" s="6">
        <f t="shared" si="441"/>
        <v>10718</v>
      </c>
      <c r="I4737" s="16">
        <f t="shared" si="442"/>
        <v>257.62452038403302</v>
      </c>
      <c r="J4737" s="10" t="b">
        <f t="shared" si="440"/>
        <v>1</v>
      </c>
      <c r="K4737" t="b">
        <f t="shared" si="443"/>
        <v>1</v>
      </c>
      <c r="N4737" s="4"/>
      <c r="O4737" s="17"/>
      <c r="P4737" s="17"/>
      <c r="Q4737" s="17"/>
      <c r="R4737" s="4"/>
    </row>
    <row r="4738" spans="1:18" x14ac:dyDescent="0.25">
      <c r="A4738" s="10">
        <v>45855.416666666664</v>
      </c>
      <c r="B4738" s="5">
        <v>45855</v>
      </c>
      <c r="C4738" s="6">
        <v>63740.66246202257</v>
      </c>
      <c r="D4738" s="6">
        <v>21672.501302625868</v>
      </c>
      <c r="E4738" s="6">
        <v>33638</v>
      </c>
      <c r="F4738" s="16">
        <f t="shared" si="438"/>
        <v>34.001060650316575</v>
      </c>
      <c r="G4738" s="16">
        <f t="shared" si="439"/>
        <v>64.428626263826231</v>
      </c>
      <c r="H4738" s="6">
        <f t="shared" si="441"/>
        <v>6794.2</v>
      </c>
      <c r="I4738" s="16">
        <f t="shared" si="442"/>
        <v>45.665052998007994</v>
      </c>
      <c r="J4738" s="10" t="b">
        <f t="shared" si="440"/>
        <v>1</v>
      </c>
      <c r="K4738" t="b">
        <f t="shared" si="443"/>
        <v>1</v>
      </c>
      <c r="N4738" s="4"/>
      <c r="O4738" s="17"/>
      <c r="P4738" s="17"/>
      <c r="Q4738" s="17"/>
      <c r="R4738" s="4"/>
    </row>
    <row r="4739" spans="1:18" x14ac:dyDescent="0.25">
      <c r="A4739" s="10">
        <v>45855.458333333336</v>
      </c>
      <c r="B4739" s="5">
        <v>45855</v>
      </c>
      <c r="C4739" s="6">
        <v>65661.38707682291</v>
      </c>
      <c r="D4739" s="6">
        <v>23695.945609809027</v>
      </c>
      <c r="E4739" s="6">
        <v>33638</v>
      </c>
      <c r="F4739" s="16">
        <f t="shared" ref="F4739:F4802" si="444">D4739/C4739*100</f>
        <v>36.088097837599896</v>
      </c>
      <c r="G4739" s="16">
        <f t="shared" ref="G4739:G4802" si="445">D4739/E4739*100</f>
        <v>70.443978862622714</v>
      </c>
      <c r="H4739" s="6">
        <f t="shared" si="441"/>
        <v>2023.4</v>
      </c>
      <c r="I4739" s="16">
        <f t="shared" si="442"/>
        <v>9.3362550623302649</v>
      </c>
      <c r="J4739" s="10" t="b">
        <f t="shared" ref="J4739:J4802" si="446">D4739&gt;5</f>
        <v>1</v>
      </c>
      <c r="K4739" t="b">
        <f t="shared" si="443"/>
        <v>1</v>
      </c>
      <c r="N4739" s="4"/>
      <c r="O4739" s="17"/>
      <c r="P4739" s="17"/>
      <c r="Q4739" s="17"/>
      <c r="R4739" s="4"/>
    </row>
    <row r="4740" spans="1:18" x14ac:dyDescent="0.25">
      <c r="A4740" s="10">
        <v>45855.5</v>
      </c>
      <c r="B4740" s="5">
        <v>45855</v>
      </c>
      <c r="C4740" s="6">
        <v>68582.206953125002</v>
      </c>
      <c r="D4740" s="6">
        <v>25001.408548177082</v>
      </c>
      <c r="E4740" s="6">
        <v>33638</v>
      </c>
      <c r="F4740" s="16">
        <f t="shared" si="444"/>
        <v>36.454657350506672</v>
      </c>
      <c r="G4740" s="16">
        <f t="shared" si="445"/>
        <v>74.324896094229985</v>
      </c>
      <c r="H4740" s="6">
        <f t="shared" ref="H4740:H4803" si="447">ROUND(D4740-D4739,1)</f>
        <v>1305.5</v>
      </c>
      <c r="I4740" s="16">
        <f t="shared" ref="I4740:I4803" si="448">H4740/D4739*100</f>
        <v>5.5093813156778317</v>
      </c>
      <c r="J4740" s="10" t="b">
        <f t="shared" si="446"/>
        <v>1</v>
      </c>
      <c r="K4740" t="b">
        <f t="shared" ref="K4740:K4803" si="449">OR(J4740,ABS(H4740)&gt;5)</f>
        <v>1</v>
      </c>
      <c r="N4740" s="4"/>
      <c r="O4740" s="17"/>
      <c r="P4740" s="17"/>
      <c r="Q4740" s="17"/>
      <c r="R4740" s="4"/>
    </row>
    <row r="4741" spans="1:18" x14ac:dyDescent="0.25">
      <c r="A4741" s="10">
        <v>45855.541666666664</v>
      </c>
      <c r="B4741" s="5">
        <v>45855</v>
      </c>
      <c r="C4741" s="6">
        <v>72175.928849826392</v>
      </c>
      <c r="D4741" s="6">
        <v>25915.547789713542</v>
      </c>
      <c r="E4741" s="6">
        <v>33638</v>
      </c>
      <c r="F4741" s="16">
        <f t="shared" si="444"/>
        <v>35.906081435591915</v>
      </c>
      <c r="G4741" s="16">
        <f t="shared" si="445"/>
        <v>77.042475146303417</v>
      </c>
      <c r="H4741" s="6">
        <f t="shared" si="447"/>
        <v>914.1</v>
      </c>
      <c r="I4741" s="16">
        <f t="shared" si="448"/>
        <v>3.656194002984082</v>
      </c>
      <c r="J4741" s="10" t="b">
        <f t="shared" si="446"/>
        <v>1</v>
      </c>
      <c r="K4741" t="b">
        <f t="shared" si="449"/>
        <v>1</v>
      </c>
      <c r="N4741" s="4"/>
      <c r="O4741" s="17"/>
      <c r="P4741" s="17"/>
      <c r="Q4741" s="17"/>
      <c r="R4741" s="4"/>
    </row>
    <row r="4742" spans="1:18" x14ac:dyDescent="0.25">
      <c r="A4742" s="10">
        <v>45855.583333333336</v>
      </c>
      <c r="B4742" s="5">
        <v>45855</v>
      </c>
      <c r="C4742" s="6">
        <v>75167.716371527771</v>
      </c>
      <c r="D4742" s="6">
        <v>26983.059581163194</v>
      </c>
      <c r="E4742" s="6">
        <v>33638</v>
      </c>
      <c r="F4742" s="16">
        <f t="shared" si="444"/>
        <v>35.897138936342508</v>
      </c>
      <c r="G4742" s="16">
        <f t="shared" si="445"/>
        <v>80.216004462700496</v>
      </c>
      <c r="H4742" s="6">
        <f t="shared" si="447"/>
        <v>1067.5</v>
      </c>
      <c r="I4742" s="16">
        <f t="shared" si="448"/>
        <v>4.1191488934056588</v>
      </c>
      <c r="J4742" s="10" t="b">
        <f t="shared" si="446"/>
        <v>1</v>
      </c>
      <c r="K4742" t="b">
        <f t="shared" si="449"/>
        <v>1</v>
      </c>
      <c r="N4742" s="4"/>
      <c r="O4742" s="17"/>
      <c r="P4742" s="17"/>
      <c r="Q4742" s="17"/>
      <c r="R4742" s="4"/>
    </row>
    <row r="4743" spans="1:18" x14ac:dyDescent="0.25">
      <c r="A4743" s="10">
        <v>45855.625</v>
      </c>
      <c r="B4743" s="5">
        <v>45855</v>
      </c>
      <c r="C4743" s="6">
        <v>77153.304991319441</v>
      </c>
      <c r="D4743" s="6">
        <v>26607.116573350693</v>
      </c>
      <c r="E4743" s="6">
        <v>33638</v>
      </c>
      <c r="F4743" s="16">
        <f t="shared" si="444"/>
        <v>34.486036050360092</v>
      </c>
      <c r="G4743" s="16">
        <f t="shared" si="445"/>
        <v>79.098390431508093</v>
      </c>
      <c r="H4743" s="6">
        <f t="shared" si="447"/>
        <v>-375.9</v>
      </c>
      <c r="I4743" s="16">
        <f t="shared" si="448"/>
        <v>-1.3930962827596276</v>
      </c>
      <c r="J4743" s="10" t="b">
        <f t="shared" si="446"/>
        <v>1</v>
      </c>
      <c r="K4743" t="b">
        <f t="shared" si="449"/>
        <v>1</v>
      </c>
      <c r="N4743" s="4"/>
      <c r="O4743" s="17"/>
      <c r="P4743" s="17"/>
      <c r="Q4743" s="17"/>
      <c r="R4743" s="4"/>
    </row>
    <row r="4744" spans="1:18" x14ac:dyDescent="0.25">
      <c r="A4744" s="10">
        <v>45855.666666666664</v>
      </c>
      <c r="B4744" s="5">
        <v>45855</v>
      </c>
      <c r="C4744" s="6">
        <v>78153.452191840275</v>
      </c>
      <c r="D4744" s="6">
        <v>25750.553687065971</v>
      </c>
      <c r="E4744" s="6">
        <v>33638</v>
      </c>
      <c r="F4744" s="16">
        <f t="shared" si="444"/>
        <v>32.948709193110339</v>
      </c>
      <c r="G4744" s="16">
        <f t="shared" si="445"/>
        <v>76.551976000552855</v>
      </c>
      <c r="H4744" s="6">
        <f t="shared" si="447"/>
        <v>-856.6</v>
      </c>
      <c r="I4744" s="16">
        <f t="shared" si="448"/>
        <v>-3.2194394219250286</v>
      </c>
      <c r="J4744" s="10" t="b">
        <f t="shared" si="446"/>
        <v>1</v>
      </c>
      <c r="K4744" t="b">
        <f t="shared" si="449"/>
        <v>1</v>
      </c>
      <c r="N4744" s="4"/>
      <c r="O4744" s="17"/>
      <c r="P4744" s="17"/>
      <c r="Q4744" s="17"/>
      <c r="R4744" s="4"/>
    </row>
    <row r="4745" spans="1:18" x14ac:dyDescent="0.25">
      <c r="A4745" s="10">
        <v>45855.708333333336</v>
      </c>
      <c r="B4745" s="5">
        <v>45855</v>
      </c>
      <c r="C4745" s="6">
        <v>78711.722864583338</v>
      </c>
      <c r="D4745" s="6">
        <v>24498.0219921875</v>
      </c>
      <c r="E4745" s="6">
        <v>33638</v>
      </c>
      <c r="F4745" s="16">
        <f t="shared" si="444"/>
        <v>31.12372731865393</v>
      </c>
      <c r="G4745" s="16">
        <f t="shared" si="445"/>
        <v>72.828414270133479</v>
      </c>
      <c r="H4745" s="6">
        <f t="shared" si="447"/>
        <v>-1252.5</v>
      </c>
      <c r="I4745" s="16">
        <f t="shared" si="448"/>
        <v>-4.863973082757858</v>
      </c>
      <c r="J4745" s="10" t="b">
        <f t="shared" si="446"/>
        <v>1</v>
      </c>
      <c r="K4745" t="b">
        <f t="shared" si="449"/>
        <v>1</v>
      </c>
      <c r="N4745" s="4"/>
      <c r="O4745" s="17"/>
      <c r="P4745" s="17"/>
      <c r="Q4745" s="17"/>
      <c r="R4745" s="4"/>
    </row>
    <row r="4746" spans="1:18" x14ac:dyDescent="0.25">
      <c r="A4746" s="10">
        <v>45855.75</v>
      </c>
      <c r="B4746" s="5">
        <v>45855</v>
      </c>
      <c r="C4746" s="6">
        <v>78467.081076388888</v>
      </c>
      <c r="D4746" s="6">
        <v>22052.14115342882</v>
      </c>
      <c r="E4746" s="6">
        <v>33638</v>
      </c>
      <c r="F4746" s="16">
        <f t="shared" si="444"/>
        <v>28.10368482033979</v>
      </c>
      <c r="G4746" s="16">
        <f t="shared" si="445"/>
        <v>65.557230374662041</v>
      </c>
      <c r="H4746" s="6">
        <f t="shared" si="447"/>
        <v>-2445.9</v>
      </c>
      <c r="I4746" s="16">
        <f t="shared" si="448"/>
        <v>-9.9840713702518755</v>
      </c>
      <c r="J4746" s="10" t="b">
        <f t="shared" si="446"/>
        <v>1</v>
      </c>
      <c r="K4746" t="b">
        <f t="shared" si="449"/>
        <v>1</v>
      </c>
      <c r="N4746" s="4"/>
      <c r="O4746" s="17"/>
      <c r="P4746" s="17"/>
      <c r="Q4746" s="17"/>
      <c r="R4746" s="4"/>
    </row>
    <row r="4747" spans="1:18" x14ac:dyDescent="0.25">
      <c r="A4747" s="10">
        <v>45855.791666666664</v>
      </c>
      <c r="B4747" s="5">
        <v>45855</v>
      </c>
      <c r="C4747" s="6">
        <v>77405.481453993052</v>
      </c>
      <c r="D4747" s="6">
        <v>17589.161522352431</v>
      </c>
      <c r="E4747" s="6">
        <v>33638</v>
      </c>
      <c r="F4747" s="16">
        <f t="shared" si="444"/>
        <v>22.723405619286506</v>
      </c>
      <c r="G4747" s="16">
        <f t="shared" si="445"/>
        <v>52.289558006874458</v>
      </c>
      <c r="H4747" s="6">
        <f t="shared" si="447"/>
        <v>-4463</v>
      </c>
      <c r="I4747" s="16">
        <f t="shared" si="448"/>
        <v>-20.23839757304502</v>
      </c>
      <c r="J4747" s="10" t="b">
        <f t="shared" si="446"/>
        <v>1</v>
      </c>
      <c r="K4747" t="b">
        <f t="shared" si="449"/>
        <v>1</v>
      </c>
      <c r="N4747" s="4"/>
      <c r="O4747" s="17"/>
      <c r="P4747" s="17"/>
      <c r="Q4747" s="17"/>
      <c r="R4747" s="4"/>
    </row>
    <row r="4748" spans="1:18" x14ac:dyDescent="0.25">
      <c r="A4748" s="10">
        <v>45855.833333333336</v>
      </c>
      <c r="B4748" s="5">
        <v>45855</v>
      </c>
      <c r="C4748" s="6">
        <v>75806.807230902778</v>
      </c>
      <c r="D4748" s="6">
        <v>7619.2641460503473</v>
      </c>
      <c r="E4748" s="6">
        <v>33638</v>
      </c>
      <c r="F4748" s="16">
        <f t="shared" si="444"/>
        <v>10.050897042586884</v>
      </c>
      <c r="G4748" s="16">
        <f t="shared" si="445"/>
        <v>22.650764451068277</v>
      </c>
      <c r="H4748" s="6">
        <f t="shared" si="447"/>
        <v>-9969.9</v>
      </c>
      <c r="I4748" s="16">
        <f t="shared" si="448"/>
        <v>-56.682065187304012</v>
      </c>
      <c r="J4748" s="10" t="b">
        <f t="shared" si="446"/>
        <v>1</v>
      </c>
      <c r="K4748" t="b">
        <f t="shared" si="449"/>
        <v>1</v>
      </c>
      <c r="N4748" s="4"/>
      <c r="O4748" s="17"/>
      <c r="P4748" s="17"/>
      <c r="Q4748" s="17"/>
      <c r="R4748" s="4"/>
    </row>
    <row r="4749" spans="1:18" x14ac:dyDescent="0.25">
      <c r="A4749" s="10">
        <v>45855.875</v>
      </c>
      <c r="B4749" s="5">
        <v>45855</v>
      </c>
      <c r="C4749" s="6">
        <v>73329.246905381951</v>
      </c>
      <c r="D4749" s="6">
        <v>436.63429912330378</v>
      </c>
      <c r="E4749" s="6">
        <v>33638</v>
      </c>
      <c r="F4749" s="16">
        <f t="shared" si="444"/>
        <v>0.59544358840436595</v>
      </c>
      <c r="G4749" s="16">
        <f t="shared" si="445"/>
        <v>1.298038822531969</v>
      </c>
      <c r="H4749" s="6">
        <f t="shared" si="447"/>
        <v>-7182.6</v>
      </c>
      <c r="I4749" s="16">
        <f t="shared" si="448"/>
        <v>-94.268945954883279</v>
      </c>
      <c r="J4749" s="10" t="b">
        <f t="shared" si="446"/>
        <v>1</v>
      </c>
      <c r="K4749" t="b">
        <f t="shared" si="449"/>
        <v>1</v>
      </c>
      <c r="N4749" s="4"/>
      <c r="O4749" s="17"/>
      <c r="P4749" s="17"/>
      <c r="Q4749" s="17"/>
      <c r="R4749" s="4"/>
    </row>
    <row r="4750" spans="1:18" x14ac:dyDescent="0.25">
      <c r="A4750" s="10">
        <v>45855.916666666664</v>
      </c>
      <c r="B4750" s="5">
        <v>45855</v>
      </c>
      <c r="C4750" s="6">
        <v>71070.767194010419</v>
      </c>
      <c r="D4750" s="6">
        <v>0.19319777358737256</v>
      </c>
      <c r="E4750" s="6">
        <v>33638</v>
      </c>
      <c r="F4750" s="16">
        <f t="shared" si="444"/>
        <v>2.7183859301810738E-4</v>
      </c>
      <c r="G4750" s="16">
        <f t="shared" si="445"/>
        <v>5.7434381826319207E-4</v>
      </c>
      <c r="H4750" s="6">
        <f t="shared" si="447"/>
        <v>-436.4</v>
      </c>
      <c r="I4750" s="16">
        <f t="shared" si="448"/>
        <v>-99.946339734699208</v>
      </c>
      <c r="J4750" s="10" t="b">
        <f t="shared" si="446"/>
        <v>0</v>
      </c>
      <c r="K4750" t="b">
        <f t="shared" si="449"/>
        <v>1</v>
      </c>
      <c r="N4750" s="4"/>
      <c r="O4750" s="17"/>
      <c r="P4750" s="17"/>
      <c r="Q4750" s="17"/>
      <c r="R4750" s="4"/>
    </row>
    <row r="4751" spans="1:18" x14ac:dyDescent="0.25">
      <c r="A4751" s="10">
        <v>45855.958333333336</v>
      </c>
      <c r="B4751" s="5">
        <v>45855</v>
      </c>
      <c r="C4751" s="6">
        <v>67478.205664062494</v>
      </c>
      <c r="D4751" s="6">
        <v>0.15413081632720099</v>
      </c>
      <c r="E4751" s="6">
        <v>33638</v>
      </c>
      <c r="F4751" s="16">
        <f t="shared" si="444"/>
        <v>2.2841570075904952E-4</v>
      </c>
      <c r="G4751" s="16">
        <f t="shared" si="445"/>
        <v>4.5820446021523569E-4</v>
      </c>
      <c r="H4751" s="6">
        <f t="shared" si="447"/>
        <v>0</v>
      </c>
      <c r="I4751" s="16">
        <f t="shared" si="448"/>
        <v>0</v>
      </c>
      <c r="J4751" s="10" t="b">
        <f t="shared" si="446"/>
        <v>0</v>
      </c>
      <c r="K4751" t="b">
        <f t="shared" si="449"/>
        <v>0</v>
      </c>
      <c r="N4751" s="4"/>
      <c r="O4751" s="17"/>
      <c r="P4751" s="17"/>
      <c r="Q4751" s="17"/>
      <c r="R4751" s="4"/>
    </row>
    <row r="4752" spans="1:18" x14ac:dyDescent="0.25">
      <c r="A4752" s="10">
        <v>45856</v>
      </c>
      <c r="B4752" s="5">
        <v>45856</v>
      </c>
      <c r="C4752" s="6">
        <v>63552.390598958336</v>
      </c>
      <c r="D4752" s="6">
        <v>0.3567635199220644</v>
      </c>
      <c r="E4752" s="6">
        <v>33638</v>
      </c>
      <c r="F4752" s="16">
        <f t="shared" si="444"/>
        <v>5.6136915788642576E-4</v>
      </c>
      <c r="G4752" s="16">
        <f t="shared" si="445"/>
        <v>1.0605967058745001E-3</v>
      </c>
      <c r="H4752" s="6">
        <f t="shared" si="447"/>
        <v>0.2</v>
      </c>
      <c r="I4752" s="16">
        <f t="shared" si="448"/>
        <v>129.75990445377536</v>
      </c>
      <c r="J4752" s="10" t="b">
        <f t="shared" si="446"/>
        <v>0</v>
      </c>
      <c r="K4752" t="b">
        <f t="shared" si="449"/>
        <v>0</v>
      </c>
      <c r="N4752" s="4"/>
      <c r="O4752" s="17"/>
      <c r="P4752" s="17"/>
      <c r="Q4752" s="17"/>
      <c r="R4752" s="4"/>
    </row>
    <row r="4753" spans="1:18" x14ac:dyDescent="0.25">
      <c r="A4753" s="10">
        <v>45856.041666666664</v>
      </c>
      <c r="B4753" s="5">
        <v>45856</v>
      </c>
      <c r="C4753" s="6">
        <v>59556.344522569445</v>
      </c>
      <c r="D4753" s="6">
        <v>0.65446360771854717</v>
      </c>
      <c r="E4753" s="6">
        <v>33638</v>
      </c>
      <c r="F4753" s="16">
        <f t="shared" si="444"/>
        <v>1.098898216411741E-3</v>
      </c>
      <c r="G4753" s="16">
        <f t="shared" si="445"/>
        <v>1.9456079663432641E-3</v>
      </c>
      <c r="H4753" s="6">
        <f t="shared" si="447"/>
        <v>0.3</v>
      </c>
      <c r="I4753" s="16">
        <f t="shared" si="448"/>
        <v>84.089314979719759</v>
      </c>
      <c r="J4753" s="10" t="b">
        <f t="shared" si="446"/>
        <v>0</v>
      </c>
      <c r="K4753" t="b">
        <f t="shared" si="449"/>
        <v>0</v>
      </c>
      <c r="N4753" s="4"/>
      <c r="O4753" s="17"/>
      <c r="P4753" s="17"/>
      <c r="Q4753" s="17"/>
      <c r="R4753" s="4"/>
    </row>
    <row r="4754" spans="1:18" x14ac:dyDescent="0.25">
      <c r="A4754" s="10">
        <v>45856.083333333336</v>
      </c>
      <c r="B4754" s="5">
        <v>45856</v>
      </c>
      <c r="C4754" s="6">
        <v>57034.420755208332</v>
      </c>
      <c r="D4754" s="6">
        <v>0.55828488343291816</v>
      </c>
      <c r="E4754" s="6">
        <v>33638</v>
      </c>
      <c r="F4754" s="16">
        <f t="shared" si="444"/>
        <v>9.788560592717795E-4</v>
      </c>
      <c r="G4754" s="16">
        <f t="shared" si="445"/>
        <v>1.6596851282267616E-3</v>
      </c>
      <c r="H4754" s="6">
        <f t="shared" si="447"/>
        <v>-0.1</v>
      </c>
      <c r="I4754" s="16">
        <f t="shared" si="448"/>
        <v>-15.279688407518776</v>
      </c>
      <c r="J4754" s="10" t="b">
        <f t="shared" si="446"/>
        <v>0</v>
      </c>
      <c r="K4754" t="b">
        <f t="shared" si="449"/>
        <v>0</v>
      </c>
      <c r="N4754" s="4"/>
      <c r="O4754" s="17"/>
      <c r="P4754" s="17"/>
      <c r="Q4754" s="17"/>
      <c r="R4754" s="4"/>
    </row>
    <row r="4755" spans="1:18" x14ac:dyDescent="0.25">
      <c r="A4755" s="10">
        <v>45856.125</v>
      </c>
      <c r="B4755" s="5">
        <v>45856</v>
      </c>
      <c r="C4755" s="6">
        <v>55208.630421006943</v>
      </c>
      <c r="D4755" s="6">
        <v>0.313012722366386</v>
      </c>
      <c r="E4755" s="6">
        <v>33638</v>
      </c>
      <c r="F4755" s="16">
        <f t="shared" si="444"/>
        <v>5.6696338956324535E-4</v>
      </c>
      <c r="G4755" s="16">
        <f t="shared" si="445"/>
        <v>9.3053309461438262E-4</v>
      </c>
      <c r="H4755" s="6">
        <f t="shared" si="447"/>
        <v>-0.2</v>
      </c>
      <c r="I4755" s="16">
        <f t="shared" si="448"/>
        <v>-35.824004184063028</v>
      </c>
      <c r="J4755" s="10" t="b">
        <f t="shared" si="446"/>
        <v>0</v>
      </c>
      <c r="K4755" t="b">
        <f t="shared" si="449"/>
        <v>0</v>
      </c>
      <c r="N4755" s="4"/>
      <c r="O4755" s="17"/>
      <c r="P4755" s="17"/>
      <c r="Q4755" s="17"/>
      <c r="R4755" s="4"/>
    </row>
    <row r="4756" spans="1:18" x14ac:dyDescent="0.25">
      <c r="A4756" s="10">
        <v>45856.166666666664</v>
      </c>
      <c r="B4756" s="5">
        <v>45856</v>
      </c>
      <c r="C4756" s="6">
        <v>53593.631575520834</v>
      </c>
      <c r="D4756" s="6">
        <v>0.51563485728369818</v>
      </c>
      <c r="E4756" s="6">
        <v>33638</v>
      </c>
      <c r="F4756" s="16">
        <f t="shared" si="444"/>
        <v>9.6211964393026327E-4</v>
      </c>
      <c r="G4756" s="16">
        <f t="shared" si="445"/>
        <v>1.5328939214094125E-3</v>
      </c>
      <c r="H4756" s="6">
        <f t="shared" si="447"/>
        <v>0.2</v>
      </c>
      <c r="I4756" s="16">
        <f t="shared" si="448"/>
        <v>63.895166460964823</v>
      </c>
      <c r="J4756" s="10" t="b">
        <f t="shared" si="446"/>
        <v>0</v>
      </c>
      <c r="K4756" t="b">
        <f t="shared" si="449"/>
        <v>0</v>
      </c>
      <c r="N4756" s="4"/>
      <c r="O4756" s="17"/>
      <c r="P4756" s="17"/>
      <c r="Q4756" s="17"/>
      <c r="R4756" s="4"/>
    </row>
    <row r="4757" spans="1:18" x14ac:dyDescent="0.25">
      <c r="A4757" s="10">
        <v>45856.208333333336</v>
      </c>
      <c r="B4757" s="5">
        <v>45856</v>
      </c>
      <c r="C4757" s="6">
        <v>52795.095399305559</v>
      </c>
      <c r="D4757" s="6">
        <v>0.2365618853436576</v>
      </c>
      <c r="E4757" s="6">
        <v>33638</v>
      </c>
      <c r="F4757" s="16">
        <f t="shared" si="444"/>
        <v>4.4807549556349365E-4</v>
      </c>
      <c r="G4757" s="16">
        <f t="shared" si="445"/>
        <v>7.0325787901675966E-4</v>
      </c>
      <c r="H4757" s="6">
        <f t="shared" si="447"/>
        <v>-0.3</v>
      </c>
      <c r="I4757" s="16">
        <f t="shared" si="448"/>
        <v>-58.180705932171371</v>
      </c>
      <c r="J4757" s="10" t="b">
        <f t="shared" si="446"/>
        <v>0</v>
      </c>
      <c r="K4757" t="b">
        <f t="shared" si="449"/>
        <v>0</v>
      </c>
      <c r="N4757" s="4"/>
      <c r="O4757" s="17"/>
      <c r="P4757" s="17"/>
      <c r="Q4757" s="17"/>
      <c r="R4757" s="4"/>
    </row>
    <row r="4758" spans="1:18" x14ac:dyDescent="0.25">
      <c r="A4758" s="10">
        <v>45856.25</v>
      </c>
      <c r="B4758" s="5">
        <v>45856</v>
      </c>
      <c r="C4758" s="6">
        <v>53196.067983940971</v>
      </c>
      <c r="D4758" s="6">
        <v>0.24088422275251811</v>
      </c>
      <c r="E4758" s="6">
        <v>33638</v>
      </c>
      <c r="F4758" s="16">
        <f t="shared" si="444"/>
        <v>4.5282336060108272E-4</v>
      </c>
      <c r="G4758" s="16">
        <f t="shared" si="445"/>
        <v>7.161074461992928E-4</v>
      </c>
      <c r="H4758" s="6">
        <f t="shared" si="447"/>
        <v>0</v>
      </c>
      <c r="I4758" s="16">
        <f t="shared" si="448"/>
        <v>0</v>
      </c>
      <c r="J4758" s="10" t="b">
        <f t="shared" si="446"/>
        <v>0</v>
      </c>
      <c r="K4758" t="b">
        <f t="shared" si="449"/>
        <v>0</v>
      </c>
      <c r="N4758" s="4"/>
      <c r="O4758" s="17"/>
      <c r="P4758" s="17"/>
      <c r="Q4758" s="17"/>
      <c r="R4758" s="4"/>
    </row>
    <row r="4759" spans="1:18" x14ac:dyDescent="0.25">
      <c r="A4759" s="10">
        <v>45856.291666666664</v>
      </c>
      <c r="B4759" s="5">
        <v>45856</v>
      </c>
      <c r="C4759" s="6">
        <v>53962.173467881941</v>
      </c>
      <c r="D4759" s="6">
        <v>67.709318788482079</v>
      </c>
      <c r="E4759" s="6">
        <v>33638</v>
      </c>
      <c r="F4759" s="16">
        <f t="shared" si="444"/>
        <v>0.12547552190199007</v>
      </c>
      <c r="G4759" s="16">
        <f t="shared" si="445"/>
        <v>0.20128818237850668</v>
      </c>
      <c r="H4759" s="6">
        <f t="shared" si="447"/>
        <v>67.5</v>
      </c>
      <c r="I4759" s="16">
        <f t="shared" si="448"/>
        <v>28021.760507473657</v>
      </c>
      <c r="J4759" s="10" t="b">
        <f t="shared" si="446"/>
        <v>1</v>
      </c>
      <c r="K4759" t="b">
        <f t="shared" si="449"/>
        <v>1</v>
      </c>
      <c r="N4759" s="4"/>
      <c r="O4759" s="17"/>
      <c r="P4759" s="17"/>
      <c r="Q4759" s="17"/>
      <c r="R4759" s="4"/>
    </row>
    <row r="4760" spans="1:18" x14ac:dyDescent="0.25">
      <c r="A4760" s="10">
        <v>45856.333333333336</v>
      </c>
      <c r="B4760" s="5">
        <v>45856</v>
      </c>
      <c r="C4760" s="6">
        <v>54833.239021267364</v>
      </c>
      <c r="D4760" s="6">
        <v>3777.0129099527994</v>
      </c>
      <c r="E4760" s="6">
        <v>33638</v>
      </c>
      <c r="F4760" s="16">
        <f t="shared" si="444"/>
        <v>6.8881812881560114</v>
      </c>
      <c r="G4760" s="16">
        <f t="shared" si="445"/>
        <v>11.228411052835483</v>
      </c>
      <c r="H4760" s="6">
        <f t="shared" si="447"/>
        <v>3709.3</v>
      </c>
      <c r="I4760" s="16">
        <f t="shared" si="448"/>
        <v>5478.2710362033404</v>
      </c>
      <c r="J4760" s="10" t="b">
        <f t="shared" si="446"/>
        <v>1</v>
      </c>
      <c r="K4760" t="b">
        <f t="shared" si="449"/>
        <v>1</v>
      </c>
      <c r="N4760" s="4"/>
      <c r="O4760" s="17"/>
      <c r="P4760" s="17"/>
      <c r="Q4760" s="17"/>
      <c r="R4760" s="4"/>
    </row>
    <row r="4761" spans="1:18" x14ac:dyDescent="0.25">
      <c r="A4761" s="10">
        <v>45856.375</v>
      </c>
      <c r="B4761" s="5">
        <v>45856</v>
      </c>
      <c r="C4761" s="6">
        <v>58401.676540798609</v>
      </c>
      <c r="D4761" s="6">
        <v>13465.70248046875</v>
      </c>
      <c r="E4761" s="6">
        <v>33638</v>
      </c>
      <c r="F4761" s="16">
        <f t="shared" si="444"/>
        <v>23.05704780762894</v>
      </c>
      <c r="G4761" s="16">
        <f t="shared" si="445"/>
        <v>40.031222071671174</v>
      </c>
      <c r="H4761" s="6">
        <f t="shared" si="447"/>
        <v>9688.7000000000007</v>
      </c>
      <c r="I4761" s="16">
        <f t="shared" si="448"/>
        <v>256.51752405900777</v>
      </c>
      <c r="J4761" s="10" t="b">
        <f t="shared" si="446"/>
        <v>1</v>
      </c>
      <c r="K4761" t="b">
        <f t="shared" si="449"/>
        <v>1</v>
      </c>
      <c r="N4761" s="4"/>
      <c r="O4761" s="17"/>
      <c r="P4761" s="17"/>
      <c r="Q4761" s="17"/>
      <c r="R4761" s="4"/>
    </row>
    <row r="4762" spans="1:18" x14ac:dyDescent="0.25">
      <c r="A4762" s="10">
        <v>45856.416666666664</v>
      </c>
      <c r="B4762" s="5">
        <v>45856</v>
      </c>
      <c r="C4762" s="6">
        <v>63448.435807291666</v>
      </c>
      <c r="D4762" s="6">
        <v>19717.126493055555</v>
      </c>
      <c r="E4762" s="6">
        <v>33638</v>
      </c>
      <c r="F4762" s="16">
        <f t="shared" si="444"/>
        <v>31.075827547492686</v>
      </c>
      <c r="G4762" s="16">
        <f t="shared" si="445"/>
        <v>58.615632597228007</v>
      </c>
      <c r="H4762" s="6">
        <f t="shared" si="447"/>
        <v>6251.4</v>
      </c>
      <c r="I4762" s="16">
        <f t="shared" si="448"/>
        <v>46.424611037317263</v>
      </c>
      <c r="J4762" s="10" t="b">
        <f t="shared" si="446"/>
        <v>1</v>
      </c>
      <c r="K4762" t="b">
        <f t="shared" si="449"/>
        <v>1</v>
      </c>
      <c r="N4762" s="4"/>
      <c r="O4762" s="17"/>
      <c r="P4762" s="17"/>
      <c r="Q4762" s="17"/>
      <c r="R4762" s="4"/>
    </row>
    <row r="4763" spans="1:18" x14ac:dyDescent="0.25">
      <c r="A4763" s="10">
        <v>45856.458333333336</v>
      </c>
      <c r="B4763" s="5">
        <v>45856</v>
      </c>
      <c r="C4763" s="6">
        <v>65949.601985677087</v>
      </c>
      <c r="D4763" s="6">
        <v>22923.683608940973</v>
      </c>
      <c r="E4763" s="6">
        <v>33638</v>
      </c>
      <c r="F4763" s="16">
        <f t="shared" si="444"/>
        <v>34.75939644627352</v>
      </c>
      <c r="G4763" s="16">
        <f t="shared" si="445"/>
        <v>68.148176493670761</v>
      </c>
      <c r="H4763" s="6">
        <f t="shared" si="447"/>
        <v>3206.6</v>
      </c>
      <c r="I4763" s="16">
        <f t="shared" si="448"/>
        <v>16.263018858906118</v>
      </c>
      <c r="J4763" s="10" t="b">
        <f t="shared" si="446"/>
        <v>1</v>
      </c>
      <c r="K4763" t="b">
        <f t="shared" si="449"/>
        <v>1</v>
      </c>
      <c r="N4763" s="4"/>
      <c r="O4763" s="17"/>
      <c r="P4763" s="17"/>
      <c r="Q4763" s="17"/>
      <c r="R4763" s="4"/>
    </row>
    <row r="4764" spans="1:18" x14ac:dyDescent="0.25">
      <c r="A4764" s="10">
        <v>45856.5</v>
      </c>
      <c r="B4764" s="5">
        <v>45856</v>
      </c>
      <c r="C4764" s="6">
        <v>68729.602695312497</v>
      </c>
      <c r="D4764" s="6">
        <v>23359.973012152779</v>
      </c>
      <c r="E4764" s="6">
        <v>33638</v>
      </c>
      <c r="F4764" s="16">
        <f t="shared" si="444"/>
        <v>33.98822646438196</v>
      </c>
      <c r="G4764" s="16">
        <f t="shared" si="445"/>
        <v>69.445189999859622</v>
      </c>
      <c r="H4764" s="6">
        <f t="shared" si="447"/>
        <v>436.3</v>
      </c>
      <c r="I4764" s="16">
        <f t="shared" si="448"/>
        <v>1.9032717753521471</v>
      </c>
      <c r="J4764" s="10" t="b">
        <f t="shared" si="446"/>
        <v>1</v>
      </c>
      <c r="K4764" t="b">
        <f t="shared" si="449"/>
        <v>1</v>
      </c>
      <c r="N4764" s="4"/>
      <c r="O4764" s="17"/>
      <c r="P4764" s="17"/>
      <c r="Q4764" s="17"/>
      <c r="R4764" s="4"/>
    </row>
    <row r="4765" spans="1:18" x14ac:dyDescent="0.25">
      <c r="A4765" s="10">
        <v>45856.541666666664</v>
      </c>
      <c r="B4765" s="5">
        <v>45856</v>
      </c>
      <c r="C4765" s="6">
        <v>72634.658897569447</v>
      </c>
      <c r="D4765" s="6">
        <v>24955.690434027776</v>
      </c>
      <c r="E4765" s="6">
        <v>33638</v>
      </c>
      <c r="F4765" s="16">
        <f t="shared" si="444"/>
        <v>34.357826983424935</v>
      </c>
      <c r="G4765" s="16">
        <f t="shared" si="445"/>
        <v>74.188983988429086</v>
      </c>
      <c r="H4765" s="6">
        <f t="shared" si="447"/>
        <v>1595.7</v>
      </c>
      <c r="I4765" s="16">
        <f t="shared" si="448"/>
        <v>6.8309154260146361</v>
      </c>
      <c r="J4765" s="10" t="b">
        <f t="shared" si="446"/>
        <v>1</v>
      </c>
      <c r="K4765" t="b">
        <f t="shared" si="449"/>
        <v>1</v>
      </c>
      <c r="N4765" s="4"/>
      <c r="O4765" s="17"/>
      <c r="P4765" s="17"/>
      <c r="Q4765" s="17"/>
      <c r="R4765" s="4"/>
    </row>
    <row r="4766" spans="1:18" x14ac:dyDescent="0.25">
      <c r="A4766" s="10">
        <v>45856.583333333336</v>
      </c>
      <c r="B4766" s="5">
        <v>45856</v>
      </c>
      <c r="C4766" s="6">
        <v>75817.311944444446</v>
      </c>
      <c r="D4766" s="6">
        <v>24627.153166232638</v>
      </c>
      <c r="E4766" s="6">
        <v>33638</v>
      </c>
      <c r="F4766" s="16">
        <f t="shared" si="444"/>
        <v>32.48222936771792</v>
      </c>
      <c r="G4766" s="16">
        <f t="shared" si="445"/>
        <v>73.212299085060465</v>
      </c>
      <c r="H4766" s="6">
        <f t="shared" si="447"/>
        <v>-328.5</v>
      </c>
      <c r="I4766" s="16">
        <f t="shared" si="448"/>
        <v>-1.316333045837438</v>
      </c>
      <c r="J4766" s="10" t="b">
        <f t="shared" si="446"/>
        <v>1</v>
      </c>
      <c r="K4766" t="b">
        <f t="shared" si="449"/>
        <v>1</v>
      </c>
      <c r="N4766" s="4"/>
      <c r="O4766" s="17"/>
      <c r="P4766" s="17"/>
      <c r="Q4766" s="17"/>
      <c r="R4766" s="4"/>
    </row>
    <row r="4767" spans="1:18" x14ac:dyDescent="0.25">
      <c r="A4767" s="10">
        <v>45856.625</v>
      </c>
      <c r="B4767" s="5">
        <v>45856</v>
      </c>
      <c r="C4767" s="6">
        <v>78305.750117187505</v>
      </c>
      <c r="D4767" s="6">
        <v>24309.321796875</v>
      </c>
      <c r="E4767" s="6">
        <v>33638</v>
      </c>
      <c r="F4767" s="16">
        <f t="shared" si="444"/>
        <v>31.044108204691462</v>
      </c>
      <c r="G4767" s="16">
        <f t="shared" si="445"/>
        <v>72.267440980067192</v>
      </c>
      <c r="H4767" s="6">
        <f t="shared" si="447"/>
        <v>-317.8</v>
      </c>
      <c r="I4767" s="16">
        <f t="shared" si="448"/>
        <v>-1.29044554136996</v>
      </c>
      <c r="J4767" s="10" t="b">
        <f t="shared" si="446"/>
        <v>1</v>
      </c>
      <c r="K4767" t="b">
        <f t="shared" si="449"/>
        <v>1</v>
      </c>
      <c r="N4767" s="4"/>
      <c r="O4767" s="17"/>
      <c r="P4767" s="17"/>
      <c r="Q4767" s="17"/>
      <c r="R4767" s="4"/>
    </row>
    <row r="4768" spans="1:18" x14ac:dyDescent="0.25">
      <c r="A4768" s="10">
        <v>45856.666666666664</v>
      </c>
      <c r="B4768" s="5">
        <v>45856</v>
      </c>
      <c r="C4768" s="6">
        <v>79055.738294270835</v>
      </c>
      <c r="D4768" s="6">
        <v>22794.688146701388</v>
      </c>
      <c r="E4768" s="6">
        <v>33638</v>
      </c>
      <c r="F4768" s="16">
        <f t="shared" si="444"/>
        <v>28.833692074131594</v>
      </c>
      <c r="G4768" s="16">
        <f t="shared" si="445"/>
        <v>67.764695126646615</v>
      </c>
      <c r="H4768" s="6">
        <f t="shared" si="447"/>
        <v>-1514.6</v>
      </c>
      <c r="I4768" s="16">
        <f t="shared" si="448"/>
        <v>-6.230531697493527</v>
      </c>
      <c r="J4768" s="10" t="b">
        <f t="shared" si="446"/>
        <v>1</v>
      </c>
      <c r="K4768" t="b">
        <f t="shared" si="449"/>
        <v>1</v>
      </c>
      <c r="N4768" s="4"/>
      <c r="O4768" s="17"/>
      <c r="P4768" s="17"/>
      <c r="Q4768" s="17"/>
      <c r="R4768" s="4"/>
    </row>
    <row r="4769" spans="1:18" x14ac:dyDescent="0.25">
      <c r="A4769" s="10">
        <v>45856.708333333336</v>
      </c>
      <c r="B4769" s="5">
        <v>45856</v>
      </c>
      <c r="C4769" s="6">
        <v>78500.707300347218</v>
      </c>
      <c r="D4769" s="6">
        <v>21895.011484375002</v>
      </c>
      <c r="E4769" s="6">
        <v>33638</v>
      </c>
      <c r="F4769" s="16">
        <f t="shared" si="444"/>
        <v>27.891483067284618</v>
      </c>
      <c r="G4769" s="16">
        <f t="shared" si="445"/>
        <v>65.090110840046975</v>
      </c>
      <c r="H4769" s="6">
        <f t="shared" si="447"/>
        <v>-899.7</v>
      </c>
      <c r="I4769" s="16">
        <f t="shared" si="448"/>
        <v>-3.9469721814562106</v>
      </c>
      <c r="J4769" s="10" t="b">
        <f t="shared" si="446"/>
        <v>1</v>
      </c>
      <c r="K4769" t="b">
        <f t="shared" si="449"/>
        <v>1</v>
      </c>
      <c r="N4769" s="4"/>
      <c r="O4769" s="17"/>
      <c r="P4769" s="17"/>
      <c r="Q4769" s="17"/>
      <c r="R4769" s="4"/>
    </row>
    <row r="4770" spans="1:18" x14ac:dyDescent="0.25">
      <c r="A4770" s="10">
        <v>45856.75</v>
      </c>
      <c r="B4770" s="5">
        <v>45856</v>
      </c>
      <c r="C4770" s="6">
        <v>77965.460008680559</v>
      </c>
      <c r="D4770" s="6">
        <v>19690.822838541666</v>
      </c>
      <c r="E4770" s="6">
        <v>33638</v>
      </c>
      <c r="F4770" s="16">
        <f t="shared" si="444"/>
        <v>25.255828460897067</v>
      </c>
      <c r="G4770" s="16">
        <f t="shared" si="445"/>
        <v>58.537436347409674</v>
      </c>
      <c r="H4770" s="6">
        <f t="shared" si="447"/>
        <v>-2204.1999999999998</v>
      </c>
      <c r="I4770" s="16">
        <f t="shared" si="448"/>
        <v>-10.06713333570521</v>
      </c>
      <c r="J4770" s="10" t="b">
        <f t="shared" si="446"/>
        <v>1</v>
      </c>
      <c r="K4770" t="b">
        <f t="shared" si="449"/>
        <v>1</v>
      </c>
      <c r="N4770" s="4"/>
      <c r="O4770" s="17"/>
      <c r="P4770" s="17"/>
      <c r="Q4770" s="17"/>
      <c r="R4770" s="4"/>
    </row>
    <row r="4771" spans="1:18" x14ac:dyDescent="0.25">
      <c r="A4771" s="10">
        <v>45856.791666666664</v>
      </c>
      <c r="B4771" s="5">
        <v>45856</v>
      </c>
      <c r="C4771" s="6">
        <v>77365.643702256944</v>
      </c>
      <c r="D4771" s="6">
        <v>16334.962174479168</v>
      </c>
      <c r="E4771" s="6">
        <v>33638</v>
      </c>
      <c r="F4771" s="16">
        <f t="shared" si="444"/>
        <v>21.113974359658354</v>
      </c>
      <c r="G4771" s="16">
        <f t="shared" si="445"/>
        <v>48.561038630356045</v>
      </c>
      <c r="H4771" s="6">
        <f t="shared" si="447"/>
        <v>-3355.9</v>
      </c>
      <c r="I4771" s="16">
        <f t="shared" si="448"/>
        <v>-17.04296477357644</v>
      </c>
      <c r="J4771" s="10" t="b">
        <f t="shared" si="446"/>
        <v>1</v>
      </c>
      <c r="K4771" t="b">
        <f t="shared" si="449"/>
        <v>1</v>
      </c>
      <c r="N4771" s="4"/>
      <c r="O4771" s="17"/>
      <c r="P4771" s="17"/>
      <c r="Q4771" s="17"/>
      <c r="R4771" s="4"/>
    </row>
    <row r="4772" spans="1:18" x14ac:dyDescent="0.25">
      <c r="A4772" s="10">
        <v>45856.833333333336</v>
      </c>
      <c r="B4772" s="5">
        <v>45856</v>
      </c>
      <c r="C4772" s="6">
        <v>75423.075976562497</v>
      </c>
      <c r="D4772" s="6">
        <v>8856.4141137695315</v>
      </c>
      <c r="E4772" s="6">
        <v>33638</v>
      </c>
      <c r="F4772" s="16">
        <f t="shared" si="444"/>
        <v>11.742313607736758</v>
      </c>
      <c r="G4772" s="16">
        <f t="shared" si="445"/>
        <v>26.328598946933624</v>
      </c>
      <c r="H4772" s="6">
        <f t="shared" si="447"/>
        <v>-7478.5</v>
      </c>
      <c r="I4772" s="16">
        <f t="shared" si="448"/>
        <v>-45.782169068527082</v>
      </c>
      <c r="J4772" s="10" t="b">
        <f t="shared" si="446"/>
        <v>1</v>
      </c>
      <c r="K4772" t="b">
        <f t="shared" si="449"/>
        <v>1</v>
      </c>
      <c r="N4772" s="4"/>
      <c r="O4772" s="17"/>
      <c r="P4772" s="17"/>
      <c r="Q4772" s="17"/>
      <c r="R4772" s="4"/>
    </row>
    <row r="4773" spans="1:18" x14ac:dyDescent="0.25">
      <c r="A4773" s="10">
        <v>45856.875</v>
      </c>
      <c r="B4773" s="5">
        <v>45856</v>
      </c>
      <c r="C4773" s="6">
        <v>72818.407847222217</v>
      </c>
      <c r="D4773" s="6">
        <v>971.00223434694112</v>
      </c>
      <c r="E4773" s="6">
        <v>33638</v>
      </c>
      <c r="F4773" s="16">
        <f t="shared" si="444"/>
        <v>1.3334571065933867</v>
      </c>
      <c r="G4773" s="16">
        <f t="shared" si="445"/>
        <v>2.8866229691032199</v>
      </c>
      <c r="H4773" s="6">
        <f t="shared" si="447"/>
        <v>-7885.4</v>
      </c>
      <c r="I4773" s="16">
        <f t="shared" si="448"/>
        <v>-89.036035337825439</v>
      </c>
      <c r="J4773" s="10" t="b">
        <f t="shared" si="446"/>
        <v>1</v>
      </c>
      <c r="K4773" t="b">
        <f t="shared" si="449"/>
        <v>1</v>
      </c>
      <c r="N4773" s="4"/>
      <c r="O4773" s="17"/>
      <c r="P4773" s="17"/>
      <c r="Q4773" s="17"/>
      <c r="R4773" s="4"/>
    </row>
    <row r="4774" spans="1:18" x14ac:dyDescent="0.25">
      <c r="A4774" s="10">
        <v>45856.916666666664</v>
      </c>
      <c r="B4774" s="5">
        <v>45856</v>
      </c>
      <c r="C4774" s="6">
        <v>70688.766875000001</v>
      </c>
      <c r="D4774" s="6">
        <v>0.22553653332922194</v>
      </c>
      <c r="E4774" s="6">
        <v>33638</v>
      </c>
      <c r="F4774" s="16">
        <f t="shared" si="444"/>
        <v>3.1905569059938698E-4</v>
      </c>
      <c r="G4774" s="16">
        <f t="shared" si="445"/>
        <v>6.7048139999174134E-4</v>
      </c>
      <c r="H4774" s="6">
        <f t="shared" si="447"/>
        <v>-970.8</v>
      </c>
      <c r="I4774" s="16">
        <f t="shared" si="448"/>
        <v>-99.979172617756419</v>
      </c>
      <c r="J4774" s="10" t="b">
        <f t="shared" si="446"/>
        <v>0</v>
      </c>
      <c r="K4774" t="b">
        <f t="shared" si="449"/>
        <v>1</v>
      </c>
      <c r="N4774" s="4"/>
      <c r="O4774" s="17"/>
      <c r="P4774" s="17"/>
      <c r="Q4774" s="17"/>
      <c r="R4774" s="4"/>
    </row>
    <row r="4775" spans="1:18" x14ac:dyDescent="0.25">
      <c r="A4775" s="10">
        <v>45856.958333333336</v>
      </c>
      <c r="B4775" s="5">
        <v>45856</v>
      </c>
      <c r="C4775" s="6">
        <v>67445.894869791664</v>
      </c>
      <c r="D4775" s="6">
        <v>0.2891498422788249</v>
      </c>
      <c r="E4775" s="6">
        <v>33638</v>
      </c>
      <c r="F4775" s="16">
        <f t="shared" si="444"/>
        <v>4.2871377544481535E-4</v>
      </c>
      <c r="G4775" s="16">
        <f t="shared" si="445"/>
        <v>8.5959284820389119E-4</v>
      </c>
      <c r="H4775" s="6">
        <f t="shared" si="447"/>
        <v>0.1</v>
      </c>
      <c r="I4775" s="16">
        <f t="shared" si="448"/>
        <v>44.338714674676332</v>
      </c>
      <c r="J4775" s="10" t="b">
        <f t="shared" si="446"/>
        <v>0</v>
      </c>
      <c r="K4775" t="b">
        <f t="shared" si="449"/>
        <v>0</v>
      </c>
      <c r="N4775" s="4"/>
      <c r="O4775" s="17"/>
      <c r="P4775" s="17"/>
      <c r="Q4775" s="17"/>
      <c r="R4775" s="4"/>
    </row>
    <row r="4776" spans="1:18" x14ac:dyDescent="0.25">
      <c r="A4776" s="10">
        <v>45857</v>
      </c>
      <c r="B4776" s="5">
        <v>45857</v>
      </c>
      <c r="C4776" s="6">
        <v>63875.134322916667</v>
      </c>
      <c r="D4776" s="6">
        <v>0.26636005467838714</v>
      </c>
      <c r="E4776" s="6">
        <v>33638</v>
      </c>
      <c r="F4776" s="16">
        <f t="shared" si="444"/>
        <v>4.1700116563641318E-4</v>
      </c>
      <c r="G4776" s="16">
        <f t="shared" si="445"/>
        <v>7.918427215601021E-4</v>
      </c>
      <c r="H4776" s="6">
        <f t="shared" si="447"/>
        <v>0</v>
      </c>
      <c r="I4776" s="16">
        <f t="shared" si="448"/>
        <v>0</v>
      </c>
      <c r="J4776" s="10" t="b">
        <f t="shared" si="446"/>
        <v>0</v>
      </c>
      <c r="K4776" t="b">
        <f t="shared" si="449"/>
        <v>0</v>
      </c>
      <c r="N4776" s="4"/>
      <c r="O4776" s="17"/>
      <c r="P4776" s="17"/>
      <c r="Q4776" s="17"/>
      <c r="R4776" s="4"/>
    </row>
    <row r="4777" spans="1:18" x14ac:dyDescent="0.25">
      <c r="A4777" s="10">
        <v>45857.041666666664</v>
      </c>
      <c r="B4777" s="5">
        <v>45857</v>
      </c>
      <c r="C4777" s="6">
        <v>60613.955683593747</v>
      </c>
      <c r="D4777" s="6">
        <v>0.2714860792954763</v>
      </c>
      <c r="E4777" s="6">
        <v>33638</v>
      </c>
      <c r="F4777" s="16">
        <f t="shared" si="444"/>
        <v>4.4789368427403076E-4</v>
      </c>
      <c r="G4777" s="16">
        <f t="shared" si="445"/>
        <v>8.0708151285889844E-4</v>
      </c>
      <c r="H4777" s="6">
        <f t="shared" si="447"/>
        <v>0</v>
      </c>
      <c r="I4777" s="16">
        <f t="shared" si="448"/>
        <v>0</v>
      </c>
      <c r="J4777" s="10" t="b">
        <f t="shared" si="446"/>
        <v>0</v>
      </c>
      <c r="K4777" t="b">
        <f t="shared" si="449"/>
        <v>0</v>
      </c>
      <c r="N4777" s="4"/>
      <c r="O4777" s="17"/>
      <c r="P4777" s="17"/>
      <c r="Q4777" s="17"/>
      <c r="R4777" s="4"/>
    </row>
    <row r="4778" spans="1:18" x14ac:dyDescent="0.25">
      <c r="A4778" s="10">
        <v>45857.083333333336</v>
      </c>
      <c r="B4778" s="5">
        <v>45857</v>
      </c>
      <c r="C4778" s="6">
        <v>58035.215230034722</v>
      </c>
      <c r="D4778" s="6">
        <v>0.40761427692241137</v>
      </c>
      <c r="E4778" s="6">
        <v>33638</v>
      </c>
      <c r="F4778" s="16">
        <f t="shared" si="444"/>
        <v>7.0235679372730308E-4</v>
      </c>
      <c r="G4778" s="16">
        <f t="shared" si="445"/>
        <v>1.2117672778477061E-3</v>
      </c>
      <c r="H4778" s="6">
        <f t="shared" si="447"/>
        <v>0.1</v>
      </c>
      <c r="I4778" s="16">
        <f t="shared" si="448"/>
        <v>36.834301139677727</v>
      </c>
      <c r="J4778" s="10" t="b">
        <f t="shared" si="446"/>
        <v>0</v>
      </c>
      <c r="K4778" t="b">
        <f t="shared" si="449"/>
        <v>0</v>
      </c>
      <c r="N4778" s="4"/>
      <c r="O4778" s="17"/>
      <c r="P4778" s="17"/>
      <c r="Q4778" s="17"/>
      <c r="R4778" s="4"/>
    </row>
    <row r="4779" spans="1:18" x14ac:dyDescent="0.25">
      <c r="A4779" s="10">
        <v>45857.125</v>
      </c>
      <c r="B4779" s="5">
        <v>45857</v>
      </c>
      <c r="C4779" s="6">
        <v>55907.878400607638</v>
      </c>
      <c r="D4779" s="6">
        <v>0.41218268308374617</v>
      </c>
      <c r="E4779" s="6">
        <v>33638</v>
      </c>
      <c r="F4779" s="16">
        <f t="shared" si="444"/>
        <v>7.3725330825514981E-4</v>
      </c>
      <c r="G4779" s="16">
        <f t="shared" si="445"/>
        <v>1.2253483651933712E-3</v>
      </c>
      <c r="H4779" s="6">
        <f t="shared" si="447"/>
        <v>0</v>
      </c>
      <c r="I4779" s="16">
        <f t="shared" si="448"/>
        <v>0</v>
      </c>
      <c r="J4779" s="10" t="b">
        <f t="shared" si="446"/>
        <v>0</v>
      </c>
      <c r="K4779" t="b">
        <f t="shared" si="449"/>
        <v>0</v>
      </c>
      <c r="N4779" s="4"/>
      <c r="O4779" s="17"/>
      <c r="P4779" s="17"/>
      <c r="Q4779" s="17"/>
      <c r="R4779" s="4"/>
    </row>
    <row r="4780" spans="1:18" x14ac:dyDescent="0.25">
      <c r="A4780" s="10">
        <v>45857.166666666664</v>
      </c>
      <c r="B4780" s="5">
        <v>45857</v>
      </c>
      <c r="C4780" s="6">
        <v>54445.403776041669</v>
      </c>
      <c r="D4780" s="6">
        <v>0.49356839299201966</v>
      </c>
      <c r="E4780" s="6">
        <v>33638</v>
      </c>
      <c r="F4780" s="16">
        <f t="shared" si="444"/>
        <v>9.065382176653285E-4</v>
      </c>
      <c r="G4780" s="16">
        <f t="shared" si="445"/>
        <v>1.4672941108033167E-3</v>
      </c>
      <c r="H4780" s="6">
        <f t="shared" si="447"/>
        <v>0.1</v>
      </c>
      <c r="I4780" s="16">
        <f t="shared" si="448"/>
        <v>24.261087159666598</v>
      </c>
      <c r="J4780" s="10" t="b">
        <f t="shared" si="446"/>
        <v>0</v>
      </c>
      <c r="K4780" t="b">
        <f t="shared" si="449"/>
        <v>0</v>
      </c>
      <c r="N4780" s="4"/>
      <c r="O4780" s="17"/>
      <c r="P4780" s="17"/>
      <c r="Q4780" s="17"/>
      <c r="R4780" s="4"/>
    </row>
    <row r="4781" spans="1:18" x14ac:dyDescent="0.25">
      <c r="A4781" s="10">
        <v>45857.208333333336</v>
      </c>
      <c r="B4781" s="5">
        <v>45857</v>
      </c>
      <c r="C4781" s="6">
        <v>53785.467473958335</v>
      </c>
      <c r="D4781" s="6">
        <v>0.62867600576745142</v>
      </c>
      <c r="E4781" s="6">
        <v>33638</v>
      </c>
      <c r="F4781" s="16">
        <f t="shared" si="444"/>
        <v>1.1688584952279939E-3</v>
      </c>
      <c r="G4781" s="16">
        <f t="shared" si="445"/>
        <v>1.8689458522131264E-3</v>
      </c>
      <c r="H4781" s="6">
        <f t="shared" si="447"/>
        <v>0.1</v>
      </c>
      <c r="I4781" s="16">
        <f t="shared" si="448"/>
        <v>20.260616648039065</v>
      </c>
      <c r="J4781" s="10" t="b">
        <f t="shared" si="446"/>
        <v>0</v>
      </c>
      <c r="K4781" t="b">
        <f t="shared" si="449"/>
        <v>0</v>
      </c>
      <c r="N4781" s="4"/>
      <c r="O4781" s="17"/>
      <c r="P4781" s="17"/>
      <c r="Q4781" s="17"/>
      <c r="R4781" s="4"/>
    </row>
    <row r="4782" spans="1:18" x14ac:dyDescent="0.25">
      <c r="A4782" s="10">
        <v>45857.25</v>
      </c>
      <c r="B4782" s="5">
        <v>45857</v>
      </c>
      <c r="C4782" s="6">
        <v>53199.436317274303</v>
      </c>
      <c r="D4782" s="6">
        <v>0.588392345474826</v>
      </c>
      <c r="E4782" s="6">
        <v>33638</v>
      </c>
      <c r="F4782" s="16">
        <f t="shared" si="444"/>
        <v>1.1060123681870104E-3</v>
      </c>
      <c r="G4782" s="16">
        <f t="shared" si="445"/>
        <v>1.7491894448981094E-3</v>
      </c>
      <c r="H4782" s="6">
        <f t="shared" si="447"/>
        <v>0</v>
      </c>
      <c r="I4782" s="16">
        <f t="shared" si="448"/>
        <v>0</v>
      </c>
      <c r="J4782" s="10" t="b">
        <f t="shared" si="446"/>
        <v>0</v>
      </c>
      <c r="K4782" t="b">
        <f t="shared" si="449"/>
        <v>0</v>
      </c>
      <c r="N4782" s="4"/>
      <c r="O4782" s="17"/>
      <c r="P4782" s="17"/>
      <c r="Q4782" s="17"/>
      <c r="R4782" s="4"/>
    </row>
    <row r="4783" spans="1:18" x14ac:dyDescent="0.25">
      <c r="A4783" s="10">
        <v>45857.291666666664</v>
      </c>
      <c r="B4783" s="5">
        <v>45857</v>
      </c>
      <c r="C4783" s="6">
        <v>53229.866614583334</v>
      </c>
      <c r="D4783" s="6">
        <v>57.276922865079506</v>
      </c>
      <c r="E4783" s="6">
        <v>33638</v>
      </c>
      <c r="F4783" s="16">
        <f t="shared" si="444"/>
        <v>0.1076029802588072</v>
      </c>
      <c r="G4783" s="16">
        <f t="shared" si="445"/>
        <v>0.17027446003055921</v>
      </c>
      <c r="H4783" s="6">
        <f t="shared" si="447"/>
        <v>56.7</v>
      </c>
      <c r="I4783" s="16">
        <f t="shared" si="448"/>
        <v>9636.4271962518051</v>
      </c>
      <c r="J4783" s="10" t="b">
        <f t="shared" si="446"/>
        <v>1</v>
      </c>
      <c r="K4783" t="b">
        <f t="shared" si="449"/>
        <v>1</v>
      </c>
      <c r="N4783" s="4"/>
      <c r="O4783" s="17"/>
      <c r="P4783" s="17"/>
      <c r="Q4783" s="17"/>
      <c r="R4783" s="4"/>
    </row>
    <row r="4784" spans="1:18" x14ac:dyDescent="0.25">
      <c r="A4784" s="10">
        <v>45857.333333333336</v>
      </c>
      <c r="B4784" s="5">
        <v>45857</v>
      </c>
      <c r="C4784" s="6">
        <v>53996.867204861112</v>
      </c>
      <c r="D4784" s="6">
        <v>3796.5102591620553</v>
      </c>
      <c r="E4784" s="6">
        <v>33638</v>
      </c>
      <c r="F4784" s="16">
        <f t="shared" si="444"/>
        <v>7.0309824545159385</v>
      </c>
      <c r="G4784" s="16">
        <f t="shared" si="445"/>
        <v>11.286373325292988</v>
      </c>
      <c r="H4784" s="6">
        <f t="shared" si="447"/>
        <v>3739.2</v>
      </c>
      <c r="I4784" s="16">
        <f t="shared" si="448"/>
        <v>6528.2836663694252</v>
      </c>
      <c r="J4784" s="10" t="b">
        <f t="shared" si="446"/>
        <v>1</v>
      </c>
      <c r="K4784" t="b">
        <f t="shared" si="449"/>
        <v>1</v>
      </c>
      <c r="N4784" s="4"/>
      <c r="O4784" s="17"/>
      <c r="P4784" s="17"/>
      <c r="Q4784" s="17"/>
      <c r="R4784" s="4"/>
    </row>
    <row r="4785" spans="1:18" x14ac:dyDescent="0.25">
      <c r="A4785" s="10">
        <v>45857.375</v>
      </c>
      <c r="B4785" s="5">
        <v>45857</v>
      </c>
      <c r="C4785" s="6">
        <v>59353.773174913193</v>
      </c>
      <c r="D4785" s="6">
        <v>14942.993694661458</v>
      </c>
      <c r="E4785" s="6">
        <v>33638</v>
      </c>
      <c r="F4785" s="16">
        <f t="shared" si="444"/>
        <v>25.176147859420922</v>
      </c>
      <c r="G4785" s="16">
        <f t="shared" si="445"/>
        <v>44.422955272791064</v>
      </c>
      <c r="H4785" s="6">
        <f t="shared" si="447"/>
        <v>11146.5</v>
      </c>
      <c r="I4785" s="16">
        <f t="shared" si="448"/>
        <v>293.59857445664306</v>
      </c>
      <c r="J4785" s="10" t="b">
        <f t="shared" si="446"/>
        <v>1</v>
      </c>
      <c r="K4785" t="b">
        <f t="shared" si="449"/>
        <v>1</v>
      </c>
      <c r="N4785" s="4"/>
      <c r="O4785" s="17"/>
      <c r="P4785" s="17"/>
      <c r="Q4785" s="17"/>
      <c r="R4785" s="4"/>
    </row>
    <row r="4786" spans="1:18" x14ac:dyDescent="0.25">
      <c r="A4786" s="10">
        <v>45857.416666666664</v>
      </c>
      <c r="B4786" s="5">
        <v>45857</v>
      </c>
      <c r="C4786" s="6">
        <v>64492.87140625</v>
      </c>
      <c r="D4786" s="6">
        <v>19936.202866210937</v>
      </c>
      <c r="E4786" s="6">
        <v>33638</v>
      </c>
      <c r="F4786" s="16">
        <f t="shared" si="444"/>
        <v>30.912258101565815</v>
      </c>
      <c r="G4786" s="16">
        <f t="shared" si="445"/>
        <v>59.26690904991657</v>
      </c>
      <c r="H4786" s="6">
        <f t="shared" si="447"/>
        <v>4993.2</v>
      </c>
      <c r="I4786" s="16">
        <f t="shared" si="448"/>
        <v>33.414991012034449</v>
      </c>
      <c r="J4786" s="10" t="b">
        <f t="shared" si="446"/>
        <v>1</v>
      </c>
      <c r="K4786" t="b">
        <f t="shared" si="449"/>
        <v>1</v>
      </c>
      <c r="N4786" s="4"/>
      <c r="O4786" s="17"/>
      <c r="P4786" s="17"/>
      <c r="Q4786" s="17"/>
      <c r="R4786" s="4"/>
    </row>
    <row r="4787" spans="1:18" x14ac:dyDescent="0.25">
      <c r="A4787" s="10">
        <v>45857.458333333336</v>
      </c>
      <c r="B4787" s="5">
        <v>45857</v>
      </c>
      <c r="C4787" s="6">
        <v>67019.487161458339</v>
      </c>
      <c r="D4787" s="6">
        <v>22367.744539930554</v>
      </c>
      <c r="E4787" s="6">
        <v>33638</v>
      </c>
      <c r="F4787" s="16">
        <f t="shared" si="444"/>
        <v>33.374986123131407</v>
      </c>
      <c r="G4787" s="16">
        <f t="shared" si="445"/>
        <v>66.495465069060458</v>
      </c>
      <c r="H4787" s="6">
        <f t="shared" si="447"/>
        <v>2431.5</v>
      </c>
      <c r="I4787" s="16">
        <f t="shared" si="448"/>
        <v>12.196404783385562</v>
      </c>
      <c r="J4787" s="10" t="b">
        <f t="shared" si="446"/>
        <v>1</v>
      </c>
      <c r="K4787" t="b">
        <f t="shared" si="449"/>
        <v>1</v>
      </c>
      <c r="N4787" s="4"/>
      <c r="O4787" s="17"/>
      <c r="P4787" s="17"/>
      <c r="Q4787" s="17"/>
      <c r="R4787" s="4"/>
    </row>
    <row r="4788" spans="1:18" x14ac:dyDescent="0.25">
      <c r="A4788" s="10">
        <v>45857.5</v>
      </c>
      <c r="B4788" s="5">
        <v>45857</v>
      </c>
      <c r="C4788" s="6">
        <v>69644.260694444441</v>
      </c>
      <c r="D4788" s="6">
        <v>23730.224592013888</v>
      </c>
      <c r="E4788" s="6">
        <v>33638</v>
      </c>
      <c r="F4788" s="16">
        <f t="shared" si="444"/>
        <v>34.073481942937562</v>
      </c>
      <c r="G4788" s="16">
        <f t="shared" si="445"/>
        <v>70.545884392692457</v>
      </c>
      <c r="H4788" s="6">
        <f t="shared" si="447"/>
        <v>1362.5</v>
      </c>
      <c r="I4788" s="16">
        <f t="shared" si="448"/>
        <v>6.0913606982934105</v>
      </c>
      <c r="J4788" s="10" t="b">
        <f t="shared" si="446"/>
        <v>1</v>
      </c>
      <c r="K4788" t="b">
        <f t="shared" si="449"/>
        <v>1</v>
      </c>
      <c r="N4788" s="4"/>
      <c r="O4788" s="17"/>
      <c r="P4788" s="17"/>
      <c r="Q4788" s="17"/>
      <c r="R4788" s="4"/>
    </row>
    <row r="4789" spans="1:18" x14ac:dyDescent="0.25">
      <c r="A4789" s="10">
        <v>45857.541666666664</v>
      </c>
      <c r="B4789" s="5">
        <v>45857</v>
      </c>
      <c r="C4789" s="6">
        <v>72792.15665798611</v>
      </c>
      <c r="D4789" s="6">
        <v>24399.685275607641</v>
      </c>
      <c r="E4789" s="6">
        <v>33638</v>
      </c>
      <c r="F4789" s="16">
        <f t="shared" si="444"/>
        <v>33.519662551350891</v>
      </c>
      <c r="G4789" s="16">
        <f t="shared" si="445"/>
        <v>72.536076091348008</v>
      </c>
      <c r="H4789" s="6">
        <f t="shared" si="447"/>
        <v>669.5</v>
      </c>
      <c r="I4789" s="16">
        <f t="shared" si="448"/>
        <v>2.8212965174603188</v>
      </c>
      <c r="J4789" s="10" t="b">
        <f t="shared" si="446"/>
        <v>1</v>
      </c>
      <c r="K4789" t="b">
        <f t="shared" si="449"/>
        <v>1</v>
      </c>
      <c r="N4789" s="4"/>
      <c r="O4789" s="17"/>
      <c r="P4789" s="17"/>
      <c r="Q4789" s="17"/>
      <c r="R4789" s="4"/>
    </row>
    <row r="4790" spans="1:18" x14ac:dyDescent="0.25">
      <c r="A4790" s="10">
        <v>45857.583333333336</v>
      </c>
      <c r="B4790" s="5">
        <v>45857</v>
      </c>
      <c r="C4790" s="6">
        <v>75414.830768229163</v>
      </c>
      <c r="D4790" s="6">
        <v>25566.46556423611</v>
      </c>
      <c r="E4790" s="6">
        <v>33638</v>
      </c>
      <c r="F4790" s="16">
        <f t="shared" si="444"/>
        <v>33.901111099498458</v>
      </c>
      <c r="G4790" s="16">
        <f t="shared" si="445"/>
        <v>76.004713610310091</v>
      </c>
      <c r="H4790" s="6">
        <f t="shared" si="447"/>
        <v>1166.8</v>
      </c>
      <c r="I4790" s="16">
        <f t="shared" si="448"/>
        <v>4.7820288943089349</v>
      </c>
      <c r="J4790" s="10" t="b">
        <f t="shared" si="446"/>
        <v>1</v>
      </c>
      <c r="K4790" t="b">
        <f t="shared" si="449"/>
        <v>1</v>
      </c>
      <c r="N4790" s="4"/>
      <c r="O4790" s="17"/>
      <c r="P4790" s="17"/>
      <c r="Q4790" s="17"/>
      <c r="R4790" s="4"/>
    </row>
    <row r="4791" spans="1:18" x14ac:dyDescent="0.25">
      <c r="A4791" s="10">
        <v>45857.625</v>
      </c>
      <c r="B4791" s="5">
        <v>45857</v>
      </c>
      <c r="C4791" s="6">
        <v>77011.472135416669</v>
      </c>
      <c r="D4791" s="6">
        <v>25837.369450954862</v>
      </c>
      <c r="E4791" s="6">
        <v>33638</v>
      </c>
      <c r="F4791" s="16">
        <f t="shared" si="444"/>
        <v>33.550026683716077</v>
      </c>
      <c r="G4791" s="16">
        <f t="shared" si="445"/>
        <v>76.810064364572398</v>
      </c>
      <c r="H4791" s="6">
        <f t="shared" si="447"/>
        <v>270.89999999999998</v>
      </c>
      <c r="I4791" s="16">
        <f t="shared" si="448"/>
        <v>1.0595911246290961</v>
      </c>
      <c r="J4791" s="10" t="b">
        <f t="shared" si="446"/>
        <v>1</v>
      </c>
      <c r="K4791" t="b">
        <f t="shared" si="449"/>
        <v>1</v>
      </c>
      <c r="N4791" s="4"/>
      <c r="O4791" s="17"/>
      <c r="P4791" s="17"/>
      <c r="Q4791" s="17"/>
      <c r="R4791" s="4"/>
    </row>
    <row r="4792" spans="1:18" x14ac:dyDescent="0.25">
      <c r="A4792" s="10">
        <v>45857.666666666664</v>
      </c>
      <c r="B4792" s="5">
        <v>45857</v>
      </c>
      <c r="C4792" s="6">
        <v>77867.823732638892</v>
      </c>
      <c r="D4792" s="6">
        <v>24698.073585069444</v>
      </c>
      <c r="E4792" s="6">
        <v>33638</v>
      </c>
      <c r="F4792" s="16">
        <f t="shared" si="444"/>
        <v>31.717945103835049</v>
      </c>
      <c r="G4792" s="16">
        <f t="shared" si="445"/>
        <v>73.42313331669375</v>
      </c>
      <c r="H4792" s="6">
        <f t="shared" si="447"/>
        <v>-1139.3</v>
      </c>
      <c r="I4792" s="16">
        <f t="shared" si="448"/>
        <v>-4.4095046214462643</v>
      </c>
      <c r="J4792" s="10" t="b">
        <f t="shared" si="446"/>
        <v>1</v>
      </c>
      <c r="K4792" t="b">
        <f t="shared" si="449"/>
        <v>1</v>
      </c>
      <c r="N4792" s="4"/>
      <c r="O4792" s="17"/>
      <c r="P4792" s="17"/>
      <c r="Q4792" s="17"/>
      <c r="R4792" s="4"/>
    </row>
    <row r="4793" spans="1:18" x14ac:dyDescent="0.25">
      <c r="A4793" s="10">
        <v>45857.708333333336</v>
      </c>
      <c r="B4793" s="5">
        <v>45857</v>
      </c>
      <c r="C4793" s="6">
        <v>78394.085082465273</v>
      </c>
      <c r="D4793" s="6">
        <v>23733.474626736112</v>
      </c>
      <c r="E4793" s="6">
        <v>33638</v>
      </c>
      <c r="F4793" s="16">
        <f t="shared" si="444"/>
        <v>30.274573141290062</v>
      </c>
      <c r="G4793" s="16">
        <f t="shared" si="445"/>
        <v>70.555546188049561</v>
      </c>
      <c r="H4793" s="6">
        <f t="shared" si="447"/>
        <v>-964.6</v>
      </c>
      <c r="I4793" s="16">
        <f t="shared" si="448"/>
        <v>-3.9055677629170358</v>
      </c>
      <c r="J4793" s="10" t="b">
        <f t="shared" si="446"/>
        <v>1</v>
      </c>
      <c r="K4793" t="b">
        <f t="shared" si="449"/>
        <v>1</v>
      </c>
      <c r="N4793" s="4"/>
      <c r="O4793" s="17"/>
      <c r="P4793" s="17"/>
      <c r="Q4793" s="17"/>
      <c r="R4793" s="4"/>
    </row>
    <row r="4794" spans="1:18" x14ac:dyDescent="0.25">
      <c r="A4794" s="10">
        <v>45857.75</v>
      </c>
      <c r="B4794" s="5">
        <v>45857</v>
      </c>
      <c r="C4794" s="6">
        <v>77876.111119791662</v>
      </c>
      <c r="D4794" s="6">
        <v>22020.309405381944</v>
      </c>
      <c r="E4794" s="6">
        <v>33638</v>
      </c>
      <c r="F4794" s="16">
        <f t="shared" si="444"/>
        <v>28.276077334562277</v>
      </c>
      <c r="G4794" s="16">
        <f t="shared" si="445"/>
        <v>65.462600051673533</v>
      </c>
      <c r="H4794" s="6">
        <f t="shared" si="447"/>
        <v>-1713.2</v>
      </c>
      <c r="I4794" s="16">
        <f t="shared" si="448"/>
        <v>-7.2184963514362739</v>
      </c>
      <c r="J4794" s="10" t="b">
        <f t="shared" si="446"/>
        <v>1</v>
      </c>
      <c r="K4794" t="b">
        <f t="shared" si="449"/>
        <v>1</v>
      </c>
      <c r="N4794" s="4"/>
      <c r="O4794" s="17"/>
      <c r="P4794" s="17"/>
      <c r="Q4794" s="17"/>
      <c r="R4794" s="4"/>
    </row>
    <row r="4795" spans="1:18" x14ac:dyDescent="0.25">
      <c r="A4795" s="10">
        <v>45857.791666666664</v>
      </c>
      <c r="B4795" s="5">
        <v>45857</v>
      </c>
      <c r="C4795" s="6">
        <v>77032.498550347227</v>
      </c>
      <c r="D4795" s="6">
        <v>17607.332502170138</v>
      </c>
      <c r="E4795" s="6">
        <v>33638</v>
      </c>
      <c r="F4795" s="16">
        <f t="shared" si="444"/>
        <v>22.857018574650365</v>
      </c>
      <c r="G4795" s="16">
        <f t="shared" si="445"/>
        <v>52.343577210803673</v>
      </c>
      <c r="H4795" s="6">
        <f t="shared" si="447"/>
        <v>-4413</v>
      </c>
      <c r="I4795" s="16">
        <f t="shared" si="448"/>
        <v>-20.040590342120382</v>
      </c>
      <c r="J4795" s="10" t="b">
        <f t="shared" si="446"/>
        <v>1</v>
      </c>
      <c r="K4795" t="b">
        <f t="shared" si="449"/>
        <v>1</v>
      </c>
      <c r="N4795" s="4"/>
      <c r="O4795" s="17"/>
      <c r="P4795" s="17"/>
      <c r="Q4795" s="17"/>
      <c r="R4795" s="4"/>
    </row>
    <row r="4796" spans="1:18" x14ac:dyDescent="0.25">
      <c r="A4796" s="10">
        <v>45857.833333333336</v>
      </c>
      <c r="B4796" s="5">
        <v>45857</v>
      </c>
      <c r="C4796" s="6">
        <v>75368.083320312493</v>
      </c>
      <c r="D4796" s="6">
        <v>8678.3412692599832</v>
      </c>
      <c r="E4796" s="6">
        <v>33638</v>
      </c>
      <c r="F4796" s="16">
        <f t="shared" si="444"/>
        <v>11.514610544595181</v>
      </c>
      <c r="G4796" s="16">
        <f t="shared" si="445"/>
        <v>25.799218946607954</v>
      </c>
      <c r="H4796" s="6">
        <f t="shared" si="447"/>
        <v>-8929</v>
      </c>
      <c r="I4796" s="16">
        <f t="shared" si="448"/>
        <v>-50.711827012407937</v>
      </c>
      <c r="J4796" s="10" t="b">
        <f t="shared" si="446"/>
        <v>1</v>
      </c>
      <c r="K4796" t="b">
        <f t="shared" si="449"/>
        <v>1</v>
      </c>
      <c r="N4796" s="4"/>
      <c r="O4796" s="17"/>
      <c r="P4796" s="17"/>
      <c r="Q4796" s="17"/>
      <c r="R4796" s="4"/>
    </row>
    <row r="4797" spans="1:18" x14ac:dyDescent="0.25">
      <c r="A4797" s="10">
        <v>45857.875</v>
      </c>
      <c r="B4797" s="5">
        <v>45857</v>
      </c>
      <c r="C4797" s="6">
        <v>72744.700601128468</v>
      </c>
      <c r="D4797" s="6">
        <v>808.39550545445752</v>
      </c>
      <c r="E4797" s="6">
        <v>33638</v>
      </c>
      <c r="F4797" s="16">
        <f t="shared" si="444"/>
        <v>1.1112775209386416</v>
      </c>
      <c r="G4797" s="16">
        <f t="shared" si="445"/>
        <v>2.4032210757311896</v>
      </c>
      <c r="H4797" s="6">
        <f t="shared" si="447"/>
        <v>-7869.9</v>
      </c>
      <c r="I4797" s="16">
        <f t="shared" si="448"/>
        <v>-90.68438029599497</v>
      </c>
      <c r="J4797" s="10" t="b">
        <f t="shared" si="446"/>
        <v>1</v>
      </c>
      <c r="K4797" t="b">
        <f t="shared" si="449"/>
        <v>1</v>
      </c>
      <c r="N4797" s="4"/>
      <c r="O4797" s="17"/>
      <c r="P4797" s="17"/>
      <c r="Q4797" s="17"/>
      <c r="R4797" s="4"/>
    </row>
    <row r="4798" spans="1:18" x14ac:dyDescent="0.25">
      <c r="A4798" s="10">
        <v>45857.916666666664</v>
      </c>
      <c r="B4798" s="5">
        <v>45857</v>
      </c>
      <c r="C4798" s="6">
        <v>70897.429943576382</v>
      </c>
      <c r="D4798" s="6">
        <v>0.2149150511291292</v>
      </c>
      <c r="E4798" s="6">
        <v>33638</v>
      </c>
      <c r="F4798" s="16">
        <f t="shared" si="444"/>
        <v>3.0313517894819183E-4</v>
      </c>
      <c r="G4798" s="16">
        <f t="shared" si="445"/>
        <v>6.3890555660006307E-4</v>
      </c>
      <c r="H4798" s="6">
        <f t="shared" si="447"/>
        <v>-808.2</v>
      </c>
      <c r="I4798" s="16">
        <f t="shared" si="448"/>
        <v>-99.975815618328113</v>
      </c>
      <c r="J4798" s="10" t="b">
        <f t="shared" si="446"/>
        <v>0</v>
      </c>
      <c r="K4798" t="b">
        <f t="shared" si="449"/>
        <v>1</v>
      </c>
      <c r="N4798" s="4"/>
      <c r="O4798" s="17"/>
      <c r="P4798" s="17"/>
      <c r="Q4798" s="17"/>
      <c r="R4798" s="4"/>
    </row>
    <row r="4799" spans="1:18" x14ac:dyDescent="0.25">
      <c r="A4799" s="10">
        <v>45857.958333333336</v>
      </c>
      <c r="B4799" s="5">
        <v>45857</v>
      </c>
      <c r="C4799" s="6">
        <v>68011.740121527779</v>
      </c>
      <c r="D4799" s="6">
        <v>0.27910235550668505</v>
      </c>
      <c r="E4799" s="6">
        <v>33638</v>
      </c>
      <c r="F4799" s="16">
        <f t="shared" si="444"/>
        <v>4.1037378988975561E-4</v>
      </c>
      <c r="G4799" s="16">
        <f t="shared" si="445"/>
        <v>8.2972339469256507E-4</v>
      </c>
      <c r="H4799" s="6">
        <f t="shared" si="447"/>
        <v>0.1</v>
      </c>
      <c r="I4799" s="16">
        <f t="shared" si="448"/>
        <v>46.530012427987735</v>
      </c>
      <c r="J4799" s="10" t="b">
        <f t="shared" si="446"/>
        <v>0</v>
      </c>
      <c r="K4799" t="b">
        <f t="shared" si="449"/>
        <v>0</v>
      </c>
      <c r="N4799" s="4"/>
      <c r="O4799" s="17"/>
      <c r="P4799" s="17"/>
      <c r="Q4799" s="17"/>
      <c r="R4799" s="4"/>
    </row>
    <row r="4800" spans="1:18" x14ac:dyDescent="0.25">
      <c r="A4800" s="10">
        <v>45858</v>
      </c>
      <c r="B4800" s="5">
        <v>45858</v>
      </c>
      <c r="C4800" s="6">
        <v>64697.368474392359</v>
      </c>
      <c r="D4800" s="6">
        <v>0.27621060786975754</v>
      </c>
      <c r="E4800" s="6">
        <v>33638</v>
      </c>
      <c r="F4800" s="16">
        <f t="shared" si="444"/>
        <v>4.269271137033703E-4</v>
      </c>
      <c r="G4800" s="16">
        <f t="shared" si="445"/>
        <v>8.2112672533966814E-4</v>
      </c>
      <c r="H4800" s="6">
        <f t="shared" si="447"/>
        <v>0</v>
      </c>
      <c r="I4800" s="16">
        <f t="shared" si="448"/>
        <v>0</v>
      </c>
      <c r="J4800" s="10" t="b">
        <f t="shared" si="446"/>
        <v>0</v>
      </c>
      <c r="K4800" t="b">
        <f t="shared" si="449"/>
        <v>0</v>
      </c>
      <c r="N4800" s="4"/>
      <c r="O4800" s="17"/>
      <c r="P4800" s="17"/>
      <c r="Q4800" s="17"/>
      <c r="R4800" s="4"/>
    </row>
    <row r="4801" spans="1:18" x14ac:dyDescent="0.25">
      <c r="A4801" s="10">
        <v>45858.041666666664</v>
      </c>
      <c r="B4801" s="5">
        <v>45858</v>
      </c>
      <c r="C4801" s="6">
        <v>62031.656143663196</v>
      </c>
      <c r="D4801" s="6">
        <v>0.29887512299749586</v>
      </c>
      <c r="E4801" s="6">
        <v>33638</v>
      </c>
      <c r="F4801" s="16">
        <f t="shared" si="444"/>
        <v>4.8181064568921276E-4</v>
      </c>
      <c r="G4801" s="16">
        <f t="shared" si="445"/>
        <v>8.8850443842528048E-4</v>
      </c>
      <c r="H4801" s="6">
        <f t="shared" si="447"/>
        <v>0</v>
      </c>
      <c r="I4801" s="16">
        <f t="shared" si="448"/>
        <v>0</v>
      </c>
      <c r="J4801" s="10" t="b">
        <f t="shared" si="446"/>
        <v>0</v>
      </c>
      <c r="K4801" t="b">
        <f t="shared" si="449"/>
        <v>0</v>
      </c>
      <c r="N4801" s="4"/>
      <c r="O4801" s="17"/>
      <c r="P4801" s="17"/>
      <c r="Q4801" s="17"/>
      <c r="R4801" s="4"/>
    </row>
    <row r="4802" spans="1:18" x14ac:dyDescent="0.25">
      <c r="A4802" s="10">
        <v>45858.083333333336</v>
      </c>
      <c r="B4802" s="5">
        <v>45858</v>
      </c>
      <c r="C4802" s="6">
        <v>59035.980787760418</v>
      </c>
      <c r="D4802" s="6">
        <v>0.23875085888637437</v>
      </c>
      <c r="E4802" s="6">
        <v>33638</v>
      </c>
      <c r="F4802" s="16">
        <f t="shared" si="444"/>
        <v>4.0441584217039579E-4</v>
      </c>
      <c r="G4802" s="16">
        <f t="shared" si="445"/>
        <v>7.0976532161952063E-4</v>
      </c>
      <c r="H4802" s="6">
        <f t="shared" si="447"/>
        <v>-0.1</v>
      </c>
      <c r="I4802" s="16">
        <f t="shared" si="448"/>
        <v>-33.458790078302322</v>
      </c>
      <c r="J4802" s="10" t="b">
        <f t="shared" si="446"/>
        <v>0</v>
      </c>
      <c r="K4802" t="b">
        <f t="shared" si="449"/>
        <v>0</v>
      </c>
      <c r="N4802" s="4"/>
      <c r="O4802" s="17"/>
      <c r="P4802" s="17"/>
      <c r="Q4802" s="17"/>
      <c r="R4802" s="4"/>
    </row>
    <row r="4803" spans="1:18" x14ac:dyDescent="0.25">
      <c r="A4803" s="10">
        <v>45858.125</v>
      </c>
      <c r="B4803" s="5">
        <v>45858</v>
      </c>
      <c r="C4803" s="6">
        <v>56974.149552951392</v>
      </c>
      <c r="D4803" s="6">
        <v>0.23367970226539506</v>
      </c>
      <c r="E4803" s="6">
        <v>33638</v>
      </c>
      <c r="F4803" s="16">
        <f t="shared" ref="F4803:F4866" si="450">D4803/C4803*100</f>
        <v>4.1015039996027445E-4</v>
      </c>
      <c r="G4803" s="16">
        <f t="shared" ref="G4803:G4866" si="451">D4803/E4803*100</f>
        <v>6.9468964345500636E-4</v>
      </c>
      <c r="H4803" s="6">
        <f t="shared" si="447"/>
        <v>0</v>
      </c>
      <c r="I4803" s="16">
        <f t="shared" si="448"/>
        <v>0</v>
      </c>
      <c r="J4803" s="10" t="b">
        <f t="shared" ref="J4803:J4866" si="452">D4803&gt;5</f>
        <v>0</v>
      </c>
      <c r="K4803" t="b">
        <f t="shared" si="449"/>
        <v>0</v>
      </c>
      <c r="N4803" s="4"/>
      <c r="O4803" s="17"/>
      <c r="P4803" s="17"/>
      <c r="Q4803" s="17"/>
      <c r="R4803" s="4"/>
    </row>
    <row r="4804" spans="1:18" x14ac:dyDescent="0.25">
      <c r="A4804" s="10">
        <v>45858.166666666664</v>
      </c>
      <c r="B4804" s="5">
        <v>45858</v>
      </c>
      <c r="C4804" s="6">
        <v>55542.261469184028</v>
      </c>
      <c r="D4804" s="6">
        <v>0.22639932403961818</v>
      </c>
      <c r="E4804" s="6">
        <v>33638</v>
      </c>
      <c r="F4804" s="16">
        <f t="shared" si="450"/>
        <v>4.0761632323024717E-4</v>
      </c>
      <c r="G4804" s="16">
        <f t="shared" si="451"/>
        <v>6.7304632867476715E-4</v>
      </c>
      <c r="H4804" s="6">
        <f t="shared" ref="H4804:H4867" si="453">ROUND(D4804-D4803,1)</f>
        <v>0</v>
      </c>
      <c r="I4804" s="16">
        <f t="shared" ref="I4804:I4867" si="454">H4804/D4803*100</f>
        <v>0</v>
      </c>
      <c r="J4804" s="10" t="b">
        <f t="shared" si="452"/>
        <v>0</v>
      </c>
      <c r="K4804" t="b">
        <f t="shared" ref="K4804:K4867" si="455">OR(J4804,ABS(H4804)&gt;5)</f>
        <v>0</v>
      </c>
      <c r="N4804" s="4"/>
      <c r="O4804" s="17"/>
      <c r="P4804" s="17"/>
      <c r="Q4804" s="17"/>
      <c r="R4804" s="4"/>
    </row>
    <row r="4805" spans="1:18" x14ac:dyDescent="0.25">
      <c r="A4805" s="10">
        <v>45858.208333333336</v>
      </c>
      <c r="B4805" s="5">
        <v>45858</v>
      </c>
      <c r="C4805" s="6">
        <v>54800.476927083335</v>
      </c>
      <c r="D4805" s="6">
        <v>0.25657613127595846</v>
      </c>
      <c r="E4805" s="6">
        <v>33638</v>
      </c>
      <c r="F4805" s="16">
        <f t="shared" si="450"/>
        <v>4.6820054434444923E-4</v>
      </c>
      <c r="G4805" s="16">
        <f t="shared" si="451"/>
        <v>7.6275679670598272E-4</v>
      </c>
      <c r="H4805" s="6">
        <f t="shared" si="453"/>
        <v>0</v>
      </c>
      <c r="I4805" s="16">
        <f t="shared" si="454"/>
        <v>0</v>
      </c>
      <c r="J4805" s="10" t="b">
        <f t="shared" si="452"/>
        <v>0</v>
      </c>
      <c r="K4805" t="b">
        <f t="shared" si="455"/>
        <v>0</v>
      </c>
      <c r="N4805" s="4"/>
      <c r="O4805" s="17"/>
      <c r="P4805" s="17"/>
      <c r="Q4805" s="17"/>
      <c r="R4805" s="4"/>
    </row>
    <row r="4806" spans="1:18" x14ac:dyDescent="0.25">
      <c r="A4806" s="10">
        <v>45858.25</v>
      </c>
      <c r="B4806" s="5">
        <v>45858</v>
      </c>
      <c r="C4806" s="6">
        <v>53891.004519314236</v>
      </c>
      <c r="D4806" s="6">
        <v>0.25998336915754611</v>
      </c>
      <c r="E4806" s="6">
        <v>33638</v>
      </c>
      <c r="F4806" s="16">
        <f t="shared" si="450"/>
        <v>4.8242442588794114E-4</v>
      </c>
      <c r="G4806" s="16">
        <f t="shared" si="451"/>
        <v>7.7288593007178224E-4</v>
      </c>
      <c r="H4806" s="6">
        <f t="shared" si="453"/>
        <v>0</v>
      </c>
      <c r="I4806" s="16">
        <f t="shared" si="454"/>
        <v>0</v>
      </c>
      <c r="J4806" s="10" t="b">
        <f t="shared" si="452"/>
        <v>0</v>
      </c>
      <c r="K4806" t="b">
        <f t="shared" si="455"/>
        <v>0</v>
      </c>
      <c r="N4806" s="4"/>
      <c r="O4806" s="17"/>
      <c r="P4806" s="17"/>
      <c r="Q4806" s="17"/>
      <c r="R4806" s="4"/>
    </row>
    <row r="4807" spans="1:18" x14ac:dyDescent="0.25">
      <c r="A4807" s="10">
        <v>45858.291666666664</v>
      </c>
      <c r="B4807" s="5">
        <v>45858</v>
      </c>
      <c r="C4807" s="6">
        <v>53569.413441840275</v>
      </c>
      <c r="D4807" s="6">
        <v>58.258794758750334</v>
      </c>
      <c r="E4807" s="6">
        <v>33638</v>
      </c>
      <c r="F4807" s="16">
        <f t="shared" si="450"/>
        <v>0.10875384107388308</v>
      </c>
      <c r="G4807" s="16">
        <f t="shared" si="451"/>
        <v>0.17319339663104327</v>
      </c>
      <c r="H4807" s="6">
        <f t="shared" si="453"/>
        <v>58</v>
      </c>
      <c r="I4807" s="16">
        <f t="shared" si="454"/>
        <v>22309.119305570985</v>
      </c>
      <c r="J4807" s="10" t="b">
        <f t="shared" si="452"/>
        <v>1</v>
      </c>
      <c r="K4807" t="b">
        <f t="shared" si="455"/>
        <v>1</v>
      </c>
      <c r="N4807" s="4"/>
      <c r="O4807" s="17"/>
      <c r="P4807" s="17"/>
      <c r="Q4807" s="17"/>
      <c r="R4807" s="4"/>
    </row>
    <row r="4808" spans="1:18" x14ac:dyDescent="0.25">
      <c r="A4808" s="10">
        <v>45858.333333333336</v>
      </c>
      <c r="B4808" s="5">
        <v>45858</v>
      </c>
      <c r="C4808" s="6">
        <v>53941.715729166666</v>
      </c>
      <c r="D4808" s="6">
        <v>3635.1622836981878</v>
      </c>
      <c r="E4808" s="6">
        <v>33638</v>
      </c>
      <c r="F4808" s="16">
        <f t="shared" si="450"/>
        <v>6.7390557281303343</v>
      </c>
      <c r="G4808" s="16">
        <f t="shared" si="451"/>
        <v>10.806713489797811</v>
      </c>
      <c r="H4808" s="6">
        <f t="shared" si="453"/>
        <v>3576.9</v>
      </c>
      <c r="I4808" s="16">
        <f t="shared" si="454"/>
        <v>6139.6738720942349</v>
      </c>
      <c r="J4808" s="10" t="b">
        <f t="shared" si="452"/>
        <v>1</v>
      </c>
      <c r="K4808" t="b">
        <f t="shared" si="455"/>
        <v>1</v>
      </c>
      <c r="N4808" s="4"/>
      <c r="O4808" s="17"/>
      <c r="P4808" s="17"/>
      <c r="Q4808" s="17"/>
      <c r="R4808" s="4"/>
    </row>
    <row r="4809" spans="1:18" x14ac:dyDescent="0.25">
      <c r="A4809" s="10">
        <v>45858.375</v>
      </c>
      <c r="B4809" s="5">
        <v>45858</v>
      </c>
      <c r="C4809" s="6">
        <v>59120.778490668403</v>
      </c>
      <c r="D4809" s="6">
        <v>12894.125053710937</v>
      </c>
      <c r="E4809" s="6">
        <v>33638</v>
      </c>
      <c r="F4809" s="16">
        <f t="shared" si="450"/>
        <v>21.809802548094222</v>
      </c>
      <c r="G4809" s="16">
        <f t="shared" si="451"/>
        <v>38.3320204938193</v>
      </c>
      <c r="H4809" s="6">
        <f t="shared" si="453"/>
        <v>9259</v>
      </c>
      <c r="I4809" s="16">
        <f t="shared" si="454"/>
        <v>254.70664794036293</v>
      </c>
      <c r="J4809" s="10" t="b">
        <f t="shared" si="452"/>
        <v>1</v>
      </c>
      <c r="K4809" t="b">
        <f t="shared" si="455"/>
        <v>1</v>
      </c>
      <c r="N4809" s="4"/>
      <c r="O4809" s="17"/>
      <c r="P4809" s="17"/>
      <c r="Q4809" s="17"/>
      <c r="R4809" s="4"/>
    </row>
    <row r="4810" spans="1:18" x14ac:dyDescent="0.25">
      <c r="A4810" s="10">
        <v>45858.416666666664</v>
      </c>
      <c r="B4810" s="5">
        <v>45858</v>
      </c>
      <c r="C4810" s="6">
        <v>64816.109776475692</v>
      </c>
      <c r="D4810" s="6">
        <v>19150.124876302085</v>
      </c>
      <c r="E4810" s="6">
        <v>33638</v>
      </c>
      <c r="F4810" s="16">
        <f t="shared" si="450"/>
        <v>29.545316654058766</v>
      </c>
      <c r="G4810" s="16">
        <f t="shared" si="451"/>
        <v>56.930034117076175</v>
      </c>
      <c r="H4810" s="6">
        <f t="shared" si="453"/>
        <v>6256</v>
      </c>
      <c r="I4810" s="16">
        <f t="shared" si="454"/>
        <v>48.518220305297248</v>
      </c>
      <c r="J4810" s="10" t="b">
        <f t="shared" si="452"/>
        <v>1</v>
      </c>
      <c r="K4810" t="b">
        <f t="shared" si="455"/>
        <v>1</v>
      </c>
      <c r="N4810" s="4"/>
      <c r="O4810" s="17"/>
      <c r="P4810" s="17"/>
      <c r="Q4810" s="17"/>
      <c r="R4810" s="4"/>
    </row>
    <row r="4811" spans="1:18" x14ac:dyDescent="0.25">
      <c r="A4811" s="10">
        <v>45858.458333333336</v>
      </c>
      <c r="B4811" s="5">
        <v>45858</v>
      </c>
      <c r="C4811" s="6">
        <v>66617.295564236105</v>
      </c>
      <c r="D4811" s="6">
        <v>21730.146809895832</v>
      </c>
      <c r="E4811" s="6">
        <v>33638</v>
      </c>
      <c r="F4811" s="16">
        <f t="shared" si="450"/>
        <v>32.619377033915185</v>
      </c>
      <c r="G4811" s="16">
        <f t="shared" si="451"/>
        <v>64.599996462024592</v>
      </c>
      <c r="H4811" s="6">
        <f t="shared" si="453"/>
        <v>2580</v>
      </c>
      <c r="I4811" s="16">
        <f t="shared" si="454"/>
        <v>13.472497002840441</v>
      </c>
      <c r="J4811" s="10" t="b">
        <f t="shared" si="452"/>
        <v>1</v>
      </c>
      <c r="K4811" t="b">
        <f t="shared" si="455"/>
        <v>1</v>
      </c>
      <c r="N4811" s="4"/>
      <c r="O4811" s="17"/>
      <c r="P4811" s="17"/>
      <c r="Q4811" s="17"/>
      <c r="R4811" s="4"/>
    </row>
    <row r="4812" spans="1:18" x14ac:dyDescent="0.25">
      <c r="A4812" s="10">
        <v>45858.5</v>
      </c>
      <c r="B4812" s="5">
        <v>45858</v>
      </c>
      <c r="C4812" s="6">
        <v>68666.039045138896</v>
      </c>
      <c r="D4812" s="6">
        <v>23724.036809895832</v>
      </c>
      <c r="E4812" s="6">
        <v>33638</v>
      </c>
      <c r="F4812" s="16">
        <f t="shared" si="450"/>
        <v>34.549883959813663</v>
      </c>
      <c r="G4812" s="16">
        <f t="shared" si="451"/>
        <v>70.527489178595133</v>
      </c>
      <c r="H4812" s="6">
        <f t="shared" si="453"/>
        <v>1993.9</v>
      </c>
      <c r="I4812" s="16">
        <f t="shared" si="454"/>
        <v>9.175731841314505</v>
      </c>
      <c r="J4812" s="10" t="b">
        <f t="shared" si="452"/>
        <v>1</v>
      </c>
      <c r="K4812" t="b">
        <f t="shared" si="455"/>
        <v>1</v>
      </c>
      <c r="N4812" s="4"/>
      <c r="O4812" s="17"/>
      <c r="P4812" s="17"/>
      <c r="Q4812" s="17"/>
      <c r="R4812" s="4"/>
    </row>
    <row r="4813" spans="1:18" x14ac:dyDescent="0.25">
      <c r="A4813" s="10">
        <v>45858.541666666664</v>
      </c>
      <c r="B4813" s="5">
        <v>45858</v>
      </c>
      <c r="C4813" s="6">
        <v>71474.562482638896</v>
      </c>
      <c r="D4813" s="6">
        <v>25352.52173611111</v>
      </c>
      <c r="E4813" s="6">
        <v>33638</v>
      </c>
      <c r="F4813" s="16">
        <f t="shared" si="450"/>
        <v>35.470691747527958</v>
      </c>
      <c r="G4813" s="16">
        <f t="shared" si="451"/>
        <v>75.368695332989802</v>
      </c>
      <c r="H4813" s="6">
        <f t="shared" si="453"/>
        <v>1628.5</v>
      </c>
      <c r="I4813" s="16">
        <f t="shared" si="454"/>
        <v>6.8643461188726356</v>
      </c>
      <c r="J4813" s="10" t="b">
        <f t="shared" si="452"/>
        <v>1</v>
      </c>
      <c r="K4813" t="b">
        <f t="shared" si="455"/>
        <v>1</v>
      </c>
      <c r="N4813" s="4"/>
      <c r="O4813" s="17"/>
      <c r="P4813" s="17"/>
      <c r="Q4813" s="17"/>
      <c r="R4813" s="4"/>
    </row>
    <row r="4814" spans="1:18" x14ac:dyDescent="0.25">
      <c r="A4814" s="10">
        <v>45858.583333333336</v>
      </c>
      <c r="B4814" s="5">
        <v>45858</v>
      </c>
      <c r="C4814" s="6">
        <v>74138.425768229165</v>
      </c>
      <c r="D4814" s="6">
        <v>25222.516605902776</v>
      </c>
      <c r="E4814" s="6">
        <v>33638</v>
      </c>
      <c r="F4814" s="16">
        <f t="shared" si="450"/>
        <v>34.020841884009201</v>
      </c>
      <c r="G4814" s="16">
        <f t="shared" si="451"/>
        <v>74.982212396405188</v>
      </c>
      <c r="H4814" s="6">
        <f t="shared" si="453"/>
        <v>-130</v>
      </c>
      <c r="I4814" s="16">
        <f t="shared" si="454"/>
        <v>-0.51276950416665357</v>
      </c>
      <c r="J4814" s="10" t="b">
        <f t="shared" si="452"/>
        <v>1</v>
      </c>
      <c r="K4814" t="b">
        <f t="shared" si="455"/>
        <v>1</v>
      </c>
      <c r="N4814" s="4"/>
      <c r="O4814" s="17"/>
      <c r="P4814" s="17"/>
      <c r="Q4814" s="17"/>
      <c r="R4814" s="4"/>
    </row>
    <row r="4815" spans="1:18" x14ac:dyDescent="0.25">
      <c r="A4815" s="10">
        <v>45858.625</v>
      </c>
      <c r="B4815" s="5">
        <v>45858</v>
      </c>
      <c r="C4815" s="6">
        <v>76079.563580729169</v>
      </c>
      <c r="D4815" s="6">
        <v>24864.840828993056</v>
      </c>
      <c r="E4815" s="6">
        <v>33638</v>
      </c>
      <c r="F4815" s="16">
        <f t="shared" si="450"/>
        <v>32.682680681532297</v>
      </c>
      <c r="G4815" s="16">
        <f t="shared" si="451"/>
        <v>73.918903707096305</v>
      </c>
      <c r="H4815" s="6">
        <f t="shared" si="453"/>
        <v>-357.7</v>
      </c>
      <c r="I4815" s="16">
        <f t="shared" si="454"/>
        <v>-1.4181772802016439</v>
      </c>
      <c r="J4815" s="10" t="b">
        <f t="shared" si="452"/>
        <v>1</v>
      </c>
      <c r="K4815" t="b">
        <f t="shared" si="455"/>
        <v>1</v>
      </c>
      <c r="N4815" s="4"/>
      <c r="O4815" s="17"/>
      <c r="P4815" s="17"/>
      <c r="Q4815" s="17"/>
      <c r="R4815" s="4"/>
    </row>
    <row r="4816" spans="1:18" x14ac:dyDescent="0.25">
      <c r="A4816" s="10">
        <v>45858.666666666664</v>
      </c>
      <c r="B4816" s="5">
        <v>45858</v>
      </c>
      <c r="C4816" s="6">
        <v>77250.484678819441</v>
      </c>
      <c r="D4816" s="6">
        <v>23454.19816623264</v>
      </c>
      <c r="E4816" s="6">
        <v>33638</v>
      </c>
      <c r="F4816" s="16">
        <f t="shared" si="450"/>
        <v>30.361231083205514</v>
      </c>
      <c r="G4816" s="16">
        <f t="shared" si="451"/>
        <v>69.725305209086869</v>
      </c>
      <c r="H4816" s="6">
        <f t="shared" si="453"/>
        <v>-1410.6</v>
      </c>
      <c r="I4816" s="16">
        <f t="shared" si="454"/>
        <v>-5.6730707013221791</v>
      </c>
      <c r="J4816" s="10" t="b">
        <f t="shared" si="452"/>
        <v>1</v>
      </c>
      <c r="K4816" t="b">
        <f t="shared" si="455"/>
        <v>1</v>
      </c>
      <c r="N4816" s="4"/>
      <c r="O4816" s="17"/>
      <c r="P4816" s="17"/>
      <c r="Q4816" s="17"/>
      <c r="R4816" s="4"/>
    </row>
    <row r="4817" spans="1:18" x14ac:dyDescent="0.25">
      <c r="A4817" s="10">
        <v>45858.708333333336</v>
      </c>
      <c r="B4817" s="5">
        <v>45858</v>
      </c>
      <c r="C4817" s="6">
        <v>77789.060642361117</v>
      </c>
      <c r="D4817" s="6">
        <v>22350.349932725694</v>
      </c>
      <c r="E4817" s="6">
        <v>33638</v>
      </c>
      <c r="F4817" s="16">
        <f t="shared" si="450"/>
        <v>28.731996180648693</v>
      </c>
      <c r="G4817" s="16">
        <f t="shared" si="451"/>
        <v>66.443753887644021</v>
      </c>
      <c r="H4817" s="6">
        <f t="shared" si="453"/>
        <v>-1103.8</v>
      </c>
      <c r="I4817" s="16">
        <f t="shared" si="454"/>
        <v>-4.7061937149876965</v>
      </c>
      <c r="J4817" s="10" t="b">
        <f t="shared" si="452"/>
        <v>1</v>
      </c>
      <c r="K4817" t="b">
        <f t="shared" si="455"/>
        <v>1</v>
      </c>
      <c r="N4817" s="4"/>
      <c r="O4817" s="17"/>
      <c r="P4817" s="17"/>
      <c r="Q4817" s="17"/>
      <c r="R4817" s="4"/>
    </row>
    <row r="4818" spans="1:18" x14ac:dyDescent="0.25">
      <c r="A4818" s="10">
        <v>45858.75</v>
      </c>
      <c r="B4818" s="5">
        <v>45858</v>
      </c>
      <c r="C4818" s="6">
        <v>77746.479526909723</v>
      </c>
      <c r="D4818" s="6">
        <v>19957.655342881946</v>
      </c>
      <c r="E4818" s="6">
        <v>33638</v>
      </c>
      <c r="F4818" s="16">
        <f t="shared" si="450"/>
        <v>25.670172417227167</v>
      </c>
      <c r="G4818" s="16">
        <f t="shared" si="451"/>
        <v>59.33068358071808</v>
      </c>
      <c r="H4818" s="6">
        <f t="shared" si="453"/>
        <v>-2392.6999999999998</v>
      </c>
      <c r="I4818" s="16">
        <f t="shared" si="454"/>
        <v>-10.705425226906963</v>
      </c>
      <c r="J4818" s="10" t="b">
        <f t="shared" si="452"/>
        <v>1</v>
      </c>
      <c r="K4818" t="b">
        <f t="shared" si="455"/>
        <v>1</v>
      </c>
      <c r="N4818" s="4"/>
      <c r="O4818" s="17"/>
      <c r="P4818" s="17"/>
      <c r="Q4818" s="17"/>
      <c r="R4818" s="4"/>
    </row>
    <row r="4819" spans="1:18" x14ac:dyDescent="0.25">
      <c r="A4819" s="10">
        <v>45858.791666666664</v>
      </c>
      <c r="B4819" s="5">
        <v>45858</v>
      </c>
      <c r="C4819" s="6">
        <v>77228.209414062498</v>
      </c>
      <c r="D4819" s="6">
        <v>15391.317201605903</v>
      </c>
      <c r="E4819" s="6">
        <v>33638</v>
      </c>
      <c r="F4819" s="16">
        <f t="shared" si="450"/>
        <v>19.929656945799</v>
      </c>
      <c r="G4819" s="16">
        <f t="shared" si="451"/>
        <v>45.755744103709802</v>
      </c>
      <c r="H4819" s="6">
        <f t="shared" si="453"/>
        <v>-4566.3</v>
      </c>
      <c r="I4819" s="16">
        <f t="shared" si="454"/>
        <v>-22.879942165293514</v>
      </c>
      <c r="J4819" s="10" t="b">
        <f t="shared" si="452"/>
        <v>1</v>
      </c>
      <c r="K4819" t="b">
        <f t="shared" si="455"/>
        <v>1</v>
      </c>
      <c r="N4819" s="4"/>
      <c r="O4819" s="17"/>
      <c r="P4819" s="17"/>
      <c r="Q4819" s="17"/>
      <c r="R4819" s="4"/>
    </row>
    <row r="4820" spans="1:18" x14ac:dyDescent="0.25">
      <c r="A4820" s="10">
        <v>45858.833333333336</v>
      </c>
      <c r="B4820" s="5">
        <v>45858</v>
      </c>
      <c r="C4820" s="6">
        <v>75542.335421006937</v>
      </c>
      <c r="D4820" s="6">
        <v>6400.2840125868051</v>
      </c>
      <c r="E4820" s="6">
        <v>33638</v>
      </c>
      <c r="F4820" s="16">
        <f t="shared" si="450"/>
        <v>8.4724465783553242</v>
      </c>
      <c r="G4820" s="16">
        <f t="shared" si="451"/>
        <v>19.026945753572761</v>
      </c>
      <c r="H4820" s="6">
        <f t="shared" si="453"/>
        <v>-8991</v>
      </c>
      <c r="I4820" s="16">
        <f t="shared" si="454"/>
        <v>-58.416052909765867</v>
      </c>
      <c r="J4820" s="10" t="b">
        <f t="shared" si="452"/>
        <v>1</v>
      </c>
      <c r="K4820" t="b">
        <f t="shared" si="455"/>
        <v>1</v>
      </c>
      <c r="N4820" s="4"/>
      <c r="O4820" s="17"/>
      <c r="P4820" s="17"/>
      <c r="Q4820" s="17"/>
      <c r="R4820" s="4"/>
    </row>
    <row r="4821" spans="1:18" x14ac:dyDescent="0.25">
      <c r="A4821" s="10">
        <v>45858.875</v>
      </c>
      <c r="B4821" s="5">
        <v>45858</v>
      </c>
      <c r="C4821" s="6">
        <v>73116.760299479167</v>
      </c>
      <c r="D4821" s="6">
        <v>517.56199893366954</v>
      </c>
      <c r="E4821" s="6">
        <v>33638</v>
      </c>
      <c r="F4821" s="16">
        <f t="shared" si="450"/>
        <v>0.70785685363217099</v>
      </c>
      <c r="G4821" s="16">
        <f t="shared" si="451"/>
        <v>1.5386229827387763</v>
      </c>
      <c r="H4821" s="6">
        <f t="shared" si="453"/>
        <v>-5882.7</v>
      </c>
      <c r="I4821" s="16">
        <f t="shared" si="454"/>
        <v>-91.913108675038103</v>
      </c>
      <c r="J4821" s="10" t="b">
        <f t="shared" si="452"/>
        <v>1</v>
      </c>
      <c r="K4821" t="b">
        <f t="shared" si="455"/>
        <v>1</v>
      </c>
      <c r="N4821" s="4"/>
      <c r="O4821" s="17"/>
      <c r="P4821" s="17"/>
      <c r="Q4821" s="17"/>
      <c r="R4821" s="4"/>
    </row>
    <row r="4822" spans="1:18" x14ac:dyDescent="0.25">
      <c r="A4822" s="10">
        <v>45858.916666666664</v>
      </c>
      <c r="B4822" s="5">
        <v>45858</v>
      </c>
      <c r="C4822" s="6">
        <v>71274.949908854163</v>
      </c>
      <c r="D4822" s="6">
        <v>0.19313853594991895</v>
      </c>
      <c r="E4822" s="6">
        <v>33638</v>
      </c>
      <c r="F4822" s="16">
        <f t="shared" si="450"/>
        <v>2.7097674035113736E-4</v>
      </c>
      <c r="G4822" s="16">
        <f t="shared" si="451"/>
        <v>5.7416771493524869E-4</v>
      </c>
      <c r="H4822" s="6">
        <f t="shared" si="453"/>
        <v>-517.4</v>
      </c>
      <c r="I4822" s="16">
        <f t="shared" si="454"/>
        <v>-99.968699608162254</v>
      </c>
      <c r="J4822" s="10" t="b">
        <f t="shared" si="452"/>
        <v>0</v>
      </c>
      <c r="K4822" t="b">
        <f t="shared" si="455"/>
        <v>1</v>
      </c>
      <c r="N4822" s="4"/>
      <c r="O4822" s="17"/>
      <c r="P4822" s="17"/>
      <c r="Q4822" s="17"/>
      <c r="R4822" s="4"/>
    </row>
    <row r="4823" spans="1:18" x14ac:dyDescent="0.25">
      <c r="A4823" s="10">
        <v>45858.958333333336</v>
      </c>
      <c r="B4823" s="5">
        <v>45858</v>
      </c>
      <c r="C4823" s="6">
        <v>68072.315347222218</v>
      </c>
      <c r="D4823" s="6">
        <v>0.23619227045112187</v>
      </c>
      <c r="E4823" s="6">
        <v>33638</v>
      </c>
      <c r="F4823" s="16">
        <f t="shared" si="450"/>
        <v>3.4697258238735668E-4</v>
      </c>
      <c r="G4823" s="16">
        <f t="shared" si="451"/>
        <v>7.0215907738605703E-4</v>
      </c>
      <c r="H4823" s="6">
        <f t="shared" si="453"/>
        <v>0</v>
      </c>
      <c r="I4823" s="16">
        <f t="shared" si="454"/>
        <v>0</v>
      </c>
      <c r="J4823" s="10" t="b">
        <f t="shared" si="452"/>
        <v>0</v>
      </c>
      <c r="K4823" t="b">
        <f t="shared" si="455"/>
        <v>0</v>
      </c>
      <c r="N4823" s="4"/>
      <c r="O4823" s="17"/>
      <c r="P4823" s="17"/>
      <c r="Q4823" s="17"/>
      <c r="R4823" s="4"/>
    </row>
    <row r="4824" spans="1:18" x14ac:dyDescent="0.25">
      <c r="A4824" s="10">
        <v>45859</v>
      </c>
      <c r="B4824" s="5">
        <v>45859</v>
      </c>
      <c r="C4824" s="6">
        <v>64445.997597656249</v>
      </c>
      <c r="D4824" s="6">
        <v>0.33699633020493719</v>
      </c>
      <c r="E4824" s="6">
        <v>33638</v>
      </c>
      <c r="F4824" s="16">
        <f t="shared" si="450"/>
        <v>5.2291273743459434E-4</v>
      </c>
      <c r="G4824" s="16">
        <f t="shared" si="451"/>
        <v>1.0018322439055152E-3</v>
      </c>
      <c r="H4824" s="6">
        <f t="shared" si="453"/>
        <v>0.1</v>
      </c>
      <c r="I4824" s="16">
        <f t="shared" si="454"/>
        <v>42.338388046739325</v>
      </c>
      <c r="J4824" s="10" t="b">
        <f t="shared" si="452"/>
        <v>0</v>
      </c>
      <c r="K4824" t="b">
        <f t="shared" si="455"/>
        <v>0</v>
      </c>
      <c r="N4824" s="4"/>
      <c r="O4824" s="17"/>
      <c r="P4824" s="17"/>
      <c r="Q4824" s="17"/>
      <c r="R4824" s="4"/>
    </row>
    <row r="4825" spans="1:18" x14ac:dyDescent="0.25">
      <c r="A4825" s="10">
        <v>45859.041666666664</v>
      </c>
      <c r="B4825" s="5">
        <v>45859</v>
      </c>
      <c r="C4825" s="6">
        <v>61078.761699218747</v>
      </c>
      <c r="D4825" s="6">
        <v>0.31353521131806905</v>
      </c>
      <c r="E4825" s="6">
        <v>33638</v>
      </c>
      <c r="F4825" s="16">
        <f t="shared" si="450"/>
        <v>5.133293514725585E-4</v>
      </c>
      <c r="G4825" s="16">
        <f t="shared" si="451"/>
        <v>9.3208636458192828E-4</v>
      </c>
      <c r="H4825" s="6">
        <f t="shared" si="453"/>
        <v>0</v>
      </c>
      <c r="I4825" s="16">
        <f t="shared" si="454"/>
        <v>0</v>
      </c>
      <c r="J4825" s="10" t="b">
        <f t="shared" si="452"/>
        <v>0</v>
      </c>
      <c r="K4825" t="b">
        <f t="shared" si="455"/>
        <v>0</v>
      </c>
      <c r="N4825" s="4"/>
      <c r="O4825" s="17"/>
      <c r="P4825" s="17"/>
      <c r="Q4825" s="17"/>
      <c r="R4825" s="4"/>
    </row>
    <row r="4826" spans="1:18" x14ac:dyDescent="0.25">
      <c r="A4826" s="10">
        <v>45859.083333333336</v>
      </c>
      <c r="B4826" s="5">
        <v>45859</v>
      </c>
      <c r="C4826" s="6">
        <v>58153.031538628471</v>
      </c>
      <c r="D4826" s="6">
        <v>0.2655013166202439</v>
      </c>
      <c r="E4826" s="6">
        <v>33638</v>
      </c>
      <c r="F4826" s="16">
        <f t="shared" si="450"/>
        <v>4.5655627848718979E-4</v>
      </c>
      <c r="G4826" s="16">
        <f t="shared" si="451"/>
        <v>7.8928984071658216E-4</v>
      </c>
      <c r="H4826" s="6">
        <f t="shared" si="453"/>
        <v>0</v>
      </c>
      <c r="I4826" s="16">
        <f t="shared" si="454"/>
        <v>0</v>
      </c>
      <c r="J4826" s="10" t="b">
        <f t="shared" si="452"/>
        <v>0</v>
      </c>
      <c r="K4826" t="b">
        <f t="shared" si="455"/>
        <v>0</v>
      </c>
      <c r="N4826" s="4"/>
      <c r="O4826" s="17"/>
      <c r="P4826" s="17"/>
      <c r="Q4826" s="17"/>
      <c r="R4826" s="4"/>
    </row>
    <row r="4827" spans="1:18" x14ac:dyDescent="0.25">
      <c r="A4827" s="10">
        <v>45859.125</v>
      </c>
      <c r="B4827" s="5">
        <v>45859</v>
      </c>
      <c r="C4827" s="6">
        <v>56302.719667968748</v>
      </c>
      <c r="D4827" s="6">
        <v>0.30171403116650053</v>
      </c>
      <c r="E4827" s="6">
        <v>33638</v>
      </c>
      <c r="F4827" s="16">
        <f t="shared" si="450"/>
        <v>5.3587825409817462E-4</v>
      </c>
      <c r="G4827" s="16">
        <f t="shared" si="451"/>
        <v>8.9694402510999633E-4</v>
      </c>
      <c r="H4827" s="6">
        <f t="shared" si="453"/>
        <v>0</v>
      </c>
      <c r="I4827" s="16">
        <f t="shared" si="454"/>
        <v>0</v>
      </c>
      <c r="J4827" s="10" t="b">
        <f t="shared" si="452"/>
        <v>0</v>
      </c>
      <c r="K4827" t="b">
        <f t="shared" si="455"/>
        <v>0</v>
      </c>
      <c r="N4827" s="4"/>
      <c r="O4827" s="17"/>
      <c r="P4827" s="17"/>
      <c r="Q4827" s="17"/>
      <c r="R4827" s="4"/>
    </row>
    <row r="4828" spans="1:18" x14ac:dyDescent="0.25">
      <c r="A4828" s="10">
        <v>45859.166666666664</v>
      </c>
      <c r="B4828" s="5">
        <v>45859</v>
      </c>
      <c r="C4828" s="6">
        <v>55163.506067708331</v>
      </c>
      <c r="D4828" s="6">
        <v>0.34670401505298087</v>
      </c>
      <c r="E4828" s="6">
        <v>33638</v>
      </c>
      <c r="F4828" s="16">
        <f t="shared" si="450"/>
        <v>6.2850250059782694E-4</v>
      </c>
      <c r="G4828" s="16">
        <f t="shared" si="451"/>
        <v>1.0306915246238804E-3</v>
      </c>
      <c r="H4828" s="6">
        <f t="shared" si="453"/>
        <v>0</v>
      </c>
      <c r="I4828" s="16">
        <f t="shared" si="454"/>
        <v>0</v>
      </c>
      <c r="J4828" s="10" t="b">
        <f t="shared" si="452"/>
        <v>0</v>
      </c>
      <c r="K4828" t="b">
        <f t="shared" si="455"/>
        <v>0</v>
      </c>
      <c r="N4828" s="4"/>
      <c r="O4828" s="17"/>
      <c r="P4828" s="17"/>
      <c r="Q4828" s="17"/>
      <c r="R4828" s="4"/>
    </row>
    <row r="4829" spans="1:18" x14ac:dyDescent="0.25">
      <c r="A4829" s="10">
        <v>45859.208333333336</v>
      </c>
      <c r="B4829" s="5">
        <v>45859</v>
      </c>
      <c r="C4829" s="6">
        <v>54725.901671006941</v>
      </c>
      <c r="D4829" s="6">
        <v>0.40282486498355863</v>
      </c>
      <c r="E4829" s="6">
        <v>33638</v>
      </c>
      <c r="F4829" s="16">
        <f t="shared" si="450"/>
        <v>7.3607716398205983E-4</v>
      </c>
      <c r="G4829" s="16">
        <f t="shared" si="451"/>
        <v>1.197529178261367E-3</v>
      </c>
      <c r="H4829" s="6">
        <f t="shared" si="453"/>
        <v>0.1</v>
      </c>
      <c r="I4829" s="16">
        <f t="shared" si="454"/>
        <v>28.843046419499558</v>
      </c>
      <c r="J4829" s="10" t="b">
        <f t="shared" si="452"/>
        <v>0</v>
      </c>
      <c r="K4829" t="b">
        <f t="shared" si="455"/>
        <v>0</v>
      </c>
      <c r="N4829" s="4"/>
      <c r="O4829" s="17"/>
      <c r="P4829" s="17"/>
      <c r="Q4829" s="17"/>
      <c r="R4829" s="4"/>
    </row>
    <row r="4830" spans="1:18" x14ac:dyDescent="0.25">
      <c r="A4830" s="10">
        <v>45859.25</v>
      </c>
      <c r="B4830" s="5">
        <v>45859</v>
      </c>
      <c r="C4830" s="6">
        <v>55379.621630859372</v>
      </c>
      <c r="D4830" s="6">
        <v>0.45144887203971545</v>
      </c>
      <c r="E4830" s="6">
        <v>33638</v>
      </c>
      <c r="F4830" s="16">
        <f t="shared" si="450"/>
        <v>8.1518952052238845E-4</v>
      </c>
      <c r="G4830" s="16">
        <f t="shared" si="451"/>
        <v>1.3420800048745928E-3</v>
      </c>
      <c r="H4830" s="6">
        <f t="shared" si="453"/>
        <v>0</v>
      </c>
      <c r="I4830" s="16">
        <f t="shared" si="454"/>
        <v>0</v>
      </c>
      <c r="J4830" s="10" t="b">
        <f t="shared" si="452"/>
        <v>0</v>
      </c>
      <c r="K4830" t="b">
        <f t="shared" si="455"/>
        <v>0</v>
      </c>
      <c r="N4830" s="4"/>
      <c r="O4830" s="17"/>
      <c r="P4830" s="17"/>
      <c r="Q4830" s="17"/>
      <c r="R4830" s="4"/>
    </row>
    <row r="4831" spans="1:18" x14ac:dyDescent="0.25">
      <c r="A4831" s="10">
        <v>45859.291666666664</v>
      </c>
      <c r="B4831" s="5">
        <v>45859</v>
      </c>
      <c r="C4831" s="6">
        <v>56253.134648437503</v>
      </c>
      <c r="D4831" s="6">
        <v>91.821048323478962</v>
      </c>
      <c r="E4831" s="6">
        <v>33638</v>
      </c>
      <c r="F4831" s="16">
        <f t="shared" si="450"/>
        <v>0.163228323003382</v>
      </c>
      <c r="G4831" s="16">
        <f t="shared" si="451"/>
        <v>0.27296821548094108</v>
      </c>
      <c r="H4831" s="6">
        <f t="shared" si="453"/>
        <v>91.4</v>
      </c>
      <c r="I4831" s="16">
        <f t="shared" si="454"/>
        <v>20245.924989698335</v>
      </c>
      <c r="J4831" s="10" t="b">
        <f t="shared" si="452"/>
        <v>1</v>
      </c>
      <c r="K4831" t="b">
        <f t="shared" si="455"/>
        <v>1</v>
      </c>
      <c r="N4831" s="4"/>
      <c r="O4831" s="17"/>
      <c r="P4831" s="17"/>
      <c r="Q4831" s="17"/>
      <c r="R4831" s="4"/>
    </row>
    <row r="4832" spans="1:18" x14ac:dyDescent="0.25">
      <c r="A4832" s="10">
        <v>45859.333333333336</v>
      </c>
      <c r="B4832" s="5">
        <v>45859</v>
      </c>
      <c r="C4832" s="6">
        <v>57372.500993923612</v>
      </c>
      <c r="D4832" s="6">
        <v>3930.5473212348088</v>
      </c>
      <c r="E4832" s="6">
        <v>33638</v>
      </c>
      <c r="F4832" s="16">
        <f t="shared" si="450"/>
        <v>6.8509255360004229</v>
      </c>
      <c r="G4832" s="16">
        <f t="shared" si="451"/>
        <v>11.684842503224949</v>
      </c>
      <c r="H4832" s="6">
        <f t="shared" si="453"/>
        <v>3838.7</v>
      </c>
      <c r="I4832" s="16">
        <f t="shared" si="454"/>
        <v>4180.6318595672483</v>
      </c>
      <c r="J4832" s="10" t="b">
        <f t="shared" si="452"/>
        <v>1</v>
      </c>
      <c r="K4832" t="b">
        <f t="shared" si="455"/>
        <v>1</v>
      </c>
      <c r="N4832" s="4"/>
      <c r="O4832" s="17"/>
      <c r="P4832" s="17"/>
      <c r="Q4832" s="17"/>
      <c r="R4832" s="4"/>
    </row>
    <row r="4833" spans="1:18" x14ac:dyDescent="0.25">
      <c r="A4833" s="10">
        <v>45859.375</v>
      </c>
      <c r="B4833" s="5">
        <v>45859</v>
      </c>
      <c r="C4833" s="6">
        <v>62048.437634548609</v>
      </c>
      <c r="D4833" s="6">
        <v>13077.54444173177</v>
      </c>
      <c r="E4833" s="6">
        <v>33638</v>
      </c>
      <c r="F4833" s="16">
        <f t="shared" si="450"/>
        <v>21.07634767333801</v>
      </c>
      <c r="G4833" s="16">
        <f t="shared" si="451"/>
        <v>38.877294850263901</v>
      </c>
      <c r="H4833" s="6">
        <f t="shared" si="453"/>
        <v>9147</v>
      </c>
      <c r="I4833" s="16">
        <f t="shared" si="454"/>
        <v>232.71568187420795</v>
      </c>
      <c r="J4833" s="10" t="b">
        <f t="shared" si="452"/>
        <v>1</v>
      </c>
      <c r="K4833" t="b">
        <f t="shared" si="455"/>
        <v>1</v>
      </c>
      <c r="N4833" s="4"/>
      <c r="O4833" s="17"/>
      <c r="P4833" s="17"/>
      <c r="Q4833" s="17"/>
      <c r="R4833" s="4"/>
    </row>
    <row r="4834" spans="1:18" x14ac:dyDescent="0.25">
      <c r="A4834" s="10">
        <v>45859.416666666664</v>
      </c>
      <c r="B4834" s="5">
        <v>45859</v>
      </c>
      <c r="C4834" s="6">
        <v>66984.050347222219</v>
      </c>
      <c r="D4834" s="6">
        <v>21447.023170572917</v>
      </c>
      <c r="E4834" s="6">
        <v>33638</v>
      </c>
      <c r="F4834" s="16">
        <f t="shared" si="450"/>
        <v>32.018104398582864</v>
      </c>
      <c r="G4834" s="16">
        <f t="shared" si="451"/>
        <v>63.758318480804199</v>
      </c>
      <c r="H4834" s="6">
        <f t="shared" si="453"/>
        <v>8369.5</v>
      </c>
      <c r="I4834" s="16">
        <f t="shared" si="454"/>
        <v>63.999017837722469</v>
      </c>
      <c r="J4834" s="10" t="b">
        <f t="shared" si="452"/>
        <v>1</v>
      </c>
      <c r="K4834" t="b">
        <f t="shared" si="455"/>
        <v>1</v>
      </c>
      <c r="N4834" s="4"/>
      <c r="O4834" s="17"/>
      <c r="P4834" s="17"/>
      <c r="Q4834" s="17"/>
      <c r="R4834" s="4"/>
    </row>
    <row r="4835" spans="1:18" x14ac:dyDescent="0.25">
      <c r="A4835" s="10">
        <v>45859.458333333336</v>
      </c>
      <c r="B4835" s="5">
        <v>45859</v>
      </c>
      <c r="C4835" s="6">
        <v>70405.418923611112</v>
      </c>
      <c r="D4835" s="6">
        <v>25374.352000868057</v>
      </c>
      <c r="E4835" s="6">
        <v>33638</v>
      </c>
      <c r="F4835" s="16">
        <f t="shared" si="450"/>
        <v>36.040339492048005</v>
      </c>
      <c r="G4835" s="16">
        <f t="shared" si="451"/>
        <v>75.433592962923058</v>
      </c>
      <c r="H4835" s="6">
        <f t="shared" si="453"/>
        <v>3927.3</v>
      </c>
      <c r="I4835" s="16">
        <f t="shared" si="454"/>
        <v>18.311632196064298</v>
      </c>
      <c r="J4835" s="10" t="b">
        <f t="shared" si="452"/>
        <v>1</v>
      </c>
      <c r="K4835" t="b">
        <f t="shared" si="455"/>
        <v>1</v>
      </c>
      <c r="N4835" s="4"/>
      <c r="O4835" s="17"/>
      <c r="P4835" s="17"/>
      <c r="Q4835" s="17"/>
      <c r="R4835" s="4"/>
    </row>
    <row r="4836" spans="1:18" x14ac:dyDescent="0.25">
      <c r="A4836" s="10">
        <v>45859.5</v>
      </c>
      <c r="B4836" s="5">
        <v>45859</v>
      </c>
      <c r="C4836" s="6">
        <v>73262.474730902773</v>
      </c>
      <c r="D4836" s="6">
        <v>26844.028059895834</v>
      </c>
      <c r="E4836" s="6">
        <v>33638</v>
      </c>
      <c r="F4836" s="16">
        <f t="shared" si="450"/>
        <v>36.640897210332405</v>
      </c>
      <c r="G4836" s="16">
        <f t="shared" si="451"/>
        <v>79.802687614887432</v>
      </c>
      <c r="H4836" s="6">
        <f t="shared" si="453"/>
        <v>1469.7</v>
      </c>
      <c r="I4836" s="16">
        <f t="shared" si="454"/>
        <v>5.7920690938224615</v>
      </c>
      <c r="J4836" s="10" t="b">
        <f t="shared" si="452"/>
        <v>1</v>
      </c>
      <c r="K4836" t="b">
        <f t="shared" si="455"/>
        <v>1</v>
      </c>
      <c r="N4836" s="4"/>
      <c r="O4836" s="17"/>
      <c r="P4836" s="17"/>
      <c r="Q4836" s="17"/>
      <c r="R4836" s="4"/>
    </row>
    <row r="4837" spans="1:18" x14ac:dyDescent="0.25">
      <c r="A4837" s="10">
        <v>45859.541666666664</v>
      </c>
      <c r="B4837" s="5">
        <v>45859</v>
      </c>
      <c r="C4837" s="6">
        <v>76482.473702256946</v>
      </c>
      <c r="D4837" s="6">
        <v>27518.924952256944</v>
      </c>
      <c r="E4837" s="6">
        <v>33638</v>
      </c>
      <c r="F4837" s="16">
        <f t="shared" si="450"/>
        <v>35.980694164504875</v>
      </c>
      <c r="G4837" s="16">
        <f t="shared" si="451"/>
        <v>81.80904022907707</v>
      </c>
      <c r="H4837" s="6">
        <f t="shared" si="453"/>
        <v>674.9</v>
      </c>
      <c r="I4837" s="16">
        <f t="shared" si="454"/>
        <v>2.514153235476162</v>
      </c>
      <c r="J4837" s="10" t="b">
        <f t="shared" si="452"/>
        <v>1</v>
      </c>
      <c r="K4837" t="b">
        <f t="shared" si="455"/>
        <v>1</v>
      </c>
      <c r="N4837" s="4"/>
      <c r="O4837" s="17"/>
      <c r="P4837" s="17"/>
      <c r="Q4837" s="17"/>
      <c r="R4837" s="4"/>
    </row>
    <row r="4838" spans="1:18" x14ac:dyDescent="0.25">
      <c r="A4838" s="10">
        <v>45859.583333333336</v>
      </c>
      <c r="B4838" s="5">
        <v>45859</v>
      </c>
      <c r="C4838" s="6">
        <v>78882.090269097229</v>
      </c>
      <c r="D4838" s="6">
        <v>27655.692304687502</v>
      </c>
      <c r="E4838" s="6">
        <v>33638</v>
      </c>
      <c r="F4838" s="16">
        <f t="shared" si="450"/>
        <v>35.059532791718972</v>
      </c>
      <c r="G4838" s="16">
        <f t="shared" si="451"/>
        <v>82.21562609158542</v>
      </c>
      <c r="H4838" s="6">
        <f t="shared" si="453"/>
        <v>136.80000000000001</v>
      </c>
      <c r="I4838" s="16">
        <f t="shared" si="454"/>
        <v>0.49711244257301718</v>
      </c>
      <c r="J4838" s="10" t="b">
        <f t="shared" si="452"/>
        <v>1</v>
      </c>
      <c r="K4838" t="b">
        <f t="shared" si="455"/>
        <v>1</v>
      </c>
      <c r="N4838" s="4"/>
      <c r="O4838" s="17"/>
      <c r="P4838" s="17"/>
      <c r="Q4838" s="17"/>
      <c r="R4838" s="4"/>
    </row>
    <row r="4839" spans="1:18" x14ac:dyDescent="0.25">
      <c r="A4839" s="10">
        <v>45859.625</v>
      </c>
      <c r="B4839" s="5">
        <v>45859</v>
      </c>
      <c r="C4839" s="6">
        <v>79294.218936631951</v>
      </c>
      <c r="D4839" s="6">
        <v>27173.109971788195</v>
      </c>
      <c r="E4839" s="6">
        <v>33638</v>
      </c>
      <c r="F4839" s="16">
        <f t="shared" si="450"/>
        <v>34.268715091958484</v>
      </c>
      <c r="G4839" s="16">
        <f t="shared" si="451"/>
        <v>80.78099165166833</v>
      </c>
      <c r="H4839" s="6">
        <f t="shared" si="453"/>
        <v>-482.6</v>
      </c>
      <c r="I4839" s="16">
        <f t="shared" si="454"/>
        <v>-1.7450295392467963</v>
      </c>
      <c r="J4839" s="10" t="b">
        <f t="shared" si="452"/>
        <v>1</v>
      </c>
      <c r="K4839" t="b">
        <f t="shared" si="455"/>
        <v>1</v>
      </c>
      <c r="N4839" s="4"/>
      <c r="O4839" s="17"/>
      <c r="P4839" s="17"/>
      <c r="Q4839" s="17"/>
      <c r="R4839" s="4"/>
    </row>
    <row r="4840" spans="1:18" x14ac:dyDescent="0.25">
      <c r="A4840" s="10">
        <v>45859.666666666664</v>
      </c>
      <c r="B4840" s="5">
        <v>45859</v>
      </c>
      <c r="C4840" s="6">
        <v>79236.694353298604</v>
      </c>
      <c r="D4840" s="6">
        <v>26048.001985677085</v>
      </c>
      <c r="E4840" s="6">
        <v>33638</v>
      </c>
      <c r="F4840" s="16">
        <f t="shared" si="450"/>
        <v>32.873660616803249</v>
      </c>
      <c r="G4840" s="16">
        <f t="shared" si="451"/>
        <v>77.43623873499341</v>
      </c>
      <c r="H4840" s="6">
        <f t="shared" si="453"/>
        <v>-1125.0999999999999</v>
      </c>
      <c r="I4840" s="16">
        <f t="shared" si="454"/>
        <v>-4.1404903640698727</v>
      </c>
      <c r="J4840" s="10" t="b">
        <f t="shared" si="452"/>
        <v>1</v>
      </c>
      <c r="K4840" t="b">
        <f t="shared" si="455"/>
        <v>1</v>
      </c>
      <c r="N4840" s="4"/>
      <c r="O4840" s="17"/>
      <c r="P4840" s="17"/>
      <c r="Q4840" s="17"/>
      <c r="R4840" s="4"/>
    </row>
    <row r="4841" spans="1:18" x14ac:dyDescent="0.25">
      <c r="A4841" s="10">
        <v>45859.708333333336</v>
      </c>
      <c r="B4841" s="5">
        <v>45859</v>
      </c>
      <c r="C4841" s="6">
        <v>79772.252808159727</v>
      </c>
      <c r="D4841" s="6">
        <v>24710.422272135416</v>
      </c>
      <c r="E4841" s="6">
        <v>33638</v>
      </c>
      <c r="F4841" s="16">
        <f t="shared" si="450"/>
        <v>30.976212156826342</v>
      </c>
      <c r="G4841" s="16">
        <f t="shared" si="451"/>
        <v>73.45984384367506</v>
      </c>
      <c r="H4841" s="6">
        <f t="shared" si="453"/>
        <v>-1337.6</v>
      </c>
      <c r="I4841" s="16">
        <f t="shared" si="454"/>
        <v>-5.1351347436763133</v>
      </c>
      <c r="J4841" s="10" t="b">
        <f t="shared" si="452"/>
        <v>1</v>
      </c>
      <c r="K4841" t="b">
        <f t="shared" si="455"/>
        <v>1</v>
      </c>
      <c r="N4841" s="4"/>
      <c r="O4841" s="17"/>
      <c r="P4841" s="17"/>
      <c r="Q4841" s="17"/>
      <c r="R4841" s="4"/>
    </row>
    <row r="4842" spans="1:18" x14ac:dyDescent="0.25">
      <c r="A4842" s="10">
        <v>45859.75</v>
      </c>
      <c r="B4842" s="5">
        <v>45859</v>
      </c>
      <c r="C4842" s="6">
        <v>79611.82885416667</v>
      </c>
      <c r="D4842" s="6">
        <v>21671.92781467014</v>
      </c>
      <c r="E4842" s="6">
        <v>33638</v>
      </c>
      <c r="F4842" s="16">
        <f t="shared" si="450"/>
        <v>27.221994679168699</v>
      </c>
      <c r="G4842" s="16">
        <f t="shared" si="451"/>
        <v>64.426921382573695</v>
      </c>
      <c r="H4842" s="6">
        <f t="shared" si="453"/>
        <v>-3038.5</v>
      </c>
      <c r="I4842" s="16">
        <f t="shared" si="454"/>
        <v>-12.296430900844415</v>
      </c>
      <c r="J4842" s="10" t="b">
        <f t="shared" si="452"/>
        <v>1</v>
      </c>
      <c r="K4842" t="b">
        <f t="shared" si="455"/>
        <v>1</v>
      </c>
      <c r="N4842" s="4"/>
      <c r="O4842" s="17"/>
      <c r="P4842" s="17"/>
      <c r="Q4842" s="17"/>
      <c r="R4842" s="4"/>
    </row>
    <row r="4843" spans="1:18" x14ac:dyDescent="0.25">
      <c r="A4843" s="10">
        <v>45859.791666666664</v>
      </c>
      <c r="B4843" s="5">
        <v>45859</v>
      </c>
      <c r="C4843" s="6">
        <v>79249.411280381944</v>
      </c>
      <c r="D4843" s="6">
        <v>15963.256175130209</v>
      </c>
      <c r="E4843" s="6">
        <v>33638</v>
      </c>
      <c r="F4843" s="16">
        <f t="shared" si="450"/>
        <v>20.14305963567692</v>
      </c>
      <c r="G4843" s="16">
        <f t="shared" si="451"/>
        <v>47.456020498038555</v>
      </c>
      <c r="H4843" s="6">
        <f t="shared" si="453"/>
        <v>-5708.7</v>
      </c>
      <c r="I4843" s="16">
        <f t="shared" si="454"/>
        <v>-26.341449864629357</v>
      </c>
      <c r="J4843" s="10" t="b">
        <f t="shared" si="452"/>
        <v>1</v>
      </c>
      <c r="K4843" t="b">
        <f t="shared" si="455"/>
        <v>1</v>
      </c>
      <c r="N4843" s="4"/>
      <c r="O4843" s="17"/>
      <c r="P4843" s="17"/>
      <c r="Q4843" s="17"/>
      <c r="R4843" s="4"/>
    </row>
    <row r="4844" spans="1:18" x14ac:dyDescent="0.25">
      <c r="A4844" s="10">
        <v>45859.833333333336</v>
      </c>
      <c r="B4844" s="5">
        <v>45859</v>
      </c>
      <c r="C4844" s="6">
        <v>78320.946961805559</v>
      </c>
      <c r="D4844" s="6">
        <v>6791.9648407660588</v>
      </c>
      <c r="E4844" s="6">
        <v>33638</v>
      </c>
      <c r="F4844" s="16">
        <f t="shared" si="450"/>
        <v>8.6719646585456474</v>
      </c>
      <c r="G4844" s="16">
        <f t="shared" si="451"/>
        <v>20.191345623301203</v>
      </c>
      <c r="H4844" s="6">
        <f t="shared" si="453"/>
        <v>-9171.2999999999993</v>
      </c>
      <c r="I4844" s="16">
        <f t="shared" si="454"/>
        <v>-57.452564184795406</v>
      </c>
      <c r="J4844" s="10" t="b">
        <f t="shared" si="452"/>
        <v>1</v>
      </c>
      <c r="K4844" t="b">
        <f t="shared" si="455"/>
        <v>1</v>
      </c>
      <c r="N4844" s="4"/>
      <c r="O4844" s="17"/>
      <c r="P4844" s="17"/>
      <c r="Q4844" s="17"/>
      <c r="R4844" s="4"/>
    </row>
    <row r="4845" spans="1:18" x14ac:dyDescent="0.25">
      <c r="A4845" s="10">
        <v>45859.875</v>
      </c>
      <c r="B4845" s="5">
        <v>45859</v>
      </c>
      <c r="C4845" s="6">
        <v>76413.382105034718</v>
      </c>
      <c r="D4845" s="6">
        <v>664.91236228975981</v>
      </c>
      <c r="E4845" s="6">
        <v>33638</v>
      </c>
      <c r="F4845" s="16">
        <f t="shared" si="450"/>
        <v>0.8701517247015691</v>
      </c>
      <c r="G4845" s="16">
        <f t="shared" si="451"/>
        <v>1.9766703201431708</v>
      </c>
      <c r="H4845" s="6">
        <f t="shared" si="453"/>
        <v>-6127.1</v>
      </c>
      <c r="I4845" s="16">
        <f t="shared" si="454"/>
        <v>-90.211008797108718</v>
      </c>
      <c r="J4845" s="10" t="b">
        <f t="shared" si="452"/>
        <v>1</v>
      </c>
      <c r="K4845" t="b">
        <f t="shared" si="455"/>
        <v>1</v>
      </c>
      <c r="N4845" s="4"/>
      <c r="O4845" s="17"/>
      <c r="P4845" s="17"/>
      <c r="Q4845" s="17"/>
      <c r="R4845" s="4"/>
    </row>
    <row r="4846" spans="1:18" x14ac:dyDescent="0.25">
      <c r="A4846" s="10">
        <v>45859.916666666664</v>
      </c>
      <c r="B4846" s="5">
        <v>45859</v>
      </c>
      <c r="C4846" s="6">
        <v>74027.63684895834</v>
      </c>
      <c r="D4846" s="6">
        <v>0.1932954829848475</v>
      </c>
      <c r="E4846" s="6">
        <v>33638</v>
      </c>
      <c r="F4846" s="16">
        <f t="shared" si="450"/>
        <v>2.6111259417781538E-4</v>
      </c>
      <c r="G4846" s="16">
        <f t="shared" si="451"/>
        <v>5.7463429152995868E-4</v>
      </c>
      <c r="H4846" s="6">
        <f t="shared" si="453"/>
        <v>-664.7</v>
      </c>
      <c r="I4846" s="16">
        <f t="shared" si="454"/>
        <v>-99.968061612055394</v>
      </c>
      <c r="J4846" s="10" t="b">
        <f t="shared" si="452"/>
        <v>0</v>
      </c>
      <c r="K4846" t="b">
        <f t="shared" si="455"/>
        <v>1</v>
      </c>
      <c r="N4846" s="4"/>
      <c r="O4846" s="17"/>
      <c r="P4846" s="17"/>
      <c r="Q4846" s="17"/>
      <c r="R4846" s="4"/>
    </row>
    <row r="4847" spans="1:18" x14ac:dyDescent="0.25">
      <c r="A4847" s="10">
        <v>45859.958333333336</v>
      </c>
      <c r="B4847" s="5">
        <v>45859</v>
      </c>
      <c r="C4847" s="6">
        <v>70298.180724826394</v>
      </c>
      <c r="D4847" s="6">
        <v>0.33371681115693519</v>
      </c>
      <c r="E4847" s="6">
        <v>33638</v>
      </c>
      <c r="F4847" s="16">
        <f t="shared" si="450"/>
        <v>4.7471614160717572E-4</v>
      </c>
      <c r="G4847" s="16">
        <f t="shared" si="451"/>
        <v>9.920827967088864E-4</v>
      </c>
      <c r="H4847" s="6">
        <f t="shared" si="453"/>
        <v>0.1</v>
      </c>
      <c r="I4847" s="16">
        <f t="shared" si="454"/>
        <v>51.734266344878343</v>
      </c>
      <c r="J4847" s="10" t="b">
        <f t="shared" si="452"/>
        <v>0</v>
      </c>
      <c r="K4847" t="b">
        <f t="shared" si="455"/>
        <v>0</v>
      </c>
      <c r="N4847" s="4"/>
      <c r="O4847" s="17"/>
      <c r="P4847" s="17"/>
      <c r="Q4847" s="17"/>
      <c r="R4847" s="4"/>
    </row>
    <row r="4848" spans="1:18" x14ac:dyDescent="0.25">
      <c r="A4848" s="10">
        <v>45860</v>
      </c>
      <c r="B4848" s="5">
        <v>45860</v>
      </c>
      <c r="C4848" s="6">
        <v>66304.502641059022</v>
      </c>
      <c r="D4848" s="6">
        <v>0.33990673115683928</v>
      </c>
      <c r="E4848" s="6">
        <v>33638</v>
      </c>
      <c r="F4848" s="16">
        <f t="shared" si="450"/>
        <v>5.1264502050024012E-4</v>
      </c>
      <c r="G4848" s="16">
        <f t="shared" si="451"/>
        <v>1.0104843663619695E-3</v>
      </c>
      <c r="H4848" s="6">
        <f t="shared" si="453"/>
        <v>0</v>
      </c>
      <c r="I4848" s="16">
        <f t="shared" si="454"/>
        <v>0</v>
      </c>
      <c r="J4848" s="10" t="b">
        <f t="shared" si="452"/>
        <v>0</v>
      </c>
      <c r="K4848" t="b">
        <f t="shared" si="455"/>
        <v>0</v>
      </c>
      <c r="N4848" s="4"/>
      <c r="O4848" s="17"/>
      <c r="P4848" s="17"/>
      <c r="Q4848" s="17"/>
      <c r="R4848" s="4"/>
    </row>
    <row r="4849" spans="1:18" x14ac:dyDescent="0.25">
      <c r="A4849" s="10">
        <v>45860.041666666664</v>
      </c>
      <c r="B4849" s="5">
        <v>45860</v>
      </c>
      <c r="C4849" s="6">
        <v>62422.373116319446</v>
      </c>
      <c r="D4849" s="6">
        <v>0.41789610310561126</v>
      </c>
      <c r="E4849" s="6">
        <v>33638</v>
      </c>
      <c r="F4849" s="16">
        <f t="shared" si="450"/>
        <v>6.6946526100007924E-4</v>
      </c>
      <c r="G4849" s="16">
        <f t="shared" si="451"/>
        <v>1.2423333822034939E-3</v>
      </c>
      <c r="H4849" s="6">
        <f t="shared" si="453"/>
        <v>0.1</v>
      </c>
      <c r="I4849" s="16">
        <f t="shared" si="454"/>
        <v>29.41983515879777</v>
      </c>
      <c r="J4849" s="10" t="b">
        <f t="shared" si="452"/>
        <v>0</v>
      </c>
      <c r="K4849" t="b">
        <f t="shared" si="455"/>
        <v>0</v>
      </c>
      <c r="N4849" s="4"/>
      <c r="O4849" s="17"/>
      <c r="P4849" s="17"/>
      <c r="Q4849" s="17"/>
      <c r="R4849" s="4"/>
    </row>
    <row r="4850" spans="1:18" x14ac:dyDescent="0.25">
      <c r="A4850" s="10">
        <v>45860.083333333336</v>
      </c>
      <c r="B4850" s="5">
        <v>45860</v>
      </c>
      <c r="C4850" s="6">
        <v>59433.170627170141</v>
      </c>
      <c r="D4850" s="6">
        <v>0.41191749234994252</v>
      </c>
      <c r="E4850" s="6">
        <v>33638</v>
      </c>
      <c r="F4850" s="16">
        <f t="shared" si="450"/>
        <v>6.9307675832060113E-4</v>
      </c>
      <c r="G4850" s="16">
        <f t="shared" si="451"/>
        <v>1.2245599986620563E-3</v>
      </c>
      <c r="H4850" s="6">
        <f t="shared" si="453"/>
        <v>0</v>
      </c>
      <c r="I4850" s="16">
        <f t="shared" si="454"/>
        <v>0</v>
      </c>
      <c r="J4850" s="10" t="b">
        <f t="shared" si="452"/>
        <v>0</v>
      </c>
      <c r="K4850" t="b">
        <f t="shared" si="455"/>
        <v>0</v>
      </c>
      <c r="N4850" s="4"/>
      <c r="O4850" s="17"/>
      <c r="P4850" s="17"/>
      <c r="Q4850" s="17"/>
      <c r="R4850" s="4"/>
    </row>
    <row r="4851" spans="1:18" x14ac:dyDescent="0.25">
      <c r="A4851" s="10">
        <v>45860.125</v>
      </c>
      <c r="B4851" s="5">
        <v>45860</v>
      </c>
      <c r="C4851" s="6">
        <v>56993.524943576391</v>
      </c>
      <c r="D4851" s="6">
        <v>0.38217597769366368</v>
      </c>
      <c r="E4851" s="6">
        <v>33638</v>
      </c>
      <c r="F4851" s="16">
        <f t="shared" si="450"/>
        <v>6.7056034535856147E-4</v>
      </c>
      <c r="G4851" s="16">
        <f t="shared" si="451"/>
        <v>1.1361435807529094E-3</v>
      </c>
      <c r="H4851" s="6">
        <f t="shared" si="453"/>
        <v>0</v>
      </c>
      <c r="I4851" s="16">
        <f t="shared" si="454"/>
        <v>0</v>
      </c>
      <c r="J4851" s="10" t="b">
        <f t="shared" si="452"/>
        <v>0</v>
      </c>
      <c r="K4851" t="b">
        <f t="shared" si="455"/>
        <v>0</v>
      </c>
      <c r="N4851" s="4"/>
      <c r="O4851" s="17"/>
      <c r="P4851" s="17"/>
      <c r="Q4851" s="17"/>
      <c r="R4851" s="4"/>
    </row>
    <row r="4852" spans="1:18" x14ac:dyDescent="0.25">
      <c r="A4852" s="10">
        <v>45860.166666666664</v>
      </c>
      <c r="B4852" s="5">
        <v>45860</v>
      </c>
      <c r="C4852" s="6">
        <v>55697.10278645833</v>
      </c>
      <c r="D4852" s="6">
        <v>0.39318581346008513</v>
      </c>
      <c r="E4852" s="6">
        <v>33638</v>
      </c>
      <c r="F4852" s="16">
        <f t="shared" si="450"/>
        <v>7.0593584547395992E-4</v>
      </c>
      <c r="G4852" s="16">
        <f t="shared" si="451"/>
        <v>1.1688739326359626E-3</v>
      </c>
      <c r="H4852" s="6">
        <f t="shared" si="453"/>
        <v>0</v>
      </c>
      <c r="I4852" s="16">
        <f t="shared" si="454"/>
        <v>0</v>
      </c>
      <c r="J4852" s="10" t="b">
        <f t="shared" si="452"/>
        <v>0</v>
      </c>
      <c r="K4852" t="b">
        <f t="shared" si="455"/>
        <v>0</v>
      </c>
      <c r="N4852" s="4"/>
      <c r="O4852" s="17"/>
      <c r="P4852" s="17"/>
      <c r="Q4852" s="17"/>
      <c r="R4852" s="4"/>
    </row>
    <row r="4853" spans="1:18" x14ac:dyDescent="0.25">
      <c r="A4853" s="10">
        <v>45860.208333333336</v>
      </c>
      <c r="B4853" s="5">
        <v>45860</v>
      </c>
      <c r="C4853" s="6">
        <v>55363.549475911459</v>
      </c>
      <c r="D4853" s="6">
        <v>0.37635349673529467</v>
      </c>
      <c r="E4853" s="6">
        <v>33638</v>
      </c>
      <c r="F4853" s="16">
        <f t="shared" si="450"/>
        <v>6.7978570792150009E-4</v>
      </c>
      <c r="G4853" s="16">
        <f t="shared" si="451"/>
        <v>1.1188343442989912E-3</v>
      </c>
      <c r="H4853" s="6">
        <f t="shared" si="453"/>
        <v>0</v>
      </c>
      <c r="I4853" s="16">
        <f t="shared" si="454"/>
        <v>0</v>
      </c>
      <c r="J4853" s="10" t="b">
        <f t="shared" si="452"/>
        <v>0</v>
      </c>
      <c r="K4853" t="b">
        <f t="shared" si="455"/>
        <v>0</v>
      </c>
      <c r="N4853" s="4"/>
      <c r="O4853" s="17"/>
      <c r="P4853" s="17"/>
      <c r="Q4853" s="17"/>
      <c r="R4853" s="4"/>
    </row>
    <row r="4854" spans="1:18" x14ac:dyDescent="0.25">
      <c r="A4854" s="10">
        <v>45860.25</v>
      </c>
      <c r="B4854" s="5">
        <v>45860</v>
      </c>
      <c r="C4854" s="6">
        <v>55848.793151041667</v>
      </c>
      <c r="D4854" s="6">
        <v>0.48433349708716072</v>
      </c>
      <c r="E4854" s="6">
        <v>33638</v>
      </c>
      <c r="F4854" s="16">
        <f t="shared" si="450"/>
        <v>8.6722285256423163E-4</v>
      </c>
      <c r="G4854" s="16">
        <f t="shared" si="451"/>
        <v>1.4398403504582934E-3</v>
      </c>
      <c r="H4854" s="6">
        <f t="shared" si="453"/>
        <v>0.1</v>
      </c>
      <c r="I4854" s="16">
        <f t="shared" si="454"/>
        <v>26.570764153238152</v>
      </c>
      <c r="J4854" s="10" t="b">
        <f t="shared" si="452"/>
        <v>0</v>
      </c>
      <c r="K4854" t="b">
        <f t="shared" si="455"/>
        <v>0</v>
      </c>
      <c r="N4854" s="4"/>
      <c r="O4854" s="17"/>
      <c r="P4854" s="17"/>
      <c r="Q4854" s="17"/>
      <c r="R4854" s="4"/>
    </row>
    <row r="4855" spans="1:18" x14ac:dyDescent="0.25">
      <c r="A4855" s="10">
        <v>45860.291666666664</v>
      </c>
      <c r="B4855" s="5">
        <v>45860</v>
      </c>
      <c r="C4855" s="6">
        <v>56543.365509982636</v>
      </c>
      <c r="D4855" s="6">
        <v>76.850877217584184</v>
      </c>
      <c r="E4855" s="6">
        <v>33638</v>
      </c>
      <c r="F4855" s="16">
        <f t="shared" si="450"/>
        <v>0.13591493276787051</v>
      </c>
      <c r="G4855" s="16">
        <f t="shared" si="451"/>
        <v>0.22846446642958615</v>
      </c>
      <c r="H4855" s="6">
        <f t="shared" si="453"/>
        <v>76.400000000000006</v>
      </c>
      <c r="I4855" s="16">
        <f t="shared" si="454"/>
        <v>15774.254818111633</v>
      </c>
      <c r="J4855" s="10" t="b">
        <f t="shared" si="452"/>
        <v>1</v>
      </c>
      <c r="K4855" t="b">
        <f t="shared" si="455"/>
        <v>1</v>
      </c>
      <c r="N4855" s="4"/>
      <c r="O4855" s="17"/>
      <c r="P4855" s="17"/>
      <c r="Q4855" s="17"/>
      <c r="R4855" s="4"/>
    </row>
    <row r="4856" spans="1:18" x14ac:dyDescent="0.25">
      <c r="A4856" s="10">
        <v>45860.333333333336</v>
      </c>
      <c r="B4856" s="5">
        <v>45860</v>
      </c>
      <c r="C4856" s="6">
        <v>57706.813615451392</v>
      </c>
      <c r="D4856" s="6">
        <v>4655.5166210259331</v>
      </c>
      <c r="E4856" s="6">
        <v>33638</v>
      </c>
      <c r="F4856" s="16">
        <f t="shared" si="450"/>
        <v>8.0675336747052455</v>
      </c>
      <c r="G4856" s="16">
        <f t="shared" si="451"/>
        <v>13.840051789719759</v>
      </c>
      <c r="H4856" s="6">
        <f t="shared" si="453"/>
        <v>4578.7</v>
      </c>
      <c r="I4856" s="16">
        <f t="shared" si="454"/>
        <v>5957.9020640669423</v>
      </c>
      <c r="J4856" s="10" t="b">
        <f t="shared" si="452"/>
        <v>1</v>
      </c>
      <c r="K4856" t="b">
        <f t="shared" si="455"/>
        <v>1</v>
      </c>
      <c r="N4856" s="4"/>
      <c r="O4856" s="17"/>
      <c r="P4856" s="17"/>
      <c r="Q4856" s="17"/>
      <c r="R4856" s="4"/>
    </row>
    <row r="4857" spans="1:18" x14ac:dyDescent="0.25">
      <c r="A4857" s="10">
        <v>45860.375</v>
      </c>
      <c r="B4857" s="5">
        <v>45860</v>
      </c>
      <c r="C4857" s="6">
        <v>63568.883522135417</v>
      </c>
      <c r="D4857" s="6">
        <v>16223.302623697917</v>
      </c>
      <c r="E4857" s="6">
        <v>33638</v>
      </c>
      <c r="F4857" s="16">
        <f t="shared" si="450"/>
        <v>25.520823592959246</v>
      </c>
      <c r="G4857" s="16">
        <f t="shared" si="451"/>
        <v>48.229093952369098</v>
      </c>
      <c r="H4857" s="6">
        <f t="shared" si="453"/>
        <v>11567.8</v>
      </c>
      <c r="I4857" s="16">
        <f t="shared" si="454"/>
        <v>248.47510902991493</v>
      </c>
      <c r="J4857" s="10" t="b">
        <f t="shared" si="452"/>
        <v>1</v>
      </c>
      <c r="K4857" t="b">
        <f t="shared" si="455"/>
        <v>1</v>
      </c>
      <c r="N4857" s="4"/>
      <c r="O4857" s="17"/>
      <c r="P4857" s="17"/>
      <c r="Q4857" s="17"/>
      <c r="R4857" s="4"/>
    </row>
    <row r="4858" spans="1:18" x14ac:dyDescent="0.25">
      <c r="A4858" s="10">
        <v>45860.416666666664</v>
      </c>
      <c r="B4858" s="5">
        <v>45860</v>
      </c>
      <c r="C4858" s="6">
        <v>67871.307443576385</v>
      </c>
      <c r="D4858" s="6">
        <v>22043.595399305555</v>
      </c>
      <c r="E4858" s="6">
        <v>33638</v>
      </c>
      <c r="F4858" s="16">
        <f t="shared" si="450"/>
        <v>32.478518875787252</v>
      </c>
      <c r="G4858" s="16">
        <f t="shared" si="451"/>
        <v>65.531825314541763</v>
      </c>
      <c r="H4858" s="6">
        <f t="shared" si="453"/>
        <v>5820.3</v>
      </c>
      <c r="I4858" s="16">
        <f t="shared" si="454"/>
        <v>35.876172287497702</v>
      </c>
      <c r="J4858" s="10" t="b">
        <f t="shared" si="452"/>
        <v>1</v>
      </c>
      <c r="K4858" t="b">
        <f t="shared" si="455"/>
        <v>1</v>
      </c>
      <c r="N4858" s="4"/>
      <c r="O4858" s="17"/>
      <c r="P4858" s="17"/>
      <c r="Q4858" s="17"/>
      <c r="R4858" s="4"/>
    </row>
    <row r="4859" spans="1:18" x14ac:dyDescent="0.25">
      <c r="A4859" s="10">
        <v>45860.458333333336</v>
      </c>
      <c r="B4859" s="5">
        <v>45860</v>
      </c>
      <c r="C4859" s="6">
        <v>69501.423240017364</v>
      </c>
      <c r="D4859" s="6">
        <v>24397.072641601564</v>
      </c>
      <c r="E4859" s="6">
        <v>33638</v>
      </c>
      <c r="F4859" s="16">
        <f t="shared" si="450"/>
        <v>35.102982794105252</v>
      </c>
      <c r="G4859" s="16">
        <f t="shared" si="451"/>
        <v>72.528309178909453</v>
      </c>
      <c r="H4859" s="6">
        <f t="shared" si="453"/>
        <v>2353.5</v>
      </c>
      <c r="I4859" s="16">
        <f t="shared" si="454"/>
        <v>10.676570483933592</v>
      </c>
      <c r="J4859" s="10" t="b">
        <f t="shared" si="452"/>
        <v>1</v>
      </c>
      <c r="K4859" t="b">
        <f t="shared" si="455"/>
        <v>1</v>
      </c>
      <c r="N4859" s="4"/>
      <c r="O4859" s="17"/>
      <c r="P4859" s="17"/>
      <c r="Q4859" s="17"/>
      <c r="R4859" s="4"/>
    </row>
    <row r="4860" spans="1:18" x14ac:dyDescent="0.25">
      <c r="A4860" s="10">
        <v>45860.5</v>
      </c>
      <c r="B4860" s="5">
        <v>45860</v>
      </c>
      <c r="C4860" s="6">
        <v>72269.597973090276</v>
      </c>
      <c r="D4860" s="6">
        <v>26063.063257378471</v>
      </c>
      <c r="E4860" s="6">
        <v>33638</v>
      </c>
      <c r="F4860" s="16">
        <f t="shared" si="450"/>
        <v>36.063661606479535</v>
      </c>
      <c r="G4860" s="16">
        <f t="shared" si="451"/>
        <v>77.48101331047765</v>
      </c>
      <c r="H4860" s="6">
        <f t="shared" si="453"/>
        <v>1666</v>
      </c>
      <c r="I4860" s="16">
        <f t="shared" si="454"/>
        <v>6.8286881154715218</v>
      </c>
      <c r="J4860" s="10" t="b">
        <f t="shared" si="452"/>
        <v>1</v>
      </c>
      <c r="K4860" t="b">
        <f t="shared" si="455"/>
        <v>1</v>
      </c>
      <c r="N4860" s="4"/>
      <c r="O4860" s="17"/>
      <c r="P4860" s="17"/>
      <c r="Q4860" s="17"/>
      <c r="R4860" s="4"/>
    </row>
    <row r="4861" spans="1:18" x14ac:dyDescent="0.25">
      <c r="A4861" s="10">
        <v>45860.541666666664</v>
      </c>
      <c r="B4861" s="5">
        <v>45860</v>
      </c>
      <c r="C4861" s="6">
        <v>75873.710642361111</v>
      </c>
      <c r="D4861" s="6">
        <v>27163.370303819444</v>
      </c>
      <c r="E4861" s="6">
        <v>33638</v>
      </c>
      <c r="F4861" s="16">
        <f t="shared" si="450"/>
        <v>35.800766924207664</v>
      </c>
      <c r="G4861" s="16">
        <f t="shared" si="451"/>
        <v>80.752037290622042</v>
      </c>
      <c r="H4861" s="6">
        <f t="shared" si="453"/>
        <v>1100.3</v>
      </c>
      <c r="I4861" s="16">
        <f t="shared" si="454"/>
        <v>4.2216833421854369</v>
      </c>
      <c r="J4861" s="10" t="b">
        <f t="shared" si="452"/>
        <v>1</v>
      </c>
      <c r="K4861" t="b">
        <f t="shared" si="455"/>
        <v>1</v>
      </c>
      <c r="N4861" s="4"/>
      <c r="O4861" s="17"/>
      <c r="P4861" s="17"/>
      <c r="Q4861" s="17"/>
      <c r="R4861" s="4"/>
    </row>
    <row r="4862" spans="1:18" x14ac:dyDescent="0.25">
      <c r="A4862" s="10">
        <v>45860.583333333336</v>
      </c>
      <c r="B4862" s="5">
        <v>45860</v>
      </c>
      <c r="C4862" s="6">
        <v>78716.32963975695</v>
      </c>
      <c r="D4862" s="6">
        <v>26897.509635416667</v>
      </c>
      <c r="E4862" s="6">
        <v>33638</v>
      </c>
      <c r="F4862" s="16">
        <f t="shared" si="450"/>
        <v>34.170177596583017</v>
      </c>
      <c r="G4862" s="16">
        <f t="shared" si="451"/>
        <v>79.96167915873913</v>
      </c>
      <c r="H4862" s="6">
        <f t="shared" si="453"/>
        <v>-265.89999999999998</v>
      </c>
      <c r="I4862" s="16">
        <f t="shared" si="454"/>
        <v>-0.9788917834051386</v>
      </c>
      <c r="J4862" s="10" t="b">
        <f t="shared" si="452"/>
        <v>1</v>
      </c>
      <c r="K4862" t="b">
        <f t="shared" si="455"/>
        <v>1</v>
      </c>
      <c r="N4862" s="4"/>
      <c r="O4862" s="17"/>
      <c r="P4862" s="17"/>
      <c r="Q4862" s="17"/>
      <c r="R4862" s="4"/>
    </row>
    <row r="4863" spans="1:18" x14ac:dyDescent="0.25">
      <c r="A4863" s="10">
        <v>45860.625</v>
      </c>
      <c r="B4863" s="5">
        <v>45860</v>
      </c>
      <c r="C4863" s="6">
        <v>79598.997912326391</v>
      </c>
      <c r="D4863" s="6">
        <v>26472.264444444445</v>
      </c>
      <c r="E4863" s="6">
        <v>33638</v>
      </c>
      <c r="F4863" s="16">
        <f t="shared" si="450"/>
        <v>33.25703229782124</v>
      </c>
      <c r="G4863" s="16">
        <f t="shared" si="451"/>
        <v>78.697498199787276</v>
      </c>
      <c r="H4863" s="6">
        <f t="shared" si="453"/>
        <v>-425.2</v>
      </c>
      <c r="I4863" s="16">
        <f t="shared" si="454"/>
        <v>-1.5808154946810684</v>
      </c>
      <c r="J4863" s="10" t="b">
        <f t="shared" si="452"/>
        <v>1</v>
      </c>
      <c r="K4863" t="b">
        <f t="shared" si="455"/>
        <v>1</v>
      </c>
      <c r="N4863" s="4"/>
      <c r="O4863" s="17"/>
      <c r="P4863" s="17"/>
      <c r="Q4863" s="17"/>
      <c r="R4863" s="4"/>
    </row>
    <row r="4864" spans="1:18" x14ac:dyDescent="0.25">
      <c r="A4864" s="10">
        <v>45860.666666666664</v>
      </c>
      <c r="B4864" s="5">
        <v>45860</v>
      </c>
      <c r="C4864" s="6">
        <v>80036.676705729173</v>
      </c>
      <c r="D4864" s="6">
        <v>24822.816566840276</v>
      </c>
      <c r="E4864" s="6">
        <v>33638</v>
      </c>
      <c r="F4864" s="16">
        <f t="shared" si="450"/>
        <v>31.014301928235128</v>
      </c>
      <c r="G4864" s="16">
        <f t="shared" si="451"/>
        <v>73.793972789227297</v>
      </c>
      <c r="H4864" s="6">
        <f t="shared" si="453"/>
        <v>-1649.4</v>
      </c>
      <c r="I4864" s="16">
        <f t="shared" si="454"/>
        <v>-6.2306721189699683</v>
      </c>
      <c r="J4864" s="10" t="b">
        <f t="shared" si="452"/>
        <v>1</v>
      </c>
      <c r="K4864" t="b">
        <f t="shared" si="455"/>
        <v>1</v>
      </c>
      <c r="N4864" s="4"/>
      <c r="O4864" s="17"/>
      <c r="P4864" s="17"/>
      <c r="Q4864" s="17"/>
      <c r="R4864" s="4"/>
    </row>
    <row r="4865" spans="1:18" x14ac:dyDescent="0.25">
      <c r="A4865" s="10">
        <v>45860.708333333336</v>
      </c>
      <c r="B4865" s="5">
        <v>45860</v>
      </c>
      <c r="C4865" s="6">
        <v>80165.445006510417</v>
      </c>
      <c r="D4865" s="6">
        <v>23219.357631835937</v>
      </c>
      <c r="E4865" s="6">
        <v>33638</v>
      </c>
      <c r="F4865" s="16">
        <f t="shared" si="450"/>
        <v>28.964297060847404</v>
      </c>
      <c r="G4865" s="16">
        <f t="shared" si="451"/>
        <v>69.027164610963609</v>
      </c>
      <c r="H4865" s="6">
        <f t="shared" si="453"/>
        <v>-1603.5</v>
      </c>
      <c r="I4865" s="16">
        <f t="shared" si="454"/>
        <v>-6.4597826587577734</v>
      </c>
      <c r="J4865" s="10" t="b">
        <f t="shared" si="452"/>
        <v>1</v>
      </c>
      <c r="K4865" t="b">
        <f t="shared" si="455"/>
        <v>1</v>
      </c>
      <c r="N4865" s="4"/>
      <c r="O4865" s="17"/>
      <c r="P4865" s="17"/>
      <c r="Q4865" s="17"/>
      <c r="R4865" s="4"/>
    </row>
    <row r="4866" spans="1:18" x14ac:dyDescent="0.25">
      <c r="A4866" s="10">
        <v>45860.75</v>
      </c>
      <c r="B4866" s="5">
        <v>45860</v>
      </c>
      <c r="C4866" s="6">
        <v>79986.959184027772</v>
      </c>
      <c r="D4866" s="6">
        <v>20229.235058593749</v>
      </c>
      <c r="E4866" s="6">
        <v>33638</v>
      </c>
      <c r="F4866" s="16">
        <f t="shared" si="450"/>
        <v>25.290666459831158</v>
      </c>
      <c r="G4866" s="16">
        <f t="shared" si="451"/>
        <v>60.138043458569925</v>
      </c>
      <c r="H4866" s="6">
        <f t="shared" si="453"/>
        <v>-2990.1</v>
      </c>
      <c r="I4866" s="16">
        <f t="shared" si="454"/>
        <v>-12.87761723390784</v>
      </c>
      <c r="J4866" s="10" t="b">
        <f t="shared" si="452"/>
        <v>1</v>
      </c>
      <c r="K4866" t="b">
        <f t="shared" si="455"/>
        <v>1</v>
      </c>
      <c r="N4866" s="4"/>
      <c r="O4866" s="17"/>
      <c r="P4866" s="17"/>
      <c r="Q4866" s="17"/>
      <c r="R4866" s="4"/>
    </row>
    <row r="4867" spans="1:18" x14ac:dyDescent="0.25">
      <c r="A4867" s="10">
        <v>45860.791666666664</v>
      </c>
      <c r="B4867" s="5">
        <v>45860</v>
      </c>
      <c r="C4867" s="6">
        <v>79736.198684895833</v>
      </c>
      <c r="D4867" s="6">
        <v>15127.912151692708</v>
      </c>
      <c r="E4867" s="6">
        <v>33638</v>
      </c>
      <c r="F4867" s="16">
        <f t="shared" ref="F4867:F4930" si="456">D4867/C4867*100</f>
        <v>18.972452162506134</v>
      </c>
      <c r="G4867" s="16">
        <f t="shared" ref="G4867:G4930" si="457">D4867/E4867*100</f>
        <v>44.972686104086776</v>
      </c>
      <c r="H4867" s="6">
        <f t="shared" si="453"/>
        <v>-5101.3</v>
      </c>
      <c r="I4867" s="16">
        <f t="shared" si="454"/>
        <v>-25.217463661992866</v>
      </c>
      <c r="J4867" s="10" t="b">
        <f t="shared" ref="J4867:J4930" si="458">D4867&gt;5</f>
        <v>1</v>
      </c>
      <c r="K4867" t="b">
        <f t="shared" si="455"/>
        <v>1</v>
      </c>
      <c r="N4867" s="4"/>
      <c r="O4867" s="17"/>
      <c r="P4867" s="17"/>
      <c r="Q4867" s="17"/>
      <c r="R4867" s="4"/>
    </row>
    <row r="4868" spans="1:18" x14ac:dyDescent="0.25">
      <c r="A4868" s="10">
        <v>45860.833333333336</v>
      </c>
      <c r="B4868" s="5">
        <v>45860</v>
      </c>
      <c r="C4868" s="6">
        <v>78537.573880208336</v>
      </c>
      <c r="D4868" s="6">
        <v>6610.3873248969185</v>
      </c>
      <c r="E4868" s="6">
        <v>33638</v>
      </c>
      <c r="F4868" s="16">
        <f t="shared" si="456"/>
        <v>8.4168468648899175</v>
      </c>
      <c r="G4868" s="16">
        <f t="shared" si="457"/>
        <v>19.65154683660419</v>
      </c>
      <c r="H4868" s="6">
        <f t="shared" ref="H4868:H4931" si="459">ROUND(D4868-D4867,1)</f>
        <v>-8517.5</v>
      </c>
      <c r="I4868" s="16">
        <f t="shared" ref="I4868:I4931" si="460">H4868/D4867*100</f>
        <v>-56.3032090257541</v>
      </c>
      <c r="J4868" s="10" t="b">
        <f t="shared" si="458"/>
        <v>1</v>
      </c>
      <c r="K4868" t="b">
        <f t="shared" ref="K4868:K4931" si="461">OR(J4868,ABS(H4868)&gt;5)</f>
        <v>1</v>
      </c>
      <c r="N4868" s="4"/>
      <c r="O4868" s="17"/>
      <c r="P4868" s="17"/>
      <c r="Q4868" s="17"/>
      <c r="R4868" s="4"/>
    </row>
    <row r="4869" spans="1:18" x14ac:dyDescent="0.25">
      <c r="A4869" s="10">
        <v>45860.875</v>
      </c>
      <c r="B4869" s="5">
        <v>45860</v>
      </c>
      <c r="C4869" s="6">
        <v>76166.502118055549</v>
      </c>
      <c r="D4869" s="6">
        <v>374.77147090329066</v>
      </c>
      <c r="E4869" s="6">
        <v>33638</v>
      </c>
      <c r="F4869" s="16">
        <f t="shared" si="456"/>
        <v>0.49204238146896562</v>
      </c>
      <c r="G4869" s="16">
        <f t="shared" si="457"/>
        <v>1.1141312530569316</v>
      </c>
      <c r="H4869" s="6">
        <f t="shared" si="459"/>
        <v>-6235.6</v>
      </c>
      <c r="I4869" s="16">
        <f t="shared" si="460"/>
        <v>-94.330327309485412</v>
      </c>
      <c r="J4869" s="10" t="b">
        <f t="shared" si="458"/>
        <v>1</v>
      </c>
      <c r="K4869" t="b">
        <f t="shared" si="461"/>
        <v>1</v>
      </c>
      <c r="N4869" s="4"/>
      <c r="O4869" s="17"/>
      <c r="P4869" s="17"/>
      <c r="Q4869" s="17"/>
      <c r="R4869" s="4"/>
    </row>
    <row r="4870" spans="1:18" x14ac:dyDescent="0.25">
      <c r="A4870" s="10">
        <v>45860.916666666664</v>
      </c>
      <c r="B4870" s="5">
        <v>45860</v>
      </c>
      <c r="C4870" s="6">
        <v>73739.415295138882</v>
      </c>
      <c r="D4870" s="6">
        <v>1.5593657985246843</v>
      </c>
      <c r="E4870" s="6">
        <v>33638</v>
      </c>
      <c r="F4870" s="16">
        <f t="shared" si="456"/>
        <v>2.1146978075204268E-3</v>
      </c>
      <c r="G4870" s="16">
        <f t="shared" si="457"/>
        <v>4.6357268521454434E-3</v>
      </c>
      <c r="H4870" s="6">
        <f t="shared" si="459"/>
        <v>-373.2</v>
      </c>
      <c r="I4870" s="16">
        <f t="shared" si="460"/>
        <v>-99.580685557653823</v>
      </c>
      <c r="J4870" s="10" t="b">
        <f t="shared" si="458"/>
        <v>0</v>
      </c>
      <c r="K4870" t="b">
        <f t="shared" si="461"/>
        <v>1</v>
      </c>
      <c r="N4870" s="4"/>
      <c r="O4870" s="17"/>
      <c r="P4870" s="17"/>
      <c r="Q4870" s="17"/>
      <c r="R4870" s="4"/>
    </row>
    <row r="4871" spans="1:18" x14ac:dyDescent="0.25">
      <c r="A4871" s="10">
        <v>45860.958333333336</v>
      </c>
      <c r="B4871" s="5">
        <v>45860</v>
      </c>
      <c r="C4871" s="6">
        <v>69113.59033854166</v>
      </c>
      <c r="D4871" s="6">
        <v>0.46227333625985517</v>
      </c>
      <c r="E4871" s="6">
        <v>33638</v>
      </c>
      <c r="F4871" s="16">
        <f t="shared" si="456"/>
        <v>6.6886025453964204E-4</v>
      </c>
      <c r="G4871" s="16">
        <f t="shared" si="457"/>
        <v>1.3742592789697816E-3</v>
      </c>
      <c r="H4871" s="6">
        <f t="shared" si="459"/>
        <v>-1.1000000000000001</v>
      </c>
      <c r="I4871" s="16">
        <f t="shared" si="460"/>
        <v>-70.541498411771627</v>
      </c>
      <c r="J4871" s="10" t="b">
        <f t="shared" si="458"/>
        <v>0</v>
      </c>
      <c r="K4871" t="b">
        <f t="shared" si="461"/>
        <v>0</v>
      </c>
      <c r="N4871" s="4"/>
      <c r="O4871" s="17"/>
      <c r="P4871" s="17"/>
      <c r="Q4871" s="17"/>
      <c r="R4871" s="4"/>
    </row>
    <row r="4872" spans="1:18" x14ac:dyDescent="0.25">
      <c r="A4872" s="10">
        <v>45861</v>
      </c>
      <c r="B4872" s="5">
        <v>45861</v>
      </c>
      <c r="C4872" s="6">
        <v>65527.068395182294</v>
      </c>
      <c r="D4872" s="6">
        <v>0.41702338087889884</v>
      </c>
      <c r="E4872" s="6">
        <v>33638</v>
      </c>
      <c r="F4872" s="16">
        <f t="shared" si="456"/>
        <v>6.364139142680758E-4</v>
      </c>
      <c r="G4872" s="16">
        <f t="shared" si="457"/>
        <v>1.2397389288272157E-3</v>
      </c>
      <c r="H4872" s="6">
        <f t="shared" si="459"/>
        <v>0</v>
      </c>
      <c r="I4872" s="16">
        <f t="shared" si="460"/>
        <v>0</v>
      </c>
      <c r="J4872" s="10" t="b">
        <f t="shared" si="458"/>
        <v>0</v>
      </c>
      <c r="K4872" t="b">
        <f t="shared" si="461"/>
        <v>0</v>
      </c>
      <c r="N4872" s="4"/>
      <c r="O4872" s="17"/>
      <c r="P4872" s="17"/>
      <c r="Q4872" s="17"/>
      <c r="R4872" s="4"/>
    </row>
    <row r="4873" spans="1:18" x14ac:dyDescent="0.25">
      <c r="A4873" s="10">
        <v>45861.041666666664</v>
      </c>
      <c r="B4873" s="5">
        <v>45861</v>
      </c>
      <c r="C4873" s="6">
        <v>62386.855329861108</v>
      </c>
      <c r="D4873" s="6">
        <v>0.42452837040026981</v>
      </c>
      <c r="E4873" s="6">
        <v>33638</v>
      </c>
      <c r="F4873" s="16">
        <f t="shared" si="456"/>
        <v>6.8047727066164812E-4</v>
      </c>
      <c r="G4873" s="16">
        <f t="shared" si="457"/>
        <v>1.2620499744344783E-3</v>
      </c>
      <c r="H4873" s="6">
        <f t="shared" si="459"/>
        <v>0</v>
      </c>
      <c r="I4873" s="16">
        <f t="shared" si="460"/>
        <v>0</v>
      </c>
      <c r="J4873" s="10" t="b">
        <f t="shared" si="458"/>
        <v>0</v>
      </c>
      <c r="K4873" t="b">
        <f t="shared" si="461"/>
        <v>0</v>
      </c>
      <c r="N4873" s="4"/>
      <c r="O4873" s="17"/>
      <c r="P4873" s="17"/>
      <c r="Q4873" s="17"/>
      <c r="R4873" s="4"/>
    </row>
    <row r="4874" spans="1:18" x14ac:dyDescent="0.25">
      <c r="A4874" s="10">
        <v>45861.083333333336</v>
      </c>
      <c r="B4874" s="5">
        <v>45861</v>
      </c>
      <c r="C4874" s="6">
        <v>59147.984761284722</v>
      </c>
      <c r="D4874" s="6">
        <v>0.37742721256282596</v>
      </c>
      <c r="E4874" s="6">
        <v>33638</v>
      </c>
      <c r="F4874" s="16">
        <f t="shared" si="456"/>
        <v>6.3810663048975203E-4</v>
      </c>
      <c r="G4874" s="16">
        <f t="shared" si="457"/>
        <v>1.1220263171497294E-3</v>
      </c>
      <c r="H4874" s="6">
        <f t="shared" si="459"/>
        <v>0</v>
      </c>
      <c r="I4874" s="16">
        <f t="shared" si="460"/>
        <v>0</v>
      </c>
      <c r="J4874" s="10" t="b">
        <f t="shared" si="458"/>
        <v>0</v>
      </c>
      <c r="K4874" t="b">
        <f t="shared" si="461"/>
        <v>0</v>
      </c>
      <c r="N4874" s="4"/>
      <c r="O4874" s="17"/>
      <c r="P4874" s="17"/>
      <c r="Q4874" s="17"/>
      <c r="R4874" s="4"/>
    </row>
    <row r="4875" spans="1:18" x14ac:dyDescent="0.25">
      <c r="A4875" s="10">
        <v>45861.125</v>
      </c>
      <c r="B4875" s="5">
        <v>45861</v>
      </c>
      <c r="C4875" s="6">
        <v>56975.743823784724</v>
      </c>
      <c r="D4875" s="6">
        <v>0.5157607639829318</v>
      </c>
      <c r="E4875" s="6">
        <v>33638</v>
      </c>
      <c r="F4875" s="16">
        <f t="shared" si="456"/>
        <v>9.0522866288166937E-4</v>
      </c>
      <c r="G4875" s="16">
        <f t="shared" si="457"/>
        <v>1.5332682204142096E-3</v>
      </c>
      <c r="H4875" s="6">
        <f t="shared" si="459"/>
        <v>0.1</v>
      </c>
      <c r="I4875" s="16">
        <f t="shared" si="460"/>
        <v>26.495174876494669</v>
      </c>
      <c r="J4875" s="10" t="b">
        <f t="shared" si="458"/>
        <v>0</v>
      </c>
      <c r="K4875" t="b">
        <f t="shared" si="461"/>
        <v>0</v>
      </c>
      <c r="N4875" s="4"/>
      <c r="O4875" s="17"/>
      <c r="P4875" s="17"/>
      <c r="Q4875" s="17"/>
      <c r="R4875" s="4"/>
    </row>
    <row r="4876" spans="1:18" x14ac:dyDescent="0.25">
      <c r="A4876" s="10">
        <v>45861.166666666664</v>
      </c>
      <c r="B4876" s="5">
        <v>45861</v>
      </c>
      <c r="C4876" s="6">
        <v>55448.011387803817</v>
      </c>
      <c r="D4876" s="6">
        <v>0.59948819273047982</v>
      </c>
      <c r="E4876" s="6">
        <v>33638</v>
      </c>
      <c r="F4876" s="16">
        <f t="shared" si="456"/>
        <v>1.0811716736559853E-3</v>
      </c>
      <c r="G4876" s="16">
        <f t="shared" si="457"/>
        <v>1.7821754941746829E-3</v>
      </c>
      <c r="H4876" s="6">
        <f t="shared" si="459"/>
        <v>0.1</v>
      </c>
      <c r="I4876" s="16">
        <f t="shared" si="460"/>
        <v>19.388834316855739</v>
      </c>
      <c r="J4876" s="10" t="b">
        <f t="shared" si="458"/>
        <v>0</v>
      </c>
      <c r="K4876" t="b">
        <f t="shared" si="461"/>
        <v>0</v>
      </c>
      <c r="N4876" s="4"/>
      <c r="O4876" s="17"/>
      <c r="P4876" s="17"/>
      <c r="Q4876" s="17"/>
      <c r="R4876" s="4"/>
    </row>
    <row r="4877" spans="1:18" x14ac:dyDescent="0.25">
      <c r="A4877" s="10">
        <v>45861.208333333336</v>
      </c>
      <c r="B4877" s="5">
        <v>45861</v>
      </c>
      <c r="C4877" s="6">
        <v>54771.599357638886</v>
      </c>
      <c r="D4877" s="6">
        <v>0.6359677504168616</v>
      </c>
      <c r="E4877" s="6">
        <v>33638</v>
      </c>
      <c r="F4877" s="16">
        <f t="shared" si="456"/>
        <v>1.1611268574872543E-3</v>
      </c>
      <c r="G4877" s="16">
        <f t="shared" si="457"/>
        <v>1.890622957419768E-3</v>
      </c>
      <c r="H4877" s="6">
        <f t="shared" si="459"/>
        <v>0</v>
      </c>
      <c r="I4877" s="16">
        <f t="shared" si="460"/>
        <v>0</v>
      </c>
      <c r="J4877" s="10" t="b">
        <f t="shared" si="458"/>
        <v>0</v>
      </c>
      <c r="K4877" t="b">
        <f t="shared" si="461"/>
        <v>0</v>
      </c>
      <c r="N4877" s="4"/>
      <c r="O4877" s="17"/>
      <c r="P4877" s="17"/>
      <c r="Q4877" s="17"/>
      <c r="R4877" s="4"/>
    </row>
    <row r="4878" spans="1:18" x14ac:dyDescent="0.25">
      <c r="A4878" s="10">
        <v>45861.25</v>
      </c>
      <c r="B4878" s="5">
        <v>45861</v>
      </c>
      <c r="C4878" s="6">
        <v>54963.226717664933</v>
      </c>
      <c r="D4878" s="6">
        <v>0.67581108977397286</v>
      </c>
      <c r="E4878" s="6">
        <v>33638</v>
      </c>
      <c r="F4878" s="16">
        <f t="shared" si="456"/>
        <v>1.2295695324539056E-3</v>
      </c>
      <c r="G4878" s="16">
        <f t="shared" si="457"/>
        <v>2.0090703661750785E-3</v>
      </c>
      <c r="H4878" s="6">
        <f t="shared" si="459"/>
        <v>0</v>
      </c>
      <c r="I4878" s="16">
        <f t="shared" si="460"/>
        <v>0</v>
      </c>
      <c r="J4878" s="10" t="b">
        <f t="shared" si="458"/>
        <v>0</v>
      </c>
      <c r="K4878" t="b">
        <f t="shared" si="461"/>
        <v>0</v>
      </c>
      <c r="N4878" s="4"/>
      <c r="O4878" s="17"/>
      <c r="P4878" s="17"/>
      <c r="Q4878" s="17"/>
      <c r="R4878" s="4"/>
    </row>
    <row r="4879" spans="1:18" x14ac:dyDescent="0.25">
      <c r="A4879" s="10">
        <v>45861.291666666664</v>
      </c>
      <c r="B4879" s="5">
        <v>45861</v>
      </c>
      <c r="C4879" s="6">
        <v>55717.542591145837</v>
      </c>
      <c r="D4879" s="6">
        <v>69.507598984440165</v>
      </c>
      <c r="E4879" s="6">
        <v>33638</v>
      </c>
      <c r="F4879" s="16">
        <f t="shared" si="456"/>
        <v>0.12474993646881642</v>
      </c>
      <c r="G4879" s="16">
        <f t="shared" si="457"/>
        <v>0.20663416072430038</v>
      </c>
      <c r="H4879" s="6">
        <f t="shared" si="459"/>
        <v>68.8</v>
      </c>
      <c r="I4879" s="16">
        <f t="shared" si="460"/>
        <v>10180.35972493591</v>
      </c>
      <c r="J4879" s="10" t="b">
        <f t="shared" si="458"/>
        <v>1</v>
      </c>
      <c r="K4879" t="b">
        <f t="shared" si="461"/>
        <v>1</v>
      </c>
      <c r="N4879" s="4"/>
      <c r="O4879" s="17"/>
      <c r="P4879" s="17"/>
      <c r="Q4879" s="17"/>
      <c r="R4879" s="4"/>
    </row>
    <row r="4880" spans="1:18" x14ac:dyDescent="0.25">
      <c r="A4880" s="10">
        <v>45861.333333333336</v>
      </c>
      <c r="B4880" s="5">
        <v>45861</v>
      </c>
      <c r="C4880" s="6">
        <v>56568.573346354169</v>
      </c>
      <c r="D4880" s="6">
        <v>4516.8035293918183</v>
      </c>
      <c r="E4880" s="6">
        <v>33638</v>
      </c>
      <c r="F4880" s="16">
        <f t="shared" si="456"/>
        <v>7.9846516576202911</v>
      </c>
      <c r="G4880" s="16">
        <f t="shared" si="457"/>
        <v>13.427681578547531</v>
      </c>
      <c r="H4880" s="6">
        <f t="shared" si="459"/>
        <v>4447.3</v>
      </c>
      <c r="I4880" s="16">
        <f t="shared" si="460"/>
        <v>6398.293229774149</v>
      </c>
      <c r="J4880" s="10" t="b">
        <f t="shared" si="458"/>
        <v>1</v>
      </c>
      <c r="K4880" t="b">
        <f t="shared" si="461"/>
        <v>1</v>
      </c>
      <c r="N4880" s="4"/>
      <c r="O4880" s="17"/>
      <c r="P4880" s="17"/>
      <c r="Q4880" s="17"/>
      <c r="R4880" s="4"/>
    </row>
    <row r="4881" spans="1:18" x14ac:dyDescent="0.25">
      <c r="A4881" s="10">
        <v>45861.375</v>
      </c>
      <c r="B4881" s="5">
        <v>45861</v>
      </c>
      <c r="C4881" s="6">
        <v>61762.706727430559</v>
      </c>
      <c r="D4881" s="6">
        <v>15268.104550781251</v>
      </c>
      <c r="E4881" s="6">
        <v>33638</v>
      </c>
      <c r="F4881" s="16">
        <f t="shared" si="456"/>
        <v>24.720588458277941</v>
      </c>
      <c r="G4881" s="16">
        <f t="shared" si="457"/>
        <v>45.389454042396252</v>
      </c>
      <c r="H4881" s="6">
        <f t="shared" si="459"/>
        <v>10751.3</v>
      </c>
      <c r="I4881" s="16">
        <f t="shared" si="460"/>
        <v>238.02894967733184</v>
      </c>
      <c r="J4881" s="10" t="b">
        <f t="shared" si="458"/>
        <v>1</v>
      </c>
      <c r="K4881" t="b">
        <f t="shared" si="461"/>
        <v>1</v>
      </c>
      <c r="N4881" s="4"/>
      <c r="O4881" s="17"/>
      <c r="P4881" s="17"/>
      <c r="Q4881" s="17"/>
      <c r="R4881" s="4"/>
    </row>
    <row r="4882" spans="1:18" x14ac:dyDescent="0.25">
      <c r="A4882" s="10">
        <v>45861.416666666664</v>
      </c>
      <c r="B4882" s="5">
        <v>45861</v>
      </c>
      <c r="C4882" s="6">
        <v>66914.94713541666</v>
      </c>
      <c r="D4882" s="6">
        <v>20723.486516927082</v>
      </c>
      <c r="E4882" s="6">
        <v>33638</v>
      </c>
      <c r="F4882" s="16">
        <f t="shared" si="456"/>
        <v>30.969891487754879</v>
      </c>
      <c r="G4882" s="16">
        <f t="shared" si="457"/>
        <v>61.607368205384041</v>
      </c>
      <c r="H4882" s="6">
        <f t="shared" si="459"/>
        <v>5455.4</v>
      </c>
      <c r="I4882" s="16">
        <f t="shared" si="460"/>
        <v>35.730695855896883</v>
      </c>
      <c r="J4882" s="10" t="b">
        <f t="shared" si="458"/>
        <v>1</v>
      </c>
      <c r="K4882" t="b">
        <f t="shared" si="461"/>
        <v>1</v>
      </c>
      <c r="N4882" s="4"/>
      <c r="O4882" s="17"/>
      <c r="P4882" s="17"/>
      <c r="Q4882" s="17"/>
      <c r="R4882" s="4"/>
    </row>
    <row r="4883" spans="1:18" x14ac:dyDescent="0.25">
      <c r="A4883" s="10">
        <v>45861.458333333336</v>
      </c>
      <c r="B4883" s="5">
        <v>45861</v>
      </c>
      <c r="C4883" s="6">
        <v>70321.853142361113</v>
      </c>
      <c r="D4883" s="6">
        <v>23341.0825390625</v>
      </c>
      <c r="E4883" s="6">
        <v>33638</v>
      </c>
      <c r="F4883" s="16">
        <f t="shared" si="456"/>
        <v>33.191791023780752</v>
      </c>
      <c r="G4883" s="16">
        <f t="shared" si="457"/>
        <v>69.389031865932864</v>
      </c>
      <c r="H4883" s="6">
        <f t="shared" si="459"/>
        <v>2617.6</v>
      </c>
      <c r="I4883" s="16">
        <f t="shared" si="460"/>
        <v>12.631079224347344</v>
      </c>
      <c r="J4883" s="10" t="b">
        <f t="shared" si="458"/>
        <v>1</v>
      </c>
      <c r="K4883" t="b">
        <f t="shared" si="461"/>
        <v>1</v>
      </c>
      <c r="N4883" s="4"/>
      <c r="O4883" s="17"/>
      <c r="P4883" s="17"/>
      <c r="Q4883" s="17"/>
      <c r="R4883" s="4"/>
    </row>
    <row r="4884" spans="1:18" x14ac:dyDescent="0.25">
      <c r="A4884" s="10">
        <v>45861.5</v>
      </c>
      <c r="B4884" s="5">
        <v>45861</v>
      </c>
      <c r="C4884" s="6">
        <v>72799.368307291661</v>
      </c>
      <c r="D4884" s="6">
        <v>25021.053305121528</v>
      </c>
      <c r="E4884" s="6">
        <v>33638</v>
      </c>
      <c r="F4884" s="16">
        <f t="shared" si="456"/>
        <v>34.369876946604485</v>
      </c>
      <c r="G4884" s="16">
        <f t="shared" si="457"/>
        <v>74.383296584581501</v>
      </c>
      <c r="H4884" s="6">
        <f t="shared" si="459"/>
        <v>1680</v>
      </c>
      <c r="I4884" s="16">
        <f t="shared" si="460"/>
        <v>7.1976096103873228</v>
      </c>
      <c r="J4884" s="10" t="b">
        <f t="shared" si="458"/>
        <v>1</v>
      </c>
      <c r="K4884" t="b">
        <f t="shared" si="461"/>
        <v>1</v>
      </c>
      <c r="N4884" s="4"/>
      <c r="O4884" s="17"/>
      <c r="P4884" s="17"/>
      <c r="Q4884" s="17"/>
      <c r="R4884" s="4"/>
    </row>
    <row r="4885" spans="1:18" x14ac:dyDescent="0.25">
      <c r="A4885" s="10">
        <v>45861.541666666664</v>
      </c>
      <c r="B4885" s="5">
        <v>45861</v>
      </c>
      <c r="C4885" s="6">
        <v>75761.31149305556</v>
      </c>
      <c r="D4885" s="6">
        <v>26496.931438802083</v>
      </c>
      <c r="E4885" s="6">
        <v>33638</v>
      </c>
      <c r="F4885" s="16">
        <f t="shared" si="456"/>
        <v>34.974224860443243</v>
      </c>
      <c r="G4885" s="16">
        <f t="shared" si="457"/>
        <v>78.770828939895594</v>
      </c>
      <c r="H4885" s="6">
        <f t="shared" si="459"/>
        <v>1475.9</v>
      </c>
      <c r="I4885" s="16">
        <f t="shared" si="460"/>
        <v>5.8986325715468579</v>
      </c>
      <c r="J4885" s="10" t="b">
        <f t="shared" si="458"/>
        <v>1</v>
      </c>
      <c r="K4885" t="b">
        <f t="shared" si="461"/>
        <v>1</v>
      </c>
      <c r="N4885" s="4"/>
      <c r="O4885" s="17"/>
      <c r="P4885" s="17"/>
      <c r="Q4885" s="17"/>
      <c r="R4885" s="4"/>
    </row>
    <row r="4886" spans="1:18" x14ac:dyDescent="0.25">
      <c r="A4886" s="10">
        <v>45861.583333333336</v>
      </c>
      <c r="B4886" s="5">
        <v>45861</v>
      </c>
      <c r="C4886" s="6">
        <v>78517.114756944444</v>
      </c>
      <c r="D4886" s="6">
        <v>27281.379216579862</v>
      </c>
      <c r="E4886" s="6">
        <v>33638</v>
      </c>
      <c r="F4886" s="16">
        <f t="shared" si="456"/>
        <v>34.745773964098653</v>
      </c>
      <c r="G4886" s="16">
        <f t="shared" si="457"/>
        <v>81.102857531898039</v>
      </c>
      <c r="H4886" s="6">
        <f t="shared" si="459"/>
        <v>784.4</v>
      </c>
      <c r="I4886" s="16">
        <f t="shared" si="460"/>
        <v>2.9603427921896093</v>
      </c>
      <c r="J4886" s="10" t="b">
        <f t="shared" si="458"/>
        <v>1</v>
      </c>
      <c r="K4886" t="b">
        <f t="shared" si="461"/>
        <v>1</v>
      </c>
      <c r="N4886" s="4"/>
      <c r="O4886" s="17"/>
      <c r="P4886" s="17"/>
      <c r="Q4886" s="17"/>
      <c r="R4886" s="4"/>
    </row>
    <row r="4887" spans="1:18" x14ac:dyDescent="0.25">
      <c r="A4887" s="10">
        <v>45861.625</v>
      </c>
      <c r="B4887" s="5">
        <v>45861</v>
      </c>
      <c r="C4887" s="6">
        <v>79755.916874999995</v>
      </c>
      <c r="D4887" s="6">
        <v>27152.394817708333</v>
      </c>
      <c r="E4887" s="6">
        <v>33638</v>
      </c>
      <c r="F4887" s="16">
        <f t="shared" si="456"/>
        <v>34.044364207189531</v>
      </c>
      <c r="G4887" s="16">
        <f t="shared" si="457"/>
        <v>80.719409054368072</v>
      </c>
      <c r="H4887" s="6">
        <f t="shared" si="459"/>
        <v>-129</v>
      </c>
      <c r="I4887" s="16">
        <f t="shared" si="460"/>
        <v>-0.4728499940413648</v>
      </c>
      <c r="J4887" s="10" t="b">
        <f t="shared" si="458"/>
        <v>1</v>
      </c>
      <c r="K4887" t="b">
        <f t="shared" si="461"/>
        <v>1</v>
      </c>
      <c r="N4887" s="4"/>
      <c r="O4887" s="17"/>
      <c r="P4887" s="17"/>
      <c r="Q4887" s="17"/>
      <c r="R4887" s="4"/>
    </row>
    <row r="4888" spans="1:18" x14ac:dyDescent="0.25">
      <c r="A4888" s="10">
        <v>45861.666666666664</v>
      </c>
      <c r="B4888" s="5">
        <v>45861</v>
      </c>
      <c r="C4888" s="6">
        <v>80948.138437500005</v>
      </c>
      <c r="D4888" s="6">
        <v>25607.895410156249</v>
      </c>
      <c r="E4888" s="6">
        <v>33638</v>
      </c>
      <c r="F4888" s="16">
        <f t="shared" si="456"/>
        <v>31.634940474793112</v>
      </c>
      <c r="G4888" s="16">
        <f t="shared" si="457"/>
        <v>76.127877430751681</v>
      </c>
      <c r="H4888" s="6">
        <f t="shared" si="459"/>
        <v>-1544.5</v>
      </c>
      <c r="I4888" s="16">
        <f t="shared" si="460"/>
        <v>-5.6882643699358084</v>
      </c>
      <c r="J4888" s="10" t="b">
        <f t="shared" si="458"/>
        <v>1</v>
      </c>
      <c r="K4888" t="b">
        <f t="shared" si="461"/>
        <v>1</v>
      </c>
      <c r="N4888" s="4"/>
      <c r="O4888" s="17"/>
      <c r="P4888" s="17"/>
      <c r="Q4888" s="17"/>
      <c r="R4888" s="4"/>
    </row>
    <row r="4889" spans="1:18" x14ac:dyDescent="0.25">
      <c r="A4889" s="10">
        <v>45861.708333333336</v>
      </c>
      <c r="B4889" s="5">
        <v>45861</v>
      </c>
      <c r="C4889" s="6">
        <v>81325.548993055549</v>
      </c>
      <c r="D4889" s="6">
        <v>24191.049348958335</v>
      </c>
      <c r="E4889" s="6">
        <v>33638</v>
      </c>
      <c r="F4889" s="16">
        <f t="shared" si="456"/>
        <v>29.745940419073015</v>
      </c>
      <c r="G4889" s="16">
        <f t="shared" si="457"/>
        <v>71.915837294007773</v>
      </c>
      <c r="H4889" s="6">
        <f t="shared" si="459"/>
        <v>-1416.8</v>
      </c>
      <c r="I4889" s="16">
        <f t="shared" si="460"/>
        <v>-5.5326686449917641</v>
      </c>
      <c r="J4889" s="10" t="b">
        <f t="shared" si="458"/>
        <v>1</v>
      </c>
      <c r="K4889" t="b">
        <f t="shared" si="461"/>
        <v>1</v>
      </c>
      <c r="N4889" s="4"/>
      <c r="O4889" s="17"/>
      <c r="P4889" s="17"/>
      <c r="Q4889" s="17"/>
      <c r="R4889" s="4"/>
    </row>
    <row r="4890" spans="1:18" x14ac:dyDescent="0.25">
      <c r="A4890" s="10">
        <v>45861.75</v>
      </c>
      <c r="B4890" s="5">
        <v>45861</v>
      </c>
      <c r="C4890" s="6">
        <v>81565.198003472222</v>
      </c>
      <c r="D4890" s="6">
        <v>22274.65486545139</v>
      </c>
      <c r="E4890" s="6">
        <v>33638</v>
      </c>
      <c r="F4890" s="16">
        <f t="shared" si="456"/>
        <v>27.309018319925077</v>
      </c>
      <c r="G4890" s="16">
        <f t="shared" si="457"/>
        <v>66.218725445779754</v>
      </c>
      <c r="H4890" s="6">
        <f t="shared" si="459"/>
        <v>-1916.4</v>
      </c>
      <c r="I4890" s="16">
        <f t="shared" si="460"/>
        <v>-7.9219382853374238</v>
      </c>
      <c r="J4890" s="10" t="b">
        <f t="shared" si="458"/>
        <v>1</v>
      </c>
      <c r="K4890" t="b">
        <f t="shared" si="461"/>
        <v>1</v>
      </c>
      <c r="N4890" s="4"/>
      <c r="O4890" s="17"/>
      <c r="P4890" s="17"/>
      <c r="Q4890" s="17"/>
      <c r="R4890" s="4"/>
    </row>
    <row r="4891" spans="1:18" x14ac:dyDescent="0.25">
      <c r="A4891" s="10">
        <v>45861.791666666664</v>
      </c>
      <c r="B4891" s="5">
        <v>45861</v>
      </c>
      <c r="C4891" s="6">
        <v>80733.83303819444</v>
      </c>
      <c r="D4891" s="6">
        <v>18345.459523111978</v>
      </c>
      <c r="E4891" s="6">
        <v>33638</v>
      </c>
      <c r="F4891" s="16">
        <f t="shared" si="456"/>
        <v>22.72338477281626</v>
      </c>
      <c r="G4891" s="16">
        <f t="shared" si="457"/>
        <v>54.537902143742137</v>
      </c>
      <c r="H4891" s="6">
        <f t="shared" si="459"/>
        <v>-3929.2</v>
      </c>
      <c r="I4891" s="16">
        <f t="shared" si="460"/>
        <v>-17.639779488095677</v>
      </c>
      <c r="J4891" s="10" t="b">
        <f t="shared" si="458"/>
        <v>1</v>
      </c>
      <c r="K4891" t="b">
        <f t="shared" si="461"/>
        <v>1</v>
      </c>
      <c r="N4891" s="4"/>
      <c r="O4891" s="17"/>
      <c r="P4891" s="17"/>
      <c r="Q4891" s="17"/>
      <c r="R4891" s="4"/>
    </row>
    <row r="4892" spans="1:18" x14ac:dyDescent="0.25">
      <c r="A4892" s="10">
        <v>45861.833333333336</v>
      </c>
      <c r="B4892" s="5">
        <v>45861</v>
      </c>
      <c r="C4892" s="6">
        <v>80184.814184027782</v>
      </c>
      <c r="D4892" s="6">
        <v>7412.4241107855905</v>
      </c>
      <c r="E4892" s="6">
        <v>33638</v>
      </c>
      <c r="F4892" s="16">
        <f t="shared" si="456"/>
        <v>9.24417445649215</v>
      </c>
      <c r="G4892" s="16">
        <f t="shared" si="457"/>
        <v>22.035864530547567</v>
      </c>
      <c r="H4892" s="6">
        <f t="shared" si="459"/>
        <v>-10933</v>
      </c>
      <c r="I4892" s="16">
        <f t="shared" si="460"/>
        <v>-59.595127536742197</v>
      </c>
      <c r="J4892" s="10" t="b">
        <f t="shared" si="458"/>
        <v>1</v>
      </c>
      <c r="K4892" t="b">
        <f t="shared" si="461"/>
        <v>1</v>
      </c>
      <c r="N4892" s="4"/>
      <c r="O4892" s="17"/>
      <c r="P4892" s="17"/>
      <c r="Q4892" s="17"/>
      <c r="R4892" s="4"/>
    </row>
    <row r="4893" spans="1:18" x14ac:dyDescent="0.25">
      <c r="A4893" s="10">
        <v>45861.875</v>
      </c>
      <c r="B4893" s="5">
        <v>45861</v>
      </c>
      <c r="C4893" s="6">
        <v>78472.532834201382</v>
      </c>
      <c r="D4893" s="6">
        <v>406.52681367807088</v>
      </c>
      <c r="E4893" s="6">
        <v>33638</v>
      </c>
      <c r="F4893" s="16">
        <f t="shared" si="456"/>
        <v>0.5180498181917873</v>
      </c>
      <c r="G4893" s="16">
        <f t="shared" si="457"/>
        <v>1.2085344362865535</v>
      </c>
      <c r="H4893" s="6">
        <f t="shared" si="459"/>
        <v>-7005.9</v>
      </c>
      <c r="I4893" s="16">
        <f t="shared" si="460"/>
        <v>-94.515638815187728</v>
      </c>
      <c r="J4893" s="10" t="b">
        <f t="shared" si="458"/>
        <v>1</v>
      </c>
      <c r="K4893" t="b">
        <f t="shared" si="461"/>
        <v>1</v>
      </c>
      <c r="N4893" s="4"/>
      <c r="O4893" s="17"/>
      <c r="P4893" s="17"/>
      <c r="Q4893" s="17"/>
      <c r="R4893" s="4"/>
    </row>
    <row r="4894" spans="1:18" x14ac:dyDescent="0.25">
      <c r="A4894" s="10">
        <v>45861.916666666664</v>
      </c>
      <c r="B4894" s="5">
        <v>45861</v>
      </c>
      <c r="C4894" s="6">
        <v>76040.583776041662</v>
      </c>
      <c r="D4894" s="6">
        <v>0.2583077067964607</v>
      </c>
      <c r="E4894" s="6">
        <v>33638</v>
      </c>
      <c r="F4894" s="16">
        <f t="shared" si="456"/>
        <v>3.3969716428958625E-4</v>
      </c>
      <c r="G4894" s="16">
        <f t="shared" si="457"/>
        <v>7.6790447350157771E-4</v>
      </c>
      <c r="H4894" s="6">
        <f t="shared" si="459"/>
        <v>-406.3</v>
      </c>
      <c r="I4894" s="16">
        <f t="shared" si="460"/>
        <v>-99.94420695746517</v>
      </c>
      <c r="J4894" s="10" t="b">
        <f t="shared" si="458"/>
        <v>0</v>
      </c>
      <c r="K4894" t="b">
        <f t="shared" si="461"/>
        <v>1</v>
      </c>
      <c r="N4894" s="4"/>
      <c r="O4894" s="17"/>
      <c r="P4894" s="17"/>
      <c r="Q4894" s="17"/>
      <c r="R4894" s="4"/>
    </row>
    <row r="4895" spans="1:18" x14ac:dyDescent="0.25">
      <c r="A4895" s="10">
        <v>45861.958333333336</v>
      </c>
      <c r="B4895" s="5">
        <v>45861</v>
      </c>
      <c r="C4895" s="6">
        <v>72178.590963541661</v>
      </c>
      <c r="D4895" s="6">
        <v>0.28336545405288538</v>
      </c>
      <c r="E4895" s="6">
        <v>33638</v>
      </c>
      <c r="F4895" s="16">
        <f t="shared" si="456"/>
        <v>3.9258934023250324E-4</v>
      </c>
      <c r="G4895" s="16">
        <f t="shared" si="457"/>
        <v>8.4239685490482611E-4</v>
      </c>
      <c r="H4895" s="6">
        <f t="shared" si="459"/>
        <v>0</v>
      </c>
      <c r="I4895" s="16">
        <f t="shared" si="460"/>
        <v>0</v>
      </c>
      <c r="J4895" s="10" t="b">
        <f t="shared" si="458"/>
        <v>0</v>
      </c>
      <c r="K4895" t="b">
        <f t="shared" si="461"/>
        <v>0</v>
      </c>
      <c r="N4895" s="4"/>
      <c r="O4895" s="17"/>
      <c r="P4895" s="17"/>
      <c r="Q4895" s="17"/>
      <c r="R4895" s="4"/>
    </row>
    <row r="4896" spans="1:18" x14ac:dyDescent="0.25">
      <c r="A4896" s="10">
        <v>45862</v>
      </c>
      <c r="B4896" s="5">
        <v>45862</v>
      </c>
      <c r="C4896" s="6">
        <v>67749.466640625003</v>
      </c>
      <c r="D4896" s="6">
        <v>0.24013221758935185</v>
      </c>
      <c r="E4896" s="6">
        <v>33638</v>
      </c>
      <c r="F4896" s="16">
        <f t="shared" si="456"/>
        <v>3.5444148787639308E-4</v>
      </c>
      <c r="G4896" s="16">
        <f t="shared" si="457"/>
        <v>7.138718639317196E-4</v>
      </c>
      <c r="H4896" s="6">
        <f t="shared" si="459"/>
        <v>0</v>
      </c>
      <c r="I4896" s="16">
        <f t="shared" si="460"/>
        <v>0</v>
      </c>
      <c r="J4896" s="10" t="b">
        <f t="shared" si="458"/>
        <v>0</v>
      </c>
      <c r="K4896" t="b">
        <f t="shared" si="461"/>
        <v>0</v>
      </c>
      <c r="N4896" s="4"/>
      <c r="O4896" s="17"/>
      <c r="P4896" s="17"/>
      <c r="Q4896" s="17"/>
      <c r="R4896" s="4"/>
    </row>
    <row r="4897" spans="1:18" x14ac:dyDescent="0.25">
      <c r="A4897" s="10">
        <v>45862.041666666664</v>
      </c>
      <c r="B4897" s="5">
        <v>45862</v>
      </c>
      <c r="C4897" s="6">
        <v>63898.703810763887</v>
      </c>
      <c r="D4897" s="6">
        <v>0.27399142396118908</v>
      </c>
      <c r="E4897" s="6">
        <v>33638</v>
      </c>
      <c r="F4897" s="16">
        <f t="shared" si="456"/>
        <v>4.2879026900547959E-4</v>
      </c>
      <c r="G4897" s="16">
        <f t="shared" si="457"/>
        <v>8.1452947250487272E-4</v>
      </c>
      <c r="H4897" s="6">
        <f t="shared" si="459"/>
        <v>0</v>
      </c>
      <c r="I4897" s="16">
        <f t="shared" si="460"/>
        <v>0</v>
      </c>
      <c r="J4897" s="10" t="b">
        <f t="shared" si="458"/>
        <v>0</v>
      </c>
      <c r="K4897" t="b">
        <f t="shared" si="461"/>
        <v>0</v>
      </c>
      <c r="N4897" s="4"/>
      <c r="O4897" s="17"/>
      <c r="P4897" s="17"/>
      <c r="Q4897" s="17"/>
      <c r="R4897" s="4"/>
    </row>
    <row r="4898" spans="1:18" x14ac:dyDescent="0.25">
      <c r="A4898" s="10">
        <v>45862.083333333336</v>
      </c>
      <c r="B4898" s="5">
        <v>45862</v>
      </c>
      <c r="C4898" s="6">
        <v>60163.308229166665</v>
      </c>
      <c r="D4898" s="6">
        <v>0.33729947368303936</v>
      </c>
      <c r="E4898" s="6">
        <v>33638</v>
      </c>
      <c r="F4898" s="16">
        <f t="shared" si="456"/>
        <v>5.6063983781982159E-4</v>
      </c>
      <c r="G4898" s="16">
        <f t="shared" si="457"/>
        <v>1.0027334374309988E-3</v>
      </c>
      <c r="H4898" s="6">
        <f t="shared" si="459"/>
        <v>0.1</v>
      </c>
      <c r="I4898" s="16">
        <f t="shared" si="460"/>
        <v>36.497492715014687</v>
      </c>
      <c r="J4898" s="10" t="b">
        <f t="shared" si="458"/>
        <v>0</v>
      </c>
      <c r="K4898" t="b">
        <f t="shared" si="461"/>
        <v>0</v>
      </c>
      <c r="N4898" s="4"/>
      <c r="O4898" s="17"/>
      <c r="P4898" s="17"/>
      <c r="Q4898" s="17"/>
      <c r="R4898" s="4"/>
    </row>
    <row r="4899" spans="1:18" x14ac:dyDescent="0.25">
      <c r="A4899" s="10">
        <v>45862.125</v>
      </c>
      <c r="B4899" s="5">
        <v>45862</v>
      </c>
      <c r="C4899" s="6">
        <v>57814.371167534722</v>
      </c>
      <c r="D4899" s="6">
        <v>0.36469931167032982</v>
      </c>
      <c r="E4899" s="6">
        <v>33638</v>
      </c>
      <c r="F4899" s="16">
        <f t="shared" si="456"/>
        <v>6.3081082489594613E-4</v>
      </c>
      <c r="G4899" s="16">
        <f t="shared" si="457"/>
        <v>1.0841884525546401E-3</v>
      </c>
      <c r="H4899" s="6">
        <f t="shared" si="459"/>
        <v>0</v>
      </c>
      <c r="I4899" s="16">
        <f t="shared" si="460"/>
        <v>0</v>
      </c>
      <c r="J4899" s="10" t="b">
        <f t="shared" si="458"/>
        <v>0</v>
      </c>
      <c r="K4899" t="b">
        <f t="shared" si="461"/>
        <v>0</v>
      </c>
      <c r="N4899" s="4"/>
      <c r="O4899" s="17"/>
      <c r="P4899" s="17"/>
      <c r="Q4899" s="17"/>
      <c r="R4899" s="4"/>
    </row>
    <row r="4900" spans="1:18" x14ac:dyDescent="0.25">
      <c r="A4900" s="10">
        <v>45862.166666666664</v>
      </c>
      <c r="B4900" s="5">
        <v>45862</v>
      </c>
      <c r="C4900" s="6">
        <v>56496.35944010417</v>
      </c>
      <c r="D4900" s="6">
        <v>0.32588159071074591</v>
      </c>
      <c r="E4900" s="6">
        <v>33638</v>
      </c>
      <c r="F4900" s="16">
        <f t="shared" si="456"/>
        <v>5.7681874361521703E-4</v>
      </c>
      <c r="G4900" s="16">
        <f t="shared" si="457"/>
        <v>9.6879003124664337E-4</v>
      </c>
      <c r="H4900" s="6">
        <f t="shared" si="459"/>
        <v>0</v>
      </c>
      <c r="I4900" s="16">
        <f t="shared" si="460"/>
        <v>0</v>
      </c>
      <c r="J4900" s="10" t="b">
        <f t="shared" si="458"/>
        <v>0</v>
      </c>
      <c r="K4900" t="b">
        <f t="shared" si="461"/>
        <v>0</v>
      </c>
      <c r="N4900" s="4"/>
      <c r="O4900" s="17"/>
      <c r="P4900" s="17"/>
      <c r="Q4900" s="17"/>
      <c r="R4900" s="4"/>
    </row>
    <row r="4901" spans="1:18" x14ac:dyDescent="0.25">
      <c r="A4901" s="10">
        <v>45862.208333333336</v>
      </c>
      <c r="B4901" s="5">
        <v>45862</v>
      </c>
      <c r="C4901" s="6">
        <v>55719.231142578123</v>
      </c>
      <c r="D4901" s="6">
        <v>0.43534008300966687</v>
      </c>
      <c r="E4901" s="6">
        <v>33638</v>
      </c>
      <c r="F4901" s="16">
        <f t="shared" si="456"/>
        <v>7.8131028386893803E-4</v>
      </c>
      <c r="G4901" s="16">
        <f t="shared" si="457"/>
        <v>1.2941913401797575E-3</v>
      </c>
      <c r="H4901" s="6">
        <f t="shared" si="459"/>
        <v>0.1</v>
      </c>
      <c r="I4901" s="16">
        <f t="shared" si="460"/>
        <v>30.685992351363133</v>
      </c>
      <c r="J4901" s="10" t="b">
        <f t="shared" si="458"/>
        <v>0</v>
      </c>
      <c r="K4901" t="b">
        <f t="shared" si="461"/>
        <v>0</v>
      </c>
      <c r="N4901" s="4"/>
      <c r="O4901" s="17"/>
      <c r="P4901" s="17"/>
      <c r="Q4901" s="17"/>
      <c r="R4901" s="4"/>
    </row>
    <row r="4902" spans="1:18" x14ac:dyDescent="0.25">
      <c r="A4902" s="10">
        <v>45862.25</v>
      </c>
      <c r="B4902" s="5">
        <v>45862</v>
      </c>
      <c r="C4902" s="6">
        <v>56070.739654947916</v>
      </c>
      <c r="D4902" s="6">
        <v>0.37559473388724857</v>
      </c>
      <c r="E4902" s="6">
        <v>33638</v>
      </c>
      <c r="F4902" s="16">
        <f t="shared" si="456"/>
        <v>6.6985871097583155E-4</v>
      </c>
      <c r="G4902" s="16">
        <f t="shared" si="457"/>
        <v>1.1165786725942344E-3</v>
      </c>
      <c r="H4902" s="6">
        <f t="shared" si="459"/>
        <v>-0.1</v>
      </c>
      <c r="I4902" s="16">
        <f t="shared" si="460"/>
        <v>-22.970547372680009</v>
      </c>
      <c r="J4902" s="10" t="b">
        <f t="shared" si="458"/>
        <v>0</v>
      </c>
      <c r="K4902" t="b">
        <f t="shared" si="461"/>
        <v>0</v>
      </c>
      <c r="N4902" s="4"/>
      <c r="O4902" s="17"/>
      <c r="P4902" s="17"/>
      <c r="Q4902" s="17"/>
      <c r="R4902" s="4"/>
    </row>
    <row r="4903" spans="1:18" x14ac:dyDescent="0.25">
      <c r="A4903" s="10">
        <v>45862.291666666664</v>
      </c>
      <c r="B4903" s="5">
        <v>45862</v>
      </c>
      <c r="C4903" s="6">
        <v>56637.430164930556</v>
      </c>
      <c r="D4903" s="6">
        <v>50.055853548149265</v>
      </c>
      <c r="E4903" s="6">
        <v>33638</v>
      </c>
      <c r="F4903" s="16">
        <f t="shared" si="456"/>
        <v>8.837945754668694E-2</v>
      </c>
      <c r="G4903" s="16">
        <f t="shared" si="457"/>
        <v>0.14880746045588103</v>
      </c>
      <c r="H4903" s="6">
        <f t="shared" si="459"/>
        <v>49.7</v>
      </c>
      <c r="I4903" s="16">
        <f t="shared" si="460"/>
        <v>13232.347398917384</v>
      </c>
      <c r="J4903" s="10" t="b">
        <f t="shared" si="458"/>
        <v>1</v>
      </c>
      <c r="K4903" t="b">
        <f t="shared" si="461"/>
        <v>1</v>
      </c>
      <c r="N4903" s="4"/>
      <c r="O4903" s="17"/>
      <c r="P4903" s="17"/>
      <c r="Q4903" s="17"/>
      <c r="R4903" s="4"/>
    </row>
    <row r="4904" spans="1:18" x14ac:dyDescent="0.25">
      <c r="A4904" s="10">
        <v>45862.333333333336</v>
      </c>
      <c r="B4904" s="5">
        <v>45862</v>
      </c>
      <c r="C4904" s="6">
        <v>57953.973250868054</v>
      </c>
      <c r="D4904" s="6">
        <v>4925.2826193915471</v>
      </c>
      <c r="E4904" s="6">
        <v>33638</v>
      </c>
      <c r="F4904" s="16">
        <f t="shared" si="456"/>
        <v>8.4986107821654393</v>
      </c>
      <c r="G4904" s="16">
        <f t="shared" si="457"/>
        <v>14.642019797227979</v>
      </c>
      <c r="H4904" s="6">
        <f t="shared" si="459"/>
        <v>4875.2</v>
      </c>
      <c r="I4904" s="16">
        <f t="shared" si="460"/>
        <v>9739.5202647188762</v>
      </c>
      <c r="J4904" s="10" t="b">
        <f t="shared" si="458"/>
        <v>1</v>
      </c>
      <c r="K4904" t="b">
        <f t="shared" si="461"/>
        <v>1</v>
      </c>
      <c r="N4904" s="4"/>
      <c r="O4904" s="17"/>
      <c r="P4904" s="17"/>
      <c r="Q4904" s="17"/>
      <c r="R4904" s="4"/>
    </row>
    <row r="4905" spans="1:18" x14ac:dyDescent="0.25">
      <c r="A4905" s="10">
        <v>45862.375</v>
      </c>
      <c r="B4905" s="5">
        <v>45862</v>
      </c>
      <c r="C4905" s="6">
        <v>63658.500195312503</v>
      </c>
      <c r="D4905" s="6">
        <v>18233.76717013889</v>
      </c>
      <c r="E4905" s="6">
        <v>33638</v>
      </c>
      <c r="F4905" s="16">
        <f t="shared" si="456"/>
        <v>28.643098901474801</v>
      </c>
      <c r="G4905" s="16">
        <f t="shared" si="457"/>
        <v>54.205859950469382</v>
      </c>
      <c r="H4905" s="6">
        <f t="shared" si="459"/>
        <v>13308.5</v>
      </c>
      <c r="I4905" s="16">
        <f t="shared" si="460"/>
        <v>270.2078444717572</v>
      </c>
      <c r="J4905" s="10" t="b">
        <f t="shared" si="458"/>
        <v>1</v>
      </c>
      <c r="K4905" t="b">
        <f t="shared" si="461"/>
        <v>1</v>
      </c>
      <c r="N4905" s="4"/>
      <c r="O4905" s="17"/>
      <c r="P4905" s="17"/>
      <c r="Q4905" s="17"/>
      <c r="R4905" s="4"/>
    </row>
    <row r="4906" spans="1:18" x14ac:dyDescent="0.25">
      <c r="A4906" s="10">
        <v>45862.416666666664</v>
      </c>
      <c r="B4906" s="5">
        <v>45862</v>
      </c>
      <c r="C4906" s="6">
        <v>67731.632092013882</v>
      </c>
      <c r="D4906" s="6">
        <v>24663.619824218749</v>
      </c>
      <c r="E4906" s="6">
        <v>33638</v>
      </c>
      <c r="F4906" s="16">
        <f t="shared" si="456"/>
        <v>36.413739138476771</v>
      </c>
      <c r="G4906" s="16">
        <f t="shared" si="457"/>
        <v>73.320708199710893</v>
      </c>
      <c r="H4906" s="6">
        <f t="shared" si="459"/>
        <v>6429.9</v>
      </c>
      <c r="I4906" s="16">
        <f t="shared" si="460"/>
        <v>35.263694770272878</v>
      </c>
      <c r="J4906" s="10" t="b">
        <f t="shared" si="458"/>
        <v>1</v>
      </c>
      <c r="K4906" t="b">
        <f t="shared" si="461"/>
        <v>1</v>
      </c>
      <c r="N4906" s="4"/>
      <c r="O4906" s="17"/>
      <c r="P4906" s="17"/>
      <c r="Q4906" s="17"/>
      <c r="R4906" s="4"/>
    </row>
    <row r="4907" spans="1:18" x14ac:dyDescent="0.25">
      <c r="A4907" s="10">
        <v>45862.458333333336</v>
      </c>
      <c r="B4907" s="5">
        <v>45862</v>
      </c>
      <c r="C4907" s="6">
        <v>70155.75349826389</v>
      </c>
      <c r="D4907" s="6">
        <v>26967.421846788195</v>
      </c>
      <c r="E4907" s="6">
        <v>33638</v>
      </c>
      <c r="F4907" s="16">
        <f t="shared" si="456"/>
        <v>38.439358858080745</v>
      </c>
      <c r="G4907" s="16">
        <f t="shared" si="457"/>
        <v>80.169516162638075</v>
      </c>
      <c r="H4907" s="6">
        <f t="shared" si="459"/>
        <v>2303.8000000000002</v>
      </c>
      <c r="I4907" s="16">
        <f t="shared" si="460"/>
        <v>9.3408835216384372</v>
      </c>
      <c r="J4907" s="10" t="b">
        <f t="shared" si="458"/>
        <v>1</v>
      </c>
      <c r="K4907" t="b">
        <f t="shared" si="461"/>
        <v>1</v>
      </c>
      <c r="N4907" s="4"/>
      <c r="O4907" s="17"/>
      <c r="P4907" s="17"/>
      <c r="Q4907" s="17"/>
      <c r="R4907" s="4"/>
    </row>
    <row r="4908" spans="1:18" x14ac:dyDescent="0.25">
      <c r="A4908" s="10">
        <v>45862.5</v>
      </c>
      <c r="B4908" s="5">
        <v>45862</v>
      </c>
      <c r="C4908" s="6">
        <v>73639.038611111115</v>
      </c>
      <c r="D4908" s="6">
        <v>28081.637569444443</v>
      </c>
      <c r="E4908" s="6">
        <v>33638</v>
      </c>
      <c r="F4908" s="16">
        <f t="shared" si="456"/>
        <v>38.134171899967349</v>
      </c>
      <c r="G4908" s="16">
        <f t="shared" si="457"/>
        <v>83.481888249730801</v>
      </c>
      <c r="H4908" s="6">
        <f t="shared" si="459"/>
        <v>1114.2</v>
      </c>
      <c r="I4908" s="16">
        <f t="shared" si="460"/>
        <v>4.1316519107023968</v>
      </c>
      <c r="J4908" s="10" t="b">
        <f t="shared" si="458"/>
        <v>1</v>
      </c>
      <c r="K4908" t="b">
        <f t="shared" si="461"/>
        <v>1</v>
      </c>
      <c r="N4908" s="4"/>
      <c r="O4908" s="17"/>
      <c r="P4908" s="17"/>
      <c r="Q4908" s="17"/>
      <c r="R4908" s="4"/>
    </row>
    <row r="4909" spans="1:18" x14ac:dyDescent="0.25">
      <c r="A4909" s="10">
        <v>45862.541666666664</v>
      </c>
      <c r="B4909" s="5">
        <v>45862</v>
      </c>
      <c r="C4909" s="6">
        <v>77064.214340277773</v>
      </c>
      <c r="D4909" s="6">
        <v>28177.271927083333</v>
      </c>
      <c r="E4909" s="6">
        <v>33638</v>
      </c>
      <c r="F4909" s="16">
        <f t="shared" si="456"/>
        <v>36.563367534853882</v>
      </c>
      <c r="G4909" s="16">
        <f t="shared" si="457"/>
        <v>83.766192779247675</v>
      </c>
      <c r="H4909" s="6">
        <f t="shared" si="459"/>
        <v>95.6</v>
      </c>
      <c r="I4909" s="16">
        <f t="shared" si="460"/>
        <v>0.34043598690990196</v>
      </c>
      <c r="J4909" s="10" t="b">
        <f t="shared" si="458"/>
        <v>1</v>
      </c>
      <c r="K4909" t="b">
        <f t="shared" si="461"/>
        <v>1</v>
      </c>
      <c r="N4909" s="4"/>
      <c r="O4909" s="17"/>
      <c r="P4909" s="17"/>
      <c r="Q4909" s="17"/>
      <c r="R4909" s="4"/>
    </row>
    <row r="4910" spans="1:18" x14ac:dyDescent="0.25">
      <c r="A4910" s="10">
        <v>45862.583333333336</v>
      </c>
      <c r="B4910" s="5">
        <v>45862</v>
      </c>
      <c r="C4910" s="6">
        <v>80265.029218750002</v>
      </c>
      <c r="D4910" s="6">
        <v>28086.544401041665</v>
      </c>
      <c r="E4910" s="6">
        <v>33638</v>
      </c>
      <c r="F4910" s="16">
        <f t="shared" si="456"/>
        <v>34.99225587334692</v>
      </c>
      <c r="G4910" s="16">
        <f t="shared" si="457"/>
        <v>83.496475417806252</v>
      </c>
      <c r="H4910" s="6">
        <f t="shared" si="459"/>
        <v>-90.7</v>
      </c>
      <c r="I4910" s="16">
        <f t="shared" si="460"/>
        <v>-0.32189063666174611</v>
      </c>
      <c r="J4910" s="10" t="b">
        <f t="shared" si="458"/>
        <v>1</v>
      </c>
      <c r="K4910" t="b">
        <f t="shared" si="461"/>
        <v>1</v>
      </c>
      <c r="N4910" s="4"/>
      <c r="O4910" s="17"/>
      <c r="P4910" s="17"/>
      <c r="Q4910" s="17"/>
      <c r="R4910" s="4"/>
    </row>
    <row r="4911" spans="1:18" x14ac:dyDescent="0.25">
      <c r="A4911" s="10">
        <v>45862.625</v>
      </c>
      <c r="B4911" s="5">
        <v>45862</v>
      </c>
      <c r="C4911" s="6">
        <v>80982.125824652772</v>
      </c>
      <c r="D4911" s="6">
        <v>27499.419646267361</v>
      </c>
      <c r="E4911" s="6">
        <v>33638</v>
      </c>
      <c r="F4911" s="16">
        <f t="shared" si="456"/>
        <v>33.957394136344</v>
      </c>
      <c r="G4911" s="16">
        <f t="shared" si="457"/>
        <v>81.751054302477442</v>
      </c>
      <c r="H4911" s="6">
        <f t="shared" si="459"/>
        <v>-587.1</v>
      </c>
      <c r="I4911" s="16">
        <f t="shared" si="460"/>
        <v>-2.0903247890410679</v>
      </c>
      <c r="J4911" s="10" t="b">
        <f t="shared" si="458"/>
        <v>1</v>
      </c>
      <c r="K4911" t="b">
        <f t="shared" si="461"/>
        <v>1</v>
      </c>
      <c r="N4911" s="4"/>
      <c r="O4911" s="17"/>
      <c r="P4911" s="17"/>
      <c r="Q4911" s="17"/>
      <c r="R4911" s="4"/>
    </row>
    <row r="4912" spans="1:18" x14ac:dyDescent="0.25">
      <c r="A4912" s="10">
        <v>45862.666666666664</v>
      </c>
      <c r="B4912" s="5">
        <v>45862</v>
      </c>
      <c r="C4912" s="6">
        <v>81871.074010416662</v>
      </c>
      <c r="D4912" s="6">
        <v>25958.022484809029</v>
      </c>
      <c r="E4912" s="6">
        <v>33638</v>
      </c>
      <c r="F4912" s="16">
        <f t="shared" si="456"/>
        <v>31.705975277063452</v>
      </c>
      <c r="G4912" s="16">
        <f t="shared" si="457"/>
        <v>77.168745123993787</v>
      </c>
      <c r="H4912" s="6">
        <f t="shared" si="459"/>
        <v>-1541.4</v>
      </c>
      <c r="I4912" s="16">
        <f t="shared" si="460"/>
        <v>-5.6052092001484191</v>
      </c>
      <c r="J4912" s="10" t="b">
        <f t="shared" si="458"/>
        <v>1</v>
      </c>
      <c r="K4912" t="b">
        <f t="shared" si="461"/>
        <v>1</v>
      </c>
      <c r="N4912" s="4"/>
      <c r="O4912" s="17"/>
      <c r="P4912" s="17"/>
      <c r="Q4912" s="17"/>
      <c r="R4912" s="4"/>
    </row>
    <row r="4913" spans="1:18" x14ac:dyDescent="0.25">
      <c r="A4913" s="10">
        <v>45862.708333333336</v>
      </c>
      <c r="B4913" s="5">
        <v>45862</v>
      </c>
      <c r="C4913" s="6">
        <v>81947.239014756939</v>
      </c>
      <c r="D4913" s="6">
        <v>24517.101295030381</v>
      </c>
      <c r="E4913" s="6">
        <v>33638</v>
      </c>
      <c r="F4913" s="16">
        <f t="shared" si="456"/>
        <v>29.918154156011745</v>
      </c>
      <c r="G4913" s="16">
        <f t="shared" si="457"/>
        <v>72.88513376250188</v>
      </c>
      <c r="H4913" s="6">
        <f t="shared" si="459"/>
        <v>-1440.9</v>
      </c>
      <c r="I4913" s="16">
        <f t="shared" si="460"/>
        <v>-5.5508850908933196</v>
      </c>
      <c r="J4913" s="10" t="b">
        <f t="shared" si="458"/>
        <v>1</v>
      </c>
      <c r="K4913" t="b">
        <f t="shared" si="461"/>
        <v>1</v>
      </c>
      <c r="N4913" s="4"/>
      <c r="O4913" s="17"/>
      <c r="P4913" s="17"/>
      <c r="Q4913" s="17"/>
      <c r="R4913" s="4"/>
    </row>
    <row r="4914" spans="1:18" x14ac:dyDescent="0.25">
      <c r="A4914" s="10">
        <v>45862.75</v>
      </c>
      <c r="B4914" s="5">
        <v>45862</v>
      </c>
      <c r="C4914" s="6">
        <v>81862.57825520834</v>
      </c>
      <c r="D4914" s="6">
        <v>21660.385913085938</v>
      </c>
      <c r="E4914" s="6">
        <v>33638</v>
      </c>
      <c r="F4914" s="16">
        <f t="shared" si="456"/>
        <v>26.459447496949366</v>
      </c>
      <c r="G4914" s="16">
        <f t="shared" si="457"/>
        <v>64.392609290344069</v>
      </c>
      <c r="H4914" s="6">
        <f t="shared" si="459"/>
        <v>-2856.7</v>
      </c>
      <c r="I4914" s="16">
        <f t="shared" si="460"/>
        <v>-11.651866856621639</v>
      </c>
      <c r="J4914" s="10" t="b">
        <f t="shared" si="458"/>
        <v>1</v>
      </c>
      <c r="K4914" t="b">
        <f t="shared" si="461"/>
        <v>1</v>
      </c>
      <c r="N4914" s="4"/>
      <c r="O4914" s="17"/>
      <c r="P4914" s="17"/>
      <c r="Q4914" s="17"/>
      <c r="R4914" s="4"/>
    </row>
    <row r="4915" spans="1:18" x14ac:dyDescent="0.25">
      <c r="A4915" s="10">
        <v>45862.791666666664</v>
      </c>
      <c r="B4915" s="5">
        <v>45862</v>
      </c>
      <c r="C4915" s="6">
        <v>81157.800568576393</v>
      </c>
      <c r="D4915" s="6">
        <v>17106.326746419272</v>
      </c>
      <c r="E4915" s="6">
        <v>33638</v>
      </c>
      <c r="F4915" s="16">
        <f t="shared" si="456"/>
        <v>21.077858969286432</v>
      </c>
      <c r="G4915" s="16">
        <f t="shared" si="457"/>
        <v>50.854173097149868</v>
      </c>
      <c r="H4915" s="6">
        <f t="shared" si="459"/>
        <v>-4554.1000000000004</v>
      </c>
      <c r="I4915" s="16">
        <f t="shared" si="460"/>
        <v>-21.025017828739053</v>
      </c>
      <c r="J4915" s="10" t="b">
        <f t="shared" si="458"/>
        <v>1</v>
      </c>
      <c r="K4915" t="b">
        <f t="shared" si="461"/>
        <v>1</v>
      </c>
      <c r="N4915" s="4"/>
      <c r="O4915" s="17"/>
      <c r="P4915" s="17"/>
      <c r="Q4915" s="17"/>
      <c r="R4915" s="4"/>
    </row>
    <row r="4916" spans="1:18" x14ac:dyDescent="0.25">
      <c r="A4916" s="10">
        <v>45862.833333333336</v>
      </c>
      <c r="B4916" s="5">
        <v>45862</v>
      </c>
      <c r="C4916" s="6">
        <v>80619.751701388886</v>
      </c>
      <c r="D4916" s="6">
        <v>7865.4878735351558</v>
      </c>
      <c r="E4916" s="6">
        <v>33638</v>
      </c>
      <c r="F4916" s="16">
        <f t="shared" si="456"/>
        <v>9.7562789608537734</v>
      </c>
      <c r="G4916" s="16">
        <f t="shared" si="457"/>
        <v>23.382745328304765</v>
      </c>
      <c r="H4916" s="6">
        <f t="shared" si="459"/>
        <v>-9240.7999999999993</v>
      </c>
      <c r="I4916" s="16">
        <f t="shared" si="460"/>
        <v>-54.019779564507033</v>
      </c>
      <c r="J4916" s="10" t="b">
        <f t="shared" si="458"/>
        <v>1</v>
      </c>
      <c r="K4916" t="b">
        <f t="shared" si="461"/>
        <v>1</v>
      </c>
      <c r="N4916" s="4"/>
      <c r="O4916" s="17"/>
      <c r="P4916" s="17"/>
      <c r="Q4916" s="17"/>
      <c r="R4916" s="4"/>
    </row>
    <row r="4917" spans="1:18" x14ac:dyDescent="0.25">
      <c r="A4917" s="10">
        <v>45862.875</v>
      </c>
      <c r="B4917" s="5">
        <v>45862</v>
      </c>
      <c r="C4917" s="6">
        <v>78607.531015625005</v>
      </c>
      <c r="D4917" s="6">
        <v>442.81422750250852</v>
      </c>
      <c r="E4917" s="6">
        <v>33638</v>
      </c>
      <c r="F4917" s="16">
        <f t="shared" si="456"/>
        <v>0.56332290530087925</v>
      </c>
      <c r="G4917" s="16">
        <f t="shared" si="457"/>
        <v>1.3164106888117859</v>
      </c>
      <c r="H4917" s="6">
        <f t="shared" si="459"/>
        <v>-7422.7</v>
      </c>
      <c r="I4917" s="16">
        <f t="shared" si="460"/>
        <v>-94.370497028862061</v>
      </c>
      <c r="J4917" s="10" t="b">
        <f t="shared" si="458"/>
        <v>1</v>
      </c>
      <c r="K4917" t="b">
        <f t="shared" si="461"/>
        <v>1</v>
      </c>
      <c r="N4917" s="4"/>
      <c r="O4917" s="17"/>
      <c r="P4917" s="17"/>
      <c r="Q4917" s="17"/>
      <c r="R4917" s="4"/>
    </row>
    <row r="4918" spans="1:18" x14ac:dyDescent="0.25">
      <c r="A4918" s="10">
        <v>45862.916666666664</v>
      </c>
      <c r="B4918" s="5">
        <v>45862</v>
      </c>
      <c r="C4918" s="6">
        <v>75830.43953993055</v>
      </c>
      <c r="D4918" s="6">
        <v>0.14757374240188964</v>
      </c>
      <c r="E4918" s="6">
        <v>33638</v>
      </c>
      <c r="F4918" s="16">
        <f t="shared" si="456"/>
        <v>1.9461016354017138E-4</v>
      </c>
      <c r="G4918" s="16">
        <f t="shared" si="457"/>
        <v>4.3871140496429527E-4</v>
      </c>
      <c r="H4918" s="6">
        <f t="shared" si="459"/>
        <v>-442.7</v>
      </c>
      <c r="I4918" s="16">
        <f t="shared" si="460"/>
        <v>-99.974204193222789</v>
      </c>
      <c r="J4918" s="10" t="b">
        <f t="shared" si="458"/>
        <v>0</v>
      </c>
      <c r="K4918" t="b">
        <f t="shared" si="461"/>
        <v>1</v>
      </c>
      <c r="N4918" s="4"/>
      <c r="O4918" s="17"/>
      <c r="P4918" s="17"/>
      <c r="Q4918" s="17"/>
      <c r="R4918" s="4"/>
    </row>
    <row r="4919" spans="1:18" x14ac:dyDescent="0.25">
      <c r="A4919" s="10">
        <v>45862.958333333336</v>
      </c>
      <c r="B4919" s="5">
        <v>45862</v>
      </c>
      <c r="C4919" s="6">
        <v>71724.061866319447</v>
      </c>
      <c r="D4919" s="6">
        <v>0.27147079178028638</v>
      </c>
      <c r="E4919" s="6">
        <v>33638</v>
      </c>
      <c r="F4919" s="16">
        <f t="shared" si="456"/>
        <v>3.7849333224637829E-4</v>
      </c>
      <c r="G4919" s="16">
        <f t="shared" si="457"/>
        <v>8.0703606570035793E-4</v>
      </c>
      <c r="H4919" s="6">
        <f t="shared" si="459"/>
        <v>0.1</v>
      </c>
      <c r="I4919" s="16">
        <f t="shared" si="460"/>
        <v>67.762732293979923</v>
      </c>
      <c r="J4919" s="10" t="b">
        <f t="shared" si="458"/>
        <v>0</v>
      </c>
      <c r="K4919" t="b">
        <f t="shared" si="461"/>
        <v>0</v>
      </c>
      <c r="N4919" s="4"/>
      <c r="O4919" s="17"/>
      <c r="P4919" s="17"/>
      <c r="Q4919" s="17"/>
      <c r="R4919" s="4"/>
    </row>
    <row r="4920" spans="1:18" x14ac:dyDescent="0.25">
      <c r="A4920" s="10">
        <v>45863</v>
      </c>
      <c r="B4920" s="5">
        <v>45863</v>
      </c>
      <c r="C4920" s="6">
        <v>67624.751666666663</v>
      </c>
      <c r="D4920" s="6">
        <v>0.20616089888744885</v>
      </c>
      <c r="E4920" s="6">
        <v>33638</v>
      </c>
      <c r="F4920" s="16">
        <f t="shared" si="456"/>
        <v>3.048601197142272E-4</v>
      </c>
      <c r="G4920" s="16">
        <f t="shared" si="457"/>
        <v>6.1288096464548675E-4</v>
      </c>
      <c r="H4920" s="6">
        <f t="shared" si="459"/>
        <v>-0.1</v>
      </c>
      <c r="I4920" s="16">
        <f t="shared" si="460"/>
        <v>-36.836375414167776</v>
      </c>
      <c r="J4920" s="10" t="b">
        <f t="shared" si="458"/>
        <v>0</v>
      </c>
      <c r="K4920" t="b">
        <f t="shared" si="461"/>
        <v>0</v>
      </c>
      <c r="N4920" s="4"/>
      <c r="O4920" s="17"/>
      <c r="P4920" s="17"/>
      <c r="Q4920" s="17"/>
      <c r="R4920" s="4"/>
    </row>
    <row r="4921" spans="1:18" x14ac:dyDescent="0.25">
      <c r="A4921" s="10">
        <v>45863.041666666664</v>
      </c>
      <c r="B4921" s="5">
        <v>45863</v>
      </c>
      <c r="C4921" s="6">
        <v>63376.291740451386</v>
      </c>
      <c r="D4921" s="6">
        <v>0.15138572022318841</v>
      </c>
      <c r="E4921" s="6">
        <v>33638</v>
      </c>
      <c r="F4921" s="16">
        <f t="shared" si="456"/>
        <v>2.388680625921869E-4</v>
      </c>
      <c r="G4921" s="16">
        <f t="shared" si="457"/>
        <v>4.5004376069679653E-4</v>
      </c>
      <c r="H4921" s="6">
        <f t="shared" si="459"/>
        <v>-0.1</v>
      </c>
      <c r="I4921" s="16">
        <f t="shared" si="460"/>
        <v>-48.505803253503395</v>
      </c>
      <c r="J4921" s="10" t="b">
        <f t="shared" si="458"/>
        <v>0</v>
      </c>
      <c r="K4921" t="b">
        <f t="shared" si="461"/>
        <v>0</v>
      </c>
      <c r="N4921" s="4"/>
      <c r="O4921" s="17"/>
      <c r="P4921" s="17"/>
      <c r="Q4921" s="17"/>
      <c r="R4921" s="4"/>
    </row>
    <row r="4922" spans="1:18" x14ac:dyDescent="0.25">
      <c r="A4922" s="10">
        <v>45863.083333333336</v>
      </c>
      <c r="B4922" s="5">
        <v>45863</v>
      </c>
      <c r="C4922" s="6">
        <v>59471.637291666666</v>
      </c>
      <c r="D4922" s="6">
        <v>0.28924584488901828</v>
      </c>
      <c r="E4922" s="6">
        <v>33638</v>
      </c>
      <c r="F4922" s="16">
        <f t="shared" si="456"/>
        <v>4.8635931018759464E-4</v>
      </c>
      <c r="G4922" s="16">
        <f t="shared" si="457"/>
        <v>8.5987824748504158E-4</v>
      </c>
      <c r="H4922" s="6">
        <f t="shared" si="459"/>
        <v>0.1</v>
      </c>
      <c r="I4922" s="16">
        <f t="shared" si="460"/>
        <v>66.056428474607586</v>
      </c>
      <c r="J4922" s="10" t="b">
        <f t="shared" si="458"/>
        <v>0</v>
      </c>
      <c r="K4922" t="b">
        <f t="shared" si="461"/>
        <v>0</v>
      </c>
      <c r="N4922" s="4"/>
      <c r="O4922" s="17"/>
      <c r="P4922" s="17"/>
      <c r="Q4922" s="17"/>
      <c r="R4922" s="4"/>
    </row>
    <row r="4923" spans="1:18" x14ac:dyDescent="0.25">
      <c r="A4923" s="10">
        <v>45863.125</v>
      </c>
      <c r="B4923" s="5">
        <v>45863</v>
      </c>
      <c r="C4923" s="6">
        <v>56740.840976562497</v>
      </c>
      <c r="D4923" s="6">
        <v>0.4316995572878255</v>
      </c>
      <c r="E4923" s="6">
        <v>33638</v>
      </c>
      <c r="F4923" s="16">
        <f t="shared" si="456"/>
        <v>7.6082685744144037E-4</v>
      </c>
      <c r="G4923" s="16">
        <f t="shared" si="457"/>
        <v>1.2833686821090002E-3</v>
      </c>
      <c r="H4923" s="6">
        <f t="shared" si="459"/>
        <v>0.1</v>
      </c>
      <c r="I4923" s="16">
        <f t="shared" si="460"/>
        <v>34.572666044129122</v>
      </c>
      <c r="J4923" s="10" t="b">
        <f t="shared" si="458"/>
        <v>0</v>
      </c>
      <c r="K4923" t="b">
        <f t="shared" si="461"/>
        <v>0</v>
      </c>
      <c r="N4923" s="4"/>
      <c r="O4923" s="17"/>
      <c r="P4923" s="17"/>
      <c r="Q4923" s="17"/>
      <c r="R4923" s="4"/>
    </row>
    <row r="4924" spans="1:18" x14ac:dyDescent="0.25">
      <c r="A4924" s="10">
        <v>45863.166666666664</v>
      </c>
      <c r="B4924" s="5">
        <v>45863</v>
      </c>
      <c r="C4924" s="6">
        <v>54938.505950520834</v>
      </c>
      <c r="D4924" s="6">
        <v>0.53054661429590644</v>
      </c>
      <c r="E4924" s="6">
        <v>33638</v>
      </c>
      <c r="F4924" s="16">
        <f t="shared" si="456"/>
        <v>9.6570994262882149E-4</v>
      </c>
      <c r="G4924" s="16">
        <f t="shared" si="457"/>
        <v>1.5772240153870813E-3</v>
      </c>
      <c r="H4924" s="6">
        <f t="shared" si="459"/>
        <v>0.1</v>
      </c>
      <c r="I4924" s="16">
        <f t="shared" si="460"/>
        <v>23.164258177204331</v>
      </c>
      <c r="J4924" s="10" t="b">
        <f t="shared" si="458"/>
        <v>0</v>
      </c>
      <c r="K4924" t="b">
        <f t="shared" si="461"/>
        <v>0</v>
      </c>
      <c r="N4924" s="4"/>
      <c r="O4924" s="17"/>
      <c r="P4924" s="17"/>
      <c r="Q4924" s="17"/>
      <c r="R4924" s="4"/>
    </row>
    <row r="4925" spans="1:18" x14ac:dyDescent="0.25">
      <c r="A4925" s="10">
        <v>45863.208333333336</v>
      </c>
      <c r="B4925" s="5">
        <v>45863</v>
      </c>
      <c r="C4925" s="6">
        <v>54069.702495659723</v>
      </c>
      <c r="D4925" s="6">
        <v>0.63447140311201411</v>
      </c>
      <c r="E4925" s="6">
        <v>33638</v>
      </c>
      <c r="F4925" s="16">
        <f t="shared" si="456"/>
        <v>1.1734323915744576E-3</v>
      </c>
      <c r="G4925" s="16">
        <f t="shared" si="457"/>
        <v>1.8861745737321306E-3</v>
      </c>
      <c r="H4925" s="6">
        <f t="shared" si="459"/>
        <v>0.1</v>
      </c>
      <c r="I4925" s="16">
        <f t="shared" si="460"/>
        <v>18.848485185926776</v>
      </c>
      <c r="J4925" s="10" t="b">
        <f t="shared" si="458"/>
        <v>0</v>
      </c>
      <c r="K4925" t="b">
        <f t="shared" si="461"/>
        <v>0</v>
      </c>
      <c r="N4925" s="4"/>
      <c r="O4925" s="17"/>
      <c r="P4925" s="17"/>
      <c r="Q4925" s="17"/>
      <c r="R4925" s="4"/>
    </row>
    <row r="4926" spans="1:18" x14ac:dyDescent="0.25">
      <c r="A4926" s="10">
        <v>45863.25</v>
      </c>
      <c r="B4926" s="5">
        <v>45863</v>
      </c>
      <c r="C4926" s="6">
        <v>54261.081944444442</v>
      </c>
      <c r="D4926" s="6">
        <v>0.65780369506941905</v>
      </c>
      <c r="E4926" s="6">
        <v>33638</v>
      </c>
      <c r="F4926" s="16">
        <f t="shared" si="456"/>
        <v>1.2122937315236647E-3</v>
      </c>
      <c r="G4926" s="16">
        <f t="shared" si="457"/>
        <v>1.9555374727077087E-3</v>
      </c>
      <c r="H4926" s="6">
        <f t="shared" si="459"/>
        <v>0</v>
      </c>
      <c r="I4926" s="16">
        <f t="shared" si="460"/>
        <v>0</v>
      </c>
      <c r="J4926" s="10" t="b">
        <f t="shared" si="458"/>
        <v>0</v>
      </c>
      <c r="K4926" t="b">
        <f t="shared" si="461"/>
        <v>0</v>
      </c>
      <c r="N4926" s="4"/>
      <c r="O4926" s="17"/>
      <c r="P4926" s="17"/>
      <c r="Q4926" s="17"/>
      <c r="R4926" s="4"/>
    </row>
    <row r="4927" spans="1:18" x14ac:dyDescent="0.25">
      <c r="A4927" s="10">
        <v>45863.291666666664</v>
      </c>
      <c r="B4927" s="5">
        <v>45863</v>
      </c>
      <c r="C4927" s="6">
        <v>54440.937544487846</v>
      </c>
      <c r="D4927" s="6">
        <v>25.114519317381912</v>
      </c>
      <c r="E4927" s="6">
        <v>33638</v>
      </c>
      <c r="F4927" s="16">
        <f t="shared" si="456"/>
        <v>4.613168040476695E-2</v>
      </c>
      <c r="G4927" s="16">
        <f t="shared" si="457"/>
        <v>7.4661154995486978E-2</v>
      </c>
      <c r="H4927" s="6">
        <f t="shared" si="459"/>
        <v>24.5</v>
      </c>
      <c r="I4927" s="16">
        <f t="shared" si="460"/>
        <v>3724.5154114578936</v>
      </c>
      <c r="J4927" s="10" t="b">
        <f t="shared" si="458"/>
        <v>1</v>
      </c>
      <c r="K4927" t="b">
        <f t="shared" si="461"/>
        <v>1</v>
      </c>
      <c r="N4927" s="4"/>
      <c r="O4927" s="17"/>
      <c r="P4927" s="17"/>
      <c r="Q4927" s="17"/>
      <c r="R4927" s="4"/>
    </row>
    <row r="4928" spans="1:18" x14ac:dyDescent="0.25">
      <c r="A4928" s="10">
        <v>45863.333333333336</v>
      </c>
      <c r="B4928" s="5">
        <v>45863</v>
      </c>
      <c r="C4928" s="6">
        <v>55684.866189236112</v>
      </c>
      <c r="D4928" s="6">
        <v>3349.5029893832739</v>
      </c>
      <c r="E4928" s="6">
        <v>33638</v>
      </c>
      <c r="F4928" s="16">
        <f t="shared" si="456"/>
        <v>6.0151046749408064</v>
      </c>
      <c r="G4928" s="16">
        <f t="shared" si="457"/>
        <v>9.9574974415341995</v>
      </c>
      <c r="H4928" s="6">
        <f t="shared" si="459"/>
        <v>3324.4</v>
      </c>
      <c r="I4928" s="16">
        <f t="shared" si="460"/>
        <v>13236.964474566559</v>
      </c>
      <c r="J4928" s="10" t="b">
        <f t="shared" si="458"/>
        <v>1</v>
      </c>
      <c r="K4928" t="b">
        <f t="shared" si="461"/>
        <v>1</v>
      </c>
      <c r="N4928" s="4"/>
      <c r="O4928" s="17"/>
      <c r="P4928" s="17"/>
      <c r="Q4928" s="17"/>
      <c r="R4928" s="4"/>
    </row>
    <row r="4929" spans="1:18" x14ac:dyDescent="0.25">
      <c r="A4929" s="10">
        <v>45863.375</v>
      </c>
      <c r="B4929" s="5">
        <v>45863</v>
      </c>
      <c r="C4929" s="6">
        <v>61354.056749131945</v>
      </c>
      <c r="D4929" s="6">
        <v>13833.599220920139</v>
      </c>
      <c r="E4929" s="6">
        <v>33638</v>
      </c>
      <c r="F4929" s="16">
        <f t="shared" si="456"/>
        <v>22.547163062882326</v>
      </c>
      <c r="G4929" s="16">
        <f t="shared" si="457"/>
        <v>41.124915931149708</v>
      </c>
      <c r="H4929" s="6">
        <f t="shared" si="459"/>
        <v>10484.1</v>
      </c>
      <c r="I4929" s="16">
        <f t="shared" si="460"/>
        <v>313.00464675597681</v>
      </c>
      <c r="J4929" s="10" t="b">
        <f t="shared" si="458"/>
        <v>1</v>
      </c>
      <c r="K4929" t="b">
        <f t="shared" si="461"/>
        <v>1</v>
      </c>
      <c r="N4929" s="4"/>
      <c r="O4929" s="17"/>
      <c r="P4929" s="17"/>
      <c r="Q4929" s="17"/>
      <c r="R4929" s="4"/>
    </row>
    <row r="4930" spans="1:18" x14ac:dyDescent="0.25">
      <c r="A4930" s="10">
        <v>45863.416666666664</v>
      </c>
      <c r="B4930" s="5">
        <v>45863</v>
      </c>
      <c r="C4930" s="6">
        <v>65060.401710069447</v>
      </c>
      <c r="D4930" s="6">
        <v>18304.512213541668</v>
      </c>
      <c r="E4930" s="6">
        <v>33638</v>
      </c>
      <c r="F4930" s="16">
        <f t="shared" si="456"/>
        <v>28.134643704034591</v>
      </c>
      <c r="G4930" s="16">
        <f t="shared" si="457"/>
        <v>54.416172821040689</v>
      </c>
      <c r="H4930" s="6">
        <f t="shared" si="459"/>
        <v>4470.8999999999996</v>
      </c>
      <c r="I4930" s="16">
        <f t="shared" si="460"/>
        <v>32.319137836802376</v>
      </c>
      <c r="J4930" s="10" t="b">
        <f t="shared" si="458"/>
        <v>1</v>
      </c>
      <c r="K4930" t="b">
        <f t="shared" si="461"/>
        <v>1</v>
      </c>
      <c r="N4930" s="4"/>
      <c r="O4930" s="17"/>
      <c r="P4930" s="17"/>
      <c r="Q4930" s="17"/>
      <c r="R4930" s="4"/>
    </row>
    <row r="4931" spans="1:18" x14ac:dyDescent="0.25">
      <c r="A4931" s="10">
        <v>45863.458333333336</v>
      </c>
      <c r="B4931" s="5">
        <v>45863</v>
      </c>
      <c r="C4931" s="6">
        <v>67397.381276041662</v>
      </c>
      <c r="D4931" s="6">
        <v>21180.190164930555</v>
      </c>
      <c r="E4931" s="6">
        <v>33638</v>
      </c>
      <c r="F4931" s="16">
        <f t="shared" ref="F4931:F4994" si="462">D4931/C4931*100</f>
        <v>31.425835490821452</v>
      </c>
      <c r="G4931" s="16">
        <f t="shared" ref="G4931:G4994" si="463">D4931/E4931*100</f>
        <v>62.965069757210756</v>
      </c>
      <c r="H4931" s="6">
        <f t="shared" si="459"/>
        <v>2875.7</v>
      </c>
      <c r="I4931" s="16">
        <f t="shared" si="460"/>
        <v>15.710333968214451</v>
      </c>
      <c r="J4931" s="10" t="b">
        <f t="shared" ref="J4931:J4994" si="464">D4931&gt;5</f>
        <v>1</v>
      </c>
      <c r="K4931" t="b">
        <f t="shared" si="461"/>
        <v>1</v>
      </c>
      <c r="N4931" s="4"/>
      <c r="O4931" s="17"/>
      <c r="P4931" s="17"/>
      <c r="Q4931" s="17"/>
      <c r="R4931" s="4"/>
    </row>
    <row r="4932" spans="1:18" x14ac:dyDescent="0.25">
      <c r="A4932" s="10">
        <v>45863.5</v>
      </c>
      <c r="B4932" s="5">
        <v>45863</v>
      </c>
      <c r="C4932" s="6">
        <v>70482.072204861106</v>
      </c>
      <c r="D4932" s="6">
        <v>22718.515883246528</v>
      </c>
      <c r="E4932" s="6">
        <v>33638</v>
      </c>
      <c r="F4932" s="16">
        <f t="shared" si="462"/>
        <v>32.233041924779911</v>
      </c>
      <c r="G4932" s="16">
        <f t="shared" si="463"/>
        <v>67.538248062448801</v>
      </c>
      <c r="H4932" s="6">
        <f t="shared" ref="H4932:H4995" si="465">ROUND(D4932-D4931,1)</f>
        <v>1538.3</v>
      </c>
      <c r="I4932" s="16">
        <f t="shared" ref="I4932:I4995" si="466">H4932/D4931*100</f>
        <v>7.2629187369009802</v>
      </c>
      <c r="J4932" s="10" t="b">
        <f t="shared" si="464"/>
        <v>1</v>
      </c>
      <c r="K4932" t="b">
        <f t="shared" ref="K4932:K4995" si="467">OR(J4932,ABS(H4932)&gt;5)</f>
        <v>1</v>
      </c>
      <c r="N4932" s="4"/>
      <c r="O4932" s="17"/>
      <c r="P4932" s="17"/>
      <c r="Q4932" s="17"/>
      <c r="R4932" s="4"/>
    </row>
    <row r="4933" spans="1:18" x14ac:dyDescent="0.25">
      <c r="A4933" s="10">
        <v>45863.541666666664</v>
      </c>
      <c r="B4933" s="5">
        <v>45863</v>
      </c>
      <c r="C4933" s="6">
        <v>73715.976527777777</v>
      </c>
      <c r="D4933" s="6">
        <v>23404.631720920141</v>
      </c>
      <c r="E4933" s="6">
        <v>33638</v>
      </c>
      <c r="F4933" s="16">
        <f t="shared" si="462"/>
        <v>31.749741132576286</v>
      </c>
      <c r="G4933" s="16">
        <f t="shared" si="463"/>
        <v>69.577952675308111</v>
      </c>
      <c r="H4933" s="6">
        <f t="shared" si="465"/>
        <v>686.1</v>
      </c>
      <c r="I4933" s="16">
        <f t="shared" si="466"/>
        <v>3.0200036108254569</v>
      </c>
      <c r="J4933" s="10" t="b">
        <f t="shared" si="464"/>
        <v>1</v>
      </c>
      <c r="K4933" t="b">
        <f t="shared" si="467"/>
        <v>1</v>
      </c>
      <c r="N4933" s="4"/>
      <c r="O4933" s="17"/>
      <c r="P4933" s="17"/>
      <c r="Q4933" s="17"/>
      <c r="R4933" s="4"/>
    </row>
    <row r="4934" spans="1:18" x14ac:dyDescent="0.25">
      <c r="A4934" s="10">
        <v>45863.583333333336</v>
      </c>
      <c r="B4934" s="5">
        <v>45863</v>
      </c>
      <c r="C4934" s="6">
        <v>76873.814383680554</v>
      </c>
      <c r="D4934" s="6">
        <v>22557.098628472224</v>
      </c>
      <c r="E4934" s="6">
        <v>33638</v>
      </c>
      <c r="F4934" s="16">
        <f t="shared" si="462"/>
        <v>29.3430198687537</v>
      </c>
      <c r="G4934" s="16">
        <f t="shared" si="463"/>
        <v>67.058382271455557</v>
      </c>
      <c r="H4934" s="6">
        <f t="shared" si="465"/>
        <v>-847.5</v>
      </c>
      <c r="I4934" s="16">
        <f t="shared" si="466"/>
        <v>-3.6210781272087496</v>
      </c>
      <c r="J4934" s="10" t="b">
        <f t="shared" si="464"/>
        <v>1</v>
      </c>
      <c r="K4934" t="b">
        <f t="shared" si="467"/>
        <v>1</v>
      </c>
      <c r="N4934" s="4"/>
      <c r="O4934" s="17"/>
      <c r="P4934" s="17"/>
      <c r="Q4934" s="17"/>
      <c r="R4934" s="4"/>
    </row>
    <row r="4935" spans="1:18" x14ac:dyDescent="0.25">
      <c r="A4935" s="10">
        <v>45863.625</v>
      </c>
      <c r="B4935" s="5">
        <v>45863</v>
      </c>
      <c r="C4935" s="6">
        <v>78379.203003472227</v>
      </c>
      <c r="D4935" s="6">
        <v>21445.519140625001</v>
      </c>
      <c r="E4935" s="6">
        <v>33638</v>
      </c>
      <c r="F4935" s="16">
        <f t="shared" si="462"/>
        <v>27.361236551072043</v>
      </c>
      <c r="G4935" s="16">
        <f t="shared" si="463"/>
        <v>63.753847257937458</v>
      </c>
      <c r="H4935" s="6">
        <f t="shared" si="465"/>
        <v>-1111.5999999999999</v>
      </c>
      <c r="I4935" s="16">
        <f t="shared" si="466"/>
        <v>-4.9279387314328895</v>
      </c>
      <c r="J4935" s="10" t="b">
        <f t="shared" si="464"/>
        <v>1</v>
      </c>
      <c r="K4935" t="b">
        <f t="shared" si="467"/>
        <v>1</v>
      </c>
      <c r="N4935" s="4"/>
      <c r="O4935" s="17"/>
      <c r="P4935" s="17"/>
      <c r="Q4935" s="17"/>
      <c r="R4935" s="4"/>
    </row>
    <row r="4936" spans="1:18" x14ac:dyDescent="0.25">
      <c r="A4936" s="10">
        <v>45863.666666666664</v>
      </c>
      <c r="B4936" s="5">
        <v>45863</v>
      </c>
      <c r="C4936" s="6">
        <v>79388.648671874995</v>
      </c>
      <c r="D4936" s="6">
        <v>19475.810431857641</v>
      </c>
      <c r="E4936" s="6">
        <v>33638</v>
      </c>
      <c r="F4936" s="16">
        <f t="shared" si="462"/>
        <v>24.532235725984002</v>
      </c>
      <c r="G4936" s="16">
        <f t="shared" si="463"/>
        <v>57.898241369456095</v>
      </c>
      <c r="H4936" s="6">
        <f t="shared" si="465"/>
        <v>-1969.7</v>
      </c>
      <c r="I4936" s="16">
        <f t="shared" si="466"/>
        <v>-9.184669240618792</v>
      </c>
      <c r="J4936" s="10" t="b">
        <f t="shared" si="464"/>
        <v>1</v>
      </c>
      <c r="K4936" t="b">
        <f t="shared" si="467"/>
        <v>1</v>
      </c>
      <c r="N4936" s="4"/>
      <c r="O4936" s="17"/>
      <c r="P4936" s="17"/>
      <c r="Q4936" s="17"/>
      <c r="R4936" s="4"/>
    </row>
    <row r="4937" spans="1:18" x14ac:dyDescent="0.25">
      <c r="A4937" s="10">
        <v>45863.708333333336</v>
      </c>
      <c r="B4937" s="5">
        <v>45863</v>
      </c>
      <c r="C4937" s="6">
        <v>79180.100190972225</v>
      </c>
      <c r="D4937" s="6">
        <v>18516.750972222224</v>
      </c>
      <c r="E4937" s="6">
        <v>33638</v>
      </c>
      <c r="F4937" s="16">
        <f t="shared" si="462"/>
        <v>23.385611949924538</v>
      </c>
      <c r="G4937" s="16">
        <f t="shared" si="463"/>
        <v>55.047122219579713</v>
      </c>
      <c r="H4937" s="6">
        <f t="shared" si="465"/>
        <v>-959.1</v>
      </c>
      <c r="I4937" s="16">
        <f t="shared" si="466"/>
        <v>-4.9245704221435016</v>
      </c>
      <c r="J4937" s="10" t="b">
        <f t="shared" si="464"/>
        <v>1</v>
      </c>
      <c r="K4937" t="b">
        <f t="shared" si="467"/>
        <v>1</v>
      </c>
      <c r="N4937" s="4"/>
      <c r="O4937" s="17"/>
      <c r="P4937" s="17"/>
      <c r="Q4937" s="17"/>
      <c r="R4937" s="4"/>
    </row>
    <row r="4938" spans="1:18" x14ac:dyDescent="0.25">
      <c r="A4938" s="10">
        <v>45863.75</v>
      </c>
      <c r="B4938" s="5">
        <v>45863</v>
      </c>
      <c r="C4938" s="6">
        <v>78235.792819010414</v>
      </c>
      <c r="D4938" s="6">
        <v>14811.800961914063</v>
      </c>
      <c r="E4938" s="6">
        <v>33638</v>
      </c>
      <c r="F4938" s="16">
        <f t="shared" si="462"/>
        <v>18.932256487998373</v>
      </c>
      <c r="G4938" s="16">
        <f t="shared" si="463"/>
        <v>44.032941797711111</v>
      </c>
      <c r="H4938" s="6">
        <f t="shared" si="465"/>
        <v>-3705</v>
      </c>
      <c r="I4938" s="16">
        <f t="shared" si="466"/>
        <v>-20.008909800418174</v>
      </c>
      <c r="J4938" s="10" t="b">
        <f t="shared" si="464"/>
        <v>1</v>
      </c>
      <c r="K4938" t="b">
        <f t="shared" si="467"/>
        <v>1</v>
      </c>
      <c r="N4938" s="4"/>
      <c r="O4938" s="17"/>
      <c r="P4938" s="17"/>
      <c r="Q4938" s="17"/>
      <c r="R4938" s="4"/>
    </row>
    <row r="4939" spans="1:18" x14ac:dyDescent="0.25">
      <c r="A4939" s="10">
        <v>45863.791666666664</v>
      </c>
      <c r="B4939" s="5">
        <v>45863</v>
      </c>
      <c r="C4939" s="6">
        <v>76488.444331597217</v>
      </c>
      <c r="D4939" s="6">
        <v>11169.461861979167</v>
      </c>
      <c r="E4939" s="6">
        <v>33638</v>
      </c>
      <c r="F4939" s="16">
        <f t="shared" si="462"/>
        <v>14.602809561084362</v>
      </c>
      <c r="G4939" s="16">
        <f t="shared" si="463"/>
        <v>33.204892865150029</v>
      </c>
      <c r="H4939" s="6">
        <f t="shared" si="465"/>
        <v>-3642.3</v>
      </c>
      <c r="I4939" s="16">
        <f t="shared" si="466"/>
        <v>-24.590527575718397</v>
      </c>
      <c r="J4939" s="10" t="b">
        <f t="shared" si="464"/>
        <v>1</v>
      </c>
      <c r="K4939" t="b">
        <f t="shared" si="467"/>
        <v>1</v>
      </c>
      <c r="N4939" s="4"/>
      <c r="O4939" s="17"/>
      <c r="P4939" s="17"/>
      <c r="Q4939" s="17"/>
      <c r="R4939" s="4"/>
    </row>
    <row r="4940" spans="1:18" x14ac:dyDescent="0.25">
      <c r="A4940" s="10">
        <v>45863.833333333336</v>
      </c>
      <c r="B4940" s="5">
        <v>45863</v>
      </c>
      <c r="C4940" s="6">
        <v>73917.236067708334</v>
      </c>
      <c r="D4940" s="6">
        <v>6021.780922309028</v>
      </c>
      <c r="E4940" s="6">
        <v>33638</v>
      </c>
      <c r="F4940" s="16">
        <f t="shared" si="462"/>
        <v>8.1466532606726059</v>
      </c>
      <c r="G4940" s="16">
        <f t="shared" si="463"/>
        <v>17.901721036652084</v>
      </c>
      <c r="H4940" s="6">
        <f t="shared" si="465"/>
        <v>-5147.7</v>
      </c>
      <c r="I4940" s="16">
        <f t="shared" si="466"/>
        <v>-46.087269589260728</v>
      </c>
      <c r="J4940" s="10" t="b">
        <f t="shared" si="464"/>
        <v>1</v>
      </c>
      <c r="K4940" t="b">
        <f t="shared" si="467"/>
        <v>1</v>
      </c>
      <c r="N4940" s="4"/>
      <c r="O4940" s="17"/>
      <c r="P4940" s="17"/>
      <c r="Q4940" s="17"/>
      <c r="R4940" s="4"/>
    </row>
    <row r="4941" spans="1:18" x14ac:dyDescent="0.25">
      <c r="A4941" s="10">
        <v>45863.875</v>
      </c>
      <c r="B4941" s="5">
        <v>45863</v>
      </c>
      <c r="C4941" s="6">
        <v>71317.849835069443</v>
      </c>
      <c r="D4941" s="6">
        <v>595.20508835367036</v>
      </c>
      <c r="E4941" s="6">
        <v>33638</v>
      </c>
      <c r="F4941" s="16">
        <f t="shared" si="462"/>
        <v>0.83458080933475864</v>
      </c>
      <c r="G4941" s="16">
        <f t="shared" si="463"/>
        <v>1.7694425600620438</v>
      </c>
      <c r="H4941" s="6">
        <f t="shared" si="465"/>
        <v>-5426.6</v>
      </c>
      <c r="I4941" s="16">
        <f t="shared" si="466"/>
        <v>-90.116197683246043</v>
      </c>
      <c r="J4941" s="10" t="b">
        <f t="shared" si="464"/>
        <v>1</v>
      </c>
      <c r="K4941" t="b">
        <f t="shared" si="467"/>
        <v>1</v>
      </c>
      <c r="N4941" s="4"/>
      <c r="O4941" s="17"/>
      <c r="P4941" s="17"/>
      <c r="Q4941" s="17"/>
      <c r="R4941" s="4"/>
    </row>
    <row r="4942" spans="1:18" x14ac:dyDescent="0.25">
      <c r="A4942" s="10">
        <v>45863.916666666664</v>
      </c>
      <c r="B4942" s="5">
        <v>45863</v>
      </c>
      <c r="C4942" s="6">
        <v>69245.248663194448</v>
      </c>
      <c r="D4942" s="6">
        <v>0.20168754493196805</v>
      </c>
      <c r="E4942" s="6">
        <v>33638</v>
      </c>
      <c r="F4942" s="16">
        <f t="shared" si="462"/>
        <v>2.9126553637342915E-4</v>
      </c>
      <c r="G4942" s="16">
        <f t="shared" si="463"/>
        <v>5.9958245119200919E-4</v>
      </c>
      <c r="H4942" s="6">
        <f t="shared" si="465"/>
        <v>-595</v>
      </c>
      <c r="I4942" s="16">
        <f t="shared" si="466"/>
        <v>-99.96554324590241</v>
      </c>
      <c r="J4942" s="10" t="b">
        <f t="shared" si="464"/>
        <v>0</v>
      </c>
      <c r="K4942" t="b">
        <f t="shared" si="467"/>
        <v>1</v>
      </c>
      <c r="N4942" s="4"/>
      <c r="O4942" s="17"/>
      <c r="P4942" s="17"/>
      <c r="Q4942" s="17"/>
      <c r="R4942" s="4"/>
    </row>
    <row r="4943" spans="1:18" x14ac:dyDescent="0.25">
      <c r="A4943" s="10">
        <v>45863.958333333336</v>
      </c>
      <c r="B4943" s="5">
        <v>45863</v>
      </c>
      <c r="C4943" s="6">
        <v>66527.227230902776</v>
      </c>
      <c r="D4943" s="6">
        <v>0.23144271923436058</v>
      </c>
      <c r="E4943" s="6">
        <v>33638</v>
      </c>
      <c r="F4943" s="16">
        <f t="shared" si="462"/>
        <v>3.4789172624175198E-4</v>
      </c>
      <c r="G4943" s="16">
        <f t="shared" si="463"/>
        <v>6.8803947688435871E-4</v>
      </c>
      <c r="H4943" s="6">
        <f t="shared" si="465"/>
        <v>0</v>
      </c>
      <c r="I4943" s="16">
        <f t="shared" si="466"/>
        <v>0</v>
      </c>
      <c r="J4943" s="10" t="b">
        <f t="shared" si="464"/>
        <v>0</v>
      </c>
      <c r="K4943" t="b">
        <f t="shared" si="467"/>
        <v>0</v>
      </c>
      <c r="N4943" s="4"/>
      <c r="O4943" s="17"/>
      <c r="P4943" s="17"/>
      <c r="Q4943" s="17"/>
      <c r="R4943" s="4"/>
    </row>
    <row r="4944" spans="1:18" x14ac:dyDescent="0.25">
      <c r="A4944" s="10">
        <v>45864</v>
      </c>
      <c r="B4944" s="5">
        <v>45864</v>
      </c>
      <c r="C4944" s="6">
        <v>63429.858546006944</v>
      </c>
      <c r="D4944" s="6">
        <v>0.16616589608291785</v>
      </c>
      <c r="E4944" s="6">
        <v>33638</v>
      </c>
      <c r="F4944" s="16">
        <f t="shared" si="462"/>
        <v>2.6196794363398177E-4</v>
      </c>
      <c r="G4944" s="16">
        <f t="shared" si="463"/>
        <v>4.9398268649419657E-4</v>
      </c>
      <c r="H4944" s="6">
        <f t="shared" si="465"/>
        <v>-0.1</v>
      </c>
      <c r="I4944" s="16">
        <f t="shared" si="466"/>
        <v>-43.20723517715814</v>
      </c>
      <c r="J4944" s="10" t="b">
        <f t="shared" si="464"/>
        <v>0</v>
      </c>
      <c r="K4944" t="b">
        <f t="shared" si="467"/>
        <v>0</v>
      </c>
      <c r="N4944" s="4"/>
      <c r="O4944" s="17"/>
      <c r="P4944" s="17"/>
      <c r="Q4944" s="17"/>
      <c r="R4944" s="4"/>
    </row>
    <row r="4945" spans="1:18" x14ac:dyDescent="0.25">
      <c r="A4945" s="10">
        <v>45864.041666666664</v>
      </c>
      <c r="B4945" s="5">
        <v>45864</v>
      </c>
      <c r="C4945" s="6">
        <v>60141.54272135417</v>
      </c>
      <c r="D4945" s="6">
        <v>0.27981301848259238</v>
      </c>
      <c r="E4945" s="6">
        <v>33638</v>
      </c>
      <c r="F4945" s="16">
        <f t="shared" si="462"/>
        <v>4.6525746733670087E-4</v>
      </c>
      <c r="G4945" s="16">
        <f t="shared" si="463"/>
        <v>8.3183607373384983E-4</v>
      </c>
      <c r="H4945" s="6">
        <f t="shared" si="465"/>
        <v>0.1</v>
      </c>
      <c r="I4945" s="16">
        <f t="shared" si="466"/>
        <v>60.180820708299478</v>
      </c>
      <c r="J4945" s="10" t="b">
        <f t="shared" si="464"/>
        <v>0</v>
      </c>
      <c r="K4945" t="b">
        <f t="shared" si="467"/>
        <v>0</v>
      </c>
      <c r="N4945" s="4"/>
      <c r="O4945" s="17"/>
      <c r="P4945" s="17"/>
      <c r="Q4945" s="17"/>
      <c r="R4945" s="4"/>
    </row>
    <row r="4946" spans="1:18" x14ac:dyDescent="0.25">
      <c r="A4946" s="10">
        <v>45864.083333333336</v>
      </c>
      <c r="B4946" s="5">
        <v>45864</v>
      </c>
      <c r="C4946" s="6">
        <v>58012.142604166664</v>
      </c>
      <c r="D4946" s="6">
        <v>0.35906485728091664</v>
      </c>
      <c r="E4946" s="6">
        <v>33638</v>
      </c>
      <c r="F4946" s="16">
        <f t="shared" si="462"/>
        <v>6.1894776017999925E-4</v>
      </c>
      <c r="G4946" s="16">
        <f t="shared" si="463"/>
        <v>1.0674381868152583E-3</v>
      </c>
      <c r="H4946" s="6">
        <f t="shared" si="465"/>
        <v>0.1</v>
      </c>
      <c r="I4946" s="16">
        <f t="shared" si="466"/>
        <v>35.738151334878353</v>
      </c>
      <c r="J4946" s="10" t="b">
        <f t="shared" si="464"/>
        <v>0</v>
      </c>
      <c r="K4946" t="b">
        <f t="shared" si="467"/>
        <v>0</v>
      </c>
      <c r="N4946" s="4"/>
      <c r="O4946" s="17"/>
      <c r="P4946" s="17"/>
      <c r="Q4946" s="17"/>
      <c r="R4946" s="4"/>
    </row>
    <row r="4947" spans="1:18" x14ac:dyDescent="0.25">
      <c r="A4947" s="10">
        <v>45864.125</v>
      </c>
      <c r="B4947" s="5">
        <v>45864</v>
      </c>
      <c r="C4947" s="6">
        <v>56054.924917534721</v>
      </c>
      <c r="D4947" s="6">
        <v>0.34116670303874547</v>
      </c>
      <c r="E4947" s="6">
        <v>33638</v>
      </c>
      <c r="F4947" s="16">
        <f t="shared" si="462"/>
        <v>6.0862931052115996E-4</v>
      </c>
      <c r="G4947" s="16">
        <f t="shared" si="463"/>
        <v>1.0142300464913059E-3</v>
      </c>
      <c r="H4947" s="6">
        <f t="shared" si="465"/>
        <v>0</v>
      </c>
      <c r="I4947" s="16">
        <f t="shared" si="466"/>
        <v>0</v>
      </c>
      <c r="J4947" s="10" t="b">
        <f t="shared" si="464"/>
        <v>0</v>
      </c>
      <c r="K4947" t="b">
        <f t="shared" si="467"/>
        <v>0</v>
      </c>
      <c r="N4947" s="4"/>
      <c r="O4947" s="17"/>
      <c r="P4947" s="17"/>
      <c r="Q4947" s="17"/>
      <c r="R4947" s="4"/>
    </row>
    <row r="4948" spans="1:18" x14ac:dyDescent="0.25">
      <c r="A4948" s="10">
        <v>45864.166666666664</v>
      </c>
      <c r="B4948" s="5">
        <v>45864</v>
      </c>
      <c r="C4948" s="6">
        <v>54482.453224826386</v>
      </c>
      <c r="D4948" s="6">
        <v>0.40946101938684781</v>
      </c>
      <c r="E4948" s="6">
        <v>33638</v>
      </c>
      <c r="F4948" s="16">
        <f t="shared" si="462"/>
        <v>7.5154659005014478E-4</v>
      </c>
      <c r="G4948" s="16">
        <f t="shared" si="463"/>
        <v>1.2172573261990838E-3</v>
      </c>
      <c r="H4948" s="6">
        <f t="shared" si="465"/>
        <v>0.1</v>
      </c>
      <c r="I4948" s="16">
        <f t="shared" si="466"/>
        <v>29.311183978186538</v>
      </c>
      <c r="J4948" s="10" t="b">
        <f t="shared" si="464"/>
        <v>0</v>
      </c>
      <c r="K4948" t="b">
        <f t="shared" si="467"/>
        <v>0</v>
      </c>
      <c r="N4948" s="4"/>
      <c r="O4948" s="17"/>
      <c r="P4948" s="17"/>
      <c r="Q4948" s="17"/>
      <c r="R4948" s="4"/>
    </row>
    <row r="4949" spans="1:18" x14ac:dyDescent="0.25">
      <c r="A4949" s="10">
        <v>45864.208333333336</v>
      </c>
      <c r="B4949" s="5">
        <v>45864</v>
      </c>
      <c r="C4949" s="6">
        <v>53270.680538194443</v>
      </c>
      <c r="D4949" s="6">
        <v>0.4041583969195684</v>
      </c>
      <c r="E4949" s="6">
        <v>33638</v>
      </c>
      <c r="F4949" s="16">
        <f t="shared" si="462"/>
        <v>7.586882555964188E-4</v>
      </c>
      <c r="G4949" s="16">
        <f t="shared" si="463"/>
        <v>1.2014935398048884E-3</v>
      </c>
      <c r="H4949" s="6">
        <f t="shared" si="465"/>
        <v>0</v>
      </c>
      <c r="I4949" s="16">
        <f t="shared" si="466"/>
        <v>0</v>
      </c>
      <c r="J4949" s="10" t="b">
        <f t="shared" si="464"/>
        <v>0</v>
      </c>
      <c r="K4949" t="b">
        <f t="shared" si="467"/>
        <v>0</v>
      </c>
      <c r="N4949" s="4"/>
      <c r="O4949" s="17"/>
      <c r="P4949" s="17"/>
      <c r="Q4949" s="17"/>
      <c r="R4949" s="4"/>
    </row>
    <row r="4950" spans="1:18" x14ac:dyDescent="0.25">
      <c r="A4950" s="10">
        <v>45864.25</v>
      </c>
      <c r="B4950" s="5">
        <v>45864</v>
      </c>
      <c r="C4950" s="6">
        <v>53233.59318142361</v>
      </c>
      <c r="D4950" s="6">
        <v>0.38997698552078669</v>
      </c>
      <c r="E4950" s="6">
        <v>33638</v>
      </c>
      <c r="F4950" s="16">
        <f t="shared" si="462"/>
        <v>7.3257686023883316E-4</v>
      </c>
      <c r="G4950" s="16">
        <f t="shared" si="463"/>
        <v>1.1593346379713025E-3</v>
      </c>
      <c r="H4950" s="6">
        <f t="shared" si="465"/>
        <v>0</v>
      </c>
      <c r="I4950" s="16">
        <f t="shared" si="466"/>
        <v>0</v>
      </c>
      <c r="J4950" s="10" t="b">
        <f t="shared" si="464"/>
        <v>0</v>
      </c>
      <c r="K4950" t="b">
        <f t="shared" si="467"/>
        <v>0</v>
      </c>
      <c r="N4950" s="4"/>
      <c r="O4950" s="17"/>
      <c r="P4950" s="17"/>
      <c r="Q4950" s="17"/>
      <c r="R4950" s="4"/>
    </row>
    <row r="4951" spans="1:18" x14ac:dyDescent="0.25">
      <c r="A4951" s="10">
        <v>45864.291666666664</v>
      </c>
      <c r="B4951" s="5">
        <v>45864</v>
      </c>
      <c r="C4951" s="6">
        <v>53280.676497395834</v>
      </c>
      <c r="D4951" s="6">
        <v>29.905603036830822</v>
      </c>
      <c r="E4951" s="6">
        <v>33638</v>
      </c>
      <c r="F4951" s="16">
        <f t="shared" si="462"/>
        <v>5.6128422165008546E-2</v>
      </c>
      <c r="G4951" s="16">
        <f t="shared" si="463"/>
        <v>8.8904224498575476E-2</v>
      </c>
      <c r="H4951" s="6">
        <f t="shared" si="465"/>
        <v>29.5</v>
      </c>
      <c r="I4951" s="16">
        <f t="shared" si="466"/>
        <v>7564.54895937124</v>
      </c>
      <c r="J4951" s="10" t="b">
        <f t="shared" si="464"/>
        <v>1</v>
      </c>
      <c r="K4951" t="b">
        <f t="shared" si="467"/>
        <v>1</v>
      </c>
      <c r="N4951" s="4"/>
      <c r="O4951" s="17"/>
      <c r="P4951" s="17"/>
      <c r="Q4951" s="17"/>
      <c r="R4951" s="4"/>
    </row>
    <row r="4952" spans="1:18" x14ac:dyDescent="0.25">
      <c r="A4952" s="10">
        <v>45864.333333333336</v>
      </c>
      <c r="B4952" s="5">
        <v>45864</v>
      </c>
      <c r="C4952" s="6">
        <v>54164.507252604169</v>
      </c>
      <c r="D4952" s="6">
        <v>3309.7426359049477</v>
      </c>
      <c r="E4952" s="6">
        <v>33638</v>
      </c>
      <c r="F4952" s="16">
        <f t="shared" si="462"/>
        <v>6.1105377003975585</v>
      </c>
      <c r="G4952" s="16">
        <f t="shared" si="463"/>
        <v>9.8392967355518994</v>
      </c>
      <c r="H4952" s="6">
        <f t="shared" si="465"/>
        <v>3279.8</v>
      </c>
      <c r="I4952" s="16">
        <f t="shared" si="466"/>
        <v>10967.175602380261</v>
      </c>
      <c r="J4952" s="10" t="b">
        <f t="shared" si="464"/>
        <v>1</v>
      </c>
      <c r="K4952" t="b">
        <f t="shared" si="467"/>
        <v>1</v>
      </c>
      <c r="N4952" s="4"/>
      <c r="O4952" s="17"/>
      <c r="P4952" s="17"/>
      <c r="Q4952" s="17"/>
      <c r="R4952" s="4"/>
    </row>
    <row r="4953" spans="1:18" x14ac:dyDescent="0.25">
      <c r="A4953" s="10">
        <v>45864.375</v>
      </c>
      <c r="B4953" s="5">
        <v>45864</v>
      </c>
      <c r="C4953" s="6">
        <v>58196.301718750001</v>
      </c>
      <c r="D4953" s="6">
        <v>13296.606802842882</v>
      </c>
      <c r="E4953" s="6">
        <v>33638</v>
      </c>
      <c r="F4953" s="16">
        <f t="shared" si="462"/>
        <v>22.847855293455716</v>
      </c>
      <c r="G4953" s="16">
        <f t="shared" si="463"/>
        <v>39.528529647550037</v>
      </c>
      <c r="H4953" s="6">
        <f t="shared" si="465"/>
        <v>9986.9</v>
      </c>
      <c r="I4953" s="16">
        <f t="shared" si="466"/>
        <v>301.74249476861178</v>
      </c>
      <c r="J4953" s="10" t="b">
        <f t="shared" si="464"/>
        <v>1</v>
      </c>
      <c r="K4953" t="b">
        <f t="shared" si="467"/>
        <v>1</v>
      </c>
      <c r="N4953" s="4"/>
      <c r="O4953" s="17"/>
      <c r="P4953" s="17"/>
      <c r="Q4953" s="17"/>
      <c r="R4953" s="4"/>
    </row>
    <row r="4954" spans="1:18" x14ac:dyDescent="0.25">
      <c r="A4954" s="10">
        <v>45864.416666666664</v>
      </c>
      <c r="B4954" s="5">
        <v>45864</v>
      </c>
      <c r="C4954" s="6">
        <v>63892.293810763891</v>
      </c>
      <c r="D4954" s="6">
        <v>20965.085392795139</v>
      </c>
      <c r="E4954" s="6">
        <v>33638</v>
      </c>
      <c r="F4954" s="16">
        <f t="shared" si="462"/>
        <v>32.813167507946268</v>
      </c>
      <c r="G4954" s="16">
        <f t="shared" si="463"/>
        <v>62.325600192624833</v>
      </c>
      <c r="H4954" s="6">
        <f t="shared" si="465"/>
        <v>7668.5</v>
      </c>
      <c r="I4954" s="16">
        <f t="shared" si="466"/>
        <v>57.67260861139728</v>
      </c>
      <c r="J4954" s="10" t="b">
        <f t="shared" si="464"/>
        <v>1</v>
      </c>
      <c r="K4954" t="b">
        <f t="shared" si="467"/>
        <v>1</v>
      </c>
      <c r="N4954" s="4"/>
      <c r="O4954" s="17"/>
      <c r="P4954" s="17"/>
      <c r="Q4954" s="17"/>
      <c r="R4954" s="4"/>
    </row>
    <row r="4955" spans="1:18" x14ac:dyDescent="0.25">
      <c r="A4955" s="10">
        <v>45864.458333333336</v>
      </c>
      <c r="B4955" s="5">
        <v>45864</v>
      </c>
      <c r="C4955" s="6">
        <v>66064.111130642355</v>
      </c>
      <c r="D4955" s="6">
        <v>24194.971608615451</v>
      </c>
      <c r="E4955" s="6">
        <v>33638</v>
      </c>
      <c r="F4955" s="16">
        <f t="shared" si="462"/>
        <v>36.623472554969652</v>
      </c>
      <c r="G4955" s="16">
        <f t="shared" si="463"/>
        <v>71.927497498708163</v>
      </c>
      <c r="H4955" s="6">
        <f t="shared" si="465"/>
        <v>3229.9</v>
      </c>
      <c r="I4955" s="16">
        <f t="shared" si="466"/>
        <v>15.406090361597036</v>
      </c>
      <c r="J4955" s="10" t="b">
        <f t="shared" si="464"/>
        <v>1</v>
      </c>
      <c r="K4955" t="b">
        <f t="shared" si="467"/>
        <v>1</v>
      </c>
      <c r="N4955" s="4"/>
      <c r="O4955" s="17"/>
      <c r="P4955" s="17"/>
      <c r="Q4955" s="17"/>
      <c r="R4955" s="4"/>
    </row>
    <row r="4956" spans="1:18" x14ac:dyDescent="0.25">
      <c r="A4956" s="10">
        <v>45864.5</v>
      </c>
      <c r="B4956" s="5">
        <v>45864</v>
      </c>
      <c r="C4956" s="6">
        <v>69116.442960069442</v>
      </c>
      <c r="D4956" s="6">
        <v>24142.683563368057</v>
      </c>
      <c r="E4956" s="6">
        <v>33638</v>
      </c>
      <c r="F4956" s="16">
        <f t="shared" si="462"/>
        <v>34.930448572586378</v>
      </c>
      <c r="G4956" s="16">
        <f t="shared" si="463"/>
        <v>71.772054115488601</v>
      </c>
      <c r="H4956" s="6">
        <f t="shared" si="465"/>
        <v>-52.3</v>
      </c>
      <c r="I4956" s="16">
        <f t="shared" si="466"/>
        <v>-0.21616061736305894</v>
      </c>
      <c r="J4956" s="10" t="b">
        <f t="shared" si="464"/>
        <v>1</v>
      </c>
      <c r="K4956" t="b">
        <f t="shared" si="467"/>
        <v>1</v>
      </c>
      <c r="N4956" s="4"/>
      <c r="O4956" s="17"/>
      <c r="P4956" s="17"/>
      <c r="Q4956" s="17"/>
      <c r="R4956" s="4"/>
    </row>
    <row r="4957" spans="1:18" x14ac:dyDescent="0.25">
      <c r="A4957" s="10">
        <v>45864.541666666664</v>
      </c>
      <c r="B4957" s="5">
        <v>45864</v>
      </c>
      <c r="C4957" s="6">
        <v>71606.105045572913</v>
      </c>
      <c r="D4957" s="6">
        <v>23362.162798394096</v>
      </c>
      <c r="E4957" s="6">
        <v>33638</v>
      </c>
      <c r="F4957" s="16">
        <f t="shared" si="462"/>
        <v>32.62593710902933</v>
      </c>
      <c r="G4957" s="16">
        <f t="shared" si="463"/>
        <v>69.45169985847582</v>
      </c>
      <c r="H4957" s="6">
        <f t="shared" si="465"/>
        <v>-780.5</v>
      </c>
      <c r="I4957" s="16">
        <f t="shared" si="466"/>
        <v>-3.2328634799499287</v>
      </c>
      <c r="J4957" s="10" t="b">
        <f t="shared" si="464"/>
        <v>1</v>
      </c>
      <c r="K4957" t="b">
        <f t="shared" si="467"/>
        <v>1</v>
      </c>
      <c r="N4957" s="4"/>
      <c r="O4957" s="17"/>
      <c r="P4957" s="17"/>
      <c r="Q4957" s="17"/>
      <c r="R4957" s="4"/>
    </row>
    <row r="4958" spans="1:18" x14ac:dyDescent="0.25">
      <c r="A4958" s="10">
        <v>45864.583333333336</v>
      </c>
      <c r="B4958" s="5">
        <v>45864</v>
      </c>
      <c r="C4958" s="6">
        <v>73823.840008680549</v>
      </c>
      <c r="D4958" s="6">
        <v>23079.971069878473</v>
      </c>
      <c r="E4958" s="6">
        <v>33638</v>
      </c>
      <c r="F4958" s="16">
        <f t="shared" si="462"/>
        <v>31.263574296818781</v>
      </c>
      <c r="G4958" s="16">
        <f t="shared" si="463"/>
        <v>68.61279228812198</v>
      </c>
      <c r="H4958" s="6">
        <f t="shared" si="465"/>
        <v>-282.2</v>
      </c>
      <c r="I4958" s="16">
        <f t="shared" si="466"/>
        <v>-1.2079361077793631</v>
      </c>
      <c r="J4958" s="10" t="b">
        <f t="shared" si="464"/>
        <v>1</v>
      </c>
      <c r="K4958" t="b">
        <f t="shared" si="467"/>
        <v>1</v>
      </c>
      <c r="N4958" s="4"/>
      <c r="O4958" s="17"/>
      <c r="P4958" s="17"/>
      <c r="Q4958" s="17"/>
      <c r="R4958" s="4"/>
    </row>
    <row r="4959" spans="1:18" x14ac:dyDescent="0.25">
      <c r="A4959" s="10">
        <v>45864.625</v>
      </c>
      <c r="B4959" s="5">
        <v>45864</v>
      </c>
      <c r="C4959" s="6">
        <v>75518.033142361106</v>
      </c>
      <c r="D4959" s="6">
        <v>22297.214084201391</v>
      </c>
      <c r="E4959" s="6">
        <v>33638</v>
      </c>
      <c r="F4959" s="16">
        <f t="shared" si="462"/>
        <v>29.525681690051837</v>
      </c>
      <c r="G4959" s="16">
        <f t="shared" si="463"/>
        <v>66.285790130808593</v>
      </c>
      <c r="H4959" s="6">
        <f t="shared" si="465"/>
        <v>-782.8</v>
      </c>
      <c r="I4959" s="16">
        <f t="shared" si="466"/>
        <v>-3.3916853605662767</v>
      </c>
      <c r="J4959" s="10" t="b">
        <f t="shared" si="464"/>
        <v>1</v>
      </c>
      <c r="K4959" t="b">
        <f t="shared" si="467"/>
        <v>1</v>
      </c>
      <c r="N4959" s="4"/>
      <c r="O4959" s="17"/>
      <c r="P4959" s="17"/>
      <c r="Q4959" s="17"/>
      <c r="R4959" s="4"/>
    </row>
    <row r="4960" spans="1:18" x14ac:dyDescent="0.25">
      <c r="A4960" s="10">
        <v>45864.666666666664</v>
      </c>
      <c r="B4960" s="5">
        <v>45864</v>
      </c>
      <c r="C4960" s="6">
        <v>76654.905729166669</v>
      </c>
      <c r="D4960" s="6">
        <v>20673.279303385418</v>
      </c>
      <c r="E4960" s="6">
        <v>33638</v>
      </c>
      <c r="F4960" s="16">
        <f t="shared" si="462"/>
        <v>26.969284100912251</v>
      </c>
      <c r="G4960" s="16">
        <f t="shared" si="463"/>
        <v>61.458110777648542</v>
      </c>
      <c r="H4960" s="6">
        <f t="shared" si="465"/>
        <v>-1623.9</v>
      </c>
      <c r="I4960" s="16">
        <f t="shared" si="466"/>
        <v>-7.282972634462924</v>
      </c>
      <c r="J4960" s="10" t="b">
        <f t="shared" si="464"/>
        <v>1</v>
      </c>
      <c r="K4960" t="b">
        <f t="shared" si="467"/>
        <v>1</v>
      </c>
      <c r="N4960" s="4"/>
      <c r="O4960" s="17"/>
      <c r="P4960" s="17"/>
      <c r="Q4960" s="17"/>
      <c r="R4960" s="4"/>
    </row>
    <row r="4961" spans="1:18" x14ac:dyDescent="0.25">
      <c r="A4961" s="10">
        <v>45864.708333333336</v>
      </c>
      <c r="B4961" s="5">
        <v>45864</v>
      </c>
      <c r="C4961" s="6">
        <v>76240.743476562493</v>
      </c>
      <c r="D4961" s="6">
        <v>17929.411303710938</v>
      </c>
      <c r="E4961" s="6">
        <v>33638</v>
      </c>
      <c r="F4961" s="16">
        <f t="shared" si="462"/>
        <v>23.516836911778935</v>
      </c>
      <c r="G4961" s="16">
        <f t="shared" si="463"/>
        <v>53.301062202601045</v>
      </c>
      <c r="H4961" s="6">
        <f t="shared" si="465"/>
        <v>-2743.9</v>
      </c>
      <c r="I4961" s="16">
        <f t="shared" si="466"/>
        <v>-13.272688670880889</v>
      </c>
      <c r="J4961" s="10" t="b">
        <f t="shared" si="464"/>
        <v>1</v>
      </c>
      <c r="K4961" t="b">
        <f t="shared" si="467"/>
        <v>1</v>
      </c>
      <c r="N4961" s="4"/>
      <c r="O4961" s="17"/>
      <c r="P4961" s="17"/>
      <c r="Q4961" s="17"/>
      <c r="R4961" s="4"/>
    </row>
    <row r="4962" spans="1:18" x14ac:dyDescent="0.25">
      <c r="A4962" s="10">
        <v>45864.75</v>
      </c>
      <c r="B4962" s="5">
        <v>45864</v>
      </c>
      <c r="C4962" s="6">
        <v>76405.87133463542</v>
      </c>
      <c r="D4962" s="6">
        <v>17539.567091471356</v>
      </c>
      <c r="E4962" s="6">
        <v>33638</v>
      </c>
      <c r="F4962" s="16">
        <f t="shared" si="462"/>
        <v>22.955784398627131</v>
      </c>
      <c r="G4962" s="16">
        <f t="shared" si="463"/>
        <v>52.142122276804081</v>
      </c>
      <c r="H4962" s="6">
        <f t="shared" si="465"/>
        <v>-389.8</v>
      </c>
      <c r="I4962" s="16">
        <f t="shared" si="466"/>
        <v>-2.1740814207286392</v>
      </c>
      <c r="J4962" s="10" t="b">
        <f t="shared" si="464"/>
        <v>1</v>
      </c>
      <c r="K4962" t="b">
        <f t="shared" si="467"/>
        <v>1</v>
      </c>
      <c r="N4962" s="4"/>
      <c r="O4962" s="17"/>
      <c r="P4962" s="17"/>
      <c r="Q4962" s="17"/>
      <c r="R4962" s="4"/>
    </row>
    <row r="4963" spans="1:18" x14ac:dyDescent="0.25">
      <c r="A4963" s="10">
        <v>45864.791666666664</v>
      </c>
      <c r="B4963" s="5">
        <v>45864</v>
      </c>
      <c r="C4963" s="6">
        <v>75016.542065972229</v>
      </c>
      <c r="D4963" s="6">
        <v>14608.437827690972</v>
      </c>
      <c r="E4963" s="6">
        <v>33638</v>
      </c>
      <c r="F4963" s="16">
        <f t="shared" si="462"/>
        <v>19.473621984393507</v>
      </c>
      <c r="G4963" s="16">
        <f t="shared" si="463"/>
        <v>43.428378107173351</v>
      </c>
      <c r="H4963" s="6">
        <f t="shared" si="465"/>
        <v>-2931.1</v>
      </c>
      <c r="I4963" s="16">
        <f t="shared" si="466"/>
        <v>-16.711358864867606</v>
      </c>
      <c r="J4963" s="10" t="b">
        <f t="shared" si="464"/>
        <v>1</v>
      </c>
      <c r="K4963" t="b">
        <f t="shared" si="467"/>
        <v>1</v>
      </c>
      <c r="N4963" s="4"/>
      <c r="O4963" s="17"/>
      <c r="P4963" s="17"/>
      <c r="Q4963" s="17"/>
      <c r="R4963" s="4"/>
    </row>
    <row r="4964" spans="1:18" x14ac:dyDescent="0.25">
      <c r="A4964" s="10">
        <v>45864.833333333336</v>
      </c>
      <c r="B4964" s="5">
        <v>45864</v>
      </c>
      <c r="C4964" s="6">
        <v>72563.656284722223</v>
      </c>
      <c r="D4964" s="6">
        <v>6487.4042005750871</v>
      </c>
      <c r="E4964" s="6">
        <v>33638</v>
      </c>
      <c r="F4964" s="16">
        <f t="shared" si="462"/>
        <v>8.9402939883846031</v>
      </c>
      <c r="G4964" s="16">
        <f t="shared" si="463"/>
        <v>19.285939118185048</v>
      </c>
      <c r="H4964" s="6">
        <f t="shared" si="465"/>
        <v>-8121</v>
      </c>
      <c r="I4964" s="16">
        <f t="shared" si="466"/>
        <v>-55.59115968311319</v>
      </c>
      <c r="J4964" s="10" t="b">
        <f t="shared" si="464"/>
        <v>1</v>
      </c>
      <c r="K4964" t="b">
        <f t="shared" si="467"/>
        <v>1</v>
      </c>
      <c r="N4964" s="4"/>
      <c r="O4964" s="17"/>
      <c r="P4964" s="17"/>
      <c r="Q4964" s="17"/>
      <c r="R4964" s="4"/>
    </row>
    <row r="4965" spans="1:18" x14ac:dyDescent="0.25">
      <c r="A4965" s="10">
        <v>45864.875</v>
      </c>
      <c r="B4965" s="5">
        <v>45864</v>
      </c>
      <c r="C4965" s="6">
        <v>70371.133072916666</v>
      </c>
      <c r="D4965" s="6">
        <v>546.59866425347252</v>
      </c>
      <c r="E4965" s="6">
        <v>33638</v>
      </c>
      <c r="F4965" s="16">
        <f t="shared" si="462"/>
        <v>0.7767370516644968</v>
      </c>
      <c r="G4965" s="16">
        <f t="shared" si="463"/>
        <v>1.6249440045587507</v>
      </c>
      <c r="H4965" s="6">
        <f t="shared" si="465"/>
        <v>-5940.8</v>
      </c>
      <c r="I4965" s="16">
        <f t="shared" si="466"/>
        <v>-91.574377306001182</v>
      </c>
      <c r="J4965" s="10" t="b">
        <f t="shared" si="464"/>
        <v>1</v>
      </c>
      <c r="K4965" t="b">
        <f t="shared" si="467"/>
        <v>1</v>
      </c>
      <c r="N4965" s="4"/>
      <c r="O4965" s="17"/>
      <c r="P4965" s="17"/>
      <c r="Q4965" s="17"/>
      <c r="R4965" s="4"/>
    </row>
    <row r="4966" spans="1:18" x14ac:dyDescent="0.25">
      <c r="A4966" s="10">
        <v>45864.916666666664</v>
      </c>
      <c r="B4966" s="5">
        <v>45864</v>
      </c>
      <c r="C4966" s="6">
        <v>68578.367135416673</v>
      </c>
      <c r="D4966" s="6">
        <v>0.18947619043989106</v>
      </c>
      <c r="E4966" s="6">
        <v>33638</v>
      </c>
      <c r="F4966" s="16">
        <f t="shared" si="462"/>
        <v>2.7629148717662864E-4</v>
      </c>
      <c r="G4966" s="16">
        <f t="shared" si="463"/>
        <v>5.6328019037960356E-4</v>
      </c>
      <c r="H4966" s="6">
        <f t="shared" si="465"/>
        <v>-546.4</v>
      </c>
      <c r="I4966" s="16">
        <f t="shared" si="466"/>
        <v>-99.96365445683189</v>
      </c>
      <c r="J4966" s="10" t="b">
        <f t="shared" si="464"/>
        <v>0</v>
      </c>
      <c r="K4966" t="b">
        <f t="shared" si="467"/>
        <v>1</v>
      </c>
      <c r="N4966" s="4"/>
      <c r="O4966" s="17"/>
      <c r="P4966" s="17"/>
      <c r="Q4966" s="17"/>
      <c r="R4966" s="4"/>
    </row>
    <row r="4967" spans="1:18" x14ac:dyDescent="0.25">
      <c r="A4967" s="10">
        <v>45864.958333333336</v>
      </c>
      <c r="B4967" s="5">
        <v>45864</v>
      </c>
      <c r="C4967" s="6">
        <v>66047.864976128476</v>
      </c>
      <c r="D4967" s="6">
        <v>0.27228287595013778</v>
      </c>
      <c r="E4967" s="6">
        <v>33638</v>
      </c>
      <c r="F4967" s="16">
        <f t="shared" si="462"/>
        <v>4.1225083664483075E-4</v>
      </c>
      <c r="G4967" s="16">
        <f t="shared" si="463"/>
        <v>8.0945025254217779E-4</v>
      </c>
      <c r="H4967" s="6">
        <f t="shared" si="465"/>
        <v>0.1</v>
      </c>
      <c r="I4967" s="16">
        <f t="shared" si="466"/>
        <v>52.777079678369276</v>
      </c>
      <c r="J4967" s="10" t="b">
        <f t="shared" si="464"/>
        <v>0</v>
      </c>
      <c r="K4967" t="b">
        <f t="shared" si="467"/>
        <v>0</v>
      </c>
      <c r="N4967" s="4"/>
      <c r="O4967" s="17"/>
      <c r="P4967" s="17"/>
      <c r="Q4967" s="17"/>
      <c r="R4967" s="4"/>
    </row>
    <row r="4968" spans="1:18" x14ac:dyDescent="0.25">
      <c r="A4968" s="10">
        <v>45865</v>
      </c>
      <c r="B4968" s="5">
        <v>45865</v>
      </c>
      <c r="C4968" s="6">
        <v>63253.597304687501</v>
      </c>
      <c r="D4968" s="6">
        <v>0.27337977850602735</v>
      </c>
      <c r="E4968" s="6">
        <v>33638</v>
      </c>
      <c r="F4968" s="16">
        <f t="shared" si="462"/>
        <v>4.3219641278136153E-4</v>
      </c>
      <c r="G4968" s="16">
        <f t="shared" si="463"/>
        <v>8.1271115555629748E-4</v>
      </c>
      <c r="H4968" s="6">
        <f t="shared" si="465"/>
        <v>0</v>
      </c>
      <c r="I4968" s="16">
        <f t="shared" si="466"/>
        <v>0</v>
      </c>
      <c r="J4968" s="10" t="b">
        <f t="shared" si="464"/>
        <v>0</v>
      </c>
      <c r="K4968" t="b">
        <f t="shared" si="467"/>
        <v>0</v>
      </c>
      <c r="N4968" s="4"/>
      <c r="O4968" s="17"/>
      <c r="P4968" s="17"/>
      <c r="Q4968" s="17"/>
      <c r="R4968" s="4"/>
    </row>
    <row r="4969" spans="1:18" x14ac:dyDescent="0.25">
      <c r="A4969" s="10">
        <v>45865.041666666664</v>
      </c>
      <c r="B4969" s="5">
        <v>45865</v>
      </c>
      <c r="C4969" s="6">
        <v>60022.426618923608</v>
      </c>
      <c r="D4969" s="6">
        <v>0.32357437713278664</v>
      </c>
      <c r="E4969" s="6">
        <v>33638</v>
      </c>
      <c r="F4969" s="16">
        <f t="shared" si="462"/>
        <v>5.3908912944677836E-4</v>
      </c>
      <c r="G4969" s="16">
        <f t="shared" si="463"/>
        <v>9.6193108131513959E-4</v>
      </c>
      <c r="H4969" s="6">
        <f t="shared" si="465"/>
        <v>0.1</v>
      </c>
      <c r="I4969" s="16">
        <f t="shared" si="466"/>
        <v>36.579150274567674</v>
      </c>
      <c r="J4969" s="10" t="b">
        <f t="shared" si="464"/>
        <v>0</v>
      </c>
      <c r="K4969" t="b">
        <f t="shared" si="467"/>
        <v>0</v>
      </c>
      <c r="N4969" s="4"/>
      <c r="O4969" s="17"/>
      <c r="P4969" s="17"/>
      <c r="Q4969" s="17"/>
      <c r="R4969" s="4"/>
    </row>
    <row r="4970" spans="1:18" x14ac:dyDescent="0.25">
      <c r="A4970" s="10">
        <v>45865.083333333336</v>
      </c>
      <c r="B4970" s="5">
        <v>45865</v>
      </c>
      <c r="C4970" s="6">
        <v>57487.109791666669</v>
      </c>
      <c r="D4970" s="6">
        <v>0.32235755369067193</v>
      </c>
      <c r="E4970" s="6">
        <v>33638</v>
      </c>
      <c r="F4970" s="16">
        <f t="shared" si="462"/>
        <v>5.6074753950737118E-4</v>
      </c>
      <c r="G4970" s="16">
        <f t="shared" si="463"/>
        <v>9.5831367409082572E-4</v>
      </c>
      <c r="H4970" s="6">
        <f t="shared" si="465"/>
        <v>0</v>
      </c>
      <c r="I4970" s="16">
        <f t="shared" si="466"/>
        <v>0</v>
      </c>
      <c r="J4970" s="10" t="b">
        <f t="shared" si="464"/>
        <v>0</v>
      </c>
      <c r="K4970" t="b">
        <f t="shared" si="467"/>
        <v>0</v>
      </c>
      <c r="N4970" s="4"/>
      <c r="O4970" s="17"/>
      <c r="P4970" s="17"/>
      <c r="Q4970" s="17"/>
      <c r="R4970" s="4"/>
    </row>
    <row r="4971" spans="1:18" x14ac:dyDescent="0.25">
      <c r="A4971" s="10">
        <v>45865.125</v>
      </c>
      <c r="B4971" s="5">
        <v>45865</v>
      </c>
      <c r="C4971" s="6">
        <v>56050.922296006946</v>
      </c>
      <c r="D4971" s="6">
        <v>0.2658408457868629</v>
      </c>
      <c r="E4971" s="6">
        <v>33638</v>
      </c>
      <c r="F4971" s="16">
        <f t="shared" si="462"/>
        <v>4.7428451646691524E-4</v>
      </c>
      <c r="G4971" s="16">
        <f t="shared" si="463"/>
        <v>7.9029920264838251E-4</v>
      </c>
      <c r="H4971" s="6">
        <f t="shared" si="465"/>
        <v>-0.1</v>
      </c>
      <c r="I4971" s="16">
        <f t="shared" si="466"/>
        <v>-31.021453927509967</v>
      </c>
      <c r="J4971" s="10" t="b">
        <f t="shared" si="464"/>
        <v>0</v>
      </c>
      <c r="K4971" t="b">
        <f t="shared" si="467"/>
        <v>0</v>
      </c>
      <c r="N4971" s="4"/>
      <c r="O4971" s="17"/>
      <c r="P4971" s="17"/>
      <c r="Q4971" s="17"/>
      <c r="R4971" s="4"/>
    </row>
    <row r="4972" spans="1:18" x14ac:dyDescent="0.25">
      <c r="A4972" s="10">
        <v>45865.166666666664</v>
      </c>
      <c r="B4972" s="5">
        <v>45865</v>
      </c>
      <c r="C4972" s="6">
        <v>54618.884717881941</v>
      </c>
      <c r="D4972" s="6">
        <v>0.2894753725992309</v>
      </c>
      <c r="E4972" s="6">
        <v>33638</v>
      </c>
      <c r="F4972" s="16">
        <f t="shared" si="462"/>
        <v>5.2999136488127185E-4</v>
      </c>
      <c r="G4972" s="16">
        <f t="shared" si="463"/>
        <v>8.6056059396881772E-4</v>
      </c>
      <c r="H4972" s="6">
        <f t="shared" si="465"/>
        <v>0</v>
      </c>
      <c r="I4972" s="16">
        <f t="shared" si="466"/>
        <v>0</v>
      </c>
      <c r="J4972" s="10" t="b">
        <f t="shared" si="464"/>
        <v>0</v>
      </c>
      <c r="K4972" t="b">
        <f t="shared" si="467"/>
        <v>0</v>
      </c>
      <c r="N4972" s="4"/>
      <c r="O4972" s="17"/>
      <c r="P4972" s="17"/>
      <c r="Q4972" s="17"/>
      <c r="R4972" s="4"/>
    </row>
    <row r="4973" spans="1:18" x14ac:dyDescent="0.25">
      <c r="A4973" s="10">
        <v>45865.208333333336</v>
      </c>
      <c r="B4973" s="5">
        <v>45865</v>
      </c>
      <c r="C4973" s="6">
        <v>53327.817209201392</v>
      </c>
      <c r="D4973" s="6">
        <v>0.40668956927127309</v>
      </c>
      <c r="E4973" s="6">
        <v>33638</v>
      </c>
      <c r="F4973" s="16">
        <f t="shared" si="462"/>
        <v>7.626218183201792E-4</v>
      </c>
      <c r="G4973" s="16">
        <f t="shared" si="463"/>
        <v>1.2090182807279657E-3</v>
      </c>
      <c r="H4973" s="6">
        <f t="shared" si="465"/>
        <v>0.1</v>
      </c>
      <c r="I4973" s="16">
        <f t="shared" si="466"/>
        <v>34.545253056275257</v>
      </c>
      <c r="J4973" s="10" t="b">
        <f t="shared" si="464"/>
        <v>0</v>
      </c>
      <c r="K4973" t="b">
        <f t="shared" si="467"/>
        <v>0</v>
      </c>
      <c r="N4973" s="4"/>
      <c r="O4973" s="17"/>
      <c r="P4973" s="17"/>
      <c r="Q4973" s="17"/>
      <c r="R4973" s="4"/>
    </row>
    <row r="4974" spans="1:18" x14ac:dyDescent="0.25">
      <c r="A4974" s="10">
        <v>45865.25</v>
      </c>
      <c r="B4974" s="5">
        <v>45865</v>
      </c>
      <c r="C4974" s="6">
        <v>52659.179819878475</v>
      </c>
      <c r="D4974" s="6">
        <v>0.45604959185752603</v>
      </c>
      <c r="E4974" s="6">
        <v>33638</v>
      </c>
      <c r="F4974" s="16">
        <f t="shared" si="462"/>
        <v>8.6604005876553833E-4</v>
      </c>
      <c r="G4974" s="16">
        <f t="shared" si="463"/>
        <v>1.3557571551742851E-3</v>
      </c>
      <c r="H4974" s="6">
        <f t="shared" si="465"/>
        <v>0</v>
      </c>
      <c r="I4974" s="16">
        <f t="shared" si="466"/>
        <v>0</v>
      </c>
      <c r="J4974" s="10" t="b">
        <f t="shared" si="464"/>
        <v>0</v>
      </c>
      <c r="K4974" t="b">
        <f t="shared" si="467"/>
        <v>0</v>
      </c>
      <c r="N4974" s="4"/>
      <c r="O4974" s="17"/>
      <c r="P4974" s="17"/>
      <c r="Q4974" s="17"/>
      <c r="R4974" s="4"/>
    </row>
    <row r="4975" spans="1:18" x14ac:dyDescent="0.25">
      <c r="A4975" s="10">
        <v>45865.291666666664</v>
      </c>
      <c r="B4975" s="5">
        <v>45865</v>
      </c>
      <c r="C4975" s="6">
        <v>52158.219782986111</v>
      </c>
      <c r="D4975" s="6">
        <v>15.426099652780428</v>
      </c>
      <c r="E4975" s="6">
        <v>33638</v>
      </c>
      <c r="F4975" s="16">
        <f t="shared" si="462"/>
        <v>2.9575586967813622E-2</v>
      </c>
      <c r="G4975" s="16">
        <f t="shared" si="463"/>
        <v>4.5859146360605348E-2</v>
      </c>
      <c r="H4975" s="6">
        <f t="shared" si="465"/>
        <v>15</v>
      </c>
      <c r="I4975" s="16">
        <f t="shared" si="466"/>
        <v>3289.1159794494747</v>
      </c>
      <c r="J4975" s="10" t="b">
        <f t="shared" si="464"/>
        <v>1</v>
      </c>
      <c r="K4975" t="b">
        <f t="shared" si="467"/>
        <v>1</v>
      </c>
      <c r="N4975" s="4"/>
      <c r="O4975" s="17"/>
      <c r="P4975" s="17"/>
      <c r="Q4975" s="17"/>
      <c r="R4975" s="4"/>
    </row>
    <row r="4976" spans="1:18" x14ac:dyDescent="0.25">
      <c r="A4976" s="10">
        <v>45865.333333333336</v>
      </c>
      <c r="B4976" s="5">
        <v>45865</v>
      </c>
      <c r="C4976" s="6">
        <v>53076.964296874998</v>
      </c>
      <c r="D4976" s="6">
        <v>3240.3613755967881</v>
      </c>
      <c r="E4976" s="6">
        <v>33638</v>
      </c>
      <c r="F4976" s="16">
        <f t="shared" si="462"/>
        <v>6.1050239374514685</v>
      </c>
      <c r="G4976" s="16">
        <f t="shared" si="463"/>
        <v>9.6330381580260074</v>
      </c>
      <c r="H4976" s="6">
        <f t="shared" si="465"/>
        <v>3224.9</v>
      </c>
      <c r="I4976" s="16">
        <f t="shared" si="466"/>
        <v>20905.478848107519</v>
      </c>
      <c r="J4976" s="10" t="b">
        <f t="shared" si="464"/>
        <v>1</v>
      </c>
      <c r="K4976" t="b">
        <f t="shared" si="467"/>
        <v>1</v>
      </c>
      <c r="N4976" s="4"/>
      <c r="O4976" s="17"/>
      <c r="P4976" s="17"/>
      <c r="Q4976" s="17"/>
      <c r="R4976" s="4"/>
    </row>
    <row r="4977" spans="1:18" x14ac:dyDescent="0.25">
      <c r="A4977" s="10">
        <v>45865.375</v>
      </c>
      <c r="B4977" s="5">
        <v>45865</v>
      </c>
      <c r="C4977" s="6">
        <v>58457.123884548608</v>
      </c>
      <c r="D4977" s="6">
        <v>14403.748149956597</v>
      </c>
      <c r="E4977" s="6">
        <v>33638</v>
      </c>
      <c r="F4977" s="16">
        <f t="shared" si="462"/>
        <v>24.639850873271918</v>
      </c>
      <c r="G4977" s="16">
        <f t="shared" si="463"/>
        <v>42.819870830479211</v>
      </c>
      <c r="H4977" s="6">
        <f t="shared" si="465"/>
        <v>11163.4</v>
      </c>
      <c r="I4977" s="16">
        <f t="shared" si="466"/>
        <v>344.51095745282419</v>
      </c>
      <c r="J4977" s="10" t="b">
        <f t="shared" si="464"/>
        <v>1</v>
      </c>
      <c r="K4977" t="b">
        <f t="shared" si="467"/>
        <v>1</v>
      </c>
      <c r="N4977" s="4"/>
      <c r="O4977" s="17"/>
      <c r="P4977" s="17"/>
      <c r="Q4977" s="17"/>
      <c r="R4977" s="4"/>
    </row>
    <row r="4978" spans="1:18" x14ac:dyDescent="0.25">
      <c r="A4978" s="10">
        <v>45865.416666666664</v>
      </c>
      <c r="B4978" s="5">
        <v>45865</v>
      </c>
      <c r="C4978" s="6">
        <v>64159.866853298612</v>
      </c>
      <c r="D4978" s="6">
        <v>20346.776525607638</v>
      </c>
      <c r="E4978" s="6">
        <v>33638</v>
      </c>
      <c r="F4978" s="16">
        <f t="shared" si="462"/>
        <v>31.712622739898283</v>
      </c>
      <c r="G4978" s="16">
        <f t="shared" si="463"/>
        <v>60.487474063879063</v>
      </c>
      <c r="H4978" s="6">
        <f t="shared" si="465"/>
        <v>5943</v>
      </c>
      <c r="I4978" s="16">
        <f t="shared" si="466"/>
        <v>41.260093818135168</v>
      </c>
      <c r="J4978" s="10" t="b">
        <f t="shared" si="464"/>
        <v>1</v>
      </c>
      <c r="K4978" t="b">
        <f t="shared" si="467"/>
        <v>1</v>
      </c>
      <c r="N4978" s="4"/>
      <c r="O4978" s="17"/>
      <c r="P4978" s="17"/>
      <c r="Q4978" s="17"/>
      <c r="R4978" s="4"/>
    </row>
    <row r="4979" spans="1:18" x14ac:dyDescent="0.25">
      <c r="A4979" s="10">
        <v>45865.458333333336</v>
      </c>
      <c r="B4979" s="5">
        <v>45865</v>
      </c>
      <c r="C4979" s="6">
        <v>65287.45924045139</v>
      </c>
      <c r="D4979" s="6">
        <v>22019.064893663195</v>
      </c>
      <c r="E4979" s="6">
        <v>33638</v>
      </c>
      <c r="F4979" s="16">
        <f t="shared" si="462"/>
        <v>33.726331442257177</v>
      </c>
      <c r="G4979" s="16">
        <f t="shared" si="463"/>
        <v>65.458900331955519</v>
      </c>
      <c r="H4979" s="6">
        <f t="shared" si="465"/>
        <v>1672.3</v>
      </c>
      <c r="I4979" s="16">
        <f t="shared" si="466"/>
        <v>8.2189923199643449</v>
      </c>
      <c r="J4979" s="10" t="b">
        <f t="shared" si="464"/>
        <v>1</v>
      </c>
      <c r="K4979" t="b">
        <f t="shared" si="467"/>
        <v>1</v>
      </c>
      <c r="N4979" s="4"/>
      <c r="O4979" s="17"/>
      <c r="P4979" s="17"/>
      <c r="Q4979" s="17"/>
      <c r="R4979" s="4"/>
    </row>
    <row r="4980" spans="1:18" x14ac:dyDescent="0.25">
      <c r="A4980" s="10">
        <v>45865.5</v>
      </c>
      <c r="B4980" s="5">
        <v>45865</v>
      </c>
      <c r="C4980" s="6">
        <v>68360.665234375003</v>
      </c>
      <c r="D4980" s="6">
        <v>23397.804466145833</v>
      </c>
      <c r="E4980" s="6">
        <v>33638</v>
      </c>
      <c r="F4980" s="16">
        <f t="shared" si="462"/>
        <v>34.226999380310744</v>
      </c>
      <c r="G4980" s="16">
        <f t="shared" si="463"/>
        <v>69.557656418769938</v>
      </c>
      <c r="H4980" s="6">
        <f t="shared" si="465"/>
        <v>1378.7</v>
      </c>
      <c r="I4980" s="16">
        <f t="shared" si="466"/>
        <v>6.2613921465700937</v>
      </c>
      <c r="J4980" s="10" t="b">
        <f t="shared" si="464"/>
        <v>1</v>
      </c>
      <c r="K4980" t="b">
        <f t="shared" si="467"/>
        <v>1</v>
      </c>
      <c r="N4980" s="4"/>
      <c r="O4980" s="17"/>
      <c r="P4980" s="17"/>
      <c r="Q4980" s="17"/>
      <c r="R4980" s="4"/>
    </row>
    <row r="4981" spans="1:18" x14ac:dyDescent="0.25">
      <c r="A4981" s="10">
        <v>45865.541666666664</v>
      </c>
      <c r="B4981" s="5">
        <v>45865</v>
      </c>
      <c r="C4981" s="6">
        <v>71139.267311197924</v>
      </c>
      <c r="D4981" s="6">
        <v>24120.819662543403</v>
      </c>
      <c r="E4981" s="6">
        <v>33638</v>
      </c>
      <c r="F4981" s="16">
        <f t="shared" si="462"/>
        <v>33.906477497198765</v>
      </c>
      <c r="G4981" s="16">
        <f t="shared" si="463"/>
        <v>71.707056491299724</v>
      </c>
      <c r="H4981" s="6">
        <f t="shared" si="465"/>
        <v>723</v>
      </c>
      <c r="I4981" s="16">
        <f t="shared" si="466"/>
        <v>3.0900335159484946</v>
      </c>
      <c r="J4981" s="10" t="b">
        <f t="shared" si="464"/>
        <v>1</v>
      </c>
      <c r="K4981" t="b">
        <f t="shared" si="467"/>
        <v>1</v>
      </c>
      <c r="N4981" s="4"/>
      <c r="O4981" s="17"/>
      <c r="P4981" s="17"/>
      <c r="Q4981" s="17"/>
      <c r="R4981" s="4"/>
    </row>
    <row r="4982" spans="1:18" x14ac:dyDescent="0.25">
      <c r="A4982" s="10">
        <v>45865.583333333336</v>
      </c>
      <c r="B4982" s="5">
        <v>45865</v>
      </c>
      <c r="C4982" s="6">
        <v>73755.810364583333</v>
      </c>
      <c r="D4982" s="6">
        <v>23720.147035590278</v>
      </c>
      <c r="E4982" s="6">
        <v>33638</v>
      </c>
      <c r="F4982" s="16">
        <f t="shared" si="462"/>
        <v>32.160377492076762</v>
      </c>
      <c r="G4982" s="16">
        <f t="shared" si="463"/>
        <v>70.515925547268793</v>
      </c>
      <c r="H4982" s="6">
        <f t="shared" si="465"/>
        <v>-400.7</v>
      </c>
      <c r="I4982" s="16">
        <f t="shared" si="466"/>
        <v>-1.6612204958450754</v>
      </c>
      <c r="J4982" s="10" t="b">
        <f t="shared" si="464"/>
        <v>1</v>
      </c>
      <c r="K4982" t="b">
        <f t="shared" si="467"/>
        <v>1</v>
      </c>
      <c r="N4982" s="4"/>
      <c r="O4982" s="17"/>
      <c r="P4982" s="17"/>
      <c r="Q4982" s="17"/>
      <c r="R4982" s="4"/>
    </row>
    <row r="4983" spans="1:18" x14ac:dyDescent="0.25">
      <c r="A4983" s="10">
        <v>45865.625</v>
      </c>
      <c r="B4983" s="5">
        <v>45865</v>
      </c>
      <c r="C4983" s="6">
        <v>75523.773834635416</v>
      </c>
      <c r="D4983" s="6">
        <v>22666.474575195312</v>
      </c>
      <c r="E4983" s="6">
        <v>33638</v>
      </c>
      <c r="F4983" s="16">
        <f t="shared" si="462"/>
        <v>30.012370177402868</v>
      </c>
      <c r="G4983" s="16">
        <f t="shared" si="463"/>
        <v>67.38353818656077</v>
      </c>
      <c r="H4983" s="6">
        <f t="shared" si="465"/>
        <v>-1053.7</v>
      </c>
      <c r="I4983" s="16">
        <f t="shared" si="466"/>
        <v>-4.4422152966379311</v>
      </c>
      <c r="J4983" s="10" t="b">
        <f t="shared" si="464"/>
        <v>1</v>
      </c>
      <c r="K4983" t="b">
        <f t="shared" si="467"/>
        <v>1</v>
      </c>
      <c r="N4983" s="4"/>
      <c r="O4983" s="17"/>
      <c r="P4983" s="17"/>
      <c r="Q4983" s="17"/>
      <c r="R4983" s="4"/>
    </row>
    <row r="4984" spans="1:18" x14ac:dyDescent="0.25">
      <c r="A4984" s="10">
        <v>45865.666666666664</v>
      </c>
      <c r="B4984" s="5">
        <v>45865</v>
      </c>
      <c r="C4984" s="6">
        <v>76816.698226996523</v>
      </c>
      <c r="D4984" s="6">
        <v>21924.327255316839</v>
      </c>
      <c r="E4984" s="6">
        <v>33638</v>
      </c>
      <c r="F4984" s="16">
        <f t="shared" si="462"/>
        <v>28.541095570821785</v>
      </c>
      <c r="G4984" s="16">
        <f t="shared" si="463"/>
        <v>65.177261594972464</v>
      </c>
      <c r="H4984" s="6">
        <f t="shared" si="465"/>
        <v>-742.1</v>
      </c>
      <c r="I4984" s="16">
        <f t="shared" si="466"/>
        <v>-3.2739983341392893</v>
      </c>
      <c r="J4984" s="10" t="b">
        <f t="shared" si="464"/>
        <v>1</v>
      </c>
      <c r="K4984" t="b">
        <f t="shared" si="467"/>
        <v>1</v>
      </c>
      <c r="N4984" s="4"/>
      <c r="O4984" s="17"/>
      <c r="P4984" s="17"/>
      <c r="Q4984" s="17"/>
      <c r="R4984" s="4"/>
    </row>
    <row r="4985" spans="1:18" x14ac:dyDescent="0.25">
      <c r="A4985" s="10">
        <v>45865.708333333336</v>
      </c>
      <c r="B4985" s="5">
        <v>45865</v>
      </c>
      <c r="C4985" s="6">
        <v>77856.904092881945</v>
      </c>
      <c r="D4985" s="6">
        <v>20717.781652560763</v>
      </c>
      <c r="E4985" s="6">
        <v>33638</v>
      </c>
      <c r="F4985" s="16">
        <f t="shared" si="462"/>
        <v>26.61007638814511</v>
      </c>
      <c r="G4985" s="16">
        <f t="shared" si="463"/>
        <v>61.590408622869262</v>
      </c>
      <c r="H4985" s="6">
        <f t="shared" si="465"/>
        <v>-1206.5</v>
      </c>
      <c r="I4985" s="16">
        <f t="shared" si="466"/>
        <v>-5.5030194812815214</v>
      </c>
      <c r="J4985" s="10" t="b">
        <f t="shared" si="464"/>
        <v>1</v>
      </c>
      <c r="K4985" t="b">
        <f t="shared" si="467"/>
        <v>1</v>
      </c>
      <c r="N4985" s="4"/>
      <c r="O4985" s="17"/>
      <c r="P4985" s="17"/>
      <c r="Q4985" s="17"/>
      <c r="R4985" s="4"/>
    </row>
    <row r="4986" spans="1:18" x14ac:dyDescent="0.25">
      <c r="A4986" s="10">
        <v>45865.75</v>
      </c>
      <c r="B4986" s="5">
        <v>45865</v>
      </c>
      <c r="C4986" s="6">
        <v>78046.27579861111</v>
      </c>
      <c r="D4986" s="6">
        <v>18212.208385416667</v>
      </c>
      <c r="E4986" s="6">
        <v>33638</v>
      </c>
      <c r="F4986" s="16">
        <f t="shared" si="462"/>
        <v>23.33514084952759</v>
      </c>
      <c r="G4986" s="16">
        <f t="shared" si="463"/>
        <v>54.141769384079517</v>
      </c>
      <c r="H4986" s="6">
        <f t="shared" si="465"/>
        <v>-2505.6</v>
      </c>
      <c r="I4986" s="16">
        <f t="shared" si="466"/>
        <v>-12.093958909400429</v>
      </c>
      <c r="J4986" s="10" t="b">
        <f t="shared" si="464"/>
        <v>1</v>
      </c>
      <c r="K4986" t="b">
        <f t="shared" si="467"/>
        <v>1</v>
      </c>
      <c r="N4986" s="4"/>
      <c r="O4986" s="17"/>
      <c r="P4986" s="17"/>
      <c r="Q4986" s="17"/>
      <c r="R4986" s="4"/>
    </row>
    <row r="4987" spans="1:18" x14ac:dyDescent="0.25">
      <c r="A4987" s="10">
        <v>45865.791666666664</v>
      </c>
      <c r="B4987" s="5">
        <v>45865</v>
      </c>
      <c r="C4987" s="6">
        <v>76771.64502604166</v>
      </c>
      <c r="D4987" s="6">
        <v>14799.973331163195</v>
      </c>
      <c r="E4987" s="6">
        <v>33638</v>
      </c>
      <c r="F4987" s="16">
        <f t="shared" si="462"/>
        <v>19.277916118826042</v>
      </c>
      <c r="G4987" s="16">
        <f t="shared" si="463"/>
        <v>43.997780281714718</v>
      </c>
      <c r="H4987" s="6">
        <f t="shared" si="465"/>
        <v>-3412.2</v>
      </c>
      <c r="I4987" s="16">
        <f t="shared" si="466"/>
        <v>-18.735783864258337</v>
      </c>
      <c r="J4987" s="10" t="b">
        <f t="shared" si="464"/>
        <v>1</v>
      </c>
      <c r="K4987" t="b">
        <f t="shared" si="467"/>
        <v>1</v>
      </c>
      <c r="N4987" s="4"/>
      <c r="O4987" s="17"/>
      <c r="P4987" s="17"/>
      <c r="Q4987" s="17"/>
      <c r="R4987" s="4"/>
    </row>
    <row r="4988" spans="1:18" x14ac:dyDescent="0.25">
      <c r="A4988" s="10">
        <v>45865.833333333336</v>
      </c>
      <c r="B4988" s="5">
        <v>45865</v>
      </c>
      <c r="C4988" s="6">
        <v>74170.691067708336</v>
      </c>
      <c r="D4988" s="6">
        <v>7144.7394642469617</v>
      </c>
      <c r="E4988" s="6">
        <v>33638</v>
      </c>
      <c r="F4988" s="16">
        <f t="shared" si="462"/>
        <v>9.6328338881523035</v>
      </c>
      <c r="G4988" s="16">
        <f t="shared" si="463"/>
        <v>21.240084024754626</v>
      </c>
      <c r="H4988" s="6">
        <f t="shared" si="465"/>
        <v>-7655.2</v>
      </c>
      <c r="I4988" s="16">
        <f t="shared" si="466"/>
        <v>-51.724417529057419</v>
      </c>
      <c r="J4988" s="10" t="b">
        <f t="shared" si="464"/>
        <v>1</v>
      </c>
      <c r="K4988" t="b">
        <f t="shared" si="467"/>
        <v>1</v>
      </c>
      <c r="N4988" s="4"/>
      <c r="O4988" s="17"/>
      <c r="P4988" s="17"/>
      <c r="Q4988" s="17"/>
      <c r="R4988" s="4"/>
    </row>
    <row r="4989" spans="1:18" x14ac:dyDescent="0.25">
      <c r="A4989" s="10">
        <v>45865.875</v>
      </c>
      <c r="B4989" s="5">
        <v>45865</v>
      </c>
      <c r="C4989" s="6">
        <v>71543.141814236107</v>
      </c>
      <c r="D4989" s="6">
        <v>665.81225115304187</v>
      </c>
      <c r="E4989" s="6">
        <v>33638</v>
      </c>
      <c r="F4989" s="16">
        <f t="shared" si="462"/>
        <v>0.93064441156616129</v>
      </c>
      <c r="G4989" s="16">
        <f t="shared" si="463"/>
        <v>1.9793455352667872</v>
      </c>
      <c r="H4989" s="6">
        <f t="shared" si="465"/>
        <v>-6478.9</v>
      </c>
      <c r="I4989" s="16">
        <f t="shared" si="466"/>
        <v>-90.680703368136889</v>
      </c>
      <c r="J4989" s="10" t="b">
        <f t="shared" si="464"/>
        <v>1</v>
      </c>
      <c r="K4989" t="b">
        <f t="shared" si="467"/>
        <v>1</v>
      </c>
      <c r="N4989" s="4"/>
      <c r="O4989" s="17"/>
      <c r="P4989" s="17"/>
      <c r="Q4989" s="17"/>
      <c r="R4989" s="4"/>
    </row>
    <row r="4990" spans="1:18" x14ac:dyDescent="0.25">
      <c r="A4990" s="10">
        <v>45865.916666666664</v>
      </c>
      <c r="B4990" s="5">
        <v>45865</v>
      </c>
      <c r="C4990" s="6">
        <v>69836.714759114577</v>
      </c>
      <c r="D4990" s="6">
        <v>0.20206047635939386</v>
      </c>
      <c r="E4990" s="6">
        <v>33638</v>
      </c>
      <c r="F4990" s="16">
        <f t="shared" si="462"/>
        <v>2.8933273430222802E-4</v>
      </c>
      <c r="G4990" s="16">
        <f t="shared" si="463"/>
        <v>6.0069111231165313E-4</v>
      </c>
      <c r="H4990" s="6">
        <f t="shared" si="465"/>
        <v>-665.6</v>
      </c>
      <c r="I4990" s="16">
        <f t="shared" si="466"/>
        <v>-99.968121470778854</v>
      </c>
      <c r="J4990" s="10" t="b">
        <f t="shared" si="464"/>
        <v>0</v>
      </c>
      <c r="K4990" t="b">
        <f t="shared" si="467"/>
        <v>1</v>
      </c>
      <c r="N4990" s="4"/>
      <c r="O4990" s="17"/>
      <c r="P4990" s="17"/>
      <c r="Q4990" s="17"/>
      <c r="R4990" s="4"/>
    </row>
    <row r="4991" spans="1:18" x14ac:dyDescent="0.25">
      <c r="A4991" s="10">
        <v>45865.958333333336</v>
      </c>
      <c r="B4991" s="5">
        <v>45865</v>
      </c>
      <c r="C4991" s="6">
        <v>67002.505004340273</v>
      </c>
      <c r="D4991" s="6">
        <v>0.32205442067649631</v>
      </c>
      <c r="E4991" s="6">
        <v>33638</v>
      </c>
      <c r="F4991" s="16">
        <f t="shared" si="462"/>
        <v>4.8066026882970177E-4</v>
      </c>
      <c r="G4991" s="16">
        <f t="shared" si="463"/>
        <v>9.5741251167279944E-4</v>
      </c>
      <c r="H4991" s="6">
        <f t="shared" si="465"/>
        <v>0.1</v>
      </c>
      <c r="I4991" s="16">
        <f t="shared" si="466"/>
        <v>49.490133746955792</v>
      </c>
      <c r="J4991" s="10" t="b">
        <f t="shared" si="464"/>
        <v>0</v>
      </c>
      <c r="K4991" t="b">
        <f t="shared" si="467"/>
        <v>0</v>
      </c>
      <c r="N4991" s="4"/>
      <c r="O4991" s="17"/>
      <c r="P4991" s="17"/>
      <c r="Q4991" s="17"/>
      <c r="R4991" s="4"/>
    </row>
    <row r="4992" spans="1:18" x14ac:dyDescent="0.25">
      <c r="A4992" s="10">
        <v>45866</v>
      </c>
      <c r="B4992" s="5">
        <v>45866</v>
      </c>
      <c r="C4992" s="6">
        <v>63681.42</v>
      </c>
      <c r="D4992" s="6">
        <v>0.35598128382530475</v>
      </c>
      <c r="E4992" s="6">
        <v>33638</v>
      </c>
      <c r="F4992" s="16">
        <f t="shared" si="462"/>
        <v>5.5900336993946554E-4</v>
      </c>
      <c r="G4992" s="16">
        <f t="shared" si="463"/>
        <v>1.0582712522305272E-3</v>
      </c>
      <c r="H4992" s="6">
        <f t="shared" si="465"/>
        <v>0</v>
      </c>
      <c r="I4992" s="16">
        <f t="shared" si="466"/>
        <v>0</v>
      </c>
      <c r="J4992" s="10" t="b">
        <f t="shared" si="464"/>
        <v>0</v>
      </c>
      <c r="K4992" t="b">
        <f t="shared" si="467"/>
        <v>0</v>
      </c>
      <c r="N4992" s="4"/>
      <c r="O4992" s="17"/>
      <c r="P4992" s="17"/>
      <c r="Q4992" s="17"/>
      <c r="R4992" s="4"/>
    </row>
    <row r="4993" spans="1:18" x14ac:dyDescent="0.25">
      <c r="A4993" s="10">
        <v>45866.041666666664</v>
      </c>
      <c r="B4993" s="5">
        <v>45866</v>
      </c>
      <c r="C4993" s="6">
        <v>59788.75703667535</v>
      </c>
      <c r="D4993" s="6">
        <v>0.4045060457040866</v>
      </c>
      <c r="E4993" s="6">
        <v>33638</v>
      </c>
      <c r="F4993" s="16">
        <f t="shared" si="462"/>
        <v>6.7655871396683548E-4</v>
      </c>
      <c r="G4993" s="16">
        <f t="shared" si="463"/>
        <v>1.2025270399669617E-3</v>
      </c>
      <c r="H4993" s="6">
        <f t="shared" si="465"/>
        <v>0</v>
      </c>
      <c r="I4993" s="16">
        <f t="shared" si="466"/>
        <v>0</v>
      </c>
      <c r="J4993" s="10" t="b">
        <f t="shared" si="464"/>
        <v>0</v>
      </c>
      <c r="K4993" t="b">
        <f t="shared" si="467"/>
        <v>0</v>
      </c>
      <c r="N4993" s="4"/>
      <c r="O4993" s="17"/>
      <c r="P4993" s="17"/>
      <c r="Q4993" s="17"/>
      <c r="R4993" s="4"/>
    </row>
    <row r="4994" spans="1:18" x14ac:dyDescent="0.25">
      <c r="A4994" s="10">
        <v>45866.083333333336</v>
      </c>
      <c r="B4994" s="5">
        <v>45866</v>
      </c>
      <c r="C4994" s="6">
        <v>56997.274608289932</v>
      </c>
      <c r="D4994" s="6">
        <v>0.34130772367947632</v>
      </c>
      <c r="E4994" s="6">
        <v>33638</v>
      </c>
      <c r="F4994" s="16">
        <f t="shared" si="462"/>
        <v>5.9881411177129342E-4</v>
      </c>
      <c r="G4994" s="16">
        <f t="shared" si="463"/>
        <v>1.0146492766498494E-3</v>
      </c>
      <c r="H4994" s="6">
        <f t="shared" si="465"/>
        <v>-0.1</v>
      </c>
      <c r="I4994" s="16">
        <f t="shared" si="466"/>
        <v>-24.721509372236742</v>
      </c>
      <c r="J4994" s="10" t="b">
        <f t="shared" si="464"/>
        <v>0</v>
      </c>
      <c r="K4994" t="b">
        <f t="shared" si="467"/>
        <v>0</v>
      </c>
      <c r="N4994" s="4"/>
      <c r="O4994" s="17"/>
      <c r="P4994" s="17"/>
      <c r="Q4994" s="17"/>
      <c r="R4994" s="4"/>
    </row>
    <row r="4995" spans="1:18" x14ac:dyDescent="0.25">
      <c r="A4995" s="10">
        <v>45866.125</v>
      </c>
      <c r="B4995" s="5">
        <v>45866</v>
      </c>
      <c r="C4995" s="6">
        <v>55838.076688368055</v>
      </c>
      <c r="D4995" s="6">
        <v>0.33096188776195051</v>
      </c>
      <c r="E4995" s="6">
        <v>33638</v>
      </c>
      <c r="F4995" s="16">
        <f t="shared" ref="F4995:F5058" si="468">D4995/C4995*100</f>
        <v>5.9271720551738673E-4</v>
      </c>
      <c r="G4995" s="16">
        <f t="shared" ref="G4995:G5058" si="469">D4995/E4995*100</f>
        <v>9.8389288234125246E-4</v>
      </c>
      <c r="H4995" s="6">
        <f t="shared" si="465"/>
        <v>0</v>
      </c>
      <c r="I4995" s="16">
        <f t="shared" si="466"/>
        <v>0</v>
      </c>
      <c r="J4995" s="10" t="b">
        <f t="shared" ref="J4995:J5058" si="470">D4995&gt;5</f>
        <v>0</v>
      </c>
      <c r="K4995" t="b">
        <f t="shared" si="467"/>
        <v>0</v>
      </c>
      <c r="N4995" s="4"/>
      <c r="O4995" s="17"/>
      <c r="P4995" s="17"/>
      <c r="Q4995" s="17"/>
      <c r="R4995" s="4"/>
    </row>
    <row r="4996" spans="1:18" x14ac:dyDescent="0.25">
      <c r="A4996" s="10">
        <v>45866.166666666664</v>
      </c>
      <c r="B4996" s="5">
        <v>45866</v>
      </c>
      <c r="C4996" s="6">
        <v>54734.58098958333</v>
      </c>
      <c r="D4996" s="6">
        <v>0.56259055862824126</v>
      </c>
      <c r="E4996" s="6">
        <v>33638</v>
      </c>
      <c r="F4996" s="16">
        <f t="shared" si="468"/>
        <v>1.0278521338005844E-3</v>
      </c>
      <c r="G4996" s="16">
        <f t="shared" si="469"/>
        <v>1.6724851615085357E-3</v>
      </c>
      <c r="H4996" s="6">
        <f t="shared" ref="H4996:H5059" si="471">ROUND(D4996-D4995,1)</f>
        <v>0.2</v>
      </c>
      <c r="I4996" s="16">
        <f t="shared" ref="I4996:I5059" si="472">H4996/D4995*100</f>
        <v>60.429918789879856</v>
      </c>
      <c r="J4996" s="10" t="b">
        <f t="shared" si="470"/>
        <v>0</v>
      </c>
      <c r="K4996" t="b">
        <f t="shared" ref="K4996:K5059" si="473">OR(J4996,ABS(H4996)&gt;5)</f>
        <v>0</v>
      </c>
      <c r="N4996" s="4"/>
      <c r="O4996" s="17"/>
      <c r="P4996" s="17"/>
      <c r="Q4996" s="17"/>
      <c r="R4996" s="4"/>
    </row>
    <row r="4997" spans="1:18" x14ac:dyDescent="0.25">
      <c r="A4997" s="10">
        <v>45866.208333333336</v>
      </c>
      <c r="B4997" s="5">
        <v>45866</v>
      </c>
      <c r="C4997" s="6">
        <v>53902.815838758681</v>
      </c>
      <c r="D4997" s="6">
        <v>0.41189198644210895</v>
      </c>
      <c r="E4997" s="6">
        <v>33638</v>
      </c>
      <c r="F4997" s="16">
        <f t="shared" si="468"/>
        <v>7.6413816241848191E-4</v>
      </c>
      <c r="G4997" s="16">
        <f t="shared" si="469"/>
        <v>1.2244841739761847E-3</v>
      </c>
      <c r="H4997" s="6">
        <f t="shared" si="471"/>
        <v>-0.2</v>
      </c>
      <c r="I4997" s="16">
        <f t="shared" si="472"/>
        <v>-35.549832277252918</v>
      </c>
      <c r="J4997" s="10" t="b">
        <f t="shared" si="470"/>
        <v>0</v>
      </c>
      <c r="K4997" t="b">
        <f t="shared" si="473"/>
        <v>0</v>
      </c>
      <c r="N4997" s="4"/>
      <c r="O4997" s="17"/>
      <c r="P4997" s="17"/>
      <c r="Q4997" s="17"/>
      <c r="R4997" s="4"/>
    </row>
    <row r="4998" spans="1:18" x14ac:dyDescent="0.25">
      <c r="A4998" s="10">
        <v>45866.25</v>
      </c>
      <c r="B4998" s="5">
        <v>45866</v>
      </c>
      <c r="C4998" s="6">
        <v>54616.271614583333</v>
      </c>
      <c r="D4998" s="6">
        <v>0.45892374801966879</v>
      </c>
      <c r="E4998" s="6">
        <v>33638</v>
      </c>
      <c r="F4998" s="16">
        <f t="shared" si="468"/>
        <v>8.402692722385127E-4</v>
      </c>
      <c r="G4998" s="16">
        <f t="shared" si="469"/>
        <v>1.3643015280922434E-3</v>
      </c>
      <c r="H4998" s="6">
        <f t="shared" si="471"/>
        <v>0</v>
      </c>
      <c r="I4998" s="16">
        <f t="shared" si="472"/>
        <v>0</v>
      </c>
      <c r="J4998" s="10" t="b">
        <f t="shared" si="470"/>
        <v>0</v>
      </c>
      <c r="K4998" t="b">
        <f t="shared" si="473"/>
        <v>0</v>
      </c>
      <c r="N4998" s="4"/>
      <c r="O4998" s="17"/>
      <c r="P4998" s="17"/>
      <c r="Q4998" s="17"/>
      <c r="R4998" s="4"/>
    </row>
    <row r="4999" spans="1:18" x14ac:dyDescent="0.25">
      <c r="A4999" s="10">
        <v>45866.291666666664</v>
      </c>
      <c r="B4999" s="5">
        <v>45866</v>
      </c>
      <c r="C4999" s="6">
        <v>55720.84967447917</v>
      </c>
      <c r="D4999" s="6">
        <v>38.221731503142252</v>
      </c>
      <c r="E4999" s="6">
        <v>33638</v>
      </c>
      <c r="F4999" s="16">
        <f t="shared" si="468"/>
        <v>6.8595026325753025E-2</v>
      </c>
      <c r="G4999" s="16">
        <f t="shared" si="469"/>
        <v>0.11362664695624665</v>
      </c>
      <c r="H4999" s="6">
        <f t="shared" si="471"/>
        <v>37.799999999999997</v>
      </c>
      <c r="I4999" s="16">
        <f t="shared" si="472"/>
        <v>8236.6624440581236</v>
      </c>
      <c r="J4999" s="10" t="b">
        <f t="shared" si="470"/>
        <v>1</v>
      </c>
      <c r="K4999" t="b">
        <f t="shared" si="473"/>
        <v>1</v>
      </c>
      <c r="N4999" s="4"/>
      <c r="O4999" s="17"/>
      <c r="P4999" s="17"/>
      <c r="Q4999" s="17"/>
      <c r="R4999" s="4"/>
    </row>
    <row r="5000" spans="1:18" x14ac:dyDescent="0.25">
      <c r="A5000" s="10">
        <v>45866.333333333336</v>
      </c>
      <c r="B5000" s="5">
        <v>45866</v>
      </c>
      <c r="C5000" s="6">
        <v>57210.365703124997</v>
      </c>
      <c r="D5000" s="6">
        <v>4411.7654211086701</v>
      </c>
      <c r="E5000" s="6">
        <v>33638</v>
      </c>
      <c r="F5000" s="16">
        <f t="shared" si="468"/>
        <v>7.7114791469820769</v>
      </c>
      <c r="G5000" s="16">
        <f t="shared" si="469"/>
        <v>13.11542131252949</v>
      </c>
      <c r="H5000" s="6">
        <f t="shared" si="471"/>
        <v>4373.5</v>
      </c>
      <c r="I5000" s="16">
        <f t="shared" si="472"/>
        <v>11442.443416359747</v>
      </c>
      <c r="J5000" s="10" t="b">
        <f t="shared" si="470"/>
        <v>1</v>
      </c>
      <c r="K5000" t="b">
        <f t="shared" si="473"/>
        <v>1</v>
      </c>
      <c r="N5000" s="4"/>
      <c r="O5000" s="17"/>
      <c r="P5000" s="17"/>
      <c r="Q5000" s="17"/>
      <c r="R5000" s="4"/>
    </row>
    <row r="5001" spans="1:18" x14ac:dyDescent="0.25">
      <c r="A5001" s="10">
        <v>45866.375</v>
      </c>
      <c r="B5001" s="5">
        <v>45866</v>
      </c>
      <c r="C5001" s="6">
        <v>62315.813111979165</v>
      </c>
      <c r="D5001" s="6">
        <v>17303.717136501735</v>
      </c>
      <c r="E5001" s="6">
        <v>33638</v>
      </c>
      <c r="F5001" s="16">
        <f t="shared" si="468"/>
        <v>27.767778790605856</v>
      </c>
      <c r="G5001" s="16">
        <f t="shared" si="469"/>
        <v>51.440980844585695</v>
      </c>
      <c r="H5001" s="6">
        <f t="shared" si="471"/>
        <v>12892</v>
      </c>
      <c r="I5001" s="16">
        <f t="shared" si="472"/>
        <v>292.21861929277873</v>
      </c>
      <c r="J5001" s="10" t="b">
        <f t="shared" si="470"/>
        <v>1</v>
      </c>
      <c r="K5001" t="b">
        <f t="shared" si="473"/>
        <v>1</v>
      </c>
      <c r="N5001" s="4"/>
      <c r="O5001" s="17"/>
      <c r="P5001" s="17"/>
      <c r="Q5001" s="17"/>
      <c r="R5001" s="4"/>
    </row>
    <row r="5002" spans="1:18" x14ac:dyDescent="0.25">
      <c r="A5002" s="10">
        <v>45866.416666666664</v>
      </c>
      <c r="B5002" s="5">
        <v>45866</v>
      </c>
      <c r="C5002" s="6">
        <v>68184.352855902776</v>
      </c>
      <c r="D5002" s="6">
        <v>24335.5945703125</v>
      </c>
      <c r="E5002" s="6">
        <v>33638</v>
      </c>
      <c r="F5002" s="16">
        <f t="shared" si="468"/>
        <v>35.690878553532748</v>
      </c>
      <c r="G5002" s="16">
        <f t="shared" si="469"/>
        <v>72.345545425746181</v>
      </c>
      <c r="H5002" s="6">
        <f t="shared" si="471"/>
        <v>7031.9</v>
      </c>
      <c r="I5002" s="16">
        <f t="shared" si="472"/>
        <v>40.638089171987168</v>
      </c>
      <c r="J5002" s="10" t="b">
        <f t="shared" si="470"/>
        <v>1</v>
      </c>
      <c r="K5002" t="b">
        <f t="shared" si="473"/>
        <v>1</v>
      </c>
      <c r="N5002" s="4"/>
      <c r="O5002" s="17"/>
      <c r="P5002" s="17"/>
      <c r="Q5002" s="17"/>
      <c r="R5002" s="4"/>
    </row>
    <row r="5003" spans="1:18" x14ac:dyDescent="0.25">
      <c r="A5003" s="10">
        <v>45866.458333333336</v>
      </c>
      <c r="B5003" s="5">
        <v>45866</v>
      </c>
      <c r="C5003" s="6">
        <v>71094.033489583337</v>
      </c>
      <c r="D5003" s="6">
        <v>26605.546985677083</v>
      </c>
      <c r="E5003" s="6">
        <v>33638</v>
      </c>
      <c r="F5003" s="16">
        <f t="shared" si="468"/>
        <v>37.423037742787955</v>
      </c>
      <c r="G5003" s="16">
        <f t="shared" si="469"/>
        <v>79.093724316775919</v>
      </c>
      <c r="H5003" s="6">
        <f t="shared" si="471"/>
        <v>2270</v>
      </c>
      <c r="I5003" s="16">
        <f t="shared" si="472"/>
        <v>9.3279003043928927</v>
      </c>
      <c r="J5003" s="10" t="b">
        <f t="shared" si="470"/>
        <v>1</v>
      </c>
      <c r="K5003" t="b">
        <f t="shared" si="473"/>
        <v>1</v>
      </c>
      <c r="N5003" s="4"/>
      <c r="O5003" s="17"/>
      <c r="P5003" s="17"/>
      <c r="Q5003" s="17"/>
      <c r="R5003" s="4"/>
    </row>
    <row r="5004" spans="1:18" x14ac:dyDescent="0.25">
      <c r="A5004" s="10">
        <v>45866.5</v>
      </c>
      <c r="B5004" s="5">
        <v>45866</v>
      </c>
      <c r="C5004" s="6">
        <v>73474.905355902782</v>
      </c>
      <c r="D5004" s="6">
        <v>27368.904168836805</v>
      </c>
      <c r="E5004" s="6">
        <v>33638</v>
      </c>
      <c r="F5004" s="16">
        <f t="shared" si="468"/>
        <v>37.249322113809377</v>
      </c>
      <c r="G5004" s="16">
        <f t="shared" si="469"/>
        <v>81.363054191202821</v>
      </c>
      <c r="H5004" s="6">
        <f t="shared" si="471"/>
        <v>763.4</v>
      </c>
      <c r="I5004" s="16">
        <f t="shared" si="472"/>
        <v>2.8693264619252941</v>
      </c>
      <c r="J5004" s="10" t="b">
        <f t="shared" si="470"/>
        <v>1</v>
      </c>
      <c r="K5004" t="b">
        <f t="shared" si="473"/>
        <v>1</v>
      </c>
      <c r="N5004" s="4"/>
      <c r="O5004" s="17"/>
      <c r="P5004" s="17"/>
      <c r="Q5004" s="17"/>
      <c r="R5004" s="4"/>
    </row>
    <row r="5005" spans="1:18" x14ac:dyDescent="0.25">
      <c r="A5005" s="10">
        <v>45866.541666666664</v>
      </c>
      <c r="B5005" s="5">
        <v>45866</v>
      </c>
      <c r="C5005" s="6">
        <v>76906.751718750005</v>
      </c>
      <c r="D5005" s="6">
        <v>27322.642194010416</v>
      </c>
      <c r="E5005" s="6">
        <v>33638</v>
      </c>
      <c r="F5005" s="16">
        <f t="shared" si="468"/>
        <v>35.526974658779025</v>
      </c>
      <c r="G5005" s="16">
        <f t="shared" si="469"/>
        <v>81.22552528096324</v>
      </c>
      <c r="H5005" s="6">
        <f t="shared" si="471"/>
        <v>-46.3</v>
      </c>
      <c r="I5005" s="16">
        <f t="shared" si="472"/>
        <v>-0.16917009067801408</v>
      </c>
      <c r="J5005" s="10" t="b">
        <f t="shared" si="470"/>
        <v>1</v>
      </c>
      <c r="K5005" t="b">
        <f t="shared" si="473"/>
        <v>1</v>
      </c>
      <c r="N5005" s="4"/>
      <c r="O5005" s="17"/>
      <c r="P5005" s="17"/>
      <c r="Q5005" s="17"/>
      <c r="R5005" s="4"/>
    </row>
    <row r="5006" spans="1:18" x14ac:dyDescent="0.25">
      <c r="A5006" s="10">
        <v>45866.583333333336</v>
      </c>
      <c r="B5006" s="5">
        <v>45866</v>
      </c>
      <c r="C5006" s="6">
        <v>80190.034409722226</v>
      </c>
      <c r="D5006" s="6">
        <v>27202.276994357639</v>
      </c>
      <c r="E5006" s="6">
        <v>33638</v>
      </c>
      <c r="F5006" s="16">
        <f t="shared" si="468"/>
        <v>33.922266269859136</v>
      </c>
      <c r="G5006" s="16">
        <f t="shared" si="469"/>
        <v>80.867700203215534</v>
      </c>
      <c r="H5006" s="6">
        <f t="shared" si="471"/>
        <v>-120.4</v>
      </c>
      <c r="I5006" s="16">
        <f t="shared" si="472"/>
        <v>-0.44066016436138711</v>
      </c>
      <c r="J5006" s="10" t="b">
        <f t="shared" si="470"/>
        <v>1</v>
      </c>
      <c r="K5006" t="b">
        <f t="shared" si="473"/>
        <v>1</v>
      </c>
      <c r="N5006" s="4"/>
      <c r="O5006" s="17"/>
      <c r="P5006" s="17"/>
      <c r="Q5006" s="17"/>
      <c r="R5006" s="4"/>
    </row>
    <row r="5007" spans="1:18" x14ac:dyDescent="0.25">
      <c r="A5007" s="10">
        <v>45866.625</v>
      </c>
      <c r="B5007" s="5">
        <v>45866</v>
      </c>
      <c r="C5007" s="6">
        <v>81415.667664930559</v>
      </c>
      <c r="D5007" s="6">
        <v>26398.661911892363</v>
      </c>
      <c r="E5007" s="6">
        <v>33638</v>
      </c>
      <c r="F5007" s="16">
        <f t="shared" si="468"/>
        <v>32.424547595110454</v>
      </c>
      <c r="G5007" s="16">
        <f t="shared" si="469"/>
        <v>78.478690504466257</v>
      </c>
      <c r="H5007" s="6">
        <f t="shared" si="471"/>
        <v>-803.6</v>
      </c>
      <c r="I5007" s="16">
        <f t="shared" si="472"/>
        <v>-2.9541644626539338</v>
      </c>
      <c r="J5007" s="10" t="b">
        <f t="shared" si="470"/>
        <v>1</v>
      </c>
      <c r="K5007" t="b">
        <f t="shared" si="473"/>
        <v>1</v>
      </c>
      <c r="N5007" s="4"/>
      <c r="O5007" s="17"/>
      <c r="P5007" s="17"/>
      <c r="Q5007" s="17"/>
      <c r="R5007" s="4"/>
    </row>
    <row r="5008" spans="1:18" x14ac:dyDescent="0.25">
      <c r="A5008" s="10">
        <v>45866.666666666664</v>
      </c>
      <c r="B5008" s="5">
        <v>45866</v>
      </c>
      <c r="C5008" s="6">
        <v>82010.24918402778</v>
      </c>
      <c r="D5008" s="6">
        <v>24893.097916666666</v>
      </c>
      <c r="E5008" s="6">
        <v>33638</v>
      </c>
      <c r="F5008" s="16">
        <f t="shared" si="468"/>
        <v>30.353642580462754</v>
      </c>
      <c r="G5008" s="16">
        <f t="shared" si="469"/>
        <v>74.00290717838952</v>
      </c>
      <c r="H5008" s="6">
        <f t="shared" si="471"/>
        <v>-1505.6</v>
      </c>
      <c r="I5008" s="16">
        <f t="shared" si="472"/>
        <v>-5.7033193766603016</v>
      </c>
      <c r="J5008" s="10" t="b">
        <f t="shared" si="470"/>
        <v>1</v>
      </c>
      <c r="K5008" t="b">
        <f t="shared" si="473"/>
        <v>1</v>
      </c>
      <c r="N5008" s="4"/>
      <c r="O5008" s="17"/>
      <c r="P5008" s="17"/>
      <c r="Q5008" s="17"/>
      <c r="R5008" s="4"/>
    </row>
    <row r="5009" spans="1:18" x14ac:dyDescent="0.25">
      <c r="A5009" s="10">
        <v>45866.708333333336</v>
      </c>
      <c r="B5009" s="5">
        <v>45866</v>
      </c>
      <c r="C5009" s="6">
        <v>81708.169978298611</v>
      </c>
      <c r="D5009" s="6">
        <v>24357.72496202257</v>
      </c>
      <c r="E5009" s="6">
        <v>33638</v>
      </c>
      <c r="F5009" s="16">
        <f t="shared" si="468"/>
        <v>29.810635788920365</v>
      </c>
      <c r="G5009" s="16">
        <f t="shared" si="469"/>
        <v>72.411335281593949</v>
      </c>
      <c r="H5009" s="6">
        <f t="shared" si="471"/>
        <v>-535.4</v>
      </c>
      <c r="I5009" s="16">
        <f t="shared" si="472"/>
        <v>-2.1507969871501365</v>
      </c>
      <c r="J5009" s="10" t="b">
        <f t="shared" si="470"/>
        <v>1</v>
      </c>
      <c r="K5009" t="b">
        <f t="shared" si="473"/>
        <v>1</v>
      </c>
      <c r="N5009" s="4"/>
      <c r="O5009" s="17"/>
      <c r="P5009" s="17"/>
      <c r="Q5009" s="17"/>
      <c r="R5009" s="4"/>
    </row>
    <row r="5010" spans="1:18" x14ac:dyDescent="0.25">
      <c r="A5010" s="10">
        <v>45866.75</v>
      </c>
      <c r="B5010" s="5">
        <v>45866</v>
      </c>
      <c r="C5010" s="6">
        <v>81739.106796874999</v>
      </c>
      <c r="D5010" s="6">
        <v>23755.930783420139</v>
      </c>
      <c r="E5010" s="6">
        <v>33638</v>
      </c>
      <c r="F5010" s="16">
        <f t="shared" si="468"/>
        <v>29.063115214183334</v>
      </c>
      <c r="G5010" s="16">
        <f t="shared" si="469"/>
        <v>70.622304487246979</v>
      </c>
      <c r="H5010" s="6">
        <f t="shared" si="471"/>
        <v>-601.79999999999995</v>
      </c>
      <c r="I5010" s="16">
        <f t="shared" si="472"/>
        <v>-2.4706740918468308</v>
      </c>
      <c r="J5010" s="10" t="b">
        <f t="shared" si="470"/>
        <v>1</v>
      </c>
      <c r="K5010" t="b">
        <f t="shared" si="473"/>
        <v>1</v>
      </c>
      <c r="N5010" s="4"/>
      <c r="O5010" s="17"/>
      <c r="P5010" s="17"/>
      <c r="Q5010" s="17"/>
      <c r="R5010" s="4"/>
    </row>
    <row r="5011" spans="1:18" x14ac:dyDescent="0.25">
      <c r="A5011" s="10">
        <v>45866.791666666664</v>
      </c>
      <c r="B5011" s="5">
        <v>45866</v>
      </c>
      <c r="C5011" s="6">
        <v>81458.739713541669</v>
      </c>
      <c r="D5011" s="6">
        <v>20425.810534939235</v>
      </c>
      <c r="E5011" s="6">
        <v>33638</v>
      </c>
      <c r="F5011" s="16">
        <f t="shared" si="468"/>
        <v>25.075038733435811</v>
      </c>
      <c r="G5011" s="16">
        <f t="shared" si="469"/>
        <v>60.722428607346558</v>
      </c>
      <c r="H5011" s="6">
        <f t="shared" si="471"/>
        <v>-3330.1</v>
      </c>
      <c r="I5011" s="16">
        <f t="shared" si="472"/>
        <v>-14.017973155251658</v>
      </c>
      <c r="J5011" s="10" t="b">
        <f t="shared" si="470"/>
        <v>1</v>
      </c>
      <c r="K5011" t="b">
        <f t="shared" si="473"/>
        <v>1</v>
      </c>
      <c r="N5011" s="4"/>
      <c r="O5011" s="17"/>
      <c r="P5011" s="17"/>
      <c r="Q5011" s="17"/>
      <c r="R5011" s="4"/>
    </row>
    <row r="5012" spans="1:18" x14ac:dyDescent="0.25">
      <c r="A5012" s="10">
        <v>45866.833333333336</v>
      </c>
      <c r="B5012" s="5">
        <v>45866</v>
      </c>
      <c r="C5012" s="6">
        <v>80242.694728732633</v>
      </c>
      <c r="D5012" s="6">
        <v>8921.4400387912319</v>
      </c>
      <c r="E5012" s="6">
        <v>33638</v>
      </c>
      <c r="F5012" s="16">
        <f t="shared" si="468"/>
        <v>11.11807133216417</v>
      </c>
      <c r="G5012" s="16">
        <f t="shared" si="469"/>
        <v>26.521909860251004</v>
      </c>
      <c r="H5012" s="6">
        <f t="shared" si="471"/>
        <v>-11504.4</v>
      </c>
      <c r="I5012" s="16">
        <f t="shared" si="472"/>
        <v>-56.322856712693117</v>
      </c>
      <c r="J5012" s="10" t="b">
        <f t="shared" si="470"/>
        <v>1</v>
      </c>
      <c r="K5012" t="b">
        <f t="shared" si="473"/>
        <v>1</v>
      </c>
      <c r="N5012" s="4"/>
      <c r="O5012" s="17"/>
      <c r="P5012" s="17"/>
      <c r="Q5012" s="17"/>
      <c r="R5012" s="4"/>
    </row>
    <row r="5013" spans="1:18" x14ac:dyDescent="0.25">
      <c r="A5013" s="10">
        <v>45866.875</v>
      </c>
      <c r="B5013" s="5">
        <v>45866</v>
      </c>
      <c r="C5013" s="6">
        <v>77257.443081597215</v>
      </c>
      <c r="D5013" s="6">
        <v>557.11220077595772</v>
      </c>
      <c r="E5013" s="6">
        <v>33638</v>
      </c>
      <c r="F5013" s="16">
        <f t="shared" si="468"/>
        <v>0.72111136293696765</v>
      </c>
      <c r="G5013" s="16">
        <f t="shared" si="469"/>
        <v>1.6561989439798968</v>
      </c>
      <c r="H5013" s="6">
        <f t="shared" si="471"/>
        <v>-8364.2999999999993</v>
      </c>
      <c r="I5013" s="16">
        <f t="shared" si="472"/>
        <v>-93.755043621111199</v>
      </c>
      <c r="J5013" s="10" t="b">
        <f t="shared" si="470"/>
        <v>1</v>
      </c>
      <c r="K5013" t="b">
        <f t="shared" si="473"/>
        <v>1</v>
      </c>
      <c r="N5013" s="4"/>
      <c r="O5013" s="17"/>
      <c r="P5013" s="17"/>
      <c r="Q5013" s="17"/>
      <c r="R5013" s="4"/>
    </row>
    <row r="5014" spans="1:18" x14ac:dyDescent="0.25">
      <c r="A5014" s="10">
        <v>45866.916666666664</v>
      </c>
      <c r="B5014" s="5">
        <v>45866</v>
      </c>
      <c r="C5014" s="6">
        <v>74474.923819444448</v>
      </c>
      <c r="D5014" s="6">
        <v>0.28221384374631775</v>
      </c>
      <c r="E5014" s="6">
        <v>33638</v>
      </c>
      <c r="F5014" s="16">
        <f t="shared" si="468"/>
        <v>3.7893807643296347E-4</v>
      </c>
      <c r="G5014" s="16">
        <f t="shared" si="469"/>
        <v>8.3897331513858658E-4</v>
      </c>
      <c r="H5014" s="6">
        <f t="shared" si="471"/>
        <v>-556.79999999999995</v>
      </c>
      <c r="I5014" s="16">
        <f t="shared" si="472"/>
        <v>-99.943960879779169</v>
      </c>
      <c r="J5014" s="10" t="b">
        <f t="shared" si="470"/>
        <v>0</v>
      </c>
      <c r="K5014" t="b">
        <f t="shared" si="473"/>
        <v>1</v>
      </c>
      <c r="N5014" s="4"/>
      <c r="O5014" s="17"/>
      <c r="P5014" s="17"/>
      <c r="Q5014" s="17"/>
      <c r="R5014" s="4"/>
    </row>
    <row r="5015" spans="1:18" x14ac:dyDescent="0.25">
      <c r="A5015" s="10">
        <v>45866.958333333336</v>
      </c>
      <c r="B5015" s="5">
        <v>45866</v>
      </c>
      <c r="C5015" s="6">
        <v>70855.325451388882</v>
      </c>
      <c r="D5015" s="6">
        <v>0.40319805997941227</v>
      </c>
      <c r="E5015" s="6">
        <v>33638</v>
      </c>
      <c r="F5015" s="16">
        <f t="shared" si="468"/>
        <v>5.6904411547164656E-4</v>
      </c>
      <c r="G5015" s="16">
        <f t="shared" si="469"/>
        <v>1.198638622924705E-3</v>
      </c>
      <c r="H5015" s="6">
        <f t="shared" si="471"/>
        <v>0.1</v>
      </c>
      <c r="I5015" s="16">
        <f t="shared" si="472"/>
        <v>35.434122817125193</v>
      </c>
      <c r="J5015" s="10" t="b">
        <f t="shared" si="470"/>
        <v>0</v>
      </c>
      <c r="K5015" t="b">
        <f t="shared" si="473"/>
        <v>0</v>
      </c>
      <c r="N5015" s="4"/>
      <c r="O5015" s="17"/>
      <c r="P5015" s="17"/>
      <c r="Q5015" s="17"/>
      <c r="R5015" s="4"/>
    </row>
    <row r="5016" spans="1:18" x14ac:dyDescent="0.25">
      <c r="A5016" s="10">
        <v>45867</v>
      </c>
      <c r="B5016" s="5">
        <v>45867</v>
      </c>
      <c r="C5016" s="6">
        <v>67005.785060763883</v>
      </c>
      <c r="D5016" s="6">
        <v>0.44278131203518972</v>
      </c>
      <c r="E5016" s="6">
        <v>33638</v>
      </c>
      <c r="F5016" s="16">
        <f t="shared" si="468"/>
        <v>6.6081057274928665E-4</v>
      </c>
      <c r="G5016" s="16">
        <f t="shared" si="469"/>
        <v>1.3163128367774236E-3</v>
      </c>
      <c r="H5016" s="6">
        <f t="shared" si="471"/>
        <v>0</v>
      </c>
      <c r="I5016" s="16">
        <f t="shared" si="472"/>
        <v>0</v>
      </c>
      <c r="J5016" s="10" t="b">
        <f t="shared" si="470"/>
        <v>0</v>
      </c>
      <c r="K5016" t="b">
        <f t="shared" si="473"/>
        <v>0</v>
      </c>
      <c r="N5016" s="4"/>
      <c r="O5016" s="17"/>
      <c r="P5016" s="17"/>
      <c r="Q5016" s="17"/>
      <c r="R5016" s="4"/>
    </row>
    <row r="5017" spans="1:18" x14ac:dyDescent="0.25">
      <c r="A5017" s="10">
        <v>45867.041666666664</v>
      </c>
      <c r="B5017" s="5">
        <v>45867</v>
      </c>
      <c r="C5017" s="6">
        <v>63678.565060763889</v>
      </c>
      <c r="D5017" s="6">
        <v>0.40575888405243554</v>
      </c>
      <c r="E5017" s="6">
        <v>33638</v>
      </c>
      <c r="F5017" s="16">
        <f t="shared" si="468"/>
        <v>6.3719853559082078E-4</v>
      </c>
      <c r="G5017" s="16">
        <f t="shared" si="469"/>
        <v>1.2062515133255114E-3</v>
      </c>
      <c r="H5017" s="6">
        <f t="shared" si="471"/>
        <v>0</v>
      </c>
      <c r="I5017" s="16">
        <f t="shared" si="472"/>
        <v>0</v>
      </c>
      <c r="J5017" s="10" t="b">
        <f t="shared" si="470"/>
        <v>0</v>
      </c>
      <c r="K5017" t="b">
        <f t="shared" si="473"/>
        <v>0</v>
      </c>
      <c r="N5017" s="4"/>
      <c r="O5017" s="17"/>
      <c r="P5017" s="17"/>
      <c r="Q5017" s="17"/>
      <c r="R5017" s="4"/>
    </row>
    <row r="5018" spans="1:18" x14ac:dyDescent="0.25">
      <c r="A5018" s="10">
        <v>45867.083333333336</v>
      </c>
      <c r="B5018" s="5">
        <v>45867</v>
      </c>
      <c r="C5018" s="6">
        <v>60046.400954861114</v>
      </c>
      <c r="D5018" s="6">
        <v>0.48188365711106196</v>
      </c>
      <c r="E5018" s="6">
        <v>33638</v>
      </c>
      <c r="F5018" s="16">
        <f t="shared" si="468"/>
        <v>8.0251880120726969E-4</v>
      </c>
      <c r="G5018" s="16">
        <f t="shared" si="469"/>
        <v>1.4325573967271003E-3</v>
      </c>
      <c r="H5018" s="6">
        <f t="shared" si="471"/>
        <v>0.1</v>
      </c>
      <c r="I5018" s="16">
        <f t="shared" si="472"/>
        <v>24.645178190867949</v>
      </c>
      <c r="J5018" s="10" t="b">
        <f t="shared" si="470"/>
        <v>0</v>
      </c>
      <c r="K5018" t="b">
        <f t="shared" si="473"/>
        <v>0</v>
      </c>
      <c r="N5018" s="4"/>
      <c r="O5018" s="17"/>
      <c r="P5018" s="17"/>
      <c r="Q5018" s="17"/>
      <c r="R5018" s="4"/>
    </row>
    <row r="5019" spans="1:18" x14ac:dyDescent="0.25">
      <c r="A5019" s="10">
        <v>45867.125</v>
      </c>
      <c r="B5019" s="5">
        <v>45867</v>
      </c>
      <c r="C5019" s="6">
        <v>56802.988042534722</v>
      </c>
      <c r="D5019" s="6">
        <v>0.52460161366396485</v>
      </c>
      <c r="E5019" s="6">
        <v>33638</v>
      </c>
      <c r="F5019" s="16">
        <f t="shared" si="468"/>
        <v>9.2354580584939861E-4</v>
      </c>
      <c r="G5019" s="16">
        <f t="shared" si="469"/>
        <v>1.5595505489742697E-3</v>
      </c>
      <c r="H5019" s="6">
        <f t="shared" si="471"/>
        <v>0</v>
      </c>
      <c r="I5019" s="16">
        <f t="shared" si="472"/>
        <v>0</v>
      </c>
      <c r="J5019" s="10" t="b">
        <f t="shared" si="470"/>
        <v>0</v>
      </c>
      <c r="K5019" t="b">
        <f t="shared" si="473"/>
        <v>0</v>
      </c>
      <c r="N5019" s="4"/>
      <c r="O5019" s="17"/>
      <c r="P5019" s="17"/>
      <c r="Q5019" s="17"/>
      <c r="R5019" s="4"/>
    </row>
    <row r="5020" spans="1:18" x14ac:dyDescent="0.25">
      <c r="A5020" s="10">
        <v>45867.166666666664</v>
      </c>
      <c r="B5020" s="5">
        <v>45867</v>
      </c>
      <c r="C5020" s="6">
        <v>55475.454674479166</v>
      </c>
      <c r="D5020" s="6">
        <v>0.50928123922811619</v>
      </c>
      <c r="E5020" s="6">
        <v>33638</v>
      </c>
      <c r="F5020" s="16">
        <f t="shared" si="468"/>
        <v>9.180298606230353E-4</v>
      </c>
      <c r="G5020" s="16">
        <f t="shared" si="469"/>
        <v>1.5140057055357519E-3</v>
      </c>
      <c r="H5020" s="6">
        <f t="shared" si="471"/>
        <v>0</v>
      </c>
      <c r="I5020" s="16">
        <f t="shared" si="472"/>
        <v>0</v>
      </c>
      <c r="J5020" s="10" t="b">
        <f t="shared" si="470"/>
        <v>0</v>
      </c>
      <c r="K5020" t="b">
        <f t="shared" si="473"/>
        <v>0</v>
      </c>
      <c r="N5020" s="4"/>
      <c r="O5020" s="17"/>
      <c r="P5020" s="17"/>
      <c r="Q5020" s="17"/>
      <c r="R5020" s="4"/>
    </row>
    <row r="5021" spans="1:18" x14ac:dyDescent="0.25">
      <c r="A5021" s="10">
        <v>45867.208333333336</v>
      </c>
      <c r="B5021" s="5">
        <v>45867</v>
      </c>
      <c r="C5021" s="6">
        <v>54928.638515625003</v>
      </c>
      <c r="D5021" s="6">
        <v>0.4298021719356378</v>
      </c>
      <c r="E5021" s="6">
        <v>33638</v>
      </c>
      <c r="F5021" s="16">
        <f t="shared" si="468"/>
        <v>7.8247373965654771E-4</v>
      </c>
      <c r="G5021" s="16">
        <f t="shared" si="469"/>
        <v>1.2777280811452458E-3</v>
      </c>
      <c r="H5021" s="6">
        <f t="shared" si="471"/>
        <v>-0.1</v>
      </c>
      <c r="I5021" s="16">
        <f t="shared" si="472"/>
        <v>-19.635516154406822</v>
      </c>
      <c r="J5021" s="10" t="b">
        <f t="shared" si="470"/>
        <v>0</v>
      </c>
      <c r="K5021" t="b">
        <f t="shared" si="473"/>
        <v>0</v>
      </c>
      <c r="N5021" s="4"/>
      <c r="O5021" s="17"/>
      <c r="P5021" s="17"/>
      <c r="Q5021" s="17"/>
      <c r="R5021" s="4"/>
    </row>
    <row r="5022" spans="1:18" x14ac:dyDescent="0.25">
      <c r="A5022" s="10">
        <v>45867.25</v>
      </c>
      <c r="B5022" s="5">
        <v>45867</v>
      </c>
      <c r="C5022" s="6">
        <v>55056.897682291667</v>
      </c>
      <c r="D5022" s="6">
        <v>0.5677241289615631</v>
      </c>
      <c r="E5022" s="6">
        <v>33638</v>
      </c>
      <c r="F5022" s="16">
        <f t="shared" si="468"/>
        <v>1.0311589516678564E-3</v>
      </c>
      <c r="G5022" s="16">
        <f t="shared" si="469"/>
        <v>1.6877463849264615E-3</v>
      </c>
      <c r="H5022" s="6">
        <f t="shared" si="471"/>
        <v>0.1</v>
      </c>
      <c r="I5022" s="16">
        <f t="shared" si="472"/>
        <v>23.266518070312323</v>
      </c>
      <c r="J5022" s="10" t="b">
        <f t="shared" si="470"/>
        <v>0</v>
      </c>
      <c r="K5022" t="b">
        <f t="shared" si="473"/>
        <v>0</v>
      </c>
      <c r="N5022" s="4"/>
      <c r="O5022" s="17"/>
      <c r="P5022" s="17"/>
      <c r="Q5022" s="17"/>
      <c r="R5022" s="4"/>
    </row>
    <row r="5023" spans="1:18" x14ac:dyDescent="0.25">
      <c r="A5023" s="10">
        <v>45867.291666666664</v>
      </c>
      <c r="B5023" s="5">
        <v>45867</v>
      </c>
      <c r="C5023" s="6">
        <v>55695.129019097221</v>
      </c>
      <c r="D5023" s="6">
        <v>38.084030263291467</v>
      </c>
      <c r="E5023" s="6">
        <v>33638</v>
      </c>
      <c r="F5023" s="16">
        <f t="shared" si="468"/>
        <v>6.8379463220621842E-2</v>
      </c>
      <c r="G5023" s="16">
        <f t="shared" si="469"/>
        <v>0.11321728480674079</v>
      </c>
      <c r="H5023" s="6">
        <f t="shared" si="471"/>
        <v>37.5</v>
      </c>
      <c r="I5023" s="16">
        <f t="shared" si="472"/>
        <v>6605.3208040658919</v>
      </c>
      <c r="J5023" s="10" t="b">
        <f t="shared" si="470"/>
        <v>1</v>
      </c>
      <c r="K5023" t="b">
        <f t="shared" si="473"/>
        <v>1</v>
      </c>
      <c r="N5023" s="4"/>
      <c r="O5023" s="17"/>
      <c r="P5023" s="17"/>
      <c r="Q5023" s="17"/>
      <c r="R5023" s="4"/>
    </row>
    <row r="5024" spans="1:18" x14ac:dyDescent="0.25">
      <c r="A5024" s="10">
        <v>45867.333333333336</v>
      </c>
      <c r="B5024" s="5">
        <v>45867</v>
      </c>
      <c r="C5024" s="6">
        <v>56789.117269965274</v>
      </c>
      <c r="D5024" s="6">
        <v>4252.9215728420677</v>
      </c>
      <c r="E5024" s="6">
        <v>33638</v>
      </c>
      <c r="F5024" s="16">
        <f t="shared" si="468"/>
        <v>7.4889728477807491</v>
      </c>
      <c r="G5024" s="16">
        <f t="shared" si="469"/>
        <v>12.643205817355573</v>
      </c>
      <c r="H5024" s="6">
        <f t="shared" si="471"/>
        <v>4214.8</v>
      </c>
      <c r="I5024" s="16">
        <f t="shared" si="472"/>
        <v>11067.106004436122</v>
      </c>
      <c r="J5024" s="10" t="b">
        <f t="shared" si="470"/>
        <v>1</v>
      </c>
      <c r="K5024" t="b">
        <f t="shared" si="473"/>
        <v>1</v>
      </c>
      <c r="N5024" s="4"/>
      <c r="O5024" s="17"/>
      <c r="P5024" s="17"/>
      <c r="Q5024" s="17"/>
      <c r="R5024" s="4"/>
    </row>
    <row r="5025" spans="1:18" x14ac:dyDescent="0.25">
      <c r="A5025" s="10">
        <v>45867.375</v>
      </c>
      <c r="B5025" s="5">
        <v>45867</v>
      </c>
      <c r="C5025" s="6">
        <v>61532.405868055554</v>
      </c>
      <c r="D5025" s="6">
        <v>17177.009882812501</v>
      </c>
      <c r="E5025" s="6">
        <v>33638</v>
      </c>
      <c r="F5025" s="16">
        <f t="shared" si="468"/>
        <v>27.915388063397529</v>
      </c>
      <c r="G5025" s="16">
        <f t="shared" si="469"/>
        <v>51.064301928808199</v>
      </c>
      <c r="H5025" s="6">
        <f t="shared" si="471"/>
        <v>12924.1</v>
      </c>
      <c r="I5025" s="16">
        <f t="shared" si="472"/>
        <v>303.88756948939715</v>
      </c>
      <c r="J5025" s="10" t="b">
        <f t="shared" si="470"/>
        <v>1</v>
      </c>
      <c r="K5025" t="b">
        <f t="shared" si="473"/>
        <v>1</v>
      </c>
      <c r="N5025" s="4"/>
      <c r="O5025" s="17"/>
      <c r="P5025" s="17"/>
      <c r="Q5025" s="17"/>
      <c r="R5025" s="4"/>
    </row>
    <row r="5026" spans="1:18" x14ac:dyDescent="0.25">
      <c r="A5026" s="10">
        <v>45867.416666666664</v>
      </c>
      <c r="B5026" s="5">
        <v>45867</v>
      </c>
      <c r="C5026" s="6">
        <v>66759.304952256949</v>
      </c>
      <c r="D5026" s="6">
        <v>24935.612990451387</v>
      </c>
      <c r="E5026" s="6">
        <v>33638</v>
      </c>
      <c r="F5026" s="16">
        <f t="shared" si="468"/>
        <v>37.351516778498727</v>
      </c>
      <c r="G5026" s="16">
        <f t="shared" si="469"/>
        <v>74.129297194991935</v>
      </c>
      <c r="H5026" s="6">
        <f t="shared" si="471"/>
        <v>7758.6</v>
      </c>
      <c r="I5026" s="16">
        <f t="shared" si="472"/>
        <v>45.168513338071357</v>
      </c>
      <c r="J5026" s="10" t="b">
        <f t="shared" si="470"/>
        <v>1</v>
      </c>
      <c r="K5026" t="b">
        <f t="shared" si="473"/>
        <v>1</v>
      </c>
      <c r="N5026" s="4"/>
      <c r="O5026" s="17"/>
      <c r="P5026" s="17"/>
      <c r="Q5026" s="17"/>
      <c r="R5026" s="4"/>
    </row>
    <row r="5027" spans="1:18" x14ac:dyDescent="0.25">
      <c r="A5027" s="10">
        <v>45867.458333333336</v>
      </c>
      <c r="B5027" s="5">
        <v>45867</v>
      </c>
      <c r="C5027" s="6">
        <v>69835.399730902776</v>
      </c>
      <c r="D5027" s="6">
        <v>28269.724585503471</v>
      </c>
      <c r="E5027" s="6">
        <v>33638</v>
      </c>
      <c r="F5027" s="16">
        <f t="shared" si="468"/>
        <v>40.48050801518341</v>
      </c>
      <c r="G5027" s="16">
        <f t="shared" si="469"/>
        <v>84.041038663129413</v>
      </c>
      <c r="H5027" s="6">
        <f t="shared" si="471"/>
        <v>3334.1</v>
      </c>
      <c r="I5027" s="16">
        <f t="shared" si="472"/>
        <v>13.370836326649476</v>
      </c>
      <c r="J5027" s="10" t="b">
        <f t="shared" si="470"/>
        <v>1</v>
      </c>
      <c r="K5027" t="b">
        <f t="shared" si="473"/>
        <v>1</v>
      </c>
      <c r="N5027" s="4"/>
      <c r="O5027" s="17"/>
      <c r="P5027" s="17"/>
      <c r="Q5027" s="17"/>
      <c r="R5027" s="4"/>
    </row>
    <row r="5028" spans="1:18" x14ac:dyDescent="0.25">
      <c r="A5028" s="10">
        <v>45867.5</v>
      </c>
      <c r="B5028" s="5">
        <v>45867</v>
      </c>
      <c r="C5028" s="6">
        <v>72676.951857638895</v>
      </c>
      <c r="D5028" s="6">
        <v>29274.567491319445</v>
      </c>
      <c r="E5028" s="6">
        <v>33638</v>
      </c>
      <c r="F5028" s="16">
        <f t="shared" si="468"/>
        <v>40.280400791523384</v>
      </c>
      <c r="G5028" s="16">
        <f t="shared" si="469"/>
        <v>87.028264139721273</v>
      </c>
      <c r="H5028" s="6">
        <f t="shared" si="471"/>
        <v>1004.8</v>
      </c>
      <c r="I5028" s="16">
        <f t="shared" si="472"/>
        <v>3.5543324695680085</v>
      </c>
      <c r="J5028" s="10" t="b">
        <f t="shared" si="470"/>
        <v>1</v>
      </c>
      <c r="K5028" t="b">
        <f t="shared" si="473"/>
        <v>1</v>
      </c>
      <c r="N5028" s="4"/>
      <c r="O5028" s="17"/>
      <c r="P5028" s="17"/>
      <c r="Q5028" s="17"/>
      <c r="R5028" s="4"/>
    </row>
    <row r="5029" spans="1:18" x14ac:dyDescent="0.25">
      <c r="A5029" s="10">
        <v>45867.541666666664</v>
      </c>
      <c r="B5029" s="5">
        <v>45867</v>
      </c>
      <c r="C5029" s="6">
        <v>76774.415978732635</v>
      </c>
      <c r="D5029" s="6">
        <v>29044.690651584202</v>
      </c>
      <c r="E5029" s="6">
        <v>33638</v>
      </c>
      <c r="F5029" s="16">
        <f t="shared" si="468"/>
        <v>37.83121015160819</v>
      </c>
      <c r="G5029" s="16">
        <f t="shared" si="469"/>
        <v>86.344879753802843</v>
      </c>
      <c r="H5029" s="6">
        <f t="shared" si="471"/>
        <v>-229.9</v>
      </c>
      <c r="I5029" s="16">
        <f t="shared" si="472"/>
        <v>-0.78532330176413512</v>
      </c>
      <c r="J5029" s="10" t="b">
        <f t="shared" si="470"/>
        <v>1</v>
      </c>
      <c r="K5029" t="b">
        <f t="shared" si="473"/>
        <v>1</v>
      </c>
      <c r="N5029" s="4"/>
      <c r="O5029" s="17"/>
      <c r="P5029" s="17"/>
      <c r="Q5029" s="17"/>
      <c r="R5029" s="4"/>
    </row>
    <row r="5030" spans="1:18" x14ac:dyDescent="0.25">
      <c r="A5030" s="10">
        <v>45867.583333333336</v>
      </c>
      <c r="B5030" s="5">
        <v>45867</v>
      </c>
      <c r="C5030" s="6">
        <v>80372.092083333337</v>
      </c>
      <c r="D5030" s="6">
        <v>28922.236794704862</v>
      </c>
      <c r="E5030" s="6">
        <v>33638</v>
      </c>
      <c r="F5030" s="16">
        <f t="shared" si="468"/>
        <v>35.985422358692624</v>
      </c>
      <c r="G5030" s="16">
        <f t="shared" si="469"/>
        <v>85.980845456640893</v>
      </c>
      <c r="H5030" s="6">
        <f t="shared" si="471"/>
        <v>-122.5</v>
      </c>
      <c r="I5030" s="16">
        <f t="shared" si="472"/>
        <v>-0.421763831019899</v>
      </c>
      <c r="J5030" s="10" t="b">
        <f t="shared" si="470"/>
        <v>1</v>
      </c>
      <c r="K5030" t="b">
        <f t="shared" si="473"/>
        <v>1</v>
      </c>
      <c r="N5030" s="4"/>
      <c r="O5030" s="17"/>
      <c r="P5030" s="17"/>
      <c r="Q5030" s="17"/>
      <c r="R5030" s="4"/>
    </row>
    <row r="5031" spans="1:18" x14ac:dyDescent="0.25">
      <c r="A5031" s="10">
        <v>45867.625</v>
      </c>
      <c r="B5031" s="5">
        <v>45867</v>
      </c>
      <c r="C5031" s="6">
        <v>81701.779811197921</v>
      </c>
      <c r="D5031" s="6">
        <v>28575.85992296007</v>
      </c>
      <c r="E5031" s="6">
        <v>33638</v>
      </c>
      <c r="F5031" s="16">
        <f t="shared" si="468"/>
        <v>34.97581079505872</v>
      </c>
      <c r="G5031" s="16">
        <f t="shared" si="469"/>
        <v>84.951126472917736</v>
      </c>
      <c r="H5031" s="6">
        <f t="shared" si="471"/>
        <v>-346.4</v>
      </c>
      <c r="I5031" s="16">
        <f t="shared" si="472"/>
        <v>-1.197694363886197</v>
      </c>
      <c r="J5031" s="10" t="b">
        <f t="shared" si="470"/>
        <v>1</v>
      </c>
      <c r="K5031" t="b">
        <f t="shared" si="473"/>
        <v>1</v>
      </c>
      <c r="N5031" s="4"/>
      <c r="O5031" s="17"/>
      <c r="P5031" s="17"/>
      <c r="Q5031" s="17"/>
      <c r="R5031" s="4"/>
    </row>
    <row r="5032" spans="1:18" x14ac:dyDescent="0.25">
      <c r="A5032" s="10">
        <v>45867.666666666664</v>
      </c>
      <c r="B5032" s="5">
        <v>45867</v>
      </c>
      <c r="C5032" s="6">
        <v>81715.307682291663</v>
      </c>
      <c r="D5032" s="6">
        <v>28472.713138020834</v>
      </c>
      <c r="E5032" s="6">
        <v>33638</v>
      </c>
      <c r="F5032" s="16">
        <f t="shared" si="468"/>
        <v>34.84379358727066</v>
      </c>
      <c r="G5032" s="16">
        <f t="shared" si="469"/>
        <v>84.64448878655341</v>
      </c>
      <c r="H5032" s="6">
        <f t="shared" si="471"/>
        <v>-103.1</v>
      </c>
      <c r="I5032" s="16">
        <f t="shared" si="472"/>
        <v>-0.36079404181695834</v>
      </c>
      <c r="J5032" s="10" t="b">
        <f t="shared" si="470"/>
        <v>1</v>
      </c>
      <c r="K5032" t="b">
        <f t="shared" si="473"/>
        <v>1</v>
      </c>
      <c r="N5032" s="4"/>
      <c r="O5032" s="17"/>
      <c r="P5032" s="17"/>
      <c r="Q5032" s="17"/>
      <c r="R5032" s="4"/>
    </row>
    <row r="5033" spans="1:18" x14ac:dyDescent="0.25">
      <c r="A5033" s="10">
        <v>45867.708333333336</v>
      </c>
      <c r="B5033" s="5">
        <v>45867</v>
      </c>
      <c r="C5033" s="6">
        <v>81879.471875000003</v>
      </c>
      <c r="D5033" s="6">
        <v>27777.285887586804</v>
      </c>
      <c r="E5033" s="6">
        <v>33638</v>
      </c>
      <c r="F5033" s="16">
        <f t="shared" si="468"/>
        <v>33.9246031410566</v>
      </c>
      <c r="G5033" s="16">
        <f t="shared" si="469"/>
        <v>82.577102941871701</v>
      </c>
      <c r="H5033" s="6">
        <f t="shared" si="471"/>
        <v>-695.4</v>
      </c>
      <c r="I5033" s="16">
        <f t="shared" si="472"/>
        <v>-2.4423383772001781</v>
      </c>
      <c r="J5033" s="10" t="b">
        <f t="shared" si="470"/>
        <v>1</v>
      </c>
      <c r="K5033" t="b">
        <f t="shared" si="473"/>
        <v>1</v>
      </c>
      <c r="N5033" s="4"/>
      <c r="O5033" s="17"/>
      <c r="P5033" s="17"/>
      <c r="Q5033" s="17"/>
      <c r="R5033" s="4"/>
    </row>
    <row r="5034" spans="1:18" x14ac:dyDescent="0.25">
      <c r="A5034" s="10">
        <v>45867.75</v>
      </c>
      <c r="B5034" s="5">
        <v>45867</v>
      </c>
      <c r="C5034" s="6">
        <v>81920.648298611108</v>
      </c>
      <c r="D5034" s="6">
        <v>26234.774850260415</v>
      </c>
      <c r="E5034" s="6">
        <v>33638</v>
      </c>
      <c r="F5034" s="16">
        <f t="shared" si="468"/>
        <v>32.024618206915733</v>
      </c>
      <c r="G5034" s="16">
        <f t="shared" si="469"/>
        <v>77.991482401630336</v>
      </c>
      <c r="H5034" s="6">
        <f t="shared" si="471"/>
        <v>-1542.5</v>
      </c>
      <c r="I5034" s="16">
        <f t="shared" si="472"/>
        <v>-5.5530983345256093</v>
      </c>
      <c r="J5034" s="10" t="b">
        <f t="shared" si="470"/>
        <v>1</v>
      </c>
      <c r="K5034" t="b">
        <f t="shared" si="473"/>
        <v>1</v>
      </c>
      <c r="N5034" s="4"/>
      <c r="O5034" s="17"/>
      <c r="P5034" s="17"/>
      <c r="Q5034" s="17"/>
      <c r="R5034" s="4"/>
    </row>
    <row r="5035" spans="1:18" x14ac:dyDescent="0.25">
      <c r="A5035" s="10">
        <v>45867.791666666664</v>
      </c>
      <c r="B5035" s="5">
        <v>45867</v>
      </c>
      <c r="C5035" s="6">
        <v>81674.66756076389</v>
      </c>
      <c r="D5035" s="6">
        <v>21703.260705295139</v>
      </c>
      <c r="E5035" s="6">
        <v>33638</v>
      </c>
      <c r="F5035" s="16">
        <f t="shared" si="468"/>
        <v>26.572817929315061</v>
      </c>
      <c r="G5035" s="16">
        <f t="shared" si="469"/>
        <v>64.520068688076393</v>
      </c>
      <c r="H5035" s="6">
        <f t="shared" si="471"/>
        <v>-4531.5</v>
      </c>
      <c r="I5035" s="16">
        <f t="shared" si="472"/>
        <v>-17.272875509183258</v>
      </c>
      <c r="J5035" s="10" t="b">
        <f t="shared" si="470"/>
        <v>1</v>
      </c>
      <c r="K5035" t="b">
        <f t="shared" si="473"/>
        <v>1</v>
      </c>
      <c r="N5035" s="4"/>
      <c r="O5035" s="17"/>
      <c r="P5035" s="17"/>
      <c r="Q5035" s="17"/>
      <c r="R5035" s="4"/>
    </row>
    <row r="5036" spans="1:18" x14ac:dyDescent="0.25">
      <c r="A5036" s="10">
        <v>45867.833333333336</v>
      </c>
      <c r="B5036" s="5">
        <v>45867</v>
      </c>
      <c r="C5036" s="6">
        <v>80059.520034722227</v>
      </c>
      <c r="D5036" s="6">
        <v>9229.2605433485242</v>
      </c>
      <c r="E5036" s="6">
        <v>33638</v>
      </c>
      <c r="F5036" s="16">
        <f t="shared" si="468"/>
        <v>11.52799884304296</v>
      </c>
      <c r="G5036" s="16">
        <f t="shared" si="469"/>
        <v>27.437007382568897</v>
      </c>
      <c r="H5036" s="6">
        <f t="shared" si="471"/>
        <v>-12474</v>
      </c>
      <c r="I5036" s="16">
        <f t="shared" si="472"/>
        <v>-57.475234571349944</v>
      </c>
      <c r="J5036" s="10" t="b">
        <f t="shared" si="470"/>
        <v>1</v>
      </c>
      <c r="K5036" t="b">
        <f t="shared" si="473"/>
        <v>1</v>
      </c>
      <c r="N5036" s="4"/>
      <c r="O5036" s="17"/>
      <c r="P5036" s="17"/>
      <c r="Q5036" s="17"/>
      <c r="R5036" s="4"/>
    </row>
    <row r="5037" spans="1:18" x14ac:dyDescent="0.25">
      <c r="A5037" s="10">
        <v>45867.875</v>
      </c>
      <c r="B5037" s="5">
        <v>45867</v>
      </c>
      <c r="C5037" s="6">
        <v>76690.265347222215</v>
      </c>
      <c r="D5037" s="6">
        <v>575.70164804440401</v>
      </c>
      <c r="E5037" s="6">
        <v>33638</v>
      </c>
      <c r="F5037" s="16">
        <f t="shared" si="468"/>
        <v>0.7506841258637742</v>
      </c>
      <c r="G5037" s="16">
        <f t="shared" si="469"/>
        <v>1.7114621798097509</v>
      </c>
      <c r="H5037" s="6">
        <f t="shared" si="471"/>
        <v>-8653.6</v>
      </c>
      <c r="I5037" s="16">
        <f t="shared" si="472"/>
        <v>-93.762658008789245</v>
      </c>
      <c r="J5037" s="10" t="b">
        <f t="shared" si="470"/>
        <v>1</v>
      </c>
      <c r="K5037" t="b">
        <f t="shared" si="473"/>
        <v>1</v>
      </c>
      <c r="N5037" s="4"/>
      <c r="O5037" s="17"/>
      <c r="P5037" s="17"/>
      <c r="Q5037" s="17"/>
      <c r="R5037" s="4"/>
    </row>
    <row r="5038" spans="1:18" x14ac:dyDescent="0.25">
      <c r="A5038" s="10">
        <v>45867.916666666664</v>
      </c>
      <c r="B5038" s="5">
        <v>45867</v>
      </c>
      <c r="C5038" s="6">
        <v>74312.733767361118</v>
      </c>
      <c r="D5038" s="6">
        <v>0.26789369303319188</v>
      </c>
      <c r="E5038" s="6">
        <v>33638</v>
      </c>
      <c r="F5038" s="16">
        <f t="shared" si="468"/>
        <v>3.6049500462712546E-4</v>
      </c>
      <c r="G5038" s="16">
        <f t="shared" si="469"/>
        <v>7.9640196513821237E-4</v>
      </c>
      <c r="H5038" s="6">
        <f t="shared" si="471"/>
        <v>-575.4</v>
      </c>
      <c r="I5038" s="16">
        <f t="shared" si="472"/>
        <v>-99.947603407871298</v>
      </c>
      <c r="J5038" s="10" t="b">
        <f t="shared" si="470"/>
        <v>0</v>
      </c>
      <c r="K5038" t="b">
        <f t="shared" si="473"/>
        <v>1</v>
      </c>
      <c r="N5038" s="4"/>
      <c r="O5038" s="17"/>
      <c r="P5038" s="17"/>
      <c r="Q5038" s="17"/>
      <c r="R5038" s="4"/>
    </row>
    <row r="5039" spans="1:18" x14ac:dyDescent="0.25">
      <c r="A5039" s="10">
        <v>45867.958333333336</v>
      </c>
      <c r="B5039" s="5">
        <v>45867</v>
      </c>
      <c r="C5039" s="6">
        <v>70548.105399305554</v>
      </c>
      <c r="D5039" s="6">
        <v>0.21260057442718083</v>
      </c>
      <c r="E5039" s="6">
        <v>33638</v>
      </c>
      <c r="F5039" s="16">
        <f t="shared" si="468"/>
        <v>3.0135546975195392E-4</v>
      </c>
      <c r="G5039" s="16">
        <f t="shared" si="469"/>
        <v>6.3202501464766289E-4</v>
      </c>
      <c r="H5039" s="6">
        <f t="shared" si="471"/>
        <v>-0.1</v>
      </c>
      <c r="I5039" s="16">
        <f t="shared" si="472"/>
        <v>-37.328239746058543</v>
      </c>
      <c r="J5039" s="10" t="b">
        <f t="shared" si="470"/>
        <v>0</v>
      </c>
      <c r="K5039" t="b">
        <f t="shared" si="473"/>
        <v>0</v>
      </c>
      <c r="N5039" s="4"/>
      <c r="O5039" s="17"/>
      <c r="P5039" s="17"/>
      <c r="Q5039" s="17"/>
      <c r="R5039" s="4"/>
    </row>
    <row r="5040" spans="1:18" x14ac:dyDescent="0.25">
      <c r="A5040" s="10">
        <v>45868</v>
      </c>
      <c r="B5040" s="5">
        <v>45868</v>
      </c>
      <c r="C5040" s="6">
        <v>66078.112339409723</v>
      </c>
      <c r="D5040" s="6">
        <v>0.21924572148256832</v>
      </c>
      <c r="E5040" s="6">
        <v>33565</v>
      </c>
      <c r="F5040" s="16">
        <f t="shared" si="468"/>
        <v>3.3179779766772744E-4</v>
      </c>
      <c r="G5040" s="16">
        <f t="shared" si="469"/>
        <v>6.5319744222424648E-4</v>
      </c>
      <c r="H5040" s="6">
        <f t="shared" si="471"/>
        <v>0</v>
      </c>
      <c r="I5040" s="16">
        <f t="shared" si="472"/>
        <v>0</v>
      </c>
      <c r="J5040" s="10" t="b">
        <f t="shared" si="470"/>
        <v>0</v>
      </c>
      <c r="K5040" t="b">
        <f t="shared" si="473"/>
        <v>0</v>
      </c>
      <c r="N5040" s="4"/>
      <c r="O5040" s="17"/>
      <c r="P5040" s="17"/>
      <c r="Q5040" s="17"/>
      <c r="R5040" s="4"/>
    </row>
    <row r="5041" spans="1:18" x14ac:dyDescent="0.25">
      <c r="A5041" s="10">
        <v>45868.041666666664</v>
      </c>
      <c r="B5041" s="5">
        <v>45868</v>
      </c>
      <c r="C5041" s="6">
        <v>62384.504984809028</v>
      </c>
      <c r="D5041" s="6">
        <v>0.37772611662745476</v>
      </c>
      <c r="E5041" s="6">
        <v>33565</v>
      </c>
      <c r="F5041" s="16">
        <f t="shared" si="468"/>
        <v>6.0548066658448784E-4</v>
      </c>
      <c r="G5041" s="16">
        <f t="shared" si="469"/>
        <v>1.1253571179128698E-3</v>
      </c>
      <c r="H5041" s="6">
        <f t="shared" si="471"/>
        <v>0.2</v>
      </c>
      <c r="I5041" s="16">
        <f t="shared" si="472"/>
        <v>91.221848548548081</v>
      </c>
      <c r="J5041" s="10" t="b">
        <f t="shared" si="470"/>
        <v>0</v>
      </c>
      <c r="K5041" t="b">
        <f t="shared" si="473"/>
        <v>0</v>
      </c>
      <c r="N5041" s="4"/>
      <c r="O5041" s="17"/>
      <c r="P5041" s="17"/>
      <c r="Q5041" s="17"/>
      <c r="R5041" s="4"/>
    </row>
    <row r="5042" spans="1:18" x14ac:dyDescent="0.25">
      <c r="A5042" s="10">
        <v>45868.083333333336</v>
      </c>
      <c r="B5042" s="5">
        <v>45868</v>
      </c>
      <c r="C5042" s="6">
        <v>58913.456890190973</v>
      </c>
      <c r="D5042" s="6">
        <v>0.45137781499160662</v>
      </c>
      <c r="E5042" s="6">
        <v>33565</v>
      </c>
      <c r="F5042" s="16">
        <f t="shared" si="468"/>
        <v>7.661709884601263E-4</v>
      </c>
      <c r="G5042" s="16">
        <f t="shared" si="469"/>
        <v>1.3447871741147225E-3</v>
      </c>
      <c r="H5042" s="6">
        <f t="shared" si="471"/>
        <v>0.1</v>
      </c>
      <c r="I5042" s="16">
        <f t="shared" si="472"/>
        <v>26.47420858606619</v>
      </c>
      <c r="J5042" s="10" t="b">
        <f t="shared" si="470"/>
        <v>0</v>
      </c>
      <c r="K5042" t="b">
        <f t="shared" si="473"/>
        <v>0</v>
      </c>
      <c r="N5042" s="4"/>
      <c r="O5042" s="17"/>
      <c r="P5042" s="17"/>
      <c r="Q5042" s="17"/>
      <c r="R5042" s="4"/>
    </row>
    <row r="5043" spans="1:18" x14ac:dyDescent="0.25">
      <c r="A5043" s="10">
        <v>45868.125</v>
      </c>
      <c r="B5043" s="5">
        <v>45868</v>
      </c>
      <c r="C5043" s="6">
        <v>56430.350724826392</v>
      </c>
      <c r="D5043" s="6">
        <v>0.54350034750170173</v>
      </c>
      <c r="E5043" s="6">
        <v>33565</v>
      </c>
      <c r="F5043" s="16">
        <f t="shared" si="468"/>
        <v>9.6313480338265926E-4</v>
      </c>
      <c r="G5043" s="16">
        <f t="shared" si="469"/>
        <v>1.6192472739511446E-3</v>
      </c>
      <c r="H5043" s="6">
        <f t="shared" si="471"/>
        <v>0.1</v>
      </c>
      <c r="I5043" s="16">
        <f t="shared" si="472"/>
        <v>22.154389666195602</v>
      </c>
      <c r="J5043" s="10" t="b">
        <f t="shared" si="470"/>
        <v>0</v>
      </c>
      <c r="K5043" t="b">
        <f t="shared" si="473"/>
        <v>0</v>
      </c>
      <c r="N5043" s="4"/>
      <c r="O5043" s="17"/>
      <c r="P5043" s="17"/>
      <c r="Q5043" s="17"/>
      <c r="R5043" s="4"/>
    </row>
    <row r="5044" spans="1:18" x14ac:dyDescent="0.25">
      <c r="A5044" s="10">
        <v>45868.166666666664</v>
      </c>
      <c r="B5044" s="5">
        <v>45868</v>
      </c>
      <c r="C5044" s="6">
        <v>54331.630049913198</v>
      </c>
      <c r="D5044" s="6">
        <v>0.61865012758307991</v>
      </c>
      <c r="E5044" s="6">
        <v>33565</v>
      </c>
      <c r="F5044" s="16">
        <f t="shared" si="468"/>
        <v>1.1386555621738948E-3</v>
      </c>
      <c r="G5044" s="16">
        <f t="shared" si="469"/>
        <v>1.8431405558858333E-3</v>
      </c>
      <c r="H5044" s="6">
        <f t="shared" si="471"/>
        <v>0.1</v>
      </c>
      <c r="I5044" s="16">
        <f t="shared" si="472"/>
        <v>18.399252265369874</v>
      </c>
      <c r="J5044" s="10" t="b">
        <f t="shared" si="470"/>
        <v>0</v>
      </c>
      <c r="K5044" t="b">
        <f t="shared" si="473"/>
        <v>0</v>
      </c>
      <c r="N5044" s="4"/>
      <c r="O5044" s="17"/>
      <c r="P5044" s="17"/>
      <c r="Q5044" s="17"/>
      <c r="R5044" s="4"/>
    </row>
    <row r="5045" spans="1:18" x14ac:dyDescent="0.25">
      <c r="A5045" s="10">
        <v>45868.208333333336</v>
      </c>
      <c r="B5045" s="5">
        <v>45868</v>
      </c>
      <c r="C5045" s="6">
        <v>53489.189657118055</v>
      </c>
      <c r="D5045" s="6">
        <v>0.54611082894934548</v>
      </c>
      <c r="E5045" s="6">
        <v>33565</v>
      </c>
      <c r="F5045" s="16">
        <f t="shared" si="468"/>
        <v>1.0209742051619807E-3</v>
      </c>
      <c r="G5045" s="16">
        <f t="shared" si="469"/>
        <v>1.6270246654233444E-3</v>
      </c>
      <c r="H5045" s="6">
        <f t="shared" si="471"/>
        <v>-0.1</v>
      </c>
      <c r="I5045" s="16">
        <f t="shared" si="472"/>
        <v>-16.164225228672695</v>
      </c>
      <c r="J5045" s="10" t="b">
        <f t="shared" si="470"/>
        <v>0</v>
      </c>
      <c r="K5045" t="b">
        <f t="shared" si="473"/>
        <v>0</v>
      </c>
      <c r="N5045" s="4"/>
      <c r="O5045" s="17"/>
      <c r="P5045" s="17"/>
      <c r="Q5045" s="17"/>
      <c r="R5045" s="4"/>
    </row>
    <row r="5046" spans="1:18" x14ac:dyDescent="0.25">
      <c r="A5046" s="10">
        <v>45868.25</v>
      </c>
      <c r="B5046" s="5">
        <v>45868</v>
      </c>
      <c r="C5046" s="6">
        <v>53372.92701388889</v>
      </c>
      <c r="D5046" s="6">
        <v>0.57751251727342601</v>
      </c>
      <c r="E5046" s="6">
        <v>33565</v>
      </c>
      <c r="F5046" s="16">
        <f t="shared" si="468"/>
        <v>1.0820326888258231E-3</v>
      </c>
      <c r="G5046" s="16">
        <f t="shared" si="469"/>
        <v>1.7205795241275912E-3</v>
      </c>
      <c r="H5046" s="6">
        <f t="shared" si="471"/>
        <v>0</v>
      </c>
      <c r="I5046" s="16">
        <f t="shared" si="472"/>
        <v>0</v>
      </c>
      <c r="J5046" s="10" t="b">
        <f t="shared" si="470"/>
        <v>0</v>
      </c>
      <c r="K5046" t="b">
        <f t="shared" si="473"/>
        <v>0</v>
      </c>
      <c r="N5046" s="4"/>
      <c r="O5046" s="17"/>
      <c r="P5046" s="17"/>
      <c r="Q5046" s="17"/>
      <c r="R5046" s="4"/>
    </row>
    <row r="5047" spans="1:18" x14ac:dyDescent="0.25">
      <c r="A5047" s="10">
        <v>45868.291666666664</v>
      </c>
      <c r="B5047" s="5">
        <v>45868</v>
      </c>
      <c r="C5047" s="6">
        <v>53821.815501302081</v>
      </c>
      <c r="D5047" s="6">
        <v>27.310660066554945</v>
      </c>
      <c r="E5047" s="6">
        <v>33565</v>
      </c>
      <c r="F5047" s="16">
        <f t="shared" si="468"/>
        <v>5.0742732871755757E-2</v>
      </c>
      <c r="G5047" s="16">
        <f t="shared" si="469"/>
        <v>8.1366483141829121E-2</v>
      </c>
      <c r="H5047" s="6">
        <f t="shared" si="471"/>
        <v>26.7</v>
      </c>
      <c r="I5047" s="16">
        <f t="shared" si="472"/>
        <v>4623.2764141731604</v>
      </c>
      <c r="J5047" s="10" t="b">
        <f t="shared" si="470"/>
        <v>1</v>
      </c>
      <c r="K5047" t="b">
        <f t="shared" si="473"/>
        <v>1</v>
      </c>
      <c r="N5047" s="4"/>
      <c r="O5047" s="17"/>
      <c r="P5047" s="17"/>
      <c r="Q5047" s="17"/>
      <c r="R5047" s="4"/>
    </row>
    <row r="5048" spans="1:18" x14ac:dyDescent="0.25">
      <c r="A5048" s="10">
        <v>45868.333333333336</v>
      </c>
      <c r="B5048" s="5">
        <v>45868</v>
      </c>
      <c r="C5048" s="6">
        <v>55303.349817708331</v>
      </c>
      <c r="D5048" s="6">
        <v>4097.3293658786351</v>
      </c>
      <c r="E5048" s="6">
        <v>33565</v>
      </c>
      <c r="F5048" s="16">
        <f t="shared" si="468"/>
        <v>7.4088267336143456</v>
      </c>
      <c r="G5048" s="16">
        <f t="shared" si="469"/>
        <v>12.207148416143706</v>
      </c>
      <c r="H5048" s="6">
        <f t="shared" si="471"/>
        <v>4070</v>
      </c>
      <c r="I5048" s="16">
        <f t="shared" si="472"/>
        <v>14902.605759368609</v>
      </c>
      <c r="J5048" s="10" t="b">
        <f t="shared" si="470"/>
        <v>1</v>
      </c>
      <c r="K5048" t="b">
        <f t="shared" si="473"/>
        <v>1</v>
      </c>
      <c r="N5048" s="4"/>
      <c r="O5048" s="17"/>
      <c r="P5048" s="17"/>
      <c r="Q5048" s="17"/>
      <c r="R5048" s="4"/>
    </row>
    <row r="5049" spans="1:18" x14ac:dyDescent="0.25">
      <c r="A5049" s="10">
        <v>45868.375</v>
      </c>
      <c r="B5049" s="5">
        <v>45868</v>
      </c>
      <c r="C5049" s="6">
        <v>60283.521006944444</v>
      </c>
      <c r="D5049" s="6">
        <v>16399.634940321179</v>
      </c>
      <c r="E5049" s="6">
        <v>33565</v>
      </c>
      <c r="F5049" s="16">
        <f t="shared" si="468"/>
        <v>27.204175645997854</v>
      </c>
      <c r="G5049" s="16">
        <f t="shared" si="469"/>
        <v>48.859332460364008</v>
      </c>
      <c r="H5049" s="6">
        <f t="shared" si="471"/>
        <v>12302.3</v>
      </c>
      <c r="I5049" s="16">
        <f t="shared" si="472"/>
        <v>300.25167374753829</v>
      </c>
      <c r="J5049" s="10" t="b">
        <f t="shared" si="470"/>
        <v>1</v>
      </c>
      <c r="K5049" t="b">
        <f t="shared" si="473"/>
        <v>1</v>
      </c>
      <c r="N5049" s="4"/>
      <c r="O5049" s="17"/>
      <c r="P5049" s="17"/>
      <c r="Q5049" s="17"/>
      <c r="R5049" s="4"/>
    </row>
    <row r="5050" spans="1:18" x14ac:dyDescent="0.25">
      <c r="A5050" s="10">
        <v>45868.416666666664</v>
      </c>
      <c r="B5050" s="5">
        <v>45868</v>
      </c>
      <c r="C5050" s="6">
        <v>63849.887584635413</v>
      </c>
      <c r="D5050" s="6">
        <v>24329.199171006945</v>
      </c>
      <c r="E5050" s="6">
        <v>33565</v>
      </c>
      <c r="F5050" s="16">
        <f t="shared" si="468"/>
        <v>38.103746288915048</v>
      </c>
      <c r="G5050" s="16">
        <f t="shared" si="469"/>
        <v>72.48383486073871</v>
      </c>
      <c r="H5050" s="6">
        <f t="shared" si="471"/>
        <v>7929.6</v>
      </c>
      <c r="I5050" s="16">
        <f t="shared" si="472"/>
        <v>48.352295821559935</v>
      </c>
      <c r="J5050" s="10" t="b">
        <f t="shared" si="470"/>
        <v>1</v>
      </c>
      <c r="K5050" t="b">
        <f t="shared" si="473"/>
        <v>1</v>
      </c>
      <c r="N5050" s="4"/>
      <c r="O5050" s="17"/>
      <c r="P5050" s="17"/>
      <c r="Q5050" s="17"/>
      <c r="R5050" s="4"/>
    </row>
    <row r="5051" spans="1:18" x14ac:dyDescent="0.25">
      <c r="A5051" s="10">
        <v>45868.458333333336</v>
      </c>
      <c r="B5051" s="5">
        <v>45868</v>
      </c>
      <c r="C5051" s="6">
        <v>67459.606280381951</v>
      </c>
      <c r="D5051" s="6">
        <v>27920.047766927084</v>
      </c>
      <c r="E5051" s="6">
        <v>33565</v>
      </c>
      <c r="F5051" s="16">
        <f t="shared" si="468"/>
        <v>41.387801243433231</v>
      </c>
      <c r="G5051" s="16">
        <f t="shared" si="469"/>
        <v>83.182028204758183</v>
      </c>
      <c r="H5051" s="6">
        <f t="shared" si="471"/>
        <v>3590.8</v>
      </c>
      <c r="I5051" s="16">
        <f t="shared" si="472"/>
        <v>14.759219877155466</v>
      </c>
      <c r="J5051" s="10" t="b">
        <f t="shared" si="470"/>
        <v>1</v>
      </c>
      <c r="K5051" t="b">
        <f t="shared" si="473"/>
        <v>1</v>
      </c>
      <c r="N5051" s="4"/>
      <c r="O5051" s="17"/>
      <c r="P5051" s="17"/>
      <c r="Q5051" s="17"/>
      <c r="R5051" s="4"/>
    </row>
    <row r="5052" spans="1:18" x14ac:dyDescent="0.25">
      <c r="A5052" s="10">
        <v>45868.5</v>
      </c>
      <c r="B5052" s="5">
        <v>45868</v>
      </c>
      <c r="C5052" s="6">
        <v>71052.485989583336</v>
      </c>
      <c r="D5052" s="6">
        <v>28257.536579861113</v>
      </c>
      <c r="E5052" s="6">
        <v>33565</v>
      </c>
      <c r="F5052" s="16">
        <f t="shared" si="468"/>
        <v>39.769947787616914</v>
      </c>
      <c r="G5052" s="16">
        <f t="shared" si="469"/>
        <v>84.18750656892928</v>
      </c>
      <c r="H5052" s="6">
        <f t="shared" si="471"/>
        <v>337.5</v>
      </c>
      <c r="I5052" s="16">
        <f t="shared" si="472"/>
        <v>1.2088088201617919</v>
      </c>
      <c r="J5052" s="10" t="b">
        <f t="shared" si="470"/>
        <v>1</v>
      </c>
      <c r="K5052" t="b">
        <f t="shared" si="473"/>
        <v>1</v>
      </c>
      <c r="N5052" s="4"/>
      <c r="O5052" s="17"/>
      <c r="P5052" s="17"/>
      <c r="Q5052" s="17"/>
      <c r="R5052" s="4"/>
    </row>
    <row r="5053" spans="1:18" x14ac:dyDescent="0.25">
      <c r="A5053" s="10">
        <v>45868.541666666664</v>
      </c>
      <c r="B5053" s="5">
        <v>45868</v>
      </c>
      <c r="C5053" s="6">
        <v>75464.787178819446</v>
      </c>
      <c r="D5053" s="6">
        <v>28653.579194878472</v>
      </c>
      <c r="E5053" s="6">
        <v>33565</v>
      </c>
      <c r="F5053" s="16">
        <f t="shared" si="468"/>
        <v>37.969469292985188</v>
      </c>
      <c r="G5053" s="16">
        <f t="shared" si="469"/>
        <v>85.367433918899067</v>
      </c>
      <c r="H5053" s="6">
        <f t="shared" si="471"/>
        <v>396</v>
      </c>
      <c r="I5053" s="16">
        <f t="shared" si="472"/>
        <v>1.4013960448421592</v>
      </c>
      <c r="J5053" s="10" t="b">
        <f t="shared" si="470"/>
        <v>1</v>
      </c>
      <c r="K5053" t="b">
        <f t="shared" si="473"/>
        <v>1</v>
      </c>
      <c r="N5053" s="4"/>
      <c r="O5053" s="17"/>
      <c r="P5053" s="17"/>
      <c r="Q5053" s="17"/>
      <c r="R5053" s="4"/>
    </row>
    <row r="5054" spans="1:18" x14ac:dyDescent="0.25">
      <c r="A5054" s="10">
        <v>45868.583333333336</v>
      </c>
      <c r="B5054" s="5">
        <v>45868</v>
      </c>
      <c r="C5054" s="6">
        <v>79403.646427951389</v>
      </c>
      <c r="D5054" s="6">
        <v>28148.679932725696</v>
      </c>
      <c r="E5054" s="6">
        <v>33565</v>
      </c>
      <c r="F5054" s="16">
        <f t="shared" si="468"/>
        <v>35.450109911850213</v>
      </c>
      <c r="G5054" s="16">
        <f t="shared" si="469"/>
        <v>83.863190623344835</v>
      </c>
      <c r="H5054" s="6">
        <f t="shared" si="471"/>
        <v>-504.9</v>
      </c>
      <c r="I5054" s="16">
        <f t="shared" si="472"/>
        <v>-1.7620835308778653</v>
      </c>
      <c r="J5054" s="10" t="b">
        <f t="shared" si="470"/>
        <v>1</v>
      </c>
      <c r="K5054" t="b">
        <f t="shared" si="473"/>
        <v>1</v>
      </c>
      <c r="N5054" s="4"/>
      <c r="O5054" s="17"/>
      <c r="P5054" s="17"/>
      <c r="Q5054" s="17"/>
      <c r="R5054" s="4"/>
    </row>
    <row r="5055" spans="1:18" x14ac:dyDescent="0.25">
      <c r="A5055" s="10">
        <v>45868.625</v>
      </c>
      <c r="B5055" s="5">
        <v>45868</v>
      </c>
      <c r="C5055" s="6">
        <v>81241.456197916661</v>
      </c>
      <c r="D5055" s="6">
        <v>27797.206354166668</v>
      </c>
      <c r="E5055" s="6">
        <v>33565</v>
      </c>
      <c r="F5055" s="16">
        <f t="shared" si="468"/>
        <v>34.215544200055206</v>
      </c>
      <c r="G5055" s="16">
        <f t="shared" si="469"/>
        <v>82.816047532151543</v>
      </c>
      <c r="H5055" s="6">
        <f t="shared" si="471"/>
        <v>-351.5</v>
      </c>
      <c r="I5055" s="16">
        <f t="shared" si="472"/>
        <v>-1.2487264086275875</v>
      </c>
      <c r="J5055" s="10" t="b">
        <f t="shared" si="470"/>
        <v>1</v>
      </c>
      <c r="K5055" t="b">
        <f t="shared" si="473"/>
        <v>1</v>
      </c>
      <c r="N5055" s="4"/>
      <c r="O5055" s="17"/>
      <c r="P5055" s="17"/>
      <c r="Q5055" s="17"/>
      <c r="R5055" s="4"/>
    </row>
    <row r="5056" spans="1:18" x14ac:dyDescent="0.25">
      <c r="A5056" s="10">
        <v>45868.666666666664</v>
      </c>
      <c r="B5056" s="5">
        <v>45868</v>
      </c>
      <c r="C5056" s="6">
        <v>81781.14450086806</v>
      </c>
      <c r="D5056" s="6">
        <v>27671.042727864584</v>
      </c>
      <c r="E5056" s="6">
        <v>33565</v>
      </c>
      <c r="F5056" s="16">
        <f t="shared" si="468"/>
        <v>33.835479922356512</v>
      </c>
      <c r="G5056" s="16">
        <f t="shared" si="469"/>
        <v>82.440169008981329</v>
      </c>
      <c r="H5056" s="6">
        <f t="shared" si="471"/>
        <v>-126.2</v>
      </c>
      <c r="I5056" s="16">
        <f t="shared" si="472"/>
        <v>-0.45400245762856389</v>
      </c>
      <c r="J5056" s="10" t="b">
        <f t="shared" si="470"/>
        <v>1</v>
      </c>
      <c r="K5056" t="b">
        <f t="shared" si="473"/>
        <v>1</v>
      </c>
      <c r="N5056" s="4"/>
      <c r="O5056" s="17"/>
      <c r="P5056" s="17"/>
      <c r="Q5056" s="17"/>
      <c r="R5056" s="4"/>
    </row>
    <row r="5057" spans="1:18" x14ac:dyDescent="0.25">
      <c r="A5057" s="10">
        <v>45868.708333333336</v>
      </c>
      <c r="B5057" s="5">
        <v>45868</v>
      </c>
      <c r="C5057" s="6">
        <v>81840.253519965278</v>
      </c>
      <c r="D5057" s="6">
        <v>26952.200815972221</v>
      </c>
      <c r="E5057" s="6">
        <v>33565</v>
      </c>
      <c r="F5057" s="16">
        <f t="shared" si="468"/>
        <v>32.932694678660937</v>
      </c>
      <c r="G5057" s="16">
        <f t="shared" si="469"/>
        <v>80.298527680536935</v>
      </c>
      <c r="H5057" s="6">
        <f t="shared" si="471"/>
        <v>-718.8</v>
      </c>
      <c r="I5057" s="16">
        <f t="shared" si="472"/>
        <v>-2.5976614147473831</v>
      </c>
      <c r="J5057" s="10" t="b">
        <f t="shared" si="470"/>
        <v>1</v>
      </c>
      <c r="K5057" t="b">
        <f t="shared" si="473"/>
        <v>1</v>
      </c>
      <c r="N5057" s="4"/>
      <c r="O5057" s="17"/>
      <c r="P5057" s="17"/>
      <c r="Q5057" s="17"/>
      <c r="R5057" s="4"/>
    </row>
    <row r="5058" spans="1:18" x14ac:dyDescent="0.25">
      <c r="A5058" s="10">
        <v>45868.75</v>
      </c>
      <c r="B5058" s="5">
        <v>45868</v>
      </c>
      <c r="C5058" s="6">
        <v>81987.818693576395</v>
      </c>
      <c r="D5058" s="6">
        <v>24309.623367513021</v>
      </c>
      <c r="E5058" s="6">
        <v>33565</v>
      </c>
      <c r="F5058" s="16">
        <f t="shared" si="468"/>
        <v>29.650286780245366</v>
      </c>
      <c r="G5058" s="16">
        <f t="shared" si="469"/>
        <v>72.425512788657883</v>
      </c>
      <c r="H5058" s="6">
        <f t="shared" si="471"/>
        <v>-2642.6</v>
      </c>
      <c r="I5058" s="16">
        <f t="shared" si="472"/>
        <v>-9.8047651768532429</v>
      </c>
      <c r="J5058" s="10" t="b">
        <f t="shared" si="470"/>
        <v>1</v>
      </c>
      <c r="K5058" t="b">
        <f t="shared" si="473"/>
        <v>1</v>
      </c>
      <c r="N5058" s="4"/>
      <c r="O5058" s="17"/>
      <c r="P5058" s="17"/>
      <c r="Q5058" s="17"/>
      <c r="R5058" s="4"/>
    </row>
    <row r="5059" spans="1:18" x14ac:dyDescent="0.25">
      <c r="A5059" s="10">
        <v>45868.791666666664</v>
      </c>
      <c r="B5059" s="5">
        <v>45868</v>
      </c>
      <c r="C5059" s="6">
        <v>81151.04174479167</v>
      </c>
      <c r="D5059" s="6">
        <v>18826.83498046875</v>
      </c>
      <c r="E5059" s="6">
        <v>33565</v>
      </c>
      <c r="F5059" s="16">
        <f t="shared" ref="F5059:F5122" si="474">D5059/C5059*100</f>
        <v>23.199745284449254</v>
      </c>
      <c r="G5059" s="16">
        <f t="shared" ref="G5059:G5122" si="475">D5059/E5059*100</f>
        <v>56.090674751880677</v>
      </c>
      <c r="H5059" s="6">
        <f t="shared" si="471"/>
        <v>-5482.8</v>
      </c>
      <c r="I5059" s="16">
        <f t="shared" si="472"/>
        <v>-22.554031039934266</v>
      </c>
      <c r="J5059" s="10" t="b">
        <f t="shared" ref="J5059:J5122" si="476">D5059&gt;5</f>
        <v>1</v>
      </c>
      <c r="K5059" t="b">
        <f t="shared" si="473"/>
        <v>1</v>
      </c>
      <c r="N5059" s="4"/>
      <c r="O5059" s="17"/>
      <c r="P5059" s="17"/>
      <c r="Q5059" s="17"/>
      <c r="R5059" s="4"/>
    </row>
    <row r="5060" spans="1:18" x14ac:dyDescent="0.25">
      <c r="A5060" s="10">
        <v>45868.833333333336</v>
      </c>
      <c r="B5060" s="5">
        <v>45868</v>
      </c>
      <c r="C5060" s="6">
        <v>78972.924739583337</v>
      </c>
      <c r="D5060" s="6">
        <v>8274.9666536458335</v>
      </c>
      <c r="E5060" s="6">
        <v>33565</v>
      </c>
      <c r="F5060" s="16">
        <f t="shared" si="474"/>
        <v>10.478232484022715</v>
      </c>
      <c r="G5060" s="16">
        <f t="shared" si="475"/>
        <v>24.653557734681463</v>
      </c>
      <c r="H5060" s="6">
        <f t="shared" ref="H5060:H5123" si="477">ROUND(D5060-D5059,1)</f>
        <v>-10551.9</v>
      </c>
      <c r="I5060" s="16">
        <f t="shared" ref="I5060:I5123" si="478">H5060/D5059*100</f>
        <v>-56.047126407315432</v>
      </c>
      <c r="J5060" s="10" t="b">
        <f t="shared" si="476"/>
        <v>1</v>
      </c>
      <c r="K5060" t="b">
        <f t="shared" ref="K5060:K5123" si="479">OR(J5060,ABS(H5060)&gt;5)</f>
        <v>1</v>
      </c>
      <c r="N5060" s="4"/>
      <c r="O5060" s="17"/>
      <c r="P5060" s="17"/>
      <c r="Q5060" s="17"/>
      <c r="R5060" s="4"/>
    </row>
    <row r="5061" spans="1:18" x14ac:dyDescent="0.25">
      <c r="A5061" s="10">
        <v>45868.875</v>
      </c>
      <c r="B5061" s="5">
        <v>45868</v>
      </c>
      <c r="C5061" s="6">
        <v>75499.347035590283</v>
      </c>
      <c r="D5061" s="6">
        <v>467.51237276800805</v>
      </c>
      <c r="E5061" s="6">
        <v>33565</v>
      </c>
      <c r="F5061" s="16">
        <f t="shared" si="474"/>
        <v>0.61922704119232108</v>
      </c>
      <c r="G5061" s="16">
        <f t="shared" si="475"/>
        <v>1.3928567637956444</v>
      </c>
      <c r="H5061" s="6">
        <f t="shared" si="477"/>
        <v>-7807.5</v>
      </c>
      <c r="I5061" s="16">
        <f t="shared" si="478"/>
        <v>-94.350833384447853</v>
      </c>
      <c r="J5061" s="10" t="b">
        <f t="shared" si="476"/>
        <v>1</v>
      </c>
      <c r="K5061" t="b">
        <f t="shared" si="479"/>
        <v>1</v>
      </c>
      <c r="N5061" s="4"/>
      <c r="O5061" s="17"/>
      <c r="P5061" s="17"/>
      <c r="Q5061" s="17"/>
      <c r="R5061" s="4"/>
    </row>
    <row r="5062" spans="1:18" x14ac:dyDescent="0.25">
      <c r="A5062" s="10">
        <v>45868.916666666664</v>
      </c>
      <c r="B5062" s="5">
        <v>45868</v>
      </c>
      <c r="C5062" s="6">
        <v>72995.776085069447</v>
      </c>
      <c r="D5062" s="6">
        <v>0.34927161696884368</v>
      </c>
      <c r="E5062" s="6">
        <v>33565</v>
      </c>
      <c r="F5062" s="16">
        <f t="shared" si="474"/>
        <v>4.7848195567069758E-4</v>
      </c>
      <c r="G5062" s="16">
        <f t="shared" si="475"/>
        <v>1.0405828004434491E-3</v>
      </c>
      <c r="H5062" s="6">
        <f t="shared" si="477"/>
        <v>-467.2</v>
      </c>
      <c r="I5062" s="16">
        <f t="shared" si="478"/>
        <v>-99.933184063951373</v>
      </c>
      <c r="J5062" s="10" t="b">
        <f t="shared" si="476"/>
        <v>0</v>
      </c>
      <c r="K5062" t="b">
        <f t="shared" si="479"/>
        <v>1</v>
      </c>
      <c r="N5062" s="4"/>
      <c r="O5062" s="17"/>
      <c r="P5062" s="17"/>
      <c r="Q5062" s="17"/>
      <c r="R5062" s="4"/>
    </row>
    <row r="5063" spans="1:18" x14ac:dyDescent="0.25">
      <c r="A5063" s="10">
        <v>45868.958333333336</v>
      </c>
      <c r="B5063" s="5">
        <v>45868</v>
      </c>
      <c r="C5063" s="6">
        <v>70202.095742187506</v>
      </c>
      <c r="D5063" s="6">
        <v>0.37748474280039468</v>
      </c>
      <c r="E5063" s="6">
        <v>33565</v>
      </c>
      <c r="F5063" s="16">
        <f t="shared" si="474"/>
        <v>5.3771150107353213E-4</v>
      </c>
      <c r="G5063" s="16">
        <f t="shared" si="475"/>
        <v>1.1246379943405174E-3</v>
      </c>
      <c r="H5063" s="6">
        <f t="shared" si="477"/>
        <v>0</v>
      </c>
      <c r="I5063" s="16">
        <f t="shared" si="478"/>
        <v>0</v>
      </c>
      <c r="J5063" s="10" t="b">
        <f t="shared" si="476"/>
        <v>0</v>
      </c>
      <c r="K5063" t="b">
        <f t="shared" si="479"/>
        <v>0</v>
      </c>
      <c r="N5063" s="4"/>
      <c r="O5063" s="17"/>
      <c r="P5063" s="17"/>
      <c r="Q5063" s="17"/>
      <c r="R5063" s="4"/>
    </row>
    <row r="5064" spans="1:18" x14ac:dyDescent="0.25">
      <c r="A5064" s="10">
        <v>45869</v>
      </c>
      <c r="B5064" s="5">
        <v>45869</v>
      </c>
      <c r="C5064" s="6">
        <v>66861.797836371523</v>
      </c>
      <c r="D5064" s="6">
        <v>0.38495777663257386</v>
      </c>
      <c r="E5064" s="6">
        <v>33715</v>
      </c>
      <c r="F5064" s="16">
        <f t="shared" si="474"/>
        <v>5.7575145911371872E-4</v>
      </c>
      <c r="G5064" s="16">
        <f t="shared" si="475"/>
        <v>1.1417997230685861E-3</v>
      </c>
      <c r="H5064" s="6">
        <f t="shared" si="477"/>
        <v>0</v>
      </c>
      <c r="I5064" s="16">
        <f t="shared" si="478"/>
        <v>0</v>
      </c>
      <c r="J5064" s="10" t="b">
        <f t="shared" si="476"/>
        <v>0</v>
      </c>
      <c r="K5064" t="b">
        <f t="shared" si="479"/>
        <v>0</v>
      </c>
      <c r="N5064" s="4"/>
      <c r="O5064" s="17"/>
      <c r="P5064" s="17"/>
      <c r="Q5064" s="17"/>
      <c r="R5064" s="4"/>
    </row>
    <row r="5065" spans="1:18" x14ac:dyDescent="0.25">
      <c r="A5065" s="10">
        <v>45869.041666666664</v>
      </c>
      <c r="B5065" s="5">
        <v>45869</v>
      </c>
      <c r="C5065" s="6">
        <v>62990.300421006941</v>
      </c>
      <c r="D5065" s="6">
        <v>0.37282837568885752</v>
      </c>
      <c r="E5065" s="6">
        <v>33715</v>
      </c>
      <c r="F5065" s="16">
        <f t="shared" si="474"/>
        <v>5.9188219963548735E-4</v>
      </c>
      <c r="G5065" s="16">
        <f t="shared" si="475"/>
        <v>1.1058234485803277E-3</v>
      </c>
      <c r="H5065" s="6">
        <f t="shared" si="477"/>
        <v>0</v>
      </c>
      <c r="I5065" s="16">
        <f t="shared" si="478"/>
        <v>0</v>
      </c>
      <c r="J5065" s="10" t="b">
        <f t="shared" si="476"/>
        <v>0</v>
      </c>
      <c r="K5065" t="b">
        <f t="shared" si="479"/>
        <v>0</v>
      </c>
      <c r="N5065" s="4"/>
      <c r="O5065" s="17"/>
      <c r="P5065" s="17"/>
      <c r="Q5065" s="17"/>
      <c r="R5065" s="4"/>
    </row>
    <row r="5066" spans="1:18" x14ac:dyDescent="0.25">
      <c r="A5066" s="10">
        <v>45869.083333333336</v>
      </c>
      <c r="B5066" s="5">
        <v>45869</v>
      </c>
      <c r="C5066" s="6">
        <v>60543.268697916668</v>
      </c>
      <c r="D5066" s="6">
        <v>0.35799943607714441</v>
      </c>
      <c r="E5066" s="6">
        <v>33715</v>
      </c>
      <c r="F5066" s="16">
        <f t="shared" si="474"/>
        <v>5.9131170776952676E-4</v>
      </c>
      <c r="G5066" s="16">
        <f t="shared" si="475"/>
        <v>1.0618402375119217E-3</v>
      </c>
      <c r="H5066" s="6">
        <f t="shared" si="477"/>
        <v>0</v>
      </c>
      <c r="I5066" s="16">
        <f t="shared" si="478"/>
        <v>0</v>
      </c>
      <c r="J5066" s="10" t="b">
        <f t="shared" si="476"/>
        <v>0</v>
      </c>
      <c r="K5066" t="b">
        <f t="shared" si="479"/>
        <v>0</v>
      </c>
      <c r="N5066" s="4"/>
      <c r="O5066" s="17"/>
      <c r="P5066" s="17"/>
      <c r="Q5066" s="17"/>
      <c r="R5066" s="4"/>
    </row>
    <row r="5067" spans="1:18" x14ac:dyDescent="0.25">
      <c r="A5067" s="10">
        <v>45869.125</v>
      </c>
      <c r="B5067" s="5">
        <v>45869</v>
      </c>
      <c r="C5067" s="6">
        <v>57314.10165798611</v>
      </c>
      <c r="D5067" s="6">
        <v>0.48671896838479572</v>
      </c>
      <c r="E5067" s="6">
        <v>33715</v>
      </c>
      <c r="F5067" s="16">
        <f t="shared" si="474"/>
        <v>8.4921329010654862E-4</v>
      </c>
      <c r="G5067" s="16">
        <f t="shared" si="475"/>
        <v>1.4436273717478741E-3</v>
      </c>
      <c r="H5067" s="6">
        <f t="shared" si="477"/>
        <v>0.1</v>
      </c>
      <c r="I5067" s="16">
        <f t="shared" si="478"/>
        <v>27.93300489402203</v>
      </c>
      <c r="J5067" s="10" t="b">
        <f t="shared" si="476"/>
        <v>0</v>
      </c>
      <c r="K5067" t="b">
        <f t="shared" si="479"/>
        <v>0</v>
      </c>
      <c r="N5067" s="4"/>
      <c r="O5067" s="17"/>
      <c r="P5067" s="17"/>
      <c r="Q5067" s="17"/>
      <c r="R5067" s="4"/>
    </row>
    <row r="5068" spans="1:18" x14ac:dyDescent="0.25">
      <c r="A5068" s="10">
        <v>45869.166666666664</v>
      </c>
      <c r="B5068" s="5">
        <v>45869</v>
      </c>
      <c r="C5068" s="6">
        <v>55656.736356336805</v>
      </c>
      <c r="D5068" s="6">
        <v>0.5947212288777034</v>
      </c>
      <c r="E5068" s="6">
        <v>33715</v>
      </c>
      <c r="F5068" s="16">
        <f t="shared" si="474"/>
        <v>1.0685521067388122E-3</v>
      </c>
      <c r="G5068" s="16">
        <f t="shared" si="475"/>
        <v>1.763966272809442E-3</v>
      </c>
      <c r="H5068" s="6">
        <f t="shared" si="477"/>
        <v>0.1</v>
      </c>
      <c r="I5068" s="16">
        <f t="shared" si="478"/>
        <v>20.545737169820118</v>
      </c>
      <c r="J5068" s="10" t="b">
        <f t="shared" si="476"/>
        <v>0</v>
      </c>
      <c r="K5068" t="b">
        <f t="shared" si="479"/>
        <v>0</v>
      </c>
      <c r="N5068" s="4"/>
      <c r="O5068" s="17"/>
      <c r="P5068" s="17"/>
      <c r="Q5068" s="17"/>
      <c r="R5068" s="4"/>
    </row>
    <row r="5069" spans="1:18" x14ac:dyDescent="0.25">
      <c r="A5069" s="10">
        <v>45869.208333333336</v>
      </c>
      <c r="B5069" s="5">
        <v>45869</v>
      </c>
      <c r="C5069" s="6">
        <v>54796.945898437501</v>
      </c>
      <c r="D5069" s="6">
        <v>0.56237647294998172</v>
      </c>
      <c r="E5069" s="6">
        <v>33715</v>
      </c>
      <c r="F5069" s="16">
        <f t="shared" si="474"/>
        <v>1.0262916367498093E-3</v>
      </c>
      <c r="G5069" s="16">
        <f t="shared" si="475"/>
        <v>1.6680304699688024E-3</v>
      </c>
      <c r="H5069" s="6">
        <f t="shared" si="477"/>
        <v>0</v>
      </c>
      <c r="I5069" s="16">
        <f t="shared" si="478"/>
        <v>0</v>
      </c>
      <c r="J5069" s="10" t="b">
        <f t="shared" si="476"/>
        <v>0</v>
      </c>
      <c r="K5069" t="b">
        <f t="shared" si="479"/>
        <v>0</v>
      </c>
      <c r="N5069" s="4"/>
      <c r="O5069" s="17"/>
      <c r="P5069" s="17"/>
      <c r="Q5069" s="17"/>
      <c r="R5069" s="4"/>
    </row>
    <row r="5070" spans="1:18" x14ac:dyDescent="0.25">
      <c r="A5070" s="10">
        <v>45869.25</v>
      </c>
      <c r="B5070" s="5">
        <v>45869</v>
      </c>
      <c r="C5070" s="6">
        <v>55032.22418619792</v>
      </c>
      <c r="D5070" s="6">
        <v>0.63096382987168098</v>
      </c>
      <c r="E5070" s="6">
        <v>33715</v>
      </c>
      <c r="F5070" s="16">
        <f t="shared" si="474"/>
        <v>1.1465352149621578E-3</v>
      </c>
      <c r="G5070" s="16">
        <f t="shared" si="475"/>
        <v>1.8714632355677917E-3</v>
      </c>
      <c r="H5070" s="6">
        <f t="shared" si="477"/>
        <v>0.1</v>
      </c>
      <c r="I5070" s="16">
        <f t="shared" si="478"/>
        <v>17.781682700103655</v>
      </c>
      <c r="J5070" s="10" t="b">
        <f t="shared" si="476"/>
        <v>0</v>
      </c>
      <c r="K5070" t="b">
        <f t="shared" si="479"/>
        <v>0</v>
      </c>
      <c r="N5070" s="4"/>
      <c r="O5070" s="17"/>
      <c r="P5070" s="17"/>
      <c r="Q5070" s="17"/>
      <c r="R5070" s="4"/>
    </row>
    <row r="5071" spans="1:18" x14ac:dyDescent="0.25">
      <c r="A5071" s="10">
        <v>45869.291666666664</v>
      </c>
      <c r="B5071" s="5">
        <v>45869</v>
      </c>
      <c r="C5071" s="6">
        <v>55834.418680555558</v>
      </c>
      <c r="D5071" s="6">
        <v>17.329817309776942</v>
      </c>
      <c r="E5071" s="6">
        <v>33715</v>
      </c>
      <c r="F5071" s="16">
        <f t="shared" si="474"/>
        <v>3.1037875416820779E-2</v>
      </c>
      <c r="G5071" s="16">
        <f t="shared" si="475"/>
        <v>5.1400911492738961E-2</v>
      </c>
      <c r="H5071" s="6">
        <f t="shared" si="477"/>
        <v>16.7</v>
      </c>
      <c r="I5071" s="16">
        <f t="shared" si="478"/>
        <v>2646.7444264429987</v>
      </c>
      <c r="J5071" s="10" t="b">
        <f t="shared" si="476"/>
        <v>1</v>
      </c>
      <c r="K5071" t="b">
        <f t="shared" si="479"/>
        <v>1</v>
      </c>
      <c r="N5071" s="4"/>
      <c r="O5071" s="17"/>
      <c r="P5071" s="17"/>
      <c r="Q5071" s="17"/>
      <c r="R5071" s="4"/>
    </row>
    <row r="5072" spans="1:18" x14ac:dyDescent="0.25">
      <c r="A5072" s="10">
        <v>45869.333333333336</v>
      </c>
      <c r="B5072" s="5">
        <v>45869</v>
      </c>
      <c r="C5072" s="6">
        <v>57006.791451822915</v>
      </c>
      <c r="D5072" s="6">
        <v>3385.0963696458602</v>
      </c>
      <c r="E5072" s="6">
        <v>33715</v>
      </c>
      <c r="F5072" s="16">
        <f t="shared" si="474"/>
        <v>5.9380580513931278</v>
      </c>
      <c r="G5072" s="16">
        <f t="shared" si="475"/>
        <v>10.040327360658047</v>
      </c>
      <c r="H5072" s="6">
        <f t="shared" si="477"/>
        <v>3367.8</v>
      </c>
      <c r="I5072" s="16">
        <f t="shared" si="478"/>
        <v>19433.557433406942</v>
      </c>
      <c r="J5072" s="10" t="b">
        <f t="shared" si="476"/>
        <v>1</v>
      </c>
      <c r="K5072" t="b">
        <f t="shared" si="479"/>
        <v>1</v>
      </c>
      <c r="N5072" s="4"/>
      <c r="O5072" s="17"/>
      <c r="P5072" s="17"/>
      <c r="Q5072" s="17"/>
      <c r="R5072" s="4"/>
    </row>
    <row r="5073" spans="1:18" x14ac:dyDescent="0.25">
      <c r="A5073" s="10">
        <v>45869.375</v>
      </c>
      <c r="B5073" s="5">
        <v>45869</v>
      </c>
      <c r="C5073" s="6">
        <v>62065.092185329864</v>
      </c>
      <c r="D5073" s="6">
        <v>14210.866590711805</v>
      </c>
      <c r="E5073" s="6">
        <v>33715</v>
      </c>
      <c r="F5073" s="16">
        <f t="shared" si="474"/>
        <v>22.8967139020391</v>
      </c>
      <c r="G5073" s="16">
        <f t="shared" si="475"/>
        <v>42.149982472821605</v>
      </c>
      <c r="H5073" s="6">
        <f t="shared" si="477"/>
        <v>10825.8</v>
      </c>
      <c r="I5073" s="16">
        <f t="shared" si="478"/>
        <v>319.80773419258861</v>
      </c>
      <c r="J5073" s="10" t="b">
        <f t="shared" si="476"/>
        <v>1</v>
      </c>
      <c r="K5073" t="b">
        <f t="shared" si="479"/>
        <v>1</v>
      </c>
      <c r="N5073" s="4"/>
      <c r="O5073" s="17"/>
      <c r="P5073" s="17"/>
      <c r="Q5073" s="17"/>
      <c r="R5073" s="4"/>
    </row>
    <row r="5074" spans="1:18" x14ac:dyDescent="0.25">
      <c r="A5074" s="10">
        <v>45869.416666666664</v>
      </c>
      <c r="B5074" s="5">
        <v>45869</v>
      </c>
      <c r="C5074" s="6">
        <v>66426.292391493058</v>
      </c>
      <c r="D5074" s="6">
        <v>20623.873363715276</v>
      </c>
      <c r="E5074" s="6">
        <v>33715</v>
      </c>
      <c r="F5074" s="16">
        <f t="shared" si="474"/>
        <v>31.047756274225673</v>
      </c>
      <c r="G5074" s="16">
        <f t="shared" si="475"/>
        <v>61.171209739627095</v>
      </c>
      <c r="H5074" s="6">
        <f t="shared" si="477"/>
        <v>6413</v>
      </c>
      <c r="I5074" s="16">
        <f t="shared" si="478"/>
        <v>45.127437929728544</v>
      </c>
      <c r="J5074" s="10" t="b">
        <f t="shared" si="476"/>
        <v>1</v>
      </c>
      <c r="K5074" t="b">
        <f t="shared" si="479"/>
        <v>1</v>
      </c>
      <c r="N5074" s="4"/>
      <c r="O5074" s="17"/>
      <c r="P5074" s="17"/>
      <c r="Q5074" s="17"/>
      <c r="R5074" s="4"/>
    </row>
    <row r="5075" spans="1:18" x14ac:dyDescent="0.25">
      <c r="A5075" s="10">
        <v>45869.458333333336</v>
      </c>
      <c r="B5075" s="5">
        <v>45869</v>
      </c>
      <c r="C5075" s="6">
        <v>69788.25772569445</v>
      </c>
      <c r="D5075" s="6">
        <v>23042.114769965279</v>
      </c>
      <c r="E5075" s="6">
        <v>33715</v>
      </c>
      <c r="F5075" s="16">
        <f t="shared" si="474"/>
        <v>33.017180140150849</v>
      </c>
      <c r="G5075" s="16">
        <f t="shared" si="475"/>
        <v>68.343807711598032</v>
      </c>
      <c r="H5075" s="6">
        <f t="shared" si="477"/>
        <v>2418.1999999999998</v>
      </c>
      <c r="I5075" s="16">
        <f t="shared" si="478"/>
        <v>11.725246549731406</v>
      </c>
      <c r="J5075" s="10" t="b">
        <f t="shared" si="476"/>
        <v>1</v>
      </c>
      <c r="K5075" t="b">
        <f t="shared" si="479"/>
        <v>1</v>
      </c>
      <c r="N5075" s="4"/>
      <c r="O5075" s="17"/>
      <c r="P5075" s="17"/>
      <c r="Q5075" s="17"/>
      <c r="R5075" s="4"/>
    </row>
    <row r="5076" spans="1:18" x14ac:dyDescent="0.25">
      <c r="A5076" s="10">
        <v>45869.5</v>
      </c>
      <c r="B5076" s="5">
        <v>45869</v>
      </c>
      <c r="C5076" s="6">
        <v>73591.748124999998</v>
      </c>
      <c r="D5076" s="6">
        <v>24101.052441406249</v>
      </c>
      <c r="E5076" s="6">
        <v>33715</v>
      </c>
      <c r="F5076" s="16">
        <f t="shared" si="474"/>
        <v>32.74966698775679</v>
      </c>
      <c r="G5076" s="16">
        <f t="shared" si="475"/>
        <v>71.484657990230602</v>
      </c>
      <c r="H5076" s="6">
        <f t="shared" si="477"/>
        <v>1058.9000000000001</v>
      </c>
      <c r="I5076" s="16">
        <f t="shared" si="478"/>
        <v>4.5954983323850342</v>
      </c>
      <c r="J5076" s="10" t="b">
        <f t="shared" si="476"/>
        <v>1</v>
      </c>
      <c r="K5076" t="b">
        <f t="shared" si="479"/>
        <v>1</v>
      </c>
      <c r="N5076" s="4"/>
      <c r="O5076" s="17"/>
      <c r="P5076" s="17"/>
      <c r="Q5076" s="17"/>
      <c r="R5076" s="4"/>
    </row>
    <row r="5077" spans="1:18" x14ac:dyDescent="0.25">
      <c r="A5077" s="10">
        <v>45869.541666666664</v>
      </c>
      <c r="B5077" s="5">
        <v>45869</v>
      </c>
      <c r="C5077" s="6">
        <v>77761.845980902785</v>
      </c>
      <c r="D5077" s="6">
        <v>25189.593765190973</v>
      </c>
      <c r="E5077" s="6">
        <v>33715</v>
      </c>
      <c r="F5077" s="16">
        <f t="shared" si="474"/>
        <v>32.393255905186699</v>
      </c>
      <c r="G5077" s="16">
        <f t="shared" si="475"/>
        <v>74.713313851967882</v>
      </c>
      <c r="H5077" s="6">
        <f t="shared" si="477"/>
        <v>1088.5</v>
      </c>
      <c r="I5077" s="16">
        <f t="shared" si="478"/>
        <v>4.5164002802214895</v>
      </c>
      <c r="J5077" s="10" t="b">
        <f t="shared" si="476"/>
        <v>1</v>
      </c>
      <c r="K5077" t="b">
        <f t="shared" si="479"/>
        <v>1</v>
      </c>
      <c r="N5077" s="4"/>
      <c r="O5077" s="17"/>
      <c r="P5077" s="17"/>
      <c r="Q5077" s="17"/>
      <c r="R5077" s="4"/>
    </row>
    <row r="5078" spans="1:18" x14ac:dyDescent="0.25">
      <c r="A5078" s="10">
        <v>45869.583333333336</v>
      </c>
      <c r="B5078" s="5">
        <v>45869</v>
      </c>
      <c r="C5078" s="6">
        <v>80576.591362847219</v>
      </c>
      <c r="D5078" s="6">
        <v>26155.128604600694</v>
      </c>
      <c r="E5078" s="6">
        <v>33715</v>
      </c>
      <c r="F5078" s="16">
        <f t="shared" si="474"/>
        <v>32.459959105021746</v>
      </c>
      <c r="G5078" s="16">
        <f t="shared" si="475"/>
        <v>77.577127701618551</v>
      </c>
      <c r="H5078" s="6">
        <f t="shared" si="477"/>
        <v>965.5</v>
      </c>
      <c r="I5078" s="16">
        <f t="shared" si="478"/>
        <v>3.832931999618852</v>
      </c>
      <c r="J5078" s="10" t="b">
        <f t="shared" si="476"/>
        <v>1</v>
      </c>
      <c r="K5078" t="b">
        <f t="shared" si="479"/>
        <v>1</v>
      </c>
      <c r="N5078" s="4"/>
      <c r="O5078" s="17"/>
      <c r="P5078" s="17"/>
      <c r="Q5078" s="17"/>
      <c r="R5078" s="4"/>
    </row>
    <row r="5079" spans="1:18" x14ac:dyDescent="0.25">
      <c r="A5079" s="10">
        <v>45869.625</v>
      </c>
      <c r="B5079" s="5">
        <v>45869</v>
      </c>
      <c r="C5079" s="6">
        <v>81465.629565972224</v>
      </c>
      <c r="D5079" s="6">
        <v>25318.816694878471</v>
      </c>
      <c r="E5079" s="6">
        <v>33715</v>
      </c>
      <c r="F5079" s="16">
        <f t="shared" si="474"/>
        <v>31.079139546052204</v>
      </c>
      <c r="G5079" s="16">
        <f t="shared" si="475"/>
        <v>75.096594082392016</v>
      </c>
      <c r="H5079" s="6">
        <f t="shared" si="477"/>
        <v>-836.3</v>
      </c>
      <c r="I5079" s="16">
        <f t="shared" si="478"/>
        <v>-3.1974608599435239</v>
      </c>
      <c r="J5079" s="10" t="b">
        <f t="shared" si="476"/>
        <v>1</v>
      </c>
      <c r="K5079" t="b">
        <f t="shared" si="479"/>
        <v>1</v>
      </c>
      <c r="N5079" s="4"/>
      <c r="O5079" s="17"/>
      <c r="P5079" s="17"/>
      <c r="Q5079" s="17"/>
      <c r="R5079" s="4"/>
    </row>
    <row r="5080" spans="1:18" x14ac:dyDescent="0.25">
      <c r="A5080" s="10">
        <v>45869.666666666664</v>
      </c>
      <c r="B5080" s="5">
        <v>45869</v>
      </c>
      <c r="C5080" s="6">
        <v>81675.279882812494</v>
      </c>
      <c r="D5080" s="6">
        <v>24498.102960069446</v>
      </c>
      <c r="E5080" s="6">
        <v>33715</v>
      </c>
      <c r="F5080" s="16">
        <f t="shared" si="474"/>
        <v>29.99451363401419</v>
      </c>
      <c r="G5080" s="16">
        <f t="shared" si="475"/>
        <v>72.662325256026833</v>
      </c>
      <c r="H5080" s="6">
        <f t="shared" si="477"/>
        <v>-820.7</v>
      </c>
      <c r="I5080" s="16">
        <f t="shared" si="478"/>
        <v>-3.2414627029785814</v>
      </c>
      <c r="J5080" s="10" t="b">
        <f t="shared" si="476"/>
        <v>1</v>
      </c>
      <c r="K5080" t="b">
        <f t="shared" si="479"/>
        <v>1</v>
      </c>
      <c r="N5080" s="4"/>
      <c r="O5080" s="17"/>
      <c r="P5080" s="17"/>
      <c r="Q5080" s="17"/>
      <c r="R5080" s="4"/>
    </row>
    <row r="5081" spans="1:18" x14ac:dyDescent="0.25">
      <c r="A5081" s="10">
        <v>45869.708333333336</v>
      </c>
      <c r="B5081" s="5">
        <v>45869</v>
      </c>
      <c r="C5081" s="6">
        <v>81705.369149305552</v>
      </c>
      <c r="D5081" s="6">
        <v>23401.364865451389</v>
      </c>
      <c r="E5081" s="6">
        <v>33715</v>
      </c>
      <c r="F5081" s="16">
        <f t="shared" si="474"/>
        <v>28.641159215239025</v>
      </c>
      <c r="G5081" s="16">
        <f t="shared" si="475"/>
        <v>69.409357453511461</v>
      </c>
      <c r="H5081" s="6">
        <f t="shared" si="477"/>
        <v>-1096.7</v>
      </c>
      <c r="I5081" s="16">
        <f t="shared" si="478"/>
        <v>-4.4766731603159657</v>
      </c>
      <c r="J5081" s="10" t="b">
        <f t="shared" si="476"/>
        <v>1</v>
      </c>
      <c r="K5081" t="b">
        <f t="shared" si="479"/>
        <v>1</v>
      </c>
      <c r="N5081" s="4"/>
      <c r="O5081" s="17"/>
      <c r="P5081" s="17"/>
      <c r="Q5081" s="17"/>
      <c r="R5081" s="4"/>
    </row>
    <row r="5082" spans="1:18" x14ac:dyDescent="0.25">
      <c r="A5082" s="10">
        <v>45869.75</v>
      </c>
      <c r="B5082" s="5">
        <v>45869</v>
      </c>
      <c r="C5082" s="6">
        <v>81791.745399305553</v>
      </c>
      <c r="D5082" s="6">
        <v>21055.929340277777</v>
      </c>
      <c r="E5082" s="6">
        <v>33715</v>
      </c>
      <c r="F5082" s="16">
        <f t="shared" si="474"/>
        <v>25.743342726681256</v>
      </c>
      <c r="G5082" s="16">
        <f t="shared" si="475"/>
        <v>62.452704553693536</v>
      </c>
      <c r="H5082" s="6">
        <f t="shared" si="477"/>
        <v>-2345.4</v>
      </c>
      <c r="I5082" s="16">
        <f t="shared" si="478"/>
        <v>-10.022492335319432</v>
      </c>
      <c r="J5082" s="10" t="b">
        <f t="shared" si="476"/>
        <v>1</v>
      </c>
      <c r="K5082" t="b">
        <f t="shared" si="479"/>
        <v>1</v>
      </c>
      <c r="N5082" s="4"/>
      <c r="O5082" s="17"/>
      <c r="P5082" s="17"/>
      <c r="Q5082" s="17"/>
      <c r="R5082" s="4"/>
    </row>
    <row r="5083" spans="1:18" x14ac:dyDescent="0.25">
      <c r="A5083" s="10">
        <v>45869.791666666664</v>
      </c>
      <c r="B5083" s="5">
        <v>45869</v>
      </c>
      <c r="C5083" s="6">
        <v>81620.34561631945</v>
      </c>
      <c r="D5083" s="6">
        <v>16515.80232204861</v>
      </c>
      <c r="E5083" s="6">
        <v>33715</v>
      </c>
      <c r="F5083" s="16">
        <f t="shared" si="474"/>
        <v>20.23490858478598</v>
      </c>
      <c r="G5083" s="16">
        <f t="shared" si="475"/>
        <v>48.986511410495652</v>
      </c>
      <c r="H5083" s="6">
        <f t="shared" si="477"/>
        <v>-4540.1000000000004</v>
      </c>
      <c r="I5083" s="16">
        <f t="shared" si="478"/>
        <v>-21.562097434071774</v>
      </c>
      <c r="J5083" s="10" t="b">
        <f t="shared" si="476"/>
        <v>1</v>
      </c>
      <c r="K5083" t="b">
        <f t="shared" si="479"/>
        <v>1</v>
      </c>
      <c r="N5083" s="4"/>
      <c r="O5083" s="17"/>
      <c r="P5083" s="17"/>
      <c r="Q5083" s="17"/>
      <c r="R5083" s="4"/>
    </row>
    <row r="5084" spans="1:18" x14ac:dyDescent="0.25">
      <c r="A5084" s="10">
        <v>45869.833333333336</v>
      </c>
      <c r="B5084" s="5">
        <v>45869</v>
      </c>
      <c r="C5084" s="6">
        <v>80088.932986111118</v>
      </c>
      <c r="D5084" s="6">
        <v>6626.152262369792</v>
      </c>
      <c r="E5084" s="6">
        <v>33715</v>
      </c>
      <c r="F5084" s="16">
        <f t="shared" si="474"/>
        <v>8.2734929974892886</v>
      </c>
      <c r="G5084" s="16">
        <f t="shared" si="475"/>
        <v>19.653425070057221</v>
      </c>
      <c r="H5084" s="6">
        <f t="shared" si="477"/>
        <v>-9889.7000000000007</v>
      </c>
      <c r="I5084" s="16">
        <f t="shared" si="478"/>
        <v>-59.880227476428693</v>
      </c>
      <c r="J5084" s="10" t="b">
        <f t="shared" si="476"/>
        <v>1</v>
      </c>
      <c r="K5084" t="b">
        <f t="shared" si="479"/>
        <v>1</v>
      </c>
      <c r="N5084" s="4"/>
      <c r="O5084" s="17"/>
      <c r="P5084" s="17"/>
      <c r="Q5084" s="17"/>
      <c r="R5084" s="4"/>
    </row>
    <row r="5085" spans="1:18" x14ac:dyDescent="0.25">
      <c r="A5085" s="10">
        <v>45869.875</v>
      </c>
      <c r="B5085" s="5">
        <v>45869</v>
      </c>
      <c r="C5085" s="6">
        <v>78047.81212239583</v>
      </c>
      <c r="D5085" s="6">
        <v>566.74776859707299</v>
      </c>
      <c r="E5085" s="6">
        <v>33715</v>
      </c>
      <c r="F5085" s="16">
        <f t="shared" si="474"/>
        <v>0.72615458804699107</v>
      </c>
      <c r="G5085" s="16">
        <f t="shared" si="475"/>
        <v>1.6809959027052439</v>
      </c>
      <c r="H5085" s="6">
        <f t="shared" si="477"/>
        <v>-6059.4</v>
      </c>
      <c r="I5085" s="16">
        <f t="shared" si="478"/>
        <v>-91.446736508178304</v>
      </c>
      <c r="J5085" s="10" t="b">
        <f t="shared" si="476"/>
        <v>1</v>
      </c>
      <c r="K5085" t="b">
        <f t="shared" si="479"/>
        <v>1</v>
      </c>
      <c r="N5085" s="4"/>
      <c r="O5085" s="17"/>
      <c r="P5085" s="17"/>
      <c r="Q5085" s="17"/>
      <c r="R5085" s="4"/>
    </row>
    <row r="5086" spans="1:18" x14ac:dyDescent="0.25">
      <c r="A5086" s="10">
        <v>45869.916666666664</v>
      </c>
      <c r="B5086" s="5">
        <v>45869</v>
      </c>
      <c r="C5086" s="6">
        <v>74643.916002604165</v>
      </c>
      <c r="D5086" s="6">
        <v>22.590273278637063</v>
      </c>
      <c r="E5086" s="6">
        <v>33715</v>
      </c>
      <c r="F5086" s="16">
        <f t="shared" si="474"/>
        <v>3.026405163127955E-2</v>
      </c>
      <c r="G5086" s="16">
        <f t="shared" si="475"/>
        <v>6.7003628291968154E-2</v>
      </c>
      <c r="H5086" s="6">
        <f t="shared" si="477"/>
        <v>-544.20000000000005</v>
      </c>
      <c r="I5086" s="16">
        <f t="shared" si="478"/>
        <v>-96.02155141203508</v>
      </c>
      <c r="J5086" s="10" t="b">
        <f t="shared" si="476"/>
        <v>1</v>
      </c>
      <c r="K5086" t="b">
        <f t="shared" si="479"/>
        <v>1</v>
      </c>
      <c r="N5086" s="4"/>
      <c r="O5086" s="17"/>
      <c r="P5086" s="17"/>
      <c r="Q5086" s="17"/>
      <c r="R5086" s="4"/>
    </row>
    <row r="5087" spans="1:18" x14ac:dyDescent="0.25">
      <c r="A5087" s="10">
        <v>45869.958333333336</v>
      </c>
      <c r="B5087" s="5">
        <v>45869</v>
      </c>
      <c r="C5087" s="6">
        <v>71397.2523546007</v>
      </c>
      <c r="D5087" s="6">
        <v>0.40582202282216812</v>
      </c>
      <c r="E5087" s="6">
        <v>33715</v>
      </c>
      <c r="F5087" s="16">
        <f t="shared" si="474"/>
        <v>5.6840005663889913E-4</v>
      </c>
      <c r="G5087" s="16">
        <f t="shared" si="475"/>
        <v>1.2036838879494827E-3</v>
      </c>
      <c r="H5087" s="6">
        <f t="shared" si="477"/>
        <v>-22.2</v>
      </c>
      <c r="I5087" s="16">
        <f t="shared" si="478"/>
        <v>-98.272383543911644</v>
      </c>
      <c r="J5087" s="10" t="b">
        <f t="shared" si="476"/>
        <v>0</v>
      </c>
      <c r="K5087" t="b">
        <f t="shared" si="479"/>
        <v>1</v>
      </c>
      <c r="N5087" s="4"/>
      <c r="O5087" s="17"/>
      <c r="P5087" s="17"/>
      <c r="Q5087" s="17"/>
      <c r="R5087" s="4"/>
    </row>
    <row r="5088" spans="1:18" x14ac:dyDescent="0.25">
      <c r="A5088" s="10">
        <v>45870</v>
      </c>
      <c r="B5088" s="5">
        <v>45870</v>
      </c>
      <c r="C5088" s="6">
        <v>67630.886827256938</v>
      </c>
      <c r="D5088" s="6">
        <v>0.30402587400542364</v>
      </c>
      <c r="E5088" s="6">
        <v>33940</v>
      </c>
      <c r="F5088" s="16">
        <f t="shared" si="474"/>
        <v>4.4953702112759166E-4</v>
      </c>
      <c r="G5088" s="16">
        <f t="shared" si="475"/>
        <v>8.9577452564945095E-4</v>
      </c>
      <c r="H5088" s="6">
        <f t="shared" si="477"/>
        <v>-0.1</v>
      </c>
      <c r="I5088" s="16">
        <f t="shared" si="478"/>
        <v>-24.641343834565667</v>
      </c>
      <c r="J5088" s="10" t="b">
        <f t="shared" si="476"/>
        <v>0</v>
      </c>
      <c r="K5088" t="b">
        <f t="shared" si="479"/>
        <v>0</v>
      </c>
      <c r="N5088" s="4"/>
      <c r="O5088" s="17"/>
      <c r="P5088" s="17"/>
      <c r="Q5088" s="17"/>
      <c r="R5088" s="4"/>
    </row>
    <row r="5089" spans="1:18" x14ac:dyDescent="0.25">
      <c r="A5089" s="10">
        <v>45870.041666666664</v>
      </c>
      <c r="B5089" s="5">
        <v>45870</v>
      </c>
      <c r="C5089" s="6">
        <v>63565.661720920136</v>
      </c>
      <c r="D5089" s="6">
        <v>0.49248856527937784</v>
      </c>
      <c r="E5089" s="6">
        <v>33940</v>
      </c>
      <c r="F5089" s="16">
        <f t="shared" si="474"/>
        <v>7.7477139692434696E-4</v>
      </c>
      <c r="G5089" s="16">
        <f t="shared" si="475"/>
        <v>1.451056468118379E-3</v>
      </c>
      <c r="H5089" s="6">
        <f t="shared" si="477"/>
        <v>0.2</v>
      </c>
      <c r="I5089" s="16">
        <f t="shared" si="478"/>
        <v>65.783874696280662</v>
      </c>
      <c r="J5089" s="10" t="b">
        <f t="shared" si="476"/>
        <v>0</v>
      </c>
      <c r="K5089" t="b">
        <f t="shared" si="479"/>
        <v>0</v>
      </c>
      <c r="N5089" s="4"/>
      <c r="O5089" s="17"/>
      <c r="P5089" s="17"/>
      <c r="Q5089" s="17"/>
      <c r="R5089" s="4"/>
    </row>
    <row r="5090" spans="1:18" x14ac:dyDescent="0.25">
      <c r="A5090" s="10">
        <v>45870.083333333336</v>
      </c>
      <c r="B5090" s="5">
        <v>45870</v>
      </c>
      <c r="C5090" s="6">
        <v>60795.095891927085</v>
      </c>
      <c r="D5090" s="6">
        <v>0.58455384539233313</v>
      </c>
      <c r="E5090" s="6">
        <v>33940</v>
      </c>
      <c r="F5090" s="16">
        <f t="shared" si="474"/>
        <v>9.6151480117980274E-4</v>
      </c>
      <c r="G5090" s="16">
        <f t="shared" si="475"/>
        <v>1.7223153959703393E-3</v>
      </c>
      <c r="H5090" s="6">
        <f t="shared" si="477"/>
        <v>0.1</v>
      </c>
      <c r="I5090" s="16">
        <f t="shared" si="478"/>
        <v>20.305039964384193</v>
      </c>
      <c r="J5090" s="10" t="b">
        <f t="shared" si="476"/>
        <v>0</v>
      </c>
      <c r="K5090" t="b">
        <f t="shared" si="479"/>
        <v>0</v>
      </c>
      <c r="N5090" s="4"/>
      <c r="O5090" s="17"/>
      <c r="P5090" s="17"/>
      <c r="Q5090" s="17"/>
      <c r="R5090" s="4"/>
    </row>
    <row r="5091" spans="1:18" x14ac:dyDescent="0.25">
      <c r="A5091" s="10">
        <v>45870.125</v>
      </c>
      <c r="B5091" s="5">
        <v>45870</v>
      </c>
      <c r="C5091" s="6">
        <v>58106.543109809027</v>
      </c>
      <c r="D5091" s="6">
        <v>0.58643571068843203</v>
      </c>
      <c r="E5091" s="6">
        <v>33940</v>
      </c>
      <c r="F5091" s="16">
        <f t="shared" si="474"/>
        <v>1.0092421254181186E-3</v>
      </c>
      <c r="G5091" s="16">
        <f t="shared" si="475"/>
        <v>1.7278600786341544E-3</v>
      </c>
      <c r="H5091" s="6">
        <f t="shared" si="477"/>
        <v>0</v>
      </c>
      <c r="I5091" s="16">
        <f t="shared" si="478"/>
        <v>0</v>
      </c>
      <c r="J5091" s="10" t="b">
        <f t="shared" si="476"/>
        <v>0</v>
      </c>
      <c r="K5091" t="b">
        <f t="shared" si="479"/>
        <v>0</v>
      </c>
      <c r="N5091" s="4"/>
      <c r="O5091" s="17"/>
      <c r="P5091" s="17"/>
      <c r="Q5091" s="17"/>
      <c r="R5091" s="4"/>
    </row>
    <row r="5092" spans="1:18" x14ac:dyDescent="0.25">
      <c r="A5092" s="10">
        <v>45870.166666666664</v>
      </c>
      <c r="B5092" s="5">
        <v>45870</v>
      </c>
      <c r="C5092" s="6">
        <v>56499.215407986114</v>
      </c>
      <c r="D5092" s="6">
        <v>0.45901346407002874</v>
      </c>
      <c r="E5092" s="6">
        <v>33940</v>
      </c>
      <c r="F5092" s="16">
        <f t="shared" si="474"/>
        <v>8.1242449254463015E-4</v>
      </c>
      <c r="G5092" s="16">
        <f t="shared" si="475"/>
        <v>1.3524262347378573E-3</v>
      </c>
      <c r="H5092" s="6">
        <f t="shared" si="477"/>
        <v>-0.1</v>
      </c>
      <c r="I5092" s="16">
        <f t="shared" si="478"/>
        <v>-17.052167556884868</v>
      </c>
      <c r="J5092" s="10" t="b">
        <f t="shared" si="476"/>
        <v>0</v>
      </c>
      <c r="K5092" t="b">
        <f t="shared" si="479"/>
        <v>0</v>
      </c>
      <c r="N5092" s="4"/>
      <c r="O5092" s="17"/>
      <c r="P5092" s="17"/>
      <c r="Q5092" s="17"/>
      <c r="R5092" s="4"/>
    </row>
    <row r="5093" spans="1:18" x14ac:dyDescent="0.25">
      <c r="A5093" s="10">
        <v>45870.208333333336</v>
      </c>
      <c r="B5093" s="5">
        <v>45870</v>
      </c>
      <c r="C5093" s="6">
        <v>56109.564476996529</v>
      </c>
      <c r="D5093" s="6">
        <v>0.5667773705720901</v>
      </c>
      <c r="E5093" s="6">
        <v>33940</v>
      </c>
      <c r="F5093" s="16">
        <f t="shared" si="474"/>
        <v>1.0101261270784843E-3</v>
      </c>
      <c r="G5093" s="16">
        <f t="shared" si="475"/>
        <v>1.6699392179495879E-3</v>
      </c>
      <c r="H5093" s="6">
        <f t="shared" si="477"/>
        <v>0.1</v>
      </c>
      <c r="I5093" s="16">
        <f t="shared" si="478"/>
        <v>21.785853319706465</v>
      </c>
      <c r="J5093" s="10" t="b">
        <f t="shared" si="476"/>
        <v>0</v>
      </c>
      <c r="K5093" t="b">
        <f t="shared" si="479"/>
        <v>0</v>
      </c>
      <c r="N5093" s="4"/>
      <c r="O5093" s="17"/>
      <c r="P5093" s="17"/>
      <c r="Q5093" s="17"/>
      <c r="R5093" s="4"/>
    </row>
    <row r="5094" spans="1:18" x14ac:dyDescent="0.25">
      <c r="A5094" s="10">
        <v>45870.25</v>
      </c>
      <c r="B5094" s="5">
        <v>45870</v>
      </c>
      <c r="C5094" s="6">
        <v>56116.890915798613</v>
      </c>
      <c r="D5094" s="6">
        <v>0.58143524100383126</v>
      </c>
      <c r="E5094" s="6">
        <v>33940</v>
      </c>
      <c r="F5094" s="16">
        <f t="shared" si="474"/>
        <v>1.0361144951459519E-3</v>
      </c>
      <c r="G5094" s="16">
        <f t="shared" si="475"/>
        <v>1.7131268149788784E-3</v>
      </c>
      <c r="H5094" s="6">
        <f t="shared" si="477"/>
        <v>0</v>
      </c>
      <c r="I5094" s="16">
        <f t="shared" si="478"/>
        <v>0</v>
      </c>
      <c r="J5094" s="10" t="b">
        <f t="shared" si="476"/>
        <v>0</v>
      </c>
      <c r="K5094" t="b">
        <f t="shared" si="479"/>
        <v>0</v>
      </c>
      <c r="N5094" s="4"/>
      <c r="O5094" s="17"/>
      <c r="P5094" s="17"/>
      <c r="Q5094" s="17"/>
      <c r="R5094" s="4"/>
    </row>
    <row r="5095" spans="1:18" x14ac:dyDescent="0.25">
      <c r="A5095" s="10">
        <v>45870.291666666664</v>
      </c>
      <c r="B5095" s="5">
        <v>45870</v>
      </c>
      <c r="C5095" s="6">
        <v>56844.663192274304</v>
      </c>
      <c r="D5095" s="6">
        <v>15.776590309457646</v>
      </c>
      <c r="E5095" s="6">
        <v>33940</v>
      </c>
      <c r="F5095" s="16">
        <f t="shared" si="474"/>
        <v>2.7753863640803178E-2</v>
      </c>
      <c r="G5095" s="16">
        <f t="shared" si="475"/>
        <v>4.6483766380252339E-2</v>
      </c>
      <c r="H5095" s="6">
        <f t="shared" si="477"/>
        <v>15.2</v>
      </c>
      <c r="I5095" s="16">
        <f t="shared" si="478"/>
        <v>2614.2206264893121</v>
      </c>
      <c r="J5095" s="10" t="b">
        <f t="shared" si="476"/>
        <v>1</v>
      </c>
      <c r="K5095" t="b">
        <f t="shared" si="479"/>
        <v>1</v>
      </c>
      <c r="N5095" s="4"/>
      <c r="O5095" s="17"/>
      <c r="P5095" s="17"/>
      <c r="Q5095" s="17"/>
      <c r="R5095" s="4"/>
    </row>
    <row r="5096" spans="1:18" x14ac:dyDescent="0.25">
      <c r="A5096" s="10">
        <v>45870.333333333336</v>
      </c>
      <c r="B5096" s="5">
        <v>45870</v>
      </c>
      <c r="C5096" s="6">
        <v>57741.112558593748</v>
      </c>
      <c r="D5096" s="6">
        <v>2085.5815631781684</v>
      </c>
      <c r="E5096" s="6">
        <v>33940</v>
      </c>
      <c r="F5096" s="16">
        <f t="shared" si="474"/>
        <v>3.6119525079496695</v>
      </c>
      <c r="G5096" s="16">
        <f t="shared" si="475"/>
        <v>6.1449073753039727</v>
      </c>
      <c r="H5096" s="6">
        <f t="shared" si="477"/>
        <v>2069.8000000000002</v>
      </c>
      <c r="I5096" s="16">
        <f t="shared" si="478"/>
        <v>13119.438100380981</v>
      </c>
      <c r="J5096" s="10" t="b">
        <f t="shared" si="476"/>
        <v>1</v>
      </c>
      <c r="K5096" t="b">
        <f t="shared" si="479"/>
        <v>1</v>
      </c>
      <c r="N5096" s="4"/>
      <c r="O5096" s="17"/>
      <c r="P5096" s="17"/>
      <c r="Q5096" s="17"/>
      <c r="R5096" s="4"/>
    </row>
    <row r="5097" spans="1:18" x14ac:dyDescent="0.25">
      <c r="A5097" s="10">
        <v>45870.375</v>
      </c>
      <c r="B5097" s="5">
        <v>45870</v>
      </c>
      <c r="C5097" s="6">
        <v>62335.009472656253</v>
      </c>
      <c r="D5097" s="6">
        <v>9676.3449110243055</v>
      </c>
      <c r="E5097" s="6">
        <v>33940</v>
      </c>
      <c r="F5097" s="16">
        <f t="shared" si="474"/>
        <v>15.523130569618203</v>
      </c>
      <c r="G5097" s="16">
        <f t="shared" si="475"/>
        <v>28.510150003017987</v>
      </c>
      <c r="H5097" s="6">
        <f t="shared" si="477"/>
        <v>7590.8</v>
      </c>
      <c r="I5097" s="16">
        <f t="shared" si="478"/>
        <v>363.96562637581815</v>
      </c>
      <c r="J5097" s="10" t="b">
        <f t="shared" si="476"/>
        <v>1</v>
      </c>
      <c r="K5097" t="b">
        <f t="shared" si="479"/>
        <v>1</v>
      </c>
      <c r="N5097" s="4"/>
      <c r="O5097" s="17"/>
      <c r="P5097" s="17"/>
      <c r="Q5097" s="17"/>
      <c r="R5097" s="4"/>
    </row>
    <row r="5098" spans="1:18" x14ac:dyDescent="0.25">
      <c r="A5098" s="10">
        <v>45870.416666666664</v>
      </c>
      <c r="B5098" s="5">
        <v>45870</v>
      </c>
      <c r="C5098" s="6">
        <v>67352.270418836808</v>
      </c>
      <c r="D5098" s="6">
        <v>16350.10175889757</v>
      </c>
      <c r="E5098" s="6">
        <v>33940</v>
      </c>
      <c r="F5098" s="16">
        <f t="shared" si="474"/>
        <v>24.275502009394533</v>
      </c>
      <c r="G5098" s="16">
        <f t="shared" si="475"/>
        <v>48.173546726274516</v>
      </c>
      <c r="H5098" s="6">
        <f t="shared" si="477"/>
        <v>6673.8</v>
      </c>
      <c r="I5098" s="16">
        <f t="shared" si="478"/>
        <v>68.970257482208069</v>
      </c>
      <c r="J5098" s="10" t="b">
        <f t="shared" si="476"/>
        <v>1</v>
      </c>
      <c r="K5098" t="b">
        <f t="shared" si="479"/>
        <v>1</v>
      </c>
      <c r="N5098" s="4"/>
      <c r="O5098" s="17"/>
      <c r="P5098" s="17"/>
      <c r="Q5098" s="17"/>
      <c r="R5098" s="4"/>
    </row>
    <row r="5099" spans="1:18" x14ac:dyDescent="0.25">
      <c r="A5099" s="10">
        <v>45870.458333333336</v>
      </c>
      <c r="B5099" s="5">
        <v>45870</v>
      </c>
      <c r="C5099" s="6">
        <v>70098.350737847228</v>
      </c>
      <c r="D5099" s="6">
        <v>20719.710581597221</v>
      </c>
      <c r="E5099" s="6">
        <v>33940</v>
      </c>
      <c r="F5099" s="16">
        <f t="shared" si="474"/>
        <v>29.558057163262635</v>
      </c>
      <c r="G5099" s="16">
        <f t="shared" si="475"/>
        <v>61.048057105472076</v>
      </c>
      <c r="H5099" s="6">
        <f t="shared" si="477"/>
        <v>4369.6000000000004</v>
      </c>
      <c r="I5099" s="16">
        <f t="shared" si="478"/>
        <v>26.725215930977956</v>
      </c>
      <c r="J5099" s="10" t="b">
        <f t="shared" si="476"/>
        <v>1</v>
      </c>
      <c r="K5099" t="b">
        <f t="shared" si="479"/>
        <v>1</v>
      </c>
      <c r="N5099" s="4"/>
      <c r="O5099" s="17"/>
      <c r="P5099" s="17"/>
      <c r="Q5099" s="17"/>
      <c r="R5099" s="4"/>
    </row>
    <row r="5100" spans="1:18" x14ac:dyDescent="0.25">
      <c r="A5100" s="10">
        <v>45870.5</v>
      </c>
      <c r="B5100" s="5">
        <v>45870</v>
      </c>
      <c r="C5100" s="6">
        <v>72236.197100694451</v>
      </c>
      <c r="D5100" s="6">
        <v>23177.752393663195</v>
      </c>
      <c r="E5100" s="6">
        <v>33940</v>
      </c>
      <c r="F5100" s="16">
        <f t="shared" si="474"/>
        <v>32.086063945689595</v>
      </c>
      <c r="G5100" s="16">
        <f t="shared" si="475"/>
        <v>68.29037240325043</v>
      </c>
      <c r="H5100" s="6">
        <f t="shared" si="477"/>
        <v>2458</v>
      </c>
      <c r="I5100" s="16">
        <f t="shared" si="478"/>
        <v>11.86310006754216</v>
      </c>
      <c r="J5100" s="10" t="b">
        <f t="shared" si="476"/>
        <v>1</v>
      </c>
      <c r="K5100" t="b">
        <f t="shared" si="479"/>
        <v>1</v>
      </c>
      <c r="N5100" s="4"/>
      <c r="O5100" s="17"/>
      <c r="P5100" s="17"/>
      <c r="Q5100" s="17"/>
      <c r="R5100" s="4"/>
    </row>
    <row r="5101" spans="1:18" x14ac:dyDescent="0.25">
      <c r="A5101" s="10">
        <v>45870.541666666664</v>
      </c>
      <c r="B5101" s="5">
        <v>45870</v>
      </c>
      <c r="C5101" s="6">
        <v>75330.563129340284</v>
      </c>
      <c r="D5101" s="6">
        <v>25014.744509548611</v>
      </c>
      <c r="E5101" s="6">
        <v>33940</v>
      </c>
      <c r="F5101" s="16">
        <f t="shared" si="474"/>
        <v>33.206634160691266</v>
      </c>
      <c r="G5101" s="16">
        <f t="shared" si="475"/>
        <v>73.702841807744875</v>
      </c>
      <c r="H5101" s="6">
        <f t="shared" si="477"/>
        <v>1837</v>
      </c>
      <c r="I5101" s="16">
        <f t="shared" si="478"/>
        <v>7.9257037904254961</v>
      </c>
      <c r="J5101" s="10" t="b">
        <f t="shared" si="476"/>
        <v>1</v>
      </c>
      <c r="K5101" t="b">
        <f t="shared" si="479"/>
        <v>1</v>
      </c>
      <c r="N5101" s="4"/>
      <c r="O5101" s="17"/>
      <c r="P5101" s="17"/>
      <c r="Q5101" s="17"/>
      <c r="R5101" s="4"/>
    </row>
    <row r="5102" spans="1:18" x14ac:dyDescent="0.25">
      <c r="A5102" s="10">
        <v>45870.583333333336</v>
      </c>
      <c r="B5102" s="5">
        <v>45870</v>
      </c>
      <c r="C5102" s="6">
        <v>78350.03404947916</v>
      </c>
      <c r="D5102" s="6">
        <v>26224.113904079863</v>
      </c>
      <c r="E5102" s="6">
        <v>33940</v>
      </c>
      <c r="F5102" s="16">
        <f t="shared" si="474"/>
        <v>33.470456295550505</v>
      </c>
      <c r="G5102" s="16">
        <f t="shared" si="475"/>
        <v>77.266098715615385</v>
      </c>
      <c r="H5102" s="6">
        <f t="shared" si="477"/>
        <v>1209.4000000000001</v>
      </c>
      <c r="I5102" s="16">
        <f t="shared" si="478"/>
        <v>4.8347485601475917</v>
      </c>
      <c r="J5102" s="10" t="b">
        <f t="shared" si="476"/>
        <v>1</v>
      </c>
      <c r="K5102" t="b">
        <f t="shared" si="479"/>
        <v>1</v>
      </c>
      <c r="N5102" s="4"/>
      <c r="O5102" s="17"/>
      <c r="P5102" s="17"/>
      <c r="Q5102" s="17"/>
      <c r="R5102" s="4"/>
    </row>
    <row r="5103" spans="1:18" x14ac:dyDescent="0.25">
      <c r="A5103" s="10">
        <v>45870.625</v>
      </c>
      <c r="B5103" s="5">
        <v>45870</v>
      </c>
      <c r="C5103" s="6">
        <v>80045.277547743055</v>
      </c>
      <c r="D5103" s="6">
        <v>24937.387013888889</v>
      </c>
      <c r="E5103" s="6">
        <v>33940</v>
      </c>
      <c r="F5103" s="16">
        <f t="shared" si="474"/>
        <v>31.154101500884885</v>
      </c>
      <c r="G5103" s="16">
        <f t="shared" si="475"/>
        <v>73.474917542395076</v>
      </c>
      <c r="H5103" s="6">
        <f t="shared" si="477"/>
        <v>-1286.7</v>
      </c>
      <c r="I5103" s="16">
        <f t="shared" si="478"/>
        <v>-4.9065528189298302</v>
      </c>
      <c r="J5103" s="10" t="b">
        <f t="shared" si="476"/>
        <v>1</v>
      </c>
      <c r="K5103" t="b">
        <f t="shared" si="479"/>
        <v>1</v>
      </c>
      <c r="N5103" s="4"/>
      <c r="O5103" s="17"/>
      <c r="P5103" s="17"/>
      <c r="Q5103" s="17"/>
      <c r="R5103" s="4"/>
    </row>
    <row r="5104" spans="1:18" x14ac:dyDescent="0.25">
      <c r="A5104" s="10">
        <v>45870.666666666664</v>
      </c>
      <c r="B5104" s="5">
        <v>45870</v>
      </c>
      <c r="C5104" s="6">
        <v>80829.078029513883</v>
      </c>
      <c r="D5104" s="6">
        <v>23290.563752170139</v>
      </c>
      <c r="E5104" s="6">
        <v>33940</v>
      </c>
      <c r="F5104" s="16">
        <f t="shared" si="474"/>
        <v>28.814585443701134</v>
      </c>
      <c r="G5104" s="16">
        <f t="shared" si="475"/>
        <v>68.622757077696335</v>
      </c>
      <c r="H5104" s="6">
        <f t="shared" si="477"/>
        <v>-1646.8</v>
      </c>
      <c r="I5104" s="16">
        <f t="shared" si="478"/>
        <v>-6.6037391932154481</v>
      </c>
      <c r="J5104" s="10" t="b">
        <f t="shared" si="476"/>
        <v>1</v>
      </c>
      <c r="K5104" t="b">
        <f t="shared" si="479"/>
        <v>1</v>
      </c>
      <c r="N5104" s="4"/>
      <c r="O5104" s="17"/>
      <c r="P5104" s="17"/>
      <c r="Q5104" s="17"/>
      <c r="R5104" s="4"/>
    </row>
    <row r="5105" spans="1:18" x14ac:dyDescent="0.25">
      <c r="A5105" s="10">
        <v>45870.708333333336</v>
      </c>
      <c r="B5105" s="5">
        <v>45870</v>
      </c>
      <c r="C5105" s="6">
        <v>81664.596597222218</v>
      </c>
      <c r="D5105" s="6">
        <v>20543.643752170137</v>
      </c>
      <c r="E5105" s="6">
        <v>33940</v>
      </c>
      <c r="F5105" s="16">
        <f t="shared" si="474"/>
        <v>25.15611979753405</v>
      </c>
      <c r="G5105" s="16">
        <f t="shared" si="475"/>
        <v>60.529298032322153</v>
      </c>
      <c r="H5105" s="6">
        <f t="shared" si="477"/>
        <v>-2746.9</v>
      </c>
      <c r="I5105" s="16">
        <f t="shared" si="478"/>
        <v>-11.794046847595316</v>
      </c>
      <c r="J5105" s="10" t="b">
        <f t="shared" si="476"/>
        <v>1</v>
      </c>
      <c r="K5105" t="b">
        <f t="shared" si="479"/>
        <v>1</v>
      </c>
      <c r="N5105" s="4"/>
      <c r="O5105" s="17"/>
      <c r="P5105" s="17"/>
      <c r="Q5105" s="17"/>
      <c r="R5105" s="4"/>
    </row>
    <row r="5106" spans="1:18" x14ac:dyDescent="0.25">
      <c r="A5106" s="10">
        <v>45870.75</v>
      </c>
      <c r="B5106" s="5">
        <v>45870</v>
      </c>
      <c r="C5106" s="6">
        <v>81332.47148871528</v>
      </c>
      <c r="D5106" s="6">
        <v>17165.299691840279</v>
      </c>
      <c r="E5106" s="6">
        <v>33940</v>
      </c>
      <c r="F5106" s="16">
        <f t="shared" si="474"/>
        <v>21.105100309440282</v>
      </c>
      <c r="G5106" s="16">
        <f t="shared" si="475"/>
        <v>50.575426316559458</v>
      </c>
      <c r="H5106" s="6">
        <f t="shared" si="477"/>
        <v>-3378.3</v>
      </c>
      <c r="I5106" s="16">
        <f t="shared" si="478"/>
        <v>-16.44450244929472</v>
      </c>
      <c r="J5106" s="10" t="b">
        <f t="shared" si="476"/>
        <v>1</v>
      </c>
      <c r="K5106" t="b">
        <f t="shared" si="479"/>
        <v>1</v>
      </c>
      <c r="N5106" s="4"/>
      <c r="O5106" s="17"/>
      <c r="P5106" s="17"/>
      <c r="Q5106" s="17"/>
      <c r="R5106" s="4"/>
    </row>
    <row r="5107" spans="1:18" x14ac:dyDescent="0.25">
      <c r="A5107" s="10">
        <v>45870.791666666664</v>
      </c>
      <c r="B5107" s="5">
        <v>45870</v>
      </c>
      <c r="C5107" s="6">
        <v>80083.247196180557</v>
      </c>
      <c r="D5107" s="6">
        <v>13704.391571180555</v>
      </c>
      <c r="E5107" s="6">
        <v>33940</v>
      </c>
      <c r="F5107" s="16">
        <f t="shared" si="474"/>
        <v>17.112682178844221</v>
      </c>
      <c r="G5107" s="16">
        <f t="shared" si="475"/>
        <v>40.378289838481308</v>
      </c>
      <c r="H5107" s="6">
        <f t="shared" si="477"/>
        <v>-3460.9</v>
      </c>
      <c r="I5107" s="16">
        <f t="shared" si="478"/>
        <v>-20.16218803127089</v>
      </c>
      <c r="J5107" s="10" t="b">
        <f t="shared" si="476"/>
        <v>1</v>
      </c>
      <c r="K5107" t="b">
        <f t="shared" si="479"/>
        <v>1</v>
      </c>
      <c r="N5107" s="4"/>
      <c r="O5107" s="17"/>
      <c r="P5107" s="17"/>
      <c r="Q5107" s="17"/>
      <c r="R5107" s="4"/>
    </row>
    <row r="5108" spans="1:18" x14ac:dyDescent="0.25">
      <c r="A5108" s="10">
        <v>45870.833333333336</v>
      </c>
      <c r="B5108" s="5">
        <v>45870</v>
      </c>
      <c r="C5108" s="6">
        <v>76594.664292534726</v>
      </c>
      <c r="D5108" s="6">
        <v>4945.2779756673181</v>
      </c>
      <c r="E5108" s="6">
        <v>33940</v>
      </c>
      <c r="F5108" s="16">
        <f t="shared" si="474"/>
        <v>6.4564262032405146</v>
      </c>
      <c r="G5108" s="16">
        <f t="shared" si="475"/>
        <v>14.570648131017435</v>
      </c>
      <c r="H5108" s="6">
        <f t="shared" si="477"/>
        <v>-8759.1</v>
      </c>
      <c r="I5108" s="16">
        <f t="shared" si="478"/>
        <v>-63.914548519029616</v>
      </c>
      <c r="J5108" s="10" t="b">
        <f t="shared" si="476"/>
        <v>1</v>
      </c>
      <c r="K5108" t="b">
        <f t="shared" si="479"/>
        <v>1</v>
      </c>
      <c r="N5108" s="4"/>
      <c r="O5108" s="17"/>
      <c r="P5108" s="17"/>
      <c r="Q5108" s="17"/>
      <c r="R5108" s="4"/>
    </row>
    <row r="5109" spans="1:18" x14ac:dyDescent="0.25">
      <c r="A5109" s="10">
        <v>45870.875</v>
      </c>
      <c r="B5109" s="5">
        <v>45870</v>
      </c>
      <c r="C5109" s="6">
        <v>73768.650451388894</v>
      </c>
      <c r="D5109" s="6">
        <v>307.19779674437314</v>
      </c>
      <c r="E5109" s="6">
        <v>33940</v>
      </c>
      <c r="F5109" s="16">
        <f t="shared" si="474"/>
        <v>0.41643407445389874</v>
      </c>
      <c r="G5109" s="16">
        <f t="shared" si="475"/>
        <v>0.90512020254676828</v>
      </c>
      <c r="H5109" s="6">
        <f t="shared" si="477"/>
        <v>-4638.1000000000004</v>
      </c>
      <c r="I5109" s="16">
        <f t="shared" si="478"/>
        <v>-93.788458865633999</v>
      </c>
      <c r="J5109" s="10" t="b">
        <f t="shared" si="476"/>
        <v>1</v>
      </c>
      <c r="K5109" t="b">
        <f t="shared" si="479"/>
        <v>1</v>
      </c>
      <c r="N5109" s="4"/>
      <c r="O5109" s="17"/>
      <c r="P5109" s="17"/>
      <c r="Q5109" s="17"/>
      <c r="R5109" s="4"/>
    </row>
    <row r="5110" spans="1:18" x14ac:dyDescent="0.25">
      <c r="A5110" s="10">
        <v>45870.916666666664</v>
      </c>
      <c r="B5110" s="5">
        <v>45870</v>
      </c>
      <c r="C5110" s="6">
        <v>71418.730538194446</v>
      </c>
      <c r="D5110" s="6">
        <v>0.20585292004048825</v>
      </c>
      <c r="E5110" s="6">
        <v>33940</v>
      </c>
      <c r="F5110" s="16">
        <f t="shared" si="474"/>
        <v>2.8823379873771197E-4</v>
      </c>
      <c r="G5110" s="16">
        <f t="shared" si="475"/>
        <v>6.0652009440332428E-4</v>
      </c>
      <c r="H5110" s="6">
        <f t="shared" si="477"/>
        <v>-307</v>
      </c>
      <c r="I5110" s="16">
        <f t="shared" si="478"/>
        <v>-99.935612577150835</v>
      </c>
      <c r="J5110" s="10" t="b">
        <f t="shared" si="476"/>
        <v>0</v>
      </c>
      <c r="K5110" t="b">
        <f t="shared" si="479"/>
        <v>1</v>
      </c>
      <c r="N5110" s="4"/>
      <c r="O5110" s="17"/>
      <c r="P5110" s="17"/>
      <c r="Q5110" s="17"/>
      <c r="R5110" s="4"/>
    </row>
    <row r="5111" spans="1:18" x14ac:dyDescent="0.25">
      <c r="A5111" s="10">
        <v>45870.958333333336</v>
      </c>
      <c r="B5111" s="5">
        <v>45870</v>
      </c>
      <c r="C5111" s="6">
        <v>68675.641527777771</v>
      </c>
      <c r="D5111" s="6">
        <v>0.18509441741638713</v>
      </c>
      <c r="E5111" s="6">
        <v>33940</v>
      </c>
      <c r="F5111" s="16">
        <f t="shared" si="474"/>
        <v>2.6951975008711142E-4</v>
      </c>
      <c r="G5111" s="16">
        <f t="shared" si="475"/>
        <v>5.453577413564735E-4</v>
      </c>
      <c r="H5111" s="6">
        <f t="shared" si="477"/>
        <v>0</v>
      </c>
      <c r="I5111" s="16">
        <f t="shared" si="478"/>
        <v>0</v>
      </c>
      <c r="J5111" s="10" t="b">
        <f t="shared" si="476"/>
        <v>0</v>
      </c>
      <c r="K5111" t="b">
        <f t="shared" si="479"/>
        <v>0</v>
      </c>
      <c r="N5111" s="4"/>
      <c r="O5111" s="17"/>
      <c r="P5111" s="17"/>
      <c r="Q5111" s="17"/>
      <c r="R5111" s="4"/>
    </row>
    <row r="5112" spans="1:18" x14ac:dyDescent="0.25">
      <c r="A5112" s="10">
        <v>45871</v>
      </c>
      <c r="B5112" s="5">
        <v>45871</v>
      </c>
      <c r="C5112" s="6">
        <v>65407.215065104167</v>
      </c>
      <c r="D5112" s="6">
        <v>0.20662167833911049</v>
      </c>
      <c r="E5112" s="6">
        <v>33940</v>
      </c>
      <c r="F5112" s="16">
        <f t="shared" si="474"/>
        <v>3.1590043718180956E-4</v>
      </c>
      <c r="G5112" s="16">
        <f t="shared" si="475"/>
        <v>6.0878514537156887E-4</v>
      </c>
      <c r="H5112" s="6">
        <f t="shared" si="477"/>
        <v>0</v>
      </c>
      <c r="I5112" s="16">
        <f t="shared" si="478"/>
        <v>0</v>
      </c>
      <c r="J5112" s="10" t="b">
        <f t="shared" si="476"/>
        <v>0</v>
      </c>
      <c r="K5112" t="b">
        <f t="shared" si="479"/>
        <v>0</v>
      </c>
      <c r="N5112" s="4"/>
      <c r="O5112" s="17"/>
      <c r="P5112" s="17"/>
      <c r="Q5112" s="17"/>
      <c r="R5112" s="4"/>
    </row>
    <row r="5113" spans="1:18" x14ac:dyDescent="0.25">
      <c r="A5113" s="10">
        <v>45871.041666666664</v>
      </c>
      <c r="B5113" s="5">
        <v>45871</v>
      </c>
      <c r="C5113" s="6">
        <v>61372.98224609375</v>
      </c>
      <c r="D5113" s="6">
        <v>0.30821043295992745</v>
      </c>
      <c r="E5113" s="6">
        <v>33940</v>
      </c>
      <c r="F5113" s="16">
        <f t="shared" si="474"/>
        <v>5.0219236817279536E-4</v>
      </c>
      <c r="G5113" s="16">
        <f t="shared" si="475"/>
        <v>9.081038095460443E-4</v>
      </c>
      <c r="H5113" s="6">
        <f t="shared" si="477"/>
        <v>0.1</v>
      </c>
      <c r="I5113" s="16">
        <f t="shared" si="478"/>
        <v>48.397632234831896</v>
      </c>
      <c r="J5113" s="10" t="b">
        <f t="shared" si="476"/>
        <v>0</v>
      </c>
      <c r="K5113" t="b">
        <f t="shared" si="479"/>
        <v>0</v>
      </c>
      <c r="N5113" s="4"/>
      <c r="O5113" s="17"/>
      <c r="P5113" s="17"/>
      <c r="Q5113" s="17"/>
      <c r="R5113" s="4"/>
    </row>
    <row r="5114" spans="1:18" x14ac:dyDescent="0.25">
      <c r="A5114" s="10">
        <v>45871.083333333336</v>
      </c>
      <c r="B5114" s="5">
        <v>45871</v>
      </c>
      <c r="C5114" s="6">
        <v>58816.484720052082</v>
      </c>
      <c r="D5114" s="6">
        <v>0.31838600115643606</v>
      </c>
      <c r="E5114" s="6">
        <v>33940</v>
      </c>
      <c r="F5114" s="16">
        <f t="shared" si="474"/>
        <v>5.4132103044215074E-4</v>
      </c>
      <c r="G5114" s="16">
        <f t="shared" si="475"/>
        <v>9.3808485903487345E-4</v>
      </c>
      <c r="H5114" s="6">
        <f t="shared" si="477"/>
        <v>0</v>
      </c>
      <c r="I5114" s="16">
        <f t="shared" si="478"/>
        <v>0</v>
      </c>
      <c r="J5114" s="10" t="b">
        <f t="shared" si="476"/>
        <v>0</v>
      </c>
      <c r="K5114" t="b">
        <f t="shared" si="479"/>
        <v>0</v>
      </c>
      <c r="N5114" s="4"/>
      <c r="O5114" s="17"/>
      <c r="P5114" s="17"/>
      <c r="Q5114" s="17"/>
      <c r="R5114" s="4"/>
    </row>
    <row r="5115" spans="1:18" x14ac:dyDescent="0.25">
      <c r="A5115" s="10">
        <v>45871.125</v>
      </c>
      <c r="B5115" s="5">
        <v>45871</v>
      </c>
      <c r="C5115" s="6">
        <v>56379.788281250003</v>
      </c>
      <c r="D5115" s="6">
        <v>0.31297409123844572</v>
      </c>
      <c r="E5115" s="6">
        <v>33940</v>
      </c>
      <c r="F5115" s="16">
        <f t="shared" si="474"/>
        <v>5.5511753552031379E-4</v>
      </c>
      <c r="G5115" s="16">
        <f t="shared" si="475"/>
        <v>9.2213933776796029E-4</v>
      </c>
      <c r="H5115" s="6">
        <f t="shared" si="477"/>
        <v>0</v>
      </c>
      <c r="I5115" s="16">
        <f t="shared" si="478"/>
        <v>0</v>
      </c>
      <c r="J5115" s="10" t="b">
        <f t="shared" si="476"/>
        <v>0</v>
      </c>
      <c r="K5115" t="b">
        <f t="shared" si="479"/>
        <v>0</v>
      </c>
      <c r="N5115" s="4"/>
      <c r="O5115" s="17"/>
      <c r="P5115" s="17"/>
      <c r="Q5115" s="17"/>
      <c r="R5115" s="4"/>
    </row>
    <row r="5116" spans="1:18" x14ac:dyDescent="0.25">
      <c r="A5116" s="10">
        <v>45871.166666666664</v>
      </c>
      <c r="B5116" s="5">
        <v>45871</v>
      </c>
      <c r="C5116" s="6">
        <v>54476.63282769097</v>
      </c>
      <c r="D5116" s="6">
        <v>0.30770436462428835</v>
      </c>
      <c r="E5116" s="6">
        <v>33940</v>
      </c>
      <c r="F5116" s="16">
        <f t="shared" si="474"/>
        <v>5.6483734153972781E-4</v>
      </c>
      <c r="G5116" s="16">
        <f t="shared" si="475"/>
        <v>9.0661274196902864E-4</v>
      </c>
      <c r="H5116" s="6">
        <f t="shared" si="477"/>
        <v>0</v>
      </c>
      <c r="I5116" s="16">
        <f t="shared" si="478"/>
        <v>0</v>
      </c>
      <c r="J5116" s="10" t="b">
        <f t="shared" si="476"/>
        <v>0</v>
      </c>
      <c r="K5116" t="b">
        <f t="shared" si="479"/>
        <v>0</v>
      </c>
      <c r="N5116" s="4"/>
      <c r="O5116" s="17"/>
      <c r="P5116" s="17"/>
      <c r="Q5116" s="17"/>
      <c r="R5116" s="4"/>
    </row>
    <row r="5117" spans="1:18" x14ac:dyDescent="0.25">
      <c r="A5117" s="10">
        <v>45871.208333333336</v>
      </c>
      <c r="B5117" s="5">
        <v>45871</v>
      </c>
      <c r="C5117" s="6">
        <v>53759.649562717015</v>
      </c>
      <c r="D5117" s="6">
        <v>0.3114648156033622</v>
      </c>
      <c r="E5117" s="6">
        <v>33940</v>
      </c>
      <c r="F5117" s="16">
        <f t="shared" si="474"/>
        <v>5.79365412789757E-4</v>
      </c>
      <c r="G5117" s="16">
        <f t="shared" si="475"/>
        <v>9.1769244432340067E-4</v>
      </c>
      <c r="H5117" s="6">
        <f t="shared" si="477"/>
        <v>0</v>
      </c>
      <c r="I5117" s="16">
        <f t="shared" si="478"/>
        <v>0</v>
      </c>
      <c r="J5117" s="10" t="b">
        <f t="shared" si="476"/>
        <v>0</v>
      </c>
      <c r="K5117" t="b">
        <f t="shared" si="479"/>
        <v>0</v>
      </c>
      <c r="N5117" s="4"/>
      <c r="O5117" s="17"/>
      <c r="P5117" s="17"/>
      <c r="Q5117" s="17"/>
      <c r="R5117" s="4"/>
    </row>
    <row r="5118" spans="1:18" x14ac:dyDescent="0.25">
      <c r="A5118" s="10">
        <v>45871.25</v>
      </c>
      <c r="B5118" s="5">
        <v>45871</v>
      </c>
      <c r="C5118" s="6">
        <v>52892.654765624997</v>
      </c>
      <c r="D5118" s="6">
        <v>0.30417706380287807</v>
      </c>
      <c r="E5118" s="6">
        <v>33940</v>
      </c>
      <c r="F5118" s="16">
        <f t="shared" si="474"/>
        <v>5.7508375246190734E-4</v>
      </c>
      <c r="G5118" s="16">
        <f t="shared" si="475"/>
        <v>8.9621998763370081E-4</v>
      </c>
      <c r="H5118" s="6">
        <f t="shared" si="477"/>
        <v>0</v>
      </c>
      <c r="I5118" s="16">
        <f t="shared" si="478"/>
        <v>0</v>
      </c>
      <c r="J5118" s="10" t="b">
        <f t="shared" si="476"/>
        <v>0</v>
      </c>
      <c r="K5118" t="b">
        <f t="shared" si="479"/>
        <v>0</v>
      </c>
      <c r="N5118" s="4"/>
      <c r="O5118" s="17"/>
      <c r="P5118" s="17"/>
      <c r="Q5118" s="17"/>
      <c r="R5118" s="4"/>
    </row>
    <row r="5119" spans="1:18" x14ac:dyDescent="0.25">
      <c r="A5119" s="10">
        <v>45871.291666666664</v>
      </c>
      <c r="B5119" s="5">
        <v>45871</v>
      </c>
      <c r="C5119" s="6">
        <v>52513.244105902777</v>
      </c>
      <c r="D5119" s="6">
        <v>7.1451566159062914</v>
      </c>
      <c r="E5119" s="6">
        <v>33940</v>
      </c>
      <c r="F5119" s="16">
        <f t="shared" si="474"/>
        <v>1.3606389659524265E-2</v>
      </c>
      <c r="G5119" s="16">
        <f t="shared" si="475"/>
        <v>2.1052317666194139E-2</v>
      </c>
      <c r="H5119" s="6">
        <f t="shared" si="477"/>
        <v>6.8</v>
      </c>
      <c r="I5119" s="16">
        <f t="shared" si="478"/>
        <v>2235.540022309749</v>
      </c>
      <c r="J5119" s="10" t="b">
        <f t="shared" si="476"/>
        <v>1</v>
      </c>
      <c r="K5119" t="b">
        <f t="shared" si="479"/>
        <v>1</v>
      </c>
      <c r="N5119" s="4"/>
      <c r="O5119" s="17"/>
      <c r="P5119" s="17"/>
      <c r="Q5119" s="17"/>
      <c r="R5119" s="4"/>
    </row>
    <row r="5120" spans="1:18" x14ac:dyDescent="0.25">
      <c r="A5120" s="10">
        <v>45871.333333333336</v>
      </c>
      <c r="B5120" s="5">
        <v>45871</v>
      </c>
      <c r="C5120" s="6">
        <v>53625.923374565973</v>
      </c>
      <c r="D5120" s="6">
        <v>2664.0575745137535</v>
      </c>
      <c r="E5120" s="6">
        <v>33940</v>
      </c>
      <c r="F5120" s="16">
        <f t="shared" si="474"/>
        <v>4.9678539908876962</v>
      </c>
      <c r="G5120" s="16">
        <f t="shared" si="475"/>
        <v>7.8493151871353959</v>
      </c>
      <c r="H5120" s="6">
        <f t="shared" si="477"/>
        <v>2656.9</v>
      </c>
      <c r="I5120" s="16">
        <f t="shared" si="478"/>
        <v>37184.629292593876</v>
      </c>
      <c r="J5120" s="10" t="b">
        <f t="shared" si="476"/>
        <v>1</v>
      </c>
      <c r="K5120" t="b">
        <f t="shared" si="479"/>
        <v>1</v>
      </c>
      <c r="N5120" s="4"/>
      <c r="O5120" s="17"/>
      <c r="P5120" s="17"/>
      <c r="Q5120" s="17"/>
      <c r="R5120" s="4"/>
    </row>
    <row r="5121" spans="1:18" x14ac:dyDescent="0.25">
      <c r="A5121" s="10">
        <v>45871.375</v>
      </c>
      <c r="B5121" s="5">
        <v>45871</v>
      </c>
      <c r="C5121" s="6">
        <v>59648.626996527775</v>
      </c>
      <c r="D5121" s="6">
        <v>12369.030229492188</v>
      </c>
      <c r="E5121" s="6">
        <v>33940</v>
      </c>
      <c r="F5121" s="16">
        <f t="shared" si="474"/>
        <v>20.736487748849953</v>
      </c>
      <c r="G5121" s="16">
        <f t="shared" si="475"/>
        <v>36.443813286659363</v>
      </c>
      <c r="H5121" s="6">
        <f t="shared" si="477"/>
        <v>9705</v>
      </c>
      <c r="I5121" s="16">
        <f t="shared" si="478"/>
        <v>364.29392866148424</v>
      </c>
      <c r="J5121" s="10" t="b">
        <f t="shared" si="476"/>
        <v>1</v>
      </c>
      <c r="K5121" t="b">
        <f t="shared" si="479"/>
        <v>1</v>
      </c>
      <c r="N5121" s="4"/>
      <c r="O5121" s="17"/>
      <c r="P5121" s="17"/>
      <c r="Q5121" s="17"/>
      <c r="R5121" s="4"/>
    </row>
    <row r="5122" spans="1:18" x14ac:dyDescent="0.25">
      <c r="A5122" s="10">
        <v>45871.416666666664</v>
      </c>
      <c r="B5122" s="5">
        <v>45871</v>
      </c>
      <c r="C5122" s="6">
        <v>65598.176538628468</v>
      </c>
      <c r="D5122" s="6">
        <v>19560.989192708334</v>
      </c>
      <c r="E5122" s="6">
        <v>33940</v>
      </c>
      <c r="F5122" s="16">
        <f t="shared" si="474"/>
        <v>29.819409966662036</v>
      </c>
      <c r="G5122" s="16">
        <f t="shared" si="475"/>
        <v>57.634028263725199</v>
      </c>
      <c r="H5122" s="6">
        <f t="shared" si="477"/>
        <v>7192</v>
      </c>
      <c r="I5122" s="16">
        <f t="shared" si="478"/>
        <v>58.145221303216665</v>
      </c>
      <c r="J5122" s="10" t="b">
        <f t="shared" si="476"/>
        <v>1</v>
      </c>
      <c r="K5122" t="b">
        <f t="shared" si="479"/>
        <v>1</v>
      </c>
      <c r="N5122" s="4"/>
      <c r="O5122" s="17"/>
      <c r="P5122" s="17"/>
      <c r="Q5122" s="17"/>
      <c r="R5122" s="4"/>
    </row>
    <row r="5123" spans="1:18" x14ac:dyDescent="0.25">
      <c r="A5123" s="10">
        <v>45871.458333333336</v>
      </c>
      <c r="B5123" s="5">
        <v>45871</v>
      </c>
      <c r="C5123" s="6">
        <v>68050.329275173615</v>
      </c>
      <c r="D5123" s="6">
        <v>22840.231946614582</v>
      </c>
      <c r="E5123" s="6">
        <v>33940</v>
      </c>
      <c r="F5123" s="16">
        <f t="shared" ref="F5123:F5186" si="480">D5123/C5123*100</f>
        <v>33.563734650358619</v>
      </c>
      <c r="G5123" s="16">
        <f t="shared" ref="G5123:G5186" si="481">D5123/E5123*100</f>
        <v>67.295910272877379</v>
      </c>
      <c r="H5123" s="6">
        <f t="shared" si="477"/>
        <v>3279.2</v>
      </c>
      <c r="I5123" s="16">
        <f t="shared" si="478"/>
        <v>16.763978384193233</v>
      </c>
      <c r="J5123" s="10" t="b">
        <f t="shared" ref="J5123:J5186" si="482">D5123&gt;5</f>
        <v>1</v>
      </c>
      <c r="K5123" t="b">
        <f t="shared" si="479"/>
        <v>1</v>
      </c>
      <c r="N5123" s="4"/>
      <c r="O5123" s="17"/>
      <c r="P5123" s="17"/>
      <c r="Q5123" s="17"/>
      <c r="R5123" s="4"/>
    </row>
    <row r="5124" spans="1:18" x14ac:dyDescent="0.25">
      <c r="A5124" s="10">
        <v>45871.5</v>
      </c>
      <c r="B5124" s="5">
        <v>45871</v>
      </c>
      <c r="C5124" s="6">
        <v>69747.287226562505</v>
      </c>
      <c r="D5124" s="6">
        <v>24046.802003038196</v>
      </c>
      <c r="E5124" s="6">
        <v>33940</v>
      </c>
      <c r="F5124" s="16">
        <f t="shared" si="480"/>
        <v>34.477042705512176</v>
      </c>
      <c r="G5124" s="16">
        <f t="shared" si="481"/>
        <v>70.85091927825043</v>
      </c>
      <c r="H5124" s="6">
        <f t="shared" ref="H5124:H5187" si="483">ROUND(D5124-D5123,1)</f>
        <v>1206.5999999999999</v>
      </c>
      <c r="I5124" s="16">
        <f t="shared" ref="I5124:I5187" si="484">H5124/D5123*100</f>
        <v>5.2827834796959854</v>
      </c>
      <c r="J5124" s="10" t="b">
        <f t="shared" si="482"/>
        <v>1</v>
      </c>
      <c r="K5124" t="b">
        <f t="shared" ref="K5124:K5187" si="485">OR(J5124,ABS(H5124)&gt;5)</f>
        <v>1</v>
      </c>
      <c r="N5124" s="4"/>
      <c r="O5124" s="17"/>
      <c r="P5124" s="17"/>
      <c r="Q5124" s="17"/>
      <c r="R5124" s="4"/>
    </row>
    <row r="5125" spans="1:18" x14ac:dyDescent="0.25">
      <c r="A5125" s="10">
        <v>45871.541666666664</v>
      </c>
      <c r="B5125" s="5">
        <v>45871</v>
      </c>
      <c r="C5125" s="6">
        <v>71839.227526041665</v>
      </c>
      <c r="D5125" s="6">
        <v>24615.439194878472</v>
      </c>
      <c r="E5125" s="6">
        <v>33940</v>
      </c>
      <c r="F5125" s="16">
        <f t="shared" si="480"/>
        <v>34.264621214023208</v>
      </c>
      <c r="G5125" s="16">
        <f t="shared" si="481"/>
        <v>72.526338228869975</v>
      </c>
      <c r="H5125" s="6">
        <f t="shared" si="483"/>
        <v>568.6</v>
      </c>
      <c r="I5125" s="16">
        <f t="shared" si="484"/>
        <v>2.3645555859284748</v>
      </c>
      <c r="J5125" s="10" t="b">
        <f t="shared" si="482"/>
        <v>1</v>
      </c>
      <c r="K5125" t="b">
        <f t="shared" si="485"/>
        <v>1</v>
      </c>
      <c r="N5125" s="4"/>
      <c r="O5125" s="17"/>
      <c r="P5125" s="17"/>
      <c r="Q5125" s="17"/>
      <c r="R5125" s="4"/>
    </row>
    <row r="5126" spans="1:18" x14ac:dyDescent="0.25">
      <c r="A5126" s="10">
        <v>45871.583333333336</v>
      </c>
      <c r="B5126" s="5">
        <v>45871</v>
      </c>
      <c r="C5126" s="6">
        <v>73268.410781250001</v>
      </c>
      <c r="D5126" s="6">
        <v>24953.840062934029</v>
      </c>
      <c r="E5126" s="6">
        <v>33940</v>
      </c>
      <c r="F5126" s="16">
        <f t="shared" si="480"/>
        <v>34.058115628351977</v>
      </c>
      <c r="G5126" s="16">
        <f t="shared" si="481"/>
        <v>73.523394410530429</v>
      </c>
      <c r="H5126" s="6">
        <f t="shared" si="483"/>
        <v>338.4</v>
      </c>
      <c r="I5126" s="16">
        <f t="shared" si="484"/>
        <v>1.3747469517846671</v>
      </c>
      <c r="J5126" s="10" t="b">
        <f t="shared" si="482"/>
        <v>1</v>
      </c>
      <c r="K5126" t="b">
        <f t="shared" si="485"/>
        <v>1</v>
      </c>
      <c r="N5126" s="4"/>
      <c r="O5126" s="17"/>
      <c r="P5126" s="17"/>
      <c r="Q5126" s="17"/>
      <c r="R5126" s="4"/>
    </row>
    <row r="5127" spans="1:18" x14ac:dyDescent="0.25">
      <c r="A5127" s="10">
        <v>45871.625</v>
      </c>
      <c r="B5127" s="5">
        <v>45871</v>
      </c>
      <c r="C5127" s="6">
        <v>74044.767278645828</v>
      </c>
      <c r="D5127" s="6">
        <v>24117.169874131945</v>
      </c>
      <c r="E5127" s="6">
        <v>33940</v>
      </c>
      <c r="F5127" s="16">
        <f t="shared" si="480"/>
        <v>32.571065803170171</v>
      </c>
      <c r="G5127" s="16">
        <f t="shared" si="481"/>
        <v>71.058249481826593</v>
      </c>
      <c r="H5127" s="6">
        <f t="shared" si="483"/>
        <v>-836.7</v>
      </c>
      <c r="I5127" s="16">
        <f t="shared" si="484"/>
        <v>-3.3529909540568816</v>
      </c>
      <c r="J5127" s="10" t="b">
        <f t="shared" si="482"/>
        <v>1</v>
      </c>
      <c r="K5127" t="b">
        <f t="shared" si="485"/>
        <v>1</v>
      </c>
      <c r="N5127" s="4"/>
      <c r="O5127" s="17"/>
      <c r="P5127" s="17"/>
      <c r="Q5127" s="17"/>
      <c r="R5127" s="4"/>
    </row>
    <row r="5128" spans="1:18" x14ac:dyDescent="0.25">
      <c r="A5128" s="10">
        <v>45871.666666666664</v>
      </c>
      <c r="B5128" s="5">
        <v>45871</v>
      </c>
      <c r="C5128" s="6">
        <v>74484.401584201391</v>
      </c>
      <c r="D5128" s="6">
        <v>21523.383602430556</v>
      </c>
      <c r="E5128" s="6">
        <v>33940</v>
      </c>
      <c r="F5128" s="16">
        <f t="shared" si="480"/>
        <v>28.896497984345494</v>
      </c>
      <c r="G5128" s="16">
        <f t="shared" si="481"/>
        <v>63.415979971804823</v>
      </c>
      <c r="H5128" s="6">
        <f t="shared" si="483"/>
        <v>-2593.8000000000002</v>
      </c>
      <c r="I5128" s="16">
        <f t="shared" si="484"/>
        <v>-10.754993282947796</v>
      </c>
      <c r="J5128" s="10" t="b">
        <f t="shared" si="482"/>
        <v>1</v>
      </c>
      <c r="K5128" t="b">
        <f t="shared" si="485"/>
        <v>1</v>
      </c>
      <c r="N5128" s="4"/>
      <c r="O5128" s="17"/>
      <c r="P5128" s="17"/>
      <c r="Q5128" s="17"/>
      <c r="R5128" s="4"/>
    </row>
    <row r="5129" spans="1:18" x14ac:dyDescent="0.25">
      <c r="A5129" s="10">
        <v>45871.708333333336</v>
      </c>
      <c r="B5129" s="5">
        <v>45871</v>
      </c>
      <c r="C5129" s="6">
        <v>75403.942986111113</v>
      </c>
      <c r="D5129" s="6">
        <v>18385.324993489583</v>
      </c>
      <c r="E5129" s="6">
        <v>33940</v>
      </c>
      <c r="F5129" s="16">
        <f t="shared" si="480"/>
        <v>24.382445088947183</v>
      </c>
      <c r="G5129" s="16">
        <f t="shared" si="481"/>
        <v>54.170079532968721</v>
      </c>
      <c r="H5129" s="6">
        <f t="shared" si="483"/>
        <v>-3138.1</v>
      </c>
      <c r="I5129" s="16">
        <f t="shared" si="484"/>
        <v>-14.579956655354254</v>
      </c>
      <c r="J5129" s="10" t="b">
        <f t="shared" si="482"/>
        <v>1</v>
      </c>
      <c r="K5129" t="b">
        <f t="shared" si="485"/>
        <v>1</v>
      </c>
      <c r="N5129" s="4"/>
      <c r="O5129" s="17"/>
      <c r="P5129" s="17"/>
      <c r="Q5129" s="17"/>
      <c r="R5129" s="4"/>
    </row>
    <row r="5130" spans="1:18" x14ac:dyDescent="0.25">
      <c r="A5130" s="10">
        <v>45871.75</v>
      </c>
      <c r="B5130" s="5">
        <v>45871</v>
      </c>
      <c r="C5130" s="6">
        <v>74905.260633680562</v>
      </c>
      <c r="D5130" s="6">
        <v>14974.605080295139</v>
      </c>
      <c r="E5130" s="6">
        <v>33940</v>
      </c>
      <c r="F5130" s="16">
        <f t="shared" si="480"/>
        <v>19.991393065872234</v>
      </c>
      <c r="G5130" s="16">
        <f t="shared" si="481"/>
        <v>44.120816382719916</v>
      </c>
      <c r="H5130" s="6">
        <f t="shared" si="483"/>
        <v>-3410.7</v>
      </c>
      <c r="I5130" s="16">
        <f t="shared" si="484"/>
        <v>-18.551208647156148</v>
      </c>
      <c r="J5130" s="10" t="b">
        <f t="shared" si="482"/>
        <v>1</v>
      </c>
      <c r="K5130" t="b">
        <f t="shared" si="485"/>
        <v>1</v>
      </c>
      <c r="N5130" s="4"/>
      <c r="O5130" s="17"/>
      <c r="P5130" s="17"/>
      <c r="Q5130" s="17"/>
      <c r="R5130" s="4"/>
    </row>
    <row r="5131" spans="1:18" x14ac:dyDescent="0.25">
      <c r="A5131" s="10">
        <v>45871.791666666664</v>
      </c>
      <c r="B5131" s="5">
        <v>45871</v>
      </c>
      <c r="C5131" s="6">
        <v>73448.196180555562</v>
      </c>
      <c r="D5131" s="6">
        <v>11510.029351128473</v>
      </c>
      <c r="E5131" s="6">
        <v>33940</v>
      </c>
      <c r="F5131" s="16">
        <f t="shared" si="480"/>
        <v>15.670948981284308</v>
      </c>
      <c r="G5131" s="16">
        <f t="shared" si="481"/>
        <v>33.912873751115121</v>
      </c>
      <c r="H5131" s="6">
        <f t="shared" si="483"/>
        <v>-3464.6</v>
      </c>
      <c r="I5131" s="16">
        <f t="shared" si="484"/>
        <v>-23.136503309586544</v>
      </c>
      <c r="J5131" s="10" t="b">
        <f t="shared" si="482"/>
        <v>1</v>
      </c>
      <c r="K5131" t="b">
        <f t="shared" si="485"/>
        <v>1</v>
      </c>
      <c r="N5131" s="4"/>
      <c r="O5131" s="17"/>
      <c r="P5131" s="17"/>
      <c r="Q5131" s="17"/>
      <c r="R5131" s="4"/>
    </row>
    <row r="5132" spans="1:18" x14ac:dyDescent="0.25">
      <c r="A5132" s="10">
        <v>45871.833333333336</v>
      </c>
      <c r="B5132" s="5">
        <v>45871</v>
      </c>
      <c r="C5132" s="6">
        <v>71226.132723524308</v>
      </c>
      <c r="D5132" s="6">
        <v>5497.6948621961801</v>
      </c>
      <c r="E5132" s="6">
        <v>33940</v>
      </c>
      <c r="F5132" s="16">
        <f t="shared" si="480"/>
        <v>7.7186485521211257</v>
      </c>
      <c r="G5132" s="16">
        <f t="shared" si="481"/>
        <v>16.198275964042956</v>
      </c>
      <c r="H5132" s="6">
        <f t="shared" si="483"/>
        <v>-6012.3</v>
      </c>
      <c r="I5132" s="16">
        <f t="shared" si="484"/>
        <v>-52.235314234107832</v>
      </c>
      <c r="J5132" s="10" t="b">
        <f t="shared" si="482"/>
        <v>1</v>
      </c>
      <c r="K5132" t="b">
        <f t="shared" si="485"/>
        <v>1</v>
      </c>
      <c r="N5132" s="4"/>
      <c r="O5132" s="17"/>
      <c r="P5132" s="17"/>
      <c r="Q5132" s="17"/>
      <c r="R5132" s="4"/>
    </row>
    <row r="5133" spans="1:18" x14ac:dyDescent="0.25">
      <c r="A5133" s="10">
        <v>45871.875</v>
      </c>
      <c r="B5133" s="5">
        <v>45871</v>
      </c>
      <c r="C5133" s="6">
        <v>68812.588615451386</v>
      </c>
      <c r="D5133" s="6">
        <v>433.62172927293511</v>
      </c>
      <c r="E5133" s="6">
        <v>33940</v>
      </c>
      <c r="F5133" s="16">
        <f t="shared" si="480"/>
        <v>0.63014884049220088</v>
      </c>
      <c r="G5133" s="16">
        <f t="shared" si="481"/>
        <v>1.2776126378106516</v>
      </c>
      <c r="H5133" s="6">
        <f t="shared" si="483"/>
        <v>-5064.1000000000004</v>
      </c>
      <c r="I5133" s="16">
        <f t="shared" si="484"/>
        <v>-92.113151546883586</v>
      </c>
      <c r="J5133" s="10" t="b">
        <f t="shared" si="482"/>
        <v>1</v>
      </c>
      <c r="K5133" t="b">
        <f t="shared" si="485"/>
        <v>1</v>
      </c>
      <c r="N5133" s="4"/>
      <c r="O5133" s="17"/>
      <c r="P5133" s="17"/>
      <c r="Q5133" s="17"/>
      <c r="R5133" s="4"/>
    </row>
    <row r="5134" spans="1:18" x14ac:dyDescent="0.25">
      <c r="A5134" s="10">
        <v>45871.916666666664</v>
      </c>
      <c r="B5134" s="5">
        <v>45871</v>
      </c>
      <c r="C5134" s="6">
        <v>67365.535221354163</v>
      </c>
      <c r="D5134" s="6">
        <v>0.2119468307412333</v>
      </c>
      <c r="E5134" s="6">
        <v>33940</v>
      </c>
      <c r="F5134" s="16">
        <f t="shared" si="480"/>
        <v>3.146220542073989E-4</v>
      </c>
      <c r="G5134" s="16">
        <f t="shared" si="481"/>
        <v>6.2447504637959134E-4</v>
      </c>
      <c r="H5134" s="6">
        <f t="shared" si="483"/>
        <v>-433.4</v>
      </c>
      <c r="I5134" s="16">
        <f t="shared" si="484"/>
        <v>-99.948865737584953</v>
      </c>
      <c r="J5134" s="10" t="b">
        <f t="shared" si="482"/>
        <v>0</v>
      </c>
      <c r="K5134" t="b">
        <f t="shared" si="485"/>
        <v>1</v>
      </c>
      <c r="N5134" s="4"/>
      <c r="O5134" s="17"/>
      <c r="P5134" s="17"/>
      <c r="Q5134" s="17"/>
      <c r="R5134" s="4"/>
    </row>
    <row r="5135" spans="1:18" x14ac:dyDescent="0.25">
      <c r="A5135" s="10">
        <v>45871.958333333336</v>
      </c>
      <c r="B5135" s="5">
        <v>45871</v>
      </c>
      <c r="C5135" s="6">
        <v>64183.676671006942</v>
      </c>
      <c r="D5135" s="6">
        <v>0.22592325403872462</v>
      </c>
      <c r="E5135" s="6">
        <v>33940</v>
      </c>
      <c r="F5135" s="16">
        <f t="shared" si="480"/>
        <v>3.5199487744643133E-4</v>
      </c>
      <c r="G5135" s="16">
        <f t="shared" si="481"/>
        <v>6.6565484395617156E-4</v>
      </c>
      <c r="H5135" s="6">
        <f t="shared" si="483"/>
        <v>0</v>
      </c>
      <c r="I5135" s="16">
        <f t="shared" si="484"/>
        <v>0</v>
      </c>
      <c r="J5135" s="10" t="b">
        <f t="shared" si="482"/>
        <v>0</v>
      </c>
      <c r="K5135" t="b">
        <f t="shared" si="485"/>
        <v>0</v>
      </c>
      <c r="N5135" s="4"/>
      <c r="O5135" s="17"/>
      <c r="P5135" s="17"/>
      <c r="Q5135" s="17"/>
      <c r="R5135" s="4"/>
    </row>
    <row r="5136" spans="1:18" x14ac:dyDescent="0.25">
      <c r="A5136" s="10">
        <v>45872</v>
      </c>
      <c r="B5136" s="5">
        <v>45872</v>
      </c>
      <c r="C5136" s="6">
        <v>61190.848976779511</v>
      </c>
      <c r="D5136" s="6">
        <v>0.22101232419825262</v>
      </c>
      <c r="E5136" s="6">
        <v>33940</v>
      </c>
      <c r="F5136" s="16">
        <f t="shared" si="480"/>
        <v>3.6118525546543996E-4</v>
      </c>
      <c r="G5136" s="16">
        <f t="shared" si="481"/>
        <v>6.5118539834488104E-4</v>
      </c>
      <c r="H5136" s="6">
        <f t="shared" si="483"/>
        <v>0</v>
      </c>
      <c r="I5136" s="16">
        <f t="shared" si="484"/>
        <v>0</v>
      </c>
      <c r="J5136" s="10" t="b">
        <f t="shared" si="482"/>
        <v>0</v>
      </c>
      <c r="K5136" t="b">
        <f t="shared" si="485"/>
        <v>0</v>
      </c>
      <c r="N5136" s="4"/>
      <c r="O5136" s="17"/>
      <c r="P5136" s="17"/>
      <c r="Q5136" s="17"/>
      <c r="R5136" s="4"/>
    </row>
    <row r="5137" spans="1:18" x14ac:dyDescent="0.25">
      <c r="A5137" s="10">
        <v>45872.041666666664</v>
      </c>
      <c r="B5137" s="5">
        <v>45872</v>
      </c>
      <c r="C5137" s="6">
        <v>58143.930021701388</v>
      </c>
      <c r="D5137" s="6">
        <v>0.31222282366620169</v>
      </c>
      <c r="E5137" s="6">
        <v>33940</v>
      </c>
      <c r="F5137" s="16">
        <f t="shared" si="480"/>
        <v>5.3698266276405639E-4</v>
      </c>
      <c r="G5137" s="16">
        <f t="shared" si="481"/>
        <v>9.1992582105539678E-4</v>
      </c>
      <c r="H5137" s="6">
        <f t="shared" si="483"/>
        <v>0.1</v>
      </c>
      <c r="I5137" s="16">
        <f t="shared" si="484"/>
        <v>45.24634558853738</v>
      </c>
      <c r="J5137" s="10" t="b">
        <f t="shared" si="482"/>
        <v>0</v>
      </c>
      <c r="K5137" t="b">
        <f t="shared" si="485"/>
        <v>0</v>
      </c>
      <c r="N5137" s="4"/>
      <c r="O5137" s="17"/>
      <c r="P5137" s="17"/>
      <c r="Q5137" s="17"/>
      <c r="R5137" s="4"/>
    </row>
    <row r="5138" spans="1:18" x14ac:dyDescent="0.25">
      <c r="A5138" s="10">
        <v>45872.083333333336</v>
      </c>
      <c r="B5138" s="5">
        <v>45872</v>
      </c>
      <c r="C5138" s="6">
        <v>55667.368378906249</v>
      </c>
      <c r="D5138" s="6">
        <v>0.3586093254884084</v>
      </c>
      <c r="E5138" s="6">
        <v>33940</v>
      </c>
      <c r="F5138" s="16">
        <f t="shared" si="480"/>
        <v>6.4420024860434104E-4</v>
      </c>
      <c r="G5138" s="16">
        <f t="shared" si="481"/>
        <v>1.0565978947802252E-3</v>
      </c>
      <c r="H5138" s="6">
        <f t="shared" si="483"/>
        <v>0</v>
      </c>
      <c r="I5138" s="16">
        <f t="shared" si="484"/>
        <v>0</v>
      </c>
      <c r="J5138" s="10" t="b">
        <f t="shared" si="482"/>
        <v>0</v>
      </c>
      <c r="K5138" t="b">
        <f t="shared" si="485"/>
        <v>0</v>
      </c>
      <c r="N5138" s="4"/>
      <c r="O5138" s="17"/>
      <c r="P5138" s="17"/>
      <c r="Q5138" s="17"/>
      <c r="R5138" s="4"/>
    </row>
    <row r="5139" spans="1:18" x14ac:dyDescent="0.25">
      <c r="A5139" s="10">
        <v>45872.125</v>
      </c>
      <c r="B5139" s="5">
        <v>45872</v>
      </c>
      <c r="C5139" s="6">
        <v>53626.249726562499</v>
      </c>
      <c r="D5139" s="6">
        <v>0.31769909009337427</v>
      </c>
      <c r="E5139" s="6">
        <v>33940</v>
      </c>
      <c r="F5139" s="16">
        <f t="shared" si="480"/>
        <v>5.9243204906795765E-4</v>
      </c>
      <c r="G5139" s="16">
        <f t="shared" si="481"/>
        <v>9.3606096079367786E-4</v>
      </c>
      <c r="H5139" s="6">
        <f t="shared" si="483"/>
        <v>0</v>
      </c>
      <c r="I5139" s="16">
        <f t="shared" si="484"/>
        <v>0</v>
      </c>
      <c r="J5139" s="10" t="b">
        <f t="shared" si="482"/>
        <v>0</v>
      </c>
      <c r="K5139" t="b">
        <f t="shared" si="485"/>
        <v>0</v>
      </c>
      <c r="N5139" s="4"/>
      <c r="O5139" s="17"/>
      <c r="P5139" s="17"/>
      <c r="Q5139" s="17"/>
      <c r="R5139" s="4"/>
    </row>
    <row r="5140" spans="1:18" x14ac:dyDescent="0.25">
      <c r="A5140" s="10">
        <v>45872.166666666664</v>
      </c>
      <c r="B5140" s="5">
        <v>45872</v>
      </c>
      <c r="C5140" s="6">
        <v>52598.980375434025</v>
      </c>
      <c r="D5140" s="6">
        <v>0.30760729435417389</v>
      </c>
      <c r="E5140" s="6">
        <v>33940</v>
      </c>
      <c r="F5140" s="16">
        <f t="shared" si="480"/>
        <v>5.8481607848398466E-4</v>
      </c>
      <c r="G5140" s="16">
        <f t="shared" si="481"/>
        <v>9.063267364589684E-4</v>
      </c>
      <c r="H5140" s="6">
        <f t="shared" si="483"/>
        <v>0</v>
      </c>
      <c r="I5140" s="16">
        <f t="shared" si="484"/>
        <v>0</v>
      </c>
      <c r="J5140" s="10" t="b">
        <f t="shared" si="482"/>
        <v>0</v>
      </c>
      <c r="K5140" t="b">
        <f t="shared" si="485"/>
        <v>0</v>
      </c>
      <c r="N5140" s="4"/>
      <c r="O5140" s="17"/>
      <c r="P5140" s="17"/>
      <c r="Q5140" s="17"/>
      <c r="R5140" s="4"/>
    </row>
    <row r="5141" spans="1:18" x14ac:dyDescent="0.25">
      <c r="A5141" s="10">
        <v>45872.208333333336</v>
      </c>
      <c r="B5141" s="5">
        <v>45872</v>
      </c>
      <c r="C5141" s="6">
        <v>51656.228483072919</v>
      </c>
      <c r="D5141" s="6">
        <v>0.3150249241789182</v>
      </c>
      <c r="E5141" s="6">
        <v>33940</v>
      </c>
      <c r="F5141" s="16">
        <f t="shared" si="480"/>
        <v>6.0984886707737059E-4</v>
      </c>
      <c r="G5141" s="16">
        <f t="shared" si="481"/>
        <v>9.2818186263676544E-4</v>
      </c>
      <c r="H5141" s="6">
        <f t="shared" si="483"/>
        <v>0</v>
      </c>
      <c r="I5141" s="16">
        <f t="shared" si="484"/>
        <v>0</v>
      </c>
      <c r="J5141" s="10" t="b">
        <f t="shared" si="482"/>
        <v>0</v>
      </c>
      <c r="K5141" t="b">
        <f t="shared" si="485"/>
        <v>0</v>
      </c>
      <c r="N5141" s="4"/>
      <c r="O5141" s="17"/>
      <c r="P5141" s="17"/>
      <c r="Q5141" s="17"/>
      <c r="R5141" s="4"/>
    </row>
    <row r="5142" spans="1:18" x14ac:dyDescent="0.25">
      <c r="A5142" s="10">
        <v>45872.25</v>
      </c>
      <c r="B5142" s="5">
        <v>45872</v>
      </c>
      <c r="C5142" s="6">
        <v>51219.441855468751</v>
      </c>
      <c r="D5142" s="6">
        <v>0.31437617497311698</v>
      </c>
      <c r="E5142" s="6">
        <v>33940</v>
      </c>
      <c r="F5142" s="16">
        <f t="shared" si="480"/>
        <v>6.1378289880671699E-4</v>
      </c>
      <c r="G5142" s="16">
        <f t="shared" si="481"/>
        <v>9.2627040357429874E-4</v>
      </c>
      <c r="H5142" s="6">
        <f t="shared" si="483"/>
        <v>0</v>
      </c>
      <c r="I5142" s="16">
        <f t="shared" si="484"/>
        <v>0</v>
      </c>
      <c r="J5142" s="10" t="b">
        <f t="shared" si="482"/>
        <v>0</v>
      </c>
      <c r="K5142" t="b">
        <f t="shared" si="485"/>
        <v>0</v>
      </c>
      <c r="N5142" s="4"/>
      <c r="O5142" s="17"/>
      <c r="P5142" s="17"/>
      <c r="Q5142" s="17"/>
      <c r="R5142" s="4"/>
    </row>
    <row r="5143" spans="1:18" x14ac:dyDescent="0.25">
      <c r="A5143" s="10">
        <v>45872.291666666664</v>
      </c>
      <c r="B5143" s="5">
        <v>45872</v>
      </c>
      <c r="C5143" s="6">
        <v>50982.980447048612</v>
      </c>
      <c r="D5143" s="6">
        <v>13.501141078902615</v>
      </c>
      <c r="E5143" s="6">
        <v>33940</v>
      </c>
      <c r="F5143" s="16">
        <f t="shared" si="480"/>
        <v>2.6481663018749997E-2</v>
      </c>
      <c r="G5143" s="16">
        <f t="shared" si="481"/>
        <v>3.9779437474668868E-2</v>
      </c>
      <c r="H5143" s="6">
        <f t="shared" si="483"/>
        <v>13.2</v>
      </c>
      <c r="I5143" s="16">
        <f t="shared" si="484"/>
        <v>4198.7914641205753</v>
      </c>
      <c r="J5143" s="10" t="b">
        <f t="shared" si="482"/>
        <v>1</v>
      </c>
      <c r="K5143" t="b">
        <f t="shared" si="485"/>
        <v>1</v>
      </c>
      <c r="N5143" s="4"/>
      <c r="O5143" s="17"/>
      <c r="P5143" s="17"/>
      <c r="Q5143" s="17"/>
      <c r="R5143" s="4"/>
    </row>
    <row r="5144" spans="1:18" x14ac:dyDescent="0.25">
      <c r="A5144" s="10">
        <v>45872.333333333336</v>
      </c>
      <c r="B5144" s="5">
        <v>45872</v>
      </c>
      <c r="C5144" s="6">
        <v>51798.480870225692</v>
      </c>
      <c r="D5144" s="6">
        <v>3253.7108659023711</v>
      </c>
      <c r="E5144" s="6">
        <v>33940</v>
      </c>
      <c r="F5144" s="16">
        <f t="shared" si="480"/>
        <v>6.2814793237935245</v>
      </c>
      <c r="G5144" s="16">
        <f t="shared" si="481"/>
        <v>9.5866554681861249</v>
      </c>
      <c r="H5144" s="6">
        <f t="shared" si="483"/>
        <v>3240.2</v>
      </c>
      <c r="I5144" s="16">
        <f t="shared" si="484"/>
        <v>23999.452943005366</v>
      </c>
      <c r="J5144" s="10" t="b">
        <f t="shared" si="482"/>
        <v>1</v>
      </c>
      <c r="K5144" t="b">
        <f t="shared" si="485"/>
        <v>1</v>
      </c>
      <c r="N5144" s="4"/>
      <c r="O5144" s="17"/>
      <c r="P5144" s="17"/>
      <c r="Q5144" s="17"/>
      <c r="R5144" s="4"/>
    </row>
    <row r="5145" spans="1:18" x14ac:dyDescent="0.25">
      <c r="A5145" s="10">
        <v>45872.375</v>
      </c>
      <c r="B5145" s="5">
        <v>45872</v>
      </c>
      <c r="C5145" s="6">
        <v>57412.463591579864</v>
      </c>
      <c r="D5145" s="6">
        <v>14442.610495876736</v>
      </c>
      <c r="E5145" s="6">
        <v>33940</v>
      </c>
      <c r="F5145" s="16">
        <f t="shared" si="480"/>
        <v>25.155880086627906</v>
      </c>
      <c r="G5145" s="16">
        <f t="shared" si="481"/>
        <v>42.553360329630927</v>
      </c>
      <c r="H5145" s="6">
        <f t="shared" si="483"/>
        <v>11188.9</v>
      </c>
      <c r="I5145" s="16">
        <f t="shared" si="484"/>
        <v>343.88120091601672</v>
      </c>
      <c r="J5145" s="10" t="b">
        <f t="shared" si="482"/>
        <v>1</v>
      </c>
      <c r="K5145" t="b">
        <f t="shared" si="485"/>
        <v>1</v>
      </c>
      <c r="N5145" s="4"/>
      <c r="O5145" s="17"/>
      <c r="P5145" s="17"/>
      <c r="Q5145" s="17"/>
      <c r="R5145" s="4"/>
    </row>
    <row r="5146" spans="1:18" x14ac:dyDescent="0.25">
      <c r="A5146" s="10">
        <v>45872.416666666664</v>
      </c>
      <c r="B5146" s="5">
        <v>45872</v>
      </c>
      <c r="C5146" s="6">
        <v>61285.975154079861</v>
      </c>
      <c r="D5146" s="6">
        <v>20841.747358940971</v>
      </c>
      <c r="E5146" s="6">
        <v>33940</v>
      </c>
      <c r="F5146" s="16">
        <f t="shared" si="480"/>
        <v>34.007368417557956</v>
      </c>
      <c r="G5146" s="16">
        <f t="shared" si="481"/>
        <v>61.407623332177288</v>
      </c>
      <c r="H5146" s="6">
        <f t="shared" si="483"/>
        <v>6399.1</v>
      </c>
      <c r="I5146" s="16">
        <f t="shared" si="484"/>
        <v>44.307087017453654</v>
      </c>
      <c r="J5146" s="10" t="b">
        <f t="shared" si="482"/>
        <v>1</v>
      </c>
      <c r="K5146" t="b">
        <f t="shared" si="485"/>
        <v>1</v>
      </c>
      <c r="N5146" s="4"/>
      <c r="O5146" s="17"/>
      <c r="P5146" s="17"/>
      <c r="Q5146" s="17"/>
      <c r="R5146" s="4"/>
    </row>
    <row r="5147" spans="1:18" x14ac:dyDescent="0.25">
      <c r="A5147" s="10">
        <v>45872.458333333336</v>
      </c>
      <c r="B5147" s="5">
        <v>45872</v>
      </c>
      <c r="C5147" s="6">
        <v>64664.369440104165</v>
      </c>
      <c r="D5147" s="6">
        <v>22844.341367187499</v>
      </c>
      <c r="E5147" s="6">
        <v>33940</v>
      </c>
      <c r="F5147" s="16">
        <f t="shared" si="480"/>
        <v>35.327556063694757</v>
      </c>
      <c r="G5147" s="16">
        <f t="shared" si="481"/>
        <v>67.308018170852961</v>
      </c>
      <c r="H5147" s="6">
        <f t="shared" si="483"/>
        <v>2002.6</v>
      </c>
      <c r="I5147" s="16">
        <f t="shared" si="484"/>
        <v>9.6085993439551878</v>
      </c>
      <c r="J5147" s="10" t="b">
        <f t="shared" si="482"/>
        <v>1</v>
      </c>
      <c r="K5147" t="b">
        <f t="shared" si="485"/>
        <v>1</v>
      </c>
      <c r="N5147" s="4"/>
      <c r="O5147" s="17"/>
      <c r="P5147" s="17"/>
      <c r="Q5147" s="17"/>
      <c r="R5147" s="4"/>
    </row>
    <row r="5148" spans="1:18" x14ac:dyDescent="0.25">
      <c r="A5148" s="10">
        <v>45872.5</v>
      </c>
      <c r="B5148" s="5">
        <v>45872</v>
      </c>
      <c r="C5148" s="6">
        <v>68262.903333333335</v>
      </c>
      <c r="D5148" s="6">
        <v>24163.095247395835</v>
      </c>
      <c r="E5148" s="6">
        <v>33940</v>
      </c>
      <c r="F5148" s="16">
        <f t="shared" si="480"/>
        <v>35.397110388647647</v>
      </c>
      <c r="G5148" s="16">
        <f t="shared" si="481"/>
        <v>71.193562897453845</v>
      </c>
      <c r="H5148" s="6">
        <f t="shared" si="483"/>
        <v>1318.8</v>
      </c>
      <c r="I5148" s="16">
        <f t="shared" si="484"/>
        <v>5.7729832469333529</v>
      </c>
      <c r="J5148" s="10" t="b">
        <f t="shared" si="482"/>
        <v>1</v>
      </c>
      <c r="K5148" t="b">
        <f t="shared" si="485"/>
        <v>1</v>
      </c>
      <c r="N5148" s="4"/>
      <c r="O5148" s="17"/>
      <c r="P5148" s="17"/>
      <c r="Q5148" s="17"/>
      <c r="R5148" s="4"/>
    </row>
    <row r="5149" spans="1:18" x14ac:dyDescent="0.25">
      <c r="A5149" s="10">
        <v>45872.541666666664</v>
      </c>
      <c r="B5149" s="5">
        <v>45872</v>
      </c>
      <c r="C5149" s="6">
        <v>71826.170529513882</v>
      </c>
      <c r="D5149" s="6">
        <v>24606.552387152777</v>
      </c>
      <c r="E5149" s="6">
        <v>33940</v>
      </c>
      <c r="F5149" s="16">
        <f t="shared" si="480"/>
        <v>34.258477384704463</v>
      </c>
      <c r="G5149" s="16">
        <f t="shared" si="481"/>
        <v>72.500154352247421</v>
      </c>
      <c r="H5149" s="6">
        <f t="shared" si="483"/>
        <v>443.5</v>
      </c>
      <c r="I5149" s="16">
        <f t="shared" si="484"/>
        <v>1.8354436609183917</v>
      </c>
      <c r="J5149" s="10" t="b">
        <f t="shared" si="482"/>
        <v>1</v>
      </c>
      <c r="K5149" t="b">
        <f t="shared" si="485"/>
        <v>1</v>
      </c>
      <c r="N5149" s="4"/>
      <c r="O5149" s="17"/>
      <c r="P5149" s="17"/>
      <c r="Q5149" s="17"/>
      <c r="R5149" s="4"/>
    </row>
    <row r="5150" spans="1:18" x14ac:dyDescent="0.25">
      <c r="A5150" s="10">
        <v>45872.583333333336</v>
      </c>
      <c r="B5150" s="5">
        <v>45872</v>
      </c>
      <c r="C5150" s="6">
        <v>73805.199631076393</v>
      </c>
      <c r="D5150" s="6">
        <v>24693.571881510416</v>
      </c>
      <c r="E5150" s="6">
        <v>33940</v>
      </c>
      <c r="F5150" s="16">
        <f t="shared" si="480"/>
        <v>33.457767210093621</v>
      </c>
      <c r="G5150" s="16">
        <f t="shared" si="481"/>
        <v>72.756546498262864</v>
      </c>
      <c r="H5150" s="6">
        <f t="shared" si="483"/>
        <v>87</v>
      </c>
      <c r="I5150" s="16">
        <f t="shared" si="484"/>
        <v>0.35356436217136705</v>
      </c>
      <c r="J5150" s="10" t="b">
        <f t="shared" si="482"/>
        <v>1</v>
      </c>
      <c r="K5150" t="b">
        <f t="shared" si="485"/>
        <v>1</v>
      </c>
      <c r="N5150" s="4"/>
      <c r="O5150" s="17"/>
      <c r="P5150" s="17"/>
      <c r="Q5150" s="17"/>
      <c r="R5150" s="4"/>
    </row>
    <row r="5151" spans="1:18" x14ac:dyDescent="0.25">
      <c r="A5151" s="10">
        <v>45872.625</v>
      </c>
      <c r="B5151" s="5">
        <v>45872</v>
      </c>
      <c r="C5151" s="6">
        <v>74088.831193576392</v>
      </c>
      <c r="D5151" s="6">
        <v>22819.848342013887</v>
      </c>
      <c r="E5151" s="6">
        <v>33940</v>
      </c>
      <c r="F5151" s="16">
        <f t="shared" si="480"/>
        <v>30.80065912011904</v>
      </c>
      <c r="G5151" s="16">
        <f t="shared" si="481"/>
        <v>67.23585251035324</v>
      </c>
      <c r="H5151" s="6">
        <f t="shared" si="483"/>
        <v>-1873.7</v>
      </c>
      <c r="I5151" s="16">
        <f t="shared" si="484"/>
        <v>-7.5878046683191815</v>
      </c>
      <c r="J5151" s="10" t="b">
        <f t="shared" si="482"/>
        <v>1</v>
      </c>
      <c r="K5151" t="b">
        <f t="shared" si="485"/>
        <v>1</v>
      </c>
      <c r="N5151" s="4"/>
      <c r="O5151" s="17"/>
      <c r="P5151" s="17"/>
      <c r="Q5151" s="17"/>
      <c r="R5151" s="4"/>
    </row>
    <row r="5152" spans="1:18" x14ac:dyDescent="0.25">
      <c r="A5152" s="10">
        <v>45872.666666666664</v>
      </c>
      <c r="B5152" s="5">
        <v>45872</v>
      </c>
      <c r="C5152" s="6">
        <v>75353.942825520833</v>
      </c>
      <c r="D5152" s="6">
        <v>20396.16986111111</v>
      </c>
      <c r="E5152" s="6">
        <v>33940</v>
      </c>
      <c r="F5152" s="16">
        <f t="shared" si="480"/>
        <v>27.06715680205037</v>
      </c>
      <c r="G5152" s="16">
        <f t="shared" si="481"/>
        <v>60.094784505336207</v>
      </c>
      <c r="H5152" s="6">
        <f t="shared" si="483"/>
        <v>-2423.6999999999998</v>
      </c>
      <c r="I5152" s="16">
        <f t="shared" si="484"/>
        <v>-10.621017123666409</v>
      </c>
      <c r="J5152" s="10" t="b">
        <f t="shared" si="482"/>
        <v>1</v>
      </c>
      <c r="K5152" t="b">
        <f t="shared" si="485"/>
        <v>1</v>
      </c>
      <c r="N5152" s="4"/>
      <c r="O5152" s="17"/>
      <c r="P5152" s="17"/>
      <c r="Q5152" s="17"/>
      <c r="R5152" s="4"/>
    </row>
    <row r="5153" spans="1:18" x14ac:dyDescent="0.25">
      <c r="A5153" s="10">
        <v>45872.708333333336</v>
      </c>
      <c r="B5153" s="5">
        <v>45872</v>
      </c>
      <c r="C5153" s="6">
        <v>76763.180611979173</v>
      </c>
      <c r="D5153" s="6">
        <v>20634.461451822917</v>
      </c>
      <c r="E5153" s="6">
        <v>33940</v>
      </c>
      <c r="F5153" s="16">
        <f t="shared" si="480"/>
        <v>26.880675458362695</v>
      </c>
      <c r="G5153" s="16">
        <f t="shared" si="481"/>
        <v>60.796881119101108</v>
      </c>
      <c r="H5153" s="6">
        <f t="shared" si="483"/>
        <v>238.3</v>
      </c>
      <c r="I5153" s="16">
        <f t="shared" si="484"/>
        <v>1.1683566160838901</v>
      </c>
      <c r="J5153" s="10" t="b">
        <f t="shared" si="482"/>
        <v>1</v>
      </c>
      <c r="K5153" t="b">
        <f t="shared" si="485"/>
        <v>1</v>
      </c>
      <c r="N5153" s="4"/>
      <c r="O5153" s="17"/>
      <c r="P5153" s="17"/>
      <c r="Q5153" s="17"/>
      <c r="R5153" s="4"/>
    </row>
    <row r="5154" spans="1:18" x14ac:dyDescent="0.25">
      <c r="A5154" s="10">
        <v>45872.75</v>
      </c>
      <c r="B5154" s="5">
        <v>45872</v>
      </c>
      <c r="C5154" s="6">
        <v>77763.06067708334</v>
      </c>
      <c r="D5154" s="6">
        <v>20440.177743055556</v>
      </c>
      <c r="E5154" s="6">
        <v>33940</v>
      </c>
      <c r="F5154" s="16">
        <f t="shared" si="480"/>
        <v>26.285202209227403</v>
      </c>
      <c r="G5154" s="16">
        <f t="shared" si="481"/>
        <v>60.224448270640998</v>
      </c>
      <c r="H5154" s="6">
        <f t="shared" si="483"/>
        <v>-194.3</v>
      </c>
      <c r="I5154" s="16">
        <f t="shared" si="484"/>
        <v>-0.94162864610568686</v>
      </c>
      <c r="J5154" s="10" t="b">
        <f t="shared" si="482"/>
        <v>1</v>
      </c>
      <c r="K5154" t="b">
        <f t="shared" si="485"/>
        <v>1</v>
      </c>
      <c r="N5154" s="4"/>
      <c r="O5154" s="17"/>
      <c r="P5154" s="17"/>
      <c r="Q5154" s="17"/>
      <c r="R5154" s="4"/>
    </row>
    <row r="5155" spans="1:18" x14ac:dyDescent="0.25">
      <c r="A5155" s="10">
        <v>45872.791666666664</v>
      </c>
      <c r="B5155" s="5">
        <v>45872</v>
      </c>
      <c r="C5155" s="6">
        <v>77062.675783420142</v>
      </c>
      <c r="D5155" s="6">
        <v>15784.797859157987</v>
      </c>
      <c r="E5155" s="6">
        <v>33940</v>
      </c>
      <c r="F5155" s="16">
        <f t="shared" si="480"/>
        <v>20.483064854275472</v>
      </c>
      <c r="G5155" s="16">
        <f t="shared" si="481"/>
        <v>46.50794890736001</v>
      </c>
      <c r="H5155" s="6">
        <f t="shared" si="483"/>
        <v>-4655.3999999999996</v>
      </c>
      <c r="I5155" s="16">
        <f t="shared" si="484"/>
        <v>-22.775731495689403</v>
      </c>
      <c r="J5155" s="10" t="b">
        <f t="shared" si="482"/>
        <v>1</v>
      </c>
      <c r="K5155" t="b">
        <f t="shared" si="485"/>
        <v>1</v>
      </c>
      <c r="N5155" s="4"/>
      <c r="O5155" s="17"/>
      <c r="P5155" s="17"/>
      <c r="Q5155" s="17"/>
      <c r="R5155" s="4"/>
    </row>
    <row r="5156" spans="1:18" x14ac:dyDescent="0.25">
      <c r="A5156" s="10">
        <v>45872.833333333336</v>
      </c>
      <c r="B5156" s="5">
        <v>45872</v>
      </c>
      <c r="C5156" s="6">
        <v>74735.685490451389</v>
      </c>
      <c r="D5156" s="6">
        <v>6601.1423502604166</v>
      </c>
      <c r="E5156" s="6">
        <v>33940</v>
      </c>
      <c r="F5156" s="16">
        <f t="shared" si="480"/>
        <v>8.8326511049447891</v>
      </c>
      <c r="G5156" s="16">
        <f t="shared" si="481"/>
        <v>19.449447113318847</v>
      </c>
      <c r="H5156" s="6">
        <f t="shared" si="483"/>
        <v>-9183.7000000000007</v>
      </c>
      <c r="I5156" s="16">
        <f t="shared" si="484"/>
        <v>-58.180662698013727</v>
      </c>
      <c r="J5156" s="10" t="b">
        <f t="shared" si="482"/>
        <v>1</v>
      </c>
      <c r="K5156" t="b">
        <f t="shared" si="485"/>
        <v>1</v>
      </c>
      <c r="N5156" s="4"/>
      <c r="O5156" s="17"/>
      <c r="P5156" s="17"/>
      <c r="Q5156" s="17"/>
      <c r="R5156" s="4"/>
    </row>
    <row r="5157" spans="1:18" x14ac:dyDescent="0.25">
      <c r="A5157" s="10">
        <v>45872.875</v>
      </c>
      <c r="B5157" s="5">
        <v>45872</v>
      </c>
      <c r="C5157" s="6">
        <v>71748.922847222217</v>
      </c>
      <c r="D5157" s="6">
        <v>375.32246873463191</v>
      </c>
      <c r="E5157" s="6">
        <v>33940</v>
      </c>
      <c r="F5157" s="16">
        <f t="shared" si="480"/>
        <v>0.52310537056259465</v>
      </c>
      <c r="G5157" s="16">
        <f t="shared" si="481"/>
        <v>1.105841098216358</v>
      </c>
      <c r="H5157" s="6">
        <f t="shared" si="483"/>
        <v>-6225.8</v>
      </c>
      <c r="I5157" s="16">
        <f t="shared" si="484"/>
        <v>-94.313978848742607</v>
      </c>
      <c r="J5157" s="10" t="b">
        <f t="shared" si="482"/>
        <v>1</v>
      </c>
      <c r="K5157" t="b">
        <f t="shared" si="485"/>
        <v>1</v>
      </c>
      <c r="N5157" s="4"/>
      <c r="O5157" s="17"/>
      <c r="P5157" s="17"/>
      <c r="Q5157" s="17"/>
      <c r="R5157" s="4"/>
    </row>
    <row r="5158" spans="1:18" x14ac:dyDescent="0.25">
      <c r="A5158" s="10">
        <v>45872.916666666664</v>
      </c>
      <c r="B5158" s="5">
        <v>45872</v>
      </c>
      <c r="C5158" s="6">
        <v>70410.794704861109</v>
      </c>
      <c r="D5158" s="6">
        <v>0.33704221430752013</v>
      </c>
      <c r="E5158" s="6">
        <v>33940</v>
      </c>
      <c r="F5158" s="16">
        <f t="shared" si="480"/>
        <v>4.7867974750219797E-4</v>
      </c>
      <c r="G5158" s="16">
        <f t="shared" si="481"/>
        <v>9.9305307692256969E-4</v>
      </c>
      <c r="H5158" s="6">
        <f t="shared" si="483"/>
        <v>-375</v>
      </c>
      <c r="I5158" s="16">
        <f t="shared" si="484"/>
        <v>-99.914082219559333</v>
      </c>
      <c r="J5158" s="10" t="b">
        <f t="shared" si="482"/>
        <v>0</v>
      </c>
      <c r="K5158" t="b">
        <f t="shared" si="485"/>
        <v>1</v>
      </c>
      <c r="N5158" s="4"/>
      <c r="O5158" s="17"/>
      <c r="P5158" s="17"/>
      <c r="Q5158" s="17"/>
      <c r="R5158" s="4"/>
    </row>
    <row r="5159" spans="1:18" x14ac:dyDescent="0.25">
      <c r="A5159" s="10">
        <v>45872.958333333336</v>
      </c>
      <c r="B5159" s="5">
        <v>45872</v>
      </c>
      <c r="C5159" s="6">
        <v>67575.88823350695</v>
      </c>
      <c r="D5159" s="6">
        <v>0.32327650207612252</v>
      </c>
      <c r="E5159" s="6">
        <v>33940</v>
      </c>
      <c r="F5159" s="16">
        <f t="shared" si="480"/>
        <v>4.7839031128832208E-4</v>
      </c>
      <c r="G5159" s="16">
        <f t="shared" si="481"/>
        <v>9.5249411336512232E-4</v>
      </c>
      <c r="H5159" s="6">
        <f t="shared" si="483"/>
        <v>0</v>
      </c>
      <c r="I5159" s="16">
        <f t="shared" si="484"/>
        <v>0</v>
      </c>
      <c r="J5159" s="10" t="b">
        <f t="shared" si="482"/>
        <v>0</v>
      </c>
      <c r="K5159" t="b">
        <f t="shared" si="485"/>
        <v>0</v>
      </c>
      <c r="N5159" s="4"/>
      <c r="O5159" s="17"/>
      <c r="P5159" s="17"/>
      <c r="Q5159" s="17"/>
      <c r="R5159" s="4"/>
    </row>
    <row r="5160" spans="1:18" x14ac:dyDescent="0.25">
      <c r="A5160" s="10">
        <v>45873</v>
      </c>
      <c r="B5160" s="5">
        <v>45873</v>
      </c>
      <c r="C5160" s="6">
        <v>63567.156957465275</v>
      </c>
      <c r="D5160" s="6">
        <v>0.30198364845580528</v>
      </c>
      <c r="E5160" s="6">
        <v>34065</v>
      </c>
      <c r="F5160" s="16">
        <f t="shared" si="480"/>
        <v>4.7506237955218249E-4</v>
      </c>
      <c r="G5160" s="16">
        <f t="shared" si="481"/>
        <v>8.8649243638868431E-4</v>
      </c>
      <c r="H5160" s="6">
        <f t="shared" si="483"/>
        <v>0</v>
      </c>
      <c r="I5160" s="16">
        <f t="shared" si="484"/>
        <v>0</v>
      </c>
      <c r="J5160" s="10" t="b">
        <f t="shared" si="482"/>
        <v>0</v>
      </c>
      <c r="K5160" t="b">
        <f t="shared" si="485"/>
        <v>0</v>
      </c>
      <c r="N5160" s="4"/>
      <c r="O5160" s="17"/>
      <c r="P5160" s="17"/>
      <c r="Q5160" s="17"/>
      <c r="R5160" s="4"/>
    </row>
    <row r="5161" spans="1:18" x14ac:dyDescent="0.25">
      <c r="A5161" s="10">
        <v>45873.041666666664</v>
      </c>
      <c r="B5161" s="5">
        <v>45873</v>
      </c>
      <c r="C5161" s="6">
        <v>60138.914498697915</v>
      </c>
      <c r="D5161" s="6">
        <v>0.24642209031515652</v>
      </c>
      <c r="E5161" s="6">
        <v>34065</v>
      </c>
      <c r="F5161" s="16">
        <f t="shared" si="480"/>
        <v>4.09754802475678E-4</v>
      </c>
      <c r="G5161" s="16">
        <f t="shared" si="481"/>
        <v>7.2338790639998982E-4</v>
      </c>
      <c r="H5161" s="6">
        <f t="shared" si="483"/>
        <v>-0.1</v>
      </c>
      <c r="I5161" s="16">
        <f t="shared" si="484"/>
        <v>-33.114375732378377</v>
      </c>
      <c r="J5161" s="10" t="b">
        <f t="shared" si="482"/>
        <v>0</v>
      </c>
      <c r="K5161" t="b">
        <f t="shared" si="485"/>
        <v>0</v>
      </c>
      <c r="N5161" s="4"/>
      <c r="O5161" s="17"/>
      <c r="P5161" s="17"/>
      <c r="Q5161" s="17"/>
      <c r="R5161" s="4"/>
    </row>
    <row r="5162" spans="1:18" x14ac:dyDescent="0.25">
      <c r="A5162" s="10">
        <v>45873.083333333336</v>
      </c>
      <c r="B5162" s="5">
        <v>45873</v>
      </c>
      <c r="C5162" s="6">
        <v>57397.010386284725</v>
      </c>
      <c r="D5162" s="6">
        <v>0.28522582257787388</v>
      </c>
      <c r="E5162" s="6">
        <v>34065</v>
      </c>
      <c r="F5162" s="16">
        <f t="shared" si="480"/>
        <v>4.9693498086100644E-4</v>
      </c>
      <c r="G5162" s="16">
        <f t="shared" si="481"/>
        <v>8.3729875995266069E-4</v>
      </c>
      <c r="H5162" s="6">
        <f t="shared" si="483"/>
        <v>0</v>
      </c>
      <c r="I5162" s="16">
        <f t="shared" si="484"/>
        <v>0</v>
      </c>
      <c r="J5162" s="10" t="b">
        <f t="shared" si="482"/>
        <v>0</v>
      </c>
      <c r="K5162" t="b">
        <f t="shared" si="485"/>
        <v>0</v>
      </c>
      <c r="N5162" s="4"/>
      <c r="O5162" s="17"/>
      <c r="P5162" s="17"/>
      <c r="Q5162" s="17"/>
      <c r="R5162" s="4"/>
    </row>
    <row r="5163" spans="1:18" x14ac:dyDescent="0.25">
      <c r="A5163" s="10">
        <v>45873.125</v>
      </c>
      <c r="B5163" s="5">
        <v>45873</v>
      </c>
      <c r="C5163" s="6">
        <v>55226.149149305558</v>
      </c>
      <c r="D5163" s="6">
        <v>0.37058262614740267</v>
      </c>
      <c r="E5163" s="6">
        <v>34065</v>
      </c>
      <c r="F5163" s="16">
        <f t="shared" si="480"/>
        <v>6.7102746046174863E-4</v>
      </c>
      <c r="G5163" s="16">
        <f t="shared" si="481"/>
        <v>1.0878691505868271E-3</v>
      </c>
      <c r="H5163" s="6">
        <f t="shared" si="483"/>
        <v>0.1</v>
      </c>
      <c r="I5163" s="16">
        <f t="shared" si="484"/>
        <v>35.059939207537028</v>
      </c>
      <c r="J5163" s="10" t="b">
        <f t="shared" si="482"/>
        <v>0</v>
      </c>
      <c r="K5163" t="b">
        <f t="shared" si="485"/>
        <v>0</v>
      </c>
      <c r="N5163" s="4"/>
      <c r="O5163" s="17"/>
      <c r="P5163" s="17"/>
      <c r="Q5163" s="17"/>
      <c r="R5163" s="4"/>
    </row>
    <row r="5164" spans="1:18" x14ac:dyDescent="0.25">
      <c r="A5164" s="10">
        <v>45873.166666666664</v>
      </c>
      <c r="B5164" s="5">
        <v>45873</v>
      </c>
      <c r="C5164" s="6">
        <v>53855.404314236112</v>
      </c>
      <c r="D5164" s="6">
        <v>0.50796329928769002</v>
      </c>
      <c r="E5164" s="6">
        <v>34065</v>
      </c>
      <c r="F5164" s="16">
        <f t="shared" si="480"/>
        <v>9.4319837675680622E-4</v>
      </c>
      <c r="G5164" s="16">
        <f t="shared" si="481"/>
        <v>1.4911589587191839E-3</v>
      </c>
      <c r="H5164" s="6">
        <f t="shared" si="483"/>
        <v>0.1</v>
      </c>
      <c r="I5164" s="16">
        <f t="shared" si="484"/>
        <v>26.984535416461775</v>
      </c>
      <c r="J5164" s="10" t="b">
        <f t="shared" si="482"/>
        <v>0</v>
      </c>
      <c r="K5164" t="b">
        <f t="shared" si="485"/>
        <v>0</v>
      </c>
      <c r="N5164" s="4"/>
      <c r="O5164" s="17"/>
      <c r="P5164" s="17"/>
      <c r="Q5164" s="17"/>
      <c r="R5164" s="4"/>
    </row>
    <row r="5165" spans="1:18" x14ac:dyDescent="0.25">
      <c r="A5165" s="10">
        <v>45873.208333333336</v>
      </c>
      <c r="B5165" s="5">
        <v>45873</v>
      </c>
      <c r="C5165" s="6">
        <v>53502.293506944443</v>
      </c>
      <c r="D5165" s="6">
        <v>0.57521557937065759</v>
      </c>
      <c r="E5165" s="6">
        <v>34065</v>
      </c>
      <c r="F5165" s="16">
        <f t="shared" si="480"/>
        <v>1.0751232174672964E-3</v>
      </c>
      <c r="G5165" s="16">
        <f t="shared" si="481"/>
        <v>1.6885823554107077E-3</v>
      </c>
      <c r="H5165" s="6">
        <f t="shared" si="483"/>
        <v>0.1</v>
      </c>
      <c r="I5165" s="16">
        <f t="shared" si="484"/>
        <v>19.686461628276813</v>
      </c>
      <c r="J5165" s="10" t="b">
        <f t="shared" si="482"/>
        <v>0</v>
      </c>
      <c r="K5165" t="b">
        <f t="shared" si="485"/>
        <v>0</v>
      </c>
      <c r="N5165" s="4"/>
      <c r="O5165" s="17"/>
      <c r="P5165" s="17"/>
      <c r="Q5165" s="17"/>
      <c r="R5165" s="4"/>
    </row>
    <row r="5166" spans="1:18" x14ac:dyDescent="0.25">
      <c r="A5166" s="10">
        <v>45873.25</v>
      </c>
      <c r="B5166" s="5">
        <v>45873</v>
      </c>
      <c r="C5166" s="6">
        <v>53613.078697916666</v>
      </c>
      <c r="D5166" s="6">
        <v>0.57571033865213395</v>
      </c>
      <c r="E5166" s="6">
        <v>34065</v>
      </c>
      <c r="F5166" s="16">
        <f t="shared" si="480"/>
        <v>1.0738244335789381E-3</v>
      </c>
      <c r="G5166" s="16">
        <f t="shared" si="481"/>
        <v>1.6900347531253013E-3</v>
      </c>
      <c r="H5166" s="6">
        <f t="shared" si="483"/>
        <v>0</v>
      </c>
      <c r="I5166" s="16">
        <f t="shared" si="484"/>
        <v>0</v>
      </c>
      <c r="J5166" s="10" t="b">
        <f t="shared" si="482"/>
        <v>0</v>
      </c>
      <c r="K5166" t="b">
        <f t="shared" si="485"/>
        <v>0</v>
      </c>
      <c r="N5166" s="4"/>
      <c r="O5166" s="17"/>
      <c r="P5166" s="17"/>
      <c r="Q5166" s="17"/>
      <c r="R5166" s="4"/>
    </row>
    <row r="5167" spans="1:18" x14ac:dyDescent="0.25">
      <c r="A5167" s="10">
        <v>45873.291666666664</v>
      </c>
      <c r="B5167" s="5">
        <v>45873</v>
      </c>
      <c r="C5167" s="6">
        <v>54466.752322048611</v>
      </c>
      <c r="D5167" s="6">
        <v>15.974798363215394</v>
      </c>
      <c r="E5167" s="6">
        <v>34065</v>
      </c>
      <c r="F5167" s="16">
        <f t="shared" si="480"/>
        <v>2.9329449034817261E-2</v>
      </c>
      <c r="G5167" s="16">
        <f t="shared" si="481"/>
        <v>4.6895048769163047E-2</v>
      </c>
      <c r="H5167" s="6">
        <f t="shared" si="483"/>
        <v>15.4</v>
      </c>
      <c r="I5167" s="16">
        <f t="shared" si="484"/>
        <v>2674.95630459839</v>
      </c>
      <c r="J5167" s="10" t="b">
        <f t="shared" si="482"/>
        <v>1</v>
      </c>
      <c r="K5167" t="b">
        <f t="shared" si="485"/>
        <v>1</v>
      </c>
      <c r="N5167" s="4"/>
      <c r="O5167" s="17"/>
      <c r="P5167" s="17"/>
      <c r="Q5167" s="17"/>
      <c r="R5167" s="4"/>
    </row>
    <row r="5168" spans="1:18" x14ac:dyDescent="0.25">
      <c r="A5168" s="10">
        <v>45873.333333333336</v>
      </c>
      <c r="B5168" s="5">
        <v>45873</v>
      </c>
      <c r="C5168" s="6">
        <v>55086.446325954865</v>
      </c>
      <c r="D5168" s="6">
        <v>2113.4334928639728</v>
      </c>
      <c r="E5168" s="6">
        <v>34065</v>
      </c>
      <c r="F5168" s="16">
        <f t="shared" si="480"/>
        <v>3.8365762067105695</v>
      </c>
      <c r="G5168" s="16">
        <f t="shared" si="481"/>
        <v>6.2041200436341493</v>
      </c>
      <c r="H5168" s="6">
        <f t="shared" si="483"/>
        <v>2097.5</v>
      </c>
      <c r="I5168" s="16">
        <f t="shared" si="484"/>
        <v>13130.056181678259</v>
      </c>
      <c r="J5168" s="10" t="b">
        <f t="shared" si="482"/>
        <v>1</v>
      </c>
      <c r="K5168" t="b">
        <f t="shared" si="485"/>
        <v>1</v>
      </c>
      <c r="N5168" s="4"/>
      <c r="O5168" s="17"/>
      <c r="P5168" s="17"/>
      <c r="Q5168" s="17"/>
      <c r="R5168" s="4"/>
    </row>
    <row r="5169" spans="1:18" x14ac:dyDescent="0.25">
      <c r="A5169" s="10">
        <v>45873.375</v>
      </c>
      <c r="B5169" s="5">
        <v>45873</v>
      </c>
      <c r="C5169" s="6">
        <v>59098.547269965275</v>
      </c>
      <c r="D5169" s="6">
        <v>11239.871185980903</v>
      </c>
      <c r="E5169" s="6">
        <v>34065</v>
      </c>
      <c r="F5169" s="16">
        <f t="shared" si="480"/>
        <v>19.018862062102102</v>
      </c>
      <c r="G5169" s="16">
        <f t="shared" si="481"/>
        <v>32.995365289830922</v>
      </c>
      <c r="H5169" s="6">
        <f t="shared" si="483"/>
        <v>9126.4</v>
      </c>
      <c r="I5169" s="16">
        <f t="shared" si="484"/>
        <v>431.82811433694843</v>
      </c>
      <c r="J5169" s="10" t="b">
        <f t="shared" si="482"/>
        <v>1</v>
      </c>
      <c r="K5169" t="b">
        <f t="shared" si="485"/>
        <v>1</v>
      </c>
      <c r="N5169" s="4"/>
      <c r="O5169" s="17"/>
      <c r="P5169" s="17"/>
      <c r="Q5169" s="17"/>
      <c r="R5169" s="4"/>
    </row>
    <row r="5170" spans="1:18" x14ac:dyDescent="0.25">
      <c r="A5170" s="10">
        <v>45873.416666666664</v>
      </c>
      <c r="B5170" s="5">
        <v>45873</v>
      </c>
      <c r="C5170" s="6">
        <v>62889.633346354167</v>
      </c>
      <c r="D5170" s="6">
        <v>17076.143455946181</v>
      </c>
      <c r="E5170" s="6">
        <v>34065</v>
      </c>
      <c r="F5170" s="16">
        <f t="shared" si="480"/>
        <v>27.152556864025858</v>
      </c>
      <c r="G5170" s="16">
        <f t="shared" si="481"/>
        <v>50.128118173920974</v>
      </c>
      <c r="H5170" s="6">
        <f t="shared" si="483"/>
        <v>5836.3</v>
      </c>
      <c r="I5170" s="16">
        <f t="shared" si="484"/>
        <v>51.924972301100858</v>
      </c>
      <c r="J5170" s="10" t="b">
        <f t="shared" si="482"/>
        <v>1</v>
      </c>
      <c r="K5170" t="b">
        <f t="shared" si="485"/>
        <v>1</v>
      </c>
      <c r="N5170" s="4"/>
      <c r="O5170" s="17"/>
      <c r="P5170" s="17"/>
      <c r="Q5170" s="17"/>
      <c r="R5170" s="4"/>
    </row>
    <row r="5171" spans="1:18" x14ac:dyDescent="0.25">
      <c r="A5171" s="10">
        <v>45873.458333333336</v>
      </c>
      <c r="B5171" s="5">
        <v>45873</v>
      </c>
      <c r="C5171" s="6">
        <v>65484.729086371524</v>
      </c>
      <c r="D5171" s="6">
        <v>19322.215954861113</v>
      </c>
      <c r="E5171" s="6">
        <v>34065</v>
      </c>
      <c r="F5171" s="16">
        <f t="shared" si="480"/>
        <v>29.506445585773051</v>
      </c>
      <c r="G5171" s="16">
        <f t="shared" si="481"/>
        <v>56.721608556762405</v>
      </c>
      <c r="H5171" s="6">
        <f t="shared" si="483"/>
        <v>2246.1</v>
      </c>
      <c r="I5171" s="16">
        <f t="shared" si="484"/>
        <v>13.153438338080209</v>
      </c>
      <c r="J5171" s="10" t="b">
        <f t="shared" si="482"/>
        <v>1</v>
      </c>
      <c r="K5171" t="b">
        <f t="shared" si="485"/>
        <v>1</v>
      </c>
      <c r="N5171" s="4"/>
      <c r="O5171" s="17"/>
      <c r="P5171" s="17"/>
      <c r="Q5171" s="17"/>
      <c r="R5171" s="4"/>
    </row>
    <row r="5172" spans="1:18" x14ac:dyDescent="0.25">
      <c r="A5172" s="10">
        <v>45873.5</v>
      </c>
      <c r="B5172" s="5">
        <v>45873</v>
      </c>
      <c r="C5172" s="6">
        <v>65703.811990017362</v>
      </c>
      <c r="D5172" s="6">
        <v>20531.785789930556</v>
      </c>
      <c r="E5172" s="6">
        <v>34065</v>
      </c>
      <c r="F5172" s="16">
        <f t="shared" si="480"/>
        <v>31.249002406511867</v>
      </c>
      <c r="G5172" s="16">
        <f t="shared" si="481"/>
        <v>60.272378658243234</v>
      </c>
      <c r="H5172" s="6">
        <f t="shared" si="483"/>
        <v>1209.5999999999999</v>
      </c>
      <c r="I5172" s="16">
        <f t="shared" si="484"/>
        <v>6.2601515417577493</v>
      </c>
      <c r="J5172" s="10" t="b">
        <f t="shared" si="482"/>
        <v>1</v>
      </c>
      <c r="K5172" t="b">
        <f t="shared" si="485"/>
        <v>1</v>
      </c>
      <c r="N5172" s="4"/>
      <c r="O5172" s="17"/>
      <c r="P5172" s="17"/>
      <c r="Q5172" s="17"/>
      <c r="R5172" s="4"/>
    </row>
    <row r="5173" spans="1:18" x14ac:dyDescent="0.25">
      <c r="A5173" s="10">
        <v>45873.541666666664</v>
      </c>
      <c r="B5173" s="5">
        <v>45873</v>
      </c>
      <c r="C5173" s="6">
        <v>66891.887274305554</v>
      </c>
      <c r="D5173" s="6">
        <v>22808.919884982639</v>
      </c>
      <c r="E5173" s="6">
        <v>34065</v>
      </c>
      <c r="F5173" s="16">
        <f t="shared" si="480"/>
        <v>34.098185616215943</v>
      </c>
      <c r="G5173" s="16">
        <f t="shared" si="481"/>
        <v>66.957052355739435</v>
      </c>
      <c r="H5173" s="6">
        <f t="shared" si="483"/>
        <v>2277.1</v>
      </c>
      <c r="I5173" s="16">
        <f t="shared" si="484"/>
        <v>11.090608597313354</v>
      </c>
      <c r="J5173" s="10" t="b">
        <f t="shared" si="482"/>
        <v>1</v>
      </c>
      <c r="K5173" t="b">
        <f t="shared" si="485"/>
        <v>1</v>
      </c>
      <c r="N5173" s="4"/>
      <c r="O5173" s="17"/>
      <c r="P5173" s="17"/>
      <c r="Q5173" s="17"/>
      <c r="R5173" s="4"/>
    </row>
    <row r="5174" spans="1:18" x14ac:dyDescent="0.25">
      <c r="A5174" s="10">
        <v>45873.583333333336</v>
      </c>
      <c r="B5174" s="5">
        <v>45873</v>
      </c>
      <c r="C5174" s="6">
        <v>69213.610525173615</v>
      </c>
      <c r="D5174" s="6">
        <v>23792.506710069443</v>
      </c>
      <c r="E5174" s="6">
        <v>34065</v>
      </c>
      <c r="F5174" s="16">
        <f t="shared" si="480"/>
        <v>34.375474028212835</v>
      </c>
      <c r="G5174" s="16">
        <f t="shared" si="481"/>
        <v>69.844434786641557</v>
      </c>
      <c r="H5174" s="6">
        <f t="shared" si="483"/>
        <v>983.6</v>
      </c>
      <c r="I5174" s="16">
        <f t="shared" si="484"/>
        <v>4.3123479978883212</v>
      </c>
      <c r="J5174" s="10" t="b">
        <f t="shared" si="482"/>
        <v>1</v>
      </c>
      <c r="K5174" t="b">
        <f t="shared" si="485"/>
        <v>1</v>
      </c>
      <c r="N5174" s="4"/>
      <c r="O5174" s="17"/>
      <c r="P5174" s="17"/>
      <c r="Q5174" s="17"/>
      <c r="R5174" s="4"/>
    </row>
    <row r="5175" spans="1:18" x14ac:dyDescent="0.25">
      <c r="A5175" s="10">
        <v>45873.625</v>
      </c>
      <c r="B5175" s="5">
        <v>45873</v>
      </c>
      <c r="C5175" s="6">
        <v>71827.357052951382</v>
      </c>
      <c r="D5175" s="6">
        <v>24346.65673828125</v>
      </c>
      <c r="E5175" s="6">
        <v>34065</v>
      </c>
      <c r="F5175" s="16">
        <f t="shared" si="480"/>
        <v>33.896077674600789</v>
      </c>
      <c r="G5175" s="16">
        <f t="shared" si="481"/>
        <v>71.471177860799202</v>
      </c>
      <c r="H5175" s="6">
        <f t="shared" si="483"/>
        <v>554.20000000000005</v>
      </c>
      <c r="I5175" s="16">
        <f t="shared" si="484"/>
        <v>2.3293047964780103</v>
      </c>
      <c r="J5175" s="10" t="b">
        <f t="shared" si="482"/>
        <v>1</v>
      </c>
      <c r="K5175" t="b">
        <f t="shared" si="485"/>
        <v>1</v>
      </c>
      <c r="N5175" s="4"/>
      <c r="O5175" s="17"/>
      <c r="P5175" s="17"/>
      <c r="Q5175" s="17"/>
      <c r="R5175" s="4"/>
    </row>
    <row r="5176" spans="1:18" x14ac:dyDescent="0.25">
      <c r="A5176" s="10">
        <v>45873.666666666664</v>
      </c>
      <c r="B5176" s="5">
        <v>45873</v>
      </c>
      <c r="C5176" s="6">
        <v>73927.249001736112</v>
      </c>
      <c r="D5176" s="6">
        <v>23476.301551649307</v>
      </c>
      <c r="E5176" s="6">
        <v>34065</v>
      </c>
      <c r="F5176" s="16">
        <f t="shared" si="480"/>
        <v>31.755951788626664</v>
      </c>
      <c r="G5176" s="16">
        <f t="shared" si="481"/>
        <v>68.9161941924242</v>
      </c>
      <c r="H5176" s="6">
        <f t="shared" si="483"/>
        <v>-870.4</v>
      </c>
      <c r="I5176" s="16">
        <f t="shared" si="484"/>
        <v>-3.5750288401258574</v>
      </c>
      <c r="J5176" s="10" t="b">
        <f t="shared" si="482"/>
        <v>1</v>
      </c>
      <c r="K5176" t="b">
        <f t="shared" si="485"/>
        <v>1</v>
      </c>
      <c r="N5176" s="4"/>
      <c r="O5176" s="17"/>
      <c r="P5176" s="17"/>
      <c r="Q5176" s="17"/>
      <c r="R5176" s="4"/>
    </row>
    <row r="5177" spans="1:18" x14ac:dyDescent="0.25">
      <c r="A5177" s="10">
        <v>45873.708333333336</v>
      </c>
      <c r="B5177" s="5">
        <v>45873</v>
      </c>
      <c r="C5177" s="6">
        <v>75791.432534722218</v>
      </c>
      <c r="D5177" s="6">
        <v>23842.329698350695</v>
      </c>
      <c r="E5177" s="6">
        <v>34065</v>
      </c>
      <c r="F5177" s="16">
        <f t="shared" si="480"/>
        <v>31.457816406132505</v>
      </c>
      <c r="G5177" s="16">
        <f t="shared" si="481"/>
        <v>69.990693375460722</v>
      </c>
      <c r="H5177" s="6">
        <f t="shared" si="483"/>
        <v>366</v>
      </c>
      <c r="I5177" s="16">
        <f t="shared" si="484"/>
        <v>1.5590189928118681</v>
      </c>
      <c r="J5177" s="10" t="b">
        <f t="shared" si="482"/>
        <v>1</v>
      </c>
      <c r="K5177" t="b">
        <f t="shared" si="485"/>
        <v>1</v>
      </c>
      <c r="N5177" s="4"/>
      <c r="O5177" s="17"/>
      <c r="P5177" s="17"/>
      <c r="Q5177" s="17"/>
      <c r="R5177" s="4"/>
    </row>
    <row r="5178" spans="1:18" x14ac:dyDescent="0.25">
      <c r="A5178" s="10">
        <v>45873.75</v>
      </c>
      <c r="B5178" s="5">
        <v>45873</v>
      </c>
      <c r="C5178" s="6">
        <v>76764.144001736116</v>
      </c>
      <c r="D5178" s="6">
        <v>21003.229409722222</v>
      </c>
      <c r="E5178" s="6">
        <v>34065</v>
      </c>
      <c r="F5178" s="16">
        <f t="shared" si="480"/>
        <v>27.36072900030932</v>
      </c>
      <c r="G5178" s="16">
        <f t="shared" si="481"/>
        <v>61.656331747313139</v>
      </c>
      <c r="H5178" s="6">
        <f t="shared" si="483"/>
        <v>-2839.1</v>
      </c>
      <c r="I5178" s="16">
        <f t="shared" si="484"/>
        <v>-11.907812851847259</v>
      </c>
      <c r="J5178" s="10" t="b">
        <f t="shared" si="482"/>
        <v>1</v>
      </c>
      <c r="K5178" t="b">
        <f t="shared" si="485"/>
        <v>1</v>
      </c>
      <c r="N5178" s="4"/>
      <c r="O5178" s="17"/>
      <c r="P5178" s="17"/>
      <c r="Q5178" s="17"/>
      <c r="R5178" s="4"/>
    </row>
    <row r="5179" spans="1:18" x14ac:dyDescent="0.25">
      <c r="A5179" s="10">
        <v>45873.791666666664</v>
      </c>
      <c r="B5179" s="5">
        <v>45873</v>
      </c>
      <c r="C5179" s="6">
        <v>75540.510043402785</v>
      </c>
      <c r="D5179" s="6">
        <v>15153.734947916666</v>
      </c>
      <c r="E5179" s="6">
        <v>34065</v>
      </c>
      <c r="F5179" s="16">
        <f t="shared" si="480"/>
        <v>20.060408566489542</v>
      </c>
      <c r="G5179" s="16">
        <f t="shared" si="481"/>
        <v>44.484764268065952</v>
      </c>
      <c r="H5179" s="6">
        <f t="shared" si="483"/>
        <v>-5849.5</v>
      </c>
      <c r="I5179" s="16">
        <f t="shared" si="484"/>
        <v>-27.850479018680407</v>
      </c>
      <c r="J5179" s="10" t="b">
        <f t="shared" si="482"/>
        <v>1</v>
      </c>
      <c r="K5179" t="b">
        <f t="shared" si="485"/>
        <v>1</v>
      </c>
      <c r="N5179" s="4"/>
      <c r="O5179" s="17"/>
      <c r="P5179" s="17"/>
      <c r="Q5179" s="17"/>
      <c r="R5179" s="4"/>
    </row>
    <row r="5180" spans="1:18" x14ac:dyDescent="0.25">
      <c r="A5180" s="10">
        <v>45873.833333333336</v>
      </c>
      <c r="B5180" s="5">
        <v>45873</v>
      </c>
      <c r="C5180" s="6">
        <v>73342.280611979164</v>
      </c>
      <c r="D5180" s="6">
        <v>6201.5009429253469</v>
      </c>
      <c r="E5180" s="6">
        <v>34065</v>
      </c>
      <c r="F5180" s="16">
        <f t="shared" si="480"/>
        <v>8.4555605459485008</v>
      </c>
      <c r="G5180" s="16">
        <f t="shared" si="481"/>
        <v>18.204905160502999</v>
      </c>
      <c r="H5180" s="6">
        <f t="shared" si="483"/>
        <v>-8952.2000000000007</v>
      </c>
      <c r="I5180" s="16">
        <f t="shared" si="484"/>
        <v>-59.07586499809242</v>
      </c>
      <c r="J5180" s="10" t="b">
        <f t="shared" si="482"/>
        <v>1</v>
      </c>
      <c r="K5180" t="b">
        <f t="shared" si="485"/>
        <v>1</v>
      </c>
      <c r="N5180" s="4"/>
      <c r="O5180" s="17"/>
      <c r="P5180" s="17"/>
      <c r="Q5180" s="17"/>
      <c r="R5180" s="4"/>
    </row>
    <row r="5181" spans="1:18" x14ac:dyDescent="0.25">
      <c r="A5181" s="10">
        <v>45873.875</v>
      </c>
      <c r="B5181" s="5">
        <v>45873</v>
      </c>
      <c r="C5181" s="6">
        <v>70889.126453993056</v>
      </c>
      <c r="D5181" s="6">
        <v>345.94289392323958</v>
      </c>
      <c r="E5181" s="6">
        <v>34065</v>
      </c>
      <c r="F5181" s="16">
        <f t="shared" si="480"/>
        <v>0.48800558171323499</v>
      </c>
      <c r="G5181" s="16">
        <f t="shared" si="481"/>
        <v>1.0155376307742245</v>
      </c>
      <c r="H5181" s="6">
        <f t="shared" si="483"/>
        <v>-5855.6</v>
      </c>
      <c r="I5181" s="16">
        <f t="shared" si="484"/>
        <v>-94.422302824609744</v>
      </c>
      <c r="J5181" s="10" t="b">
        <f t="shared" si="482"/>
        <v>1</v>
      </c>
      <c r="K5181" t="b">
        <f t="shared" si="485"/>
        <v>1</v>
      </c>
      <c r="N5181" s="4"/>
      <c r="O5181" s="17"/>
      <c r="P5181" s="17"/>
      <c r="Q5181" s="17"/>
      <c r="R5181" s="4"/>
    </row>
    <row r="5182" spans="1:18" x14ac:dyDescent="0.25">
      <c r="A5182" s="10">
        <v>45873.916666666664</v>
      </c>
      <c r="B5182" s="5">
        <v>45873</v>
      </c>
      <c r="C5182" s="6">
        <v>68872.12779947916</v>
      </c>
      <c r="D5182" s="6">
        <v>0.35752122708492806</v>
      </c>
      <c r="E5182" s="6">
        <v>34065</v>
      </c>
      <c r="F5182" s="16">
        <f t="shared" si="480"/>
        <v>5.1910872875286969E-4</v>
      </c>
      <c r="G5182" s="16">
        <f t="shared" si="481"/>
        <v>1.0495265729779189E-3</v>
      </c>
      <c r="H5182" s="6">
        <f t="shared" si="483"/>
        <v>-345.6</v>
      </c>
      <c r="I5182" s="16">
        <f t="shared" si="484"/>
        <v>-99.900881350863756</v>
      </c>
      <c r="J5182" s="10" t="b">
        <f t="shared" si="482"/>
        <v>0</v>
      </c>
      <c r="K5182" t="b">
        <f t="shared" si="485"/>
        <v>1</v>
      </c>
      <c r="N5182" s="4"/>
      <c r="O5182" s="17"/>
      <c r="P5182" s="17"/>
      <c r="Q5182" s="17"/>
      <c r="R5182" s="4"/>
    </row>
    <row r="5183" spans="1:18" x14ac:dyDescent="0.25">
      <c r="A5183" s="10">
        <v>45873.958333333336</v>
      </c>
      <c r="B5183" s="5">
        <v>45873</v>
      </c>
      <c r="C5183" s="6">
        <v>65328.316809895834</v>
      </c>
      <c r="D5183" s="6">
        <v>0.36823909597264398</v>
      </c>
      <c r="E5183" s="6">
        <v>34065</v>
      </c>
      <c r="F5183" s="16">
        <f t="shared" si="480"/>
        <v>5.6367455026311601E-4</v>
      </c>
      <c r="G5183" s="16">
        <f t="shared" si="481"/>
        <v>1.0809895669239512E-3</v>
      </c>
      <c r="H5183" s="6">
        <f t="shared" si="483"/>
        <v>0</v>
      </c>
      <c r="I5183" s="16">
        <f t="shared" si="484"/>
        <v>0</v>
      </c>
      <c r="J5183" s="10" t="b">
        <f t="shared" si="482"/>
        <v>0</v>
      </c>
      <c r="K5183" t="b">
        <f t="shared" si="485"/>
        <v>0</v>
      </c>
      <c r="N5183" s="4"/>
      <c r="O5183" s="17"/>
      <c r="P5183" s="17"/>
      <c r="Q5183" s="17"/>
      <c r="R5183" s="4"/>
    </row>
    <row r="5184" spans="1:18" x14ac:dyDescent="0.25">
      <c r="A5184" s="10">
        <v>45874</v>
      </c>
      <c r="B5184" s="5">
        <v>45874</v>
      </c>
      <c r="C5184" s="6">
        <v>61199.563786892359</v>
      </c>
      <c r="D5184" s="6">
        <v>0.35716190329856345</v>
      </c>
      <c r="E5184" s="6">
        <v>34065</v>
      </c>
      <c r="F5184" s="16">
        <f t="shared" si="480"/>
        <v>5.8360204092673608E-4</v>
      </c>
      <c r="G5184" s="16">
        <f t="shared" si="481"/>
        <v>1.0484717548761588E-3</v>
      </c>
      <c r="H5184" s="6">
        <f t="shared" si="483"/>
        <v>0</v>
      </c>
      <c r="I5184" s="16">
        <f t="shared" si="484"/>
        <v>0</v>
      </c>
      <c r="J5184" s="10" t="b">
        <f t="shared" si="482"/>
        <v>0</v>
      </c>
      <c r="K5184" t="b">
        <f t="shared" si="485"/>
        <v>0</v>
      </c>
      <c r="N5184" s="4"/>
      <c r="O5184" s="17"/>
      <c r="P5184" s="17"/>
      <c r="Q5184" s="17"/>
      <c r="R5184" s="4"/>
    </row>
    <row r="5185" spans="1:18" x14ac:dyDescent="0.25">
      <c r="A5185" s="10">
        <v>45874.041666666664</v>
      </c>
      <c r="B5185" s="5">
        <v>45874</v>
      </c>
      <c r="C5185" s="6">
        <v>57601.353980034721</v>
      </c>
      <c r="D5185" s="6">
        <v>0.33855399151643117</v>
      </c>
      <c r="E5185" s="6">
        <v>34065</v>
      </c>
      <c r="F5185" s="16">
        <f t="shared" si="480"/>
        <v>5.8775353029683606E-4</v>
      </c>
      <c r="G5185" s="16">
        <f t="shared" si="481"/>
        <v>9.9384703219266451E-4</v>
      </c>
      <c r="H5185" s="6">
        <f t="shared" si="483"/>
        <v>0</v>
      </c>
      <c r="I5185" s="16">
        <f t="shared" si="484"/>
        <v>0</v>
      </c>
      <c r="J5185" s="10" t="b">
        <f t="shared" si="482"/>
        <v>0</v>
      </c>
      <c r="K5185" t="b">
        <f t="shared" si="485"/>
        <v>0</v>
      </c>
      <c r="N5185" s="4"/>
      <c r="O5185" s="17"/>
      <c r="P5185" s="17"/>
      <c r="Q5185" s="17"/>
      <c r="R5185" s="4"/>
    </row>
    <row r="5186" spans="1:18" x14ac:dyDescent="0.25">
      <c r="A5186" s="10">
        <v>45874.083333333336</v>
      </c>
      <c r="B5186" s="5">
        <v>45874</v>
      </c>
      <c r="C5186" s="6">
        <v>54994.106618923608</v>
      </c>
      <c r="D5186" s="6">
        <v>0.48464979994628166</v>
      </c>
      <c r="E5186" s="6">
        <v>34065</v>
      </c>
      <c r="F5186" s="16">
        <f t="shared" si="480"/>
        <v>8.8127588525915325E-4</v>
      </c>
      <c r="G5186" s="16">
        <f t="shared" si="481"/>
        <v>1.4227206808932384E-3</v>
      </c>
      <c r="H5186" s="6">
        <f t="shared" si="483"/>
        <v>0.1</v>
      </c>
      <c r="I5186" s="16">
        <f t="shared" si="484"/>
        <v>29.537386208942884</v>
      </c>
      <c r="J5186" s="10" t="b">
        <f t="shared" si="482"/>
        <v>0</v>
      </c>
      <c r="K5186" t="b">
        <f t="shared" si="485"/>
        <v>0</v>
      </c>
      <c r="N5186" s="4"/>
      <c r="O5186" s="17"/>
      <c r="P5186" s="17"/>
      <c r="Q5186" s="17"/>
      <c r="R5186" s="4"/>
    </row>
    <row r="5187" spans="1:18" x14ac:dyDescent="0.25">
      <c r="A5187" s="10">
        <v>45874.125</v>
      </c>
      <c r="B5187" s="5">
        <v>45874</v>
      </c>
      <c r="C5187" s="6">
        <v>53105.69034939236</v>
      </c>
      <c r="D5187" s="6">
        <v>0.37988142641054257</v>
      </c>
      <c r="E5187" s="6">
        <v>34065</v>
      </c>
      <c r="F5187" s="16">
        <f t="shared" ref="F5187:F5250" si="486">D5187/C5187*100</f>
        <v>7.1533092576564017E-4</v>
      </c>
      <c r="G5187" s="16">
        <f t="shared" ref="G5187:G5250" si="487">D5187/E5187*100</f>
        <v>1.1151663772509691E-3</v>
      </c>
      <c r="H5187" s="6">
        <f t="shared" si="483"/>
        <v>-0.1</v>
      </c>
      <c r="I5187" s="16">
        <f t="shared" si="484"/>
        <v>-20.633455334363894</v>
      </c>
      <c r="J5187" s="10" t="b">
        <f t="shared" ref="J5187:J5250" si="488">D5187&gt;5</f>
        <v>0</v>
      </c>
      <c r="K5187" t="b">
        <f t="shared" si="485"/>
        <v>0</v>
      </c>
      <c r="N5187" s="4"/>
      <c r="O5187" s="17"/>
      <c r="P5187" s="17"/>
      <c r="Q5187" s="17"/>
      <c r="R5187" s="4"/>
    </row>
    <row r="5188" spans="1:18" x14ac:dyDescent="0.25">
      <c r="A5188" s="10">
        <v>45874.166666666664</v>
      </c>
      <c r="B5188" s="5">
        <v>45874</v>
      </c>
      <c r="C5188" s="6">
        <v>51908.641773003474</v>
      </c>
      <c r="D5188" s="6">
        <v>0.35620798135797183</v>
      </c>
      <c r="E5188" s="6">
        <v>34065</v>
      </c>
      <c r="F5188" s="16">
        <f t="shared" si="486"/>
        <v>6.8622096281322409E-4</v>
      </c>
      <c r="G5188" s="16">
        <f t="shared" si="487"/>
        <v>1.0456714556229909E-3</v>
      </c>
      <c r="H5188" s="6">
        <f t="shared" ref="H5188:H5251" si="489">ROUND(D5188-D5187,1)</f>
        <v>0</v>
      </c>
      <c r="I5188" s="16">
        <f t="shared" ref="I5188:I5251" si="490">H5188/D5187*100</f>
        <v>0</v>
      </c>
      <c r="J5188" s="10" t="b">
        <f t="shared" si="488"/>
        <v>0</v>
      </c>
      <c r="K5188" t="b">
        <f t="shared" ref="K5188:K5251" si="491">OR(J5188,ABS(H5188)&gt;5)</f>
        <v>0</v>
      </c>
      <c r="N5188" s="4"/>
      <c r="O5188" s="17"/>
      <c r="P5188" s="17"/>
      <c r="Q5188" s="17"/>
      <c r="R5188" s="4"/>
    </row>
    <row r="5189" spans="1:18" x14ac:dyDescent="0.25">
      <c r="A5189" s="10">
        <v>45874.208333333336</v>
      </c>
      <c r="B5189" s="5">
        <v>45874</v>
      </c>
      <c r="C5189" s="6">
        <v>51443.747387152776</v>
      </c>
      <c r="D5189" s="6">
        <v>0.37340962522559695</v>
      </c>
      <c r="E5189" s="6">
        <v>34065</v>
      </c>
      <c r="F5189" s="16">
        <f t="shared" si="486"/>
        <v>7.2586007861248809E-4</v>
      </c>
      <c r="G5189" s="16">
        <f t="shared" si="487"/>
        <v>1.0961679883328842E-3</v>
      </c>
      <c r="H5189" s="6">
        <f t="shared" si="489"/>
        <v>0</v>
      </c>
      <c r="I5189" s="16">
        <f t="shared" si="490"/>
        <v>0</v>
      </c>
      <c r="J5189" s="10" t="b">
        <f t="shared" si="488"/>
        <v>0</v>
      </c>
      <c r="K5189" t="b">
        <f t="shared" si="491"/>
        <v>0</v>
      </c>
      <c r="N5189" s="4"/>
      <c r="O5189" s="17"/>
      <c r="P5189" s="17"/>
      <c r="Q5189" s="17"/>
      <c r="R5189" s="4"/>
    </row>
    <row r="5190" spans="1:18" x14ac:dyDescent="0.25">
      <c r="A5190" s="10">
        <v>45874.25</v>
      </c>
      <c r="B5190" s="5">
        <v>45874</v>
      </c>
      <c r="C5190" s="6">
        <v>52278.111349826388</v>
      </c>
      <c r="D5190" s="6">
        <v>0.55259955467449295</v>
      </c>
      <c r="E5190" s="6">
        <v>34065</v>
      </c>
      <c r="F5190" s="16">
        <f t="shared" si="486"/>
        <v>1.0570380995149093E-3</v>
      </c>
      <c r="G5190" s="16">
        <f t="shared" si="487"/>
        <v>1.6221915592969118E-3</v>
      </c>
      <c r="H5190" s="6">
        <f t="shared" si="489"/>
        <v>0.2</v>
      </c>
      <c r="I5190" s="16">
        <f t="shared" si="490"/>
        <v>53.560483310833028</v>
      </c>
      <c r="J5190" s="10" t="b">
        <f t="shared" si="488"/>
        <v>0</v>
      </c>
      <c r="K5190" t="b">
        <f t="shared" si="491"/>
        <v>0</v>
      </c>
      <c r="N5190" s="4"/>
      <c r="O5190" s="17"/>
      <c r="P5190" s="17"/>
      <c r="Q5190" s="17"/>
      <c r="R5190" s="4"/>
    </row>
    <row r="5191" spans="1:18" x14ac:dyDescent="0.25">
      <c r="A5191" s="10">
        <v>45874.291666666664</v>
      </c>
      <c r="B5191" s="5">
        <v>45874</v>
      </c>
      <c r="C5191" s="6">
        <v>53371.917662760417</v>
      </c>
      <c r="D5191" s="6">
        <v>16.796111616061793</v>
      </c>
      <c r="E5191" s="6">
        <v>34065</v>
      </c>
      <c r="F5191" s="16">
        <f t="shared" si="486"/>
        <v>3.1469942156080837E-2</v>
      </c>
      <c r="G5191" s="16">
        <f t="shared" si="487"/>
        <v>4.9306066684461448E-2</v>
      </c>
      <c r="H5191" s="6">
        <f t="shared" si="489"/>
        <v>16.2</v>
      </c>
      <c r="I5191" s="16">
        <f t="shared" si="490"/>
        <v>2931.5984537017152</v>
      </c>
      <c r="J5191" s="10" t="b">
        <f t="shared" si="488"/>
        <v>1</v>
      </c>
      <c r="K5191" t="b">
        <f t="shared" si="491"/>
        <v>1</v>
      </c>
      <c r="N5191" s="4"/>
      <c r="O5191" s="17"/>
      <c r="P5191" s="17"/>
      <c r="Q5191" s="17"/>
      <c r="R5191" s="4"/>
    </row>
    <row r="5192" spans="1:18" x14ac:dyDescent="0.25">
      <c r="A5192" s="10">
        <v>45874.333333333336</v>
      </c>
      <c r="B5192" s="5">
        <v>45874</v>
      </c>
      <c r="C5192" s="6">
        <v>54548.178253038197</v>
      </c>
      <c r="D5192" s="6">
        <v>3434.1849912007651</v>
      </c>
      <c r="E5192" s="6">
        <v>34065</v>
      </c>
      <c r="F5192" s="16">
        <f t="shared" si="486"/>
        <v>6.2956914441216734</v>
      </c>
      <c r="G5192" s="16">
        <f t="shared" si="487"/>
        <v>10.081271073538133</v>
      </c>
      <c r="H5192" s="6">
        <f t="shared" si="489"/>
        <v>3417.4</v>
      </c>
      <c r="I5192" s="16">
        <f t="shared" si="490"/>
        <v>20346.375864351885</v>
      </c>
      <c r="J5192" s="10" t="b">
        <f t="shared" si="488"/>
        <v>1</v>
      </c>
      <c r="K5192" t="b">
        <f t="shared" si="491"/>
        <v>1</v>
      </c>
      <c r="N5192" s="4"/>
      <c r="O5192" s="17"/>
      <c r="P5192" s="17"/>
      <c r="Q5192" s="17"/>
      <c r="R5192" s="4"/>
    </row>
    <row r="5193" spans="1:18" x14ac:dyDescent="0.25">
      <c r="A5193" s="10">
        <v>45874.375</v>
      </c>
      <c r="B5193" s="5">
        <v>45874</v>
      </c>
      <c r="C5193" s="6">
        <v>58945.409500868052</v>
      </c>
      <c r="D5193" s="6">
        <v>15732.448859592014</v>
      </c>
      <c r="E5193" s="6">
        <v>34065</v>
      </c>
      <c r="F5193" s="16">
        <f t="shared" si="486"/>
        <v>26.689862692972437</v>
      </c>
      <c r="G5193" s="16">
        <f t="shared" si="487"/>
        <v>46.183616203117609</v>
      </c>
      <c r="H5193" s="6">
        <f t="shared" si="489"/>
        <v>12298.3</v>
      </c>
      <c r="I5193" s="16">
        <f t="shared" si="490"/>
        <v>358.11408038621386</v>
      </c>
      <c r="J5193" s="10" t="b">
        <f t="shared" si="488"/>
        <v>1</v>
      </c>
      <c r="K5193" t="b">
        <f t="shared" si="491"/>
        <v>1</v>
      </c>
      <c r="N5193" s="4"/>
      <c r="O5193" s="17"/>
      <c r="P5193" s="17"/>
      <c r="Q5193" s="17"/>
      <c r="R5193" s="4"/>
    </row>
    <row r="5194" spans="1:18" x14ac:dyDescent="0.25">
      <c r="A5194" s="10">
        <v>45874.416666666664</v>
      </c>
      <c r="B5194" s="5">
        <v>45874</v>
      </c>
      <c r="C5194" s="6">
        <v>65076.622797309028</v>
      </c>
      <c r="D5194" s="6">
        <v>22406.51596137153</v>
      </c>
      <c r="E5194" s="6">
        <v>34065</v>
      </c>
      <c r="F5194" s="16">
        <f t="shared" si="486"/>
        <v>34.430975361398218</v>
      </c>
      <c r="G5194" s="16">
        <f t="shared" si="487"/>
        <v>65.775769738357639</v>
      </c>
      <c r="H5194" s="6">
        <f t="shared" si="489"/>
        <v>6674.1</v>
      </c>
      <c r="I5194" s="16">
        <f t="shared" si="490"/>
        <v>42.422511965966613</v>
      </c>
      <c r="J5194" s="10" t="b">
        <f t="shared" si="488"/>
        <v>1</v>
      </c>
      <c r="K5194" t="b">
        <f t="shared" si="491"/>
        <v>1</v>
      </c>
      <c r="N5194" s="4"/>
      <c r="O5194" s="17"/>
      <c r="P5194" s="17"/>
      <c r="Q5194" s="17"/>
      <c r="R5194" s="4"/>
    </row>
    <row r="5195" spans="1:18" x14ac:dyDescent="0.25">
      <c r="A5195" s="10">
        <v>45874.458333333336</v>
      </c>
      <c r="B5195" s="5">
        <v>45874</v>
      </c>
      <c r="C5195" s="6">
        <v>68098.906888020836</v>
      </c>
      <c r="D5195" s="6">
        <v>25813.246386718751</v>
      </c>
      <c r="E5195" s="6">
        <v>34065</v>
      </c>
      <c r="F5195" s="16">
        <f t="shared" si="486"/>
        <v>37.905522373751225</v>
      </c>
      <c r="G5195" s="16">
        <f t="shared" si="487"/>
        <v>75.776446166795097</v>
      </c>
      <c r="H5195" s="6">
        <f t="shared" si="489"/>
        <v>3406.7</v>
      </c>
      <c r="I5195" s="16">
        <f t="shared" si="490"/>
        <v>15.204059416792399</v>
      </c>
      <c r="J5195" s="10" t="b">
        <f t="shared" si="488"/>
        <v>1</v>
      </c>
      <c r="K5195" t="b">
        <f t="shared" si="491"/>
        <v>1</v>
      </c>
      <c r="N5195" s="4"/>
      <c r="O5195" s="17"/>
      <c r="P5195" s="17"/>
      <c r="Q5195" s="17"/>
      <c r="R5195" s="4"/>
    </row>
    <row r="5196" spans="1:18" x14ac:dyDescent="0.25">
      <c r="A5196" s="10">
        <v>45874.5</v>
      </c>
      <c r="B5196" s="5">
        <v>45874</v>
      </c>
      <c r="C5196" s="6">
        <v>70651.615078125003</v>
      </c>
      <c r="D5196" s="6">
        <v>27193.191651475696</v>
      </c>
      <c r="E5196" s="6">
        <v>34065</v>
      </c>
      <c r="F5196" s="16">
        <f t="shared" si="486"/>
        <v>38.489129542765674</v>
      </c>
      <c r="G5196" s="16">
        <f t="shared" si="487"/>
        <v>79.82736430786936</v>
      </c>
      <c r="H5196" s="6">
        <f t="shared" si="489"/>
        <v>1379.9</v>
      </c>
      <c r="I5196" s="16">
        <f t="shared" si="490"/>
        <v>5.3457049893188815</v>
      </c>
      <c r="J5196" s="10" t="b">
        <f t="shared" si="488"/>
        <v>1</v>
      </c>
      <c r="K5196" t="b">
        <f t="shared" si="491"/>
        <v>1</v>
      </c>
      <c r="N5196" s="4"/>
      <c r="O5196" s="17"/>
      <c r="P5196" s="17"/>
      <c r="Q5196" s="17"/>
      <c r="R5196" s="4"/>
    </row>
    <row r="5197" spans="1:18" x14ac:dyDescent="0.25">
      <c r="A5197" s="10">
        <v>45874.541666666664</v>
      </c>
      <c r="B5197" s="5">
        <v>45874</v>
      </c>
      <c r="C5197" s="6">
        <v>74365.857951388884</v>
      </c>
      <c r="D5197" s="6">
        <v>26998.857437065973</v>
      </c>
      <c r="E5197" s="6">
        <v>34065</v>
      </c>
      <c r="F5197" s="16">
        <f t="shared" si="486"/>
        <v>36.305447393230452</v>
      </c>
      <c r="G5197" s="16">
        <f t="shared" si="487"/>
        <v>79.256883713682598</v>
      </c>
      <c r="H5197" s="6">
        <f t="shared" si="489"/>
        <v>-194.3</v>
      </c>
      <c r="I5197" s="16">
        <f t="shared" si="490"/>
        <v>-0.71451708387255786</v>
      </c>
      <c r="J5197" s="10" t="b">
        <f t="shared" si="488"/>
        <v>1</v>
      </c>
      <c r="K5197" t="b">
        <f t="shared" si="491"/>
        <v>1</v>
      </c>
      <c r="N5197" s="4"/>
      <c r="O5197" s="17"/>
      <c r="P5197" s="17"/>
      <c r="Q5197" s="17"/>
      <c r="R5197" s="4"/>
    </row>
    <row r="5198" spans="1:18" x14ac:dyDescent="0.25">
      <c r="A5198" s="10">
        <v>45874.583333333336</v>
      </c>
      <c r="B5198" s="5">
        <v>45874</v>
      </c>
      <c r="C5198" s="6">
        <v>77564.142634548611</v>
      </c>
      <c r="D5198" s="6">
        <v>26654.245679253472</v>
      </c>
      <c r="E5198" s="6">
        <v>34065</v>
      </c>
      <c r="F5198" s="16">
        <f t="shared" si="486"/>
        <v>34.364133701364658</v>
      </c>
      <c r="G5198" s="16">
        <f t="shared" si="487"/>
        <v>78.245253718636349</v>
      </c>
      <c r="H5198" s="6">
        <f t="shared" si="489"/>
        <v>-344.6</v>
      </c>
      <c r="I5198" s="16">
        <f t="shared" si="490"/>
        <v>-1.2763503077982417</v>
      </c>
      <c r="J5198" s="10" t="b">
        <f t="shared" si="488"/>
        <v>1</v>
      </c>
      <c r="K5198" t="b">
        <f t="shared" si="491"/>
        <v>1</v>
      </c>
      <c r="N5198" s="4"/>
      <c r="O5198" s="17"/>
      <c r="P5198" s="17"/>
      <c r="Q5198" s="17"/>
      <c r="R5198" s="4"/>
    </row>
    <row r="5199" spans="1:18" x14ac:dyDescent="0.25">
      <c r="A5199" s="10">
        <v>45874.625</v>
      </c>
      <c r="B5199" s="5">
        <v>45874</v>
      </c>
      <c r="C5199" s="6">
        <v>79424.79057725695</v>
      </c>
      <c r="D5199" s="6">
        <v>26147.340549045141</v>
      </c>
      <c r="E5199" s="6">
        <v>34065</v>
      </c>
      <c r="F5199" s="16">
        <f t="shared" si="486"/>
        <v>32.920880696073688</v>
      </c>
      <c r="G5199" s="16">
        <f t="shared" si="487"/>
        <v>76.757201083355767</v>
      </c>
      <c r="H5199" s="6">
        <f t="shared" si="489"/>
        <v>-506.9</v>
      </c>
      <c r="I5199" s="16">
        <f t="shared" si="490"/>
        <v>-1.9017608155182171</v>
      </c>
      <c r="J5199" s="10" t="b">
        <f t="shared" si="488"/>
        <v>1</v>
      </c>
      <c r="K5199" t="b">
        <f t="shared" si="491"/>
        <v>1</v>
      </c>
      <c r="N5199" s="4"/>
      <c r="O5199" s="17"/>
      <c r="P5199" s="17"/>
      <c r="Q5199" s="17"/>
      <c r="R5199" s="4"/>
    </row>
    <row r="5200" spans="1:18" x14ac:dyDescent="0.25">
      <c r="A5200" s="10">
        <v>45874.666666666664</v>
      </c>
      <c r="B5200" s="5">
        <v>45874</v>
      </c>
      <c r="C5200" s="6">
        <v>80971.283940972222</v>
      </c>
      <c r="D5200" s="6">
        <v>26102.091065538196</v>
      </c>
      <c r="E5200" s="6">
        <v>34065</v>
      </c>
      <c r="F5200" s="16">
        <f t="shared" si="486"/>
        <v>32.236232149371034</v>
      </c>
      <c r="G5200" s="16">
        <f t="shared" si="487"/>
        <v>76.624368312162616</v>
      </c>
      <c r="H5200" s="6">
        <f t="shared" si="489"/>
        <v>-45.2</v>
      </c>
      <c r="I5200" s="16">
        <f t="shared" si="490"/>
        <v>-0.1728665288740068</v>
      </c>
      <c r="J5200" s="10" t="b">
        <f t="shared" si="488"/>
        <v>1</v>
      </c>
      <c r="K5200" t="b">
        <f t="shared" si="491"/>
        <v>1</v>
      </c>
      <c r="N5200" s="4"/>
      <c r="O5200" s="17"/>
      <c r="P5200" s="17"/>
      <c r="Q5200" s="17"/>
      <c r="R5200" s="4"/>
    </row>
    <row r="5201" spans="1:18" x14ac:dyDescent="0.25">
      <c r="A5201" s="10">
        <v>45874.708333333336</v>
      </c>
      <c r="B5201" s="5">
        <v>45874</v>
      </c>
      <c r="C5201" s="6">
        <v>81002.244231770834</v>
      </c>
      <c r="D5201" s="6">
        <v>25803.125571289063</v>
      </c>
      <c r="E5201" s="6">
        <v>34065</v>
      </c>
      <c r="F5201" s="16">
        <f t="shared" si="486"/>
        <v>31.854827993973679</v>
      </c>
      <c r="G5201" s="16">
        <f t="shared" si="487"/>
        <v>75.746735861702817</v>
      </c>
      <c r="H5201" s="6">
        <f t="shared" si="489"/>
        <v>-299</v>
      </c>
      <c r="I5201" s="16">
        <f t="shared" si="490"/>
        <v>-1.1455020950208878</v>
      </c>
      <c r="J5201" s="10" t="b">
        <f t="shared" si="488"/>
        <v>1</v>
      </c>
      <c r="K5201" t="b">
        <f t="shared" si="491"/>
        <v>1</v>
      </c>
      <c r="N5201" s="4"/>
      <c r="O5201" s="17"/>
      <c r="P5201" s="17"/>
      <c r="Q5201" s="17"/>
      <c r="R5201" s="4"/>
    </row>
    <row r="5202" spans="1:18" x14ac:dyDescent="0.25">
      <c r="A5202" s="10">
        <v>45874.75</v>
      </c>
      <c r="B5202" s="5">
        <v>45874</v>
      </c>
      <c r="C5202" s="6">
        <v>80959.718177083327</v>
      </c>
      <c r="D5202" s="6">
        <v>24636.704422743056</v>
      </c>
      <c r="E5202" s="6">
        <v>34065</v>
      </c>
      <c r="F5202" s="16">
        <f t="shared" si="486"/>
        <v>30.430817914725385</v>
      </c>
      <c r="G5202" s="16">
        <f t="shared" si="487"/>
        <v>72.322631506658013</v>
      </c>
      <c r="H5202" s="6">
        <f t="shared" si="489"/>
        <v>-1166.4000000000001</v>
      </c>
      <c r="I5202" s="16">
        <f t="shared" si="490"/>
        <v>-4.5203826055004912</v>
      </c>
      <c r="J5202" s="10" t="b">
        <f t="shared" si="488"/>
        <v>1</v>
      </c>
      <c r="K5202" t="b">
        <f t="shared" si="491"/>
        <v>1</v>
      </c>
      <c r="N5202" s="4"/>
      <c r="O5202" s="17"/>
      <c r="P5202" s="17"/>
      <c r="Q5202" s="17"/>
      <c r="R5202" s="4"/>
    </row>
    <row r="5203" spans="1:18" x14ac:dyDescent="0.25">
      <c r="A5203" s="10">
        <v>45874.791666666664</v>
      </c>
      <c r="B5203" s="5">
        <v>45874</v>
      </c>
      <c r="C5203" s="6">
        <v>79964.643650173617</v>
      </c>
      <c r="D5203" s="6">
        <v>19607.994718967013</v>
      </c>
      <c r="E5203" s="6">
        <v>34065</v>
      </c>
      <c r="F5203" s="16">
        <f t="shared" si="486"/>
        <v>24.520830486967899</v>
      </c>
      <c r="G5203" s="16">
        <f t="shared" si="487"/>
        <v>57.560530512159147</v>
      </c>
      <c r="H5203" s="6">
        <f t="shared" si="489"/>
        <v>-5028.7</v>
      </c>
      <c r="I5203" s="16">
        <f t="shared" si="490"/>
        <v>-20.411415072861043</v>
      </c>
      <c r="J5203" s="10" t="b">
        <f t="shared" si="488"/>
        <v>1</v>
      </c>
      <c r="K5203" t="b">
        <f t="shared" si="491"/>
        <v>1</v>
      </c>
      <c r="N5203" s="4"/>
      <c r="O5203" s="17"/>
      <c r="P5203" s="17"/>
      <c r="Q5203" s="17"/>
      <c r="R5203" s="4"/>
    </row>
    <row r="5204" spans="1:18" x14ac:dyDescent="0.25">
      <c r="A5204" s="10">
        <v>45874.833333333336</v>
      </c>
      <c r="B5204" s="5">
        <v>45874</v>
      </c>
      <c r="C5204" s="6">
        <v>77549.79907552083</v>
      </c>
      <c r="D5204" s="6">
        <v>7719.7937722439237</v>
      </c>
      <c r="E5204" s="6">
        <v>34065</v>
      </c>
      <c r="F5204" s="16">
        <f t="shared" si="486"/>
        <v>9.9546276899132984</v>
      </c>
      <c r="G5204" s="16">
        <f t="shared" si="487"/>
        <v>22.661951481708275</v>
      </c>
      <c r="H5204" s="6">
        <f t="shared" si="489"/>
        <v>-11888.2</v>
      </c>
      <c r="I5204" s="16">
        <f t="shared" si="490"/>
        <v>-60.629351294655464</v>
      </c>
      <c r="J5204" s="10" t="b">
        <f t="shared" si="488"/>
        <v>1</v>
      </c>
      <c r="K5204" t="b">
        <f t="shared" si="491"/>
        <v>1</v>
      </c>
      <c r="N5204" s="4"/>
      <c r="O5204" s="17"/>
      <c r="P5204" s="17"/>
      <c r="Q5204" s="17"/>
      <c r="R5204" s="4"/>
    </row>
    <row r="5205" spans="1:18" x14ac:dyDescent="0.25">
      <c r="A5205" s="10">
        <v>45874.875</v>
      </c>
      <c r="B5205" s="5">
        <v>45874</v>
      </c>
      <c r="C5205" s="6">
        <v>75147.634752604165</v>
      </c>
      <c r="D5205" s="6">
        <v>618.13617704603405</v>
      </c>
      <c r="E5205" s="6">
        <v>34065</v>
      </c>
      <c r="F5205" s="16">
        <f t="shared" si="486"/>
        <v>0.82256238547097205</v>
      </c>
      <c r="G5205" s="16">
        <f t="shared" si="487"/>
        <v>1.8145785323529549</v>
      </c>
      <c r="H5205" s="6">
        <f t="shared" si="489"/>
        <v>-7101.7</v>
      </c>
      <c r="I5205" s="16">
        <f t="shared" si="490"/>
        <v>-91.99339010238532</v>
      </c>
      <c r="J5205" s="10" t="b">
        <f t="shared" si="488"/>
        <v>1</v>
      </c>
      <c r="K5205" t="b">
        <f t="shared" si="491"/>
        <v>1</v>
      </c>
      <c r="N5205" s="4"/>
      <c r="O5205" s="17"/>
      <c r="P5205" s="17"/>
      <c r="Q5205" s="17"/>
      <c r="R5205" s="4"/>
    </row>
    <row r="5206" spans="1:18" x14ac:dyDescent="0.25">
      <c r="A5206" s="10">
        <v>45874.916666666664</v>
      </c>
      <c r="B5206" s="5">
        <v>45874</v>
      </c>
      <c r="C5206" s="6">
        <v>72513.004748263891</v>
      </c>
      <c r="D5206" s="6">
        <v>7.2527294791903758</v>
      </c>
      <c r="E5206" s="6">
        <v>34065</v>
      </c>
      <c r="F5206" s="16">
        <f t="shared" si="486"/>
        <v>1.0001970687008418E-2</v>
      </c>
      <c r="G5206" s="16">
        <f t="shared" si="487"/>
        <v>2.1290854188141424E-2</v>
      </c>
      <c r="H5206" s="6">
        <f t="shared" si="489"/>
        <v>-610.9</v>
      </c>
      <c r="I5206" s="16">
        <f t="shared" si="490"/>
        <v>-98.829355518291379</v>
      </c>
      <c r="J5206" s="10" t="b">
        <f t="shared" si="488"/>
        <v>1</v>
      </c>
      <c r="K5206" t="b">
        <f t="shared" si="491"/>
        <v>1</v>
      </c>
      <c r="N5206" s="4"/>
      <c r="O5206" s="17"/>
      <c r="P5206" s="17"/>
      <c r="Q5206" s="17"/>
      <c r="R5206" s="4"/>
    </row>
    <row r="5207" spans="1:18" x14ac:dyDescent="0.25">
      <c r="A5207" s="10">
        <v>45874.958333333336</v>
      </c>
      <c r="B5207" s="5">
        <v>45874</v>
      </c>
      <c r="C5207" s="6">
        <v>68463.062539062506</v>
      </c>
      <c r="D5207" s="6">
        <v>0.4109673400885529</v>
      </c>
      <c r="E5207" s="6">
        <v>34065</v>
      </c>
      <c r="F5207" s="16">
        <f t="shared" si="486"/>
        <v>6.0027600993465646E-4</v>
      </c>
      <c r="G5207" s="16">
        <f t="shared" si="487"/>
        <v>1.2064210776120737E-3</v>
      </c>
      <c r="H5207" s="6">
        <f t="shared" si="489"/>
        <v>-6.8</v>
      </c>
      <c r="I5207" s="16">
        <f t="shared" si="490"/>
        <v>-93.757805520123796</v>
      </c>
      <c r="J5207" s="10" t="b">
        <f t="shared" si="488"/>
        <v>0</v>
      </c>
      <c r="K5207" t="b">
        <f t="shared" si="491"/>
        <v>1</v>
      </c>
      <c r="N5207" s="4"/>
      <c r="O5207" s="17"/>
      <c r="P5207" s="17"/>
      <c r="Q5207" s="17"/>
      <c r="R5207" s="4"/>
    </row>
    <row r="5208" spans="1:18" x14ac:dyDescent="0.25">
      <c r="A5208" s="10">
        <v>45875</v>
      </c>
      <c r="B5208" s="5">
        <v>45875</v>
      </c>
      <c r="C5208" s="6">
        <v>64309.355898437498</v>
      </c>
      <c r="D5208" s="6">
        <v>0.4422080406546593</v>
      </c>
      <c r="E5208" s="6">
        <v>34065</v>
      </c>
      <c r="F5208" s="16">
        <f t="shared" si="486"/>
        <v>6.8762629399216773E-4</v>
      </c>
      <c r="G5208" s="16">
        <f t="shared" si="487"/>
        <v>1.2981301648456165E-3</v>
      </c>
      <c r="H5208" s="6">
        <f t="shared" si="489"/>
        <v>0</v>
      </c>
      <c r="I5208" s="16">
        <f t="shared" si="490"/>
        <v>0</v>
      </c>
      <c r="J5208" s="10" t="b">
        <f t="shared" si="488"/>
        <v>0</v>
      </c>
      <c r="K5208" t="b">
        <f t="shared" si="491"/>
        <v>0</v>
      </c>
      <c r="N5208" s="4"/>
      <c r="O5208" s="17"/>
      <c r="P5208" s="17"/>
      <c r="Q5208" s="17"/>
      <c r="R5208" s="4"/>
    </row>
    <row r="5209" spans="1:18" x14ac:dyDescent="0.25">
      <c r="A5209" s="10">
        <v>45875.041666666664</v>
      </c>
      <c r="B5209" s="5">
        <v>45875</v>
      </c>
      <c r="C5209" s="6">
        <v>60696.334492187503</v>
      </c>
      <c r="D5209" s="6">
        <v>0.50825227954321439</v>
      </c>
      <c r="E5209" s="6">
        <v>34065</v>
      </c>
      <c r="F5209" s="16">
        <f t="shared" si="486"/>
        <v>8.373689841330266E-4</v>
      </c>
      <c r="G5209" s="16">
        <f t="shared" si="487"/>
        <v>1.4920072788586949E-3</v>
      </c>
      <c r="H5209" s="6">
        <f t="shared" si="489"/>
        <v>0.1</v>
      </c>
      <c r="I5209" s="16">
        <f t="shared" si="490"/>
        <v>22.613790525372792</v>
      </c>
      <c r="J5209" s="10" t="b">
        <f t="shared" si="488"/>
        <v>0</v>
      </c>
      <c r="K5209" t="b">
        <f t="shared" si="491"/>
        <v>0</v>
      </c>
      <c r="N5209" s="4"/>
      <c r="O5209" s="17"/>
      <c r="P5209" s="17"/>
      <c r="Q5209" s="17"/>
      <c r="R5209" s="4"/>
    </row>
    <row r="5210" spans="1:18" x14ac:dyDescent="0.25">
      <c r="A5210" s="10">
        <v>45875.083333333336</v>
      </c>
      <c r="B5210" s="5">
        <v>45875</v>
      </c>
      <c r="C5210" s="6">
        <v>57952.298835720489</v>
      </c>
      <c r="D5210" s="6">
        <v>0.54916865489549105</v>
      </c>
      <c r="E5210" s="6">
        <v>34065</v>
      </c>
      <c r="F5210" s="16">
        <f t="shared" si="486"/>
        <v>9.476218647550801E-4</v>
      </c>
      <c r="G5210" s="16">
        <f t="shared" si="487"/>
        <v>1.6121199321752269E-3</v>
      </c>
      <c r="H5210" s="6">
        <f t="shared" si="489"/>
        <v>0</v>
      </c>
      <c r="I5210" s="16">
        <f t="shared" si="490"/>
        <v>0</v>
      </c>
      <c r="J5210" s="10" t="b">
        <f t="shared" si="488"/>
        <v>0</v>
      </c>
      <c r="K5210" t="b">
        <f t="shared" si="491"/>
        <v>0</v>
      </c>
      <c r="N5210" s="4"/>
      <c r="O5210" s="17"/>
      <c r="P5210" s="17"/>
      <c r="Q5210" s="17"/>
      <c r="R5210" s="4"/>
    </row>
    <row r="5211" spans="1:18" x14ac:dyDescent="0.25">
      <c r="A5211" s="10">
        <v>45875.125</v>
      </c>
      <c r="B5211" s="5">
        <v>45875</v>
      </c>
      <c r="C5211" s="6">
        <v>56088.881272786457</v>
      </c>
      <c r="D5211" s="6">
        <v>0.57361546180314493</v>
      </c>
      <c r="E5211" s="6">
        <v>34065</v>
      </c>
      <c r="F5211" s="16">
        <f t="shared" si="486"/>
        <v>1.0226901460440702E-3</v>
      </c>
      <c r="G5211" s="16">
        <f t="shared" si="487"/>
        <v>1.6838851073041096E-3</v>
      </c>
      <c r="H5211" s="6">
        <f t="shared" si="489"/>
        <v>0</v>
      </c>
      <c r="I5211" s="16">
        <f t="shared" si="490"/>
        <v>0</v>
      </c>
      <c r="J5211" s="10" t="b">
        <f t="shared" si="488"/>
        <v>0</v>
      </c>
      <c r="K5211" t="b">
        <f t="shared" si="491"/>
        <v>0</v>
      </c>
      <c r="N5211" s="4"/>
      <c r="O5211" s="17"/>
      <c r="P5211" s="17"/>
      <c r="Q5211" s="17"/>
      <c r="R5211" s="4"/>
    </row>
    <row r="5212" spans="1:18" x14ac:dyDescent="0.25">
      <c r="A5212" s="10">
        <v>45875.166666666664</v>
      </c>
      <c r="B5212" s="5">
        <v>45875</v>
      </c>
      <c r="C5212" s="6">
        <v>54750.131662326392</v>
      </c>
      <c r="D5212" s="6">
        <v>0.60321098628971315</v>
      </c>
      <c r="E5212" s="6">
        <v>34065</v>
      </c>
      <c r="F5212" s="16">
        <f t="shared" si="486"/>
        <v>1.1017525766148671E-3</v>
      </c>
      <c r="G5212" s="16">
        <f t="shared" si="487"/>
        <v>1.7707646742689362E-3</v>
      </c>
      <c r="H5212" s="6">
        <f t="shared" si="489"/>
        <v>0</v>
      </c>
      <c r="I5212" s="16">
        <f t="shared" si="490"/>
        <v>0</v>
      </c>
      <c r="J5212" s="10" t="b">
        <f t="shared" si="488"/>
        <v>0</v>
      </c>
      <c r="K5212" t="b">
        <f t="shared" si="491"/>
        <v>0</v>
      </c>
      <c r="N5212" s="4"/>
      <c r="O5212" s="17"/>
      <c r="P5212" s="17"/>
      <c r="Q5212" s="17"/>
      <c r="R5212" s="4"/>
    </row>
    <row r="5213" spans="1:18" x14ac:dyDescent="0.25">
      <c r="A5213" s="10">
        <v>45875.208333333336</v>
      </c>
      <c r="B5213" s="5">
        <v>45875</v>
      </c>
      <c r="C5213" s="6">
        <v>54150.736332465276</v>
      </c>
      <c r="D5213" s="6">
        <v>96.365283215443299</v>
      </c>
      <c r="E5213" s="6">
        <v>34065</v>
      </c>
      <c r="F5213" s="16">
        <f t="shared" si="486"/>
        <v>0.17795747526644234</v>
      </c>
      <c r="G5213" s="16">
        <f t="shared" si="487"/>
        <v>0.28288649116525261</v>
      </c>
      <c r="H5213" s="6">
        <f t="shared" si="489"/>
        <v>95.8</v>
      </c>
      <c r="I5213" s="16">
        <f t="shared" si="490"/>
        <v>15881.673606320675</v>
      </c>
      <c r="J5213" s="10" t="b">
        <f t="shared" si="488"/>
        <v>1</v>
      </c>
      <c r="K5213" t="b">
        <f t="shared" si="491"/>
        <v>1</v>
      </c>
      <c r="N5213" s="4"/>
      <c r="O5213" s="17"/>
      <c r="P5213" s="17"/>
      <c r="Q5213" s="17"/>
      <c r="R5213" s="4"/>
    </row>
    <row r="5214" spans="1:18" x14ac:dyDescent="0.25">
      <c r="A5214" s="10">
        <v>45875.25</v>
      </c>
      <c r="B5214" s="5">
        <v>45875</v>
      </c>
      <c r="C5214" s="6">
        <v>54633.422452256942</v>
      </c>
      <c r="D5214" s="6">
        <v>38.455544247561029</v>
      </c>
      <c r="E5214" s="6">
        <v>34065</v>
      </c>
      <c r="F5214" s="16">
        <f t="shared" si="486"/>
        <v>7.038831272407757E-2</v>
      </c>
      <c r="G5214" s="16">
        <f t="shared" si="487"/>
        <v>0.11288872522401594</v>
      </c>
      <c r="H5214" s="6">
        <f t="shared" si="489"/>
        <v>-57.9</v>
      </c>
      <c r="I5214" s="16">
        <f t="shared" si="490"/>
        <v>-60.083878828595672</v>
      </c>
      <c r="J5214" s="10" t="b">
        <f t="shared" si="488"/>
        <v>1</v>
      </c>
      <c r="K5214" t="b">
        <f t="shared" si="491"/>
        <v>1</v>
      </c>
      <c r="N5214" s="4"/>
      <c r="O5214" s="17"/>
      <c r="P5214" s="17"/>
      <c r="Q5214" s="17"/>
      <c r="R5214" s="4"/>
    </row>
    <row r="5215" spans="1:18" x14ac:dyDescent="0.25">
      <c r="A5215" s="10">
        <v>45875.291666666664</v>
      </c>
      <c r="B5215" s="5">
        <v>45875</v>
      </c>
      <c r="C5215" s="6">
        <v>55677.265421006945</v>
      </c>
      <c r="D5215" s="6">
        <v>11.802994616230329</v>
      </c>
      <c r="E5215" s="6">
        <v>34065</v>
      </c>
      <c r="F5215" s="16">
        <f t="shared" si="486"/>
        <v>2.1198948128973803E-2</v>
      </c>
      <c r="G5215" s="16">
        <f t="shared" si="487"/>
        <v>3.4648450363218349E-2</v>
      </c>
      <c r="H5215" s="6">
        <f t="shared" si="489"/>
        <v>-26.7</v>
      </c>
      <c r="I5215" s="16">
        <f t="shared" si="490"/>
        <v>-69.430820763103355</v>
      </c>
      <c r="J5215" s="10" t="b">
        <f t="shared" si="488"/>
        <v>1</v>
      </c>
      <c r="K5215" t="b">
        <f t="shared" si="491"/>
        <v>1</v>
      </c>
      <c r="N5215" s="4"/>
      <c r="O5215" s="17"/>
      <c r="P5215" s="17"/>
      <c r="Q5215" s="17"/>
      <c r="R5215" s="4"/>
    </row>
    <row r="5216" spans="1:18" x14ac:dyDescent="0.25">
      <c r="A5216" s="10">
        <v>45875.333333333336</v>
      </c>
      <c r="B5216" s="5">
        <v>45875</v>
      </c>
      <c r="C5216" s="6">
        <v>56525.438407118054</v>
      </c>
      <c r="D5216" s="6">
        <v>3511.1096122063532</v>
      </c>
      <c r="E5216" s="6">
        <v>34065</v>
      </c>
      <c r="F5216" s="16">
        <f t="shared" si="486"/>
        <v>6.211556621494883</v>
      </c>
      <c r="G5216" s="16">
        <f t="shared" si="487"/>
        <v>10.307088249541621</v>
      </c>
      <c r="H5216" s="6">
        <f t="shared" si="489"/>
        <v>3499.3</v>
      </c>
      <c r="I5216" s="16">
        <f t="shared" si="490"/>
        <v>29647.560757065021</v>
      </c>
      <c r="J5216" s="10" t="b">
        <f t="shared" si="488"/>
        <v>1</v>
      </c>
      <c r="K5216" t="b">
        <f t="shared" si="491"/>
        <v>1</v>
      </c>
      <c r="N5216" s="4"/>
      <c r="O5216" s="17"/>
      <c r="P5216" s="17"/>
      <c r="Q5216" s="17"/>
      <c r="R5216" s="4"/>
    </row>
    <row r="5217" spans="1:18" x14ac:dyDescent="0.25">
      <c r="A5217" s="10">
        <v>45875.375</v>
      </c>
      <c r="B5217" s="5">
        <v>45875</v>
      </c>
      <c r="C5217" s="6">
        <v>60969.613493923614</v>
      </c>
      <c r="D5217" s="6">
        <v>16856.149274088541</v>
      </c>
      <c r="E5217" s="6">
        <v>34065</v>
      </c>
      <c r="F5217" s="16">
        <f t="shared" si="486"/>
        <v>27.64680356021687</v>
      </c>
      <c r="G5217" s="16">
        <f t="shared" si="487"/>
        <v>49.482311093757644</v>
      </c>
      <c r="H5217" s="6">
        <f t="shared" si="489"/>
        <v>13345</v>
      </c>
      <c r="I5217" s="16">
        <f t="shared" si="490"/>
        <v>380.07927618113035</v>
      </c>
      <c r="J5217" s="10" t="b">
        <f t="shared" si="488"/>
        <v>1</v>
      </c>
      <c r="K5217" t="b">
        <f t="shared" si="491"/>
        <v>1</v>
      </c>
      <c r="N5217" s="4"/>
      <c r="O5217" s="17"/>
      <c r="P5217" s="17"/>
      <c r="Q5217" s="17"/>
      <c r="R5217" s="4"/>
    </row>
    <row r="5218" spans="1:18" x14ac:dyDescent="0.25">
      <c r="A5218" s="10">
        <v>45875.416666666664</v>
      </c>
      <c r="B5218" s="5">
        <v>45875</v>
      </c>
      <c r="C5218" s="6">
        <v>68069.518294270834</v>
      </c>
      <c r="D5218" s="6">
        <v>24619.039166666666</v>
      </c>
      <c r="E5218" s="6">
        <v>34065</v>
      </c>
      <c r="F5218" s="16">
        <f t="shared" si="486"/>
        <v>36.167494325780709</v>
      </c>
      <c r="G5218" s="16">
        <f t="shared" si="487"/>
        <v>72.270774010470177</v>
      </c>
      <c r="H5218" s="6">
        <f t="shared" si="489"/>
        <v>7762.9</v>
      </c>
      <c r="I5218" s="16">
        <f t="shared" si="490"/>
        <v>46.053816169824835</v>
      </c>
      <c r="J5218" s="10" t="b">
        <f t="shared" si="488"/>
        <v>1</v>
      </c>
      <c r="K5218" t="b">
        <f t="shared" si="491"/>
        <v>1</v>
      </c>
      <c r="N5218" s="4"/>
      <c r="O5218" s="17"/>
      <c r="P5218" s="17"/>
      <c r="Q5218" s="17"/>
      <c r="R5218" s="4"/>
    </row>
    <row r="5219" spans="1:18" x14ac:dyDescent="0.25">
      <c r="A5219" s="10">
        <v>45875.458333333336</v>
      </c>
      <c r="B5219" s="5">
        <v>45875</v>
      </c>
      <c r="C5219" s="6">
        <v>70834.77393229166</v>
      </c>
      <c r="D5219" s="6">
        <v>25907.978041992188</v>
      </c>
      <c r="E5219" s="6">
        <v>34065</v>
      </c>
      <c r="F5219" s="16">
        <f t="shared" si="486"/>
        <v>36.575225138371536</v>
      </c>
      <c r="G5219" s="16">
        <f t="shared" si="487"/>
        <v>76.054537037992631</v>
      </c>
      <c r="H5219" s="6">
        <f t="shared" si="489"/>
        <v>1288.9000000000001</v>
      </c>
      <c r="I5219" s="16">
        <f t="shared" si="490"/>
        <v>5.2353789734618337</v>
      </c>
      <c r="J5219" s="10" t="b">
        <f t="shared" si="488"/>
        <v>1</v>
      </c>
      <c r="K5219" t="b">
        <f t="shared" si="491"/>
        <v>1</v>
      </c>
      <c r="N5219" s="4"/>
      <c r="O5219" s="17"/>
      <c r="P5219" s="17"/>
      <c r="Q5219" s="17"/>
      <c r="R5219" s="4"/>
    </row>
    <row r="5220" spans="1:18" x14ac:dyDescent="0.25">
      <c r="A5220" s="10">
        <v>45875.5</v>
      </c>
      <c r="B5220" s="5">
        <v>45875</v>
      </c>
      <c r="C5220" s="6">
        <v>73196.373572048615</v>
      </c>
      <c r="D5220" s="6">
        <v>27170.846002604168</v>
      </c>
      <c r="E5220" s="6">
        <v>34065</v>
      </c>
      <c r="F5220" s="16">
        <f t="shared" si="486"/>
        <v>37.120481079379395</v>
      </c>
      <c r="G5220" s="16">
        <f t="shared" si="487"/>
        <v>79.761767217390783</v>
      </c>
      <c r="H5220" s="6">
        <f t="shared" si="489"/>
        <v>1262.9000000000001</v>
      </c>
      <c r="I5220" s="16">
        <f t="shared" si="490"/>
        <v>4.8745602530350522</v>
      </c>
      <c r="J5220" s="10" t="b">
        <f t="shared" si="488"/>
        <v>1</v>
      </c>
      <c r="K5220" t="b">
        <f t="shared" si="491"/>
        <v>1</v>
      </c>
      <c r="N5220" s="4"/>
      <c r="O5220" s="17"/>
      <c r="P5220" s="17"/>
      <c r="Q5220" s="17"/>
      <c r="R5220" s="4"/>
    </row>
    <row r="5221" spans="1:18" x14ac:dyDescent="0.25">
      <c r="A5221" s="10">
        <v>45875.541666666664</v>
      </c>
      <c r="B5221" s="5">
        <v>45875</v>
      </c>
      <c r="C5221" s="6">
        <v>76249.321119791668</v>
      </c>
      <c r="D5221" s="6">
        <v>27549.477628038196</v>
      </c>
      <c r="E5221" s="6">
        <v>34065</v>
      </c>
      <c r="F5221" s="16">
        <f t="shared" si="486"/>
        <v>36.130784147909367</v>
      </c>
      <c r="G5221" s="16">
        <f t="shared" si="487"/>
        <v>80.873264723435184</v>
      </c>
      <c r="H5221" s="6">
        <f t="shared" si="489"/>
        <v>378.6</v>
      </c>
      <c r="I5221" s="16">
        <f t="shared" si="490"/>
        <v>1.3934052696177124</v>
      </c>
      <c r="J5221" s="10" t="b">
        <f t="shared" si="488"/>
        <v>1</v>
      </c>
      <c r="K5221" t="b">
        <f t="shared" si="491"/>
        <v>1</v>
      </c>
      <c r="N5221" s="4"/>
      <c r="O5221" s="17"/>
      <c r="P5221" s="17"/>
      <c r="Q5221" s="17"/>
      <c r="R5221" s="4"/>
    </row>
    <row r="5222" spans="1:18" x14ac:dyDescent="0.25">
      <c r="A5222" s="10">
        <v>45875.583333333336</v>
      </c>
      <c r="B5222" s="5">
        <v>45875</v>
      </c>
      <c r="C5222" s="6">
        <v>79466.565303819443</v>
      </c>
      <c r="D5222" s="6">
        <v>27965.60873046875</v>
      </c>
      <c r="E5222" s="6">
        <v>34065</v>
      </c>
      <c r="F5222" s="16">
        <f t="shared" si="486"/>
        <v>35.191666612932906</v>
      </c>
      <c r="G5222" s="16">
        <f t="shared" si="487"/>
        <v>82.094844357753558</v>
      </c>
      <c r="H5222" s="6">
        <f t="shared" si="489"/>
        <v>416.1</v>
      </c>
      <c r="I5222" s="16">
        <f t="shared" si="490"/>
        <v>1.5103734655807723</v>
      </c>
      <c r="J5222" s="10" t="b">
        <f t="shared" si="488"/>
        <v>1</v>
      </c>
      <c r="K5222" t="b">
        <f t="shared" si="491"/>
        <v>1</v>
      </c>
      <c r="N5222" s="4"/>
      <c r="O5222" s="17"/>
      <c r="P5222" s="17"/>
      <c r="Q5222" s="17"/>
      <c r="R5222" s="4"/>
    </row>
    <row r="5223" spans="1:18" x14ac:dyDescent="0.25">
      <c r="A5223" s="10">
        <v>45875.625</v>
      </c>
      <c r="B5223" s="5">
        <v>45875</v>
      </c>
      <c r="C5223" s="6">
        <v>81226.508391927084</v>
      </c>
      <c r="D5223" s="6">
        <v>27819.139367947049</v>
      </c>
      <c r="E5223" s="6">
        <v>34065</v>
      </c>
      <c r="F5223" s="16">
        <f t="shared" si="486"/>
        <v>34.248843042368087</v>
      </c>
      <c r="G5223" s="16">
        <f t="shared" si="487"/>
        <v>81.664874116973579</v>
      </c>
      <c r="H5223" s="6">
        <f t="shared" si="489"/>
        <v>-146.5</v>
      </c>
      <c r="I5223" s="16">
        <f t="shared" si="490"/>
        <v>-0.52385771900036315</v>
      </c>
      <c r="J5223" s="10" t="b">
        <f t="shared" si="488"/>
        <v>1</v>
      </c>
      <c r="K5223" t="b">
        <f t="shared" si="491"/>
        <v>1</v>
      </c>
      <c r="N5223" s="4"/>
      <c r="O5223" s="17"/>
      <c r="P5223" s="17"/>
      <c r="Q5223" s="17"/>
      <c r="R5223" s="4"/>
    </row>
    <row r="5224" spans="1:18" x14ac:dyDescent="0.25">
      <c r="A5224" s="10">
        <v>45875.666666666664</v>
      </c>
      <c r="B5224" s="5">
        <v>45875</v>
      </c>
      <c r="C5224" s="6">
        <v>81738.530451388884</v>
      </c>
      <c r="D5224" s="6">
        <v>27112.35523654514</v>
      </c>
      <c r="E5224" s="6">
        <v>34065</v>
      </c>
      <c r="F5224" s="16">
        <f t="shared" si="486"/>
        <v>33.169614240458188</v>
      </c>
      <c r="G5224" s="16">
        <f t="shared" si="487"/>
        <v>79.590063809027271</v>
      </c>
      <c r="H5224" s="6">
        <f t="shared" si="489"/>
        <v>-706.8</v>
      </c>
      <c r="I5224" s="16">
        <f t="shared" si="490"/>
        <v>-2.5406968585605072</v>
      </c>
      <c r="J5224" s="10" t="b">
        <f t="shared" si="488"/>
        <v>1</v>
      </c>
      <c r="K5224" t="b">
        <f t="shared" si="491"/>
        <v>1</v>
      </c>
      <c r="N5224" s="4"/>
      <c r="O5224" s="17"/>
      <c r="P5224" s="17"/>
      <c r="Q5224" s="17"/>
      <c r="R5224" s="4"/>
    </row>
    <row r="5225" spans="1:18" x14ac:dyDescent="0.25">
      <c r="A5225" s="10">
        <v>45875.708333333336</v>
      </c>
      <c r="B5225" s="5">
        <v>45875</v>
      </c>
      <c r="C5225" s="6">
        <v>81476.301768663194</v>
      </c>
      <c r="D5225" s="6">
        <v>26235.229536675346</v>
      </c>
      <c r="E5225" s="6">
        <v>34065</v>
      </c>
      <c r="F5225" s="16">
        <f t="shared" si="486"/>
        <v>32.199828621536355</v>
      </c>
      <c r="G5225" s="16">
        <f t="shared" si="487"/>
        <v>77.015204863277106</v>
      </c>
      <c r="H5225" s="6">
        <f t="shared" si="489"/>
        <v>-877.1</v>
      </c>
      <c r="I5225" s="16">
        <f t="shared" si="490"/>
        <v>-3.2350564617040134</v>
      </c>
      <c r="J5225" s="10" t="b">
        <f t="shared" si="488"/>
        <v>1</v>
      </c>
      <c r="K5225" t="b">
        <f t="shared" si="491"/>
        <v>1</v>
      </c>
      <c r="N5225" s="4"/>
      <c r="O5225" s="17"/>
      <c r="P5225" s="17"/>
      <c r="Q5225" s="17"/>
      <c r="R5225" s="4"/>
    </row>
    <row r="5226" spans="1:18" x14ac:dyDescent="0.25">
      <c r="A5226" s="10">
        <v>45875.75</v>
      </c>
      <c r="B5226" s="5">
        <v>45875</v>
      </c>
      <c r="C5226" s="6">
        <v>81064.085230034718</v>
      </c>
      <c r="D5226" s="6">
        <v>24363.133671874999</v>
      </c>
      <c r="E5226" s="6">
        <v>34065</v>
      </c>
      <c r="F5226" s="16">
        <f t="shared" si="486"/>
        <v>30.054164680622726</v>
      </c>
      <c r="G5226" s="16">
        <f t="shared" si="487"/>
        <v>71.519546959856157</v>
      </c>
      <c r="H5226" s="6">
        <f t="shared" si="489"/>
        <v>-1872.1</v>
      </c>
      <c r="I5226" s="16">
        <f t="shared" si="490"/>
        <v>-7.1358247404807784</v>
      </c>
      <c r="J5226" s="10" t="b">
        <f t="shared" si="488"/>
        <v>1</v>
      </c>
      <c r="K5226" t="b">
        <f t="shared" si="491"/>
        <v>1</v>
      </c>
      <c r="N5226" s="4"/>
      <c r="O5226" s="17"/>
      <c r="P5226" s="17"/>
      <c r="Q5226" s="17"/>
      <c r="R5226" s="4"/>
    </row>
    <row r="5227" spans="1:18" x14ac:dyDescent="0.25">
      <c r="A5227" s="10">
        <v>45875.791666666664</v>
      </c>
      <c r="B5227" s="5">
        <v>45875</v>
      </c>
      <c r="C5227" s="6">
        <v>80422.174696180562</v>
      </c>
      <c r="D5227" s="6">
        <v>19446.03855061849</v>
      </c>
      <c r="E5227" s="6">
        <v>34065</v>
      </c>
      <c r="F5227" s="16">
        <f t="shared" si="486"/>
        <v>24.179946170421115</v>
      </c>
      <c r="G5227" s="16">
        <f t="shared" si="487"/>
        <v>57.08509775610888</v>
      </c>
      <c r="H5227" s="6">
        <f t="shared" si="489"/>
        <v>-4917.1000000000004</v>
      </c>
      <c r="I5227" s="16">
        <f t="shared" si="490"/>
        <v>-20.182543289479796</v>
      </c>
      <c r="J5227" s="10" t="b">
        <f t="shared" si="488"/>
        <v>1</v>
      </c>
      <c r="K5227" t="b">
        <f t="shared" si="491"/>
        <v>1</v>
      </c>
      <c r="N5227" s="4"/>
      <c r="O5227" s="17"/>
      <c r="P5227" s="17"/>
      <c r="Q5227" s="17"/>
      <c r="R5227" s="4"/>
    </row>
    <row r="5228" spans="1:18" x14ac:dyDescent="0.25">
      <c r="A5228" s="10">
        <v>45875.833333333336</v>
      </c>
      <c r="B5228" s="5">
        <v>45875</v>
      </c>
      <c r="C5228" s="6">
        <v>78834.942706163201</v>
      </c>
      <c r="D5228" s="6">
        <v>7730.318487277561</v>
      </c>
      <c r="E5228" s="6">
        <v>34065</v>
      </c>
      <c r="F5228" s="16">
        <f t="shared" si="486"/>
        <v>9.8057006473516672</v>
      </c>
      <c r="G5228" s="16">
        <f t="shared" si="487"/>
        <v>22.692847460083843</v>
      </c>
      <c r="H5228" s="6">
        <f t="shared" si="489"/>
        <v>-11715.7</v>
      </c>
      <c r="I5228" s="16">
        <f t="shared" si="490"/>
        <v>-60.24723220363758</v>
      </c>
      <c r="J5228" s="10" t="b">
        <f t="shared" si="488"/>
        <v>1</v>
      </c>
      <c r="K5228" t="b">
        <f t="shared" si="491"/>
        <v>1</v>
      </c>
      <c r="N5228" s="4"/>
      <c r="O5228" s="17"/>
      <c r="P5228" s="17"/>
      <c r="Q5228" s="17"/>
      <c r="R5228" s="4"/>
    </row>
    <row r="5229" spans="1:18" x14ac:dyDescent="0.25">
      <c r="A5229" s="10">
        <v>45875.875</v>
      </c>
      <c r="B5229" s="5">
        <v>45875</v>
      </c>
      <c r="C5229" s="6">
        <v>75929.178328993061</v>
      </c>
      <c r="D5229" s="6">
        <v>399.08027876728113</v>
      </c>
      <c r="E5229" s="6">
        <v>34065</v>
      </c>
      <c r="F5229" s="16">
        <f t="shared" si="486"/>
        <v>0.5255954134497659</v>
      </c>
      <c r="G5229" s="16">
        <f t="shared" si="487"/>
        <v>1.1715258440254841</v>
      </c>
      <c r="H5229" s="6">
        <f t="shared" si="489"/>
        <v>-7331.2</v>
      </c>
      <c r="I5229" s="16">
        <f t="shared" si="490"/>
        <v>-94.836972267903008</v>
      </c>
      <c r="J5229" s="10" t="b">
        <f t="shared" si="488"/>
        <v>1</v>
      </c>
      <c r="K5229" t="b">
        <f t="shared" si="491"/>
        <v>1</v>
      </c>
      <c r="N5229" s="4"/>
      <c r="O5229" s="17"/>
      <c r="P5229" s="17"/>
      <c r="Q5229" s="17"/>
      <c r="R5229" s="4"/>
    </row>
    <row r="5230" spans="1:18" x14ac:dyDescent="0.25">
      <c r="A5230" s="10">
        <v>45875.916666666664</v>
      </c>
      <c r="B5230" s="5">
        <v>45875</v>
      </c>
      <c r="C5230" s="6">
        <v>73468.007044270838</v>
      </c>
      <c r="D5230" s="6">
        <v>1.0228497967786259</v>
      </c>
      <c r="E5230" s="6">
        <v>34065</v>
      </c>
      <c r="F5230" s="16">
        <f t="shared" si="486"/>
        <v>1.3922383877410342E-3</v>
      </c>
      <c r="G5230" s="16">
        <f t="shared" si="487"/>
        <v>3.0026414113566002E-3</v>
      </c>
      <c r="H5230" s="6">
        <f t="shared" si="489"/>
        <v>-398.1</v>
      </c>
      <c r="I5230" s="16">
        <f t="shared" si="490"/>
        <v>-99.754365520063004</v>
      </c>
      <c r="J5230" s="10" t="b">
        <f t="shared" si="488"/>
        <v>0</v>
      </c>
      <c r="K5230" t="b">
        <f t="shared" si="491"/>
        <v>1</v>
      </c>
      <c r="N5230" s="4"/>
      <c r="O5230" s="17"/>
      <c r="P5230" s="17"/>
      <c r="Q5230" s="17"/>
      <c r="R5230" s="4"/>
    </row>
    <row r="5231" spans="1:18" x14ac:dyDescent="0.25">
      <c r="A5231" s="10">
        <v>45875.958333333336</v>
      </c>
      <c r="B5231" s="5">
        <v>45875</v>
      </c>
      <c r="C5231" s="6">
        <v>70426.382749565979</v>
      </c>
      <c r="D5231" s="6">
        <v>23.964614143835174</v>
      </c>
      <c r="E5231" s="6">
        <v>34065</v>
      </c>
      <c r="F5231" s="16">
        <f t="shared" si="486"/>
        <v>3.4027892968821916E-2</v>
      </c>
      <c r="G5231" s="16">
        <f t="shared" si="487"/>
        <v>7.0349667235682298E-2</v>
      </c>
      <c r="H5231" s="6">
        <f t="shared" si="489"/>
        <v>22.9</v>
      </c>
      <c r="I5231" s="16">
        <f t="shared" si="490"/>
        <v>2238.8428948337778</v>
      </c>
      <c r="J5231" s="10" t="b">
        <f t="shared" si="488"/>
        <v>1</v>
      </c>
      <c r="K5231" t="b">
        <f t="shared" si="491"/>
        <v>1</v>
      </c>
      <c r="N5231" s="4"/>
      <c r="O5231" s="17"/>
      <c r="P5231" s="17"/>
      <c r="Q5231" s="17"/>
      <c r="R5231" s="4"/>
    </row>
    <row r="5232" spans="1:18" x14ac:dyDescent="0.25">
      <c r="A5232" s="10">
        <v>45876</v>
      </c>
      <c r="B5232" s="5">
        <v>45876</v>
      </c>
      <c r="C5232" s="6">
        <v>65953.128646918398</v>
      </c>
      <c r="D5232" s="6">
        <v>0.76453377561436764</v>
      </c>
      <c r="E5232" s="6">
        <v>34065</v>
      </c>
      <c r="F5232" s="16">
        <f t="shared" si="486"/>
        <v>1.1592077454085871E-3</v>
      </c>
      <c r="G5232" s="16">
        <f t="shared" si="487"/>
        <v>2.244338105428938E-3</v>
      </c>
      <c r="H5232" s="6">
        <f t="shared" si="489"/>
        <v>-23.2</v>
      </c>
      <c r="I5232" s="16">
        <f t="shared" si="490"/>
        <v>-96.809403484462649</v>
      </c>
      <c r="J5232" s="10" t="b">
        <f t="shared" si="488"/>
        <v>0</v>
      </c>
      <c r="K5232" t="b">
        <f t="shared" si="491"/>
        <v>1</v>
      </c>
      <c r="N5232" s="4"/>
      <c r="O5232" s="17"/>
      <c r="P5232" s="17"/>
      <c r="Q5232" s="17"/>
      <c r="R5232" s="4"/>
    </row>
    <row r="5233" spans="1:18" x14ac:dyDescent="0.25">
      <c r="A5233" s="10">
        <v>45876.041666666664</v>
      </c>
      <c r="B5233" s="5">
        <v>45876</v>
      </c>
      <c r="C5233" s="6">
        <v>62776.086575520836</v>
      </c>
      <c r="D5233" s="6">
        <v>0.68120144608947963</v>
      </c>
      <c r="E5233" s="6">
        <v>34065</v>
      </c>
      <c r="F5233" s="16">
        <f t="shared" si="486"/>
        <v>1.0851288814730132E-3</v>
      </c>
      <c r="G5233" s="16">
        <f t="shared" si="487"/>
        <v>1.9997106886525161E-3</v>
      </c>
      <c r="H5233" s="6">
        <f t="shared" si="489"/>
        <v>-0.1</v>
      </c>
      <c r="I5233" s="16">
        <f t="shared" si="490"/>
        <v>-13.079866866528105</v>
      </c>
      <c r="J5233" s="10" t="b">
        <f t="shared" si="488"/>
        <v>0</v>
      </c>
      <c r="K5233" t="b">
        <f t="shared" si="491"/>
        <v>0</v>
      </c>
      <c r="N5233" s="4"/>
      <c r="O5233" s="17"/>
      <c r="P5233" s="17"/>
      <c r="Q5233" s="17"/>
      <c r="R5233" s="4"/>
    </row>
    <row r="5234" spans="1:18" x14ac:dyDescent="0.25">
      <c r="A5234" s="10">
        <v>45876.083333333336</v>
      </c>
      <c r="B5234" s="5">
        <v>45876</v>
      </c>
      <c r="C5234" s="6">
        <v>59782.563780381941</v>
      </c>
      <c r="D5234" s="6">
        <v>0.69542948621842593</v>
      </c>
      <c r="E5234" s="6">
        <v>34065</v>
      </c>
      <c r="F5234" s="16">
        <f t="shared" si="486"/>
        <v>1.1632647418286801E-3</v>
      </c>
      <c r="G5234" s="16">
        <f t="shared" si="487"/>
        <v>2.0414780161996941E-3</v>
      </c>
      <c r="H5234" s="6">
        <f t="shared" si="489"/>
        <v>0</v>
      </c>
      <c r="I5234" s="16">
        <f t="shared" si="490"/>
        <v>0</v>
      </c>
      <c r="J5234" s="10" t="b">
        <f t="shared" si="488"/>
        <v>0</v>
      </c>
      <c r="K5234" t="b">
        <f t="shared" si="491"/>
        <v>0</v>
      </c>
      <c r="N5234" s="4"/>
      <c r="O5234" s="17"/>
      <c r="P5234" s="17"/>
      <c r="Q5234" s="17"/>
      <c r="R5234" s="4"/>
    </row>
    <row r="5235" spans="1:18" x14ac:dyDescent="0.25">
      <c r="A5235" s="10">
        <v>45876.125</v>
      </c>
      <c r="B5235" s="5">
        <v>45876</v>
      </c>
      <c r="C5235" s="6">
        <v>57631.716901041669</v>
      </c>
      <c r="D5235" s="6">
        <v>0.65429912229379017</v>
      </c>
      <c r="E5235" s="6">
        <v>34065</v>
      </c>
      <c r="F5235" s="16">
        <f t="shared" si="486"/>
        <v>1.1353108279201101E-3</v>
      </c>
      <c r="G5235" s="16">
        <f t="shared" si="487"/>
        <v>1.9207371856562166E-3</v>
      </c>
      <c r="H5235" s="6">
        <f t="shared" si="489"/>
        <v>0</v>
      </c>
      <c r="I5235" s="16">
        <f t="shared" si="490"/>
        <v>0</v>
      </c>
      <c r="J5235" s="10" t="b">
        <f t="shared" si="488"/>
        <v>0</v>
      </c>
      <c r="K5235" t="b">
        <f t="shared" si="491"/>
        <v>0</v>
      </c>
      <c r="N5235" s="4"/>
      <c r="O5235" s="17"/>
      <c r="P5235" s="17"/>
      <c r="Q5235" s="17"/>
      <c r="R5235" s="4"/>
    </row>
    <row r="5236" spans="1:18" x14ac:dyDescent="0.25">
      <c r="A5236" s="10">
        <v>45876.166666666664</v>
      </c>
      <c r="B5236" s="5">
        <v>45876</v>
      </c>
      <c r="C5236" s="6">
        <v>55767.155108506944</v>
      </c>
      <c r="D5236" s="6">
        <v>0.69118466072612339</v>
      </c>
      <c r="E5236" s="6">
        <v>34065</v>
      </c>
      <c r="F5236" s="16">
        <f t="shared" si="486"/>
        <v>1.2394117278912212E-3</v>
      </c>
      <c r="G5236" s="16">
        <f t="shared" si="487"/>
        <v>2.0290170577605265E-3</v>
      </c>
      <c r="H5236" s="6">
        <f t="shared" si="489"/>
        <v>0</v>
      </c>
      <c r="I5236" s="16">
        <f t="shared" si="490"/>
        <v>0</v>
      </c>
      <c r="J5236" s="10" t="b">
        <f t="shared" si="488"/>
        <v>0</v>
      </c>
      <c r="K5236" t="b">
        <f t="shared" si="491"/>
        <v>0</v>
      </c>
      <c r="N5236" s="4"/>
      <c r="O5236" s="17"/>
      <c r="P5236" s="17"/>
      <c r="Q5236" s="17"/>
      <c r="R5236" s="4"/>
    </row>
    <row r="5237" spans="1:18" x14ac:dyDescent="0.25">
      <c r="A5237" s="10">
        <v>45876.208333333336</v>
      </c>
      <c r="B5237" s="5">
        <v>45876</v>
      </c>
      <c r="C5237" s="6">
        <v>55399.206686197918</v>
      </c>
      <c r="D5237" s="6">
        <v>0.69240166177352269</v>
      </c>
      <c r="E5237" s="6">
        <v>34065</v>
      </c>
      <c r="F5237" s="16">
        <f t="shared" si="486"/>
        <v>1.2498403915701317E-3</v>
      </c>
      <c r="G5237" s="16">
        <f t="shared" si="487"/>
        <v>2.0325896426640912E-3</v>
      </c>
      <c r="H5237" s="6">
        <f t="shared" si="489"/>
        <v>0</v>
      </c>
      <c r="I5237" s="16">
        <f t="shared" si="490"/>
        <v>0</v>
      </c>
      <c r="J5237" s="10" t="b">
        <f t="shared" si="488"/>
        <v>0</v>
      </c>
      <c r="K5237" t="b">
        <f t="shared" si="491"/>
        <v>0</v>
      </c>
      <c r="N5237" s="4"/>
      <c r="O5237" s="17"/>
      <c r="P5237" s="17"/>
      <c r="Q5237" s="17"/>
      <c r="R5237" s="4"/>
    </row>
    <row r="5238" spans="1:18" x14ac:dyDescent="0.25">
      <c r="A5238" s="10">
        <v>45876.25</v>
      </c>
      <c r="B5238" s="5">
        <v>45876</v>
      </c>
      <c r="C5238" s="6">
        <v>55550.931414930557</v>
      </c>
      <c r="D5238" s="6">
        <v>0.68870584332280693</v>
      </c>
      <c r="E5238" s="6">
        <v>34065</v>
      </c>
      <c r="F5238" s="16">
        <f t="shared" si="486"/>
        <v>1.2397737099646574E-3</v>
      </c>
      <c r="G5238" s="16">
        <f t="shared" si="487"/>
        <v>2.0217403297308292E-3</v>
      </c>
      <c r="H5238" s="6">
        <f t="shared" si="489"/>
        <v>0</v>
      </c>
      <c r="I5238" s="16">
        <f t="shared" si="490"/>
        <v>0</v>
      </c>
      <c r="J5238" s="10" t="b">
        <f t="shared" si="488"/>
        <v>0</v>
      </c>
      <c r="K5238" t="b">
        <f t="shared" si="491"/>
        <v>0</v>
      </c>
      <c r="N5238" s="4"/>
      <c r="O5238" s="17"/>
      <c r="P5238" s="17"/>
      <c r="Q5238" s="17"/>
      <c r="R5238" s="4"/>
    </row>
    <row r="5239" spans="1:18" x14ac:dyDescent="0.25">
      <c r="A5239" s="10">
        <v>45876.291666666664</v>
      </c>
      <c r="B5239" s="5">
        <v>45876</v>
      </c>
      <c r="C5239" s="6">
        <v>56697.871651475696</v>
      </c>
      <c r="D5239" s="6">
        <v>7.9422705343034536</v>
      </c>
      <c r="E5239" s="6">
        <v>34065</v>
      </c>
      <c r="F5239" s="16">
        <f t="shared" si="486"/>
        <v>1.4008057627145054E-2</v>
      </c>
      <c r="G5239" s="16">
        <f t="shared" si="487"/>
        <v>2.33150463358387E-2</v>
      </c>
      <c r="H5239" s="6">
        <f t="shared" si="489"/>
        <v>7.3</v>
      </c>
      <c r="I5239" s="16">
        <f t="shared" si="490"/>
        <v>1059.9590624612108</v>
      </c>
      <c r="J5239" s="10" t="b">
        <f t="shared" si="488"/>
        <v>1</v>
      </c>
      <c r="K5239" t="b">
        <f t="shared" si="491"/>
        <v>1</v>
      </c>
      <c r="N5239" s="4"/>
      <c r="O5239" s="17"/>
      <c r="P5239" s="17"/>
      <c r="Q5239" s="17"/>
      <c r="R5239" s="4"/>
    </row>
    <row r="5240" spans="1:18" x14ac:dyDescent="0.25">
      <c r="A5240" s="10">
        <v>45876.333333333336</v>
      </c>
      <c r="B5240" s="5">
        <v>45876</v>
      </c>
      <c r="C5240" s="6">
        <v>57826.440718315971</v>
      </c>
      <c r="D5240" s="6">
        <v>2948.0141202545165</v>
      </c>
      <c r="E5240" s="6">
        <v>34065</v>
      </c>
      <c r="F5240" s="16">
        <f t="shared" si="486"/>
        <v>5.0980383430736751</v>
      </c>
      <c r="G5240" s="16">
        <f t="shared" si="487"/>
        <v>8.6540851908249419</v>
      </c>
      <c r="H5240" s="6">
        <f t="shared" si="489"/>
        <v>2940.1</v>
      </c>
      <c r="I5240" s="16">
        <f t="shared" si="490"/>
        <v>37018.381422559411</v>
      </c>
      <c r="J5240" s="10" t="b">
        <f t="shared" si="488"/>
        <v>1</v>
      </c>
      <c r="K5240" t="b">
        <f t="shared" si="491"/>
        <v>1</v>
      </c>
      <c r="N5240" s="4"/>
      <c r="O5240" s="17"/>
      <c r="P5240" s="17"/>
      <c r="Q5240" s="17"/>
      <c r="R5240" s="4"/>
    </row>
    <row r="5241" spans="1:18" x14ac:dyDescent="0.25">
      <c r="A5241" s="10">
        <v>45876.375</v>
      </c>
      <c r="B5241" s="5">
        <v>45876</v>
      </c>
      <c r="C5241" s="6">
        <v>62237.685225694448</v>
      </c>
      <c r="D5241" s="6">
        <v>15715.250317925347</v>
      </c>
      <c r="E5241" s="6">
        <v>34065</v>
      </c>
      <c r="F5241" s="16">
        <f t="shared" si="486"/>
        <v>25.250377260877631</v>
      </c>
      <c r="G5241" s="16">
        <f t="shared" si="487"/>
        <v>46.133128777118294</v>
      </c>
      <c r="H5241" s="6">
        <f t="shared" si="489"/>
        <v>12767.2</v>
      </c>
      <c r="I5241" s="16">
        <f t="shared" si="490"/>
        <v>433.0779799283236</v>
      </c>
      <c r="J5241" s="10" t="b">
        <f t="shared" si="488"/>
        <v>1</v>
      </c>
      <c r="K5241" t="b">
        <f t="shared" si="491"/>
        <v>1</v>
      </c>
      <c r="N5241" s="4"/>
      <c r="O5241" s="17"/>
      <c r="P5241" s="17"/>
      <c r="Q5241" s="17"/>
      <c r="R5241" s="4"/>
    </row>
    <row r="5242" spans="1:18" x14ac:dyDescent="0.25">
      <c r="A5242" s="10">
        <v>45876.416666666664</v>
      </c>
      <c r="B5242" s="5">
        <v>45876</v>
      </c>
      <c r="C5242" s="6">
        <v>67929.754463975696</v>
      </c>
      <c r="D5242" s="6">
        <v>23431.129769965279</v>
      </c>
      <c r="E5242" s="6">
        <v>34065</v>
      </c>
      <c r="F5242" s="16">
        <f t="shared" si="486"/>
        <v>34.493176009330647</v>
      </c>
      <c r="G5242" s="16">
        <f t="shared" si="487"/>
        <v>68.783589519933301</v>
      </c>
      <c r="H5242" s="6">
        <f t="shared" si="489"/>
        <v>7715.9</v>
      </c>
      <c r="I5242" s="16">
        <f t="shared" si="490"/>
        <v>49.098167982720469</v>
      </c>
      <c r="J5242" s="10" t="b">
        <f t="shared" si="488"/>
        <v>1</v>
      </c>
      <c r="K5242" t="b">
        <f t="shared" si="491"/>
        <v>1</v>
      </c>
      <c r="N5242" s="4"/>
      <c r="O5242" s="17"/>
      <c r="P5242" s="17"/>
      <c r="Q5242" s="17"/>
      <c r="R5242" s="4"/>
    </row>
    <row r="5243" spans="1:18" x14ac:dyDescent="0.25">
      <c r="A5243" s="10">
        <v>45876.458333333336</v>
      </c>
      <c r="B5243" s="5">
        <v>45876</v>
      </c>
      <c r="C5243" s="6">
        <v>72299.881872829865</v>
      </c>
      <c r="D5243" s="6">
        <v>26665.32219346788</v>
      </c>
      <c r="E5243" s="6">
        <v>34065</v>
      </c>
      <c r="F5243" s="16">
        <f t="shared" si="486"/>
        <v>36.881557068613482</v>
      </c>
      <c r="G5243" s="16">
        <f t="shared" si="487"/>
        <v>78.277769539022103</v>
      </c>
      <c r="H5243" s="6">
        <f t="shared" si="489"/>
        <v>3234.2</v>
      </c>
      <c r="I5243" s="16">
        <f t="shared" si="490"/>
        <v>13.803004941510306</v>
      </c>
      <c r="J5243" s="10" t="b">
        <f t="shared" si="488"/>
        <v>1</v>
      </c>
      <c r="K5243" t="b">
        <f t="shared" si="491"/>
        <v>1</v>
      </c>
      <c r="N5243" s="4"/>
      <c r="O5243" s="17"/>
      <c r="P5243" s="17"/>
      <c r="Q5243" s="17"/>
      <c r="R5243" s="4"/>
    </row>
    <row r="5244" spans="1:18" x14ac:dyDescent="0.25">
      <c r="A5244" s="10">
        <v>45876.5</v>
      </c>
      <c r="B5244" s="5">
        <v>45876</v>
      </c>
      <c r="C5244" s="6">
        <v>75303.650842013885</v>
      </c>
      <c r="D5244" s="6">
        <v>27603.032834201389</v>
      </c>
      <c r="E5244" s="6">
        <v>34065</v>
      </c>
      <c r="F5244" s="16">
        <f t="shared" si="486"/>
        <v>36.655636912096341</v>
      </c>
      <c r="G5244" s="16">
        <f t="shared" si="487"/>
        <v>81.030479478060741</v>
      </c>
      <c r="H5244" s="6">
        <f t="shared" si="489"/>
        <v>937.7</v>
      </c>
      <c r="I5244" s="16">
        <f t="shared" si="490"/>
        <v>3.516552296636811</v>
      </c>
      <c r="J5244" s="10" t="b">
        <f t="shared" si="488"/>
        <v>1</v>
      </c>
      <c r="K5244" t="b">
        <f t="shared" si="491"/>
        <v>1</v>
      </c>
      <c r="N5244" s="4"/>
      <c r="O5244" s="17"/>
      <c r="P5244" s="17"/>
      <c r="Q5244" s="17"/>
      <c r="R5244" s="4"/>
    </row>
    <row r="5245" spans="1:18" x14ac:dyDescent="0.25">
      <c r="A5245" s="10">
        <v>45876.541666666664</v>
      </c>
      <c r="B5245" s="5">
        <v>45876</v>
      </c>
      <c r="C5245" s="6">
        <v>78737.147894965281</v>
      </c>
      <c r="D5245" s="6">
        <v>27945.20109157986</v>
      </c>
      <c r="E5245" s="6">
        <v>34065</v>
      </c>
      <c r="F5245" s="16">
        <f t="shared" si="486"/>
        <v>35.491761942988504</v>
      </c>
      <c r="G5245" s="16">
        <f t="shared" si="487"/>
        <v>82.034936420313699</v>
      </c>
      <c r="H5245" s="6">
        <f t="shared" si="489"/>
        <v>342.2</v>
      </c>
      <c r="I5245" s="16">
        <f t="shared" si="490"/>
        <v>1.2397188455900356</v>
      </c>
      <c r="J5245" s="10" t="b">
        <f t="shared" si="488"/>
        <v>1</v>
      </c>
      <c r="K5245" t="b">
        <f t="shared" si="491"/>
        <v>1</v>
      </c>
      <c r="N5245" s="4"/>
      <c r="O5245" s="17"/>
      <c r="P5245" s="17"/>
      <c r="Q5245" s="17"/>
      <c r="R5245" s="4"/>
    </row>
    <row r="5246" spans="1:18" x14ac:dyDescent="0.25">
      <c r="A5246" s="10">
        <v>45876.583333333336</v>
      </c>
      <c r="B5246" s="5">
        <v>45876</v>
      </c>
      <c r="C5246" s="6">
        <v>81137.570781250004</v>
      </c>
      <c r="D5246" s="6">
        <v>27876.312485351562</v>
      </c>
      <c r="E5246" s="6">
        <v>34065</v>
      </c>
      <c r="F5246" s="16">
        <f t="shared" si="486"/>
        <v>34.356848765545578</v>
      </c>
      <c r="G5246" s="16">
        <f t="shared" si="487"/>
        <v>81.832709482904917</v>
      </c>
      <c r="H5246" s="6">
        <f t="shared" si="489"/>
        <v>-68.900000000000006</v>
      </c>
      <c r="I5246" s="16">
        <f t="shared" si="490"/>
        <v>-0.24655396028178947</v>
      </c>
      <c r="J5246" s="10" t="b">
        <f t="shared" si="488"/>
        <v>1</v>
      </c>
      <c r="K5246" t="b">
        <f t="shared" si="491"/>
        <v>1</v>
      </c>
      <c r="N5246" s="4"/>
      <c r="O5246" s="17"/>
      <c r="P5246" s="17"/>
      <c r="Q5246" s="17"/>
      <c r="R5246" s="4"/>
    </row>
    <row r="5247" spans="1:18" x14ac:dyDescent="0.25">
      <c r="A5247" s="10">
        <v>45876.625</v>
      </c>
      <c r="B5247" s="5">
        <v>45876</v>
      </c>
      <c r="C5247" s="6">
        <v>81623.291137152773</v>
      </c>
      <c r="D5247" s="6">
        <v>26848.80421875</v>
      </c>
      <c r="E5247" s="6">
        <v>34065</v>
      </c>
      <c r="F5247" s="16">
        <f t="shared" si="486"/>
        <v>32.893557518570979</v>
      </c>
      <c r="G5247" s="16">
        <f t="shared" si="487"/>
        <v>78.816392833553493</v>
      </c>
      <c r="H5247" s="6">
        <f t="shared" si="489"/>
        <v>-1027.5</v>
      </c>
      <c r="I5247" s="16">
        <f t="shared" si="490"/>
        <v>-3.6859251041181667</v>
      </c>
      <c r="J5247" s="10" t="b">
        <f t="shared" si="488"/>
        <v>1</v>
      </c>
      <c r="K5247" t="b">
        <f t="shared" si="491"/>
        <v>1</v>
      </c>
      <c r="N5247" s="4"/>
      <c r="O5247" s="17"/>
      <c r="P5247" s="17"/>
      <c r="Q5247" s="17"/>
      <c r="R5247" s="4"/>
    </row>
    <row r="5248" spans="1:18" x14ac:dyDescent="0.25">
      <c r="A5248" s="10">
        <v>45876.666666666664</v>
      </c>
      <c r="B5248" s="5">
        <v>45876</v>
      </c>
      <c r="C5248" s="6">
        <v>81985.815575086803</v>
      </c>
      <c r="D5248" s="6">
        <v>25140.018446180555</v>
      </c>
      <c r="E5248" s="6">
        <v>34065</v>
      </c>
      <c r="F5248" s="16">
        <f t="shared" si="486"/>
        <v>30.663863340062818</v>
      </c>
      <c r="G5248" s="16">
        <f t="shared" si="487"/>
        <v>73.800142216881127</v>
      </c>
      <c r="H5248" s="6">
        <f t="shared" si="489"/>
        <v>-1708.8</v>
      </c>
      <c r="I5248" s="16">
        <f t="shared" si="490"/>
        <v>-6.3645292582775461</v>
      </c>
      <c r="J5248" s="10" t="b">
        <f t="shared" si="488"/>
        <v>1</v>
      </c>
      <c r="K5248" t="b">
        <f t="shared" si="491"/>
        <v>1</v>
      </c>
      <c r="N5248" s="4"/>
      <c r="O5248" s="17"/>
      <c r="P5248" s="17"/>
      <c r="Q5248" s="17"/>
      <c r="R5248" s="4"/>
    </row>
    <row r="5249" spans="1:18" x14ac:dyDescent="0.25">
      <c r="A5249" s="10">
        <v>45876.708333333336</v>
      </c>
      <c r="B5249" s="5">
        <v>45876</v>
      </c>
      <c r="C5249" s="6">
        <v>82284.326555989581</v>
      </c>
      <c r="D5249" s="6">
        <v>24657.05225857205</v>
      </c>
      <c r="E5249" s="6">
        <v>34065</v>
      </c>
      <c r="F5249" s="16">
        <f t="shared" si="486"/>
        <v>29.965673039560453</v>
      </c>
      <c r="G5249" s="16">
        <f t="shared" si="487"/>
        <v>72.382363888366513</v>
      </c>
      <c r="H5249" s="6">
        <f t="shared" si="489"/>
        <v>-483</v>
      </c>
      <c r="I5249" s="16">
        <f t="shared" si="490"/>
        <v>-1.9212396404322474</v>
      </c>
      <c r="J5249" s="10" t="b">
        <f t="shared" si="488"/>
        <v>1</v>
      </c>
      <c r="K5249" t="b">
        <f t="shared" si="491"/>
        <v>1</v>
      </c>
      <c r="N5249" s="4"/>
      <c r="O5249" s="17"/>
      <c r="P5249" s="17"/>
      <c r="Q5249" s="17"/>
      <c r="R5249" s="4"/>
    </row>
    <row r="5250" spans="1:18" x14ac:dyDescent="0.25">
      <c r="A5250" s="10">
        <v>45876.75</v>
      </c>
      <c r="B5250" s="5">
        <v>45876</v>
      </c>
      <c r="C5250" s="6">
        <v>82028.464079861107</v>
      </c>
      <c r="D5250" s="6">
        <v>23694.42586154514</v>
      </c>
      <c r="E5250" s="6">
        <v>34065</v>
      </c>
      <c r="F5250" s="16">
        <f t="shared" si="486"/>
        <v>28.885614435590028</v>
      </c>
      <c r="G5250" s="16">
        <f t="shared" si="487"/>
        <v>69.556512143094494</v>
      </c>
      <c r="H5250" s="6">
        <f t="shared" si="489"/>
        <v>-962.6</v>
      </c>
      <c r="I5250" s="16">
        <f t="shared" si="490"/>
        <v>-3.9039540895053708</v>
      </c>
      <c r="J5250" s="10" t="b">
        <f t="shared" si="488"/>
        <v>1</v>
      </c>
      <c r="K5250" t="b">
        <f t="shared" si="491"/>
        <v>1</v>
      </c>
      <c r="N5250" s="4"/>
      <c r="O5250" s="17"/>
      <c r="P5250" s="17"/>
      <c r="Q5250" s="17"/>
      <c r="R5250" s="4"/>
    </row>
    <row r="5251" spans="1:18" x14ac:dyDescent="0.25">
      <c r="A5251" s="10">
        <v>45876.791666666664</v>
      </c>
      <c r="B5251" s="5">
        <v>45876</v>
      </c>
      <c r="C5251" s="6">
        <v>81788.113101128474</v>
      </c>
      <c r="D5251" s="6">
        <v>18934.104509006076</v>
      </c>
      <c r="E5251" s="6">
        <v>34065</v>
      </c>
      <c r="F5251" s="16">
        <f t="shared" ref="F5251:F5314" si="492">D5251/C5251*100</f>
        <v>23.150191135470553</v>
      </c>
      <c r="G5251" s="16">
        <f t="shared" ref="G5251:G5314" si="493">D5251/E5251*100</f>
        <v>55.582282427729567</v>
      </c>
      <c r="H5251" s="6">
        <f t="shared" si="489"/>
        <v>-4760.3</v>
      </c>
      <c r="I5251" s="16">
        <f t="shared" si="490"/>
        <v>-20.090379179542509</v>
      </c>
      <c r="J5251" s="10" t="b">
        <f t="shared" ref="J5251:J5314" si="494">D5251&gt;5</f>
        <v>1</v>
      </c>
      <c r="K5251" t="b">
        <f t="shared" si="491"/>
        <v>1</v>
      </c>
      <c r="N5251" s="4"/>
      <c r="O5251" s="17"/>
      <c r="P5251" s="17"/>
      <c r="Q5251" s="17"/>
      <c r="R5251" s="4"/>
    </row>
    <row r="5252" spans="1:18" x14ac:dyDescent="0.25">
      <c r="A5252" s="10">
        <v>45876.833333333336</v>
      </c>
      <c r="B5252" s="5">
        <v>45876</v>
      </c>
      <c r="C5252" s="6">
        <v>80194.585054253475</v>
      </c>
      <c r="D5252" s="6">
        <v>7321.0479215494788</v>
      </c>
      <c r="E5252" s="6">
        <v>34065</v>
      </c>
      <c r="F5252" s="16">
        <f t="shared" si="492"/>
        <v>9.1291050593959948</v>
      </c>
      <c r="G5252" s="16">
        <f t="shared" si="493"/>
        <v>21.491407372815143</v>
      </c>
      <c r="H5252" s="6">
        <f t="shared" ref="H5252:H5315" si="495">ROUND(D5252-D5251,1)</f>
        <v>-11613.1</v>
      </c>
      <c r="I5252" s="16">
        <f t="shared" ref="I5252:I5315" si="496">H5252/D5251*100</f>
        <v>-61.334297560659323</v>
      </c>
      <c r="J5252" s="10" t="b">
        <f t="shared" si="494"/>
        <v>1</v>
      </c>
      <c r="K5252" t="b">
        <f t="shared" ref="K5252:K5315" si="497">OR(J5252,ABS(H5252)&gt;5)</f>
        <v>1</v>
      </c>
      <c r="N5252" s="4"/>
      <c r="O5252" s="17"/>
      <c r="P5252" s="17"/>
      <c r="Q5252" s="17"/>
      <c r="R5252" s="4"/>
    </row>
    <row r="5253" spans="1:18" x14ac:dyDescent="0.25">
      <c r="A5253" s="10">
        <v>45876.875</v>
      </c>
      <c r="B5253" s="5">
        <v>45876</v>
      </c>
      <c r="C5253" s="6">
        <v>77186.223070746521</v>
      </c>
      <c r="D5253" s="6">
        <v>338.7346718315946</v>
      </c>
      <c r="E5253" s="6">
        <v>34065</v>
      </c>
      <c r="F5253" s="16">
        <f t="shared" si="492"/>
        <v>0.43885379845716871</v>
      </c>
      <c r="G5253" s="16">
        <f t="shared" si="493"/>
        <v>0.99437743088681818</v>
      </c>
      <c r="H5253" s="6">
        <f t="shared" si="495"/>
        <v>-6982.3</v>
      </c>
      <c r="I5253" s="16">
        <f t="shared" si="496"/>
        <v>-95.372958554848751</v>
      </c>
      <c r="J5253" s="10" t="b">
        <f t="shared" si="494"/>
        <v>1</v>
      </c>
      <c r="K5253" t="b">
        <f t="shared" si="497"/>
        <v>1</v>
      </c>
      <c r="N5253" s="4"/>
      <c r="O5253" s="17"/>
      <c r="P5253" s="17"/>
      <c r="Q5253" s="17"/>
      <c r="R5253" s="4"/>
    </row>
    <row r="5254" spans="1:18" x14ac:dyDescent="0.25">
      <c r="A5254" s="10">
        <v>45876.916666666664</v>
      </c>
      <c r="B5254" s="5">
        <v>45876</v>
      </c>
      <c r="C5254" s="6">
        <v>75002.747617187502</v>
      </c>
      <c r="D5254" s="6">
        <v>0.52206872564223072</v>
      </c>
      <c r="E5254" s="6">
        <v>34065</v>
      </c>
      <c r="F5254" s="16">
        <f t="shared" si="492"/>
        <v>6.9606613387933314E-4</v>
      </c>
      <c r="G5254" s="16">
        <f t="shared" si="493"/>
        <v>1.5325663456398964E-3</v>
      </c>
      <c r="H5254" s="6">
        <f t="shared" si="495"/>
        <v>-338.2</v>
      </c>
      <c r="I5254" s="16">
        <f t="shared" si="496"/>
        <v>-99.842156154637635</v>
      </c>
      <c r="J5254" s="10" t="b">
        <f t="shared" si="494"/>
        <v>0</v>
      </c>
      <c r="K5254" t="b">
        <f t="shared" si="497"/>
        <v>1</v>
      </c>
      <c r="N5254" s="4"/>
      <c r="O5254" s="17"/>
      <c r="P5254" s="17"/>
      <c r="Q5254" s="17"/>
      <c r="R5254" s="4"/>
    </row>
    <row r="5255" spans="1:18" x14ac:dyDescent="0.25">
      <c r="A5255" s="10">
        <v>45876.958333333336</v>
      </c>
      <c r="B5255" s="5">
        <v>45876</v>
      </c>
      <c r="C5255" s="6">
        <v>71347.730212673618</v>
      </c>
      <c r="D5255" s="6">
        <v>0.537707101603349</v>
      </c>
      <c r="E5255" s="6">
        <v>34065</v>
      </c>
      <c r="F5255" s="16">
        <f t="shared" si="492"/>
        <v>7.5364289795982206E-4</v>
      </c>
      <c r="G5255" s="16">
        <f t="shared" si="493"/>
        <v>1.5784738047948011E-3</v>
      </c>
      <c r="H5255" s="6">
        <f t="shared" si="495"/>
        <v>0</v>
      </c>
      <c r="I5255" s="16">
        <f t="shared" si="496"/>
        <v>0</v>
      </c>
      <c r="J5255" s="10" t="b">
        <f t="shared" si="494"/>
        <v>0</v>
      </c>
      <c r="K5255" t="b">
        <f t="shared" si="497"/>
        <v>0</v>
      </c>
      <c r="N5255" s="4"/>
      <c r="O5255" s="17"/>
      <c r="P5255" s="17"/>
      <c r="Q5255" s="17"/>
      <c r="R5255" s="4"/>
    </row>
    <row r="5256" spans="1:18" x14ac:dyDescent="0.25">
      <c r="A5256" s="10">
        <v>45877</v>
      </c>
      <c r="B5256" s="5">
        <v>45877</v>
      </c>
      <c r="C5256" s="6">
        <v>67393.015212673607</v>
      </c>
      <c r="D5256" s="6">
        <v>0.66192150892482859</v>
      </c>
      <c r="E5256" s="6">
        <v>34065</v>
      </c>
      <c r="F5256" s="16">
        <f t="shared" si="492"/>
        <v>9.8218117535769619E-4</v>
      </c>
      <c r="G5256" s="16">
        <f t="shared" si="493"/>
        <v>1.9431131922055735E-3</v>
      </c>
      <c r="H5256" s="6">
        <f t="shared" si="495"/>
        <v>0.1</v>
      </c>
      <c r="I5256" s="16">
        <f t="shared" si="496"/>
        <v>18.597485452919891</v>
      </c>
      <c r="J5256" s="10" t="b">
        <f t="shared" si="494"/>
        <v>0</v>
      </c>
      <c r="K5256" t="b">
        <f t="shared" si="497"/>
        <v>0</v>
      </c>
      <c r="N5256" s="4"/>
      <c r="O5256" s="17"/>
      <c r="P5256" s="17"/>
      <c r="Q5256" s="17"/>
      <c r="R5256" s="4"/>
    </row>
    <row r="5257" spans="1:18" x14ac:dyDescent="0.25">
      <c r="A5257" s="10">
        <v>45877.041666666664</v>
      </c>
      <c r="B5257" s="5">
        <v>45877</v>
      </c>
      <c r="C5257" s="6">
        <v>63980.471807725691</v>
      </c>
      <c r="D5257" s="6">
        <v>0.66633814869655505</v>
      </c>
      <c r="E5257" s="6">
        <v>34065</v>
      </c>
      <c r="F5257" s="16">
        <f t="shared" si="492"/>
        <v>1.0414711393486383E-3</v>
      </c>
      <c r="G5257" s="16">
        <f t="shared" si="493"/>
        <v>1.9560785225203438E-3</v>
      </c>
      <c r="H5257" s="6">
        <f t="shared" si="495"/>
        <v>0</v>
      </c>
      <c r="I5257" s="16">
        <f t="shared" si="496"/>
        <v>0</v>
      </c>
      <c r="J5257" s="10" t="b">
        <f t="shared" si="494"/>
        <v>0</v>
      </c>
      <c r="K5257" t="b">
        <f t="shared" si="497"/>
        <v>0</v>
      </c>
      <c r="N5257" s="4"/>
      <c r="O5257" s="17"/>
      <c r="P5257" s="17"/>
      <c r="Q5257" s="17"/>
      <c r="R5257" s="4"/>
    </row>
    <row r="5258" spans="1:18" x14ac:dyDescent="0.25">
      <c r="A5258" s="10">
        <v>45877.083333333336</v>
      </c>
      <c r="B5258" s="5">
        <v>45877</v>
      </c>
      <c r="C5258" s="6">
        <v>60697.221063368059</v>
      </c>
      <c r="D5258" s="6">
        <v>0.68878041873375573</v>
      </c>
      <c r="E5258" s="6">
        <v>34065</v>
      </c>
      <c r="F5258" s="16">
        <f t="shared" si="492"/>
        <v>1.1347808131358555E-3</v>
      </c>
      <c r="G5258" s="16">
        <f t="shared" si="493"/>
        <v>2.0219592506495105E-3</v>
      </c>
      <c r="H5258" s="6">
        <f t="shared" si="495"/>
        <v>0</v>
      </c>
      <c r="I5258" s="16">
        <f t="shared" si="496"/>
        <v>0</v>
      </c>
      <c r="J5258" s="10" t="b">
        <f t="shared" si="494"/>
        <v>0</v>
      </c>
      <c r="K5258" t="b">
        <f t="shared" si="497"/>
        <v>0</v>
      </c>
      <c r="N5258" s="4"/>
      <c r="O5258" s="17"/>
      <c r="P5258" s="17"/>
      <c r="Q5258" s="17"/>
      <c r="R5258" s="4"/>
    </row>
    <row r="5259" spans="1:18" x14ac:dyDescent="0.25">
      <c r="A5259" s="10">
        <v>45877.125</v>
      </c>
      <c r="B5259" s="5">
        <v>45877</v>
      </c>
      <c r="C5259" s="6">
        <v>58178.666603732636</v>
      </c>
      <c r="D5259" s="6">
        <v>0.68730322264962729</v>
      </c>
      <c r="E5259" s="6">
        <v>34065</v>
      </c>
      <c r="F5259" s="16">
        <f t="shared" si="492"/>
        <v>1.1813664058872245E-3</v>
      </c>
      <c r="G5259" s="16">
        <f t="shared" si="493"/>
        <v>2.0176228464688895E-3</v>
      </c>
      <c r="H5259" s="6">
        <f t="shared" si="495"/>
        <v>0</v>
      </c>
      <c r="I5259" s="16">
        <f t="shared" si="496"/>
        <v>0</v>
      </c>
      <c r="J5259" s="10" t="b">
        <f t="shared" si="494"/>
        <v>0</v>
      </c>
      <c r="K5259" t="b">
        <f t="shared" si="497"/>
        <v>0</v>
      </c>
      <c r="N5259" s="4"/>
      <c r="O5259" s="17"/>
      <c r="P5259" s="17"/>
      <c r="Q5259" s="17"/>
      <c r="R5259" s="4"/>
    </row>
    <row r="5260" spans="1:18" x14ac:dyDescent="0.25">
      <c r="A5260" s="10">
        <v>45877.166666666664</v>
      </c>
      <c r="B5260" s="5">
        <v>45877</v>
      </c>
      <c r="C5260" s="6">
        <v>56891.233525390628</v>
      </c>
      <c r="D5260" s="6">
        <v>0.69127965350945786</v>
      </c>
      <c r="E5260" s="6">
        <v>34065</v>
      </c>
      <c r="F5260" s="16">
        <f t="shared" si="492"/>
        <v>1.2150899368369977E-3</v>
      </c>
      <c r="G5260" s="16">
        <f t="shared" si="493"/>
        <v>2.0292959151899542E-3</v>
      </c>
      <c r="H5260" s="6">
        <f t="shared" si="495"/>
        <v>0</v>
      </c>
      <c r="I5260" s="16">
        <f t="shared" si="496"/>
        <v>0</v>
      </c>
      <c r="J5260" s="10" t="b">
        <f t="shared" si="494"/>
        <v>0</v>
      </c>
      <c r="K5260" t="b">
        <f t="shared" si="497"/>
        <v>0</v>
      </c>
      <c r="N5260" s="4"/>
      <c r="O5260" s="17"/>
      <c r="P5260" s="17"/>
      <c r="Q5260" s="17"/>
      <c r="R5260" s="4"/>
    </row>
    <row r="5261" spans="1:18" x14ac:dyDescent="0.25">
      <c r="A5261" s="10">
        <v>45877.208333333336</v>
      </c>
      <c r="B5261" s="5">
        <v>45877</v>
      </c>
      <c r="C5261" s="6">
        <v>56175.21456271701</v>
      </c>
      <c r="D5261" s="6">
        <v>53.742952608631718</v>
      </c>
      <c r="E5261" s="6">
        <v>34065</v>
      </c>
      <c r="F5261" s="16">
        <f t="shared" si="492"/>
        <v>9.567022222697559E-2</v>
      </c>
      <c r="G5261" s="16">
        <f t="shared" si="493"/>
        <v>0.15776589639991698</v>
      </c>
      <c r="H5261" s="6">
        <f t="shared" si="495"/>
        <v>53.1</v>
      </c>
      <c r="I5261" s="16">
        <f t="shared" si="496"/>
        <v>7681.4064655923657</v>
      </c>
      <c r="J5261" s="10" t="b">
        <f t="shared" si="494"/>
        <v>1</v>
      </c>
      <c r="K5261" t="b">
        <f t="shared" si="497"/>
        <v>1</v>
      </c>
      <c r="N5261" s="4"/>
      <c r="O5261" s="17"/>
      <c r="P5261" s="17"/>
      <c r="Q5261" s="17"/>
      <c r="R5261" s="4"/>
    </row>
    <row r="5262" spans="1:18" x14ac:dyDescent="0.25">
      <c r="A5262" s="10">
        <v>45877.25</v>
      </c>
      <c r="B5262" s="5">
        <v>45877</v>
      </c>
      <c r="C5262" s="6">
        <v>56357.824562717011</v>
      </c>
      <c r="D5262" s="6">
        <v>0.76363760120338864</v>
      </c>
      <c r="E5262" s="6">
        <v>34065</v>
      </c>
      <c r="F5262" s="16">
        <f t="shared" si="492"/>
        <v>1.3549806209315004E-3</v>
      </c>
      <c r="G5262" s="16">
        <f t="shared" si="493"/>
        <v>2.2417073277657086E-3</v>
      </c>
      <c r="H5262" s="6">
        <f t="shared" si="495"/>
        <v>-53</v>
      </c>
      <c r="I5262" s="16">
        <f t="shared" si="496"/>
        <v>-98.617581333794462</v>
      </c>
      <c r="J5262" s="10" t="b">
        <f t="shared" si="494"/>
        <v>0</v>
      </c>
      <c r="K5262" t="b">
        <f t="shared" si="497"/>
        <v>1</v>
      </c>
      <c r="N5262" s="4"/>
      <c r="O5262" s="17"/>
      <c r="P5262" s="17"/>
      <c r="Q5262" s="17"/>
      <c r="R5262" s="4"/>
    </row>
    <row r="5263" spans="1:18" x14ac:dyDescent="0.25">
      <c r="A5263" s="10">
        <v>45877.291666666664</v>
      </c>
      <c r="B5263" s="5">
        <v>45877</v>
      </c>
      <c r="C5263" s="6">
        <v>57430.1197797309</v>
      </c>
      <c r="D5263" s="6">
        <v>10.648734499083625</v>
      </c>
      <c r="E5263" s="6">
        <v>34065</v>
      </c>
      <c r="F5263" s="16">
        <f t="shared" si="492"/>
        <v>1.8542072591744684E-2</v>
      </c>
      <c r="G5263" s="16">
        <f t="shared" si="493"/>
        <v>3.1260045498557536E-2</v>
      </c>
      <c r="H5263" s="6">
        <f t="shared" si="495"/>
        <v>9.9</v>
      </c>
      <c r="I5263" s="16">
        <f t="shared" si="496"/>
        <v>1296.4264704093869</v>
      </c>
      <c r="J5263" s="10" t="b">
        <f t="shared" si="494"/>
        <v>1</v>
      </c>
      <c r="K5263" t="b">
        <f t="shared" si="497"/>
        <v>1</v>
      </c>
      <c r="N5263" s="4"/>
      <c r="O5263" s="17"/>
      <c r="P5263" s="17"/>
      <c r="Q5263" s="17"/>
      <c r="R5263" s="4"/>
    </row>
    <row r="5264" spans="1:18" x14ac:dyDescent="0.25">
      <c r="A5264" s="10">
        <v>45877.333333333336</v>
      </c>
      <c r="B5264" s="5">
        <v>45877</v>
      </c>
      <c r="C5264" s="6">
        <v>58441.506027560761</v>
      </c>
      <c r="D5264" s="6">
        <v>3255.1786741468641</v>
      </c>
      <c r="E5264" s="6">
        <v>34065</v>
      </c>
      <c r="F5264" s="16">
        <f t="shared" si="492"/>
        <v>5.5699773934842405</v>
      </c>
      <c r="G5264" s="16">
        <f t="shared" si="493"/>
        <v>9.5557865085773201</v>
      </c>
      <c r="H5264" s="6">
        <f t="shared" si="495"/>
        <v>3244.5</v>
      </c>
      <c r="I5264" s="16">
        <f t="shared" si="496"/>
        <v>30468.409183074335</v>
      </c>
      <c r="J5264" s="10" t="b">
        <f t="shared" si="494"/>
        <v>1</v>
      </c>
      <c r="K5264" t="b">
        <f t="shared" si="497"/>
        <v>1</v>
      </c>
      <c r="N5264" s="4"/>
      <c r="O5264" s="17"/>
      <c r="P5264" s="17"/>
      <c r="Q5264" s="17"/>
      <c r="R5264" s="4"/>
    </row>
    <row r="5265" spans="1:18" x14ac:dyDescent="0.25">
      <c r="A5265" s="10">
        <v>45877.375</v>
      </c>
      <c r="B5265" s="5">
        <v>45877</v>
      </c>
      <c r="C5265" s="6">
        <v>63044.520596788192</v>
      </c>
      <c r="D5265" s="6">
        <v>16330.74302625868</v>
      </c>
      <c r="E5265" s="6">
        <v>34065</v>
      </c>
      <c r="F5265" s="16">
        <f t="shared" si="492"/>
        <v>25.903508935700675</v>
      </c>
      <c r="G5265" s="16">
        <f t="shared" si="493"/>
        <v>47.939947236925526</v>
      </c>
      <c r="H5265" s="6">
        <f t="shared" si="495"/>
        <v>13075.6</v>
      </c>
      <c r="I5265" s="16">
        <f t="shared" si="496"/>
        <v>401.68609188332584</v>
      </c>
      <c r="J5265" s="10" t="b">
        <f t="shared" si="494"/>
        <v>1</v>
      </c>
      <c r="K5265" t="b">
        <f t="shared" si="497"/>
        <v>1</v>
      </c>
      <c r="N5265" s="4"/>
      <c r="O5265" s="17"/>
      <c r="P5265" s="17"/>
      <c r="Q5265" s="17"/>
      <c r="R5265" s="4"/>
    </row>
    <row r="5266" spans="1:18" x14ac:dyDescent="0.25">
      <c r="A5266" s="10">
        <v>45877.416666666664</v>
      </c>
      <c r="B5266" s="5">
        <v>45877</v>
      </c>
      <c r="C5266" s="6">
        <v>68651.410368923607</v>
      </c>
      <c r="D5266" s="6">
        <v>24315.619756944445</v>
      </c>
      <c r="E5266" s="6">
        <v>34065</v>
      </c>
      <c r="F5266" s="16">
        <f t="shared" si="492"/>
        <v>35.418966087186725</v>
      </c>
      <c r="G5266" s="16">
        <f t="shared" si="493"/>
        <v>71.380066804475106</v>
      </c>
      <c r="H5266" s="6">
        <f t="shared" si="495"/>
        <v>7984.9</v>
      </c>
      <c r="I5266" s="16">
        <f t="shared" si="496"/>
        <v>48.894897110075426</v>
      </c>
      <c r="J5266" s="10" t="b">
        <f t="shared" si="494"/>
        <v>1</v>
      </c>
      <c r="K5266" t="b">
        <f t="shared" si="497"/>
        <v>1</v>
      </c>
      <c r="N5266" s="4"/>
      <c r="O5266" s="17"/>
      <c r="P5266" s="17"/>
      <c r="Q5266" s="17"/>
      <c r="R5266" s="4"/>
    </row>
    <row r="5267" spans="1:18" x14ac:dyDescent="0.25">
      <c r="A5267" s="10">
        <v>45877.458333333336</v>
      </c>
      <c r="B5267" s="5">
        <v>45877</v>
      </c>
      <c r="C5267" s="6">
        <v>72952.334657118059</v>
      </c>
      <c r="D5267" s="6">
        <v>26917.174355468749</v>
      </c>
      <c r="E5267" s="6">
        <v>34065</v>
      </c>
      <c r="F5267" s="16">
        <f t="shared" si="492"/>
        <v>36.896933431920544</v>
      </c>
      <c r="G5267" s="16">
        <f t="shared" si="493"/>
        <v>79.017097770347135</v>
      </c>
      <c r="H5267" s="6">
        <f t="shared" si="495"/>
        <v>2601.6</v>
      </c>
      <c r="I5267" s="16">
        <f t="shared" si="496"/>
        <v>10.699295457015827</v>
      </c>
      <c r="J5267" s="10" t="b">
        <f t="shared" si="494"/>
        <v>1</v>
      </c>
      <c r="K5267" t="b">
        <f t="shared" si="497"/>
        <v>1</v>
      </c>
      <c r="N5267" s="4"/>
      <c r="O5267" s="17"/>
      <c r="P5267" s="17"/>
      <c r="Q5267" s="17"/>
      <c r="R5267" s="4"/>
    </row>
    <row r="5268" spans="1:18" x14ac:dyDescent="0.25">
      <c r="A5268" s="10">
        <v>45877.5</v>
      </c>
      <c r="B5268" s="5">
        <v>45877</v>
      </c>
      <c r="C5268" s="6">
        <v>75829.279014756947</v>
      </c>
      <c r="D5268" s="6">
        <v>27848.50619140625</v>
      </c>
      <c r="E5268" s="6">
        <v>34065</v>
      </c>
      <c r="F5268" s="16">
        <f t="shared" si="492"/>
        <v>36.725268330702079</v>
      </c>
      <c r="G5268" s="16">
        <f t="shared" si="493"/>
        <v>81.751082317352854</v>
      </c>
      <c r="H5268" s="6">
        <f t="shared" si="495"/>
        <v>931.3</v>
      </c>
      <c r="I5268" s="16">
        <f t="shared" si="496"/>
        <v>3.4598728220920716</v>
      </c>
      <c r="J5268" s="10" t="b">
        <f t="shared" si="494"/>
        <v>1</v>
      </c>
      <c r="K5268" t="b">
        <f t="shared" si="497"/>
        <v>1</v>
      </c>
      <c r="N5268" s="4"/>
      <c r="O5268" s="17"/>
      <c r="P5268" s="17"/>
      <c r="Q5268" s="17"/>
      <c r="R5268" s="4"/>
    </row>
    <row r="5269" spans="1:18" x14ac:dyDescent="0.25">
      <c r="A5269" s="10">
        <v>45877.541666666664</v>
      </c>
      <c r="B5269" s="5">
        <v>45877</v>
      </c>
      <c r="C5269" s="6">
        <v>78622.323387586803</v>
      </c>
      <c r="D5269" s="6">
        <v>27750.294380967884</v>
      </c>
      <c r="E5269" s="6">
        <v>34065</v>
      </c>
      <c r="F5269" s="16">
        <f t="shared" si="492"/>
        <v>35.295693621474946</v>
      </c>
      <c r="G5269" s="16">
        <f t="shared" si="493"/>
        <v>81.462775226678062</v>
      </c>
      <c r="H5269" s="6">
        <f t="shared" si="495"/>
        <v>-98.2</v>
      </c>
      <c r="I5269" s="16">
        <f t="shared" si="496"/>
        <v>-0.35262214542158626</v>
      </c>
      <c r="J5269" s="10" t="b">
        <f t="shared" si="494"/>
        <v>1</v>
      </c>
      <c r="K5269" t="b">
        <f t="shared" si="497"/>
        <v>1</v>
      </c>
      <c r="N5269" s="4"/>
      <c r="O5269" s="17"/>
      <c r="P5269" s="17"/>
      <c r="Q5269" s="17"/>
      <c r="R5269" s="4"/>
    </row>
    <row r="5270" spans="1:18" x14ac:dyDescent="0.25">
      <c r="A5270" s="10">
        <v>45877.583333333336</v>
      </c>
      <c r="B5270" s="5">
        <v>45877</v>
      </c>
      <c r="C5270" s="6">
        <v>81660.127938368052</v>
      </c>
      <c r="D5270" s="6">
        <v>27514.513755967881</v>
      </c>
      <c r="E5270" s="6">
        <v>34065</v>
      </c>
      <c r="F5270" s="16">
        <f t="shared" si="492"/>
        <v>33.693939074812754</v>
      </c>
      <c r="G5270" s="16">
        <f t="shared" si="493"/>
        <v>80.770626026619354</v>
      </c>
      <c r="H5270" s="6">
        <f t="shared" si="495"/>
        <v>-235.8</v>
      </c>
      <c r="I5270" s="16">
        <f t="shared" si="496"/>
        <v>-0.84972071561777685</v>
      </c>
      <c r="J5270" s="10" t="b">
        <f t="shared" si="494"/>
        <v>1</v>
      </c>
      <c r="K5270" t="b">
        <f t="shared" si="497"/>
        <v>1</v>
      </c>
      <c r="N5270" s="4"/>
      <c r="O5270" s="17"/>
      <c r="P5270" s="17"/>
      <c r="Q5270" s="17"/>
      <c r="R5270" s="4"/>
    </row>
    <row r="5271" spans="1:18" x14ac:dyDescent="0.25">
      <c r="A5271" s="10">
        <v>45877.625</v>
      </c>
      <c r="B5271" s="5">
        <v>45877</v>
      </c>
      <c r="C5271" s="6">
        <v>82584.92512586806</v>
      </c>
      <c r="D5271" s="6">
        <v>26475.819696723091</v>
      </c>
      <c r="E5271" s="6">
        <v>34065</v>
      </c>
      <c r="F5271" s="16">
        <f t="shared" si="492"/>
        <v>32.058901375004183</v>
      </c>
      <c r="G5271" s="16">
        <f t="shared" si="493"/>
        <v>77.721472763020955</v>
      </c>
      <c r="H5271" s="6">
        <f t="shared" si="495"/>
        <v>-1038.7</v>
      </c>
      <c r="I5271" s="16">
        <f t="shared" si="496"/>
        <v>-3.7750985142330808</v>
      </c>
      <c r="J5271" s="10" t="b">
        <f t="shared" si="494"/>
        <v>1</v>
      </c>
      <c r="K5271" t="b">
        <f t="shared" si="497"/>
        <v>1</v>
      </c>
      <c r="N5271" s="4"/>
      <c r="O5271" s="17"/>
      <c r="P5271" s="17"/>
      <c r="Q5271" s="17"/>
      <c r="R5271" s="4"/>
    </row>
    <row r="5272" spans="1:18" x14ac:dyDescent="0.25">
      <c r="A5272" s="10">
        <v>45877.666666666664</v>
      </c>
      <c r="B5272" s="5">
        <v>45877</v>
      </c>
      <c r="C5272" s="6">
        <v>82987.802897135422</v>
      </c>
      <c r="D5272" s="6">
        <v>25569.741021592883</v>
      </c>
      <c r="E5272" s="6">
        <v>34065</v>
      </c>
      <c r="F5272" s="16">
        <f t="shared" si="492"/>
        <v>30.811444729157301</v>
      </c>
      <c r="G5272" s="16">
        <f t="shared" si="493"/>
        <v>75.06162049491526</v>
      </c>
      <c r="H5272" s="6">
        <f t="shared" si="495"/>
        <v>-906.1</v>
      </c>
      <c r="I5272" s="16">
        <f t="shared" si="496"/>
        <v>-3.4223680716187532</v>
      </c>
      <c r="J5272" s="10" t="b">
        <f t="shared" si="494"/>
        <v>1</v>
      </c>
      <c r="K5272" t="b">
        <f t="shared" si="497"/>
        <v>1</v>
      </c>
      <c r="N5272" s="4"/>
      <c r="O5272" s="17"/>
      <c r="P5272" s="17"/>
      <c r="Q5272" s="17"/>
      <c r="R5272" s="4"/>
    </row>
    <row r="5273" spans="1:18" x14ac:dyDescent="0.25">
      <c r="A5273" s="10">
        <v>45877.708333333336</v>
      </c>
      <c r="B5273" s="5">
        <v>45877</v>
      </c>
      <c r="C5273" s="6">
        <v>82806.629450954861</v>
      </c>
      <c r="D5273" s="6">
        <v>25504.681861979167</v>
      </c>
      <c r="E5273" s="6">
        <v>34065</v>
      </c>
      <c r="F5273" s="16">
        <f t="shared" si="492"/>
        <v>30.800289821100872</v>
      </c>
      <c r="G5273" s="16">
        <f t="shared" si="493"/>
        <v>74.87063514451539</v>
      </c>
      <c r="H5273" s="6">
        <f t="shared" si="495"/>
        <v>-65.099999999999994</v>
      </c>
      <c r="I5273" s="16">
        <f t="shared" si="496"/>
        <v>-0.25459780740456067</v>
      </c>
      <c r="J5273" s="10" t="b">
        <f t="shared" si="494"/>
        <v>1</v>
      </c>
      <c r="K5273" t="b">
        <f t="shared" si="497"/>
        <v>1</v>
      </c>
      <c r="N5273" s="4"/>
      <c r="O5273" s="17"/>
      <c r="P5273" s="17"/>
      <c r="Q5273" s="17"/>
      <c r="R5273" s="4"/>
    </row>
    <row r="5274" spans="1:18" x14ac:dyDescent="0.25">
      <c r="A5274" s="10">
        <v>45877.75</v>
      </c>
      <c r="B5274" s="5">
        <v>45877</v>
      </c>
      <c r="C5274" s="6">
        <v>82584.664418402783</v>
      </c>
      <c r="D5274" s="6">
        <v>23513.978859592014</v>
      </c>
      <c r="E5274" s="6">
        <v>34065</v>
      </c>
      <c r="F5274" s="16">
        <f t="shared" si="492"/>
        <v>28.472572995467992</v>
      </c>
      <c r="G5274" s="16">
        <f t="shared" si="493"/>
        <v>69.026798354886282</v>
      </c>
      <c r="H5274" s="6">
        <f t="shared" si="495"/>
        <v>-1990.7</v>
      </c>
      <c r="I5274" s="16">
        <f t="shared" si="496"/>
        <v>-7.8052336068054036</v>
      </c>
      <c r="J5274" s="10" t="b">
        <f t="shared" si="494"/>
        <v>1</v>
      </c>
      <c r="K5274" t="b">
        <f t="shared" si="497"/>
        <v>1</v>
      </c>
      <c r="N5274" s="4"/>
      <c r="O5274" s="17"/>
      <c r="P5274" s="17"/>
      <c r="Q5274" s="17"/>
      <c r="R5274" s="4"/>
    </row>
    <row r="5275" spans="1:18" x14ac:dyDescent="0.25">
      <c r="A5275" s="10">
        <v>45877.791666666664</v>
      </c>
      <c r="B5275" s="5">
        <v>45877</v>
      </c>
      <c r="C5275" s="6">
        <v>82307.304615885412</v>
      </c>
      <c r="D5275" s="6">
        <v>18750.844149305554</v>
      </c>
      <c r="E5275" s="6">
        <v>34065</v>
      </c>
      <c r="F5275" s="16">
        <f t="shared" si="492"/>
        <v>22.781506740881195</v>
      </c>
      <c r="G5275" s="16">
        <f t="shared" si="493"/>
        <v>55.044309846779846</v>
      </c>
      <c r="H5275" s="6">
        <f t="shared" si="495"/>
        <v>-4763.1000000000004</v>
      </c>
      <c r="I5275" s="16">
        <f t="shared" si="496"/>
        <v>-20.256461181842891</v>
      </c>
      <c r="J5275" s="10" t="b">
        <f t="shared" si="494"/>
        <v>1</v>
      </c>
      <c r="K5275" t="b">
        <f t="shared" si="497"/>
        <v>1</v>
      </c>
      <c r="N5275" s="4"/>
      <c r="O5275" s="17"/>
      <c r="P5275" s="17"/>
      <c r="Q5275" s="17"/>
      <c r="R5275" s="4"/>
    </row>
    <row r="5276" spans="1:18" x14ac:dyDescent="0.25">
      <c r="A5276" s="10">
        <v>45877.833333333336</v>
      </c>
      <c r="B5276" s="5">
        <v>45877</v>
      </c>
      <c r="C5276" s="6">
        <v>81041.685907118052</v>
      </c>
      <c r="D5276" s="6">
        <v>6942.4579572550456</v>
      </c>
      <c r="E5276" s="6">
        <v>34065</v>
      </c>
      <c r="F5276" s="16">
        <f t="shared" si="492"/>
        <v>8.5665270651104208</v>
      </c>
      <c r="G5276" s="16">
        <f t="shared" si="493"/>
        <v>20.380032165727417</v>
      </c>
      <c r="H5276" s="6">
        <f t="shared" si="495"/>
        <v>-11808.4</v>
      </c>
      <c r="I5276" s="16">
        <f t="shared" si="496"/>
        <v>-62.975298103778051</v>
      </c>
      <c r="J5276" s="10" t="b">
        <f t="shared" si="494"/>
        <v>1</v>
      </c>
      <c r="K5276" t="b">
        <f t="shared" si="497"/>
        <v>1</v>
      </c>
      <c r="N5276" s="4"/>
      <c r="O5276" s="17"/>
      <c r="P5276" s="17"/>
      <c r="Q5276" s="17"/>
      <c r="R5276" s="4"/>
    </row>
    <row r="5277" spans="1:18" x14ac:dyDescent="0.25">
      <c r="A5277" s="10">
        <v>45877.875</v>
      </c>
      <c r="B5277" s="5">
        <v>45877</v>
      </c>
      <c r="C5277" s="6">
        <v>78516.381291232639</v>
      </c>
      <c r="D5277" s="6">
        <v>295.24042861971589</v>
      </c>
      <c r="E5277" s="6">
        <v>34065</v>
      </c>
      <c r="F5277" s="16">
        <f t="shared" si="492"/>
        <v>0.3760239885796714</v>
      </c>
      <c r="G5277" s="16">
        <f t="shared" si="493"/>
        <v>0.86669728055105211</v>
      </c>
      <c r="H5277" s="6">
        <f t="shared" si="495"/>
        <v>-6647.2</v>
      </c>
      <c r="I5277" s="16">
        <f t="shared" si="496"/>
        <v>-95.747068846898912</v>
      </c>
      <c r="J5277" s="10" t="b">
        <f t="shared" si="494"/>
        <v>1</v>
      </c>
      <c r="K5277" t="b">
        <f t="shared" si="497"/>
        <v>1</v>
      </c>
      <c r="N5277" s="4"/>
      <c r="O5277" s="17"/>
      <c r="P5277" s="17"/>
      <c r="Q5277" s="17"/>
      <c r="R5277" s="4"/>
    </row>
    <row r="5278" spans="1:18" x14ac:dyDescent="0.25">
      <c r="A5278" s="10">
        <v>45877.916666666664</v>
      </c>
      <c r="B5278" s="5">
        <v>45877</v>
      </c>
      <c r="C5278" s="6">
        <v>75928.047243923618</v>
      </c>
      <c r="D5278" s="6">
        <v>0.78142530848582581</v>
      </c>
      <c r="E5278" s="6">
        <v>34065</v>
      </c>
      <c r="F5278" s="16">
        <f t="shared" si="492"/>
        <v>1.029165554561739E-3</v>
      </c>
      <c r="G5278" s="16">
        <f t="shared" si="493"/>
        <v>2.2939242873501421E-3</v>
      </c>
      <c r="H5278" s="6">
        <f t="shared" si="495"/>
        <v>-294.5</v>
      </c>
      <c r="I5278" s="16">
        <f t="shared" si="496"/>
        <v>-99.749211643142004</v>
      </c>
      <c r="J5278" s="10" t="b">
        <f t="shared" si="494"/>
        <v>0</v>
      </c>
      <c r="K5278" t="b">
        <f t="shared" si="497"/>
        <v>1</v>
      </c>
      <c r="N5278" s="4"/>
      <c r="O5278" s="17"/>
      <c r="P5278" s="17"/>
      <c r="Q5278" s="17"/>
      <c r="R5278" s="4"/>
    </row>
    <row r="5279" spans="1:18" x14ac:dyDescent="0.25">
      <c r="A5279" s="10">
        <v>45877.958333333336</v>
      </c>
      <c r="B5279" s="5">
        <v>45877</v>
      </c>
      <c r="C5279" s="6">
        <v>72424.432868923614</v>
      </c>
      <c r="D5279" s="6">
        <v>0.80574397418234078</v>
      </c>
      <c r="E5279" s="6">
        <v>34065</v>
      </c>
      <c r="F5279" s="16">
        <f t="shared" si="492"/>
        <v>1.1125305953594497E-3</v>
      </c>
      <c r="G5279" s="16">
        <f t="shared" si="493"/>
        <v>2.3653132957062698E-3</v>
      </c>
      <c r="H5279" s="6">
        <f t="shared" si="495"/>
        <v>0</v>
      </c>
      <c r="I5279" s="16">
        <f t="shared" si="496"/>
        <v>0</v>
      </c>
      <c r="J5279" s="10" t="b">
        <f t="shared" si="494"/>
        <v>0</v>
      </c>
      <c r="K5279" t="b">
        <f t="shared" si="497"/>
        <v>0</v>
      </c>
      <c r="N5279" s="4"/>
      <c r="O5279" s="17"/>
      <c r="P5279" s="17"/>
      <c r="Q5279" s="17"/>
      <c r="R5279" s="4"/>
    </row>
    <row r="5280" spans="1:18" x14ac:dyDescent="0.25">
      <c r="A5280" s="10">
        <v>45878</v>
      </c>
      <c r="B5280" s="5">
        <v>45878</v>
      </c>
      <c r="C5280" s="6">
        <v>68877.377964409723</v>
      </c>
      <c r="D5280" s="6">
        <v>0.79080316702524822</v>
      </c>
      <c r="E5280" s="6">
        <v>34065</v>
      </c>
      <c r="F5280" s="16">
        <f t="shared" si="492"/>
        <v>1.1481319271965775E-3</v>
      </c>
      <c r="G5280" s="16">
        <f t="shared" si="493"/>
        <v>2.3214535946726794E-3</v>
      </c>
      <c r="H5280" s="6">
        <f t="shared" si="495"/>
        <v>0</v>
      </c>
      <c r="I5280" s="16">
        <f t="shared" si="496"/>
        <v>0</v>
      </c>
      <c r="J5280" s="10" t="b">
        <f t="shared" si="494"/>
        <v>0</v>
      </c>
      <c r="K5280" t="b">
        <f t="shared" si="497"/>
        <v>0</v>
      </c>
      <c r="N5280" s="4"/>
      <c r="O5280" s="17"/>
      <c r="P5280" s="17"/>
      <c r="Q5280" s="17"/>
      <c r="R5280" s="4"/>
    </row>
    <row r="5281" spans="1:18" x14ac:dyDescent="0.25">
      <c r="A5281" s="10">
        <v>45878.041666666664</v>
      </c>
      <c r="B5281" s="5">
        <v>45878</v>
      </c>
      <c r="C5281" s="6">
        <v>64830.649769965275</v>
      </c>
      <c r="D5281" s="6">
        <v>0.7465727691517936</v>
      </c>
      <c r="E5281" s="6">
        <v>34065</v>
      </c>
      <c r="F5281" s="16">
        <f t="shared" si="492"/>
        <v>1.1515737877081493E-3</v>
      </c>
      <c r="G5281" s="16">
        <f t="shared" si="493"/>
        <v>2.1916124149472878E-3</v>
      </c>
      <c r="H5281" s="6">
        <f t="shared" si="495"/>
        <v>0</v>
      </c>
      <c r="I5281" s="16">
        <f t="shared" si="496"/>
        <v>0</v>
      </c>
      <c r="J5281" s="10" t="b">
        <f t="shared" si="494"/>
        <v>0</v>
      </c>
      <c r="K5281" t="b">
        <f t="shared" si="497"/>
        <v>0</v>
      </c>
      <c r="N5281" s="4"/>
      <c r="O5281" s="17"/>
      <c r="P5281" s="17"/>
      <c r="Q5281" s="17"/>
      <c r="R5281" s="4"/>
    </row>
    <row r="5282" spans="1:18" x14ac:dyDescent="0.25">
      <c r="A5282" s="10">
        <v>45878.083333333336</v>
      </c>
      <c r="B5282" s="5">
        <v>45878</v>
      </c>
      <c r="C5282" s="6">
        <v>61787.456700303817</v>
      </c>
      <c r="D5282" s="6">
        <v>0.81155810985300281</v>
      </c>
      <c r="E5282" s="6">
        <v>34065</v>
      </c>
      <c r="F5282" s="16">
        <f t="shared" si="492"/>
        <v>1.3134674142511067E-3</v>
      </c>
      <c r="G5282" s="16">
        <f t="shared" si="493"/>
        <v>2.3823810651783439E-3</v>
      </c>
      <c r="H5282" s="6">
        <f t="shared" si="495"/>
        <v>0.1</v>
      </c>
      <c r="I5282" s="16">
        <f t="shared" si="496"/>
        <v>13.394541581474147</v>
      </c>
      <c r="J5282" s="10" t="b">
        <f t="shared" si="494"/>
        <v>0</v>
      </c>
      <c r="K5282" t="b">
        <f t="shared" si="497"/>
        <v>0</v>
      </c>
      <c r="N5282" s="4"/>
      <c r="O5282" s="17"/>
      <c r="P5282" s="17"/>
      <c r="Q5282" s="17"/>
      <c r="R5282" s="4"/>
    </row>
    <row r="5283" spans="1:18" x14ac:dyDescent="0.25">
      <c r="A5283" s="10">
        <v>45878.125</v>
      </c>
      <c r="B5283" s="5">
        <v>45878</v>
      </c>
      <c r="C5283" s="6">
        <v>59195.749589843748</v>
      </c>
      <c r="D5283" s="6">
        <v>0.78606206052833139</v>
      </c>
      <c r="E5283" s="6">
        <v>34065</v>
      </c>
      <c r="F5283" s="16">
        <f t="shared" si="492"/>
        <v>1.3279028747415281E-3</v>
      </c>
      <c r="G5283" s="16">
        <f t="shared" si="493"/>
        <v>2.3075357714027046E-3</v>
      </c>
      <c r="H5283" s="6">
        <f t="shared" si="495"/>
        <v>0</v>
      </c>
      <c r="I5283" s="16">
        <f t="shared" si="496"/>
        <v>0</v>
      </c>
      <c r="J5283" s="10" t="b">
        <f t="shared" si="494"/>
        <v>0</v>
      </c>
      <c r="K5283" t="b">
        <f t="shared" si="497"/>
        <v>0</v>
      </c>
      <c r="N5283" s="4"/>
      <c r="O5283" s="17"/>
      <c r="P5283" s="17"/>
      <c r="Q5283" s="17"/>
      <c r="R5283" s="4"/>
    </row>
    <row r="5284" spans="1:18" x14ac:dyDescent="0.25">
      <c r="A5284" s="10">
        <v>45878.166666666664</v>
      </c>
      <c r="B5284" s="5">
        <v>45878</v>
      </c>
      <c r="C5284" s="6">
        <v>57265.075197482642</v>
      </c>
      <c r="D5284" s="6">
        <v>0.91226647989617449</v>
      </c>
      <c r="E5284" s="6">
        <v>34065</v>
      </c>
      <c r="F5284" s="16">
        <f t="shared" si="492"/>
        <v>1.5930590796400064E-3</v>
      </c>
      <c r="G5284" s="16">
        <f t="shared" si="493"/>
        <v>2.6780169672572275E-3</v>
      </c>
      <c r="H5284" s="6">
        <f t="shared" si="495"/>
        <v>0.1</v>
      </c>
      <c r="I5284" s="16">
        <f t="shared" si="496"/>
        <v>12.721641842475846</v>
      </c>
      <c r="J5284" s="10" t="b">
        <f t="shared" si="494"/>
        <v>0</v>
      </c>
      <c r="K5284" t="b">
        <f t="shared" si="497"/>
        <v>0</v>
      </c>
      <c r="N5284" s="4"/>
      <c r="O5284" s="17"/>
      <c r="P5284" s="17"/>
      <c r="Q5284" s="17"/>
      <c r="R5284" s="4"/>
    </row>
    <row r="5285" spans="1:18" x14ac:dyDescent="0.25">
      <c r="A5285" s="10">
        <v>45878.208333333336</v>
      </c>
      <c r="B5285" s="5">
        <v>45878</v>
      </c>
      <c r="C5285" s="6">
        <v>55964.705423177082</v>
      </c>
      <c r="D5285" s="6">
        <v>0.94434895800219643</v>
      </c>
      <c r="E5285" s="6">
        <v>34065</v>
      </c>
      <c r="F5285" s="16">
        <f t="shared" si="492"/>
        <v>1.6874009268189698E-3</v>
      </c>
      <c r="G5285" s="16">
        <f t="shared" si="493"/>
        <v>2.7721971466378877E-3</v>
      </c>
      <c r="H5285" s="6">
        <f t="shared" si="495"/>
        <v>0</v>
      </c>
      <c r="I5285" s="16">
        <f t="shared" si="496"/>
        <v>0</v>
      </c>
      <c r="J5285" s="10" t="b">
        <f t="shared" si="494"/>
        <v>0</v>
      </c>
      <c r="K5285" t="b">
        <f t="shared" si="497"/>
        <v>0</v>
      </c>
      <c r="N5285" s="4"/>
      <c r="O5285" s="17"/>
      <c r="P5285" s="17"/>
      <c r="Q5285" s="17"/>
      <c r="R5285" s="4"/>
    </row>
    <row r="5286" spans="1:18" x14ac:dyDescent="0.25">
      <c r="A5286" s="10">
        <v>45878.25</v>
      </c>
      <c r="B5286" s="5">
        <v>45878</v>
      </c>
      <c r="C5286" s="6">
        <v>55468.068969184031</v>
      </c>
      <c r="D5286" s="6">
        <v>0.96629024353292259</v>
      </c>
      <c r="E5286" s="6">
        <v>34065</v>
      </c>
      <c r="F5286" s="16">
        <f t="shared" si="492"/>
        <v>1.7420657713354993E-3</v>
      </c>
      <c r="G5286" s="16">
        <f t="shared" si="493"/>
        <v>2.836607202503809E-3</v>
      </c>
      <c r="H5286" s="6">
        <f t="shared" si="495"/>
        <v>0</v>
      </c>
      <c r="I5286" s="16">
        <f t="shared" si="496"/>
        <v>0</v>
      </c>
      <c r="J5286" s="10" t="b">
        <f t="shared" si="494"/>
        <v>0</v>
      </c>
      <c r="K5286" t="b">
        <f t="shared" si="497"/>
        <v>0</v>
      </c>
      <c r="N5286" s="4"/>
      <c r="O5286" s="17"/>
      <c r="P5286" s="17"/>
      <c r="Q5286" s="17"/>
      <c r="R5286" s="4"/>
    </row>
    <row r="5287" spans="1:18" x14ac:dyDescent="0.25">
      <c r="A5287" s="10">
        <v>45878.291666666664</v>
      </c>
      <c r="B5287" s="5">
        <v>45878</v>
      </c>
      <c r="C5287" s="6">
        <v>55324.58633029514</v>
      </c>
      <c r="D5287" s="6">
        <v>11.056796329749956</v>
      </c>
      <c r="E5287" s="6">
        <v>34065</v>
      </c>
      <c r="F5287" s="16">
        <f t="shared" si="492"/>
        <v>1.9985321288693257E-2</v>
      </c>
      <c r="G5287" s="16">
        <f t="shared" si="493"/>
        <v>3.2457937266255558E-2</v>
      </c>
      <c r="H5287" s="6">
        <f t="shared" si="495"/>
        <v>10.1</v>
      </c>
      <c r="I5287" s="16">
        <f t="shared" si="496"/>
        <v>1045.2346039501206</v>
      </c>
      <c r="J5287" s="10" t="b">
        <f t="shared" si="494"/>
        <v>1</v>
      </c>
      <c r="K5287" t="b">
        <f t="shared" si="497"/>
        <v>1</v>
      </c>
      <c r="N5287" s="4"/>
      <c r="O5287" s="17"/>
      <c r="P5287" s="17"/>
      <c r="Q5287" s="17"/>
      <c r="R5287" s="4"/>
    </row>
    <row r="5288" spans="1:18" x14ac:dyDescent="0.25">
      <c r="A5288" s="10">
        <v>45878.333333333336</v>
      </c>
      <c r="B5288" s="5">
        <v>45878</v>
      </c>
      <c r="C5288" s="6">
        <v>55766.039837239587</v>
      </c>
      <c r="D5288" s="6">
        <v>3132.5039233313664</v>
      </c>
      <c r="E5288" s="6">
        <v>34065</v>
      </c>
      <c r="F5288" s="16">
        <f t="shared" si="492"/>
        <v>5.6172249858049543</v>
      </c>
      <c r="G5288" s="16">
        <f t="shared" si="493"/>
        <v>9.1956668819356135</v>
      </c>
      <c r="H5288" s="6">
        <f t="shared" si="495"/>
        <v>3121.4</v>
      </c>
      <c r="I5288" s="16">
        <f t="shared" si="496"/>
        <v>28230.600500448843</v>
      </c>
      <c r="J5288" s="10" t="b">
        <f t="shared" si="494"/>
        <v>1</v>
      </c>
      <c r="K5288" t="b">
        <f t="shared" si="497"/>
        <v>1</v>
      </c>
      <c r="N5288" s="4"/>
      <c r="O5288" s="17"/>
      <c r="P5288" s="17"/>
      <c r="Q5288" s="17"/>
      <c r="R5288" s="4"/>
    </row>
    <row r="5289" spans="1:18" x14ac:dyDescent="0.25">
      <c r="A5289" s="10">
        <v>45878.375</v>
      </c>
      <c r="B5289" s="5">
        <v>45878</v>
      </c>
      <c r="C5289" s="6">
        <v>61206.935507812501</v>
      </c>
      <c r="D5289" s="6">
        <v>16044.406381293404</v>
      </c>
      <c r="E5289" s="6">
        <v>34065</v>
      </c>
      <c r="F5289" s="16">
        <f t="shared" si="492"/>
        <v>26.213379657351876</v>
      </c>
      <c r="G5289" s="16">
        <f t="shared" si="493"/>
        <v>47.099387586359619</v>
      </c>
      <c r="H5289" s="6">
        <f t="shared" si="495"/>
        <v>12911.9</v>
      </c>
      <c r="I5289" s="16">
        <f t="shared" si="496"/>
        <v>412.19102405044737</v>
      </c>
      <c r="J5289" s="10" t="b">
        <f t="shared" si="494"/>
        <v>1</v>
      </c>
      <c r="K5289" t="b">
        <f t="shared" si="497"/>
        <v>1</v>
      </c>
      <c r="N5289" s="4"/>
      <c r="O5289" s="17"/>
      <c r="P5289" s="17"/>
      <c r="Q5289" s="17"/>
      <c r="R5289" s="4"/>
    </row>
    <row r="5290" spans="1:18" x14ac:dyDescent="0.25">
      <c r="A5290" s="10">
        <v>45878.416666666664</v>
      </c>
      <c r="B5290" s="5">
        <v>45878</v>
      </c>
      <c r="C5290" s="6">
        <v>68074.58604817708</v>
      </c>
      <c r="D5290" s="6">
        <v>23316.87183810764</v>
      </c>
      <c r="E5290" s="6">
        <v>34065</v>
      </c>
      <c r="F5290" s="16">
        <f t="shared" si="492"/>
        <v>34.251948034771814</v>
      </c>
      <c r="G5290" s="16">
        <f t="shared" si="493"/>
        <v>68.448178007067781</v>
      </c>
      <c r="H5290" s="6">
        <f t="shared" si="495"/>
        <v>7272.5</v>
      </c>
      <c r="I5290" s="16">
        <f t="shared" si="496"/>
        <v>45.32732359907812</v>
      </c>
      <c r="J5290" s="10" t="b">
        <f t="shared" si="494"/>
        <v>1</v>
      </c>
      <c r="K5290" t="b">
        <f t="shared" si="497"/>
        <v>1</v>
      </c>
      <c r="N5290" s="4"/>
      <c r="O5290" s="17"/>
      <c r="P5290" s="17"/>
      <c r="Q5290" s="17"/>
      <c r="R5290" s="4"/>
    </row>
    <row r="5291" spans="1:18" x14ac:dyDescent="0.25">
      <c r="A5291" s="10">
        <v>45878.458333333336</v>
      </c>
      <c r="B5291" s="5">
        <v>45878</v>
      </c>
      <c r="C5291" s="6">
        <v>71090.893250868059</v>
      </c>
      <c r="D5291" s="6">
        <v>25858.713511284721</v>
      </c>
      <c r="E5291" s="6">
        <v>34065</v>
      </c>
      <c r="F5291" s="16">
        <f t="shared" si="492"/>
        <v>36.374157545093119</v>
      </c>
      <c r="G5291" s="16">
        <f t="shared" si="493"/>
        <v>75.909917837324883</v>
      </c>
      <c r="H5291" s="6">
        <f t="shared" si="495"/>
        <v>2541.8000000000002</v>
      </c>
      <c r="I5291" s="16">
        <f t="shared" si="496"/>
        <v>10.901119230950359</v>
      </c>
      <c r="J5291" s="10" t="b">
        <f t="shared" si="494"/>
        <v>1</v>
      </c>
      <c r="K5291" t="b">
        <f t="shared" si="497"/>
        <v>1</v>
      </c>
      <c r="N5291" s="4"/>
      <c r="O5291" s="17"/>
      <c r="P5291" s="17"/>
      <c r="Q5291" s="17"/>
      <c r="R5291" s="4"/>
    </row>
    <row r="5292" spans="1:18" x14ac:dyDescent="0.25">
      <c r="A5292" s="10">
        <v>45878.5</v>
      </c>
      <c r="B5292" s="5">
        <v>45878</v>
      </c>
      <c r="C5292" s="6">
        <v>72849.001523437502</v>
      </c>
      <c r="D5292" s="6">
        <v>27490.791121961807</v>
      </c>
      <c r="E5292" s="6">
        <v>34065</v>
      </c>
      <c r="F5292" s="16">
        <f t="shared" si="492"/>
        <v>37.736675242030977</v>
      </c>
      <c r="G5292" s="16">
        <f t="shared" si="493"/>
        <v>80.700986707652461</v>
      </c>
      <c r="H5292" s="6">
        <f t="shared" si="495"/>
        <v>1632.1</v>
      </c>
      <c r="I5292" s="16">
        <f t="shared" si="496"/>
        <v>6.3116055610722981</v>
      </c>
      <c r="J5292" s="10" t="b">
        <f t="shared" si="494"/>
        <v>1</v>
      </c>
      <c r="K5292" t="b">
        <f t="shared" si="497"/>
        <v>1</v>
      </c>
      <c r="N5292" s="4"/>
      <c r="O5292" s="17"/>
      <c r="P5292" s="17"/>
      <c r="Q5292" s="17"/>
      <c r="R5292" s="4"/>
    </row>
    <row r="5293" spans="1:18" x14ac:dyDescent="0.25">
      <c r="A5293" s="10">
        <v>45878.541666666664</v>
      </c>
      <c r="B5293" s="5">
        <v>45878</v>
      </c>
      <c r="C5293" s="6">
        <v>76280.144704861115</v>
      </c>
      <c r="D5293" s="6">
        <v>27900.524201388889</v>
      </c>
      <c r="E5293" s="6">
        <v>34065</v>
      </c>
      <c r="F5293" s="16">
        <f t="shared" si="492"/>
        <v>36.576391286802149</v>
      </c>
      <c r="G5293" s="16">
        <f t="shared" si="493"/>
        <v>81.903784533652981</v>
      </c>
      <c r="H5293" s="6">
        <f t="shared" si="495"/>
        <v>409.7</v>
      </c>
      <c r="I5293" s="16">
        <f t="shared" si="496"/>
        <v>1.4903172418079282</v>
      </c>
      <c r="J5293" s="10" t="b">
        <f t="shared" si="494"/>
        <v>1</v>
      </c>
      <c r="K5293" t="b">
        <f t="shared" si="497"/>
        <v>1</v>
      </c>
      <c r="N5293" s="4"/>
      <c r="O5293" s="17"/>
      <c r="P5293" s="17"/>
      <c r="Q5293" s="17"/>
      <c r="R5293" s="4"/>
    </row>
    <row r="5294" spans="1:18" x14ac:dyDescent="0.25">
      <c r="A5294" s="10">
        <v>45878.583333333336</v>
      </c>
      <c r="B5294" s="5">
        <v>45878</v>
      </c>
      <c r="C5294" s="6">
        <v>79338.849644097223</v>
      </c>
      <c r="D5294" s="6">
        <v>27806.002156032988</v>
      </c>
      <c r="E5294" s="6">
        <v>34065</v>
      </c>
      <c r="F5294" s="16">
        <f t="shared" si="492"/>
        <v>35.047145604917077</v>
      </c>
      <c r="G5294" s="16">
        <f t="shared" si="493"/>
        <v>81.626308985859353</v>
      </c>
      <c r="H5294" s="6">
        <f t="shared" si="495"/>
        <v>-94.5</v>
      </c>
      <c r="I5294" s="16">
        <f t="shared" si="496"/>
        <v>-0.33870331366496614</v>
      </c>
      <c r="J5294" s="10" t="b">
        <f t="shared" si="494"/>
        <v>1</v>
      </c>
      <c r="K5294" t="b">
        <f t="shared" si="497"/>
        <v>1</v>
      </c>
      <c r="N5294" s="4"/>
      <c r="O5294" s="17"/>
      <c r="P5294" s="17"/>
      <c r="Q5294" s="17"/>
      <c r="R5294" s="4"/>
    </row>
    <row r="5295" spans="1:18" x14ac:dyDescent="0.25">
      <c r="A5295" s="10">
        <v>45878.625</v>
      </c>
      <c r="B5295" s="5">
        <v>45878</v>
      </c>
      <c r="C5295" s="6">
        <v>81628.617235243059</v>
      </c>
      <c r="D5295" s="6">
        <v>27341.182805989582</v>
      </c>
      <c r="E5295" s="6">
        <v>34065</v>
      </c>
      <c r="F5295" s="16">
        <f t="shared" si="492"/>
        <v>33.494604872695376</v>
      </c>
      <c r="G5295" s="16">
        <f t="shared" si="493"/>
        <v>80.26180186698835</v>
      </c>
      <c r="H5295" s="6">
        <f t="shared" si="495"/>
        <v>-464.8</v>
      </c>
      <c r="I5295" s="16">
        <f t="shared" si="496"/>
        <v>-1.6715815434084389</v>
      </c>
      <c r="J5295" s="10" t="b">
        <f t="shared" si="494"/>
        <v>1</v>
      </c>
      <c r="K5295" t="b">
        <f t="shared" si="497"/>
        <v>1</v>
      </c>
      <c r="N5295" s="4"/>
      <c r="O5295" s="17"/>
      <c r="P5295" s="17"/>
      <c r="Q5295" s="17"/>
      <c r="R5295" s="4"/>
    </row>
    <row r="5296" spans="1:18" x14ac:dyDescent="0.25">
      <c r="A5296" s="10">
        <v>45878.666666666664</v>
      </c>
      <c r="B5296" s="5">
        <v>45878</v>
      </c>
      <c r="C5296" s="6">
        <v>82177.458654513888</v>
      </c>
      <c r="D5296" s="6">
        <v>26058.497560763888</v>
      </c>
      <c r="E5296" s="6">
        <v>34065</v>
      </c>
      <c r="F5296" s="16">
        <f t="shared" si="492"/>
        <v>31.710030934781813</v>
      </c>
      <c r="G5296" s="16">
        <f t="shared" si="493"/>
        <v>76.496396773121646</v>
      </c>
      <c r="H5296" s="6">
        <f t="shared" si="495"/>
        <v>-1282.7</v>
      </c>
      <c r="I5296" s="16">
        <f t="shared" si="496"/>
        <v>-4.6914576048224275</v>
      </c>
      <c r="J5296" s="10" t="b">
        <f t="shared" si="494"/>
        <v>1</v>
      </c>
      <c r="K5296" t="b">
        <f t="shared" si="497"/>
        <v>1</v>
      </c>
      <c r="N5296" s="4"/>
      <c r="O5296" s="17"/>
      <c r="P5296" s="17"/>
      <c r="Q5296" s="17"/>
      <c r="R5296" s="4"/>
    </row>
    <row r="5297" spans="1:18" x14ac:dyDescent="0.25">
      <c r="A5297" s="10">
        <v>45878.708333333336</v>
      </c>
      <c r="B5297" s="5">
        <v>45878</v>
      </c>
      <c r="C5297" s="6">
        <v>82173.674526909715</v>
      </c>
      <c r="D5297" s="6">
        <v>24540.069286566839</v>
      </c>
      <c r="E5297" s="6">
        <v>34065</v>
      </c>
      <c r="F5297" s="16">
        <f t="shared" si="492"/>
        <v>29.863663062226347</v>
      </c>
      <c r="G5297" s="16">
        <f t="shared" si="493"/>
        <v>72.038952844758072</v>
      </c>
      <c r="H5297" s="6">
        <f t="shared" si="495"/>
        <v>-1518.4</v>
      </c>
      <c r="I5297" s="16">
        <f t="shared" si="496"/>
        <v>-5.8268900440608871</v>
      </c>
      <c r="J5297" s="10" t="b">
        <f t="shared" si="494"/>
        <v>1</v>
      </c>
      <c r="K5297" t="b">
        <f t="shared" si="497"/>
        <v>1</v>
      </c>
      <c r="N5297" s="4"/>
      <c r="O5297" s="17"/>
      <c r="P5297" s="17"/>
      <c r="Q5297" s="17"/>
      <c r="R5297" s="4"/>
    </row>
    <row r="5298" spans="1:18" x14ac:dyDescent="0.25">
      <c r="A5298" s="10">
        <v>45878.75</v>
      </c>
      <c r="B5298" s="5">
        <v>45878</v>
      </c>
      <c r="C5298" s="6">
        <v>81722.629457465271</v>
      </c>
      <c r="D5298" s="6">
        <v>22329.97728732639</v>
      </c>
      <c r="E5298" s="6">
        <v>34065</v>
      </c>
      <c r="F5298" s="16">
        <f t="shared" si="492"/>
        <v>27.324105251592062</v>
      </c>
      <c r="G5298" s="16">
        <f t="shared" si="493"/>
        <v>65.551085534496963</v>
      </c>
      <c r="H5298" s="6">
        <f t="shared" si="495"/>
        <v>-2210.1</v>
      </c>
      <c r="I5298" s="16">
        <f t="shared" si="496"/>
        <v>-9.0060870415300815</v>
      </c>
      <c r="J5298" s="10" t="b">
        <f t="shared" si="494"/>
        <v>1</v>
      </c>
      <c r="K5298" t="b">
        <f t="shared" si="497"/>
        <v>1</v>
      </c>
      <c r="N5298" s="4"/>
      <c r="O5298" s="17"/>
      <c r="P5298" s="17"/>
      <c r="Q5298" s="17"/>
      <c r="R5298" s="4"/>
    </row>
    <row r="5299" spans="1:18" x14ac:dyDescent="0.25">
      <c r="A5299" s="10">
        <v>45878.791666666664</v>
      </c>
      <c r="B5299" s="5">
        <v>45878</v>
      </c>
      <c r="C5299" s="6">
        <v>80597.517812499995</v>
      </c>
      <c r="D5299" s="6">
        <v>16236.48201171875</v>
      </c>
      <c r="E5299" s="6">
        <v>34065</v>
      </c>
      <c r="F5299" s="16">
        <f t="shared" si="492"/>
        <v>20.145139022135751</v>
      </c>
      <c r="G5299" s="16">
        <f t="shared" si="493"/>
        <v>47.663237961892705</v>
      </c>
      <c r="H5299" s="6">
        <f t="shared" si="495"/>
        <v>-6093.5</v>
      </c>
      <c r="I5299" s="16">
        <f t="shared" si="496"/>
        <v>-27.28842900999469</v>
      </c>
      <c r="J5299" s="10" t="b">
        <f t="shared" si="494"/>
        <v>1</v>
      </c>
      <c r="K5299" t="b">
        <f t="shared" si="497"/>
        <v>1</v>
      </c>
      <c r="N5299" s="4"/>
      <c r="O5299" s="17"/>
      <c r="P5299" s="17"/>
      <c r="Q5299" s="17"/>
      <c r="R5299" s="4"/>
    </row>
    <row r="5300" spans="1:18" x14ac:dyDescent="0.25">
      <c r="A5300" s="10">
        <v>45878.833333333336</v>
      </c>
      <c r="B5300" s="5">
        <v>45878</v>
      </c>
      <c r="C5300" s="6">
        <v>78460.872137586804</v>
      </c>
      <c r="D5300" s="6">
        <v>5136.0317553710938</v>
      </c>
      <c r="E5300" s="6">
        <v>34065</v>
      </c>
      <c r="F5300" s="16">
        <f t="shared" si="492"/>
        <v>6.5459784163049965</v>
      </c>
      <c r="G5300" s="16">
        <f t="shared" si="493"/>
        <v>15.07715178444472</v>
      </c>
      <c r="H5300" s="6">
        <f t="shared" si="495"/>
        <v>-11100.5</v>
      </c>
      <c r="I5300" s="16">
        <f t="shared" si="496"/>
        <v>-68.367642645667743</v>
      </c>
      <c r="J5300" s="10" t="b">
        <f t="shared" si="494"/>
        <v>1</v>
      </c>
      <c r="K5300" t="b">
        <f t="shared" si="497"/>
        <v>1</v>
      </c>
      <c r="N5300" s="4"/>
      <c r="O5300" s="17"/>
      <c r="P5300" s="17"/>
      <c r="Q5300" s="17"/>
      <c r="R5300" s="4"/>
    </row>
    <row r="5301" spans="1:18" x14ac:dyDescent="0.25">
      <c r="A5301" s="10">
        <v>45878.875</v>
      </c>
      <c r="B5301" s="5">
        <v>45878</v>
      </c>
      <c r="C5301" s="6">
        <v>75877.79830946181</v>
      </c>
      <c r="D5301" s="6">
        <v>191.32343226008945</v>
      </c>
      <c r="E5301" s="6">
        <v>34065</v>
      </c>
      <c r="F5301" s="16">
        <f t="shared" si="492"/>
        <v>0.25214678934118706</v>
      </c>
      <c r="G5301" s="16">
        <f t="shared" si="493"/>
        <v>0.56164224940581076</v>
      </c>
      <c r="H5301" s="6">
        <f t="shared" si="495"/>
        <v>-4944.7</v>
      </c>
      <c r="I5301" s="16">
        <f t="shared" si="496"/>
        <v>-96.2747162695985</v>
      </c>
      <c r="J5301" s="10" t="b">
        <f t="shared" si="494"/>
        <v>1</v>
      </c>
      <c r="K5301" t="b">
        <f t="shared" si="497"/>
        <v>1</v>
      </c>
      <c r="N5301" s="4"/>
      <c r="O5301" s="17"/>
      <c r="P5301" s="17"/>
      <c r="Q5301" s="17"/>
      <c r="R5301" s="4"/>
    </row>
    <row r="5302" spans="1:18" x14ac:dyDescent="0.25">
      <c r="A5302" s="10">
        <v>45878.916666666664</v>
      </c>
      <c r="B5302" s="5">
        <v>45878</v>
      </c>
      <c r="C5302" s="6">
        <v>73418.802187499998</v>
      </c>
      <c r="D5302" s="6">
        <v>24.863606494598919</v>
      </c>
      <c r="E5302" s="6">
        <v>34065</v>
      </c>
      <c r="F5302" s="16">
        <f t="shared" si="492"/>
        <v>3.3865448296338592E-2</v>
      </c>
      <c r="G5302" s="16">
        <f t="shared" si="493"/>
        <v>7.2988717142518478E-2</v>
      </c>
      <c r="H5302" s="6">
        <f t="shared" si="495"/>
        <v>-166.5</v>
      </c>
      <c r="I5302" s="16">
        <f t="shared" si="496"/>
        <v>-87.02540929417161</v>
      </c>
      <c r="J5302" s="10" t="b">
        <f t="shared" si="494"/>
        <v>1</v>
      </c>
      <c r="K5302" t="b">
        <f t="shared" si="497"/>
        <v>1</v>
      </c>
      <c r="N5302" s="4"/>
      <c r="O5302" s="17"/>
      <c r="P5302" s="17"/>
      <c r="Q5302" s="17"/>
      <c r="R5302" s="4"/>
    </row>
    <row r="5303" spans="1:18" x14ac:dyDescent="0.25">
      <c r="A5303" s="10">
        <v>45878.958333333336</v>
      </c>
      <c r="B5303" s="5">
        <v>45878</v>
      </c>
      <c r="C5303" s="6">
        <v>70019.301718749994</v>
      </c>
      <c r="D5303" s="6">
        <v>0.85690739095211033</v>
      </c>
      <c r="E5303" s="6">
        <v>34065</v>
      </c>
      <c r="F5303" s="16">
        <f t="shared" si="492"/>
        <v>1.2238159620529961E-3</v>
      </c>
      <c r="G5303" s="16">
        <f t="shared" si="493"/>
        <v>2.5155067986264799E-3</v>
      </c>
      <c r="H5303" s="6">
        <f t="shared" si="495"/>
        <v>-24</v>
      </c>
      <c r="I5303" s="16">
        <f t="shared" si="496"/>
        <v>-96.526624185487648</v>
      </c>
      <c r="J5303" s="10" t="b">
        <f t="shared" si="494"/>
        <v>0</v>
      </c>
      <c r="K5303" t="b">
        <f t="shared" si="497"/>
        <v>1</v>
      </c>
      <c r="N5303" s="4"/>
      <c r="O5303" s="17"/>
      <c r="P5303" s="17"/>
      <c r="Q5303" s="17"/>
      <c r="R5303" s="4"/>
    </row>
    <row r="5304" spans="1:18" x14ac:dyDescent="0.25">
      <c r="A5304" s="10">
        <v>45879</v>
      </c>
      <c r="B5304" s="5">
        <v>45879</v>
      </c>
      <c r="C5304" s="6">
        <v>66698.92138020834</v>
      </c>
      <c r="D5304" s="6">
        <v>0.82967105786005657</v>
      </c>
      <c r="E5304" s="6">
        <v>34065</v>
      </c>
      <c r="F5304" s="16">
        <f t="shared" si="492"/>
        <v>1.2439047599145225E-3</v>
      </c>
      <c r="G5304" s="16">
        <f t="shared" si="493"/>
        <v>2.4355527898431133E-3</v>
      </c>
      <c r="H5304" s="6">
        <f t="shared" si="495"/>
        <v>0</v>
      </c>
      <c r="I5304" s="16">
        <f t="shared" si="496"/>
        <v>0</v>
      </c>
      <c r="J5304" s="10" t="b">
        <f t="shared" si="494"/>
        <v>0</v>
      </c>
      <c r="K5304" t="b">
        <f t="shared" si="497"/>
        <v>0</v>
      </c>
      <c r="N5304" s="4"/>
      <c r="O5304" s="17"/>
      <c r="P5304" s="17"/>
      <c r="Q5304" s="17"/>
      <c r="R5304" s="4"/>
    </row>
    <row r="5305" spans="1:18" x14ac:dyDescent="0.25">
      <c r="A5305" s="10">
        <v>45879.041666666664</v>
      </c>
      <c r="B5305" s="5">
        <v>45879</v>
      </c>
      <c r="C5305" s="6">
        <v>63338.656654730905</v>
      </c>
      <c r="D5305" s="6">
        <v>0.88667691151301065</v>
      </c>
      <c r="E5305" s="6">
        <v>34065</v>
      </c>
      <c r="F5305" s="16">
        <f t="shared" si="492"/>
        <v>1.3998985111831903E-3</v>
      </c>
      <c r="G5305" s="16">
        <f t="shared" si="493"/>
        <v>2.6028971422662871E-3</v>
      </c>
      <c r="H5305" s="6">
        <f t="shared" si="495"/>
        <v>0.1</v>
      </c>
      <c r="I5305" s="16">
        <f t="shared" si="496"/>
        <v>12.052969553732144</v>
      </c>
      <c r="J5305" s="10" t="b">
        <f t="shared" si="494"/>
        <v>0</v>
      </c>
      <c r="K5305" t="b">
        <f t="shared" si="497"/>
        <v>0</v>
      </c>
      <c r="N5305" s="4"/>
      <c r="O5305" s="17"/>
      <c r="P5305" s="17"/>
      <c r="Q5305" s="17"/>
      <c r="R5305" s="4"/>
    </row>
    <row r="5306" spans="1:18" x14ac:dyDescent="0.25">
      <c r="A5306" s="10">
        <v>45879.083333333336</v>
      </c>
      <c r="B5306" s="5">
        <v>45879</v>
      </c>
      <c r="C5306" s="6">
        <v>60170.351935763887</v>
      </c>
      <c r="D5306" s="6">
        <v>0.95752594590187068</v>
      </c>
      <c r="E5306" s="6">
        <v>34065</v>
      </c>
      <c r="F5306" s="16">
        <f t="shared" si="492"/>
        <v>1.5913583934561283E-3</v>
      </c>
      <c r="G5306" s="16">
        <f t="shared" si="493"/>
        <v>2.8108790427179529E-3</v>
      </c>
      <c r="H5306" s="6">
        <f t="shared" si="495"/>
        <v>0.1</v>
      </c>
      <c r="I5306" s="16">
        <f t="shared" si="496"/>
        <v>11.278065178144955</v>
      </c>
      <c r="J5306" s="10" t="b">
        <f t="shared" si="494"/>
        <v>0</v>
      </c>
      <c r="K5306" t="b">
        <f t="shared" si="497"/>
        <v>0</v>
      </c>
      <c r="N5306" s="4"/>
      <c r="O5306" s="17"/>
      <c r="P5306" s="17"/>
      <c r="Q5306" s="17"/>
      <c r="R5306" s="4"/>
    </row>
    <row r="5307" spans="1:18" x14ac:dyDescent="0.25">
      <c r="A5307" s="10">
        <v>45879.125</v>
      </c>
      <c r="B5307" s="5">
        <v>45879</v>
      </c>
      <c r="C5307" s="6">
        <v>58045.044227430553</v>
      </c>
      <c r="D5307" s="6">
        <v>0.96643499341275962</v>
      </c>
      <c r="E5307" s="6">
        <v>34065</v>
      </c>
      <c r="F5307" s="16">
        <f t="shared" si="492"/>
        <v>1.6649741701050302E-3</v>
      </c>
      <c r="G5307" s="16">
        <f t="shared" si="493"/>
        <v>2.8370321250924986E-3</v>
      </c>
      <c r="H5307" s="6">
        <f t="shared" si="495"/>
        <v>0</v>
      </c>
      <c r="I5307" s="16">
        <f t="shared" si="496"/>
        <v>0</v>
      </c>
      <c r="J5307" s="10" t="b">
        <f t="shared" si="494"/>
        <v>0</v>
      </c>
      <c r="K5307" t="b">
        <f t="shared" si="497"/>
        <v>0</v>
      </c>
      <c r="N5307" s="4"/>
      <c r="O5307" s="17"/>
      <c r="P5307" s="17"/>
      <c r="Q5307" s="17"/>
      <c r="R5307" s="4"/>
    </row>
    <row r="5308" spans="1:18" x14ac:dyDescent="0.25">
      <c r="A5308" s="10">
        <v>45879.166666666664</v>
      </c>
      <c r="B5308" s="5">
        <v>45879</v>
      </c>
      <c r="C5308" s="6">
        <v>56097.355696614584</v>
      </c>
      <c r="D5308" s="6">
        <v>0.97052803072664473</v>
      </c>
      <c r="E5308" s="6">
        <v>34065</v>
      </c>
      <c r="F5308" s="16">
        <f t="shared" si="492"/>
        <v>1.7300780378587703E-3</v>
      </c>
      <c r="G5308" s="16">
        <f t="shared" si="493"/>
        <v>2.8490474995644935E-3</v>
      </c>
      <c r="H5308" s="6">
        <f t="shared" si="495"/>
        <v>0</v>
      </c>
      <c r="I5308" s="16">
        <f t="shared" si="496"/>
        <v>0</v>
      </c>
      <c r="J5308" s="10" t="b">
        <f t="shared" si="494"/>
        <v>0</v>
      </c>
      <c r="K5308" t="b">
        <f t="shared" si="497"/>
        <v>0</v>
      </c>
      <c r="N5308" s="4"/>
      <c r="O5308" s="17"/>
      <c r="P5308" s="17"/>
      <c r="Q5308" s="17"/>
      <c r="R5308" s="4"/>
    </row>
    <row r="5309" spans="1:18" x14ac:dyDescent="0.25">
      <c r="A5309" s="10">
        <v>45879.208333333336</v>
      </c>
      <c r="B5309" s="5">
        <v>45879</v>
      </c>
      <c r="C5309" s="6">
        <v>54745.393487413196</v>
      </c>
      <c r="D5309" s="6">
        <v>1.0191232444180383</v>
      </c>
      <c r="E5309" s="6">
        <v>34065</v>
      </c>
      <c r="F5309" s="16">
        <f t="shared" si="492"/>
        <v>1.8615689458006182E-3</v>
      </c>
      <c r="G5309" s="16">
        <f t="shared" si="493"/>
        <v>2.9917018770528056E-3</v>
      </c>
      <c r="H5309" s="6">
        <f t="shared" si="495"/>
        <v>0</v>
      </c>
      <c r="I5309" s="16">
        <f t="shared" si="496"/>
        <v>0</v>
      </c>
      <c r="J5309" s="10" t="b">
        <f t="shared" si="494"/>
        <v>0</v>
      </c>
      <c r="K5309" t="b">
        <f t="shared" si="497"/>
        <v>0</v>
      </c>
      <c r="N5309" s="4"/>
      <c r="O5309" s="17"/>
      <c r="P5309" s="17"/>
      <c r="Q5309" s="17"/>
      <c r="R5309" s="4"/>
    </row>
    <row r="5310" spans="1:18" x14ac:dyDescent="0.25">
      <c r="A5310" s="10">
        <v>45879.25</v>
      </c>
      <c r="B5310" s="5">
        <v>45879</v>
      </c>
      <c r="C5310" s="6">
        <v>53978.8486328125</v>
      </c>
      <c r="D5310" s="6">
        <v>1.0734250436888801</v>
      </c>
      <c r="E5310" s="6">
        <v>34065</v>
      </c>
      <c r="F5310" s="16">
        <f t="shared" si="492"/>
        <v>1.9886030748650866E-3</v>
      </c>
      <c r="G5310" s="16">
        <f t="shared" si="493"/>
        <v>3.1511083037982683E-3</v>
      </c>
      <c r="H5310" s="6">
        <f t="shared" si="495"/>
        <v>0.1</v>
      </c>
      <c r="I5310" s="16">
        <f t="shared" si="496"/>
        <v>9.812355919435845</v>
      </c>
      <c r="J5310" s="10" t="b">
        <f t="shared" si="494"/>
        <v>0</v>
      </c>
      <c r="K5310" t="b">
        <f t="shared" si="497"/>
        <v>0</v>
      </c>
      <c r="N5310" s="4"/>
      <c r="O5310" s="17"/>
      <c r="P5310" s="17"/>
      <c r="Q5310" s="17"/>
      <c r="R5310" s="4"/>
    </row>
    <row r="5311" spans="1:18" x14ac:dyDescent="0.25">
      <c r="A5311" s="10">
        <v>45879.291666666664</v>
      </c>
      <c r="B5311" s="5">
        <v>45879</v>
      </c>
      <c r="C5311" s="6">
        <v>53733.637029079859</v>
      </c>
      <c r="D5311" s="6">
        <v>9.8309310937590073</v>
      </c>
      <c r="E5311" s="6">
        <v>34065</v>
      </c>
      <c r="F5311" s="16">
        <f t="shared" si="492"/>
        <v>1.8295674064345673E-2</v>
      </c>
      <c r="G5311" s="16">
        <f t="shared" si="493"/>
        <v>2.8859330966561007E-2</v>
      </c>
      <c r="H5311" s="6">
        <f t="shared" si="495"/>
        <v>8.8000000000000007</v>
      </c>
      <c r="I5311" s="16">
        <f t="shared" si="496"/>
        <v>819.8057285638082</v>
      </c>
      <c r="J5311" s="10" t="b">
        <f t="shared" si="494"/>
        <v>1</v>
      </c>
      <c r="K5311" t="b">
        <f t="shared" si="497"/>
        <v>1</v>
      </c>
      <c r="N5311" s="4"/>
      <c r="O5311" s="17"/>
      <c r="P5311" s="17"/>
      <c r="Q5311" s="17"/>
      <c r="R5311" s="4"/>
    </row>
    <row r="5312" spans="1:18" x14ac:dyDescent="0.25">
      <c r="A5312" s="10">
        <v>45879.333333333336</v>
      </c>
      <c r="B5312" s="5">
        <v>45879</v>
      </c>
      <c r="C5312" s="6">
        <v>53948.585386284722</v>
      </c>
      <c r="D5312" s="6">
        <v>3357.7924467722573</v>
      </c>
      <c r="E5312" s="6">
        <v>34065</v>
      </c>
      <c r="F5312" s="16">
        <f t="shared" si="492"/>
        <v>6.2240602283260325</v>
      </c>
      <c r="G5312" s="16">
        <f t="shared" si="493"/>
        <v>9.8570158425723093</v>
      </c>
      <c r="H5312" s="6">
        <f t="shared" si="495"/>
        <v>3348</v>
      </c>
      <c r="I5312" s="16">
        <f t="shared" si="496"/>
        <v>34055.777301962968</v>
      </c>
      <c r="J5312" s="10" t="b">
        <f t="shared" si="494"/>
        <v>1</v>
      </c>
      <c r="K5312" t="b">
        <f t="shared" si="497"/>
        <v>1</v>
      </c>
      <c r="N5312" s="4"/>
      <c r="O5312" s="17"/>
      <c r="P5312" s="17"/>
      <c r="Q5312" s="17"/>
      <c r="R5312" s="4"/>
    </row>
    <row r="5313" spans="1:18" x14ac:dyDescent="0.25">
      <c r="A5313" s="10">
        <v>45879.375</v>
      </c>
      <c r="B5313" s="5">
        <v>45879</v>
      </c>
      <c r="C5313" s="6">
        <v>59023.321694878476</v>
      </c>
      <c r="D5313" s="6">
        <v>16894.285948350695</v>
      </c>
      <c r="E5313" s="6">
        <v>34065</v>
      </c>
      <c r="F5313" s="16">
        <f t="shared" si="492"/>
        <v>28.623068751850056</v>
      </c>
      <c r="G5313" s="16">
        <f t="shared" si="493"/>
        <v>49.594263755616311</v>
      </c>
      <c r="H5313" s="6">
        <f t="shared" si="495"/>
        <v>13536.5</v>
      </c>
      <c r="I5313" s="16">
        <f t="shared" si="496"/>
        <v>403.13688873212578</v>
      </c>
      <c r="J5313" s="10" t="b">
        <f t="shared" si="494"/>
        <v>1</v>
      </c>
      <c r="K5313" t="b">
        <f t="shared" si="497"/>
        <v>1</v>
      </c>
      <c r="N5313" s="4"/>
      <c r="O5313" s="17"/>
      <c r="P5313" s="17"/>
      <c r="Q5313" s="17"/>
      <c r="R5313" s="4"/>
    </row>
    <row r="5314" spans="1:18" x14ac:dyDescent="0.25">
      <c r="A5314" s="10">
        <v>45879.416666666664</v>
      </c>
      <c r="B5314" s="5">
        <v>45879</v>
      </c>
      <c r="C5314" s="6">
        <v>64752.785505642358</v>
      </c>
      <c r="D5314" s="6">
        <v>24562.563211805555</v>
      </c>
      <c r="E5314" s="6">
        <v>34065</v>
      </c>
      <c r="F5314" s="16">
        <f t="shared" si="492"/>
        <v>37.932828711538981</v>
      </c>
      <c r="G5314" s="16">
        <f t="shared" si="493"/>
        <v>72.104985210055943</v>
      </c>
      <c r="H5314" s="6">
        <f t="shared" si="495"/>
        <v>7668.3</v>
      </c>
      <c r="I5314" s="16">
        <f t="shared" si="496"/>
        <v>45.389902973369637</v>
      </c>
      <c r="J5314" s="10" t="b">
        <f t="shared" si="494"/>
        <v>1</v>
      </c>
      <c r="K5314" t="b">
        <f t="shared" si="497"/>
        <v>1</v>
      </c>
      <c r="N5314" s="4"/>
      <c r="O5314" s="17"/>
      <c r="P5314" s="17"/>
      <c r="Q5314" s="17"/>
      <c r="R5314" s="4"/>
    </row>
    <row r="5315" spans="1:18" x14ac:dyDescent="0.25">
      <c r="A5315" s="10">
        <v>45879.458333333336</v>
      </c>
      <c r="B5315" s="5">
        <v>45879</v>
      </c>
      <c r="C5315" s="6">
        <v>67490.29936631945</v>
      </c>
      <c r="D5315" s="6">
        <v>25824.115998263889</v>
      </c>
      <c r="E5315" s="6">
        <v>34065</v>
      </c>
      <c r="F5315" s="16">
        <f t="shared" ref="F5315:F5378" si="498">D5315/C5315*100</f>
        <v>38.263448585547735</v>
      </c>
      <c r="G5315" s="16">
        <f t="shared" ref="G5315:G5378" si="499">D5315/E5315*100</f>
        <v>75.808354611078499</v>
      </c>
      <c r="H5315" s="6">
        <f t="shared" si="495"/>
        <v>1261.5999999999999</v>
      </c>
      <c r="I5315" s="16">
        <f t="shared" si="496"/>
        <v>5.1362717690376654</v>
      </c>
      <c r="J5315" s="10" t="b">
        <f t="shared" ref="J5315:J5378" si="500">D5315&gt;5</f>
        <v>1</v>
      </c>
      <c r="K5315" t="b">
        <f t="shared" si="497"/>
        <v>1</v>
      </c>
      <c r="N5315" s="4"/>
      <c r="O5315" s="17"/>
      <c r="P5315" s="17"/>
      <c r="Q5315" s="17"/>
      <c r="R5315" s="4"/>
    </row>
    <row r="5316" spans="1:18" x14ac:dyDescent="0.25">
      <c r="A5316" s="10">
        <v>45879.5</v>
      </c>
      <c r="B5316" s="5">
        <v>45879</v>
      </c>
      <c r="C5316" s="6">
        <v>70515.00963541666</v>
      </c>
      <c r="D5316" s="6">
        <v>26658.225514322916</v>
      </c>
      <c r="E5316" s="6">
        <v>34065</v>
      </c>
      <c r="F5316" s="16">
        <f t="shared" si="498"/>
        <v>37.805037044104203</v>
      </c>
      <c r="G5316" s="16">
        <f t="shared" si="499"/>
        <v>78.256936780633836</v>
      </c>
      <c r="H5316" s="6">
        <f t="shared" ref="H5316:H5379" si="501">ROUND(D5316-D5315,1)</f>
        <v>834.1</v>
      </c>
      <c r="I5316" s="16">
        <f t="shared" ref="I5316:I5379" si="502">H5316/D5315*100</f>
        <v>3.2299266315876025</v>
      </c>
      <c r="J5316" s="10" t="b">
        <f t="shared" si="500"/>
        <v>1</v>
      </c>
      <c r="K5316" t="b">
        <f t="shared" ref="K5316:K5379" si="503">OR(J5316,ABS(H5316)&gt;5)</f>
        <v>1</v>
      </c>
      <c r="N5316" s="4"/>
      <c r="O5316" s="17"/>
      <c r="P5316" s="17"/>
      <c r="Q5316" s="17"/>
      <c r="R5316" s="4"/>
    </row>
    <row r="5317" spans="1:18" x14ac:dyDescent="0.25">
      <c r="A5317" s="10">
        <v>45879.541666666664</v>
      </c>
      <c r="B5317" s="5">
        <v>45879</v>
      </c>
      <c r="C5317" s="6">
        <v>74046.049782986112</v>
      </c>
      <c r="D5317" s="6">
        <v>25625.862471788194</v>
      </c>
      <c r="E5317" s="6">
        <v>34065</v>
      </c>
      <c r="F5317" s="16">
        <f t="shared" si="498"/>
        <v>34.608007512746966</v>
      </c>
      <c r="G5317" s="16">
        <f t="shared" si="499"/>
        <v>75.226368624066325</v>
      </c>
      <c r="H5317" s="6">
        <f t="shared" si="501"/>
        <v>-1032.4000000000001</v>
      </c>
      <c r="I5317" s="16">
        <f t="shared" si="502"/>
        <v>-3.8727258850943129</v>
      </c>
      <c r="J5317" s="10" t="b">
        <f t="shared" si="500"/>
        <v>1</v>
      </c>
      <c r="K5317" t="b">
        <f t="shared" si="503"/>
        <v>1</v>
      </c>
      <c r="N5317" s="4"/>
      <c r="O5317" s="17"/>
      <c r="P5317" s="17"/>
      <c r="Q5317" s="17"/>
      <c r="R5317" s="4"/>
    </row>
    <row r="5318" spans="1:18" x14ac:dyDescent="0.25">
      <c r="A5318" s="10">
        <v>45879.583333333336</v>
      </c>
      <c r="B5318" s="5">
        <v>45879</v>
      </c>
      <c r="C5318" s="6">
        <v>76625.578511284722</v>
      </c>
      <c r="D5318" s="6">
        <v>25566.905234375001</v>
      </c>
      <c r="E5318" s="6">
        <v>34065</v>
      </c>
      <c r="F5318" s="16">
        <f t="shared" si="498"/>
        <v>33.366019195026034</v>
      </c>
      <c r="G5318" s="16">
        <f t="shared" si="499"/>
        <v>75.053295859019514</v>
      </c>
      <c r="H5318" s="6">
        <f t="shared" si="501"/>
        <v>-59</v>
      </c>
      <c r="I5318" s="16">
        <f t="shared" si="502"/>
        <v>-0.23023615328051408</v>
      </c>
      <c r="J5318" s="10" t="b">
        <f t="shared" si="500"/>
        <v>1</v>
      </c>
      <c r="K5318" t="b">
        <f t="shared" si="503"/>
        <v>1</v>
      </c>
      <c r="N5318" s="4"/>
      <c r="O5318" s="17"/>
      <c r="P5318" s="17"/>
      <c r="Q5318" s="17"/>
      <c r="R5318" s="4"/>
    </row>
    <row r="5319" spans="1:18" x14ac:dyDescent="0.25">
      <c r="A5319" s="10">
        <v>45879.625</v>
      </c>
      <c r="B5319" s="5">
        <v>45879</v>
      </c>
      <c r="C5319" s="6">
        <v>78942.503224826389</v>
      </c>
      <c r="D5319" s="6">
        <v>24323.834030490452</v>
      </c>
      <c r="E5319" s="6">
        <v>34065</v>
      </c>
      <c r="F5319" s="16">
        <f t="shared" si="498"/>
        <v>30.812088592145027</v>
      </c>
      <c r="G5319" s="16">
        <f t="shared" si="499"/>
        <v>71.404180333158536</v>
      </c>
      <c r="H5319" s="6">
        <f t="shared" si="501"/>
        <v>-1243.0999999999999</v>
      </c>
      <c r="I5319" s="16">
        <f t="shared" si="502"/>
        <v>-4.8621449823682124</v>
      </c>
      <c r="J5319" s="10" t="b">
        <f t="shared" si="500"/>
        <v>1</v>
      </c>
      <c r="K5319" t="b">
        <f t="shared" si="503"/>
        <v>1</v>
      </c>
      <c r="N5319" s="4"/>
      <c r="O5319" s="17"/>
      <c r="P5319" s="17"/>
      <c r="Q5319" s="17"/>
      <c r="R5319" s="4"/>
    </row>
    <row r="5320" spans="1:18" x14ac:dyDescent="0.25">
      <c r="A5320" s="10">
        <v>45879.666666666664</v>
      </c>
      <c r="B5320" s="5">
        <v>45879</v>
      </c>
      <c r="C5320" s="6">
        <v>80988.947447916667</v>
      </c>
      <c r="D5320" s="6">
        <v>23646.73908203125</v>
      </c>
      <c r="E5320" s="6">
        <v>34065</v>
      </c>
      <c r="F5320" s="16">
        <f t="shared" si="498"/>
        <v>29.197489073726114</v>
      </c>
      <c r="G5320" s="16">
        <f t="shared" si="499"/>
        <v>69.416524532603106</v>
      </c>
      <c r="H5320" s="6">
        <f t="shared" si="501"/>
        <v>-677.1</v>
      </c>
      <c r="I5320" s="16">
        <f t="shared" si="502"/>
        <v>-2.7836894428371797</v>
      </c>
      <c r="J5320" s="10" t="b">
        <f t="shared" si="500"/>
        <v>1</v>
      </c>
      <c r="K5320" t="b">
        <f t="shared" si="503"/>
        <v>1</v>
      </c>
      <c r="N5320" s="4"/>
      <c r="O5320" s="17"/>
      <c r="P5320" s="17"/>
      <c r="Q5320" s="17"/>
      <c r="R5320" s="4"/>
    </row>
    <row r="5321" spans="1:18" x14ac:dyDescent="0.25">
      <c r="A5321" s="10">
        <v>45879.708333333336</v>
      </c>
      <c r="B5321" s="5">
        <v>45879</v>
      </c>
      <c r="C5321" s="6">
        <v>82140.207215711809</v>
      </c>
      <c r="D5321" s="6">
        <v>22963.995126410591</v>
      </c>
      <c r="E5321" s="6">
        <v>34065</v>
      </c>
      <c r="F5321" s="16">
        <f t="shared" si="498"/>
        <v>27.957069874566898</v>
      </c>
      <c r="G5321" s="16">
        <f t="shared" si="499"/>
        <v>67.412285707942431</v>
      </c>
      <c r="H5321" s="6">
        <f t="shared" si="501"/>
        <v>-682.7</v>
      </c>
      <c r="I5321" s="16">
        <f t="shared" si="502"/>
        <v>-2.8870788383619965</v>
      </c>
      <c r="J5321" s="10" t="b">
        <f t="shared" si="500"/>
        <v>1</v>
      </c>
      <c r="K5321" t="b">
        <f t="shared" si="503"/>
        <v>1</v>
      </c>
      <c r="N5321" s="4"/>
      <c r="O5321" s="17"/>
      <c r="P5321" s="17"/>
      <c r="Q5321" s="17"/>
      <c r="R5321" s="4"/>
    </row>
    <row r="5322" spans="1:18" x14ac:dyDescent="0.25">
      <c r="A5322" s="10">
        <v>45879.75</v>
      </c>
      <c r="B5322" s="5">
        <v>45879</v>
      </c>
      <c r="C5322" s="6">
        <v>81989.807599826396</v>
      </c>
      <c r="D5322" s="6">
        <v>21524.098962673612</v>
      </c>
      <c r="E5322" s="6">
        <v>34065</v>
      </c>
      <c r="F5322" s="16">
        <f t="shared" si="498"/>
        <v>26.252164254034899</v>
      </c>
      <c r="G5322" s="16">
        <f t="shared" si="499"/>
        <v>63.185377844337623</v>
      </c>
      <c r="H5322" s="6">
        <f t="shared" si="501"/>
        <v>-1439.9</v>
      </c>
      <c r="I5322" s="16">
        <f t="shared" si="502"/>
        <v>-6.2702504162439485</v>
      </c>
      <c r="J5322" s="10" t="b">
        <f t="shared" si="500"/>
        <v>1</v>
      </c>
      <c r="K5322" t="b">
        <f t="shared" si="503"/>
        <v>1</v>
      </c>
      <c r="N5322" s="4"/>
      <c r="O5322" s="17"/>
      <c r="P5322" s="17"/>
      <c r="Q5322" s="17"/>
      <c r="R5322" s="4"/>
    </row>
    <row r="5323" spans="1:18" x14ac:dyDescent="0.25">
      <c r="A5323" s="10">
        <v>45879.791666666664</v>
      </c>
      <c r="B5323" s="5">
        <v>45879</v>
      </c>
      <c r="C5323" s="6">
        <v>81280.653658854164</v>
      </c>
      <c r="D5323" s="6">
        <v>16000.026440972222</v>
      </c>
      <c r="E5323" s="6">
        <v>34065</v>
      </c>
      <c r="F5323" s="16">
        <f t="shared" si="498"/>
        <v>19.684913593493583</v>
      </c>
      <c r="G5323" s="16">
        <f t="shared" si="499"/>
        <v>46.969107415154035</v>
      </c>
      <c r="H5323" s="6">
        <f t="shared" si="501"/>
        <v>-5524.1</v>
      </c>
      <c r="I5323" s="16">
        <f t="shared" si="502"/>
        <v>-25.664721248400284</v>
      </c>
      <c r="J5323" s="10" t="b">
        <f t="shared" si="500"/>
        <v>1</v>
      </c>
      <c r="K5323" t="b">
        <f t="shared" si="503"/>
        <v>1</v>
      </c>
      <c r="N5323" s="4"/>
      <c r="O5323" s="17"/>
      <c r="P5323" s="17"/>
      <c r="Q5323" s="17"/>
      <c r="R5323" s="4"/>
    </row>
    <row r="5324" spans="1:18" x14ac:dyDescent="0.25">
      <c r="A5324" s="10">
        <v>45879.833333333336</v>
      </c>
      <c r="B5324" s="5">
        <v>45879</v>
      </c>
      <c r="C5324" s="6">
        <v>78688.448138020831</v>
      </c>
      <c r="D5324" s="6">
        <v>4547.9910567898223</v>
      </c>
      <c r="E5324" s="6">
        <v>34065</v>
      </c>
      <c r="F5324" s="16">
        <f t="shared" si="498"/>
        <v>5.7797442501503795</v>
      </c>
      <c r="G5324" s="16">
        <f t="shared" si="499"/>
        <v>13.350920466137744</v>
      </c>
      <c r="H5324" s="6">
        <f t="shared" si="501"/>
        <v>-11452</v>
      </c>
      <c r="I5324" s="16">
        <f t="shared" si="502"/>
        <v>-71.574881718158792</v>
      </c>
      <c r="J5324" s="10" t="b">
        <f t="shared" si="500"/>
        <v>1</v>
      </c>
      <c r="K5324" t="b">
        <f t="shared" si="503"/>
        <v>1</v>
      </c>
      <c r="N5324" s="4"/>
      <c r="O5324" s="17"/>
      <c r="P5324" s="17"/>
      <c r="Q5324" s="17"/>
      <c r="R5324" s="4"/>
    </row>
    <row r="5325" spans="1:18" x14ac:dyDescent="0.25">
      <c r="A5325" s="10">
        <v>45879.875</v>
      </c>
      <c r="B5325" s="5">
        <v>45879</v>
      </c>
      <c r="C5325" s="6">
        <v>76095.432460937503</v>
      </c>
      <c r="D5325" s="6">
        <v>72.297198211881849</v>
      </c>
      <c r="E5325" s="6">
        <v>34065</v>
      </c>
      <c r="F5325" s="16">
        <f t="shared" si="498"/>
        <v>9.5008591020222632E-2</v>
      </c>
      <c r="G5325" s="16">
        <f t="shared" si="499"/>
        <v>0.21223307856122661</v>
      </c>
      <c r="H5325" s="6">
        <f t="shared" si="501"/>
        <v>-4475.7</v>
      </c>
      <c r="I5325" s="16">
        <f t="shared" si="502"/>
        <v>-98.410483752339459</v>
      </c>
      <c r="J5325" s="10" t="b">
        <f t="shared" si="500"/>
        <v>1</v>
      </c>
      <c r="K5325" t="b">
        <f t="shared" si="503"/>
        <v>1</v>
      </c>
      <c r="N5325" s="4"/>
      <c r="O5325" s="17"/>
      <c r="P5325" s="17"/>
      <c r="Q5325" s="17"/>
      <c r="R5325" s="4"/>
    </row>
    <row r="5326" spans="1:18" x14ac:dyDescent="0.25">
      <c r="A5326" s="10">
        <v>45879.916666666664</v>
      </c>
      <c r="B5326" s="5">
        <v>45879</v>
      </c>
      <c r="C5326" s="6">
        <v>73664.298856336813</v>
      </c>
      <c r="D5326" s="6">
        <v>0.96289461288187239</v>
      </c>
      <c r="E5326" s="6">
        <v>34065</v>
      </c>
      <c r="F5326" s="16">
        <f t="shared" si="498"/>
        <v>1.3071387739123799E-3</v>
      </c>
      <c r="G5326" s="16">
        <f t="shared" si="499"/>
        <v>2.8266391101772273E-3</v>
      </c>
      <c r="H5326" s="6">
        <f t="shared" si="501"/>
        <v>-71.3</v>
      </c>
      <c r="I5326" s="16">
        <f t="shared" si="502"/>
        <v>-98.620695910013893</v>
      </c>
      <c r="J5326" s="10" t="b">
        <f t="shared" si="500"/>
        <v>0</v>
      </c>
      <c r="K5326" t="b">
        <f t="shared" si="503"/>
        <v>1</v>
      </c>
      <c r="N5326" s="4"/>
      <c r="O5326" s="17"/>
      <c r="P5326" s="17"/>
      <c r="Q5326" s="17"/>
      <c r="R5326" s="4"/>
    </row>
    <row r="5327" spans="1:18" x14ac:dyDescent="0.25">
      <c r="A5327" s="10">
        <v>45879.958333333336</v>
      </c>
      <c r="B5327" s="5">
        <v>45879</v>
      </c>
      <c r="C5327" s="6">
        <v>69376.040321180553</v>
      </c>
      <c r="D5327" s="6">
        <v>0.94446344918674896</v>
      </c>
      <c r="E5327" s="6">
        <v>34065</v>
      </c>
      <c r="F5327" s="16">
        <f t="shared" si="498"/>
        <v>1.3613683410213361E-3</v>
      </c>
      <c r="G5327" s="16">
        <f t="shared" si="499"/>
        <v>2.7725332428790517E-3</v>
      </c>
      <c r="H5327" s="6">
        <f t="shared" si="501"/>
        <v>0</v>
      </c>
      <c r="I5327" s="16">
        <f t="shared" si="502"/>
        <v>0</v>
      </c>
      <c r="J5327" s="10" t="b">
        <f t="shared" si="500"/>
        <v>0</v>
      </c>
      <c r="K5327" t="b">
        <f t="shared" si="503"/>
        <v>0</v>
      </c>
      <c r="N5327" s="4"/>
      <c r="O5327" s="17"/>
      <c r="P5327" s="17"/>
      <c r="Q5327" s="17"/>
      <c r="R5327" s="4"/>
    </row>
    <row r="5328" spans="1:18" x14ac:dyDescent="0.25">
      <c r="A5328" s="10">
        <v>45880</v>
      </c>
      <c r="B5328" s="5">
        <v>45880</v>
      </c>
      <c r="C5328" s="6">
        <v>65713.854422743054</v>
      </c>
      <c r="D5328" s="6">
        <v>0.83811884701251982</v>
      </c>
      <c r="E5328" s="6">
        <v>34065</v>
      </c>
      <c r="F5328" s="16">
        <f t="shared" si="498"/>
        <v>1.2754066161160277E-3</v>
      </c>
      <c r="G5328" s="16">
        <f t="shared" si="499"/>
        <v>2.4603518186188749E-3</v>
      </c>
      <c r="H5328" s="6">
        <f t="shared" si="501"/>
        <v>-0.1</v>
      </c>
      <c r="I5328" s="16">
        <f t="shared" si="502"/>
        <v>-10.588022234858025</v>
      </c>
      <c r="J5328" s="10" t="b">
        <f t="shared" si="500"/>
        <v>0</v>
      </c>
      <c r="K5328" t="b">
        <f t="shared" si="503"/>
        <v>0</v>
      </c>
      <c r="N5328" s="4"/>
      <c r="O5328" s="17"/>
      <c r="P5328" s="17"/>
      <c r="Q5328" s="17"/>
      <c r="R5328" s="4"/>
    </row>
    <row r="5329" spans="1:18" x14ac:dyDescent="0.25">
      <c r="A5329" s="10">
        <v>45880.041666666664</v>
      </c>
      <c r="B5329" s="5">
        <v>45880</v>
      </c>
      <c r="C5329" s="6">
        <v>61540.196004774305</v>
      </c>
      <c r="D5329" s="6">
        <v>1.0675946592622334</v>
      </c>
      <c r="E5329" s="6">
        <v>34065</v>
      </c>
      <c r="F5329" s="16">
        <f t="shared" si="498"/>
        <v>1.734792426042012E-3</v>
      </c>
      <c r="G5329" s="16">
        <f t="shared" si="499"/>
        <v>3.1339928350571948E-3</v>
      </c>
      <c r="H5329" s="6">
        <f t="shared" si="501"/>
        <v>0.2</v>
      </c>
      <c r="I5329" s="16">
        <f t="shared" si="502"/>
        <v>23.862964150359026</v>
      </c>
      <c r="J5329" s="10" t="b">
        <f t="shared" si="500"/>
        <v>0</v>
      </c>
      <c r="K5329" t="b">
        <f t="shared" si="503"/>
        <v>0</v>
      </c>
      <c r="N5329" s="4"/>
      <c r="O5329" s="17"/>
      <c r="P5329" s="17"/>
      <c r="Q5329" s="17"/>
      <c r="R5329" s="4"/>
    </row>
    <row r="5330" spans="1:18" x14ac:dyDescent="0.25">
      <c r="A5330" s="10">
        <v>45880.083333333336</v>
      </c>
      <c r="B5330" s="5">
        <v>45880</v>
      </c>
      <c r="C5330" s="6">
        <v>58748.883619791668</v>
      </c>
      <c r="D5330" s="6">
        <v>1.1418313690688875</v>
      </c>
      <c r="E5330" s="6">
        <v>34065</v>
      </c>
      <c r="F5330" s="16">
        <f t="shared" si="498"/>
        <v>1.9435796881835908E-3</v>
      </c>
      <c r="G5330" s="16">
        <f t="shared" si="499"/>
        <v>3.3519194747362031E-3</v>
      </c>
      <c r="H5330" s="6">
        <f t="shared" si="501"/>
        <v>0.1</v>
      </c>
      <c r="I5330" s="16">
        <f t="shared" si="502"/>
        <v>9.3668509047343402</v>
      </c>
      <c r="J5330" s="10" t="b">
        <f t="shared" si="500"/>
        <v>0</v>
      </c>
      <c r="K5330" t="b">
        <f t="shared" si="503"/>
        <v>0</v>
      </c>
      <c r="N5330" s="4"/>
      <c r="O5330" s="17"/>
      <c r="P5330" s="17"/>
      <c r="Q5330" s="17"/>
      <c r="R5330" s="4"/>
    </row>
    <row r="5331" spans="1:18" x14ac:dyDescent="0.25">
      <c r="A5331" s="10">
        <v>45880.125</v>
      </c>
      <c r="B5331" s="5">
        <v>45880</v>
      </c>
      <c r="C5331" s="6">
        <v>56582.787074652777</v>
      </c>
      <c r="D5331" s="6">
        <v>1.1797359376483494</v>
      </c>
      <c r="E5331" s="6">
        <v>34065</v>
      </c>
      <c r="F5331" s="16">
        <f t="shared" si="498"/>
        <v>2.084973184675154E-3</v>
      </c>
      <c r="G5331" s="16">
        <f t="shared" si="499"/>
        <v>3.4631907754244808E-3</v>
      </c>
      <c r="H5331" s="6">
        <f t="shared" si="501"/>
        <v>0</v>
      </c>
      <c r="I5331" s="16">
        <f t="shared" si="502"/>
        <v>0</v>
      </c>
      <c r="J5331" s="10" t="b">
        <f t="shared" si="500"/>
        <v>0</v>
      </c>
      <c r="K5331" t="b">
        <f t="shared" si="503"/>
        <v>0</v>
      </c>
      <c r="N5331" s="4"/>
      <c r="O5331" s="17"/>
      <c r="P5331" s="17"/>
      <c r="Q5331" s="17"/>
      <c r="R5331" s="4"/>
    </row>
    <row r="5332" spans="1:18" x14ac:dyDescent="0.25">
      <c r="A5332" s="10">
        <v>45880.166666666664</v>
      </c>
      <c r="B5332" s="5">
        <v>45880</v>
      </c>
      <c r="C5332" s="6">
        <v>55508.406076388892</v>
      </c>
      <c r="D5332" s="6">
        <v>1.1607155315743551</v>
      </c>
      <c r="E5332" s="6">
        <v>34065</v>
      </c>
      <c r="F5332" s="16">
        <f t="shared" si="498"/>
        <v>2.091062622077484E-3</v>
      </c>
      <c r="G5332" s="16">
        <f t="shared" si="499"/>
        <v>3.4073551491981655E-3</v>
      </c>
      <c r="H5332" s="6">
        <f t="shared" si="501"/>
        <v>0</v>
      </c>
      <c r="I5332" s="16">
        <f t="shared" si="502"/>
        <v>0</v>
      </c>
      <c r="J5332" s="10" t="b">
        <f t="shared" si="500"/>
        <v>0</v>
      </c>
      <c r="K5332" t="b">
        <f t="shared" si="503"/>
        <v>0</v>
      </c>
      <c r="N5332" s="4"/>
      <c r="O5332" s="17"/>
      <c r="P5332" s="17"/>
      <c r="Q5332" s="17"/>
      <c r="R5332" s="4"/>
    </row>
    <row r="5333" spans="1:18" x14ac:dyDescent="0.25">
      <c r="A5333" s="10">
        <v>45880.208333333336</v>
      </c>
      <c r="B5333" s="5">
        <v>45880</v>
      </c>
      <c r="C5333" s="6">
        <v>55178.783339843751</v>
      </c>
      <c r="D5333" s="6">
        <v>1.1912928560707303</v>
      </c>
      <c r="E5333" s="6">
        <v>34065</v>
      </c>
      <c r="F5333" s="16">
        <f t="shared" si="498"/>
        <v>2.1589690528941332E-3</v>
      </c>
      <c r="G5333" s="16">
        <f t="shared" si="499"/>
        <v>3.4971168532826366E-3</v>
      </c>
      <c r="H5333" s="6">
        <f t="shared" si="501"/>
        <v>0</v>
      </c>
      <c r="I5333" s="16">
        <f t="shared" si="502"/>
        <v>0</v>
      </c>
      <c r="J5333" s="10" t="b">
        <f t="shared" si="500"/>
        <v>0</v>
      </c>
      <c r="K5333" t="b">
        <f t="shared" si="503"/>
        <v>0</v>
      </c>
      <c r="N5333" s="4"/>
      <c r="O5333" s="17"/>
      <c r="P5333" s="17"/>
      <c r="Q5333" s="17"/>
      <c r="R5333" s="4"/>
    </row>
    <row r="5334" spans="1:18" x14ac:dyDescent="0.25">
      <c r="A5334" s="10">
        <v>45880.25</v>
      </c>
      <c r="B5334" s="5">
        <v>45880</v>
      </c>
      <c r="C5334" s="6">
        <v>55599.466423611113</v>
      </c>
      <c r="D5334" s="6">
        <v>1.2083912279870774</v>
      </c>
      <c r="E5334" s="6">
        <v>34065</v>
      </c>
      <c r="F5334" s="16">
        <f t="shared" si="498"/>
        <v>2.1733863752942725E-3</v>
      </c>
      <c r="G5334" s="16">
        <f t="shared" si="499"/>
        <v>3.5473102245327389E-3</v>
      </c>
      <c r="H5334" s="6">
        <f t="shared" si="501"/>
        <v>0</v>
      </c>
      <c r="I5334" s="16">
        <f t="shared" si="502"/>
        <v>0</v>
      </c>
      <c r="J5334" s="10" t="b">
        <f t="shared" si="500"/>
        <v>0</v>
      </c>
      <c r="K5334" t="b">
        <f t="shared" si="503"/>
        <v>0</v>
      </c>
      <c r="N5334" s="4"/>
      <c r="O5334" s="17"/>
      <c r="P5334" s="17"/>
      <c r="Q5334" s="17"/>
      <c r="R5334" s="4"/>
    </row>
    <row r="5335" spans="1:18" x14ac:dyDescent="0.25">
      <c r="A5335" s="10">
        <v>45880.291666666664</v>
      </c>
      <c r="B5335" s="5">
        <v>45880</v>
      </c>
      <c r="C5335" s="6">
        <v>56519.978051215279</v>
      </c>
      <c r="D5335" s="6">
        <v>5.6481170208586589</v>
      </c>
      <c r="E5335" s="6">
        <v>34065</v>
      </c>
      <c r="F5335" s="16">
        <f t="shared" si="498"/>
        <v>9.9931337831388536E-3</v>
      </c>
      <c r="G5335" s="16">
        <f t="shared" si="499"/>
        <v>1.6580411040242653E-2</v>
      </c>
      <c r="H5335" s="6">
        <f t="shared" si="501"/>
        <v>4.4000000000000004</v>
      </c>
      <c r="I5335" s="16">
        <f t="shared" si="502"/>
        <v>364.1204849963587</v>
      </c>
      <c r="J5335" s="10" t="b">
        <f t="shared" si="500"/>
        <v>1</v>
      </c>
      <c r="K5335" t="b">
        <f t="shared" si="503"/>
        <v>1</v>
      </c>
      <c r="N5335" s="4"/>
      <c r="O5335" s="17"/>
      <c r="P5335" s="17"/>
      <c r="Q5335" s="17"/>
      <c r="R5335" s="4"/>
    </row>
    <row r="5336" spans="1:18" x14ac:dyDescent="0.25">
      <c r="A5336" s="10">
        <v>45880.333333333336</v>
      </c>
      <c r="B5336" s="5">
        <v>45880</v>
      </c>
      <c r="C5336" s="6">
        <v>57415.411844618058</v>
      </c>
      <c r="D5336" s="6">
        <v>2791.8002150938246</v>
      </c>
      <c r="E5336" s="6">
        <v>34065</v>
      </c>
      <c r="F5336" s="16">
        <f t="shared" si="498"/>
        <v>4.8624578756818924</v>
      </c>
      <c r="G5336" s="16">
        <f t="shared" si="499"/>
        <v>8.1955092179475262</v>
      </c>
      <c r="H5336" s="6">
        <f t="shared" si="501"/>
        <v>2786.2</v>
      </c>
      <c r="I5336" s="16">
        <f t="shared" si="502"/>
        <v>49329.714482020878</v>
      </c>
      <c r="J5336" s="10" t="b">
        <f t="shared" si="500"/>
        <v>1</v>
      </c>
      <c r="K5336" t="b">
        <f t="shared" si="503"/>
        <v>1</v>
      </c>
      <c r="N5336" s="4"/>
      <c r="O5336" s="17"/>
      <c r="P5336" s="17"/>
      <c r="Q5336" s="17"/>
      <c r="R5336" s="4"/>
    </row>
    <row r="5337" spans="1:18" x14ac:dyDescent="0.25">
      <c r="A5337" s="10">
        <v>45880.375</v>
      </c>
      <c r="B5337" s="5">
        <v>45880</v>
      </c>
      <c r="C5337" s="6">
        <v>61823.434843750001</v>
      </c>
      <c r="D5337" s="6">
        <v>14076.930180392796</v>
      </c>
      <c r="E5337" s="6">
        <v>34065</v>
      </c>
      <c r="F5337" s="16">
        <f t="shared" si="498"/>
        <v>22.76956984996102</v>
      </c>
      <c r="G5337" s="16">
        <f t="shared" si="499"/>
        <v>41.323734567423443</v>
      </c>
      <c r="H5337" s="6">
        <f t="shared" si="501"/>
        <v>11285.1</v>
      </c>
      <c r="I5337" s="16">
        <f t="shared" si="502"/>
        <v>404.22305073935024</v>
      </c>
      <c r="J5337" s="10" t="b">
        <f t="shared" si="500"/>
        <v>1</v>
      </c>
      <c r="K5337" t="b">
        <f t="shared" si="503"/>
        <v>1</v>
      </c>
      <c r="N5337" s="4"/>
      <c r="O5337" s="17"/>
      <c r="P5337" s="17"/>
      <c r="Q5337" s="17"/>
      <c r="R5337" s="4"/>
    </row>
    <row r="5338" spans="1:18" x14ac:dyDescent="0.25">
      <c r="A5338" s="10">
        <v>45880.416666666664</v>
      </c>
      <c r="B5338" s="5">
        <v>45880</v>
      </c>
      <c r="C5338" s="6">
        <v>67403.113216145837</v>
      </c>
      <c r="D5338" s="6">
        <v>21095.465295138889</v>
      </c>
      <c r="E5338" s="6">
        <v>34065</v>
      </c>
      <c r="F5338" s="16">
        <f t="shared" si="498"/>
        <v>31.29746429885326</v>
      </c>
      <c r="G5338" s="16">
        <f t="shared" si="499"/>
        <v>61.927096125462754</v>
      </c>
      <c r="H5338" s="6">
        <f t="shared" si="501"/>
        <v>7018.5</v>
      </c>
      <c r="I5338" s="16">
        <f t="shared" si="502"/>
        <v>49.858171561977294</v>
      </c>
      <c r="J5338" s="10" t="b">
        <f t="shared" si="500"/>
        <v>1</v>
      </c>
      <c r="K5338" t="b">
        <f t="shared" si="503"/>
        <v>1</v>
      </c>
      <c r="N5338" s="4"/>
      <c r="O5338" s="17"/>
      <c r="P5338" s="17"/>
      <c r="Q5338" s="17"/>
      <c r="R5338" s="4"/>
    </row>
    <row r="5339" spans="1:18" x14ac:dyDescent="0.25">
      <c r="A5339" s="10">
        <v>45880.458333333336</v>
      </c>
      <c r="B5339" s="5">
        <v>45880</v>
      </c>
      <c r="C5339" s="6">
        <v>71003.261627604166</v>
      </c>
      <c r="D5339" s="6">
        <v>23300.913190104166</v>
      </c>
      <c r="E5339" s="6">
        <v>34065</v>
      </c>
      <c r="F5339" s="16">
        <f t="shared" si="498"/>
        <v>32.816680045364841</v>
      </c>
      <c r="G5339" s="16">
        <f t="shared" si="499"/>
        <v>68.401330368719115</v>
      </c>
      <c r="H5339" s="6">
        <f t="shared" si="501"/>
        <v>2205.4</v>
      </c>
      <c r="I5339" s="16">
        <f t="shared" si="502"/>
        <v>10.454379503580796</v>
      </c>
      <c r="J5339" s="10" t="b">
        <f t="shared" si="500"/>
        <v>1</v>
      </c>
      <c r="K5339" t="b">
        <f t="shared" si="503"/>
        <v>1</v>
      </c>
      <c r="N5339" s="4"/>
      <c r="O5339" s="17"/>
      <c r="P5339" s="17"/>
      <c r="Q5339" s="17"/>
      <c r="R5339" s="4"/>
    </row>
    <row r="5340" spans="1:18" x14ac:dyDescent="0.25">
      <c r="A5340" s="10">
        <v>45880.5</v>
      </c>
      <c r="B5340" s="5">
        <v>45880</v>
      </c>
      <c r="C5340" s="6">
        <v>73754.413007812502</v>
      </c>
      <c r="D5340" s="6">
        <v>24896.963671875001</v>
      </c>
      <c r="E5340" s="6">
        <v>34065</v>
      </c>
      <c r="F5340" s="16">
        <f t="shared" si="498"/>
        <v>33.756574903847131</v>
      </c>
      <c r="G5340" s="16">
        <f t="shared" si="499"/>
        <v>73.086639283355353</v>
      </c>
      <c r="H5340" s="6">
        <f t="shared" si="501"/>
        <v>1596.1</v>
      </c>
      <c r="I5340" s="16">
        <f t="shared" si="502"/>
        <v>6.849946124334128</v>
      </c>
      <c r="J5340" s="10" t="b">
        <f t="shared" si="500"/>
        <v>1</v>
      </c>
      <c r="K5340" t="b">
        <f t="shared" si="503"/>
        <v>1</v>
      </c>
      <c r="N5340" s="4"/>
      <c r="O5340" s="17"/>
      <c r="P5340" s="17"/>
      <c r="Q5340" s="17"/>
      <c r="R5340" s="4"/>
    </row>
    <row r="5341" spans="1:18" x14ac:dyDescent="0.25">
      <c r="A5341" s="10">
        <v>45880.541666666664</v>
      </c>
      <c r="B5341" s="5">
        <v>45880</v>
      </c>
      <c r="C5341" s="6">
        <v>77095.948415798615</v>
      </c>
      <c r="D5341" s="6">
        <v>25146.073640950523</v>
      </c>
      <c r="E5341" s="6">
        <v>34065</v>
      </c>
      <c r="F5341" s="16">
        <f t="shared" si="498"/>
        <v>32.616595499067174</v>
      </c>
      <c r="G5341" s="16">
        <f t="shared" si="499"/>
        <v>73.817917630854311</v>
      </c>
      <c r="H5341" s="6">
        <f t="shared" si="501"/>
        <v>249.1</v>
      </c>
      <c r="I5341" s="16">
        <f t="shared" si="502"/>
        <v>1.0005236111638676</v>
      </c>
      <c r="J5341" s="10" t="b">
        <f t="shared" si="500"/>
        <v>1</v>
      </c>
      <c r="K5341" t="b">
        <f t="shared" si="503"/>
        <v>1</v>
      </c>
      <c r="N5341" s="4"/>
      <c r="O5341" s="17"/>
      <c r="P5341" s="17"/>
      <c r="Q5341" s="17"/>
      <c r="R5341" s="4"/>
    </row>
    <row r="5342" spans="1:18" x14ac:dyDescent="0.25">
      <c r="A5342" s="10">
        <v>45880.583333333336</v>
      </c>
      <c r="B5342" s="5">
        <v>45880</v>
      </c>
      <c r="C5342" s="6">
        <v>79794.103654513892</v>
      </c>
      <c r="D5342" s="6">
        <v>25280.617944878471</v>
      </c>
      <c r="E5342" s="6">
        <v>34065</v>
      </c>
      <c r="F5342" s="16">
        <f t="shared" si="498"/>
        <v>31.682313337757968</v>
      </c>
      <c r="G5342" s="16">
        <f t="shared" si="499"/>
        <v>74.212881094608747</v>
      </c>
      <c r="H5342" s="6">
        <f t="shared" si="501"/>
        <v>134.5</v>
      </c>
      <c r="I5342" s="16">
        <f t="shared" si="502"/>
        <v>0.53487475587825373</v>
      </c>
      <c r="J5342" s="10" t="b">
        <f t="shared" si="500"/>
        <v>1</v>
      </c>
      <c r="K5342" t="b">
        <f t="shared" si="503"/>
        <v>1</v>
      </c>
      <c r="N5342" s="4"/>
      <c r="O5342" s="17"/>
      <c r="P5342" s="17"/>
      <c r="Q5342" s="17"/>
      <c r="R5342" s="4"/>
    </row>
    <row r="5343" spans="1:18" x14ac:dyDescent="0.25">
      <c r="A5343" s="10">
        <v>45880.625</v>
      </c>
      <c r="B5343" s="5">
        <v>45880</v>
      </c>
      <c r="C5343" s="6">
        <v>81640.162489149312</v>
      </c>
      <c r="D5343" s="6">
        <v>25525.98288248698</v>
      </c>
      <c r="E5343" s="6">
        <v>34065</v>
      </c>
      <c r="F5343" s="16">
        <f t="shared" si="498"/>
        <v>31.266452814666561</v>
      </c>
      <c r="G5343" s="16">
        <f t="shared" si="499"/>
        <v>74.933165661197648</v>
      </c>
      <c r="H5343" s="6">
        <f t="shared" si="501"/>
        <v>245.4</v>
      </c>
      <c r="I5343" s="16">
        <f t="shared" si="502"/>
        <v>0.97070412018830776</v>
      </c>
      <c r="J5343" s="10" t="b">
        <f t="shared" si="500"/>
        <v>1</v>
      </c>
      <c r="K5343" t="b">
        <f t="shared" si="503"/>
        <v>1</v>
      </c>
      <c r="N5343" s="4"/>
      <c r="O5343" s="17"/>
      <c r="P5343" s="17"/>
      <c r="Q5343" s="17"/>
      <c r="R5343" s="4"/>
    </row>
    <row r="5344" spans="1:18" x14ac:dyDescent="0.25">
      <c r="A5344" s="10">
        <v>45880.666666666664</v>
      </c>
      <c r="B5344" s="5">
        <v>45880</v>
      </c>
      <c r="C5344" s="6">
        <v>82221.525021701382</v>
      </c>
      <c r="D5344" s="6">
        <v>24162.576114908854</v>
      </c>
      <c r="E5344" s="6">
        <v>34065</v>
      </c>
      <c r="F5344" s="16">
        <f t="shared" si="498"/>
        <v>29.387166083980361</v>
      </c>
      <c r="G5344" s="16">
        <f t="shared" si="499"/>
        <v>70.930797343046692</v>
      </c>
      <c r="H5344" s="6">
        <f t="shared" si="501"/>
        <v>-1363.4</v>
      </c>
      <c r="I5344" s="16">
        <f t="shared" si="502"/>
        <v>-5.3412242979110109</v>
      </c>
      <c r="J5344" s="10" t="b">
        <f t="shared" si="500"/>
        <v>1</v>
      </c>
      <c r="K5344" t="b">
        <f t="shared" si="503"/>
        <v>1</v>
      </c>
      <c r="N5344" s="4"/>
      <c r="O5344" s="17"/>
      <c r="P5344" s="17"/>
      <c r="Q5344" s="17"/>
      <c r="R5344" s="4"/>
    </row>
    <row r="5345" spans="1:18" x14ac:dyDescent="0.25">
      <c r="A5345" s="10">
        <v>45880.708333333336</v>
      </c>
      <c r="B5345" s="5">
        <v>45880</v>
      </c>
      <c r="C5345" s="6">
        <v>82356.670976562498</v>
      </c>
      <c r="D5345" s="6">
        <v>22484.182074652777</v>
      </c>
      <c r="E5345" s="6">
        <v>34065</v>
      </c>
      <c r="F5345" s="16">
        <f t="shared" si="498"/>
        <v>27.300984617325589</v>
      </c>
      <c r="G5345" s="16">
        <f t="shared" si="499"/>
        <v>66.003763612660435</v>
      </c>
      <c r="H5345" s="6">
        <f t="shared" si="501"/>
        <v>-1678.4</v>
      </c>
      <c r="I5345" s="16">
        <f t="shared" si="502"/>
        <v>-6.9462792047425337</v>
      </c>
      <c r="J5345" s="10" t="b">
        <f t="shared" si="500"/>
        <v>1</v>
      </c>
      <c r="K5345" t="b">
        <f t="shared" si="503"/>
        <v>1</v>
      </c>
      <c r="N5345" s="4"/>
      <c r="O5345" s="17"/>
      <c r="P5345" s="17"/>
      <c r="Q5345" s="17"/>
      <c r="R5345" s="4"/>
    </row>
    <row r="5346" spans="1:18" x14ac:dyDescent="0.25">
      <c r="A5346" s="10">
        <v>45880.75</v>
      </c>
      <c r="B5346" s="5">
        <v>45880</v>
      </c>
      <c r="C5346" s="6">
        <v>82047.917083333334</v>
      </c>
      <c r="D5346" s="6">
        <v>21648.604047309029</v>
      </c>
      <c r="E5346" s="6">
        <v>34065</v>
      </c>
      <c r="F5346" s="16">
        <f t="shared" si="498"/>
        <v>26.385318258989148</v>
      </c>
      <c r="G5346" s="16">
        <f t="shared" si="499"/>
        <v>63.5508705337121</v>
      </c>
      <c r="H5346" s="6">
        <f t="shared" si="501"/>
        <v>-835.6</v>
      </c>
      <c r="I5346" s="16">
        <f t="shared" si="502"/>
        <v>-3.7163904705344017</v>
      </c>
      <c r="J5346" s="10" t="b">
        <f t="shared" si="500"/>
        <v>1</v>
      </c>
      <c r="K5346" t="b">
        <f t="shared" si="503"/>
        <v>1</v>
      </c>
      <c r="N5346" s="4"/>
      <c r="O5346" s="17"/>
      <c r="P5346" s="17"/>
      <c r="Q5346" s="17"/>
      <c r="R5346" s="4"/>
    </row>
    <row r="5347" spans="1:18" x14ac:dyDescent="0.25">
      <c r="A5347" s="10">
        <v>45880.791666666664</v>
      </c>
      <c r="B5347" s="5">
        <v>45880</v>
      </c>
      <c r="C5347" s="6">
        <v>81514.62126085069</v>
      </c>
      <c r="D5347" s="6">
        <v>16719.66834906684</v>
      </c>
      <c r="E5347" s="6">
        <v>34065</v>
      </c>
      <c r="F5347" s="16">
        <f t="shared" si="498"/>
        <v>20.511250730789879</v>
      </c>
      <c r="G5347" s="16">
        <f t="shared" si="499"/>
        <v>49.081662554137203</v>
      </c>
      <c r="H5347" s="6">
        <f t="shared" si="501"/>
        <v>-4928.8999999999996</v>
      </c>
      <c r="I5347" s="16">
        <f t="shared" si="502"/>
        <v>-22.76774977836353</v>
      </c>
      <c r="J5347" s="10" t="b">
        <f t="shared" si="500"/>
        <v>1</v>
      </c>
      <c r="K5347" t="b">
        <f t="shared" si="503"/>
        <v>1</v>
      </c>
      <c r="N5347" s="4"/>
      <c r="O5347" s="17"/>
      <c r="P5347" s="17"/>
      <c r="Q5347" s="17"/>
      <c r="R5347" s="4"/>
    </row>
    <row r="5348" spans="1:18" x14ac:dyDescent="0.25">
      <c r="A5348" s="10">
        <v>45880.833333333336</v>
      </c>
      <c r="B5348" s="5">
        <v>45880</v>
      </c>
      <c r="C5348" s="6">
        <v>79319.603055555563</v>
      </c>
      <c r="D5348" s="6">
        <v>4979.9110642157657</v>
      </c>
      <c r="E5348" s="6">
        <v>34065</v>
      </c>
      <c r="F5348" s="16">
        <f t="shared" si="498"/>
        <v>6.278285407868001</v>
      </c>
      <c r="G5348" s="16">
        <f t="shared" si="499"/>
        <v>14.61884944727951</v>
      </c>
      <c r="H5348" s="6">
        <f t="shared" si="501"/>
        <v>-11739.8</v>
      </c>
      <c r="I5348" s="16">
        <f t="shared" si="502"/>
        <v>-70.215507598003413</v>
      </c>
      <c r="J5348" s="10" t="b">
        <f t="shared" si="500"/>
        <v>1</v>
      </c>
      <c r="K5348" t="b">
        <f t="shared" si="503"/>
        <v>1</v>
      </c>
      <c r="N5348" s="4"/>
      <c r="O5348" s="17"/>
      <c r="P5348" s="17"/>
      <c r="Q5348" s="17"/>
      <c r="R5348" s="4"/>
    </row>
    <row r="5349" spans="1:18" x14ac:dyDescent="0.25">
      <c r="A5349" s="10">
        <v>45880.875</v>
      </c>
      <c r="B5349" s="5">
        <v>45880</v>
      </c>
      <c r="C5349" s="6">
        <v>76683.974539930554</v>
      </c>
      <c r="D5349" s="6">
        <v>91.317847349080779</v>
      </c>
      <c r="E5349" s="6">
        <v>34065</v>
      </c>
      <c r="F5349" s="16">
        <f t="shared" si="498"/>
        <v>0.11908335202621786</v>
      </c>
      <c r="G5349" s="16">
        <f t="shared" si="499"/>
        <v>0.26806941831522318</v>
      </c>
      <c r="H5349" s="6">
        <f t="shared" si="501"/>
        <v>-4888.6000000000004</v>
      </c>
      <c r="I5349" s="16">
        <f t="shared" si="502"/>
        <v>-98.166411748356296</v>
      </c>
      <c r="J5349" s="10" t="b">
        <f t="shared" si="500"/>
        <v>1</v>
      </c>
      <c r="K5349" t="b">
        <f t="shared" si="503"/>
        <v>1</v>
      </c>
      <c r="N5349" s="4"/>
      <c r="O5349" s="17"/>
      <c r="P5349" s="17"/>
      <c r="Q5349" s="17"/>
      <c r="R5349" s="4"/>
    </row>
    <row r="5350" spans="1:18" x14ac:dyDescent="0.25">
      <c r="A5350" s="10">
        <v>45880.916666666664</v>
      </c>
      <c r="B5350" s="5">
        <v>45880</v>
      </c>
      <c r="C5350" s="6">
        <v>74199.550386284725</v>
      </c>
      <c r="D5350" s="6">
        <v>0.9266049475802316</v>
      </c>
      <c r="E5350" s="6">
        <v>34065</v>
      </c>
      <c r="F5350" s="16">
        <f t="shared" si="498"/>
        <v>1.2488012969840154E-3</v>
      </c>
      <c r="G5350" s="16">
        <f t="shared" si="499"/>
        <v>2.7201084619997993E-3</v>
      </c>
      <c r="H5350" s="6">
        <f t="shared" si="501"/>
        <v>-90.4</v>
      </c>
      <c r="I5350" s="16">
        <f t="shared" si="502"/>
        <v>-98.99488722552546</v>
      </c>
      <c r="J5350" s="10" t="b">
        <f t="shared" si="500"/>
        <v>0</v>
      </c>
      <c r="K5350" t="b">
        <f t="shared" si="503"/>
        <v>1</v>
      </c>
      <c r="N5350" s="4"/>
      <c r="O5350" s="17"/>
      <c r="P5350" s="17"/>
      <c r="Q5350" s="17"/>
      <c r="R5350" s="4"/>
    </row>
    <row r="5351" spans="1:18" x14ac:dyDescent="0.25">
      <c r="A5351" s="10">
        <v>45880.958333333336</v>
      </c>
      <c r="B5351" s="5">
        <v>45880</v>
      </c>
      <c r="C5351" s="6">
        <v>70605.393018663191</v>
      </c>
      <c r="D5351" s="6">
        <v>0.97756003687779114</v>
      </c>
      <c r="E5351" s="6">
        <v>34065</v>
      </c>
      <c r="F5351" s="16">
        <f t="shared" si="498"/>
        <v>1.384540181823493E-3</v>
      </c>
      <c r="G5351" s="16">
        <f t="shared" si="499"/>
        <v>2.8696904062169124E-3</v>
      </c>
      <c r="H5351" s="6">
        <f t="shared" si="501"/>
        <v>0.1</v>
      </c>
      <c r="I5351" s="16">
        <f t="shared" si="502"/>
        <v>10.79208569532717</v>
      </c>
      <c r="J5351" s="10" t="b">
        <f t="shared" si="500"/>
        <v>0</v>
      </c>
      <c r="K5351" t="b">
        <f t="shared" si="503"/>
        <v>0</v>
      </c>
      <c r="N5351" s="4"/>
      <c r="O5351" s="17"/>
      <c r="P5351" s="17"/>
      <c r="Q5351" s="17"/>
      <c r="R5351" s="4"/>
    </row>
    <row r="5352" spans="1:18" x14ac:dyDescent="0.25">
      <c r="A5352" s="10">
        <v>45881</v>
      </c>
      <c r="B5352" s="5">
        <v>45881</v>
      </c>
      <c r="C5352" s="6">
        <v>66514.372957899308</v>
      </c>
      <c r="D5352" s="6">
        <v>1.0360239628950756</v>
      </c>
      <c r="E5352" s="6">
        <v>34065</v>
      </c>
      <c r="F5352" s="16">
        <f t="shared" si="498"/>
        <v>1.5575941211245176E-3</v>
      </c>
      <c r="G5352" s="16">
        <f t="shared" si="499"/>
        <v>3.0413150239103934E-3</v>
      </c>
      <c r="H5352" s="6">
        <f t="shared" si="501"/>
        <v>0.1</v>
      </c>
      <c r="I5352" s="16">
        <f t="shared" si="502"/>
        <v>10.229550741393638</v>
      </c>
      <c r="J5352" s="10" t="b">
        <f t="shared" si="500"/>
        <v>0</v>
      </c>
      <c r="K5352" t="b">
        <f t="shared" si="503"/>
        <v>0</v>
      </c>
      <c r="N5352" s="4"/>
      <c r="O5352" s="17"/>
      <c r="P5352" s="17"/>
      <c r="Q5352" s="17"/>
      <c r="R5352" s="4"/>
    </row>
    <row r="5353" spans="1:18" x14ac:dyDescent="0.25">
      <c r="A5353" s="10">
        <v>45881.041666666664</v>
      </c>
      <c r="B5353" s="5">
        <v>45881</v>
      </c>
      <c r="C5353" s="6">
        <v>63021.607386067706</v>
      </c>
      <c r="D5353" s="6">
        <v>1.0163213686148325</v>
      </c>
      <c r="E5353" s="6">
        <v>34065</v>
      </c>
      <c r="F5353" s="16">
        <f t="shared" si="498"/>
        <v>1.6126554221140232E-3</v>
      </c>
      <c r="G5353" s="16">
        <f t="shared" si="499"/>
        <v>2.9834767902974682E-3</v>
      </c>
      <c r="H5353" s="6">
        <f t="shared" si="501"/>
        <v>0</v>
      </c>
      <c r="I5353" s="16">
        <f t="shared" si="502"/>
        <v>0</v>
      </c>
      <c r="J5353" s="10" t="b">
        <f t="shared" si="500"/>
        <v>0</v>
      </c>
      <c r="K5353" t="b">
        <f t="shared" si="503"/>
        <v>0</v>
      </c>
      <c r="N5353" s="4"/>
      <c r="O5353" s="17"/>
      <c r="P5353" s="17"/>
      <c r="Q5353" s="17"/>
      <c r="R5353" s="4"/>
    </row>
    <row r="5354" spans="1:18" x14ac:dyDescent="0.25">
      <c r="A5354" s="10">
        <v>45881.083333333336</v>
      </c>
      <c r="B5354" s="5">
        <v>45881</v>
      </c>
      <c r="C5354" s="6">
        <v>61184.56837456597</v>
      </c>
      <c r="D5354" s="6">
        <v>0.97124681168132354</v>
      </c>
      <c r="E5354" s="6">
        <v>34065</v>
      </c>
      <c r="F5354" s="16">
        <f t="shared" si="498"/>
        <v>1.5874048595643352E-3</v>
      </c>
      <c r="G5354" s="16">
        <f t="shared" si="499"/>
        <v>2.8511575273193119E-3</v>
      </c>
      <c r="H5354" s="6">
        <f t="shared" si="501"/>
        <v>0</v>
      </c>
      <c r="I5354" s="16">
        <f t="shared" si="502"/>
        <v>0</v>
      </c>
      <c r="J5354" s="10" t="b">
        <f t="shared" si="500"/>
        <v>0</v>
      </c>
      <c r="K5354" t="b">
        <f t="shared" si="503"/>
        <v>0</v>
      </c>
      <c r="N5354" s="4"/>
      <c r="O5354" s="17"/>
      <c r="P5354" s="17"/>
      <c r="Q5354" s="17"/>
      <c r="R5354" s="4"/>
    </row>
    <row r="5355" spans="1:18" x14ac:dyDescent="0.25">
      <c r="A5355" s="10">
        <v>45881.125</v>
      </c>
      <c r="B5355" s="5">
        <v>45881</v>
      </c>
      <c r="C5355" s="6">
        <v>59206.516786024309</v>
      </c>
      <c r="D5355" s="6">
        <v>1.0732097390956348</v>
      </c>
      <c r="E5355" s="6">
        <v>34065</v>
      </c>
      <c r="F5355" s="16">
        <f t="shared" si="498"/>
        <v>1.8126547504462647E-3</v>
      </c>
      <c r="G5355" s="16">
        <f t="shared" si="499"/>
        <v>3.1504762633073088E-3</v>
      </c>
      <c r="H5355" s="6">
        <f t="shared" si="501"/>
        <v>0.1</v>
      </c>
      <c r="I5355" s="16">
        <f t="shared" si="502"/>
        <v>10.296044094795038</v>
      </c>
      <c r="J5355" s="10" t="b">
        <f t="shared" si="500"/>
        <v>0</v>
      </c>
      <c r="K5355" t="b">
        <f t="shared" si="503"/>
        <v>0</v>
      </c>
      <c r="N5355" s="4"/>
      <c r="O5355" s="17"/>
      <c r="P5355" s="17"/>
      <c r="Q5355" s="17"/>
      <c r="R5355" s="4"/>
    </row>
    <row r="5356" spans="1:18" x14ac:dyDescent="0.25">
      <c r="A5356" s="10">
        <v>45881.166666666664</v>
      </c>
      <c r="B5356" s="5">
        <v>45881</v>
      </c>
      <c r="C5356" s="6">
        <v>57860.64999782986</v>
      </c>
      <c r="D5356" s="6">
        <v>1.1277140788899527</v>
      </c>
      <c r="E5356" s="6">
        <v>34065</v>
      </c>
      <c r="F5356" s="16">
        <f t="shared" si="498"/>
        <v>1.9490173009329298E-3</v>
      </c>
      <c r="G5356" s="16">
        <f t="shared" si="499"/>
        <v>3.3104772607953992E-3</v>
      </c>
      <c r="H5356" s="6">
        <f t="shared" si="501"/>
        <v>0.1</v>
      </c>
      <c r="I5356" s="16">
        <f t="shared" si="502"/>
        <v>9.3178431351421906</v>
      </c>
      <c r="J5356" s="10" t="b">
        <f t="shared" si="500"/>
        <v>0</v>
      </c>
      <c r="K5356" t="b">
        <f t="shared" si="503"/>
        <v>0</v>
      </c>
      <c r="N5356" s="4"/>
      <c r="O5356" s="17"/>
      <c r="P5356" s="17"/>
      <c r="Q5356" s="17"/>
      <c r="R5356" s="4"/>
    </row>
    <row r="5357" spans="1:18" x14ac:dyDescent="0.25">
      <c r="A5357" s="10">
        <v>45881.208333333336</v>
      </c>
      <c r="B5357" s="5">
        <v>45881</v>
      </c>
      <c r="C5357" s="6">
        <v>56475.650256076391</v>
      </c>
      <c r="D5357" s="6">
        <v>1.141841323673725</v>
      </c>
      <c r="E5357" s="6">
        <v>34065</v>
      </c>
      <c r="F5357" s="16">
        <f t="shared" si="498"/>
        <v>2.0218294406461851E-3</v>
      </c>
      <c r="G5357" s="16">
        <f t="shared" si="499"/>
        <v>3.3519486971194043E-3</v>
      </c>
      <c r="H5357" s="6">
        <f t="shared" si="501"/>
        <v>0</v>
      </c>
      <c r="I5357" s="16">
        <f t="shared" si="502"/>
        <v>0</v>
      </c>
      <c r="J5357" s="10" t="b">
        <f t="shared" si="500"/>
        <v>0</v>
      </c>
      <c r="K5357" t="b">
        <f t="shared" si="503"/>
        <v>0</v>
      </c>
      <c r="N5357" s="4"/>
      <c r="O5357" s="17"/>
      <c r="P5357" s="17"/>
      <c r="Q5357" s="17"/>
      <c r="R5357" s="4"/>
    </row>
    <row r="5358" spans="1:18" x14ac:dyDescent="0.25">
      <c r="A5358" s="10">
        <v>45881.25</v>
      </c>
      <c r="B5358" s="5">
        <v>45881</v>
      </c>
      <c r="C5358" s="6">
        <v>56163.159398871525</v>
      </c>
      <c r="D5358" s="6">
        <v>1.0471700739198262</v>
      </c>
      <c r="E5358" s="6">
        <v>34065</v>
      </c>
      <c r="F5358" s="16">
        <f t="shared" si="498"/>
        <v>1.8645141853270934E-3</v>
      </c>
      <c r="G5358" s="16">
        <f t="shared" si="499"/>
        <v>3.0740351502123184E-3</v>
      </c>
      <c r="H5358" s="6">
        <f t="shared" si="501"/>
        <v>-0.1</v>
      </c>
      <c r="I5358" s="16">
        <f t="shared" si="502"/>
        <v>-8.7577842846204845</v>
      </c>
      <c r="J5358" s="10" t="b">
        <f t="shared" si="500"/>
        <v>0</v>
      </c>
      <c r="K5358" t="b">
        <f t="shared" si="503"/>
        <v>0</v>
      </c>
      <c r="N5358" s="4"/>
      <c r="O5358" s="17"/>
      <c r="P5358" s="17"/>
      <c r="Q5358" s="17"/>
      <c r="R5358" s="4"/>
    </row>
    <row r="5359" spans="1:18" x14ac:dyDescent="0.25">
      <c r="A5359" s="10">
        <v>45881.291666666664</v>
      </c>
      <c r="B5359" s="5">
        <v>45881</v>
      </c>
      <c r="C5359" s="6">
        <v>57549.849764539933</v>
      </c>
      <c r="D5359" s="6">
        <v>10.334712755878767</v>
      </c>
      <c r="E5359" s="6">
        <v>34065</v>
      </c>
      <c r="F5359" s="16">
        <f t="shared" si="498"/>
        <v>1.7957844891276557E-2</v>
      </c>
      <c r="G5359" s="16">
        <f t="shared" si="499"/>
        <v>3.0338214460234159E-2</v>
      </c>
      <c r="H5359" s="6">
        <f t="shared" si="501"/>
        <v>9.3000000000000007</v>
      </c>
      <c r="I5359" s="16">
        <f t="shared" si="502"/>
        <v>888.10788539704117</v>
      </c>
      <c r="J5359" s="10" t="b">
        <f t="shared" si="500"/>
        <v>1</v>
      </c>
      <c r="K5359" t="b">
        <f t="shared" si="503"/>
        <v>1</v>
      </c>
      <c r="N5359" s="4"/>
      <c r="O5359" s="17"/>
      <c r="P5359" s="17"/>
      <c r="Q5359" s="17"/>
      <c r="R5359" s="4"/>
    </row>
    <row r="5360" spans="1:18" x14ac:dyDescent="0.25">
      <c r="A5360" s="10">
        <v>45881.333333333336</v>
      </c>
      <c r="B5360" s="5">
        <v>45881</v>
      </c>
      <c r="C5360" s="6">
        <v>57919.313374565972</v>
      </c>
      <c r="D5360" s="6">
        <v>2623.2717373487685</v>
      </c>
      <c r="E5360" s="6">
        <v>34065</v>
      </c>
      <c r="F5360" s="16">
        <f t="shared" si="498"/>
        <v>4.5291830729829101</v>
      </c>
      <c r="G5360" s="16">
        <f t="shared" si="499"/>
        <v>7.7007830246551254</v>
      </c>
      <c r="H5360" s="6">
        <f t="shared" si="501"/>
        <v>2612.9</v>
      </c>
      <c r="I5360" s="16">
        <f t="shared" si="502"/>
        <v>25282.753974112013</v>
      </c>
      <c r="J5360" s="10" t="b">
        <f t="shared" si="500"/>
        <v>1</v>
      </c>
      <c r="K5360" t="b">
        <f t="shared" si="503"/>
        <v>1</v>
      </c>
      <c r="N5360" s="4"/>
      <c r="O5360" s="17"/>
      <c r="P5360" s="17"/>
      <c r="Q5360" s="17"/>
      <c r="R5360" s="4"/>
    </row>
    <row r="5361" spans="1:18" x14ac:dyDescent="0.25">
      <c r="A5361" s="10">
        <v>45881.375</v>
      </c>
      <c r="B5361" s="5">
        <v>45881</v>
      </c>
      <c r="C5361" s="6">
        <v>62554.077220052081</v>
      </c>
      <c r="D5361" s="6">
        <v>13736.28745171441</v>
      </c>
      <c r="E5361" s="6">
        <v>34065</v>
      </c>
      <c r="F5361" s="16">
        <f t="shared" si="498"/>
        <v>21.959060163885148</v>
      </c>
      <c r="G5361" s="16">
        <f t="shared" si="499"/>
        <v>40.323755912856043</v>
      </c>
      <c r="H5361" s="6">
        <f t="shared" si="501"/>
        <v>11113</v>
      </c>
      <c r="I5361" s="16">
        <f t="shared" si="502"/>
        <v>423.63129376872894</v>
      </c>
      <c r="J5361" s="10" t="b">
        <f t="shared" si="500"/>
        <v>1</v>
      </c>
      <c r="K5361" t="b">
        <f t="shared" si="503"/>
        <v>1</v>
      </c>
      <c r="N5361" s="4"/>
      <c r="O5361" s="17"/>
      <c r="P5361" s="17"/>
      <c r="Q5361" s="17"/>
      <c r="R5361" s="4"/>
    </row>
    <row r="5362" spans="1:18" x14ac:dyDescent="0.25">
      <c r="A5362" s="10">
        <v>45881.416666666664</v>
      </c>
      <c r="B5362" s="5">
        <v>45881</v>
      </c>
      <c r="C5362" s="6">
        <v>65825.799997829861</v>
      </c>
      <c r="D5362" s="6">
        <v>20779.546996527777</v>
      </c>
      <c r="E5362" s="6">
        <v>34065</v>
      </c>
      <c r="F5362" s="16">
        <f t="shared" si="498"/>
        <v>31.567481135379801</v>
      </c>
      <c r="G5362" s="16">
        <f t="shared" si="499"/>
        <v>60.999697626677751</v>
      </c>
      <c r="H5362" s="6">
        <f t="shared" si="501"/>
        <v>7043.3</v>
      </c>
      <c r="I5362" s="16">
        <f t="shared" si="502"/>
        <v>51.275135474257524</v>
      </c>
      <c r="J5362" s="10" t="b">
        <f t="shared" si="500"/>
        <v>1</v>
      </c>
      <c r="K5362" t="b">
        <f t="shared" si="503"/>
        <v>1</v>
      </c>
      <c r="N5362" s="4"/>
      <c r="O5362" s="17"/>
      <c r="P5362" s="17"/>
      <c r="Q5362" s="17"/>
      <c r="R5362" s="4"/>
    </row>
    <row r="5363" spans="1:18" x14ac:dyDescent="0.25">
      <c r="A5363" s="10">
        <v>45881.458333333336</v>
      </c>
      <c r="B5363" s="5">
        <v>45881</v>
      </c>
      <c r="C5363" s="6">
        <v>68257.74061197917</v>
      </c>
      <c r="D5363" s="6">
        <v>23277.915047743056</v>
      </c>
      <c r="E5363" s="6">
        <v>34065</v>
      </c>
      <c r="F5363" s="16">
        <f t="shared" si="498"/>
        <v>34.102967427635313</v>
      </c>
      <c r="G5363" s="16">
        <f t="shared" si="499"/>
        <v>68.333817841605921</v>
      </c>
      <c r="H5363" s="6">
        <f t="shared" si="501"/>
        <v>2498.4</v>
      </c>
      <c r="I5363" s="16">
        <f t="shared" si="502"/>
        <v>12.023361242752202</v>
      </c>
      <c r="J5363" s="10" t="b">
        <f t="shared" si="500"/>
        <v>1</v>
      </c>
      <c r="K5363" t="b">
        <f t="shared" si="503"/>
        <v>1</v>
      </c>
      <c r="N5363" s="4"/>
      <c r="O5363" s="17"/>
      <c r="P5363" s="17"/>
      <c r="Q5363" s="17"/>
      <c r="R5363" s="4"/>
    </row>
    <row r="5364" spans="1:18" x14ac:dyDescent="0.25">
      <c r="A5364" s="10">
        <v>45881.5</v>
      </c>
      <c r="B5364" s="5">
        <v>45881</v>
      </c>
      <c r="C5364" s="6">
        <v>71250.765503472227</v>
      </c>
      <c r="D5364" s="6">
        <v>25786.399312065972</v>
      </c>
      <c r="E5364" s="6">
        <v>34065</v>
      </c>
      <c r="F5364" s="16">
        <f t="shared" si="498"/>
        <v>36.191048797657253</v>
      </c>
      <c r="G5364" s="16">
        <f t="shared" si="499"/>
        <v>75.697634851213778</v>
      </c>
      <c r="H5364" s="6">
        <f t="shared" si="501"/>
        <v>2508.5</v>
      </c>
      <c r="I5364" s="16">
        <f t="shared" si="502"/>
        <v>10.776308766721851</v>
      </c>
      <c r="J5364" s="10" t="b">
        <f t="shared" si="500"/>
        <v>1</v>
      </c>
      <c r="K5364" t="b">
        <f t="shared" si="503"/>
        <v>1</v>
      </c>
      <c r="N5364" s="4"/>
      <c r="O5364" s="17"/>
      <c r="P5364" s="17"/>
      <c r="Q5364" s="17"/>
      <c r="R5364" s="4"/>
    </row>
    <row r="5365" spans="1:18" x14ac:dyDescent="0.25">
      <c r="A5365" s="10">
        <v>45881.541666666664</v>
      </c>
      <c r="B5365" s="5">
        <v>45881</v>
      </c>
      <c r="C5365" s="6">
        <v>74877.09684027778</v>
      </c>
      <c r="D5365" s="6">
        <v>26116.204010416666</v>
      </c>
      <c r="E5365" s="6">
        <v>34065</v>
      </c>
      <c r="F5365" s="16">
        <f t="shared" si="498"/>
        <v>34.878761480464178</v>
      </c>
      <c r="G5365" s="16">
        <f t="shared" si="499"/>
        <v>76.665797770194231</v>
      </c>
      <c r="H5365" s="6">
        <f t="shared" si="501"/>
        <v>329.8</v>
      </c>
      <c r="I5365" s="16">
        <f t="shared" si="502"/>
        <v>1.2789687928460798</v>
      </c>
      <c r="J5365" s="10" t="b">
        <f t="shared" si="500"/>
        <v>1</v>
      </c>
      <c r="K5365" t="b">
        <f t="shared" si="503"/>
        <v>1</v>
      </c>
      <c r="N5365" s="4"/>
      <c r="O5365" s="17"/>
      <c r="P5365" s="17"/>
      <c r="Q5365" s="17"/>
      <c r="R5365" s="4"/>
    </row>
    <row r="5366" spans="1:18" x14ac:dyDescent="0.25">
      <c r="A5366" s="10">
        <v>45881.583333333336</v>
      </c>
      <c r="B5366" s="5">
        <v>45881</v>
      </c>
      <c r="C5366" s="6">
        <v>78252.375837673608</v>
      </c>
      <c r="D5366" s="6">
        <v>25974.82885796441</v>
      </c>
      <c r="E5366" s="6">
        <v>34065</v>
      </c>
      <c r="F5366" s="16">
        <f t="shared" si="498"/>
        <v>33.193661636352722</v>
      </c>
      <c r="G5366" s="16">
        <f t="shared" si="499"/>
        <v>76.250781910947936</v>
      </c>
      <c r="H5366" s="6">
        <f t="shared" si="501"/>
        <v>-141.4</v>
      </c>
      <c r="I5366" s="16">
        <f t="shared" si="502"/>
        <v>-0.54142631120357865</v>
      </c>
      <c r="J5366" s="10" t="b">
        <f t="shared" si="500"/>
        <v>1</v>
      </c>
      <c r="K5366" t="b">
        <f t="shared" si="503"/>
        <v>1</v>
      </c>
      <c r="N5366" s="4"/>
      <c r="O5366" s="17"/>
      <c r="P5366" s="17"/>
      <c r="Q5366" s="17"/>
      <c r="R5366" s="4"/>
    </row>
    <row r="5367" spans="1:18" x14ac:dyDescent="0.25">
      <c r="A5367" s="10">
        <v>45881.625</v>
      </c>
      <c r="B5367" s="5">
        <v>45881</v>
      </c>
      <c r="C5367" s="6">
        <v>80950.111603732643</v>
      </c>
      <c r="D5367" s="6">
        <v>25037.994631618923</v>
      </c>
      <c r="E5367" s="6">
        <v>34065</v>
      </c>
      <c r="F5367" s="16">
        <f t="shared" si="498"/>
        <v>30.930154555172241</v>
      </c>
      <c r="G5367" s="16">
        <f t="shared" si="499"/>
        <v>73.500644742753323</v>
      </c>
      <c r="H5367" s="6">
        <f t="shared" si="501"/>
        <v>-936.8</v>
      </c>
      <c r="I5367" s="16">
        <f t="shared" si="502"/>
        <v>-3.6065685172464881</v>
      </c>
      <c r="J5367" s="10" t="b">
        <f t="shared" si="500"/>
        <v>1</v>
      </c>
      <c r="K5367" t="b">
        <f t="shared" si="503"/>
        <v>1</v>
      </c>
      <c r="N5367" s="4"/>
      <c r="O5367" s="17"/>
      <c r="P5367" s="17"/>
      <c r="Q5367" s="17"/>
      <c r="R5367" s="4"/>
    </row>
    <row r="5368" spans="1:18" x14ac:dyDescent="0.25">
      <c r="A5368" s="10">
        <v>45881.666666666664</v>
      </c>
      <c r="B5368" s="5">
        <v>45881</v>
      </c>
      <c r="C5368" s="6">
        <v>81871.376037326394</v>
      </c>
      <c r="D5368" s="6">
        <v>24556.857664930554</v>
      </c>
      <c r="E5368" s="6">
        <v>34065</v>
      </c>
      <c r="F5368" s="16">
        <f t="shared" si="498"/>
        <v>29.994436216309239</v>
      </c>
      <c r="G5368" s="16">
        <f t="shared" si="499"/>
        <v>72.088236209982554</v>
      </c>
      <c r="H5368" s="6">
        <f t="shared" si="501"/>
        <v>-481.1</v>
      </c>
      <c r="I5368" s="16">
        <f t="shared" si="502"/>
        <v>-1.9214797633691032</v>
      </c>
      <c r="J5368" s="10" t="b">
        <f t="shared" si="500"/>
        <v>1</v>
      </c>
      <c r="K5368" t="b">
        <f t="shared" si="503"/>
        <v>1</v>
      </c>
      <c r="N5368" s="4"/>
      <c r="O5368" s="17"/>
      <c r="P5368" s="17"/>
      <c r="Q5368" s="17"/>
      <c r="R5368" s="4"/>
    </row>
    <row r="5369" spans="1:18" x14ac:dyDescent="0.25">
      <c r="A5369" s="10">
        <v>45881.708333333336</v>
      </c>
      <c r="B5369" s="5">
        <v>45881</v>
      </c>
      <c r="C5369" s="6">
        <v>81500.788046874994</v>
      </c>
      <c r="D5369" s="6">
        <v>21371.907275933161</v>
      </c>
      <c r="E5369" s="6">
        <v>34065</v>
      </c>
      <c r="F5369" s="16">
        <f t="shared" si="498"/>
        <v>26.222945554392869</v>
      </c>
      <c r="G5369" s="16">
        <f t="shared" si="499"/>
        <v>62.738609352511851</v>
      </c>
      <c r="H5369" s="6">
        <f t="shared" si="501"/>
        <v>-3185</v>
      </c>
      <c r="I5369" s="16">
        <f t="shared" si="502"/>
        <v>-12.969900479361707</v>
      </c>
      <c r="J5369" s="10" t="b">
        <f t="shared" si="500"/>
        <v>1</v>
      </c>
      <c r="K5369" t="b">
        <f t="shared" si="503"/>
        <v>1</v>
      </c>
      <c r="N5369" s="4"/>
      <c r="O5369" s="17"/>
      <c r="P5369" s="17"/>
      <c r="Q5369" s="17"/>
      <c r="R5369" s="4"/>
    </row>
    <row r="5370" spans="1:18" x14ac:dyDescent="0.25">
      <c r="A5370" s="10">
        <v>45881.75</v>
      </c>
      <c r="B5370" s="5">
        <v>45881</v>
      </c>
      <c r="C5370" s="6">
        <v>79930.471054687499</v>
      </c>
      <c r="D5370" s="6">
        <v>18267.299275173613</v>
      </c>
      <c r="E5370" s="6">
        <v>34065</v>
      </c>
      <c r="F5370" s="16">
        <f t="shared" si="498"/>
        <v>22.853986763915525</v>
      </c>
      <c r="G5370" s="16">
        <f t="shared" si="499"/>
        <v>53.624832746730114</v>
      </c>
      <c r="H5370" s="6">
        <f t="shared" si="501"/>
        <v>-3104.6</v>
      </c>
      <c r="I5370" s="16">
        <f t="shared" si="502"/>
        <v>-14.52654627364999</v>
      </c>
      <c r="J5370" s="10" t="b">
        <f t="shared" si="500"/>
        <v>1</v>
      </c>
      <c r="K5370" t="b">
        <f t="shared" si="503"/>
        <v>1</v>
      </c>
      <c r="N5370" s="4"/>
      <c r="O5370" s="17"/>
      <c r="P5370" s="17"/>
      <c r="Q5370" s="17"/>
      <c r="R5370" s="4"/>
    </row>
    <row r="5371" spans="1:18" x14ac:dyDescent="0.25">
      <c r="A5371" s="10">
        <v>45881.791666666664</v>
      </c>
      <c r="B5371" s="5">
        <v>45881</v>
      </c>
      <c r="C5371" s="6">
        <v>77056.20711805555</v>
      </c>
      <c r="D5371" s="6">
        <v>11299.967126193576</v>
      </c>
      <c r="E5371" s="6">
        <v>34065</v>
      </c>
      <c r="F5371" s="16">
        <f t="shared" si="498"/>
        <v>14.664577389438893</v>
      </c>
      <c r="G5371" s="16">
        <f t="shared" si="499"/>
        <v>33.171780790235069</v>
      </c>
      <c r="H5371" s="6">
        <f t="shared" si="501"/>
        <v>-6967.3</v>
      </c>
      <c r="I5371" s="16">
        <f t="shared" si="502"/>
        <v>-38.140832396987065</v>
      </c>
      <c r="J5371" s="10" t="b">
        <f t="shared" si="500"/>
        <v>1</v>
      </c>
      <c r="K5371" t="b">
        <f t="shared" si="503"/>
        <v>1</v>
      </c>
      <c r="N5371" s="4"/>
      <c r="O5371" s="17"/>
      <c r="P5371" s="17"/>
      <c r="Q5371" s="17"/>
      <c r="R5371" s="4"/>
    </row>
    <row r="5372" spans="1:18" x14ac:dyDescent="0.25">
      <c r="A5372" s="10">
        <v>45881.833333333336</v>
      </c>
      <c r="B5372" s="5">
        <v>45881</v>
      </c>
      <c r="C5372" s="6">
        <v>74272.205112847223</v>
      </c>
      <c r="D5372" s="6">
        <v>3706.761207207574</v>
      </c>
      <c r="E5372" s="6">
        <v>34065</v>
      </c>
      <c r="F5372" s="16">
        <f t="shared" si="498"/>
        <v>4.9907784501289809</v>
      </c>
      <c r="G5372" s="16">
        <f t="shared" si="499"/>
        <v>10.88143609924431</v>
      </c>
      <c r="H5372" s="6">
        <f t="shared" si="501"/>
        <v>-7593.2</v>
      </c>
      <c r="I5372" s="16">
        <f t="shared" si="502"/>
        <v>-67.196655664588548</v>
      </c>
      <c r="J5372" s="10" t="b">
        <f t="shared" si="500"/>
        <v>1</v>
      </c>
      <c r="K5372" t="b">
        <f t="shared" si="503"/>
        <v>1</v>
      </c>
      <c r="N5372" s="4"/>
      <c r="O5372" s="17"/>
      <c r="P5372" s="17"/>
      <c r="Q5372" s="17"/>
      <c r="R5372" s="4"/>
    </row>
    <row r="5373" spans="1:18" x14ac:dyDescent="0.25">
      <c r="A5373" s="10">
        <v>45881.875</v>
      </c>
      <c r="B5373" s="5">
        <v>45881</v>
      </c>
      <c r="C5373" s="6">
        <v>72436.808355034722</v>
      </c>
      <c r="D5373" s="6">
        <v>187.70251846080026</v>
      </c>
      <c r="E5373" s="6">
        <v>34065</v>
      </c>
      <c r="F5373" s="16">
        <f t="shared" si="498"/>
        <v>0.25912588188702823</v>
      </c>
      <c r="G5373" s="16">
        <f t="shared" si="499"/>
        <v>0.55101282389784312</v>
      </c>
      <c r="H5373" s="6">
        <f t="shared" si="501"/>
        <v>-3519.1</v>
      </c>
      <c r="I5373" s="16">
        <f t="shared" si="502"/>
        <v>-94.937326773500317</v>
      </c>
      <c r="J5373" s="10" t="b">
        <f t="shared" si="500"/>
        <v>1</v>
      </c>
      <c r="K5373" t="b">
        <f t="shared" si="503"/>
        <v>1</v>
      </c>
      <c r="N5373" s="4"/>
      <c r="O5373" s="17"/>
      <c r="P5373" s="17"/>
      <c r="Q5373" s="17"/>
      <c r="R5373" s="4"/>
    </row>
    <row r="5374" spans="1:18" x14ac:dyDescent="0.25">
      <c r="A5374" s="10">
        <v>45881.916666666664</v>
      </c>
      <c r="B5374" s="5">
        <v>45881</v>
      </c>
      <c r="C5374" s="6">
        <v>70591.825776909725</v>
      </c>
      <c r="D5374" s="6">
        <v>0.77350812090767751</v>
      </c>
      <c r="E5374" s="6">
        <v>34065</v>
      </c>
      <c r="F5374" s="16">
        <f t="shared" si="498"/>
        <v>1.0957474359031079E-3</v>
      </c>
      <c r="G5374" s="16">
        <f t="shared" si="499"/>
        <v>2.270682873646492E-3</v>
      </c>
      <c r="H5374" s="6">
        <f t="shared" si="501"/>
        <v>-186.9</v>
      </c>
      <c r="I5374" s="16">
        <f t="shared" si="502"/>
        <v>-99.572451948231134</v>
      </c>
      <c r="J5374" s="10" t="b">
        <f t="shared" si="500"/>
        <v>0</v>
      </c>
      <c r="K5374" t="b">
        <f t="shared" si="503"/>
        <v>1</v>
      </c>
      <c r="N5374" s="4"/>
      <c r="O5374" s="17"/>
      <c r="P5374" s="17"/>
      <c r="Q5374" s="17"/>
      <c r="R5374" s="4"/>
    </row>
    <row r="5375" spans="1:18" x14ac:dyDescent="0.25">
      <c r="A5375" s="10">
        <v>45881.958333333336</v>
      </c>
      <c r="B5375" s="5">
        <v>45881</v>
      </c>
      <c r="C5375" s="6">
        <v>66927.770913628468</v>
      </c>
      <c r="D5375" s="6">
        <v>0.79976966579755149</v>
      </c>
      <c r="E5375" s="6">
        <v>34065</v>
      </c>
      <c r="F5375" s="16">
        <f t="shared" si="498"/>
        <v>1.1949743057028885E-3</v>
      </c>
      <c r="G5375" s="16">
        <f t="shared" si="499"/>
        <v>2.347775328922799E-3</v>
      </c>
      <c r="H5375" s="6">
        <f t="shared" si="501"/>
        <v>0</v>
      </c>
      <c r="I5375" s="16">
        <f t="shared" si="502"/>
        <v>0</v>
      </c>
      <c r="J5375" s="10" t="b">
        <f t="shared" si="500"/>
        <v>0</v>
      </c>
      <c r="K5375" t="b">
        <f t="shared" si="503"/>
        <v>0</v>
      </c>
      <c r="N5375" s="4"/>
      <c r="O5375" s="17"/>
      <c r="P5375" s="17"/>
      <c r="Q5375" s="17"/>
      <c r="R5375" s="4"/>
    </row>
    <row r="5376" spans="1:18" x14ac:dyDescent="0.25">
      <c r="A5376" s="10">
        <v>45882</v>
      </c>
      <c r="B5376" s="5">
        <v>45882</v>
      </c>
      <c r="C5376" s="6">
        <v>62739.998867187503</v>
      </c>
      <c r="D5376" s="6">
        <v>0.85948806852102277</v>
      </c>
      <c r="E5376" s="6">
        <v>34051</v>
      </c>
      <c r="F5376" s="16">
        <f t="shared" si="498"/>
        <v>1.3699204399739444E-3</v>
      </c>
      <c r="G5376" s="16">
        <f t="shared" si="499"/>
        <v>2.5241199040293171E-3</v>
      </c>
      <c r="H5376" s="6">
        <f t="shared" si="501"/>
        <v>0.1</v>
      </c>
      <c r="I5376" s="16">
        <f t="shared" si="502"/>
        <v>12.503600008419594</v>
      </c>
      <c r="J5376" s="10" t="b">
        <f t="shared" si="500"/>
        <v>0</v>
      </c>
      <c r="K5376" t="b">
        <f t="shared" si="503"/>
        <v>0</v>
      </c>
      <c r="N5376" s="4"/>
      <c r="O5376" s="17"/>
      <c r="P5376" s="17"/>
      <c r="Q5376" s="17"/>
      <c r="R5376" s="4"/>
    </row>
    <row r="5377" spans="1:18" x14ac:dyDescent="0.25">
      <c r="A5377" s="10">
        <v>45882.041666666664</v>
      </c>
      <c r="B5377" s="5">
        <v>45882</v>
      </c>
      <c r="C5377" s="6">
        <v>59730.350745442709</v>
      </c>
      <c r="D5377" s="6">
        <v>0.80233041312959463</v>
      </c>
      <c r="E5377" s="6">
        <v>34051</v>
      </c>
      <c r="F5377" s="16">
        <f t="shared" si="498"/>
        <v>1.3432541465375719E-3</v>
      </c>
      <c r="G5377" s="16">
        <f t="shared" si="499"/>
        <v>2.3562609413221186E-3</v>
      </c>
      <c r="H5377" s="6">
        <f t="shared" si="501"/>
        <v>-0.1</v>
      </c>
      <c r="I5377" s="16">
        <f t="shared" si="502"/>
        <v>-11.634832833930615</v>
      </c>
      <c r="J5377" s="10" t="b">
        <f t="shared" si="500"/>
        <v>0</v>
      </c>
      <c r="K5377" t="b">
        <f t="shared" si="503"/>
        <v>0</v>
      </c>
      <c r="N5377" s="4"/>
      <c r="O5377" s="17"/>
      <c r="P5377" s="17"/>
      <c r="Q5377" s="17"/>
      <c r="R5377" s="4"/>
    </row>
    <row r="5378" spans="1:18" x14ac:dyDescent="0.25">
      <c r="A5378" s="10">
        <v>45882.083333333336</v>
      </c>
      <c r="B5378" s="5">
        <v>45882</v>
      </c>
      <c r="C5378" s="6">
        <v>56865.653365885417</v>
      </c>
      <c r="D5378" s="6">
        <v>0.83645035637749565</v>
      </c>
      <c r="E5378" s="6">
        <v>34051</v>
      </c>
      <c r="F5378" s="16">
        <f t="shared" si="498"/>
        <v>1.4709236716152726E-3</v>
      </c>
      <c r="G5378" s="16">
        <f t="shared" si="499"/>
        <v>2.4564634118748219E-3</v>
      </c>
      <c r="H5378" s="6">
        <f t="shared" si="501"/>
        <v>0</v>
      </c>
      <c r="I5378" s="16">
        <f t="shared" si="502"/>
        <v>0</v>
      </c>
      <c r="J5378" s="10" t="b">
        <f t="shared" si="500"/>
        <v>0</v>
      </c>
      <c r="K5378" t="b">
        <f t="shared" si="503"/>
        <v>0</v>
      </c>
      <c r="N5378" s="4"/>
      <c r="O5378" s="17"/>
      <c r="P5378" s="17"/>
      <c r="Q5378" s="17"/>
      <c r="R5378" s="4"/>
    </row>
    <row r="5379" spans="1:18" x14ac:dyDescent="0.25">
      <c r="A5379" s="10">
        <v>45882.125</v>
      </c>
      <c r="B5379" s="5">
        <v>45882</v>
      </c>
      <c r="C5379" s="6">
        <v>55099.55156684028</v>
      </c>
      <c r="D5379" s="6">
        <v>0.88406646052996318</v>
      </c>
      <c r="E5379" s="6">
        <v>34051</v>
      </c>
      <c r="F5379" s="16">
        <f t="shared" ref="F5379:F5442" si="504">D5379/C5379*100</f>
        <v>1.6044893930897385E-3</v>
      </c>
      <c r="G5379" s="16">
        <f t="shared" ref="G5379:G5442" si="505">D5379/E5379*100</f>
        <v>2.5963010206160268E-3</v>
      </c>
      <c r="H5379" s="6">
        <f t="shared" si="501"/>
        <v>0</v>
      </c>
      <c r="I5379" s="16">
        <f t="shared" si="502"/>
        <v>0</v>
      </c>
      <c r="J5379" s="10" t="b">
        <f t="shared" ref="J5379:J5442" si="506">D5379&gt;5</f>
        <v>0</v>
      </c>
      <c r="K5379" t="b">
        <f t="shared" si="503"/>
        <v>0</v>
      </c>
      <c r="N5379" s="4"/>
      <c r="O5379" s="17"/>
      <c r="P5379" s="17"/>
      <c r="Q5379" s="17"/>
      <c r="R5379" s="4"/>
    </row>
    <row r="5380" spans="1:18" x14ac:dyDescent="0.25">
      <c r="A5380" s="10">
        <v>45882.166666666664</v>
      </c>
      <c r="B5380" s="5">
        <v>45882</v>
      </c>
      <c r="C5380" s="6">
        <v>54092.879741753473</v>
      </c>
      <c r="D5380" s="6">
        <v>0.91623119163844324</v>
      </c>
      <c r="E5380" s="6">
        <v>34051</v>
      </c>
      <c r="F5380" s="16">
        <f t="shared" si="504"/>
        <v>1.6938110819994267E-3</v>
      </c>
      <c r="G5380" s="16">
        <f t="shared" si="505"/>
        <v>2.6907614802456408E-3</v>
      </c>
      <c r="H5380" s="6">
        <f t="shared" ref="H5380:H5443" si="507">ROUND(D5380-D5379,1)</f>
        <v>0</v>
      </c>
      <c r="I5380" s="16">
        <f t="shared" ref="I5380:I5443" si="508">H5380/D5379*100</f>
        <v>0</v>
      </c>
      <c r="J5380" s="10" t="b">
        <f t="shared" si="506"/>
        <v>0</v>
      </c>
      <c r="K5380" t="b">
        <f t="shared" ref="K5380:K5443" si="509">OR(J5380,ABS(H5380)&gt;5)</f>
        <v>0</v>
      </c>
      <c r="N5380" s="4"/>
      <c r="O5380" s="17"/>
      <c r="P5380" s="17"/>
      <c r="Q5380" s="17"/>
      <c r="R5380" s="4"/>
    </row>
    <row r="5381" spans="1:18" x14ac:dyDescent="0.25">
      <c r="A5381" s="10">
        <v>45882.208333333336</v>
      </c>
      <c r="B5381" s="5">
        <v>45882</v>
      </c>
      <c r="C5381" s="6">
        <v>53805.415308159725</v>
      </c>
      <c r="D5381" s="6">
        <v>0.9555809630288018</v>
      </c>
      <c r="E5381" s="6">
        <v>34051</v>
      </c>
      <c r="F5381" s="16">
        <f t="shared" si="504"/>
        <v>1.7759940287718316E-3</v>
      </c>
      <c r="G5381" s="16">
        <f t="shared" si="505"/>
        <v>2.8063227600622648E-3</v>
      </c>
      <c r="H5381" s="6">
        <f t="shared" si="507"/>
        <v>0</v>
      </c>
      <c r="I5381" s="16">
        <f t="shared" si="508"/>
        <v>0</v>
      </c>
      <c r="J5381" s="10" t="b">
        <f t="shared" si="506"/>
        <v>0</v>
      </c>
      <c r="K5381" t="b">
        <f t="shared" si="509"/>
        <v>0</v>
      </c>
      <c r="N5381" s="4"/>
      <c r="O5381" s="17"/>
      <c r="P5381" s="17"/>
      <c r="Q5381" s="17"/>
      <c r="R5381" s="4"/>
    </row>
    <row r="5382" spans="1:18" x14ac:dyDescent="0.25">
      <c r="A5382" s="10">
        <v>45882.25</v>
      </c>
      <c r="B5382" s="5">
        <v>45882</v>
      </c>
      <c r="C5382" s="6">
        <v>54581.269048394097</v>
      </c>
      <c r="D5382" s="6">
        <v>0.96363617724842499</v>
      </c>
      <c r="E5382" s="6">
        <v>34051</v>
      </c>
      <c r="F5382" s="16">
        <f t="shared" si="504"/>
        <v>1.7655070943733899E-3</v>
      </c>
      <c r="G5382" s="16">
        <f t="shared" si="505"/>
        <v>2.8299790821075003E-3</v>
      </c>
      <c r="H5382" s="6">
        <f t="shared" si="507"/>
        <v>0</v>
      </c>
      <c r="I5382" s="16">
        <f t="shared" si="508"/>
        <v>0</v>
      </c>
      <c r="J5382" s="10" t="b">
        <f t="shared" si="506"/>
        <v>0</v>
      </c>
      <c r="K5382" t="b">
        <f t="shared" si="509"/>
        <v>0</v>
      </c>
      <c r="N5382" s="4"/>
      <c r="O5382" s="17"/>
      <c r="P5382" s="17"/>
      <c r="Q5382" s="17"/>
      <c r="R5382" s="4"/>
    </row>
    <row r="5383" spans="1:18" x14ac:dyDescent="0.25">
      <c r="A5383" s="10">
        <v>45882.291666666664</v>
      </c>
      <c r="B5383" s="5">
        <v>45882</v>
      </c>
      <c r="C5383" s="6">
        <v>56420.606078559031</v>
      </c>
      <c r="D5383" s="6">
        <v>1.9357951827843984</v>
      </c>
      <c r="E5383" s="6">
        <v>34051</v>
      </c>
      <c r="F5383" s="16">
        <f t="shared" si="504"/>
        <v>3.4310074232258903E-3</v>
      </c>
      <c r="G5383" s="16">
        <f t="shared" si="505"/>
        <v>5.6849877618407639E-3</v>
      </c>
      <c r="H5383" s="6">
        <f t="shared" si="507"/>
        <v>1</v>
      </c>
      <c r="I5383" s="16">
        <f t="shared" si="508"/>
        <v>103.7736049777011</v>
      </c>
      <c r="J5383" s="10" t="b">
        <f t="shared" si="506"/>
        <v>0</v>
      </c>
      <c r="K5383" t="b">
        <f t="shared" si="509"/>
        <v>0</v>
      </c>
      <c r="N5383" s="4"/>
      <c r="O5383" s="17"/>
      <c r="P5383" s="17"/>
      <c r="Q5383" s="17"/>
      <c r="R5383" s="4"/>
    </row>
    <row r="5384" spans="1:18" x14ac:dyDescent="0.25">
      <c r="A5384" s="10">
        <v>45882.333333333336</v>
      </c>
      <c r="B5384" s="5">
        <v>45882</v>
      </c>
      <c r="C5384" s="6">
        <v>57198.780039062498</v>
      </c>
      <c r="D5384" s="6">
        <v>2099.8192371220057</v>
      </c>
      <c r="E5384" s="6">
        <v>34051</v>
      </c>
      <c r="F5384" s="16">
        <f t="shared" si="504"/>
        <v>3.6710909492964463</v>
      </c>
      <c r="G5384" s="16">
        <f t="shared" si="505"/>
        <v>6.1666888993627369</v>
      </c>
      <c r="H5384" s="6">
        <f t="shared" si="507"/>
        <v>2097.9</v>
      </c>
      <c r="I5384" s="16">
        <f t="shared" si="508"/>
        <v>108374.06863377117</v>
      </c>
      <c r="J5384" s="10" t="b">
        <f t="shared" si="506"/>
        <v>1</v>
      </c>
      <c r="K5384" t="b">
        <f t="shared" si="509"/>
        <v>1</v>
      </c>
      <c r="N5384" s="4"/>
      <c r="O5384" s="17"/>
      <c r="P5384" s="17"/>
      <c r="Q5384" s="17"/>
      <c r="R5384" s="4"/>
    </row>
    <row r="5385" spans="1:18" x14ac:dyDescent="0.25">
      <c r="A5385" s="10">
        <v>45882.375</v>
      </c>
      <c r="B5385" s="5">
        <v>45882</v>
      </c>
      <c r="C5385" s="6">
        <v>62207.905145399309</v>
      </c>
      <c r="D5385" s="6">
        <v>12584.337489149306</v>
      </c>
      <c r="E5385" s="6">
        <v>34051</v>
      </c>
      <c r="F5385" s="16">
        <f t="shared" si="504"/>
        <v>20.229482828164329</v>
      </c>
      <c r="G5385" s="16">
        <f t="shared" si="505"/>
        <v>36.95732133901884</v>
      </c>
      <c r="H5385" s="6">
        <f t="shared" si="507"/>
        <v>10484.5</v>
      </c>
      <c r="I5385" s="16">
        <f t="shared" si="508"/>
        <v>499.30488370846467</v>
      </c>
      <c r="J5385" s="10" t="b">
        <f t="shared" si="506"/>
        <v>1</v>
      </c>
      <c r="K5385" t="b">
        <f t="shared" si="509"/>
        <v>1</v>
      </c>
      <c r="N5385" s="4"/>
      <c r="O5385" s="17"/>
      <c r="P5385" s="17"/>
      <c r="Q5385" s="17"/>
      <c r="R5385" s="4"/>
    </row>
    <row r="5386" spans="1:18" x14ac:dyDescent="0.25">
      <c r="A5386" s="10">
        <v>45882.416666666664</v>
      </c>
      <c r="B5386" s="5">
        <v>45882</v>
      </c>
      <c r="C5386" s="6">
        <v>67070.49669270833</v>
      </c>
      <c r="D5386" s="6">
        <v>19402.768745659723</v>
      </c>
      <c r="E5386" s="6">
        <v>34051</v>
      </c>
      <c r="F5386" s="16">
        <f t="shared" si="504"/>
        <v>28.928917635060731</v>
      </c>
      <c r="G5386" s="16">
        <f t="shared" si="505"/>
        <v>56.981494657013663</v>
      </c>
      <c r="H5386" s="6">
        <f t="shared" si="507"/>
        <v>6818.4</v>
      </c>
      <c r="I5386" s="16">
        <f t="shared" si="508"/>
        <v>54.181636545261782</v>
      </c>
      <c r="J5386" s="10" t="b">
        <f t="shared" si="506"/>
        <v>1</v>
      </c>
      <c r="K5386" t="b">
        <f t="shared" si="509"/>
        <v>1</v>
      </c>
      <c r="N5386" s="4"/>
      <c r="O5386" s="17"/>
      <c r="P5386" s="17"/>
      <c r="Q5386" s="17"/>
      <c r="R5386" s="4"/>
    </row>
    <row r="5387" spans="1:18" x14ac:dyDescent="0.25">
      <c r="A5387" s="10">
        <v>45882.458333333336</v>
      </c>
      <c r="B5387" s="5">
        <v>45882</v>
      </c>
      <c r="C5387" s="6">
        <v>69418.10164930555</v>
      </c>
      <c r="D5387" s="6">
        <v>21768.29742404514</v>
      </c>
      <c r="E5387" s="6">
        <v>34051</v>
      </c>
      <c r="F5387" s="16">
        <f t="shared" si="504"/>
        <v>31.35824360916229</v>
      </c>
      <c r="G5387" s="16">
        <f t="shared" si="505"/>
        <v>63.928511421236202</v>
      </c>
      <c r="H5387" s="6">
        <f t="shared" si="507"/>
        <v>2365.5</v>
      </c>
      <c r="I5387" s="16">
        <f t="shared" si="508"/>
        <v>12.191559003810461</v>
      </c>
      <c r="J5387" s="10" t="b">
        <f t="shared" si="506"/>
        <v>1</v>
      </c>
      <c r="K5387" t="b">
        <f t="shared" si="509"/>
        <v>1</v>
      </c>
      <c r="N5387" s="4"/>
      <c r="O5387" s="17"/>
      <c r="P5387" s="17"/>
      <c r="Q5387" s="17"/>
      <c r="R5387" s="4"/>
    </row>
    <row r="5388" spans="1:18" x14ac:dyDescent="0.25">
      <c r="A5388" s="10">
        <v>45882.5</v>
      </c>
      <c r="B5388" s="5">
        <v>45882</v>
      </c>
      <c r="C5388" s="6">
        <v>70497.381961805557</v>
      </c>
      <c r="D5388" s="6">
        <v>22436.86727593316</v>
      </c>
      <c r="E5388" s="6">
        <v>34051</v>
      </c>
      <c r="F5388" s="16">
        <f t="shared" si="504"/>
        <v>31.826525541174171</v>
      </c>
      <c r="G5388" s="16">
        <f t="shared" si="505"/>
        <v>65.891948183410648</v>
      </c>
      <c r="H5388" s="6">
        <f t="shared" si="507"/>
        <v>668.6</v>
      </c>
      <c r="I5388" s="16">
        <f t="shared" si="508"/>
        <v>3.0714391069531608</v>
      </c>
      <c r="J5388" s="10" t="b">
        <f t="shared" si="506"/>
        <v>1</v>
      </c>
      <c r="K5388" t="b">
        <f t="shared" si="509"/>
        <v>1</v>
      </c>
      <c r="N5388" s="4"/>
      <c r="O5388" s="17"/>
      <c r="P5388" s="17"/>
      <c r="Q5388" s="17"/>
      <c r="R5388" s="4"/>
    </row>
    <row r="5389" spans="1:18" x14ac:dyDescent="0.25">
      <c r="A5389" s="10">
        <v>45882.541666666664</v>
      </c>
      <c r="B5389" s="5">
        <v>45882</v>
      </c>
      <c r="C5389" s="6">
        <v>73921.178927951391</v>
      </c>
      <c r="D5389" s="6">
        <v>23482.607060004339</v>
      </c>
      <c r="E5389" s="6">
        <v>34051</v>
      </c>
      <c r="F5389" s="16">
        <f t="shared" si="504"/>
        <v>31.767089487157779</v>
      </c>
      <c r="G5389" s="16">
        <f t="shared" si="505"/>
        <v>68.96304678277977</v>
      </c>
      <c r="H5389" s="6">
        <f t="shared" si="507"/>
        <v>1045.7</v>
      </c>
      <c r="I5389" s="16">
        <f t="shared" si="508"/>
        <v>4.6606328198128937</v>
      </c>
      <c r="J5389" s="10" t="b">
        <f t="shared" si="506"/>
        <v>1</v>
      </c>
      <c r="K5389" t="b">
        <f t="shared" si="509"/>
        <v>1</v>
      </c>
      <c r="N5389" s="4"/>
      <c r="O5389" s="17"/>
      <c r="P5389" s="17"/>
      <c r="Q5389" s="17"/>
      <c r="R5389" s="4"/>
    </row>
    <row r="5390" spans="1:18" x14ac:dyDescent="0.25">
      <c r="A5390" s="10">
        <v>45882.583333333336</v>
      </c>
      <c r="B5390" s="5">
        <v>45882</v>
      </c>
      <c r="C5390" s="6">
        <v>77124.197875434023</v>
      </c>
      <c r="D5390" s="6">
        <v>24230.029240451389</v>
      </c>
      <c r="E5390" s="6">
        <v>34051</v>
      </c>
      <c r="F5390" s="16">
        <f t="shared" si="504"/>
        <v>31.416896263331196</v>
      </c>
      <c r="G5390" s="16">
        <f t="shared" si="505"/>
        <v>71.158054801478343</v>
      </c>
      <c r="H5390" s="6">
        <f t="shared" si="507"/>
        <v>747.4</v>
      </c>
      <c r="I5390" s="16">
        <f t="shared" si="508"/>
        <v>3.1827811881798014</v>
      </c>
      <c r="J5390" s="10" t="b">
        <f t="shared" si="506"/>
        <v>1</v>
      </c>
      <c r="K5390" t="b">
        <f t="shared" si="509"/>
        <v>1</v>
      </c>
      <c r="N5390" s="4"/>
      <c r="O5390" s="17"/>
      <c r="P5390" s="17"/>
      <c r="Q5390" s="17"/>
      <c r="R5390" s="4"/>
    </row>
    <row r="5391" spans="1:18" x14ac:dyDescent="0.25">
      <c r="A5391" s="10">
        <v>45882.625</v>
      </c>
      <c r="B5391" s="5">
        <v>45882</v>
      </c>
      <c r="C5391" s="6">
        <v>79341.980954861108</v>
      </c>
      <c r="D5391" s="6">
        <v>23336.22524956597</v>
      </c>
      <c r="E5391" s="6">
        <v>34051</v>
      </c>
      <c r="F5391" s="16">
        <f t="shared" si="504"/>
        <v>29.412203941369086</v>
      </c>
      <c r="G5391" s="16">
        <f t="shared" si="505"/>
        <v>68.533156881048924</v>
      </c>
      <c r="H5391" s="6">
        <f t="shared" si="507"/>
        <v>-893.8</v>
      </c>
      <c r="I5391" s="16">
        <f t="shared" si="508"/>
        <v>-3.6888110663433484</v>
      </c>
      <c r="J5391" s="10" t="b">
        <f t="shared" si="506"/>
        <v>1</v>
      </c>
      <c r="K5391" t="b">
        <f t="shared" si="509"/>
        <v>1</v>
      </c>
      <c r="N5391" s="4"/>
      <c r="O5391" s="17"/>
      <c r="P5391" s="17"/>
      <c r="Q5391" s="17"/>
      <c r="R5391" s="4"/>
    </row>
    <row r="5392" spans="1:18" x14ac:dyDescent="0.25">
      <c r="A5392" s="10">
        <v>45882.666666666664</v>
      </c>
      <c r="B5392" s="5">
        <v>45882</v>
      </c>
      <c r="C5392" s="6">
        <v>81062.315160590282</v>
      </c>
      <c r="D5392" s="6">
        <v>21994.216478407117</v>
      </c>
      <c r="E5392" s="6">
        <v>34051</v>
      </c>
      <c r="F5392" s="16">
        <f t="shared" si="504"/>
        <v>27.132480036913563</v>
      </c>
      <c r="G5392" s="16">
        <f t="shared" si="505"/>
        <v>64.591984019286116</v>
      </c>
      <c r="H5392" s="6">
        <f t="shared" si="507"/>
        <v>-1342</v>
      </c>
      <c r="I5392" s="16">
        <f t="shared" si="508"/>
        <v>-5.7507158319229879</v>
      </c>
      <c r="J5392" s="10" t="b">
        <f t="shared" si="506"/>
        <v>1</v>
      </c>
      <c r="K5392" t="b">
        <f t="shared" si="509"/>
        <v>1</v>
      </c>
      <c r="N5392" s="4"/>
      <c r="O5392" s="17"/>
      <c r="P5392" s="17"/>
      <c r="Q5392" s="17"/>
      <c r="R5392" s="4"/>
    </row>
    <row r="5393" spans="1:18" x14ac:dyDescent="0.25">
      <c r="A5393" s="10">
        <v>45882.708333333336</v>
      </c>
      <c r="B5393" s="5">
        <v>45882</v>
      </c>
      <c r="C5393" s="6">
        <v>81991.262480468751</v>
      </c>
      <c r="D5393" s="6">
        <v>21426.928177083333</v>
      </c>
      <c r="E5393" s="6">
        <v>34051</v>
      </c>
      <c r="F5393" s="16">
        <f t="shared" si="504"/>
        <v>26.133184840503549</v>
      </c>
      <c r="G5393" s="16">
        <f t="shared" si="505"/>
        <v>62.925988009407455</v>
      </c>
      <c r="H5393" s="6">
        <f t="shared" si="507"/>
        <v>-567.29999999999995</v>
      </c>
      <c r="I5393" s="16">
        <f t="shared" si="508"/>
        <v>-2.5793144327598498</v>
      </c>
      <c r="J5393" s="10" t="b">
        <f t="shared" si="506"/>
        <v>1</v>
      </c>
      <c r="K5393" t="b">
        <f t="shared" si="509"/>
        <v>1</v>
      </c>
      <c r="N5393" s="4"/>
      <c r="O5393" s="17"/>
      <c r="P5393" s="17"/>
      <c r="Q5393" s="17"/>
      <c r="R5393" s="4"/>
    </row>
    <row r="5394" spans="1:18" x14ac:dyDescent="0.25">
      <c r="A5394" s="10">
        <v>45882.75</v>
      </c>
      <c r="B5394" s="5">
        <v>45882</v>
      </c>
      <c r="C5394" s="6">
        <v>81871.971894531249</v>
      </c>
      <c r="D5394" s="6">
        <v>19707.664581163193</v>
      </c>
      <c r="E5394" s="6">
        <v>34051</v>
      </c>
      <c r="F5394" s="16">
        <f t="shared" si="504"/>
        <v>24.071320288402134</v>
      </c>
      <c r="G5394" s="16">
        <f t="shared" si="505"/>
        <v>57.876904000361797</v>
      </c>
      <c r="H5394" s="6">
        <f t="shared" si="507"/>
        <v>-1719.3</v>
      </c>
      <c r="I5394" s="16">
        <f t="shared" si="508"/>
        <v>-8.0240153221722039</v>
      </c>
      <c r="J5394" s="10" t="b">
        <f t="shared" si="506"/>
        <v>1</v>
      </c>
      <c r="K5394" t="b">
        <f t="shared" si="509"/>
        <v>1</v>
      </c>
      <c r="N5394" s="4"/>
      <c r="O5394" s="17"/>
      <c r="P5394" s="17"/>
      <c r="Q5394" s="17"/>
      <c r="R5394" s="4"/>
    </row>
    <row r="5395" spans="1:18" x14ac:dyDescent="0.25">
      <c r="A5395" s="10">
        <v>45882.791666666664</v>
      </c>
      <c r="B5395" s="5">
        <v>45882</v>
      </c>
      <c r="C5395" s="6">
        <v>80525.131948784721</v>
      </c>
      <c r="D5395" s="6">
        <v>15278.738550347221</v>
      </c>
      <c r="E5395" s="6">
        <v>34051</v>
      </c>
      <c r="F5395" s="16">
        <f t="shared" si="504"/>
        <v>18.973875833031535</v>
      </c>
      <c r="G5395" s="16">
        <f t="shared" si="505"/>
        <v>44.870161082926266</v>
      </c>
      <c r="H5395" s="6">
        <f t="shared" si="507"/>
        <v>-4428.8999999999996</v>
      </c>
      <c r="I5395" s="16">
        <f t="shared" si="508"/>
        <v>-22.472982436656608</v>
      </c>
      <c r="J5395" s="10" t="b">
        <f t="shared" si="506"/>
        <v>1</v>
      </c>
      <c r="K5395" t="b">
        <f t="shared" si="509"/>
        <v>1</v>
      </c>
      <c r="N5395" s="4"/>
      <c r="O5395" s="17"/>
      <c r="P5395" s="17"/>
      <c r="Q5395" s="17"/>
      <c r="R5395" s="4"/>
    </row>
    <row r="5396" spans="1:18" x14ac:dyDescent="0.25">
      <c r="A5396" s="10">
        <v>45882.833333333336</v>
      </c>
      <c r="B5396" s="5">
        <v>45882</v>
      </c>
      <c r="C5396" s="6">
        <v>77316.773211805557</v>
      </c>
      <c r="D5396" s="6">
        <v>5119.8580082194012</v>
      </c>
      <c r="E5396" s="6">
        <v>34051</v>
      </c>
      <c r="F5396" s="16">
        <f t="shared" si="504"/>
        <v>6.6219240606353269</v>
      </c>
      <c r="G5396" s="16">
        <f t="shared" si="505"/>
        <v>15.035852128335147</v>
      </c>
      <c r="H5396" s="6">
        <f t="shared" si="507"/>
        <v>-10158.9</v>
      </c>
      <c r="I5396" s="16">
        <f t="shared" si="508"/>
        <v>-66.490436802252447</v>
      </c>
      <c r="J5396" s="10" t="b">
        <f t="shared" si="506"/>
        <v>1</v>
      </c>
      <c r="K5396" t="b">
        <f t="shared" si="509"/>
        <v>1</v>
      </c>
      <c r="N5396" s="4"/>
      <c r="O5396" s="17"/>
      <c r="P5396" s="17"/>
      <c r="Q5396" s="17"/>
      <c r="R5396" s="4"/>
    </row>
    <row r="5397" spans="1:18" x14ac:dyDescent="0.25">
      <c r="A5397" s="10">
        <v>45882.875</v>
      </c>
      <c r="B5397" s="5">
        <v>45882</v>
      </c>
      <c r="C5397" s="6">
        <v>74703.990761718756</v>
      </c>
      <c r="D5397" s="6">
        <v>183.00390176057815</v>
      </c>
      <c r="E5397" s="6">
        <v>34051</v>
      </c>
      <c r="F5397" s="16">
        <f t="shared" si="504"/>
        <v>0.24497205556835727</v>
      </c>
      <c r="G5397" s="16">
        <f t="shared" si="505"/>
        <v>0.53744060897059742</v>
      </c>
      <c r="H5397" s="6">
        <f t="shared" si="507"/>
        <v>-4936.8999999999996</v>
      </c>
      <c r="I5397" s="16">
        <f t="shared" si="508"/>
        <v>-96.426502298976231</v>
      </c>
      <c r="J5397" s="10" t="b">
        <f t="shared" si="506"/>
        <v>1</v>
      </c>
      <c r="K5397" t="b">
        <f t="shared" si="509"/>
        <v>1</v>
      </c>
      <c r="N5397" s="4"/>
      <c r="O5397" s="17"/>
      <c r="P5397" s="17"/>
      <c r="Q5397" s="17"/>
      <c r="R5397" s="4"/>
    </row>
    <row r="5398" spans="1:18" x14ac:dyDescent="0.25">
      <c r="A5398" s="10">
        <v>45882.916666666664</v>
      </c>
      <c r="B5398" s="5">
        <v>45882</v>
      </c>
      <c r="C5398" s="6">
        <v>72350.782198350687</v>
      </c>
      <c r="D5398" s="6">
        <v>2.6800609870751697</v>
      </c>
      <c r="E5398" s="6">
        <v>34051</v>
      </c>
      <c r="F5398" s="16">
        <f t="shared" si="504"/>
        <v>3.7042598651217686E-3</v>
      </c>
      <c r="G5398" s="16">
        <f t="shared" si="505"/>
        <v>7.8707262255885858E-3</v>
      </c>
      <c r="H5398" s="6">
        <f t="shared" si="507"/>
        <v>-180.3</v>
      </c>
      <c r="I5398" s="16">
        <f t="shared" si="508"/>
        <v>-98.522489556470987</v>
      </c>
      <c r="J5398" s="10" t="b">
        <f t="shared" si="506"/>
        <v>0</v>
      </c>
      <c r="K5398" t="b">
        <f t="shared" si="509"/>
        <v>1</v>
      </c>
      <c r="N5398" s="4"/>
      <c r="O5398" s="17"/>
      <c r="P5398" s="17"/>
      <c r="Q5398" s="17"/>
      <c r="R5398" s="4"/>
    </row>
    <row r="5399" spans="1:18" x14ac:dyDescent="0.25">
      <c r="A5399" s="10">
        <v>45882.958333333336</v>
      </c>
      <c r="B5399" s="5">
        <v>45882</v>
      </c>
      <c r="C5399" s="6">
        <v>68233.495405815978</v>
      </c>
      <c r="D5399" s="6">
        <v>1.7584182133939532</v>
      </c>
      <c r="E5399" s="6">
        <v>34051</v>
      </c>
      <c r="F5399" s="16">
        <f t="shared" si="504"/>
        <v>2.5770601417028855E-3</v>
      </c>
      <c r="G5399" s="16">
        <f t="shared" si="505"/>
        <v>5.1640721664384399E-3</v>
      </c>
      <c r="H5399" s="6">
        <f t="shared" si="507"/>
        <v>-0.9</v>
      </c>
      <c r="I5399" s="16">
        <f t="shared" si="508"/>
        <v>-33.581325363129025</v>
      </c>
      <c r="J5399" s="10" t="b">
        <f t="shared" si="506"/>
        <v>0</v>
      </c>
      <c r="K5399" t="b">
        <f t="shared" si="509"/>
        <v>0</v>
      </c>
      <c r="N5399" s="4"/>
      <c r="O5399" s="17"/>
      <c r="P5399" s="17"/>
      <c r="Q5399" s="17"/>
      <c r="R5399" s="4"/>
    </row>
    <row r="5400" spans="1:18" x14ac:dyDescent="0.25">
      <c r="A5400" s="10">
        <v>45883</v>
      </c>
      <c r="B5400" s="5">
        <v>45883</v>
      </c>
      <c r="C5400" s="6">
        <v>64383.532353515628</v>
      </c>
      <c r="D5400" s="6">
        <v>1.1595129543542861</v>
      </c>
      <c r="E5400" s="6">
        <v>34051</v>
      </c>
      <c r="F5400" s="16">
        <f t="shared" si="504"/>
        <v>1.8009464718208672E-3</v>
      </c>
      <c r="G5400" s="16">
        <f t="shared" si="505"/>
        <v>3.4052243821159028E-3</v>
      </c>
      <c r="H5400" s="6">
        <f t="shared" si="507"/>
        <v>-0.6</v>
      </c>
      <c r="I5400" s="16">
        <f t="shared" si="508"/>
        <v>-34.121575597305132</v>
      </c>
      <c r="J5400" s="10" t="b">
        <f t="shared" si="506"/>
        <v>0</v>
      </c>
      <c r="K5400" t="b">
        <f t="shared" si="509"/>
        <v>0</v>
      </c>
      <c r="N5400" s="4"/>
      <c r="O5400" s="17"/>
      <c r="P5400" s="17"/>
      <c r="Q5400" s="17"/>
      <c r="R5400" s="4"/>
    </row>
    <row r="5401" spans="1:18" x14ac:dyDescent="0.25">
      <c r="A5401" s="10">
        <v>45883.041666666664</v>
      </c>
      <c r="B5401" s="5">
        <v>45883</v>
      </c>
      <c r="C5401" s="6">
        <v>61336.327771267359</v>
      </c>
      <c r="D5401" s="6">
        <v>0.87924299413959184</v>
      </c>
      <c r="E5401" s="6">
        <v>34051</v>
      </c>
      <c r="F5401" s="16">
        <f t="shared" si="504"/>
        <v>1.4334783742163775E-3</v>
      </c>
      <c r="G5401" s="16">
        <f t="shared" si="505"/>
        <v>2.5821356028885843E-3</v>
      </c>
      <c r="H5401" s="6">
        <f t="shared" si="507"/>
        <v>-0.3</v>
      </c>
      <c r="I5401" s="16">
        <f t="shared" si="508"/>
        <v>-25.872932154265161</v>
      </c>
      <c r="J5401" s="10" t="b">
        <f t="shared" si="506"/>
        <v>0</v>
      </c>
      <c r="K5401" t="b">
        <f t="shared" si="509"/>
        <v>0</v>
      </c>
      <c r="N5401" s="4"/>
      <c r="O5401" s="17"/>
      <c r="P5401" s="17"/>
      <c r="Q5401" s="17"/>
      <c r="R5401" s="4"/>
    </row>
    <row r="5402" spans="1:18" x14ac:dyDescent="0.25">
      <c r="A5402" s="10">
        <v>45883.083333333336</v>
      </c>
      <c r="B5402" s="5">
        <v>45883</v>
      </c>
      <c r="C5402" s="6">
        <v>58836.089626736109</v>
      </c>
      <c r="D5402" s="6">
        <v>0.91632432305150557</v>
      </c>
      <c r="E5402" s="6">
        <v>34051</v>
      </c>
      <c r="F5402" s="16">
        <f t="shared" si="504"/>
        <v>1.557418803433042E-3</v>
      </c>
      <c r="G5402" s="16">
        <f t="shared" si="505"/>
        <v>2.6910349859079192E-3</v>
      </c>
      <c r="H5402" s="6">
        <f t="shared" si="507"/>
        <v>0</v>
      </c>
      <c r="I5402" s="16">
        <f t="shared" si="508"/>
        <v>0</v>
      </c>
      <c r="J5402" s="10" t="b">
        <f t="shared" si="506"/>
        <v>0</v>
      </c>
      <c r="K5402" t="b">
        <f t="shared" si="509"/>
        <v>0</v>
      </c>
      <c r="N5402" s="4"/>
      <c r="O5402" s="17"/>
      <c r="P5402" s="17"/>
      <c r="Q5402" s="17"/>
      <c r="R5402" s="4"/>
    </row>
    <row r="5403" spans="1:18" x14ac:dyDescent="0.25">
      <c r="A5403" s="10">
        <v>45883.125</v>
      </c>
      <c r="B5403" s="5">
        <v>45883</v>
      </c>
      <c r="C5403" s="6">
        <v>56826.684689670139</v>
      </c>
      <c r="D5403" s="6">
        <v>0.9341657753123177</v>
      </c>
      <c r="E5403" s="6">
        <v>34051</v>
      </c>
      <c r="F5403" s="16">
        <f t="shared" si="504"/>
        <v>1.6438857561615395E-3</v>
      </c>
      <c r="G5403" s="16">
        <f t="shared" si="505"/>
        <v>2.7434312511007541E-3</v>
      </c>
      <c r="H5403" s="6">
        <f t="shared" si="507"/>
        <v>0</v>
      </c>
      <c r="I5403" s="16">
        <f t="shared" si="508"/>
        <v>0</v>
      </c>
      <c r="J5403" s="10" t="b">
        <f t="shared" si="506"/>
        <v>0</v>
      </c>
      <c r="K5403" t="b">
        <f t="shared" si="509"/>
        <v>0</v>
      </c>
      <c r="N5403" s="4"/>
      <c r="O5403" s="17"/>
      <c r="P5403" s="17"/>
      <c r="Q5403" s="17"/>
      <c r="R5403" s="4"/>
    </row>
    <row r="5404" spans="1:18" x14ac:dyDescent="0.25">
      <c r="A5404" s="10">
        <v>45883.166666666664</v>
      </c>
      <c r="B5404" s="5">
        <v>45883</v>
      </c>
      <c r="C5404" s="6">
        <v>55540.223009982641</v>
      </c>
      <c r="D5404" s="6">
        <v>0.96309091375933753</v>
      </c>
      <c r="E5404" s="6">
        <v>34051</v>
      </c>
      <c r="F5404" s="16">
        <f t="shared" si="504"/>
        <v>1.7340422158301999E-3</v>
      </c>
      <c r="G5404" s="16">
        <f t="shared" si="505"/>
        <v>2.8283777679343853E-3</v>
      </c>
      <c r="H5404" s="6">
        <f t="shared" si="507"/>
        <v>0</v>
      </c>
      <c r="I5404" s="16">
        <f t="shared" si="508"/>
        <v>0</v>
      </c>
      <c r="J5404" s="10" t="b">
        <f t="shared" si="506"/>
        <v>0</v>
      </c>
      <c r="K5404" t="b">
        <f t="shared" si="509"/>
        <v>0</v>
      </c>
      <c r="N5404" s="4"/>
      <c r="O5404" s="17"/>
      <c r="P5404" s="17"/>
      <c r="Q5404" s="17"/>
      <c r="R5404" s="4"/>
    </row>
    <row r="5405" spans="1:18" x14ac:dyDescent="0.25">
      <c r="A5405" s="10">
        <v>45883.208333333336</v>
      </c>
      <c r="B5405" s="5">
        <v>45883</v>
      </c>
      <c r="C5405" s="6">
        <v>55112.411425781247</v>
      </c>
      <c r="D5405" s="6">
        <v>1.0117443435721927</v>
      </c>
      <c r="E5405" s="6">
        <v>34051</v>
      </c>
      <c r="F5405" s="16">
        <f t="shared" si="504"/>
        <v>1.8357831156321075E-3</v>
      </c>
      <c r="G5405" s="16">
        <f t="shared" si="505"/>
        <v>2.9712617649178957E-3</v>
      </c>
      <c r="H5405" s="6">
        <f t="shared" si="507"/>
        <v>0</v>
      </c>
      <c r="I5405" s="16">
        <f t="shared" si="508"/>
        <v>0</v>
      </c>
      <c r="J5405" s="10" t="b">
        <f t="shared" si="506"/>
        <v>0</v>
      </c>
      <c r="K5405" t="b">
        <f t="shared" si="509"/>
        <v>0</v>
      </c>
      <c r="N5405" s="4"/>
      <c r="O5405" s="17"/>
      <c r="P5405" s="17"/>
      <c r="Q5405" s="17"/>
      <c r="R5405" s="4"/>
    </row>
    <row r="5406" spans="1:18" x14ac:dyDescent="0.25">
      <c r="A5406" s="10">
        <v>45883.25</v>
      </c>
      <c r="B5406" s="5">
        <v>45883</v>
      </c>
      <c r="C5406" s="6">
        <v>56065.805234375002</v>
      </c>
      <c r="D5406" s="6">
        <v>1.0617176342672772</v>
      </c>
      <c r="E5406" s="6">
        <v>34051</v>
      </c>
      <c r="F5406" s="16">
        <f t="shared" si="504"/>
        <v>1.8936990734885904E-3</v>
      </c>
      <c r="G5406" s="16">
        <f t="shared" si="505"/>
        <v>3.1180218914783038E-3</v>
      </c>
      <c r="H5406" s="6">
        <f t="shared" si="507"/>
        <v>0</v>
      </c>
      <c r="I5406" s="16">
        <f t="shared" si="508"/>
        <v>0</v>
      </c>
      <c r="J5406" s="10" t="b">
        <f t="shared" si="506"/>
        <v>0</v>
      </c>
      <c r="K5406" t="b">
        <f t="shared" si="509"/>
        <v>0</v>
      </c>
      <c r="N5406" s="4"/>
      <c r="O5406" s="17"/>
      <c r="P5406" s="17"/>
      <c r="Q5406" s="17"/>
      <c r="R5406" s="4"/>
    </row>
    <row r="5407" spans="1:18" x14ac:dyDescent="0.25">
      <c r="A5407" s="10">
        <v>45883.291666666664</v>
      </c>
      <c r="B5407" s="5">
        <v>45883</v>
      </c>
      <c r="C5407" s="6">
        <v>57892.423726128472</v>
      </c>
      <c r="D5407" s="6">
        <v>4.6097221128145858</v>
      </c>
      <c r="E5407" s="6">
        <v>34051</v>
      </c>
      <c r="F5407" s="16">
        <f t="shared" si="504"/>
        <v>7.9625654206874896E-3</v>
      </c>
      <c r="G5407" s="16">
        <f t="shared" si="505"/>
        <v>1.3537699664663552E-2</v>
      </c>
      <c r="H5407" s="6">
        <f t="shared" si="507"/>
        <v>3.5</v>
      </c>
      <c r="I5407" s="16">
        <f t="shared" si="508"/>
        <v>329.65450389410307</v>
      </c>
      <c r="J5407" s="10" t="b">
        <f t="shared" si="506"/>
        <v>0</v>
      </c>
      <c r="K5407" t="b">
        <f t="shared" si="509"/>
        <v>0</v>
      </c>
      <c r="N5407" s="4"/>
      <c r="O5407" s="17"/>
      <c r="P5407" s="17"/>
      <c r="Q5407" s="17"/>
      <c r="R5407" s="4"/>
    </row>
    <row r="5408" spans="1:18" x14ac:dyDescent="0.25">
      <c r="A5408" s="10">
        <v>45883.333333333336</v>
      </c>
      <c r="B5408" s="5">
        <v>45883</v>
      </c>
      <c r="C5408" s="6">
        <v>58632.933233506941</v>
      </c>
      <c r="D5408" s="6">
        <v>2632.8679858016967</v>
      </c>
      <c r="E5408" s="6">
        <v>34051</v>
      </c>
      <c r="F5408" s="16">
        <f t="shared" si="504"/>
        <v>4.4904251597242162</v>
      </c>
      <c r="G5408" s="16">
        <f t="shared" si="505"/>
        <v>7.732131173245123</v>
      </c>
      <c r="H5408" s="6">
        <f t="shared" si="507"/>
        <v>2628.3</v>
      </c>
      <c r="I5408" s="16">
        <f t="shared" si="508"/>
        <v>57016.452091408675</v>
      </c>
      <c r="J5408" s="10" t="b">
        <f t="shared" si="506"/>
        <v>1</v>
      </c>
      <c r="K5408" t="b">
        <f t="shared" si="509"/>
        <v>1</v>
      </c>
      <c r="N5408" s="4"/>
      <c r="O5408" s="17"/>
      <c r="P5408" s="17"/>
      <c r="Q5408" s="17"/>
      <c r="R5408" s="4"/>
    </row>
    <row r="5409" spans="1:18" x14ac:dyDescent="0.25">
      <c r="A5409" s="10">
        <v>45883.375</v>
      </c>
      <c r="B5409" s="5">
        <v>45883</v>
      </c>
      <c r="C5409" s="6">
        <v>63181.576714409719</v>
      </c>
      <c r="D5409" s="6">
        <v>14960.557234971788</v>
      </c>
      <c r="E5409" s="6">
        <v>34051</v>
      </c>
      <c r="F5409" s="16">
        <f t="shared" si="504"/>
        <v>23.678670291176442</v>
      </c>
      <c r="G5409" s="16">
        <f t="shared" si="505"/>
        <v>43.935735323402511</v>
      </c>
      <c r="H5409" s="6">
        <f t="shared" si="507"/>
        <v>12327.7</v>
      </c>
      <c r="I5409" s="16">
        <f t="shared" si="508"/>
        <v>468.2232480504058</v>
      </c>
      <c r="J5409" s="10" t="b">
        <f t="shared" si="506"/>
        <v>1</v>
      </c>
      <c r="K5409" t="b">
        <f t="shared" si="509"/>
        <v>1</v>
      </c>
      <c r="N5409" s="4"/>
      <c r="O5409" s="17"/>
      <c r="P5409" s="17"/>
      <c r="Q5409" s="17"/>
      <c r="R5409" s="4"/>
    </row>
    <row r="5410" spans="1:18" x14ac:dyDescent="0.25">
      <c r="A5410" s="10">
        <v>45883.416666666664</v>
      </c>
      <c r="B5410" s="5">
        <v>45883</v>
      </c>
      <c r="C5410" s="6">
        <v>67931.079817708334</v>
      </c>
      <c r="D5410" s="6">
        <v>23200.225572916668</v>
      </c>
      <c r="E5410" s="6">
        <v>34051</v>
      </c>
      <c r="F5410" s="16">
        <f t="shared" si="504"/>
        <v>34.152593533289917</v>
      </c>
      <c r="G5410" s="16">
        <f t="shared" si="505"/>
        <v>68.133756932003962</v>
      </c>
      <c r="H5410" s="6">
        <f t="shared" si="507"/>
        <v>8239.7000000000007</v>
      </c>
      <c r="I5410" s="16">
        <f t="shared" si="508"/>
        <v>55.076157061442096</v>
      </c>
      <c r="J5410" s="10" t="b">
        <f t="shared" si="506"/>
        <v>1</v>
      </c>
      <c r="K5410" t="b">
        <f t="shared" si="509"/>
        <v>1</v>
      </c>
      <c r="N5410" s="4"/>
      <c r="O5410" s="17"/>
      <c r="P5410" s="17"/>
      <c r="Q5410" s="17"/>
      <c r="R5410" s="4"/>
    </row>
    <row r="5411" spans="1:18" x14ac:dyDescent="0.25">
      <c r="A5411" s="10">
        <v>45883.458333333336</v>
      </c>
      <c r="B5411" s="5">
        <v>45883</v>
      </c>
      <c r="C5411" s="6">
        <v>71129.220481770826</v>
      </c>
      <c r="D5411" s="6">
        <v>25791.118567708334</v>
      </c>
      <c r="E5411" s="6">
        <v>34051</v>
      </c>
      <c r="F5411" s="16">
        <f t="shared" si="504"/>
        <v>36.259526525133431</v>
      </c>
      <c r="G5411" s="16">
        <f t="shared" si="505"/>
        <v>75.742617155761465</v>
      </c>
      <c r="H5411" s="6">
        <f t="shared" si="507"/>
        <v>2590.9</v>
      </c>
      <c r="I5411" s="16">
        <f t="shared" si="508"/>
        <v>11.167563831898896</v>
      </c>
      <c r="J5411" s="10" t="b">
        <f t="shared" si="506"/>
        <v>1</v>
      </c>
      <c r="K5411" t="b">
        <f t="shared" si="509"/>
        <v>1</v>
      </c>
      <c r="N5411" s="4"/>
      <c r="O5411" s="17"/>
      <c r="P5411" s="17"/>
      <c r="Q5411" s="17"/>
      <c r="R5411" s="4"/>
    </row>
    <row r="5412" spans="1:18" x14ac:dyDescent="0.25">
      <c r="A5412" s="10">
        <v>45883.5</v>
      </c>
      <c r="B5412" s="5">
        <v>45883</v>
      </c>
      <c r="C5412" s="6">
        <v>74338.047131076382</v>
      </c>
      <c r="D5412" s="6">
        <v>26591.052842881945</v>
      </c>
      <c r="E5412" s="6">
        <v>34051</v>
      </c>
      <c r="F5412" s="16">
        <f t="shared" si="504"/>
        <v>35.770448470344313</v>
      </c>
      <c r="G5412" s="16">
        <f t="shared" si="505"/>
        <v>78.091841187870969</v>
      </c>
      <c r="H5412" s="6">
        <f t="shared" si="507"/>
        <v>799.9</v>
      </c>
      <c r="I5412" s="16">
        <f t="shared" si="508"/>
        <v>3.101455246696867</v>
      </c>
      <c r="J5412" s="10" t="b">
        <f t="shared" si="506"/>
        <v>1</v>
      </c>
      <c r="K5412" t="b">
        <f t="shared" si="509"/>
        <v>1</v>
      </c>
      <c r="N5412" s="4"/>
      <c r="O5412" s="17"/>
      <c r="P5412" s="17"/>
      <c r="Q5412" s="17"/>
      <c r="R5412" s="4"/>
    </row>
    <row r="5413" spans="1:18" x14ac:dyDescent="0.25">
      <c r="A5413" s="10">
        <v>45883.541666666664</v>
      </c>
      <c r="B5413" s="5">
        <v>45883</v>
      </c>
      <c r="C5413" s="6">
        <v>78344.034351128474</v>
      </c>
      <c r="D5413" s="6">
        <v>26180.655309787326</v>
      </c>
      <c r="E5413" s="6">
        <v>34051</v>
      </c>
      <c r="F5413" s="16">
        <f t="shared" si="504"/>
        <v>33.417548032373212</v>
      </c>
      <c r="G5413" s="16">
        <f t="shared" si="505"/>
        <v>76.88659748549918</v>
      </c>
      <c r="H5413" s="6">
        <f t="shared" si="507"/>
        <v>-410.4</v>
      </c>
      <c r="I5413" s="16">
        <f t="shared" si="508"/>
        <v>-1.5433762718043651</v>
      </c>
      <c r="J5413" s="10" t="b">
        <f t="shared" si="506"/>
        <v>1</v>
      </c>
      <c r="K5413" t="b">
        <f t="shared" si="509"/>
        <v>1</v>
      </c>
      <c r="N5413" s="4"/>
      <c r="O5413" s="17"/>
      <c r="P5413" s="17"/>
      <c r="Q5413" s="17"/>
      <c r="R5413" s="4"/>
    </row>
    <row r="5414" spans="1:18" x14ac:dyDescent="0.25">
      <c r="A5414" s="10">
        <v>45883.583333333336</v>
      </c>
      <c r="B5414" s="5">
        <v>45883</v>
      </c>
      <c r="C5414" s="6">
        <v>81936.500208333338</v>
      </c>
      <c r="D5414" s="6">
        <v>25633.871788194443</v>
      </c>
      <c r="E5414" s="6">
        <v>34051</v>
      </c>
      <c r="F5414" s="16">
        <f t="shared" si="504"/>
        <v>31.285046008820565</v>
      </c>
      <c r="G5414" s="16">
        <f t="shared" si="505"/>
        <v>75.280819324526277</v>
      </c>
      <c r="H5414" s="6">
        <f t="shared" si="507"/>
        <v>-546.79999999999995</v>
      </c>
      <c r="I5414" s="16">
        <f t="shared" si="508"/>
        <v>-2.0885649863606939</v>
      </c>
      <c r="J5414" s="10" t="b">
        <f t="shared" si="506"/>
        <v>1</v>
      </c>
      <c r="K5414" t="b">
        <f t="shared" si="509"/>
        <v>1</v>
      </c>
      <c r="N5414" s="4"/>
      <c r="O5414" s="17"/>
      <c r="P5414" s="17"/>
      <c r="Q5414" s="17"/>
      <c r="R5414" s="4"/>
    </row>
    <row r="5415" spans="1:18" x14ac:dyDescent="0.25">
      <c r="A5415" s="10">
        <v>45883.625</v>
      </c>
      <c r="B5415" s="5">
        <v>45883</v>
      </c>
      <c r="C5415" s="6">
        <v>82929.004843749994</v>
      </c>
      <c r="D5415" s="6">
        <v>25657.325187717015</v>
      </c>
      <c r="E5415" s="6">
        <v>34051</v>
      </c>
      <c r="F5415" s="16">
        <f t="shared" si="504"/>
        <v>30.938903989091699</v>
      </c>
      <c r="G5415" s="16">
        <f t="shared" si="505"/>
        <v>75.349696595450993</v>
      </c>
      <c r="H5415" s="6">
        <f t="shared" si="507"/>
        <v>23.5</v>
      </c>
      <c r="I5415" s="16">
        <f t="shared" si="508"/>
        <v>9.1675577509999148E-2</v>
      </c>
      <c r="J5415" s="10" t="b">
        <f t="shared" si="506"/>
        <v>1</v>
      </c>
      <c r="K5415" t="b">
        <f t="shared" si="509"/>
        <v>1</v>
      </c>
      <c r="N5415" s="4"/>
      <c r="O5415" s="17"/>
      <c r="P5415" s="17"/>
      <c r="Q5415" s="17"/>
      <c r="R5415" s="4"/>
    </row>
    <row r="5416" spans="1:18" x14ac:dyDescent="0.25">
      <c r="A5416" s="10">
        <v>45883.666666666664</v>
      </c>
      <c r="B5416" s="5">
        <v>45883</v>
      </c>
      <c r="C5416" s="6">
        <v>82774.407910156253</v>
      </c>
      <c r="D5416" s="6">
        <v>24084.945132378471</v>
      </c>
      <c r="E5416" s="6">
        <v>34051</v>
      </c>
      <c r="F5416" s="16">
        <f t="shared" si="504"/>
        <v>29.097091408398096</v>
      </c>
      <c r="G5416" s="16">
        <f t="shared" si="505"/>
        <v>70.731975954827959</v>
      </c>
      <c r="H5416" s="6">
        <f t="shared" si="507"/>
        <v>-1572.4</v>
      </c>
      <c r="I5416" s="16">
        <f t="shared" si="508"/>
        <v>-6.12846424362567</v>
      </c>
      <c r="J5416" s="10" t="b">
        <f t="shared" si="506"/>
        <v>1</v>
      </c>
      <c r="K5416" t="b">
        <f t="shared" si="509"/>
        <v>1</v>
      </c>
      <c r="N5416" s="4"/>
      <c r="O5416" s="17"/>
      <c r="P5416" s="17"/>
      <c r="Q5416" s="17"/>
      <c r="R5416" s="4"/>
    </row>
    <row r="5417" spans="1:18" x14ac:dyDescent="0.25">
      <c r="A5417" s="10">
        <v>45883.708333333336</v>
      </c>
      <c r="B5417" s="5">
        <v>45883</v>
      </c>
      <c r="C5417" s="6">
        <v>83425.101814236114</v>
      </c>
      <c r="D5417" s="6">
        <v>23417.65728624132</v>
      </c>
      <c r="E5417" s="6">
        <v>34051</v>
      </c>
      <c r="F5417" s="16">
        <f t="shared" si="504"/>
        <v>28.070277143186178</v>
      </c>
      <c r="G5417" s="16">
        <f t="shared" si="505"/>
        <v>68.772304150366566</v>
      </c>
      <c r="H5417" s="6">
        <f t="shared" si="507"/>
        <v>-667.3</v>
      </c>
      <c r="I5417" s="16">
        <f t="shared" si="508"/>
        <v>-2.7706104221218202</v>
      </c>
      <c r="J5417" s="10" t="b">
        <f t="shared" si="506"/>
        <v>1</v>
      </c>
      <c r="K5417" t="b">
        <f t="shared" si="509"/>
        <v>1</v>
      </c>
      <c r="N5417" s="4"/>
      <c r="O5417" s="17"/>
      <c r="P5417" s="17"/>
      <c r="Q5417" s="17"/>
      <c r="R5417" s="4"/>
    </row>
    <row r="5418" spans="1:18" x14ac:dyDescent="0.25">
      <c r="A5418" s="10">
        <v>45883.75</v>
      </c>
      <c r="B5418" s="5">
        <v>45883</v>
      </c>
      <c r="C5418" s="6">
        <v>83528.209780815974</v>
      </c>
      <c r="D5418" s="6">
        <v>22148.472623697915</v>
      </c>
      <c r="E5418" s="6">
        <v>34051</v>
      </c>
      <c r="F5418" s="16">
        <f t="shared" si="504"/>
        <v>26.516158650852329</v>
      </c>
      <c r="G5418" s="16">
        <f t="shared" si="505"/>
        <v>65.04499904172539</v>
      </c>
      <c r="H5418" s="6">
        <f t="shared" si="507"/>
        <v>-1269.2</v>
      </c>
      <c r="I5418" s="16">
        <f t="shared" si="508"/>
        <v>-5.4198418931756196</v>
      </c>
      <c r="J5418" s="10" t="b">
        <f t="shared" si="506"/>
        <v>1</v>
      </c>
      <c r="K5418" t="b">
        <f t="shared" si="509"/>
        <v>1</v>
      </c>
      <c r="N5418" s="4"/>
      <c r="O5418" s="17"/>
      <c r="P5418" s="17"/>
      <c r="Q5418" s="17"/>
      <c r="R5418" s="4"/>
    </row>
    <row r="5419" spans="1:18" x14ac:dyDescent="0.25">
      <c r="A5419" s="10">
        <v>45883.791666666664</v>
      </c>
      <c r="B5419" s="5">
        <v>45883</v>
      </c>
      <c r="C5419" s="6">
        <v>82888.568611111114</v>
      </c>
      <c r="D5419" s="6">
        <v>16527.469156901043</v>
      </c>
      <c r="E5419" s="6">
        <v>34051</v>
      </c>
      <c r="F5419" s="16">
        <f t="shared" si="504"/>
        <v>19.939382997965723</v>
      </c>
      <c r="G5419" s="16">
        <f t="shared" si="505"/>
        <v>48.537397306690089</v>
      </c>
      <c r="H5419" s="6">
        <f t="shared" si="507"/>
        <v>-5621</v>
      </c>
      <c r="I5419" s="16">
        <f t="shared" si="508"/>
        <v>-25.378725185707712</v>
      </c>
      <c r="J5419" s="10" t="b">
        <f t="shared" si="506"/>
        <v>1</v>
      </c>
      <c r="K5419" t="b">
        <f t="shared" si="509"/>
        <v>1</v>
      </c>
      <c r="N5419" s="4"/>
      <c r="O5419" s="17"/>
      <c r="P5419" s="17"/>
      <c r="Q5419" s="17"/>
      <c r="R5419" s="4"/>
    </row>
    <row r="5420" spans="1:18" x14ac:dyDescent="0.25">
      <c r="A5420" s="10">
        <v>45883.833333333336</v>
      </c>
      <c r="B5420" s="5">
        <v>45883</v>
      </c>
      <c r="C5420" s="6">
        <v>81254.278984375007</v>
      </c>
      <c r="D5420" s="6">
        <v>5119.0005944146051</v>
      </c>
      <c r="E5420" s="6">
        <v>34051</v>
      </c>
      <c r="F5420" s="16">
        <f t="shared" si="504"/>
        <v>6.2999766392597936</v>
      </c>
      <c r="G5420" s="16">
        <f t="shared" si="505"/>
        <v>15.033334100069323</v>
      </c>
      <c r="H5420" s="6">
        <f t="shared" si="507"/>
        <v>-11408.5</v>
      </c>
      <c r="I5420" s="16">
        <f t="shared" si="508"/>
        <v>-69.027507428361361</v>
      </c>
      <c r="J5420" s="10" t="b">
        <f t="shared" si="506"/>
        <v>1</v>
      </c>
      <c r="K5420" t="b">
        <f t="shared" si="509"/>
        <v>1</v>
      </c>
      <c r="N5420" s="4"/>
      <c r="O5420" s="17"/>
      <c r="P5420" s="17"/>
      <c r="Q5420" s="17"/>
      <c r="R5420" s="4"/>
    </row>
    <row r="5421" spans="1:18" x14ac:dyDescent="0.25">
      <c r="A5421" s="10">
        <v>45883.875</v>
      </c>
      <c r="B5421" s="5">
        <v>45883</v>
      </c>
      <c r="C5421" s="6">
        <v>79182.235742187506</v>
      </c>
      <c r="D5421" s="6">
        <v>137.80437100133963</v>
      </c>
      <c r="E5421" s="6">
        <v>34051</v>
      </c>
      <c r="F5421" s="16">
        <f t="shared" si="504"/>
        <v>0.17403445319480773</v>
      </c>
      <c r="G5421" s="16">
        <f t="shared" si="505"/>
        <v>0.40469992364787999</v>
      </c>
      <c r="H5421" s="6">
        <f t="shared" si="507"/>
        <v>-4981.2</v>
      </c>
      <c r="I5421" s="16">
        <f t="shared" si="508"/>
        <v>-97.308056682686043</v>
      </c>
      <c r="J5421" s="10" t="b">
        <f t="shared" si="506"/>
        <v>1</v>
      </c>
      <c r="K5421" t="b">
        <f t="shared" si="509"/>
        <v>1</v>
      </c>
      <c r="N5421" s="4"/>
      <c r="O5421" s="17"/>
      <c r="P5421" s="17"/>
      <c r="Q5421" s="17"/>
      <c r="R5421" s="4"/>
    </row>
    <row r="5422" spans="1:18" x14ac:dyDescent="0.25">
      <c r="A5422" s="10">
        <v>45883.916666666664</v>
      </c>
      <c r="B5422" s="5">
        <v>45883</v>
      </c>
      <c r="C5422" s="6">
        <v>77080.405885416665</v>
      </c>
      <c r="D5422" s="6">
        <v>0.92795735701918602</v>
      </c>
      <c r="E5422" s="6">
        <v>34051</v>
      </c>
      <c r="F5422" s="16">
        <f t="shared" si="504"/>
        <v>1.2038822919519059E-3</v>
      </c>
      <c r="G5422" s="16">
        <f t="shared" si="505"/>
        <v>2.7251985463545448E-3</v>
      </c>
      <c r="H5422" s="6">
        <f t="shared" si="507"/>
        <v>-136.9</v>
      </c>
      <c r="I5422" s="16">
        <f t="shared" si="508"/>
        <v>-99.343728363064159</v>
      </c>
      <c r="J5422" s="10" t="b">
        <f t="shared" si="506"/>
        <v>0</v>
      </c>
      <c r="K5422" t="b">
        <f t="shared" si="509"/>
        <v>1</v>
      </c>
      <c r="N5422" s="4"/>
      <c r="O5422" s="17"/>
      <c r="P5422" s="17"/>
      <c r="Q5422" s="17"/>
      <c r="R5422" s="4"/>
    </row>
    <row r="5423" spans="1:18" x14ac:dyDescent="0.25">
      <c r="A5423" s="10">
        <v>45883.958333333336</v>
      </c>
      <c r="B5423" s="5">
        <v>45883</v>
      </c>
      <c r="C5423" s="6">
        <v>73233.115941840282</v>
      </c>
      <c r="D5423" s="6">
        <v>0.94233312017387816</v>
      </c>
      <c r="E5423" s="6">
        <v>34051</v>
      </c>
      <c r="F5423" s="16">
        <f t="shared" si="504"/>
        <v>1.2867581940965793E-3</v>
      </c>
      <c r="G5423" s="16">
        <f t="shared" si="505"/>
        <v>2.7674168751986084E-3</v>
      </c>
      <c r="H5423" s="6">
        <f t="shared" si="507"/>
        <v>0</v>
      </c>
      <c r="I5423" s="16">
        <f t="shared" si="508"/>
        <v>0</v>
      </c>
      <c r="J5423" s="10" t="b">
        <f t="shared" si="506"/>
        <v>0</v>
      </c>
      <c r="K5423" t="b">
        <f t="shared" si="509"/>
        <v>0</v>
      </c>
      <c r="N5423" s="4"/>
      <c r="O5423" s="17"/>
      <c r="P5423" s="17"/>
      <c r="Q5423" s="17"/>
      <c r="R5423" s="4"/>
    </row>
    <row r="5424" spans="1:18" x14ac:dyDescent="0.25">
      <c r="A5424" s="10">
        <v>45884</v>
      </c>
      <c r="B5424" s="5">
        <v>45884</v>
      </c>
      <c r="C5424" s="6">
        <v>69448.308626302081</v>
      </c>
      <c r="D5424" s="6">
        <v>0.88404064469867283</v>
      </c>
      <c r="E5424" s="6">
        <v>34051</v>
      </c>
      <c r="F5424" s="16">
        <f t="shared" si="504"/>
        <v>1.272947696186025E-3</v>
      </c>
      <c r="G5424" s="16">
        <f t="shared" si="505"/>
        <v>2.5962252054232558E-3</v>
      </c>
      <c r="H5424" s="6">
        <f t="shared" si="507"/>
        <v>-0.1</v>
      </c>
      <c r="I5424" s="16">
        <f t="shared" si="508"/>
        <v>-10.61195853771415</v>
      </c>
      <c r="J5424" s="10" t="b">
        <f t="shared" si="506"/>
        <v>0</v>
      </c>
      <c r="K5424" t="b">
        <f t="shared" si="509"/>
        <v>0</v>
      </c>
      <c r="N5424" s="4"/>
      <c r="O5424" s="17"/>
      <c r="P5424" s="17"/>
      <c r="Q5424" s="17"/>
      <c r="R5424" s="4"/>
    </row>
    <row r="5425" spans="1:18" x14ac:dyDescent="0.25">
      <c r="A5425" s="10">
        <v>45884.041666666664</v>
      </c>
      <c r="B5425" s="5">
        <v>45884</v>
      </c>
      <c r="C5425" s="6">
        <v>65656.592167968745</v>
      </c>
      <c r="D5425" s="6">
        <v>0.86192604011959495</v>
      </c>
      <c r="E5425" s="6">
        <v>34051</v>
      </c>
      <c r="F5425" s="16">
        <f t="shared" si="504"/>
        <v>1.3127791310193746E-3</v>
      </c>
      <c r="G5425" s="16">
        <f t="shared" si="505"/>
        <v>2.5312796690834189E-3</v>
      </c>
      <c r="H5425" s="6">
        <f t="shared" si="507"/>
        <v>0</v>
      </c>
      <c r="I5425" s="16">
        <f t="shared" si="508"/>
        <v>0</v>
      </c>
      <c r="J5425" s="10" t="b">
        <f t="shared" si="506"/>
        <v>0</v>
      </c>
      <c r="K5425" t="b">
        <f t="shared" si="509"/>
        <v>0</v>
      </c>
      <c r="N5425" s="4"/>
      <c r="O5425" s="17"/>
      <c r="P5425" s="17"/>
      <c r="Q5425" s="17"/>
      <c r="R5425" s="4"/>
    </row>
    <row r="5426" spans="1:18" x14ac:dyDescent="0.25">
      <c r="A5426" s="10">
        <v>45884.083333333336</v>
      </c>
      <c r="B5426" s="5">
        <v>45884</v>
      </c>
      <c r="C5426" s="6">
        <v>62581.908495008684</v>
      </c>
      <c r="D5426" s="6">
        <v>0.99561351398626963</v>
      </c>
      <c r="E5426" s="6">
        <v>34051</v>
      </c>
      <c r="F5426" s="16">
        <f t="shared" si="504"/>
        <v>1.5908966951138546E-3</v>
      </c>
      <c r="G5426" s="16">
        <f t="shared" si="505"/>
        <v>2.9238892073250996E-3</v>
      </c>
      <c r="H5426" s="6">
        <f t="shared" si="507"/>
        <v>0.1</v>
      </c>
      <c r="I5426" s="16">
        <f t="shared" si="508"/>
        <v>11.601923523058277</v>
      </c>
      <c r="J5426" s="10" t="b">
        <f t="shared" si="506"/>
        <v>0</v>
      </c>
      <c r="K5426" t="b">
        <f t="shared" si="509"/>
        <v>0</v>
      </c>
      <c r="N5426" s="4"/>
      <c r="O5426" s="17"/>
      <c r="P5426" s="17"/>
      <c r="Q5426" s="17"/>
      <c r="R5426" s="4"/>
    </row>
    <row r="5427" spans="1:18" x14ac:dyDescent="0.25">
      <c r="A5427" s="10">
        <v>45884.125</v>
      </c>
      <c r="B5427" s="5">
        <v>45884</v>
      </c>
      <c r="C5427" s="6">
        <v>60431.580988498266</v>
      </c>
      <c r="D5427" s="6">
        <v>1.0343361651897431</v>
      </c>
      <c r="E5427" s="6">
        <v>34051</v>
      </c>
      <c r="F5427" s="16">
        <f t="shared" si="504"/>
        <v>1.7115821699031915E-3</v>
      </c>
      <c r="G5427" s="16">
        <f t="shared" si="505"/>
        <v>3.0376087785666888E-3</v>
      </c>
      <c r="H5427" s="6">
        <f t="shared" si="507"/>
        <v>0</v>
      </c>
      <c r="I5427" s="16">
        <f t="shared" si="508"/>
        <v>0</v>
      </c>
      <c r="J5427" s="10" t="b">
        <f t="shared" si="506"/>
        <v>0</v>
      </c>
      <c r="K5427" t="b">
        <f t="shared" si="509"/>
        <v>0</v>
      </c>
      <c r="N5427" s="4"/>
      <c r="O5427" s="17"/>
      <c r="P5427" s="17"/>
      <c r="Q5427" s="17"/>
      <c r="R5427" s="4"/>
    </row>
    <row r="5428" spans="1:18" x14ac:dyDescent="0.25">
      <c r="A5428" s="10">
        <v>45884.166666666664</v>
      </c>
      <c r="B5428" s="5">
        <v>45884</v>
      </c>
      <c r="C5428" s="6">
        <v>59241.955321180554</v>
      </c>
      <c r="D5428" s="6">
        <v>1.088408010005951</v>
      </c>
      <c r="E5428" s="6">
        <v>34051</v>
      </c>
      <c r="F5428" s="16">
        <f t="shared" si="504"/>
        <v>1.8372249938496147E-3</v>
      </c>
      <c r="G5428" s="16">
        <f t="shared" si="505"/>
        <v>3.1964054212973215E-3</v>
      </c>
      <c r="H5428" s="6">
        <f t="shared" si="507"/>
        <v>0.1</v>
      </c>
      <c r="I5428" s="16">
        <f t="shared" si="508"/>
        <v>9.668036694980648</v>
      </c>
      <c r="J5428" s="10" t="b">
        <f t="shared" si="506"/>
        <v>0</v>
      </c>
      <c r="K5428" t="b">
        <f t="shared" si="509"/>
        <v>0</v>
      </c>
      <c r="N5428" s="4"/>
      <c r="O5428" s="17"/>
      <c r="P5428" s="17"/>
      <c r="Q5428" s="17"/>
      <c r="R5428" s="4"/>
    </row>
    <row r="5429" spans="1:18" x14ac:dyDescent="0.25">
      <c r="A5429" s="10">
        <v>45884.208333333336</v>
      </c>
      <c r="B5429" s="5">
        <v>45884</v>
      </c>
      <c r="C5429" s="6">
        <v>58030.244555121528</v>
      </c>
      <c r="D5429" s="6">
        <v>1.1392214380370247</v>
      </c>
      <c r="E5429" s="6">
        <v>34051</v>
      </c>
      <c r="F5429" s="16">
        <f t="shared" si="504"/>
        <v>1.9631511925732206E-3</v>
      </c>
      <c r="G5429" s="16">
        <f t="shared" si="505"/>
        <v>3.3456328390855617E-3</v>
      </c>
      <c r="H5429" s="6">
        <f t="shared" si="507"/>
        <v>0.1</v>
      </c>
      <c r="I5429" s="16">
        <f t="shared" si="508"/>
        <v>9.1877309869718111</v>
      </c>
      <c r="J5429" s="10" t="b">
        <f t="shared" si="506"/>
        <v>0</v>
      </c>
      <c r="K5429" t="b">
        <f t="shared" si="509"/>
        <v>0</v>
      </c>
      <c r="N5429" s="4"/>
      <c r="O5429" s="17"/>
      <c r="P5429" s="17"/>
      <c r="Q5429" s="17"/>
      <c r="R5429" s="4"/>
    </row>
    <row r="5430" spans="1:18" x14ac:dyDescent="0.25">
      <c r="A5430" s="10">
        <v>45884.25</v>
      </c>
      <c r="B5430" s="5">
        <v>45884</v>
      </c>
      <c r="C5430" s="6">
        <v>58005.520536024305</v>
      </c>
      <c r="D5430" s="6">
        <v>1.1095545076330502</v>
      </c>
      <c r="E5430" s="6">
        <v>34051</v>
      </c>
      <c r="F5430" s="16">
        <f t="shared" si="504"/>
        <v>1.9128429456019825E-3</v>
      </c>
      <c r="G5430" s="16">
        <f t="shared" si="505"/>
        <v>3.2585078489120733E-3</v>
      </c>
      <c r="H5430" s="6">
        <f t="shared" si="507"/>
        <v>0</v>
      </c>
      <c r="I5430" s="16">
        <f t="shared" si="508"/>
        <v>0</v>
      </c>
      <c r="J5430" s="10" t="b">
        <f t="shared" si="506"/>
        <v>0</v>
      </c>
      <c r="K5430" t="b">
        <f t="shared" si="509"/>
        <v>0</v>
      </c>
      <c r="N5430" s="4"/>
      <c r="O5430" s="17"/>
      <c r="P5430" s="17"/>
      <c r="Q5430" s="17"/>
      <c r="R5430" s="4"/>
    </row>
    <row r="5431" spans="1:18" x14ac:dyDescent="0.25">
      <c r="A5431" s="10">
        <v>45884.291666666664</v>
      </c>
      <c r="B5431" s="5">
        <v>45884</v>
      </c>
      <c r="C5431" s="6">
        <v>58983.979474826388</v>
      </c>
      <c r="D5431" s="6">
        <v>4.6154766775502098</v>
      </c>
      <c r="E5431" s="6">
        <v>34051</v>
      </c>
      <c r="F5431" s="16">
        <f t="shared" si="504"/>
        <v>7.8249665733727512E-3</v>
      </c>
      <c r="G5431" s="16">
        <f t="shared" si="505"/>
        <v>1.3554599505301489E-2</v>
      </c>
      <c r="H5431" s="6">
        <f t="shared" si="507"/>
        <v>3.5</v>
      </c>
      <c r="I5431" s="16">
        <f t="shared" si="508"/>
        <v>315.44191618547444</v>
      </c>
      <c r="J5431" s="10" t="b">
        <f t="shared" si="506"/>
        <v>0</v>
      </c>
      <c r="K5431" t="b">
        <f t="shared" si="509"/>
        <v>0</v>
      </c>
      <c r="N5431" s="4"/>
      <c r="O5431" s="17"/>
      <c r="P5431" s="17"/>
      <c r="Q5431" s="17"/>
      <c r="R5431" s="4"/>
    </row>
    <row r="5432" spans="1:18" x14ac:dyDescent="0.25">
      <c r="A5432" s="10">
        <v>45884.333333333336</v>
      </c>
      <c r="B5432" s="5">
        <v>45884</v>
      </c>
      <c r="C5432" s="6">
        <v>59937.499203559026</v>
      </c>
      <c r="D5432" s="6">
        <v>2916.6160886128741</v>
      </c>
      <c r="E5432" s="6">
        <v>34051</v>
      </c>
      <c r="F5432" s="16">
        <f t="shared" si="504"/>
        <v>4.8660957286647832</v>
      </c>
      <c r="G5432" s="16">
        <f t="shared" si="505"/>
        <v>8.5654344618744638</v>
      </c>
      <c r="H5432" s="6">
        <f t="shared" si="507"/>
        <v>2912</v>
      </c>
      <c r="I5432" s="16">
        <f t="shared" si="508"/>
        <v>63092.074848174147</v>
      </c>
      <c r="J5432" s="10" t="b">
        <f t="shared" si="506"/>
        <v>1</v>
      </c>
      <c r="K5432" t="b">
        <f t="shared" si="509"/>
        <v>1</v>
      </c>
      <c r="N5432" s="4"/>
      <c r="O5432" s="17"/>
      <c r="P5432" s="17"/>
      <c r="Q5432" s="17"/>
      <c r="R5432" s="4"/>
    </row>
    <row r="5433" spans="1:18" x14ac:dyDescent="0.25">
      <c r="A5433" s="10">
        <v>45884.375</v>
      </c>
      <c r="B5433" s="5">
        <v>45884</v>
      </c>
      <c r="C5433" s="6">
        <v>64761.966054687502</v>
      </c>
      <c r="D5433" s="6">
        <v>15636.71660454644</v>
      </c>
      <c r="E5433" s="6">
        <v>34051</v>
      </c>
      <c r="F5433" s="16">
        <f t="shared" si="504"/>
        <v>24.144907199608785</v>
      </c>
      <c r="G5433" s="16">
        <f t="shared" si="505"/>
        <v>45.921460763403246</v>
      </c>
      <c r="H5433" s="6">
        <f t="shared" si="507"/>
        <v>12720.1</v>
      </c>
      <c r="I5433" s="16">
        <f t="shared" si="508"/>
        <v>436.12527715464972</v>
      </c>
      <c r="J5433" s="10" t="b">
        <f t="shared" si="506"/>
        <v>1</v>
      </c>
      <c r="K5433" t="b">
        <f t="shared" si="509"/>
        <v>1</v>
      </c>
      <c r="N5433" s="4"/>
      <c r="O5433" s="17"/>
      <c r="P5433" s="17"/>
      <c r="Q5433" s="17"/>
      <c r="R5433" s="4"/>
    </row>
    <row r="5434" spans="1:18" x14ac:dyDescent="0.25">
      <c r="A5434" s="10">
        <v>45884.416666666664</v>
      </c>
      <c r="B5434" s="5">
        <v>45884</v>
      </c>
      <c r="C5434" s="6">
        <v>70239.068496093751</v>
      </c>
      <c r="D5434" s="6">
        <v>23298.367829861112</v>
      </c>
      <c r="E5434" s="6">
        <v>34051</v>
      </c>
      <c r="F5434" s="16">
        <f t="shared" si="504"/>
        <v>33.170097965004786</v>
      </c>
      <c r="G5434" s="16">
        <f t="shared" si="505"/>
        <v>68.421978296852117</v>
      </c>
      <c r="H5434" s="6">
        <f t="shared" si="507"/>
        <v>7661.7</v>
      </c>
      <c r="I5434" s="16">
        <f t="shared" si="508"/>
        <v>48.99813812429349</v>
      </c>
      <c r="J5434" s="10" t="b">
        <f t="shared" si="506"/>
        <v>1</v>
      </c>
      <c r="K5434" t="b">
        <f t="shared" si="509"/>
        <v>1</v>
      </c>
      <c r="N5434" s="4"/>
      <c r="O5434" s="17"/>
      <c r="P5434" s="17"/>
      <c r="Q5434" s="17"/>
      <c r="R5434" s="4"/>
    </row>
    <row r="5435" spans="1:18" x14ac:dyDescent="0.25">
      <c r="A5435" s="10">
        <v>45884.458333333336</v>
      </c>
      <c r="B5435" s="5">
        <v>45884</v>
      </c>
      <c r="C5435" s="6">
        <v>72669.757170138895</v>
      </c>
      <c r="D5435" s="6">
        <v>24856.307063802084</v>
      </c>
      <c r="E5435" s="6">
        <v>34051</v>
      </c>
      <c r="F5435" s="16">
        <f t="shared" si="504"/>
        <v>34.204472440449983</v>
      </c>
      <c r="G5435" s="16">
        <f t="shared" si="505"/>
        <v>72.997289547449668</v>
      </c>
      <c r="H5435" s="6">
        <f t="shared" si="507"/>
        <v>1557.9</v>
      </c>
      <c r="I5435" s="16">
        <f t="shared" si="508"/>
        <v>6.6867345016472219</v>
      </c>
      <c r="J5435" s="10" t="b">
        <f t="shared" si="506"/>
        <v>1</v>
      </c>
      <c r="K5435" t="b">
        <f t="shared" si="509"/>
        <v>1</v>
      </c>
      <c r="N5435" s="4"/>
      <c r="O5435" s="17"/>
      <c r="P5435" s="17"/>
      <c r="Q5435" s="17"/>
      <c r="R5435" s="4"/>
    </row>
    <row r="5436" spans="1:18" x14ac:dyDescent="0.25">
      <c r="A5436" s="10">
        <v>45884.5</v>
      </c>
      <c r="B5436" s="5">
        <v>45884</v>
      </c>
      <c r="C5436" s="6">
        <v>74695.339891493059</v>
      </c>
      <c r="D5436" s="6">
        <v>24534.449583333335</v>
      </c>
      <c r="E5436" s="6">
        <v>34051</v>
      </c>
      <c r="F5436" s="16">
        <f t="shared" si="504"/>
        <v>32.846024422639417</v>
      </c>
      <c r="G5436" s="16">
        <f t="shared" si="505"/>
        <v>72.052067731735733</v>
      </c>
      <c r="H5436" s="6">
        <f t="shared" si="507"/>
        <v>-321.89999999999998</v>
      </c>
      <c r="I5436" s="16">
        <f t="shared" si="508"/>
        <v>-1.2950435443758206</v>
      </c>
      <c r="J5436" s="10" t="b">
        <f t="shared" si="506"/>
        <v>1</v>
      </c>
      <c r="K5436" t="b">
        <f t="shared" si="509"/>
        <v>1</v>
      </c>
      <c r="N5436" s="4"/>
      <c r="O5436" s="17"/>
      <c r="P5436" s="17"/>
      <c r="Q5436" s="17"/>
      <c r="R5436" s="4"/>
    </row>
    <row r="5437" spans="1:18" x14ac:dyDescent="0.25">
      <c r="A5437" s="10">
        <v>45884.541666666664</v>
      </c>
      <c r="B5437" s="5">
        <v>45884</v>
      </c>
      <c r="C5437" s="6">
        <v>76819.408242187506</v>
      </c>
      <c r="D5437" s="6">
        <v>24133.620075412327</v>
      </c>
      <c r="E5437" s="6">
        <v>34051</v>
      </c>
      <c r="F5437" s="16">
        <f t="shared" si="504"/>
        <v>31.416045277681114</v>
      </c>
      <c r="G5437" s="16">
        <f t="shared" si="505"/>
        <v>70.874923131221777</v>
      </c>
      <c r="H5437" s="6">
        <f t="shared" si="507"/>
        <v>-400.8</v>
      </c>
      <c r="I5437" s="16">
        <f t="shared" si="508"/>
        <v>-1.6336213235134904</v>
      </c>
      <c r="J5437" s="10" t="b">
        <f t="shared" si="506"/>
        <v>1</v>
      </c>
      <c r="K5437" t="b">
        <f t="shared" si="509"/>
        <v>1</v>
      </c>
      <c r="N5437" s="4"/>
      <c r="O5437" s="17"/>
      <c r="P5437" s="17"/>
      <c r="Q5437" s="17"/>
      <c r="R5437" s="4"/>
    </row>
    <row r="5438" spans="1:18" x14ac:dyDescent="0.25">
      <c r="A5438" s="10">
        <v>45884.583333333336</v>
      </c>
      <c r="B5438" s="5">
        <v>45884</v>
      </c>
      <c r="C5438" s="6">
        <v>79396.131241319439</v>
      </c>
      <c r="D5438" s="6">
        <v>25211.780559895833</v>
      </c>
      <c r="E5438" s="6">
        <v>34051</v>
      </c>
      <c r="F5438" s="16">
        <f t="shared" si="504"/>
        <v>31.75441947324391</v>
      </c>
      <c r="G5438" s="16">
        <f t="shared" si="505"/>
        <v>74.041233913529211</v>
      </c>
      <c r="H5438" s="6">
        <f t="shared" si="507"/>
        <v>1078.2</v>
      </c>
      <c r="I5438" s="16">
        <f t="shared" si="508"/>
        <v>4.4676264755592356</v>
      </c>
      <c r="J5438" s="10" t="b">
        <f t="shared" si="506"/>
        <v>1</v>
      </c>
      <c r="K5438" t="b">
        <f t="shared" si="509"/>
        <v>1</v>
      </c>
      <c r="N5438" s="4"/>
      <c r="O5438" s="17"/>
      <c r="P5438" s="17"/>
      <c r="Q5438" s="17"/>
      <c r="R5438" s="4"/>
    </row>
    <row r="5439" spans="1:18" x14ac:dyDescent="0.25">
      <c r="A5439" s="10">
        <v>45884.625</v>
      </c>
      <c r="B5439" s="5">
        <v>45884</v>
      </c>
      <c r="C5439" s="6">
        <v>80475.449257812506</v>
      </c>
      <c r="D5439" s="6">
        <v>23966.652329101562</v>
      </c>
      <c r="E5439" s="6">
        <v>34051</v>
      </c>
      <c r="F5439" s="16">
        <f t="shared" si="504"/>
        <v>29.781321570907409</v>
      </c>
      <c r="G5439" s="16">
        <f t="shared" si="505"/>
        <v>70.384577043556902</v>
      </c>
      <c r="H5439" s="6">
        <f t="shared" si="507"/>
        <v>-1245.0999999999999</v>
      </c>
      <c r="I5439" s="16">
        <f t="shared" si="508"/>
        <v>-4.9385643233011871</v>
      </c>
      <c r="J5439" s="10" t="b">
        <f t="shared" si="506"/>
        <v>1</v>
      </c>
      <c r="K5439" t="b">
        <f t="shared" si="509"/>
        <v>1</v>
      </c>
      <c r="N5439" s="4"/>
      <c r="O5439" s="17"/>
      <c r="P5439" s="17"/>
      <c r="Q5439" s="17"/>
      <c r="R5439" s="4"/>
    </row>
    <row r="5440" spans="1:18" x14ac:dyDescent="0.25">
      <c r="A5440" s="10">
        <v>45884.666666666664</v>
      </c>
      <c r="B5440" s="5">
        <v>45884</v>
      </c>
      <c r="C5440" s="6">
        <v>80856.870466579858</v>
      </c>
      <c r="D5440" s="6">
        <v>22391.082296006945</v>
      </c>
      <c r="E5440" s="6">
        <v>34051</v>
      </c>
      <c r="F5440" s="16">
        <f t="shared" si="504"/>
        <v>27.692244538776372</v>
      </c>
      <c r="G5440" s="16">
        <f t="shared" si="505"/>
        <v>65.75748816776877</v>
      </c>
      <c r="H5440" s="6">
        <f t="shared" si="507"/>
        <v>-1575.6</v>
      </c>
      <c r="I5440" s="16">
        <f t="shared" si="508"/>
        <v>-6.5741346699756811</v>
      </c>
      <c r="J5440" s="10" t="b">
        <f t="shared" si="506"/>
        <v>1</v>
      </c>
      <c r="K5440" t="b">
        <f t="shared" si="509"/>
        <v>1</v>
      </c>
      <c r="N5440" s="4"/>
      <c r="O5440" s="17"/>
      <c r="P5440" s="17"/>
      <c r="Q5440" s="17"/>
      <c r="R5440" s="4"/>
    </row>
    <row r="5441" spans="1:18" x14ac:dyDescent="0.25">
      <c r="A5441" s="10">
        <v>45884.708333333336</v>
      </c>
      <c r="B5441" s="5">
        <v>45884</v>
      </c>
      <c r="C5441" s="6">
        <v>81655.942092013895</v>
      </c>
      <c r="D5441" s="6">
        <v>22574.740282118055</v>
      </c>
      <c r="E5441" s="6">
        <v>34051</v>
      </c>
      <c r="F5441" s="16">
        <f t="shared" si="504"/>
        <v>27.646169652515596</v>
      </c>
      <c r="G5441" s="16">
        <f t="shared" si="505"/>
        <v>66.296849672896698</v>
      </c>
      <c r="H5441" s="6">
        <f t="shared" si="507"/>
        <v>183.7</v>
      </c>
      <c r="I5441" s="16">
        <f t="shared" si="508"/>
        <v>0.82041590295418476</v>
      </c>
      <c r="J5441" s="10" t="b">
        <f t="shared" si="506"/>
        <v>1</v>
      </c>
      <c r="K5441" t="b">
        <f t="shared" si="509"/>
        <v>1</v>
      </c>
      <c r="N5441" s="4"/>
      <c r="O5441" s="17"/>
      <c r="P5441" s="17"/>
      <c r="Q5441" s="17"/>
      <c r="R5441" s="4"/>
    </row>
    <row r="5442" spans="1:18" x14ac:dyDescent="0.25">
      <c r="A5442" s="10">
        <v>45884.75</v>
      </c>
      <c r="B5442" s="5">
        <v>45884</v>
      </c>
      <c r="C5442" s="6">
        <v>81378.874414062506</v>
      </c>
      <c r="D5442" s="6">
        <v>20660.277723524305</v>
      </c>
      <c r="E5442" s="6">
        <v>34051</v>
      </c>
      <c r="F5442" s="16">
        <f t="shared" si="504"/>
        <v>25.387765402606931</v>
      </c>
      <c r="G5442" s="16">
        <f t="shared" si="505"/>
        <v>60.674510949823222</v>
      </c>
      <c r="H5442" s="6">
        <f t="shared" si="507"/>
        <v>-1914.5</v>
      </c>
      <c r="I5442" s="16">
        <f t="shared" si="508"/>
        <v>-8.4807177228812556</v>
      </c>
      <c r="J5442" s="10" t="b">
        <f t="shared" si="506"/>
        <v>1</v>
      </c>
      <c r="K5442" t="b">
        <f t="shared" si="509"/>
        <v>1</v>
      </c>
      <c r="N5442" s="4"/>
      <c r="O5442" s="17"/>
      <c r="P5442" s="17"/>
      <c r="Q5442" s="17"/>
      <c r="R5442" s="4"/>
    </row>
    <row r="5443" spans="1:18" x14ac:dyDescent="0.25">
      <c r="A5443" s="10">
        <v>45884.791666666664</v>
      </c>
      <c r="B5443" s="5">
        <v>45884</v>
      </c>
      <c r="C5443" s="6">
        <v>80056.111380208327</v>
      </c>
      <c r="D5443" s="6">
        <v>14319.277932942709</v>
      </c>
      <c r="E5443" s="6">
        <v>34051</v>
      </c>
      <c r="F5443" s="16">
        <f t="shared" ref="F5443:F5506" si="510">D5443/C5443*100</f>
        <v>17.886551927230826</v>
      </c>
      <c r="G5443" s="16">
        <f t="shared" ref="G5443:G5506" si="511">D5443/E5443*100</f>
        <v>42.052444665186655</v>
      </c>
      <c r="H5443" s="6">
        <f t="shared" si="507"/>
        <v>-6341</v>
      </c>
      <c r="I5443" s="16">
        <f t="shared" si="508"/>
        <v>-30.691746184902346</v>
      </c>
      <c r="J5443" s="10" t="b">
        <f t="shared" ref="J5443:J5506" si="512">D5443&gt;5</f>
        <v>1</v>
      </c>
      <c r="K5443" t="b">
        <f t="shared" si="509"/>
        <v>1</v>
      </c>
      <c r="N5443" s="4"/>
      <c r="O5443" s="17"/>
      <c r="P5443" s="17"/>
      <c r="Q5443" s="17"/>
      <c r="R5443" s="4"/>
    </row>
    <row r="5444" spans="1:18" x14ac:dyDescent="0.25">
      <c r="A5444" s="10">
        <v>45884.833333333336</v>
      </c>
      <c r="B5444" s="5">
        <v>45884</v>
      </c>
      <c r="C5444" s="6">
        <v>76803.685091145831</v>
      </c>
      <c r="D5444" s="6">
        <v>3954.3239761013456</v>
      </c>
      <c r="E5444" s="6">
        <v>34051</v>
      </c>
      <c r="F5444" s="16">
        <f t="shared" si="510"/>
        <v>5.1486122982362108</v>
      </c>
      <c r="G5444" s="16">
        <f t="shared" si="511"/>
        <v>11.612945217765544</v>
      </c>
      <c r="H5444" s="6">
        <f t="shared" ref="H5444:H5507" si="513">ROUND(D5444-D5443,1)</f>
        <v>-10365</v>
      </c>
      <c r="I5444" s="16">
        <f t="shared" ref="I5444:I5507" si="514">H5444/D5443*100</f>
        <v>-72.384934830788097</v>
      </c>
      <c r="J5444" s="10" t="b">
        <f t="shared" si="512"/>
        <v>1</v>
      </c>
      <c r="K5444" t="b">
        <f t="shared" ref="K5444:K5507" si="515">OR(J5444,ABS(H5444)&gt;5)</f>
        <v>1</v>
      </c>
      <c r="N5444" s="4"/>
      <c r="O5444" s="17"/>
      <c r="P5444" s="17"/>
      <c r="Q5444" s="17"/>
      <c r="R5444" s="4"/>
    </row>
    <row r="5445" spans="1:18" x14ac:dyDescent="0.25">
      <c r="A5445" s="10">
        <v>45884.875</v>
      </c>
      <c r="B5445" s="5">
        <v>45884</v>
      </c>
      <c r="C5445" s="6">
        <v>74070.75078559028</v>
      </c>
      <c r="D5445" s="6">
        <v>56.54939329094357</v>
      </c>
      <c r="E5445" s="6">
        <v>34051</v>
      </c>
      <c r="F5445" s="16">
        <f t="shared" si="510"/>
        <v>7.6345106119735301E-2</v>
      </c>
      <c r="G5445" s="16">
        <f t="shared" si="511"/>
        <v>0.16607263601933442</v>
      </c>
      <c r="H5445" s="6">
        <f t="shared" si="513"/>
        <v>-3897.8</v>
      </c>
      <c r="I5445" s="16">
        <f t="shared" si="514"/>
        <v>-98.570578019328764</v>
      </c>
      <c r="J5445" s="10" t="b">
        <f t="shared" si="512"/>
        <v>1</v>
      </c>
      <c r="K5445" t="b">
        <f t="shared" si="515"/>
        <v>1</v>
      </c>
      <c r="N5445" s="4"/>
      <c r="O5445" s="17"/>
      <c r="P5445" s="17"/>
      <c r="Q5445" s="17"/>
      <c r="R5445" s="4"/>
    </row>
    <row r="5446" spans="1:18" x14ac:dyDescent="0.25">
      <c r="A5446" s="10">
        <v>45884.916666666664</v>
      </c>
      <c r="B5446" s="5">
        <v>45884</v>
      </c>
      <c r="C5446" s="6">
        <v>71982.099075520833</v>
      </c>
      <c r="D5446" s="6">
        <v>0.44473222159677084</v>
      </c>
      <c r="E5446" s="6">
        <v>34051</v>
      </c>
      <c r="F5446" s="16">
        <f t="shared" si="510"/>
        <v>6.1783725024491852E-4</v>
      </c>
      <c r="G5446" s="16">
        <f t="shared" si="511"/>
        <v>1.3060768306269151E-3</v>
      </c>
      <c r="H5446" s="6">
        <f t="shared" si="513"/>
        <v>-56.1</v>
      </c>
      <c r="I5446" s="16">
        <f t="shared" si="514"/>
        <v>-99.20530837770184</v>
      </c>
      <c r="J5446" s="10" t="b">
        <f t="shared" si="512"/>
        <v>0</v>
      </c>
      <c r="K5446" t="b">
        <f t="shared" si="515"/>
        <v>1</v>
      </c>
      <c r="N5446" s="4"/>
      <c r="O5446" s="17"/>
      <c r="P5446" s="17"/>
      <c r="Q5446" s="17"/>
      <c r="R5446" s="4"/>
    </row>
    <row r="5447" spans="1:18" x14ac:dyDescent="0.25">
      <c r="A5447" s="10">
        <v>45884.958333333336</v>
      </c>
      <c r="B5447" s="5">
        <v>45884</v>
      </c>
      <c r="C5447" s="6">
        <v>68966.182842881943</v>
      </c>
      <c r="D5447" s="6">
        <v>0.51356647349066209</v>
      </c>
      <c r="E5447" s="6">
        <v>34051</v>
      </c>
      <c r="F5447" s="16">
        <f t="shared" si="510"/>
        <v>7.4466419964211157E-4</v>
      </c>
      <c r="G5447" s="16">
        <f t="shared" si="511"/>
        <v>1.5082272869832371E-3</v>
      </c>
      <c r="H5447" s="6">
        <f t="shared" si="513"/>
        <v>0.1</v>
      </c>
      <c r="I5447" s="16">
        <f t="shared" si="514"/>
        <v>22.485440708784051</v>
      </c>
      <c r="J5447" s="10" t="b">
        <f t="shared" si="512"/>
        <v>0</v>
      </c>
      <c r="K5447" t="b">
        <f t="shared" si="515"/>
        <v>0</v>
      </c>
      <c r="N5447" s="4"/>
      <c r="O5447" s="17"/>
      <c r="P5447" s="17"/>
      <c r="Q5447" s="17"/>
      <c r="R5447" s="4"/>
    </row>
    <row r="5448" spans="1:18" x14ac:dyDescent="0.25">
      <c r="A5448" s="10">
        <v>45885</v>
      </c>
      <c r="B5448" s="5">
        <v>45885</v>
      </c>
      <c r="C5448" s="6">
        <v>65925.607949218756</v>
      </c>
      <c r="D5448" s="6">
        <v>0.49074960718552274</v>
      </c>
      <c r="E5448" s="6">
        <v>34051</v>
      </c>
      <c r="F5448" s="16">
        <f t="shared" si="510"/>
        <v>7.443990619905058E-4</v>
      </c>
      <c r="G5448" s="16">
        <f t="shared" si="511"/>
        <v>1.4412193685516511E-3</v>
      </c>
      <c r="H5448" s="6">
        <f t="shared" si="513"/>
        <v>0</v>
      </c>
      <c r="I5448" s="16">
        <f t="shared" si="514"/>
        <v>0</v>
      </c>
      <c r="J5448" s="10" t="b">
        <f t="shared" si="512"/>
        <v>0</v>
      </c>
      <c r="K5448" t="b">
        <f t="shared" si="515"/>
        <v>0</v>
      </c>
      <c r="N5448" s="4"/>
      <c r="O5448" s="17"/>
      <c r="P5448" s="17"/>
      <c r="Q5448" s="17"/>
      <c r="R5448" s="4"/>
    </row>
    <row r="5449" spans="1:18" x14ac:dyDescent="0.25">
      <c r="A5449" s="10">
        <v>45885.041666666664</v>
      </c>
      <c r="B5449" s="5">
        <v>45885</v>
      </c>
      <c r="C5449" s="6">
        <v>62879.50581922743</v>
      </c>
      <c r="D5449" s="6">
        <v>0.43142899543046953</v>
      </c>
      <c r="E5449" s="6">
        <v>34051</v>
      </c>
      <c r="F5449" s="16">
        <f t="shared" si="510"/>
        <v>6.8612020690936521E-4</v>
      </c>
      <c r="G5449" s="16">
        <f t="shared" si="511"/>
        <v>1.2670082976431517E-3</v>
      </c>
      <c r="H5449" s="6">
        <f t="shared" si="513"/>
        <v>-0.1</v>
      </c>
      <c r="I5449" s="16">
        <f t="shared" si="514"/>
        <v>-20.376990329855946</v>
      </c>
      <c r="J5449" s="10" t="b">
        <f t="shared" si="512"/>
        <v>0</v>
      </c>
      <c r="K5449" t="b">
        <f t="shared" si="515"/>
        <v>0</v>
      </c>
      <c r="N5449" s="4"/>
      <c r="O5449" s="17"/>
      <c r="P5449" s="17"/>
      <c r="Q5449" s="17"/>
      <c r="R5449" s="4"/>
    </row>
    <row r="5450" spans="1:18" x14ac:dyDescent="0.25">
      <c r="A5450" s="10">
        <v>45885.083333333336</v>
      </c>
      <c r="B5450" s="5">
        <v>45885</v>
      </c>
      <c r="C5450" s="6">
        <v>60315.153631727429</v>
      </c>
      <c r="D5450" s="6">
        <v>0.49566771915389429</v>
      </c>
      <c r="E5450" s="6">
        <v>34051</v>
      </c>
      <c r="F5450" s="16">
        <f t="shared" si="510"/>
        <v>8.2179633028930802E-4</v>
      </c>
      <c r="G5450" s="16">
        <f t="shared" si="511"/>
        <v>1.4556627386975252E-3</v>
      </c>
      <c r="H5450" s="6">
        <f t="shared" si="513"/>
        <v>0.1</v>
      </c>
      <c r="I5450" s="16">
        <f t="shared" si="514"/>
        <v>23.178785167237635</v>
      </c>
      <c r="J5450" s="10" t="b">
        <f t="shared" si="512"/>
        <v>0</v>
      </c>
      <c r="K5450" t="b">
        <f t="shared" si="515"/>
        <v>0</v>
      </c>
      <c r="N5450" s="4"/>
      <c r="O5450" s="17"/>
      <c r="P5450" s="17"/>
      <c r="Q5450" s="17"/>
      <c r="R5450" s="4"/>
    </row>
    <row r="5451" spans="1:18" x14ac:dyDescent="0.25">
      <c r="A5451" s="10">
        <v>45885.125</v>
      </c>
      <c r="B5451" s="5">
        <v>45885</v>
      </c>
      <c r="C5451" s="6">
        <v>58494.256599392364</v>
      </c>
      <c r="D5451" s="6">
        <v>0.51539471440017226</v>
      </c>
      <c r="E5451" s="6">
        <v>34051</v>
      </c>
      <c r="F5451" s="16">
        <f t="shared" si="510"/>
        <v>8.8110311056680077E-4</v>
      </c>
      <c r="G5451" s="16">
        <f t="shared" si="511"/>
        <v>1.5135964124406692E-3</v>
      </c>
      <c r="H5451" s="6">
        <f t="shared" si="513"/>
        <v>0</v>
      </c>
      <c r="I5451" s="16">
        <f t="shared" si="514"/>
        <v>0</v>
      </c>
      <c r="J5451" s="10" t="b">
        <f t="shared" si="512"/>
        <v>0</v>
      </c>
      <c r="K5451" t="b">
        <f t="shared" si="515"/>
        <v>0</v>
      </c>
      <c r="N5451" s="4"/>
      <c r="O5451" s="17"/>
      <c r="P5451" s="17"/>
      <c r="Q5451" s="17"/>
      <c r="R5451" s="4"/>
    </row>
    <row r="5452" spans="1:18" x14ac:dyDescent="0.25">
      <c r="A5452" s="10">
        <v>45885.166666666664</v>
      </c>
      <c r="B5452" s="5">
        <v>45885</v>
      </c>
      <c r="C5452" s="6">
        <v>56877.679286024308</v>
      </c>
      <c r="D5452" s="6">
        <v>0.49830658126208516</v>
      </c>
      <c r="E5452" s="6">
        <v>34051</v>
      </c>
      <c r="F5452" s="16">
        <f t="shared" si="510"/>
        <v>8.7610216787541552E-4</v>
      </c>
      <c r="G5452" s="16">
        <f t="shared" si="511"/>
        <v>1.463412473237453E-3</v>
      </c>
      <c r="H5452" s="6">
        <f t="shared" si="513"/>
        <v>0</v>
      </c>
      <c r="I5452" s="16">
        <f t="shared" si="514"/>
        <v>0</v>
      </c>
      <c r="J5452" s="10" t="b">
        <f t="shared" si="512"/>
        <v>0</v>
      </c>
      <c r="K5452" t="b">
        <f t="shared" si="515"/>
        <v>0</v>
      </c>
      <c r="N5452" s="4"/>
      <c r="O5452" s="17"/>
      <c r="P5452" s="17"/>
      <c r="Q5452" s="17"/>
      <c r="R5452" s="4"/>
    </row>
    <row r="5453" spans="1:18" x14ac:dyDescent="0.25">
      <c r="A5453" s="10">
        <v>45885.208333333336</v>
      </c>
      <c r="B5453" s="5">
        <v>45885</v>
      </c>
      <c r="C5453" s="6">
        <v>55563.87295138889</v>
      </c>
      <c r="D5453" s="6">
        <v>0.67063494751850761</v>
      </c>
      <c r="E5453" s="6">
        <v>34051</v>
      </c>
      <c r="F5453" s="16">
        <f t="shared" si="510"/>
        <v>1.2069622074494795E-3</v>
      </c>
      <c r="G5453" s="16">
        <f t="shared" si="511"/>
        <v>1.9695014757819375E-3</v>
      </c>
      <c r="H5453" s="6">
        <f t="shared" si="513"/>
        <v>0.2</v>
      </c>
      <c r="I5453" s="16">
        <f t="shared" si="514"/>
        <v>40.135933885009173</v>
      </c>
      <c r="J5453" s="10" t="b">
        <f t="shared" si="512"/>
        <v>0</v>
      </c>
      <c r="K5453" t="b">
        <f t="shared" si="515"/>
        <v>0</v>
      </c>
      <c r="N5453" s="4"/>
      <c r="O5453" s="17"/>
      <c r="P5453" s="17"/>
      <c r="Q5453" s="17"/>
      <c r="R5453" s="4"/>
    </row>
    <row r="5454" spans="1:18" x14ac:dyDescent="0.25">
      <c r="A5454" s="10">
        <v>45885.25</v>
      </c>
      <c r="B5454" s="5">
        <v>45885</v>
      </c>
      <c r="C5454" s="6">
        <v>54855.820709635416</v>
      </c>
      <c r="D5454" s="6">
        <v>0.78959523927834296</v>
      </c>
      <c r="E5454" s="6">
        <v>34051</v>
      </c>
      <c r="F5454" s="16">
        <f t="shared" si="510"/>
        <v>1.4394010135366558E-3</v>
      </c>
      <c r="G5454" s="16">
        <f t="shared" si="511"/>
        <v>2.3188606480818272E-3</v>
      </c>
      <c r="H5454" s="6">
        <f t="shared" si="513"/>
        <v>0.1</v>
      </c>
      <c r="I5454" s="16">
        <f t="shared" si="514"/>
        <v>14.911242005806788</v>
      </c>
      <c r="J5454" s="10" t="b">
        <f t="shared" si="512"/>
        <v>0</v>
      </c>
      <c r="K5454" t="b">
        <f t="shared" si="515"/>
        <v>0</v>
      </c>
      <c r="N5454" s="4"/>
      <c r="O5454" s="17"/>
      <c r="P5454" s="17"/>
      <c r="Q5454" s="17"/>
      <c r="R5454" s="4"/>
    </row>
    <row r="5455" spans="1:18" x14ac:dyDescent="0.25">
      <c r="A5455" s="10">
        <v>45885.291666666664</v>
      </c>
      <c r="B5455" s="5">
        <v>45885</v>
      </c>
      <c r="C5455" s="6">
        <v>55250.504437934025</v>
      </c>
      <c r="D5455" s="6">
        <v>3.9120197308063509</v>
      </c>
      <c r="E5455" s="6">
        <v>34051</v>
      </c>
      <c r="F5455" s="16">
        <f t="shared" si="510"/>
        <v>7.0805140525023458E-3</v>
      </c>
      <c r="G5455" s="16">
        <f t="shared" si="511"/>
        <v>1.1488707323738953E-2</v>
      </c>
      <c r="H5455" s="6">
        <f t="shared" si="513"/>
        <v>3.1</v>
      </c>
      <c r="I5455" s="16">
        <f t="shared" si="514"/>
        <v>392.60621718455025</v>
      </c>
      <c r="J5455" s="10" t="b">
        <f t="shared" si="512"/>
        <v>0</v>
      </c>
      <c r="K5455" t="b">
        <f t="shared" si="515"/>
        <v>0</v>
      </c>
      <c r="N5455" s="4"/>
      <c r="O5455" s="17"/>
      <c r="P5455" s="17"/>
      <c r="Q5455" s="17"/>
      <c r="R5455" s="4"/>
    </row>
    <row r="5456" spans="1:18" x14ac:dyDescent="0.25">
      <c r="A5456" s="10">
        <v>45885.333333333336</v>
      </c>
      <c r="B5456" s="5">
        <v>45885</v>
      </c>
      <c r="C5456" s="6">
        <v>55655.021369357637</v>
      </c>
      <c r="D5456" s="6">
        <v>2664.7814398320515</v>
      </c>
      <c r="E5456" s="6">
        <v>34051</v>
      </c>
      <c r="F5456" s="16">
        <f t="shared" si="510"/>
        <v>4.7880341688256332</v>
      </c>
      <c r="G5456" s="16">
        <f t="shared" si="511"/>
        <v>7.8258536895599295</v>
      </c>
      <c r="H5456" s="6">
        <f t="shared" si="513"/>
        <v>2660.9</v>
      </c>
      <c r="I5456" s="16">
        <f t="shared" si="514"/>
        <v>68018.573092716266</v>
      </c>
      <c r="J5456" s="10" t="b">
        <f t="shared" si="512"/>
        <v>1</v>
      </c>
      <c r="K5456" t="b">
        <f t="shared" si="515"/>
        <v>1</v>
      </c>
      <c r="N5456" s="4"/>
      <c r="O5456" s="17"/>
      <c r="P5456" s="17"/>
      <c r="Q5456" s="17"/>
      <c r="R5456" s="4"/>
    </row>
    <row r="5457" spans="1:18" x14ac:dyDescent="0.25">
      <c r="A5457" s="10">
        <v>45885.375</v>
      </c>
      <c r="B5457" s="5">
        <v>45885</v>
      </c>
      <c r="C5457" s="6">
        <v>60977.990744357638</v>
      </c>
      <c r="D5457" s="6">
        <v>13849.750834960938</v>
      </c>
      <c r="E5457" s="6">
        <v>34051</v>
      </c>
      <c r="F5457" s="16">
        <f t="shared" si="510"/>
        <v>22.712704478939347</v>
      </c>
      <c r="G5457" s="16">
        <f t="shared" si="511"/>
        <v>40.673550952867579</v>
      </c>
      <c r="H5457" s="6">
        <f t="shared" si="513"/>
        <v>11185</v>
      </c>
      <c r="I5457" s="16">
        <f t="shared" si="514"/>
        <v>419.73423534145218</v>
      </c>
      <c r="J5457" s="10" t="b">
        <f t="shared" si="512"/>
        <v>1</v>
      </c>
      <c r="K5457" t="b">
        <f t="shared" si="515"/>
        <v>1</v>
      </c>
      <c r="N5457" s="4"/>
      <c r="O5457" s="17"/>
      <c r="P5457" s="17"/>
      <c r="Q5457" s="17"/>
      <c r="R5457" s="4"/>
    </row>
    <row r="5458" spans="1:18" x14ac:dyDescent="0.25">
      <c r="A5458" s="10">
        <v>45885.416666666664</v>
      </c>
      <c r="B5458" s="5">
        <v>45885</v>
      </c>
      <c r="C5458" s="6">
        <v>67049.097180989585</v>
      </c>
      <c r="D5458" s="6">
        <v>21672.781540798613</v>
      </c>
      <c r="E5458" s="6">
        <v>34051</v>
      </c>
      <c r="F5458" s="16">
        <f t="shared" si="510"/>
        <v>32.323748494772417</v>
      </c>
      <c r="G5458" s="16">
        <f t="shared" si="511"/>
        <v>63.648003115322936</v>
      </c>
      <c r="H5458" s="6">
        <f t="shared" si="513"/>
        <v>7823</v>
      </c>
      <c r="I5458" s="16">
        <f t="shared" si="514"/>
        <v>56.484770688093498</v>
      </c>
      <c r="J5458" s="10" t="b">
        <f t="shared" si="512"/>
        <v>1</v>
      </c>
      <c r="K5458" t="b">
        <f t="shared" si="515"/>
        <v>1</v>
      </c>
      <c r="N5458" s="4"/>
      <c r="O5458" s="17"/>
      <c r="P5458" s="17"/>
      <c r="Q5458" s="17"/>
      <c r="R5458" s="4"/>
    </row>
    <row r="5459" spans="1:18" x14ac:dyDescent="0.25">
      <c r="A5459" s="10">
        <v>45885.458333333336</v>
      </c>
      <c r="B5459" s="5">
        <v>45885</v>
      </c>
      <c r="C5459" s="6">
        <v>69375.927977430561</v>
      </c>
      <c r="D5459" s="6">
        <v>24834.259325086805</v>
      </c>
      <c r="E5459" s="6">
        <v>34051</v>
      </c>
      <c r="F5459" s="16">
        <f t="shared" si="510"/>
        <v>35.796651733676136</v>
      </c>
      <c r="G5459" s="16">
        <f t="shared" si="511"/>
        <v>72.932540380860488</v>
      </c>
      <c r="H5459" s="6">
        <f t="shared" si="513"/>
        <v>3161.5</v>
      </c>
      <c r="I5459" s="16">
        <f t="shared" si="514"/>
        <v>14.587421527082412</v>
      </c>
      <c r="J5459" s="10" t="b">
        <f t="shared" si="512"/>
        <v>1</v>
      </c>
      <c r="K5459" t="b">
        <f t="shared" si="515"/>
        <v>1</v>
      </c>
      <c r="N5459" s="4"/>
      <c r="O5459" s="17"/>
      <c r="P5459" s="17"/>
      <c r="Q5459" s="17"/>
      <c r="R5459" s="4"/>
    </row>
    <row r="5460" spans="1:18" x14ac:dyDescent="0.25">
      <c r="A5460" s="10">
        <v>45885.5</v>
      </c>
      <c r="B5460" s="5">
        <v>45885</v>
      </c>
      <c r="C5460" s="6">
        <v>72128.545418836802</v>
      </c>
      <c r="D5460" s="6">
        <v>25040.123174370659</v>
      </c>
      <c r="E5460" s="6">
        <v>34051</v>
      </c>
      <c r="F5460" s="16">
        <f t="shared" si="510"/>
        <v>34.71596859324891</v>
      </c>
      <c r="G5460" s="16">
        <f t="shared" si="511"/>
        <v>73.537115427948251</v>
      </c>
      <c r="H5460" s="6">
        <f t="shared" si="513"/>
        <v>205.9</v>
      </c>
      <c r="I5460" s="16">
        <f t="shared" si="514"/>
        <v>0.82909660121011208</v>
      </c>
      <c r="J5460" s="10" t="b">
        <f t="shared" si="512"/>
        <v>1</v>
      </c>
      <c r="K5460" t="b">
        <f t="shared" si="515"/>
        <v>1</v>
      </c>
      <c r="N5460" s="4"/>
      <c r="O5460" s="17"/>
      <c r="P5460" s="17"/>
      <c r="Q5460" s="17"/>
      <c r="R5460" s="4"/>
    </row>
    <row r="5461" spans="1:18" x14ac:dyDescent="0.25">
      <c r="A5461" s="10">
        <v>45885.541666666664</v>
      </c>
      <c r="B5461" s="5">
        <v>45885</v>
      </c>
      <c r="C5461" s="6">
        <v>74223.509136284716</v>
      </c>
      <c r="D5461" s="6">
        <v>24581.087259114582</v>
      </c>
      <c r="E5461" s="6">
        <v>34051</v>
      </c>
      <c r="F5461" s="16">
        <f t="shared" si="510"/>
        <v>33.117657121250197</v>
      </c>
      <c r="G5461" s="16">
        <f t="shared" si="511"/>
        <v>72.189031920103901</v>
      </c>
      <c r="H5461" s="6">
        <f t="shared" si="513"/>
        <v>-459</v>
      </c>
      <c r="I5461" s="16">
        <f t="shared" si="514"/>
        <v>-1.8330580756479693</v>
      </c>
      <c r="J5461" s="10" t="b">
        <f t="shared" si="512"/>
        <v>1</v>
      </c>
      <c r="K5461" t="b">
        <f t="shared" si="515"/>
        <v>1</v>
      </c>
      <c r="N5461" s="4"/>
      <c r="O5461" s="17"/>
      <c r="P5461" s="17"/>
      <c r="Q5461" s="17"/>
      <c r="R5461" s="4"/>
    </row>
    <row r="5462" spans="1:18" x14ac:dyDescent="0.25">
      <c r="A5462" s="10">
        <v>45885.583333333336</v>
      </c>
      <c r="B5462" s="5">
        <v>45885</v>
      </c>
      <c r="C5462" s="6">
        <v>75896.47333550347</v>
      </c>
      <c r="D5462" s="6">
        <v>23199.586490885416</v>
      </c>
      <c r="E5462" s="6">
        <v>34051</v>
      </c>
      <c r="F5462" s="16">
        <f t="shared" si="510"/>
        <v>30.567410409612439</v>
      </c>
      <c r="G5462" s="16">
        <f t="shared" si="511"/>
        <v>68.131880094227526</v>
      </c>
      <c r="H5462" s="6">
        <f t="shared" si="513"/>
        <v>-1381.5</v>
      </c>
      <c r="I5462" s="16">
        <f t="shared" si="514"/>
        <v>-5.620174508301071</v>
      </c>
      <c r="J5462" s="10" t="b">
        <f t="shared" si="512"/>
        <v>1</v>
      </c>
      <c r="K5462" t="b">
        <f t="shared" si="515"/>
        <v>1</v>
      </c>
      <c r="N5462" s="4"/>
      <c r="O5462" s="17"/>
      <c r="P5462" s="17"/>
      <c r="Q5462" s="17"/>
      <c r="R5462" s="4"/>
    </row>
    <row r="5463" spans="1:18" x14ac:dyDescent="0.25">
      <c r="A5463" s="10">
        <v>45885.625</v>
      </c>
      <c r="B5463" s="5">
        <v>45885</v>
      </c>
      <c r="C5463" s="6">
        <v>77329.504075520832</v>
      </c>
      <c r="D5463" s="6">
        <v>22795.658376736112</v>
      </c>
      <c r="E5463" s="6">
        <v>34051</v>
      </c>
      <c r="F5463" s="16">
        <f t="shared" si="510"/>
        <v>29.478604123044192</v>
      </c>
      <c r="G5463" s="16">
        <f t="shared" si="511"/>
        <v>66.945635595830112</v>
      </c>
      <c r="H5463" s="6">
        <f t="shared" si="513"/>
        <v>-403.9</v>
      </c>
      <c r="I5463" s="16">
        <f t="shared" si="514"/>
        <v>-1.7409793065004973</v>
      </c>
      <c r="J5463" s="10" t="b">
        <f t="shared" si="512"/>
        <v>1</v>
      </c>
      <c r="K5463" t="b">
        <f t="shared" si="515"/>
        <v>1</v>
      </c>
      <c r="N5463" s="4"/>
      <c r="O5463" s="17"/>
      <c r="P5463" s="17"/>
      <c r="Q5463" s="17"/>
      <c r="R5463" s="4"/>
    </row>
    <row r="5464" spans="1:18" x14ac:dyDescent="0.25">
      <c r="A5464" s="10">
        <v>45885.666666666664</v>
      </c>
      <c r="B5464" s="5">
        <v>45885</v>
      </c>
      <c r="C5464" s="6">
        <v>78427.682217881942</v>
      </c>
      <c r="D5464" s="6">
        <v>21169.18525065104</v>
      </c>
      <c r="E5464" s="6">
        <v>34051</v>
      </c>
      <c r="F5464" s="16">
        <f t="shared" si="510"/>
        <v>26.991981213776516</v>
      </c>
      <c r="G5464" s="16">
        <f t="shared" si="511"/>
        <v>62.169055976773194</v>
      </c>
      <c r="H5464" s="6">
        <f t="shared" si="513"/>
        <v>-1626.5</v>
      </c>
      <c r="I5464" s="16">
        <f t="shared" si="514"/>
        <v>-7.1351306161874612</v>
      </c>
      <c r="J5464" s="10" t="b">
        <f t="shared" si="512"/>
        <v>1</v>
      </c>
      <c r="K5464" t="b">
        <f t="shared" si="515"/>
        <v>1</v>
      </c>
      <c r="N5464" s="4"/>
      <c r="O5464" s="17"/>
      <c r="P5464" s="17"/>
      <c r="Q5464" s="17"/>
      <c r="R5464" s="4"/>
    </row>
    <row r="5465" spans="1:18" x14ac:dyDescent="0.25">
      <c r="A5465" s="10">
        <v>45885.708333333336</v>
      </c>
      <c r="B5465" s="5">
        <v>45885</v>
      </c>
      <c r="C5465" s="6">
        <v>79621.591727430554</v>
      </c>
      <c r="D5465" s="6">
        <v>19621.016467013887</v>
      </c>
      <c r="E5465" s="6">
        <v>34051</v>
      </c>
      <c r="F5465" s="16">
        <f t="shared" si="510"/>
        <v>24.642833735581078</v>
      </c>
      <c r="G5465" s="16">
        <f t="shared" si="511"/>
        <v>57.622438304349032</v>
      </c>
      <c r="H5465" s="6">
        <f t="shared" si="513"/>
        <v>-1548.2</v>
      </c>
      <c r="I5465" s="16">
        <f t="shared" si="514"/>
        <v>-7.3134604930172573</v>
      </c>
      <c r="J5465" s="10" t="b">
        <f t="shared" si="512"/>
        <v>1</v>
      </c>
      <c r="K5465" t="b">
        <f t="shared" si="515"/>
        <v>1</v>
      </c>
      <c r="N5465" s="4"/>
      <c r="O5465" s="17"/>
      <c r="P5465" s="17"/>
      <c r="Q5465" s="17"/>
      <c r="R5465" s="4"/>
    </row>
    <row r="5466" spans="1:18" x14ac:dyDescent="0.25">
      <c r="A5466" s="10">
        <v>45885.75</v>
      </c>
      <c r="B5466" s="5">
        <v>45885</v>
      </c>
      <c r="C5466" s="6">
        <v>80028.07601128472</v>
      </c>
      <c r="D5466" s="6">
        <v>17505.163307834202</v>
      </c>
      <c r="E5466" s="6">
        <v>34051</v>
      </c>
      <c r="F5466" s="16">
        <f t="shared" si="510"/>
        <v>21.873777529483288</v>
      </c>
      <c r="G5466" s="16">
        <f t="shared" si="511"/>
        <v>51.408661442642511</v>
      </c>
      <c r="H5466" s="6">
        <f t="shared" si="513"/>
        <v>-2115.9</v>
      </c>
      <c r="I5466" s="16">
        <f t="shared" si="514"/>
        <v>-10.783844983552058</v>
      </c>
      <c r="J5466" s="10" t="b">
        <f t="shared" si="512"/>
        <v>1</v>
      </c>
      <c r="K5466" t="b">
        <f t="shared" si="515"/>
        <v>1</v>
      </c>
      <c r="N5466" s="4"/>
      <c r="O5466" s="17"/>
      <c r="P5466" s="17"/>
      <c r="Q5466" s="17"/>
      <c r="R5466" s="4"/>
    </row>
    <row r="5467" spans="1:18" x14ac:dyDescent="0.25">
      <c r="A5467" s="10">
        <v>45885.791666666664</v>
      </c>
      <c r="B5467" s="5">
        <v>45885</v>
      </c>
      <c r="C5467" s="6">
        <v>78642.51396918403</v>
      </c>
      <c r="D5467" s="6">
        <v>13045.837559678819</v>
      </c>
      <c r="E5467" s="6">
        <v>34051</v>
      </c>
      <c r="F5467" s="16">
        <f t="shared" si="510"/>
        <v>16.588784998392615</v>
      </c>
      <c r="G5467" s="16">
        <f t="shared" si="511"/>
        <v>38.312641507382509</v>
      </c>
      <c r="H5467" s="6">
        <f t="shared" si="513"/>
        <v>-4459.3</v>
      </c>
      <c r="I5467" s="16">
        <f t="shared" si="514"/>
        <v>-25.474198221300227</v>
      </c>
      <c r="J5467" s="10" t="b">
        <f t="shared" si="512"/>
        <v>1</v>
      </c>
      <c r="K5467" t="b">
        <f t="shared" si="515"/>
        <v>1</v>
      </c>
      <c r="N5467" s="4"/>
      <c r="O5467" s="17"/>
      <c r="P5467" s="17"/>
      <c r="Q5467" s="17"/>
      <c r="R5467" s="4"/>
    </row>
    <row r="5468" spans="1:18" x14ac:dyDescent="0.25">
      <c r="A5468" s="10">
        <v>45885.833333333336</v>
      </c>
      <c r="B5468" s="5">
        <v>45885</v>
      </c>
      <c r="C5468" s="6">
        <v>76125.592601996526</v>
      </c>
      <c r="D5468" s="6">
        <v>3840.2748119099933</v>
      </c>
      <c r="E5468" s="6">
        <v>34051</v>
      </c>
      <c r="F5468" s="16">
        <f t="shared" si="510"/>
        <v>5.0446567056468146</v>
      </c>
      <c r="G5468" s="16">
        <f t="shared" si="511"/>
        <v>11.278008904026295</v>
      </c>
      <c r="H5468" s="6">
        <f t="shared" si="513"/>
        <v>-9205.6</v>
      </c>
      <c r="I5468" s="16">
        <f t="shared" si="514"/>
        <v>-70.563503170176205</v>
      </c>
      <c r="J5468" s="10" t="b">
        <f t="shared" si="512"/>
        <v>1</v>
      </c>
      <c r="K5468" t="b">
        <f t="shared" si="515"/>
        <v>1</v>
      </c>
      <c r="N5468" s="4"/>
      <c r="O5468" s="17"/>
      <c r="P5468" s="17"/>
      <c r="Q5468" s="17"/>
      <c r="R5468" s="4"/>
    </row>
    <row r="5469" spans="1:18" x14ac:dyDescent="0.25">
      <c r="A5469" s="10">
        <v>45885.875</v>
      </c>
      <c r="B5469" s="5">
        <v>45885</v>
      </c>
      <c r="C5469" s="6">
        <v>73877.934444444443</v>
      </c>
      <c r="D5469" s="6">
        <v>38.620427955529756</v>
      </c>
      <c r="E5469" s="6">
        <v>34051</v>
      </c>
      <c r="F5469" s="16">
        <f t="shared" si="510"/>
        <v>5.2275998572445172E-2</v>
      </c>
      <c r="G5469" s="16">
        <f t="shared" si="511"/>
        <v>0.11341936493944305</v>
      </c>
      <c r="H5469" s="6">
        <f t="shared" si="513"/>
        <v>-3801.7</v>
      </c>
      <c r="I5469" s="16">
        <f t="shared" si="514"/>
        <v>-98.995519492762341</v>
      </c>
      <c r="J5469" s="10" t="b">
        <f t="shared" si="512"/>
        <v>1</v>
      </c>
      <c r="K5469" t="b">
        <f t="shared" si="515"/>
        <v>1</v>
      </c>
      <c r="N5469" s="4"/>
      <c r="O5469" s="17"/>
      <c r="P5469" s="17"/>
      <c r="Q5469" s="17"/>
      <c r="R5469" s="4"/>
    </row>
    <row r="5470" spans="1:18" x14ac:dyDescent="0.25">
      <c r="A5470" s="10">
        <v>45885.916666666664</v>
      </c>
      <c r="B5470" s="5">
        <v>45885</v>
      </c>
      <c r="C5470" s="6">
        <v>71410.753832465271</v>
      </c>
      <c r="D5470" s="6">
        <v>0.48793123020066154</v>
      </c>
      <c r="E5470" s="6">
        <v>34051</v>
      </c>
      <c r="F5470" s="16">
        <f t="shared" si="510"/>
        <v>6.8327416252373285E-4</v>
      </c>
      <c r="G5470" s="16">
        <f t="shared" si="511"/>
        <v>1.43294243987155E-3</v>
      </c>
      <c r="H5470" s="6">
        <f t="shared" si="513"/>
        <v>-38.1</v>
      </c>
      <c r="I5470" s="16">
        <f t="shared" si="514"/>
        <v>-98.652454198257431</v>
      </c>
      <c r="J5470" s="10" t="b">
        <f t="shared" si="512"/>
        <v>0</v>
      </c>
      <c r="K5470" t="b">
        <f t="shared" si="515"/>
        <v>1</v>
      </c>
      <c r="N5470" s="4"/>
      <c r="O5470" s="17"/>
      <c r="P5470" s="17"/>
      <c r="Q5470" s="17"/>
      <c r="R5470" s="4"/>
    </row>
    <row r="5471" spans="1:18" x14ac:dyDescent="0.25">
      <c r="A5471" s="10">
        <v>45885.958333333336</v>
      </c>
      <c r="B5471" s="5">
        <v>45885</v>
      </c>
      <c r="C5471" s="6">
        <v>68552.754750434033</v>
      </c>
      <c r="D5471" s="6">
        <v>0.5054169746902254</v>
      </c>
      <c r="E5471" s="6">
        <v>34051</v>
      </c>
      <c r="F5471" s="16">
        <f t="shared" si="510"/>
        <v>7.3726719886048841E-4</v>
      </c>
      <c r="G5471" s="16">
        <f t="shared" si="511"/>
        <v>1.4842940726857519E-3</v>
      </c>
      <c r="H5471" s="6">
        <f t="shared" si="513"/>
        <v>0</v>
      </c>
      <c r="I5471" s="16">
        <f t="shared" si="514"/>
        <v>0</v>
      </c>
      <c r="J5471" s="10" t="b">
        <f t="shared" si="512"/>
        <v>0</v>
      </c>
      <c r="K5471" t="b">
        <f t="shared" si="515"/>
        <v>0</v>
      </c>
      <c r="N5471" s="4"/>
      <c r="O5471" s="17"/>
      <c r="P5471" s="17"/>
      <c r="Q5471" s="17"/>
      <c r="R5471" s="4"/>
    </row>
    <row r="5472" spans="1:18" x14ac:dyDescent="0.25">
      <c r="A5472" s="10">
        <v>45886</v>
      </c>
      <c r="B5472" s="5">
        <v>45886</v>
      </c>
      <c r="C5472" s="6">
        <v>65689.451315104161</v>
      </c>
      <c r="D5472" s="6">
        <v>0.44431275635957718</v>
      </c>
      <c r="E5472" s="6">
        <v>34152</v>
      </c>
      <c r="F5472" s="16">
        <f t="shared" si="510"/>
        <v>6.7638372290288113E-4</v>
      </c>
      <c r="G5472" s="16">
        <f t="shared" si="511"/>
        <v>1.3009860516502026E-3</v>
      </c>
      <c r="H5472" s="6">
        <f t="shared" si="513"/>
        <v>-0.1</v>
      </c>
      <c r="I5472" s="16">
        <f t="shared" si="514"/>
        <v>-19.785643341577693</v>
      </c>
      <c r="J5472" s="10" t="b">
        <f t="shared" si="512"/>
        <v>0</v>
      </c>
      <c r="K5472" t="b">
        <f t="shared" si="515"/>
        <v>0</v>
      </c>
      <c r="N5472" s="4"/>
      <c r="O5472" s="17"/>
      <c r="P5472" s="17"/>
      <c r="Q5472" s="17"/>
      <c r="R5472" s="4"/>
    </row>
    <row r="5473" spans="1:18" x14ac:dyDescent="0.25">
      <c r="A5473" s="10">
        <v>45886.041666666664</v>
      </c>
      <c r="B5473" s="5">
        <v>45886</v>
      </c>
      <c r="C5473" s="6">
        <v>62724.177126736111</v>
      </c>
      <c r="D5473" s="6">
        <v>0.34016815036535264</v>
      </c>
      <c r="E5473" s="6">
        <v>34152</v>
      </c>
      <c r="F5473" s="16">
        <f t="shared" si="510"/>
        <v>5.4232381507059472E-4</v>
      </c>
      <c r="G5473" s="16">
        <f t="shared" si="511"/>
        <v>9.9604166773645079E-4</v>
      </c>
      <c r="H5473" s="6">
        <f t="shared" si="513"/>
        <v>-0.1</v>
      </c>
      <c r="I5473" s="16">
        <f t="shared" si="514"/>
        <v>-22.506668685215772</v>
      </c>
      <c r="J5473" s="10" t="b">
        <f t="shared" si="512"/>
        <v>0</v>
      </c>
      <c r="K5473" t="b">
        <f t="shared" si="515"/>
        <v>0</v>
      </c>
      <c r="N5473" s="4"/>
      <c r="O5473" s="17"/>
      <c r="P5473" s="17"/>
      <c r="Q5473" s="17"/>
      <c r="R5473" s="4"/>
    </row>
    <row r="5474" spans="1:18" x14ac:dyDescent="0.25">
      <c r="A5474" s="10">
        <v>45886.083333333336</v>
      </c>
      <c r="B5474" s="5">
        <v>45886</v>
      </c>
      <c r="C5474" s="6">
        <v>59857.570804036455</v>
      </c>
      <c r="D5474" s="6">
        <v>0.41654574082957374</v>
      </c>
      <c r="E5474" s="6">
        <v>34152</v>
      </c>
      <c r="F5474" s="16">
        <f t="shared" si="510"/>
        <v>6.9589483040211227E-4</v>
      </c>
      <c r="G5474" s="16">
        <f t="shared" si="511"/>
        <v>1.219681836582261E-3</v>
      </c>
      <c r="H5474" s="6">
        <f t="shared" si="513"/>
        <v>0.1</v>
      </c>
      <c r="I5474" s="16">
        <f t="shared" si="514"/>
        <v>29.397226016779193</v>
      </c>
      <c r="J5474" s="10" t="b">
        <f t="shared" si="512"/>
        <v>0</v>
      </c>
      <c r="K5474" t="b">
        <f t="shared" si="515"/>
        <v>0</v>
      </c>
      <c r="N5474" s="4"/>
      <c r="O5474" s="17"/>
      <c r="P5474" s="17"/>
      <c r="Q5474" s="17"/>
      <c r="R5474" s="4"/>
    </row>
    <row r="5475" spans="1:18" x14ac:dyDescent="0.25">
      <c r="A5475" s="10">
        <v>45886.125</v>
      </c>
      <c r="B5475" s="5">
        <v>45886</v>
      </c>
      <c r="C5475" s="6">
        <v>57959.420661892364</v>
      </c>
      <c r="D5475" s="6">
        <v>0.50633843487335572</v>
      </c>
      <c r="E5475" s="6">
        <v>34152</v>
      </c>
      <c r="F5475" s="16">
        <f t="shared" si="510"/>
        <v>8.7360851625328155E-4</v>
      </c>
      <c r="G5475" s="16">
        <f t="shared" si="511"/>
        <v>1.4826025851292918E-3</v>
      </c>
      <c r="H5475" s="6">
        <f t="shared" si="513"/>
        <v>0.1</v>
      </c>
      <c r="I5475" s="16">
        <f t="shared" si="514"/>
        <v>24.006967350294953</v>
      </c>
      <c r="J5475" s="10" t="b">
        <f t="shared" si="512"/>
        <v>0</v>
      </c>
      <c r="K5475" t="b">
        <f t="shared" si="515"/>
        <v>0</v>
      </c>
      <c r="N5475" s="4"/>
      <c r="O5475" s="17"/>
      <c r="P5475" s="17"/>
      <c r="Q5475" s="17"/>
      <c r="R5475" s="4"/>
    </row>
    <row r="5476" spans="1:18" x14ac:dyDescent="0.25">
      <c r="A5476" s="10">
        <v>45886.166666666664</v>
      </c>
      <c r="B5476" s="5">
        <v>45886</v>
      </c>
      <c r="C5476" s="6">
        <v>56553.936456163196</v>
      </c>
      <c r="D5476" s="6">
        <v>0.4611315782037046</v>
      </c>
      <c r="E5476" s="6">
        <v>34152</v>
      </c>
      <c r="F5476" s="16">
        <f t="shared" si="510"/>
        <v>8.1538369758070287E-4</v>
      </c>
      <c r="G5476" s="16">
        <f t="shared" si="511"/>
        <v>1.3502330118403156E-3</v>
      </c>
      <c r="H5476" s="6">
        <f t="shared" si="513"/>
        <v>0</v>
      </c>
      <c r="I5476" s="16">
        <f t="shared" si="514"/>
        <v>0</v>
      </c>
      <c r="J5476" s="10" t="b">
        <f t="shared" si="512"/>
        <v>0</v>
      </c>
      <c r="K5476" t="b">
        <f t="shared" si="515"/>
        <v>0</v>
      </c>
      <c r="N5476" s="4"/>
      <c r="O5476" s="17"/>
      <c r="P5476" s="17"/>
      <c r="Q5476" s="17"/>
      <c r="R5476" s="4"/>
    </row>
    <row r="5477" spans="1:18" x14ac:dyDescent="0.25">
      <c r="A5477" s="10">
        <v>45886.208333333336</v>
      </c>
      <c r="B5477" s="5">
        <v>45886</v>
      </c>
      <c r="C5477" s="6">
        <v>55485.952521701387</v>
      </c>
      <c r="D5477" s="6">
        <v>0.49365511559777792</v>
      </c>
      <c r="E5477" s="6">
        <v>34152</v>
      </c>
      <c r="F5477" s="16">
        <f t="shared" si="510"/>
        <v>8.8969386513586832E-4</v>
      </c>
      <c r="G5477" s="16">
        <f t="shared" si="511"/>
        <v>1.4454647329520318E-3</v>
      </c>
      <c r="H5477" s="6">
        <f t="shared" si="513"/>
        <v>0</v>
      </c>
      <c r="I5477" s="16">
        <f t="shared" si="514"/>
        <v>0</v>
      </c>
      <c r="J5477" s="10" t="b">
        <f t="shared" si="512"/>
        <v>0</v>
      </c>
      <c r="K5477" t="b">
        <f t="shared" si="515"/>
        <v>0</v>
      </c>
      <c r="N5477" s="4"/>
      <c r="O5477" s="17"/>
      <c r="P5477" s="17"/>
      <c r="Q5477" s="17"/>
      <c r="R5477" s="4"/>
    </row>
    <row r="5478" spans="1:18" x14ac:dyDescent="0.25">
      <c r="A5478" s="10">
        <v>45886.25</v>
      </c>
      <c r="B5478" s="5">
        <v>45886</v>
      </c>
      <c r="C5478" s="6">
        <v>55074.900985243054</v>
      </c>
      <c r="D5478" s="6">
        <v>0.55990064601103462</v>
      </c>
      <c r="E5478" s="6">
        <v>34152</v>
      </c>
      <c r="F5478" s="16">
        <f t="shared" si="510"/>
        <v>1.0166167092357664E-3</v>
      </c>
      <c r="G5478" s="16">
        <f t="shared" si="511"/>
        <v>1.6394373565560862E-3</v>
      </c>
      <c r="H5478" s="6">
        <f t="shared" si="513"/>
        <v>0.1</v>
      </c>
      <c r="I5478" s="16">
        <f t="shared" si="514"/>
        <v>20.257057374743862</v>
      </c>
      <c r="J5478" s="10" t="b">
        <f t="shared" si="512"/>
        <v>0</v>
      </c>
      <c r="K5478" t="b">
        <f t="shared" si="515"/>
        <v>0</v>
      </c>
      <c r="N5478" s="4"/>
      <c r="O5478" s="17"/>
      <c r="P5478" s="17"/>
      <c r="Q5478" s="17"/>
      <c r="R5478" s="4"/>
    </row>
    <row r="5479" spans="1:18" x14ac:dyDescent="0.25">
      <c r="A5479" s="10">
        <v>45886.291666666664</v>
      </c>
      <c r="B5479" s="5">
        <v>45886</v>
      </c>
      <c r="C5479" s="6">
        <v>54348.099331597223</v>
      </c>
      <c r="D5479" s="6">
        <v>3.4687117275844019</v>
      </c>
      <c r="E5479" s="6">
        <v>34152</v>
      </c>
      <c r="F5479" s="16">
        <f t="shared" si="510"/>
        <v>6.3823974899665748E-3</v>
      </c>
      <c r="G5479" s="16">
        <f t="shared" si="511"/>
        <v>1.0156686951230972E-2</v>
      </c>
      <c r="H5479" s="6">
        <f t="shared" si="513"/>
        <v>2.9</v>
      </c>
      <c r="I5479" s="16">
        <f t="shared" si="514"/>
        <v>517.94903625505833</v>
      </c>
      <c r="J5479" s="10" t="b">
        <f t="shared" si="512"/>
        <v>0</v>
      </c>
      <c r="K5479" t="b">
        <f t="shared" si="515"/>
        <v>0</v>
      </c>
      <c r="N5479" s="4"/>
      <c r="O5479" s="17"/>
      <c r="P5479" s="17"/>
      <c r="Q5479" s="17"/>
      <c r="R5479" s="4"/>
    </row>
    <row r="5480" spans="1:18" x14ac:dyDescent="0.25">
      <c r="A5480" s="10">
        <v>45886.333333333336</v>
      </c>
      <c r="B5480" s="5">
        <v>45886</v>
      </c>
      <c r="C5480" s="6">
        <v>54530.068446180558</v>
      </c>
      <c r="D5480" s="6">
        <v>2446.4406935289171</v>
      </c>
      <c r="E5480" s="6">
        <v>34152</v>
      </c>
      <c r="F5480" s="16">
        <f t="shared" si="510"/>
        <v>4.4864067903077665</v>
      </c>
      <c r="G5480" s="16">
        <f t="shared" si="511"/>
        <v>7.1633892408319184</v>
      </c>
      <c r="H5480" s="6">
        <f t="shared" si="513"/>
        <v>2443</v>
      </c>
      <c r="I5480" s="16">
        <f t="shared" si="514"/>
        <v>70429.605913123727</v>
      </c>
      <c r="J5480" s="10" t="b">
        <f t="shared" si="512"/>
        <v>1</v>
      </c>
      <c r="K5480" t="b">
        <f t="shared" si="515"/>
        <v>1</v>
      </c>
      <c r="N5480" s="4"/>
      <c r="O5480" s="17"/>
      <c r="P5480" s="17"/>
      <c r="Q5480" s="17"/>
      <c r="R5480" s="4"/>
    </row>
    <row r="5481" spans="1:18" x14ac:dyDescent="0.25">
      <c r="A5481" s="10">
        <v>45886.375</v>
      </c>
      <c r="B5481" s="5">
        <v>45886</v>
      </c>
      <c r="C5481" s="6">
        <v>60994.046391059026</v>
      </c>
      <c r="D5481" s="6">
        <v>14712.94076388889</v>
      </c>
      <c r="E5481" s="6">
        <v>34152</v>
      </c>
      <c r="F5481" s="16">
        <f t="shared" si="510"/>
        <v>24.12192932660658</v>
      </c>
      <c r="G5481" s="16">
        <f t="shared" si="511"/>
        <v>43.080758854207332</v>
      </c>
      <c r="H5481" s="6">
        <f t="shared" si="513"/>
        <v>12266.5</v>
      </c>
      <c r="I5481" s="16">
        <f t="shared" si="514"/>
        <v>501.40189510606706</v>
      </c>
      <c r="J5481" s="10" t="b">
        <f t="shared" si="512"/>
        <v>1</v>
      </c>
      <c r="K5481" t="b">
        <f t="shared" si="515"/>
        <v>1</v>
      </c>
      <c r="N5481" s="4"/>
      <c r="O5481" s="17"/>
      <c r="P5481" s="17"/>
      <c r="Q5481" s="17"/>
      <c r="R5481" s="4"/>
    </row>
    <row r="5482" spans="1:18" x14ac:dyDescent="0.25">
      <c r="A5482" s="10">
        <v>45886.416666666664</v>
      </c>
      <c r="B5482" s="5">
        <v>45886</v>
      </c>
      <c r="C5482" s="6">
        <v>67554.103363715272</v>
      </c>
      <c r="D5482" s="6">
        <v>22670.956835937501</v>
      </c>
      <c r="E5482" s="6">
        <v>34152</v>
      </c>
      <c r="F5482" s="16">
        <f t="shared" si="510"/>
        <v>33.559703566600142</v>
      </c>
      <c r="G5482" s="16">
        <f t="shared" si="511"/>
        <v>66.382515916893595</v>
      </c>
      <c r="H5482" s="6">
        <f t="shared" si="513"/>
        <v>7958</v>
      </c>
      <c r="I5482" s="16">
        <f t="shared" si="514"/>
        <v>54.08843906672918</v>
      </c>
      <c r="J5482" s="10" t="b">
        <f t="shared" si="512"/>
        <v>1</v>
      </c>
      <c r="K5482" t="b">
        <f t="shared" si="515"/>
        <v>1</v>
      </c>
      <c r="N5482" s="4"/>
      <c r="O5482" s="17"/>
      <c r="P5482" s="17"/>
      <c r="Q5482" s="17"/>
      <c r="R5482" s="4"/>
    </row>
    <row r="5483" spans="1:18" x14ac:dyDescent="0.25">
      <c r="A5483" s="10">
        <v>45886.458333333336</v>
      </c>
      <c r="B5483" s="5">
        <v>45886</v>
      </c>
      <c r="C5483" s="6">
        <v>69045.730269097228</v>
      </c>
      <c r="D5483" s="6">
        <v>25933.590067274305</v>
      </c>
      <c r="E5483" s="6">
        <v>34152</v>
      </c>
      <c r="F5483" s="16">
        <f t="shared" si="510"/>
        <v>37.560019955182355</v>
      </c>
      <c r="G5483" s="16">
        <f t="shared" si="511"/>
        <v>75.935787266556289</v>
      </c>
      <c r="H5483" s="6">
        <f t="shared" si="513"/>
        <v>3262.6</v>
      </c>
      <c r="I5483" s="16">
        <f t="shared" si="514"/>
        <v>14.391099694690427</v>
      </c>
      <c r="J5483" s="10" t="b">
        <f t="shared" si="512"/>
        <v>1</v>
      </c>
      <c r="K5483" t="b">
        <f t="shared" si="515"/>
        <v>1</v>
      </c>
      <c r="N5483" s="4"/>
      <c r="O5483" s="17"/>
      <c r="P5483" s="17"/>
      <c r="Q5483" s="17"/>
      <c r="R5483" s="4"/>
    </row>
    <row r="5484" spans="1:18" x14ac:dyDescent="0.25">
      <c r="A5484" s="10">
        <v>45886.5</v>
      </c>
      <c r="B5484" s="5">
        <v>45886</v>
      </c>
      <c r="C5484" s="6">
        <v>71243.673216145835</v>
      </c>
      <c r="D5484" s="6">
        <v>27283.564609917536</v>
      </c>
      <c r="E5484" s="6">
        <v>34152</v>
      </c>
      <c r="F5484" s="16">
        <f t="shared" si="510"/>
        <v>38.29612283906539</v>
      </c>
      <c r="G5484" s="16">
        <f t="shared" si="511"/>
        <v>79.888629099079225</v>
      </c>
      <c r="H5484" s="6">
        <f t="shared" si="513"/>
        <v>1350</v>
      </c>
      <c r="I5484" s="16">
        <f t="shared" si="514"/>
        <v>5.2056039927289905</v>
      </c>
      <c r="J5484" s="10" t="b">
        <f t="shared" si="512"/>
        <v>1</v>
      </c>
      <c r="K5484" t="b">
        <f t="shared" si="515"/>
        <v>1</v>
      </c>
      <c r="N5484" s="4"/>
      <c r="O5484" s="17"/>
      <c r="P5484" s="17"/>
      <c r="Q5484" s="17"/>
      <c r="R5484" s="4"/>
    </row>
    <row r="5485" spans="1:18" x14ac:dyDescent="0.25">
      <c r="A5485" s="10">
        <v>45886.541666666664</v>
      </c>
      <c r="B5485" s="5">
        <v>45886</v>
      </c>
      <c r="C5485" s="6">
        <v>74790.299921875005</v>
      </c>
      <c r="D5485" s="6">
        <v>27374.131024305556</v>
      </c>
      <c r="E5485" s="6">
        <v>34152</v>
      </c>
      <c r="F5485" s="16">
        <f t="shared" si="510"/>
        <v>36.601178298389264</v>
      </c>
      <c r="G5485" s="16">
        <f t="shared" si="511"/>
        <v>80.153815367491092</v>
      </c>
      <c r="H5485" s="6">
        <f t="shared" si="513"/>
        <v>90.6</v>
      </c>
      <c r="I5485" s="16">
        <f t="shared" si="514"/>
        <v>0.33206804644238835</v>
      </c>
      <c r="J5485" s="10" t="b">
        <f t="shared" si="512"/>
        <v>1</v>
      </c>
      <c r="K5485" t="b">
        <f t="shared" si="515"/>
        <v>1</v>
      </c>
      <c r="N5485" s="4"/>
      <c r="O5485" s="17"/>
      <c r="P5485" s="17"/>
      <c r="Q5485" s="17"/>
      <c r="R5485" s="4"/>
    </row>
    <row r="5486" spans="1:18" x14ac:dyDescent="0.25">
      <c r="A5486" s="10">
        <v>45886.583333333336</v>
      </c>
      <c r="B5486" s="5">
        <v>45886</v>
      </c>
      <c r="C5486" s="6">
        <v>78376.203758680553</v>
      </c>
      <c r="D5486" s="6">
        <v>27226.433916558159</v>
      </c>
      <c r="E5486" s="6">
        <v>34152</v>
      </c>
      <c r="F5486" s="16">
        <f t="shared" si="510"/>
        <v>34.738138122111707</v>
      </c>
      <c r="G5486" s="16">
        <f t="shared" si="511"/>
        <v>79.721345504093932</v>
      </c>
      <c r="H5486" s="6">
        <f t="shared" si="513"/>
        <v>-147.69999999999999</v>
      </c>
      <c r="I5486" s="16">
        <f t="shared" si="514"/>
        <v>-0.53956050648276943</v>
      </c>
      <c r="J5486" s="10" t="b">
        <f t="shared" si="512"/>
        <v>1</v>
      </c>
      <c r="K5486" t="b">
        <f t="shared" si="515"/>
        <v>1</v>
      </c>
      <c r="N5486" s="4"/>
      <c r="O5486" s="17"/>
      <c r="P5486" s="17"/>
      <c r="Q5486" s="17"/>
      <c r="R5486" s="4"/>
    </row>
    <row r="5487" spans="1:18" x14ac:dyDescent="0.25">
      <c r="A5487" s="10">
        <v>45886.625</v>
      </c>
      <c r="B5487" s="5">
        <v>45886</v>
      </c>
      <c r="C5487" s="6">
        <v>80715.360985243053</v>
      </c>
      <c r="D5487" s="6">
        <v>25651.457045355903</v>
      </c>
      <c r="E5487" s="6">
        <v>34152</v>
      </c>
      <c r="F5487" s="16">
        <f t="shared" si="510"/>
        <v>31.780142877692985</v>
      </c>
      <c r="G5487" s="16">
        <f t="shared" si="511"/>
        <v>75.109677457706439</v>
      </c>
      <c r="H5487" s="6">
        <f t="shared" si="513"/>
        <v>-1575</v>
      </c>
      <c r="I5487" s="16">
        <f t="shared" si="514"/>
        <v>-5.7848192856507019</v>
      </c>
      <c r="J5487" s="10" t="b">
        <f t="shared" si="512"/>
        <v>1</v>
      </c>
      <c r="K5487" t="b">
        <f t="shared" si="515"/>
        <v>1</v>
      </c>
      <c r="N5487" s="4"/>
      <c r="O5487" s="17"/>
      <c r="P5487" s="17"/>
      <c r="Q5487" s="17"/>
      <c r="R5487" s="4"/>
    </row>
    <row r="5488" spans="1:18" x14ac:dyDescent="0.25">
      <c r="A5488" s="10">
        <v>45886.666666666664</v>
      </c>
      <c r="B5488" s="5">
        <v>45886</v>
      </c>
      <c r="C5488" s="6">
        <v>81809.842753906254</v>
      </c>
      <c r="D5488" s="6">
        <v>23940.262508680556</v>
      </c>
      <c r="E5488" s="6">
        <v>34152</v>
      </c>
      <c r="F5488" s="16">
        <f t="shared" si="510"/>
        <v>29.263303415330739</v>
      </c>
      <c r="G5488" s="16">
        <f t="shared" si="511"/>
        <v>70.099152344461686</v>
      </c>
      <c r="H5488" s="6">
        <f t="shared" si="513"/>
        <v>-1711.2</v>
      </c>
      <c r="I5488" s="16">
        <f t="shared" si="514"/>
        <v>-6.6709660857639523</v>
      </c>
      <c r="J5488" s="10" t="b">
        <f t="shared" si="512"/>
        <v>1</v>
      </c>
      <c r="K5488" t="b">
        <f t="shared" si="515"/>
        <v>1</v>
      </c>
      <c r="N5488" s="4"/>
      <c r="O5488" s="17"/>
      <c r="P5488" s="17"/>
      <c r="Q5488" s="17"/>
      <c r="R5488" s="4"/>
    </row>
    <row r="5489" spans="1:18" x14ac:dyDescent="0.25">
      <c r="A5489" s="10">
        <v>45886.708333333336</v>
      </c>
      <c r="B5489" s="5">
        <v>45886</v>
      </c>
      <c r="C5489" s="6">
        <v>82019.032150607643</v>
      </c>
      <c r="D5489" s="6">
        <v>20999.304067925346</v>
      </c>
      <c r="E5489" s="6">
        <v>34152</v>
      </c>
      <c r="F5489" s="16">
        <f t="shared" si="510"/>
        <v>25.602964967161917</v>
      </c>
      <c r="G5489" s="16">
        <f t="shared" si="511"/>
        <v>61.487772510908137</v>
      </c>
      <c r="H5489" s="6">
        <f t="shared" si="513"/>
        <v>-2941</v>
      </c>
      <c r="I5489" s="16">
        <f t="shared" si="514"/>
        <v>-12.284744158229744</v>
      </c>
      <c r="J5489" s="10" t="b">
        <f t="shared" si="512"/>
        <v>1</v>
      </c>
      <c r="K5489" t="b">
        <f t="shared" si="515"/>
        <v>1</v>
      </c>
      <c r="N5489" s="4"/>
      <c r="O5489" s="17"/>
      <c r="P5489" s="17"/>
      <c r="Q5489" s="17"/>
      <c r="R5489" s="4"/>
    </row>
    <row r="5490" spans="1:18" x14ac:dyDescent="0.25">
      <c r="A5490" s="10">
        <v>45886.75</v>
      </c>
      <c r="B5490" s="5">
        <v>45886</v>
      </c>
      <c r="C5490" s="6">
        <v>82247.809136284719</v>
      </c>
      <c r="D5490" s="6">
        <v>17525.416238064237</v>
      </c>
      <c r="E5490" s="6">
        <v>34152</v>
      </c>
      <c r="F5490" s="16">
        <f t="shared" si="510"/>
        <v>21.308064521238006</v>
      </c>
      <c r="G5490" s="16">
        <f t="shared" si="511"/>
        <v>51.315929486016152</v>
      </c>
      <c r="H5490" s="6">
        <f t="shared" si="513"/>
        <v>-3473.9</v>
      </c>
      <c r="I5490" s="16">
        <f t="shared" si="514"/>
        <v>-16.542929178810677</v>
      </c>
      <c r="J5490" s="10" t="b">
        <f t="shared" si="512"/>
        <v>1</v>
      </c>
      <c r="K5490" t="b">
        <f t="shared" si="515"/>
        <v>1</v>
      </c>
      <c r="N5490" s="4"/>
      <c r="O5490" s="17"/>
      <c r="P5490" s="17"/>
      <c r="Q5490" s="17"/>
      <c r="R5490" s="4"/>
    </row>
    <row r="5491" spans="1:18" x14ac:dyDescent="0.25">
      <c r="A5491" s="10">
        <v>45886.791666666664</v>
      </c>
      <c r="B5491" s="5">
        <v>45886</v>
      </c>
      <c r="C5491" s="6">
        <v>81154.553517795139</v>
      </c>
      <c r="D5491" s="6">
        <v>11343.643113335504</v>
      </c>
      <c r="E5491" s="6">
        <v>34152</v>
      </c>
      <c r="F5491" s="16">
        <f t="shared" si="510"/>
        <v>13.977827024639017</v>
      </c>
      <c r="G5491" s="16">
        <f t="shared" si="511"/>
        <v>33.215164890300727</v>
      </c>
      <c r="H5491" s="6">
        <f t="shared" si="513"/>
        <v>-6181.8</v>
      </c>
      <c r="I5491" s="16">
        <f t="shared" si="514"/>
        <v>-35.273341962477737</v>
      </c>
      <c r="J5491" s="10" t="b">
        <f t="shared" si="512"/>
        <v>1</v>
      </c>
      <c r="K5491" t="b">
        <f t="shared" si="515"/>
        <v>1</v>
      </c>
      <c r="N5491" s="4"/>
      <c r="O5491" s="17"/>
      <c r="P5491" s="17"/>
      <c r="Q5491" s="17"/>
      <c r="R5491" s="4"/>
    </row>
    <row r="5492" spans="1:18" x14ac:dyDescent="0.25">
      <c r="A5492" s="10">
        <v>45886.833333333336</v>
      </c>
      <c r="B5492" s="5">
        <v>45886</v>
      </c>
      <c r="C5492" s="6">
        <v>79175.466100260412</v>
      </c>
      <c r="D5492" s="6">
        <v>2331.8348409356013</v>
      </c>
      <c r="E5492" s="6">
        <v>34152</v>
      </c>
      <c r="F5492" s="16">
        <f t="shared" si="510"/>
        <v>2.9451482331443222</v>
      </c>
      <c r="G5492" s="16">
        <f t="shared" si="511"/>
        <v>6.8278134250866751</v>
      </c>
      <c r="H5492" s="6">
        <f t="shared" si="513"/>
        <v>-9011.7999999999993</v>
      </c>
      <c r="I5492" s="16">
        <f t="shared" si="514"/>
        <v>-79.443613572484423</v>
      </c>
      <c r="J5492" s="10" t="b">
        <f t="shared" si="512"/>
        <v>1</v>
      </c>
      <c r="K5492" t="b">
        <f t="shared" si="515"/>
        <v>1</v>
      </c>
      <c r="N5492" s="4"/>
      <c r="O5492" s="17"/>
      <c r="P5492" s="17"/>
      <c r="Q5492" s="17"/>
      <c r="R5492" s="4"/>
    </row>
    <row r="5493" spans="1:18" x14ac:dyDescent="0.25">
      <c r="A5493" s="10">
        <v>45886.875</v>
      </c>
      <c r="B5493" s="5">
        <v>45886</v>
      </c>
      <c r="C5493" s="6">
        <v>77354.835711805557</v>
      </c>
      <c r="D5493" s="6">
        <v>34.361491375780766</v>
      </c>
      <c r="E5493" s="6">
        <v>34152</v>
      </c>
      <c r="F5493" s="16">
        <f t="shared" si="510"/>
        <v>4.4420611923730924E-2</v>
      </c>
      <c r="G5493" s="16">
        <f t="shared" si="511"/>
        <v>0.10061340880704137</v>
      </c>
      <c r="H5493" s="6">
        <f t="shared" si="513"/>
        <v>-2297.5</v>
      </c>
      <c r="I5493" s="16">
        <f t="shared" si="514"/>
        <v>-98.527561200611231</v>
      </c>
      <c r="J5493" s="10" t="b">
        <f t="shared" si="512"/>
        <v>1</v>
      </c>
      <c r="K5493" t="b">
        <f t="shared" si="515"/>
        <v>1</v>
      </c>
      <c r="N5493" s="4"/>
      <c r="O5493" s="17"/>
      <c r="P5493" s="17"/>
      <c r="Q5493" s="17"/>
      <c r="R5493" s="4"/>
    </row>
    <row r="5494" spans="1:18" x14ac:dyDescent="0.25">
      <c r="A5494" s="10">
        <v>45886.916666666664</v>
      </c>
      <c r="B5494" s="5">
        <v>45886</v>
      </c>
      <c r="C5494" s="6">
        <v>74462.55577473958</v>
      </c>
      <c r="D5494" s="6">
        <v>0.45095212070478335</v>
      </c>
      <c r="E5494" s="6">
        <v>34152</v>
      </c>
      <c r="F5494" s="16">
        <f t="shared" si="510"/>
        <v>6.0560924348202773E-4</v>
      </c>
      <c r="G5494" s="16">
        <f t="shared" si="511"/>
        <v>1.3204266827851468E-3</v>
      </c>
      <c r="H5494" s="6">
        <f t="shared" si="513"/>
        <v>-33.9</v>
      </c>
      <c r="I5494" s="16">
        <f t="shared" si="514"/>
        <v>-98.65695184550097</v>
      </c>
      <c r="J5494" s="10" t="b">
        <f t="shared" si="512"/>
        <v>0</v>
      </c>
      <c r="K5494" t="b">
        <f t="shared" si="515"/>
        <v>1</v>
      </c>
      <c r="N5494" s="4"/>
      <c r="O5494" s="17"/>
      <c r="P5494" s="17"/>
      <c r="Q5494" s="17"/>
      <c r="R5494" s="4"/>
    </row>
    <row r="5495" spans="1:18" x14ac:dyDescent="0.25">
      <c r="A5495" s="10">
        <v>45886.958333333336</v>
      </c>
      <c r="B5495" s="5">
        <v>45886</v>
      </c>
      <c r="C5495" s="6">
        <v>70483.820221354166</v>
      </c>
      <c r="D5495" s="6">
        <v>1.2045922647168239</v>
      </c>
      <c r="E5495" s="6">
        <v>34152</v>
      </c>
      <c r="F5495" s="16">
        <f t="shared" si="510"/>
        <v>1.7090337341730438E-3</v>
      </c>
      <c r="G5495" s="16">
        <f t="shared" si="511"/>
        <v>3.5271499903865777E-3</v>
      </c>
      <c r="H5495" s="6">
        <f t="shared" si="513"/>
        <v>0.8</v>
      </c>
      <c r="I5495" s="16">
        <f t="shared" si="514"/>
        <v>177.4024255057715</v>
      </c>
      <c r="J5495" s="10" t="b">
        <f t="shared" si="512"/>
        <v>0</v>
      </c>
      <c r="K5495" t="b">
        <f t="shared" si="515"/>
        <v>0</v>
      </c>
      <c r="N5495" s="4"/>
      <c r="O5495" s="17"/>
      <c r="P5495" s="17"/>
      <c r="Q5495" s="17"/>
      <c r="R5495" s="4"/>
    </row>
    <row r="5496" spans="1:18" x14ac:dyDescent="0.25">
      <c r="A5496" s="10">
        <v>45887</v>
      </c>
      <c r="B5496" s="5">
        <v>45887</v>
      </c>
      <c r="C5496" s="6">
        <v>66119.476291232641</v>
      </c>
      <c r="D5496" s="6">
        <v>0.39683320743342243</v>
      </c>
      <c r="E5496" s="6">
        <v>34152</v>
      </c>
      <c r="F5496" s="16">
        <f t="shared" si="510"/>
        <v>6.0017596885600562E-4</v>
      </c>
      <c r="G5496" s="16">
        <f t="shared" si="511"/>
        <v>1.1619618395216163E-3</v>
      </c>
      <c r="H5496" s="6">
        <f t="shared" si="513"/>
        <v>-0.8</v>
      </c>
      <c r="I5496" s="16">
        <f t="shared" si="514"/>
        <v>-66.412513464716994</v>
      </c>
      <c r="J5496" s="10" t="b">
        <f t="shared" si="512"/>
        <v>0</v>
      </c>
      <c r="K5496" t="b">
        <f t="shared" si="515"/>
        <v>0</v>
      </c>
      <c r="N5496" s="4"/>
      <c r="O5496" s="17"/>
      <c r="P5496" s="17"/>
      <c r="Q5496" s="17"/>
      <c r="R5496" s="4"/>
    </row>
    <row r="5497" spans="1:18" x14ac:dyDescent="0.25">
      <c r="A5497" s="10">
        <v>45887.041666666664</v>
      </c>
      <c r="B5497" s="5">
        <v>45887</v>
      </c>
      <c r="C5497" s="6">
        <v>62464.37720920139</v>
      </c>
      <c r="D5497" s="6">
        <v>0.34593385423223177</v>
      </c>
      <c r="E5497" s="6">
        <v>34152</v>
      </c>
      <c r="F5497" s="16">
        <f t="shared" si="510"/>
        <v>5.5380981879264387E-4</v>
      </c>
      <c r="G5497" s="16">
        <f t="shared" si="511"/>
        <v>1.0129241456788235E-3</v>
      </c>
      <c r="H5497" s="6">
        <f t="shared" si="513"/>
        <v>-0.1</v>
      </c>
      <c r="I5497" s="16">
        <f t="shared" si="514"/>
        <v>-25.199504004910484</v>
      </c>
      <c r="J5497" s="10" t="b">
        <f t="shared" si="512"/>
        <v>0</v>
      </c>
      <c r="K5497" t="b">
        <f t="shared" si="515"/>
        <v>0</v>
      </c>
      <c r="N5497" s="4"/>
      <c r="O5497" s="17"/>
      <c r="P5497" s="17"/>
      <c r="Q5497" s="17"/>
      <c r="R5497" s="4"/>
    </row>
    <row r="5498" spans="1:18" x14ac:dyDescent="0.25">
      <c r="A5498" s="10">
        <v>45887.083333333336</v>
      </c>
      <c r="B5498" s="5">
        <v>45887</v>
      </c>
      <c r="C5498" s="6">
        <v>59742.305481770833</v>
      </c>
      <c r="D5498" s="6">
        <v>0.33687214021881423</v>
      </c>
      <c r="E5498" s="6">
        <v>34152</v>
      </c>
      <c r="F5498" s="16">
        <f t="shared" si="510"/>
        <v>5.6387536018609799E-4</v>
      </c>
      <c r="G5498" s="16">
        <f t="shared" si="511"/>
        <v>9.863906659018924E-4</v>
      </c>
      <c r="H5498" s="6">
        <f t="shared" si="513"/>
        <v>0</v>
      </c>
      <c r="I5498" s="16">
        <f t="shared" si="514"/>
        <v>0</v>
      </c>
      <c r="J5498" s="10" t="b">
        <f t="shared" si="512"/>
        <v>0</v>
      </c>
      <c r="K5498" t="b">
        <f t="shared" si="515"/>
        <v>0</v>
      </c>
      <c r="N5498" s="4"/>
      <c r="O5498" s="17"/>
      <c r="P5498" s="17"/>
      <c r="Q5498" s="17"/>
      <c r="R5498" s="4"/>
    </row>
    <row r="5499" spans="1:18" x14ac:dyDescent="0.25">
      <c r="A5499" s="10">
        <v>45887.125</v>
      </c>
      <c r="B5499" s="5">
        <v>45887</v>
      </c>
      <c r="C5499" s="6">
        <v>58143.683376736109</v>
      </c>
      <c r="D5499" s="6">
        <v>0.35851934365928173</v>
      </c>
      <c r="E5499" s="6">
        <v>34152</v>
      </c>
      <c r="F5499" s="16">
        <f t="shared" si="510"/>
        <v>6.1660927350661976E-4</v>
      </c>
      <c r="G5499" s="16">
        <f t="shared" si="511"/>
        <v>1.0497755436263813E-3</v>
      </c>
      <c r="H5499" s="6">
        <f t="shared" si="513"/>
        <v>0</v>
      </c>
      <c r="I5499" s="16">
        <f t="shared" si="514"/>
        <v>0</v>
      </c>
      <c r="J5499" s="10" t="b">
        <f t="shared" si="512"/>
        <v>0</v>
      </c>
      <c r="K5499" t="b">
        <f t="shared" si="515"/>
        <v>0</v>
      </c>
      <c r="N5499" s="4"/>
      <c r="O5499" s="17"/>
      <c r="P5499" s="17"/>
      <c r="Q5499" s="17"/>
      <c r="R5499" s="4"/>
    </row>
    <row r="5500" spans="1:18" x14ac:dyDescent="0.25">
      <c r="A5500" s="10">
        <v>45887.166666666664</v>
      </c>
      <c r="B5500" s="5">
        <v>45887</v>
      </c>
      <c r="C5500" s="6">
        <v>56898.500933159725</v>
      </c>
      <c r="D5500" s="6">
        <v>0.4778503317137559</v>
      </c>
      <c r="E5500" s="6">
        <v>34152</v>
      </c>
      <c r="F5500" s="16">
        <f t="shared" si="510"/>
        <v>8.3982938720143113E-4</v>
      </c>
      <c r="G5500" s="16">
        <f t="shared" si="511"/>
        <v>1.3991869633220775E-3</v>
      </c>
      <c r="H5500" s="6">
        <f t="shared" si="513"/>
        <v>0.1</v>
      </c>
      <c r="I5500" s="16">
        <f t="shared" si="514"/>
        <v>27.892497788078863</v>
      </c>
      <c r="J5500" s="10" t="b">
        <f t="shared" si="512"/>
        <v>0</v>
      </c>
      <c r="K5500" t="b">
        <f t="shared" si="515"/>
        <v>0</v>
      </c>
      <c r="N5500" s="4"/>
      <c r="O5500" s="17"/>
      <c r="P5500" s="17"/>
      <c r="Q5500" s="17"/>
      <c r="R5500" s="4"/>
    </row>
    <row r="5501" spans="1:18" x14ac:dyDescent="0.25">
      <c r="A5501" s="10">
        <v>45887.208333333336</v>
      </c>
      <c r="B5501" s="5">
        <v>45887</v>
      </c>
      <c r="C5501" s="6">
        <v>56358.843072916665</v>
      </c>
      <c r="D5501" s="6">
        <v>0.60325100772910645</v>
      </c>
      <c r="E5501" s="6">
        <v>34152</v>
      </c>
      <c r="F5501" s="16">
        <f t="shared" si="510"/>
        <v>1.0703750730805895E-3</v>
      </c>
      <c r="G5501" s="16">
        <f t="shared" si="511"/>
        <v>1.7663709525916678E-3</v>
      </c>
      <c r="H5501" s="6">
        <f t="shared" si="513"/>
        <v>0.1</v>
      </c>
      <c r="I5501" s="16">
        <f t="shared" si="514"/>
        <v>20.92705463682768</v>
      </c>
      <c r="J5501" s="10" t="b">
        <f t="shared" si="512"/>
        <v>0</v>
      </c>
      <c r="K5501" t="b">
        <f t="shared" si="515"/>
        <v>0</v>
      </c>
      <c r="N5501" s="4"/>
      <c r="O5501" s="17"/>
      <c r="P5501" s="17"/>
      <c r="Q5501" s="17"/>
      <c r="R5501" s="4"/>
    </row>
    <row r="5502" spans="1:18" x14ac:dyDescent="0.25">
      <c r="A5502" s="10">
        <v>45887.25</v>
      </c>
      <c r="B5502" s="5">
        <v>45887</v>
      </c>
      <c r="C5502" s="6">
        <v>57078.931273871531</v>
      </c>
      <c r="D5502" s="6">
        <v>0.56813144241770108</v>
      </c>
      <c r="E5502" s="6">
        <v>34152</v>
      </c>
      <c r="F5502" s="16">
        <f t="shared" si="510"/>
        <v>9.9534351771889086E-4</v>
      </c>
      <c r="G5502" s="16">
        <f t="shared" si="511"/>
        <v>1.6635378379529781E-3</v>
      </c>
      <c r="H5502" s="6">
        <f t="shared" si="513"/>
        <v>0</v>
      </c>
      <c r="I5502" s="16">
        <f t="shared" si="514"/>
        <v>0</v>
      </c>
      <c r="J5502" s="10" t="b">
        <f t="shared" si="512"/>
        <v>0</v>
      </c>
      <c r="K5502" t="b">
        <f t="shared" si="515"/>
        <v>0</v>
      </c>
      <c r="N5502" s="4"/>
      <c r="O5502" s="17"/>
      <c r="P5502" s="17"/>
      <c r="Q5502" s="17"/>
      <c r="R5502" s="4"/>
    </row>
    <row r="5503" spans="1:18" x14ac:dyDescent="0.25">
      <c r="A5503" s="10">
        <v>45887.291666666664</v>
      </c>
      <c r="B5503" s="5">
        <v>45887</v>
      </c>
      <c r="C5503" s="6">
        <v>58412.289403211806</v>
      </c>
      <c r="D5503" s="6">
        <v>3.6694874347580804</v>
      </c>
      <c r="E5503" s="6">
        <v>34152</v>
      </c>
      <c r="F5503" s="16">
        <f t="shared" si="510"/>
        <v>6.282046932672208E-3</v>
      </c>
      <c r="G5503" s="16">
        <f t="shared" si="511"/>
        <v>1.0744575529275241E-2</v>
      </c>
      <c r="H5503" s="6">
        <f t="shared" si="513"/>
        <v>3.1</v>
      </c>
      <c r="I5503" s="16">
        <f t="shared" si="514"/>
        <v>545.64837791899936</v>
      </c>
      <c r="J5503" s="10" t="b">
        <f t="shared" si="512"/>
        <v>0</v>
      </c>
      <c r="K5503" t="b">
        <f t="shared" si="515"/>
        <v>0</v>
      </c>
      <c r="N5503" s="4"/>
      <c r="O5503" s="17"/>
      <c r="P5503" s="17"/>
      <c r="Q5503" s="17"/>
      <c r="R5503" s="4"/>
    </row>
    <row r="5504" spans="1:18" x14ac:dyDescent="0.25">
      <c r="A5504" s="10">
        <v>45887.333333333336</v>
      </c>
      <c r="B5504" s="5">
        <v>45887</v>
      </c>
      <c r="C5504" s="6">
        <v>59513.128235677083</v>
      </c>
      <c r="D5504" s="6">
        <v>2683.3913150999283</v>
      </c>
      <c r="E5504" s="6">
        <v>34152</v>
      </c>
      <c r="F5504" s="16">
        <f t="shared" si="510"/>
        <v>4.5089065129856207</v>
      </c>
      <c r="G5504" s="16">
        <f t="shared" si="511"/>
        <v>7.8572010866125792</v>
      </c>
      <c r="H5504" s="6">
        <f t="shared" si="513"/>
        <v>2679.7</v>
      </c>
      <c r="I5504" s="16">
        <f t="shared" si="514"/>
        <v>73026.547921035875</v>
      </c>
      <c r="J5504" s="10" t="b">
        <f t="shared" si="512"/>
        <v>1</v>
      </c>
      <c r="K5504" t="b">
        <f t="shared" si="515"/>
        <v>1</v>
      </c>
      <c r="N5504" s="4"/>
      <c r="O5504" s="17"/>
      <c r="P5504" s="17"/>
      <c r="Q5504" s="17"/>
      <c r="R5504" s="4"/>
    </row>
    <row r="5505" spans="1:18" x14ac:dyDescent="0.25">
      <c r="A5505" s="10">
        <v>45887.375</v>
      </c>
      <c r="B5505" s="5">
        <v>45887</v>
      </c>
      <c r="C5505" s="6">
        <v>65900.766729600698</v>
      </c>
      <c r="D5505" s="6">
        <v>15435.495714518229</v>
      </c>
      <c r="E5505" s="6">
        <v>34152</v>
      </c>
      <c r="F5505" s="16">
        <f t="shared" si="510"/>
        <v>23.422330999352479</v>
      </c>
      <c r="G5505" s="16">
        <f t="shared" si="511"/>
        <v>45.196462035951711</v>
      </c>
      <c r="H5505" s="6">
        <f t="shared" si="513"/>
        <v>12752.1</v>
      </c>
      <c r="I5505" s="16">
        <f t="shared" si="514"/>
        <v>475.22327169509816</v>
      </c>
      <c r="J5505" s="10" t="b">
        <f t="shared" si="512"/>
        <v>1</v>
      </c>
      <c r="K5505" t="b">
        <f t="shared" si="515"/>
        <v>1</v>
      </c>
      <c r="N5505" s="4"/>
      <c r="O5505" s="17"/>
      <c r="P5505" s="17"/>
      <c r="Q5505" s="17"/>
      <c r="R5505" s="4"/>
    </row>
    <row r="5506" spans="1:18" x14ac:dyDescent="0.25">
      <c r="A5506" s="10">
        <v>45887.416666666664</v>
      </c>
      <c r="B5506" s="5">
        <v>45887</v>
      </c>
      <c r="C5506" s="6">
        <v>70436.462543402784</v>
      </c>
      <c r="D5506" s="6">
        <v>24070.377296006944</v>
      </c>
      <c r="E5506" s="6">
        <v>34152</v>
      </c>
      <c r="F5506" s="16">
        <f t="shared" si="510"/>
        <v>34.17317739540772</v>
      </c>
      <c r="G5506" s="16">
        <f t="shared" si="511"/>
        <v>70.480139658019851</v>
      </c>
      <c r="H5506" s="6">
        <f t="shared" si="513"/>
        <v>8634.9</v>
      </c>
      <c r="I5506" s="16">
        <f t="shared" si="514"/>
        <v>55.941837953919645</v>
      </c>
      <c r="J5506" s="10" t="b">
        <f t="shared" si="512"/>
        <v>1</v>
      </c>
      <c r="K5506" t="b">
        <f t="shared" si="515"/>
        <v>1</v>
      </c>
      <c r="N5506" s="4"/>
      <c r="O5506" s="17"/>
      <c r="P5506" s="17"/>
      <c r="Q5506" s="17"/>
      <c r="R5506" s="4"/>
    </row>
    <row r="5507" spans="1:18" x14ac:dyDescent="0.25">
      <c r="A5507" s="10">
        <v>45887.458333333336</v>
      </c>
      <c r="B5507" s="5">
        <v>45887</v>
      </c>
      <c r="C5507" s="6">
        <v>72620.397185329857</v>
      </c>
      <c r="D5507" s="6">
        <v>26766.648975694443</v>
      </c>
      <c r="E5507" s="6">
        <v>34152</v>
      </c>
      <c r="F5507" s="16">
        <f t="shared" ref="F5507:F5570" si="516">D5507/C5507*100</f>
        <v>36.858307050269907</v>
      </c>
      <c r="G5507" s="16">
        <f t="shared" ref="G5507:G5570" si="517">D5507/E5507*100</f>
        <v>78.375055562469086</v>
      </c>
      <c r="H5507" s="6">
        <f t="shared" si="513"/>
        <v>2696.3</v>
      </c>
      <c r="I5507" s="16">
        <f t="shared" si="514"/>
        <v>11.201735506020889</v>
      </c>
      <c r="J5507" s="10" t="b">
        <f t="shared" ref="J5507:J5570" si="518">D5507&gt;5</f>
        <v>1</v>
      </c>
      <c r="K5507" t="b">
        <f t="shared" si="515"/>
        <v>1</v>
      </c>
      <c r="N5507" s="4"/>
      <c r="O5507" s="17"/>
      <c r="P5507" s="17"/>
      <c r="Q5507" s="17"/>
      <c r="R5507" s="4"/>
    </row>
    <row r="5508" spans="1:18" x14ac:dyDescent="0.25">
      <c r="A5508" s="10">
        <v>45887.5</v>
      </c>
      <c r="B5508" s="5">
        <v>45887</v>
      </c>
      <c r="C5508" s="6">
        <v>76147.129730902772</v>
      </c>
      <c r="D5508" s="6">
        <v>27283.848867187498</v>
      </c>
      <c r="E5508" s="6">
        <v>34152</v>
      </c>
      <c r="F5508" s="16">
        <f t="shared" si="516"/>
        <v>35.830436371805753</v>
      </c>
      <c r="G5508" s="16">
        <f t="shared" si="517"/>
        <v>79.889461428869453</v>
      </c>
      <c r="H5508" s="6">
        <f t="shared" ref="H5508:H5571" si="519">ROUND(D5508-D5507,1)</f>
        <v>517.20000000000005</v>
      </c>
      <c r="I5508" s="16">
        <f t="shared" ref="I5508:I5571" si="520">H5508/D5507*100</f>
        <v>1.9322553244137712</v>
      </c>
      <c r="J5508" s="10" t="b">
        <f t="shared" si="518"/>
        <v>1</v>
      </c>
      <c r="K5508" t="b">
        <f t="shared" ref="K5508:K5571" si="521">OR(J5508,ABS(H5508)&gt;5)</f>
        <v>1</v>
      </c>
      <c r="N5508" s="4"/>
      <c r="O5508" s="17"/>
      <c r="P5508" s="17"/>
      <c r="Q5508" s="17"/>
      <c r="R5508" s="4"/>
    </row>
    <row r="5509" spans="1:18" x14ac:dyDescent="0.25">
      <c r="A5509" s="10">
        <v>45887.541666666664</v>
      </c>
      <c r="B5509" s="5">
        <v>45887</v>
      </c>
      <c r="C5509" s="6">
        <v>80959.64591579861</v>
      </c>
      <c r="D5509" s="6">
        <v>27201.775325520834</v>
      </c>
      <c r="E5509" s="6">
        <v>34152</v>
      </c>
      <c r="F5509" s="16">
        <f t="shared" si="516"/>
        <v>33.59917773579668</v>
      </c>
      <c r="G5509" s="16">
        <f t="shared" si="517"/>
        <v>79.649143023895618</v>
      </c>
      <c r="H5509" s="6">
        <f t="shared" si="519"/>
        <v>-82.1</v>
      </c>
      <c r="I5509" s="16">
        <f t="shared" si="520"/>
        <v>-0.30091062444909045</v>
      </c>
      <c r="J5509" s="10" t="b">
        <f t="shared" si="518"/>
        <v>1</v>
      </c>
      <c r="K5509" t="b">
        <f t="shared" si="521"/>
        <v>1</v>
      </c>
      <c r="N5509" s="4"/>
      <c r="O5509" s="17"/>
      <c r="P5509" s="17"/>
      <c r="Q5509" s="17"/>
      <c r="R5509" s="4"/>
    </row>
    <row r="5510" spans="1:18" x14ac:dyDescent="0.25">
      <c r="A5510" s="10">
        <v>45887.583333333336</v>
      </c>
      <c r="B5510" s="5">
        <v>45887</v>
      </c>
      <c r="C5510" s="6">
        <v>83185.688111979165</v>
      </c>
      <c r="D5510" s="6">
        <v>26587.672669270833</v>
      </c>
      <c r="E5510" s="6">
        <v>34152</v>
      </c>
      <c r="F5510" s="16">
        <f t="shared" si="516"/>
        <v>31.961835350186963</v>
      </c>
      <c r="G5510" s="16">
        <f t="shared" si="517"/>
        <v>77.850997508991654</v>
      </c>
      <c r="H5510" s="6">
        <f t="shared" si="519"/>
        <v>-614.1</v>
      </c>
      <c r="I5510" s="16">
        <f t="shared" si="520"/>
        <v>-2.2575732379638049</v>
      </c>
      <c r="J5510" s="10" t="b">
        <f t="shared" si="518"/>
        <v>1</v>
      </c>
      <c r="K5510" t="b">
        <f t="shared" si="521"/>
        <v>1</v>
      </c>
      <c r="N5510" s="4"/>
      <c r="O5510" s="17"/>
      <c r="P5510" s="17"/>
      <c r="Q5510" s="17"/>
      <c r="R5510" s="4"/>
    </row>
    <row r="5511" spans="1:18" x14ac:dyDescent="0.25">
      <c r="A5511" s="10">
        <v>45887.625</v>
      </c>
      <c r="B5511" s="5">
        <v>45887</v>
      </c>
      <c r="C5511" s="6">
        <v>83193.735776909729</v>
      </c>
      <c r="D5511" s="6">
        <v>25698.572507052952</v>
      </c>
      <c r="E5511" s="6">
        <v>34152</v>
      </c>
      <c r="F5511" s="16">
        <f t="shared" si="516"/>
        <v>30.890033086103514</v>
      </c>
      <c r="G5511" s="16">
        <f t="shared" si="517"/>
        <v>75.247635591042837</v>
      </c>
      <c r="H5511" s="6">
        <f t="shared" si="519"/>
        <v>-889.1</v>
      </c>
      <c r="I5511" s="16">
        <f t="shared" si="520"/>
        <v>-3.3440309389230332</v>
      </c>
      <c r="J5511" s="10" t="b">
        <f t="shared" si="518"/>
        <v>1</v>
      </c>
      <c r="K5511" t="b">
        <f t="shared" si="521"/>
        <v>1</v>
      </c>
      <c r="N5511" s="4"/>
      <c r="O5511" s="17"/>
      <c r="P5511" s="17"/>
      <c r="Q5511" s="17"/>
      <c r="R5511" s="4"/>
    </row>
    <row r="5512" spans="1:18" x14ac:dyDescent="0.25">
      <c r="A5512" s="10">
        <v>45887.666666666664</v>
      </c>
      <c r="B5512" s="5">
        <v>45887</v>
      </c>
      <c r="C5512" s="6">
        <v>83403.025434027775</v>
      </c>
      <c r="D5512" s="6">
        <v>23723.694763997395</v>
      </c>
      <c r="E5512" s="6">
        <v>34152</v>
      </c>
      <c r="F5512" s="16">
        <f t="shared" si="516"/>
        <v>28.444645311773442</v>
      </c>
      <c r="G5512" s="16">
        <f t="shared" si="517"/>
        <v>69.465023319270898</v>
      </c>
      <c r="H5512" s="6">
        <f t="shared" si="519"/>
        <v>-1974.9</v>
      </c>
      <c r="I5512" s="16">
        <f t="shared" si="520"/>
        <v>-7.6848626493085961</v>
      </c>
      <c r="J5512" s="10" t="b">
        <f t="shared" si="518"/>
        <v>1</v>
      </c>
      <c r="K5512" t="b">
        <f t="shared" si="521"/>
        <v>1</v>
      </c>
      <c r="N5512" s="4"/>
      <c r="O5512" s="17"/>
      <c r="P5512" s="17"/>
      <c r="Q5512" s="17"/>
      <c r="R5512" s="4"/>
    </row>
    <row r="5513" spans="1:18" x14ac:dyDescent="0.25">
      <c r="A5513" s="10">
        <v>45887.708333333336</v>
      </c>
      <c r="B5513" s="5">
        <v>45887</v>
      </c>
      <c r="C5513" s="6">
        <v>83876.460703125005</v>
      </c>
      <c r="D5513" s="6">
        <v>20210.332617187501</v>
      </c>
      <c r="E5513" s="6">
        <v>34152</v>
      </c>
      <c r="F5513" s="16">
        <f t="shared" si="516"/>
        <v>24.095356966384873</v>
      </c>
      <c r="G5513" s="16">
        <f t="shared" si="517"/>
        <v>59.177596091553944</v>
      </c>
      <c r="H5513" s="6">
        <f t="shared" si="519"/>
        <v>-3513.4</v>
      </c>
      <c r="I5513" s="16">
        <f t="shared" si="520"/>
        <v>-14.809666179535682</v>
      </c>
      <c r="J5513" s="10" t="b">
        <f t="shared" si="518"/>
        <v>1</v>
      </c>
      <c r="K5513" t="b">
        <f t="shared" si="521"/>
        <v>1</v>
      </c>
      <c r="N5513" s="4"/>
      <c r="O5513" s="17"/>
      <c r="P5513" s="17"/>
      <c r="Q5513" s="17"/>
      <c r="R5513" s="4"/>
    </row>
    <row r="5514" spans="1:18" x14ac:dyDescent="0.25">
      <c r="A5514" s="10">
        <v>45887.75</v>
      </c>
      <c r="B5514" s="5">
        <v>45887</v>
      </c>
      <c r="C5514" s="6">
        <v>83837.71085720486</v>
      </c>
      <c r="D5514" s="6">
        <v>16942.194535590279</v>
      </c>
      <c r="E5514" s="6">
        <v>34152</v>
      </c>
      <c r="F5514" s="16">
        <f t="shared" si="516"/>
        <v>20.208321961994859</v>
      </c>
      <c r="G5514" s="16">
        <f t="shared" si="517"/>
        <v>49.60820606579491</v>
      </c>
      <c r="H5514" s="6">
        <f t="shared" si="519"/>
        <v>-3268.1</v>
      </c>
      <c r="I5514" s="16">
        <f t="shared" si="520"/>
        <v>-16.170441436578361</v>
      </c>
      <c r="J5514" s="10" t="b">
        <f t="shared" si="518"/>
        <v>1</v>
      </c>
      <c r="K5514" t="b">
        <f t="shared" si="521"/>
        <v>1</v>
      </c>
      <c r="N5514" s="4"/>
      <c r="O5514" s="17"/>
      <c r="P5514" s="17"/>
      <c r="Q5514" s="17"/>
      <c r="R5514" s="4"/>
    </row>
    <row r="5515" spans="1:18" x14ac:dyDescent="0.25">
      <c r="A5515" s="10">
        <v>45887.791666666664</v>
      </c>
      <c r="B5515" s="5">
        <v>45887</v>
      </c>
      <c r="C5515" s="6">
        <v>82873.215640190974</v>
      </c>
      <c r="D5515" s="6">
        <v>11228.98762749566</v>
      </c>
      <c r="E5515" s="6">
        <v>34152</v>
      </c>
      <c r="F5515" s="16">
        <f t="shared" si="516"/>
        <v>13.549598070682253</v>
      </c>
      <c r="G5515" s="16">
        <f t="shared" si="517"/>
        <v>32.879443744131123</v>
      </c>
      <c r="H5515" s="6">
        <f t="shared" si="519"/>
        <v>-5713.2</v>
      </c>
      <c r="I5515" s="16">
        <f t="shared" si="520"/>
        <v>-33.721723522878598</v>
      </c>
      <c r="J5515" s="10" t="b">
        <f t="shared" si="518"/>
        <v>1</v>
      </c>
      <c r="K5515" t="b">
        <f t="shared" si="521"/>
        <v>1</v>
      </c>
      <c r="N5515" s="4"/>
      <c r="O5515" s="17"/>
      <c r="P5515" s="17"/>
      <c r="Q5515" s="17"/>
      <c r="R5515" s="4"/>
    </row>
    <row r="5516" spans="1:18" x14ac:dyDescent="0.25">
      <c r="A5516" s="10">
        <v>45887.833333333336</v>
      </c>
      <c r="B5516" s="5">
        <v>45887</v>
      </c>
      <c r="C5516" s="6">
        <v>80679.884561631945</v>
      </c>
      <c r="D5516" s="6">
        <v>2867.9617226155601</v>
      </c>
      <c r="E5516" s="6">
        <v>34152</v>
      </c>
      <c r="F5516" s="16">
        <f t="shared" si="516"/>
        <v>3.5547419758945034</v>
      </c>
      <c r="G5516" s="16">
        <f t="shared" si="517"/>
        <v>8.3976391503149443</v>
      </c>
      <c r="H5516" s="6">
        <f t="shared" si="519"/>
        <v>-8361</v>
      </c>
      <c r="I5516" s="16">
        <f t="shared" si="520"/>
        <v>-74.459072156487068</v>
      </c>
      <c r="J5516" s="10" t="b">
        <f t="shared" si="518"/>
        <v>1</v>
      </c>
      <c r="K5516" t="b">
        <f t="shared" si="521"/>
        <v>1</v>
      </c>
      <c r="N5516" s="4"/>
      <c r="O5516" s="17"/>
      <c r="P5516" s="17"/>
      <c r="Q5516" s="17"/>
      <c r="R5516" s="4"/>
    </row>
    <row r="5517" spans="1:18" x14ac:dyDescent="0.25">
      <c r="A5517" s="10">
        <v>45887.875</v>
      </c>
      <c r="B5517" s="5">
        <v>45887</v>
      </c>
      <c r="C5517" s="6">
        <v>78631.467530381939</v>
      </c>
      <c r="D5517" s="6">
        <v>55.371100715444321</v>
      </c>
      <c r="E5517" s="6">
        <v>34152</v>
      </c>
      <c r="F5517" s="16">
        <f t="shared" si="516"/>
        <v>7.0418500957075247E-2</v>
      </c>
      <c r="G5517" s="16">
        <f t="shared" si="517"/>
        <v>0.16213135604194284</v>
      </c>
      <c r="H5517" s="6">
        <f t="shared" si="519"/>
        <v>-2812.6</v>
      </c>
      <c r="I5517" s="16">
        <f t="shared" si="520"/>
        <v>-98.069649180496356</v>
      </c>
      <c r="J5517" s="10" t="b">
        <f t="shared" si="518"/>
        <v>1</v>
      </c>
      <c r="K5517" t="b">
        <f t="shared" si="521"/>
        <v>1</v>
      </c>
      <c r="N5517" s="4"/>
      <c r="O5517" s="17"/>
      <c r="P5517" s="17"/>
      <c r="Q5517" s="17"/>
      <c r="R5517" s="4"/>
    </row>
    <row r="5518" spans="1:18" x14ac:dyDescent="0.25">
      <c r="A5518" s="10">
        <v>45887.916666666664</v>
      </c>
      <c r="B5518" s="5">
        <v>45887</v>
      </c>
      <c r="C5518" s="6">
        <v>74653.874926215271</v>
      </c>
      <c r="D5518" s="6">
        <v>0.51416299053364334</v>
      </c>
      <c r="E5518" s="6">
        <v>34152</v>
      </c>
      <c r="F5518" s="16">
        <f t="shared" si="516"/>
        <v>6.8872913970215253E-4</v>
      </c>
      <c r="G5518" s="16">
        <f t="shared" si="517"/>
        <v>1.5055135586016729E-3</v>
      </c>
      <c r="H5518" s="6">
        <f t="shared" si="519"/>
        <v>-54.9</v>
      </c>
      <c r="I5518" s="16">
        <f t="shared" si="520"/>
        <v>-99.149193876666203</v>
      </c>
      <c r="J5518" s="10" t="b">
        <f t="shared" si="518"/>
        <v>0</v>
      </c>
      <c r="K5518" t="b">
        <f t="shared" si="521"/>
        <v>1</v>
      </c>
      <c r="N5518" s="4"/>
      <c r="O5518" s="17"/>
      <c r="P5518" s="17"/>
      <c r="Q5518" s="17"/>
      <c r="R5518" s="4"/>
    </row>
    <row r="5519" spans="1:18" x14ac:dyDescent="0.25">
      <c r="A5519" s="10">
        <v>45887.958333333336</v>
      </c>
      <c r="B5519" s="5">
        <v>45887</v>
      </c>
      <c r="C5519" s="6">
        <v>70369.406401909728</v>
      </c>
      <c r="D5519" s="6">
        <v>0.54799815434548593</v>
      </c>
      <c r="E5519" s="6">
        <v>34152</v>
      </c>
      <c r="F5519" s="16">
        <f t="shared" si="516"/>
        <v>7.7874488696925265E-4</v>
      </c>
      <c r="G5519" s="16">
        <f t="shared" si="517"/>
        <v>1.604585834930563E-3</v>
      </c>
      <c r="H5519" s="6">
        <f t="shared" si="519"/>
        <v>0</v>
      </c>
      <c r="I5519" s="16">
        <f t="shared" si="520"/>
        <v>0</v>
      </c>
      <c r="J5519" s="10" t="b">
        <f t="shared" si="518"/>
        <v>0</v>
      </c>
      <c r="K5519" t="b">
        <f t="shared" si="521"/>
        <v>0</v>
      </c>
      <c r="N5519" s="4"/>
      <c r="O5519" s="17"/>
      <c r="P5519" s="17"/>
      <c r="Q5519" s="17"/>
      <c r="R5519" s="4"/>
    </row>
    <row r="5520" spans="1:18" x14ac:dyDescent="0.25">
      <c r="A5520" s="10">
        <v>45888</v>
      </c>
      <c r="B5520" s="5">
        <v>45888</v>
      </c>
      <c r="C5520" s="6">
        <v>66952.924095052076</v>
      </c>
      <c r="D5520" s="6">
        <v>0.62070179947548443</v>
      </c>
      <c r="E5520" s="6">
        <v>34152</v>
      </c>
      <c r="F5520" s="16">
        <f t="shared" si="516"/>
        <v>9.2707198059681947E-4</v>
      </c>
      <c r="G5520" s="16">
        <f t="shared" si="517"/>
        <v>1.8174683751331821E-3</v>
      </c>
      <c r="H5520" s="6">
        <f t="shared" si="519"/>
        <v>0.1</v>
      </c>
      <c r="I5520" s="16">
        <f t="shared" si="520"/>
        <v>18.248236642226885</v>
      </c>
      <c r="J5520" s="10" t="b">
        <f t="shared" si="518"/>
        <v>0</v>
      </c>
      <c r="K5520" t="b">
        <f t="shared" si="521"/>
        <v>0</v>
      </c>
      <c r="N5520" s="4"/>
      <c r="O5520" s="17"/>
      <c r="P5520" s="17"/>
      <c r="Q5520" s="17"/>
      <c r="R5520" s="4"/>
    </row>
    <row r="5521" spans="1:18" x14ac:dyDescent="0.25">
      <c r="A5521" s="10">
        <v>45888.041666666664</v>
      </c>
      <c r="B5521" s="5">
        <v>45888</v>
      </c>
      <c r="C5521" s="6">
        <v>63299.014868706596</v>
      </c>
      <c r="D5521" s="6">
        <v>0.76310308191511367</v>
      </c>
      <c r="E5521" s="6">
        <v>34152</v>
      </c>
      <c r="F5521" s="16">
        <f t="shared" si="516"/>
        <v>1.2055528565459116E-3</v>
      </c>
      <c r="G5521" s="16">
        <f t="shared" si="517"/>
        <v>2.2344316055139192E-3</v>
      </c>
      <c r="H5521" s="6">
        <f t="shared" si="519"/>
        <v>0.1</v>
      </c>
      <c r="I5521" s="16">
        <f t="shared" si="520"/>
        <v>16.110795890152669</v>
      </c>
      <c r="J5521" s="10" t="b">
        <f t="shared" si="518"/>
        <v>0</v>
      </c>
      <c r="K5521" t="b">
        <f t="shared" si="521"/>
        <v>0</v>
      </c>
      <c r="N5521" s="4"/>
      <c r="O5521" s="17"/>
      <c r="P5521" s="17"/>
      <c r="Q5521" s="17"/>
      <c r="R5521" s="4"/>
    </row>
    <row r="5522" spans="1:18" x14ac:dyDescent="0.25">
      <c r="A5522" s="10">
        <v>45888.083333333336</v>
      </c>
      <c r="B5522" s="5">
        <v>45888</v>
      </c>
      <c r="C5522" s="6">
        <v>60815.156990017364</v>
      </c>
      <c r="D5522" s="6">
        <v>0.69320572038491568</v>
      </c>
      <c r="E5522" s="6">
        <v>34152</v>
      </c>
      <c r="F5522" s="16">
        <f t="shared" si="516"/>
        <v>1.1398568296036849E-3</v>
      </c>
      <c r="G5522" s="16">
        <f t="shared" si="517"/>
        <v>2.029766105601182E-3</v>
      </c>
      <c r="H5522" s="6">
        <f t="shared" si="519"/>
        <v>-0.1</v>
      </c>
      <c r="I5522" s="16">
        <f t="shared" si="520"/>
        <v>-13.104389481567294</v>
      </c>
      <c r="J5522" s="10" t="b">
        <f t="shared" si="518"/>
        <v>0</v>
      </c>
      <c r="K5522" t="b">
        <f t="shared" si="521"/>
        <v>0</v>
      </c>
      <c r="N5522" s="4"/>
      <c r="O5522" s="17"/>
      <c r="P5522" s="17"/>
      <c r="Q5522" s="17"/>
      <c r="R5522" s="4"/>
    </row>
    <row r="5523" spans="1:18" x14ac:dyDescent="0.25">
      <c r="A5523" s="10">
        <v>45888.125</v>
      </c>
      <c r="B5523" s="5">
        <v>45888</v>
      </c>
      <c r="C5523" s="6">
        <v>58299.777241753472</v>
      </c>
      <c r="D5523" s="6">
        <v>0.62770681033531828</v>
      </c>
      <c r="E5523" s="6">
        <v>34152</v>
      </c>
      <c r="F5523" s="16">
        <f t="shared" si="516"/>
        <v>1.0766881796690016E-3</v>
      </c>
      <c r="G5523" s="16">
        <f t="shared" si="517"/>
        <v>1.8379796507827309E-3</v>
      </c>
      <c r="H5523" s="6">
        <f t="shared" si="519"/>
        <v>-0.1</v>
      </c>
      <c r="I5523" s="16">
        <f t="shared" si="520"/>
        <v>-14.425732082025103</v>
      </c>
      <c r="J5523" s="10" t="b">
        <f t="shared" si="518"/>
        <v>0</v>
      </c>
      <c r="K5523" t="b">
        <f t="shared" si="521"/>
        <v>0</v>
      </c>
      <c r="N5523" s="4"/>
      <c r="O5523" s="17"/>
      <c r="P5523" s="17"/>
      <c r="Q5523" s="17"/>
      <c r="R5523" s="4"/>
    </row>
    <row r="5524" spans="1:18" x14ac:dyDescent="0.25">
      <c r="A5524" s="10">
        <v>45888.166666666664</v>
      </c>
      <c r="B5524" s="5">
        <v>45888</v>
      </c>
      <c r="C5524" s="6">
        <v>56932.089236111111</v>
      </c>
      <c r="D5524" s="6">
        <v>0.69349986180663103</v>
      </c>
      <c r="E5524" s="6">
        <v>34152</v>
      </c>
      <c r="F5524" s="16">
        <f t="shared" si="516"/>
        <v>1.2181177102609387E-3</v>
      </c>
      <c r="G5524" s="16">
        <f t="shared" si="517"/>
        <v>2.0306273770397958E-3</v>
      </c>
      <c r="H5524" s="6">
        <f t="shared" si="519"/>
        <v>0.1</v>
      </c>
      <c r="I5524" s="16">
        <f t="shared" si="520"/>
        <v>15.931004467926742</v>
      </c>
      <c r="J5524" s="10" t="b">
        <f t="shared" si="518"/>
        <v>0</v>
      </c>
      <c r="K5524" t="b">
        <f t="shared" si="521"/>
        <v>0</v>
      </c>
      <c r="N5524" s="4"/>
      <c r="O5524" s="17"/>
      <c r="P5524" s="17"/>
      <c r="Q5524" s="17"/>
      <c r="R5524" s="4"/>
    </row>
    <row r="5525" spans="1:18" x14ac:dyDescent="0.25">
      <c r="A5525" s="10">
        <v>45888.208333333336</v>
      </c>
      <c r="B5525" s="5">
        <v>45888</v>
      </c>
      <c r="C5525" s="6">
        <v>56343.278747829863</v>
      </c>
      <c r="D5525" s="6">
        <v>0.69501188155677585</v>
      </c>
      <c r="E5525" s="6">
        <v>34152</v>
      </c>
      <c r="F5525" s="16">
        <f t="shared" si="516"/>
        <v>1.2335311274080676E-3</v>
      </c>
      <c r="G5525" s="16">
        <f t="shared" si="517"/>
        <v>2.0350547012086429E-3</v>
      </c>
      <c r="H5525" s="6">
        <f t="shared" si="519"/>
        <v>0</v>
      </c>
      <c r="I5525" s="16">
        <f t="shared" si="520"/>
        <v>0</v>
      </c>
      <c r="J5525" s="10" t="b">
        <f t="shared" si="518"/>
        <v>0</v>
      </c>
      <c r="K5525" t="b">
        <f t="shared" si="521"/>
        <v>0</v>
      </c>
      <c r="N5525" s="4"/>
      <c r="O5525" s="17"/>
      <c r="P5525" s="17"/>
      <c r="Q5525" s="17"/>
      <c r="R5525" s="4"/>
    </row>
    <row r="5526" spans="1:18" x14ac:dyDescent="0.25">
      <c r="A5526" s="10">
        <v>45888.25</v>
      </c>
      <c r="B5526" s="5">
        <v>45888</v>
      </c>
      <c r="C5526" s="6">
        <v>56866.396351996525</v>
      </c>
      <c r="D5526" s="6">
        <v>0.71784562776486083</v>
      </c>
      <c r="E5526" s="6">
        <v>34152</v>
      </c>
      <c r="F5526" s="16">
        <f t="shared" si="516"/>
        <v>1.2623371161440897E-3</v>
      </c>
      <c r="G5526" s="16">
        <f t="shared" si="517"/>
        <v>2.1019138784400936E-3</v>
      </c>
      <c r="H5526" s="6">
        <f t="shared" si="519"/>
        <v>0</v>
      </c>
      <c r="I5526" s="16">
        <f t="shared" si="520"/>
        <v>0</v>
      </c>
      <c r="J5526" s="10" t="b">
        <f t="shared" si="518"/>
        <v>0</v>
      </c>
      <c r="K5526" t="b">
        <f t="shared" si="521"/>
        <v>0</v>
      </c>
      <c r="N5526" s="4"/>
      <c r="O5526" s="17"/>
      <c r="P5526" s="17"/>
      <c r="Q5526" s="17"/>
      <c r="R5526" s="4"/>
    </row>
    <row r="5527" spans="1:18" x14ac:dyDescent="0.25">
      <c r="A5527" s="10">
        <v>45888.291666666664</v>
      </c>
      <c r="B5527" s="5">
        <v>45888</v>
      </c>
      <c r="C5527" s="6">
        <v>58469.237871093748</v>
      </c>
      <c r="D5527" s="6">
        <v>2.1482913681036897</v>
      </c>
      <c r="E5527" s="6">
        <v>34152</v>
      </c>
      <c r="F5527" s="16">
        <f t="shared" si="516"/>
        <v>3.6742250221218813E-3</v>
      </c>
      <c r="G5527" s="16">
        <f t="shared" si="517"/>
        <v>6.2903823146629474E-3</v>
      </c>
      <c r="H5527" s="6">
        <f t="shared" si="519"/>
        <v>1.4</v>
      </c>
      <c r="I5527" s="16">
        <f t="shared" si="520"/>
        <v>195.02800405139297</v>
      </c>
      <c r="J5527" s="10" t="b">
        <f t="shared" si="518"/>
        <v>0</v>
      </c>
      <c r="K5527" t="b">
        <f t="shared" si="521"/>
        <v>0</v>
      </c>
      <c r="N5527" s="4"/>
      <c r="O5527" s="17"/>
      <c r="P5527" s="17"/>
      <c r="Q5527" s="17"/>
      <c r="R5527" s="4"/>
    </row>
    <row r="5528" spans="1:18" x14ac:dyDescent="0.25">
      <c r="A5528" s="10">
        <v>45888.333333333336</v>
      </c>
      <c r="B5528" s="5">
        <v>45888</v>
      </c>
      <c r="C5528" s="6">
        <v>58776.458487413198</v>
      </c>
      <c r="D5528" s="6">
        <v>1642.9788995128208</v>
      </c>
      <c r="E5528" s="6">
        <v>34152</v>
      </c>
      <c r="F5528" s="16">
        <f t="shared" si="516"/>
        <v>2.7953009449602342</v>
      </c>
      <c r="G5528" s="16">
        <f t="shared" si="517"/>
        <v>4.8107838472500024</v>
      </c>
      <c r="H5528" s="6">
        <f t="shared" si="519"/>
        <v>1640.8</v>
      </c>
      <c r="I5528" s="16">
        <f t="shared" si="520"/>
        <v>76376.97680870656</v>
      </c>
      <c r="J5528" s="10" t="b">
        <f t="shared" si="518"/>
        <v>1</v>
      </c>
      <c r="K5528" t="b">
        <f t="shared" si="521"/>
        <v>1</v>
      </c>
      <c r="N5528" s="4"/>
      <c r="O5528" s="17"/>
      <c r="P5528" s="17"/>
      <c r="Q5528" s="17"/>
      <c r="R5528" s="4"/>
    </row>
    <row r="5529" spans="1:18" x14ac:dyDescent="0.25">
      <c r="A5529" s="10">
        <v>45888.375</v>
      </c>
      <c r="B5529" s="5">
        <v>45888</v>
      </c>
      <c r="C5529" s="6">
        <v>62581.560462239584</v>
      </c>
      <c r="D5529" s="6">
        <v>10940.329006618924</v>
      </c>
      <c r="E5529" s="6">
        <v>34152</v>
      </c>
      <c r="F5529" s="16">
        <f t="shared" si="516"/>
        <v>17.481713344652203</v>
      </c>
      <c r="G5529" s="16">
        <f t="shared" si="517"/>
        <v>32.034226419005982</v>
      </c>
      <c r="H5529" s="6">
        <f t="shared" si="519"/>
        <v>9297.4</v>
      </c>
      <c r="I5529" s="16">
        <f t="shared" si="520"/>
        <v>565.88675623021584</v>
      </c>
      <c r="J5529" s="10" t="b">
        <f t="shared" si="518"/>
        <v>1</v>
      </c>
      <c r="K5529" t="b">
        <f t="shared" si="521"/>
        <v>1</v>
      </c>
      <c r="N5529" s="4"/>
      <c r="O5529" s="17"/>
      <c r="P5529" s="17"/>
      <c r="Q5529" s="17"/>
      <c r="R5529" s="4"/>
    </row>
    <row r="5530" spans="1:18" x14ac:dyDescent="0.25">
      <c r="A5530" s="10">
        <v>45888.416666666664</v>
      </c>
      <c r="B5530" s="5">
        <v>45888</v>
      </c>
      <c r="C5530" s="6">
        <v>67849.612623697918</v>
      </c>
      <c r="D5530" s="6">
        <v>17832.771737196181</v>
      </c>
      <c r="E5530" s="6">
        <v>34152</v>
      </c>
      <c r="F5530" s="16">
        <f t="shared" si="516"/>
        <v>26.282790789239829</v>
      </c>
      <c r="G5530" s="16">
        <f t="shared" si="517"/>
        <v>52.215892882396872</v>
      </c>
      <c r="H5530" s="6">
        <f t="shared" si="519"/>
        <v>6892.4</v>
      </c>
      <c r="I5530" s="16">
        <f t="shared" si="520"/>
        <v>62.999933510501215</v>
      </c>
      <c r="J5530" s="10" t="b">
        <f t="shared" si="518"/>
        <v>1</v>
      </c>
      <c r="K5530" t="b">
        <f t="shared" si="521"/>
        <v>1</v>
      </c>
      <c r="N5530" s="4"/>
      <c r="O5530" s="17"/>
      <c r="P5530" s="17"/>
      <c r="Q5530" s="17"/>
      <c r="R5530" s="4"/>
    </row>
    <row r="5531" spans="1:18" x14ac:dyDescent="0.25">
      <c r="A5531" s="10">
        <v>45888.458333333336</v>
      </c>
      <c r="B5531" s="5">
        <v>45888</v>
      </c>
      <c r="C5531" s="6">
        <v>72111.360692274306</v>
      </c>
      <c r="D5531" s="6">
        <v>21137.78201063368</v>
      </c>
      <c r="E5531" s="6">
        <v>34152</v>
      </c>
      <c r="F5531" s="16">
        <f t="shared" si="516"/>
        <v>29.312693322812709</v>
      </c>
      <c r="G5531" s="16">
        <f t="shared" si="517"/>
        <v>61.893247864352539</v>
      </c>
      <c r="H5531" s="6">
        <f t="shared" si="519"/>
        <v>3305</v>
      </c>
      <c r="I5531" s="16">
        <f t="shared" si="520"/>
        <v>18.533293919230303</v>
      </c>
      <c r="J5531" s="10" t="b">
        <f t="shared" si="518"/>
        <v>1</v>
      </c>
      <c r="K5531" t="b">
        <f t="shared" si="521"/>
        <v>1</v>
      </c>
      <c r="N5531" s="4"/>
      <c r="O5531" s="17"/>
      <c r="P5531" s="17"/>
      <c r="Q5531" s="17"/>
      <c r="R5531" s="4"/>
    </row>
    <row r="5532" spans="1:18" x14ac:dyDescent="0.25">
      <c r="A5532" s="10">
        <v>45888.5</v>
      </c>
      <c r="B5532" s="5">
        <v>45888</v>
      </c>
      <c r="C5532" s="6">
        <v>76192.677191840281</v>
      </c>
      <c r="D5532" s="6">
        <v>24046.153495008679</v>
      </c>
      <c r="E5532" s="6">
        <v>34152</v>
      </c>
      <c r="F5532" s="16">
        <f t="shared" si="516"/>
        <v>31.559664762093252</v>
      </c>
      <c r="G5532" s="16">
        <f t="shared" si="517"/>
        <v>70.409210280536072</v>
      </c>
      <c r="H5532" s="6">
        <f t="shared" si="519"/>
        <v>2908.4</v>
      </c>
      <c r="I5532" s="16">
        <f t="shared" si="520"/>
        <v>13.759248716525157</v>
      </c>
      <c r="J5532" s="10" t="b">
        <f t="shared" si="518"/>
        <v>1</v>
      </c>
      <c r="K5532" t="b">
        <f t="shared" si="521"/>
        <v>1</v>
      </c>
      <c r="N5532" s="4"/>
      <c r="O5532" s="17"/>
      <c r="P5532" s="17"/>
      <c r="Q5532" s="17"/>
      <c r="R5532" s="4"/>
    </row>
    <row r="5533" spans="1:18" x14ac:dyDescent="0.25">
      <c r="A5533" s="10">
        <v>45888.541666666664</v>
      </c>
      <c r="B5533" s="5">
        <v>45888</v>
      </c>
      <c r="C5533" s="6">
        <v>78331.867934027774</v>
      </c>
      <c r="D5533" s="6">
        <v>24747.892269965279</v>
      </c>
      <c r="E5533" s="6">
        <v>34152</v>
      </c>
      <c r="F5533" s="16">
        <f t="shared" si="516"/>
        <v>31.593644991088826</v>
      </c>
      <c r="G5533" s="16">
        <f t="shared" si="517"/>
        <v>72.463961905496831</v>
      </c>
      <c r="H5533" s="6">
        <f t="shared" si="519"/>
        <v>701.7</v>
      </c>
      <c r="I5533" s="16">
        <f t="shared" si="520"/>
        <v>2.9181382383908248</v>
      </c>
      <c r="J5533" s="10" t="b">
        <f t="shared" si="518"/>
        <v>1</v>
      </c>
      <c r="K5533" t="b">
        <f t="shared" si="521"/>
        <v>1</v>
      </c>
      <c r="N5533" s="4"/>
      <c r="O5533" s="17"/>
      <c r="P5533" s="17"/>
      <c r="Q5533" s="17"/>
      <c r="R5533" s="4"/>
    </row>
    <row r="5534" spans="1:18" x14ac:dyDescent="0.25">
      <c r="A5534" s="10">
        <v>45888.583333333336</v>
      </c>
      <c r="B5534" s="5">
        <v>45888</v>
      </c>
      <c r="C5534" s="6">
        <v>81518.330640190979</v>
      </c>
      <c r="D5534" s="6">
        <v>23303.702878689237</v>
      </c>
      <c r="E5534" s="6">
        <v>34152</v>
      </c>
      <c r="F5534" s="16">
        <f t="shared" si="516"/>
        <v>28.587070779881518</v>
      </c>
      <c r="G5534" s="16">
        <f t="shared" si="517"/>
        <v>68.235250874587834</v>
      </c>
      <c r="H5534" s="6">
        <f t="shared" si="519"/>
        <v>-1444.2</v>
      </c>
      <c r="I5534" s="16">
        <f t="shared" si="520"/>
        <v>-5.8356484837002496</v>
      </c>
      <c r="J5534" s="10" t="b">
        <f t="shared" si="518"/>
        <v>1</v>
      </c>
      <c r="K5534" t="b">
        <f t="shared" si="521"/>
        <v>1</v>
      </c>
      <c r="N5534" s="4"/>
      <c r="O5534" s="17"/>
      <c r="P5534" s="17"/>
      <c r="Q5534" s="17"/>
      <c r="R5534" s="4"/>
    </row>
    <row r="5535" spans="1:18" x14ac:dyDescent="0.25">
      <c r="A5535" s="10">
        <v>45888.625</v>
      </c>
      <c r="B5535" s="5">
        <v>45888</v>
      </c>
      <c r="C5535" s="6">
        <v>82614.388732638894</v>
      </c>
      <c r="D5535" s="6">
        <v>21819.796022677951</v>
      </c>
      <c r="E5535" s="6">
        <v>34152</v>
      </c>
      <c r="F5535" s="16">
        <f t="shared" si="516"/>
        <v>26.411617101340955</v>
      </c>
      <c r="G5535" s="16">
        <f t="shared" si="517"/>
        <v>63.890243683175072</v>
      </c>
      <c r="H5535" s="6">
        <f t="shared" si="519"/>
        <v>-1483.9</v>
      </c>
      <c r="I5535" s="16">
        <f t="shared" si="520"/>
        <v>-6.367657568089732</v>
      </c>
      <c r="J5535" s="10" t="b">
        <f t="shared" si="518"/>
        <v>1</v>
      </c>
      <c r="K5535" t="b">
        <f t="shared" si="521"/>
        <v>1</v>
      </c>
      <c r="N5535" s="4"/>
      <c r="O5535" s="17"/>
      <c r="P5535" s="17"/>
      <c r="Q5535" s="17"/>
      <c r="R5535" s="4"/>
    </row>
    <row r="5536" spans="1:18" x14ac:dyDescent="0.25">
      <c r="A5536" s="10">
        <v>45888.666666666664</v>
      </c>
      <c r="B5536" s="5">
        <v>45888</v>
      </c>
      <c r="C5536" s="6">
        <v>82650.604136284717</v>
      </c>
      <c r="D5536" s="6">
        <v>18852.571182725693</v>
      </c>
      <c r="E5536" s="6">
        <v>34152</v>
      </c>
      <c r="F5536" s="16">
        <f t="shared" si="516"/>
        <v>22.809961741645836</v>
      </c>
      <c r="G5536" s="16">
        <f t="shared" si="517"/>
        <v>55.201953568533888</v>
      </c>
      <c r="H5536" s="6">
        <f t="shared" si="519"/>
        <v>-2967.2</v>
      </c>
      <c r="I5536" s="16">
        <f t="shared" si="520"/>
        <v>-13.598660578293684</v>
      </c>
      <c r="J5536" s="10" t="b">
        <f t="shared" si="518"/>
        <v>1</v>
      </c>
      <c r="K5536" t="b">
        <f t="shared" si="521"/>
        <v>1</v>
      </c>
      <c r="N5536" s="4"/>
      <c r="O5536" s="17"/>
      <c r="P5536" s="17"/>
      <c r="Q5536" s="17"/>
      <c r="R5536" s="4"/>
    </row>
    <row r="5537" spans="1:18" x14ac:dyDescent="0.25">
      <c r="A5537" s="10">
        <v>45888.708333333336</v>
      </c>
      <c r="B5537" s="5">
        <v>45888</v>
      </c>
      <c r="C5537" s="6">
        <v>82038.364084201385</v>
      </c>
      <c r="D5537" s="6">
        <v>16449.47431749132</v>
      </c>
      <c r="E5537" s="6">
        <v>34152</v>
      </c>
      <c r="F5537" s="16">
        <f t="shared" si="516"/>
        <v>20.050953600937412</v>
      </c>
      <c r="G5537" s="16">
        <f t="shared" si="517"/>
        <v>48.165478793310264</v>
      </c>
      <c r="H5537" s="6">
        <f t="shared" si="519"/>
        <v>-2403.1</v>
      </c>
      <c r="I5537" s="16">
        <f t="shared" si="520"/>
        <v>-12.746802421315994</v>
      </c>
      <c r="J5537" s="10" t="b">
        <f t="shared" si="518"/>
        <v>1</v>
      </c>
      <c r="K5537" t="b">
        <f t="shared" si="521"/>
        <v>1</v>
      </c>
      <c r="N5537" s="4"/>
      <c r="O5537" s="17"/>
      <c r="P5537" s="17"/>
      <c r="Q5537" s="17"/>
      <c r="R5537" s="4"/>
    </row>
    <row r="5538" spans="1:18" x14ac:dyDescent="0.25">
      <c r="A5538" s="10">
        <v>45888.75</v>
      </c>
      <c r="B5538" s="5">
        <v>45888</v>
      </c>
      <c r="C5538" s="6">
        <v>81072.336853298606</v>
      </c>
      <c r="D5538" s="6">
        <v>14305.546095648871</v>
      </c>
      <c r="E5538" s="6">
        <v>34152</v>
      </c>
      <c r="F5538" s="16">
        <f t="shared" si="516"/>
        <v>17.645409828922205</v>
      </c>
      <c r="G5538" s="16">
        <f t="shared" si="517"/>
        <v>41.887872147015905</v>
      </c>
      <c r="H5538" s="6">
        <f t="shared" si="519"/>
        <v>-2143.9</v>
      </c>
      <c r="I5538" s="16">
        <f t="shared" si="520"/>
        <v>-13.033243243039772</v>
      </c>
      <c r="J5538" s="10" t="b">
        <f t="shared" si="518"/>
        <v>1</v>
      </c>
      <c r="K5538" t="b">
        <f t="shared" si="521"/>
        <v>1</v>
      </c>
      <c r="N5538" s="4"/>
      <c r="O5538" s="17"/>
      <c r="P5538" s="17"/>
      <c r="Q5538" s="17"/>
      <c r="R5538" s="4"/>
    </row>
    <row r="5539" spans="1:18" x14ac:dyDescent="0.25">
      <c r="A5539" s="10">
        <v>45888.791666666664</v>
      </c>
      <c r="B5539" s="5">
        <v>45888</v>
      </c>
      <c r="C5539" s="6">
        <v>78678.643817274307</v>
      </c>
      <c r="D5539" s="6">
        <v>9646.3721820746523</v>
      </c>
      <c r="E5539" s="6">
        <v>34152</v>
      </c>
      <c r="F5539" s="16">
        <f t="shared" si="516"/>
        <v>12.2604708394284</v>
      </c>
      <c r="G5539" s="16">
        <f t="shared" si="517"/>
        <v>28.245409293964197</v>
      </c>
      <c r="H5539" s="6">
        <f t="shared" si="519"/>
        <v>-4659.2</v>
      </c>
      <c r="I5539" s="16">
        <f t="shared" si="520"/>
        <v>-32.569186585733533</v>
      </c>
      <c r="J5539" s="10" t="b">
        <f t="shared" si="518"/>
        <v>1</v>
      </c>
      <c r="K5539" t="b">
        <f t="shared" si="521"/>
        <v>1</v>
      </c>
      <c r="N5539" s="4"/>
      <c r="O5539" s="17"/>
      <c r="P5539" s="17"/>
      <c r="Q5539" s="17"/>
      <c r="R5539" s="4"/>
    </row>
    <row r="5540" spans="1:18" x14ac:dyDescent="0.25">
      <c r="A5540" s="10">
        <v>45888.833333333336</v>
      </c>
      <c r="B5540" s="5">
        <v>45888</v>
      </c>
      <c r="C5540" s="6">
        <v>75752.710598958336</v>
      </c>
      <c r="D5540" s="6">
        <v>3267.7355619981554</v>
      </c>
      <c r="E5540" s="6">
        <v>34152</v>
      </c>
      <c r="F5540" s="16">
        <f t="shared" si="516"/>
        <v>4.313687967283232</v>
      </c>
      <c r="G5540" s="16">
        <f t="shared" si="517"/>
        <v>9.5682114136746179</v>
      </c>
      <c r="H5540" s="6">
        <f t="shared" si="519"/>
        <v>-6378.6</v>
      </c>
      <c r="I5540" s="16">
        <f t="shared" si="520"/>
        <v>-66.124340628832655</v>
      </c>
      <c r="J5540" s="10" t="b">
        <f t="shared" si="518"/>
        <v>1</v>
      </c>
      <c r="K5540" t="b">
        <f t="shared" si="521"/>
        <v>1</v>
      </c>
      <c r="N5540" s="4"/>
      <c r="O5540" s="17"/>
      <c r="P5540" s="17"/>
      <c r="Q5540" s="17"/>
      <c r="R5540" s="4"/>
    </row>
    <row r="5541" spans="1:18" x14ac:dyDescent="0.25">
      <c r="A5541" s="10">
        <v>45888.875</v>
      </c>
      <c r="B5541" s="5">
        <v>45888</v>
      </c>
      <c r="C5541" s="6">
        <v>73864.837495659725</v>
      </c>
      <c r="D5541" s="6">
        <v>60.828789861467151</v>
      </c>
      <c r="E5541" s="6">
        <v>34152</v>
      </c>
      <c r="F5541" s="16">
        <f t="shared" si="516"/>
        <v>8.2351484040077166E-2</v>
      </c>
      <c r="G5541" s="16">
        <f t="shared" si="517"/>
        <v>0.17811194032989913</v>
      </c>
      <c r="H5541" s="6">
        <f t="shared" si="519"/>
        <v>-3206.9</v>
      </c>
      <c r="I5541" s="16">
        <f t="shared" si="520"/>
        <v>-98.138296051074718</v>
      </c>
      <c r="J5541" s="10" t="b">
        <f t="shared" si="518"/>
        <v>1</v>
      </c>
      <c r="K5541" t="b">
        <f t="shared" si="521"/>
        <v>1</v>
      </c>
      <c r="N5541" s="4"/>
      <c r="O5541" s="17"/>
      <c r="P5541" s="17"/>
      <c r="Q5541" s="17"/>
      <c r="R5541" s="4"/>
    </row>
    <row r="5542" spans="1:18" x14ac:dyDescent="0.25">
      <c r="A5542" s="10">
        <v>45888.916666666664</v>
      </c>
      <c r="B5542" s="5">
        <v>45888</v>
      </c>
      <c r="C5542" s="6">
        <v>71730.760624999995</v>
      </c>
      <c r="D5542" s="6">
        <v>4.5768674145804509</v>
      </c>
      <c r="E5542" s="6">
        <v>34152</v>
      </c>
      <c r="F5542" s="16">
        <f t="shared" si="516"/>
        <v>6.3806202174653869E-3</v>
      </c>
      <c r="G5542" s="16">
        <f t="shared" si="517"/>
        <v>1.3401462328942524E-2</v>
      </c>
      <c r="H5542" s="6">
        <f t="shared" si="519"/>
        <v>-56.3</v>
      </c>
      <c r="I5542" s="16">
        <f t="shared" si="520"/>
        <v>-92.554857869470823</v>
      </c>
      <c r="J5542" s="10" t="b">
        <f t="shared" si="518"/>
        <v>0</v>
      </c>
      <c r="K5542" t="b">
        <f t="shared" si="521"/>
        <v>1</v>
      </c>
      <c r="N5542" s="4"/>
      <c r="O5542" s="17"/>
      <c r="P5542" s="17"/>
      <c r="Q5542" s="17"/>
      <c r="R5542" s="4"/>
    </row>
    <row r="5543" spans="1:18" x14ac:dyDescent="0.25">
      <c r="A5543" s="10">
        <v>45888.958333333336</v>
      </c>
      <c r="B5543" s="5">
        <v>45888</v>
      </c>
      <c r="C5543" s="6">
        <v>67827.29586805556</v>
      </c>
      <c r="D5543" s="6">
        <v>0.79218290246195266</v>
      </c>
      <c r="E5543" s="6">
        <v>34152</v>
      </c>
      <c r="F5543" s="16">
        <f t="shared" si="516"/>
        <v>1.1679411545507962E-3</v>
      </c>
      <c r="G5543" s="16">
        <f t="shared" si="517"/>
        <v>2.3195798268386995E-3</v>
      </c>
      <c r="H5543" s="6">
        <f t="shared" si="519"/>
        <v>-3.8</v>
      </c>
      <c r="I5543" s="16">
        <f t="shared" si="520"/>
        <v>-83.026219809086072</v>
      </c>
      <c r="J5543" s="10" t="b">
        <f t="shared" si="518"/>
        <v>0</v>
      </c>
      <c r="K5543" t="b">
        <f t="shared" si="521"/>
        <v>0</v>
      </c>
      <c r="N5543" s="4"/>
      <c r="O5543" s="17"/>
      <c r="P5543" s="17"/>
      <c r="Q5543" s="17"/>
      <c r="R5543" s="4"/>
    </row>
    <row r="5544" spans="1:18" x14ac:dyDescent="0.25">
      <c r="A5544" s="10">
        <v>45889</v>
      </c>
      <c r="B5544" s="5">
        <v>45889</v>
      </c>
      <c r="C5544" s="6">
        <v>64654.197620442712</v>
      </c>
      <c r="D5544" s="6">
        <v>0.75252400378386175</v>
      </c>
      <c r="E5544" s="6">
        <v>34152</v>
      </c>
      <c r="F5544" s="16">
        <f t="shared" si="516"/>
        <v>1.1639213407327548E-3</v>
      </c>
      <c r="G5544" s="16">
        <f t="shared" si="517"/>
        <v>2.2034551527988456E-3</v>
      </c>
      <c r="H5544" s="6">
        <f t="shared" si="519"/>
        <v>0</v>
      </c>
      <c r="I5544" s="16">
        <f t="shared" si="520"/>
        <v>0</v>
      </c>
      <c r="J5544" s="10" t="b">
        <f t="shared" si="518"/>
        <v>0</v>
      </c>
      <c r="K5544" t="b">
        <f t="shared" si="521"/>
        <v>0</v>
      </c>
      <c r="N5544" s="4"/>
      <c r="O5544" s="17"/>
      <c r="P5544" s="17"/>
      <c r="Q5544" s="17"/>
      <c r="R5544" s="4"/>
    </row>
    <row r="5545" spans="1:18" x14ac:dyDescent="0.25">
      <c r="A5545" s="10">
        <v>45889.041666666664</v>
      </c>
      <c r="B5545" s="5">
        <v>45889</v>
      </c>
      <c r="C5545" s="6">
        <v>61388.858444010417</v>
      </c>
      <c r="D5545" s="6">
        <v>0.82863075375556949</v>
      </c>
      <c r="E5545" s="6">
        <v>34152</v>
      </c>
      <c r="F5545" s="16">
        <f t="shared" si="516"/>
        <v>1.3498064221398097E-3</v>
      </c>
      <c r="G5545" s="16">
        <f t="shared" si="517"/>
        <v>2.4263022773353526E-3</v>
      </c>
      <c r="H5545" s="6">
        <f t="shared" si="519"/>
        <v>0.1</v>
      </c>
      <c r="I5545" s="16">
        <f t="shared" si="520"/>
        <v>13.288612655168111</v>
      </c>
      <c r="J5545" s="10" t="b">
        <f t="shared" si="518"/>
        <v>0</v>
      </c>
      <c r="K5545" t="b">
        <f t="shared" si="521"/>
        <v>0</v>
      </c>
      <c r="N5545" s="4"/>
      <c r="O5545" s="17"/>
      <c r="P5545" s="17"/>
      <c r="Q5545" s="17"/>
      <c r="R5545" s="4"/>
    </row>
    <row r="5546" spans="1:18" x14ac:dyDescent="0.25">
      <c r="A5546" s="10">
        <v>45889.083333333336</v>
      </c>
      <c r="B5546" s="5">
        <v>45889</v>
      </c>
      <c r="C5546" s="6">
        <v>59200.929564887156</v>
      </c>
      <c r="D5546" s="6">
        <v>0.8823058891296387</v>
      </c>
      <c r="E5546" s="6">
        <v>34152</v>
      </c>
      <c r="F5546" s="16">
        <f t="shared" si="516"/>
        <v>1.4903581677084778E-3</v>
      </c>
      <c r="G5546" s="16">
        <f t="shared" si="517"/>
        <v>2.5834677006606895E-3</v>
      </c>
      <c r="H5546" s="6">
        <f t="shared" si="519"/>
        <v>0.1</v>
      </c>
      <c r="I5546" s="16">
        <f t="shared" si="520"/>
        <v>12.068101448899171</v>
      </c>
      <c r="J5546" s="10" t="b">
        <f t="shared" si="518"/>
        <v>0</v>
      </c>
      <c r="K5546" t="b">
        <f t="shared" si="521"/>
        <v>0</v>
      </c>
      <c r="N5546" s="4"/>
      <c r="O5546" s="17"/>
      <c r="P5546" s="17"/>
      <c r="Q5546" s="17"/>
      <c r="R5546" s="4"/>
    </row>
    <row r="5547" spans="1:18" x14ac:dyDescent="0.25">
      <c r="A5547" s="10">
        <v>45889.125</v>
      </c>
      <c r="B5547" s="5">
        <v>45889</v>
      </c>
      <c r="C5547" s="6">
        <v>57103.322975260417</v>
      </c>
      <c r="D5547" s="6">
        <v>0.89571283996105189</v>
      </c>
      <c r="E5547" s="6">
        <v>34152</v>
      </c>
      <c r="F5547" s="16">
        <f t="shared" si="516"/>
        <v>1.5685826906239988E-3</v>
      </c>
      <c r="G5547" s="16">
        <f t="shared" si="517"/>
        <v>2.6227244084125437E-3</v>
      </c>
      <c r="H5547" s="6">
        <f t="shared" si="519"/>
        <v>0</v>
      </c>
      <c r="I5547" s="16">
        <f t="shared" si="520"/>
        <v>0</v>
      </c>
      <c r="J5547" s="10" t="b">
        <f t="shared" si="518"/>
        <v>0</v>
      </c>
      <c r="K5547" t="b">
        <f t="shared" si="521"/>
        <v>0</v>
      </c>
      <c r="N5547" s="4"/>
      <c r="O5547" s="17"/>
      <c r="P5547" s="17"/>
      <c r="Q5547" s="17"/>
      <c r="R5547" s="4"/>
    </row>
    <row r="5548" spans="1:18" x14ac:dyDescent="0.25">
      <c r="A5548" s="10">
        <v>45889.166666666664</v>
      </c>
      <c r="B5548" s="5">
        <v>45889</v>
      </c>
      <c r="C5548" s="6">
        <v>55325.966210937499</v>
      </c>
      <c r="D5548" s="6">
        <v>0.85104723897245194</v>
      </c>
      <c r="E5548" s="6">
        <v>34152</v>
      </c>
      <c r="F5548" s="16">
        <f t="shared" si="516"/>
        <v>1.5382419815818901E-3</v>
      </c>
      <c r="G5548" s="16">
        <f t="shared" si="517"/>
        <v>2.4919396784154721E-3</v>
      </c>
      <c r="H5548" s="6">
        <f t="shared" si="519"/>
        <v>0</v>
      </c>
      <c r="I5548" s="16">
        <f t="shared" si="520"/>
        <v>0</v>
      </c>
      <c r="J5548" s="10" t="b">
        <f t="shared" si="518"/>
        <v>0</v>
      </c>
      <c r="K5548" t="b">
        <f t="shared" si="521"/>
        <v>0</v>
      </c>
      <c r="N5548" s="4"/>
      <c r="O5548" s="17"/>
      <c r="P5548" s="17"/>
      <c r="Q5548" s="17"/>
      <c r="R5548" s="4"/>
    </row>
    <row r="5549" spans="1:18" x14ac:dyDescent="0.25">
      <c r="A5549" s="10">
        <v>45889.208333333336</v>
      </c>
      <c r="B5549" s="5">
        <v>45889</v>
      </c>
      <c r="C5549" s="6">
        <v>54572.033105468749</v>
      </c>
      <c r="D5549" s="6">
        <v>0.91915436671839823</v>
      </c>
      <c r="E5549" s="6">
        <v>34152</v>
      </c>
      <c r="F5549" s="16">
        <f t="shared" si="516"/>
        <v>1.6842956261900535E-3</v>
      </c>
      <c r="G5549" s="16">
        <f t="shared" si="517"/>
        <v>2.6913632194846518E-3</v>
      </c>
      <c r="H5549" s="6">
        <f t="shared" si="519"/>
        <v>0.1</v>
      </c>
      <c r="I5549" s="16">
        <f t="shared" si="520"/>
        <v>11.750229061401956</v>
      </c>
      <c r="J5549" s="10" t="b">
        <f t="shared" si="518"/>
        <v>0</v>
      </c>
      <c r="K5549" t="b">
        <f t="shared" si="521"/>
        <v>0</v>
      </c>
      <c r="N5549" s="4"/>
      <c r="O5549" s="17"/>
      <c r="P5549" s="17"/>
      <c r="Q5549" s="17"/>
      <c r="R5549" s="4"/>
    </row>
    <row r="5550" spans="1:18" x14ac:dyDescent="0.25">
      <c r="A5550" s="10">
        <v>45889.25</v>
      </c>
      <c r="B5550" s="5">
        <v>45889</v>
      </c>
      <c r="C5550" s="6">
        <v>55208.537480468753</v>
      </c>
      <c r="D5550" s="6">
        <v>0.938222396241294</v>
      </c>
      <c r="E5550" s="6">
        <v>34152</v>
      </c>
      <c r="F5550" s="16">
        <f t="shared" si="516"/>
        <v>1.6994154148227728E-3</v>
      </c>
      <c r="G5550" s="16">
        <f t="shared" si="517"/>
        <v>2.7471960536463282E-3</v>
      </c>
      <c r="H5550" s="6">
        <f t="shared" si="519"/>
        <v>0</v>
      </c>
      <c r="I5550" s="16">
        <f t="shared" si="520"/>
        <v>0</v>
      </c>
      <c r="J5550" s="10" t="b">
        <f t="shared" si="518"/>
        <v>0</v>
      </c>
      <c r="K5550" t="b">
        <f t="shared" si="521"/>
        <v>0</v>
      </c>
      <c r="N5550" s="4"/>
      <c r="O5550" s="17"/>
      <c r="P5550" s="17"/>
      <c r="Q5550" s="17"/>
      <c r="R5550" s="4"/>
    </row>
    <row r="5551" spans="1:18" x14ac:dyDescent="0.25">
      <c r="A5551" s="10">
        <v>45889.291666666664</v>
      </c>
      <c r="B5551" s="5">
        <v>45889</v>
      </c>
      <c r="C5551" s="6">
        <v>56680.986679687499</v>
      </c>
      <c r="D5551" s="6">
        <v>1.3241398531198501</v>
      </c>
      <c r="E5551" s="6">
        <v>34152</v>
      </c>
      <c r="F5551" s="16">
        <f t="shared" si="516"/>
        <v>2.3361270342782793E-3</v>
      </c>
      <c r="G5551" s="16">
        <f t="shared" si="517"/>
        <v>3.877195634574403E-3</v>
      </c>
      <c r="H5551" s="6">
        <f t="shared" si="519"/>
        <v>0.4</v>
      </c>
      <c r="I5551" s="16">
        <f t="shared" si="520"/>
        <v>42.633814925169105</v>
      </c>
      <c r="J5551" s="10" t="b">
        <f t="shared" si="518"/>
        <v>0</v>
      </c>
      <c r="K5551" t="b">
        <f t="shared" si="521"/>
        <v>0</v>
      </c>
      <c r="N5551" s="4"/>
      <c r="O5551" s="17"/>
      <c r="P5551" s="17"/>
      <c r="Q5551" s="17"/>
      <c r="R5551" s="4"/>
    </row>
    <row r="5552" spans="1:18" x14ac:dyDescent="0.25">
      <c r="A5552" s="10">
        <v>45889.333333333336</v>
      </c>
      <c r="B5552" s="5">
        <v>45889</v>
      </c>
      <c r="C5552" s="6">
        <v>57437.919270833336</v>
      </c>
      <c r="D5552" s="6">
        <v>1844.5006015703414</v>
      </c>
      <c r="E5552" s="6">
        <v>34152</v>
      </c>
      <c r="F5552" s="16">
        <f t="shared" si="516"/>
        <v>3.2112942547119196</v>
      </c>
      <c r="G5552" s="16">
        <f t="shared" si="517"/>
        <v>5.4008567626210509</v>
      </c>
      <c r="H5552" s="6">
        <f t="shared" si="519"/>
        <v>1843.2</v>
      </c>
      <c r="I5552" s="16">
        <f t="shared" si="520"/>
        <v>139199.79794106906</v>
      </c>
      <c r="J5552" s="10" t="b">
        <f t="shared" si="518"/>
        <v>1</v>
      </c>
      <c r="K5552" t="b">
        <f t="shared" si="521"/>
        <v>1</v>
      </c>
      <c r="N5552" s="4"/>
      <c r="O5552" s="17"/>
      <c r="P5552" s="17"/>
      <c r="Q5552" s="17"/>
      <c r="R5552" s="4"/>
    </row>
    <row r="5553" spans="1:18" x14ac:dyDescent="0.25">
      <c r="A5553" s="10">
        <v>45889.375</v>
      </c>
      <c r="B5553" s="5">
        <v>45889</v>
      </c>
      <c r="C5553" s="6">
        <v>62337.617068142361</v>
      </c>
      <c r="D5553" s="6">
        <v>12375.165488823784</v>
      </c>
      <c r="E5553" s="6">
        <v>34152</v>
      </c>
      <c r="F5553" s="16">
        <f t="shared" si="516"/>
        <v>19.851842388033972</v>
      </c>
      <c r="G5553" s="16">
        <f t="shared" si="517"/>
        <v>36.235551325907082</v>
      </c>
      <c r="H5553" s="6">
        <f t="shared" si="519"/>
        <v>10530.7</v>
      </c>
      <c r="I5553" s="16">
        <f t="shared" si="520"/>
        <v>570.92418354510392</v>
      </c>
      <c r="J5553" s="10" t="b">
        <f t="shared" si="518"/>
        <v>1</v>
      </c>
      <c r="K5553" t="b">
        <f t="shared" si="521"/>
        <v>1</v>
      </c>
      <c r="N5553" s="4"/>
      <c r="O5553" s="17"/>
      <c r="P5553" s="17"/>
      <c r="Q5553" s="17"/>
      <c r="R5553" s="4"/>
    </row>
    <row r="5554" spans="1:18" x14ac:dyDescent="0.25">
      <c r="A5554" s="10">
        <v>45889.416666666664</v>
      </c>
      <c r="B5554" s="5">
        <v>45889</v>
      </c>
      <c r="C5554" s="6">
        <v>66090.456154513886</v>
      </c>
      <c r="D5554" s="6">
        <v>19778.870696614584</v>
      </c>
      <c r="E5554" s="6">
        <v>34152</v>
      </c>
      <c r="F5554" s="16">
        <f t="shared" si="516"/>
        <v>29.926969561797641</v>
      </c>
      <c r="G5554" s="16">
        <f t="shared" si="517"/>
        <v>57.914238394865848</v>
      </c>
      <c r="H5554" s="6">
        <f t="shared" si="519"/>
        <v>7403.7</v>
      </c>
      <c r="I5554" s="16">
        <f t="shared" si="520"/>
        <v>59.827078730271552</v>
      </c>
      <c r="J5554" s="10" t="b">
        <f t="shared" si="518"/>
        <v>1</v>
      </c>
      <c r="K5554" t="b">
        <f t="shared" si="521"/>
        <v>1</v>
      </c>
      <c r="N5554" s="4"/>
      <c r="O5554" s="17"/>
      <c r="P5554" s="17"/>
      <c r="Q5554" s="17"/>
      <c r="R5554" s="4"/>
    </row>
    <row r="5555" spans="1:18" x14ac:dyDescent="0.25">
      <c r="A5555" s="10">
        <v>45889.458333333336</v>
      </c>
      <c r="B5555" s="5">
        <v>45889</v>
      </c>
      <c r="C5555" s="6">
        <v>67484.576575520827</v>
      </c>
      <c r="D5555" s="6">
        <v>23310.990852864583</v>
      </c>
      <c r="E5555" s="6">
        <v>34152</v>
      </c>
      <c r="F5555" s="16">
        <f t="shared" si="516"/>
        <v>34.542694102522312</v>
      </c>
      <c r="G5555" s="16">
        <f t="shared" si="517"/>
        <v>68.25659069121744</v>
      </c>
      <c r="H5555" s="6">
        <f t="shared" si="519"/>
        <v>3532.1</v>
      </c>
      <c r="I5555" s="16">
        <f t="shared" si="520"/>
        <v>17.857945755237512</v>
      </c>
      <c r="J5555" s="10" t="b">
        <f t="shared" si="518"/>
        <v>1</v>
      </c>
      <c r="K5555" t="b">
        <f t="shared" si="521"/>
        <v>1</v>
      </c>
      <c r="N5555" s="4"/>
      <c r="O5555" s="17"/>
      <c r="P5555" s="17"/>
      <c r="Q5555" s="17"/>
      <c r="R5555" s="4"/>
    </row>
    <row r="5556" spans="1:18" x14ac:dyDescent="0.25">
      <c r="A5556" s="10">
        <v>45889.5</v>
      </c>
      <c r="B5556" s="5">
        <v>45889</v>
      </c>
      <c r="C5556" s="6">
        <v>68835.834110243057</v>
      </c>
      <c r="D5556" s="6">
        <v>24802.494672309029</v>
      </c>
      <c r="E5556" s="6">
        <v>34152</v>
      </c>
      <c r="F5556" s="16">
        <f t="shared" si="516"/>
        <v>36.031370859234372</v>
      </c>
      <c r="G5556" s="16">
        <f t="shared" si="517"/>
        <v>72.623842446442453</v>
      </c>
      <c r="H5556" s="6">
        <f t="shared" si="519"/>
        <v>1491.5</v>
      </c>
      <c r="I5556" s="16">
        <f t="shared" si="520"/>
        <v>6.398269423269566</v>
      </c>
      <c r="J5556" s="10" t="b">
        <f t="shared" si="518"/>
        <v>1</v>
      </c>
      <c r="K5556" t="b">
        <f t="shared" si="521"/>
        <v>1</v>
      </c>
      <c r="N5556" s="4"/>
      <c r="O5556" s="17"/>
      <c r="P5556" s="17"/>
      <c r="Q5556" s="17"/>
      <c r="R5556" s="4"/>
    </row>
    <row r="5557" spans="1:18" x14ac:dyDescent="0.25">
      <c r="A5557" s="10">
        <v>45889.541666666664</v>
      </c>
      <c r="B5557" s="5">
        <v>45889</v>
      </c>
      <c r="C5557" s="6">
        <v>71478.288888888885</v>
      </c>
      <c r="D5557" s="6">
        <v>24609.590249565972</v>
      </c>
      <c r="E5557" s="6">
        <v>34152</v>
      </c>
      <c r="F5557" s="16">
        <f t="shared" si="516"/>
        <v>34.42946191370212</v>
      </c>
      <c r="G5557" s="16">
        <f t="shared" si="517"/>
        <v>72.059001667738272</v>
      </c>
      <c r="H5557" s="6">
        <f t="shared" si="519"/>
        <v>-192.9</v>
      </c>
      <c r="I5557" s="16">
        <f t="shared" si="520"/>
        <v>-0.77774434607727172</v>
      </c>
      <c r="J5557" s="10" t="b">
        <f t="shared" si="518"/>
        <v>1</v>
      </c>
      <c r="K5557" t="b">
        <f t="shared" si="521"/>
        <v>1</v>
      </c>
      <c r="N5557" s="4"/>
      <c r="O5557" s="17"/>
      <c r="P5557" s="17"/>
      <c r="Q5557" s="17"/>
      <c r="R5557" s="4"/>
    </row>
    <row r="5558" spans="1:18" x14ac:dyDescent="0.25">
      <c r="A5558" s="10">
        <v>45889.583333333336</v>
      </c>
      <c r="B5558" s="5">
        <v>45889</v>
      </c>
      <c r="C5558" s="6">
        <v>74351.441280381943</v>
      </c>
      <c r="D5558" s="6">
        <v>23529.131883680555</v>
      </c>
      <c r="E5558" s="6">
        <v>34152</v>
      </c>
      <c r="F5558" s="16">
        <f t="shared" si="516"/>
        <v>31.645831578370291</v>
      </c>
      <c r="G5558" s="16">
        <f t="shared" si="517"/>
        <v>68.895326433826881</v>
      </c>
      <c r="H5558" s="6">
        <f t="shared" si="519"/>
        <v>-1080.5</v>
      </c>
      <c r="I5558" s="16">
        <f t="shared" si="520"/>
        <v>-4.3905647718740717</v>
      </c>
      <c r="J5558" s="10" t="b">
        <f t="shared" si="518"/>
        <v>1</v>
      </c>
      <c r="K5558" t="b">
        <f t="shared" si="521"/>
        <v>1</v>
      </c>
      <c r="N5558" s="4"/>
      <c r="O5558" s="17"/>
      <c r="P5558" s="17"/>
      <c r="Q5558" s="17"/>
      <c r="R5558" s="4"/>
    </row>
    <row r="5559" spans="1:18" x14ac:dyDescent="0.25">
      <c r="A5559" s="10">
        <v>45889.625</v>
      </c>
      <c r="B5559" s="5">
        <v>45889</v>
      </c>
      <c r="C5559" s="6">
        <v>76484.994188368059</v>
      </c>
      <c r="D5559" s="6">
        <v>21717.896223958334</v>
      </c>
      <c r="E5559" s="6">
        <v>34152</v>
      </c>
      <c r="F5559" s="16">
        <f t="shared" si="516"/>
        <v>28.394976628319103</v>
      </c>
      <c r="G5559" s="16">
        <f t="shared" si="517"/>
        <v>63.591872288470178</v>
      </c>
      <c r="H5559" s="6">
        <f t="shared" si="519"/>
        <v>-1811.2</v>
      </c>
      <c r="I5559" s="16">
        <f t="shared" si="520"/>
        <v>-7.6976915636068179</v>
      </c>
      <c r="J5559" s="10" t="b">
        <f t="shared" si="518"/>
        <v>1</v>
      </c>
      <c r="K5559" t="b">
        <f t="shared" si="521"/>
        <v>1</v>
      </c>
      <c r="N5559" s="4"/>
      <c r="O5559" s="17"/>
      <c r="P5559" s="17"/>
      <c r="Q5559" s="17"/>
      <c r="R5559" s="4"/>
    </row>
    <row r="5560" spans="1:18" x14ac:dyDescent="0.25">
      <c r="A5560" s="10">
        <v>45889.666666666664</v>
      </c>
      <c r="B5560" s="5">
        <v>45889</v>
      </c>
      <c r="C5560" s="6">
        <v>78329.096540798608</v>
      </c>
      <c r="D5560" s="6">
        <v>19610.050998263891</v>
      </c>
      <c r="E5560" s="6">
        <v>34152</v>
      </c>
      <c r="F5560" s="16">
        <f t="shared" si="516"/>
        <v>25.035461743197523</v>
      </c>
      <c r="G5560" s="16">
        <f t="shared" si="517"/>
        <v>57.419919765354564</v>
      </c>
      <c r="H5560" s="6">
        <f t="shared" si="519"/>
        <v>-2107.8000000000002</v>
      </c>
      <c r="I5560" s="16">
        <f t="shared" si="520"/>
        <v>-9.7053599403185178</v>
      </c>
      <c r="J5560" s="10" t="b">
        <f t="shared" si="518"/>
        <v>1</v>
      </c>
      <c r="K5560" t="b">
        <f t="shared" si="521"/>
        <v>1</v>
      </c>
      <c r="N5560" s="4"/>
      <c r="O5560" s="17"/>
      <c r="P5560" s="17"/>
      <c r="Q5560" s="17"/>
      <c r="R5560" s="4"/>
    </row>
    <row r="5561" spans="1:18" x14ac:dyDescent="0.25">
      <c r="A5561" s="10">
        <v>45889.708333333336</v>
      </c>
      <c r="B5561" s="5">
        <v>45889</v>
      </c>
      <c r="C5561" s="6">
        <v>79926.038980034718</v>
      </c>
      <c r="D5561" s="6">
        <v>18108.792467447918</v>
      </c>
      <c r="E5561" s="6">
        <v>34152</v>
      </c>
      <c r="F5561" s="16">
        <f t="shared" si="516"/>
        <v>22.656937211628165</v>
      </c>
      <c r="G5561" s="16">
        <f t="shared" si="517"/>
        <v>53.02410537434973</v>
      </c>
      <c r="H5561" s="6">
        <f t="shared" si="519"/>
        <v>-1501.3</v>
      </c>
      <c r="I5561" s="16">
        <f t="shared" si="520"/>
        <v>-7.6557679535505159</v>
      </c>
      <c r="J5561" s="10" t="b">
        <f t="shared" si="518"/>
        <v>1</v>
      </c>
      <c r="K5561" t="b">
        <f t="shared" si="521"/>
        <v>1</v>
      </c>
      <c r="N5561" s="4"/>
      <c r="O5561" s="17"/>
      <c r="P5561" s="17"/>
      <c r="Q5561" s="17"/>
      <c r="R5561" s="4"/>
    </row>
    <row r="5562" spans="1:18" x14ac:dyDescent="0.25">
      <c r="A5562" s="10">
        <v>45889.75</v>
      </c>
      <c r="B5562" s="5">
        <v>45889</v>
      </c>
      <c r="C5562" s="6">
        <v>80035.611145833333</v>
      </c>
      <c r="D5562" s="6">
        <v>16688.122764756943</v>
      </c>
      <c r="E5562" s="6">
        <v>34152</v>
      </c>
      <c r="F5562" s="16">
        <f t="shared" si="516"/>
        <v>20.850871912940629</v>
      </c>
      <c r="G5562" s="16">
        <f t="shared" si="517"/>
        <v>48.864262019082169</v>
      </c>
      <c r="H5562" s="6">
        <f t="shared" si="519"/>
        <v>-1420.7</v>
      </c>
      <c r="I5562" s="16">
        <f t="shared" si="520"/>
        <v>-7.8453602168881673</v>
      </c>
      <c r="J5562" s="10" t="b">
        <f t="shared" si="518"/>
        <v>1</v>
      </c>
      <c r="K5562" t="b">
        <f t="shared" si="521"/>
        <v>1</v>
      </c>
      <c r="N5562" s="4"/>
      <c r="O5562" s="17"/>
      <c r="P5562" s="17"/>
      <c r="Q5562" s="17"/>
      <c r="R5562" s="4"/>
    </row>
    <row r="5563" spans="1:18" x14ac:dyDescent="0.25">
      <c r="A5563" s="10">
        <v>45889.791666666664</v>
      </c>
      <c r="B5563" s="5">
        <v>45889</v>
      </c>
      <c r="C5563" s="6">
        <v>78002.726631944446</v>
      </c>
      <c r="D5563" s="6">
        <v>12443.473248697917</v>
      </c>
      <c r="E5563" s="6">
        <v>34152</v>
      </c>
      <c r="F5563" s="16">
        <f t="shared" si="516"/>
        <v>15.952613179039748</v>
      </c>
      <c r="G5563" s="16">
        <f t="shared" si="517"/>
        <v>36.435562335142649</v>
      </c>
      <c r="H5563" s="6">
        <f t="shared" si="519"/>
        <v>-4244.6000000000004</v>
      </c>
      <c r="I5563" s="16">
        <f t="shared" si="520"/>
        <v>-25.434856034041296</v>
      </c>
      <c r="J5563" s="10" t="b">
        <f t="shared" si="518"/>
        <v>1</v>
      </c>
      <c r="K5563" t="b">
        <f t="shared" si="521"/>
        <v>1</v>
      </c>
      <c r="N5563" s="4"/>
      <c r="O5563" s="17"/>
      <c r="P5563" s="17"/>
      <c r="Q5563" s="17"/>
      <c r="R5563" s="4"/>
    </row>
    <row r="5564" spans="1:18" x14ac:dyDescent="0.25">
      <c r="A5564" s="10">
        <v>45889.833333333336</v>
      </c>
      <c r="B5564" s="5">
        <v>45889</v>
      </c>
      <c r="C5564" s="6">
        <v>74907.724596354165</v>
      </c>
      <c r="D5564" s="6">
        <v>3984.909510498047</v>
      </c>
      <c r="E5564" s="6">
        <v>34152</v>
      </c>
      <c r="F5564" s="16">
        <f t="shared" si="516"/>
        <v>5.319757784622384</v>
      </c>
      <c r="G5564" s="16">
        <f t="shared" si="517"/>
        <v>11.66815855732621</v>
      </c>
      <c r="H5564" s="6">
        <f t="shared" si="519"/>
        <v>-8458.6</v>
      </c>
      <c r="I5564" s="16">
        <f t="shared" si="520"/>
        <v>-67.976197890609896</v>
      </c>
      <c r="J5564" s="10" t="b">
        <f t="shared" si="518"/>
        <v>1</v>
      </c>
      <c r="K5564" t="b">
        <f t="shared" si="521"/>
        <v>1</v>
      </c>
      <c r="N5564" s="4"/>
      <c r="O5564" s="17"/>
      <c r="P5564" s="17"/>
      <c r="Q5564" s="17"/>
      <c r="R5564" s="4"/>
    </row>
    <row r="5565" spans="1:18" x14ac:dyDescent="0.25">
      <c r="A5565" s="10">
        <v>45889.875</v>
      </c>
      <c r="B5565" s="5">
        <v>45889</v>
      </c>
      <c r="C5565" s="6">
        <v>72035.015646701388</v>
      </c>
      <c r="D5565" s="6">
        <v>69.289923013697063</v>
      </c>
      <c r="E5565" s="6">
        <v>34152</v>
      </c>
      <c r="F5565" s="16">
        <f t="shared" si="516"/>
        <v>9.6189224631437933E-2</v>
      </c>
      <c r="G5565" s="16">
        <f t="shared" si="517"/>
        <v>0.20288686757348634</v>
      </c>
      <c r="H5565" s="6">
        <f t="shared" si="519"/>
        <v>-3915.6</v>
      </c>
      <c r="I5565" s="16">
        <f t="shared" si="520"/>
        <v>-98.260700517403095</v>
      </c>
      <c r="J5565" s="10" t="b">
        <f t="shared" si="518"/>
        <v>1</v>
      </c>
      <c r="K5565" t="b">
        <f t="shared" si="521"/>
        <v>1</v>
      </c>
      <c r="N5565" s="4"/>
      <c r="O5565" s="17"/>
      <c r="P5565" s="17"/>
      <c r="Q5565" s="17"/>
      <c r="R5565" s="4"/>
    </row>
    <row r="5566" spans="1:18" x14ac:dyDescent="0.25">
      <c r="A5566" s="10">
        <v>45889.916666666664</v>
      </c>
      <c r="B5566" s="5">
        <v>45889</v>
      </c>
      <c r="C5566" s="6">
        <v>68177.617630208333</v>
      </c>
      <c r="D5566" s="6">
        <v>0.53296226562725169</v>
      </c>
      <c r="E5566" s="6">
        <v>34152</v>
      </c>
      <c r="F5566" s="16">
        <f t="shared" si="516"/>
        <v>7.8172615024187249E-4</v>
      </c>
      <c r="G5566" s="16">
        <f t="shared" si="517"/>
        <v>1.560559456626996E-3</v>
      </c>
      <c r="H5566" s="6">
        <f t="shared" si="519"/>
        <v>-68.8</v>
      </c>
      <c r="I5566" s="16">
        <f t="shared" si="520"/>
        <v>-99.292937569579607</v>
      </c>
      <c r="J5566" s="10" t="b">
        <f t="shared" si="518"/>
        <v>0</v>
      </c>
      <c r="K5566" t="b">
        <f t="shared" si="521"/>
        <v>1</v>
      </c>
      <c r="N5566" s="4"/>
      <c r="O5566" s="17"/>
      <c r="P5566" s="17"/>
      <c r="Q5566" s="17"/>
      <c r="R5566" s="4"/>
    </row>
    <row r="5567" spans="1:18" x14ac:dyDescent="0.25">
      <c r="A5567" s="10">
        <v>45889.958333333336</v>
      </c>
      <c r="B5567" s="5">
        <v>45889</v>
      </c>
      <c r="C5567" s="6">
        <v>65423.519351128474</v>
      </c>
      <c r="D5567" s="6">
        <v>0.64273116378320583</v>
      </c>
      <c r="E5567" s="6">
        <v>34152</v>
      </c>
      <c r="F5567" s="16">
        <f t="shared" si="516"/>
        <v>9.8241606406659866E-4</v>
      </c>
      <c r="G5567" s="16">
        <f t="shared" si="517"/>
        <v>1.8819722528203497E-3</v>
      </c>
      <c r="H5567" s="6">
        <f t="shared" si="519"/>
        <v>0.1</v>
      </c>
      <c r="I5567" s="16">
        <f t="shared" si="520"/>
        <v>18.763054431688222</v>
      </c>
      <c r="J5567" s="10" t="b">
        <f t="shared" si="518"/>
        <v>0</v>
      </c>
      <c r="K5567" t="b">
        <f t="shared" si="521"/>
        <v>0</v>
      </c>
      <c r="N5567" s="4"/>
      <c r="O5567" s="17"/>
      <c r="P5567" s="17"/>
      <c r="Q5567" s="17"/>
      <c r="R5567" s="4"/>
    </row>
    <row r="5568" spans="1:18" x14ac:dyDescent="0.25">
      <c r="A5568" s="10">
        <v>45890</v>
      </c>
      <c r="B5568" s="5">
        <v>45890</v>
      </c>
      <c r="C5568" s="6">
        <v>62635.64245768229</v>
      </c>
      <c r="D5568" s="6">
        <v>0.6770685569776429</v>
      </c>
      <c r="E5568" s="6">
        <v>34152</v>
      </c>
      <c r="F5568" s="16">
        <f t="shared" si="516"/>
        <v>1.0809636980016321E-3</v>
      </c>
      <c r="G5568" s="16">
        <f t="shared" si="517"/>
        <v>1.9825151000750847E-3</v>
      </c>
      <c r="H5568" s="6">
        <f t="shared" si="519"/>
        <v>0</v>
      </c>
      <c r="I5568" s="16">
        <f t="shared" si="520"/>
        <v>0</v>
      </c>
      <c r="J5568" s="10" t="b">
        <f t="shared" si="518"/>
        <v>0</v>
      </c>
      <c r="K5568" t="b">
        <f t="shared" si="521"/>
        <v>0</v>
      </c>
      <c r="N5568" s="4"/>
      <c r="O5568" s="17"/>
      <c r="P5568" s="17"/>
      <c r="Q5568" s="17"/>
      <c r="R5568" s="4"/>
    </row>
    <row r="5569" spans="1:18" x14ac:dyDescent="0.25">
      <c r="A5569" s="10">
        <v>45890.041666666664</v>
      </c>
      <c r="B5569" s="5">
        <v>45890</v>
      </c>
      <c r="C5569" s="6">
        <v>59237.734320746531</v>
      </c>
      <c r="D5569" s="6">
        <v>0.67422510190142526</v>
      </c>
      <c r="E5569" s="6">
        <v>34152</v>
      </c>
      <c r="F5569" s="16">
        <f t="shared" si="516"/>
        <v>1.1381682801215691E-3</v>
      </c>
      <c r="G5569" s="16">
        <f t="shared" si="517"/>
        <v>1.9741892184979657E-3</v>
      </c>
      <c r="H5569" s="6">
        <f t="shared" si="519"/>
        <v>0</v>
      </c>
      <c r="I5569" s="16">
        <f t="shared" si="520"/>
        <v>0</v>
      </c>
      <c r="J5569" s="10" t="b">
        <f t="shared" si="518"/>
        <v>0</v>
      </c>
      <c r="K5569" t="b">
        <f t="shared" si="521"/>
        <v>0</v>
      </c>
      <c r="N5569" s="4"/>
      <c r="O5569" s="17"/>
      <c r="P5569" s="17"/>
      <c r="Q5569" s="17"/>
      <c r="R5569" s="4"/>
    </row>
    <row r="5570" spans="1:18" x14ac:dyDescent="0.25">
      <c r="A5570" s="10">
        <v>45890.083333333336</v>
      </c>
      <c r="B5570" s="5">
        <v>45890</v>
      </c>
      <c r="C5570" s="6">
        <v>56816.766733940975</v>
      </c>
      <c r="D5570" s="6">
        <v>0.7381826859381464</v>
      </c>
      <c r="E5570" s="6">
        <v>34152</v>
      </c>
      <c r="F5570" s="16">
        <f t="shared" si="516"/>
        <v>1.2992338852981118E-3</v>
      </c>
      <c r="G5570" s="16">
        <f t="shared" si="517"/>
        <v>2.161462537884008E-3</v>
      </c>
      <c r="H5570" s="6">
        <f t="shared" si="519"/>
        <v>0.1</v>
      </c>
      <c r="I5570" s="16">
        <f t="shared" si="520"/>
        <v>14.831841727337594</v>
      </c>
      <c r="J5570" s="10" t="b">
        <f t="shared" si="518"/>
        <v>0</v>
      </c>
      <c r="K5570" t="b">
        <f t="shared" si="521"/>
        <v>0</v>
      </c>
      <c r="N5570" s="4"/>
      <c r="O5570" s="17"/>
      <c r="P5570" s="17"/>
      <c r="Q5570" s="17"/>
      <c r="R5570" s="4"/>
    </row>
    <row r="5571" spans="1:18" x14ac:dyDescent="0.25">
      <c r="A5571" s="10">
        <v>45890.125</v>
      </c>
      <c r="B5571" s="5">
        <v>45890</v>
      </c>
      <c r="C5571" s="6">
        <v>54833.819049479163</v>
      </c>
      <c r="D5571" s="6">
        <v>0.78603471878502107</v>
      </c>
      <c r="E5571" s="6">
        <v>34152</v>
      </c>
      <c r="F5571" s="16">
        <f t="shared" ref="F5571:F5634" si="522">D5571/C5571*100</f>
        <v>1.433485269511767E-3</v>
      </c>
      <c r="G5571" s="16">
        <f t="shared" ref="G5571:G5634" si="523">D5571/E5571*100</f>
        <v>2.3015774150416403E-3</v>
      </c>
      <c r="H5571" s="6">
        <f t="shared" si="519"/>
        <v>0</v>
      </c>
      <c r="I5571" s="16">
        <f t="shared" si="520"/>
        <v>0</v>
      </c>
      <c r="J5571" s="10" t="b">
        <f t="shared" ref="J5571:J5634" si="524">D5571&gt;5</f>
        <v>0</v>
      </c>
      <c r="K5571" t="b">
        <f t="shared" si="521"/>
        <v>0</v>
      </c>
      <c r="N5571" s="4"/>
      <c r="O5571" s="17"/>
      <c r="P5571" s="17"/>
      <c r="Q5571" s="17"/>
      <c r="R5571" s="4"/>
    </row>
    <row r="5572" spans="1:18" x14ac:dyDescent="0.25">
      <c r="A5572" s="10">
        <v>45890.166666666664</v>
      </c>
      <c r="B5572" s="5">
        <v>45890</v>
      </c>
      <c r="C5572" s="6">
        <v>53874.845232204862</v>
      </c>
      <c r="D5572" s="6">
        <v>0.80507241302066379</v>
      </c>
      <c r="E5572" s="6">
        <v>34152</v>
      </c>
      <c r="F5572" s="16">
        <f t="shared" si="522"/>
        <v>1.4943382380974604E-3</v>
      </c>
      <c r="G5572" s="16">
        <f t="shared" si="523"/>
        <v>2.3573214248672515E-3</v>
      </c>
      <c r="H5572" s="6">
        <f t="shared" ref="H5572:H5635" si="525">ROUND(D5572-D5571,1)</f>
        <v>0</v>
      </c>
      <c r="I5572" s="16">
        <f t="shared" ref="I5572:I5635" si="526">H5572/D5571*100</f>
        <v>0</v>
      </c>
      <c r="J5572" s="10" t="b">
        <f t="shared" si="524"/>
        <v>0</v>
      </c>
      <c r="K5572" t="b">
        <f t="shared" ref="K5572:K5635" si="527">OR(J5572,ABS(H5572)&gt;5)</f>
        <v>0</v>
      </c>
      <c r="N5572" s="4"/>
      <c r="O5572" s="17"/>
      <c r="P5572" s="17"/>
      <c r="Q5572" s="17"/>
      <c r="R5572" s="4"/>
    </row>
    <row r="5573" spans="1:18" x14ac:dyDescent="0.25">
      <c r="A5573" s="10">
        <v>45890.208333333336</v>
      </c>
      <c r="B5573" s="5">
        <v>45890</v>
      </c>
      <c r="C5573" s="6">
        <v>53448.759848090274</v>
      </c>
      <c r="D5573" s="6">
        <v>0.84741958330074951</v>
      </c>
      <c r="E5573" s="6">
        <v>34152</v>
      </c>
      <c r="F5573" s="16">
        <f t="shared" si="522"/>
        <v>1.5854803473630602E-3</v>
      </c>
      <c r="G5573" s="16">
        <f t="shared" si="523"/>
        <v>2.4813175898944413E-3</v>
      </c>
      <c r="H5573" s="6">
        <f t="shared" si="525"/>
        <v>0</v>
      </c>
      <c r="I5573" s="16">
        <f t="shared" si="526"/>
        <v>0</v>
      </c>
      <c r="J5573" s="10" t="b">
        <f t="shared" si="524"/>
        <v>0</v>
      </c>
      <c r="K5573" t="b">
        <f t="shared" si="527"/>
        <v>0</v>
      </c>
      <c r="N5573" s="4"/>
      <c r="O5573" s="17"/>
      <c r="P5573" s="17"/>
      <c r="Q5573" s="17"/>
      <c r="R5573" s="4"/>
    </row>
    <row r="5574" spans="1:18" x14ac:dyDescent="0.25">
      <c r="A5574" s="10">
        <v>45890.25</v>
      </c>
      <c r="B5574" s="5">
        <v>45890</v>
      </c>
      <c r="C5574" s="6">
        <v>54398.585088975691</v>
      </c>
      <c r="D5574" s="6">
        <v>0.86869182394610511</v>
      </c>
      <c r="E5574" s="6">
        <v>34152</v>
      </c>
      <c r="F5574" s="16">
        <f t="shared" si="522"/>
        <v>1.5969015049293119E-3</v>
      </c>
      <c r="G5574" s="16">
        <f t="shared" si="523"/>
        <v>2.5436045442319782E-3</v>
      </c>
      <c r="H5574" s="6">
        <f t="shared" si="525"/>
        <v>0</v>
      </c>
      <c r="I5574" s="16">
        <f t="shared" si="526"/>
        <v>0</v>
      </c>
      <c r="J5574" s="10" t="b">
        <f t="shared" si="524"/>
        <v>0</v>
      </c>
      <c r="K5574" t="b">
        <f t="shared" si="527"/>
        <v>0</v>
      </c>
      <c r="N5574" s="4"/>
      <c r="O5574" s="17"/>
      <c r="P5574" s="17"/>
      <c r="Q5574" s="17"/>
      <c r="R5574" s="4"/>
    </row>
    <row r="5575" spans="1:18" x14ac:dyDescent="0.25">
      <c r="A5575" s="10">
        <v>45890.291666666664</v>
      </c>
      <c r="B5575" s="5">
        <v>45890</v>
      </c>
      <c r="C5575" s="6">
        <v>55861.602046440974</v>
      </c>
      <c r="D5575" s="6">
        <v>1.831948877506786</v>
      </c>
      <c r="E5575" s="6">
        <v>34152</v>
      </c>
      <c r="F5575" s="16">
        <f t="shared" si="522"/>
        <v>3.2794420682453417E-3</v>
      </c>
      <c r="G5575" s="16">
        <f t="shared" si="523"/>
        <v>5.3641042325684764E-3</v>
      </c>
      <c r="H5575" s="6">
        <f t="shared" si="525"/>
        <v>1</v>
      </c>
      <c r="I5575" s="16">
        <f t="shared" si="526"/>
        <v>115.11562241456545</v>
      </c>
      <c r="J5575" s="10" t="b">
        <f t="shared" si="524"/>
        <v>0</v>
      </c>
      <c r="K5575" t="b">
        <f t="shared" si="527"/>
        <v>0</v>
      </c>
      <c r="N5575" s="4"/>
      <c r="O5575" s="17"/>
      <c r="P5575" s="17"/>
      <c r="Q5575" s="17"/>
      <c r="R5575" s="4"/>
    </row>
    <row r="5576" spans="1:18" x14ac:dyDescent="0.25">
      <c r="A5576" s="10">
        <v>45890.333333333336</v>
      </c>
      <c r="B5576" s="5">
        <v>45890</v>
      </c>
      <c r="C5576" s="6">
        <v>56939.633806423612</v>
      </c>
      <c r="D5576" s="6">
        <v>2291.5537669732835</v>
      </c>
      <c r="E5576" s="6">
        <v>34152</v>
      </c>
      <c r="F5576" s="16">
        <f t="shared" si="522"/>
        <v>4.0245319714626673</v>
      </c>
      <c r="G5576" s="16">
        <f t="shared" si="523"/>
        <v>6.7098669681813172</v>
      </c>
      <c r="H5576" s="6">
        <f t="shared" si="525"/>
        <v>2289.6999999999998</v>
      </c>
      <c r="I5576" s="16">
        <f t="shared" si="526"/>
        <v>124987.11225589416</v>
      </c>
      <c r="J5576" s="10" t="b">
        <f t="shared" si="524"/>
        <v>1</v>
      </c>
      <c r="K5576" t="b">
        <f t="shared" si="527"/>
        <v>1</v>
      </c>
      <c r="N5576" s="4"/>
      <c r="O5576" s="17"/>
      <c r="P5576" s="17"/>
      <c r="Q5576" s="17"/>
      <c r="R5576" s="4"/>
    </row>
    <row r="5577" spans="1:18" x14ac:dyDescent="0.25">
      <c r="A5577" s="10">
        <v>45890.375</v>
      </c>
      <c r="B5577" s="5">
        <v>45890</v>
      </c>
      <c r="C5577" s="6">
        <v>63116.159153645836</v>
      </c>
      <c r="D5577" s="6">
        <v>14349.956682400174</v>
      </c>
      <c r="E5577" s="6">
        <v>34152</v>
      </c>
      <c r="F5577" s="16">
        <f t="shared" si="522"/>
        <v>22.735788861086402</v>
      </c>
      <c r="G5577" s="16">
        <f t="shared" si="523"/>
        <v>42.017910173343218</v>
      </c>
      <c r="H5577" s="6">
        <f t="shared" si="525"/>
        <v>12058.4</v>
      </c>
      <c r="I5577" s="16">
        <f t="shared" si="526"/>
        <v>526.21065120924061</v>
      </c>
      <c r="J5577" s="10" t="b">
        <f t="shared" si="524"/>
        <v>1</v>
      </c>
      <c r="K5577" t="b">
        <f t="shared" si="527"/>
        <v>1</v>
      </c>
      <c r="N5577" s="4"/>
      <c r="O5577" s="17"/>
      <c r="P5577" s="17"/>
      <c r="Q5577" s="17"/>
      <c r="R5577" s="4"/>
    </row>
    <row r="5578" spans="1:18" x14ac:dyDescent="0.25">
      <c r="A5578" s="10">
        <v>45890.416666666664</v>
      </c>
      <c r="B5578" s="5">
        <v>45890</v>
      </c>
      <c r="C5578" s="6">
        <v>67314.836197916666</v>
      </c>
      <c r="D5578" s="6">
        <v>23133.317161458333</v>
      </c>
      <c r="E5578" s="6">
        <v>34152</v>
      </c>
      <c r="F5578" s="16">
        <f t="shared" si="522"/>
        <v>34.36585226686519</v>
      </c>
      <c r="G5578" s="16">
        <f t="shared" si="523"/>
        <v>67.7363468068</v>
      </c>
      <c r="H5578" s="6">
        <f t="shared" si="525"/>
        <v>8783.4</v>
      </c>
      <c r="I5578" s="16">
        <f t="shared" si="526"/>
        <v>61.208547136400746</v>
      </c>
      <c r="J5578" s="10" t="b">
        <f t="shared" si="524"/>
        <v>1</v>
      </c>
      <c r="K5578" t="b">
        <f t="shared" si="527"/>
        <v>1</v>
      </c>
      <c r="N5578" s="4"/>
      <c r="O5578" s="17"/>
      <c r="P5578" s="17"/>
      <c r="Q5578" s="17"/>
      <c r="R5578" s="4"/>
    </row>
    <row r="5579" spans="1:18" x14ac:dyDescent="0.25">
      <c r="A5579" s="10">
        <v>45890.458333333336</v>
      </c>
      <c r="B5579" s="5">
        <v>45890</v>
      </c>
      <c r="C5579" s="6">
        <v>69158.761046006941</v>
      </c>
      <c r="D5579" s="6">
        <v>25454.054236111111</v>
      </c>
      <c r="E5579" s="6">
        <v>34152</v>
      </c>
      <c r="F5579" s="16">
        <f t="shared" si="522"/>
        <v>36.805249040216523</v>
      </c>
      <c r="G5579" s="16">
        <f t="shared" si="523"/>
        <v>74.531665015551397</v>
      </c>
      <c r="H5579" s="6">
        <f t="shared" si="525"/>
        <v>2320.6999999999998</v>
      </c>
      <c r="I5579" s="16">
        <f t="shared" si="526"/>
        <v>10.03185139339395</v>
      </c>
      <c r="J5579" s="10" t="b">
        <f t="shared" si="524"/>
        <v>1</v>
      </c>
      <c r="K5579" t="b">
        <f t="shared" si="527"/>
        <v>1</v>
      </c>
      <c r="N5579" s="4"/>
      <c r="O5579" s="17"/>
      <c r="P5579" s="17"/>
      <c r="Q5579" s="17"/>
      <c r="R5579" s="4"/>
    </row>
    <row r="5580" spans="1:18" x14ac:dyDescent="0.25">
      <c r="A5580" s="10">
        <v>45890.5</v>
      </c>
      <c r="B5580" s="5">
        <v>45890</v>
      </c>
      <c r="C5580" s="6">
        <v>72108.842248263885</v>
      </c>
      <c r="D5580" s="6">
        <v>25561.630618489584</v>
      </c>
      <c r="E5580" s="6">
        <v>34152</v>
      </c>
      <c r="F5580" s="16">
        <f t="shared" si="522"/>
        <v>35.448677057500547</v>
      </c>
      <c r="G5580" s="16">
        <f t="shared" si="523"/>
        <v>74.84665793654716</v>
      </c>
      <c r="H5580" s="6">
        <f t="shared" si="525"/>
        <v>107.6</v>
      </c>
      <c r="I5580" s="16">
        <f t="shared" si="526"/>
        <v>0.42272244335580234</v>
      </c>
      <c r="J5580" s="10" t="b">
        <f t="shared" si="524"/>
        <v>1</v>
      </c>
      <c r="K5580" t="b">
        <f t="shared" si="527"/>
        <v>1</v>
      </c>
      <c r="N5580" s="4"/>
      <c r="O5580" s="17"/>
      <c r="P5580" s="17"/>
      <c r="Q5580" s="17"/>
      <c r="R5580" s="4"/>
    </row>
    <row r="5581" spans="1:18" x14ac:dyDescent="0.25">
      <c r="A5581" s="10">
        <v>45890.541666666664</v>
      </c>
      <c r="B5581" s="5">
        <v>45890</v>
      </c>
      <c r="C5581" s="6">
        <v>75868.501388888893</v>
      </c>
      <c r="D5581" s="6">
        <v>23271.625514322917</v>
      </c>
      <c r="E5581" s="6">
        <v>34152</v>
      </c>
      <c r="F5581" s="16">
        <f t="shared" si="522"/>
        <v>30.673632783434812</v>
      </c>
      <c r="G5581" s="16">
        <f t="shared" si="523"/>
        <v>68.141325586562772</v>
      </c>
      <c r="H5581" s="6">
        <f t="shared" si="525"/>
        <v>-2290</v>
      </c>
      <c r="I5581" s="16">
        <f t="shared" si="526"/>
        <v>-8.958739894878093</v>
      </c>
      <c r="J5581" s="10" t="b">
        <f t="shared" si="524"/>
        <v>1</v>
      </c>
      <c r="K5581" t="b">
        <f t="shared" si="527"/>
        <v>1</v>
      </c>
      <c r="N5581" s="4"/>
      <c r="O5581" s="17"/>
      <c r="P5581" s="17"/>
      <c r="Q5581" s="17"/>
      <c r="R5581" s="4"/>
    </row>
    <row r="5582" spans="1:18" x14ac:dyDescent="0.25">
      <c r="A5582" s="10">
        <v>45890.583333333336</v>
      </c>
      <c r="B5582" s="5">
        <v>45890</v>
      </c>
      <c r="C5582" s="6">
        <v>78626.836263020828</v>
      </c>
      <c r="D5582" s="6">
        <v>22015.276818576389</v>
      </c>
      <c r="E5582" s="6">
        <v>34152</v>
      </c>
      <c r="F5582" s="16">
        <f t="shared" si="522"/>
        <v>27.999698150045553</v>
      </c>
      <c r="G5582" s="16">
        <f t="shared" si="523"/>
        <v>64.462628304568952</v>
      </c>
      <c r="H5582" s="6">
        <f t="shared" si="525"/>
        <v>-1256.3</v>
      </c>
      <c r="I5582" s="16">
        <f t="shared" si="526"/>
        <v>-5.3984196300631799</v>
      </c>
      <c r="J5582" s="10" t="b">
        <f t="shared" si="524"/>
        <v>1</v>
      </c>
      <c r="K5582" t="b">
        <f t="shared" si="527"/>
        <v>1</v>
      </c>
      <c r="N5582" s="4"/>
      <c r="O5582" s="17"/>
      <c r="P5582" s="17"/>
      <c r="Q5582" s="17"/>
      <c r="R5582" s="4"/>
    </row>
    <row r="5583" spans="1:18" x14ac:dyDescent="0.25">
      <c r="A5583" s="10">
        <v>45890.625</v>
      </c>
      <c r="B5583" s="5">
        <v>45890</v>
      </c>
      <c r="C5583" s="6">
        <v>80246.206011284725</v>
      </c>
      <c r="D5583" s="6">
        <v>21606.241155056425</v>
      </c>
      <c r="E5583" s="6">
        <v>34152</v>
      </c>
      <c r="F5583" s="16">
        <f t="shared" si="522"/>
        <v>26.924937924190484</v>
      </c>
      <c r="G5583" s="16">
        <f t="shared" si="523"/>
        <v>63.264936621739352</v>
      </c>
      <c r="H5583" s="6">
        <f t="shared" si="525"/>
        <v>-409</v>
      </c>
      <c r="I5583" s="16">
        <f t="shared" si="526"/>
        <v>-1.8578008506115522</v>
      </c>
      <c r="J5583" s="10" t="b">
        <f t="shared" si="524"/>
        <v>1</v>
      </c>
      <c r="K5583" t="b">
        <f t="shared" si="527"/>
        <v>1</v>
      </c>
      <c r="N5583" s="4"/>
      <c r="O5583" s="17"/>
      <c r="P5583" s="17"/>
      <c r="Q5583" s="17"/>
      <c r="R5583" s="4"/>
    </row>
    <row r="5584" spans="1:18" x14ac:dyDescent="0.25">
      <c r="A5584" s="10">
        <v>45890.666666666664</v>
      </c>
      <c r="B5584" s="5">
        <v>45890</v>
      </c>
      <c r="C5584" s="6">
        <v>80357.678029513889</v>
      </c>
      <c r="D5584" s="6">
        <v>20036.501518554687</v>
      </c>
      <c r="E5584" s="6">
        <v>34152</v>
      </c>
      <c r="F5584" s="16">
        <f t="shared" si="522"/>
        <v>24.934146941373356</v>
      </c>
      <c r="G5584" s="16">
        <f t="shared" si="523"/>
        <v>58.668603650019577</v>
      </c>
      <c r="H5584" s="6">
        <f t="shared" si="525"/>
        <v>-1569.7</v>
      </c>
      <c r="I5584" s="16">
        <f t="shared" si="526"/>
        <v>-7.2650304545575679</v>
      </c>
      <c r="J5584" s="10" t="b">
        <f t="shared" si="524"/>
        <v>1</v>
      </c>
      <c r="K5584" t="b">
        <f t="shared" si="527"/>
        <v>1</v>
      </c>
      <c r="N5584" s="4"/>
      <c r="O5584" s="17"/>
      <c r="P5584" s="17"/>
      <c r="Q5584" s="17"/>
      <c r="R5584" s="4"/>
    </row>
    <row r="5585" spans="1:18" x14ac:dyDescent="0.25">
      <c r="A5585" s="10">
        <v>45890.708333333336</v>
      </c>
      <c r="B5585" s="5">
        <v>45890</v>
      </c>
      <c r="C5585" s="6">
        <v>79934.388962673605</v>
      </c>
      <c r="D5585" s="6">
        <v>17723.788611111111</v>
      </c>
      <c r="E5585" s="6">
        <v>34152</v>
      </c>
      <c r="F5585" s="16">
        <f t="shared" si="522"/>
        <v>22.172920617917605</v>
      </c>
      <c r="G5585" s="16">
        <f t="shared" si="523"/>
        <v>51.896780894562866</v>
      </c>
      <c r="H5585" s="6">
        <f t="shared" si="525"/>
        <v>-2312.6999999999998</v>
      </c>
      <c r="I5585" s="16">
        <f t="shared" si="526"/>
        <v>-11.542434181228382</v>
      </c>
      <c r="J5585" s="10" t="b">
        <f t="shared" si="524"/>
        <v>1</v>
      </c>
      <c r="K5585" t="b">
        <f t="shared" si="527"/>
        <v>1</v>
      </c>
      <c r="N5585" s="4"/>
      <c r="O5585" s="17"/>
      <c r="P5585" s="17"/>
      <c r="Q5585" s="17"/>
      <c r="R5585" s="4"/>
    </row>
    <row r="5586" spans="1:18" x14ac:dyDescent="0.25">
      <c r="A5586" s="10">
        <v>45890.75</v>
      </c>
      <c r="B5586" s="5">
        <v>45890</v>
      </c>
      <c r="C5586" s="6">
        <v>79465.551527777774</v>
      </c>
      <c r="D5586" s="6">
        <v>14746.736330295138</v>
      </c>
      <c r="E5586" s="6">
        <v>34152</v>
      </c>
      <c r="F5586" s="16">
        <f t="shared" si="522"/>
        <v>18.557395055819008</v>
      </c>
      <c r="G5586" s="16">
        <f t="shared" si="523"/>
        <v>43.179715185919235</v>
      </c>
      <c r="H5586" s="6">
        <f t="shared" si="525"/>
        <v>-2977.1</v>
      </c>
      <c r="I5586" s="16">
        <f t="shared" si="526"/>
        <v>-16.797198755426614</v>
      </c>
      <c r="J5586" s="10" t="b">
        <f t="shared" si="524"/>
        <v>1</v>
      </c>
      <c r="K5586" t="b">
        <f t="shared" si="527"/>
        <v>1</v>
      </c>
      <c r="N5586" s="4"/>
      <c r="O5586" s="17"/>
      <c r="P5586" s="17"/>
      <c r="Q5586" s="17"/>
      <c r="R5586" s="4"/>
    </row>
    <row r="5587" spans="1:18" x14ac:dyDescent="0.25">
      <c r="A5587" s="10">
        <v>45890.791666666664</v>
      </c>
      <c r="B5587" s="5">
        <v>45890</v>
      </c>
      <c r="C5587" s="6">
        <v>76469.295525173613</v>
      </c>
      <c r="D5587" s="6">
        <v>9871.9946671549478</v>
      </c>
      <c r="E5587" s="6">
        <v>34152</v>
      </c>
      <c r="F5587" s="16">
        <f t="shared" si="522"/>
        <v>12.90974972288727</v>
      </c>
      <c r="G5587" s="16">
        <f t="shared" si="523"/>
        <v>28.906051379582305</v>
      </c>
      <c r="H5587" s="6">
        <f t="shared" si="525"/>
        <v>-4874.7</v>
      </c>
      <c r="I5587" s="16">
        <f t="shared" si="526"/>
        <v>-33.056127747979062</v>
      </c>
      <c r="J5587" s="10" t="b">
        <f t="shared" si="524"/>
        <v>1</v>
      </c>
      <c r="K5587" t="b">
        <f t="shared" si="527"/>
        <v>1</v>
      </c>
      <c r="N5587" s="4"/>
      <c r="O5587" s="17"/>
      <c r="P5587" s="17"/>
      <c r="Q5587" s="17"/>
      <c r="R5587" s="4"/>
    </row>
    <row r="5588" spans="1:18" x14ac:dyDescent="0.25">
      <c r="A5588" s="10">
        <v>45890.833333333336</v>
      </c>
      <c r="B5588" s="5">
        <v>45890</v>
      </c>
      <c r="C5588" s="6">
        <v>73032.865316840282</v>
      </c>
      <c r="D5588" s="6">
        <v>3325.3364127604168</v>
      </c>
      <c r="E5588" s="6">
        <v>34152</v>
      </c>
      <c r="F5588" s="16">
        <f t="shared" si="522"/>
        <v>4.5532054621354758</v>
      </c>
      <c r="G5588" s="16">
        <f t="shared" si="523"/>
        <v>9.7368716700644669</v>
      </c>
      <c r="H5588" s="6">
        <f t="shared" si="525"/>
        <v>-6546.7</v>
      </c>
      <c r="I5588" s="16">
        <f t="shared" si="526"/>
        <v>-66.315878611457165</v>
      </c>
      <c r="J5588" s="10" t="b">
        <f t="shared" si="524"/>
        <v>1</v>
      </c>
      <c r="K5588" t="b">
        <f t="shared" si="527"/>
        <v>1</v>
      </c>
      <c r="N5588" s="4"/>
      <c r="O5588" s="17"/>
      <c r="P5588" s="17"/>
      <c r="Q5588" s="17"/>
      <c r="R5588" s="4"/>
    </row>
    <row r="5589" spans="1:18" x14ac:dyDescent="0.25">
      <c r="A5589" s="10">
        <v>45890.875</v>
      </c>
      <c r="B5589" s="5">
        <v>45890</v>
      </c>
      <c r="C5589" s="6">
        <v>70802.325551215283</v>
      </c>
      <c r="D5589" s="6">
        <v>69.689165628254415</v>
      </c>
      <c r="E5589" s="6">
        <v>34152</v>
      </c>
      <c r="F5589" s="16">
        <f t="shared" si="522"/>
        <v>9.8427791863763492E-2</v>
      </c>
      <c r="G5589" s="16">
        <f t="shared" si="523"/>
        <v>0.20405588436476463</v>
      </c>
      <c r="H5589" s="6">
        <f t="shared" si="525"/>
        <v>-3255.6</v>
      </c>
      <c r="I5589" s="16">
        <f t="shared" si="526"/>
        <v>-97.902876458068562</v>
      </c>
      <c r="J5589" s="10" t="b">
        <f t="shared" si="524"/>
        <v>1</v>
      </c>
      <c r="K5589" t="b">
        <f t="shared" si="527"/>
        <v>1</v>
      </c>
      <c r="N5589" s="4"/>
      <c r="O5589" s="17"/>
      <c r="P5589" s="17"/>
      <c r="Q5589" s="17"/>
      <c r="R5589" s="4"/>
    </row>
    <row r="5590" spans="1:18" x14ac:dyDescent="0.25">
      <c r="A5590" s="10">
        <v>45890.916666666664</v>
      </c>
      <c r="B5590" s="5">
        <v>45890</v>
      </c>
      <c r="C5590" s="6">
        <v>68155.987456597228</v>
      </c>
      <c r="D5590" s="6">
        <v>0.69772844884130691</v>
      </c>
      <c r="E5590" s="6">
        <v>34152</v>
      </c>
      <c r="F5590" s="16">
        <f t="shared" si="522"/>
        <v>1.0237228963715492E-3</v>
      </c>
      <c r="G5590" s="16">
        <f t="shared" si="523"/>
        <v>2.0430090443936135E-3</v>
      </c>
      <c r="H5590" s="6">
        <f t="shared" si="525"/>
        <v>-69</v>
      </c>
      <c r="I5590" s="16">
        <f t="shared" si="526"/>
        <v>-99.011086412010357</v>
      </c>
      <c r="J5590" s="10" t="b">
        <f t="shared" si="524"/>
        <v>0</v>
      </c>
      <c r="K5590" t="b">
        <f t="shared" si="527"/>
        <v>1</v>
      </c>
      <c r="N5590" s="4"/>
      <c r="O5590" s="17"/>
      <c r="P5590" s="17"/>
      <c r="Q5590" s="17"/>
      <c r="R5590" s="4"/>
    </row>
    <row r="5591" spans="1:18" x14ac:dyDescent="0.25">
      <c r="A5591" s="10">
        <v>45890.958333333336</v>
      </c>
      <c r="B5591" s="5">
        <v>45890</v>
      </c>
      <c r="C5591" s="6">
        <v>64786.476599392365</v>
      </c>
      <c r="D5591" s="6">
        <v>0.78142159005006151</v>
      </c>
      <c r="E5591" s="6">
        <v>34152</v>
      </c>
      <c r="F5591" s="16">
        <f t="shared" si="522"/>
        <v>1.206149232164588E-3</v>
      </c>
      <c r="G5591" s="16">
        <f t="shared" si="523"/>
        <v>2.2880697764407986E-3</v>
      </c>
      <c r="H5591" s="6">
        <f t="shared" si="525"/>
        <v>0.1</v>
      </c>
      <c r="I5591" s="16">
        <f t="shared" si="526"/>
        <v>14.332223398095131</v>
      </c>
      <c r="J5591" s="10" t="b">
        <f t="shared" si="524"/>
        <v>0</v>
      </c>
      <c r="K5591" t="b">
        <f t="shared" si="527"/>
        <v>0</v>
      </c>
      <c r="N5591" s="4"/>
      <c r="O5591" s="17"/>
      <c r="P5591" s="17"/>
      <c r="Q5591" s="17"/>
      <c r="R5591" s="4"/>
    </row>
    <row r="5592" spans="1:18" x14ac:dyDescent="0.25">
      <c r="A5592" s="10">
        <v>45891</v>
      </c>
      <c r="B5592" s="5">
        <v>45891</v>
      </c>
      <c r="C5592" s="6">
        <v>61246.759309895831</v>
      </c>
      <c r="D5592" s="6">
        <v>0.80259986612531875</v>
      </c>
      <c r="E5592" s="6">
        <v>34152</v>
      </c>
      <c r="F5592" s="16">
        <f t="shared" si="522"/>
        <v>1.3104364625470726E-3</v>
      </c>
      <c r="G5592" s="16">
        <f t="shared" si="523"/>
        <v>2.3500815944170728E-3</v>
      </c>
      <c r="H5592" s="6">
        <f t="shared" si="525"/>
        <v>0</v>
      </c>
      <c r="I5592" s="16">
        <f t="shared" si="526"/>
        <v>0</v>
      </c>
      <c r="J5592" s="10" t="b">
        <f t="shared" si="524"/>
        <v>0</v>
      </c>
      <c r="K5592" t="b">
        <f t="shared" si="527"/>
        <v>0</v>
      </c>
      <c r="N5592" s="4"/>
      <c r="O5592" s="17"/>
      <c r="P5592" s="17"/>
      <c r="Q5592" s="17"/>
      <c r="R5592" s="4"/>
    </row>
    <row r="5593" spans="1:18" x14ac:dyDescent="0.25">
      <c r="A5593" s="10">
        <v>45891.041666666664</v>
      </c>
      <c r="B5593" s="5">
        <v>45891</v>
      </c>
      <c r="C5593" s="6">
        <v>58112.893194444441</v>
      </c>
      <c r="D5593" s="6">
        <v>0.90703156338797675</v>
      </c>
      <c r="E5593" s="6">
        <v>34152</v>
      </c>
      <c r="F5593" s="16">
        <f t="shared" si="522"/>
        <v>1.5608095097813654E-3</v>
      </c>
      <c r="G5593" s="16">
        <f t="shared" si="523"/>
        <v>2.655866606312886E-3</v>
      </c>
      <c r="H5593" s="6">
        <f t="shared" si="525"/>
        <v>0.1</v>
      </c>
      <c r="I5593" s="16">
        <f t="shared" si="526"/>
        <v>12.459508681800093</v>
      </c>
      <c r="J5593" s="10" t="b">
        <f t="shared" si="524"/>
        <v>0</v>
      </c>
      <c r="K5593" t="b">
        <f t="shared" si="527"/>
        <v>0</v>
      </c>
      <c r="N5593" s="4"/>
      <c r="O5593" s="17"/>
      <c r="P5593" s="17"/>
      <c r="Q5593" s="17"/>
      <c r="R5593" s="4"/>
    </row>
    <row r="5594" spans="1:18" x14ac:dyDescent="0.25">
      <c r="A5594" s="10">
        <v>45891.083333333336</v>
      </c>
      <c r="B5594" s="5">
        <v>45891</v>
      </c>
      <c r="C5594" s="6">
        <v>55669.195238715278</v>
      </c>
      <c r="D5594" s="6">
        <v>0.99796412090460462</v>
      </c>
      <c r="E5594" s="6">
        <v>34152</v>
      </c>
      <c r="F5594" s="16">
        <f t="shared" si="522"/>
        <v>1.7926684886052891E-3</v>
      </c>
      <c r="G5594" s="16">
        <f t="shared" si="523"/>
        <v>2.9221249733678983E-3</v>
      </c>
      <c r="H5594" s="6">
        <f t="shared" si="525"/>
        <v>0.1</v>
      </c>
      <c r="I5594" s="16">
        <f t="shared" si="526"/>
        <v>11.024974657604684</v>
      </c>
      <c r="J5594" s="10" t="b">
        <f t="shared" si="524"/>
        <v>0</v>
      </c>
      <c r="K5594" t="b">
        <f t="shared" si="527"/>
        <v>0</v>
      </c>
      <c r="N5594" s="4"/>
      <c r="O5594" s="17"/>
      <c r="P5594" s="17"/>
      <c r="Q5594" s="17"/>
      <c r="R5594" s="4"/>
    </row>
    <row r="5595" spans="1:18" x14ac:dyDescent="0.25">
      <c r="A5595" s="10">
        <v>45891.125</v>
      </c>
      <c r="B5595" s="5">
        <v>45891</v>
      </c>
      <c r="C5595" s="6">
        <v>54162.666909722226</v>
      </c>
      <c r="D5595" s="6">
        <v>0.93322347483701173</v>
      </c>
      <c r="E5595" s="6">
        <v>34152</v>
      </c>
      <c r="F5595" s="16">
        <f t="shared" si="522"/>
        <v>1.7230013366817756E-3</v>
      </c>
      <c r="G5595" s="16">
        <f t="shared" si="523"/>
        <v>2.7325587808532787E-3</v>
      </c>
      <c r="H5595" s="6">
        <f t="shared" si="525"/>
        <v>-0.1</v>
      </c>
      <c r="I5595" s="16">
        <f t="shared" si="526"/>
        <v>-10.020400323546202</v>
      </c>
      <c r="J5595" s="10" t="b">
        <f t="shared" si="524"/>
        <v>0</v>
      </c>
      <c r="K5595" t="b">
        <f t="shared" si="527"/>
        <v>0</v>
      </c>
      <c r="N5595" s="4"/>
      <c r="O5595" s="17"/>
      <c r="P5595" s="17"/>
      <c r="Q5595" s="17"/>
      <c r="R5595" s="4"/>
    </row>
    <row r="5596" spans="1:18" x14ac:dyDescent="0.25">
      <c r="A5596" s="10">
        <v>45891.166666666664</v>
      </c>
      <c r="B5596" s="5">
        <v>45891</v>
      </c>
      <c r="C5596" s="6">
        <v>53084.690627170137</v>
      </c>
      <c r="D5596" s="6">
        <v>1.0519690423541599</v>
      </c>
      <c r="E5596" s="6">
        <v>34152</v>
      </c>
      <c r="F5596" s="16">
        <f t="shared" si="522"/>
        <v>1.9816806501566659E-3</v>
      </c>
      <c r="G5596" s="16">
        <f t="shared" si="523"/>
        <v>3.0802560387507612E-3</v>
      </c>
      <c r="H5596" s="6">
        <f t="shared" si="525"/>
        <v>0.1</v>
      </c>
      <c r="I5596" s="16">
        <f t="shared" si="526"/>
        <v>10.715546993442818</v>
      </c>
      <c r="J5596" s="10" t="b">
        <f t="shared" si="524"/>
        <v>0</v>
      </c>
      <c r="K5596" t="b">
        <f t="shared" si="527"/>
        <v>0</v>
      </c>
      <c r="N5596" s="4"/>
      <c r="O5596" s="17"/>
      <c r="P5596" s="17"/>
      <c r="Q5596" s="17"/>
      <c r="R5596" s="4"/>
    </row>
    <row r="5597" spans="1:18" x14ac:dyDescent="0.25">
      <c r="A5597" s="10">
        <v>45891.208333333336</v>
      </c>
      <c r="B5597" s="5">
        <v>45891</v>
      </c>
      <c r="C5597" s="6">
        <v>52444.528535156249</v>
      </c>
      <c r="D5597" s="6">
        <v>1.0014679964714581</v>
      </c>
      <c r="E5597" s="6">
        <v>34152</v>
      </c>
      <c r="F5597" s="16">
        <f t="shared" si="522"/>
        <v>1.9095757449704653E-3</v>
      </c>
      <c r="G5597" s="16">
        <f t="shared" si="523"/>
        <v>2.9323846230717328E-3</v>
      </c>
      <c r="H5597" s="6">
        <f t="shared" si="525"/>
        <v>-0.1</v>
      </c>
      <c r="I5597" s="16">
        <f t="shared" si="526"/>
        <v>-9.505983158612155</v>
      </c>
      <c r="J5597" s="10" t="b">
        <f t="shared" si="524"/>
        <v>0</v>
      </c>
      <c r="K5597" t="b">
        <f t="shared" si="527"/>
        <v>0</v>
      </c>
      <c r="N5597" s="4"/>
      <c r="O5597" s="17"/>
      <c r="P5597" s="17"/>
      <c r="Q5597" s="17"/>
      <c r="R5597" s="4"/>
    </row>
    <row r="5598" spans="1:18" x14ac:dyDescent="0.25">
      <c r="A5598" s="10">
        <v>45891.25</v>
      </c>
      <c r="B5598" s="5">
        <v>45891</v>
      </c>
      <c r="C5598" s="6">
        <v>53382.466259765628</v>
      </c>
      <c r="D5598" s="6">
        <v>0.83478970646858219</v>
      </c>
      <c r="E5598" s="6">
        <v>34152</v>
      </c>
      <c r="F5598" s="16">
        <f t="shared" si="522"/>
        <v>1.5637900699574144E-3</v>
      </c>
      <c r="G5598" s="16">
        <f t="shared" si="523"/>
        <v>2.4443362217983784E-3</v>
      </c>
      <c r="H5598" s="6">
        <f t="shared" si="525"/>
        <v>-0.2</v>
      </c>
      <c r="I5598" s="16">
        <f t="shared" si="526"/>
        <v>-19.970683107665341</v>
      </c>
      <c r="J5598" s="10" t="b">
        <f t="shared" si="524"/>
        <v>0</v>
      </c>
      <c r="K5598" t="b">
        <f t="shared" si="527"/>
        <v>0</v>
      </c>
      <c r="N5598" s="4"/>
      <c r="O5598" s="17"/>
      <c r="P5598" s="17"/>
      <c r="Q5598" s="17"/>
      <c r="R5598" s="4"/>
    </row>
    <row r="5599" spans="1:18" x14ac:dyDescent="0.25">
      <c r="A5599" s="10">
        <v>45891.291666666664</v>
      </c>
      <c r="B5599" s="5">
        <v>45891</v>
      </c>
      <c r="C5599" s="6">
        <v>55135.250358072917</v>
      </c>
      <c r="D5599" s="6">
        <v>2.3528486387928327</v>
      </c>
      <c r="E5599" s="6">
        <v>34152</v>
      </c>
      <c r="F5599" s="16">
        <f t="shared" si="522"/>
        <v>4.2674126325941818E-3</v>
      </c>
      <c r="G5599" s="16">
        <f t="shared" si="523"/>
        <v>6.8893436366620764E-3</v>
      </c>
      <c r="H5599" s="6">
        <f t="shared" si="525"/>
        <v>1.5</v>
      </c>
      <c r="I5599" s="16">
        <f t="shared" si="526"/>
        <v>179.68597221274592</v>
      </c>
      <c r="J5599" s="10" t="b">
        <f t="shared" si="524"/>
        <v>0</v>
      </c>
      <c r="K5599" t="b">
        <f t="shared" si="527"/>
        <v>0</v>
      </c>
      <c r="N5599" s="4"/>
      <c r="O5599" s="17"/>
      <c r="P5599" s="17"/>
      <c r="Q5599" s="17"/>
      <c r="R5599" s="4"/>
    </row>
    <row r="5600" spans="1:18" x14ac:dyDescent="0.25">
      <c r="A5600" s="10">
        <v>45891.333333333336</v>
      </c>
      <c r="B5600" s="5">
        <v>45891</v>
      </c>
      <c r="C5600" s="6">
        <v>56459.239364149304</v>
      </c>
      <c r="D5600" s="6">
        <v>1873.6732123756408</v>
      </c>
      <c r="E5600" s="6">
        <v>34152</v>
      </c>
      <c r="F5600" s="16">
        <f t="shared" si="522"/>
        <v>3.3186299239542936</v>
      </c>
      <c r="G5600" s="16">
        <f t="shared" si="523"/>
        <v>5.4862766818213888</v>
      </c>
      <c r="H5600" s="6">
        <f t="shared" si="525"/>
        <v>1871.3</v>
      </c>
      <c r="I5600" s="16">
        <f t="shared" si="526"/>
        <v>79533.3779294915</v>
      </c>
      <c r="J5600" s="10" t="b">
        <f t="shared" si="524"/>
        <v>1</v>
      </c>
      <c r="K5600" t="b">
        <f t="shared" si="527"/>
        <v>1</v>
      </c>
      <c r="N5600" s="4"/>
      <c r="O5600" s="17"/>
      <c r="P5600" s="17"/>
      <c r="Q5600" s="17"/>
      <c r="R5600" s="4"/>
    </row>
    <row r="5601" spans="1:18" x14ac:dyDescent="0.25">
      <c r="A5601" s="10">
        <v>45891.375</v>
      </c>
      <c r="B5601" s="5">
        <v>45891</v>
      </c>
      <c r="C5601" s="6">
        <v>61657.774735243052</v>
      </c>
      <c r="D5601" s="6">
        <v>13067.177080078125</v>
      </c>
      <c r="E5601" s="6">
        <v>34152</v>
      </c>
      <c r="F5601" s="16">
        <f t="shared" si="522"/>
        <v>21.193072789584537</v>
      </c>
      <c r="G5601" s="16">
        <f t="shared" si="523"/>
        <v>38.261820918476594</v>
      </c>
      <c r="H5601" s="6">
        <f t="shared" si="525"/>
        <v>11193.5</v>
      </c>
      <c r="I5601" s="16">
        <f t="shared" si="526"/>
        <v>597.40940554984491</v>
      </c>
      <c r="J5601" s="10" t="b">
        <f t="shared" si="524"/>
        <v>1</v>
      </c>
      <c r="K5601" t="b">
        <f t="shared" si="527"/>
        <v>1</v>
      </c>
      <c r="N5601" s="4"/>
      <c r="O5601" s="17"/>
      <c r="P5601" s="17"/>
      <c r="Q5601" s="17"/>
      <c r="R5601" s="4"/>
    </row>
    <row r="5602" spans="1:18" x14ac:dyDescent="0.25">
      <c r="A5602" s="10">
        <v>45891.416666666664</v>
      </c>
      <c r="B5602" s="5">
        <v>45891</v>
      </c>
      <c r="C5602" s="6">
        <v>65128.60620442708</v>
      </c>
      <c r="D5602" s="6">
        <v>21613.135933159723</v>
      </c>
      <c r="E5602" s="6">
        <v>34152</v>
      </c>
      <c r="F5602" s="16">
        <f t="shared" si="522"/>
        <v>33.185319313175448</v>
      </c>
      <c r="G5602" s="16">
        <f t="shared" si="523"/>
        <v>63.285125126375384</v>
      </c>
      <c r="H5602" s="6">
        <f t="shared" si="525"/>
        <v>8546</v>
      </c>
      <c r="I5602" s="16">
        <f t="shared" si="526"/>
        <v>65.400506533496099</v>
      </c>
      <c r="J5602" s="10" t="b">
        <f t="shared" si="524"/>
        <v>1</v>
      </c>
      <c r="K5602" t="b">
        <f t="shared" si="527"/>
        <v>1</v>
      </c>
      <c r="N5602" s="4"/>
      <c r="O5602" s="17"/>
      <c r="P5602" s="17"/>
      <c r="Q5602" s="17"/>
      <c r="R5602" s="4"/>
    </row>
    <row r="5603" spans="1:18" x14ac:dyDescent="0.25">
      <c r="A5603" s="10">
        <v>45891.458333333336</v>
      </c>
      <c r="B5603" s="5">
        <v>45891</v>
      </c>
      <c r="C5603" s="6">
        <v>66683.601740451384</v>
      </c>
      <c r="D5603" s="6">
        <v>24114.677335069446</v>
      </c>
      <c r="E5603" s="6">
        <v>34152</v>
      </c>
      <c r="F5603" s="16">
        <f t="shared" si="522"/>
        <v>36.162829699765723</v>
      </c>
      <c r="G5603" s="16">
        <f t="shared" si="523"/>
        <v>70.609853991184835</v>
      </c>
      <c r="H5603" s="6">
        <f t="shared" si="525"/>
        <v>2501.5</v>
      </c>
      <c r="I5603" s="16">
        <f t="shared" si="526"/>
        <v>11.573979859915193</v>
      </c>
      <c r="J5603" s="10" t="b">
        <f t="shared" si="524"/>
        <v>1</v>
      </c>
      <c r="K5603" t="b">
        <f t="shared" si="527"/>
        <v>1</v>
      </c>
      <c r="N5603" s="4"/>
      <c r="O5603" s="17"/>
      <c r="P5603" s="17"/>
      <c r="Q5603" s="17"/>
      <c r="R5603" s="4"/>
    </row>
    <row r="5604" spans="1:18" x14ac:dyDescent="0.25">
      <c r="A5604" s="10">
        <v>45891.5</v>
      </c>
      <c r="B5604" s="5">
        <v>45891</v>
      </c>
      <c r="C5604" s="6">
        <v>68541.077313368049</v>
      </c>
      <c r="D5604" s="6">
        <v>23215.67359157986</v>
      </c>
      <c r="E5604" s="6">
        <v>34152</v>
      </c>
      <c r="F5604" s="16">
        <f t="shared" si="522"/>
        <v>33.871182802450562</v>
      </c>
      <c r="G5604" s="16">
        <f t="shared" si="523"/>
        <v>67.97749353355546</v>
      </c>
      <c r="H5604" s="6">
        <f t="shared" si="525"/>
        <v>-899</v>
      </c>
      <c r="I5604" s="16">
        <f t="shared" si="526"/>
        <v>-3.7280200249356188</v>
      </c>
      <c r="J5604" s="10" t="b">
        <f t="shared" si="524"/>
        <v>1</v>
      </c>
      <c r="K5604" t="b">
        <f t="shared" si="527"/>
        <v>1</v>
      </c>
      <c r="N5604" s="4"/>
      <c r="O5604" s="17"/>
      <c r="P5604" s="17"/>
      <c r="Q5604" s="17"/>
      <c r="R5604" s="4"/>
    </row>
    <row r="5605" spans="1:18" x14ac:dyDescent="0.25">
      <c r="A5605" s="10">
        <v>45891.541666666664</v>
      </c>
      <c r="B5605" s="5">
        <v>45891</v>
      </c>
      <c r="C5605" s="6">
        <v>70772.266649305559</v>
      </c>
      <c r="D5605" s="6">
        <v>22637.307760416668</v>
      </c>
      <c r="E5605" s="6">
        <v>34152</v>
      </c>
      <c r="F5605" s="16">
        <f t="shared" si="522"/>
        <v>31.986127945555626</v>
      </c>
      <c r="G5605" s="16">
        <f t="shared" si="523"/>
        <v>66.283988523122133</v>
      </c>
      <c r="H5605" s="6">
        <f t="shared" si="525"/>
        <v>-578.4</v>
      </c>
      <c r="I5605" s="16">
        <f t="shared" si="526"/>
        <v>-2.4914202800033385</v>
      </c>
      <c r="J5605" s="10" t="b">
        <f t="shared" si="524"/>
        <v>1</v>
      </c>
      <c r="K5605" t="b">
        <f t="shared" si="527"/>
        <v>1</v>
      </c>
      <c r="N5605" s="4"/>
      <c r="O5605" s="17"/>
      <c r="P5605" s="17"/>
      <c r="Q5605" s="17"/>
      <c r="R5605" s="4"/>
    </row>
    <row r="5606" spans="1:18" x14ac:dyDescent="0.25">
      <c r="A5606" s="10">
        <v>45891.583333333336</v>
      </c>
      <c r="B5606" s="5">
        <v>45891</v>
      </c>
      <c r="C5606" s="6">
        <v>73656.816892361108</v>
      </c>
      <c r="D5606" s="6">
        <v>22423.641605902776</v>
      </c>
      <c r="E5606" s="6">
        <v>34152</v>
      </c>
      <c r="F5606" s="16">
        <f t="shared" si="522"/>
        <v>30.443403003243702</v>
      </c>
      <c r="G5606" s="16">
        <f t="shared" si="523"/>
        <v>65.658355604072312</v>
      </c>
      <c r="H5606" s="6">
        <f t="shared" si="525"/>
        <v>-213.7</v>
      </c>
      <c r="I5606" s="16">
        <f t="shared" si="526"/>
        <v>-0.94401685156957282</v>
      </c>
      <c r="J5606" s="10" t="b">
        <f t="shared" si="524"/>
        <v>1</v>
      </c>
      <c r="K5606" t="b">
        <f t="shared" si="527"/>
        <v>1</v>
      </c>
      <c r="N5606" s="4"/>
      <c r="O5606" s="17"/>
      <c r="P5606" s="17"/>
      <c r="Q5606" s="17"/>
      <c r="R5606" s="4"/>
    </row>
    <row r="5607" spans="1:18" x14ac:dyDescent="0.25">
      <c r="A5607" s="10">
        <v>45891.625</v>
      </c>
      <c r="B5607" s="5">
        <v>45891</v>
      </c>
      <c r="C5607" s="6">
        <v>75811.934960937506</v>
      </c>
      <c r="D5607" s="6">
        <v>22504.95564670139</v>
      </c>
      <c r="E5607" s="6">
        <v>34152</v>
      </c>
      <c r="F5607" s="16">
        <f t="shared" si="522"/>
        <v>29.685241061710382</v>
      </c>
      <c r="G5607" s="16">
        <f t="shared" si="523"/>
        <v>65.89645012503334</v>
      </c>
      <c r="H5607" s="6">
        <f t="shared" si="525"/>
        <v>81.3</v>
      </c>
      <c r="I5607" s="16">
        <f t="shared" si="526"/>
        <v>0.36256376831584158</v>
      </c>
      <c r="J5607" s="10" t="b">
        <f t="shared" si="524"/>
        <v>1</v>
      </c>
      <c r="K5607" t="b">
        <f t="shared" si="527"/>
        <v>1</v>
      </c>
      <c r="N5607" s="4"/>
      <c r="O5607" s="17"/>
      <c r="P5607" s="17"/>
      <c r="Q5607" s="17"/>
      <c r="R5607" s="4"/>
    </row>
    <row r="5608" spans="1:18" x14ac:dyDescent="0.25">
      <c r="A5608" s="10">
        <v>45891.666666666664</v>
      </c>
      <c r="B5608" s="5">
        <v>45891</v>
      </c>
      <c r="C5608" s="6">
        <v>77153.734431423611</v>
      </c>
      <c r="D5608" s="6">
        <v>22794.862588975695</v>
      </c>
      <c r="E5608" s="6">
        <v>34152</v>
      </c>
      <c r="F5608" s="16">
        <f t="shared" si="522"/>
        <v>29.54473008592527</v>
      </c>
      <c r="G5608" s="16">
        <f t="shared" si="523"/>
        <v>66.745322642819431</v>
      </c>
      <c r="H5608" s="6">
        <f t="shared" si="525"/>
        <v>289.89999999999998</v>
      </c>
      <c r="I5608" s="16">
        <f t="shared" si="526"/>
        <v>1.2881607258021475</v>
      </c>
      <c r="J5608" s="10" t="b">
        <f t="shared" si="524"/>
        <v>1</v>
      </c>
      <c r="K5608" t="b">
        <f t="shared" si="527"/>
        <v>1</v>
      </c>
      <c r="N5608" s="4"/>
      <c r="O5608" s="17"/>
      <c r="P5608" s="17"/>
      <c r="Q5608" s="17"/>
      <c r="R5608" s="4"/>
    </row>
    <row r="5609" spans="1:18" x14ac:dyDescent="0.25">
      <c r="A5609" s="10">
        <v>45891.708333333336</v>
      </c>
      <c r="B5609" s="5">
        <v>45891</v>
      </c>
      <c r="C5609" s="6">
        <v>77690.804804687505</v>
      </c>
      <c r="D5609" s="6">
        <v>20960.039008789063</v>
      </c>
      <c r="E5609" s="6">
        <v>34152</v>
      </c>
      <c r="F5609" s="16">
        <f t="shared" si="522"/>
        <v>26.978789911472806</v>
      </c>
      <c r="G5609" s="16">
        <f t="shared" si="523"/>
        <v>61.372801032996783</v>
      </c>
      <c r="H5609" s="6">
        <f t="shared" si="525"/>
        <v>-1834.8</v>
      </c>
      <c r="I5609" s="16">
        <f t="shared" si="526"/>
        <v>-8.0491821033716882</v>
      </c>
      <c r="J5609" s="10" t="b">
        <f t="shared" si="524"/>
        <v>1</v>
      </c>
      <c r="K5609" t="b">
        <f t="shared" si="527"/>
        <v>1</v>
      </c>
      <c r="N5609" s="4"/>
      <c r="O5609" s="17"/>
      <c r="P5609" s="17"/>
      <c r="Q5609" s="17"/>
      <c r="R5609" s="4"/>
    </row>
    <row r="5610" spans="1:18" x14ac:dyDescent="0.25">
      <c r="A5610" s="10">
        <v>45891.75</v>
      </c>
      <c r="B5610" s="5">
        <v>45891</v>
      </c>
      <c r="C5610" s="6">
        <v>77805.694813368056</v>
      </c>
      <c r="D5610" s="6">
        <v>18477.9323046875</v>
      </c>
      <c r="E5610" s="6">
        <v>34152</v>
      </c>
      <c r="F5610" s="16">
        <f t="shared" si="522"/>
        <v>23.748817292886308</v>
      </c>
      <c r="G5610" s="16">
        <f t="shared" si="523"/>
        <v>54.104978638696124</v>
      </c>
      <c r="H5610" s="6">
        <f t="shared" si="525"/>
        <v>-2482.1</v>
      </c>
      <c r="I5610" s="16">
        <f t="shared" si="526"/>
        <v>-11.842058113342222</v>
      </c>
      <c r="J5610" s="10" t="b">
        <f t="shared" si="524"/>
        <v>1</v>
      </c>
      <c r="K5610" t="b">
        <f t="shared" si="527"/>
        <v>1</v>
      </c>
      <c r="N5610" s="4"/>
      <c r="O5610" s="17"/>
      <c r="P5610" s="17"/>
      <c r="Q5610" s="17"/>
      <c r="R5610" s="4"/>
    </row>
    <row r="5611" spans="1:18" x14ac:dyDescent="0.25">
      <c r="A5611" s="10">
        <v>45891.791666666664</v>
      </c>
      <c r="B5611" s="5">
        <v>45891</v>
      </c>
      <c r="C5611" s="6">
        <v>75623.614296875006</v>
      </c>
      <c r="D5611" s="6">
        <v>13975.49019422743</v>
      </c>
      <c r="E5611" s="6">
        <v>34152</v>
      </c>
      <c r="F5611" s="16">
        <f t="shared" si="522"/>
        <v>18.4803256551108</v>
      </c>
      <c r="G5611" s="16">
        <f t="shared" si="523"/>
        <v>40.921440015891989</v>
      </c>
      <c r="H5611" s="6">
        <f t="shared" si="525"/>
        <v>-4502.3999999999996</v>
      </c>
      <c r="I5611" s="16">
        <f t="shared" si="526"/>
        <v>-24.366362673911443</v>
      </c>
      <c r="J5611" s="10" t="b">
        <f t="shared" si="524"/>
        <v>1</v>
      </c>
      <c r="K5611" t="b">
        <f t="shared" si="527"/>
        <v>1</v>
      </c>
      <c r="N5611" s="4"/>
      <c r="O5611" s="17"/>
      <c r="P5611" s="17"/>
      <c r="Q5611" s="17"/>
      <c r="R5611" s="4"/>
    </row>
    <row r="5612" spans="1:18" x14ac:dyDescent="0.25">
      <c r="A5612" s="10">
        <v>45891.833333333336</v>
      </c>
      <c r="B5612" s="5">
        <v>45891</v>
      </c>
      <c r="C5612" s="6">
        <v>72404.662378472218</v>
      </c>
      <c r="D5612" s="6">
        <v>4508.2727517361109</v>
      </c>
      <c r="E5612" s="6">
        <v>34152</v>
      </c>
      <c r="F5612" s="16">
        <f t="shared" si="522"/>
        <v>6.2264950952613471</v>
      </c>
      <c r="G5612" s="16">
        <f t="shared" si="523"/>
        <v>13.200611243078328</v>
      </c>
      <c r="H5612" s="6">
        <f t="shared" si="525"/>
        <v>-9467.2000000000007</v>
      </c>
      <c r="I5612" s="16">
        <f t="shared" si="526"/>
        <v>-67.741452131034535</v>
      </c>
      <c r="J5612" s="10" t="b">
        <f t="shared" si="524"/>
        <v>1</v>
      </c>
      <c r="K5612" t="b">
        <f t="shared" si="527"/>
        <v>1</v>
      </c>
      <c r="N5612" s="4"/>
      <c r="O5612" s="17"/>
      <c r="P5612" s="17"/>
      <c r="Q5612" s="17"/>
      <c r="R5612" s="4"/>
    </row>
    <row r="5613" spans="1:18" x14ac:dyDescent="0.25">
      <c r="A5613" s="10">
        <v>45891.875</v>
      </c>
      <c r="B5613" s="5">
        <v>45891</v>
      </c>
      <c r="C5613" s="6">
        <v>69783.195292968754</v>
      </c>
      <c r="D5613" s="6">
        <v>74.537316295968168</v>
      </c>
      <c r="E5613" s="6">
        <v>34152</v>
      </c>
      <c r="F5613" s="16">
        <f t="shared" si="522"/>
        <v>0.10681270180168782</v>
      </c>
      <c r="G5613" s="16">
        <f t="shared" si="523"/>
        <v>0.21825168744427315</v>
      </c>
      <c r="H5613" s="6">
        <f t="shared" si="525"/>
        <v>-4433.7</v>
      </c>
      <c r="I5613" s="16">
        <f t="shared" si="526"/>
        <v>-98.345868676481615</v>
      </c>
      <c r="J5613" s="10" t="b">
        <f t="shared" si="524"/>
        <v>1</v>
      </c>
      <c r="K5613" t="b">
        <f t="shared" si="527"/>
        <v>1</v>
      </c>
      <c r="N5613" s="4"/>
      <c r="O5613" s="17"/>
      <c r="P5613" s="17"/>
      <c r="Q5613" s="17"/>
      <c r="R5613" s="4"/>
    </row>
    <row r="5614" spans="1:18" x14ac:dyDescent="0.25">
      <c r="A5614" s="10">
        <v>45891.916666666664</v>
      </c>
      <c r="B5614" s="5">
        <v>45891</v>
      </c>
      <c r="C5614" s="6">
        <v>67365.430164930556</v>
      </c>
      <c r="D5614" s="6">
        <v>0.9787191939353943</v>
      </c>
      <c r="E5614" s="6">
        <v>34152</v>
      </c>
      <c r="F5614" s="16">
        <f t="shared" si="522"/>
        <v>1.4528508042466284E-3</v>
      </c>
      <c r="G5614" s="16">
        <f t="shared" si="523"/>
        <v>2.8657741682343476E-3</v>
      </c>
      <c r="H5614" s="6">
        <f t="shared" si="525"/>
        <v>-73.599999999999994</v>
      </c>
      <c r="I5614" s="16">
        <f t="shared" si="526"/>
        <v>-98.742487196283889</v>
      </c>
      <c r="J5614" s="10" t="b">
        <f t="shared" si="524"/>
        <v>0</v>
      </c>
      <c r="K5614" t="b">
        <f t="shared" si="527"/>
        <v>1</v>
      </c>
      <c r="N5614" s="4"/>
      <c r="O5614" s="17"/>
      <c r="P5614" s="17"/>
      <c r="Q5614" s="17"/>
      <c r="R5614" s="4"/>
    </row>
    <row r="5615" spans="1:18" x14ac:dyDescent="0.25">
      <c r="A5615" s="10">
        <v>45891.958333333336</v>
      </c>
      <c r="B5615" s="5">
        <v>45891</v>
      </c>
      <c r="C5615" s="6">
        <v>64126.439937065974</v>
      </c>
      <c r="D5615" s="6">
        <v>1.0558218863275317</v>
      </c>
      <c r="E5615" s="6">
        <v>34152</v>
      </c>
      <c r="F5615" s="16">
        <f t="shared" si="522"/>
        <v>1.6464688938973081E-3</v>
      </c>
      <c r="G5615" s="16">
        <f t="shared" si="523"/>
        <v>3.0915374980309551E-3</v>
      </c>
      <c r="H5615" s="6">
        <f t="shared" si="525"/>
        <v>0.1</v>
      </c>
      <c r="I5615" s="16">
        <f t="shared" si="526"/>
        <v>10.21743525820758</v>
      </c>
      <c r="J5615" s="10" t="b">
        <f t="shared" si="524"/>
        <v>0</v>
      </c>
      <c r="K5615" t="b">
        <f t="shared" si="527"/>
        <v>0</v>
      </c>
      <c r="N5615" s="4"/>
      <c r="O5615" s="17"/>
      <c r="P5615" s="17"/>
      <c r="Q5615" s="17"/>
      <c r="R5615" s="4"/>
    </row>
    <row r="5616" spans="1:18" x14ac:dyDescent="0.25">
      <c r="A5616" s="10">
        <v>45892</v>
      </c>
      <c r="B5616" s="5">
        <v>45892</v>
      </c>
      <c r="C5616" s="6">
        <v>60472.747962239584</v>
      </c>
      <c r="D5616" s="6">
        <v>1.0527381812201606</v>
      </c>
      <c r="E5616" s="6">
        <v>34250</v>
      </c>
      <c r="F5616" s="16">
        <f t="shared" si="522"/>
        <v>1.7408472687193111E-3</v>
      </c>
      <c r="G5616" s="16">
        <f t="shared" si="523"/>
        <v>3.0736881203508341E-3</v>
      </c>
      <c r="H5616" s="6">
        <f t="shared" si="525"/>
        <v>0</v>
      </c>
      <c r="I5616" s="16">
        <f t="shared" si="526"/>
        <v>0</v>
      </c>
      <c r="J5616" s="10" t="b">
        <f t="shared" si="524"/>
        <v>0</v>
      </c>
      <c r="K5616" t="b">
        <f t="shared" si="527"/>
        <v>0</v>
      </c>
      <c r="N5616" s="4"/>
      <c r="O5616" s="17"/>
      <c r="P5616" s="17"/>
      <c r="Q5616" s="17"/>
      <c r="R5616" s="4"/>
    </row>
    <row r="5617" spans="1:18" x14ac:dyDescent="0.25">
      <c r="A5617" s="10">
        <v>45892.041666666664</v>
      </c>
      <c r="B5617" s="5">
        <v>45892</v>
      </c>
      <c r="C5617" s="6">
        <v>56910.14975043403</v>
      </c>
      <c r="D5617" s="6">
        <v>1.1026347486840353</v>
      </c>
      <c r="E5617" s="6">
        <v>34250</v>
      </c>
      <c r="F5617" s="16">
        <f t="shared" si="522"/>
        <v>1.9375010494953513E-3</v>
      </c>
      <c r="G5617" s="16">
        <f t="shared" si="523"/>
        <v>3.219371529004483E-3</v>
      </c>
      <c r="H5617" s="6">
        <f t="shared" si="525"/>
        <v>0</v>
      </c>
      <c r="I5617" s="16">
        <f t="shared" si="526"/>
        <v>0</v>
      </c>
      <c r="J5617" s="10" t="b">
        <f t="shared" si="524"/>
        <v>0</v>
      </c>
      <c r="K5617" t="b">
        <f t="shared" si="527"/>
        <v>0</v>
      </c>
      <c r="N5617" s="4"/>
      <c r="O5617" s="17"/>
      <c r="P5617" s="17"/>
      <c r="Q5617" s="17"/>
      <c r="R5617" s="4"/>
    </row>
    <row r="5618" spans="1:18" x14ac:dyDescent="0.25">
      <c r="A5618" s="10">
        <v>45892.083333333336</v>
      </c>
      <c r="B5618" s="5">
        <v>45892</v>
      </c>
      <c r="C5618" s="6">
        <v>54343.284402126737</v>
      </c>
      <c r="D5618" s="6">
        <v>1.1089521946509679</v>
      </c>
      <c r="E5618" s="6">
        <v>34250</v>
      </c>
      <c r="F5618" s="16">
        <f t="shared" si="522"/>
        <v>2.0406425685370773E-3</v>
      </c>
      <c r="G5618" s="16">
        <f t="shared" si="523"/>
        <v>3.2378166267181549E-3</v>
      </c>
      <c r="H5618" s="6">
        <f t="shared" si="525"/>
        <v>0</v>
      </c>
      <c r="I5618" s="16">
        <f t="shared" si="526"/>
        <v>0</v>
      </c>
      <c r="J5618" s="10" t="b">
        <f t="shared" si="524"/>
        <v>0</v>
      </c>
      <c r="K5618" t="b">
        <f t="shared" si="527"/>
        <v>0</v>
      </c>
      <c r="N5618" s="4"/>
      <c r="O5618" s="17"/>
      <c r="P5618" s="17"/>
      <c r="Q5618" s="17"/>
      <c r="R5618" s="4"/>
    </row>
    <row r="5619" spans="1:18" x14ac:dyDescent="0.25">
      <c r="A5619" s="10">
        <v>45892.125</v>
      </c>
      <c r="B5619" s="5">
        <v>45892</v>
      </c>
      <c r="C5619" s="6">
        <v>52606.674153645836</v>
      </c>
      <c r="D5619" s="6">
        <v>1.1278512499729791</v>
      </c>
      <c r="E5619" s="6">
        <v>34250</v>
      </c>
      <c r="F5619" s="16">
        <f t="shared" si="522"/>
        <v>2.1439318643845782E-3</v>
      </c>
      <c r="G5619" s="16">
        <f t="shared" si="523"/>
        <v>3.2929963502860704E-3</v>
      </c>
      <c r="H5619" s="6">
        <f t="shared" si="525"/>
        <v>0</v>
      </c>
      <c r="I5619" s="16">
        <f t="shared" si="526"/>
        <v>0</v>
      </c>
      <c r="J5619" s="10" t="b">
        <f t="shared" si="524"/>
        <v>0</v>
      </c>
      <c r="K5619" t="b">
        <f t="shared" si="527"/>
        <v>0</v>
      </c>
      <c r="N5619" s="4"/>
      <c r="O5619" s="17"/>
      <c r="P5619" s="17"/>
      <c r="Q5619" s="17"/>
      <c r="R5619" s="4"/>
    </row>
    <row r="5620" spans="1:18" x14ac:dyDescent="0.25">
      <c r="A5620" s="10">
        <v>45892.166666666664</v>
      </c>
      <c r="B5620" s="5">
        <v>45892</v>
      </c>
      <c r="C5620" s="6">
        <v>51263.144779730901</v>
      </c>
      <c r="D5620" s="6">
        <v>1.1536399302217695</v>
      </c>
      <c r="E5620" s="6">
        <v>34250</v>
      </c>
      <c r="F5620" s="16">
        <f t="shared" si="522"/>
        <v>2.2504275443474371E-3</v>
      </c>
      <c r="G5620" s="16">
        <f t="shared" si="523"/>
        <v>3.3682917670708593E-3</v>
      </c>
      <c r="H5620" s="6">
        <f t="shared" si="525"/>
        <v>0</v>
      </c>
      <c r="I5620" s="16">
        <f t="shared" si="526"/>
        <v>0</v>
      </c>
      <c r="J5620" s="10" t="b">
        <f t="shared" si="524"/>
        <v>0</v>
      </c>
      <c r="K5620" t="b">
        <f t="shared" si="527"/>
        <v>0</v>
      </c>
      <c r="N5620" s="4"/>
      <c r="O5620" s="17"/>
      <c r="P5620" s="17"/>
      <c r="Q5620" s="17"/>
      <c r="R5620" s="4"/>
    </row>
    <row r="5621" spans="1:18" x14ac:dyDescent="0.25">
      <c r="A5621" s="10">
        <v>45892.208333333336</v>
      </c>
      <c r="B5621" s="5">
        <v>45892</v>
      </c>
      <c r="C5621" s="6">
        <v>50692.213630642364</v>
      </c>
      <c r="D5621" s="6">
        <v>1.0366621733539634</v>
      </c>
      <c r="E5621" s="6">
        <v>34250</v>
      </c>
      <c r="F5621" s="16">
        <f t="shared" si="522"/>
        <v>2.045012634301934E-3</v>
      </c>
      <c r="G5621" s="16">
        <f t="shared" si="523"/>
        <v>3.0267508711064625E-3</v>
      </c>
      <c r="H5621" s="6">
        <f t="shared" si="525"/>
        <v>-0.1</v>
      </c>
      <c r="I5621" s="16">
        <f t="shared" si="526"/>
        <v>-8.6682159121153646</v>
      </c>
      <c r="J5621" s="10" t="b">
        <f t="shared" si="524"/>
        <v>0</v>
      </c>
      <c r="K5621" t="b">
        <f t="shared" si="527"/>
        <v>0</v>
      </c>
      <c r="N5621" s="4"/>
      <c r="O5621" s="17"/>
      <c r="P5621" s="17"/>
      <c r="Q5621" s="17"/>
      <c r="R5621" s="4"/>
    </row>
    <row r="5622" spans="1:18" x14ac:dyDescent="0.25">
      <c r="A5622" s="10">
        <v>45892.25</v>
      </c>
      <c r="B5622" s="5">
        <v>45892</v>
      </c>
      <c r="C5622" s="6">
        <v>50300.53199435764</v>
      </c>
      <c r="D5622" s="6">
        <v>1.006938922405243</v>
      </c>
      <c r="E5622" s="6">
        <v>34250</v>
      </c>
      <c r="F5622" s="16">
        <f t="shared" si="522"/>
        <v>2.0018454725651696E-3</v>
      </c>
      <c r="G5622" s="16">
        <f t="shared" si="523"/>
        <v>2.9399676566576436E-3</v>
      </c>
      <c r="H5622" s="6">
        <f t="shared" si="525"/>
        <v>0</v>
      </c>
      <c r="I5622" s="16">
        <f t="shared" si="526"/>
        <v>0</v>
      </c>
      <c r="J5622" s="10" t="b">
        <f t="shared" si="524"/>
        <v>0</v>
      </c>
      <c r="K5622" t="b">
        <f t="shared" si="527"/>
        <v>0</v>
      </c>
      <c r="N5622" s="4"/>
      <c r="O5622" s="17"/>
      <c r="P5622" s="17"/>
      <c r="Q5622" s="17"/>
      <c r="R5622" s="4"/>
    </row>
    <row r="5623" spans="1:18" x14ac:dyDescent="0.25">
      <c r="A5623" s="10">
        <v>45892.291666666664</v>
      </c>
      <c r="B5623" s="5">
        <v>45892</v>
      </c>
      <c r="C5623" s="6">
        <v>50467.515221354166</v>
      </c>
      <c r="D5623" s="6">
        <v>2.192816520002153</v>
      </c>
      <c r="E5623" s="6">
        <v>34250</v>
      </c>
      <c r="F5623" s="16">
        <f t="shared" si="522"/>
        <v>4.3450059119897249E-3</v>
      </c>
      <c r="G5623" s="16">
        <f t="shared" si="523"/>
        <v>6.4023840000062854E-3</v>
      </c>
      <c r="H5623" s="6">
        <f t="shared" si="525"/>
        <v>1.2</v>
      </c>
      <c r="I5623" s="16">
        <f t="shared" si="526"/>
        <v>119.17306733298163</v>
      </c>
      <c r="J5623" s="10" t="b">
        <f t="shared" si="524"/>
        <v>0</v>
      </c>
      <c r="K5623" t="b">
        <f t="shared" si="527"/>
        <v>0</v>
      </c>
      <c r="N5623" s="4"/>
      <c r="O5623" s="17"/>
      <c r="P5623" s="17"/>
      <c r="Q5623" s="17"/>
      <c r="R5623" s="4"/>
    </row>
    <row r="5624" spans="1:18" x14ac:dyDescent="0.25">
      <c r="A5624" s="10">
        <v>45892.333333333336</v>
      </c>
      <c r="B5624" s="5">
        <v>45892</v>
      </c>
      <c r="C5624" s="6">
        <v>51040.908311631945</v>
      </c>
      <c r="D5624" s="6">
        <v>2197.5056040234035</v>
      </c>
      <c r="E5624" s="6">
        <v>34250</v>
      </c>
      <c r="F5624" s="16">
        <f t="shared" si="522"/>
        <v>4.3053810692522569</v>
      </c>
      <c r="G5624" s="16">
        <f t="shared" si="523"/>
        <v>6.4160747562727103</v>
      </c>
      <c r="H5624" s="6">
        <f t="shared" si="525"/>
        <v>2195.3000000000002</v>
      </c>
      <c r="I5624" s="16">
        <f t="shared" si="526"/>
        <v>100113.25525757371</v>
      </c>
      <c r="J5624" s="10" t="b">
        <f t="shared" si="524"/>
        <v>1</v>
      </c>
      <c r="K5624" t="b">
        <f t="shared" si="527"/>
        <v>1</v>
      </c>
      <c r="N5624" s="4"/>
      <c r="O5624" s="17"/>
      <c r="P5624" s="17"/>
      <c r="Q5624" s="17"/>
      <c r="R5624" s="4"/>
    </row>
    <row r="5625" spans="1:18" x14ac:dyDescent="0.25">
      <c r="A5625" s="10">
        <v>45892.375</v>
      </c>
      <c r="B5625" s="5">
        <v>45892</v>
      </c>
      <c r="C5625" s="6">
        <v>58198.668587239583</v>
      </c>
      <c r="D5625" s="6">
        <v>15201.088955078125</v>
      </c>
      <c r="E5625" s="6">
        <v>34250</v>
      </c>
      <c r="F5625" s="16">
        <f t="shared" si="522"/>
        <v>26.11930706334244</v>
      </c>
      <c r="G5625" s="16">
        <f t="shared" si="523"/>
        <v>44.382741474680657</v>
      </c>
      <c r="H5625" s="6">
        <f t="shared" si="525"/>
        <v>13003.6</v>
      </c>
      <c r="I5625" s="16">
        <f t="shared" si="526"/>
        <v>591.74365590657715</v>
      </c>
      <c r="J5625" s="10" t="b">
        <f t="shared" si="524"/>
        <v>1</v>
      </c>
      <c r="K5625" t="b">
        <f t="shared" si="527"/>
        <v>1</v>
      </c>
      <c r="N5625" s="4"/>
      <c r="O5625" s="17"/>
      <c r="P5625" s="17"/>
      <c r="Q5625" s="17"/>
      <c r="R5625" s="4"/>
    </row>
    <row r="5626" spans="1:18" x14ac:dyDescent="0.25">
      <c r="A5626" s="10">
        <v>45892.416666666664</v>
      </c>
      <c r="B5626" s="5">
        <v>45892</v>
      </c>
      <c r="C5626" s="6">
        <v>64078.692149522569</v>
      </c>
      <c r="D5626" s="6">
        <v>25022.559831814237</v>
      </c>
      <c r="E5626" s="6">
        <v>34250</v>
      </c>
      <c r="F5626" s="16">
        <f t="shared" si="522"/>
        <v>39.04973555550427</v>
      </c>
      <c r="G5626" s="16">
        <f t="shared" si="523"/>
        <v>73.058568852012371</v>
      </c>
      <c r="H5626" s="6">
        <f t="shared" si="525"/>
        <v>9821.5</v>
      </c>
      <c r="I5626" s="16">
        <f t="shared" si="526"/>
        <v>64.610502767428372</v>
      </c>
      <c r="J5626" s="10" t="b">
        <f t="shared" si="524"/>
        <v>1</v>
      </c>
      <c r="K5626" t="b">
        <f t="shared" si="527"/>
        <v>1</v>
      </c>
      <c r="N5626" s="4"/>
      <c r="O5626" s="17"/>
      <c r="P5626" s="17"/>
      <c r="Q5626" s="17"/>
      <c r="R5626" s="4"/>
    </row>
    <row r="5627" spans="1:18" x14ac:dyDescent="0.25">
      <c r="A5627" s="10">
        <v>45892.458333333336</v>
      </c>
      <c r="B5627" s="5">
        <v>45892</v>
      </c>
      <c r="C5627" s="6">
        <v>66278.828164062506</v>
      </c>
      <c r="D5627" s="6">
        <v>27505.354346788194</v>
      </c>
      <c r="E5627" s="6">
        <v>34250</v>
      </c>
      <c r="F5627" s="16">
        <f t="shared" si="522"/>
        <v>41.499457833960406</v>
      </c>
      <c r="G5627" s="16">
        <f t="shared" si="523"/>
        <v>80.307603932228304</v>
      </c>
      <c r="H5627" s="6">
        <f t="shared" si="525"/>
        <v>2482.8000000000002</v>
      </c>
      <c r="I5627" s="16">
        <f t="shared" si="526"/>
        <v>9.9222462317516893</v>
      </c>
      <c r="J5627" s="10" t="b">
        <f t="shared" si="524"/>
        <v>1</v>
      </c>
      <c r="K5627" t="b">
        <f t="shared" si="527"/>
        <v>1</v>
      </c>
      <c r="N5627" s="4"/>
      <c r="O5627" s="17"/>
      <c r="P5627" s="17"/>
      <c r="Q5627" s="17"/>
      <c r="R5627" s="4"/>
    </row>
    <row r="5628" spans="1:18" x14ac:dyDescent="0.25">
      <c r="A5628" s="10">
        <v>45892.5</v>
      </c>
      <c r="B5628" s="5">
        <v>45892</v>
      </c>
      <c r="C5628" s="6">
        <v>69095.841423611113</v>
      </c>
      <c r="D5628" s="6">
        <v>27236.230208333334</v>
      </c>
      <c r="E5628" s="6">
        <v>34250</v>
      </c>
      <c r="F5628" s="16">
        <f t="shared" si="522"/>
        <v>39.418045496188562</v>
      </c>
      <c r="G5628" s="16">
        <f t="shared" si="523"/>
        <v>79.521840024330899</v>
      </c>
      <c r="H5628" s="6">
        <f t="shared" si="525"/>
        <v>-269.10000000000002</v>
      </c>
      <c r="I5628" s="16">
        <f t="shared" si="526"/>
        <v>-0.97835496539030364</v>
      </c>
      <c r="J5628" s="10" t="b">
        <f t="shared" si="524"/>
        <v>1</v>
      </c>
      <c r="K5628" t="b">
        <f t="shared" si="527"/>
        <v>1</v>
      </c>
      <c r="N5628" s="4"/>
      <c r="O5628" s="17"/>
      <c r="P5628" s="17"/>
      <c r="Q5628" s="17"/>
      <c r="R5628" s="4"/>
    </row>
    <row r="5629" spans="1:18" x14ac:dyDescent="0.25">
      <c r="A5629" s="10">
        <v>45892.541666666664</v>
      </c>
      <c r="B5629" s="5">
        <v>45892</v>
      </c>
      <c r="C5629" s="6">
        <v>72115.75922743055</v>
      </c>
      <c r="D5629" s="6">
        <v>26286.549023437499</v>
      </c>
      <c r="E5629" s="6">
        <v>34250</v>
      </c>
      <c r="F5629" s="16">
        <f t="shared" si="522"/>
        <v>36.450491966031926</v>
      </c>
      <c r="G5629" s="16">
        <f t="shared" si="523"/>
        <v>76.749048243613132</v>
      </c>
      <c r="H5629" s="6">
        <f t="shared" si="525"/>
        <v>-949.7</v>
      </c>
      <c r="I5629" s="16">
        <f t="shared" si="526"/>
        <v>-3.4868995919612433</v>
      </c>
      <c r="J5629" s="10" t="b">
        <f t="shared" si="524"/>
        <v>1</v>
      </c>
      <c r="K5629" t="b">
        <f t="shared" si="527"/>
        <v>1</v>
      </c>
      <c r="N5629" s="4"/>
      <c r="O5629" s="17"/>
      <c r="P5629" s="17"/>
      <c r="Q5629" s="17"/>
      <c r="R5629" s="4"/>
    </row>
    <row r="5630" spans="1:18" x14ac:dyDescent="0.25">
      <c r="A5630" s="10">
        <v>45892.583333333336</v>
      </c>
      <c r="B5630" s="5">
        <v>45892</v>
      </c>
      <c r="C5630" s="6">
        <v>74134.94178385417</v>
      </c>
      <c r="D5630" s="6">
        <v>24932.043003472223</v>
      </c>
      <c r="E5630" s="6">
        <v>34250</v>
      </c>
      <c r="F5630" s="16">
        <f t="shared" si="522"/>
        <v>33.630623297936097</v>
      </c>
      <c r="G5630" s="16">
        <f t="shared" si="523"/>
        <v>72.794286141524751</v>
      </c>
      <c r="H5630" s="6">
        <f t="shared" si="525"/>
        <v>-1354.5</v>
      </c>
      <c r="I5630" s="16">
        <f t="shared" si="526"/>
        <v>-5.1528254956263249</v>
      </c>
      <c r="J5630" s="10" t="b">
        <f t="shared" si="524"/>
        <v>1</v>
      </c>
      <c r="K5630" t="b">
        <f t="shared" si="527"/>
        <v>1</v>
      </c>
      <c r="N5630" s="4"/>
      <c r="O5630" s="17"/>
      <c r="P5630" s="17"/>
      <c r="Q5630" s="17"/>
      <c r="R5630" s="4"/>
    </row>
    <row r="5631" spans="1:18" x14ac:dyDescent="0.25">
      <c r="A5631" s="10">
        <v>45892.625</v>
      </c>
      <c r="B5631" s="5">
        <v>45892</v>
      </c>
      <c r="C5631" s="6">
        <v>75808.013320312501</v>
      </c>
      <c r="D5631" s="6">
        <v>25317.835527343748</v>
      </c>
      <c r="E5631" s="6">
        <v>34250</v>
      </c>
      <c r="F5631" s="16">
        <f t="shared" si="522"/>
        <v>33.397307775852134</v>
      </c>
      <c r="G5631" s="16">
        <f t="shared" si="523"/>
        <v>73.920687671076635</v>
      </c>
      <c r="H5631" s="6">
        <f t="shared" si="525"/>
        <v>385.8</v>
      </c>
      <c r="I5631" s="16">
        <f t="shared" si="526"/>
        <v>1.5474062833369515</v>
      </c>
      <c r="J5631" s="10" t="b">
        <f t="shared" si="524"/>
        <v>1</v>
      </c>
      <c r="K5631" t="b">
        <f t="shared" si="527"/>
        <v>1</v>
      </c>
      <c r="N5631" s="4"/>
      <c r="O5631" s="17"/>
      <c r="P5631" s="17"/>
      <c r="Q5631" s="17"/>
      <c r="R5631" s="4"/>
    </row>
    <row r="5632" spans="1:18" x14ac:dyDescent="0.25">
      <c r="A5632" s="10">
        <v>45892.666666666664</v>
      </c>
      <c r="B5632" s="5">
        <v>45892</v>
      </c>
      <c r="C5632" s="6">
        <v>77254.406940104163</v>
      </c>
      <c r="D5632" s="6">
        <v>23148.040907118055</v>
      </c>
      <c r="E5632" s="6">
        <v>34250</v>
      </c>
      <c r="F5632" s="16">
        <f t="shared" si="522"/>
        <v>29.963392153233247</v>
      </c>
      <c r="G5632" s="16">
        <f t="shared" si="523"/>
        <v>67.585520896695044</v>
      </c>
      <c r="H5632" s="6">
        <f t="shared" si="525"/>
        <v>-2169.8000000000002</v>
      </c>
      <c r="I5632" s="16">
        <f t="shared" si="526"/>
        <v>-8.5702428932227424</v>
      </c>
      <c r="J5632" s="10" t="b">
        <f t="shared" si="524"/>
        <v>1</v>
      </c>
      <c r="K5632" t="b">
        <f t="shared" si="527"/>
        <v>1</v>
      </c>
      <c r="N5632" s="4"/>
      <c r="O5632" s="17"/>
      <c r="P5632" s="17"/>
      <c r="Q5632" s="17"/>
      <c r="R5632" s="4"/>
    </row>
    <row r="5633" spans="1:18" x14ac:dyDescent="0.25">
      <c r="A5633" s="10">
        <v>45892.708333333336</v>
      </c>
      <c r="B5633" s="5">
        <v>45892</v>
      </c>
      <c r="C5633" s="6">
        <v>77988.945638020828</v>
      </c>
      <c r="D5633" s="6">
        <v>22235.528674045137</v>
      </c>
      <c r="E5633" s="6">
        <v>34250</v>
      </c>
      <c r="F5633" s="16">
        <f t="shared" si="522"/>
        <v>28.511128714637952</v>
      </c>
      <c r="G5633" s="16">
        <f t="shared" si="523"/>
        <v>64.921251603051502</v>
      </c>
      <c r="H5633" s="6">
        <f t="shared" si="525"/>
        <v>-912.5</v>
      </c>
      <c r="I5633" s="16">
        <f t="shared" si="526"/>
        <v>-3.9420182626314824</v>
      </c>
      <c r="J5633" s="10" t="b">
        <f t="shared" si="524"/>
        <v>1</v>
      </c>
      <c r="K5633" t="b">
        <f t="shared" si="527"/>
        <v>1</v>
      </c>
      <c r="N5633" s="4"/>
      <c r="O5633" s="17"/>
      <c r="P5633" s="17"/>
      <c r="Q5633" s="17"/>
      <c r="R5633" s="4"/>
    </row>
    <row r="5634" spans="1:18" x14ac:dyDescent="0.25">
      <c r="A5634" s="10">
        <v>45892.75</v>
      </c>
      <c r="B5634" s="5">
        <v>45892</v>
      </c>
      <c r="C5634" s="6">
        <v>77312.686623263886</v>
      </c>
      <c r="D5634" s="6">
        <v>21388.15431640625</v>
      </c>
      <c r="E5634" s="6">
        <v>34250</v>
      </c>
      <c r="F5634" s="16">
        <f t="shared" si="522"/>
        <v>27.664482054062283</v>
      </c>
      <c r="G5634" s="16">
        <f t="shared" si="523"/>
        <v>62.44716588731751</v>
      </c>
      <c r="H5634" s="6">
        <f t="shared" si="525"/>
        <v>-847.4</v>
      </c>
      <c r="I5634" s="16">
        <f t="shared" si="526"/>
        <v>-3.8110179992668423</v>
      </c>
      <c r="J5634" s="10" t="b">
        <f t="shared" si="524"/>
        <v>1</v>
      </c>
      <c r="K5634" t="b">
        <f t="shared" si="527"/>
        <v>1</v>
      </c>
      <c r="N5634" s="4"/>
      <c r="O5634" s="17"/>
      <c r="P5634" s="17"/>
      <c r="Q5634" s="17"/>
      <c r="R5634" s="4"/>
    </row>
    <row r="5635" spans="1:18" x14ac:dyDescent="0.25">
      <c r="A5635" s="10">
        <v>45892.791666666664</v>
      </c>
      <c r="B5635" s="5">
        <v>45892</v>
      </c>
      <c r="C5635" s="6">
        <v>75847.211853298606</v>
      </c>
      <c r="D5635" s="6">
        <v>14931.958151041666</v>
      </c>
      <c r="E5635" s="6">
        <v>34250</v>
      </c>
      <c r="F5635" s="16">
        <f t="shared" ref="F5635:F5698" si="528">D5635/C5635*100</f>
        <v>19.686891299211645</v>
      </c>
      <c r="G5635" s="16">
        <f t="shared" ref="G5635:G5698" si="529">D5635/E5635*100</f>
        <v>43.596958105231145</v>
      </c>
      <c r="H5635" s="6">
        <f t="shared" si="525"/>
        <v>-6456.2</v>
      </c>
      <c r="I5635" s="16">
        <f t="shared" si="526"/>
        <v>-30.185867861667852</v>
      </c>
      <c r="J5635" s="10" t="b">
        <f t="shared" ref="J5635:J5698" si="530">D5635&gt;5</f>
        <v>1</v>
      </c>
      <c r="K5635" t="b">
        <f t="shared" si="527"/>
        <v>1</v>
      </c>
      <c r="N5635" s="4"/>
      <c r="O5635" s="17"/>
      <c r="P5635" s="17"/>
      <c r="Q5635" s="17"/>
      <c r="R5635" s="4"/>
    </row>
    <row r="5636" spans="1:18" x14ac:dyDescent="0.25">
      <c r="A5636" s="10">
        <v>45892.833333333336</v>
      </c>
      <c r="B5636" s="5">
        <v>45892</v>
      </c>
      <c r="C5636" s="6">
        <v>72741.213059895832</v>
      </c>
      <c r="D5636" s="6">
        <v>4074.8133781941733</v>
      </c>
      <c r="E5636" s="6">
        <v>34250</v>
      </c>
      <c r="F5636" s="16">
        <f t="shared" si="528"/>
        <v>5.6017946454081429</v>
      </c>
      <c r="G5636" s="16">
        <f t="shared" si="529"/>
        <v>11.897265337793208</v>
      </c>
      <c r="H5636" s="6">
        <f t="shared" ref="H5636:H5699" si="531">ROUND(D5636-D5635,1)</f>
        <v>-10857.1</v>
      </c>
      <c r="I5636" s="16">
        <f t="shared" ref="I5636:I5699" si="532">H5636/D5635*100</f>
        <v>-72.710490413761292</v>
      </c>
      <c r="J5636" s="10" t="b">
        <f t="shared" si="530"/>
        <v>1</v>
      </c>
      <c r="K5636" t="b">
        <f t="shared" ref="K5636:K5699" si="533">OR(J5636,ABS(H5636)&gt;5)</f>
        <v>1</v>
      </c>
      <c r="N5636" s="4"/>
      <c r="O5636" s="17"/>
      <c r="P5636" s="17"/>
      <c r="Q5636" s="17"/>
      <c r="R5636" s="4"/>
    </row>
    <row r="5637" spans="1:18" x14ac:dyDescent="0.25">
      <c r="A5637" s="10">
        <v>45892.875</v>
      </c>
      <c r="B5637" s="5">
        <v>45892</v>
      </c>
      <c r="C5637" s="6">
        <v>69352.067664930553</v>
      </c>
      <c r="D5637" s="6">
        <v>52.723827077084117</v>
      </c>
      <c r="E5637" s="6">
        <v>34250</v>
      </c>
      <c r="F5637" s="16">
        <f t="shared" si="528"/>
        <v>7.6023439318082683E-2</v>
      </c>
      <c r="G5637" s="16">
        <f t="shared" si="529"/>
        <v>0.15393818124696093</v>
      </c>
      <c r="H5637" s="6">
        <f t="shared" si="531"/>
        <v>-4022.1</v>
      </c>
      <c r="I5637" s="16">
        <f t="shared" si="532"/>
        <v>-98.706360922532994</v>
      </c>
      <c r="J5637" s="10" t="b">
        <f t="shared" si="530"/>
        <v>1</v>
      </c>
      <c r="K5637" t="b">
        <f t="shared" si="533"/>
        <v>1</v>
      </c>
      <c r="N5637" s="4"/>
      <c r="O5637" s="17"/>
      <c r="P5637" s="17"/>
      <c r="Q5637" s="17"/>
      <c r="R5637" s="4"/>
    </row>
    <row r="5638" spans="1:18" x14ac:dyDescent="0.25">
      <c r="A5638" s="10">
        <v>45892.916666666664</v>
      </c>
      <c r="B5638" s="5">
        <v>45892</v>
      </c>
      <c r="C5638" s="6">
        <v>66806.760056423605</v>
      </c>
      <c r="D5638" s="6">
        <v>1.0484232576025856</v>
      </c>
      <c r="E5638" s="6">
        <v>34250</v>
      </c>
      <c r="F5638" s="16">
        <f t="shared" si="528"/>
        <v>1.5693370801354669E-3</v>
      </c>
      <c r="G5638" s="16">
        <f t="shared" si="529"/>
        <v>3.0610898032192285E-3</v>
      </c>
      <c r="H5638" s="6">
        <f t="shared" si="531"/>
        <v>-51.7</v>
      </c>
      <c r="I5638" s="16">
        <f t="shared" si="532"/>
        <v>-98.058132093508235</v>
      </c>
      <c r="J5638" s="10" t="b">
        <f t="shared" si="530"/>
        <v>0</v>
      </c>
      <c r="K5638" t="b">
        <f t="shared" si="533"/>
        <v>1</v>
      </c>
      <c r="N5638" s="4"/>
      <c r="O5638" s="17"/>
      <c r="P5638" s="17"/>
      <c r="Q5638" s="17"/>
      <c r="R5638" s="4"/>
    </row>
    <row r="5639" spans="1:18" x14ac:dyDescent="0.25">
      <c r="A5639" s="10">
        <v>45892.958333333336</v>
      </c>
      <c r="B5639" s="5">
        <v>45892</v>
      </c>
      <c r="C5639" s="6">
        <v>63891.753430989585</v>
      </c>
      <c r="D5639" s="6">
        <v>1.1206183190809356</v>
      </c>
      <c r="E5639" s="6">
        <v>34250</v>
      </c>
      <c r="F5639" s="16">
        <f t="shared" si="528"/>
        <v>1.7539326421700599E-3</v>
      </c>
      <c r="G5639" s="16">
        <f t="shared" si="529"/>
        <v>3.2718783038859435E-3</v>
      </c>
      <c r="H5639" s="6">
        <f t="shared" si="531"/>
        <v>0.1</v>
      </c>
      <c r="I5639" s="16">
        <f t="shared" si="532"/>
        <v>9.5381325504614018</v>
      </c>
      <c r="J5639" s="10" t="b">
        <f t="shared" si="530"/>
        <v>0</v>
      </c>
      <c r="K5639" t="b">
        <f t="shared" si="533"/>
        <v>0</v>
      </c>
      <c r="N5639" s="4"/>
      <c r="O5639" s="17"/>
      <c r="P5639" s="17"/>
      <c r="Q5639" s="17"/>
      <c r="R5639" s="4"/>
    </row>
    <row r="5640" spans="1:18" x14ac:dyDescent="0.25">
      <c r="A5640" s="10">
        <v>45893</v>
      </c>
      <c r="B5640" s="5">
        <v>45893</v>
      </c>
      <c r="C5640" s="6">
        <v>60595.126200086808</v>
      </c>
      <c r="D5640" s="6">
        <v>1.0773200594054329</v>
      </c>
      <c r="E5640" s="6">
        <v>34250</v>
      </c>
      <c r="F5640" s="16">
        <f t="shared" si="528"/>
        <v>1.7778988624400115E-3</v>
      </c>
      <c r="G5640" s="16">
        <f t="shared" si="529"/>
        <v>3.1454600274611181E-3</v>
      </c>
      <c r="H5640" s="6">
        <f t="shared" si="531"/>
        <v>0</v>
      </c>
      <c r="I5640" s="16">
        <f t="shared" si="532"/>
        <v>0</v>
      </c>
      <c r="J5640" s="10" t="b">
        <f t="shared" si="530"/>
        <v>0</v>
      </c>
      <c r="K5640" t="b">
        <f t="shared" si="533"/>
        <v>0</v>
      </c>
      <c r="N5640" s="4"/>
      <c r="O5640" s="17"/>
      <c r="P5640" s="17"/>
      <c r="Q5640" s="17"/>
      <c r="R5640" s="4"/>
    </row>
    <row r="5641" spans="1:18" x14ac:dyDescent="0.25">
      <c r="A5641" s="10">
        <v>45893.041666666664</v>
      </c>
      <c r="B5641" s="5">
        <v>45893</v>
      </c>
      <c r="C5641" s="6">
        <v>57364.932025824652</v>
      </c>
      <c r="D5641" s="6">
        <v>1.2524132357703315</v>
      </c>
      <c r="E5641" s="6">
        <v>34250</v>
      </c>
      <c r="F5641" s="16">
        <f t="shared" si="528"/>
        <v>2.1832384203061858E-3</v>
      </c>
      <c r="G5641" s="16">
        <f t="shared" si="529"/>
        <v>3.6566809803513329E-3</v>
      </c>
      <c r="H5641" s="6">
        <f t="shared" si="531"/>
        <v>0.2</v>
      </c>
      <c r="I5641" s="16">
        <f t="shared" si="532"/>
        <v>18.564585171687877</v>
      </c>
      <c r="J5641" s="10" t="b">
        <f t="shared" si="530"/>
        <v>0</v>
      </c>
      <c r="K5641" t="b">
        <f t="shared" si="533"/>
        <v>0</v>
      </c>
      <c r="N5641" s="4"/>
      <c r="O5641" s="17"/>
      <c r="P5641" s="17"/>
      <c r="Q5641" s="17"/>
      <c r="R5641" s="4"/>
    </row>
    <row r="5642" spans="1:18" x14ac:dyDescent="0.25">
      <c r="A5642" s="10">
        <v>45893.083333333336</v>
      </c>
      <c r="B5642" s="5">
        <v>45893</v>
      </c>
      <c r="C5642" s="6">
        <v>54865.755579427081</v>
      </c>
      <c r="D5642" s="6">
        <v>1.2856951917542352</v>
      </c>
      <c r="E5642" s="6">
        <v>34250</v>
      </c>
      <c r="F5642" s="16">
        <f t="shared" si="528"/>
        <v>2.3433472813346803E-3</v>
      </c>
      <c r="G5642" s="16">
        <f t="shared" si="529"/>
        <v>3.7538545744649206E-3</v>
      </c>
      <c r="H5642" s="6">
        <f t="shared" si="531"/>
        <v>0</v>
      </c>
      <c r="I5642" s="16">
        <f t="shared" si="532"/>
        <v>0</v>
      </c>
      <c r="J5642" s="10" t="b">
        <f t="shared" si="530"/>
        <v>0</v>
      </c>
      <c r="K5642" t="b">
        <f t="shared" si="533"/>
        <v>0</v>
      </c>
      <c r="N5642" s="4"/>
      <c r="O5642" s="17"/>
      <c r="P5642" s="17"/>
      <c r="Q5642" s="17"/>
      <c r="R5642" s="4"/>
    </row>
    <row r="5643" spans="1:18" x14ac:dyDescent="0.25">
      <c r="A5643" s="10">
        <v>45893.125</v>
      </c>
      <c r="B5643" s="5">
        <v>45893</v>
      </c>
      <c r="C5643" s="6">
        <v>53042.018502604165</v>
      </c>
      <c r="D5643" s="6">
        <v>1.2583364557888772</v>
      </c>
      <c r="E5643" s="6">
        <v>34250</v>
      </c>
      <c r="F5643" s="16">
        <f t="shared" si="528"/>
        <v>2.3723389330047792E-3</v>
      </c>
      <c r="G5643" s="16">
        <f t="shared" si="529"/>
        <v>3.6739750533981816E-3</v>
      </c>
      <c r="H5643" s="6">
        <f t="shared" si="531"/>
        <v>0</v>
      </c>
      <c r="I5643" s="16">
        <f t="shared" si="532"/>
        <v>0</v>
      </c>
      <c r="J5643" s="10" t="b">
        <f t="shared" si="530"/>
        <v>0</v>
      </c>
      <c r="K5643" t="b">
        <f t="shared" si="533"/>
        <v>0</v>
      </c>
      <c r="N5643" s="4"/>
      <c r="O5643" s="17"/>
      <c r="P5643" s="17"/>
      <c r="Q5643" s="17"/>
      <c r="R5643" s="4"/>
    </row>
    <row r="5644" spans="1:18" x14ac:dyDescent="0.25">
      <c r="A5644" s="10">
        <v>45893.166666666664</v>
      </c>
      <c r="B5644" s="5">
        <v>45893</v>
      </c>
      <c r="C5644" s="6">
        <v>51570.855555555558</v>
      </c>
      <c r="D5644" s="6">
        <v>1.2363995042112139</v>
      </c>
      <c r="E5644" s="6">
        <v>34250</v>
      </c>
      <c r="F5644" s="16">
        <f t="shared" si="528"/>
        <v>2.3974772008179741E-3</v>
      </c>
      <c r="G5644" s="16">
        <f t="shared" si="529"/>
        <v>3.609925559740771E-3</v>
      </c>
      <c r="H5644" s="6">
        <f t="shared" si="531"/>
        <v>0</v>
      </c>
      <c r="I5644" s="16">
        <f t="shared" si="532"/>
        <v>0</v>
      </c>
      <c r="J5644" s="10" t="b">
        <f t="shared" si="530"/>
        <v>0</v>
      </c>
      <c r="K5644" t="b">
        <f t="shared" si="533"/>
        <v>0</v>
      </c>
      <c r="N5644" s="4"/>
      <c r="O5644" s="17"/>
      <c r="P5644" s="17"/>
      <c r="Q5644" s="17"/>
      <c r="R5644" s="4"/>
    </row>
    <row r="5645" spans="1:18" x14ac:dyDescent="0.25">
      <c r="A5645" s="10">
        <v>45893.208333333336</v>
      </c>
      <c r="B5645" s="5">
        <v>45893</v>
      </c>
      <c r="C5645" s="6">
        <v>50725.808122829862</v>
      </c>
      <c r="D5645" s="6">
        <v>1.2493857816192839</v>
      </c>
      <c r="E5645" s="6">
        <v>34250</v>
      </c>
      <c r="F5645" s="16">
        <f t="shared" si="528"/>
        <v>2.4630179939055131E-3</v>
      </c>
      <c r="G5645" s="16">
        <f t="shared" si="529"/>
        <v>3.6478416981584934E-3</v>
      </c>
      <c r="H5645" s="6">
        <f t="shared" si="531"/>
        <v>0</v>
      </c>
      <c r="I5645" s="16">
        <f t="shared" si="532"/>
        <v>0</v>
      </c>
      <c r="J5645" s="10" t="b">
        <f t="shared" si="530"/>
        <v>0</v>
      </c>
      <c r="K5645" t="b">
        <f t="shared" si="533"/>
        <v>0</v>
      </c>
      <c r="N5645" s="4"/>
      <c r="O5645" s="17"/>
      <c r="P5645" s="17"/>
      <c r="Q5645" s="17"/>
      <c r="R5645" s="4"/>
    </row>
    <row r="5646" spans="1:18" x14ac:dyDescent="0.25">
      <c r="A5646" s="10">
        <v>45893.25</v>
      </c>
      <c r="B5646" s="5">
        <v>45893</v>
      </c>
      <c r="C5646" s="6">
        <v>50164.564403211807</v>
      </c>
      <c r="D5646" s="6">
        <v>1.2645186779565281</v>
      </c>
      <c r="E5646" s="6">
        <v>34250</v>
      </c>
      <c r="F5646" s="16">
        <f t="shared" si="528"/>
        <v>2.5207408715694274E-3</v>
      </c>
      <c r="G5646" s="16">
        <f t="shared" si="529"/>
        <v>3.6920253370993517E-3</v>
      </c>
      <c r="H5646" s="6">
        <f t="shared" si="531"/>
        <v>0</v>
      </c>
      <c r="I5646" s="16">
        <f t="shared" si="532"/>
        <v>0</v>
      </c>
      <c r="J5646" s="10" t="b">
        <f t="shared" si="530"/>
        <v>0</v>
      </c>
      <c r="K5646" t="b">
        <f t="shared" si="533"/>
        <v>0</v>
      </c>
      <c r="N5646" s="4"/>
      <c r="O5646" s="17"/>
      <c r="P5646" s="17"/>
      <c r="Q5646" s="17"/>
      <c r="R5646" s="4"/>
    </row>
    <row r="5647" spans="1:18" x14ac:dyDescent="0.25">
      <c r="A5647" s="10">
        <v>45893.291666666664</v>
      </c>
      <c r="B5647" s="5">
        <v>45893</v>
      </c>
      <c r="C5647" s="6">
        <v>49875.259476996529</v>
      </c>
      <c r="D5647" s="6">
        <v>2.1532826068335109</v>
      </c>
      <c r="E5647" s="6">
        <v>34250</v>
      </c>
      <c r="F5647" s="16">
        <f t="shared" si="528"/>
        <v>4.317336149051311E-3</v>
      </c>
      <c r="G5647" s="16">
        <f t="shared" si="529"/>
        <v>6.2869565163022213E-3</v>
      </c>
      <c r="H5647" s="6">
        <f t="shared" si="531"/>
        <v>0.9</v>
      </c>
      <c r="I5647" s="16">
        <f t="shared" si="532"/>
        <v>71.17332592148081</v>
      </c>
      <c r="J5647" s="10" t="b">
        <f t="shared" si="530"/>
        <v>0</v>
      </c>
      <c r="K5647" t="b">
        <f t="shared" si="533"/>
        <v>0</v>
      </c>
      <c r="N5647" s="4"/>
      <c r="O5647" s="17"/>
      <c r="P5647" s="17"/>
      <c r="Q5647" s="17"/>
      <c r="R5647" s="4"/>
    </row>
    <row r="5648" spans="1:18" x14ac:dyDescent="0.25">
      <c r="A5648" s="10">
        <v>45893.333333333336</v>
      </c>
      <c r="B5648" s="5">
        <v>45893</v>
      </c>
      <c r="C5648" s="6">
        <v>50047.972775607639</v>
      </c>
      <c r="D5648" s="6">
        <v>2120.8786995972528</v>
      </c>
      <c r="E5648" s="6">
        <v>34250</v>
      </c>
      <c r="F5648" s="16">
        <f t="shared" si="528"/>
        <v>4.2376915227042442</v>
      </c>
      <c r="G5648" s="16">
        <f t="shared" si="529"/>
        <v>6.192346568167161</v>
      </c>
      <c r="H5648" s="6">
        <f t="shared" si="531"/>
        <v>2118.6999999999998</v>
      </c>
      <c r="I5648" s="16">
        <f t="shared" si="532"/>
        <v>98393.958752847306</v>
      </c>
      <c r="J5648" s="10" t="b">
        <f t="shared" si="530"/>
        <v>1</v>
      </c>
      <c r="K5648" t="b">
        <f t="shared" si="533"/>
        <v>1</v>
      </c>
      <c r="N5648" s="4"/>
      <c r="O5648" s="17"/>
      <c r="P5648" s="17"/>
      <c r="Q5648" s="17"/>
      <c r="R5648" s="4"/>
    </row>
    <row r="5649" spans="1:18" x14ac:dyDescent="0.25">
      <c r="A5649" s="10">
        <v>45893.375</v>
      </c>
      <c r="B5649" s="5">
        <v>45893</v>
      </c>
      <c r="C5649" s="6">
        <v>56353.160757378471</v>
      </c>
      <c r="D5649" s="6">
        <v>14806.783810221354</v>
      </c>
      <c r="E5649" s="6">
        <v>34250</v>
      </c>
      <c r="F5649" s="16">
        <f t="shared" si="528"/>
        <v>26.27498371204079</v>
      </c>
      <c r="G5649" s="16">
        <f t="shared" si="529"/>
        <v>43.231485577288623</v>
      </c>
      <c r="H5649" s="6">
        <f t="shared" si="531"/>
        <v>12685.9</v>
      </c>
      <c r="I5649" s="16">
        <f t="shared" si="532"/>
        <v>598.1435903151372</v>
      </c>
      <c r="J5649" s="10" t="b">
        <f t="shared" si="530"/>
        <v>1</v>
      </c>
      <c r="K5649" t="b">
        <f t="shared" si="533"/>
        <v>1</v>
      </c>
      <c r="N5649" s="4"/>
      <c r="O5649" s="17"/>
      <c r="P5649" s="17"/>
      <c r="Q5649" s="17"/>
      <c r="R5649" s="4"/>
    </row>
    <row r="5650" spans="1:18" x14ac:dyDescent="0.25">
      <c r="A5650" s="10">
        <v>45893.416666666664</v>
      </c>
      <c r="B5650" s="5">
        <v>45893</v>
      </c>
      <c r="C5650" s="6">
        <v>63278.397847222222</v>
      </c>
      <c r="D5650" s="6">
        <v>25291.932788628474</v>
      </c>
      <c r="E5650" s="6">
        <v>34250</v>
      </c>
      <c r="F5650" s="16">
        <f t="shared" si="528"/>
        <v>39.969300186285814</v>
      </c>
      <c r="G5650" s="16">
        <f t="shared" si="529"/>
        <v>73.845059236871464</v>
      </c>
      <c r="H5650" s="6">
        <f t="shared" si="531"/>
        <v>10485.1</v>
      </c>
      <c r="I5650" s="16">
        <f t="shared" si="532"/>
        <v>70.812812116308294</v>
      </c>
      <c r="J5650" s="10" t="b">
        <f t="shared" si="530"/>
        <v>1</v>
      </c>
      <c r="K5650" t="b">
        <f t="shared" si="533"/>
        <v>1</v>
      </c>
      <c r="N5650" s="4"/>
      <c r="O5650" s="17"/>
      <c r="P5650" s="17"/>
      <c r="Q5650" s="17"/>
      <c r="R5650" s="4"/>
    </row>
    <row r="5651" spans="1:18" x14ac:dyDescent="0.25">
      <c r="A5651" s="10">
        <v>45893.458333333336</v>
      </c>
      <c r="B5651" s="5">
        <v>45893</v>
      </c>
      <c r="C5651" s="6">
        <v>66921.625707465282</v>
      </c>
      <c r="D5651" s="6">
        <v>28350.45808810764</v>
      </c>
      <c r="E5651" s="6">
        <v>34250</v>
      </c>
      <c r="F5651" s="16">
        <f t="shared" si="528"/>
        <v>42.363672114057849</v>
      </c>
      <c r="G5651" s="16">
        <f t="shared" si="529"/>
        <v>82.775060111263173</v>
      </c>
      <c r="H5651" s="6">
        <f t="shared" si="531"/>
        <v>3058.5</v>
      </c>
      <c r="I5651" s="16">
        <f t="shared" si="532"/>
        <v>12.092788738451553</v>
      </c>
      <c r="J5651" s="10" t="b">
        <f t="shared" si="530"/>
        <v>1</v>
      </c>
      <c r="K5651" t="b">
        <f t="shared" si="533"/>
        <v>1</v>
      </c>
      <c r="N5651" s="4"/>
      <c r="O5651" s="17"/>
      <c r="P5651" s="17"/>
      <c r="Q5651" s="17"/>
      <c r="R5651" s="4"/>
    </row>
    <row r="5652" spans="1:18" x14ac:dyDescent="0.25">
      <c r="A5652" s="10">
        <v>45893.5</v>
      </c>
      <c r="B5652" s="5">
        <v>45893</v>
      </c>
      <c r="C5652" s="6">
        <v>69055.829487847222</v>
      </c>
      <c r="D5652" s="6">
        <v>28820.267545572915</v>
      </c>
      <c r="E5652" s="6">
        <v>34250</v>
      </c>
      <c r="F5652" s="16">
        <f t="shared" si="528"/>
        <v>41.734735154611165</v>
      </c>
      <c r="G5652" s="16">
        <f t="shared" si="529"/>
        <v>84.146766556417276</v>
      </c>
      <c r="H5652" s="6">
        <f t="shared" si="531"/>
        <v>469.8</v>
      </c>
      <c r="I5652" s="16">
        <f t="shared" si="532"/>
        <v>1.6571160809463965</v>
      </c>
      <c r="J5652" s="10" t="b">
        <f t="shared" si="530"/>
        <v>1</v>
      </c>
      <c r="K5652" t="b">
        <f t="shared" si="533"/>
        <v>1</v>
      </c>
      <c r="N5652" s="4"/>
      <c r="O5652" s="17"/>
      <c r="P5652" s="17"/>
      <c r="Q5652" s="17"/>
      <c r="R5652" s="4"/>
    </row>
    <row r="5653" spans="1:18" x14ac:dyDescent="0.25">
      <c r="A5653" s="10">
        <v>45893.541666666664</v>
      </c>
      <c r="B5653" s="5">
        <v>45893</v>
      </c>
      <c r="C5653" s="6">
        <v>72543.839153645837</v>
      </c>
      <c r="D5653" s="6">
        <v>27056.265410156251</v>
      </c>
      <c r="E5653" s="6">
        <v>34250</v>
      </c>
      <c r="F5653" s="16">
        <f t="shared" si="528"/>
        <v>37.296434439941663</v>
      </c>
      <c r="G5653" s="16">
        <f t="shared" si="529"/>
        <v>78.996395358120438</v>
      </c>
      <c r="H5653" s="6">
        <f t="shared" si="531"/>
        <v>-1764</v>
      </c>
      <c r="I5653" s="16">
        <f t="shared" si="532"/>
        <v>-6.1206926591178306</v>
      </c>
      <c r="J5653" s="10" t="b">
        <f t="shared" si="530"/>
        <v>1</v>
      </c>
      <c r="K5653" t="b">
        <f t="shared" si="533"/>
        <v>1</v>
      </c>
      <c r="N5653" s="4"/>
      <c r="O5653" s="17"/>
      <c r="P5653" s="17"/>
      <c r="Q5653" s="17"/>
      <c r="R5653" s="4"/>
    </row>
    <row r="5654" spans="1:18" x14ac:dyDescent="0.25">
      <c r="A5654" s="10">
        <v>45893.583333333336</v>
      </c>
      <c r="B5654" s="5">
        <v>45893</v>
      </c>
      <c r="C5654" s="6">
        <v>76147.872513020833</v>
      </c>
      <c r="D5654" s="6">
        <v>26220.017714843751</v>
      </c>
      <c r="E5654" s="6">
        <v>34250</v>
      </c>
      <c r="F5654" s="16">
        <f t="shared" si="528"/>
        <v>34.433027279075048</v>
      </c>
      <c r="G5654" s="16">
        <f t="shared" si="529"/>
        <v>76.554796247718983</v>
      </c>
      <c r="H5654" s="6">
        <f t="shared" si="531"/>
        <v>-836.2</v>
      </c>
      <c r="I5654" s="16">
        <f t="shared" si="532"/>
        <v>-3.0905965303183023</v>
      </c>
      <c r="J5654" s="10" t="b">
        <f t="shared" si="530"/>
        <v>1</v>
      </c>
      <c r="K5654" t="b">
        <f t="shared" si="533"/>
        <v>1</v>
      </c>
      <c r="N5654" s="4"/>
      <c r="O5654" s="17"/>
      <c r="P5654" s="17"/>
      <c r="Q5654" s="17"/>
      <c r="R5654" s="4"/>
    </row>
    <row r="5655" spans="1:18" x14ac:dyDescent="0.25">
      <c r="A5655" s="10">
        <v>45893.625</v>
      </c>
      <c r="B5655" s="5">
        <v>45893</v>
      </c>
      <c r="C5655" s="6">
        <v>78600.516532118054</v>
      </c>
      <c r="D5655" s="6">
        <v>25168.484291992187</v>
      </c>
      <c r="E5655" s="6">
        <v>34250</v>
      </c>
      <c r="F5655" s="16">
        <f t="shared" si="528"/>
        <v>32.02076195225478</v>
      </c>
      <c r="G5655" s="16">
        <f t="shared" si="529"/>
        <v>73.484625670050178</v>
      </c>
      <c r="H5655" s="6">
        <f t="shared" si="531"/>
        <v>-1051.5</v>
      </c>
      <c r="I5655" s="16">
        <f t="shared" si="532"/>
        <v>-4.0102947733888135</v>
      </c>
      <c r="J5655" s="10" t="b">
        <f t="shared" si="530"/>
        <v>1</v>
      </c>
      <c r="K5655" t="b">
        <f t="shared" si="533"/>
        <v>1</v>
      </c>
      <c r="N5655" s="4"/>
      <c r="O5655" s="17"/>
      <c r="P5655" s="17"/>
      <c r="Q5655" s="17"/>
      <c r="R5655" s="4"/>
    </row>
    <row r="5656" spans="1:18" x14ac:dyDescent="0.25">
      <c r="A5656" s="10">
        <v>45893.666666666664</v>
      </c>
      <c r="B5656" s="5">
        <v>45893</v>
      </c>
      <c r="C5656" s="6">
        <v>80663.724774305549</v>
      </c>
      <c r="D5656" s="6">
        <v>23437.002504340278</v>
      </c>
      <c r="E5656" s="6">
        <v>34250</v>
      </c>
      <c r="F5656" s="16">
        <f t="shared" si="528"/>
        <v>29.055194971365683</v>
      </c>
      <c r="G5656" s="16">
        <f t="shared" si="529"/>
        <v>68.429204392234382</v>
      </c>
      <c r="H5656" s="6">
        <f t="shared" si="531"/>
        <v>-1731.5</v>
      </c>
      <c r="I5656" s="16">
        <f t="shared" si="532"/>
        <v>-6.8796355788135743</v>
      </c>
      <c r="J5656" s="10" t="b">
        <f t="shared" si="530"/>
        <v>1</v>
      </c>
      <c r="K5656" t="b">
        <f t="shared" si="533"/>
        <v>1</v>
      </c>
      <c r="N5656" s="4"/>
      <c r="O5656" s="17"/>
      <c r="P5656" s="17"/>
      <c r="Q5656" s="17"/>
      <c r="R5656" s="4"/>
    </row>
    <row r="5657" spans="1:18" x14ac:dyDescent="0.25">
      <c r="A5657" s="10">
        <v>45893.708333333336</v>
      </c>
      <c r="B5657" s="5">
        <v>45893</v>
      </c>
      <c r="C5657" s="6">
        <v>81847.695034722215</v>
      </c>
      <c r="D5657" s="6">
        <v>22267.283650173613</v>
      </c>
      <c r="E5657" s="6">
        <v>34250</v>
      </c>
      <c r="F5657" s="16">
        <f t="shared" si="528"/>
        <v>27.205755324847168</v>
      </c>
      <c r="G5657" s="16">
        <f t="shared" si="529"/>
        <v>65.013966861820776</v>
      </c>
      <c r="H5657" s="6">
        <f t="shared" si="531"/>
        <v>-1169.7</v>
      </c>
      <c r="I5657" s="16">
        <f t="shared" si="532"/>
        <v>-4.9908259376743436</v>
      </c>
      <c r="J5657" s="10" t="b">
        <f t="shared" si="530"/>
        <v>1</v>
      </c>
      <c r="K5657" t="b">
        <f t="shared" si="533"/>
        <v>1</v>
      </c>
      <c r="N5657" s="4"/>
      <c r="O5657" s="17"/>
      <c r="P5657" s="17"/>
      <c r="Q5657" s="17"/>
      <c r="R5657" s="4"/>
    </row>
    <row r="5658" spans="1:18" x14ac:dyDescent="0.25">
      <c r="A5658" s="10">
        <v>45893.75</v>
      </c>
      <c r="B5658" s="5">
        <v>45893</v>
      </c>
      <c r="C5658" s="6">
        <v>82331.597927517359</v>
      </c>
      <c r="D5658" s="6">
        <v>20163.378394097221</v>
      </c>
      <c r="E5658" s="6">
        <v>34250</v>
      </c>
      <c r="F5658" s="16">
        <f t="shared" si="528"/>
        <v>24.490449477062921</v>
      </c>
      <c r="G5658" s="16">
        <f t="shared" si="529"/>
        <v>58.871177792984582</v>
      </c>
      <c r="H5658" s="6">
        <f t="shared" si="531"/>
        <v>-2103.9</v>
      </c>
      <c r="I5658" s="16">
        <f t="shared" si="532"/>
        <v>-9.4483908906580822</v>
      </c>
      <c r="J5658" s="10" t="b">
        <f t="shared" si="530"/>
        <v>1</v>
      </c>
      <c r="K5658" t="b">
        <f t="shared" si="533"/>
        <v>1</v>
      </c>
      <c r="N5658" s="4"/>
      <c r="O5658" s="17"/>
      <c r="P5658" s="17"/>
      <c r="Q5658" s="17"/>
      <c r="R5658" s="4"/>
    </row>
    <row r="5659" spans="1:18" x14ac:dyDescent="0.25">
      <c r="A5659" s="10">
        <v>45893.791666666664</v>
      </c>
      <c r="B5659" s="5">
        <v>45893</v>
      </c>
      <c r="C5659" s="6">
        <v>80529.605646701384</v>
      </c>
      <c r="D5659" s="6">
        <v>13601.690501844618</v>
      </c>
      <c r="E5659" s="6">
        <v>34250</v>
      </c>
      <c r="F5659" s="16">
        <f t="shared" si="528"/>
        <v>16.89029816129711</v>
      </c>
      <c r="G5659" s="16">
        <f t="shared" si="529"/>
        <v>39.712964968889395</v>
      </c>
      <c r="H5659" s="6">
        <f t="shared" si="531"/>
        <v>-6561.7</v>
      </c>
      <c r="I5659" s="16">
        <f t="shared" si="532"/>
        <v>-32.54266161032281</v>
      </c>
      <c r="J5659" s="10" t="b">
        <f t="shared" si="530"/>
        <v>1</v>
      </c>
      <c r="K5659" t="b">
        <f t="shared" si="533"/>
        <v>1</v>
      </c>
      <c r="N5659" s="4"/>
      <c r="O5659" s="17"/>
      <c r="P5659" s="17"/>
      <c r="Q5659" s="17"/>
      <c r="R5659" s="4"/>
    </row>
    <row r="5660" spans="1:18" x14ac:dyDescent="0.25">
      <c r="A5660" s="10">
        <v>45893.833333333336</v>
      </c>
      <c r="B5660" s="5">
        <v>45893</v>
      </c>
      <c r="C5660" s="6">
        <v>76314.633012152772</v>
      </c>
      <c r="D5660" s="6">
        <v>3402.4109694078234</v>
      </c>
      <c r="E5660" s="6">
        <v>34250</v>
      </c>
      <c r="F5660" s="16">
        <f t="shared" si="528"/>
        <v>4.4583991760348294</v>
      </c>
      <c r="G5660" s="16">
        <f t="shared" si="529"/>
        <v>9.934046626008243</v>
      </c>
      <c r="H5660" s="6">
        <f t="shared" si="531"/>
        <v>-10199.299999999999</v>
      </c>
      <c r="I5660" s="16">
        <f t="shared" si="532"/>
        <v>-74.985532119090664</v>
      </c>
      <c r="J5660" s="10" t="b">
        <f t="shared" si="530"/>
        <v>1</v>
      </c>
      <c r="K5660" t="b">
        <f t="shared" si="533"/>
        <v>1</v>
      </c>
      <c r="N5660" s="4"/>
      <c r="O5660" s="17"/>
      <c r="P5660" s="17"/>
      <c r="Q5660" s="17"/>
      <c r="R5660" s="4"/>
    </row>
    <row r="5661" spans="1:18" x14ac:dyDescent="0.25">
      <c r="A5661" s="10">
        <v>45893.875</v>
      </c>
      <c r="B5661" s="5">
        <v>45893</v>
      </c>
      <c r="C5661" s="6">
        <v>74167.436297743057</v>
      </c>
      <c r="D5661" s="6">
        <v>41.989981276045242</v>
      </c>
      <c r="E5661" s="6">
        <v>34250</v>
      </c>
      <c r="F5661" s="16">
        <f t="shared" si="528"/>
        <v>5.6615117593491644E-2</v>
      </c>
      <c r="G5661" s="16">
        <f t="shared" si="529"/>
        <v>0.12259848547750435</v>
      </c>
      <c r="H5661" s="6">
        <f t="shared" si="531"/>
        <v>-3360.4</v>
      </c>
      <c r="I5661" s="16">
        <f t="shared" si="532"/>
        <v>-98.765258818362696</v>
      </c>
      <c r="J5661" s="10" t="b">
        <f t="shared" si="530"/>
        <v>1</v>
      </c>
      <c r="K5661" t="b">
        <f t="shared" si="533"/>
        <v>1</v>
      </c>
      <c r="N5661" s="4"/>
      <c r="O5661" s="17"/>
      <c r="P5661" s="17"/>
      <c r="Q5661" s="17"/>
      <c r="R5661" s="4"/>
    </row>
    <row r="5662" spans="1:18" x14ac:dyDescent="0.25">
      <c r="A5662" s="10">
        <v>45893.916666666664</v>
      </c>
      <c r="B5662" s="5">
        <v>45893</v>
      </c>
      <c r="C5662" s="6">
        <v>70967.524960937502</v>
      </c>
      <c r="D5662" s="6">
        <v>0.99745958328247075</v>
      </c>
      <c r="E5662" s="6">
        <v>34250</v>
      </c>
      <c r="F5662" s="16">
        <f t="shared" si="528"/>
        <v>1.4055155281679898E-3</v>
      </c>
      <c r="G5662" s="16">
        <f t="shared" si="529"/>
        <v>2.9122907541094035E-3</v>
      </c>
      <c r="H5662" s="6">
        <f t="shared" si="531"/>
        <v>-41</v>
      </c>
      <c r="I5662" s="16">
        <f t="shared" si="532"/>
        <v>-97.642339324856962</v>
      </c>
      <c r="J5662" s="10" t="b">
        <f t="shared" si="530"/>
        <v>0</v>
      </c>
      <c r="K5662" t="b">
        <f t="shared" si="533"/>
        <v>1</v>
      </c>
      <c r="N5662" s="4"/>
      <c r="O5662" s="17"/>
      <c r="P5662" s="17"/>
      <c r="Q5662" s="17"/>
      <c r="R5662" s="4"/>
    </row>
    <row r="5663" spans="1:18" x14ac:dyDescent="0.25">
      <c r="A5663" s="10">
        <v>45893.958333333336</v>
      </c>
      <c r="B5663" s="5">
        <v>45893</v>
      </c>
      <c r="C5663" s="6">
        <v>67452.455299479174</v>
      </c>
      <c r="D5663" s="6">
        <v>1.0955350580480363</v>
      </c>
      <c r="E5663" s="6">
        <v>34250</v>
      </c>
      <c r="F5663" s="16">
        <f t="shared" si="528"/>
        <v>1.6241589030140098E-3</v>
      </c>
      <c r="G5663" s="16">
        <f t="shared" si="529"/>
        <v>3.1986425052497412E-3</v>
      </c>
      <c r="H5663" s="6">
        <f t="shared" si="531"/>
        <v>0.1</v>
      </c>
      <c r="I5663" s="16">
        <f t="shared" si="532"/>
        <v>10.025468868715153</v>
      </c>
      <c r="J5663" s="10" t="b">
        <f t="shared" si="530"/>
        <v>0</v>
      </c>
      <c r="K5663" t="b">
        <f t="shared" si="533"/>
        <v>0</v>
      </c>
      <c r="N5663" s="4"/>
      <c r="O5663" s="17"/>
      <c r="P5663" s="17"/>
      <c r="Q5663" s="17"/>
      <c r="R5663" s="4"/>
    </row>
    <row r="5664" spans="1:18" x14ac:dyDescent="0.25">
      <c r="A5664" s="10">
        <v>45894</v>
      </c>
      <c r="B5664" s="5">
        <v>45894</v>
      </c>
      <c r="C5664" s="6">
        <v>63338.278111979169</v>
      </c>
      <c r="D5664" s="6">
        <v>1.1409730540381537</v>
      </c>
      <c r="E5664" s="6">
        <v>34250</v>
      </c>
      <c r="F5664" s="16">
        <f t="shared" si="528"/>
        <v>1.8013957563244231E-3</v>
      </c>
      <c r="G5664" s="16">
        <f t="shared" si="529"/>
        <v>3.3313081869727115E-3</v>
      </c>
      <c r="H5664" s="6">
        <f t="shared" si="531"/>
        <v>0</v>
      </c>
      <c r="I5664" s="16">
        <f t="shared" si="532"/>
        <v>0</v>
      </c>
      <c r="J5664" s="10" t="b">
        <f t="shared" si="530"/>
        <v>0</v>
      </c>
      <c r="K5664" t="b">
        <f t="shared" si="533"/>
        <v>0</v>
      </c>
      <c r="N5664" s="4"/>
      <c r="O5664" s="17"/>
      <c r="P5664" s="17"/>
      <c r="Q5664" s="17"/>
      <c r="R5664" s="4"/>
    </row>
    <row r="5665" spans="1:18" x14ac:dyDescent="0.25">
      <c r="A5665" s="10">
        <v>45894.041666666664</v>
      </c>
      <c r="B5665" s="5">
        <v>45894</v>
      </c>
      <c r="C5665" s="6">
        <v>59480.563192274305</v>
      </c>
      <c r="D5665" s="6">
        <v>1.0929052593972948</v>
      </c>
      <c r="E5665" s="6">
        <v>34250</v>
      </c>
      <c r="F5665" s="16">
        <f t="shared" si="528"/>
        <v>1.8374157888593225E-3</v>
      </c>
      <c r="G5665" s="16">
        <f t="shared" si="529"/>
        <v>3.1909642610139996E-3</v>
      </c>
      <c r="H5665" s="6">
        <f t="shared" si="531"/>
        <v>0</v>
      </c>
      <c r="I5665" s="16">
        <f t="shared" si="532"/>
        <v>0</v>
      </c>
      <c r="J5665" s="10" t="b">
        <f t="shared" si="530"/>
        <v>0</v>
      </c>
      <c r="K5665" t="b">
        <f t="shared" si="533"/>
        <v>0</v>
      </c>
      <c r="N5665" s="4"/>
      <c r="O5665" s="17"/>
      <c r="P5665" s="17"/>
      <c r="Q5665" s="17"/>
      <c r="R5665" s="4"/>
    </row>
    <row r="5666" spans="1:18" x14ac:dyDescent="0.25">
      <c r="A5666" s="10">
        <v>45894.083333333336</v>
      </c>
      <c r="B5666" s="5">
        <v>45894</v>
      </c>
      <c r="C5666" s="6">
        <v>56495.517430555556</v>
      </c>
      <c r="D5666" s="6">
        <v>1.1399278242058224</v>
      </c>
      <c r="E5666" s="6">
        <v>34250</v>
      </c>
      <c r="F5666" s="16">
        <f t="shared" si="528"/>
        <v>2.0177314520696704E-3</v>
      </c>
      <c r="G5666" s="16">
        <f t="shared" si="529"/>
        <v>3.3282564210388977E-3</v>
      </c>
      <c r="H5666" s="6">
        <f t="shared" si="531"/>
        <v>0</v>
      </c>
      <c r="I5666" s="16">
        <f t="shared" si="532"/>
        <v>0</v>
      </c>
      <c r="J5666" s="10" t="b">
        <f t="shared" si="530"/>
        <v>0</v>
      </c>
      <c r="K5666" t="b">
        <f t="shared" si="533"/>
        <v>0</v>
      </c>
      <c r="N5666" s="4"/>
      <c r="O5666" s="17"/>
      <c r="P5666" s="17"/>
      <c r="Q5666" s="17"/>
      <c r="R5666" s="4"/>
    </row>
    <row r="5667" spans="1:18" x14ac:dyDescent="0.25">
      <c r="A5667" s="10">
        <v>45894.125</v>
      </c>
      <c r="B5667" s="5">
        <v>45894</v>
      </c>
      <c r="C5667" s="6">
        <v>54259.565262586802</v>
      </c>
      <c r="D5667" s="6">
        <v>1.1600678377019034</v>
      </c>
      <c r="E5667" s="6">
        <v>34250</v>
      </c>
      <c r="F5667" s="16">
        <f t="shared" si="528"/>
        <v>2.1379969266023522E-3</v>
      </c>
      <c r="G5667" s="16">
        <f t="shared" si="529"/>
        <v>3.3870593801515426E-3</v>
      </c>
      <c r="H5667" s="6">
        <f t="shared" si="531"/>
        <v>0</v>
      </c>
      <c r="I5667" s="16">
        <f t="shared" si="532"/>
        <v>0</v>
      </c>
      <c r="J5667" s="10" t="b">
        <f t="shared" si="530"/>
        <v>0</v>
      </c>
      <c r="K5667" t="b">
        <f t="shared" si="533"/>
        <v>0</v>
      </c>
      <c r="N5667" s="4"/>
      <c r="O5667" s="17"/>
      <c r="P5667" s="17"/>
      <c r="Q5667" s="17"/>
      <c r="R5667" s="4"/>
    </row>
    <row r="5668" spans="1:18" x14ac:dyDescent="0.25">
      <c r="A5668" s="10">
        <v>45894.166666666664</v>
      </c>
      <c r="B5668" s="5">
        <v>45894</v>
      </c>
      <c r="C5668" s="6">
        <v>53525.038713107642</v>
      </c>
      <c r="D5668" s="6">
        <v>1.2442695732911428</v>
      </c>
      <c r="E5668" s="6">
        <v>34250</v>
      </c>
      <c r="F5668" s="16">
        <f t="shared" si="528"/>
        <v>2.3246495531939449E-3</v>
      </c>
      <c r="G5668" s="16">
        <f t="shared" si="529"/>
        <v>3.6329038636237748E-3</v>
      </c>
      <c r="H5668" s="6">
        <f t="shared" si="531"/>
        <v>0.1</v>
      </c>
      <c r="I5668" s="16">
        <f t="shared" si="532"/>
        <v>8.6201855400198149</v>
      </c>
      <c r="J5668" s="10" t="b">
        <f t="shared" si="530"/>
        <v>0</v>
      </c>
      <c r="K5668" t="b">
        <f t="shared" si="533"/>
        <v>0</v>
      </c>
      <c r="N5668" s="4"/>
      <c r="O5668" s="17"/>
      <c r="P5668" s="17"/>
      <c r="Q5668" s="17"/>
      <c r="R5668" s="4"/>
    </row>
    <row r="5669" spans="1:18" x14ac:dyDescent="0.25">
      <c r="A5669" s="10">
        <v>45894.208333333336</v>
      </c>
      <c r="B5669" s="5">
        <v>45894</v>
      </c>
      <c r="C5669" s="6">
        <v>53413.120542534722</v>
      </c>
      <c r="D5669" s="6">
        <v>1.2796753848261304</v>
      </c>
      <c r="E5669" s="6">
        <v>34250</v>
      </c>
      <c r="F5669" s="16">
        <f t="shared" si="528"/>
        <v>2.3958071946144402E-3</v>
      </c>
      <c r="G5669" s="16">
        <f t="shared" si="529"/>
        <v>3.7362784958427167E-3</v>
      </c>
      <c r="H5669" s="6">
        <f t="shared" si="531"/>
        <v>0</v>
      </c>
      <c r="I5669" s="16">
        <f t="shared" si="532"/>
        <v>0</v>
      </c>
      <c r="J5669" s="10" t="b">
        <f t="shared" si="530"/>
        <v>0</v>
      </c>
      <c r="K5669" t="b">
        <f t="shared" si="533"/>
        <v>0</v>
      </c>
      <c r="N5669" s="4"/>
      <c r="O5669" s="17"/>
      <c r="P5669" s="17"/>
      <c r="Q5669" s="17"/>
      <c r="R5669" s="4"/>
    </row>
    <row r="5670" spans="1:18" x14ac:dyDescent="0.25">
      <c r="A5670" s="10">
        <v>45894.25</v>
      </c>
      <c r="B5670" s="5">
        <v>45894</v>
      </c>
      <c r="C5670" s="6">
        <v>54380.58343098958</v>
      </c>
      <c r="D5670" s="6">
        <v>1.1307751045955552</v>
      </c>
      <c r="E5670" s="6">
        <v>34250</v>
      </c>
      <c r="F5670" s="16">
        <f t="shared" si="528"/>
        <v>2.0793728813714163E-3</v>
      </c>
      <c r="G5670" s="16">
        <f t="shared" si="529"/>
        <v>3.3015331521038106E-3</v>
      </c>
      <c r="H5670" s="6">
        <f t="shared" si="531"/>
        <v>-0.1</v>
      </c>
      <c r="I5670" s="16">
        <f t="shared" si="532"/>
        <v>-7.8144817963804947</v>
      </c>
      <c r="J5670" s="10" t="b">
        <f t="shared" si="530"/>
        <v>0</v>
      </c>
      <c r="K5670" t="b">
        <f t="shared" si="533"/>
        <v>0</v>
      </c>
      <c r="N5670" s="4"/>
      <c r="O5670" s="17"/>
      <c r="P5670" s="17"/>
      <c r="Q5670" s="17"/>
      <c r="R5670" s="4"/>
    </row>
    <row r="5671" spans="1:18" x14ac:dyDescent="0.25">
      <c r="A5671" s="10">
        <v>45894.291666666664</v>
      </c>
      <c r="B5671" s="5">
        <v>45894</v>
      </c>
      <c r="C5671" s="6">
        <v>55712.315439453123</v>
      </c>
      <c r="D5671" s="6">
        <v>1.7249945843882031</v>
      </c>
      <c r="E5671" s="6">
        <v>34250</v>
      </c>
      <c r="F5671" s="16">
        <f t="shared" si="528"/>
        <v>3.0962536214508762E-3</v>
      </c>
      <c r="G5671" s="16">
        <f t="shared" si="529"/>
        <v>5.0364805383597173E-3</v>
      </c>
      <c r="H5671" s="6">
        <f t="shared" si="531"/>
        <v>0.6</v>
      </c>
      <c r="I5671" s="16">
        <f t="shared" si="532"/>
        <v>53.060948862559385</v>
      </c>
      <c r="J5671" s="10" t="b">
        <f t="shared" si="530"/>
        <v>0</v>
      </c>
      <c r="K5671" t="b">
        <f t="shared" si="533"/>
        <v>0</v>
      </c>
      <c r="N5671" s="4"/>
      <c r="O5671" s="17"/>
      <c r="P5671" s="17"/>
      <c r="Q5671" s="17"/>
      <c r="R5671" s="4"/>
    </row>
    <row r="5672" spans="1:18" x14ac:dyDescent="0.25">
      <c r="A5672" s="10">
        <v>45894.333333333336</v>
      </c>
      <c r="B5672" s="5">
        <v>45894</v>
      </c>
      <c r="C5672" s="6">
        <v>56931.048860677081</v>
      </c>
      <c r="D5672" s="6">
        <v>1846.9160521761576</v>
      </c>
      <c r="E5672" s="6">
        <v>34250</v>
      </c>
      <c r="F5672" s="16">
        <f t="shared" si="528"/>
        <v>3.2441279216477659</v>
      </c>
      <c r="G5672" s="16">
        <f t="shared" si="529"/>
        <v>5.3924556267917003</v>
      </c>
      <c r="H5672" s="6">
        <f t="shared" si="531"/>
        <v>1845.2</v>
      </c>
      <c r="I5672" s="16">
        <f t="shared" si="532"/>
        <v>106968.45176788945</v>
      </c>
      <c r="J5672" s="10" t="b">
        <f t="shared" si="530"/>
        <v>1</v>
      </c>
      <c r="K5672" t="b">
        <f t="shared" si="533"/>
        <v>1</v>
      </c>
      <c r="N5672" s="4"/>
      <c r="O5672" s="17"/>
      <c r="P5672" s="17"/>
      <c r="Q5672" s="17"/>
      <c r="R5672" s="4"/>
    </row>
    <row r="5673" spans="1:18" x14ac:dyDescent="0.25">
      <c r="A5673" s="10">
        <v>45894.375</v>
      </c>
      <c r="B5673" s="5">
        <v>45894</v>
      </c>
      <c r="C5673" s="6">
        <v>60963.331609157984</v>
      </c>
      <c r="D5673" s="6">
        <v>13091.28491265191</v>
      </c>
      <c r="E5673" s="6">
        <v>34250</v>
      </c>
      <c r="F5673" s="16">
        <f t="shared" si="528"/>
        <v>21.474031302261245</v>
      </c>
      <c r="G5673" s="16">
        <f t="shared" si="529"/>
        <v>38.222729671976381</v>
      </c>
      <c r="H5673" s="6">
        <f t="shared" si="531"/>
        <v>11244.4</v>
      </c>
      <c r="I5673" s="16">
        <f t="shared" si="532"/>
        <v>608.82030814292352</v>
      </c>
      <c r="J5673" s="10" t="b">
        <f t="shared" si="530"/>
        <v>1</v>
      </c>
      <c r="K5673" t="b">
        <f t="shared" si="533"/>
        <v>1</v>
      </c>
      <c r="N5673" s="4"/>
      <c r="O5673" s="17"/>
      <c r="P5673" s="17"/>
      <c r="Q5673" s="17"/>
      <c r="R5673" s="4"/>
    </row>
    <row r="5674" spans="1:18" x14ac:dyDescent="0.25">
      <c r="A5674" s="10">
        <v>45894.416666666664</v>
      </c>
      <c r="B5674" s="5">
        <v>45894</v>
      </c>
      <c r="C5674" s="6">
        <v>66510.569516059026</v>
      </c>
      <c r="D5674" s="6">
        <v>22321.122721354168</v>
      </c>
      <c r="E5674" s="6">
        <v>34250</v>
      </c>
      <c r="F5674" s="16">
        <f t="shared" si="528"/>
        <v>33.560264005805443</v>
      </c>
      <c r="G5674" s="16">
        <f t="shared" si="529"/>
        <v>65.171161230231149</v>
      </c>
      <c r="H5674" s="6">
        <f t="shared" si="531"/>
        <v>9229.7999999999993</v>
      </c>
      <c r="I5674" s="16">
        <f t="shared" si="532"/>
        <v>70.503392612592009</v>
      </c>
      <c r="J5674" s="10" t="b">
        <f t="shared" si="530"/>
        <v>1</v>
      </c>
      <c r="K5674" t="b">
        <f t="shared" si="533"/>
        <v>1</v>
      </c>
      <c r="N5674" s="4"/>
      <c r="O5674" s="17"/>
      <c r="P5674" s="17"/>
      <c r="Q5674" s="17"/>
      <c r="R5674" s="4"/>
    </row>
    <row r="5675" spans="1:18" x14ac:dyDescent="0.25">
      <c r="A5675" s="10">
        <v>45894.458333333336</v>
      </c>
      <c r="B5675" s="5">
        <v>45894</v>
      </c>
      <c r="C5675" s="6">
        <v>69336.496944444443</v>
      </c>
      <c r="D5675" s="6">
        <v>25597.245789930555</v>
      </c>
      <c r="E5675" s="6">
        <v>34250</v>
      </c>
      <c r="F5675" s="16">
        <f t="shared" si="528"/>
        <v>36.917419999513726</v>
      </c>
      <c r="G5675" s="16">
        <f t="shared" si="529"/>
        <v>74.736484058191394</v>
      </c>
      <c r="H5675" s="6">
        <f t="shared" si="531"/>
        <v>3276.1</v>
      </c>
      <c r="I5675" s="16">
        <f t="shared" si="532"/>
        <v>14.67712910724612</v>
      </c>
      <c r="J5675" s="10" t="b">
        <f t="shared" si="530"/>
        <v>1</v>
      </c>
      <c r="K5675" t="b">
        <f t="shared" si="533"/>
        <v>1</v>
      </c>
      <c r="N5675" s="4"/>
      <c r="O5675" s="17"/>
      <c r="P5675" s="17"/>
      <c r="Q5675" s="17"/>
      <c r="R5675" s="4"/>
    </row>
    <row r="5676" spans="1:18" x14ac:dyDescent="0.25">
      <c r="A5676" s="10">
        <v>45894.5</v>
      </c>
      <c r="B5676" s="5">
        <v>45894</v>
      </c>
      <c r="C5676" s="6">
        <v>71403.661946614578</v>
      </c>
      <c r="D5676" s="6">
        <v>26639.383956163194</v>
      </c>
      <c r="E5676" s="6">
        <v>34250</v>
      </c>
      <c r="F5676" s="16">
        <f t="shared" si="528"/>
        <v>37.308148111619687</v>
      </c>
      <c r="G5676" s="16">
        <f t="shared" si="529"/>
        <v>77.779223229673562</v>
      </c>
      <c r="H5676" s="6">
        <f t="shared" si="531"/>
        <v>1042.0999999999999</v>
      </c>
      <c r="I5676" s="16">
        <f t="shared" si="532"/>
        <v>4.0711411241358677</v>
      </c>
      <c r="J5676" s="10" t="b">
        <f t="shared" si="530"/>
        <v>1</v>
      </c>
      <c r="K5676" t="b">
        <f t="shared" si="533"/>
        <v>1</v>
      </c>
      <c r="N5676" s="4"/>
      <c r="O5676" s="17"/>
      <c r="P5676" s="17"/>
      <c r="Q5676" s="17"/>
      <c r="R5676" s="4"/>
    </row>
    <row r="5677" spans="1:18" x14ac:dyDescent="0.25">
      <c r="A5677" s="10">
        <v>45894.541666666664</v>
      </c>
      <c r="B5677" s="5">
        <v>45894</v>
      </c>
      <c r="C5677" s="6">
        <v>74840.536006944443</v>
      </c>
      <c r="D5677" s="6">
        <v>27276.209468315974</v>
      </c>
      <c r="E5677" s="6">
        <v>34250</v>
      </c>
      <c r="F5677" s="16">
        <f t="shared" si="528"/>
        <v>36.445769797513236</v>
      </c>
      <c r="G5677" s="16">
        <f t="shared" si="529"/>
        <v>79.638567790703576</v>
      </c>
      <c r="H5677" s="6">
        <f t="shared" si="531"/>
        <v>636.79999999999995</v>
      </c>
      <c r="I5677" s="16">
        <f t="shared" si="532"/>
        <v>2.390445668893451</v>
      </c>
      <c r="J5677" s="10" t="b">
        <f t="shared" si="530"/>
        <v>1</v>
      </c>
      <c r="K5677" t="b">
        <f t="shared" si="533"/>
        <v>1</v>
      </c>
      <c r="N5677" s="4"/>
      <c r="O5677" s="17"/>
      <c r="P5677" s="17"/>
      <c r="Q5677" s="17"/>
      <c r="R5677" s="4"/>
    </row>
    <row r="5678" spans="1:18" x14ac:dyDescent="0.25">
      <c r="A5678" s="10">
        <v>45894.583333333336</v>
      </c>
      <c r="B5678" s="5">
        <v>45894</v>
      </c>
      <c r="C5678" s="6">
        <v>78337.988862847225</v>
      </c>
      <c r="D5678" s="6">
        <v>26950.993639322918</v>
      </c>
      <c r="E5678" s="6">
        <v>34250</v>
      </c>
      <c r="F5678" s="16">
        <f t="shared" si="528"/>
        <v>34.403479117275076</v>
      </c>
      <c r="G5678" s="16">
        <f t="shared" si="529"/>
        <v>78.689032523570575</v>
      </c>
      <c r="H5678" s="6">
        <f t="shared" si="531"/>
        <v>-325.2</v>
      </c>
      <c r="I5678" s="16">
        <f t="shared" si="532"/>
        <v>-1.1922477732023289</v>
      </c>
      <c r="J5678" s="10" t="b">
        <f t="shared" si="530"/>
        <v>1</v>
      </c>
      <c r="K5678" t="b">
        <f t="shared" si="533"/>
        <v>1</v>
      </c>
      <c r="N5678" s="4"/>
      <c r="O5678" s="17"/>
      <c r="P5678" s="17"/>
      <c r="Q5678" s="17"/>
      <c r="R5678" s="4"/>
    </row>
    <row r="5679" spans="1:18" x14ac:dyDescent="0.25">
      <c r="A5679" s="10">
        <v>45894.625</v>
      </c>
      <c r="B5679" s="5">
        <v>45894</v>
      </c>
      <c r="C5679" s="6">
        <v>81033.158880208328</v>
      </c>
      <c r="D5679" s="6">
        <v>26468.355003255208</v>
      </c>
      <c r="E5679" s="6">
        <v>34250</v>
      </c>
      <c r="F5679" s="16">
        <f t="shared" si="528"/>
        <v>32.663610019675396</v>
      </c>
      <c r="G5679" s="16">
        <f t="shared" si="529"/>
        <v>77.279868622642951</v>
      </c>
      <c r="H5679" s="6">
        <f t="shared" si="531"/>
        <v>-482.6</v>
      </c>
      <c r="I5679" s="16">
        <f t="shared" si="532"/>
        <v>-1.7906575410854657</v>
      </c>
      <c r="J5679" s="10" t="b">
        <f t="shared" si="530"/>
        <v>1</v>
      </c>
      <c r="K5679" t="b">
        <f t="shared" si="533"/>
        <v>1</v>
      </c>
      <c r="N5679" s="4"/>
      <c r="O5679" s="17"/>
      <c r="P5679" s="17"/>
      <c r="Q5679" s="17"/>
      <c r="R5679" s="4"/>
    </row>
    <row r="5680" spans="1:18" x14ac:dyDescent="0.25">
      <c r="A5680" s="10">
        <v>45894.666666666664</v>
      </c>
      <c r="B5680" s="5">
        <v>45894</v>
      </c>
      <c r="C5680" s="6">
        <v>82683.139874131943</v>
      </c>
      <c r="D5680" s="6">
        <v>25957.537886284721</v>
      </c>
      <c r="E5680" s="6">
        <v>34250</v>
      </c>
      <c r="F5680" s="16">
        <f t="shared" si="528"/>
        <v>31.393991478552614</v>
      </c>
      <c r="G5680" s="16">
        <f t="shared" si="529"/>
        <v>75.788431784772897</v>
      </c>
      <c r="H5680" s="6">
        <f t="shared" si="531"/>
        <v>-510.8</v>
      </c>
      <c r="I5680" s="16">
        <f t="shared" si="532"/>
        <v>-1.9298517038069773</v>
      </c>
      <c r="J5680" s="10" t="b">
        <f t="shared" si="530"/>
        <v>1</v>
      </c>
      <c r="K5680" t="b">
        <f t="shared" si="533"/>
        <v>1</v>
      </c>
      <c r="N5680" s="4"/>
      <c r="O5680" s="17"/>
      <c r="P5680" s="17"/>
      <c r="Q5680" s="17"/>
      <c r="R5680" s="4"/>
    </row>
    <row r="5681" spans="1:18" x14ac:dyDescent="0.25">
      <c r="A5681" s="10">
        <v>45894.708333333336</v>
      </c>
      <c r="B5681" s="5">
        <v>45894</v>
      </c>
      <c r="C5681" s="6">
        <v>82997.293867187502</v>
      </c>
      <c r="D5681" s="6">
        <v>24031.1316796875</v>
      </c>
      <c r="E5681" s="6">
        <v>34250</v>
      </c>
      <c r="F5681" s="16">
        <f t="shared" si="528"/>
        <v>28.954114718658396</v>
      </c>
      <c r="G5681" s="16">
        <f t="shared" si="529"/>
        <v>70.16388811587592</v>
      </c>
      <c r="H5681" s="6">
        <f t="shared" si="531"/>
        <v>-1926.4</v>
      </c>
      <c r="I5681" s="16">
        <f t="shared" si="532"/>
        <v>-7.4213510096343107</v>
      </c>
      <c r="J5681" s="10" t="b">
        <f t="shared" si="530"/>
        <v>1</v>
      </c>
      <c r="K5681" t="b">
        <f t="shared" si="533"/>
        <v>1</v>
      </c>
      <c r="N5681" s="4"/>
      <c r="O5681" s="17"/>
      <c r="P5681" s="17"/>
      <c r="Q5681" s="17"/>
      <c r="R5681" s="4"/>
    </row>
    <row r="5682" spans="1:18" x14ac:dyDescent="0.25">
      <c r="A5682" s="10">
        <v>45894.75</v>
      </c>
      <c r="B5682" s="5">
        <v>45894</v>
      </c>
      <c r="C5682" s="6">
        <v>82733.281388888892</v>
      </c>
      <c r="D5682" s="6">
        <v>20271.511214192709</v>
      </c>
      <c r="E5682" s="6">
        <v>34250</v>
      </c>
      <c r="F5682" s="16">
        <f t="shared" si="528"/>
        <v>24.502244893329202</v>
      </c>
      <c r="G5682" s="16">
        <f t="shared" si="529"/>
        <v>59.186894056037112</v>
      </c>
      <c r="H5682" s="6">
        <f t="shared" si="531"/>
        <v>-3759.6</v>
      </c>
      <c r="I5682" s="16">
        <f t="shared" si="532"/>
        <v>-15.644706417125711</v>
      </c>
      <c r="J5682" s="10" t="b">
        <f t="shared" si="530"/>
        <v>1</v>
      </c>
      <c r="K5682" t="b">
        <f t="shared" si="533"/>
        <v>1</v>
      </c>
      <c r="N5682" s="4"/>
      <c r="O5682" s="17"/>
      <c r="P5682" s="17"/>
      <c r="Q5682" s="17"/>
      <c r="R5682" s="4"/>
    </row>
    <row r="5683" spans="1:18" x14ac:dyDescent="0.25">
      <c r="A5683" s="10">
        <v>45894.791666666664</v>
      </c>
      <c r="B5683" s="5">
        <v>45894</v>
      </c>
      <c r="C5683" s="6">
        <v>81127.071176215279</v>
      </c>
      <c r="D5683" s="6">
        <v>13532.353996853299</v>
      </c>
      <c r="E5683" s="6">
        <v>34250</v>
      </c>
      <c r="F5683" s="16">
        <f t="shared" si="528"/>
        <v>16.680441929747236</v>
      </c>
      <c r="G5683" s="16">
        <f t="shared" si="529"/>
        <v>39.510522618549778</v>
      </c>
      <c r="H5683" s="6">
        <f t="shared" si="531"/>
        <v>-6739.2</v>
      </c>
      <c r="I5683" s="16">
        <f t="shared" si="532"/>
        <v>-33.244684763717459</v>
      </c>
      <c r="J5683" s="10" t="b">
        <f t="shared" si="530"/>
        <v>1</v>
      </c>
      <c r="K5683" t="b">
        <f t="shared" si="533"/>
        <v>1</v>
      </c>
      <c r="N5683" s="4"/>
      <c r="O5683" s="17"/>
      <c r="P5683" s="17"/>
      <c r="Q5683" s="17"/>
      <c r="R5683" s="4"/>
    </row>
    <row r="5684" spans="1:18" x14ac:dyDescent="0.25">
      <c r="A5684" s="10">
        <v>45894.833333333336</v>
      </c>
      <c r="B5684" s="5">
        <v>45894</v>
      </c>
      <c r="C5684" s="6">
        <v>77970.981271701385</v>
      </c>
      <c r="D5684" s="6">
        <v>3307.3621808200414</v>
      </c>
      <c r="E5684" s="6">
        <v>34250</v>
      </c>
      <c r="F5684" s="16">
        <f t="shared" si="528"/>
        <v>4.2417860168965298</v>
      </c>
      <c r="G5684" s="16">
        <f t="shared" si="529"/>
        <v>9.6565319148030397</v>
      </c>
      <c r="H5684" s="6">
        <f t="shared" si="531"/>
        <v>-10225</v>
      </c>
      <c r="I5684" s="16">
        <f t="shared" si="532"/>
        <v>-75.559655048764142</v>
      </c>
      <c r="J5684" s="10" t="b">
        <f t="shared" si="530"/>
        <v>1</v>
      </c>
      <c r="K5684" t="b">
        <f t="shared" si="533"/>
        <v>1</v>
      </c>
      <c r="N5684" s="4"/>
      <c r="O5684" s="17"/>
      <c r="P5684" s="17"/>
      <c r="Q5684" s="17"/>
      <c r="R5684" s="4"/>
    </row>
    <row r="5685" spans="1:18" x14ac:dyDescent="0.25">
      <c r="A5685" s="10">
        <v>45894.875</v>
      </c>
      <c r="B5685" s="5">
        <v>45894</v>
      </c>
      <c r="C5685" s="6">
        <v>75420.177365451382</v>
      </c>
      <c r="D5685" s="6">
        <v>37.703835136203303</v>
      </c>
      <c r="E5685" s="6">
        <v>34250</v>
      </c>
      <c r="F5685" s="16">
        <f t="shared" si="528"/>
        <v>4.9991708390591437E-2</v>
      </c>
      <c r="G5685" s="16">
        <f t="shared" si="529"/>
        <v>0.11008419017869578</v>
      </c>
      <c r="H5685" s="6">
        <f t="shared" si="531"/>
        <v>-3269.7</v>
      </c>
      <c r="I5685" s="16">
        <f t="shared" si="532"/>
        <v>-98.861262276068501</v>
      </c>
      <c r="J5685" s="10" t="b">
        <f t="shared" si="530"/>
        <v>1</v>
      </c>
      <c r="K5685" t="b">
        <f t="shared" si="533"/>
        <v>1</v>
      </c>
      <c r="N5685" s="4"/>
      <c r="O5685" s="17"/>
      <c r="P5685" s="17"/>
      <c r="Q5685" s="17"/>
      <c r="R5685" s="4"/>
    </row>
    <row r="5686" spans="1:18" x14ac:dyDescent="0.25">
      <c r="A5686" s="10">
        <v>45894.916666666664</v>
      </c>
      <c r="B5686" s="5">
        <v>45894</v>
      </c>
      <c r="C5686" s="6">
        <v>72754.447261284717</v>
      </c>
      <c r="D5686" s="6">
        <v>0.53784455723232694</v>
      </c>
      <c r="E5686" s="6">
        <v>34250</v>
      </c>
      <c r="F5686" s="16">
        <f t="shared" si="528"/>
        <v>7.3926004179614407E-4</v>
      </c>
      <c r="G5686" s="16">
        <f t="shared" si="529"/>
        <v>1.5703490722111734E-3</v>
      </c>
      <c r="H5686" s="6">
        <f t="shared" si="531"/>
        <v>-37.200000000000003</v>
      </c>
      <c r="I5686" s="16">
        <f t="shared" si="532"/>
        <v>-98.663703216441462</v>
      </c>
      <c r="J5686" s="10" t="b">
        <f t="shared" si="530"/>
        <v>0</v>
      </c>
      <c r="K5686" t="b">
        <f t="shared" si="533"/>
        <v>1</v>
      </c>
      <c r="N5686" s="4"/>
      <c r="O5686" s="17"/>
      <c r="P5686" s="17"/>
      <c r="Q5686" s="17"/>
      <c r="R5686" s="4"/>
    </row>
    <row r="5687" spans="1:18" x14ac:dyDescent="0.25">
      <c r="A5687" s="10">
        <v>45894.958333333336</v>
      </c>
      <c r="B5687" s="5">
        <v>45894</v>
      </c>
      <c r="C5687" s="6">
        <v>68388.461927083335</v>
      </c>
      <c r="D5687" s="6">
        <v>0.60741969701316623</v>
      </c>
      <c r="E5687" s="6">
        <v>34250</v>
      </c>
      <c r="F5687" s="16">
        <f t="shared" si="528"/>
        <v>8.8819031733862507E-4</v>
      </c>
      <c r="G5687" s="16">
        <f t="shared" si="529"/>
        <v>1.7734881664617991E-3</v>
      </c>
      <c r="H5687" s="6">
        <f t="shared" si="531"/>
        <v>0.1</v>
      </c>
      <c r="I5687" s="16">
        <f t="shared" si="532"/>
        <v>18.592732538669917</v>
      </c>
      <c r="J5687" s="10" t="b">
        <f t="shared" si="530"/>
        <v>0</v>
      </c>
      <c r="K5687" t="b">
        <f t="shared" si="533"/>
        <v>0</v>
      </c>
      <c r="N5687" s="4"/>
      <c r="O5687" s="17"/>
      <c r="P5687" s="17"/>
      <c r="Q5687" s="17"/>
      <c r="R5687" s="4"/>
    </row>
    <row r="5688" spans="1:18" x14ac:dyDescent="0.25">
      <c r="A5688" s="10">
        <v>45895</v>
      </c>
      <c r="B5688" s="5">
        <v>45895</v>
      </c>
      <c r="C5688" s="6">
        <v>64043.150266927085</v>
      </c>
      <c r="D5688" s="6">
        <v>0.51171527230077318</v>
      </c>
      <c r="E5688" s="6">
        <v>34250</v>
      </c>
      <c r="F5688" s="16">
        <f t="shared" si="528"/>
        <v>7.9901639780051729E-4</v>
      </c>
      <c r="G5688" s="16">
        <f t="shared" si="529"/>
        <v>1.4940591891993377E-3</v>
      </c>
      <c r="H5688" s="6">
        <f t="shared" si="531"/>
        <v>-0.1</v>
      </c>
      <c r="I5688" s="16">
        <f t="shared" si="532"/>
        <v>-16.463081538469183</v>
      </c>
      <c r="J5688" s="10" t="b">
        <f t="shared" si="530"/>
        <v>0</v>
      </c>
      <c r="K5688" t="b">
        <f t="shared" si="533"/>
        <v>0</v>
      </c>
      <c r="N5688" s="4"/>
      <c r="O5688" s="17"/>
      <c r="P5688" s="17"/>
      <c r="Q5688" s="17"/>
      <c r="R5688" s="4"/>
    </row>
    <row r="5689" spans="1:18" x14ac:dyDescent="0.25">
      <c r="A5689" s="10">
        <v>45895.041666666664</v>
      </c>
      <c r="B5689" s="5">
        <v>45895</v>
      </c>
      <c r="C5689" s="6">
        <v>60437.184192708337</v>
      </c>
      <c r="D5689" s="6">
        <v>0.51118597831990986</v>
      </c>
      <c r="E5689" s="6">
        <v>34250</v>
      </c>
      <c r="F5689" s="16">
        <f t="shared" si="528"/>
        <v>8.4581369093893644E-4</v>
      </c>
      <c r="G5689" s="16">
        <f t="shared" si="529"/>
        <v>1.4925138053136055E-3</v>
      </c>
      <c r="H5689" s="6">
        <f t="shared" si="531"/>
        <v>0</v>
      </c>
      <c r="I5689" s="16">
        <f t="shared" si="532"/>
        <v>0</v>
      </c>
      <c r="J5689" s="10" t="b">
        <f t="shared" si="530"/>
        <v>0</v>
      </c>
      <c r="K5689" t="b">
        <f t="shared" si="533"/>
        <v>0</v>
      </c>
      <c r="N5689" s="4"/>
      <c r="O5689" s="17"/>
      <c r="P5689" s="17"/>
      <c r="Q5689" s="17"/>
      <c r="R5689" s="4"/>
    </row>
    <row r="5690" spans="1:18" x14ac:dyDescent="0.25">
      <c r="A5690" s="10">
        <v>45895.083333333336</v>
      </c>
      <c r="B5690" s="5">
        <v>45895</v>
      </c>
      <c r="C5690" s="6">
        <v>57831.984364149306</v>
      </c>
      <c r="D5690" s="6">
        <v>0.59523713962899316</v>
      </c>
      <c r="E5690" s="6">
        <v>34250</v>
      </c>
      <c r="F5690" s="16">
        <f t="shared" si="528"/>
        <v>1.0292524909416515E-3</v>
      </c>
      <c r="G5690" s="16">
        <f t="shared" si="529"/>
        <v>1.737918655851075E-3</v>
      </c>
      <c r="H5690" s="6">
        <f t="shared" si="531"/>
        <v>0.1</v>
      </c>
      <c r="I5690" s="16">
        <f t="shared" si="532"/>
        <v>19.562351911268212</v>
      </c>
      <c r="J5690" s="10" t="b">
        <f t="shared" si="530"/>
        <v>0</v>
      </c>
      <c r="K5690" t="b">
        <f t="shared" si="533"/>
        <v>0</v>
      </c>
      <c r="N5690" s="4"/>
      <c r="O5690" s="17"/>
      <c r="P5690" s="17"/>
      <c r="Q5690" s="17"/>
      <c r="R5690" s="4"/>
    </row>
    <row r="5691" spans="1:18" x14ac:dyDescent="0.25">
      <c r="A5691" s="10">
        <v>45895.125</v>
      </c>
      <c r="B5691" s="5">
        <v>45895</v>
      </c>
      <c r="C5691" s="6">
        <v>55787.169437934026</v>
      </c>
      <c r="D5691" s="6">
        <v>0.70746350420845883</v>
      </c>
      <c r="E5691" s="6">
        <v>34250</v>
      </c>
      <c r="F5691" s="16">
        <f t="shared" si="528"/>
        <v>1.2681473380640809E-3</v>
      </c>
      <c r="G5691" s="16">
        <f t="shared" si="529"/>
        <v>2.0655868736013396E-3</v>
      </c>
      <c r="H5691" s="6">
        <f t="shared" si="531"/>
        <v>0.1</v>
      </c>
      <c r="I5691" s="16">
        <f t="shared" si="532"/>
        <v>16.800026971154598</v>
      </c>
      <c r="J5691" s="10" t="b">
        <f t="shared" si="530"/>
        <v>0</v>
      </c>
      <c r="K5691" t="b">
        <f t="shared" si="533"/>
        <v>0</v>
      </c>
      <c r="N5691" s="4"/>
      <c r="O5691" s="17"/>
      <c r="P5691" s="17"/>
      <c r="Q5691" s="17"/>
      <c r="R5691" s="4"/>
    </row>
    <row r="5692" spans="1:18" x14ac:dyDescent="0.25">
      <c r="A5692" s="10">
        <v>45895.166666666664</v>
      </c>
      <c r="B5692" s="5">
        <v>45895</v>
      </c>
      <c r="C5692" s="6">
        <v>54428.697921006948</v>
      </c>
      <c r="D5692" s="6">
        <v>0.72933795362710951</v>
      </c>
      <c r="E5692" s="6">
        <v>34250</v>
      </c>
      <c r="F5692" s="16">
        <f t="shared" si="528"/>
        <v>1.3399878767734014E-3</v>
      </c>
      <c r="G5692" s="16">
        <f t="shared" si="529"/>
        <v>2.1294538792032396E-3</v>
      </c>
      <c r="H5692" s="6">
        <f t="shared" si="531"/>
        <v>0</v>
      </c>
      <c r="I5692" s="16">
        <f t="shared" si="532"/>
        <v>0</v>
      </c>
      <c r="J5692" s="10" t="b">
        <f t="shared" si="530"/>
        <v>0</v>
      </c>
      <c r="K5692" t="b">
        <f t="shared" si="533"/>
        <v>0</v>
      </c>
      <c r="N5692" s="4"/>
      <c r="O5692" s="17"/>
      <c r="P5692" s="17"/>
      <c r="Q5692" s="17"/>
      <c r="R5692" s="4"/>
    </row>
    <row r="5693" spans="1:18" x14ac:dyDescent="0.25">
      <c r="A5693" s="10">
        <v>45895.208333333336</v>
      </c>
      <c r="B5693" s="5">
        <v>45895</v>
      </c>
      <c r="C5693" s="6">
        <v>53538.020857204858</v>
      </c>
      <c r="D5693" s="6">
        <v>0.72992016934686232</v>
      </c>
      <c r="E5693" s="6">
        <v>34250</v>
      </c>
      <c r="F5693" s="16">
        <f t="shared" si="528"/>
        <v>1.363367860186101E-3</v>
      </c>
      <c r="G5693" s="16">
        <f t="shared" si="529"/>
        <v>2.1311537791149264E-3</v>
      </c>
      <c r="H5693" s="6">
        <f t="shared" si="531"/>
        <v>0</v>
      </c>
      <c r="I5693" s="16">
        <f t="shared" si="532"/>
        <v>0</v>
      </c>
      <c r="J5693" s="10" t="b">
        <f t="shared" si="530"/>
        <v>0</v>
      </c>
      <c r="K5693" t="b">
        <f t="shared" si="533"/>
        <v>0</v>
      </c>
      <c r="N5693" s="4"/>
      <c r="O5693" s="17"/>
      <c r="P5693" s="17"/>
      <c r="Q5693" s="17"/>
      <c r="R5693" s="4"/>
    </row>
    <row r="5694" spans="1:18" x14ac:dyDescent="0.25">
      <c r="A5694" s="10">
        <v>45895.25</v>
      </c>
      <c r="B5694" s="5">
        <v>45895</v>
      </c>
      <c r="C5694" s="6">
        <v>54172.268515625001</v>
      </c>
      <c r="D5694" s="6">
        <v>0.62187924156586327</v>
      </c>
      <c r="E5694" s="6">
        <v>34250</v>
      </c>
      <c r="F5694" s="16">
        <f t="shared" si="528"/>
        <v>1.147966032447937E-3</v>
      </c>
      <c r="G5694" s="16">
        <f t="shared" si="529"/>
        <v>1.8157058147908417E-3</v>
      </c>
      <c r="H5694" s="6">
        <f t="shared" si="531"/>
        <v>-0.1</v>
      </c>
      <c r="I5694" s="16">
        <f t="shared" si="532"/>
        <v>-13.700128342731055</v>
      </c>
      <c r="J5694" s="10" t="b">
        <f t="shared" si="530"/>
        <v>0</v>
      </c>
      <c r="K5694" t="b">
        <f t="shared" si="533"/>
        <v>0</v>
      </c>
      <c r="N5694" s="4"/>
      <c r="O5694" s="17"/>
      <c r="P5694" s="17"/>
      <c r="Q5694" s="17"/>
      <c r="R5694" s="4"/>
    </row>
    <row r="5695" spans="1:18" x14ac:dyDescent="0.25">
      <c r="A5695" s="10">
        <v>45895.291666666664</v>
      </c>
      <c r="B5695" s="5">
        <v>45895</v>
      </c>
      <c r="C5695" s="6">
        <v>55903.865004340281</v>
      </c>
      <c r="D5695" s="6">
        <v>0.63904857859843311</v>
      </c>
      <c r="E5695" s="6">
        <v>34250</v>
      </c>
      <c r="F5695" s="16">
        <f t="shared" si="528"/>
        <v>1.1431205669747851E-3</v>
      </c>
      <c r="G5695" s="16">
        <f t="shared" si="529"/>
        <v>1.8658352659808267E-3</v>
      </c>
      <c r="H5695" s="6">
        <f t="shared" si="531"/>
        <v>0</v>
      </c>
      <c r="I5695" s="16">
        <f t="shared" si="532"/>
        <v>0</v>
      </c>
      <c r="J5695" s="10" t="b">
        <f t="shared" si="530"/>
        <v>0</v>
      </c>
      <c r="K5695" t="b">
        <f t="shared" si="533"/>
        <v>0</v>
      </c>
      <c r="N5695" s="4"/>
      <c r="O5695" s="17"/>
      <c r="P5695" s="17"/>
      <c r="Q5695" s="17"/>
      <c r="R5695" s="4"/>
    </row>
    <row r="5696" spans="1:18" x14ac:dyDescent="0.25">
      <c r="A5696" s="10">
        <v>45895.333333333336</v>
      </c>
      <c r="B5696" s="5">
        <v>45895</v>
      </c>
      <c r="C5696" s="6">
        <v>56309.76288628472</v>
      </c>
      <c r="D5696" s="6">
        <v>1201.2421749157377</v>
      </c>
      <c r="E5696" s="6">
        <v>34250</v>
      </c>
      <c r="F5696" s="16">
        <f t="shared" si="528"/>
        <v>2.1332751433203465</v>
      </c>
      <c r="G5696" s="16">
        <f t="shared" si="529"/>
        <v>3.5072764231116431</v>
      </c>
      <c r="H5696" s="6">
        <f t="shared" si="531"/>
        <v>1200.5999999999999</v>
      </c>
      <c r="I5696" s="16">
        <f t="shared" si="532"/>
        <v>187873.04130042292</v>
      </c>
      <c r="J5696" s="10" t="b">
        <f t="shared" si="530"/>
        <v>1</v>
      </c>
      <c r="K5696" t="b">
        <f t="shared" si="533"/>
        <v>1</v>
      </c>
      <c r="N5696" s="4"/>
      <c r="O5696" s="17"/>
      <c r="P5696" s="17"/>
      <c r="Q5696" s="17"/>
      <c r="R5696" s="4"/>
    </row>
    <row r="5697" spans="1:18" x14ac:dyDescent="0.25">
      <c r="A5697" s="10">
        <v>45895.375</v>
      </c>
      <c r="B5697" s="5">
        <v>45895</v>
      </c>
      <c r="C5697" s="6">
        <v>59680.285552300345</v>
      </c>
      <c r="D5697" s="6">
        <v>9836.7379595269103</v>
      </c>
      <c r="E5697" s="6">
        <v>34250</v>
      </c>
      <c r="F5697" s="16">
        <f t="shared" si="528"/>
        <v>16.482390907641626</v>
      </c>
      <c r="G5697" s="16">
        <f t="shared" si="529"/>
        <v>28.720402801538427</v>
      </c>
      <c r="H5697" s="6">
        <f t="shared" si="531"/>
        <v>8635.5</v>
      </c>
      <c r="I5697" s="16">
        <f t="shared" si="532"/>
        <v>718.88085353028384</v>
      </c>
      <c r="J5697" s="10" t="b">
        <f t="shared" si="530"/>
        <v>1</v>
      </c>
      <c r="K5697" t="b">
        <f t="shared" si="533"/>
        <v>1</v>
      </c>
      <c r="N5697" s="4"/>
      <c r="O5697" s="17"/>
      <c r="P5697" s="17"/>
      <c r="Q5697" s="17"/>
      <c r="R5697" s="4"/>
    </row>
    <row r="5698" spans="1:18" x14ac:dyDescent="0.25">
      <c r="A5698" s="10">
        <v>45895.416666666664</v>
      </c>
      <c r="B5698" s="5">
        <v>45895</v>
      </c>
      <c r="C5698" s="6">
        <v>64419.831341145837</v>
      </c>
      <c r="D5698" s="6">
        <v>17634.894824218751</v>
      </c>
      <c r="E5698" s="6">
        <v>34250</v>
      </c>
      <c r="F5698" s="16">
        <f t="shared" si="528"/>
        <v>27.374947212808209</v>
      </c>
      <c r="G5698" s="16">
        <f t="shared" si="529"/>
        <v>51.488744012317525</v>
      </c>
      <c r="H5698" s="6">
        <f t="shared" si="531"/>
        <v>7798.2</v>
      </c>
      <c r="I5698" s="16">
        <f t="shared" si="532"/>
        <v>79.276280735397847</v>
      </c>
      <c r="J5698" s="10" t="b">
        <f t="shared" si="530"/>
        <v>1</v>
      </c>
      <c r="K5698" t="b">
        <f t="shared" si="533"/>
        <v>1</v>
      </c>
      <c r="N5698" s="4"/>
      <c r="O5698" s="17"/>
      <c r="P5698" s="17"/>
      <c r="Q5698" s="17"/>
      <c r="R5698" s="4"/>
    </row>
    <row r="5699" spans="1:18" x14ac:dyDescent="0.25">
      <c r="A5699" s="10">
        <v>45895.458333333336</v>
      </c>
      <c r="B5699" s="5">
        <v>45895</v>
      </c>
      <c r="C5699" s="6">
        <v>67229.128194444449</v>
      </c>
      <c r="D5699" s="6">
        <v>20821.264611002603</v>
      </c>
      <c r="E5699" s="6">
        <v>34250</v>
      </c>
      <c r="F5699" s="16">
        <f t="shared" ref="F5699:F5762" si="534">D5699/C5699*100</f>
        <v>30.970600348679206</v>
      </c>
      <c r="G5699" s="16">
        <f t="shared" ref="G5699:G5762" si="535">D5699/E5699*100</f>
        <v>60.792013462781327</v>
      </c>
      <c r="H5699" s="6">
        <f t="shared" si="531"/>
        <v>3186.4</v>
      </c>
      <c r="I5699" s="16">
        <f t="shared" si="532"/>
        <v>18.068721315105215</v>
      </c>
      <c r="J5699" s="10" t="b">
        <f t="shared" ref="J5699:J5762" si="536">D5699&gt;5</f>
        <v>1</v>
      </c>
      <c r="K5699" t="b">
        <f t="shared" si="533"/>
        <v>1</v>
      </c>
      <c r="N5699" s="4"/>
      <c r="O5699" s="17"/>
      <c r="P5699" s="17"/>
      <c r="Q5699" s="17"/>
      <c r="R5699" s="4"/>
    </row>
    <row r="5700" spans="1:18" x14ac:dyDescent="0.25">
      <c r="A5700" s="10">
        <v>45895.5</v>
      </c>
      <c r="B5700" s="5">
        <v>45895</v>
      </c>
      <c r="C5700" s="6">
        <v>68411.232786458335</v>
      </c>
      <c r="D5700" s="6">
        <v>22398.316191948783</v>
      </c>
      <c r="E5700" s="6">
        <v>34250</v>
      </c>
      <c r="F5700" s="16">
        <f t="shared" si="534"/>
        <v>32.740699560061749</v>
      </c>
      <c r="G5700" s="16">
        <f t="shared" si="535"/>
        <v>65.396543626127837</v>
      </c>
      <c r="H5700" s="6">
        <f t="shared" ref="H5700:H5763" si="537">ROUND(D5700-D5699,1)</f>
        <v>1577.1</v>
      </c>
      <c r="I5700" s="16">
        <f t="shared" ref="I5700:I5763" si="538">H5700/D5699*100</f>
        <v>7.5744678791825697</v>
      </c>
      <c r="J5700" s="10" t="b">
        <f t="shared" si="536"/>
        <v>1</v>
      </c>
      <c r="K5700" t="b">
        <f t="shared" ref="K5700:K5763" si="539">OR(J5700,ABS(H5700)&gt;5)</f>
        <v>1</v>
      </c>
      <c r="N5700" s="4"/>
      <c r="O5700" s="17"/>
      <c r="P5700" s="17"/>
      <c r="Q5700" s="17"/>
      <c r="R5700" s="4"/>
    </row>
    <row r="5701" spans="1:18" x14ac:dyDescent="0.25">
      <c r="A5701" s="10">
        <v>45895.541666666664</v>
      </c>
      <c r="B5701" s="5">
        <v>45895</v>
      </c>
      <c r="C5701" s="6">
        <v>70963.67328993055</v>
      </c>
      <c r="D5701" s="6">
        <v>22243.346011827256</v>
      </c>
      <c r="E5701" s="6">
        <v>34250</v>
      </c>
      <c r="F5701" s="16">
        <f t="shared" si="534"/>
        <v>31.344693672985912</v>
      </c>
      <c r="G5701" s="16">
        <f t="shared" si="535"/>
        <v>64.944075946940899</v>
      </c>
      <c r="H5701" s="6">
        <f t="shared" si="537"/>
        <v>-155</v>
      </c>
      <c r="I5701" s="16">
        <f t="shared" si="538"/>
        <v>-0.69201630458148333</v>
      </c>
      <c r="J5701" s="10" t="b">
        <f t="shared" si="536"/>
        <v>1</v>
      </c>
      <c r="K5701" t="b">
        <f t="shared" si="539"/>
        <v>1</v>
      </c>
      <c r="N5701" s="4"/>
      <c r="O5701" s="17"/>
      <c r="P5701" s="17"/>
      <c r="Q5701" s="17"/>
      <c r="R5701" s="4"/>
    </row>
    <row r="5702" spans="1:18" x14ac:dyDescent="0.25">
      <c r="A5702" s="10">
        <v>45895.583333333336</v>
      </c>
      <c r="B5702" s="5">
        <v>45895</v>
      </c>
      <c r="C5702" s="6">
        <v>73854.895071614577</v>
      </c>
      <c r="D5702" s="6">
        <v>21599.398254665797</v>
      </c>
      <c r="E5702" s="6">
        <v>34250</v>
      </c>
      <c r="F5702" s="16">
        <f t="shared" si="534"/>
        <v>29.24572329799074</v>
      </c>
      <c r="G5702" s="16">
        <f t="shared" si="535"/>
        <v>63.063936509973132</v>
      </c>
      <c r="H5702" s="6">
        <f t="shared" si="537"/>
        <v>-643.9</v>
      </c>
      <c r="I5702" s="16">
        <f t="shared" si="538"/>
        <v>-2.8947982900487399</v>
      </c>
      <c r="J5702" s="10" t="b">
        <f t="shared" si="536"/>
        <v>1</v>
      </c>
      <c r="K5702" t="b">
        <f t="shared" si="539"/>
        <v>1</v>
      </c>
      <c r="N5702" s="4"/>
      <c r="O5702" s="17"/>
      <c r="P5702" s="17"/>
      <c r="Q5702" s="17"/>
      <c r="R5702" s="4"/>
    </row>
    <row r="5703" spans="1:18" x14ac:dyDescent="0.25">
      <c r="A5703" s="10">
        <v>45895.625</v>
      </c>
      <c r="B5703" s="5">
        <v>45895</v>
      </c>
      <c r="C5703" s="6">
        <v>76345.297013888892</v>
      </c>
      <c r="D5703" s="6">
        <v>21475.827586263022</v>
      </c>
      <c r="E5703" s="6">
        <v>34250</v>
      </c>
      <c r="F5703" s="16">
        <f t="shared" si="534"/>
        <v>28.12986316937911</v>
      </c>
      <c r="G5703" s="16">
        <f t="shared" si="535"/>
        <v>62.703146237264292</v>
      </c>
      <c r="H5703" s="6">
        <f t="shared" si="537"/>
        <v>-123.6</v>
      </c>
      <c r="I5703" s="16">
        <f t="shared" si="538"/>
        <v>-0.57223816396505633</v>
      </c>
      <c r="J5703" s="10" t="b">
        <f t="shared" si="536"/>
        <v>1</v>
      </c>
      <c r="K5703" t="b">
        <f t="shared" si="539"/>
        <v>1</v>
      </c>
      <c r="N5703" s="4"/>
      <c r="O5703" s="17"/>
      <c r="P5703" s="17"/>
      <c r="Q5703" s="17"/>
      <c r="R5703" s="4"/>
    </row>
    <row r="5704" spans="1:18" x14ac:dyDescent="0.25">
      <c r="A5704" s="10">
        <v>45895.666666666664</v>
      </c>
      <c r="B5704" s="5">
        <v>45895</v>
      </c>
      <c r="C5704" s="6">
        <v>77518.658750000002</v>
      </c>
      <c r="D5704" s="6">
        <v>20362.916028645832</v>
      </c>
      <c r="E5704" s="6">
        <v>34250</v>
      </c>
      <c r="F5704" s="16">
        <f t="shared" si="534"/>
        <v>26.268406028949553</v>
      </c>
      <c r="G5704" s="16">
        <f t="shared" si="535"/>
        <v>59.453769426703161</v>
      </c>
      <c r="H5704" s="6">
        <f t="shared" si="537"/>
        <v>-1112.9000000000001</v>
      </c>
      <c r="I5704" s="16">
        <f t="shared" si="538"/>
        <v>-5.1821053020180923</v>
      </c>
      <c r="J5704" s="10" t="b">
        <f t="shared" si="536"/>
        <v>1</v>
      </c>
      <c r="K5704" t="b">
        <f t="shared" si="539"/>
        <v>1</v>
      </c>
      <c r="N5704" s="4"/>
      <c r="O5704" s="17"/>
      <c r="P5704" s="17"/>
      <c r="Q5704" s="17"/>
      <c r="R5704" s="4"/>
    </row>
    <row r="5705" spans="1:18" x14ac:dyDescent="0.25">
      <c r="A5705" s="10">
        <v>45895.708333333336</v>
      </c>
      <c r="B5705" s="5">
        <v>45895</v>
      </c>
      <c r="C5705" s="6">
        <v>78419.73147569444</v>
      </c>
      <c r="D5705" s="6">
        <v>19072.184229058159</v>
      </c>
      <c r="E5705" s="6">
        <v>34250</v>
      </c>
      <c r="F5705" s="16">
        <f t="shared" si="534"/>
        <v>24.320644651747408</v>
      </c>
      <c r="G5705" s="16">
        <f t="shared" si="535"/>
        <v>55.685209427907033</v>
      </c>
      <c r="H5705" s="6">
        <f t="shared" si="537"/>
        <v>-1290.7</v>
      </c>
      <c r="I5705" s="16">
        <f t="shared" si="538"/>
        <v>-6.3384831434961919</v>
      </c>
      <c r="J5705" s="10" t="b">
        <f t="shared" si="536"/>
        <v>1</v>
      </c>
      <c r="K5705" t="b">
        <f t="shared" si="539"/>
        <v>1</v>
      </c>
      <c r="N5705" s="4"/>
      <c r="O5705" s="17"/>
      <c r="P5705" s="17"/>
      <c r="Q5705" s="17"/>
      <c r="R5705" s="4"/>
    </row>
    <row r="5706" spans="1:18" x14ac:dyDescent="0.25">
      <c r="A5706" s="10">
        <v>45895.75</v>
      </c>
      <c r="B5706" s="5">
        <v>45895</v>
      </c>
      <c r="C5706" s="6">
        <v>77991.669448784727</v>
      </c>
      <c r="D5706" s="6">
        <v>15219.726506076389</v>
      </c>
      <c r="E5706" s="6">
        <v>34250</v>
      </c>
      <c r="F5706" s="16">
        <f t="shared" si="534"/>
        <v>19.514554071792016</v>
      </c>
      <c r="G5706" s="16">
        <f t="shared" si="535"/>
        <v>44.43715768197486</v>
      </c>
      <c r="H5706" s="6">
        <f t="shared" si="537"/>
        <v>-3852.5</v>
      </c>
      <c r="I5706" s="16">
        <f t="shared" si="538"/>
        <v>-20.199574174259368</v>
      </c>
      <c r="J5706" s="10" t="b">
        <f t="shared" si="536"/>
        <v>1</v>
      </c>
      <c r="K5706" t="b">
        <f t="shared" si="539"/>
        <v>1</v>
      </c>
      <c r="N5706" s="4"/>
      <c r="O5706" s="17"/>
      <c r="P5706" s="17"/>
      <c r="Q5706" s="17"/>
      <c r="R5706" s="4"/>
    </row>
    <row r="5707" spans="1:18" x14ac:dyDescent="0.25">
      <c r="A5707" s="10">
        <v>45895.791666666664</v>
      </c>
      <c r="B5707" s="5">
        <v>45895</v>
      </c>
      <c r="C5707" s="6">
        <v>76753.961462673615</v>
      </c>
      <c r="D5707" s="6">
        <v>10501.02930718316</v>
      </c>
      <c r="E5707" s="6">
        <v>34250</v>
      </c>
      <c r="F5707" s="16">
        <f t="shared" si="534"/>
        <v>13.681416707448953</v>
      </c>
      <c r="G5707" s="16">
        <f t="shared" si="535"/>
        <v>30.659939583016527</v>
      </c>
      <c r="H5707" s="6">
        <f t="shared" si="537"/>
        <v>-4718.7</v>
      </c>
      <c r="I5707" s="16">
        <f t="shared" si="538"/>
        <v>-31.003842270858716</v>
      </c>
      <c r="J5707" s="10" t="b">
        <f t="shared" si="536"/>
        <v>1</v>
      </c>
      <c r="K5707" t="b">
        <f t="shared" si="539"/>
        <v>1</v>
      </c>
      <c r="N5707" s="4"/>
      <c r="O5707" s="17"/>
      <c r="P5707" s="17"/>
      <c r="Q5707" s="17"/>
      <c r="R5707" s="4"/>
    </row>
    <row r="5708" spans="1:18" x14ac:dyDescent="0.25">
      <c r="A5708" s="10">
        <v>45895.833333333336</v>
      </c>
      <c r="B5708" s="5">
        <v>45895</v>
      </c>
      <c r="C5708" s="6">
        <v>73729.074878472224</v>
      </c>
      <c r="D5708" s="6">
        <v>2768.586399400499</v>
      </c>
      <c r="E5708" s="6">
        <v>34250</v>
      </c>
      <c r="F5708" s="16">
        <f t="shared" si="534"/>
        <v>3.7550808876470581</v>
      </c>
      <c r="G5708" s="16">
        <f t="shared" si="535"/>
        <v>8.0834639398554717</v>
      </c>
      <c r="H5708" s="6">
        <f t="shared" si="537"/>
        <v>-7732.4</v>
      </c>
      <c r="I5708" s="16">
        <f t="shared" si="538"/>
        <v>-73.634686408414282</v>
      </c>
      <c r="J5708" s="10" t="b">
        <f t="shared" si="536"/>
        <v>1</v>
      </c>
      <c r="K5708" t="b">
        <f t="shared" si="539"/>
        <v>1</v>
      </c>
      <c r="N5708" s="4"/>
      <c r="O5708" s="17"/>
      <c r="P5708" s="17"/>
      <c r="Q5708" s="17"/>
      <c r="R5708" s="4"/>
    </row>
    <row r="5709" spans="1:18" x14ac:dyDescent="0.25">
      <c r="A5709" s="10">
        <v>45895.875</v>
      </c>
      <c r="B5709" s="5">
        <v>45895</v>
      </c>
      <c r="C5709" s="6">
        <v>71552.799535590282</v>
      </c>
      <c r="D5709" s="6">
        <v>41.454225830998688</v>
      </c>
      <c r="E5709" s="6">
        <v>34250</v>
      </c>
      <c r="F5709" s="16">
        <f t="shared" si="534"/>
        <v>5.79351557172538E-2</v>
      </c>
      <c r="G5709" s="16">
        <f t="shared" si="535"/>
        <v>0.12103423600291587</v>
      </c>
      <c r="H5709" s="6">
        <f t="shared" si="537"/>
        <v>-2727.1</v>
      </c>
      <c r="I5709" s="16">
        <f t="shared" si="538"/>
        <v>-98.501531344317712</v>
      </c>
      <c r="J5709" s="10" t="b">
        <f t="shared" si="536"/>
        <v>1</v>
      </c>
      <c r="K5709" t="b">
        <f t="shared" si="539"/>
        <v>1</v>
      </c>
      <c r="N5709" s="4"/>
      <c r="O5709" s="17"/>
      <c r="P5709" s="17"/>
      <c r="Q5709" s="17"/>
      <c r="R5709" s="4"/>
    </row>
    <row r="5710" spans="1:18" x14ac:dyDescent="0.25">
      <c r="A5710" s="10">
        <v>45895.916666666664</v>
      </c>
      <c r="B5710" s="5">
        <v>45895</v>
      </c>
      <c r="C5710" s="6">
        <v>68731.306931423605</v>
      </c>
      <c r="D5710" s="6">
        <v>0.5746815773844719</v>
      </c>
      <c r="E5710" s="6">
        <v>34250</v>
      </c>
      <c r="F5710" s="16">
        <f t="shared" si="534"/>
        <v>8.3612781866327409E-4</v>
      </c>
      <c r="G5710" s="16">
        <f t="shared" si="535"/>
        <v>1.6779024157210858E-3</v>
      </c>
      <c r="H5710" s="6">
        <f t="shared" si="537"/>
        <v>-40.9</v>
      </c>
      <c r="I5710" s="16">
        <f t="shared" si="538"/>
        <v>-98.663041415227084</v>
      </c>
      <c r="J5710" s="10" t="b">
        <f t="shared" si="536"/>
        <v>0</v>
      </c>
      <c r="K5710" t="b">
        <f t="shared" si="539"/>
        <v>1</v>
      </c>
      <c r="N5710" s="4"/>
      <c r="O5710" s="17"/>
      <c r="P5710" s="17"/>
      <c r="Q5710" s="17"/>
      <c r="R5710" s="4"/>
    </row>
    <row r="5711" spans="1:18" x14ac:dyDescent="0.25">
      <c r="A5711" s="10">
        <v>45895.958333333336</v>
      </c>
      <c r="B5711" s="5">
        <v>45895</v>
      </c>
      <c r="C5711" s="6">
        <v>65258.382656250003</v>
      </c>
      <c r="D5711" s="6">
        <v>0.63514080885383817</v>
      </c>
      <c r="E5711" s="6">
        <v>34250</v>
      </c>
      <c r="F5711" s="16">
        <f t="shared" si="534"/>
        <v>9.7327083970109504E-4</v>
      </c>
      <c r="G5711" s="16">
        <f t="shared" si="535"/>
        <v>1.8544257192812793E-3</v>
      </c>
      <c r="H5711" s="6">
        <f t="shared" si="537"/>
        <v>0.1</v>
      </c>
      <c r="I5711" s="16">
        <f t="shared" si="538"/>
        <v>17.400940613952947</v>
      </c>
      <c r="J5711" s="10" t="b">
        <f t="shared" si="536"/>
        <v>0</v>
      </c>
      <c r="K5711" t="b">
        <f t="shared" si="539"/>
        <v>0</v>
      </c>
      <c r="N5711" s="4"/>
      <c r="O5711" s="17"/>
      <c r="P5711" s="17"/>
      <c r="Q5711" s="17"/>
      <c r="R5711" s="4"/>
    </row>
    <row r="5712" spans="1:18" x14ac:dyDescent="0.25">
      <c r="A5712" s="10">
        <v>45896</v>
      </c>
      <c r="B5712" s="5">
        <v>45896</v>
      </c>
      <c r="C5712" s="6">
        <v>61493.264288194441</v>
      </c>
      <c r="D5712" s="6">
        <v>0.55309646315044825</v>
      </c>
      <c r="E5712" s="6">
        <v>34250</v>
      </c>
      <c r="F5712" s="16">
        <f t="shared" si="534"/>
        <v>8.9944235283771139E-4</v>
      </c>
      <c r="G5712" s="16">
        <f t="shared" si="535"/>
        <v>1.614880184380871E-3</v>
      </c>
      <c r="H5712" s="6">
        <f t="shared" si="537"/>
        <v>-0.1</v>
      </c>
      <c r="I5712" s="16">
        <f t="shared" si="538"/>
        <v>-15.744540203684585</v>
      </c>
      <c r="J5712" s="10" t="b">
        <f t="shared" si="536"/>
        <v>0</v>
      </c>
      <c r="K5712" t="b">
        <f t="shared" si="539"/>
        <v>0</v>
      </c>
      <c r="N5712" s="4"/>
      <c r="O5712" s="17"/>
      <c r="P5712" s="17"/>
      <c r="Q5712" s="17"/>
      <c r="R5712" s="4"/>
    </row>
    <row r="5713" spans="1:18" x14ac:dyDescent="0.25">
      <c r="A5713" s="10">
        <v>45896.041666666664</v>
      </c>
      <c r="B5713" s="5">
        <v>45896</v>
      </c>
      <c r="C5713" s="6">
        <v>58379.511176215281</v>
      </c>
      <c r="D5713" s="6">
        <v>0.72257555584112798</v>
      </c>
      <c r="E5713" s="6">
        <v>34250</v>
      </c>
      <c r="F5713" s="16">
        <f t="shared" si="534"/>
        <v>1.2377211478528387E-3</v>
      </c>
      <c r="G5713" s="16">
        <f t="shared" si="535"/>
        <v>2.1097096520908847E-3</v>
      </c>
      <c r="H5713" s="6">
        <f t="shared" si="537"/>
        <v>0.2</v>
      </c>
      <c r="I5713" s="16">
        <f t="shared" si="538"/>
        <v>36.160057661695419</v>
      </c>
      <c r="J5713" s="10" t="b">
        <f t="shared" si="536"/>
        <v>0</v>
      </c>
      <c r="K5713" t="b">
        <f t="shared" si="539"/>
        <v>0</v>
      </c>
      <c r="N5713" s="4"/>
      <c r="O5713" s="17"/>
      <c r="P5713" s="17"/>
      <c r="Q5713" s="17"/>
      <c r="R5713" s="4"/>
    </row>
    <row r="5714" spans="1:18" x14ac:dyDescent="0.25">
      <c r="A5714" s="10">
        <v>45896.083333333336</v>
      </c>
      <c r="B5714" s="5">
        <v>45896</v>
      </c>
      <c r="C5714" s="6">
        <v>56089.244344618055</v>
      </c>
      <c r="D5714" s="6">
        <v>0.53481858154137929</v>
      </c>
      <c r="E5714" s="6">
        <v>34250</v>
      </c>
      <c r="F5714" s="16">
        <f t="shared" si="534"/>
        <v>9.535136152938685E-4</v>
      </c>
      <c r="G5714" s="16">
        <f t="shared" si="535"/>
        <v>1.5615141066901584E-3</v>
      </c>
      <c r="H5714" s="6">
        <f t="shared" si="537"/>
        <v>-0.2</v>
      </c>
      <c r="I5714" s="16">
        <f t="shared" si="538"/>
        <v>-27.67876637719721</v>
      </c>
      <c r="J5714" s="10" t="b">
        <f t="shared" si="536"/>
        <v>0</v>
      </c>
      <c r="K5714" t="b">
        <f t="shared" si="539"/>
        <v>0</v>
      </c>
      <c r="N5714" s="4"/>
      <c r="O5714" s="17"/>
      <c r="P5714" s="17"/>
      <c r="Q5714" s="17"/>
      <c r="R5714" s="4"/>
    </row>
    <row r="5715" spans="1:18" x14ac:dyDescent="0.25">
      <c r="A5715" s="10">
        <v>45896.125</v>
      </c>
      <c r="B5715" s="5">
        <v>45896</v>
      </c>
      <c r="C5715" s="6">
        <v>54062.430338541664</v>
      </c>
      <c r="D5715" s="6">
        <v>0.68053882078992001</v>
      </c>
      <c r="E5715" s="6">
        <v>34250</v>
      </c>
      <c r="F5715" s="16">
        <f t="shared" si="534"/>
        <v>1.2588017529518219E-3</v>
      </c>
      <c r="G5715" s="16">
        <f t="shared" si="535"/>
        <v>1.9869746592406424E-3</v>
      </c>
      <c r="H5715" s="6">
        <f t="shared" si="537"/>
        <v>0.1</v>
      </c>
      <c r="I5715" s="16">
        <f t="shared" si="538"/>
        <v>18.6979292514097</v>
      </c>
      <c r="J5715" s="10" t="b">
        <f t="shared" si="536"/>
        <v>0</v>
      </c>
      <c r="K5715" t="b">
        <f t="shared" si="539"/>
        <v>0</v>
      </c>
      <c r="N5715" s="4"/>
      <c r="O5715" s="17"/>
      <c r="P5715" s="17"/>
      <c r="Q5715" s="17"/>
      <c r="R5715" s="4"/>
    </row>
    <row r="5716" spans="1:18" x14ac:dyDescent="0.25">
      <c r="A5716" s="10">
        <v>45896.166666666664</v>
      </c>
      <c r="B5716" s="5">
        <v>45896</v>
      </c>
      <c r="C5716" s="6">
        <v>53059.642460937503</v>
      </c>
      <c r="D5716" s="6">
        <v>0.85815767983595526</v>
      </c>
      <c r="E5716" s="6">
        <v>34250</v>
      </c>
      <c r="F5716" s="16">
        <f t="shared" si="534"/>
        <v>1.617345387254976E-3</v>
      </c>
      <c r="G5716" s="16">
        <f t="shared" si="535"/>
        <v>2.5055698681341757E-3</v>
      </c>
      <c r="H5716" s="6">
        <f t="shared" si="537"/>
        <v>0.2</v>
      </c>
      <c r="I5716" s="16">
        <f t="shared" si="538"/>
        <v>29.388477760586024</v>
      </c>
      <c r="J5716" s="10" t="b">
        <f t="shared" si="536"/>
        <v>0</v>
      </c>
      <c r="K5716" t="b">
        <f t="shared" si="539"/>
        <v>0</v>
      </c>
      <c r="N5716" s="4"/>
      <c r="O5716" s="17"/>
      <c r="P5716" s="17"/>
      <c r="Q5716" s="17"/>
      <c r="R5716" s="4"/>
    </row>
    <row r="5717" spans="1:18" x14ac:dyDescent="0.25">
      <c r="A5717" s="10">
        <v>45896.208333333336</v>
      </c>
      <c r="B5717" s="5">
        <v>45896</v>
      </c>
      <c r="C5717" s="6">
        <v>52807.676903211803</v>
      </c>
      <c r="D5717" s="6">
        <v>0.9503480018509759</v>
      </c>
      <c r="E5717" s="6">
        <v>34250</v>
      </c>
      <c r="F5717" s="16">
        <f t="shared" si="534"/>
        <v>1.7996398584107663E-3</v>
      </c>
      <c r="G5717" s="16">
        <f t="shared" si="535"/>
        <v>2.774738691535696E-3</v>
      </c>
      <c r="H5717" s="6">
        <f t="shared" si="537"/>
        <v>0.1</v>
      </c>
      <c r="I5717" s="16">
        <f t="shared" si="538"/>
        <v>11.652870136769728</v>
      </c>
      <c r="J5717" s="10" t="b">
        <f t="shared" si="536"/>
        <v>0</v>
      </c>
      <c r="K5717" t="b">
        <f t="shared" si="539"/>
        <v>0</v>
      </c>
      <c r="N5717" s="4"/>
      <c r="O5717" s="17"/>
      <c r="P5717" s="17"/>
      <c r="Q5717" s="17"/>
      <c r="R5717" s="4"/>
    </row>
    <row r="5718" spans="1:18" x14ac:dyDescent="0.25">
      <c r="A5718" s="10">
        <v>45896.25</v>
      </c>
      <c r="B5718" s="5">
        <v>45896</v>
      </c>
      <c r="C5718" s="6">
        <v>53504.192868923608</v>
      </c>
      <c r="D5718" s="6">
        <v>0.96448963867293469</v>
      </c>
      <c r="E5718" s="6">
        <v>34250</v>
      </c>
      <c r="F5718" s="16">
        <f t="shared" si="534"/>
        <v>1.8026430957210665E-3</v>
      </c>
      <c r="G5718" s="16">
        <f t="shared" si="535"/>
        <v>2.8160281421107584E-3</v>
      </c>
      <c r="H5718" s="6">
        <f t="shared" si="537"/>
        <v>0</v>
      </c>
      <c r="I5718" s="16">
        <f t="shared" si="538"/>
        <v>0</v>
      </c>
      <c r="J5718" s="10" t="b">
        <f t="shared" si="536"/>
        <v>0</v>
      </c>
      <c r="K5718" t="b">
        <f t="shared" si="539"/>
        <v>0</v>
      </c>
      <c r="N5718" s="4"/>
      <c r="O5718" s="17"/>
      <c r="P5718" s="17"/>
      <c r="Q5718" s="17"/>
      <c r="R5718" s="4"/>
    </row>
    <row r="5719" spans="1:18" x14ac:dyDescent="0.25">
      <c r="A5719" s="10">
        <v>45896.291666666664</v>
      </c>
      <c r="B5719" s="5">
        <v>45896</v>
      </c>
      <c r="C5719" s="6">
        <v>55629.881638454863</v>
      </c>
      <c r="D5719" s="6">
        <v>0.88544781244463389</v>
      </c>
      <c r="E5719" s="6">
        <v>34250</v>
      </c>
      <c r="F5719" s="16">
        <f t="shared" si="534"/>
        <v>1.5916766068266391E-3</v>
      </c>
      <c r="G5719" s="16">
        <f t="shared" si="535"/>
        <v>2.5852490874295883E-3</v>
      </c>
      <c r="H5719" s="6">
        <f t="shared" si="537"/>
        <v>-0.1</v>
      </c>
      <c r="I5719" s="16">
        <f t="shared" si="538"/>
        <v>-10.368177737771502</v>
      </c>
      <c r="J5719" s="10" t="b">
        <f t="shared" si="536"/>
        <v>0</v>
      </c>
      <c r="K5719" t="b">
        <f t="shared" si="539"/>
        <v>0</v>
      </c>
      <c r="N5719" s="4"/>
      <c r="O5719" s="17"/>
      <c r="P5719" s="17"/>
      <c r="Q5719" s="17"/>
      <c r="R5719" s="4"/>
    </row>
    <row r="5720" spans="1:18" x14ac:dyDescent="0.25">
      <c r="A5720" s="10">
        <v>45896.333333333336</v>
      </c>
      <c r="B5720" s="5">
        <v>45896</v>
      </c>
      <c r="C5720" s="6">
        <v>56146.206018880206</v>
      </c>
      <c r="D5720" s="6">
        <v>1215.3235587155818</v>
      </c>
      <c r="E5720" s="6">
        <v>34250</v>
      </c>
      <c r="F5720" s="16">
        <f t="shared" si="534"/>
        <v>2.164569335828153</v>
      </c>
      <c r="G5720" s="16">
        <f t="shared" si="535"/>
        <v>3.5483899524542535</v>
      </c>
      <c r="H5720" s="6">
        <f t="shared" si="537"/>
        <v>1214.4000000000001</v>
      </c>
      <c r="I5720" s="16">
        <f t="shared" si="538"/>
        <v>137150.94022844348</v>
      </c>
      <c r="J5720" s="10" t="b">
        <f t="shared" si="536"/>
        <v>1</v>
      </c>
      <c r="K5720" t="b">
        <f t="shared" si="539"/>
        <v>1</v>
      </c>
      <c r="N5720" s="4"/>
      <c r="O5720" s="17"/>
      <c r="P5720" s="17"/>
      <c r="Q5720" s="17"/>
      <c r="R5720" s="4"/>
    </row>
    <row r="5721" spans="1:18" x14ac:dyDescent="0.25">
      <c r="A5721" s="10">
        <v>45896.375</v>
      </c>
      <c r="B5721" s="5">
        <v>45896</v>
      </c>
      <c r="C5721" s="6">
        <v>60562.996145833335</v>
      </c>
      <c r="D5721" s="6">
        <v>10175.388250325521</v>
      </c>
      <c r="E5721" s="6">
        <v>34250</v>
      </c>
      <c r="F5721" s="16">
        <f t="shared" si="534"/>
        <v>16.801329025769434</v>
      </c>
      <c r="G5721" s="16">
        <f t="shared" si="535"/>
        <v>29.709162774673054</v>
      </c>
      <c r="H5721" s="6">
        <f t="shared" si="537"/>
        <v>8960.1</v>
      </c>
      <c r="I5721" s="16">
        <f t="shared" si="538"/>
        <v>737.26045510625238</v>
      </c>
      <c r="J5721" s="10" t="b">
        <f t="shared" si="536"/>
        <v>1</v>
      </c>
      <c r="K5721" t="b">
        <f t="shared" si="539"/>
        <v>1</v>
      </c>
      <c r="N5721" s="4"/>
      <c r="O5721" s="17"/>
      <c r="P5721" s="17"/>
      <c r="Q5721" s="17"/>
      <c r="R5721" s="4"/>
    </row>
    <row r="5722" spans="1:18" x14ac:dyDescent="0.25">
      <c r="A5722" s="10">
        <v>45896.416666666664</v>
      </c>
      <c r="B5722" s="5">
        <v>45896</v>
      </c>
      <c r="C5722" s="6">
        <v>65247.829220920139</v>
      </c>
      <c r="D5722" s="6">
        <v>18232.459222547743</v>
      </c>
      <c r="E5722" s="6">
        <v>34250</v>
      </c>
      <c r="F5722" s="16">
        <f t="shared" si="534"/>
        <v>27.943395880367383</v>
      </c>
      <c r="G5722" s="16">
        <f t="shared" si="535"/>
        <v>53.233457584081002</v>
      </c>
      <c r="H5722" s="6">
        <f t="shared" si="537"/>
        <v>8057.1</v>
      </c>
      <c r="I5722" s="16">
        <f t="shared" si="538"/>
        <v>79.182236606472927</v>
      </c>
      <c r="J5722" s="10" t="b">
        <f t="shared" si="536"/>
        <v>1</v>
      </c>
      <c r="K5722" t="b">
        <f t="shared" si="539"/>
        <v>1</v>
      </c>
      <c r="N5722" s="4"/>
      <c r="O5722" s="17"/>
      <c r="P5722" s="17"/>
      <c r="Q5722" s="17"/>
      <c r="R5722" s="4"/>
    </row>
    <row r="5723" spans="1:18" x14ac:dyDescent="0.25">
      <c r="A5723" s="10">
        <v>45896.458333333336</v>
      </c>
      <c r="B5723" s="5">
        <v>45896</v>
      </c>
      <c r="C5723" s="6">
        <v>68322.699383680549</v>
      </c>
      <c r="D5723" s="6">
        <v>22300.083599175348</v>
      </c>
      <c r="E5723" s="6">
        <v>34250</v>
      </c>
      <c r="F5723" s="16">
        <f t="shared" si="534"/>
        <v>32.639347977082281</v>
      </c>
      <c r="G5723" s="16">
        <f t="shared" si="535"/>
        <v>65.109733136278393</v>
      </c>
      <c r="H5723" s="6">
        <f t="shared" si="537"/>
        <v>4067.6</v>
      </c>
      <c r="I5723" s="16">
        <f t="shared" si="538"/>
        <v>22.309661852799731</v>
      </c>
      <c r="J5723" s="10" t="b">
        <f t="shared" si="536"/>
        <v>1</v>
      </c>
      <c r="K5723" t="b">
        <f t="shared" si="539"/>
        <v>1</v>
      </c>
      <c r="N5723" s="4"/>
      <c r="O5723" s="17"/>
      <c r="P5723" s="17"/>
      <c r="Q5723" s="17"/>
      <c r="R5723" s="4"/>
    </row>
    <row r="5724" spans="1:18" x14ac:dyDescent="0.25">
      <c r="A5724" s="10">
        <v>45896.5</v>
      </c>
      <c r="B5724" s="5">
        <v>45896</v>
      </c>
      <c r="C5724" s="6">
        <v>70006.634249131937</v>
      </c>
      <c r="D5724" s="6">
        <v>23559.760483398437</v>
      </c>
      <c r="E5724" s="6">
        <v>34250</v>
      </c>
      <c r="F5724" s="16">
        <f t="shared" si="534"/>
        <v>33.653611169987897</v>
      </c>
      <c r="G5724" s="16">
        <f t="shared" si="535"/>
        <v>68.787621849338493</v>
      </c>
      <c r="H5724" s="6">
        <f t="shared" si="537"/>
        <v>1259.7</v>
      </c>
      <c r="I5724" s="16">
        <f t="shared" si="538"/>
        <v>5.6488577470919594</v>
      </c>
      <c r="J5724" s="10" t="b">
        <f t="shared" si="536"/>
        <v>1</v>
      </c>
      <c r="K5724" t="b">
        <f t="shared" si="539"/>
        <v>1</v>
      </c>
      <c r="N5724" s="4"/>
      <c r="O5724" s="17"/>
      <c r="P5724" s="17"/>
      <c r="Q5724" s="17"/>
      <c r="R5724" s="4"/>
    </row>
    <row r="5725" spans="1:18" x14ac:dyDescent="0.25">
      <c r="A5725" s="10">
        <v>45896.541666666664</v>
      </c>
      <c r="B5725" s="5">
        <v>45896</v>
      </c>
      <c r="C5725" s="6">
        <v>72184.858728298612</v>
      </c>
      <c r="D5725" s="6">
        <v>22837.432692599825</v>
      </c>
      <c r="E5725" s="6">
        <v>34250</v>
      </c>
      <c r="F5725" s="16">
        <f t="shared" si="534"/>
        <v>31.637427979957895</v>
      </c>
      <c r="G5725" s="16">
        <f t="shared" si="535"/>
        <v>66.678635598831605</v>
      </c>
      <c r="H5725" s="6">
        <f t="shared" si="537"/>
        <v>-722.3</v>
      </c>
      <c r="I5725" s="16">
        <f t="shared" si="538"/>
        <v>-3.065820641550979</v>
      </c>
      <c r="J5725" s="10" t="b">
        <f t="shared" si="536"/>
        <v>1</v>
      </c>
      <c r="K5725" t="b">
        <f t="shared" si="539"/>
        <v>1</v>
      </c>
      <c r="N5725" s="4"/>
      <c r="O5725" s="17"/>
      <c r="P5725" s="17"/>
      <c r="Q5725" s="17"/>
      <c r="R5725" s="4"/>
    </row>
    <row r="5726" spans="1:18" x14ac:dyDescent="0.25">
      <c r="A5726" s="10">
        <v>45896.583333333336</v>
      </c>
      <c r="B5726" s="5">
        <v>45896</v>
      </c>
      <c r="C5726" s="6">
        <v>74531.286449652776</v>
      </c>
      <c r="D5726" s="6">
        <v>22676.058439670138</v>
      </c>
      <c r="E5726" s="6">
        <v>34250</v>
      </c>
      <c r="F5726" s="16">
        <f t="shared" si="534"/>
        <v>30.424885333205971</v>
      </c>
      <c r="G5726" s="16">
        <f t="shared" si="535"/>
        <v>66.207469896847115</v>
      </c>
      <c r="H5726" s="6">
        <f t="shared" si="537"/>
        <v>-161.4</v>
      </c>
      <c r="I5726" s="16">
        <f t="shared" si="538"/>
        <v>-0.70673443102166034</v>
      </c>
      <c r="J5726" s="10" t="b">
        <f t="shared" si="536"/>
        <v>1</v>
      </c>
      <c r="K5726" t="b">
        <f t="shared" si="539"/>
        <v>1</v>
      </c>
      <c r="N5726" s="4"/>
      <c r="O5726" s="17"/>
      <c r="P5726" s="17"/>
      <c r="Q5726" s="17"/>
      <c r="R5726" s="4"/>
    </row>
    <row r="5727" spans="1:18" x14ac:dyDescent="0.25">
      <c r="A5727" s="10">
        <v>45896.625</v>
      </c>
      <c r="B5727" s="5">
        <v>45896</v>
      </c>
      <c r="C5727" s="6">
        <v>76783.70475694444</v>
      </c>
      <c r="D5727" s="6">
        <v>22100.678945312498</v>
      </c>
      <c r="E5727" s="6">
        <v>34250</v>
      </c>
      <c r="F5727" s="16">
        <f t="shared" si="534"/>
        <v>28.783032826133176</v>
      </c>
      <c r="G5727" s="16">
        <f t="shared" si="535"/>
        <v>64.527529767335764</v>
      </c>
      <c r="H5727" s="6">
        <f t="shared" si="537"/>
        <v>-575.4</v>
      </c>
      <c r="I5727" s="16">
        <f t="shared" si="538"/>
        <v>-2.5374780256932969</v>
      </c>
      <c r="J5727" s="10" t="b">
        <f t="shared" si="536"/>
        <v>1</v>
      </c>
      <c r="K5727" t="b">
        <f t="shared" si="539"/>
        <v>1</v>
      </c>
      <c r="N5727" s="4"/>
      <c r="O5727" s="17"/>
      <c r="P5727" s="17"/>
      <c r="Q5727" s="17"/>
      <c r="R5727" s="4"/>
    </row>
    <row r="5728" spans="1:18" x14ac:dyDescent="0.25">
      <c r="A5728" s="10">
        <v>45896.666666666664</v>
      </c>
      <c r="B5728" s="5">
        <v>45896</v>
      </c>
      <c r="C5728" s="6">
        <v>78602.907942708334</v>
      </c>
      <c r="D5728" s="6">
        <v>21227.404867621528</v>
      </c>
      <c r="E5728" s="6">
        <v>34250</v>
      </c>
      <c r="F5728" s="16">
        <f t="shared" si="534"/>
        <v>27.005877292852375</v>
      </c>
      <c r="G5728" s="16">
        <f t="shared" si="535"/>
        <v>61.977824431011761</v>
      </c>
      <c r="H5728" s="6">
        <f t="shared" si="537"/>
        <v>-873.3</v>
      </c>
      <c r="I5728" s="16">
        <f t="shared" si="538"/>
        <v>-3.9514623155286586</v>
      </c>
      <c r="J5728" s="10" t="b">
        <f t="shared" si="536"/>
        <v>1</v>
      </c>
      <c r="K5728" t="b">
        <f t="shared" si="539"/>
        <v>1</v>
      </c>
      <c r="N5728" s="4"/>
      <c r="O5728" s="17"/>
      <c r="P5728" s="17"/>
      <c r="Q5728" s="17"/>
      <c r="R5728" s="4"/>
    </row>
    <row r="5729" spans="1:18" x14ac:dyDescent="0.25">
      <c r="A5729" s="10">
        <v>45896.708333333336</v>
      </c>
      <c r="B5729" s="5">
        <v>45896</v>
      </c>
      <c r="C5729" s="6">
        <v>80071.126362847222</v>
      </c>
      <c r="D5729" s="6">
        <v>19695.401056857638</v>
      </c>
      <c r="E5729" s="6">
        <v>34250</v>
      </c>
      <c r="F5729" s="16">
        <f t="shared" si="534"/>
        <v>24.597382291847275</v>
      </c>
      <c r="G5729" s="16">
        <f t="shared" si="535"/>
        <v>57.5048206039639</v>
      </c>
      <c r="H5729" s="6">
        <f t="shared" si="537"/>
        <v>-1532</v>
      </c>
      <c r="I5729" s="16">
        <f t="shared" si="538"/>
        <v>-7.2170856944307022</v>
      </c>
      <c r="J5729" s="10" t="b">
        <f t="shared" si="536"/>
        <v>1</v>
      </c>
      <c r="K5729" t="b">
        <f t="shared" si="539"/>
        <v>1</v>
      </c>
      <c r="N5729" s="4"/>
      <c r="O5729" s="17"/>
      <c r="P5729" s="17"/>
      <c r="Q5729" s="17"/>
      <c r="R5729" s="4"/>
    </row>
    <row r="5730" spans="1:18" x14ac:dyDescent="0.25">
      <c r="A5730" s="10">
        <v>45896.75</v>
      </c>
      <c r="B5730" s="5">
        <v>45896</v>
      </c>
      <c r="C5730" s="6">
        <v>80622.671232638895</v>
      </c>
      <c r="D5730" s="6">
        <v>18535.125594618057</v>
      </c>
      <c r="E5730" s="6">
        <v>34250</v>
      </c>
      <c r="F5730" s="16">
        <f t="shared" si="534"/>
        <v>22.989967103836651</v>
      </c>
      <c r="G5730" s="16">
        <f t="shared" si="535"/>
        <v>54.117155020782647</v>
      </c>
      <c r="H5730" s="6">
        <f t="shared" si="537"/>
        <v>-1160.3</v>
      </c>
      <c r="I5730" s="16">
        <f t="shared" si="538"/>
        <v>-5.8912230152124838</v>
      </c>
      <c r="J5730" s="10" t="b">
        <f t="shared" si="536"/>
        <v>1</v>
      </c>
      <c r="K5730" t="b">
        <f t="shared" si="539"/>
        <v>1</v>
      </c>
      <c r="N5730" s="4"/>
      <c r="O5730" s="17"/>
      <c r="P5730" s="17"/>
      <c r="Q5730" s="17"/>
      <c r="R5730" s="4"/>
    </row>
    <row r="5731" spans="1:18" x14ac:dyDescent="0.25">
      <c r="A5731" s="10">
        <v>45896.791666666664</v>
      </c>
      <c r="B5731" s="5">
        <v>45896</v>
      </c>
      <c r="C5731" s="6">
        <v>78532.628437499996</v>
      </c>
      <c r="D5731" s="6">
        <v>11941.860914171008</v>
      </c>
      <c r="E5731" s="6">
        <v>34250</v>
      </c>
      <c r="F5731" s="16">
        <f t="shared" si="534"/>
        <v>15.206241216891026</v>
      </c>
      <c r="G5731" s="16">
        <f t="shared" si="535"/>
        <v>34.866747194659872</v>
      </c>
      <c r="H5731" s="6">
        <f t="shared" si="537"/>
        <v>-6593.3</v>
      </c>
      <c r="I5731" s="16">
        <f t="shared" si="538"/>
        <v>-35.571919738782135</v>
      </c>
      <c r="J5731" s="10" t="b">
        <f t="shared" si="536"/>
        <v>1</v>
      </c>
      <c r="K5731" t="b">
        <f t="shared" si="539"/>
        <v>1</v>
      </c>
      <c r="N5731" s="4"/>
      <c r="O5731" s="17"/>
      <c r="P5731" s="17"/>
      <c r="Q5731" s="17"/>
      <c r="R5731" s="4"/>
    </row>
    <row r="5732" spans="1:18" x14ac:dyDescent="0.25">
      <c r="A5732" s="10">
        <v>45896.833333333336</v>
      </c>
      <c r="B5732" s="5">
        <v>45896</v>
      </c>
      <c r="C5732" s="6">
        <v>75805.35010416666</v>
      </c>
      <c r="D5732" s="6">
        <v>2646.513487955729</v>
      </c>
      <c r="E5732" s="6">
        <v>34250</v>
      </c>
      <c r="F5732" s="16">
        <f t="shared" si="534"/>
        <v>3.4911961811654013</v>
      </c>
      <c r="G5732" s="16">
        <f t="shared" si="535"/>
        <v>7.7270466801627125</v>
      </c>
      <c r="H5732" s="6">
        <f t="shared" si="537"/>
        <v>-9295.2999999999993</v>
      </c>
      <c r="I5732" s="16">
        <f t="shared" si="538"/>
        <v>-77.837952282374829</v>
      </c>
      <c r="J5732" s="10" t="b">
        <f t="shared" si="536"/>
        <v>1</v>
      </c>
      <c r="K5732" t="b">
        <f t="shared" si="539"/>
        <v>1</v>
      </c>
      <c r="N5732" s="4"/>
      <c r="O5732" s="17"/>
      <c r="P5732" s="17"/>
      <c r="Q5732" s="17"/>
      <c r="R5732" s="4"/>
    </row>
    <row r="5733" spans="1:18" x14ac:dyDescent="0.25">
      <c r="A5733" s="10">
        <v>45896.875</v>
      </c>
      <c r="B5733" s="5">
        <v>45896</v>
      </c>
      <c r="C5733" s="6">
        <v>74149.457044270835</v>
      </c>
      <c r="D5733" s="6">
        <v>25.6081242125233</v>
      </c>
      <c r="E5733" s="6">
        <v>34250</v>
      </c>
      <c r="F5733" s="16">
        <f t="shared" si="534"/>
        <v>3.4535821613951946E-2</v>
      </c>
      <c r="G5733" s="16">
        <f t="shared" si="535"/>
        <v>7.4768245875980438E-2</v>
      </c>
      <c r="H5733" s="6">
        <f t="shared" si="537"/>
        <v>-2620.9</v>
      </c>
      <c r="I5733" s="16">
        <f t="shared" si="538"/>
        <v>-99.032179957808793</v>
      </c>
      <c r="J5733" s="10" t="b">
        <f t="shared" si="536"/>
        <v>1</v>
      </c>
      <c r="K5733" t="b">
        <f t="shared" si="539"/>
        <v>1</v>
      </c>
      <c r="N5733" s="4"/>
      <c r="O5733" s="17"/>
      <c r="P5733" s="17"/>
      <c r="Q5733" s="17"/>
      <c r="R5733" s="4"/>
    </row>
    <row r="5734" spans="1:18" x14ac:dyDescent="0.25">
      <c r="A5734" s="10">
        <v>45896.916666666664</v>
      </c>
      <c r="B5734" s="5">
        <v>45896</v>
      </c>
      <c r="C5734" s="6">
        <v>71520.352586805559</v>
      </c>
      <c r="D5734" s="6">
        <v>0.55864766640795605</v>
      </c>
      <c r="E5734" s="6">
        <v>34250</v>
      </c>
      <c r="F5734" s="16">
        <f t="shared" si="534"/>
        <v>7.8110306535459978E-4</v>
      </c>
      <c r="G5734" s="16">
        <f t="shared" si="535"/>
        <v>1.6310880771035212E-3</v>
      </c>
      <c r="H5734" s="6">
        <f t="shared" si="537"/>
        <v>-25</v>
      </c>
      <c r="I5734" s="16">
        <f t="shared" si="538"/>
        <v>-97.625268420769743</v>
      </c>
      <c r="J5734" s="10" t="b">
        <f t="shared" si="536"/>
        <v>0</v>
      </c>
      <c r="K5734" t="b">
        <f t="shared" si="539"/>
        <v>1</v>
      </c>
      <c r="N5734" s="4"/>
      <c r="O5734" s="17"/>
      <c r="P5734" s="17"/>
      <c r="Q5734" s="17"/>
      <c r="R5734" s="4"/>
    </row>
    <row r="5735" spans="1:18" x14ac:dyDescent="0.25">
      <c r="A5735" s="10">
        <v>45896.958333333336</v>
      </c>
      <c r="B5735" s="5">
        <v>45896</v>
      </c>
      <c r="C5735" s="6">
        <v>67943.73348524305</v>
      </c>
      <c r="D5735" s="6">
        <v>0.63436714884307654</v>
      </c>
      <c r="E5735" s="6">
        <v>34250</v>
      </c>
      <c r="F5735" s="16">
        <f t="shared" si="534"/>
        <v>9.3366542623221779E-4</v>
      </c>
      <c r="G5735" s="16">
        <f t="shared" si="535"/>
        <v>1.85216685793599E-3</v>
      </c>
      <c r="H5735" s="6">
        <f t="shared" si="537"/>
        <v>0.1</v>
      </c>
      <c r="I5735" s="16">
        <f t="shared" si="538"/>
        <v>17.90037012827587</v>
      </c>
      <c r="J5735" s="10" t="b">
        <f t="shared" si="536"/>
        <v>0</v>
      </c>
      <c r="K5735" t="b">
        <f t="shared" si="539"/>
        <v>0</v>
      </c>
      <c r="N5735" s="4"/>
      <c r="O5735" s="17"/>
      <c r="P5735" s="17"/>
      <c r="Q5735" s="17"/>
      <c r="R5735" s="4"/>
    </row>
    <row r="5736" spans="1:18" x14ac:dyDescent="0.25">
      <c r="A5736" s="10">
        <v>45897</v>
      </c>
      <c r="B5736" s="5">
        <v>45897</v>
      </c>
      <c r="C5736" s="6">
        <v>64281.037775607641</v>
      </c>
      <c r="D5736" s="6">
        <v>0.56533568481604257</v>
      </c>
      <c r="E5736" s="6">
        <v>34250</v>
      </c>
      <c r="F5736" s="16">
        <f t="shared" si="534"/>
        <v>8.7947504330828849E-4</v>
      </c>
      <c r="G5736" s="16">
        <f t="shared" si="535"/>
        <v>1.6506151381490294E-3</v>
      </c>
      <c r="H5736" s="6">
        <f t="shared" si="537"/>
        <v>-0.1</v>
      </c>
      <c r="I5736" s="16">
        <f t="shared" si="538"/>
        <v>-15.763741893377428</v>
      </c>
      <c r="J5736" s="10" t="b">
        <f t="shared" si="536"/>
        <v>0</v>
      </c>
      <c r="K5736" t="b">
        <f t="shared" si="539"/>
        <v>0</v>
      </c>
      <c r="N5736" s="4"/>
      <c r="O5736" s="17"/>
      <c r="P5736" s="17"/>
      <c r="Q5736" s="17"/>
      <c r="R5736" s="4"/>
    </row>
    <row r="5737" spans="1:18" x14ac:dyDescent="0.25">
      <c r="A5737" s="10">
        <v>45897.041666666664</v>
      </c>
      <c r="B5737" s="5">
        <v>45897</v>
      </c>
      <c r="C5737" s="6">
        <v>61010.767375217016</v>
      </c>
      <c r="D5737" s="6">
        <v>0.50207974713709624</v>
      </c>
      <c r="E5737" s="6">
        <v>34250</v>
      </c>
      <c r="F5737" s="16">
        <f t="shared" si="534"/>
        <v>8.2293629262077497E-4</v>
      </c>
      <c r="G5737" s="16">
        <f t="shared" si="535"/>
        <v>1.4659262690134196E-3</v>
      </c>
      <c r="H5737" s="6">
        <f t="shared" si="537"/>
        <v>-0.1</v>
      </c>
      <c r="I5737" s="16">
        <f t="shared" si="538"/>
        <v>-17.688605670193898</v>
      </c>
      <c r="J5737" s="10" t="b">
        <f t="shared" si="536"/>
        <v>0</v>
      </c>
      <c r="K5737" t="b">
        <f t="shared" si="539"/>
        <v>0</v>
      </c>
      <c r="N5737" s="4"/>
      <c r="O5737" s="17"/>
      <c r="P5737" s="17"/>
      <c r="Q5737" s="17"/>
      <c r="R5737" s="4"/>
    </row>
    <row r="5738" spans="1:18" x14ac:dyDescent="0.25">
      <c r="A5738" s="10">
        <v>45897.083333333336</v>
      </c>
      <c r="B5738" s="5">
        <v>45897</v>
      </c>
      <c r="C5738" s="6">
        <v>58464.404262152777</v>
      </c>
      <c r="D5738" s="6">
        <v>0.62473821573787269</v>
      </c>
      <c r="E5738" s="6">
        <v>34250</v>
      </c>
      <c r="F5738" s="16">
        <f t="shared" si="534"/>
        <v>1.0685787764749364E-3</v>
      </c>
      <c r="G5738" s="16">
        <f t="shared" si="535"/>
        <v>1.8240531846361247E-3</v>
      </c>
      <c r="H5738" s="6">
        <f t="shared" si="537"/>
        <v>0.1</v>
      </c>
      <c r="I5738" s="16">
        <f t="shared" si="538"/>
        <v>19.917154709029585</v>
      </c>
      <c r="J5738" s="10" t="b">
        <f t="shared" si="536"/>
        <v>0</v>
      </c>
      <c r="K5738" t="b">
        <f t="shared" si="539"/>
        <v>0</v>
      </c>
      <c r="N5738" s="4"/>
      <c r="O5738" s="17"/>
      <c r="P5738" s="17"/>
      <c r="Q5738" s="17"/>
      <c r="R5738" s="4"/>
    </row>
    <row r="5739" spans="1:18" x14ac:dyDescent="0.25">
      <c r="A5739" s="10">
        <v>45897.125</v>
      </c>
      <c r="B5739" s="5">
        <v>45897</v>
      </c>
      <c r="C5739" s="6">
        <v>56875.308437500003</v>
      </c>
      <c r="D5739" s="6">
        <v>0.75736757331424287</v>
      </c>
      <c r="E5739" s="6">
        <v>34250</v>
      </c>
      <c r="F5739" s="16">
        <f t="shared" si="534"/>
        <v>1.3316280722178596E-3</v>
      </c>
      <c r="G5739" s="16">
        <f t="shared" si="535"/>
        <v>2.2112921848591034E-3</v>
      </c>
      <c r="H5739" s="6">
        <f t="shared" si="537"/>
        <v>0.1</v>
      </c>
      <c r="I5739" s="16">
        <f t="shared" si="538"/>
        <v>16.006704485316448</v>
      </c>
      <c r="J5739" s="10" t="b">
        <f t="shared" si="536"/>
        <v>0</v>
      </c>
      <c r="K5739" t="b">
        <f t="shared" si="539"/>
        <v>0</v>
      </c>
      <c r="N5739" s="4"/>
      <c r="O5739" s="17"/>
      <c r="P5739" s="17"/>
      <c r="Q5739" s="17"/>
      <c r="R5739" s="4"/>
    </row>
    <row r="5740" spans="1:18" x14ac:dyDescent="0.25">
      <c r="A5740" s="10">
        <v>45897.166666666664</v>
      </c>
      <c r="B5740" s="5">
        <v>45897</v>
      </c>
      <c r="C5740" s="6">
        <v>55876.788072916665</v>
      </c>
      <c r="D5740" s="6">
        <v>0.69641334899597696</v>
      </c>
      <c r="E5740" s="6">
        <v>34250</v>
      </c>
      <c r="F5740" s="16">
        <f t="shared" si="534"/>
        <v>1.2463374739564294E-3</v>
      </c>
      <c r="G5740" s="16">
        <f t="shared" si="535"/>
        <v>2.0333236467035823E-3</v>
      </c>
      <c r="H5740" s="6">
        <f t="shared" si="537"/>
        <v>-0.1</v>
      </c>
      <c r="I5740" s="16">
        <f t="shared" si="538"/>
        <v>-13.203628399668565</v>
      </c>
      <c r="J5740" s="10" t="b">
        <f t="shared" si="536"/>
        <v>0</v>
      </c>
      <c r="K5740" t="b">
        <f t="shared" si="539"/>
        <v>0</v>
      </c>
      <c r="N5740" s="4"/>
      <c r="O5740" s="17"/>
      <c r="P5740" s="17"/>
      <c r="Q5740" s="17"/>
      <c r="R5740" s="4"/>
    </row>
    <row r="5741" spans="1:18" x14ac:dyDescent="0.25">
      <c r="A5741" s="10">
        <v>45897.208333333336</v>
      </c>
      <c r="B5741" s="5">
        <v>45897</v>
      </c>
      <c r="C5741" s="6">
        <v>55533.883404947919</v>
      </c>
      <c r="D5741" s="6">
        <v>0.69820706251594755</v>
      </c>
      <c r="E5741" s="6">
        <v>34250</v>
      </c>
      <c r="F5741" s="16">
        <f t="shared" si="534"/>
        <v>1.2572631692703471E-3</v>
      </c>
      <c r="G5741" s="16">
        <f t="shared" si="535"/>
        <v>2.0385607664699197E-3</v>
      </c>
      <c r="H5741" s="6">
        <f t="shared" si="537"/>
        <v>0</v>
      </c>
      <c r="I5741" s="16">
        <f t="shared" si="538"/>
        <v>0</v>
      </c>
      <c r="J5741" s="10" t="b">
        <f t="shared" si="536"/>
        <v>0</v>
      </c>
      <c r="K5741" t="b">
        <f t="shared" si="539"/>
        <v>0</v>
      </c>
      <c r="N5741" s="4"/>
      <c r="O5741" s="17"/>
      <c r="P5741" s="17"/>
      <c r="Q5741" s="17"/>
      <c r="R5741" s="4"/>
    </row>
    <row r="5742" spans="1:18" x14ac:dyDescent="0.25">
      <c r="A5742" s="10">
        <v>45897.25</v>
      </c>
      <c r="B5742" s="5">
        <v>45897</v>
      </c>
      <c r="C5742" s="6">
        <v>56211.384401041665</v>
      </c>
      <c r="D5742" s="6">
        <v>0.69913132882780504</v>
      </c>
      <c r="E5742" s="6">
        <v>34250</v>
      </c>
      <c r="F5742" s="16">
        <f t="shared" si="534"/>
        <v>1.2437539766674904E-3</v>
      </c>
      <c r="G5742" s="16">
        <f t="shared" si="535"/>
        <v>2.0412593542417667E-3</v>
      </c>
      <c r="H5742" s="6">
        <f t="shared" si="537"/>
        <v>0</v>
      </c>
      <c r="I5742" s="16">
        <f t="shared" si="538"/>
        <v>0</v>
      </c>
      <c r="J5742" s="10" t="b">
        <f t="shared" si="536"/>
        <v>0</v>
      </c>
      <c r="K5742" t="b">
        <f t="shared" si="539"/>
        <v>0</v>
      </c>
      <c r="N5742" s="4"/>
      <c r="O5742" s="17"/>
      <c r="P5742" s="17"/>
      <c r="Q5742" s="17"/>
      <c r="R5742" s="4"/>
    </row>
    <row r="5743" spans="1:18" x14ac:dyDescent="0.25">
      <c r="A5743" s="10">
        <v>45897.291666666664</v>
      </c>
      <c r="B5743" s="5">
        <v>45897</v>
      </c>
      <c r="C5743" s="6">
        <v>57884.205416666664</v>
      </c>
      <c r="D5743" s="6">
        <v>0.98453557688328952</v>
      </c>
      <c r="E5743" s="6">
        <v>34250</v>
      </c>
      <c r="F5743" s="16">
        <f t="shared" si="534"/>
        <v>1.7008708503404818E-3</v>
      </c>
      <c r="G5743" s="16">
        <f t="shared" si="535"/>
        <v>2.8745564288563197E-3</v>
      </c>
      <c r="H5743" s="6">
        <f t="shared" si="537"/>
        <v>0.3</v>
      </c>
      <c r="I5743" s="16">
        <f t="shared" si="538"/>
        <v>42.91039288755568</v>
      </c>
      <c r="J5743" s="10" t="b">
        <f t="shared" si="536"/>
        <v>0</v>
      </c>
      <c r="K5743" t="b">
        <f t="shared" si="539"/>
        <v>0</v>
      </c>
      <c r="N5743" s="4"/>
      <c r="O5743" s="17"/>
      <c r="P5743" s="17"/>
      <c r="Q5743" s="17"/>
      <c r="R5743" s="4"/>
    </row>
    <row r="5744" spans="1:18" x14ac:dyDescent="0.25">
      <c r="A5744" s="10">
        <v>45897.333333333336</v>
      </c>
      <c r="B5744" s="5">
        <v>45897</v>
      </c>
      <c r="C5744" s="6">
        <v>58473.114420572914</v>
      </c>
      <c r="D5744" s="6">
        <v>1681.6030276086594</v>
      </c>
      <c r="E5744" s="6">
        <v>34250</v>
      </c>
      <c r="F5744" s="16">
        <f t="shared" si="534"/>
        <v>2.8758567835357369</v>
      </c>
      <c r="G5744" s="16">
        <f t="shared" si="535"/>
        <v>4.9097898616311229</v>
      </c>
      <c r="H5744" s="6">
        <f t="shared" si="537"/>
        <v>1680.6</v>
      </c>
      <c r="I5744" s="16">
        <f t="shared" si="538"/>
        <v>170699.77352369711</v>
      </c>
      <c r="J5744" s="10" t="b">
        <f t="shared" si="536"/>
        <v>1</v>
      </c>
      <c r="K5744" t="b">
        <f t="shared" si="539"/>
        <v>1</v>
      </c>
      <c r="N5744" s="4"/>
      <c r="O5744" s="17"/>
      <c r="P5744" s="17"/>
      <c r="Q5744" s="17"/>
      <c r="R5744" s="4"/>
    </row>
    <row r="5745" spans="1:18" x14ac:dyDescent="0.25">
      <c r="A5745" s="10">
        <v>45897.375</v>
      </c>
      <c r="B5745" s="5">
        <v>45897</v>
      </c>
      <c r="C5745" s="6">
        <v>62727.159967447915</v>
      </c>
      <c r="D5745" s="6">
        <v>13878.524981553819</v>
      </c>
      <c r="E5745" s="6">
        <v>34250</v>
      </c>
      <c r="F5745" s="16">
        <f t="shared" si="534"/>
        <v>22.125224525956604</v>
      </c>
      <c r="G5745" s="16">
        <f t="shared" si="535"/>
        <v>40.521240822054942</v>
      </c>
      <c r="H5745" s="6">
        <f t="shared" si="537"/>
        <v>12196.9</v>
      </c>
      <c r="I5745" s="16">
        <f t="shared" si="538"/>
        <v>725.31387014358108</v>
      </c>
      <c r="J5745" s="10" t="b">
        <f t="shared" si="536"/>
        <v>1</v>
      </c>
      <c r="K5745" t="b">
        <f t="shared" si="539"/>
        <v>1</v>
      </c>
      <c r="N5745" s="4"/>
      <c r="O5745" s="17"/>
      <c r="P5745" s="17"/>
      <c r="Q5745" s="17"/>
      <c r="R5745" s="4"/>
    </row>
    <row r="5746" spans="1:18" x14ac:dyDescent="0.25">
      <c r="A5746" s="10">
        <v>45897.416666666664</v>
      </c>
      <c r="B5746" s="5">
        <v>45897</v>
      </c>
      <c r="C5746" s="6">
        <v>68751.165373263895</v>
      </c>
      <c r="D5746" s="6">
        <v>22707.462570529515</v>
      </c>
      <c r="E5746" s="6">
        <v>34250</v>
      </c>
      <c r="F5746" s="16">
        <f t="shared" si="534"/>
        <v>33.028476604354466</v>
      </c>
      <c r="G5746" s="16">
        <f t="shared" si="535"/>
        <v>66.299160789867202</v>
      </c>
      <c r="H5746" s="6">
        <f t="shared" si="537"/>
        <v>8828.9</v>
      </c>
      <c r="I5746" s="16">
        <f t="shared" si="538"/>
        <v>63.615550007905298</v>
      </c>
      <c r="J5746" s="10" t="b">
        <f t="shared" si="536"/>
        <v>1</v>
      </c>
      <c r="K5746" t="b">
        <f t="shared" si="539"/>
        <v>1</v>
      </c>
      <c r="N5746" s="4"/>
      <c r="O5746" s="17"/>
      <c r="P5746" s="17"/>
      <c r="Q5746" s="17"/>
      <c r="R5746" s="4"/>
    </row>
    <row r="5747" spans="1:18" x14ac:dyDescent="0.25">
      <c r="A5747" s="10">
        <v>45897.458333333336</v>
      </c>
      <c r="B5747" s="5">
        <v>45897</v>
      </c>
      <c r="C5747" s="6">
        <v>70982.53638020833</v>
      </c>
      <c r="D5747" s="6">
        <v>24748.827679036458</v>
      </c>
      <c r="E5747" s="6">
        <v>34250</v>
      </c>
      <c r="F5747" s="16">
        <f t="shared" si="534"/>
        <v>34.866079660034572</v>
      </c>
      <c r="G5747" s="16">
        <f t="shared" si="535"/>
        <v>72.259350887697693</v>
      </c>
      <c r="H5747" s="6">
        <f t="shared" si="537"/>
        <v>2041.4</v>
      </c>
      <c r="I5747" s="16">
        <f t="shared" si="538"/>
        <v>8.9899961022038433</v>
      </c>
      <c r="J5747" s="10" t="b">
        <f t="shared" si="536"/>
        <v>1</v>
      </c>
      <c r="K5747" t="b">
        <f t="shared" si="539"/>
        <v>1</v>
      </c>
      <c r="N5747" s="4"/>
      <c r="O5747" s="17"/>
      <c r="P5747" s="17"/>
      <c r="Q5747" s="17"/>
      <c r="R5747" s="4"/>
    </row>
    <row r="5748" spans="1:18" x14ac:dyDescent="0.25">
      <c r="A5748" s="10">
        <v>45897.5</v>
      </c>
      <c r="B5748" s="5">
        <v>45897</v>
      </c>
      <c r="C5748" s="6">
        <v>73367.716523437499</v>
      </c>
      <c r="D5748" s="6">
        <v>25884.207573784723</v>
      </c>
      <c r="E5748" s="6">
        <v>34250</v>
      </c>
      <c r="F5748" s="16">
        <f t="shared" si="534"/>
        <v>35.280105202014774</v>
      </c>
      <c r="G5748" s="16">
        <f t="shared" si="535"/>
        <v>75.574328682583143</v>
      </c>
      <c r="H5748" s="6">
        <f t="shared" si="537"/>
        <v>1135.4000000000001</v>
      </c>
      <c r="I5748" s="16">
        <f t="shared" si="538"/>
        <v>4.5876920504066661</v>
      </c>
      <c r="J5748" s="10" t="b">
        <f t="shared" si="536"/>
        <v>1</v>
      </c>
      <c r="K5748" t="b">
        <f t="shared" si="539"/>
        <v>1</v>
      </c>
      <c r="N5748" s="4"/>
      <c r="O5748" s="17"/>
      <c r="P5748" s="17"/>
      <c r="Q5748" s="17"/>
      <c r="R5748" s="4"/>
    </row>
    <row r="5749" spans="1:18" x14ac:dyDescent="0.25">
      <c r="A5749" s="10">
        <v>45897.541666666664</v>
      </c>
      <c r="B5749" s="5">
        <v>45897</v>
      </c>
      <c r="C5749" s="6">
        <v>76489.435876736112</v>
      </c>
      <c r="D5749" s="6">
        <v>28012.952395833334</v>
      </c>
      <c r="E5749" s="6">
        <v>34250</v>
      </c>
      <c r="F5749" s="16">
        <f t="shared" si="534"/>
        <v>36.623295850915454</v>
      </c>
      <c r="G5749" s="16">
        <f t="shared" si="535"/>
        <v>81.789642031630166</v>
      </c>
      <c r="H5749" s="6">
        <f t="shared" si="537"/>
        <v>2128.6999999999998</v>
      </c>
      <c r="I5749" s="16">
        <f t="shared" si="538"/>
        <v>8.2239334309616918</v>
      </c>
      <c r="J5749" s="10" t="b">
        <f t="shared" si="536"/>
        <v>1</v>
      </c>
      <c r="K5749" t="b">
        <f t="shared" si="539"/>
        <v>1</v>
      </c>
      <c r="N5749" s="4"/>
      <c r="O5749" s="17"/>
      <c r="P5749" s="17"/>
      <c r="Q5749" s="17"/>
      <c r="R5749" s="4"/>
    </row>
    <row r="5750" spans="1:18" x14ac:dyDescent="0.25">
      <c r="A5750" s="10">
        <v>45897.583333333336</v>
      </c>
      <c r="B5750" s="5">
        <v>45897</v>
      </c>
      <c r="C5750" s="6">
        <v>80227.45746961805</v>
      </c>
      <c r="D5750" s="6">
        <v>27258.741647677951</v>
      </c>
      <c r="E5750" s="6">
        <v>34250</v>
      </c>
      <c r="F5750" s="16">
        <f t="shared" si="534"/>
        <v>33.976823530772833</v>
      </c>
      <c r="G5750" s="16">
        <f t="shared" si="535"/>
        <v>79.58756685453416</v>
      </c>
      <c r="H5750" s="6">
        <f t="shared" si="537"/>
        <v>-754.2</v>
      </c>
      <c r="I5750" s="16">
        <f t="shared" si="538"/>
        <v>-2.6923259974274623</v>
      </c>
      <c r="J5750" s="10" t="b">
        <f t="shared" si="536"/>
        <v>1</v>
      </c>
      <c r="K5750" t="b">
        <f t="shared" si="539"/>
        <v>1</v>
      </c>
      <c r="N5750" s="4"/>
      <c r="O5750" s="17"/>
      <c r="P5750" s="17"/>
      <c r="Q5750" s="17"/>
      <c r="R5750" s="4"/>
    </row>
    <row r="5751" spans="1:18" x14ac:dyDescent="0.25">
      <c r="A5751" s="10">
        <v>45897.625</v>
      </c>
      <c r="B5751" s="5">
        <v>45897</v>
      </c>
      <c r="C5751" s="6">
        <v>82737.395381944443</v>
      </c>
      <c r="D5751" s="6">
        <v>24974.371271158856</v>
      </c>
      <c r="E5751" s="6">
        <v>34250</v>
      </c>
      <c r="F5751" s="16">
        <f t="shared" si="534"/>
        <v>30.185106934861217</v>
      </c>
      <c r="G5751" s="16">
        <f t="shared" si="535"/>
        <v>72.917872324551396</v>
      </c>
      <c r="H5751" s="6">
        <f t="shared" si="537"/>
        <v>-2284.4</v>
      </c>
      <c r="I5751" s="16">
        <f t="shared" si="538"/>
        <v>-8.3804308706766655</v>
      </c>
      <c r="J5751" s="10" t="b">
        <f t="shared" si="536"/>
        <v>1</v>
      </c>
      <c r="K5751" t="b">
        <f t="shared" si="539"/>
        <v>1</v>
      </c>
      <c r="N5751" s="4"/>
      <c r="O5751" s="17"/>
      <c r="P5751" s="17"/>
      <c r="Q5751" s="17"/>
      <c r="R5751" s="4"/>
    </row>
    <row r="5752" spans="1:18" x14ac:dyDescent="0.25">
      <c r="A5752" s="10">
        <v>45897.666666666664</v>
      </c>
      <c r="B5752" s="5">
        <v>45897</v>
      </c>
      <c r="C5752" s="6">
        <v>83592.173706597227</v>
      </c>
      <c r="D5752" s="6">
        <v>23655.233517795139</v>
      </c>
      <c r="E5752" s="6">
        <v>34250</v>
      </c>
      <c r="F5752" s="16">
        <f t="shared" si="534"/>
        <v>28.298383052967829</v>
      </c>
      <c r="G5752" s="16">
        <f t="shared" si="535"/>
        <v>69.066375234438354</v>
      </c>
      <c r="H5752" s="6">
        <f t="shared" si="537"/>
        <v>-1319.1</v>
      </c>
      <c r="I5752" s="16">
        <f t="shared" si="538"/>
        <v>-5.2818146478159216</v>
      </c>
      <c r="J5752" s="10" t="b">
        <f t="shared" si="536"/>
        <v>1</v>
      </c>
      <c r="K5752" t="b">
        <f t="shared" si="539"/>
        <v>1</v>
      </c>
      <c r="N5752" s="4"/>
      <c r="O5752" s="17"/>
      <c r="P5752" s="17"/>
      <c r="Q5752" s="17"/>
      <c r="R5752" s="4"/>
    </row>
    <row r="5753" spans="1:18" x14ac:dyDescent="0.25">
      <c r="A5753" s="10">
        <v>45897.708333333336</v>
      </c>
      <c r="B5753" s="5">
        <v>45897</v>
      </c>
      <c r="C5753" s="6">
        <v>83409.680520833339</v>
      </c>
      <c r="D5753" s="6">
        <v>22295.523424479168</v>
      </c>
      <c r="E5753" s="6">
        <v>34250</v>
      </c>
      <c r="F5753" s="16">
        <f t="shared" si="534"/>
        <v>26.730138858295216</v>
      </c>
      <c r="G5753" s="16">
        <f t="shared" si="535"/>
        <v>65.096418757603416</v>
      </c>
      <c r="H5753" s="6">
        <f t="shared" si="537"/>
        <v>-1359.7</v>
      </c>
      <c r="I5753" s="16">
        <f t="shared" si="538"/>
        <v>-5.74798806774466</v>
      </c>
      <c r="J5753" s="10" t="b">
        <f t="shared" si="536"/>
        <v>1</v>
      </c>
      <c r="K5753" t="b">
        <f t="shared" si="539"/>
        <v>1</v>
      </c>
      <c r="N5753" s="4"/>
      <c r="O5753" s="17"/>
      <c r="P5753" s="17"/>
      <c r="Q5753" s="17"/>
      <c r="R5753" s="4"/>
    </row>
    <row r="5754" spans="1:18" x14ac:dyDescent="0.25">
      <c r="A5754" s="10">
        <v>45897.75</v>
      </c>
      <c r="B5754" s="5">
        <v>45897</v>
      </c>
      <c r="C5754" s="6">
        <v>82737.080013020837</v>
      </c>
      <c r="D5754" s="6">
        <v>19918.779627278647</v>
      </c>
      <c r="E5754" s="6">
        <v>34250</v>
      </c>
      <c r="F5754" s="16">
        <f t="shared" si="534"/>
        <v>24.074791646192864</v>
      </c>
      <c r="G5754" s="16">
        <f t="shared" si="535"/>
        <v>58.157020809572693</v>
      </c>
      <c r="H5754" s="6">
        <f t="shared" si="537"/>
        <v>-2376.6999999999998</v>
      </c>
      <c r="I5754" s="16">
        <f t="shared" si="538"/>
        <v>-10.659987454658829</v>
      </c>
      <c r="J5754" s="10" t="b">
        <f t="shared" si="536"/>
        <v>1</v>
      </c>
      <c r="K5754" t="b">
        <f t="shared" si="539"/>
        <v>1</v>
      </c>
      <c r="N5754" s="4"/>
      <c r="O5754" s="17"/>
      <c r="P5754" s="17"/>
      <c r="Q5754" s="17"/>
      <c r="R5754" s="4"/>
    </row>
    <row r="5755" spans="1:18" x14ac:dyDescent="0.25">
      <c r="A5755" s="10">
        <v>45897.791666666664</v>
      </c>
      <c r="B5755" s="5">
        <v>45897</v>
      </c>
      <c r="C5755" s="6">
        <v>80464.61344184028</v>
      </c>
      <c r="D5755" s="6">
        <v>13810.980324435764</v>
      </c>
      <c r="E5755" s="6">
        <v>34250</v>
      </c>
      <c r="F5755" s="16">
        <f t="shared" si="534"/>
        <v>17.164042345668289</v>
      </c>
      <c r="G5755" s="16">
        <f t="shared" si="535"/>
        <v>40.324030144337996</v>
      </c>
      <c r="H5755" s="6">
        <f t="shared" si="537"/>
        <v>-6107.8</v>
      </c>
      <c r="I5755" s="16">
        <f t="shared" si="538"/>
        <v>-30.66352514706978</v>
      </c>
      <c r="J5755" s="10" t="b">
        <f t="shared" si="536"/>
        <v>1</v>
      </c>
      <c r="K5755" t="b">
        <f t="shared" si="539"/>
        <v>1</v>
      </c>
      <c r="N5755" s="4"/>
      <c r="O5755" s="17"/>
      <c r="P5755" s="17"/>
      <c r="Q5755" s="17"/>
      <c r="R5755" s="4"/>
    </row>
    <row r="5756" spans="1:18" x14ac:dyDescent="0.25">
      <c r="A5756" s="10">
        <v>45897.833333333336</v>
      </c>
      <c r="B5756" s="5">
        <v>45897</v>
      </c>
      <c r="C5756" s="6">
        <v>77361.949661458333</v>
      </c>
      <c r="D5756" s="6">
        <v>3148.1367362128362</v>
      </c>
      <c r="E5756" s="6">
        <v>34250</v>
      </c>
      <c r="F5756" s="16">
        <f t="shared" si="534"/>
        <v>4.0693606482118376</v>
      </c>
      <c r="G5756" s="16">
        <f t="shared" si="535"/>
        <v>9.1916401057309081</v>
      </c>
      <c r="H5756" s="6">
        <f t="shared" si="537"/>
        <v>-10662.8</v>
      </c>
      <c r="I5756" s="16">
        <f t="shared" si="538"/>
        <v>-77.205236337454693</v>
      </c>
      <c r="J5756" s="10" t="b">
        <f t="shared" si="536"/>
        <v>1</v>
      </c>
      <c r="K5756" t="b">
        <f t="shared" si="539"/>
        <v>1</v>
      </c>
      <c r="N5756" s="4"/>
      <c r="O5756" s="17"/>
      <c r="P5756" s="17"/>
      <c r="Q5756" s="17"/>
      <c r="R5756" s="4"/>
    </row>
    <row r="5757" spans="1:18" x14ac:dyDescent="0.25">
      <c r="A5757" s="10">
        <v>45897.875</v>
      </c>
      <c r="B5757" s="5">
        <v>45897</v>
      </c>
      <c r="C5757" s="6">
        <v>75378.925269097221</v>
      </c>
      <c r="D5757" s="6">
        <v>16.569780398441686</v>
      </c>
      <c r="E5757" s="6">
        <v>34250</v>
      </c>
      <c r="F5757" s="16">
        <f t="shared" si="534"/>
        <v>2.1981980161283526E-2</v>
      </c>
      <c r="G5757" s="16">
        <f t="shared" si="535"/>
        <v>4.8378920871362592E-2</v>
      </c>
      <c r="H5757" s="6">
        <f t="shared" si="537"/>
        <v>-3131.6</v>
      </c>
      <c r="I5757" s="16">
        <f t="shared" si="538"/>
        <v>-99.474713533798734</v>
      </c>
      <c r="J5757" s="10" t="b">
        <f t="shared" si="536"/>
        <v>1</v>
      </c>
      <c r="K5757" t="b">
        <f t="shared" si="539"/>
        <v>1</v>
      </c>
      <c r="N5757" s="4"/>
      <c r="O5757" s="17"/>
      <c r="P5757" s="17"/>
      <c r="Q5757" s="17"/>
      <c r="R5757" s="4"/>
    </row>
    <row r="5758" spans="1:18" x14ac:dyDescent="0.25">
      <c r="A5758" s="10">
        <v>45897.916666666664</v>
      </c>
      <c r="B5758" s="5">
        <v>45897</v>
      </c>
      <c r="C5758" s="6">
        <v>73180.014982638895</v>
      </c>
      <c r="D5758" s="6">
        <v>0.33059204444289209</v>
      </c>
      <c r="E5758" s="6">
        <v>34250</v>
      </c>
      <c r="F5758" s="16">
        <f t="shared" si="534"/>
        <v>4.5175181300703639E-4</v>
      </c>
      <c r="G5758" s="16">
        <f t="shared" si="535"/>
        <v>9.6523224654859003E-4</v>
      </c>
      <c r="H5758" s="6">
        <f t="shared" si="537"/>
        <v>-16.2</v>
      </c>
      <c r="I5758" s="16">
        <f t="shared" si="538"/>
        <v>-97.768344603550304</v>
      </c>
      <c r="J5758" s="10" t="b">
        <f t="shared" si="536"/>
        <v>0</v>
      </c>
      <c r="K5758" t="b">
        <f t="shared" si="539"/>
        <v>1</v>
      </c>
      <c r="N5758" s="4"/>
      <c r="O5758" s="17"/>
      <c r="P5758" s="17"/>
      <c r="Q5758" s="17"/>
      <c r="R5758" s="4"/>
    </row>
    <row r="5759" spans="1:18" x14ac:dyDescent="0.25">
      <c r="A5759" s="10">
        <v>45897.958333333336</v>
      </c>
      <c r="B5759" s="5">
        <v>45897</v>
      </c>
      <c r="C5759" s="6">
        <v>69757.043402777781</v>
      </c>
      <c r="D5759" s="6">
        <v>0.26278926243384682</v>
      </c>
      <c r="E5759" s="6">
        <v>34250</v>
      </c>
      <c r="F5759" s="16">
        <f t="shared" si="534"/>
        <v>3.7672075766815303E-4</v>
      </c>
      <c r="G5759" s="16">
        <f t="shared" si="535"/>
        <v>7.6726791951488131E-4</v>
      </c>
      <c r="H5759" s="6">
        <f t="shared" si="537"/>
        <v>-0.1</v>
      </c>
      <c r="I5759" s="16">
        <f t="shared" si="538"/>
        <v>-30.248761783883293</v>
      </c>
      <c r="J5759" s="10" t="b">
        <f t="shared" si="536"/>
        <v>0</v>
      </c>
      <c r="K5759" t="b">
        <f t="shared" si="539"/>
        <v>0</v>
      </c>
      <c r="N5759" s="4"/>
      <c r="O5759" s="17"/>
      <c r="P5759" s="17"/>
      <c r="Q5759" s="17"/>
      <c r="R5759" s="4"/>
    </row>
    <row r="5760" spans="1:18" x14ac:dyDescent="0.25">
      <c r="A5760" s="10">
        <v>45898</v>
      </c>
      <c r="B5760" s="5">
        <v>45898</v>
      </c>
      <c r="C5760" s="6">
        <v>65063.385160590275</v>
      </c>
      <c r="D5760" s="6">
        <v>0.30953170662124951</v>
      </c>
      <c r="E5760" s="6">
        <v>34250</v>
      </c>
      <c r="F5760" s="16">
        <f t="shared" si="534"/>
        <v>4.7573870596689591E-4</v>
      </c>
      <c r="G5760" s="16">
        <f t="shared" si="535"/>
        <v>9.0374220911313731E-4</v>
      </c>
      <c r="H5760" s="6">
        <f t="shared" si="537"/>
        <v>0</v>
      </c>
      <c r="I5760" s="16">
        <f t="shared" si="538"/>
        <v>0</v>
      </c>
      <c r="J5760" s="10" t="b">
        <f t="shared" si="536"/>
        <v>0</v>
      </c>
      <c r="K5760" t="b">
        <f t="shared" si="539"/>
        <v>0</v>
      </c>
      <c r="N5760" s="4"/>
      <c r="O5760" s="17"/>
      <c r="P5760" s="17"/>
      <c r="Q5760" s="17"/>
      <c r="R5760" s="4"/>
    </row>
    <row r="5761" spans="1:18" x14ac:dyDescent="0.25">
      <c r="A5761" s="10">
        <v>45898.041666666664</v>
      </c>
      <c r="B5761" s="5">
        <v>45898</v>
      </c>
      <c r="C5761" s="6">
        <v>61145.174680989585</v>
      </c>
      <c r="D5761" s="6">
        <v>0.48672432321641179</v>
      </c>
      <c r="E5761" s="6">
        <v>34250</v>
      </c>
      <c r="F5761" s="16">
        <f t="shared" si="534"/>
        <v>7.9601428200308565E-4</v>
      </c>
      <c r="G5761" s="16">
        <f t="shared" si="535"/>
        <v>1.4210929145004724E-3</v>
      </c>
      <c r="H5761" s="6">
        <f t="shared" si="537"/>
        <v>0.2</v>
      </c>
      <c r="I5761" s="16">
        <f t="shared" si="538"/>
        <v>64.613736079943777</v>
      </c>
      <c r="J5761" s="10" t="b">
        <f t="shared" si="536"/>
        <v>0</v>
      </c>
      <c r="K5761" t="b">
        <f t="shared" si="539"/>
        <v>0</v>
      </c>
      <c r="N5761" s="4"/>
      <c r="O5761" s="17"/>
      <c r="P5761" s="17"/>
      <c r="Q5761" s="17"/>
      <c r="R5761" s="4"/>
    </row>
    <row r="5762" spans="1:18" x14ac:dyDescent="0.25">
      <c r="A5762" s="10">
        <v>45898.083333333336</v>
      </c>
      <c r="B5762" s="5">
        <v>45898</v>
      </c>
      <c r="C5762" s="6">
        <v>58734.282675781251</v>
      </c>
      <c r="D5762" s="6">
        <v>0.44359021630552081</v>
      </c>
      <c r="E5762" s="6">
        <v>34250</v>
      </c>
      <c r="F5762" s="16">
        <f t="shared" si="534"/>
        <v>7.5524922770263566E-4</v>
      </c>
      <c r="G5762" s="16">
        <f t="shared" si="535"/>
        <v>1.2951539162204988E-3</v>
      </c>
      <c r="H5762" s="6">
        <f t="shared" si="537"/>
        <v>0</v>
      </c>
      <c r="I5762" s="16">
        <f t="shared" si="538"/>
        <v>0</v>
      </c>
      <c r="J5762" s="10" t="b">
        <f t="shared" si="536"/>
        <v>0</v>
      </c>
      <c r="K5762" t="b">
        <f t="shared" si="539"/>
        <v>0</v>
      </c>
      <c r="N5762" s="4"/>
      <c r="O5762" s="17"/>
      <c r="P5762" s="17"/>
      <c r="Q5762" s="17"/>
      <c r="R5762" s="4"/>
    </row>
    <row r="5763" spans="1:18" x14ac:dyDescent="0.25">
      <c r="A5763" s="10">
        <v>45898.125</v>
      </c>
      <c r="B5763" s="5">
        <v>45898</v>
      </c>
      <c r="C5763" s="6">
        <v>57179.743298611109</v>
      </c>
      <c r="D5763" s="6">
        <v>0.53398240993420287</v>
      </c>
      <c r="E5763" s="6">
        <v>34250</v>
      </c>
      <c r="F5763" s="16">
        <f t="shared" ref="F5763:F5826" si="540">D5763/C5763*100</f>
        <v>9.3386639940926997E-4</v>
      </c>
      <c r="G5763" s="16">
        <f t="shared" ref="G5763:G5826" si="541">D5763/E5763*100</f>
        <v>1.5590727297348989E-3</v>
      </c>
      <c r="H5763" s="6">
        <f t="shared" si="537"/>
        <v>0.1</v>
      </c>
      <c r="I5763" s="16">
        <f t="shared" si="538"/>
        <v>22.543328577636039</v>
      </c>
      <c r="J5763" s="10" t="b">
        <f t="shared" ref="J5763:J5826" si="542">D5763&gt;5</f>
        <v>0</v>
      </c>
      <c r="K5763" t="b">
        <f t="shared" si="539"/>
        <v>0</v>
      </c>
      <c r="N5763" s="4"/>
      <c r="O5763" s="17"/>
      <c r="P5763" s="17"/>
      <c r="Q5763" s="17"/>
      <c r="R5763" s="4"/>
    </row>
    <row r="5764" spans="1:18" x14ac:dyDescent="0.25">
      <c r="A5764" s="10">
        <v>45898.166666666664</v>
      </c>
      <c r="B5764" s="5">
        <v>45898</v>
      </c>
      <c r="C5764" s="6">
        <v>56299.24521267361</v>
      </c>
      <c r="D5764" s="6">
        <v>0.62771038929621381</v>
      </c>
      <c r="E5764" s="6">
        <v>34250</v>
      </c>
      <c r="F5764" s="16">
        <f t="shared" si="540"/>
        <v>1.1149534721558024E-3</v>
      </c>
      <c r="G5764" s="16">
        <f t="shared" si="541"/>
        <v>1.8327310636385805E-3</v>
      </c>
      <c r="H5764" s="6">
        <f t="shared" ref="H5764:H5827" si="543">ROUND(D5764-D5763,1)</f>
        <v>0.1</v>
      </c>
      <c r="I5764" s="16">
        <f t="shared" ref="I5764:I5827" si="544">H5764/D5763*100</f>
        <v>18.727208638262439</v>
      </c>
      <c r="J5764" s="10" t="b">
        <f t="shared" si="542"/>
        <v>0</v>
      </c>
      <c r="K5764" t="b">
        <f t="shared" ref="K5764:K5827" si="545">OR(J5764,ABS(H5764)&gt;5)</f>
        <v>0</v>
      </c>
      <c r="N5764" s="4"/>
      <c r="O5764" s="17"/>
      <c r="P5764" s="17"/>
      <c r="Q5764" s="17"/>
      <c r="R5764" s="4"/>
    </row>
    <row r="5765" spans="1:18" x14ac:dyDescent="0.25">
      <c r="A5765" s="10">
        <v>45898.208333333336</v>
      </c>
      <c r="B5765" s="5">
        <v>45898</v>
      </c>
      <c r="C5765" s="6">
        <v>55535.555716145835</v>
      </c>
      <c r="D5765" s="6">
        <v>0.73035805702209478</v>
      </c>
      <c r="E5765" s="6">
        <v>34250</v>
      </c>
      <c r="F5765" s="16">
        <f t="shared" si="540"/>
        <v>1.3151179412971246E-3</v>
      </c>
      <c r="G5765" s="16">
        <f t="shared" si="541"/>
        <v>2.132432283276189E-3</v>
      </c>
      <c r="H5765" s="6">
        <f t="shared" si="543"/>
        <v>0.1</v>
      </c>
      <c r="I5765" s="16">
        <f t="shared" si="544"/>
        <v>15.930913635525384</v>
      </c>
      <c r="J5765" s="10" t="b">
        <f t="shared" si="542"/>
        <v>0</v>
      </c>
      <c r="K5765" t="b">
        <f t="shared" si="545"/>
        <v>0</v>
      </c>
      <c r="N5765" s="4"/>
      <c r="O5765" s="17"/>
      <c r="P5765" s="17"/>
      <c r="Q5765" s="17"/>
      <c r="R5765" s="4"/>
    </row>
    <row r="5766" spans="1:18" x14ac:dyDescent="0.25">
      <c r="A5766" s="10">
        <v>45898.25</v>
      </c>
      <c r="B5766" s="5">
        <v>45898</v>
      </c>
      <c r="C5766" s="6">
        <v>56272.809691840281</v>
      </c>
      <c r="D5766" s="6">
        <v>0.74170862426360451</v>
      </c>
      <c r="E5766" s="6">
        <v>34250</v>
      </c>
      <c r="F5766" s="16">
        <f t="shared" si="540"/>
        <v>1.3180586296034093E-3</v>
      </c>
      <c r="G5766" s="16">
        <f t="shared" si="541"/>
        <v>2.1655726255871664E-3</v>
      </c>
      <c r="H5766" s="6">
        <f t="shared" si="543"/>
        <v>0</v>
      </c>
      <c r="I5766" s="16">
        <f t="shared" si="544"/>
        <v>0</v>
      </c>
      <c r="J5766" s="10" t="b">
        <f t="shared" si="542"/>
        <v>0</v>
      </c>
      <c r="K5766" t="b">
        <f t="shared" si="545"/>
        <v>0</v>
      </c>
      <c r="N5766" s="4"/>
      <c r="O5766" s="17"/>
      <c r="P5766" s="17"/>
      <c r="Q5766" s="17"/>
      <c r="R5766" s="4"/>
    </row>
    <row r="5767" spans="1:18" x14ac:dyDescent="0.25">
      <c r="A5767" s="10">
        <v>45898.291666666664</v>
      </c>
      <c r="B5767" s="5">
        <v>45898</v>
      </c>
      <c r="C5767" s="6">
        <v>57022.914522569445</v>
      </c>
      <c r="D5767" s="6">
        <v>0.84253775596618652</v>
      </c>
      <c r="E5767" s="6">
        <v>34250</v>
      </c>
      <c r="F5767" s="16">
        <f t="shared" si="540"/>
        <v>1.4775424283736207E-3</v>
      </c>
      <c r="G5767" s="16">
        <f t="shared" si="541"/>
        <v>2.4599642509961651E-3</v>
      </c>
      <c r="H5767" s="6">
        <f t="shared" si="543"/>
        <v>0.1</v>
      </c>
      <c r="I5767" s="16">
        <f t="shared" si="544"/>
        <v>13.482383341475051</v>
      </c>
      <c r="J5767" s="10" t="b">
        <f t="shared" si="542"/>
        <v>0</v>
      </c>
      <c r="K5767" t="b">
        <f t="shared" si="545"/>
        <v>0</v>
      </c>
      <c r="N5767" s="4"/>
      <c r="O5767" s="17"/>
      <c r="P5767" s="17"/>
      <c r="Q5767" s="17"/>
      <c r="R5767" s="4"/>
    </row>
    <row r="5768" spans="1:18" x14ac:dyDescent="0.25">
      <c r="A5768" s="10">
        <v>45898.333333333336</v>
      </c>
      <c r="B5768" s="5">
        <v>45898</v>
      </c>
      <c r="C5768" s="6">
        <v>57515.0947016059</v>
      </c>
      <c r="D5768" s="6">
        <v>1006.103565088643</v>
      </c>
      <c r="E5768" s="6">
        <v>34250</v>
      </c>
      <c r="F5768" s="16">
        <f t="shared" si="540"/>
        <v>1.7492861140339062</v>
      </c>
      <c r="G5768" s="16">
        <f t="shared" si="541"/>
        <v>2.9375286571931185</v>
      </c>
      <c r="H5768" s="6">
        <f t="shared" si="543"/>
        <v>1005.3</v>
      </c>
      <c r="I5768" s="16">
        <f t="shared" si="544"/>
        <v>119318.0949911455</v>
      </c>
      <c r="J5768" s="10" t="b">
        <f t="shared" si="542"/>
        <v>1</v>
      </c>
      <c r="K5768" t="b">
        <f t="shared" si="545"/>
        <v>1</v>
      </c>
      <c r="N5768" s="4"/>
      <c r="O5768" s="17"/>
      <c r="P5768" s="17"/>
      <c r="Q5768" s="17"/>
      <c r="R5768" s="4"/>
    </row>
    <row r="5769" spans="1:18" x14ac:dyDescent="0.25">
      <c r="A5769" s="10">
        <v>45898.375</v>
      </c>
      <c r="B5769" s="5">
        <v>45898</v>
      </c>
      <c r="C5769" s="6">
        <v>60845.291833767362</v>
      </c>
      <c r="D5769" s="6">
        <v>8663.4383618164065</v>
      </c>
      <c r="E5769" s="6">
        <v>34250</v>
      </c>
      <c r="F5769" s="16">
        <f t="shared" si="540"/>
        <v>14.238469568829402</v>
      </c>
      <c r="G5769" s="16">
        <f t="shared" si="541"/>
        <v>25.294710545449362</v>
      </c>
      <c r="H5769" s="6">
        <f t="shared" si="543"/>
        <v>7657.3</v>
      </c>
      <c r="I5769" s="16">
        <f t="shared" si="544"/>
        <v>761.08467017760267</v>
      </c>
      <c r="J5769" s="10" t="b">
        <f t="shared" si="542"/>
        <v>1</v>
      </c>
      <c r="K5769" t="b">
        <f t="shared" si="545"/>
        <v>1</v>
      </c>
      <c r="N5769" s="4"/>
      <c r="O5769" s="17"/>
      <c r="P5769" s="17"/>
      <c r="Q5769" s="17"/>
      <c r="R5769" s="4"/>
    </row>
    <row r="5770" spans="1:18" x14ac:dyDescent="0.25">
      <c r="A5770" s="10">
        <v>45898.416666666664</v>
      </c>
      <c r="B5770" s="5">
        <v>45898</v>
      </c>
      <c r="C5770" s="6">
        <v>65487.139123263885</v>
      </c>
      <c r="D5770" s="6">
        <v>15011.545584852431</v>
      </c>
      <c r="E5770" s="6">
        <v>34250</v>
      </c>
      <c r="F5770" s="16">
        <f t="shared" si="540"/>
        <v>22.922891098657988</v>
      </c>
      <c r="G5770" s="16">
        <f t="shared" si="541"/>
        <v>43.829330174751625</v>
      </c>
      <c r="H5770" s="6">
        <f t="shared" si="543"/>
        <v>6348.1</v>
      </c>
      <c r="I5770" s="16">
        <f t="shared" si="544"/>
        <v>73.274602240824805</v>
      </c>
      <c r="J5770" s="10" t="b">
        <f t="shared" si="542"/>
        <v>1</v>
      </c>
      <c r="K5770" t="b">
        <f t="shared" si="545"/>
        <v>1</v>
      </c>
      <c r="N5770" s="4"/>
      <c r="O5770" s="17"/>
      <c r="P5770" s="17"/>
      <c r="Q5770" s="17"/>
      <c r="R5770" s="4"/>
    </row>
    <row r="5771" spans="1:18" x14ac:dyDescent="0.25">
      <c r="A5771" s="10">
        <v>45898.458333333336</v>
      </c>
      <c r="B5771" s="5">
        <v>45898</v>
      </c>
      <c r="C5771" s="6">
        <v>67838.460952690977</v>
      </c>
      <c r="D5771" s="6">
        <v>18300.038695746527</v>
      </c>
      <c r="E5771" s="6">
        <v>34250</v>
      </c>
      <c r="F5771" s="16">
        <f t="shared" si="540"/>
        <v>26.975904875714328</v>
      </c>
      <c r="G5771" s="16">
        <f t="shared" si="541"/>
        <v>53.430769914588403</v>
      </c>
      <c r="H5771" s="6">
        <f t="shared" si="543"/>
        <v>3288.5</v>
      </c>
      <c r="I5771" s="16">
        <f t="shared" si="544"/>
        <v>21.906471798069202</v>
      </c>
      <c r="J5771" s="10" t="b">
        <f t="shared" si="542"/>
        <v>1</v>
      </c>
      <c r="K5771" t="b">
        <f t="shared" si="545"/>
        <v>1</v>
      </c>
      <c r="N5771" s="4"/>
      <c r="O5771" s="17"/>
      <c r="P5771" s="17"/>
      <c r="Q5771" s="17"/>
      <c r="R5771" s="4"/>
    </row>
    <row r="5772" spans="1:18" x14ac:dyDescent="0.25">
      <c r="A5772" s="10">
        <v>45898.5</v>
      </c>
      <c r="B5772" s="5">
        <v>45898</v>
      </c>
      <c r="C5772" s="6">
        <v>69290.483027343755</v>
      </c>
      <c r="D5772" s="6">
        <v>20359.846981336806</v>
      </c>
      <c r="E5772" s="6">
        <v>34250</v>
      </c>
      <c r="F5772" s="16">
        <f t="shared" si="540"/>
        <v>29.383323786763476</v>
      </c>
      <c r="G5772" s="16">
        <f t="shared" si="541"/>
        <v>59.444808704633012</v>
      </c>
      <c r="H5772" s="6">
        <f t="shared" si="543"/>
        <v>2059.8000000000002</v>
      </c>
      <c r="I5772" s="16">
        <f t="shared" si="544"/>
        <v>11.255713904467092</v>
      </c>
      <c r="J5772" s="10" t="b">
        <f t="shared" si="542"/>
        <v>1</v>
      </c>
      <c r="K5772" t="b">
        <f t="shared" si="545"/>
        <v>1</v>
      </c>
      <c r="N5772" s="4"/>
      <c r="O5772" s="17"/>
      <c r="P5772" s="17"/>
      <c r="Q5772" s="17"/>
      <c r="R5772" s="4"/>
    </row>
    <row r="5773" spans="1:18" x14ac:dyDescent="0.25">
      <c r="A5773" s="10">
        <v>45898.541666666664</v>
      </c>
      <c r="B5773" s="5">
        <v>45898</v>
      </c>
      <c r="C5773" s="6">
        <v>71790.248967013889</v>
      </c>
      <c r="D5773" s="6">
        <v>20782.816953124999</v>
      </c>
      <c r="E5773" s="6">
        <v>34250</v>
      </c>
      <c r="F5773" s="16">
        <f t="shared" si="540"/>
        <v>28.949359073367003</v>
      </c>
      <c r="G5773" s="16">
        <f t="shared" si="541"/>
        <v>60.67975752737226</v>
      </c>
      <c r="H5773" s="6">
        <f t="shared" si="543"/>
        <v>423</v>
      </c>
      <c r="I5773" s="16">
        <f t="shared" si="544"/>
        <v>2.0776187580768655</v>
      </c>
      <c r="J5773" s="10" t="b">
        <f t="shared" si="542"/>
        <v>1</v>
      </c>
      <c r="K5773" t="b">
        <f t="shared" si="545"/>
        <v>1</v>
      </c>
      <c r="N5773" s="4"/>
      <c r="O5773" s="17"/>
      <c r="P5773" s="17"/>
      <c r="Q5773" s="17"/>
      <c r="R5773" s="4"/>
    </row>
    <row r="5774" spans="1:18" x14ac:dyDescent="0.25">
      <c r="A5774" s="10">
        <v>45898.583333333336</v>
      </c>
      <c r="B5774" s="5">
        <v>45898</v>
      </c>
      <c r="C5774" s="6">
        <v>74102.60750868055</v>
      </c>
      <c r="D5774" s="6">
        <v>21017.226180555557</v>
      </c>
      <c r="E5774" s="6">
        <v>34250</v>
      </c>
      <c r="F5774" s="16">
        <f t="shared" si="540"/>
        <v>28.362330135405223</v>
      </c>
      <c r="G5774" s="16">
        <f t="shared" si="541"/>
        <v>61.364164030819147</v>
      </c>
      <c r="H5774" s="6">
        <f t="shared" si="543"/>
        <v>234.4</v>
      </c>
      <c r="I5774" s="16">
        <f t="shared" si="544"/>
        <v>1.127854806827592</v>
      </c>
      <c r="J5774" s="10" t="b">
        <f t="shared" si="542"/>
        <v>1</v>
      </c>
      <c r="K5774" t="b">
        <f t="shared" si="545"/>
        <v>1</v>
      </c>
      <c r="N5774" s="4"/>
      <c r="O5774" s="17"/>
      <c r="P5774" s="17"/>
      <c r="Q5774" s="17"/>
      <c r="R5774" s="4"/>
    </row>
    <row r="5775" spans="1:18" x14ac:dyDescent="0.25">
      <c r="A5775" s="10">
        <v>45898.625</v>
      </c>
      <c r="B5775" s="5">
        <v>45898</v>
      </c>
      <c r="C5775" s="6">
        <v>76166.042942708329</v>
      </c>
      <c r="D5775" s="6">
        <v>20871.207085503473</v>
      </c>
      <c r="E5775" s="6">
        <v>34250</v>
      </c>
      <c r="F5775" s="16">
        <f t="shared" si="540"/>
        <v>27.402246826978626</v>
      </c>
      <c r="G5775" s="16">
        <f t="shared" si="541"/>
        <v>60.937830906579485</v>
      </c>
      <c r="H5775" s="6">
        <f t="shared" si="543"/>
        <v>-146</v>
      </c>
      <c r="I5775" s="16">
        <f t="shared" si="544"/>
        <v>-0.69466826281326488</v>
      </c>
      <c r="J5775" s="10" t="b">
        <f t="shared" si="542"/>
        <v>1</v>
      </c>
      <c r="K5775" t="b">
        <f t="shared" si="545"/>
        <v>1</v>
      </c>
      <c r="N5775" s="4"/>
      <c r="O5775" s="17"/>
      <c r="P5775" s="17"/>
      <c r="Q5775" s="17"/>
      <c r="R5775" s="4"/>
    </row>
    <row r="5776" spans="1:18" x14ac:dyDescent="0.25">
      <c r="A5776" s="10">
        <v>45898.666666666664</v>
      </c>
      <c r="B5776" s="5">
        <v>45898</v>
      </c>
      <c r="C5776" s="6">
        <v>76826.121000434025</v>
      </c>
      <c r="D5776" s="6">
        <v>19503.285358072917</v>
      </c>
      <c r="E5776" s="6">
        <v>34250</v>
      </c>
      <c r="F5776" s="16">
        <f t="shared" si="540"/>
        <v>25.386268503602743</v>
      </c>
      <c r="G5776" s="16">
        <f t="shared" si="541"/>
        <v>56.943898855687344</v>
      </c>
      <c r="H5776" s="6">
        <f t="shared" si="543"/>
        <v>-1367.9</v>
      </c>
      <c r="I5776" s="16">
        <f t="shared" si="544"/>
        <v>-6.5540052110838536</v>
      </c>
      <c r="J5776" s="10" t="b">
        <f t="shared" si="542"/>
        <v>1</v>
      </c>
      <c r="K5776" t="b">
        <f t="shared" si="545"/>
        <v>1</v>
      </c>
      <c r="N5776" s="4"/>
      <c r="O5776" s="17"/>
      <c r="P5776" s="17"/>
      <c r="Q5776" s="17"/>
      <c r="R5776" s="4"/>
    </row>
    <row r="5777" spans="1:18" x14ac:dyDescent="0.25">
      <c r="A5777" s="10">
        <v>45898.708333333336</v>
      </c>
      <c r="B5777" s="5">
        <v>45898</v>
      </c>
      <c r="C5777" s="6">
        <v>76511.443190104168</v>
      </c>
      <c r="D5777" s="6">
        <v>17248.343816189237</v>
      </c>
      <c r="E5777" s="6">
        <v>34250</v>
      </c>
      <c r="F5777" s="16">
        <f t="shared" si="540"/>
        <v>22.543482513240715</v>
      </c>
      <c r="G5777" s="16">
        <f t="shared" si="541"/>
        <v>50.360127930479528</v>
      </c>
      <c r="H5777" s="6">
        <f t="shared" si="543"/>
        <v>-2254.9</v>
      </c>
      <c r="I5777" s="16">
        <f t="shared" si="544"/>
        <v>-11.561641839315232</v>
      </c>
      <c r="J5777" s="10" t="b">
        <f t="shared" si="542"/>
        <v>1</v>
      </c>
      <c r="K5777" t="b">
        <f t="shared" si="545"/>
        <v>1</v>
      </c>
      <c r="N5777" s="4"/>
      <c r="O5777" s="17"/>
      <c r="P5777" s="17"/>
      <c r="Q5777" s="17"/>
      <c r="R5777" s="4"/>
    </row>
    <row r="5778" spans="1:18" x14ac:dyDescent="0.25">
      <c r="A5778" s="10">
        <v>45898.75</v>
      </c>
      <c r="B5778" s="5">
        <v>45898</v>
      </c>
      <c r="C5778" s="6">
        <v>75395.622790798618</v>
      </c>
      <c r="D5778" s="6">
        <v>13822.931729600694</v>
      </c>
      <c r="E5778" s="6">
        <v>34250</v>
      </c>
      <c r="F5778" s="16">
        <f t="shared" si="540"/>
        <v>18.333865041416786</v>
      </c>
      <c r="G5778" s="16">
        <f t="shared" si="541"/>
        <v>40.358924757958228</v>
      </c>
      <c r="H5778" s="6">
        <f t="shared" si="543"/>
        <v>-3425.4</v>
      </c>
      <c r="I5778" s="16">
        <f t="shared" si="544"/>
        <v>-19.859298008571301</v>
      </c>
      <c r="J5778" s="10" t="b">
        <f t="shared" si="542"/>
        <v>1</v>
      </c>
      <c r="K5778" t="b">
        <f t="shared" si="545"/>
        <v>1</v>
      </c>
      <c r="N5778" s="4"/>
      <c r="O5778" s="17"/>
      <c r="P5778" s="17"/>
      <c r="Q5778" s="17"/>
      <c r="R5778" s="4"/>
    </row>
    <row r="5779" spans="1:18" x14ac:dyDescent="0.25">
      <c r="A5779" s="10">
        <v>45898.791666666664</v>
      </c>
      <c r="B5779" s="5">
        <v>45898</v>
      </c>
      <c r="C5779" s="6">
        <v>73754.598320312507</v>
      </c>
      <c r="D5779" s="6">
        <v>8518.947481146919</v>
      </c>
      <c r="E5779" s="6">
        <v>34250</v>
      </c>
      <c r="F5779" s="16">
        <f t="shared" si="540"/>
        <v>11.550395060318218</v>
      </c>
      <c r="G5779" s="16">
        <f t="shared" si="541"/>
        <v>24.872839361012904</v>
      </c>
      <c r="H5779" s="6">
        <f t="shared" si="543"/>
        <v>-5304</v>
      </c>
      <c r="I5779" s="16">
        <f t="shared" si="544"/>
        <v>-38.371020733915017</v>
      </c>
      <c r="J5779" s="10" t="b">
        <f t="shared" si="542"/>
        <v>1</v>
      </c>
      <c r="K5779" t="b">
        <f t="shared" si="545"/>
        <v>1</v>
      </c>
      <c r="N5779" s="4"/>
      <c r="O5779" s="17"/>
      <c r="P5779" s="17"/>
      <c r="Q5779" s="17"/>
      <c r="R5779" s="4"/>
    </row>
    <row r="5780" spans="1:18" x14ac:dyDescent="0.25">
      <c r="A5780" s="10">
        <v>45898.833333333336</v>
      </c>
      <c r="B5780" s="5">
        <v>45898</v>
      </c>
      <c r="C5780" s="6">
        <v>71302.499743923618</v>
      </c>
      <c r="D5780" s="6">
        <v>1846.038853946262</v>
      </c>
      <c r="E5780" s="6">
        <v>34250</v>
      </c>
      <c r="F5780" s="16">
        <f t="shared" si="540"/>
        <v>2.5890240322234721</v>
      </c>
      <c r="G5780" s="16">
        <f t="shared" si="541"/>
        <v>5.3898944640766766</v>
      </c>
      <c r="H5780" s="6">
        <f t="shared" si="543"/>
        <v>-6672.9</v>
      </c>
      <c r="I5780" s="16">
        <f t="shared" si="544"/>
        <v>-78.330099050001621</v>
      </c>
      <c r="J5780" s="10" t="b">
        <f t="shared" si="542"/>
        <v>1</v>
      </c>
      <c r="K5780" t="b">
        <f t="shared" si="545"/>
        <v>1</v>
      </c>
      <c r="N5780" s="4"/>
      <c r="O5780" s="17"/>
      <c r="P5780" s="17"/>
      <c r="Q5780" s="17"/>
      <c r="R5780" s="4"/>
    </row>
    <row r="5781" spans="1:18" x14ac:dyDescent="0.25">
      <c r="A5781" s="10">
        <v>45898.875</v>
      </c>
      <c r="B5781" s="5">
        <v>45898</v>
      </c>
      <c r="C5781" s="6">
        <v>69558.089965277773</v>
      </c>
      <c r="D5781" s="6">
        <v>8.7770487632022967</v>
      </c>
      <c r="E5781" s="6">
        <v>34250</v>
      </c>
      <c r="F5781" s="16">
        <f t="shared" si="540"/>
        <v>1.2618300427144638E-2</v>
      </c>
      <c r="G5781" s="16">
        <f t="shared" si="541"/>
        <v>2.5626419746576052E-2</v>
      </c>
      <c r="H5781" s="6">
        <f t="shared" si="543"/>
        <v>-1837.3</v>
      </c>
      <c r="I5781" s="16">
        <f t="shared" si="544"/>
        <v>-99.526615925359266</v>
      </c>
      <c r="J5781" s="10" t="b">
        <f t="shared" si="542"/>
        <v>1</v>
      </c>
      <c r="K5781" t="b">
        <f t="shared" si="545"/>
        <v>1</v>
      </c>
      <c r="N5781" s="4"/>
      <c r="O5781" s="17"/>
      <c r="P5781" s="17"/>
      <c r="Q5781" s="17"/>
      <c r="R5781" s="4"/>
    </row>
    <row r="5782" spans="1:18" x14ac:dyDescent="0.25">
      <c r="A5782" s="10">
        <v>45898.916666666664</v>
      </c>
      <c r="B5782" s="5">
        <v>45898</v>
      </c>
      <c r="C5782" s="6">
        <v>68015.987638888895</v>
      </c>
      <c r="D5782" s="6">
        <v>0.44821162973841033</v>
      </c>
      <c r="E5782" s="6">
        <v>34250</v>
      </c>
      <c r="F5782" s="16">
        <f t="shared" si="540"/>
        <v>6.5897981533115369E-4</v>
      </c>
      <c r="G5782" s="16">
        <f t="shared" si="541"/>
        <v>1.3086470941267455E-3</v>
      </c>
      <c r="H5782" s="6">
        <f t="shared" si="543"/>
        <v>-8.3000000000000007</v>
      </c>
      <c r="I5782" s="16">
        <f t="shared" si="544"/>
        <v>-94.564815850148648</v>
      </c>
      <c r="J5782" s="10" t="b">
        <f t="shared" si="542"/>
        <v>0</v>
      </c>
      <c r="K5782" t="b">
        <f t="shared" si="545"/>
        <v>1</v>
      </c>
      <c r="N5782" s="4"/>
      <c r="O5782" s="17"/>
      <c r="P5782" s="17"/>
      <c r="Q5782" s="17"/>
      <c r="R5782" s="4"/>
    </row>
    <row r="5783" spans="1:18" x14ac:dyDescent="0.25">
      <c r="A5783" s="10">
        <v>45898.958333333336</v>
      </c>
      <c r="B5783" s="5">
        <v>45898</v>
      </c>
      <c r="C5783" s="6">
        <v>64683.259865451386</v>
      </c>
      <c r="D5783" s="6">
        <v>0.58804632599982953</v>
      </c>
      <c r="E5783" s="6">
        <v>34250</v>
      </c>
      <c r="F5783" s="16">
        <f t="shared" si="540"/>
        <v>9.091167130769746E-4</v>
      </c>
      <c r="G5783" s="16">
        <f t="shared" si="541"/>
        <v>1.7169235795615459E-3</v>
      </c>
      <c r="H5783" s="6">
        <f t="shared" si="543"/>
        <v>0.1</v>
      </c>
      <c r="I5783" s="16">
        <f t="shared" si="544"/>
        <v>22.310889179373365</v>
      </c>
      <c r="J5783" s="10" t="b">
        <f t="shared" si="542"/>
        <v>0</v>
      </c>
      <c r="K5783" t="b">
        <f t="shared" si="545"/>
        <v>0</v>
      </c>
      <c r="N5783" s="4"/>
      <c r="O5783" s="17"/>
      <c r="P5783" s="17"/>
      <c r="Q5783" s="17"/>
      <c r="R5783" s="4"/>
    </row>
    <row r="5784" spans="1:18" x14ac:dyDescent="0.25">
      <c r="A5784" s="10">
        <v>45899</v>
      </c>
      <c r="B5784" s="5">
        <v>45899</v>
      </c>
      <c r="C5784" s="6">
        <v>61654.067606336808</v>
      </c>
      <c r="D5784" s="6">
        <v>0.46676051804588903</v>
      </c>
      <c r="E5784" s="6">
        <v>34250</v>
      </c>
      <c r="F5784" s="16">
        <f t="shared" si="540"/>
        <v>7.5706362315974005E-4</v>
      </c>
      <c r="G5784" s="16">
        <f t="shared" si="541"/>
        <v>1.362804432250771E-3</v>
      </c>
      <c r="H5784" s="6">
        <f t="shared" si="543"/>
        <v>-0.1</v>
      </c>
      <c r="I5784" s="16">
        <f t="shared" si="544"/>
        <v>-17.005462933549389</v>
      </c>
      <c r="J5784" s="10" t="b">
        <f t="shared" si="542"/>
        <v>0</v>
      </c>
      <c r="K5784" t="b">
        <f t="shared" si="545"/>
        <v>0</v>
      </c>
      <c r="N5784" s="4"/>
      <c r="O5784" s="17"/>
      <c r="P5784" s="17"/>
      <c r="Q5784" s="17"/>
      <c r="R5784" s="4"/>
    </row>
    <row r="5785" spans="1:18" x14ac:dyDescent="0.25">
      <c r="A5785" s="10">
        <v>45899.041666666664</v>
      </c>
      <c r="B5785" s="5">
        <v>45899</v>
      </c>
      <c r="C5785" s="6">
        <v>58732.532252604164</v>
      </c>
      <c r="D5785" s="6">
        <v>0.52892832398414613</v>
      </c>
      <c r="E5785" s="6">
        <v>34250</v>
      </c>
      <c r="F5785" s="16">
        <f t="shared" si="540"/>
        <v>9.0057129106789664E-4</v>
      </c>
      <c r="G5785" s="16">
        <f t="shared" si="541"/>
        <v>1.5443162744062659E-3</v>
      </c>
      <c r="H5785" s="6">
        <f t="shared" si="543"/>
        <v>0.1</v>
      </c>
      <c r="I5785" s="16">
        <f t="shared" si="544"/>
        <v>21.424262792974407</v>
      </c>
      <c r="J5785" s="10" t="b">
        <f t="shared" si="542"/>
        <v>0</v>
      </c>
      <c r="K5785" t="b">
        <f t="shared" si="545"/>
        <v>0</v>
      </c>
      <c r="N5785" s="4"/>
      <c r="O5785" s="17"/>
      <c r="P5785" s="17"/>
      <c r="Q5785" s="17"/>
      <c r="R5785" s="4"/>
    </row>
    <row r="5786" spans="1:18" x14ac:dyDescent="0.25">
      <c r="A5786" s="10">
        <v>45899.083333333336</v>
      </c>
      <c r="B5786" s="5">
        <v>45899</v>
      </c>
      <c r="C5786" s="6">
        <v>56617.45156467014</v>
      </c>
      <c r="D5786" s="6">
        <v>0.59816143371992636</v>
      </c>
      <c r="E5786" s="6">
        <v>34250</v>
      </c>
      <c r="F5786" s="16">
        <f t="shared" si="540"/>
        <v>1.0564965698547709E-3</v>
      </c>
      <c r="G5786" s="16">
        <f t="shared" si="541"/>
        <v>1.746456740788106E-3</v>
      </c>
      <c r="H5786" s="6">
        <f t="shared" si="543"/>
        <v>0.1</v>
      </c>
      <c r="I5786" s="16">
        <f t="shared" si="544"/>
        <v>18.906153341676095</v>
      </c>
      <c r="J5786" s="10" t="b">
        <f t="shared" si="542"/>
        <v>0</v>
      </c>
      <c r="K5786" t="b">
        <f t="shared" si="545"/>
        <v>0</v>
      </c>
      <c r="N5786" s="4"/>
      <c r="O5786" s="17"/>
      <c r="P5786" s="17"/>
      <c r="Q5786" s="17"/>
      <c r="R5786" s="4"/>
    </row>
    <row r="5787" spans="1:18" x14ac:dyDescent="0.25">
      <c r="A5787" s="10">
        <v>45899.125</v>
      </c>
      <c r="B5787" s="5">
        <v>45899</v>
      </c>
      <c r="C5787" s="6">
        <v>55124.675874565975</v>
      </c>
      <c r="D5787" s="6">
        <v>0.62276429928011368</v>
      </c>
      <c r="E5787" s="6">
        <v>34250</v>
      </c>
      <c r="F5787" s="16">
        <f t="shared" si="540"/>
        <v>1.1297377978188739E-3</v>
      </c>
      <c r="G5787" s="16">
        <f t="shared" si="541"/>
        <v>1.8182899249054414E-3</v>
      </c>
      <c r="H5787" s="6">
        <f t="shared" si="543"/>
        <v>0</v>
      </c>
      <c r="I5787" s="16">
        <f t="shared" si="544"/>
        <v>0</v>
      </c>
      <c r="J5787" s="10" t="b">
        <f t="shared" si="542"/>
        <v>0</v>
      </c>
      <c r="K5787" t="b">
        <f t="shared" si="545"/>
        <v>0</v>
      </c>
      <c r="N5787" s="4"/>
      <c r="O5787" s="17"/>
      <c r="P5787" s="17"/>
      <c r="Q5787" s="17"/>
      <c r="R5787" s="4"/>
    </row>
    <row r="5788" spans="1:18" x14ac:dyDescent="0.25">
      <c r="A5788" s="10">
        <v>45899.166666666664</v>
      </c>
      <c r="B5788" s="5">
        <v>45899</v>
      </c>
      <c r="C5788" s="6">
        <v>53590.4827983941</v>
      </c>
      <c r="D5788" s="6">
        <v>0.676826273964511</v>
      </c>
      <c r="E5788" s="6">
        <v>34250</v>
      </c>
      <c r="F5788" s="16">
        <f t="shared" si="540"/>
        <v>1.2629598365641013E-3</v>
      </c>
      <c r="G5788" s="16">
        <f t="shared" si="541"/>
        <v>1.9761351064657255E-3</v>
      </c>
      <c r="H5788" s="6">
        <f t="shared" si="543"/>
        <v>0.1</v>
      </c>
      <c r="I5788" s="16">
        <f t="shared" si="544"/>
        <v>16.057439406143757</v>
      </c>
      <c r="J5788" s="10" t="b">
        <f t="shared" si="542"/>
        <v>0</v>
      </c>
      <c r="K5788" t="b">
        <f t="shared" si="545"/>
        <v>0</v>
      </c>
      <c r="N5788" s="4"/>
      <c r="O5788" s="17"/>
      <c r="P5788" s="17"/>
      <c r="Q5788" s="17"/>
      <c r="R5788" s="4"/>
    </row>
    <row r="5789" spans="1:18" x14ac:dyDescent="0.25">
      <c r="A5789" s="10">
        <v>45899.208333333336</v>
      </c>
      <c r="B5789" s="5">
        <v>45899</v>
      </c>
      <c r="C5789" s="6">
        <v>52154.573519965277</v>
      </c>
      <c r="D5789" s="6">
        <v>0.65038555825750033</v>
      </c>
      <c r="E5789" s="6">
        <v>34250</v>
      </c>
      <c r="F5789" s="16">
        <f t="shared" si="540"/>
        <v>1.2470345635335824E-3</v>
      </c>
      <c r="G5789" s="16">
        <f t="shared" si="541"/>
        <v>1.8989359365182493E-3</v>
      </c>
      <c r="H5789" s="6">
        <f t="shared" si="543"/>
        <v>0</v>
      </c>
      <c r="I5789" s="16">
        <f t="shared" si="544"/>
        <v>0</v>
      </c>
      <c r="J5789" s="10" t="b">
        <f t="shared" si="542"/>
        <v>0</v>
      </c>
      <c r="K5789" t="b">
        <f t="shared" si="545"/>
        <v>0</v>
      </c>
      <c r="N5789" s="4"/>
      <c r="O5789" s="17"/>
      <c r="P5789" s="17"/>
      <c r="Q5789" s="17"/>
      <c r="R5789" s="4"/>
    </row>
    <row r="5790" spans="1:18" x14ac:dyDescent="0.25">
      <c r="A5790" s="10">
        <v>45899.25</v>
      </c>
      <c r="B5790" s="5">
        <v>45899</v>
      </c>
      <c r="C5790" s="6">
        <v>52242.440993923614</v>
      </c>
      <c r="D5790" s="6">
        <v>0.68148943589793309</v>
      </c>
      <c r="E5790" s="6">
        <v>34250</v>
      </c>
      <c r="F5790" s="16">
        <f t="shared" si="540"/>
        <v>1.3044747200407385E-3</v>
      </c>
      <c r="G5790" s="16">
        <f t="shared" si="541"/>
        <v>1.9897501778041843E-3</v>
      </c>
      <c r="H5790" s="6">
        <f t="shared" si="543"/>
        <v>0</v>
      </c>
      <c r="I5790" s="16">
        <f t="shared" si="544"/>
        <v>0</v>
      </c>
      <c r="J5790" s="10" t="b">
        <f t="shared" si="542"/>
        <v>0</v>
      </c>
      <c r="K5790" t="b">
        <f t="shared" si="545"/>
        <v>0</v>
      </c>
      <c r="N5790" s="4"/>
      <c r="O5790" s="17"/>
      <c r="P5790" s="17"/>
      <c r="Q5790" s="17"/>
      <c r="R5790" s="4"/>
    </row>
    <row r="5791" spans="1:18" x14ac:dyDescent="0.25">
      <c r="A5791" s="10">
        <v>45899.291666666664</v>
      </c>
      <c r="B5791" s="5">
        <v>45899</v>
      </c>
      <c r="C5791" s="6">
        <v>52576.421591796876</v>
      </c>
      <c r="D5791" s="6">
        <v>0.77053218679295643</v>
      </c>
      <c r="E5791" s="6">
        <v>34250</v>
      </c>
      <c r="F5791" s="16">
        <f t="shared" si="540"/>
        <v>1.4655470331841243E-3</v>
      </c>
      <c r="G5791" s="16">
        <f t="shared" si="541"/>
        <v>2.2497290125341792E-3</v>
      </c>
      <c r="H5791" s="6">
        <f t="shared" si="543"/>
        <v>0.1</v>
      </c>
      <c r="I5791" s="16">
        <f t="shared" si="544"/>
        <v>14.673741768020163</v>
      </c>
      <c r="J5791" s="10" t="b">
        <f t="shared" si="542"/>
        <v>0</v>
      </c>
      <c r="K5791" t="b">
        <f t="shared" si="545"/>
        <v>0</v>
      </c>
      <c r="N5791" s="4"/>
      <c r="O5791" s="17"/>
      <c r="P5791" s="17"/>
      <c r="Q5791" s="17"/>
      <c r="R5791" s="4"/>
    </row>
    <row r="5792" spans="1:18" x14ac:dyDescent="0.25">
      <c r="A5792" s="10">
        <v>45899.333333333336</v>
      </c>
      <c r="B5792" s="5">
        <v>45899</v>
      </c>
      <c r="C5792" s="6">
        <v>52595.119309895832</v>
      </c>
      <c r="D5792" s="6">
        <v>844.05939115842182</v>
      </c>
      <c r="E5792" s="6">
        <v>34250</v>
      </c>
      <c r="F5792" s="16">
        <f t="shared" si="540"/>
        <v>1.6048245583114611</v>
      </c>
      <c r="G5792" s="16">
        <f t="shared" si="541"/>
        <v>2.4644069814844434</v>
      </c>
      <c r="H5792" s="6">
        <f t="shared" si="543"/>
        <v>843.3</v>
      </c>
      <c r="I5792" s="16">
        <f t="shared" si="544"/>
        <v>109443.8382269158</v>
      </c>
      <c r="J5792" s="10" t="b">
        <f t="shared" si="542"/>
        <v>1</v>
      </c>
      <c r="K5792" t="b">
        <f t="shared" si="545"/>
        <v>1</v>
      </c>
      <c r="N5792" s="4"/>
      <c r="O5792" s="17"/>
      <c r="P5792" s="17"/>
      <c r="Q5792" s="17"/>
      <c r="R5792" s="4"/>
    </row>
    <row r="5793" spans="1:18" x14ac:dyDescent="0.25">
      <c r="A5793" s="10">
        <v>45899.375</v>
      </c>
      <c r="B5793" s="5">
        <v>45899</v>
      </c>
      <c r="C5793" s="6">
        <v>55738.188498263888</v>
      </c>
      <c r="D5793" s="6">
        <v>7080.1747884114584</v>
      </c>
      <c r="E5793" s="6">
        <v>34250</v>
      </c>
      <c r="F5793" s="16">
        <f t="shared" si="540"/>
        <v>12.702556324793349</v>
      </c>
      <c r="G5793" s="16">
        <f t="shared" si="541"/>
        <v>20.672043177843673</v>
      </c>
      <c r="H5793" s="6">
        <f t="shared" si="543"/>
        <v>6236.1</v>
      </c>
      <c r="I5793" s="16">
        <f t="shared" si="544"/>
        <v>738.82241763121908</v>
      </c>
      <c r="J5793" s="10" t="b">
        <f t="shared" si="542"/>
        <v>1</v>
      </c>
      <c r="K5793" t="b">
        <f t="shared" si="545"/>
        <v>1</v>
      </c>
      <c r="N5793" s="4"/>
      <c r="O5793" s="17"/>
      <c r="P5793" s="17"/>
      <c r="Q5793" s="17"/>
      <c r="R5793" s="4"/>
    </row>
    <row r="5794" spans="1:18" x14ac:dyDescent="0.25">
      <c r="A5794" s="10">
        <v>45899.416666666664</v>
      </c>
      <c r="B5794" s="5">
        <v>45899</v>
      </c>
      <c r="C5794" s="6">
        <v>60108.914937065972</v>
      </c>
      <c r="D5794" s="6">
        <v>13303.53736328125</v>
      </c>
      <c r="E5794" s="6">
        <v>34250</v>
      </c>
      <c r="F5794" s="16">
        <f t="shared" si="540"/>
        <v>22.132386480790831</v>
      </c>
      <c r="G5794" s="16">
        <f t="shared" si="541"/>
        <v>38.842444856295621</v>
      </c>
      <c r="H5794" s="6">
        <f t="shared" si="543"/>
        <v>6223.4</v>
      </c>
      <c r="I5794" s="16">
        <f t="shared" si="544"/>
        <v>87.89895992661377</v>
      </c>
      <c r="J5794" s="10" t="b">
        <f t="shared" si="542"/>
        <v>1</v>
      </c>
      <c r="K5794" t="b">
        <f t="shared" si="545"/>
        <v>1</v>
      </c>
      <c r="N5794" s="4"/>
      <c r="O5794" s="17"/>
      <c r="P5794" s="17"/>
      <c r="Q5794" s="17"/>
      <c r="R5794" s="4"/>
    </row>
    <row r="5795" spans="1:18" x14ac:dyDescent="0.25">
      <c r="A5795" s="10">
        <v>45899.458333333336</v>
      </c>
      <c r="B5795" s="5">
        <v>45899</v>
      </c>
      <c r="C5795" s="6">
        <v>62460.052178819446</v>
      </c>
      <c r="D5795" s="6">
        <v>16481.33177517361</v>
      </c>
      <c r="E5795" s="6">
        <v>34250</v>
      </c>
      <c r="F5795" s="16">
        <f t="shared" si="540"/>
        <v>26.386996488553244</v>
      </c>
      <c r="G5795" s="16">
        <f t="shared" si="541"/>
        <v>48.120676715835359</v>
      </c>
      <c r="H5795" s="6">
        <f t="shared" si="543"/>
        <v>3177.8</v>
      </c>
      <c r="I5795" s="16">
        <f t="shared" si="544"/>
        <v>23.886879956987713</v>
      </c>
      <c r="J5795" s="10" t="b">
        <f t="shared" si="542"/>
        <v>1</v>
      </c>
      <c r="K5795" t="b">
        <f t="shared" si="545"/>
        <v>1</v>
      </c>
      <c r="N5795" s="4"/>
      <c r="O5795" s="17"/>
      <c r="P5795" s="17"/>
      <c r="Q5795" s="17"/>
      <c r="R5795" s="4"/>
    </row>
    <row r="5796" spans="1:18" x14ac:dyDescent="0.25">
      <c r="A5796" s="10">
        <v>45899.5</v>
      </c>
      <c r="B5796" s="5">
        <v>45899</v>
      </c>
      <c r="C5796" s="6">
        <v>65797.199748263884</v>
      </c>
      <c r="D5796" s="6">
        <v>18938.640885416666</v>
      </c>
      <c r="E5796" s="6">
        <v>34250</v>
      </c>
      <c r="F5796" s="16">
        <f t="shared" si="540"/>
        <v>28.783353938883057</v>
      </c>
      <c r="G5796" s="16">
        <f t="shared" si="541"/>
        <v>55.295301855231138</v>
      </c>
      <c r="H5796" s="6">
        <f t="shared" si="543"/>
        <v>2457.3000000000002</v>
      </c>
      <c r="I5796" s="16">
        <f t="shared" si="544"/>
        <v>14.90959610255231</v>
      </c>
      <c r="J5796" s="10" t="b">
        <f t="shared" si="542"/>
        <v>1</v>
      </c>
      <c r="K5796" t="b">
        <f t="shared" si="545"/>
        <v>1</v>
      </c>
      <c r="N5796" s="4"/>
      <c r="O5796" s="17"/>
      <c r="P5796" s="17"/>
      <c r="Q5796" s="17"/>
      <c r="R5796" s="4"/>
    </row>
    <row r="5797" spans="1:18" x14ac:dyDescent="0.25">
      <c r="A5797" s="10">
        <v>45899.541666666664</v>
      </c>
      <c r="B5797" s="5">
        <v>45899</v>
      </c>
      <c r="C5797" s="6">
        <v>67743.229561631946</v>
      </c>
      <c r="D5797" s="6">
        <v>19511.184988064237</v>
      </c>
      <c r="E5797" s="6">
        <v>34250</v>
      </c>
      <c r="F5797" s="16">
        <f t="shared" si="540"/>
        <v>28.801675258651795</v>
      </c>
      <c r="G5797" s="16">
        <f t="shared" si="541"/>
        <v>56.966963468800692</v>
      </c>
      <c r="H5797" s="6">
        <f t="shared" si="543"/>
        <v>572.5</v>
      </c>
      <c r="I5797" s="16">
        <f t="shared" si="544"/>
        <v>3.0229201950856073</v>
      </c>
      <c r="J5797" s="10" t="b">
        <f t="shared" si="542"/>
        <v>1</v>
      </c>
      <c r="K5797" t="b">
        <f t="shared" si="545"/>
        <v>1</v>
      </c>
      <c r="N5797" s="4"/>
      <c r="O5797" s="17"/>
      <c r="P5797" s="17"/>
      <c r="Q5797" s="17"/>
      <c r="R5797" s="4"/>
    </row>
    <row r="5798" spans="1:18" x14ac:dyDescent="0.25">
      <c r="A5798" s="10">
        <v>45899.583333333336</v>
      </c>
      <c r="B5798" s="5">
        <v>45899</v>
      </c>
      <c r="C5798" s="6">
        <v>69032.350911458328</v>
      </c>
      <c r="D5798" s="6">
        <v>19714.583538411458</v>
      </c>
      <c r="E5798" s="6">
        <v>34250</v>
      </c>
      <c r="F5798" s="16">
        <f t="shared" si="540"/>
        <v>28.558470453508971</v>
      </c>
      <c r="G5798" s="16">
        <f t="shared" si="541"/>
        <v>57.560827849376516</v>
      </c>
      <c r="H5798" s="6">
        <f t="shared" si="543"/>
        <v>203.4</v>
      </c>
      <c r="I5798" s="16">
        <f t="shared" si="544"/>
        <v>1.0424789684707916</v>
      </c>
      <c r="J5798" s="10" t="b">
        <f t="shared" si="542"/>
        <v>1</v>
      </c>
      <c r="K5798" t="b">
        <f t="shared" si="545"/>
        <v>1</v>
      </c>
      <c r="N5798" s="4"/>
      <c r="O5798" s="17"/>
      <c r="P5798" s="17"/>
      <c r="Q5798" s="17"/>
      <c r="R5798" s="4"/>
    </row>
    <row r="5799" spans="1:18" x14ac:dyDescent="0.25">
      <c r="A5799" s="10">
        <v>45899.625</v>
      </c>
      <c r="B5799" s="5">
        <v>45899</v>
      </c>
      <c r="C5799" s="6">
        <v>70566.635375434023</v>
      </c>
      <c r="D5799" s="6">
        <v>19386.774891493056</v>
      </c>
      <c r="E5799" s="6">
        <v>34250</v>
      </c>
      <c r="F5799" s="16">
        <f t="shared" si="540"/>
        <v>27.473004470668116</v>
      </c>
      <c r="G5799" s="16">
        <f t="shared" si="541"/>
        <v>56.603722310928632</v>
      </c>
      <c r="H5799" s="6">
        <f t="shared" si="543"/>
        <v>-327.8</v>
      </c>
      <c r="I5799" s="16">
        <f t="shared" si="544"/>
        <v>-1.6627285043141884</v>
      </c>
      <c r="J5799" s="10" t="b">
        <f t="shared" si="542"/>
        <v>1</v>
      </c>
      <c r="K5799" t="b">
        <f t="shared" si="545"/>
        <v>1</v>
      </c>
      <c r="N5799" s="4"/>
      <c r="O5799" s="17"/>
      <c r="P5799" s="17"/>
      <c r="Q5799" s="17"/>
      <c r="R5799" s="4"/>
    </row>
    <row r="5800" spans="1:18" x14ac:dyDescent="0.25">
      <c r="A5800" s="10">
        <v>45899.666666666664</v>
      </c>
      <c r="B5800" s="5">
        <v>45899</v>
      </c>
      <c r="C5800" s="6">
        <v>71546.736380208327</v>
      </c>
      <c r="D5800" s="6">
        <v>17775.857037760416</v>
      </c>
      <c r="E5800" s="6">
        <v>34250</v>
      </c>
      <c r="F5800" s="16">
        <f t="shared" si="540"/>
        <v>24.845098374994048</v>
      </c>
      <c r="G5800" s="16">
        <f t="shared" si="541"/>
        <v>51.900312519008516</v>
      </c>
      <c r="H5800" s="6">
        <f t="shared" si="543"/>
        <v>-1610.9</v>
      </c>
      <c r="I5800" s="16">
        <f t="shared" si="544"/>
        <v>-8.3092727336864325</v>
      </c>
      <c r="J5800" s="10" t="b">
        <f t="shared" si="542"/>
        <v>1</v>
      </c>
      <c r="K5800" t="b">
        <f t="shared" si="545"/>
        <v>1</v>
      </c>
      <c r="N5800" s="4"/>
      <c r="O5800" s="17"/>
      <c r="P5800" s="17"/>
      <c r="Q5800" s="17"/>
      <c r="R5800" s="4"/>
    </row>
    <row r="5801" spans="1:18" x14ac:dyDescent="0.25">
      <c r="A5801" s="10">
        <v>45899.708333333336</v>
      </c>
      <c r="B5801" s="5">
        <v>45899</v>
      </c>
      <c r="C5801" s="6">
        <v>71691.177992621524</v>
      </c>
      <c r="D5801" s="6">
        <v>15651.374506293403</v>
      </c>
      <c r="E5801" s="6">
        <v>34250</v>
      </c>
      <c r="F5801" s="16">
        <f t="shared" si="540"/>
        <v>21.831660386308961</v>
      </c>
      <c r="G5801" s="16">
        <f t="shared" si="541"/>
        <v>45.697443813995335</v>
      </c>
      <c r="H5801" s="6">
        <f t="shared" si="543"/>
        <v>-2124.5</v>
      </c>
      <c r="I5801" s="16">
        <f t="shared" si="544"/>
        <v>-11.951603770704414</v>
      </c>
      <c r="J5801" s="10" t="b">
        <f t="shared" si="542"/>
        <v>1</v>
      </c>
      <c r="K5801" t="b">
        <f t="shared" si="545"/>
        <v>1</v>
      </c>
      <c r="N5801" s="4"/>
      <c r="O5801" s="17"/>
      <c r="P5801" s="17"/>
      <c r="Q5801" s="17"/>
      <c r="R5801" s="4"/>
    </row>
    <row r="5802" spans="1:18" x14ac:dyDescent="0.25">
      <c r="A5802" s="10">
        <v>45899.75</v>
      </c>
      <c r="B5802" s="5">
        <v>45899</v>
      </c>
      <c r="C5802" s="6">
        <v>70756.420993923617</v>
      </c>
      <c r="D5802" s="6">
        <v>13105.971667751735</v>
      </c>
      <c r="E5802" s="6">
        <v>34250</v>
      </c>
      <c r="F5802" s="16">
        <f t="shared" si="540"/>
        <v>18.522660535468919</v>
      </c>
      <c r="G5802" s="16">
        <f t="shared" si="541"/>
        <v>38.265610708764193</v>
      </c>
      <c r="H5802" s="6">
        <f t="shared" si="543"/>
        <v>-2545.4</v>
      </c>
      <c r="I5802" s="16">
        <f t="shared" si="544"/>
        <v>-16.263108386911941</v>
      </c>
      <c r="J5802" s="10" t="b">
        <f t="shared" si="542"/>
        <v>1</v>
      </c>
      <c r="K5802" t="b">
        <f t="shared" si="545"/>
        <v>1</v>
      </c>
      <c r="N5802" s="4"/>
      <c r="O5802" s="17"/>
      <c r="P5802" s="17"/>
      <c r="Q5802" s="17"/>
      <c r="R5802" s="4"/>
    </row>
    <row r="5803" spans="1:18" x14ac:dyDescent="0.25">
      <c r="A5803" s="10">
        <v>45899.791666666664</v>
      </c>
      <c r="B5803" s="5">
        <v>45899</v>
      </c>
      <c r="C5803" s="6">
        <v>69144.739991319439</v>
      </c>
      <c r="D5803" s="6">
        <v>7650.0072520616322</v>
      </c>
      <c r="E5803" s="6">
        <v>34250</v>
      </c>
      <c r="F5803" s="16">
        <f t="shared" si="540"/>
        <v>11.06375879498864</v>
      </c>
      <c r="G5803" s="16">
        <f t="shared" si="541"/>
        <v>22.335787597260239</v>
      </c>
      <c r="H5803" s="6">
        <f t="shared" si="543"/>
        <v>-5456</v>
      </c>
      <c r="I5803" s="16">
        <f t="shared" si="544"/>
        <v>-41.629877877921203</v>
      </c>
      <c r="J5803" s="10" t="b">
        <f t="shared" si="542"/>
        <v>1</v>
      </c>
      <c r="K5803" t="b">
        <f t="shared" si="545"/>
        <v>1</v>
      </c>
      <c r="N5803" s="4"/>
      <c r="O5803" s="17"/>
      <c r="P5803" s="17"/>
      <c r="Q5803" s="17"/>
      <c r="R5803" s="4"/>
    </row>
    <row r="5804" spans="1:18" x14ac:dyDescent="0.25">
      <c r="A5804" s="10">
        <v>45899.833333333336</v>
      </c>
      <c r="B5804" s="5">
        <v>45899</v>
      </c>
      <c r="C5804" s="6">
        <v>67348.303758680559</v>
      </c>
      <c r="D5804" s="6">
        <v>1618.8767713504367</v>
      </c>
      <c r="E5804" s="6">
        <v>34250</v>
      </c>
      <c r="F5804" s="16">
        <f t="shared" si="540"/>
        <v>2.4037380022979105</v>
      </c>
      <c r="G5804" s="16">
        <f t="shared" si="541"/>
        <v>4.7266475075925154</v>
      </c>
      <c r="H5804" s="6">
        <f t="shared" si="543"/>
        <v>-6031.1</v>
      </c>
      <c r="I5804" s="16">
        <f t="shared" si="544"/>
        <v>-78.837833759891581</v>
      </c>
      <c r="J5804" s="10" t="b">
        <f t="shared" si="542"/>
        <v>1</v>
      </c>
      <c r="K5804" t="b">
        <f t="shared" si="545"/>
        <v>1</v>
      </c>
      <c r="N5804" s="4"/>
      <c r="O5804" s="17"/>
      <c r="P5804" s="17"/>
      <c r="Q5804" s="17"/>
      <c r="R5804" s="4"/>
    </row>
    <row r="5805" spans="1:18" x14ac:dyDescent="0.25">
      <c r="A5805" s="10">
        <v>45899.875</v>
      </c>
      <c r="B5805" s="5">
        <v>45899</v>
      </c>
      <c r="C5805" s="6">
        <v>66206.613057725699</v>
      </c>
      <c r="D5805" s="6">
        <v>17.012324757362819</v>
      </c>
      <c r="E5805" s="6">
        <v>34250</v>
      </c>
      <c r="F5805" s="16">
        <f t="shared" si="540"/>
        <v>2.5695808880194092E-2</v>
      </c>
      <c r="G5805" s="16">
        <f t="shared" si="541"/>
        <v>4.9671021189380493E-2</v>
      </c>
      <c r="H5805" s="6">
        <f t="shared" si="543"/>
        <v>-1601.9</v>
      </c>
      <c r="I5805" s="16">
        <f t="shared" si="544"/>
        <v>-98.951324050670337</v>
      </c>
      <c r="J5805" s="10" t="b">
        <f t="shared" si="542"/>
        <v>1</v>
      </c>
      <c r="K5805" t="b">
        <f t="shared" si="545"/>
        <v>1</v>
      </c>
      <c r="N5805" s="4"/>
      <c r="O5805" s="17"/>
      <c r="P5805" s="17"/>
      <c r="Q5805" s="17"/>
      <c r="R5805" s="4"/>
    </row>
    <row r="5806" spans="1:18" x14ac:dyDescent="0.25">
      <c r="A5806" s="10">
        <v>45899.916666666664</v>
      </c>
      <c r="B5806" s="5">
        <v>45899</v>
      </c>
      <c r="C5806" s="6">
        <v>64233.443997395836</v>
      </c>
      <c r="D5806" s="6">
        <v>0.48019339637623892</v>
      </c>
      <c r="E5806" s="6">
        <v>34250</v>
      </c>
      <c r="F5806" s="16">
        <f t="shared" si="540"/>
        <v>7.4757535404096809E-4</v>
      </c>
      <c r="G5806" s="16">
        <f t="shared" si="541"/>
        <v>1.402024514967121E-3</v>
      </c>
      <c r="H5806" s="6">
        <f t="shared" si="543"/>
        <v>-16.5</v>
      </c>
      <c r="I5806" s="16">
        <f t="shared" si="544"/>
        <v>-96.98850824522917</v>
      </c>
      <c r="J5806" s="10" t="b">
        <f t="shared" si="542"/>
        <v>0</v>
      </c>
      <c r="K5806" t="b">
        <f t="shared" si="545"/>
        <v>1</v>
      </c>
      <c r="N5806" s="4"/>
      <c r="O5806" s="17"/>
      <c r="P5806" s="17"/>
      <c r="Q5806" s="17"/>
      <c r="R5806" s="4"/>
    </row>
    <row r="5807" spans="1:18" x14ac:dyDescent="0.25">
      <c r="A5807" s="10">
        <v>45899.958333333336</v>
      </c>
      <c r="B5807" s="5">
        <v>45899</v>
      </c>
      <c r="C5807" s="6">
        <v>61529.237730034722</v>
      </c>
      <c r="D5807" s="6">
        <v>0.43109302699565888</v>
      </c>
      <c r="E5807" s="6">
        <v>34250</v>
      </c>
      <c r="F5807" s="16">
        <f t="shared" si="540"/>
        <v>7.0063118429504977E-4</v>
      </c>
      <c r="G5807" s="16">
        <f t="shared" si="541"/>
        <v>1.2586657722500989E-3</v>
      </c>
      <c r="H5807" s="6">
        <f t="shared" si="543"/>
        <v>0</v>
      </c>
      <c r="I5807" s="16">
        <f t="shared" si="544"/>
        <v>0</v>
      </c>
      <c r="J5807" s="10" t="b">
        <f t="shared" si="542"/>
        <v>0</v>
      </c>
      <c r="K5807" t="b">
        <f t="shared" si="545"/>
        <v>0</v>
      </c>
      <c r="N5807" s="4"/>
      <c r="O5807" s="17"/>
      <c r="P5807" s="17"/>
      <c r="Q5807" s="17"/>
      <c r="R5807" s="4"/>
    </row>
    <row r="5808" spans="1:18" x14ac:dyDescent="0.25">
      <c r="A5808" s="10">
        <v>45900</v>
      </c>
      <c r="B5808" s="5">
        <v>45900</v>
      </c>
      <c r="C5808" s="6">
        <v>58945.983096788194</v>
      </c>
      <c r="D5808" s="6">
        <v>0.44260679761568705</v>
      </c>
      <c r="E5808" s="6">
        <v>34250</v>
      </c>
      <c r="F5808" s="16">
        <f t="shared" si="540"/>
        <v>7.5086846357102068E-4</v>
      </c>
      <c r="G5808" s="16">
        <f t="shared" si="541"/>
        <v>1.2922826207757286E-3</v>
      </c>
      <c r="H5808" s="6">
        <f t="shared" si="543"/>
        <v>0</v>
      </c>
      <c r="I5808" s="16">
        <f t="shared" si="544"/>
        <v>0</v>
      </c>
      <c r="J5808" s="10" t="b">
        <f t="shared" si="542"/>
        <v>0</v>
      </c>
      <c r="K5808" t="b">
        <f t="shared" si="545"/>
        <v>0</v>
      </c>
      <c r="N5808" s="4"/>
      <c r="O5808" s="17"/>
      <c r="P5808" s="17"/>
      <c r="Q5808" s="17"/>
      <c r="R5808" s="4"/>
    </row>
    <row r="5809" spans="1:18" x14ac:dyDescent="0.25">
      <c r="A5809" s="10">
        <v>45900.041666666664</v>
      </c>
      <c r="B5809" s="5">
        <v>45900</v>
      </c>
      <c r="C5809" s="6">
        <v>56679.025681423613</v>
      </c>
      <c r="D5809" s="6">
        <v>0.43769344106316566</v>
      </c>
      <c r="E5809" s="6">
        <v>34250</v>
      </c>
      <c r="F5809" s="16">
        <f t="shared" si="540"/>
        <v>7.7223176616216676E-4</v>
      </c>
      <c r="G5809" s="16">
        <f t="shared" si="541"/>
        <v>1.2779370541990238E-3</v>
      </c>
      <c r="H5809" s="6">
        <f t="shared" si="543"/>
        <v>0</v>
      </c>
      <c r="I5809" s="16">
        <f t="shared" si="544"/>
        <v>0</v>
      </c>
      <c r="J5809" s="10" t="b">
        <f t="shared" si="542"/>
        <v>0</v>
      </c>
      <c r="K5809" t="b">
        <f t="shared" si="545"/>
        <v>0</v>
      </c>
      <c r="N5809" s="4"/>
      <c r="O5809" s="17"/>
      <c r="P5809" s="17"/>
      <c r="Q5809" s="17"/>
      <c r="R5809" s="4"/>
    </row>
    <row r="5810" spans="1:18" x14ac:dyDescent="0.25">
      <c r="A5810" s="10">
        <v>45900.083333333336</v>
      </c>
      <c r="B5810" s="5">
        <v>45900</v>
      </c>
      <c r="C5810" s="6">
        <v>54716.332923177084</v>
      </c>
      <c r="D5810" s="6">
        <v>0.45665526774194504</v>
      </c>
      <c r="E5810" s="6">
        <v>34250</v>
      </c>
      <c r="F5810" s="16">
        <f t="shared" si="540"/>
        <v>8.3458675562760921E-4</v>
      </c>
      <c r="G5810" s="16">
        <f t="shared" si="541"/>
        <v>1.3333000518012993E-3</v>
      </c>
      <c r="H5810" s="6">
        <f t="shared" si="543"/>
        <v>0</v>
      </c>
      <c r="I5810" s="16">
        <f t="shared" si="544"/>
        <v>0</v>
      </c>
      <c r="J5810" s="10" t="b">
        <f t="shared" si="542"/>
        <v>0</v>
      </c>
      <c r="K5810" t="b">
        <f t="shared" si="545"/>
        <v>0</v>
      </c>
      <c r="N5810" s="4"/>
      <c r="O5810" s="17"/>
      <c r="P5810" s="17"/>
      <c r="Q5810" s="17"/>
      <c r="R5810" s="4"/>
    </row>
    <row r="5811" spans="1:18" x14ac:dyDescent="0.25">
      <c r="A5811" s="10">
        <v>45900.125</v>
      </c>
      <c r="B5811" s="5">
        <v>45900</v>
      </c>
      <c r="C5811" s="6">
        <v>52616.479759114583</v>
      </c>
      <c r="D5811" s="6">
        <v>0.57822386233343015</v>
      </c>
      <c r="E5811" s="6">
        <v>34250</v>
      </c>
      <c r="F5811" s="16">
        <f t="shared" si="540"/>
        <v>1.0989406075446663E-3</v>
      </c>
      <c r="G5811" s="16">
        <f t="shared" si="541"/>
        <v>1.688244853528263E-3</v>
      </c>
      <c r="H5811" s="6">
        <f t="shared" si="543"/>
        <v>0.1</v>
      </c>
      <c r="I5811" s="16">
        <f t="shared" si="544"/>
        <v>21.898356827126278</v>
      </c>
      <c r="J5811" s="10" t="b">
        <f t="shared" si="542"/>
        <v>0</v>
      </c>
      <c r="K5811" t="b">
        <f t="shared" si="545"/>
        <v>0</v>
      </c>
      <c r="N5811" s="4"/>
      <c r="O5811" s="17"/>
      <c r="P5811" s="17"/>
      <c r="Q5811" s="17"/>
      <c r="R5811" s="4"/>
    </row>
    <row r="5812" spans="1:18" x14ac:dyDescent="0.25">
      <c r="A5812" s="10">
        <v>45900.166666666664</v>
      </c>
      <c r="B5812" s="5">
        <v>45900</v>
      </c>
      <c r="C5812" s="6">
        <v>51271.86075954861</v>
      </c>
      <c r="D5812" s="6">
        <v>0.5841467667950524</v>
      </c>
      <c r="E5812" s="6">
        <v>34250</v>
      </c>
      <c r="F5812" s="16">
        <f t="shared" si="540"/>
        <v>1.1393125939675672E-3</v>
      </c>
      <c r="G5812" s="16">
        <f t="shared" si="541"/>
        <v>1.7055380052410291E-3</v>
      </c>
      <c r="H5812" s="6">
        <f t="shared" si="543"/>
        <v>0</v>
      </c>
      <c r="I5812" s="16">
        <f t="shared" si="544"/>
        <v>0</v>
      </c>
      <c r="J5812" s="10" t="b">
        <f t="shared" si="542"/>
        <v>0</v>
      </c>
      <c r="K5812" t="b">
        <f t="shared" si="545"/>
        <v>0</v>
      </c>
      <c r="N5812" s="4"/>
      <c r="O5812" s="17"/>
      <c r="P5812" s="17"/>
      <c r="Q5812" s="17"/>
      <c r="R5812" s="4"/>
    </row>
    <row r="5813" spans="1:18" x14ac:dyDescent="0.25">
      <c r="A5813" s="10">
        <v>45900.208333333336</v>
      </c>
      <c r="B5813" s="5">
        <v>45900</v>
      </c>
      <c r="C5813" s="6">
        <v>50572.383480902776</v>
      </c>
      <c r="D5813" s="6">
        <v>0.70181742654906376</v>
      </c>
      <c r="E5813" s="6">
        <v>34250</v>
      </c>
      <c r="F5813" s="16">
        <f t="shared" si="540"/>
        <v>1.3877483682652315E-3</v>
      </c>
      <c r="G5813" s="16">
        <f t="shared" si="541"/>
        <v>2.0491019753257336E-3</v>
      </c>
      <c r="H5813" s="6">
        <f t="shared" si="543"/>
        <v>0.1</v>
      </c>
      <c r="I5813" s="16">
        <f t="shared" si="544"/>
        <v>17.118985447553619</v>
      </c>
      <c r="J5813" s="10" t="b">
        <f t="shared" si="542"/>
        <v>0</v>
      </c>
      <c r="K5813" t="b">
        <f t="shared" si="545"/>
        <v>0</v>
      </c>
      <c r="N5813" s="4"/>
      <c r="O5813" s="17"/>
      <c r="P5813" s="17"/>
      <c r="Q5813" s="17"/>
      <c r="R5813" s="4"/>
    </row>
    <row r="5814" spans="1:18" x14ac:dyDescent="0.25">
      <c r="A5814" s="10">
        <v>45900.25</v>
      </c>
      <c r="B5814" s="5">
        <v>45900</v>
      </c>
      <c r="C5814" s="6">
        <v>50455.897029079861</v>
      </c>
      <c r="D5814" s="6">
        <v>0.72857272525628403</v>
      </c>
      <c r="E5814" s="6">
        <v>34250</v>
      </c>
      <c r="F5814" s="16">
        <f t="shared" si="540"/>
        <v>1.4439793327554495E-3</v>
      </c>
      <c r="G5814" s="16">
        <f t="shared" si="541"/>
        <v>2.1272196357847708E-3</v>
      </c>
      <c r="H5814" s="6">
        <f t="shared" si="543"/>
        <v>0</v>
      </c>
      <c r="I5814" s="16">
        <f t="shared" si="544"/>
        <v>0</v>
      </c>
      <c r="J5814" s="10" t="b">
        <f t="shared" si="542"/>
        <v>0</v>
      </c>
      <c r="K5814" t="b">
        <f t="shared" si="545"/>
        <v>0</v>
      </c>
      <c r="N5814" s="4"/>
      <c r="O5814" s="17"/>
      <c r="P5814" s="17"/>
      <c r="Q5814" s="17"/>
      <c r="R5814" s="4"/>
    </row>
    <row r="5815" spans="1:18" x14ac:dyDescent="0.25">
      <c r="A5815" s="10">
        <v>45900.291666666664</v>
      </c>
      <c r="B5815" s="5">
        <v>45900</v>
      </c>
      <c r="C5815" s="6">
        <v>50762.495802951387</v>
      </c>
      <c r="D5815" s="6">
        <v>0.74701303488678406</v>
      </c>
      <c r="E5815" s="6">
        <v>34250</v>
      </c>
      <c r="F5815" s="16">
        <f t="shared" si="540"/>
        <v>1.4715845292290611E-3</v>
      </c>
      <c r="G5815" s="16">
        <f t="shared" si="541"/>
        <v>2.1810599558738219E-3</v>
      </c>
      <c r="H5815" s="6">
        <f t="shared" si="543"/>
        <v>0</v>
      </c>
      <c r="I5815" s="16">
        <f t="shared" si="544"/>
        <v>0</v>
      </c>
      <c r="J5815" s="10" t="b">
        <f t="shared" si="542"/>
        <v>0</v>
      </c>
      <c r="K5815" t="b">
        <f t="shared" si="545"/>
        <v>0</v>
      </c>
      <c r="N5815" s="4"/>
      <c r="O5815" s="17"/>
      <c r="P5815" s="17"/>
      <c r="Q5815" s="17"/>
      <c r="R5815" s="4"/>
    </row>
    <row r="5816" spans="1:18" x14ac:dyDescent="0.25">
      <c r="A5816" s="10">
        <v>45900.333333333336</v>
      </c>
      <c r="B5816" s="5">
        <v>45900</v>
      </c>
      <c r="C5816" s="6">
        <v>50631.770703125003</v>
      </c>
      <c r="D5816" s="6">
        <v>517.48207248555286</v>
      </c>
      <c r="E5816" s="6">
        <v>34250</v>
      </c>
      <c r="F5816" s="16">
        <f t="shared" si="540"/>
        <v>1.0220501185308413</v>
      </c>
      <c r="G5816" s="16">
        <f t="shared" si="541"/>
        <v>1.5108965620016142</v>
      </c>
      <c r="H5816" s="6">
        <f t="shared" si="543"/>
        <v>516.70000000000005</v>
      </c>
      <c r="I5816" s="16">
        <f t="shared" si="544"/>
        <v>69168.806415581508</v>
      </c>
      <c r="J5816" s="10" t="b">
        <f t="shared" si="542"/>
        <v>1</v>
      </c>
      <c r="K5816" t="b">
        <f t="shared" si="545"/>
        <v>1</v>
      </c>
      <c r="N5816" s="4"/>
      <c r="O5816" s="17"/>
      <c r="P5816" s="17"/>
      <c r="Q5816" s="17"/>
      <c r="R5816" s="4"/>
    </row>
    <row r="5817" spans="1:18" x14ac:dyDescent="0.25">
      <c r="A5817" s="10">
        <v>45900.375</v>
      </c>
      <c r="B5817" s="5">
        <v>45900</v>
      </c>
      <c r="C5817" s="6">
        <v>53543.264218750002</v>
      </c>
      <c r="D5817" s="6">
        <v>5600.5392399088541</v>
      </c>
      <c r="E5817" s="6">
        <v>34250</v>
      </c>
      <c r="F5817" s="16">
        <f t="shared" si="540"/>
        <v>10.459839013602078</v>
      </c>
      <c r="G5817" s="16">
        <f t="shared" si="541"/>
        <v>16.351939386595195</v>
      </c>
      <c r="H5817" s="6">
        <f t="shared" si="543"/>
        <v>5083.1000000000004</v>
      </c>
      <c r="I5817" s="16">
        <f t="shared" si="544"/>
        <v>982.27557441459203</v>
      </c>
      <c r="J5817" s="10" t="b">
        <f t="shared" si="542"/>
        <v>1</v>
      </c>
      <c r="K5817" t="b">
        <f t="shared" si="545"/>
        <v>1</v>
      </c>
      <c r="N5817" s="4"/>
      <c r="O5817" s="17"/>
      <c r="P5817" s="17"/>
      <c r="Q5817" s="17"/>
      <c r="R5817" s="4"/>
    </row>
    <row r="5818" spans="1:18" x14ac:dyDescent="0.25">
      <c r="A5818" s="10">
        <v>45900.416666666664</v>
      </c>
      <c r="B5818" s="5">
        <v>45900</v>
      </c>
      <c r="C5818" s="6">
        <v>57915.333619791665</v>
      </c>
      <c r="D5818" s="6">
        <v>10900.865907118055</v>
      </c>
      <c r="E5818" s="6">
        <v>34250</v>
      </c>
      <c r="F5818" s="16">
        <f t="shared" si="540"/>
        <v>18.822072197116473</v>
      </c>
      <c r="G5818" s="16">
        <f t="shared" si="541"/>
        <v>31.827345714213301</v>
      </c>
      <c r="H5818" s="6">
        <f t="shared" si="543"/>
        <v>5300.3</v>
      </c>
      <c r="I5818" s="16">
        <f t="shared" si="544"/>
        <v>94.639101217800942</v>
      </c>
      <c r="J5818" s="10" t="b">
        <f t="shared" si="542"/>
        <v>1</v>
      </c>
      <c r="K5818" t="b">
        <f t="shared" si="545"/>
        <v>1</v>
      </c>
      <c r="N5818" s="4"/>
      <c r="O5818" s="17"/>
      <c r="P5818" s="17"/>
      <c r="Q5818" s="17"/>
      <c r="R5818" s="4"/>
    </row>
    <row r="5819" spans="1:18" x14ac:dyDescent="0.25">
      <c r="A5819" s="10">
        <v>45900.458333333336</v>
      </c>
      <c r="B5819" s="5">
        <v>45900</v>
      </c>
      <c r="C5819" s="6">
        <v>60886.615496961807</v>
      </c>
      <c r="D5819" s="6">
        <v>14912.641032986112</v>
      </c>
      <c r="E5819" s="6">
        <v>34250</v>
      </c>
      <c r="F5819" s="16">
        <f t="shared" si="540"/>
        <v>24.49247820932047</v>
      </c>
      <c r="G5819" s="16">
        <f t="shared" si="541"/>
        <v>43.540557760543393</v>
      </c>
      <c r="H5819" s="6">
        <f t="shared" si="543"/>
        <v>4011.8</v>
      </c>
      <c r="I5819" s="16">
        <f t="shared" si="544"/>
        <v>36.802580952586275</v>
      </c>
      <c r="J5819" s="10" t="b">
        <f t="shared" si="542"/>
        <v>1</v>
      </c>
      <c r="K5819" t="b">
        <f t="shared" si="545"/>
        <v>1</v>
      </c>
      <c r="N5819" s="4"/>
      <c r="O5819" s="17"/>
      <c r="P5819" s="17"/>
      <c r="Q5819" s="17"/>
      <c r="R5819" s="4"/>
    </row>
    <row r="5820" spans="1:18" x14ac:dyDescent="0.25">
      <c r="A5820" s="10">
        <v>45900.5</v>
      </c>
      <c r="B5820" s="5">
        <v>45900</v>
      </c>
      <c r="C5820" s="6">
        <v>62529.995434027776</v>
      </c>
      <c r="D5820" s="6">
        <v>17465.858853081598</v>
      </c>
      <c r="E5820" s="6">
        <v>34250</v>
      </c>
      <c r="F5820" s="16">
        <f t="shared" si="540"/>
        <v>27.931968860463037</v>
      </c>
      <c r="G5820" s="16">
        <f t="shared" si="541"/>
        <v>50.995208330165255</v>
      </c>
      <c r="H5820" s="6">
        <f t="shared" si="543"/>
        <v>2553.1999999999998</v>
      </c>
      <c r="I5820" s="16">
        <f t="shared" si="544"/>
        <v>17.121045121064959</v>
      </c>
      <c r="J5820" s="10" t="b">
        <f t="shared" si="542"/>
        <v>1</v>
      </c>
      <c r="K5820" t="b">
        <f t="shared" si="545"/>
        <v>1</v>
      </c>
      <c r="N5820" s="4"/>
      <c r="O5820" s="17"/>
      <c r="P5820" s="17"/>
      <c r="Q5820" s="17"/>
      <c r="R5820" s="4"/>
    </row>
    <row r="5821" spans="1:18" x14ac:dyDescent="0.25">
      <c r="A5821" s="10">
        <v>45900.541666666664</v>
      </c>
      <c r="B5821" s="5">
        <v>45900</v>
      </c>
      <c r="C5821" s="6">
        <v>64161.027315538195</v>
      </c>
      <c r="D5821" s="6">
        <v>18222.978513454862</v>
      </c>
      <c r="E5821" s="6">
        <v>34250</v>
      </c>
      <c r="F5821" s="16">
        <f t="shared" si="540"/>
        <v>28.401943166894572</v>
      </c>
      <c r="G5821" s="16">
        <f t="shared" si="541"/>
        <v>53.20577668162003</v>
      </c>
      <c r="H5821" s="6">
        <f t="shared" si="543"/>
        <v>757.1</v>
      </c>
      <c r="I5821" s="16">
        <f t="shared" si="544"/>
        <v>4.3347424616707046</v>
      </c>
      <c r="J5821" s="10" t="b">
        <f t="shared" si="542"/>
        <v>1</v>
      </c>
      <c r="K5821" t="b">
        <f t="shared" si="545"/>
        <v>1</v>
      </c>
      <c r="N5821" s="4"/>
      <c r="O5821" s="17"/>
      <c r="P5821" s="17"/>
      <c r="Q5821" s="17"/>
      <c r="R5821" s="4"/>
    </row>
    <row r="5822" spans="1:18" x14ac:dyDescent="0.25">
      <c r="A5822" s="10">
        <v>45900.583333333336</v>
      </c>
      <c r="B5822" s="5">
        <v>45900</v>
      </c>
      <c r="C5822" s="6">
        <v>65201.025913628473</v>
      </c>
      <c r="D5822" s="6">
        <v>17853.614042968751</v>
      </c>
      <c r="E5822" s="6">
        <v>34250</v>
      </c>
      <c r="F5822" s="16">
        <f t="shared" si="540"/>
        <v>27.382412765436175</v>
      </c>
      <c r="G5822" s="16">
        <f t="shared" si="541"/>
        <v>52.127340271441611</v>
      </c>
      <c r="H5822" s="6">
        <f t="shared" si="543"/>
        <v>-369.4</v>
      </c>
      <c r="I5822" s="16">
        <f t="shared" si="544"/>
        <v>-2.0271109891681811</v>
      </c>
      <c r="J5822" s="10" t="b">
        <f t="shared" si="542"/>
        <v>1</v>
      </c>
      <c r="K5822" t="b">
        <f t="shared" si="545"/>
        <v>1</v>
      </c>
      <c r="N5822" s="4"/>
      <c r="O5822" s="17"/>
      <c r="P5822" s="17"/>
      <c r="Q5822" s="17"/>
      <c r="R5822" s="4"/>
    </row>
    <row r="5823" spans="1:18" x14ac:dyDescent="0.25">
      <c r="A5823" s="10">
        <v>45900.625</v>
      </c>
      <c r="B5823" s="5">
        <v>45900</v>
      </c>
      <c r="C5823" s="6">
        <v>66051.417092013886</v>
      </c>
      <c r="D5823" s="6">
        <v>15867.656827256944</v>
      </c>
      <c r="E5823" s="6">
        <v>34250</v>
      </c>
      <c r="F5823" s="16">
        <f t="shared" si="540"/>
        <v>24.023189093963378</v>
      </c>
      <c r="G5823" s="16">
        <f t="shared" si="541"/>
        <v>46.328925043085967</v>
      </c>
      <c r="H5823" s="6">
        <f t="shared" si="543"/>
        <v>-1986</v>
      </c>
      <c r="I5823" s="16">
        <f t="shared" si="544"/>
        <v>-11.123798213741166</v>
      </c>
      <c r="J5823" s="10" t="b">
        <f t="shared" si="542"/>
        <v>1</v>
      </c>
      <c r="K5823" t="b">
        <f t="shared" si="545"/>
        <v>1</v>
      </c>
      <c r="N5823" s="4"/>
      <c r="O5823" s="17"/>
      <c r="P5823" s="17"/>
      <c r="Q5823" s="17"/>
      <c r="R5823" s="4"/>
    </row>
    <row r="5824" spans="1:18" x14ac:dyDescent="0.25">
      <c r="A5824" s="10">
        <v>45900.666666666664</v>
      </c>
      <c r="B5824" s="5">
        <v>45900</v>
      </c>
      <c r="C5824" s="6">
        <v>66456.732682291666</v>
      </c>
      <c r="D5824" s="6">
        <v>14188.151420355904</v>
      </c>
      <c r="E5824" s="6">
        <v>34250</v>
      </c>
      <c r="F5824" s="16">
        <f t="shared" si="540"/>
        <v>21.349456778419889</v>
      </c>
      <c r="G5824" s="16">
        <f t="shared" si="541"/>
        <v>41.425259621477089</v>
      </c>
      <c r="H5824" s="6">
        <f t="shared" si="543"/>
        <v>-1679.5</v>
      </c>
      <c r="I5824" s="16">
        <f t="shared" si="544"/>
        <v>-10.584423511825701</v>
      </c>
      <c r="J5824" s="10" t="b">
        <f t="shared" si="542"/>
        <v>1</v>
      </c>
      <c r="K5824" t="b">
        <f t="shared" si="545"/>
        <v>1</v>
      </c>
      <c r="N5824" s="4"/>
      <c r="O5824" s="17"/>
      <c r="P5824" s="17"/>
      <c r="Q5824" s="17"/>
      <c r="R5824" s="4"/>
    </row>
    <row r="5825" spans="1:18" x14ac:dyDescent="0.25">
      <c r="A5825" s="10">
        <v>45900.708333333336</v>
      </c>
      <c r="B5825" s="5">
        <v>45900</v>
      </c>
      <c r="C5825" s="6">
        <v>66711.964040798615</v>
      </c>
      <c r="D5825" s="6">
        <v>12688.59024983724</v>
      </c>
      <c r="E5825" s="6">
        <v>34250</v>
      </c>
      <c r="F5825" s="16">
        <f t="shared" si="540"/>
        <v>19.019962059694958</v>
      </c>
      <c r="G5825" s="16">
        <f t="shared" si="541"/>
        <v>37.046978831641574</v>
      </c>
      <c r="H5825" s="6">
        <f t="shared" si="543"/>
        <v>-1499.6</v>
      </c>
      <c r="I5825" s="16">
        <f t="shared" si="544"/>
        <v>-10.569382547246477</v>
      </c>
      <c r="J5825" s="10" t="b">
        <f t="shared" si="542"/>
        <v>1</v>
      </c>
      <c r="K5825" t="b">
        <f t="shared" si="545"/>
        <v>1</v>
      </c>
      <c r="N5825" s="4"/>
      <c r="O5825" s="17"/>
      <c r="P5825" s="17"/>
      <c r="Q5825" s="17"/>
      <c r="R5825" s="4"/>
    </row>
    <row r="5826" spans="1:18" x14ac:dyDescent="0.25">
      <c r="A5826" s="10">
        <v>45900.75</v>
      </c>
      <c r="B5826" s="5">
        <v>45900</v>
      </c>
      <c r="C5826" s="6">
        <v>66627.128884548612</v>
      </c>
      <c r="D5826" s="6">
        <v>9781.589641927083</v>
      </c>
      <c r="E5826" s="6">
        <v>34250</v>
      </c>
      <c r="F5826" s="16">
        <f t="shared" si="540"/>
        <v>14.681091329744383</v>
      </c>
      <c r="G5826" s="16">
        <f t="shared" si="541"/>
        <v>28.559385815845502</v>
      </c>
      <c r="H5826" s="6">
        <f t="shared" si="543"/>
        <v>-2907</v>
      </c>
      <c r="I5826" s="16">
        <f t="shared" si="544"/>
        <v>-22.910346561449479</v>
      </c>
      <c r="J5826" s="10" t="b">
        <f t="shared" si="542"/>
        <v>1</v>
      </c>
      <c r="K5826" t="b">
        <f t="shared" si="545"/>
        <v>1</v>
      </c>
      <c r="N5826" s="4"/>
      <c r="O5826" s="17"/>
      <c r="P5826" s="17"/>
      <c r="Q5826" s="17"/>
      <c r="R5826" s="4"/>
    </row>
    <row r="5827" spans="1:18" x14ac:dyDescent="0.25">
      <c r="A5827" s="10">
        <v>45900.791666666664</v>
      </c>
      <c r="B5827" s="5">
        <v>45900</v>
      </c>
      <c r="C5827" s="6">
        <v>65370.79613064236</v>
      </c>
      <c r="D5827" s="6">
        <v>6490.3948052300348</v>
      </c>
      <c r="E5827" s="6">
        <v>34250</v>
      </c>
      <c r="F5827" s="16">
        <f t="shared" ref="F5827:F5890" si="546">D5827/C5827*100</f>
        <v>9.9285846117876506</v>
      </c>
      <c r="G5827" s="16">
        <f t="shared" ref="G5827:G5890" si="547">D5827/E5827*100</f>
        <v>18.950057825489154</v>
      </c>
      <c r="H5827" s="6">
        <f t="shared" si="543"/>
        <v>-3291.2</v>
      </c>
      <c r="I5827" s="16">
        <f t="shared" si="544"/>
        <v>-33.646882771414198</v>
      </c>
      <c r="J5827" s="10" t="b">
        <f t="shared" ref="J5827:J5890" si="548">D5827&gt;5</f>
        <v>1</v>
      </c>
      <c r="K5827" t="b">
        <f t="shared" si="545"/>
        <v>1</v>
      </c>
      <c r="N5827" s="4"/>
      <c r="O5827" s="17"/>
      <c r="P5827" s="17"/>
      <c r="Q5827" s="17"/>
      <c r="R5827" s="4"/>
    </row>
    <row r="5828" spans="1:18" x14ac:dyDescent="0.25">
      <c r="A5828" s="10">
        <v>45900.833333333336</v>
      </c>
      <c r="B5828" s="5">
        <v>45900</v>
      </c>
      <c r="C5828" s="6">
        <v>63534.894126519095</v>
      </c>
      <c r="D5828" s="6">
        <v>1414.4145605299209</v>
      </c>
      <c r="E5828" s="6">
        <v>34250</v>
      </c>
      <c r="F5828" s="16">
        <f t="shared" si="546"/>
        <v>2.2262011764957874</v>
      </c>
      <c r="G5828" s="16">
        <f t="shared" si="547"/>
        <v>4.1296775489924702</v>
      </c>
      <c r="H5828" s="6">
        <f t="shared" ref="H5828:H5891" si="549">ROUND(D5828-D5827,1)</f>
        <v>-5076</v>
      </c>
      <c r="I5828" s="16">
        <f t="shared" ref="I5828:I5891" si="550">H5828/D5827*100</f>
        <v>-78.207877214336804</v>
      </c>
      <c r="J5828" s="10" t="b">
        <f t="shared" si="548"/>
        <v>1</v>
      </c>
      <c r="K5828" t="b">
        <f t="shared" ref="K5828:K5891" si="551">OR(J5828,ABS(H5828)&gt;5)</f>
        <v>1</v>
      </c>
      <c r="N5828" s="4"/>
      <c r="O5828" s="17"/>
      <c r="P5828" s="17"/>
      <c r="Q5828" s="17"/>
      <c r="R5828" s="4"/>
    </row>
    <row r="5829" spans="1:18" x14ac:dyDescent="0.25">
      <c r="A5829" s="10">
        <v>45900.875</v>
      </c>
      <c r="B5829" s="5">
        <v>45900</v>
      </c>
      <c r="C5829" s="6">
        <v>62646.891004774305</v>
      </c>
      <c r="D5829" s="6">
        <v>4.1302962596548927</v>
      </c>
      <c r="E5829" s="6">
        <v>34250</v>
      </c>
      <c r="F5829" s="16">
        <f t="shared" si="546"/>
        <v>6.5929788268984076E-3</v>
      </c>
      <c r="G5829" s="16">
        <f t="shared" si="547"/>
        <v>1.2059259152277058E-2</v>
      </c>
      <c r="H5829" s="6">
        <f t="shared" si="549"/>
        <v>-1410.3</v>
      </c>
      <c r="I5829" s="16">
        <f t="shared" si="550"/>
        <v>-99.709097979846916</v>
      </c>
      <c r="J5829" s="10" t="b">
        <f t="shared" si="548"/>
        <v>0</v>
      </c>
      <c r="K5829" t="b">
        <f t="shared" si="551"/>
        <v>1</v>
      </c>
      <c r="N5829" s="4"/>
      <c r="O5829" s="17"/>
      <c r="P5829" s="17"/>
      <c r="Q5829" s="17"/>
      <c r="R5829" s="4"/>
    </row>
    <row r="5830" spans="1:18" x14ac:dyDescent="0.25">
      <c r="A5830" s="10">
        <v>45900.916666666664</v>
      </c>
      <c r="B5830" s="5">
        <v>45900</v>
      </c>
      <c r="C5830" s="6">
        <v>61277.965486111112</v>
      </c>
      <c r="D5830" s="6">
        <v>0.54212316062715316</v>
      </c>
      <c r="E5830" s="6">
        <v>34250</v>
      </c>
      <c r="F5830" s="16">
        <f t="shared" si="546"/>
        <v>8.8469510422963936E-4</v>
      </c>
      <c r="G5830" s="16">
        <f t="shared" si="547"/>
        <v>1.5828413448967975E-3</v>
      </c>
      <c r="H5830" s="6">
        <f t="shared" si="549"/>
        <v>-3.6</v>
      </c>
      <c r="I5830" s="16">
        <f t="shared" si="550"/>
        <v>-87.160817861060607</v>
      </c>
      <c r="J5830" s="10" t="b">
        <f t="shared" si="548"/>
        <v>0</v>
      </c>
      <c r="K5830" t="b">
        <f t="shared" si="551"/>
        <v>0</v>
      </c>
      <c r="N5830" s="4"/>
      <c r="O5830" s="17"/>
      <c r="P5830" s="17"/>
      <c r="Q5830" s="17"/>
      <c r="R5830" s="4"/>
    </row>
    <row r="5831" spans="1:18" x14ac:dyDescent="0.25">
      <c r="A5831" s="10">
        <v>45900.958333333336</v>
      </c>
      <c r="B5831" s="5">
        <v>45900</v>
      </c>
      <c r="C5831" s="6">
        <v>59099.595941840278</v>
      </c>
      <c r="D5831" s="6">
        <v>0.77831180834107927</v>
      </c>
      <c r="E5831" s="6">
        <v>34250</v>
      </c>
      <c r="F5831" s="16">
        <f t="shared" si="546"/>
        <v>1.3169494578389562E-3</v>
      </c>
      <c r="G5831" s="16">
        <f t="shared" si="547"/>
        <v>2.272443236032348E-3</v>
      </c>
      <c r="H5831" s="6">
        <f t="shared" si="549"/>
        <v>0.2</v>
      </c>
      <c r="I5831" s="16">
        <f t="shared" si="550"/>
        <v>36.891985903836087</v>
      </c>
      <c r="J5831" s="10" t="b">
        <f t="shared" si="548"/>
        <v>0</v>
      </c>
      <c r="K5831" t="b">
        <f t="shared" si="551"/>
        <v>0</v>
      </c>
      <c r="N5831" s="4"/>
      <c r="O5831" s="17"/>
      <c r="P5831" s="17"/>
      <c r="Q5831" s="17"/>
      <c r="R5831" s="4"/>
    </row>
    <row r="5832" spans="1:18" x14ac:dyDescent="0.25">
      <c r="A5832" s="10">
        <v>45901</v>
      </c>
      <c r="B5832" s="5">
        <v>45901</v>
      </c>
      <c r="C5832" s="6">
        <v>56173.213821614583</v>
      </c>
      <c r="D5832" s="6">
        <v>0.71065816677278948</v>
      </c>
      <c r="E5832" s="6">
        <v>34562</v>
      </c>
      <c r="F5832" s="16">
        <f t="shared" si="546"/>
        <v>1.2651192951672265E-3</v>
      </c>
      <c r="G5832" s="16">
        <f t="shared" si="547"/>
        <v>2.0561835737885233E-3</v>
      </c>
      <c r="H5832" s="6">
        <f t="shared" si="549"/>
        <v>-0.1</v>
      </c>
      <c r="I5832" s="16">
        <f t="shared" si="550"/>
        <v>-12.848321062113072</v>
      </c>
      <c r="J5832" s="10" t="b">
        <f t="shared" si="548"/>
        <v>0</v>
      </c>
      <c r="K5832" t="b">
        <f t="shared" si="551"/>
        <v>0</v>
      </c>
      <c r="N5832" s="4"/>
      <c r="O5832" s="17"/>
      <c r="P5832" s="17"/>
      <c r="Q5832" s="17"/>
      <c r="R5832" s="4"/>
    </row>
    <row r="5833" spans="1:18" x14ac:dyDescent="0.25">
      <c r="A5833" s="10">
        <v>45901.041666666664</v>
      </c>
      <c r="B5833" s="5">
        <v>45901</v>
      </c>
      <c r="C5833" s="6">
        <v>53576.293602430553</v>
      </c>
      <c r="D5833" s="6">
        <v>0.55069855941666501</v>
      </c>
      <c r="E5833" s="6">
        <v>34562</v>
      </c>
      <c r="F5833" s="16">
        <f t="shared" si="546"/>
        <v>1.0278772986858536E-3</v>
      </c>
      <c r="G5833" s="16">
        <f t="shared" si="547"/>
        <v>1.5933642712130807E-3</v>
      </c>
      <c r="H5833" s="6">
        <f t="shared" si="549"/>
        <v>-0.2</v>
      </c>
      <c r="I5833" s="16">
        <f t="shared" si="550"/>
        <v>-28.142925720284261</v>
      </c>
      <c r="J5833" s="10" t="b">
        <f t="shared" si="548"/>
        <v>0</v>
      </c>
      <c r="K5833" t="b">
        <f t="shared" si="551"/>
        <v>0</v>
      </c>
      <c r="N5833" s="4"/>
      <c r="O5833" s="17"/>
      <c r="P5833" s="17"/>
      <c r="Q5833" s="17"/>
      <c r="R5833" s="4"/>
    </row>
    <row r="5834" spans="1:18" x14ac:dyDescent="0.25">
      <c r="A5834" s="10">
        <v>45901.083333333336</v>
      </c>
      <c r="B5834" s="5">
        <v>45901</v>
      </c>
      <c r="C5834" s="6">
        <v>51830.995002170137</v>
      </c>
      <c r="D5834" s="6">
        <v>0.55063676800992756</v>
      </c>
      <c r="E5834" s="6">
        <v>34562</v>
      </c>
      <c r="F5834" s="16">
        <f t="shared" si="546"/>
        <v>1.0623696650756418E-3</v>
      </c>
      <c r="G5834" s="16">
        <f t="shared" si="547"/>
        <v>1.5931854869797107E-3</v>
      </c>
      <c r="H5834" s="6">
        <f t="shared" si="549"/>
        <v>0</v>
      </c>
      <c r="I5834" s="16">
        <f t="shared" si="550"/>
        <v>0</v>
      </c>
      <c r="J5834" s="10" t="b">
        <f t="shared" si="548"/>
        <v>0</v>
      </c>
      <c r="K5834" t="b">
        <f t="shared" si="551"/>
        <v>0</v>
      </c>
      <c r="N5834" s="4"/>
      <c r="O5834" s="17"/>
      <c r="P5834" s="17"/>
      <c r="Q5834" s="17"/>
      <c r="R5834" s="4"/>
    </row>
    <row r="5835" spans="1:18" x14ac:dyDescent="0.25">
      <c r="A5835" s="10">
        <v>45901.125</v>
      </c>
      <c r="B5835" s="5">
        <v>45901</v>
      </c>
      <c r="C5835" s="6">
        <v>50551.24951171875</v>
      </c>
      <c r="D5835" s="6">
        <v>0.632864720241891</v>
      </c>
      <c r="E5835" s="6">
        <v>34562</v>
      </c>
      <c r="F5835" s="16">
        <f t="shared" si="546"/>
        <v>1.2519269579977065E-3</v>
      </c>
      <c r="G5835" s="16">
        <f t="shared" si="547"/>
        <v>1.8310998213121089E-3</v>
      </c>
      <c r="H5835" s="6">
        <f t="shared" si="549"/>
        <v>0.1</v>
      </c>
      <c r="I5835" s="16">
        <f t="shared" si="550"/>
        <v>18.160792342547872</v>
      </c>
      <c r="J5835" s="10" t="b">
        <f t="shared" si="548"/>
        <v>0</v>
      </c>
      <c r="K5835" t="b">
        <f t="shared" si="551"/>
        <v>0</v>
      </c>
      <c r="N5835" s="4"/>
      <c r="O5835" s="17"/>
      <c r="P5835" s="17"/>
      <c r="Q5835" s="17"/>
      <c r="R5835" s="4"/>
    </row>
    <row r="5836" spans="1:18" x14ac:dyDescent="0.25">
      <c r="A5836" s="10">
        <v>45901.166666666664</v>
      </c>
      <c r="B5836" s="5">
        <v>45901</v>
      </c>
      <c r="C5836" s="6">
        <v>49626.635959201391</v>
      </c>
      <c r="D5836" s="6">
        <v>0.67098021139701203</v>
      </c>
      <c r="E5836" s="6">
        <v>34562</v>
      </c>
      <c r="F5836" s="16">
        <f t="shared" si="546"/>
        <v>1.3520566091738161E-3</v>
      </c>
      <c r="G5836" s="16">
        <f t="shared" si="547"/>
        <v>1.9413813187807766E-3</v>
      </c>
      <c r="H5836" s="6">
        <f t="shared" si="549"/>
        <v>0</v>
      </c>
      <c r="I5836" s="16">
        <f t="shared" si="550"/>
        <v>0</v>
      </c>
      <c r="J5836" s="10" t="b">
        <f t="shared" si="548"/>
        <v>0</v>
      </c>
      <c r="K5836" t="b">
        <f t="shared" si="551"/>
        <v>0</v>
      </c>
      <c r="N5836" s="4"/>
      <c r="O5836" s="17"/>
      <c r="P5836" s="17"/>
      <c r="Q5836" s="17"/>
      <c r="R5836" s="4"/>
    </row>
    <row r="5837" spans="1:18" x14ac:dyDescent="0.25">
      <c r="A5837" s="10">
        <v>45901.208333333336</v>
      </c>
      <c r="B5837" s="5">
        <v>45901</v>
      </c>
      <c r="C5837" s="6">
        <v>49378.450954861109</v>
      </c>
      <c r="D5837" s="6">
        <v>0.70930208669768435</v>
      </c>
      <c r="E5837" s="6">
        <v>34562</v>
      </c>
      <c r="F5837" s="16">
        <f t="shared" si="546"/>
        <v>1.4364607900439947E-3</v>
      </c>
      <c r="G5837" s="16">
        <f t="shared" si="547"/>
        <v>2.0522599580397095E-3</v>
      </c>
      <c r="H5837" s="6">
        <f t="shared" si="549"/>
        <v>0</v>
      </c>
      <c r="I5837" s="16">
        <f t="shared" si="550"/>
        <v>0</v>
      </c>
      <c r="J5837" s="10" t="b">
        <f t="shared" si="548"/>
        <v>0</v>
      </c>
      <c r="K5837" t="b">
        <f t="shared" si="551"/>
        <v>0</v>
      </c>
      <c r="N5837" s="4"/>
      <c r="O5837" s="17"/>
      <c r="P5837" s="17"/>
      <c r="Q5837" s="17"/>
      <c r="R5837" s="4"/>
    </row>
    <row r="5838" spans="1:18" x14ac:dyDescent="0.25">
      <c r="A5838" s="10">
        <v>45901.25</v>
      </c>
      <c r="B5838" s="5">
        <v>45901</v>
      </c>
      <c r="C5838" s="6">
        <v>49510.152478298609</v>
      </c>
      <c r="D5838" s="6">
        <v>0.72984756817420327</v>
      </c>
      <c r="E5838" s="6">
        <v>34562</v>
      </c>
      <c r="F5838" s="16">
        <f t="shared" si="546"/>
        <v>1.4741371852856071E-3</v>
      </c>
      <c r="G5838" s="16">
        <f t="shared" si="547"/>
        <v>2.1117052490428889E-3</v>
      </c>
      <c r="H5838" s="6">
        <f t="shared" si="549"/>
        <v>0</v>
      </c>
      <c r="I5838" s="16">
        <f t="shared" si="550"/>
        <v>0</v>
      </c>
      <c r="J5838" s="10" t="b">
        <f t="shared" si="548"/>
        <v>0</v>
      </c>
      <c r="K5838" t="b">
        <f t="shared" si="551"/>
        <v>0</v>
      </c>
      <c r="N5838" s="4"/>
      <c r="O5838" s="17"/>
      <c r="P5838" s="17"/>
      <c r="Q5838" s="17"/>
      <c r="R5838" s="4"/>
    </row>
    <row r="5839" spans="1:18" x14ac:dyDescent="0.25">
      <c r="A5839" s="10">
        <v>45901.291666666664</v>
      </c>
      <c r="B5839" s="5">
        <v>45901</v>
      </c>
      <c r="C5839" s="6">
        <v>49773.235194227433</v>
      </c>
      <c r="D5839" s="6">
        <v>0.77848878367079632</v>
      </c>
      <c r="E5839" s="6">
        <v>34562</v>
      </c>
      <c r="F5839" s="16">
        <f t="shared" si="546"/>
        <v>1.5640710928934822E-3</v>
      </c>
      <c r="G5839" s="16">
        <f t="shared" si="547"/>
        <v>2.2524413623945267E-3</v>
      </c>
      <c r="H5839" s="6">
        <f t="shared" si="549"/>
        <v>0</v>
      </c>
      <c r="I5839" s="16">
        <f t="shared" si="550"/>
        <v>0</v>
      </c>
      <c r="J5839" s="10" t="b">
        <f t="shared" si="548"/>
        <v>0</v>
      </c>
      <c r="K5839" t="b">
        <f t="shared" si="551"/>
        <v>0</v>
      </c>
      <c r="N5839" s="4"/>
      <c r="O5839" s="17"/>
      <c r="P5839" s="17"/>
      <c r="Q5839" s="17"/>
      <c r="R5839" s="4"/>
    </row>
    <row r="5840" spans="1:18" x14ac:dyDescent="0.25">
      <c r="A5840" s="10">
        <v>45901.333333333336</v>
      </c>
      <c r="B5840" s="5">
        <v>45901</v>
      </c>
      <c r="C5840" s="6">
        <v>50141.207237413197</v>
      </c>
      <c r="D5840" s="6">
        <v>944.63241352929015</v>
      </c>
      <c r="E5840" s="6">
        <v>34562</v>
      </c>
      <c r="F5840" s="16">
        <f t="shared" si="546"/>
        <v>1.8839442956699421</v>
      </c>
      <c r="G5840" s="16">
        <f t="shared" si="547"/>
        <v>2.73315321315112</v>
      </c>
      <c r="H5840" s="6">
        <f t="shared" si="549"/>
        <v>943.9</v>
      </c>
      <c r="I5840" s="16">
        <f t="shared" si="550"/>
        <v>121247.73276106082</v>
      </c>
      <c r="J5840" s="10" t="b">
        <f t="shared" si="548"/>
        <v>1</v>
      </c>
      <c r="K5840" t="b">
        <f t="shared" si="551"/>
        <v>1</v>
      </c>
      <c r="N5840" s="4"/>
      <c r="O5840" s="17"/>
      <c r="P5840" s="17"/>
      <c r="Q5840" s="17"/>
      <c r="R5840" s="4"/>
    </row>
    <row r="5841" spans="1:18" x14ac:dyDescent="0.25">
      <c r="A5841" s="10">
        <v>45901.375</v>
      </c>
      <c r="B5841" s="5">
        <v>45901</v>
      </c>
      <c r="C5841" s="6">
        <v>54141.119320746526</v>
      </c>
      <c r="D5841" s="6">
        <v>9701.6918969726557</v>
      </c>
      <c r="E5841" s="6">
        <v>34562</v>
      </c>
      <c r="F5841" s="16">
        <f t="shared" si="546"/>
        <v>17.919267312331002</v>
      </c>
      <c r="G5841" s="16">
        <f t="shared" si="547"/>
        <v>28.070400720365303</v>
      </c>
      <c r="H5841" s="6">
        <f t="shared" si="549"/>
        <v>8757.1</v>
      </c>
      <c r="I5841" s="16">
        <f t="shared" si="550"/>
        <v>927.03784822311411</v>
      </c>
      <c r="J5841" s="10" t="b">
        <f t="shared" si="548"/>
        <v>1</v>
      </c>
      <c r="K5841" t="b">
        <f t="shared" si="551"/>
        <v>1</v>
      </c>
      <c r="N5841" s="4"/>
      <c r="O5841" s="17"/>
      <c r="P5841" s="17"/>
      <c r="Q5841" s="17"/>
      <c r="R5841" s="4"/>
    </row>
    <row r="5842" spans="1:18" x14ac:dyDescent="0.25">
      <c r="A5842" s="10">
        <v>45901.416666666664</v>
      </c>
      <c r="B5842" s="5">
        <v>45901</v>
      </c>
      <c r="C5842" s="6">
        <v>58967.889726562498</v>
      </c>
      <c r="D5842" s="6">
        <v>18312.947536892359</v>
      </c>
      <c r="E5842" s="6">
        <v>34562</v>
      </c>
      <c r="F5842" s="16">
        <f t="shared" si="546"/>
        <v>31.05579599644917</v>
      </c>
      <c r="G5842" s="16">
        <f t="shared" si="547"/>
        <v>52.985786519565877</v>
      </c>
      <c r="H5842" s="6">
        <f t="shared" si="549"/>
        <v>8611.2999999999993</v>
      </c>
      <c r="I5842" s="16">
        <f t="shared" si="550"/>
        <v>88.760806789660009</v>
      </c>
      <c r="J5842" s="10" t="b">
        <f t="shared" si="548"/>
        <v>1</v>
      </c>
      <c r="K5842" t="b">
        <f t="shared" si="551"/>
        <v>1</v>
      </c>
      <c r="N5842" s="4"/>
      <c r="O5842" s="17"/>
      <c r="P5842" s="17"/>
      <c r="Q5842" s="17"/>
      <c r="R5842" s="4"/>
    </row>
    <row r="5843" spans="1:18" x14ac:dyDescent="0.25">
      <c r="A5843" s="10">
        <v>45901.458333333336</v>
      </c>
      <c r="B5843" s="5">
        <v>45901</v>
      </c>
      <c r="C5843" s="6">
        <v>61769.255666232639</v>
      </c>
      <c r="D5843" s="6">
        <v>19775.27564236111</v>
      </c>
      <c r="E5843" s="6">
        <v>34562</v>
      </c>
      <c r="F5843" s="16">
        <f t="shared" si="546"/>
        <v>32.014754636539436</v>
      </c>
      <c r="G5843" s="16">
        <f t="shared" si="547"/>
        <v>57.216815121697564</v>
      </c>
      <c r="H5843" s="6">
        <f t="shared" si="549"/>
        <v>1462.3</v>
      </c>
      <c r="I5843" s="16">
        <f t="shared" si="550"/>
        <v>7.9850608267954826</v>
      </c>
      <c r="J5843" s="10" t="b">
        <f t="shared" si="548"/>
        <v>1</v>
      </c>
      <c r="K5843" t="b">
        <f t="shared" si="551"/>
        <v>1</v>
      </c>
      <c r="N5843" s="4"/>
      <c r="O5843" s="17"/>
      <c r="P5843" s="17"/>
      <c r="Q5843" s="17"/>
      <c r="R5843" s="4"/>
    </row>
    <row r="5844" spans="1:18" x14ac:dyDescent="0.25">
      <c r="A5844" s="10">
        <v>45901.5</v>
      </c>
      <c r="B5844" s="5">
        <v>45901</v>
      </c>
      <c r="C5844" s="6">
        <v>65652.199574652783</v>
      </c>
      <c r="D5844" s="6">
        <v>21120.889155815974</v>
      </c>
      <c r="E5844" s="6">
        <v>34562</v>
      </c>
      <c r="F5844" s="16">
        <f t="shared" si="546"/>
        <v>32.170878192435147</v>
      </c>
      <c r="G5844" s="16">
        <f t="shared" si="547"/>
        <v>61.110147433065144</v>
      </c>
      <c r="H5844" s="6">
        <f t="shared" si="549"/>
        <v>1345.6</v>
      </c>
      <c r="I5844" s="16">
        <f t="shared" si="550"/>
        <v>6.8044563541635625</v>
      </c>
      <c r="J5844" s="10" t="b">
        <f t="shared" si="548"/>
        <v>1</v>
      </c>
      <c r="K5844" t="b">
        <f t="shared" si="551"/>
        <v>1</v>
      </c>
      <c r="N5844" s="4"/>
      <c r="O5844" s="17"/>
      <c r="P5844" s="17"/>
      <c r="Q5844" s="17"/>
      <c r="R5844" s="4"/>
    </row>
    <row r="5845" spans="1:18" x14ac:dyDescent="0.25">
      <c r="A5845" s="10">
        <v>45901.541666666664</v>
      </c>
      <c r="B5845" s="5">
        <v>45901</v>
      </c>
      <c r="C5845" s="6">
        <v>67484.548632812497</v>
      </c>
      <c r="D5845" s="6">
        <v>21435.387858072918</v>
      </c>
      <c r="E5845" s="6">
        <v>34562</v>
      </c>
      <c r="F5845" s="16">
        <f t="shared" si="546"/>
        <v>31.76340109304747</v>
      </c>
      <c r="G5845" s="16">
        <f t="shared" si="547"/>
        <v>62.020102592653551</v>
      </c>
      <c r="H5845" s="6">
        <f t="shared" si="549"/>
        <v>314.5</v>
      </c>
      <c r="I5845" s="16">
        <f t="shared" si="550"/>
        <v>1.4890471593303989</v>
      </c>
      <c r="J5845" s="10" t="b">
        <f t="shared" si="548"/>
        <v>1</v>
      </c>
      <c r="K5845" t="b">
        <f t="shared" si="551"/>
        <v>1</v>
      </c>
      <c r="N5845" s="4"/>
      <c r="O5845" s="17"/>
      <c r="P5845" s="17"/>
      <c r="Q5845" s="17"/>
      <c r="R5845" s="4"/>
    </row>
    <row r="5846" spans="1:18" x14ac:dyDescent="0.25">
      <c r="A5846" s="10">
        <v>45901.583333333336</v>
      </c>
      <c r="B5846" s="5">
        <v>45901</v>
      </c>
      <c r="C5846" s="6">
        <v>69487.71845269097</v>
      </c>
      <c r="D5846" s="6">
        <v>21615.279303385418</v>
      </c>
      <c r="E5846" s="6">
        <v>34562</v>
      </c>
      <c r="F5846" s="16">
        <f t="shared" si="546"/>
        <v>31.106618240893397</v>
      </c>
      <c r="G5846" s="16">
        <f t="shared" si="547"/>
        <v>62.5405917000909</v>
      </c>
      <c r="H5846" s="6">
        <f t="shared" si="549"/>
        <v>179.9</v>
      </c>
      <c r="I5846" s="16">
        <f t="shared" si="550"/>
        <v>0.83926636266694243</v>
      </c>
      <c r="J5846" s="10" t="b">
        <f t="shared" si="548"/>
        <v>1</v>
      </c>
      <c r="K5846" t="b">
        <f t="shared" si="551"/>
        <v>1</v>
      </c>
      <c r="N5846" s="4"/>
      <c r="O5846" s="17"/>
      <c r="P5846" s="17"/>
      <c r="Q5846" s="17"/>
      <c r="R5846" s="4"/>
    </row>
    <row r="5847" spans="1:18" x14ac:dyDescent="0.25">
      <c r="A5847" s="10">
        <v>45901.625</v>
      </c>
      <c r="B5847" s="5">
        <v>45901</v>
      </c>
      <c r="C5847" s="6">
        <v>71039.890850694443</v>
      </c>
      <c r="D5847" s="6">
        <v>22288.374500868056</v>
      </c>
      <c r="E5847" s="6">
        <v>34562</v>
      </c>
      <c r="F5847" s="16">
        <f t="shared" si="546"/>
        <v>31.374449248115898</v>
      </c>
      <c r="G5847" s="16">
        <f t="shared" si="547"/>
        <v>64.488092416145065</v>
      </c>
      <c r="H5847" s="6">
        <f t="shared" si="549"/>
        <v>673.1</v>
      </c>
      <c r="I5847" s="16">
        <f t="shared" si="550"/>
        <v>3.1140009368029684</v>
      </c>
      <c r="J5847" s="10" t="b">
        <f t="shared" si="548"/>
        <v>1</v>
      </c>
      <c r="K5847" t="b">
        <f t="shared" si="551"/>
        <v>1</v>
      </c>
      <c r="N5847" s="4"/>
      <c r="O5847" s="17"/>
      <c r="P5847" s="17"/>
      <c r="Q5847" s="17"/>
      <c r="R5847" s="4"/>
    </row>
    <row r="5848" spans="1:18" x14ac:dyDescent="0.25">
      <c r="A5848" s="10">
        <v>45901.666666666664</v>
      </c>
      <c r="B5848" s="5">
        <v>45901</v>
      </c>
      <c r="C5848" s="6">
        <v>71979.304466145826</v>
      </c>
      <c r="D5848" s="6">
        <v>21156.273630642361</v>
      </c>
      <c r="E5848" s="6">
        <v>34562</v>
      </c>
      <c r="F5848" s="16">
        <f t="shared" si="546"/>
        <v>29.392161799219434</v>
      </c>
      <c r="G5848" s="16">
        <f t="shared" si="547"/>
        <v>61.212527141491705</v>
      </c>
      <c r="H5848" s="6">
        <f t="shared" si="549"/>
        <v>-1132.0999999999999</v>
      </c>
      <c r="I5848" s="16">
        <f t="shared" si="550"/>
        <v>-5.0793295848286668</v>
      </c>
      <c r="J5848" s="10" t="b">
        <f t="shared" si="548"/>
        <v>1</v>
      </c>
      <c r="K5848" t="b">
        <f t="shared" si="551"/>
        <v>1</v>
      </c>
      <c r="N5848" s="4"/>
      <c r="O5848" s="17"/>
      <c r="P5848" s="17"/>
      <c r="Q5848" s="17"/>
      <c r="R5848" s="4"/>
    </row>
    <row r="5849" spans="1:18" x14ac:dyDescent="0.25">
      <c r="A5849" s="10">
        <v>45901.708333333336</v>
      </c>
      <c r="B5849" s="5">
        <v>45901</v>
      </c>
      <c r="C5849" s="6">
        <v>72301.187925347229</v>
      </c>
      <c r="D5849" s="6">
        <v>19449.339720052085</v>
      </c>
      <c r="E5849" s="6">
        <v>34562</v>
      </c>
      <c r="F5849" s="16">
        <f t="shared" si="546"/>
        <v>26.900442825550819</v>
      </c>
      <c r="G5849" s="16">
        <f t="shared" si="547"/>
        <v>56.273768069128195</v>
      </c>
      <c r="H5849" s="6">
        <f t="shared" si="549"/>
        <v>-1706.9</v>
      </c>
      <c r="I5849" s="16">
        <f t="shared" si="550"/>
        <v>-8.0680559809349273</v>
      </c>
      <c r="J5849" s="10" t="b">
        <f t="shared" si="548"/>
        <v>1</v>
      </c>
      <c r="K5849" t="b">
        <f t="shared" si="551"/>
        <v>1</v>
      </c>
      <c r="N5849" s="4"/>
      <c r="O5849" s="17"/>
      <c r="P5849" s="17"/>
      <c r="Q5849" s="17"/>
      <c r="R5849" s="4"/>
    </row>
    <row r="5850" spans="1:18" x14ac:dyDescent="0.25">
      <c r="A5850" s="10">
        <v>45901.75</v>
      </c>
      <c r="B5850" s="5">
        <v>45901</v>
      </c>
      <c r="C5850" s="6">
        <v>71938.263216145831</v>
      </c>
      <c r="D5850" s="6">
        <v>17263.099677734375</v>
      </c>
      <c r="E5850" s="6">
        <v>34562</v>
      </c>
      <c r="F5850" s="16">
        <f t="shared" si="546"/>
        <v>23.997103774754244</v>
      </c>
      <c r="G5850" s="16">
        <f t="shared" si="547"/>
        <v>49.948208083254372</v>
      </c>
      <c r="H5850" s="6">
        <f t="shared" si="549"/>
        <v>-2186.1999999999998</v>
      </c>
      <c r="I5850" s="16">
        <f t="shared" si="550"/>
        <v>-11.24048441472822</v>
      </c>
      <c r="J5850" s="10" t="b">
        <f t="shared" si="548"/>
        <v>1</v>
      </c>
      <c r="K5850" t="b">
        <f t="shared" si="551"/>
        <v>1</v>
      </c>
      <c r="N5850" s="4"/>
      <c r="O5850" s="17"/>
      <c r="P5850" s="17"/>
      <c r="Q5850" s="17"/>
      <c r="R5850" s="4"/>
    </row>
    <row r="5851" spans="1:18" x14ac:dyDescent="0.25">
      <c r="A5851" s="10">
        <v>45901.791666666664</v>
      </c>
      <c r="B5851" s="5">
        <v>45901</v>
      </c>
      <c r="C5851" s="6">
        <v>70883.656966145834</v>
      </c>
      <c r="D5851" s="6">
        <v>11161.851959364149</v>
      </c>
      <c r="E5851" s="6">
        <v>34562</v>
      </c>
      <c r="F5851" s="16">
        <f t="shared" si="546"/>
        <v>15.746721370054411</v>
      </c>
      <c r="G5851" s="16">
        <f t="shared" si="547"/>
        <v>32.295156412719599</v>
      </c>
      <c r="H5851" s="6">
        <f t="shared" si="549"/>
        <v>-6101.2</v>
      </c>
      <c r="I5851" s="16">
        <f t="shared" si="550"/>
        <v>-35.342436259400237</v>
      </c>
      <c r="J5851" s="10" t="b">
        <f t="shared" si="548"/>
        <v>1</v>
      </c>
      <c r="K5851" t="b">
        <f t="shared" si="551"/>
        <v>1</v>
      </c>
      <c r="N5851" s="4"/>
      <c r="O5851" s="17"/>
      <c r="P5851" s="17"/>
      <c r="Q5851" s="17"/>
      <c r="R5851" s="4"/>
    </row>
    <row r="5852" spans="1:18" x14ac:dyDescent="0.25">
      <c r="A5852" s="10">
        <v>45901.833333333336</v>
      </c>
      <c r="B5852" s="5">
        <v>45901</v>
      </c>
      <c r="C5852" s="6">
        <v>68651.21733506945</v>
      </c>
      <c r="D5852" s="6">
        <v>2640.6606401909721</v>
      </c>
      <c r="E5852" s="6">
        <v>34562</v>
      </c>
      <c r="F5852" s="16">
        <f t="shared" si="546"/>
        <v>3.8464877138340707</v>
      </c>
      <c r="G5852" s="16">
        <f t="shared" si="547"/>
        <v>7.6403583131502</v>
      </c>
      <c r="H5852" s="6">
        <f t="shared" si="549"/>
        <v>-8521.2000000000007</v>
      </c>
      <c r="I5852" s="16">
        <f t="shared" si="550"/>
        <v>-76.342170018221807</v>
      </c>
      <c r="J5852" s="10" t="b">
        <f t="shared" si="548"/>
        <v>1</v>
      </c>
      <c r="K5852" t="b">
        <f t="shared" si="551"/>
        <v>1</v>
      </c>
      <c r="N5852" s="4"/>
      <c r="O5852" s="17"/>
      <c r="P5852" s="17"/>
      <c r="Q5852" s="17"/>
      <c r="R5852" s="4"/>
    </row>
    <row r="5853" spans="1:18" x14ac:dyDescent="0.25">
      <c r="A5853" s="10">
        <v>45901.875</v>
      </c>
      <c r="B5853" s="5">
        <v>45901</v>
      </c>
      <c r="C5853" s="6">
        <v>66907.958454861116</v>
      </c>
      <c r="D5853" s="6">
        <v>11.829108919534418</v>
      </c>
      <c r="E5853" s="6">
        <v>34562</v>
      </c>
      <c r="F5853" s="16">
        <f t="shared" si="546"/>
        <v>1.7679673977072288E-2</v>
      </c>
      <c r="G5853" s="16">
        <f t="shared" si="547"/>
        <v>3.4225765058545278E-2</v>
      </c>
      <c r="H5853" s="6">
        <f t="shared" si="549"/>
        <v>-2628.8</v>
      </c>
      <c r="I5853" s="16">
        <f t="shared" si="550"/>
        <v>-99.550845723587017</v>
      </c>
      <c r="J5853" s="10" t="b">
        <f t="shared" si="548"/>
        <v>1</v>
      </c>
      <c r="K5853" t="b">
        <f t="shared" si="551"/>
        <v>1</v>
      </c>
      <c r="N5853" s="4"/>
      <c r="O5853" s="17"/>
      <c r="P5853" s="17"/>
      <c r="Q5853" s="17"/>
      <c r="R5853" s="4"/>
    </row>
    <row r="5854" spans="1:18" x14ac:dyDescent="0.25">
      <c r="A5854" s="10">
        <v>45901.916666666664</v>
      </c>
      <c r="B5854" s="5">
        <v>45901</v>
      </c>
      <c r="C5854" s="6">
        <v>64925.786940104168</v>
      </c>
      <c r="D5854" s="6">
        <v>0.49111211044920816</v>
      </c>
      <c r="E5854" s="6">
        <v>34562</v>
      </c>
      <c r="F5854" s="16">
        <f t="shared" si="546"/>
        <v>7.5642072833444847E-4</v>
      </c>
      <c r="G5854" s="16">
        <f t="shared" si="547"/>
        <v>1.420959754786205E-3</v>
      </c>
      <c r="H5854" s="6">
        <f t="shared" si="549"/>
        <v>-11.3</v>
      </c>
      <c r="I5854" s="16">
        <f t="shared" si="550"/>
        <v>-95.527060211097933</v>
      </c>
      <c r="J5854" s="10" t="b">
        <f t="shared" si="548"/>
        <v>0</v>
      </c>
      <c r="K5854" t="b">
        <f t="shared" si="551"/>
        <v>1</v>
      </c>
      <c r="N5854" s="4"/>
      <c r="O5854" s="17"/>
      <c r="P5854" s="17"/>
      <c r="Q5854" s="17"/>
      <c r="R5854" s="4"/>
    </row>
    <row r="5855" spans="1:18" x14ac:dyDescent="0.25">
      <c r="A5855" s="10">
        <v>45901.958333333336</v>
      </c>
      <c r="B5855" s="5">
        <v>45901</v>
      </c>
      <c r="C5855" s="6">
        <v>61100.250523003473</v>
      </c>
      <c r="D5855" s="6">
        <v>0.51359555325574346</v>
      </c>
      <c r="E5855" s="6">
        <v>34562</v>
      </c>
      <c r="F5855" s="16">
        <f t="shared" si="546"/>
        <v>8.4057847367152976E-4</v>
      </c>
      <c r="G5855" s="16">
        <f t="shared" si="547"/>
        <v>1.4860122482950741E-3</v>
      </c>
      <c r="H5855" s="6">
        <f t="shared" si="549"/>
        <v>0</v>
      </c>
      <c r="I5855" s="16">
        <f t="shared" si="550"/>
        <v>0</v>
      </c>
      <c r="J5855" s="10" t="b">
        <f t="shared" si="548"/>
        <v>0</v>
      </c>
      <c r="K5855" t="b">
        <f t="shared" si="551"/>
        <v>0</v>
      </c>
      <c r="N5855" s="4"/>
      <c r="O5855" s="17"/>
      <c r="P5855" s="17"/>
      <c r="Q5855" s="17"/>
      <c r="R5855" s="4"/>
    </row>
    <row r="5856" spans="1:18" x14ac:dyDescent="0.25">
      <c r="A5856" s="10">
        <v>45902</v>
      </c>
      <c r="B5856" s="5">
        <v>45902</v>
      </c>
      <c r="C5856" s="6">
        <v>57339.190948350697</v>
      </c>
      <c r="D5856" s="6">
        <v>0.4734648777047793</v>
      </c>
      <c r="E5856" s="6">
        <v>34562</v>
      </c>
      <c r="F5856" s="16">
        <f t="shared" si="546"/>
        <v>8.2572647062854659E-4</v>
      </c>
      <c r="G5856" s="16">
        <f t="shared" si="547"/>
        <v>1.3699001148798661E-3</v>
      </c>
      <c r="H5856" s="6">
        <f t="shared" si="549"/>
        <v>0</v>
      </c>
      <c r="I5856" s="16">
        <f t="shared" si="550"/>
        <v>0</v>
      </c>
      <c r="J5856" s="10" t="b">
        <f t="shared" si="548"/>
        <v>0</v>
      </c>
      <c r="K5856" t="b">
        <f t="shared" si="551"/>
        <v>0</v>
      </c>
      <c r="N5856" s="4"/>
      <c r="O5856" s="17"/>
      <c r="P5856" s="17"/>
      <c r="Q5856" s="17"/>
      <c r="R5856" s="4"/>
    </row>
    <row r="5857" spans="1:18" x14ac:dyDescent="0.25">
      <c r="A5857" s="10">
        <v>45902.041666666664</v>
      </c>
      <c r="B5857" s="5">
        <v>45902</v>
      </c>
      <c r="C5857" s="6">
        <v>54211.833715277775</v>
      </c>
      <c r="D5857" s="6">
        <v>0.46713097098800871</v>
      </c>
      <c r="E5857" s="6">
        <v>34562</v>
      </c>
      <c r="F5857" s="16">
        <f t="shared" si="546"/>
        <v>8.6167712651336428E-4</v>
      </c>
      <c r="G5857" s="16">
        <f t="shared" si="547"/>
        <v>1.3515738990452194E-3</v>
      </c>
      <c r="H5857" s="6">
        <f t="shared" si="549"/>
        <v>0</v>
      </c>
      <c r="I5857" s="16">
        <f t="shared" si="550"/>
        <v>0</v>
      </c>
      <c r="J5857" s="10" t="b">
        <f t="shared" si="548"/>
        <v>0</v>
      </c>
      <c r="K5857" t="b">
        <f t="shared" si="551"/>
        <v>0</v>
      </c>
      <c r="N5857" s="4"/>
      <c r="O5857" s="17"/>
      <c r="P5857" s="17"/>
      <c r="Q5857" s="17"/>
      <c r="R5857" s="4"/>
    </row>
    <row r="5858" spans="1:18" x14ac:dyDescent="0.25">
      <c r="A5858" s="10">
        <v>45902.083333333336</v>
      </c>
      <c r="B5858" s="5">
        <v>45902</v>
      </c>
      <c r="C5858" s="6">
        <v>52199.215748697919</v>
      </c>
      <c r="D5858" s="6">
        <v>0.57252155454622378</v>
      </c>
      <c r="E5858" s="6">
        <v>34562</v>
      </c>
      <c r="F5858" s="16">
        <f t="shared" si="546"/>
        <v>1.0968010655610376E-3</v>
      </c>
      <c r="G5858" s="16">
        <f t="shared" si="547"/>
        <v>1.6565058577230015E-3</v>
      </c>
      <c r="H5858" s="6">
        <f t="shared" si="549"/>
        <v>0.1</v>
      </c>
      <c r="I5858" s="16">
        <f t="shared" si="550"/>
        <v>21.407272523269928</v>
      </c>
      <c r="J5858" s="10" t="b">
        <f t="shared" si="548"/>
        <v>0</v>
      </c>
      <c r="K5858" t="b">
        <f t="shared" si="551"/>
        <v>0</v>
      </c>
      <c r="N5858" s="4"/>
      <c r="O5858" s="17"/>
      <c r="P5858" s="17"/>
      <c r="Q5858" s="17"/>
      <c r="R5858" s="4"/>
    </row>
    <row r="5859" spans="1:18" x14ac:dyDescent="0.25">
      <c r="A5859" s="10">
        <v>45902.125</v>
      </c>
      <c r="B5859" s="5">
        <v>45902</v>
      </c>
      <c r="C5859" s="6">
        <v>51136.491979166669</v>
      </c>
      <c r="D5859" s="6">
        <v>0.55661671335498497</v>
      </c>
      <c r="E5859" s="6">
        <v>34562</v>
      </c>
      <c r="F5859" s="16">
        <f t="shared" si="546"/>
        <v>1.0884921742026303E-3</v>
      </c>
      <c r="G5859" s="16">
        <f t="shared" si="547"/>
        <v>1.6104875682975087E-3</v>
      </c>
      <c r="H5859" s="6">
        <f t="shared" si="549"/>
        <v>0</v>
      </c>
      <c r="I5859" s="16">
        <f t="shared" si="550"/>
        <v>0</v>
      </c>
      <c r="J5859" s="10" t="b">
        <f t="shared" si="548"/>
        <v>0</v>
      </c>
      <c r="K5859" t="b">
        <f t="shared" si="551"/>
        <v>0</v>
      </c>
      <c r="N5859" s="4"/>
      <c r="O5859" s="17"/>
      <c r="P5859" s="17"/>
      <c r="Q5859" s="17"/>
      <c r="R5859" s="4"/>
    </row>
    <row r="5860" spans="1:18" x14ac:dyDescent="0.25">
      <c r="A5860" s="10">
        <v>45902.166666666664</v>
      </c>
      <c r="B5860" s="5">
        <v>45902</v>
      </c>
      <c r="C5860" s="6">
        <v>50522.412456597223</v>
      </c>
      <c r="D5860" s="6">
        <v>0.48925977090994516</v>
      </c>
      <c r="E5860" s="6">
        <v>34562</v>
      </c>
      <c r="F5860" s="16">
        <f t="shared" si="546"/>
        <v>9.6840144229109863E-4</v>
      </c>
      <c r="G5860" s="16">
        <f t="shared" si="547"/>
        <v>1.4156002861811967E-3</v>
      </c>
      <c r="H5860" s="6">
        <f t="shared" si="549"/>
        <v>-0.1</v>
      </c>
      <c r="I5860" s="16">
        <f t="shared" si="550"/>
        <v>-17.965684033678041</v>
      </c>
      <c r="J5860" s="10" t="b">
        <f t="shared" si="548"/>
        <v>0</v>
      </c>
      <c r="K5860" t="b">
        <f t="shared" si="551"/>
        <v>0</v>
      </c>
      <c r="N5860" s="4"/>
      <c r="O5860" s="17"/>
      <c r="P5860" s="17"/>
      <c r="Q5860" s="17"/>
      <c r="R5860" s="4"/>
    </row>
    <row r="5861" spans="1:18" x14ac:dyDescent="0.25">
      <c r="A5861" s="10">
        <v>45902.208333333336</v>
      </c>
      <c r="B5861" s="5">
        <v>45902</v>
      </c>
      <c r="C5861" s="6">
        <v>50305.661215277774</v>
      </c>
      <c r="D5861" s="6">
        <v>0.5240894307692846</v>
      </c>
      <c r="E5861" s="6">
        <v>34562</v>
      </c>
      <c r="F5861" s="16">
        <f t="shared" si="546"/>
        <v>1.0418100430615537E-3</v>
      </c>
      <c r="G5861" s="16">
        <f t="shared" si="547"/>
        <v>1.5163747201240802E-3</v>
      </c>
      <c r="H5861" s="6">
        <f t="shared" si="549"/>
        <v>0</v>
      </c>
      <c r="I5861" s="16">
        <f t="shared" si="550"/>
        <v>0</v>
      </c>
      <c r="J5861" s="10" t="b">
        <f t="shared" si="548"/>
        <v>0</v>
      </c>
      <c r="K5861" t="b">
        <f t="shared" si="551"/>
        <v>0</v>
      </c>
      <c r="N5861" s="4"/>
      <c r="O5861" s="17"/>
      <c r="P5861" s="17"/>
      <c r="Q5861" s="17"/>
      <c r="R5861" s="4"/>
    </row>
    <row r="5862" spans="1:18" x14ac:dyDescent="0.25">
      <c r="A5862" s="10">
        <v>45902.25</v>
      </c>
      <c r="B5862" s="5">
        <v>45902</v>
      </c>
      <c r="C5862" s="6">
        <v>50915.390028211805</v>
      </c>
      <c r="D5862" s="6">
        <v>12.668776188161639</v>
      </c>
      <c r="E5862" s="6">
        <v>34562</v>
      </c>
      <c r="F5862" s="16">
        <f t="shared" si="546"/>
        <v>2.4882017364773152E-2</v>
      </c>
      <c r="G5862" s="16">
        <f t="shared" si="547"/>
        <v>3.6655217256413512E-2</v>
      </c>
      <c r="H5862" s="6">
        <f t="shared" si="549"/>
        <v>12.1</v>
      </c>
      <c r="I5862" s="16">
        <f t="shared" si="550"/>
        <v>2308.7662695733088</v>
      </c>
      <c r="J5862" s="10" t="b">
        <f t="shared" si="548"/>
        <v>1</v>
      </c>
      <c r="K5862" t="b">
        <f t="shared" si="551"/>
        <v>1</v>
      </c>
      <c r="N5862" s="4"/>
      <c r="O5862" s="17"/>
      <c r="P5862" s="17"/>
      <c r="Q5862" s="17"/>
      <c r="R5862" s="4"/>
    </row>
    <row r="5863" spans="1:18" x14ac:dyDescent="0.25">
      <c r="A5863" s="10">
        <v>45902.291666666664</v>
      </c>
      <c r="B5863" s="5">
        <v>45902</v>
      </c>
      <c r="C5863" s="6">
        <v>53208.436582031252</v>
      </c>
      <c r="D5863" s="6">
        <v>26.989941448635527</v>
      </c>
      <c r="E5863" s="6">
        <v>34562</v>
      </c>
      <c r="F5863" s="16">
        <f t="shared" si="546"/>
        <v>5.0724928568470967E-2</v>
      </c>
      <c r="G5863" s="16">
        <f t="shared" si="547"/>
        <v>7.8091376218492922E-2</v>
      </c>
      <c r="H5863" s="6">
        <f t="shared" si="549"/>
        <v>14.3</v>
      </c>
      <c r="I5863" s="16">
        <f t="shared" si="550"/>
        <v>112.87593835119341</v>
      </c>
      <c r="J5863" s="10" t="b">
        <f t="shared" si="548"/>
        <v>1</v>
      </c>
      <c r="K5863" t="b">
        <f t="shared" si="551"/>
        <v>1</v>
      </c>
      <c r="N5863" s="4"/>
      <c r="O5863" s="17"/>
      <c r="P5863" s="17"/>
      <c r="Q5863" s="17"/>
      <c r="R5863" s="4"/>
    </row>
    <row r="5864" spans="1:18" x14ac:dyDescent="0.25">
      <c r="A5864" s="10">
        <v>45902.333333333336</v>
      </c>
      <c r="B5864" s="5">
        <v>45902</v>
      </c>
      <c r="C5864" s="6">
        <v>53894.158652343751</v>
      </c>
      <c r="D5864" s="6">
        <v>1588.6920078701444</v>
      </c>
      <c r="E5864" s="6">
        <v>34562</v>
      </c>
      <c r="F5864" s="16">
        <f t="shared" si="546"/>
        <v>2.9477999983604071</v>
      </c>
      <c r="G5864" s="16">
        <f t="shared" si="547"/>
        <v>4.596643735519196</v>
      </c>
      <c r="H5864" s="6">
        <f t="shared" si="549"/>
        <v>1561.7</v>
      </c>
      <c r="I5864" s="16">
        <f t="shared" si="550"/>
        <v>5786.2296699385824</v>
      </c>
      <c r="J5864" s="10" t="b">
        <f t="shared" si="548"/>
        <v>1</v>
      </c>
      <c r="K5864" t="b">
        <f t="shared" si="551"/>
        <v>1</v>
      </c>
      <c r="N5864" s="4"/>
      <c r="O5864" s="17"/>
      <c r="P5864" s="17"/>
      <c r="Q5864" s="17"/>
      <c r="R5864" s="4"/>
    </row>
    <row r="5865" spans="1:18" x14ac:dyDescent="0.25">
      <c r="A5865" s="10">
        <v>45902.375</v>
      </c>
      <c r="B5865" s="5">
        <v>45902</v>
      </c>
      <c r="C5865" s="6">
        <v>59186.827779947918</v>
      </c>
      <c r="D5865" s="6">
        <v>14077.508666992188</v>
      </c>
      <c r="E5865" s="6">
        <v>34562</v>
      </c>
      <c r="F5865" s="16">
        <f t="shared" si="546"/>
        <v>23.784867672468078</v>
      </c>
      <c r="G5865" s="16">
        <f t="shared" si="547"/>
        <v>40.731174894370085</v>
      </c>
      <c r="H5865" s="6">
        <f t="shared" si="549"/>
        <v>12488.8</v>
      </c>
      <c r="I5865" s="16">
        <f t="shared" si="550"/>
        <v>786.10579886676192</v>
      </c>
      <c r="J5865" s="10" t="b">
        <f t="shared" si="548"/>
        <v>1</v>
      </c>
      <c r="K5865" t="b">
        <f t="shared" si="551"/>
        <v>1</v>
      </c>
      <c r="N5865" s="4"/>
      <c r="O5865" s="17"/>
      <c r="P5865" s="17"/>
      <c r="Q5865" s="17"/>
      <c r="R5865" s="4"/>
    </row>
    <row r="5866" spans="1:18" x14ac:dyDescent="0.25">
      <c r="A5866" s="10">
        <v>45902.416666666664</v>
      </c>
      <c r="B5866" s="5">
        <v>45902</v>
      </c>
      <c r="C5866" s="6">
        <v>64421.750206163197</v>
      </c>
      <c r="D5866" s="6">
        <v>24718.963111979167</v>
      </c>
      <c r="E5866" s="6">
        <v>34562</v>
      </c>
      <c r="F5866" s="16">
        <f t="shared" si="546"/>
        <v>38.370523981222597</v>
      </c>
      <c r="G5866" s="16">
        <f t="shared" si="547"/>
        <v>71.520638597243106</v>
      </c>
      <c r="H5866" s="6">
        <f t="shared" si="549"/>
        <v>10641.5</v>
      </c>
      <c r="I5866" s="16">
        <f t="shared" si="550"/>
        <v>75.592210608623773</v>
      </c>
      <c r="J5866" s="10" t="b">
        <f t="shared" si="548"/>
        <v>1</v>
      </c>
      <c r="K5866" t="b">
        <f t="shared" si="551"/>
        <v>1</v>
      </c>
      <c r="N5866" s="4"/>
      <c r="O5866" s="17"/>
      <c r="P5866" s="17"/>
      <c r="Q5866" s="17"/>
      <c r="R5866" s="4"/>
    </row>
    <row r="5867" spans="1:18" x14ac:dyDescent="0.25">
      <c r="A5867" s="10">
        <v>45902.458333333336</v>
      </c>
      <c r="B5867" s="5">
        <v>45902</v>
      </c>
      <c r="C5867" s="6">
        <v>67601.462881944448</v>
      </c>
      <c r="D5867" s="6">
        <v>27145.084344618055</v>
      </c>
      <c r="E5867" s="6">
        <v>34562</v>
      </c>
      <c r="F5867" s="16">
        <f t="shared" si="546"/>
        <v>40.154581258134556</v>
      </c>
      <c r="G5867" s="16">
        <f t="shared" si="547"/>
        <v>78.540259084017279</v>
      </c>
      <c r="H5867" s="6">
        <f t="shared" si="549"/>
        <v>2426.1</v>
      </c>
      <c r="I5867" s="16">
        <f t="shared" si="550"/>
        <v>9.8147320703119494</v>
      </c>
      <c r="J5867" s="10" t="b">
        <f t="shared" si="548"/>
        <v>1</v>
      </c>
      <c r="K5867" t="b">
        <f t="shared" si="551"/>
        <v>1</v>
      </c>
      <c r="N5867" s="4"/>
      <c r="O5867" s="17"/>
      <c r="P5867" s="17"/>
      <c r="Q5867" s="17"/>
      <c r="R5867" s="4"/>
    </row>
    <row r="5868" spans="1:18" x14ac:dyDescent="0.25">
      <c r="A5868" s="10">
        <v>45902.5</v>
      </c>
      <c r="B5868" s="5">
        <v>45902</v>
      </c>
      <c r="C5868" s="6">
        <v>69121.109639756949</v>
      </c>
      <c r="D5868" s="6">
        <v>27283.270833333332</v>
      </c>
      <c r="E5868" s="6">
        <v>34562</v>
      </c>
      <c r="F5868" s="16">
        <f t="shared" si="546"/>
        <v>39.471691029740924</v>
      </c>
      <c r="G5868" s="16">
        <f t="shared" si="547"/>
        <v>78.940081110275244</v>
      </c>
      <c r="H5868" s="6">
        <f t="shared" si="549"/>
        <v>138.19999999999999</v>
      </c>
      <c r="I5868" s="16">
        <f t="shared" si="550"/>
        <v>0.50911611931462031</v>
      </c>
      <c r="J5868" s="10" t="b">
        <f t="shared" si="548"/>
        <v>1</v>
      </c>
      <c r="K5868" t="b">
        <f t="shared" si="551"/>
        <v>1</v>
      </c>
      <c r="N5868" s="4"/>
      <c r="O5868" s="17"/>
      <c r="P5868" s="17"/>
      <c r="Q5868" s="17"/>
      <c r="R5868" s="4"/>
    </row>
    <row r="5869" spans="1:18" x14ac:dyDescent="0.25">
      <c r="A5869" s="10">
        <v>45902.541666666664</v>
      </c>
      <c r="B5869" s="5">
        <v>45902</v>
      </c>
      <c r="C5869" s="6">
        <v>71842.435546875</v>
      </c>
      <c r="D5869" s="6">
        <v>26152.485963541665</v>
      </c>
      <c r="E5869" s="6">
        <v>34562</v>
      </c>
      <c r="F5869" s="16">
        <f t="shared" si="546"/>
        <v>36.402560359299017</v>
      </c>
      <c r="G5869" s="16">
        <f t="shared" si="547"/>
        <v>75.668323486897933</v>
      </c>
      <c r="H5869" s="6">
        <f t="shared" si="549"/>
        <v>-1130.8</v>
      </c>
      <c r="I5869" s="16">
        <f t="shared" si="550"/>
        <v>-4.1446643509415493</v>
      </c>
      <c r="J5869" s="10" t="b">
        <f t="shared" si="548"/>
        <v>1</v>
      </c>
      <c r="K5869" t="b">
        <f t="shared" si="551"/>
        <v>1</v>
      </c>
      <c r="N5869" s="4"/>
      <c r="O5869" s="17"/>
      <c r="P5869" s="17"/>
      <c r="Q5869" s="17"/>
      <c r="R5869" s="4"/>
    </row>
    <row r="5870" spans="1:18" x14ac:dyDescent="0.25">
      <c r="A5870" s="10">
        <v>45902.583333333336</v>
      </c>
      <c r="B5870" s="5">
        <v>45902</v>
      </c>
      <c r="C5870" s="6">
        <v>73735.718216145833</v>
      </c>
      <c r="D5870" s="6">
        <v>25317.038096788194</v>
      </c>
      <c r="E5870" s="6">
        <v>34562</v>
      </c>
      <c r="F5870" s="16">
        <f t="shared" si="546"/>
        <v>34.334836235777722</v>
      </c>
      <c r="G5870" s="16">
        <f t="shared" si="547"/>
        <v>73.251079499994773</v>
      </c>
      <c r="H5870" s="6">
        <f t="shared" si="549"/>
        <v>-835.4</v>
      </c>
      <c r="I5870" s="16">
        <f t="shared" si="550"/>
        <v>-3.194342599646566</v>
      </c>
      <c r="J5870" s="10" t="b">
        <f t="shared" si="548"/>
        <v>1</v>
      </c>
      <c r="K5870" t="b">
        <f t="shared" si="551"/>
        <v>1</v>
      </c>
      <c r="N5870" s="4"/>
      <c r="O5870" s="17"/>
      <c r="P5870" s="17"/>
      <c r="Q5870" s="17"/>
      <c r="R5870" s="4"/>
    </row>
    <row r="5871" spans="1:18" x14ac:dyDescent="0.25">
      <c r="A5871" s="10">
        <v>45902.625</v>
      </c>
      <c r="B5871" s="5">
        <v>45902</v>
      </c>
      <c r="C5871" s="6">
        <v>75744.722773437505</v>
      </c>
      <c r="D5871" s="6">
        <v>24547.489077690971</v>
      </c>
      <c r="E5871" s="6">
        <v>34562</v>
      </c>
      <c r="F5871" s="16">
        <f t="shared" si="546"/>
        <v>32.408183935289806</v>
      </c>
      <c r="G5871" s="16">
        <f t="shared" si="547"/>
        <v>71.02450401507717</v>
      </c>
      <c r="H5871" s="6">
        <f t="shared" si="549"/>
        <v>-769.5</v>
      </c>
      <c r="I5871" s="16">
        <f t="shared" si="550"/>
        <v>-3.0394550778735105</v>
      </c>
      <c r="J5871" s="10" t="b">
        <f t="shared" si="548"/>
        <v>1</v>
      </c>
      <c r="K5871" t="b">
        <f t="shared" si="551"/>
        <v>1</v>
      </c>
      <c r="N5871" s="4"/>
      <c r="O5871" s="17"/>
      <c r="P5871" s="17"/>
      <c r="Q5871" s="17"/>
      <c r="R5871" s="4"/>
    </row>
    <row r="5872" spans="1:18" x14ac:dyDescent="0.25">
      <c r="A5872" s="10">
        <v>45902.666666666664</v>
      </c>
      <c r="B5872" s="5">
        <v>45902</v>
      </c>
      <c r="C5872" s="6">
        <v>76364.237556423614</v>
      </c>
      <c r="D5872" s="6">
        <v>24200.79793185764</v>
      </c>
      <c r="E5872" s="6">
        <v>34562</v>
      </c>
      <c r="F5872" s="16">
        <f t="shared" si="546"/>
        <v>31.691271603381466</v>
      </c>
      <c r="G5872" s="16">
        <f t="shared" si="547"/>
        <v>70.021404814124296</v>
      </c>
      <c r="H5872" s="6">
        <f t="shared" si="549"/>
        <v>-346.7</v>
      </c>
      <c r="I5872" s="16">
        <f t="shared" si="550"/>
        <v>-1.4123644129251687</v>
      </c>
      <c r="J5872" s="10" t="b">
        <f t="shared" si="548"/>
        <v>1</v>
      </c>
      <c r="K5872" t="b">
        <f t="shared" si="551"/>
        <v>1</v>
      </c>
      <c r="N5872" s="4"/>
      <c r="O5872" s="17"/>
      <c r="P5872" s="17"/>
      <c r="Q5872" s="17"/>
      <c r="R5872" s="4"/>
    </row>
    <row r="5873" spans="1:18" x14ac:dyDescent="0.25">
      <c r="A5873" s="10">
        <v>45902.708333333336</v>
      </c>
      <c r="B5873" s="5">
        <v>45902</v>
      </c>
      <c r="C5873" s="6">
        <v>76373.341736111106</v>
      </c>
      <c r="D5873" s="6">
        <v>24182.022791341147</v>
      </c>
      <c r="E5873" s="6">
        <v>34562</v>
      </c>
      <c r="F5873" s="16">
        <f t="shared" si="546"/>
        <v>31.662910436597176</v>
      </c>
      <c r="G5873" s="16">
        <f t="shared" si="547"/>
        <v>69.967081741048403</v>
      </c>
      <c r="H5873" s="6">
        <f t="shared" si="549"/>
        <v>-18.8</v>
      </c>
      <c r="I5873" s="16">
        <f t="shared" si="550"/>
        <v>-7.7683389006161258E-2</v>
      </c>
      <c r="J5873" s="10" t="b">
        <f t="shared" si="548"/>
        <v>1</v>
      </c>
      <c r="K5873" t="b">
        <f t="shared" si="551"/>
        <v>1</v>
      </c>
      <c r="N5873" s="4"/>
      <c r="O5873" s="17"/>
      <c r="P5873" s="17"/>
      <c r="Q5873" s="17"/>
      <c r="R5873" s="4"/>
    </row>
    <row r="5874" spans="1:18" x14ac:dyDescent="0.25">
      <c r="A5874" s="10">
        <v>45902.75</v>
      </c>
      <c r="B5874" s="5">
        <v>45902</v>
      </c>
      <c r="C5874" s="6">
        <v>76300.044040798617</v>
      </c>
      <c r="D5874" s="6">
        <v>21668.937916666666</v>
      </c>
      <c r="E5874" s="6">
        <v>34562</v>
      </c>
      <c r="F5874" s="16">
        <f t="shared" si="546"/>
        <v>28.399640116957215</v>
      </c>
      <c r="G5874" s="16">
        <f t="shared" si="547"/>
        <v>62.695844906737655</v>
      </c>
      <c r="H5874" s="6">
        <f t="shared" si="549"/>
        <v>-2513.1</v>
      </c>
      <c r="I5874" s="16">
        <f t="shared" si="550"/>
        <v>-10.392430863558136</v>
      </c>
      <c r="J5874" s="10" t="b">
        <f t="shared" si="548"/>
        <v>1</v>
      </c>
      <c r="K5874" t="b">
        <f t="shared" si="551"/>
        <v>1</v>
      </c>
      <c r="N5874" s="4"/>
      <c r="O5874" s="17"/>
      <c r="P5874" s="17"/>
      <c r="Q5874" s="17"/>
      <c r="R5874" s="4"/>
    </row>
    <row r="5875" spans="1:18" x14ac:dyDescent="0.25">
      <c r="A5875" s="10">
        <v>45902.791666666664</v>
      </c>
      <c r="B5875" s="5">
        <v>45902</v>
      </c>
      <c r="C5875" s="6">
        <v>75263.108042534717</v>
      </c>
      <c r="D5875" s="6">
        <v>13859.239077690972</v>
      </c>
      <c r="E5875" s="6">
        <v>34562</v>
      </c>
      <c r="F5875" s="16">
        <f t="shared" si="546"/>
        <v>18.414385796901271</v>
      </c>
      <c r="G5875" s="16">
        <f t="shared" si="547"/>
        <v>40.099644342604513</v>
      </c>
      <c r="H5875" s="6">
        <f t="shared" si="549"/>
        <v>-7809.7</v>
      </c>
      <c r="I5875" s="16">
        <f t="shared" si="550"/>
        <v>-36.040991164560808</v>
      </c>
      <c r="J5875" s="10" t="b">
        <f t="shared" si="548"/>
        <v>1</v>
      </c>
      <c r="K5875" t="b">
        <f t="shared" si="551"/>
        <v>1</v>
      </c>
      <c r="N5875" s="4"/>
      <c r="O5875" s="17"/>
      <c r="P5875" s="17"/>
      <c r="Q5875" s="17"/>
      <c r="R5875" s="4"/>
    </row>
    <row r="5876" spans="1:18" x14ac:dyDescent="0.25">
      <c r="A5876" s="10">
        <v>45902.833333333336</v>
      </c>
      <c r="B5876" s="5">
        <v>45902</v>
      </c>
      <c r="C5876" s="6">
        <v>73960.65282552084</v>
      </c>
      <c r="D5876" s="6">
        <v>2866.1225322638616</v>
      </c>
      <c r="E5876" s="6">
        <v>34562</v>
      </c>
      <c r="F5876" s="16">
        <f t="shared" si="546"/>
        <v>3.8751990724382548</v>
      </c>
      <c r="G5876" s="16">
        <f t="shared" si="547"/>
        <v>8.2926987219022674</v>
      </c>
      <c r="H5876" s="6">
        <f t="shared" si="549"/>
        <v>-10993.1</v>
      </c>
      <c r="I5876" s="16">
        <f t="shared" si="550"/>
        <v>-79.319650511660797</v>
      </c>
      <c r="J5876" s="10" t="b">
        <f t="shared" si="548"/>
        <v>1</v>
      </c>
      <c r="K5876" t="b">
        <f t="shared" si="551"/>
        <v>1</v>
      </c>
      <c r="N5876" s="4"/>
      <c r="O5876" s="17"/>
      <c r="P5876" s="17"/>
      <c r="Q5876" s="17"/>
      <c r="R5876" s="4"/>
    </row>
    <row r="5877" spans="1:18" x14ac:dyDescent="0.25">
      <c r="A5877" s="10">
        <v>45902.875</v>
      </c>
      <c r="B5877" s="5">
        <v>45902</v>
      </c>
      <c r="C5877" s="6">
        <v>71534.431944444441</v>
      </c>
      <c r="D5877" s="6">
        <v>6.8156020896136758</v>
      </c>
      <c r="E5877" s="6">
        <v>34562</v>
      </c>
      <c r="F5877" s="16">
        <f t="shared" si="546"/>
        <v>9.5277223909555255E-3</v>
      </c>
      <c r="G5877" s="16">
        <f t="shared" si="547"/>
        <v>1.9719929661517491E-2</v>
      </c>
      <c r="H5877" s="6">
        <f t="shared" si="549"/>
        <v>-2859.3</v>
      </c>
      <c r="I5877" s="16">
        <f t="shared" si="550"/>
        <v>-99.761959504973703</v>
      </c>
      <c r="J5877" s="10" t="b">
        <f t="shared" si="548"/>
        <v>1</v>
      </c>
      <c r="K5877" t="b">
        <f t="shared" si="551"/>
        <v>1</v>
      </c>
      <c r="N5877" s="4"/>
      <c r="O5877" s="17"/>
      <c r="P5877" s="17"/>
      <c r="Q5877" s="17"/>
      <c r="R5877" s="4"/>
    </row>
    <row r="5878" spans="1:18" x14ac:dyDescent="0.25">
      <c r="A5878" s="10">
        <v>45902.916666666664</v>
      </c>
      <c r="B5878" s="5">
        <v>45902</v>
      </c>
      <c r="C5878" s="6">
        <v>68634.910227864588</v>
      </c>
      <c r="D5878" s="6">
        <v>0.36275181418491736</v>
      </c>
      <c r="E5878" s="6">
        <v>34562</v>
      </c>
      <c r="F5878" s="16">
        <f t="shared" si="546"/>
        <v>5.2852376870691435E-4</v>
      </c>
      <c r="G5878" s="16">
        <f t="shared" si="547"/>
        <v>1.0495683530609263E-3</v>
      </c>
      <c r="H5878" s="6">
        <f t="shared" si="549"/>
        <v>-6.5</v>
      </c>
      <c r="I5878" s="16">
        <f t="shared" si="550"/>
        <v>-95.369417324191758</v>
      </c>
      <c r="J5878" s="10" t="b">
        <f t="shared" si="548"/>
        <v>0</v>
      </c>
      <c r="K5878" t="b">
        <f t="shared" si="551"/>
        <v>1</v>
      </c>
      <c r="N5878" s="4"/>
      <c r="O5878" s="17"/>
      <c r="P5878" s="17"/>
      <c r="Q5878" s="17"/>
      <c r="R5878" s="4"/>
    </row>
    <row r="5879" spans="1:18" x14ac:dyDescent="0.25">
      <c r="A5879" s="10">
        <v>45902.958333333336</v>
      </c>
      <c r="B5879" s="5">
        <v>45902</v>
      </c>
      <c r="C5879" s="6">
        <v>65235.040664062501</v>
      </c>
      <c r="D5879" s="6">
        <v>0.24065154683258799</v>
      </c>
      <c r="E5879" s="6">
        <v>34562</v>
      </c>
      <c r="F5879" s="16">
        <f t="shared" si="546"/>
        <v>3.6889920567668343E-4</v>
      </c>
      <c r="G5879" s="16">
        <f t="shared" si="547"/>
        <v>6.9628941274401941E-4</v>
      </c>
      <c r="H5879" s="6">
        <f t="shared" si="549"/>
        <v>-0.1</v>
      </c>
      <c r="I5879" s="16">
        <f t="shared" si="550"/>
        <v>-27.567057169567654</v>
      </c>
      <c r="J5879" s="10" t="b">
        <f t="shared" si="548"/>
        <v>0</v>
      </c>
      <c r="K5879" t="b">
        <f t="shared" si="551"/>
        <v>0</v>
      </c>
      <c r="N5879" s="4"/>
      <c r="O5879" s="17"/>
      <c r="P5879" s="17"/>
      <c r="Q5879" s="17"/>
      <c r="R5879" s="4"/>
    </row>
    <row r="5880" spans="1:18" x14ac:dyDescent="0.25">
      <c r="A5880" s="10">
        <v>45903</v>
      </c>
      <c r="B5880" s="5">
        <v>45903</v>
      </c>
      <c r="C5880" s="6">
        <v>60912.919728732639</v>
      </c>
      <c r="D5880" s="6">
        <v>0.4282178398470084</v>
      </c>
      <c r="E5880" s="6">
        <v>34562</v>
      </c>
      <c r="F5880" s="16">
        <f t="shared" si="546"/>
        <v>7.0300002323647921E-4</v>
      </c>
      <c r="G5880" s="16">
        <f t="shared" si="547"/>
        <v>1.2389845490625784E-3</v>
      </c>
      <c r="H5880" s="6">
        <f t="shared" si="549"/>
        <v>0.2</v>
      </c>
      <c r="I5880" s="16">
        <f t="shared" si="550"/>
        <v>83.107714299934372</v>
      </c>
      <c r="J5880" s="10" t="b">
        <f t="shared" si="548"/>
        <v>0</v>
      </c>
      <c r="K5880" t="b">
        <f t="shared" si="551"/>
        <v>0</v>
      </c>
      <c r="N5880" s="4"/>
      <c r="O5880" s="17"/>
      <c r="P5880" s="17"/>
      <c r="Q5880" s="17"/>
      <c r="R5880" s="4"/>
    </row>
    <row r="5881" spans="1:18" x14ac:dyDescent="0.25">
      <c r="A5881" s="10">
        <v>45903.041666666664</v>
      </c>
      <c r="B5881" s="5">
        <v>45903</v>
      </c>
      <c r="C5881" s="6">
        <v>57412.444112413192</v>
      </c>
      <c r="D5881" s="6">
        <v>0.48460442710253926</v>
      </c>
      <c r="E5881" s="6">
        <v>34562</v>
      </c>
      <c r="F5881" s="16">
        <f t="shared" si="546"/>
        <v>8.4407559126674174E-4</v>
      </c>
      <c r="G5881" s="16">
        <f t="shared" si="547"/>
        <v>1.4021307421518989E-3</v>
      </c>
      <c r="H5881" s="6">
        <f t="shared" si="549"/>
        <v>0.1</v>
      </c>
      <c r="I5881" s="16">
        <f t="shared" si="550"/>
        <v>23.352600170914766</v>
      </c>
      <c r="J5881" s="10" t="b">
        <f t="shared" si="548"/>
        <v>0</v>
      </c>
      <c r="K5881" t="b">
        <f t="shared" si="551"/>
        <v>0</v>
      </c>
      <c r="N5881" s="4"/>
      <c r="O5881" s="17"/>
      <c r="P5881" s="17"/>
      <c r="Q5881" s="17"/>
      <c r="R5881" s="4"/>
    </row>
    <row r="5882" spans="1:18" x14ac:dyDescent="0.25">
      <c r="A5882" s="10">
        <v>45903.083333333336</v>
      </c>
      <c r="B5882" s="5">
        <v>45903</v>
      </c>
      <c r="C5882" s="6">
        <v>55012.040132378475</v>
      </c>
      <c r="D5882" s="6">
        <v>0.5583052799767918</v>
      </c>
      <c r="E5882" s="6">
        <v>34562</v>
      </c>
      <c r="F5882" s="16">
        <f t="shared" si="546"/>
        <v>1.0148783405111159E-3</v>
      </c>
      <c r="G5882" s="16">
        <f t="shared" si="547"/>
        <v>1.6153731843550482E-3</v>
      </c>
      <c r="H5882" s="6">
        <f t="shared" si="549"/>
        <v>0.1</v>
      </c>
      <c r="I5882" s="16">
        <f t="shared" si="550"/>
        <v>20.635387216312125</v>
      </c>
      <c r="J5882" s="10" t="b">
        <f t="shared" si="548"/>
        <v>0</v>
      </c>
      <c r="K5882" t="b">
        <f t="shared" si="551"/>
        <v>0</v>
      </c>
      <c r="N5882" s="4"/>
      <c r="O5882" s="17"/>
      <c r="P5882" s="17"/>
      <c r="Q5882" s="17"/>
      <c r="R5882" s="4"/>
    </row>
    <row r="5883" spans="1:18" x14ac:dyDescent="0.25">
      <c r="A5883" s="10">
        <v>45903.125</v>
      </c>
      <c r="B5883" s="5">
        <v>45903</v>
      </c>
      <c r="C5883" s="6">
        <v>53406.859628906248</v>
      </c>
      <c r="D5883" s="6">
        <v>0.58216936063435343</v>
      </c>
      <c r="E5883" s="6">
        <v>34562</v>
      </c>
      <c r="F5883" s="16">
        <f t="shared" si="546"/>
        <v>1.0900647682329865E-3</v>
      </c>
      <c r="G5883" s="16">
        <f t="shared" si="547"/>
        <v>1.6844203478801963E-3</v>
      </c>
      <c r="H5883" s="6">
        <f t="shared" si="549"/>
        <v>0</v>
      </c>
      <c r="I5883" s="16">
        <f t="shared" si="550"/>
        <v>0</v>
      </c>
      <c r="J5883" s="10" t="b">
        <f t="shared" si="548"/>
        <v>0</v>
      </c>
      <c r="K5883" t="b">
        <f t="shared" si="551"/>
        <v>0</v>
      </c>
      <c r="N5883" s="4"/>
      <c r="O5883" s="17"/>
      <c r="P5883" s="17"/>
      <c r="Q5883" s="17"/>
      <c r="R5883" s="4"/>
    </row>
    <row r="5884" spans="1:18" x14ac:dyDescent="0.25">
      <c r="A5884" s="10">
        <v>45903.166666666664</v>
      </c>
      <c r="B5884" s="5">
        <v>45903</v>
      </c>
      <c r="C5884" s="6">
        <v>52420.563851996529</v>
      </c>
      <c r="D5884" s="6">
        <v>0.47511344820261003</v>
      </c>
      <c r="E5884" s="6">
        <v>34562</v>
      </c>
      <c r="F5884" s="16">
        <f t="shared" si="546"/>
        <v>9.0634936614577167E-4</v>
      </c>
      <c r="G5884" s="16">
        <f t="shared" si="547"/>
        <v>1.3746700081089347E-3</v>
      </c>
      <c r="H5884" s="6">
        <f t="shared" si="549"/>
        <v>-0.1</v>
      </c>
      <c r="I5884" s="16">
        <f t="shared" si="550"/>
        <v>-17.177132079063089</v>
      </c>
      <c r="J5884" s="10" t="b">
        <f t="shared" si="548"/>
        <v>0</v>
      </c>
      <c r="K5884" t="b">
        <f t="shared" si="551"/>
        <v>0</v>
      </c>
      <c r="N5884" s="4"/>
      <c r="O5884" s="17"/>
      <c r="P5884" s="17"/>
      <c r="Q5884" s="17"/>
      <c r="R5884" s="4"/>
    </row>
    <row r="5885" spans="1:18" x14ac:dyDescent="0.25">
      <c r="A5885" s="10">
        <v>45903.208333333336</v>
      </c>
      <c r="B5885" s="5">
        <v>45903</v>
      </c>
      <c r="C5885" s="6">
        <v>51986.383168402775</v>
      </c>
      <c r="D5885" s="6">
        <v>0.5071581035686864</v>
      </c>
      <c r="E5885" s="6">
        <v>34562</v>
      </c>
      <c r="F5885" s="16">
        <f t="shared" si="546"/>
        <v>9.7555950743066137E-4</v>
      </c>
      <c r="G5885" s="16">
        <f t="shared" si="547"/>
        <v>1.4673864462956031E-3</v>
      </c>
      <c r="H5885" s="6">
        <f t="shared" si="549"/>
        <v>0</v>
      </c>
      <c r="I5885" s="16">
        <f t="shared" si="550"/>
        <v>0</v>
      </c>
      <c r="J5885" s="10" t="b">
        <f t="shared" si="548"/>
        <v>0</v>
      </c>
      <c r="K5885" t="b">
        <f t="shared" si="551"/>
        <v>0</v>
      </c>
      <c r="N5885" s="4"/>
      <c r="O5885" s="17"/>
      <c r="P5885" s="17"/>
      <c r="Q5885" s="17"/>
      <c r="R5885" s="4"/>
    </row>
    <row r="5886" spans="1:18" x14ac:dyDescent="0.25">
      <c r="A5886" s="10">
        <v>45903.25</v>
      </c>
      <c r="B5886" s="5">
        <v>45903</v>
      </c>
      <c r="C5886" s="6">
        <v>52789.127239583337</v>
      </c>
      <c r="D5886" s="6">
        <v>0.55219331360525559</v>
      </c>
      <c r="E5886" s="6">
        <v>34562</v>
      </c>
      <c r="F5886" s="16">
        <f t="shared" si="546"/>
        <v>1.0460360731086298E-3</v>
      </c>
      <c r="G5886" s="16">
        <f t="shared" si="547"/>
        <v>1.5976891198578079E-3</v>
      </c>
      <c r="H5886" s="6">
        <f t="shared" si="549"/>
        <v>0</v>
      </c>
      <c r="I5886" s="16">
        <f t="shared" si="550"/>
        <v>0</v>
      </c>
      <c r="J5886" s="10" t="b">
        <f t="shared" si="548"/>
        <v>0</v>
      </c>
      <c r="K5886" t="b">
        <f t="shared" si="551"/>
        <v>0</v>
      </c>
      <c r="N5886" s="4"/>
      <c r="O5886" s="17"/>
      <c r="P5886" s="17"/>
      <c r="Q5886" s="17"/>
      <c r="R5886" s="4"/>
    </row>
    <row r="5887" spans="1:18" x14ac:dyDescent="0.25">
      <c r="A5887" s="10">
        <v>45903.291666666664</v>
      </c>
      <c r="B5887" s="5">
        <v>45903</v>
      </c>
      <c r="C5887" s="6">
        <v>54636.730019531249</v>
      </c>
      <c r="D5887" s="6">
        <v>0.65290570191211172</v>
      </c>
      <c r="E5887" s="6">
        <v>34562</v>
      </c>
      <c r="F5887" s="16">
        <f t="shared" si="546"/>
        <v>1.1949941031952579E-3</v>
      </c>
      <c r="G5887" s="16">
        <f t="shared" si="547"/>
        <v>1.8890854172562692E-3</v>
      </c>
      <c r="H5887" s="6">
        <f t="shared" si="549"/>
        <v>0.1</v>
      </c>
      <c r="I5887" s="16">
        <f t="shared" si="550"/>
        <v>18.109599941930234</v>
      </c>
      <c r="J5887" s="10" t="b">
        <f t="shared" si="548"/>
        <v>0</v>
      </c>
      <c r="K5887" t="b">
        <f t="shared" si="551"/>
        <v>0</v>
      </c>
      <c r="N5887" s="4"/>
      <c r="O5887" s="17"/>
      <c r="P5887" s="17"/>
      <c r="Q5887" s="17"/>
      <c r="R5887" s="4"/>
    </row>
    <row r="5888" spans="1:18" x14ac:dyDescent="0.25">
      <c r="A5888" s="10">
        <v>45903.333333333336</v>
      </c>
      <c r="B5888" s="5">
        <v>45903</v>
      </c>
      <c r="C5888" s="6">
        <v>54955.165874565973</v>
      </c>
      <c r="D5888" s="6">
        <v>1768.1769677291977</v>
      </c>
      <c r="E5888" s="6">
        <v>34562</v>
      </c>
      <c r="F5888" s="16">
        <f t="shared" si="546"/>
        <v>3.2174900022411448</v>
      </c>
      <c r="G5888" s="16">
        <f t="shared" si="547"/>
        <v>5.1159567378311372</v>
      </c>
      <c r="H5888" s="6">
        <f t="shared" si="549"/>
        <v>1767.5</v>
      </c>
      <c r="I5888" s="16">
        <f t="shared" si="550"/>
        <v>270712.9061399934</v>
      </c>
      <c r="J5888" s="10" t="b">
        <f t="shared" si="548"/>
        <v>1</v>
      </c>
      <c r="K5888" t="b">
        <f t="shared" si="551"/>
        <v>1</v>
      </c>
      <c r="N5888" s="4"/>
      <c r="O5888" s="17"/>
      <c r="P5888" s="17"/>
      <c r="Q5888" s="17"/>
      <c r="R5888" s="4"/>
    </row>
    <row r="5889" spans="1:18" x14ac:dyDescent="0.25">
      <c r="A5889" s="10">
        <v>45903.375</v>
      </c>
      <c r="B5889" s="5">
        <v>45903</v>
      </c>
      <c r="C5889" s="6">
        <v>60076.160818142358</v>
      </c>
      <c r="D5889" s="6">
        <v>14903.809927300346</v>
      </c>
      <c r="E5889" s="6">
        <v>34562</v>
      </c>
      <c r="F5889" s="16">
        <f t="shared" si="546"/>
        <v>24.808193007565748</v>
      </c>
      <c r="G5889" s="16">
        <f t="shared" si="547"/>
        <v>43.121954537643497</v>
      </c>
      <c r="H5889" s="6">
        <f t="shared" si="549"/>
        <v>13135.6</v>
      </c>
      <c r="I5889" s="16">
        <f t="shared" si="550"/>
        <v>742.88944148331211</v>
      </c>
      <c r="J5889" s="10" t="b">
        <f t="shared" si="548"/>
        <v>1</v>
      </c>
      <c r="K5889" t="b">
        <f t="shared" si="551"/>
        <v>1</v>
      </c>
      <c r="N5889" s="4"/>
      <c r="O5889" s="17"/>
      <c r="P5889" s="17"/>
      <c r="Q5889" s="17"/>
      <c r="R5889" s="4"/>
    </row>
    <row r="5890" spans="1:18" x14ac:dyDescent="0.25">
      <c r="A5890" s="10">
        <v>45903.416666666664</v>
      </c>
      <c r="B5890" s="5">
        <v>45903</v>
      </c>
      <c r="C5890" s="6">
        <v>65875.8280750868</v>
      </c>
      <c r="D5890" s="6">
        <v>24824.05275390625</v>
      </c>
      <c r="E5890" s="6">
        <v>34562</v>
      </c>
      <c r="F5890" s="16">
        <f t="shared" si="546"/>
        <v>37.683097851326011</v>
      </c>
      <c r="G5890" s="16">
        <f t="shared" si="547"/>
        <v>71.824699826127684</v>
      </c>
      <c r="H5890" s="6">
        <f t="shared" si="549"/>
        <v>9920.2000000000007</v>
      </c>
      <c r="I5890" s="16">
        <f t="shared" si="550"/>
        <v>66.561503725490212</v>
      </c>
      <c r="J5890" s="10" t="b">
        <f t="shared" si="548"/>
        <v>1</v>
      </c>
      <c r="K5890" t="b">
        <f t="shared" si="551"/>
        <v>1</v>
      </c>
      <c r="N5890" s="4"/>
      <c r="O5890" s="17"/>
      <c r="P5890" s="17"/>
      <c r="Q5890" s="17"/>
      <c r="R5890" s="4"/>
    </row>
    <row r="5891" spans="1:18" x14ac:dyDescent="0.25">
      <c r="A5891" s="10">
        <v>45903.458333333336</v>
      </c>
      <c r="B5891" s="5">
        <v>45903</v>
      </c>
      <c r="C5891" s="6">
        <v>67955.489817708338</v>
      </c>
      <c r="D5891" s="6">
        <v>27333.488730468751</v>
      </c>
      <c r="E5891" s="6">
        <v>34562</v>
      </c>
      <c r="F5891" s="16">
        <f t="shared" ref="F5891:F5954" si="552">D5891/C5891*100</f>
        <v>40.222635145138767</v>
      </c>
      <c r="G5891" s="16">
        <f t="shared" ref="G5891:G5954" si="553">D5891/E5891*100</f>
        <v>79.085379117148165</v>
      </c>
      <c r="H5891" s="6">
        <f t="shared" si="549"/>
        <v>2509.4</v>
      </c>
      <c r="I5891" s="16">
        <f t="shared" si="550"/>
        <v>10.108744228337684</v>
      </c>
      <c r="J5891" s="10" t="b">
        <f t="shared" ref="J5891:J5954" si="554">D5891&gt;5</f>
        <v>1</v>
      </c>
      <c r="K5891" t="b">
        <f t="shared" si="551"/>
        <v>1</v>
      </c>
      <c r="N5891" s="4"/>
      <c r="O5891" s="17"/>
      <c r="P5891" s="17"/>
      <c r="Q5891" s="17"/>
      <c r="R5891" s="4"/>
    </row>
    <row r="5892" spans="1:18" x14ac:dyDescent="0.25">
      <c r="A5892" s="10">
        <v>45903.5</v>
      </c>
      <c r="B5892" s="5">
        <v>45903</v>
      </c>
      <c r="C5892" s="6">
        <v>68524.926145833335</v>
      </c>
      <c r="D5892" s="6">
        <v>27066.56582248264</v>
      </c>
      <c r="E5892" s="6">
        <v>34562</v>
      </c>
      <c r="F5892" s="16">
        <f t="shared" si="552"/>
        <v>39.498861720595116</v>
      </c>
      <c r="G5892" s="16">
        <f t="shared" si="553"/>
        <v>78.31307743325803</v>
      </c>
      <c r="H5892" s="6">
        <f t="shared" ref="H5892:H5955" si="555">ROUND(D5892-D5891,1)</f>
        <v>-266.89999999999998</v>
      </c>
      <c r="I5892" s="16">
        <f t="shared" ref="I5892:I5955" si="556">H5892/D5891*100</f>
        <v>-0.97645786321628769</v>
      </c>
      <c r="J5892" s="10" t="b">
        <f t="shared" si="554"/>
        <v>1</v>
      </c>
      <c r="K5892" t="b">
        <f t="shared" ref="K5892:K5955" si="557">OR(J5892,ABS(H5892)&gt;5)</f>
        <v>1</v>
      </c>
      <c r="N5892" s="4"/>
      <c r="O5892" s="17"/>
      <c r="P5892" s="17"/>
      <c r="Q5892" s="17"/>
      <c r="R5892" s="4"/>
    </row>
    <row r="5893" spans="1:18" x14ac:dyDescent="0.25">
      <c r="A5893" s="10">
        <v>45903.541666666664</v>
      </c>
      <c r="B5893" s="5">
        <v>45903</v>
      </c>
      <c r="C5893" s="6">
        <v>71607.809153645838</v>
      </c>
      <c r="D5893" s="6">
        <v>26923.863565538195</v>
      </c>
      <c r="E5893" s="6">
        <v>34562</v>
      </c>
      <c r="F5893" s="16">
        <f t="shared" si="552"/>
        <v>37.59906061051079</v>
      </c>
      <c r="G5893" s="16">
        <f t="shared" si="553"/>
        <v>77.900189704120692</v>
      </c>
      <c r="H5893" s="6">
        <f t="shared" si="555"/>
        <v>-142.69999999999999</v>
      </c>
      <c r="I5893" s="16">
        <f t="shared" si="556"/>
        <v>-0.52721871306431978</v>
      </c>
      <c r="J5893" s="10" t="b">
        <f t="shared" si="554"/>
        <v>1</v>
      </c>
      <c r="K5893" t="b">
        <f t="shared" si="557"/>
        <v>1</v>
      </c>
      <c r="N5893" s="4"/>
      <c r="O5893" s="17"/>
      <c r="P5893" s="17"/>
      <c r="Q5893" s="17"/>
      <c r="R5893" s="4"/>
    </row>
    <row r="5894" spans="1:18" x14ac:dyDescent="0.25">
      <c r="A5894" s="10">
        <v>45903.583333333336</v>
      </c>
      <c r="B5894" s="5">
        <v>45903</v>
      </c>
      <c r="C5894" s="6">
        <v>74309.220303819442</v>
      </c>
      <c r="D5894" s="6">
        <v>27531.438159722224</v>
      </c>
      <c r="E5894" s="6">
        <v>34562</v>
      </c>
      <c r="F5894" s="16">
        <f t="shared" si="552"/>
        <v>37.049827796816658</v>
      </c>
      <c r="G5894" s="16">
        <f t="shared" si="553"/>
        <v>79.65811631190968</v>
      </c>
      <c r="H5894" s="6">
        <f t="shared" si="555"/>
        <v>607.6</v>
      </c>
      <c r="I5894" s="16">
        <f t="shared" si="556"/>
        <v>2.256734062408901</v>
      </c>
      <c r="J5894" s="10" t="b">
        <f t="shared" si="554"/>
        <v>1</v>
      </c>
      <c r="K5894" t="b">
        <f t="shared" si="557"/>
        <v>1</v>
      </c>
      <c r="N5894" s="4"/>
      <c r="O5894" s="17"/>
      <c r="P5894" s="17"/>
      <c r="Q5894" s="17"/>
      <c r="R5894" s="4"/>
    </row>
    <row r="5895" spans="1:18" x14ac:dyDescent="0.25">
      <c r="A5895" s="10">
        <v>45903.625</v>
      </c>
      <c r="B5895" s="5">
        <v>45903</v>
      </c>
      <c r="C5895" s="6">
        <v>76136.970590277779</v>
      </c>
      <c r="D5895" s="6">
        <v>27542.529758029516</v>
      </c>
      <c r="E5895" s="6">
        <v>34562</v>
      </c>
      <c r="F5895" s="16">
        <f t="shared" si="552"/>
        <v>36.1749745813324</v>
      </c>
      <c r="G5895" s="16">
        <f t="shared" si="553"/>
        <v>79.69020819984236</v>
      </c>
      <c r="H5895" s="6">
        <f t="shared" si="555"/>
        <v>11.1</v>
      </c>
      <c r="I5895" s="16">
        <f t="shared" si="556"/>
        <v>4.0317545111896884E-2</v>
      </c>
      <c r="J5895" s="10" t="b">
        <f t="shared" si="554"/>
        <v>1</v>
      </c>
      <c r="K5895" t="b">
        <f t="shared" si="557"/>
        <v>1</v>
      </c>
      <c r="N5895" s="4"/>
      <c r="O5895" s="17"/>
      <c r="P5895" s="17"/>
      <c r="Q5895" s="17"/>
      <c r="R5895" s="4"/>
    </row>
    <row r="5896" spans="1:18" x14ac:dyDescent="0.25">
      <c r="A5896" s="10">
        <v>45903.666666666664</v>
      </c>
      <c r="B5896" s="5">
        <v>45903</v>
      </c>
      <c r="C5896" s="6">
        <v>75879.677269965279</v>
      </c>
      <c r="D5896" s="6">
        <v>27159.836985134549</v>
      </c>
      <c r="E5896" s="6">
        <v>34562</v>
      </c>
      <c r="F5896" s="16">
        <f t="shared" si="552"/>
        <v>35.793295335857948</v>
      </c>
      <c r="G5896" s="16">
        <f t="shared" si="553"/>
        <v>78.582943652377026</v>
      </c>
      <c r="H5896" s="6">
        <f t="shared" si="555"/>
        <v>-382.7</v>
      </c>
      <c r="I5896" s="16">
        <f t="shared" si="556"/>
        <v>-1.3894874703309739</v>
      </c>
      <c r="J5896" s="10" t="b">
        <f t="shared" si="554"/>
        <v>1</v>
      </c>
      <c r="K5896" t="b">
        <f t="shared" si="557"/>
        <v>1</v>
      </c>
      <c r="N5896" s="4"/>
      <c r="O5896" s="17"/>
      <c r="P5896" s="17"/>
      <c r="Q5896" s="17"/>
      <c r="R5896" s="4"/>
    </row>
    <row r="5897" spans="1:18" x14ac:dyDescent="0.25">
      <c r="A5897" s="10">
        <v>45903.708333333336</v>
      </c>
      <c r="B5897" s="5">
        <v>45903</v>
      </c>
      <c r="C5897" s="6">
        <v>76626.993832465276</v>
      </c>
      <c r="D5897" s="6">
        <v>25657.525731336806</v>
      </c>
      <c r="E5897" s="6">
        <v>34562</v>
      </c>
      <c r="F5897" s="16">
        <f t="shared" si="552"/>
        <v>33.48366476105479</v>
      </c>
      <c r="G5897" s="16">
        <f t="shared" si="553"/>
        <v>74.236229764877052</v>
      </c>
      <c r="H5897" s="6">
        <f t="shared" si="555"/>
        <v>-1502.3</v>
      </c>
      <c r="I5897" s="16">
        <f t="shared" si="556"/>
        <v>-5.5313292227131443</v>
      </c>
      <c r="J5897" s="10" t="b">
        <f t="shared" si="554"/>
        <v>1</v>
      </c>
      <c r="K5897" t="b">
        <f t="shared" si="557"/>
        <v>1</v>
      </c>
      <c r="N5897" s="4"/>
      <c r="O5897" s="17"/>
      <c r="P5897" s="17"/>
      <c r="Q5897" s="17"/>
      <c r="R5897" s="4"/>
    </row>
    <row r="5898" spans="1:18" x14ac:dyDescent="0.25">
      <c r="A5898" s="10">
        <v>45903.75</v>
      </c>
      <c r="B5898" s="5">
        <v>45903</v>
      </c>
      <c r="C5898" s="6">
        <v>76496.891241319448</v>
      </c>
      <c r="D5898" s="6">
        <v>23133.600946180555</v>
      </c>
      <c r="E5898" s="6">
        <v>34562</v>
      </c>
      <c r="F5898" s="16">
        <f t="shared" si="552"/>
        <v>30.241230160847433</v>
      </c>
      <c r="G5898" s="16">
        <f t="shared" si="553"/>
        <v>66.933629263875233</v>
      </c>
      <c r="H5898" s="6">
        <f t="shared" si="555"/>
        <v>-2523.9</v>
      </c>
      <c r="I5898" s="16">
        <f t="shared" si="556"/>
        <v>-9.8368799331162169</v>
      </c>
      <c r="J5898" s="10" t="b">
        <f t="shared" si="554"/>
        <v>1</v>
      </c>
      <c r="K5898" t="b">
        <f t="shared" si="557"/>
        <v>1</v>
      </c>
      <c r="N5898" s="4"/>
      <c r="O5898" s="17"/>
      <c r="P5898" s="17"/>
      <c r="Q5898" s="17"/>
      <c r="R5898" s="4"/>
    </row>
    <row r="5899" spans="1:18" x14ac:dyDescent="0.25">
      <c r="A5899" s="10">
        <v>45903.791666666664</v>
      </c>
      <c r="B5899" s="5">
        <v>45903</v>
      </c>
      <c r="C5899" s="6">
        <v>75565.702100694441</v>
      </c>
      <c r="D5899" s="6">
        <v>14129.828889431423</v>
      </c>
      <c r="E5899" s="6">
        <v>34562</v>
      </c>
      <c r="F5899" s="16">
        <f t="shared" si="552"/>
        <v>18.698733018589355</v>
      </c>
      <c r="G5899" s="16">
        <f t="shared" si="553"/>
        <v>40.882555666429674</v>
      </c>
      <c r="H5899" s="6">
        <f t="shared" si="555"/>
        <v>-9003.7999999999993</v>
      </c>
      <c r="I5899" s="16">
        <f t="shared" si="556"/>
        <v>-38.920875400881158</v>
      </c>
      <c r="J5899" s="10" t="b">
        <f t="shared" si="554"/>
        <v>1</v>
      </c>
      <c r="K5899" t="b">
        <f t="shared" si="557"/>
        <v>1</v>
      </c>
      <c r="N5899" s="4"/>
      <c r="O5899" s="17"/>
      <c r="P5899" s="17"/>
      <c r="Q5899" s="17"/>
      <c r="R5899" s="4"/>
    </row>
    <row r="5900" spans="1:18" x14ac:dyDescent="0.25">
      <c r="A5900" s="10">
        <v>45903.833333333336</v>
      </c>
      <c r="B5900" s="5">
        <v>45903</v>
      </c>
      <c r="C5900" s="6">
        <v>73236.250885416666</v>
      </c>
      <c r="D5900" s="6">
        <v>2240.4690273284914</v>
      </c>
      <c r="E5900" s="6">
        <v>34562</v>
      </c>
      <c r="F5900" s="16">
        <f t="shared" si="552"/>
        <v>3.0592350103145844</v>
      </c>
      <c r="G5900" s="16">
        <f t="shared" si="553"/>
        <v>6.482463478179767</v>
      </c>
      <c r="H5900" s="6">
        <f t="shared" si="555"/>
        <v>-11889.4</v>
      </c>
      <c r="I5900" s="16">
        <f t="shared" si="556"/>
        <v>-84.143977206212455</v>
      </c>
      <c r="J5900" s="10" t="b">
        <f t="shared" si="554"/>
        <v>1</v>
      </c>
      <c r="K5900" t="b">
        <f t="shared" si="557"/>
        <v>1</v>
      </c>
      <c r="N5900" s="4"/>
      <c r="O5900" s="17"/>
      <c r="P5900" s="17"/>
      <c r="Q5900" s="17"/>
      <c r="R5900" s="4"/>
    </row>
    <row r="5901" spans="1:18" x14ac:dyDescent="0.25">
      <c r="A5901" s="10">
        <v>45903.875</v>
      </c>
      <c r="B5901" s="5">
        <v>45903</v>
      </c>
      <c r="C5901" s="6">
        <v>71470.380720486108</v>
      </c>
      <c r="D5901" s="6">
        <v>2.9868544138802422</v>
      </c>
      <c r="E5901" s="6">
        <v>34562</v>
      </c>
      <c r="F5901" s="16">
        <f t="shared" si="552"/>
        <v>4.1791499972017032E-3</v>
      </c>
      <c r="G5901" s="16">
        <f t="shared" si="553"/>
        <v>8.6420184418732771E-3</v>
      </c>
      <c r="H5901" s="6">
        <f t="shared" si="555"/>
        <v>-2237.5</v>
      </c>
      <c r="I5901" s="16">
        <f t="shared" si="556"/>
        <v>-99.86748188471806</v>
      </c>
      <c r="J5901" s="10" t="b">
        <f t="shared" si="554"/>
        <v>0</v>
      </c>
      <c r="K5901" t="b">
        <f t="shared" si="557"/>
        <v>1</v>
      </c>
      <c r="N5901" s="4"/>
      <c r="O5901" s="17"/>
      <c r="P5901" s="17"/>
      <c r="Q5901" s="17"/>
      <c r="R5901" s="4"/>
    </row>
    <row r="5902" spans="1:18" x14ac:dyDescent="0.25">
      <c r="A5902" s="10">
        <v>45903.916666666664</v>
      </c>
      <c r="B5902" s="5">
        <v>45903</v>
      </c>
      <c r="C5902" s="6">
        <v>68388.268528645829</v>
      </c>
      <c r="D5902" s="6">
        <v>0.30393172888292208</v>
      </c>
      <c r="E5902" s="6">
        <v>34562</v>
      </c>
      <c r="F5902" s="16">
        <f t="shared" si="552"/>
        <v>4.4442085670821463E-4</v>
      </c>
      <c r="G5902" s="16">
        <f t="shared" si="553"/>
        <v>8.7938119577258861E-4</v>
      </c>
      <c r="H5902" s="6">
        <f t="shared" si="555"/>
        <v>-2.7</v>
      </c>
      <c r="I5902" s="16">
        <f t="shared" si="556"/>
        <v>-90.396103253402714</v>
      </c>
      <c r="J5902" s="10" t="b">
        <f t="shared" si="554"/>
        <v>0</v>
      </c>
      <c r="K5902" t="b">
        <f t="shared" si="557"/>
        <v>0</v>
      </c>
      <c r="N5902" s="4"/>
      <c r="O5902" s="17"/>
      <c r="P5902" s="17"/>
      <c r="Q5902" s="17"/>
      <c r="R5902" s="4"/>
    </row>
    <row r="5903" spans="1:18" x14ac:dyDescent="0.25">
      <c r="A5903" s="10">
        <v>45903.958333333336</v>
      </c>
      <c r="B5903" s="5">
        <v>45903</v>
      </c>
      <c r="C5903" s="6">
        <v>63823.284216579865</v>
      </c>
      <c r="D5903" s="6">
        <v>0.24858612598644361</v>
      </c>
      <c r="E5903" s="6">
        <v>34562</v>
      </c>
      <c r="F5903" s="16">
        <f t="shared" si="552"/>
        <v>3.8949127898665312E-4</v>
      </c>
      <c r="G5903" s="16">
        <f t="shared" si="553"/>
        <v>7.1924693590198372E-4</v>
      </c>
      <c r="H5903" s="6">
        <f t="shared" si="555"/>
        <v>-0.1</v>
      </c>
      <c r="I5903" s="16">
        <f t="shared" si="556"/>
        <v>-32.902125871340381</v>
      </c>
      <c r="J5903" s="10" t="b">
        <f t="shared" si="554"/>
        <v>0</v>
      </c>
      <c r="K5903" t="b">
        <f t="shared" si="557"/>
        <v>0</v>
      </c>
      <c r="N5903" s="4"/>
      <c r="O5903" s="17"/>
      <c r="P5903" s="17"/>
      <c r="Q5903" s="17"/>
      <c r="R5903" s="4"/>
    </row>
    <row r="5904" spans="1:18" x14ac:dyDescent="0.25">
      <c r="A5904" s="10">
        <v>45904</v>
      </c>
      <c r="B5904" s="5">
        <v>45904</v>
      </c>
      <c r="C5904" s="6">
        <v>59620.36742838542</v>
      </c>
      <c r="D5904" s="6">
        <v>0.25342125753147737</v>
      </c>
      <c r="E5904" s="6">
        <v>34562</v>
      </c>
      <c r="F5904" s="16">
        <f t="shared" si="552"/>
        <v>4.2505819481216886E-4</v>
      </c>
      <c r="G5904" s="16">
        <f t="shared" si="553"/>
        <v>7.3323666897597754E-4</v>
      </c>
      <c r="H5904" s="6">
        <f t="shared" si="555"/>
        <v>0</v>
      </c>
      <c r="I5904" s="16">
        <f t="shared" si="556"/>
        <v>0</v>
      </c>
      <c r="J5904" s="10" t="b">
        <f t="shared" si="554"/>
        <v>0</v>
      </c>
      <c r="K5904" t="b">
        <f t="shared" si="557"/>
        <v>0</v>
      </c>
      <c r="N5904" s="4"/>
      <c r="O5904" s="17"/>
      <c r="P5904" s="17"/>
      <c r="Q5904" s="17"/>
      <c r="R5904" s="4"/>
    </row>
    <row r="5905" spans="1:18" x14ac:dyDescent="0.25">
      <c r="A5905" s="10">
        <v>45904.041666666664</v>
      </c>
      <c r="B5905" s="5">
        <v>45904</v>
      </c>
      <c r="C5905" s="6">
        <v>55755.762906901044</v>
      </c>
      <c r="D5905" s="6">
        <v>0.30972535060511697</v>
      </c>
      <c r="E5905" s="6">
        <v>34562</v>
      </c>
      <c r="F5905" s="16">
        <f t="shared" si="552"/>
        <v>5.5550374428968918E-4</v>
      </c>
      <c r="G5905" s="16">
        <f t="shared" si="553"/>
        <v>8.9614417743509329E-4</v>
      </c>
      <c r="H5905" s="6">
        <f t="shared" si="555"/>
        <v>0.1</v>
      </c>
      <c r="I5905" s="16">
        <f t="shared" si="556"/>
        <v>39.459988863633129</v>
      </c>
      <c r="J5905" s="10" t="b">
        <f t="shared" si="554"/>
        <v>0</v>
      </c>
      <c r="K5905" t="b">
        <f t="shared" si="557"/>
        <v>0</v>
      </c>
      <c r="N5905" s="4"/>
      <c r="O5905" s="17"/>
      <c r="P5905" s="17"/>
      <c r="Q5905" s="17"/>
      <c r="R5905" s="4"/>
    </row>
    <row r="5906" spans="1:18" x14ac:dyDescent="0.25">
      <c r="A5906" s="10">
        <v>45904.083333333336</v>
      </c>
      <c r="B5906" s="5">
        <v>45904</v>
      </c>
      <c r="C5906" s="6">
        <v>53355.085946180552</v>
      </c>
      <c r="D5906" s="6">
        <v>0.34306659847497939</v>
      </c>
      <c r="E5906" s="6">
        <v>34562</v>
      </c>
      <c r="F5906" s="16">
        <f t="shared" si="552"/>
        <v>6.4298762225035457E-4</v>
      </c>
      <c r="G5906" s="16">
        <f t="shared" si="553"/>
        <v>9.9261211294189989E-4</v>
      </c>
      <c r="H5906" s="6">
        <f t="shared" si="555"/>
        <v>0</v>
      </c>
      <c r="I5906" s="16">
        <f t="shared" si="556"/>
        <v>0</v>
      </c>
      <c r="J5906" s="10" t="b">
        <f t="shared" si="554"/>
        <v>0</v>
      </c>
      <c r="K5906" t="b">
        <f t="shared" si="557"/>
        <v>0</v>
      </c>
      <c r="N5906" s="4"/>
      <c r="O5906" s="17"/>
      <c r="P5906" s="17"/>
      <c r="Q5906" s="17"/>
      <c r="R5906" s="4"/>
    </row>
    <row r="5907" spans="1:18" x14ac:dyDescent="0.25">
      <c r="A5907" s="10">
        <v>45904.125</v>
      </c>
      <c r="B5907" s="5">
        <v>45904</v>
      </c>
      <c r="C5907" s="6">
        <v>52031.781272786458</v>
      </c>
      <c r="D5907" s="6">
        <v>0.34040984627273346</v>
      </c>
      <c r="E5907" s="6">
        <v>34562</v>
      </c>
      <c r="F5907" s="16">
        <f t="shared" si="552"/>
        <v>6.5423446583170086E-4</v>
      </c>
      <c r="G5907" s="16">
        <f t="shared" si="553"/>
        <v>9.8492519609031152E-4</v>
      </c>
      <c r="H5907" s="6">
        <f t="shared" si="555"/>
        <v>0</v>
      </c>
      <c r="I5907" s="16">
        <f t="shared" si="556"/>
        <v>0</v>
      </c>
      <c r="J5907" s="10" t="b">
        <f t="shared" si="554"/>
        <v>0</v>
      </c>
      <c r="K5907" t="b">
        <f t="shared" si="557"/>
        <v>0</v>
      </c>
      <c r="N5907" s="4"/>
      <c r="O5907" s="17"/>
      <c r="P5907" s="17"/>
      <c r="Q5907" s="17"/>
      <c r="R5907" s="4"/>
    </row>
    <row r="5908" spans="1:18" x14ac:dyDescent="0.25">
      <c r="A5908" s="10">
        <v>45904.166666666664</v>
      </c>
      <c r="B5908" s="5">
        <v>45904</v>
      </c>
      <c r="C5908" s="6">
        <v>50562.717942708332</v>
      </c>
      <c r="D5908" s="6">
        <v>0.32078221854236388</v>
      </c>
      <c r="E5908" s="6">
        <v>34562</v>
      </c>
      <c r="F5908" s="16">
        <f t="shared" si="552"/>
        <v>6.3442439725221297E-4</v>
      </c>
      <c r="G5908" s="16">
        <f t="shared" si="553"/>
        <v>9.2813557821411913E-4</v>
      </c>
      <c r="H5908" s="6">
        <f t="shared" si="555"/>
        <v>0</v>
      </c>
      <c r="I5908" s="16">
        <f t="shared" si="556"/>
        <v>0</v>
      </c>
      <c r="J5908" s="10" t="b">
        <f t="shared" si="554"/>
        <v>0</v>
      </c>
      <c r="K5908" t="b">
        <f t="shared" si="557"/>
        <v>0</v>
      </c>
      <c r="N5908" s="4"/>
      <c r="O5908" s="17"/>
      <c r="P5908" s="17"/>
      <c r="Q5908" s="17"/>
      <c r="R5908" s="4"/>
    </row>
    <row r="5909" spans="1:18" x14ac:dyDescent="0.25">
      <c r="A5909" s="10">
        <v>45904.208333333336</v>
      </c>
      <c r="B5909" s="5">
        <v>45904</v>
      </c>
      <c r="C5909" s="6">
        <v>50294.55683159722</v>
      </c>
      <c r="D5909" s="6">
        <v>0.32346242003970677</v>
      </c>
      <c r="E5909" s="6">
        <v>34562</v>
      </c>
      <c r="F5909" s="16">
        <f t="shared" si="552"/>
        <v>6.4313603780776071E-4</v>
      </c>
      <c r="G5909" s="16">
        <f t="shared" si="553"/>
        <v>9.3589034210898316E-4</v>
      </c>
      <c r="H5909" s="6">
        <f t="shared" si="555"/>
        <v>0</v>
      </c>
      <c r="I5909" s="16">
        <f t="shared" si="556"/>
        <v>0</v>
      </c>
      <c r="J5909" s="10" t="b">
        <f t="shared" si="554"/>
        <v>0</v>
      </c>
      <c r="K5909" t="b">
        <f t="shared" si="557"/>
        <v>0</v>
      </c>
      <c r="N5909" s="4"/>
      <c r="O5909" s="17"/>
      <c r="P5909" s="17"/>
      <c r="Q5909" s="17"/>
      <c r="R5909" s="4"/>
    </row>
    <row r="5910" spans="1:18" x14ac:dyDescent="0.25">
      <c r="A5910" s="10">
        <v>45904.25</v>
      </c>
      <c r="B5910" s="5">
        <v>45904</v>
      </c>
      <c r="C5910" s="6">
        <v>51025.446323784723</v>
      </c>
      <c r="D5910" s="6">
        <v>0.32516756574312844</v>
      </c>
      <c r="E5910" s="6">
        <v>34562</v>
      </c>
      <c r="F5910" s="16">
        <f t="shared" si="552"/>
        <v>6.372655001972156E-4</v>
      </c>
      <c r="G5910" s="16">
        <f t="shared" si="553"/>
        <v>9.4082392727020553E-4</v>
      </c>
      <c r="H5910" s="6">
        <f t="shared" si="555"/>
        <v>0</v>
      </c>
      <c r="I5910" s="16">
        <f t="shared" si="556"/>
        <v>0</v>
      </c>
      <c r="J5910" s="10" t="b">
        <f t="shared" si="554"/>
        <v>0</v>
      </c>
      <c r="K5910" t="b">
        <f t="shared" si="557"/>
        <v>0</v>
      </c>
      <c r="N5910" s="4"/>
      <c r="O5910" s="17"/>
      <c r="P5910" s="17"/>
      <c r="Q5910" s="17"/>
      <c r="R5910" s="4"/>
    </row>
    <row r="5911" spans="1:18" x14ac:dyDescent="0.25">
      <c r="A5911" s="10">
        <v>45904.291666666664</v>
      </c>
      <c r="B5911" s="5">
        <v>45904</v>
      </c>
      <c r="C5911" s="6">
        <v>52441.909531249999</v>
      </c>
      <c r="D5911" s="6">
        <v>0.40818895568450292</v>
      </c>
      <c r="E5911" s="6">
        <v>34562</v>
      </c>
      <c r="F5911" s="16">
        <f t="shared" si="552"/>
        <v>7.7836402093875738E-4</v>
      </c>
      <c r="G5911" s="16">
        <f t="shared" si="553"/>
        <v>1.1810339554554218E-3</v>
      </c>
      <c r="H5911" s="6">
        <f t="shared" si="555"/>
        <v>0.1</v>
      </c>
      <c r="I5911" s="16">
        <f t="shared" si="556"/>
        <v>30.753374732028682</v>
      </c>
      <c r="J5911" s="10" t="b">
        <f t="shared" si="554"/>
        <v>0</v>
      </c>
      <c r="K5911" t="b">
        <f t="shared" si="557"/>
        <v>0</v>
      </c>
      <c r="N5911" s="4"/>
      <c r="O5911" s="17"/>
      <c r="P5911" s="17"/>
      <c r="Q5911" s="17"/>
      <c r="R5911" s="4"/>
    </row>
    <row r="5912" spans="1:18" x14ac:dyDescent="0.25">
      <c r="A5912" s="10">
        <v>45904.333333333336</v>
      </c>
      <c r="B5912" s="5">
        <v>45904</v>
      </c>
      <c r="C5912" s="6">
        <v>53404.863850911461</v>
      </c>
      <c r="D5912" s="6">
        <v>1790.542772759464</v>
      </c>
      <c r="E5912" s="6">
        <v>34562</v>
      </c>
      <c r="F5912" s="16">
        <f t="shared" si="552"/>
        <v>3.3527709718688943</v>
      </c>
      <c r="G5912" s="16">
        <f t="shared" si="553"/>
        <v>5.1806688639530813</v>
      </c>
      <c r="H5912" s="6">
        <f t="shared" si="555"/>
        <v>1790.1</v>
      </c>
      <c r="I5912" s="16">
        <f t="shared" si="556"/>
        <v>438546.89723246766</v>
      </c>
      <c r="J5912" s="10" t="b">
        <f t="shared" si="554"/>
        <v>1</v>
      </c>
      <c r="K5912" t="b">
        <f t="shared" si="557"/>
        <v>1</v>
      </c>
      <c r="N5912" s="4"/>
      <c r="O5912" s="17"/>
      <c r="P5912" s="17"/>
      <c r="Q5912" s="17"/>
      <c r="R5912" s="4"/>
    </row>
    <row r="5913" spans="1:18" x14ac:dyDescent="0.25">
      <c r="A5913" s="10">
        <v>45904.375</v>
      </c>
      <c r="B5913" s="5">
        <v>45904</v>
      </c>
      <c r="C5913" s="6">
        <v>58396.824266493059</v>
      </c>
      <c r="D5913" s="6">
        <v>14648.70060546875</v>
      </c>
      <c r="E5913" s="6">
        <v>34562</v>
      </c>
      <c r="F5913" s="16">
        <f t="shared" si="552"/>
        <v>25.084755531601544</v>
      </c>
      <c r="G5913" s="16">
        <f t="shared" si="553"/>
        <v>42.383833706002982</v>
      </c>
      <c r="H5913" s="6">
        <f t="shared" si="555"/>
        <v>12858.2</v>
      </c>
      <c r="I5913" s="16">
        <f t="shared" si="556"/>
        <v>718.11744436486197</v>
      </c>
      <c r="J5913" s="10" t="b">
        <f t="shared" si="554"/>
        <v>1</v>
      </c>
      <c r="K5913" t="b">
        <f t="shared" si="557"/>
        <v>1</v>
      </c>
      <c r="N5913" s="4"/>
      <c r="O5913" s="17"/>
      <c r="P5913" s="17"/>
      <c r="Q5913" s="17"/>
      <c r="R5913" s="4"/>
    </row>
    <row r="5914" spans="1:18" x14ac:dyDescent="0.25">
      <c r="A5914" s="10">
        <v>45904.416666666664</v>
      </c>
      <c r="B5914" s="5">
        <v>45904</v>
      </c>
      <c r="C5914" s="6">
        <v>61947.010800781252</v>
      </c>
      <c r="D5914" s="6">
        <v>25137.278719618054</v>
      </c>
      <c r="E5914" s="6">
        <v>34562</v>
      </c>
      <c r="F5914" s="16">
        <f t="shared" si="552"/>
        <v>40.578679091487388</v>
      </c>
      <c r="G5914" s="16">
        <f t="shared" si="553"/>
        <v>72.730972512059651</v>
      </c>
      <c r="H5914" s="6">
        <f t="shared" si="555"/>
        <v>10488.6</v>
      </c>
      <c r="I5914" s="16">
        <f t="shared" si="556"/>
        <v>71.600889952548599</v>
      </c>
      <c r="J5914" s="10" t="b">
        <f t="shared" si="554"/>
        <v>1</v>
      </c>
      <c r="K5914" t="b">
        <f t="shared" si="557"/>
        <v>1</v>
      </c>
      <c r="N5914" s="4"/>
      <c r="O5914" s="17"/>
      <c r="P5914" s="17"/>
      <c r="Q5914" s="17"/>
      <c r="R5914" s="4"/>
    </row>
    <row r="5915" spans="1:18" x14ac:dyDescent="0.25">
      <c r="A5915" s="10">
        <v>45904.458333333336</v>
      </c>
      <c r="B5915" s="5">
        <v>45904</v>
      </c>
      <c r="C5915" s="6">
        <v>65162.051874999997</v>
      </c>
      <c r="D5915" s="6">
        <v>27774.929652777777</v>
      </c>
      <c r="E5915" s="6">
        <v>34562</v>
      </c>
      <c r="F5915" s="16">
        <f t="shared" si="552"/>
        <v>42.624393881976388</v>
      </c>
      <c r="G5915" s="16">
        <f t="shared" si="553"/>
        <v>80.362622686122847</v>
      </c>
      <c r="H5915" s="6">
        <f t="shared" si="555"/>
        <v>2637.7</v>
      </c>
      <c r="I5915" s="16">
        <f t="shared" si="556"/>
        <v>10.493180385279501</v>
      </c>
      <c r="J5915" s="10" t="b">
        <f t="shared" si="554"/>
        <v>1</v>
      </c>
      <c r="K5915" t="b">
        <f t="shared" si="557"/>
        <v>1</v>
      </c>
      <c r="N5915" s="4"/>
      <c r="O5915" s="17"/>
      <c r="P5915" s="17"/>
      <c r="Q5915" s="17"/>
      <c r="R5915" s="4"/>
    </row>
    <row r="5916" spans="1:18" x14ac:dyDescent="0.25">
      <c r="A5916" s="10">
        <v>45904.5</v>
      </c>
      <c r="B5916" s="5">
        <v>45904</v>
      </c>
      <c r="C5916" s="6">
        <v>67911.915203993049</v>
      </c>
      <c r="D5916" s="6">
        <v>28381.075874565973</v>
      </c>
      <c r="E5916" s="6">
        <v>34562</v>
      </c>
      <c r="F5916" s="16">
        <f t="shared" si="552"/>
        <v>41.791010884194939</v>
      </c>
      <c r="G5916" s="16">
        <f t="shared" si="553"/>
        <v>82.116416511098819</v>
      </c>
      <c r="H5916" s="6">
        <f t="shared" si="555"/>
        <v>606.1</v>
      </c>
      <c r="I5916" s="16">
        <f t="shared" si="556"/>
        <v>2.1821837447548091</v>
      </c>
      <c r="J5916" s="10" t="b">
        <f t="shared" si="554"/>
        <v>1</v>
      </c>
      <c r="K5916" t="b">
        <f t="shared" si="557"/>
        <v>1</v>
      </c>
      <c r="N5916" s="4"/>
      <c r="O5916" s="17"/>
      <c r="P5916" s="17"/>
      <c r="Q5916" s="17"/>
      <c r="R5916" s="4"/>
    </row>
    <row r="5917" spans="1:18" x14ac:dyDescent="0.25">
      <c r="A5917" s="10">
        <v>45904.541666666664</v>
      </c>
      <c r="B5917" s="5">
        <v>45904</v>
      </c>
      <c r="C5917" s="6">
        <v>72420.035881076386</v>
      </c>
      <c r="D5917" s="6">
        <v>28279.045086805556</v>
      </c>
      <c r="E5917" s="6">
        <v>34562</v>
      </c>
      <c r="F5917" s="16">
        <f t="shared" si="552"/>
        <v>39.04864826806164</v>
      </c>
      <c r="G5917" s="16">
        <f t="shared" si="553"/>
        <v>81.821205621218553</v>
      </c>
      <c r="H5917" s="6">
        <f t="shared" si="555"/>
        <v>-102</v>
      </c>
      <c r="I5917" s="16">
        <f t="shared" si="556"/>
        <v>-0.35939440932684469</v>
      </c>
      <c r="J5917" s="10" t="b">
        <f t="shared" si="554"/>
        <v>1</v>
      </c>
      <c r="K5917" t="b">
        <f t="shared" si="557"/>
        <v>1</v>
      </c>
      <c r="N5917" s="4"/>
      <c r="O5917" s="17"/>
      <c r="P5917" s="17"/>
      <c r="Q5917" s="17"/>
      <c r="R5917" s="4"/>
    </row>
    <row r="5918" spans="1:18" x14ac:dyDescent="0.25">
      <c r="A5918" s="10">
        <v>45904.583333333336</v>
      </c>
      <c r="B5918" s="5">
        <v>45904</v>
      </c>
      <c r="C5918" s="6">
        <v>75956.858381076396</v>
      </c>
      <c r="D5918" s="6">
        <v>28614.788313802084</v>
      </c>
      <c r="E5918" s="6">
        <v>34562</v>
      </c>
      <c r="F5918" s="16">
        <f t="shared" si="552"/>
        <v>37.672422113933905</v>
      </c>
      <c r="G5918" s="16">
        <f t="shared" si="553"/>
        <v>82.792628649389741</v>
      </c>
      <c r="H5918" s="6">
        <f t="shared" si="555"/>
        <v>335.7</v>
      </c>
      <c r="I5918" s="16">
        <f t="shared" si="556"/>
        <v>1.1870980755168108</v>
      </c>
      <c r="J5918" s="10" t="b">
        <f t="shared" si="554"/>
        <v>1</v>
      </c>
      <c r="K5918" t="b">
        <f t="shared" si="557"/>
        <v>1</v>
      </c>
      <c r="N5918" s="4"/>
      <c r="O5918" s="17"/>
      <c r="P5918" s="17"/>
      <c r="Q5918" s="17"/>
      <c r="R5918" s="4"/>
    </row>
    <row r="5919" spans="1:18" x14ac:dyDescent="0.25">
      <c r="A5919" s="10">
        <v>45904.625</v>
      </c>
      <c r="B5919" s="5">
        <v>45904</v>
      </c>
      <c r="C5919" s="6">
        <v>77207.255833333329</v>
      </c>
      <c r="D5919" s="6">
        <v>28669.29338107639</v>
      </c>
      <c r="E5919" s="6">
        <v>34562</v>
      </c>
      <c r="F5919" s="16">
        <f t="shared" si="552"/>
        <v>37.132900362324186</v>
      </c>
      <c r="G5919" s="16">
        <f t="shared" si="553"/>
        <v>82.950330944610812</v>
      </c>
      <c r="H5919" s="6">
        <f t="shared" si="555"/>
        <v>54.5</v>
      </c>
      <c r="I5919" s="16">
        <f t="shared" si="556"/>
        <v>0.19046095816725792</v>
      </c>
      <c r="J5919" s="10" t="b">
        <f t="shared" si="554"/>
        <v>1</v>
      </c>
      <c r="K5919" t="b">
        <f t="shared" si="557"/>
        <v>1</v>
      </c>
      <c r="N5919" s="4"/>
      <c r="O5919" s="17"/>
      <c r="P5919" s="17"/>
      <c r="Q5919" s="17"/>
      <c r="R5919" s="4"/>
    </row>
    <row r="5920" spans="1:18" x14ac:dyDescent="0.25">
      <c r="A5920" s="10">
        <v>45904.666666666664</v>
      </c>
      <c r="B5920" s="5">
        <v>45904</v>
      </c>
      <c r="C5920" s="6">
        <v>78510.422352430556</v>
      </c>
      <c r="D5920" s="6">
        <v>28148.178993055557</v>
      </c>
      <c r="E5920" s="6">
        <v>34562</v>
      </c>
      <c r="F5920" s="16">
        <f t="shared" si="552"/>
        <v>35.852792724384237</v>
      </c>
      <c r="G5920" s="16">
        <f t="shared" si="553"/>
        <v>81.442564067633697</v>
      </c>
      <c r="H5920" s="6">
        <f t="shared" si="555"/>
        <v>-521.1</v>
      </c>
      <c r="I5920" s="16">
        <f t="shared" si="556"/>
        <v>-1.817624149550753</v>
      </c>
      <c r="J5920" s="10" t="b">
        <f t="shared" si="554"/>
        <v>1</v>
      </c>
      <c r="K5920" t="b">
        <f t="shared" si="557"/>
        <v>1</v>
      </c>
      <c r="N5920" s="4"/>
      <c r="O5920" s="17"/>
      <c r="P5920" s="17"/>
      <c r="Q5920" s="17"/>
      <c r="R5920" s="4"/>
    </row>
    <row r="5921" spans="1:18" x14ac:dyDescent="0.25">
      <c r="A5921" s="10">
        <v>45904.708333333336</v>
      </c>
      <c r="B5921" s="5">
        <v>45904</v>
      </c>
      <c r="C5921" s="6">
        <v>79662.362204861114</v>
      </c>
      <c r="D5921" s="6">
        <v>27181.452816840279</v>
      </c>
      <c r="E5921" s="6">
        <v>34562</v>
      </c>
      <c r="F5921" s="16">
        <f t="shared" si="552"/>
        <v>34.12082200994741</v>
      </c>
      <c r="G5921" s="16">
        <f t="shared" si="553"/>
        <v>78.645485842371045</v>
      </c>
      <c r="H5921" s="6">
        <f t="shared" si="555"/>
        <v>-966.7</v>
      </c>
      <c r="I5921" s="16">
        <f t="shared" si="556"/>
        <v>-3.4343251840145492</v>
      </c>
      <c r="J5921" s="10" t="b">
        <f t="shared" si="554"/>
        <v>1</v>
      </c>
      <c r="K5921" t="b">
        <f t="shared" si="557"/>
        <v>1</v>
      </c>
      <c r="N5921" s="4"/>
      <c r="O5921" s="17"/>
      <c r="P5921" s="17"/>
      <c r="Q5921" s="17"/>
      <c r="R5921" s="4"/>
    </row>
    <row r="5922" spans="1:18" x14ac:dyDescent="0.25">
      <c r="A5922" s="10">
        <v>45904.75</v>
      </c>
      <c r="B5922" s="5">
        <v>45904</v>
      </c>
      <c r="C5922" s="6">
        <v>80143.056354166663</v>
      </c>
      <c r="D5922" s="6">
        <v>23803.516684027778</v>
      </c>
      <c r="E5922" s="6">
        <v>34562</v>
      </c>
      <c r="F5922" s="16">
        <f t="shared" si="552"/>
        <v>29.701283887696682</v>
      </c>
      <c r="G5922" s="16">
        <f t="shared" si="553"/>
        <v>68.871930686961917</v>
      </c>
      <c r="H5922" s="6">
        <f t="shared" si="555"/>
        <v>-3377.9</v>
      </c>
      <c r="I5922" s="16">
        <f t="shared" si="556"/>
        <v>-12.427223896977358</v>
      </c>
      <c r="J5922" s="10" t="b">
        <f t="shared" si="554"/>
        <v>1</v>
      </c>
      <c r="K5922" t="b">
        <f t="shared" si="557"/>
        <v>1</v>
      </c>
      <c r="N5922" s="4"/>
      <c r="O5922" s="17"/>
      <c r="P5922" s="17"/>
      <c r="Q5922" s="17"/>
      <c r="R5922" s="4"/>
    </row>
    <row r="5923" spans="1:18" x14ac:dyDescent="0.25">
      <c r="A5923" s="10">
        <v>45904.791666666664</v>
      </c>
      <c r="B5923" s="5">
        <v>45904</v>
      </c>
      <c r="C5923" s="6">
        <v>79375.229444444441</v>
      </c>
      <c r="D5923" s="6">
        <v>13672.102378472222</v>
      </c>
      <c r="E5923" s="6">
        <v>34562</v>
      </c>
      <c r="F5923" s="16">
        <f t="shared" si="552"/>
        <v>17.224646119658111</v>
      </c>
      <c r="G5923" s="16">
        <f t="shared" si="553"/>
        <v>39.558192171958282</v>
      </c>
      <c r="H5923" s="6">
        <f t="shared" si="555"/>
        <v>-10131.4</v>
      </c>
      <c r="I5923" s="16">
        <f t="shared" si="556"/>
        <v>-42.562618517616748</v>
      </c>
      <c r="J5923" s="10" t="b">
        <f t="shared" si="554"/>
        <v>1</v>
      </c>
      <c r="K5923" t="b">
        <f t="shared" si="557"/>
        <v>1</v>
      </c>
      <c r="N5923" s="4"/>
      <c r="O5923" s="17"/>
      <c r="P5923" s="17"/>
      <c r="Q5923" s="17"/>
      <c r="R5923" s="4"/>
    </row>
    <row r="5924" spans="1:18" x14ac:dyDescent="0.25">
      <c r="A5924" s="10">
        <v>45904.833333333336</v>
      </c>
      <c r="B5924" s="5">
        <v>45904</v>
      </c>
      <c r="C5924" s="6">
        <v>77190.336579861105</v>
      </c>
      <c r="D5924" s="6">
        <v>1765.2684986941019</v>
      </c>
      <c r="E5924" s="6">
        <v>34562</v>
      </c>
      <c r="F5924" s="16">
        <f t="shared" si="552"/>
        <v>2.2869034867696887</v>
      </c>
      <c r="G5924" s="16">
        <f t="shared" si="553"/>
        <v>5.1075415158095652</v>
      </c>
      <c r="H5924" s="6">
        <f t="shared" si="555"/>
        <v>-11906.8</v>
      </c>
      <c r="I5924" s="16">
        <f t="shared" si="556"/>
        <v>-87.088288767850159</v>
      </c>
      <c r="J5924" s="10" t="b">
        <f t="shared" si="554"/>
        <v>1</v>
      </c>
      <c r="K5924" t="b">
        <f t="shared" si="557"/>
        <v>1</v>
      </c>
      <c r="N5924" s="4"/>
      <c r="O5924" s="17"/>
      <c r="P5924" s="17"/>
      <c r="Q5924" s="17"/>
      <c r="R5924" s="4"/>
    </row>
    <row r="5925" spans="1:18" x14ac:dyDescent="0.25">
      <c r="A5925" s="10">
        <v>45904.875</v>
      </c>
      <c r="B5925" s="5">
        <v>45904</v>
      </c>
      <c r="C5925" s="6">
        <v>75178.108289930562</v>
      </c>
      <c r="D5925" s="6">
        <v>0.99534770485427648</v>
      </c>
      <c r="E5925" s="6">
        <v>34562</v>
      </c>
      <c r="F5925" s="16">
        <f t="shared" si="552"/>
        <v>1.3239861011341708E-3</v>
      </c>
      <c r="G5925" s="16">
        <f t="shared" si="553"/>
        <v>2.8798903560392237E-3</v>
      </c>
      <c r="H5925" s="6">
        <f t="shared" si="555"/>
        <v>-1764.3</v>
      </c>
      <c r="I5925" s="16">
        <f t="shared" si="556"/>
        <v>-99.945135898883464</v>
      </c>
      <c r="J5925" s="10" t="b">
        <f t="shared" si="554"/>
        <v>0</v>
      </c>
      <c r="K5925" t="b">
        <f t="shared" si="557"/>
        <v>1</v>
      </c>
      <c r="N5925" s="4"/>
      <c r="O5925" s="17"/>
      <c r="P5925" s="17"/>
      <c r="Q5925" s="17"/>
      <c r="R5925" s="4"/>
    </row>
    <row r="5926" spans="1:18" x14ac:dyDescent="0.25">
      <c r="A5926" s="10">
        <v>45904.916666666664</v>
      </c>
      <c r="B5926" s="5">
        <v>45904</v>
      </c>
      <c r="C5926" s="6">
        <v>72521.21020833333</v>
      </c>
      <c r="D5926" s="6">
        <v>0.22156951644354397</v>
      </c>
      <c r="E5926" s="6">
        <v>34562</v>
      </c>
      <c r="F5926" s="16">
        <f t="shared" si="552"/>
        <v>3.0552374375308433E-4</v>
      </c>
      <c r="G5926" s="16">
        <f t="shared" si="553"/>
        <v>6.4107839952417091E-4</v>
      </c>
      <c r="H5926" s="6">
        <f t="shared" si="555"/>
        <v>-0.8</v>
      </c>
      <c r="I5926" s="16">
        <f t="shared" si="556"/>
        <v>-80.373923212805693</v>
      </c>
      <c r="J5926" s="10" t="b">
        <f t="shared" si="554"/>
        <v>0</v>
      </c>
      <c r="K5926" t="b">
        <f t="shared" si="557"/>
        <v>0</v>
      </c>
      <c r="N5926" s="4"/>
      <c r="O5926" s="17"/>
      <c r="P5926" s="17"/>
      <c r="Q5926" s="17"/>
      <c r="R5926" s="4"/>
    </row>
    <row r="5927" spans="1:18" x14ac:dyDescent="0.25">
      <c r="A5927" s="10">
        <v>45904.958333333336</v>
      </c>
      <c r="B5927" s="5">
        <v>45904</v>
      </c>
      <c r="C5927" s="6">
        <v>68498.532725694444</v>
      </c>
      <c r="D5927" s="6">
        <v>0.200168759226799</v>
      </c>
      <c r="E5927" s="6">
        <v>34562</v>
      </c>
      <c r="F5927" s="16">
        <f t="shared" si="552"/>
        <v>2.9222342619860791E-4</v>
      </c>
      <c r="G5927" s="16">
        <f t="shared" si="553"/>
        <v>5.7915849553497772E-4</v>
      </c>
      <c r="H5927" s="6">
        <f t="shared" si="555"/>
        <v>0</v>
      </c>
      <c r="I5927" s="16">
        <f t="shared" si="556"/>
        <v>0</v>
      </c>
      <c r="J5927" s="10" t="b">
        <f t="shared" si="554"/>
        <v>0</v>
      </c>
      <c r="K5927" t="b">
        <f t="shared" si="557"/>
        <v>0</v>
      </c>
      <c r="N5927" s="4"/>
      <c r="O5927" s="17"/>
      <c r="P5927" s="17"/>
      <c r="Q5927" s="17"/>
      <c r="R5927" s="4"/>
    </row>
    <row r="5928" spans="1:18" x14ac:dyDescent="0.25">
      <c r="A5928" s="10">
        <v>45905</v>
      </c>
      <c r="B5928" s="5">
        <v>45905</v>
      </c>
      <c r="C5928" s="6">
        <v>64790.090021701391</v>
      </c>
      <c r="D5928" s="6">
        <v>0.23898624163534907</v>
      </c>
      <c r="E5928" s="6">
        <v>34562</v>
      </c>
      <c r="F5928" s="16">
        <f t="shared" si="552"/>
        <v>3.6886233921777357E-4</v>
      </c>
      <c r="G5928" s="16">
        <f t="shared" si="553"/>
        <v>6.914711001543575E-4</v>
      </c>
      <c r="H5928" s="6">
        <f t="shared" si="555"/>
        <v>0</v>
      </c>
      <c r="I5928" s="16">
        <f t="shared" si="556"/>
        <v>0</v>
      </c>
      <c r="J5928" s="10" t="b">
        <f t="shared" si="554"/>
        <v>0</v>
      </c>
      <c r="K5928" t="b">
        <f t="shared" si="557"/>
        <v>0</v>
      </c>
      <c r="N5928" s="4"/>
      <c r="O5928" s="17"/>
      <c r="P5928" s="17"/>
      <c r="Q5928" s="17"/>
      <c r="R5928" s="4"/>
    </row>
    <row r="5929" spans="1:18" x14ac:dyDescent="0.25">
      <c r="A5929" s="10">
        <v>45905.041666666664</v>
      </c>
      <c r="B5929" s="5">
        <v>45905</v>
      </c>
      <c r="C5929" s="6">
        <v>60933.269197048612</v>
      </c>
      <c r="D5929" s="6">
        <v>0.36381231000026065</v>
      </c>
      <c r="E5929" s="6">
        <v>34562</v>
      </c>
      <c r="F5929" s="16">
        <f t="shared" si="552"/>
        <v>5.9706678271889344E-4</v>
      </c>
      <c r="G5929" s="16">
        <f t="shared" si="553"/>
        <v>1.052636739772758E-3</v>
      </c>
      <c r="H5929" s="6">
        <f t="shared" si="555"/>
        <v>0.1</v>
      </c>
      <c r="I5929" s="16">
        <f t="shared" si="556"/>
        <v>41.843412957881654</v>
      </c>
      <c r="J5929" s="10" t="b">
        <f t="shared" si="554"/>
        <v>0</v>
      </c>
      <c r="K5929" t="b">
        <f t="shared" si="557"/>
        <v>0</v>
      </c>
      <c r="N5929" s="4"/>
      <c r="O5929" s="17"/>
      <c r="P5929" s="17"/>
      <c r="Q5929" s="17"/>
      <c r="R5929" s="4"/>
    </row>
    <row r="5930" spans="1:18" x14ac:dyDescent="0.25">
      <c r="A5930" s="10">
        <v>45905.083333333336</v>
      </c>
      <c r="B5930" s="5">
        <v>45905</v>
      </c>
      <c r="C5930" s="6">
        <v>58413.230698784719</v>
      </c>
      <c r="D5930" s="6">
        <v>0.493577990680933</v>
      </c>
      <c r="E5930" s="6">
        <v>34562</v>
      </c>
      <c r="F5930" s="16">
        <f t="shared" si="552"/>
        <v>8.4497636028065437E-4</v>
      </c>
      <c r="G5930" s="16">
        <f t="shared" si="553"/>
        <v>1.4280944120158932E-3</v>
      </c>
      <c r="H5930" s="6">
        <f t="shared" si="555"/>
        <v>0.1</v>
      </c>
      <c r="I5930" s="16">
        <f t="shared" si="556"/>
        <v>27.486700491230863</v>
      </c>
      <c r="J5930" s="10" t="b">
        <f t="shared" si="554"/>
        <v>0</v>
      </c>
      <c r="K5930" t="b">
        <f t="shared" si="557"/>
        <v>0</v>
      </c>
      <c r="N5930" s="4"/>
      <c r="O5930" s="17"/>
      <c r="P5930" s="17"/>
      <c r="Q5930" s="17"/>
      <c r="R5930" s="4"/>
    </row>
    <row r="5931" spans="1:18" x14ac:dyDescent="0.25">
      <c r="A5931" s="10">
        <v>45905.125</v>
      </c>
      <c r="B5931" s="5">
        <v>45905</v>
      </c>
      <c r="C5931" s="6">
        <v>56718.378298611111</v>
      </c>
      <c r="D5931" s="6">
        <v>0.52447767092121977</v>
      </c>
      <c r="E5931" s="6">
        <v>34562</v>
      </c>
      <c r="F5931" s="16">
        <f t="shared" si="552"/>
        <v>9.2470498391182478E-4</v>
      </c>
      <c r="G5931" s="16">
        <f t="shared" si="553"/>
        <v>1.5174980351866784E-3</v>
      </c>
      <c r="H5931" s="6">
        <f t="shared" si="555"/>
        <v>0</v>
      </c>
      <c r="I5931" s="16">
        <f t="shared" si="556"/>
        <v>0</v>
      </c>
      <c r="J5931" s="10" t="b">
        <f t="shared" si="554"/>
        <v>0</v>
      </c>
      <c r="K5931" t="b">
        <f t="shared" si="557"/>
        <v>0</v>
      </c>
      <c r="N5931" s="4"/>
      <c r="O5931" s="17"/>
      <c r="P5931" s="17"/>
      <c r="Q5931" s="17"/>
      <c r="R5931" s="4"/>
    </row>
    <row r="5932" spans="1:18" x14ac:dyDescent="0.25">
      <c r="A5932" s="10">
        <v>45905.166666666664</v>
      </c>
      <c r="B5932" s="5">
        <v>45905</v>
      </c>
      <c r="C5932" s="6">
        <v>56110.906957465275</v>
      </c>
      <c r="D5932" s="6">
        <v>0.37785682419935862</v>
      </c>
      <c r="E5932" s="6">
        <v>34562</v>
      </c>
      <c r="F5932" s="16">
        <f t="shared" si="552"/>
        <v>6.7341065166847509E-4</v>
      </c>
      <c r="G5932" s="16">
        <f t="shared" si="553"/>
        <v>1.0932724500878383E-3</v>
      </c>
      <c r="H5932" s="6">
        <f t="shared" si="555"/>
        <v>-0.1</v>
      </c>
      <c r="I5932" s="16">
        <f t="shared" si="556"/>
        <v>-19.066588635576196</v>
      </c>
      <c r="J5932" s="10" t="b">
        <f t="shared" si="554"/>
        <v>0</v>
      </c>
      <c r="K5932" t="b">
        <f t="shared" si="557"/>
        <v>0</v>
      </c>
      <c r="N5932" s="4"/>
      <c r="O5932" s="17"/>
      <c r="P5932" s="17"/>
      <c r="Q5932" s="17"/>
      <c r="R5932" s="4"/>
    </row>
    <row r="5933" spans="1:18" x14ac:dyDescent="0.25">
      <c r="A5933" s="10">
        <v>45905.208333333336</v>
      </c>
      <c r="B5933" s="5">
        <v>45905</v>
      </c>
      <c r="C5933" s="6">
        <v>55636.781046006945</v>
      </c>
      <c r="D5933" s="6">
        <v>0.32331560018989774</v>
      </c>
      <c r="E5933" s="6">
        <v>34562</v>
      </c>
      <c r="F5933" s="16">
        <f t="shared" si="552"/>
        <v>5.8111845098037375E-4</v>
      </c>
      <c r="G5933" s="16">
        <f t="shared" si="553"/>
        <v>9.3546554073808724E-4</v>
      </c>
      <c r="H5933" s="6">
        <f t="shared" si="555"/>
        <v>-0.1</v>
      </c>
      <c r="I5933" s="16">
        <f t="shared" si="556"/>
        <v>-26.465050674125091</v>
      </c>
      <c r="J5933" s="10" t="b">
        <f t="shared" si="554"/>
        <v>0</v>
      </c>
      <c r="K5933" t="b">
        <f t="shared" si="557"/>
        <v>0</v>
      </c>
      <c r="N5933" s="4"/>
      <c r="O5933" s="17"/>
      <c r="P5933" s="17"/>
      <c r="Q5933" s="17"/>
      <c r="R5933" s="4"/>
    </row>
    <row r="5934" spans="1:18" x14ac:dyDescent="0.25">
      <c r="A5934" s="10">
        <v>45905.25</v>
      </c>
      <c r="B5934" s="5">
        <v>45905</v>
      </c>
      <c r="C5934" s="6">
        <v>55777.446549479166</v>
      </c>
      <c r="D5934" s="6">
        <v>0.31194515536228817</v>
      </c>
      <c r="E5934" s="6">
        <v>34562</v>
      </c>
      <c r="F5934" s="16">
        <f t="shared" si="552"/>
        <v>5.5926754389082204E-4</v>
      </c>
      <c r="G5934" s="16">
        <f t="shared" si="553"/>
        <v>9.0256685192491228E-4</v>
      </c>
      <c r="H5934" s="6">
        <f t="shared" si="555"/>
        <v>0</v>
      </c>
      <c r="I5934" s="16">
        <f t="shared" si="556"/>
        <v>0</v>
      </c>
      <c r="J5934" s="10" t="b">
        <f t="shared" si="554"/>
        <v>0</v>
      </c>
      <c r="K5934" t="b">
        <f t="shared" si="557"/>
        <v>0</v>
      </c>
      <c r="N5934" s="4"/>
      <c r="O5934" s="17"/>
      <c r="P5934" s="17"/>
      <c r="Q5934" s="17"/>
      <c r="R5934" s="4"/>
    </row>
    <row r="5935" spans="1:18" x14ac:dyDescent="0.25">
      <c r="A5935" s="10">
        <v>45905.291666666664</v>
      </c>
      <c r="B5935" s="5">
        <v>45905</v>
      </c>
      <c r="C5935" s="6">
        <v>56774.202612847221</v>
      </c>
      <c r="D5935" s="6">
        <v>0.37354856825537153</v>
      </c>
      <c r="E5935" s="6">
        <v>34562</v>
      </c>
      <c r="F5935" s="16">
        <f t="shared" si="552"/>
        <v>6.5795475949290149E-4</v>
      </c>
      <c r="G5935" s="16">
        <f t="shared" si="553"/>
        <v>1.0808071531027473E-3</v>
      </c>
      <c r="H5935" s="6">
        <f t="shared" si="555"/>
        <v>0.1</v>
      </c>
      <c r="I5935" s="16">
        <f t="shared" si="556"/>
        <v>32.056917147458691</v>
      </c>
      <c r="J5935" s="10" t="b">
        <f t="shared" si="554"/>
        <v>0</v>
      </c>
      <c r="K5935" t="b">
        <f t="shared" si="557"/>
        <v>0</v>
      </c>
      <c r="N5935" s="4"/>
      <c r="O5935" s="17"/>
      <c r="P5935" s="17"/>
      <c r="Q5935" s="17"/>
      <c r="R5935" s="4"/>
    </row>
    <row r="5936" spans="1:18" x14ac:dyDescent="0.25">
      <c r="A5936" s="10">
        <v>45905.333333333336</v>
      </c>
      <c r="B5936" s="5">
        <v>45905</v>
      </c>
      <c r="C5936" s="6">
        <v>56929.660638020832</v>
      </c>
      <c r="D5936" s="6">
        <v>1267.8745118755764</v>
      </c>
      <c r="E5936" s="6">
        <v>34562</v>
      </c>
      <c r="F5936" s="16">
        <f t="shared" si="552"/>
        <v>2.227089530600185</v>
      </c>
      <c r="G5936" s="16">
        <f t="shared" si="553"/>
        <v>3.6684060872506699</v>
      </c>
      <c r="H5936" s="6">
        <f t="shared" si="555"/>
        <v>1267.5</v>
      </c>
      <c r="I5936" s="16">
        <f t="shared" si="556"/>
        <v>339313.30694687349</v>
      </c>
      <c r="J5936" s="10" t="b">
        <f t="shared" si="554"/>
        <v>1</v>
      </c>
      <c r="K5936" t="b">
        <f t="shared" si="557"/>
        <v>1</v>
      </c>
      <c r="N5936" s="4"/>
      <c r="O5936" s="17"/>
      <c r="P5936" s="17"/>
      <c r="Q5936" s="17"/>
      <c r="R5936" s="4"/>
    </row>
    <row r="5937" spans="1:18" x14ac:dyDescent="0.25">
      <c r="A5937" s="10">
        <v>45905.375</v>
      </c>
      <c r="B5937" s="5">
        <v>45905</v>
      </c>
      <c r="C5937" s="6">
        <v>59129.526831597221</v>
      </c>
      <c r="D5937" s="6">
        <v>8784.3344965277774</v>
      </c>
      <c r="E5937" s="6">
        <v>34562</v>
      </c>
      <c r="F5937" s="16">
        <f t="shared" si="552"/>
        <v>14.856087926334743</v>
      </c>
      <c r="G5937" s="16">
        <f t="shared" si="553"/>
        <v>25.416163695757703</v>
      </c>
      <c r="H5937" s="6">
        <f t="shared" si="555"/>
        <v>7516.5</v>
      </c>
      <c r="I5937" s="16">
        <f t="shared" si="556"/>
        <v>592.84258257394765</v>
      </c>
      <c r="J5937" s="10" t="b">
        <f t="shared" si="554"/>
        <v>1</v>
      </c>
      <c r="K5937" t="b">
        <f t="shared" si="557"/>
        <v>1</v>
      </c>
      <c r="N5937" s="4"/>
      <c r="O5937" s="17"/>
      <c r="P5937" s="17"/>
      <c r="Q5937" s="17"/>
      <c r="R5937" s="4"/>
    </row>
    <row r="5938" spans="1:18" x14ac:dyDescent="0.25">
      <c r="A5938" s="10">
        <v>45905.416666666664</v>
      </c>
      <c r="B5938" s="5">
        <v>45905</v>
      </c>
      <c r="C5938" s="6">
        <v>63504.865711805556</v>
      </c>
      <c r="D5938" s="6">
        <v>14578.519192708334</v>
      </c>
      <c r="E5938" s="6">
        <v>34562</v>
      </c>
      <c r="F5938" s="16">
        <f t="shared" si="552"/>
        <v>22.956538887693746</v>
      </c>
      <c r="G5938" s="16">
        <f t="shared" si="553"/>
        <v>42.180774239651456</v>
      </c>
      <c r="H5938" s="6">
        <f t="shared" si="555"/>
        <v>5794.2</v>
      </c>
      <c r="I5938" s="16">
        <f t="shared" si="556"/>
        <v>65.960602960762699</v>
      </c>
      <c r="J5938" s="10" t="b">
        <f t="shared" si="554"/>
        <v>1</v>
      </c>
      <c r="K5938" t="b">
        <f t="shared" si="557"/>
        <v>1</v>
      </c>
      <c r="N5938" s="4"/>
      <c r="O5938" s="17"/>
      <c r="P5938" s="17"/>
      <c r="Q5938" s="17"/>
      <c r="R5938" s="4"/>
    </row>
    <row r="5939" spans="1:18" x14ac:dyDescent="0.25">
      <c r="A5939" s="10">
        <v>45905.458333333336</v>
      </c>
      <c r="B5939" s="5">
        <v>45905</v>
      </c>
      <c r="C5939" s="6">
        <v>67464.086245659724</v>
      </c>
      <c r="D5939" s="6">
        <v>16745.444849175346</v>
      </c>
      <c r="E5939" s="6">
        <v>34562</v>
      </c>
      <c r="F5939" s="16">
        <f t="shared" si="552"/>
        <v>24.821272740876495</v>
      </c>
      <c r="G5939" s="16">
        <f t="shared" si="553"/>
        <v>48.450450926379688</v>
      </c>
      <c r="H5939" s="6">
        <f t="shared" si="555"/>
        <v>2166.9</v>
      </c>
      <c r="I5939" s="16">
        <f t="shared" si="556"/>
        <v>14.863649533649534</v>
      </c>
      <c r="J5939" s="10" t="b">
        <f t="shared" si="554"/>
        <v>1</v>
      </c>
      <c r="K5939" t="b">
        <f t="shared" si="557"/>
        <v>1</v>
      </c>
      <c r="N5939" s="4"/>
      <c r="O5939" s="17"/>
      <c r="P5939" s="17"/>
      <c r="Q5939" s="17"/>
      <c r="R5939" s="4"/>
    </row>
    <row r="5940" spans="1:18" x14ac:dyDescent="0.25">
      <c r="A5940" s="10">
        <v>45905.5</v>
      </c>
      <c r="B5940" s="5">
        <v>45905</v>
      </c>
      <c r="C5940" s="6">
        <v>70040.845277777771</v>
      </c>
      <c r="D5940" s="6">
        <v>18606.639346788194</v>
      </c>
      <c r="E5940" s="6">
        <v>34562</v>
      </c>
      <c r="F5940" s="16">
        <f t="shared" si="552"/>
        <v>26.565412329042264</v>
      </c>
      <c r="G5940" s="16">
        <f t="shared" si="553"/>
        <v>53.835540034686055</v>
      </c>
      <c r="H5940" s="6">
        <f t="shared" si="555"/>
        <v>1861.2</v>
      </c>
      <c r="I5940" s="16">
        <f t="shared" si="556"/>
        <v>11.114664416285468</v>
      </c>
      <c r="J5940" s="10" t="b">
        <f t="shared" si="554"/>
        <v>1</v>
      </c>
      <c r="K5940" t="b">
        <f t="shared" si="557"/>
        <v>1</v>
      </c>
      <c r="N5940" s="4"/>
      <c r="O5940" s="17"/>
      <c r="P5940" s="17"/>
      <c r="Q5940" s="17"/>
      <c r="R5940" s="4"/>
    </row>
    <row r="5941" spans="1:18" x14ac:dyDescent="0.25">
      <c r="A5941" s="10">
        <v>45905.541666666664</v>
      </c>
      <c r="B5941" s="5">
        <v>45905</v>
      </c>
      <c r="C5941" s="6">
        <v>74028.700390625003</v>
      </c>
      <c r="D5941" s="6">
        <v>19766.471651475695</v>
      </c>
      <c r="E5941" s="6">
        <v>34562</v>
      </c>
      <c r="F5941" s="16">
        <f t="shared" si="552"/>
        <v>26.701092342800226</v>
      </c>
      <c r="G5941" s="16">
        <f t="shared" si="553"/>
        <v>57.191342085167797</v>
      </c>
      <c r="H5941" s="6">
        <f t="shared" si="555"/>
        <v>1159.8</v>
      </c>
      <c r="I5941" s="16">
        <f t="shared" si="556"/>
        <v>6.2332588834759148</v>
      </c>
      <c r="J5941" s="10" t="b">
        <f t="shared" si="554"/>
        <v>1</v>
      </c>
      <c r="K5941" t="b">
        <f t="shared" si="557"/>
        <v>1</v>
      </c>
      <c r="N5941" s="4"/>
      <c r="O5941" s="17"/>
      <c r="P5941" s="17"/>
      <c r="Q5941" s="17"/>
      <c r="R5941" s="4"/>
    </row>
    <row r="5942" spans="1:18" x14ac:dyDescent="0.25">
      <c r="A5942" s="10">
        <v>45905.583333333336</v>
      </c>
      <c r="B5942" s="5">
        <v>45905</v>
      </c>
      <c r="C5942" s="6">
        <v>77681.966111111105</v>
      </c>
      <c r="D5942" s="6">
        <v>21827.400397135418</v>
      </c>
      <c r="E5942" s="6">
        <v>34562</v>
      </c>
      <c r="F5942" s="16">
        <f t="shared" si="552"/>
        <v>28.098413943224553</v>
      </c>
      <c r="G5942" s="16">
        <f t="shared" si="553"/>
        <v>63.15433249561778</v>
      </c>
      <c r="H5942" s="6">
        <f t="shared" si="555"/>
        <v>2060.9</v>
      </c>
      <c r="I5942" s="16">
        <f t="shared" si="556"/>
        <v>10.426241143781169</v>
      </c>
      <c r="J5942" s="10" t="b">
        <f t="shared" si="554"/>
        <v>1</v>
      </c>
      <c r="K5942" t="b">
        <f t="shared" si="557"/>
        <v>1</v>
      </c>
      <c r="N5942" s="4"/>
      <c r="O5942" s="17"/>
      <c r="P5942" s="17"/>
      <c r="Q5942" s="17"/>
      <c r="R5942" s="4"/>
    </row>
    <row r="5943" spans="1:18" x14ac:dyDescent="0.25">
      <c r="A5943" s="10">
        <v>45905.625</v>
      </c>
      <c r="B5943" s="5">
        <v>45905</v>
      </c>
      <c r="C5943" s="6">
        <v>78794.42631944445</v>
      </c>
      <c r="D5943" s="6">
        <v>21628.181867404513</v>
      </c>
      <c r="E5943" s="6">
        <v>34562</v>
      </c>
      <c r="F5943" s="16">
        <f t="shared" si="552"/>
        <v>27.448872817121117</v>
      </c>
      <c r="G5943" s="16">
        <f t="shared" si="553"/>
        <v>62.577923347620256</v>
      </c>
      <c r="H5943" s="6">
        <f t="shared" si="555"/>
        <v>-199.2</v>
      </c>
      <c r="I5943" s="16">
        <f t="shared" si="556"/>
        <v>-0.91261440380294934</v>
      </c>
      <c r="J5943" s="10" t="b">
        <f t="shared" si="554"/>
        <v>1</v>
      </c>
      <c r="K5943" t="b">
        <f t="shared" si="557"/>
        <v>1</v>
      </c>
      <c r="N5943" s="4"/>
      <c r="O5943" s="17"/>
      <c r="P5943" s="17"/>
      <c r="Q5943" s="17"/>
      <c r="R5943" s="4"/>
    </row>
    <row r="5944" spans="1:18" x14ac:dyDescent="0.25">
      <c r="A5944" s="10">
        <v>45905.666666666664</v>
      </c>
      <c r="B5944" s="5">
        <v>45905</v>
      </c>
      <c r="C5944" s="6">
        <v>79539.417204861107</v>
      </c>
      <c r="D5944" s="6">
        <v>20178.894589843749</v>
      </c>
      <c r="E5944" s="6">
        <v>34562</v>
      </c>
      <c r="F5944" s="16">
        <f t="shared" si="552"/>
        <v>25.369678706434502</v>
      </c>
      <c r="G5944" s="16">
        <f t="shared" si="553"/>
        <v>58.384626438990075</v>
      </c>
      <c r="H5944" s="6">
        <f t="shared" si="555"/>
        <v>-1449.3</v>
      </c>
      <c r="I5944" s="16">
        <f t="shared" si="556"/>
        <v>-6.7009793466931065</v>
      </c>
      <c r="J5944" s="10" t="b">
        <f t="shared" si="554"/>
        <v>1</v>
      </c>
      <c r="K5944" t="b">
        <f t="shared" si="557"/>
        <v>1</v>
      </c>
      <c r="N5944" s="4"/>
      <c r="O5944" s="17"/>
      <c r="P5944" s="17"/>
      <c r="Q5944" s="17"/>
      <c r="R5944" s="4"/>
    </row>
    <row r="5945" spans="1:18" x14ac:dyDescent="0.25">
      <c r="A5945" s="10">
        <v>45905.708333333336</v>
      </c>
      <c r="B5945" s="5">
        <v>45905</v>
      </c>
      <c r="C5945" s="6">
        <v>79227.667864583331</v>
      </c>
      <c r="D5945" s="6">
        <v>17619.462172309028</v>
      </c>
      <c r="E5945" s="6">
        <v>34562</v>
      </c>
      <c r="F5945" s="16">
        <f t="shared" si="552"/>
        <v>22.239026652184659</v>
      </c>
      <c r="G5945" s="16">
        <f t="shared" si="553"/>
        <v>50.979289891525461</v>
      </c>
      <c r="H5945" s="6">
        <f t="shared" si="555"/>
        <v>-2559.4</v>
      </c>
      <c r="I5945" s="16">
        <f t="shared" si="556"/>
        <v>-12.683549084438814</v>
      </c>
      <c r="J5945" s="10" t="b">
        <f t="shared" si="554"/>
        <v>1</v>
      </c>
      <c r="K5945" t="b">
        <f t="shared" si="557"/>
        <v>1</v>
      </c>
      <c r="N5945" s="4"/>
      <c r="O5945" s="17"/>
      <c r="P5945" s="17"/>
      <c r="Q5945" s="17"/>
      <c r="R5945" s="4"/>
    </row>
    <row r="5946" spans="1:18" x14ac:dyDescent="0.25">
      <c r="A5946" s="10">
        <v>45905.75</v>
      </c>
      <c r="B5946" s="5">
        <v>45905</v>
      </c>
      <c r="C5946" s="6">
        <v>78704.641970486118</v>
      </c>
      <c r="D5946" s="6">
        <v>12920.349465060764</v>
      </c>
      <c r="E5946" s="6">
        <v>34562</v>
      </c>
      <c r="F5946" s="16">
        <f t="shared" si="552"/>
        <v>16.416248319769799</v>
      </c>
      <c r="G5946" s="16">
        <f t="shared" si="553"/>
        <v>37.383107068632498</v>
      </c>
      <c r="H5946" s="6">
        <f t="shared" si="555"/>
        <v>-4699.1000000000004</v>
      </c>
      <c r="I5946" s="16">
        <f t="shared" si="556"/>
        <v>-26.669940058585706</v>
      </c>
      <c r="J5946" s="10" t="b">
        <f t="shared" si="554"/>
        <v>1</v>
      </c>
      <c r="K5946" t="b">
        <f t="shared" si="557"/>
        <v>1</v>
      </c>
      <c r="N5946" s="4"/>
      <c r="O5946" s="17"/>
      <c r="P5946" s="17"/>
      <c r="Q5946" s="17"/>
      <c r="R5946" s="4"/>
    </row>
    <row r="5947" spans="1:18" x14ac:dyDescent="0.25">
      <c r="A5947" s="10">
        <v>45905.791666666664</v>
      </c>
      <c r="B5947" s="5">
        <v>45905</v>
      </c>
      <c r="C5947" s="6">
        <v>77168.143368055549</v>
      </c>
      <c r="D5947" s="6">
        <v>5533.8286671278211</v>
      </c>
      <c r="E5947" s="6">
        <v>34562</v>
      </c>
      <c r="F5947" s="16">
        <f t="shared" si="552"/>
        <v>7.1711310206519743</v>
      </c>
      <c r="G5947" s="16">
        <f t="shared" si="553"/>
        <v>16.011309146252593</v>
      </c>
      <c r="H5947" s="6">
        <f t="shared" si="555"/>
        <v>-7386.5</v>
      </c>
      <c r="I5947" s="16">
        <f t="shared" si="556"/>
        <v>-57.169506289087522</v>
      </c>
      <c r="J5947" s="10" t="b">
        <f t="shared" si="554"/>
        <v>1</v>
      </c>
      <c r="K5947" t="b">
        <f t="shared" si="557"/>
        <v>1</v>
      </c>
      <c r="N5947" s="4"/>
      <c r="O5947" s="17"/>
      <c r="P5947" s="17"/>
      <c r="Q5947" s="17"/>
      <c r="R5947" s="4"/>
    </row>
    <row r="5948" spans="1:18" x14ac:dyDescent="0.25">
      <c r="A5948" s="10">
        <v>45905.833333333336</v>
      </c>
      <c r="B5948" s="5">
        <v>45905</v>
      </c>
      <c r="C5948" s="6">
        <v>74457.108845486116</v>
      </c>
      <c r="D5948" s="6">
        <v>503.04311609162227</v>
      </c>
      <c r="E5948" s="6">
        <v>34562</v>
      </c>
      <c r="F5948" s="16">
        <f t="shared" si="552"/>
        <v>0.67561462416643203</v>
      </c>
      <c r="G5948" s="16">
        <f t="shared" si="553"/>
        <v>1.4554803428378631</v>
      </c>
      <c r="H5948" s="6">
        <f t="shared" si="555"/>
        <v>-5030.8</v>
      </c>
      <c r="I5948" s="16">
        <f t="shared" si="556"/>
        <v>-90.909934199518617</v>
      </c>
      <c r="J5948" s="10" t="b">
        <f t="shared" si="554"/>
        <v>1</v>
      </c>
      <c r="K5948" t="b">
        <f t="shared" si="557"/>
        <v>1</v>
      </c>
      <c r="N5948" s="4"/>
      <c r="O5948" s="17"/>
      <c r="P5948" s="17"/>
      <c r="Q5948" s="17"/>
      <c r="R5948" s="4"/>
    </row>
    <row r="5949" spans="1:18" x14ac:dyDescent="0.25">
      <c r="A5949" s="10">
        <v>45905.875</v>
      </c>
      <c r="B5949" s="5">
        <v>45905</v>
      </c>
      <c r="C5949" s="6">
        <v>72762.846831597228</v>
      </c>
      <c r="D5949" s="6">
        <v>0.66541789416223762</v>
      </c>
      <c r="E5949" s="6">
        <v>34562</v>
      </c>
      <c r="F5949" s="16">
        <f t="shared" si="552"/>
        <v>9.1450228122916201E-4</v>
      </c>
      <c r="G5949" s="16">
        <f t="shared" si="553"/>
        <v>1.9252875822065784E-3</v>
      </c>
      <c r="H5949" s="6">
        <f t="shared" si="555"/>
        <v>-502.4</v>
      </c>
      <c r="I5949" s="16">
        <f t="shared" si="556"/>
        <v>-99.872154876778964</v>
      </c>
      <c r="J5949" s="10" t="b">
        <f t="shared" si="554"/>
        <v>0</v>
      </c>
      <c r="K5949" t="b">
        <f t="shared" si="557"/>
        <v>1</v>
      </c>
      <c r="N5949" s="4"/>
      <c r="O5949" s="17"/>
      <c r="P5949" s="17"/>
      <c r="Q5949" s="17"/>
      <c r="R5949" s="4"/>
    </row>
    <row r="5950" spans="1:18" x14ac:dyDescent="0.25">
      <c r="A5950" s="10">
        <v>45905.916666666664</v>
      </c>
      <c r="B5950" s="5">
        <v>45905</v>
      </c>
      <c r="C5950" s="6">
        <v>69885.052300347219</v>
      </c>
      <c r="D5950" s="6">
        <v>0.40320285712679227</v>
      </c>
      <c r="E5950" s="6">
        <v>34562</v>
      </c>
      <c r="F5950" s="16">
        <f t="shared" si="552"/>
        <v>5.7695149943357623E-4</v>
      </c>
      <c r="G5950" s="16">
        <f t="shared" si="553"/>
        <v>1.1666074218123726E-3</v>
      </c>
      <c r="H5950" s="6">
        <f t="shared" si="555"/>
        <v>-0.3</v>
      </c>
      <c r="I5950" s="16">
        <f t="shared" si="556"/>
        <v>-45.084450332929585</v>
      </c>
      <c r="J5950" s="10" t="b">
        <f t="shared" si="554"/>
        <v>0</v>
      </c>
      <c r="K5950" t="b">
        <f t="shared" si="557"/>
        <v>0</v>
      </c>
      <c r="N5950" s="4"/>
      <c r="O5950" s="17"/>
      <c r="P5950" s="17"/>
      <c r="Q5950" s="17"/>
      <c r="R5950" s="4"/>
    </row>
    <row r="5951" spans="1:18" x14ac:dyDescent="0.25">
      <c r="A5951" s="10">
        <v>45905.958333333336</v>
      </c>
      <c r="B5951" s="5">
        <v>45905</v>
      </c>
      <c r="C5951" s="6">
        <v>66279.751171875003</v>
      </c>
      <c r="D5951" s="6">
        <v>0.46002345504032238</v>
      </c>
      <c r="E5951" s="6">
        <v>34562</v>
      </c>
      <c r="F5951" s="16">
        <f t="shared" si="552"/>
        <v>6.9406334047241813E-4</v>
      </c>
      <c r="G5951" s="16">
        <f t="shared" si="553"/>
        <v>1.3310093601074081E-3</v>
      </c>
      <c r="H5951" s="6">
        <f t="shared" si="555"/>
        <v>0.1</v>
      </c>
      <c r="I5951" s="16">
        <f t="shared" si="556"/>
        <v>24.801411555611505</v>
      </c>
      <c r="J5951" s="10" t="b">
        <f t="shared" si="554"/>
        <v>0</v>
      </c>
      <c r="K5951" t="b">
        <f t="shared" si="557"/>
        <v>0</v>
      </c>
      <c r="N5951" s="4"/>
      <c r="O5951" s="17"/>
      <c r="P5951" s="17"/>
      <c r="Q5951" s="17"/>
      <c r="R5951" s="4"/>
    </row>
    <row r="5952" spans="1:18" x14ac:dyDescent="0.25">
      <c r="A5952" s="10">
        <v>45906</v>
      </c>
      <c r="B5952" s="5">
        <v>45906</v>
      </c>
      <c r="C5952" s="6">
        <v>62078.092690972226</v>
      </c>
      <c r="D5952" s="6">
        <v>0.53567607200807998</v>
      </c>
      <c r="E5952" s="6">
        <v>34562</v>
      </c>
      <c r="F5952" s="16">
        <f t="shared" si="552"/>
        <v>8.6290678206674555E-4</v>
      </c>
      <c r="G5952" s="16">
        <f t="shared" si="553"/>
        <v>1.5498989410568831E-3</v>
      </c>
      <c r="H5952" s="6">
        <f t="shared" si="555"/>
        <v>0.1</v>
      </c>
      <c r="I5952" s="16">
        <f t="shared" si="556"/>
        <v>21.738022030036426</v>
      </c>
      <c r="J5952" s="10" t="b">
        <f t="shared" si="554"/>
        <v>0</v>
      </c>
      <c r="K5952" t="b">
        <f t="shared" si="557"/>
        <v>0</v>
      </c>
      <c r="N5952" s="4"/>
      <c r="O5952" s="17"/>
      <c r="P5952" s="17"/>
      <c r="Q5952" s="17"/>
      <c r="R5952" s="4"/>
    </row>
    <row r="5953" spans="1:18" x14ac:dyDescent="0.25">
      <c r="A5953" s="10">
        <v>45906.041666666664</v>
      </c>
      <c r="B5953" s="5">
        <v>45906</v>
      </c>
      <c r="C5953" s="6">
        <v>59272.044175347219</v>
      </c>
      <c r="D5953" s="6">
        <v>0.48852722151411904</v>
      </c>
      <c r="E5953" s="6">
        <v>34562</v>
      </c>
      <c r="F5953" s="16">
        <f t="shared" si="552"/>
        <v>8.2421186633767254E-4</v>
      </c>
      <c r="G5953" s="16">
        <f t="shared" si="553"/>
        <v>1.4134807635962012E-3</v>
      </c>
      <c r="H5953" s="6">
        <f t="shared" si="555"/>
        <v>0</v>
      </c>
      <c r="I5953" s="16">
        <f t="shared" si="556"/>
        <v>0</v>
      </c>
      <c r="J5953" s="10" t="b">
        <f t="shared" si="554"/>
        <v>0</v>
      </c>
      <c r="K5953" t="b">
        <f t="shared" si="557"/>
        <v>0</v>
      </c>
      <c r="N5953" s="4"/>
      <c r="O5953" s="17"/>
      <c r="P5953" s="17"/>
      <c r="Q5953" s="17"/>
      <c r="R5953" s="4"/>
    </row>
    <row r="5954" spans="1:18" x14ac:dyDescent="0.25">
      <c r="A5954" s="10">
        <v>45906.083333333336</v>
      </c>
      <c r="B5954" s="5">
        <v>45906</v>
      </c>
      <c r="C5954" s="6">
        <v>56882.458242187502</v>
      </c>
      <c r="D5954" s="6">
        <v>0.61704346487919493</v>
      </c>
      <c r="E5954" s="6">
        <v>34562</v>
      </c>
      <c r="F5954" s="16">
        <f t="shared" si="552"/>
        <v>1.0847693365360885E-3</v>
      </c>
      <c r="G5954" s="16">
        <f t="shared" si="553"/>
        <v>1.7853233750338374E-3</v>
      </c>
      <c r="H5954" s="6">
        <f t="shared" si="555"/>
        <v>0.1</v>
      </c>
      <c r="I5954" s="16">
        <f t="shared" si="556"/>
        <v>20.469688401408739</v>
      </c>
      <c r="J5954" s="10" t="b">
        <f t="shared" si="554"/>
        <v>0</v>
      </c>
      <c r="K5954" t="b">
        <f t="shared" si="557"/>
        <v>0</v>
      </c>
      <c r="N5954" s="4"/>
      <c r="O5954" s="17"/>
      <c r="P5954" s="17"/>
      <c r="Q5954" s="17"/>
      <c r="R5954" s="4"/>
    </row>
    <row r="5955" spans="1:18" x14ac:dyDescent="0.25">
      <c r="A5955" s="10">
        <v>45906.125</v>
      </c>
      <c r="B5955" s="5">
        <v>45906</v>
      </c>
      <c r="C5955" s="6">
        <v>54379.483046875001</v>
      </c>
      <c r="D5955" s="6">
        <v>0.66523928489949968</v>
      </c>
      <c r="E5955" s="6">
        <v>34562</v>
      </c>
      <c r="F5955" s="16">
        <f t="shared" ref="F5955:F6018" si="558">D5955/C5955*100</f>
        <v>1.22332771042723E-3</v>
      </c>
      <c r="G5955" s="16">
        <f t="shared" ref="G5955:G6018" si="559">D5955/E5955*100</f>
        <v>1.9247708029034769E-3</v>
      </c>
      <c r="H5955" s="6">
        <f t="shared" si="555"/>
        <v>0</v>
      </c>
      <c r="I5955" s="16">
        <f t="shared" si="556"/>
        <v>0</v>
      </c>
      <c r="J5955" s="10" t="b">
        <f t="shared" ref="J5955:J6018" si="560">D5955&gt;5</f>
        <v>0</v>
      </c>
      <c r="K5955" t="b">
        <f t="shared" si="557"/>
        <v>0</v>
      </c>
      <c r="N5955" s="4"/>
      <c r="O5955" s="17"/>
      <c r="P5955" s="17"/>
      <c r="Q5955" s="17"/>
      <c r="R5955" s="4"/>
    </row>
    <row r="5956" spans="1:18" x14ac:dyDescent="0.25">
      <c r="A5956" s="10">
        <v>45906.166666666664</v>
      </c>
      <c r="B5956" s="5">
        <v>45906</v>
      </c>
      <c r="C5956" s="6">
        <v>53193.222057291663</v>
      </c>
      <c r="D5956" s="6">
        <v>0.6578108463022444</v>
      </c>
      <c r="E5956" s="6">
        <v>34562</v>
      </c>
      <c r="F5956" s="16">
        <f t="shared" si="558"/>
        <v>1.2366441077657419E-3</v>
      </c>
      <c r="G5956" s="16">
        <f t="shared" si="559"/>
        <v>1.9032777220711892E-3</v>
      </c>
      <c r="H5956" s="6">
        <f t="shared" ref="H5956:H6019" si="561">ROUND(D5956-D5955,1)</f>
        <v>0</v>
      </c>
      <c r="I5956" s="16">
        <f t="shared" ref="I5956:I6019" si="562">H5956/D5955*100</f>
        <v>0</v>
      </c>
      <c r="J5956" s="10" t="b">
        <f t="shared" si="560"/>
        <v>0</v>
      </c>
      <c r="K5956" t="b">
        <f t="shared" ref="K5956:K6019" si="563">OR(J5956,ABS(H5956)&gt;5)</f>
        <v>0</v>
      </c>
      <c r="N5956" s="4"/>
      <c r="O5956" s="17"/>
      <c r="P5956" s="17"/>
      <c r="Q5956" s="17"/>
      <c r="R5956" s="4"/>
    </row>
    <row r="5957" spans="1:18" x14ac:dyDescent="0.25">
      <c r="A5957" s="10">
        <v>45906.208333333336</v>
      </c>
      <c r="B5957" s="5">
        <v>45906</v>
      </c>
      <c r="C5957" s="6">
        <v>52195.089947916669</v>
      </c>
      <c r="D5957" s="6">
        <v>0.62703286836544669</v>
      </c>
      <c r="E5957" s="6">
        <v>34562</v>
      </c>
      <c r="F5957" s="16">
        <f t="shared" si="558"/>
        <v>1.2013253909345439E-3</v>
      </c>
      <c r="G5957" s="16">
        <f t="shared" si="559"/>
        <v>1.8142262263915476E-3</v>
      </c>
      <c r="H5957" s="6">
        <f t="shared" si="561"/>
        <v>0</v>
      </c>
      <c r="I5957" s="16">
        <f t="shared" si="562"/>
        <v>0</v>
      </c>
      <c r="J5957" s="10" t="b">
        <f t="shared" si="560"/>
        <v>0</v>
      </c>
      <c r="K5957" t="b">
        <f t="shared" si="563"/>
        <v>0</v>
      </c>
      <c r="N5957" s="4"/>
      <c r="O5957" s="17"/>
      <c r="P5957" s="17"/>
      <c r="Q5957" s="17"/>
      <c r="R5957" s="4"/>
    </row>
    <row r="5958" spans="1:18" x14ac:dyDescent="0.25">
      <c r="A5958" s="10">
        <v>45906.25</v>
      </c>
      <c r="B5958" s="5">
        <v>45906</v>
      </c>
      <c r="C5958" s="6">
        <v>51770.958815104168</v>
      </c>
      <c r="D5958" s="6">
        <v>0.68130241274833681</v>
      </c>
      <c r="E5958" s="6">
        <v>34562</v>
      </c>
      <c r="F5958" s="16">
        <f t="shared" si="558"/>
        <v>1.3159934224543797E-3</v>
      </c>
      <c r="G5958" s="16">
        <f t="shared" si="559"/>
        <v>1.9712470712005578E-3</v>
      </c>
      <c r="H5958" s="6">
        <f t="shared" si="561"/>
        <v>0.1</v>
      </c>
      <c r="I5958" s="16">
        <f t="shared" si="562"/>
        <v>15.948127290468941</v>
      </c>
      <c r="J5958" s="10" t="b">
        <f t="shared" si="560"/>
        <v>0</v>
      </c>
      <c r="K5958" t="b">
        <f t="shared" si="563"/>
        <v>0</v>
      </c>
      <c r="N5958" s="4"/>
      <c r="O5958" s="17"/>
      <c r="P5958" s="17"/>
      <c r="Q5958" s="17"/>
      <c r="R5958" s="4"/>
    </row>
    <row r="5959" spans="1:18" x14ac:dyDescent="0.25">
      <c r="A5959" s="10">
        <v>45906.291666666664</v>
      </c>
      <c r="B5959" s="5">
        <v>45906</v>
      </c>
      <c r="C5959" s="6">
        <v>51632.774505208334</v>
      </c>
      <c r="D5959" s="6">
        <v>0.73368315501345527</v>
      </c>
      <c r="E5959" s="6">
        <v>34562</v>
      </c>
      <c r="F5959" s="16">
        <f t="shared" si="558"/>
        <v>1.4209640331054585E-3</v>
      </c>
      <c r="G5959" s="16">
        <f t="shared" si="559"/>
        <v>2.1228029483636806E-3</v>
      </c>
      <c r="H5959" s="6">
        <f t="shared" si="561"/>
        <v>0.1</v>
      </c>
      <c r="I5959" s="16">
        <f t="shared" si="562"/>
        <v>14.677769831550346</v>
      </c>
      <c r="J5959" s="10" t="b">
        <f t="shared" si="560"/>
        <v>0</v>
      </c>
      <c r="K5959" t="b">
        <f t="shared" si="563"/>
        <v>0</v>
      </c>
      <c r="N5959" s="4"/>
      <c r="O5959" s="17"/>
      <c r="P5959" s="17"/>
      <c r="Q5959" s="17"/>
      <c r="R5959" s="4"/>
    </row>
    <row r="5960" spans="1:18" x14ac:dyDescent="0.25">
      <c r="A5960" s="10">
        <v>45906.333333333336</v>
      </c>
      <c r="B5960" s="5">
        <v>45906</v>
      </c>
      <c r="C5960" s="6">
        <v>52407.38949652778</v>
      </c>
      <c r="D5960" s="6">
        <v>255.28805182841089</v>
      </c>
      <c r="E5960" s="6">
        <v>34562</v>
      </c>
      <c r="F5960" s="16">
        <f t="shared" si="558"/>
        <v>0.48712224417383893</v>
      </c>
      <c r="G5960" s="16">
        <f t="shared" si="559"/>
        <v>0.73863796026969175</v>
      </c>
      <c r="H5960" s="6">
        <f t="shared" si="561"/>
        <v>254.6</v>
      </c>
      <c r="I5960" s="16">
        <f t="shared" si="562"/>
        <v>34701.628115658568</v>
      </c>
      <c r="J5960" s="10" t="b">
        <f t="shared" si="560"/>
        <v>1</v>
      </c>
      <c r="K5960" t="b">
        <f t="shared" si="563"/>
        <v>1</v>
      </c>
      <c r="N5960" s="4"/>
      <c r="O5960" s="17"/>
      <c r="P5960" s="17"/>
      <c r="Q5960" s="17"/>
      <c r="R5960" s="4"/>
    </row>
    <row r="5961" spans="1:18" x14ac:dyDescent="0.25">
      <c r="A5961" s="10">
        <v>45906.375</v>
      </c>
      <c r="B5961" s="5">
        <v>45906</v>
      </c>
      <c r="C5961" s="6">
        <v>53488.93359375</v>
      </c>
      <c r="D5961" s="6">
        <v>2147.5716705322266</v>
      </c>
      <c r="E5961" s="6">
        <v>34562</v>
      </c>
      <c r="F5961" s="16">
        <f t="shared" si="558"/>
        <v>4.014983149305416</v>
      </c>
      <c r="G5961" s="16">
        <f t="shared" si="559"/>
        <v>6.2136788106366145</v>
      </c>
      <c r="H5961" s="6">
        <f t="shared" si="561"/>
        <v>1892.3</v>
      </c>
      <c r="I5961" s="16">
        <f t="shared" si="562"/>
        <v>741.24111428132528</v>
      </c>
      <c r="J5961" s="10" t="b">
        <f t="shared" si="560"/>
        <v>1</v>
      </c>
      <c r="K5961" t="b">
        <f t="shared" si="563"/>
        <v>1</v>
      </c>
      <c r="N5961" s="4"/>
      <c r="O5961" s="17"/>
      <c r="P5961" s="17"/>
      <c r="Q5961" s="17"/>
      <c r="R5961" s="4"/>
    </row>
    <row r="5962" spans="1:18" x14ac:dyDescent="0.25">
      <c r="A5962" s="10">
        <v>45906.416666666664</v>
      </c>
      <c r="B5962" s="5">
        <v>45906</v>
      </c>
      <c r="C5962" s="6">
        <v>56564.150156249998</v>
      </c>
      <c r="D5962" s="6">
        <v>5516.8730523003469</v>
      </c>
      <c r="E5962" s="6">
        <v>34562</v>
      </c>
      <c r="F5962" s="16">
        <f t="shared" si="558"/>
        <v>9.7533031735839941</v>
      </c>
      <c r="G5962" s="16">
        <f t="shared" si="559"/>
        <v>15.962250599792682</v>
      </c>
      <c r="H5962" s="6">
        <f t="shared" si="561"/>
        <v>3369.3</v>
      </c>
      <c r="I5962" s="16">
        <f t="shared" si="562"/>
        <v>156.88882686578728</v>
      </c>
      <c r="J5962" s="10" t="b">
        <f t="shared" si="560"/>
        <v>1</v>
      </c>
      <c r="K5962" t="b">
        <f t="shared" si="563"/>
        <v>1</v>
      </c>
      <c r="N5962" s="4"/>
      <c r="O5962" s="17"/>
      <c r="P5962" s="17"/>
      <c r="Q5962" s="17"/>
      <c r="R5962" s="4"/>
    </row>
    <row r="5963" spans="1:18" x14ac:dyDescent="0.25">
      <c r="A5963" s="10">
        <v>45906.458333333336</v>
      </c>
      <c r="B5963" s="5">
        <v>45906</v>
      </c>
      <c r="C5963" s="6">
        <v>59862.139353298611</v>
      </c>
      <c r="D5963" s="6">
        <v>9701.5439366319442</v>
      </c>
      <c r="E5963" s="6">
        <v>34562</v>
      </c>
      <c r="F5963" s="16">
        <f t="shared" si="558"/>
        <v>16.20647715140063</v>
      </c>
      <c r="G5963" s="16">
        <f t="shared" si="559"/>
        <v>28.06997261915382</v>
      </c>
      <c r="H5963" s="6">
        <f t="shared" si="561"/>
        <v>4184.7</v>
      </c>
      <c r="I5963" s="16">
        <f t="shared" si="562"/>
        <v>75.852751374351882</v>
      </c>
      <c r="J5963" s="10" t="b">
        <f t="shared" si="560"/>
        <v>1</v>
      </c>
      <c r="K5963" t="b">
        <f t="shared" si="563"/>
        <v>1</v>
      </c>
      <c r="N5963" s="4"/>
      <c r="O5963" s="17"/>
      <c r="P5963" s="17"/>
      <c r="Q5963" s="17"/>
      <c r="R5963" s="4"/>
    </row>
    <row r="5964" spans="1:18" x14ac:dyDescent="0.25">
      <c r="A5964" s="10">
        <v>45906.5</v>
      </c>
      <c r="B5964" s="5">
        <v>45906</v>
      </c>
      <c r="C5964" s="6">
        <v>62526.356723090277</v>
      </c>
      <c r="D5964" s="6">
        <v>12763.179382595486</v>
      </c>
      <c r="E5964" s="6">
        <v>34562</v>
      </c>
      <c r="F5964" s="16">
        <f t="shared" si="558"/>
        <v>20.412478915283078</v>
      </c>
      <c r="G5964" s="16">
        <f t="shared" si="559"/>
        <v>36.928358840910498</v>
      </c>
      <c r="H5964" s="6">
        <f t="shared" si="561"/>
        <v>3061.6</v>
      </c>
      <c r="I5964" s="16">
        <f t="shared" si="562"/>
        <v>31.557863573031309</v>
      </c>
      <c r="J5964" s="10" t="b">
        <f t="shared" si="560"/>
        <v>1</v>
      </c>
      <c r="K5964" t="b">
        <f t="shared" si="563"/>
        <v>1</v>
      </c>
      <c r="N5964" s="4"/>
      <c r="O5964" s="17"/>
      <c r="P5964" s="17"/>
      <c r="Q5964" s="17"/>
      <c r="R5964" s="4"/>
    </row>
    <row r="5965" spans="1:18" x14ac:dyDescent="0.25">
      <c r="A5965" s="10">
        <v>45906.541666666664</v>
      </c>
      <c r="B5965" s="5">
        <v>45906</v>
      </c>
      <c r="C5965" s="6">
        <v>63606.709991319447</v>
      </c>
      <c r="D5965" s="6">
        <v>15401.517981770834</v>
      </c>
      <c r="E5965" s="6">
        <v>34562</v>
      </c>
      <c r="F5965" s="16">
        <f t="shared" si="558"/>
        <v>24.213668626899135</v>
      </c>
      <c r="G5965" s="16">
        <f t="shared" si="559"/>
        <v>44.561998674182149</v>
      </c>
      <c r="H5965" s="6">
        <f t="shared" si="561"/>
        <v>2638.3</v>
      </c>
      <c r="I5965" s="16">
        <f t="shared" si="562"/>
        <v>20.671181693158044</v>
      </c>
      <c r="J5965" s="10" t="b">
        <f t="shared" si="560"/>
        <v>1</v>
      </c>
      <c r="K5965" t="b">
        <f t="shared" si="563"/>
        <v>1</v>
      </c>
      <c r="N5965" s="4"/>
      <c r="O5965" s="17"/>
      <c r="P5965" s="17"/>
      <c r="Q5965" s="17"/>
      <c r="R5965" s="4"/>
    </row>
    <row r="5966" spans="1:18" x14ac:dyDescent="0.25">
      <c r="A5966" s="10">
        <v>45906.583333333336</v>
      </c>
      <c r="B5966" s="5">
        <v>45906</v>
      </c>
      <c r="C5966" s="6">
        <v>64129.367934027781</v>
      </c>
      <c r="D5966" s="6">
        <v>17844.842421875001</v>
      </c>
      <c r="E5966" s="6">
        <v>34562</v>
      </c>
      <c r="F5966" s="16">
        <f t="shared" si="558"/>
        <v>27.826318887522234</v>
      </c>
      <c r="G5966" s="16">
        <f t="shared" si="559"/>
        <v>51.631394079842032</v>
      </c>
      <c r="H5966" s="6">
        <f t="shared" si="561"/>
        <v>2443.3000000000002</v>
      </c>
      <c r="I5966" s="16">
        <f t="shared" si="562"/>
        <v>15.86402069518004</v>
      </c>
      <c r="J5966" s="10" t="b">
        <f t="shared" si="560"/>
        <v>1</v>
      </c>
      <c r="K5966" t="b">
        <f t="shared" si="563"/>
        <v>1</v>
      </c>
      <c r="N5966" s="4"/>
      <c r="O5966" s="17"/>
      <c r="P5966" s="17"/>
      <c r="Q5966" s="17"/>
      <c r="R5966" s="4"/>
    </row>
    <row r="5967" spans="1:18" x14ac:dyDescent="0.25">
      <c r="A5967" s="10">
        <v>45906.625</v>
      </c>
      <c r="B5967" s="5">
        <v>45906</v>
      </c>
      <c r="C5967" s="6">
        <v>64840.750277777777</v>
      </c>
      <c r="D5967" s="6">
        <v>18724.64558810764</v>
      </c>
      <c r="E5967" s="6">
        <v>34562</v>
      </c>
      <c r="F5967" s="16">
        <f t="shared" si="558"/>
        <v>28.877897784790051</v>
      </c>
      <c r="G5967" s="16">
        <f t="shared" si="559"/>
        <v>54.17697352036236</v>
      </c>
      <c r="H5967" s="6">
        <f t="shared" si="561"/>
        <v>879.8</v>
      </c>
      <c r="I5967" s="16">
        <f t="shared" si="562"/>
        <v>4.9302760943492672</v>
      </c>
      <c r="J5967" s="10" t="b">
        <f t="shared" si="560"/>
        <v>1</v>
      </c>
      <c r="K5967" t="b">
        <f t="shared" si="563"/>
        <v>1</v>
      </c>
      <c r="N5967" s="4"/>
      <c r="O5967" s="17"/>
      <c r="P5967" s="17"/>
      <c r="Q5967" s="17"/>
      <c r="R5967" s="4"/>
    </row>
    <row r="5968" spans="1:18" x14ac:dyDescent="0.25">
      <c r="A5968" s="10">
        <v>45906.666666666664</v>
      </c>
      <c r="B5968" s="5">
        <v>45906</v>
      </c>
      <c r="C5968" s="6">
        <v>65430.249800347221</v>
      </c>
      <c r="D5968" s="6">
        <v>17183.699241536458</v>
      </c>
      <c r="E5968" s="6">
        <v>34562</v>
      </c>
      <c r="F5968" s="16">
        <f t="shared" si="558"/>
        <v>26.262622096003778</v>
      </c>
      <c r="G5968" s="16">
        <f t="shared" si="559"/>
        <v>49.718474745490596</v>
      </c>
      <c r="H5968" s="6">
        <f t="shared" si="561"/>
        <v>-1540.9</v>
      </c>
      <c r="I5968" s="16">
        <f t="shared" si="562"/>
        <v>-8.2292612308702573</v>
      </c>
      <c r="J5968" s="10" t="b">
        <f t="shared" si="560"/>
        <v>1</v>
      </c>
      <c r="K5968" t="b">
        <f t="shared" si="563"/>
        <v>1</v>
      </c>
      <c r="N5968" s="4"/>
      <c r="O5968" s="17"/>
      <c r="P5968" s="17"/>
      <c r="Q5968" s="17"/>
      <c r="R5968" s="4"/>
    </row>
    <row r="5969" spans="1:18" x14ac:dyDescent="0.25">
      <c r="A5969" s="10">
        <v>45906.708333333336</v>
      </c>
      <c r="B5969" s="5">
        <v>45906</v>
      </c>
      <c r="C5969" s="6">
        <v>65847.713715277772</v>
      </c>
      <c r="D5969" s="6">
        <v>13619.796019965277</v>
      </c>
      <c r="E5969" s="6">
        <v>34562</v>
      </c>
      <c r="F5969" s="16">
        <f t="shared" si="558"/>
        <v>20.683779665998117</v>
      </c>
      <c r="G5969" s="16">
        <f t="shared" si="559"/>
        <v>39.406851513122149</v>
      </c>
      <c r="H5969" s="6">
        <f t="shared" si="561"/>
        <v>-3563.9</v>
      </c>
      <c r="I5969" s="16">
        <f t="shared" si="562"/>
        <v>-20.740004523504094</v>
      </c>
      <c r="J5969" s="10" t="b">
        <f t="shared" si="560"/>
        <v>1</v>
      </c>
      <c r="K5969" t="b">
        <f t="shared" si="563"/>
        <v>1</v>
      </c>
      <c r="N5969" s="4"/>
      <c r="O5969" s="17"/>
      <c r="P5969" s="17"/>
      <c r="Q5969" s="17"/>
      <c r="R5969" s="4"/>
    </row>
    <row r="5970" spans="1:18" x14ac:dyDescent="0.25">
      <c r="A5970" s="10">
        <v>45906.75</v>
      </c>
      <c r="B5970" s="5">
        <v>45906</v>
      </c>
      <c r="C5970" s="6">
        <v>65839.993823784724</v>
      </c>
      <c r="D5970" s="6">
        <v>11004.62095811632</v>
      </c>
      <c r="E5970" s="6">
        <v>34562</v>
      </c>
      <c r="F5970" s="16">
        <f t="shared" si="558"/>
        <v>16.714188928342359</v>
      </c>
      <c r="G5970" s="16">
        <f t="shared" si="559"/>
        <v>31.840231925572365</v>
      </c>
      <c r="H5970" s="6">
        <f t="shared" si="561"/>
        <v>-2615.1999999999998</v>
      </c>
      <c r="I5970" s="16">
        <f t="shared" si="562"/>
        <v>-19.201462313872945</v>
      </c>
      <c r="J5970" s="10" t="b">
        <f t="shared" si="560"/>
        <v>1</v>
      </c>
      <c r="K5970" t="b">
        <f t="shared" si="563"/>
        <v>1</v>
      </c>
      <c r="N5970" s="4"/>
      <c r="O5970" s="17"/>
      <c r="P5970" s="17"/>
      <c r="Q5970" s="17"/>
      <c r="R5970" s="4"/>
    </row>
    <row r="5971" spans="1:18" x14ac:dyDescent="0.25">
      <c r="A5971" s="10">
        <v>45906.791666666664</v>
      </c>
      <c r="B5971" s="5">
        <v>45906</v>
      </c>
      <c r="C5971" s="6">
        <v>64427.607144097223</v>
      </c>
      <c r="D5971" s="6">
        <v>6402.3050748697915</v>
      </c>
      <c r="E5971" s="6">
        <v>34562</v>
      </c>
      <c r="F5971" s="16">
        <f t="shared" si="558"/>
        <v>9.9372076019377094</v>
      </c>
      <c r="G5971" s="16">
        <f t="shared" si="559"/>
        <v>18.524116297869892</v>
      </c>
      <c r="H5971" s="6">
        <f t="shared" si="561"/>
        <v>-4602.3</v>
      </c>
      <c r="I5971" s="16">
        <f t="shared" si="562"/>
        <v>-41.821522227038919</v>
      </c>
      <c r="J5971" s="10" t="b">
        <f t="shared" si="560"/>
        <v>1</v>
      </c>
      <c r="K5971" t="b">
        <f t="shared" si="563"/>
        <v>1</v>
      </c>
      <c r="N5971" s="4"/>
      <c r="O5971" s="17"/>
      <c r="P5971" s="17"/>
      <c r="Q5971" s="17"/>
      <c r="R5971" s="4"/>
    </row>
    <row r="5972" spans="1:18" x14ac:dyDescent="0.25">
      <c r="A5972" s="10">
        <v>45906.833333333336</v>
      </c>
      <c r="B5972" s="5">
        <v>45906</v>
      </c>
      <c r="C5972" s="6">
        <v>62513.228932291669</v>
      </c>
      <c r="D5972" s="6">
        <v>894.63596955723233</v>
      </c>
      <c r="E5972" s="6">
        <v>34562</v>
      </c>
      <c r="F5972" s="16">
        <f t="shared" si="558"/>
        <v>1.4311146373933366</v>
      </c>
      <c r="G5972" s="16">
        <f t="shared" si="559"/>
        <v>2.5884959480274068</v>
      </c>
      <c r="H5972" s="6">
        <f t="shared" si="561"/>
        <v>-5507.7</v>
      </c>
      <c r="I5972" s="16">
        <f t="shared" si="562"/>
        <v>-86.02682839370965</v>
      </c>
      <c r="J5972" s="10" t="b">
        <f t="shared" si="560"/>
        <v>1</v>
      </c>
      <c r="K5972" t="b">
        <f t="shared" si="563"/>
        <v>1</v>
      </c>
      <c r="N5972" s="4"/>
      <c r="O5972" s="17"/>
      <c r="P5972" s="17"/>
      <c r="Q5972" s="17"/>
      <c r="R5972" s="4"/>
    </row>
    <row r="5973" spans="1:18" x14ac:dyDescent="0.25">
      <c r="A5973" s="10">
        <v>45906.875</v>
      </c>
      <c r="B5973" s="5">
        <v>45906</v>
      </c>
      <c r="C5973" s="6">
        <v>61368.751163194444</v>
      </c>
      <c r="D5973" s="6">
        <v>0.76286450843016307</v>
      </c>
      <c r="E5973" s="6">
        <v>34562</v>
      </c>
      <c r="F5973" s="16">
        <f t="shared" si="558"/>
        <v>1.2430829925176752E-3</v>
      </c>
      <c r="G5973" s="16">
        <f t="shared" si="559"/>
        <v>2.2072348487650107E-3</v>
      </c>
      <c r="H5973" s="6">
        <f t="shared" si="561"/>
        <v>-893.9</v>
      </c>
      <c r="I5973" s="16">
        <f t="shared" si="562"/>
        <v>-99.917735304383456</v>
      </c>
      <c r="J5973" s="10" t="b">
        <f t="shared" si="560"/>
        <v>0</v>
      </c>
      <c r="K5973" t="b">
        <f t="shared" si="563"/>
        <v>1</v>
      </c>
      <c r="N5973" s="4"/>
      <c r="O5973" s="17"/>
      <c r="P5973" s="17"/>
      <c r="Q5973" s="17"/>
      <c r="R5973" s="4"/>
    </row>
    <row r="5974" spans="1:18" x14ac:dyDescent="0.25">
      <c r="A5974" s="10">
        <v>45906.916666666664</v>
      </c>
      <c r="B5974" s="5">
        <v>45906</v>
      </c>
      <c r="C5974" s="6">
        <v>59954.27944878472</v>
      </c>
      <c r="D5974" s="6">
        <v>0.36487769019272592</v>
      </c>
      <c r="E5974" s="6">
        <v>34562</v>
      </c>
      <c r="F5974" s="16">
        <f t="shared" si="558"/>
        <v>6.085932372924583E-4</v>
      </c>
      <c r="G5974" s="16">
        <f t="shared" si="559"/>
        <v>1.055719258702407E-3</v>
      </c>
      <c r="H5974" s="6">
        <f t="shared" si="561"/>
        <v>-0.4</v>
      </c>
      <c r="I5974" s="16">
        <f t="shared" si="562"/>
        <v>-52.433950666171057</v>
      </c>
      <c r="J5974" s="10" t="b">
        <f t="shared" si="560"/>
        <v>0</v>
      </c>
      <c r="K5974" t="b">
        <f t="shared" si="563"/>
        <v>0</v>
      </c>
      <c r="N5974" s="4"/>
      <c r="O5974" s="17"/>
      <c r="P5974" s="17"/>
      <c r="Q5974" s="17"/>
      <c r="R5974" s="4"/>
    </row>
    <row r="5975" spans="1:18" x14ac:dyDescent="0.25">
      <c r="A5975" s="10">
        <v>45906.958333333336</v>
      </c>
      <c r="B5975" s="5">
        <v>45906</v>
      </c>
      <c r="C5975" s="6">
        <v>57465.399036458337</v>
      </c>
      <c r="D5975" s="6">
        <v>0.48244805243280198</v>
      </c>
      <c r="E5975" s="6">
        <v>34562</v>
      </c>
      <c r="F5975" s="16">
        <f t="shared" si="558"/>
        <v>8.3954529251022462E-4</v>
      </c>
      <c r="G5975" s="16">
        <f t="shared" si="559"/>
        <v>1.3958915931740119E-3</v>
      </c>
      <c r="H5975" s="6">
        <f t="shared" si="561"/>
        <v>0.1</v>
      </c>
      <c r="I5975" s="16">
        <f t="shared" si="562"/>
        <v>27.406444046272238</v>
      </c>
      <c r="J5975" s="10" t="b">
        <f t="shared" si="560"/>
        <v>0</v>
      </c>
      <c r="K5975" t="b">
        <f t="shared" si="563"/>
        <v>0</v>
      </c>
      <c r="N5975" s="4"/>
      <c r="O5975" s="17"/>
      <c r="P5975" s="17"/>
      <c r="Q5975" s="17"/>
      <c r="R5975" s="4"/>
    </row>
    <row r="5976" spans="1:18" x14ac:dyDescent="0.25">
      <c r="A5976" s="10">
        <v>45907</v>
      </c>
      <c r="B5976" s="5">
        <v>45907</v>
      </c>
      <c r="C5976" s="6">
        <v>54990.646176215276</v>
      </c>
      <c r="D5976" s="6">
        <v>0.52775814241833152</v>
      </c>
      <c r="E5976" s="6">
        <v>34562</v>
      </c>
      <c r="F5976" s="16">
        <f t="shared" si="558"/>
        <v>9.597234786569923E-4</v>
      </c>
      <c r="G5976" s="16">
        <f t="shared" si="559"/>
        <v>1.526989590933197E-3</v>
      </c>
      <c r="H5976" s="6">
        <f t="shared" si="561"/>
        <v>0</v>
      </c>
      <c r="I5976" s="16">
        <f t="shared" si="562"/>
        <v>0</v>
      </c>
      <c r="J5976" s="10" t="b">
        <f t="shared" si="560"/>
        <v>0</v>
      </c>
      <c r="K5976" t="b">
        <f t="shared" si="563"/>
        <v>0</v>
      </c>
      <c r="N5976" s="4"/>
      <c r="O5976" s="17"/>
      <c r="P5976" s="17"/>
      <c r="Q5976" s="17"/>
      <c r="R5976" s="4"/>
    </row>
    <row r="5977" spans="1:18" x14ac:dyDescent="0.25">
      <c r="A5977" s="10">
        <v>45907.041666666664</v>
      </c>
      <c r="B5977" s="5">
        <v>45907</v>
      </c>
      <c r="C5977" s="6">
        <v>52856.081006944441</v>
      </c>
      <c r="D5977" s="6">
        <v>0.52966741783751381</v>
      </c>
      <c r="E5977" s="6">
        <v>34562</v>
      </c>
      <c r="F5977" s="16">
        <f t="shared" si="558"/>
        <v>1.002093624322855E-3</v>
      </c>
      <c r="G5977" s="16">
        <f t="shared" si="559"/>
        <v>1.532513795027816E-3</v>
      </c>
      <c r="H5977" s="6">
        <f t="shared" si="561"/>
        <v>0</v>
      </c>
      <c r="I5977" s="16">
        <f t="shared" si="562"/>
        <v>0</v>
      </c>
      <c r="J5977" s="10" t="b">
        <f t="shared" si="560"/>
        <v>0</v>
      </c>
      <c r="K5977" t="b">
        <f t="shared" si="563"/>
        <v>0</v>
      </c>
      <c r="N5977" s="4"/>
      <c r="O5977" s="17"/>
      <c r="P5977" s="17"/>
      <c r="Q5977" s="17"/>
      <c r="R5977" s="4"/>
    </row>
    <row r="5978" spans="1:18" x14ac:dyDescent="0.25">
      <c r="A5978" s="10">
        <v>45907.083333333336</v>
      </c>
      <c r="B5978" s="5">
        <v>45907</v>
      </c>
      <c r="C5978" s="6">
        <v>51088.166341145836</v>
      </c>
      <c r="D5978" s="6">
        <v>0.5986235485639837</v>
      </c>
      <c r="E5978" s="6">
        <v>34562</v>
      </c>
      <c r="F5978" s="16">
        <f t="shared" si="558"/>
        <v>1.1717460058492234E-3</v>
      </c>
      <c r="G5978" s="16">
        <f t="shared" si="559"/>
        <v>1.7320280902840799E-3</v>
      </c>
      <c r="H5978" s="6">
        <f t="shared" si="561"/>
        <v>0.1</v>
      </c>
      <c r="I5978" s="16">
        <f t="shared" si="562"/>
        <v>18.879771840275257</v>
      </c>
      <c r="J5978" s="10" t="b">
        <f t="shared" si="560"/>
        <v>0</v>
      </c>
      <c r="K5978" t="b">
        <f t="shared" si="563"/>
        <v>0</v>
      </c>
      <c r="N5978" s="4"/>
      <c r="O5978" s="17"/>
      <c r="P5978" s="17"/>
      <c r="Q5978" s="17"/>
      <c r="R5978" s="4"/>
    </row>
    <row r="5979" spans="1:18" x14ac:dyDescent="0.25">
      <c r="A5979" s="10">
        <v>45907.125</v>
      </c>
      <c r="B5979" s="5">
        <v>45907</v>
      </c>
      <c r="C5979" s="6">
        <v>50033.332803819445</v>
      </c>
      <c r="D5979" s="6">
        <v>0.67896366675694786</v>
      </c>
      <c r="E5979" s="6">
        <v>34562</v>
      </c>
      <c r="F5979" s="16">
        <f t="shared" si="558"/>
        <v>1.3570226661077376E-3</v>
      </c>
      <c r="G5979" s="16">
        <f t="shared" si="559"/>
        <v>1.9644802579623514E-3</v>
      </c>
      <c r="H5979" s="6">
        <f t="shared" si="561"/>
        <v>0.1</v>
      </c>
      <c r="I5979" s="16">
        <f t="shared" si="562"/>
        <v>16.704989344285966</v>
      </c>
      <c r="J5979" s="10" t="b">
        <f t="shared" si="560"/>
        <v>0</v>
      </c>
      <c r="K5979" t="b">
        <f t="shared" si="563"/>
        <v>0</v>
      </c>
      <c r="N5979" s="4"/>
      <c r="O5979" s="17"/>
      <c r="P5979" s="17"/>
      <c r="Q5979" s="17"/>
      <c r="R5979" s="4"/>
    </row>
    <row r="5980" spans="1:18" x14ac:dyDescent="0.25">
      <c r="A5980" s="10">
        <v>45907.166666666664</v>
      </c>
      <c r="B5980" s="5">
        <v>45907</v>
      </c>
      <c r="C5980" s="6">
        <v>48655.285021701391</v>
      </c>
      <c r="D5980" s="6">
        <v>0.67473852786752908</v>
      </c>
      <c r="E5980" s="6">
        <v>34562</v>
      </c>
      <c r="F5980" s="16">
        <f t="shared" si="558"/>
        <v>1.3867733537406676E-3</v>
      </c>
      <c r="G5980" s="16">
        <f t="shared" si="559"/>
        <v>1.9522554477967972E-3</v>
      </c>
      <c r="H5980" s="6">
        <f t="shared" si="561"/>
        <v>0</v>
      </c>
      <c r="I5980" s="16">
        <f t="shared" si="562"/>
        <v>0</v>
      </c>
      <c r="J5980" s="10" t="b">
        <f t="shared" si="560"/>
        <v>0</v>
      </c>
      <c r="K5980" t="b">
        <f t="shared" si="563"/>
        <v>0</v>
      </c>
      <c r="N5980" s="4"/>
      <c r="O5980" s="17"/>
      <c r="P5980" s="17"/>
      <c r="Q5980" s="17"/>
      <c r="R5980" s="4"/>
    </row>
    <row r="5981" spans="1:18" x14ac:dyDescent="0.25">
      <c r="A5981" s="10">
        <v>45907.208333333336</v>
      </c>
      <c r="B5981" s="5">
        <v>45907</v>
      </c>
      <c r="C5981" s="6">
        <v>47862.819405381946</v>
      </c>
      <c r="D5981" s="6">
        <v>0.69507430467340681</v>
      </c>
      <c r="E5981" s="6">
        <v>34562</v>
      </c>
      <c r="F5981" s="16">
        <f t="shared" si="558"/>
        <v>1.4522218149882935E-3</v>
      </c>
      <c r="G5981" s="16">
        <f t="shared" si="559"/>
        <v>2.0110939895648596E-3</v>
      </c>
      <c r="H5981" s="6">
        <f t="shared" si="561"/>
        <v>0</v>
      </c>
      <c r="I5981" s="16">
        <f t="shared" si="562"/>
        <v>0</v>
      </c>
      <c r="J5981" s="10" t="b">
        <f t="shared" si="560"/>
        <v>0</v>
      </c>
      <c r="K5981" t="b">
        <f t="shared" si="563"/>
        <v>0</v>
      </c>
      <c r="N5981" s="4"/>
      <c r="O5981" s="17"/>
      <c r="P5981" s="17"/>
      <c r="Q5981" s="17"/>
      <c r="R5981" s="4"/>
    </row>
    <row r="5982" spans="1:18" x14ac:dyDescent="0.25">
      <c r="A5982" s="10">
        <v>45907.25</v>
      </c>
      <c r="B5982" s="5">
        <v>45907</v>
      </c>
      <c r="C5982" s="6">
        <v>47651.065503472222</v>
      </c>
      <c r="D5982" s="6">
        <v>0.71505262762308119</v>
      </c>
      <c r="E5982" s="6">
        <v>34562</v>
      </c>
      <c r="F5982" s="16">
        <f t="shared" si="558"/>
        <v>1.5006015501814476E-3</v>
      </c>
      <c r="G5982" s="16">
        <f t="shared" si="559"/>
        <v>2.0688982918323049E-3</v>
      </c>
      <c r="H5982" s="6">
        <f t="shared" si="561"/>
        <v>0</v>
      </c>
      <c r="I5982" s="16">
        <f t="shared" si="562"/>
        <v>0</v>
      </c>
      <c r="J5982" s="10" t="b">
        <f t="shared" si="560"/>
        <v>0</v>
      </c>
      <c r="K5982" t="b">
        <f t="shared" si="563"/>
        <v>0</v>
      </c>
      <c r="N5982" s="4"/>
      <c r="O5982" s="17"/>
      <c r="P5982" s="17"/>
      <c r="Q5982" s="17"/>
      <c r="R5982" s="4"/>
    </row>
    <row r="5983" spans="1:18" x14ac:dyDescent="0.25">
      <c r="A5983" s="10">
        <v>45907.291666666664</v>
      </c>
      <c r="B5983" s="5">
        <v>45907</v>
      </c>
      <c r="C5983" s="6">
        <v>48022.15121527778</v>
      </c>
      <c r="D5983" s="6">
        <v>0.75512814634376102</v>
      </c>
      <c r="E5983" s="6">
        <v>34562</v>
      </c>
      <c r="F5983" s="16">
        <f t="shared" si="558"/>
        <v>1.5724579745680456E-3</v>
      </c>
      <c r="G5983" s="16">
        <f t="shared" si="559"/>
        <v>2.1848508371730834E-3</v>
      </c>
      <c r="H5983" s="6">
        <f t="shared" si="561"/>
        <v>0</v>
      </c>
      <c r="I5983" s="16">
        <f t="shared" si="562"/>
        <v>0</v>
      </c>
      <c r="J5983" s="10" t="b">
        <f t="shared" si="560"/>
        <v>0</v>
      </c>
      <c r="K5983" t="b">
        <f t="shared" si="563"/>
        <v>0</v>
      </c>
      <c r="N5983" s="4"/>
      <c r="O5983" s="17"/>
      <c r="P5983" s="17"/>
      <c r="Q5983" s="17"/>
      <c r="R5983" s="4"/>
    </row>
    <row r="5984" spans="1:18" x14ac:dyDescent="0.25">
      <c r="A5984" s="10">
        <v>45907.333333333336</v>
      </c>
      <c r="B5984" s="5">
        <v>45907</v>
      </c>
      <c r="C5984" s="6">
        <v>48230.722287326389</v>
      </c>
      <c r="D5984" s="6">
        <v>494.5627357305421</v>
      </c>
      <c r="E5984" s="6">
        <v>34562</v>
      </c>
      <c r="F5984" s="16">
        <f t="shared" si="558"/>
        <v>1.0254101789814967</v>
      </c>
      <c r="G5984" s="16">
        <f t="shared" si="559"/>
        <v>1.4309436251679362</v>
      </c>
      <c r="H5984" s="6">
        <f t="shared" si="561"/>
        <v>493.8</v>
      </c>
      <c r="I5984" s="16">
        <f t="shared" si="562"/>
        <v>65392.874360586313</v>
      </c>
      <c r="J5984" s="10" t="b">
        <f t="shared" si="560"/>
        <v>1</v>
      </c>
      <c r="K5984" t="b">
        <f t="shared" si="563"/>
        <v>1</v>
      </c>
      <c r="N5984" s="4"/>
      <c r="O5984" s="17"/>
      <c r="P5984" s="17"/>
      <c r="Q5984" s="17"/>
      <c r="R5984" s="4"/>
    </row>
    <row r="5985" spans="1:18" x14ac:dyDescent="0.25">
      <c r="A5985" s="10">
        <v>45907.375</v>
      </c>
      <c r="B5985" s="5">
        <v>45907</v>
      </c>
      <c r="C5985" s="6">
        <v>50185.968059895837</v>
      </c>
      <c r="D5985" s="6">
        <v>4369.3129692925349</v>
      </c>
      <c r="E5985" s="6">
        <v>34562</v>
      </c>
      <c r="F5985" s="16">
        <f t="shared" si="558"/>
        <v>8.706244271462209</v>
      </c>
      <c r="G5985" s="16">
        <f t="shared" si="559"/>
        <v>12.64195639515229</v>
      </c>
      <c r="H5985" s="6">
        <f t="shared" si="561"/>
        <v>3874.8</v>
      </c>
      <c r="I5985" s="16">
        <f t="shared" si="562"/>
        <v>783.4799753516304</v>
      </c>
      <c r="J5985" s="10" t="b">
        <f t="shared" si="560"/>
        <v>1</v>
      </c>
      <c r="K5985" t="b">
        <f t="shared" si="563"/>
        <v>1</v>
      </c>
      <c r="N5985" s="4"/>
      <c r="O5985" s="17"/>
      <c r="P5985" s="17"/>
      <c r="Q5985" s="17"/>
      <c r="R5985" s="4"/>
    </row>
    <row r="5986" spans="1:18" x14ac:dyDescent="0.25">
      <c r="A5986" s="10">
        <v>45907.416666666664</v>
      </c>
      <c r="B5986" s="5">
        <v>45907</v>
      </c>
      <c r="C5986" s="6">
        <v>55023.5589702691</v>
      </c>
      <c r="D5986" s="6">
        <v>9465.6257006835931</v>
      </c>
      <c r="E5986" s="6">
        <v>34562</v>
      </c>
      <c r="F5986" s="16">
        <f t="shared" si="558"/>
        <v>17.202859789200765</v>
      </c>
      <c r="G5986" s="16">
        <f t="shared" si="559"/>
        <v>27.387378336564993</v>
      </c>
      <c r="H5986" s="6">
        <f t="shared" si="561"/>
        <v>5096.3</v>
      </c>
      <c r="I5986" s="16">
        <f t="shared" si="562"/>
        <v>116.63847464845661</v>
      </c>
      <c r="J5986" s="10" t="b">
        <f t="shared" si="560"/>
        <v>1</v>
      </c>
      <c r="K5986" t="b">
        <f t="shared" si="563"/>
        <v>1</v>
      </c>
      <c r="N5986" s="4"/>
      <c r="O5986" s="17"/>
      <c r="P5986" s="17"/>
      <c r="Q5986" s="17"/>
      <c r="R5986" s="4"/>
    </row>
    <row r="5987" spans="1:18" x14ac:dyDescent="0.25">
      <c r="A5987" s="10">
        <v>45907.458333333336</v>
      </c>
      <c r="B5987" s="5">
        <v>45907</v>
      </c>
      <c r="C5987" s="6">
        <v>57699.132925347221</v>
      </c>
      <c r="D5987" s="6">
        <v>13200.0163671875</v>
      </c>
      <c r="E5987" s="6">
        <v>34562</v>
      </c>
      <c r="F5987" s="16">
        <f t="shared" si="558"/>
        <v>22.877321890202502</v>
      </c>
      <c r="G5987" s="16">
        <f t="shared" si="559"/>
        <v>38.192281601722989</v>
      </c>
      <c r="H5987" s="6">
        <f t="shared" si="561"/>
        <v>3734.4</v>
      </c>
      <c r="I5987" s="16">
        <f t="shared" si="562"/>
        <v>39.452225537824795</v>
      </c>
      <c r="J5987" s="10" t="b">
        <f t="shared" si="560"/>
        <v>1</v>
      </c>
      <c r="K5987" t="b">
        <f t="shared" si="563"/>
        <v>1</v>
      </c>
      <c r="N5987" s="4"/>
      <c r="O5987" s="17"/>
      <c r="P5987" s="17"/>
      <c r="Q5987" s="17"/>
      <c r="R5987" s="4"/>
    </row>
    <row r="5988" spans="1:18" x14ac:dyDescent="0.25">
      <c r="A5988" s="10">
        <v>45907.5</v>
      </c>
      <c r="B5988" s="5">
        <v>45907</v>
      </c>
      <c r="C5988" s="6">
        <v>60599.026649305553</v>
      </c>
      <c r="D5988" s="6">
        <v>17929.287915581597</v>
      </c>
      <c r="E5988" s="6">
        <v>34562</v>
      </c>
      <c r="F5988" s="16">
        <f t="shared" si="558"/>
        <v>29.586758908423921</v>
      </c>
      <c r="G5988" s="16">
        <f t="shared" si="559"/>
        <v>51.875724540193268</v>
      </c>
      <c r="H5988" s="6">
        <f t="shared" si="561"/>
        <v>4729.3</v>
      </c>
      <c r="I5988" s="16">
        <f t="shared" si="562"/>
        <v>35.827985878533134</v>
      </c>
      <c r="J5988" s="10" t="b">
        <f t="shared" si="560"/>
        <v>1</v>
      </c>
      <c r="K5988" t="b">
        <f t="shared" si="563"/>
        <v>1</v>
      </c>
      <c r="N5988" s="4"/>
      <c r="O5988" s="17"/>
      <c r="P5988" s="17"/>
      <c r="Q5988" s="17"/>
      <c r="R5988" s="4"/>
    </row>
    <row r="5989" spans="1:18" x14ac:dyDescent="0.25">
      <c r="A5989" s="10">
        <v>45907.541666666664</v>
      </c>
      <c r="B5989" s="5">
        <v>45907</v>
      </c>
      <c r="C5989" s="6">
        <v>59489.324032118056</v>
      </c>
      <c r="D5989" s="6">
        <v>20597.041228298611</v>
      </c>
      <c r="E5989" s="6">
        <v>34562</v>
      </c>
      <c r="F5989" s="16">
        <f t="shared" si="558"/>
        <v>34.623088366541779</v>
      </c>
      <c r="G5989" s="16">
        <f t="shared" si="559"/>
        <v>59.594471466635646</v>
      </c>
      <c r="H5989" s="6">
        <f t="shared" si="561"/>
        <v>2667.8</v>
      </c>
      <c r="I5989" s="16">
        <f t="shared" si="562"/>
        <v>14.879564724271768</v>
      </c>
      <c r="J5989" s="10" t="b">
        <f t="shared" si="560"/>
        <v>1</v>
      </c>
      <c r="K5989" t="b">
        <f t="shared" si="563"/>
        <v>1</v>
      </c>
      <c r="N5989" s="4"/>
      <c r="O5989" s="17"/>
      <c r="P5989" s="17"/>
      <c r="Q5989" s="17"/>
      <c r="R5989" s="4"/>
    </row>
    <row r="5990" spans="1:18" x14ac:dyDescent="0.25">
      <c r="A5990" s="10">
        <v>45907.583333333336</v>
      </c>
      <c r="B5990" s="5">
        <v>45907</v>
      </c>
      <c r="C5990" s="6">
        <v>57902.387986111113</v>
      </c>
      <c r="D5990" s="6">
        <v>20520.532269965279</v>
      </c>
      <c r="E5990" s="6">
        <v>34562</v>
      </c>
      <c r="F5990" s="16">
        <f t="shared" si="558"/>
        <v>35.439872142902779</v>
      </c>
      <c r="G5990" s="16">
        <f t="shared" si="559"/>
        <v>59.373104189471903</v>
      </c>
      <c r="H5990" s="6">
        <f t="shared" si="561"/>
        <v>-76.5</v>
      </c>
      <c r="I5990" s="16">
        <f t="shared" si="562"/>
        <v>-0.37141256917471915</v>
      </c>
      <c r="J5990" s="10" t="b">
        <f t="shared" si="560"/>
        <v>1</v>
      </c>
      <c r="K5990" t="b">
        <f t="shared" si="563"/>
        <v>1</v>
      </c>
      <c r="N5990" s="4"/>
      <c r="O5990" s="17"/>
      <c r="P5990" s="17"/>
      <c r="Q5990" s="17"/>
      <c r="R5990" s="4"/>
    </row>
    <row r="5991" spans="1:18" x14ac:dyDescent="0.25">
      <c r="A5991" s="10">
        <v>45907.625</v>
      </c>
      <c r="B5991" s="5">
        <v>45907</v>
      </c>
      <c r="C5991" s="6">
        <v>59122.320442708333</v>
      </c>
      <c r="D5991" s="6">
        <v>19125.367313368057</v>
      </c>
      <c r="E5991" s="6">
        <v>34562</v>
      </c>
      <c r="F5991" s="16">
        <f t="shared" si="558"/>
        <v>32.348810348032991</v>
      </c>
      <c r="G5991" s="16">
        <f t="shared" si="559"/>
        <v>55.336402156611477</v>
      </c>
      <c r="H5991" s="6">
        <f t="shared" si="561"/>
        <v>-1395.2</v>
      </c>
      <c r="I5991" s="16">
        <f t="shared" si="562"/>
        <v>-6.7990439119460548</v>
      </c>
      <c r="J5991" s="10" t="b">
        <f t="shared" si="560"/>
        <v>1</v>
      </c>
      <c r="K5991" t="b">
        <f t="shared" si="563"/>
        <v>1</v>
      </c>
      <c r="N5991" s="4"/>
      <c r="O5991" s="17"/>
      <c r="P5991" s="17"/>
      <c r="Q5991" s="17"/>
      <c r="R5991" s="4"/>
    </row>
    <row r="5992" spans="1:18" x14ac:dyDescent="0.25">
      <c r="A5992" s="10">
        <v>45907.666666666664</v>
      </c>
      <c r="B5992" s="5">
        <v>45907</v>
      </c>
      <c r="C5992" s="6">
        <v>60810.712799479166</v>
      </c>
      <c r="D5992" s="6">
        <v>16570.471698133682</v>
      </c>
      <c r="E5992" s="6">
        <v>34562</v>
      </c>
      <c r="F5992" s="16">
        <f t="shared" si="558"/>
        <v>27.249264044600384</v>
      </c>
      <c r="G5992" s="16">
        <f t="shared" si="559"/>
        <v>47.944192170978774</v>
      </c>
      <c r="H5992" s="6">
        <f t="shared" si="561"/>
        <v>-2554.9</v>
      </c>
      <c r="I5992" s="16">
        <f t="shared" si="562"/>
        <v>-13.35869768218361</v>
      </c>
      <c r="J5992" s="10" t="b">
        <f t="shared" si="560"/>
        <v>1</v>
      </c>
      <c r="K5992" t="b">
        <f t="shared" si="563"/>
        <v>1</v>
      </c>
      <c r="N5992" s="4"/>
      <c r="O5992" s="17"/>
      <c r="P5992" s="17"/>
      <c r="Q5992" s="17"/>
      <c r="R5992" s="4"/>
    </row>
    <row r="5993" spans="1:18" x14ac:dyDescent="0.25">
      <c r="A5993" s="10">
        <v>45907.708333333336</v>
      </c>
      <c r="B5993" s="5">
        <v>45907</v>
      </c>
      <c r="C5993" s="6">
        <v>61863.892300347223</v>
      </c>
      <c r="D5993" s="6">
        <v>15598.287316623264</v>
      </c>
      <c r="E5993" s="6">
        <v>34562</v>
      </c>
      <c r="F5993" s="16">
        <f t="shared" si="558"/>
        <v>25.21387959376057</v>
      </c>
      <c r="G5993" s="16">
        <f t="shared" si="559"/>
        <v>45.131321441534816</v>
      </c>
      <c r="H5993" s="6">
        <f t="shared" si="561"/>
        <v>-972.2</v>
      </c>
      <c r="I5993" s="16">
        <f t="shared" si="562"/>
        <v>-5.8670629159548788</v>
      </c>
      <c r="J5993" s="10" t="b">
        <f t="shared" si="560"/>
        <v>1</v>
      </c>
      <c r="K5993" t="b">
        <f t="shared" si="563"/>
        <v>1</v>
      </c>
      <c r="N5993" s="4"/>
      <c r="O5993" s="17"/>
      <c r="P5993" s="17"/>
      <c r="Q5993" s="17"/>
      <c r="R5993" s="4"/>
    </row>
    <row r="5994" spans="1:18" x14ac:dyDescent="0.25">
      <c r="A5994" s="10">
        <v>45907.75</v>
      </c>
      <c r="B5994" s="5">
        <v>45907</v>
      </c>
      <c r="C5994" s="6">
        <v>62442.183524305554</v>
      </c>
      <c r="D5994" s="6">
        <v>14200.234625651041</v>
      </c>
      <c r="E5994" s="6">
        <v>34562</v>
      </c>
      <c r="F5994" s="16">
        <f t="shared" si="558"/>
        <v>22.741412654353471</v>
      </c>
      <c r="G5994" s="16">
        <f t="shared" si="559"/>
        <v>41.086264179303974</v>
      </c>
      <c r="H5994" s="6">
        <f t="shared" si="561"/>
        <v>-1398.1</v>
      </c>
      <c r="I5994" s="16">
        <f t="shared" si="562"/>
        <v>-8.9631635295628236</v>
      </c>
      <c r="J5994" s="10" t="b">
        <f t="shared" si="560"/>
        <v>1</v>
      </c>
      <c r="K5994" t="b">
        <f t="shared" si="563"/>
        <v>1</v>
      </c>
      <c r="N5994" s="4"/>
      <c r="O5994" s="17"/>
      <c r="P5994" s="17"/>
      <c r="Q5994" s="17"/>
      <c r="R5994" s="4"/>
    </row>
    <row r="5995" spans="1:18" x14ac:dyDescent="0.25">
      <c r="A5995" s="10">
        <v>45907.791666666664</v>
      </c>
      <c r="B5995" s="5">
        <v>45907</v>
      </c>
      <c r="C5995" s="6">
        <v>61834.530303819447</v>
      </c>
      <c r="D5995" s="6">
        <v>8901.0064138454854</v>
      </c>
      <c r="E5995" s="6">
        <v>34562</v>
      </c>
      <c r="F5995" s="16">
        <f t="shared" si="558"/>
        <v>14.394879964497248</v>
      </c>
      <c r="G5995" s="16">
        <f t="shared" si="559"/>
        <v>25.753736513643556</v>
      </c>
      <c r="H5995" s="6">
        <f t="shared" si="561"/>
        <v>-5299.2</v>
      </c>
      <c r="I5995" s="16">
        <f t="shared" si="562"/>
        <v>-37.317693261403036</v>
      </c>
      <c r="J5995" s="10" t="b">
        <f t="shared" si="560"/>
        <v>1</v>
      </c>
      <c r="K5995" t="b">
        <f t="shared" si="563"/>
        <v>1</v>
      </c>
      <c r="N5995" s="4"/>
      <c r="O5995" s="17"/>
      <c r="P5995" s="17"/>
      <c r="Q5995" s="17"/>
      <c r="R5995" s="4"/>
    </row>
    <row r="5996" spans="1:18" x14ac:dyDescent="0.25">
      <c r="A5996" s="10">
        <v>45907.833333333336</v>
      </c>
      <c r="B5996" s="5">
        <v>45907</v>
      </c>
      <c r="C5996" s="6">
        <v>61312.521610243057</v>
      </c>
      <c r="D5996" s="6">
        <v>1737.4040493096245</v>
      </c>
      <c r="E5996" s="6">
        <v>34562</v>
      </c>
      <c r="F5996" s="16">
        <f t="shared" si="558"/>
        <v>2.8336855240665368</v>
      </c>
      <c r="G5996" s="16">
        <f t="shared" si="559"/>
        <v>5.0269198811111178</v>
      </c>
      <c r="H5996" s="6">
        <f t="shared" si="561"/>
        <v>-7163.6</v>
      </c>
      <c r="I5996" s="16">
        <f t="shared" si="562"/>
        <v>-80.480786856383389</v>
      </c>
      <c r="J5996" s="10" t="b">
        <f t="shared" si="560"/>
        <v>1</v>
      </c>
      <c r="K5996" t="b">
        <f t="shared" si="563"/>
        <v>1</v>
      </c>
      <c r="N5996" s="4"/>
      <c r="O5996" s="17"/>
      <c r="P5996" s="17"/>
      <c r="Q5996" s="17"/>
      <c r="R5996" s="4"/>
    </row>
    <row r="5997" spans="1:18" x14ac:dyDescent="0.25">
      <c r="A5997" s="10">
        <v>45907.875</v>
      </c>
      <c r="B5997" s="5">
        <v>45907</v>
      </c>
      <c r="C5997" s="6">
        <v>60770.110169270833</v>
      </c>
      <c r="D5997" s="6">
        <v>27.927243766188621</v>
      </c>
      <c r="E5997" s="6">
        <v>34562</v>
      </c>
      <c r="F5997" s="16">
        <f t="shared" si="558"/>
        <v>4.5955558889722699E-2</v>
      </c>
      <c r="G5997" s="16">
        <f t="shared" si="559"/>
        <v>8.0803320890540528E-2</v>
      </c>
      <c r="H5997" s="6">
        <f t="shared" si="561"/>
        <v>-1709.5</v>
      </c>
      <c r="I5997" s="16">
        <f t="shared" si="562"/>
        <v>-98.393922857454342</v>
      </c>
      <c r="J5997" s="10" t="b">
        <f t="shared" si="560"/>
        <v>1</v>
      </c>
      <c r="K5997" t="b">
        <f t="shared" si="563"/>
        <v>1</v>
      </c>
      <c r="N5997" s="4"/>
      <c r="O5997" s="17"/>
      <c r="P5997" s="17"/>
      <c r="Q5997" s="17"/>
      <c r="R5997" s="4"/>
    </row>
    <row r="5998" spans="1:18" x14ac:dyDescent="0.25">
      <c r="A5998" s="10">
        <v>45907.916666666664</v>
      </c>
      <c r="B5998" s="5">
        <v>45907</v>
      </c>
      <c r="C5998" s="6">
        <v>59081.35758246528</v>
      </c>
      <c r="D5998" s="6">
        <v>0.4354944211244583</v>
      </c>
      <c r="E5998" s="6">
        <v>34562</v>
      </c>
      <c r="F5998" s="16">
        <f t="shared" si="558"/>
        <v>7.3710970591120677E-4</v>
      </c>
      <c r="G5998" s="16">
        <f t="shared" si="559"/>
        <v>1.26003825335472E-3</v>
      </c>
      <c r="H5998" s="6">
        <f t="shared" si="561"/>
        <v>-27.5</v>
      </c>
      <c r="I5998" s="16">
        <f t="shared" si="562"/>
        <v>-98.470154198654285</v>
      </c>
      <c r="J5998" s="10" t="b">
        <f t="shared" si="560"/>
        <v>0</v>
      </c>
      <c r="K5998" t="b">
        <f t="shared" si="563"/>
        <v>1</v>
      </c>
      <c r="N5998" s="4"/>
      <c r="O5998" s="17"/>
      <c r="P5998" s="17"/>
      <c r="Q5998" s="17"/>
      <c r="R5998" s="4"/>
    </row>
    <row r="5999" spans="1:18" x14ac:dyDescent="0.25">
      <c r="A5999" s="10">
        <v>45907.958333333336</v>
      </c>
      <c r="B5999" s="5">
        <v>45907</v>
      </c>
      <c r="C5999" s="6">
        <v>56156.070334201388</v>
      </c>
      <c r="D5999" s="6">
        <v>0.49348824434810212</v>
      </c>
      <c r="E5999" s="6">
        <v>34562</v>
      </c>
      <c r="F5999" s="16">
        <f t="shared" si="558"/>
        <v>8.7877987439507002E-4</v>
      </c>
      <c r="G5999" s="16">
        <f t="shared" si="559"/>
        <v>1.4278347443669409E-3</v>
      </c>
      <c r="H5999" s="6">
        <f t="shared" si="561"/>
        <v>0.1</v>
      </c>
      <c r="I5999" s="16">
        <f t="shared" si="562"/>
        <v>22.962406669136502</v>
      </c>
      <c r="J5999" s="10" t="b">
        <f t="shared" si="560"/>
        <v>0</v>
      </c>
      <c r="K5999" t="b">
        <f t="shared" si="563"/>
        <v>0</v>
      </c>
      <c r="N5999" s="4"/>
      <c r="O5999" s="17"/>
      <c r="P5999" s="17"/>
      <c r="Q5999" s="17"/>
      <c r="R5999" s="4"/>
    </row>
    <row r="6000" spans="1:18" x14ac:dyDescent="0.25">
      <c r="A6000" s="10">
        <v>45908</v>
      </c>
      <c r="B6000" s="5">
        <v>45908</v>
      </c>
      <c r="C6000" s="6">
        <v>52968.062265624998</v>
      </c>
      <c r="D6000" s="6">
        <v>0.63606069144275457</v>
      </c>
      <c r="E6000" s="6">
        <v>34562</v>
      </c>
      <c r="F6000" s="16">
        <f t="shared" si="558"/>
        <v>1.2008381357298445E-3</v>
      </c>
      <c r="G6000" s="16">
        <f t="shared" si="559"/>
        <v>1.8403468880352832E-3</v>
      </c>
      <c r="H6000" s="6">
        <f t="shared" si="561"/>
        <v>0.1</v>
      </c>
      <c r="I6000" s="16">
        <f t="shared" si="562"/>
        <v>20.263907224801269</v>
      </c>
      <c r="J6000" s="10" t="b">
        <f t="shared" si="560"/>
        <v>0</v>
      </c>
      <c r="K6000" t="b">
        <f t="shared" si="563"/>
        <v>0</v>
      </c>
      <c r="N6000" s="4"/>
      <c r="O6000" s="17"/>
      <c r="P6000" s="17"/>
      <c r="Q6000" s="17"/>
      <c r="R6000" s="4"/>
    </row>
    <row r="6001" spans="1:18" x14ac:dyDescent="0.25">
      <c r="A6001" s="10">
        <v>45908.041666666664</v>
      </c>
      <c r="B6001" s="5">
        <v>45908</v>
      </c>
      <c r="C6001" s="6">
        <v>50053.634301215279</v>
      </c>
      <c r="D6001" s="6">
        <v>0.69150521967146128</v>
      </c>
      <c r="E6001" s="6">
        <v>34562</v>
      </c>
      <c r="F6001" s="16">
        <f t="shared" si="558"/>
        <v>1.3815284930362626E-3</v>
      </c>
      <c r="G6001" s="16">
        <f t="shared" si="559"/>
        <v>2.0007673736226529E-3</v>
      </c>
      <c r="H6001" s="6">
        <f t="shared" si="561"/>
        <v>0.1</v>
      </c>
      <c r="I6001" s="16">
        <f t="shared" si="562"/>
        <v>15.721770162085233</v>
      </c>
      <c r="J6001" s="10" t="b">
        <f t="shared" si="560"/>
        <v>0</v>
      </c>
      <c r="K6001" t="b">
        <f t="shared" si="563"/>
        <v>0</v>
      </c>
      <c r="N6001" s="4"/>
      <c r="O6001" s="17"/>
      <c r="P6001" s="17"/>
      <c r="Q6001" s="17"/>
      <c r="R6001" s="4"/>
    </row>
    <row r="6002" spans="1:18" x14ac:dyDescent="0.25">
      <c r="A6002" s="10">
        <v>45908.083333333336</v>
      </c>
      <c r="B6002" s="5">
        <v>45908</v>
      </c>
      <c r="C6002" s="6">
        <v>48352.74029947917</v>
      </c>
      <c r="D6002" s="6">
        <v>0.81595944344997406</v>
      </c>
      <c r="E6002" s="6">
        <v>34562</v>
      </c>
      <c r="F6002" s="16">
        <f t="shared" si="558"/>
        <v>1.687514375392625E-3</v>
      </c>
      <c r="G6002" s="16">
        <f t="shared" si="559"/>
        <v>2.3608571363056942E-3</v>
      </c>
      <c r="H6002" s="6">
        <f t="shared" si="561"/>
        <v>0.1</v>
      </c>
      <c r="I6002" s="16">
        <f t="shared" si="562"/>
        <v>14.461206821766387</v>
      </c>
      <c r="J6002" s="10" t="b">
        <f t="shared" si="560"/>
        <v>0</v>
      </c>
      <c r="K6002" t="b">
        <f t="shared" si="563"/>
        <v>0</v>
      </c>
      <c r="N6002" s="4"/>
      <c r="O6002" s="17"/>
      <c r="P6002" s="17"/>
      <c r="Q6002" s="17"/>
      <c r="R6002" s="4"/>
    </row>
    <row r="6003" spans="1:18" x14ac:dyDescent="0.25">
      <c r="A6003" s="10">
        <v>45908.125</v>
      </c>
      <c r="B6003" s="5">
        <v>45908</v>
      </c>
      <c r="C6003" s="6">
        <v>47446.208815104168</v>
      </c>
      <c r="D6003" s="6">
        <v>0.82540060626135936</v>
      </c>
      <c r="E6003" s="6">
        <v>34562</v>
      </c>
      <c r="F6003" s="16">
        <f t="shared" si="558"/>
        <v>1.7396555528343897E-3</v>
      </c>
      <c r="G6003" s="16">
        <f t="shared" si="559"/>
        <v>2.3881737349151074E-3</v>
      </c>
      <c r="H6003" s="6">
        <f t="shared" si="561"/>
        <v>0</v>
      </c>
      <c r="I6003" s="16">
        <f t="shared" si="562"/>
        <v>0</v>
      </c>
      <c r="J6003" s="10" t="b">
        <f t="shared" si="560"/>
        <v>0</v>
      </c>
      <c r="K6003" t="b">
        <f t="shared" si="563"/>
        <v>0</v>
      </c>
      <c r="N6003" s="4"/>
      <c r="O6003" s="17"/>
      <c r="P6003" s="17"/>
      <c r="Q6003" s="17"/>
      <c r="R6003" s="4"/>
    </row>
    <row r="6004" spans="1:18" x14ac:dyDescent="0.25">
      <c r="A6004" s="10">
        <v>45908.166666666664</v>
      </c>
      <c r="B6004" s="5">
        <v>45908</v>
      </c>
      <c r="C6004" s="6">
        <v>46493.695169270832</v>
      </c>
      <c r="D6004" s="6">
        <v>0.76519218968020541</v>
      </c>
      <c r="E6004" s="6">
        <v>34562</v>
      </c>
      <c r="F6004" s="16">
        <f t="shared" si="558"/>
        <v>1.645797751489422E-3</v>
      </c>
      <c r="G6004" s="16">
        <f t="shared" si="559"/>
        <v>2.2139696478219008E-3</v>
      </c>
      <c r="H6004" s="6">
        <f t="shared" si="561"/>
        <v>-0.1</v>
      </c>
      <c r="I6004" s="16">
        <f t="shared" si="562"/>
        <v>-12.115329119147201</v>
      </c>
      <c r="J6004" s="10" t="b">
        <f t="shared" si="560"/>
        <v>0</v>
      </c>
      <c r="K6004" t="b">
        <f t="shared" si="563"/>
        <v>0</v>
      </c>
      <c r="N6004" s="4"/>
      <c r="O6004" s="17"/>
      <c r="P6004" s="17"/>
      <c r="Q6004" s="17"/>
      <c r="R6004" s="4"/>
    </row>
    <row r="6005" spans="1:18" x14ac:dyDescent="0.25">
      <c r="A6005" s="10">
        <v>45908.208333333336</v>
      </c>
      <c r="B6005" s="5">
        <v>45908</v>
      </c>
      <c r="C6005" s="6">
        <v>46442.274127604163</v>
      </c>
      <c r="D6005" s="6">
        <v>0.67699870102935367</v>
      </c>
      <c r="E6005" s="6">
        <v>34562</v>
      </c>
      <c r="F6005" s="16">
        <f t="shared" si="558"/>
        <v>1.4577208238538044E-3</v>
      </c>
      <c r="G6005" s="16">
        <f t="shared" si="559"/>
        <v>1.9587949222537862E-3</v>
      </c>
      <c r="H6005" s="6">
        <f t="shared" si="561"/>
        <v>-0.1</v>
      </c>
      <c r="I6005" s="16">
        <f t="shared" si="562"/>
        <v>-13.068612219080897</v>
      </c>
      <c r="J6005" s="10" t="b">
        <f t="shared" si="560"/>
        <v>0</v>
      </c>
      <c r="K6005" t="b">
        <f t="shared" si="563"/>
        <v>0</v>
      </c>
      <c r="N6005" s="4"/>
      <c r="O6005" s="17"/>
      <c r="P6005" s="17"/>
      <c r="Q6005" s="17"/>
      <c r="R6005" s="4"/>
    </row>
    <row r="6006" spans="1:18" x14ac:dyDescent="0.25">
      <c r="A6006" s="10">
        <v>45908.25</v>
      </c>
      <c r="B6006" s="5">
        <v>45908</v>
      </c>
      <c r="C6006" s="6">
        <v>47780.125703124999</v>
      </c>
      <c r="D6006" s="6">
        <v>0.71157135605812072</v>
      </c>
      <c r="E6006" s="6">
        <v>34562</v>
      </c>
      <c r="F6006" s="16">
        <f t="shared" si="558"/>
        <v>1.4892622101485625E-3</v>
      </c>
      <c r="G6006" s="16">
        <f t="shared" si="559"/>
        <v>2.0588257509927686E-3</v>
      </c>
      <c r="H6006" s="6">
        <f t="shared" si="561"/>
        <v>0</v>
      </c>
      <c r="I6006" s="16">
        <f t="shared" si="562"/>
        <v>0</v>
      </c>
      <c r="J6006" s="10" t="b">
        <f t="shared" si="560"/>
        <v>0</v>
      </c>
      <c r="K6006" t="b">
        <f t="shared" si="563"/>
        <v>0</v>
      </c>
      <c r="N6006" s="4"/>
      <c r="O6006" s="17"/>
      <c r="P6006" s="17"/>
      <c r="Q6006" s="17"/>
      <c r="R6006" s="4"/>
    </row>
    <row r="6007" spans="1:18" x14ac:dyDescent="0.25">
      <c r="A6007" s="10">
        <v>45908.291666666664</v>
      </c>
      <c r="B6007" s="5">
        <v>45908</v>
      </c>
      <c r="C6007" s="6">
        <v>49796.402513020832</v>
      </c>
      <c r="D6007" s="6">
        <v>0.77948785480525762</v>
      </c>
      <c r="E6007" s="6">
        <v>34562</v>
      </c>
      <c r="F6007" s="16">
        <f t="shared" si="558"/>
        <v>1.5653497350565356E-3</v>
      </c>
      <c r="G6007" s="16">
        <f t="shared" si="559"/>
        <v>2.2553320259396377E-3</v>
      </c>
      <c r="H6007" s="6">
        <f t="shared" si="561"/>
        <v>0.1</v>
      </c>
      <c r="I6007" s="16">
        <f t="shared" si="562"/>
        <v>14.05340436326277</v>
      </c>
      <c r="J6007" s="10" t="b">
        <f t="shared" si="560"/>
        <v>0</v>
      </c>
      <c r="K6007" t="b">
        <f t="shared" si="563"/>
        <v>0</v>
      </c>
      <c r="N6007" s="4"/>
      <c r="O6007" s="17"/>
      <c r="P6007" s="17"/>
      <c r="Q6007" s="17"/>
      <c r="R6007" s="4"/>
    </row>
    <row r="6008" spans="1:18" x14ac:dyDescent="0.25">
      <c r="A6008" s="10">
        <v>45908.333333333336</v>
      </c>
      <c r="B6008" s="5">
        <v>45908</v>
      </c>
      <c r="C6008" s="6">
        <v>50049.253506944442</v>
      </c>
      <c r="D6008" s="6">
        <v>1192.2333418198427</v>
      </c>
      <c r="E6008" s="6">
        <v>34562</v>
      </c>
      <c r="F6008" s="16">
        <f t="shared" si="558"/>
        <v>2.3821201282341162</v>
      </c>
      <c r="G6008" s="16">
        <f t="shared" si="559"/>
        <v>3.4495496262364527</v>
      </c>
      <c r="H6008" s="6">
        <f t="shared" si="561"/>
        <v>1191.5</v>
      </c>
      <c r="I6008" s="16">
        <f t="shared" si="562"/>
        <v>152856.77546543389</v>
      </c>
      <c r="J6008" s="10" t="b">
        <f t="shared" si="560"/>
        <v>1</v>
      </c>
      <c r="K6008" t="b">
        <f t="shared" si="563"/>
        <v>1</v>
      </c>
      <c r="N6008" s="4"/>
      <c r="O6008" s="17"/>
      <c r="P6008" s="17"/>
      <c r="Q6008" s="17"/>
      <c r="R6008" s="4"/>
    </row>
    <row r="6009" spans="1:18" x14ac:dyDescent="0.25">
      <c r="A6009" s="10">
        <v>45908.375</v>
      </c>
      <c r="B6009" s="5">
        <v>45908</v>
      </c>
      <c r="C6009" s="6">
        <v>51921.274904513892</v>
      </c>
      <c r="D6009" s="6">
        <v>9880.4572157118055</v>
      </c>
      <c r="E6009" s="6">
        <v>34562</v>
      </c>
      <c r="F6009" s="16">
        <f t="shared" si="558"/>
        <v>19.029689147430442</v>
      </c>
      <c r="G6009" s="16">
        <f t="shared" si="559"/>
        <v>28.587631548266319</v>
      </c>
      <c r="H6009" s="6">
        <f t="shared" si="561"/>
        <v>8688.2000000000007</v>
      </c>
      <c r="I6009" s="16">
        <f t="shared" si="562"/>
        <v>728.73318462459724</v>
      </c>
      <c r="J6009" s="10" t="b">
        <f t="shared" si="560"/>
        <v>1</v>
      </c>
      <c r="K6009" t="b">
        <f t="shared" si="563"/>
        <v>1</v>
      </c>
      <c r="N6009" s="4"/>
      <c r="O6009" s="17"/>
      <c r="P6009" s="17"/>
      <c r="Q6009" s="17"/>
      <c r="R6009" s="4"/>
    </row>
    <row r="6010" spans="1:18" x14ac:dyDescent="0.25">
      <c r="A6010" s="10">
        <v>45908.416666666664</v>
      </c>
      <c r="B6010" s="5">
        <v>45908</v>
      </c>
      <c r="C6010" s="6">
        <v>56133.47738715278</v>
      </c>
      <c r="D6010" s="6">
        <v>18918.294467230902</v>
      </c>
      <c r="E6010" s="6">
        <v>34562</v>
      </c>
      <c r="F6010" s="16">
        <f t="shared" si="558"/>
        <v>33.70233833323983</v>
      </c>
      <c r="G6010" s="16">
        <f t="shared" si="559"/>
        <v>54.737267713763394</v>
      </c>
      <c r="H6010" s="6">
        <f t="shared" si="561"/>
        <v>9037.7999999999993</v>
      </c>
      <c r="I6010" s="16">
        <f t="shared" si="562"/>
        <v>91.471475486257646</v>
      </c>
      <c r="J6010" s="10" t="b">
        <f t="shared" si="560"/>
        <v>1</v>
      </c>
      <c r="K6010" t="b">
        <f t="shared" si="563"/>
        <v>1</v>
      </c>
      <c r="N6010" s="4"/>
      <c r="O6010" s="17"/>
      <c r="P6010" s="17"/>
      <c r="Q6010" s="17"/>
      <c r="R6010" s="4"/>
    </row>
    <row r="6011" spans="1:18" x14ac:dyDescent="0.25">
      <c r="A6011" s="10">
        <v>45908.458333333336</v>
      </c>
      <c r="B6011" s="5">
        <v>45908</v>
      </c>
      <c r="C6011" s="6">
        <v>60245.496844618057</v>
      </c>
      <c r="D6011" s="6">
        <v>24570.00943359375</v>
      </c>
      <c r="E6011" s="6">
        <v>34562</v>
      </c>
      <c r="F6011" s="16">
        <f t="shared" si="558"/>
        <v>40.783146825004025</v>
      </c>
      <c r="G6011" s="16">
        <f t="shared" si="559"/>
        <v>71.089663311132895</v>
      </c>
      <c r="H6011" s="6">
        <f t="shared" si="561"/>
        <v>5651.7</v>
      </c>
      <c r="I6011" s="16">
        <f t="shared" si="562"/>
        <v>29.874257480184191</v>
      </c>
      <c r="J6011" s="10" t="b">
        <f t="shared" si="560"/>
        <v>1</v>
      </c>
      <c r="K6011" t="b">
        <f t="shared" si="563"/>
        <v>1</v>
      </c>
      <c r="N6011" s="4"/>
      <c r="O6011" s="17"/>
      <c r="P6011" s="17"/>
      <c r="Q6011" s="17"/>
      <c r="R6011" s="4"/>
    </row>
    <row r="6012" spans="1:18" x14ac:dyDescent="0.25">
      <c r="A6012" s="10">
        <v>45908.5</v>
      </c>
      <c r="B6012" s="5">
        <v>45908</v>
      </c>
      <c r="C6012" s="6">
        <v>60938.317881944444</v>
      </c>
      <c r="D6012" s="6">
        <v>26856.430629340277</v>
      </c>
      <c r="E6012" s="6">
        <v>34562</v>
      </c>
      <c r="F6012" s="16">
        <f t="shared" si="558"/>
        <v>44.07149977682208</v>
      </c>
      <c r="G6012" s="16">
        <f t="shared" si="559"/>
        <v>77.705082545397474</v>
      </c>
      <c r="H6012" s="6">
        <f t="shared" si="561"/>
        <v>2286.4</v>
      </c>
      <c r="I6012" s="16">
        <f t="shared" si="562"/>
        <v>9.3056537327734272</v>
      </c>
      <c r="J6012" s="10" t="b">
        <f t="shared" si="560"/>
        <v>1</v>
      </c>
      <c r="K6012" t="b">
        <f t="shared" si="563"/>
        <v>1</v>
      </c>
      <c r="N6012" s="4"/>
      <c r="O6012" s="17"/>
      <c r="P6012" s="17"/>
      <c r="Q6012" s="17"/>
      <c r="R6012" s="4"/>
    </row>
    <row r="6013" spans="1:18" x14ac:dyDescent="0.25">
      <c r="A6013" s="10">
        <v>45908.541666666664</v>
      </c>
      <c r="B6013" s="5">
        <v>45908</v>
      </c>
      <c r="C6013" s="6">
        <v>61715.646792534724</v>
      </c>
      <c r="D6013" s="6">
        <v>27792.715761718751</v>
      </c>
      <c r="E6013" s="6">
        <v>34562</v>
      </c>
      <c r="F6013" s="16">
        <f t="shared" si="558"/>
        <v>45.033499940700004</v>
      </c>
      <c r="G6013" s="16">
        <f t="shared" si="559"/>
        <v>80.414084143622333</v>
      </c>
      <c r="H6013" s="6">
        <f t="shared" si="561"/>
        <v>936.3</v>
      </c>
      <c r="I6013" s="16">
        <f t="shared" si="562"/>
        <v>3.4863158582849998</v>
      </c>
      <c r="J6013" s="10" t="b">
        <f t="shared" si="560"/>
        <v>1</v>
      </c>
      <c r="K6013" t="b">
        <f t="shared" si="563"/>
        <v>1</v>
      </c>
      <c r="N6013" s="4"/>
      <c r="O6013" s="17"/>
      <c r="P6013" s="17"/>
      <c r="Q6013" s="17"/>
      <c r="R6013" s="4"/>
    </row>
    <row r="6014" spans="1:18" x14ac:dyDescent="0.25">
      <c r="A6014" s="10">
        <v>45908.583333333336</v>
      </c>
      <c r="B6014" s="5">
        <v>45908</v>
      </c>
      <c r="C6014" s="6">
        <v>64240.642560763888</v>
      </c>
      <c r="D6014" s="6">
        <v>27895.48105251736</v>
      </c>
      <c r="E6014" s="6">
        <v>34562</v>
      </c>
      <c r="F6014" s="16">
        <f t="shared" si="558"/>
        <v>43.423415365329824</v>
      </c>
      <c r="G6014" s="16">
        <f t="shared" si="559"/>
        <v>80.71142020866084</v>
      </c>
      <c r="H6014" s="6">
        <f t="shared" si="561"/>
        <v>102.8</v>
      </c>
      <c r="I6014" s="16">
        <f t="shared" si="562"/>
        <v>0.36988108999983044</v>
      </c>
      <c r="J6014" s="10" t="b">
        <f t="shared" si="560"/>
        <v>1</v>
      </c>
      <c r="K6014" t="b">
        <f t="shared" si="563"/>
        <v>1</v>
      </c>
      <c r="N6014" s="4"/>
      <c r="O6014" s="17"/>
      <c r="P6014" s="17"/>
      <c r="Q6014" s="17"/>
      <c r="R6014" s="4"/>
    </row>
    <row r="6015" spans="1:18" x14ac:dyDescent="0.25">
      <c r="A6015" s="10">
        <v>45908.625</v>
      </c>
      <c r="B6015" s="5">
        <v>45908</v>
      </c>
      <c r="C6015" s="6">
        <v>66138.725486111114</v>
      </c>
      <c r="D6015" s="6">
        <v>27884.217847222222</v>
      </c>
      <c r="E6015" s="6">
        <v>34562</v>
      </c>
      <c r="F6015" s="16">
        <f t="shared" si="558"/>
        <v>42.160198344127153</v>
      </c>
      <c r="G6015" s="16">
        <f t="shared" si="559"/>
        <v>80.678831801464682</v>
      </c>
      <c r="H6015" s="6">
        <f t="shared" si="561"/>
        <v>-11.3</v>
      </c>
      <c r="I6015" s="16">
        <f t="shared" si="562"/>
        <v>-4.0508353230138183E-2</v>
      </c>
      <c r="J6015" s="10" t="b">
        <f t="shared" si="560"/>
        <v>1</v>
      </c>
      <c r="K6015" t="b">
        <f t="shared" si="563"/>
        <v>1</v>
      </c>
      <c r="N6015" s="4"/>
      <c r="O6015" s="17"/>
      <c r="P6015" s="17"/>
      <c r="Q6015" s="17"/>
      <c r="R6015" s="4"/>
    </row>
    <row r="6016" spans="1:18" x14ac:dyDescent="0.25">
      <c r="A6016" s="10">
        <v>45908.666666666664</v>
      </c>
      <c r="B6016" s="5">
        <v>45908</v>
      </c>
      <c r="C6016" s="6">
        <v>68388.896901041662</v>
      </c>
      <c r="D6016" s="6">
        <v>27513.927506510416</v>
      </c>
      <c r="E6016" s="6">
        <v>34562</v>
      </c>
      <c r="F6016" s="16">
        <f t="shared" si="558"/>
        <v>40.231570844493817</v>
      </c>
      <c r="G6016" s="16">
        <f t="shared" si="559"/>
        <v>79.607451844541458</v>
      </c>
      <c r="H6016" s="6">
        <f t="shared" si="561"/>
        <v>-370.3</v>
      </c>
      <c r="I6016" s="16">
        <f t="shared" si="562"/>
        <v>-1.3279913463195407</v>
      </c>
      <c r="J6016" s="10" t="b">
        <f t="shared" si="560"/>
        <v>1</v>
      </c>
      <c r="K6016" t="b">
        <f t="shared" si="563"/>
        <v>1</v>
      </c>
      <c r="N6016" s="4"/>
      <c r="O6016" s="17"/>
      <c r="P6016" s="17"/>
      <c r="Q6016" s="17"/>
      <c r="R6016" s="4"/>
    </row>
    <row r="6017" spans="1:18" x14ac:dyDescent="0.25">
      <c r="A6017" s="10">
        <v>45908.708333333336</v>
      </c>
      <c r="B6017" s="5">
        <v>45908</v>
      </c>
      <c r="C6017" s="6">
        <v>69947.630980902773</v>
      </c>
      <c r="D6017" s="6">
        <v>26912.207445746528</v>
      </c>
      <c r="E6017" s="6">
        <v>34562</v>
      </c>
      <c r="F6017" s="16">
        <f t="shared" si="558"/>
        <v>38.474794740502574</v>
      </c>
      <c r="G6017" s="16">
        <f t="shared" si="559"/>
        <v>77.866464457341948</v>
      </c>
      <c r="H6017" s="6">
        <f t="shared" si="561"/>
        <v>-601.70000000000005</v>
      </c>
      <c r="I6017" s="16">
        <f t="shared" si="562"/>
        <v>-2.1868924378666921</v>
      </c>
      <c r="J6017" s="10" t="b">
        <f t="shared" si="560"/>
        <v>1</v>
      </c>
      <c r="K6017" t="b">
        <f t="shared" si="563"/>
        <v>1</v>
      </c>
      <c r="N6017" s="4"/>
      <c r="O6017" s="17"/>
      <c r="P6017" s="17"/>
      <c r="Q6017" s="17"/>
      <c r="R6017" s="4"/>
    </row>
    <row r="6018" spans="1:18" x14ac:dyDescent="0.25">
      <c r="A6018" s="10">
        <v>45908.75</v>
      </c>
      <c r="B6018" s="5">
        <v>45908</v>
      </c>
      <c r="C6018" s="6">
        <v>70135.415642361113</v>
      </c>
      <c r="D6018" s="6">
        <v>24168.615935329861</v>
      </c>
      <c r="E6018" s="6">
        <v>34562</v>
      </c>
      <c r="F6018" s="16">
        <f t="shared" si="558"/>
        <v>34.459931140312875</v>
      </c>
      <c r="G6018" s="16">
        <f t="shared" si="559"/>
        <v>69.92829099973919</v>
      </c>
      <c r="H6018" s="6">
        <f t="shared" si="561"/>
        <v>-2743.6</v>
      </c>
      <c r="I6018" s="16">
        <f t="shared" si="562"/>
        <v>-10.194630096884252</v>
      </c>
      <c r="J6018" s="10" t="b">
        <f t="shared" si="560"/>
        <v>1</v>
      </c>
      <c r="K6018" t="b">
        <f t="shared" si="563"/>
        <v>1</v>
      </c>
      <c r="N6018" s="4"/>
      <c r="O6018" s="17"/>
      <c r="P6018" s="17"/>
      <c r="Q6018" s="17"/>
      <c r="R6018" s="4"/>
    </row>
    <row r="6019" spans="1:18" x14ac:dyDescent="0.25">
      <c r="A6019" s="10">
        <v>45908.791666666664</v>
      </c>
      <c r="B6019" s="5">
        <v>45908</v>
      </c>
      <c r="C6019" s="6">
        <v>68554.910963541668</v>
      </c>
      <c r="D6019" s="6">
        <v>14048.303840060764</v>
      </c>
      <c r="E6019" s="6">
        <v>34562</v>
      </c>
      <c r="F6019" s="16">
        <f t="shared" ref="F6019:F6082" si="564">D6019/C6019*100</f>
        <v>20.492045927288597</v>
      </c>
      <c r="G6019" s="16">
        <f t="shared" ref="G6019:G6082" si="565">D6019/E6019*100</f>
        <v>40.646675076849611</v>
      </c>
      <c r="H6019" s="6">
        <f t="shared" si="561"/>
        <v>-10120.299999999999</v>
      </c>
      <c r="I6019" s="16">
        <f t="shared" si="562"/>
        <v>-41.873725938960661</v>
      </c>
      <c r="J6019" s="10" t="b">
        <f t="shared" ref="J6019:J6082" si="566">D6019&gt;5</f>
        <v>1</v>
      </c>
      <c r="K6019" t="b">
        <f t="shared" si="563"/>
        <v>1</v>
      </c>
      <c r="N6019" s="4"/>
      <c r="O6019" s="17"/>
      <c r="P6019" s="17"/>
      <c r="Q6019" s="17"/>
      <c r="R6019" s="4"/>
    </row>
    <row r="6020" spans="1:18" x14ac:dyDescent="0.25">
      <c r="A6020" s="10">
        <v>45908.833333333336</v>
      </c>
      <c r="B6020" s="5">
        <v>45908</v>
      </c>
      <c r="C6020" s="6">
        <v>65733.378025173617</v>
      </c>
      <c r="D6020" s="6">
        <v>2114.7184606827632</v>
      </c>
      <c r="E6020" s="6">
        <v>34562</v>
      </c>
      <c r="F6020" s="16">
        <f t="shared" si="564"/>
        <v>3.2171151463916838</v>
      </c>
      <c r="G6020" s="16">
        <f t="shared" si="565"/>
        <v>6.1186229404628296</v>
      </c>
      <c r="H6020" s="6">
        <f t="shared" ref="H6020:H6083" si="567">ROUND(D6020-D6019,1)</f>
        <v>-11933.6</v>
      </c>
      <c r="I6020" s="16">
        <f t="shared" ref="I6020:I6083" si="568">H6020/D6019*100</f>
        <v>-84.946909860887402</v>
      </c>
      <c r="J6020" s="10" t="b">
        <f t="shared" si="566"/>
        <v>1</v>
      </c>
      <c r="K6020" t="b">
        <f t="shared" ref="K6020:K6083" si="569">OR(J6020,ABS(H6020)&gt;5)</f>
        <v>1</v>
      </c>
      <c r="N6020" s="4"/>
      <c r="O6020" s="17"/>
      <c r="P6020" s="17"/>
      <c r="Q6020" s="17"/>
      <c r="R6020" s="4"/>
    </row>
    <row r="6021" spans="1:18" x14ac:dyDescent="0.25">
      <c r="A6021" s="10">
        <v>45908.875</v>
      </c>
      <c r="B6021" s="5">
        <v>45908</v>
      </c>
      <c r="C6021" s="6">
        <v>63820.037092013888</v>
      </c>
      <c r="D6021" s="6">
        <v>1.1875331620044178</v>
      </c>
      <c r="E6021" s="6">
        <v>34562</v>
      </c>
      <c r="F6021" s="16">
        <f t="shared" si="564"/>
        <v>1.8607528546125205E-3</v>
      </c>
      <c r="G6021" s="16">
        <f t="shared" si="565"/>
        <v>3.4359503558949651E-3</v>
      </c>
      <c r="H6021" s="6">
        <f t="shared" si="567"/>
        <v>-2113.5</v>
      </c>
      <c r="I6021" s="16">
        <f t="shared" si="568"/>
        <v>-99.942381895963123</v>
      </c>
      <c r="J6021" s="10" t="b">
        <f t="shared" si="566"/>
        <v>0</v>
      </c>
      <c r="K6021" t="b">
        <f t="shared" si="569"/>
        <v>1</v>
      </c>
      <c r="N6021" s="4"/>
      <c r="O6021" s="17"/>
      <c r="P6021" s="17"/>
      <c r="Q6021" s="17"/>
      <c r="R6021" s="4"/>
    </row>
    <row r="6022" spans="1:18" x14ac:dyDescent="0.25">
      <c r="A6022" s="10">
        <v>45908.916666666664</v>
      </c>
      <c r="B6022" s="5">
        <v>45908</v>
      </c>
      <c r="C6022" s="6">
        <v>61122.232083333336</v>
      </c>
      <c r="D6022" s="6">
        <v>0.35734468061063024</v>
      </c>
      <c r="E6022" s="6">
        <v>34562</v>
      </c>
      <c r="F6022" s="16">
        <f t="shared" si="564"/>
        <v>5.8463944857810605E-4</v>
      </c>
      <c r="G6022" s="16">
        <f t="shared" si="565"/>
        <v>1.0339236172982763E-3</v>
      </c>
      <c r="H6022" s="6">
        <f t="shared" si="567"/>
        <v>-0.8</v>
      </c>
      <c r="I6022" s="16">
        <f t="shared" si="568"/>
        <v>-67.366539781482231</v>
      </c>
      <c r="J6022" s="10" t="b">
        <f t="shared" si="566"/>
        <v>0</v>
      </c>
      <c r="K6022" t="b">
        <f t="shared" si="569"/>
        <v>0</v>
      </c>
      <c r="N6022" s="4"/>
      <c r="O6022" s="17"/>
      <c r="P6022" s="17"/>
      <c r="Q6022" s="17"/>
      <c r="R6022" s="4"/>
    </row>
    <row r="6023" spans="1:18" x14ac:dyDescent="0.25">
      <c r="A6023" s="10">
        <v>45908.958333333336</v>
      </c>
      <c r="B6023" s="5">
        <v>45908</v>
      </c>
      <c r="C6023" s="6">
        <v>56844.934782986114</v>
      </c>
      <c r="D6023" s="6">
        <v>0.29242769827445347</v>
      </c>
      <c r="E6023" s="6">
        <v>34562</v>
      </c>
      <c r="F6023" s="16">
        <f t="shared" si="564"/>
        <v>5.1443052822707793E-4</v>
      </c>
      <c r="G6023" s="16">
        <f t="shared" si="565"/>
        <v>8.4609599639619661E-4</v>
      </c>
      <c r="H6023" s="6">
        <f t="shared" si="567"/>
        <v>-0.1</v>
      </c>
      <c r="I6023" s="16">
        <f t="shared" si="568"/>
        <v>-27.984185976721438</v>
      </c>
      <c r="J6023" s="10" t="b">
        <f t="shared" si="566"/>
        <v>0</v>
      </c>
      <c r="K6023" t="b">
        <f t="shared" si="569"/>
        <v>0</v>
      </c>
      <c r="N6023" s="4"/>
      <c r="O6023" s="17"/>
      <c r="P6023" s="17"/>
      <c r="Q6023" s="17"/>
      <c r="R6023" s="4"/>
    </row>
    <row r="6024" spans="1:18" x14ac:dyDescent="0.25">
      <c r="A6024" s="10">
        <v>45909</v>
      </c>
      <c r="B6024" s="5">
        <v>45909</v>
      </c>
      <c r="C6024" s="6">
        <v>52895.055898437502</v>
      </c>
      <c r="D6024" s="6">
        <v>0.28810609671804638</v>
      </c>
      <c r="E6024" s="6">
        <v>34562</v>
      </c>
      <c r="F6024" s="16">
        <f t="shared" si="564"/>
        <v>5.4467490736985285E-4</v>
      </c>
      <c r="G6024" s="16">
        <f t="shared" si="565"/>
        <v>8.335920858690074E-4</v>
      </c>
      <c r="H6024" s="6">
        <f t="shared" si="567"/>
        <v>0</v>
      </c>
      <c r="I6024" s="16">
        <f t="shared" si="568"/>
        <v>0</v>
      </c>
      <c r="J6024" s="10" t="b">
        <f t="shared" si="566"/>
        <v>0</v>
      </c>
      <c r="K6024" t="b">
        <f t="shared" si="569"/>
        <v>0</v>
      </c>
      <c r="N6024" s="4"/>
      <c r="O6024" s="17"/>
      <c r="P6024" s="17"/>
      <c r="Q6024" s="17"/>
      <c r="R6024" s="4"/>
    </row>
    <row r="6025" spans="1:18" x14ac:dyDescent="0.25">
      <c r="A6025" s="10">
        <v>45909.041666666664</v>
      </c>
      <c r="B6025" s="5">
        <v>45909</v>
      </c>
      <c r="C6025" s="6">
        <v>49984.118333333332</v>
      </c>
      <c r="D6025" s="6">
        <v>0.35675429711739221</v>
      </c>
      <c r="E6025" s="6">
        <v>34562</v>
      </c>
      <c r="F6025" s="16">
        <f t="shared" si="564"/>
        <v>7.1373530035735461E-4</v>
      </c>
      <c r="G6025" s="16">
        <f t="shared" si="565"/>
        <v>1.0322154305809623E-3</v>
      </c>
      <c r="H6025" s="6">
        <f t="shared" si="567"/>
        <v>0.1</v>
      </c>
      <c r="I6025" s="16">
        <f t="shared" si="568"/>
        <v>34.709435565282227</v>
      </c>
      <c r="J6025" s="10" t="b">
        <f t="shared" si="566"/>
        <v>0</v>
      </c>
      <c r="K6025" t="b">
        <f t="shared" si="569"/>
        <v>0</v>
      </c>
      <c r="N6025" s="4"/>
      <c r="O6025" s="17"/>
      <c r="P6025" s="17"/>
      <c r="Q6025" s="17"/>
      <c r="R6025" s="4"/>
    </row>
    <row r="6026" spans="1:18" x14ac:dyDescent="0.25">
      <c r="A6026" s="10">
        <v>45909.083333333336</v>
      </c>
      <c r="B6026" s="5">
        <v>45909</v>
      </c>
      <c r="C6026" s="6">
        <v>47840.782565104164</v>
      </c>
      <c r="D6026" s="6">
        <v>0.4731328959431913</v>
      </c>
      <c r="E6026" s="6">
        <v>34562</v>
      </c>
      <c r="F6026" s="16">
        <f t="shared" si="564"/>
        <v>9.8897398950221604E-4</v>
      </c>
      <c r="G6026" s="16">
        <f t="shared" si="565"/>
        <v>1.3689395750916941E-3</v>
      </c>
      <c r="H6026" s="6">
        <f t="shared" si="567"/>
        <v>0.1</v>
      </c>
      <c r="I6026" s="16">
        <f t="shared" si="568"/>
        <v>28.030496284980806</v>
      </c>
      <c r="J6026" s="10" t="b">
        <f t="shared" si="566"/>
        <v>0</v>
      </c>
      <c r="K6026" t="b">
        <f t="shared" si="569"/>
        <v>0</v>
      </c>
      <c r="N6026" s="4"/>
      <c r="O6026" s="17"/>
      <c r="P6026" s="17"/>
      <c r="Q6026" s="17"/>
      <c r="R6026" s="4"/>
    </row>
    <row r="6027" spans="1:18" x14ac:dyDescent="0.25">
      <c r="A6027" s="10">
        <v>45909.125</v>
      </c>
      <c r="B6027" s="5">
        <v>45909</v>
      </c>
      <c r="C6027" s="6">
        <v>46603.503532986113</v>
      </c>
      <c r="D6027" s="6">
        <v>0.40302144068810675</v>
      </c>
      <c r="E6027" s="6">
        <v>34562</v>
      </c>
      <c r="F6027" s="16">
        <f t="shared" si="564"/>
        <v>8.6478785957121618E-4</v>
      </c>
      <c r="G6027" s="16">
        <f t="shared" si="565"/>
        <v>1.1660825203637138E-3</v>
      </c>
      <c r="H6027" s="6">
        <f t="shared" si="567"/>
        <v>-0.1</v>
      </c>
      <c r="I6027" s="16">
        <f t="shared" si="568"/>
        <v>-21.135710676098693</v>
      </c>
      <c r="J6027" s="10" t="b">
        <f t="shared" si="566"/>
        <v>0</v>
      </c>
      <c r="K6027" t="b">
        <f t="shared" si="569"/>
        <v>0</v>
      </c>
      <c r="N6027" s="4"/>
      <c r="O6027" s="17"/>
      <c r="P6027" s="17"/>
      <c r="Q6027" s="17"/>
      <c r="R6027" s="4"/>
    </row>
    <row r="6028" spans="1:18" x14ac:dyDescent="0.25">
      <c r="A6028" s="10">
        <v>45909.166666666664</v>
      </c>
      <c r="B6028" s="5">
        <v>45909</v>
      </c>
      <c r="C6028" s="6">
        <v>45556.230677083331</v>
      </c>
      <c r="D6028" s="6">
        <v>0.36541746904452643</v>
      </c>
      <c r="E6028" s="6">
        <v>34562</v>
      </c>
      <c r="F6028" s="16">
        <f t="shared" si="564"/>
        <v>8.0212402038860192E-4</v>
      </c>
      <c r="G6028" s="16">
        <f t="shared" si="565"/>
        <v>1.0572810284258042E-3</v>
      </c>
      <c r="H6028" s="6">
        <f t="shared" si="567"/>
        <v>0</v>
      </c>
      <c r="I6028" s="16">
        <f t="shared" si="568"/>
        <v>0</v>
      </c>
      <c r="J6028" s="10" t="b">
        <f t="shared" si="566"/>
        <v>0</v>
      </c>
      <c r="K6028" t="b">
        <f t="shared" si="569"/>
        <v>0</v>
      </c>
      <c r="N6028" s="4"/>
      <c r="O6028" s="17"/>
      <c r="P6028" s="17"/>
      <c r="Q6028" s="17"/>
      <c r="R6028" s="4"/>
    </row>
    <row r="6029" spans="1:18" x14ac:dyDescent="0.25">
      <c r="A6029" s="10">
        <v>45909.208333333336</v>
      </c>
      <c r="B6029" s="5">
        <v>45909</v>
      </c>
      <c r="C6029" s="6">
        <v>45230.799032118055</v>
      </c>
      <c r="D6029" s="6">
        <v>0.4229869589043988</v>
      </c>
      <c r="E6029" s="6">
        <v>34562</v>
      </c>
      <c r="F6029" s="16">
        <f t="shared" si="564"/>
        <v>9.3517463311678154E-4</v>
      </c>
      <c r="G6029" s="16">
        <f t="shared" si="565"/>
        <v>1.223849774042008E-3</v>
      </c>
      <c r="H6029" s="6">
        <f t="shared" si="567"/>
        <v>0.1</v>
      </c>
      <c r="I6029" s="16">
        <f t="shared" si="568"/>
        <v>27.365960434643295</v>
      </c>
      <c r="J6029" s="10" t="b">
        <f t="shared" si="566"/>
        <v>0</v>
      </c>
      <c r="K6029" t="b">
        <f t="shared" si="569"/>
        <v>0</v>
      </c>
      <c r="N6029" s="4"/>
      <c r="O6029" s="17"/>
      <c r="P6029" s="17"/>
      <c r="Q6029" s="17"/>
      <c r="R6029" s="4"/>
    </row>
    <row r="6030" spans="1:18" x14ac:dyDescent="0.25">
      <c r="A6030" s="10">
        <v>45909.25</v>
      </c>
      <c r="B6030" s="5">
        <v>45909</v>
      </c>
      <c r="C6030" s="6">
        <v>46314.280303819447</v>
      </c>
      <c r="D6030" s="6">
        <v>0.61656180338727107</v>
      </c>
      <c r="E6030" s="6">
        <v>34562</v>
      </c>
      <c r="F6030" s="16">
        <f t="shared" si="564"/>
        <v>1.331256362708554E-3</v>
      </c>
      <c r="G6030" s="16">
        <f t="shared" si="565"/>
        <v>1.7839297592363609E-3</v>
      </c>
      <c r="H6030" s="6">
        <f t="shared" si="567"/>
        <v>0.2</v>
      </c>
      <c r="I6030" s="16">
        <f t="shared" si="568"/>
        <v>47.282781605851568</v>
      </c>
      <c r="J6030" s="10" t="b">
        <f t="shared" si="566"/>
        <v>0</v>
      </c>
      <c r="K6030" t="b">
        <f t="shared" si="569"/>
        <v>0</v>
      </c>
      <c r="N6030" s="4"/>
      <c r="O6030" s="17"/>
      <c r="P6030" s="17"/>
      <c r="Q6030" s="17"/>
      <c r="R6030" s="4"/>
    </row>
    <row r="6031" spans="1:18" x14ac:dyDescent="0.25">
      <c r="A6031" s="10">
        <v>45909.291666666664</v>
      </c>
      <c r="B6031" s="5">
        <v>45909</v>
      </c>
      <c r="C6031" s="6">
        <v>48638.213285590275</v>
      </c>
      <c r="D6031" s="6">
        <v>0.58841917379034891</v>
      </c>
      <c r="E6031" s="6">
        <v>34562</v>
      </c>
      <c r="F6031" s="16">
        <f t="shared" si="564"/>
        <v>1.2097878068326904E-3</v>
      </c>
      <c r="G6031" s="16">
        <f t="shared" si="565"/>
        <v>1.702503251520019E-3</v>
      </c>
      <c r="H6031" s="6">
        <f t="shared" si="567"/>
        <v>0</v>
      </c>
      <c r="I6031" s="16">
        <f t="shared" si="568"/>
        <v>0</v>
      </c>
      <c r="J6031" s="10" t="b">
        <f t="shared" si="566"/>
        <v>0</v>
      </c>
      <c r="K6031" t="b">
        <f t="shared" si="569"/>
        <v>0</v>
      </c>
      <c r="N6031" s="4"/>
      <c r="O6031" s="17"/>
      <c r="P6031" s="17"/>
      <c r="Q6031" s="17"/>
      <c r="R6031" s="4"/>
    </row>
    <row r="6032" spans="1:18" x14ac:dyDescent="0.25">
      <c r="A6032" s="10">
        <v>45909.333333333336</v>
      </c>
      <c r="B6032" s="5">
        <v>45909</v>
      </c>
      <c r="C6032" s="6">
        <v>49567.378936631947</v>
      </c>
      <c r="D6032" s="6">
        <v>1619.6549694146051</v>
      </c>
      <c r="E6032" s="6">
        <v>34562</v>
      </c>
      <c r="F6032" s="16">
        <f t="shared" si="564"/>
        <v>3.2675824386139287</v>
      </c>
      <c r="G6032" s="16">
        <f t="shared" si="565"/>
        <v>4.6862304537197073</v>
      </c>
      <c r="H6032" s="6">
        <f t="shared" si="567"/>
        <v>1619.1</v>
      </c>
      <c r="I6032" s="16">
        <f t="shared" si="568"/>
        <v>275160.98592954379</v>
      </c>
      <c r="J6032" s="10" t="b">
        <f t="shared" si="566"/>
        <v>1</v>
      </c>
      <c r="K6032" t="b">
        <f t="shared" si="569"/>
        <v>1</v>
      </c>
      <c r="N6032" s="4"/>
      <c r="O6032" s="17"/>
      <c r="P6032" s="17"/>
      <c r="Q6032" s="17"/>
      <c r="R6032" s="4"/>
    </row>
    <row r="6033" spans="1:18" x14ac:dyDescent="0.25">
      <c r="A6033" s="10">
        <v>45909.375</v>
      </c>
      <c r="B6033" s="5">
        <v>45909</v>
      </c>
      <c r="C6033" s="6">
        <v>51821.490052083333</v>
      </c>
      <c r="D6033" s="6">
        <v>14575.452466227214</v>
      </c>
      <c r="E6033" s="6">
        <v>34562</v>
      </c>
      <c r="F6033" s="16">
        <f t="shared" si="564"/>
        <v>28.126270494302872</v>
      </c>
      <c r="G6033" s="16">
        <f t="shared" si="565"/>
        <v>42.171901123277628</v>
      </c>
      <c r="H6033" s="6">
        <f t="shared" si="567"/>
        <v>12955.8</v>
      </c>
      <c r="I6033" s="16">
        <f t="shared" si="568"/>
        <v>799.91110728247497</v>
      </c>
      <c r="J6033" s="10" t="b">
        <f t="shared" si="566"/>
        <v>1</v>
      </c>
      <c r="K6033" t="b">
        <f t="shared" si="569"/>
        <v>1</v>
      </c>
      <c r="N6033" s="4"/>
      <c r="O6033" s="17"/>
      <c r="P6033" s="17"/>
      <c r="Q6033" s="17"/>
      <c r="R6033" s="4"/>
    </row>
    <row r="6034" spans="1:18" x14ac:dyDescent="0.25">
      <c r="A6034" s="10">
        <v>45909.416666666664</v>
      </c>
      <c r="B6034" s="5">
        <v>45909</v>
      </c>
      <c r="C6034" s="6">
        <v>57348.703589409721</v>
      </c>
      <c r="D6034" s="6">
        <v>26041.477484809027</v>
      </c>
      <c r="E6034" s="6">
        <v>34562</v>
      </c>
      <c r="F6034" s="16">
        <f t="shared" si="564"/>
        <v>45.409008146468317</v>
      </c>
      <c r="G6034" s="16">
        <f t="shared" si="565"/>
        <v>75.347136985154293</v>
      </c>
      <c r="H6034" s="6">
        <f t="shared" si="567"/>
        <v>11466</v>
      </c>
      <c r="I6034" s="16">
        <f t="shared" si="568"/>
        <v>78.666511565029438</v>
      </c>
      <c r="J6034" s="10" t="b">
        <f t="shared" si="566"/>
        <v>1</v>
      </c>
      <c r="K6034" t="b">
        <f t="shared" si="569"/>
        <v>1</v>
      </c>
      <c r="N6034" s="4"/>
      <c r="O6034" s="17"/>
      <c r="P6034" s="17"/>
      <c r="Q6034" s="17"/>
      <c r="R6034" s="4"/>
    </row>
    <row r="6035" spans="1:18" x14ac:dyDescent="0.25">
      <c r="A6035" s="10">
        <v>45909.458333333336</v>
      </c>
      <c r="B6035" s="5">
        <v>45909</v>
      </c>
      <c r="C6035" s="6">
        <v>58852.377816840279</v>
      </c>
      <c r="D6035" s="6">
        <v>28399.564401041665</v>
      </c>
      <c r="E6035" s="6">
        <v>34562</v>
      </c>
      <c r="F6035" s="16">
        <f t="shared" si="564"/>
        <v>48.2555938341633</v>
      </c>
      <c r="G6035" s="16">
        <f t="shared" si="565"/>
        <v>82.169910309130444</v>
      </c>
      <c r="H6035" s="6">
        <f t="shared" si="567"/>
        <v>2358.1</v>
      </c>
      <c r="I6035" s="16">
        <f t="shared" si="568"/>
        <v>9.0551697820354793</v>
      </c>
      <c r="J6035" s="10" t="b">
        <f t="shared" si="566"/>
        <v>1</v>
      </c>
      <c r="K6035" t="b">
        <f t="shared" si="569"/>
        <v>1</v>
      </c>
      <c r="N6035" s="4"/>
      <c r="O6035" s="17"/>
      <c r="P6035" s="17"/>
      <c r="Q6035" s="17"/>
      <c r="R6035" s="4"/>
    </row>
    <row r="6036" spans="1:18" x14ac:dyDescent="0.25">
      <c r="A6036" s="10">
        <v>45909.5</v>
      </c>
      <c r="B6036" s="5">
        <v>45909</v>
      </c>
      <c r="C6036" s="6">
        <v>59534.210525173614</v>
      </c>
      <c r="D6036" s="6">
        <v>29436.171571180555</v>
      </c>
      <c r="E6036" s="6">
        <v>34562</v>
      </c>
      <c r="F6036" s="16">
        <f t="shared" si="564"/>
        <v>49.444128529652176</v>
      </c>
      <c r="G6036" s="16">
        <f t="shared" si="565"/>
        <v>85.169178783578943</v>
      </c>
      <c r="H6036" s="6">
        <f t="shared" si="567"/>
        <v>1036.5999999999999</v>
      </c>
      <c r="I6036" s="16">
        <f t="shared" si="568"/>
        <v>3.650055984527631</v>
      </c>
      <c r="J6036" s="10" t="b">
        <f t="shared" si="566"/>
        <v>1</v>
      </c>
      <c r="K6036" t="b">
        <f t="shared" si="569"/>
        <v>1</v>
      </c>
      <c r="N6036" s="4"/>
      <c r="O6036" s="17"/>
      <c r="P6036" s="17"/>
      <c r="Q6036" s="17"/>
      <c r="R6036" s="4"/>
    </row>
    <row r="6037" spans="1:18" x14ac:dyDescent="0.25">
      <c r="A6037" s="10">
        <v>45909.541666666664</v>
      </c>
      <c r="B6037" s="5">
        <v>45909</v>
      </c>
      <c r="C6037" s="6">
        <v>61840.403812934026</v>
      </c>
      <c r="D6037" s="6">
        <v>29503.086633572049</v>
      </c>
      <c r="E6037" s="6">
        <v>34562</v>
      </c>
      <c r="F6037" s="16">
        <f t="shared" si="564"/>
        <v>47.708431404843815</v>
      </c>
      <c r="G6037" s="16">
        <f t="shared" si="565"/>
        <v>85.362787551565447</v>
      </c>
      <c r="H6037" s="6">
        <f t="shared" si="567"/>
        <v>66.900000000000006</v>
      </c>
      <c r="I6037" s="16">
        <f t="shared" si="568"/>
        <v>0.22727140259468509</v>
      </c>
      <c r="J6037" s="10" t="b">
        <f t="shared" si="566"/>
        <v>1</v>
      </c>
      <c r="K6037" t="b">
        <f t="shared" si="569"/>
        <v>1</v>
      </c>
      <c r="N6037" s="4"/>
      <c r="O6037" s="17"/>
      <c r="P6037" s="17"/>
      <c r="Q6037" s="17"/>
      <c r="R6037" s="4"/>
    </row>
    <row r="6038" spans="1:18" x14ac:dyDescent="0.25">
      <c r="A6038" s="10">
        <v>45909.583333333336</v>
      </c>
      <c r="B6038" s="5">
        <v>45909</v>
      </c>
      <c r="C6038" s="6">
        <v>64932.775429687499</v>
      </c>
      <c r="D6038" s="6">
        <v>29441.447805989585</v>
      </c>
      <c r="E6038" s="6">
        <v>34562</v>
      </c>
      <c r="F6038" s="16">
        <f t="shared" si="564"/>
        <v>45.341428286659756</v>
      </c>
      <c r="G6038" s="16">
        <f t="shared" si="565"/>
        <v>85.184444783257874</v>
      </c>
      <c r="H6038" s="6">
        <f t="shared" si="567"/>
        <v>-61.6</v>
      </c>
      <c r="I6038" s="16">
        <f t="shared" si="568"/>
        <v>-0.20879171310131442</v>
      </c>
      <c r="J6038" s="10" t="b">
        <f t="shared" si="566"/>
        <v>1</v>
      </c>
      <c r="K6038" t="b">
        <f t="shared" si="569"/>
        <v>1</v>
      </c>
      <c r="N6038" s="4"/>
      <c r="O6038" s="17"/>
      <c r="P6038" s="17"/>
      <c r="Q6038" s="17"/>
      <c r="R6038" s="4"/>
    </row>
    <row r="6039" spans="1:18" x14ac:dyDescent="0.25">
      <c r="A6039" s="10">
        <v>45909.625</v>
      </c>
      <c r="B6039" s="5">
        <v>45909</v>
      </c>
      <c r="C6039" s="6">
        <v>67878.481892361116</v>
      </c>
      <c r="D6039" s="6">
        <v>29295.916742621528</v>
      </c>
      <c r="E6039" s="6">
        <v>34562</v>
      </c>
      <c r="F6039" s="16">
        <f t="shared" si="564"/>
        <v>43.159357613621616</v>
      </c>
      <c r="G6039" s="16">
        <f t="shared" si="565"/>
        <v>84.763372324001878</v>
      </c>
      <c r="H6039" s="6">
        <f t="shared" si="567"/>
        <v>-145.5</v>
      </c>
      <c r="I6039" s="16">
        <f t="shared" si="568"/>
        <v>-0.49420123955452833</v>
      </c>
      <c r="J6039" s="10" t="b">
        <f t="shared" si="566"/>
        <v>1</v>
      </c>
      <c r="K6039" t="b">
        <f t="shared" si="569"/>
        <v>1</v>
      </c>
      <c r="N6039" s="4"/>
      <c r="O6039" s="17"/>
      <c r="P6039" s="17"/>
      <c r="Q6039" s="17"/>
      <c r="R6039" s="4"/>
    </row>
    <row r="6040" spans="1:18" x14ac:dyDescent="0.25">
      <c r="A6040" s="10">
        <v>45909.666666666664</v>
      </c>
      <c r="B6040" s="5">
        <v>45909</v>
      </c>
      <c r="C6040" s="6">
        <v>70645.806901041666</v>
      </c>
      <c r="D6040" s="6">
        <v>29265.446293402776</v>
      </c>
      <c r="E6040" s="6">
        <v>34562</v>
      </c>
      <c r="F6040" s="16">
        <f t="shared" si="564"/>
        <v>41.425595625791146</v>
      </c>
      <c r="G6040" s="16">
        <f t="shared" si="565"/>
        <v>84.675210616870473</v>
      </c>
      <c r="H6040" s="6">
        <f t="shared" si="567"/>
        <v>-30.5</v>
      </c>
      <c r="I6040" s="16">
        <f t="shared" si="568"/>
        <v>-0.10411007195288309</v>
      </c>
      <c r="J6040" s="10" t="b">
        <f t="shared" si="566"/>
        <v>1</v>
      </c>
      <c r="K6040" t="b">
        <f t="shared" si="569"/>
        <v>1</v>
      </c>
      <c r="N6040" s="4"/>
      <c r="O6040" s="17"/>
      <c r="P6040" s="17"/>
      <c r="Q6040" s="17"/>
      <c r="R6040" s="4"/>
    </row>
    <row r="6041" spans="1:18" x14ac:dyDescent="0.25">
      <c r="A6041" s="10">
        <v>45909.708333333336</v>
      </c>
      <c r="B6041" s="5">
        <v>45909</v>
      </c>
      <c r="C6041" s="6">
        <v>72524.624618055561</v>
      </c>
      <c r="D6041" s="6">
        <v>28189.455115017361</v>
      </c>
      <c r="E6041" s="6">
        <v>34562</v>
      </c>
      <c r="F6041" s="16">
        <f t="shared" si="564"/>
        <v>38.868805269209737</v>
      </c>
      <c r="G6041" s="16">
        <f t="shared" si="565"/>
        <v>81.561990379657885</v>
      </c>
      <c r="H6041" s="6">
        <f t="shared" si="567"/>
        <v>-1076</v>
      </c>
      <c r="I6041" s="16">
        <f t="shared" si="568"/>
        <v>-3.6766908975605119</v>
      </c>
      <c r="J6041" s="10" t="b">
        <f t="shared" si="566"/>
        <v>1</v>
      </c>
      <c r="K6041" t="b">
        <f t="shared" si="569"/>
        <v>1</v>
      </c>
      <c r="N6041" s="4"/>
      <c r="O6041" s="17"/>
      <c r="P6041" s="17"/>
      <c r="Q6041" s="17"/>
      <c r="R6041" s="4"/>
    </row>
    <row r="6042" spans="1:18" x14ac:dyDescent="0.25">
      <c r="A6042" s="10">
        <v>45909.75</v>
      </c>
      <c r="B6042" s="5">
        <v>45909</v>
      </c>
      <c r="C6042" s="6">
        <v>72601.671979166669</v>
      </c>
      <c r="D6042" s="6">
        <v>24331.605355902779</v>
      </c>
      <c r="E6042" s="6">
        <v>34562</v>
      </c>
      <c r="F6042" s="16">
        <f t="shared" si="564"/>
        <v>33.513836104056708</v>
      </c>
      <c r="G6042" s="16">
        <f t="shared" si="565"/>
        <v>70.399876615655273</v>
      </c>
      <c r="H6042" s="6">
        <f t="shared" si="567"/>
        <v>-3857.8</v>
      </c>
      <c r="I6042" s="16">
        <f t="shared" si="568"/>
        <v>-13.685259201568728</v>
      </c>
      <c r="J6042" s="10" t="b">
        <f t="shared" si="566"/>
        <v>1</v>
      </c>
      <c r="K6042" t="b">
        <f t="shared" si="569"/>
        <v>1</v>
      </c>
      <c r="N6042" s="4"/>
      <c r="O6042" s="17"/>
      <c r="P6042" s="17"/>
      <c r="Q6042" s="17"/>
      <c r="R6042" s="4"/>
    </row>
    <row r="6043" spans="1:18" x14ac:dyDescent="0.25">
      <c r="A6043" s="10">
        <v>45909.791666666664</v>
      </c>
      <c r="B6043" s="5">
        <v>45909</v>
      </c>
      <c r="C6043" s="6">
        <v>70762.095060763895</v>
      </c>
      <c r="D6043" s="6">
        <v>13333.683106553819</v>
      </c>
      <c r="E6043" s="6">
        <v>34562</v>
      </c>
      <c r="F6043" s="16">
        <f t="shared" si="564"/>
        <v>18.842973904466927</v>
      </c>
      <c r="G6043" s="16">
        <f t="shared" si="565"/>
        <v>38.579026406324338</v>
      </c>
      <c r="H6043" s="6">
        <f t="shared" si="567"/>
        <v>-10997.9</v>
      </c>
      <c r="I6043" s="16">
        <f t="shared" si="568"/>
        <v>-45.200059096519659</v>
      </c>
      <c r="J6043" s="10" t="b">
        <f t="shared" si="566"/>
        <v>1</v>
      </c>
      <c r="K6043" t="b">
        <f t="shared" si="569"/>
        <v>1</v>
      </c>
      <c r="N6043" s="4"/>
      <c r="O6043" s="17"/>
      <c r="P6043" s="17"/>
      <c r="Q6043" s="17"/>
      <c r="R6043" s="4"/>
    </row>
    <row r="6044" spans="1:18" x14ac:dyDescent="0.25">
      <c r="A6044" s="10">
        <v>45909.833333333336</v>
      </c>
      <c r="B6044" s="5">
        <v>45909</v>
      </c>
      <c r="C6044" s="6">
        <v>67621.510946180555</v>
      </c>
      <c r="D6044" s="6">
        <v>1638.7526756250859</v>
      </c>
      <c r="E6044" s="6">
        <v>34562</v>
      </c>
      <c r="F6044" s="16">
        <f t="shared" si="564"/>
        <v>2.4234191941220549</v>
      </c>
      <c r="G6044" s="16">
        <f t="shared" si="565"/>
        <v>4.7414868225944273</v>
      </c>
      <c r="H6044" s="6">
        <f t="shared" si="567"/>
        <v>-11694.9</v>
      </c>
      <c r="I6044" s="16">
        <f t="shared" si="568"/>
        <v>-87.709449118763601</v>
      </c>
      <c r="J6044" s="10" t="b">
        <f t="shared" si="566"/>
        <v>1</v>
      </c>
      <c r="K6044" t="b">
        <f t="shared" si="569"/>
        <v>1</v>
      </c>
      <c r="N6044" s="4"/>
      <c r="O6044" s="17"/>
      <c r="P6044" s="17"/>
      <c r="Q6044" s="17"/>
      <c r="R6044" s="4"/>
    </row>
    <row r="6045" spans="1:18" x14ac:dyDescent="0.25">
      <c r="A6045" s="10">
        <v>45909.875</v>
      </c>
      <c r="B6045" s="5">
        <v>45909</v>
      </c>
      <c r="C6045" s="6">
        <v>65341.060494791665</v>
      </c>
      <c r="D6045" s="6">
        <v>0.25967899117204879</v>
      </c>
      <c r="E6045" s="6">
        <v>34562</v>
      </c>
      <c r="F6045" s="16">
        <f t="shared" si="564"/>
        <v>3.974208395236374E-4</v>
      </c>
      <c r="G6045" s="16">
        <f t="shared" si="565"/>
        <v>7.5134248935839593E-4</v>
      </c>
      <c r="H6045" s="6">
        <f t="shared" si="567"/>
        <v>-1638.5</v>
      </c>
      <c r="I6045" s="16">
        <f t="shared" si="568"/>
        <v>-99.984581222728465</v>
      </c>
      <c r="J6045" s="10" t="b">
        <f t="shared" si="566"/>
        <v>0</v>
      </c>
      <c r="K6045" t="b">
        <f t="shared" si="569"/>
        <v>1</v>
      </c>
      <c r="N6045" s="4"/>
      <c r="O6045" s="17"/>
      <c r="P6045" s="17"/>
      <c r="Q6045" s="17"/>
      <c r="R6045" s="4"/>
    </row>
    <row r="6046" spans="1:18" x14ac:dyDescent="0.25">
      <c r="A6046" s="10">
        <v>45909.916666666664</v>
      </c>
      <c r="B6046" s="5">
        <v>45909</v>
      </c>
      <c r="C6046" s="6">
        <v>62479.299513888887</v>
      </c>
      <c r="D6046" s="6">
        <v>0.39288500416609978</v>
      </c>
      <c r="E6046" s="6">
        <v>34562</v>
      </c>
      <c r="F6046" s="16">
        <f t="shared" si="564"/>
        <v>6.2882427815754089E-4</v>
      </c>
      <c r="G6046" s="16">
        <f t="shared" si="565"/>
        <v>1.1367542508133204E-3</v>
      </c>
      <c r="H6046" s="6">
        <f t="shared" si="567"/>
        <v>0.1</v>
      </c>
      <c r="I6046" s="16">
        <f t="shared" si="568"/>
        <v>38.509083676216839</v>
      </c>
      <c r="J6046" s="10" t="b">
        <f t="shared" si="566"/>
        <v>0</v>
      </c>
      <c r="K6046" t="b">
        <f t="shared" si="569"/>
        <v>0</v>
      </c>
      <c r="N6046" s="4"/>
      <c r="O6046" s="17"/>
      <c r="P6046" s="17"/>
      <c r="Q6046" s="17"/>
      <c r="R6046" s="4"/>
    </row>
    <row r="6047" spans="1:18" x14ac:dyDescent="0.25">
      <c r="A6047" s="10">
        <v>45909.958333333336</v>
      </c>
      <c r="B6047" s="5">
        <v>45909</v>
      </c>
      <c r="C6047" s="6">
        <v>58356.538302951391</v>
      </c>
      <c r="D6047" s="6">
        <v>0.38463851887318823</v>
      </c>
      <c r="E6047" s="6">
        <v>34562</v>
      </c>
      <c r="F6047" s="16">
        <f t="shared" si="564"/>
        <v>6.5911812122299083E-4</v>
      </c>
      <c r="G6047" s="16">
        <f t="shared" si="565"/>
        <v>1.1128942736913033E-3</v>
      </c>
      <c r="H6047" s="6">
        <f t="shared" si="567"/>
        <v>0</v>
      </c>
      <c r="I6047" s="16">
        <f t="shared" si="568"/>
        <v>0</v>
      </c>
      <c r="J6047" s="10" t="b">
        <f t="shared" si="566"/>
        <v>0</v>
      </c>
      <c r="K6047" t="b">
        <f t="shared" si="569"/>
        <v>0</v>
      </c>
      <c r="N6047" s="4"/>
      <c r="O6047" s="17"/>
      <c r="P6047" s="17"/>
      <c r="Q6047" s="17"/>
      <c r="R6047" s="4"/>
    </row>
    <row r="6048" spans="1:18" x14ac:dyDescent="0.25">
      <c r="A6048" s="10">
        <v>45910</v>
      </c>
      <c r="B6048" s="5">
        <v>45910</v>
      </c>
      <c r="C6048" s="6">
        <v>54216.777499999997</v>
      </c>
      <c r="D6048" s="6">
        <v>0.41330672755837439</v>
      </c>
      <c r="E6048" s="6">
        <v>34562</v>
      </c>
      <c r="F6048" s="16">
        <f t="shared" si="564"/>
        <v>7.6232256252849856E-4</v>
      </c>
      <c r="G6048" s="16">
        <f t="shared" si="565"/>
        <v>1.1958414662298893E-3</v>
      </c>
      <c r="H6048" s="6">
        <f t="shared" si="567"/>
        <v>0</v>
      </c>
      <c r="I6048" s="16">
        <f t="shared" si="568"/>
        <v>0</v>
      </c>
      <c r="J6048" s="10" t="b">
        <f t="shared" si="566"/>
        <v>0</v>
      </c>
      <c r="K6048" t="b">
        <f t="shared" si="569"/>
        <v>0</v>
      </c>
      <c r="N6048" s="4"/>
      <c r="O6048" s="17"/>
      <c r="P6048" s="17"/>
      <c r="Q6048" s="17"/>
      <c r="R6048" s="4"/>
    </row>
    <row r="6049" spans="1:18" x14ac:dyDescent="0.25">
      <c r="A6049" s="10">
        <v>45910.041666666664</v>
      </c>
      <c r="B6049" s="5">
        <v>45910</v>
      </c>
      <c r="C6049" s="6">
        <v>51349.043875868054</v>
      </c>
      <c r="D6049" s="6">
        <v>0.36474474959903291</v>
      </c>
      <c r="E6049" s="6">
        <v>34562</v>
      </c>
      <c r="F6049" s="16">
        <f t="shared" si="564"/>
        <v>7.1032432557220019E-4</v>
      </c>
      <c r="G6049" s="16">
        <f t="shared" si="565"/>
        <v>1.0553346148921734E-3</v>
      </c>
      <c r="H6049" s="6">
        <f t="shared" si="567"/>
        <v>0</v>
      </c>
      <c r="I6049" s="16">
        <f t="shared" si="568"/>
        <v>0</v>
      </c>
      <c r="J6049" s="10" t="b">
        <f t="shared" si="566"/>
        <v>0</v>
      </c>
      <c r="K6049" t="b">
        <f t="shared" si="569"/>
        <v>0</v>
      </c>
      <c r="N6049" s="4"/>
      <c r="O6049" s="17"/>
      <c r="P6049" s="17"/>
      <c r="Q6049" s="17"/>
      <c r="R6049" s="4"/>
    </row>
    <row r="6050" spans="1:18" x14ac:dyDescent="0.25">
      <c r="A6050" s="10">
        <v>45910.083333333336</v>
      </c>
      <c r="B6050" s="5">
        <v>45910</v>
      </c>
      <c r="C6050" s="6">
        <v>49310.073368055557</v>
      </c>
      <c r="D6050" s="6">
        <v>0.38529039823346667</v>
      </c>
      <c r="E6050" s="6">
        <v>34562</v>
      </c>
      <c r="F6050" s="16">
        <f t="shared" si="564"/>
        <v>7.8136245176035077E-4</v>
      </c>
      <c r="G6050" s="16">
        <f t="shared" si="565"/>
        <v>1.1147803895418861E-3</v>
      </c>
      <c r="H6050" s="6">
        <f t="shared" si="567"/>
        <v>0</v>
      </c>
      <c r="I6050" s="16">
        <f t="shared" si="568"/>
        <v>0</v>
      </c>
      <c r="J6050" s="10" t="b">
        <f t="shared" si="566"/>
        <v>0</v>
      </c>
      <c r="K6050" t="b">
        <f t="shared" si="569"/>
        <v>0</v>
      </c>
      <c r="N6050" s="4"/>
      <c r="O6050" s="17"/>
      <c r="P6050" s="17"/>
      <c r="Q6050" s="17"/>
      <c r="R6050" s="4"/>
    </row>
    <row r="6051" spans="1:18" x14ac:dyDescent="0.25">
      <c r="A6051" s="10">
        <v>45910.125</v>
      </c>
      <c r="B6051" s="5">
        <v>45910</v>
      </c>
      <c r="C6051" s="6">
        <v>48259.554309895837</v>
      </c>
      <c r="D6051" s="6">
        <v>0.51656905766990446</v>
      </c>
      <c r="E6051" s="6">
        <v>34562</v>
      </c>
      <c r="F6051" s="16">
        <f t="shared" si="564"/>
        <v>1.0703974892780552E-3</v>
      </c>
      <c r="G6051" s="16">
        <f t="shared" si="565"/>
        <v>1.4946156405008519E-3</v>
      </c>
      <c r="H6051" s="6">
        <f t="shared" si="567"/>
        <v>0.1</v>
      </c>
      <c r="I6051" s="16">
        <f t="shared" si="568"/>
        <v>25.954449022995124</v>
      </c>
      <c r="J6051" s="10" t="b">
        <f t="shared" si="566"/>
        <v>0</v>
      </c>
      <c r="K6051" t="b">
        <f t="shared" si="569"/>
        <v>0</v>
      </c>
      <c r="N6051" s="4"/>
      <c r="O6051" s="17"/>
      <c r="P6051" s="17"/>
      <c r="Q6051" s="17"/>
      <c r="R6051" s="4"/>
    </row>
    <row r="6052" spans="1:18" x14ac:dyDescent="0.25">
      <c r="A6052" s="10">
        <v>45910.166666666664</v>
      </c>
      <c r="B6052" s="5">
        <v>45910</v>
      </c>
      <c r="C6052" s="6">
        <v>47208.373428819446</v>
      </c>
      <c r="D6052" s="6">
        <v>0.48460295283132127</v>
      </c>
      <c r="E6052" s="6">
        <v>34562</v>
      </c>
      <c r="F6052" s="16">
        <f t="shared" si="564"/>
        <v>1.0265190635343605E-3</v>
      </c>
      <c r="G6052" s="16">
        <f t="shared" si="565"/>
        <v>1.4021264765676793E-3</v>
      </c>
      <c r="H6052" s="6">
        <f t="shared" si="567"/>
        <v>0</v>
      </c>
      <c r="I6052" s="16">
        <f t="shared" si="568"/>
        <v>0</v>
      </c>
      <c r="J6052" s="10" t="b">
        <f t="shared" si="566"/>
        <v>0</v>
      </c>
      <c r="K6052" t="b">
        <f t="shared" si="569"/>
        <v>0</v>
      </c>
      <c r="N6052" s="4"/>
      <c r="O6052" s="17"/>
      <c r="P6052" s="17"/>
      <c r="Q6052" s="17"/>
      <c r="R6052" s="4"/>
    </row>
    <row r="6053" spans="1:18" x14ac:dyDescent="0.25">
      <c r="A6053" s="10">
        <v>45910.208333333336</v>
      </c>
      <c r="B6053" s="5">
        <v>45910</v>
      </c>
      <c r="C6053" s="6">
        <v>46489.674991319444</v>
      </c>
      <c r="D6053" s="6">
        <v>0.64286859701077148</v>
      </c>
      <c r="E6053" s="6">
        <v>34562</v>
      </c>
      <c r="F6053" s="16">
        <f t="shared" si="564"/>
        <v>1.3828201576604009E-3</v>
      </c>
      <c r="G6053" s="16">
        <f t="shared" si="565"/>
        <v>1.8600445489577325E-3</v>
      </c>
      <c r="H6053" s="6">
        <f t="shared" si="567"/>
        <v>0.2</v>
      </c>
      <c r="I6053" s="16">
        <f t="shared" si="568"/>
        <v>41.270899987605986</v>
      </c>
      <c r="J6053" s="10" t="b">
        <f t="shared" si="566"/>
        <v>0</v>
      </c>
      <c r="K6053" t="b">
        <f t="shared" si="569"/>
        <v>0</v>
      </c>
      <c r="N6053" s="4"/>
      <c r="O6053" s="17"/>
      <c r="P6053" s="17"/>
      <c r="Q6053" s="17"/>
      <c r="R6053" s="4"/>
    </row>
    <row r="6054" spans="1:18" x14ac:dyDescent="0.25">
      <c r="A6054" s="10">
        <v>45910.25</v>
      </c>
      <c r="B6054" s="5">
        <v>45910</v>
      </c>
      <c r="C6054" s="6">
        <v>47155.767517361113</v>
      </c>
      <c r="D6054" s="6">
        <v>0.62629102756579713</v>
      </c>
      <c r="E6054" s="6">
        <v>34562</v>
      </c>
      <c r="F6054" s="16">
        <f t="shared" si="564"/>
        <v>1.3281324014824244E-3</v>
      </c>
      <c r="G6054" s="16">
        <f t="shared" si="565"/>
        <v>1.812079820513272E-3</v>
      </c>
      <c r="H6054" s="6">
        <f t="shared" si="567"/>
        <v>0</v>
      </c>
      <c r="I6054" s="16">
        <f t="shared" si="568"/>
        <v>0</v>
      </c>
      <c r="J6054" s="10" t="b">
        <f t="shared" si="566"/>
        <v>0</v>
      </c>
      <c r="K6054" t="b">
        <f t="shared" si="569"/>
        <v>0</v>
      </c>
      <c r="N6054" s="4"/>
      <c r="O6054" s="17"/>
      <c r="P6054" s="17"/>
      <c r="Q6054" s="17"/>
      <c r="R6054" s="4"/>
    </row>
    <row r="6055" spans="1:18" x14ac:dyDescent="0.25">
      <c r="A6055" s="10">
        <v>45910.291666666664</v>
      </c>
      <c r="B6055" s="5">
        <v>45910</v>
      </c>
      <c r="C6055" s="6">
        <v>49331.06214735243</v>
      </c>
      <c r="D6055" s="6">
        <v>0.66431801261173351</v>
      </c>
      <c r="E6055" s="6">
        <v>34562</v>
      </c>
      <c r="F6055" s="16">
        <f t="shared" si="564"/>
        <v>1.3466525626944909E-3</v>
      </c>
      <c r="G6055" s="16">
        <f t="shared" si="565"/>
        <v>1.9221052387354133E-3</v>
      </c>
      <c r="H6055" s="6">
        <f t="shared" si="567"/>
        <v>0</v>
      </c>
      <c r="I6055" s="16">
        <f t="shared" si="568"/>
        <v>0</v>
      </c>
      <c r="J6055" s="10" t="b">
        <f t="shared" si="566"/>
        <v>0</v>
      </c>
      <c r="K6055" t="b">
        <f t="shared" si="569"/>
        <v>0</v>
      </c>
      <c r="N6055" s="4"/>
      <c r="O6055" s="17"/>
      <c r="P6055" s="17"/>
      <c r="Q6055" s="17"/>
      <c r="R6055" s="4"/>
    </row>
    <row r="6056" spans="1:18" x14ac:dyDescent="0.25">
      <c r="A6056" s="10">
        <v>45910.333333333336</v>
      </c>
      <c r="B6056" s="5">
        <v>45910</v>
      </c>
      <c r="C6056" s="6">
        <v>50097.354296874997</v>
      </c>
      <c r="D6056" s="6">
        <v>1594.5148812525802</v>
      </c>
      <c r="E6056" s="6">
        <v>34562</v>
      </c>
      <c r="F6056" s="16">
        <f t="shared" si="564"/>
        <v>3.1828325140755864</v>
      </c>
      <c r="G6056" s="16">
        <f t="shared" si="565"/>
        <v>4.6134913525044272</v>
      </c>
      <c r="H6056" s="6">
        <f t="shared" si="567"/>
        <v>1593.9</v>
      </c>
      <c r="I6056" s="16">
        <f t="shared" si="568"/>
        <v>239930.26980160613</v>
      </c>
      <c r="J6056" s="10" t="b">
        <f t="shared" si="566"/>
        <v>1</v>
      </c>
      <c r="K6056" t="b">
        <f t="shared" si="569"/>
        <v>1</v>
      </c>
      <c r="N6056" s="4"/>
      <c r="O6056" s="17"/>
      <c r="P6056" s="17"/>
      <c r="Q6056" s="17"/>
      <c r="R6056" s="4"/>
    </row>
    <row r="6057" spans="1:18" x14ac:dyDescent="0.25">
      <c r="A6057" s="10">
        <v>45910.375</v>
      </c>
      <c r="B6057" s="5">
        <v>45910</v>
      </c>
      <c r="C6057" s="6">
        <v>52512.522070312501</v>
      </c>
      <c r="D6057" s="6">
        <v>14461.189358723959</v>
      </c>
      <c r="E6057" s="6">
        <v>34562</v>
      </c>
      <c r="F6057" s="16">
        <f t="shared" si="564"/>
        <v>27.538554212576027</v>
      </c>
      <c r="G6057" s="16">
        <f t="shared" si="565"/>
        <v>41.841297837868062</v>
      </c>
      <c r="H6057" s="6">
        <f t="shared" si="567"/>
        <v>12866.7</v>
      </c>
      <c r="I6057" s="16">
        <f t="shared" si="568"/>
        <v>806.93508422401749</v>
      </c>
      <c r="J6057" s="10" t="b">
        <f t="shared" si="566"/>
        <v>1</v>
      </c>
      <c r="K6057" t="b">
        <f t="shared" si="569"/>
        <v>1</v>
      </c>
      <c r="N6057" s="4"/>
      <c r="O6057" s="17"/>
      <c r="P6057" s="17"/>
      <c r="Q6057" s="17"/>
      <c r="R6057" s="4"/>
    </row>
    <row r="6058" spans="1:18" x14ac:dyDescent="0.25">
      <c r="A6058" s="10">
        <v>45910.416666666664</v>
      </c>
      <c r="B6058" s="5">
        <v>45910</v>
      </c>
      <c r="C6058" s="6">
        <v>57576.63491753472</v>
      </c>
      <c r="D6058" s="6">
        <v>25303.328621961806</v>
      </c>
      <c r="E6058" s="6">
        <v>34562</v>
      </c>
      <c r="F6058" s="16">
        <f t="shared" si="564"/>
        <v>43.947216884423689</v>
      </c>
      <c r="G6058" s="16">
        <f t="shared" si="565"/>
        <v>73.2114131762103</v>
      </c>
      <c r="H6058" s="6">
        <f t="shared" si="567"/>
        <v>10842.1</v>
      </c>
      <c r="I6058" s="16">
        <f t="shared" si="568"/>
        <v>74.973777958721755</v>
      </c>
      <c r="J6058" s="10" t="b">
        <f t="shared" si="566"/>
        <v>1</v>
      </c>
      <c r="K6058" t="b">
        <f t="shared" si="569"/>
        <v>1</v>
      </c>
      <c r="N6058" s="4"/>
      <c r="O6058" s="17"/>
      <c r="P6058" s="17"/>
      <c r="Q6058" s="17"/>
      <c r="R6058" s="4"/>
    </row>
    <row r="6059" spans="1:18" x14ac:dyDescent="0.25">
      <c r="A6059" s="10">
        <v>45910.458333333336</v>
      </c>
      <c r="B6059" s="5">
        <v>45910</v>
      </c>
      <c r="C6059" s="6">
        <v>61075.530564236113</v>
      </c>
      <c r="D6059" s="6">
        <v>27696.590776909721</v>
      </c>
      <c r="E6059" s="6">
        <v>34562</v>
      </c>
      <c r="F6059" s="16">
        <f t="shared" si="564"/>
        <v>45.348096890914221</v>
      </c>
      <c r="G6059" s="16">
        <f t="shared" si="565"/>
        <v>80.135960815085127</v>
      </c>
      <c r="H6059" s="6">
        <f t="shared" si="567"/>
        <v>2393.3000000000002</v>
      </c>
      <c r="I6059" s="16">
        <f t="shared" si="568"/>
        <v>9.4584393846221335</v>
      </c>
      <c r="J6059" s="10" t="b">
        <f t="shared" si="566"/>
        <v>1</v>
      </c>
      <c r="K6059" t="b">
        <f t="shared" si="569"/>
        <v>1</v>
      </c>
      <c r="N6059" s="4"/>
      <c r="O6059" s="17"/>
      <c r="P6059" s="17"/>
      <c r="Q6059" s="17"/>
      <c r="R6059" s="4"/>
    </row>
    <row r="6060" spans="1:18" x14ac:dyDescent="0.25">
      <c r="A6060" s="10">
        <v>45910.5</v>
      </c>
      <c r="B6060" s="5">
        <v>45910</v>
      </c>
      <c r="C6060" s="6">
        <v>62824.639166666668</v>
      </c>
      <c r="D6060" s="6">
        <v>28359.891178385416</v>
      </c>
      <c r="E6060" s="6">
        <v>34562</v>
      </c>
      <c r="F6060" s="16">
        <f t="shared" si="564"/>
        <v>45.14135147382197</v>
      </c>
      <c r="G6060" s="16">
        <f t="shared" si="565"/>
        <v>82.055121747541861</v>
      </c>
      <c r="H6060" s="6">
        <f t="shared" si="567"/>
        <v>663.3</v>
      </c>
      <c r="I6060" s="16">
        <f t="shared" si="568"/>
        <v>2.3948795912924576</v>
      </c>
      <c r="J6060" s="10" t="b">
        <f t="shared" si="566"/>
        <v>1</v>
      </c>
      <c r="K6060" t="b">
        <f t="shared" si="569"/>
        <v>1</v>
      </c>
      <c r="N6060" s="4"/>
      <c r="O6060" s="17"/>
      <c r="P6060" s="17"/>
      <c r="Q6060" s="17"/>
      <c r="R6060" s="4"/>
    </row>
    <row r="6061" spans="1:18" x14ac:dyDescent="0.25">
      <c r="A6061" s="10">
        <v>45910.541666666664</v>
      </c>
      <c r="B6061" s="5">
        <v>45910</v>
      </c>
      <c r="C6061" s="6">
        <v>65338.997621527778</v>
      </c>
      <c r="D6061" s="6">
        <v>28521.584715711804</v>
      </c>
      <c r="E6061" s="6">
        <v>34562</v>
      </c>
      <c r="F6061" s="16">
        <f t="shared" si="564"/>
        <v>43.651702281876695</v>
      </c>
      <c r="G6061" s="16">
        <f t="shared" si="565"/>
        <v>82.522957918268048</v>
      </c>
      <c r="H6061" s="6">
        <f t="shared" si="567"/>
        <v>161.69999999999999</v>
      </c>
      <c r="I6061" s="16">
        <f t="shared" si="568"/>
        <v>0.57017144030242317</v>
      </c>
      <c r="J6061" s="10" t="b">
        <f t="shared" si="566"/>
        <v>1</v>
      </c>
      <c r="K6061" t="b">
        <f t="shared" si="569"/>
        <v>1</v>
      </c>
      <c r="N6061" s="4"/>
      <c r="O6061" s="17"/>
      <c r="P6061" s="17"/>
      <c r="Q6061" s="17"/>
      <c r="R6061" s="4"/>
    </row>
    <row r="6062" spans="1:18" x14ac:dyDescent="0.25">
      <c r="A6062" s="10">
        <v>45910.583333333336</v>
      </c>
      <c r="B6062" s="5">
        <v>45910</v>
      </c>
      <c r="C6062" s="6">
        <v>68598.358897569444</v>
      </c>
      <c r="D6062" s="6">
        <v>28729.020419921875</v>
      </c>
      <c r="E6062" s="6">
        <v>34562</v>
      </c>
      <c r="F6062" s="16">
        <f t="shared" si="564"/>
        <v>41.880040399829149</v>
      </c>
      <c r="G6062" s="16">
        <f t="shared" si="565"/>
        <v>83.123142236913012</v>
      </c>
      <c r="H6062" s="6">
        <f t="shared" si="567"/>
        <v>207.4</v>
      </c>
      <c r="I6062" s="16">
        <f t="shared" si="568"/>
        <v>0.72716857098669097</v>
      </c>
      <c r="J6062" s="10" t="b">
        <f t="shared" si="566"/>
        <v>1</v>
      </c>
      <c r="K6062" t="b">
        <f t="shared" si="569"/>
        <v>1</v>
      </c>
      <c r="N6062" s="4"/>
      <c r="O6062" s="17"/>
      <c r="P6062" s="17"/>
      <c r="Q6062" s="17"/>
      <c r="R6062" s="4"/>
    </row>
    <row r="6063" spans="1:18" x14ac:dyDescent="0.25">
      <c r="A6063" s="10">
        <v>45910.625</v>
      </c>
      <c r="B6063" s="5">
        <v>45910</v>
      </c>
      <c r="C6063" s="6">
        <v>72256.061484374994</v>
      </c>
      <c r="D6063" s="6">
        <v>28806.96588107639</v>
      </c>
      <c r="E6063" s="6">
        <v>34562</v>
      </c>
      <c r="F6063" s="16">
        <f t="shared" si="564"/>
        <v>39.867888297932971</v>
      </c>
      <c r="G6063" s="16">
        <f t="shared" si="565"/>
        <v>83.348665821064728</v>
      </c>
      <c r="H6063" s="6">
        <f t="shared" si="567"/>
        <v>77.900000000000006</v>
      </c>
      <c r="I6063" s="16">
        <f t="shared" si="568"/>
        <v>0.27115438974724304</v>
      </c>
      <c r="J6063" s="10" t="b">
        <f t="shared" si="566"/>
        <v>1</v>
      </c>
      <c r="K6063" t="b">
        <f t="shared" si="569"/>
        <v>1</v>
      </c>
      <c r="N6063" s="4"/>
      <c r="O6063" s="17"/>
      <c r="P6063" s="17"/>
      <c r="Q6063" s="17"/>
      <c r="R6063" s="4"/>
    </row>
    <row r="6064" spans="1:18" x14ac:dyDescent="0.25">
      <c r="A6064" s="10">
        <v>45910.666666666664</v>
      </c>
      <c r="B6064" s="5">
        <v>45910</v>
      </c>
      <c r="C6064" s="6">
        <v>75147.446197916666</v>
      </c>
      <c r="D6064" s="6">
        <v>28461.348645833332</v>
      </c>
      <c r="E6064" s="6">
        <v>34562</v>
      </c>
      <c r="F6064" s="16">
        <f t="shared" si="564"/>
        <v>37.874006484364564</v>
      </c>
      <c r="G6064" s="16">
        <f t="shared" si="565"/>
        <v>82.348673820477202</v>
      </c>
      <c r="H6064" s="6">
        <f t="shared" si="567"/>
        <v>-345.6</v>
      </c>
      <c r="I6064" s="16">
        <f t="shared" si="568"/>
        <v>-1.1997098251399965</v>
      </c>
      <c r="J6064" s="10" t="b">
        <f t="shared" si="566"/>
        <v>1</v>
      </c>
      <c r="K6064" t="b">
        <f t="shared" si="569"/>
        <v>1</v>
      </c>
      <c r="N6064" s="4"/>
      <c r="O6064" s="17"/>
      <c r="P6064" s="17"/>
      <c r="Q6064" s="17"/>
      <c r="R6064" s="4"/>
    </row>
    <row r="6065" spans="1:18" x14ac:dyDescent="0.25">
      <c r="A6065" s="10">
        <v>45910.708333333336</v>
      </c>
      <c r="B6065" s="5">
        <v>45910</v>
      </c>
      <c r="C6065" s="6">
        <v>77302.257395833338</v>
      </c>
      <c r="D6065" s="6">
        <v>27401.775501302083</v>
      </c>
      <c r="E6065" s="6">
        <v>34562</v>
      </c>
      <c r="F6065" s="16">
        <f t="shared" si="564"/>
        <v>35.447574785544447</v>
      </c>
      <c r="G6065" s="16">
        <f t="shared" si="565"/>
        <v>79.282956719235244</v>
      </c>
      <c r="H6065" s="6">
        <f t="shared" si="567"/>
        <v>-1059.5999999999999</v>
      </c>
      <c r="I6065" s="16">
        <f t="shared" si="568"/>
        <v>-3.7229437479770402</v>
      </c>
      <c r="J6065" s="10" t="b">
        <f t="shared" si="566"/>
        <v>1</v>
      </c>
      <c r="K6065" t="b">
        <f t="shared" si="569"/>
        <v>1</v>
      </c>
      <c r="N6065" s="4"/>
      <c r="O6065" s="17"/>
      <c r="P6065" s="17"/>
      <c r="Q6065" s="17"/>
      <c r="R6065" s="4"/>
    </row>
    <row r="6066" spans="1:18" x14ac:dyDescent="0.25">
      <c r="A6066" s="10">
        <v>45910.75</v>
      </c>
      <c r="B6066" s="5">
        <v>45910</v>
      </c>
      <c r="C6066" s="6">
        <v>77248.20366319445</v>
      </c>
      <c r="D6066" s="6">
        <v>23941.494129774306</v>
      </c>
      <c r="E6066" s="6">
        <v>34562</v>
      </c>
      <c r="F6066" s="16">
        <f t="shared" si="564"/>
        <v>30.992946106760318</v>
      </c>
      <c r="G6066" s="16">
        <f t="shared" si="565"/>
        <v>69.271147878520651</v>
      </c>
      <c r="H6066" s="6">
        <f t="shared" si="567"/>
        <v>-3460.3</v>
      </c>
      <c r="I6066" s="16">
        <f t="shared" si="568"/>
        <v>-12.628013830109561</v>
      </c>
      <c r="J6066" s="10" t="b">
        <f t="shared" si="566"/>
        <v>1</v>
      </c>
      <c r="K6066" t="b">
        <f t="shared" si="569"/>
        <v>1</v>
      </c>
      <c r="N6066" s="4"/>
      <c r="O6066" s="17"/>
      <c r="P6066" s="17"/>
      <c r="Q6066" s="17"/>
      <c r="R6066" s="4"/>
    </row>
    <row r="6067" spans="1:18" x14ac:dyDescent="0.25">
      <c r="A6067" s="10">
        <v>45910.791666666664</v>
      </c>
      <c r="B6067" s="5">
        <v>45910</v>
      </c>
      <c r="C6067" s="6">
        <v>75089.540868055556</v>
      </c>
      <c r="D6067" s="6">
        <v>13731.104940863715</v>
      </c>
      <c r="E6067" s="6">
        <v>34562</v>
      </c>
      <c r="F6067" s="16">
        <f t="shared" si="564"/>
        <v>18.286308295574059</v>
      </c>
      <c r="G6067" s="16">
        <f t="shared" si="565"/>
        <v>39.728907299530455</v>
      </c>
      <c r="H6067" s="6">
        <f t="shared" si="567"/>
        <v>-10210.4</v>
      </c>
      <c r="I6067" s="16">
        <f t="shared" si="568"/>
        <v>-42.647296549892694</v>
      </c>
      <c r="J6067" s="10" t="b">
        <f t="shared" si="566"/>
        <v>1</v>
      </c>
      <c r="K6067" t="b">
        <f t="shared" si="569"/>
        <v>1</v>
      </c>
      <c r="N6067" s="4"/>
      <c r="O6067" s="17"/>
      <c r="P6067" s="17"/>
      <c r="Q6067" s="17"/>
      <c r="R6067" s="4"/>
    </row>
    <row r="6068" spans="1:18" x14ac:dyDescent="0.25">
      <c r="A6068" s="10">
        <v>45910.833333333336</v>
      </c>
      <c r="B6068" s="5">
        <v>45910</v>
      </c>
      <c r="C6068" s="6">
        <v>70860.572751736108</v>
      </c>
      <c r="D6068" s="6">
        <v>1851.6580636180772</v>
      </c>
      <c r="E6068" s="6">
        <v>34562</v>
      </c>
      <c r="F6068" s="16">
        <f t="shared" si="564"/>
        <v>2.6131006167639406</v>
      </c>
      <c r="G6068" s="16">
        <f t="shared" si="565"/>
        <v>5.3574968567156915</v>
      </c>
      <c r="H6068" s="6">
        <f t="shared" si="567"/>
        <v>-11879.4</v>
      </c>
      <c r="I6068" s="16">
        <f t="shared" si="568"/>
        <v>-86.514523420813362</v>
      </c>
      <c r="J6068" s="10" t="b">
        <f t="shared" si="566"/>
        <v>1</v>
      </c>
      <c r="K6068" t="b">
        <f t="shared" si="569"/>
        <v>1</v>
      </c>
      <c r="N6068" s="4"/>
      <c r="O6068" s="17"/>
      <c r="P6068" s="17"/>
      <c r="Q6068" s="17"/>
      <c r="R6068" s="4"/>
    </row>
    <row r="6069" spans="1:18" x14ac:dyDescent="0.25">
      <c r="A6069" s="10">
        <v>45910.875</v>
      </c>
      <c r="B6069" s="5">
        <v>45910</v>
      </c>
      <c r="C6069" s="6">
        <v>67975.196918402784</v>
      </c>
      <c r="D6069" s="6">
        <v>0.27371329822474055</v>
      </c>
      <c r="E6069" s="6">
        <v>34562</v>
      </c>
      <c r="F6069" s="16">
        <f t="shared" si="564"/>
        <v>4.0266642927611545E-4</v>
      </c>
      <c r="G6069" s="16">
        <f t="shared" si="565"/>
        <v>7.9194866681540584E-4</v>
      </c>
      <c r="H6069" s="6">
        <f t="shared" si="567"/>
        <v>-1851.4</v>
      </c>
      <c r="I6069" s="16">
        <f t="shared" si="568"/>
        <v>-99.986063106188567</v>
      </c>
      <c r="J6069" s="10" t="b">
        <f t="shared" si="566"/>
        <v>0</v>
      </c>
      <c r="K6069" t="b">
        <f t="shared" si="569"/>
        <v>1</v>
      </c>
      <c r="N6069" s="4"/>
      <c r="O6069" s="17"/>
      <c r="P6069" s="17"/>
      <c r="Q6069" s="17"/>
      <c r="R6069" s="4"/>
    </row>
    <row r="6070" spans="1:18" x14ac:dyDescent="0.25">
      <c r="A6070" s="10">
        <v>45910.916666666664</v>
      </c>
      <c r="B6070" s="5">
        <v>45910</v>
      </c>
      <c r="C6070" s="6">
        <v>65466.459084201386</v>
      </c>
      <c r="D6070" s="6">
        <v>0.31820591891805333</v>
      </c>
      <c r="E6070" s="6">
        <v>34562</v>
      </c>
      <c r="F6070" s="16">
        <f t="shared" si="564"/>
        <v>4.860594621572316E-4</v>
      </c>
      <c r="G6070" s="16">
        <f t="shared" si="565"/>
        <v>9.2068143891572626E-4</v>
      </c>
      <c r="H6070" s="6">
        <f t="shared" si="567"/>
        <v>0</v>
      </c>
      <c r="I6070" s="16">
        <f t="shared" si="568"/>
        <v>0</v>
      </c>
      <c r="J6070" s="10" t="b">
        <f t="shared" si="566"/>
        <v>0</v>
      </c>
      <c r="K6070" t="b">
        <f t="shared" si="569"/>
        <v>0</v>
      </c>
      <c r="N6070" s="4"/>
      <c r="O6070" s="17"/>
      <c r="P6070" s="17"/>
      <c r="Q6070" s="17"/>
      <c r="R6070" s="4"/>
    </row>
    <row r="6071" spans="1:18" x14ac:dyDescent="0.25">
      <c r="A6071" s="10">
        <v>45910.958333333336</v>
      </c>
      <c r="B6071" s="5">
        <v>45910</v>
      </c>
      <c r="C6071" s="6">
        <v>61779.152829861108</v>
      </c>
      <c r="D6071" s="6">
        <v>0.28716180342766973</v>
      </c>
      <c r="E6071" s="6">
        <v>34562</v>
      </c>
      <c r="F6071" s="16">
        <f t="shared" si="564"/>
        <v>4.6481991136801306E-4</v>
      </c>
      <c r="G6071" s="16">
        <f t="shared" si="565"/>
        <v>8.3085991385819602E-4</v>
      </c>
      <c r="H6071" s="6">
        <f t="shared" si="567"/>
        <v>0</v>
      </c>
      <c r="I6071" s="16">
        <f t="shared" si="568"/>
        <v>0</v>
      </c>
      <c r="J6071" s="10" t="b">
        <f t="shared" si="566"/>
        <v>0</v>
      </c>
      <c r="K6071" t="b">
        <f t="shared" si="569"/>
        <v>0</v>
      </c>
      <c r="N6071" s="4"/>
      <c r="O6071" s="17"/>
      <c r="P6071" s="17"/>
      <c r="Q6071" s="17"/>
      <c r="R6071" s="4"/>
    </row>
    <row r="6072" spans="1:18" x14ac:dyDescent="0.25">
      <c r="A6072" s="10">
        <v>45911</v>
      </c>
      <c r="B6072" s="5">
        <v>45911</v>
      </c>
      <c r="C6072" s="6">
        <v>57719.694457465281</v>
      </c>
      <c r="D6072" s="6">
        <v>0.20909095669786135</v>
      </c>
      <c r="E6072" s="6">
        <v>34562</v>
      </c>
      <c r="F6072" s="16">
        <f t="shared" si="564"/>
        <v>3.6225236232313111E-4</v>
      </c>
      <c r="G6072" s="16">
        <f t="shared" si="565"/>
        <v>6.0497354521688951E-4</v>
      </c>
      <c r="H6072" s="6">
        <f t="shared" si="567"/>
        <v>-0.1</v>
      </c>
      <c r="I6072" s="16">
        <f t="shared" si="568"/>
        <v>-34.823572914768938</v>
      </c>
      <c r="J6072" s="10" t="b">
        <f t="shared" si="566"/>
        <v>0</v>
      </c>
      <c r="K6072" t="b">
        <f t="shared" si="569"/>
        <v>0</v>
      </c>
      <c r="N6072" s="4"/>
      <c r="O6072" s="17"/>
      <c r="P6072" s="17"/>
      <c r="Q6072" s="17"/>
      <c r="R6072" s="4"/>
    </row>
    <row r="6073" spans="1:18" x14ac:dyDescent="0.25">
      <c r="A6073" s="10">
        <v>45911.041666666664</v>
      </c>
      <c r="B6073" s="5">
        <v>45911</v>
      </c>
      <c r="C6073" s="6">
        <v>54683.587239583336</v>
      </c>
      <c r="D6073" s="6">
        <v>0.26289498216576046</v>
      </c>
      <c r="E6073" s="6">
        <v>34562</v>
      </c>
      <c r="F6073" s="16">
        <f t="shared" si="564"/>
        <v>4.8075665009676059E-4</v>
      </c>
      <c r="G6073" s="16">
        <f t="shared" si="565"/>
        <v>7.6064748037081326E-4</v>
      </c>
      <c r="H6073" s="6">
        <f t="shared" si="567"/>
        <v>0.1</v>
      </c>
      <c r="I6073" s="16">
        <f t="shared" si="568"/>
        <v>47.826076067221344</v>
      </c>
      <c r="J6073" s="10" t="b">
        <f t="shared" si="566"/>
        <v>0</v>
      </c>
      <c r="K6073" t="b">
        <f t="shared" si="569"/>
        <v>0</v>
      </c>
      <c r="N6073" s="4"/>
      <c r="O6073" s="17"/>
      <c r="P6073" s="17"/>
      <c r="Q6073" s="17"/>
      <c r="R6073" s="4"/>
    </row>
    <row r="6074" spans="1:18" x14ac:dyDescent="0.25">
      <c r="A6074" s="10">
        <v>45911.083333333336</v>
      </c>
      <c r="B6074" s="5">
        <v>45911</v>
      </c>
      <c r="C6074" s="6">
        <v>53365.561892361111</v>
      </c>
      <c r="D6074" s="6">
        <v>0.37114917349484233</v>
      </c>
      <c r="E6074" s="6">
        <v>34562</v>
      </c>
      <c r="F6074" s="16">
        <f t="shared" si="564"/>
        <v>6.9548442915949062E-4</v>
      </c>
      <c r="G6074" s="16">
        <f t="shared" si="565"/>
        <v>1.0738648616828955E-3</v>
      </c>
      <c r="H6074" s="6">
        <f t="shared" si="567"/>
        <v>0.1</v>
      </c>
      <c r="I6074" s="16">
        <f t="shared" si="568"/>
        <v>38.038002542379466</v>
      </c>
      <c r="J6074" s="10" t="b">
        <f t="shared" si="566"/>
        <v>0</v>
      </c>
      <c r="K6074" t="b">
        <f t="shared" si="569"/>
        <v>0</v>
      </c>
      <c r="N6074" s="4"/>
      <c r="O6074" s="17"/>
      <c r="P6074" s="17"/>
      <c r="Q6074" s="17"/>
      <c r="R6074" s="4"/>
    </row>
    <row r="6075" spans="1:18" x14ac:dyDescent="0.25">
      <c r="A6075" s="10">
        <v>45911.125</v>
      </c>
      <c r="B6075" s="5">
        <v>45911</v>
      </c>
      <c r="C6075" s="6">
        <v>51395.691992187501</v>
      </c>
      <c r="D6075" s="6">
        <v>0.3455874897705184</v>
      </c>
      <c r="E6075" s="6">
        <v>34562</v>
      </c>
      <c r="F6075" s="16">
        <f t="shared" si="564"/>
        <v>6.7240555847180748E-4</v>
      </c>
      <c r="G6075" s="16">
        <f t="shared" si="565"/>
        <v>9.9990593649244364E-4</v>
      </c>
      <c r="H6075" s="6">
        <f t="shared" si="567"/>
        <v>0</v>
      </c>
      <c r="I6075" s="16">
        <f t="shared" si="568"/>
        <v>0</v>
      </c>
      <c r="J6075" s="10" t="b">
        <f t="shared" si="566"/>
        <v>0</v>
      </c>
      <c r="K6075" t="b">
        <f t="shared" si="569"/>
        <v>0</v>
      </c>
      <c r="N6075" s="4"/>
      <c r="O6075" s="17"/>
      <c r="P6075" s="17"/>
      <c r="Q6075" s="17"/>
      <c r="R6075" s="4"/>
    </row>
    <row r="6076" spans="1:18" x14ac:dyDescent="0.25">
      <c r="A6076" s="10">
        <v>45911.166666666664</v>
      </c>
      <c r="B6076" s="5">
        <v>45911</v>
      </c>
      <c r="C6076" s="6">
        <v>49966.633889973957</v>
      </c>
      <c r="D6076" s="6">
        <v>0.4309004980822404</v>
      </c>
      <c r="E6076" s="6">
        <v>34562</v>
      </c>
      <c r="F6076" s="16">
        <f t="shared" si="564"/>
        <v>8.6237647913421406E-4</v>
      </c>
      <c r="G6076" s="16">
        <f t="shared" si="565"/>
        <v>1.2467464211626655E-3</v>
      </c>
      <c r="H6076" s="6">
        <f t="shared" si="567"/>
        <v>0.1</v>
      </c>
      <c r="I6076" s="16">
        <f t="shared" si="568"/>
        <v>28.936232635736708</v>
      </c>
      <c r="J6076" s="10" t="b">
        <f t="shared" si="566"/>
        <v>0</v>
      </c>
      <c r="K6076" t="b">
        <f t="shared" si="569"/>
        <v>0</v>
      </c>
      <c r="N6076" s="4"/>
      <c r="O6076" s="17"/>
      <c r="P6076" s="17"/>
      <c r="Q6076" s="17"/>
      <c r="R6076" s="4"/>
    </row>
    <row r="6077" spans="1:18" x14ac:dyDescent="0.25">
      <c r="A6077" s="10">
        <v>45911.208333333336</v>
      </c>
      <c r="B6077" s="5">
        <v>45911</v>
      </c>
      <c r="C6077" s="6">
        <v>49121.397178819447</v>
      </c>
      <c r="D6077" s="6">
        <v>0.49852277365823588</v>
      </c>
      <c r="E6077" s="6">
        <v>34562</v>
      </c>
      <c r="F6077" s="16">
        <f t="shared" si="564"/>
        <v>1.0148790594115935E-3</v>
      </c>
      <c r="G6077" s="16">
        <f t="shared" si="565"/>
        <v>1.4424014051797808E-3</v>
      </c>
      <c r="H6077" s="6">
        <f t="shared" si="567"/>
        <v>0.1</v>
      </c>
      <c r="I6077" s="16">
        <f t="shared" si="568"/>
        <v>23.207213833601624</v>
      </c>
      <c r="J6077" s="10" t="b">
        <f t="shared" si="566"/>
        <v>0</v>
      </c>
      <c r="K6077" t="b">
        <f t="shared" si="569"/>
        <v>0</v>
      </c>
      <c r="N6077" s="4"/>
      <c r="O6077" s="17"/>
      <c r="P6077" s="17"/>
      <c r="Q6077" s="17"/>
      <c r="R6077" s="4"/>
    </row>
    <row r="6078" spans="1:18" x14ac:dyDescent="0.25">
      <c r="A6078" s="10">
        <v>45911.25</v>
      </c>
      <c r="B6078" s="5">
        <v>45911</v>
      </c>
      <c r="C6078" s="6">
        <v>50026.599185112849</v>
      </c>
      <c r="D6078" s="6">
        <v>99.454840982158984</v>
      </c>
      <c r="E6078" s="6">
        <v>34562</v>
      </c>
      <c r="F6078" s="16">
        <f t="shared" si="564"/>
        <v>0.19880392151812556</v>
      </c>
      <c r="G6078" s="16">
        <f t="shared" si="565"/>
        <v>0.28775777148937842</v>
      </c>
      <c r="H6078" s="6">
        <f t="shared" si="567"/>
        <v>99</v>
      </c>
      <c r="I6078" s="16">
        <f t="shared" si="568"/>
        <v>19858.671505320199</v>
      </c>
      <c r="J6078" s="10" t="b">
        <f t="shared" si="566"/>
        <v>1</v>
      </c>
      <c r="K6078" t="b">
        <f t="shared" si="569"/>
        <v>1</v>
      </c>
      <c r="N6078" s="4"/>
      <c r="O6078" s="17"/>
      <c r="P6078" s="17"/>
      <c r="Q6078" s="17"/>
      <c r="R6078" s="4"/>
    </row>
    <row r="6079" spans="1:18" x14ac:dyDescent="0.25">
      <c r="A6079" s="10">
        <v>45911.291666666664</v>
      </c>
      <c r="B6079" s="5">
        <v>45911</v>
      </c>
      <c r="C6079" s="6">
        <v>52107.917404513886</v>
      </c>
      <c r="D6079" s="6">
        <v>158.30447526719834</v>
      </c>
      <c r="E6079" s="6">
        <v>34562</v>
      </c>
      <c r="F6079" s="16">
        <f t="shared" si="564"/>
        <v>0.30380119404558104</v>
      </c>
      <c r="G6079" s="16">
        <f t="shared" si="565"/>
        <v>0.4580304243596966</v>
      </c>
      <c r="H6079" s="6">
        <f t="shared" si="567"/>
        <v>58.8</v>
      </c>
      <c r="I6079" s="16">
        <f t="shared" si="568"/>
        <v>59.122310607834585</v>
      </c>
      <c r="J6079" s="10" t="b">
        <f t="shared" si="566"/>
        <v>1</v>
      </c>
      <c r="K6079" t="b">
        <f t="shared" si="569"/>
        <v>1</v>
      </c>
      <c r="N6079" s="4"/>
      <c r="O6079" s="17"/>
      <c r="P6079" s="17"/>
      <c r="Q6079" s="17"/>
      <c r="R6079" s="4"/>
    </row>
    <row r="6080" spans="1:18" x14ac:dyDescent="0.25">
      <c r="A6080" s="10">
        <v>45911.333333333336</v>
      </c>
      <c r="B6080" s="5">
        <v>45911</v>
      </c>
      <c r="C6080" s="6">
        <v>52828.499856770832</v>
      </c>
      <c r="D6080" s="6">
        <v>1410.7439175213708</v>
      </c>
      <c r="E6080" s="6">
        <v>34562</v>
      </c>
      <c r="F6080" s="16">
        <f t="shared" si="564"/>
        <v>2.6704220663963469</v>
      </c>
      <c r="G6080" s="16">
        <f t="shared" si="565"/>
        <v>4.081777436263442</v>
      </c>
      <c r="H6080" s="6">
        <f t="shared" si="567"/>
        <v>1252.4000000000001</v>
      </c>
      <c r="I6080" s="16">
        <f t="shared" si="568"/>
        <v>791.13366686955885</v>
      </c>
      <c r="J6080" s="10" t="b">
        <f t="shared" si="566"/>
        <v>1</v>
      </c>
      <c r="K6080" t="b">
        <f t="shared" si="569"/>
        <v>1</v>
      </c>
      <c r="N6080" s="4"/>
      <c r="O6080" s="17"/>
      <c r="P6080" s="17"/>
      <c r="Q6080" s="17"/>
      <c r="R6080" s="4"/>
    </row>
    <row r="6081" spans="1:18" x14ac:dyDescent="0.25">
      <c r="A6081" s="10">
        <v>45911.375</v>
      </c>
      <c r="B6081" s="5">
        <v>45911</v>
      </c>
      <c r="C6081" s="6">
        <v>56085.264522569443</v>
      </c>
      <c r="D6081" s="6">
        <v>14034.396567382813</v>
      </c>
      <c r="E6081" s="6">
        <v>34562</v>
      </c>
      <c r="F6081" s="16">
        <f t="shared" si="564"/>
        <v>25.023322412494263</v>
      </c>
      <c r="G6081" s="16">
        <f t="shared" si="565"/>
        <v>40.606436454437862</v>
      </c>
      <c r="H6081" s="6">
        <f t="shared" si="567"/>
        <v>12623.7</v>
      </c>
      <c r="I6081" s="16">
        <f t="shared" si="568"/>
        <v>894.8257613032572</v>
      </c>
      <c r="J6081" s="10" t="b">
        <f t="shared" si="566"/>
        <v>1</v>
      </c>
      <c r="K6081" t="b">
        <f t="shared" si="569"/>
        <v>1</v>
      </c>
      <c r="N6081" s="4"/>
      <c r="O6081" s="17"/>
      <c r="P6081" s="17"/>
      <c r="Q6081" s="17"/>
      <c r="R6081" s="4"/>
    </row>
    <row r="6082" spans="1:18" x14ac:dyDescent="0.25">
      <c r="A6082" s="10">
        <v>45911.416666666664</v>
      </c>
      <c r="B6082" s="5">
        <v>45911</v>
      </c>
      <c r="C6082" s="6">
        <v>61096.096762152774</v>
      </c>
      <c r="D6082" s="6">
        <v>24596.146345486111</v>
      </c>
      <c r="E6082" s="6">
        <v>34562</v>
      </c>
      <c r="F6082" s="16">
        <f t="shared" si="564"/>
        <v>40.258130468201529</v>
      </c>
      <c r="G6082" s="16">
        <f t="shared" si="565"/>
        <v>71.165286573364128</v>
      </c>
      <c r="H6082" s="6">
        <f t="shared" si="567"/>
        <v>10561.7</v>
      </c>
      <c r="I6082" s="16">
        <f t="shared" si="568"/>
        <v>75.25581844071823</v>
      </c>
      <c r="J6082" s="10" t="b">
        <f t="shared" si="566"/>
        <v>1</v>
      </c>
      <c r="K6082" t="b">
        <f t="shared" si="569"/>
        <v>1</v>
      </c>
      <c r="N6082" s="4"/>
      <c r="O6082" s="17"/>
      <c r="P6082" s="17"/>
      <c r="Q6082" s="17"/>
      <c r="R6082" s="4"/>
    </row>
    <row r="6083" spans="1:18" x14ac:dyDescent="0.25">
      <c r="A6083" s="10">
        <v>45911.458333333336</v>
      </c>
      <c r="B6083" s="5">
        <v>45911</v>
      </c>
      <c r="C6083" s="6">
        <v>63495.401540798608</v>
      </c>
      <c r="D6083" s="6">
        <v>26813.59529513889</v>
      </c>
      <c r="E6083" s="6">
        <v>34562</v>
      </c>
      <c r="F6083" s="16">
        <f t="shared" ref="F6083:F6146" si="570">D6083/C6083*100</f>
        <v>42.229192420981803</v>
      </c>
      <c r="G6083" s="16">
        <f t="shared" ref="G6083:G6146" si="571">D6083/E6083*100</f>
        <v>77.581144884957155</v>
      </c>
      <c r="H6083" s="6">
        <f t="shared" si="567"/>
        <v>2217.4</v>
      </c>
      <c r="I6083" s="16">
        <f t="shared" si="568"/>
        <v>9.0152333981657975</v>
      </c>
      <c r="J6083" s="10" t="b">
        <f t="shared" ref="J6083:J6146" si="572">D6083&gt;5</f>
        <v>1</v>
      </c>
      <c r="K6083" t="b">
        <f t="shared" si="569"/>
        <v>1</v>
      </c>
      <c r="N6083" s="4"/>
      <c r="O6083" s="17"/>
      <c r="P6083" s="17"/>
      <c r="Q6083" s="17"/>
      <c r="R6083" s="4"/>
    </row>
    <row r="6084" spans="1:18" x14ac:dyDescent="0.25">
      <c r="A6084" s="10">
        <v>45911.5</v>
      </c>
      <c r="B6084" s="5">
        <v>45911</v>
      </c>
      <c r="C6084" s="6">
        <v>66065.180737847229</v>
      </c>
      <c r="D6084" s="6">
        <v>27820.645570746528</v>
      </c>
      <c r="E6084" s="6">
        <v>34562</v>
      </c>
      <c r="F6084" s="16">
        <f t="shared" si="570"/>
        <v>42.110905109215444</v>
      </c>
      <c r="G6084" s="16">
        <f t="shared" si="571"/>
        <v>80.494894886715258</v>
      </c>
      <c r="H6084" s="6">
        <f t="shared" ref="H6084:H6147" si="573">ROUND(D6084-D6083,1)</f>
        <v>1007.1</v>
      </c>
      <c r="I6084" s="16">
        <f t="shared" ref="I6084:I6147" si="574">H6084/D6083*100</f>
        <v>3.7559304856912639</v>
      </c>
      <c r="J6084" s="10" t="b">
        <f t="shared" si="572"/>
        <v>1</v>
      </c>
      <c r="K6084" t="b">
        <f t="shared" ref="K6084:K6147" si="575">OR(J6084,ABS(H6084)&gt;5)</f>
        <v>1</v>
      </c>
      <c r="N6084" s="4"/>
      <c r="O6084" s="17"/>
      <c r="P6084" s="17"/>
      <c r="Q6084" s="17"/>
      <c r="R6084" s="4"/>
    </row>
    <row r="6085" spans="1:18" x14ac:dyDescent="0.25">
      <c r="A6085" s="10">
        <v>45911.541666666664</v>
      </c>
      <c r="B6085" s="5">
        <v>45911</v>
      </c>
      <c r="C6085" s="6">
        <v>69755.58861979167</v>
      </c>
      <c r="D6085" s="6">
        <v>27466.147482638888</v>
      </c>
      <c r="E6085" s="6">
        <v>34562</v>
      </c>
      <c r="F6085" s="16">
        <f t="shared" si="570"/>
        <v>39.374834369680812</v>
      </c>
      <c r="G6085" s="16">
        <f t="shared" si="571"/>
        <v>79.469207460907612</v>
      </c>
      <c r="H6085" s="6">
        <f t="shared" si="573"/>
        <v>-354.5</v>
      </c>
      <c r="I6085" s="16">
        <f t="shared" si="574"/>
        <v>-1.2742335511177265</v>
      </c>
      <c r="J6085" s="10" t="b">
        <f t="shared" si="572"/>
        <v>1</v>
      </c>
      <c r="K6085" t="b">
        <f t="shared" si="575"/>
        <v>1</v>
      </c>
      <c r="N6085" s="4"/>
      <c r="O6085" s="17"/>
      <c r="P6085" s="17"/>
      <c r="Q6085" s="17"/>
      <c r="R6085" s="4"/>
    </row>
    <row r="6086" spans="1:18" x14ac:dyDescent="0.25">
      <c r="A6086" s="10">
        <v>45911.583333333336</v>
      </c>
      <c r="B6086" s="5">
        <v>45911</v>
      </c>
      <c r="C6086" s="6">
        <v>73587.742534722216</v>
      </c>
      <c r="D6086" s="6">
        <v>27390.058828124998</v>
      </c>
      <c r="E6086" s="6">
        <v>34562</v>
      </c>
      <c r="F6086" s="16">
        <f t="shared" si="570"/>
        <v>37.220952681353225</v>
      </c>
      <c r="G6086" s="16">
        <f t="shared" si="571"/>
        <v>79.249056270253448</v>
      </c>
      <c r="H6086" s="6">
        <f t="shared" si="573"/>
        <v>-76.099999999999994</v>
      </c>
      <c r="I6086" s="16">
        <f t="shared" si="574"/>
        <v>-0.27706834403369507</v>
      </c>
      <c r="J6086" s="10" t="b">
        <f t="shared" si="572"/>
        <v>1</v>
      </c>
      <c r="K6086" t="b">
        <f t="shared" si="575"/>
        <v>1</v>
      </c>
      <c r="N6086" s="4"/>
      <c r="O6086" s="17"/>
      <c r="P6086" s="17"/>
      <c r="Q6086" s="17"/>
      <c r="R6086" s="4"/>
    </row>
    <row r="6087" spans="1:18" x14ac:dyDescent="0.25">
      <c r="A6087" s="10">
        <v>45911.625</v>
      </c>
      <c r="B6087" s="5">
        <v>45911</v>
      </c>
      <c r="C6087" s="6">
        <v>75969.329305555555</v>
      </c>
      <c r="D6087" s="6">
        <v>27038.257226562499</v>
      </c>
      <c r="E6087" s="6">
        <v>34562</v>
      </c>
      <c r="F6087" s="16">
        <f t="shared" si="570"/>
        <v>35.591017419427473</v>
      </c>
      <c r="G6087" s="16">
        <f t="shared" si="571"/>
        <v>78.231170726701279</v>
      </c>
      <c r="H6087" s="6">
        <f t="shared" si="573"/>
        <v>-351.8</v>
      </c>
      <c r="I6087" s="16">
        <f t="shared" si="574"/>
        <v>-1.2844076101025397</v>
      </c>
      <c r="J6087" s="10" t="b">
        <f t="shared" si="572"/>
        <v>1</v>
      </c>
      <c r="K6087" t="b">
        <f t="shared" si="575"/>
        <v>1</v>
      </c>
      <c r="N6087" s="4"/>
      <c r="O6087" s="17"/>
      <c r="P6087" s="17"/>
      <c r="Q6087" s="17"/>
      <c r="R6087" s="4"/>
    </row>
    <row r="6088" spans="1:18" x14ac:dyDescent="0.25">
      <c r="A6088" s="10">
        <v>45911.666666666664</v>
      </c>
      <c r="B6088" s="5">
        <v>45911</v>
      </c>
      <c r="C6088" s="6">
        <v>78351.618767361113</v>
      </c>
      <c r="D6088" s="6">
        <v>27204.799422743057</v>
      </c>
      <c r="E6088" s="6">
        <v>34562</v>
      </c>
      <c r="F6088" s="16">
        <f t="shared" si="570"/>
        <v>34.72142611822558</v>
      </c>
      <c r="G6088" s="16">
        <f t="shared" si="571"/>
        <v>78.713035769755962</v>
      </c>
      <c r="H6088" s="6">
        <f t="shared" si="573"/>
        <v>166.5</v>
      </c>
      <c r="I6088" s="16">
        <f t="shared" si="574"/>
        <v>0.61579412683606582</v>
      </c>
      <c r="J6088" s="10" t="b">
        <f t="shared" si="572"/>
        <v>1</v>
      </c>
      <c r="K6088" t="b">
        <f t="shared" si="575"/>
        <v>1</v>
      </c>
      <c r="N6088" s="4"/>
      <c r="O6088" s="17"/>
      <c r="P6088" s="17"/>
      <c r="Q6088" s="17"/>
      <c r="R6088" s="4"/>
    </row>
    <row r="6089" spans="1:18" x14ac:dyDescent="0.25">
      <c r="A6089" s="10">
        <v>45911.708333333336</v>
      </c>
      <c r="B6089" s="5">
        <v>45911</v>
      </c>
      <c r="C6089" s="6">
        <v>79209.260755208335</v>
      </c>
      <c r="D6089" s="6">
        <v>26376.999379340279</v>
      </c>
      <c r="E6089" s="6">
        <v>34562</v>
      </c>
      <c r="F6089" s="16">
        <f t="shared" si="570"/>
        <v>33.300398372428795</v>
      </c>
      <c r="G6089" s="16">
        <f t="shared" si="571"/>
        <v>76.317919620798207</v>
      </c>
      <c r="H6089" s="6">
        <f t="shared" si="573"/>
        <v>-827.8</v>
      </c>
      <c r="I6089" s="16">
        <f t="shared" si="574"/>
        <v>-3.0428454447929649</v>
      </c>
      <c r="J6089" s="10" t="b">
        <f t="shared" si="572"/>
        <v>1</v>
      </c>
      <c r="K6089" t="b">
        <f t="shared" si="575"/>
        <v>1</v>
      </c>
      <c r="N6089" s="4"/>
      <c r="O6089" s="17"/>
      <c r="P6089" s="17"/>
      <c r="Q6089" s="17"/>
      <c r="R6089" s="4"/>
    </row>
    <row r="6090" spans="1:18" x14ac:dyDescent="0.25">
      <c r="A6090" s="10">
        <v>45911.75</v>
      </c>
      <c r="B6090" s="5">
        <v>45911</v>
      </c>
      <c r="C6090" s="6">
        <v>78766.801258680556</v>
      </c>
      <c r="D6090" s="6">
        <v>23902.452146267362</v>
      </c>
      <c r="E6090" s="6">
        <v>34562</v>
      </c>
      <c r="F6090" s="16">
        <f t="shared" si="570"/>
        <v>30.345845920248248</v>
      </c>
      <c r="G6090" s="16">
        <f t="shared" si="571"/>
        <v>69.158185713405942</v>
      </c>
      <c r="H6090" s="6">
        <f t="shared" si="573"/>
        <v>-2474.5</v>
      </c>
      <c r="I6090" s="16">
        <f t="shared" si="574"/>
        <v>-9.3812793654540787</v>
      </c>
      <c r="J6090" s="10" t="b">
        <f t="shared" si="572"/>
        <v>1</v>
      </c>
      <c r="K6090" t="b">
        <f t="shared" si="575"/>
        <v>1</v>
      </c>
      <c r="N6090" s="4"/>
      <c r="O6090" s="17"/>
      <c r="P6090" s="17"/>
      <c r="Q6090" s="17"/>
      <c r="R6090" s="4"/>
    </row>
    <row r="6091" spans="1:18" x14ac:dyDescent="0.25">
      <c r="A6091" s="10">
        <v>45911.791666666664</v>
      </c>
      <c r="B6091" s="5">
        <v>45911</v>
      </c>
      <c r="C6091" s="6">
        <v>76445.093038194449</v>
      </c>
      <c r="D6091" s="6">
        <v>13802.452179361979</v>
      </c>
      <c r="E6091" s="6">
        <v>34562</v>
      </c>
      <c r="F6091" s="16">
        <f t="shared" si="570"/>
        <v>18.055380183088829</v>
      </c>
      <c r="G6091" s="16">
        <f t="shared" si="571"/>
        <v>39.935339909038767</v>
      </c>
      <c r="H6091" s="6">
        <f t="shared" si="573"/>
        <v>-10100</v>
      </c>
      <c r="I6091" s="16">
        <f t="shared" si="574"/>
        <v>-42.255078843771386</v>
      </c>
      <c r="J6091" s="10" t="b">
        <f t="shared" si="572"/>
        <v>1</v>
      </c>
      <c r="K6091" t="b">
        <f t="shared" si="575"/>
        <v>1</v>
      </c>
      <c r="N6091" s="4"/>
      <c r="O6091" s="17"/>
      <c r="P6091" s="17"/>
      <c r="Q6091" s="17"/>
      <c r="R6091" s="4"/>
    </row>
    <row r="6092" spans="1:18" x14ac:dyDescent="0.25">
      <c r="A6092" s="10">
        <v>45911.833333333336</v>
      </c>
      <c r="B6092" s="5">
        <v>45911</v>
      </c>
      <c r="C6092" s="6">
        <v>73419.020390624995</v>
      </c>
      <c r="D6092" s="6">
        <v>1710.7143353214528</v>
      </c>
      <c r="E6092" s="6">
        <v>34562</v>
      </c>
      <c r="F6092" s="16">
        <f t="shared" si="570"/>
        <v>2.3300696825149916</v>
      </c>
      <c r="G6092" s="16">
        <f t="shared" si="571"/>
        <v>4.9496971683393696</v>
      </c>
      <c r="H6092" s="6">
        <f t="shared" si="573"/>
        <v>-12091.7</v>
      </c>
      <c r="I6092" s="16">
        <f t="shared" si="574"/>
        <v>-87.605447516637895</v>
      </c>
      <c r="J6092" s="10" t="b">
        <f t="shared" si="572"/>
        <v>1</v>
      </c>
      <c r="K6092" t="b">
        <f t="shared" si="575"/>
        <v>1</v>
      </c>
      <c r="N6092" s="4"/>
      <c r="O6092" s="17"/>
      <c r="P6092" s="17"/>
      <c r="Q6092" s="17"/>
      <c r="R6092" s="4"/>
    </row>
    <row r="6093" spans="1:18" x14ac:dyDescent="0.25">
      <c r="A6093" s="10">
        <v>45911.875</v>
      </c>
      <c r="B6093" s="5">
        <v>45911</v>
      </c>
      <c r="C6093" s="6">
        <v>71101.628029513886</v>
      </c>
      <c r="D6093" s="6">
        <v>0.64314830611149465</v>
      </c>
      <c r="E6093" s="6">
        <v>34562</v>
      </c>
      <c r="F6093" s="16">
        <f t="shared" si="570"/>
        <v>9.0454793221405206E-4</v>
      </c>
      <c r="G6093" s="16">
        <f t="shared" si="571"/>
        <v>1.8608538455861775E-3</v>
      </c>
      <c r="H6093" s="6">
        <f t="shared" si="573"/>
        <v>-1710.1</v>
      </c>
      <c r="I6093" s="16">
        <f t="shared" si="574"/>
        <v>-99.964088959286272</v>
      </c>
      <c r="J6093" s="10" t="b">
        <f t="shared" si="572"/>
        <v>0</v>
      </c>
      <c r="K6093" t="b">
        <f t="shared" si="575"/>
        <v>1</v>
      </c>
      <c r="N6093" s="4"/>
      <c r="O6093" s="17"/>
      <c r="P6093" s="17"/>
      <c r="Q6093" s="17"/>
      <c r="R6093" s="4"/>
    </row>
    <row r="6094" spans="1:18" x14ac:dyDescent="0.25">
      <c r="A6094" s="10">
        <v>45911.916666666664</v>
      </c>
      <c r="B6094" s="5">
        <v>45911</v>
      </c>
      <c r="C6094" s="6">
        <v>68199.471171875004</v>
      </c>
      <c r="D6094" s="6">
        <v>0.40921502649784086</v>
      </c>
      <c r="E6094" s="6">
        <v>34562</v>
      </c>
      <c r="F6094" s="16">
        <f t="shared" si="570"/>
        <v>6.0002668564180649E-4</v>
      </c>
      <c r="G6094" s="16">
        <f t="shared" si="571"/>
        <v>1.1840027385505492E-3</v>
      </c>
      <c r="H6094" s="6">
        <f t="shared" si="573"/>
        <v>-0.2</v>
      </c>
      <c r="I6094" s="16">
        <f t="shared" si="574"/>
        <v>-31.097026626597145</v>
      </c>
      <c r="J6094" s="10" t="b">
        <f t="shared" si="572"/>
        <v>0</v>
      </c>
      <c r="K6094" t="b">
        <f t="shared" si="575"/>
        <v>0</v>
      </c>
      <c r="N6094" s="4"/>
      <c r="O6094" s="17"/>
      <c r="P6094" s="17"/>
      <c r="Q6094" s="17"/>
      <c r="R6094" s="4"/>
    </row>
    <row r="6095" spans="1:18" x14ac:dyDescent="0.25">
      <c r="A6095" s="10">
        <v>45911.958333333336</v>
      </c>
      <c r="B6095" s="5">
        <v>45911</v>
      </c>
      <c r="C6095" s="6">
        <v>64429.778593750001</v>
      </c>
      <c r="D6095" s="6">
        <v>0.37952996485763124</v>
      </c>
      <c r="E6095" s="6">
        <v>34562</v>
      </c>
      <c r="F6095" s="16">
        <f t="shared" si="570"/>
        <v>5.8905986197886368E-4</v>
      </c>
      <c r="G6095" s="16">
        <f t="shared" si="571"/>
        <v>1.0981134334171379E-3</v>
      </c>
      <c r="H6095" s="6">
        <f t="shared" si="573"/>
        <v>0</v>
      </c>
      <c r="I6095" s="16">
        <f t="shared" si="574"/>
        <v>0</v>
      </c>
      <c r="J6095" s="10" t="b">
        <f t="shared" si="572"/>
        <v>0</v>
      </c>
      <c r="K6095" t="b">
        <f t="shared" si="575"/>
        <v>0</v>
      </c>
      <c r="N6095" s="4"/>
      <c r="O6095" s="17"/>
      <c r="P6095" s="17"/>
      <c r="Q6095" s="17"/>
      <c r="R6095" s="4"/>
    </row>
    <row r="6096" spans="1:18" x14ac:dyDescent="0.25">
      <c r="A6096" s="10">
        <v>45912</v>
      </c>
      <c r="B6096" s="5">
        <v>45912</v>
      </c>
      <c r="C6096" s="6">
        <v>60431.523470052081</v>
      </c>
      <c r="D6096" s="6">
        <v>0.46275698732998638</v>
      </c>
      <c r="E6096" s="6">
        <v>34562</v>
      </c>
      <c r="F6096" s="16">
        <f t="shared" si="570"/>
        <v>7.6575429636374106E-4</v>
      </c>
      <c r="G6096" s="16">
        <f t="shared" si="571"/>
        <v>1.3389184287077901E-3</v>
      </c>
      <c r="H6096" s="6">
        <f t="shared" si="573"/>
        <v>0.1</v>
      </c>
      <c r="I6096" s="16">
        <f t="shared" si="574"/>
        <v>26.348380697031885</v>
      </c>
      <c r="J6096" s="10" t="b">
        <f t="shared" si="572"/>
        <v>0</v>
      </c>
      <c r="K6096" t="b">
        <f t="shared" si="575"/>
        <v>0</v>
      </c>
      <c r="N6096" s="4"/>
      <c r="O6096" s="17"/>
      <c r="P6096" s="17"/>
      <c r="Q6096" s="17"/>
      <c r="R6096" s="4"/>
    </row>
    <row r="6097" spans="1:18" x14ac:dyDescent="0.25">
      <c r="A6097" s="10">
        <v>45912.041666666664</v>
      </c>
      <c r="B6097" s="5">
        <v>45912</v>
      </c>
      <c r="C6097" s="6">
        <v>56917.538003472226</v>
      </c>
      <c r="D6097" s="6">
        <v>0.42671983394357893</v>
      </c>
      <c r="E6097" s="6">
        <v>34562</v>
      </c>
      <c r="F6097" s="16">
        <f t="shared" si="570"/>
        <v>7.4971590288664118E-4</v>
      </c>
      <c r="G6097" s="16">
        <f t="shared" si="571"/>
        <v>1.2346502920652131E-3</v>
      </c>
      <c r="H6097" s="6">
        <f t="shared" si="573"/>
        <v>0</v>
      </c>
      <c r="I6097" s="16">
        <f t="shared" si="574"/>
        <v>0</v>
      </c>
      <c r="J6097" s="10" t="b">
        <f t="shared" si="572"/>
        <v>0</v>
      </c>
      <c r="K6097" t="b">
        <f t="shared" si="575"/>
        <v>0</v>
      </c>
      <c r="N6097" s="4"/>
      <c r="O6097" s="17"/>
      <c r="P6097" s="17"/>
      <c r="Q6097" s="17"/>
      <c r="R6097" s="4"/>
    </row>
    <row r="6098" spans="1:18" x14ac:dyDescent="0.25">
      <c r="A6098" s="10">
        <v>45912.083333333336</v>
      </c>
      <c r="B6098" s="5">
        <v>45912</v>
      </c>
      <c r="C6098" s="6">
        <v>54553.623020833336</v>
      </c>
      <c r="D6098" s="6">
        <v>0.58622850679688987</v>
      </c>
      <c r="E6098" s="6">
        <v>34562</v>
      </c>
      <c r="F6098" s="16">
        <f t="shared" si="570"/>
        <v>1.0745913366249143E-3</v>
      </c>
      <c r="G6098" s="16">
        <f t="shared" si="571"/>
        <v>1.6961648828102826E-3</v>
      </c>
      <c r="H6098" s="6">
        <f t="shared" si="573"/>
        <v>0.2</v>
      </c>
      <c r="I6098" s="16">
        <f t="shared" si="574"/>
        <v>46.86915959628071</v>
      </c>
      <c r="J6098" s="10" t="b">
        <f t="shared" si="572"/>
        <v>0</v>
      </c>
      <c r="K6098" t="b">
        <f t="shared" si="575"/>
        <v>0</v>
      </c>
      <c r="N6098" s="4"/>
      <c r="O6098" s="17"/>
      <c r="P6098" s="17"/>
      <c r="Q6098" s="17"/>
      <c r="R6098" s="4"/>
    </row>
    <row r="6099" spans="1:18" x14ac:dyDescent="0.25">
      <c r="A6099" s="10">
        <v>45912.125</v>
      </c>
      <c r="B6099" s="5">
        <v>45912</v>
      </c>
      <c r="C6099" s="6">
        <v>52666.139813368056</v>
      </c>
      <c r="D6099" s="6">
        <v>0.31504026851720279</v>
      </c>
      <c r="E6099" s="6">
        <v>34562</v>
      </c>
      <c r="F6099" s="16">
        <f t="shared" si="570"/>
        <v>5.9818370898950389E-4</v>
      </c>
      <c r="G6099" s="16">
        <f t="shared" si="571"/>
        <v>9.1152210091199242E-4</v>
      </c>
      <c r="H6099" s="6">
        <f t="shared" si="573"/>
        <v>-0.3</v>
      </c>
      <c r="I6099" s="16">
        <f t="shared" si="574"/>
        <v>-51.174584060945492</v>
      </c>
      <c r="J6099" s="10" t="b">
        <f t="shared" si="572"/>
        <v>0</v>
      </c>
      <c r="K6099" t="b">
        <f t="shared" si="575"/>
        <v>0</v>
      </c>
      <c r="N6099" s="4"/>
      <c r="O6099" s="17"/>
      <c r="P6099" s="17"/>
      <c r="Q6099" s="17"/>
      <c r="R6099" s="4"/>
    </row>
    <row r="6100" spans="1:18" x14ac:dyDescent="0.25">
      <c r="A6100" s="10">
        <v>45912.166666666664</v>
      </c>
      <c r="B6100" s="5">
        <v>45912</v>
      </c>
      <c r="C6100" s="6">
        <v>51922.851297743058</v>
      </c>
      <c r="D6100" s="6">
        <v>0.34467744708061221</v>
      </c>
      <c r="E6100" s="6">
        <v>34562</v>
      </c>
      <c r="F6100" s="16">
        <f t="shared" si="570"/>
        <v>6.6382611598911627E-4</v>
      </c>
      <c r="G6100" s="16">
        <f t="shared" si="571"/>
        <v>9.9727286349346749E-4</v>
      </c>
      <c r="H6100" s="6">
        <f t="shared" si="573"/>
        <v>0</v>
      </c>
      <c r="I6100" s="16">
        <f t="shared" si="574"/>
        <v>0</v>
      </c>
      <c r="J6100" s="10" t="b">
        <f t="shared" si="572"/>
        <v>0</v>
      </c>
      <c r="K6100" t="b">
        <f t="shared" si="575"/>
        <v>0</v>
      </c>
      <c r="N6100" s="4"/>
      <c r="O6100" s="17"/>
      <c r="P6100" s="17"/>
      <c r="Q6100" s="17"/>
      <c r="R6100" s="4"/>
    </row>
    <row r="6101" spans="1:18" x14ac:dyDescent="0.25">
      <c r="A6101" s="10">
        <v>45912.208333333336</v>
      </c>
      <c r="B6101" s="5">
        <v>45912</v>
      </c>
      <c r="C6101" s="6">
        <v>51290.202642144097</v>
      </c>
      <c r="D6101" s="6">
        <v>0.51382547979553539</v>
      </c>
      <c r="E6101" s="6">
        <v>34562</v>
      </c>
      <c r="F6101" s="16">
        <f t="shared" si="570"/>
        <v>1.0018004478955513E-3</v>
      </c>
      <c r="G6101" s="16">
        <f t="shared" si="571"/>
        <v>1.4866775064971223E-3</v>
      </c>
      <c r="H6101" s="6">
        <f t="shared" si="573"/>
        <v>0.2</v>
      </c>
      <c r="I6101" s="16">
        <f t="shared" si="574"/>
        <v>58.025264401248911</v>
      </c>
      <c r="J6101" s="10" t="b">
        <f t="shared" si="572"/>
        <v>0</v>
      </c>
      <c r="K6101" t="b">
        <f t="shared" si="575"/>
        <v>0</v>
      </c>
      <c r="N6101" s="4"/>
      <c r="O6101" s="17"/>
      <c r="P6101" s="17"/>
      <c r="Q6101" s="17"/>
      <c r="R6101" s="4"/>
    </row>
    <row r="6102" spans="1:18" x14ac:dyDescent="0.25">
      <c r="A6102" s="10">
        <v>45912.25</v>
      </c>
      <c r="B6102" s="5">
        <v>45912</v>
      </c>
      <c r="C6102" s="6">
        <v>51398.100203993054</v>
      </c>
      <c r="D6102" s="6">
        <v>0.61413236151138939</v>
      </c>
      <c r="E6102" s="6">
        <v>34562</v>
      </c>
      <c r="F6102" s="16">
        <f t="shared" si="570"/>
        <v>1.1948542048713276E-3</v>
      </c>
      <c r="G6102" s="16">
        <f t="shared" si="571"/>
        <v>1.7769005309628766E-3</v>
      </c>
      <c r="H6102" s="6">
        <f t="shared" si="573"/>
        <v>0.1</v>
      </c>
      <c r="I6102" s="16">
        <f t="shared" si="574"/>
        <v>19.461860871475782</v>
      </c>
      <c r="J6102" s="10" t="b">
        <f t="shared" si="572"/>
        <v>0</v>
      </c>
      <c r="K6102" t="b">
        <f t="shared" si="575"/>
        <v>0</v>
      </c>
      <c r="N6102" s="4"/>
      <c r="O6102" s="17"/>
      <c r="P6102" s="17"/>
      <c r="Q6102" s="17"/>
      <c r="R6102" s="4"/>
    </row>
    <row r="6103" spans="1:18" x14ac:dyDescent="0.25">
      <c r="A6103" s="10">
        <v>45912.291666666664</v>
      </c>
      <c r="B6103" s="5">
        <v>45912</v>
      </c>
      <c r="C6103" s="6">
        <v>53169.258125</v>
      </c>
      <c r="D6103" s="6">
        <v>0.83970240781704586</v>
      </c>
      <c r="E6103" s="6">
        <v>34562</v>
      </c>
      <c r="F6103" s="16">
        <f t="shared" si="570"/>
        <v>1.5793005910349927E-3</v>
      </c>
      <c r="G6103" s="16">
        <f t="shared" si="571"/>
        <v>2.4295538678810423E-3</v>
      </c>
      <c r="H6103" s="6">
        <f t="shared" si="573"/>
        <v>0.2</v>
      </c>
      <c r="I6103" s="16">
        <f t="shared" si="574"/>
        <v>32.566269510337619</v>
      </c>
      <c r="J6103" s="10" t="b">
        <f t="shared" si="572"/>
        <v>0</v>
      </c>
      <c r="K6103" t="b">
        <f t="shared" si="575"/>
        <v>0</v>
      </c>
      <c r="N6103" s="4"/>
      <c r="O6103" s="17"/>
      <c r="P6103" s="17"/>
      <c r="Q6103" s="17"/>
      <c r="R6103" s="4"/>
    </row>
    <row r="6104" spans="1:18" x14ac:dyDescent="0.25">
      <c r="A6104" s="10">
        <v>45912.333333333336</v>
      </c>
      <c r="B6104" s="5">
        <v>45912</v>
      </c>
      <c r="C6104" s="6">
        <v>53928.449405381944</v>
      </c>
      <c r="D6104" s="6">
        <v>1384.8066033349435</v>
      </c>
      <c r="E6104" s="6">
        <v>34562</v>
      </c>
      <c r="F6104" s="16">
        <f t="shared" si="570"/>
        <v>2.5678591144449681</v>
      </c>
      <c r="G6104" s="16">
        <f t="shared" si="571"/>
        <v>4.0067316802700752</v>
      </c>
      <c r="H6104" s="6">
        <f t="shared" si="573"/>
        <v>1384</v>
      </c>
      <c r="I6104" s="16">
        <f t="shared" si="574"/>
        <v>164820.2967046327</v>
      </c>
      <c r="J6104" s="10" t="b">
        <f t="shared" si="572"/>
        <v>1</v>
      </c>
      <c r="K6104" t="b">
        <f t="shared" si="575"/>
        <v>1</v>
      </c>
      <c r="N6104" s="4"/>
      <c r="O6104" s="17"/>
      <c r="P6104" s="17"/>
      <c r="Q6104" s="17"/>
      <c r="R6104" s="4"/>
    </row>
    <row r="6105" spans="1:18" x14ac:dyDescent="0.25">
      <c r="A6105" s="10">
        <v>45912.375</v>
      </c>
      <c r="B6105" s="5">
        <v>45912</v>
      </c>
      <c r="C6105" s="6">
        <v>57186.373129340274</v>
      </c>
      <c r="D6105" s="6">
        <v>13958.027274305556</v>
      </c>
      <c r="E6105" s="6">
        <v>34562</v>
      </c>
      <c r="F6105" s="16">
        <f t="shared" si="570"/>
        <v>24.40796034176924</v>
      </c>
      <c r="G6105" s="16">
        <f t="shared" si="571"/>
        <v>40.38547327789351</v>
      </c>
      <c r="H6105" s="6">
        <f t="shared" si="573"/>
        <v>12573.2</v>
      </c>
      <c r="I6105" s="16">
        <f t="shared" si="574"/>
        <v>907.93905587399331</v>
      </c>
      <c r="J6105" s="10" t="b">
        <f t="shared" si="572"/>
        <v>1</v>
      </c>
      <c r="K6105" t="b">
        <f t="shared" si="575"/>
        <v>1</v>
      </c>
      <c r="N6105" s="4"/>
      <c r="O6105" s="17"/>
      <c r="P6105" s="17"/>
      <c r="Q6105" s="17"/>
      <c r="R6105" s="4"/>
    </row>
    <row r="6106" spans="1:18" x14ac:dyDescent="0.25">
      <c r="A6106" s="10">
        <v>45912.416666666664</v>
      </c>
      <c r="B6106" s="5">
        <v>45912</v>
      </c>
      <c r="C6106" s="6">
        <v>64011.046171875001</v>
      </c>
      <c r="D6106" s="6">
        <v>25208.260792100693</v>
      </c>
      <c r="E6106" s="6">
        <v>34562</v>
      </c>
      <c r="F6106" s="16">
        <f t="shared" si="570"/>
        <v>39.381110448366066</v>
      </c>
      <c r="G6106" s="16">
        <f t="shared" si="571"/>
        <v>72.936348568082551</v>
      </c>
      <c r="H6106" s="6">
        <f t="shared" si="573"/>
        <v>11250.2</v>
      </c>
      <c r="I6106" s="16">
        <f t="shared" si="574"/>
        <v>80.600215051232766</v>
      </c>
      <c r="J6106" s="10" t="b">
        <f t="shared" si="572"/>
        <v>1</v>
      </c>
      <c r="K6106" t="b">
        <f t="shared" si="575"/>
        <v>1</v>
      </c>
      <c r="N6106" s="4"/>
      <c r="O6106" s="17"/>
      <c r="P6106" s="17"/>
      <c r="Q6106" s="17"/>
      <c r="R6106" s="4"/>
    </row>
    <row r="6107" spans="1:18" x14ac:dyDescent="0.25">
      <c r="A6107" s="10">
        <v>45912.458333333336</v>
      </c>
      <c r="B6107" s="5">
        <v>45912</v>
      </c>
      <c r="C6107" s="6">
        <v>66936.993428819449</v>
      </c>
      <c r="D6107" s="6">
        <v>26844.778734809028</v>
      </c>
      <c r="E6107" s="6">
        <v>34562</v>
      </c>
      <c r="F6107" s="16">
        <f t="shared" si="570"/>
        <v>40.104548112630226</v>
      </c>
      <c r="G6107" s="16">
        <f t="shared" si="571"/>
        <v>77.671369523780527</v>
      </c>
      <c r="H6107" s="6">
        <f t="shared" si="573"/>
        <v>1636.5</v>
      </c>
      <c r="I6107" s="16">
        <f t="shared" si="574"/>
        <v>6.4919195080400653</v>
      </c>
      <c r="J6107" s="10" t="b">
        <f t="shared" si="572"/>
        <v>1</v>
      </c>
      <c r="K6107" t="b">
        <f t="shared" si="575"/>
        <v>1</v>
      </c>
      <c r="N6107" s="4"/>
      <c r="O6107" s="17"/>
      <c r="P6107" s="17"/>
      <c r="Q6107" s="17"/>
      <c r="R6107" s="4"/>
    </row>
    <row r="6108" spans="1:18" x14ac:dyDescent="0.25">
      <c r="A6108" s="10">
        <v>45912.5</v>
      </c>
      <c r="B6108" s="5">
        <v>45912</v>
      </c>
      <c r="C6108" s="6">
        <v>69419.049001736115</v>
      </c>
      <c r="D6108" s="6">
        <v>26460.486727430554</v>
      </c>
      <c r="E6108" s="6">
        <v>34562</v>
      </c>
      <c r="F6108" s="16">
        <f t="shared" si="570"/>
        <v>38.117040074646944</v>
      </c>
      <c r="G6108" s="16">
        <f t="shared" si="571"/>
        <v>76.55947782949643</v>
      </c>
      <c r="H6108" s="6">
        <f t="shared" si="573"/>
        <v>-384.3</v>
      </c>
      <c r="I6108" s="16">
        <f t="shared" si="574"/>
        <v>-1.4315632987568148</v>
      </c>
      <c r="J6108" s="10" t="b">
        <f t="shared" si="572"/>
        <v>1</v>
      </c>
      <c r="K6108" t="b">
        <f t="shared" si="575"/>
        <v>1</v>
      </c>
      <c r="N6108" s="4"/>
      <c r="O6108" s="17"/>
      <c r="P6108" s="17"/>
      <c r="Q6108" s="17"/>
      <c r="R6108" s="4"/>
    </row>
    <row r="6109" spans="1:18" x14ac:dyDescent="0.25">
      <c r="A6109" s="10">
        <v>45912.541666666664</v>
      </c>
      <c r="B6109" s="5">
        <v>45912</v>
      </c>
      <c r="C6109" s="6">
        <v>72257.63725694445</v>
      </c>
      <c r="D6109" s="6">
        <v>27081.01475640191</v>
      </c>
      <c r="E6109" s="6">
        <v>34562</v>
      </c>
      <c r="F6109" s="16">
        <f t="shared" si="570"/>
        <v>37.478411673084757</v>
      </c>
      <c r="G6109" s="16">
        <f t="shared" si="571"/>
        <v>78.354883271806926</v>
      </c>
      <c r="H6109" s="6">
        <f t="shared" si="573"/>
        <v>620.5</v>
      </c>
      <c r="I6109" s="16">
        <f t="shared" si="574"/>
        <v>2.3450059947565207</v>
      </c>
      <c r="J6109" s="10" t="b">
        <f t="shared" si="572"/>
        <v>1</v>
      </c>
      <c r="K6109" t="b">
        <f t="shared" si="575"/>
        <v>1</v>
      </c>
      <c r="N6109" s="4"/>
      <c r="O6109" s="17"/>
      <c r="P6109" s="17"/>
      <c r="Q6109" s="17"/>
      <c r="R6109" s="4"/>
    </row>
    <row r="6110" spans="1:18" x14ac:dyDescent="0.25">
      <c r="A6110" s="10">
        <v>45912.583333333336</v>
      </c>
      <c r="B6110" s="5">
        <v>45912</v>
      </c>
      <c r="C6110" s="6">
        <v>75234.872556423608</v>
      </c>
      <c r="D6110" s="6">
        <v>27178.218512912328</v>
      </c>
      <c r="E6110" s="6">
        <v>34562</v>
      </c>
      <c r="F6110" s="16">
        <f t="shared" si="570"/>
        <v>36.124495980942328</v>
      </c>
      <c r="G6110" s="16">
        <f t="shared" si="571"/>
        <v>78.63612786561059</v>
      </c>
      <c r="H6110" s="6">
        <f t="shared" si="573"/>
        <v>97.2</v>
      </c>
      <c r="I6110" s="16">
        <f t="shared" si="574"/>
        <v>0.35892303473237491</v>
      </c>
      <c r="J6110" s="10" t="b">
        <f t="shared" si="572"/>
        <v>1</v>
      </c>
      <c r="K6110" t="b">
        <f t="shared" si="575"/>
        <v>1</v>
      </c>
      <c r="N6110" s="4"/>
      <c r="O6110" s="17"/>
      <c r="P6110" s="17"/>
      <c r="Q6110" s="17"/>
      <c r="R6110" s="4"/>
    </row>
    <row r="6111" spans="1:18" x14ac:dyDescent="0.25">
      <c r="A6111" s="10">
        <v>45912.625</v>
      </c>
      <c r="B6111" s="5">
        <v>45912</v>
      </c>
      <c r="C6111" s="6">
        <v>77549.90864149305</v>
      </c>
      <c r="D6111" s="6">
        <v>26340.715696072049</v>
      </c>
      <c r="E6111" s="6">
        <v>34562</v>
      </c>
      <c r="F6111" s="16">
        <f t="shared" si="570"/>
        <v>33.966146649950353</v>
      </c>
      <c r="G6111" s="16">
        <f t="shared" si="571"/>
        <v>76.212938186656004</v>
      </c>
      <c r="H6111" s="6">
        <f t="shared" si="573"/>
        <v>-837.5</v>
      </c>
      <c r="I6111" s="16">
        <f t="shared" si="574"/>
        <v>-3.0815117613470693</v>
      </c>
      <c r="J6111" s="10" t="b">
        <f t="shared" si="572"/>
        <v>1</v>
      </c>
      <c r="K6111" t="b">
        <f t="shared" si="575"/>
        <v>1</v>
      </c>
      <c r="N6111" s="4"/>
      <c r="O6111" s="17"/>
      <c r="P6111" s="17"/>
      <c r="Q6111" s="17"/>
      <c r="R6111" s="4"/>
    </row>
    <row r="6112" spans="1:18" x14ac:dyDescent="0.25">
      <c r="A6112" s="10">
        <v>45912.666666666664</v>
      </c>
      <c r="B6112" s="5">
        <v>45912</v>
      </c>
      <c r="C6112" s="6">
        <v>78483.606718750001</v>
      </c>
      <c r="D6112" s="6">
        <v>26154.878526475695</v>
      </c>
      <c r="E6112" s="6">
        <v>34562</v>
      </c>
      <c r="F6112" s="16">
        <f t="shared" si="570"/>
        <v>33.325275965212754</v>
      </c>
      <c r="G6112" s="16">
        <f t="shared" si="571"/>
        <v>75.675246011445225</v>
      </c>
      <c r="H6112" s="6">
        <f t="shared" si="573"/>
        <v>-185.8</v>
      </c>
      <c r="I6112" s="16">
        <f t="shared" si="574"/>
        <v>-0.70537187426424663</v>
      </c>
      <c r="J6112" s="10" t="b">
        <f t="shared" si="572"/>
        <v>1</v>
      </c>
      <c r="K6112" t="b">
        <f t="shared" si="575"/>
        <v>1</v>
      </c>
      <c r="N6112" s="4"/>
      <c r="O6112" s="17"/>
      <c r="P6112" s="17"/>
      <c r="Q6112" s="17"/>
      <c r="R6112" s="4"/>
    </row>
    <row r="6113" spans="1:18" x14ac:dyDescent="0.25">
      <c r="A6113" s="10">
        <v>45912.708333333336</v>
      </c>
      <c r="B6113" s="5">
        <v>45912</v>
      </c>
      <c r="C6113" s="6">
        <v>79272.720008680553</v>
      </c>
      <c r="D6113" s="6">
        <v>24940.472799479168</v>
      </c>
      <c r="E6113" s="6">
        <v>34562</v>
      </c>
      <c r="F6113" s="16">
        <f t="shared" si="570"/>
        <v>31.461608478614238</v>
      </c>
      <c r="G6113" s="16">
        <f t="shared" si="571"/>
        <v>72.16154389062892</v>
      </c>
      <c r="H6113" s="6">
        <f t="shared" si="573"/>
        <v>-1214.4000000000001</v>
      </c>
      <c r="I6113" s="16">
        <f t="shared" si="574"/>
        <v>-4.6431108398026177</v>
      </c>
      <c r="J6113" s="10" t="b">
        <f t="shared" si="572"/>
        <v>1</v>
      </c>
      <c r="K6113" t="b">
        <f t="shared" si="575"/>
        <v>1</v>
      </c>
      <c r="N6113" s="4"/>
      <c r="O6113" s="17"/>
      <c r="P6113" s="17"/>
      <c r="Q6113" s="17"/>
      <c r="R6113" s="4"/>
    </row>
    <row r="6114" spans="1:18" x14ac:dyDescent="0.25">
      <c r="A6114" s="10">
        <v>45912.75</v>
      </c>
      <c r="B6114" s="5">
        <v>45912</v>
      </c>
      <c r="C6114" s="6">
        <v>79112.573107638891</v>
      </c>
      <c r="D6114" s="6">
        <v>21787.344635416666</v>
      </c>
      <c r="E6114" s="6">
        <v>34562</v>
      </c>
      <c r="F6114" s="16">
        <f t="shared" si="570"/>
        <v>27.53967388441944</v>
      </c>
      <c r="G6114" s="16">
        <f t="shared" si="571"/>
        <v>63.03843711421986</v>
      </c>
      <c r="H6114" s="6">
        <f t="shared" si="573"/>
        <v>-3153.1</v>
      </c>
      <c r="I6114" s="16">
        <f t="shared" si="574"/>
        <v>-12.64250291223768</v>
      </c>
      <c r="J6114" s="10" t="b">
        <f t="shared" si="572"/>
        <v>1</v>
      </c>
      <c r="K6114" t="b">
        <f t="shared" si="575"/>
        <v>1</v>
      </c>
      <c r="N6114" s="4"/>
      <c r="O6114" s="17"/>
      <c r="P6114" s="17"/>
      <c r="Q6114" s="17"/>
      <c r="R6114" s="4"/>
    </row>
    <row r="6115" spans="1:18" x14ac:dyDescent="0.25">
      <c r="A6115" s="10">
        <v>45912.791666666664</v>
      </c>
      <c r="B6115" s="5">
        <v>45912</v>
      </c>
      <c r="C6115" s="6">
        <v>76468.692977430561</v>
      </c>
      <c r="D6115" s="6">
        <v>12146.641259765625</v>
      </c>
      <c r="E6115" s="6">
        <v>34562</v>
      </c>
      <c r="F6115" s="16">
        <f t="shared" si="570"/>
        <v>15.884463022469417</v>
      </c>
      <c r="G6115" s="16">
        <f t="shared" si="571"/>
        <v>35.144497597840477</v>
      </c>
      <c r="H6115" s="6">
        <f t="shared" si="573"/>
        <v>-9640.7000000000007</v>
      </c>
      <c r="I6115" s="16">
        <f t="shared" si="574"/>
        <v>-44.249082030530928</v>
      </c>
      <c r="J6115" s="10" t="b">
        <f t="shared" si="572"/>
        <v>1</v>
      </c>
      <c r="K6115" t="b">
        <f t="shared" si="575"/>
        <v>1</v>
      </c>
      <c r="N6115" s="4"/>
      <c r="O6115" s="17"/>
      <c r="P6115" s="17"/>
      <c r="Q6115" s="17"/>
      <c r="R6115" s="4"/>
    </row>
    <row r="6116" spans="1:18" x14ac:dyDescent="0.25">
      <c r="A6116" s="10">
        <v>45912.833333333336</v>
      </c>
      <c r="B6116" s="5">
        <v>45912</v>
      </c>
      <c r="C6116" s="6">
        <v>72830.029626736112</v>
      </c>
      <c r="D6116" s="6">
        <v>1447.1292000968174</v>
      </c>
      <c r="E6116" s="6">
        <v>34562</v>
      </c>
      <c r="F6116" s="16">
        <f t="shared" si="570"/>
        <v>1.9869952099615407</v>
      </c>
      <c r="G6116" s="16">
        <f t="shared" si="571"/>
        <v>4.1870528328708332</v>
      </c>
      <c r="H6116" s="6">
        <f t="shared" si="573"/>
        <v>-10699.5</v>
      </c>
      <c r="I6116" s="16">
        <f t="shared" si="574"/>
        <v>-88.086078868904139</v>
      </c>
      <c r="J6116" s="10" t="b">
        <f t="shared" si="572"/>
        <v>1</v>
      </c>
      <c r="K6116" t="b">
        <f t="shared" si="575"/>
        <v>1</v>
      </c>
      <c r="N6116" s="4"/>
      <c r="O6116" s="17"/>
      <c r="P6116" s="17"/>
      <c r="Q6116" s="17"/>
      <c r="R6116" s="4"/>
    </row>
    <row r="6117" spans="1:18" x14ac:dyDescent="0.25">
      <c r="A6117" s="10">
        <v>45912.875</v>
      </c>
      <c r="B6117" s="5">
        <v>45912</v>
      </c>
      <c r="C6117" s="6">
        <v>70168.524522569438</v>
      </c>
      <c r="D6117" s="6">
        <v>0.2739255375497871</v>
      </c>
      <c r="E6117" s="6">
        <v>34562</v>
      </c>
      <c r="F6117" s="16">
        <f t="shared" si="570"/>
        <v>3.9038235364587153E-4</v>
      </c>
      <c r="G6117" s="16">
        <f t="shared" si="571"/>
        <v>7.9256274969558222E-4</v>
      </c>
      <c r="H6117" s="6">
        <f t="shared" si="573"/>
        <v>-1446.9</v>
      </c>
      <c r="I6117" s="16">
        <f t="shared" si="574"/>
        <v>-99.984161739200488</v>
      </c>
      <c r="J6117" s="10" t="b">
        <f t="shared" si="572"/>
        <v>0</v>
      </c>
      <c r="K6117" t="b">
        <f t="shared" si="575"/>
        <v>1</v>
      </c>
      <c r="N6117" s="4"/>
      <c r="O6117" s="17"/>
      <c r="P6117" s="17"/>
      <c r="Q6117" s="17"/>
      <c r="R6117" s="4"/>
    </row>
    <row r="6118" spans="1:18" x14ac:dyDescent="0.25">
      <c r="A6118" s="10">
        <v>45912.916666666664</v>
      </c>
      <c r="B6118" s="5">
        <v>45912</v>
      </c>
      <c r="C6118" s="6">
        <v>67412.620017361114</v>
      </c>
      <c r="D6118" s="6">
        <v>0.38271677189403108</v>
      </c>
      <c r="E6118" s="6">
        <v>34562</v>
      </c>
      <c r="F6118" s="16">
        <f t="shared" si="570"/>
        <v>5.6772273766465104E-4</v>
      </c>
      <c r="G6118" s="16">
        <f t="shared" si="571"/>
        <v>1.1073339849951712E-3</v>
      </c>
      <c r="H6118" s="6">
        <f t="shared" si="573"/>
        <v>0.1</v>
      </c>
      <c r="I6118" s="16">
        <f t="shared" si="574"/>
        <v>36.506271337269744</v>
      </c>
      <c r="J6118" s="10" t="b">
        <f t="shared" si="572"/>
        <v>0</v>
      </c>
      <c r="K6118" t="b">
        <f t="shared" si="575"/>
        <v>0</v>
      </c>
      <c r="N6118" s="4"/>
      <c r="O6118" s="17"/>
      <c r="P6118" s="17"/>
      <c r="Q6118" s="17"/>
      <c r="R6118" s="4"/>
    </row>
    <row r="6119" spans="1:18" x14ac:dyDescent="0.25">
      <c r="A6119" s="10">
        <v>45912.958333333336</v>
      </c>
      <c r="B6119" s="5">
        <v>45912</v>
      </c>
      <c r="C6119" s="6">
        <v>64438.653272569441</v>
      </c>
      <c r="D6119" s="6">
        <v>0.40729706575473151</v>
      </c>
      <c r="E6119" s="6">
        <v>34562</v>
      </c>
      <c r="F6119" s="16">
        <f t="shared" si="570"/>
        <v>6.3206948790798471E-4</v>
      </c>
      <c r="G6119" s="16">
        <f t="shared" si="571"/>
        <v>1.1784534047645724E-3</v>
      </c>
      <c r="H6119" s="6">
        <f t="shared" si="573"/>
        <v>0</v>
      </c>
      <c r="I6119" s="16">
        <f t="shared" si="574"/>
        <v>0</v>
      </c>
      <c r="J6119" s="10" t="b">
        <f t="shared" si="572"/>
        <v>0</v>
      </c>
      <c r="K6119" t="b">
        <f t="shared" si="575"/>
        <v>0</v>
      </c>
      <c r="N6119" s="4"/>
      <c r="O6119" s="17"/>
      <c r="P6119" s="17"/>
      <c r="Q6119" s="17"/>
      <c r="R6119" s="4"/>
    </row>
    <row r="6120" spans="1:18" x14ac:dyDescent="0.25">
      <c r="A6120" s="10">
        <v>45913</v>
      </c>
      <c r="B6120" s="5">
        <v>45913</v>
      </c>
      <c r="C6120" s="6">
        <v>61000.228424479166</v>
      </c>
      <c r="D6120" s="6">
        <v>0.4308638520869944</v>
      </c>
      <c r="E6120" s="6">
        <v>34562</v>
      </c>
      <c r="F6120" s="16">
        <f t="shared" si="570"/>
        <v>7.0633153877517338E-4</v>
      </c>
      <c r="G6120" s="16">
        <f t="shared" si="571"/>
        <v>1.2466403914327712E-3</v>
      </c>
      <c r="H6120" s="6">
        <f t="shared" si="573"/>
        <v>0</v>
      </c>
      <c r="I6120" s="16">
        <f t="shared" si="574"/>
        <v>0</v>
      </c>
      <c r="J6120" s="10" t="b">
        <f t="shared" si="572"/>
        <v>0</v>
      </c>
      <c r="K6120" t="b">
        <f t="shared" si="575"/>
        <v>0</v>
      </c>
      <c r="N6120" s="4"/>
      <c r="O6120" s="17"/>
      <c r="P6120" s="17"/>
      <c r="Q6120" s="17"/>
      <c r="R6120" s="4"/>
    </row>
    <row r="6121" spans="1:18" x14ac:dyDescent="0.25">
      <c r="A6121" s="10">
        <v>45913.041666666664</v>
      </c>
      <c r="B6121" s="5">
        <v>45913</v>
      </c>
      <c r="C6121" s="6">
        <v>57440.207899305555</v>
      </c>
      <c r="D6121" s="6">
        <v>0.37642293813327948</v>
      </c>
      <c r="E6121" s="6">
        <v>34562</v>
      </c>
      <c r="F6121" s="16">
        <f t="shared" si="570"/>
        <v>6.5533004127206582E-4</v>
      </c>
      <c r="G6121" s="16">
        <f t="shared" si="571"/>
        <v>1.0891237142910697E-3</v>
      </c>
      <c r="H6121" s="6">
        <f t="shared" si="573"/>
        <v>-0.1</v>
      </c>
      <c r="I6121" s="16">
        <f t="shared" si="574"/>
        <v>-23.209187662326638</v>
      </c>
      <c r="J6121" s="10" t="b">
        <f t="shared" si="572"/>
        <v>0</v>
      </c>
      <c r="K6121" t="b">
        <f t="shared" si="575"/>
        <v>0</v>
      </c>
      <c r="N6121" s="4"/>
      <c r="O6121" s="17"/>
      <c r="P6121" s="17"/>
      <c r="Q6121" s="17"/>
      <c r="R6121" s="4"/>
    </row>
    <row r="6122" spans="1:18" x14ac:dyDescent="0.25">
      <c r="A6122" s="10">
        <v>45913.083333333336</v>
      </c>
      <c r="B6122" s="5">
        <v>45913</v>
      </c>
      <c r="C6122" s="6">
        <v>55093.578723958337</v>
      </c>
      <c r="D6122" s="6">
        <v>0.48458771828148101</v>
      </c>
      <c r="E6122" s="6">
        <v>34562</v>
      </c>
      <c r="F6122" s="16">
        <f t="shared" si="570"/>
        <v>8.7957204724250409E-4</v>
      </c>
      <c r="G6122" s="16">
        <f t="shared" si="571"/>
        <v>1.4020823976664575E-3</v>
      </c>
      <c r="H6122" s="6">
        <f t="shared" si="573"/>
        <v>0.1</v>
      </c>
      <c r="I6122" s="16">
        <f t="shared" si="574"/>
        <v>26.565862456711702</v>
      </c>
      <c r="J6122" s="10" t="b">
        <f t="shared" si="572"/>
        <v>0</v>
      </c>
      <c r="K6122" t="b">
        <f t="shared" si="575"/>
        <v>0</v>
      </c>
      <c r="N6122" s="4"/>
      <c r="O6122" s="17"/>
      <c r="P6122" s="17"/>
      <c r="Q6122" s="17"/>
      <c r="R6122" s="4"/>
    </row>
    <row r="6123" spans="1:18" x14ac:dyDescent="0.25">
      <c r="A6123" s="10">
        <v>45913.125</v>
      </c>
      <c r="B6123" s="5">
        <v>45913</v>
      </c>
      <c r="C6123" s="6">
        <v>52687.330842013886</v>
      </c>
      <c r="D6123" s="6">
        <v>0.51224938581387203</v>
      </c>
      <c r="E6123" s="6">
        <v>34562</v>
      </c>
      <c r="F6123" s="16">
        <f t="shared" si="570"/>
        <v>9.7224394864466089E-4</v>
      </c>
      <c r="G6123" s="16">
        <f t="shared" si="571"/>
        <v>1.4821173132743245E-3</v>
      </c>
      <c r="H6123" s="6">
        <f t="shared" si="573"/>
        <v>0</v>
      </c>
      <c r="I6123" s="16">
        <f t="shared" si="574"/>
        <v>0</v>
      </c>
      <c r="J6123" s="10" t="b">
        <f t="shared" si="572"/>
        <v>0</v>
      </c>
      <c r="K6123" t="b">
        <f t="shared" si="575"/>
        <v>0</v>
      </c>
      <c r="N6123" s="4"/>
      <c r="O6123" s="17"/>
      <c r="P6123" s="17"/>
      <c r="Q6123" s="17"/>
      <c r="R6123" s="4"/>
    </row>
    <row r="6124" spans="1:18" x14ac:dyDescent="0.25">
      <c r="A6124" s="10">
        <v>45913.166666666664</v>
      </c>
      <c r="B6124" s="5">
        <v>45913</v>
      </c>
      <c r="C6124" s="6">
        <v>50853.363324652775</v>
      </c>
      <c r="D6124" s="6">
        <v>0.5243749031755659</v>
      </c>
      <c r="E6124" s="6">
        <v>34562</v>
      </c>
      <c r="F6124" s="16">
        <f t="shared" si="570"/>
        <v>1.0311508794962211E-3</v>
      </c>
      <c r="G6124" s="16">
        <f t="shared" si="571"/>
        <v>1.5172006920188817E-3</v>
      </c>
      <c r="H6124" s="6">
        <f t="shared" si="573"/>
        <v>0</v>
      </c>
      <c r="I6124" s="16">
        <f t="shared" si="574"/>
        <v>0</v>
      </c>
      <c r="J6124" s="10" t="b">
        <f t="shared" si="572"/>
        <v>0</v>
      </c>
      <c r="K6124" t="b">
        <f t="shared" si="575"/>
        <v>0</v>
      </c>
      <c r="N6124" s="4"/>
      <c r="O6124" s="17"/>
      <c r="P6124" s="17"/>
      <c r="Q6124" s="17"/>
      <c r="R6124" s="4"/>
    </row>
    <row r="6125" spans="1:18" x14ac:dyDescent="0.25">
      <c r="A6125" s="10">
        <v>45913.208333333336</v>
      </c>
      <c r="B6125" s="5">
        <v>45913</v>
      </c>
      <c r="C6125" s="6">
        <v>49508.002356770834</v>
      </c>
      <c r="D6125" s="6">
        <v>0.63433408972289829</v>
      </c>
      <c r="E6125" s="6">
        <v>34562</v>
      </c>
      <c r="F6125" s="16">
        <f t="shared" si="570"/>
        <v>1.2812758736490308E-3</v>
      </c>
      <c r="G6125" s="16">
        <f t="shared" si="571"/>
        <v>1.8353512230857539E-3</v>
      </c>
      <c r="H6125" s="6">
        <f t="shared" si="573"/>
        <v>0.1</v>
      </c>
      <c r="I6125" s="16">
        <f t="shared" si="574"/>
        <v>19.070325332964881</v>
      </c>
      <c r="J6125" s="10" t="b">
        <f t="shared" si="572"/>
        <v>0</v>
      </c>
      <c r="K6125" t="b">
        <f t="shared" si="575"/>
        <v>0</v>
      </c>
      <c r="N6125" s="4"/>
      <c r="O6125" s="17"/>
      <c r="P6125" s="17"/>
      <c r="Q6125" s="17"/>
      <c r="R6125" s="4"/>
    </row>
    <row r="6126" spans="1:18" x14ac:dyDescent="0.25">
      <c r="A6126" s="10">
        <v>45913.25</v>
      </c>
      <c r="B6126" s="5">
        <v>45913</v>
      </c>
      <c r="C6126" s="6">
        <v>49590.627494574655</v>
      </c>
      <c r="D6126" s="6">
        <v>0.7190239872617854</v>
      </c>
      <c r="E6126" s="6">
        <v>34562</v>
      </c>
      <c r="F6126" s="16">
        <f t="shared" si="570"/>
        <v>1.4499191149385004E-3</v>
      </c>
      <c r="G6126" s="16">
        <f t="shared" si="571"/>
        <v>2.0803888295289202E-3</v>
      </c>
      <c r="H6126" s="6">
        <f t="shared" si="573"/>
        <v>0.1</v>
      </c>
      <c r="I6126" s="16">
        <f t="shared" si="574"/>
        <v>15.764563440644327</v>
      </c>
      <c r="J6126" s="10" t="b">
        <f t="shared" si="572"/>
        <v>0</v>
      </c>
      <c r="K6126" t="b">
        <f t="shared" si="575"/>
        <v>0</v>
      </c>
      <c r="N6126" s="4"/>
      <c r="O6126" s="17"/>
      <c r="P6126" s="17"/>
      <c r="Q6126" s="17"/>
      <c r="R6126" s="4"/>
    </row>
    <row r="6127" spans="1:18" x14ac:dyDescent="0.25">
      <c r="A6127" s="10">
        <v>45913.291666666664</v>
      </c>
      <c r="B6127" s="5">
        <v>45913</v>
      </c>
      <c r="C6127" s="6">
        <v>49873.50494791667</v>
      </c>
      <c r="D6127" s="6">
        <v>0.68812417487303412</v>
      </c>
      <c r="E6127" s="6">
        <v>34562</v>
      </c>
      <c r="F6127" s="16">
        <f t="shared" si="570"/>
        <v>1.3797389527598835E-3</v>
      </c>
      <c r="G6127" s="16">
        <f t="shared" si="571"/>
        <v>1.9909848240062325E-3</v>
      </c>
      <c r="H6127" s="6">
        <f t="shared" si="573"/>
        <v>0</v>
      </c>
      <c r="I6127" s="16">
        <f t="shared" si="574"/>
        <v>0</v>
      </c>
      <c r="J6127" s="10" t="b">
        <f t="shared" si="572"/>
        <v>0</v>
      </c>
      <c r="K6127" t="b">
        <f t="shared" si="575"/>
        <v>0</v>
      </c>
      <c r="N6127" s="4"/>
      <c r="O6127" s="17"/>
      <c r="P6127" s="17"/>
      <c r="Q6127" s="17"/>
      <c r="R6127" s="4"/>
    </row>
    <row r="6128" spans="1:18" x14ac:dyDescent="0.25">
      <c r="A6128" s="10">
        <v>45913.333333333336</v>
      </c>
      <c r="B6128" s="5">
        <v>45913</v>
      </c>
      <c r="C6128" s="6">
        <v>50219.339401041667</v>
      </c>
      <c r="D6128" s="6">
        <v>1341.2010528141261</v>
      </c>
      <c r="E6128" s="6">
        <v>34562</v>
      </c>
      <c r="F6128" s="16">
        <f t="shared" si="570"/>
        <v>2.6706863706500816</v>
      </c>
      <c r="G6128" s="16">
        <f t="shared" si="571"/>
        <v>3.8805655136106885</v>
      </c>
      <c r="H6128" s="6">
        <f t="shared" si="573"/>
        <v>1340.5</v>
      </c>
      <c r="I6128" s="16">
        <f t="shared" si="574"/>
        <v>194804.95656867974</v>
      </c>
      <c r="J6128" s="10" t="b">
        <f t="shared" si="572"/>
        <v>1</v>
      </c>
      <c r="K6128" t="b">
        <f t="shared" si="575"/>
        <v>1</v>
      </c>
      <c r="N6128" s="4"/>
      <c r="O6128" s="17"/>
      <c r="P6128" s="17"/>
      <c r="Q6128" s="17"/>
      <c r="R6128" s="4"/>
    </row>
    <row r="6129" spans="1:18" x14ac:dyDescent="0.25">
      <c r="A6129" s="10">
        <v>45913.375</v>
      </c>
      <c r="B6129" s="5">
        <v>45913</v>
      </c>
      <c r="C6129" s="6">
        <v>54025.002000868059</v>
      </c>
      <c r="D6129" s="6">
        <v>13113.747020399305</v>
      </c>
      <c r="E6129" s="6">
        <v>34562</v>
      </c>
      <c r="F6129" s="16">
        <f t="shared" si="570"/>
        <v>24.273478083700205</v>
      </c>
      <c r="G6129" s="16">
        <f t="shared" si="571"/>
        <v>37.942674094089767</v>
      </c>
      <c r="H6129" s="6">
        <f t="shared" si="573"/>
        <v>11772.5</v>
      </c>
      <c r="I6129" s="16">
        <f t="shared" si="574"/>
        <v>877.75803450935132</v>
      </c>
      <c r="J6129" s="10" t="b">
        <f t="shared" si="572"/>
        <v>1</v>
      </c>
      <c r="K6129" t="b">
        <f t="shared" si="575"/>
        <v>1</v>
      </c>
      <c r="N6129" s="4"/>
      <c r="O6129" s="17"/>
      <c r="P6129" s="17"/>
      <c r="Q6129" s="17"/>
      <c r="R6129" s="4"/>
    </row>
    <row r="6130" spans="1:18" x14ac:dyDescent="0.25">
      <c r="A6130" s="10">
        <v>45913.416666666664</v>
      </c>
      <c r="B6130" s="5">
        <v>45913</v>
      </c>
      <c r="C6130" s="6">
        <v>60774.055551215279</v>
      </c>
      <c r="D6130" s="6">
        <v>23555.734296875002</v>
      </c>
      <c r="E6130" s="6">
        <v>34562</v>
      </c>
      <c r="F6130" s="16">
        <f t="shared" si="570"/>
        <v>38.759523423649426</v>
      </c>
      <c r="G6130" s="16">
        <f t="shared" si="571"/>
        <v>68.15500924968174</v>
      </c>
      <c r="H6130" s="6">
        <f t="shared" si="573"/>
        <v>10442</v>
      </c>
      <c r="I6130" s="16">
        <f t="shared" si="574"/>
        <v>79.626364484207102</v>
      </c>
      <c r="J6130" s="10" t="b">
        <f t="shared" si="572"/>
        <v>1</v>
      </c>
      <c r="K6130" t="b">
        <f t="shared" si="575"/>
        <v>1</v>
      </c>
      <c r="N6130" s="4"/>
      <c r="O6130" s="17"/>
      <c r="P6130" s="17"/>
      <c r="Q6130" s="17"/>
      <c r="R6130" s="4"/>
    </row>
    <row r="6131" spans="1:18" x14ac:dyDescent="0.25">
      <c r="A6131" s="10">
        <v>45913.458333333336</v>
      </c>
      <c r="B6131" s="5">
        <v>45913</v>
      </c>
      <c r="C6131" s="6">
        <v>65332.984101562499</v>
      </c>
      <c r="D6131" s="6">
        <v>25656.565407986112</v>
      </c>
      <c r="E6131" s="6">
        <v>34562</v>
      </c>
      <c r="F6131" s="16">
        <f t="shared" si="570"/>
        <v>39.270463091203744</v>
      </c>
      <c r="G6131" s="16">
        <f t="shared" si="571"/>
        <v>74.23345121227392</v>
      </c>
      <c r="H6131" s="6">
        <f t="shared" si="573"/>
        <v>2100.8000000000002</v>
      </c>
      <c r="I6131" s="16">
        <f t="shared" si="574"/>
        <v>8.9184228923769986</v>
      </c>
      <c r="J6131" s="10" t="b">
        <f t="shared" si="572"/>
        <v>1</v>
      </c>
      <c r="K6131" t="b">
        <f t="shared" si="575"/>
        <v>1</v>
      </c>
      <c r="N6131" s="4"/>
      <c r="O6131" s="17"/>
      <c r="P6131" s="17"/>
      <c r="Q6131" s="17"/>
      <c r="R6131" s="4"/>
    </row>
    <row r="6132" spans="1:18" x14ac:dyDescent="0.25">
      <c r="A6132" s="10">
        <v>45913.5</v>
      </c>
      <c r="B6132" s="5">
        <v>45913</v>
      </c>
      <c r="C6132" s="6">
        <v>67173.375052083327</v>
      </c>
      <c r="D6132" s="6">
        <v>26368.010225694445</v>
      </c>
      <c r="E6132" s="6">
        <v>34562</v>
      </c>
      <c r="F6132" s="16">
        <f t="shared" si="570"/>
        <v>39.253662936021648</v>
      </c>
      <c r="G6132" s="16">
        <f t="shared" si="571"/>
        <v>76.291910843395769</v>
      </c>
      <c r="H6132" s="6">
        <f t="shared" si="573"/>
        <v>711.4</v>
      </c>
      <c r="I6132" s="16">
        <f t="shared" si="574"/>
        <v>2.7727795544237681</v>
      </c>
      <c r="J6132" s="10" t="b">
        <f t="shared" si="572"/>
        <v>1</v>
      </c>
      <c r="K6132" t="b">
        <f t="shared" si="575"/>
        <v>1</v>
      </c>
      <c r="N6132" s="4"/>
      <c r="O6132" s="17"/>
      <c r="P6132" s="17"/>
      <c r="Q6132" s="17"/>
      <c r="R6132" s="4"/>
    </row>
    <row r="6133" spans="1:18" x14ac:dyDescent="0.25">
      <c r="A6133" s="10">
        <v>45913.541666666664</v>
      </c>
      <c r="B6133" s="5">
        <v>45913</v>
      </c>
      <c r="C6133" s="6">
        <v>69853.703732638882</v>
      </c>
      <c r="D6133" s="6">
        <v>26369.286920572918</v>
      </c>
      <c r="E6133" s="6">
        <v>34562</v>
      </c>
      <c r="F6133" s="16">
        <f t="shared" si="570"/>
        <v>37.749303918801324</v>
      </c>
      <c r="G6133" s="16">
        <f t="shared" si="571"/>
        <v>76.295604769900237</v>
      </c>
      <c r="H6133" s="6">
        <f t="shared" si="573"/>
        <v>1.3</v>
      </c>
      <c r="I6133" s="16">
        <f t="shared" si="574"/>
        <v>4.9302165346295579E-3</v>
      </c>
      <c r="J6133" s="10" t="b">
        <f t="shared" si="572"/>
        <v>1</v>
      </c>
      <c r="K6133" t="b">
        <f t="shared" si="575"/>
        <v>1</v>
      </c>
      <c r="N6133" s="4"/>
      <c r="O6133" s="17"/>
      <c r="P6133" s="17"/>
      <c r="Q6133" s="17"/>
      <c r="R6133" s="4"/>
    </row>
    <row r="6134" spans="1:18" x14ac:dyDescent="0.25">
      <c r="A6134" s="10">
        <v>45913.583333333336</v>
      </c>
      <c r="B6134" s="5">
        <v>45913</v>
      </c>
      <c r="C6134" s="6">
        <v>72136.456796875005</v>
      </c>
      <c r="D6134" s="6">
        <v>25480.808472222223</v>
      </c>
      <c r="E6134" s="6">
        <v>34562</v>
      </c>
      <c r="F6134" s="16">
        <f t="shared" si="570"/>
        <v>35.323066315791195</v>
      </c>
      <c r="G6134" s="16">
        <f t="shared" si="571"/>
        <v>73.724924692501077</v>
      </c>
      <c r="H6134" s="6">
        <f t="shared" si="573"/>
        <v>-888.5</v>
      </c>
      <c r="I6134" s="16">
        <f t="shared" si="574"/>
        <v>-3.3694502345712114</v>
      </c>
      <c r="J6134" s="10" t="b">
        <f t="shared" si="572"/>
        <v>1</v>
      </c>
      <c r="K6134" t="b">
        <f t="shared" si="575"/>
        <v>1</v>
      </c>
      <c r="N6134" s="4"/>
      <c r="O6134" s="17"/>
      <c r="P6134" s="17"/>
      <c r="Q6134" s="17"/>
      <c r="R6134" s="4"/>
    </row>
    <row r="6135" spans="1:18" x14ac:dyDescent="0.25">
      <c r="A6135" s="10">
        <v>45913.625</v>
      </c>
      <c r="B6135" s="5">
        <v>45913</v>
      </c>
      <c r="C6135" s="6">
        <v>74233.942274305562</v>
      </c>
      <c r="D6135" s="6">
        <v>24247.033014322918</v>
      </c>
      <c r="E6135" s="6">
        <v>34562</v>
      </c>
      <c r="F6135" s="16">
        <f t="shared" si="570"/>
        <v>32.663000605203599</v>
      </c>
      <c r="G6135" s="16">
        <f t="shared" si="571"/>
        <v>70.155179139873042</v>
      </c>
      <c r="H6135" s="6">
        <f t="shared" si="573"/>
        <v>-1233.8</v>
      </c>
      <c r="I6135" s="16">
        <f t="shared" si="574"/>
        <v>-4.8420755618685369</v>
      </c>
      <c r="J6135" s="10" t="b">
        <f t="shared" si="572"/>
        <v>1</v>
      </c>
      <c r="K6135" t="b">
        <f t="shared" si="575"/>
        <v>1</v>
      </c>
      <c r="N6135" s="4"/>
      <c r="O6135" s="17"/>
      <c r="P6135" s="17"/>
      <c r="Q6135" s="17"/>
      <c r="R6135" s="4"/>
    </row>
    <row r="6136" spans="1:18" x14ac:dyDescent="0.25">
      <c r="A6136" s="10">
        <v>45913.666666666664</v>
      </c>
      <c r="B6136" s="5">
        <v>45913</v>
      </c>
      <c r="C6136" s="6">
        <v>75879.137873263884</v>
      </c>
      <c r="D6136" s="6">
        <v>22277.554641927083</v>
      </c>
      <c r="E6136" s="6">
        <v>34562</v>
      </c>
      <c r="F6136" s="16">
        <f t="shared" si="570"/>
        <v>29.359261671021976</v>
      </c>
      <c r="G6136" s="16">
        <f t="shared" si="571"/>
        <v>64.456786765601194</v>
      </c>
      <c r="H6136" s="6">
        <f t="shared" si="573"/>
        <v>-1969.5</v>
      </c>
      <c r="I6136" s="16">
        <f t="shared" si="574"/>
        <v>-8.122643289331938</v>
      </c>
      <c r="J6136" s="10" t="b">
        <f t="shared" si="572"/>
        <v>1</v>
      </c>
      <c r="K6136" t="b">
        <f t="shared" si="575"/>
        <v>1</v>
      </c>
      <c r="N6136" s="4"/>
      <c r="O6136" s="17"/>
      <c r="P6136" s="17"/>
      <c r="Q6136" s="17"/>
      <c r="R6136" s="4"/>
    </row>
    <row r="6137" spans="1:18" x14ac:dyDescent="0.25">
      <c r="A6137" s="10">
        <v>45913.708333333336</v>
      </c>
      <c r="B6137" s="5">
        <v>45913</v>
      </c>
      <c r="C6137" s="6">
        <v>76696.12581597222</v>
      </c>
      <c r="D6137" s="6">
        <v>21013.271540798611</v>
      </c>
      <c r="E6137" s="6">
        <v>34562</v>
      </c>
      <c r="F6137" s="16">
        <f t="shared" si="570"/>
        <v>27.398087344357787</v>
      </c>
      <c r="G6137" s="16">
        <f t="shared" si="571"/>
        <v>60.798771890511574</v>
      </c>
      <c r="H6137" s="6">
        <f t="shared" si="573"/>
        <v>-1264.3</v>
      </c>
      <c r="I6137" s="16">
        <f t="shared" si="574"/>
        <v>-5.6752189381708273</v>
      </c>
      <c r="J6137" s="10" t="b">
        <f t="shared" si="572"/>
        <v>1</v>
      </c>
      <c r="K6137" t="b">
        <f t="shared" si="575"/>
        <v>1</v>
      </c>
      <c r="N6137" s="4"/>
      <c r="O6137" s="17"/>
      <c r="P6137" s="17"/>
      <c r="Q6137" s="17"/>
      <c r="R6137" s="4"/>
    </row>
    <row r="6138" spans="1:18" x14ac:dyDescent="0.25">
      <c r="A6138" s="10">
        <v>45913.75</v>
      </c>
      <c r="B6138" s="5">
        <v>45913</v>
      </c>
      <c r="C6138" s="6">
        <v>75773.220015190978</v>
      </c>
      <c r="D6138" s="6">
        <v>17772.140668945314</v>
      </c>
      <c r="E6138" s="6">
        <v>34562</v>
      </c>
      <c r="F6138" s="16">
        <f t="shared" si="570"/>
        <v>23.454382254551625</v>
      </c>
      <c r="G6138" s="16">
        <f t="shared" si="571"/>
        <v>51.421042384541735</v>
      </c>
      <c r="H6138" s="6">
        <f t="shared" si="573"/>
        <v>-3241.1</v>
      </c>
      <c r="I6138" s="16">
        <f t="shared" si="574"/>
        <v>-15.424061853991642</v>
      </c>
      <c r="J6138" s="10" t="b">
        <f t="shared" si="572"/>
        <v>1</v>
      </c>
      <c r="K6138" t="b">
        <f t="shared" si="575"/>
        <v>1</v>
      </c>
      <c r="N6138" s="4"/>
      <c r="O6138" s="17"/>
      <c r="P6138" s="17"/>
      <c r="Q6138" s="17"/>
      <c r="R6138" s="4"/>
    </row>
    <row r="6139" spans="1:18" x14ac:dyDescent="0.25">
      <c r="A6139" s="10">
        <v>45913.791666666664</v>
      </c>
      <c r="B6139" s="5">
        <v>45913</v>
      </c>
      <c r="C6139" s="6">
        <v>72981.65524305556</v>
      </c>
      <c r="D6139" s="6">
        <v>8598.3713788519963</v>
      </c>
      <c r="E6139" s="6">
        <v>34562</v>
      </c>
      <c r="F6139" s="16">
        <f t="shared" si="570"/>
        <v>11.781551610766131</v>
      </c>
      <c r="G6139" s="16">
        <f t="shared" si="571"/>
        <v>24.878107108535374</v>
      </c>
      <c r="H6139" s="6">
        <f t="shared" si="573"/>
        <v>-9173.7999999999993</v>
      </c>
      <c r="I6139" s="16">
        <f t="shared" si="574"/>
        <v>-51.618992730741297</v>
      </c>
      <c r="J6139" s="10" t="b">
        <f t="shared" si="572"/>
        <v>1</v>
      </c>
      <c r="K6139" t="b">
        <f t="shared" si="575"/>
        <v>1</v>
      </c>
      <c r="N6139" s="4"/>
      <c r="O6139" s="17"/>
      <c r="P6139" s="17"/>
      <c r="Q6139" s="17"/>
      <c r="R6139" s="4"/>
    </row>
    <row r="6140" spans="1:18" x14ac:dyDescent="0.25">
      <c r="A6140" s="10">
        <v>45913.833333333336</v>
      </c>
      <c r="B6140" s="5">
        <v>45913</v>
      </c>
      <c r="C6140" s="6">
        <v>69177.843463541663</v>
      </c>
      <c r="D6140" s="6">
        <v>569.98960498361123</v>
      </c>
      <c r="E6140" s="6">
        <v>34562</v>
      </c>
      <c r="F6140" s="16">
        <f t="shared" si="570"/>
        <v>0.82394821296215892</v>
      </c>
      <c r="G6140" s="16">
        <f t="shared" si="571"/>
        <v>1.6491800387234861</v>
      </c>
      <c r="H6140" s="6">
        <f t="shared" si="573"/>
        <v>-8028.4</v>
      </c>
      <c r="I6140" s="16">
        <f t="shared" si="574"/>
        <v>-93.371170495684083</v>
      </c>
      <c r="J6140" s="10" t="b">
        <f t="shared" si="572"/>
        <v>1</v>
      </c>
      <c r="K6140" t="b">
        <f t="shared" si="575"/>
        <v>1</v>
      </c>
      <c r="N6140" s="4"/>
      <c r="O6140" s="17"/>
      <c r="P6140" s="17"/>
      <c r="Q6140" s="17"/>
      <c r="R6140" s="4"/>
    </row>
    <row r="6141" spans="1:18" x14ac:dyDescent="0.25">
      <c r="A6141" s="10">
        <v>45913.875</v>
      </c>
      <c r="B6141" s="5">
        <v>45913</v>
      </c>
      <c r="C6141" s="6">
        <v>67049.981397569441</v>
      </c>
      <c r="D6141" s="6">
        <v>0.27817608248028491</v>
      </c>
      <c r="E6141" s="6">
        <v>34562</v>
      </c>
      <c r="F6141" s="16">
        <f t="shared" si="570"/>
        <v>4.1487868703624846E-4</v>
      </c>
      <c r="G6141" s="16">
        <f t="shared" si="571"/>
        <v>8.0486106845751096E-4</v>
      </c>
      <c r="H6141" s="6">
        <f t="shared" si="573"/>
        <v>-569.70000000000005</v>
      </c>
      <c r="I6141" s="16">
        <f t="shared" si="574"/>
        <v>-99.949191181544535</v>
      </c>
      <c r="J6141" s="10" t="b">
        <f t="shared" si="572"/>
        <v>0</v>
      </c>
      <c r="K6141" t="b">
        <f t="shared" si="575"/>
        <v>1</v>
      </c>
      <c r="N6141" s="4"/>
      <c r="O6141" s="17"/>
      <c r="P6141" s="17"/>
      <c r="Q6141" s="17"/>
      <c r="R6141" s="4"/>
    </row>
    <row r="6142" spans="1:18" x14ac:dyDescent="0.25">
      <c r="A6142" s="10">
        <v>45913.916666666664</v>
      </c>
      <c r="B6142" s="5">
        <v>45913</v>
      </c>
      <c r="C6142" s="6">
        <v>64184.316202256945</v>
      </c>
      <c r="D6142" s="6">
        <v>0.33047595342000324</v>
      </c>
      <c r="E6142" s="6">
        <v>34562</v>
      </c>
      <c r="F6142" s="16">
        <f t="shared" si="570"/>
        <v>5.1488583656264389E-4</v>
      </c>
      <c r="G6142" s="16">
        <f t="shared" si="571"/>
        <v>9.5618295648400927E-4</v>
      </c>
      <c r="H6142" s="6">
        <f t="shared" si="573"/>
        <v>0.1</v>
      </c>
      <c r="I6142" s="16">
        <f t="shared" si="574"/>
        <v>35.948453622747124</v>
      </c>
      <c r="J6142" s="10" t="b">
        <f t="shared" si="572"/>
        <v>0</v>
      </c>
      <c r="K6142" t="b">
        <f t="shared" si="575"/>
        <v>0</v>
      </c>
      <c r="N6142" s="4"/>
      <c r="O6142" s="17"/>
      <c r="P6142" s="17"/>
      <c r="Q6142" s="17"/>
      <c r="R6142" s="4"/>
    </row>
    <row r="6143" spans="1:18" x14ac:dyDescent="0.25">
      <c r="A6143" s="10">
        <v>45913.958333333336</v>
      </c>
      <c r="B6143" s="5">
        <v>45913</v>
      </c>
      <c r="C6143" s="6">
        <v>61727.614839409725</v>
      </c>
      <c r="D6143" s="6">
        <v>0.42577802232570117</v>
      </c>
      <c r="E6143" s="6">
        <v>34562</v>
      </c>
      <c r="F6143" s="16">
        <f t="shared" si="570"/>
        <v>6.8976911457441421E-4</v>
      </c>
      <c r="G6143" s="16">
        <f t="shared" si="571"/>
        <v>1.2319253004042046E-3</v>
      </c>
      <c r="H6143" s="6">
        <f t="shared" si="573"/>
        <v>0.1</v>
      </c>
      <c r="I6143" s="16">
        <f t="shared" si="574"/>
        <v>30.259387699809309</v>
      </c>
      <c r="J6143" s="10" t="b">
        <f t="shared" si="572"/>
        <v>0</v>
      </c>
      <c r="K6143" t="b">
        <f t="shared" si="575"/>
        <v>0</v>
      </c>
      <c r="N6143" s="4"/>
      <c r="O6143" s="17"/>
      <c r="P6143" s="17"/>
      <c r="Q6143" s="17"/>
      <c r="R6143" s="4"/>
    </row>
    <row r="6144" spans="1:18" x14ac:dyDescent="0.25">
      <c r="A6144" s="10">
        <v>45914</v>
      </c>
      <c r="B6144" s="5">
        <v>45914</v>
      </c>
      <c r="C6144" s="6">
        <v>58854.998784722222</v>
      </c>
      <c r="D6144" s="6">
        <v>0.40609785169363022</v>
      </c>
      <c r="E6144" s="6">
        <v>34562</v>
      </c>
      <c r="F6144" s="16">
        <f t="shared" si="570"/>
        <v>6.8999721362503273E-4</v>
      </c>
      <c r="G6144" s="16">
        <f t="shared" si="571"/>
        <v>1.1749836574666691E-3</v>
      </c>
      <c r="H6144" s="6">
        <f t="shared" si="573"/>
        <v>0</v>
      </c>
      <c r="I6144" s="16">
        <f t="shared" si="574"/>
        <v>0</v>
      </c>
      <c r="J6144" s="10" t="b">
        <f t="shared" si="572"/>
        <v>0</v>
      </c>
      <c r="K6144" t="b">
        <f t="shared" si="575"/>
        <v>0</v>
      </c>
      <c r="N6144" s="4"/>
      <c r="O6144" s="17"/>
      <c r="P6144" s="17"/>
      <c r="Q6144" s="17"/>
      <c r="R6144" s="4"/>
    </row>
    <row r="6145" spans="1:18" x14ac:dyDescent="0.25">
      <c r="A6145" s="10">
        <v>45914.041666666664</v>
      </c>
      <c r="B6145" s="5">
        <v>45914</v>
      </c>
      <c r="C6145" s="6">
        <v>55670.790004340277</v>
      </c>
      <c r="D6145" s="6">
        <v>0.46912685104542307</v>
      </c>
      <c r="E6145" s="6">
        <v>34562</v>
      </c>
      <c r="F6145" s="16">
        <f t="shared" si="570"/>
        <v>8.4268042722017845E-4</v>
      </c>
      <c r="G6145" s="16">
        <f t="shared" si="571"/>
        <v>1.3573486807633328E-3</v>
      </c>
      <c r="H6145" s="6">
        <f t="shared" si="573"/>
        <v>0.1</v>
      </c>
      <c r="I6145" s="16">
        <f t="shared" si="574"/>
        <v>24.624606996306486</v>
      </c>
      <c r="J6145" s="10" t="b">
        <f t="shared" si="572"/>
        <v>0</v>
      </c>
      <c r="K6145" t="b">
        <f t="shared" si="575"/>
        <v>0</v>
      </c>
      <c r="N6145" s="4"/>
      <c r="O6145" s="17"/>
      <c r="P6145" s="17"/>
      <c r="Q6145" s="17"/>
      <c r="R6145" s="4"/>
    </row>
    <row r="6146" spans="1:18" x14ac:dyDescent="0.25">
      <c r="A6146" s="10">
        <v>45914.083333333336</v>
      </c>
      <c r="B6146" s="5">
        <v>45914</v>
      </c>
      <c r="C6146" s="6">
        <v>53409.256766493054</v>
      </c>
      <c r="D6146" s="6">
        <v>0.50778060297171279</v>
      </c>
      <c r="E6146" s="6">
        <v>34562</v>
      </c>
      <c r="F6146" s="16">
        <f t="shared" si="570"/>
        <v>9.5073519781738495E-4</v>
      </c>
      <c r="G6146" s="16">
        <f t="shared" si="571"/>
        <v>1.4691875556151633E-3</v>
      </c>
      <c r="H6146" s="6">
        <f t="shared" si="573"/>
        <v>0</v>
      </c>
      <c r="I6146" s="16">
        <f t="shared" si="574"/>
        <v>0</v>
      </c>
      <c r="J6146" s="10" t="b">
        <f t="shared" si="572"/>
        <v>0</v>
      </c>
      <c r="K6146" t="b">
        <f t="shared" si="575"/>
        <v>0</v>
      </c>
      <c r="N6146" s="4"/>
      <c r="O6146" s="17"/>
      <c r="P6146" s="17"/>
      <c r="Q6146" s="17"/>
      <c r="R6146" s="4"/>
    </row>
    <row r="6147" spans="1:18" x14ac:dyDescent="0.25">
      <c r="A6147" s="10">
        <v>45914.125</v>
      </c>
      <c r="B6147" s="5">
        <v>45914</v>
      </c>
      <c r="C6147" s="6">
        <v>52377.864775390626</v>
      </c>
      <c r="D6147" s="6">
        <v>0.40984801251855163</v>
      </c>
      <c r="E6147" s="6">
        <v>34562</v>
      </c>
      <c r="F6147" s="16">
        <f t="shared" ref="F6147:F6210" si="576">D6147/C6147*100</f>
        <v>7.824832384368518E-4</v>
      </c>
      <c r="G6147" s="16">
        <f t="shared" ref="G6147:G6210" si="577">D6147/E6147*100</f>
        <v>1.1858341893367041E-3</v>
      </c>
      <c r="H6147" s="6">
        <f t="shared" si="573"/>
        <v>-0.1</v>
      </c>
      <c r="I6147" s="16">
        <f t="shared" si="574"/>
        <v>-19.693544695241293</v>
      </c>
      <c r="J6147" s="10" t="b">
        <f t="shared" ref="J6147:J6210" si="578">D6147&gt;5</f>
        <v>0</v>
      </c>
      <c r="K6147" t="b">
        <f t="shared" si="575"/>
        <v>0</v>
      </c>
      <c r="N6147" s="4"/>
      <c r="O6147" s="17"/>
      <c r="P6147" s="17"/>
      <c r="Q6147" s="17"/>
      <c r="R6147" s="4"/>
    </row>
    <row r="6148" spans="1:18" x14ac:dyDescent="0.25">
      <c r="A6148" s="10">
        <v>45914.166666666664</v>
      </c>
      <c r="B6148" s="5">
        <v>45914</v>
      </c>
      <c r="C6148" s="6">
        <v>50674.201974826392</v>
      </c>
      <c r="D6148" s="6">
        <v>0.56147755136092503</v>
      </c>
      <c r="E6148" s="6">
        <v>34562</v>
      </c>
      <c r="F6148" s="16">
        <f t="shared" si="576"/>
        <v>1.1080145902245334E-3</v>
      </c>
      <c r="G6148" s="16">
        <f t="shared" si="577"/>
        <v>1.6245516791879087E-3</v>
      </c>
      <c r="H6148" s="6">
        <f t="shared" ref="H6148:H6211" si="579">ROUND(D6148-D6147,1)</f>
        <v>0.2</v>
      </c>
      <c r="I6148" s="16">
        <f t="shared" ref="I6148:I6211" si="580">H6148/D6147*100</f>
        <v>48.798577494857824</v>
      </c>
      <c r="J6148" s="10" t="b">
        <f t="shared" si="578"/>
        <v>0</v>
      </c>
      <c r="K6148" t="b">
        <f t="shared" ref="K6148:K6211" si="581">OR(J6148,ABS(H6148)&gt;5)</f>
        <v>0</v>
      </c>
      <c r="N6148" s="4"/>
      <c r="O6148" s="17"/>
      <c r="P6148" s="17"/>
      <c r="Q6148" s="17"/>
      <c r="R6148" s="4"/>
    </row>
    <row r="6149" spans="1:18" x14ac:dyDescent="0.25">
      <c r="A6149" s="10">
        <v>45914.208333333336</v>
      </c>
      <c r="B6149" s="5">
        <v>45914</v>
      </c>
      <c r="C6149" s="6">
        <v>48779.199448784719</v>
      </c>
      <c r="D6149" s="6">
        <v>0.64495055006610025</v>
      </c>
      <c r="E6149" s="6">
        <v>34562</v>
      </c>
      <c r="F6149" s="16">
        <f t="shared" si="576"/>
        <v>1.322183548221738E-3</v>
      </c>
      <c r="G6149" s="16">
        <f t="shared" si="577"/>
        <v>1.8660683700772532E-3</v>
      </c>
      <c r="H6149" s="6">
        <f t="shared" si="579"/>
        <v>0.1</v>
      </c>
      <c r="I6149" s="16">
        <f t="shared" si="580"/>
        <v>17.810151048357532</v>
      </c>
      <c r="J6149" s="10" t="b">
        <f t="shared" si="578"/>
        <v>0</v>
      </c>
      <c r="K6149" t="b">
        <f t="shared" si="581"/>
        <v>0</v>
      </c>
      <c r="N6149" s="4"/>
      <c r="O6149" s="17"/>
      <c r="P6149" s="17"/>
      <c r="Q6149" s="17"/>
      <c r="R6149" s="4"/>
    </row>
    <row r="6150" spans="1:18" x14ac:dyDescent="0.25">
      <c r="A6150" s="10">
        <v>45914.25</v>
      </c>
      <c r="B6150" s="5">
        <v>45914</v>
      </c>
      <c r="C6150" s="6">
        <v>48243.6282421875</v>
      </c>
      <c r="D6150" s="6">
        <v>0.6218311904205216</v>
      </c>
      <c r="E6150" s="6">
        <v>34562</v>
      </c>
      <c r="F6150" s="16">
        <f t="shared" si="576"/>
        <v>1.288939520259279E-3</v>
      </c>
      <c r="G6150" s="16">
        <f t="shared" si="577"/>
        <v>1.7991759458958439E-3</v>
      </c>
      <c r="H6150" s="6">
        <f t="shared" si="579"/>
        <v>0</v>
      </c>
      <c r="I6150" s="16">
        <f t="shared" si="580"/>
        <v>0</v>
      </c>
      <c r="J6150" s="10" t="b">
        <f t="shared" si="578"/>
        <v>0</v>
      </c>
      <c r="K6150" t="b">
        <f t="shared" si="581"/>
        <v>0</v>
      </c>
      <c r="N6150" s="4"/>
      <c r="O6150" s="17"/>
      <c r="P6150" s="17"/>
      <c r="Q6150" s="17"/>
      <c r="R6150" s="4"/>
    </row>
    <row r="6151" spans="1:18" x14ac:dyDescent="0.25">
      <c r="A6151" s="10">
        <v>45914.291666666664</v>
      </c>
      <c r="B6151" s="5">
        <v>45914</v>
      </c>
      <c r="C6151" s="6">
        <v>48204.372834201386</v>
      </c>
      <c r="D6151" s="6">
        <v>0.61639295087920298</v>
      </c>
      <c r="E6151" s="6">
        <v>34562</v>
      </c>
      <c r="F6151" s="16">
        <f t="shared" si="576"/>
        <v>1.2787075417395894E-3</v>
      </c>
      <c r="G6151" s="16">
        <f t="shared" si="577"/>
        <v>1.7834412096499133E-3</v>
      </c>
      <c r="H6151" s="6">
        <f t="shared" si="579"/>
        <v>0</v>
      </c>
      <c r="I6151" s="16">
        <f t="shared" si="580"/>
        <v>0</v>
      </c>
      <c r="J6151" s="10" t="b">
        <f t="shared" si="578"/>
        <v>0</v>
      </c>
      <c r="K6151" t="b">
        <f t="shared" si="581"/>
        <v>0</v>
      </c>
      <c r="N6151" s="4"/>
      <c r="O6151" s="17"/>
      <c r="P6151" s="17"/>
      <c r="Q6151" s="17"/>
      <c r="R6151" s="4"/>
    </row>
    <row r="6152" spans="1:18" x14ac:dyDescent="0.25">
      <c r="A6152" s="10">
        <v>45914.333333333336</v>
      </c>
      <c r="B6152" s="5">
        <v>45914</v>
      </c>
      <c r="C6152" s="6">
        <v>48686.277178819444</v>
      </c>
      <c r="D6152" s="6">
        <v>1071.9213065253364</v>
      </c>
      <c r="E6152" s="6">
        <v>34562</v>
      </c>
      <c r="F6152" s="16">
        <f t="shared" si="576"/>
        <v>2.2016908431677473</v>
      </c>
      <c r="G6152" s="16">
        <f t="shared" si="577"/>
        <v>3.1014446690739437</v>
      </c>
      <c r="H6152" s="6">
        <f t="shared" si="579"/>
        <v>1071.3</v>
      </c>
      <c r="I6152" s="16">
        <f t="shared" si="580"/>
        <v>173801.46844183281</v>
      </c>
      <c r="J6152" s="10" t="b">
        <f t="shared" si="578"/>
        <v>1</v>
      </c>
      <c r="K6152" t="b">
        <f t="shared" si="581"/>
        <v>1</v>
      </c>
      <c r="N6152" s="4"/>
      <c r="O6152" s="17"/>
      <c r="P6152" s="17"/>
      <c r="Q6152" s="17"/>
      <c r="R6152" s="4"/>
    </row>
    <row r="6153" spans="1:18" x14ac:dyDescent="0.25">
      <c r="A6153" s="10">
        <v>45914.375</v>
      </c>
      <c r="B6153" s="5">
        <v>45914</v>
      </c>
      <c r="C6153" s="6">
        <v>52973.776310763889</v>
      </c>
      <c r="D6153" s="6">
        <v>10559.269251302083</v>
      </c>
      <c r="E6153" s="6">
        <v>34562</v>
      </c>
      <c r="F6153" s="16">
        <f t="shared" si="576"/>
        <v>19.933012117840114</v>
      </c>
      <c r="G6153" s="16">
        <f t="shared" si="577"/>
        <v>30.551673084028941</v>
      </c>
      <c r="H6153" s="6">
        <f t="shared" si="579"/>
        <v>9487.2999999999993</v>
      </c>
      <c r="I6153" s="16">
        <f t="shared" si="580"/>
        <v>885.0742999738809</v>
      </c>
      <c r="J6153" s="10" t="b">
        <f t="shared" si="578"/>
        <v>1</v>
      </c>
      <c r="K6153" t="b">
        <f t="shared" si="581"/>
        <v>1</v>
      </c>
      <c r="N6153" s="4"/>
      <c r="O6153" s="17"/>
      <c r="P6153" s="17"/>
      <c r="Q6153" s="17"/>
      <c r="R6153" s="4"/>
    </row>
    <row r="6154" spans="1:18" x14ac:dyDescent="0.25">
      <c r="A6154" s="10">
        <v>45914.416666666664</v>
      </c>
      <c r="B6154" s="5">
        <v>45914</v>
      </c>
      <c r="C6154" s="6">
        <v>59365.064622395832</v>
      </c>
      <c r="D6154" s="6">
        <v>19477.172180989583</v>
      </c>
      <c r="E6154" s="6">
        <v>34562</v>
      </c>
      <c r="F6154" s="16">
        <f t="shared" si="576"/>
        <v>32.809148452677164</v>
      </c>
      <c r="G6154" s="16">
        <f t="shared" si="577"/>
        <v>56.35429715001905</v>
      </c>
      <c r="H6154" s="6">
        <f t="shared" si="579"/>
        <v>8917.9</v>
      </c>
      <c r="I6154" s="16">
        <f t="shared" si="580"/>
        <v>84.45565491097139</v>
      </c>
      <c r="J6154" s="10" t="b">
        <f t="shared" si="578"/>
        <v>1</v>
      </c>
      <c r="K6154" t="b">
        <f t="shared" si="581"/>
        <v>1</v>
      </c>
      <c r="N6154" s="4"/>
      <c r="O6154" s="17"/>
      <c r="P6154" s="17"/>
      <c r="Q6154" s="17"/>
      <c r="R6154" s="4"/>
    </row>
    <row r="6155" spans="1:18" x14ac:dyDescent="0.25">
      <c r="A6155" s="10">
        <v>45914.458333333336</v>
      </c>
      <c r="B6155" s="5">
        <v>45914</v>
      </c>
      <c r="C6155" s="6">
        <v>64064.881015624997</v>
      </c>
      <c r="D6155" s="6">
        <v>23030.859257812499</v>
      </c>
      <c r="E6155" s="6">
        <v>34562</v>
      </c>
      <c r="F6155" s="16">
        <f t="shared" si="576"/>
        <v>35.949273443894207</v>
      </c>
      <c r="G6155" s="16">
        <f t="shared" si="577"/>
        <v>66.636361488954634</v>
      </c>
      <c r="H6155" s="6">
        <f t="shared" si="579"/>
        <v>3553.7</v>
      </c>
      <c r="I6155" s="16">
        <f t="shared" si="580"/>
        <v>18.245461748644079</v>
      </c>
      <c r="J6155" s="10" t="b">
        <f t="shared" si="578"/>
        <v>1</v>
      </c>
      <c r="K6155" t="b">
        <f t="shared" si="581"/>
        <v>1</v>
      </c>
      <c r="N6155" s="4"/>
      <c r="O6155" s="17"/>
      <c r="P6155" s="17"/>
      <c r="Q6155" s="17"/>
      <c r="R6155" s="4"/>
    </row>
    <row r="6156" spans="1:18" x14ac:dyDescent="0.25">
      <c r="A6156" s="10">
        <v>45914.5</v>
      </c>
      <c r="B6156" s="5">
        <v>45914</v>
      </c>
      <c r="C6156" s="6">
        <v>65366.05386284722</v>
      </c>
      <c r="D6156" s="6">
        <v>25788.586629774305</v>
      </c>
      <c r="E6156" s="6">
        <v>34562</v>
      </c>
      <c r="F6156" s="16">
        <f t="shared" si="576"/>
        <v>39.452567664379124</v>
      </c>
      <c r="G6156" s="16">
        <f t="shared" si="577"/>
        <v>74.615434956814724</v>
      </c>
      <c r="H6156" s="6">
        <f t="shared" si="579"/>
        <v>2757.7</v>
      </c>
      <c r="I6156" s="16">
        <f t="shared" si="580"/>
        <v>11.973934489936742</v>
      </c>
      <c r="J6156" s="10" t="b">
        <f t="shared" si="578"/>
        <v>1</v>
      </c>
      <c r="K6156" t="b">
        <f t="shared" si="581"/>
        <v>1</v>
      </c>
      <c r="N6156" s="4"/>
      <c r="O6156" s="17"/>
      <c r="P6156" s="17"/>
      <c r="Q6156" s="17"/>
      <c r="R6156" s="4"/>
    </row>
    <row r="6157" spans="1:18" x14ac:dyDescent="0.25">
      <c r="A6157" s="10">
        <v>45914.541666666664</v>
      </c>
      <c r="B6157" s="5">
        <v>45914</v>
      </c>
      <c r="C6157" s="6">
        <v>68023.573836805561</v>
      </c>
      <c r="D6157" s="6">
        <v>25889.548943142359</v>
      </c>
      <c r="E6157" s="6">
        <v>34562</v>
      </c>
      <c r="F6157" s="16">
        <f t="shared" si="576"/>
        <v>38.05967179150808</v>
      </c>
      <c r="G6157" s="16">
        <f t="shared" si="577"/>
        <v>74.907554375158725</v>
      </c>
      <c r="H6157" s="6">
        <f t="shared" si="579"/>
        <v>101</v>
      </c>
      <c r="I6157" s="16">
        <f t="shared" si="580"/>
        <v>0.39164612411674432</v>
      </c>
      <c r="J6157" s="10" t="b">
        <f t="shared" si="578"/>
        <v>1</v>
      </c>
      <c r="K6157" t="b">
        <f t="shared" si="581"/>
        <v>1</v>
      </c>
      <c r="N6157" s="4"/>
      <c r="O6157" s="17"/>
      <c r="P6157" s="17"/>
      <c r="Q6157" s="17"/>
      <c r="R6157" s="4"/>
    </row>
    <row r="6158" spans="1:18" x14ac:dyDescent="0.25">
      <c r="A6158" s="10">
        <v>45914.583333333336</v>
      </c>
      <c r="B6158" s="5">
        <v>45914</v>
      </c>
      <c r="C6158" s="6">
        <v>71139.579418402776</v>
      </c>
      <c r="D6158" s="6">
        <v>25551.894175347221</v>
      </c>
      <c r="E6158" s="6">
        <v>34562</v>
      </c>
      <c r="F6158" s="16">
        <f t="shared" si="576"/>
        <v>35.917971942264984</v>
      </c>
      <c r="G6158" s="16">
        <f t="shared" si="577"/>
        <v>73.930600588354906</v>
      </c>
      <c r="H6158" s="6">
        <f t="shared" si="579"/>
        <v>-337.7</v>
      </c>
      <c r="I6158" s="16">
        <f t="shared" si="580"/>
        <v>-1.3043873446449139</v>
      </c>
      <c r="J6158" s="10" t="b">
        <f t="shared" si="578"/>
        <v>1</v>
      </c>
      <c r="K6158" t="b">
        <f t="shared" si="581"/>
        <v>1</v>
      </c>
      <c r="N6158" s="4"/>
      <c r="O6158" s="17"/>
      <c r="P6158" s="17"/>
      <c r="Q6158" s="17"/>
      <c r="R6158" s="4"/>
    </row>
    <row r="6159" spans="1:18" x14ac:dyDescent="0.25">
      <c r="A6159" s="10">
        <v>45914.625</v>
      </c>
      <c r="B6159" s="5">
        <v>45914</v>
      </c>
      <c r="C6159" s="6">
        <v>73447.169453124996</v>
      </c>
      <c r="D6159" s="6">
        <v>23610.463778211804</v>
      </c>
      <c r="E6159" s="6">
        <v>34562</v>
      </c>
      <c r="F6159" s="16">
        <f t="shared" si="576"/>
        <v>32.146186100854891</v>
      </c>
      <c r="G6159" s="16">
        <f t="shared" si="577"/>
        <v>68.313360853572718</v>
      </c>
      <c r="H6159" s="6">
        <f t="shared" si="579"/>
        <v>-1941.4</v>
      </c>
      <c r="I6159" s="16">
        <f t="shared" si="580"/>
        <v>-7.5978711663305427</v>
      </c>
      <c r="J6159" s="10" t="b">
        <f t="shared" si="578"/>
        <v>1</v>
      </c>
      <c r="K6159" t="b">
        <f t="shared" si="581"/>
        <v>1</v>
      </c>
      <c r="N6159" s="4"/>
      <c r="O6159" s="17"/>
      <c r="P6159" s="17"/>
      <c r="Q6159" s="17"/>
      <c r="R6159" s="4"/>
    </row>
    <row r="6160" spans="1:18" x14ac:dyDescent="0.25">
      <c r="A6160" s="10">
        <v>45914.666666666664</v>
      </c>
      <c r="B6160" s="5">
        <v>45914</v>
      </c>
      <c r="C6160" s="6">
        <v>74914.173654513885</v>
      </c>
      <c r="D6160" s="6">
        <v>22609.23064453125</v>
      </c>
      <c r="E6160" s="6">
        <v>34562</v>
      </c>
      <c r="F6160" s="16">
        <f t="shared" si="576"/>
        <v>30.180177584017109</v>
      </c>
      <c r="G6160" s="16">
        <f t="shared" si="577"/>
        <v>65.41644188568732</v>
      </c>
      <c r="H6160" s="6">
        <f t="shared" si="579"/>
        <v>-1001.2</v>
      </c>
      <c r="I6160" s="16">
        <f t="shared" si="580"/>
        <v>-4.240492729854493</v>
      </c>
      <c r="J6160" s="10" t="b">
        <f t="shared" si="578"/>
        <v>1</v>
      </c>
      <c r="K6160" t="b">
        <f t="shared" si="581"/>
        <v>1</v>
      </c>
      <c r="N6160" s="4"/>
      <c r="O6160" s="17"/>
      <c r="P6160" s="17"/>
      <c r="Q6160" s="17"/>
      <c r="R6160" s="4"/>
    </row>
    <row r="6161" spans="1:18" x14ac:dyDescent="0.25">
      <c r="A6161" s="10">
        <v>45914.708333333336</v>
      </c>
      <c r="B6161" s="5">
        <v>45914</v>
      </c>
      <c r="C6161" s="6">
        <v>75518.664565972227</v>
      </c>
      <c r="D6161" s="6">
        <v>20993.657853732639</v>
      </c>
      <c r="E6161" s="6">
        <v>34562</v>
      </c>
      <c r="F6161" s="16">
        <f t="shared" si="576"/>
        <v>27.799297000800145</v>
      </c>
      <c r="G6161" s="16">
        <f t="shared" si="577"/>
        <v>60.74202260787176</v>
      </c>
      <c r="H6161" s="6">
        <f t="shared" si="579"/>
        <v>-1615.6</v>
      </c>
      <c r="I6161" s="16">
        <f t="shared" si="580"/>
        <v>-7.1457539860640216</v>
      </c>
      <c r="J6161" s="10" t="b">
        <f t="shared" si="578"/>
        <v>1</v>
      </c>
      <c r="K6161" t="b">
        <f t="shared" si="581"/>
        <v>1</v>
      </c>
      <c r="N6161" s="4"/>
      <c r="O6161" s="17"/>
      <c r="P6161" s="17"/>
      <c r="Q6161" s="17"/>
      <c r="R6161" s="4"/>
    </row>
    <row r="6162" spans="1:18" x14ac:dyDescent="0.25">
      <c r="A6162" s="10">
        <v>45914.75</v>
      </c>
      <c r="B6162" s="5">
        <v>45914</v>
      </c>
      <c r="C6162" s="6">
        <v>75134.707226562503</v>
      </c>
      <c r="D6162" s="6">
        <v>16405.54759168837</v>
      </c>
      <c r="E6162" s="6">
        <v>34562</v>
      </c>
      <c r="F6162" s="16">
        <f t="shared" si="576"/>
        <v>21.834845968346954</v>
      </c>
      <c r="G6162" s="16">
        <f t="shared" si="577"/>
        <v>47.467008829605838</v>
      </c>
      <c r="H6162" s="6">
        <f t="shared" si="579"/>
        <v>-4588.1000000000004</v>
      </c>
      <c r="I6162" s="16">
        <f t="shared" si="580"/>
        <v>-21.854695508359175</v>
      </c>
      <c r="J6162" s="10" t="b">
        <f t="shared" si="578"/>
        <v>1</v>
      </c>
      <c r="K6162" t="b">
        <f t="shared" si="581"/>
        <v>1</v>
      </c>
      <c r="N6162" s="4"/>
      <c r="O6162" s="17"/>
      <c r="P6162" s="17"/>
      <c r="Q6162" s="17"/>
      <c r="R6162" s="4"/>
    </row>
    <row r="6163" spans="1:18" x14ac:dyDescent="0.25">
      <c r="A6163" s="10">
        <v>45914.791666666664</v>
      </c>
      <c r="B6163" s="5">
        <v>45914</v>
      </c>
      <c r="C6163" s="6">
        <v>73581.724305555559</v>
      </c>
      <c r="D6163" s="6">
        <v>8394.4596080186639</v>
      </c>
      <c r="E6163" s="6">
        <v>34562</v>
      </c>
      <c r="F6163" s="16">
        <f t="shared" si="576"/>
        <v>11.408348590962371</v>
      </c>
      <c r="G6163" s="16">
        <f t="shared" si="577"/>
        <v>24.288118766329099</v>
      </c>
      <c r="H6163" s="6">
        <f t="shared" si="579"/>
        <v>-8011.1</v>
      </c>
      <c r="I6163" s="16">
        <f t="shared" si="580"/>
        <v>-48.831652556716278</v>
      </c>
      <c r="J6163" s="10" t="b">
        <f t="shared" si="578"/>
        <v>1</v>
      </c>
      <c r="K6163" t="b">
        <f t="shared" si="581"/>
        <v>1</v>
      </c>
      <c r="N6163" s="4"/>
      <c r="O6163" s="17"/>
      <c r="P6163" s="17"/>
      <c r="Q6163" s="17"/>
      <c r="R6163" s="4"/>
    </row>
    <row r="6164" spans="1:18" x14ac:dyDescent="0.25">
      <c r="A6164" s="10">
        <v>45914.833333333336</v>
      </c>
      <c r="B6164" s="5">
        <v>45914</v>
      </c>
      <c r="C6164" s="6">
        <v>71093.381032986115</v>
      </c>
      <c r="D6164" s="6">
        <v>964.14196956680883</v>
      </c>
      <c r="E6164" s="6">
        <v>34562</v>
      </c>
      <c r="F6164" s="16">
        <f t="shared" si="576"/>
        <v>1.3561627757153136</v>
      </c>
      <c r="G6164" s="16">
        <f t="shared" si="577"/>
        <v>2.7896012081673769</v>
      </c>
      <c r="H6164" s="6">
        <f t="shared" si="579"/>
        <v>-7430.3</v>
      </c>
      <c r="I6164" s="16">
        <f t="shared" si="580"/>
        <v>-88.514333822064415</v>
      </c>
      <c r="J6164" s="10" t="b">
        <f t="shared" si="578"/>
        <v>1</v>
      </c>
      <c r="K6164" t="b">
        <f t="shared" si="581"/>
        <v>1</v>
      </c>
      <c r="N6164" s="4"/>
      <c r="O6164" s="17"/>
      <c r="P6164" s="17"/>
      <c r="Q6164" s="17"/>
      <c r="R6164" s="4"/>
    </row>
    <row r="6165" spans="1:18" x14ac:dyDescent="0.25">
      <c r="A6165" s="10">
        <v>45914.875</v>
      </c>
      <c r="B6165" s="5">
        <v>45914</v>
      </c>
      <c r="C6165" s="6">
        <v>69045.834105902773</v>
      </c>
      <c r="D6165" s="6">
        <v>0.37237806101640064</v>
      </c>
      <c r="E6165" s="6">
        <v>34562</v>
      </c>
      <c r="F6165" s="16">
        <f t="shared" si="576"/>
        <v>5.3932009923327994E-4</v>
      </c>
      <c r="G6165" s="16">
        <f t="shared" si="577"/>
        <v>1.077420464719636E-3</v>
      </c>
      <c r="H6165" s="6">
        <f t="shared" si="579"/>
        <v>-963.8</v>
      </c>
      <c r="I6165" s="16">
        <f t="shared" si="580"/>
        <v>-99.964531202084018</v>
      </c>
      <c r="J6165" s="10" t="b">
        <f t="shared" si="578"/>
        <v>0</v>
      </c>
      <c r="K6165" t="b">
        <f t="shared" si="581"/>
        <v>1</v>
      </c>
      <c r="N6165" s="4"/>
      <c r="O6165" s="17"/>
      <c r="P6165" s="17"/>
      <c r="Q6165" s="17"/>
      <c r="R6165" s="4"/>
    </row>
    <row r="6166" spans="1:18" x14ac:dyDescent="0.25">
      <c r="A6166" s="10">
        <v>45914.916666666664</v>
      </c>
      <c r="B6166" s="5">
        <v>45914</v>
      </c>
      <c r="C6166" s="6">
        <v>66074.107363281248</v>
      </c>
      <c r="D6166" s="6">
        <v>0.43040800774263011</v>
      </c>
      <c r="E6166" s="6">
        <v>34562</v>
      </c>
      <c r="F6166" s="16">
        <f t="shared" si="576"/>
        <v>6.5140192568354969E-4</v>
      </c>
      <c r="G6166" s="16">
        <f t="shared" si="577"/>
        <v>1.2453214737070486E-3</v>
      </c>
      <c r="H6166" s="6">
        <f t="shared" si="579"/>
        <v>0.1</v>
      </c>
      <c r="I6166" s="16">
        <f t="shared" si="580"/>
        <v>26.854428460970936</v>
      </c>
      <c r="J6166" s="10" t="b">
        <f t="shared" si="578"/>
        <v>0</v>
      </c>
      <c r="K6166" t="b">
        <f t="shared" si="581"/>
        <v>0</v>
      </c>
      <c r="N6166" s="4"/>
      <c r="O6166" s="17"/>
      <c r="P6166" s="17"/>
      <c r="Q6166" s="17"/>
      <c r="R6166" s="4"/>
    </row>
    <row r="6167" spans="1:18" x14ac:dyDescent="0.25">
      <c r="A6167" s="10">
        <v>45914.958333333336</v>
      </c>
      <c r="B6167" s="5">
        <v>45914</v>
      </c>
      <c r="C6167" s="6">
        <v>62342.321380208334</v>
      </c>
      <c r="D6167" s="6">
        <v>0.45570048876934582</v>
      </c>
      <c r="E6167" s="6">
        <v>34562</v>
      </c>
      <c r="F6167" s="16">
        <f t="shared" si="576"/>
        <v>7.3096490262233957E-4</v>
      </c>
      <c r="G6167" s="16">
        <f t="shared" si="577"/>
        <v>1.3185015009818466E-3</v>
      </c>
      <c r="H6167" s="6">
        <f t="shared" si="579"/>
        <v>0</v>
      </c>
      <c r="I6167" s="16">
        <f t="shared" si="580"/>
        <v>0</v>
      </c>
      <c r="J6167" s="10" t="b">
        <f t="shared" si="578"/>
        <v>0</v>
      </c>
      <c r="K6167" t="b">
        <f t="shared" si="581"/>
        <v>0</v>
      </c>
      <c r="N6167" s="4"/>
      <c r="O6167" s="17"/>
      <c r="P6167" s="17"/>
      <c r="Q6167" s="17"/>
      <c r="R6167" s="4"/>
    </row>
    <row r="6168" spans="1:18" x14ac:dyDescent="0.25">
      <c r="A6168" s="10">
        <v>45915</v>
      </c>
      <c r="B6168" s="5">
        <v>45915</v>
      </c>
      <c r="C6168" s="6">
        <v>58957.527491319444</v>
      </c>
      <c r="D6168" s="6">
        <v>0.42376208576891156</v>
      </c>
      <c r="E6168" s="6">
        <v>34562</v>
      </c>
      <c r="F6168" s="16">
        <f t="shared" si="576"/>
        <v>7.1875823800667991E-4</v>
      </c>
      <c r="G6168" s="16">
        <f t="shared" si="577"/>
        <v>1.2260924881919784E-3</v>
      </c>
      <c r="H6168" s="6">
        <f t="shared" si="579"/>
        <v>0</v>
      </c>
      <c r="I6168" s="16">
        <f t="shared" si="580"/>
        <v>0</v>
      </c>
      <c r="J6168" s="10" t="b">
        <f t="shared" si="578"/>
        <v>0</v>
      </c>
      <c r="K6168" t="b">
        <f t="shared" si="581"/>
        <v>0</v>
      </c>
      <c r="N6168" s="4"/>
      <c r="O6168" s="17"/>
      <c r="P6168" s="17"/>
      <c r="Q6168" s="17"/>
      <c r="R6168" s="4"/>
    </row>
    <row r="6169" spans="1:18" x14ac:dyDescent="0.25">
      <c r="A6169" s="10">
        <v>45915.041666666664</v>
      </c>
      <c r="B6169" s="5">
        <v>45915</v>
      </c>
      <c r="C6169" s="6">
        <v>55436.280581597224</v>
      </c>
      <c r="D6169" s="6">
        <v>0.40379168019526535</v>
      </c>
      <c r="E6169" s="6">
        <v>34562</v>
      </c>
      <c r="F6169" s="16">
        <f t="shared" si="576"/>
        <v>7.2838883842670551E-4</v>
      </c>
      <c r="G6169" s="16">
        <f t="shared" si="577"/>
        <v>1.168311093673009E-3</v>
      </c>
      <c r="H6169" s="6">
        <f t="shared" si="579"/>
        <v>0</v>
      </c>
      <c r="I6169" s="16">
        <f t="shared" si="580"/>
        <v>0</v>
      </c>
      <c r="J6169" s="10" t="b">
        <f t="shared" si="578"/>
        <v>0</v>
      </c>
      <c r="K6169" t="b">
        <f t="shared" si="581"/>
        <v>0</v>
      </c>
      <c r="N6169" s="4"/>
      <c r="O6169" s="17"/>
      <c r="P6169" s="17"/>
      <c r="Q6169" s="17"/>
      <c r="R6169" s="4"/>
    </row>
    <row r="6170" spans="1:18" x14ac:dyDescent="0.25">
      <c r="A6170" s="10">
        <v>45915.083333333336</v>
      </c>
      <c r="B6170" s="5">
        <v>45915</v>
      </c>
      <c r="C6170" s="6">
        <v>53781.490182291665</v>
      </c>
      <c r="D6170" s="6">
        <v>0.32140487401849693</v>
      </c>
      <c r="E6170" s="6">
        <v>34562</v>
      </c>
      <c r="F6170" s="16">
        <f t="shared" si="576"/>
        <v>5.9761243678652131E-4</v>
      </c>
      <c r="G6170" s="16">
        <f t="shared" si="577"/>
        <v>9.2993713910797095E-4</v>
      </c>
      <c r="H6170" s="6">
        <f t="shared" si="579"/>
        <v>-0.1</v>
      </c>
      <c r="I6170" s="16">
        <f t="shared" si="580"/>
        <v>-24.765245274900678</v>
      </c>
      <c r="J6170" s="10" t="b">
        <f t="shared" si="578"/>
        <v>0</v>
      </c>
      <c r="K6170" t="b">
        <f t="shared" si="581"/>
        <v>0</v>
      </c>
      <c r="N6170" s="4"/>
      <c r="O6170" s="17"/>
      <c r="P6170" s="17"/>
      <c r="Q6170" s="17"/>
      <c r="R6170" s="4"/>
    </row>
    <row r="6171" spans="1:18" x14ac:dyDescent="0.25">
      <c r="A6171" s="10">
        <v>45915.125</v>
      </c>
      <c r="B6171" s="5">
        <v>45915</v>
      </c>
      <c r="C6171" s="6">
        <v>52652.630538194448</v>
      </c>
      <c r="D6171" s="6">
        <v>0.39233048096299172</v>
      </c>
      <c r="E6171" s="6">
        <v>34562</v>
      </c>
      <c r="F6171" s="16">
        <f t="shared" si="576"/>
        <v>7.4512987661346473E-4</v>
      </c>
      <c r="G6171" s="16">
        <f t="shared" si="577"/>
        <v>1.1351498205051551E-3</v>
      </c>
      <c r="H6171" s="6">
        <f t="shared" si="579"/>
        <v>0.1</v>
      </c>
      <c r="I6171" s="16">
        <f t="shared" si="580"/>
        <v>31.113404955472134</v>
      </c>
      <c r="J6171" s="10" t="b">
        <f t="shared" si="578"/>
        <v>0</v>
      </c>
      <c r="K6171" t="b">
        <f t="shared" si="581"/>
        <v>0</v>
      </c>
      <c r="N6171" s="4"/>
      <c r="O6171" s="17"/>
      <c r="P6171" s="17"/>
      <c r="Q6171" s="17"/>
      <c r="R6171" s="4"/>
    </row>
    <row r="6172" spans="1:18" x14ac:dyDescent="0.25">
      <c r="A6172" s="10">
        <v>45915.166666666664</v>
      </c>
      <c r="B6172" s="5">
        <v>45915</v>
      </c>
      <c r="C6172" s="6">
        <v>51457.866197916665</v>
      </c>
      <c r="D6172" s="6">
        <v>0.52851688030693267</v>
      </c>
      <c r="E6172" s="6">
        <v>34562</v>
      </c>
      <c r="F6172" s="16">
        <f t="shared" si="576"/>
        <v>1.0270866620744768E-3</v>
      </c>
      <c r="G6172" s="16">
        <f t="shared" si="577"/>
        <v>1.529184886022026E-3</v>
      </c>
      <c r="H6172" s="6">
        <f t="shared" si="579"/>
        <v>0.1</v>
      </c>
      <c r="I6172" s="16">
        <f t="shared" si="580"/>
        <v>25.488715471340839</v>
      </c>
      <c r="J6172" s="10" t="b">
        <f t="shared" si="578"/>
        <v>0</v>
      </c>
      <c r="K6172" t="b">
        <f t="shared" si="581"/>
        <v>0</v>
      </c>
      <c r="N6172" s="4"/>
      <c r="O6172" s="17"/>
      <c r="P6172" s="17"/>
      <c r="Q6172" s="17"/>
      <c r="R6172" s="4"/>
    </row>
    <row r="6173" spans="1:18" x14ac:dyDescent="0.25">
      <c r="A6173" s="10">
        <v>45915.208333333336</v>
      </c>
      <c r="B6173" s="5">
        <v>45915</v>
      </c>
      <c r="C6173" s="6">
        <v>50807.551414930553</v>
      </c>
      <c r="D6173" s="6">
        <v>0.58201012084881465</v>
      </c>
      <c r="E6173" s="6">
        <v>34562</v>
      </c>
      <c r="F6173" s="16">
        <f t="shared" si="576"/>
        <v>1.1455189329942445E-3</v>
      </c>
      <c r="G6173" s="16">
        <f t="shared" si="577"/>
        <v>1.6839596112748528E-3</v>
      </c>
      <c r="H6173" s="6">
        <f t="shared" si="579"/>
        <v>0.1</v>
      </c>
      <c r="I6173" s="16">
        <f t="shared" si="580"/>
        <v>18.920871541875005</v>
      </c>
      <c r="J6173" s="10" t="b">
        <f t="shared" si="578"/>
        <v>0</v>
      </c>
      <c r="K6173" t="b">
        <f t="shared" si="581"/>
        <v>0</v>
      </c>
      <c r="N6173" s="4"/>
      <c r="O6173" s="17"/>
      <c r="P6173" s="17"/>
      <c r="Q6173" s="17"/>
      <c r="R6173" s="4"/>
    </row>
    <row r="6174" spans="1:18" x14ac:dyDescent="0.25">
      <c r="A6174" s="10">
        <v>45915.25</v>
      </c>
      <c r="B6174" s="5">
        <v>45915</v>
      </c>
      <c r="C6174" s="6">
        <v>51390.936349826392</v>
      </c>
      <c r="D6174" s="6">
        <v>0.49675634743438829</v>
      </c>
      <c r="E6174" s="6">
        <v>34562</v>
      </c>
      <c r="F6174" s="16">
        <f t="shared" si="576"/>
        <v>9.666224877727227E-4</v>
      </c>
      <c r="G6174" s="16">
        <f t="shared" si="577"/>
        <v>1.437290513958649E-3</v>
      </c>
      <c r="H6174" s="6">
        <f t="shared" si="579"/>
        <v>-0.1</v>
      </c>
      <c r="I6174" s="16">
        <f t="shared" si="580"/>
        <v>-17.181831796010368</v>
      </c>
      <c r="J6174" s="10" t="b">
        <f t="shared" si="578"/>
        <v>0</v>
      </c>
      <c r="K6174" t="b">
        <f t="shared" si="581"/>
        <v>0</v>
      </c>
      <c r="N6174" s="4"/>
      <c r="O6174" s="17"/>
      <c r="P6174" s="17"/>
      <c r="Q6174" s="17"/>
      <c r="R6174" s="4"/>
    </row>
    <row r="6175" spans="1:18" x14ac:dyDescent="0.25">
      <c r="A6175" s="10">
        <v>45915.291666666664</v>
      </c>
      <c r="B6175" s="5">
        <v>45915</v>
      </c>
      <c r="C6175" s="6">
        <v>53271.435538194448</v>
      </c>
      <c r="D6175" s="6">
        <v>0.48162659804026287</v>
      </c>
      <c r="E6175" s="6">
        <v>34562</v>
      </c>
      <c r="F6175" s="16">
        <f t="shared" si="576"/>
        <v>9.0409915402964343E-4</v>
      </c>
      <c r="G6175" s="16">
        <f t="shared" si="577"/>
        <v>1.3935148372208289E-3</v>
      </c>
      <c r="H6175" s="6">
        <f t="shared" si="579"/>
        <v>0</v>
      </c>
      <c r="I6175" s="16">
        <f t="shared" si="580"/>
        <v>0</v>
      </c>
      <c r="J6175" s="10" t="b">
        <f t="shared" si="578"/>
        <v>0</v>
      </c>
      <c r="K6175" t="b">
        <f t="shared" si="581"/>
        <v>0</v>
      </c>
      <c r="N6175" s="4"/>
      <c r="O6175" s="17"/>
      <c r="P6175" s="17"/>
      <c r="Q6175" s="17"/>
      <c r="R6175" s="4"/>
    </row>
    <row r="6176" spans="1:18" x14ac:dyDescent="0.25">
      <c r="A6176" s="10">
        <v>45915.333333333336</v>
      </c>
      <c r="B6176" s="5">
        <v>45915</v>
      </c>
      <c r="C6176" s="6">
        <v>53745.353190104164</v>
      </c>
      <c r="D6176" s="6">
        <v>876.81977573480867</v>
      </c>
      <c r="E6176" s="6">
        <v>34562</v>
      </c>
      <c r="F6176" s="16">
        <f t="shared" si="576"/>
        <v>1.6314336471720363</v>
      </c>
      <c r="G6176" s="16">
        <f t="shared" si="577"/>
        <v>2.5369474444037055</v>
      </c>
      <c r="H6176" s="6">
        <f t="shared" si="579"/>
        <v>876.3</v>
      </c>
      <c r="I6176" s="16">
        <f t="shared" si="580"/>
        <v>181945.93146758547</v>
      </c>
      <c r="J6176" s="10" t="b">
        <f t="shared" si="578"/>
        <v>1</v>
      </c>
      <c r="K6176" t="b">
        <f t="shared" si="581"/>
        <v>1</v>
      </c>
      <c r="N6176" s="4"/>
      <c r="O6176" s="17"/>
      <c r="P6176" s="17"/>
      <c r="Q6176" s="17"/>
      <c r="R6176" s="4"/>
    </row>
    <row r="6177" spans="1:18" x14ac:dyDescent="0.25">
      <c r="A6177" s="10">
        <v>45915.375</v>
      </c>
      <c r="B6177" s="5">
        <v>45915</v>
      </c>
      <c r="C6177" s="6">
        <v>56416.898654513891</v>
      </c>
      <c r="D6177" s="6">
        <v>11350.549745279948</v>
      </c>
      <c r="E6177" s="6">
        <v>34562</v>
      </c>
      <c r="F6177" s="16">
        <f t="shared" si="576"/>
        <v>20.119060097203334</v>
      </c>
      <c r="G6177" s="16">
        <f t="shared" si="577"/>
        <v>32.841125355245495</v>
      </c>
      <c r="H6177" s="6">
        <f t="shared" si="579"/>
        <v>10473.700000000001</v>
      </c>
      <c r="I6177" s="16">
        <f t="shared" si="580"/>
        <v>1194.5100110478961</v>
      </c>
      <c r="J6177" s="10" t="b">
        <f t="shared" si="578"/>
        <v>1</v>
      </c>
      <c r="K6177" t="b">
        <f t="shared" si="581"/>
        <v>1</v>
      </c>
      <c r="N6177" s="4"/>
      <c r="O6177" s="17"/>
      <c r="P6177" s="17"/>
      <c r="Q6177" s="17"/>
      <c r="R6177" s="4"/>
    </row>
    <row r="6178" spans="1:18" x14ac:dyDescent="0.25">
      <c r="A6178" s="10">
        <v>45915.416666666664</v>
      </c>
      <c r="B6178" s="5">
        <v>45915</v>
      </c>
      <c r="C6178" s="6">
        <v>62303.048376736115</v>
      </c>
      <c r="D6178" s="6">
        <v>22448.538678385416</v>
      </c>
      <c r="E6178" s="6">
        <v>34562</v>
      </c>
      <c r="F6178" s="16">
        <f t="shared" si="576"/>
        <v>36.031204352382332</v>
      </c>
      <c r="G6178" s="16">
        <f t="shared" si="577"/>
        <v>64.951503612017291</v>
      </c>
      <c r="H6178" s="6">
        <f t="shared" si="579"/>
        <v>11098</v>
      </c>
      <c r="I6178" s="16">
        <f t="shared" si="580"/>
        <v>97.774999881525844</v>
      </c>
      <c r="J6178" s="10" t="b">
        <f t="shared" si="578"/>
        <v>1</v>
      </c>
      <c r="K6178" t="b">
        <f t="shared" si="581"/>
        <v>1</v>
      </c>
      <c r="N6178" s="4"/>
      <c r="O6178" s="17"/>
      <c r="P6178" s="17"/>
      <c r="Q6178" s="17"/>
      <c r="R6178" s="4"/>
    </row>
    <row r="6179" spans="1:18" x14ac:dyDescent="0.25">
      <c r="A6179" s="10">
        <v>45915.458333333336</v>
      </c>
      <c r="B6179" s="5">
        <v>45915</v>
      </c>
      <c r="C6179" s="6">
        <v>65718.603845486112</v>
      </c>
      <c r="D6179" s="6">
        <v>26006.062923177084</v>
      </c>
      <c r="E6179" s="6">
        <v>34562</v>
      </c>
      <c r="F6179" s="16">
        <f t="shared" si="576"/>
        <v>39.571843285534605</v>
      </c>
      <c r="G6179" s="16">
        <f t="shared" si="577"/>
        <v>75.244670225036415</v>
      </c>
      <c r="H6179" s="6">
        <f t="shared" si="579"/>
        <v>3557.5</v>
      </c>
      <c r="I6179" s="16">
        <f t="shared" si="580"/>
        <v>15.847356707567521</v>
      </c>
      <c r="J6179" s="10" t="b">
        <f t="shared" si="578"/>
        <v>1</v>
      </c>
      <c r="K6179" t="b">
        <f t="shared" si="581"/>
        <v>1</v>
      </c>
      <c r="N6179" s="4"/>
      <c r="O6179" s="17"/>
      <c r="P6179" s="17"/>
      <c r="Q6179" s="17"/>
      <c r="R6179" s="4"/>
    </row>
    <row r="6180" spans="1:18" x14ac:dyDescent="0.25">
      <c r="A6180" s="10">
        <v>45915.5</v>
      </c>
      <c r="B6180" s="5">
        <v>45915</v>
      </c>
      <c r="C6180" s="6">
        <v>67560.337925347223</v>
      </c>
      <c r="D6180" s="6">
        <v>27219.874880642361</v>
      </c>
      <c r="E6180" s="6">
        <v>34562</v>
      </c>
      <c r="F6180" s="16">
        <f t="shared" si="576"/>
        <v>40.289725771827491</v>
      </c>
      <c r="G6180" s="16">
        <f t="shared" si="577"/>
        <v>78.756654362138661</v>
      </c>
      <c r="H6180" s="6">
        <f t="shared" si="579"/>
        <v>1213.8</v>
      </c>
      <c r="I6180" s="16">
        <f t="shared" si="580"/>
        <v>4.6673731567350742</v>
      </c>
      <c r="J6180" s="10" t="b">
        <f t="shared" si="578"/>
        <v>1</v>
      </c>
      <c r="K6180" t="b">
        <f t="shared" si="581"/>
        <v>1</v>
      </c>
      <c r="N6180" s="4"/>
      <c r="O6180" s="17"/>
      <c r="P6180" s="17"/>
      <c r="Q6180" s="17"/>
      <c r="R6180" s="4"/>
    </row>
    <row r="6181" spans="1:18" x14ac:dyDescent="0.25">
      <c r="A6181" s="10">
        <v>45915.541666666664</v>
      </c>
      <c r="B6181" s="5">
        <v>45915</v>
      </c>
      <c r="C6181" s="6">
        <v>70887.804565972227</v>
      </c>
      <c r="D6181" s="6">
        <v>27264.355989583335</v>
      </c>
      <c r="E6181" s="6">
        <v>34562</v>
      </c>
      <c r="F6181" s="16">
        <f t="shared" si="576"/>
        <v>38.461278574665933</v>
      </c>
      <c r="G6181" s="16">
        <f t="shared" si="577"/>
        <v>78.885353826697923</v>
      </c>
      <c r="H6181" s="6">
        <f t="shared" si="579"/>
        <v>44.5</v>
      </c>
      <c r="I6181" s="16">
        <f t="shared" si="580"/>
        <v>0.16348348475196903</v>
      </c>
      <c r="J6181" s="10" t="b">
        <f t="shared" si="578"/>
        <v>1</v>
      </c>
      <c r="K6181" t="b">
        <f t="shared" si="581"/>
        <v>1</v>
      </c>
      <c r="N6181" s="4"/>
      <c r="O6181" s="17"/>
      <c r="P6181" s="17"/>
      <c r="Q6181" s="17"/>
      <c r="R6181" s="4"/>
    </row>
    <row r="6182" spans="1:18" x14ac:dyDescent="0.25">
      <c r="A6182" s="10">
        <v>45915.583333333336</v>
      </c>
      <c r="B6182" s="5">
        <v>45915</v>
      </c>
      <c r="C6182" s="6">
        <v>74191.468576388885</v>
      </c>
      <c r="D6182" s="6">
        <v>26321.75521918403</v>
      </c>
      <c r="E6182" s="6">
        <v>34562</v>
      </c>
      <c r="F6182" s="16">
        <f t="shared" si="576"/>
        <v>35.47814287040655</v>
      </c>
      <c r="G6182" s="16">
        <f t="shared" si="577"/>
        <v>76.158078870389531</v>
      </c>
      <c r="H6182" s="6">
        <f t="shared" si="579"/>
        <v>-942.6</v>
      </c>
      <c r="I6182" s="16">
        <f t="shared" si="580"/>
        <v>-3.4572611961204265</v>
      </c>
      <c r="J6182" s="10" t="b">
        <f t="shared" si="578"/>
        <v>1</v>
      </c>
      <c r="K6182" t="b">
        <f t="shared" si="581"/>
        <v>1</v>
      </c>
      <c r="N6182" s="4"/>
      <c r="O6182" s="17"/>
      <c r="P6182" s="17"/>
      <c r="Q6182" s="17"/>
      <c r="R6182" s="4"/>
    </row>
    <row r="6183" spans="1:18" x14ac:dyDescent="0.25">
      <c r="A6183" s="10">
        <v>45915.625</v>
      </c>
      <c r="B6183" s="5">
        <v>45915</v>
      </c>
      <c r="C6183" s="6">
        <v>76282.301250000004</v>
      </c>
      <c r="D6183" s="6">
        <v>24883.649802517361</v>
      </c>
      <c r="E6183" s="6">
        <v>34562</v>
      </c>
      <c r="F6183" s="16">
        <f t="shared" si="576"/>
        <v>32.620476040656101</v>
      </c>
      <c r="G6183" s="16">
        <f t="shared" si="577"/>
        <v>71.997135011044961</v>
      </c>
      <c r="H6183" s="6">
        <f t="shared" si="579"/>
        <v>-1438.1</v>
      </c>
      <c r="I6183" s="16">
        <f t="shared" si="580"/>
        <v>-5.4635414242887288</v>
      </c>
      <c r="J6183" s="10" t="b">
        <f t="shared" si="578"/>
        <v>1</v>
      </c>
      <c r="K6183" t="b">
        <f t="shared" si="581"/>
        <v>1</v>
      </c>
      <c r="N6183" s="4"/>
      <c r="O6183" s="17"/>
      <c r="P6183" s="17"/>
      <c r="Q6183" s="17"/>
      <c r="R6183" s="4"/>
    </row>
    <row r="6184" spans="1:18" x14ac:dyDescent="0.25">
      <c r="A6184" s="10">
        <v>45915.666666666664</v>
      </c>
      <c r="B6184" s="5">
        <v>45915</v>
      </c>
      <c r="C6184" s="6">
        <v>77773.033828125001</v>
      </c>
      <c r="D6184" s="6">
        <v>23199.144171006945</v>
      </c>
      <c r="E6184" s="6">
        <v>34562</v>
      </c>
      <c r="F6184" s="16">
        <f t="shared" si="576"/>
        <v>29.829290473965614</v>
      </c>
      <c r="G6184" s="16">
        <f t="shared" si="577"/>
        <v>67.123268824162224</v>
      </c>
      <c r="H6184" s="6">
        <f t="shared" si="579"/>
        <v>-1684.5</v>
      </c>
      <c r="I6184" s="16">
        <f t="shared" si="580"/>
        <v>-6.7695053312861981</v>
      </c>
      <c r="J6184" s="10" t="b">
        <f t="shared" si="578"/>
        <v>1</v>
      </c>
      <c r="K6184" t="b">
        <f t="shared" si="581"/>
        <v>1</v>
      </c>
      <c r="N6184" s="4"/>
      <c r="O6184" s="17"/>
      <c r="P6184" s="17"/>
      <c r="Q6184" s="17"/>
      <c r="R6184" s="4"/>
    </row>
    <row r="6185" spans="1:18" x14ac:dyDescent="0.25">
      <c r="A6185" s="10">
        <v>45915.708333333336</v>
      </c>
      <c r="B6185" s="5">
        <v>45915</v>
      </c>
      <c r="C6185" s="6">
        <v>78707.446006944447</v>
      </c>
      <c r="D6185" s="6">
        <v>21536.160933159721</v>
      </c>
      <c r="E6185" s="6">
        <v>34562</v>
      </c>
      <c r="F6185" s="16">
        <f t="shared" si="576"/>
        <v>27.362291658224507</v>
      </c>
      <c r="G6185" s="16">
        <f t="shared" si="577"/>
        <v>62.311674478212268</v>
      </c>
      <c r="H6185" s="6">
        <f t="shared" si="579"/>
        <v>-1663</v>
      </c>
      <c r="I6185" s="16">
        <f t="shared" si="580"/>
        <v>-7.1683678834942919</v>
      </c>
      <c r="J6185" s="10" t="b">
        <f t="shared" si="578"/>
        <v>1</v>
      </c>
      <c r="K6185" t="b">
        <f t="shared" si="581"/>
        <v>1</v>
      </c>
      <c r="N6185" s="4"/>
      <c r="O6185" s="17"/>
      <c r="P6185" s="17"/>
      <c r="Q6185" s="17"/>
      <c r="R6185" s="4"/>
    </row>
    <row r="6186" spans="1:18" x14ac:dyDescent="0.25">
      <c r="A6186" s="10">
        <v>45915.75</v>
      </c>
      <c r="B6186" s="5">
        <v>45915</v>
      </c>
      <c r="C6186" s="6">
        <v>78145.150086805559</v>
      </c>
      <c r="D6186" s="6">
        <v>18682.925737847221</v>
      </c>
      <c r="E6186" s="6">
        <v>34562</v>
      </c>
      <c r="F6186" s="16">
        <f t="shared" si="576"/>
        <v>23.907978572046719</v>
      </c>
      <c r="G6186" s="16">
        <f t="shared" si="577"/>
        <v>54.056263346586483</v>
      </c>
      <c r="H6186" s="6">
        <f t="shared" si="579"/>
        <v>-2853.2</v>
      </c>
      <c r="I6186" s="16">
        <f t="shared" si="580"/>
        <v>-13.248415113795245</v>
      </c>
      <c r="J6186" s="10" t="b">
        <f t="shared" si="578"/>
        <v>1</v>
      </c>
      <c r="K6186" t="b">
        <f t="shared" si="581"/>
        <v>1</v>
      </c>
      <c r="N6186" s="4"/>
      <c r="O6186" s="17"/>
      <c r="P6186" s="17"/>
      <c r="Q6186" s="17"/>
      <c r="R6186" s="4"/>
    </row>
    <row r="6187" spans="1:18" x14ac:dyDescent="0.25">
      <c r="A6187" s="10">
        <v>45915.791666666664</v>
      </c>
      <c r="B6187" s="5">
        <v>45915</v>
      </c>
      <c r="C6187" s="6">
        <v>75765.936414930562</v>
      </c>
      <c r="D6187" s="6">
        <v>9640.6099251302076</v>
      </c>
      <c r="E6187" s="6">
        <v>34562</v>
      </c>
      <c r="F6187" s="16">
        <f t="shared" si="576"/>
        <v>12.724200849750749</v>
      </c>
      <c r="G6187" s="16">
        <f t="shared" si="577"/>
        <v>27.893669131214072</v>
      </c>
      <c r="H6187" s="6">
        <f t="shared" si="579"/>
        <v>-9042.2999999999993</v>
      </c>
      <c r="I6187" s="16">
        <f t="shared" si="580"/>
        <v>-48.398736508824328</v>
      </c>
      <c r="J6187" s="10" t="b">
        <f t="shared" si="578"/>
        <v>1</v>
      </c>
      <c r="K6187" t="b">
        <f t="shared" si="581"/>
        <v>1</v>
      </c>
      <c r="N6187" s="4"/>
      <c r="O6187" s="17"/>
      <c r="P6187" s="17"/>
      <c r="Q6187" s="17"/>
      <c r="R6187" s="4"/>
    </row>
    <row r="6188" spans="1:18" x14ac:dyDescent="0.25">
      <c r="A6188" s="10">
        <v>45915.833333333336</v>
      </c>
      <c r="B6188" s="5">
        <v>45915</v>
      </c>
      <c r="C6188" s="6">
        <v>72610.855642361115</v>
      </c>
      <c r="D6188" s="6">
        <v>850.35057314289941</v>
      </c>
      <c r="E6188" s="6">
        <v>34562</v>
      </c>
      <c r="F6188" s="16">
        <f t="shared" si="576"/>
        <v>1.1711066694093679</v>
      </c>
      <c r="G6188" s="16">
        <f t="shared" si="577"/>
        <v>2.460362748518313</v>
      </c>
      <c r="H6188" s="6">
        <f t="shared" si="579"/>
        <v>-8790.2999999999993</v>
      </c>
      <c r="I6188" s="16">
        <f t="shared" si="580"/>
        <v>-91.179915671998074</v>
      </c>
      <c r="J6188" s="10" t="b">
        <f t="shared" si="578"/>
        <v>1</v>
      </c>
      <c r="K6188" t="b">
        <f t="shared" si="581"/>
        <v>1</v>
      </c>
      <c r="N6188" s="4"/>
      <c r="O6188" s="17"/>
      <c r="P6188" s="17"/>
      <c r="Q6188" s="17"/>
      <c r="R6188" s="4"/>
    </row>
    <row r="6189" spans="1:18" x14ac:dyDescent="0.25">
      <c r="A6189" s="10">
        <v>45915.875</v>
      </c>
      <c r="B6189" s="5">
        <v>45915</v>
      </c>
      <c r="C6189" s="6">
        <v>70359.145694444451</v>
      </c>
      <c r="D6189" s="6">
        <v>0.35268706729014715</v>
      </c>
      <c r="E6189" s="6">
        <v>34562</v>
      </c>
      <c r="F6189" s="16">
        <f t="shared" si="576"/>
        <v>5.0126684144488588E-4</v>
      </c>
      <c r="G6189" s="16">
        <f t="shared" si="577"/>
        <v>1.0204475067708673E-3</v>
      </c>
      <c r="H6189" s="6">
        <f t="shared" si="579"/>
        <v>-850</v>
      </c>
      <c r="I6189" s="16">
        <f t="shared" si="580"/>
        <v>-99.958773104414604</v>
      </c>
      <c r="J6189" s="10" t="b">
        <f t="shared" si="578"/>
        <v>0</v>
      </c>
      <c r="K6189" t="b">
        <f t="shared" si="581"/>
        <v>1</v>
      </c>
      <c r="N6189" s="4"/>
      <c r="O6189" s="17"/>
      <c r="P6189" s="17"/>
      <c r="Q6189" s="17"/>
      <c r="R6189" s="4"/>
    </row>
    <row r="6190" spans="1:18" x14ac:dyDescent="0.25">
      <c r="A6190" s="10">
        <v>45915.916666666664</v>
      </c>
      <c r="B6190" s="5">
        <v>45915</v>
      </c>
      <c r="C6190" s="6">
        <v>67052.55802517361</v>
      </c>
      <c r="D6190" s="6">
        <v>0.39271631808744534</v>
      </c>
      <c r="E6190" s="6">
        <v>34562</v>
      </c>
      <c r="F6190" s="16">
        <f t="shared" si="576"/>
        <v>5.8568431936632077E-4</v>
      </c>
      <c r="G6190" s="16">
        <f t="shared" si="577"/>
        <v>1.1362661827655962E-3</v>
      </c>
      <c r="H6190" s="6">
        <f t="shared" si="579"/>
        <v>0</v>
      </c>
      <c r="I6190" s="16">
        <f t="shared" si="580"/>
        <v>0</v>
      </c>
      <c r="J6190" s="10" t="b">
        <f t="shared" si="578"/>
        <v>0</v>
      </c>
      <c r="K6190" t="b">
        <f t="shared" si="581"/>
        <v>0</v>
      </c>
      <c r="N6190" s="4"/>
      <c r="O6190" s="17"/>
      <c r="P6190" s="17"/>
      <c r="Q6190" s="17"/>
      <c r="R6190" s="4"/>
    </row>
    <row r="6191" spans="1:18" x14ac:dyDescent="0.25">
      <c r="A6191" s="10">
        <v>45915.958333333336</v>
      </c>
      <c r="B6191" s="5">
        <v>45915</v>
      </c>
      <c r="C6191" s="6">
        <v>63059.623906250003</v>
      </c>
      <c r="D6191" s="6">
        <v>0.49881757057375375</v>
      </c>
      <c r="E6191" s="6">
        <v>34562</v>
      </c>
      <c r="F6191" s="16">
        <f t="shared" si="576"/>
        <v>7.9102528634699754E-4</v>
      </c>
      <c r="G6191" s="16">
        <f t="shared" si="577"/>
        <v>1.4432543561534454E-3</v>
      </c>
      <c r="H6191" s="6">
        <f t="shared" si="579"/>
        <v>0.1</v>
      </c>
      <c r="I6191" s="16">
        <f t="shared" si="580"/>
        <v>25.463673240523001</v>
      </c>
      <c r="J6191" s="10" t="b">
        <f t="shared" si="578"/>
        <v>0</v>
      </c>
      <c r="K6191" t="b">
        <f t="shared" si="581"/>
        <v>0</v>
      </c>
      <c r="N6191" s="4"/>
      <c r="O6191" s="17"/>
      <c r="P6191" s="17"/>
      <c r="Q6191" s="17"/>
      <c r="R6191" s="4"/>
    </row>
    <row r="6192" spans="1:18" x14ac:dyDescent="0.25">
      <c r="A6192" s="10">
        <v>45916</v>
      </c>
      <c r="B6192" s="5">
        <v>45916</v>
      </c>
      <c r="C6192" s="6">
        <v>58926.947981770834</v>
      </c>
      <c r="D6192" s="6">
        <v>0.37934648308489055</v>
      </c>
      <c r="E6192" s="6">
        <v>34562</v>
      </c>
      <c r="F6192" s="16">
        <f t="shared" si="576"/>
        <v>6.4375722157244953E-4</v>
      </c>
      <c r="G6192" s="16">
        <f t="shared" si="577"/>
        <v>1.0975825562319617E-3</v>
      </c>
      <c r="H6192" s="6">
        <f t="shared" si="579"/>
        <v>-0.1</v>
      </c>
      <c r="I6192" s="16">
        <f t="shared" si="580"/>
        <v>-20.047409293336891</v>
      </c>
      <c r="J6192" s="10" t="b">
        <f t="shared" si="578"/>
        <v>0</v>
      </c>
      <c r="K6192" t="b">
        <f t="shared" si="581"/>
        <v>0</v>
      </c>
      <c r="N6192" s="4"/>
      <c r="O6192" s="17"/>
      <c r="P6192" s="17"/>
      <c r="Q6192" s="17"/>
      <c r="R6192" s="4"/>
    </row>
    <row r="6193" spans="1:18" x14ac:dyDescent="0.25">
      <c r="A6193" s="10">
        <v>45916.041666666664</v>
      </c>
      <c r="B6193" s="5">
        <v>45916</v>
      </c>
      <c r="C6193" s="6">
        <v>55551.424735243054</v>
      </c>
      <c r="D6193" s="6">
        <v>0.43256568011310365</v>
      </c>
      <c r="E6193" s="6">
        <v>34562</v>
      </c>
      <c r="F6193" s="16">
        <f t="shared" si="576"/>
        <v>7.7867612248417174E-4</v>
      </c>
      <c r="G6193" s="16">
        <f t="shared" si="577"/>
        <v>1.2515643773887612E-3</v>
      </c>
      <c r="H6193" s="6">
        <f t="shared" si="579"/>
        <v>0.1</v>
      </c>
      <c r="I6193" s="16">
        <f t="shared" si="580"/>
        <v>26.361124844703486</v>
      </c>
      <c r="J6193" s="10" t="b">
        <f t="shared" si="578"/>
        <v>0</v>
      </c>
      <c r="K6193" t="b">
        <f t="shared" si="581"/>
        <v>0</v>
      </c>
      <c r="N6193" s="4"/>
      <c r="O6193" s="17"/>
      <c r="P6193" s="17"/>
      <c r="Q6193" s="17"/>
      <c r="R6193" s="4"/>
    </row>
    <row r="6194" spans="1:18" x14ac:dyDescent="0.25">
      <c r="A6194" s="10">
        <v>45916.083333333336</v>
      </c>
      <c r="B6194" s="5">
        <v>45916</v>
      </c>
      <c r="C6194" s="6">
        <v>53404.741480034725</v>
      </c>
      <c r="D6194" s="6">
        <v>0.30213860402504605</v>
      </c>
      <c r="E6194" s="6">
        <v>34562</v>
      </c>
      <c r="F6194" s="16">
        <f t="shared" si="576"/>
        <v>5.6575239510896257E-4</v>
      </c>
      <c r="G6194" s="16">
        <f t="shared" si="577"/>
        <v>8.7419305602987702E-4</v>
      </c>
      <c r="H6194" s="6">
        <f t="shared" si="579"/>
        <v>-0.1</v>
      </c>
      <c r="I6194" s="16">
        <f t="shared" si="580"/>
        <v>-23.117876567057479</v>
      </c>
      <c r="J6194" s="10" t="b">
        <f t="shared" si="578"/>
        <v>0</v>
      </c>
      <c r="K6194" t="b">
        <f t="shared" si="581"/>
        <v>0</v>
      </c>
      <c r="N6194" s="4"/>
      <c r="O6194" s="17"/>
      <c r="P6194" s="17"/>
      <c r="Q6194" s="17"/>
      <c r="R6194" s="4"/>
    </row>
    <row r="6195" spans="1:18" x14ac:dyDescent="0.25">
      <c r="A6195" s="10">
        <v>45916.125</v>
      </c>
      <c r="B6195" s="5">
        <v>45916</v>
      </c>
      <c r="C6195" s="6">
        <v>52297.516623263888</v>
      </c>
      <c r="D6195" s="6">
        <v>0.39545019408067067</v>
      </c>
      <c r="E6195" s="6">
        <v>34562</v>
      </c>
      <c r="F6195" s="16">
        <f t="shared" si="576"/>
        <v>7.5615482266467638E-4</v>
      </c>
      <c r="G6195" s="16">
        <f t="shared" si="577"/>
        <v>1.1441762458210482E-3</v>
      </c>
      <c r="H6195" s="6">
        <f t="shared" si="579"/>
        <v>0.1</v>
      </c>
      <c r="I6195" s="16">
        <f t="shared" si="580"/>
        <v>33.097392609820361</v>
      </c>
      <c r="J6195" s="10" t="b">
        <f t="shared" si="578"/>
        <v>0</v>
      </c>
      <c r="K6195" t="b">
        <f t="shared" si="581"/>
        <v>0</v>
      </c>
      <c r="N6195" s="4"/>
      <c r="O6195" s="17"/>
      <c r="P6195" s="17"/>
      <c r="Q6195" s="17"/>
      <c r="R6195" s="4"/>
    </row>
    <row r="6196" spans="1:18" x14ac:dyDescent="0.25">
      <c r="A6196" s="10">
        <v>45916.166666666664</v>
      </c>
      <c r="B6196" s="5">
        <v>45916</v>
      </c>
      <c r="C6196" s="6">
        <v>50585.863815104167</v>
      </c>
      <c r="D6196" s="6">
        <v>0.49322841442293591</v>
      </c>
      <c r="E6196" s="6">
        <v>34562</v>
      </c>
      <c r="F6196" s="16">
        <f t="shared" si="576"/>
        <v>9.7503210823033412E-4</v>
      </c>
      <c r="G6196" s="16">
        <f t="shared" si="577"/>
        <v>1.4270829651725477E-3</v>
      </c>
      <c r="H6196" s="6">
        <f t="shared" si="579"/>
        <v>0.1</v>
      </c>
      <c r="I6196" s="16">
        <f t="shared" si="580"/>
        <v>25.287634573672836</v>
      </c>
      <c r="J6196" s="10" t="b">
        <f t="shared" si="578"/>
        <v>0</v>
      </c>
      <c r="K6196" t="b">
        <f t="shared" si="581"/>
        <v>0</v>
      </c>
      <c r="N6196" s="4"/>
      <c r="O6196" s="17"/>
      <c r="P6196" s="17"/>
      <c r="Q6196" s="17"/>
      <c r="R6196" s="4"/>
    </row>
    <row r="6197" spans="1:18" x14ac:dyDescent="0.25">
      <c r="A6197" s="10">
        <v>45916.208333333336</v>
      </c>
      <c r="B6197" s="5">
        <v>45916</v>
      </c>
      <c r="C6197" s="6">
        <v>49717.46264322917</v>
      </c>
      <c r="D6197" s="6">
        <v>0.54584353350930748</v>
      </c>
      <c r="E6197" s="6">
        <v>34562</v>
      </c>
      <c r="F6197" s="16">
        <f t="shared" si="576"/>
        <v>1.0978909712795726E-3</v>
      </c>
      <c r="G6197" s="16">
        <f t="shared" si="577"/>
        <v>1.5793169767643871E-3</v>
      </c>
      <c r="H6197" s="6">
        <f t="shared" si="579"/>
        <v>0.1</v>
      </c>
      <c r="I6197" s="16">
        <f t="shared" si="580"/>
        <v>20.27458213594554</v>
      </c>
      <c r="J6197" s="10" t="b">
        <f t="shared" si="578"/>
        <v>0</v>
      </c>
      <c r="K6197" t="b">
        <f t="shared" si="581"/>
        <v>0</v>
      </c>
      <c r="N6197" s="4"/>
      <c r="O6197" s="17"/>
      <c r="P6197" s="17"/>
      <c r="Q6197" s="17"/>
      <c r="R6197" s="4"/>
    </row>
    <row r="6198" spans="1:18" x14ac:dyDescent="0.25">
      <c r="A6198" s="10">
        <v>45916.25</v>
      </c>
      <c r="B6198" s="5">
        <v>45916</v>
      </c>
      <c r="C6198" s="6">
        <v>50512.061167534725</v>
      </c>
      <c r="D6198" s="6">
        <v>0.54636572753389678</v>
      </c>
      <c r="E6198" s="6">
        <v>34562</v>
      </c>
      <c r="F6198" s="16">
        <f t="shared" si="576"/>
        <v>1.0816539949176707E-3</v>
      </c>
      <c r="G6198" s="16">
        <f t="shared" si="577"/>
        <v>1.5808278674089946E-3</v>
      </c>
      <c r="H6198" s="6">
        <f t="shared" si="579"/>
        <v>0</v>
      </c>
      <c r="I6198" s="16">
        <f t="shared" si="580"/>
        <v>0</v>
      </c>
      <c r="J6198" s="10" t="b">
        <f t="shared" si="578"/>
        <v>0</v>
      </c>
      <c r="K6198" t="b">
        <f t="shared" si="581"/>
        <v>0</v>
      </c>
      <c r="N6198" s="4"/>
      <c r="O6198" s="17"/>
      <c r="P6198" s="17"/>
      <c r="Q6198" s="17"/>
      <c r="R6198" s="4"/>
    </row>
    <row r="6199" spans="1:18" x14ac:dyDescent="0.25">
      <c r="A6199" s="10">
        <v>45916.291666666664</v>
      </c>
      <c r="B6199" s="5">
        <v>45916</v>
      </c>
      <c r="C6199" s="6">
        <v>52298.279778645832</v>
      </c>
      <c r="D6199" s="6">
        <v>0.51687350584401026</v>
      </c>
      <c r="E6199" s="6">
        <v>34562</v>
      </c>
      <c r="F6199" s="16">
        <f t="shared" si="576"/>
        <v>9.8831836923067855E-4</v>
      </c>
      <c r="G6199" s="16">
        <f t="shared" si="577"/>
        <v>1.4954965159539675E-3</v>
      </c>
      <c r="H6199" s="6">
        <f t="shared" si="579"/>
        <v>0</v>
      </c>
      <c r="I6199" s="16">
        <f t="shared" si="580"/>
        <v>0</v>
      </c>
      <c r="J6199" s="10" t="b">
        <f t="shared" si="578"/>
        <v>0</v>
      </c>
      <c r="K6199" t="b">
        <f t="shared" si="581"/>
        <v>0</v>
      </c>
      <c r="N6199" s="4"/>
      <c r="O6199" s="17"/>
      <c r="P6199" s="17"/>
      <c r="Q6199" s="17"/>
      <c r="R6199" s="4"/>
    </row>
    <row r="6200" spans="1:18" x14ac:dyDescent="0.25">
      <c r="A6200" s="10">
        <v>45916.333333333336</v>
      </c>
      <c r="B6200" s="5">
        <v>45916</v>
      </c>
      <c r="C6200" s="6">
        <v>52729.756839192705</v>
      </c>
      <c r="D6200" s="6">
        <v>1154.7322950063481</v>
      </c>
      <c r="E6200" s="6">
        <v>34562</v>
      </c>
      <c r="F6200" s="16">
        <f t="shared" si="576"/>
        <v>2.1899063531202643</v>
      </c>
      <c r="G6200" s="16">
        <f t="shared" si="577"/>
        <v>3.3410459319667498</v>
      </c>
      <c r="H6200" s="6">
        <f t="shared" si="579"/>
        <v>1154.2</v>
      </c>
      <c r="I6200" s="16">
        <f t="shared" si="580"/>
        <v>223304.1521668421</v>
      </c>
      <c r="J6200" s="10" t="b">
        <f t="shared" si="578"/>
        <v>1</v>
      </c>
      <c r="K6200" t="b">
        <f t="shared" si="581"/>
        <v>1</v>
      </c>
      <c r="N6200" s="4"/>
      <c r="O6200" s="17"/>
      <c r="P6200" s="17"/>
      <c r="Q6200" s="17"/>
      <c r="R6200" s="4"/>
    </row>
    <row r="6201" spans="1:18" x14ac:dyDescent="0.25">
      <c r="A6201" s="10">
        <v>45916.375</v>
      </c>
      <c r="B6201" s="5">
        <v>45916</v>
      </c>
      <c r="C6201" s="6">
        <v>56304.472118055557</v>
      </c>
      <c r="D6201" s="6">
        <v>12758.304067925346</v>
      </c>
      <c r="E6201" s="6">
        <v>34562</v>
      </c>
      <c r="F6201" s="16">
        <f t="shared" si="576"/>
        <v>22.659486161551364</v>
      </c>
      <c r="G6201" s="16">
        <f t="shared" si="577"/>
        <v>36.914252843948105</v>
      </c>
      <c r="H6201" s="6">
        <f t="shared" si="579"/>
        <v>11603.6</v>
      </c>
      <c r="I6201" s="16">
        <f t="shared" si="580"/>
        <v>1004.8736014554967</v>
      </c>
      <c r="J6201" s="10" t="b">
        <f t="shared" si="578"/>
        <v>1</v>
      </c>
      <c r="K6201" t="b">
        <f t="shared" si="581"/>
        <v>1</v>
      </c>
      <c r="N6201" s="4"/>
      <c r="O6201" s="17"/>
      <c r="P6201" s="17"/>
      <c r="Q6201" s="17"/>
      <c r="R6201" s="4"/>
    </row>
    <row r="6202" spans="1:18" x14ac:dyDescent="0.25">
      <c r="A6202" s="10">
        <v>45916.416666666664</v>
      </c>
      <c r="B6202" s="5">
        <v>45916</v>
      </c>
      <c r="C6202" s="6">
        <v>61155.363771701392</v>
      </c>
      <c r="D6202" s="6">
        <v>24230.979201388887</v>
      </c>
      <c r="E6202" s="6">
        <v>34562</v>
      </c>
      <c r="F6202" s="16">
        <f t="shared" si="576"/>
        <v>39.622001582470126</v>
      </c>
      <c r="G6202" s="16">
        <f t="shared" si="577"/>
        <v>70.108729822894773</v>
      </c>
      <c r="H6202" s="6">
        <f t="shared" si="579"/>
        <v>11472.7</v>
      </c>
      <c r="I6202" s="16">
        <f t="shared" si="580"/>
        <v>89.923393727874995</v>
      </c>
      <c r="J6202" s="10" t="b">
        <f t="shared" si="578"/>
        <v>1</v>
      </c>
      <c r="K6202" t="b">
        <f t="shared" si="581"/>
        <v>1</v>
      </c>
      <c r="N6202" s="4"/>
      <c r="O6202" s="17"/>
      <c r="P6202" s="17"/>
      <c r="Q6202" s="17"/>
      <c r="R6202" s="4"/>
    </row>
    <row r="6203" spans="1:18" x14ac:dyDescent="0.25">
      <c r="A6203" s="10">
        <v>45916.458333333336</v>
      </c>
      <c r="B6203" s="5">
        <v>45916</v>
      </c>
      <c r="C6203" s="6">
        <v>63175.340477430553</v>
      </c>
      <c r="D6203" s="6">
        <v>27117.976102430555</v>
      </c>
      <c r="E6203" s="6">
        <v>34562</v>
      </c>
      <c r="F6203" s="16">
        <f t="shared" si="576"/>
        <v>42.924938587578296</v>
      </c>
      <c r="G6203" s="16">
        <f t="shared" si="577"/>
        <v>78.46182542222833</v>
      </c>
      <c r="H6203" s="6">
        <f t="shared" si="579"/>
        <v>2887</v>
      </c>
      <c r="I6203" s="16">
        <f t="shared" si="580"/>
        <v>11.914499930050376</v>
      </c>
      <c r="J6203" s="10" t="b">
        <f t="shared" si="578"/>
        <v>1</v>
      </c>
      <c r="K6203" t="b">
        <f t="shared" si="581"/>
        <v>1</v>
      </c>
      <c r="N6203" s="4"/>
      <c r="O6203" s="17"/>
      <c r="P6203" s="17"/>
      <c r="Q6203" s="17"/>
      <c r="R6203" s="4"/>
    </row>
    <row r="6204" spans="1:18" x14ac:dyDescent="0.25">
      <c r="A6204" s="10">
        <v>45916.5</v>
      </c>
      <c r="B6204" s="5">
        <v>45916</v>
      </c>
      <c r="C6204" s="6">
        <v>66022.375347222216</v>
      </c>
      <c r="D6204" s="6">
        <v>27367.099108072918</v>
      </c>
      <c r="E6204" s="6">
        <v>34562</v>
      </c>
      <c r="F6204" s="16">
        <f t="shared" si="576"/>
        <v>41.451248859413155</v>
      </c>
      <c r="G6204" s="16">
        <f t="shared" si="577"/>
        <v>79.182625739462182</v>
      </c>
      <c r="H6204" s="6">
        <f t="shared" si="579"/>
        <v>249.1</v>
      </c>
      <c r="I6204" s="16">
        <f t="shared" si="580"/>
        <v>0.9185788757210146</v>
      </c>
      <c r="J6204" s="10" t="b">
        <f t="shared" si="578"/>
        <v>1</v>
      </c>
      <c r="K6204" t="b">
        <f t="shared" si="581"/>
        <v>1</v>
      </c>
      <c r="N6204" s="4"/>
      <c r="O6204" s="17"/>
      <c r="P6204" s="17"/>
      <c r="Q6204" s="17"/>
      <c r="R6204" s="4"/>
    </row>
    <row r="6205" spans="1:18" x14ac:dyDescent="0.25">
      <c r="A6205" s="10">
        <v>45916.541666666664</v>
      </c>
      <c r="B6205" s="5">
        <v>45916</v>
      </c>
      <c r="C6205" s="6">
        <v>69399.061082899309</v>
      </c>
      <c r="D6205" s="6">
        <v>26551.770503472224</v>
      </c>
      <c r="E6205" s="6">
        <v>34562</v>
      </c>
      <c r="F6205" s="16">
        <f t="shared" si="576"/>
        <v>38.259552923569558</v>
      </c>
      <c r="G6205" s="16">
        <f t="shared" si="577"/>
        <v>76.823593841421868</v>
      </c>
      <c r="H6205" s="6">
        <f t="shared" si="579"/>
        <v>-815.3</v>
      </c>
      <c r="I6205" s="16">
        <f t="shared" si="580"/>
        <v>-2.979124666375391</v>
      </c>
      <c r="J6205" s="10" t="b">
        <f t="shared" si="578"/>
        <v>1</v>
      </c>
      <c r="K6205" t="b">
        <f t="shared" si="581"/>
        <v>1</v>
      </c>
      <c r="N6205" s="4"/>
      <c r="O6205" s="17"/>
      <c r="P6205" s="17"/>
      <c r="Q6205" s="17"/>
      <c r="R6205" s="4"/>
    </row>
    <row r="6206" spans="1:18" x14ac:dyDescent="0.25">
      <c r="A6206" s="10">
        <v>45916.583333333336</v>
      </c>
      <c r="B6206" s="5">
        <v>45916</v>
      </c>
      <c r="C6206" s="6">
        <v>72876.166783854162</v>
      </c>
      <c r="D6206" s="6">
        <v>25063.12257107205</v>
      </c>
      <c r="E6206" s="6">
        <v>34562</v>
      </c>
      <c r="F6206" s="16">
        <f t="shared" si="576"/>
        <v>34.391384285355727</v>
      </c>
      <c r="G6206" s="16">
        <f t="shared" si="577"/>
        <v>72.516412739633267</v>
      </c>
      <c r="H6206" s="6">
        <f t="shared" si="579"/>
        <v>-1488.6</v>
      </c>
      <c r="I6206" s="16">
        <f t="shared" si="580"/>
        <v>-5.606405794315422</v>
      </c>
      <c r="J6206" s="10" t="b">
        <f t="shared" si="578"/>
        <v>1</v>
      </c>
      <c r="K6206" t="b">
        <f t="shared" si="581"/>
        <v>1</v>
      </c>
      <c r="N6206" s="4"/>
      <c r="O6206" s="17"/>
      <c r="P6206" s="17"/>
      <c r="Q6206" s="17"/>
      <c r="R6206" s="4"/>
    </row>
    <row r="6207" spans="1:18" x14ac:dyDescent="0.25">
      <c r="A6207" s="10">
        <v>45916.625</v>
      </c>
      <c r="B6207" s="5">
        <v>45916</v>
      </c>
      <c r="C6207" s="6">
        <v>75611.271959635415</v>
      </c>
      <c r="D6207" s="6">
        <v>24660.171905924479</v>
      </c>
      <c r="E6207" s="6">
        <v>34562</v>
      </c>
      <c r="F6207" s="16">
        <f t="shared" si="576"/>
        <v>32.614412199135003</v>
      </c>
      <c r="G6207" s="16">
        <f t="shared" si="577"/>
        <v>71.350534997756142</v>
      </c>
      <c r="H6207" s="6">
        <f t="shared" si="579"/>
        <v>-403</v>
      </c>
      <c r="I6207" s="16">
        <f t="shared" si="580"/>
        <v>-1.6079401074515116</v>
      </c>
      <c r="J6207" s="10" t="b">
        <f t="shared" si="578"/>
        <v>1</v>
      </c>
      <c r="K6207" t="b">
        <f t="shared" si="581"/>
        <v>1</v>
      </c>
      <c r="N6207" s="4"/>
      <c r="O6207" s="17"/>
      <c r="P6207" s="17"/>
      <c r="Q6207" s="17"/>
      <c r="R6207" s="4"/>
    </row>
    <row r="6208" spans="1:18" x14ac:dyDescent="0.25">
      <c r="A6208" s="10">
        <v>45916.666666666664</v>
      </c>
      <c r="B6208" s="5">
        <v>45916</v>
      </c>
      <c r="C6208" s="6">
        <v>77465.542604166665</v>
      </c>
      <c r="D6208" s="6">
        <v>24008.623240017361</v>
      </c>
      <c r="E6208" s="6">
        <v>34562</v>
      </c>
      <c r="F6208" s="16">
        <f t="shared" si="576"/>
        <v>30.992648386517597</v>
      </c>
      <c r="G6208" s="16">
        <f t="shared" si="577"/>
        <v>69.465375962089468</v>
      </c>
      <c r="H6208" s="6">
        <f t="shared" si="579"/>
        <v>-651.5</v>
      </c>
      <c r="I6208" s="16">
        <f t="shared" si="580"/>
        <v>-2.6419118345378627</v>
      </c>
      <c r="J6208" s="10" t="b">
        <f t="shared" si="578"/>
        <v>1</v>
      </c>
      <c r="K6208" t="b">
        <f t="shared" si="581"/>
        <v>1</v>
      </c>
      <c r="N6208" s="4"/>
      <c r="O6208" s="17"/>
      <c r="P6208" s="17"/>
      <c r="Q6208" s="17"/>
      <c r="R6208" s="4"/>
    </row>
    <row r="6209" spans="1:18" x14ac:dyDescent="0.25">
      <c r="A6209" s="10">
        <v>45916.708333333336</v>
      </c>
      <c r="B6209" s="5">
        <v>45916</v>
      </c>
      <c r="C6209" s="6">
        <v>78339.720781249998</v>
      </c>
      <c r="D6209" s="6">
        <v>22681.915342881945</v>
      </c>
      <c r="E6209" s="6">
        <v>34562</v>
      </c>
      <c r="F6209" s="16">
        <f t="shared" si="576"/>
        <v>28.953275703161154</v>
      </c>
      <c r="G6209" s="16">
        <f t="shared" si="577"/>
        <v>65.626744236103079</v>
      </c>
      <c r="H6209" s="6">
        <f t="shared" si="579"/>
        <v>-1326.7</v>
      </c>
      <c r="I6209" s="16">
        <f t="shared" si="580"/>
        <v>-5.5259311903760819</v>
      </c>
      <c r="J6209" s="10" t="b">
        <f t="shared" si="578"/>
        <v>1</v>
      </c>
      <c r="K6209" t="b">
        <f t="shared" si="581"/>
        <v>1</v>
      </c>
      <c r="N6209" s="4"/>
      <c r="O6209" s="17"/>
      <c r="P6209" s="17"/>
      <c r="Q6209" s="17"/>
      <c r="R6209" s="4"/>
    </row>
    <row r="6210" spans="1:18" x14ac:dyDescent="0.25">
      <c r="A6210" s="10">
        <v>45916.75</v>
      </c>
      <c r="B6210" s="5">
        <v>45916</v>
      </c>
      <c r="C6210" s="6">
        <v>77874.921232638895</v>
      </c>
      <c r="D6210" s="6">
        <v>20012.319819878474</v>
      </c>
      <c r="E6210" s="6">
        <v>34562</v>
      </c>
      <c r="F6210" s="16">
        <f t="shared" si="576"/>
        <v>25.698028971477051</v>
      </c>
      <c r="G6210" s="16">
        <f t="shared" si="577"/>
        <v>57.902667148540232</v>
      </c>
      <c r="H6210" s="6">
        <f t="shared" si="579"/>
        <v>-2669.6</v>
      </c>
      <c r="I6210" s="16">
        <f t="shared" si="580"/>
        <v>-11.769729141669579</v>
      </c>
      <c r="J6210" s="10" t="b">
        <f t="shared" si="578"/>
        <v>1</v>
      </c>
      <c r="K6210" t="b">
        <f t="shared" si="581"/>
        <v>1</v>
      </c>
      <c r="N6210" s="4"/>
      <c r="O6210" s="17"/>
      <c r="P6210" s="17"/>
      <c r="Q6210" s="17"/>
      <c r="R6210" s="4"/>
    </row>
    <row r="6211" spans="1:18" x14ac:dyDescent="0.25">
      <c r="A6211" s="10">
        <v>45916.791666666664</v>
      </c>
      <c r="B6211" s="5">
        <v>45916</v>
      </c>
      <c r="C6211" s="6">
        <v>75379.425789930552</v>
      </c>
      <c r="D6211" s="6">
        <v>9789.947286783854</v>
      </c>
      <c r="E6211" s="6">
        <v>34562</v>
      </c>
      <c r="F6211" s="16">
        <f t="shared" ref="F6211:F6274" si="582">D6211/C6211*100</f>
        <v>12.987558852022495</v>
      </c>
      <c r="G6211" s="16">
        <f t="shared" ref="G6211:G6274" si="583">D6211/E6211*100</f>
        <v>28.325754547722511</v>
      </c>
      <c r="H6211" s="6">
        <f t="shared" si="579"/>
        <v>-10222.4</v>
      </c>
      <c r="I6211" s="16">
        <f t="shared" si="580"/>
        <v>-51.08053485056724</v>
      </c>
      <c r="J6211" s="10" t="b">
        <f t="shared" ref="J6211:J6274" si="584">D6211&gt;5</f>
        <v>1</v>
      </c>
      <c r="K6211" t="b">
        <f t="shared" si="581"/>
        <v>1</v>
      </c>
      <c r="N6211" s="4"/>
      <c r="O6211" s="17"/>
      <c r="P6211" s="17"/>
      <c r="Q6211" s="17"/>
      <c r="R6211" s="4"/>
    </row>
    <row r="6212" spans="1:18" x14ac:dyDescent="0.25">
      <c r="A6212" s="10">
        <v>45916.833333333336</v>
      </c>
      <c r="B6212" s="5">
        <v>45916</v>
      </c>
      <c r="C6212" s="6">
        <v>72415.057196180554</v>
      </c>
      <c r="D6212" s="6">
        <v>828.71545341831529</v>
      </c>
      <c r="E6212" s="6">
        <v>34562</v>
      </c>
      <c r="F6212" s="16">
        <f t="shared" si="582"/>
        <v>1.1443966013494014</v>
      </c>
      <c r="G6212" s="16">
        <f t="shared" si="583"/>
        <v>2.3977647515141349</v>
      </c>
      <c r="H6212" s="6">
        <f t="shared" ref="H6212:H6275" si="585">ROUND(D6212-D6211,1)</f>
        <v>-8961.2000000000007</v>
      </c>
      <c r="I6212" s="16">
        <f t="shared" ref="I6212:I6275" si="586">H6212/D6211*100</f>
        <v>-91.534711449339085</v>
      </c>
      <c r="J6212" s="10" t="b">
        <f t="shared" si="584"/>
        <v>1</v>
      </c>
      <c r="K6212" t="b">
        <f t="shared" ref="K6212:K6275" si="587">OR(J6212,ABS(H6212)&gt;5)</f>
        <v>1</v>
      </c>
      <c r="N6212" s="4"/>
      <c r="O6212" s="17"/>
      <c r="P6212" s="17"/>
      <c r="Q6212" s="17"/>
      <c r="R6212" s="4"/>
    </row>
    <row r="6213" spans="1:18" x14ac:dyDescent="0.25">
      <c r="A6213" s="10">
        <v>45916.875</v>
      </c>
      <c r="B6213" s="5">
        <v>45916</v>
      </c>
      <c r="C6213" s="6">
        <v>70069.158732638884</v>
      </c>
      <c r="D6213" s="6">
        <v>0.16601055050889651</v>
      </c>
      <c r="E6213" s="6">
        <v>34562</v>
      </c>
      <c r="F6213" s="16">
        <f t="shared" si="582"/>
        <v>2.3692385282138005E-4</v>
      </c>
      <c r="G6213" s="16">
        <f t="shared" si="583"/>
        <v>4.8032680547681415E-4</v>
      </c>
      <c r="H6213" s="6">
        <f t="shared" si="585"/>
        <v>-828.5</v>
      </c>
      <c r="I6213" s="16">
        <f t="shared" si="586"/>
        <v>-99.974001520373903</v>
      </c>
      <c r="J6213" s="10" t="b">
        <f t="shared" si="584"/>
        <v>0</v>
      </c>
      <c r="K6213" t="b">
        <f t="shared" si="587"/>
        <v>1</v>
      </c>
      <c r="N6213" s="4"/>
      <c r="O6213" s="17"/>
      <c r="P6213" s="17"/>
      <c r="Q6213" s="17"/>
      <c r="R6213" s="4"/>
    </row>
    <row r="6214" spans="1:18" x14ac:dyDescent="0.25">
      <c r="A6214" s="10">
        <v>45916.916666666664</v>
      </c>
      <c r="B6214" s="5">
        <v>45916</v>
      </c>
      <c r="C6214" s="6">
        <v>67046.032894965276</v>
      </c>
      <c r="D6214" s="6">
        <v>0.17480456502901184</v>
      </c>
      <c r="E6214" s="6">
        <v>34562</v>
      </c>
      <c r="F6214" s="16">
        <f t="shared" si="582"/>
        <v>2.6072320386630738E-4</v>
      </c>
      <c r="G6214" s="16">
        <f t="shared" si="583"/>
        <v>5.0577097687926585E-4</v>
      </c>
      <c r="H6214" s="6">
        <f t="shared" si="585"/>
        <v>0</v>
      </c>
      <c r="I6214" s="16">
        <f t="shared" si="586"/>
        <v>0</v>
      </c>
      <c r="J6214" s="10" t="b">
        <f t="shared" si="584"/>
        <v>0</v>
      </c>
      <c r="K6214" t="b">
        <f t="shared" si="587"/>
        <v>0</v>
      </c>
      <c r="N6214" s="4"/>
      <c r="O6214" s="17"/>
      <c r="P6214" s="17"/>
      <c r="Q6214" s="17"/>
      <c r="R6214" s="4"/>
    </row>
    <row r="6215" spans="1:18" x14ac:dyDescent="0.25">
      <c r="A6215" s="10">
        <v>45916.958333333336</v>
      </c>
      <c r="B6215" s="5">
        <v>45916</v>
      </c>
      <c r="C6215" s="6">
        <v>63049.348624131948</v>
      </c>
      <c r="D6215" s="6">
        <v>0.17258758056494924</v>
      </c>
      <c r="E6215" s="6">
        <v>34562</v>
      </c>
      <c r="F6215" s="16">
        <f t="shared" si="582"/>
        <v>2.7373412149557378E-4</v>
      </c>
      <c r="G6215" s="16">
        <f t="shared" si="583"/>
        <v>4.9935646248755634E-4</v>
      </c>
      <c r="H6215" s="6">
        <f t="shared" si="585"/>
        <v>0</v>
      </c>
      <c r="I6215" s="16">
        <f t="shared" si="586"/>
        <v>0</v>
      </c>
      <c r="J6215" s="10" t="b">
        <f t="shared" si="584"/>
        <v>0</v>
      </c>
      <c r="K6215" t="b">
        <f t="shared" si="587"/>
        <v>0</v>
      </c>
      <c r="N6215" s="4"/>
      <c r="O6215" s="17"/>
      <c r="P6215" s="17"/>
      <c r="Q6215" s="17"/>
      <c r="R6215" s="4"/>
    </row>
    <row r="6216" spans="1:18" x14ac:dyDescent="0.25">
      <c r="A6216" s="10">
        <v>45917</v>
      </c>
      <c r="B6216" s="5">
        <v>45917</v>
      </c>
      <c r="C6216" s="6">
        <v>59698.492631293404</v>
      </c>
      <c r="D6216" s="6">
        <v>0.46943946635557543</v>
      </c>
      <c r="E6216" s="6">
        <v>34562</v>
      </c>
      <c r="F6216" s="16">
        <f t="shared" si="582"/>
        <v>7.8635061902634972E-4</v>
      </c>
      <c r="G6216" s="16">
        <f t="shared" si="583"/>
        <v>1.3582531866083427E-3</v>
      </c>
      <c r="H6216" s="6">
        <f t="shared" si="585"/>
        <v>0.3</v>
      </c>
      <c r="I6216" s="16">
        <f t="shared" si="586"/>
        <v>173.82479029949789</v>
      </c>
      <c r="J6216" s="10" t="b">
        <f t="shared" si="584"/>
        <v>0</v>
      </c>
      <c r="K6216" t="b">
        <f t="shared" si="587"/>
        <v>0</v>
      </c>
      <c r="N6216" s="4"/>
      <c r="O6216" s="17"/>
      <c r="P6216" s="17"/>
      <c r="Q6216" s="17"/>
      <c r="R6216" s="4"/>
    </row>
    <row r="6217" spans="1:18" x14ac:dyDescent="0.25">
      <c r="A6217" s="10">
        <v>45917.041666666664</v>
      </c>
      <c r="B6217" s="5">
        <v>45917</v>
      </c>
      <c r="C6217" s="6">
        <v>56036.086510416666</v>
      </c>
      <c r="D6217" s="6">
        <v>0.37101294242673449</v>
      </c>
      <c r="E6217" s="6">
        <v>34562</v>
      </c>
      <c r="F6217" s="16">
        <f t="shared" si="582"/>
        <v>6.6209645521509808E-4</v>
      </c>
      <c r="G6217" s="16">
        <f t="shared" si="583"/>
        <v>1.0734706973749624E-3</v>
      </c>
      <c r="H6217" s="6">
        <f t="shared" si="585"/>
        <v>-0.1</v>
      </c>
      <c r="I6217" s="16">
        <f t="shared" si="586"/>
        <v>-21.302001038884814</v>
      </c>
      <c r="J6217" s="10" t="b">
        <f t="shared" si="584"/>
        <v>0</v>
      </c>
      <c r="K6217" t="b">
        <f t="shared" si="587"/>
        <v>0</v>
      </c>
      <c r="N6217" s="4"/>
      <c r="O6217" s="17"/>
      <c r="P6217" s="17"/>
      <c r="Q6217" s="17"/>
      <c r="R6217" s="4"/>
    </row>
    <row r="6218" spans="1:18" x14ac:dyDescent="0.25">
      <c r="A6218" s="10">
        <v>45917.083333333336</v>
      </c>
      <c r="B6218" s="5">
        <v>45917</v>
      </c>
      <c r="C6218" s="6">
        <v>53308.950711805555</v>
      </c>
      <c r="D6218" s="6">
        <v>0.33042703643441201</v>
      </c>
      <c r="E6218" s="6">
        <v>34562</v>
      </c>
      <c r="F6218" s="16">
        <f t="shared" si="582"/>
        <v>6.1983406542878586E-4</v>
      </c>
      <c r="G6218" s="16">
        <f t="shared" si="583"/>
        <v>9.5604142247095658E-4</v>
      </c>
      <c r="H6218" s="6">
        <f t="shared" si="585"/>
        <v>0</v>
      </c>
      <c r="I6218" s="16">
        <f t="shared" si="586"/>
        <v>0</v>
      </c>
      <c r="J6218" s="10" t="b">
        <f t="shared" si="584"/>
        <v>0</v>
      </c>
      <c r="K6218" t="b">
        <f t="shared" si="587"/>
        <v>0</v>
      </c>
      <c r="N6218" s="4"/>
      <c r="O6218" s="17"/>
      <c r="P6218" s="17"/>
      <c r="Q6218" s="17"/>
      <c r="R6218" s="4"/>
    </row>
    <row r="6219" spans="1:18" x14ac:dyDescent="0.25">
      <c r="A6219" s="10">
        <v>45917.125</v>
      </c>
      <c r="B6219" s="5">
        <v>45917</v>
      </c>
      <c r="C6219" s="6">
        <v>52541.945937500001</v>
      </c>
      <c r="D6219" s="6">
        <v>0.34240904774930742</v>
      </c>
      <c r="E6219" s="6">
        <v>34562</v>
      </c>
      <c r="F6219" s="16">
        <f t="shared" si="582"/>
        <v>6.5168703145599479E-4</v>
      </c>
      <c r="G6219" s="16">
        <f t="shared" si="583"/>
        <v>9.9070958784013485E-4</v>
      </c>
      <c r="H6219" s="6">
        <f t="shared" si="585"/>
        <v>0</v>
      </c>
      <c r="I6219" s="16">
        <f t="shared" si="586"/>
        <v>0</v>
      </c>
      <c r="J6219" s="10" t="b">
        <f t="shared" si="584"/>
        <v>0</v>
      </c>
      <c r="K6219" t="b">
        <f t="shared" si="587"/>
        <v>0</v>
      </c>
      <c r="N6219" s="4"/>
      <c r="O6219" s="17"/>
      <c r="P6219" s="17"/>
      <c r="Q6219" s="17"/>
      <c r="R6219" s="4"/>
    </row>
    <row r="6220" spans="1:18" x14ac:dyDescent="0.25">
      <c r="A6220" s="10">
        <v>45917.166666666664</v>
      </c>
      <c r="B6220" s="5">
        <v>45917</v>
      </c>
      <c r="C6220" s="6">
        <v>51052.809926215275</v>
      </c>
      <c r="D6220" s="6">
        <v>0.32995805973807973</v>
      </c>
      <c r="E6220" s="6">
        <v>34562</v>
      </c>
      <c r="F6220" s="16">
        <f t="shared" si="582"/>
        <v>6.4630734373868123E-4</v>
      </c>
      <c r="G6220" s="16">
        <f t="shared" si="583"/>
        <v>9.5468450824049453E-4</v>
      </c>
      <c r="H6220" s="6">
        <f t="shared" si="585"/>
        <v>0</v>
      </c>
      <c r="I6220" s="16">
        <f t="shared" si="586"/>
        <v>0</v>
      </c>
      <c r="J6220" s="10" t="b">
        <f t="shared" si="584"/>
        <v>0</v>
      </c>
      <c r="K6220" t="b">
        <f t="shared" si="587"/>
        <v>0</v>
      </c>
      <c r="N6220" s="4"/>
      <c r="O6220" s="17"/>
      <c r="P6220" s="17"/>
      <c r="Q6220" s="17"/>
      <c r="R6220" s="4"/>
    </row>
    <row r="6221" spans="1:18" x14ac:dyDescent="0.25">
      <c r="A6221" s="10">
        <v>45917.208333333336</v>
      </c>
      <c r="B6221" s="5">
        <v>45917</v>
      </c>
      <c r="C6221" s="6">
        <v>50631.299756944441</v>
      </c>
      <c r="D6221" s="6">
        <v>0.27741111192438339</v>
      </c>
      <c r="E6221" s="6">
        <v>34562</v>
      </c>
      <c r="F6221" s="16">
        <f t="shared" si="582"/>
        <v>5.479043857378646E-4</v>
      </c>
      <c r="G6221" s="16">
        <f t="shared" si="583"/>
        <v>8.0264774007402168E-4</v>
      </c>
      <c r="H6221" s="6">
        <f t="shared" si="585"/>
        <v>-0.1</v>
      </c>
      <c r="I6221" s="16">
        <f t="shared" si="586"/>
        <v>-30.30688205627705</v>
      </c>
      <c r="J6221" s="10" t="b">
        <f t="shared" si="584"/>
        <v>0</v>
      </c>
      <c r="K6221" t="b">
        <f t="shared" si="587"/>
        <v>0</v>
      </c>
      <c r="N6221" s="4"/>
      <c r="O6221" s="17"/>
      <c r="P6221" s="17"/>
      <c r="Q6221" s="17"/>
      <c r="R6221" s="4"/>
    </row>
    <row r="6222" spans="1:18" x14ac:dyDescent="0.25">
      <c r="A6222" s="10">
        <v>45917.25</v>
      </c>
      <c r="B6222" s="5">
        <v>45917</v>
      </c>
      <c r="C6222" s="6">
        <v>50815.937495659724</v>
      </c>
      <c r="D6222" s="6">
        <v>0.30889481498135463</v>
      </c>
      <c r="E6222" s="6">
        <v>34562</v>
      </c>
      <c r="F6222" s="16">
        <f t="shared" si="582"/>
        <v>6.0786995223248192E-4</v>
      </c>
      <c r="G6222" s="16">
        <f t="shared" si="583"/>
        <v>8.9374114629174985E-4</v>
      </c>
      <c r="H6222" s="6">
        <f t="shared" si="585"/>
        <v>0</v>
      </c>
      <c r="I6222" s="16">
        <f t="shared" si="586"/>
        <v>0</v>
      </c>
      <c r="J6222" s="10" t="b">
        <f t="shared" si="584"/>
        <v>0</v>
      </c>
      <c r="K6222" t="b">
        <f t="shared" si="587"/>
        <v>0</v>
      </c>
      <c r="N6222" s="4"/>
      <c r="O6222" s="17"/>
      <c r="P6222" s="17"/>
      <c r="Q6222" s="17"/>
      <c r="R6222" s="4"/>
    </row>
    <row r="6223" spans="1:18" x14ac:dyDescent="0.25">
      <c r="A6223" s="10">
        <v>45917.291666666664</v>
      </c>
      <c r="B6223" s="5">
        <v>45917</v>
      </c>
      <c r="C6223" s="6">
        <v>52714.169791666667</v>
      </c>
      <c r="D6223" s="6">
        <v>0.3472514358990722</v>
      </c>
      <c r="E6223" s="6">
        <v>34562</v>
      </c>
      <c r="F6223" s="16">
        <f t="shared" si="582"/>
        <v>6.5874400995302696E-4</v>
      </c>
      <c r="G6223" s="16">
        <f t="shared" si="583"/>
        <v>1.0047203168192587E-3</v>
      </c>
      <c r="H6223" s="6">
        <f t="shared" si="585"/>
        <v>0</v>
      </c>
      <c r="I6223" s="16">
        <f t="shared" si="586"/>
        <v>0</v>
      </c>
      <c r="J6223" s="10" t="b">
        <f t="shared" si="584"/>
        <v>0</v>
      </c>
      <c r="K6223" t="b">
        <f t="shared" si="587"/>
        <v>0</v>
      </c>
      <c r="N6223" s="4"/>
      <c r="O6223" s="17"/>
      <c r="P6223" s="17"/>
      <c r="Q6223" s="17"/>
      <c r="R6223" s="4"/>
    </row>
    <row r="6224" spans="1:18" x14ac:dyDescent="0.25">
      <c r="A6224" s="10">
        <v>45917.333333333336</v>
      </c>
      <c r="B6224" s="5">
        <v>45917</v>
      </c>
      <c r="C6224" s="6">
        <v>53274.513346354164</v>
      </c>
      <c r="D6224" s="6">
        <v>1106.2874014982913</v>
      </c>
      <c r="E6224" s="6">
        <v>34562</v>
      </c>
      <c r="F6224" s="16">
        <f t="shared" si="582"/>
        <v>2.0765790844600929</v>
      </c>
      <c r="G6224" s="16">
        <f t="shared" si="583"/>
        <v>3.2008778470525181</v>
      </c>
      <c r="H6224" s="6">
        <f t="shared" si="585"/>
        <v>1105.9000000000001</v>
      </c>
      <c r="I6224" s="16">
        <f t="shared" si="586"/>
        <v>318472.40520019829</v>
      </c>
      <c r="J6224" s="10" t="b">
        <f t="shared" si="584"/>
        <v>1</v>
      </c>
      <c r="K6224" t="b">
        <f t="shared" si="587"/>
        <v>1</v>
      </c>
      <c r="N6224" s="4"/>
      <c r="O6224" s="17"/>
      <c r="P6224" s="17"/>
      <c r="Q6224" s="17"/>
      <c r="R6224" s="4"/>
    </row>
    <row r="6225" spans="1:18" x14ac:dyDescent="0.25">
      <c r="A6225" s="10">
        <v>45917.375</v>
      </c>
      <c r="B6225" s="5">
        <v>45917</v>
      </c>
      <c r="C6225" s="6">
        <v>56510.321501736114</v>
      </c>
      <c r="D6225" s="6">
        <v>12614.113315429688</v>
      </c>
      <c r="E6225" s="6">
        <v>34562</v>
      </c>
      <c r="F6225" s="16">
        <f t="shared" si="582"/>
        <v>22.321786498847214</v>
      </c>
      <c r="G6225" s="16">
        <f t="shared" si="583"/>
        <v>36.497058374601259</v>
      </c>
      <c r="H6225" s="6">
        <f t="shared" si="585"/>
        <v>11507.8</v>
      </c>
      <c r="I6225" s="16">
        <f t="shared" si="586"/>
        <v>1040.217938341746</v>
      </c>
      <c r="J6225" s="10" t="b">
        <f t="shared" si="584"/>
        <v>1</v>
      </c>
      <c r="K6225" t="b">
        <f t="shared" si="587"/>
        <v>1</v>
      </c>
      <c r="N6225" s="4"/>
      <c r="O6225" s="17"/>
      <c r="P6225" s="17"/>
      <c r="Q6225" s="17"/>
      <c r="R6225" s="4"/>
    </row>
    <row r="6226" spans="1:18" x14ac:dyDescent="0.25">
      <c r="A6226" s="10">
        <v>45917.416666666664</v>
      </c>
      <c r="B6226" s="5">
        <v>45917</v>
      </c>
      <c r="C6226" s="6">
        <v>62190.480047743054</v>
      </c>
      <c r="D6226" s="6">
        <v>23951.354463975695</v>
      </c>
      <c r="E6226" s="6">
        <v>34562</v>
      </c>
      <c r="F6226" s="16">
        <f t="shared" si="582"/>
        <v>38.512895294566732</v>
      </c>
      <c r="G6226" s="16">
        <f t="shared" si="583"/>
        <v>69.2996772871237</v>
      </c>
      <c r="H6226" s="6">
        <f t="shared" si="585"/>
        <v>11337.2</v>
      </c>
      <c r="I6226" s="16">
        <f t="shared" si="586"/>
        <v>89.877106035921244</v>
      </c>
      <c r="J6226" s="10" t="b">
        <f t="shared" si="584"/>
        <v>1</v>
      </c>
      <c r="K6226" t="b">
        <f t="shared" si="587"/>
        <v>1</v>
      </c>
      <c r="N6226" s="4"/>
      <c r="O6226" s="17"/>
      <c r="P6226" s="17"/>
      <c r="Q6226" s="17"/>
      <c r="R6226" s="4"/>
    </row>
    <row r="6227" spans="1:18" x14ac:dyDescent="0.25">
      <c r="A6227" s="10">
        <v>45917.458333333336</v>
      </c>
      <c r="B6227" s="5">
        <v>45917</v>
      </c>
      <c r="C6227" s="6">
        <v>64871.925360243054</v>
      </c>
      <c r="D6227" s="6">
        <v>26197.79232855903</v>
      </c>
      <c r="E6227" s="6">
        <v>34562</v>
      </c>
      <c r="F6227" s="16">
        <f t="shared" si="582"/>
        <v>40.383867417344177</v>
      </c>
      <c r="G6227" s="16">
        <f t="shared" si="583"/>
        <v>75.799410707016463</v>
      </c>
      <c r="H6227" s="6">
        <f t="shared" si="585"/>
        <v>2246.4</v>
      </c>
      <c r="I6227" s="16">
        <f t="shared" si="586"/>
        <v>9.379010290957547</v>
      </c>
      <c r="J6227" s="10" t="b">
        <f t="shared" si="584"/>
        <v>1</v>
      </c>
      <c r="K6227" t="b">
        <f t="shared" si="587"/>
        <v>1</v>
      </c>
      <c r="N6227" s="4"/>
      <c r="O6227" s="17"/>
      <c r="P6227" s="17"/>
      <c r="Q6227" s="17"/>
      <c r="R6227" s="4"/>
    </row>
    <row r="6228" spans="1:18" x14ac:dyDescent="0.25">
      <c r="A6228" s="10">
        <v>45917.5</v>
      </c>
      <c r="B6228" s="5">
        <v>45917</v>
      </c>
      <c r="C6228" s="6">
        <v>66918.956957465271</v>
      </c>
      <c r="D6228" s="6">
        <v>26363.389908854166</v>
      </c>
      <c r="E6228" s="6">
        <v>34562</v>
      </c>
      <c r="F6228" s="16">
        <f t="shared" si="582"/>
        <v>39.395996452262615</v>
      </c>
      <c r="G6228" s="16">
        <f t="shared" si="583"/>
        <v>76.278542644679604</v>
      </c>
      <c r="H6228" s="6">
        <f t="shared" si="585"/>
        <v>165.6</v>
      </c>
      <c r="I6228" s="16">
        <f t="shared" si="586"/>
        <v>0.63211433209001466</v>
      </c>
      <c r="J6228" s="10" t="b">
        <f t="shared" si="584"/>
        <v>1</v>
      </c>
      <c r="K6228" t="b">
        <f t="shared" si="587"/>
        <v>1</v>
      </c>
      <c r="N6228" s="4"/>
      <c r="O6228" s="17"/>
      <c r="P6228" s="17"/>
      <c r="Q6228" s="17"/>
      <c r="R6228" s="4"/>
    </row>
    <row r="6229" spans="1:18" x14ac:dyDescent="0.25">
      <c r="A6229" s="10">
        <v>45917.541666666664</v>
      </c>
      <c r="B6229" s="5">
        <v>45917</v>
      </c>
      <c r="C6229" s="6">
        <v>70631.207892795137</v>
      </c>
      <c r="D6229" s="6">
        <v>25769.669567057292</v>
      </c>
      <c r="E6229" s="6">
        <v>34562</v>
      </c>
      <c r="F6229" s="16">
        <f t="shared" si="582"/>
        <v>36.484820712921682</v>
      </c>
      <c r="G6229" s="16">
        <f t="shared" si="583"/>
        <v>74.560701252986789</v>
      </c>
      <c r="H6229" s="6">
        <f t="shared" si="585"/>
        <v>-593.70000000000005</v>
      </c>
      <c r="I6229" s="16">
        <f t="shared" si="586"/>
        <v>-2.2519865694532912</v>
      </c>
      <c r="J6229" s="10" t="b">
        <f t="shared" si="584"/>
        <v>1</v>
      </c>
      <c r="K6229" t="b">
        <f t="shared" si="587"/>
        <v>1</v>
      </c>
      <c r="N6229" s="4"/>
      <c r="O6229" s="17"/>
      <c r="P6229" s="17"/>
      <c r="Q6229" s="17"/>
      <c r="R6229" s="4"/>
    </row>
    <row r="6230" spans="1:18" x14ac:dyDescent="0.25">
      <c r="A6230" s="10">
        <v>45917.583333333336</v>
      </c>
      <c r="B6230" s="5">
        <v>45917</v>
      </c>
      <c r="C6230" s="6">
        <v>74228.698999565968</v>
      </c>
      <c r="D6230" s="6">
        <v>23821.843369140624</v>
      </c>
      <c r="E6230" s="6">
        <v>34562</v>
      </c>
      <c r="F6230" s="16">
        <f t="shared" si="582"/>
        <v>32.092497497874668</v>
      </c>
      <c r="G6230" s="16">
        <f t="shared" si="583"/>
        <v>68.9249562211117</v>
      </c>
      <c r="H6230" s="6">
        <f t="shared" si="585"/>
        <v>-1947.8</v>
      </c>
      <c r="I6230" s="16">
        <f t="shared" si="586"/>
        <v>-7.5584981597512364</v>
      </c>
      <c r="J6230" s="10" t="b">
        <f t="shared" si="584"/>
        <v>1</v>
      </c>
      <c r="K6230" t="b">
        <f t="shared" si="587"/>
        <v>1</v>
      </c>
      <c r="N6230" s="4"/>
      <c r="O6230" s="17"/>
      <c r="P6230" s="17"/>
      <c r="Q6230" s="17"/>
      <c r="R6230" s="4"/>
    </row>
    <row r="6231" spans="1:18" x14ac:dyDescent="0.25">
      <c r="A6231" s="10">
        <v>45917.625</v>
      </c>
      <c r="B6231" s="5">
        <v>45917</v>
      </c>
      <c r="C6231" s="6">
        <v>76701.138315972217</v>
      </c>
      <c r="D6231" s="6">
        <v>22808.221338975694</v>
      </c>
      <c r="E6231" s="6">
        <v>34562</v>
      </c>
      <c r="F6231" s="16">
        <f t="shared" si="582"/>
        <v>29.736483499132266</v>
      </c>
      <c r="G6231" s="16">
        <f t="shared" si="583"/>
        <v>65.992191826212874</v>
      </c>
      <c r="H6231" s="6">
        <f t="shared" si="585"/>
        <v>-1013.6</v>
      </c>
      <c r="I6231" s="16">
        <f t="shared" si="586"/>
        <v>-4.2549184137153775</v>
      </c>
      <c r="J6231" s="10" t="b">
        <f t="shared" si="584"/>
        <v>1</v>
      </c>
      <c r="K6231" t="b">
        <f t="shared" si="587"/>
        <v>1</v>
      </c>
      <c r="N6231" s="4"/>
      <c r="O6231" s="17"/>
      <c r="P6231" s="17"/>
      <c r="Q6231" s="17"/>
      <c r="R6231" s="4"/>
    </row>
    <row r="6232" spans="1:18" x14ac:dyDescent="0.25">
      <c r="A6232" s="10">
        <v>45917.666666666664</v>
      </c>
      <c r="B6232" s="5">
        <v>45917</v>
      </c>
      <c r="C6232" s="6">
        <v>78144.739572482635</v>
      </c>
      <c r="D6232" s="6">
        <v>21552.354934895833</v>
      </c>
      <c r="E6232" s="6">
        <v>34562</v>
      </c>
      <c r="F6232" s="16">
        <f t="shared" si="582"/>
        <v>27.580045762267964</v>
      </c>
      <c r="G6232" s="16">
        <f t="shared" si="583"/>
        <v>62.358529410612327</v>
      </c>
      <c r="H6232" s="6">
        <f t="shared" si="585"/>
        <v>-1255.9000000000001</v>
      </c>
      <c r="I6232" s="16">
        <f t="shared" si="586"/>
        <v>-5.5063478266666186</v>
      </c>
      <c r="J6232" s="10" t="b">
        <f t="shared" si="584"/>
        <v>1</v>
      </c>
      <c r="K6232" t="b">
        <f t="shared" si="587"/>
        <v>1</v>
      </c>
      <c r="N6232" s="4"/>
      <c r="O6232" s="17"/>
      <c r="P6232" s="17"/>
      <c r="Q6232" s="17"/>
      <c r="R6232" s="4"/>
    </row>
    <row r="6233" spans="1:18" x14ac:dyDescent="0.25">
      <c r="A6233" s="10">
        <v>45917.708333333336</v>
      </c>
      <c r="B6233" s="5">
        <v>45917</v>
      </c>
      <c r="C6233" s="6">
        <v>78649.061032986108</v>
      </c>
      <c r="D6233" s="6">
        <v>19753.224947916668</v>
      </c>
      <c r="E6233" s="6">
        <v>34562</v>
      </c>
      <c r="F6233" s="16">
        <f t="shared" si="582"/>
        <v>25.115652607259982</v>
      </c>
      <c r="G6233" s="16">
        <f t="shared" si="583"/>
        <v>57.153014721129182</v>
      </c>
      <c r="H6233" s="6">
        <f t="shared" si="585"/>
        <v>-1799.1</v>
      </c>
      <c r="I6233" s="16">
        <f t="shared" si="586"/>
        <v>-8.347579674864404</v>
      </c>
      <c r="J6233" s="10" t="b">
        <f t="shared" si="584"/>
        <v>1</v>
      </c>
      <c r="K6233" t="b">
        <f t="shared" si="587"/>
        <v>1</v>
      </c>
      <c r="N6233" s="4"/>
      <c r="O6233" s="17"/>
      <c r="P6233" s="17"/>
      <c r="Q6233" s="17"/>
      <c r="R6233" s="4"/>
    </row>
    <row r="6234" spans="1:18" x14ac:dyDescent="0.25">
      <c r="A6234" s="10">
        <v>45917.75</v>
      </c>
      <c r="B6234" s="5">
        <v>45917</v>
      </c>
      <c r="C6234" s="6">
        <v>77637.547220052089</v>
      </c>
      <c r="D6234" s="6">
        <v>15915.729679361979</v>
      </c>
      <c r="E6234" s="6">
        <v>34562</v>
      </c>
      <c r="F6234" s="16">
        <f t="shared" si="582"/>
        <v>20.500041860224165</v>
      </c>
      <c r="G6234" s="16">
        <f t="shared" si="583"/>
        <v>46.049793644355013</v>
      </c>
      <c r="H6234" s="6">
        <f t="shared" si="585"/>
        <v>-3837.5</v>
      </c>
      <c r="I6234" s="16">
        <f t="shared" si="586"/>
        <v>-19.427207507221414</v>
      </c>
      <c r="J6234" s="10" t="b">
        <f t="shared" si="584"/>
        <v>1</v>
      </c>
      <c r="K6234" t="b">
        <f t="shared" si="587"/>
        <v>1</v>
      </c>
      <c r="N6234" s="4"/>
      <c r="O6234" s="17"/>
      <c r="P6234" s="17"/>
      <c r="Q6234" s="17"/>
      <c r="R6234" s="4"/>
    </row>
    <row r="6235" spans="1:18" x14ac:dyDescent="0.25">
      <c r="A6235" s="10">
        <v>45917.791666666664</v>
      </c>
      <c r="B6235" s="5">
        <v>45917</v>
      </c>
      <c r="C6235" s="6">
        <v>75026.286493055552</v>
      </c>
      <c r="D6235" s="6">
        <v>8422.6764803059905</v>
      </c>
      <c r="E6235" s="6">
        <v>34562</v>
      </c>
      <c r="F6235" s="16">
        <f t="shared" si="582"/>
        <v>11.226300639424016</v>
      </c>
      <c r="G6235" s="16">
        <f t="shared" si="583"/>
        <v>24.369760084213848</v>
      </c>
      <c r="H6235" s="6">
        <f t="shared" si="585"/>
        <v>-7493.1</v>
      </c>
      <c r="I6235" s="16">
        <f t="shared" si="586"/>
        <v>-47.079839573527984</v>
      </c>
      <c r="J6235" s="10" t="b">
        <f t="shared" si="584"/>
        <v>1</v>
      </c>
      <c r="K6235" t="b">
        <f t="shared" si="587"/>
        <v>1</v>
      </c>
      <c r="N6235" s="4"/>
      <c r="O6235" s="17"/>
      <c r="P6235" s="17"/>
      <c r="Q6235" s="17"/>
      <c r="R6235" s="4"/>
    </row>
    <row r="6236" spans="1:18" x14ac:dyDescent="0.25">
      <c r="A6236" s="10">
        <v>45917.833333333336</v>
      </c>
      <c r="B6236" s="5">
        <v>45917</v>
      </c>
      <c r="C6236" s="6">
        <v>71841.275269097227</v>
      </c>
      <c r="D6236" s="6">
        <v>818.24198637858444</v>
      </c>
      <c r="E6236" s="6">
        <v>34562</v>
      </c>
      <c r="F6236" s="16">
        <f t="shared" si="582"/>
        <v>1.1389580478821957</v>
      </c>
      <c r="G6236" s="16">
        <f t="shared" si="583"/>
        <v>2.3674613343515549</v>
      </c>
      <c r="H6236" s="6">
        <f t="shared" si="585"/>
        <v>-7604.4</v>
      </c>
      <c r="I6236" s="16">
        <f t="shared" si="586"/>
        <v>-90.284840190415778</v>
      </c>
      <c r="J6236" s="10" t="b">
        <f t="shared" si="584"/>
        <v>1</v>
      </c>
      <c r="K6236" t="b">
        <f t="shared" si="587"/>
        <v>1</v>
      </c>
      <c r="N6236" s="4"/>
      <c r="O6236" s="17"/>
      <c r="P6236" s="17"/>
      <c r="Q6236" s="17"/>
      <c r="R6236" s="4"/>
    </row>
    <row r="6237" spans="1:18" x14ac:dyDescent="0.25">
      <c r="A6237" s="10">
        <v>45917.875</v>
      </c>
      <c r="B6237" s="5">
        <v>45917</v>
      </c>
      <c r="C6237" s="6">
        <v>69688.879366319437</v>
      </c>
      <c r="D6237" s="6">
        <v>0.11601154560016261</v>
      </c>
      <c r="E6237" s="6">
        <v>34562</v>
      </c>
      <c r="F6237" s="16">
        <f t="shared" si="582"/>
        <v>1.6647067172704584E-4</v>
      </c>
      <c r="G6237" s="16">
        <f t="shared" si="583"/>
        <v>3.3566213066420518E-4</v>
      </c>
      <c r="H6237" s="6">
        <f t="shared" si="585"/>
        <v>-818.1</v>
      </c>
      <c r="I6237" s="16">
        <f t="shared" si="586"/>
        <v>-99.982647385376438</v>
      </c>
      <c r="J6237" s="10" t="b">
        <f t="shared" si="584"/>
        <v>0</v>
      </c>
      <c r="K6237" t="b">
        <f t="shared" si="587"/>
        <v>1</v>
      </c>
      <c r="N6237" s="4"/>
      <c r="O6237" s="17"/>
      <c r="P6237" s="17"/>
      <c r="Q6237" s="17"/>
      <c r="R6237" s="4"/>
    </row>
    <row r="6238" spans="1:18" x14ac:dyDescent="0.25">
      <c r="A6238" s="10">
        <v>45917.916666666664</v>
      </c>
      <c r="B6238" s="5">
        <v>45917</v>
      </c>
      <c r="C6238" s="6">
        <v>66941.041475694437</v>
      </c>
      <c r="D6238" s="6">
        <v>0.19132371473643514</v>
      </c>
      <c r="E6238" s="6">
        <v>34562</v>
      </c>
      <c r="F6238" s="16">
        <f t="shared" si="582"/>
        <v>2.8580928906805653E-4</v>
      </c>
      <c r="G6238" s="16">
        <f t="shared" si="583"/>
        <v>5.5356667651303496E-4</v>
      </c>
      <c r="H6238" s="6">
        <f t="shared" si="585"/>
        <v>0.1</v>
      </c>
      <c r="I6238" s="16">
        <f t="shared" si="586"/>
        <v>86.198317143927312</v>
      </c>
      <c r="J6238" s="10" t="b">
        <f t="shared" si="584"/>
        <v>0</v>
      </c>
      <c r="K6238" t="b">
        <f t="shared" si="587"/>
        <v>0</v>
      </c>
      <c r="N6238" s="4"/>
      <c r="O6238" s="17"/>
      <c r="P6238" s="17"/>
      <c r="Q6238" s="17"/>
      <c r="R6238" s="4"/>
    </row>
    <row r="6239" spans="1:18" x14ac:dyDescent="0.25">
      <c r="A6239" s="10">
        <v>45917.958333333336</v>
      </c>
      <c r="B6239" s="5">
        <v>45917</v>
      </c>
      <c r="C6239" s="6">
        <v>63216.33717013889</v>
      </c>
      <c r="D6239" s="6">
        <v>3.9169934210512372</v>
      </c>
      <c r="E6239" s="6">
        <v>34562</v>
      </c>
      <c r="F6239" s="16">
        <f t="shared" si="582"/>
        <v>6.1961726926840731E-3</v>
      </c>
      <c r="G6239" s="16">
        <f t="shared" si="583"/>
        <v>1.1333237142096051E-2</v>
      </c>
      <c r="H6239" s="6">
        <f t="shared" si="585"/>
        <v>3.7</v>
      </c>
      <c r="I6239" s="16">
        <f t="shared" si="586"/>
        <v>1933.8951290471589</v>
      </c>
      <c r="J6239" s="10" t="b">
        <f t="shared" si="584"/>
        <v>0</v>
      </c>
      <c r="K6239" t="b">
        <f t="shared" si="587"/>
        <v>0</v>
      </c>
      <c r="N6239" s="4"/>
      <c r="O6239" s="17"/>
      <c r="P6239" s="17"/>
      <c r="Q6239" s="17"/>
      <c r="R6239" s="4"/>
    </row>
    <row r="6240" spans="1:18" x14ac:dyDescent="0.25">
      <c r="A6240" s="10">
        <v>45918</v>
      </c>
      <c r="B6240" s="5">
        <v>45918</v>
      </c>
      <c r="C6240" s="6">
        <v>59492.359110243058</v>
      </c>
      <c r="D6240" s="6">
        <v>0.25783021786146693</v>
      </c>
      <c r="E6240" s="6">
        <v>34562</v>
      </c>
      <c r="F6240" s="16">
        <f t="shared" si="582"/>
        <v>4.3338375165740425E-4</v>
      </c>
      <c r="G6240" s="16">
        <f t="shared" si="583"/>
        <v>7.4599333910499086E-4</v>
      </c>
      <c r="H6240" s="6">
        <f t="shared" si="585"/>
        <v>-3.7</v>
      </c>
      <c r="I6240" s="16">
        <f t="shared" si="586"/>
        <v>-94.460204607823911</v>
      </c>
      <c r="J6240" s="10" t="b">
        <f t="shared" si="584"/>
        <v>0</v>
      </c>
      <c r="K6240" t="b">
        <f t="shared" si="587"/>
        <v>0</v>
      </c>
      <c r="N6240" s="4"/>
      <c r="O6240" s="17"/>
      <c r="P6240" s="17"/>
      <c r="Q6240" s="17"/>
      <c r="R6240" s="4"/>
    </row>
    <row r="6241" spans="1:18" x14ac:dyDescent="0.25">
      <c r="A6241" s="10">
        <v>45918.041666666664</v>
      </c>
      <c r="B6241" s="5">
        <v>45918</v>
      </c>
      <c r="C6241" s="6">
        <v>56608.146584201386</v>
      </c>
      <c r="D6241" s="6">
        <v>0.26505043761597741</v>
      </c>
      <c r="E6241" s="6">
        <v>34562</v>
      </c>
      <c r="F6241" s="16">
        <f t="shared" si="582"/>
        <v>4.6821960019787965E-4</v>
      </c>
      <c r="G6241" s="16">
        <f t="shared" si="583"/>
        <v>7.6688396972390892E-4</v>
      </c>
      <c r="H6241" s="6">
        <f t="shared" si="585"/>
        <v>0</v>
      </c>
      <c r="I6241" s="16">
        <f t="shared" si="586"/>
        <v>0</v>
      </c>
      <c r="J6241" s="10" t="b">
        <f t="shared" si="584"/>
        <v>0</v>
      </c>
      <c r="K6241" t="b">
        <f t="shared" si="587"/>
        <v>0</v>
      </c>
      <c r="N6241" s="4"/>
      <c r="O6241" s="17"/>
      <c r="P6241" s="17"/>
      <c r="Q6241" s="17"/>
      <c r="R6241" s="4"/>
    </row>
    <row r="6242" spans="1:18" x14ac:dyDescent="0.25">
      <c r="A6242" s="10">
        <v>45918.083333333336</v>
      </c>
      <c r="B6242" s="5">
        <v>45918</v>
      </c>
      <c r="C6242" s="6">
        <v>54384.889631076388</v>
      </c>
      <c r="D6242" s="6">
        <v>0.28210422443019018</v>
      </c>
      <c r="E6242" s="6">
        <v>34562</v>
      </c>
      <c r="F6242" s="16">
        <f t="shared" si="582"/>
        <v>5.1871802323009834E-4</v>
      </c>
      <c r="G6242" s="16">
        <f t="shared" si="583"/>
        <v>8.1622656220759848E-4</v>
      </c>
      <c r="H6242" s="6">
        <f t="shared" si="585"/>
        <v>0</v>
      </c>
      <c r="I6242" s="16">
        <f t="shared" si="586"/>
        <v>0</v>
      </c>
      <c r="J6242" s="10" t="b">
        <f t="shared" si="584"/>
        <v>0</v>
      </c>
      <c r="K6242" t="b">
        <f t="shared" si="587"/>
        <v>0</v>
      </c>
      <c r="N6242" s="4"/>
      <c r="O6242" s="17"/>
      <c r="P6242" s="17"/>
      <c r="Q6242" s="17"/>
      <c r="R6242" s="4"/>
    </row>
    <row r="6243" spans="1:18" x14ac:dyDescent="0.25">
      <c r="A6243" s="10">
        <v>45918.125</v>
      </c>
      <c r="B6243" s="5">
        <v>45918</v>
      </c>
      <c r="C6243" s="6">
        <v>52166.771453993053</v>
      </c>
      <c r="D6243" s="6">
        <v>0.29241223580307429</v>
      </c>
      <c r="E6243" s="6">
        <v>34562</v>
      </c>
      <c r="F6243" s="16">
        <f t="shared" si="582"/>
        <v>5.6053351137698578E-4</v>
      </c>
      <c r="G6243" s="16">
        <f t="shared" si="583"/>
        <v>8.4605125803794432E-4</v>
      </c>
      <c r="H6243" s="6">
        <f t="shared" si="585"/>
        <v>0</v>
      </c>
      <c r="I6243" s="16">
        <f t="shared" si="586"/>
        <v>0</v>
      </c>
      <c r="J6243" s="10" t="b">
        <f t="shared" si="584"/>
        <v>0</v>
      </c>
      <c r="K6243" t="b">
        <f t="shared" si="587"/>
        <v>0</v>
      </c>
      <c r="N6243" s="4"/>
      <c r="O6243" s="17"/>
      <c r="P6243" s="17"/>
      <c r="Q6243" s="17"/>
      <c r="R6243" s="4"/>
    </row>
    <row r="6244" spans="1:18" x14ac:dyDescent="0.25">
      <c r="A6244" s="10">
        <v>45918.166666666664</v>
      </c>
      <c r="B6244" s="5">
        <v>45918</v>
      </c>
      <c r="C6244" s="6">
        <v>50875.905855034725</v>
      </c>
      <c r="D6244" s="6">
        <v>0.29575423902935449</v>
      </c>
      <c r="E6244" s="6">
        <v>34562</v>
      </c>
      <c r="F6244" s="16">
        <f t="shared" si="582"/>
        <v>5.8132476279060968E-4</v>
      </c>
      <c r="G6244" s="16">
        <f t="shared" si="583"/>
        <v>8.5572084667945856E-4</v>
      </c>
      <c r="H6244" s="6">
        <f t="shared" si="585"/>
        <v>0</v>
      </c>
      <c r="I6244" s="16">
        <f t="shared" si="586"/>
        <v>0</v>
      </c>
      <c r="J6244" s="10" t="b">
        <f t="shared" si="584"/>
        <v>0</v>
      </c>
      <c r="K6244" t="b">
        <f t="shared" si="587"/>
        <v>0</v>
      </c>
      <c r="N6244" s="4"/>
      <c r="O6244" s="17"/>
      <c r="P6244" s="17"/>
      <c r="Q6244" s="17"/>
      <c r="R6244" s="4"/>
    </row>
    <row r="6245" spans="1:18" x14ac:dyDescent="0.25">
      <c r="A6245" s="10">
        <v>45918.208333333336</v>
      </c>
      <c r="B6245" s="5">
        <v>45918</v>
      </c>
      <c r="C6245" s="6">
        <v>50812.69550347222</v>
      </c>
      <c r="D6245" s="6">
        <v>0.32108629009789891</v>
      </c>
      <c r="E6245" s="6">
        <v>34562</v>
      </c>
      <c r="F6245" s="16">
        <f t="shared" si="582"/>
        <v>6.3190170668264961E-4</v>
      </c>
      <c r="G6245" s="16">
        <f t="shared" si="583"/>
        <v>9.2901536397748655E-4</v>
      </c>
      <c r="H6245" s="6">
        <f t="shared" si="585"/>
        <v>0</v>
      </c>
      <c r="I6245" s="16">
        <f t="shared" si="586"/>
        <v>0</v>
      </c>
      <c r="J6245" s="10" t="b">
        <f t="shared" si="584"/>
        <v>0</v>
      </c>
      <c r="K6245" t="b">
        <f t="shared" si="587"/>
        <v>0</v>
      </c>
      <c r="N6245" s="4"/>
      <c r="O6245" s="17"/>
      <c r="P6245" s="17"/>
      <c r="Q6245" s="17"/>
      <c r="R6245" s="4"/>
    </row>
    <row r="6246" spans="1:18" x14ac:dyDescent="0.25">
      <c r="A6246" s="10">
        <v>45918.25</v>
      </c>
      <c r="B6246" s="5">
        <v>45918</v>
      </c>
      <c r="C6246" s="6">
        <v>51190.54326497396</v>
      </c>
      <c r="D6246" s="6">
        <v>0.32436385049588151</v>
      </c>
      <c r="E6246" s="6">
        <v>34562</v>
      </c>
      <c r="F6246" s="16">
        <f t="shared" si="582"/>
        <v>6.3364018001703956E-4</v>
      </c>
      <c r="G6246" s="16">
        <f t="shared" si="583"/>
        <v>9.3849849689219814E-4</v>
      </c>
      <c r="H6246" s="6">
        <f t="shared" si="585"/>
        <v>0</v>
      </c>
      <c r="I6246" s="16">
        <f t="shared" si="586"/>
        <v>0</v>
      </c>
      <c r="J6246" s="10" t="b">
        <f t="shared" si="584"/>
        <v>0</v>
      </c>
      <c r="K6246" t="b">
        <f t="shared" si="587"/>
        <v>0</v>
      </c>
      <c r="N6246" s="4"/>
      <c r="O6246" s="17"/>
      <c r="P6246" s="17"/>
      <c r="Q6246" s="17"/>
      <c r="R6246" s="4"/>
    </row>
    <row r="6247" spans="1:18" x14ac:dyDescent="0.25">
      <c r="A6247" s="10">
        <v>45918.291666666664</v>
      </c>
      <c r="B6247" s="5">
        <v>45918</v>
      </c>
      <c r="C6247" s="6">
        <v>52947.347469618056</v>
      </c>
      <c r="D6247" s="6">
        <v>0.29177726465794773</v>
      </c>
      <c r="E6247" s="6">
        <v>34562</v>
      </c>
      <c r="F6247" s="16">
        <f t="shared" si="582"/>
        <v>5.5107059862701099E-4</v>
      </c>
      <c r="G6247" s="16">
        <f t="shared" si="583"/>
        <v>8.4421406358991884E-4</v>
      </c>
      <c r="H6247" s="6">
        <f t="shared" si="585"/>
        <v>0</v>
      </c>
      <c r="I6247" s="16">
        <f t="shared" si="586"/>
        <v>0</v>
      </c>
      <c r="J6247" s="10" t="b">
        <f t="shared" si="584"/>
        <v>0</v>
      </c>
      <c r="K6247" t="b">
        <f t="shared" si="587"/>
        <v>0</v>
      </c>
      <c r="N6247" s="4"/>
      <c r="O6247" s="17"/>
      <c r="P6247" s="17"/>
      <c r="Q6247" s="17"/>
      <c r="R6247" s="4"/>
    </row>
    <row r="6248" spans="1:18" x14ac:dyDescent="0.25">
      <c r="A6248" s="10">
        <v>45918.333333333336</v>
      </c>
      <c r="B6248" s="5">
        <v>45918</v>
      </c>
      <c r="C6248" s="6">
        <v>53626.137764756946</v>
      </c>
      <c r="D6248" s="6">
        <v>947.73461414903397</v>
      </c>
      <c r="E6248" s="6">
        <v>34562</v>
      </c>
      <c r="F6248" s="16">
        <f t="shared" si="582"/>
        <v>1.7672997788997669</v>
      </c>
      <c r="G6248" s="16">
        <f t="shared" si="583"/>
        <v>2.7421289686622128</v>
      </c>
      <c r="H6248" s="6">
        <f t="shared" si="585"/>
        <v>947.4</v>
      </c>
      <c r="I6248" s="16">
        <f t="shared" si="586"/>
        <v>324699.73324023129</v>
      </c>
      <c r="J6248" s="10" t="b">
        <f t="shared" si="584"/>
        <v>1</v>
      </c>
      <c r="K6248" t="b">
        <f t="shared" si="587"/>
        <v>1</v>
      </c>
      <c r="N6248" s="4"/>
      <c r="O6248" s="17"/>
      <c r="P6248" s="17"/>
      <c r="Q6248" s="17"/>
      <c r="R6248" s="4"/>
    </row>
    <row r="6249" spans="1:18" x14ac:dyDescent="0.25">
      <c r="A6249" s="10">
        <v>45918.375</v>
      </c>
      <c r="B6249" s="5">
        <v>45918</v>
      </c>
      <c r="C6249" s="6">
        <v>56739.191429036458</v>
      </c>
      <c r="D6249" s="6">
        <v>11590.424082573785</v>
      </c>
      <c r="E6249" s="6">
        <v>34562</v>
      </c>
      <c r="F6249" s="16">
        <f t="shared" si="582"/>
        <v>20.427545389098285</v>
      </c>
      <c r="G6249" s="16">
        <f t="shared" si="583"/>
        <v>33.535166027931787</v>
      </c>
      <c r="H6249" s="6">
        <f t="shared" si="585"/>
        <v>10642.7</v>
      </c>
      <c r="I6249" s="16">
        <f t="shared" si="586"/>
        <v>1122.9620445546379</v>
      </c>
      <c r="J6249" s="10" t="b">
        <f t="shared" si="584"/>
        <v>1</v>
      </c>
      <c r="K6249" t="b">
        <f t="shared" si="587"/>
        <v>1</v>
      </c>
      <c r="N6249" s="4"/>
      <c r="O6249" s="17"/>
      <c r="P6249" s="17"/>
      <c r="Q6249" s="17"/>
      <c r="R6249" s="4"/>
    </row>
    <row r="6250" spans="1:18" x14ac:dyDescent="0.25">
      <c r="A6250" s="10">
        <v>45918.416666666664</v>
      </c>
      <c r="B6250" s="5">
        <v>45918</v>
      </c>
      <c r="C6250" s="6">
        <v>62484.118663194444</v>
      </c>
      <c r="D6250" s="6">
        <v>22754.556399739584</v>
      </c>
      <c r="E6250" s="6">
        <v>34562</v>
      </c>
      <c r="F6250" s="16">
        <f t="shared" si="582"/>
        <v>36.416543733924655</v>
      </c>
      <c r="G6250" s="16">
        <f t="shared" si="583"/>
        <v>65.836920316357805</v>
      </c>
      <c r="H6250" s="6">
        <f t="shared" si="585"/>
        <v>11164.1</v>
      </c>
      <c r="I6250" s="16">
        <f t="shared" si="586"/>
        <v>96.321755963918847</v>
      </c>
      <c r="J6250" s="10" t="b">
        <f t="shared" si="584"/>
        <v>1</v>
      </c>
      <c r="K6250" t="b">
        <f t="shared" si="587"/>
        <v>1</v>
      </c>
      <c r="N6250" s="4"/>
      <c r="O6250" s="17"/>
      <c r="P6250" s="17"/>
      <c r="Q6250" s="17"/>
      <c r="R6250" s="4"/>
    </row>
    <row r="6251" spans="1:18" x14ac:dyDescent="0.25">
      <c r="A6251" s="10">
        <v>45918.458333333336</v>
      </c>
      <c r="B6251" s="5">
        <v>45918</v>
      </c>
      <c r="C6251" s="6">
        <v>66165.769644097221</v>
      </c>
      <c r="D6251" s="6">
        <v>25083.418025173611</v>
      </c>
      <c r="E6251" s="6">
        <v>34562</v>
      </c>
      <c r="F6251" s="16">
        <f t="shared" si="582"/>
        <v>37.909961842953265</v>
      </c>
      <c r="G6251" s="16">
        <f t="shared" si="583"/>
        <v>72.575134613661277</v>
      </c>
      <c r="H6251" s="6">
        <f t="shared" si="585"/>
        <v>2328.9</v>
      </c>
      <c r="I6251" s="16">
        <f t="shared" si="586"/>
        <v>10.234873223134569</v>
      </c>
      <c r="J6251" s="10" t="b">
        <f t="shared" si="584"/>
        <v>1</v>
      </c>
      <c r="K6251" t="b">
        <f t="shared" si="587"/>
        <v>1</v>
      </c>
      <c r="N6251" s="4"/>
      <c r="O6251" s="17"/>
      <c r="P6251" s="17"/>
      <c r="Q6251" s="17"/>
      <c r="R6251" s="4"/>
    </row>
    <row r="6252" spans="1:18" x14ac:dyDescent="0.25">
      <c r="A6252" s="10">
        <v>45918.5</v>
      </c>
      <c r="B6252" s="5">
        <v>45918</v>
      </c>
      <c r="C6252" s="6">
        <v>68190.324461805561</v>
      </c>
      <c r="D6252" s="6">
        <v>24646.342003038193</v>
      </c>
      <c r="E6252" s="6">
        <v>34562</v>
      </c>
      <c r="F6252" s="16">
        <f t="shared" si="582"/>
        <v>36.143459057513333</v>
      </c>
      <c r="G6252" s="16">
        <f t="shared" si="583"/>
        <v>71.310520233314605</v>
      </c>
      <c r="H6252" s="6">
        <f t="shared" si="585"/>
        <v>-437.1</v>
      </c>
      <c r="I6252" s="16">
        <f t="shared" si="586"/>
        <v>-1.7425854784277339</v>
      </c>
      <c r="J6252" s="10" t="b">
        <f t="shared" si="584"/>
        <v>1</v>
      </c>
      <c r="K6252" t="b">
        <f t="shared" si="587"/>
        <v>1</v>
      </c>
      <c r="N6252" s="4"/>
      <c r="O6252" s="17"/>
      <c r="P6252" s="17"/>
      <c r="Q6252" s="17"/>
      <c r="R6252" s="4"/>
    </row>
    <row r="6253" spans="1:18" x14ac:dyDescent="0.25">
      <c r="A6253" s="10">
        <v>45918.541666666664</v>
      </c>
      <c r="B6253" s="5">
        <v>45918</v>
      </c>
      <c r="C6253" s="6">
        <v>71255.616831597217</v>
      </c>
      <c r="D6253" s="6">
        <v>24314.007703993055</v>
      </c>
      <c r="E6253" s="6">
        <v>34562</v>
      </c>
      <c r="F6253" s="16">
        <f t="shared" si="582"/>
        <v>34.122233144729975</v>
      </c>
      <c r="G6253" s="16">
        <f t="shared" si="583"/>
        <v>70.348960430510544</v>
      </c>
      <c r="H6253" s="6">
        <f t="shared" si="585"/>
        <v>-332.3</v>
      </c>
      <c r="I6253" s="16">
        <f t="shared" si="586"/>
        <v>-1.3482731025928183</v>
      </c>
      <c r="J6253" s="10" t="b">
        <f t="shared" si="584"/>
        <v>1</v>
      </c>
      <c r="K6253" t="b">
        <f t="shared" si="587"/>
        <v>1</v>
      </c>
      <c r="N6253" s="4"/>
      <c r="O6253" s="17"/>
      <c r="P6253" s="17"/>
      <c r="Q6253" s="17"/>
      <c r="R6253" s="4"/>
    </row>
    <row r="6254" spans="1:18" x14ac:dyDescent="0.25">
      <c r="A6254" s="10">
        <v>45918.583333333336</v>
      </c>
      <c r="B6254" s="5">
        <v>45918</v>
      </c>
      <c r="C6254" s="6">
        <v>74289.438697916674</v>
      </c>
      <c r="D6254" s="6">
        <v>23364.559457465279</v>
      </c>
      <c r="E6254" s="6">
        <v>34562</v>
      </c>
      <c r="F6254" s="16">
        <f t="shared" si="582"/>
        <v>31.450714754317428</v>
      </c>
      <c r="G6254" s="16">
        <f t="shared" si="583"/>
        <v>67.601873321755917</v>
      </c>
      <c r="H6254" s="6">
        <f t="shared" si="585"/>
        <v>-949.4</v>
      </c>
      <c r="I6254" s="16">
        <f t="shared" si="586"/>
        <v>-3.9047449995011778</v>
      </c>
      <c r="J6254" s="10" t="b">
        <f t="shared" si="584"/>
        <v>1</v>
      </c>
      <c r="K6254" t="b">
        <f t="shared" si="587"/>
        <v>1</v>
      </c>
      <c r="N6254" s="4"/>
      <c r="O6254" s="17"/>
      <c r="P6254" s="17"/>
      <c r="Q6254" s="17"/>
      <c r="R6254" s="4"/>
    </row>
    <row r="6255" spans="1:18" x14ac:dyDescent="0.25">
      <c r="A6255" s="10">
        <v>45918.625</v>
      </c>
      <c r="B6255" s="5">
        <v>45918</v>
      </c>
      <c r="C6255" s="6">
        <v>76261.568437499998</v>
      </c>
      <c r="D6255" s="6">
        <v>22443.967918836806</v>
      </c>
      <c r="E6255" s="6">
        <v>34562</v>
      </c>
      <c r="F6255" s="16">
        <f t="shared" si="582"/>
        <v>29.43024694965553</v>
      </c>
      <c r="G6255" s="16">
        <f t="shared" si="583"/>
        <v>64.93827879994447</v>
      </c>
      <c r="H6255" s="6">
        <f t="shared" si="585"/>
        <v>-920.6</v>
      </c>
      <c r="I6255" s="16">
        <f t="shared" si="586"/>
        <v>-3.9401556090793592</v>
      </c>
      <c r="J6255" s="10" t="b">
        <f t="shared" si="584"/>
        <v>1</v>
      </c>
      <c r="K6255" t="b">
        <f t="shared" si="587"/>
        <v>1</v>
      </c>
      <c r="N6255" s="4"/>
      <c r="O6255" s="17"/>
      <c r="P6255" s="17"/>
      <c r="Q6255" s="17"/>
      <c r="R6255" s="4"/>
    </row>
    <row r="6256" spans="1:18" x14ac:dyDescent="0.25">
      <c r="A6256" s="10">
        <v>45918.666666666664</v>
      </c>
      <c r="B6256" s="5">
        <v>45918</v>
      </c>
      <c r="C6256" s="6">
        <v>77226.495889756945</v>
      </c>
      <c r="D6256" s="6">
        <v>20967.436668836806</v>
      </c>
      <c r="E6256" s="6">
        <v>34562</v>
      </c>
      <c r="F6256" s="16">
        <f t="shared" si="582"/>
        <v>27.150573682338802</v>
      </c>
      <c r="G6256" s="16">
        <f t="shared" si="583"/>
        <v>60.666155514254982</v>
      </c>
      <c r="H6256" s="6">
        <f t="shared" si="585"/>
        <v>-1476.5</v>
      </c>
      <c r="I6256" s="16">
        <f t="shared" si="586"/>
        <v>-6.5786050191276608</v>
      </c>
      <c r="J6256" s="10" t="b">
        <f t="shared" si="584"/>
        <v>1</v>
      </c>
      <c r="K6256" t="b">
        <f t="shared" si="587"/>
        <v>1</v>
      </c>
      <c r="N6256" s="4"/>
      <c r="O6256" s="17"/>
      <c r="P6256" s="17"/>
      <c r="Q6256" s="17"/>
      <c r="R6256" s="4"/>
    </row>
    <row r="6257" spans="1:18" x14ac:dyDescent="0.25">
      <c r="A6257" s="10">
        <v>45918.708333333336</v>
      </c>
      <c r="B6257" s="5">
        <v>45918</v>
      </c>
      <c r="C6257" s="6">
        <v>77405.273292100697</v>
      </c>
      <c r="D6257" s="6">
        <v>18271.734993489583</v>
      </c>
      <c r="E6257" s="6">
        <v>34562</v>
      </c>
      <c r="F6257" s="16">
        <f t="shared" si="582"/>
        <v>23.605284519232146</v>
      </c>
      <c r="G6257" s="16">
        <f t="shared" si="583"/>
        <v>52.866544162634057</v>
      </c>
      <c r="H6257" s="6">
        <f t="shared" si="585"/>
        <v>-2695.7</v>
      </c>
      <c r="I6257" s="16">
        <f t="shared" si="586"/>
        <v>-12.856602562231787</v>
      </c>
      <c r="J6257" s="10" t="b">
        <f t="shared" si="584"/>
        <v>1</v>
      </c>
      <c r="K6257" t="b">
        <f t="shared" si="587"/>
        <v>1</v>
      </c>
      <c r="N6257" s="4"/>
      <c r="O6257" s="17"/>
      <c r="P6257" s="17"/>
      <c r="Q6257" s="17"/>
      <c r="R6257" s="4"/>
    </row>
    <row r="6258" spans="1:18" x14ac:dyDescent="0.25">
      <c r="A6258" s="10">
        <v>45918.75</v>
      </c>
      <c r="B6258" s="5">
        <v>45918</v>
      </c>
      <c r="C6258" s="6">
        <v>76589.24893663195</v>
      </c>
      <c r="D6258" s="6">
        <v>15220.213026801215</v>
      </c>
      <c r="E6258" s="6">
        <v>34562</v>
      </c>
      <c r="F6258" s="16">
        <f t="shared" si="582"/>
        <v>19.872518973771427</v>
      </c>
      <c r="G6258" s="16">
        <f t="shared" si="583"/>
        <v>44.037419787052876</v>
      </c>
      <c r="H6258" s="6">
        <f t="shared" si="585"/>
        <v>-3051.5</v>
      </c>
      <c r="I6258" s="16">
        <f t="shared" si="586"/>
        <v>-16.700658153630634</v>
      </c>
      <c r="J6258" s="10" t="b">
        <f t="shared" si="584"/>
        <v>1</v>
      </c>
      <c r="K6258" t="b">
        <f t="shared" si="587"/>
        <v>1</v>
      </c>
      <c r="N6258" s="4"/>
      <c r="O6258" s="17"/>
      <c r="P6258" s="17"/>
      <c r="Q6258" s="17"/>
      <c r="R6258" s="4"/>
    </row>
    <row r="6259" spans="1:18" x14ac:dyDescent="0.25">
      <c r="A6259" s="10">
        <v>45918.791666666664</v>
      </c>
      <c r="B6259" s="5">
        <v>45918</v>
      </c>
      <c r="C6259" s="6">
        <v>73722.836187065972</v>
      </c>
      <c r="D6259" s="6">
        <v>7828.7561640082467</v>
      </c>
      <c r="E6259" s="6">
        <v>34562</v>
      </c>
      <c r="F6259" s="16">
        <f t="shared" si="582"/>
        <v>10.619173880049033</v>
      </c>
      <c r="G6259" s="16">
        <f t="shared" si="583"/>
        <v>22.651340096083118</v>
      </c>
      <c r="H6259" s="6">
        <f t="shared" si="585"/>
        <v>-7391.5</v>
      </c>
      <c r="I6259" s="16">
        <f t="shared" si="586"/>
        <v>-48.563709239708643</v>
      </c>
      <c r="J6259" s="10" t="b">
        <f t="shared" si="584"/>
        <v>1</v>
      </c>
      <c r="K6259" t="b">
        <f t="shared" si="587"/>
        <v>1</v>
      </c>
      <c r="N6259" s="4"/>
      <c r="O6259" s="17"/>
      <c r="P6259" s="17"/>
      <c r="Q6259" s="17"/>
      <c r="R6259" s="4"/>
    </row>
    <row r="6260" spans="1:18" x14ac:dyDescent="0.25">
      <c r="A6260" s="10">
        <v>45918.833333333336</v>
      </c>
      <c r="B6260" s="5">
        <v>45918</v>
      </c>
      <c r="C6260" s="6">
        <v>71329.930212673615</v>
      </c>
      <c r="D6260" s="6">
        <v>598.07345616367127</v>
      </c>
      <c r="E6260" s="6">
        <v>34562</v>
      </c>
      <c r="F6260" s="16">
        <f t="shared" si="582"/>
        <v>0.83846073363661855</v>
      </c>
      <c r="G6260" s="16">
        <f t="shared" si="583"/>
        <v>1.7304364798439653</v>
      </c>
      <c r="H6260" s="6">
        <f t="shared" si="585"/>
        <v>-7230.7</v>
      </c>
      <c r="I6260" s="16">
        <f t="shared" si="586"/>
        <v>-92.360776712426713</v>
      </c>
      <c r="J6260" s="10" t="b">
        <f t="shared" si="584"/>
        <v>1</v>
      </c>
      <c r="K6260" t="b">
        <f t="shared" si="587"/>
        <v>1</v>
      </c>
      <c r="N6260" s="4"/>
      <c r="O6260" s="17"/>
      <c r="P6260" s="17"/>
      <c r="Q6260" s="17"/>
      <c r="R6260" s="4"/>
    </row>
    <row r="6261" spans="1:18" x14ac:dyDescent="0.25">
      <c r="A6261" s="10">
        <v>45918.875</v>
      </c>
      <c r="B6261" s="5">
        <v>45918</v>
      </c>
      <c r="C6261" s="6">
        <v>69249.543880208337</v>
      </c>
      <c r="D6261" s="6">
        <v>0.23626758949624169</v>
      </c>
      <c r="E6261" s="6">
        <v>34562</v>
      </c>
      <c r="F6261" s="16">
        <f t="shared" si="582"/>
        <v>3.4118288187565587E-4</v>
      </c>
      <c r="G6261" s="16">
        <f t="shared" si="583"/>
        <v>6.8360508505364761E-4</v>
      </c>
      <c r="H6261" s="6">
        <f t="shared" si="585"/>
        <v>-597.79999999999995</v>
      </c>
      <c r="I6261" s="16">
        <f t="shared" si="586"/>
        <v>-99.954277160965248</v>
      </c>
      <c r="J6261" s="10" t="b">
        <f t="shared" si="584"/>
        <v>0</v>
      </c>
      <c r="K6261" t="b">
        <f t="shared" si="587"/>
        <v>1</v>
      </c>
      <c r="N6261" s="4"/>
      <c r="O6261" s="17"/>
      <c r="P6261" s="17"/>
      <c r="Q6261" s="17"/>
      <c r="R6261" s="4"/>
    </row>
    <row r="6262" spans="1:18" x14ac:dyDescent="0.25">
      <c r="A6262" s="10">
        <v>45918.916666666664</v>
      </c>
      <c r="B6262" s="5">
        <v>45918</v>
      </c>
      <c r="C6262" s="6">
        <v>66591.335954861104</v>
      </c>
      <c r="D6262" s="6">
        <v>0.18733769128719965</v>
      </c>
      <c r="E6262" s="6">
        <v>34562</v>
      </c>
      <c r="F6262" s="16">
        <f t="shared" si="582"/>
        <v>2.813244224656889E-4</v>
      </c>
      <c r="G6262" s="16">
        <f t="shared" si="583"/>
        <v>5.4203371126439344E-4</v>
      </c>
      <c r="H6262" s="6">
        <f t="shared" si="585"/>
        <v>0</v>
      </c>
      <c r="I6262" s="16">
        <f t="shared" si="586"/>
        <v>0</v>
      </c>
      <c r="J6262" s="10" t="b">
        <f t="shared" si="584"/>
        <v>0</v>
      </c>
      <c r="K6262" t="b">
        <f t="shared" si="587"/>
        <v>0</v>
      </c>
      <c r="N6262" s="4"/>
      <c r="O6262" s="17"/>
      <c r="P6262" s="17"/>
      <c r="Q6262" s="17"/>
      <c r="R6262" s="4"/>
    </row>
    <row r="6263" spans="1:18" x14ac:dyDescent="0.25">
      <c r="A6263" s="10">
        <v>45918.958333333336</v>
      </c>
      <c r="B6263" s="5">
        <v>45918</v>
      </c>
      <c r="C6263" s="6">
        <v>63229.759988064237</v>
      </c>
      <c r="D6263" s="6">
        <v>0.17534126483317877</v>
      </c>
      <c r="E6263" s="6">
        <v>34562</v>
      </c>
      <c r="F6263" s="16">
        <f t="shared" si="582"/>
        <v>2.7730812969443128E-4</v>
      </c>
      <c r="G6263" s="16">
        <f t="shared" si="583"/>
        <v>5.0732383783686928E-4</v>
      </c>
      <c r="H6263" s="6">
        <f t="shared" si="585"/>
        <v>0</v>
      </c>
      <c r="I6263" s="16">
        <f t="shared" si="586"/>
        <v>0</v>
      </c>
      <c r="J6263" s="10" t="b">
        <f t="shared" si="584"/>
        <v>0</v>
      </c>
      <c r="K6263" t="b">
        <f t="shared" si="587"/>
        <v>0</v>
      </c>
      <c r="N6263" s="4"/>
      <c r="O6263" s="17"/>
      <c r="P6263" s="17"/>
      <c r="Q6263" s="17"/>
      <c r="R6263" s="4"/>
    </row>
    <row r="6264" spans="1:18" x14ac:dyDescent="0.25">
      <c r="A6264" s="10">
        <v>45919</v>
      </c>
      <c r="B6264" s="5">
        <v>45919</v>
      </c>
      <c r="C6264" s="6">
        <v>59210.318415798611</v>
      </c>
      <c r="D6264" s="6">
        <v>0.29918963720401126</v>
      </c>
      <c r="E6264" s="6">
        <v>34562</v>
      </c>
      <c r="F6264" s="16">
        <f t="shared" si="582"/>
        <v>5.0529982815323096E-4</v>
      </c>
      <c r="G6264" s="16">
        <f t="shared" si="583"/>
        <v>8.6566065969565192E-4</v>
      </c>
      <c r="H6264" s="6">
        <f t="shared" si="585"/>
        <v>0.1</v>
      </c>
      <c r="I6264" s="16">
        <f t="shared" si="586"/>
        <v>57.031640609608289</v>
      </c>
      <c r="J6264" s="10" t="b">
        <f t="shared" si="584"/>
        <v>0</v>
      </c>
      <c r="K6264" t="b">
        <f t="shared" si="587"/>
        <v>0</v>
      </c>
      <c r="N6264" s="4"/>
      <c r="O6264" s="17"/>
      <c r="P6264" s="17"/>
      <c r="Q6264" s="17"/>
      <c r="R6264" s="4"/>
    </row>
    <row r="6265" spans="1:18" x14ac:dyDescent="0.25">
      <c r="A6265" s="10">
        <v>45919.041666666664</v>
      </c>
      <c r="B6265" s="5">
        <v>45919</v>
      </c>
      <c r="C6265" s="6">
        <v>56173.10392361111</v>
      </c>
      <c r="D6265" s="6">
        <v>0.32936824523740343</v>
      </c>
      <c r="E6265" s="6">
        <v>34562</v>
      </c>
      <c r="F6265" s="16">
        <f t="shared" si="582"/>
        <v>5.8634510509746084E-4</v>
      </c>
      <c r="G6265" s="16">
        <f t="shared" si="583"/>
        <v>9.5297796781842331E-4</v>
      </c>
      <c r="H6265" s="6">
        <f t="shared" si="585"/>
        <v>0</v>
      </c>
      <c r="I6265" s="16">
        <f t="shared" si="586"/>
        <v>0</v>
      </c>
      <c r="J6265" s="10" t="b">
        <f t="shared" si="584"/>
        <v>0</v>
      </c>
      <c r="K6265" t="b">
        <f t="shared" si="587"/>
        <v>0</v>
      </c>
      <c r="N6265" s="4"/>
      <c r="O6265" s="17"/>
      <c r="P6265" s="17"/>
      <c r="Q6265" s="17"/>
      <c r="R6265" s="4"/>
    </row>
    <row r="6266" spans="1:18" x14ac:dyDescent="0.25">
      <c r="A6266" s="10">
        <v>45919.083333333336</v>
      </c>
      <c r="B6266" s="5">
        <v>45919</v>
      </c>
      <c r="C6266" s="6">
        <v>54034.54570746528</v>
      </c>
      <c r="D6266" s="6">
        <v>0.33750109381145899</v>
      </c>
      <c r="E6266" s="6">
        <v>34562</v>
      </c>
      <c r="F6266" s="16">
        <f t="shared" si="582"/>
        <v>6.2460244532939731E-4</v>
      </c>
      <c r="G6266" s="16">
        <f t="shared" si="583"/>
        <v>9.7650915401729932E-4</v>
      </c>
      <c r="H6266" s="6">
        <f t="shared" si="585"/>
        <v>0</v>
      </c>
      <c r="I6266" s="16">
        <f t="shared" si="586"/>
        <v>0</v>
      </c>
      <c r="J6266" s="10" t="b">
        <f t="shared" si="584"/>
        <v>0</v>
      </c>
      <c r="K6266" t="b">
        <f t="shared" si="587"/>
        <v>0</v>
      </c>
      <c r="N6266" s="4"/>
      <c r="O6266" s="17"/>
      <c r="P6266" s="17"/>
      <c r="Q6266" s="17"/>
      <c r="R6266" s="4"/>
    </row>
    <row r="6267" spans="1:18" x14ac:dyDescent="0.25">
      <c r="A6267" s="10">
        <v>45919.125</v>
      </c>
      <c r="B6267" s="5">
        <v>45919</v>
      </c>
      <c r="C6267" s="6">
        <v>53193.374626736113</v>
      </c>
      <c r="D6267" s="6">
        <v>0.34213549297716883</v>
      </c>
      <c r="E6267" s="6">
        <v>34562</v>
      </c>
      <c r="F6267" s="16">
        <f t="shared" si="582"/>
        <v>6.4319193015666338E-4</v>
      </c>
      <c r="G6267" s="16">
        <f t="shared" si="583"/>
        <v>9.8991809784494201E-4</v>
      </c>
      <c r="H6267" s="6">
        <f t="shared" si="585"/>
        <v>0</v>
      </c>
      <c r="I6267" s="16">
        <f t="shared" si="586"/>
        <v>0</v>
      </c>
      <c r="J6267" s="10" t="b">
        <f t="shared" si="584"/>
        <v>0</v>
      </c>
      <c r="K6267" t="b">
        <f t="shared" si="587"/>
        <v>0</v>
      </c>
      <c r="N6267" s="4"/>
      <c r="O6267" s="17"/>
      <c r="P6267" s="17"/>
      <c r="Q6267" s="17"/>
      <c r="R6267" s="4"/>
    </row>
    <row r="6268" spans="1:18" x14ac:dyDescent="0.25">
      <c r="A6268" s="10">
        <v>45919.166666666664</v>
      </c>
      <c r="B6268" s="5">
        <v>45919</v>
      </c>
      <c r="C6268" s="6">
        <v>51781.658767361114</v>
      </c>
      <c r="D6268" s="6">
        <v>0.35467686578631402</v>
      </c>
      <c r="E6268" s="6">
        <v>34562</v>
      </c>
      <c r="F6268" s="16">
        <f t="shared" si="582"/>
        <v>6.8494689863020201E-4</v>
      </c>
      <c r="G6268" s="16">
        <f t="shared" si="583"/>
        <v>1.0262046923971819E-3</v>
      </c>
      <c r="H6268" s="6">
        <f t="shared" si="585"/>
        <v>0</v>
      </c>
      <c r="I6268" s="16">
        <f t="shared" si="586"/>
        <v>0</v>
      </c>
      <c r="J6268" s="10" t="b">
        <f t="shared" si="584"/>
        <v>0</v>
      </c>
      <c r="K6268" t="b">
        <f t="shared" si="587"/>
        <v>0</v>
      </c>
      <c r="N6268" s="4"/>
      <c r="O6268" s="17"/>
      <c r="P6268" s="17"/>
      <c r="Q6268" s="17"/>
      <c r="R6268" s="4"/>
    </row>
    <row r="6269" spans="1:18" x14ac:dyDescent="0.25">
      <c r="A6269" s="10">
        <v>45919.208333333336</v>
      </c>
      <c r="B6269" s="5">
        <v>45919</v>
      </c>
      <c r="C6269" s="6">
        <v>51137.272810329858</v>
      </c>
      <c r="D6269" s="6">
        <v>0.34481533698737621</v>
      </c>
      <c r="E6269" s="6">
        <v>34562</v>
      </c>
      <c r="F6269" s="16">
        <f t="shared" si="582"/>
        <v>6.7429355935016272E-4</v>
      </c>
      <c r="G6269" s="16">
        <f t="shared" si="583"/>
        <v>9.976718274040165E-4</v>
      </c>
      <c r="H6269" s="6">
        <f t="shared" si="585"/>
        <v>0</v>
      </c>
      <c r="I6269" s="16">
        <f t="shared" si="586"/>
        <v>0</v>
      </c>
      <c r="J6269" s="10" t="b">
        <f t="shared" si="584"/>
        <v>0</v>
      </c>
      <c r="K6269" t="b">
        <f t="shared" si="587"/>
        <v>0</v>
      </c>
      <c r="N6269" s="4"/>
      <c r="O6269" s="17"/>
      <c r="P6269" s="17"/>
      <c r="Q6269" s="17"/>
      <c r="R6269" s="4"/>
    </row>
    <row r="6270" spans="1:18" x14ac:dyDescent="0.25">
      <c r="A6270" s="10">
        <v>45919.25</v>
      </c>
      <c r="B6270" s="5">
        <v>45919</v>
      </c>
      <c r="C6270" s="6">
        <v>51593.606523437498</v>
      </c>
      <c r="D6270" s="6">
        <v>0.35112912399901286</v>
      </c>
      <c r="E6270" s="6">
        <v>34562</v>
      </c>
      <c r="F6270" s="16">
        <f t="shared" si="582"/>
        <v>6.805671238344327E-4</v>
      </c>
      <c r="G6270" s="16">
        <f t="shared" si="583"/>
        <v>1.0159398298681004E-3</v>
      </c>
      <c r="H6270" s="6">
        <f t="shared" si="585"/>
        <v>0</v>
      </c>
      <c r="I6270" s="16">
        <f t="shared" si="586"/>
        <v>0</v>
      </c>
      <c r="J6270" s="10" t="b">
        <f t="shared" si="584"/>
        <v>0</v>
      </c>
      <c r="K6270" t="b">
        <f t="shared" si="587"/>
        <v>0</v>
      </c>
      <c r="N6270" s="4"/>
      <c r="O6270" s="17"/>
      <c r="P6270" s="17"/>
      <c r="Q6270" s="17"/>
      <c r="R6270" s="4"/>
    </row>
    <row r="6271" spans="1:18" x14ac:dyDescent="0.25">
      <c r="A6271" s="10">
        <v>45919.291666666664</v>
      </c>
      <c r="B6271" s="5">
        <v>45919</v>
      </c>
      <c r="C6271" s="6">
        <v>53332.307664930559</v>
      </c>
      <c r="D6271" s="6">
        <v>0.36987261613210043</v>
      </c>
      <c r="E6271" s="6">
        <v>34562</v>
      </c>
      <c r="F6271" s="16">
        <f t="shared" si="582"/>
        <v>6.9352449261316255E-4</v>
      </c>
      <c r="G6271" s="16">
        <f t="shared" si="583"/>
        <v>1.07017133305972E-3</v>
      </c>
      <c r="H6271" s="6">
        <f t="shared" si="585"/>
        <v>0</v>
      </c>
      <c r="I6271" s="16">
        <f t="shared" si="586"/>
        <v>0</v>
      </c>
      <c r="J6271" s="10" t="b">
        <f t="shared" si="584"/>
        <v>0</v>
      </c>
      <c r="K6271" t="b">
        <f t="shared" si="587"/>
        <v>0</v>
      </c>
      <c r="N6271" s="4"/>
      <c r="O6271" s="17"/>
      <c r="P6271" s="17"/>
      <c r="Q6271" s="17"/>
      <c r="R6271" s="4"/>
    </row>
    <row r="6272" spans="1:18" x14ac:dyDescent="0.25">
      <c r="A6272" s="10">
        <v>45919.333333333336</v>
      </c>
      <c r="B6272" s="5">
        <v>45919</v>
      </c>
      <c r="C6272" s="6">
        <v>54040.174205729163</v>
      </c>
      <c r="D6272" s="6">
        <v>953.60417274316148</v>
      </c>
      <c r="E6272" s="6">
        <v>34562</v>
      </c>
      <c r="F6272" s="16">
        <f t="shared" si="582"/>
        <v>1.7646208339610856</v>
      </c>
      <c r="G6272" s="16">
        <f t="shared" si="583"/>
        <v>2.759111662355076</v>
      </c>
      <c r="H6272" s="6">
        <f t="shared" si="585"/>
        <v>953.2</v>
      </c>
      <c r="I6272" s="16">
        <f t="shared" si="586"/>
        <v>257710.34632625073</v>
      </c>
      <c r="J6272" s="10" t="b">
        <f t="shared" si="584"/>
        <v>1</v>
      </c>
      <c r="K6272" t="b">
        <f t="shared" si="587"/>
        <v>1</v>
      </c>
      <c r="N6272" s="4"/>
      <c r="O6272" s="17"/>
      <c r="P6272" s="17"/>
      <c r="Q6272" s="17"/>
      <c r="R6272" s="4"/>
    </row>
    <row r="6273" spans="1:18" x14ac:dyDescent="0.25">
      <c r="A6273" s="10">
        <v>45919.375</v>
      </c>
      <c r="B6273" s="5">
        <v>45919</v>
      </c>
      <c r="C6273" s="6">
        <v>57818.532960069446</v>
      </c>
      <c r="D6273" s="6">
        <v>11392.293024088542</v>
      </c>
      <c r="E6273" s="6">
        <v>34562</v>
      </c>
      <c r="F6273" s="16">
        <f t="shared" si="582"/>
        <v>19.703531793095252</v>
      </c>
      <c r="G6273" s="16">
        <f t="shared" si="583"/>
        <v>32.961903316036519</v>
      </c>
      <c r="H6273" s="6">
        <f t="shared" si="585"/>
        <v>10438.700000000001</v>
      </c>
      <c r="I6273" s="16">
        <f t="shared" si="586"/>
        <v>1094.6575422349272</v>
      </c>
      <c r="J6273" s="10" t="b">
        <f t="shared" si="584"/>
        <v>1</v>
      </c>
      <c r="K6273" t="b">
        <f t="shared" si="587"/>
        <v>1</v>
      </c>
      <c r="N6273" s="4"/>
      <c r="O6273" s="17"/>
      <c r="P6273" s="17"/>
      <c r="Q6273" s="17"/>
      <c r="R6273" s="4"/>
    </row>
    <row r="6274" spans="1:18" x14ac:dyDescent="0.25">
      <c r="A6274" s="10">
        <v>45919.416666666664</v>
      </c>
      <c r="B6274" s="5">
        <v>45919</v>
      </c>
      <c r="C6274" s="6">
        <v>63777.475030381946</v>
      </c>
      <c r="D6274" s="6">
        <v>22052.144442274304</v>
      </c>
      <c r="E6274" s="6">
        <v>34562</v>
      </c>
      <c r="F6274" s="16">
        <f t="shared" si="582"/>
        <v>34.576697230125887</v>
      </c>
      <c r="G6274" s="16">
        <f t="shared" si="583"/>
        <v>63.804595921168641</v>
      </c>
      <c r="H6274" s="6">
        <f t="shared" si="585"/>
        <v>10659.9</v>
      </c>
      <c r="I6274" s="16">
        <f t="shared" si="586"/>
        <v>93.571153563730093</v>
      </c>
      <c r="J6274" s="10" t="b">
        <f t="shared" si="584"/>
        <v>1</v>
      </c>
      <c r="K6274" t="b">
        <f t="shared" si="587"/>
        <v>1</v>
      </c>
      <c r="N6274" s="4"/>
      <c r="O6274" s="17"/>
      <c r="P6274" s="17"/>
      <c r="Q6274" s="17"/>
      <c r="R6274" s="4"/>
    </row>
    <row r="6275" spans="1:18" x14ac:dyDescent="0.25">
      <c r="A6275" s="10">
        <v>45919.458333333336</v>
      </c>
      <c r="B6275" s="5">
        <v>45919</v>
      </c>
      <c r="C6275" s="6">
        <v>66785.726059027773</v>
      </c>
      <c r="D6275" s="6">
        <v>25696.224366319446</v>
      </c>
      <c r="E6275" s="6">
        <v>34562</v>
      </c>
      <c r="F6275" s="16">
        <f t="shared" ref="F6275:F6338" si="588">D6275/C6275*100</f>
        <v>38.475623284544582</v>
      </c>
      <c r="G6275" s="16">
        <f t="shared" ref="G6275:G6338" si="589">D6275/E6275*100</f>
        <v>74.348198502168401</v>
      </c>
      <c r="H6275" s="6">
        <f t="shared" si="585"/>
        <v>3644.1</v>
      </c>
      <c r="I6275" s="16">
        <f t="shared" si="586"/>
        <v>16.524923503648939</v>
      </c>
      <c r="J6275" s="10" t="b">
        <f t="shared" ref="J6275:J6338" si="590">D6275&gt;5</f>
        <v>1</v>
      </c>
      <c r="K6275" t="b">
        <f t="shared" si="587"/>
        <v>1</v>
      </c>
      <c r="N6275" s="4"/>
      <c r="O6275" s="17"/>
      <c r="P6275" s="17"/>
      <c r="Q6275" s="17"/>
      <c r="R6275" s="4"/>
    </row>
    <row r="6276" spans="1:18" x14ac:dyDescent="0.25">
      <c r="A6276" s="10">
        <v>45919.5</v>
      </c>
      <c r="B6276" s="5">
        <v>45919</v>
      </c>
      <c r="C6276" s="6">
        <v>67509.231289062503</v>
      </c>
      <c r="D6276" s="6">
        <v>26151.812976888021</v>
      </c>
      <c r="E6276" s="6">
        <v>34562</v>
      </c>
      <c r="F6276" s="16">
        <f t="shared" si="588"/>
        <v>38.73812881220735</v>
      </c>
      <c r="G6276" s="16">
        <f t="shared" si="589"/>
        <v>75.666376300237317</v>
      </c>
      <c r="H6276" s="6">
        <f t="shared" ref="H6276:H6339" si="591">ROUND(D6276-D6275,1)</f>
        <v>455.6</v>
      </c>
      <c r="I6276" s="16">
        <f t="shared" ref="I6276:I6339" si="592">H6276/D6275*100</f>
        <v>1.7730231239619934</v>
      </c>
      <c r="J6276" s="10" t="b">
        <f t="shared" si="590"/>
        <v>1</v>
      </c>
      <c r="K6276" t="b">
        <f t="shared" ref="K6276:K6339" si="593">OR(J6276,ABS(H6276)&gt;5)</f>
        <v>1</v>
      </c>
      <c r="N6276" s="4"/>
      <c r="O6276" s="17"/>
      <c r="P6276" s="17"/>
      <c r="Q6276" s="17"/>
      <c r="R6276" s="4"/>
    </row>
    <row r="6277" spans="1:18" x14ac:dyDescent="0.25">
      <c r="A6277" s="10">
        <v>45919.541666666664</v>
      </c>
      <c r="B6277" s="5">
        <v>45919</v>
      </c>
      <c r="C6277" s="6">
        <v>69888.207994791665</v>
      </c>
      <c r="D6277" s="6">
        <v>25421.430503472224</v>
      </c>
      <c r="E6277" s="6">
        <v>34562</v>
      </c>
      <c r="F6277" s="16">
        <f t="shared" si="588"/>
        <v>36.374420281840287</v>
      </c>
      <c r="G6277" s="16">
        <f t="shared" si="589"/>
        <v>73.553123382536384</v>
      </c>
      <c r="H6277" s="6">
        <f t="shared" si="591"/>
        <v>-730.4</v>
      </c>
      <c r="I6277" s="16">
        <f t="shared" si="592"/>
        <v>-2.792923001726495</v>
      </c>
      <c r="J6277" s="10" t="b">
        <f t="shared" si="590"/>
        <v>1</v>
      </c>
      <c r="K6277" t="b">
        <f t="shared" si="593"/>
        <v>1</v>
      </c>
      <c r="N6277" s="4"/>
      <c r="O6277" s="17"/>
      <c r="P6277" s="17"/>
      <c r="Q6277" s="17"/>
      <c r="R6277" s="4"/>
    </row>
    <row r="6278" spans="1:18" x14ac:dyDescent="0.25">
      <c r="A6278" s="10">
        <v>45919.583333333336</v>
      </c>
      <c r="B6278" s="5">
        <v>45919</v>
      </c>
      <c r="C6278" s="6">
        <v>73331.847013888895</v>
      </c>
      <c r="D6278" s="6">
        <v>25424.690796440973</v>
      </c>
      <c r="E6278" s="6">
        <v>34562</v>
      </c>
      <c r="F6278" s="16">
        <f t="shared" si="588"/>
        <v>34.670735610444382</v>
      </c>
      <c r="G6278" s="16">
        <f t="shared" si="589"/>
        <v>73.562556554716082</v>
      </c>
      <c r="H6278" s="6">
        <f t="shared" si="591"/>
        <v>3.3</v>
      </c>
      <c r="I6278" s="16">
        <f t="shared" si="592"/>
        <v>1.2981173500638623E-2</v>
      </c>
      <c r="J6278" s="10" t="b">
        <f t="shared" si="590"/>
        <v>1</v>
      </c>
      <c r="K6278" t="b">
        <f t="shared" si="593"/>
        <v>1</v>
      </c>
      <c r="N6278" s="4"/>
      <c r="O6278" s="17"/>
      <c r="P6278" s="17"/>
      <c r="Q6278" s="17"/>
      <c r="R6278" s="4"/>
    </row>
    <row r="6279" spans="1:18" x14ac:dyDescent="0.25">
      <c r="A6279" s="10">
        <v>45919.625</v>
      </c>
      <c r="B6279" s="5">
        <v>45919</v>
      </c>
      <c r="C6279" s="6">
        <v>75531.703689236107</v>
      </c>
      <c r="D6279" s="6">
        <v>24453.4059375</v>
      </c>
      <c r="E6279" s="6">
        <v>34562</v>
      </c>
      <c r="F6279" s="16">
        <f t="shared" si="588"/>
        <v>32.375022332489515</v>
      </c>
      <c r="G6279" s="16">
        <f t="shared" si="589"/>
        <v>70.75228845986922</v>
      </c>
      <c r="H6279" s="6">
        <f t="shared" si="591"/>
        <v>-971.3</v>
      </c>
      <c r="I6279" s="16">
        <f t="shared" si="592"/>
        <v>-3.8203021141006972</v>
      </c>
      <c r="J6279" s="10" t="b">
        <f t="shared" si="590"/>
        <v>1</v>
      </c>
      <c r="K6279" t="b">
        <f t="shared" si="593"/>
        <v>1</v>
      </c>
      <c r="N6279" s="4"/>
      <c r="O6279" s="17"/>
      <c r="P6279" s="17"/>
      <c r="Q6279" s="17"/>
      <c r="R6279" s="4"/>
    </row>
    <row r="6280" spans="1:18" x14ac:dyDescent="0.25">
      <c r="A6280" s="10">
        <v>45919.666666666664</v>
      </c>
      <c r="B6280" s="5">
        <v>45919</v>
      </c>
      <c r="C6280" s="6">
        <v>77318.488654513887</v>
      </c>
      <c r="D6280" s="6">
        <v>23688.301678059895</v>
      </c>
      <c r="E6280" s="6">
        <v>34562</v>
      </c>
      <c r="F6280" s="16">
        <f t="shared" si="588"/>
        <v>30.637305630620293</v>
      </c>
      <c r="G6280" s="16">
        <f t="shared" si="589"/>
        <v>68.538573225102411</v>
      </c>
      <c r="H6280" s="6">
        <f t="shared" si="591"/>
        <v>-765.1</v>
      </c>
      <c r="I6280" s="16">
        <f t="shared" si="592"/>
        <v>-3.1288075041796009</v>
      </c>
      <c r="J6280" s="10" t="b">
        <f t="shared" si="590"/>
        <v>1</v>
      </c>
      <c r="K6280" t="b">
        <f t="shared" si="593"/>
        <v>1</v>
      </c>
      <c r="N6280" s="4"/>
      <c r="O6280" s="17"/>
      <c r="P6280" s="17"/>
      <c r="Q6280" s="17"/>
      <c r="R6280" s="4"/>
    </row>
    <row r="6281" spans="1:18" x14ac:dyDescent="0.25">
      <c r="A6281" s="10">
        <v>45919.708333333336</v>
      </c>
      <c r="B6281" s="5">
        <v>45919</v>
      </c>
      <c r="C6281" s="6">
        <v>78272.198133680562</v>
      </c>
      <c r="D6281" s="6">
        <v>23281.101397026909</v>
      </c>
      <c r="E6281" s="6">
        <v>34562</v>
      </c>
      <c r="F6281" s="16">
        <f t="shared" si="588"/>
        <v>29.743768479920895</v>
      </c>
      <c r="G6281" s="16">
        <f t="shared" si="589"/>
        <v>67.360399852516949</v>
      </c>
      <c r="H6281" s="6">
        <f t="shared" si="591"/>
        <v>-407.2</v>
      </c>
      <c r="I6281" s="16">
        <f t="shared" si="592"/>
        <v>-1.7189919544850638</v>
      </c>
      <c r="J6281" s="10" t="b">
        <f t="shared" si="590"/>
        <v>1</v>
      </c>
      <c r="K6281" t="b">
        <f t="shared" si="593"/>
        <v>1</v>
      </c>
      <c r="N6281" s="4"/>
      <c r="O6281" s="17"/>
      <c r="P6281" s="17"/>
      <c r="Q6281" s="17"/>
      <c r="R6281" s="4"/>
    </row>
    <row r="6282" spans="1:18" x14ac:dyDescent="0.25">
      <c r="A6282" s="10">
        <v>45919.75</v>
      </c>
      <c r="B6282" s="5">
        <v>45919</v>
      </c>
      <c r="C6282" s="6">
        <v>77456.679218749996</v>
      </c>
      <c r="D6282" s="6">
        <v>20130.231764322918</v>
      </c>
      <c r="E6282" s="6">
        <v>34562</v>
      </c>
      <c r="F6282" s="16">
        <f t="shared" si="588"/>
        <v>25.989019884872601</v>
      </c>
      <c r="G6282" s="16">
        <f t="shared" si="589"/>
        <v>58.243827800251481</v>
      </c>
      <c r="H6282" s="6">
        <f t="shared" si="591"/>
        <v>-3150.9</v>
      </c>
      <c r="I6282" s="16">
        <f t="shared" si="592"/>
        <v>-13.534153501871621</v>
      </c>
      <c r="J6282" s="10" t="b">
        <f t="shared" si="590"/>
        <v>1</v>
      </c>
      <c r="K6282" t="b">
        <f t="shared" si="593"/>
        <v>1</v>
      </c>
      <c r="N6282" s="4"/>
      <c r="O6282" s="17"/>
      <c r="P6282" s="17"/>
      <c r="Q6282" s="17"/>
      <c r="R6282" s="4"/>
    </row>
    <row r="6283" spans="1:18" x14ac:dyDescent="0.25">
      <c r="A6283" s="10">
        <v>45919.791666666664</v>
      </c>
      <c r="B6283" s="5">
        <v>45919</v>
      </c>
      <c r="C6283" s="6">
        <v>74677.860946180561</v>
      </c>
      <c r="D6283" s="6">
        <v>9339.9065120442701</v>
      </c>
      <c r="E6283" s="6">
        <v>34562</v>
      </c>
      <c r="F6283" s="16">
        <f t="shared" si="588"/>
        <v>12.506928283303974</v>
      </c>
      <c r="G6283" s="16">
        <f t="shared" si="589"/>
        <v>27.023628586436754</v>
      </c>
      <c r="H6283" s="6">
        <f t="shared" si="591"/>
        <v>-10790.3</v>
      </c>
      <c r="I6283" s="16">
        <f t="shared" si="592"/>
        <v>-53.602462834649486</v>
      </c>
      <c r="J6283" s="10" t="b">
        <f t="shared" si="590"/>
        <v>1</v>
      </c>
      <c r="K6283" t="b">
        <f t="shared" si="593"/>
        <v>1</v>
      </c>
      <c r="N6283" s="4"/>
      <c r="O6283" s="17"/>
      <c r="P6283" s="17"/>
      <c r="Q6283" s="17"/>
      <c r="R6283" s="4"/>
    </row>
    <row r="6284" spans="1:18" x14ac:dyDescent="0.25">
      <c r="A6284" s="10">
        <v>45919.833333333336</v>
      </c>
      <c r="B6284" s="5">
        <v>45919</v>
      </c>
      <c r="C6284" s="6">
        <v>71210.378515624994</v>
      </c>
      <c r="D6284" s="6">
        <v>662.16210512348346</v>
      </c>
      <c r="E6284" s="6">
        <v>34562</v>
      </c>
      <c r="F6284" s="16">
        <f t="shared" si="588"/>
        <v>0.92986741388854122</v>
      </c>
      <c r="G6284" s="16">
        <f t="shared" si="589"/>
        <v>1.9158674414775867</v>
      </c>
      <c r="H6284" s="6">
        <f t="shared" si="591"/>
        <v>-8677.7000000000007</v>
      </c>
      <c r="I6284" s="16">
        <f t="shared" si="592"/>
        <v>-92.909923550194833</v>
      </c>
      <c r="J6284" s="10" t="b">
        <f t="shared" si="590"/>
        <v>1</v>
      </c>
      <c r="K6284" t="b">
        <f t="shared" si="593"/>
        <v>1</v>
      </c>
      <c r="N6284" s="4"/>
      <c r="O6284" s="17"/>
      <c r="P6284" s="17"/>
      <c r="Q6284" s="17"/>
      <c r="R6284" s="4"/>
    </row>
    <row r="6285" spans="1:18" x14ac:dyDescent="0.25">
      <c r="A6285" s="10">
        <v>45919.875</v>
      </c>
      <c r="B6285" s="5">
        <v>45919</v>
      </c>
      <c r="C6285" s="6">
        <v>68958.357534722221</v>
      </c>
      <c r="D6285" s="6">
        <v>0.23904718418088225</v>
      </c>
      <c r="E6285" s="6">
        <v>34562</v>
      </c>
      <c r="F6285" s="16">
        <f t="shared" si="588"/>
        <v>3.4665440524814727E-4</v>
      </c>
      <c r="G6285" s="16">
        <f t="shared" si="589"/>
        <v>6.9164742833424642E-4</v>
      </c>
      <c r="H6285" s="6">
        <f t="shared" si="591"/>
        <v>-661.9</v>
      </c>
      <c r="I6285" s="16">
        <f t="shared" si="592"/>
        <v>-99.960416773860146</v>
      </c>
      <c r="J6285" s="10" t="b">
        <f t="shared" si="590"/>
        <v>0</v>
      </c>
      <c r="K6285" t="b">
        <f t="shared" si="593"/>
        <v>1</v>
      </c>
      <c r="N6285" s="4"/>
      <c r="O6285" s="17"/>
      <c r="P6285" s="17"/>
      <c r="Q6285" s="17"/>
      <c r="R6285" s="4"/>
    </row>
    <row r="6286" spans="1:18" x14ac:dyDescent="0.25">
      <c r="A6286" s="10">
        <v>45919.916666666664</v>
      </c>
      <c r="B6286" s="5">
        <v>45919</v>
      </c>
      <c r="C6286" s="6">
        <v>66443.735693359369</v>
      </c>
      <c r="D6286" s="6">
        <v>0.33061823178496624</v>
      </c>
      <c r="E6286" s="6">
        <v>34562</v>
      </c>
      <c r="F6286" s="16">
        <f t="shared" si="588"/>
        <v>4.9759127528708395E-4</v>
      </c>
      <c r="G6286" s="16">
        <f t="shared" si="589"/>
        <v>9.5659461774482443E-4</v>
      </c>
      <c r="H6286" s="6">
        <f t="shared" si="591"/>
        <v>0.1</v>
      </c>
      <c r="I6286" s="16">
        <f t="shared" si="592"/>
        <v>41.832745423318599</v>
      </c>
      <c r="J6286" s="10" t="b">
        <f t="shared" si="590"/>
        <v>0</v>
      </c>
      <c r="K6286" t="b">
        <f t="shared" si="593"/>
        <v>0</v>
      </c>
      <c r="N6286" s="4"/>
      <c r="O6286" s="17"/>
      <c r="P6286" s="17"/>
      <c r="Q6286" s="17"/>
      <c r="R6286" s="4"/>
    </row>
    <row r="6287" spans="1:18" x14ac:dyDescent="0.25">
      <c r="A6287" s="10">
        <v>45919.958333333336</v>
      </c>
      <c r="B6287" s="5">
        <v>45919</v>
      </c>
      <c r="C6287" s="6">
        <v>62918.649058159725</v>
      </c>
      <c r="D6287" s="6">
        <v>0.36418955302900741</v>
      </c>
      <c r="E6287" s="6">
        <v>34562</v>
      </c>
      <c r="F6287" s="16">
        <f t="shared" si="588"/>
        <v>5.7882608492175946E-4</v>
      </c>
      <c r="G6287" s="16">
        <f t="shared" si="589"/>
        <v>1.0537282362971107E-3</v>
      </c>
      <c r="H6287" s="6">
        <f t="shared" si="591"/>
        <v>0</v>
      </c>
      <c r="I6287" s="16">
        <f t="shared" si="592"/>
        <v>0</v>
      </c>
      <c r="J6287" s="10" t="b">
        <f t="shared" si="590"/>
        <v>0</v>
      </c>
      <c r="K6287" t="b">
        <f t="shared" si="593"/>
        <v>0</v>
      </c>
      <c r="N6287" s="4"/>
      <c r="O6287" s="17"/>
      <c r="P6287" s="17"/>
      <c r="Q6287" s="17"/>
      <c r="R6287" s="4"/>
    </row>
    <row r="6288" spans="1:18" x14ac:dyDescent="0.25">
      <c r="A6288" s="10">
        <v>45920</v>
      </c>
      <c r="B6288" s="5">
        <v>45920</v>
      </c>
      <c r="C6288" s="6">
        <v>59718.711827256942</v>
      </c>
      <c r="D6288" s="6">
        <v>0.35074796232912275</v>
      </c>
      <c r="E6288" s="6">
        <v>34562</v>
      </c>
      <c r="F6288" s="16">
        <f t="shared" si="588"/>
        <v>5.8733343636698074E-4</v>
      </c>
      <c r="G6288" s="16">
        <f t="shared" si="589"/>
        <v>1.0148369953391666E-3</v>
      </c>
      <c r="H6288" s="6">
        <f t="shared" si="591"/>
        <v>0</v>
      </c>
      <c r="I6288" s="16">
        <f t="shared" si="592"/>
        <v>0</v>
      </c>
      <c r="J6288" s="10" t="b">
        <f t="shared" si="590"/>
        <v>0</v>
      </c>
      <c r="K6288" t="b">
        <f t="shared" si="593"/>
        <v>0</v>
      </c>
      <c r="N6288" s="4"/>
      <c r="O6288" s="17"/>
      <c r="P6288" s="17"/>
      <c r="Q6288" s="17"/>
      <c r="R6288" s="4"/>
    </row>
    <row r="6289" spans="1:18" x14ac:dyDescent="0.25">
      <c r="A6289" s="10">
        <v>45920.041666666664</v>
      </c>
      <c r="B6289" s="5">
        <v>45920</v>
      </c>
      <c r="C6289" s="6">
        <v>56909.060368923609</v>
      </c>
      <c r="D6289" s="6">
        <v>0.35875666716860399</v>
      </c>
      <c r="E6289" s="6">
        <v>34562</v>
      </c>
      <c r="F6289" s="16">
        <f t="shared" si="588"/>
        <v>6.30403427578837E-4</v>
      </c>
      <c r="G6289" s="16">
        <f t="shared" si="589"/>
        <v>1.0380089901296337E-3</v>
      </c>
      <c r="H6289" s="6">
        <f t="shared" si="591"/>
        <v>0</v>
      </c>
      <c r="I6289" s="16">
        <f t="shared" si="592"/>
        <v>0</v>
      </c>
      <c r="J6289" s="10" t="b">
        <f t="shared" si="590"/>
        <v>0</v>
      </c>
      <c r="K6289" t="b">
        <f t="shared" si="593"/>
        <v>0</v>
      </c>
      <c r="N6289" s="4"/>
      <c r="O6289" s="17"/>
      <c r="P6289" s="17"/>
      <c r="Q6289" s="17"/>
      <c r="R6289" s="4"/>
    </row>
    <row r="6290" spans="1:18" x14ac:dyDescent="0.25">
      <c r="A6290" s="10">
        <v>45920.083333333336</v>
      </c>
      <c r="B6290" s="5">
        <v>45920</v>
      </c>
      <c r="C6290" s="6">
        <v>54363.3795703125</v>
      </c>
      <c r="D6290" s="6">
        <v>0.36980001661512585</v>
      </c>
      <c r="E6290" s="6">
        <v>34562</v>
      </c>
      <c r="F6290" s="16">
        <f t="shared" si="588"/>
        <v>6.8023735746015196E-4</v>
      </c>
      <c r="G6290" s="16">
        <f t="shared" si="589"/>
        <v>1.0699612771689307E-3</v>
      </c>
      <c r="H6290" s="6">
        <f t="shared" si="591"/>
        <v>0</v>
      </c>
      <c r="I6290" s="16">
        <f t="shared" si="592"/>
        <v>0</v>
      </c>
      <c r="J6290" s="10" t="b">
        <f t="shared" si="590"/>
        <v>0</v>
      </c>
      <c r="K6290" t="b">
        <f t="shared" si="593"/>
        <v>0</v>
      </c>
      <c r="N6290" s="4"/>
      <c r="O6290" s="17"/>
      <c r="P6290" s="17"/>
      <c r="Q6290" s="17"/>
      <c r="R6290" s="4"/>
    </row>
    <row r="6291" spans="1:18" x14ac:dyDescent="0.25">
      <c r="A6291" s="10">
        <v>45920.125</v>
      </c>
      <c r="B6291" s="5">
        <v>45920</v>
      </c>
      <c r="C6291" s="6">
        <v>52756.280021701386</v>
      </c>
      <c r="D6291" s="6">
        <v>0.36842419670687782</v>
      </c>
      <c r="E6291" s="6">
        <v>34562</v>
      </c>
      <c r="F6291" s="16">
        <f t="shared" si="588"/>
        <v>6.9835135562121872E-4</v>
      </c>
      <c r="G6291" s="16">
        <f t="shared" si="589"/>
        <v>1.0659805471525891E-3</v>
      </c>
      <c r="H6291" s="6">
        <f t="shared" si="591"/>
        <v>0</v>
      </c>
      <c r="I6291" s="16">
        <f t="shared" si="592"/>
        <v>0</v>
      </c>
      <c r="J6291" s="10" t="b">
        <f t="shared" si="590"/>
        <v>0</v>
      </c>
      <c r="K6291" t="b">
        <f t="shared" si="593"/>
        <v>0</v>
      </c>
      <c r="N6291" s="4"/>
      <c r="O6291" s="17"/>
      <c r="P6291" s="17"/>
      <c r="Q6291" s="17"/>
      <c r="R6291" s="4"/>
    </row>
    <row r="6292" spans="1:18" x14ac:dyDescent="0.25">
      <c r="A6292" s="10">
        <v>45920.166666666664</v>
      </c>
      <c r="B6292" s="5">
        <v>45920</v>
      </c>
      <c r="C6292" s="6">
        <v>51269.520199652776</v>
      </c>
      <c r="D6292" s="6">
        <v>0.37382882472541595</v>
      </c>
      <c r="E6292" s="6">
        <v>34562</v>
      </c>
      <c r="F6292" s="16">
        <f t="shared" si="588"/>
        <v>7.2914437909631091E-4</v>
      </c>
      <c r="G6292" s="16">
        <f t="shared" si="589"/>
        <v>1.0816180334628088E-3</v>
      </c>
      <c r="H6292" s="6">
        <f t="shared" si="591"/>
        <v>0</v>
      </c>
      <c r="I6292" s="16">
        <f t="shared" si="592"/>
        <v>0</v>
      </c>
      <c r="J6292" s="10" t="b">
        <f t="shared" si="590"/>
        <v>0</v>
      </c>
      <c r="K6292" t="b">
        <f t="shared" si="593"/>
        <v>0</v>
      </c>
      <c r="N6292" s="4"/>
      <c r="O6292" s="17"/>
      <c r="P6292" s="17"/>
      <c r="Q6292" s="17"/>
      <c r="R6292" s="4"/>
    </row>
    <row r="6293" spans="1:18" x14ac:dyDescent="0.25">
      <c r="A6293" s="10">
        <v>45920.208333333336</v>
      </c>
      <c r="B6293" s="5">
        <v>45920</v>
      </c>
      <c r="C6293" s="6">
        <v>50237.168871527778</v>
      </c>
      <c r="D6293" s="6">
        <v>0.36710612946086457</v>
      </c>
      <c r="E6293" s="6">
        <v>34562</v>
      </c>
      <c r="F6293" s="16">
        <f t="shared" si="588"/>
        <v>7.3074605457897166E-4</v>
      </c>
      <c r="G6293" s="16">
        <f t="shared" si="589"/>
        <v>1.062166915863852E-3</v>
      </c>
      <c r="H6293" s="6">
        <f t="shared" si="591"/>
        <v>0</v>
      </c>
      <c r="I6293" s="16">
        <f t="shared" si="592"/>
        <v>0</v>
      </c>
      <c r="J6293" s="10" t="b">
        <f t="shared" si="590"/>
        <v>0</v>
      </c>
      <c r="K6293" t="b">
        <f t="shared" si="593"/>
        <v>0</v>
      </c>
      <c r="N6293" s="4"/>
      <c r="O6293" s="17"/>
      <c r="P6293" s="17"/>
      <c r="Q6293" s="17"/>
      <c r="R6293" s="4"/>
    </row>
    <row r="6294" spans="1:18" x14ac:dyDescent="0.25">
      <c r="A6294" s="10">
        <v>45920.25</v>
      </c>
      <c r="B6294" s="5">
        <v>45920</v>
      </c>
      <c r="C6294" s="6">
        <v>49400.437005208332</v>
      </c>
      <c r="D6294" s="6">
        <v>0.33808962563673656</v>
      </c>
      <c r="E6294" s="6">
        <v>34562</v>
      </c>
      <c r="F6294" s="16">
        <f t="shared" si="588"/>
        <v>6.8438590047511421E-4</v>
      </c>
      <c r="G6294" s="16">
        <f t="shared" si="589"/>
        <v>9.7821198320912142E-4</v>
      </c>
      <c r="H6294" s="6">
        <f t="shared" si="591"/>
        <v>0</v>
      </c>
      <c r="I6294" s="16">
        <f t="shared" si="592"/>
        <v>0</v>
      </c>
      <c r="J6294" s="10" t="b">
        <f t="shared" si="590"/>
        <v>0</v>
      </c>
      <c r="K6294" t="b">
        <f t="shared" si="593"/>
        <v>0</v>
      </c>
      <c r="N6294" s="4"/>
      <c r="O6294" s="17"/>
      <c r="P6294" s="17"/>
      <c r="Q6294" s="17"/>
      <c r="R6294" s="4"/>
    </row>
    <row r="6295" spans="1:18" x14ac:dyDescent="0.25">
      <c r="A6295" s="10">
        <v>45920.291666666664</v>
      </c>
      <c r="B6295" s="5">
        <v>45920</v>
      </c>
      <c r="C6295" s="6">
        <v>49776.082300347225</v>
      </c>
      <c r="D6295" s="6">
        <v>0.35118412918514674</v>
      </c>
      <c r="E6295" s="6">
        <v>34562</v>
      </c>
      <c r="F6295" s="16">
        <f t="shared" si="588"/>
        <v>7.0552786188779059E-4</v>
      </c>
      <c r="G6295" s="16">
        <f t="shared" si="589"/>
        <v>1.0160989791827635E-3</v>
      </c>
      <c r="H6295" s="6">
        <f t="shared" si="591"/>
        <v>0</v>
      </c>
      <c r="I6295" s="16">
        <f t="shared" si="592"/>
        <v>0</v>
      </c>
      <c r="J6295" s="10" t="b">
        <f t="shared" si="590"/>
        <v>0</v>
      </c>
      <c r="K6295" t="b">
        <f t="shared" si="593"/>
        <v>0</v>
      </c>
      <c r="N6295" s="4"/>
      <c r="O6295" s="17"/>
      <c r="P6295" s="17"/>
      <c r="Q6295" s="17"/>
      <c r="R6295" s="4"/>
    </row>
    <row r="6296" spans="1:18" x14ac:dyDescent="0.25">
      <c r="A6296" s="10">
        <v>45920.333333333336</v>
      </c>
      <c r="B6296" s="5">
        <v>45920</v>
      </c>
      <c r="C6296" s="6">
        <v>50055.56958333333</v>
      </c>
      <c r="D6296" s="6">
        <v>987.31824814362653</v>
      </c>
      <c r="E6296" s="6">
        <v>34562</v>
      </c>
      <c r="F6296" s="16">
        <f t="shared" si="588"/>
        <v>1.9724443380869396</v>
      </c>
      <c r="G6296" s="16">
        <f t="shared" si="589"/>
        <v>2.8566583187999148</v>
      </c>
      <c r="H6296" s="6">
        <f t="shared" si="591"/>
        <v>987</v>
      </c>
      <c r="I6296" s="16">
        <f t="shared" si="592"/>
        <v>281049.14714971266</v>
      </c>
      <c r="J6296" s="10" t="b">
        <f t="shared" si="590"/>
        <v>1</v>
      </c>
      <c r="K6296" t="b">
        <f t="shared" si="593"/>
        <v>1</v>
      </c>
      <c r="N6296" s="4"/>
      <c r="O6296" s="17"/>
      <c r="P6296" s="17"/>
      <c r="Q6296" s="17"/>
      <c r="R6296" s="4"/>
    </row>
    <row r="6297" spans="1:18" x14ac:dyDescent="0.25">
      <c r="A6297" s="10">
        <v>45920.375</v>
      </c>
      <c r="B6297" s="5">
        <v>45920</v>
      </c>
      <c r="C6297" s="6">
        <v>54181.365017361109</v>
      </c>
      <c r="D6297" s="6">
        <v>10564.237486436632</v>
      </c>
      <c r="E6297" s="6">
        <v>34562</v>
      </c>
      <c r="F6297" s="16">
        <f t="shared" si="588"/>
        <v>19.497916826295494</v>
      </c>
      <c r="G6297" s="16">
        <f t="shared" si="589"/>
        <v>30.566047932517311</v>
      </c>
      <c r="H6297" s="6">
        <f t="shared" si="591"/>
        <v>9576.9</v>
      </c>
      <c r="I6297" s="16">
        <f t="shared" si="592"/>
        <v>969.99118754329299</v>
      </c>
      <c r="J6297" s="10" t="b">
        <f t="shared" si="590"/>
        <v>1</v>
      </c>
      <c r="K6297" t="b">
        <f t="shared" si="593"/>
        <v>1</v>
      </c>
      <c r="N6297" s="4"/>
      <c r="O6297" s="17"/>
      <c r="P6297" s="17"/>
      <c r="Q6297" s="17"/>
      <c r="R6297" s="4"/>
    </row>
    <row r="6298" spans="1:18" x14ac:dyDescent="0.25">
      <c r="A6298" s="10">
        <v>45920.416666666664</v>
      </c>
      <c r="B6298" s="5">
        <v>45920</v>
      </c>
      <c r="C6298" s="6">
        <v>60115.163103298612</v>
      </c>
      <c r="D6298" s="6">
        <v>20012.576035156249</v>
      </c>
      <c r="E6298" s="6">
        <v>34562</v>
      </c>
      <c r="F6298" s="16">
        <f t="shared" si="588"/>
        <v>33.290396302789247</v>
      </c>
      <c r="G6298" s="16">
        <f t="shared" si="589"/>
        <v>57.903408469290696</v>
      </c>
      <c r="H6298" s="6">
        <f t="shared" si="591"/>
        <v>9448.2999999999993</v>
      </c>
      <c r="I6298" s="16">
        <f t="shared" si="592"/>
        <v>89.436648997437075</v>
      </c>
      <c r="J6298" s="10" t="b">
        <f t="shared" si="590"/>
        <v>1</v>
      </c>
      <c r="K6298" t="b">
        <f t="shared" si="593"/>
        <v>1</v>
      </c>
      <c r="N6298" s="4"/>
      <c r="O6298" s="17"/>
      <c r="P6298" s="17"/>
      <c r="Q6298" s="17"/>
      <c r="R6298" s="4"/>
    </row>
    <row r="6299" spans="1:18" x14ac:dyDescent="0.25">
      <c r="A6299" s="10">
        <v>45920.458333333336</v>
      </c>
      <c r="B6299" s="5">
        <v>45920</v>
      </c>
      <c r="C6299" s="6">
        <v>64260.488007812499</v>
      </c>
      <c r="D6299" s="6">
        <v>22868.854694010417</v>
      </c>
      <c r="E6299" s="6">
        <v>34562</v>
      </c>
      <c r="F6299" s="16">
        <f t="shared" si="588"/>
        <v>35.587738909219183</v>
      </c>
      <c r="G6299" s="16">
        <f t="shared" si="589"/>
        <v>66.16762540943931</v>
      </c>
      <c r="H6299" s="6">
        <f t="shared" si="591"/>
        <v>2856.3</v>
      </c>
      <c r="I6299" s="16">
        <f t="shared" si="592"/>
        <v>14.272525410933182</v>
      </c>
      <c r="J6299" s="10" t="b">
        <f t="shared" si="590"/>
        <v>1</v>
      </c>
      <c r="K6299" t="b">
        <f t="shared" si="593"/>
        <v>1</v>
      </c>
      <c r="N6299" s="4"/>
      <c r="O6299" s="17"/>
      <c r="P6299" s="17"/>
      <c r="Q6299" s="17"/>
      <c r="R6299" s="4"/>
    </row>
    <row r="6300" spans="1:18" x14ac:dyDescent="0.25">
      <c r="A6300" s="10">
        <v>45920.5</v>
      </c>
      <c r="B6300" s="5">
        <v>45920</v>
      </c>
      <c r="C6300" s="6">
        <v>67436.002439236108</v>
      </c>
      <c r="D6300" s="6">
        <v>23998.186030815974</v>
      </c>
      <c r="E6300" s="6">
        <v>34562</v>
      </c>
      <c r="F6300" s="16">
        <f t="shared" si="588"/>
        <v>35.586608284558061</v>
      </c>
      <c r="G6300" s="16">
        <f t="shared" si="589"/>
        <v>69.435177451582589</v>
      </c>
      <c r="H6300" s="6">
        <f t="shared" si="591"/>
        <v>1129.3</v>
      </c>
      <c r="I6300" s="16">
        <f t="shared" si="592"/>
        <v>4.9381572234825342</v>
      </c>
      <c r="J6300" s="10" t="b">
        <f t="shared" si="590"/>
        <v>1</v>
      </c>
      <c r="K6300" t="b">
        <f t="shared" si="593"/>
        <v>1</v>
      </c>
      <c r="N6300" s="4"/>
      <c r="O6300" s="17"/>
      <c r="P6300" s="17"/>
      <c r="Q6300" s="17"/>
      <c r="R6300" s="4"/>
    </row>
    <row r="6301" spans="1:18" x14ac:dyDescent="0.25">
      <c r="A6301" s="10">
        <v>45920.541666666664</v>
      </c>
      <c r="B6301" s="5">
        <v>45920</v>
      </c>
      <c r="C6301" s="6">
        <v>69273.010442708328</v>
      </c>
      <c r="D6301" s="6">
        <v>24694.466827256943</v>
      </c>
      <c r="E6301" s="6">
        <v>34562</v>
      </c>
      <c r="F6301" s="16">
        <f t="shared" si="588"/>
        <v>35.648034738840025</v>
      </c>
      <c r="G6301" s="16">
        <f t="shared" si="589"/>
        <v>71.449762245405196</v>
      </c>
      <c r="H6301" s="6">
        <f t="shared" si="591"/>
        <v>696.3</v>
      </c>
      <c r="I6301" s="16">
        <f t="shared" si="592"/>
        <v>2.9014692989956989</v>
      </c>
      <c r="J6301" s="10" t="b">
        <f t="shared" si="590"/>
        <v>1</v>
      </c>
      <c r="K6301" t="b">
        <f t="shared" si="593"/>
        <v>1</v>
      </c>
      <c r="N6301" s="4"/>
      <c r="O6301" s="17"/>
      <c r="P6301" s="17"/>
      <c r="Q6301" s="17"/>
      <c r="R6301" s="4"/>
    </row>
    <row r="6302" spans="1:18" x14ac:dyDescent="0.25">
      <c r="A6302" s="10">
        <v>45920.583333333336</v>
      </c>
      <c r="B6302" s="5">
        <v>45920</v>
      </c>
      <c r="C6302" s="6">
        <v>71883.643229166672</v>
      </c>
      <c r="D6302" s="6">
        <v>24625.752306857637</v>
      </c>
      <c r="E6302" s="6">
        <v>34562</v>
      </c>
      <c r="F6302" s="16">
        <f t="shared" si="588"/>
        <v>34.257796628852248</v>
      </c>
      <c r="G6302" s="16">
        <f t="shared" si="589"/>
        <v>71.250947013649778</v>
      </c>
      <c r="H6302" s="6">
        <f t="shared" si="591"/>
        <v>-68.7</v>
      </c>
      <c r="I6302" s="16">
        <f t="shared" si="592"/>
        <v>-0.27819997281403619</v>
      </c>
      <c r="J6302" s="10" t="b">
        <f t="shared" si="590"/>
        <v>1</v>
      </c>
      <c r="K6302" t="b">
        <f t="shared" si="593"/>
        <v>1</v>
      </c>
      <c r="N6302" s="4"/>
      <c r="O6302" s="17"/>
      <c r="P6302" s="17"/>
      <c r="Q6302" s="17"/>
      <c r="R6302" s="4"/>
    </row>
    <row r="6303" spans="1:18" x14ac:dyDescent="0.25">
      <c r="A6303" s="10">
        <v>45920.625</v>
      </c>
      <c r="B6303" s="5">
        <v>45920</v>
      </c>
      <c r="C6303" s="6">
        <v>74126.281901041672</v>
      </c>
      <c r="D6303" s="6">
        <v>23497.543500434029</v>
      </c>
      <c r="E6303" s="6">
        <v>34562</v>
      </c>
      <c r="F6303" s="16">
        <f t="shared" si="588"/>
        <v>31.699341849903075</v>
      </c>
      <c r="G6303" s="16">
        <f t="shared" si="589"/>
        <v>67.986642845998574</v>
      </c>
      <c r="H6303" s="6">
        <f t="shared" si="591"/>
        <v>-1128.2</v>
      </c>
      <c r="I6303" s="16">
        <f t="shared" si="592"/>
        <v>-4.5813828789540185</v>
      </c>
      <c r="J6303" s="10" t="b">
        <f t="shared" si="590"/>
        <v>1</v>
      </c>
      <c r="K6303" t="b">
        <f t="shared" si="593"/>
        <v>1</v>
      </c>
      <c r="N6303" s="4"/>
      <c r="O6303" s="17"/>
      <c r="P6303" s="17"/>
      <c r="Q6303" s="17"/>
      <c r="R6303" s="4"/>
    </row>
    <row r="6304" spans="1:18" x14ac:dyDescent="0.25">
      <c r="A6304" s="10">
        <v>45920.666666666664</v>
      </c>
      <c r="B6304" s="5">
        <v>45920</v>
      </c>
      <c r="C6304" s="6">
        <v>75750.376549479173</v>
      </c>
      <c r="D6304" s="6">
        <v>21568.346425781248</v>
      </c>
      <c r="E6304" s="6">
        <v>34562</v>
      </c>
      <c r="F6304" s="16">
        <f t="shared" si="588"/>
        <v>28.472923051006987</v>
      </c>
      <c r="G6304" s="16">
        <f t="shared" si="589"/>
        <v>62.404798408023979</v>
      </c>
      <c r="H6304" s="6">
        <f t="shared" si="591"/>
        <v>-1929.2</v>
      </c>
      <c r="I6304" s="16">
        <f t="shared" si="592"/>
        <v>-8.2102199319872113</v>
      </c>
      <c r="J6304" s="10" t="b">
        <f t="shared" si="590"/>
        <v>1</v>
      </c>
      <c r="K6304" t="b">
        <f t="shared" si="593"/>
        <v>1</v>
      </c>
      <c r="N6304" s="4"/>
      <c r="O6304" s="17"/>
      <c r="P6304" s="17"/>
      <c r="Q6304" s="17"/>
      <c r="R6304" s="4"/>
    </row>
    <row r="6305" spans="1:18" x14ac:dyDescent="0.25">
      <c r="A6305" s="10">
        <v>45920.708333333336</v>
      </c>
      <c r="B6305" s="5">
        <v>45920</v>
      </c>
      <c r="C6305" s="6">
        <v>76159.418554687494</v>
      </c>
      <c r="D6305" s="6">
        <v>20362.274326171875</v>
      </c>
      <c r="E6305" s="6">
        <v>34562</v>
      </c>
      <c r="F6305" s="16">
        <f t="shared" si="588"/>
        <v>26.736383644460755</v>
      </c>
      <c r="G6305" s="16">
        <f t="shared" si="589"/>
        <v>58.915208397002125</v>
      </c>
      <c r="H6305" s="6">
        <f t="shared" si="591"/>
        <v>-1206.0999999999999</v>
      </c>
      <c r="I6305" s="16">
        <f t="shared" si="592"/>
        <v>-5.5919910418274572</v>
      </c>
      <c r="J6305" s="10" t="b">
        <f t="shared" si="590"/>
        <v>1</v>
      </c>
      <c r="K6305" t="b">
        <f t="shared" si="593"/>
        <v>1</v>
      </c>
      <c r="N6305" s="4"/>
      <c r="O6305" s="17"/>
      <c r="P6305" s="17"/>
      <c r="Q6305" s="17"/>
      <c r="R6305" s="4"/>
    </row>
    <row r="6306" spans="1:18" x14ac:dyDescent="0.25">
      <c r="A6306" s="10">
        <v>45920.75</v>
      </c>
      <c r="B6306" s="5">
        <v>45920</v>
      </c>
      <c r="C6306" s="6">
        <v>75530.091093750001</v>
      </c>
      <c r="D6306" s="6">
        <v>17233.725651041666</v>
      </c>
      <c r="E6306" s="6">
        <v>34562</v>
      </c>
      <c r="F6306" s="16">
        <f t="shared" si="588"/>
        <v>22.817032789819752</v>
      </c>
      <c r="G6306" s="16">
        <f t="shared" si="589"/>
        <v>49.863218711421986</v>
      </c>
      <c r="H6306" s="6">
        <f t="shared" si="591"/>
        <v>-3128.5</v>
      </c>
      <c r="I6306" s="16">
        <f t="shared" si="592"/>
        <v>-15.364197288997827</v>
      </c>
      <c r="J6306" s="10" t="b">
        <f t="shared" si="590"/>
        <v>1</v>
      </c>
      <c r="K6306" t="b">
        <f t="shared" si="593"/>
        <v>1</v>
      </c>
      <c r="N6306" s="4"/>
      <c r="O6306" s="17"/>
      <c r="P6306" s="17"/>
      <c r="Q6306" s="17"/>
      <c r="R6306" s="4"/>
    </row>
    <row r="6307" spans="1:18" x14ac:dyDescent="0.25">
      <c r="A6307" s="10">
        <v>45920.791666666664</v>
      </c>
      <c r="B6307" s="5">
        <v>45920</v>
      </c>
      <c r="C6307" s="6">
        <v>73010.834253472218</v>
      </c>
      <c r="D6307" s="6">
        <v>8337.1708455403641</v>
      </c>
      <c r="E6307" s="6">
        <v>34562</v>
      </c>
      <c r="F6307" s="16">
        <f t="shared" si="588"/>
        <v>11.419087222858119</v>
      </c>
      <c r="G6307" s="16">
        <f t="shared" si="589"/>
        <v>24.122362263585337</v>
      </c>
      <c r="H6307" s="6">
        <f t="shared" si="591"/>
        <v>-8896.6</v>
      </c>
      <c r="I6307" s="16">
        <f t="shared" si="592"/>
        <v>-51.623196168625661</v>
      </c>
      <c r="J6307" s="10" t="b">
        <f t="shared" si="590"/>
        <v>1</v>
      </c>
      <c r="K6307" t="b">
        <f t="shared" si="593"/>
        <v>1</v>
      </c>
      <c r="N6307" s="4"/>
      <c r="O6307" s="17"/>
      <c r="P6307" s="17"/>
      <c r="Q6307" s="17"/>
      <c r="R6307" s="4"/>
    </row>
    <row r="6308" spans="1:18" x14ac:dyDescent="0.25">
      <c r="A6308" s="10">
        <v>45920.833333333336</v>
      </c>
      <c r="B6308" s="5">
        <v>45920</v>
      </c>
      <c r="C6308" s="6">
        <v>70181.102647569438</v>
      </c>
      <c r="D6308" s="6">
        <v>726.09322387067812</v>
      </c>
      <c r="E6308" s="6">
        <v>34562</v>
      </c>
      <c r="F6308" s="16">
        <f t="shared" si="588"/>
        <v>1.0345993386808445</v>
      </c>
      <c r="G6308" s="16">
        <f t="shared" si="589"/>
        <v>2.1008426129005211</v>
      </c>
      <c r="H6308" s="6">
        <f t="shared" si="591"/>
        <v>-7611.1</v>
      </c>
      <c r="I6308" s="16">
        <f t="shared" si="592"/>
        <v>-91.291160286960576</v>
      </c>
      <c r="J6308" s="10" t="b">
        <f t="shared" si="590"/>
        <v>1</v>
      </c>
      <c r="K6308" t="b">
        <f t="shared" si="593"/>
        <v>1</v>
      </c>
      <c r="N6308" s="4"/>
      <c r="O6308" s="17"/>
      <c r="P6308" s="17"/>
      <c r="Q6308" s="17"/>
      <c r="R6308" s="4"/>
    </row>
    <row r="6309" spans="1:18" x14ac:dyDescent="0.25">
      <c r="A6309" s="10">
        <v>45920.875</v>
      </c>
      <c r="B6309" s="5">
        <v>45920</v>
      </c>
      <c r="C6309" s="6">
        <v>68121.968368055561</v>
      </c>
      <c r="D6309" s="6">
        <v>0.2155952770345741</v>
      </c>
      <c r="E6309" s="6">
        <v>34562</v>
      </c>
      <c r="F6309" s="16">
        <f t="shared" si="588"/>
        <v>3.1648421529709229E-4</v>
      </c>
      <c r="G6309" s="16">
        <f t="shared" si="589"/>
        <v>6.237928274827096E-4</v>
      </c>
      <c r="H6309" s="6">
        <f t="shared" si="591"/>
        <v>-725.9</v>
      </c>
      <c r="I6309" s="16">
        <f t="shared" si="592"/>
        <v>-99.973388558889425</v>
      </c>
      <c r="J6309" s="10" t="b">
        <f t="shared" si="590"/>
        <v>0</v>
      </c>
      <c r="K6309" t="b">
        <f t="shared" si="593"/>
        <v>1</v>
      </c>
      <c r="N6309" s="4"/>
      <c r="O6309" s="17"/>
      <c r="P6309" s="17"/>
      <c r="Q6309" s="17"/>
      <c r="R6309" s="4"/>
    </row>
    <row r="6310" spans="1:18" x14ac:dyDescent="0.25">
      <c r="A6310" s="10">
        <v>45920.916666666664</v>
      </c>
      <c r="B6310" s="5">
        <v>45920</v>
      </c>
      <c r="C6310" s="6">
        <v>65738.614192708337</v>
      </c>
      <c r="D6310" s="6">
        <v>0.31847869947552682</v>
      </c>
      <c r="E6310" s="6">
        <v>34562</v>
      </c>
      <c r="F6310" s="16">
        <f t="shared" si="588"/>
        <v>4.8446214357657111E-4</v>
      </c>
      <c r="G6310" s="16">
        <f t="shared" si="589"/>
        <v>9.2147068883608244E-4</v>
      </c>
      <c r="H6310" s="6">
        <f t="shared" si="591"/>
        <v>0.1</v>
      </c>
      <c r="I6310" s="16">
        <f t="shared" si="592"/>
        <v>46.383205316674648</v>
      </c>
      <c r="J6310" s="10" t="b">
        <f t="shared" si="590"/>
        <v>0</v>
      </c>
      <c r="K6310" t="b">
        <f t="shared" si="593"/>
        <v>0</v>
      </c>
      <c r="N6310" s="4"/>
      <c r="O6310" s="17"/>
      <c r="P6310" s="17"/>
      <c r="Q6310" s="17"/>
      <c r="R6310" s="4"/>
    </row>
    <row r="6311" spans="1:18" x14ac:dyDescent="0.25">
      <c r="A6311" s="10">
        <v>45920.958333333336</v>
      </c>
      <c r="B6311" s="5">
        <v>45920</v>
      </c>
      <c r="C6311" s="6">
        <v>62579.569800347221</v>
      </c>
      <c r="D6311" s="6">
        <v>0.31126605257391932</v>
      </c>
      <c r="E6311" s="6">
        <v>34562</v>
      </c>
      <c r="F6311" s="16">
        <f t="shared" si="588"/>
        <v>4.9739244543702866E-4</v>
      </c>
      <c r="G6311" s="16">
        <f t="shared" si="589"/>
        <v>9.0060196913928391E-4</v>
      </c>
      <c r="H6311" s="6">
        <f t="shared" si="591"/>
        <v>0</v>
      </c>
      <c r="I6311" s="16">
        <f t="shared" si="592"/>
        <v>0</v>
      </c>
      <c r="J6311" s="10" t="b">
        <f t="shared" si="590"/>
        <v>0</v>
      </c>
      <c r="K6311" t="b">
        <f t="shared" si="593"/>
        <v>0</v>
      </c>
      <c r="N6311" s="4"/>
      <c r="O6311" s="17"/>
      <c r="P6311" s="17"/>
      <c r="Q6311" s="17"/>
      <c r="R6311" s="4"/>
    </row>
    <row r="6312" spans="1:18" x14ac:dyDescent="0.25">
      <c r="A6312" s="10">
        <v>45921</v>
      </c>
      <c r="B6312" s="5">
        <v>45921</v>
      </c>
      <c r="C6312" s="6">
        <v>59513.007751736113</v>
      </c>
      <c r="D6312" s="6">
        <v>0.34092231308420501</v>
      </c>
      <c r="E6312" s="6">
        <v>34562</v>
      </c>
      <c r="F6312" s="16">
        <f t="shared" si="588"/>
        <v>5.7285344156422617E-4</v>
      </c>
      <c r="G6312" s="16">
        <f t="shared" si="589"/>
        <v>9.864079424923471E-4</v>
      </c>
      <c r="H6312" s="6">
        <f t="shared" si="591"/>
        <v>0</v>
      </c>
      <c r="I6312" s="16">
        <f t="shared" si="592"/>
        <v>0</v>
      </c>
      <c r="J6312" s="10" t="b">
        <f t="shared" si="590"/>
        <v>0</v>
      </c>
      <c r="K6312" t="b">
        <f t="shared" si="593"/>
        <v>0</v>
      </c>
      <c r="N6312" s="4"/>
      <c r="O6312" s="17"/>
      <c r="P6312" s="17"/>
      <c r="Q6312" s="17"/>
      <c r="R6312" s="4"/>
    </row>
    <row r="6313" spans="1:18" x14ac:dyDescent="0.25">
      <c r="A6313" s="10">
        <v>45921.041666666664</v>
      </c>
      <c r="B6313" s="5">
        <v>45921</v>
      </c>
      <c r="C6313" s="6">
        <v>56774.186814236113</v>
      </c>
      <c r="D6313" s="6">
        <v>0.3972803367508782</v>
      </c>
      <c r="E6313" s="6">
        <v>34562</v>
      </c>
      <c r="F6313" s="16">
        <f t="shared" si="588"/>
        <v>6.9975522159528361E-4</v>
      </c>
      <c r="G6313" s="16">
        <f t="shared" si="589"/>
        <v>1.1494714910910196E-3</v>
      </c>
      <c r="H6313" s="6">
        <f t="shared" si="591"/>
        <v>0.1</v>
      </c>
      <c r="I6313" s="16">
        <f t="shared" si="592"/>
        <v>29.332195682745127</v>
      </c>
      <c r="J6313" s="10" t="b">
        <f t="shared" si="590"/>
        <v>0</v>
      </c>
      <c r="K6313" t="b">
        <f t="shared" si="593"/>
        <v>0</v>
      </c>
      <c r="N6313" s="4"/>
      <c r="O6313" s="17"/>
      <c r="P6313" s="17"/>
      <c r="Q6313" s="17"/>
      <c r="R6313" s="4"/>
    </row>
    <row r="6314" spans="1:18" x14ac:dyDescent="0.25">
      <c r="A6314" s="10">
        <v>45921.083333333336</v>
      </c>
      <c r="B6314" s="5">
        <v>45921</v>
      </c>
      <c r="C6314" s="6">
        <v>54494.666827256944</v>
      </c>
      <c r="D6314" s="6">
        <v>0.56155487444665697</v>
      </c>
      <c r="E6314" s="6">
        <v>34562</v>
      </c>
      <c r="F6314" s="16">
        <f t="shared" si="588"/>
        <v>1.0304767551414416E-3</v>
      </c>
      <c r="G6314" s="16">
        <f t="shared" si="589"/>
        <v>1.6247754020214599E-3</v>
      </c>
      <c r="H6314" s="6">
        <f t="shared" si="591"/>
        <v>0.2</v>
      </c>
      <c r="I6314" s="16">
        <f t="shared" si="592"/>
        <v>50.342285157046071</v>
      </c>
      <c r="J6314" s="10" t="b">
        <f t="shared" si="590"/>
        <v>0</v>
      </c>
      <c r="K6314" t="b">
        <f t="shared" si="593"/>
        <v>0</v>
      </c>
      <c r="N6314" s="4"/>
      <c r="O6314" s="17"/>
      <c r="P6314" s="17"/>
      <c r="Q6314" s="17"/>
      <c r="R6314" s="4"/>
    </row>
    <row r="6315" spans="1:18" x14ac:dyDescent="0.25">
      <c r="A6315" s="10">
        <v>45921.125</v>
      </c>
      <c r="B6315" s="5">
        <v>45921</v>
      </c>
      <c r="C6315" s="6">
        <v>52951.999674479164</v>
      </c>
      <c r="D6315" s="6">
        <v>0.5240651185976134</v>
      </c>
      <c r="E6315" s="6">
        <v>34562</v>
      </c>
      <c r="F6315" s="16">
        <f t="shared" si="588"/>
        <v>9.8969844730942757E-4</v>
      </c>
      <c r="G6315" s="16">
        <f t="shared" si="589"/>
        <v>1.5163043764759372E-3</v>
      </c>
      <c r="H6315" s="6">
        <f t="shared" si="591"/>
        <v>0</v>
      </c>
      <c r="I6315" s="16">
        <f t="shared" si="592"/>
        <v>0</v>
      </c>
      <c r="J6315" s="10" t="b">
        <f t="shared" si="590"/>
        <v>0</v>
      </c>
      <c r="K6315" t="b">
        <f t="shared" si="593"/>
        <v>0</v>
      </c>
      <c r="N6315" s="4"/>
      <c r="O6315" s="17"/>
      <c r="P6315" s="17"/>
      <c r="Q6315" s="17"/>
      <c r="R6315" s="4"/>
    </row>
    <row r="6316" spans="1:18" x14ac:dyDescent="0.25">
      <c r="A6316" s="10">
        <v>45921.166666666664</v>
      </c>
      <c r="B6316" s="5">
        <v>45921</v>
      </c>
      <c r="C6316" s="6">
        <v>51596.094127604163</v>
      </c>
      <c r="D6316" s="6">
        <v>0.53056088046895133</v>
      </c>
      <c r="E6316" s="6">
        <v>34562</v>
      </c>
      <c r="F6316" s="16">
        <f t="shared" si="588"/>
        <v>1.0282965977168777E-3</v>
      </c>
      <c r="G6316" s="16">
        <f t="shared" si="589"/>
        <v>1.5350988960967284E-3</v>
      </c>
      <c r="H6316" s="6">
        <f t="shared" si="591"/>
        <v>0</v>
      </c>
      <c r="I6316" s="16">
        <f t="shared" si="592"/>
        <v>0</v>
      </c>
      <c r="J6316" s="10" t="b">
        <f t="shared" si="590"/>
        <v>0</v>
      </c>
      <c r="K6316" t="b">
        <f t="shared" si="593"/>
        <v>0</v>
      </c>
      <c r="N6316" s="4"/>
      <c r="O6316" s="17"/>
      <c r="P6316" s="17"/>
      <c r="Q6316" s="17"/>
      <c r="R6316" s="4"/>
    </row>
    <row r="6317" spans="1:18" x14ac:dyDescent="0.25">
      <c r="A6317" s="10">
        <v>45921.208333333336</v>
      </c>
      <c r="B6317" s="5">
        <v>45921</v>
      </c>
      <c r="C6317" s="6">
        <v>50368.809509548613</v>
      </c>
      <c r="D6317" s="6">
        <v>0.53893442127439706</v>
      </c>
      <c r="E6317" s="6">
        <v>34562</v>
      </c>
      <c r="F6317" s="16">
        <f t="shared" si="588"/>
        <v>1.0699764924406822E-3</v>
      </c>
      <c r="G6317" s="16">
        <f t="shared" si="589"/>
        <v>1.5593264894230572E-3</v>
      </c>
      <c r="H6317" s="6">
        <f t="shared" si="591"/>
        <v>0</v>
      </c>
      <c r="I6317" s="16">
        <f t="shared" si="592"/>
        <v>0</v>
      </c>
      <c r="J6317" s="10" t="b">
        <f t="shared" si="590"/>
        <v>0</v>
      </c>
      <c r="K6317" t="b">
        <f t="shared" si="593"/>
        <v>0</v>
      </c>
      <c r="N6317" s="4"/>
      <c r="O6317" s="17"/>
      <c r="P6317" s="17"/>
      <c r="Q6317" s="17"/>
      <c r="R6317" s="4"/>
    </row>
    <row r="6318" spans="1:18" x14ac:dyDescent="0.25">
      <c r="A6318" s="10">
        <v>45921.25</v>
      </c>
      <c r="B6318" s="5">
        <v>45921</v>
      </c>
      <c r="C6318" s="6">
        <v>49989.510846354169</v>
      </c>
      <c r="D6318" s="6">
        <v>0.36118417070971592</v>
      </c>
      <c r="E6318" s="6">
        <v>34562</v>
      </c>
      <c r="F6318" s="16">
        <f t="shared" si="588"/>
        <v>7.2251991386720633E-4</v>
      </c>
      <c r="G6318" s="16">
        <f t="shared" si="589"/>
        <v>1.0450326101201202E-3</v>
      </c>
      <c r="H6318" s="6">
        <f t="shared" si="591"/>
        <v>-0.2</v>
      </c>
      <c r="I6318" s="16">
        <f t="shared" si="592"/>
        <v>-37.110266500897801</v>
      </c>
      <c r="J6318" s="10" t="b">
        <f t="shared" si="590"/>
        <v>0</v>
      </c>
      <c r="K6318" t="b">
        <f t="shared" si="593"/>
        <v>0</v>
      </c>
      <c r="N6318" s="4"/>
      <c r="O6318" s="17"/>
      <c r="P6318" s="17"/>
      <c r="Q6318" s="17"/>
      <c r="R6318" s="4"/>
    </row>
    <row r="6319" spans="1:18" x14ac:dyDescent="0.25">
      <c r="A6319" s="10">
        <v>45921.291666666664</v>
      </c>
      <c r="B6319" s="5">
        <v>45921</v>
      </c>
      <c r="C6319" s="6">
        <v>50040.714557291663</v>
      </c>
      <c r="D6319" s="6">
        <v>0.36377291884687213</v>
      </c>
      <c r="E6319" s="6">
        <v>34562</v>
      </c>
      <c r="F6319" s="16">
        <f t="shared" si="588"/>
        <v>7.2695388558128627E-4</v>
      </c>
      <c r="G6319" s="16">
        <f t="shared" si="589"/>
        <v>1.0525227673365896E-3</v>
      </c>
      <c r="H6319" s="6">
        <f t="shared" si="591"/>
        <v>0</v>
      </c>
      <c r="I6319" s="16">
        <f t="shared" si="592"/>
        <v>0</v>
      </c>
      <c r="J6319" s="10" t="b">
        <f t="shared" si="590"/>
        <v>0</v>
      </c>
      <c r="K6319" t="b">
        <f t="shared" si="593"/>
        <v>0</v>
      </c>
      <c r="N6319" s="4"/>
      <c r="O6319" s="17"/>
      <c r="P6319" s="17"/>
      <c r="Q6319" s="17"/>
      <c r="R6319" s="4"/>
    </row>
    <row r="6320" spans="1:18" x14ac:dyDescent="0.25">
      <c r="A6320" s="10">
        <v>45921.333333333336</v>
      </c>
      <c r="B6320" s="5">
        <v>45921</v>
      </c>
      <c r="C6320" s="6">
        <v>50182.288880208333</v>
      </c>
      <c r="D6320" s="6">
        <v>958.20937806073164</v>
      </c>
      <c r="E6320" s="6">
        <v>34562</v>
      </c>
      <c r="F6320" s="16">
        <f t="shared" si="588"/>
        <v>1.9094572994629684</v>
      </c>
      <c r="G6320" s="16">
        <f t="shared" si="589"/>
        <v>2.7724361381306974</v>
      </c>
      <c r="H6320" s="6">
        <f t="shared" si="591"/>
        <v>957.8</v>
      </c>
      <c r="I6320" s="16">
        <f t="shared" si="592"/>
        <v>263296.12524102698</v>
      </c>
      <c r="J6320" s="10" t="b">
        <f t="shared" si="590"/>
        <v>1</v>
      </c>
      <c r="K6320" t="b">
        <f t="shared" si="593"/>
        <v>1</v>
      </c>
      <c r="N6320" s="4"/>
      <c r="O6320" s="17"/>
      <c r="P6320" s="17"/>
      <c r="Q6320" s="17"/>
      <c r="R6320" s="4"/>
    </row>
    <row r="6321" spans="1:18" x14ac:dyDescent="0.25">
      <c r="A6321" s="10">
        <v>45921.375</v>
      </c>
      <c r="B6321" s="5">
        <v>45921</v>
      </c>
      <c r="C6321" s="6">
        <v>54286.195</v>
      </c>
      <c r="D6321" s="6">
        <v>12536.2957421875</v>
      </c>
      <c r="E6321" s="6">
        <v>34562</v>
      </c>
      <c r="F6321" s="16">
        <f t="shared" si="588"/>
        <v>23.092971872844466</v>
      </c>
      <c r="G6321" s="16">
        <f t="shared" si="589"/>
        <v>36.271904815078699</v>
      </c>
      <c r="H6321" s="6">
        <f t="shared" si="591"/>
        <v>11578.1</v>
      </c>
      <c r="I6321" s="16">
        <f t="shared" si="592"/>
        <v>1208.3058530936416</v>
      </c>
      <c r="J6321" s="10" t="b">
        <f t="shared" si="590"/>
        <v>1</v>
      </c>
      <c r="K6321" t="b">
        <f t="shared" si="593"/>
        <v>1</v>
      </c>
      <c r="N6321" s="4"/>
      <c r="O6321" s="17"/>
      <c r="P6321" s="17"/>
      <c r="Q6321" s="17"/>
      <c r="R6321" s="4"/>
    </row>
    <row r="6322" spans="1:18" x14ac:dyDescent="0.25">
      <c r="A6322" s="10">
        <v>45921.416666666664</v>
      </c>
      <c r="B6322" s="5">
        <v>45921</v>
      </c>
      <c r="C6322" s="6">
        <v>61332.327647569444</v>
      </c>
      <c r="D6322" s="6">
        <v>24314.00359375</v>
      </c>
      <c r="E6322" s="6">
        <v>34562</v>
      </c>
      <c r="F6322" s="16">
        <f t="shared" si="588"/>
        <v>39.643047192769551</v>
      </c>
      <c r="G6322" s="16">
        <f t="shared" si="589"/>
        <v>70.348948538134366</v>
      </c>
      <c r="H6322" s="6">
        <f t="shared" si="591"/>
        <v>11777.7</v>
      </c>
      <c r="I6322" s="16">
        <f t="shared" si="592"/>
        <v>93.948804672542536</v>
      </c>
      <c r="J6322" s="10" t="b">
        <f t="shared" si="590"/>
        <v>1</v>
      </c>
      <c r="K6322" t="b">
        <f t="shared" si="593"/>
        <v>1</v>
      </c>
      <c r="N6322" s="4"/>
      <c r="O6322" s="17"/>
      <c r="P6322" s="17"/>
      <c r="Q6322" s="17"/>
      <c r="R6322" s="4"/>
    </row>
    <row r="6323" spans="1:18" x14ac:dyDescent="0.25">
      <c r="A6323" s="10">
        <v>45921.458333333336</v>
      </c>
      <c r="B6323" s="5">
        <v>45921</v>
      </c>
      <c r="C6323" s="6">
        <v>63312.671028645833</v>
      </c>
      <c r="D6323" s="6">
        <v>25490.68650390625</v>
      </c>
      <c r="E6323" s="6">
        <v>34562</v>
      </c>
      <c r="F6323" s="16">
        <f t="shared" si="588"/>
        <v>40.26158759337919</v>
      </c>
      <c r="G6323" s="16">
        <f t="shared" si="589"/>
        <v>73.753505306134628</v>
      </c>
      <c r="H6323" s="6">
        <f t="shared" si="591"/>
        <v>1176.7</v>
      </c>
      <c r="I6323" s="16">
        <f t="shared" si="592"/>
        <v>4.8395978698566742</v>
      </c>
      <c r="J6323" s="10" t="b">
        <f t="shared" si="590"/>
        <v>1</v>
      </c>
      <c r="K6323" t="b">
        <f t="shared" si="593"/>
        <v>1</v>
      </c>
      <c r="N6323" s="4"/>
      <c r="O6323" s="17"/>
      <c r="P6323" s="17"/>
      <c r="Q6323" s="17"/>
      <c r="R6323" s="4"/>
    </row>
    <row r="6324" spans="1:18" x14ac:dyDescent="0.25">
      <c r="A6324" s="10">
        <v>45921.5</v>
      </c>
      <c r="B6324" s="5">
        <v>45921</v>
      </c>
      <c r="C6324" s="6">
        <v>66627.073502604166</v>
      </c>
      <c r="D6324" s="6">
        <v>25306.950907118055</v>
      </c>
      <c r="E6324" s="6">
        <v>34562</v>
      </c>
      <c r="F6324" s="16">
        <f t="shared" si="588"/>
        <v>37.982984358646512</v>
      </c>
      <c r="G6324" s="16">
        <f t="shared" si="589"/>
        <v>73.221893718876387</v>
      </c>
      <c r="H6324" s="6">
        <f t="shared" si="591"/>
        <v>-183.7</v>
      </c>
      <c r="I6324" s="16">
        <f t="shared" si="592"/>
        <v>-0.72065536552673615</v>
      </c>
      <c r="J6324" s="10" t="b">
        <f t="shared" si="590"/>
        <v>1</v>
      </c>
      <c r="K6324" t="b">
        <f t="shared" si="593"/>
        <v>1</v>
      </c>
      <c r="N6324" s="4"/>
      <c r="O6324" s="17"/>
      <c r="P6324" s="17"/>
      <c r="Q6324" s="17"/>
      <c r="R6324" s="4"/>
    </row>
    <row r="6325" spans="1:18" x14ac:dyDescent="0.25">
      <c r="A6325" s="10">
        <v>45921.541666666664</v>
      </c>
      <c r="B6325" s="5">
        <v>45921</v>
      </c>
      <c r="C6325" s="6">
        <v>69994.193480902773</v>
      </c>
      <c r="D6325" s="6">
        <v>25043.055972222221</v>
      </c>
      <c r="E6325" s="6">
        <v>34562</v>
      </c>
      <c r="F6325" s="16">
        <f t="shared" si="588"/>
        <v>35.778762104109354</v>
      </c>
      <c r="G6325" s="16">
        <f t="shared" si="589"/>
        <v>72.458353024194849</v>
      </c>
      <c r="H6325" s="6">
        <f t="shared" si="591"/>
        <v>-263.89999999999998</v>
      </c>
      <c r="I6325" s="16">
        <f t="shared" si="592"/>
        <v>-1.0427965066537239</v>
      </c>
      <c r="J6325" s="10" t="b">
        <f t="shared" si="590"/>
        <v>1</v>
      </c>
      <c r="K6325" t="b">
        <f t="shared" si="593"/>
        <v>1</v>
      </c>
      <c r="N6325" s="4"/>
      <c r="O6325" s="17"/>
      <c r="P6325" s="17"/>
      <c r="Q6325" s="17"/>
      <c r="R6325" s="4"/>
    </row>
    <row r="6326" spans="1:18" x14ac:dyDescent="0.25">
      <c r="A6326" s="10">
        <v>45921.583333333336</v>
      </c>
      <c r="B6326" s="5">
        <v>45921</v>
      </c>
      <c r="C6326" s="6">
        <v>72284.391132812496</v>
      </c>
      <c r="D6326" s="6">
        <v>24369.190672200522</v>
      </c>
      <c r="E6326" s="6">
        <v>34562</v>
      </c>
      <c r="F6326" s="16">
        <f t="shared" si="588"/>
        <v>33.712936209735147</v>
      </c>
      <c r="G6326" s="16">
        <f t="shared" si="589"/>
        <v>70.508624131128187</v>
      </c>
      <c r="H6326" s="6">
        <f t="shared" si="591"/>
        <v>-673.9</v>
      </c>
      <c r="I6326" s="16">
        <f t="shared" si="592"/>
        <v>-2.6909655145421967</v>
      </c>
      <c r="J6326" s="10" t="b">
        <f t="shared" si="590"/>
        <v>1</v>
      </c>
      <c r="K6326" t="b">
        <f t="shared" si="593"/>
        <v>1</v>
      </c>
      <c r="N6326" s="4"/>
      <c r="O6326" s="17"/>
      <c r="P6326" s="17"/>
      <c r="Q6326" s="17"/>
      <c r="R6326" s="4"/>
    </row>
    <row r="6327" spans="1:18" x14ac:dyDescent="0.25">
      <c r="A6327" s="10">
        <v>45921.625</v>
      </c>
      <c r="B6327" s="5">
        <v>45921</v>
      </c>
      <c r="C6327" s="6">
        <v>74502.781154513883</v>
      </c>
      <c r="D6327" s="6">
        <v>22540.241317274307</v>
      </c>
      <c r="E6327" s="6">
        <v>34562</v>
      </c>
      <c r="F6327" s="16">
        <f t="shared" si="588"/>
        <v>30.254228054288774</v>
      </c>
      <c r="G6327" s="16">
        <f t="shared" si="589"/>
        <v>65.216831541213779</v>
      </c>
      <c r="H6327" s="6">
        <f t="shared" si="591"/>
        <v>-1828.9</v>
      </c>
      <c r="I6327" s="16">
        <f t="shared" si="592"/>
        <v>-7.5049681567239821</v>
      </c>
      <c r="J6327" s="10" t="b">
        <f t="shared" si="590"/>
        <v>1</v>
      </c>
      <c r="K6327" t="b">
        <f t="shared" si="593"/>
        <v>1</v>
      </c>
      <c r="N6327" s="4"/>
      <c r="O6327" s="17"/>
      <c r="P6327" s="17"/>
      <c r="Q6327" s="17"/>
      <c r="R6327" s="4"/>
    </row>
    <row r="6328" spans="1:18" x14ac:dyDescent="0.25">
      <c r="A6328" s="10">
        <v>45921.666666666664</v>
      </c>
      <c r="B6328" s="5">
        <v>45921</v>
      </c>
      <c r="C6328" s="6">
        <v>76113.311727430555</v>
      </c>
      <c r="D6328" s="6">
        <v>20834.337354600695</v>
      </c>
      <c r="E6328" s="6">
        <v>34562</v>
      </c>
      <c r="F6328" s="16">
        <f t="shared" si="588"/>
        <v>27.372790490591921</v>
      </c>
      <c r="G6328" s="16">
        <f t="shared" si="589"/>
        <v>60.281052469766493</v>
      </c>
      <c r="H6328" s="6">
        <f t="shared" si="591"/>
        <v>-1705.9</v>
      </c>
      <c r="I6328" s="16">
        <f t="shared" si="592"/>
        <v>-7.5682419544134989</v>
      </c>
      <c r="J6328" s="10" t="b">
        <f t="shared" si="590"/>
        <v>1</v>
      </c>
      <c r="K6328" t="b">
        <f t="shared" si="593"/>
        <v>1</v>
      </c>
      <c r="N6328" s="4"/>
      <c r="O6328" s="17"/>
      <c r="P6328" s="17"/>
      <c r="Q6328" s="17"/>
      <c r="R6328" s="4"/>
    </row>
    <row r="6329" spans="1:18" x14ac:dyDescent="0.25">
      <c r="A6329" s="10">
        <v>45921.708333333336</v>
      </c>
      <c r="B6329" s="5">
        <v>45921</v>
      </c>
      <c r="C6329" s="6">
        <v>76991.488359374998</v>
      </c>
      <c r="D6329" s="6">
        <v>19807.219235568577</v>
      </c>
      <c r="E6329" s="6">
        <v>34562</v>
      </c>
      <c r="F6329" s="16">
        <f t="shared" si="588"/>
        <v>25.726505173031526</v>
      </c>
      <c r="G6329" s="16">
        <f t="shared" si="589"/>
        <v>57.309239151578538</v>
      </c>
      <c r="H6329" s="6">
        <f t="shared" si="591"/>
        <v>-1027.0999999999999</v>
      </c>
      <c r="I6329" s="16">
        <f t="shared" si="592"/>
        <v>-4.9298424160017404</v>
      </c>
      <c r="J6329" s="10" t="b">
        <f t="shared" si="590"/>
        <v>1</v>
      </c>
      <c r="K6329" t="b">
        <f t="shared" si="593"/>
        <v>1</v>
      </c>
      <c r="N6329" s="4"/>
      <c r="O6329" s="17"/>
      <c r="P6329" s="17"/>
      <c r="Q6329" s="17"/>
      <c r="R6329" s="4"/>
    </row>
    <row r="6330" spans="1:18" x14ac:dyDescent="0.25">
      <c r="A6330" s="10">
        <v>45921.75</v>
      </c>
      <c r="B6330" s="5">
        <v>45921</v>
      </c>
      <c r="C6330" s="6">
        <v>76284.31426215278</v>
      </c>
      <c r="D6330" s="6">
        <v>18298.895609809028</v>
      </c>
      <c r="E6330" s="6">
        <v>34562</v>
      </c>
      <c r="F6330" s="16">
        <f t="shared" si="588"/>
        <v>23.987756574601242</v>
      </c>
      <c r="G6330" s="16">
        <f t="shared" si="589"/>
        <v>52.945129361174203</v>
      </c>
      <c r="H6330" s="6">
        <f t="shared" si="591"/>
        <v>-1508.3</v>
      </c>
      <c r="I6330" s="16">
        <f t="shared" si="592"/>
        <v>-7.6149003151915862</v>
      </c>
      <c r="J6330" s="10" t="b">
        <f t="shared" si="590"/>
        <v>1</v>
      </c>
      <c r="K6330" t="b">
        <f t="shared" si="593"/>
        <v>1</v>
      </c>
      <c r="N6330" s="4"/>
      <c r="O6330" s="17"/>
      <c r="P6330" s="17"/>
      <c r="Q6330" s="17"/>
      <c r="R6330" s="4"/>
    </row>
    <row r="6331" spans="1:18" x14ac:dyDescent="0.25">
      <c r="A6331" s="10">
        <v>45921.791666666664</v>
      </c>
      <c r="B6331" s="5">
        <v>45921</v>
      </c>
      <c r="C6331" s="6">
        <v>74221.77327690972</v>
      </c>
      <c r="D6331" s="6">
        <v>8854.8007058376734</v>
      </c>
      <c r="E6331" s="6">
        <v>34562</v>
      </c>
      <c r="F6331" s="16">
        <f t="shared" si="588"/>
        <v>11.930192873190741</v>
      </c>
      <c r="G6331" s="16">
        <f t="shared" si="589"/>
        <v>25.620047178513026</v>
      </c>
      <c r="H6331" s="6">
        <f t="shared" si="591"/>
        <v>-9444.1</v>
      </c>
      <c r="I6331" s="16">
        <f t="shared" si="592"/>
        <v>-51.610218460055812</v>
      </c>
      <c r="J6331" s="10" t="b">
        <f t="shared" si="590"/>
        <v>1</v>
      </c>
      <c r="K6331" t="b">
        <f t="shared" si="593"/>
        <v>1</v>
      </c>
      <c r="N6331" s="4"/>
      <c r="O6331" s="17"/>
      <c r="P6331" s="17"/>
      <c r="Q6331" s="17"/>
      <c r="R6331" s="4"/>
    </row>
    <row r="6332" spans="1:18" x14ac:dyDescent="0.25">
      <c r="A6332" s="10">
        <v>45921.833333333336</v>
      </c>
      <c r="B6332" s="5">
        <v>45921</v>
      </c>
      <c r="C6332" s="6">
        <v>71754.669539930561</v>
      </c>
      <c r="D6332" s="6">
        <v>710.27412473648792</v>
      </c>
      <c r="E6332" s="6">
        <v>34562</v>
      </c>
      <c r="F6332" s="16">
        <f t="shared" si="588"/>
        <v>0.9898646726276531</v>
      </c>
      <c r="G6332" s="16">
        <f t="shared" si="589"/>
        <v>2.0550724053483247</v>
      </c>
      <c r="H6332" s="6">
        <f t="shared" si="591"/>
        <v>-8144.5</v>
      </c>
      <c r="I6332" s="16">
        <f t="shared" si="592"/>
        <v>-91.978354686521683</v>
      </c>
      <c r="J6332" s="10" t="b">
        <f t="shared" si="590"/>
        <v>1</v>
      </c>
      <c r="K6332" t="b">
        <f t="shared" si="593"/>
        <v>1</v>
      </c>
      <c r="N6332" s="4"/>
      <c r="O6332" s="17"/>
      <c r="P6332" s="17"/>
      <c r="Q6332" s="17"/>
      <c r="R6332" s="4"/>
    </row>
    <row r="6333" spans="1:18" x14ac:dyDescent="0.25">
      <c r="A6333" s="10">
        <v>45921.875</v>
      </c>
      <c r="B6333" s="5">
        <v>45921</v>
      </c>
      <c r="C6333" s="6">
        <v>69477.250720486118</v>
      </c>
      <c r="D6333" s="6">
        <v>0.24094248031576473</v>
      </c>
      <c r="E6333" s="6">
        <v>34562</v>
      </c>
      <c r="F6333" s="16">
        <f t="shared" si="588"/>
        <v>3.4679334288154301E-4</v>
      </c>
      <c r="G6333" s="16">
        <f t="shared" si="589"/>
        <v>6.9713118545155009E-4</v>
      </c>
      <c r="H6333" s="6">
        <f t="shared" si="591"/>
        <v>-710</v>
      </c>
      <c r="I6333" s="16">
        <f t="shared" si="592"/>
        <v>-99.961405783071484</v>
      </c>
      <c r="J6333" s="10" t="b">
        <f t="shared" si="590"/>
        <v>0</v>
      </c>
      <c r="K6333" t="b">
        <f t="shared" si="593"/>
        <v>1</v>
      </c>
      <c r="N6333" s="4"/>
      <c r="O6333" s="17"/>
      <c r="P6333" s="17"/>
      <c r="Q6333" s="17"/>
      <c r="R6333" s="4"/>
    </row>
    <row r="6334" spans="1:18" x14ac:dyDescent="0.25">
      <c r="A6334" s="10">
        <v>45921.916666666664</v>
      </c>
      <c r="B6334" s="5">
        <v>45921</v>
      </c>
      <c r="C6334" s="6">
        <v>66741.664960937502</v>
      </c>
      <c r="D6334" s="6">
        <v>0.34135956635077797</v>
      </c>
      <c r="E6334" s="6">
        <v>34562</v>
      </c>
      <c r="F6334" s="16">
        <f t="shared" si="588"/>
        <v>5.1146396565109455E-4</v>
      </c>
      <c r="G6334" s="16">
        <f t="shared" si="589"/>
        <v>9.8767306970307849E-4</v>
      </c>
      <c r="H6334" s="6">
        <f t="shared" si="591"/>
        <v>0.1</v>
      </c>
      <c r="I6334" s="16">
        <f t="shared" si="592"/>
        <v>41.503681654204776</v>
      </c>
      <c r="J6334" s="10" t="b">
        <f t="shared" si="590"/>
        <v>0</v>
      </c>
      <c r="K6334" t="b">
        <f t="shared" si="593"/>
        <v>0</v>
      </c>
      <c r="N6334" s="4"/>
      <c r="O6334" s="17"/>
      <c r="P6334" s="17"/>
      <c r="Q6334" s="17"/>
      <c r="R6334" s="4"/>
    </row>
    <row r="6335" spans="1:18" x14ac:dyDescent="0.25">
      <c r="A6335" s="10">
        <v>45921.958333333336</v>
      </c>
      <c r="B6335" s="5">
        <v>45921</v>
      </c>
      <c r="C6335" s="6">
        <v>63060.211966145835</v>
      </c>
      <c r="D6335" s="6">
        <v>0.35422022759914396</v>
      </c>
      <c r="E6335" s="6">
        <v>34562</v>
      </c>
      <c r="F6335" s="16">
        <f t="shared" si="588"/>
        <v>5.617174705808295E-4</v>
      </c>
      <c r="G6335" s="16">
        <f t="shared" si="589"/>
        <v>1.0248834778055205E-3</v>
      </c>
      <c r="H6335" s="6">
        <f t="shared" si="591"/>
        <v>0</v>
      </c>
      <c r="I6335" s="16">
        <f t="shared" si="592"/>
        <v>0</v>
      </c>
      <c r="J6335" s="10" t="b">
        <f t="shared" si="590"/>
        <v>0</v>
      </c>
      <c r="K6335" t="b">
        <f t="shared" si="593"/>
        <v>0</v>
      </c>
      <c r="N6335" s="4"/>
      <c r="O6335" s="17"/>
      <c r="P6335" s="17"/>
      <c r="Q6335" s="17"/>
      <c r="R6335" s="4"/>
    </row>
    <row r="6336" spans="1:18" x14ac:dyDescent="0.25">
      <c r="A6336" s="10">
        <v>45922</v>
      </c>
      <c r="B6336" s="5">
        <v>45922</v>
      </c>
      <c r="C6336" s="6">
        <v>59572.39273003472</v>
      </c>
      <c r="D6336" s="6">
        <v>0.2573902486430274</v>
      </c>
      <c r="E6336" s="6">
        <v>34562</v>
      </c>
      <c r="F6336" s="16">
        <f t="shared" si="588"/>
        <v>4.3206296884774697E-4</v>
      </c>
      <c r="G6336" s="16">
        <f t="shared" si="589"/>
        <v>7.4472035369199522E-4</v>
      </c>
      <c r="H6336" s="6">
        <f t="shared" si="591"/>
        <v>-0.1</v>
      </c>
      <c r="I6336" s="16">
        <f t="shared" si="592"/>
        <v>-28.23102471527001</v>
      </c>
      <c r="J6336" s="10" t="b">
        <f t="shared" si="590"/>
        <v>0</v>
      </c>
      <c r="K6336" t="b">
        <f t="shared" si="593"/>
        <v>0</v>
      </c>
      <c r="N6336" s="4"/>
      <c r="O6336" s="17"/>
      <c r="P6336" s="17"/>
      <c r="Q6336" s="17"/>
      <c r="R6336" s="4"/>
    </row>
    <row r="6337" spans="1:18" x14ac:dyDescent="0.25">
      <c r="A6337" s="10">
        <v>45922.041666666664</v>
      </c>
      <c r="B6337" s="5">
        <v>45922</v>
      </c>
      <c r="C6337" s="6">
        <v>56664.873107638887</v>
      </c>
      <c r="D6337" s="6">
        <v>0.21444378212094306</v>
      </c>
      <c r="E6337" s="6">
        <v>34562</v>
      </c>
      <c r="F6337" s="16">
        <f t="shared" si="588"/>
        <v>3.7844218183210633E-4</v>
      </c>
      <c r="G6337" s="16">
        <f t="shared" si="589"/>
        <v>6.2046114843163904E-4</v>
      </c>
      <c r="H6337" s="6">
        <f t="shared" si="591"/>
        <v>0</v>
      </c>
      <c r="I6337" s="16">
        <f t="shared" si="592"/>
        <v>0</v>
      </c>
      <c r="J6337" s="10" t="b">
        <f t="shared" si="590"/>
        <v>0</v>
      </c>
      <c r="K6337" t="b">
        <f t="shared" si="593"/>
        <v>0</v>
      </c>
      <c r="N6337" s="4"/>
      <c r="O6337" s="17"/>
      <c r="P6337" s="17"/>
      <c r="Q6337" s="17"/>
      <c r="R6337" s="4"/>
    </row>
    <row r="6338" spans="1:18" x14ac:dyDescent="0.25">
      <c r="A6338" s="10">
        <v>45922.083333333336</v>
      </c>
      <c r="B6338" s="5">
        <v>45922</v>
      </c>
      <c r="C6338" s="6">
        <v>54700.579023437502</v>
      </c>
      <c r="D6338" s="6">
        <v>0.21710741882522902</v>
      </c>
      <c r="E6338" s="6">
        <v>34562</v>
      </c>
      <c r="F6338" s="16">
        <f t="shared" si="588"/>
        <v>3.9690150031539015E-4</v>
      </c>
      <c r="G6338" s="16">
        <f t="shared" si="589"/>
        <v>6.2816798456463458E-4</v>
      </c>
      <c r="H6338" s="6">
        <f t="shared" si="591"/>
        <v>0</v>
      </c>
      <c r="I6338" s="16">
        <f t="shared" si="592"/>
        <v>0</v>
      </c>
      <c r="J6338" s="10" t="b">
        <f t="shared" si="590"/>
        <v>0</v>
      </c>
      <c r="K6338" t="b">
        <f t="shared" si="593"/>
        <v>0</v>
      </c>
      <c r="N6338" s="4"/>
      <c r="O6338" s="17"/>
      <c r="P6338" s="17"/>
      <c r="Q6338" s="17"/>
      <c r="R6338" s="4"/>
    </row>
    <row r="6339" spans="1:18" x14ac:dyDescent="0.25">
      <c r="A6339" s="10">
        <v>45922.125</v>
      </c>
      <c r="B6339" s="5">
        <v>45922</v>
      </c>
      <c r="C6339" s="6">
        <v>53416.31811197917</v>
      </c>
      <c r="D6339" s="6">
        <v>0.23331708219316272</v>
      </c>
      <c r="E6339" s="6">
        <v>34562</v>
      </c>
      <c r="F6339" s="16">
        <f t="shared" ref="F6339:F6402" si="594">D6339/C6339*100</f>
        <v>4.3678989949110495E-4</v>
      </c>
      <c r="G6339" s="16">
        <f t="shared" ref="G6339:G6402" si="595">D6339/E6339*100</f>
        <v>6.7506823156403772E-4</v>
      </c>
      <c r="H6339" s="6">
        <f t="shared" si="591"/>
        <v>0</v>
      </c>
      <c r="I6339" s="16">
        <f t="shared" si="592"/>
        <v>0</v>
      </c>
      <c r="J6339" s="10" t="b">
        <f t="shared" ref="J6339:J6402" si="596">D6339&gt;5</f>
        <v>0</v>
      </c>
      <c r="K6339" t="b">
        <f t="shared" si="593"/>
        <v>0</v>
      </c>
      <c r="N6339" s="4"/>
      <c r="O6339" s="17"/>
      <c r="P6339" s="17"/>
      <c r="Q6339" s="17"/>
      <c r="R6339" s="4"/>
    </row>
    <row r="6340" spans="1:18" x14ac:dyDescent="0.25">
      <c r="A6340" s="10">
        <v>45922.166666666664</v>
      </c>
      <c r="B6340" s="5">
        <v>45922</v>
      </c>
      <c r="C6340" s="6">
        <v>52734.532929687499</v>
      </c>
      <c r="D6340" s="6">
        <v>0.24742300795184241</v>
      </c>
      <c r="E6340" s="6">
        <v>34562</v>
      </c>
      <c r="F6340" s="16">
        <f t="shared" si="594"/>
        <v>4.6918592847259834E-4</v>
      </c>
      <c r="G6340" s="16">
        <f t="shared" si="595"/>
        <v>7.1588162708131019E-4</v>
      </c>
      <c r="H6340" s="6">
        <f t="shared" ref="H6340:H6403" si="597">ROUND(D6340-D6339,1)</f>
        <v>0</v>
      </c>
      <c r="I6340" s="16">
        <f t="shared" ref="I6340:I6403" si="598">H6340/D6339*100</f>
        <v>0</v>
      </c>
      <c r="J6340" s="10" t="b">
        <f t="shared" si="596"/>
        <v>0</v>
      </c>
      <c r="K6340" t="b">
        <f t="shared" ref="K6340:K6403" si="599">OR(J6340,ABS(H6340)&gt;5)</f>
        <v>0</v>
      </c>
      <c r="N6340" s="4"/>
      <c r="O6340" s="17"/>
      <c r="P6340" s="17"/>
      <c r="Q6340" s="17"/>
      <c r="R6340" s="4"/>
    </row>
    <row r="6341" spans="1:18" x14ac:dyDescent="0.25">
      <c r="A6341" s="10">
        <v>45922.208333333336</v>
      </c>
      <c r="B6341" s="5">
        <v>45922</v>
      </c>
      <c r="C6341" s="6">
        <v>52968.032569444447</v>
      </c>
      <c r="D6341" s="6">
        <v>0.3033498579263687</v>
      </c>
      <c r="E6341" s="6">
        <v>34562</v>
      </c>
      <c r="F6341" s="16">
        <f t="shared" si="594"/>
        <v>5.7270365390418799E-4</v>
      </c>
      <c r="G6341" s="16">
        <f t="shared" si="595"/>
        <v>8.7769763881247805E-4</v>
      </c>
      <c r="H6341" s="6">
        <f t="shared" si="597"/>
        <v>0.1</v>
      </c>
      <c r="I6341" s="16">
        <f t="shared" si="598"/>
        <v>40.416613162937402</v>
      </c>
      <c r="J6341" s="10" t="b">
        <f t="shared" si="596"/>
        <v>0</v>
      </c>
      <c r="K6341" t="b">
        <f t="shared" si="599"/>
        <v>0</v>
      </c>
      <c r="N6341" s="4"/>
      <c r="O6341" s="17"/>
      <c r="P6341" s="17"/>
      <c r="Q6341" s="17"/>
      <c r="R6341" s="4"/>
    </row>
    <row r="6342" spans="1:18" x14ac:dyDescent="0.25">
      <c r="A6342" s="10">
        <v>45922.25</v>
      </c>
      <c r="B6342" s="5">
        <v>45922</v>
      </c>
      <c r="C6342" s="6">
        <v>54465.677947048614</v>
      </c>
      <c r="D6342" s="6">
        <v>0.37243951602114572</v>
      </c>
      <c r="E6342" s="6">
        <v>34562</v>
      </c>
      <c r="F6342" s="16">
        <f t="shared" si="594"/>
        <v>6.838058940223427E-4</v>
      </c>
      <c r="G6342" s="16">
        <f t="shared" si="595"/>
        <v>1.0775982756239387E-3</v>
      </c>
      <c r="H6342" s="6">
        <f t="shared" si="597"/>
        <v>0.1</v>
      </c>
      <c r="I6342" s="16">
        <f t="shared" si="598"/>
        <v>32.96523713034761</v>
      </c>
      <c r="J6342" s="10" t="b">
        <f t="shared" si="596"/>
        <v>0</v>
      </c>
      <c r="K6342" t="b">
        <f t="shared" si="599"/>
        <v>0</v>
      </c>
      <c r="N6342" s="4"/>
      <c r="O6342" s="17"/>
      <c r="P6342" s="17"/>
      <c r="Q6342" s="17"/>
      <c r="R6342" s="4"/>
    </row>
    <row r="6343" spans="1:18" x14ac:dyDescent="0.25">
      <c r="A6343" s="10">
        <v>45922.291666666664</v>
      </c>
      <c r="B6343" s="5">
        <v>45922</v>
      </c>
      <c r="C6343" s="6">
        <v>55674.327981770832</v>
      </c>
      <c r="D6343" s="6">
        <v>0.43191944824324713</v>
      </c>
      <c r="E6343" s="6">
        <v>34562</v>
      </c>
      <c r="F6343" s="16">
        <f t="shared" si="594"/>
        <v>7.7579642880407714E-4</v>
      </c>
      <c r="G6343" s="16">
        <f t="shared" si="595"/>
        <v>1.2496946017106856E-3</v>
      </c>
      <c r="H6343" s="6">
        <f t="shared" si="597"/>
        <v>0.1</v>
      </c>
      <c r="I6343" s="16">
        <f t="shared" si="598"/>
        <v>26.84999730112483</v>
      </c>
      <c r="J6343" s="10" t="b">
        <f t="shared" si="596"/>
        <v>0</v>
      </c>
      <c r="K6343" t="b">
        <f t="shared" si="599"/>
        <v>0</v>
      </c>
      <c r="N6343" s="4"/>
      <c r="O6343" s="17"/>
      <c r="P6343" s="17"/>
      <c r="Q6343" s="17"/>
      <c r="R6343" s="4"/>
    </row>
    <row r="6344" spans="1:18" x14ac:dyDescent="0.25">
      <c r="A6344" s="10">
        <v>45922.333333333336</v>
      </c>
      <c r="B6344" s="5">
        <v>45922</v>
      </c>
      <c r="C6344" s="6">
        <v>56724.46052951389</v>
      </c>
      <c r="D6344" s="6">
        <v>793.41471613383953</v>
      </c>
      <c r="E6344" s="6">
        <v>34562</v>
      </c>
      <c r="F6344" s="16">
        <f t="shared" si="594"/>
        <v>1.3987170767732973</v>
      </c>
      <c r="G6344" s="16">
        <f t="shared" si="595"/>
        <v>2.2956273251948369</v>
      </c>
      <c r="H6344" s="6">
        <f t="shared" si="597"/>
        <v>793</v>
      </c>
      <c r="I6344" s="16">
        <f t="shared" si="598"/>
        <v>183599.04913413405</v>
      </c>
      <c r="J6344" s="10" t="b">
        <f t="shared" si="596"/>
        <v>1</v>
      </c>
      <c r="K6344" t="b">
        <f t="shared" si="599"/>
        <v>1</v>
      </c>
      <c r="N6344" s="4"/>
      <c r="O6344" s="17"/>
      <c r="P6344" s="17"/>
      <c r="Q6344" s="17"/>
      <c r="R6344" s="4"/>
    </row>
    <row r="6345" spans="1:18" x14ac:dyDescent="0.25">
      <c r="A6345" s="10">
        <v>45922.375</v>
      </c>
      <c r="B6345" s="5">
        <v>45922</v>
      </c>
      <c r="C6345" s="6">
        <v>59157.781215277777</v>
      </c>
      <c r="D6345" s="6">
        <v>9876.9445844184029</v>
      </c>
      <c r="E6345" s="6">
        <v>34562</v>
      </c>
      <c r="F6345" s="16">
        <f t="shared" si="594"/>
        <v>16.695934806066788</v>
      </c>
      <c r="G6345" s="16">
        <f t="shared" si="595"/>
        <v>28.577468272722651</v>
      </c>
      <c r="H6345" s="6">
        <f t="shared" si="597"/>
        <v>9083.5</v>
      </c>
      <c r="I6345" s="16">
        <f t="shared" si="598"/>
        <v>1144.8615478500556</v>
      </c>
      <c r="J6345" s="10" t="b">
        <f t="shared" si="596"/>
        <v>1</v>
      </c>
      <c r="K6345" t="b">
        <f t="shared" si="599"/>
        <v>1</v>
      </c>
      <c r="N6345" s="4"/>
      <c r="O6345" s="17"/>
      <c r="P6345" s="17"/>
      <c r="Q6345" s="17"/>
      <c r="R6345" s="4"/>
    </row>
    <row r="6346" spans="1:18" x14ac:dyDescent="0.25">
      <c r="A6346" s="10">
        <v>45922.416666666664</v>
      </c>
      <c r="B6346" s="5">
        <v>45922</v>
      </c>
      <c r="C6346" s="6">
        <v>65690.972126736116</v>
      </c>
      <c r="D6346" s="6">
        <v>20187.066444227432</v>
      </c>
      <c r="E6346" s="6">
        <v>34562</v>
      </c>
      <c r="F6346" s="16">
        <f t="shared" si="594"/>
        <v>30.730351204547524</v>
      </c>
      <c r="G6346" s="16">
        <f t="shared" si="595"/>
        <v>58.408270482690327</v>
      </c>
      <c r="H6346" s="6">
        <f t="shared" si="597"/>
        <v>10310.1</v>
      </c>
      <c r="I6346" s="16">
        <f t="shared" si="598"/>
        <v>104.38552035884592</v>
      </c>
      <c r="J6346" s="10" t="b">
        <f t="shared" si="596"/>
        <v>1</v>
      </c>
      <c r="K6346" t="b">
        <f t="shared" si="599"/>
        <v>1</v>
      </c>
      <c r="N6346" s="4"/>
      <c r="O6346" s="17"/>
      <c r="P6346" s="17"/>
      <c r="Q6346" s="17"/>
      <c r="R6346" s="4"/>
    </row>
    <row r="6347" spans="1:18" x14ac:dyDescent="0.25">
      <c r="A6347" s="10">
        <v>45922.458333333336</v>
      </c>
      <c r="B6347" s="5">
        <v>45922</v>
      </c>
      <c r="C6347" s="6">
        <v>67721.479062500002</v>
      </c>
      <c r="D6347" s="6">
        <v>22083.578435329862</v>
      </c>
      <c r="E6347" s="6">
        <v>34562</v>
      </c>
      <c r="F6347" s="16">
        <f t="shared" si="594"/>
        <v>32.609415418923405</v>
      </c>
      <c r="G6347" s="16">
        <f t="shared" si="595"/>
        <v>63.895545498900134</v>
      </c>
      <c r="H6347" s="6">
        <f t="shared" si="597"/>
        <v>1896.5</v>
      </c>
      <c r="I6347" s="16">
        <f t="shared" si="598"/>
        <v>9.3946290078334354</v>
      </c>
      <c r="J6347" s="10" t="b">
        <f t="shared" si="596"/>
        <v>1</v>
      </c>
      <c r="K6347" t="b">
        <f t="shared" si="599"/>
        <v>1</v>
      </c>
      <c r="N6347" s="4"/>
      <c r="O6347" s="17"/>
      <c r="P6347" s="17"/>
      <c r="Q6347" s="17"/>
      <c r="R6347" s="4"/>
    </row>
    <row r="6348" spans="1:18" x14ac:dyDescent="0.25">
      <c r="A6348" s="10">
        <v>45922.5</v>
      </c>
      <c r="B6348" s="5">
        <v>45922</v>
      </c>
      <c r="C6348" s="6">
        <v>69612.404322916671</v>
      </c>
      <c r="D6348" s="6">
        <v>24780.160371636284</v>
      </c>
      <c r="E6348" s="6">
        <v>34562</v>
      </c>
      <c r="F6348" s="16">
        <f t="shared" si="594"/>
        <v>35.597334430063007</v>
      </c>
      <c r="G6348" s="16">
        <f t="shared" si="595"/>
        <v>71.697703754517335</v>
      </c>
      <c r="H6348" s="6">
        <f t="shared" si="597"/>
        <v>2696.6</v>
      </c>
      <c r="I6348" s="16">
        <f t="shared" si="598"/>
        <v>12.210883339839125</v>
      </c>
      <c r="J6348" s="10" t="b">
        <f t="shared" si="596"/>
        <v>1</v>
      </c>
      <c r="K6348" t="b">
        <f t="shared" si="599"/>
        <v>1</v>
      </c>
      <c r="N6348" s="4"/>
      <c r="O6348" s="17"/>
      <c r="P6348" s="17"/>
      <c r="Q6348" s="17"/>
      <c r="R6348" s="4"/>
    </row>
    <row r="6349" spans="1:18" x14ac:dyDescent="0.25">
      <c r="A6349" s="10">
        <v>45922.541666666664</v>
      </c>
      <c r="B6349" s="5">
        <v>45922</v>
      </c>
      <c r="C6349" s="6">
        <v>72453.122873263885</v>
      </c>
      <c r="D6349" s="6">
        <v>23899.906434461805</v>
      </c>
      <c r="E6349" s="6">
        <v>34562</v>
      </c>
      <c r="F6349" s="16">
        <f t="shared" si="594"/>
        <v>32.986716771708913</v>
      </c>
      <c r="G6349" s="16">
        <f t="shared" si="595"/>
        <v>69.150820075405946</v>
      </c>
      <c r="H6349" s="6">
        <f t="shared" si="597"/>
        <v>-880.3</v>
      </c>
      <c r="I6349" s="16">
        <f t="shared" si="598"/>
        <v>-3.552438671896585</v>
      </c>
      <c r="J6349" s="10" t="b">
        <f t="shared" si="596"/>
        <v>1</v>
      </c>
      <c r="K6349" t="b">
        <f t="shared" si="599"/>
        <v>1</v>
      </c>
      <c r="N6349" s="4"/>
      <c r="O6349" s="17"/>
      <c r="P6349" s="17"/>
      <c r="Q6349" s="17"/>
      <c r="R6349" s="4"/>
    </row>
    <row r="6350" spans="1:18" x14ac:dyDescent="0.25">
      <c r="A6350" s="10">
        <v>45922.583333333336</v>
      </c>
      <c r="B6350" s="5">
        <v>45922</v>
      </c>
      <c r="C6350" s="6">
        <v>75674.528168402772</v>
      </c>
      <c r="D6350" s="6">
        <v>24006.059459635417</v>
      </c>
      <c r="E6350" s="6">
        <v>34562</v>
      </c>
      <c r="F6350" s="16">
        <f t="shared" si="594"/>
        <v>31.72277388530707</v>
      </c>
      <c r="G6350" s="16">
        <f t="shared" si="595"/>
        <v>69.457958045354488</v>
      </c>
      <c r="H6350" s="6">
        <f t="shared" si="597"/>
        <v>106.2</v>
      </c>
      <c r="I6350" s="16">
        <f t="shared" si="598"/>
        <v>0.44435320402287382</v>
      </c>
      <c r="J6350" s="10" t="b">
        <f t="shared" si="596"/>
        <v>1</v>
      </c>
      <c r="K6350" t="b">
        <f t="shared" si="599"/>
        <v>1</v>
      </c>
      <c r="N6350" s="4"/>
      <c r="O6350" s="17"/>
      <c r="P6350" s="17"/>
      <c r="Q6350" s="17"/>
      <c r="R6350" s="4"/>
    </row>
    <row r="6351" spans="1:18" x14ac:dyDescent="0.25">
      <c r="A6351" s="10">
        <v>45922.625</v>
      </c>
      <c r="B6351" s="5">
        <v>45922</v>
      </c>
      <c r="C6351" s="6">
        <v>78076.711649305551</v>
      </c>
      <c r="D6351" s="6">
        <v>23153.180403645834</v>
      </c>
      <c r="E6351" s="6">
        <v>34562</v>
      </c>
      <c r="F6351" s="16">
        <f t="shared" si="594"/>
        <v>29.654400031141385</v>
      </c>
      <c r="G6351" s="16">
        <f t="shared" si="595"/>
        <v>66.99027950826293</v>
      </c>
      <c r="H6351" s="6">
        <f t="shared" si="597"/>
        <v>-852.9</v>
      </c>
      <c r="I6351" s="16">
        <f t="shared" si="598"/>
        <v>-3.5528529846145482</v>
      </c>
      <c r="J6351" s="10" t="b">
        <f t="shared" si="596"/>
        <v>1</v>
      </c>
      <c r="K6351" t="b">
        <f t="shared" si="599"/>
        <v>1</v>
      </c>
      <c r="N6351" s="4"/>
      <c r="O6351" s="17"/>
      <c r="P6351" s="17"/>
      <c r="Q6351" s="17"/>
      <c r="R6351" s="4"/>
    </row>
    <row r="6352" spans="1:18" x14ac:dyDescent="0.25">
      <c r="A6352" s="10">
        <v>45922.666666666664</v>
      </c>
      <c r="B6352" s="5">
        <v>45922</v>
      </c>
      <c r="C6352" s="6">
        <v>78867.518888888895</v>
      </c>
      <c r="D6352" s="6">
        <v>21025.182905815971</v>
      </c>
      <c r="E6352" s="6">
        <v>34562</v>
      </c>
      <c r="F6352" s="16">
        <f t="shared" si="594"/>
        <v>26.658861850893175</v>
      </c>
      <c r="G6352" s="16">
        <f t="shared" si="595"/>
        <v>60.833235651339535</v>
      </c>
      <c r="H6352" s="6">
        <f t="shared" si="597"/>
        <v>-2128</v>
      </c>
      <c r="I6352" s="16">
        <f t="shared" si="598"/>
        <v>-9.1909619451888034</v>
      </c>
      <c r="J6352" s="10" t="b">
        <f t="shared" si="596"/>
        <v>1</v>
      </c>
      <c r="K6352" t="b">
        <f t="shared" si="599"/>
        <v>1</v>
      </c>
      <c r="N6352" s="4"/>
      <c r="O6352" s="17"/>
      <c r="P6352" s="17"/>
      <c r="Q6352" s="17"/>
      <c r="R6352" s="4"/>
    </row>
    <row r="6353" spans="1:18" x14ac:dyDescent="0.25">
      <c r="A6353" s="10">
        <v>45922.708333333336</v>
      </c>
      <c r="B6353" s="5">
        <v>45922</v>
      </c>
      <c r="C6353" s="6">
        <v>79546.065848524304</v>
      </c>
      <c r="D6353" s="6">
        <v>21338.567988823786</v>
      </c>
      <c r="E6353" s="6">
        <v>34562</v>
      </c>
      <c r="F6353" s="16">
        <f t="shared" si="594"/>
        <v>26.825422176701714</v>
      </c>
      <c r="G6353" s="16">
        <f t="shared" si="595"/>
        <v>61.739968719471641</v>
      </c>
      <c r="H6353" s="6">
        <f t="shared" si="597"/>
        <v>313.39999999999998</v>
      </c>
      <c r="I6353" s="16">
        <f t="shared" si="598"/>
        <v>1.4905934535927745</v>
      </c>
      <c r="J6353" s="10" t="b">
        <f t="shared" si="596"/>
        <v>1</v>
      </c>
      <c r="K6353" t="b">
        <f t="shared" si="599"/>
        <v>1</v>
      </c>
      <c r="N6353" s="4"/>
      <c r="O6353" s="17"/>
      <c r="P6353" s="17"/>
      <c r="Q6353" s="17"/>
      <c r="R6353" s="4"/>
    </row>
    <row r="6354" spans="1:18" x14ac:dyDescent="0.25">
      <c r="A6354" s="10">
        <v>45922.75</v>
      </c>
      <c r="B6354" s="5">
        <v>45922</v>
      </c>
      <c r="C6354" s="6">
        <v>79365.305581597218</v>
      </c>
      <c r="D6354" s="6">
        <v>18487.219028862848</v>
      </c>
      <c r="E6354" s="6">
        <v>34562</v>
      </c>
      <c r="F6354" s="16">
        <f t="shared" si="594"/>
        <v>23.293829581309595</v>
      </c>
      <c r="G6354" s="16">
        <f t="shared" si="595"/>
        <v>53.490015128935966</v>
      </c>
      <c r="H6354" s="6">
        <f t="shared" si="597"/>
        <v>-2851.3</v>
      </c>
      <c r="I6354" s="16">
        <f t="shared" si="598"/>
        <v>-13.362190009626641</v>
      </c>
      <c r="J6354" s="10" t="b">
        <f t="shared" si="596"/>
        <v>1</v>
      </c>
      <c r="K6354" t="b">
        <f t="shared" si="599"/>
        <v>1</v>
      </c>
      <c r="N6354" s="4"/>
      <c r="O6354" s="17"/>
      <c r="P6354" s="17"/>
      <c r="Q6354" s="17"/>
      <c r="R6354" s="4"/>
    </row>
    <row r="6355" spans="1:18" x14ac:dyDescent="0.25">
      <c r="A6355" s="10">
        <v>45922.791666666664</v>
      </c>
      <c r="B6355" s="5">
        <v>45922</v>
      </c>
      <c r="C6355" s="6">
        <v>77835.676892361109</v>
      </c>
      <c r="D6355" s="6">
        <v>8727.1970201280383</v>
      </c>
      <c r="E6355" s="6">
        <v>34562</v>
      </c>
      <c r="F6355" s="16">
        <f t="shared" si="594"/>
        <v>11.212335227966054</v>
      </c>
      <c r="G6355" s="16">
        <f t="shared" si="595"/>
        <v>25.250844916752612</v>
      </c>
      <c r="H6355" s="6">
        <f t="shared" si="597"/>
        <v>-9760</v>
      </c>
      <c r="I6355" s="16">
        <f t="shared" si="598"/>
        <v>-52.793229661867315</v>
      </c>
      <c r="J6355" s="10" t="b">
        <f t="shared" si="596"/>
        <v>1</v>
      </c>
      <c r="K6355" t="b">
        <f t="shared" si="599"/>
        <v>1</v>
      </c>
      <c r="N6355" s="4"/>
      <c r="O6355" s="17"/>
      <c r="P6355" s="17"/>
      <c r="Q6355" s="17"/>
      <c r="R6355" s="4"/>
    </row>
    <row r="6356" spans="1:18" x14ac:dyDescent="0.25">
      <c r="A6356" s="10">
        <v>45922.833333333336</v>
      </c>
      <c r="B6356" s="5">
        <v>45922</v>
      </c>
      <c r="C6356" s="6">
        <v>76051.516779513884</v>
      </c>
      <c r="D6356" s="6">
        <v>612.31316731277434</v>
      </c>
      <c r="E6356" s="6">
        <v>34562</v>
      </c>
      <c r="F6356" s="16">
        <f t="shared" si="594"/>
        <v>0.80512946124134899</v>
      </c>
      <c r="G6356" s="16">
        <f t="shared" si="595"/>
        <v>1.7716369634650029</v>
      </c>
      <c r="H6356" s="6">
        <f t="shared" si="597"/>
        <v>-8114.9</v>
      </c>
      <c r="I6356" s="16">
        <f t="shared" si="598"/>
        <v>-92.984035782441225</v>
      </c>
      <c r="J6356" s="10" t="b">
        <f t="shared" si="596"/>
        <v>1</v>
      </c>
      <c r="K6356" t="b">
        <f t="shared" si="599"/>
        <v>1</v>
      </c>
      <c r="N6356" s="4"/>
      <c r="O6356" s="17"/>
      <c r="P6356" s="17"/>
      <c r="Q6356" s="17"/>
      <c r="R6356" s="4"/>
    </row>
    <row r="6357" spans="1:18" x14ac:dyDescent="0.25">
      <c r="A6357" s="10">
        <v>45922.875</v>
      </c>
      <c r="B6357" s="5">
        <v>45922</v>
      </c>
      <c r="C6357" s="6">
        <v>74302.306909722218</v>
      </c>
      <c r="D6357" s="6">
        <v>0.38091604015893404</v>
      </c>
      <c r="E6357" s="6">
        <v>34562</v>
      </c>
      <c r="F6357" s="16">
        <f t="shared" si="594"/>
        <v>5.1265708428373496E-4</v>
      </c>
      <c r="G6357" s="16">
        <f t="shared" si="595"/>
        <v>1.1021238358860424E-3</v>
      </c>
      <c r="H6357" s="6">
        <f t="shared" si="597"/>
        <v>-611.9</v>
      </c>
      <c r="I6357" s="16">
        <f t="shared" si="598"/>
        <v>-99.932523529652713</v>
      </c>
      <c r="J6357" s="10" t="b">
        <f t="shared" si="596"/>
        <v>0</v>
      </c>
      <c r="K6357" t="b">
        <f t="shared" si="599"/>
        <v>1</v>
      </c>
      <c r="N6357" s="4"/>
      <c r="O6357" s="17"/>
      <c r="P6357" s="17"/>
      <c r="Q6357" s="17"/>
      <c r="R6357" s="4"/>
    </row>
    <row r="6358" spans="1:18" x14ac:dyDescent="0.25">
      <c r="A6358" s="10">
        <v>45922.916666666664</v>
      </c>
      <c r="B6358" s="5">
        <v>45922</v>
      </c>
      <c r="C6358" s="6">
        <v>71038.747456597222</v>
      </c>
      <c r="D6358" s="6">
        <v>0.43099768731329174</v>
      </c>
      <c r="E6358" s="6">
        <v>34562</v>
      </c>
      <c r="F6358" s="16">
        <f t="shared" si="594"/>
        <v>6.0670789216352649E-4</v>
      </c>
      <c r="G6358" s="16">
        <f t="shared" si="595"/>
        <v>1.2470276237292162E-3</v>
      </c>
      <c r="H6358" s="6">
        <f t="shared" si="597"/>
        <v>0.1</v>
      </c>
      <c r="I6358" s="16">
        <f t="shared" si="598"/>
        <v>26.252504346699563</v>
      </c>
      <c r="J6358" s="10" t="b">
        <f t="shared" si="596"/>
        <v>0</v>
      </c>
      <c r="K6358" t="b">
        <f t="shared" si="599"/>
        <v>0</v>
      </c>
      <c r="N6358" s="4"/>
      <c r="O6358" s="17"/>
      <c r="P6358" s="17"/>
      <c r="Q6358" s="17"/>
      <c r="R6358" s="4"/>
    </row>
    <row r="6359" spans="1:18" x14ac:dyDescent="0.25">
      <c r="A6359" s="10">
        <v>45922.958333333336</v>
      </c>
      <c r="B6359" s="5">
        <v>45922</v>
      </c>
      <c r="C6359" s="6">
        <v>67692.58235243056</v>
      </c>
      <c r="D6359" s="6">
        <v>0.43699808187782763</v>
      </c>
      <c r="E6359" s="6">
        <v>34562</v>
      </c>
      <c r="F6359" s="16">
        <f t="shared" si="594"/>
        <v>6.4556272887133668E-4</v>
      </c>
      <c r="G6359" s="16">
        <f t="shared" si="595"/>
        <v>1.2643888718182617E-3</v>
      </c>
      <c r="H6359" s="6">
        <f t="shared" si="597"/>
        <v>0</v>
      </c>
      <c r="I6359" s="16">
        <f t="shared" si="598"/>
        <v>0</v>
      </c>
      <c r="J6359" s="10" t="b">
        <f t="shared" si="596"/>
        <v>0</v>
      </c>
      <c r="K6359" t="b">
        <f t="shared" si="599"/>
        <v>0</v>
      </c>
      <c r="N6359" s="4"/>
      <c r="O6359" s="17"/>
      <c r="P6359" s="17"/>
      <c r="Q6359" s="17"/>
      <c r="R6359" s="4"/>
    </row>
    <row r="6360" spans="1:18" x14ac:dyDescent="0.25">
      <c r="A6360" s="10">
        <v>45923</v>
      </c>
      <c r="B6360" s="5">
        <v>45923</v>
      </c>
      <c r="C6360" s="6">
        <v>63960.700225694447</v>
      </c>
      <c r="D6360" s="6">
        <v>0.71063422357870476</v>
      </c>
      <c r="E6360" s="6">
        <v>34562</v>
      </c>
      <c r="F6360" s="16">
        <f t="shared" si="594"/>
        <v>1.1110482234733682E-3</v>
      </c>
      <c r="G6360" s="16">
        <f t="shared" si="595"/>
        <v>2.0561142977220783E-3</v>
      </c>
      <c r="H6360" s="6">
        <f t="shared" si="597"/>
        <v>0.3</v>
      </c>
      <c r="I6360" s="16">
        <f t="shared" si="598"/>
        <v>68.650186909486607</v>
      </c>
      <c r="J6360" s="10" t="b">
        <f t="shared" si="596"/>
        <v>0</v>
      </c>
      <c r="K6360" t="b">
        <f t="shared" si="599"/>
        <v>0</v>
      </c>
      <c r="N6360" s="4"/>
      <c r="O6360" s="17"/>
      <c r="P6360" s="17"/>
      <c r="Q6360" s="17"/>
      <c r="R6360" s="4"/>
    </row>
    <row r="6361" spans="1:18" x14ac:dyDescent="0.25">
      <c r="A6361" s="10">
        <v>45923.041666666664</v>
      </c>
      <c r="B6361" s="5">
        <v>45923</v>
      </c>
      <c r="C6361" s="6">
        <v>60620.786778428817</v>
      </c>
      <c r="D6361" s="6">
        <v>0.33411221362650395</v>
      </c>
      <c r="E6361" s="6">
        <v>34562</v>
      </c>
      <c r="F6361" s="16">
        <f t="shared" si="594"/>
        <v>5.5115123274083566E-4</v>
      </c>
      <c r="G6361" s="16">
        <f t="shared" si="595"/>
        <v>9.6670393387681265E-4</v>
      </c>
      <c r="H6361" s="6">
        <f t="shared" si="597"/>
        <v>-0.4</v>
      </c>
      <c r="I6361" s="16">
        <f t="shared" si="598"/>
        <v>-56.287747863539096</v>
      </c>
      <c r="J6361" s="10" t="b">
        <f t="shared" si="596"/>
        <v>0</v>
      </c>
      <c r="K6361" t="b">
        <f t="shared" si="599"/>
        <v>0</v>
      </c>
      <c r="N6361" s="4"/>
      <c r="O6361" s="17"/>
      <c r="P6361" s="17"/>
      <c r="Q6361" s="17"/>
      <c r="R6361" s="4"/>
    </row>
    <row r="6362" spans="1:18" x14ac:dyDescent="0.25">
      <c r="A6362" s="10">
        <v>45923.083333333336</v>
      </c>
      <c r="B6362" s="5">
        <v>45923</v>
      </c>
      <c r="C6362" s="6">
        <v>58040.751597222225</v>
      </c>
      <c r="D6362" s="6">
        <v>0.41791913227902516</v>
      </c>
      <c r="E6362" s="6">
        <v>34562</v>
      </c>
      <c r="F6362" s="16">
        <f t="shared" si="594"/>
        <v>7.2004431503438072E-4</v>
      </c>
      <c r="G6362" s="16">
        <f t="shared" si="595"/>
        <v>1.2091867724061836E-3</v>
      </c>
      <c r="H6362" s="6">
        <f t="shared" si="597"/>
        <v>0.1</v>
      </c>
      <c r="I6362" s="16">
        <f t="shared" si="598"/>
        <v>29.930064188490764</v>
      </c>
      <c r="J6362" s="10" t="b">
        <f t="shared" si="596"/>
        <v>0</v>
      </c>
      <c r="K6362" t="b">
        <f t="shared" si="599"/>
        <v>0</v>
      </c>
      <c r="N6362" s="4"/>
      <c r="O6362" s="17"/>
      <c r="P6362" s="17"/>
      <c r="Q6362" s="17"/>
      <c r="R6362" s="4"/>
    </row>
    <row r="6363" spans="1:18" x14ac:dyDescent="0.25">
      <c r="A6363" s="10">
        <v>45923.125</v>
      </c>
      <c r="B6363" s="5">
        <v>45923</v>
      </c>
      <c r="C6363" s="6">
        <v>56298.592274305556</v>
      </c>
      <c r="D6363" s="6">
        <v>0.58254546489980485</v>
      </c>
      <c r="E6363" s="6">
        <v>34562</v>
      </c>
      <c r="F6363" s="16">
        <f t="shared" si="594"/>
        <v>1.0347425066357765E-3</v>
      </c>
      <c r="G6363" s="16">
        <f t="shared" si="595"/>
        <v>1.6855085495625394E-3</v>
      </c>
      <c r="H6363" s="6">
        <f t="shared" si="597"/>
        <v>0.2</v>
      </c>
      <c r="I6363" s="16">
        <f t="shared" si="598"/>
        <v>47.856148367591203</v>
      </c>
      <c r="J6363" s="10" t="b">
        <f t="shared" si="596"/>
        <v>0</v>
      </c>
      <c r="K6363" t="b">
        <f t="shared" si="599"/>
        <v>0</v>
      </c>
      <c r="N6363" s="4"/>
      <c r="O6363" s="17"/>
      <c r="P6363" s="17"/>
      <c r="Q6363" s="17"/>
      <c r="R6363" s="4"/>
    </row>
    <row r="6364" spans="1:18" x14ac:dyDescent="0.25">
      <c r="A6364" s="10">
        <v>45923.166666666664</v>
      </c>
      <c r="B6364" s="5">
        <v>45923</v>
      </c>
      <c r="C6364" s="6">
        <v>55104.200967881945</v>
      </c>
      <c r="D6364" s="6">
        <v>0.70419444660345709</v>
      </c>
      <c r="E6364" s="6">
        <v>34562</v>
      </c>
      <c r="F6364" s="16">
        <f t="shared" si="594"/>
        <v>1.2779324157406876E-3</v>
      </c>
      <c r="G6364" s="16">
        <f t="shared" si="595"/>
        <v>2.0374817620608097E-3</v>
      </c>
      <c r="H6364" s="6">
        <f t="shared" si="597"/>
        <v>0.1</v>
      </c>
      <c r="I6364" s="16">
        <f t="shared" si="598"/>
        <v>17.166042141826569</v>
      </c>
      <c r="J6364" s="10" t="b">
        <f t="shared" si="596"/>
        <v>0</v>
      </c>
      <c r="K6364" t="b">
        <f t="shared" si="599"/>
        <v>0</v>
      </c>
      <c r="N6364" s="4"/>
      <c r="O6364" s="17"/>
      <c r="P6364" s="17"/>
      <c r="Q6364" s="17"/>
      <c r="R6364" s="4"/>
    </row>
    <row r="6365" spans="1:18" x14ac:dyDescent="0.25">
      <c r="A6365" s="10">
        <v>45923.208333333336</v>
      </c>
      <c r="B6365" s="5">
        <v>45923</v>
      </c>
      <c r="C6365" s="6">
        <v>55192.23844184028</v>
      </c>
      <c r="D6365" s="6">
        <v>0.77551581717199747</v>
      </c>
      <c r="E6365" s="6">
        <v>34562</v>
      </c>
      <c r="F6365" s="16">
        <f t="shared" si="594"/>
        <v>1.4051175293229136E-3</v>
      </c>
      <c r="G6365" s="16">
        <f t="shared" si="595"/>
        <v>2.2438395265667425E-3</v>
      </c>
      <c r="H6365" s="6">
        <f t="shared" si="597"/>
        <v>0.1</v>
      </c>
      <c r="I6365" s="16">
        <f t="shared" si="598"/>
        <v>14.200623206037802</v>
      </c>
      <c r="J6365" s="10" t="b">
        <f t="shared" si="596"/>
        <v>0</v>
      </c>
      <c r="K6365" t="b">
        <f t="shared" si="599"/>
        <v>0</v>
      </c>
      <c r="N6365" s="4"/>
      <c r="O6365" s="17"/>
      <c r="P6365" s="17"/>
      <c r="Q6365" s="17"/>
      <c r="R6365" s="4"/>
    </row>
    <row r="6366" spans="1:18" x14ac:dyDescent="0.25">
      <c r="A6366" s="10">
        <v>45923.25</v>
      </c>
      <c r="B6366" s="5">
        <v>45923</v>
      </c>
      <c r="C6366" s="6">
        <v>55996.576245659722</v>
      </c>
      <c r="D6366" s="6">
        <v>0.78129978133572475</v>
      </c>
      <c r="E6366" s="6">
        <v>34562</v>
      </c>
      <c r="F6366" s="16">
        <f t="shared" si="594"/>
        <v>1.3952634852318904E-3</v>
      </c>
      <c r="G6366" s="16">
        <f t="shared" si="595"/>
        <v>2.2605745655220324E-3</v>
      </c>
      <c r="H6366" s="6">
        <f t="shared" si="597"/>
        <v>0</v>
      </c>
      <c r="I6366" s="16">
        <f t="shared" si="598"/>
        <v>0</v>
      </c>
      <c r="J6366" s="10" t="b">
        <f t="shared" si="596"/>
        <v>0</v>
      </c>
      <c r="K6366" t="b">
        <f t="shared" si="599"/>
        <v>0</v>
      </c>
      <c r="N6366" s="4"/>
      <c r="O6366" s="17"/>
      <c r="P6366" s="17"/>
      <c r="Q6366" s="17"/>
      <c r="R6366" s="4"/>
    </row>
    <row r="6367" spans="1:18" x14ac:dyDescent="0.25">
      <c r="A6367" s="10">
        <v>45923.291666666664</v>
      </c>
      <c r="B6367" s="5">
        <v>45923</v>
      </c>
      <c r="C6367" s="6">
        <v>57953.423255208334</v>
      </c>
      <c r="D6367" s="6">
        <v>0.5820859817332692</v>
      </c>
      <c r="E6367" s="6">
        <v>34562</v>
      </c>
      <c r="F6367" s="16">
        <f t="shared" si="594"/>
        <v>1.0044031034542149E-3</v>
      </c>
      <c r="G6367" s="16">
        <f t="shared" si="595"/>
        <v>1.6841791034467601E-3</v>
      </c>
      <c r="H6367" s="6">
        <f t="shared" si="597"/>
        <v>-0.2</v>
      </c>
      <c r="I6367" s="16">
        <f t="shared" si="598"/>
        <v>-25.598368869126809</v>
      </c>
      <c r="J6367" s="10" t="b">
        <f t="shared" si="596"/>
        <v>0</v>
      </c>
      <c r="K6367" t="b">
        <f t="shared" si="599"/>
        <v>0</v>
      </c>
      <c r="N6367" s="4"/>
      <c r="O6367" s="17"/>
      <c r="P6367" s="17"/>
      <c r="Q6367" s="17"/>
      <c r="R6367" s="4"/>
    </row>
    <row r="6368" spans="1:18" x14ac:dyDescent="0.25">
      <c r="A6368" s="10">
        <v>45923.333333333336</v>
      </c>
      <c r="B6368" s="5">
        <v>45923</v>
      </c>
      <c r="C6368" s="6">
        <v>58398.641046006946</v>
      </c>
      <c r="D6368" s="6">
        <v>579.83544655882645</v>
      </c>
      <c r="E6368" s="6">
        <v>34562</v>
      </c>
      <c r="F6368" s="16">
        <f t="shared" si="594"/>
        <v>0.9928920196996146</v>
      </c>
      <c r="G6368" s="16">
        <f t="shared" si="595"/>
        <v>1.6776675150709637</v>
      </c>
      <c r="H6368" s="6">
        <f t="shared" si="597"/>
        <v>579.29999999999995</v>
      </c>
      <c r="I6368" s="16">
        <f t="shared" si="598"/>
        <v>99521.37968947929</v>
      </c>
      <c r="J6368" s="10" t="b">
        <f t="shared" si="596"/>
        <v>1</v>
      </c>
      <c r="K6368" t="b">
        <f t="shared" si="599"/>
        <v>1</v>
      </c>
      <c r="N6368" s="4"/>
      <c r="O6368" s="17"/>
      <c r="P6368" s="17"/>
      <c r="Q6368" s="17"/>
      <c r="R6368" s="4"/>
    </row>
    <row r="6369" spans="1:18" x14ac:dyDescent="0.25">
      <c r="A6369" s="10">
        <v>45923.375</v>
      </c>
      <c r="B6369" s="5">
        <v>45923</v>
      </c>
      <c r="C6369" s="6">
        <v>61006.624887152779</v>
      </c>
      <c r="D6369" s="6">
        <v>8945.315358886719</v>
      </c>
      <c r="E6369" s="6">
        <v>34562</v>
      </c>
      <c r="F6369" s="16">
        <f t="shared" si="594"/>
        <v>14.662858952504498</v>
      </c>
      <c r="G6369" s="16">
        <f t="shared" si="595"/>
        <v>25.881937847597708</v>
      </c>
      <c r="H6369" s="6">
        <f t="shared" si="597"/>
        <v>8365.5</v>
      </c>
      <c r="I6369" s="16">
        <f t="shared" si="598"/>
        <v>1442.7369091777816</v>
      </c>
      <c r="J6369" s="10" t="b">
        <f t="shared" si="596"/>
        <v>1</v>
      </c>
      <c r="K6369" t="b">
        <f t="shared" si="599"/>
        <v>1</v>
      </c>
      <c r="N6369" s="4"/>
      <c r="O6369" s="17"/>
      <c r="P6369" s="17"/>
      <c r="Q6369" s="17"/>
      <c r="R6369" s="4"/>
    </row>
    <row r="6370" spans="1:18" x14ac:dyDescent="0.25">
      <c r="A6370" s="10">
        <v>45923.416666666664</v>
      </c>
      <c r="B6370" s="5">
        <v>45923</v>
      </c>
      <c r="C6370" s="6">
        <v>67459.26354166666</v>
      </c>
      <c r="D6370" s="6">
        <v>18648.359741753473</v>
      </c>
      <c r="E6370" s="6">
        <v>34562</v>
      </c>
      <c r="F6370" s="16">
        <f t="shared" si="594"/>
        <v>27.643882785994528</v>
      </c>
      <c r="G6370" s="16">
        <f t="shared" si="595"/>
        <v>53.956251784484323</v>
      </c>
      <c r="H6370" s="6">
        <f t="shared" si="597"/>
        <v>9703</v>
      </c>
      <c r="I6370" s="16">
        <f t="shared" si="598"/>
        <v>108.47018367396694</v>
      </c>
      <c r="J6370" s="10" t="b">
        <f t="shared" si="596"/>
        <v>1</v>
      </c>
      <c r="K6370" t="b">
        <f t="shared" si="599"/>
        <v>1</v>
      </c>
      <c r="N6370" s="4"/>
      <c r="O6370" s="17"/>
      <c r="P6370" s="17"/>
      <c r="Q6370" s="17"/>
      <c r="R6370" s="4"/>
    </row>
    <row r="6371" spans="1:18" x14ac:dyDescent="0.25">
      <c r="A6371" s="10">
        <v>45923.458333333336</v>
      </c>
      <c r="B6371" s="5">
        <v>45923</v>
      </c>
      <c r="C6371" s="6">
        <v>70983.410766059023</v>
      </c>
      <c r="D6371" s="6">
        <v>22335.849952799479</v>
      </c>
      <c r="E6371" s="6">
        <v>34562</v>
      </c>
      <c r="F6371" s="16">
        <f t="shared" si="594"/>
        <v>31.466295732691741</v>
      </c>
      <c r="G6371" s="16">
        <f t="shared" si="595"/>
        <v>64.625455566227302</v>
      </c>
      <c r="H6371" s="6">
        <f t="shared" si="597"/>
        <v>3687.5</v>
      </c>
      <c r="I6371" s="16">
        <f t="shared" si="598"/>
        <v>19.773857063384121</v>
      </c>
      <c r="J6371" s="10" t="b">
        <f t="shared" si="596"/>
        <v>1</v>
      </c>
      <c r="K6371" t="b">
        <f t="shared" si="599"/>
        <v>1</v>
      </c>
      <c r="N6371" s="4"/>
      <c r="O6371" s="17"/>
      <c r="P6371" s="17"/>
      <c r="Q6371" s="17"/>
      <c r="R6371" s="4"/>
    </row>
    <row r="6372" spans="1:18" x14ac:dyDescent="0.25">
      <c r="A6372" s="10">
        <v>45923.5</v>
      </c>
      <c r="B6372" s="5">
        <v>45923</v>
      </c>
      <c r="C6372" s="6">
        <v>72403.244904513893</v>
      </c>
      <c r="D6372" s="6">
        <v>24191.685030381945</v>
      </c>
      <c r="E6372" s="6">
        <v>34562</v>
      </c>
      <c r="F6372" s="16">
        <f t="shared" si="594"/>
        <v>33.412432084067746</v>
      </c>
      <c r="G6372" s="16">
        <f t="shared" si="595"/>
        <v>69.995037990804761</v>
      </c>
      <c r="H6372" s="6">
        <f t="shared" si="597"/>
        <v>1855.8</v>
      </c>
      <c r="I6372" s="16">
        <f t="shared" si="598"/>
        <v>8.3086159869524092</v>
      </c>
      <c r="J6372" s="10" t="b">
        <f t="shared" si="596"/>
        <v>1</v>
      </c>
      <c r="K6372" t="b">
        <f t="shared" si="599"/>
        <v>1</v>
      </c>
      <c r="N6372" s="4"/>
      <c r="O6372" s="17"/>
      <c r="P6372" s="17"/>
      <c r="Q6372" s="17"/>
      <c r="R6372" s="4"/>
    </row>
    <row r="6373" spans="1:18" x14ac:dyDescent="0.25">
      <c r="A6373" s="10">
        <v>45923.541666666664</v>
      </c>
      <c r="B6373" s="5">
        <v>45923</v>
      </c>
      <c r="C6373" s="6">
        <v>75102.223845486107</v>
      </c>
      <c r="D6373" s="6">
        <v>24835.345544704862</v>
      </c>
      <c r="E6373" s="6">
        <v>34562</v>
      </c>
      <c r="F6373" s="16">
        <f t="shared" si="594"/>
        <v>33.068721900699813</v>
      </c>
      <c r="G6373" s="16">
        <f t="shared" si="595"/>
        <v>71.857373834572243</v>
      </c>
      <c r="H6373" s="6">
        <f t="shared" si="597"/>
        <v>643.70000000000005</v>
      </c>
      <c r="I6373" s="16">
        <f t="shared" si="598"/>
        <v>2.6608316005751051</v>
      </c>
      <c r="J6373" s="10" t="b">
        <f t="shared" si="596"/>
        <v>1</v>
      </c>
      <c r="K6373" t="b">
        <f t="shared" si="599"/>
        <v>1</v>
      </c>
      <c r="N6373" s="4"/>
      <c r="O6373" s="17"/>
      <c r="P6373" s="17"/>
      <c r="Q6373" s="17"/>
      <c r="R6373" s="4"/>
    </row>
    <row r="6374" spans="1:18" x14ac:dyDescent="0.25">
      <c r="A6374" s="10">
        <v>45923.583333333336</v>
      </c>
      <c r="B6374" s="5">
        <v>45923</v>
      </c>
      <c r="C6374" s="6">
        <v>78477.80481770834</v>
      </c>
      <c r="D6374" s="6">
        <v>25128.551544596354</v>
      </c>
      <c r="E6374" s="6">
        <v>34562</v>
      </c>
      <c r="F6374" s="16">
        <f t="shared" si="594"/>
        <v>32.019947044856885</v>
      </c>
      <c r="G6374" s="16">
        <f t="shared" si="595"/>
        <v>72.705721730792064</v>
      </c>
      <c r="H6374" s="6">
        <f t="shared" si="597"/>
        <v>293.2</v>
      </c>
      <c r="I6374" s="16">
        <f t="shared" si="598"/>
        <v>1.1805754805071078</v>
      </c>
      <c r="J6374" s="10" t="b">
        <f t="shared" si="596"/>
        <v>1</v>
      </c>
      <c r="K6374" t="b">
        <f t="shared" si="599"/>
        <v>1</v>
      </c>
      <c r="N6374" s="4"/>
      <c r="O6374" s="17"/>
      <c r="P6374" s="17"/>
      <c r="Q6374" s="17"/>
      <c r="R6374" s="4"/>
    </row>
    <row r="6375" spans="1:18" x14ac:dyDescent="0.25">
      <c r="A6375" s="10">
        <v>45923.625</v>
      </c>
      <c r="B6375" s="5">
        <v>45923</v>
      </c>
      <c r="C6375" s="6">
        <v>79423.66753038195</v>
      </c>
      <c r="D6375" s="6">
        <v>25208.386597222223</v>
      </c>
      <c r="E6375" s="6">
        <v>34562</v>
      </c>
      <c r="F6375" s="16">
        <f t="shared" si="594"/>
        <v>31.739136936202616</v>
      </c>
      <c r="G6375" s="16">
        <f t="shared" si="595"/>
        <v>72.93671256646671</v>
      </c>
      <c r="H6375" s="6">
        <f t="shared" si="597"/>
        <v>79.8</v>
      </c>
      <c r="I6375" s="16">
        <f t="shared" si="598"/>
        <v>0.31756705060527135</v>
      </c>
      <c r="J6375" s="10" t="b">
        <f t="shared" si="596"/>
        <v>1</v>
      </c>
      <c r="K6375" t="b">
        <f t="shared" si="599"/>
        <v>1</v>
      </c>
      <c r="N6375" s="4"/>
      <c r="O6375" s="17"/>
      <c r="P6375" s="17"/>
      <c r="Q6375" s="17"/>
      <c r="R6375" s="4"/>
    </row>
    <row r="6376" spans="1:18" x14ac:dyDescent="0.25">
      <c r="A6376" s="10">
        <v>45923.666666666664</v>
      </c>
      <c r="B6376" s="5">
        <v>45923</v>
      </c>
      <c r="C6376" s="6">
        <v>79599.26380208334</v>
      </c>
      <c r="D6376" s="6">
        <v>24959.816601562499</v>
      </c>
      <c r="E6376" s="6">
        <v>34562</v>
      </c>
      <c r="F6376" s="16">
        <f t="shared" si="594"/>
        <v>31.356843530139823</v>
      </c>
      <c r="G6376" s="16">
        <f t="shared" si="595"/>
        <v>72.217512301262943</v>
      </c>
      <c r="H6376" s="6">
        <f t="shared" si="597"/>
        <v>-248.6</v>
      </c>
      <c r="I6376" s="16">
        <f t="shared" si="598"/>
        <v>-0.98617973443565743</v>
      </c>
      <c r="J6376" s="10" t="b">
        <f t="shared" si="596"/>
        <v>1</v>
      </c>
      <c r="K6376" t="b">
        <f t="shared" si="599"/>
        <v>1</v>
      </c>
      <c r="N6376" s="4"/>
      <c r="O6376" s="17"/>
      <c r="P6376" s="17"/>
      <c r="Q6376" s="17"/>
      <c r="R6376" s="4"/>
    </row>
    <row r="6377" spans="1:18" x14ac:dyDescent="0.25">
      <c r="A6377" s="10">
        <v>45923.708333333336</v>
      </c>
      <c r="B6377" s="5">
        <v>45923</v>
      </c>
      <c r="C6377" s="6">
        <v>79765.912977430562</v>
      </c>
      <c r="D6377" s="6">
        <v>23188.64607204861</v>
      </c>
      <c r="E6377" s="6">
        <v>34562</v>
      </c>
      <c r="F6377" s="16">
        <f t="shared" si="594"/>
        <v>29.070871512007567</v>
      </c>
      <c r="G6377" s="16">
        <f t="shared" si="595"/>
        <v>67.092894138211363</v>
      </c>
      <c r="H6377" s="6">
        <f t="shared" si="597"/>
        <v>-1771.2</v>
      </c>
      <c r="I6377" s="16">
        <f t="shared" si="598"/>
        <v>-7.0962059869026515</v>
      </c>
      <c r="J6377" s="10" t="b">
        <f t="shared" si="596"/>
        <v>1</v>
      </c>
      <c r="K6377" t="b">
        <f t="shared" si="599"/>
        <v>1</v>
      </c>
      <c r="N6377" s="4"/>
      <c r="O6377" s="17"/>
      <c r="P6377" s="17"/>
      <c r="Q6377" s="17"/>
      <c r="R6377" s="4"/>
    </row>
    <row r="6378" spans="1:18" x14ac:dyDescent="0.25">
      <c r="A6378" s="10">
        <v>45923.75</v>
      </c>
      <c r="B6378" s="5">
        <v>45923</v>
      </c>
      <c r="C6378" s="6">
        <v>79378.221961805553</v>
      </c>
      <c r="D6378" s="6">
        <v>19890.458256293401</v>
      </c>
      <c r="E6378" s="6">
        <v>34562</v>
      </c>
      <c r="F6378" s="16">
        <f t="shared" si="594"/>
        <v>25.057827908848978</v>
      </c>
      <c r="G6378" s="16">
        <f t="shared" si="595"/>
        <v>57.550078862025934</v>
      </c>
      <c r="H6378" s="6">
        <f t="shared" si="597"/>
        <v>-3298.2</v>
      </c>
      <c r="I6378" s="16">
        <f t="shared" si="598"/>
        <v>-14.223340119782247</v>
      </c>
      <c r="J6378" s="10" t="b">
        <f t="shared" si="596"/>
        <v>1</v>
      </c>
      <c r="K6378" t="b">
        <f t="shared" si="599"/>
        <v>1</v>
      </c>
      <c r="N6378" s="4"/>
      <c r="O6378" s="17"/>
      <c r="P6378" s="17"/>
      <c r="Q6378" s="17"/>
      <c r="R6378" s="4"/>
    </row>
    <row r="6379" spans="1:18" x14ac:dyDescent="0.25">
      <c r="A6379" s="10">
        <v>45923.791666666664</v>
      </c>
      <c r="B6379" s="5">
        <v>45923</v>
      </c>
      <c r="C6379" s="6">
        <v>78107.716961805549</v>
      </c>
      <c r="D6379" s="6">
        <v>8894.9225773111975</v>
      </c>
      <c r="E6379" s="6">
        <v>34562</v>
      </c>
      <c r="F6379" s="16">
        <f t="shared" si="594"/>
        <v>11.38802018968342</v>
      </c>
      <c r="G6379" s="16">
        <f t="shared" si="595"/>
        <v>25.736133838641273</v>
      </c>
      <c r="H6379" s="6">
        <f t="shared" si="597"/>
        <v>-10995.5</v>
      </c>
      <c r="I6379" s="16">
        <f t="shared" si="598"/>
        <v>-55.280274885175103</v>
      </c>
      <c r="J6379" s="10" t="b">
        <f t="shared" si="596"/>
        <v>1</v>
      </c>
      <c r="K6379" t="b">
        <f t="shared" si="599"/>
        <v>1</v>
      </c>
      <c r="N6379" s="4"/>
      <c r="O6379" s="17"/>
      <c r="P6379" s="17"/>
      <c r="Q6379" s="17"/>
      <c r="R6379" s="4"/>
    </row>
    <row r="6380" spans="1:18" x14ac:dyDescent="0.25">
      <c r="A6380" s="10">
        <v>45923.833333333336</v>
      </c>
      <c r="B6380" s="5">
        <v>45923</v>
      </c>
      <c r="C6380" s="6">
        <v>75708.107656249995</v>
      </c>
      <c r="D6380" s="6">
        <v>510.74398850565154</v>
      </c>
      <c r="E6380" s="6">
        <v>34562</v>
      </c>
      <c r="F6380" s="16">
        <f t="shared" si="594"/>
        <v>0.67462257916241508</v>
      </c>
      <c r="G6380" s="16">
        <f t="shared" si="595"/>
        <v>1.4777616703479299</v>
      </c>
      <c r="H6380" s="6">
        <f t="shared" si="597"/>
        <v>-8384.2000000000007</v>
      </c>
      <c r="I6380" s="16">
        <f t="shared" si="598"/>
        <v>-94.258268434916715</v>
      </c>
      <c r="J6380" s="10" t="b">
        <f t="shared" si="596"/>
        <v>1</v>
      </c>
      <c r="K6380" t="b">
        <f t="shared" si="599"/>
        <v>1</v>
      </c>
      <c r="N6380" s="4"/>
      <c r="O6380" s="17"/>
      <c r="P6380" s="17"/>
      <c r="Q6380" s="17"/>
      <c r="R6380" s="4"/>
    </row>
    <row r="6381" spans="1:18" x14ac:dyDescent="0.25">
      <c r="A6381" s="10">
        <v>45923.875</v>
      </c>
      <c r="B6381" s="5">
        <v>45923</v>
      </c>
      <c r="C6381" s="6">
        <v>74106.495156250006</v>
      </c>
      <c r="D6381" s="6">
        <v>0.25905368129412332</v>
      </c>
      <c r="E6381" s="6">
        <v>34562</v>
      </c>
      <c r="F6381" s="16">
        <f t="shared" si="594"/>
        <v>3.4956946857076562E-4</v>
      </c>
      <c r="G6381" s="16">
        <f t="shared" si="595"/>
        <v>7.4953324834825335E-4</v>
      </c>
      <c r="H6381" s="6">
        <f t="shared" si="597"/>
        <v>-510.5</v>
      </c>
      <c r="I6381" s="16">
        <f t="shared" si="598"/>
        <v>-99.952228805205252</v>
      </c>
      <c r="J6381" s="10" t="b">
        <f t="shared" si="596"/>
        <v>0</v>
      </c>
      <c r="K6381" t="b">
        <f t="shared" si="599"/>
        <v>1</v>
      </c>
      <c r="N6381" s="4"/>
      <c r="O6381" s="17"/>
      <c r="P6381" s="17"/>
      <c r="Q6381" s="17"/>
      <c r="R6381" s="4"/>
    </row>
    <row r="6382" spans="1:18" x14ac:dyDescent="0.25">
      <c r="A6382" s="10">
        <v>45923.916666666664</v>
      </c>
      <c r="B6382" s="5">
        <v>45923</v>
      </c>
      <c r="C6382" s="6">
        <v>71687.176293402779</v>
      </c>
      <c r="D6382" s="6">
        <v>0.42881493974063134</v>
      </c>
      <c r="E6382" s="6">
        <v>34562</v>
      </c>
      <c r="F6382" s="16">
        <f t="shared" si="594"/>
        <v>5.9817524125314761E-4</v>
      </c>
      <c r="G6382" s="16">
        <f t="shared" si="595"/>
        <v>1.2407121686841946E-3</v>
      </c>
      <c r="H6382" s="6">
        <f t="shared" si="597"/>
        <v>0.2</v>
      </c>
      <c r="I6382" s="16">
        <f t="shared" si="598"/>
        <v>77.204075618954377</v>
      </c>
      <c r="J6382" s="10" t="b">
        <f t="shared" si="596"/>
        <v>0</v>
      </c>
      <c r="K6382" t="b">
        <f t="shared" si="599"/>
        <v>0</v>
      </c>
      <c r="N6382" s="4"/>
      <c r="O6382" s="17"/>
      <c r="P6382" s="17"/>
      <c r="Q6382" s="17"/>
      <c r="R6382" s="4"/>
    </row>
    <row r="6383" spans="1:18" x14ac:dyDescent="0.25">
      <c r="A6383" s="10">
        <v>45923.958333333336</v>
      </c>
      <c r="B6383" s="5">
        <v>45923</v>
      </c>
      <c r="C6383" s="6">
        <v>68873.393480902771</v>
      </c>
      <c r="D6383" s="6">
        <v>0.42483174198203616</v>
      </c>
      <c r="E6383" s="6">
        <v>34562</v>
      </c>
      <c r="F6383" s="16">
        <f t="shared" si="594"/>
        <v>6.1682998399060097E-4</v>
      </c>
      <c r="G6383" s="16">
        <f t="shared" si="595"/>
        <v>1.2291873791506168E-3</v>
      </c>
      <c r="H6383" s="6">
        <f t="shared" si="597"/>
        <v>0</v>
      </c>
      <c r="I6383" s="16">
        <f t="shared" si="598"/>
        <v>0</v>
      </c>
      <c r="J6383" s="10" t="b">
        <f t="shared" si="596"/>
        <v>0</v>
      </c>
      <c r="K6383" t="b">
        <f t="shared" si="599"/>
        <v>0</v>
      </c>
      <c r="N6383" s="4"/>
      <c r="O6383" s="17"/>
      <c r="P6383" s="17"/>
      <c r="Q6383" s="17"/>
      <c r="R6383" s="4"/>
    </row>
    <row r="6384" spans="1:18" x14ac:dyDescent="0.25">
      <c r="A6384" s="10">
        <v>45924</v>
      </c>
      <c r="B6384" s="5">
        <v>45924</v>
      </c>
      <c r="C6384" s="6">
        <v>64367.70492621528</v>
      </c>
      <c r="D6384" s="6">
        <v>0.45083348958856528</v>
      </c>
      <c r="E6384" s="6">
        <v>34562</v>
      </c>
      <c r="F6384" s="16">
        <f t="shared" si="594"/>
        <v>7.0040323809176651E-4</v>
      </c>
      <c r="G6384" s="16">
        <f t="shared" si="595"/>
        <v>1.3044195636495726E-3</v>
      </c>
      <c r="H6384" s="6">
        <f t="shared" si="597"/>
        <v>0</v>
      </c>
      <c r="I6384" s="16">
        <f t="shared" si="598"/>
        <v>0</v>
      </c>
      <c r="J6384" s="10" t="b">
        <f t="shared" si="596"/>
        <v>0</v>
      </c>
      <c r="K6384" t="b">
        <f t="shared" si="599"/>
        <v>0</v>
      </c>
      <c r="N6384" s="4"/>
      <c r="O6384" s="17"/>
      <c r="P6384" s="17"/>
      <c r="Q6384" s="17"/>
      <c r="R6384" s="4"/>
    </row>
    <row r="6385" spans="1:18" x14ac:dyDescent="0.25">
      <c r="A6385" s="10">
        <v>45924.041666666664</v>
      </c>
      <c r="B6385" s="5">
        <v>45924</v>
      </c>
      <c r="C6385" s="6">
        <v>61427.586828342013</v>
      </c>
      <c r="D6385" s="6">
        <v>0.47026297539472578</v>
      </c>
      <c r="E6385" s="6">
        <v>34562</v>
      </c>
      <c r="F6385" s="16">
        <f t="shared" si="594"/>
        <v>7.6555664917924403E-4</v>
      </c>
      <c r="G6385" s="16">
        <f t="shared" si="595"/>
        <v>1.360635887375516E-3</v>
      </c>
      <c r="H6385" s="6">
        <f t="shared" si="597"/>
        <v>0</v>
      </c>
      <c r="I6385" s="16">
        <f t="shared" si="598"/>
        <v>0</v>
      </c>
      <c r="J6385" s="10" t="b">
        <f t="shared" si="596"/>
        <v>0</v>
      </c>
      <c r="K6385" t="b">
        <f t="shared" si="599"/>
        <v>0</v>
      </c>
      <c r="N6385" s="4"/>
      <c r="O6385" s="17"/>
      <c r="P6385" s="17"/>
      <c r="Q6385" s="17"/>
      <c r="R6385" s="4"/>
    </row>
    <row r="6386" spans="1:18" x14ac:dyDescent="0.25">
      <c r="A6386" s="10">
        <v>45924.083333333336</v>
      </c>
      <c r="B6386" s="5">
        <v>45924</v>
      </c>
      <c r="C6386" s="6">
        <v>58956.262788628475</v>
      </c>
      <c r="D6386" s="6">
        <v>0.51915498062968257</v>
      </c>
      <c r="E6386" s="6">
        <v>34562</v>
      </c>
      <c r="F6386" s="16">
        <f t="shared" si="594"/>
        <v>8.8057647495563016E-4</v>
      </c>
      <c r="G6386" s="16">
        <f t="shared" si="595"/>
        <v>1.5020976234873056E-3</v>
      </c>
      <c r="H6386" s="6">
        <f t="shared" si="597"/>
        <v>0</v>
      </c>
      <c r="I6386" s="16">
        <f t="shared" si="598"/>
        <v>0</v>
      </c>
      <c r="J6386" s="10" t="b">
        <f t="shared" si="596"/>
        <v>0</v>
      </c>
      <c r="K6386" t="b">
        <f t="shared" si="599"/>
        <v>0</v>
      </c>
      <c r="N6386" s="4"/>
      <c r="O6386" s="17"/>
      <c r="P6386" s="17"/>
      <c r="Q6386" s="17"/>
      <c r="R6386" s="4"/>
    </row>
    <row r="6387" spans="1:18" x14ac:dyDescent="0.25">
      <c r="A6387" s="10">
        <v>45924.125</v>
      </c>
      <c r="B6387" s="5">
        <v>45924</v>
      </c>
      <c r="C6387" s="6">
        <v>57074.236554904513</v>
      </c>
      <c r="D6387" s="6">
        <v>0.53376280119849573</v>
      </c>
      <c r="E6387" s="6">
        <v>34562</v>
      </c>
      <c r="F6387" s="16">
        <f t="shared" si="594"/>
        <v>9.3520795619407766E-4</v>
      </c>
      <c r="G6387" s="16">
        <f t="shared" si="595"/>
        <v>1.5443631768951326E-3</v>
      </c>
      <c r="H6387" s="6">
        <f t="shared" si="597"/>
        <v>0</v>
      </c>
      <c r="I6387" s="16">
        <f t="shared" si="598"/>
        <v>0</v>
      </c>
      <c r="J6387" s="10" t="b">
        <f t="shared" si="596"/>
        <v>0</v>
      </c>
      <c r="K6387" t="b">
        <f t="shared" si="599"/>
        <v>0</v>
      </c>
      <c r="N6387" s="4"/>
      <c r="O6387" s="17"/>
      <c r="P6387" s="17"/>
      <c r="Q6387" s="17"/>
      <c r="R6387" s="4"/>
    </row>
    <row r="6388" spans="1:18" x14ac:dyDescent="0.25">
      <c r="A6388" s="10">
        <v>45924.166666666664</v>
      </c>
      <c r="B6388" s="5">
        <v>45924</v>
      </c>
      <c r="C6388" s="6">
        <v>56439.432773437497</v>
      </c>
      <c r="D6388" s="6">
        <v>0.87974299126201205</v>
      </c>
      <c r="E6388" s="6">
        <v>34562</v>
      </c>
      <c r="F6388" s="16">
        <f t="shared" si="594"/>
        <v>1.5587381871705343E-3</v>
      </c>
      <c r="G6388" s="16">
        <f t="shared" si="595"/>
        <v>2.545405333204132E-3</v>
      </c>
      <c r="H6388" s="6">
        <f t="shared" si="597"/>
        <v>0.3</v>
      </c>
      <c r="I6388" s="16">
        <f t="shared" si="598"/>
        <v>56.20474100600277</v>
      </c>
      <c r="J6388" s="10" t="b">
        <f t="shared" si="596"/>
        <v>0</v>
      </c>
      <c r="K6388" t="b">
        <f t="shared" si="599"/>
        <v>0</v>
      </c>
      <c r="N6388" s="4"/>
      <c r="O6388" s="17"/>
      <c r="P6388" s="17"/>
      <c r="Q6388" s="17"/>
      <c r="R6388" s="4"/>
    </row>
    <row r="6389" spans="1:18" x14ac:dyDescent="0.25">
      <c r="A6389" s="10">
        <v>45924.208333333336</v>
      </c>
      <c r="B6389" s="5">
        <v>45924</v>
      </c>
      <c r="C6389" s="6">
        <v>55291.986121961803</v>
      </c>
      <c r="D6389" s="6">
        <v>0.66749133715199105</v>
      </c>
      <c r="E6389" s="6">
        <v>34562</v>
      </c>
      <c r="F6389" s="16">
        <f t="shared" si="594"/>
        <v>1.2072117208444164E-3</v>
      </c>
      <c r="G6389" s="16">
        <f t="shared" si="595"/>
        <v>1.9312867807186826E-3</v>
      </c>
      <c r="H6389" s="6">
        <f t="shared" si="597"/>
        <v>-0.2</v>
      </c>
      <c r="I6389" s="16">
        <f t="shared" si="598"/>
        <v>-22.7339122887578</v>
      </c>
      <c r="J6389" s="10" t="b">
        <f t="shared" si="596"/>
        <v>0</v>
      </c>
      <c r="K6389" t="b">
        <f t="shared" si="599"/>
        <v>0</v>
      </c>
      <c r="N6389" s="4"/>
      <c r="O6389" s="17"/>
      <c r="P6389" s="17"/>
      <c r="Q6389" s="17"/>
      <c r="R6389" s="4"/>
    </row>
    <row r="6390" spans="1:18" x14ac:dyDescent="0.25">
      <c r="A6390" s="10">
        <v>45924.25</v>
      </c>
      <c r="B6390" s="5">
        <v>45924</v>
      </c>
      <c r="C6390" s="6">
        <v>55952.500820312503</v>
      </c>
      <c r="D6390" s="6">
        <v>0.65826426201396515</v>
      </c>
      <c r="E6390" s="6">
        <v>34562</v>
      </c>
      <c r="F6390" s="16">
        <f t="shared" si="594"/>
        <v>1.1764697776922147E-3</v>
      </c>
      <c r="G6390" s="16">
        <f t="shared" si="595"/>
        <v>1.9045896129100315E-3</v>
      </c>
      <c r="H6390" s="6">
        <f t="shared" si="597"/>
        <v>0</v>
      </c>
      <c r="I6390" s="16">
        <f t="shared" si="598"/>
        <v>0</v>
      </c>
      <c r="J6390" s="10" t="b">
        <f t="shared" si="596"/>
        <v>0</v>
      </c>
      <c r="K6390" t="b">
        <f t="shared" si="599"/>
        <v>0</v>
      </c>
      <c r="N6390" s="4"/>
      <c r="O6390" s="17"/>
      <c r="P6390" s="17"/>
      <c r="Q6390" s="17"/>
      <c r="R6390" s="4"/>
    </row>
    <row r="6391" spans="1:18" x14ac:dyDescent="0.25">
      <c r="A6391" s="10">
        <v>45924.291666666664</v>
      </c>
      <c r="B6391" s="5">
        <v>45924</v>
      </c>
      <c r="C6391" s="6">
        <v>57642.740291883681</v>
      </c>
      <c r="D6391" s="6">
        <v>0.54637997854087084</v>
      </c>
      <c r="E6391" s="6">
        <v>34562</v>
      </c>
      <c r="F6391" s="16">
        <f t="shared" si="594"/>
        <v>9.4787301189045521E-4</v>
      </c>
      <c r="G6391" s="16">
        <f t="shared" si="595"/>
        <v>1.5808691005754032E-3</v>
      </c>
      <c r="H6391" s="6">
        <f t="shared" si="597"/>
        <v>-0.1</v>
      </c>
      <c r="I6391" s="16">
        <f t="shared" si="598"/>
        <v>-15.191467283070958</v>
      </c>
      <c r="J6391" s="10" t="b">
        <f t="shared" si="596"/>
        <v>0</v>
      </c>
      <c r="K6391" t="b">
        <f t="shared" si="599"/>
        <v>0</v>
      </c>
      <c r="N6391" s="4"/>
      <c r="O6391" s="17"/>
      <c r="P6391" s="17"/>
      <c r="Q6391" s="17"/>
      <c r="R6391" s="4"/>
    </row>
    <row r="6392" spans="1:18" x14ac:dyDescent="0.25">
      <c r="A6392" s="10">
        <v>45924.333333333336</v>
      </c>
      <c r="B6392" s="5">
        <v>45924</v>
      </c>
      <c r="C6392" s="6">
        <v>58080.509472656253</v>
      </c>
      <c r="D6392" s="6">
        <v>514.97459213942284</v>
      </c>
      <c r="E6392" s="6">
        <v>34562</v>
      </c>
      <c r="F6392" s="16">
        <f t="shared" si="594"/>
        <v>0.88665646499169903</v>
      </c>
      <c r="G6392" s="16">
        <f t="shared" si="595"/>
        <v>1.4900022919374538</v>
      </c>
      <c r="H6392" s="6">
        <f t="shared" si="597"/>
        <v>514.4</v>
      </c>
      <c r="I6392" s="16">
        <f t="shared" si="598"/>
        <v>94146.934405196429</v>
      </c>
      <c r="J6392" s="10" t="b">
        <f t="shared" si="596"/>
        <v>1</v>
      </c>
      <c r="K6392" t="b">
        <f t="shared" si="599"/>
        <v>1</v>
      </c>
      <c r="N6392" s="4"/>
      <c r="O6392" s="17"/>
      <c r="P6392" s="17"/>
      <c r="Q6392" s="17"/>
      <c r="R6392" s="4"/>
    </row>
    <row r="6393" spans="1:18" x14ac:dyDescent="0.25">
      <c r="A6393" s="10">
        <v>45924.375</v>
      </c>
      <c r="B6393" s="5">
        <v>45924</v>
      </c>
      <c r="C6393" s="6">
        <v>59900.478294270833</v>
      </c>
      <c r="D6393" s="6">
        <v>6365.7725739203561</v>
      </c>
      <c r="E6393" s="6">
        <v>34562</v>
      </c>
      <c r="F6393" s="16">
        <f t="shared" si="594"/>
        <v>10.627248321202819</v>
      </c>
      <c r="G6393" s="16">
        <f t="shared" si="595"/>
        <v>18.418414946821237</v>
      </c>
      <c r="H6393" s="6">
        <f t="shared" si="597"/>
        <v>5850.8</v>
      </c>
      <c r="I6393" s="16">
        <f t="shared" si="598"/>
        <v>1136.1337218003894</v>
      </c>
      <c r="J6393" s="10" t="b">
        <f t="shared" si="596"/>
        <v>1</v>
      </c>
      <c r="K6393" t="b">
        <f t="shared" si="599"/>
        <v>1</v>
      </c>
      <c r="N6393" s="4"/>
      <c r="O6393" s="17"/>
      <c r="P6393" s="17"/>
      <c r="Q6393" s="17"/>
      <c r="R6393" s="4"/>
    </row>
    <row r="6394" spans="1:18" x14ac:dyDescent="0.25">
      <c r="A6394" s="10">
        <v>45924.416666666664</v>
      </c>
      <c r="B6394" s="5">
        <v>45924</v>
      </c>
      <c r="C6394" s="6">
        <v>64024.665780164927</v>
      </c>
      <c r="D6394" s="6">
        <v>10808.818209092882</v>
      </c>
      <c r="E6394" s="6">
        <v>34562</v>
      </c>
      <c r="F6394" s="16">
        <f t="shared" si="594"/>
        <v>16.882271976562965</v>
      </c>
      <c r="G6394" s="16">
        <f t="shared" si="595"/>
        <v>31.273705830371167</v>
      </c>
      <c r="H6394" s="6">
        <f t="shared" si="597"/>
        <v>4443</v>
      </c>
      <c r="I6394" s="16">
        <f t="shared" si="598"/>
        <v>69.795141884306773</v>
      </c>
      <c r="J6394" s="10" t="b">
        <f t="shared" si="596"/>
        <v>1</v>
      </c>
      <c r="K6394" t="b">
        <f t="shared" si="599"/>
        <v>1</v>
      </c>
      <c r="N6394" s="4"/>
      <c r="O6394" s="17"/>
      <c r="P6394" s="17"/>
      <c r="Q6394" s="17"/>
      <c r="R6394" s="4"/>
    </row>
    <row r="6395" spans="1:18" x14ac:dyDescent="0.25">
      <c r="A6395" s="10">
        <v>45924.458333333336</v>
      </c>
      <c r="B6395" s="5">
        <v>45924</v>
      </c>
      <c r="C6395" s="6">
        <v>66152.497875434026</v>
      </c>
      <c r="D6395" s="6">
        <v>12157.824714898003</v>
      </c>
      <c r="E6395" s="6">
        <v>34562</v>
      </c>
      <c r="F6395" s="16">
        <f t="shared" si="594"/>
        <v>18.378481698138348</v>
      </c>
      <c r="G6395" s="16">
        <f t="shared" si="595"/>
        <v>35.176855259817145</v>
      </c>
      <c r="H6395" s="6">
        <f t="shared" si="597"/>
        <v>1349</v>
      </c>
      <c r="I6395" s="16">
        <f t="shared" si="598"/>
        <v>12.480550360863301</v>
      </c>
      <c r="J6395" s="10" t="b">
        <f t="shared" si="596"/>
        <v>1</v>
      </c>
      <c r="K6395" t="b">
        <f t="shared" si="599"/>
        <v>1</v>
      </c>
      <c r="N6395" s="4"/>
      <c r="O6395" s="17"/>
      <c r="P6395" s="17"/>
      <c r="Q6395" s="17"/>
      <c r="R6395" s="4"/>
    </row>
    <row r="6396" spans="1:18" x14ac:dyDescent="0.25">
      <c r="A6396" s="10">
        <v>45924.5</v>
      </c>
      <c r="B6396" s="5">
        <v>45924</v>
      </c>
      <c r="C6396" s="6">
        <v>66633.936996527773</v>
      </c>
      <c r="D6396" s="6">
        <v>13960.89967013889</v>
      </c>
      <c r="E6396" s="6">
        <v>34562</v>
      </c>
      <c r="F6396" s="16">
        <f t="shared" si="594"/>
        <v>20.951635607042668</v>
      </c>
      <c r="G6396" s="16">
        <f t="shared" si="595"/>
        <v>40.393784127477836</v>
      </c>
      <c r="H6396" s="6">
        <f t="shared" si="597"/>
        <v>1803.1</v>
      </c>
      <c r="I6396" s="16">
        <f t="shared" si="598"/>
        <v>14.830778056789306</v>
      </c>
      <c r="J6396" s="10" t="b">
        <f t="shared" si="596"/>
        <v>1</v>
      </c>
      <c r="K6396" t="b">
        <f t="shared" si="599"/>
        <v>1</v>
      </c>
      <c r="N6396" s="4"/>
      <c r="O6396" s="17"/>
      <c r="P6396" s="17"/>
      <c r="Q6396" s="17"/>
      <c r="R6396" s="4"/>
    </row>
    <row r="6397" spans="1:18" x14ac:dyDescent="0.25">
      <c r="A6397" s="10">
        <v>45924.541666666664</v>
      </c>
      <c r="B6397" s="5">
        <v>45924</v>
      </c>
      <c r="C6397" s="6">
        <v>68270.816898871533</v>
      </c>
      <c r="D6397" s="6">
        <v>15914.636785753039</v>
      </c>
      <c r="E6397" s="6">
        <v>34562</v>
      </c>
      <c r="F6397" s="16">
        <f t="shared" si="594"/>
        <v>23.311039048100355</v>
      </c>
      <c r="G6397" s="16">
        <f t="shared" si="595"/>
        <v>46.046631519452113</v>
      </c>
      <c r="H6397" s="6">
        <f t="shared" si="597"/>
        <v>1953.7</v>
      </c>
      <c r="I6397" s="16">
        <f t="shared" si="598"/>
        <v>13.99408380663883</v>
      </c>
      <c r="J6397" s="10" t="b">
        <f t="shared" si="596"/>
        <v>1</v>
      </c>
      <c r="K6397" t="b">
        <f t="shared" si="599"/>
        <v>1</v>
      </c>
      <c r="N6397" s="4"/>
      <c r="O6397" s="17"/>
      <c r="P6397" s="17"/>
      <c r="Q6397" s="17"/>
      <c r="R6397" s="4"/>
    </row>
    <row r="6398" spans="1:18" x14ac:dyDescent="0.25">
      <c r="A6398" s="10">
        <v>45924.583333333336</v>
      </c>
      <c r="B6398" s="5">
        <v>45924</v>
      </c>
      <c r="C6398" s="6">
        <v>69459.785646701392</v>
      </c>
      <c r="D6398" s="6">
        <v>16925.876170247397</v>
      </c>
      <c r="E6398" s="6">
        <v>34562</v>
      </c>
      <c r="F6398" s="16">
        <f t="shared" si="594"/>
        <v>24.367878496399012</v>
      </c>
      <c r="G6398" s="16">
        <f t="shared" si="595"/>
        <v>48.972502083928582</v>
      </c>
      <c r="H6398" s="6">
        <f t="shared" si="597"/>
        <v>1011.2</v>
      </c>
      <c r="I6398" s="16">
        <f t="shared" si="598"/>
        <v>6.3538993293597361</v>
      </c>
      <c r="J6398" s="10" t="b">
        <f t="shared" si="596"/>
        <v>1</v>
      </c>
      <c r="K6398" t="b">
        <f t="shared" si="599"/>
        <v>1</v>
      </c>
      <c r="N6398" s="4"/>
      <c r="O6398" s="17"/>
      <c r="P6398" s="17"/>
      <c r="Q6398" s="17"/>
      <c r="R6398" s="4"/>
    </row>
    <row r="6399" spans="1:18" x14ac:dyDescent="0.25">
      <c r="A6399" s="10">
        <v>45924.625</v>
      </c>
      <c r="B6399" s="5">
        <v>45924</v>
      </c>
      <c r="C6399" s="6">
        <v>70527.37594618056</v>
      </c>
      <c r="D6399" s="6">
        <v>18156.293625217015</v>
      </c>
      <c r="E6399" s="6">
        <v>34562</v>
      </c>
      <c r="F6399" s="16">
        <f t="shared" si="594"/>
        <v>25.743611443976139</v>
      </c>
      <c r="G6399" s="16">
        <f t="shared" si="595"/>
        <v>52.532531755156</v>
      </c>
      <c r="H6399" s="6">
        <f t="shared" si="597"/>
        <v>1230.4000000000001</v>
      </c>
      <c r="I6399" s="16">
        <f t="shared" si="598"/>
        <v>7.2693430320778241</v>
      </c>
      <c r="J6399" s="10" t="b">
        <f t="shared" si="596"/>
        <v>1</v>
      </c>
      <c r="K6399" t="b">
        <f t="shared" si="599"/>
        <v>1</v>
      </c>
      <c r="N6399" s="4"/>
      <c r="O6399" s="17"/>
      <c r="P6399" s="17"/>
      <c r="Q6399" s="17"/>
      <c r="R6399" s="4"/>
    </row>
    <row r="6400" spans="1:18" x14ac:dyDescent="0.25">
      <c r="A6400" s="10">
        <v>45924.666666666664</v>
      </c>
      <c r="B6400" s="5">
        <v>45924</v>
      </c>
      <c r="C6400" s="6">
        <v>71358.577358940965</v>
      </c>
      <c r="D6400" s="6">
        <v>19130.794864366319</v>
      </c>
      <c r="E6400" s="6">
        <v>34562</v>
      </c>
      <c r="F6400" s="16">
        <f t="shared" si="594"/>
        <v>26.809383780363859</v>
      </c>
      <c r="G6400" s="16">
        <f t="shared" si="595"/>
        <v>55.352105967149811</v>
      </c>
      <c r="H6400" s="6">
        <f t="shared" si="597"/>
        <v>974.5</v>
      </c>
      <c r="I6400" s="16">
        <f t="shared" si="598"/>
        <v>5.3672848661498342</v>
      </c>
      <c r="J6400" s="10" t="b">
        <f t="shared" si="596"/>
        <v>1</v>
      </c>
      <c r="K6400" t="b">
        <f t="shared" si="599"/>
        <v>1</v>
      </c>
      <c r="N6400" s="4"/>
      <c r="O6400" s="17"/>
      <c r="P6400" s="17"/>
      <c r="Q6400" s="17"/>
      <c r="R6400" s="4"/>
    </row>
    <row r="6401" spans="1:18" x14ac:dyDescent="0.25">
      <c r="A6401" s="10">
        <v>45924.708333333336</v>
      </c>
      <c r="B6401" s="5">
        <v>45924</v>
      </c>
      <c r="C6401" s="6">
        <v>72646.796566840276</v>
      </c>
      <c r="D6401" s="6">
        <v>16957.335349121095</v>
      </c>
      <c r="E6401" s="6">
        <v>34562</v>
      </c>
      <c r="F6401" s="16">
        <f t="shared" si="594"/>
        <v>23.342165312849172</v>
      </c>
      <c r="G6401" s="16">
        <f t="shared" si="595"/>
        <v>49.063524533074172</v>
      </c>
      <c r="H6401" s="6">
        <f t="shared" si="597"/>
        <v>-2173.5</v>
      </c>
      <c r="I6401" s="16">
        <f t="shared" si="598"/>
        <v>-11.361263425851877</v>
      </c>
      <c r="J6401" s="10" t="b">
        <f t="shared" si="596"/>
        <v>1</v>
      </c>
      <c r="K6401" t="b">
        <f t="shared" si="599"/>
        <v>1</v>
      </c>
      <c r="N6401" s="4"/>
      <c r="O6401" s="17"/>
      <c r="P6401" s="17"/>
      <c r="Q6401" s="17"/>
      <c r="R6401" s="4"/>
    </row>
    <row r="6402" spans="1:18" x14ac:dyDescent="0.25">
      <c r="A6402" s="10">
        <v>45924.75</v>
      </c>
      <c r="B6402" s="5">
        <v>45924</v>
      </c>
      <c r="C6402" s="6">
        <v>72819.309392361116</v>
      </c>
      <c r="D6402" s="6">
        <v>13900.738904079861</v>
      </c>
      <c r="E6402" s="6">
        <v>34562</v>
      </c>
      <c r="F6402" s="16">
        <f t="shared" si="594"/>
        <v>19.089358331017177</v>
      </c>
      <c r="G6402" s="16">
        <f t="shared" si="595"/>
        <v>40.219717910074245</v>
      </c>
      <c r="H6402" s="6">
        <f t="shared" si="597"/>
        <v>-3056.6</v>
      </c>
      <c r="I6402" s="16">
        <f t="shared" si="598"/>
        <v>-18.02523767484745</v>
      </c>
      <c r="J6402" s="10" t="b">
        <f t="shared" si="596"/>
        <v>1</v>
      </c>
      <c r="K6402" t="b">
        <f t="shared" si="599"/>
        <v>1</v>
      </c>
      <c r="N6402" s="4"/>
      <c r="O6402" s="17"/>
      <c r="P6402" s="17"/>
      <c r="Q6402" s="17"/>
      <c r="R6402" s="4"/>
    </row>
    <row r="6403" spans="1:18" x14ac:dyDescent="0.25">
      <c r="A6403" s="10">
        <v>45924.791666666664</v>
      </c>
      <c r="B6403" s="5">
        <v>45924</v>
      </c>
      <c r="C6403" s="6">
        <v>70403.857083333336</v>
      </c>
      <c r="D6403" s="6">
        <v>6986.9704385036894</v>
      </c>
      <c r="E6403" s="6">
        <v>34562</v>
      </c>
      <c r="F6403" s="16">
        <f t="shared" ref="F6403:F6466" si="600">D6403/C6403*100</f>
        <v>9.9241301939375006</v>
      </c>
      <c r="G6403" s="16">
        <f t="shared" ref="G6403:G6466" si="601">D6403/E6403*100</f>
        <v>20.215758458722554</v>
      </c>
      <c r="H6403" s="6">
        <f t="shared" si="597"/>
        <v>-6913.8</v>
      </c>
      <c r="I6403" s="16">
        <f t="shared" si="598"/>
        <v>-49.736924401700712</v>
      </c>
      <c r="J6403" s="10" t="b">
        <f t="shared" ref="J6403:J6466" si="602">D6403&gt;5</f>
        <v>1</v>
      </c>
      <c r="K6403" t="b">
        <f t="shared" si="599"/>
        <v>1</v>
      </c>
      <c r="N6403" s="4"/>
      <c r="O6403" s="17"/>
      <c r="P6403" s="17"/>
      <c r="Q6403" s="17"/>
      <c r="R6403" s="4"/>
    </row>
    <row r="6404" spans="1:18" x14ac:dyDescent="0.25">
      <c r="A6404" s="10">
        <v>45924.833333333336</v>
      </c>
      <c r="B6404" s="5">
        <v>45924</v>
      </c>
      <c r="C6404" s="6">
        <v>67975.640397135416</v>
      </c>
      <c r="D6404" s="6">
        <v>449.84341256553512</v>
      </c>
      <c r="E6404" s="6">
        <v>34562</v>
      </c>
      <c r="F6404" s="16">
        <f t="shared" si="600"/>
        <v>0.66177149628514875</v>
      </c>
      <c r="G6404" s="16">
        <f t="shared" si="601"/>
        <v>1.3015549232264774</v>
      </c>
      <c r="H6404" s="6">
        <f t="shared" ref="H6404:H6467" si="603">ROUND(D6404-D6403,1)</f>
        <v>-6537.1</v>
      </c>
      <c r="I6404" s="16">
        <f t="shared" ref="I6404:I6467" si="604">H6404/D6403*100</f>
        <v>-93.561294663212692</v>
      </c>
      <c r="J6404" s="10" t="b">
        <f t="shared" si="602"/>
        <v>1</v>
      </c>
      <c r="K6404" t="b">
        <f t="shared" ref="K6404:K6467" si="605">OR(J6404,ABS(H6404)&gt;5)</f>
        <v>1</v>
      </c>
      <c r="N6404" s="4"/>
      <c r="O6404" s="17"/>
      <c r="P6404" s="17"/>
      <c r="Q6404" s="17"/>
      <c r="R6404" s="4"/>
    </row>
    <row r="6405" spans="1:18" x14ac:dyDescent="0.25">
      <c r="A6405" s="10">
        <v>45924.875</v>
      </c>
      <c r="B6405" s="5">
        <v>45924</v>
      </c>
      <c r="C6405" s="6">
        <v>66493.707309027785</v>
      </c>
      <c r="D6405" s="6">
        <v>0.41992845078309377</v>
      </c>
      <c r="E6405" s="6">
        <v>34562</v>
      </c>
      <c r="F6405" s="16">
        <f t="shared" si="600"/>
        <v>6.3153111441280774E-4</v>
      </c>
      <c r="G6405" s="16">
        <f t="shared" si="601"/>
        <v>1.2150004362684271E-3</v>
      </c>
      <c r="H6405" s="6">
        <f t="shared" si="603"/>
        <v>-449.4</v>
      </c>
      <c r="I6405" s="16">
        <f t="shared" si="604"/>
        <v>-99.901429574569903</v>
      </c>
      <c r="J6405" s="10" t="b">
        <f t="shared" si="602"/>
        <v>0</v>
      </c>
      <c r="K6405" t="b">
        <f t="shared" si="605"/>
        <v>1</v>
      </c>
      <c r="N6405" s="4"/>
      <c r="O6405" s="17"/>
      <c r="P6405" s="17"/>
      <c r="Q6405" s="17"/>
      <c r="R6405" s="4"/>
    </row>
    <row r="6406" spans="1:18" x14ac:dyDescent="0.25">
      <c r="A6406" s="10">
        <v>45924.916666666664</v>
      </c>
      <c r="B6406" s="5">
        <v>45924</v>
      </c>
      <c r="C6406" s="6">
        <v>64127.940125868059</v>
      </c>
      <c r="D6406" s="6">
        <v>0.52407601677709159</v>
      </c>
      <c r="E6406" s="6">
        <v>34562</v>
      </c>
      <c r="F6406" s="16">
        <f t="shared" si="600"/>
        <v>8.1723507062359034E-4</v>
      </c>
      <c r="G6406" s="16">
        <f t="shared" si="601"/>
        <v>1.516335908735292E-3</v>
      </c>
      <c r="H6406" s="6">
        <f t="shared" si="603"/>
        <v>0.1</v>
      </c>
      <c r="I6406" s="16">
        <f t="shared" si="604"/>
        <v>23.813580578671758</v>
      </c>
      <c r="J6406" s="10" t="b">
        <f t="shared" si="602"/>
        <v>0</v>
      </c>
      <c r="K6406" t="b">
        <f t="shared" si="605"/>
        <v>0</v>
      </c>
      <c r="N6406" s="4"/>
      <c r="O6406" s="17"/>
      <c r="P6406" s="17"/>
      <c r="Q6406" s="17"/>
      <c r="R6406" s="4"/>
    </row>
    <row r="6407" spans="1:18" x14ac:dyDescent="0.25">
      <c r="A6407" s="10">
        <v>45924.958333333336</v>
      </c>
      <c r="B6407" s="5">
        <v>45924</v>
      </c>
      <c r="C6407" s="6">
        <v>60462.14640407986</v>
      </c>
      <c r="D6407" s="6">
        <v>0.5047681049423085</v>
      </c>
      <c r="E6407" s="6">
        <v>34562</v>
      </c>
      <c r="F6407" s="16">
        <f t="shared" si="600"/>
        <v>8.348497943967266E-4</v>
      </c>
      <c r="G6407" s="16">
        <f t="shared" si="601"/>
        <v>1.4604713411906385E-3</v>
      </c>
      <c r="H6407" s="6">
        <f t="shared" si="603"/>
        <v>0</v>
      </c>
      <c r="I6407" s="16">
        <f t="shared" si="604"/>
        <v>0</v>
      </c>
      <c r="J6407" s="10" t="b">
        <f t="shared" si="602"/>
        <v>0</v>
      </c>
      <c r="K6407" t="b">
        <f t="shared" si="605"/>
        <v>0</v>
      </c>
      <c r="N6407" s="4"/>
      <c r="O6407" s="17"/>
      <c r="P6407" s="17"/>
      <c r="Q6407" s="17"/>
      <c r="R6407" s="4"/>
    </row>
    <row r="6408" spans="1:18" x14ac:dyDescent="0.25">
      <c r="A6408" s="10">
        <v>45925</v>
      </c>
      <c r="B6408" s="5">
        <v>45925</v>
      </c>
      <c r="C6408" s="6">
        <v>57201.808530815972</v>
      </c>
      <c r="D6408" s="6">
        <v>0.51325131475925445</v>
      </c>
      <c r="E6408" s="6">
        <v>34562</v>
      </c>
      <c r="F6408" s="16">
        <f t="shared" si="600"/>
        <v>8.9726413891748509E-4</v>
      </c>
      <c r="G6408" s="16">
        <f t="shared" si="601"/>
        <v>1.4850162454697485E-3</v>
      </c>
      <c r="H6408" s="6">
        <f t="shared" si="603"/>
        <v>0</v>
      </c>
      <c r="I6408" s="16">
        <f t="shared" si="604"/>
        <v>0</v>
      </c>
      <c r="J6408" s="10" t="b">
        <f t="shared" si="602"/>
        <v>0</v>
      </c>
      <c r="K6408" t="b">
        <f t="shared" si="605"/>
        <v>0</v>
      </c>
      <c r="N6408" s="4"/>
      <c r="O6408" s="17"/>
      <c r="P6408" s="17"/>
      <c r="Q6408" s="17"/>
      <c r="R6408" s="4"/>
    </row>
    <row r="6409" spans="1:18" x14ac:dyDescent="0.25">
      <c r="A6409" s="10">
        <v>45925.041666666664</v>
      </c>
      <c r="B6409" s="5">
        <v>45925</v>
      </c>
      <c r="C6409" s="6">
        <v>53945.139756944445</v>
      </c>
      <c r="D6409" s="6">
        <v>0.55572272400061284</v>
      </c>
      <c r="E6409" s="6">
        <v>34562</v>
      </c>
      <c r="F6409" s="16">
        <f t="shared" si="600"/>
        <v>1.0301627292180176E-3</v>
      </c>
      <c r="G6409" s="16">
        <f t="shared" si="601"/>
        <v>1.6079009432342249E-3</v>
      </c>
      <c r="H6409" s="6">
        <f t="shared" si="603"/>
        <v>0</v>
      </c>
      <c r="I6409" s="16">
        <f t="shared" si="604"/>
        <v>0</v>
      </c>
      <c r="J6409" s="10" t="b">
        <f t="shared" si="602"/>
        <v>0</v>
      </c>
      <c r="K6409" t="b">
        <f t="shared" si="605"/>
        <v>0</v>
      </c>
      <c r="N6409" s="4"/>
      <c r="O6409" s="17"/>
      <c r="P6409" s="17"/>
      <c r="Q6409" s="17"/>
      <c r="R6409" s="4"/>
    </row>
    <row r="6410" spans="1:18" x14ac:dyDescent="0.25">
      <c r="A6410" s="10">
        <v>45925.083333333336</v>
      </c>
      <c r="B6410" s="5">
        <v>45925</v>
      </c>
      <c r="C6410" s="6">
        <v>51545.75465060764</v>
      </c>
      <c r="D6410" s="6">
        <v>0.78106635815567438</v>
      </c>
      <c r="E6410" s="6">
        <v>34562</v>
      </c>
      <c r="F6410" s="16">
        <f t="shared" si="600"/>
        <v>1.5152874634389835E-3</v>
      </c>
      <c r="G6410" s="16">
        <f t="shared" si="601"/>
        <v>2.2598991903121186E-3</v>
      </c>
      <c r="H6410" s="6">
        <f t="shared" si="603"/>
        <v>0.2</v>
      </c>
      <c r="I6410" s="16">
        <f t="shared" si="604"/>
        <v>35.98917074331829</v>
      </c>
      <c r="J6410" s="10" t="b">
        <f t="shared" si="602"/>
        <v>0</v>
      </c>
      <c r="K6410" t="b">
        <f t="shared" si="605"/>
        <v>0</v>
      </c>
      <c r="N6410" s="4"/>
      <c r="O6410" s="17"/>
      <c r="P6410" s="17"/>
      <c r="Q6410" s="17"/>
      <c r="R6410" s="4"/>
    </row>
    <row r="6411" spans="1:18" x14ac:dyDescent="0.25">
      <c r="A6411" s="10">
        <v>45925.125</v>
      </c>
      <c r="B6411" s="5">
        <v>45925</v>
      </c>
      <c r="C6411" s="6">
        <v>49904.069835069444</v>
      </c>
      <c r="D6411" s="6">
        <v>0.89143319514062669</v>
      </c>
      <c r="E6411" s="6">
        <v>34562</v>
      </c>
      <c r="F6411" s="16">
        <f t="shared" si="600"/>
        <v>1.7862935790342765E-3</v>
      </c>
      <c r="G6411" s="16">
        <f t="shared" si="601"/>
        <v>2.5792291972126227E-3</v>
      </c>
      <c r="H6411" s="6">
        <f t="shared" si="603"/>
        <v>0.1</v>
      </c>
      <c r="I6411" s="16">
        <f t="shared" si="604"/>
        <v>12.803009495394116</v>
      </c>
      <c r="J6411" s="10" t="b">
        <f t="shared" si="602"/>
        <v>0</v>
      </c>
      <c r="K6411" t="b">
        <f t="shared" si="605"/>
        <v>0</v>
      </c>
      <c r="N6411" s="4"/>
      <c r="O6411" s="17"/>
      <c r="P6411" s="17"/>
      <c r="Q6411" s="17"/>
      <c r="R6411" s="4"/>
    </row>
    <row r="6412" spans="1:18" x14ac:dyDescent="0.25">
      <c r="A6412" s="10">
        <v>45925.166666666664</v>
      </c>
      <c r="B6412" s="5">
        <v>45925</v>
      </c>
      <c r="C6412" s="6">
        <v>48929.807288411459</v>
      </c>
      <c r="D6412" s="6">
        <v>0.84513812914490705</v>
      </c>
      <c r="E6412" s="6">
        <v>34562</v>
      </c>
      <c r="F6412" s="16">
        <f t="shared" si="600"/>
        <v>1.7272459794565136E-3</v>
      </c>
      <c r="G6412" s="16">
        <f t="shared" si="601"/>
        <v>2.4452813180513484E-3</v>
      </c>
      <c r="H6412" s="6">
        <f t="shared" si="603"/>
        <v>0</v>
      </c>
      <c r="I6412" s="16">
        <f t="shared" si="604"/>
        <v>0</v>
      </c>
      <c r="J6412" s="10" t="b">
        <f t="shared" si="602"/>
        <v>0</v>
      </c>
      <c r="K6412" t="b">
        <f t="shared" si="605"/>
        <v>0</v>
      </c>
      <c r="N6412" s="4"/>
      <c r="O6412" s="17"/>
      <c r="P6412" s="17"/>
      <c r="Q6412" s="17"/>
      <c r="R6412" s="4"/>
    </row>
    <row r="6413" spans="1:18" x14ac:dyDescent="0.25">
      <c r="A6413" s="10">
        <v>45925.208333333336</v>
      </c>
      <c r="B6413" s="5">
        <v>45925</v>
      </c>
      <c r="C6413" s="6">
        <v>48826.453229166669</v>
      </c>
      <c r="D6413" s="6">
        <v>0.90260264434748227</v>
      </c>
      <c r="E6413" s="6">
        <v>34562</v>
      </c>
      <c r="F6413" s="16">
        <f t="shared" si="600"/>
        <v>1.848593507521675E-3</v>
      </c>
      <c r="G6413" s="16">
        <f t="shared" si="601"/>
        <v>2.611546335129571E-3</v>
      </c>
      <c r="H6413" s="6">
        <f t="shared" si="603"/>
        <v>0.1</v>
      </c>
      <c r="I6413" s="16">
        <f t="shared" si="604"/>
        <v>11.832385328677326</v>
      </c>
      <c r="J6413" s="10" t="b">
        <f t="shared" si="602"/>
        <v>0</v>
      </c>
      <c r="K6413" t="b">
        <f t="shared" si="605"/>
        <v>0</v>
      </c>
      <c r="N6413" s="4"/>
      <c r="O6413" s="17"/>
      <c r="P6413" s="17"/>
      <c r="Q6413" s="17"/>
      <c r="R6413" s="4"/>
    </row>
    <row r="6414" spans="1:18" x14ac:dyDescent="0.25">
      <c r="A6414" s="10">
        <v>45925.25</v>
      </c>
      <c r="B6414" s="5">
        <v>45925</v>
      </c>
      <c r="C6414" s="6">
        <v>50049.516214192707</v>
      </c>
      <c r="D6414" s="6">
        <v>0.92122540096441907</v>
      </c>
      <c r="E6414" s="6">
        <v>34562</v>
      </c>
      <c r="F6414" s="16">
        <f t="shared" si="600"/>
        <v>1.8406279833393959E-3</v>
      </c>
      <c r="G6414" s="16">
        <f t="shared" si="601"/>
        <v>2.6654285080852354E-3</v>
      </c>
      <c r="H6414" s="6">
        <f t="shared" si="603"/>
        <v>0</v>
      </c>
      <c r="I6414" s="16">
        <f t="shared" si="604"/>
        <v>0</v>
      </c>
      <c r="J6414" s="10" t="b">
        <f t="shared" si="602"/>
        <v>0</v>
      </c>
      <c r="K6414" t="b">
        <f t="shared" si="605"/>
        <v>0</v>
      </c>
      <c r="N6414" s="4"/>
      <c r="O6414" s="17"/>
      <c r="P6414" s="17"/>
      <c r="Q6414" s="17"/>
      <c r="R6414" s="4"/>
    </row>
    <row r="6415" spans="1:18" x14ac:dyDescent="0.25">
      <c r="A6415" s="10">
        <v>45925.291666666664</v>
      </c>
      <c r="B6415" s="5">
        <v>45925</v>
      </c>
      <c r="C6415" s="6">
        <v>51936.660002170138</v>
      </c>
      <c r="D6415" s="6">
        <v>0.7021993813001447</v>
      </c>
      <c r="E6415" s="6">
        <v>34562</v>
      </c>
      <c r="F6415" s="16">
        <f t="shared" si="600"/>
        <v>1.3520303024314691E-3</v>
      </c>
      <c r="G6415" s="16">
        <f t="shared" si="601"/>
        <v>2.0317093377123568E-3</v>
      </c>
      <c r="H6415" s="6">
        <f t="shared" si="603"/>
        <v>-0.2</v>
      </c>
      <c r="I6415" s="16">
        <f t="shared" si="604"/>
        <v>-21.710213351761965</v>
      </c>
      <c r="J6415" s="10" t="b">
        <f t="shared" si="602"/>
        <v>0</v>
      </c>
      <c r="K6415" t="b">
        <f t="shared" si="605"/>
        <v>0</v>
      </c>
      <c r="N6415" s="4"/>
      <c r="O6415" s="17"/>
      <c r="P6415" s="17"/>
      <c r="Q6415" s="17"/>
      <c r="R6415" s="4"/>
    </row>
    <row r="6416" spans="1:18" x14ac:dyDescent="0.25">
      <c r="A6416" s="10">
        <v>45925.333333333336</v>
      </c>
      <c r="B6416" s="5">
        <v>45925</v>
      </c>
      <c r="C6416" s="6">
        <v>52701.688873697916</v>
      </c>
      <c r="D6416" s="6">
        <v>627.25634553200666</v>
      </c>
      <c r="E6416" s="6">
        <v>34562</v>
      </c>
      <c r="F6416" s="16">
        <f t="shared" si="600"/>
        <v>1.1902016025240787</v>
      </c>
      <c r="G6416" s="16">
        <f t="shared" si="601"/>
        <v>1.8148728242925949</v>
      </c>
      <c r="H6416" s="6">
        <f t="shared" si="603"/>
        <v>626.6</v>
      </c>
      <c r="I6416" s="16">
        <f t="shared" si="604"/>
        <v>89233.915136727985</v>
      </c>
      <c r="J6416" s="10" t="b">
        <f t="shared" si="602"/>
        <v>1</v>
      </c>
      <c r="K6416" t="b">
        <f t="shared" si="605"/>
        <v>1</v>
      </c>
      <c r="N6416" s="4"/>
      <c r="O6416" s="17"/>
      <c r="P6416" s="17"/>
      <c r="Q6416" s="17"/>
      <c r="R6416" s="4"/>
    </row>
    <row r="6417" spans="1:18" x14ac:dyDescent="0.25">
      <c r="A6417" s="10">
        <v>45925.375</v>
      </c>
      <c r="B6417" s="5">
        <v>45925</v>
      </c>
      <c r="C6417" s="6">
        <v>55381.349057074651</v>
      </c>
      <c r="D6417" s="6">
        <v>10052.95882663303</v>
      </c>
      <c r="E6417" s="6">
        <v>34562</v>
      </c>
      <c r="F6417" s="16">
        <f t="shared" si="600"/>
        <v>18.152246194423142</v>
      </c>
      <c r="G6417" s="16">
        <f t="shared" si="601"/>
        <v>29.086739270392425</v>
      </c>
      <c r="H6417" s="6">
        <f t="shared" si="603"/>
        <v>9425.7000000000007</v>
      </c>
      <c r="I6417" s="16">
        <f t="shared" si="604"/>
        <v>1502.6870699897991</v>
      </c>
      <c r="J6417" s="10" t="b">
        <f t="shared" si="602"/>
        <v>1</v>
      </c>
      <c r="K6417" t="b">
        <f t="shared" si="605"/>
        <v>1</v>
      </c>
      <c r="N6417" s="4"/>
      <c r="O6417" s="17"/>
      <c r="P6417" s="17"/>
      <c r="Q6417" s="17"/>
      <c r="R6417" s="4"/>
    </row>
    <row r="6418" spans="1:18" x14ac:dyDescent="0.25">
      <c r="A6418" s="10">
        <v>45925.416666666664</v>
      </c>
      <c r="B6418" s="5">
        <v>45925</v>
      </c>
      <c r="C6418" s="6">
        <v>60557.879269748264</v>
      </c>
      <c r="D6418" s="6">
        <v>22097.319362521703</v>
      </c>
      <c r="E6418" s="6">
        <v>34562</v>
      </c>
      <c r="F6418" s="16">
        <f t="shared" si="600"/>
        <v>36.489585878811376</v>
      </c>
      <c r="G6418" s="16">
        <f t="shared" si="601"/>
        <v>63.935302825420123</v>
      </c>
      <c r="H6418" s="6">
        <f t="shared" si="603"/>
        <v>12044.4</v>
      </c>
      <c r="I6418" s="16">
        <f t="shared" si="604"/>
        <v>119.80950293053125</v>
      </c>
      <c r="J6418" s="10" t="b">
        <f t="shared" si="602"/>
        <v>1</v>
      </c>
      <c r="K6418" t="b">
        <f t="shared" si="605"/>
        <v>1</v>
      </c>
      <c r="N6418" s="4"/>
      <c r="O6418" s="17"/>
      <c r="P6418" s="17"/>
      <c r="Q6418" s="17"/>
      <c r="R6418" s="4"/>
    </row>
    <row r="6419" spans="1:18" x14ac:dyDescent="0.25">
      <c r="A6419" s="10">
        <v>45925.458333333336</v>
      </c>
      <c r="B6419" s="5">
        <v>45925</v>
      </c>
      <c r="C6419" s="6">
        <v>62926.843757595489</v>
      </c>
      <c r="D6419" s="6">
        <v>25613.065604383679</v>
      </c>
      <c r="E6419" s="6">
        <v>34562</v>
      </c>
      <c r="F6419" s="16">
        <f t="shared" si="600"/>
        <v>40.702924340285371</v>
      </c>
      <c r="G6419" s="16">
        <f t="shared" si="601"/>
        <v>74.107591008574971</v>
      </c>
      <c r="H6419" s="6">
        <f t="shared" si="603"/>
        <v>3515.7</v>
      </c>
      <c r="I6419" s="16">
        <f t="shared" si="604"/>
        <v>15.910074621824153</v>
      </c>
      <c r="J6419" s="10" t="b">
        <f t="shared" si="602"/>
        <v>1</v>
      </c>
      <c r="K6419" t="b">
        <f t="shared" si="605"/>
        <v>1</v>
      </c>
      <c r="N6419" s="4"/>
      <c r="O6419" s="17"/>
      <c r="P6419" s="17"/>
      <c r="Q6419" s="17"/>
      <c r="R6419" s="4"/>
    </row>
    <row r="6420" spans="1:18" x14ac:dyDescent="0.25">
      <c r="A6420" s="10">
        <v>45925.5</v>
      </c>
      <c r="B6420" s="5">
        <v>45925</v>
      </c>
      <c r="C6420" s="6">
        <v>64501.271647135414</v>
      </c>
      <c r="D6420" s="6">
        <v>26565.81715874566</v>
      </c>
      <c r="E6420" s="6">
        <v>34562</v>
      </c>
      <c r="F6420" s="16">
        <f t="shared" si="600"/>
        <v>41.186501413612802</v>
      </c>
      <c r="G6420" s="16">
        <f t="shared" si="601"/>
        <v>76.8642357466167</v>
      </c>
      <c r="H6420" s="6">
        <f t="shared" si="603"/>
        <v>952.8</v>
      </c>
      <c r="I6420" s="16">
        <f t="shared" si="604"/>
        <v>3.7199764163994806</v>
      </c>
      <c r="J6420" s="10" t="b">
        <f t="shared" si="602"/>
        <v>1</v>
      </c>
      <c r="K6420" t="b">
        <f t="shared" si="605"/>
        <v>1</v>
      </c>
      <c r="N6420" s="4"/>
      <c r="O6420" s="17"/>
      <c r="P6420" s="17"/>
      <c r="Q6420" s="17"/>
      <c r="R6420" s="4"/>
    </row>
    <row r="6421" spans="1:18" x14ac:dyDescent="0.25">
      <c r="A6421" s="10">
        <v>45925.541666666664</v>
      </c>
      <c r="B6421" s="5">
        <v>45925</v>
      </c>
      <c r="C6421" s="6">
        <v>65954.543559027778</v>
      </c>
      <c r="D6421" s="6">
        <v>26098.442258029514</v>
      </c>
      <c r="E6421" s="6">
        <v>34562</v>
      </c>
      <c r="F6421" s="16">
        <f t="shared" si="600"/>
        <v>39.570347772435142</v>
      </c>
      <c r="G6421" s="16">
        <f t="shared" si="601"/>
        <v>75.511956073229314</v>
      </c>
      <c r="H6421" s="6">
        <f t="shared" si="603"/>
        <v>-467.4</v>
      </c>
      <c r="I6421" s="16">
        <f t="shared" si="604"/>
        <v>-1.7594038128284282</v>
      </c>
      <c r="J6421" s="10" t="b">
        <f t="shared" si="602"/>
        <v>1</v>
      </c>
      <c r="K6421" t="b">
        <f t="shared" si="605"/>
        <v>1</v>
      </c>
      <c r="N6421" s="4"/>
      <c r="O6421" s="17"/>
      <c r="P6421" s="17"/>
      <c r="Q6421" s="17"/>
      <c r="R6421" s="4"/>
    </row>
    <row r="6422" spans="1:18" x14ac:dyDescent="0.25">
      <c r="A6422" s="10">
        <v>45925.583333333336</v>
      </c>
      <c r="B6422" s="5">
        <v>45925</v>
      </c>
      <c r="C6422" s="6">
        <v>68139.264470486116</v>
      </c>
      <c r="D6422" s="6">
        <v>26072.302441406249</v>
      </c>
      <c r="E6422" s="6">
        <v>34562</v>
      </c>
      <c r="F6422" s="16">
        <f t="shared" si="600"/>
        <v>38.263257820605361</v>
      </c>
      <c r="G6422" s="16">
        <f t="shared" si="601"/>
        <v>75.436324406591766</v>
      </c>
      <c r="H6422" s="6">
        <f t="shared" si="603"/>
        <v>-26.1</v>
      </c>
      <c r="I6422" s="16">
        <f t="shared" si="604"/>
        <v>-0.10000596871627467</v>
      </c>
      <c r="J6422" s="10" t="b">
        <f t="shared" si="602"/>
        <v>1</v>
      </c>
      <c r="K6422" t="b">
        <f t="shared" si="605"/>
        <v>1</v>
      </c>
      <c r="N6422" s="4"/>
      <c r="O6422" s="17"/>
      <c r="P6422" s="17"/>
      <c r="Q6422" s="17"/>
      <c r="R6422" s="4"/>
    </row>
    <row r="6423" spans="1:18" x14ac:dyDescent="0.25">
      <c r="A6423" s="10">
        <v>45925.625</v>
      </c>
      <c r="B6423" s="5">
        <v>45925</v>
      </c>
      <c r="C6423" s="6">
        <v>70260.476527777777</v>
      </c>
      <c r="D6423" s="6">
        <v>25156.367964409721</v>
      </c>
      <c r="E6423" s="6">
        <v>34562</v>
      </c>
      <c r="F6423" s="16">
        <f t="shared" si="600"/>
        <v>35.80443687207849</v>
      </c>
      <c r="G6423" s="16">
        <f t="shared" si="601"/>
        <v>72.786204399079097</v>
      </c>
      <c r="H6423" s="6">
        <f t="shared" si="603"/>
        <v>-915.9</v>
      </c>
      <c r="I6423" s="16">
        <f t="shared" si="604"/>
        <v>-3.5129233486699287</v>
      </c>
      <c r="J6423" s="10" t="b">
        <f t="shared" si="602"/>
        <v>1</v>
      </c>
      <c r="K6423" t="b">
        <f t="shared" si="605"/>
        <v>1</v>
      </c>
      <c r="N6423" s="4"/>
      <c r="O6423" s="17"/>
      <c r="P6423" s="17"/>
      <c r="Q6423" s="17"/>
      <c r="R6423" s="4"/>
    </row>
    <row r="6424" spans="1:18" x14ac:dyDescent="0.25">
      <c r="A6424" s="10">
        <v>45925.666666666664</v>
      </c>
      <c r="B6424" s="5">
        <v>45925</v>
      </c>
      <c r="C6424" s="6">
        <v>71445.119427083337</v>
      </c>
      <c r="D6424" s="6">
        <v>24194.435551215276</v>
      </c>
      <c r="E6424" s="6">
        <v>34562</v>
      </c>
      <c r="F6424" s="16">
        <f t="shared" si="600"/>
        <v>33.864364347389802</v>
      </c>
      <c r="G6424" s="16">
        <f t="shared" si="601"/>
        <v>70.002996213226311</v>
      </c>
      <c r="H6424" s="6">
        <f t="shared" si="603"/>
        <v>-961.9</v>
      </c>
      <c r="I6424" s="16">
        <f t="shared" si="604"/>
        <v>-3.823683933073565</v>
      </c>
      <c r="J6424" s="10" t="b">
        <f t="shared" si="602"/>
        <v>1</v>
      </c>
      <c r="K6424" t="b">
        <f t="shared" si="605"/>
        <v>1</v>
      </c>
      <c r="N6424" s="4"/>
      <c r="O6424" s="17"/>
      <c r="P6424" s="17"/>
      <c r="Q6424" s="17"/>
      <c r="R6424" s="4"/>
    </row>
    <row r="6425" spans="1:18" x14ac:dyDescent="0.25">
      <c r="A6425" s="10">
        <v>45925.708333333336</v>
      </c>
      <c r="B6425" s="5">
        <v>45925</v>
      </c>
      <c r="C6425" s="6">
        <v>72264.796560329865</v>
      </c>
      <c r="D6425" s="6">
        <v>22915.270342339409</v>
      </c>
      <c r="E6425" s="6">
        <v>34562</v>
      </c>
      <c r="F6425" s="16">
        <f t="shared" si="600"/>
        <v>31.710143019926335</v>
      </c>
      <c r="G6425" s="16">
        <f t="shared" si="601"/>
        <v>66.301922175624696</v>
      </c>
      <c r="H6425" s="6">
        <f t="shared" si="603"/>
        <v>-1279.2</v>
      </c>
      <c r="I6425" s="16">
        <f t="shared" si="604"/>
        <v>-5.2871661225250044</v>
      </c>
      <c r="J6425" s="10" t="b">
        <f t="shared" si="602"/>
        <v>1</v>
      </c>
      <c r="K6425" t="b">
        <f t="shared" si="605"/>
        <v>1</v>
      </c>
      <c r="N6425" s="4"/>
      <c r="O6425" s="17"/>
      <c r="P6425" s="17"/>
      <c r="Q6425" s="17"/>
      <c r="R6425" s="4"/>
    </row>
    <row r="6426" spans="1:18" x14ac:dyDescent="0.25">
      <c r="A6426" s="10">
        <v>45925.75</v>
      </c>
      <c r="B6426" s="5">
        <v>45925</v>
      </c>
      <c r="C6426" s="6">
        <v>71746.548127170143</v>
      </c>
      <c r="D6426" s="6">
        <v>20242.728716905382</v>
      </c>
      <c r="E6426" s="6">
        <v>34562</v>
      </c>
      <c r="F6426" s="16">
        <f t="shared" si="600"/>
        <v>28.214219701588039</v>
      </c>
      <c r="G6426" s="16">
        <f t="shared" si="601"/>
        <v>58.569320979414904</v>
      </c>
      <c r="H6426" s="6">
        <f t="shared" si="603"/>
        <v>-2672.5</v>
      </c>
      <c r="I6426" s="16">
        <f t="shared" si="604"/>
        <v>-11.662528785716111</v>
      </c>
      <c r="J6426" s="10" t="b">
        <f t="shared" si="602"/>
        <v>1</v>
      </c>
      <c r="K6426" t="b">
        <f t="shared" si="605"/>
        <v>1</v>
      </c>
      <c r="N6426" s="4"/>
      <c r="O6426" s="17"/>
      <c r="P6426" s="17"/>
      <c r="Q6426" s="17"/>
      <c r="R6426" s="4"/>
    </row>
    <row r="6427" spans="1:18" x14ac:dyDescent="0.25">
      <c r="A6427" s="10">
        <v>45925.791666666664</v>
      </c>
      <c r="B6427" s="5">
        <v>45925</v>
      </c>
      <c r="C6427" s="6">
        <v>69254.623572048615</v>
      </c>
      <c r="D6427" s="6">
        <v>9391.4233691406243</v>
      </c>
      <c r="E6427" s="6">
        <v>34562</v>
      </c>
      <c r="F6427" s="16">
        <f t="shared" si="600"/>
        <v>13.560716793688607</v>
      </c>
      <c r="G6427" s="16">
        <f t="shared" si="601"/>
        <v>27.172684940514507</v>
      </c>
      <c r="H6427" s="6">
        <f t="shared" si="603"/>
        <v>-10851.3</v>
      </c>
      <c r="I6427" s="16">
        <f t="shared" si="604"/>
        <v>-53.60591524865773</v>
      </c>
      <c r="J6427" s="10" t="b">
        <f t="shared" si="602"/>
        <v>1</v>
      </c>
      <c r="K6427" t="b">
        <f t="shared" si="605"/>
        <v>1</v>
      </c>
      <c r="N6427" s="4"/>
      <c r="O6427" s="17"/>
      <c r="P6427" s="17"/>
      <c r="Q6427" s="17"/>
      <c r="R6427" s="4"/>
    </row>
    <row r="6428" spans="1:18" x14ac:dyDescent="0.25">
      <c r="A6428" s="10">
        <v>45925.833333333336</v>
      </c>
      <c r="B6428" s="5">
        <v>45925</v>
      </c>
      <c r="C6428" s="6">
        <v>66111.93676432292</v>
      </c>
      <c r="D6428" s="6">
        <v>519.47511139167682</v>
      </c>
      <c r="E6428" s="6">
        <v>34562</v>
      </c>
      <c r="F6428" s="16">
        <f t="shared" si="600"/>
        <v>0.78575085955129631</v>
      </c>
      <c r="G6428" s="16">
        <f t="shared" si="601"/>
        <v>1.5030238741730131</v>
      </c>
      <c r="H6428" s="6">
        <f t="shared" si="603"/>
        <v>-8871.9</v>
      </c>
      <c r="I6428" s="16">
        <f t="shared" si="604"/>
        <v>-94.468108307759479</v>
      </c>
      <c r="J6428" s="10" t="b">
        <f t="shared" si="602"/>
        <v>1</v>
      </c>
      <c r="K6428" t="b">
        <f t="shared" si="605"/>
        <v>1</v>
      </c>
      <c r="N6428" s="4"/>
      <c r="O6428" s="17"/>
      <c r="P6428" s="17"/>
      <c r="Q6428" s="17"/>
      <c r="R6428" s="4"/>
    </row>
    <row r="6429" spans="1:18" x14ac:dyDescent="0.25">
      <c r="A6429" s="10">
        <v>45925.875</v>
      </c>
      <c r="B6429" s="5">
        <v>45925</v>
      </c>
      <c r="C6429" s="6">
        <v>63513.50335286458</v>
      </c>
      <c r="D6429" s="6">
        <v>0.40084413732091584</v>
      </c>
      <c r="E6429" s="6">
        <v>34562</v>
      </c>
      <c r="F6429" s="16">
        <f t="shared" si="600"/>
        <v>6.3111640227737019E-4</v>
      </c>
      <c r="G6429" s="16">
        <f t="shared" si="601"/>
        <v>1.1597828173164626E-3</v>
      </c>
      <c r="H6429" s="6">
        <f t="shared" si="603"/>
        <v>-519.1</v>
      </c>
      <c r="I6429" s="16">
        <f t="shared" si="604"/>
        <v>-99.927790305358073</v>
      </c>
      <c r="J6429" s="10" t="b">
        <f t="shared" si="602"/>
        <v>0</v>
      </c>
      <c r="K6429" t="b">
        <f t="shared" si="605"/>
        <v>1</v>
      </c>
      <c r="N6429" s="4"/>
      <c r="O6429" s="17"/>
      <c r="P6429" s="17"/>
      <c r="Q6429" s="17"/>
      <c r="R6429" s="4"/>
    </row>
    <row r="6430" spans="1:18" x14ac:dyDescent="0.25">
      <c r="A6430" s="10">
        <v>45925.916666666664</v>
      </c>
      <c r="B6430" s="5">
        <v>45925</v>
      </c>
      <c r="C6430" s="6">
        <v>61491.824551866317</v>
      </c>
      <c r="D6430" s="6">
        <v>0.38435062634448208</v>
      </c>
      <c r="E6430" s="6">
        <v>34562</v>
      </c>
      <c r="F6430" s="16">
        <f t="shared" si="600"/>
        <v>6.2504345763930789E-4</v>
      </c>
      <c r="G6430" s="16">
        <f t="shared" si="601"/>
        <v>1.112061299532672E-3</v>
      </c>
      <c r="H6430" s="6">
        <f t="shared" si="603"/>
        <v>0</v>
      </c>
      <c r="I6430" s="16">
        <f t="shared" si="604"/>
        <v>0</v>
      </c>
      <c r="J6430" s="10" t="b">
        <f t="shared" si="602"/>
        <v>0</v>
      </c>
      <c r="K6430" t="b">
        <f t="shared" si="605"/>
        <v>0</v>
      </c>
      <c r="N6430" s="4"/>
      <c r="O6430" s="17"/>
      <c r="P6430" s="17"/>
      <c r="Q6430" s="17"/>
      <c r="R6430" s="4"/>
    </row>
    <row r="6431" spans="1:18" x14ac:dyDescent="0.25">
      <c r="A6431" s="10">
        <v>45925.958333333336</v>
      </c>
      <c r="B6431" s="5">
        <v>45925</v>
      </c>
      <c r="C6431" s="6">
        <v>58436.965245225692</v>
      </c>
      <c r="D6431" s="6">
        <v>0.4854296259416474</v>
      </c>
      <c r="E6431" s="6">
        <v>34562</v>
      </c>
      <c r="F6431" s="16">
        <f t="shared" si="600"/>
        <v>8.3068931438274349E-4</v>
      </c>
      <c r="G6431" s="16">
        <f t="shared" si="601"/>
        <v>1.4045183321036033E-3</v>
      </c>
      <c r="H6431" s="6">
        <f t="shared" si="603"/>
        <v>0.1</v>
      </c>
      <c r="I6431" s="16">
        <f t="shared" si="604"/>
        <v>26.017909987838284</v>
      </c>
      <c r="J6431" s="10" t="b">
        <f t="shared" si="602"/>
        <v>0</v>
      </c>
      <c r="K6431" t="b">
        <f t="shared" si="605"/>
        <v>0</v>
      </c>
      <c r="N6431" s="4"/>
      <c r="O6431" s="17"/>
      <c r="P6431" s="17"/>
      <c r="Q6431" s="17"/>
      <c r="R6431" s="4"/>
    </row>
    <row r="6432" spans="1:18" x14ac:dyDescent="0.25">
      <c r="A6432" s="10">
        <v>45926</v>
      </c>
      <c r="B6432" s="5">
        <v>45926</v>
      </c>
      <c r="C6432" s="6">
        <v>54554.190169270834</v>
      </c>
      <c r="D6432" s="6">
        <v>0.52809193094571427</v>
      </c>
      <c r="E6432" s="6">
        <v>34562</v>
      </c>
      <c r="F6432" s="16">
        <f t="shared" si="600"/>
        <v>9.6801350969952943E-4</v>
      </c>
      <c r="G6432" s="16">
        <f t="shared" si="601"/>
        <v>1.5279553583291308E-3</v>
      </c>
      <c r="H6432" s="6">
        <f t="shared" si="603"/>
        <v>0</v>
      </c>
      <c r="I6432" s="16">
        <f t="shared" si="604"/>
        <v>0</v>
      </c>
      <c r="J6432" s="10" t="b">
        <f t="shared" si="602"/>
        <v>0</v>
      </c>
      <c r="K6432" t="b">
        <f t="shared" si="605"/>
        <v>0</v>
      </c>
      <c r="N6432" s="4"/>
      <c r="O6432" s="17"/>
      <c r="P6432" s="17"/>
      <c r="Q6432" s="17"/>
      <c r="R6432" s="4"/>
    </row>
    <row r="6433" spans="1:18" x14ac:dyDescent="0.25">
      <c r="A6433" s="10">
        <v>45926.041666666664</v>
      </c>
      <c r="B6433" s="5">
        <v>45926</v>
      </c>
      <c r="C6433" s="6">
        <v>51901.801291232638</v>
      </c>
      <c r="D6433" s="6">
        <v>0.51160909176700642</v>
      </c>
      <c r="E6433" s="6">
        <v>34562</v>
      </c>
      <c r="F6433" s="16">
        <f t="shared" si="600"/>
        <v>9.8572511750845242E-4</v>
      </c>
      <c r="G6433" s="16">
        <f t="shared" si="601"/>
        <v>1.4802647178028077E-3</v>
      </c>
      <c r="H6433" s="6">
        <f t="shared" si="603"/>
        <v>0</v>
      </c>
      <c r="I6433" s="16">
        <f t="shared" si="604"/>
        <v>0</v>
      </c>
      <c r="J6433" s="10" t="b">
        <f t="shared" si="602"/>
        <v>0</v>
      </c>
      <c r="K6433" t="b">
        <f t="shared" si="605"/>
        <v>0</v>
      </c>
      <c r="N6433" s="4"/>
      <c r="O6433" s="17"/>
      <c r="P6433" s="17"/>
      <c r="Q6433" s="17"/>
      <c r="R6433" s="4"/>
    </row>
    <row r="6434" spans="1:18" x14ac:dyDescent="0.25">
      <c r="A6434" s="10">
        <v>45926.083333333336</v>
      </c>
      <c r="B6434" s="5">
        <v>45926</v>
      </c>
      <c r="C6434" s="6">
        <v>49932.369414062501</v>
      </c>
      <c r="D6434" s="6">
        <v>0.49695952392286724</v>
      </c>
      <c r="E6434" s="6">
        <v>34562</v>
      </c>
      <c r="F6434" s="16">
        <f t="shared" si="600"/>
        <v>9.952652552933088E-4</v>
      </c>
      <c r="G6434" s="16">
        <f t="shared" si="601"/>
        <v>1.4378783748708619E-3</v>
      </c>
      <c r="H6434" s="6">
        <f t="shared" si="603"/>
        <v>0</v>
      </c>
      <c r="I6434" s="16">
        <f t="shared" si="604"/>
        <v>0</v>
      </c>
      <c r="J6434" s="10" t="b">
        <f t="shared" si="602"/>
        <v>0</v>
      </c>
      <c r="K6434" t="b">
        <f t="shared" si="605"/>
        <v>0</v>
      </c>
      <c r="N6434" s="4"/>
      <c r="O6434" s="17"/>
      <c r="P6434" s="17"/>
      <c r="Q6434" s="17"/>
      <c r="R6434" s="4"/>
    </row>
    <row r="6435" spans="1:18" x14ac:dyDescent="0.25">
      <c r="A6435" s="10">
        <v>45926.125</v>
      </c>
      <c r="B6435" s="5">
        <v>45926</v>
      </c>
      <c r="C6435" s="6">
        <v>48341.042610677083</v>
      </c>
      <c r="D6435" s="6">
        <v>0.50990492526027886</v>
      </c>
      <c r="E6435" s="6">
        <v>34562</v>
      </c>
      <c r="F6435" s="16">
        <f t="shared" si="600"/>
        <v>1.054807463229302E-3</v>
      </c>
      <c r="G6435" s="16">
        <f t="shared" si="601"/>
        <v>1.4753339658013971E-3</v>
      </c>
      <c r="H6435" s="6">
        <f t="shared" si="603"/>
        <v>0</v>
      </c>
      <c r="I6435" s="16">
        <f t="shared" si="604"/>
        <v>0</v>
      </c>
      <c r="J6435" s="10" t="b">
        <f t="shared" si="602"/>
        <v>0</v>
      </c>
      <c r="K6435" t="b">
        <f t="shared" si="605"/>
        <v>0</v>
      </c>
      <c r="N6435" s="4"/>
      <c r="O6435" s="17"/>
      <c r="P6435" s="17"/>
      <c r="Q6435" s="17"/>
      <c r="R6435" s="4"/>
    </row>
    <row r="6436" spans="1:18" x14ac:dyDescent="0.25">
      <c r="A6436" s="10">
        <v>45926.166666666664</v>
      </c>
      <c r="B6436" s="5">
        <v>45926</v>
      </c>
      <c r="C6436" s="6">
        <v>47266.392395833333</v>
      </c>
      <c r="D6436" s="6">
        <v>0.51581064552068712</v>
      </c>
      <c r="E6436" s="6">
        <v>34562</v>
      </c>
      <c r="F6436" s="16">
        <f t="shared" si="600"/>
        <v>1.0912841437125574E-3</v>
      </c>
      <c r="G6436" s="16">
        <f t="shared" si="601"/>
        <v>1.4924212878904206E-3</v>
      </c>
      <c r="H6436" s="6">
        <f t="shared" si="603"/>
        <v>0</v>
      </c>
      <c r="I6436" s="16">
        <f t="shared" si="604"/>
        <v>0</v>
      </c>
      <c r="J6436" s="10" t="b">
        <f t="shared" si="602"/>
        <v>0</v>
      </c>
      <c r="K6436" t="b">
        <f t="shared" si="605"/>
        <v>0</v>
      </c>
      <c r="N6436" s="4"/>
      <c r="O6436" s="17"/>
      <c r="P6436" s="17"/>
      <c r="Q6436" s="17"/>
      <c r="R6436" s="4"/>
    </row>
    <row r="6437" spans="1:18" x14ac:dyDescent="0.25">
      <c r="A6437" s="10">
        <v>45926.208333333336</v>
      </c>
      <c r="B6437" s="5">
        <v>45926</v>
      </c>
      <c r="C6437" s="6">
        <v>46974.763202039932</v>
      </c>
      <c r="D6437" s="6">
        <v>0.52283082579572993</v>
      </c>
      <c r="E6437" s="6">
        <v>34562</v>
      </c>
      <c r="F6437" s="16">
        <f t="shared" si="600"/>
        <v>1.1130036431413568E-3</v>
      </c>
      <c r="G6437" s="16">
        <f t="shared" si="601"/>
        <v>1.5127331340655341E-3</v>
      </c>
      <c r="H6437" s="6">
        <f t="shared" si="603"/>
        <v>0</v>
      </c>
      <c r="I6437" s="16">
        <f t="shared" si="604"/>
        <v>0</v>
      </c>
      <c r="J6437" s="10" t="b">
        <f t="shared" si="602"/>
        <v>0</v>
      </c>
      <c r="K6437" t="b">
        <f t="shared" si="605"/>
        <v>0</v>
      </c>
      <c r="N6437" s="4"/>
      <c r="O6437" s="17"/>
      <c r="P6437" s="17"/>
      <c r="Q6437" s="17"/>
      <c r="R6437" s="4"/>
    </row>
    <row r="6438" spans="1:18" x14ac:dyDescent="0.25">
      <c r="A6438" s="10">
        <v>45926.25</v>
      </c>
      <c r="B6438" s="5">
        <v>45926</v>
      </c>
      <c r="C6438" s="6">
        <v>47807.737139756944</v>
      </c>
      <c r="D6438" s="6">
        <v>0.47367781678835552</v>
      </c>
      <c r="E6438" s="6">
        <v>34562</v>
      </c>
      <c r="F6438" s="16">
        <f t="shared" si="600"/>
        <v>9.9079740043676889E-4</v>
      </c>
      <c r="G6438" s="16">
        <f t="shared" si="601"/>
        <v>1.3705162224071394E-3</v>
      </c>
      <c r="H6438" s="6">
        <f t="shared" si="603"/>
        <v>0</v>
      </c>
      <c r="I6438" s="16">
        <f t="shared" si="604"/>
        <v>0</v>
      </c>
      <c r="J6438" s="10" t="b">
        <f t="shared" si="602"/>
        <v>0</v>
      </c>
      <c r="K6438" t="b">
        <f t="shared" si="605"/>
        <v>0</v>
      </c>
      <c r="N6438" s="4"/>
      <c r="O6438" s="17"/>
      <c r="P6438" s="17"/>
      <c r="Q6438" s="17"/>
      <c r="R6438" s="4"/>
    </row>
    <row r="6439" spans="1:18" x14ac:dyDescent="0.25">
      <c r="A6439" s="10">
        <v>45926.291666666664</v>
      </c>
      <c r="B6439" s="5">
        <v>45926</v>
      </c>
      <c r="C6439" s="6">
        <v>49856.466165364582</v>
      </c>
      <c r="D6439" s="6">
        <v>0.46136794067091413</v>
      </c>
      <c r="E6439" s="6">
        <v>34562</v>
      </c>
      <c r="F6439" s="16">
        <f t="shared" si="600"/>
        <v>9.2539238368929489E-4</v>
      </c>
      <c r="G6439" s="16">
        <f t="shared" si="601"/>
        <v>1.3348994290576764E-3</v>
      </c>
      <c r="H6439" s="6">
        <f t="shared" si="603"/>
        <v>0</v>
      </c>
      <c r="I6439" s="16">
        <f t="shared" si="604"/>
        <v>0</v>
      </c>
      <c r="J6439" s="10" t="b">
        <f t="shared" si="602"/>
        <v>0</v>
      </c>
      <c r="K6439" t="b">
        <f t="shared" si="605"/>
        <v>0</v>
      </c>
      <c r="N6439" s="4"/>
      <c r="O6439" s="17"/>
      <c r="P6439" s="17"/>
      <c r="Q6439" s="17"/>
      <c r="R6439" s="4"/>
    </row>
    <row r="6440" spans="1:18" x14ac:dyDescent="0.25">
      <c r="A6440" s="10">
        <v>45926.333333333336</v>
      </c>
      <c r="B6440" s="5">
        <v>45926</v>
      </c>
      <c r="C6440" s="6">
        <v>50752.11673936632</v>
      </c>
      <c r="D6440" s="6">
        <v>821.83557396739718</v>
      </c>
      <c r="E6440" s="6">
        <v>34562</v>
      </c>
      <c r="F6440" s="16">
        <f t="shared" si="600"/>
        <v>1.6193129011502554</v>
      </c>
      <c r="G6440" s="16">
        <f t="shared" si="601"/>
        <v>2.3778588448799178</v>
      </c>
      <c r="H6440" s="6">
        <f t="shared" si="603"/>
        <v>821.4</v>
      </c>
      <c r="I6440" s="16">
        <f t="shared" si="604"/>
        <v>178035.77743298173</v>
      </c>
      <c r="J6440" s="10" t="b">
        <f t="shared" si="602"/>
        <v>1</v>
      </c>
      <c r="K6440" t="b">
        <f t="shared" si="605"/>
        <v>1</v>
      </c>
      <c r="N6440" s="4"/>
      <c r="O6440" s="17"/>
      <c r="P6440" s="17"/>
      <c r="Q6440" s="17"/>
      <c r="R6440" s="4"/>
    </row>
    <row r="6441" spans="1:18" x14ac:dyDescent="0.25">
      <c r="A6441" s="10">
        <v>45926.375</v>
      </c>
      <c r="B6441" s="5">
        <v>45926</v>
      </c>
      <c r="C6441" s="6">
        <v>53437.535755208337</v>
      </c>
      <c r="D6441" s="6">
        <v>12113.836748182508</v>
      </c>
      <c r="E6441" s="6">
        <v>34562</v>
      </c>
      <c r="F6441" s="16">
        <f t="shared" si="600"/>
        <v>22.669153015727943</v>
      </c>
      <c r="G6441" s="16">
        <f t="shared" si="601"/>
        <v>35.049582628848178</v>
      </c>
      <c r="H6441" s="6">
        <f t="shared" si="603"/>
        <v>11292</v>
      </c>
      <c r="I6441" s="16">
        <f t="shared" si="604"/>
        <v>1373.9974707456461</v>
      </c>
      <c r="J6441" s="10" t="b">
        <f t="shared" si="602"/>
        <v>1</v>
      </c>
      <c r="K6441" t="b">
        <f t="shared" si="605"/>
        <v>1</v>
      </c>
      <c r="N6441" s="4"/>
      <c r="O6441" s="17"/>
      <c r="P6441" s="17"/>
      <c r="Q6441" s="17"/>
      <c r="R6441" s="4"/>
    </row>
    <row r="6442" spans="1:18" x14ac:dyDescent="0.25">
      <c r="A6442" s="10">
        <v>45926.416666666664</v>
      </c>
      <c r="B6442" s="5">
        <v>45926</v>
      </c>
      <c r="C6442" s="6">
        <v>58855.44684244792</v>
      </c>
      <c r="D6442" s="6">
        <v>24930.231098090277</v>
      </c>
      <c r="E6442" s="6">
        <v>34562</v>
      </c>
      <c r="F6442" s="16">
        <f t="shared" si="600"/>
        <v>42.358409349650906</v>
      </c>
      <c r="G6442" s="16">
        <f t="shared" si="601"/>
        <v>72.131911052862336</v>
      </c>
      <c r="H6442" s="6">
        <f t="shared" si="603"/>
        <v>12816.4</v>
      </c>
      <c r="I6442" s="16">
        <f t="shared" si="604"/>
        <v>105.79967574619083</v>
      </c>
      <c r="J6442" s="10" t="b">
        <f t="shared" si="602"/>
        <v>1</v>
      </c>
      <c r="K6442" t="b">
        <f t="shared" si="605"/>
        <v>1</v>
      </c>
      <c r="N6442" s="4"/>
      <c r="O6442" s="17"/>
      <c r="P6442" s="17"/>
      <c r="Q6442" s="17"/>
      <c r="R6442" s="4"/>
    </row>
    <row r="6443" spans="1:18" x14ac:dyDescent="0.25">
      <c r="A6443" s="10">
        <v>45926.458333333336</v>
      </c>
      <c r="B6443" s="5">
        <v>45926</v>
      </c>
      <c r="C6443" s="6">
        <v>61615.83511284722</v>
      </c>
      <c r="D6443" s="6">
        <v>28276.660540364584</v>
      </c>
      <c r="E6443" s="6">
        <v>34562</v>
      </c>
      <c r="F6443" s="16">
        <f t="shared" si="600"/>
        <v>45.891872582067386</v>
      </c>
      <c r="G6443" s="16">
        <f t="shared" si="601"/>
        <v>81.814306291200111</v>
      </c>
      <c r="H6443" s="6">
        <f t="shared" si="603"/>
        <v>3346.4</v>
      </c>
      <c r="I6443" s="16">
        <f t="shared" si="604"/>
        <v>13.423060487619562</v>
      </c>
      <c r="J6443" s="10" t="b">
        <f t="shared" si="602"/>
        <v>1</v>
      </c>
      <c r="K6443" t="b">
        <f t="shared" si="605"/>
        <v>1</v>
      </c>
      <c r="N6443" s="4"/>
      <c r="O6443" s="17"/>
      <c r="P6443" s="17"/>
      <c r="Q6443" s="17"/>
      <c r="R6443" s="4"/>
    </row>
    <row r="6444" spans="1:18" x14ac:dyDescent="0.25">
      <c r="A6444" s="10">
        <v>45926.5</v>
      </c>
      <c r="B6444" s="5">
        <v>45926</v>
      </c>
      <c r="C6444" s="6">
        <v>62438.120121527776</v>
      </c>
      <c r="D6444" s="6">
        <v>28175.565651041667</v>
      </c>
      <c r="E6444" s="6">
        <v>34562</v>
      </c>
      <c r="F6444" s="16">
        <f t="shared" si="600"/>
        <v>45.125582891031229</v>
      </c>
      <c r="G6444" s="16">
        <f t="shared" si="601"/>
        <v>81.521803284074039</v>
      </c>
      <c r="H6444" s="6">
        <f t="shared" si="603"/>
        <v>-101.1</v>
      </c>
      <c r="I6444" s="16">
        <f t="shared" si="604"/>
        <v>-0.35753868408782213</v>
      </c>
      <c r="J6444" s="10" t="b">
        <f t="shared" si="602"/>
        <v>1</v>
      </c>
      <c r="K6444" t="b">
        <f t="shared" si="605"/>
        <v>1</v>
      </c>
      <c r="N6444" s="4"/>
      <c r="O6444" s="17"/>
      <c r="P6444" s="17"/>
      <c r="Q6444" s="17"/>
      <c r="R6444" s="4"/>
    </row>
    <row r="6445" spans="1:18" x14ac:dyDescent="0.25">
      <c r="A6445" s="10">
        <v>45926.541666666664</v>
      </c>
      <c r="B6445" s="5">
        <v>45926</v>
      </c>
      <c r="C6445" s="6">
        <v>64806.000394965275</v>
      </c>
      <c r="D6445" s="6">
        <v>26558.013294813369</v>
      </c>
      <c r="E6445" s="6">
        <v>34562</v>
      </c>
      <c r="F6445" s="16">
        <f t="shared" si="600"/>
        <v>40.980793650207488</v>
      </c>
      <c r="G6445" s="16">
        <f t="shared" si="601"/>
        <v>76.841656428486104</v>
      </c>
      <c r="H6445" s="6">
        <f t="shared" si="603"/>
        <v>-1617.6</v>
      </c>
      <c r="I6445" s="16">
        <f t="shared" si="604"/>
        <v>-5.7411447210473181</v>
      </c>
      <c r="J6445" s="10" t="b">
        <f t="shared" si="602"/>
        <v>1</v>
      </c>
      <c r="K6445" t="b">
        <f t="shared" si="605"/>
        <v>1</v>
      </c>
      <c r="N6445" s="4"/>
      <c r="O6445" s="17"/>
      <c r="P6445" s="17"/>
      <c r="Q6445" s="17"/>
      <c r="R6445" s="4"/>
    </row>
    <row r="6446" spans="1:18" x14ac:dyDescent="0.25">
      <c r="A6446" s="10">
        <v>45926.583333333336</v>
      </c>
      <c r="B6446" s="5">
        <v>45926</v>
      </c>
      <c r="C6446" s="6">
        <v>67575.975598958335</v>
      </c>
      <c r="D6446" s="6">
        <v>25772.805775282119</v>
      </c>
      <c r="E6446" s="6">
        <v>34562</v>
      </c>
      <c r="F6446" s="16">
        <f t="shared" si="600"/>
        <v>38.139006572743284</v>
      </c>
      <c r="G6446" s="16">
        <f t="shared" si="601"/>
        <v>74.569775404438744</v>
      </c>
      <c r="H6446" s="6">
        <f t="shared" si="603"/>
        <v>-785.2</v>
      </c>
      <c r="I6446" s="16">
        <f t="shared" si="604"/>
        <v>-2.9565464527926313</v>
      </c>
      <c r="J6446" s="10" t="b">
        <f t="shared" si="602"/>
        <v>1</v>
      </c>
      <c r="K6446" t="b">
        <f t="shared" si="605"/>
        <v>1</v>
      </c>
      <c r="N6446" s="4"/>
      <c r="O6446" s="17"/>
      <c r="P6446" s="17"/>
      <c r="Q6446" s="17"/>
      <c r="R6446" s="4"/>
    </row>
    <row r="6447" spans="1:18" x14ac:dyDescent="0.25">
      <c r="A6447" s="10">
        <v>45926.625</v>
      </c>
      <c r="B6447" s="5">
        <v>45926</v>
      </c>
      <c r="C6447" s="6">
        <v>69853.257927517363</v>
      </c>
      <c r="D6447" s="6">
        <v>25838.372201063368</v>
      </c>
      <c r="E6447" s="6">
        <v>34562</v>
      </c>
      <c r="F6447" s="16">
        <f t="shared" si="600"/>
        <v>36.989501946887479</v>
      </c>
      <c r="G6447" s="16">
        <f t="shared" si="601"/>
        <v>74.759482093233515</v>
      </c>
      <c r="H6447" s="6">
        <f t="shared" si="603"/>
        <v>65.599999999999994</v>
      </c>
      <c r="I6447" s="16">
        <f t="shared" si="604"/>
        <v>0.25453185257351713</v>
      </c>
      <c r="J6447" s="10" t="b">
        <f t="shared" si="602"/>
        <v>1</v>
      </c>
      <c r="K6447" t="b">
        <f t="shared" si="605"/>
        <v>1</v>
      </c>
      <c r="N6447" s="4"/>
      <c r="O6447" s="17"/>
      <c r="P6447" s="17"/>
      <c r="Q6447" s="17"/>
      <c r="R6447" s="4"/>
    </row>
    <row r="6448" spans="1:18" x14ac:dyDescent="0.25">
      <c r="A6448" s="10">
        <v>45926.666666666664</v>
      </c>
      <c r="B6448" s="5">
        <v>45926</v>
      </c>
      <c r="C6448" s="6">
        <v>71405.796330295139</v>
      </c>
      <c r="D6448" s="6">
        <v>26027.52937717014</v>
      </c>
      <c r="E6448" s="6">
        <v>34562</v>
      </c>
      <c r="F6448" s="16">
        <f t="shared" si="600"/>
        <v>36.450163312761084</v>
      </c>
      <c r="G6448" s="16">
        <f t="shared" si="601"/>
        <v>75.30678021286424</v>
      </c>
      <c r="H6448" s="6">
        <f t="shared" si="603"/>
        <v>189.2</v>
      </c>
      <c r="I6448" s="16">
        <f t="shared" si="604"/>
        <v>0.73224427037324558</v>
      </c>
      <c r="J6448" s="10" t="b">
        <f t="shared" si="602"/>
        <v>1</v>
      </c>
      <c r="K6448" t="b">
        <f t="shared" si="605"/>
        <v>1</v>
      </c>
      <c r="N6448" s="4"/>
      <c r="O6448" s="17"/>
      <c r="P6448" s="17"/>
      <c r="Q6448" s="17"/>
      <c r="R6448" s="4"/>
    </row>
    <row r="6449" spans="1:18" x14ac:dyDescent="0.25">
      <c r="A6449" s="10">
        <v>45926.708333333336</v>
      </c>
      <c r="B6449" s="5">
        <v>45926</v>
      </c>
      <c r="C6449" s="6">
        <v>72642.507126736105</v>
      </c>
      <c r="D6449" s="6">
        <v>25526.647391493054</v>
      </c>
      <c r="E6449" s="6">
        <v>34562</v>
      </c>
      <c r="F6449" s="16">
        <f t="shared" si="600"/>
        <v>35.140096895276294</v>
      </c>
      <c r="G6449" s="16">
        <f t="shared" si="601"/>
        <v>73.857552779043615</v>
      </c>
      <c r="H6449" s="6">
        <f t="shared" si="603"/>
        <v>-500.9</v>
      </c>
      <c r="I6449" s="16">
        <f t="shared" si="604"/>
        <v>-1.9245007574148039</v>
      </c>
      <c r="J6449" s="10" t="b">
        <f t="shared" si="602"/>
        <v>1</v>
      </c>
      <c r="K6449" t="b">
        <f t="shared" si="605"/>
        <v>1</v>
      </c>
      <c r="N6449" s="4"/>
      <c r="O6449" s="17"/>
      <c r="P6449" s="17"/>
      <c r="Q6449" s="17"/>
      <c r="R6449" s="4"/>
    </row>
    <row r="6450" spans="1:18" x14ac:dyDescent="0.25">
      <c r="A6450" s="10">
        <v>45926.75</v>
      </c>
      <c r="B6450" s="5">
        <v>45926</v>
      </c>
      <c r="C6450" s="6">
        <v>72137.854989149302</v>
      </c>
      <c r="D6450" s="6">
        <v>22216.277373589408</v>
      </c>
      <c r="E6450" s="6">
        <v>34562</v>
      </c>
      <c r="F6450" s="16">
        <f t="shared" si="600"/>
        <v>30.796975287012756</v>
      </c>
      <c r="G6450" s="16">
        <f t="shared" si="601"/>
        <v>64.27949011512473</v>
      </c>
      <c r="H6450" s="6">
        <f t="shared" si="603"/>
        <v>-3310.4</v>
      </c>
      <c r="I6450" s="16">
        <f t="shared" si="604"/>
        <v>-12.968408852245968</v>
      </c>
      <c r="J6450" s="10" t="b">
        <f t="shared" si="602"/>
        <v>1</v>
      </c>
      <c r="K6450" t="b">
        <f t="shared" si="605"/>
        <v>1</v>
      </c>
      <c r="N6450" s="4"/>
      <c r="O6450" s="17"/>
      <c r="P6450" s="17"/>
      <c r="Q6450" s="17"/>
      <c r="R6450" s="4"/>
    </row>
    <row r="6451" spans="1:18" x14ac:dyDescent="0.25">
      <c r="A6451" s="10">
        <v>45926.791666666664</v>
      </c>
      <c r="B6451" s="5">
        <v>45926</v>
      </c>
      <c r="C6451" s="6">
        <v>68168.438880208327</v>
      </c>
      <c r="D6451" s="6">
        <v>9171.1045148383255</v>
      </c>
      <c r="E6451" s="6">
        <v>34562</v>
      </c>
      <c r="F6451" s="16">
        <f t="shared" si="600"/>
        <v>13.453593283769649</v>
      </c>
      <c r="G6451" s="16">
        <f t="shared" si="601"/>
        <v>26.535225145646447</v>
      </c>
      <c r="H6451" s="6">
        <f t="shared" si="603"/>
        <v>-13045.2</v>
      </c>
      <c r="I6451" s="16">
        <f t="shared" si="604"/>
        <v>-58.719108429516034</v>
      </c>
      <c r="J6451" s="10" t="b">
        <f t="shared" si="602"/>
        <v>1</v>
      </c>
      <c r="K6451" t="b">
        <f t="shared" si="605"/>
        <v>1</v>
      </c>
      <c r="N6451" s="4"/>
      <c r="O6451" s="17"/>
      <c r="P6451" s="17"/>
      <c r="Q6451" s="17"/>
      <c r="R6451" s="4"/>
    </row>
    <row r="6452" spans="1:18" x14ac:dyDescent="0.25">
      <c r="A6452" s="10">
        <v>45926.833333333336</v>
      </c>
      <c r="B6452" s="5">
        <v>45926</v>
      </c>
      <c r="C6452" s="6">
        <v>64446.828943142362</v>
      </c>
      <c r="D6452" s="6">
        <v>406.3227582354678</v>
      </c>
      <c r="E6452" s="6">
        <v>34562</v>
      </c>
      <c r="F6452" s="16">
        <f t="shared" si="600"/>
        <v>0.63047750354628374</v>
      </c>
      <c r="G6452" s="16">
        <f t="shared" si="601"/>
        <v>1.1756343910522187</v>
      </c>
      <c r="H6452" s="6">
        <f t="shared" si="603"/>
        <v>-8764.7999999999993</v>
      </c>
      <c r="I6452" s="16">
        <f t="shared" si="604"/>
        <v>-95.569731931623409</v>
      </c>
      <c r="J6452" s="10" t="b">
        <f t="shared" si="602"/>
        <v>1</v>
      </c>
      <c r="K6452" t="b">
        <f t="shared" si="605"/>
        <v>1</v>
      </c>
      <c r="N6452" s="4"/>
      <c r="O6452" s="17"/>
      <c r="P6452" s="17"/>
      <c r="Q6452" s="17"/>
      <c r="R6452" s="4"/>
    </row>
    <row r="6453" spans="1:18" x14ac:dyDescent="0.25">
      <c r="A6453" s="10">
        <v>45926.875</v>
      </c>
      <c r="B6453" s="5">
        <v>45926</v>
      </c>
      <c r="C6453" s="6">
        <v>62780.119355468749</v>
      </c>
      <c r="D6453" s="6">
        <v>0.17169626109715966</v>
      </c>
      <c r="E6453" s="6">
        <v>34562</v>
      </c>
      <c r="F6453" s="16">
        <f t="shared" si="600"/>
        <v>2.7348826803752046E-4</v>
      </c>
      <c r="G6453" s="16">
        <f t="shared" si="601"/>
        <v>4.9677756234349762E-4</v>
      </c>
      <c r="H6453" s="6">
        <f t="shared" si="603"/>
        <v>-406.2</v>
      </c>
      <c r="I6453" s="16">
        <f t="shared" si="604"/>
        <v>-99.96978799907717</v>
      </c>
      <c r="J6453" s="10" t="b">
        <f t="shared" si="602"/>
        <v>0</v>
      </c>
      <c r="K6453" t="b">
        <f t="shared" si="605"/>
        <v>1</v>
      </c>
      <c r="N6453" s="4"/>
      <c r="O6453" s="17"/>
      <c r="P6453" s="17"/>
      <c r="Q6453" s="17"/>
      <c r="R6453" s="4"/>
    </row>
    <row r="6454" spans="1:18" x14ac:dyDescent="0.25">
      <c r="A6454" s="10">
        <v>45926.916666666664</v>
      </c>
      <c r="B6454" s="5">
        <v>45926</v>
      </c>
      <c r="C6454" s="6">
        <v>59944.232683376737</v>
      </c>
      <c r="D6454" s="6">
        <v>0.17825349650863145</v>
      </c>
      <c r="E6454" s="6">
        <v>34562</v>
      </c>
      <c r="F6454" s="16">
        <f t="shared" si="600"/>
        <v>2.9736554882628987E-4</v>
      </c>
      <c r="G6454" s="16">
        <f t="shared" si="601"/>
        <v>5.1574994649797887E-4</v>
      </c>
      <c r="H6454" s="6">
        <f t="shared" si="603"/>
        <v>0</v>
      </c>
      <c r="I6454" s="16">
        <f t="shared" si="604"/>
        <v>0</v>
      </c>
      <c r="J6454" s="10" t="b">
        <f t="shared" si="602"/>
        <v>0</v>
      </c>
      <c r="K6454" t="b">
        <f t="shared" si="605"/>
        <v>0</v>
      </c>
      <c r="N6454" s="4"/>
      <c r="O6454" s="17"/>
      <c r="P6454" s="17"/>
      <c r="Q6454" s="17"/>
      <c r="R6454" s="4"/>
    </row>
    <row r="6455" spans="1:18" x14ac:dyDescent="0.25">
      <c r="A6455" s="10">
        <v>45926.958333333336</v>
      </c>
      <c r="B6455" s="5">
        <v>45926</v>
      </c>
      <c r="C6455" s="6">
        <v>56571.476922743059</v>
      </c>
      <c r="D6455" s="6">
        <v>0.39768510993984013</v>
      </c>
      <c r="E6455" s="6">
        <v>34562</v>
      </c>
      <c r="F6455" s="16">
        <f t="shared" si="600"/>
        <v>7.0297812885977771E-4</v>
      </c>
      <c r="G6455" s="16">
        <f t="shared" si="601"/>
        <v>1.1506426420341419E-3</v>
      </c>
      <c r="H6455" s="6">
        <f t="shared" si="603"/>
        <v>0.2</v>
      </c>
      <c r="I6455" s="16">
        <f t="shared" si="604"/>
        <v>112.1997626511161</v>
      </c>
      <c r="J6455" s="10" t="b">
        <f t="shared" si="602"/>
        <v>0</v>
      </c>
      <c r="K6455" t="b">
        <f t="shared" si="605"/>
        <v>0</v>
      </c>
      <c r="N6455" s="4"/>
      <c r="O6455" s="17"/>
      <c r="P6455" s="17"/>
      <c r="Q6455" s="17"/>
      <c r="R6455" s="4"/>
    </row>
    <row r="6456" spans="1:18" x14ac:dyDescent="0.25">
      <c r="A6456" s="10">
        <v>45927</v>
      </c>
      <c r="B6456" s="5">
        <v>45927</v>
      </c>
      <c r="C6456" s="6">
        <v>53954.5846484375</v>
      </c>
      <c r="D6456" s="6">
        <v>0.25102145844035678</v>
      </c>
      <c r="E6456" s="6">
        <v>34562</v>
      </c>
      <c r="F6456" s="16">
        <f t="shared" si="600"/>
        <v>4.6524583606006182E-4</v>
      </c>
      <c r="G6456" s="16">
        <f t="shared" si="601"/>
        <v>7.262932076857728E-4</v>
      </c>
      <c r="H6456" s="6">
        <f t="shared" si="603"/>
        <v>-0.1</v>
      </c>
      <c r="I6456" s="16">
        <f t="shared" si="604"/>
        <v>-25.145522801979563</v>
      </c>
      <c r="J6456" s="10" t="b">
        <f t="shared" si="602"/>
        <v>0</v>
      </c>
      <c r="K6456" t="b">
        <f t="shared" si="605"/>
        <v>0</v>
      </c>
      <c r="N6456" s="4"/>
      <c r="O6456" s="17"/>
      <c r="P6456" s="17"/>
      <c r="Q6456" s="17"/>
      <c r="R6456" s="4"/>
    </row>
    <row r="6457" spans="1:18" x14ac:dyDescent="0.25">
      <c r="A6457" s="10">
        <v>45927.041666666664</v>
      </c>
      <c r="B6457" s="5">
        <v>45927</v>
      </c>
      <c r="C6457" s="6">
        <v>50978.589292534722</v>
      </c>
      <c r="D6457" s="6">
        <v>0.3184917303919792</v>
      </c>
      <c r="E6457" s="6">
        <v>34562</v>
      </c>
      <c r="F6457" s="16">
        <f t="shared" si="600"/>
        <v>6.2475587263576742E-4</v>
      </c>
      <c r="G6457" s="16">
        <f t="shared" si="601"/>
        <v>9.2150839185226323E-4</v>
      </c>
      <c r="H6457" s="6">
        <f t="shared" si="603"/>
        <v>0.1</v>
      </c>
      <c r="I6457" s="16">
        <f t="shared" si="604"/>
        <v>39.83723169378375</v>
      </c>
      <c r="J6457" s="10" t="b">
        <f t="shared" si="602"/>
        <v>0</v>
      </c>
      <c r="K6457" t="b">
        <f t="shared" si="605"/>
        <v>0</v>
      </c>
      <c r="N6457" s="4"/>
      <c r="O6457" s="17"/>
      <c r="P6457" s="17"/>
      <c r="Q6457" s="17"/>
      <c r="R6457" s="4"/>
    </row>
    <row r="6458" spans="1:18" x14ac:dyDescent="0.25">
      <c r="A6458" s="10">
        <v>45927.083333333336</v>
      </c>
      <c r="B6458" s="5">
        <v>45927</v>
      </c>
      <c r="C6458" s="6">
        <v>48309.711357421875</v>
      </c>
      <c r="D6458" s="6">
        <v>0.44572467955450218</v>
      </c>
      <c r="E6458" s="6">
        <v>34562</v>
      </c>
      <c r="F6458" s="16">
        <f t="shared" si="600"/>
        <v>9.2263991448175979E-4</v>
      </c>
      <c r="G6458" s="16">
        <f t="shared" si="601"/>
        <v>1.2896379826239865E-3</v>
      </c>
      <c r="H6458" s="6">
        <f t="shared" si="603"/>
        <v>0.1</v>
      </c>
      <c r="I6458" s="16">
        <f t="shared" si="604"/>
        <v>31.397989479012978</v>
      </c>
      <c r="J6458" s="10" t="b">
        <f t="shared" si="602"/>
        <v>0</v>
      </c>
      <c r="K6458" t="b">
        <f t="shared" si="605"/>
        <v>0</v>
      </c>
      <c r="N6458" s="4"/>
      <c r="O6458" s="17"/>
      <c r="P6458" s="17"/>
      <c r="Q6458" s="17"/>
      <c r="R6458" s="4"/>
    </row>
    <row r="6459" spans="1:18" x14ac:dyDescent="0.25">
      <c r="A6459" s="10">
        <v>45927.125</v>
      </c>
      <c r="B6459" s="5">
        <v>45927</v>
      </c>
      <c r="C6459" s="6">
        <v>47077.262122395834</v>
      </c>
      <c r="D6459" s="6">
        <v>0.31964193444285127</v>
      </c>
      <c r="E6459" s="6">
        <v>34562</v>
      </c>
      <c r="F6459" s="16">
        <f t="shared" si="600"/>
        <v>6.7897307539214265E-4</v>
      </c>
      <c r="G6459" s="16">
        <f t="shared" si="601"/>
        <v>9.2483633598417717E-4</v>
      </c>
      <c r="H6459" s="6">
        <f t="shared" si="603"/>
        <v>-0.1</v>
      </c>
      <c r="I6459" s="16">
        <f t="shared" si="604"/>
        <v>-22.435374253888995</v>
      </c>
      <c r="J6459" s="10" t="b">
        <f t="shared" si="602"/>
        <v>0</v>
      </c>
      <c r="K6459" t="b">
        <f t="shared" si="605"/>
        <v>0</v>
      </c>
      <c r="N6459" s="4"/>
      <c r="O6459" s="17"/>
      <c r="P6459" s="17"/>
      <c r="Q6459" s="17"/>
      <c r="R6459" s="4"/>
    </row>
    <row r="6460" spans="1:18" x14ac:dyDescent="0.25">
      <c r="A6460" s="10">
        <v>45927.166666666664</v>
      </c>
      <c r="B6460" s="5">
        <v>45927</v>
      </c>
      <c r="C6460" s="6">
        <v>45935.231549479169</v>
      </c>
      <c r="D6460" s="6">
        <v>0.35831977274682786</v>
      </c>
      <c r="E6460" s="6">
        <v>34562</v>
      </c>
      <c r="F6460" s="16">
        <f t="shared" si="600"/>
        <v>7.8005435187773775E-4</v>
      </c>
      <c r="G6460" s="16">
        <f t="shared" si="601"/>
        <v>1.0367449011828827E-3</v>
      </c>
      <c r="H6460" s="6">
        <f t="shared" si="603"/>
        <v>0</v>
      </c>
      <c r="I6460" s="16">
        <f t="shared" si="604"/>
        <v>0</v>
      </c>
      <c r="J6460" s="10" t="b">
        <f t="shared" si="602"/>
        <v>0</v>
      </c>
      <c r="K6460" t="b">
        <f t="shared" si="605"/>
        <v>0</v>
      </c>
      <c r="N6460" s="4"/>
      <c r="O6460" s="17"/>
      <c r="P6460" s="17"/>
      <c r="Q6460" s="17"/>
      <c r="R6460" s="4"/>
    </row>
    <row r="6461" spans="1:18" x14ac:dyDescent="0.25">
      <c r="A6461" s="10">
        <v>45927.208333333336</v>
      </c>
      <c r="B6461" s="5">
        <v>45927</v>
      </c>
      <c r="C6461" s="6">
        <v>45166.683066406251</v>
      </c>
      <c r="D6461" s="6">
        <v>0.34888485002020997</v>
      </c>
      <c r="E6461" s="6">
        <v>34562</v>
      </c>
      <c r="F6461" s="16">
        <f t="shared" si="600"/>
        <v>7.7243850186488675E-4</v>
      </c>
      <c r="G6461" s="16">
        <f t="shared" si="601"/>
        <v>1.0094463573294659E-3</v>
      </c>
      <c r="H6461" s="6">
        <f t="shared" si="603"/>
        <v>0</v>
      </c>
      <c r="I6461" s="16">
        <f t="shared" si="604"/>
        <v>0</v>
      </c>
      <c r="J6461" s="10" t="b">
        <f t="shared" si="602"/>
        <v>0</v>
      </c>
      <c r="K6461" t="b">
        <f t="shared" si="605"/>
        <v>0</v>
      </c>
      <c r="N6461" s="4"/>
      <c r="O6461" s="17"/>
      <c r="P6461" s="17"/>
      <c r="Q6461" s="17"/>
      <c r="R6461" s="4"/>
    </row>
    <row r="6462" spans="1:18" x14ac:dyDescent="0.25">
      <c r="A6462" s="10">
        <v>45927.25</v>
      </c>
      <c r="B6462" s="5">
        <v>45927</v>
      </c>
      <c r="C6462" s="6">
        <v>44938.668285590276</v>
      </c>
      <c r="D6462" s="6">
        <v>0.33879921941293611</v>
      </c>
      <c r="E6462" s="6">
        <v>34562</v>
      </c>
      <c r="F6462" s="16">
        <f t="shared" si="600"/>
        <v>7.5391468492085501E-4</v>
      </c>
      <c r="G6462" s="16">
        <f t="shared" si="601"/>
        <v>9.8026508712729618E-4</v>
      </c>
      <c r="H6462" s="6">
        <f t="shared" si="603"/>
        <v>0</v>
      </c>
      <c r="I6462" s="16">
        <f t="shared" si="604"/>
        <v>0</v>
      </c>
      <c r="J6462" s="10" t="b">
        <f t="shared" si="602"/>
        <v>0</v>
      </c>
      <c r="K6462" t="b">
        <f t="shared" si="605"/>
        <v>0</v>
      </c>
      <c r="N6462" s="4"/>
      <c r="O6462" s="17"/>
      <c r="P6462" s="17"/>
      <c r="Q6462" s="17"/>
      <c r="R6462" s="4"/>
    </row>
    <row r="6463" spans="1:18" x14ac:dyDescent="0.25">
      <c r="A6463" s="10">
        <v>45927.291666666664</v>
      </c>
      <c r="B6463" s="5">
        <v>45927</v>
      </c>
      <c r="C6463" s="6">
        <v>45206.545392795138</v>
      </c>
      <c r="D6463" s="6">
        <v>0.35200958682431116</v>
      </c>
      <c r="E6463" s="6">
        <v>34562</v>
      </c>
      <c r="F6463" s="16">
        <f t="shared" si="600"/>
        <v>7.7866951293387979E-4</v>
      </c>
      <c r="G6463" s="16">
        <f t="shared" si="601"/>
        <v>1.0184873179338901E-3</v>
      </c>
      <c r="H6463" s="6">
        <f t="shared" si="603"/>
        <v>0</v>
      </c>
      <c r="I6463" s="16">
        <f t="shared" si="604"/>
        <v>0</v>
      </c>
      <c r="J6463" s="10" t="b">
        <f t="shared" si="602"/>
        <v>0</v>
      </c>
      <c r="K6463" t="b">
        <f t="shared" si="605"/>
        <v>0</v>
      </c>
      <c r="N6463" s="4"/>
      <c r="O6463" s="17"/>
      <c r="P6463" s="17"/>
      <c r="Q6463" s="17"/>
      <c r="R6463" s="4"/>
    </row>
    <row r="6464" spans="1:18" x14ac:dyDescent="0.25">
      <c r="A6464" s="10">
        <v>45927.333333333336</v>
      </c>
      <c r="B6464" s="5">
        <v>45927</v>
      </c>
      <c r="C6464" s="6">
        <v>45646.948168402778</v>
      </c>
      <c r="D6464" s="6">
        <v>804.52823231160642</v>
      </c>
      <c r="E6464" s="6">
        <v>34562</v>
      </c>
      <c r="F6464" s="16">
        <f t="shared" si="600"/>
        <v>1.7625016887076537</v>
      </c>
      <c r="G6464" s="16">
        <f t="shared" si="601"/>
        <v>2.3277826292217072</v>
      </c>
      <c r="H6464" s="6">
        <f t="shared" si="603"/>
        <v>804.2</v>
      </c>
      <c r="I6464" s="16">
        <f t="shared" si="604"/>
        <v>228459.68692363435</v>
      </c>
      <c r="J6464" s="10" t="b">
        <f t="shared" si="602"/>
        <v>1</v>
      </c>
      <c r="K6464" t="b">
        <f t="shared" si="605"/>
        <v>1</v>
      </c>
      <c r="N6464" s="4"/>
      <c r="O6464" s="17"/>
      <c r="P6464" s="17"/>
      <c r="Q6464" s="17"/>
      <c r="R6464" s="4"/>
    </row>
    <row r="6465" spans="1:18" x14ac:dyDescent="0.25">
      <c r="A6465" s="10">
        <v>45927.375</v>
      </c>
      <c r="B6465" s="5">
        <v>45927</v>
      </c>
      <c r="C6465" s="6">
        <v>49976.384965277779</v>
      </c>
      <c r="D6465" s="6">
        <v>11334.147693684896</v>
      </c>
      <c r="E6465" s="6">
        <v>34562</v>
      </c>
      <c r="F6465" s="16">
        <f t="shared" si="600"/>
        <v>22.679006697982558</v>
      </c>
      <c r="G6465" s="16">
        <f t="shared" si="601"/>
        <v>32.793668461561531</v>
      </c>
      <c r="H6465" s="6">
        <f t="shared" si="603"/>
        <v>10529.6</v>
      </c>
      <c r="I6465" s="16">
        <f t="shared" si="604"/>
        <v>1308.7918580241596</v>
      </c>
      <c r="J6465" s="10" t="b">
        <f t="shared" si="602"/>
        <v>1</v>
      </c>
      <c r="K6465" t="b">
        <f t="shared" si="605"/>
        <v>1</v>
      </c>
      <c r="N6465" s="4"/>
      <c r="O6465" s="17"/>
      <c r="P6465" s="17"/>
      <c r="Q6465" s="17"/>
      <c r="R6465" s="4"/>
    </row>
    <row r="6466" spans="1:18" x14ac:dyDescent="0.25">
      <c r="A6466" s="10">
        <v>45927.416666666664</v>
      </c>
      <c r="B6466" s="5">
        <v>45927</v>
      </c>
      <c r="C6466" s="6">
        <v>55912.45693576389</v>
      </c>
      <c r="D6466" s="6">
        <v>23076.610842013888</v>
      </c>
      <c r="E6466" s="6">
        <v>34562</v>
      </c>
      <c r="F6466" s="16">
        <f t="shared" si="600"/>
        <v>41.272754063599635</v>
      </c>
      <c r="G6466" s="16">
        <f t="shared" si="601"/>
        <v>66.768736884479736</v>
      </c>
      <c r="H6466" s="6">
        <f t="shared" si="603"/>
        <v>11742.5</v>
      </c>
      <c r="I6466" s="16">
        <f t="shared" si="604"/>
        <v>103.60284970119658</v>
      </c>
      <c r="J6466" s="10" t="b">
        <f t="shared" si="602"/>
        <v>1</v>
      </c>
      <c r="K6466" t="b">
        <f t="shared" si="605"/>
        <v>1</v>
      </c>
      <c r="N6466" s="4"/>
      <c r="O6466" s="17"/>
      <c r="P6466" s="17"/>
      <c r="Q6466" s="17"/>
      <c r="R6466" s="4"/>
    </row>
    <row r="6467" spans="1:18" x14ac:dyDescent="0.25">
      <c r="A6467" s="10">
        <v>45927.458333333336</v>
      </c>
      <c r="B6467" s="5">
        <v>45927</v>
      </c>
      <c r="C6467" s="6">
        <v>57961.258750000001</v>
      </c>
      <c r="D6467" s="6">
        <v>26633.745043402778</v>
      </c>
      <c r="E6467" s="6">
        <v>34562</v>
      </c>
      <c r="F6467" s="16">
        <f t="shared" ref="F6467:F6530" si="606">D6467/C6467*100</f>
        <v>45.950943126132124</v>
      </c>
      <c r="G6467" s="16">
        <f t="shared" ref="G6467:G6530" si="607">D6467/E6467*100</f>
        <v>77.060774964998487</v>
      </c>
      <c r="H6467" s="6">
        <f t="shared" si="603"/>
        <v>3557.1</v>
      </c>
      <c r="I6467" s="16">
        <f t="shared" si="604"/>
        <v>15.414308558360093</v>
      </c>
      <c r="J6467" s="10" t="b">
        <f t="shared" ref="J6467:J6530" si="608">D6467&gt;5</f>
        <v>1</v>
      </c>
      <c r="K6467" t="b">
        <f t="shared" si="605"/>
        <v>1</v>
      </c>
      <c r="N6467" s="4"/>
      <c r="O6467" s="17"/>
      <c r="P6467" s="17"/>
      <c r="Q6467" s="17"/>
      <c r="R6467" s="4"/>
    </row>
    <row r="6468" spans="1:18" x14ac:dyDescent="0.25">
      <c r="A6468" s="10">
        <v>45927.5</v>
      </c>
      <c r="B6468" s="5">
        <v>45927</v>
      </c>
      <c r="C6468" s="6">
        <v>59246.466675347219</v>
      </c>
      <c r="D6468" s="6">
        <v>26436.42148220486</v>
      </c>
      <c r="E6468" s="6">
        <v>34562</v>
      </c>
      <c r="F6468" s="16">
        <f t="shared" si="606"/>
        <v>44.621093823313515</v>
      </c>
      <c r="G6468" s="16">
        <f t="shared" si="607"/>
        <v>76.489848626250961</v>
      </c>
      <c r="H6468" s="6">
        <f t="shared" ref="H6468:H6531" si="609">ROUND(D6468-D6467,1)</f>
        <v>-197.3</v>
      </c>
      <c r="I6468" s="16">
        <f t="shared" ref="I6468:I6531" si="610">H6468/D6467*100</f>
        <v>-0.74078954979285394</v>
      </c>
      <c r="J6468" s="10" t="b">
        <f t="shared" si="608"/>
        <v>1</v>
      </c>
      <c r="K6468" t="b">
        <f t="shared" ref="K6468:K6531" si="611">OR(J6468,ABS(H6468)&gt;5)</f>
        <v>1</v>
      </c>
      <c r="N6468" s="4"/>
      <c r="O6468" s="17"/>
      <c r="P6468" s="17"/>
      <c r="Q6468" s="17"/>
      <c r="R6468" s="4"/>
    </row>
    <row r="6469" spans="1:18" x14ac:dyDescent="0.25">
      <c r="A6469" s="10">
        <v>45927.541666666664</v>
      </c>
      <c r="B6469" s="5">
        <v>45927</v>
      </c>
      <c r="C6469" s="6">
        <v>62233.514173177085</v>
      </c>
      <c r="D6469" s="6">
        <v>26481.066365017363</v>
      </c>
      <c r="E6469" s="6">
        <v>34562</v>
      </c>
      <c r="F6469" s="16">
        <f t="shared" si="606"/>
        <v>42.551134572488621</v>
      </c>
      <c r="G6469" s="16">
        <f t="shared" si="607"/>
        <v>76.619021946118167</v>
      </c>
      <c r="H6469" s="6">
        <f t="shared" si="609"/>
        <v>44.6</v>
      </c>
      <c r="I6469" s="16">
        <f t="shared" si="610"/>
        <v>0.16870664598089263</v>
      </c>
      <c r="J6469" s="10" t="b">
        <f t="shared" si="608"/>
        <v>1</v>
      </c>
      <c r="K6469" t="b">
        <f t="shared" si="611"/>
        <v>1</v>
      </c>
      <c r="N6469" s="4"/>
      <c r="O6469" s="17"/>
      <c r="P6469" s="17"/>
      <c r="Q6469" s="17"/>
      <c r="R6469" s="4"/>
    </row>
    <row r="6470" spans="1:18" x14ac:dyDescent="0.25">
      <c r="A6470" s="10">
        <v>45927.583333333336</v>
      </c>
      <c r="B6470" s="5">
        <v>45927</v>
      </c>
      <c r="C6470" s="6">
        <v>65062.540333116318</v>
      </c>
      <c r="D6470" s="6">
        <v>26848.23991048177</v>
      </c>
      <c r="E6470" s="6">
        <v>34562</v>
      </c>
      <c r="F6470" s="16">
        <f t="shared" si="606"/>
        <v>41.265280717630127</v>
      </c>
      <c r="G6470" s="16">
        <f t="shared" si="607"/>
        <v>77.681383920148633</v>
      </c>
      <c r="H6470" s="6">
        <f t="shared" si="609"/>
        <v>367.2</v>
      </c>
      <c r="I6470" s="16">
        <f t="shared" si="610"/>
        <v>1.3866511073930432</v>
      </c>
      <c r="J6470" s="10" t="b">
        <f t="shared" si="608"/>
        <v>1</v>
      </c>
      <c r="K6470" t="b">
        <f t="shared" si="611"/>
        <v>1</v>
      </c>
      <c r="N6470" s="4"/>
      <c r="O6470" s="17"/>
      <c r="P6470" s="17"/>
      <c r="Q6470" s="17"/>
      <c r="R6470" s="4"/>
    </row>
    <row r="6471" spans="1:18" x14ac:dyDescent="0.25">
      <c r="A6471" s="10">
        <v>45927.625</v>
      </c>
      <c r="B6471" s="5">
        <v>45927</v>
      </c>
      <c r="C6471" s="6">
        <v>67722.171666666662</v>
      </c>
      <c r="D6471" s="6">
        <v>26633.967667100693</v>
      </c>
      <c r="E6471" s="6">
        <v>34562</v>
      </c>
      <c r="F6471" s="16">
        <f t="shared" si="606"/>
        <v>39.328283502476815</v>
      </c>
      <c r="G6471" s="16">
        <f t="shared" si="607"/>
        <v>77.061419093515113</v>
      </c>
      <c r="H6471" s="6">
        <f t="shared" si="609"/>
        <v>-214.3</v>
      </c>
      <c r="I6471" s="16">
        <f t="shared" si="610"/>
        <v>-0.79819012611078288</v>
      </c>
      <c r="J6471" s="10" t="b">
        <f t="shared" si="608"/>
        <v>1</v>
      </c>
      <c r="K6471" t="b">
        <f t="shared" si="611"/>
        <v>1</v>
      </c>
      <c r="N6471" s="4"/>
      <c r="O6471" s="17"/>
      <c r="P6471" s="17"/>
      <c r="Q6471" s="17"/>
      <c r="R6471" s="4"/>
    </row>
    <row r="6472" spans="1:18" x14ac:dyDescent="0.25">
      <c r="A6472" s="10">
        <v>45927.666666666664</v>
      </c>
      <c r="B6472" s="5">
        <v>45927</v>
      </c>
      <c r="C6472" s="6">
        <v>69897.226484375002</v>
      </c>
      <c r="D6472" s="6">
        <v>26229.810978732639</v>
      </c>
      <c r="E6472" s="6">
        <v>34562</v>
      </c>
      <c r="F6472" s="16">
        <f t="shared" si="606"/>
        <v>37.526254327982691</v>
      </c>
      <c r="G6472" s="16">
        <f t="shared" si="607"/>
        <v>75.892051903051438</v>
      </c>
      <c r="H6472" s="6">
        <f t="shared" si="609"/>
        <v>-404.2</v>
      </c>
      <c r="I6472" s="16">
        <f t="shared" si="610"/>
        <v>-1.5176109134475051</v>
      </c>
      <c r="J6472" s="10" t="b">
        <f t="shared" si="608"/>
        <v>1</v>
      </c>
      <c r="K6472" t="b">
        <f t="shared" si="611"/>
        <v>1</v>
      </c>
      <c r="N6472" s="4"/>
      <c r="O6472" s="17"/>
      <c r="P6472" s="17"/>
      <c r="Q6472" s="17"/>
      <c r="R6472" s="4"/>
    </row>
    <row r="6473" spans="1:18" x14ac:dyDescent="0.25">
      <c r="A6473" s="10">
        <v>45927.708333333336</v>
      </c>
      <c r="B6473" s="5">
        <v>45927</v>
      </c>
      <c r="C6473" s="6">
        <v>71274.560101996525</v>
      </c>
      <c r="D6473" s="6">
        <v>24989.293968641494</v>
      </c>
      <c r="E6473" s="6">
        <v>34562</v>
      </c>
      <c r="F6473" s="16">
        <f t="shared" si="606"/>
        <v>35.060607786117366</v>
      </c>
      <c r="G6473" s="16">
        <f t="shared" si="607"/>
        <v>72.302800673113524</v>
      </c>
      <c r="H6473" s="6">
        <f t="shared" si="609"/>
        <v>-1240.5</v>
      </c>
      <c r="I6473" s="16">
        <f t="shared" si="610"/>
        <v>-4.7293516564256155</v>
      </c>
      <c r="J6473" s="10" t="b">
        <f t="shared" si="608"/>
        <v>1</v>
      </c>
      <c r="K6473" t="b">
        <f t="shared" si="611"/>
        <v>1</v>
      </c>
      <c r="N6473" s="4"/>
      <c r="O6473" s="17"/>
      <c r="P6473" s="17"/>
      <c r="Q6473" s="17"/>
      <c r="R6473" s="4"/>
    </row>
    <row r="6474" spans="1:18" x14ac:dyDescent="0.25">
      <c r="A6474" s="10">
        <v>45927.75</v>
      </c>
      <c r="B6474" s="5">
        <v>45927</v>
      </c>
      <c r="C6474" s="6">
        <v>70759.687810329866</v>
      </c>
      <c r="D6474" s="6">
        <v>20921.748480902777</v>
      </c>
      <c r="E6474" s="6">
        <v>34562</v>
      </c>
      <c r="F6474" s="16">
        <f t="shared" si="606"/>
        <v>29.567327285251977</v>
      </c>
      <c r="G6474" s="16">
        <f t="shared" si="607"/>
        <v>60.533963546388456</v>
      </c>
      <c r="H6474" s="6">
        <f t="shared" si="609"/>
        <v>-4067.5</v>
      </c>
      <c r="I6474" s="16">
        <f t="shared" si="610"/>
        <v>-16.27697047025104</v>
      </c>
      <c r="J6474" s="10" t="b">
        <f t="shared" si="608"/>
        <v>1</v>
      </c>
      <c r="K6474" t="b">
        <f t="shared" si="611"/>
        <v>1</v>
      </c>
      <c r="N6474" s="4"/>
      <c r="O6474" s="17"/>
      <c r="P6474" s="17"/>
      <c r="Q6474" s="17"/>
      <c r="R6474" s="4"/>
    </row>
    <row r="6475" spans="1:18" x14ac:dyDescent="0.25">
      <c r="A6475" s="10">
        <v>45927.791666666664</v>
      </c>
      <c r="B6475" s="5">
        <v>45927</v>
      </c>
      <c r="C6475" s="6">
        <v>68087.183519965271</v>
      </c>
      <c r="D6475" s="6">
        <v>7835.9796347384981</v>
      </c>
      <c r="E6475" s="6">
        <v>34562</v>
      </c>
      <c r="F6475" s="16">
        <f t="shared" si="606"/>
        <v>11.508743980342125</v>
      </c>
      <c r="G6475" s="16">
        <f t="shared" si="607"/>
        <v>22.672240132916201</v>
      </c>
      <c r="H6475" s="6">
        <f t="shared" si="609"/>
        <v>-13085.8</v>
      </c>
      <c r="I6475" s="16">
        <f t="shared" si="610"/>
        <v>-62.546397649052246</v>
      </c>
      <c r="J6475" s="10" t="b">
        <f t="shared" si="608"/>
        <v>1</v>
      </c>
      <c r="K6475" t="b">
        <f t="shared" si="611"/>
        <v>1</v>
      </c>
      <c r="N6475" s="4"/>
      <c r="O6475" s="17"/>
      <c r="P6475" s="17"/>
      <c r="Q6475" s="17"/>
      <c r="R6475" s="4"/>
    </row>
    <row r="6476" spans="1:18" x14ac:dyDescent="0.25">
      <c r="A6476" s="10">
        <v>45927.833333333336</v>
      </c>
      <c r="B6476" s="5">
        <v>45927</v>
      </c>
      <c r="C6476" s="6">
        <v>64637.773936631944</v>
      </c>
      <c r="D6476" s="6">
        <v>176.04027734359104</v>
      </c>
      <c r="E6476" s="6">
        <v>34562</v>
      </c>
      <c r="F6476" s="16">
        <f t="shared" si="606"/>
        <v>0.27234891708395353</v>
      </c>
      <c r="G6476" s="16">
        <f t="shared" si="607"/>
        <v>0.50934632643825895</v>
      </c>
      <c r="H6476" s="6">
        <f t="shared" si="609"/>
        <v>-7659.9</v>
      </c>
      <c r="I6476" s="16">
        <f t="shared" si="610"/>
        <v>-97.752933992351103</v>
      </c>
      <c r="J6476" s="10" t="b">
        <f t="shared" si="608"/>
        <v>1</v>
      </c>
      <c r="K6476" t="b">
        <f t="shared" si="611"/>
        <v>1</v>
      </c>
      <c r="N6476" s="4"/>
      <c r="O6476" s="17"/>
      <c r="P6476" s="17"/>
      <c r="Q6476" s="17"/>
      <c r="R6476" s="4"/>
    </row>
    <row r="6477" spans="1:18" x14ac:dyDescent="0.25">
      <c r="A6477" s="10">
        <v>45927.875</v>
      </c>
      <c r="B6477" s="5">
        <v>45927</v>
      </c>
      <c r="C6477" s="6">
        <v>62276.003464626738</v>
      </c>
      <c r="D6477" s="6">
        <v>0.18742560702479549</v>
      </c>
      <c r="E6477" s="6">
        <v>34562</v>
      </c>
      <c r="F6477" s="16">
        <f t="shared" si="606"/>
        <v>3.0095959374023531E-4</v>
      </c>
      <c r="G6477" s="16">
        <f t="shared" si="607"/>
        <v>5.4228808235864674E-4</v>
      </c>
      <c r="H6477" s="6">
        <f t="shared" si="609"/>
        <v>-175.9</v>
      </c>
      <c r="I6477" s="16">
        <f t="shared" si="610"/>
        <v>-99.920315199619196</v>
      </c>
      <c r="J6477" s="10" t="b">
        <f t="shared" si="608"/>
        <v>0</v>
      </c>
      <c r="K6477" t="b">
        <f t="shared" si="611"/>
        <v>1</v>
      </c>
      <c r="N6477" s="4"/>
      <c r="O6477" s="17"/>
      <c r="P6477" s="17"/>
      <c r="Q6477" s="17"/>
      <c r="R6477" s="4"/>
    </row>
    <row r="6478" spans="1:18" x14ac:dyDescent="0.25">
      <c r="A6478" s="10">
        <v>45927.916666666664</v>
      </c>
      <c r="B6478" s="5">
        <v>45927</v>
      </c>
      <c r="C6478" s="6">
        <v>59685.370704210072</v>
      </c>
      <c r="D6478" s="6">
        <v>0.18915066041880182</v>
      </c>
      <c r="E6478" s="6">
        <v>34562</v>
      </c>
      <c r="F6478" s="16">
        <f t="shared" si="606"/>
        <v>3.1691293559388007E-4</v>
      </c>
      <c r="G6478" s="16">
        <f t="shared" si="607"/>
        <v>5.4727926745790707E-4</v>
      </c>
      <c r="H6478" s="6">
        <f t="shared" si="609"/>
        <v>0</v>
      </c>
      <c r="I6478" s="16">
        <f t="shared" si="610"/>
        <v>0</v>
      </c>
      <c r="J6478" s="10" t="b">
        <f t="shared" si="608"/>
        <v>0</v>
      </c>
      <c r="K6478" t="b">
        <f t="shared" si="611"/>
        <v>0</v>
      </c>
      <c r="N6478" s="4"/>
      <c r="O6478" s="17"/>
      <c r="P6478" s="17"/>
      <c r="Q6478" s="17"/>
      <c r="R6478" s="4"/>
    </row>
    <row r="6479" spans="1:18" x14ac:dyDescent="0.25">
      <c r="A6479" s="10">
        <v>45927.958333333336</v>
      </c>
      <c r="B6479" s="5">
        <v>45927</v>
      </c>
      <c r="C6479" s="6">
        <v>56594.222758246528</v>
      </c>
      <c r="D6479" s="6">
        <v>0.27272834115558198</v>
      </c>
      <c r="E6479" s="6">
        <v>34562</v>
      </c>
      <c r="F6479" s="16">
        <f t="shared" si="606"/>
        <v>4.8190138120739873E-4</v>
      </c>
      <c r="G6479" s="16">
        <f t="shared" si="607"/>
        <v>7.8909884021637045E-4</v>
      </c>
      <c r="H6479" s="6">
        <f t="shared" si="609"/>
        <v>0.1</v>
      </c>
      <c r="I6479" s="16">
        <f t="shared" si="610"/>
        <v>52.867909516460706</v>
      </c>
      <c r="J6479" s="10" t="b">
        <f t="shared" si="608"/>
        <v>0</v>
      </c>
      <c r="K6479" t="b">
        <f t="shared" si="611"/>
        <v>0</v>
      </c>
      <c r="N6479" s="4"/>
      <c r="O6479" s="17"/>
      <c r="P6479" s="17"/>
      <c r="Q6479" s="17"/>
      <c r="R6479" s="4"/>
    </row>
    <row r="6480" spans="1:18" x14ac:dyDescent="0.25">
      <c r="A6480" s="10">
        <v>45928</v>
      </c>
      <c r="B6480" s="5">
        <v>45928</v>
      </c>
      <c r="C6480" s="6">
        <v>53554.849869791666</v>
      </c>
      <c r="D6480" s="6">
        <v>0.28730784747335647</v>
      </c>
      <c r="E6480" s="6">
        <v>34562</v>
      </c>
      <c r="F6480" s="16">
        <f t="shared" si="606"/>
        <v>5.3647400407599009E-4</v>
      </c>
      <c r="G6480" s="16">
        <f t="shared" si="607"/>
        <v>8.3128247055539741E-4</v>
      </c>
      <c r="H6480" s="6">
        <f t="shared" si="609"/>
        <v>0</v>
      </c>
      <c r="I6480" s="16">
        <f t="shared" si="610"/>
        <v>0</v>
      </c>
      <c r="J6480" s="10" t="b">
        <f t="shared" si="608"/>
        <v>0</v>
      </c>
      <c r="K6480" t="b">
        <f t="shared" si="611"/>
        <v>0</v>
      </c>
      <c r="N6480" s="4"/>
      <c r="O6480" s="17"/>
      <c r="P6480" s="17"/>
      <c r="Q6480" s="17"/>
      <c r="R6480" s="4"/>
    </row>
    <row r="6481" spans="1:18" x14ac:dyDescent="0.25">
      <c r="A6481" s="10">
        <v>45928.041666666664</v>
      </c>
      <c r="B6481" s="5">
        <v>45928</v>
      </c>
      <c r="C6481" s="6">
        <v>50742.726520182288</v>
      </c>
      <c r="D6481" s="6">
        <v>0.32024241202407411</v>
      </c>
      <c r="E6481" s="6">
        <v>34562</v>
      </c>
      <c r="F6481" s="16">
        <f t="shared" si="606"/>
        <v>6.3110998163786423E-4</v>
      </c>
      <c r="G6481" s="16">
        <f t="shared" si="607"/>
        <v>9.2657372844185553E-4</v>
      </c>
      <c r="H6481" s="6">
        <f t="shared" si="609"/>
        <v>0</v>
      </c>
      <c r="I6481" s="16">
        <f t="shared" si="610"/>
        <v>0</v>
      </c>
      <c r="J6481" s="10" t="b">
        <f t="shared" si="608"/>
        <v>0</v>
      </c>
      <c r="K6481" t="b">
        <f t="shared" si="611"/>
        <v>0</v>
      </c>
      <c r="N6481" s="4"/>
      <c r="O6481" s="17"/>
      <c r="P6481" s="17"/>
      <c r="Q6481" s="17"/>
      <c r="R6481" s="4"/>
    </row>
    <row r="6482" spans="1:18" x14ac:dyDescent="0.25">
      <c r="A6482" s="10">
        <v>45928.083333333336</v>
      </c>
      <c r="B6482" s="5">
        <v>45928</v>
      </c>
      <c r="C6482" s="6">
        <v>48228.677934027779</v>
      </c>
      <c r="D6482" s="6">
        <v>0.39950260140829619</v>
      </c>
      <c r="E6482" s="6">
        <v>34562</v>
      </c>
      <c r="F6482" s="16">
        <f t="shared" si="606"/>
        <v>8.2835072102697396E-4</v>
      </c>
      <c r="G6482" s="16">
        <f t="shared" si="607"/>
        <v>1.1559012829358722E-3</v>
      </c>
      <c r="H6482" s="6">
        <f t="shared" si="609"/>
        <v>0.1</v>
      </c>
      <c r="I6482" s="16">
        <f t="shared" si="610"/>
        <v>31.226344870423517</v>
      </c>
      <c r="J6482" s="10" t="b">
        <f t="shared" si="608"/>
        <v>0</v>
      </c>
      <c r="K6482" t="b">
        <f t="shared" si="611"/>
        <v>0</v>
      </c>
      <c r="N6482" s="4"/>
      <c r="O6482" s="17"/>
      <c r="P6482" s="17"/>
      <c r="Q6482" s="17"/>
      <c r="R6482" s="4"/>
    </row>
    <row r="6483" spans="1:18" x14ac:dyDescent="0.25">
      <c r="A6483" s="10">
        <v>45928.125</v>
      </c>
      <c r="B6483" s="5">
        <v>45928</v>
      </c>
      <c r="C6483" s="6">
        <v>46469.194099392364</v>
      </c>
      <c r="D6483" s="6">
        <v>0.32066945345865355</v>
      </c>
      <c r="E6483" s="6">
        <v>34562</v>
      </c>
      <c r="F6483" s="16">
        <f t="shared" si="606"/>
        <v>6.9006889332485035E-4</v>
      </c>
      <c r="G6483" s="16">
        <f t="shared" si="607"/>
        <v>9.278093092374677E-4</v>
      </c>
      <c r="H6483" s="6">
        <f t="shared" si="609"/>
        <v>-0.1</v>
      </c>
      <c r="I6483" s="16">
        <f t="shared" si="610"/>
        <v>-25.031126117198639</v>
      </c>
      <c r="J6483" s="10" t="b">
        <f t="shared" si="608"/>
        <v>0</v>
      </c>
      <c r="K6483" t="b">
        <f t="shared" si="611"/>
        <v>0</v>
      </c>
      <c r="N6483" s="4"/>
      <c r="O6483" s="17"/>
      <c r="P6483" s="17"/>
      <c r="Q6483" s="17"/>
      <c r="R6483" s="4"/>
    </row>
    <row r="6484" spans="1:18" x14ac:dyDescent="0.25">
      <c r="A6484" s="10">
        <v>45928.166666666664</v>
      </c>
      <c r="B6484" s="5">
        <v>45928</v>
      </c>
      <c r="C6484" s="6">
        <v>45199.262701822918</v>
      </c>
      <c r="D6484" s="6">
        <v>0.33483158449331918</v>
      </c>
      <c r="E6484" s="6">
        <v>34562</v>
      </c>
      <c r="F6484" s="16">
        <f t="shared" si="606"/>
        <v>7.4078992549543327E-4</v>
      </c>
      <c r="G6484" s="16">
        <f t="shared" si="607"/>
        <v>9.6878532635067175E-4</v>
      </c>
      <c r="H6484" s="6">
        <f t="shared" si="609"/>
        <v>0</v>
      </c>
      <c r="I6484" s="16">
        <f t="shared" si="610"/>
        <v>0</v>
      </c>
      <c r="J6484" s="10" t="b">
        <f t="shared" si="608"/>
        <v>0</v>
      </c>
      <c r="K6484" t="b">
        <f t="shared" si="611"/>
        <v>0</v>
      </c>
      <c r="N6484" s="4"/>
      <c r="O6484" s="17"/>
      <c r="P6484" s="17"/>
      <c r="Q6484" s="17"/>
      <c r="R6484" s="4"/>
    </row>
    <row r="6485" spans="1:18" x14ac:dyDescent="0.25">
      <c r="A6485" s="10">
        <v>45928.208333333336</v>
      </c>
      <c r="B6485" s="5">
        <v>45928</v>
      </c>
      <c r="C6485" s="6">
        <v>44521.616254340275</v>
      </c>
      <c r="D6485" s="6">
        <v>0.34875455495384006</v>
      </c>
      <c r="E6485" s="6">
        <v>34562</v>
      </c>
      <c r="F6485" s="16">
        <f t="shared" si="606"/>
        <v>7.8333758810887968E-4</v>
      </c>
      <c r="G6485" s="16">
        <f t="shared" si="607"/>
        <v>1.0090693679585675E-3</v>
      </c>
      <c r="H6485" s="6">
        <f t="shared" si="609"/>
        <v>0</v>
      </c>
      <c r="I6485" s="16">
        <f t="shared" si="610"/>
        <v>0</v>
      </c>
      <c r="J6485" s="10" t="b">
        <f t="shared" si="608"/>
        <v>0</v>
      </c>
      <c r="K6485" t="b">
        <f t="shared" si="611"/>
        <v>0</v>
      </c>
      <c r="N6485" s="4"/>
      <c r="O6485" s="17"/>
      <c r="P6485" s="17"/>
      <c r="Q6485" s="17"/>
      <c r="R6485" s="4"/>
    </row>
    <row r="6486" spans="1:18" x14ac:dyDescent="0.25">
      <c r="A6486" s="10">
        <v>45928.25</v>
      </c>
      <c r="B6486" s="5">
        <v>45928</v>
      </c>
      <c r="C6486" s="6">
        <v>43867.250073784722</v>
      </c>
      <c r="D6486" s="6">
        <v>0.35816899167166816</v>
      </c>
      <c r="E6486" s="6">
        <v>34562</v>
      </c>
      <c r="F6486" s="16">
        <f t="shared" si="606"/>
        <v>8.1648380299478049E-4</v>
      </c>
      <c r="G6486" s="16">
        <f t="shared" si="607"/>
        <v>1.0363086385963432E-3</v>
      </c>
      <c r="H6486" s="6">
        <f t="shared" si="609"/>
        <v>0</v>
      </c>
      <c r="I6486" s="16">
        <f t="shared" si="610"/>
        <v>0</v>
      </c>
      <c r="J6486" s="10" t="b">
        <f t="shared" si="608"/>
        <v>0</v>
      </c>
      <c r="K6486" t="b">
        <f t="shared" si="611"/>
        <v>0</v>
      </c>
      <c r="N6486" s="4"/>
      <c r="O6486" s="17"/>
      <c r="P6486" s="17"/>
      <c r="Q6486" s="17"/>
      <c r="R6486" s="4"/>
    </row>
    <row r="6487" spans="1:18" x14ac:dyDescent="0.25">
      <c r="A6487" s="10">
        <v>45928.291666666664</v>
      </c>
      <c r="B6487" s="5">
        <v>45928</v>
      </c>
      <c r="C6487" s="6">
        <v>44032.638057725693</v>
      </c>
      <c r="D6487" s="6">
        <v>0.37297065714995065</v>
      </c>
      <c r="E6487" s="6">
        <v>34562</v>
      </c>
      <c r="F6487" s="16">
        <f t="shared" si="606"/>
        <v>8.470322778775948E-4</v>
      </c>
      <c r="G6487" s="16">
        <f t="shared" si="607"/>
        <v>1.0791350533821845E-3</v>
      </c>
      <c r="H6487" s="6">
        <f t="shared" si="609"/>
        <v>0</v>
      </c>
      <c r="I6487" s="16">
        <f t="shared" si="610"/>
        <v>0</v>
      </c>
      <c r="J6487" s="10" t="b">
        <f t="shared" si="608"/>
        <v>0</v>
      </c>
      <c r="K6487" t="b">
        <f t="shared" si="611"/>
        <v>0</v>
      </c>
      <c r="N6487" s="4"/>
      <c r="O6487" s="17"/>
      <c r="P6487" s="17"/>
      <c r="Q6487" s="17"/>
      <c r="R6487" s="4"/>
    </row>
    <row r="6488" spans="1:18" x14ac:dyDescent="0.25">
      <c r="A6488" s="10">
        <v>45928.333333333336</v>
      </c>
      <c r="B6488" s="5">
        <v>45928</v>
      </c>
      <c r="C6488" s="6">
        <v>44220.142847222225</v>
      </c>
      <c r="D6488" s="6">
        <v>838.39268319004111</v>
      </c>
      <c r="E6488" s="6">
        <v>34562</v>
      </c>
      <c r="F6488" s="16">
        <f t="shared" si="606"/>
        <v>1.8959520010747917</v>
      </c>
      <c r="G6488" s="16">
        <f t="shared" si="607"/>
        <v>2.4257643747180171</v>
      </c>
      <c r="H6488" s="6">
        <f t="shared" si="609"/>
        <v>838</v>
      </c>
      <c r="I6488" s="16">
        <f t="shared" si="610"/>
        <v>224682.55449465214</v>
      </c>
      <c r="J6488" s="10" t="b">
        <f t="shared" si="608"/>
        <v>1</v>
      </c>
      <c r="K6488" t="b">
        <f t="shared" si="611"/>
        <v>1</v>
      </c>
      <c r="N6488" s="4"/>
      <c r="O6488" s="17"/>
      <c r="P6488" s="17"/>
      <c r="Q6488" s="17"/>
      <c r="R6488" s="4"/>
    </row>
    <row r="6489" spans="1:18" x14ac:dyDescent="0.25">
      <c r="A6489" s="10">
        <v>45928.375</v>
      </c>
      <c r="B6489" s="5">
        <v>45928</v>
      </c>
      <c r="C6489" s="6">
        <v>48376.637296006942</v>
      </c>
      <c r="D6489" s="6">
        <v>11433.558570692274</v>
      </c>
      <c r="E6489" s="6">
        <v>34562</v>
      </c>
      <c r="F6489" s="16">
        <f t="shared" si="606"/>
        <v>23.634463265258852</v>
      </c>
      <c r="G6489" s="16">
        <f t="shared" si="607"/>
        <v>33.081299029837027</v>
      </c>
      <c r="H6489" s="6">
        <f t="shared" si="609"/>
        <v>10595.2</v>
      </c>
      <c r="I6489" s="16">
        <f t="shared" si="610"/>
        <v>1263.7514869149154</v>
      </c>
      <c r="J6489" s="10" t="b">
        <f t="shared" si="608"/>
        <v>1</v>
      </c>
      <c r="K6489" t="b">
        <f t="shared" si="611"/>
        <v>1</v>
      </c>
      <c r="N6489" s="4"/>
      <c r="O6489" s="17"/>
      <c r="P6489" s="17"/>
      <c r="Q6489" s="17"/>
      <c r="R6489" s="4"/>
    </row>
    <row r="6490" spans="1:18" x14ac:dyDescent="0.25">
      <c r="A6490" s="10">
        <v>45928.416666666664</v>
      </c>
      <c r="B6490" s="5">
        <v>45928</v>
      </c>
      <c r="C6490" s="6">
        <v>54099.450689019097</v>
      </c>
      <c r="D6490" s="6">
        <v>23336.259905598959</v>
      </c>
      <c r="E6490" s="6">
        <v>34562</v>
      </c>
      <c r="F6490" s="16">
        <f t="shared" si="606"/>
        <v>43.135853707172053</v>
      </c>
      <c r="G6490" s="16">
        <f t="shared" si="607"/>
        <v>67.519992782822058</v>
      </c>
      <c r="H6490" s="6">
        <f t="shared" si="609"/>
        <v>11902.7</v>
      </c>
      <c r="I6490" s="16">
        <f t="shared" si="610"/>
        <v>104.10319697412737</v>
      </c>
      <c r="J6490" s="10" t="b">
        <f t="shared" si="608"/>
        <v>1</v>
      </c>
      <c r="K6490" t="b">
        <f t="shared" si="611"/>
        <v>1</v>
      </c>
      <c r="N6490" s="4"/>
      <c r="O6490" s="17"/>
      <c r="P6490" s="17"/>
      <c r="Q6490" s="17"/>
      <c r="R6490" s="4"/>
    </row>
    <row r="6491" spans="1:18" x14ac:dyDescent="0.25">
      <c r="A6491" s="10">
        <v>45928.458333333336</v>
      </c>
      <c r="B6491" s="5">
        <v>45928</v>
      </c>
      <c r="C6491" s="6">
        <v>56137.606321614585</v>
      </c>
      <c r="D6491" s="6">
        <v>26287.965715603299</v>
      </c>
      <c r="E6491" s="6">
        <v>34562</v>
      </c>
      <c r="F6491" s="16">
        <f t="shared" si="606"/>
        <v>46.827728216622731</v>
      </c>
      <c r="G6491" s="16">
        <f t="shared" si="607"/>
        <v>76.060313973737919</v>
      </c>
      <c r="H6491" s="6">
        <f t="shared" si="609"/>
        <v>2951.7</v>
      </c>
      <c r="I6491" s="16">
        <f t="shared" si="610"/>
        <v>12.648556417953728</v>
      </c>
      <c r="J6491" s="10" t="b">
        <f t="shared" si="608"/>
        <v>1</v>
      </c>
      <c r="K6491" t="b">
        <f t="shared" si="611"/>
        <v>1</v>
      </c>
      <c r="N6491" s="4"/>
      <c r="O6491" s="17"/>
      <c r="P6491" s="17"/>
      <c r="Q6491" s="17"/>
      <c r="R6491" s="4"/>
    </row>
    <row r="6492" spans="1:18" x14ac:dyDescent="0.25">
      <c r="A6492" s="10">
        <v>45928.5</v>
      </c>
      <c r="B6492" s="5">
        <v>45928</v>
      </c>
      <c r="C6492" s="6">
        <v>57799.81605360243</v>
      </c>
      <c r="D6492" s="6">
        <v>26716.69778157552</v>
      </c>
      <c r="E6492" s="6">
        <v>34562</v>
      </c>
      <c r="F6492" s="16">
        <f t="shared" si="606"/>
        <v>46.2228076241609</v>
      </c>
      <c r="G6492" s="16">
        <f t="shared" si="607"/>
        <v>77.300786359514845</v>
      </c>
      <c r="H6492" s="6">
        <f t="shared" si="609"/>
        <v>428.7</v>
      </c>
      <c r="I6492" s="16">
        <f t="shared" si="610"/>
        <v>1.6307842327470166</v>
      </c>
      <c r="J6492" s="10" t="b">
        <f t="shared" si="608"/>
        <v>1</v>
      </c>
      <c r="K6492" t="b">
        <f t="shared" si="611"/>
        <v>1</v>
      </c>
      <c r="N6492" s="4"/>
      <c r="O6492" s="17"/>
      <c r="P6492" s="17"/>
      <c r="Q6492" s="17"/>
      <c r="R6492" s="4"/>
    </row>
    <row r="6493" spans="1:18" x14ac:dyDescent="0.25">
      <c r="A6493" s="10">
        <v>45928.541666666664</v>
      </c>
      <c r="B6493" s="5">
        <v>45928</v>
      </c>
      <c r="C6493" s="6">
        <v>60543.23117296007</v>
      </c>
      <c r="D6493" s="6">
        <v>26110.473047417534</v>
      </c>
      <c r="E6493" s="6">
        <v>34562</v>
      </c>
      <c r="F6493" s="16">
        <f t="shared" si="606"/>
        <v>43.126989659380854</v>
      </c>
      <c r="G6493" s="16">
        <f t="shared" si="607"/>
        <v>75.546765370689002</v>
      </c>
      <c r="H6493" s="6">
        <f t="shared" si="609"/>
        <v>-606.20000000000005</v>
      </c>
      <c r="I6493" s="16">
        <f t="shared" si="610"/>
        <v>-2.2689929906608826</v>
      </c>
      <c r="J6493" s="10" t="b">
        <f t="shared" si="608"/>
        <v>1</v>
      </c>
      <c r="K6493" t="b">
        <f t="shared" si="611"/>
        <v>1</v>
      </c>
      <c r="N6493" s="4"/>
      <c r="O6493" s="17"/>
      <c r="P6493" s="17"/>
      <c r="Q6493" s="17"/>
      <c r="R6493" s="4"/>
    </row>
    <row r="6494" spans="1:18" x14ac:dyDescent="0.25">
      <c r="A6494" s="10">
        <v>45928.583333333336</v>
      </c>
      <c r="B6494" s="5">
        <v>45928</v>
      </c>
      <c r="C6494" s="6">
        <v>63596.369754774307</v>
      </c>
      <c r="D6494" s="6">
        <v>26160.684767795137</v>
      </c>
      <c r="E6494" s="6">
        <v>34562</v>
      </c>
      <c r="F6494" s="16">
        <f t="shared" si="606"/>
        <v>41.13550013730336</v>
      </c>
      <c r="G6494" s="16">
        <f t="shared" si="607"/>
        <v>75.69204550603304</v>
      </c>
      <c r="H6494" s="6">
        <f t="shared" si="609"/>
        <v>50.2</v>
      </c>
      <c r="I6494" s="16">
        <f t="shared" si="610"/>
        <v>0.19226001730736567</v>
      </c>
      <c r="J6494" s="10" t="b">
        <f t="shared" si="608"/>
        <v>1</v>
      </c>
      <c r="K6494" t="b">
        <f t="shared" si="611"/>
        <v>1</v>
      </c>
      <c r="N6494" s="4"/>
      <c r="O6494" s="17"/>
      <c r="P6494" s="17"/>
      <c r="Q6494" s="17"/>
      <c r="R6494" s="4"/>
    </row>
    <row r="6495" spans="1:18" x14ac:dyDescent="0.25">
      <c r="A6495" s="10">
        <v>45928.625</v>
      </c>
      <c r="B6495" s="5">
        <v>45928</v>
      </c>
      <c r="C6495" s="6">
        <v>66209.421601562499</v>
      </c>
      <c r="D6495" s="6">
        <v>25796.070802951388</v>
      </c>
      <c r="E6495" s="6">
        <v>34562</v>
      </c>
      <c r="F6495" s="16">
        <f t="shared" si="606"/>
        <v>38.961329337972373</v>
      </c>
      <c r="G6495" s="16">
        <f t="shared" si="607"/>
        <v>74.637089297353711</v>
      </c>
      <c r="H6495" s="6">
        <f t="shared" si="609"/>
        <v>-364.6</v>
      </c>
      <c r="I6495" s="16">
        <f t="shared" si="610"/>
        <v>-1.3936944053117346</v>
      </c>
      <c r="J6495" s="10" t="b">
        <f t="shared" si="608"/>
        <v>1</v>
      </c>
      <c r="K6495" t="b">
        <f t="shared" si="611"/>
        <v>1</v>
      </c>
      <c r="N6495" s="4"/>
      <c r="O6495" s="17"/>
      <c r="P6495" s="17"/>
      <c r="Q6495" s="17"/>
      <c r="R6495" s="4"/>
    </row>
    <row r="6496" spans="1:18" x14ac:dyDescent="0.25">
      <c r="A6496" s="10">
        <v>45928.666666666664</v>
      </c>
      <c r="B6496" s="5">
        <v>45928</v>
      </c>
      <c r="C6496" s="6">
        <v>68251.574103732637</v>
      </c>
      <c r="D6496" s="6">
        <v>25374.715839301214</v>
      </c>
      <c r="E6496" s="6">
        <v>34562</v>
      </c>
      <c r="F6496" s="16">
        <f t="shared" si="606"/>
        <v>37.178213356274057</v>
      </c>
      <c r="G6496" s="16">
        <f t="shared" si="607"/>
        <v>73.417961458541797</v>
      </c>
      <c r="H6496" s="6">
        <f t="shared" si="609"/>
        <v>-421.4</v>
      </c>
      <c r="I6496" s="16">
        <f t="shared" si="610"/>
        <v>-1.6335821188387598</v>
      </c>
      <c r="J6496" s="10" t="b">
        <f t="shared" si="608"/>
        <v>1</v>
      </c>
      <c r="K6496" t="b">
        <f t="shared" si="611"/>
        <v>1</v>
      </c>
      <c r="N6496" s="4"/>
      <c r="O6496" s="17"/>
      <c r="P6496" s="17"/>
      <c r="Q6496" s="17"/>
      <c r="R6496" s="4"/>
    </row>
    <row r="6497" spans="1:18" x14ac:dyDescent="0.25">
      <c r="A6497" s="10">
        <v>45928.708333333336</v>
      </c>
      <c r="B6497" s="5">
        <v>45928</v>
      </c>
      <c r="C6497" s="6">
        <v>69409.23796006944</v>
      </c>
      <c r="D6497" s="6">
        <v>22989.618262261283</v>
      </c>
      <c r="E6497" s="6">
        <v>34562</v>
      </c>
      <c r="F6497" s="16">
        <f t="shared" si="606"/>
        <v>33.121842189777418</v>
      </c>
      <c r="G6497" s="16">
        <f t="shared" si="607"/>
        <v>66.517036809968417</v>
      </c>
      <c r="H6497" s="6">
        <f t="shared" si="609"/>
        <v>-2385.1</v>
      </c>
      <c r="I6497" s="16">
        <f t="shared" si="610"/>
        <v>-9.3995141269951752</v>
      </c>
      <c r="J6497" s="10" t="b">
        <f t="shared" si="608"/>
        <v>1</v>
      </c>
      <c r="K6497" t="b">
        <f t="shared" si="611"/>
        <v>1</v>
      </c>
      <c r="N6497" s="4"/>
      <c r="O6497" s="17"/>
      <c r="P6497" s="17"/>
      <c r="Q6497" s="17"/>
      <c r="R6497" s="4"/>
    </row>
    <row r="6498" spans="1:18" x14ac:dyDescent="0.25">
      <c r="A6498" s="10">
        <v>45928.75</v>
      </c>
      <c r="B6498" s="5">
        <v>45928</v>
      </c>
      <c r="C6498" s="6">
        <v>69093.610342881948</v>
      </c>
      <c r="D6498" s="6">
        <v>18145.566089952255</v>
      </c>
      <c r="E6498" s="6">
        <v>34562</v>
      </c>
      <c r="F6498" s="16">
        <f t="shared" si="606"/>
        <v>26.262292562081495</v>
      </c>
      <c r="G6498" s="16">
        <f t="shared" si="607"/>
        <v>52.50149322942034</v>
      </c>
      <c r="H6498" s="6">
        <f t="shared" si="609"/>
        <v>-4844.1000000000004</v>
      </c>
      <c r="I6498" s="16">
        <f t="shared" si="610"/>
        <v>-21.07081529036024</v>
      </c>
      <c r="J6498" s="10" t="b">
        <f t="shared" si="608"/>
        <v>1</v>
      </c>
      <c r="K6498" t="b">
        <f t="shared" si="611"/>
        <v>1</v>
      </c>
      <c r="N6498" s="4"/>
      <c r="O6498" s="17"/>
      <c r="P6498" s="17"/>
      <c r="Q6498" s="17"/>
      <c r="R6498" s="4"/>
    </row>
    <row r="6499" spans="1:18" x14ac:dyDescent="0.25">
      <c r="A6499" s="10">
        <v>45928.791666666664</v>
      </c>
      <c r="B6499" s="5">
        <v>45928</v>
      </c>
      <c r="C6499" s="6">
        <v>67112.16110243056</v>
      </c>
      <c r="D6499" s="6">
        <v>5849.7368714057075</v>
      </c>
      <c r="E6499" s="6">
        <v>34562</v>
      </c>
      <c r="F6499" s="16">
        <f t="shared" si="606"/>
        <v>8.7163589658176743</v>
      </c>
      <c r="G6499" s="16">
        <f t="shared" si="607"/>
        <v>16.925342490034453</v>
      </c>
      <c r="H6499" s="6">
        <f t="shared" si="609"/>
        <v>-12295.8</v>
      </c>
      <c r="I6499" s="16">
        <f t="shared" si="610"/>
        <v>-67.762008300245597</v>
      </c>
      <c r="J6499" s="10" t="b">
        <f t="shared" si="608"/>
        <v>1</v>
      </c>
      <c r="K6499" t="b">
        <f t="shared" si="611"/>
        <v>1</v>
      </c>
      <c r="N6499" s="4"/>
      <c r="O6499" s="17"/>
      <c r="P6499" s="17"/>
      <c r="Q6499" s="17"/>
      <c r="R6499" s="4"/>
    </row>
    <row r="6500" spans="1:18" x14ac:dyDescent="0.25">
      <c r="A6500" s="10">
        <v>45928.833333333336</v>
      </c>
      <c r="B6500" s="5">
        <v>45928</v>
      </c>
      <c r="C6500" s="6">
        <v>64766.31225911458</v>
      </c>
      <c r="D6500" s="6">
        <v>104.56675419432008</v>
      </c>
      <c r="E6500" s="6">
        <v>34562</v>
      </c>
      <c r="F6500" s="16">
        <f t="shared" si="606"/>
        <v>0.16145238249164692</v>
      </c>
      <c r="G6500" s="16">
        <f t="shared" si="607"/>
        <v>0.30254833109866353</v>
      </c>
      <c r="H6500" s="6">
        <f t="shared" si="609"/>
        <v>-5745.2</v>
      </c>
      <c r="I6500" s="16">
        <f t="shared" si="610"/>
        <v>-98.212964553727232</v>
      </c>
      <c r="J6500" s="10" t="b">
        <f t="shared" si="608"/>
        <v>1</v>
      </c>
      <c r="K6500" t="b">
        <f t="shared" si="611"/>
        <v>1</v>
      </c>
      <c r="N6500" s="4"/>
      <c r="O6500" s="17"/>
      <c r="P6500" s="17"/>
      <c r="Q6500" s="17"/>
      <c r="R6500" s="4"/>
    </row>
    <row r="6501" spans="1:18" x14ac:dyDescent="0.25">
      <c r="A6501" s="10">
        <v>45928.875</v>
      </c>
      <c r="B6501" s="5">
        <v>45928</v>
      </c>
      <c r="C6501" s="6">
        <v>62804.105303819444</v>
      </c>
      <c r="D6501" s="6">
        <v>0.15043442601958912</v>
      </c>
      <c r="E6501" s="6">
        <v>34562</v>
      </c>
      <c r="F6501" s="16">
        <f t="shared" si="606"/>
        <v>2.3952960605338076E-4</v>
      </c>
      <c r="G6501" s="16">
        <f t="shared" si="607"/>
        <v>4.3525960887561227E-4</v>
      </c>
      <c r="H6501" s="6">
        <f t="shared" si="609"/>
        <v>-104.4</v>
      </c>
      <c r="I6501" s="16">
        <f t="shared" si="610"/>
        <v>-99.840528478095251</v>
      </c>
      <c r="J6501" s="10" t="b">
        <f t="shared" si="608"/>
        <v>0</v>
      </c>
      <c r="K6501" t="b">
        <f t="shared" si="611"/>
        <v>1</v>
      </c>
      <c r="N6501" s="4"/>
      <c r="O6501" s="17"/>
      <c r="P6501" s="17"/>
      <c r="Q6501" s="17"/>
      <c r="R6501" s="4"/>
    </row>
    <row r="6502" spans="1:18" x14ac:dyDescent="0.25">
      <c r="A6502" s="10">
        <v>45928.916666666664</v>
      </c>
      <c r="B6502" s="5">
        <v>45928</v>
      </c>
      <c r="C6502" s="6">
        <v>59933.016472439238</v>
      </c>
      <c r="D6502" s="6">
        <v>0.21219574285050233</v>
      </c>
      <c r="E6502" s="6">
        <v>34562</v>
      </c>
      <c r="F6502" s="16">
        <f t="shared" si="606"/>
        <v>3.5405483544797471E-4</v>
      </c>
      <c r="G6502" s="16">
        <f t="shared" si="607"/>
        <v>6.1395678158238044E-4</v>
      </c>
      <c r="H6502" s="6">
        <f t="shared" si="609"/>
        <v>0.1</v>
      </c>
      <c r="I6502" s="16">
        <f t="shared" si="610"/>
        <v>66.474146008958286</v>
      </c>
      <c r="J6502" s="10" t="b">
        <f t="shared" si="608"/>
        <v>0</v>
      </c>
      <c r="K6502" t="b">
        <f t="shared" si="611"/>
        <v>0</v>
      </c>
      <c r="N6502" s="4"/>
      <c r="O6502" s="17"/>
      <c r="P6502" s="17"/>
      <c r="Q6502" s="17"/>
      <c r="R6502" s="4"/>
    </row>
    <row r="6503" spans="1:18" x14ac:dyDescent="0.25">
      <c r="A6503" s="10">
        <v>45928.958333333336</v>
      </c>
      <c r="B6503" s="5">
        <v>45928</v>
      </c>
      <c r="C6503" s="6">
        <v>56288.346032986112</v>
      </c>
      <c r="D6503" s="6">
        <v>0.17435231727030542</v>
      </c>
      <c r="E6503" s="6">
        <v>34562</v>
      </c>
      <c r="F6503" s="16">
        <f t="shared" si="606"/>
        <v>3.0974851733630871E-4</v>
      </c>
      <c r="G6503" s="16">
        <f t="shared" si="607"/>
        <v>5.0446246533853779E-4</v>
      </c>
      <c r="H6503" s="6">
        <f t="shared" si="609"/>
        <v>0</v>
      </c>
      <c r="I6503" s="16">
        <f t="shared" si="610"/>
        <v>0</v>
      </c>
      <c r="J6503" s="10" t="b">
        <f t="shared" si="608"/>
        <v>0</v>
      </c>
      <c r="K6503" t="b">
        <f t="shared" si="611"/>
        <v>0</v>
      </c>
      <c r="N6503" s="4"/>
      <c r="O6503" s="17"/>
      <c r="P6503" s="17"/>
      <c r="Q6503" s="17"/>
      <c r="R6503" s="4"/>
    </row>
    <row r="6504" spans="1:18" x14ac:dyDescent="0.25">
      <c r="A6504" s="10">
        <v>45929</v>
      </c>
      <c r="B6504" s="5">
        <v>45929</v>
      </c>
      <c r="C6504" s="6">
        <v>52891.903457031251</v>
      </c>
      <c r="D6504" s="6">
        <v>0.278428862972392</v>
      </c>
      <c r="E6504" s="6">
        <v>34562</v>
      </c>
      <c r="F6504" s="16">
        <f t="shared" si="606"/>
        <v>5.2641112301542387E-4</v>
      </c>
      <c r="G6504" s="16">
        <f t="shared" si="607"/>
        <v>8.0559245116715468E-4</v>
      </c>
      <c r="H6504" s="6">
        <f t="shared" si="609"/>
        <v>0.1</v>
      </c>
      <c r="I6504" s="16">
        <f t="shared" si="610"/>
        <v>57.355131016105723</v>
      </c>
      <c r="J6504" s="10" t="b">
        <f t="shared" si="608"/>
        <v>0</v>
      </c>
      <c r="K6504" t="b">
        <f t="shared" si="611"/>
        <v>0</v>
      </c>
      <c r="N6504" s="4"/>
      <c r="O6504" s="17"/>
      <c r="P6504" s="17"/>
      <c r="Q6504" s="17"/>
      <c r="R6504" s="4"/>
    </row>
    <row r="6505" spans="1:18" x14ac:dyDescent="0.25">
      <c r="A6505" s="10">
        <v>45929.041666666664</v>
      </c>
      <c r="B6505" s="5">
        <v>45929</v>
      </c>
      <c r="C6505" s="6">
        <v>50306.257227647569</v>
      </c>
      <c r="D6505" s="6">
        <v>0.29597953403161631</v>
      </c>
      <c r="E6505" s="6">
        <v>34562</v>
      </c>
      <c r="F6505" s="16">
        <f t="shared" si="606"/>
        <v>5.8835530676082653E-4</v>
      </c>
      <c r="G6505" s="16">
        <f t="shared" si="607"/>
        <v>8.5637270421739576E-4</v>
      </c>
      <c r="H6505" s="6">
        <f t="shared" si="609"/>
        <v>0</v>
      </c>
      <c r="I6505" s="16">
        <f t="shared" si="610"/>
        <v>0</v>
      </c>
      <c r="J6505" s="10" t="b">
        <f t="shared" si="608"/>
        <v>0</v>
      </c>
      <c r="K6505" t="b">
        <f t="shared" si="611"/>
        <v>0</v>
      </c>
      <c r="N6505" s="4"/>
      <c r="O6505" s="17"/>
      <c r="P6505" s="17"/>
      <c r="Q6505" s="17"/>
      <c r="R6505" s="4"/>
    </row>
    <row r="6506" spans="1:18" x14ac:dyDescent="0.25">
      <c r="A6506" s="10">
        <v>45929.083333333336</v>
      </c>
      <c r="B6506" s="5">
        <v>45929</v>
      </c>
      <c r="C6506" s="6">
        <v>48427.391879340277</v>
      </c>
      <c r="D6506" s="6">
        <v>0.30308497167295878</v>
      </c>
      <c r="E6506" s="6">
        <v>34562</v>
      </c>
      <c r="F6506" s="16">
        <f t="shared" si="606"/>
        <v>6.2585441815267071E-4</v>
      </c>
      <c r="G6506" s="16">
        <f t="shared" si="607"/>
        <v>8.76931229885304E-4</v>
      </c>
      <c r="H6506" s="6">
        <f t="shared" si="609"/>
        <v>0</v>
      </c>
      <c r="I6506" s="16">
        <f t="shared" si="610"/>
        <v>0</v>
      </c>
      <c r="J6506" s="10" t="b">
        <f t="shared" si="608"/>
        <v>0</v>
      </c>
      <c r="K6506" t="b">
        <f t="shared" si="611"/>
        <v>0</v>
      </c>
      <c r="N6506" s="4"/>
      <c r="O6506" s="17"/>
      <c r="P6506" s="17"/>
      <c r="Q6506" s="17"/>
      <c r="R6506" s="4"/>
    </row>
    <row r="6507" spans="1:18" x14ac:dyDescent="0.25">
      <c r="A6507" s="10">
        <v>45929.125</v>
      </c>
      <c r="B6507" s="5">
        <v>45929</v>
      </c>
      <c r="C6507" s="6">
        <v>47311.770887586805</v>
      </c>
      <c r="D6507" s="6">
        <v>0.29692470248374675</v>
      </c>
      <c r="E6507" s="6">
        <v>34562</v>
      </c>
      <c r="F6507" s="16">
        <f t="shared" si="606"/>
        <v>6.2759160545742946E-4</v>
      </c>
      <c r="G6507" s="16">
        <f t="shared" si="607"/>
        <v>8.5910740837841205E-4</v>
      </c>
      <c r="H6507" s="6">
        <f t="shared" si="609"/>
        <v>0</v>
      </c>
      <c r="I6507" s="16">
        <f t="shared" si="610"/>
        <v>0</v>
      </c>
      <c r="J6507" s="10" t="b">
        <f t="shared" si="608"/>
        <v>0</v>
      </c>
      <c r="K6507" t="b">
        <f t="shared" si="611"/>
        <v>0</v>
      </c>
      <c r="N6507" s="4"/>
      <c r="O6507" s="17"/>
      <c r="P6507" s="17"/>
      <c r="Q6507" s="17"/>
      <c r="R6507" s="4"/>
    </row>
    <row r="6508" spans="1:18" x14ac:dyDescent="0.25">
      <c r="A6508" s="10">
        <v>45929.166666666664</v>
      </c>
      <c r="B6508" s="5">
        <v>45929</v>
      </c>
      <c r="C6508" s="6">
        <v>45950.937080078125</v>
      </c>
      <c r="D6508" s="6">
        <v>0.31221113152801988</v>
      </c>
      <c r="E6508" s="6">
        <v>34562</v>
      </c>
      <c r="F6508" s="16">
        <f t="shared" si="606"/>
        <v>6.7944453664553874E-4</v>
      </c>
      <c r="G6508" s="16">
        <f t="shared" si="607"/>
        <v>9.0333641435107886E-4</v>
      </c>
      <c r="H6508" s="6">
        <f t="shared" si="609"/>
        <v>0</v>
      </c>
      <c r="I6508" s="16">
        <f t="shared" si="610"/>
        <v>0</v>
      </c>
      <c r="J6508" s="10" t="b">
        <f t="shared" si="608"/>
        <v>0</v>
      </c>
      <c r="K6508" t="b">
        <f t="shared" si="611"/>
        <v>0</v>
      </c>
      <c r="N6508" s="4"/>
      <c r="O6508" s="17"/>
      <c r="P6508" s="17"/>
      <c r="Q6508" s="17"/>
      <c r="R6508" s="4"/>
    </row>
    <row r="6509" spans="1:18" x14ac:dyDescent="0.25">
      <c r="A6509" s="10">
        <v>45929.208333333336</v>
      </c>
      <c r="B6509" s="5">
        <v>45929</v>
      </c>
      <c r="C6509" s="6">
        <v>45038.924894748263</v>
      </c>
      <c r="D6509" s="6">
        <v>0.32476808311210736</v>
      </c>
      <c r="E6509" s="6">
        <v>34562</v>
      </c>
      <c r="F6509" s="16">
        <f t="shared" si="606"/>
        <v>7.2108311615132876E-4</v>
      </c>
      <c r="G6509" s="16">
        <f t="shared" si="607"/>
        <v>9.3966808376861114E-4</v>
      </c>
      <c r="H6509" s="6">
        <f t="shared" si="609"/>
        <v>0</v>
      </c>
      <c r="I6509" s="16">
        <f t="shared" si="610"/>
        <v>0</v>
      </c>
      <c r="J6509" s="10" t="b">
        <f t="shared" si="608"/>
        <v>0</v>
      </c>
      <c r="K6509" t="b">
        <f t="shared" si="611"/>
        <v>0</v>
      </c>
      <c r="N6509" s="4"/>
      <c r="O6509" s="17"/>
      <c r="P6509" s="17"/>
      <c r="Q6509" s="17"/>
      <c r="R6509" s="4"/>
    </row>
    <row r="6510" spans="1:18" x14ac:dyDescent="0.25">
      <c r="A6510" s="10">
        <v>45929.25</v>
      </c>
      <c r="B6510" s="5">
        <v>45929</v>
      </c>
      <c r="C6510" s="6">
        <v>45797.675054253472</v>
      </c>
      <c r="D6510" s="6">
        <v>0.32352991518874963</v>
      </c>
      <c r="E6510" s="6">
        <v>34562</v>
      </c>
      <c r="F6510" s="16">
        <f t="shared" si="606"/>
        <v>7.0643305540179753E-4</v>
      </c>
      <c r="G6510" s="16">
        <f t="shared" si="607"/>
        <v>9.3608562927130837E-4</v>
      </c>
      <c r="H6510" s="6">
        <f t="shared" si="609"/>
        <v>0</v>
      </c>
      <c r="I6510" s="16">
        <f t="shared" si="610"/>
        <v>0</v>
      </c>
      <c r="J6510" s="10" t="b">
        <f t="shared" si="608"/>
        <v>0</v>
      </c>
      <c r="K6510" t="b">
        <f t="shared" si="611"/>
        <v>0</v>
      </c>
      <c r="N6510" s="4"/>
      <c r="O6510" s="17"/>
      <c r="P6510" s="17"/>
      <c r="Q6510" s="17"/>
      <c r="R6510" s="4"/>
    </row>
    <row r="6511" spans="1:18" x14ac:dyDescent="0.25">
      <c r="A6511" s="10">
        <v>45929.291666666664</v>
      </c>
      <c r="B6511" s="5">
        <v>45929</v>
      </c>
      <c r="C6511" s="6">
        <v>47741.707664930553</v>
      </c>
      <c r="D6511" s="6">
        <v>0.36781527205473846</v>
      </c>
      <c r="E6511" s="6">
        <v>34562</v>
      </c>
      <c r="F6511" s="16">
        <f t="shared" si="606"/>
        <v>7.7042755704552046E-4</v>
      </c>
      <c r="G6511" s="16">
        <f t="shared" si="607"/>
        <v>1.064218714353158E-3</v>
      </c>
      <c r="H6511" s="6">
        <f t="shared" si="609"/>
        <v>0</v>
      </c>
      <c r="I6511" s="16">
        <f t="shared" si="610"/>
        <v>0</v>
      </c>
      <c r="J6511" s="10" t="b">
        <f t="shared" si="608"/>
        <v>0</v>
      </c>
      <c r="K6511" t="b">
        <f t="shared" si="611"/>
        <v>0</v>
      </c>
      <c r="N6511" s="4"/>
      <c r="O6511" s="17"/>
      <c r="P6511" s="17"/>
      <c r="Q6511" s="17"/>
      <c r="R6511" s="4"/>
    </row>
    <row r="6512" spans="1:18" x14ac:dyDescent="0.25">
      <c r="A6512" s="10">
        <v>45929.333333333336</v>
      </c>
      <c r="B6512" s="5">
        <v>45929</v>
      </c>
      <c r="C6512" s="6">
        <v>48642.063065321177</v>
      </c>
      <c r="D6512" s="6">
        <v>826.8396971468793</v>
      </c>
      <c r="E6512" s="6">
        <v>34562</v>
      </c>
      <c r="F6512" s="16">
        <f t="shared" si="606"/>
        <v>1.6998450415980928</v>
      </c>
      <c r="G6512" s="16">
        <f t="shared" si="607"/>
        <v>2.3923375300818219</v>
      </c>
      <c r="H6512" s="6">
        <f t="shared" si="609"/>
        <v>826.5</v>
      </c>
      <c r="I6512" s="16">
        <f t="shared" si="610"/>
        <v>224705.18839060055</v>
      </c>
      <c r="J6512" s="10" t="b">
        <f t="shared" si="608"/>
        <v>1</v>
      </c>
      <c r="K6512" t="b">
        <f t="shared" si="611"/>
        <v>1</v>
      </c>
      <c r="N6512" s="4"/>
      <c r="O6512" s="17"/>
      <c r="P6512" s="17"/>
      <c r="Q6512" s="17"/>
      <c r="R6512" s="4"/>
    </row>
    <row r="6513" spans="1:18" x14ac:dyDescent="0.25">
      <c r="A6513" s="10">
        <v>45929.375</v>
      </c>
      <c r="B6513" s="5">
        <v>45929</v>
      </c>
      <c r="C6513" s="6">
        <v>51324.50317708333</v>
      </c>
      <c r="D6513" s="6">
        <v>10726.405171440972</v>
      </c>
      <c r="E6513" s="6">
        <v>34562</v>
      </c>
      <c r="F6513" s="16">
        <f t="shared" si="606"/>
        <v>20.899189485443223</v>
      </c>
      <c r="G6513" s="16">
        <f t="shared" si="607"/>
        <v>31.035255978939219</v>
      </c>
      <c r="H6513" s="6">
        <f t="shared" si="609"/>
        <v>9899.6</v>
      </c>
      <c r="I6513" s="16">
        <f t="shared" si="610"/>
        <v>1197.2816537667327</v>
      </c>
      <c r="J6513" s="10" t="b">
        <f t="shared" si="608"/>
        <v>1</v>
      </c>
      <c r="K6513" t="b">
        <f t="shared" si="611"/>
        <v>1</v>
      </c>
      <c r="N6513" s="4"/>
      <c r="O6513" s="17"/>
      <c r="P6513" s="17"/>
      <c r="Q6513" s="17"/>
      <c r="R6513" s="4"/>
    </row>
    <row r="6514" spans="1:18" x14ac:dyDescent="0.25">
      <c r="A6514" s="10">
        <v>45929.416666666664</v>
      </c>
      <c r="B6514" s="5">
        <v>45929</v>
      </c>
      <c r="C6514" s="6">
        <v>54281.254418402779</v>
      </c>
      <c r="D6514" s="6">
        <v>19976.08274359809</v>
      </c>
      <c r="E6514" s="6">
        <v>34562</v>
      </c>
      <c r="F6514" s="16">
        <f t="shared" si="606"/>
        <v>36.801070567790099</v>
      </c>
      <c r="G6514" s="16">
        <f t="shared" si="607"/>
        <v>57.7978205647766</v>
      </c>
      <c r="H6514" s="6">
        <f t="shared" si="609"/>
        <v>9249.7000000000007</v>
      </c>
      <c r="I6514" s="16">
        <f t="shared" si="610"/>
        <v>86.232990943017001</v>
      </c>
      <c r="J6514" s="10" t="b">
        <f t="shared" si="608"/>
        <v>1</v>
      </c>
      <c r="K6514" t="b">
        <f t="shared" si="611"/>
        <v>1</v>
      </c>
      <c r="N6514" s="4"/>
      <c r="O6514" s="17"/>
      <c r="P6514" s="17"/>
      <c r="Q6514" s="17"/>
      <c r="R6514" s="4"/>
    </row>
    <row r="6515" spans="1:18" x14ac:dyDescent="0.25">
      <c r="A6515" s="10">
        <v>45929.458333333336</v>
      </c>
      <c r="B6515" s="5">
        <v>45929</v>
      </c>
      <c r="C6515" s="6">
        <v>57536.724088541669</v>
      </c>
      <c r="D6515" s="6">
        <v>22615.333799370659</v>
      </c>
      <c r="E6515" s="6">
        <v>34562</v>
      </c>
      <c r="F6515" s="16">
        <f t="shared" si="606"/>
        <v>39.305911411585662</v>
      </c>
      <c r="G6515" s="16">
        <f t="shared" si="607"/>
        <v>65.434100455328576</v>
      </c>
      <c r="H6515" s="6">
        <f t="shared" si="609"/>
        <v>2639.3</v>
      </c>
      <c r="I6515" s="16">
        <f t="shared" si="610"/>
        <v>13.212300098455687</v>
      </c>
      <c r="J6515" s="10" t="b">
        <f t="shared" si="608"/>
        <v>1</v>
      </c>
      <c r="K6515" t="b">
        <f t="shared" si="611"/>
        <v>1</v>
      </c>
      <c r="N6515" s="4"/>
      <c r="O6515" s="17"/>
      <c r="P6515" s="17"/>
      <c r="Q6515" s="17"/>
      <c r="R6515" s="4"/>
    </row>
    <row r="6516" spans="1:18" x14ac:dyDescent="0.25">
      <c r="A6516" s="10">
        <v>45929.5</v>
      </c>
      <c r="B6516" s="5">
        <v>45929</v>
      </c>
      <c r="C6516" s="6">
        <v>60394.633229166669</v>
      </c>
      <c r="D6516" s="6">
        <v>22771.96429470486</v>
      </c>
      <c r="E6516" s="6">
        <v>34562</v>
      </c>
      <c r="F6516" s="16">
        <f t="shared" si="606"/>
        <v>37.705277898281011</v>
      </c>
      <c r="G6516" s="16">
        <f t="shared" si="607"/>
        <v>65.88728746804253</v>
      </c>
      <c r="H6516" s="6">
        <f t="shared" si="609"/>
        <v>156.6</v>
      </c>
      <c r="I6516" s="16">
        <f t="shared" si="610"/>
        <v>0.69245053550506463</v>
      </c>
      <c r="J6516" s="10" t="b">
        <f t="shared" si="608"/>
        <v>1</v>
      </c>
      <c r="K6516" t="b">
        <f t="shared" si="611"/>
        <v>1</v>
      </c>
      <c r="N6516" s="4"/>
      <c r="O6516" s="17"/>
      <c r="P6516" s="17"/>
      <c r="Q6516" s="17"/>
      <c r="R6516" s="4"/>
    </row>
    <row r="6517" spans="1:18" x14ac:dyDescent="0.25">
      <c r="A6517" s="10">
        <v>45929.541666666664</v>
      </c>
      <c r="B6517" s="5">
        <v>45929</v>
      </c>
      <c r="C6517" s="6">
        <v>63208.800494791663</v>
      </c>
      <c r="D6517" s="6">
        <v>22305.61930501302</v>
      </c>
      <c r="E6517" s="6">
        <v>34562</v>
      </c>
      <c r="F6517" s="16">
        <f t="shared" si="606"/>
        <v>35.288787527064336</v>
      </c>
      <c r="G6517" s="16">
        <f t="shared" si="607"/>
        <v>64.537987688828835</v>
      </c>
      <c r="H6517" s="6">
        <f t="shared" si="609"/>
        <v>-466.3</v>
      </c>
      <c r="I6517" s="16">
        <f t="shared" si="610"/>
        <v>-2.0476933564682791</v>
      </c>
      <c r="J6517" s="10" t="b">
        <f t="shared" si="608"/>
        <v>1</v>
      </c>
      <c r="K6517" t="b">
        <f t="shared" si="611"/>
        <v>1</v>
      </c>
      <c r="N6517" s="4"/>
      <c r="O6517" s="17"/>
      <c r="P6517" s="17"/>
      <c r="Q6517" s="17"/>
      <c r="R6517" s="4"/>
    </row>
    <row r="6518" spans="1:18" x14ac:dyDescent="0.25">
      <c r="A6518" s="10">
        <v>45929.583333333336</v>
      </c>
      <c r="B6518" s="5">
        <v>45929</v>
      </c>
      <c r="C6518" s="6">
        <v>66177.074765625002</v>
      </c>
      <c r="D6518" s="6">
        <v>22233.865496961807</v>
      </c>
      <c r="E6518" s="6">
        <v>34562</v>
      </c>
      <c r="F6518" s="16">
        <f t="shared" si="606"/>
        <v>33.597534456918851</v>
      </c>
      <c r="G6518" s="16">
        <f t="shared" si="607"/>
        <v>64.330378730865718</v>
      </c>
      <c r="H6518" s="6">
        <f t="shared" si="609"/>
        <v>-71.8</v>
      </c>
      <c r="I6518" s="16">
        <f t="shared" si="610"/>
        <v>-0.32189198164905236</v>
      </c>
      <c r="J6518" s="10" t="b">
        <f t="shared" si="608"/>
        <v>1</v>
      </c>
      <c r="K6518" t="b">
        <f t="shared" si="611"/>
        <v>1</v>
      </c>
      <c r="N6518" s="4"/>
      <c r="O6518" s="17"/>
      <c r="P6518" s="17"/>
      <c r="Q6518" s="17"/>
      <c r="R6518" s="4"/>
    </row>
    <row r="6519" spans="1:18" x14ac:dyDescent="0.25">
      <c r="A6519" s="10">
        <v>45929.625</v>
      </c>
      <c r="B6519" s="5">
        <v>45929</v>
      </c>
      <c r="C6519" s="6">
        <v>68970.899800347222</v>
      </c>
      <c r="D6519" s="6">
        <v>21805.706605902778</v>
      </c>
      <c r="E6519" s="6">
        <v>34562</v>
      </c>
      <c r="F6519" s="16">
        <f t="shared" si="606"/>
        <v>31.615807056344948</v>
      </c>
      <c r="G6519" s="16">
        <f t="shared" si="607"/>
        <v>63.091564741342452</v>
      </c>
      <c r="H6519" s="6">
        <f t="shared" si="609"/>
        <v>-428.2</v>
      </c>
      <c r="I6519" s="16">
        <f t="shared" si="610"/>
        <v>-1.9258909345228892</v>
      </c>
      <c r="J6519" s="10" t="b">
        <f t="shared" si="608"/>
        <v>1</v>
      </c>
      <c r="K6519" t="b">
        <f t="shared" si="611"/>
        <v>1</v>
      </c>
      <c r="N6519" s="4"/>
      <c r="O6519" s="17"/>
      <c r="P6519" s="17"/>
      <c r="Q6519" s="17"/>
      <c r="R6519" s="4"/>
    </row>
    <row r="6520" spans="1:18" x14ac:dyDescent="0.25">
      <c r="A6520" s="10">
        <v>45929.666666666664</v>
      </c>
      <c r="B6520" s="5">
        <v>45929</v>
      </c>
      <c r="C6520" s="6">
        <v>70785.664628906248</v>
      </c>
      <c r="D6520" s="6">
        <v>20787.200294053819</v>
      </c>
      <c r="E6520" s="6">
        <v>34562</v>
      </c>
      <c r="F6520" s="16">
        <f t="shared" si="606"/>
        <v>29.366398412772828</v>
      </c>
      <c r="G6520" s="16">
        <f t="shared" si="607"/>
        <v>60.144668404761937</v>
      </c>
      <c r="H6520" s="6">
        <f t="shared" si="609"/>
        <v>-1018.5</v>
      </c>
      <c r="I6520" s="16">
        <f t="shared" si="610"/>
        <v>-4.6707956701769682</v>
      </c>
      <c r="J6520" s="10" t="b">
        <f t="shared" si="608"/>
        <v>1</v>
      </c>
      <c r="K6520" t="b">
        <f t="shared" si="611"/>
        <v>1</v>
      </c>
      <c r="N6520" s="4"/>
      <c r="O6520" s="17"/>
      <c r="P6520" s="17"/>
      <c r="Q6520" s="17"/>
      <c r="R6520" s="4"/>
    </row>
    <row r="6521" spans="1:18" x14ac:dyDescent="0.25">
      <c r="A6521" s="10">
        <v>45929.708333333336</v>
      </c>
      <c r="B6521" s="5">
        <v>45929</v>
      </c>
      <c r="C6521" s="6">
        <v>71720.349730902773</v>
      </c>
      <c r="D6521" s="6">
        <v>18718.24504123264</v>
      </c>
      <c r="E6521" s="6">
        <v>34562</v>
      </c>
      <c r="F6521" s="16">
        <f t="shared" si="606"/>
        <v>26.098931630233459</v>
      </c>
      <c r="G6521" s="16">
        <f t="shared" si="607"/>
        <v>54.158454491153982</v>
      </c>
      <c r="H6521" s="6">
        <f t="shared" si="609"/>
        <v>-2069</v>
      </c>
      <c r="I6521" s="16">
        <f t="shared" si="610"/>
        <v>-9.9532403148674025</v>
      </c>
      <c r="J6521" s="10" t="b">
        <f t="shared" si="608"/>
        <v>1</v>
      </c>
      <c r="K6521" t="b">
        <f t="shared" si="611"/>
        <v>1</v>
      </c>
      <c r="N6521" s="4"/>
      <c r="O6521" s="17"/>
      <c r="P6521" s="17"/>
      <c r="Q6521" s="17"/>
      <c r="R6521" s="4"/>
    </row>
    <row r="6522" spans="1:18" x14ac:dyDescent="0.25">
      <c r="A6522" s="10">
        <v>45929.75</v>
      </c>
      <c r="B6522" s="5">
        <v>45929</v>
      </c>
      <c r="C6522" s="6">
        <v>70135.847473958333</v>
      </c>
      <c r="D6522" s="6">
        <v>13190.4110546875</v>
      </c>
      <c r="E6522" s="6">
        <v>34562</v>
      </c>
      <c r="F6522" s="16">
        <f t="shared" si="606"/>
        <v>18.806946133480658</v>
      </c>
      <c r="G6522" s="16">
        <f t="shared" si="607"/>
        <v>38.164490060434872</v>
      </c>
      <c r="H6522" s="6">
        <f t="shared" si="609"/>
        <v>-5527.8</v>
      </c>
      <c r="I6522" s="16">
        <f t="shared" si="610"/>
        <v>-29.531614677675904</v>
      </c>
      <c r="J6522" s="10" t="b">
        <f t="shared" si="608"/>
        <v>1</v>
      </c>
      <c r="K6522" t="b">
        <f t="shared" si="611"/>
        <v>1</v>
      </c>
      <c r="N6522" s="4"/>
      <c r="O6522" s="17"/>
      <c r="P6522" s="17"/>
      <c r="Q6522" s="17"/>
      <c r="R6522" s="4"/>
    </row>
    <row r="6523" spans="1:18" x14ac:dyDescent="0.25">
      <c r="A6523" s="10">
        <v>45929.791666666664</v>
      </c>
      <c r="B6523" s="5">
        <v>45929</v>
      </c>
      <c r="C6523" s="6">
        <v>67643.711302083335</v>
      </c>
      <c r="D6523" s="6">
        <v>4224.4192986382377</v>
      </c>
      <c r="E6523" s="6">
        <v>34562</v>
      </c>
      <c r="F6523" s="16">
        <f t="shared" si="606"/>
        <v>6.2451027853466279</v>
      </c>
      <c r="G6523" s="16">
        <f t="shared" si="607"/>
        <v>12.22272813679254</v>
      </c>
      <c r="H6523" s="6">
        <f t="shared" si="609"/>
        <v>-8966</v>
      </c>
      <c r="I6523" s="16">
        <f t="shared" si="610"/>
        <v>-67.973620858568594</v>
      </c>
      <c r="J6523" s="10" t="b">
        <f t="shared" si="608"/>
        <v>1</v>
      </c>
      <c r="K6523" t="b">
        <f t="shared" si="611"/>
        <v>1</v>
      </c>
      <c r="N6523" s="4"/>
      <c r="O6523" s="17"/>
      <c r="P6523" s="17"/>
      <c r="Q6523" s="17"/>
      <c r="R6523" s="4"/>
    </row>
    <row r="6524" spans="1:18" x14ac:dyDescent="0.25">
      <c r="A6524" s="10">
        <v>45929.833333333336</v>
      </c>
      <c r="B6524" s="5">
        <v>45929</v>
      </c>
      <c r="C6524" s="6">
        <v>66012.653485243049</v>
      </c>
      <c r="D6524" s="6">
        <v>229.74820425263709</v>
      </c>
      <c r="E6524" s="6">
        <v>34562</v>
      </c>
      <c r="F6524" s="16">
        <f t="shared" si="606"/>
        <v>0.34803661438029709</v>
      </c>
      <c r="G6524" s="16">
        <f t="shared" si="607"/>
        <v>0.6647422147232136</v>
      </c>
      <c r="H6524" s="6">
        <f t="shared" si="609"/>
        <v>-3994.7</v>
      </c>
      <c r="I6524" s="16">
        <f t="shared" si="610"/>
        <v>-94.562109430939088</v>
      </c>
      <c r="J6524" s="10" t="b">
        <f t="shared" si="608"/>
        <v>1</v>
      </c>
      <c r="K6524" t="b">
        <f t="shared" si="611"/>
        <v>1</v>
      </c>
      <c r="N6524" s="4"/>
      <c r="O6524" s="17"/>
      <c r="P6524" s="17"/>
      <c r="Q6524" s="17"/>
      <c r="R6524" s="4"/>
    </row>
    <row r="6525" spans="1:18" x14ac:dyDescent="0.25">
      <c r="A6525" s="10">
        <v>45929.875</v>
      </c>
      <c r="B6525" s="5">
        <v>45929</v>
      </c>
      <c r="C6525" s="6">
        <v>64224.229985894097</v>
      </c>
      <c r="D6525" s="6">
        <v>0.27822893335587451</v>
      </c>
      <c r="E6525" s="6">
        <v>34562</v>
      </c>
      <c r="F6525" s="16">
        <f t="shared" si="606"/>
        <v>4.3321489944991691E-4</v>
      </c>
      <c r="G6525" s="16">
        <f t="shared" si="607"/>
        <v>8.0501398459543571E-4</v>
      </c>
      <c r="H6525" s="6">
        <f t="shared" si="609"/>
        <v>-229.5</v>
      </c>
      <c r="I6525" s="16">
        <f t="shared" si="610"/>
        <v>-99.891966836718268</v>
      </c>
      <c r="J6525" s="10" t="b">
        <f t="shared" si="608"/>
        <v>0</v>
      </c>
      <c r="K6525" t="b">
        <f t="shared" si="611"/>
        <v>1</v>
      </c>
      <c r="N6525" s="4"/>
      <c r="O6525" s="17"/>
      <c r="P6525" s="17"/>
      <c r="Q6525" s="17"/>
      <c r="R6525" s="4"/>
    </row>
    <row r="6526" spans="1:18" x14ac:dyDescent="0.25">
      <c r="A6526" s="10">
        <v>45929.916666666664</v>
      </c>
      <c r="B6526" s="5">
        <v>45929</v>
      </c>
      <c r="C6526" s="6">
        <v>61440.180891927084</v>
      </c>
      <c r="D6526" s="6">
        <v>0.36636946260101266</v>
      </c>
      <c r="E6526" s="6">
        <v>34562</v>
      </c>
      <c r="F6526" s="16">
        <f t="shared" si="606"/>
        <v>5.963027082316935E-4</v>
      </c>
      <c r="G6526" s="16">
        <f t="shared" si="607"/>
        <v>1.060035480009874E-3</v>
      </c>
      <c r="H6526" s="6">
        <f t="shared" si="609"/>
        <v>0.1</v>
      </c>
      <c r="I6526" s="16">
        <f t="shared" si="610"/>
        <v>35.941625047346506</v>
      </c>
      <c r="J6526" s="10" t="b">
        <f t="shared" si="608"/>
        <v>0</v>
      </c>
      <c r="K6526" t="b">
        <f t="shared" si="611"/>
        <v>0</v>
      </c>
      <c r="N6526" s="4"/>
      <c r="O6526" s="17"/>
      <c r="P6526" s="17"/>
      <c r="Q6526" s="17"/>
      <c r="R6526" s="4"/>
    </row>
    <row r="6527" spans="1:18" x14ac:dyDescent="0.25">
      <c r="A6527" s="10">
        <v>45929.958333333336</v>
      </c>
      <c r="B6527" s="5">
        <v>45929</v>
      </c>
      <c r="C6527" s="6">
        <v>57728.863302951388</v>
      </c>
      <c r="D6527" s="6">
        <v>0.35988635275099012</v>
      </c>
      <c r="E6527" s="6">
        <v>34562</v>
      </c>
      <c r="F6527" s="16">
        <f t="shared" si="606"/>
        <v>6.2340800105896237E-4</v>
      </c>
      <c r="G6527" s="16">
        <f t="shared" si="607"/>
        <v>1.0412775671286099E-3</v>
      </c>
      <c r="H6527" s="6">
        <f t="shared" si="609"/>
        <v>0</v>
      </c>
      <c r="I6527" s="16">
        <f t="shared" si="610"/>
        <v>0</v>
      </c>
      <c r="J6527" s="10" t="b">
        <f t="shared" si="608"/>
        <v>0</v>
      </c>
      <c r="K6527" t="b">
        <f t="shared" si="611"/>
        <v>0</v>
      </c>
      <c r="N6527" s="4"/>
      <c r="O6527" s="17"/>
      <c r="P6527" s="17"/>
      <c r="Q6527" s="17"/>
      <c r="R6527" s="4"/>
    </row>
    <row r="6528" spans="1:18" x14ac:dyDescent="0.25">
      <c r="A6528" s="10">
        <v>45930</v>
      </c>
      <c r="B6528" s="5">
        <v>45930</v>
      </c>
      <c r="C6528" s="6">
        <v>54235.502860243054</v>
      </c>
      <c r="D6528" s="6">
        <v>0.3788261566228337</v>
      </c>
      <c r="E6528" s="6">
        <v>34562</v>
      </c>
      <c r="F6528" s="16">
        <f t="shared" si="606"/>
        <v>6.9848371757336375E-4</v>
      </c>
      <c r="G6528" s="16">
        <f t="shared" si="607"/>
        <v>1.0960770691014227E-3</v>
      </c>
      <c r="H6528" s="6">
        <f t="shared" si="609"/>
        <v>0</v>
      </c>
      <c r="I6528" s="16">
        <f t="shared" si="610"/>
        <v>0</v>
      </c>
      <c r="J6528" s="10" t="b">
        <f t="shared" si="608"/>
        <v>0</v>
      </c>
      <c r="K6528" t="b">
        <f t="shared" si="611"/>
        <v>0</v>
      </c>
      <c r="N6528" s="4"/>
      <c r="O6528" s="17"/>
      <c r="P6528" s="17"/>
      <c r="Q6528" s="17"/>
      <c r="R6528" s="4"/>
    </row>
    <row r="6529" spans="1:18" x14ac:dyDescent="0.25">
      <c r="A6529" s="10">
        <v>45930.041666666664</v>
      </c>
      <c r="B6529" s="5">
        <v>45930</v>
      </c>
      <c r="C6529" s="6">
        <v>51472.897058376737</v>
      </c>
      <c r="D6529" s="6">
        <v>0.46225742523868879</v>
      </c>
      <c r="E6529" s="6">
        <v>34562</v>
      </c>
      <c r="F6529" s="16">
        <f t="shared" si="606"/>
        <v>8.9805985607227577E-4</v>
      </c>
      <c r="G6529" s="16">
        <f t="shared" si="607"/>
        <v>1.3374730201917966E-3</v>
      </c>
      <c r="H6529" s="6">
        <f t="shared" si="609"/>
        <v>0.1</v>
      </c>
      <c r="I6529" s="16">
        <f t="shared" si="610"/>
        <v>26.397332457579441</v>
      </c>
      <c r="J6529" s="10" t="b">
        <f t="shared" si="608"/>
        <v>0</v>
      </c>
      <c r="K6529" t="b">
        <f t="shared" si="611"/>
        <v>0</v>
      </c>
      <c r="N6529" s="4"/>
      <c r="O6529" s="17"/>
      <c r="P6529" s="17"/>
      <c r="Q6529" s="17"/>
      <c r="R6529" s="4"/>
    </row>
    <row r="6530" spans="1:18" x14ac:dyDescent="0.25">
      <c r="A6530" s="10">
        <v>45930.083333333336</v>
      </c>
      <c r="B6530" s="5">
        <v>45930</v>
      </c>
      <c r="C6530" s="6">
        <v>49718.974205729166</v>
      </c>
      <c r="D6530" s="6">
        <v>0.48083782182799445</v>
      </c>
      <c r="E6530" s="6">
        <v>34562</v>
      </c>
      <c r="F6530" s="16">
        <f t="shared" si="606"/>
        <v>9.6711130812627871E-4</v>
      </c>
      <c r="G6530" s="16">
        <f t="shared" si="607"/>
        <v>1.3912326307157991E-3</v>
      </c>
      <c r="H6530" s="6">
        <f t="shared" si="609"/>
        <v>0</v>
      </c>
      <c r="I6530" s="16">
        <f t="shared" si="610"/>
        <v>0</v>
      </c>
      <c r="J6530" s="10" t="b">
        <f t="shared" si="608"/>
        <v>0</v>
      </c>
      <c r="K6530" t="b">
        <f t="shared" si="611"/>
        <v>0</v>
      </c>
      <c r="N6530" s="4"/>
      <c r="O6530" s="17"/>
      <c r="P6530" s="17"/>
      <c r="Q6530" s="17"/>
      <c r="R6530" s="4"/>
    </row>
    <row r="6531" spans="1:18" x14ac:dyDescent="0.25">
      <c r="A6531" s="10">
        <v>45930.125</v>
      </c>
      <c r="B6531" s="5">
        <v>45930</v>
      </c>
      <c r="C6531" s="6">
        <v>48250.057258029512</v>
      </c>
      <c r="D6531" s="6">
        <v>0.49232880672646895</v>
      </c>
      <c r="E6531" s="6">
        <v>34562</v>
      </c>
      <c r="F6531" s="16">
        <f t="shared" ref="F6531:F6594" si="612">D6531/C6531*100</f>
        <v>1.0203693730219115E-3</v>
      </c>
      <c r="G6531" s="16">
        <f t="shared" ref="G6531:G6594" si="613">D6531/E6531*100</f>
        <v>1.4244800842731003E-3</v>
      </c>
      <c r="H6531" s="6">
        <f t="shared" si="609"/>
        <v>0</v>
      </c>
      <c r="I6531" s="16">
        <f t="shared" si="610"/>
        <v>0</v>
      </c>
      <c r="J6531" s="10" t="b">
        <f t="shared" ref="J6531:J6594" si="614">D6531&gt;5</f>
        <v>0</v>
      </c>
      <c r="K6531" t="b">
        <f t="shared" si="611"/>
        <v>0</v>
      </c>
      <c r="N6531" s="4"/>
      <c r="O6531" s="17"/>
      <c r="P6531" s="17"/>
      <c r="Q6531" s="17"/>
      <c r="R6531" s="4"/>
    </row>
    <row r="6532" spans="1:18" x14ac:dyDescent="0.25">
      <c r="A6532" s="10">
        <v>45930.166666666664</v>
      </c>
      <c r="B6532" s="5">
        <v>45930</v>
      </c>
      <c r="C6532" s="6">
        <v>47706.736497395832</v>
      </c>
      <c r="D6532" s="6">
        <v>0.48712553289201527</v>
      </c>
      <c r="E6532" s="6">
        <v>34562</v>
      </c>
      <c r="F6532" s="16">
        <f t="shared" si="612"/>
        <v>1.0210833283861411E-3</v>
      </c>
      <c r="G6532" s="16">
        <f t="shared" si="613"/>
        <v>1.4094251863087069E-3</v>
      </c>
      <c r="H6532" s="6">
        <f t="shared" ref="H6532:H6595" si="615">ROUND(D6532-D6531,1)</f>
        <v>0</v>
      </c>
      <c r="I6532" s="16">
        <f t="shared" ref="I6532:I6595" si="616">H6532/D6531*100</f>
        <v>0</v>
      </c>
      <c r="J6532" s="10" t="b">
        <f t="shared" si="614"/>
        <v>0</v>
      </c>
      <c r="K6532" t="b">
        <f t="shared" ref="K6532:K6595" si="617">OR(J6532,ABS(H6532)&gt;5)</f>
        <v>0</v>
      </c>
      <c r="N6532" s="4"/>
      <c r="O6532" s="17"/>
      <c r="P6532" s="17"/>
      <c r="Q6532" s="17"/>
      <c r="R6532" s="4"/>
    </row>
    <row r="6533" spans="1:18" x14ac:dyDescent="0.25">
      <c r="A6533" s="10">
        <v>45930.208333333336</v>
      </c>
      <c r="B6533" s="5">
        <v>45930</v>
      </c>
      <c r="C6533" s="6">
        <v>47123.901838107638</v>
      </c>
      <c r="D6533" s="6">
        <v>0.50707418405347404</v>
      </c>
      <c r="E6533" s="6">
        <v>34562</v>
      </c>
      <c r="F6533" s="16">
        <f t="shared" si="612"/>
        <v>1.0760445639571782E-3</v>
      </c>
      <c r="G6533" s="16">
        <f t="shared" si="613"/>
        <v>1.4671436376756961E-3</v>
      </c>
      <c r="H6533" s="6">
        <f t="shared" si="615"/>
        <v>0</v>
      </c>
      <c r="I6533" s="16">
        <f t="shared" si="616"/>
        <v>0</v>
      </c>
      <c r="J6533" s="10" t="b">
        <f t="shared" si="614"/>
        <v>0</v>
      </c>
      <c r="K6533" t="b">
        <f t="shared" si="617"/>
        <v>0</v>
      </c>
      <c r="N6533" s="4"/>
      <c r="O6533" s="17"/>
      <c r="P6533" s="17"/>
      <c r="Q6533" s="17"/>
      <c r="R6533" s="4"/>
    </row>
    <row r="6534" spans="1:18" x14ac:dyDescent="0.25">
      <c r="A6534" s="10">
        <v>45930.25</v>
      </c>
      <c r="B6534" s="5">
        <v>45930</v>
      </c>
      <c r="C6534" s="6">
        <v>47986.346345486112</v>
      </c>
      <c r="D6534" s="6">
        <v>0.5551199161675241</v>
      </c>
      <c r="E6534" s="6">
        <v>34562</v>
      </c>
      <c r="F6534" s="16">
        <f t="shared" si="612"/>
        <v>1.1568288866396306E-3</v>
      </c>
      <c r="G6534" s="16">
        <f t="shared" si="613"/>
        <v>1.6061568085397955E-3</v>
      </c>
      <c r="H6534" s="6">
        <f t="shared" si="615"/>
        <v>0</v>
      </c>
      <c r="I6534" s="16">
        <f t="shared" si="616"/>
        <v>0</v>
      </c>
      <c r="J6534" s="10" t="b">
        <f t="shared" si="614"/>
        <v>0</v>
      </c>
      <c r="K6534" t="b">
        <f t="shared" si="617"/>
        <v>0</v>
      </c>
      <c r="N6534" s="4"/>
      <c r="O6534" s="17"/>
      <c r="P6534" s="17"/>
      <c r="Q6534" s="17"/>
      <c r="R6534" s="4"/>
    </row>
    <row r="6535" spans="1:18" x14ac:dyDescent="0.25">
      <c r="A6535" s="10">
        <v>45930.291666666664</v>
      </c>
      <c r="B6535" s="5">
        <v>45930</v>
      </c>
      <c r="C6535" s="6">
        <v>50369.838175998266</v>
      </c>
      <c r="D6535" s="6">
        <v>0.57688534552852311</v>
      </c>
      <c r="E6535" s="6">
        <v>34562</v>
      </c>
      <c r="F6535" s="16">
        <f t="shared" si="612"/>
        <v>1.1452991838346123E-3</v>
      </c>
      <c r="G6535" s="16">
        <f t="shared" si="613"/>
        <v>1.6691318370711274E-3</v>
      </c>
      <c r="H6535" s="6">
        <f t="shared" si="615"/>
        <v>0</v>
      </c>
      <c r="I6535" s="16">
        <f t="shared" si="616"/>
        <v>0</v>
      </c>
      <c r="J6535" s="10" t="b">
        <f t="shared" si="614"/>
        <v>0</v>
      </c>
      <c r="K6535" t="b">
        <f t="shared" si="617"/>
        <v>0</v>
      </c>
      <c r="N6535" s="4"/>
      <c r="O6535" s="17"/>
      <c r="P6535" s="17"/>
      <c r="Q6535" s="17"/>
      <c r="R6535" s="4"/>
    </row>
    <row r="6536" spans="1:18" x14ac:dyDescent="0.25">
      <c r="A6536" s="10">
        <v>45930.333333333336</v>
      </c>
      <c r="B6536" s="5">
        <v>45930</v>
      </c>
      <c r="C6536" s="6">
        <v>51366.933611111112</v>
      </c>
      <c r="D6536" s="6">
        <v>309.29382063605721</v>
      </c>
      <c r="E6536" s="6">
        <v>34562</v>
      </c>
      <c r="F6536" s="16">
        <f t="shared" si="612"/>
        <v>0.60212630751459584</v>
      </c>
      <c r="G6536" s="16">
        <f t="shared" si="613"/>
        <v>0.89489560973339854</v>
      </c>
      <c r="H6536" s="6">
        <f t="shared" si="615"/>
        <v>308.7</v>
      </c>
      <c r="I6536" s="16">
        <f t="shared" si="616"/>
        <v>53511.499710081793</v>
      </c>
      <c r="J6536" s="10" t="b">
        <f t="shared" si="614"/>
        <v>1</v>
      </c>
      <c r="K6536" t="b">
        <f t="shared" si="617"/>
        <v>1</v>
      </c>
      <c r="N6536" s="4"/>
      <c r="O6536" s="17"/>
      <c r="P6536" s="17"/>
      <c r="Q6536" s="17"/>
      <c r="R6536" s="4"/>
    </row>
    <row r="6537" spans="1:18" x14ac:dyDescent="0.25">
      <c r="A6537" s="10">
        <v>45930.375</v>
      </c>
      <c r="B6537" s="5">
        <v>45930</v>
      </c>
      <c r="C6537" s="6">
        <v>53109.10084309896</v>
      </c>
      <c r="D6537" s="6">
        <v>8360.4323754882807</v>
      </c>
      <c r="E6537" s="6">
        <v>34562</v>
      </c>
      <c r="F6537" s="16">
        <f t="shared" si="612"/>
        <v>15.741995708395883</v>
      </c>
      <c r="G6537" s="16">
        <f t="shared" si="613"/>
        <v>24.18966603636445</v>
      </c>
      <c r="H6537" s="6">
        <f t="shared" si="615"/>
        <v>8051.1</v>
      </c>
      <c r="I6537" s="16">
        <f t="shared" si="616"/>
        <v>2603.0587948517878</v>
      </c>
      <c r="J6537" s="10" t="b">
        <f t="shared" si="614"/>
        <v>1</v>
      </c>
      <c r="K6537" t="b">
        <f t="shared" si="617"/>
        <v>1</v>
      </c>
      <c r="N6537" s="4"/>
      <c r="O6537" s="17"/>
      <c r="P6537" s="17"/>
      <c r="Q6537" s="17"/>
      <c r="R6537" s="4"/>
    </row>
    <row r="6538" spans="1:18" x14ac:dyDescent="0.25">
      <c r="A6538" s="10">
        <v>45930.416666666664</v>
      </c>
      <c r="B6538" s="5">
        <v>45930</v>
      </c>
      <c r="C6538" s="6">
        <v>57928.386152343752</v>
      </c>
      <c r="D6538" s="6">
        <v>19575.309007161457</v>
      </c>
      <c r="E6538" s="6">
        <v>34562</v>
      </c>
      <c r="F6538" s="16">
        <f t="shared" si="612"/>
        <v>33.792256797351591</v>
      </c>
      <c r="G6538" s="16">
        <f t="shared" si="613"/>
        <v>56.638241441934653</v>
      </c>
      <c r="H6538" s="6">
        <f t="shared" si="615"/>
        <v>11214.9</v>
      </c>
      <c r="I6538" s="16">
        <f t="shared" si="616"/>
        <v>134.14258373622701</v>
      </c>
      <c r="J6538" s="10" t="b">
        <f t="shared" si="614"/>
        <v>1</v>
      </c>
      <c r="K6538" t="b">
        <f t="shared" si="617"/>
        <v>1</v>
      </c>
      <c r="N6538" s="4"/>
      <c r="O6538" s="17"/>
      <c r="P6538" s="17"/>
      <c r="Q6538" s="17"/>
      <c r="R6538" s="4"/>
    </row>
    <row r="6539" spans="1:18" x14ac:dyDescent="0.25">
      <c r="A6539" s="10">
        <v>45930.458333333336</v>
      </c>
      <c r="B6539" s="5">
        <v>45930</v>
      </c>
      <c r="C6539" s="6">
        <v>62300.822788628473</v>
      </c>
      <c r="D6539" s="6">
        <v>24502.358442382814</v>
      </c>
      <c r="E6539" s="6">
        <v>34562</v>
      </c>
      <c r="F6539" s="16">
        <f t="shared" si="612"/>
        <v>39.329108903606866</v>
      </c>
      <c r="G6539" s="16">
        <f t="shared" si="613"/>
        <v>70.893925242702423</v>
      </c>
      <c r="H6539" s="6">
        <f t="shared" si="615"/>
        <v>4927</v>
      </c>
      <c r="I6539" s="16">
        <f t="shared" si="616"/>
        <v>25.169462194428192</v>
      </c>
      <c r="J6539" s="10" t="b">
        <f t="shared" si="614"/>
        <v>1</v>
      </c>
      <c r="K6539" t="b">
        <f t="shared" si="617"/>
        <v>1</v>
      </c>
      <c r="N6539" s="4"/>
      <c r="O6539" s="17"/>
      <c r="P6539" s="17"/>
      <c r="Q6539" s="17"/>
      <c r="R6539" s="4"/>
    </row>
    <row r="6540" spans="1:18" x14ac:dyDescent="0.25">
      <c r="A6540" s="10">
        <v>45930.5</v>
      </c>
      <c r="B6540" s="5">
        <v>45930</v>
      </c>
      <c r="C6540" s="6">
        <v>64327.556081814233</v>
      </c>
      <c r="D6540" s="6">
        <v>26171.486334635418</v>
      </c>
      <c r="E6540" s="6">
        <v>34562</v>
      </c>
      <c r="F6540" s="16">
        <f t="shared" si="612"/>
        <v>40.684720404035751</v>
      </c>
      <c r="G6540" s="16">
        <f t="shared" si="613"/>
        <v>75.723298231107634</v>
      </c>
      <c r="H6540" s="6">
        <f t="shared" si="615"/>
        <v>1669.1</v>
      </c>
      <c r="I6540" s="16">
        <f t="shared" si="616"/>
        <v>6.8119973182372675</v>
      </c>
      <c r="J6540" s="10" t="b">
        <f t="shared" si="614"/>
        <v>1</v>
      </c>
      <c r="K6540" t="b">
        <f t="shared" si="617"/>
        <v>1</v>
      </c>
      <c r="N6540" s="4"/>
      <c r="O6540" s="17"/>
      <c r="P6540" s="17"/>
      <c r="Q6540" s="17"/>
      <c r="R6540" s="4"/>
    </row>
    <row r="6541" spans="1:18" x14ac:dyDescent="0.25">
      <c r="A6541" s="10">
        <v>45930.541666666664</v>
      </c>
      <c r="B6541" s="5">
        <v>45930</v>
      </c>
      <c r="C6541" s="6">
        <v>65891.181328125007</v>
      </c>
      <c r="D6541" s="6">
        <v>26287.181207682293</v>
      </c>
      <c r="E6541" s="6">
        <v>34562</v>
      </c>
      <c r="F6541" s="16">
        <f t="shared" si="612"/>
        <v>39.894839761298776</v>
      </c>
      <c r="G6541" s="16">
        <f t="shared" si="613"/>
        <v>76.058044116898017</v>
      </c>
      <c r="H6541" s="6">
        <f t="shared" si="615"/>
        <v>115.7</v>
      </c>
      <c r="I6541" s="16">
        <f t="shared" si="616"/>
        <v>0.44208417711027093</v>
      </c>
      <c r="J6541" s="10" t="b">
        <f t="shared" si="614"/>
        <v>1</v>
      </c>
      <c r="K6541" t="b">
        <f t="shared" si="617"/>
        <v>1</v>
      </c>
      <c r="N6541" s="4"/>
      <c r="O6541" s="17"/>
      <c r="P6541" s="17"/>
      <c r="Q6541" s="17"/>
      <c r="R6541" s="4"/>
    </row>
    <row r="6542" spans="1:18" x14ac:dyDescent="0.25">
      <c r="A6542" s="10">
        <v>45930.583333333336</v>
      </c>
      <c r="B6542" s="5">
        <v>45930</v>
      </c>
      <c r="C6542" s="6">
        <v>69032.513098958327</v>
      </c>
      <c r="D6542" s="6">
        <v>25597.739707573786</v>
      </c>
      <c r="E6542" s="6">
        <v>34562</v>
      </c>
      <c r="F6542" s="16">
        <f t="shared" si="612"/>
        <v>37.080700902311555</v>
      </c>
      <c r="G6542" s="16">
        <f t="shared" si="613"/>
        <v>74.063247808500037</v>
      </c>
      <c r="H6542" s="6">
        <f t="shared" si="615"/>
        <v>-689.4</v>
      </c>
      <c r="I6542" s="16">
        <f t="shared" si="616"/>
        <v>-2.6225710339704524</v>
      </c>
      <c r="J6542" s="10" t="b">
        <f t="shared" si="614"/>
        <v>1</v>
      </c>
      <c r="K6542" t="b">
        <f t="shared" si="617"/>
        <v>1</v>
      </c>
      <c r="N6542" s="4"/>
      <c r="O6542" s="17"/>
      <c r="P6542" s="17"/>
      <c r="Q6542" s="17"/>
      <c r="R6542" s="4"/>
    </row>
    <row r="6543" spans="1:18" x14ac:dyDescent="0.25">
      <c r="A6543" s="10">
        <v>45930.625</v>
      </c>
      <c r="B6543" s="5">
        <v>45930</v>
      </c>
      <c r="C6543" s="6">
        <v>71177.272157118059</v>
      </c>
      <c r="D6543" s="6">
        <v>25630.387085503473</v>
      </c>
      <c r="E6543" s="6">
        <v>34562</v>
      </c>
      <c r="F6543" s="16">
        <f t="shared" si="612"/>
        <v>36.009229222674435</v>
      </c>
      <c r="G6543" s="16">
        <f t="shared" si="613"/>
        <v>74.157708134666606</v>
      </c>
      <c r="H6543" s="6">
        <f t="shared" si="615"/>
        <v>32.6</v>
      </c>
      <c r="I6543" s="16">
        <f t="shared" si="616"/>
        <v>0.12735499451287258</v>
      </c>
      <c r="J6543" s="10" t="b">
        <f t="shared" si="614"/>
        <v>1</v>
      </c>
      <c r="K6543" t="b">
        <f t="shared" si="617"/>
        <v>1</v>
      </c>
      <c r="N6543" s="4"/>
      <c r="O6543" s="17"/>
      <c r="P6543" s="17"/>
      <c r="Q6543" s="17"/>
      <c r="R6543" s="4"/>
    </row>
    <row r="6544" spans="1:18" x14ac:dyDescent="0.25">
      <c r="A6544" s="10">
        <v>45930.666666666664</v>
      </c>
      <c r="B6544" s="5">
        <v>45930</v>
      </c>
      <c r="C6544" s="6">
        <v>73129.545566406247</v>
      </c>
      <c r="D6544" s="6">
        <v>25187.573096245658</v>
      </c>
      <c r="E6544" s="6">
        <v>34562</v>
      </c>
      <c r="F6544" s="16">
        <f t="shared" si="612"/>
        <v>34.442403410498088</v>
      </c>
      <c r="G6544" s="16">
        <f t="shared" si="613"/>
        <v>72.876491800953815</v>
      </c>
      <c r="H6544" s="6">
        <f t="shared" si="615"/>
        <v>-442.8</v>
      </c>
      <c r="I6544" s="16">
        <f t="shared" si="616"/>
        <v>-1.7276368028419178</v>
      </c>
      <c r="J6544" s="10" t="b">
        <f t="shared" si="614"/>
        <v>1</v>
      </c>
      <c r="K6544" t="b">
        <f t="shared" si="617"/>
        <v>1</v>
      </c>
      <c r="N6544" s="4"/>
      <c r="O6544" s="17"/>
      <c r="P6544" s="17"/>
      <c r="Q6544" s="17"/>
      <c r="R6544" s="4"/>
    </row>
    <row r="6545" spans="1:18" x14ac:dyDescent="0.25">
      <c r="A6545" s="10">
        <v>45930.708333333336</v>
      </c>
      <c r="B6545" s="5">
        <v>45930</v>
      </c>
      <c r="C6545" s="6">
        <v>74488.413480902775</v>
      </c>
      <c r="D6545" s="6">
        <v>24252.568491753471</v>
      </c>
      <c r="E6545" s="6">
        <v>34562</v>
      </c>
      <c r="F6545" s="16">
        <f t="shared" si="612"/>
        <v>32.558846884249057</v>
      </c>
      <c r="G6545" s="16">
        <f t="shared" si="613"/>
        <v>70.171195219470718</v>
      </c>
      <c r="H6545" s="6">
        <f t="shared" si="615"/>
        <v>-935</v>
      </c>
      <c r="I6545" s="16">
        <f t="shared" si="616"/>
        <v>-3.7121480359668584</v>
      </c>
      <c r="J6545" s="10" t="b">
        <f t="shared" si="614"/>
        <v>1</v>
      </c>
      <c r="K6545" t="b">
        <f t="shared" si="617"/>
        <v>1</v>
      </c>
      <c r="N6545" s="4"/>
      <c r="O6545" s="17"/>
      <c r="P6545" s="17"/>
      <c r="Q6545" s="17"/>
      <c r="R6545" s="4"/>
    </row>
    <row r="6546" spans="1:18" x14ac:dyDescent="0.25">
      <c r="A6546" s="10">
        <v>45930.75</v>
      </c>
      <c r="B6546" s="5">
        <v>45930</v>
      </c>
      <c r="C6546" s="6">
        <v>74348.609108072924</v>
      </c>
      <c r="D6546" s="6">
        <v>21071.093259819878</v>
      </c>
      <c r="E6546" s="6">
        <v>34562</v>
      </c>
      <c r="F6546" s="16">
        <f t="shared" si="612"/>
        <v>28.340938065419618</v>
      </c>
      <c r="G6546" s="16">
        <f t="shared" si="613"/>
        <v>60.966070423644112</v>
      </c>
      <c r="H6546" s="6">
        <f t="shared" si="615"/>
        <v>-3181.5</v>
      </c>
      <c r="I6546" s="16">
        <f t="shared" si="616"/>
        <v>-13.118198186232505</v>
      </c>
      <c r="J6546" s="10" t="b">
        <f t="shared" si="614"/>
        <v>1</v>
      </c>
      <c r="K6546" t="b">
        <f t="shared" si="617"/>
        <v>1</v>
      </c>
      <c r="N6546" s="4"/>
      <c r="O6546" s="17"/>
      <c r="P6546" s="17"/>
      <c r="Q6546" s="17"/>
      <c r="R6546" s="4"/>
    </row>
    <row r="6547" spans="1:18" x14ac:dyDescent="0.25">
      <c r="A6547" s="10">
        <v>45930.791666666664</v>
      </c>
      <c r="B6547" s="5">
        <v>45930</v>
      </c>
      <c r="C6547" s="6">
        <v>71726.217074652785</v>
      </c>
      <c r="D6547" s="6">
        <v>8060.6607851833769</v>
      </c>
      <c r="E6547" s="6">
        <v>34562</v>
      </c>
      <c r="F6547" s="16">
        <f t="shared" si="612"/>
        <v>11.238095516446693</v>
      </c>
      <c r="G6547" s="16">
        <f t="shared" si="613"/>
        <v>23.322321582036274</v>
      </c>
      <c r="H6547" s="6">
        <f t="shared" si="615"/>
        <v>-13010.4</v>
      </c>
      <c r="I6547" s="16">
        <f t="shared" si="616"/>
        <v>-61.74525374442397</v>
      </c>
      <c r="J6547" s="10" t="b">
        <f t="shared" si="614"/>
        <v>1</v>
      </c>
      <c r="K6547" t="b">
        <f t="shared" si="617"/>
        <v>1</v>
      </c>
      <c r="N6547" s="4"/>
      <c r="O6547" s="17"/>
      <c r="P6547" s="17"/>
      <c r="Q6547" s="17"/>
      <c r="R6547" s="4"/>
    </row>
    <row r="6548" spans="1:18" x14ac:dyDescent="0.25">
      <c r="A6548" s="10">
        <v>45930.833333333336</v>
      </c>
      <c r="B6548" s="5">
        <v>45930</v>
      </c>
      <c r="C6548" s="6">
        <v>68490.74991970486</v>
      </c>
      <c r="D6548" s="6">
        <v>293.72034985224406</v>
      </c>
      <c r="E6548" s="6">
        <v>34562</v>
      </c>
      <c r="F6548" s="16">
        <f t="shared" si="612"/>
        <v>0.42884674236533715</v>
      </c>
      <c r="G6548" s="16">
        <f t="shared" si="613"/>
        <v>0.8498360912338524</v>
      </c>
      <c r="H6548" s="6">
        <f t="shared" si="615"/>
        <v>-7766.9</v>
      </c>
      <c r="I6548" s="16">
        <f t="shared" si="616"/>
        <v>-96.355624023735743</v>
      </c>
      <c r="J6548" s="10" t="b">
        <f t="shared" si="614"/>
        <v>1</v>
      </c>
      <c r="K6548" t="b">
        <f t="shared" si="617"/>
        <v>1</v>
      </c>
      <c r="N6548" s="4"/>
      <c r="O6548" s="17"/>
      <c r="P6548" s="17"/>
      <c r="Q6548" s="17"/>
      <c r="R6548" s="4"/>
    </row>
    <row r="6549" spans="1:18" x14ac:dyDescent="0.25">
      <c r="A6549" s="10">
        <v>45930.875</v>
      </c>
      <c r="B6549" s="5">
        <v>45930</v>
      </c>
      <c r="C6549" s="6">
        <v>66201.251480034727</v>
      </c>
      <c r="D6549" s="6">
        <v>1.5244900322291586</v>
      </c>
      <c r="E6549" s="6">
        <v>34562</v>
      </c>
      <c r="F6549" s="16">
        <f t="shared" si="612"/>
        <v>2.3028115000045296E-3</v>
      </c>
      <c r="G6549" s="16">
        <f t="shared" si="613"/>
        <v>4.4108848800102959E-3</v>
      </c>
      <c r="H6549" s="6">
        <f t="shared" si="615"/>
        <v>-292.2</v>
      </c>
      <c r="I6549" s="16">
        <f t="shared" si="616"/>
        <v>-99.482381846198649</v>
      </c>
      <c r="J6549" s="10" t="b">
        <f t="shared" si="614"/>
        <v>0</v>
      </c>
      <c r="K6549" t="b">
        <f t="shared" si="617"/>
        <v>1</v>
      </c>
      <c r="N6549" s="4"/>
      <c r="O6549" s="17"/>
      <c r="P6549" s="17"/>
      <c r="Q6549" s="17"/>
      <c r="R6549" s="4"/>
    </row>
    <row r="6550" spans="1:18" x14ac:dyDescent="0.25">
      <c r="A6550" s="10">
        <v>45930.916666666664</v>
      </c>
      <c r="B6550" s="5">
        <v>45930</v>
      </c>
      <c r="C6550" s="6">
        <v>62701.418491753473</v>
      </c>
      <c r="D6550" s="6">
        <v>0.16666713449276155</v>
      </c>
      <c r="E6550" s="6">
        <v>34562</v>
      </c>
      <c r="F6550" s="16">
        <f t="shared" si="612"/>
        <v>2.658107878606952E-4</v>
      </c>
      <c r="G6550" s="16">
        <f t="shared" si="613"/>
        <v>4.8222653345512858E-4</v>
      </c>
      <c r="H6550" s="6">
        <f t="shared" si="615"/>
        <v>-1.4</v>
      </c>
      <c r="I6550" s="16">
        <f t="shared" si="616"/>
        <v>-91.833988442212032</v>
      </c>
      <c r="J6550" s="10" t="b">
        <f t="shared" si="614"/>
        <v>0</v>
      </c>
      <c r="K6550" t="b">
        <f t="shared" si="617"/>
        <v>0</v>
      </c>
      <c r="N6550" s="4"/>
      <c r="O6550" s="17"/>
      <c r="P6550" s="17"/>
      <c r="Q6550" s="17"/>
      <c r="R6550" s="4"/>
    </row>
    <row r="6551" spans="1:18" x14ac:dyDescent="0.25">
      <c r="A6551" s="10">
        <v>45930.958333333336</v>
      </c>
      <c r="B6551" s="5">
        <v>45930</v>
      </c>
      <c r="C6551" s="6">
        <v>58731.398808593753</v>
      </c>
      <c r="D6551" s="6">
        <v>0.35876269105407926</v>
      </c>
      <c r="E6551" s="6">
        <v>34562</v>
      </c>
      <c r="F6551" s="16">
        <f t="shared" si="612"/>
        <v>6.108533056113488E-4</v>
      </c>
      <c r="G6551" s="16">
        <f t="shared" si="613"/>
        <v>1.0380264193451747E-3</v>
      </c>
      <c r="H6551" s="6">
        <f t="shared" si="615"/>
        <v>0.2</v>
      </c>
      <c r="I6551" s="16">
        <f t="shared" si="616"/>
        <v>119.99966316615718</v>
      </c>
      <c r="J6551" s="10" t="b">
        <f t="shared" si="614"/>
        <v>0</v>
      </c>
      <c r="K6551" t="b">
        <f t="shared" si="617"/>
        <v>0</v>
      </c>
      <c r="N6551" s="4"/>
      <c r="O6551" s="17"/>
      <c r="P6551" s="17"/>
      <c r="Q6551" s="17"/>
      <c r="R6551" s="4"/>
    </row>
    <row r="6552" spans="1:18" x14ac:dyDescent="0.25">
      <c r="A6552" s="10">
        <v>45931</v>
      </c>
      <c r="B6552" s="5">
        <v>45931</v>
      </c>
      <c r="C6552" s="6">
        <v>54722.085793185761</v>
      </c>
      <c r="D6552" s="6">
        <v>0.28153921954333783</v>
      </c>
      <c r="E6552" s="6">
        <v>34562</v>
      </c>
      <c r="F6552" s="16">
        <f t="shared" si="612"/>
        <v>5.1448919656932443E-4</v>
      </c>
      <c r="G6552" s="16">
        <f t="shared" si="613"/>
        <v>8.1459180470845962E-4</v>
      </c>
      <c r="H6552" s="6">
        <f t="shared" si="615"/>
        <v>-0.1</v>
      </c>
      <c r="I6552" s="16">
        <f t="shared" si="616"/>
        <v>-27.873578410896183</v>
      </c>
      <c r="J6552" s="10" t="b">
        <f t="shared" si="614"/>
        <v>0</v>
      </c>
      <c r="K6552" t="b">
        <f t="shared" si="617"/>
        <v>0</v>
      </c>
      <c r="N6552" s="4"/>
      <c r="O6552" s="17"/>
      <c r="P6552" s="17"/>
      <c r="Q6552" s="17"/>
      <c r="R6552" s="4"/>
    </row>
    <row r="6553" spans="1:18" x14ac:dyDescent="0.25">
      <c r="A6553" s="10">
        <v>45931.041666666664</v>
      </c>
      <c r="B6553" s="5">
        <v>45931</v>
      </c>
      <c r="C6553" s="6">
        <v>51704.580935329861</v>
      </c>
      <c r="D6553" s="6">
        <v>0.47259965171416601</v>
      </c>
      <c r="E6553" s="6">
        <v>34562</v>
      </c>
      <c r="F6553" s="16">
        <f t="shared" si="612"/>
        <v>9.1403825959884637E-4</v>
      </c>
      <c r="G6553" s="16">
        <f t="shared" si="613"/>
        <v>1.3673967123261558E-3</v>
      </c>
      <c r="H6553" s="6">
        <f t="shared" si="615"/>
        <v>0.2</v>
      </c>
      <c r="I6553" s="16">
        <f t="shared" si="616"/>
        <v>71.038060105588116</v>
      </c>
      <c r="J6553" s="10" t="b">
        <f t="shared" si="614"/>
        <v>0</v>
      </c>
      <c r="K6553" t="b">
        <f t="shared" si="617"/>
        <v>0</v>
      </c>
      <c r="N6553" s="4"/>
      <c r="O6553" s="17"/>
      <c r="P6553" s="17"/>
      <c r="Q6553" s="17"/>
      <c r="R6553" s="4"/>
    </row>
    <row r="6554" spans="1:18" x14ac:dyDescent="0.25">
      <c r="A6554" s="10">
        <v>45931.083333333336</v>
      </c>
      <c r="B6554" s="5">
        <v>45931</v>
      </c>
      <c r="C6554" s="6">
        <v>49414.161536458334</v>
      </c>
      <c r="D6554" s="6">
        <v>0.37488176441854903</v>
      </c>
      <c r="E6554" s="6">
        <v>34562</v>
      </c>
      <c r="F6554" s="16">
        <f t="shared" si="612"/>
        <v>7.5865248496012009E-4</v>
      </c>
      <c r="G6554" s="16">
        <f t="shared" si="613"/>
        <v>1.0846645576602888E-3</v>
      </c>
      <c r="H6554" s="6">
        <f t="shared" si="615"/>
        <v>-0.1</v>
      </c>
      <c r="I6554" s="16">
        <f t="shared" si="616"/>
        <v>-21.159558547555008</v>
      </c>
      <c r="J6554" s="10" t="b">
        <f t="shared" si="614"/>
        <v>0</v>
      </c>
      <c r="K6554" t="b">
        <f t="shared" si="617"/>
        <v>0</v>
      </c>
      <c r="N6554" s="4"/>
      <c r="O6554" s="17"/>
      <c r="P6554" s="17"/>
      <c r="Q6554" s="17"/>
      <c r="R6554" s="4"/>
    </row>
    <row r="6555" spans="1:18" x14ac:dyDescent="0.25">
      <c r="A6555" s="10">
        <v>45931.125</v>
      </c>
      <c r="B6555" s="5">
        <v>45931</v>
      </c>
      <c r="C6555" s="6">
        <v>47709.863207465278</v>
      </c>
      <c r="D6555" s="6">
        <v>0.34105612339244951</v>
      </c>
      <c r="E6555" s="6">
        <v>34562</v>
      </c>
      <c r="F6555" s="16">
        <f t="shared" si="612"/>
        <v>7.1485454047389438E-4</v>
      </c>
      <c r="G6555" s="16">
        <f t="shared" si="613"/>
        <v>9.8679510269211713E-4</v>
      </c>
      <c r="H6555" s="6">
        <f t="shared" si="615"/>
        <v>0</v>
      </c>
      <c r="I6555" s="16">
        <f t="shared" si="616"/>
        <v>0</v>
      </c>
      <c r="J6555" s="10" t="b">
        <f t="shared" si="614"/>
        <v>0</v>
      </c>
      <c r="K6555" t="b">
        <f t="shared" si="617"/>
        <v>0</v>
      </c>
      <c r="N6555" s="4"/>
      <c r="O6555" s="17"/>
      <c r="P6555" s="17"/>
      <c r="Q6555" s="17"/>
      <c r="R6555" s="4"/>
    </row>
    <row r="6556" spans="1:18" x14ac:dyDescent="0.25">
      <c r="A6556" s="10">
        <v>45931.166666666664</v>
      </c>
      <c r="B6556" s="5">
        <v>45931</v>
      </c>
      <c r="C6556" s="6">
        <v>46913.493181423612</v>
      </c>
      <c r="D6556" s="6">
        <v>0.36980165736542808</v>
      </c>
      <c r="E6556" s="6">
        <v>34562</v>
      </c>
      <c r="F6556" s="16">
        <f t="shared" si="612"/>
        <v>7.8826289045527491E-4</v>
      </c>
      <c r="G6556" s="16">
        <f t="shared" si="613"/>
        <v>1.0699660244355884E-3</v>
      </c>
      <c r="H6556" s="6">
        <f t="shared" si="615"/>
        <v>0</v>
      </c>
      <c r="I6556" s="16">
        <f t="shared" si="616"/>
        <v>0</v>
      </c>
      <c r="J6556" s="10" t="b">
        <f t="shared" si="614"/>
        <v>0</v>
      </c>
      <c r="K6556" t="b">
        <f t="shared" si="617"/>
        <v>0</v>
      </c>
      <c r="N6556" s="4"/>
      <c r="O6556" s="17"/>
      <c r="P6556" s="17"/>
      <c r="Q6556" s="17"/>
      <c r="R6556" s="4"/>
    </row>
    <row r="6557" spans="1:18" x14ac:dyDescent="0.25">
      <c r="A6557" s="10">
        <v>45931.208333333336</v>
      </c>
      <c r="B6557" s="5">
        <v>45931</v>
      </c>
      <c r="C6557" s="6">
        <v>47262.416419270834</v>
      </c>
      <c r="D6557" s="6">
        <v>0.35991501573059292</v>
      </c>
      <c r="E6557" s="6">
        <v>34562</v>
      </c>
      <c r="F6557" s="16">
        <f t="shared" si="612"/>
        <v>7.6152478649788372E-4</v>
      </c>
      <c r="G6557" s="16">
        <f t="shared" si="613"/>
        <v>1.0413604991915773E-3</v>
      </c>
      <c r="H6557" s="6">
        <f t="shared" si="615"/>
        <v>0</v>
      </c>
      <c r="I6557" s="16">
        <f t="shared" si="616"/>
        <v>0</v>
      </c>
      <c r="J6557" s="10" t="b">
        <f t="shared" si="614"/>
        <v>0</v>
      </c>
      <c r="K6557" t="b">
        <f t="shared" si="617"/>
        <v>0</v>
      </c>
      <c r="N6557" s="4"/>
      <c r="O6557" s="17"/>
      <c r="P6557" s="17"/>
      <c r="Q6557" s="17"/>
      <c r="R6557" s="4"/>
    </row>
    <row r="6558" spans="1:18" x14ac:dyDescent="0.25">
      <c r="A6558" s="10">
        <v>45931.25</v>
      </c>
      <c r="B6558" s="5">
        <v>45931</v>
      </c>
      <c r="C6558" s="6">
        <v>47546.246347656248</v>
      </c>
      <c r="D6558" s="6">
        <v>0.33575017076399594</v>
      </c>
      <c r="E6558" s="6">
        <v>34562</v>
      </c>
      <c r="F6558" s="16">
        <f t="shared" si="612"/>
        <v>7.061549471413666E-4</v>
      </c>
      <c r="G6558" s="16">
        <f t="shared" si="613"/>
        <v>9.7144311892829105E-4</v>
      </c>
      <c r="H6558" s="6">
        <f t="shared" si="615"/>
        <v>0</v>
      </c>
      <c r="I6558" s="16">
        <f t="shared" si="616"/>
        <v>0</v>
      </c>
      <c r="J6558" s="10" t="b">
        <f t="shared" si="614"/>
        <v>0</v>
      </c>
      <c r="K6558" t="b">
        <f t="shared" si="617"/>
        <v>0</v>
      </c>
      <c r="N6558" s="4"/>
      <c r="O6558" s="17"/>
      <c r="P6558" s="17"/>
      <c r="Q6558" s="17"/>
      <c r="R6558" s="4"/>
    </row>
    <row r="6559" spans="1:18" x14ac:dyDescent="0.25">
      <c r="A6559" s="10">
        <v>45931.291666666664</v>
      </c>
      <c r="B6559" s="5">
        <v>45931</v>
      </c>
      <c r="C6559" s="6">
        <v>49499.319891493054</v>
      </c>
      <c r="D6559" s="6">
        <v>0.3769000526600414</v>
      </c>
      <c r="E6559" s="6">
        <v>34562</v>
      </c>
      <c r="F6559" s="16">
        <f t="shared" si="612"/>
        <v>7.6142470944295818E-4</v>
      </c>
      <c r="G6559" s="16">
        <f t="shared" si="613"/>
        <v>1.0905041741219878E-3</v>
      </c>
      <c r="H6559" s="6">
        <f t="shared" si="615"/>
        <v>0</v>
      </c>
      <c r="I6559" s="16">
        <f t="shared" si="616"/>
        <v>0</v>
      </c>
      <c r="J6559" s="10" t="b">
        <f t="shared" si="614"/>
        <v>0</v>
      </c>
      <c r="K6559" t="b">
        <f t="shared" si="617"/>
        <v>0</v>
      </c>
      <c r="N6559" s="4"/>
      <c r="O6559" s="17"/>
      <c r="P6559" s="17"/>
      <c r="Q6559" s="17"/>
      <c r="R6559" s="4"/>
    </row>
    <row r="6560" spans="1:18" x14ac:dyDescent="0.25">
      <c r="A6560" s="10">
        <v>45931.333333333336</v>
      </c>
      <c r="B6560" s="5">
        <v>45931</v>
      </c>
      <c r="C6560" s="6">
        <v>50112.210627170141</v>
      </c>
      <c r="D6560" s="6">
        <v>643.97478215320245</v>
      </c>
      <c r="E6560" s="6">
        <v>34562</v>
      </c>
      <c r="F6560" s="16">
        <f t="shared" si="612"/>
        <v>1.2850656039589048</v>
      </c>
      <c r="G6560" s="16">
        <f t="shared" si="613"/>
        <v>1.8632451309334022</v>
      </c>
      <c r="H6560" s="6">
        <f t="shared" si="615"/>
        <v>643.6</v>
      </c>
      <c r="I6560" s="16">
        <f t="shared" si="616"/>
        <v>170761.451333762</v>
      </c>
      <c r="J6560" s="10" t="b">
        <f t="shared" si="614"/>
        <v>1</v>
      </c>
      <c r="K6560" t="b">
        <f t="shared" si="617"/>
        <v>1</v>
      </c>
      <c r="N6560" s="4"/>
      <c r="O6560" s="17"/>
      <c r="P6560" s="17"/>
      <c r="Q6560" s="17"/>
      <c r="R6560" s="4"/>
    </row>
    <row r="6561" spans="1:18" x14ac:dyDescent="0.25">
      <c r="A6561" s="10">
        <v>45931.375</v>
      </c>
      <c r="B6561" s="5">
        <v>45931</v>
      </c>
      <c r="C6561" s="6">
        <v>52752.813450520836</v>
      </c>
      <c r="D6561" s="6">
        <v>11462.742943047417</v>
      </c>
      <c r="E6561" s="6">
        <v>34562</v>
      </c>
      <c r="F6561" s="16">
        <f t="shared" si="612"/>
        <v>21.729159438669225</v>
      </c>
      <c r="G6561" s="16">
        <f t="shared" si="613"/>
        <v>33.165739665087138</v>
      </c>
      <c r="H6561" s="6">
        <f t="shared" si="615"/>
        <v>10818.8</v>
      </c>
      <c r="I6561" s="16">
        <f t="shared" si="616"/>
        <v>1680.0036740299238</v>
      </c>
      <c r="J6561" s="10" t="b">
        <f t="shared" si="614"/>
        <v>1</v>
      </c>
      <c r="K6561" t="b">
        <f t="shared" si="617"/>
        <v>1</v>
      </c>
      <c r="N6561" s="4"/>
      <c r="O6561" s="17"/>
      <c r="P6561" s="17"/>
      <c r="Q6561" s="17"/>
      <c r="R6561" s="4"/>
    </row>
    <row r="6562" spans="1:18" x14ac:dyDescent="0.25">
      <c r="A6562" s="10">
        <v>45931.416666666664</v>
      </c>
      <c r="B6562" s="5">
        <v>45931</v>
      </c>
      <c r="C6562" s="6">
        <v>58293.946818576391</v>
      </c>
      <c r="D6562" s="6">
        <v>24324.204542100695</v>
      </c>
      <c r="E6562" s="6">
        <v>34562</v>
      </c>
      <c r="F6562" s="16">
        <f t="shared" si="612"/>
        <v>41.726810191464615</v>
      </c>
      <c r="G6562" s="16">
        <f t="shared" si="613"/>
        <v>70.378463463053919</v>
      </c>
      <c r="H6562" s="6">
        <f t="shared" si="615"/>
        <v>12861.5</v>
      </c>
      <c r="I6562" s="16">
        <f t="shared" si="616"/>
        <v>112.20263826819026</v>
      </c>
      <c r="J6562" s="10" t="b">
        <f t="shared" si="614"/>
        <v>1</v>
      </c>
      <c r="K6562" t="b">
        <f t="shared" si="617"/>
        <v>1</v>
      </c>
      <c r="N6562" s="4"/>
      <c r="O6562" s="17"/>
      <c r="P6562" s="17"/>
      <c r="Q6562" s="17"/>
      <c r="R6562" s="4"/>
    </row>
    <row r="6563" spans="1:18" x14ac:dyDescent="0.25">
      <c r="A6563" s="10">
        <v>45931.458333333336</v>
      </c>
      <c r="B6563" s="5">
        <v>45931</v>
      </c>
      <c r="C6563" s="6">
        <v>60659.529058159722</v>
      </c>
      <c r="D6563" s="6">
        <v>26971.549546440972</v>
      </c>
      <c r="E6563" s="6">
        <v>34562</v>
      </c>
      <c r="F6563" s="16">
        <f t="shared" si="612"/>
        <v>44.463829451397373</v>
      </c>
      <c r="G6563" s="16">
        <f t="shared" si="613"/>
        <v>78.038161988429408</v>
      </c>
      <c r="H6563" s="6">
        <f t="shared" si="615"/>
        <v>2647.3</v>
      </c>
      <c r="I6563" s="16">
        <f t="shared" si="616"/>
        <v>10.883398038435395</v>
      </c>
      <c r="J6563" s="10" t="b">
        <f t="shared" si="614"/>
        <v>1</v>
      </c>
      <c r="K6563" t="b">
        <f t="shared" si="617"/>
        <v>1</v>
      </c>
      <c r="N6563" s="4"/>
      <c r="O6563" s="17"/>
      <c r="P6563" s="17"/>
      <c r="Q6563" s="17"/>
      <c r="R6563" s="4"/>
    </row>
    <row r="6564" spans="1:18" x14ac:dyDescent="0.25">
      <c r="A6564" s="10">
        <v>45931.5</v>
      </c>
      <c r="B6564" s="5">
        <v>45931</v>
      </c>
      <c r="C6564" s="6">
        <v>62773.209433593751</v>
      </c>
      <c r="D6564" s="6">
        <v>26908.947426215276</v>
      </c>
      <c r="E6564" s="6">
        <v>34562</v>
      </c>
      <c r="F6564" s="16">
        <f t="shared" si="612"/>
        <v>42.86692948953263</v>
      </c>
      <c r="G6564" s="16">
        <f t="shared" si="613"/>
        <v>77.857032076312933</v>
      </c>
      <c r="H6564" s="6">
        <f t="shared" si="615"/>
        <v>-62.6</v>
      </c>
      <c r="I6564" s="16">
        <f t="shared" si="616"/>
        <v>-0.232096416604512</v>
      </c>
      <c r="J6564" s="10" t="b">
        <f t="shared" si="614"/>
        <v>1</v>
      </c>
      <c r="K6564" t="b">
        <f t="shared" si="617"/>
        <v>1</v>
      </c>
      <c r="N6564" s="4"/>
      <c r="O6564" s="17"/>
      <c r="P6564" s="17"/>
      <c r="Q6564" s="17"/>
      <c r="R6564" s="4"/>
    </row>
    <row r="6565" spans="1:18" x14ac:dyDescent="0.25">
      <c r="A6565" s="10">
        <v>45931.541666666664</v>
      </c>
      <c r="B6565" s="5">
        <v>45931</v>
      </c>
      <c r="C6565" s="6">
        <v>65990.997187500005</v>
      </c>
      <c r="D6565" s="6">
        <v>26287.989229600695</v>
      </c>
      <c r="E6565" s="6">
        <v>34562</v>
      </c>
      <c r="F6565" s="16">
        <f t="shared" si="612"/>
        <v>39.835720552772855</v>
      </c>
      <c r="G6565" s="16">
        <f t="shared" si="613"/>
        <v>76.060382007987656</v>
      </c>
      <c r="H6565" s="6">
        <f t="shared" si="615"/>
        <v>-621</v>
      </c>
      <c r="I6565" s="16">
        <f t="shared" si="616"/>
        <v>-2.3077825756759567</v>
      </c>
      <c r="J6565" s="10" t="b">
        <f t="shared" si="614"/>
        <v>1</v>
      </c>
      <c r="K6565" t="b">
        <f t="shared" si="617"/>
        <v>1</v>
      </c>
      <c r="N6565" s="4"/>
      <c r="O6565" s="17"/>
      <c r="P6565" s="17"/>
      <c r="Q6565" s="17"/>
      <c r="R6565" s="4"/>
    </row>
    <row r="6566" spans="1:18" x14ac:dyDescent="0.25">
      <c r="A6566" s="10">
        <v>45931.583333333336</v>
      </c>
      <c r="B6566" s="5">
        <v>45931</v>
      </c>
      <c r="C6566" s="6">
        <v>70154.978337673616</v>
      </c>
      <c r="D6566" s="6">
        <v>25250.180613606772</v>
      </c>
      <c r="E6566" s="6">
        <v>34562</v>
      </c>
      <c r="F6566" s="16">
        <f t="shared" si="612"/>
        <v>35.992001155030337</v>
      </c>
      <c r="G6566" s="16">
        <f t="shared" si="613"/>
        <v>73.057637328877874</v>
      </c>
      <c r="H6566" s="6">
        <f t="shared" si="615"/>
        <v>-1037.8</v>
      </c>
      <c r="I6566" s="16">
        <f t="shared" si="616"/>
        <v>-3.9478105036326649</v>
      </c>
      <c r="J6566" s="10" t="b">
        <f t="shared" si="614"/>
        <v>1</v>
      </c>
      <c r="K6566" t="b">
        <f t="shared" si="617"/>
        <v>1</v>
      </c>
      <c r="N6566" s="4"/>
      <c r="O6566" s="17"/>
      <c r="P6566" s="17"/>
      <c r="Q6566" s="17"/>
      <c r="R6566" s="4"/>
    </row>
    <row r="6567" spans="1:18" x14ac:dyDescent="0.25">
      <c r="A6567" s="10">
        <v>45931.625</v>
      </c>
      <c r="B6567" s="5">
        <v>45931</v>
      </c>
      <c r="C6567" s="6">
        <v>72768.224765624997</v>
      </c>
      <c r="D6567" s="6">
        <v>24885.25966200087</v>
      </c>
      <c r="E6567" s="6">
        <v>34562</v>
      </c>
      <c r="F6567" s="16">
        <f t="shared" si="612"/>
        <v>34.197975479204523</v>
      </c>
      <c r="G6567" s="16">
        <f t="shared" si="613"/>
        <v>72.001792899718964</v>
      </c>
      <c r="H6567" s="6">
        <f t="shared" si="615"/>
        <v>-364.9</v>
      </c>
      <c r="I6567" s="16">
        <f t="shared" si="616"/>
        <v>-1.4451381777576804</v>
      </c>
      <c r="J6567" s="10" t="b">
        <f t="shared" si="614"/>
        <v>1</v>
      </c>
      <c r="K6567" t="b">
        <f t="shared" si="617"/>
        <v>1</v>
      </c>
      <c r="N6567" s="4"/>
      <c r="O6567" s="17"/>
      <c r="P6567" s="17"/>
      <c r="Q6567" s="17"/>
      <c r="R6567" s="4"/>
    </row>
    <row r="6568" spans="1:18" x14ac:dyDescent="0.25">
      <c r="A6568" s="10">
        <v>45931.666666666664</v>
      </c>
      <c r="B6568" s="5">
        <v>45931</v>
      </c>
      <c r="C6568" s="6">
        <v>74670.820108506945</v>
      </c>
      <c r="D6568" s="6">
        <v>24196.739472656249</v>
      </c>
      <c r="E6568" s="6">
        <v>34562</v>
      </c>
      <c r="F6568" s="16">
        <f t="shared" si="612"/>
        <v>32.404544958117597</v>
      </c>
      <c r="G6568" s="16">
        <f t="shared" si="613"/>
        <v>70.00966226681399</v>
      </c>
      <c r="H6568" s="6">
        <f t="shared" si="615"/>
        <v>-688.5</v>
      </c>
      <c r="I6568" s="16">
        <f t="shared" si="616"/>
        <v>-2.7666980748901779</v>
      </c>
      <c r="J6568" s="10" t="b">
        <f t="shared" si="614"/>
        <v>1</v>
      </c>
      <c r="K6568" t="b">
        <f t="shared" si="617"/>
        <v>1</v>
      </c>
      <c r="N6568" s="4"/>
      <c r="O6568" s="17"/>
      <c r="P6568" s="17"/>
      <c r="Q6568" s="17"/>
      <c r="R6568" s="4"/>
    </row>
    <row r="6569" spans="1:18" x14ac:dyDescent="0.25">
      <c r="A6569" s="10">
        <v>45931.708333333336</v>
      </c>
      <c r="B6569" s="5">
        <v>45931</v>
      </c>
      <c r="C6569" s="6">
        <v>76294.581032986112</v>
      </c>
      <c r="D6569" s="6">
        <v>24061.936729600693</v>
      </c>
      <c r="E6569" s="6">
        <v>34562</v>
      </c>
      <c r="F6569" s="16">
        <f t="shared" si="612"/>
        <v>31.538198917689144</v>
      </c>
      <c r="G6569" s="16">
        <f t="shared" si="613"/>
        <v>69.619630604712384</v>
      </c>
      <c r="H6569" s="6">
        <f t="shared" si="615"/>
        <v>-134.80000000000001</v>
      </c>
      <c r="I6569" s="16">
        <f t="shared" si="616"/>
        <v>-0.5570998528637795</v>
      </c>
      <c r="J6569" s="10" t="b">
        <f t="shared" si="614"/>
        <v>1</v>
      </c>
      <c r="K6569" t="b">
        <f t="shared" si="617"/>
        <v>1</v>
      </c>
      <c r="N6569" s="4"/>
      <c r="O6569" s="17"/>
      <c r="P6569" s="17"/>
      <c r="Q6569" s="17"/>
      <c r="R6569" s="4"/>
    </row>
    <row r="6570" spans="1:18" x14ac:dyDescent="0.25">
      <c r="A6570" s="10">
        <v>45931.75</v>
      </c>
      <c r="B6570" s="5">
        <v>45931</v>
      </c>
      <c r="C6570" s="6">
        <v>75531.152706163193</v>
      </c>
      <c r="D6570" s="6">
        <v>20137.760747070311</v>
      </c>
      <c r="E6570" s="6">
        <v>34562</v>
      </c>
      <c r="F6570" s="16">
        <f t="shared" si="612"/>
        <v>26.661529747085549</v>
      </c>
      <c r="G6570" s="16">
        <f t="shared" si="613"/>
        <v>58.265611790609086</v>
      </c>
      <c r="H6570" s="6">
        <f t="shared" si="615"/>
        <v>-3924.2</v>
      </c>
      <c r="I6570" s="16">
        <f t="shared" si="616"/>
        <v>-16.308745401913129</v>
      </c>
      <c r="J6570" s="10" t="b">
        <f t="shared" si="614"/>
        <v>1</v>
      </c>
      <c r="K6570" t="b">
        <f t="shared" si="617"/>
        <v>1</v>
      </c>
      <c r="N6570" s="4"/>
      <c r="O6570" s="17"/>
      <c r="P6570" s="17"/>
      <c r="Q6570" s="17"/>
      <c r="R6570" s="4"/>
    </row>
    <row r="6571" spans="1:18" x14ac:dyDescent="0.25">
      <c r="A6571" s="10">
        <v>45931.791666666664</v>
      </c>
      <c r="B6571" s="5">
        <v>45931</v>
      </c>
      <c r="C6571" s="6">
        <v>72835.62491319445</v>
      </c>
      <c r="D6571" s="6">
        <v>7360.0698616536456</v>
      </c>
      <c r="E6571" s="6">
        <v>34562</v>
      </c>
      <c r="F6571" s="16">
        <f t="shared" si="612"/>
        <v>10.105041139449797</v>
      </c>
      <c r="G6571" s="16">
        <f t="shared" si="613"/>
        <v>21.295266077349822</v>
      </c>
      <c r="H6571" s="6">
        <f t="shared" si="615"/>
        <v>-12777.7</v>
      </c>
      <c r="I6571" s="16">
        <f t="shared" si="616"/>
        <v>-63.451444083021649</v>
      </c>
      <c r="J6571" s="10" t="b">
        <f t="shared" si="614"/>
        <v>1</v>
      </c>
      <c r="K6571" t="b">
        <f t="shared" si="617"/>
        <v>1</v>
      </c>
      <c r="N6571" s="4"/>
      <c r="O6571" s="17"/>
      <c r="P6571" s="17"/>
      <c r="Q6571" s="17"/>
      <c r="R6571" s="4"/>
    </row>
    <row r="6572" spans="1:18" x14ac:dyDescent="0.25">
      <c r="A6572" s="10">
        <v>45931.833333333336</v>
      </c>
      <c r="B6572" s="5">
        <v>45931</v>
      </c>
      <c r="C6572" s="6">
        <v>69756.880564236111</v>
      </c>
      <c r="D6572" s="6">
        <v>248.0360812459555</v>
      </c>
      <c r="E6572" s="6">
        <v>34562</v>
      </c>
      <c r="F6572" s="16">
        <f t="shared" si="612"/>
        <v>0.35557220913505405</v>
      </c>
      <c r="G6572" s="16">
        <f t="shared" si="613"/>
        <v>0.71765546335847319</v>
      </c>
      <c r="H6572" s="6">
        <f t="shared" si="615"/>
        <v>-7112</v>
      </c>
      <c r="I6572" s="16">
        <f t="shared" si="616"/>
        <v>-96.629517568221701</v>
      </c>
      <c r="J6572" s="10" t="b">
        <f t="shared" si="614"/>
        <v>1</v>
      </c>
      <c r="K6572" t="b">
        <f t="shared" si="617"/>
        <v>1</v>
      </c>
      <c r="N6572" s="4"/>
      <c r="O6572" s="17"/>
      <c r="P6572" s="17"/>
      <c r="Q6572" s="17"/>
      <c r="R6572" s="4"/>
    </row>
    <row r="6573" spans="1:18" x14ac:dyDescent="0.25">
      <c r="A6573" s="10">
        <v>45931.875</v>
      </c>
      <c r="B6573" s="5">
        <v>45931</v>
      </c>
      <c r="C6573" s="6">
        <v>67590.509487847215</v>
      </c>
      <c r="D6573" s="6">
        <v>0.20656497268213167</v>
      </c>
      <c r="E6573" s="6">
        <v>34562</v>
      </c>
      <c r="F6573" s="16">
        <f t="shared" si="612"/>
        <v>3.0561239180964021E-4</v>
      </c>
      <c r="G6573" s="16">
        <f t="shared" si="613"/>
        <v>5.9766498663888564E-4</v>
      </c>
      <c r="H6573" s="6">
        <f t="shared" si="615"/>
        <v>-247.8</v>
      </c>
      <c r="I6573" s="16">
        <f t="shared" si="616"/>
        <v>-99.904819796874079</v>
      </c>
      <c r="J6573" s="10" t="b">
        <f t="shared" si="614"/>
        <v>0</v>
      </c>
      <c r="K6573" t="b">
        <f t="shared" si="617"/>
        <v>1</v>
      </c>
      <c r="N6573" s="4"/>
      <c r="O6573" s="17"/>
      <c r="P6573" s="17"/>
      <c r="Q6573" s="17"/>
      <c r="R6573" s="4"/>
    </row>
    <row r="6574" spans="1:18" x14ac:dyDescent="0.25">
      <c r="A6574" s="10">
        <v>45931.916666666664</v>
      </c>
      <c r="B6574" s="5">
        <v>45931</v>
      </c>
      <c r="C6574" s="6">
        <v>64010.057747395833</v>
      </c>
      <c r="D6574" s="6">
        <v>0.269140761875444</v>
      </c>
      <c r="E6574" s="6">
        <v>34562</v>
      </c>
      <c r="F6574" s="16">
        <f t="shared" si="612"/>
        <v>4.2046636317304934E-4</v>
      </c>
      <c r="G6574" s="16">
        <f t="shared" si="613"/>
        <v>7.7871871383439618E-4</v>
      </c>
      <c r="H6574" s="6">
        <f t="shared" si="615"/>
        <v>0.1</v>
      </c>
      <c r="I6574" s="16">
        <f t="shared" si="616"/>
        <v>48.410918221785352</v>
      </c>
      <c r="J6574" s="10" t="b">
        <f t="shared" si="614"/>
        <v>0</v>
      </c>
      <c r="K6574" t="b">
        <f t="shared" si="617"/>
        <v>0</v>
      </c>
      <c r="N6574" s="4"/>
      <c r="O6574" s="17"/>
      <c r="P6574" s="17"/>
      <c r="Q6574" s="17"/>
      <c r="R6574" s="4"/>
    </row>
    <row r="6575" spans="1:18" x14ac:dyDescent="0.25">
      <c r="A6575" s="10">
        <v>45931.958333333336</v>
      </c>
      <c r="B6575" s="5">
        <v>45931</v>
      </c>
      <c r="C6575" s="6">
        <v>60103.132669270832</v>
      </c>
      <c r="D6575" s="6">
        <v>0.21887872926063007</v>
      </c>
      <c r="E6575" s="6">
        <v>34562</v>
      </c>
      <c r="F6575" s="16">
        <f t="shared" si="612"/>
        <v>3.6417191507313407E-4</v>
      </c>
      <c r="G6575" s="16">
        <f t="shared" si="613"/>
        <v>6.3329300752453584E-4</v>
      </c>
      <c r="H6575" s="6">
        <f t="shared" si="615"/>
        <v>-0.1</v>
      </c>
      <c r="I6575" s="16">
        <f t="shared" si="616"/>
        <v>-37.155278636789745</v>
      </c>
      <c r="J6575" s="10" t="b">
        <f t="shared" si="614"/>
        <v>0</v>
      </c>
      <c r="K6575" t="b">
        <f t="shared" si="617"/>
        <v>0</v>
      </c>
      <c r="N6575" s="4"/>
      <c r="O6575" s="17"/>
      <c r="P6575" s="17"/>
      <c r="Q6575" s="17"/>
      <c r="R6575" s="4"/>
    </row>
    <row r="6576" spans="1:18" x14ac:dyDescent="0.25">
      <c r="A6576" s="10">
        <v>45932</v>
      </c>
      <c r="B6576" s="5">
        <v>45932</v>
      </c>
      <c r="C6576" s="6">
        <v>56191.180789930557</v>
      </c>
      <c r="D6576" s="6">
        <v>0.30340324794252715</v>
      </c>
      <c r="E6576" s="6">
        <v>34562</v>
      </c>
      <c r="F6576" s="16">
        <f t="shared" si="612"/>
        <v>5.3994816210891391E-4</v>
      </c>
      <c r="G6576" s="16">
        <f t="shared" si="613"/>
        <v>8.778521148733498E-4</v>
      </c>
      <c r="H6576" s="6">
        <f t="shared" si="615"/>
        <v>0.1</v>
      </c>
      <c r="I6576" s="16">
        <f t="shared" si="616"/>
        <v>45.687399747704539</v>
      </c>
      <c r="J6576" s="10" t="b">
        <f t="shared" si="614"/>
        <v>0</v>
      </c>
      <c r="K6576" t="b">
        <f t="shared" si="617"/>
        <v>0</v>
      </c>
      <c r="N6576" s="4"/>
      <c r="O6576" s="17"/>
      <c r="P6576" s="17"/>
      <c r="Q6576" s="17"/>
      <c r="R6576" s="4"/>
    </row>
    <row r="6577" spans="1:18" x14ac:dyDescent="0.25">
      <c r="A6577" s="10">
        <v>45932.041666666664</v>
      </c>
      <c r="B6577" s="5">
        <v>45932</v>
      </c>
      <c r="C6577" s="6">
        <v>53028.109748263887</v>
      </c>
      <c r="D6577" s="6">
        <v>0.37258630130026077</v>
      </c>
      <c r="E6577" s="6">
        <v>34562</v>
      </c>
      <c r="F6577" s="16">
        <f t="shared" si="612"/>
        <v>7.0262037072226402E-4</v>
      </c>
      <c r="G6577" s="16">
        <f t="shared" si="613"/>
        <v>1.0780229769696799E-3</v>
      </c>
      <c r="H6577" s="6">
        <f t="shared" si="615"/>
        <v>0.1</v>
      </c>
      <c r="I6577" s="16">
        <f t="shared" si="616"/>
        <v>32.959436221639507</v>
      </c>
      <c r="J6577" s="10" t="b">
        <f t="shared" si="614"/>
        <v>0</v>
      </c>
      <c r="K6577" t="b">
        <f t="shared" si="617"/>
        <v>0</v>
      </c>
      <c r="N6577" s="4"/>
      <c r="O6577" s="17"/>
      <c r="P6577" s="17"/>
      <c r="Q6577" s="17"/>
      <c r="R6577" s="4"/>
    </row>
    <row r="6578" spans="1:18" x14ac:dyDescent="0.25">
      <c r="A6578" s="10">
        <v>45932.083333333336</v>
      </c>
      <c r="B6578" s="5">
        <v>45932</v>
      </c>
      <c r="C6578" s="6">
        <v>50750.785607638885</v>
      </c>
      <c r="D6578" s="6">
        <v>0.39772064947419694</v>
      </c>
      <c r="E6578" s="6">
        <v>34562</v>
      </c>
      <c r="F6578" s="16">
        <f t="shared" si="612"/>
        <v>7.8367387758098664E-4</v>
      </c>
      <c r="G6578" s="16">
        <f t="shared" si="613"/>
        <v>1.1507454703842282E-3</v>
      </c>
      <c r="H6578" s="6">
        <f t="shared" si="615"/>
        <v>0</v>
      </c>
      <c r="I6578" s="16">
        <f t="shared" si="616"/>
        <v>0</v>
      </c>
      <c r="J6578" s="10" t="b">
        <f t="shared" si="614"/>
        <v>0</v>
      </c>
      <c r="K6578" t="b">
        <f t="shared" si="617"/>
        <v>0</v>
      </c>
      <c r="N6578" s="4"/>
      <c r="O6578" s="17"/>
      <c r="P6578" s="17"/>
      <c r="Q6578" s="17"/>
      <c r="R6578" s="4"/>
    </row>
    <row r="6579" spans="1:18" x14ac:dyDescent="0.25">
      <c r="A6579" s="10">
        <v>45932.125</v>
      </c>
      <c r="B6579" s="5">
        <v>45932</v>
      </c>
      <c r="C6579" s="6">
        <v>49311.793394097222</v>
      </c>
      <c r="D6579" s="6">
        <v>0.32244081738922331</v>
      </c>
      <c r="E6579" s="6">
        <v>34562</v>
      </c>
      <c r="F6579" s="16">
        <f t="shared" si="612"/>
        <v>6.5388174956910105E-4</v>
      </c>
      <c r="G6579" s="16">
        <f t="shared" si="613"/>
        <v>9.3293448697767299E-4</v>
      </c>
      <c r="H6579" s="6">
        <f t="shared" si="615"/>
        <v>-0.1</v>
      </c>
      <c r="I6579" s="16">
        <f t="shared" si="616"/>
        <v>-25.143275847558861</v>
      </c>
      <c r="J6579" s="10" t="b">
        <f t="shared" si="614"/>
        <v>0</v>
      </c>
      <c r="K6579" t="b">
        <f t="shared" si="617"/>
        <v>0</v>
      </c>
      <c r="N6579" s="4"/>
      <c r="O6579" s="17"/>
      <c r="P6579" s="17"/>
      <c r="Q6579" s="17"/>
      <c r="R6579" s="4"/>
    </row>
    <row r="6580" spans="1:18" x14ac:dyDescent="0.25">
      <c r="A6580" s="10">
        <v>45932.166666666664</v>
      </c>
      <c r="B6580" s="5">
        <v>45932</v>
      </c>
      <c r="C6580" s="6">
        <v>47904.849539930554</v>
      </c>
      <c r="D6580" s="6">
        <v>0.46602725866768097</v>
      </c>
      <c r="E6580" s="6">
        <v>34562</v>
      </c>
      <c r="F6580" s="16">
        <f t="shared" si="612"/>
        <v>9.7281854163685274E-4</v>
      </c>
      <c r="G6580" s="16">
        <f t="shared" si="613"/>
        <v>1.3483804718120507E-3</v>
      </c>
      <c r="H6580" s="6">
        <f t="shared" si="615"/>
        <v>0.1</v>
      </c>
      <c r="I6580" s="16">
        <f t="shared" si="616"/>
        <v>31.013443276100016</v>
      </c>
      <c r="J6580" s="10" t="b">
        <f t="shared" si="614"/>
        <v>0</v>
      </c>
      <c r="K6580" t="b">
        <f t="shared" si="617"/>
        <v>0</v>
      </c>
      <c r="N6580" s="4"/>
      <c r="O6580" s="17"/>
      <c r="P6580" s="17"/>
      <c r="Q6580" s="17"/>
      <c r="R6580" s="4"/>
    </row>
    <row r="6581" spans="1:18" x14ac:dyDescent="0.25">
      <c r="A6581" s="10">
        <v>45932.208333333336</v>
      </c>
      <c r="B6581" s="5">
        <v>45932</v>
      </c>
      <c r="C6581" s="6">
        <v>47304.091614583333</v>
      </c>
      <c r="D6581" s="6">
        <v>0.29526421626408894</v>
      </c>
      <c r="E6581" s="6">
        <v>34562</v>
      </c>
      <c r="F6581" s="16">
        <f t="shared" si="612"/>
        <v>6.2418324966431065E-4</v>
      </c>
      <c r="G6581" s="16">
        <f t="shared" si="613"/>
        <v>8.5430303878273521E-4</v>
      </c>
      <c r="H6581" s="6">
        <f t="shared" si="615"/>
        <v>-0.2</v>
      </c>
      <c r="I6581" s="16">
        <f t="shared" si="616"/>
        <v>-42.915944567658407</v>
      </c>
      <c r="J6581" s="10" t="b">
        <f t="shared" si="614"/>
        <v>0</v>
      </c>
      <c r="K6581" t="b">
        <f t="shared" si="617"/>
        <v>0</v>
      </c>
      <c r="N6581" s="4"/>
      <c r="O6581" s="17"/>
      <c r="P6581" s="17"/>
      <c r="Q6581" s="17"/>
      <c r="R6581" s="4"/>
    </row>
    <row r="6582" spans="1:18" x14ac:dyDescent="0.25">
      <c r="A6582" s="10">
        <v>45932.25</v>
      </c>
      <c r="B6582" s="5">
        <v>45932</v>
      </c>
      <c r="C6582" s="6">
        <v>48256.035643446179</v>
      </c>
      <c r="D6582" s="6">
        <v>0.29424945718712275</v>
      </c>
      <c r="E6582" s="6">
        <v>34562</v>
      </c>
      <c r="F6582" s="16">
        <f t="shared" si="612"/>
        <v>6.0976715816705475E-4</v>
      </c>
      <c r="G6582" s="16">
        <f t="shared" si="613"/>
        <v>8.5136698451224689E-4</v>
      </c>
      <c r="H6582" s="6">
        <f t="shared" si="615"/>
        <v>0</v>
      </c>
      <c r="I6582" s="16">
        <f t="shared" si="616"/>
        <v>0</v>
      </c>
      <c r="J6582" s="10" t="b">
        <f t="shared" si="614"/>
        <v>0</v>
      </c>
      <c r="K6582" t="b">
        <f t="shared" si="617"/>
        <v>0</v>
      </c>
      <c r="N6582" s="4"/>
      <c r="O6582" s="17"/>
      <c r="P6582" s="17"/>
      <c r="Q6582" s="17"/>
      <c r="R6582" s="4"/>
    </row>
    <row r="6583" spans="1:18" x14ac:dyDescent="0.25">
      <c r="A6583" s="10">
        <v>45932.291666666664</v>
      </c>
      <c r="B6583" s="5">
        <v>45932</v>
      </c>
      <c r="C6583" s="6">
        <v>50348.456484374998</v>
      </c>
      <c r="D6583" s="6">
        <v>0.30349805023935106</v>
      </c>
      <c r="E6583" s="6">
        <v>34562</v>
      </c>
      <c r="F6583" s="16">
        <f t="shared" si="612"/>
        <v>6.027951429524713E-4</v>
      </c>
      <c r="G6583" s="16">
        <f t="shared" si="613"/>
        <v>8.7812641120117772E-4</v>
      </c>
      <c r="H6583" s="6">
        <f t="shared" si="615"/>
        <v>0</v>
      </c>
      <c r="I6583" s="16">
        <f t="shared" si="616"/>
        <v>0</v>
      </c>
      <c r="J6583" s="10" t="b">
        <f t="shared" si="614"/>
        <v>0</v>
      </c>
      <c r="K6583" t="b">
        <f t="shared" si="617"/>
        <v>0</v>
      </c>
      <c r="N6583" s="4"/>
      <c r="O6583" s="17"/>
      <c r="P6583" s="17"/>
      <c r="Q6583" s="17"/>
      <c r="R6583" s="4"/>
    </row>
    <row r="6584" spans="1:18" x14ac:dyDescent="0.25">
      <c r="A6584" s="10">
        <v>45932.333333333336</v>
      </c>
      <c r="B6584" s="5">
        <v>45932</v>
      </c>
      <c r="C6584" s="6">
        <v>51052.996488715275</v>
      </c>
      <c r="D6584" s="6">
        <v>507.58470874677101</v>
      </c>
      <c r="E6584" s="6">
        <v>34562</v>
      </c>
      <c r="F6584" s="16">
        <f t="shared" si="612"/>
        <v>0.99423098281599831</v>
      </c>
      <c r="G6584" s="16">
        <f t="shared" si="613"/>
        <v>1.4686207648480152</v>
      </c>
      <c r="H6584" s="6">
        <f t="shared" si="615"/>
        <v>507.3</v>
      </c>
      <c r="I6584" s="16">
        <f t="shared" si="616"/>
        <v>167150.99144786014</v>
      </c>
      <c r="J6584" s="10" t="b">
        <f t="shared" si="614"/>
        <v>1</v>
      </c>
      <c r="K6584" t="b">
        <f t="shared" si="617"/>
        <v>1</v>
      </c>
      <c r="N6584" s="4"/>
      <c r="O6584" s="17"/>
      <c r="P6584" s="17"/>
      <c r="Q6584" s="17"/>
      <c r="R6584" s="4"/>
    </row>
    <row r="6585" spans="1:18" x14ac:dyDescent="0.25">
      <c r="A6585" s="10">
        <v>45932.375</v>
      </c>
      <c r="B6585" s="5">
        <v>45932</v>
      </c>
      <c r="C6585" s="6">
        <v>53448.533103298614</v>
      </c>
      <c r="D6585" s="6">
        <v>10435.485636121963</v>
      </c>
      <c r="E6585" s="6">
        <v>34562</v>
      </c>
      <c r="F6585" s="16">
        <f t="shared" si="612"/>
        <v>19.524363027800156</v>
      </c>
      <c r="G6585" s="16">
        <f t="shared" si="613"/>
        <v>30.19352362745779</v>
      </c>
      <c r="H6585" s="6">
        <f t="shared" si="615"/>
        <v>9927.9</v>
      </c>
      <c r="I6585" s="16">
        <f t="shared" si="616"/>
        <v>1955.909984859873</v>
      </c>
      <c r="J6585" s="10" t="b">
        <f t="shared" si="614"/>
        <v>1</v>
      </c>
      <c r="K6585" t="b">
        <f t="shared" si="617"/>
        <v>1</v>
      </c>
      <c r="N6585" s="4"/>
      <c r="O6585" s="17"/>
      <c r="P6585" s="17"/>
      <c r="Q6585" s="17"/>
      <c r="R6585" s="4"/>
    </row>
    <row r="6586" spans="1:18" x14ac:dyDescent="0.25">
      <c r="A6586" s="10">
        <v>45932.416666666664</v>
      </c>
      <c r="B6586" s="5">
        <v>45932</v>
      </c>
      <c r="C6586" s="6">
        <v>59011.500928819441</v>
      </c>
      <c r="D6586" s="6">
        <v>23320.533311631945</v>
      </c>
      <c r="E6586" s="6">
        <v>34562</v>
      </c>
      <c r="F6586" s="16">
        <f t="shared" si="612"/>
        <v>39.518624242012621</v>
      </c>
      <c r="G6586" s="16">
        <f t="shared" si="613"/>
        <v>67.47449022519514</v>
      </c>
      <c r="H6586" s="6">
        <f t="shared" si="615"/>
        <v>12885</v>
      </c>
      <c r="I6586" s="16">
        <f t="shared" si="616"/>
        <v>123.4729312012002</v>
      </c>
      <c r="J6586" s="10" t="b">
        <f t="shared" si="614"/>
        <v>1</v>
      </c>
      <c r="K6586" t="b">
        <f t="shared" si="617"/>
        <v>1</v>
      </c>
      <c r="N6586" s="4"/>
      <c r="O6586" s="17"/>
      <c r="P6586" s="17"/>
      <c r="Q6586" s="17"/>
      <c r="R6586" s="4"/>
    </row>
    <row r="6587" spans="1:18" x14ac:dyDescent="0.25">
      <c r="A6587" s="10">
        <v>45932.458333333336</v>
      </c>
      <c r="B6587" s="5">
        <v>45932</v>
      </c>
      <c r="C6587" s="6">
        <v>62555.872864583333</v>
      </c>
      <c r="D6587" s="6">
        <v>26614.31036295573</v>
      </c>
      <c r="E6587" s="6">
        <v>34562</v>
      </c>
      <c r="F6587" s="16">
        <f t="shared" si="612"/>
        <v>42.544862926888683</v>
      </c>
      <c r="G6587" s="16">
        <f t="shared" si="613"/>
        <v>77.00454361135273</v>
      </c>
      <c r="H6587" s="6">
        <f t="shared" si="615"/>
        <v>3293.8</v>
      </c>
      <c r="I6587" s="16">
        <f t="shared" si="616"/>
        <v>14.124033768803651</v>
      </c>
      <c r="J6587" s="10" t="b">
        <f t="shared" si="614"/>
        <v>1</v>
      </c>
      <c r="K6587" t="b">
        <f t="shared" si="617"/>
        <v>1</v>
      </c>
      <c r="N6587" s="4"/>
      <c r="O6587" s="17"/>
      <c r="P6587" s="17"/>
      <c r="Q6587" s="17"/>
      <c r="R6587" s="4"/>
    </row>
    <row r="6588" spans="1:18" x14ac:dyDescent="0.25">
      <c r="A6588" s="10">
        <v>45932.5</v>
      </c>
      <c r="B6588" s="5">
        <v>45932</v>
      </c>
      <c r="C6588" s="6">
        <v>64175.708368055559</v>
      </c>
      <c r="D6588" s="6">
        <v>26451.013268771701</v>
      </c>
      <c r="E6588" s="6">
        <v>34562</v>
      </c>
      <c r="F6588" s="16">
        <f t="shared" si="612"/>
        <v>41.216550531973709</v>
      </c>
      <c r="G6588" s="16">
        <f t="shared" si="613"/>
        <v>76.532067787661887</v>
      </c>
      <c r="H6588" s="6">
        <f t="shared" si="615"/>
        <v>-163.30000000000001</v>
      </c>
      <c r="I6588" s="16">
        <f t="shared" si="616"/>
        <v>-0.61357967865023522</v>
      </c>
      <c r="J6588" s="10" t="b">
        <f t="shared" si="614"/>
        <v>1</v>
      </c>
      <c r="K6588" t="b">
        <f t="shared" si="617"/>
        <v>1</v>
      </c>
      <c r="N6588" s="4"/>
      <c r="O6588" s="17"/>
      <c r="P6588" s="17"/>
      <c r="Q6588" s="17"/>
      <c r="R6588" s="4"/>
    </row>
    <row r="6589" spans="1:18" x14ac:dyDescent="0.25">
      <c r="A6589" s="10">
        <v>45932.541666666664</v>
      </c>
      <c r="B6589" s="5">
        <v>45932</v>
      </c>
      <c r="C6589" s="6">
        <v>67465.85025824653</v>
      </c>
      <c r="D6589" s="6">
        <v>25621.114646267361</v>
      </c>
      <c r="E6589" s="6">
        <v>34562</v>
      </c>
      <c r="F6589" s="16">
        <f t="shared" si="612"/>
        <v>37.976419993514604</v>
      </c>
      <c r="G6589" s="16">
        <f t="shared" si="613"/>
        <v>74.130879712595799</v>
      </c>
      <c r="H6589" s="6">
        <f t="shared" si="615"/>
        <v>-829.9</v>
      </c>
      <c r="I6589" s="16">
        <f t="shared" si="616"/>
        <v>-3.1374979535464047</v>
      </c>
      <c r="J6589" s="10" t="b">
        <f t="shared" si="614"/>
        <v>1</v>
      </c>
      <c r="K6589" t="b">
        <f t="shared" si="617"/>
        <v>1</v>
      </c>
      <c r="N6589" s="4"/>
      <c r="O6589" s="17"/>
      <c r="P6589" s="17"/>
      <c r="Q6589" s="17"/>
      <c r="R6589" s="4"/>
    </row>
    <row r="6590" spans="1:18" x14ac:dyDescent="0.25">
      <c r="A6590" s="10">
        <v>45932.583333333336</v>
      </c>
      <c r="B6590" s="5">
        <v>45932</v>
      </c>
      <c r="C6590" s="6">
        <v>70528.560403645839</v>
      </c>
      <c r="D6590" s="6">
        <v>24458.775659722221</v>
      </c>
      <c r="E6590" s="6">
        <v>34562</v>
      </c>
      <c r="F6590" s="16">
        <f t="shared" si="612"/>
        <v>34.679249824100864</v>
      </c>
      <c r="G6590" s="16">
        <f t="shared" si="613"/>
        <v>70.767824951455992</v>
      </c>
      <c r="H6590" s="6">
        <f t="shared" si="615"/>
        <v>-1162.3</v>
      </c>
      <c r="I6590" s="16">
        <f t="shared" si="616"/>
        <v>-4.5364927172258325</v>
      </c>
      <c r="J6590" s="10" t="b">
        <f t="shared" si="614"/>
        <v>1</v>
      </c>
      <c r="K6590" t="b">
        <f t="shared" si="617"/>
        <v>1</v>
      </c>
      <c r="N6590" s="4"/>
      <c r="O6590" s="17"/>
      <c r="P6590" s="17"/>
      <c r="Q6590" s="17"/>
      <c r="R6590" s="4"/>
    </row>
    <row r="6591" spans="1:18" x14ac:dyDescent="0.25">
      <c r="A6591" s="10">
        <v>45932.625</v>
      </c>
      <c r="B6591" s="5">
        <v>45932</v>
      </c>
      <c r="C6591" s="6">
        <v>73605.814171006947</v>
      </c>
      <c r="D6591" s="6">
        <v>24223.806295572918</v>
      </c>
      <c r="E6591" s="6">
        <v>34562</v>
      </c>
      <c r="F6591" s="16">
        <f t="shared" si="612"/>
        <v>32.910180491033252</v>
      </c>
      <c r="G6591" s="16">
        <f t="shared" si="613"/>
        <v>70.087976088110977</v>
      </c>
      <c r="H6591" s="6">
        <f t="shared" si="615"/>
        <v>-235</v>
      </c>
      <c r="I6591" s="16">
        <f t="shared" si="616"/>
        <v>-0.96080034123289748</v>
      </c>
      <c r="J6591" s="10" t="b">
        <f t="shared" si="614"/>
        <v>1</v>
      </c>
      <c r="K6591" t="b">
        <f t="shared" si="617"/>
        <v>1</v>
      </c>
      <c r="N6591" s="4"/>
      <c r="O6591" s="17"/>
      <c r="P6591" s="17"/>
      <c r="Q6591" s="17"/>
      <c r="R6591" s="4"/>
    </row>
    <row r="6592" spans="1:18" x14ac:dyDescent="0.25">
      <c r="A6592" s="10">
        <v>45932.666666666664</v>
      </c>
      <c r="B6592" s="5">
        <v>45932</v>
      </c>
      <c r="C6592" s="6">
        <v>75260.534316406251</v>
      </c>
      <c r="D6592" s="6">
        <v>24070.531972656248</v>
      </c>
      <c r="E6592" s="6">
        <v>34562</v>
      </c>
      <c r="F6592" s="16">
        <f t="shared" si="612"/>
        <v>31.982940582723245</v>
      </c>
      <c r="G6592" s="16">
        <f t="shared" si="613"/>
        <v>69.644499660483334</v>
      </c>
      <c r="H6592" s="6">
        <f t="shared" si="615"/>
        <v>-153.30000000000001</v>
      </c>
      <c r="I6592" s="16">
        <f t="shared" si="616"/>
        <v>-0.63284852153072546</v>
      </c>
      <c r="J6592" s="10" t="b">
        <f t="shared" si="614"/>
        <v>1</v>
      </c>
      <c r="K6592" t="b">
        <f t="shared" si="617"/>
        <v>1</v>
      </c>
      <c r="N6592" s="4"/>
      <c r="O6592" s="17"/>
      <c r="P6592" s="17"/>
      <c r="Q6592" s="17"/>
      <c r="R6592" s="4"/>
    </row>
    <row r="6593" spans="1:18" x14ac:dyDescent="0.25">
      <c r="A6593" s="10">
        <v>45932.708333333336</v>
      </c>
      <c r="B6593" s="5">
        <v>45932</v>
      </c>
      <c r="C6593" s="6">
        <v>76459.045987413192</v>
      </c>
      <c r="D6593" s="6">
        <v>23103.463370225694</v>
      </c>
      <c r="E6593" s="6">
        <v>34562</v>
      </c>
      <c r="F6593" s="16">
        <f t="shared" si="612"/>
        <v>30.216782163393752</v>
      </c>
      <c r="G6593" s="16">
        <f t="shared" si="613"/>
        <v>66.846430675961159</v>
      </c>
      <c r="H6593" s="6">
        <f t="shared" si="615"/>
        <v>-967.1</v>
      </c>
      <c r="I6593" s="16">
        <f t="shared" si="616"/>
        <v>-4.017775764568106</v>
      </c>
      <c r="J6593" s="10" t="b">
        <f t="shared" si="614"/>
        <v>1</v>
      </c>
      <c r="K6593" t="b">
        <f t="shared" si="617"/>
        <v>1</v>
      </c>
      <c r="N6593" s="4"/>
      <c r="O6593" s="17"/>
      <c r="P6593" s="17"/>
      <c r="Q6593" s="17"/>
      <c r="R6593" s="4"/>
    </row>
    <row r="6594" spans="1:18" x14ac:dyDescent="0.25">
      <c r="A6594" s="10">
        <v>45932.75</v>
      </c>
      <c r="B6594" s="5">
        <v>45932</v>
      </c>
      <c r="C6594" s="6">
        <v>75518.155698784729</v>
      </c>
      <c r="D6594" s="6">
        <v>18937.638535156249</v>
      </c>
      <c r="E6594" s="6">
        <v>34562</v>
      </c>
      <c r="F6594" s="16">
        <f t="shared" si="612"/>
        <v>25.076934625749875</v>
      </c>
      <c r="G6594" s="16">
        <f t="shared" si="613"/>
        <v>54.793236893571695</v>
      </c>
      <c r="H6594" s="6">
        <f t="shared" si="615"/>
        <v>-4165.8</v>
      </c>
      <c r="I6594" s="16">
        <f t="shared" si="616"/>
        <v>-18.031062846484843</v>
      </c>
      <c r="J6594" s="10" t="b">
        <f t="shared" si="614"/>
        <v>1</v>
      </c>
      <c r="K6594" t="b">
        <f t="shared" si="617"/>
        <v>1</v>
      </c>
      <c r="N6594" s="4"/>
      <c r="O6594" s="17"/>
      <c r="P6594" s="17"/>
      <c r="Q6594" s="17"/>
      <c r="R6594" s="4"/>
    </row>
    <row r="6595" spans="1:18" x14ac:dyDescent="0.25">
      <c r="A6595" s="10">
        <v>45932.791666666664</v>
      </c>
      <c r="B6595" s="5">
        <v>45932</v>
      </c>
      <c r="C6595" s="6">
        <v>72459.559726562497</v>
      </c>
      <c r="D6595" s="6">
        <v>6691.5458859592018</v>
      </c>
      <c r="E6595" s="6">
        <v>34562</v>
      </c>
      <c r="F6595" s="16">
        <f t="shared" ref="F6595:F6658" si="618">D6595/C6595*100</f>
        <v>9.2348696448209164</v>
      </c>
      <c r="G6595" s="16">
        <f t="shared" ref="G6595:G6658" si="619">D6595/E6595*100</f>
        <v>19.360991510789891</v>
      </c>
      <c r="H6595" s="6">
        <f t="shared" si="615"/>
        <v>-12246.1</v>
      </c>
      <c r="I6595" s="16">
        <f t="shared" si="616"/>
        <v>-64.665401534970002</v>
      </c>
      <c r="J6595" s="10" t="b">
        <f t="shared" ref="J6595:J6658" si="620">D6595&gt;5</f>
        <v>1</v>
      </c>
      <c r="K6595" t="b">
        <f t="shared" si="617"/>
        <v>1</v>
      </c>
      <c r="N6595" s="4"/>
      <c r="O6595" s="17"/>
      <c r="P6595" s="17"/>
      <c r="Q6595" s="17"/>
      <c r="R6595" s="4"/>
    </row>
    <row r="6596" spans="1:18" x14ac:dyDescent="0.25">
      <c r="A6596" s="10">
        <v>45932.833333333336</v>
      </c>
      <c r="B6596" s="5">
        <v>45932</v>
      </c>
      <c r="C6596" s="6">
        <v>69141.648279079862</v>
      </c>
      <c r="D6596" s="6">
        <v>205.91630845278502</v>
      </c>
      <c r="E6596" s="6">
        <v>34562</v>
      </c>
      <c r="F6596" s="16">
        <f t="shared" si="618"/>
        <v>0.29781804972544884</v>
      </c>
      <c r="G6596" s="16">
        <f t="shared" si="619"/>
        <v>0.59578817329085421</v>
      </c>
      <c r="H6596" s="6">
        <f t="shared" ref="H6596:H6659" si="621">ROUND(D6596-D6595,1)</f>
        <v>-6485.6</v>
      </c>
      <c r="I6596" s="16">
        <f t="shared" ref="I6596:I6659" si="622">H6596/D6595*100</f>
        <v>-96.922297336534214</v>
      </c>
      <c r="J6596" s="10" t="b">
        <f t="shared" si="620"/>
        <v>1</v>
      </c>
      <c r="K6596" t="b">
        <f t="shared" ref="K6596:K6659" si="623">OR(J6596,ABS(H6596)&gt;5)</f>
        <v>1</v>
      </c>
      <c r="N6596" s="4"/>
      <c r="O6596" s="17"/>
      <c r="P6596" s="17"/>
      <c r="Q6596" s="17"/>
      <c r="R6596" s="4"/>
    </row>
    <row r="6597" spans="1:18" x14ac:dyDescent="0.25">
      <c r="A6597" s="10">
        <v>45932.875</v>
      </c>
      <c r="B6597" s="5">
        <v>45932</v>
      </c>
      <c r="C6597" s="6">
        <v>66840.187495659717</v>
      </c>
      <c r="D6597" s="6">
        <v>0.21948704137156408</v>
      </c>
      <c r="E6597" s="6">
        <v>34562</v>
      </c>
      <c r="F6597" s="16">
        <f t="shared" si="618"/>
        <v>3.2837586128228101E-4</v>
      </c>
      <c r="G6597" s="16">
        <f t="shared" si="619"/>
        <v>6.3505306802720931E-4</v>
      </c>
      <c r="H6597" s="6">
        <f t="shared" si="621"/>
        <v>-205.7</v>
      </c>
      <c r="I6597" s="16">
        <f t="shared" si="622"/>
        <v>-99.894953219387844</v>
      </c>
      <c r="J6597" s="10" t="b">
        <f t="shared" si="620"/>
        <v>0</v>
      </c>
      <c r="K6597" t="b">
        <f t="shared" si="623"/>
        <v>1</v>
      </c>
      <c r="N6597" s="4"/>
      <c r="O6597" s="17"/>
      <c r="P6597" s="17"/>
      <c r="Q6597" s="17"/>
      <c r="R6597" s="4"/>
    </row>
    <row r="6598" spans="1:18" x14ac:dyDescent="0.25">
      <c r="A6598" s="10">
        <v>45932.916666666664</v>
      </c>
      <c r="B6598" s="5">
        <v>45932</v>
      </c>
      <c r="C6598" s="6">
        <v>63979.958291015624</v>
      </c>
      <c r="D6598" s="6">
        <v>0.38925672951671814</v>
      </c>
      <c r="E6598" s="6">
        <v>34562</v>
      </c>
      <c r="F6598" s="16">
        <f t="shared" si="618"/>
        <v>6.084041626694518E-4</v>
      </c>
      <c r="G6598" s="16">
        <f t="shared" si="619"/>
        <v>1.1262563784408255E-3</v>
      </c>
      <c r="H6598" s="6">
        <f t="shared" si="621"/>
        <v>0.2</v>
      </c>
      <c r="I6598" s="16">
        <f t="shared" si="622"/>
        <v>91.121552666713043</v>
      </c>
      <c r="J6598" s="10" t="b">
        <f t="shared" si="620"/>
        <v>0</v>
      </c>
      <c r="K6598" t="b">
        <f t="shared" si="623"/>
        <v>0</v>
      </c>
      <c r="N6598" s="4"/>
      <c r="O6598" s="17"/>
      <c r="P6598" s="17"/>
      <c r="Q6598" s="17"/>
      <c r="R6598" s="4"/>
    </row>
    <row r="6599" spans="1:18" x14ac:dyDescent="0.25">
      <c r="A6599" s="10">
        <v>45932.958333333336</v>
      </c>
      <c r="B6599" s="5">
        <v>45932</v>
      </c>
      <c r="C6599" s="6">
        <v>60025.081929253472</v>
      </c>
      <c r="D6599" s="6">
        <v>0.30373223258389365</v>
      </c>
      <c r="E6599" s="6">
        <v>34562</v>
      </c>
      <c r="F6599" s="16">
        <f t="shared" si="618"/>
        <v>5.0600885966615972E-4</v>
      </c>
      <c r="G6599" s="16">
        <f t="shared" si="619"/>
        <v>8.7880398294049424E-4</v>
      </c>
      <c r="H6599" s="6">
        <f t="shared" si="621"/>
        <v>-0.1</v>
      </c>
      <c r="I6599" s="16">
        <f t="shared" si="622"/>
        <v>-25.68998617548759</v>
      </c>
      <c r="J6599" s="10" t="b">
        <f t="shared" si="620"/>
        <v>0</v>
      </c>
      <c r="K6599" t="b">
        <f t="shared" si="623"/>
        <v>0</v>
      </c>
      <c r="N6599" s="4"/>
      <c r="O6599" s="17"/>
      <c r="P6599" s="17"/>
      <c r="Q6599" s="17"/>
      <c r="R6599" s="4"/>
    </row>
    <row r="6600" spans="1:18" x14ac:dyDescent="0.25">
      <c r="A6600" s="10">
        <v>45933</v>
      </c>
      <c r="B6600" s="5">
        <v>45933</v>
      </c>
      <c r="C6600" s="6">
        <v>56348.812191840276</v>
      </c>
      <c r="D6600" s="6">
        <v>0.30128417117728129</v>
      </c>
      <c r="E6600" s="6">
        <v>34935</v>
      </c>
      <c r="F6600" s="16">
        <f t="shared" si="618"/>
        <v>5.3467705787933089E-4</v>
      </c>
      <c r="G6600" s="16">
        <f t="shared" si="619"/>
        <v>8.6241354280028988E-4</v>
      </c>
      <c r="H6600" s="6">
        <f t="shared" si="621"/>
        <v>0</v>
      </c>
      <c r="I6600" s="16">
        <f t="shared" si="622"/>
        <v>0</v>
      </c>
      <c r="J6600" s="10" t="b">
        <f t="shared" si="620"/>
        <v>0</v>
      </c>
      <c r="K6600" t="b">
        <f t="shared" si="623"/>
        <v>0</v>
      </c>
      <c r="N6600" s="4"/>
      <c r="O6600" s="17"/>
      <c r="P6600" s="17"/>
      <c r="Q6600" s="17"/>
      <c r="R6600" s="4"/>
    </row>
    <row r="6601" spans="1:18" x14ac:dyDescent="0.25">
      <c r="A6601" s="10">
        <v>45933.041666666664</v>
      </c>
      <c r="B6601" s="5">
        <v>45933</v>
      </c>
      <c r="C6601" s="6">
        <v>53492.592921006944</v>
      </c>
      <c r="D6601" s="6">
        <v>0.30931487623188231</v>
      </c>
      <c r="E6601" s="6">
        <v>34935</v>
      </c>
      <c r="F6601" s="16">
        <f t="shared" si="618"/>
        <v>5.7823870435417233E-4</v>
      </c>
      <c r="G6601" s="16">
        <f t="shared" si="619"/>
        <v>8.854011055728705E-4</v>
      </c>
      <c r="H6601" s="6">
        <f t="shared" si="621"/>
        <v>0</v>
      </c>
      <c r="I6601" s="16">
        <f t="shared" si="622"/>
        <v>0</v>
      </c>
      <c r="J6601" s="10" t="b">
        <f t="shared" si="620"/>
        <v>0</v>
      </c>
      <c r="K6601" t="b">
        <f t="shared" si="623"/>
        <v>0</v>
      </c>
      <c r="N6601" s="4"/>
      <c r="O6601" s="17"/>
      <c r="P6601" s="17"/>
      <c r="Q6601" s="17"/>
      <c r="R6601" s="4"/>
    </row>
    <row r="6602" spans="1:18" x14ac:dyDescent="0.25">
      <c r="A6602" s="10">
        <v>45933.083333333336</v>
      </c>
      <c r="B6602" s="5">
        <v>45933</v>
      </c>
      <c r="C6602" s="6">
        <v>51116.834683159723</v>
      </c>
      <c r="D6602" s="6">
        <v>0.30123800155189301</v>
      </c>
      <c r="E6602" s="6">
        <v>34935</v>
      </c>
      <c r="F6602" s="16">
        <f t="shared" si="618"/>
        <v>5.8931270572419635E-4</v>
      </c>
      <c r="G6602" s="16">
        <f t="shared" si="619"/>
        <v>8.6228138414739673E-4</v>
      </c>
      <c r="H6602" s="6">
        <f t="shared" si="621"/>
        <v>0</v>
      </c>
      <c r="I6602" s="16">
        <f t="shared" si="622"/>
        <v>0</v>
      </c>
      <c r="J6602" s="10" t="b">
        <f t="shared" si="620"/>
        <v>0</v>
      </c>
      <c r="K6602" t="b">
        <f t="shared" si="623"/>
        <v>0</v>
      </c>
      <c r="N6602" s="4"/>
      <c r="O6602" s="17"/>
      <c r="P6602" s="17"/>
      <c r="Q6602" s="17"/>
      <c r="R6602" s="4"/>
    </row>
    <row r="6603" spans="1:18" x14ac:dyDescent="0.25">
      <c r="A6603" s="10">
        <v>45933.125</v>
      </c>
      <c r="B6603" s="5">
        <v>45933</v>
      </c>
      <c r="C6603" s="6">
        <v>49557.988250868053</v>
      </c>
      <c r="D6603" s="6">
        <v>0.40822239362531237</v>
      </c>
      <c r="E6603" s="6">
        <v>34935</v>
      </c>
      <c r="F6603" s="16">
        <f t="shared" si="618"/>
        <v>8.2372672506164928E-4</v>
      </c>
      <c r="G6603" s="16">
        <f t="shared" si="619"/>
        <v>1.1685198042802702E-3</v>
      </c>
      <c r="H6603" s="6">
        <f t="shared" si="621"/>
        <v>0.1</v>
      </c>
      <c r="I6603" s="16">
        <f t="shared" si="622"/>
        <v>33.196342919826947</v>
      </c>
      <c r="J6603" s="10" t="b">
        <f t="shared" si="620"/>
        <v>0</v>
      </c>
      <c r="K6603" t="b">
        <f t="shared" si="623"/>
        <v>0</v>
      </c>
      <c r="N6603" s="4"/>
      <c r="O6603" s="17"/>
      <c r="P6603" s="17"/>
      <c r="Q6603" s="17"/>
      <c r="R6603" s="4"/>
    </row>
    <row r="6604" spans="1:18" x14ac:dyDescent="0.25">
      <c r="A6604" s="10">
        <v>45933.166666666664</v>
      </c>
      <c r="B6604" s="5">
        <v>45933</v>
      </c>
      <c r="C6604" s="6">
        <v>48541.378211805553</v>
      </c>
      <c r="D6604" s="6">
        <v>0.36511941830317179</v>
      </c>
      <c r="E6604" s="6">
        <v>34935</v>
      </c>
      <c r="F6604" s="16">
        <f t="shared" si="618"/>
        <v>7.5218181220567933E-4</v>
      </c>
      <c r="G6604" s="16">
        <f t="shared" si="619"/>
        <v>1.0451393110152334E-3</v>
      </c>
      <c r="H6604" s="6">
        <f t="shared" si="621"/>
        <v>0</v>
      </c>
      <c r="I6604" s="16">
        <f t="shared" si="622"/>
        <v>0</v>
      </c>
      <c r="J6604" s="10" t="b">
        <f t="shared" si="620"/>
        <v>0</v>
      </c>
      <c r="K6604" t="b">
        <f t="shared" si="623"/>
        <v>0</v>
      </c>
      <c r="N6604" s="4"/>
      <c r="O6604" s="17"/>
      <c r="P6604" s="17"/>
      <c r="Q6604" s="17"/>
      <c r="R6604" s="4"/>
    </row>
    <row r="6605" spans="1:18" x14ac:dyDescent="0.25">
      <c r="A6605" s="10">
        <v>45933.208333333336</v>
      </c>
      <c r="B6605" s="5">
        <v>45933</v>
      </c>
      <c r="C6605" s="6">
        <v>47887.127432725698</v>
      </c>
      <c r="D6605" s="6">
        <v>0.33542190270291433</v>
      </c>
      <c r="E6605" s="6">
        <v>34935</v>
      </c>
      <c r="F6605" s="16">
        <f t="shared" si="618"/>
        <v>7.004427299886223E-4</v>
      </c>
      <c r="G6605" s="16">
        <f t="shared" si="619"/>
        <v>9.6013139459829493E-4</v>
      </c>
      <c r="H6605" s="6">
        <f t="shared" si="621"/>
        <v>0</v>
      </c>
      <c r="I6605" s="16">
        <f t="shared" si="622"/>
        <v>0</v>
      </c>
      <c r="J6605" s="10" t="b">
        <f t="shared" si="620"/>
        <v>0</v>
      </c>
      <c r="K6605" t="b">
        <f t="shared" si="623"/>
        <v>0</v>
      </c>
      <c r="N6605" s="4"/>
      <c r="O6605" s="17"/>
      <c r="P6605" s="17"/>
      <c r="Q6605" s="17"/>
      <c r="R6605" s="4"/>
    </row>
    <row r="6606" spans="1:18" x14ac:dyDescent="0.25">
      <c r="A6606" s="10">
        <v>45933.25</v>
      </c>
      <c r="B6606" s="5">
        <v>45933</v>
      </c>
      <c r="C6606" s="6">
        <v>48918.82230577257</v>
      </c>
      <c r="D6606" s="6">
        <v>0.35306835105021794</v>
      </c>
      <c r="E6606" s="6">
        <v>34935</v>
      </c>
      <c r="F6606" s="16">
        <f t="shared" si="618"/>
        <v>7.2174335850385915E-4</v>
      </c>
      <c r="G6606" s="16">
        <f t="shared" si="619"/>
        <v>1.0106436268791125E-3</v>
      </c>
      <c r="H6606" s="6">
        <f t="shared" si="621"/>
        <v>0</v>
      </c>
      <c r="I6606" s="16">
        <f t="shared" si="622"/>
        <v>0</v>
      </c>
      <c r="J6606" s="10" t="b">
        <f t="shared" si="620"/>
        <v>0</v>
      </c>
      <c r="K6606" t="b">
        <f t="shared" si="623"/>
        <v>0</v>
      </c>
      <c r="N6606" s="4"/>
      <c r="O6606" s="17"/>
      <c r="P6606" s="17"/>
      <c r="Q6606" s="17"/>
      <c r="R6606" s="4"/>
    </row>
    <row r="6607" spans="1:18" x14ac:dyDescent="0.25">
      <c r="A6607" s="10">
        <v>45933.291666666664</v>
      </c>
      <c r="B6607" s="5">
        <v>45933</v>
      </c>
      <c r="C6607" s="6">
        <v>50755.437278645833</v>
      </c>
      <c r="D6607" s="6">
        <v>0.35785738805929818</v>
      </c>
      <c r="E6607" s="6">
        <v>34935</v>
      </c>
      <c r="F6607" s="16">
        <f t="shared" si="618"/>
        <v>7.0506217116143009E-4</v>
      </c>
      <c r="G6607" s="16">
        <f t="shared" si="619"/>
        <v>1.0243520482590472E-3</v>
      </c>
      <c r="H6607" s="6">
        <f t="shared" si="621"/>
        <v>0</v>
      </c>
      <c r="I6607" s="16">
        <f t="shared" si="622"/>
        <v>0</v>
      </c>
      <c r="J6607" s="10" t="b">
        <f t="shared" si="620"/>
        <v>0</v>
      </c>
      <c r="K6607" t="b">
        <f t="shared" si="623"/>
        <v>0</v>
      </c>
      <c r="N6607" s="4"/>
      <c r="O6607" s="17"/>
      <c r="P6607" s="17"/>
      <c r="Q6607" s="17"/>
      <c r="R6607" s="4"/>
    </row>
    <row r="6608" spans="1:18" x14ac:dyDescent="0.25">
      <c r="A6608" s="10">
        <v>45933.333333333336</v>
      </c>
      <c r="B6608" s="5">
        <v>45933</v>
      </c>
      <c r="C6608" s="6">
        <v>51535.238036024304</v>
      </c>
      <c r="D6608" s="6">
        <v>511.56140145073334</v>
      </c>
      <c r="E6608" s="6">
        <v>34935</v>
      </c>
      <c r="F6608" s="16">
        <f t="shared" si="618"/>
        <v>0.99264390918916545</v>
      </c>
      <c r="G6608" s="16">
        <f t="shared" si="619"/>
        <v>1.4643234620029579</v>
      </c>
      <c r="H6608" s="6">
        <f t="shared" si="621"/>
        <v>511.2</v>
      </c>
      <c r="I6608" s="16">
        <f t="shared" si="622"/>
        <v>142850.20152086182</v>
      </c>
      <c r="J6608" s="10" t="b">
        <f t="shared" si="620"/>
        <v>1</v>
      </c>
      <c r="K6608" t="b">
        <f t="shared" si="623"/>
        <v>1</v>
      </c>
      <c r="N6608" s="4"/>
      <c r="O6608" s="17"/>
      <c r="P6608" s="17"/>
      <c r="Q6608" s="17"/>
      <c r="R6608" s="4"/>
    </row>
    <row r="6609" spans="1:18" x14ac:dyDescent="0.25">
      <c r="A6609" s="10">
        <v>45933.375</v>
      </c>
      <c r="B6609" s="5">
        <v>45933</v>
      </c>
      <c r="C6609" s="6">
        <v>54354.109373914929</v>
      </c>
      <c r="D6609" s="6">
        <v>10526.44721218533</v>
      </c>
      <c r="E6609" s="6">
        <v>34935</v>
      </c>
      <c r="F6609" s="16">
        <f t="shared" si="618"/>
        <v>19.366423870127981</v>
      </c>
      <c r="G6609" s="16">
        <f t="shared" si="619"/>
        <v>30.1315220042517</v>
      </c>
      <c r="H6609" s="6">
        <f t="shared" si="621"/>
        <v>10014.9</v>
      </c>
      <c r="I6609" s="16">
        <f t="shared" si="622"/>
        <v>1957.7122065110493</v>
      </c>
      <c r="J6609" s="10" t="b">
        <f t="shared" si="620"/>
        <v>1</v>
      </c>
      <c r="K6609" t="b">
        <f t="shared" si="623"/>
        <v>1</v>
      </c>
      <c r="N6609" s="4"/>
      <c r="O6609" s="17"/>
      <c r="P6609" s="17"/>
      <c r="Q6609" s="17"/>
      <c r="R6609" s="4"/>
    </row>
    <row r="6610" spans="1:18" x14ac:dyDescent="0.25">
      <c r="A6610" s="10">
        <v>45933.416666666664</v>
      </c>
      <c r="B6610" s="5">
        <v>45933</v>
      </c>
      <c r="C6610" s="6">
        <v>59327.035043402779</v>
      </c>
      <c r="D6610" s="6">
        <v>23058.462241210938</v>
      </c>
      <c r="E6610" s="6">
        <v>34935</v>
      </c>
      <c r="F6610" s="16">
        <f t="shared" si="618"/>
        <v>38.866702548579596</v>
      </c>
      <c r="G6610" s="16">
        <f t="shared" si="619"/>
        <v>66.003899359413026</v>
      </c>
      <c r="H6610" s="6">
        <f t="shared" si="621"/>
        <v>12532</v>
      </c>
      <c r="I6610" s="16">
        <f t="shared" si="622"/>
        <v>119.05251361060414</v>
      </c>
      <c r="J6610" s="10" t="b">
        <f t="shared" si="620"/>
        <v>1</v>
      </c>
      <c r="K6610" t="b">
        <f t="shared" si="623"/>
        <v>1</v>
      </c>
      <c r="N6610" s="4"/>
      <c r="O6610" s="17"/>
      <c r="P6610" s="17"/>
      <c r="Q6610" s="17"/>
      <c r="R6610" s="4"/>
    </row>
    <row r="6611" spans="1:18" x14ac:dyDescent="0.25">
      <c r="A6611" s="10">
        <v>45933.458333333336</v>
      </c>
      <c r="B6611" s="5">
        <v>45933</v>
      </c>
      <c r="C6611" s="6">
        <v>63037.307478298608</v>
      </c>
      <c r="D6611" s="6">
        <v>25689.938901909722</v>
      </c>
      <c r="E6611" s="6">
        <v>34935</v>
      </c>
      <c r="F6611" s="16">
        <f t="shared" si="618"/>
        <v>40.753547271595963</v>
      </c>
      <c r="G6611" s="16">
        <f t="shared" si="619"/>
        <v>73.5363930210669</v>
      </c>
      <c r="H6611" s="6">
        <f t="shared" si="621"/>
        <v>2631.5</v>
      </c>
      <c r="I6611" s="16">
        <f t="shared" si="622"/>
        <v>11.412296156058861</v>
      </c>
      <c r="J6611" s="10" t="b">
        <f t="shared" si="620"/>
        <v>1</v>
      </c>
      <c r="K6611" t="b">
        <f t="shared" si="623"/>
        <v>1</v>
      </c>
      <c r="N6611" s="4"/>
      <c r="O6611" s="17"/>
      <c r="P6611" s="17"/>
      <c r="Q6611" s="17"/>
      <c r="R6611" s="4"/>
    </row>
    <row r="6612" spans="1:18" x14ac:dyDescent="0.25">
      <c r="A6612" s="10">
        <v>45933.5</v>
      </c>
      <c r="B6612" s="5">
        <v>45933</v>
      </c>
      <c r="C6612" s="6">
        <v>65534.793691406252</v>
      </c>
      <c r="D6612" s="6">
        <v>25763.410010850694</v>
      </c>
      <c r="E6612" s="6">
        <v>34935</v>
      </c>
      <c r="F6612" s="16">
        <f t="shared" si="618"/>
        <v>39.312567507524051</v>
      </c>
      <c r="G6612" s="16">
        <f t="shared" si="619"/>
        <v>73.746701047232548</v>
      </c>
      <c r="H6612" s="6">
        <f t="shared" si="621"/>
        <v>73.5</v>
      </c>
      <c r="I6612" s="16">
        <f t="shared" si="622"/>
        <v>0.28610422267114149</v>
      </c>
      <c r="J6612" s="10" t="b">
        <f t="shared" si="620"/>
        <v>1</v>
      </c>
      <c r="K6612" t="b">
        <f t="shared" si="623"/>
        <v>1</v>
      </c>
      <c r="N6612" s="4"/>
      <c r="O6612" s="17"/>
      <c r="P6612" s="17"/>
      <c r="Q6612" s="17"/>
      <c r="R6612" s="4"/>
    </row>
    <row r="6613" spans="1:18" x14ac:dyDescent="0.25">
      <c r="A6613" s="10">
        <v>45933.541666666664</v>
      </c>
      <c r="B6613" s="5">
        <v>45933</v>
      </c>
      <c r="C6613" s="6">
        <v>68057.167762586803</v>
      </c>
      <c r="D6613" s="6">
        <v>25494.410831163194</v>
      </c>
      <c r="E6613" s="6">
        <v>34935</v>
      </c>
      <c r="F6613" s="16">
        <f t="shared" si="618"/>
        <v>37.460287680643518</v>
      </c>
      <c r="G6613" s="16">
        <f t="shared" si="619"/>
        <v>72.976701964113914</v>
      </c>
      <c r="H6613" s="6">
        <f t="shared" si="621"/>
        <v>-269</v>
      </c>
      <c r="I6613" s="16">
        <f t="shared" si="622"/>
        <v>-1.0441164422205993</v>
      </c>
      <c r="J6613" s="10" t="b">
        <f t="shared" si="620"/>
        <v>1</v>
      </c>
      <c r="K6613" t="b">
        <f t="shared" si="623"/>
        <v>1</v>
      </c>
      <c r="N6613" s="4"/>
      <c r="O6613" s="17"/>
      <c r="P6613" s="17"/>
      <c r="Q6613" s="17"/>
      <c r="R6613" s="4"/>
    </row>
    <row r="6614" spans="1:18" x14ac:dyDescent="0.25">
      <c r="A6614" s="10">
        <v>45933.583333333336</v>
      </c>
      <c r="B6614" s="5">
        <v>45933</v>
      </c>
      <c r="C6614" s="6">
        <v>70921.495134548604</v>
      </c>
      <c r="D6614" s="6">
        <v>24500.012228190106</v>
      </c>
      <c r="E6614" s="6">
        <v>34935</v>
      </c>
      <c r="F6614" s="16">
        <f t="shared" si="618"/>
        <v>34.545256246656884</v>
      </c>
      <c r="G6614" s="16">
        <f t="shared" si="619"/>
        <v>70.130276880464024</v>
      </c>
      <c r="H6614" s="6">
        <f t="shared" si="621"/>
        <v>-994.4</v>
      </c>
      <c r="I6614" s="16">
        <f t="shared" si="622"/>
        <v>-3.9004627586235143</v>
      </c>
      <c r="J6614" s="10" t="b">
        <f t="shared" si="620"/>
        <v>1</v>
      </c>
      <c r="K6614" t="b">
        <f t="shared" si="623"/>
        <v>1</v>
      </c>
      <c r="N6614" s="4"/>
      <c r="O6614" s="17"/>
      <c r="P6614" s="17"/>
      <c r="Q6614" s="17"/>
      <c r="R6614" s="4"/>
    </row>
    <row r="6615" spans="1:18" x14ac:dyDescent="0.25">
      <c r="A6615" s="10">
        <v>45933.625</v>
      </c>
      <c r="B6615" s="5">
        <v>45933</v>
      </c>
      <c r="C6615" s="6">
        <v>73574.159565972222</v>
      </c>
      <c r="D6615" s="6">
        <v>24956.156560329862</v>
      </c>
      <c r="E6615" s="6">
        <v>34935</v>
      </c>
      <c r="F6615" s="16">
        <f t="shared" si="618"/>
        <v>33.919730388428377</v>
      </c>
      <c r="G6615" s="16">
        <f t="shared" si="619"/>
        <v>71.435971261857347</v>
      </c>
      <c r="H6615" s="6">
        <f t="shared" si="621"/>
        <v>456.1</v>
      </c>
      <c r="I6615" s="16">
        <f t="shared" si="622"/>
        <v>1.8616317239025868</v>
      </c>
      <c r="J6615" s="10" t="b">
        <f t="shared" si="620"/>
        <v>1</v>
      </c>
      <c r="K6615" t="b">
        <f t="shared" si="623"/>
        <v>1</v>
      </c>
      <c r="N6615" s="4"/>
      <c r="O6615" s="17"/>
      <c r="P6615" s="17"/>
      <c r="Q6615" s="17"/>
      <c r="R6615" s="4"/>
    </row>
    <row r="6616" spans="1:18" x14ac:dyDescent="0.25">
      <c r="A6616" s="10">
        <v>45933.666666666664</v>
      </c>
      <c r="B6616" s="5">
        <v>45933</v>
      </c>
      <c r="C6616" s="6">
        <v>74984.296529947911</v>
      </c>
      <c r="D6616" s="6">
        <v>24458.924067925349</v>
      </c>
      <c r="E6616" s="6">
        <v>34935</v>
      </c>
      <c r="F6616" s="16">
        <f t="shared" si="618"/>
        <v>32.618728453572572</v>
      </c>
      <c r="G6616" s="16">
        <f t="shared" si="619"/>
        <v>70.012663712395451</v>
      </c>
      <c r="H6616" s="6">
        <f t="shared" si="621"/>
        <v>-497.2</v>
      </c>
      <c r="I6616" s="16">
        <f t="shared" si="622"/>
        <v>-1.9922939608030259</v>
      </c>
      <c r="J6616" s="10" t="b">
        <f t="shared" si="620"/>
        <v>1</v>
      </c>
      <c r="K6616" t="b">
        <f t="shared" si="623"/>
        <v>1</v>
      </c>
      <c r="N6616" s="4"/>
      <c r="O6616" s="17"/>
      <c r="P6616" s="17"/>
      <c r="Q6616" s="17"/>
      <c r="R6616" s="4"/>
    </row>
    <row r="6617" spans="1:18" x14ac:dyDescent="0.25">
      <c r="A6617" s="10">
        <v>45933.708333333336</v>
      </c>
      <c r="B6617" s="5">
        <v>45933</v>
      </c>
      <c r="C6617" s="6">
        <v>75519.250520833331</v>
      </c>
      <c r="D6617" s="6">
        <v>23084.149244791668</v>
      </c>
      <c r="E6617" s="6">
        <v>34935</v>
      </c>
      <c r="F6617" s="16">
        <f t="shared" si="618"/>
        <v>30.567238267842043</v>
      </c>
      <c r="G6617" s="16">
        <f t="shared" si="619"/>
        <v>66.077427350197993</v>
      </c>
      <c r="H6617" s="6">
        <f t="shared" si="621"/>
        <v>-1374.8</v>
      </c>
      <c r="I6617" s="16">
        <f t="shared" si="622"/>
        <v>-5.6208523162425967</v>
      </c>
      <c r="J6617" s="10" t="b">
        <f t="shared" si="620"/>
        <v>1</v>
      </c>
      <c r="K6617" t="b">
        <f t="shared" si="623"/>
        <v>1</v>
      </c>
      <c r="N6617" s="4"/>
      <c r="O6617" s="17"/>
      <c r="P6617" s="17"/>
      <c r="Q6617" s="17"/>
      <c r="R6617" s="4"/>
    </row>
    <row r="6618" spans="1:18" x14ac:dyDescent="0.25">
      <c r="A6618" s="10">
        <v>45933.75</v>
      </c>
      <c r="B6618" s="5">
        <v>45933</v>
      </c>
      <c r="C6618" s="6">
        <v>74138.166948784725</v>
      </c>
      <c r="D6618" s="6">
        <v>19107.365968967013</v>
      </c>
      <c r="E6618" s="6">
        <v>34935</v>
      </c>
      <c r="F6618" s="16">
        <f t="shared" si="618"/>
        <v>25.772644179571564</v>
      </c>
      <c r="G6618" s="16">
        <f t="shared" si="619"/>
        <v>54.694048859215727</v>
      </c>
      <c r="H6618" s="6">
        <f t="shared" si="621"/>
        <v>-3976.8</v>
      </c>
      <c r="I6618" s="16">
        <f t="shared" si="622"/>
        <v>-17.227405514618479</v>
      </c>
      <c r="J6618" s="10" t="b">
        <f t="shared" si="620"/>
        <v>1</v>
      </c>
      <c r="K6618" t="b">
        <f t="shared" si="623"/>
        <v>1</v>
      </c>
      <c r="N6618" s="4"/>
      <c r="O6618" s="17"/>
      <c r="P6618" s="17"/>
      <c r="Q6618" s="17"/>
      <c r="R6618" s="4"/>
    </row>
    <row r="6619" spans="1:18" x14ac:dyDescent="0.25">
      <c r="A6619" s="10">
        <v>45933.791666666664</v>
      </c>
      <c r="B6619" s="5">
        <v>45933</v>
      </c>
      <c r="C6619" s="6">
        <v>71024.399144965282</v>
      </c>
      <c r="D6619" s="6">
        <v>6506.4307762315539</v>
      </c>
      <c r="E6619" s="6">
        <v>34935</v>
      </c>
      <c r="F6619" s="16">
        <f t="shared" si="618"/>
        <v>9.1608388871428783</v>
      </c>
      <c r="G6619" s="16">
        <f t="shared" si="619"/>
        <v>18.624390371351236</v>
      </c>
      <c r="H6619" s="6">
        <f t="shared" si="621"/>
        <v>-12600.9</v>
      </c>
      <c r="I6619" s="16">
        <f t="shared" si="622"/>
        <v>-65.947865448673525</v>
      </c>
      <c r="J6619" s="10" t="b">
        <f t="shared" si="620"/>
        <v>1</v>
      </c>
      <c r="K6619" t="b">
        <f t="shared" si="623"/>
        <v>1</v>
      </c>
      <c r="N6619" s="4"/>
      <c r="O6619" s="17"/>
      <c r="P6619" s="17"/>
      <c r="Q6619" s="17"/>
      <c r="R6619" s="4"/>
    </row>
    <row r="6620" spans="1:18" x14ac:dyDescent="0.25">
      <c r="A6620" s="10">
        <v>45933.833333333336</v>
      </c>
      <c r="B6620" s="5">
        <v>45933</v>
      </c>
      <c r="C6620" s="6">
        <v>67957.683888888889</v>
      </c>
      <c r="D6620" s="6">
        <v>163.62346589487461</v>
      </c>
      <c r="E6620" s="6">
        <v>34935</v>
      </c>
      <c r="F6620" s="16">
        <f t="shared" si="618"/>
        <v>0.24077257571402771</v>
      </c>
      <c r="G6620" s="16">
        <f t="shared" si="619"/>
        <v>0.468365438370902</v>
      </c>
      <c r="H6620" s="6">
        <f t="shared" si="621"/>
        <v>-6342.8</v>
      </c>
      <c r="I6620" s="16">
        <f t="shared" si="622"/>
        <v>-97.485091567725462</v>
      </c>
      <c r="J6620" s="10" t="b">
        <f t="shared" si="620"/>
        <v>1</v>
      </c>
      <c r="K6620" t="b">
        <f t="shared" si="623"/>
        <v>1</v>
      </c>
      <c r="N6620" s="4"/>
      <c r="O6620" s="17"/>
      <c r="P6620" s="17"/>
      <c r="Q6620" s="17"/>
      <c r="R6620" s="4"/>
    </row>
    <row r="6621" spans="1:18" x14ac:dyDescent="0.25">
      <c r="A6621" s="10">
        <v>45933.875</v>
      </c>
      <c r="B6621" s="5">
        <v>45933</v>
      </c>
      <c r="C6621" s="6">
        <v>65565.9820203993</v>
      </c>
      <c r="D6621" s="6">
        <v>0.37917301581965551</v>
      </c>
      <c r="E6621" s="6">
        <v>34935</v>
      </c>
      <c r="F6621" s="16">
        <f t="shared" si="618"/>
        <v>5.7830753713363869E-4</v>
      </c>
      <c r="G6621" s="16">
        <f t="shared" si="619"/>
        <v>1.0853671556309017E-3</v>
      </c>
      <c r="H6621" s="6">
        <f t="shared" si="621"/>
        <v>-163.19999999999999</v>
      </c>
      <c r="I6621" s="16">
        <f t="shared" si="622"/>
        <v>-99.741194887567843</v>
      </c>
      <c r="J6621" s="10" t="b">
        <f t="shared" si="620"/>
        <v>0</v>
      </c>
      <c r="K6621" t="b">
        <f t="shared" si="623"/>
        <v>1</v>
      </c>
      <c r="N6621" s="4"/>
      <c r="O6621" s="17"/>
      <c r="P6621" s="17"/>
      <c r="Q6621" s="17"/>
      <c r="R6621" s="4"/>
    </row>
    <row r="6622" spans="1:18" x14ac:dyDescent="0.25">
      <c r="A6622" s="10">
        <v>45933.916666666664</v>
      </c>
      <c r="B6622" s="5">
        <v>45933</v>
      </c>
      <c r="C6622" s="6">
        <v>63237.066881510415</v>
      </c>
      <c r="D6622" s="6">
        <v>0.32436530702643923</v>
      </c>
      <c r="E6622" s="6">
        <v>34935</v>
      </c>
      <c r="F6622" s="16">
        <f t="shared" si="618"/>
        <v>5.1293540801665308E-4</v>
      </c>
      <c r="G6622" s="16">
        <f t="shared" si="619"/>
        <v>9.2848234442948114E-4</v>
      </c>
      <c r="H6622" s="6">
        <f t="shared" si="621"/>
        <v>-0.1</v>
      </c>
      <c r="I6622" s="16">
        <f t="shared" si="622"/>
        <v>-26.37318475414996</v>
      </c>
      <c r="J6622" s="10" t="b">
        <f t="shared" si="620"/>
        <v>0</v>
      </c>
      <c r="K6622" t="b">
        <f t="shared" si="623"/>
        <v>0</v>
      </c>
      <c r="N6622" s="4"/>
      <c r="O6622" s="17"/>
      <c r="P6622" s="17"/>
      <c r="Q6622" s="17"/>
      <c r="R6622" s="4"/>
    </row>
    <row r="6623" spans="1:18" x14ac:dyDescent="0.25">
      <c r="A6623" s="10">
        <v>45933.958333333336</v>
      </c>
      <c r="B6623" s="5">
        <v>45933</v>
      </c>
      <c r="C6623" s="6">
        <v>60042.726601562499</v>
      </c>
      <c r="D6623" s="6">
        <v>0.49003697541024949</v>
      </c>
      <c r="E6623" s="6">
        <v>34935</v>
      </c>
      <c r="F6623" s="16">
        <f t="shared" si="618"/>
        <v>8.1614710581364098E-4</v>
      </c>
      <c r="G6623" s="16">
        <f t="shared" si="619"/>
        <v>1.4027106781458406E-3</v>
      </c>
      <c r="H6623" s="6">
        <f t="shared" si="621"/>
        <v>0.2</v>
      </c>
      <c r="I6623" s="16">
        <f t="shared" si="622"/>
        <v>61.658875245772784</v>
      </c>
      <c r="J6623" s="10" t="b">
        <f t="shared" si="620"/>
        <v>0</v>
      </c>
      <c r="K6623" t="b">
        <f t="shared" si="623"/>
        <v>0</v>
      </c>
      <c r="N6623" s="4"/>
      <c r="O6623" s="17"/>
      <c r="P6623" s="17"/>
      <c r="Q6623" s="17"/>
      <c r="R6623" s="4"/>
    </row>
    <row r="6624" spans="1:18" x14ac:dyDescent="0.25">
      <c r="A6624" s="10">
        <v>45934</v>
      </c>
      <c r="B6624" s="5">
        <v>45934</v>
      </c>
      <c r="C6624" s="6">
        <v>56612.84384548611</v>
      </c>
      <c r="D6624" s="6">
        <v>0.37334076666169697</v>
      </c>
      <c r="E6624" s="6">
        <v>34935</v>
      </c>
      <c r="F6624" s="16">
        <f t="shared" si="618"/>
        <v>6.5946301457785617E-4</v>
      </c>
      <c r="G6624" s="16">
        <f t="shared" si="619"/>
        <v>1.0686725824007354E-3</v>
      </c>
      <c r="H6624" s="6">
        <f t="shared" si="621"/>
        <v>-0.1</v>
      </c>
      <c r="I6624" s="16">
        <f t="shared" si="622"/>
        <v>-20.406623381078937</v>
      </c>
      <c r="J6624" s="10" t="b">
        <f t="shared" si="620"/>
        <v>0</v>
      </c>
      <c r="K6624" t="b">
        <f t="shared" si="623"/>
        <v>0</v>
      </c>
      <c r="N6624" s="4"/>
      <c r="O6624" s="17"/>
      <c r="P6624" s="17"/>
      <c r="Q6624" s="17"/>
      <c r="R6624" s="4"/>
    </row>
    <row r="6625" spans="1:18" x14ac:dyDescent="0.25">
      <c r="A6625" s="10">
        <v>45934.041666666664</v>
      </c>
      <c r="B6625" s="5">
        <v>45934</v>
      </c>
      <c r="C6625" s="6">
        <v>53656.345581597219</v>
      </c>
      <c r="D6625" s="6">
        <v>0.30397010515133538</v>
      </c>
      <c r="E6625" s="6">
        <v>34935</v>
      </c>
      <c r="F6625" s="16">
        <f t="shared" si="618"/>
        <v>5.6651287346633889E-4</v>
      </c>
      <c r="G6625" s="16">
        <f t="shared" si="619"/>
        <v>8.701019182806223E-4</v>
      </c>
      <c r="H6625" s="6">
        <f t="shared" si="621"/>
        <v>-0.1</v>
      </c>
      <c r="I6625" s="16">
        <f t="shared" si="622"/>
        <v>-26.78518097398538</v>
      </c>
      <c r="J6625" s="10" t="b">
        <f t="shared" si="620"/>
        <v>0</v>
      </c>
      <c r="K6625" t="b">
        <f t="shared" si="623"/>
        <v>0</v>
      </c>
      <c r="N6625" s="4"/>
      <c r="O6625" s="17"/>
      <c r="P6625" s="17"/>
      <c r="Q6625" s="17"/>
      <c r="R6625" s="4"/>
    </row>
    <row r="6626" spans="1:18" x14ac:dyDescent="0.25">
      <c r="A6626" s="10">
        <v>45934.083333333336</v>
      </c>
      <c r="B6626" s="5">
        <v>45934</v>
      </c>
      <c r="C6626" s="6">
        <v>51305.676243489586</v>
      </c>
      <c r="D6626" s="6">
        <v>0.3015439085579581</v>
      </c>
      <c r="E6626" s="6">
        <v>34935</v>
      </c>
      <c r="F6626" s="16">
        <f t="shared" si="618"/>
        <v>5.8773985772426574E-4</v>
      </c>
      <c r="G6626" s="16">
        <f t="shared" si="619"/>
        <v>8.6315703036484348E-4</v>
      </c>
      <c r="H6626" s="6">
        <f t="shared" si="621"/>
        <v>0</v>
      </c>
      <c r="I6626" s="16">
        <f t="shared" si="622"/>
        <v>0</v>
      </c>
      <c r="J6626" s="10" t="b">
        <f t="shared" si="620"/>
        <v>0</v>
      </c>
      <c r="K6626" t="b">
        <f t="shared" si="623"/>
        <v>0</v>
      </c>
      <c r="N6626" s="4"/>
      <c r="O6626" s="17"/>
      <c r="P6626" s="17"/>
      <c r="Q6626" s="17"/>
      <c r="R6626" s="4"/>
    </row>
    <row r="6627" spans="1:18" x14ac:dyDescent="0.25">
      <c r="A6627" s="10">
        <v>45934.125</v>
      </c>
      <c r="B6627" s="5">
        <v>45934</v>
      </c>
      <c r="C6627" s="6">
        <v>49212.360909288196</v>
      </c>
      <c r="D6627" s="6">
        <v>0.34538075572914545</v>
      </c>
      <c r="E6627" s="6">
        <v>34935</v>
      </c>
      <c r="F6627" s="16">
        <f t="shared" si="618"/>
        <v>7.0181708283773741E-4</v>
      </c>
      <c r="G6627" s="16">
        <f t="shared" si="619"/>
        <v>9.8863820160053099E-4</v>
      </c>
      <c r="H6627" s="6">
        <f t="shared" si="621"/>
        <v>0</v>
      </c>
      <c r="I6627" s="16">
        <f t="shared" si="622"/>
        <v>0</v>
      </c>
      <c r="J6627" s="10" t="b">
        <f t="shared" si="620"/>
        <v>0</v>
      </c>
      <c r="K6627" t="b">
        <f t="shared" si="623"/>
        <v>0</v>
      </c>
      <c r="N6627" s="4"/>
      <c r="O6627" s="17"/>
      <c r="P6627" s="17"/>
      <c r="Q6627" s="17"/>
      <c r="R6627" s="4"/>
    </row>
    <row r="6628" spans="1:18" x14ac:dyDescent="0.25">
      <c r="A6628" s="10">
        <v>45934.166666666664</v>
      </c>
      <c r="B6628" s="5">
        <v>45934</v>
      </c>
      <c r="C6628" s="6">
        <v>47935.003394097221</v>
      </c>
      <c r="D6628" s="6">
        <v>0.34707105971044966</v>
      </c>
      <c r="E6628" s="6">
        <v>34935</v>
      </c>
      <c r="F6628" s="16">
        <f t="shared" si="618"/>
        <v>7.240451343186688E-4</v>
      </c>
      <c r="G6628" s="16">
        <f t="shared" si="619"/>
        <v>9.9347662719464613E-4</v>
      </c>
      <c r="H6628" s="6">
        <f t="shared" si="621"/>
        <v>0</v>
      </c>
      <c r="I6628" s="16">
        <f t="shared" si="622"/>
        <v>0</v>
      </c>
      <c r="J6628" s="10" t="b">
        <f t="shared" si="620"/>
        <v>0</v>
      </c>
      <c r="K6628" t="b">
        <f t="shared" si="623"/>
        <v>0</v>
      </c>
      <c r="N6628" s="4"/>
      <c r="O6628" s="17"/>
      <c r="P6628" s="17"/>
      <c r="Q6628" s="17"/>
      <c r="R6628" s="4"/>
    </row>
    <row r="6629" spans="1:18" x14ac:dyDescent="0.25">
      <c r="A6629" s="10">
        <v>45934.208333333336</v>
      </c>
      <c r="B6629" s="5">
        <v>45934</v>
      </c>
      <c r="C6629" s="6">
        <v>47042.981707899307</v>
      </c>
      <c r="D6629" s="6">
        <v>0.33380794046653639</v>
      </c>
      <c r="E6629" s="6">
        <v>34935</v>
      </c>
      <c r="F6629" s="16">
        <f t="shared" si="618"/>
        <v>7.0958074583627937E-4</v>
      </c>
      <c r="G6629" s="16">
        <f t="shared" si="619"/>
        <v>9.5551149410773263E-4</v>
      </c>
      <c r="H6629" s="6">
        <f t="shared" si="621"/>
        <v>0</v>
      </c>
      <c r="I6629" s="16">
        <f t="shared" si="622"/>
        <v>0</v>
      </c>
      <c r="J6629" s="10" t="b">
        <f t="shared" si="620"/>
        <v>0</v>
      </c>
      <c r="K6629" t="b">
        <f t="shared" si="623"/>
        <v>0</v>
      </c>
      <c r="N6629" s="4"/>
      <c r="O6629" s="17"/>
      <c r="P6629" s="17"/>
      <c r="Q6629" s="17"/>
      <c r="R6629" s="4"/>
    </row>
    <row r="6630" spans="1:18" x14ac:dyDescent="0.25">
      <c r="A6630" s="10">
        <v>45934.25</v>
      </c>
      <c r="B6630" s="5">
        <v>45934</v>
      </c>
      <c r="C6630" s="6">
        <v>46776.477656249997</v>
      </c>
      <c r="D6630" s="6">
        <v>0.4408132047454516</v>
      </c>
      <c r="E6630" s="6">
        <v>34935</v>
      </c>
      <c r="F6630" s="16">
        <f t="shared" si="618"/>
        <v>9.4238221181357543E-4</v>
      </c>
      <c r="G6630" s="16">
        <f t="shared" si="619"/>
        <v>1.2618096600699917E-3</v>
      </c>
      <c r="H6630" s="6">
        <f t="shared" si="621"/>
        <v>0.1</v>
      </c>
      <c r="I6630" s="16">
        <f t="shared" si="622"/>
        <v>29.957346089562186</v>
      </c>
      <c r="J6630" s="10" t="b">
        <f t="shared" si="620"/>
        <v>0</v>
      </c>
      <c r="K6630" t="b">
        <f t="shared" si="623"/>
        <v>0</v>
      </c>
      <c r="N6630" s="4"/>
      <c r="O6630" s="17"/>
      <c r="P6630" s="17"/>
      <c r="Q6630" s="17"/>
      <c r="R6630" s="4"/>
    </row>
    <row r="6631" spans="1:18" x14ac:dyDescent="0.25">
      <c r="A6631" s="10">
        <v>45934.291666666664</v>
      </c>
      <c r="B6631" s="5">
        <v>45934</v>
      </c>
      <c r="C6631" s="6">
        <v>46782.513841145832</v>
      </c>
      <c r="D6631" s="6">
        <v>0.40117689063151679</v>
      </c>
      <c r="E6631" s="6">
        <v>34935</v>
      </c>
      <c r="F6631" s="16">
        <f t="shared" si="618"/>
        <v>8.5753598447862046E-4</v>
      </c>
      <c r="G6631" s="16">
        <f t="shared" si="619"/>
        <v>1.1483523418678023E-3</v>
      </c>
      <c r="H6631" s="6">
        <f t="shared" si="621"/>
        <v>0</v>
      </c>
      <c r="I6631" s="16">
        <f t="shared" si="622"/>
        <v>0</v>
      </c>
      <c r="J6631" s="10" t="b">
        <f t="shared" si="620"/>
        <v>0</v>
      </c>
      <c r="K6631" t="b">
        <f t="shared" si="623"/>
        <v>0</v>
      </c>
      <c r="N6631" s="4"/>
      <c r="O6631" s="17"/>
      <c r="P6631" s="17"/>
      <c r="Q6631" s="17"/>
      <c r="R6631" s="4"/>
    </row>
    <row r="6632" spans="1:18" x14ac:dyDescent="0.25">
      <c r="A6632" s="10">
        <v>45934.333333333336</v>
      </c>
      <c r="B6632" s="5">
        <v>45934</v>
      </c>
      <c r="C6632" s="6">
        <v>47036.554288194442</v>
      </c>
      <c r="D6632" s="6">
        <v>586.6953044470813</v>
      </c>
      <c r="E6632" s="6">
        <v>34935</v>
      </c>
      <c r="F6632" s="16">
        <f t="shared" si="618"/>
        <v>1.2473177793857533</v>
      </c>
      <c r="G6632" s="16">
        <f t="shared" si="619"/>
        <v>1.6793911677317339</v>
      </c>
      <c r="H6632" s="6">
        <f t="shared" si="621"/>
        <v>586.29999999999995</v>
      </c>
      <c r="I6632" s="16">
        <f t="shared" si="622"/>
        <v>146145.00827230344</v>
      </c>
      <c r="J6632" s="10" t="b">
        <f t="shared" si="620"/>
        <v>1</v>
      </c>
      <c r="K6632" t="b">
        <f t="shared" si="623"/>
        <v>1</v>
      </c>
      <c r="N6632" s="4"/>
      <c r="O6632" s="17"/>
      <c r="P6632" s="17"/>
      <c r="Q6632" s="17"/>
      <c r="R6632" s="4"/>
    </row>
    <row r="6633" spans="1:18" x14ac:dyDescent="0.25">
      <c r="A6633" s="10">
        <v>45934.375</v>
      </c>
      <c r="B6633" s="5">
        <v>45934</v>
      </c>
      <c r="C6633" s="6">
        <v>50387.344746093753</v>
      </c>
      <c r="D6633" s="6">
        <v>11121.108831787109</v>
      </c>
      <c r="E6633" s="6">
        <v>34935</v>
      </c>
      <c r="F6633" s="16">
        <f t="shared" si="618"/>
        <v>22.071234131957837</v>
      </c>
      <c r="G6633" s="16">
        <f t="shared" si="619"/>
        <v>31.833716421317042</v>
      </c>
      <c r="H6633" s="6">
        <f t="shared" si="621"/>
        <v>10534.4</v>
      </c>
      <c r="I6633" s="16">
        <f t="shared" si="622"/>
        <v>1795.5487150059816</v>
      </c>
      <c r="J6633" s="10" t="b">
        <f t="shared" si="620"/>
        <v>1</v>
      </c>
      <c r="K6633" t="b">
        <f t="shared" si="623"/>
        <v>1</v>
      </c>
      <c r="N6633" s="4"/>
      <c r="O6633" s="17"/>
      <c r="P6633" s="17"/>
      <c r="Q6633" s="17"/>
      <c r="R6633" s="4"/>
    </row>
    <row r="6634" spans="1:18" x14ac:dyDescent="0.25">
      <c r="A6634" s="10">
        <v>45934.416666666664</v>
      </c>
      <c r="B6634" s="5">
        <v>45934</v>
      </c>
      <c r="C6634" s="6">
        <v>56235.597849392361</v>
      </c>
      <c r="D6634" s="6">
        <v>23852.436959635415</v>
      </c>
      <c r="E6634" s="6">
        <v>34935</v>
      </c>
      <c r="F6634" s="16">
        <f t="shared" si="618"/>
        <v>42.415192283570867</v>
      </c>
      <c r="G6634" s="16">
        <f t="shared" si="619"/>
        <v>68.27661932055365</v>
      </c>
      <c r="H6634" s="6">
        <f t="shared" si="621"/>
        <v>12731.3</v>
      </c>
      <c r="I6634" s="16">
        <f t="shared" si="622"/>
        <v>114.47869266066826</v>
      </c>
      <c r="J6634" s="10" t="b">
        <f t="shared" si="620"/>
        <v>1</v>
      </c>
      <c r="K6634" t="b">
        <f t="shared" si="623"/>
        <v>1</v>
      </c>
      <c r="N6634" s="4"/>
      <c r="O6634" s="17"/>
      <c r="P6634" s="17"/>
      <c r="Q6634" s="17"/>
      <c r="R6634" s="4"/>
    </row>
    <row r="6635" spans="1:18" x14ac:dyDescent="0.25">
      <c r="A6635" s="10">
        <v>45934.458333333336</v>
      </c>
      <c r="B6635" s="5">
        <v>45934</v>
      </c>
      <c r="C6635" s="6">
        <v>59464.412277560761</v>
      </c>
      <c r="D6635" s="6">
        <v>25390.04957248264</v>
      </c>
      <c r="E6635" s="6">
        <v>34935</v>
      </c>
      <c r="F6635" s="16">
        <f t="shared" si="618"/>
        <v>42.697890385210648</v>
      </c>
      <c r="G6635" s="16">
        <f t="shared" si="619"/>
        <v>72.677972155381823</v>
      </c>
      <c r="H6635" s="6">
        <f t="shared" si="621"/>
        <v>1537.6</v>
      </c>
      <c r="I6635" s="16">
        <f t="shared" si="622"/>
        <v>6.4463014936462155</v>
      </c>
      <c r="J6635" s="10" t="b">
        <f t="shared" si="620"/>
        <v>1</v>
      </c>
      <c r="K6635" t="b">
        <f t="shared" si="623"/>
        <v>1</v>
      </c>
      <c r="N6635" s="4"/>
      <c r="O6635" s="17"/>
      <c r="P6635" s="17"/>
      <c r="Q6635" s="17"/>
      <c r="R6635" s="4"/>
    </row>
    <row r="6636" spans="1:18" x14ac:dyDescent="0.25">
      <c r="A6636" s="10">
        <v>45934.5</v>
      </c>
      <c r="B6636" s="5">
        <v>45934</v>
      </c>
      <c r="C6636" s="6">
        <v>60820.400057508683</v>
      </c>
      <c r="D6636" s="6">
        <v>24830.154688585069</v>
      </c>
      <c r="E6636" s="6">
        <v>34935</v>
      </c>
      <c r="F6636" s="16">
        <f t="shared" si="618"/>
        <v>40.825372186152897</v>
      </c>
      <c r="G6636" s="16">
        <f t="shared" si="619"/>
        <v>71.075296088693491</v>
      </c>
      <c r="H6636" s="6">
        <f t="shared" si="621"/>
        <v>-559.9</v>
      </c>
      <c r="I6636" s="16">
        <f t="shared" si="622"/>
        <v>-2.2051945916907991</v>
      </c>
      <c r="J6636" s="10" t="b">
        <f t="shared" si="620"/>
        <v>1</v>
      </c>
      <c r="K6636" t="b">
        <f t="shared" si="623"/>
        <v>1</v>
      </c>
      <c r="N6636" s="4"/>
      <c r="O6636" s="17"/>
      <c r="P6636" s="17"/>
      <c r="Q6636" s="17"/>
      <c r="R6636" s="4"/>
    </row>
    <row r="6637" spans="1:18" x14ac:dyDescent="0.25">
      <c r="A6637" s="10">
        <v>45934.541666666664</v>
      </c>
      <c r="B6637" s="5">
        <v>45934</v>
      </c>
      <c r="C6637" s="6">
        <v>62444.944858940973</v>
      </c>
      <c r="D6637" s="6">
        <v>25080.281167534722</v>
      </c>
      <c r="E6637" s="6">
        <v>34935</v>
      </c>
      <c r="F6637" s="16">
        <f t="shared" si="618"/>
        <v>40.163829472809091</v>
      </c>
      <c r="G6637" s="16">
        <f t="shared" si="619"/>
        <v>71.791272842521025</v>
      </c>
      <c r="H6637" s="6">
        <f t="shared" si="621"/>
        <v>250.1</v>
      </c>
      <c r="I6637" s="16">
        <f t="shared" si="622"/>
        <v>1.0072430201773013</v>
      </c>
      <c r="J6637" s="10" t="b">
        <f t="shared" si="620"/>
        <v>1</v>
      </c>
      <c r="K6637" t="b">
        <f t="shared" si="623"/>
        <v>1</v>
      </c>
      <c r="N6637" s="4"/>
      <c r="O6637" s="17"/>
      <c r="P6637" s="17"/>
      <c r="Q6637" s="17"/>
      <c r="R6637" s="4"/>
    </row>
    <row r="6638" spans="1:18" x14ac:dyDescent="0.25">
      <c r="A6638" s="10">
        <v>45934.583333333336</v>
      </c>
      <c r="B6638" s="5">
        <v>45934</v>
      </c>
      <c r="C6638" s="6">
        <v>65240.891078559027</v>
      </c>
      <c r="D6638" s="6">
        <v>25069.153841145835</v>
      </c>
      <c r="E6638" s="6">
        <v>34935</v>
      </c>
      <c r="F6638" s="16">
        <f t="shared" si="618"/>
        <v>38.425523359205989</v>
      </c>
      <c r="G6638" s="16">
        <f t="shared" si="619"/>
        <v>71.75942132859835</v>
      </c>
      <c r="H6638" s="6">
        <f t="shared" si="621"/>
        <v>-11.1</v>
      </c>
      <c r="I6638" s="16">
        <f t="shared" si="622"/>
        <v>-4.4257877038350123E-2</v>
      </c>
      <c r="J6638" s="10" t="b">
        <f t="shared" si="620"/>
        <v>1</v>
      </c>
      <c r="K6638" t="b">
        <f t="shared" si="623"/>
        <v>1</v>
      </c>
      <c r="N6638" s="4"/>
      <c r="O6638" s="17"/>
      <c r="P6638" s="17"/>
      <c r="Q6638" s="17"/>
      <c r="R6638" s="4"/>
    </row>
    <row r="6639" spans="1:18" x14ac:dyDescent="0.25">
      <c r="A6639" s="10">
        <v>45934.625</v>
      </c>
      <c r="B6639" s="5">
        <v>45934</v>
      </c>
      <c r="C6639" s="6">
        <v>67237.634466145828</v>
      </c>
      <c r="D6639" s="6">
        <v>24159.895742730034</v>
      </c>
      <c r="E6639" s="6">
        <v>34935</v>
      </c>
      <c r="F6639" s="16">
        <f t="shared" si="618"/>
        <v>35.932102511569688</v>
      </c>
      <c r="G6639" s="16">
        <f t="shared" si="619"/>
        <v>69.156707435895328</v>
      </c>
      <c r="H6639" s="6">
        <f t="shared" si="621"/>
        <v>-909.3</v>
      </c>
      <c r="I6639" s="16">
        <f t="shared" si="622"/>
        <v>-3.6271666996098286</v>
      </c>
      <c r="J6639" s="10" t="b">
        <f t="shared" si="620"/>
        <v>1</v>
      </c>
      <c r="K6639" t="b">
        <f t="shared" si="623"/>
        <v>1</v>
      </c>
      <c r="N6639" s="4"/>
      <c r="O6639" s="17"/>
      <c r="P6639" s="17"/>
      <c r="Q6639" s="17"/>
      <c r="R6639" s="4"/>
    </row>
    <row r="6640" spans="1:18" x14ac:dyDescent="0.25">
      <c r="A6640" s="10">
        <v>45934.666666666664</v>
      </c>
      <c r="B6640" s="5">
        <v>45934</v>
      </c>
      <c r="C6640" s="6">
        <v>69473.113715277781</v>
      </c>
      <c r="D6640" s="6">
        <v>23951.088802083334</v>
      </c>
      <c r="E6640" s="6">
        <v>34935</v>
      </c>
      <c r="F6640" s="16">
        <f t="shared" si="618"/>
        <v>34.475335163819302</v>
      </c>
      <c r="G6640" s="16">
        <f t="shared" si="619"/>
        <v>68.559006160249993</v>
      </c>
      <c r="H6640" s="6">
        <f t="shared" si="621"/>
        <v>-208.8</v>
      </c>
      <c r="I6640" s="16">
        <f t="shared" si="622"/>
        <v>-0.8642421400466106</v>
      </c>
      <c r="J6640" s="10" t="b">
        <f t="shared" si="620"/>
        <v>1</v>
      </c>
      <c r="K6640" t="b">
        <f t="shared" si="623"/>
        <v>1</v>
      </c>
      <c r="N6640" s="4"/>
      <c r="O6640" s="17"/>
      <c r="P6640" s="17"/>
      <c r="Q6640" s="17"/>
      <c r="R6640" s="4"/>
    </row>
    <row r="6641" spans="1:18" x14ac:dyDescent="0.25">
      <c r="A6641" s="10">
        <v>45934.708333333336</v>
      </c>
      <c r="B6641" s="5">
        <v>45934</v>
      </c>
      <c r="C6641" s="6">
        <v>70956.885523003468</v>
      </c>
      <c r="D6641" s="6">
        <v>22536.736445312501</v>
      </c>
      <c r="E6641" s="6">
        <v>34935</v>
      </c>
      <c r="F6641" s="16">
        <f t="shared" si="618"/>
        <v>31.761169165191628</v>
      </c>
      <c r="G6641" s="16">
        <f t="shared" si="619"/>
        <v>64.510480736546455</v>
      </c>
      <c r="H6641" s="6">
        <f t="shared" si="621"/>
        <v>-1414.4</v>
      </c>
      <c r="I6641" s="16">
        <f t="shared" si="622"/>
        <v>-5.9053682765226583</v>
      </c>
      <c r="J6641" s="10" t="b">
        <f t="shared" si="620"/>
        <v>1</v>
      </c>
      <c r="K6641" t="b">
        <f t="shared" si="623"/>
        <v>1</v>
      </c>
      <c r="N6641" s="4"/>
      <c r="O6641" s="17"/>
      <c r="P6641" s="17"/>
      <c r="Q6641" s="17"/>
      <c r="R6641" s="4"/>
    </row>
    <row r="6642" spans="1:18" x14ac:dyDescent="0.25">
      <c r="A6642" s="10">
        <v>45934.75</v>
      </c>
      <c r="B6642" s="5">
        <v>45934</v>
      </c>
      <c r="C6642" s="6">
        <v>69812.316657986114</v>
      </c>
      <c r="D6642" s="6">
        <v>18148.320188259549</v>
      </c>
      <c r="E6642" s="6">
        <v>34935</v>
      </c>
      <c r="F6642" s="16">
        <f t="shared" si="618"/>
        <v>25.995871584048757</v>
      </c>
      <c r="G6642" s="16">
        <f t="shared" si="619"/>
        <v>51.948819774608701</v>
      </c>
      <c r="H6642" s="6">
        <f t="shared" si="621"/>
        <v>-4388.3999999999996</v>
      </c>
      <c r="I6642" s="16">
        <f t="shared" si="622"/>
        <v>-19.472207125680612</v>
      </c>
      <c r="J6642" s="10" t="b">
        <f t="shared" si="620"/>
        <v>1</v>
      </c>
      <c r="K6642" t="b">
        <f t="shared" si="623"/>
        <v>1</v>
      </c>
      <c r="N6642" s="4"/>
      <c r="O6642" s="17"/>
      <c r="P6642" s="17"/>
      <c r="Q6642" s="17"/>
      <c r="R6642" s="4"/>
    </row>
    <row r="6643" spans="1:18" x14ac:dyDescent="0.25">
      <c r="A6643" s="10">
        <v>45934.791666666664</v>
      </c>
      <c r="B6643" s="5">
        <v>45934</v>
      </c>
      <c r="C6643" s="6">
        <v>67469.465151909724</v>
      </c>
      <c r="D6643" s="6">
        <v>6608.379151475694</v>
      </c>
      <c r="E6643" s="6">
        <v>34935</v>
      </c>
      <c r="F6643" s="16">
        <f t="shared" si="618"/>
        <v>9.7946221103082856</v>
      </c>
      <c r="G6643" s="16">
        <f t="shared" si="619"/>
        <v>18.916213400531543</v>
      </c>
      <c r="H6643" s="6">
        <f t="shared" si="621"/>
        <v>-11539.9</v>
      </c>
      <c r="I6643" s="16">
        <f t="shared" si="622"/>
        <v>-63.586601295834278</v>
      </c>
      <c r="J6643" s="10" t="b">
        <f t="shared" si="620"/>
        <v>1</v>
      </c>
      <c r="K6643" t="b">
        <f t="shared" si="623"/>
        <v>1</v>
      </c>
      <c r="N6643" s="4"/>
      <c r="O6643" s="17"/>
      <c r="P6643" s="17"/>
      <c r="Q6643" s="17"/>
      <c r="R6643" s="4"/>
    </row>
    <row r="6644" spans="1:18" x14ac:dyDescent="0.25">
      <c r="A6644" s="10">
        <v>45934.833333333336</v>
      </c>
      <c r="B6644" s="5">
        <v>45934</v>
      </c>
      <c r="C6644" s="6">
        <v>64561.289452039928</v>
      </c>
      <c r="D6644" s="6">
        <v>149.24404300967024</v>
      </c>
      <c r="E6644" s="6">
        <v>34935</v>
      </c>
      <c r="F6644" s="16">
        <f t="shared" si="618"/>
        <v>0.23116645326691906</v>
      </c>
      <c r="G6644" s="16">
        <f t="shared" si="619"/>
        <v>0.42720493204428295</v>
      </c>
      <c r="H6644" s="6">
        <f t="shared" si="621"/>
        <v>-6459.1</v>
      </c>
      <c r="I6644" s="16">
        <f t="shared" si="622"/>
        <v>-97.741062550226729</v>
      </c>
      <c r="J6644" s="10" t="b">
        <f t="shared" si="620"/>
        <v>1</v>
      </c>
      <c r="K6644" t="b">
        <f t="shared" si="623"/>
        <v>1</v>
      </c>
      <c r="N6644" s="4"/>
      <c r="O6644" s="17"/>
      <c r="P6644" s="17"/>
      <c r="Q6644" s="17"/>
      <c r="R6644" s="4"/>
    </row>
    <row r="6645" spans="1:18" x14ac:dyDescent="0.25">
      <c r="A6645" s="10">
        <v>45934.875</v>
      </c>
      <c r="B6645" s="5">
        <v>45934</v>
      </c>
      <c r="C6645" s="6">
        <v>62515.668747829863</v>
      </c>
      <c r="D6645" s="6">
        <v>0.44659782702724138</v>
      </c>
      <c r="E6645" s="6">
        <v>34935</v>
      </c>
      <c r="F6645" s="16">
        <f t="shared" si="618"/>
        <v>7.1437742884697896E-4</v>
      </c>
      <c r="G6645" s="16">
        <f t="shared" si="619"/>
        <v>1.278367903326868E-3</v>
      </c>
      <c r="H6645" s="6">
        <f t="shared" si="621"/>
        <v>-148.80000000000001</v>
      </c>
      <c r="I6645" s="16">
        <f t="shared" si="622"/>
        <v>-99.702471870424034</v>
      </c>
      <c r="J6645" s="10" t="b">
        <f t="shared" si="620"/>
        <v>0</v>
      </c>
      <c r="K6645" t="b">
        <f t="shared" si="623"/>
        <v>1</v>
      </c>
      <c r="N6645" s="4"/>
      <c r="O6645" s="17"/>
      <c r="P6645" s="17"/>
      <c r="Q6645" s="17"/>
      <c r="R6645" s="4"/>
    </row>
    <row r="6646" spans="1:18" x14ac:dyDescent="0.25">
      <c r="A6646" s="10">
        <v>45934.916666666664</v>
      </c>
      <c r="B6646" s="5">
        <v>45934</v>
      </c>
      <c r="C6646" s="6">
        <v>60203.816675347225</v>
      </c>
      <c r="D6646" s="6">
        <v>0.65708011421892376</v>
      </c>
      <c r="E6646" s="6">
        <v>34935</v>
      </c>
      <c r="F6646" s="16">
        <f t="shared" si="618"/>
        <v>1.0914260100190467E-3</v>
      </c>
      <c r="G6646" s="16">
        <f t="shared" si="619"/>
        <v>1.8808647895203199E-3</v>
      </c>
      <c r="H6646" s="6">
        <f t="shared" si="621"/>
        <v>0.2</v>
      </c>
      <c r="I6646" s="16">
        <f t="shared" si="622"/>
        <v>44.783021299340199</v>
      </c>
      <c r="J6646" s="10" t="b">
        <f t="shared" si="620"/>
        <v>0</v>
      </c>
      <c r="K6646" t="b">
        <f t="shared" si="623"/>
        <v>0</v>
      </c>
      <c r="N6646" s="4"/>
      <c r="O6646" s="17"/>
      <c r="P6646" s="17"/>
      <c r="Q6646" s="17"/>
      <c r="R6646" s="4"/>
    </row>
    <row r="6647" spans="1:18" x14ac:dyDescent="0.25">
      <c r="A6647" s="10">
        <v>45934.958333333336</v>
      </c>
      <c r="B6647" s="5">
        <v>45934</v>
      </c>
      <c r="C6647" s="6">
        <v>57872.893122829861</v>
      </c>
      <c r="D6647" s="6">
        <v>0.74637761261728075</v>
      </c>
      <c r="E6647" s="6">
        <v>34935</v>
      </c>
      <c r="F6647" s="16">
        <f t="shared" si="618"/>
        <v>1.2896842931856946E-3</v>
      </c>
      <c r="G6647" s="16">
        <f t="shared" si="619"/>
        <v>2.1364752042859047E-3</v>
      </c>
      <c r="H6647" s="6">
        <f t="shared" si="621"/>
        <v>0.1</v>
      </c>
      <c r="I6647" s="16">
        <f t="shared" si="622"/>
        <v>15.218844374687976</v>
      </c>
      <c r="J6647" s="10" t="b">
        <f t="shared" si="620"/>
        <v>0</v>
      </c>
      <c r="K6647" t="b">
        <f t="shared" si="623"/>
        <v>0</v>
      </c>
      <c r="N6647" s="4"/>
      <c r="O6647" s="17"/>
      <c r="P6647" s="17"/>
      <c r="Q6647" s="17"/>
      <c r="R6647" s="4"/>
    </row>
    <row r="6648" spans="1:18" x14ac:dyDescent="0.25">
      <c r="A6648" s="10">
        <v>45935</v>
      </c>
      <c r="B6648" s="5">
        <v>45935</v>
      </c>
      <c r="C6648" s="6">
        <v>55288.325865885417</v>
      </c>
      <c r="D6648" s="6">
        <v>0.59209974765777584</v>
      </c>
      <c r="E6648" s="6">
        <v>34935</v>
      </c>
      <c r="F6648" s="16">
        <f t="shared" si="618"/>
        <v>1.0709308672034133E-3</v>
      </c>
      <c r="G6648" s="16">
        <f t="shared" si="619"/>
        <v>1.6948611640411504E-3</v>
      </c>
      <c r="H6648" s="6">
        <f t="shared" si="621"/>
        <v>-0.2</v>
      </c>
      <c r="I6648" s="16">
        <f t="shared" si="622"/>
        <v>-26.796087746880719</v>
      </c>
      <c r="J6648" s="10" t="b">
        <f t="shared" si="620"/>
        <v>0</v>
      </c>
      <c r="K6648" t="b">
        <f t="shared" si="623"/>
        <v>0</v>
      </c>
      <c r="N6648" s="4"/>
      <c r="O6648" s="17"/>
      <c r="P6648" s="17"/>
      <c r="Q6648" s="17"/>
      <c r="R6648" s="4"/>
    </row>
    <row r="6649" spans="1:18" x14ac:dyDescent="0.25">
      <c r="A6649" s="10">
        <v>45935.041666666664</v>
      </c>
      <c r="B6649" s="5">
        <v>45935</v>
      </c>
      <c r="C6649" s="6">
        <v>53088.483513454863</v>
      </c>
      <c r="D6649" s="6">
        <v>0.4965469786359204</v>
      </c>
      <c r="E6649" s="6">
        <v>34935</v>
      </c>
      <c r="F6649" s="16">
        <f t="shared" si="618"/>
        <v>9.3531957549714982E-4</v>
      </c>
      <c r="G6649" s="16">
        <f t="shared" si="619"/>
        <v>1.4213452945067138E-3</v>
      </c>
      <c r="H6649" s="6">
        <f t="shared" si="621"/>
        <v>-0.1</v>
      </c>
      <c r="I6649" s="16">
        <f t="shared" si="622"/>
        <v>-16.889046211483677</v>
      </c>
      <c r="J6649" s="10" t="b">
        <f t="shared" si="620"/>
        <v>0</v>
      </c>
      <c r="K6649" t="b">
        <f t="shared" si="623"/>
        <v>0</v>
      </c>
      <c r="N6649" s="4"/>
      <c r="O6649" s="17"/>
      <c r="P6649" s="17"/>
      <c r="Q6649" s="17"/>
      <c r="R6649" s="4"/>
    </row>
    <row r="6650" spans="1:18" x14ac:dyDescent="0.25">
      <c r="A6650" s="10">
        <v>45935.083333333336</v>
      </c>
      <c r="B6650" s="5">
        <v>45935</v>
      </c>
      <c r="C6650" s="6">
        <v>50523.41366970486</v>
      </c>
      <c r="D6650" s="6">
        <v>0.53296544247203403</v>
      </c>
      <c r="E6650" s="6">
        <v>34935</v>
      </c>
      <c r="F6650" s="16">
        <f t="shared" si="618"/>
        <v>1.054888028659896E-3</v>
      </c>
      <c r="G6650" s="16">
        <f t="shared" si="619"/>
        <v>1.5255916486962475E-3</v>
      </c>
      <c r="H6650" s="6">
        <f t="shared" si="621"/>
        <v>0</v>
      </c>
      <c r="I6650" s="16">
        <f t="shared" si="622"/>
        <v>0</v>
      </c>
      <c r="J6650" s="10" t="b">
        <f t="shared" si="620"/>
        <v>0</v>
      </c>
      <c r="K6650" t="b">
        <f t="shared" si="623"/>
        <v>0</v>
      </c>
      <c r="N6650" s="4"/>
      <c r="O6650" s="17"/>
      <c r="P6650" s="17"/>
      <c r="Q6650" s="17"/>
      <c r="R6650" s="4"/>
    </row>
    <row r="6651" spans="1:18" x14ac:dyDescent="0.25">
      <c r="A6651" s="10">
        <v>45935.125</v>
      </c>
      <c r="B6651" s="5">
        <v>45935</v>
      </c>
      <c r="C6651" s="6">
        <v>49030.025065104164</v>
      </c>
      <c r="D6651" s="6">
        <v>0.63152200705475281</v>
      </c>
      <c r="E6651" s="6">
        <v>34935</v>
      </c>
      <c r="F6651" s="16">
        <f t="shared" si="618"/>
        <v>1.2880311731764177E-3</v>
      </c>
      <c r="G6651" s="16">
        <f t="shared" si="619"/>
        <v>1.8077057594239382E-3</v>
      </c>
      <c r="H6651" s="6">
        <f t="shared" si="621"/>
        <v>0.1</v>
      </c>
      <c r="I6651" s="16">
        <f t="shared" si="622"/>
        <v>18.76294259083172</v>
      </c>
      <c r="J6651" s="10" t="b">
        <f t="shared" si="620"/>
        <v>0</v>
      </c>
      <c r="K6651" t="b">
        <f t="shared" si="623"/>
        <v>0</v>
      </c>
      <c r="N6651" s="4"/>
      <c r="O6651" s="17"/>
      <c r="P6651" s="17"/>
      <c r="Q6651" s="17"/>
      <c r="R6651" s="4"/>
    </row>
    <row r="6652" spans="1:18" x14ac:dyDescent="0.25">
      <c r="A6652" s="10">
        <v>45935.166666666664</v>
      </c>
      <c r="B6652" s="5">
        <v>45935</v>
      </c>
      <c r="C6652" s="6">
        <v>47960.918671874999</v>
      </c>
      <c r="D6652" s="6">
        <v>0.62473750213781998</v>
      </c>
      <c r="E6652" s="6">
        <v>34935</v>
      </c>
      <c r="F6652" s="16">
        <f t="shared" si="618"/>
        <v>1.3025970299108873E-3</v>
      </c>
      <c r="G6652" s="16">
        <f t="shared" si="619"/>
        <v>1.7882853932669814E-3</v>
      </c>
      <c r="H6652" s="6">
        <f t="shared" si="621"/>
        <v>0</v>
      </c>
      <c r="I6652" s="16">
        <f t="shared" si="622"/>
        <v>0</v>
      </c>
      <c r="J6652" s="10" t="b">
        <f t="shared" si="620"/>
        <v>0</v>
      </c>
      <c r="K6652" t="b">
        <f t="shared" si="623"/>
        <v>0</v>
      </c>
      <c r="N6652" s="4"/>
      <c r="O6652" s="17"/>
      <c r="P6652" s="17"/>
      <c r="Q6652" s="17"/>
      <c r="R6652" s="4"/>
    </row>
    <row r="6653" spans="1:18" x14ac:dyDescent="0.25">
      <c r="A6653" s="10">
        <v>45935.208333333336</v>
      </c>
      <c r="B6653" s="5">
        <v>45935</v>
      </c>
      <c r="C6653" s="6">
        <v>47023.892424045138</v>
      </c>
      <c r="D6653" s="6">
        <v>0.54888168710801333</v>
      </c>
      <c r="E6653" s="6">
        <v>34935</v>
      </c>
      <c r="F6653" s="16">
        <f t="shared" si="618"/>
        <v>1.1672400110105492E-3</v>
      </c>
      <c r="G6653" s="16">
        <f t="shared" si="619"/>
        <v>1.571151244047555E-3</v>
      </c>
      <c r="H6653" s="6">
        <f t="shared" si="621"/>
        <v>-0.1</v>
      </c>
      <c r="I6653" s="16">
        <f t="shared" si="622"/>
        <v>-16.006722768811716</v>
      </c>
      <c r="J6653" s="10" t="b">
        <f t="shared" si="620"/>
        <v>0</v>
      </c>
      <c r="K6653" t="b">
        <f t="shared" si="623"/>
        <v>0</v>
      </c>
      <c r="N6653" s="4"/>
      <c r="O6653" s="17"/>
      <c r="P6653" s="17"/>
      <c r="Q6653" s="17"/>
      <c r="R6653" s="4"/>
    </row>
    <row r="6654" spans="1:18" x14ac:dyDescent="0.25">
      <c r="A6654" s="10">
        <v>45935.25</v>
      </c>
      <c r="B6654" s="5">
        <v>45935</v>
      </c>
      <c r="C6654" s="6">
        <v>46396.614184027778</v>
      </c>
      <c r="D6654" s="6">
        <v>0.52365962449047299</v>
      </c>
      <c r="E6654" s="6">
        <v>34935</v>
      </c>
      <c r="F6654" s="16">
        <f t="shared" si="618"/>
        <v>1.1286591353701515E-3</v>
      </c>
      <c r="G6654" s="16">
        <f t="shared" si="619"/>
        <v>1.4989541276383943E-3</v>
      </c>
      <c r="H6654" s="6">
        <f t="shared" si="621"/>
        <v>0</v>
      </c>
      <c r="I6654" s="16">
        <f t="shared" si="622"/>
        <v>0</v>
      </c>
      <c r="J6654" s="10" t="b">
        <f t="shared" si="620"/>
        <v>0</v>
      </c>
      <c r="K6654" t="b">
        <f t="shared" si="623"/>
        <v>0</v>
      </c>
      <c r="N6654" s="4"/>
      <c r="O6654" s="17"/>
      <c r="P6654" s="17"/>
      <c r="Q6654" s="17"/>
      <c r="R6654" s="4"/>
    </row>
    <row r="6655" spans="1:18" x14ac:dyDescent="0.25">
      <c r="A6655" s="10">
        <v>45935.291666666664</v>
      </c>
      <c r="B6655" s="5">
        <v>45935</v>
      </c>
      <c r="C6655" s="6">
        <v>46211.860549045137</v>
      </c>
      <c r="D6655" s="6">
        <v>0.47857799453039962</v>
      </c>
      <c r="E6655" s="6">
        <v>34935</v>
      </c>
      <c r="F6655" s="16">
        <f t="shared" si="618"/>
        <v>1.0356172394800675E-3</v>
      </c>
      <c r="G6655" s="16">
        <f t="shared" si="619"/>
        <v>1.3699098168896511E-3</v>
      </c>
      <c r="H6655" s="6">
        <f t="shared" si="621"/>
        <v>0</v>
      </c>
      <c r="I6655" s="16">
        <f t="shared" si="622"/>
        <v>0</v>
      </c>
      <c r="J6655" s="10" t="b">
        <f t="shared" si="620"/>
        <v>0</v>
      </c>
      <c r="K6655" t="b">
        <f t="shared" si="623"/>
        <v>0</v>
      </c>
      <c r="N6655" s="4"/>
      <c r="O6655" s="17"/>
      <c r="P6655" s="17"/>
      <c r="Q6655" s="17"/>
      <c r="R6655" s="4"/>
    </row>
    <row r="6656" spans="1:18" x14ac:dyDescent="0.25">
      <c r="A6656" s="10">
        <v>45935.333333333336</v>
      </c>
      <c r="B6656" s="5">
        <v>45935</v>
      </c>
      <c r="C6656" s="6">
        <v>46413.918671874999</v>
      </c>
      <c r="D6656" s="6">
        <v>579.0929031094247</v>
      </c>
      <c r="E6656" s="6">
        <v>34935</v>
      </c>
      <c r="F6656" s="16">
        <f t="shared" si="618"/>
        <v>1.2476707842820696</v>
      </c>
      <c r="G6656" s="16">
        <f t="shared" si="619"/>
        <v>1.6576296067251317</v>
      </c>
      <c r="H6656" s="6">
        <f t="shared" si="621"/>
        <v>578.6</v>
      </c>
      <c r="I6656" s="16">
        <f t="shared" si="622"/>
        <v>120899.83380195868</v>
      </c>
      <c r="J6656" s="10" t="b">
        <f t="shared" si="620"/>
        <v>1</v>
      </c>
      <c r="K6656" t="b">
        <f t="shared" si="623"/>
        <v>1</v>
      </c>
      <c r="N6656" s="4"/>
      <c r="O6656" s="17"/>
      <c r="P6656" s="17"/>
      <c r="Q6656" s="17"/>
      <c r="R6656" s="4"/>
    </row>
    <row r="6657" spans="1:18" x14ac:dyDescent="0.25">
      <c r="A6657" s="10">
        <v>45935.375</v>
      </c>
      <c r="B6657" s="5">
        <v>45935</v>
      </c>
      <c r="C6657" s="6">
        <v>50562.260533854169</v>
      </c>
      <c r="D6657" s="6">
        <v>10587.53162407769</v>
      </c>
      <c r="E6657" s="6">
        <v>34935</v>
      </c>
      <c r="F6657" s="16">
        <f t="shared" si="618"/>
        <v>20.939593112117219</v>
      </c>
      <c r="G6657" s="16">
        <f t="shared" si="619"/>
        <v>30.306373619801601</v>
      </c>
      <c r="H6657" s="6">
        <f t="shared" si="621"/>
        <v>10008.4</v>
      </c>
      <c r="I6657" s="16">
        <f t="shared" si="622"/>
        <v>1728.2891823160237</v>
      </c>
      <c r="J6657" s="10" t="b">
        <f t="shared" si="620"/>
        <v>1</v>
      </c>
      <c r="K6657" t="b">
        <f t="shared" si="623"/>
        <v>1</v>
      </c>
      <c r="N6657" s="4"/>
      <c r="O6657" s="17"/>
      <c r="P6657" s="17"/>
      <c r="Q6657" s="17"/>
      <c r="R6657" s="4"/>
    </row>
    <row r="6658" spans="1:18" x14ac:dyDescent="0.25">
      <c r="A6658" s="10">
        <v>45935.416666666664</v>
      </c>
      <c r="B6658" s="5">
        <v>45935</v>
      </c>
      <c r="C6658" s="6">
        <v>56269.004759114585</v>
      </c>
      <c r="D6658" s="6">
        <v>19755.599922417536</v>
      </c>
      <c r="E6658" s="6">
        <v>34935</v>
      </c>
      <c r="F6658" s="16">
        <f t="shared" si="618"/>
        <v>35.109204449217621</v>
      </c>
      <c r="G6658" s="16">
        <f t="shared" si="619"/>
        <v>56.549591877536955</v>
      </c>
      <c r="H6658" s="6">
        <f t="shared" si="621"/>
        <v>9168.1</v>
      </c>
      <c r="I6658" s="16">
        <f t="shared" si="622"/>
        <v>86.593365909295784</v>
      </c>
      <c r="J6658" s="10" t="b">
        <f t="shared" si="620"/>
        <v>1</v>
      </c>
      <c r="K6658" t="b">
        <f t="shared" si="623"/>
        <v>1</v>
      </c>
      <c r="N6658" s="4"/>
      <c r="O6658" s="17"/>
      <c r="P6658" s="17"/>
      <c r="Q6658" s="17"/>
      <c r="R6658" s="4"/>
    </row>
    <row r="6659" spans="1:18" x14ac:dyDescent="0.25">
      <c r="A6659" s="10">
        <v>45935.458333333336</v>
      </c>
      <c r="B6659" s="5">
        <v>45935</v>
      </c>
      <c r="C6659" s="6">
        <v>57713.65919487847</v>
      </c>
      <c r="D6659" s="6">
        <v>20951.89656467014</v>
      </c>
      <c r="E6659" s="6">
        <v>34935</v>
      </c>
      <c r="F6659" s="16">
        <f t="shared" ref="F6659:F6722" si="624">D6659/C6659*100</f>
        <v>36.303185167869962</v>
      </c>
      <c r="G6659" s="16">
        <f t="shared" ref="G6659:G6722" si="625">D6659/E6659*100</f>
        <v>59.973941790955031</v>
      </c>
      <c r="H6659" s="6">
        <f t="shared" si="621"/>
        <v>1196.3</v>
      </c>
      <c r="I6659" s="16">
        <f t="shared" si="622"/>
        <v>6.0554982116362179</v>
      </c>
      <c r="J6659" s="10" t="b">
        <f t="shared" ref="J6659:J6722" si="626">D6659&gt;5</f>
        <v>1</v>
      </c>
      <c r="K6659" t="b">
        <f t="shared" si="623"/>
        <v>1</v>
      </c>
      <c r="N6659" s="4"/>
      <c r="O6659" s="17"/>
      <c r="P6659" s="17"/>
      <c r="Q6659" s="17"/>
      <c r="R6659" s="4"/>
    </row>
    <row r="6660" spans="1:18" x14ac:dyDescent="0.25">
      <c r="A6660" s="10">
        <v>45935.5</v>
      </c>
      <c r="B6660" s="5">
        <v>45935</v>
      </c>
      <c r="C6660" s="6">
        <v>59654.942606336808</v>
      </c>
      <c r="D6660" s="6">
        <v>21945.474828559029</v>
      </c>
      <c r="E6660" s="6">
        <v>34935</v>
      </c>
      <c r="F6660" s="16">
        <f t="shared" si="624"/>
        <v>36.787353854947611</v>
      </c>
      <c r="G6660" s="16">
        <f t="shared" si="625"/>
        <v>62.81801868773158</v>
      </c>
      <c r="H6660" s="6">
        <f t="shared" ref="H6660:H6723" si="627">ROUND(D6660-D6659,1)</f>
        <v>993.6</v>
      </c>
      <c r="I6660" s="16">
        <f t="shared" ref="I6660:I6723" si="628">H6660/D6659*100</f>
        <v>4.7422914528675415</v>
      </c>
      <c r="J6660" s="10" t="b">
        <f t="shared" si="626"/>
        <v>1</v>
      </c>
      <c r="K6660" t="b">
        <f t="shared" ref="K6660:K6723" si="629">OR(J6660,ABS(H6660)&gt;5)</f>
        <v>1</v>
      </c>
      <c r="N6660" s="4"/>
      <c r="O6660" s="17"/>
      <c r="P6660" s="17"/>
      <c r="Q6660" s="17"/>
      <c r="R6660" s="4"/>
    </row>
    <row r="6661" spans="1:18" x14ac:dyDescent="0.25">
      <c r="A6661" s="10">
        <v>45935.541666666664</v>
      </c>
      <c r="B6661" s="5">
        <v>45935</v>
      </c>
      <c r="C6661" s="6">
        <v>62691.151894531249</v>
      </c>
      <c r="D6661" s="6">
        <v>23818.523277452256</v>
      </c>
      <c r="E6661" s="6">
        <v>34935</v>
      </c>
      <c r="F6661" s="16">
        <f t="shared" si="624"/>
        <v>37.993436964634917</v>
      </c>
      <c r="G6661" s="16">
        <f t="shared" si="625"/>
        <v>68.17954280077933</v>
      </c>
      <c r="H6661" s="6">
        <f t="shared" si="627"/>
        <v>1873</v>
      </c>
      <c r="I6661" s="16">
        <f t="shared" si="628"/>
        <v>8.5347891291126086</v>
      </c>
      <c r="J6661" s="10" t="b">
        <f t="shared" si="626"/>
        <v>1</v>
      </c>
      <c r="K6661" t="b">
        <f t="shared" si="629"/>
        <v>1</v>
      </c>
      <c r="N6661" s="4"/>
      <c r="O6661" s="17"/>
      <c r="P6661" s="17"/>
      <c r="Q6661" s="17"/>
      <c r="R6661" s="4"/>
    </row>
    <row r="6662" spans="1:18" x14ac:dyDescent="0.25">
      <c r="A6662" s="10">
        <v>45935.583333333336</v>
      </c>
      <c r="B6662" s="5">
        <v>45935</v>
      </c>
      <c r="C6662" s="6">
        <v>66119.044138454861</v>
      </c>
      <c r="D6662" s="6">
        <v>25101.517145724825</v>
      </c>
      <c r="E6662" s="6">
        <v>34935</v>
      </c>
      <c r="F6662" s="16">
        <f t="shared" si="624"/>
        <v>37.964125877503079</v>
      </c>
      <c r="G6662" s="16">
        <f t="shared" si="625"/>
        <v>71.85205995627544</v>
      </c>
      <c r="H6662" s="6">
        <f t="shared" si="627"/>
        <v>1283</v>
      </c>
      <c r="I6662" s="16">
        <f t="shared" si="628"/>
        <v>5.3865639991818837</v>
      </c>
      <c r="J6662" s="10" t="b">
        <f t="shared" si="626"/>
        <v>1</v>
      </c>
      <c r="K6662" t="b">
        <f t="shared" si="629"/>
        <v>1</v>
      </c>
      <c r="N6662" s="4"/>
      <c r="O6662" s="17"/>
      <c r="P6662" s="17"/>
      <c r="Q6662" s="17"/>
      <c r="R6662" s="4"/>
    </row>
    <row r="6663" spans="1:18" x14ac:dyDescent="0.25">
      <c r="A6663" s="10">
        <v>45935.625</v>
      </c>
      <c r="B6663" s="5">
        <v>45935</v>
      </c>
      <c r="C6663" s="6">
        <v>68901.177417534724</v>
      </c>
      <c r="D6663" s="6">
        <v>25403.874774305557</v>
      </c>
      <c r="E6663" s="6">
        <v>34935</v>
      </c>
      <c r="F6663" s="16">
        <f t="shared" si="624"/>
        <v>36.870015472102082</v>
      </c>
      <c r="G6663" s="16">
        <f t="shared" si="625"/>
        <v>72.717546226722646</v>
      </c>
      <c r="H6663" s="6">
        <f t="shared" si="627"/>
        <v>302.39999999999998</v>
      </c>
      <c r="I6663" s="16">
        <f t="shared" si="628"/>
        <v>1.2047080590565153</v>
      </c>
      <c r="J6663" s="10" t="b">
        <f t="shared" si="626"/>
        <v>1</v>
      </c>
      <c r="K6663" t="b">
        <f t="shared" si="629"/>
        <v>1</v>
      </c>
      <c r="N6663" s="4"/>
      <c r="O6663" s="17"/>
      <c r="P6663" s="17"/>
      <c r="Q6663" s="17"/>
      <c r="R6663" s="4"/>
    </row>
    <row r="6664" spans="1:18" x14ac:dyDescent="0.25">
      <c r="A6664" s="10">
        <v>45935.666666666664</v>
      </c>
      <c r="B6664" s="5">
        <v>45935</v>
      </c>
      <c r="C6664" s="6">
        <v>70996.531644965275</v>
      </c>
      <c r="D6664" s="6">
        <v>24866.099301215279</v>
      </c>
      <c r="E6664" s="6">
        <v>34935</v>
      </c>
      <c r="F6664" s="16">
        <f t="shared" si="624"/>
        <v>35.024386015874711</v>
      </c>
      <c r="G6664" s="16">
        <f t="shared" si="625"/>
        <v>71.178186063304068</v>
      </c>
      <c r="H6664" s="6">
        <f t="shared" si="627"/>
        <v>-537.79999999999995</v>
      </c>
      <c r="I6664" s="16">
        <f t="shared" si="628"/>
        <v>-2.1169998859542138</v>
      </c>
      <c r="J6664" s="10" t="b">
        <f t="shared" si="626"/>
        <v>1</v>
      </c>
      <c r="K6664" t="b">
        <f t="shared" si="629"/>
        <v>1</v>
      </c>
      <c r="N6664" s="4"/>
      <c r="O6664" s="17"/>
      <c r="P6664" s="17"/>
      <c r="Q6664" s="17"/>
      <c r="R6664" s="4"/>
    </row>
    <row r="6665" spans="1:18" x14ac:dyDescent="0.25">
      <c r="A6665" s="10">
        <v>45935.708333333336</v>
      </c>
      <c r="B6665" s="5">
        <v>45935</v>
      </c>
      <c r="C6665" s="6">
        <v>72220.888216145831</v>
      </c>
      <c r="D6665" s="6">
        <v>24108.516536458334</v>
      </c>
      <c r="E6665" s="6">
        <v>34935</v>
      </c>
      <c r="F6665" s="16">
        <f t="shared" si="624"/>
        <v>33.381639484002626</v>
      </c>
      <c r="G6665" s="16">
        <f t="shared" si="625"/>
        <v>69.009636572086251</v>
      </c>
      <c r="H6665" s="6">
        <f t="shared" si="627"/>
        <v>-757.6</v>
      </c>
      <c r="I6665" s="16">
        <f t="shared" si="628"/>
        <v>-3.0467183084199054</v>
      </c>
      <c r="J6665" s="10" t="b">
        <f t="shared" si="626"/>
        <v>1</v>
      </c>
      <c r="K6665" t="b">
        <f t="shared" si="629"/>
        <v>1</v>
      </c>
      <c r="N6665" s="4"/>
      <c r="O6665" s="17"/>
      <c r="P6665" s="17"/>
      <c r="Q6665" s="17"/>
      <c r="R6665" s="4"/>
    </row>
    <row r="6666" spans="1:18" x14ac:dyDescent="0.25">
      <c r="A6666" s="10">
        <v>45935.75</v>
      </c>
      <c r="B6666" s="5">
        <v>45935</v>
      </c>
      <c r="C6666" s="6">
        <v>72138.598424479162</v>
      </c>
      <c r="D6666" s="6">
        <v>19017.394868706597</v>
      </c>
      <c r="E6666" s="6">
        <v>34935</v>
      </c>
      <c r="F6666" s="16">
        <f t="shared" si="624"/>
        <v>26.362301575093156</v>
      </c>
      <c r="G6666" s="16">
        <f t="shared" si="625"/>
        <v>54.436510286837262</v>
      </c>
      <c r="H6666" s="6">
        <f t="shared" si="627"/>
        <v>-5091.1000000000004</v>
      </c>
      <c r="I6666" s="16">
        <f t="shared" si="628"/>
        <v>-21.117433718084378</v>
      </c>
      <c r="J6666" s="10" t="b">
        <f t="shared" si="626"/>
        <v>1</v>
      </c>
      <c r="K6666" t="b">
        <f t="shared" si="629"/>
        <v>1</v>
      </c>
      <c r="N6666" s="4"/>
      <c r="O6666" s="17"/>
      <c r="P6666" s="17"/>
      <c r="Q6666" s="17"/>
      <c r="R6666" s="4"/>
    </row>
    <row r="6667" spans="1:18" x14ac:dyDescent="0.25">
      <c r="A6667" s="10">
        <v>45935.791666666664</v>
      </c>
      <c r="B6667" s="5">
        <v>45935</v>
      </c>
      <c r="C6667" s="6">
        <v>69958.493081597218</v>
      </c>
      <c r="D6667" s="6">
        <v>6290.7703028021915</v>
      </c>
      <c r="E6667" s="6">
        <v>34935</v>
      </c>
      <c r="F6667" s="16">
        <f t="shared" si="624"/>
        <v>8.9921466654017976</v>
      </c>
      <c r="G6667" s="16">
        <f t="shared" si="625"/>
        <v>18.007071140123635</v>
      </c>
      <c r="H6667" s="6">
        <f t="shared" si="627"/>
        <v>-12726.6</v>
      </c>
      <c r="I6667" s="16">
        <f t="shared" si="628"/>
        <v>-66.920837937386509</v>
      </c>
      <c r="J6667" s="10" t="b">
        <f t="shared" si="626"/>
        <v>1</v>
      </c>
      <c r="K6667" t="b">
        <f t="shared" si="629"/>
        <v>1</v>
      </c>
      <c r="N6667" s="4"/>
      <c r="O6667" s="17"/>
      <c r="P6667" s="17"/>
      <c r="Q6667" s="17"/>
      <c r="R6667" s="4"/>
    </row>
    <row r="6668" spans="1:18" x14ac:dyDescent="0.25">
      <c r="A6668" s="10">
        <v>45935.833333333336</v>
      </c>
      <c r="B6668" s="5">
        <v>45935</v>
      </c>
      <c r="C6668" s="6">
        <v>67556.261720920142</v>
      </c>
      <c r="D6668" s="6">
        <v>109.2647938929167</v>
      </c>
      <c r="E6668" s="6">
        <v>34935</v>
      </c>
      <c r="F6668" s="16">
        <f t="shared" si="624"/>
        <v>0.16173895818021661</v>
      </c>
      <c r="G6668" s="16">
        <f t="shared" si="625"/>
        <v>0.31276597650756177</v>
      </c>
      <c r="H6668" s="6">
        <f t="shared" si="627"/>
        <v>-6181.5</v>
      </c>
      <c r="I6668" s="16">
        <f t="shared" si="628"/>
        <v>-98.263005998589435</v>
      </c>
      <c r="J6668" s="10" t="b">
        <f t="shared" si="626"/>
        <v>1</v>
      </c>
      <c r="K6668" t="b">
        <f t="shared" si="629"/>
        <v>1</v>
      </c>
      <c r="N6668" s="4"/>
      <c r="O6668" s="17"/>
      <c r="P6668" s="17"/>
      <c r="Q6668" s="17"/>
      <c r="R6668" s="4"/>
    </row>
    <row r="6669" spans="1:18" x14ac:dyDescent="0.25">
      <c r="A6669" s="10">
        <v>45935.875</v>
      </c>
      <c r="B6669" s="5">
        <v>45935</v>
      </c>
      <c r="C6669" s="6">
        <v>65764.152542317708</v>
      </c>
      <c r="D6669" s="6">
        <v>0.45315202183193631</v>
      </c>
      <c r="E6669" s="6">
        <v>34935</v>
      </c>
      <c r="F6669" s="16">
        <f t="shared" si="624"/>
        <v>6.8905627809974967E-4</v>
      </c>
      <c r="G6669" s="16">
        <f t="shared" si="625"/>
        <v>1.2971290162643089E-3</v>
      </c>
      <c r="H6669" s="6">
        <f t="shared" si="627"/>
        <v>-108.8</v>
      </c>
      <c r="I6669" s="16">
        <f t="shared" si="628"/>
        <v>-99.57461696823205</v>
      </c>
      <c r="J6669" s="10" t="b">
        <f t="shared" si="626"/>
        <v>0</v>
      </c>
      <c r="K6669" t="b">
        <f t="shared" si="629"/>
        <v>1</v>
      </c>
      <c r="N6669" s="4"/>
      <c r="O6669" s="17"/>
      <c r="P6669" s="17"/>
      <c r="Q6669" s="17"/>
      <c r="R6669" s="4"/>
    </row>
    <row r="6670" spans="1:18" x14ac:dyDescent="0.25">
      <c r="A6670" s="10">
        <v>45935.916666666664</v>
      </c>
      <c r="B6670" s="5">
        <v>45935</v>
      </c>
      <c r="C6670" s="6">
        <v>63084.85572482639</v>
      </c>
      <c r="D6670" s="6">
        <v>0.70884137549334103</v>
      </c>
      <c r="E6670" s="6">
        <v>34935</v>
      </c>
      <c r="F6670" s="16">
        <f t="shared" si="624"/>
        <v>1.1236316027816227E-3</v>
      </c>
      <c r="G6670" s="16">
        <f t="shared" si="625"/>
        <v>2.0290292700539318E-3</v>
      </c>
      <c r="H6670" s="6">
        <f t="shared" si="627"/>
        <v>0.3</v>
      </c>
      <c r="I6670" s="16">
        <f t="shared" si="628"/>
        <v>66.202948579420237</v>
      </c>
      <c r="J6670" s="10" t="b">
        <f t="shared" si="626"/>
        <v>0</v>
      </c>
      <c r="K6670" t="b">
        <f t="shared" si="629"/>
        <v>0</v>
      </c>
      <c r="N6670" s="4"/>
      <c r="O6670" s="17"/>
      <c r="P6670" s="17"/>
      <c r="Q6670" s="17"/>
      <c r="R6670" s="4"/>
    </row>
    <row r="6671" spans="1:18" x14ac:dyDescent="0.25">
      <c r="A6671" s="10">
        <v>45935.958333333336</v>
      </c>
      <c r="B6671" s="5">
        <v>45935</v>
      </c>
      <c r="C6671" s="6">
        <v>59541.166209852432</v>
      </c>
      <c r="D6671" s="6">
        <v>0.56831208311849168</v>
      </c>
      <c r="E6671" s="6">
        <v>34935</v>
      </c>
      <c r="F6671" s="16">
        <f t="shared" si="624"/>
        <v>9.5448597885281535E-4</v>
      </c>
      <c r="G6671" s="16">
        <f t="shared" si="625"/>
        <v>1.6267699531086065E-3</v>
      </c>
      <c r="H6671" s="6">
        <f t="shared" si="627"/>
        <v>-0.1</v>
      </c>
      <c r="I6671" s="16">
        <f t="shared" si="628"/>
        <v>-14.107528631550576</v>
      </c>
      <c r="J6671" s="10" t="b">
        <f t="shared" si="626"/>
        <v>0</v>
      </c>
      <c r="K6671" t="b">
        <f t="shared" si="629"/>
        <v>0</v>
      </c>
      <c r="N6671" s="4"/>
      <c r="O6671" s="17"/>
      <c r="P6671" s="17"/>
      <c r="Q6671" s="17"/>
      <c r="R6671" s="4"/>
    </row>
    <row r="6672" spans="1:18" x14ac:dyDescent="0.25">
      <c r="A6672" s="10">
        <v>45936</v>
      </c>
      <c r="B6672" s="5">
        <v>45936</v>
      </c>
      <c r="C6672" s="6">
        <v>56092.568569878473</v>
      </c>
      <c r="D6672" s="6">
        <v>0.95339930762847269</v>
      </c>
      <c r="E6672" s="6">
        <v>34935</v>
      </c>
      <c r="F6672" s="16">
        <f t="shared" si="624"/>
        <v>1.6996891601438358E-3</v>
      </c>
      <c r="G6672" s="16">
        <f t="shared" si="625"/>
        <v>2.7290662877586165E-3</v>
      </c>
      <c r="H6672" s="6">
        <f t="shared" si="627"/>
        <v>0.4</v>
      </c>
      <c r="I6672" s="16">
        <f t="shared" si="628"/>
        <v>70.383863352875608</v>
      </c>
      <c r="J6672" s="10" t="b">
        <f t="shared" si="626"/>
        <v>0</v>
      </c>
      <c r="K6672" t="b">
        <f t="shared" si="629"/>
        <v>0</v>
      </c>
      <c r="N6672" s="4"/>
      <c r="O6672" s="17"/>
      <c r="P6672" s="17"/>
      <c r="Q6672" s="17"/>
      <c r="R6672" s="4"/>
    </row>
    <row r="6673" spans="1:18" x14ac:dyDescent="0.25">
      <c r="A6673" s="10">
        <v>45936.041666666664</v>
      </c>
      <c r="B6673" s="5">
        <v>45936</v>
      </c>
      <c r="C6673" s="6">
        <v>53905.487220052084</v>
      </c>
      <c r="D6673" s="6">
        <v>0.63216824274924066</v>
      </c>
      <c r="E6673" s="6">
        <v>34935</v>
      </c>
      <c r="F6673" s="16">
        <f t="shared" si="624"/>
        <v>1.172734493927518E-3</v>
      </c>
      <c r="G6673" s="16">
        <f t="shared" si="625"/>
        <v>1.8095555825082027E-3</v>
      </c>
      <c r="H6673" s="6">
        <f t="shared" si="627"/>
        <v>-0.3</v>
      </c>
      <c r="I6673" s="16">
        <f t="shared" si="628"/>
        <v>-31.466353877079388</v>
      </c>
      <c r="J6673" s="10" t="b">
        <f t="shared" si="626"/>
        <v>0</v>
      </c>
      <c r="K6673" t="b">
        <f t="shared" si="629"/>
        <v>0</v>
      </c>
      <c r="N6673" s="4"/>
      <c r="O6673" s="17"/>
      <c r="P6673" s="17"/>
      <c r="Q6673" s="17"/>
      <c r="R6673" s="4"/>
    </row>
    <row r="6674" spans="1:18" x14ac:dyDescent="0.25">
      <c r="A6674" s="10">
        <v>45936.083333333336</v>
      </c>
      <c r="B6674" s="5">
        <v>45936</v>
      </c>
      <c r="C6674" s="6">
        <v>51541.598906250001</v>
      </c>
      <c r="D6674" s="6">
        <v>0.35527791174749535</v>
      </c>
      <c r="E6674" s="6">
        <v>34935</v>
      </c>
      <c r="F6674" s="16">
        <f t="shared" si="624"/>
        <v>6.8930324104558166E-4</v>
      </c>
      <c r="G6674" s="16">
        <f t="shared" si="625"/>
        <v>1.0169684034564057E-3</v>
      </c>
      <c r="H6674" s="6">
        <f t="shared" si="627"/>
        <v>-0.3</v>
      </c>
      <c r="I6674" s="16">
        <f t="shared" si="628"/>
        <v>-47.455721390769014</v>
      </c>
      <c r="J6674" s="10" t="b">
        <f t="shared" si="626"/>
        <v>0</v>
      </c>
      <c r="K6674" t="b">
        <f t="shared" si="629"/>
        <v>0</v>
      </c>
      <c r="N6674" s="4"/>
      <c r="O6674" s="17"/>
      <c r="P6674" s="17"/>
      <c r="Q6674" s="17"/>
      <c r="R6674" s="4"/>
    </row>
    <row r="6675" spans="1:18" x14ac:dyDescent="0.25">
      <c r="A6675" s="10">
        <v>45936.125</v>
      </c>
      <c r="B6675" s="5">
        <v>45936</v>
      </c>
      <c r="C6675" s="6">
        <v>50334.924166666664</v>
      </c>
      <c r="D6675" s="6">
        <v>0.31168179083201619</v>
      </c>
      <c r="E6675" s="6">
        <v>34935</v>
      </c>
      <c r="F6675" s="16">
        <f t="shared" si="624"/>
        <v>6.1921577511468966E-4</v>
      </c>
      <c r="G6675" s="16">
        <f t="shared" si="625"/>
        <v>8.9217630122231635E-4</v>
      </c>
      <c r="H6675" s="6">
        <f t="shared" si="627"/>
        <v>0</v>
      </c>
      <c r="I6675" s="16">
        <f t="shared" si="628"/>
        <v>0</v>
      </c>
      <c r="J6675" s="10" t="b">
        <f t="shared" si="626"/>
        <v>0</v>
      </c>
      <c r="K6675" t="b">
        <f t="shared" si="629"/>
        <v>0</v>
      </c>
      <c r="N6675" s="4"/>
      <c r="O6675" s="17"/>
      <c r="P6675" s="17"/>
      <c r="Q6675" s="17"/>
      <c r="R6675" s="4"/>
    </row>
    <row r="6676" spans="1:18" x14ac:dyDescent="0.25">
      <c r="A6676" s="10">
        <v>45936.166666666664</v>
      </c>
      <c r="B6676" s="5">
        <v>45936</v>
      </c>
      <c r="C6676" s="6">
        <v>49288.947174479166</v>
      </c>
      <c r="D6676" s="6">
        <v>0.281533282055623</v>
      </c>
      <c r="E6676" s="6">
        <v>34935</v>
      </c>
      <c r="F6676" s="16">
        <f t="shared" si="624"/>
        <v>5.7118948201311014E-4</v>
      </c>
      <c r="G6676" s="16">
        <f t="shared" si="625"/>
        <v>8.0587743539608711E-4</v>
      </c>
      <c r="H6676" s="6">
        <f t="shared" si="627"/>
        <v>0</v>
      </c>
      <c r="I6676" s="16">
        <f t="shared" si="628"/>
        <v>0</v>
      </c>
      <c r="J6676" s="10" t="b">
        <f t="shared" si="626"/>
        <v>0</v>
      </c>
      <c r="K6676" t="b">
        <f t="shared" si="629"/>
        <v>0</v>
      </c>
      <c r="N6676" s="4"/>
      <c r="O6676" s="17"/>
      <c r="P6676" s="17"/>
      <c r="Q6676" s="17"/>
      <c r="R6676" s="4"/>
    </row>
    <row r="6677" spans="1:18" x14ac:dyDescent="0.25">
      <c r="A6677" s="10">
        <v>45936.208333333336</v>
      </c>
      <c r="B6677" s="5">
        <v>45936</v>
      </c>
      <c r="C6677" s="6">
        <v>48770.16760091146</v>
      </c>
      <c r="D6677" s="6">
        <v>0.31194213228093254</v>
      </c>
      <c r="E6677" s="6">
        <v>34935</v>
      </c>
      <c r="F6677" s="16">
        <f t="shared" si="624"/>
        <v>6.3961669115753189E-4</v>
      </c>
      <c r="G6677" s="16">
        <f t="shared" si="625"/>
        <v>8.9292151790734957E-4</v>
      </c>
      <c r="H6677" s="6">
        <f t="shared" si="627"/>
        <v>0</v>
      </c>
      <c r="I6677" s="16">
        <f t="shared" si="628"/>
        <v>0</v>
      </c>
      <c r="J6677" s="10" t="b">
        <f t="shared" si="626"/>
        <v>0</v>
      </c>
      <c r="K6677" t="b">
        <f t="shared" si="629"/>
        <v>0</v>
      </c>
      <c r="N6677" s="4"/>
      <c r="O6677" s="17"/>
      <c r="P6677" s="17"/>
      <c r="Q6677" s="17"/>
      <c r="R6677" s="4"/>
    </row>
    <row r="6678" spans="1:18" x14ac:dyDescent="0.25">
      <c r="A6678" s="10">
        <v>45936.25</v>
      </c>
      <c r="B6678" s="5">
        <v>45936</v>
      </c>
      <c r="C6678" s="6">
        <v>49311.388776041669</v>
      </c>
      <c r="D6678" s="6">
        <v>0.32065792168180146</v>
      </c>
      <c r="E6678" s="6">
        <v>34935</v>
      </c>
      <c r="F6678" s="16">
        <f t="shared" si="624"/>
        <v>6.502715288310754E-4</v>
      </c>
      <c r="G6678" s="16">
        <f t="shared" si="625"/>
        <v>9.1787010643137672E-4</v>
      </c>
      <c r="H6678" s="6">
        <f t="shared" si="627"/>
        <v>0</v>
      </c>
      <c r="I6678" s="16">
        <f t="shared" si="628"/>
        <v>0</v>
      </c>
      <c r="J6678" s="10" t="b">
        <f t="shared" si="626"/>
        <v>0</v>
      </c>
      <c r="K6678" t="b">
        <f t="shared" si="629"/>
        <v>0</v>
      </c>
      <c r="N6678" s="4"/>
      <c r="O6678" s="17"/>
      <c r="P6678" s="17"/>
      <c r="Q6678" s="17"/>
      <c r="R6678" s="4"/>
    </row>
    <row r="6679" spans="1:18" x14ac:dyDescent="0.25">
      <c r="A6679" s="10">
        <v>45936.291666666664</v>
      </c>
      <c r="B6679" s="5">
        <v>45936</v>
      </c>
      <c r="C6679" s="6">
        <v>51272.656170789931</v>
      </c>
      <c r="D6679" s="6">
        <v>0.29810658128725159</v>
      </c>
      <c r="E6679" s="6">
        <v>34935</v>
      </c>
      <c r="F6679" s="16">
        <f t="shared" si="624"/>
        <v>5.8141435133427541E-4</v>
      </c>
      <c r="G6679" s="16">
        <f t="shared" si="625"/>
        <v>8.5331782249105934E-4</v>
      </c>
      <c r="H6679" s="6">
        <f t="shared" si="627"/>
        <v>0</v>
      </c>
      <c r="I6679" s="16">
        <f t="shared" si="628"/>
        <v>0</v>
      </c>
      <c r="J6679" s="10" t="b">
        <f t="shared" si="626"/>
        <v>0</v>
      </c>
      <c r="K6679" t="b">
        <f t="shared" si="629"/>
        <v>0</v>
      </c>
      <c r="N6679" s="4"/>
      <c r="O6679" s="17"/>
      <c r="P6679" s="17"/>
      <c r="Q6679" s="17"/>
      <c r="R6679" s="4"/>
    </row>
    <row r="6680" spans="1:18" x14ac:dyDescent="0.25">
      <c r="A6680" s="10">
        <v>45936.333333333336</v>
      </c>
      <c r="B6680" s="5">
        <v>45936</v>
      </c>
      <c r="C6680" s="6">
        <v>51941.636260850697</v>
      </c>
      <c r="D6680" s="6">
        <v>524.53159980193607</v>
      </c>
      <c r="E6680" s="6">
        <v>34935</v>
      </c>
      <c r="F6680" s="16">
        <f t="shared" si="624"/>
        <v>1.0098480478507461</v>
      </c>
      <c r="G6680" s="16">
        <f t="shared" si="625"/>
        <v>1.5014501210875513</v>
      </c>
      <c r="H6680" s="6">
        <f t="shared" si="627"/>
        <v>524.20000000000005</v>
      </c>
      <c r="I6680" s="16">
        <f t="shared" si="628"/>
        <v>175843.14902960422</v>
      </c>
      <c r="J6680" s="10" t="b">
        <f t="shared" si="626"/>
        <v>1</v>
      </c>
      <c r="K6680" t="b">
        <f t="shared" si="629"/>
        <v>1</v>
      </c>
      <c r="N6680" s="4"/>
      <c r="O6680" s="17"/>
      <c r="P6680" s="17"/>
      <c r="Q6680" s="17"/>
      <c r="R6680" s="4"/>
    </row>
    <row r="6681" spans="1:18" x14ac:dyDescent="0.25">
      <c r="A6681" s="10">
        <v>45936.375</v>
      </c>
      <c r="B6681" s="5">
        <v>45936</v>
      </c>
      <c r="C6681" s="6">
        <v>53920.405130208332</v>
      </c>
      <c r="D6681" s="6">
        <v>10100.770876736111</v>
      </c>
      <c r="E6681" s="6">
        <v>34935</v>
      </c>
      <c r="F6681" s="16">
        <f t="shared" si="624"/>
        <v>18.732742924213049</v>
      </c>
      <c r="G6681" s="16">
        <f t="shared" si="625"/>
        <v>28.913041009692602</v>
      </c>
      <c r="H6681" s="6">
        <f t="shared" si="627"/>
        <v>9576.2000000000007</v>
      </c>
      <c r="I6681" s="16">
        <f t="shared" si="628"/>
        <v>1825.6669385821538</v>
      </c>
      <c r="J6681" s="10" t="b">
        <f t="shared" si="626"/>
        <v>1</v>
      </c>
      <c r="K6681" t="b">
        <f t="shared" si="629"/>
        <v>1</v>
      </c>
      <c r="N6681" s="4"/>
      <c r="O6681" s="17"/>
      <c r="P6681" s="17"/>
      <c r="Q6681" s="17"/>
      <c r="R6681" s="4"/>
    </row>
    <row r="6682" spans="1:18" x14ac:dyDescent="0.25">
      <c r="A6682" s="10">
        <v>45936.416666666664</v>
      </c>
      <c r="B6682" s="5">
        <v>45936</v>
      </c>
      <c r="C6682" s="6">
        <v>59103.206132812498</v>
      </c>
      <c r="D6682" s="6">
        <v>22030.294691840278</v>
      </c>
      <c r="E6682" s="6">
        <v>34935</v>
      </c>
      <c r="F6682" s="16">
        <f t="shared" si="624"/>
        <v>37.274280251963617</v>
      </c>
      <c r="G6682" s="16">
        <f t="shared" si="625"/>
        <v>63.060812056219483</v>
      </c>
      <c r="H6682" s="6">
        <f t="shared" si="627"/>
        <v>11929.5</v>
      </c>
      <c r="I6682" s="16">
        <f t="shared" si="628"/>
        <v>118.10484710108395</v>
      </c>
      <c r="J6682" s="10" t="b">
        <f t="shared" si="626"/>
        <v>1</v>
      </c>
      <c r="K6682" t="b">
        <f t="shared" si="629"/>
        <v>1</v>
      </c>
      <c r="N6682" s="4"/>
      <c r="O6682" s="17"/>
      <c r="P6682" s="17"/>
      <c r="Q6682" s="17"/>
      <c r="R6682" s="4"/>
    </row>
    <row r="6683" spans="1:18" x14ac:dyDescent="0.25">
      <c r="A6683" s="10">
        <v>45936.458333333336</v>
      </c>
      <c r="B6683" s="5">
        <v>45936</v>
      </c>
      <c r="C6683" s="6">
        <v>62329.585562065971</v>
      </c>
      <c r="D6683" s="6">
        <v>23947.183059895833</v>
      </c>
      <c r="E6683" s="6">
        <v>34935</v>
      </c>
      <c r="F6683" s="16">
        <f t="shared" si="624"/>
        <v>38.42025074280324</v>
      </c>
      <c r="G6683" s="16">
        <f t="shared" si="625"/>
        <v>68.547826133951148</v>
      </c>
      <c r="H6683" s="6">
        <f t="shared" si="627"/>
        <v>1916.9</v>
      </c>
      <c r="I6683" s="16">
        <f t="shared" si="628"/>
        <v>8.7011999921634899</v>
      </c>
      <c r="J6683" s="10" t="b">
        <f t="shared" si="626"/>
        <v>1</v>
      </c>
      <c r="K6683" t="b">
        <f t="shared" si="629"/>
        <v>1</v>
      </c>
      <c r="N6683" s="4"/>
      <c r="O6683" s="17"/>
      <c r="P6683" s="17"/>
      <c r="Q6683" s="17"/>
      <c r="R6683" s="4"/>
    </row>
    <row r="6684" spans="1:18" x14ac:dyDescent="0.25">
      <c r="A6684" s="10">
        <v>45936.5</v>
      </c>
      <c r="B6684" s="5">
        <v>45936</v>
      </c>
      <c r="C6684" s="6">
        <v>64506.880828993053</v>
      </c>
      <c r="D6684" s="6">
        <v>23017.478585069446</v>
      </c>
      <c r="E6684" s="6">
        <v>34935</v>
      </c>
      <c r="F6684" s="16">
        <f t="shared" si="624"/>
        <v>35.682206749522578</v>
      </c>
      <c r="G6684" s="16">
        <f t="shared" si="625"/>
        <v>65.886585330097176</v>
      </c>
      <c r="H6684" s="6">
        <f t="shared" si="627"/>
        <v>-929.7</v>
      </c>
      <c r="I6684" s="16">
        <f t="shared" si="628"/>
        <v>-3.8822937865997345</v>
      </c>
      <c r="J6684" s="10" t="b">
        <f t="shared" si="626"/>
        <v>1</v>
      </c>
      <c r="K6684" t="b">
        <f t="shared" si="629"/>
        <v>1</v>
      </c>
      <c r="N6684" s="4"/>
      <c r="O6684" s="17"/>
      <c r="P6684" s="17"/>
      <c r="Q6684" s="17"/>
      <c r="R6684" s="4"/>
    </row>
    <row r="6685" spans="1:18" x14ac:dyDescent="0.25">
      <c r="A6685" s="10">
        <v>45936.541666666664</v>
      </c>
      <c r="B6685" s="5">
        <v>45936</v>
      </c>
      <c r="C6685" s="6">
        <v>67418.12450520834</v>
      </c>
      <c r="D6685" s="6">
        <v>22399.161413845486</v>
      </c>
      <c r="E6685" s="6">
        <v>34935</v>
      </c>
      <c r="F6685" s="16">
        <f t="shared" si="624"/>
        <v>33.224242854924057</v>
      </c>
      <c r="G6685" s="16">
        <f t="shared" si="625"/>
        <v>64.116677869888321</v>
      </c>
      <c r="H6685" s="6">
        <f t="shared" si="627"/>
        <v>-618.29999999999995</v>
      </c>
      <c r="I6685" s="16">
        <f t="shared" si="628"/>
        <v>-2.6862195079919284</v>
      </c>
      <c r="J6685" s="10" t="b">
        <f t="shared" si="626"/>
        <v>1</v>
      </c>
      <c r="K6685" t="b">
        <f t="shared" si="629"/>
        <v>1</v>
      </c>
      <c r="N6685" s="4"/>
      <c r="O6685" s="17"/>
      <c r="P6685" s="17"/>
      <c r="Q6685" s="17"/>
      <c r="R6685" s="4"/>
    </row>
    <row r="6686" spans="1:18" x14ac:dyDescent="0.25">
      <c r="A6686" s="10">
        <v>45936.583333333336</v>
      </c>
      <c r="B6686" s="5">
        <v>45936</v>
      </c>
      <c r="C6686" s="6">
        <v>71097.923133680553</v>
      </c>
      <c r="D6686" s="6">
        <v>21773.00375434028</v>
      </c>
      <c r="E6686" s="6">
        <v>34935</v>
      </c>
      <c r="F6686" s="16">
        <f t="shared" si="624"/>
        <v>30.623965925702208</v>
      </c>
      <c r="G6686" s="16">
        <f t="shared" si="625"/>
        <v>62.324327334593612</v>
      </c>
      <c r="H6686" s="6">
        <f t="shared" si="627"/>
        <v>-626.20000000000005</v>
      </c>
      <c r="I6686" s="16">
        <f t="shared" si="628"/>
        <v>-2.795640374344238</v>
      </c>
      <c r="J6686" s="10" t="b">
        <f t="shared" si="626"/>
        <v>1</v>
      </c>
      <c r="K6686" t="b">
        <f t="shared" si="629"/>
        <v>1</v>
      </c>
      <c r="N6686" s="4"/>
      <c r="O6686" s="17"/>
      <c r="P6686" s="17"/>
      <c r="Q6686" s="17"/>
      <c r="R6686" s="4"/>
    </row>
    <row r="6687" spans="1:18" x14ac:dyDescent="0.25">
      <c r="A6687" s="10">
        <v>45936.625</v>
      </c>
      <c r="B6687" s="5">
        <v>45936</v>
      </c>
      <c r="C6687" s="6">
        <v>73636.465874565969</v>
      </c>
      <c r="D6687" s="6">
        <v>21574.390785590276</v>
      </c>
      <c r="E6687" s="6">
        <v>34935</v>
      </c>
      <c r="F6687" s="16">
        <f t="shared" si="624"/>
        <v>29.298514709193924</v>
      </c>
      <c r="G6687" s="16">
        <f t="shared" si="625"/>
        <v>61.75580588404258</v>
      </c>
      <c r="H6687" s="6">
        <f t="shared" si="627"/>
        <v>-198.6</v>
      </c>
      <c r="I6687" s="16">
        <f t="shared" si="628"/>
        <v>-0.91213873033210058</v>
      </c>
      <c r="J6687" s="10" t="b">
        <f t="shared" si="626"/>
        <v>1</v>
      </c>
      <c r="K6687" t="b">
        <f t="shared" si="629"/>
        <v>1</v>
      </c>
      <c r="N6687" s="4"/>
      <c r="O6687" s="17"/>
      <c r="P6687" s="17"/>
      <c r="Q6687" s="17"/>
      <c r="R6687" s="4"/>
    </row>
    <row r="6688" spans="1:18" x14ac:dyDescent="0.25">
      <c r="A6688" s="10">
        <v>45936.666666666664</v>
      </c>
      <c r="B6688" s="5">
        <v>45936</v>
      </c>
      <c r="C6688" s="6">
        <v>75627.543454861108</v>
      </c>
      <c r="D6688" s="6">
        <v>20859.874319118924</v>
      </c>
      <c r="E6688" s="6">
        <v>34935</v>
      </c>
      <c r="F6688" s="16">
        <f t="shared" si="624"/>
        <v>27.582377221559902</v>
      </c>
      <c r="G6688" s="16">
        <f t="shared" si="625"/>
        <v>59.710531899581866</v>
      </c>
      <c r="H6688" s="6">
        <f t="shared" si="627"/>
        <v>-714.5</v>
      </c>
      <c r="I6688" s="16">
        <f t="shared" si="628"/>
        <v>-3.3117968757533625</v>
      </c>
      <c r="J6688" s="10" t="b">
        <f t="shared" si="626"/>
        <v>1</v>
      </c>
      <c r="K6688" t="b">
        <f t="shared" si="629"/>
        <v>1</v>
      </c>
      <c r="N6688" s="4"/>
      <c r="O6688" s="17"/>
      <c r="P6688" s="17"/>
      <c r="Q6688" s="17"/>
      <c r="R6688" s="4"/>
    </row>
    <row r="6689" spans="1:18" x14ac:dyDescent="0.25">
      <c r="A6689" s="10">
        <v>45936.708333333336</v>
      </c>
      <c r="B6689" s="5">
        <v>45936</v>
      </c>
      <c r="C6689" s="6">
        <v>76190.283246527775</v>
      </c>
      <c r="D6689" s="6">
        <v>20317.467095811633</v>
      </c>
      <c r="E6689" s="6">
        <v>34935</v>
      </c>
      <c r="F6689" s="16">
        <f t="shared" si="624"/>
        <v>26.666743093828256</v>
      </c>
      <c r="G6689" s="16">
        <f t="shared" si="625"/>
        <v>58.157913541753636</v>
      </c>
      <c r="H6689" s="6">
        <f t="shared" si="627"/>
        <v>-542.4</v>
      </c>
      <c r="I6689" s="16">
        <f t="shared" si="628"/>
        <v>-2.6002074207267314</v>
      </c>
      <c r="J6689" s="10" t="b">
        <f t="shared" si="626"/>
        <v>1</v>
      </c>
      <c r="K6689" t="b">
        <f t="shared" si="629"/>
        <v>1</v>
      </c>
      <c r="N6689" s="4"/>
      <c r="O6689" s="17"/>
      <c r="P6689" s="17"/>
      <c r="Q6689" s="17"/>
      <c r="R6689" s="4"/>
    </row>
    <row r="6690" spans="1:18" x14ac:dyDescent="0.25">
      <c r="A6690" s="10">
        <v>45936.75</v>
      </c>
      <c r="B6690" s="5">
        <v>45936</v>
      </c>
      <c r="C6690" s="6">
        <v>74898.595737847223</v>
      </c>
      <c r="D6690" s="6">
        <v>16604.365458984375</v>
      </c>
      <c r="E6690" s="6">
        <v>34935</v>
      </c>
      <c r="F6690" s="16">
        <f t="shared" si="624"/>
        <v>22.169127866030173</v>
      </c>
      <c r="G6690" s="16">
        <f t="shared" si="625"/>
        <v>47.529312892469946</v>
      </c>
      <c r="H6690" s="6">
        <f t="shared" si="627"/>
        <v>-3713.1</v>
      </c>
      <c r="I6690" s="16">
        <f t="shared" si="628"/>
        <v>-18.275407965422229</v>
      </c>
      <c r="J6690" s="10" t="b">
        <f t="shared" si="626"/>
        <v>1</v>
      </c>
      <c r="K6690" t="b">
        <f t="shared" si="629"/>
        <v>1</v>
      </c>
      <c r="N6690" s="4"/>
      <c r="O6690" s="17"/>
      <c r="P6690" s="17"/>
      <c r="Q6690" s="17"/>
      <c r="R6690" s="4"/>
    </row>
    <row r="6691" spans="1:18" x14ac:dyDescent="0.25">
      <c r="A6691" s="10">
        <v>45936.791666666664</v>
      </c>
      <c r="B6691" s="5">
        <v>45936</v>
      </c>
      <c r="C6691" s="6">
        <v>71988.174270833333</v>
      </c>
      <c r="D6691" s="6">
        <v>5041.863672281901</v>
      </c>
      <c r="E6691" s="6">
        <v>34935</v>
      </c>
      <c r="F6691" s="16">
        <f t="shared" si="624"/>
        <v>7.0037387714729951</v>
      </c>
      <c r="G6691" s="16">
        <f t="shared" si="625"/>
        <v>14.432127300077003</v>
      </c>
      <c r="H6691" s="6">
        <f t="shared" si="627"/>
        <v>-11562.5</v>
      </c>
      <c r="I6691" s="16">
        <f t="shared" si="628"/>
        <v>-69.635301803982543</v>
      </c>
      <c r="J6691" s="10" t="b">
        <f t="shared" si="626"/>
        <v>1</v>
      </c>
      <c r="K6691" t="b">
        <f t="shared" si="629"/>
        <v>1</v>
      </c>
      <c r="N6691" s="4"/>
      <c r="O6691" s="17"/>
      <c r="P6691" s="17"/>
      <c r="Q6691" s="17"/>
      <c r="R6691" s="4"/>
    </row>
    <row r="6692" spans="1:18" x14ac:dyDescent="0.25">
      <c r="A6692" s="10">
        <v>45936.833333333336</v>
      </c>
      <c r="B6692" s="5">
        <v>45936</v>
      </c>
      <c r="C6692" s="6">
        <v>69573.368962673616</v>
      </c>
      <c r="D6692" s="6">
        <v>83.866883935597201</v>
      </c>
      <c r="E6692" s="6">
        <v>34935</v>
      </c>
      <c r="F6692" s="16">
        <f t="shared" si="624"/>
        <v>0.12054452039054213</v>
      </c>
      <c r="G6692" s="16">
        <f t="shared" si="625"/>
        <v>0.24006550432402232</v>
      </c>
      <c r="H6692" s="6">
        <f t="shared" si="627"/>
        <v>-4958</v>
      </c>
      <c r="I6692" s="16">
        <f t="shared" si="628"/>
        <v>-98.336653314468833</v>
      </c>
      <c r="J6692" s="10" t="b">
        <f t="shared" si="626"/>
        <v>1</v>
      </c>
      <c r="K6692" t="b">
        <f t="shared" si="629"/>
        <v>1</v>
      </c>
      <c r="N6692" s="4"/>
      <c r="O6692" s="17"/>
      <c r="P6692" s="17"/>
      <c r="Q6692" s="17"/>
      <c r="R6692" s="4"/>
    </row>
    <row r="6693" spans="1:18" x14ac:dyDescent="0.25">
      <c r="A6693" s="10">
        <v>45936.875</v>
      </c>
      <c r="B6693" s="5">
        <v>45936</v>
      </c>
      <c r="C6693" s="6">
        <v>67535.571636284716</v>
      </c>
      <c r="D6693" s="6">
        <v>0.16694276773267322</v>
      </c>
      <c r="E6693" s="6">
        <v>34935</v>
      </c>
      <c r="F6693" s="16">
        <f t="shared" si="624"/>
        <v>2.4719235165691585E-4</v>
      </c>
      <c r="G6693" s="16">
        <f t="shared" si="625"/>
        <v>4.7786680329947969E-4</v>
      </c>
      <c r="H6693" s="6">
        <f t="shared" si="627"/>
        <v>-83.7</v>
      </c>
      <c r="I6693" s="16">
        <f t="shared" si="628"/>
        <v>-99.801013310897119</v>
      </c>
      <c r="J6693" s="10" t="b">
        <f t="shared" si="626"/>
        <v>0</v>
      </c>
      <c r="K6693" t="b">
        <f t="shared" si="629"/>
        <v>1</v>
      </c>
      <c r="N6693" s="4"/>
      <c r="O6693" s="17"/>
      <c r="P6693" s="17"/>
      <c r="Q6693" s="17"/>
      <c r="R6693" s="4"/>
    </row>
    <row r="6694" spans="1:18" x14ac:dyDescent="0.25">
      <c r="A6694" s="10">
        <v>45936.916666666664</v>
      </c>
      <c r="B6694" s="5">
        <v>45936</v>
      </c>
      <c r="C6694" s="6">
        <v>65243.128884548612</v>
      </c>
      <c r="D6694" s="6">
        <v>0.16973688344160714</v>
      </c>
      <c r="E6694" s="6">
        <v>34935</v>
      </c>
      <c r="F6694" s="16">
        <f t="shared" si="624"/>
        <v>2.6016055076384534E-4</v>
      </c>
      <c r="G6694" s="16">
        <f t="shared" si="625"/>
        <v>4.8586484454446016E-4</v>
      </c>
      <c r="H6694" s="6">
        <f t="shared" si="627"/>
        <v>0</v>
      </c>
      <c r="I6694" s="16">
        <f t="shared" si="628"/>
        <v>0</v>
      </c>
      <c r="J6694" s="10" t="b">
        <f t="shared" si="626"/>
        <v>0</v>
      </c>
      <c r="K6694" t="b">
        <f t="shared" si="629"/>
        <v>0</v>
      </c>
      <c r="N6694" s="4"/>
      <c r="O6694" s="17"/>
      <c r="P6694" s="17"/>
      <c r="Q6694" s="17"/>
      <c r="R6694" s="4"/>
    </row>
    <row r="6695" spans="1:18" x14ac:dyDescent="0.25">
      <c r="A6695" s="10">
        <v>45936.958333333336</v>
      </c>
      <c r="B6695" s="5">
        <v>45936</v>
      </c>
      <c r="C6695" s="6">
        <v>61655.755017361109</v>
      </c>
      <c r="D6695" s="6">
        <v>0.15886189107679657</v>
      </c>
      <c r="E6695" s="6">
        <v>34935</v>
      </c>
      <c r="F6695" s="16">
        <f t="shared" si="624"/>
        <v>2.5765946914779329E-4</v>
      </c>
      <c r="G6695" s="16">
        <f t="shared" si="625"/>
        <v>4.5473562638270092E-4</v>
      </c>
      <c r="H6695" s="6">
        <f t="shared" si="627"/>
        <v>0</v>
      </c>
      <c r="I6695" s="16">
        <f t="shared" si="628"/>
        <v>0</v>
      </c>
      <c r="J6695" s="10" t="b">
        <f t="shared" si="626"/>
        <v>0</v>
      </c>
      <c r="K6695" t="b">
        <f t="shared" si="629"/>
        <v>0</v>
      </c>
      <c r="N6695" s="4"/>
      <c r="O6695" s="17"/>
      <c r="P6695" s="17"/>
      <c r="Q6695" s="17"/>
      <c r="R6695" s="4"/>
    </row>
    <row r="6696" spans="1:18" x14ac:dyDescent="0.25">
      <c r="A6696" s="10">
        <v>45937</v>
      </c>
      <c r="B6696" s="5">
        <v>45937</v>
      </c>
      <c r="C6696" s="6">
        <v>58616.723513454861</v>
      </c>
      <c r="D6696" s="6">
        <v>0.16686010867357254</v>
      </c>
      <c r="E6696" s="6">
        <v>34935</v>
      </c>
      <c r="F6696" s="16">
        <f t="shared" si="624"/>
        <v>2.8466297444153721E-4</v>
      </c>
      <c r="G6696" s="16">
        <f t="shared" si="625"/>
        <v>4.7763019514404615E-4</v>
      </c>
      <c r="H6696" s="6">
        <f t="shared" si="627"/>
        <v>0</v>
      </c>
      <c r="I6696" s="16">
        <f t="shared" si="628"/>
        <v>0</v>
      </c>
      <c r="J6696" s="10" t="b">
        <f t="shared" si="626"/>
        <v>0</v>
      </c>
      <c r="K6696" t="b">
        <f t="shared" si="629"/>
        <v>0</v>
      </c>
      <c r="N6696" s="4"/>
      <c r="O6696" s="17"/>
      <c r="P6696" s="17"/>
      <c r="Q6696" s="17"/>
      <c r="R6696" s="4"/>
    </row>
    <row r="6697" spans="1:18" x14ac:dyDescent="0.25">
      <c r="A6697" s="10">
        <v>45937.041666666664</v>
      </c>
      <c r="B6697" s="5">
        <v>45937</v>
      </c>
      <c r="C6697" s="6">
        <v>56334.500555555554</v>
      </c>
      <c r="D6697" s="6">
        <v>0.19134275182253785</v>
      </c>
      <c r="E6697" s="6">
        <v>34935</v>
      </c>
      <c r="F6697" s="16">
        <f t="shared" si="624"/>
        <v>3.3965465200821445E-4</v>
      </c>
      <c r="G6697" s="16">
        <f t="shared" si="625"/>
        <v>5.4771075374992952E-4</v>
      </c>
      <c r="H6697" s="6">
        <f t="shared" si="627"/>
        <v>0</v>
      </c>
      <c r="I6697" s="16">
        <f t="shared" si="628"/>
        <v>0</v>
      </c>
      <c r="J6697" s="10" t="b">
        <f t="shared" si="626"/>
        <v>0</v>
      </c>
      <c r="K6697" t="b">
        <f t="shared" si="629"/>
        <v>0</v>
      </c>
      <c r="N6697" s="4"/>
      <c r="O6697" s="17"/>
      <c r="P6697" s="17"/>
      <c r="Q6697" s="17"/>
      <c r="R6697" s="4"/>
    </row>
    <row r="6698" spans="1:18" x14ac:dyDescent="0.25">
      <c r="A6698" s="10">
        <v>45937.083333333336</v>
      </c>
      <c r="B6698" s="5">
        <v>45937</v>
      </c>
      <c r="C6698" s="6">
        <v>52792.067282986114</v>
      </c>
      <c r="D6698" s="6">
        <v>0.3344586407807138</v>
      </c>
      <c r="E6698" s="6">
        <v>34935</v>
      </c>
      <c r="F6698" s="16">
        <f t="shared" si="624"/>
        <v>6.335395789444743E-4</v>
      </c>
      <c r="G6698" s="16">
        <f t="shared" si="625"/>
        <v>9.5737409698214918E-4</v>
      </c>
      <c r="H6698" s="6">
        <f t="shared" si="627"/>
        <v>0.1</v>
      </c>
      <c r="I6698" s="16">
        <f t="shared" si="628"/>
        <v>52.262235724897323</v>
      </c>
      <c r="J6698" s="10" t="b">
        <f t="shared" si="626"/>
        <v>0</v>
      </c>
      <c r="K6698" t="b">
        <f t="shared" si="629"/>
        <v>0</v>
      </c>
      <c r="N6698" s="4"/>
      <c r="O6698" s="17"/>
      <c r="P6698" s="17"/>
      <c r="Q6698" s="17"/>
      <c r="R6698" s="4"/>
    </row>
    <row r="6699" spans="1:18" x14ac:dyDescent="0.25">
      <c r="A6699" s="10">
        <v>45937.125</v>
      </c>
      <c r="B6699" s="5">
        <v>45937</v>
      </c>
      <c r="C6699" s="6">
        <v>50985.20206814236</v>
      </c>
      <c r="D6699" s="6">
        <v>0.29556937707795039</v>
      </c>
      <c r="E6699" s="6">
        <v>34935</v>
      </c>
      <c r="F6699" s="16">
        <f t="shared" si="624"/>
        <v>5.7971600599506944E-4</v>
      </c>
      <c r="G6699" s="16">
        <f t="shared" si="625"/>
        <v>8.4605517984242282E-4</v>
      </c>
      <c r="H6699" s="6">
        <f t="shared" si="627"/>
        <v>0</v>
      </c>
      <c r="I6699" s="16">
        <f t="shared" si="628"/>
        <v>0</v>
      </c>
      <c r="J6699" s="10" t="b">
        <f t="shared" si="626"/>
        <v>0</v>
      </c>
      <c r="K6699" t="b">
        <f t="shared" si="629"/>
        <v>0</v>
      </c>
      <c r="N6699" s="4"/>
      <c r="O6699" s="17"/>
      <c r="P6699" s="17"/>
      <c r="Q6699" s="17"/>
      <c r="R6699" s="4"/>
    </row>
    <row r="6700" spans="1:18" x14ac:dyDescent="0.25">
      <c r="A6700" s="10">
        <v>45937.166666666664</v>
      </c>
      <c r="B6700" s="5">
        <v>45937</v>
      </c>
      <c r="C6700" s="6">
        <v>49794.488767361108</v>
      </c>
      <c r="D6700" s="6">
        <v>0.29226939715445044</v>
      </c>
      <c r="E6700" s="6">
        <v>34935</v>
      </c>
      <c r="F6700" s="16">
        <f t="shared" si="624"/>
        <v>5.8695129599568223E-4</v>
      </c>
      <c r="G6700" s="16">
        <f t="shared" si="625"/>
        <v>8.3660912309846988E-4</v>
      </c>
      <c r="H6700" s="6">
        <f t="shared" si="627"/>
        <v>0</v>
      </c>
      <c r="I6700" s="16">
        <f t="shared" si="628"/>
        <v>0</v>
      </c>
      <c r="J6700" s="10" t="b">
        <f t="shared" si="626"/>
        <v>0</v>
      </c>
      <c r="K6700" t="b">
        <f t="shared" si="629"/>
        <v>0</v>
      </c>
      <c r="N6700" s="4"/>
      <c r="O6700" s="17"/>
      <c r="P6700" s="17"/>
      <c r="Q6700" s="17"/>
      <c r="R6700" s="4"/>
    </row>
    <row r="6701" spans="1:18" x14ac:dyDescent="0.25">
      <c r="A6701" s="10">
        <v>45937.208333333336</v>
      </c>
      <c r="B6701" s="5">
        <v>45937</v>
      </c>
      <c r="C6701" s="6">
        <v>49537.911519097222</v>
      </c>
      <c r="D6701" s="6">
        <v>0.29891954753133987</v>
      </c>
      <c r="E6701" s="6">
        <v>34935</v>
      </c>
      <c r="F6701" s="16">
        <f t="shared" si="624"/>
        <v>6.0341572416936515E-4</v>
      </c>
      <c r="G6701" s="16">
        <f t="shared" si="625"/>
        <v>8.5564490491295232E-4</v>
      </c>
      <c r="H6701" s="6">
        <f t="shared" si="627"/>
        <v>0</v>
      </c>
      <c r="I6701" s="16">
        <f t="shared" si="628"/>
        <v>0</v>
      </c>
      <c r="J6701" s="10" t="b">
        <f t="shared" si="626"/>
        <v>0</v>
      </c>
      <c r="K6701" t="b">
        <f t="shared" si="629"/>
        <v>0</v>
      </c>
      <c r="N6701" s="4"/>
      <c r="O6701" s="17"/>
      <c r="P6701" s="17"/>
      <c r="Q6701" s="17"/>
      <c r="R6701" s="4"/>
    </row>
    <row r="6702" spans="1:18" x14ac:dyDescent="0.25">
      <c r="A6702" s="10">
        <v>45937.25</v>
      </c>
      <c r="B6702" s="5">
        <v>45937</v>
      </c>
      <c r="C6702" s="6">
        <v>50496.06736762153</v>
      </c>
      <c r="D6702" s="6">
        <v>0.30837880342370932</v>
      </c>
      <c r="E6702" s="6">
        <v>34935</v>
      </c>
      <c r="F6702" s="16">
        <f t="shared" si="624"/>
        <v>6.1069865337957832E-4</v>
      </c>
      <c r="G6702" s="16">
        <f t="shared" si="625"/>
        <v>8.8272163567685506E-4</v>
      </c>
      <c r="H6702" s="6">
        <f t="shared" si="627"/>
        <v>0</v>
      </c>
      <c r="I6702" s="16">
        <f t="shared" si="628"/>
        <v>0</v>
      </c>
      <c r="J6702" s="10" t="b">
        <f t="shared" si="626"/>
        <v>0</v>
      </c>
      <c r="K6702" t="b">
        <f t="shared" si="629"/>
        <v>0</v>
      </c>
      <c r="N6702" s="4"/>
      <c r="O6702" s="17"/>
      <c r="P6702" s="17"/>
      <c r="Q6702" s="17"/>
      <c r="R6702" s="4"/>
    </row>
    <row r="6703" spans="1:18" x14ac:dyDescent="0.25">
      <c r="A6703" s="10">
        <v>45937.291666666664</v>
      </c>
      <c r="B6703" s="5">
        <v>45937</v>
      </c>
      <c r="C6703" s="6">
        <v>52809.273821614581</v>
      </c>
      <c r="D6703" s="6">
        <v>0.33485548969772128</v>
      </c>
      <c r="E6703" s="6">
        <v>34935</v>
      </c>
      <c r="F6703" s="16">
        <f t="shared" si="624"/>
        <v>6.3408463223492862E-4</v>
      </c>
      <c r="G6703" s="16">
        <f t="shared" si="625"/>
        <v>9.5851006067760485E-4</v>
      </c>
      <c r="H6703" s="6">
        <f t="shared" si="627"/>
        <v>0</v>
      </c>
      <c r="I6703" s="16">
        <f t="shared" si="628"/>
        <v>0</v>
      </c>
      <c r="J6703" s="10" t="b">
        <f t="shared" si="626"/>
        <v>0</v>
      </c>
      <c r="K6703" t="b">
        <f t="shared" si="629"/>
        <v>0</v>
      </c>
      <c r="N6703" s="4"/>
      <c r="O6703" s="17"/>
      <c r="P6703" s="17"/>
      <c r="Q6703" s="17"/>
      <c r="R6703" s="4"/>
    </row>
    <row r="6704" spans="1:18" x14ac:dyDescent="0.25">
      <c r="A6704" s="10">
        <v>45937.333333333336</v>
      </c>
      <c r="B6704" s="5">
        <v>45937</v>
      </c>
      <c r="C6704" s="6">
        <v>53627.273912760415</v>
      </c>
      <c r="D6704" s="6">
        <v>356.22959780385099</v>
      </c>
      <c r="E6704" s="6">
        <v>34935</v>
      </c>
      <c r="F6704" s="16">
        <f t="shared" si="624"/>
        <v>0.66426945062200415</v>
      </c>
      <c r="G6704" s="16">
        <f t="shared" si="625"/>
        <v>1.0196925656328923</v>
      </c>
      <c r="H6704" s="6">
        <f t="shared" si="627"/>
        <v>355.9</v>
      </c>
      <c r="I6704" s="16">
        <f t="shared" si="628"/>
        <v>106284.6544105566</v>
      </c>
      <c r="J6704" s="10" t="b">
        <f t="shared" si="626"/>
        <v>1</v>
      </c>
      <c r="K6704" t="b">
        <f t="shared" si="629"/>
        <v>1</v>
      </c>
      <c r="N6704" s="4"/>
      <c r="O6704" s="17"/>
      <c r="P6704" s="17"/>
      <c r="Q6704" s="17"/>
      <c r="R6704" s="4"/>
    </row>
    <row r="6705" spans="1:18" x14ac:dyDescent="0.25">
      <c r="A6705" s="10">
        <v>45937.375</v>
      </c>
      <c r="B6705" s="5">
        <v>45937</v>
      </c>
      <c r="C6705" s="6">
        <v>55961.99625434028</v>
      </c>
      <c r="D6705" s="6">
        <v>8750.7362608506937</v>
      </c>
      <c r="E6705" s="6">
        <v>34935</v>
      </c>
      <c r="F6705" s="16">
        <f t="shared" si="624"/>
        <v>15.636926569023183</v>
      </c>
      <c r="G6705" s="16">
        <f t="shared" si="625"/>
        <v>25.048622472737065</v>
      </c>
      <c r="H6705" s="6">
        <f t="shared" si="627"/>
        <v>8394.5</v>
      </c>
      <c r="I6705" s="16">
        <f t="shared" si="628"/>
        <v>2356.4858315400911</v>
      </c>
      <c r="J6705" s="10" t="b">
        <f t="shared" si="626"/>
        <v>1</v>
      </c>
      <c r="K6705" t="b">
        <f t="shared" si="629"/>
        <v>1</v>
      </c>
      <c r="N6705" s="4"/>
      <c r="O6705" s="17"/>
      <c r="P6705" s="17"/>
      <c r="Q6705" s="17"/>
      <c r="R6705" s="4"/>
    </row>
    <row r="6706" spans="1:18" x14ac:dyDescent="0.25">
      <c r="A6706" s="10">
        <v>45937.416666666664</v>
      </c>
      <c r="B6706" s="5">
        <v>45937</v>
      </c>
      <c r="C6706" s="6">
        <v>61653.395232204864</v>
      </c>
      <c r="D6706" s="6">
        <v>19684.378578559026</v>
      </c>
      <c r="E6706" s="6">
        <v>34935</v>
      </c>
      <c r="F6706" s="16">
        <f t="shared" si="624"/>
        <v>31.927485103491627</v>
      </c>
      <c r="G6706" s="16">
        <f t="shared" si="625"/>
        <v>56.345723711346864</v>
      </c>
      <c r="H6706" s="6">
        <f t="shared" si="627"/>
        <v>10933.6</v>
      </c>
      <c r="I6706" s="16">
        <f t="shared" si="628"/>
        <v>124.94491519433706</v>
      </c>
      <c r="J6706" s="10" t="b">
        <f t="shared" si="626"/>
        <v>1</v>
      </c>
      <c r="K6706" t="b">
        <f t="shared" si="629"/>
        <v>1</v>
      </c>
      <c r="N6706" s="4"/>
      <c r="O6706" s="17"/>
      <c r="P6706" s="17"/>
      <c r="Q6706" s="17"/>
      <c r="R6706" s="4"/>
    </row>
    <row r="6707" spans="1:18" x14ac:dyDescent="0.25">
      <c r="A6707" s="10">
        <v>45937.458333333336</v>
      </c>
      <c r="B6707" s="5">
        <v>45937</v>
      </c>
      <c r="C6707" s="6">
        <v>63886.369192708335</v>
      </c>
      <c r="D6707" s="6">
        <v>21689.173811306424</v>
      </c>
      <c r="E6707" s="6">
        <v>34935</v>
      </c>
      <c r="F6707" s="16">
        <f t="shared" si="624"/>
        <v>33.949610981777184</v>
      </c>
      <c r="G6707" s="16">
        <f t="shared" si="625"/>
        <v>62.084367572080787</v>
      </c>
      <c r="H6707" s="6">
        <f t="shared" si="627"/>
        <v>2004.8</v>
      </c>
      <c r="I6707" s="16">
        <f t="shared" si="628"/>
        <v>10.184725883009101</v>
      </c>
      <c r="J6707" s="10" t="b">
        <f t="shared" si="626"/>
        <v>1</v>
      </c>
      <c r="K6707" t="b">
        <f t="shared" si="629"/>
        <v>1</v>
      </c>
      <c r="N6707" s="4"/>
      <c r="O6707" s="17"/>
      <c r="P6707" s="17"/>
      <c r="Q6707" s="17"/>
      <c r="R6707" s="4"/>
    </row>
    <row r="6708" spans="1:18" x14ac:dyDescent="0.25">
      <c r="A6708" s="10">
        <v>45937.5</v>
      </c>
      <c r="B6708" s="5">
        <v>45937</v>
      </c>
      <c r="C6708" s="6">
        <v>65670.171861979165</v>
      </c>
      <c r="D6708" s="6">
        <v>21676.756459418404</v>
      </c>
      <c r="E6708" s="6">
        <v>34935</v>
      </c>
      <c r="F6708" s="16">
        <f t="shared" si="624"/>
        <v>33.008527075240565</v>
      </c>
      <c r="G6708" s="16">
        <f t="shared" si="625"/>
        <v>62.04882341324862</v>
      </c>
      <c r="H6708" s="6">
        <f t="shared" si="627"/>
        <v>-12.4</v>
      </c>
      <c r="I6708" s="16">
        <f t="shared" si="628"/>
        <v>-5.7171380099024151E-2</v>
      </c>
      <c r="J6708" s="10" t="b">
        <f t="shared" si="626"/>
        <v>1</v>
      </c>
      <c r="K6708" t="b">
        <f t="shared" si="629"/>
        <v>1</v>
      </c>
      <c r="N6708" s="4"/>
      <c r="O6708" s="17"/>
      <c r="P6708" s="17"/>
      <c r="Q6708" s="17"/>
      <c r="R6708" s="4"/>
    </row>
    <row r="6709" spans="1:18" x14ac:dyDescent="0.25">
      <c r="A6709" s="10">
        <v>45937.541666666664</v>
      </c>
      <c r="B6709" s="5">
        <v>45937</v>
      </c>
      <c r="C6709" s="6">
        <v>68779.427235243056</v>
      </c>
      <c r="D6709" s="6">
        <v>20459.934409722224</v>
      </c>
      <c r="E6709" s="6">
        <v>34935</v>
      </c>
      <c r="F6709" s="16">
        <f t="shared" si="624"/>
        <v>29.747171839253717</v>
      </c>
      <c r="G6709" s="16">
        <f t="shared" si="625"/>
        <v>58.565720365599603</v>
      </c>
      <c r="H6709" s="6">
        <f t="shared" si="627"/>
        <v>-1216.8</v>
      </c>
      <c r="I6709" s="16">
        <f t="shared" si="628"/>
        <v>-5.6133859430399635</v>
      </c>
      <c r="J6709" s="10" t="b">
        <f t="shared" si="626"/>
        <v>1</v>
      </c>
      <c r="K6709" t="b">
        <f t="shared" si="629"/>
        <v>1</v>
      </c>
      <c r="N6709" s="4"/>
      <c r="O6709" s="17"/>
      <c r="P6709" s="17"/>
      <c r="Q6709" s="17"/>
      <c r="R6709" s="4"/>
    </row>
    <row r="6710" spans="1:18" x14ac:dyDescent="0.25">
      <c r="A6710" s="10">
        <v>45937.583333333336</v>
      </c>
      <c r="B6710" s="5">
        <v>45937</v>
      </c>
      <c r="C6710" s="6">
        <v>71289.56046006945</v>
      </c>
      <c r="D6710" s="6">
        <v>19130.922457139757</v>
      </c>
      <c r="E6710" s="6">
        <v>34935</v>
      </c>
      <c r="F6710" s="16">
        <f t="shared" si="624"/>
        <v>26.835517477843517</v>
      </c>
      <c r="G6710" s="16">
        <f t="shared" si="625"/>
        <v>54.761478337311452</v>
      </c>
      <c r="H6710" s="6">
        <f t="shared" si="627"/>
        <v>-1329</v>
      </c>
      <c r="I6710" s="16">
        <f t="shared" si="628"/>
        <v>-6.4956219965616357</v>
      </c>
      <c r="J6710" s="10" t="b">
        <f t="shared" si="626"/>
        <v>1</v>
      </c>
      <c r="K6710" t="b">
        <f t="shared" si="629"/>
        <v>1</v>
      </c>
      <c r="N6710" s="4"/>
      <c r="O6710" s="17"/>
      <c r="P6710" s="17"/>
      <c r="Q6710" s="17"/>
      <c r="R6710" s="4"/>
    </row>
    <row r="6711" spans="1:18" x14ac:dyDescent="0.25">
      <c r="A6711" s="10">
        <v>45937.625</v>
      </c>
      <c r="B6711" s="5">
        <v>45937</v>
      </c>
      <c r="C6711" s="6">
        <v>73166.881642795139</v>
      </c>
      <c r="D6711" s="6">
        <v>17758.173359375</v>
      </c>
      <c r="E6711" s="6">
        <v>34935</v>
      </c>
      <c r="F6711" s="16">
        <f t="shared" si="624"/>
        <v>24.270780660123535</v>
      </c>
      <c r="G6711" s="16">
        <f t="shared" si="625"/>
        <v>50.832040530628305</v>
      </c>
      <c r="H6711" s="6">
        <f t="shared" si="627"/>
        <v>-1372.7</v>
      </c>
      <c r="I6711" s="16">
        <f t="shared" si="628"/>
        <v>-7.1752943595655081</v>
      </c>
      <c r="J6711" s="10" t="b">
        <f t="shared" si="626"/>
        <v>1</v>
      </c>
      <c r="K6711" t="b">
        <f t="shared" si="629"/>
        <v>1</v>
      </c>
      <c r="N6711" s="4"/>
      <c r="O6711" s="17"/>
      <c r="P6711" s="17"/>
      <c r="Q6711" s="17"/>
      <c r="R6711" s="4"/>
    </row>
    <row r="6712" spans="1:18" x14ac:dyDescent="0.25">
      <c r="A6712" s="10">
        <v>45937.666666666664</v>
      </c>
      <c r="B6712" s="5">
        <v>45937</v>
      </c>
      <c r="C6712" s="6">
        <v>75076.64502604166</v>
      </c>
      <c r="D6712" s="6">
        <v>17979.217953559029</v>
      </c>
      <c r="E6712" s="6">
        <v>34935</v>
      </c>
      <c r="F6712" s="16">
        <f t="shared" si="624"/>
        <v>23.947817523442367</v>
      </c>
      <c r="G6712" s="16">
        <f t="shared" si="625"/>
        <v>51.464771585971171</v>
      </c>
      <c r="H6712" s="6">
        <f t="shared" si="627"/>
        <v>221</v>
      </c>
      <c r="I6712" s="16">
        <f t="shared" si="628"/>
        <v>1.2444973676491811</v>
      </c>
      <c r="J6712" s="10" t="b">
        <f t="shared" si="626"/>
        <v>1</v>
      </c>
      <c r="K6712" t="b">
        <f t="shared" si="629"/>
        <v>1</v>
      </c>
      <c r="N6712" s="4"/>
      <c r="O6712" s="17"/>
      <c r="P6712" s="17"/>
      <c r="Q6712" s="17"/>
      <c r="R6712" s="4"/>
    </row>
    <row r="6713" spans="1:18" x14ac:dyDescent="0.25">
      <c r="A6713" s="10">
        <v>45937.708333333336</v>
      </c>
      <c r="B6713" s="5">
        <v>45937</v>
      </c>
      <c r="C6713" s="6">
        <v>75697.046289062506</v>
      </c>
      <c r="D6713" s="6">
        <v>16080.101087239584</v>
      </c>
      <c r="E6713" s="6">
        <v>34935</v>
      </c>
      <c r="F6713" s="16">
        <f t="shared" si="624"/>
        <v>21.242706123347119</v>
      </c>
      <c r="G6713" s="16">
        <f t="shared" si="625"/>
        <v>46.028627700700106</v>
      </c>
      <c r="H6713" s="6">
        <f t="shared" si="627"/>
        <v>-1899.1</v>
      </c>
      <c r="I6713" s="16">
        <f t="shared" si="628"/>
        <v>-10.562750865501735</v>
      </c>
      <c r="J6713" s="10" t="b">
        <f t="shared" si="626"/>
        <v>1</v>
      </c>
      <c r="K6713" t="b">
        <f t="shared" si="629"/>
        <v>1</v>
      </c>
      <c r="N6713" s="4"/>
      <c r="O6713" s="17"/>
      <c r="P6713" s="17"/>
      <c r="Q6713" s="17"/>
      <c r="R6713" s="4"/>
    </row>
    <row r="6714" spans="1:18" x14ac:dyDescent="0.25">
      <c r="A6714" s="10">
        <v>45937.75</v>
      </c>
      <c r="B6714" s="5">
        <v>45937</v>
      </c>
      <c r="C6714" s="6">
        <v>74633.409687499996</v>
      </c>
      <c r="D6714" s="6">
        <v>12596.195700954861</v>
      </c>
      <c r="E6714" s="6">
        <v>34935</v>
      </c>
      <c r="F6714" s="16">
        <f t="shared" si="624"/>
        <v>16.877422261285936</v>
      </c>
      <c r="G6714" s="16">
        <f t="shared" si="625"/>
        <v>36.056091887662397</v>
      </c>
      <c r="H6714" s="6">
        <f t="shared" si="627"/>
        <v>-3483.9</v>
      </c>
      <c r="I6714" s="16">
        <f t="shared" si="628"/>
        <v>-21.66590857295456</v>
      </c>
      <c r="J6714" s="10" t="b">
        <f t="shared" si="626"/>
        <v>1</v>
      </c>
      <c r="K6714" t="b">
        <f t="shared" si="629"/>
        <v>1</v>
      </c>
      <c r="N6714" s="4"/>
      <c r="O6714" s="17"/>
      <c r="P6714" s="17"/>
      <c r="Q6714" s="17"/>
      <c r="R6714" s="4"/>
    </row>
    <row r="6715" spans="1:18" x14ac:dyDescent="0.25">
      <c r="A6715" s="10">
        <v>45937.791666666664</v>
      </c>
      <c r="B6715" s="5">
        <v>45937</v>
      </c>
      <c r="C6715" s="6">
        <v>71706.93413194445</v>
      </c>
      <c r="D6715" s="6">
        <v>3763.1139838324652</v>
      </c>
      <c r="E6715" s="6">
        <v>34935</v>
      </c>
      <c r="F6715" s="16">
        <f t="shared" si="624"/>
        <v>5.2479080710773962</v>
      </c>
      <c r="G6715" s="16">
        <f t="shared" si="625"/>
        <v>10.771758934685746</v>
      </c>
      <c r="H6715" s="6">
        <f t="shared" si="627"/>
        <v>-8833.1</v>
      </c>
      <c r="I6715" s="16">
        <f t="shared" si="628"/>
        <v>-70.125141032307098</v>
      </c>
      <c r="J6715" s="10" t="b">
        <f t="shared" si="626"/>
        <v>1</v>
      </c>
      <c r="K6715" t="b">
        <f t="shared" si="629"/>
        <v>1</v>
      </c>
      <c r="N6715" s="4"/>
      <c r="O6715" s="17"/>
      <c r="P6715" s="17"/>
      <c r="Q6715" s="17"/>
      <c r="R6715" s="4"/>
    </row>
    <row r="6716" spans="1:18" x14ac:dyDescent="0.25">
      <c r="A6716" s="10">
        <v>45937.833333333336</v>
      </c>
      <c r="B6716" s="5">
        <v>45937</v>
      </c>
      <c r="C6716" s="6">
        <v>69741.873550347227</v>
      </c>
      <c r="D6716" s="6">
        <v>38.675683781156934</v>
      </c>
      <c r="E6716" s="6">
        <v>34935</v>
      </c>
      <c r="F6716" s="16">
        <f t="shared" si="624"/>
        <v>5.5455470024384473E-2</v>
      </c>
      <c r="G6716" s="16">
        <f t="shared" si="625"/>
        <v>0.11070755340248156</v>
      </c>
      <c r="H6716" s="6">
        <f t="shared" si="627"/>
        <v>-3724.4</v>
      </c>
      <c r="I6716" s="16">
        <f t="shared" si="628"/>
        <v>-98.971224788863893</v>
      </c>
      <c r="J6716" s="10" t="b">
        <f t="shared" si="626"/>
        <v>1</v>
      </c>
      <c r="K6716" t="b">
        <f t="shared" si="629"/>
        <v>1</v>
      </c>
      <c r="N6716" s="4"/>
      <c r="O6716" s="17"/>
      <c r="P6716" s="17"/>
      <c r="Q6716" s="17"/>
      <c r="R6716" s="4"/>
    </row>
    <row r="6717" spans="1:18" x14ac:dyDescent="0.25">
      <c r="A6717" s="10">
        <v>45937.875</v>
      </c>
      <c r="B6717" s="5">
        <v>45937</v>
      </c>
      <c r="C6717" s="6">
        <v>67554.551870659721</v>
      </c>
      <c r="D6717" s="6">
        <v>0.30535460008515253</v>
      </c>
      <c r="E6717" s="6">
        <v>34935</v>
      </c>
      <c r="F6717" s="16">
        <f t="shared" si="624"/>
        <v>4.5201188022057491E-4</v>
      </c>
      <c r="G6717" s="16">
        <f t="shared" si="625"/>
        <v>8.7406497805968947E-4</v>
      </c>
      <c r="H6717" s="6">
        <f t="shared" si="627"/>
        <v>-38.4</v>
      </c>
      <c r="I6717" s="16">
        <f t="shared" si="628"/>
        <v>-99.287190931860778</v>
      </c>
      <c r="J6717" s="10" t="b">
        <f t="shared" si="626"/>
        <v>0</v>
      </c>
      <c r="K6717" t="b">
        <f t="shared" si="629"/>
        <v>1</v>
      </c>
      <c r="N6717" s="4"/>
      <c r="O6717" s="17"/>
      <c r="P6717" s="17"/>
      <c r="Q6717" s="17"/>
      <c r="R6717" s="4"/>
    </row>
    <row r="6718" spans="1:18" x14ac:dyDescent="0.25">
      <c r="A6718" s="10">
        <v>45937.916666666664</v>
      </c>
      <c r="B6718" s="5">
        <v>45937</v>
      </c>
      <c r="C6718" s="6">
        <v>64992.611898871524</v>
      </c>
      <c r="D6718" s="6">
        <v>0.29761787792046862</v>
      </c>
      <c r="E6718" s="6">
        <v>34935</v>
      </c>
      <c r="F6718" s="16">
        <f t="shared" si="624"/>
        <v>4.5792570759205968E-4</v>
      </c>
      <c r="G6718" s="16">
        <f t="shared" si="625"/>
        <v>8.51918929212734E-4</v>
      </c>
      <c r="H6718" s="6">
        <f t="shared" si="627"/>
        <v>0</v>
      </c>
      <c r="I6718" s="16">
        <f t="shared" si="628"/>
        <v>0</v>
      </c>
      <c r="J6718" s="10" t="b">
        <f t="shared" si="626"/>
        <v>0</v>
      </c>
      <c r="K6718" t="b">
        <f t="shared" si="629"/>
        <v>0</v>
      </c>
      <c r="N6718" s="4"/>
      <c r="O6718" s="17"/>
      <c r="P6718" s="17"/>
      <c r="Q6718" s="17"/>
      <c r="R6718" s="4"/>
    </row>
    <row r="6719" spans="1:18" x14ac:dyDescent="0.25">
      <c r="A6719" s="10">
        <v>45937.958333333336</v>
      </c>
      <c r="B6719" s="5">
        <v>45937</v>
      </c>
      <c r="C6719" s="6">
        <v>61539.644006076385</v>
      </c>
      <c r="D6719" s="6">
        <v>0.35296461847093369</v>
      </c>
      <c r="E6719" s="6">
        <v>34935</v>
      </c>
      <c r="F6719" s="16">
        <f t="shared" si="624"/>
        <v>5.7355648407079215E-4</v>
      </c>
      <c r="G6719" s="16">
        <f t="shared" si="625"/>
        <v>1.0103466966392834E-3</v>
      </c>
      <c r="H6719" s="6">
        <f t="shared" si="627"/>
        <v>0.1</v>
      </c>
      <c r="I6719" s="16">
        <f t="shared" si="628"/>
        <v>33.600132054809777</v>
      </c>
      <c r="J6719" s="10" t="b">
        <f t="shared" si="626"/>
        <v>0</v>
      </c>
      <c r="K6719" t="b">
        <f t="shared" si="629"/>
        <v>0</v>
      </c>
      <c r="N6719" s="4"/>
      <c r="O6719" s="17"/>
      <c r="P6719" s="17"/>
      <c r="Q6719" s="17"/>
      <c r="R6719" s="4"/>
    </row>
    <row r="6720" spans="1:18" x14ac:dyDescent="0.25">
      <c r="A6720" s="10">
        <v>45938</v>
      </c>
      <c r="B6720" s="5">
        <v>45938</v>
      </c>
      <c r="C6720" s="6">
        <v>57625.981070963542</v>
      </c>
      <c r="D6720" s="6">
        <v>0.33884979484809769</v>
      </c>
      <c r="E6720" s="6">
        <v>34935</v>
      </c>
      <c r="F6720" s="16">
        <f t="shared" si="624"/>
        <v>5.8801566333564184E-4</v>
      </c>
      <c r="G6720" s="16">
        <f t="shared" si="625"/>
        <v>9.6994359481350414E-4</v>
      </c>
      <c r="H6720" s="6">
        <f t="shared" si="627"/>
        <v>0</v>
      </c>
      <c r="I6720" s="16">
        <f t="shared" si="628"/>
        <v>0</v>
      </c>
      <c r="J6720" s="10" t="b">
        <f t="shared" si="626"/>
        <v>0</v>
      </c>
      <c r="K6720" t="b">
        <f t="shared" si="629"/>
        <v>0</v>
      </c>
      <c r="N6720" s="4"/>
      <c r="O6720" s="17"/>
      <c r="P6720" s="17"/>
      <c r="Q6720" s="17"/>
      <c r="R6720" s="4"/>
    </row>
    <row r="6721" spans="1:18" x14ac:dyDescent="0.25">
      <c r="A6721" s="10">
        <v>45938.041666666664</v>
      </c>
      <c r="B6721" s="5">
        <v>45938</v>
      </c>
      <c r="C6721" s="6">
        <v>54496.644598524304</v>
      </c>
      <c r="D6721" s="6">
        <v>0.39472356018092897</v>
      </c>
      <c r="E6721" s="6">
        <v>34935</v>
      </c>
      <c r="F6721" s="16">
        <f t="shared" si="624"/>
        <v>7.2430800664673861E-4</v>
      </c>
      <c r="G6721" s="16">
        <f t="shared" si="625"/>
        <v>1.1298799489936422E-3</v>
      </c>
      <c r="H6721" s="6">
        <f t="shared" si="627"/>
        <v>0.1</v>
      </c>
      <c r="I6721" s="16">
        <f t="shared" si="628"/>
        <v>29.511601163822103</v>
      </c>
      <c r="J6721" s="10" t="b">
        <f t="shared" si="626"/>
        <v>0</v>
      </c>
      <c r="K6721" t="b">
        <f t="shared" si="629"/>
        <v>0</v>
      </c>
      <c r="N6721" s="4"/>
      <c r="O6721" s="17"/>
      <c r="P6721" s="17"/>
      <c r="Q6721" s="17"/>
      <c r="R6721" s="4"/>
    </row>
    <row r="6722" spans="1:18" x14ac:dyDescent="0.25">
      <c r="A6722" s="10">
        <v>45938.083333333336</v>
      </c>
      <c r="B6722" s="5">
        <v>45938</v>
      </c>
      <c r="C6722" s="6">
        <v>52169.251794704862</v>
      </c>
      <c r="D6722" s="6">
        <v>0.44237502372927134</v>
      </c>
      <c r="E6722" s="6">
        <v>34935</v>
      </c>
      <c r="F6722" s="16">
        <f t="shared" si="624"/>
        <v>8.4796121951316171E-4</v>
      </c>
      <c r="G6722" s="16">
        <f t="shared" si="625"/>
        <v>1.2662803026456885E-3</v>
      </c>
      <c r="H6722" s="6">
        <f t="shared" si="627"/>
        <v>0</v>
      </c>
      <c r="I6722" s="16">
        <f t="shared" si="628"/>
        <v>0</v>
      </c>
      <c r="J6722" s="10" t="b">
        <f t="shared" si="626"/>
        <v>0</v>
      </c>
      <c r="K6722" t="b">
        <f t="shared" si="629"/>
        <v>0</v>
      </c>
      <c r="N6722" s="4"/>
      <c r="O6722" s="17"/>
      <c r="P6722" s="17"/>
      <c r="Q6722" s="17"/>
      <c r="R6722" s="4"/>
    </row>
    <row r="6723" spans="1:18" x14ac:dyDescent="0.25">
      <c r="A6723" s="10">
        <v>45938.125</v>
      </c>
      <c r="B6723" s="5">
        <v>45938</v>
      </c>
      <c r="C6723" s="6">
        <v>50919.971035156253</v>
      </c>
      <c r="D6723" s="6">
        <v>0.47881076749828128</v>
      </c>
      <c r="E6723" s="6">
        <v>34935</v>
      </c>
      <c r="F6723" s="16">
        <f t="shared" ref="F6723:F6786" si="630">D6723/C6723*100</f>
        <v>9.4032018825717691E-4</v>
      </c>
      <c r="G6723" s="16">
        <f t="shared" ref="G6723:G6786" si="631">D6723/E6723*100</f>
        <v>1.370576119932106E-3</v>
      </c>
      <c r="H6723" s="6">
        <f t="shared" si="627"/>
        <v>0</v>
      </c>
      <c r="I6723" s="16">
        <f t="shared" si="628"/>
        <v>0</v>
      </c>
      <c r="J6723" s="10" t="b">
        <f t="shared" ref="J6723:J6786" si="632">D6723&gt;5</f>
        <v>0</v>
      </c>
      <c r="K6723" t="b">
        <f t="shared" si="629"/>
        <v>0</v>
      </c>
      <c r="N6723" s="4"/>
      <c r="O6723" s="17"/>
      <c r="P6723" s="17"/>
      <c r="Q6723" s="17"/>
      <c r="R6723" s="4"/>
    </row>
    <row r="6724" spans="1:18" x14ac:dyDescent="0.25">
      <c r="A6724" s="10">
        <v>45938.166666666664</v>
      </c>
      <c r="B6724" s="5">
        <v>45938</v>
      </c>
      <c r="C6724" s="6">
        <v>50406.505460069442</v>
      </c>
      <c r="D6724" s="6">
        <v>0.50367878963549928</v>
      </c>
      <c r="E6724" s="6">
        <v>34935</v>
      </c>
      <c r="F6724" s="16">
        <f t="shared" si="630"/>
        <v>9.9923370017090127E-4</v>
      </c>
      <c r="G6724" s="16">
        <f t="shared" si="631"/>
        <v>1.4417598100343475E-3</v>
      </c>
      <c r="H6724" s="6">
        <f t="shared" ref="H6724:H6787" si="633">ROUND(D6724-D6723,1)</f>
        <v>0</v>
      </c>
      <c r="I6724" s="16">
        <f t="shared" ref="I6724:I6787" si="634">H6724/D6723*100</f>
        <v>0</v>
      </c>
      <c r="J6724" s="10" t="b">
        <f t="shared" si="632"/>
        <v>0</v>
      </c>
      <c r="K6724" t="b">
        <f t="shared" ref="K6724:K6787" si="635">OR(J6724,ABS(H6724)&gt;5)</f>
        <v>0</v>
      </c>
      <c r="N6724" s="4"/>
      <c r="O6724" s="17"/>
      <c r="P6724" s="17"/>
      <c r="Q6724" s="17"/>
      <c r="R6724" s="4"/>
    </row>
    <row r="6725" spans="1:18" x14ac:dyDescent="0.25">
      <c r="A6725" s="10">
        <v>45938.208333333336</v>
      </c>
      <c r="B6725" s="5">
        <v>45938</v>
      </c>
      <c r="C6725" s="6">
        <v>49867.316795789928</v>
      </c>
      <c r="D6725" s="6">
        <v>0.50855878144502642</v>
      </c>
      <c r="E6725" s="6">
        <v>34935</v>
      </c>
      <c r="F6725" s="16">
        <f t="shared" si="630"/>
        <v>1.01982383276728E-3</v>
      </c>
      <c r="G6725" s="16">
        <f t="shared" si="631"/>
        <v>1.4557285857879675E-3</v>
      </c>
      <c r="H6725" s="6">
        <f t="shared" si="633"/>
        <v>0</v>
      </c>
      <c r="I6725" s="16">
        <f t="shared" si="634"/>
        <v>0</v>
      </c>
      <c r="J6725" s="10" t="b">
        <f t="shared" si="632"/>
        <v>0</v>
      </c>
      <c r="K6725" t="b">
        <f t="shared" si="635"/>
        <v>0</v>
      </c>
      <c r="N6725" s="4"/>
      <c r="O6725" s="17"/>
      <c r="P6725" s="17"/>
      <c r="Q6725" s="17"/>
      <c r="R6725" s="4"/>
    </row>
    <row r="6726" spans="1:18" x14ac:dyDescent="0.25">
      <c r="A6726" s="10">
        <v>45938.25</v>
      </c>
      <c r="B6726" s="5">
        <v>45938</v>
      </c>
      <c r="C6726" s="6">
        <v>50826.412217881945</v>
      </c>
      <c r="D6726" s="6">
        <v>0.52101495272583431</v>
      </c>
      <c r="E6726" s="6">
        <v>34935</v>
      </c>
      <c r="F6726" s="16">
        <f t="shared" si="630"/>
        <v>1.0250870167509657E-3</v>
      </c>
      <c r="G6726" s="16">
        <f t="shared" si="631"/>
        <v>1.4913838635346624E-3</v>
      </c>
      <c r="H6726" s="6">
        <f t="shared" si="633"/>
        <v>0</v>
      </c>
      <c r="I6726" s="16">
        <f t="shared" si="634"/>
        <v>0</v>
      </c>
      <c r="J6726" s="10" t="b">
        <f t="shared" si="632"/>
        <v>0</v>
      </c>
      <c r="K6726" t="b">
        <f t="shared" si="635"/>
        <v>0</v>
      </c>
      <c r="N6726" s="4"/>
      <c r="O6726" s="17"/>
      <c r="P6726" s="17"/>
      <c r="Q6726" s="17"/>
      <c r="R6726" s="4"/>
    </row>
    <row r="6727" spans="1:18" x14ac:dyDescent="0.25">
      <c r="A6727" s="10">
        <v>45938.291666666664</v>
      </c>
      <c r="B6727" s="5">
        <v>45938</v>
      </c>
      <c r="C6727" s="6">
        <v>52388.49552517361</v>
      </c>
      <c r="D6727" s="6">
        <v>0.51339863879813086</v>
      </c>
      <c r="E6727" s="6">
        <v>34935</v>
      </c>
      <c r="F6727" s="16">
        <f t="shared" si="630"/>
        <v>9.799835510669202E-4</v>
      </c>
      <c r="G6727" s="16">
        <f t="shared" si="631"/>
        <v>1.4695824783115237E-3</v>
      </c>
      <c r="H6727" s="6">
        <f t="shared" si="633"/>
        <v>0</v>
      </c>
      <c r="I6727" s="16">
        <f t="shared" si="634"/>
        <v>0</v>
      </c>
      <c r="J6727" s="10" t="b">
        <f t="shared" si="632"/>
        <v>0</v>
      </c>
      <c r="K6727" t="b">
        <f t="shared" si="635"/>
        <v>0</v>
      </c>
      <c r="N6727" s="4"/>
      <c r="O6727" s="17"/>
      <c r="P6727" s="17"/>
      <c r="Q6727" s="17"/>
      <c r="R6727" s="4"/>
    </row>
    <row r="6728" spans="1:18" x14ac:dyDescent="0.25">
      <c r="A6728" s="10">
        <v>45938.333333333336</v>
      </c>
      <c r="B6728" s="5">
        <v>45938</v>
      </c>
      <c r="C6728" s="6">
        <v>53391.798396267361</v>
      </c>
      <c r="D6728" s="6">
        <v>420.43649346010551</v>
      </c>
      <c r="E6728" s="6">
        <v>34935</v>
      </c>
      <c r="F6728" s="16">
        <f t="shared" si="630"/>
        <v>0.78745520115220247</v>
      </c>
      <c r="G6728" s="16">
        <f t="shared" si="631"/>
        <v>1.2034821624734664</v>
      </c>
      <c r="H6728" s="6">
        <f t="shared" si="633"/>
        <v>419.9</v>
      </c>
      <c r="I6728" s="16">
        <f t="shared" si="634"/>
        <v>81788.296319403627</v>
      </c>
      <c r="J6728" s="10" t="b">
        <f t="shared" si="632"/>
        <v>1</v>
      </c>
      <c r="K6728" t="b">
        <f t="shared" si="635"/>
        <v>1</v>
      </c>
      <c r="N6728" s="4"/>
      <c r="O6728" s="17"/>
      <c r="P6728" s="17"/>
      <c r="Q6728" s="17"/>
      <c r="R6728" s="4"/>
    </row>
    <row r="6729" spans="1:18" x14ac:dyDescent="0.25">
      <c r="A6729" s="10">
        <v>45938.375</v>
      </c>
      <c r="B6729" s="5">
        <v>45938</v>
      </c>
      <c r="C6729" s="6">
        <v>54981.364565972224</v>
      </c>
      <c r="D6729" s="6">
        <v>7612.0526163736977</v>
      </c>
      <c r="E6729" s="6">
        <v>34935</v>
      </c>
      <c r="F6729" s="16">
        <f t="shared" si="630"/>
        <v>13.844786640826246</v>
      </c>
      <c r="G6729" s="16">
        <f t="shared" si="631"/>
        <v>21.789187394800908</v>
      </c>
      <c r="H6729" s="6">
        <f t="shared" si="633"/>
        <v>7191.6</v>
      </c>
      <c r="I6729" s="16">
        <f t="shared" si="634"/>
        <v>1710.5080343560612</v>
      </c>
      <c r="J6729" s="10" t="b">
        <f t="shared" si="632"/>
        <v>1</v>
      </c>
      <c r="K6729" t="b">
        <f t="shared" si="635"/>
        <v>1</v>
      </c>
      <c r="N6729" s="4"/>
      <c r="O6729" s="17"/>
      <c r="P6729" s="17"/>
      <c r="Q6729" s="17"/>
      <c r="R6729" s="4"/>
    </row>
    <row r="6730" spans="1:18" x14ac:dyDescent="0.25">
      <c r="A6730" s="10">
        <v>45938.416666666664</v>
      </c>
      <c r="B6730" s="5">
        <v>45938</v>
      </c>
      <c r="C6730" s="6">
        <v>61207.536374782983</v>
      </c>
      <c r="D6730" s="6">
        <v>18989.673200412326</v>
      </c>
      <c r="E6730" s="6">
        <v>34935</v>
      </c>
      <c r="F6730" s="16">
        <f t="shared" si="630"/>
        <v>31.025057248074305</v>
      </c>
      <c r="G6730" s="16">
        <f t="shared" si="631"/>
        <v>54.35715815203185</v>
      </c>
      <c r="H6730" s="6">
        <f t="shared" si="633"/>
        <v>11377.6</v>
      </c>
      <c r="I6730" s="16">
        <f t="shared" si="634"/>
        <v>149.46822589647536</v>
      </c>
      <c r="J6730" s="10" t="b">
        <f t="shared" si="632"/>
        <v>1</v>
      </c>
      <c r="K6730" t="b">
        <f t="shared" si="635"/>
        <v>1</v>
      </c>
      <c r="N6730" s="4"/>
      <c r="O6730" s="17"/>
      <c r="P6730" s="17"/>
      <c r="Q6730" s="17"/>
      <c r="R6730" s="4"/>
    </row>
    <row r="6731" spans="1:18" x14ac:dyDescent="0.25">
      <c r="A6731" s="10">
        <v>45938.458333333336</v>
      </c>
      <c r="B6731" s="5">
        <v>45938</v>
      </c>
      <c r="C6731" s="6">
        <v>64433.564871961804</v>
      </c>
      <c r="D6731" s="6">
        <v>21954.281846788195</v>
      </c>
      <c r="E6731" s="6">
        <v>34935</v>
      </c>
      <c r="F6731" s="16">
        <f t="shared" si="630"/>
        <v>34.072741265230817</v>
      </c>
      <c r="G6731" s="16">
        <f t="shared" si="631"/>
        <v>62.843228415022743</v>
      </c>
      <c r="H6731" s="6">
        <f t="shared" si="633"/>
        <v>2964.6</v>
      </c>
      <c r="I6731" s="16">
        <f t="shared" si="634"/>
        <v>15.611643068905625</v>
      </c>
      <c r="J6731" s="10" t="b">
        <f t="shared" si="632"/>
        <v>1</v>
      </c>
      <c r="K6731" t="b">
        <f t="shared" si="635"/>
        <v>1</v>
      </c>
      <c r="N6731" s="4"/>
      <c r="O6731" s="17"/>
      <c r="P6731" s="17"/>
      <c r="Q6731" s="17"/>
      <c r="R6731" s="4"/>
    </row>
    <row r="6732" spans="1:18" x14ac:dyDescent="0.25">
      <c r="A6732" s="10">
        <v>45938.5</v>
      </c>
      <c r="B6732" s="5">
        <v>45938</v>
      </c>
      <c r="C6732" s="6">
        <v>66283.87480902778</v>
      </c>
      <c r="D6732" s="6">
        <v>22260.249917534722</v>
      </c>
      <c r="E6732" s="6">
        <v>34935</v>
      </c>
      <c r="F6732" s="16">
        <f t="shared" si="630"/>
        <v>33.58320554081866</v>
      </c>
      <c r="G6732" s="16">
        <f t="shared" si="631"/>
        <v>63.719049427607622</v>
      </c>
      <c r="H6732" s="6">
        <f t="shared" si="633"/>
        <v>306</v>
      </c>
      <c r="I6732" s="16">
        <f t="shared" si="634"/>
        <v>1.3938055552692392</v>
      </c>
      <c r="J6732" s="10" t="b">
        <f t="shared" si="632"/>
        <v>1</v>
      </c>
      <c r="K6732" t="b">
        <f t="shared" si="635"/>
        <v>1</v>
      </c>
      <c r="N6732" s="4"/>
      <c r="O6732" s="17"/>
      <c r="P6732" s="17"/>
      <c r="Q6732" s="17"/>
      <c r="R6732" s="4"/>
    </row>
    <row r="6733" spans="1:18" x14ac:dyDescent="0.25">
      <c r="A6733" s="10">
        <v>45938.541666666664</v>
      </c>
      <c r="B6733" s="5">
        <v>45938</v>
      </c>
      <c r="C6733" s="6">
        <v>67450.807921006941</v>
      </c>
      <c r="D6733" s="6">
        <v>21716.222402343748</v>
      </c>
      <c r="E6733" s="6">
        <v>34935</v>
      </c>
      <c r="F6733" s="16">
        <f t="shared" si="630"/>
        <v>32.195644606327143</v>
      </c>
      <c r="G6733" s="16">
        <f t="shared" si="631"/>
        <v>62.161793050933881</v>
      </c>
      <c r="H6733" s="6">
        <f t="shared" si="633"/>
        <v>-544</v>
      </c>
      <c r="I6733" s="16">
        <f t="shared" si="634"/>
        <v>-2.4438180254727655</v>
      </c>
      <c r="J6733" s="10" t="b">
        <f t="shared" si="632"/>
        <v>1</v>
      </c>
      <c r="K6733" t="b">
        <f t="shared" si="635"/>
        <v>1</v>
      </c>
      <c r="N6733" s="4"/>
      <c r="O6733" s="17"/>
      <c r="P6733" s="17"/>
      <c r="Q6733" s="17"/>
      <c r="R6733" s="4"/>
    </row>
    <row r="6734" spans="1:18" x14ac:dyDescent="0.25">
      <c r="A6734" s="10">
        <v>45938.583333333336</v>
      </c>
      <c r="B6734" s="5">
        <v>45938</v>
      </c>
      <c r="C6734" s="6">
        <v>70360.270134548613</v>
      </c>
      <c r="D6734" s="6">
        <v>20842.937189670138</v>
      </c>
      <c r="E6734" s="6">
        <v>34935</v>
      </c>
      <c r="F6734" s="16">
        <f t="shared" si="630"/>
        <v>29.623162545869398</v>
      </c>
      <c r="G6734" s="16">
        <f t="shared" si="631"/>
        <v>59.662050063461102</v>
      </c>
      <c r="H6734" s="6">
        <f t="shared" si="633"/>
        <v>-873.3</v>
      </c>
      <c r="I6734" s="16">
        <f t="shared" si="634"/>
        <v>-4.0214176472319982</v>
      </c>
      <c r="J6734" s="10" t="b">
        <f t="shared" si="632"/>
        <v>1</v>
      </c>
      <c r="K6734" t="b">
        <f t="shared" si="635"/>
        <v>1</v>
      </c>
      <c r="N6734" s="4"/>
      <c r="O6734" s="17"/>
      <c r="P6734" s="17"/>
      <c r="Q6734" s="17"/>
      <c r="R6734" s="4"/>
    </row>
    <row r="6735" spans="1:18" x14ac:dyDescent="0.25">
      <c r="A6735" s="10">
        <v>45938.625</v>
      </c>
      <c r="B6735" s="5">
        <v>45938</v>
      </c>
      <c r="C6735" s="6">
        <v>72087.702404513882</v>
      </c>
      <c r="D6735" s="6">
        <v>19477.868125000001</v>
      </c>
      <c r="E6735" s="6">
        <v>34935</v>
      </c>
      <c r="F6735" s="16">
        <f t="shared" si="630"/>
        <v>27.019682241641764</v>
      </c>
      <c r="G6735" s="16">
        <f t="shared" si="631"/>
        <v>55.754596035494494</v>
      </c>
      <c r="H6735" s="6">
        <f t="shared" si="633"/>
        <v>-1365.1</v>
      </c>
      <c r="I6735" s="16">
        <f t="shared" si="634"/>
        <v>-6.5494607961326601</v>
      </c>
      <c r="J6735" s="10" t="b">
        <f t="shared" si="632"/>
        <v>1</v>
      </c>
      <c r="K6735" t="b">
        <f t="shared" si="635"/>
        <v>1</v>
      </c>
      <c r="N6735" s="4"/>
      <c r="O6735" s="17"/>
      <c r="P6735" s="17"/>
      <c r="Q6735" s="17"/>
      <c r="R6735" s="4"/>
    </row>
    <row r="6736" spans="1:18" x14ac:dyDescent="0.25">
      <c r="A6736" s="10">
        <v>45938.666666666664</v>
      </c>
      <c r="B6736" s="5">
        <v>45938</v>
      </c>
      <c r="C6736" s="6">
        <v>73726.875944010419</v>
      </c>
      <c r="D6736" s="6">
        <v>18307.906543511286</v>
      </c>
      <c r="E6736" s="6">
        <v>34935</v>
      </c>
      <c r="F6736" s="16">
        <f t="shared" si="630"/>
        <v>24.832066066945053</v>
      </c>
      <c r="G6736" s="16">
        <f t="shared" si="631"/>
        <v>52.405629149882024</v>
      </c>
      <c r="H6736" s="6">
        <f t="shared" si="633"/>
        <v>-1170</v>
      </c>
      <c r="I6736" s="16">
        <f t="shared" si="634"/>
        <v>-6.0068175453878121</v>
      </c>
      <c r="J6736" s="10" t="b">
        <f t="shared" si="632"/>
        <v>1</v>
      </c>
      <c r="K6736" t="b">
        <f t="shared" si="635"/>
        <v>1</v>
      </c>
      <c r="N6736" s="4"/>
      <c r="O6736" s="17"/>
      <c r="P6736" s="17"/>
      <c r="Q6736" s="17"/>
      <c r="R6736" s="4"/>
    </row>
    <row r="6737" spans="1:18" x14ac:dyDescent="0.25">
      <c r="A6737" s="10">
        <v>45938.708333333336</v>
      </c>
      <c r="B6737" s="5">
        <v>45938</v>
      </c>
      <c r="C6737" s="6">
        <v>74213.530664062506</v>
      </c>
      <c r="D6737" s="6">
        <v>17017.557310112847</v>
      </c>
      <c r="E6737" s="6">
        <v>34935</v>
      </c>
      <c r="F6737" s="16">
        <f t="shared" si="630"/>
        <v>22.930531882582304</v>
      </c>
      <c r="G6737" s="16">
        <f t="shared" si="631"/>
        <v>48.712057564370539</v>
      </c>
      <c r="H6737" s="6">
        <f t="shared" si="633"/>
        <v>-1290.3</v>
      </c>
      <c r="I6737" s="16">
        <f t="shared" si="634"/>
        <v>-7.0477746701045394</v>
      </c>
      <c r="J6737" s="10" t="b">
        <f t="shared" si="632"/>
        <v>1</v>
      </c>
      <c r="K6737" t="b">
        <f t="shared" si="635"/>
        <v>1</v>
      </c>
      <c r="N6737" s="4"/>
      <c r="O6737" s="17"/>
      <c r="P6737" s="17"/>
      <c r="Q6737" s="17"/>
      <c r="R6737" s="4"/>
    </row>
    <row r="6738" spans="1:18" x14ac:dyDescent="0.25">
      <c r="A6738" s="10">
        <v>45938.75</v>
      </c>
      <c r="B6738" s="5">
        <v>45938</v>
      </c>
      <c r="C6738" s="6">
        <v>72916.899576822922</v>
      </c>
      <c r="D6738" s="6">
        <v>12621.302896321615</v>
      </c>
      <c r="E6738" s="6">
        <v>34935</v>
      </c>
      <c r="F6738" s="16">
        <f t="shared" si="630"/>
        <v>17.309160111812229</v>
      </c>
      <c r="G6738" s="16">
        <f t="shared" si="631"/>
        <v>36.12796020129273</v>
      </c>
      <c r="H6738" s="6">
        <f t="shared" si="633"/>
        <v>-4396.3</v>
      </c>
      <c r="I6738" s="16">
        <f t="shared" si="634"/>
        <v>-25.83390741623921</v>
      </c>
      <c r="J6738" s="10" t="b">
        <f t="shared" si="632"/>
        <v>1</v>
      </c>
      <c r="K6738" t="b">
        <f t="shared" si="635"/>
        <v>1</v>
      </c>
      <c r="N6738" s="4"/>
      <c r="O6738" s="17"/>
      <c r="P6738" s="17"/>
      <c r="Q6738" s="17"/>
      <c r="R6738" s="4"/>
    </row>
    <row r="6739" spans="1:18" x14ac:dyDescent="0.25">
      <c r="A6739" s="10">
        <v>45938.791666666664</v>
      </c>
      <c r="B6739" s="5">
        <v>45938</v>
      </c>
      <c r="C6739" s="6">
        <v>70441.608949652771</v>
      </c>
      <c r="D6739" s="6">
        <v>3356.9804255167642</v>
      </c>
      <c r="E6739" s="6">
        <v>34935</v>
      </c>
      <c r="F6739" s="16">
        <f t="shared" si="630"/>
        <v>4.765621449555649</v>
      </c>
      <c r="G6739" s="16">
        <f t="shared" si="631"/>
        <v>9.6092183355281655</v>
      </c>
      <c r="H6739" s="6">
        <f t="shared" si="633"/>
        <v>-9264.2999999999993</v>
      </c>
      <c r="I6739" s="16">
        <f t="shared" si="634"/>
        <v>-73.402089119499777</v>
      </c>
      <c r="J6739" s="10" t="b">
        <f t="shared" si="632"/>
        <v>1</v>
      </c>
      <c r="K6739" t="b">
        <f t="shared" si="635"/>
        <v>1</v>
      </c>
      <c r="N6739" s="4"/>
      <c r="O6739" s="17"/>
      <c r="P6739" s="17"/>
      <c r="Q6739" s="17"/>
      <c r="R6739" s="4"/>
    </row>
    <row r="6740" spans="1:18" x14ac:dyDescent="0.25">
      <c r="A6740" s="10">
        <v>45938.833333333336</v>
      </c>
      <c r="B6740" s="5">
        <v>45938</v>
      </c>
      <c r="C6740" s="6">
        <v>68277.304809027773</v>
      </c>
      <c r="D6740" s="6">
        <v>35.674686611017421</v>
      </c>
      <c r="E6740" s="6">
        <v>34935</v>
      </c>
      <c r="F6740" s="16">
        <f t="shared" si="630"/>
        <v>5.2249699531637682E-2</v>
      </c>
      <c r="G6740" s="16">
        <f t="shared" si="631"/>
        <v>0.10211732248752661</v>
      </c>
      <c r="H6740" s="6">
        <f t="shared" si="633"/>
        <v>-3321.3</v>
      </c>
      <c r="I6740" s="16">
        <f t="shared" si="634"/>
        <v>-98.9371273884842</v>
      </c>
      <c r="J6740" s="10" t="b">
        <f t="shared" si="632"/>
        <v>1</v>
      </c>
      <c r="K6740" t="b">
        <f t="shared" si="635"/>
        <v>1</v>
      </c>
      <c r="N6740" s="4"/>
      <c r="O6740" s="17"/>
      <c r="P6740" s="17"/>
      <c r="Q6740" s="17"/>
      <c r="R6740" s="4"/>
    </row>
    <row r="6741" spans="1:18" x14ac:dyDescent="0.25">
      <c r="A6741" s="10">
        <v>45938.875</v>
      </c>
      <c r="B6741" s="5">
        <v>45938</v>
      </c>
      <c r="C6741" s="6">
        <v>66481.257074652778</v>
      </c>
      <c r="D6741" s="6">
        <v>0.17181587263941764</v>
      </c>
      <c r="E6741" s="6">
        <v>34935</v>
      </c>
      <c r="F6741" s="16">
        <f t="shared" si="630"/>
        <v>2.5844257494481951E-4</v>
      </c>
      <c r="G6741" s="16">
        <f t="shared" si="631"/>
        <v>4.918158655772654E-4</v>
      </c>
      <c r="H6741" s="6">
        <f t="shared" si="633"/>
        <v>-35.5</v>
      </c>
      <c r="I6741" s="16">
        <f t="shared" si="634"/>
        <v>-99.510334560406548</v>
      </c>
      <c r="J6741" s="10" t="b">
        <f t="shared" si="632"/>
        <v>0</v>
      </c>
      <c r="K6741" t="b">
        <f t="shared" si="635"/>
        <v>1</v>
      </c>
      <c r="N6741" s="4"/>
      <c r="O6741" s="17"/>
      <c r="P6741" s="17"/>
      <c r="Q6741" s="17"/>
      <c r="R6741" s="4"/>
    </row>
    <row r="6742" spans="1:18" x14ac:dyDescent="0.25">
      <c r="A6742" s="10">
        <v>45938.916666666664</v>
      </c>
      <c r="B6742" s="5">
        <v>45938</v>
      </c>
      <c r="C6742" s="6">
        <v>64685.154478081597</v>
      </c>
      <c r="D6742" s="6">
        <v>0.19663893097390731</v>
      </c>
      <c r="E6742" s="6">
        <v>34935</v>
      </c>
      <c r="F6742" s="16">
        <f t="shared" si="630"/>
        <v>3.0399391106121254E-4</v>
      </c>
      <c r="G6742" s="16">
        <f t="shared" si="631"/>
        <v>5.6287084864436044E-4</v>
      </c>
      <c r="H6742" s="6">
        <f t="shared" si="633"/>
        <v>0</v>
      </c>
      <c r="I6742" s="16">
        <f t="shared" si="634"/>
        <v>0</v>
      </c>
      <c r="J6742" s="10" t="b">
        <f t="shared" si="632"/>
        <v>0</v>
      </c>
      <c r="K6742" t="b">
        <f t="shared" si="635"/>
        <v>0</v>
      </c>
      <c r="N6742" s="4"/>
      <c r="O6742" s="17"/>
      <c r="P6742" s="17"/>
      <c r="Q6742" s="17"/>
      <c r="R6742" s="4"/>
    </row>
    <row r="6743" spans="1:18" x14ac:dyDescent="0.25">
      <c r="A6743" s="10">
        <v>45938.958333333336</v>
      </c>
      <c r="B6743" s="5">
        <v>45938</v>
      </c>
      <c r="C6743" s="6">
        <v>61693.814813368059</v>
      </c>
      <c r="D6743" s="6">
        <v>0.15412210519942973</v>
      </c>
      <c r="E6743" s="6">
        <v>34935</v>
      </c>
      <c r="F6743" s="16">
        <f t="shared" si="630"/>
        <v>2.4981775833715175E-4</v>
      </c>
      <c r="G6743" s="16">
        <f t="shared" si="631"/>
        <v>4.4116818434071774E-4</v>
      </c>
      <c r="H6743" s="6">
        <f t="shared" si="633"/>
        <v>0</v>
      </c>
      <c r="I6743" s="16">
        <f t="shared" si="634"/>
        <v>0</v>
      </c>
      <c r="J6743" s="10" t="b">
        <f t="shared" si="632"/>
        <v>0</v>
      </c>
      <c r="K6743" t="b">
        <f t="shared" si="635"/>
        <v>0</v>
      </c>
      <c r="N6743" s="4"/>
      <c r="O6743" s="17"/>
      <c r="P6743" s="17"/>
      <c r="Q6743" s="17"/>
      <c r="R6743" s="4"/>
    </row>
    <row r="6744" spans="1:18" x14ac:dyDescent="0.25">
      <c r="A6744" s="10">
        <v>45939</v>
      </c>
      <c r="B6744" s="5">
        <v>45939</v>
      </c>
      <c r="C6744" s="6">
        <v>58069.763600260419</v>
      </c>
      <c r="D6744" s="6">
        <v>0.1530935575067997</v>
      </c>
      <c r="E6744" s="6">
        <v>34935</v>
      </c>
      <c r="F6744" s="16">
        <f t="shared" si="630"/>
        <v>2.63637301092979E-4</v>
      </c>
      <c r="G6744" s="16">
        <f t="shared" si="631"/>
        <v>4.3822400889308627E-4</v>
      </c>
      <c r="H6744" s="6">
        <f t="shared" si="633"/>
        <v>0</v>
      </c>
      <c r="I6744" s="16">
        <f t="shared" si="634"/>
        <v>0</v>
      </c>
      <c r="J6744" s="10" t="b">
        <f t="shared" si="632"/>
        <v>0</v>
      </c>
      <c r="K6744" t="b">
        <f t="shared" si="635"/>
        <v>0</v>
      </c>
      <c r="N6744" s="4"/>
      <c r="O6744" s="17"/>
      <c r="P6744" s="17"/>
      <c r="Q6744" s="17"/>
      <c r="R6744" s="4"/>
    </row>
    <row r="6745" spans="1:18" x14ac:dyDescent="0.25">
      <c r="A6745" s="10">
        <v>45939.041666666664</v>
      </c>
      <c r="B6745" s="5">
        <v>45939</v>
      </c>
      <c r="C6745" s="6">
        <v>54804.593697916665</v>
      </c>
      <c r="D6745" s="6">
        <v>0.27449010042680633</v>
      </c>
      <c r="E6745" s="6">
        <v>34935</v>
      </c>
      <c r="F6745" s="16">
        <f t="shared" si="630"/>
        <v>5.0085235909200936E-4</v>
      </c>
      <c r="G6745" s="16">
        <f t="shared" si="631"/>
        <v>7.8571661779535231E-4</v>
      </c>
      <c r="H6745" s="6">
        <f t="shared" si="633"/>
        <v>0.1</v>
      </c>
      <c r="I6745" s="16">
        <f t="shared" si="634"/>
        <v>65.319535079429102</v>
      </c>
      <c r="J6745" s="10" t="b">
        <f t="shared" si="632"/>
        <v>0</v>
      </c>
      <c r="K6745" t="b">
        <f t="shared" si="635"/>
        <v>0</v>
      </c>
      <c r="N6745" s="4"/>
      <c r="O6745" s="17"/>
      <c r="P6745" s="17"/>
      <c r="Q6745" s="17"/>
      <c r="R6745" s="4"/>
    </row>
    <row r="6746" spans="1:18" x14ac:dyDescent="0.25">
      <c r="A6746" s="10">
        <v>45939.083333333336</v>
      </c>
      <c r="B6746" s="5">
        <v>45939</v>
      </c>
      <c r="C6746" s="6">
        <v>52862.980117187501</v>
      </c>
      <c r="D6746" s="6">
        <v>0.34550076774424976</v>
      </c>
      <c r="E6746" s="6">
        <v>34935</v>
      </c>
      <c r="F6746" s="16">
        <f t="shared" si="630"/>
        <v>6.5357792348887285E-4</v>
      </c>
      <c r="G6746" s="16">
        <f t="shared" si="631"/>
        <v>9.889817310555311E-4</v>
      </c>
      <c r="H6746" s="6">
        <f t="shared" si="633"/>
        <v>0.1</v>
      </c>
      <c r="I6746" s="16">
        <f t="shared" si="634"/>
        <v>36.4311863504401</v>
      </c>
      <c r="J6746" s="10" t="b">
        <f t="shared" si="632"/>
        <v>0</v>
      </c>
      <c r="K6746" t="b">
        <f t="shared" si="635"/>
        <v>0</v>
      </c>
      <c r="N6746" s="4"/>
      <c r="O6746" s="17"/>
      <c r="P6746" s="17"/>
      <c r="Q6746" s="17"/>
      <c r="R6746" s="4"/>
    </row>
    <row r="6747" spans="1:18" x14ac:dyDescent="0.25">
      <c r="A6747" s="10">
        <v>45939.125</v>
      </c>
      <c r="B6747" s="5">
        <v>45939</v>
      </c>
      <c r="C6747" s="6">
        <v>51412.150939670137</v>
      </c>
      <c r="D6747" s="6">
        <v>0.33336753682957754</v>
      </c>
      <c r="E6747" s="6">
        <v>34935</v>
      </c>
      <c r="F6747" s="16">
        <f t="shared" si="630"/>
        <v>6.4842168774609233E-4</v>
      </c>
      <c r="G6747" s="16">
        <f t="shared" si="631"/>
        <v>9.5425085681859906E-4</v>
      </c>
      <c r="H6747" s="6">
        <f t="shared" si="633"/>
        <v>0</v>
      </c>
      <c r="I6747" s="16">
        <f t="shared" si="634"/>
        <v>0</v>
      </c>
      <c r="J6747" s="10" t="b">
        <f t="shared" si="632"/>
        <v>0</v>
      </c>
      <c r="K6747" t="b">
        <f t="shared" si="635"/>
        <v>0</v>
      </c>
      <c r="N6747" s="4"/>
      <c r="O6747" s="17"/>
      <c r="P6747" s="17"/>
      <c r="Q6747" s="17"/>
      <c r="R6747" s="4"/>
    </row>
    <row r="6748" spans="1:18" x14ac:dyDescent="0.25">
      <c r="A6748" s="10">
        <v>45939.166666666664</v>
      </c>
      <c r="B6748" s="5">
        <v>45939</v>
      </c>
      <c r="C6748" s="6">
        <v>50403.925477430559</v>
      </c>
      <c r="D6748" s="6">
        <v>0.36056522597869239</v>
      </c>
      <c r="E6748" s="6">
        <v>34935</v>
      </c>
      <c r="F6748" s="16">
        <f t="shared" si="630"/>
        <v>7.1535147821005177E-4</v>
      </c>
      <c r="G6748" s="16">
        <f t="shared" si="631"/>
        <v>1.0321031228816156E-3</v>
      </c>
      <c r="H6748" s="6">
        <f t="shared" si="633"/>
        <v>0</v>
      </c>
      <c r="I6748" s="16">
        <f t="shared" si="634"/>
        <v>0</v>
      </c>
      <c r="J6748" s="10" t="b">
        <f t="shared" si="632"/>
        <v>0</v>
      </c>
      <c r="K6748" t="b">
        <f t="shared" si="635"/>
        <v>0</v>
      </c>
      <c r="N6748" s="4"/>
      <c r="O6748" s="17"/>
      <c r="P6748" s="17"/>
      <c r="Q6748" s="17"/>
      <c r="R6748" s="4"/>
    </row>
    <row r="6749" spans="1:18" x14ac:dyDescent="0.25">
      <c r="A6749" s="10">
        <v>45939.208333333336</v>
      </c>
      <c r="B6749" s="5">
        <v>45939</v>
      </c>
      <c r="C6749" s="6">
        <v>50156.974127604168</v>
      </c>
      <c r="D6749" s="6">
        <v>0.32605151818858252</v>
      </c>
      <c r="E6749" s="6">
        <v>34935</v>
      </c>
      <c r="F6749" s="16">
        <f t="shared" si="630"/>
        <v>6.5006217751309339E-4</v>
      </c>
      <c r="G6749" s="16">
        <f t="shared" si="631"/>
        <v>9.3330905449715907E-4</v>
      </c>
      <c r="H6749" s="6">
        <f t="shared" si="633"/>
        <v>0</v>
      </c>
      <c r="I6749" s="16">
        <f t="shared" si="634"/>
        <v>0</v>
      </c>
      <c r="J6749" s="10" t="b">
        <f t="shared" si="632"/>
        <v>0</v>
      </c>
      <c r="K6749" t="b">
        <f t="shared" si="635"/>
        <v>0</v>
      </c>
      <c r="N6749" s="4"/>
      <c r="O6749" s="17"/>
      <c r="P6749" s="17"/>
      <c r="Q6749" s="17"/>
      <c r="R6749" s="4"/>
    </row>
    <row r="6750" spans="1:18" x14ac:dyDescent="0.25">
      <c r="A6750" s="10">
        <v>45939.25</v>
      </c>
      <c r="B6750" s="5">
        <v>45939</v>
      </c>
      <c r="C6750" s="6">
        <v>50495.795442708331</v>
      </c>
      <c r="D6750" s="6">
        <v>0.36025068306260638</v>
      </c>
      <c r="E6750" s="6">
        <v>34935</v>
      </c>
      <c r="F6750" s="16">
        <f t="shared" si="630"/>
        <v>7.1342708814507271E-4</v>
      </c>
      <c r="G6750" s="16">
        <f t="shared" si="631"/>
        <v>1.0312027567270828E-3</v>
      </c>
      <c r="H6750" s="6">
        <f t="shared" si="633"/>
        <v>0</v>
      </c>
      <c r="I6750" s="16">
        <f t="shared" si="634"/>
        <v>0</v>
      </c>
      <c r="J6750" s="10" t="b">
        <f t="shared" si="632"/>
        <v>0</v>
      </c>
      <c r="K6750" t="b">
        <f t="shared" si="635"/>
        <v>0</v>
      </c>
      <c r="N6750" s="4"/>
      <c r="O6750" s="17"/>
      <c r="P6750" s="17"/>
      <c r="Q6750" s="17"/>
      <c r="R6750" s="4"/>
    </row>
    <row r="6751" spans="1:18" x14ac:dyDescent="0.25">
      <c r="A6751" s="10">
        <v>45939.291666666664</v>
      </c>
      <c r="B6751" s="5">
        <v>45939</v>
      </c>
      <c r="C6751" s="6">
        <v>52343.368706597219</v>
      </c>
      <c r="D6751" s="6">
        <v>0.3617764546804958</v>
      </c>
      <c r="E6751" s="6">
        <v>34935</v>
      </c>
      <c r="F6751" s="16">
        <f t="shared" si="630"/>
        <v>6.9116005259114792E-4</v>
      </c>
      <c r="G6751" s="16">
        <f t="shared" si="631"/>
        <v>1.0355702152010757E-3</v>
      </c>
      <c r="H6751" s="6">
        <f t="shared" si="633"/>
        <v>0</v>
      </c>
      <c r="I6751" s="16">
        <f t="shared" si="634"/>
        <v>0</v>
      </c>
      <c r="J6751" s="10" t="b">
        <f t="shared" si="632"/>
        <v>0</v>
      </c>
      <c r="K6751" t="b">
        <f t="shared" si="635"/>
        <v>0</v>
      </c>
      <c r="N6751" s="4"/>
      <c r="O6751" s="17"/>
      <c r="P6751" s="17"/>
      <c r="Q6751" s="17"/>
      <c r="R6751" s="4"/>
    </row>
    <row r="6752" spans="1:18" x14ac:dyDescent="0.25">
      <c r="A6752" s="10">
        <v>45939.333333333336</v>
      </c>
      <c r="B6752" s="5">
        <v>45939</v>
      </c>
      <c r="C6752" s="6">
        <v>52995.303814019098</v>
      </c>
      <c r="D6752" s="6">
        <v>392.52248410741487</v>
      </c>
      <c r="E6752" s="6">
        <v>34935</v>
      </c>
      <c r="F6752" s="16">
        <f t="shared" si="630"/>
        <v>0.74067408969845183</v>
      </c>
      <c r="G6752" s="16">
        <f t="shared" si="631"/>
        <v>1.1235794593027477</v>
      </c>
      <c r="H6752" s="6">
        <f t="shared" si="633"/>
        <v>392.2</v>
      </c>
      <c r="I6752" s="16">
        <f t="shared" si="634"/>
        <v>108409.48738534487</v>
      </c>
      <c r="J6752" s="10" t="b">
        <f t="shared" si="632"/>
        <v>1</v>
      </c>
      <c r="K6752" t="b">
        <f t="shared" si="635"/>
        <v>1</v>
      </c>
      <c r="N6752" s="4"/>
      <c r="O6752" s="17"/>
      <c r="P6752" s="17"/>
      <c r="Q6752" s="17"/>
      <c r="R6752" s="4"/>
    </row>
    <row r="6753" spans="1:18" x14ac:dyDescent="0.25">
      <c r="A6753" s="10">
        <v>45939.375</v>
      </c>
      <c r="B6753" s="5">
        <v>45939</v>
      </c>
      <c r="C6753" s="6">
        <v>55286.301158854163</v>
      </c>
      <c r="D6753" s="6">
        <v>8948.022474772135</v>
      </c>
      <c r="E6753" s="6">
        <v>34935</v>
      </c>
      <c r="F6753" s="16">
        <f t="shared" si="630"/>
        <v>16.18488176494531</v>
      </c>
      <c r="G6753" s="16">
        <f t="shared" si="631"/>
        <v>25.61334614218444</v>
      </c>
      <c r="H6753" s="6">
        <f t="shared" si="633"/>
        <v>8555.5</v>
      </c>
      <c r="I6753" s="16">
        <f t="shared" si="634"/>
        <v>2179.620364793871</v>
      </c>
      <c r="J6753" s="10" t="b">
        <f t="shared" si="632"/>
        <v>1</v>
      </c>
      <c r="K6753" t="b">
        <f t="shared" si="635"/>
        <v>1</v>
      </c>
      <c r="N6753" s="4"/>
      <c r="O6753" s="17"/>
      <c r="P6753" s="17"/>
      <c r="Q6753" s="17"/>
      <c r="R6753" s="4"/>
    </row>
    <row r="6754" spans="1:18" x14ac:dyDescent="0.25">
      <c r="A6754" s="10">
        <v>45939.416666666664</v>
      </c>
      <c r="B6754" s="5">
        <v>45939</v>
      </c>
      <c r="C6754" s="6">
        <v>60688.333116319445</v>
      </c>
      <c r="D6754" s="6">
        <v>21388.667730034722</v>
      </c>
      <c r="E6754" s="6">
        <v>34935</v>
      </c>
      <c r="F6754" s="16">
        <f t="shared" si="630"/>
        <v>35.24345888531775</v>
      </c>
      <c r="G6754" s="16">
        <f t="shared" si="631"/>
        <v>61.224181279618492</v>
      </c>
      <c r="H6754" s="6">
        <f t="shared" si="633"/>
        <v>12440.6</v>
      </c>
      <c r="I6754" s="16">
        <f t="shared" si="634"/>
        <v>139.03183675582807</v>
      </c>
      <c r="J6754" s="10" t="b">
        <f t="shared" si="632"/>
        <v>1</v>
      </c>
      <c r="K6754" t="b">
        <f t="shared" si="635"/>
        <v>1</v>
      </c>
      <c r="N6754" s="4"/>
      <c r="O6754" s="17"/>
      <c r="P6754" s="17"/>
      <c r="Q6754" s="17"/>
      <c r="R6754" s="4"/>
    </row>
    <row r="6755" spans="1:18" x14ac:dyDescent="0.25">
      <c r="A6755" s="10">
        <v>45939.458333333336</v>
      </c>
      <c r="B6755" s="5">
        <v>45939</v>
      </c>
      <c r="C6755" s="6">
        <v>63873.922314453128</v>
      </c>
      <c r="D6755" s="6">
        <v>25607.938710937498</v>
      </c>
      <c r="E6755" s="6">
        <v>34935</v>
      </c>
      <c r="F6755" s="16">
        <f t="shared" si="630"/>
        <v>40.091382810137901</v>
      </c>
      <c r="G6755" s="16">
        <f t="shared" si="631"/>
        <v>73.301670848540141</v>
      </c>
      <c r="H6755" s="6">
        <f t="shared" si="633"/>
        <v>4219.3</v>
      </c>
      <c r="I6755" s="16">
        <f t="shared" si="634"/>
        <v>19.726801375642069</v>
      </c>
      <c r="J6755" s="10" t="b">
        <f t="shared" si="632"/>
        <v>1</v>
      </c>
      <c r="K6755" t="b">
        <f t="shared" si="635"/>
        <v>1</v>
      </c>
      <c r="N6755" s="4"/>
      <c r="O6755" s="17"/>
      <c r="P6755" s="17"/>
      <c r="Q6755" s="17"/>
      <c r="R6755" s="4"/>
    </row>
    <row r="6756" spans="1:18" x14ac:dyDescent="0.25">
      <c r="A6756" s="10">
        <v>45939.5</v>
      </c>
      <c r="B6756" s="5">
        <v>45939</v>
      </c>
      <c r="C6756" s="6">
        <v>64567.429596354166</v>
      </c>
      <c r="D6756" s="6">
        <v>26028.162178819446</v>
      </c>
      <c r="E6756" s="6">
        <v>34935</v>
      </c>
      <c r="F6756" s="16">
        <f t="shared" si="630"/>
        <v>40.3115972581463</v>
      </c>
      <c r="G6756" s="16">
        <f t="shared" si="631"/>
        <v>74.504543234061671</v>
      </c>
      <c r="H6756" s="6">
        <f t="shared" si="633"/>
        <v>420.2</v>
      </c>
      <c r="I6756" s="16">
        <f t="shared" si="634"/>
        <v>1.6408973980421424</v>
      </c>
      <c r="J6756" s="10" t="b">
        <f t="shared" si="632"/>
        <v>1</v>
      </c>
      <c r="K6756" t="b">
        <f t="shared" si="635"/>
        <v>1</v>
      </c>
      <c r="N6756" s="4"/>
      <c r="O6756" s="17"/>
      <c r="P6756" s="17"/>
      <c r="Q6756" s="17"/>
      <c r="R6756" s="4"/>
    </row>
    <row r="6757" spans="1:18" x14ac:dyDescent="0.25">
      <c r="A6757" s="10">
        <v>45939.541666666664</v>
      </c>
      <c r="B6757" s="5">
        <v>45939</v>
      </c>
      <c r="C6757" s="6">
        <v>66508.017404513885</v>
      </c>
      <c r="D6757" s="6">
        <v>24872.90324001736</v>
      </c>
      <c r="E6757" s="6">
        <v>34935</v>
      </c>
      <c r="F6757" s="16">
        <f t="shared" si="630"/>
        <v>37.398353177085149</v>
      </c>
      <c r="G6757" s="16">
        <f t="shared" si="631"/>
        <v>71.197662058157604</v>
      </c>
      <c r="H6757" s="6">
        <f t="shared" si="633"/>
        <v>-1155.3</v>
      </c>
      <c r="I6757" s="16">
        <f t="shared" si="634"/>
        <v>-4.438653763038757</v>
      </c>
      <c r="J6757" s="10" t="b">
        <f t="shared" si="632"/>
        <v>1</v>
      </c>
      <c r="K6757" t="b">
        <f t="shared" si="635"/>
        <v>1</v>
      </c>
      <c r="N6757" s="4"/>
      <c r="O6757" s="17"/>
      <c r="P6757" s="17"/>
      <c r="Q6757" s="17"/>
      <c r="R6757" s="4"/>
    </row>
    <row r="6758" spans="1:18" x14ac:dyDescent="0.25">
      <c r="A6758" s="10">
        <v>45939.583333333336</v>
      </c>
      <c r="B6758" s="5">
        <v>45939</v>
      </c>
      <c r="C6758" s="6">
        <v>68809.011957465278</v>
      </c>
      <c r="D6758" s="6">
        <v>23779.87460720486</v>
      </c>
      <c r="E6758" s="6">
        <v>34935</v>
      </c>
      <c r="F6758" s="16">
        <f t="shared" si="630"/>
        <v>34.559244393604345</v>
      </c>
      <c r="G6758" s="16">
        <f t="shared" si="631"/>
        <v>68.068912572505681</v>
      </c>
      <c r="H6758" s="6">
        <f t="shared" si="633"/>
        <v>-1093</v>
      </c>
      <c r="I6758" s="16">
        <f t="shared" si="634"/>
        <v>-4.3943402563537539</v>
      </c>
      <c r="J6758" s="10" t="b">
        <f t="shared" si="632"/>
        <v>1</v>
      </c>
      <c r="K6758" t="b">
        <f t="shared" si="635"/>
        <v>1</v>
      </c>
      <c r="N6758" s="4"/>
      <c r="O6758" s="17"/>
      <c r="P6758" s="17"/>
      <c r="Q6758" s="17"/>
      <c r="R6758" s="4"/>
    </row>
    <row r="6759" spans="1:18" x14ac:dyDescent="0.25">
      <c r="A6759" s="10">
        <v>45939.625</v>
      </c>
      <c r="B6759" s="5">
        <v>45939</v>
      </c>
      <c r="C6759" s="6">
        <v>71464.545516493061</v>
      </c>
      <c r="D6759" s="6">
        <v>23536.664898003473</v>
      </c>
      <c r="E6759" s="6">
        <v>34935</v>
      </c>
      <c r="F6759" s="16">
        <f t="shared" si="630"/>
        <v>32.934743694090272</v>
      </c>
      <c r="G6759" s="16">
        <f t="shared" si="631"/>
        <v>67.372734787472382</v>
      </c>
      <c r="H6759" s="6">
        <f t="shared" si="633"/>
        <v>-243.2</v>
      </c>
      <c r="I6759" s="16">
        <f t="shared" si="634"/>
        <v>-1.0227135509213952</v>
      </c>
      <c r="J6759" s="10" t="b">
        <f t="shared" si="632"/>
        <v>1</v>
      </c>
      <c r="K6759" t="b">
        <f t="shared" si="635"/>
        <v>1</v>
      </c>
      <c r="N6759" s="4"/>
      <c r="O6759" s="17"/>
      <c r="P6759" s="17"/>
      <c r="Q6759" s="17"/>
      <c r="R6759" s="4"/>
    </row>
    <row r="6760" spans="1:18" x14ac:dyDescent="0.25">
      <c r="A6760" s="10">
        <v>45939.666666666664</v>
      </c>
      <c r="B6760" s="5">
        <v>45939</v>
      </c>
      <c r="C6760" s="6">
        <v>73553.738643663193</v>
      </c>
      <c r="D6760" s="6">
        <v>23237.559253472224</v>
      </c>
      <c r="E6760" s="6">
        <v>34935</v>
      </c>
      <c r="F6760" s="16">
        <f t="shared" si="630"/>
        <v>31.592628304114339</v>
      </c>
      <c r="G6760" s="16">
        <f t="shared" si="631"/>
        <v>66.516557187554668</v>
      </c>
      <c r="H6760" s="6">
        <f t="shared" si="633"/>
        <v>-299.10000000000002</v>
      </c>
      <c r="I6760" s="16">
        <f t="shared" si="634"/>
        <v>-1.2707832706806799</v>
      </c>
      <c r="J6760" s="10" t="b">
        <f t="shared" si="632"/>
        <v>1</v>
      </c>
      <c r="K6760" t="b">
        <f t="shared" si="635"/>
        <v>1</v>
      </c>
      <c r="N6760" s="4"/>
      <c r="O6760" s="17"/>
      <c r="P6760" s="17"/>
      <c r="Q6760" s="17"/>
      <c r="R6760" s="4"/>
    </row>
    <row r="6761" spans="1:18" x14ac:dyDescent="0.25">
      <c r="A6761" s="10">
        <v>45939.708333333336</v>
      </c>
      <c r="B6761" s="5">
        <v>45939</v>
      </c>
      <c r="C6761" s="6">
        <v>74935.164787326386</v>
      </c>
      <c r="D6761" s="6">
        <v>22750.905351562498</v>
      </c>
      <c r="E6761" s="6">
        <v>34935</v>
      </c>
      <c r="F6761" s="16">
        <f t="shared" si="630"/>
        <v>30.360786442696003</v>
      </c>
      <c r="G6761" s="16">
        <f t="shared" si="631"/>
        <v>65.123530418097886</v>
      </c>
      <c r="H6761" s="6">
        <f t="shared" si="633"/>
        <v>-486.7</v>
      </c>
      <c r="I6761" s="16">
        <f t="shared" si="634"/>
        <v>-2.0944540461032966</v>
      </c>
      <c r="J6761" s="10" t="b">
        <f t="shared" si="632"/>
        <v>1</v>
      </c>
      <c r="K6761" t="b">
        <f t="shared" si="635"/>
        <v>1</v>
      </c>
      <c r="N6761" s="4"/>
      <c r="O6761" s="17"/>
      <c r="P6761" s="17"/>
      <c r="Q6761" s="17"/>
      <c r="R6761" s="4"/>
    </row>
    <row r="6762" spans="1:18" x14ac:dyDescent="0.25">
      <c r="A6762" s="10">
        <v>45939.75</v>
      </c>
      <c r="B6762" s="5">
        <v>45939</v>
      </c>
      <c r="C6762" s="6">
        <v>73732.105234375005</v>
      </c>
      <c r="D6762" s="6">
        <v>17517.800283203123</v>
      </c>
      <c r="E6762" s="6">
        <v>34935</v>
      </c>
      <c r="F6762" s="16">
        <f t="shared" si="630"/>
        <v>23.758714372143093</v>
      </c>
      <c r="G6762" s="16">
        <f t="shared" si="631"/>
        <v>50.143982490920635</v>
      </c>
      <c r="H6762" s="6">
        <f t="shared" si="633"/>
        <v>-5233.1000000000004</v>
      </c>
      <c r="I6762" s="16">
        <f t="shared" si="634"/>
        <v>-23.001721993628703</v>
      </c>
      <c r="J6762" s="10" t="b">
        <f t="shared" si="632"/>
        <v>1</v>
      </c>
      <c r="K6762" t="b">
        <f t="shared" si="635"/>
        <v>1</v>
      </c>
      <c r="N6762" s="4"/>
      <c r="O6762" s="17"/>
      <c r="P6762" s="17"/>
      <c r="Q6762" s="17"/>
      <c r="R6762" s="4"/>
    </row>
    <row r="6763" spans="1:18" x14ac:dyDescent="0.25">
      <c r="A6763" s="10">
        <v>45939.791666666664</v>
      </c>
      <c r="B6763" s="5">
        <v>45939</v>
      </c>
      <c r="C6763" s="6">
        <v>70099.472113715281</v>
      </c>
      <c r="D6763" s="6">
        <v>5008.2024424235024</v>
      </c>
      <c r="E6763" s="6">
        <v>34935</v>
      </c>
      <c r="F6763" s="16">
        <f t="shared" si="630"/>
        <v>7.1444224776745848</v>
      </c>
      <c r="G6763" s="16">
        <f t="shared" si="631"/>
        <v>14.335773414694438</v>
      </c>
      <c r="H6763" s="6">
        <f t="shared" si="633"/>
        <v>-12509.6</v>
      </c>
      <c r="I6763" s="16">
        <f t="shared" si="634"/>
        <v>-71.410792438333615</v>
      </c>
      <c r="J6763" s="10" t="b">
        <f t="shared" si="632"/>
        <v>1</v>
      </c>
      <c r="K6763" t="b">
        <f t="shared" si="635"/>
        <v>1</v>
      </c>
      <c r="N6763" s="4"/>
      <c r="O6763" s="17"/>
      <c r="P6763" s="17"/>
      <c r="Q6763" s="17"/>
      <c r="R6763" s="4"/>
    </row>
    <row r="6764" spans="1:18" x14ac:dyDescent="0.25">
      <c r="A6764" s="10">
        <v>45939.833333333336</v>
      </c>
      <c r="B6764" s="5">
        <v>45939</v>
      </c>
      <c r="C6764" s="6">
        <v>67654.902515190974</v>
      </c>
      <c r="D6764" s="6">
        <v>52.715488255164686</v>
      </c>
      <c r="E6764" s="6">
        <v>34935</v>
      </c>
      <c r="F6764" s="16">
        <f t="shared" si="630"/>
        <v>7.7918208873818354E-2</v>
      </c>
      <c r="G6764" s="16">
        <f t="shared" si="631"/>
        <v>0.15089591600161639</v>
      </c>
      <c r="H6764" s="6">
        <f t="shared" si="633"/>
        <v>-4955.5</v>
      </c>
      <c r="I6764" s="16">
        <f t="shared" si="634"/>
        <v>-98.947677474515203</v>
      </c>
      <c r="J6764" s="10" t="b">
        <f t="shared" si="632"/>
        <v>1</v>
      </c>
      <c r="K6764" t="b">
        <f t="shared" si="635"/>
        <v>1</v>
      </c>
      <c r="N6764" s="4"/>
      <c r="O6764" s="17"/>
      <c r="P6764" s="17"/>
      <c r="Q6764" s="17"/>
      <c r="R6764" s="4"/>
    </row>
    <row r="6765" spans="1:18" x14ac:dyDescent="0.25">
      <c r="A6765" s="10">
        <v>45939.875</v>
      </c>
      <c r="B6765" s="5">
        <v>45939</v>
      </c>
      <c r="C6765" s="6">
        <v>65580.368962673616</v>
      </c>
      <c r="D6765" s="6">
        <v>0.20659583277172514</v>
      </c>
      <c r="E6765" s="6">
        <v>34935</v>
      </c>
      <c r="F6765" s="16">
        <f t="shared" si="630"/>
        <v>3.1502694486106552E-4</v>
      </c>
      <c r="G6765" s="16">
        <f t="shared" si="631"/>
        <v>5.9137207033555211E-4</v>
      </c>
      <c r="H6765" s="6">
        <f t="shared" si="633"/>
        <v>-52.5</v>
      </c>
      <c r="I6765" s="16">
        <f t="shared" si="634"/>
        <v>-99.591224017272424</v>
      </c>
      <c r="J6765" s="10" t="b">
        <f t="shared" si="632"/>
        <v>0</v>
      </c>
      <c r="K6765" t="b">
        <f t="shared" si="635"/>
        <v>1</v>
      </c>
      <c r="N6765" s="4"/>
      <c r="O6765" s="17"/>
      <c r="P6765" s="17"/>
      <c r="Q6765" s="17"/>
      <c r="R6765" s="4"/>
    </row>
    <row r="6766" spans="1:18" x14ac:dyDescent="0.25">
      <c r="A6766" s="10">
        <v>45939.916666666664</v>
      </c>
      <c r="B6766" s="5">
        <v>45939</v>
      </c>
      <c r="C6766" s="6">
        <v>63261.879392361108</v>
      </c>
      <c r="D6766" s="6">
        <v>0.17892330335246193</v>
      </c>
      <c r="E6766" s="6">
        <v>34935</v>
      </c>
      <c r="F6766" s="16">
        <f t="shared" si="630"/>
        <v>2.8282957299252632E-4</v>
      </c>
      <c r="G6766" s="16">
        <f t="shared" si="631"/>
        <v>5.1216059353789017E-4</v>
      </c>
      <c r="H6766" s="6">
        <f t="shared" si="633"/>
        <v>0</v>
      </c>
      <c r="I6766" s="16">
        <f t="shared" si="634"/>
        <v>0</v>
      </c>
      <c r="J6766" s="10" t="b">
        <f t="shared" si="632"/>
        <v>0</v>
      </c>
      <c r="K6766" t="b">
        <f t="shared" si="635"/>
        <v>0</v>
      </c>
      <c r="N6766" s="4"/>
      <c r="O6766" s="17"/>
      <c r="P6766" s="17"/>
      <c r="Q6766" s="17"/>
      <c r="R6766" s="4"/>
    </row>
    <row r="6767" spans="1:18" x14ac:dyDescent="0.25">
      <c r="A6767" s="10">
        <v>45939.958333333336</v>
      </c>
      <c r="B6767" s="5">
        <v>45939</v>
      </c>
      <c r="C6767" s="6">
        <v>59756.380054253474</v>
      </c>
      <c r="D6767" s="6">
        <v>0.19679749147759543</v>
      </c>
      <c r="E6767" s="6">
        <v>34935</v>
      </c>
      <c r="F6767" s="16">
        <f t="shared" si="630"/>
        <v>3.2933302067314122E-4</v>
      </c>
      <c r="G6767" s="16">
        <f t="shared" si="631"/>
        <v>5.6332472156174441E-4</v>
      </c>
      <c r="H6767" s="6">
        <f t="shared" si="633"/>
        <v>0</v>
      </c>
      <c r="I6767" s="16">
        <f t="shared" si="634"/>
        <v>0</v>
      </c>
      <c r="J6767" s="10" t="b">
        <f t="shared" si="632"/>
        <v>0</v>
      </c>
      <c r="K6767" t="b">
        <f t="shared" si="635"/>
        <v>0</v>
      </c>
      <c r="N6767" s="4"/>
      <c r="O6767" s="17"/>
      <c r="P6767" s="17"/>
      <c r="Q6767" s="17"/>
      <c r="R6767" s="4"/>
    </row>
    <row r="6768" spans="1:18" x14ac:dyDescent="0.25">
      <c r="A6768" s="10">
        <v>45940</v>
      </c>
      <c r="B6768" s="5">
        <v>45940</v>
      </c>
      <c r="C6768" s="6">
        <v>56146.294059244792</v>
      </c>
      <c r="D6768" s="6">
        <v>0.17431374813947412</v>
      </c>
      <c r="E6768" s="6">
        <v>34935</v>
      </c>
      <c r="F6768" s="16">
        <f t="shared" si="630"/>
        <v>3.1046349729786378E-4</v>
      </c>
      <c r="G6768" s="16">
        <f t="shared" si="631"/>
        <v>4.9896593141398053E-4</v>
      </c>
      <c r="H6768" s="6">
        <f t="shared" si="633"/>
        <v>0</v>
      </c>
      <c r="I6768" s="16">
        <f t="shared" si="634"/>
        <v>0</v>
      </c>
      <c r="J6768" s="10" t="b">
        <f t="shared" si="632"/>
        <v>0</v>
      </c>
      <c r="K6768" t="b">
        <f t="shared" si="635"/>
        <v>0</v>
      </c>
      <c r="N6768" s="4"/>
      <c r="O6768" s="17"/>
      <c r="P6768" s="17"/>
      <c r="Q6768" s="17"/>
      <c r="R6768" s="4"/>
    </row>
    <row r="6769" spans="1:18" x14ac:dyDescent="0.25">
      <c r="A6769" s="10">
        <v>45940.041666666664</v>
      </c>
      <c r="B6769" s="5">
        <v>45940</v>
      </c>
      <c r="C6769" s="6">
        <v>53011.93863715278</v>
      </c>
      <c r="D6769" s="6">
        <v>0.20165388911962509</v>
      </c>
      <c r="E6769" s="6">
        <v>34935</v>
      </c>
      <c r="F6769" s="16">
        <f t="shared" si="630"/>
        <v>3.8039334969406003E-4</v>
      </c>
      <c r="G6769" s="16">
        <f t="shared" si="631"/>
        <v>5.7722595998175208E-4</v>
      </c>
      <c r="H6769" s="6">
        <f t="shared" si="633"/>
        <v>0</v>
      </c>
      <c r="I6769" s="16">
        <f t="shared" si="634"/>
        <v>0</v>
      </c>
      <c r="J6769" s="10" t="b">
        <f t="shared" si="632"/>
        <v>0</v>
      </c>
      <c r="K6769" t="b">
        <f t="shared" si="635"/>
        <v>0</v>
      </c>
      <c r="N6769" s="4"/>
      <c r="O6769" s="17"/>
      <c r="P6769" s="17"/>
      <c r="Q6769" s="17"/>
      <c r="R6769" s="4"/>
    </row>
    <row r="6770" spans="1:18" x14ac:dyDescent="0.25">
      <c r="A6770" s="10">
        <v>45940.083333333336</v>
      </c>
      <c r="B6770" s="5">
        <v>45940</v>
      </c>
      <c r="C6770" s="6">
        <v>50611.204650607637</v>
      </c>
      <c r="D6770" s="6">
        <v>0.21416735033194223</v>
      </c>
      <c r="E6770" s="6">
        <v>34935</v>
      </c>
      <c r="F6770" s="16">
        <f t="shared" si="630"/>
        <v>4.2316192987390376E-4</v>
      </c>
      <c r="G6770" s="16">
        <f t="shared" si="631"/>
        <v>6.1304522780003502E-4</v>
      </c>
      <c r="H6770" s="6">
        <f t="shared" si="633"/>
        <v>0</v>
      </c>
      <c r="I6770" s="16">
        <f t="shared" si="634"/>
        <v>0</v>
      </c>
      <c r="J6770" s="10" t="b">
        <f t="shared" si="632"/>
        <v>0</v>
      </c>
      <c r="K6770" t="b">
        <f t="shared" si="635"/>
        <v>0</v>
      </c>
      <c r="N6770" s="4"/>
      <c r="O6770" s="17"/>
      <c r="P6770" s="17"/>
      <c r="Q6770" s="17"/>
      <c r="R6770" s="4"/>
    </row>
    <row r="6771" spans="1:18" x14ac:dyDescent="0.25">
      <c r="A6771" s="10">
        <v>45940.125</v>
      </c>
      <c r="B6771" s="5">
        <v>45940</v>
      </c>
      <c r="C6771" s="6">
        <v>49268.410128038195</v>
      </c>
      <c r="D6771" s="6">
        <v>0.23975726657443577</v>
      </c>
      <c r="E6771" s="6">
        <v>34935</v>
      </c>
      <c r="F6771" s="16">
        <f t="shared" si="630"/>
        <v>4.8663487608257964E-4</v>
      </c>
      <c r="G6771" s="16">
        <f t="shared" si="631"/>
        <v>6.8629531007424001E-4</v>
      </c>
      <c r="H6771" s="6">
        <f t="shared" si="633"/>
        <v>0</v>
      </c>
      <c r="I6771" s="16">
        <f t="shared" si="634"/>
        <v>0</v>
      </c>
      <c r="J6771" s="10" t="b">
        <f t="shared" si="632"/>
        <v>0</v>
      </c>
      <c r="K6771" t="b">
        <f t="shared" si="635"/>
        <v>0</v>
      </c>
      <c r="N6771" s="4"/>
      <c r="O6771" s="17"/>
      <c r="P6771" s="17"/>
      <c r="Q6771" s="17"/>
      <c r="R6771" s="4"/>
    </row>
    <row r="6772" spans="1:18" x14ac:dyDescent="0.25">
      <c r="A6772" s="10">
        <v>45940.166666666664</v>
      </c>
      <c r="B6772" s="5">
        <v>45940</v>
      </c>
      <c r="C6772" s="6">
        <v>47570.993526475693</v>
      </c>
      <c r="D6772" s="6">
        <v>0.2908884232242902</v>
      </c>
      <c r="E6772" s="6">
        <v>34935</v>
      </c>
      <c r="F6772" s="16">
        <f t="shared" si="630"/>
        <v>6.1148275800125117E-4</v>
      </c>
      <c r="G6772" s="16">
        <f t="shared" si="631"/>
        <v>8.3265614204748877E-4</v>
      </c>
      <c r="H6772" s="6">
        <f t="shared" si="633"/>
        <v>0.1</v>
      </c>
      <c r="I6772" s="16">
        <f t="shared" si="634"/>
        <v>41.708850550710501</v>
      </c>
      <c r="J6772" s="10" t="b">
        <f t="shared" si="632"/>
        <v>0</v>
      </c>
      <c r="K6772" t="b">
        <f t="shared" si="635"/>
        <v>0</v>
      </c>
      <c r="N6772" s="4"/>
      <c r="O6772" s="17"/>
      <c r="P6772" s="17"/>
      <c r="Q6772" s="17"/>
      <c r="R6772" s="4"/>
    </row>
    <row r="6773" spans="1:18" x14ac:dyDescent="0.25">
      <c r="A6773" s="10">
        <v>45940.208333333336</v>
      </c>
      <c r="B6773" s="5">
        <v>45940</v>
      </c>
      <c r="C6773" s="6">
        <v>47292.398207465281</v>
      </c>
      <c r="D6773" s="6">
        <v>0.32210499972105028</v>
      </c>
      <c r="E6773" s="6">
        <v>34935</v>
      </c>
      <c r="F6773" s="16">
        <f t="shared" si="630"/>
        <v>6.8109254749150114E-4</v>
      </c>
      <c r="G6773" s="16">
        <f t="shared" si="631"/>
        <v>9.2201230777458213E-4</v>
      </c>
      <c r="H6773" s="6">
        <f t="shared" si="633"/>
        <v>0</v>
      </c>
      <c r="I6773" s="16">
        <f t="shared" si="634"/>
        <v>0</v>
      </c>
      <c r="J6773" s="10" t="b">
        <f t="shared" si="632"/>
        <v>0</v>
      </c>
      <c r="K6773" t="b">
        <f t="shared" si="635"/>
        <v>0</v>
      </c>
      <c r="N6773" s="4"/>
      <c r="O6773" s="17"/>
      <c r="P6773" s="17"/>
      <c r="Q6773" s="17"/>
      <c r="R6773" s="4"/>
    </row>
    <row r="6774" spans="1:18" x14ac:dyDescent="0.25">
      <c r="A6774" s="10">
        <v>45940.25</v>
      </c>
      <c r="B6774" s="5">
        <v>45940</v>
      </c>
      <c r="C6774" s="6">
        <v>47991.252256944441</v>
      </c>
      <c r="D6774" s="6">
        <v>0.34229887048403423</v>
      </c>
      <c r="E6774" s="6">
        <v>34935</v>
      </c>
      <c r="F6774" s="16">
        <f t="shared" si="630"/>
        <v>7.1325263331611195E-4</v>
      </c>
      <c r="G6774" s="16">
        <f t="shared" si="631"/>
        <v>9.7981643189933953E-4</v>
      </c>
      <c r="H6774" s="6">
        <f t="shared" si="633"/>
        <v>0</v>
      </c>
      <c r="I6774" s="16">
        <f t="shared" si="634"/>
        <v>0</v>
      </c>
      <c r="J6774" s="10" t="b">
        <f t="shared" si="632"/>
        <v>0</v>
      </c>
      <c r="K6774" t="b">
        <f t="shared" si="635"/>
        <v>0</v>
      </c>
      <c r="N6774" s="4"/>
      <c r="O6774" s="17"/>
      <c r="P6774" s="17"/>
      <c r="Q6774" s="17"/>
      <c r="R6774" s="4"/>
    </row>
    <row r="6775" spans="1:18" x14ac:dyDescent="0.25">
      <c r="A6775" s="10">
        <v>45940.291666666664</v>
      </c>
      <c r="B6775" s="5">
        <v>45940</v>
      </c>
      <c r="C6775" s="6">
        <v>49330.562588975692</v>
      </c>
      <c r="D6775" s="6">
        <v>0.35533058298958675</v>
      </c>
      <c r="E6775" s="6">
        <v>34935</v>
      </c>
      <c r="F6775" s="16">
        <f t="shared" si="630"/>
        <v>7.2030515027816737E-4</v>
      </c>
      <c r="G6775" s="16">
        <f t="shared" si="631"/>
        <v>1.0171191727195842E-3</v>
      </c>
      <c r="H6775" s="6">
        <f t="shared" si="633"/>
        <v>0</v>
      </c>
      <c r="I6775" s="16">
        <f t="shared" si="634"/>
        <v>0</v>
      </c>
      <c r="J6775" s="10" t="b">
        <f t="shared" si="632"/>
        <v>0</v>
      </c>
      <c r="K6775" t="b">
        <f t="shared" si="635"/>
        <v>0</v>
      </c>
      <c r="N6775" s="4"/>
      <c r="O6775" s="17"/>
      <c r="P6775" s="17"/>
      <c r="Q6775" s="17"/>
      <c r="R6775" s="4"/>
    </row>
    <row r="6776" spans="1:18" x14ac:dyDescent="0.25">
      <c r="A6776" s="10">
        <v>45940.333333333336</v>
      </c>
      <c r="B6776" s="5">
        <v>45940</v>
      </c>
      <c r="C6776" s="6">
        <v>50086.49496527778</v>
      </c>
      <c r="D6776" s="6">
        <v>396.97492441740303</v>
      </c>
      <c r="E6776" s="6">
        <v>34935</v>
      </c>
      <c r="F6776" s="16">
        <f t="shared" si="630"/>
        <v>0.79257876737552491</v>
      </c>
      <c r="G6776" s="16">
        <f t="shared" si="631"/>
        <v>1.1363243864817605</v>
      </c>
      <c r="H6776" s="6">
        <f t="shared" si="633"/>
        <v>396.6</v>
      </c>
      <c r="I6776" s="16">
        <f t="shared" si="634"/>
        <v>111614.37235804235</v>
      </c>
      <c r="J6776" s="10" t="b">
        <f t="shared" si="632"/>
        <v>1</v>
      </c>
      <c r="K6776" t="b">
        <f t="shared" si="635"/>
        <v>1</v>
      </c>
      <c r="N6776" s="4"/>
      <c r="O6776" s="17"/>
      <c r="P6776" s="17"/>
      <c r="Q6776" s="17"/>
      <c r="R6776" s="4"/>
    </row>
    <row r="6777" spans="1:18" x14ac:dyDescent="0.25">
      <c r="A6777" s="10">
        <v>45940.375</v>
      </c>
      <c r="B6777" s="5">
        <v>45940</v>
      </c>
      <c r="C6777" s="6">
        <v>52748.643972439233</v>
      </c>
      <c r="D6777" s="6">
        <v>10184.215516493055</v>
      </c>
      <c r="E6777" s="6">
        <v>34935</v>
      </c>
      <c r="F6777" s="16">
        <f t="shared" si="630"/>
        <v>19.307066020150643</v>
      </c>
      <c r="G6777" s="16">
        <f t="shared" si="631"/>
        <v>29.15189785742967</v>
      </c>
      <c r="H6777" s="6">
        <f t="shared" si="633"/>
        <v>9787.2000000000007</v>
      </c>
      <c r="I6777" s="16">
        <f t="shared" si="634"/>
        <v>2465.4453966742635</v>
      </c>
      <c r="J6777" s="10" t="b">
        <f t="shared" si="632"/>
        <v>1</v>
      </c>
      <c r="K6777" t="b">
        <f t="shared" si="635"/>
        <v>1</v>
      </c>
      <c r="N6777" s="4"/>
      <c r="O6777" s="17"/>
      <c r="P6777" s="17"/>
      <c r="Q6777" s="17"/>
      <c r="R6777" s="4"/>
    </row>
    <row r="6778" spans="1:18" x14ac:dyDescent="0.25">
      <c r="A6778" s="10">
        <v>45940.416666666664</v>
      </c>
      <c r="B6778" s="5">
        <v>45940</v>
      </c>
      <c r="C6778" s="6">
        <v>57905.202235243058</v>
      </c>
      <c r="D6778" s="6">
        <v>23752.477073567708</v>
      </c>
      <c r="E6778" s="6">
        <v>34935</v>
      </c>
      <c r="F6778" s="16">
        <f t="shared" si="630"/>
        <v>41.019590911835465</v>
      </c>
      <c r="G6778" s="16">
        <f t="shared" si="631"/>
        <v>67.990488259818832</v>
      </c>
      <c r="H6778" s="6">
        <f t="shared" si="633"/>
        <v>13568.3</v>
      </c>
      <c r="I6778" s="16">
        <f t="shared" si="634"/>
        <v>133.22872024876645</v>
      </c>
      <c r="J6778" s="10" t="b">
        <f t="shared" si="632"/>
        <v>1</v>
      </c>
      <c r="K6778" t="b">
        <f t="shared" si="635"/>
        <v>1</v>
      </c>
      <c r="N6778" s="4"/>
      <c r="O6778" s="17"/>
      <c r="P6778" s="17"/>
      <c r="Q6778" s="17"/>
      <c r="R6778" s="4"/>
    </row>
    <row r="6779" spans="1:18" x14ac:dyDescent="0.25">
      <c r="A6779" s="10">
        <v>45940.458333333336</v>
      </c>
      <c r="B6779" s="5">
        <v>45940</v>
      </c>
      <c r="C6779" s="6">
        <v>61046.782220052082</v>
      </c>
      <c r="D6779" s="6">
        <v>26740.094659288196</v>
      </c>
      <c r="E6779" s="6">
        <v>34935</v>
      </c>
      <c r="F6779" s="16">
        <f t="shared" si="630"/>
        <v>43.802627569950538</v>
      </c>
      <c r="G6779" s="16">
        <f t="shared" si="631"/>
        <v>76.542420664915397</v>
      </c>
      <c r="H6779" s="6">
        <f t="shared" si="633"/>
        <v>2987.6</v>
      </c>
      <c r="I6779" s="16">
        <f t="shared" si="634"/>
        <v>12.578056556992401</v>
      </c>
      <c r="J6779" s="10" t="b">
        <f t="shared" si="632"/>
        <v>1</v>
      </c>
      <c r="K6779" t="b">
        <f t="shared" si="635"/>
        <v>1</v>
      </c>
      <c r="N6779" s="4"/>
      <c r="O6779" s="17"/>
      <c r="P6779" s="17"/>
      <c r="Q6779" s="17"/>
      <c r="R6779" s="4"/>
    </row>
    <row r="6780" spans="1:18" x14ac:dyDescent="0.25">
      <c r="A6780" s="10">
        <v>45940.5</v>
      </c>
      <c r="B6780" s="5">
        <v>45940</v>
      </c>
      <c r="C6780" s="6">
        <v>60833.636154513886</v>
      </c>
      <c r="D6780" s="6">
        <v>26849.253960503473</v>
      </c>
      <c r="E6780" s="6">
        <v>34935</v>
      </c>
      <c r="F6780" s="16">
        <f t="shared" si="630"/>
        <v>44.135540233544376</v>
      </c>
      <c r="G6780" s="16">
        <f t="shared" si="631"/>
        <v>76.854884672974009</v>
      </c>
      <c r="H6780" s="6">
        <f t="shared" si="633"/>
        <v>109.2</v>
      </c>
      <c r="I6780" s="16">
        <f t="shared" si="634"/>
        <v>0.40837551770621461</v>
      </c>
      <c r="J6780" s="10" t="b">
        <f t="shared" si="632"/>
        <v>1</v>
      </c>
      <c r="K6780" t="b">
        <f t="shared" si="635"/>
        <v>1</v>
      </c>
      <c r="N6780" s="4"/>
      <c r="O6780" s="17"/>
      <c r="P6780" s="17"/>
      <c r="Q6780" s="17"/>
      <c r="R6780" s="4"/>
    </row>
    <row r="6781" spans="1:18" x14ac:dyDescent="0.25">
      <c r="A6781" s="10">
        <v>45940.541666666664</v>
      </c>
      <c r="B6781" s="5">
        <v>45940</v>
      </c>
      <c r="C6781" s="6">
        <v>61829.657918836805</v>
      </c>
      <c r="D6781" s="6">
        <v>25779.371310763891</v>
      </c>
      <c r="E6781" s="6">
        <v>34935</v>
      </c>
      <c r="F6781" s="16">
        <f t="shared" si="630"/>
        <v>41.694183953927457</v>
      </c>
      <c r="G6781" s="16">
        <f t="shared" si="631"/>
        <v>73.792389611460976</v>
      </c>
      <c r="H6781" s="6">
        <f t="shared" si="633"/>
        <v>-1069.9000000000001</v>
      </c>
      <c r="I6781" s="16">
        <f t="shared" si="634"/>
        <v>-3.9848407019944534</v>
      </c>
      <c r="J6781" s="10" t="b">
        <f t="shared" si="632"/>
        <v>1</v>
      </c>
      <c r="K6781" t="b">
        <f t="shared" si="635"/>
        <v>1</v>
      </c>
      <c r="N6781" s="4"/>
      <c r="O6781" s="17"/>
      <c r="P6781" s="17"/>
      <c r="Q6781" s="17"/>
      <c r="R6781" s="4"/>
    </row>
    <row r="6782" spans="1:18" x14ac:dyDescent="0.25">
      <c r="A6782" s="10">
        <v>45940.583333333336</v>
      </c>
      <c r="B6782" s="5">
        <v>45940</v>
      </c>
      <c r="C6782" s="6">
        <v>65197.254688585068</v>
      </c>
      <c r="D6782" s="6">
        <v>25471.705209960939</v>
      </c>
      <c r="E6782" s="6">
        <v>34935</v>
      </c>
      <c r="F6782" s="16">
        <f t="shared" si="630"/>
        <v>39.068677556480921</v>
      </c>
      <c r="G6782" s="16">
        <f t="shared" si="631"/>
        <v>72.911708057709859</v>
      </c>
      <c r="H6782" s="6">
        <f t="shared" si="633"/>
        <v>-307.7</v>
      </c>
      <c r="I6782" s="16">
        <f t="shared" si="634"/>
        <v>-1.1935900076489581</v>
      </c>
      <c r="J6782" s="10" t="b">
        <f t="shared" si="632"/>
        <v>1</v>
      </c>
      <c r="K6782" t="b">
        <f t="shared" si="635"/>
        <v>1</v>
      </c>
      <c r="N6782" s="4"/>
      <c r="O6782" s="17"/>
      <c r="P6782" s="17"/>
      <c r="Q6782" s="17"/>
      <c r="R6782" s="4"/>
    </row>
    <row r="6783" spans="1:18" x14ac:dyDescent="0.25">
      <c r="A6783" s="10">
        <v>45940.625</v>
      </c>
      <c r="B6783" s="5">
        <v>45940</v>
      </c>
      <c r="C6783" s="6">
        <v>68052.454891493049</v>
      </c>
      <c r="D6783" s="6">
        <v>25546.860338541668</v>
      </c>
      <c r="E6783" s="6">
        <v>34935</v>
      </c>
      <c r="F6783" s="16">
        <f t="shared" si="630"/>
        <v>37.539954112272845</v>
      </c>
      <c r="G6783" s="16">
        <f t="shared" si="631"/>
        <v>73.126836520800538</v>
      </c>
      <c r="H6783" s="6">
        <f t="shared" si="633"/>
        <v>75.2</v>
      </c>
      <c r="I6783" s="16">
        <f t="shared" si="634"/>
        <v>0.29522954737475671</v>
      </c>
      <c r="J6783" s="10" t="b">
        <f t="shared" si="632"/>
        <v>1</v>
      </c>
      <c r="K6783" t="b">
        <f t="shared" si="635"/>
        <v>1</v>
      </c>
      <c r="N6783" s="4"/>
      <c r="O6783" s="17"/>
      <c r="P6783" s="17"/>
      <c r="Q6783" s="17"/>
      <c r="R6783" s="4"/>
    </row>
    <row r="6784" spans="1:18" x14ac:dyDescent="0.25">
      <c r="A6784" s="10">
        <v>45940.666666666664</v>
      </c>
      <c r="B6784" s="5">
        <v>45940</v>
      </c>
      <c r="C6784" s="6">
        <v>70194.793198784726</v>
      </c>
      <c r="D6784" s="6">
        <v>25331.006085069443</v>
      </c>
      <c r="E6784" s="6">
        <v>34935</v>
      </c>
      <c r="F6784" s="16">
        <f t="shared" si="630"/>
        <v>36.086730839614461</v>
      </c>
      <c r="G6784" s="16">
        <f t="shared" si="631"/>
        <v>72.508962602173881</v>
      </c>
      <c r="H6784" s="6">
        <f t="shared" si="633"/>
        <v>-215.9</v>
      </c>
      <c r="I6784" s="16">
        <f t="shared" si="634"/>
        <v>-0.84511363486134194</v>
      </c>
      <c r="J6784" s="10" t="b">
        <f t="shared" si="632"/>
        <v>1</v>
      </c>
      <c r="K6784" t="b">
        <f t="shared" si="635"/>
        <v>1</v>
      </c>
      <c r="N6784" s="4"/>
      <c r="O6784" s="17"/>
      <c r="P6784" s="17"/>
      <c r="Q6784" s="17"/>
      <c r="R6784" s="4"/>
    </row>
    <row r="6785" spans="1:18" x14ac:dyDescent="0.25">
      <c r="A6785" s="10">
        <v>45940.708333333336</v>
      </c>
      <c r="B6785" s="5">
        <v>45940</v>
      </c>
      <c r="C6785" s="6">
        <v>71319.352022569437</v>
      </c>
      <c r="D6785" s="6">
        <v>24277.324568142361</v>
      </c>
      <c r="E6785" s="6">
        <v>34935</v>
      </c>
      <c r="F6785" s="16">
        <f t="shared" si="630"/>
        <v>34.040304461066413</v>
      </c>
      <c r="G6785" s="16">
        <f t="shared" si="631"/>
        <v>69.492842616694901</v>
      </c>
      <c r="H6785" s="6">
        <f t="shared" si="633"/>
        <v>-1053.7</v>
      </c>
      <c r="I6785" s="16">
        <f t="shared" si="634"/>
        <v>-4.1597242385925997</v>
      </c>
      <c r="J6785" s="10" t="b">
        <f t="shared" si="632"/>
        <v>1</v>
      </c>
      <c r="K6785" t="b">
        <f t="shared" si="635"/>
        <v>1</v>
      </c>
      <c r="N6785" s="4"/>
      <c r="O6785" s="17"/>
      <c r="P6785" s="17"/>
      <c r="Q6785" s="17"/>
      <c r="R6785" s="4"/>
    </row>
    <row r="6786" spans="1:18" x14ac:dyDescent="0.25">
      <c r="A6786" s="10">
        <v>45940.75</v>
      </c>
      <c r="B6786" s="5">
        <v>45940</v>
      </c>
      <c r="C6786" s="6">
        <v>70334.577115885419</v>
      </c>
      <c r="D6786" s="6">
        <v>18818.848134765623</v>
      </c>
      <c r="E6786" s="6">
        <v>34935</v>
      </c>
      <c r="F6786" s="16">
        <f t="shared" si="630"/>
        <v>26.756182956441339</v>
      </c>
      <c r="G6786" s="16">
        <f t="shared" si="631"/>
        <v>53.868178430701654</v>
      </c>
      <c r="H6786" s="6">
        <f t="shared" si="633"/>
        <v>-5458.5</v>
      </c>
      <c r="I6786" s="16">
        <f t="shared" si="634"/>
        <v>-22.483943750386949</v>
      </c>
      <c r="J6786" s="10" t="b">
        <f t="shared" si="632"/>
        <v>1</v>
      </c>
      <c r="K6786" t="b">
        <f t="shared" si="635"/>
        <v>1</v>
      </c>
      <c r="N6786" s="4"/>
      <c r="O6786" s="17"/>
      <c r="P6786" s="17"/>
      <c r="Q6786" s="17"/>
      <c r="R6786" s="4"/>
    </row>
    <row r="6787" spans="1:18" x14ac:dyDescent="0.25">
      <c r="A6787" s="10">
        <v>45940.791666666664</v>
      </c>
      <c r="B6787" s="5">
        <v>45940</v>
      </c>
      <c r="C6787" s="6">
        <v>66152.596408420141</v>
      </c>
      <c r="D6787" s="6">
        <v>5260.3396052381731</v>
      </c>
      <c r="E6787" s="6">
        <v>34935</v>
      </c>
      <c r="F6787" s="16">
        <f t="shared" ref="F6787:F6850" si="636">D6787/C6787*100</f>
        <v>7.9518263693858851</v>
      </c>
      <c r="G6787" s="16">
        <f t="shared" ref="G6787:G6850" si="637">D6787/E6787*100</f>
        <v>15.057505668350288</v>
      </c>
      <c r="H6787" s="6">
        <f t="shared" si="633"/>
        <v>-13558.5</v>
      </c>
      <c r="I6787" s="16">
        <f t="shared" si="634"/>
        <v>-72.047448934731847</v>
      </c>
      <c r="J6787" s="10" t="b">
        <f t="shared" ref="J6787:J6850" si="638">D6787&gt;5</f>
        <v>1</v>
      </c>
      <c r="K6787" t="b">
        <f t="shared" si="635"/>
        <v>1</v>
      </c>
      <c r="N6787" s="4"/>
      <c r="O6787" s="17"/>
      <c r="P6787" s="17"/>
      <c r="Q6787" s="17"/>
      <c r="R6787" s="4"/>
    </row>
    <row r="6788" spans="1:18" x14ac:dyDescent="0.25">
      <c r="A6788" s="10">
        <v>45940.833333333336</v>
      </c>
      <c r="B6788" s="5">
        <v>45940</v>
      </c>
      <c r="C6788" s="6">
        <v>62007.916063368059</v>
      </c>
      <c r="D6788" s="6">
        <v>48.096386051415983</v>
      </c>
      <c r="E6788" s="6">
        <v>34935</v>
      </c>
      <c r="F6788" s="16">
        <f t="shared" si="636"/>
        <v>7.7564912844780343E-2</v>
      </c>
      <c r="G6788" s="16">
        <f t="shared" si="637"/>
        <v>0.13767392600949185</v>
      </c>
      <c r="H6788" s="6">
        <f t="shared" ref="H6788:H6851" si="639">ROUND(D6788-D6787,1)</f>
        <v>-5212.2</v>
      </c>
      <c r="I6788" s="16">
        <f t="shared" ref="I6788:I6851" si="640">H6788/D6787*100</f>
        <v>-99.084857464521178</v>
      </c>
      <c r="J6788" s="10" t="b">
        <f t="shared" si="638"/>
        <v>1</v>
      </c>
      <c r="K6788" t="b">
        <f t="shared" ref="K6788:K6851" si="641">OR(J6788,ABS(H6788)&gt;5)</f>
        <v>1</v>
      </c>
      <c r="N6788" s="4"/>
      <c r="O6788" s="17"/>
      <c r="P6788" s="17"/>
      <c r="Q6788" s="17"/>
      <c r="R6788" s="4"/>
    </row>
    <row r="6789" spans="1:18" x14ac:dyDescent="0.25">
      <c r="A6789" s="10">
        <v>45940.875</v>
      </c>
      <c r="B6789" s="5">
        <v>45940</v>
      </c>
      <c r="C6789" s="6">
        <v>60430.663374565971</v>
      </c>
      <c r="D6789" s="6">
        <v>0.20752938577284416</v>
      </c>
      <c r="E6789" s="6">
        <v>34935</v>
      </c>
      <c r="F6789" s="16">
        <f t="shared" si="636"/>
        <v>3.4341735500489147E-4</v>
      </c>
      <c r="G6789" s="16">
        <f t="shared" si="637"/>
        <v>5.9404432738756026E-4</v>
      </c>
      <c r="H6789" s="6">
        <f t="shared" si="639"/>
        <v>-47.9</v>
      </c>
      <c r="I6789" s="16">
        <f t="shared" si="640"/>
        <v>-99.591682312250967</v>
      </c>
      <c r="J6789" s="10" t="b">
        <f t="shared" si="638"/>
        <v>0</v>
      </c>
      <c r="K6789" t="b">
        <f t="shared" si="641"/>
        <v>1</v>
      </c>
      <c r="N6789" s="4"/>
      <c r="O6789" s="17"/>
      <c r="P6789" s="17"/>
      <c r="Q6789" s="17"/>
      <c r="R6789" s="4"/>
    </row>
    <row r="6790" spans="1:18" x14ac:dyDescent="0.25">
      <c r="A6790" s="10">
        <v>45940.916666666664</v>
      </c>
      <c r="B6790" s="5">
        <v>45940</v>
      </c>
      <c r="C6790" s="6">
        <v>59136.703081597225</v>
      </c>
      <c r="D6790" s="6">
        <v>0.14044021089871725</v>
      </c>
      <c r="E6790" s="6">
        <v>34935</v>
      </c>
      <c r="F6790" s="16">
        <f t="shared" si="636"/>
        <v>2.3748400499252873E-4</v>
      </c>
      <c r="G6790" s="16">
        <f t="shared" si="637"/>
        <v>4.0200432488540793E-4</v>
      </c>
      <c r="H6790" s="6">
        <f t="shared" si="639"/>
        <v>-0.1</v>
      </c>
      <c r="I6790" s="16">
        <f t="shared" si="640"/>
        <v>-48.185947078095822</v>
      </c>
      <c r="J6790" s="10" t="b">
        <f t="shared" si="638"/>
        <v>0</v>
      </c>
      <c r="K6790" t="b">
        <f t="shared" si="641"/>
        <v>0</v>
      </c>
      <c r="N6790" s="4"/>
      <c r="O6790" s="17"/>
      <c r="P6790" s="17"/>
      <c r="Q6790" s="17"/>
      <c r="R6790" s="4"/>
    </row>
    <row r="6791" spans="1:18" x14ac:dyDescent="0.25">
      <c r="A6791" s="10">
        <v>45940.958333333336</v>
      </c>
      <c r="B6791" s="5">
        <v>45940</v>
      </c>
      <c r="C6791" s="6">
        <v>56472.788888888892</v>
      </c>
      <c r="D6791" s="6">
        <v>0.22675482612517145</v>
      </c>
      <c r="E6791" s="6">
        <v>34935</v>
      </c>
      <c r="F6791" s="16">
        <f t="shared" si="636"/>
        <v>4.0152935703479276E-4</v>
      </c>
      <c r="G6791" s="16">
        <f t="shared" si="637"/>
        <v>6.4907635931063816E-4</v>
      </c>
      <c r="H6791" s="6">
        <f t="shared" si="639"/>
        <v>0.1</v>
      </c>
      <c r="I6791" s="16">
        <f t="shared" si="640"/>
        <v>71.204678033500016</v>
      </c>
      <c r="J6791" s="10" t="b">
        <f t="shared" si="638"/>
        <v>0</v>
      </c>
      <c r="K6791" t="b">
        <f t="shared" si="641"/>
        <v>0</v>
      </c>
      <c r="N6791" s="4"/>
      <c r="O6791" s="17"/>
      <c r="P6791" s="17"/>
      <c r="Q6791" s="17"/>
      <c r="R6791" s="4"/>
    </row>
    <row r="6792" spans="1:18" x14ac:dyDescent="0.25">
      <c r="A6792" s="10">
        <v>45941</v>
      </c>
      <c r="B6792" s="5">
        <v>45941</v>
      </c>
      <c r="C6792" s="6">
        <v>53384.550470920141</v>
      </c>
      <c r="D6792" s="6">
        <v>0.25469503035147983</v>
      </c>
      <c r="E6792" s="6">
        <v>34935</v>
      </c>
      <c r="F6792" s="16">
        <f t="shared" si="636"/>
        <v>4.7709501738750878E-4</v>
      </c>
      <c r="G6792" s="16">
        <f t="shared" si="637"/>
        <v>7.2905404422922524E-4</v>
      </c>
      <c r="H6792" s="6">
        <f t="shared" si="639"/>
        <v>0</v>
      </c>
      <c r="I6792" s="16">
        <f t="shared" si="640"/>
        <v>0</v>
      </c>
      <c r="J6792" s="10" t="b">
        <f t="shared" si="638"/>
        <v>0</v>
      </c>
      <c r="K6792" t="b">
        <f t="shared" si="641"/>
        <v>0</v>
      </c>
      <c r="N6792" s="4"/>
      <c r="O6792" s="17"/>
      <c r="P6792" s="17"/>
      <c r="Q6792" s="17"/>
      <c r="R6792" s="4"/>
    </row>
    <row r="6793" spans="1:18" x14ac:dyDescent="0.25">
      <c r="A6793" s="10">
        <v>45941.041666666664</v>
      </c>
      <c r="B6793" s="5">
        <v>45941</v>
      </c>
      <c r="C6793" s="6">
        <v>50276.551087239583</v>
      </c>
      <c r="D6793" s="6">
        <v>0.32294234070512984</v>
      </c>
      <c r="E6793" s="6">
        <v>34935</v>
      </c>
      <c r="F6793" s="16">
        <f t="shared" si="636"/>
        <v>6.4233192954059662E-4</v>
      </c>
      <c r="G6793" s="16">
        <f t="shared" si="637"/>
        <v>9.2440916188673205E-4</v>
      </c>
      <c r="H6793" s="6">
        <f t="shared" si="639"/>
        <v>0.1</v>
      </c>
      <c r="I6793" s="16">
        <f t="shared" si="640"/>
        <v>39.262642801471131</v>
      </c>
      <c r="J6793" s="10" t="b">
        <f t="shared" si="638"/>
        <v>0</v>
      </c>
      <c r="K6793" t="b">
        <f t="shared" si="641"/>
        <v>0</v>
      </c>
      <c r="N6793" s="4"/>
      <c r="O6793" s="17"/>
      <c r="P6793" s="17"/>
      <c r="Q6793" s="17"/>
      <c r="R6793" s="4"/>
    </row>
    <row r="6794" spans="1:18" x14ac:dyDescent="0.25">
      <c r="A6794" s="10">
        <v>45941.083333333336</v>
      </c>
      <c r="B6794" s="5">
        <v>45941</v>
      </c>
      <c r="C6794" s="6">
        <v>48509.161187065969</v>
      </c>
      <c r="D6794" s="6">
        <v>0.3000838850769732</v>
      </c>
      <c r="E6794" s="6">
        <v>34935</v>
      </c>
      <c r="F6794" s="16">
        <f t="shared" si="636"/>
        <v>6.1861280989741123E-4</v>
      </c>
      <c r="G6794" s="16">
        <f t="shared" si="637"/>
        <v>8.5897777322734568E-4</v>
      </c>
      <c r="H6794" s="6">
        <f t="shared" si="639"/>
        <v>0</v>
      </c>
      <c r="I6794" s="16">
        <f t="shared" si="640"/>
        <v>0</v>
      </c>
      <c r="J6794" s="10" t="b">
        <f t="shared" si="638"/>
        <v>0</v>
      </c>
      <c r="K6794" t="b">
        <f t="shared" si="641"/>
        <v>0</v>
      </c>
      <c r="N6794" s="4"/>
      <c r="O6794" s="17"/>
      <c r="P6794" s="17"/>
      <c r="Q6794" s="17"/>
      <c r="R6794" s="4"/>
    </row>
    <row r="6795" spans="1:18" x14ac:dyDescent="0.25">
      <c r="A6795" s="10">
        <v>45941.125</v>
      </c>
      <c r="B6795" s="5">
        <v>45941</v>
      </c>
      <c r="C6795" s="6">
        <v>46176.113027343752</v>
      </c>
      <c r="D6795" s="6">
        <v>0.32960109399424659</v>
      </c>
      <c r="E6795" s="6">
        <v>34935</v>
      </c>
      <c r="F6795" s="16">
        <f t="shared" si="636"/>
        <v>7.137913357910166E-4</v>
      </c>
      <c r="G6795" s="16">
        <f t="shared" si="637"/>
        <v>9.4346956918347385E-4</v>
      </c>
      <c r="H6795" s="6">
        <f t="shared" si="639"/>
        <v>0</v>
      </c>
      <c r="I6795" s="16">
        <f t="shared" si="640"/>
        <v>0</v>
      </c>
      <c r="J6795" s="10" t="b">
        <f t="shared" si="638"/>
        <v>0</v>
      </c>
      <c r="K6795" t="b">
        <f t="shared" si="641"/>
        <v>0</v>
      </c>
      <c r="N6795" s="4"/>
      <c r="O6795" s="17"/>
      <c r="P6795" s="17"/>
      <c r="Q6795" s="17"/>
      <c r="R6795" s="4"/>
    </row>
    <row r="6796" spans="1:18" x14ac:dyDescent="0.25">
      <c r="A6796" s="10">
        <v>45941.166666666664</v>
      </c>
      <c r="B6796" s="5">
        <v>45941</v>
      </c>
      <c r="C6796" s="6">
        <v>45114.465505642358</v>
      </c>
      <c r="D6796" s="6">
        <v>0.36419144562549061</v>
      </c>
      <c r="E6796" s="6">
        <v>34935</v>
      </c>
      <c r="F6796" s="16">
        <f t="shared" si="636"/>
        <v>8.0726091186859351E-4</v>
      </c>
      <c r="G6796" s="16">
        <f t="shared" si="637"/>
        <v>1.0424830274094478E-3</v>
      </c>
      <c r="H6796" s="6">
        <f t="shared" si="639"/>
        <v>0</v>
      </c>
      <c r="I6796" s="16">
        <f t="shared" si="640"/>
        <v>0</v>
      </c>
      <c r="J6796" s="10" t="b">
        <f t="shared" si="638"/>
        <v>0</v>
      </c>
      <c r="K6796" t="b">
        <f t="shared" si="641"/>
        <v>0</v>
      </c>
      <c r="N6796" s="4"/>
      <c r="O6796" s="17"/>
      <c r="P6796" s="17"/>
      <c r="Q6796" s="17"/>
      <c r="R6796" s="4"/>
    </row>
    <row r="6797" spans="1:18" x14ac:dyDescent="0.25">
      <c r="A6797" s="10">
        <v>45941.208333333336</v>
      </c>
      <c r="B6797" s="5">
        <v>45941</v>
      </c>
      <c r="C6797" s="6">
        <v>44154.855379774308</v>
      </c>
      <c r="D6797" s="6">
        <v>0.37207036988602743</v>
      </c>
      <c r="E6797" s="6">
        <v>34935</v>
      </c>
      <c r="F6797" s="16">
        <f t="shared" si="636"/>
        <v>8.4264882465555292E-4</v>
      </c>
      <c r="G6797" s="16">
        <f t="shared" si="637"/>
        <v>1.0650361239044725E-3</v>
      </c>
      <c r="H6797" s="6">
        <f t="shared" si="639"/>
        <v>0</v>
      </c>
      <c r="I6797" s="16">
        <f t="shared" si="640"/>
        <v>0</v>
      </c>
      <c r="J6797" s="10" t="b">
        <f t="shared" si="638"/>
        <v>0</v>
      </c>
      <c r="K6797" t="b">
        <f t="shared" si="641"/>
        <v>0</v>
      </c>
      <c r="N6797" s="4"/>
      <c r="O6797" s="17"/>
      <c r="P6797" s="17"/>
      <c r="Q6797" s="17"/>
      <c r="R6797" s="4"/>
    </row>
    <row r="6798" spans="1:18" x14ac:dyDescent="0.25">
      <c r="A6798" s="10">
        <v>45941.25</v>
      </c>
      <c r="B6798" s="5">
        <v>45941</v>
      </c>
      <c r="C6798" s="6">
        <v>43982.213936631946</v>
      </c>
      <c r="D6798" s="6">
        <v>0.3879773122900062</v>
      </c>
      <c r="E6798" s="6">
        <v>34935</v>
      </c>
      <c r="F6798" s="16">
        <f t="shared" si="636"/>
        <v>8.8212319836602701E-4</v>
      </c>
      <c r="G6798" s="16">
        <f t="shared" si="637"/>
        <v>1.1105690919994452E-3</v>
      </c>
      <c r="H6798" s="6">
        <f t="shared" si="639"/>
        <v>0</v>
      </c>
      <c r="I6798" s="16">
        <f t="shared" si="640"/>
        <v>0</v>
      </c>
      <c r="J6798" s="10" t="b">
        <f t="shared" si="638"/>
        <v>0</v>
      </c>
      <c r="K6798" t="b">
        <f t="shared" si="641"/>
        <v>0</v>
      </c>
      <c r="N6798" s="4"/>
      <c r="O6798" s="17"/>
      <c r="P6798" s="17"/>
      <c r="Q6798" s="17"/>
      <c r="R6798" s="4"/>
    </row>
    <row r="6799" spans="1:18" x14ac:dyDescent="0.25">
      <c r="A6799" s="10">
        <v>45941.291666666664</v>
      </c>
      <c r="B6799" s="5">
        <v>45941</v>
      </c>
      <c r="C6799" s="6">
        <v>44263.867491319441</v>
      </c>
      <c r="D6799" s="6">
        <v>0.35088766478829914</v>
      </c>
      <c r="E6799" s="6">
        <v>34935</v>
      </c>
      <c r="F6799" s="16">
        <f t="shared" si="636"/>
        <v>7.9271804447975883E-4</v>
      </c>
      <c r="G6799" s="16">
        <f t="shared" si="637"/>
        <v>1.0044015021849124E-3</v>
      </c>
      <c r="H6799" s="6">
        <f t="shared" si="639"/>
        <v>0</v>
      </c>
      <c r="I6799" s="16">
        <f t="shared" si="640"/>
        <v>0</v>
      </c>
      <c r="J6799" s="10" t="b">
        <f t="shared" si="638"/>
        <v>0</v>
      </c>
      <c r="K6799" t="b">
        <f t="shared" si="641"/>
        <v>0</v>
      </c>
      <c r="N6799" s="4"/>
      <c r="O6799" s="17"/>
      <c r="P6799" s="17"/>
      <c r="Q6799" s="17"/>
      <c r="R6799" s="4"/>
    </row>
    <row r="6800" spans="1:18" x14ac:dyDescent="0.25">
      <c r="A6800" s="10">
        <v>45941.333333333336</v>
      </c>
      <c r="B6800" s="5">
        <v>45941</v>
      </c>
      <c r="C6800" s="6">
        <v>44627.848192274309</v>
      </c>
      <c r="D6800" s="6">
        <v>410.92878489083716</v>
      </c>
      <c r="E6800" s="6">
        <v>34935</v>
      </c>
      <c r="F6800" s="16">
        <f t="shared" si="636"/>
        <v>0.9207900482236886</v>
      </c>
      <c r="G6800" s="16">
        <f t="shared" si="637"/>
        <v>1.1762667379156637</v>
      </c>
      <c r="H6800" s="6">
        <f t="shared" si="639"/>
        <v>410.6</v>
      </c>
      <c r="I6800" s="16">
        <f t="shared" si="640"/>
        <v>117017.50765383193</v>
      </c>
      <c r="J6800" s="10" t="b">
        <f t="shared" si="638"/>
        <v>1</v>
      </c>
      <c r="K6800" t="b">
        <f t="shared" si="641"/>
        <v>1</v>
      </c>
      <c r="N6800" s="4"/>
      <c r="O6800" s="17"/>
      <c r="P6800" s="17"/>
      <c r="Q6800" s="17"/>
      <c r="R6800" s="4"/>
    </row>
    <row r="6801" spans="1:18" x14ac:dyDescent="0.25">
      <c r="A6801" s="10">
        <v>45941.375</v>
      </c>
      <c r="B6801" s="5">
        <v>45941</v>
      </c>
      <c r="C6801" s="6">
        <v>47669.038872612844</v>
      </c>
      <c r="D6801" s="6">
        <v>9754.619502088759</v>
      </c>
      <c r="E6801" s="6">
        <v>34935</v>
      </c>
      <c r="F6801" s="16">
        <f t="shared" si="636"/>
        <v>20.463218333720281</v>
      </c>
      <c r="G6801" s="16">
        <f t="shared" si="637"/>
        <v>27.922196943148016</v>
      </c>
      <c r="H6801" s="6">
        <f t="shared" si="639"/>
        <v>9343.7000000000007</v>
      </c>
      <c r="I6801" s="16">
        <f t="shared" si="640"/>
        <v>2273.8003137166811</v>
      </c>
      <c r="J6801" s="10" t="b">
        <f t="shared" si="638"/>
        <v>1</v>
      </c>
      <c r="K6801" t="b">
        <f t="shared" si="641"/>
        <v>1</v>
      </c>
      <c r="N6801" s="4"/>
      <c r="O6801" s="17"/>
      <c r="P6801" s="17"/>
      <c r="Q6801" s="17"/>
      <c r="R6801" s="4"/>
    </row>
    <row r="6802" spans="1:18" x14ac:dyDescent="0.25">
      <c r="A6802" s="10">
        <v>45941.416666666664</v>
      </c>
      <c r="B6802" s="5">
        <v>45941</v>
      </c>
      <c r="C6802" s="6">
        <v>52800.946445312497</v>
      </c>
      <c r="D6802" s="6">
        <v>23395.382250434028</v>
      </c>
      <c r="E6802" s="6">
        <v>34935</v>
      </c>
      <c r="F6802" s="16">
        <f t="shared" si="636"/>
        <v>44.308641843504297</v>
      </c>
      <c r="G6802" s="16">
        <f t="shared" si="637"/>
        <v>66.968319022281463</v>
      </c>
      <c r="H6802" s="6">
        <f t="shared" si="639"/>
        <v>13640.8</v>
      </c>
      <c r="I6802" s="16">
        <f t="shared" si="640"/>
        <v>139.83938581181042</v>
      </c>
      <c r="J6802" s="10" t="b">
        <f t="shared" si="638"/>
        <v>1</v>
      </c>
      <c r="K6802" t="b">
        <f t="shared" si="641"/>
        <v>1</v>
      </c>
      <c r="N6802" s="4"/>
      <c r="O6802" s="17"/>
      <c r="P6802" s="17"/>
      <c r="Q6802" s="17"/>
      <c r="R6802" s="4"/>
    </row>
    <row r="6803" spans="1:18" x14ac:dyDescent="0.25">
      <c r="A6803" s="10">
        <v>45941.458333333336</v>
      </c>
      <c r="B6803" s="5">
        <v>45941</v>
      </c>
      <c r="C6803" s="6">
        <v>55694.728304036456</v>
      </c>
      <c r="D6803" s="6">
        <v>26023.977029079862</v>
      </c>
      <c r="E6803" s="6">
        <v>34935</v>
      </c>
      <c r="F6803" s="16">
        <f t="shared" si="636"/>
        <v>46.726104644977298</v>
      </c>
      <c r="G6803" s="16">
        <f t="shared" si="637"/>
        <v>74.492563415142016</v>
      </c>
      <c r="H6803" s="6">
        <f t="shared" si="639"/>
        <v>2628.6</v>
      </c>
      <c r="I6803" s="16">
        <f t="shared" si="640"/>
        <v>11.235550553790308</v>
      </c>
      <c r="J6803" s="10" t="b">
        <f t="shared" si="638"/>
        <v>1</v>
      </c>
      <c r="K6803" t="b">
        <f t="shared" si="641"/>
        <v>1</v>
      </c>
      <c r="N6803" s="4"/>
      <c r="O6803" s="17"/>
      <c r="P6803" s="17"/>
      <c r="Q6803" s="17"/>
      <c r="R6803" s="4"/>
    </row>
    <row r="6804" spans="1:18" x14ac:dyDescent="0.25">
      <c r="A6804" s="10">
        <v>45941.5</v>
      </c>
      <c r="B6804" s="5">
        <v>45941</v>
      </c>
      <c r="C6804" s="6">
        <v>57751.138674045142</v>
      </c>
      <c r="D6804" s="6">
        <v>25455.88908420139</v>
      </c>
      <c r="E6804" s="6">
        <v>34935</v>
      </c>
      <c r="F6804" s="16">
        <f t="shared" si="636"/>
        <v>44.078592506855493</v>
      </c>
      <c r="G6804" s="16">
        <f t="shared" si="637"/>
        <v>72.866435048522661</v>
      </c>
      <c r="H6804" s="6">
        <f t="shared" si="639"/>
        <v>-568.1</v>
      </c>
      <c r="I6804" s="16">
        <f t="shared" si="640"/>
        <v>-2.1829868638647754</v>
      </c>
      <c r="J6804" s="10" t="b">
        <f t="shared" si="638"/>
        <v>1</v>
      </c>
      <c r="K6804" t="b">
        <f t="shared" si="641"/>
        <v>1</v>
      </c>
      <c r="N6804" s="4"/>
      <c r="O6804" s="17"/>
      <c r="P6804" s="17"/>
      <c r="Q6804" s="17"/>
      <c r="R6804" s="4"/>
    </row>
    <row r="6805" spans="1:18" x14ac:dyDescent="0.25">
      <c r="A6805" s="10">
        <v>45941.541666666664</v>
      </c>
      <c r="B6805" s="5">
        <v>45941</v>
      </c>
      <c r="C6805" s="6">
        <v>60029.432743055557</v>
      </c>
      <c r="D6805" s="6">
        <v>25143.486445855036</v>
      </c>
      <c r="E6805" s="6">
        <v>34935</v>
      </c>
      <c r="F6805" s="16">
        <f t="shared" si="636"/>
        <v>41.885264106154217</v>
      </c>
      <c r="G6805" s="16">
        <f t="shared" si="637"/>
        <v>71.972195350951878</v>
      </c>
      <c r="H6805" s="6">
        <f t="shared" si="639"/>
        <v>-312.39999999999998</v>
      </c>
      <c r="I6805" s="16">
        <f t="shared" si="640"/>
        <v>-1.2272209348754737</v>
      </c>
      <c r="J6805" s="10" t="b">
        <f t="shared" si="638"/>
        <v>1</v>
      </c>
      <c r="K6805" t="b">
        <f t="shared" si="641"/>
        <v>1</v>
      </c>
      <c r="N6805" s="4"/>
      <c r="O6805" s="17"/>
      <c r="P6805" s="17"/>
      <c r="Q6805" s="17"/>
      <c r="R6805" s="4"/>
    </row>
    <row r="6806" spans="1:18" x14ac:dyDescent="0.25">
      <c r="A6806" s="10">
        <v>45941.583333333336</v>
      </c>
      <c r="B6806" s="5">
        <v>45941</v>
      </c>
      <c r="C6806" s="6">
        <v>62533.07494791667</v>
      </c>
      <c r="D6806" s="6">
        <v>24768.322254774306</v>
      </c>
      <c r="E6806" s="6">
        <v>34935</v>
      </c>
      <c r="F6806" s="16">
        <f t="shared" si="636"/>
        <v>39.608354899233177</v>
      </c>
      <c r="G6806" s="16">
        <f t="shared" si="637"/>
        <v>70.898303291181648</v>
      </c>
      <c r="H6806" s="6">
        <f t="shared" si="639"/>
        <v>-375.2</v>
      </c>
      <c r="I6806" s="16">
        <f t="shared" si="640"/>
        <v>-1.4922353779694408</v>
      </c>
      <c r="J6806" s="10" t="b">
        <f t="shared" si="638"/>
        <v>1</v>
      </c>
      <c r="K6806" t="b">
        <f t="shared" si="641"/>
        <v>1</v>
      </c>
      <c r="N6806" s="4"/>
      <c r="O6806" s="17"/>
      <c r="P6806" s="17"/>
      <c r="Q6806" s="17"/>
      <c r="R6806" s="4"/>
    </row>
    <row r="6807" spans="1:18" x14ac:dyDescent="0.25">
      <c r="A6807" s="10">
        <v>45941.625</v>
      </c>
      <c r="B6807" s="5">
        <v>45941</v>
      </c>
      <c r="C6807" s="6">
        <v>65400.902740885416</v>
      </c>
      <c r="D6807" s="6">
        <v>24436.966801215276</v>
      </c>
      <c r="E6807" s="6">
        <v>34935</v>
      </c>
      <c r="F6807" s="16">
        <f t="shared" si="636"/>
        <v>37.364876900909337</v>
      </c>
      <c r="G6807" s="16">
        <f t="shared" si="637"/>
        <v>69.94981193993209</v>
      </c>
      <c r="H6807" s="6">
        <f t="shared" si="639"/>
        <v>-331.4</v>
      </c>
      <c r="I6807" s="16">
        <f t="shared" si="640"/>
        <v>-1.3379993872460205</v>
      </c>
      <c r="J6807" s="10" t="b">
        <f t="shared" si="638"/>
        <v>1</v>
      </c>
      <c r="K6807" t="b">
        <f t="shared" si="641"/>
        <v>1</v>
      </c>
      <c r="N6807" s="4"/>
      <c r="O6807" s="17"/>
      <c r="P6807" s="17"/>
      <c r="Q6807" s="17"/>
      <c r="R6807" s="4"/>
    </row>
    <row r="6808" spans="1:18" x14ac:dyDescent="0.25">
      <c r="A6808" s="10">
        <v>45941.666666666664</v>
      </c>
      <c r="B6808" s="5">
        <v>45941</v>
      </c>
      <c r="C6808" s="6">
        <v>67544.98389322916</v>
      </c>
      <c r="D6808" s="6">
        <v>23761.407265624999</v>
      </c>
      <c r="E6808" s="6">
        <v>34935</v>
      </c>
      <c r="F6808" s="16">
        <f t="shared" si="636"/>
        <v>35.17864080504561</v>
      </c>
      <c r="G6808" s="16">
        <f t="shared" si="637"/>
        <v>68.016050567124651</v>
      </c>
      <c r="H6808" s="6">
        <f t="shared" si="639"/>
        <v>-675.6</v>
      </c>
      <c r="I6808" s="16">
        <f t="shared" si="640"/>
        <v>-2.7646639024218085</v>
      </c>
      <c r="J6808" s="10" t="b">
        <f t="shared" si="638"/>
        <v>1</v>
      </c>
      <c r="K6808" t="b">
        <f t="shared" si="641"/>
        <v>1</v>
      </c>
      <c r="N6808" s="4"/>
      <c r="O6808" s="17"/>
      <c r="P6808" s="17"/>
      <c r="Q6808" s="17"/>
      <c r="R6808" s="4"/>
    </row>
    <row r="6809" spans="1:18" x14ac:dyDescent="0.25">
      <c r="A6809" s="10">
        <v>45941.708333333336</v>
      </c>
      <c r="B6809" s="5">
        <v>45941</v>
      </c>
      <c r="C6809" s="6">
        <v>68829.392430555556</v>
      </c>
      <c r="D6809" s="6">
        <v>23022.207792968751</v>
      </c>
      <c r="E6809" s="6">
        <v>34935</v>
      </c>
      <c r="F6809" s="16">
        <f t="shared" si="636"/>
        <v>33.448221726200309</v>
      </c>
      <c r="G6809" s="16">
        <f t="shared" si="637"/>
        <v>65.900122493112207</v>
      </c>
      <c r="H6809" s="6">
        <f t="shared" si="639"/>
        <v>-739.2</v>
      </c>
      <c r="I6809" s="16">
        <f t="shared" si="640"/>
        <v>-3.1109268560426604</v>
      </c>
      <c r="J6809" s="10" t="b">
        <f t="shared" si="638"/>
        <v>1</v>
      </c>
      <c r="K6809" t="b">
        <f t="shared" si="641"/>
        <v>1</v>
      </c>
      <c r="N6809" s="4"/>
      <c r="O6809" s="17"/>
      <c r="P6809" s="17"/>
      <c r="Q6809" s="17"/>
      <c r="R6809" s="4"/>
    </row>
    <row r="6810" spans="1:18" x14ac:dyDescent="0.25">
      <c r="A6810" s="10">
        <v>45941.75</v>
      </c>
      <c r="B6810" s="5">
        <v>45941</v>
      </c>
      <c r="C6810" s="6">
        <v>68313.792760416662</v>
      </c>
      <c r="D6810" s="6">
        <v>18344.263134223089</v>
      </c>
      <c r="E6810" s="6">
        <v>34935</v>
      </c>
      <c r="F6810" s="16">
        <f t="shared" si="636"/>
        <v>26.852941979898944</v>
      </c>
      <c r="G6810" s="16">
        <f t="shared" si="637"/>
        <v>52.509698394799166</v>
      </c>
      <c r="H6810" s="6">
        <f t="shared" si="639"/>
        <v>-4677.8999999999996</v>
      </c>
      <c r="I6810" s="16">
        <f t="shared" si="640"/>
        <v>-20.319076441611671</v>
      </c>
      <c r="J6810" s="10" t="b">
        <f t="shared" si="638"/>
        <v>1</v>
      </c>
      <c r="K6810" t="b">
        <f t="shared" si="641"/>
        <v>1</v>
      </c>
      <c r="N6810" s="4"/>
      <c r="O6810" s="17"/>
      <c r="P6810" s="17"/>
      <c r="Q6810" s="17"/>
      <c r="R6810" s="4"/>
    </row>
    <row r="6811" spans="1:18" x14ac:dyDescent="0.25">
      <c r="A6811" s="10">
        <v>45941.791666666664</v>
      </c>
      <c r="B6811" s="5">
        <v>45941</v>
      </c>
      <c r="C6811" s="6">
        <v>65222.888967013889</v>
      </c>
      <c r="D6811" s="6">
        <v>5221.6988885498049</v>
      </c>
      <c r="E6811" s="6">
        <v>34935</v>
      </c>
      <c r="F6811" s="16">
        <f t="shared" si="636"/>
        <v>8.0059300825982262</v>
      </c>
      <c r="G6811" s="16">
        <f t="shared" si="637"/>
        <v>14.946898206812092</v>
      </c>
      <c r="H6811" s="6">
        <f t="shared" si="639"/>
        <v>-13122.6</v>
      </c>
      <c r="I6811" s="16">
        <f t="shared" si="640"/>
        <v>-71.535170990425087</v>
      </c>
      <c r="J6811" s="10" t="b">
        <f t="shared" si="638"/>
        <v>1</v>
      </c>
      <c r="K6811" t="b">
        <f t="shared" si="641"/>
        <v>1</v>
      </c>
      <c r="N6811" s="4"/>
      <c r="O6811" s="17"/>
      <c r="P6811" s="17"/>
      <c r="Q6811" s="17"/>
      <c r="R6811" s="4"/>
    </row>
    <row r="6812" spans="1:18" x14ac:dyDescent="0.25">
      <c r="A6812" s="10">
        <v>45941.833333333336</v>
      </c>
      <c r="B6812" s="5">
        <v>45941</v>
      </c>
      <c r="C6812" s="6">
        <v>61309.370924479168</v>
      </c>
      <c r="D6812" s="6">
        <v>42.789806172858093</v>
      </c>
      <c r="E6812" s="6">
        <v>34935</v>
      </c>
      <c r="F6812" s="16">
        <f t="shared" si="636"/>
        <v>6.9793255953590747E-2</v>
      </c>
      <c r="G6812" s="16">
        <f t="shared" si="637"/>
        <v>0.12248405946145152</v>
      </c>
      <c r="H6812" s="6">
        <f t="shared" si="639"/>
        <v>-5178.8999999999996</v>
      </c>
      <c r="I6812" s="16">
        <f t="shared" si="640"/>
        <v>-99.180364677027725</v>
      </c>
      <c r="J6812" s="10" t="b">
        <f t="shared" si="638"/>
        <v>1</v>
      </c>
      <c r="K6812" t="b">
        <f t="shared" si="641"/>
        <v>1</v>
      </c>
      <c r="N6812" s="4"/>
      <c r="O6812" s="17"/>
      <c r="P6812" s="17"/>
      <c r="Q6812" s="17"/>
      <c r="R6812" s="4"/>
    </row>
    <row r="6813" spans="1:18" x14ac:dyDescent="0.25">
      <c r="A6813" s="10">
        <v>45941.875</v>
      </c>
      <c r="B6813" s="5">
        <v>45941</v>
      </c>
      <c r="C6813" s="6">
        <v>60095.49481987847</v>
      </c>
      <c r="D6813" s="6">
        <v>7.9568360236783819E-2</v>
      </c>
      <c r="E6813" s="6">
        <v>34935</v>
      </c>
      <c r="F6813" s="16">
        <f t="shared" si="636"/>
        <v>1.3240320339364954E-4</v>
      </c>
      <c r="G6813" s="16">
        <f t="shared" si="637"/>
        <v>2.2776115711116023E-4</v>
      </c>
      <c r="H6813" s="6">
        <f t="shared" si="639"/>
        <v>-42.7</v>
      </c>
      <c r="I6813" s="16">
        <f t="shared" si="640"/>
        <v>-99.790122506058339</v>
      </c>
      <c r="J6813" s="10" t="b">
        <f t="shared" si="638"/>
        <v>0</v>
      </c>
      <c r="K6813" t="b">
        <f t="shared" si="641"/>
        <v>1</v>
      </c>
      <c r="N6813" s="4"/>
      <c r="O6813" s="17"/>
      <c r="P6813" s="17"/>
      <c r="Q6813" s="17"/>
      <c r="R6813" s="4"/>
    </row>
    <row r="6814" spans="1:18" x14ac:dyDescent="0.25">
      <c r="A6814" s="10">
        <v>45941.916666666664</v>
      </c>
      <c r="B6814" s="5">
        <v>45941</v>
      </c>
      <c r="C6814" s="6">
        <v>58343.284173177082</v>
      </c>
      <c r="D6814" s="6">
        <v>0.70615085202579697</v>
      </c>
      <c r="E6814" s="6">
        <v>34935</v>
      </c>
      <c r="F6814" s="16">
        <f t="shared" si="636"/>
        <v>1.2103378512765398E-3</v>
      </c>
      <c r="G6814" s="16">
        <f t="shared" si="637"/>
        <v>2.021327757337332E-3</v>
      </c>
      <c r="H6814" s="6">
        <f t="shared" si="639"/>
        <v>0.6</v>
      </c>
      <c r="I6814" s="16">
        <f t="shared" si="640"/>
        <v>754.06857476324456</v>
      </c>
      <c r="J6814" s="10" t="b">
        <f t="shared" si="638"/>
        <v>0</v>
      </c>
      <c r="K6814" t="b">
        <f t="shared" si="641"/>
        <v>0</v>
      </c>
      <c r="N6814" s="4"/>
      <c r="O6814" s="17"/>
      <c r="P6814" s="17"/>
      <c r="Q6814" s="17"/>
      <c r="R6814" s="4"/>
    </row>
    <row r="6815" spans="1:18" x14ac:dyDescent="0.25">
      <c r="A6815" s="10">
        <v>45941.958333333336</v>
      </c>
      <c r="B6815" s="5">
        <v>45941</v>
      </c>
      <c r="C6815" s="6">
        <v>55627.603328993056</v>
      </c>
      <c r="D6815" s="6">
        <v>0.94976947741376028</v>
      </c>
      <c r="E6815" s="6">
        <v>34935</v>
      </c>
      <c r="F6815" s="16">
        <f t="shared" si="636"/>
        <v>1.7073708385324975E-3</v>
      </c>
      <c r="G6815" s="16">
        <f t="shared" si="637"/>
        <v>2.7186760481286969E-3</v>
      </c>
      <c r="H6815" s="6">
        <f t="shared" si="639"/>
        <v>0.2</v>
      </c>
      <c r="I6815" s="16">
        <f t="shared" si="640"/>
        <v>28.322560176234646</v>
      </c>
      <c r="J6815" s="10" t="b">
        <f t="shared" si="638"/>
        <v>0</v>
      </c>
      <c r="K6815" t="b">
        <f t="shared" si="641"/>
        <v>0</v>
      </c>
      <c r="N6815" s="4"/>
      <c r="O6815" s="17"/>
      <c r="P6815" s="17"/>
      <c r="Q6815" s="17"/>
      <c r="R6815" s="4"/>
    </row>
    <row r="6816" spans="1:18" x14ac:dyDescent="0.25">
      <c r="A6816" s="10">
        <v>45942</v>
      </c>
      <c r="B6816" s="5">
        <v>45942</v>
      </c>
      <c r="C6816" s="6">
        <v>52663.769615885416</v>
      </c>
      <c r="D6816" s="6">
        <v>0.80011943363481097</v>
      </c>
      <c r="E6816" s="6">
        <v>34935</v>
      </c>
      <c r="F6816" s="16">
        <f t="shared" si="636"/>
        <v>1.5192976869499752E-3</v>
      </c>
      <c r="G6816" s="16">
        <f t="shared" si="637"/>
        <v>2.2903089555884101E-3</v>
      </c>
      <c r="H6816" s="6">
        <f t="shared" si="639"/>
        <v>-0.1</v>
      </c>
      <c r="I6816" s="16">
        <f t="shared" si="640"/>
        <v>-10.528870676314197</v>
      </c>
      <c r="J6816" s="10" t="b">
        <f t="shared" si="638"/>
        <v>0</v>
      </c>
      <c r="K6816" t="b">
        <f t="shared" si="641"/>
        <v>0</v>
      </c>
      <c r="N6816" s="4"/>
      <c r="O6816" s="17"/>
      <c r="P6816" s="17"/>
      <c r="Q6816" s="17"/>
      <c r="R6816" s="4"/>
    </row>
    <row r="6817" spans="1:18" x14ac:dyDescent="0.25">
      <c r="A6817" s="10">
        <v>45942.041666666664</v>
      </c>
      <c r="B6817" s="5">
        <v>45942</v>
      </c>
      <c r="C6817" s="6">
        <v>50453.369450954859</v>
      </c>
      <c r="D6817" s="6">
        <v>0.98185247765647043</v>
      </c>
      <c r="E6817" s="6">
        <v>34935</v>
      </c>
      <c r="F6817" s="16">
        <f t="shared" si="636"/>
        <v>1.9460592787780367E-3</v>
      </c>
      <c r="G6817" s="16">
        <f t="shared" si="637"/>
        <v>2.8105123161771017E-3</v>
      </c>
      <c r="H6817" s="6">
        <f t="shared" si="639"/>
        <v>0.2</v>
      </c>
      <c r="I6817" s="16">
        <f t="shared" si="640"/>
        <v>24.996268256031843</v>
      </c>
      <c r="J6817" s="10" t="b">
        <f t="shared" si="638"/>
        <v>0</v>
      </c>
      <c r="K6817" t="b">
        <f t="shared" si="641"/>
        <v>0</v>
      </c>
      <c r="N6817" s="4"/>
      <c r="O6817" s="17"/>
      <c r="P6817" s="17"/>
      <c r="Q6817" s="17"/>
      <c r="R6817" s="4"/>
    </row>
    <row r="6818" spans="1:18" x14ac:dyDescent="0.25">
      <c r="A6818" s="10">
        <v>45942.083333333336</v>
      </c>
      <c r="B6818" s="5">
        <v>45942</v>
      </c>
      <c r="C6818" s="6">
        <v>48642.838352864586</v>
      </c>
      <c r="D6818" s="6">
        <v>0.78522170235713318</v>
      </c>
      <c r="E6818" s="6">
        <v>34935</v>
      </c>
      <c r="F6818" s="16">
        <f t="shared" si="636"/>
        <v>1.6142596298780564E-3</v>
      </c>
      <c r="G6818" s="16">
        <f t="shared" si="637"/>
        <v>2.2476648128156094E-3</v>
      </c>
      <c r="H6818" s="6">
        <f t="shared" si="639"/>
        <v>-0.2</v>
      </c>
      <c r="I6818" s="16">
        <f t="shared" si="640"/>
        <v>-20.369658838909181</v>
      </c>
      <c r="J6818" s="10" t="b">
        <f t="shared" si="638"/>
        <v>0</v>
      </c>
      <c r="K6818" t="b">
        <f t="shared" si="641"/>
        <v>0</v>
      </c>
      <c r="N6818" s="4"/>
      <c r="O6818" s="17"/>
      <c r="P6818" s="17"/>
      <c r="Q6818" s="17"/>
      <c r="R6818" s="4"/>
    </row>
    <row r="6819" spans="1:18" x14ac:dyDescent="0.25">
      <c r="A6819" s="10">
        <v>45942.125</v>
      </c>
      <c r="B6819" s="5">
        <v>45942</v>
      </c>
      <c r="C6819" s="6">
        <v>46761.853561197917</v>
      </c>
      <c r="D6819" s="6">
        <v>0.85207002040412694</v>
      </c>
      <c r="E6819" s="6">
        <v>34935</v>
      </c>
      <c r="F6819" s="16">
        <f t="shared" si="636"/>
        <v>1.8221476599275745E-3</v>
      </c>
      <c r="G6819" s="16">
        <f t="shared" si="637"/>
        <v>2.439015372560833E-3</v>
      </c>
      <c r="H6819" s="6">
        <f t="shared" si="639"/>
        <v>0.1</v>
      </c>
      <c r="I6819" s="16">
        <f t="shared" si="640"/>
        <v>12.735256768860697</v>
      </c>
      <c r="J6819" s="10" t="b">
        <f t="shared" si="638"/>
        <v>0</v>
      </c>
      <c r="K6819" t="b">
        <f t="shared" si="641"/>
        <v>0</v>
      </c>
      <c r="N6819" s="4"/>
      <c r="O6819" s="17"/>
      <c r="P6819" s="17"/>
      <c r="Q6819" s="17"/>
      <c r="R6819" s="4"/>
    </row>
    <row r="6820" spans="1:18" x14ac:dyDescent="0.25">
      <c r="A6820" s="10">
        <v>45942.166666666664</v>
      </c>
      <c r="B6820" s="5">
        <v>45942</v>
      </c>
      <c r="C6820" s="6">
        <v>45254.822573784724</v>
      </c>
      <c r="D6820" s="6">
        <v>1.0197116840879124</v>
      </c>
      <c r="E6820" s="6">
        <v>34935</v>
      </c>
      <c r="F6820" s="16">
        <f t="shared" si="636"/>
        <v>2.2532663395715361E-3</v>
      </c>
      <c r="G6820" s="16">
        <f t="shared" si="637"/>
        <v>2.9188827367623081E-3</v>
      </c>
      <c r="H6820" s="6">
        <f t="shared" si="639"/>
        <v>0.2</v>
      </c>
      <c r="I6820" s="16">
        <f t="shared" si="640"/>
        <v>23.472249370438163</v>
      </c>
      <c r="J6820" s="10" t="b">
        <f t="shared" si="638"/>
        <v>0</v>
      </c>
      <c r="K6820" t="b">
        <f t="shared" si="641"/>
        <v>0</v>
      </c>
      <c r="N6820" s="4"/>
      <c r="O6820" s="17"/>
      <c r="P6820" s="17"/>
      <c r="Q6820" s="17"/>
      <c r="R6820" s="4"/>
    </row>
    <row r="6821" spans="1:18" x14ac:dyDescent="0.25">
      <c r="A6821" s="10">
        <v>45942.208333333336</v>
      </c>
      <c r="B6821" s="5">
        <v>45942</v>
      </c>
      <c r="C6821" s="6">
        <v>44447.338362630209</v>
      </c>
      <c r="D6821" s="6">
        <v>1.0240779411130481</v>
      </c>
      <c r="E6821" s="6">
        <v>34935</v>
      </c>
      <c r="F6821" s="16">
        <f t="shared" si="636"/>
        <v>2.3040253451353061E-3</v>
      </c>
      <c r="G6821" s="16">
        <f t="shared" si="637"/>
        <v>2.9313809678346873E-3</v>
      </c>
      <c r="H6821" s="6">
        <f t="shared" si="639"/>
        <v>0</v>
      </c>
      <c r="I6821" s="16">
        <f t="shared" si="640"/>
        <v>0</v>
      </c>
      <c r="J6821" s="10" t="b">
        <f t="shared" si="638"/>
        <v>0</v>
      </c>
      <c r="K6821" t="b">
        <f t="shared" si="641"/>
        <v>0</v>
      </c>
      <c r="N6821" s="4"/>
      <c r="O6821" s="17"/>
      <c r="P6821" s="17"/>
      <c r="Q6821" s="17"/>
      <c r="R6821" s="4"/>
    </row>
    <row r="6822" spans="1:18" x14ac:dyDescent="0.25">
      <c r="A6822" s="10">
        <v>45942.25</v>
      </c>
      <c r="B6822" s="5">
        <v>45942</v>
      </c>
      <c r="C6822" s="6">
        <v>44160.093674045136</v>
      </c>
      <c r="D6822" s="6">
        <v>1.1069072390927208</v>
      </c>
      <c r="E6822" s="6">
        <v>34935</v>
      </c>
      <c r="F6822" s="16">
        <f t="shared" si="636"/>
        <v>2.5065781047998539E-3</v>
      </c>
      <c r="G6822" s="16">
        <f t="shared" si="637"/>
        <v>3.1684764250543029E-3</v>
      </c>
      <c r="H6822" s="6">
        <f t="shared" si="639"/>
        <v>0.1</v>
      </c>
      <c r="I6822" s="16">
        <f t="shared" si="640"/>
        <v>9.7648817521947784</v>
      </c>
      <c r="J6822" s="10" t="b">
        <f t="shared" si="638"/>
        <v>0</v>
      </c>
      <c r="K6822" t="b">
        <f t="shared" si="641"/>
        <v>0</v>
      </c>
      <c r="N6822" s="4"/>
      <c r="O6822" s="17"/>
      <c r="P6822" s="17"/>
      <c r="Q6822" s="17"/>
      <c r="R6822" s="4"/>
    </row>
    <row r="6823" spans="1:18" x14ac:dyDescent="0.25">
      <c r="A6823" s="10">
        <v>45942.291666666664</v>
      </c>
      <c r="B6823" s="5">
        <v>45942</v>
      </c>
      <c r="C6823" s="6">
        <v>44203.830301649308</v>
      </c>
      <c r="D6823" s="6">
        <v>1.4243416620956526</v>
      </c>
      <c r="E6823" s="6">
        <v>34935</v>
      </c>
      <c r="F6823" s="16">
        <f t="shared" si="636"/>
        <v>3.2222132163115024E-3</v>
      </c>
      <c r="G6823" s="16">
        <f t="shared" si="637"/>
        <v>4.0771193991574421E-3</v>
      </c>
      <c r="H6823" s="6">
        <f t="shared" si="639"/>
        <v>0.3</v>
      </c>
      <c r="I6823" s="16">
        <f t="shared" si="640"/>
        <v>27.102542056360178</v>
      </c>
      <c r="J6823" s="10" t="b">
        <f t="shared" si="638"/>
        <v>0</v>
      </c>
      <c r="K6823" t="b">
        <f t="shared" si="641"/>
        <v>0</v>
      </c>
      <c r="N6823" s="4"/>
      <c r="O6823" s="17"/>
      <c r="P6823" s="17"/>
      <c r="Q6823" s="17"/>
      <c r="R6823" s="4"/>
    </row>
    <row r="6824" spans="1:18" x14ac:dyDescent="0.25">
      <c r="A6824" s="10">
        <v>45942.333333333336</v>
      </c>
      <c r="B6824" s="5">
        <v>45942</v>
      </c>
      <c r="C6824" s="6">
        <v>44483.296468098961</v>
      </c>
      <c r="D6824" s="6">
        <v>371.07731628994145</v>
      </c>
      <c r="E6824" s="6">
        <v>34935</v>
      </c>
      <c r="F6824" s="16">
        <f t="shared" si="636"/>
        <v>0.83419473319846749</v>
      </c>
      <c r="G6824" s="16">
        <f t="shared" si="637"/>
        <v>1.0621935488476926</v>
      </c>
      <c r="H6824" s="6">
        <f t="shared" si="639"/>
        <v>369.7</v>
      </c>
      <c r="I6824" s="16">
        <f t="shared" si="640"/>
        <v>25955.851031981718</v>
      </c>
      <c r="J6824" s="10" t="b">
        <f t="shared" si="638"/>
        <v>1</v>
      </c>
      <c r="K6824" t="b">
        <f t="shared" si="641"/>
        <v>1</v>
      </c>
      <c r="N6824" s="4"/>
      <c r="O6824" s="17"/>
      <c r="P6824" s="17"/>
      <c r="Q6824" s="17"/>
      <c r="R6824" s="4"/>
    </row>
    <row r="6825" spans="1:18" x14ac:dyDescent="0.25">
      <c r="A6825" s="10">
        <v>45942.375</v>
      </c>
      <c r="B6825" s="5">
        <v>45942</v>
      </c>
      <c r="C6825" s="6">
        <v>48216.372237413198</v>
      </c>
      <c r="D6825" s="6">
        <v>8768.1287062581378</v>
      </c>
      <c r="E6825" s="6">
        <v>34935</v>
      </c>
      <c r="F6825" s="16">
        <f t="shared" si="636"/>
        <v>18.184961454761961</v>
      </c>
      <c r="G6825" s="16">
        <f t="shared" si="637"/>
        <v>25.098407632054208</v>
      </c>
      <c r="H6825" s="6">
        <f t="shared" si="639"/>
        <v>8397.1</v>
      </c>
      <c r="I6825" s="16">
        <f t="shared" si="640"/>
        <v>2262.8976850309336</v>
      </c>
      <c r="J6825" s="10" t="b">
        <f t="shared" si="638"/>
        <v>1</v>
      </c>
      <c r="K6825" t="b">
        <f t="shared" si="641"/>
        <v>1</v>
      </c>
      <c r="N6825" s="4"/>
      <c r="O6825" s="17"/>
      <c r="P6825" s="17"/>
      <c r="Q6825" s="17"/>
      <c r="R6825" s="4"/>
    </row>
    <row r="6826" spans="1:18" x14ac:dyDescent="0.25">
      <c r="A6826" s="10">
        <v>45942.416666666664</v>
      </c>
      <c r="B6826" s="5">
        <v>45942</v>
      </c>
      <c r="C6826" s="6">
        <v>53184.108315972226</v>
      </c>
      <c r="D6826" s="6">
        <v>18741.970189887154</v>
      </c>
      <c r="E6826" s="6">
        <v>34935</v>
      </c>
      <c r="F6826" s="16">
        <f t="shared" si="636"/>
        <v>35.239793959765557</v>
      </c>
      <c r="G6826" s="16">
        <f t="shared" si="637"/>
        <v>53.648118476848872</v>
      </c>
      <c r="H6826" s="6">
        <f t="shared" si="639"/>
        <v>9973.7999999999993</v>
      </c>
      <c r="I6826" s="16">
        <f t="shared" si="640"/>
        <v>113.75061126647617</v>
      </c>
      <c r="J6826" s="10" t="b">
        <f t="shared" si="638"/>
        <v>1</v>
      </c>
      <c r="K6826" t="b">
        <f t="shared" si="641"/>
        <v>1</v>
      </c>
      <c r="N6826" s="4"/>
      <c r="O6826" s="17"/>
      <c r="P6826" s="17"/>
      <c r="Q6826" s="17"/>
      <c r="R6826" s="4"/>
    </row>
    <row r="6827" spans="1:18" x14ac:dyDescent="0.25">
      <c r="A6827" s="10">
        <v>45942.458333333336</v>
      </c>
      <c r="B6827" s="5">
        <v>45942</v>
      </c>
      <c r="C6827" s="6">
        <v>55258.794114583332</v>
      </c>
      <c r="D6827" s="6">
        <v>20097.923374565973</v>
      </c>
      <c r="E6827" s="6">
        <v>34935</v>
      </c>
      <c r="F6827" s="16">
        <f t="shared" si="636"/>
        <v>36.370542818743736</v>
      </c>
      <c r="G6827" s="16">
        <f t="shared" si="637"/>
        <v>57.529478673439172</v>
      </c>
      <c r="H6827" s="6">
        <f t="shared" si="639"/>
        <v>1356</v>
      </c>
      <c r="I6827" s="16">
        <f t="shared" si="640"/>
        <v>7.2350984782361589</v>
      </c>
      <c r="J6827" s="10" t="b">
        <f t="shared" si="638"/>
        <v>1</v>
      </c>
      <c r="K6827" t="b">
        <f t="shared" si="641"/>
        <v>1</v>
      </c>
      <c r="N6827" s="4"/>
      <c r="O6827" s="17"/>
      <c r="P6827" s="17"/>
      <c r="Q6827" s="17"/>
      <c r="R6827" s="4"/>
    </row>
    <row r="6828" spans="1:18" x14ac:dyDescent="0.25">
      <c r="A6828" s="10">
        <v>45942.5</v>
      </c>
      <c r="B6828" s="5">
        <v>45942</v>
      </c>
      <c r="C6828" s="6">
        <v>57596.961625434029</v>
      </c>
      <c r="D6828" s="6">
        <v>21231.789262152779</v>
      </c>
      <c r="E6828" s="6">
        <v>34935</v>
      </c>
      <c r="F6828" s="16">
        <f t="shared" si="636"/>
        <v>36.862689737399471</v>
      </c>
      <c r="G6828" s="16">
        <f t="shared" si="637"/>
        <v>60.77512312051747</v>
      </c>
      <c r="H6828" s="6">
        <f t="shared" si="639"/>
        <v>1133.9000000000001</v>
      </c>
      <c r="I6828" s="16">
        <f t="shared" si="640"/>
        <v>5.6418764210980941</v>
      </c>
      <c r="J6828" s="10" t="b">
        <f t="shared" si="638"/>
        <v>1</v>
      </c>
      <c r="K6828" t="b">
        <f t="shared" si="641"/>
        <v>1</v>
      </c>
      <c r="N6828" s="4"/>
      <c r="O6828" s="17"/>
      <c r="P6828" s="17"/>
      <c r="Q6828" s="17"/>
      <c r="R6828" s="4"/>
    </row>
    <row r="6829" spans="1:18" x14ac:dyDescent="0.25">
      <c r="A6829" s="10">
        <v>45942.541666666664</v>
      </c>
      <c r="B6829" s="5">
        <v>45942</v>
      </c>
      <c r="C6829" s="6">
        <v>60336.381028645832</v>
      </c>
      <c r="D6829" s="6">
        <v>22282.756859809029</v>
      </c>
      <c r="E6829" s="6">
        <v>34935</v>
      </c>
      <c r="F6829" s="16">
        <f t="shared" si="636"/>
        <v>36.930880639377214</v>
      </c>
      <c r="G6829" s="16">
        <f t="shared" si="637"/>
        <v>63.78347462375563</v>
      </c>
      <c r="H6829" s="6">
        <f t="shared" si="639"/>
        <v>1051</v>
      </c>
      <c r="I6829" s="16">
        <f t="shared" si="640"/>
        <v>4.9501244903249138</v>
      </c>
      <c r="J6829" s="10" t="b">
        <f t="shared" si="638"/>
        <v>1</v>
      </c>
      <c r="K6829" t="b">
        <f t="shared" si="641"/>
        <v>1</v>
      </c>
      <c r="N6829" s="4"/>
      <c r="O6829" s="17"/>
      <c r="P6829" s="17"/>
      <c r="Q6829" s="17"/>
      <c r="R6829" s="4"/>
    </row>
    <row r="6830" spans="1:18" x14ac:dyDescent="0.25">
      <c r="A6830" s="10">
        <v>45942.583333333336</v>
      </c>
      <c r="B6830" s="5">
        <v>45942</v>
      </c>
      <c r="C6830" s="6">
        <v>62960.633845486111</v>
      </c>
      <c r="D6830" s="6">
        <v>22728.488721788195</v>
      </c>
      <c r="E6830" s="6">
        <v>34935</v>
      </c>
      <c r="F6830" s="16">
        <f t="shared" si="636"/>
        <v>36.09952335862274</v>
      </c>
      <c r="G6830" s="16">
        <f t="shared" si="637"/>
        <v>65.059363737764969</v>
      </c>
      <c r="H6830" s="6">
        <f t="shared" si="639"/>
        <v>445.7</v>
      </c>
      <c r="I6830" s="16">
        <f t="shared" si="640"/>
        <v>2.0002013341710887</v>
      </c>
      <c r="J6830" s="10" t="b">
        <f t="shared" si="638"/>
        <v>1</v>
      </c>
      <c r="K6830" t="b">
        <f t="shared" si="641"/>
        <v>1</v>
      </c>
      <c r="N6830" s="4"/>
      <c r="O6830" s="17"/>
      <c r="P6830" s="17"/>
      <c r="Q6830" s="17"/>
      <c r="R6830" s="4"/>
    </row>
    <row r="6831" spans="1:18" x14ac:dyDescent="0.25">
      <c r="A6831" s="10">
        <v>45942.625</v>
      </c>
      <c r="B6831" s="5">
        <v>45942</v>
      </c>
      <c r="C6831" s="6">
        <v>65485.153324652776</v>
      </c>
      <c r="D6831" s="6">
        <v>22658.648313802085</v>
      </c>
      <c r="E6831" s="6">
        <v>34935</v>
      </c>
      <c r="F6831" s="16">
        <f t="shared" si="636"/>
        <v>34.601199147337006</v>
      </c>
      <c r="G6831" s="16">
        <f t="shared" si="637"/>
        <v>64.8594484436871</v>
      </c>
      <c r="H6831" s="6">
        <f t="shared" si="639"/>
        <v>-69.8</v>
      </c>
      <c r="I6831" s="16">
        <f t="shared" si="640"/>
        <v>-0.30710356880476475</v>
      </c>
      <c r="J6831" s="10" t="b">
        <f t="shared" si="638"/>
        <v>1</v>
      </c>
      <c r="K6831" t="b">
        <f t="shared" si="641"/>
        <v>1</v>
      </c>
      <c r="N6831" s="4"/>
      <c r="O6831" s="17"/>
      <c r="P6831" s="17"/>
      <c r="Q6831" s="17"/>
      <c r="R6831" s="4"/>
    </row>
    <row r="6832" spans="1:18" x14ac:dyDescent="0.25">
      <c r="A6832" s="10">
        <v>45942.666666666664</v>
      </c>
      <c r="B6832" s="5">
        <v>45942</v>
      </c>
      <c r="C6832" s="6">
        <v>67366.150887586802</v>
      </c>
      <c r="D6832" s="6">
        <v>20829.813621961806</v>
      </c>
      <c r="E6832" s="6">
        <v>34935</v>
      </c>
      <c r="F6832" s="16">
        <f t="shared" si="636"/>
        <v>30.920296539905184</v>
      </c>
      <c r="G6832" s="16">
        <f t="shared" si="637"/>
        <v>59.624484390902552</v>
      </c>
      <c r="H6832" s="6">
        <f t="shared" si="639"/>
        <v>-1828.8</v>
      </c>
      <c r="I6832" s="16">
        <f t="shared" si="640"/>
        <v>-8.0710904493187332</v>
      </c>
      <c r="J6832" s="10" t="b">
        <f t="shared" si="638"/>
        <v>1</v>
      </c>
      <c r="K6832" t="b">
        <f t="shared" si="641"/>
        <v>1</v>
      </c>
      <c r="N6832" s="4"/>
      <c r="O6832" s="17"/>
      <c r="P6832" s="17"/>
      <c r="Q6832" s="17"/>
      <c r="R6832" s="4"/>
    </row>
    <row r="6833" spans="1:18" x14ac:dyDescent="0.25">
      <c r="A6833" s="10">
        <v>45942.708333333336</v>
      </c>
      <c r="B6833" s="5">
        <v>45942</v>
      </c>
      <c r="C6833" s="6">
        <v>68643.294531249994</v>
      </c>
      <c r="D6833" s="6">
        <v>19972.923756510416</v>
      </c>
      <c r="E6833" s="6">
        <v>34935</v>
      </c>
      <c r="F6833" s="16">
        <f t="shared" si="636"/>
        <v>29.096685834940079</v>
      </c>
      <c r="G6833" s="16">
        <f t="shared" si="637"/>
        <v>57.171672410220168</v>
      </c>
      <c r="H6833" s="6">
        <f t="shared" si="639"/>
        <v>-856.9</v>
      </c>
      <c r="I6833" s="16">
        <f t="shared" si="640"/>
        <v>-4.1138150131911493</v>
      </c>
      <c r="J6833" s="10" t="b">
        <f t="shared" si="638"/>
        <v>1</v>
      </c>
      <c r="K6833" t="b">
        <f t="shared" si="641"/>
        <v>1</v>
      </c>
      <c r="N6833" s="4"/>
      <c r="O6833" s="17"/>
      <c r="P6833" s="17"/>
      <c r="Q6833" s="17"/>
      <c r="R6833" s="4"/>
    </row>
    <row r="6834" spans="1:18" x14ac:dyDescent="0.25">
      <c r="A6834" s="10">
        <v>45942.75</v>
      </c>
      <c r="B6834" s="5">
        <v>45942</v>
      </c>
      <c r="C6834" s="6">
        <v>67584.152929687494</v>
      </c>
      <c r="D6834" s="6">
        <v>14248.35121609158</v>
      </c>
      <c r="E6834" s="6">
        <v>34935</v>
      </c>
      <c r="F6834" s="16">
        <f t="shared" si="636"/>
        <v>21.082384846807408</v>
      </c>
      <c r="G6834" s="16">
        <f t="shared" si="637"/>
        <v>40.785319067100559</v>
      </c>
      <c r="H6834" s="6">
        <f t="shared" si="639"/>
        <v>-5724.6</v>
      </c>
      <c r="I6834" s="16">
        <f t="shared" si="640"/>
        <v>-28.661802697434307</v>
      </c>
      <c r="J6834" s="10" t="b">
        <f t="shared" si="638"/>
        <v>1</v>
      </c>
      <c r="K6834" t="b">
        <f t="shared" si="641"/>
        <v>1</v>
      </c>
      <c r="N6834" s="4"/>
      <c r="O6834" s="17"/>
      <c r="P6834" s="17"/>
      <c r="Q6834" s="17"/>
      <c r="R6834" s="4"/>
    </row>
    <row r="6835" spans="1:18" x14ac:dyDescent="0.25">
      <c r="A6835" s="10">
        <v>45942.791666666664</v>
      </c>
      <c r="B6835" s="5">
        <v>45942</v>
      </c>
      <c r="C6835" s="6">
        <v>64318.45948784722</v>
      </c>
      <c r="D6835" s="6">
        <v>3109.941243854099</v>
      </c>
      <c r="E6835" s="6">
        <v>34935</v>
      </c>
      <c r="F6835" s="16">
        <f t="shared" si="636"/>
        <v>4.8352234624675878</v>
      </c>
      <c r="G6835" s="16">
        <f t="shared" si="637"/>
        <v>8.9020788431489883</v>
      </c>
      <c r="H6835" s="6">
        <f t="shared" si="639"/>
        <v>-11138.4</v>
      </c>
      <c r="I6835" s="16">
        <f t="shared" si="640"/>
        <v>-78.173255495138889</v>
      </c>
      <c r="J6835" s="10" t="b">
        <f t="shared" si="638"/>
        <v>1</v>
      </c>
      <c r="K6835" t="b">
        <f t="shared" si="641"/>
        <v>1</v>
      </c>
      <c r="N6835" s="4"/>
      <c r="O6835" s="17"/>
      <c r="P6835" s="17"/>
      <c r="Q6835" s="17"/>
      <c r="R6835" s="4"/>
    </row>
    <row r="6836" spans="1:18" x14ac:dyDescent="0.25">
      <c r="A6836" s="10">
        <v>45942.833333333336</v>
      </c>
      <c r="B6836" s="5">
        <v>45942</v>
      </c>
      <c r="C6836" s="6">
        <v>61503.89244249132</v>
      </c>
      <c r="D6836" s="6">
        <v>5.3179143184113009</v>
      </c>
      <c r="E6836" s="6">
        <v>34935</v>
      </c>
      <c r="F6836" s="16">
        <f t="shared" si="636"/>
        <v>8.6464679018222641E-3</v>
      </c>
      <c r="G6836" s="16">
        <f t="shared" si="637"/>
        <v>1.5222310915732935E-2</v>
      </c>
      <c r="H6836" s="6">
        <f t="shared" si="639"/>
        <v>-3104.6</v>
      </c>
      <c r="I6836" s="16">
        <f t="shared" si="640"/>
        <v>-99.828252579862891</v>
      </c>
      <c r="J6836" s="10" t="b">
        <f t="shared" si="638"/>
        <v>1</v>
      </c>
      <c r="K6836" t="b">
        <f t="shared" si="641"/>
        <v>1</v>
      </c>
      <c r="N6836" s="4"/>
      <c r="O6836" s="17"/>
      <c r="P6836" s="17"/>
      <c r="Q6836" s="17"/>
      <c r="R6836" s="4"/>
    </row>
    <row r="6837" spans="1:18" x14ac:dyDescent="0.25">
      <c r="A6837" s="10">
        <v>45942.875</v>
      </c>
      <c r="B6837" s="5">
        <v>45942</v>
      </c>
      <c r="C6837" s="6">
        <v>59561.538266059026</v>
      </c>
      <c r="D6837" s="6">
        <v>0.18102818990747133</v>
      </c>
      <c r="E6837" s="6">
        <v>34935</v>
      </c>
      <c r="F6837" s="16">
        <f t="shared" si="636"/>
        <v>3.0393471219434528E-4</v>
      </c>
      <c r="G6837" s="16">
        <f t="shared" si="637"/>
        <v>5.181857446900568E-4</v>
      </c>
      <c r="H6837" s="6">
        <f t="shared" si="639"/>
        <v>-5.0999999999999996</v>
      </c>
      <c r="I6837" s="16">
        <f t="shared" si="640"/>
        <v>-95.902259694992566</v>
      </c>
      <c r="J6837" s="10" t="b">
        <f t="shared" si="638"/>
        <v>0</v>
      </c>
      <c r="K6837" t="b">
        <f t="shared" si="641"/>
        <v>1</v>
      </c>
      <c r="N6837" s="4"/>
      <c r="O6837" s="17"/>
      <c r="P6837" s="17"/>
      <c r="Q6837" s="17"/>
      <c r="R6837" s="4"/>
    </row>
    <row r="6838" spans="1:18" x14ac:dyDescent="0.25">
      <c r="A6838" s="10">
        <v>45942.916666666664</v>
      </c>
      <c r="B6838" s="5">
        <v>45942</v>
      </c>
      <c r="C6838" s="6">
        <v>58791.095245225697</v>
      </c>
      <c r="D6838" s="6">
        <v>0.16247957648502456</v>
      </c>
      <c r="E6838" s="6">
        <v>34935</v>
      </c>
      <c r="F6838" s="16">
        <f t="shared" si="636"/>
        <v>2.7636766385674569E-4</v>
      </c>
      <c r="G6838" s="16">
        <f t="shared" si="637"/>
        <v>4.6509110200379153E-4</v>
      </c>
      <c r="H6838" s="6">
        <f t="shared" si="639"/>
        <v>0</v>
      </c>
      <c r="I6838" s="16">
        <f t="shared" si="640"/>
        <v>0</v>
      </c>
      <c r="J6838" s="10" t="b">
        <f t="shared" si="638"/>
        <v>0</v>
      </c>
      <c r="K6838" t="b">
        <f t="shared" si="641"/>
        <v>0</v>
      </c>
      <c r="N6838" s="4"/>
      <c r="O6838" s="17"/>
      <c r="P6838" s="17"/>
      <c r="Q6838" s="17"/>
      <c r="R6838" s="4"/>
    </row>
    <row r="6839" spans="1:18" x14ac:dyDescent="0.25">
      <c r="A6839" s="10">
        <v>45942.958333333336</v>
      </c>
      <c r="B6839" s="5">
        <v>45942</v>
      </c>
      <c r="C6839" s="6">
        <v>56469.206304253472</v>
      </c>
      <c r="D6839" s="6">
        <v>0.27828278510106935</v>
      </c>
      <c r="E6839" s="6">
        <v>34935</v>
      </c>
      <c r="F6839" s="16">
        <f t="shared" si="636"/>
        <v>4.9280449171127815E-4</v>
      </c>
      <c r="G6839" s="16">
        <f t="shared" si="637"/>
        <v>7.9657302161462531E-4</v>
      </c>
      <c r="H6839" s="6">
        <f t="shared" si="639"/>
        <v>0.1</v>
      </c>
      <c r="I6839" s="16">
        <f t="shared" si="640"/>
        <v>61.546196859527647</v>
      </c>
      <c r="J6839" s="10" t="b">
        <f t="shared" si="638"/>
        <v>0</v>
      </c>
      <c r="K6839" t="b">
        <f t="shared" si="641"/>
        <v>0</v>
      </c>
      <c r="N6839" s="4"/>
      <c r="O6839" s="17"/>
      <c r="P6839" s="17"/>
      <c r="Q6839" s="17"/>
      <c r="R6839" s="4"/>
    </row>
    <row r="6840" spans="1:18" x14ac:dyDescent="0.25">
      <c r="A6840" s="10">
        <v>45943</v>
      </c>
      <c r="B6840" s="5">
        <v>45943</v>
      </c>
      <c r="C6840" s="6">
        <v>53027.211213107636</v>
      </c>
      <c r="D6840" s="6">
        <v>0.32001539010140628</v>
      </c>
      <c r="E6840" s="6">
        <v>34935</v>
      </c>
      <c r="F6840" s="16">
        <f t="shared" si="636"/>
        <v>6.0349277810465478E-4</v>
      </c>
      <c r="G6840" s="16">
        <f t="shared" si="637"/>
        <v>9.16030886221286E-4</v>
      </c>
      <c r="H6840" s="6">
        <f t="shared" si="639"/>
        <v>0</v>
      </c>
      <c r="I6840" s="16">
        <f t="shared" si="640"/>
        <v>0</v>
      </c>
      <c r="J6840" s="10" t="b">
        <f t="shared" si="638"/>
        <v>0</v>
      </c>
      <c r="K6840" t="b">
        <f t="shared" si="641"/>
        <v>0</v>
      </c>
      <c r="N6840" s="4"/>
      <c r="O6840" s="17"/>
      <c r="P6840" s="17"/>
      <c r="Q6840" s="17"/>
      <c r="R6840" s="4"/>
    </row>
    <row r="6841" spans="1:18" x14ac:dyDescent="0.25">
      <c r="A6841" s="10">
        <v>45943.041666666664</v>
      </c>
      <c r="B6841" s="5">
        <v>45943</v>
      </c>
      <c r="C6841" s="6">
        <v>50783.442943793401</v>
      </c>
      <c r="D6841" s="6">
        <v>0.32015032847722369</v>
      </c>
      <c r="E6841" s="6">
        <v>34935</v>
      </c>
      <c r="F6841" s="16">
        <f t="shared" si="636"/>
        <v>6.3042265336669435E-4</v>
      </c>
      <c r="G6841" s="16">
        <f t="shared" si="637"/>
        <v>9.1641714176963986E-4</v>
      </c>
      <c r="H6841" s="6">
        <f t="shared" si="639"/>
        <v>0</v>
      </c>
      <c r="I6841" s="16">
        <f t="shared" si="640"/>
        <v>0</v>
      </c>
      <c r="J6841" s="10" t="b">
        <f t="shared" si="638"/>
        <v>0</v>
      </c>
      <c r="K6841" t="b">
        <f t="shared" si="641"/>
        <v>0</v>
      </c>
      <c r="N6841" s="4"/>
      <c r="O6841" s="17"/>
      <c r="P6841" s="17"/>
      <c r="Q6841" s="17"/>
      <c r="R6841" s="4"/>
    </row>
    <row r="6842" spans="1:18" x14ac:dyDescent="0.25">
      <c r="A6842" s="10">
        <v>45943.083333333336</v>
      </c>
      <c r="B6842" s="5">
        <v>45943</v>
      </c>
      <c r="C6842" s="6">
        <v>49451.099066840281</v>
      </c>
      <c r="D6842" s="6">
        <v>0.33353851603137125</v>
      </c>
      <c r="E6842" s="6">
        <v>34935</v>
      </c>
      <c r="F6842" s="16">
        <f t="shared" si="636"/>
        <v>6.7448150258611226E-4</v>
      </c>
      <c r="G6842" s="16">
        <f t="shared" si="637"/>
        <v>9.5474027774830757E-4</v>
      </c>
      <c r="H6842" s="6">
        <f t="shared" si="639"/>
        <v>0</v>
      </c>
      <c r="I6842" s="16">
        <f t="shared" si="640"/>
        <v>0</v>
      </c>
      <c r="J6842" s="10" t="b">
        <f t="shared" si="638"/>
        <v>0</v>
      </c>
      <c r="K6842" t="b">
        <f t="shared" si="641"/>
        <v>0</v>
      </c>
      <c r="N6842" s="4"/>
      <c r="O6842" s="17"/>
      <c r="P6842" s="17"/>
      <c r="Q6842" s="17"/>
      <c r="R6842" s="4"/>
    </row>
    <row r="6843" spans="1:18" x14ac:dyDescent="0.25">
      <c r="A6843" s="10">
        <v>45943.125</v>
      </c>
      <c r="B6843" s="5">
        <v>45943</v>
      </c>
      <c r="C6843" s="6">
        <v>49092.853266059028</v>
      </c>
      <c r="D6843" s="6">
        <v>0.33999359306361943</v>
      </c>
      <c r="E6843" s="6">
        <v>34935</v>
      </c>
      <c r="F6843" s="16">
        <f t="shared" si="636"/>
        <v>6.9255211389124608E-4</v>
      </c>
      <c r="G6843" s="16">
        <f t="shared" si="637"/>
        <v>9.7321767014060226E-4</v>
      </c>
      <c r="H6843" s="6">
        <f t="shared" si="639"/>
        <v>0</v>
      </c>
      <c r="I6843" s="16">
        <f t="shared" si="640"/>
        <v>0</v>
      </c>
      <c r="J6843" s="10" t="b">
        <f t="shared" si="638"/>
        <v>0</v>
      </c>
      <c r="K6843" t="b">
        <f t="shared" si="641"/>
        <v>0</v>
      </c>
      <c r="N6843" s="4"/>
      <c r="O6843" s="17"/>
      <c r="P6843" s="17"/>
      <c r="Q6843" s="17"/>
      <c r="R6843" s="4"/>
    </row>
    <row r="6844" spans="1:18" x14ac:dyDescent="0.25">
      <c r="A6844" s="10">
        <v>45943.166666666664</v>
      </c>
      <c r="B6844" s="5">
        <v>45943</v>
      </c>
      <c r="C6844" s="6">
        <v>48271.475208333337</v>
      </c>
      <c r="D6844" s="6">
        <v>0.329691090186437</v>
      </c>
      <c r="E6844" s="6">
        <v>34935</v>
      </c>
      <c r="F6844" s="16">
        <f t="shared" si="636"/>
        <v>6.8299360805430874E-4</v>
      </c>
      <c r="G6844" s="16">
        <f t="shared" si="637"/>
        <v>9.4372717958046942E-4</v>
      </c>
      <c r="H6844" s="6">
        <f t="shared" si="639"/>
        <v>0</v>
      </c>
      <c r="I6844" s="16">
        <f t="shared" si="640"/>
        <v>0</v>
      </c>
      <c r="J6844" s="10" t="b">
        <f t="shared" si="638"/>
        <v>0</v>
      </c>
      <c r="K6844" t="b">
        <f t="shared" si="641"/>
        <v>0</v>
      </c>
      <c r="N6844" s="4"/>
      <c r="O6844" s="17"/>
      <c r="P6844" s="17"/>
      <c r="Q6844" s="17"/>
      <c r="R6844" s="4"/>
    </row>
    <row r="6845" spans="1:18" x14ac:dyDescent="0.25">
      <c r="A6845" s="10">
        <v>45943.208333333336</v>
      </c>
      <c r="B6845" s="5">
        <v>45943</v>
      </c>
      <c r="C6845" s="6">
        <v>47098.396273871527</v>
      </c>
      <c r="D6845" s="6">
        <v>0.33997229145632851</v>
      </c>
      <c r="E6845" s="6">
        <v>34935</v>
      </c>
      <c r="F6845" s="16">
        <f t="shared" si="636"/>
        <v>7.2183411400980699E-4</v>
      </c>
      <c r="G6845" s="16">
        <f t="shared" si="637"/>
        <v>9.7315669516624735E-4</v>
      </c>
      <c r="H6845" s="6">
        <f t="shared" si="639"/>
        <v>0</v>
      </c>
      <c r="I6845" s="16">
        <f t="shared" si="640"/>
        <v>0</v>
      </c>
      <c r="J6845" s="10" t="b">
        <f t="shared" si="638"/>
        <v>0</v>
      </c>
      <c r="K6845" t="b">
        <f t="shared" si="641"/>
        <v>0</v>
      </c>
      <c r="N6845" s="4"/>
      <c r="O6845" s="17"/>
      <c r="P6845" s="17"/>
      <c r="Q6845" s="17"/>
      <c r="R6845" s="4"/>
    </row>
    <row r="6846" spans="1:18" x14ac:dyDescent="0.25">
      <c r="A6846" s="10">
        <v>45943.25</v>
      </c>
      <c r="B6846" s="5">
        <v>45943</v>
      </c>
      <c r="C6846" s="6">
        <v>46833.439162326387</v>
      </c>
      <c r="D6846" s="6">
        <v>0.3652639059225718</v>
      </c>
      <c r="E6846" s="6">
        <v>34935</v>
      </c>
      <c r="F6846" s="16">
        <f t="shared" si="636"/>
        <v>7.7992116841249677E-4</v>
      </c>
      <c r="G6846" s="16">
        <f t="shared" si="637"/>
        <v>1.0455529008804117E-3</v>
      </c>
      <c r="H6846" s="6">
        <f t="shared" si="639"/>
        <v>0</v>
      </c>
      <c r="I6846" s="16">
        <f t="shared" si="640"/>
        <v>0</v>
      </c>
      <c r="J6846" s="10" t="b">
        <f t="shared" si="638"/>
        <v>0</v>
      </c>
      <c r="K6846" t="b">
        <f t="shared" si="641"/>
        <v>0</v>
      </c>
      <c r="N6846" s="4"/>
      <c r="O6846" s="17"/>
      <c r="P6846" s="17"/>
      <c r="Q6846" s="17"/>
      <c r="R6846" s="4"/>
    </row>
    <row r="6847" spans="1:18" x14ac:dyDescent="0.25">
      <c r="A6847" s="10">
        <v>45943.291666666664</v>
      </c>
      <c r="B6847" s="5">
        <v>45943</v>
      </c>
      <c r="C6847" s="6">
        <v>48065.166729600693</v>
      </c>
      <c r="D6847" s="6">
        <v>0.38693871782885658</v>
      </c>
      <c r="E6847" s="6">
        <v>34935</v>
      </c>
      <c r="F6847" s="16">
        <f t="shared" si="636"/>
        <v>8.0502938855002936E-4</v>
      </c>
      <c r="G6847" s="16">
        <f t="shared" si="637"/>
        <v>1.1075961580903294E-3</v>
      </c>
      <c r="H6847" s="6">
        <f t="shared" si="639"/>
        <v>0</v>
      </c>
      <c r="I6847" s="16">
        <f t="shared" si="640"/>
        <v>0</v>
      </c>
      <c r="J6847" s="10" t="b">
        <f t="shared" si="638"/>
        <v>0</v>
      </c>
      <c r="K6847" t="b">
        <f t="shared" si="641"/>
        <v>0</v>
      </c>
      <c r="N6847" s="4"/>
      <c r="O6847" s="17"/>
      <c r="P6847" s="17"/>
      <c r="Q6847" s="17"/>
      <c r="R6847" s="4"/>
    </row>
    <row r="6848" spans="1:18" x14ac:dyDescent="0.25">
      <c r="A6848" s="10">
        <v>45943.333333333336</v>
      </c>
      <c r="B6848" s="5">
        <v>45943</v>
      </c>
      <c r="C6848" s="6">
        <v>48991.098036024305</v>
      </c>
      <c r="D6848" s="6">
        <v>311.79313378473125</v>
      </c>
      <c r="E6848" s="6">
        <v>34935</v>
      </c>
      <c r="F6848" s="16">
        <f t="shared" si="636"/>
        <v>0.63642813956825872</v>
      </c>
      <c r="G6848" s="16">
        <f t="shared" si="637"/>
        <v>0.89249501584294044</v>
      </c>
      <c r="H6848" s="6">
        <f t="shared" si="639"/>
        <v>311.39999999999998</v>
      </c>
      <c r="I6848" s="16">
        <f t="shared" si="640"/>
        <v>80477.860098180332</v>
      </c>
      <c r="J6848" s="10" t="b">
        <f t="shared" si="638"/>
        <v>1</v>
      </c>
      <c r="K6848" t="b">
        <f t="shared" si="641"/>
        <v>1</v>
      </c>
      <c r="N6848" s="4"/>
      <c r="O6848" s="17"/>
      <c r="P6848" s="17"/>
      <c r="Q6848" s="17"/>
      <c r="R6848" s="4"/>
    </row>
    <row r="6849" spans="1:18" x14ac:dyDescent="0.25">
      <c r="A6849" s="10">
        <v>45943.375</v>
      </c>
      <c r="B6849" s="5">
        <v>45943</v>
      </c>
      <c r="C6849" s="6">
        <v>51353.971688368052</v>
      </c>
      <c r="D6849" s="6">
        <v>7659.5190361870664</v>
      </c>
      <c r="E6849" s="6">
        <v>34935</v>
      </c>
      <c r="F6849" s="16">
        <f t="shared" si="636"/>
        <v>14.915144407266922</v>
      </c>
      <c r="G6849" s="16">
        <f t="shared" si="637"/>
        <v>21.925058068375744</v>
      </c>
      <c r="H6849" s="6">
        <f t="shared" si="639"/>
        <v>7347.7</v>
      </c>
      <c r="I6849" s="16">
        <f t="shared" si="640"/>
        <v>2356.5945506269591</v>
      </c>
      <c r="J6849" s="10" t="b">
        <f t="shared" si="638"/>
        <v>1</v>
      </c>
      <c r="K6849" t="b">
        <f t="shared" si="641"/>
        <v>1</v>
      </c>
      <c r="N6849" s="4"/>
      <c r="O6849" s="17"/>
      <c r="P6849" s="17"/>
      <c r="Q6849" s="17"/>
      <c r="R6849" s="4"/>
    </row>
    <row r="6850" spans="1:18" x14ac:dyDescent="0.25">
      <c r="A6850" s="10">
        <v>45943.416666666664</v>
      </c>
      <c r="B6850" s="5">
        <v>45943</v>
      </c>
      <c r="C6850" s="6">
        <v>55703.185824652777</v>
      </c>
      <c r="D6850" s="6">
        <v>16937.76687825521</v>
      </c>
      <c r="E6850" s="6">
        <v>34935</v>
      </c>
      <c r="F6850" s="16">
        <f t="shared" si="636"/>
        <v>30.407178023126637</v>
      </c>
      <c r="G6850" s="16">
        <f t="shared" si="637"/>
        <v>48.483660736382454</v>
      </c>
      <c r="H6850" s="6">
        <f t="shared" si="639"/>
        <v>9278.2000000000007</v>
      </c>
      <c r="I6850" s="16">
        <f t="shared" si="640"/>
        <v>121.13293218758967</v>
      </c>
      <c r="J6850" s="10" t="b">
        <f t="shared" si="638"/>
        <v>1</v>
      </c>
      <c r="K6850" t="b">
        <f t="shared" si="641"/>
        <v>1</v>
      </c>
      <c r="N6850" s="4"/>
      <c r="O6850" s="17"/>
      <c r="P6850" s="17"/>
      <c r="Q6850" s="17"/>
      <c r="R6850" s="4"/>
    </row>
    <row r="6851" spans="1:18" x14ac:dyDescent="0.25">
      <c r="A6851" s="10">
        <v>45943.458333333336</v>
      </c>
      <c r="B6851" s="5">
        <v>45943</v>
      </c>
      <c r="C6851" s="6">
        <v>57640.375146484374</v>
      </c>
      <c r="D6851" s="6">
        <v>19701.757504882811</v>
      </c>
      <c r="E6851" s="6">
        <v>34935</v>
      </c>
      <c r="F6851" s="16">
        <f t="shared" ref="F6851:F6914" si="642">D6851/C6851*100</f>
        <v>34.180481051370236</v>
      </c>
      <c r="G6851" s="16">
        <f t="shared" ref="G6851:G6914" si="643">D6851/E6851*100</f>
        <v>56.395470172843311</v>
      </c>
      <c r="H6851" s="6">
        <f t="shared" si="639"/>
        <v>2764</v>
      </c>
      <c r="I6851" s="16">
        <f t="shared" si="640"/>
        <v>16.318562062324975</v>
      </c>
      <c r="J6851" s="10" t="b">
        <f t="shared" ref="J6851:J6914" si="644">D6851&gt;5</f>
        <v>1</v>
      </c>
      <c r="K6851" t="b">
        <f t="shared" si="641"/>
        <v>1</v>
      </c>
      <c r="N6851" s="4"/>
      <c r="O6851" s="17"/>
      <c r="P6851" s="17"/>
      <c r="Q6851" s="17"/>
      <c r="R6851" s="4"/>
    </row>
    <row r="6852" spans="1:18" x14ac:dyDescent="0.25">
      <c r="A6852" s="10">
        <v>45943.5</v>
      </c>
      <c r="B6852" s="5">
        <v>45943</v>
      </c>
      <c r="C6852" s="6">
        <v>60383.758348524309</v>
      </c>
      <c r="D6852" s="6">
        <v>20434.908593749999</v>
      </c>
      <c r="E6852" s="6">
        <v>34935</v>
      </c>
      <c r="F6852" s="16">
        <f t="shared" si="642"/>
        <v>33.841730214610592</v>
      </c>
      <c r="G6852" s="16">
        <f t="shared" si="643"/>
        <v>58.494084997137541</v>
      </c>
      <c r="H6852" s="6">
        <f t="shared" ref="H6852:H6915" si="645">ROUND(D6852-D6851,1)</f>
        <v>733.2</v>
      </c>
      <c r="I6852" s="16">
        <f t="shared" ref="I6852:I6915" si="646">H6852/D6851*100</f>
        <v>3.7214954037389121</v>
      </c>
      <c r="J6852" s="10" t="b">
        <f t="shared" si="644"/>
        <v>1</v>
      </c>
      <c r="K6852" t="b">
        <f t="shared" ref="K6852:K6915" si="647">OR(J6852,ABS(H6852)&gt;5)</f>
        <v>1</v>
      </c>
      <c r="N6852" s="4"/>
      <c r="O6852" s="17"/>
      <c r="P6852" s="17"/>
      <c r="Q6852" s="17"/>
      <c r="R6852" s="4"/>
    </row>
    <row r="6853" spans="1:18" x14ac:dyDescent="0.25">
      <c r="A6853" s="10">
        <v>45943.541666666664</v>
      </c>
      <c r="B6853" s="5">
        <v>45943</v>
      </c>
      <c r="C6853" s="6">
        <v>63424.576410590278</v>
      </c>
      <c r="D6853" s="6">
        <v>21422.38513346354</v>
      </c>
      <c r="E6853" s="6">
        <v>34935</v>
      </c>
      <c r="F6853" s="16">
        <f t="shared" si="642"/>
        <v>33.776157990842414</v>
      </c>
      <c r="G6853" s="16">
        <f t="shared" si="643"/>
        <v>61.320695959534966</v>
      </c>
      <c r="H6853" s="6">
        <f t="shared" si="645"/>
        <v>987.5</v>
      </c>
      <c r="I6853" s="16">
        <f t="shared" si="646"/>
        <v>4.8324170155673034</v>
      </c>
      <c r="J6853" s="10" t="b">
        <f t="shared" si="644"/>
        <v>1</v>
      </c>
      <c r="K6853" t="b">
        <f t="shared" si="647"/>
        <v>1</v>
      </c>
      <c r="N6853" s="4"/>
      <c r="O6853" s="17"/>
      <c r="P6853" s="17"/>
      <c r="Q6853" s="17"/>
      <c r="R6853" s="4"/>
    </row>
    <row r="6854" spans="1:18" x14ac:dyDescent="0.25">
      <c r="A6854" s="10">
        <v>45943.583333333336</v>
      </c>
      <c r="B6854" s="5">
        <v>45943</v>
      </c>
      <c r="C6854" s="6">
        <v>66182.484353298612</v>
      </c>
      <c r="D6854" s="6">
        <v>22694.478973524307</v>
      </c>
      <c r="E6854" s="6">
        <v>34935</v>
      </c>
      <c r="F6854" s="16">
        <f t="shared" si="642"/>
        <v>34.290763175911493</v>
      </c>
      <c r="G6854" s="16">
        <f t="shared" si="643"/>
        <v>64.962012232787487</v>
      </c>
      <c r="H6854" s="6">
        <f t="shared" si="645"/>
        <v>1272.0999999999999</v>
      </c>
      <c r="I6854" s="16">
        <f t="shared" si="646"/>
        <v>5.9381809825315592</v>
      </c>
      <c r="J6854" s="10" t="b">
        <f t="shared" si="644"/>
        <v>1</v>
      </c>
      <c r="K6854" t="b">
        <f t="shared" si="647"/>
        <v>1</v>
      </c>
      <c r="N6854" s="4"/>
      <c r="O6854" s="17"/>
      <c r="P6854" s="17"/>
      <c r="Q6854" s="17"/>
      <c r="R6854" s="4"/>
    </row>
    <row r="6855" spans="1:18" x14ac:dyDescent="0.25">
      <c r="A6855" s="10">
        <v>45943.625</v>
      </c>
      <c r="B6855" s="5">
        <v>45943</v>
      </c>
      <c r="C6855" s="6">
        <v>68625.374305555553</v>
      </c>
      <c r="D6855" s="6">
        <v>23089.234561631944</v>
      </c>
      <c r="E6855" s="6">
        <v>34935</v>
      </c>
      <c r="F6855" s="16">
        <f t="shared" si="642"/>
        <v>33.645331330109421</v>
      </c>
      <c r="G6855" s="16">
        <f t="shared" si="643"/>
        <v>66.091983860403445</v>
      </c>
      <c r="H6855" s="6">
        <f t="shared" si="645"/>
        <v>394.8</v>
      </c>
      <c r="I6855" s="16">
        <f t="shared" si="646"/>
        <v>1.7396301561299521</v>
      </c>
      <c r="J6855" s="10" t="b">
        <f t="shared" si="644"/>
        <v>1</v>
      </c>
      <c r="K6855" t="b">
        <f t="shared" si="647"/>
        <v>1</v>
      </c>
      <c r="N6855" s="4"/>
      <c r="O6855" s="17"/>
      <c r="P6855" s="17"/>
      <c r="Q6855" s="17"/>
      <c r="R6855" s="4"/>
    </row>
    <row r="6856" spans="1:18" x14ac:dyDescent="0.25">
      <c r="A6856" s="10">
        <v>45943.666666666664</v>
      </c>
      <c r="B6856" s="5">
        <v>45943</v>
      </c>
      <c r="C6856" s="6">
        <v>70400.323289930559</v>
      </c>
      <c r="D6856" s="6">
        <v>23253.402701822917</v>
      </c>
      <c r="E6856" s="6">
        <v>34935</v>
      </c>
      <c r="F6856" s="16">
        <f t="shared" si="642"/>
        <v>33.030249884021309</v>
      </c>
      <c r="G6856" s="16">
        <f t="shared" si="643"/>
        <v>66.561908406534755</v>
      </c>
      <c r="H6856" s="6">
        <f t="shared" si="645"/>
        <v>164.2</v>
      </c>
      <c r="I6856" s="16">
        <f t="shared" si="646"/>
        <v>0.71115393436582741</v>
      </c>
      <c r="J6856" s="10" t="b">
        <f t="shared" si="644"/>
        <v>1</v>
      </c>
      <c r="K6856" t="b">
        <f t="shared" si="647"/>
        <v>1</v>
      </c>
      <c r="N6856" s="4"/>
      <c r="O6856" s="17"/>
      <c r="P6856" s="17"/>
      <c r="Q6856" s="17"/>
      <c r="R6856" s="4"/>
    </row>
    <row r="6857" spans="1:18" x14ac:dyDescent="0.25">
      <c r="A6857" s="10">
        <v>45943.708333333336</v>
      </c>
      <c r="B6857" s="5">
        <v>45943</v>
      </c>
      <c r="C6857" s="6">
        <v>71288.593242187504</v>
      </c>
      <c r="D6857" s="6">
        <v>21669.149557291668</v>
      </c>
      <c r="E6857" s="6">
        <v>34935</v>
      </c>
      <c r="F6857" s="16">
        <f t="shared" si="642"/>
        <v>30.396376996352615</v>
      </c>
      <c r="G6857" s="16">
        <f t="shared" si="643"/>
        <v>62.027048968918471</v>
      </c>
      <c r="H6857" s="6">
        <f t="shared" si="645"/>
        <v>-1584.3</v>
      </c>
      <c r="I6857" s="16">
        <f t="shared" si="646"/>
        <v>-6.8131964182420539</v>
      </c>
      <c r="J6857" s="10" t="b">
        <f t="shared" si="644"/>
        <v>1</v>
      </c>
      <c r="K6857" t="b">
        <f t="shared" si="647"/>
        <v>1</v>
      </c>
      <c r="N6857" s="4"/>
      <c r="O6857" s="17"/>
      <c r="P6857" s="17"/>
      <c r="Q6857" s="17"/>
      <c r="R6857" s="4"/>
    </row>
    <row r="6858" spans="1:18" x14ac:dyDescent="0.25">
      <c r="A6858" s="10">
        <v>45943.75</v>
      </c>
      <c r="B6858" s="5">
        <v>45943</v>
      </c>
      <c r="C6858" s="6">
        <v>70183.092300347227</v>
      </c>
      <c r="D6858" s="6">
        <v>15781.426185980903</v>
      </c>
      <c r="E6858" s="6">
        <v>34935</v>
      </c>
      <c r="F6858" s="16">
        <f t="shared" si="642"/>
        <v>22.486079864427442</v>
      </c>
      <c r="G6858" s="16">
        <f t="shared" si="643"/>
        <v>45.173683085675982</v>
      </c>
      <c r="H6858" s="6">
        <f t="shared" si="645"/>
        <v>-5887.7</v>
      </c>
      <c r="I6858" s="16">
        <f t="shared" si="646"/>
        <v>-27.170886353584599</v>
      </c>
      <c r="J6858" s="10" t="b">
        <f t="shared" si="644"/>
        <v>1</v>
      </c>
      <c r="K6858" t="b">
        <f t="shared" si="647"/>
        <v>1</v>
      </c>
      <c r="N6858" s="4"/>
      <c r="O6858" s="17"/>
      <c r="P6858" s="17"/>
      <c r="Q6858" s="17"/>
      <c r="R6858" s="4"/>
    </row>
    <row r="6859" spans="1:18" x14ac:dyDescent="0.25">
      <c r="A6859" s="10">
        <v>45943.791666666664</v>
      </c>
      <c r="B6859" s="5">
        <v>45943</v>
      </c>
      <c r="C6859" s="6">
        <v>67260.679188368056</v>
      </c>
      <c r="D6859" s="6">
        <v>3826.3541981167264</v>
      </c>
      <c r="E6859" s="6">
        <v>34935</v>
      </c>
      <c r="F6859" s="16">
        <f t="shared" si="642"/>
        <v>5.6888426407362971</v>
      </c>
      <c r="G6859" s="16">
        <f t="shared" si="643"/>
        <v>10.952781445875845</v>
      </c>
      <c r="H6859" s="6">
        <f t="shared" si="645"/>
        <v>-11955.1</v>
      </c>
      <c r="I6859" s="16">
        <f t="shared" si="646"/>
        <v>-75.754243368828483</v>
      </c>
      <c r="J6859" s="10" t="b">
        <f t="shared" si="644"/>
        <v>1</v>
      </c>
      <c r="K6859" t="b">
        <f t="shared" si="647"/>
        <v>1</v>
      </c>
      <c r="N6859" s="4"/>
      <c r="O6859" s="17"/>
      <c r="P6859" s="17"/>
      <c r="Q6859" s="17"/>
      <c r="R6859" s="4"/>
    </row>
    <row r="6860" spans="1:18" x14ac:dyDescent="0.25">
      <c r="A6860" s="10">
        <v>45943.833333333336</v>
      </c>
      <c r="B6860" s="5">
        <v>45943</v>
      </c>
      <c r="C6860" s="6">
        <v>65366.051775173612</v>
      </c>
      <c r="D6860" s="6">
        <v>20.688227624637591</v>
      </c>
      <c r="E6860" s="6">
        <v>34935</v>
      </c>
      <c r="F6860" s="16">
        <f t="shared" si="642"/>
        <v>3.164980454348796E-2</v>
      </c>
      <c r="G6860" s="16">
        <f t="shared" si="643"/>
        <v>5.9219200299520797E-2</v>
      </c>
      <c r="H6860" s="6">
        <f t="shared" si="645"/>
        <v>-3805.7</v>
      </c>
      <c r="I6860" s="16">
        <f t="shared" si="646"/>
        <v>-99.460212070098152</v>
      </c>
      <c r="J6860" s="10" t="b">
        <f t="shared" si="644"/>
        <v>1</v>
      </c>
      <c r="K6860" t="b">
        <f t="shared" si="647"/>
        <v>1</v>
      </c>
      <c r="N6860" s="4"/>
      <c r="O6860" s="17"/>
      <c r="P6860" s="17"/>
      <c r="Q6860" s="17"/>
      <c r="R6860" s="4"/>
    </row>
    <row r="6861" spans="1:18" x14ac:dyDescent="0.25">
      <c r="A6861" s="10">
        <v>45943.875</v>
      </c>
      <c r="B6861" s="5">
        <v>45943</v>
      </c>
      <c r="C6861" s="6">
        <v>63261.130177951389</v>
      </c>
      <c r="D6861" s="6">
        <v>0.28158113055759004</v>
      </c>
      <c r="E6861" s="6">
        <v>34935</v>
      </c>
      <c r="F6861" s="16">
        <f t="shared" si="642"/>
        <v>4.4510923179132589E-4</v>
      </c>
      <c r="G6861" s="16">
        <f t="shared" si="643"/>
        <v>8.0601439976410482E-4</v>
      </c>
      <c r="H6861" s="6">
        <f t="shared" si="645"/>
        <v>-20.399999999999999</v>
      </c>
      <c r="I6861" s="16">
        <f t="shared" si="646"/>
        <v>-98.60680368629383</v>
      </c>
      <c r="J6861" s="10" t="b">
        <f t="shared" si="644"/>
        <v>0</v>
      </c>
      <c r="K6861" t="b">
        <f t="shared" si="647"/>
        <v>1</v>
      </c>
      <c r="N6861" s="4"/>
      <c r="O6861" s="17"/>
      <c r="P6861" s="17"/>
      <c r="Q6861" s="17"/>
      <c r="R6861" s="4"/>
    </row>
    <row r="6862" spans="1:18" x14ac:dyDescent="0.25">
      <c r="A6862" s="10">
        <v>45943.916666666664</v>
      </c>
      <c r="B6862" s="5">
        <v>45943</v>
      </c>
      <c r="C6862" s="6">
        <v>60783.054947916666</v>
      </c>
      <c r="D6862" s="6">
        <v>0.28656241397062937</v>
      </c>
      <c r="E6862" s="6">
        <v>34935</v>
      </c>
      <c r="F6862" s="16">
        <f t="shared" si="642"/>
        <v>4.7145115397075196E-4</v>
      </c>
      <c r="G6862" s="16">
        <f t="shared" si="643"/>
        <v>8.2027311856484712E-4</v>
      </c>
      <c r="H6862" s="6">
        <f t="shared" si="645"/>
        <v>0</v>
      </c>
      <c r="I6862" s="16">
        <f t="shared" si="646"/>
        <v>0</v>
      </c>
      <c r="J6862" s="10" t="b">
        <f t="shared" si="644"/>
        <v>0</v>
      </c>
      <c r="K6862" t="b">
        <f t="shared" si="647"/>
        <v>0</v>
      </c>
      <c r="N6862" s="4"/>
      <c r="O6862" s="17"/>
      <c r="P6862" s="17"/>
      <c r="Q6862" s="17"/>
      <c r="R6862" s="4"/>
    </row>
    <row r="6863" spans="1:18" x14ac:dyDescent="0.25">
      <c r="A6863" s="10">
        <v>45943.958333333336</v>
      </c>
      <c r="B6863" s="5">
        <v>45943</v>
      </c>
      <c r="C6863" s="6">
        <v>57164.149963107637</v>
      </c>
      <c r="D6863" s="6">
        <v>0.28630734264850616</v>
      </c>
      <c r="E6863" s="6">
        <v>34935</v>
      </c>
      <c r="F6863" s="16">
        <f t="shared" si="642"/>
        <v>5.0085122027228952E-4</v>
      </c>
      <c r="G6863" s="16">
        <f t="shared" si="643"/>
        <v>8.19542987400905E-4</v>
      </c>
      <c r="H6863" s="6">
        <f t="shared" si="645"/>
        <v>0</v>
      </c>
      <c r="I6863" s="16">
        <f t="shared" si="646"/>
        <v>0</v>
      </c>
      <c r="J6863" s="10" t="b">
        <f t="shared" si="644"/>
        <v>0</v>
      </c>
      <c r="K6863" t="b">
        <f t="shared" si="647"/>
        <v>0</v>
      </c>
      <c r="N6863" s="4"/>
      <c r="O6863" s="17"/>
      <c r="P6863" s="17"/>
      <c r="Q6863" s="17"/>
      <c r="R6863" s="4"/>
    </row>
    <row r="6864" spans="1:18" x14ac:dyDescent="0.25">
      <c r="A6864" s="10">
        <v>45944</v>
      </c>
      <c r="B6864" s="5">
        <v>45944</v>
      </c>
      <c r="C6864" s="6">
        <v>53650.445937500001</v>
      </c>
      <c r="D6864" s="6">
        <v>0.27626794806785054</v>
      </c>
      <c r="E6864" s="6">
        <v>34935</v>
      </c>
      <c r="F6864" s="16">
        <f t="shared" si="642"/>
        <v>5.1494063700735764E-4</v>
      </c>
      <c r="G6864" s="16">
        <f t="shared" si="643"/>
        <v>7.9080563351324046E-4</v>
      </c>
      <c r="H6864" s="6">
        <f t="shared" si="645"/>
        <v>0</v>
      </c>
      <c r="I6864" s="16">
        <f t="shared" si="646"/>
        <v>0</v>
      </c>
      <c r="J6864" s="10" t="b">
        <f t="shared" si="644"/>
        <v>0</v>
      </c>
      <c r="K6864" t="b">
        <f t="shared" si="647"/>
        <v>0</v>
      </c>
      <c r="N6864" s="4"/>
      <c r="O6864" s="17"/>
      <c r="P6864" s="17"/>
      <c r="Q6864" s="17"/>
      <c r="R6864" s="4"/>
    </row>
    <row r="6865" spans="1:18" x14ac:dyDescent="0.25">
      <c r="A6865" s="10">
        <v>45944.041666666664</v>
      </c>
      <c r="B6865" s="5">
        <v>45944</v>
      </c>
      <c r="C6865" s="6">
        <v>51084.811955295139</v>
      </c>
      <c r="D6865" s="6">
        <v>0.28932488347093266</v>
      </c>
      <c r="E6865" s="6">
        <v>34935</v>
      </c>
      <c r="F6865" s="16">
        <f t="shared" si="642"/>
        <v>5.6636184493372296E-4</v>
      </c>
      <c r="G6865" s="16">
        <f t="shared" si="643"/>
        <v>8.2818057383979575E-4</v>
      </c>
      <c r="H6865" s="6">
        <f t="shared" si="645"/>
        <v>0</v>
      </c>
      <c r="I6865" s="16">
        <f t="shared" si="646"/>
        <v>0</v>
      </c>
      <c r="J6865" s="10" t="b">
        <f t="shared" si="644"/>
        <v>0</v>
      </c>
      <c r="K6865" t="b">
        <f t="shared" si="647"/>
        <v>0</v>
      </c>
      <c r="N6865" s="4"/>
      <c r="O6865" s="17"/>
      <c r="P6865" s="17"/>
      <c r="Q6865" s="17"/>
      <c r="R6865" s="4"/>
    </row>
    <row r="6866" spans="1:18" x14ac:dyDescent="0.25">
      <c r="A6866" s="10">
        <v>45944.083333333336</v>
      </c>
      <c r="B6866" s="5">
        <v>45944</v>
      </c>
      <c r="C6866" s="6">
        <v>48925.809526909725</v>
      </c>
      <c r="D6866" s="6">
        <v>0.32499459207057951</v>
      </c>
      <c r="E6866" s="6">
        <v>34935</v>
      </c>
      <c r="F6866" s="16">
        <f t="shared" si="642"/>
        <v>6.6426001984050767E-4</v>
      </c>
      <c r="G6866" s="16">
        <f t="shared" si="643"/>
        <v>9.302836469746085E-4</v>
      </c>
      <c r="H6866" s="6">
        <f t="shared" si="645"/>
        <v>0</v>
      </c>
      <c r="I6866" s="16">
        <f t="shared" si="646"/>
        <v>0</v>
      </c>
      <c r="J6866" s="10" t="b">
        <f t="shared" si="644"/>
        <v>0</v>
      </c>
      <c r="K6866" t="b">
        <f t="shared" si="647"/>
        <v>0</v>
      </c>
      <c r="N6866" s="4"/>
      <c r="O6866" s="17"/>
      <c r="P6866" s="17"/>
      <c r="Q6866" s="17"/>
      <c r="R6866" s="4"/>
    </row>
    <row r="6867" spans="1:18" x14ac:dyDescent="0.25">
      <c r="A6867" s="10">
        <v>45944.125</v>
      </c>
      <c r="B6867" s="5">
        <v>45944</v>
      </c>
      <c r="C6867" s="6">
        <v>47308.983999565971</v>
      </c>
      <c r="D6867" s="6">
        <v>0.35474299626217948</v>
      </c>
      <c r="E6867" s="6">
        <v>34935</v>
      </c>
      <c r="F6867" s="16">
        <f t="shared" si="642"/>
        <v>7.4984277038254294E-4</v>
      </c>
      <c r="G6867" s="16">
        <f t="shared" si="643"/>
        <v>1.0154372298903092E-3</v>
      </c>
      <c r="H6867" s="6">
        <f t="shared" si="645"/>
        <v>0</v>
      </c>
      <c r="I6867" s="16">
        <f t="shared" si="646"/>
        <v>0</v>
      </c>
      <c r="J6867" s="10" t="b">
        <f t="shared" si="644"/>
        <v>0</v>
      </c>
      <c r="K6867" t="b">
        <f t="shared" si="647"/>
        <v>0</v>
      </c>
      <c r="N6867" s="4"/>
      <c r="O6867" s="17"/>
      <c r="P6867" s="17"/>
      <c r="Q6867" s="17"/>
      <c r="R6867" s="4"/>
    </row>
    <row r="6868" spans="1:18" x14ac:dyDescent="0.25">
      <c r="A6868" s="10">
        <v>45944.166666666664</v>
      </c>
      <c r="B6868" s="5">
        <v>45944</v>
      </c>
      <c r="C6868" s="6">
        <v>45886.517452256943</v>
      </c>
      <c r="D6868" s="6">
        <v>0.32447128689951366</v>
      </c>
      <c r="E6868" s="6">
        <v>34935</v>
      </c>
      <c r="F6868" s="16">
        <f t="shared" si="642"/>
        <v>7.0711682846080629E-4</v>
      </c>
      <c r="G6868" s="16">
        <f t="shared" si="643"/>
        <v>9.287857074553132E-4</v>
      </c>
      <c r="H6868" s="6">
        <f t="shared" si="645"/>
        <v>0</v>
      </c>
      <c r="I6868" s="16">
        <f t="shared" si="646"/>
        <v>0</v>
      </c>
      <c r="J6868" s="10" t="b">
        <f t="shared" si="644"/>
        <v>0</v>
      </c>
      <c r="K6868" t="b">
        <f t="shared" si="647"/>
        <v>0</v>
      </c>
      <c r="N6868" s="4"/>
      <c r="O6868" s="17"/>
      <c r="P6868" s="17"/>
      <c r="Q6868" s="17"/>
      <c r="R6868" s="4"/>
    </row>
    <row r="6869" spans="1:18" x14ac:dyDescent="0.25">
      <c r="A6869" s="10">
        <v>45944.208333333336</v>
      </c>
      <c r="B6869" s="5">
        <v>45944</v>
      </c>
      <c r="C6869" s="6">
        <v>45438.730989583331</v>
      </c>
      <c r="D6869" s="6">
        <v>0.32946198602517446</v>
      </c>
      <c r="E6869" s="6">
        <v>34935</v>
      </c>
      <c r="F6869" s="16">
        <f t="shared" si="642"/>
        <v>7.2506863385049742E-4</v>
      </c>
      <c r="G6869" s="16">
        <f t="shared" si="643"/>
        <v>9.4307137834599816E-4</v>
      </c>
      <c r="H6869" s="6">
        <f t="shared" si="645"/>
        <v>0</v>
      </c>
      <c r="I6869" s="16">
        <f t="shared" si="646"/>
        <v>0</v>
      </c>
      <c r="J6869" s="10" t="b">
        <f t="shared" si="644"/>
        <v>0</v>
      </c>
      <c r="K6869" t="b">
        <f t="shared" si="647"/>
        <v>0</v>
      </c>
      <c r="N6869" s="4"/>
      <c r="O6869" s="17"/>
      <c r="P6869" s="17"/>
      <c r="Q6869" s="17"/>
      <c r="R6869" s="4"/>
    </row>
    <row r="6870" spans="1:18" x14ac:dyDescent="0.25">
      <c r="A6870" s="10">
        <v>45944.25</v>
      </c>
      <c r="B6870" s="5">
        <v>45944</v>
      </c>
      <c r="C6870" s="6">
        <v>46490.471577690972</v>
      </c>
      <c r="D6870" s="6">
        <v>0.35813346619407338</v>
      </c>
      <c r="E6870" s="6">
        <v>34935</v>
      </c>
      <c r="F6870" s="16">
        <f t="shared" si="642"/>
        <v>7.7033734879542099E-4</v>
      </c>
      <c r="G6870" s="16">
        <f t="shared" si="643"/>
        <v>1.0251423105598209E-3</v>
      </c>
      <c r="H6870" s="6">
        <f t="shared" si="645"/>
        <v>0</v>
      </c>
      <c r="I6870" s="16">
        <f t="shared" si="646"/>
        <v>0</v>
      </c>
      <c r="J6870" s="10" t="b">
        <f t="shared" si="644"/>
        <v>0</v>
      </c>
      <c r="K6870" t="b">
        <f t="shared" si="647"/>
        <v>0</v>
      </c>
      <c r="N6870" s="4"/>
      <c r="O6870" s="17"/>
      <c r="P6870" s="17"/>
      <c r="Q6870" s="17"/>
      <c r="R6870" s="4"/>
    </row>
    <row r="6871" spans="1:18" x14ac:dyDescent="0.25">
      <c r="A6871" s="10">
        <v>45944.291666666664</v>
      </c>
      <c r="B6871" s="5">
        <v>45944</v>
      </c>
      <c r="C6871" s="6">
        <v>48243.627513020831</v>
      </c>
      <c r="D6871" s="6">
        <v>0.37898988086316321</v>
      </c>
      <c r="E6871" s="6">
        <v>34935</v>
      </c>
      <c r="F6871" s="16">
        <f t="shared" si="642"/>
        <v>7.8557500834877062E-4</v>
      </c>
      <c r="G6871" s="16">
        <f t="shared" si="643"/>
        <v>1.0848429393535515E-3</v>
      </c>
      <c r="H6871" s="6">
        <f t="shared" si="645"/>
        <v>0</v>
      </c>
      <c r="I6871" s="16">
        <f t="shared" si="646"/>
        <v>0</v>
      </c>
      <c r="J6871" s="10" t="b">
        <f t="shared" si="644"/>
        <v>0</v>
      </c>
      <c r="K6871" t="b">
        <f t="shared" si="647"/>
        <v>0</v>
      </c>
      <c r="N6871" s="4"/>
      <c r="O6871" s="17"/>
      <c r="P6871" s="17"/>
      <c r="Q6871" s="17"/>
      <c r="R6871" s="4"/>
    </row>
    <row r="6872" spans="1:18" x14ac:dyDescent="0.25">
      <c r="A6872" s="10">
        <v>45944.333333333336</v>
      </c>
      <c r="B6872" s="5">
        <v>45944</v>
      </c>
      <c r="C6872" s="6">
        <v>49236.35039388021</v>
      </c>
      <c r="D6872" s="6">
        <v>292.74248529712361</v>
      </c>
      <c r="E6872" s="6">
        <v>34935</v>
      </c>
      <c r="F6872" s="16">
        <f t="shared" si="642"/>
        <v>0.59456576889888613</v>
      </c>
      <c r="G6872" s="16">
        <f t="shared" si="643"/>
        <v>0.8379633184403138</v>
      </c>
      <c r="H6872" s="6">
        <f t="shared" si="645"/>
        <v>292.39999999999998</v>
      </c>
      <c r="I6872" s="16">
        <f t="shared" si="646"/>
        <v>77152.455715716831</v>
      </c>
      <c r="J6872" s="10" t="b">
        <f t="shared" si="644"/>
        <v>1</v>
      </c>
      <c r="K6872" t="b">
        <f t="shared" si="647"/>
        <v>1</v>
      </c>
      <c r="N6872" s="4"/>
      <c r="O6872" s="17"/>
      <c r="P6872" s="17"/>
      <c r="Q6872" s="17"/>
      <c r="R6872" s="4"/>
    </row>
    <row r="6873" spans="1:18" x14ac:dyDescent="0.25">
      <c r="A6873" s="10">
        <v>45944.375</v>
      </c>
      <c r="B6873" s="5">
        <v>45944</v>
      </c>
      <c r="C6873" s="6">
        <v>52025.315359157983</v>
      </c>
      <c r="D6873" s="6">
        <v>8909.4083886718745</v>
      </c>
      <c r="E6873" s="6">
        <v>34935</v>
      </c>
      <c r="F6873" s="16">
        <f t="shared" si="642"/>
        <v>17.125140572749181</v>
      </c>
      <c r="G6873" s="16">
        <f t="shared" si="643"/>
        <v>25.502814909608919</v>
      </c>
      <c r="H6873" s="6">
        <f t="shared" si="645"/>
        <v>8616.7000000000007</v>
      </c>
      <c r="I6873" s="16">
        <f t="shared" si="646"/>
        <v>2943.4402018054689</v>
      </c>
      <c r="J6873" s="10" t="b">
        <f t="shared" si="644"/>
        <v>1</v>
      </c>
      <c r="K6873" t="b">
        <f t="shared" si="647"/>
        <v>1</v>
      </c>
      <c r="N6873" s="4"/>
      <c r="O6873" s="17"/>
      <c r="P6873" s="17"/>
      <c r="Q6873" s="17"/>
      <c r="R6873" s="4"/>
    </row>
    <row r="6874" spans="1:18" x14ac:dyDescent="0.25">
      <c r="A6874" s="10">
        <v>45944.416666666664</v>
      </c>
      <c r="B6874" s="5">
        <v>45944</v>
      </c>
      <c r="C6874" s="6">
        <v>56338.832485894098</v>
      </c>
      <c r="D6874" s="6">
        <v>21826.439074978298</v>
      </c>
      <c r="E6874" s="6">
        <v>34935</v>
      </c>
      <c r="F6874" s="16">
        <f t="shared" si="642"/>
        <v>38.741376262000315</v>
      </c>
      <c r="G6874" s="16">
        <f t="shared" si="643"/>
        <v>62.477283741171597</v>
      </c>
      <c r="H6874" s="6">
        <f t="shared" si="645"/>
        <v>12917</v>
      </c>
      <c r="I6874" s="16">
        <f t="shared" si="646"/>
        <v>144.98156820854337</v>
      </c>
      <c r="J6874" s="10" t="b">
        <f t="shared" si="644"/>
        <v>1</v>
      </c>
      <c r="K6874" t="b">
        <f t="shared" si="647"/>
        <v>1</v>
      </c>
      <c r="N6874" s="4"/>
      <c r="O6874" s="17"/>
      <c r="P6874" s="17"/>
      <c r="Q6874" s="17"/>
      <c r="R6874" s="4"/>
    </row>
    <row r="6875" spans="1:18" x14ac:dyDescent="0.25">
      <c r="A6875" s="10">
        <v>45944.458333333336</v>
      </c>
      <c r="B6875" s="5">
        <v>45944</v>
      </c>
      <c r="C6875" s="6">
        <v>57925.769741753473</v>
      </c>
      <c r="D6875" s="6">
        <v>24764.700807291665</v>
      </c>
      <c r="E6875" s="6">
        <v>34935</v>
      </c>
      <c r="F6875" s="16">
        <f t="shared" si="642"/>
        <v>42.752476001093207</v>
      </c>
      <c r="G6875" s="16">
        <f t="shared" si="643"/>
        <v>70.887937046777338</v>
      </c>
      <c r="H6875" s="6">
        <f t="shared" si="645"/>
        <v>2938.3</v>
      </c>
      <c r="I6875" s="16">
        <f t="shared" si="646"/>
        <v>13.462113494126719</v>
      </c>
      <c r="J6875" s="10" t="b">
        <f t="shared" si="644"/>
        <v>1</v>
      </c>
      <c r="K6875" t="b">
        <f t="shared" si="647"/>
        <v>1</v>
      </c>
      <c r="N6875" s="4"/>
      <c r="O6875" s="17"/>
      <c r="P6875" s="17"/>
      <c r="Q6875" s="17"/>
      <c r="R6875" s="4"/>
    </row>
    <row r="6876" spans="1:18" x14ac:dyDescent="0.25">
      <c r="A6876" s="10">
        <v>45944.5</v>
      </c>
      <c r="B6876" s="5">
        <v>45944</v>
      </c>
      <c r="C6876" s="6">
        <v>59238.273923611108</v>
      </c>
      <c r="D6876" s="6">
        <v>24407.381335720485</v>
      </c>
      <c r="E6876" s="6">
        <v>34935</v>
      </c>
      <c r="F6876" s="16">
        <f t="shared" si="642"/>
        <v>41.202046783460084</v>
      </c>
      <c r="G6876" s="16">
        <f t="shared" si="643"/>
        <v>69.865124762331433</v>
      </c>
      <c r="H6876" s="6">
        <f t="shared" si="645"/>
        <v>-357.3</v>
      </c>
      <c r="I6876" s="16">
        <f t="shared" si="646"/>
        <v>-1.442779393057708</v>
      </c>
      <c r="J6876" s="10" t="b">
        <f t="shared" si="644"/>
        <v>1</v>
      </c>
      <c r="K6876" t="b">
        <f t="shared" si="647"/>
        <v>1</v>
      </c>
      <c r="N6876" s="4"/>
      <c r="O6876" s="17"/>
      <c r="P6876" s="17"/>
      <c r="Q6876" s="17"/>
      <c r="R6876" s="4"/>
    </row>
    <row r="6877" spans="1:18" x14ac:dyDescent="0.25">
      <c r="A6877" s="10">
        <v>45944.541666666664</v>
      </c>
      <c r="B6877" s="5">
        <v>45944</v>
      </c>
      <c r="C6877" s="6">
        <v>61826.173802083336</v>
      </c>
      <c r="D6877" s="6">
        <v>24941.776961805557</v>
      </c>
      <c r="E6877" s="6">
        <v>34935</v>
      </c>
      <c r="F6877" s="16">
        <f t="shared" si="642"/>
        <v>40.341776674792548</v>
      </c>
      <c r="G6877" s="16">
        <f t="shared" si="643"/>
        <v>71.394810252771023</v>
      </c>
      <c r="H6877" s="6">
        <f t="shared" si="645"/>
        <v>534.4</v>
      </c>
      <c r="I6877" s="16">
        <f t="shared" si="646"/>
        <v>2.1895015800728257</v>
      </c>
      <c r="J6877" s="10" t="b">
        <f t="shared" si="644"/>
        <v>1</v>
      </c>
      <c r="K6877" t="b">
        <f t="shared" si="647"/>
        <v>1</v>
      </c>
      <c r="N6877" s="4"/>
      <c r="O6877" s="17"/>
      <c r="P6877" s="17"/>
      <c r="Q6877" s="17"/>
      <c r="R6877" s="4"/>
    </row>
    <row r="6878" spans="1:18" x14ac:dyDescent="0.25">
      <c r="A6878" s="10">
        <v>45944.583333333336</v>
      </c>
      <c r="B6878" s="5">
        <v>45944</v>
      </c>
      <c r="C6878" s="6">
        <v>64827.813337673608</v>
      </c>
      <c r="D6878" s="6">
        <v>24954.813376736111</v>
      </c>
      <c r="E6878" s="6">
        <v>34935</v>
      </c>
      <c r="F6878" s="16">
        <f t="shared" si="642"/>
        <v>38.493992149252449</v>
      </c>
      <c r="G6878" s="16">
        <f t="shared" si="643"/>
        <v>71.432126454089342</v>
      </c>
      <c r="H6878" s="6">
        <f t="shared" si="645"/>
        <v>13</v>
      </c>
      <c r="I6878" s="16">
        <f t="shared" si="646"/>
        <v>5.2121386619355448E-2</v>
      </c>
      <c r="J6878" s="10" t="b">
        <f t="shared" si="644"/>
        <v>1</v>
      </c>
      <c r="K6878" t="b">
        <f t="shared" si="647"/>
        <v>1</v>
      </c>
      <c r="N6878" s="4"/>
      <c r="O6878" s="17"/>
      <c r="P6878" s="17"/>
      <c r="Q6878" s="17"/>
      <c r="R6878" s="4"/>
    </row>
    <row r="6879" spans="1:18" x14ac:dyDescent="0.25">
      <c r="A6879" s="10">
        <v>45944.625</v>
      </c>
      <c r="B6879" s="5">
        <v>45944</v>
      </c>
      <c r="C6879" s="6">
        <v>67165.516545138889</v>
      </c>
      <c r="D6879" s="6">
        <v>25529.397241753471</v>
      </c>
      <c r="E6879" s="6">
        <v>34935</v>
      </c>
      <c r="F6879" s="16">
        <f t="shared" si="642"/>
        <v>38.009679006334039</v>
      </c>
      <c r="G6879" s="16">
        <f t="shared" si="643"/>
        <v>73.076849124813151</v>
      </c>
      <c r="H6879" s="6">
        <f t="shared" si="645"/>
        <v>574.6</v>
      </c>
      <c r="I6879" s="16">
        <f t="shared" si="646"/>
        <v>2.3025617997034011</v>
      </c>
      <c r="J6879" s="10" t="b">
        <f t="shared" si="644"/>
        <v>1</v>
      </c>
      <c r="K6879" t="b">
        <f t="shared" si="647"/>
        <v>1</v>
      </c>
      <c r="N6879" s="4"/>
      <c r="O6879" s="17"/>
      <c r="P6879" s="17"/>
      <c r="Q6879" s="17"/>
      <c r="R6879" s="4"/>
    </row>
    <row r="6880" spans="1:18" x14ac:dyDescent="0.25">
      <c r="A6880" s="10">
        <v>45944.666666666664</v>
      </c>
      <c r="B6880" s="5">
        <v>45944</v>
      </c>
      <c r="C6880" s="6">
        <v>69225.110052083328</v>
      </c>
      <c r="D6880" s="6">
        <v>25587.57478732639</v>
      </c>
      <c r="E6880" s="6">
        <v>34935</v>
      </c>
      <c r="F6880" s="16">
        <f t="shared" si="642"/>
        <v>36.962851728332261</v>
      </c>
      <c r="G6880" s="16">
        <f t="shared" si="643"/>
        <v>73.243379955134941</v>
      </c>
      <c r="H6880" s="6">
        <f t="shared" si="645"/>
        <v>58.2</v>
      </c>
      <c r="I6880" s="16">
        <f t="shared" si="646"/>
        <v>0.22797247991744035</v>
      </c>
      <c r="J6880" s="10" t="b">
        <f t="shared" si="644"/>
        <v>1</v>
      </c>
      <c r="K6880" t="b">
        <f t="shared" si="647"/>
        <v>1</v>
      </c>
      <c r="N6880" s="4"/>
      <c r="O6880" s="17"/>
      <c r="P6880" s="17"/>
      <c r="Q6880" s="17"/>
      <c r="R6880" s="4"/>
    </row>
    <row r="6881" spans="1:18" x14ac:dyDescent="0.25">
      <c r="A6881" s="10">
        <v>45944.708333333336</v>
      </c>
      <c r="B6881" s="5">
        <v>45944</v>
      </c>
      <c r="C6881" s="6">
        <v>70602.815651041674</v>
      </c>
      <c r="D6881" s="6">
        <v>24580.654019097223</v>
      </c>
      <c r="E6881" s="6">
        <v>34935</v>
      </c>
      <c r="F6881" s="16">
        <f t="shared" si="642"/>
        <v>34.815401896417939</v>
      </c>
      <c r="G6881" s="16">
        <f t="shared" si="643"/>
        <v>70.36111068869964</v>
      </c>
      <c r="H6881" s="6">
        <f t="shared" si="645"/>
        <v>-1006.9</v>
      </c>
      <c r="I6881" s="16">
        <f t="shared" si="646"/>
        <v>-3.9351130709688085</v>
      </c>
      <c r="J6881" s="10" t="b">
        <f t="shared" si="644"/>
        <v>1</v>
      </c>
      <c r="K6881" t="b">
        <f t="shared" si="647"/>
        <v>1</v>
      </c>
      <c r="N6881" s="4"/>
      <c r="O6881" s="17"/>
      <c r="P6881" s="17"/>
      <c r="Q6881" s="17"/>
      <c r="R6881" s="4"/>
    </row>
    <row r="6882" spans="1:18" x14ac:dyDescent="0.25">
      <c r="A6882" s="10">
        <v>45944.75</v>
      </c>
      <c r="B6882" s="5">
        <v>45944</v>
      </c>
      <c r="C6882" s="6">
        <v>69799.445247395837</v>
      </c>
      <c r="D6882" s="6">
        <v>17939.746489800345</v>
      </c>
      <c r="E6882" s="6">
        <v>34935</v>
      </c>
      <c r="F6882" s="16">
        <f t="shared" si="642"/>
        <v>25.701846807256203</v>
      </c>
      <c r="G6882" s="16">
        <f t="shared" si="643"/>
        <v>51.351786145127654</v>
      </c>
      <c r="H6882" s="6">
        <f t="shared" si="645"/>
        <v>-6640.9</v>
      </c>
      <c r="I6882" s="16">
        <f t="shared" si="646"/>
        <v>-27.016775041219592</v>
      </c>
      <c r="J6882" s="10" t="b">
        <f t="shared" si="644"/>
        <v>1</v>
      </c>
      <c r="K6882" t="b">
        <f t="shared" si="647"/>
        <v>1</v>
      </c>
      <c r="N6882" s="4"/>
      <c r="O6882" s="17"/>
      <c r="P6882" s="17"/>
      <c r="Q6882" s="17"/>
      <c r="R6882" s="4"/>
    </row>
    <row r="6883" spans="1:18" x14ac:dyDescent="0.25">
      <c r="A6883" s="10">
        <v>45944.791666666664</v>
      </c>
      <c r="B6883" s="5">
        <v>45944</v>
      </c>
      <c r="C6883" s="6">
        <v>66618.492556423618</v>
      </c>
      <c r="D6883" s="6">
        <v>4313.1578083970808</v>
      </c>
      <c r="E6883" s="6">
        <v>34935</v>
      </c>
      <c r="F6883" s="16">
        <f t="shared" si="642"/>
        <v>6.4744152004700215</v>
      </c>
      <c r="G6883" s="16">
        <f t="shared" si="643"/>
        <v>12.346236749383371</v>
      </c>
      <c r="H6883" s="6">
        <f t="shared" si="645"/>
        <v>-13626.6</v>
      </c>
      <c r="I6883" s="16">
        <f t="shared" si="646"/>
        <v>-75.957595096159309</v>
      </c>
      <c r="J6883" s="10" t="b">
        <f t="shared" si="644"/>
        <v>1</v>
      </c>
      <c r="K6883" t="b">
        <f t="shared" si="647"/>
        <v>1</v>
      </c>
      <c r="N6883" s="4"/>
      <c r="O6883" s="17"/>
      <c r="P6883" s="17"/>
      <c r="Q6883" s="17"/>
      <c r="R6883" s="4"/>
    </row>
    <row r="6884" spans="1:18" x14ac:dyDescent="0.25">
      <c r="A6884" s="10">
        <v>45944.833333333336</v>
      </c>
      <c r="B6884" s="5">
        <v>45944</v>
      </c>
      <c r="C6884" s="6">
        <v>64143.035509982641</v>
      </c>
      <c r="D6884" s="6">
        <v>29.855475213970575</v>
      </c>
      <c r="E6884" s="6">
        <v>34935</v>
      </c>
      <c r="F6884" s="16">
        <f t="shared" si="642"/>
        <v>4.6545154866149324E-2</v>
      </c>
      <c r="G6884" s="16">
        <f t="shared" si="643"/>
        <v>8.5460069311494413E-2</v>
      </c>
      <c r="H6884" s="6">
        <f t="shared" si="645"/>
        <v>-4283.3</v>
      </c>
      <c r="I6884" s="16">
        <f t="shared" si="646"/>
        <v>-99.307750615130473</v>
      </c>
      <c r="J6884" s="10" t="b">
        <f t="shared" si="644"/>
        <v>1</v>
      </c>
      <c r="K6884" t="b">
        <f t="shared" si="647"/>
        <v>1</v>
      </c>
      <c r="N6884" s="4"/>
      <c r="O6884" s="17"/>
      <c r="P6884" s="17"/>
      <c r="Q6884" s="17"/>
      <c r="R6884" s="4"/>
    </row>
    <row r="6885" spans="1:18" x14ac:dyDescent="0.25">
      <c r="A6885" s="10">
        <v>45944.875</v>
      </c>
      <c r="B6885" s="5">
        <v>45944</v>
      </c>
      <c r="C6885" s="6">
        <v>61979.196312934029</v>
      </c>
      <c r="D6885" s="6">
        <v>0.21336165441407098</v>
      </c>
      <c r="E6885" s="6">
        <v>34935</v>
      </c>
      <c r="F6885" s="16">
        <f t="shared" si="642"/>
        <v>3.4424721052658428E-4</v>
      </c>
      <c r="G6885" s="16">
        <f t="shared" si="643"/>
        <v>6.1073895638778016E-4</v>
      </c>
      <c r="H6885" s="6">
        <f t="shared" si="645"/>
        <v>-29.6</v>
      </c>
      <c r="I6885" s="16">
        <f t="shared" si="646"/>
        <v>-99.144293593923351</v>
      </c>
      <c r="J6885" s="10" t="b">
        <f t="shared" si="644"/>
        <v>0</v>
      </c>
      <c r="K6885" t="b">
        <f t="shared" si="647"/>
        <v>1</v>
      </c>
      <c r="N6885" s="4"/>
      <c r="O6885" s="17"/>
      <c r="P6885" s="17"/>
      <c r="Q6885" s="17"/>
      <c r="R6885" s="4"/>
    </row>
    <row r="6886" spans="1:18" x14ac:dyDescent="0.25">
      <c r="A6886" s="10">
        <v>45944.916666666664</v>
      </c>
      <c r="B6886" s="5">
        <v>45944</v>
      </c>
      <c r="C6886" s="6">
        <v>59801.770621744792</v>
      </c>
      <c r="D6886" s="6">
        <v>0.30592123871876131</v>
      </c>
      <c r="E6886" s="6">
        <v>34935</v>
      </c>
      <c r="F6886" s="16">
        <f t="shared" si="642"/>
        <v>5.1155883101481931E-4</v>
      </c>
      <c r="G6886" s="16">
        <f t="shared" si="643"/>
        <v>8.7568695783243541E-4</v>
      </c>
      <c r="H6886" s="6">
        <f t="shared" si="645"/>
        <v>0.1</v>
      </c>
      <c r="I6886" s="16">
        <f t="shared" si="646"/>
        <v>46.868777932294243</v>
      </c>
      <c r="J6886" s="10" t="b">
        <f t="shared" si="644"/>
        <v>0</v>
      </c>
      <c r="K6886" t="b">
        <f t="shared" si="647"/>
        <v>0</v>
      </c>
      <c r="N6886" s="4"/>
      <c r="O6886" s="17"/>
      <c r="P6886" s="17"/>
      <c r="Q6886" s="17"/>
      <c r="R6886" s="4"/>
    </row>
    <row r="6887" spans="1:18" x14ac:dyDescent="0.25">
      <c r="A6887" s="10">
        <v>45944.958333333336</v>
      </c>
      <c r="B6887" s="5">
        <v>45944</v>
      </c>
      <c r="C6887" s="6">
        <v>56399.04956380208</v>
      </c>
      <c r="D6887" s="6">
        <v>0.32641875230603745</v>
      </c>
      <c r="E6887" s="6">
        <v>34935</v>
      </c>
      <c r="F6887" s="16">
        <f t="shared" si="642"/>
        <v>5.7876640622599933E-4</v>
      </c>
      <c r="G6887" s="16">
        <f t="shared" si="643"/>
        <v>9.3436024704748085E-4</v>
      </c>
      <c r="H6887" s="6">
        <f t="shared" si="645"/>
        <v>0</v>
      </c>
      <c r="I6887" s="16">
        <f t="shared" si="646"/>
        <v>0</v>
      </c>
      <c r="J6887" s="10" t="b">
        <f t="shared" si="644"/>
        <v>0</v>
      </c>
      <c r="K6887" t="b">
        <f t="shared" si="647"/>
        <v>0</v>
      </c>
      <c r="N6887" s="4"/>
      <c r="O6887" s="17"/>
      <c r="P6887" s="17"/>
      <c r="Q6887" s="17"/>
      <c r="R6887" s="4"/>
    </row>
    <row r="6888" spans="1:18" x14ac:dyDescent="0.25">
      <c r="A6888" s="10">
        <v>45945</v>
      </c>
      <c r="B6888" s="5">
        <v>45945</v>
      </c>
      <c r="C6888" s="6">
        <v>53152.049533420141</v>
      </c>
      <c r="D6888" s="6">
        <v>0.34145530893570847</v>
      </c>
      <c r="E6888" s="6">
        <v>34935</v>
      </c>
      <c r="F6888" s="16">
        <f t="shared" si="642"/>
        <v>6.4241230946515693E-4</v>
      </c>
      <c r="G6888" s="16">
        <f t="shared" si="643"/>
        <v>9.7740177167799768E-4</v>
      </c>
      <c r="H6888" s="6">
        <f t="shared" si="645"/>
        <v>0</v>
      </c>
      <c r="I6888" s="16">
        <f t="shared" si="646"/>
        <v>0</v>
      </c>
      <c r="J6888" s="10" t="b">
        <f t="shared" si="644"/>
        <v>0</v>
      </c>
      <c r="K6888" t="b">
        <f t="shared" si="647"/>
        <v>0</v>
      </c>
      <c r="N6888" s="4"/>
      <c r="O6888" s="17"/>
      <c r="P6888" s="17"/>
      <c r="Q6888" s="17"/>
      <c r="R6888" s="4"/>
    </row>
    <row r="6889" spans="1:18" x14ac:dyDescent="0.25">
      <c r="A6889" s="10">
        <v>45945.041666666664</v>
      </c>
      <c r="B6889" s="5">
        <v>45945</v>
      </c>
      <c r="C6889" s="6">
        <v>50950.144628906251</v>
      </c>
      <c r="D6889" s="6">
        <v>0.33219999197456573</v>
      </c>
      <c r="E6889" s="6">
        <v>34935</v>
      </c>
      <c r="F6889" s="16">
        <f t="shared" si="642"/>
        <v>6.5200990967569127E-4</v>
      </c>
      <c r="G6889" s="16">
        <f t="shared" si="643"/>
        <v>9.5090880771308357E-4</v>
      </c>
      <c r="H6889" s="6">
        <f t="shared" si="645"/>
        <v>0</v>
      </c>
      <c r="I6889" s="16">
        <f t="shared" si="646"/>
        <v>0</v>
      </c>
      <c r="J6889" s="10" t="b">
        <f t="shared" si="644"/>
        <v>0</v>
      </c>
      <c r="K6889" t="b">
        <f t="shared" si="647"/>
        <v>0</v>
      </c>
      <c r="N6889" s="4"/>
      <c r="O6889" s="17"/>
      <c r="P6889" s="17"/>
      <c r="Q6889" s="17"/>
      <c r="R6889" s="4"/>
    </row>
    <row r="6890" spans="1:18" x14ac:dyDescent="0.25">
      <c r="A6890" s="10">
        <v>45945.083333333336</v>
      </c>
      <c r="B6890" s="5">
        <v>45945</v>
      </c>
      <c r="C6890" s="6">
        <v>48592.769806857636</v>
      </c>
      <c r="D6890" s="6">
        <v>0.33919660137759317</v>
      </c>
      <c r="E6890" s="6">
        <v>34935</v>
      </c>
      <c r="F6890" s="16">
        <f t="shared" si="642"/>
        <v>6.9803924066440888E-4</v>
      </c>
      <c r="G6890" s="16">
        <f t="shared" si="643"/>
        <v>9.7093631423384331E-4</v>
      </c>
      <c r="H6890" s="6">
        <f t="shared" si="645"/>
        <v>0</v>
      </c>
      <c r="I6890" s="16">
        <f t="shared" si="646"/>
        <v>0</v>
      </c>
      <c r="J6890" s="10" t="b">
        <f t="shared" si="644"/>
        <v>0</v>
      </c>
      <c r="K6890" t="b">
        <f t="shared" si="647"/>
        <v>0</v>
      </c>
      <c r="N6890" s="4"/>
      <c r="O6890" s="17"/>
      <c r="P6890" s="17"/>
      <c r="Q6890" s="17"/>
      <c r="R6890" s="4"/>
    </row>
    <row r="6891" spans="1:18" x14ac:dyDescent="0.25">
      <c r="A6891" s="10">
        <v>45945.125</v>
      </c>
      <c r="B6891" s="5">
        <v>45945</v>
      </c>
      <c r="C6891" s="6">
        <v>47433.51734592014</v>
      </c>
      <c r="D6891" s="6">
        <v>0.35402379857169258</v>
      </c>
      <c r="E6891" s="6">
        <v>34935</v>
      </c>
      <c r="F6891" s="16">
        <f t="shared" si="642"/>
        <v>7.4635788864209731E-4</v>
      </c>
      <c r="G6891" s="16">
        <f t="shared" si="643"/>
        <v>1.0133785560947261E-3</v>
      </c>
      <c r="H6891" s="6">
        <f t="shared" si="645"/>
        <v>0</v>
      </c>
      <c r="I6891" s="16">
        <f t="shared" si="646"/>
        <v>0</v>
      </c>
      <c r="J6891" s="10" t="b">
        <f t="shared" si="644"/>
        <v>0</v>
      </c>
      <c r="K6891" t="b">
        <f t="shared" si="647"/>
        <v>0</v>
      </c>
      <c r="N6891" s="4"/>
      <c r="O6891" s="17"/>
      <c r="P6891" s="17"/>
      <c r="Q6891" s="17"/>
      <c r="R6891" s="4"/>
    </row>
    <row r="6892" spans="1:18" x14ac:dyDescent="0.25">
      <c r="A6892" s="10">
        <v>45945.166666666664</v>
      </c>
      <c r="B6892" s="5">
        <v>45945</v>
      </c>
      <c r="C6892" s="6">
        <v>46278.14900607639</v>
      </c>
      <c r="D6892" s="6">
        <v>0.36740623094969327</v>
      </c>
      <c r="E6892" s="6">
        <v>34935</v>
      </c>
      <c r="F6892" s="16">
        <f t="shared" si="642"/>
        <v>7.9390865633249992E-4</v>
      </c>
      <c r="G6892" s="16">
        <f t="shared" si="643"/>
        <v>1.0516852181184865E-3</v>
      </c>
      <c r="H6892" s="6">
        <f t="shared" si="645"/>
        <v>0</v>
      </c>
      <c r="I6892" s="16">
        <f t="shared" si="646"/>
        <v>0</v>
      </c>
      <c r="J6892" s="10" t="b">
        <f t="shared" si="644"/>
        <v>0</v>
      </c>
      <c r="K6892" t="b">
        <f t="shared" si="647"/>
        <v>0</v>
      </c>
      <c r="N6892" s="4"/>
      <c r="O6892" s="17"/>
      <c r="P6892" s="17"/>
      <c r="Q6892" s="17"/>
      <c r="R6892" s="4"/>
    </row>
    <row r="6893" spans="1:18" x14ac:dyDescent="0.25">
      <c r="A6893" s="10">
        <v>45945.208333333336</v>
      </c>
      <c r="B6893" s="5">
        <v>45945</v>
      </c>
      <c r="C6893" s="6">
        <v>45413.549663628473</v>
      </c>
      <c r="D6893" s="6">
        <v>0.37550059342549907</v>
      </c>
      <c r="E6893" s="6">
        <v>34935</v>
      </c>
      <c r="F6893" s="16">
        <f t="shared" si="642"/>
        <v>8.268470450047995E-4</v>
      </c>
      <c r="G6893" s="16">
        <f t="shared" si="643"/>
        <v>1.0748549976399E-3</v>
      </c>
      <c r="H6893" s="6">
        <f t="shared" si="645"/>
        <v>0</v>
      </c>
      <c r="I6893" s="16">
        <f t="shared" si="646"/>
        <v>0</v>
      </c>
      <c r="J6893" s="10" t="b">
        <f t="shared" si="644"/>
        <v>0</v>
      </c>
      <c r="K6893" t="b">
        <f t="shared" si="647"/>
        <v>0</v>
      </c>
      <c r="N6893" s="4"/>
      <c r="O6893" s="17"/>
      <c r="P6893" s="17"/>
      <c r="Q6893" s="17"/>
      <c r="R6893" s="4"/>
    </row>
    <row r="6894" spans="1:18" x14ac:dyDescent="0.25">
      <c r="A6894" s="10">
        <v>45945.25</v>
      </c>
      <c r="B6894" s="5">
        <v>45945</v>
      </c>
      <c r="C6894" s="6">
        <v>46178.024476996528</v>
      </c>
      <c r="D6894" s="6">
        <v>0.36897155427270467</v>
      </c>
      <c r="E6894" s="6">
        <v>34935</v>
      </c>
      <c r="F6894" s="16">
        <f t="shared" si="642"/>
        <v>7.9901979015257996E-4</v>
      </c>
      <c r="G6894" s="16">
        <f t="shared" si="643"/>
        <v>1.0561658917209236E-3</v>
      </c>
      <c r="H6894" s="6">
        <f t="shared" si="645"/>
        <v>0</v>
      </c>
      <c r="I6894" s="16">
        <f t="shared" si="646"/>
        <v>0</v>
      </c>
      <c r="J6894" s="10" t="b">
        <f t="shared" si="644"/>
        <v>0</v>
      </c>
      <c r="K6894" t="b">
        <f t="shared" si="647"/>
        <v>0</v>
      </c>
      <c r="N6894" s="4"/>
      <c r="O6894" s="17"/>
      <c r="P6894" s="17"/>
      <c r="Q6894" s="17"/>
      <c r="R6894" s="4"/>
    </row>
    <row r="6895" spans="1:18" x14ac:dyDescent="0.25">
      <c r="A6895" s="10">
        <v>45945.291666666664</v>
      </c>
      <c r="B6895" s="5">
        <v>45945</v>
      </c>
      <c r="C6895" s="6">
        <v>48228.074635416669</v>
      </c>
      <c r="D6895" s="6">
        <v>0.36825242529312768</v>
      </c>
      <c r="E6895" s="6">
        <v>34935</v>
      </c>
      <c r="F6895" s="16">
        <f t="shared" si="642"/>
        <v>7.6356443436101558E-4</v>
      </c>
      <c r="G6895" s="16">
        <f t="shared" si="643"/>
        <v>1.054107414607493E-3</v>
      </c>
      <c r="H6895" s="6">
        <f t="shared" si="645"/>
        <v>0</v>
      </c>
      <c r="I6895" s="16">
        <f t="shared" si="646"/>
        <v>0</v>
      </c>
      <c r="J6895" s="10" t="b">
        <f t="shared" si="644"/>
        <v>0</v>
      </c>
      <c r="K6895" t="b">
        <f t="shared" si="647"/>
        <v>0</v>
      </c>
      <c r="N6895" s="4"/>
      <c r="O6895" s="17"/>
      <c r="P6895" s="17"/>
      <c r="Q6895" s="17"/>
      <c r="R6895" s="4"/>
    </row>
    <row r="6896" spans="1:18" x14ac:dyDescent="0.25">
      <c r="A6896" s="10">
        <v>45945.333333333336</v>
      </c>
      <c r="B6896" s="5">
        <v>45945</v>
      </c>
      <c r="C6896" s="6">
        <v>49010.224253472225</v>
      </c>
      <c r="D6896" s="6">
        <v>259.15176583111287</v>
      </c>
      <c r="E6896" s="6">
        <v>34935</v>
      </c>
      <c r="F6896" s="16">
        <f t="shared" si="642"/>
        <v>0.52877082237131934</v>
      </c>
      <c r="G6896" s="16">
        <f t="shared" si="643"/>
        <v>0.74181126615460957</v>
      </c>
      <c r="H6896" s="6">
        <f t="shared" si="645"/>
        <v>258.8</v>
      </c>
      <c r="I6896" s="16">
        <f t="shared" si="646"/>
        <v>70277.880666772544</v>
      </c>
      <c r="J6896" s="10" t="b">
        <f t="shared" si="644"/>
        <v>1</v>
      </c>
      <c r="K6896" t="b">
        <f t="shared" si="647"/>
        <v>1</v>
      </c>
      <c r="N6896" s="4"/>
      <c r="O6896" s="17"/>
      <c r="P6896" s="17"/>
      <c r="Q6896" s="17"/>
      <c r="R6896" s="4"/>
    </row>
    <row r="6897" spans="1:18" x14ac:dyDescent="0.25">
      <c r="A6897" s="10">
        <v>45945.375</v>
      </c>
      <c r="B6897" s="5">
        <v>45945</v>
      </c>
      <c r="C6897" s="6">
        <v>50777.76284722222</v>
      </c>
      <c r="D6897" s="6">
        <v>8322.0134410264764</v>
      </c>
      <c r="E6897" s="6">
        <v>34935</v>
      </c>
      <c r="F6897" s="16">
        <f t="shared" si="642"/>
        <v>16.389090370257872</v>
      </c>
      <c r="G6897" s="16">
        <f t="shared" si="643"/>
        <v>23.821421042010808</v>
      </c>
      <c r="H6897" s="6">
        <f t="shared" si="645"/>
        <v>8062.9</v>
      </c>
      <c r="I6897" s="16">
        <f t="shared" si="646"/>
        <v>3111.2656995185312</v>
      </c>
      <c r="J6897" s="10" t="b">
        <f t="shared" si="644"/>
        <v>1</v>
      </c>
      <c r="K6897" t="b">
        <f t="shared" si="647"/>
        <v>1</v>
      </c>
      <c r="N6897" s="4"/>
      <c r="O6897" s="17"/>
      <c r="P6897" s="17"/>
      <c r="Q6897" s="17"/>
      <c r="R6897" s="4"/>
    </row>
    <row r="6898" spans="1:18" x14ac:dyDescent="0.25">
      <c r="A6898" s="10">
        <v>45945.416666666664</v>
      </c>
      <c r="B6898" s="5">
        <v>45945</v>
      </c>
      <c r="C6898" s="6">
        <v>55199.209822048608</v>
      </c>
      <c r="D6898" s="6">
        <v>21698.259416232639</v>
      </c>
      <c r="E6898" s="6">
        <v>34935</v>
      </c>
      <c r="F6898" s="16">
        <f t="shared" si="642"/>
        <v>39.3090036726677</v>
      </c>
      <c r="G6898" s="16">
        <f t="shared" si="643"/>
        <v>62.110374742329014</v>
      </c>
      <c r="H6898" s="6">
        <f t="shared" si="645"/>
        <v>13376.2</v>
      </c>
      <c r="I6898" s="16">
        <f t="shared" si="646"/>
        <v>160.73273727313421</v>
      </c>
      <c r="J6898" s="10" t="b">
        <f t="shared" si="644"/>
        <v>1</v>
      </c>
      <c r="K6898" t="b">
        <f t="shared" si="647"/>
        <v>1</v>
      </c>
      <c r="N6898" s="4"/>
      <c r="O6898" s="17"/>
      <c r="P6898" s="17"/>
      <c r="Q6898" s="17"/>
      <c r="R6898" s="4"/>
    </row>
    <row r="6899" spans="1:18" x14ac:dyDescent="0.25">
      <c r="A6899" s="10">
        <v>45945.458333333336</v>
      </c>
      <c r="B6899" s="5">
        <v>45945</v>
      </c>
      <c r="C6899" s="6">
        <v>57517.125075954864</v>
      </c>
      <c r="D6899" s="6">
        <v>24658.487105034721</v>
      </c>
      <c r="E6899" s="6">
        <v>34935</v>
      </c>
      <c r="F6899" s="16">
        <f t="shared" si="642"/>
        <v>42.871557075343539</v>
      </c>
      <c r="G6899" s="16">
        <f t="shared" si="643"/>
        <v>70.58390469453191</v>
      </c>
      <c r="H6899" s="6">
        <f t="shared" si="645"/>
        <v>2960.2</v>
      </c>
      <c r="I6899" s="16">
        <f t="shared" si="646"/>
        <v>13.642568941661057</v>
      </c>
      <c r="J6899" s="10" t="b">
        <f t="shared" si="644"/>
        <v>1</v>
      </c>
      <c r="K6899" t="b">
        <f t="shared" si="647"/>
        <v>1</v>
      </c>
      <c r="N6899" s="4"/>
      <c r="O6899" s="17"/>
      <c r="P6899" s="17"/>
      <c r="Q6899" s="17"/>
      <c r="R6899" s="4"/>
    </row>
    <row r="6900" spans="1:18" x14ac:dyDescent="0.25">
      <c r="A6900" s="10">
        <v>45945.5</v>
      </c>
      <c r="B6900" s="5">
        <v>45945</v>
      </c>
      <c r="C6900" s="6">
        <v>57945.470386284724</v>
      </c>
      <c r="D6900" s="6">
        <v>25317.301612413194</v>
      </c>
      <c r="E6900" s="6">
        <v>34935</v>
      </c>
      <c r="F6900" s="16">
        <f t="shared" si="642"/>
        <v>43.69159736496956</v>
      </c>
      <c r="G6900" s="16">
        <f t="shared" si="643"/>
        <v>72.469734113104892</v>
      </c>
      <c r="H6900" s="6">
        <f t="shared" si="645"/>
        <v>658.8</v>
      </c>
      <c r="I6900" s="16">
        <f t="shared" si="646"/>
        <v>2.6716967557408964</v>
      </c>
      <c r="J6900" s="10" t="b">
        <f t="shared" si="644"/>
        <v>1</v>
      </c>
      <c r="K6900" t="b">
        <f t="shared" si="647"/>
        <v>1</v>
      </c>
      <c r="N6900" s="4"/>
      <c r="O6900" s="17"/>
      <c r="P6900" s="17"/>
      <c r="Q6900" s="17"/>
      <c r="R6900" s="4"/>
    </row>
    <row r="6901" spans="1:18" x14ac:dyDescent="0.25">
      <c r="A6901" s="10">
        <v>45945.541666666664</v>
      </c>
      <c r="B6901" s="5">
        <v>45945</v>
      </c>
      <c r="C6901" s="6">
        <v>60865.225312499999</v>
      </c>
      <c r="D6901" s="6">
        <v>25633.757513020832</v>
      </c>
      <c r="E6901" s="6">
        <v>34935</v>
      </c>
      <c r="F6901" s="16">
        <f t="shared" si="642"/>
        <v>42.115604405322692</v>
      </c>
      <c r="G6901" s="16">
        <f t="shared" si="643"/>
        <v>73.375576107115592</v>
      </c>
      <c r="H6901" s="6">
        <f t="shared" si="645"/>
        <v>316.5</v>
      </c>
      <c r="I6901" s="16">
        <f t="shared" si="646"/>
        <v>1.2501332284354449</v>
      </c>
      <c r="J6901" s="10" t="b">
        <f t="shared" si="644"/>
        <v>1</v>
      </c>
      <c r="K6901" t="b">
        <f t="shared" si="647"/>
        <v>1</v>
      </c>
      <c r="N6901" s="4"/>
      <c r="O6901" s="17"/>
      <c r="P6901" s="17"/>
      <c r="Q6901" s="17"/>
      <c r="R6901" s="4"/>
    </row>
    <row r="6902" spans="1:18" x14ac:dyDescent="0.25">
      <c r="A6902" s="10">
        <v>45945.583333333336</v>
      </c>
      <c r="B6902" s="5">
        <v>45945</v>
      </c>
      <c r="C6902" s="6">
        <v>63588.189339192708</v>
      </c>
      <c r="D6902" s="6">
        <v>25518.588552517362</v>
      </c>
      <c r="E6902" s="6">
        <v>34935</v>
      </c>
      <c r="F6902" s="16">
        <f t="shared" si="642"/>
        <v>40.131019325610723</v>
      </c>
      <c r="G6902" s="16">
        <f t="shared" si="643"/>
        <v>73.045909696629067</v>
      </c>
      <c r="H6902" s="6">
        <f t="shared" si="645"/>
        <v>-115.2</v>
      </c>
      <c r="I6902" s="16">
        <f t="shared" si="646"/>
        <v>-0.44940738766637478</v>
      </c>
      <c r="J6902" s="10" t="b">
        <f t="shared" si="644"/>
        <v>1</v>
      </c>
      <c r="K6902" t="b">
        <f t="shared" si="647"/>
        <v>1</v>
      </c>
      <c r="N6902" s="4"/>
      <c r="O6902" s="17"/>
      <c r="P6902" s="17"/>
      <c r="Q6902" s="17"/>
      <c r="R6902" s="4"/>
    </row>
    <row r="6903" spans="1:18" x14ac:dyDescent="0.25">
      <c r="A6903" s="10">
        <v>45945.625</v>
      </c>
      <c r="B6903" s="5">
        <v>45945</v>
      </c>
      <c r="C6903" s="6">
        <v>66498.416690538201</v>
      </c>
      <c r="D6903" s="6">
        <v>25854.596196289061</v>
      </c>
      <c r="E6903" s="6">
        <v>34935</v>
      </c>
      <c r="F6903" s="16">
        <f t="shared" si="642"/>
        <v>38.8800177252458</v>
      </c>
      <c r="G6903" s="16">
        <f t="shared" si="643"/>
        <v>74.007717750934759</v>
      </c>
      <c r="H6903" s="6">
        <f t="shared" si="645"/>
        <v>336</v>
      </c>
      <c r="I6903" s="16">
        <f t="shared" si="646"/>
        <v>1.3166872427466378</v>
      </c>
      <c r="J6903" s="10" t="b">
        <f t="shared" si="644"/>
        <v>1</v>
      </c>
      <c r="K6903" t="b">
        <f t="shared" si="647"/>
        <v>1</v>
      </c>
      <c r="N6903" s="4"/>
      <c r="O6903" s="17"/>
      <c r="P6903" s="17"/>
      <c r="Q6903" s="17"/>
      <c r="R6903" s="4"/>
    </row>
    <row r="6904" spans="1:18" x14ac:dyDescent="0.25">
      <c r="A6904" s="10">
        <v>45945.666666666664</v>
      </c>
      <c r="B6904" s="5">
        <v>45945</v>
      </c>
      <c r="C6904" s="6">
        <v>68354.320321180552</v>
      </c>
      <c r="D6904" s="6">
        <v>26149.885171440972</v>
      </c>
      <c r="E6904" s="6">
        <v>34935</v>
      </c>
      <c r="F6904" s="16">
        <f t="shared" si="642"/>
        <v>38.256375088756549</v>
      </c>
      <c r="G6904" s="16">
        <f t="shared" si="643"/>
        <v>74.852970291801839</v>
      </c>
      <c r="H6904" s="6">
        <f t="shared" si="645"/>
        <v>295.3</v>
      </c>
      <c r="I6904" s="16">
        <f t="shared" si="646"/>
        <v>1.1421566895033726</v>
      </c>
      <c r="J6904" s="10" t="b">
        <f t="shared" si="644"/>
        <v>1</v>
      </c>
      <c r="K6904" t="b">
        <f t="shared" si="647"/>
        <v>1</v>
      </c>
      <c r="N6904" s="4"/>
      <c r="O6904" s="17"/>
      <c r="P6904" s="17"/>
      <c r="Q6904" s="17"/>
      <c r="R6904" s="4"/>
    </row>
    <row r="6905" spans="1:18" x14ac:dyDescent="0.25">
      <c r="A6905" s="10">
        <v>45945.708333333336</v>
      </c>
      <c r="B6905" s="5">
        <v>45945</v>
      </c>
      <c r="C6905" s="6">
        <v>69526.593157552081</v>
      </c>
      <c r="D6905" s="6">
        <v>25824.86698296441</v>
      </c>
      <c r="E6905" s="6">
        <v>34935</v>
      </c>
      <c r="F6905" s="16">
        <f t="shared" si="642"/>
        <v>37.14386943200779</v>
      </c>
      <c r="G6905" s="16">
        <f t="shared" si="643"/>
        <v>73.922619101086042</v>
      </c>
      <c r="H6905" s="6">
        <f t="shared" si="645"/>
        <v>-325</v>
      </c>
      <c r="I6905" s="16">
        <f t="shared" si="646"/>
        <v>-1.2428352853913931</v>
      </c>
      <c r="J6905" s="10" t="b">
        <f t="shared" si="644"/>
        <v>1</v>
      </c>
      <c r="K6905" t="b">
        <f t="shared" si="647"/>
        <v>1</v>
      </c>
      <c r="N6905" s="4"/>
      <c r="O6905" s="17"/>
      <c r="P6905" s="17"/>
      <c r="Q6905" s="17"/>
      <c r="R6905" s="4"/>
    </row>
    <row r="6906" spans="1:18" x14ac:dyDescent="0.25">
      <c r="A6906" s="10">
        <v>45945.75</v>
      </c>
      <c r="B6906" s="5">
        <v>45945</v>
      </c>
      <c r="C6906" s="6">
        <v>68948.28821614584</v>
      </c>
      <c r="D6906" s="6">
        <v>18955.294735243056</v>
      </c>
      <c r="E6906" s="6">
        <v>34935</v>
      </c>
      <c r="F6906" s="16">
        <f t="shared" si="642"/>
        <v>27.492045452702385</v>
      </c>
      <c r="G6906" s="16">
        <f t="shared" si="643"/>
        <v>54.258751210084597</v>
      </c>
      <c r="H6906" s="6">
        <f t="shared" si="645"/>
        <v>-6869.6</v>
      </c>
      <c r="I6906" s="16">
        <f t="shared" si="646"/>
        <v>-26.600717845058369</v>
      </c>
      <c r="J6906" s="10" t="b">
        <f t="shared" si="644"/>
        <v>1</v>
      </c>
      <c r="K6906" t="b">
        <f t="shared" si="647"/>
        <v>1</v>
      </c>
      <c r="N6906" s="4"/>
      <c r="O6906" s="17"/>
      <c r="P6906" s="17"/>
      <c r="Q6906" s="17"/>
      <c r="R6906" s="4"/>
    </row>
    <row r="6907" spans="1:18" x14ac:dyDescent="0.25">
      <c r="A6907" s="10">
        <v>45945.791666666664</v>
      </c>
      <c r="B6907" s="5">
        <v>45945</v>
      </c>
      <c r="C6907" s="6">
        <v>65852.573582899306</v>
      </c>
      <c r="D6907" s="6">
        <v>4406.1901254272461</v>
      </c>
      <c r="E6907" s="6">
        <v>34935</v>
      </c>
      <c r="F6907" s="16">
        <f t="shared" si="642"/>
        <v>6.6909915371499649</v>
      </c>
      <c r="G6907" s="16">
        <f t="shared" si="643"/>
        <v>12.612537928802766</v>
      </c>
      <c r="H6907" s="6">
        <f t="shared" si="645"/>
        <v>-14549.1</v>
      </c>
      <c r="I6907" s="16">
        <f t="shared" si="646"/>
        <v>-76.754807578640609</v>
      </c>
      <c r="J6907" s="10" t="b">
        <f t="shared" si="644"/>
        <v>1</v>
      </c>
      <c r="K6907" t="b">
        <f t="shared" si="647"/>
        <v>1</v>
      </c>
      <c r="N6907" s="4"/>
      <c r="O6907" s="17"/>
      <c r="P6907" s="17"/>
      <c r="Q6907" s="17"/>
      <c r="R6907" s="4"/>
    </row>
    <row r="6908" spans="1:18" x14ac:dyDescent="0.25">
      <c r="A6908" s="10">
        <v>45945.833333333336</v>
      </c>
      <c r="B6908" s="5">
        <v>45945</v>
      </c>
      <c r="C6908" s="6">
        <v>63721.850622829865</v>
      </c>
      <c r="D6908" s="6">
        <v>25.114553903250229</v>
      </c>
      <c r="E6908" s="6">
        <v>34935</v>
      </c>
      <c r="F6908" s="16">
        <f t="shared" si="642"/>
        <v>3.9412781734641494E-2</v>
      </c>
      <c r="G6908" s="16">
        <f t="shared" si="643"/>
        <v>7.1889377138257424E-2</v>
      </c>
      <c r="H6908" s="6">
        <f t="shared" si="645"/>
        <v>-4381.1000000000004</v>
      </c>
      <c r="I6908" s="16">
        <f t="shared" si="646"/>
        <v>-99.430570975989994</v>
      </c>
      <c r="J6908" s="10" t="b">
        <f t="shared" si="644"/>
        <v>1</v>
      </c>
      <c r="K6908" t="b">
        <f t="shared" si="647"/>
        <v>1</v>
      </c>
      <c r="N6908" s="4"/>
      <c r="O6908" s="17"/>
      <c r="P6908" s="17"/>
      <c r="Q6908" s="17"/>
      <c r="R6908" s="4"/>
    </row>
    <row r="6909" spans="1:18" x14ac:dyDescent="0.25">
      <c r="A6909" s="10">
        <v>45945.875</v>
      </c>
      <c r="B6909" s="5">
        <v>45945</v>
      </c>
      <c r="C6909" s="6">
        <v>61623.482556423609</v>
      </c>
      <c r="D6909" s="6">
        <v>0.22928467200862038</v>
      </c>
      <c r="E6909" s="6">
        <v>34935</v>
      </c>
      <c r="F6909" s="16">
        <f t="shared" si="642"/>
        <v>3.7207353836045057E-4</v>
      </c>
      <c r="G6909" s="16">
        <f t="shared" si="643"/>
        <v>6.5631793905430189E-4</v>
      </c>
      <c r="H6909" s="6">
        <f t="shared" si="645"/>
        <v>-24.9</v>
      </c>
      <c r="I6909" s="16">
        <f t="shared" si="646"/>
        <v>-99.145698927893505</v>
      </c>
      <c r="J6909" s="10" t="b">
        <f t="shared" si="644"/>
        <v>0</v>
      </c>
      <c r="K6909" t="b">
        <f t="shared" si="647"/>
        <v>1</v>
      </c>
      <c r="N6909" s="4"/>
      <c r="O6909" s="17"/>
      <c r="P6909" s="17"/>
      <c r="Q6909" s="17"/>
      <c r="R6909" s="4"/>
    </row>
    <row r="6910" spans="1:18" x14ac:dyDescent="0.25">
      <c r="A6910" s="10">
        <v>45945.916666666664</v>
      </c>
      <c r="B6910" s="5">
        <v>45945</v>
      </c>
      <c r="C6910" s="6">
        <v>58804.003038194445</v>
      </c>
      <c r="D6910" s="6">
        <v>0.243667907445795</v>
      </c>
      <c r="E6910" s="6">
        <v>34935</v>
      </c>
      <c r="F6910" s="16">
        <f t="shared" si="642"/>
        <v>4.1437299308947988E-4</v>
      </c>
      <c r="G6910" s="16">
        <f t="shared" si="643"/>
        <v>6.9748935865405755E-4</v>
      </c>
      <c r="H6910" s="6">
        <f t="shared" si="645"/>
        <v>0</v>
      </c>
      <c r="I6910" s="16">
        <f t="shared" si="646"/>
        <v>0</v>
      </c>
      <c r="J6910" s="10" t="b">
        <f t="shared" si="644"/>
        <v>0</v>
      </c>
      <c r="K6910" t="b">
        <f t="shared" si="647"/>
        <v>0</v>
      </c>
      <c r="N6910" s="4"/>
      <c r="O6910" s="17"/>
      <c r="P6910" s="17"/>
      <c r="Q6910" s="17"/>
      <c r="R6910" s="4"/>
    </row>
    <row r="6911" spans="1:18" x14ac:dyDescent="0.25">
      <c r="A6911" s="10">
        <v>45945.958333333336</v>
      </c>
      <c r="B6911" s="5">
        <v>45945</v>
      </c>
      <c r="C6911" s="6">
        <v>55345.708515625003</v>
      </c>
      <c r="D6911" s="6">
        <v>0.2424876209596793</v>
      </c>
      <c r="E6911" s="6">
        <v>34935</v>
      </c>
      <c r="F6911" s="16">
        <f t="shared" si="642"/>
        <v>4.3813265285278815E-4</v>
      </c>
      <c r="G6911" s="16">
        <f t="shared" si="643"/>
        <v>6.9411083715379784E-4</v>
      </c>
      <c r="H6911" s="6">
        <f t="shared" si="645"/>
        <v>0</v>
      </c>
      <c r="I6911" s="16">
        <f t="shared" si="646"/>
        <v>0</v>
      </c>
      <c r="J6911" s="10" t="b">
        <f t="shared" si="644"/>
        <v>0</v>
      </c>
      <c r="K6911" t="b">
        <f t="shared" si="647"/>
        <v>0</v>
      </c>
      <c r="N6911" s="4"/>
      <c r="O6911" s="17"/>
      <c r="P6911" s="17"/>
      <c r="Q6911" s="17"/>
      <c r="R6911" s="4"/>
    </row>
    <row r="6912" spans="1:18" x14ac:dyDescent="0.25">
      <c r="A6912" s="10">
        <v>45946</v>
      </c>
      <c r="B6912" s="5">
        <v>45946</v>
      </c>
      <c r="C6912" s="6">
        <v>51798.33756293403</v>
      </c>
      <c r="D6912" s="6">
        <v>0.3431373463281327</v>
      </c>
      <c r="E6912" s="6">
        <v>34935</v>
      </c>
      <c r="F6912" s="16">
        <f t="shared" si="642"/>
        <v>6.6244856972721782E-4</v>
      </c>
      <c r="G6912" s="16">
        <f t="shared" si="643"/>
        <v>9.8221653450159636E-4</v>
      </c>
      <c r="H6912" s="6">
        <f t="shared" si="645"/>
        <v>0.1</v>
      </c>
      <c r="I6912" s="16">
        <f t="shared" si="646"/>
        <v>41.239218564739829</v>
      </c>
      <c r="J6912" s="10" t="b">
        <f t="shared" si="644"/>
        <v>0</v>
      </c>
      <c r="K6912" t="b">
        <f t="shared" si="647"/>
        <v>0</v>
      </c>
      <c r="N6912" s="4"/>
      <c r="O6912" s="17"/>
      <c r="P6912" s="17"/>
      <c r="Q6912" s="17"/>
      <c r="R6912" s="4"/>
    </row>
    <row r="6913" spans="1:18" x14ac:dyDescent="0.25">
      <c r="A6913" s="10">
        <v>45946.041666666664</v>
      </c>
      <c r="B6913" s="5">
        <v>45946</v>
      </c>
      <c r="C6913" s="6">
        <v>48614.471816406251</v>
      </c>
      <c r="D6913" s="6">
        <v>0.37275516896612115</v>
      </c>
      <c r="E6913" s="6">
        <v>34935</v>
      </c>
      <c r="F6913" s="16">
        <f t="shared" si="642"/>
        <v>7.6675762388994E-4</v>
      </c>
      <c r="G6913" s="16">
        <f t="shared" si="643"/>
        <v>1.0669963330932335E-3</v>
      </c>
      <c r="H6913" s="6">
        <f t="shared" si="645"/>
        <v>0</v>
      </c>
      <c r="I6913" s="16">
        <f t="shared" si="646"/>
        <v>0</v>
      </c>
      <c r="J6913" s="10" t="b">
        <f t="shared" si="644"/>
        <v>0</v>
      </c>
      <c r="K6913" t="b">
        <f t="shared" si="647"/>
        <v>0</v>
      </c>
      <c r="N6913" s="4"/>
      <c r="O6913" s="17"/>
      <c r="P6913" s="17"/>
      <c r="Q6913" s="17"/>
      <c r="R6913" s="4"/>
    </row>
    <row r="6914" spans="1:18" x14ac:dyDescent="0.25">
      <c r="A6914" s="10">
        <v>45946.083333333336</v>
      </c>
      <c r="B6914" s="5">
        <v>45946</v>
      </c>
      <c r="C6914" s="6">
        <v>46693.796495225695</v>
      </c>
      <c r="D6914" s="6">
        <v>0.42675381179485056</v>
      </c>
      <c r="E6914" s="6">
        <v>34935</v>
      </c>
      <c r="F6914" s="16">
        <f t="shared" si="642"/>
        <v>9.1394113099902872E-4</v>
      </c>
      <c r="G6914" s="16">
        <f t="shared" si="643"/>
        <v>1.2215652262626323E-3</v>
      </c>
      <c r="H6914" s="6">
        <f t="shared" si="645"/>
        <v>0.1</v>
      </c>
      <c r="I6914" s="16">
        <f t="shared" si="646"/>
        <v>26.827260444801176</v>
      </c>
      <c r="J6914" s="10" t="b">
        <f t="shared" si="644"/>
        <v>0</v>
      </c>
      <c r="K6914" t="b">
        <f t="shared" si="647"/>
        <v>0</v>
      </c>
      <c r="N6914" s="4"/>
      <c r="O6914" s="17"/>
      <c r="P6914" s="17"/>
      <c r="Q6914" s="17"/>
      <c r="R6914" s="4"/>
    </row>
    <row r="6915" spans="1:18" x14ac:dyDescent="0.25">
      <c r="A6915" s="10">
        <v>45946.125</v>
      </c>
      <c r="B6915" s="5">
        <v>45946</v>
      </c>
      <c r="C6915" s="6">
        <v>45439.212042100691</v>
      </c>
      <c r="D6915" s="6">
        <v>0.42421115684012572</v>
      </c>
      <c r="E6915" s="6">
        <v>34935</v>
      </c>
      <c r="F6915" s="16">
        <f t="shared" ref="F6915:F6978" si="648">D6915/C6915*100</f>
        <v>9.3357947414907257E-4</v>
      </c>
      <c r="G6915" s="16">
        <f t="shared" ref="G6915:G6978" si="649">D6915/E6915*100</f>
        <v>1.2142869810795069E-3</v>
      </c>
      <c r="H6915" s="6">
        <f t="shared" si="645"/>
        <v>0</v>
      </c>
      <c r="I6915" s="16">
        <f t="shared" si="646"/>
        <v>0</v>
      </c>
      <c r="J6915" s="10" t="b">
        <f t="shared" ref="J6915:J6978" si="650">D6915&gt;5</f>
        <v>0</v>
      </c>
      <c r="K6915" t="b">
        <f t="shared" si="647"/>
        <v>0</v>
      </c>
      <c r="N6915" s="4"/>
      <c r="O6915" s="17"/>
      <c r="P6915" s="17"/>
      <c r="Q6915" s="17"/>
      <c r="R6915" s="4"/>
    </row>
    <row r="6916" spans="1:18" x14ac:dyDescent="0.25">
      <c r="A6916" s="10">
        <v>45946.166666666664</v>
      </c>
      <c r="B6916" s="5">
        <v>45946</v>
      </c>
      <c r="C6916" s="6">
        <v>44544.885288628473</v>
      </c>
      <c r="D6916" s="6">
        <v>0.36699147492647172</v>
      </c>
      <c r="E6916" s="6">
        <v>34935</v>
      </c>
      <c r="F6916" s="16">
        <f t="shared" si="648"/>
        <v>8.2386894151494918E-4</v>
      </c>
      <c r="G6916" s="16">
        <f t="shared" si="649"/>
        <v>1.0504979960683318E-3</v>
      </c>
      <c r="H6916" s="6">
        <f t="shared" ref="H6916:H6979" si="651">ROUND(D6916-D6915,1)</f>
        <v>-0.1</v>
      </c>
      <c r="I6916" s="16">
        <f t="shared" ref="I6916:I6979" si="652">H6916/D6915*100</f>
        <v>-23.573165954635048</v>
      </c>
      <c r="J6916" s="10" t="b">
        <f t="shared" si="650"/>
        <v>0</v>
      </c>
      <c r="K6916" t="b">
        <f t="shared" ref="K6916:K6979" si="653">OR(J6916,ABS(H6916)&gt;5)</f>
        <v>0</v>
      </c>
      <c r="N6916" s="4"/>
      <c r="O6916" s="17"/>
      <c r="P6916" s="17"/>
      <c r="Q6916" s="17"/>
      <c r="R6916" s="4"/>
    </row>
    <row r="6917" spans="1:18" x14ac:dyDescent="0.25">
      <c r="A6917" s="10">
        <v>45946.208333333336</v>
      </c>
      <c r="B6917" s="5">
        <v>45946</v>
      </c>
      <c r="C6917" s="6">
        <v>44104.359939236114</v>
      </c>
      <c r="D6917" s="6">
        <v>0.40984771966106359</v>
      </c>
      <c r="E6917" s="6">
        <v>34935</v>
      </c>
      <c r="F6917" s="16">
        <f t="shared" si="648"/>
        <v>9.2926803659711403E-4</v>
      </c>
      <c r="G6917" s="16">
        <f t="shared" si="649"/>
        <v>1.1731722331789426E-3</v>
      </c>
      <c r="H6917" s="6">
        <f t="shared" si="651"/>
        <v>0</v>
      </c>
      <c r="I6917" s="16">
        <f t="shared" si="652"/>
        <v>0</v>
      </c>
      <c r="J6917" s="10" t="b">
        <f t="shared" si="650"/>
        <v>0</v>
      </c>
      <c r="K6917" t="b">
        <f t="shared" si="653"/>
        <v>0</v>
      </c>
      <c r="N6917" s="4"/>
      <c r="O6917" s="17"/>
      <c r="P6917" s="17"/>
      <c r="Q6917" s="17"/>
      <c r="R6917" s="4"/>
    </row>
    <row r="6918" spans="1:18" x14ac:dyDescent="0.25">
      <c r="A6918" s="10">
        <v>45946.25</v>
      </c>
      <c r="B6918" s="5">
        <v>45946</v>
      </c>
      <c r="C6918" s="6">
        <v>45172.987110460068</v>
      </c>
      <c r="D6918" s="6">
        <v>0.41193129082520802</v>
      </c>
      <c r="E6918" s="6">
        <v>34935</v>
      </c>
      <c r="F6918" s="16">
        <f t="shared" si="648"/>
        <v>9.1189739084095883E-4</v>
      </c>
      <c r="G6918" s="16">
        <f t="shared" si="649"/>
        <v>1.1791363699018406E-3</v>
      </c>
      <c r="H6918" s="6">
        <f t="shared" si="651"/>
        <v>0</v>
      </c>
      <c r="I6918" s="16">
        <f t="shared" si="652"/>
        <v>0</v>
      </c>
      <c r="J6918" s="10" t="b">
        <f t="shared" si="650"/>
        <v>0</v>
      </c>
      <c r="K6918" t="b">
        <f t="shared" si="653"/>
        <v>0</v>
      </c>
      <c r="N6918" s="4"/>
      <c r="O6918" s="17"/>
      <c r="P6918" s="17"/>
      <c r="Q6918" s="17"/>
      <c r="R6918" s="4"/>
    </row>
    <row r="6919" spans="1:18" x14ac:dyDescent="0.25">
      <c r="A6919" s="10">
        <v>45946.291666666664</v>
      </c>
      <c r="B6919" s="5">
        <v>45946</v>
      </c>
      <c r="C6919" s="6">
        <v>47318.166319444441</v>
      </c>
      <c r="D6919" s="6">
        <v>0.37488470468256208</v>
      </c>
      <c r="E6919" s="6">
        <v>34935</v>
      </c>
      <c r="F6919" s="16">
        <f t="shared" si="648"/>
        <v>7.922638044587768E-4</v>
      </c>
      <c r="G6919" s="16">
        <f t="shared" si="649"/>
        <v>1.073092041455738E-3</v>
      </c>
      <c r="H6919" s="6">
        <f t="shared" si="651"/>
        <v>0</v>
      </c>
      <c r="I6919" s="16">
        <f t="shared" si="652"/>
        <v>0</v>
      </c>
      <c r="J6919" s="10" t="b">
        <f t="shared" si="650"/>
        <v>0</v>
      </c>
      <c r="K6919" t="b">
        <f t="shared" si="653"/>
        <v>0</v>
      </c>
      <c r="N6919" s="4"/>
      <c r="O6919" s="17"/>
      <c r="P6919" s="17"/>
      <c r="Q6919" s="17"/>
      <c r="R6919" s="4"/>
    </row>
    <row r="6920" spans="1:18" x14ac:dyDescent="0.25">
      <c r="A6920" s="10">
        <v>45946.333333333336</v>
      </c>
      <c r="B6920" s="5">
        <v>45946</v>
      </c>
      <c r="C6920" s="6">
        <v>48315.007591145833</v>
      </c>
      <c r="D6920" s="6">
        <v>262.79089874645075</v>
      </c>
      <c r="E6920" s="6">
        <v>34935</v>
      </c>
      <c r="F6920" s="16">
        <f t="shared" si="648"/>
        <v>0.54391153359688094</v>
      </c>
      <c r="G6920" s="16">
        <f t="shared" si="649"/>
        <v>0.75222813438228353</v>
      </c>
      <c r="H6920" s="6">
        <f t="shared" si="651"/>
        <v>262.39999999999998</v>
      </c>
      <c r="I6920" s="16">
        <f t="shared" si="652"/>
        <v>69994.853543622216</v>
      </c>
      <c r="J6920" s="10" t="b">
        <f t="shared" si="650"/>
        <v>1</v>
      </c>
      <c r="K6920" t="b">
        <f t="shared" si="653"/>
        <v>1</v>
      </c>
      <c r="N6920" s="4"/>
      <c r="O6920" s="17"/>
      <c r="P6920" s="17"/>
      <c r="Q6920" s="17"/>
      <c r="R6920" s="4"/>
    </row>
    <row r="6921" spans="1:18" x14ac:dyDescent="0.25">
      <c r="A6921" s="10">
        <v>45946.375</v>
      </c>
      <c r="B6921" s="5">
        <v>45946</v>
      </c>
      <c r="C6921" s="6">
        <v>50322.543693576386</v>
      </c>
      <c r="D6921" s="6">
        <v>7441.5567976888024</v>
      </c>
      <c r="E6921" s="6">
        <v>34935</v>
      </c>
      <c r="F6921" s="16">
        <f t="shared" si="648"/>
        <v>14.787719879586906</v>
      </c>
      <c r="G6921" s="16">
        <f t="shared" si="649"/>
        <v>21.301150129351086</v>
      </c>
      <c r="H6921" s="6">
        <f t="shared" si="651"/>
        <v>7178.8</v>
      </c>
      <c r="I6921" s="16">
        <f t="shared" si="652"/>
        <v>2731.7536620346741</v>
      </c>
      <c r="J6921" s="10" t="b">
        <f t="shared" si="650"/>
        <v>1</v>
      </c>
      <c r="K6921" t="b">
        <f t="shared" si="653"/>
        <v>1</v>
      </c>
      <c r="N6921" s="4"/>
      <c r="O6921" s="17"/>
      <c r="P6921" s="17"/>
      <c r="Q6921" s="17"/>
      <c r="R6921" s="4"/>
    </row>
    <row r="6922" spans="1:18" x14ac:dyDescent="0.25">
      <c r="A6922" s="10">
        <v>45946.416666666664</v>
      </c>
      <c r="B6922" s="5">
        <v>45946</v>
      </c>
      <c r="C6922" s="6">
        <v>55019.398776041664</v>
      </c>
      <c r="D6922" s="6">
        <v>18943.899958767361</v>
      </c>
      <c r="E6922" s="6">
        <v>34935</v>
      </c>
      <c r="F6922" s="16">
        <f t="shared" si="648"/>
        <v>34.431310374508364</v>
      </c>
      <c r="G6922" s="16">
        <f t="shared" si="649"/>
        <v>54.226134131293435</v>
      </c>
      <c r="H6922" s="6">
        <f t="shared" si="651"/>
        <v>11502.3</v>
      </c>
      <c r="I6922" s="16">
        <f t="shared" si="652"/>
        <v>154.56846346415554</v>
      </c>
      <c r="J6922" s="10" t="b">
        <f t="shared" si="650"/>
        <v>1</v>
      </c>
      <c r="K6922" t="b">
        <f t="shared" si="653"/>
        <v>1</v>
      </c>
      <c r="N6922" s="4"/>
      <c r="O6922" s="17"/>
      <c r="P6922" s="17"/>
      <c r="Q6922" s="17"/>
      <c r="R6922" s="4"/>
    </row>
    <row r="6923" spans="1:18" x14ac:dyDescent="0.25">
      <c r="A6923" s="10">
        <v>45946.458333333336</v>
      </c>
      <c r="B6923" s="5">
        <v>45946</v>
      </c>
      <c r="C6923" s="6">
        <v>57252.979561631946</v>
      </c>
      <c r="D6923" s="6">
        <v>21722.712960611978</v>
      </c>
      <c r="E6923" s="6">
        <v>34935</v>
      </c>
      <c r="F6923" s="16">
        <f t="shared" si="648"/>
        <v>37.941628762268721</v>
      </c>
      <c r="G6923" s="16">
        <f t="shared" si="649"/>
        <v>62.180372006904186</v>
      </c>
      <c r="H6923" s="6">
        <f t="shared" si="651"/>
        <v>2778.8</v>
      </c>
      <c r="I6923" s="16">
        <f t="shared" si="652"/>
        <v>14.668574084788458</v>
      </c>
      <c r="J6923" s="10" t="b">
        <f t="shared" si="650"/>
        <v>1</v>
      </c>
      <c r="K6923" t="b">
        <f t="shared" si="653"/>
        <v>1</v>
      </c>
      <c r="N6923" s="4"/>
      <c r="O6923" s="17"/>
      <c r="P6923" s="17"/>
      <c r="Q6923" s="17"/>
      <c r="R6923" s="4"/>
    </row>
    <row r="6924" spans="1:18" x14ac:dyDescent="0.25">
      <c r="A6924" s="10">
        <v>45946.5</v>
      </c>
      <c r="B6924" s="5">
        <v>45946</v>
      </c>
      <c r="C6924" s="6">
        <v>58701.924778645836</v>
      </c>
      <c r="D6924" s="6">
        <v>20969.385034722221</v>
      </c>
      <c r="E6924" s="6">
        <v>34935</v>
      </c>
      <c r="F6924" s="16">
        <f t="shared" si="648"/>
        <v>35.721801480605478</v>
      </c>
      <c r="G6924" s="16">
        <f t="shared" si="649"/>
        <v>60.024001816866246</v>
      </c>
      <c r="H6924" s="6">
        <f t="shared" si="651"/>
        <v>-753.3</v>
      </c>
      <c r="I6924" s="16">
        <f t="shared" si="652"/>
        <v>-3.4677988949441874</v>
      </c>
      <c r="J6924" s="10" t="b">
        <f t="shared" si="650"/>
        <v>1</v>
      </c>
      <c r="K6924" t="b">
        <f t="shared" si="653"/>
        <v>1</v>
      </c>
      <c r="N6924" s="4"/>
      <c r="O6924" s="17"/>
      <c r="P6924" s="17"/>
      <c r="Q6924" s="17"/>
      <c r="R6924" s="4"/>
    </row>
    <row r="6925" spans="1:18" x14ac:dyDescent="0.25">
      <c r="A6925" s="10">
        <v>45946.541666666664</v>
      </c>
      <c r="B6925" s="5">
        <v>45946</v>
      </c>
      <c r="C6925" s="6">
        <v>59878.024233940974</v>
      </c>
      <c r="D6925" s="6">
        <v>20345.896056315105</v>
      </c>
      <c r="E6925" s="6">
        <v>34935</v>
      </c>
      <c r="F6925" s="16">
        <f t="shared" si="648"/>
        <v>33.97890347354236</v>
      </c>
      <c r="G6925" s="16">
        <f t="shared" si="649"/>
        <v>58.239290271404329</v>
      </c>
      <c r="H6925" s="6">
        <f t="shared" si="651"/>
        <v>-623.5</v>
      </c>
      <c r="I6925" s="16">
        <f t="shared" si="652"/>
        <v>-2.9733823808737148</v>
      </c>
      <c r="J6925" s="10" t="b">
        <f t="shared" si="650"/>
        <v>1</v>
      </c>
      <c r="K6925" t="b">
        <f t="shared" si="653"/>
        <v>1</v>
      </c>
      <c r="N6925" s="4"/>
      <c r="O6925" s="17"/>
      <c r="P6925" s="17"/>
      <c r="Q6925" s="17"/>
      <c r="R6925" s="4"/>
    </row>
    <row r="6926" spans="1:18" x14ac:dyDescent="0.25">
      <c r="A6926" s="10">
        <v>45946.583333333336</v>
      </c>
      <c r="B6926" s="5">
        <v>45946</v>
      </c>
      <c r="C6926" s="6">
        <v>62209.166307508684</v>
      </c>
      <c r="D6926" s="6">
        <v>19439.965598958333</v>
      </c>
      <c r="E6926" s="6">
        <v>34935</v>
      </c>
      <c r="F6926" s="16">
        <f t="shared" si="648"/>
        <v>31.249358820955486</v>
      </c>
      <c r="G6926" s="16">
        <f t="shared" si="649"/>
        <v>55.646101614307518</v>
      </c>
      <c r="H6926" s="6">
        <f t="shared" si="651"/>
        <v>-905.9</v>
      </c>
      <c r="I6926" s="16">
        <f t="shared" si="652"/>
        <v>-4.4524949773289553</v>
      </c>
      <c r="J6926" s="10" t="b">
        <f t="shared" si="650"/>
        <v>1</v>
      </c>
      <c r="K6926" t="b">
        <f t="shared" si="653"/>
        <v>1</v>
      </c>
      <c r="N6926" s="4"/>
      <c r="O6926" s="17"/>
      <c r="P6926" s="17"/>
      <c r="Q6926" s="17"/>
      <c r="R6926" s="4"/>
    </row>
    <row r="6927" spans="1:18" x14ac:dyDescent="0.25">
      <c r="A6927" s="10">
        <v>45946.625</v>
      </c>
      <c r="B6927" s="5">
        <v>45946</v>
      </c>
      <c r="C6927" s="6">
        <v>64160.45426215278</v>
      </c>
      <c r="D6927" s="6">
        <v>17777.124913194446</v>
      </c>
      <c r="E6927" s="6">
        <v>34935</v>
      </c>
      <c r="F6927" s="16">
        <f t="shared" si="648"/>
        <v>27.707292782808253</v>
      </c>
      <c r="G6927" s="16">
        <f t="shared" si="649"/>
        <v>50.886288573620853</v>
      </c>
      <c r="H6927" s="6">
        <f t="shared" si="651"/>
        <v>-1662.8</v>
      </c>
      <c r="I6927" s="16">
        <f t="shared" si="652"/>
        <v>-8.5535130786913474</v>
      </c>
      <c r="J6927" s="10" t="b">
        <f t="shared" si="650"/>
        <v>1</v>
      </c>
      <c r="K6927" t="b">
        <f t="shared" si="653"/>
        <v>1</v>
      </c>
      <c r="N6927" s="4"/>
      <c r="O6927" s="17"/>
      <c r="P6927" s="17"/>
      <c r="Q6927" s="17"/>
      <c r="R6927" s="4"/>
    </row>
    <row r="6928" spans="1:18" x14ac:dyDescent="0.25">
      <c r="A6928" s="10">
        <v>45946.666666666664</v>
      </c>
      <c r="B6928" s="5">
        <v>45946</v>
      </c>
      <c r="C6928" s="6">
        <v>65497.559192708337</v>
      </c>
      <c r="D6928" s="6">
        <v>17033.460262044271</v>
      </c>
      <c r="E6928" s="6">
        <v>34935</v>
      </c>
      <c r="F6928" s="16">
        <f t="shared" si="648"/>
        <v>26.006251945859628</v>
      </c>
      <c r="G6928" s="16">
        <f t="shared" si="649"/>
        <v>48.757579109902025</v>
      </c>
      <c r="H6928" s="6">
        <f t="shared" si="651"/>
        <v>-743.7</v>
      </c>
      <c r="I6928" s="16">
        <f t="shared" si="652"/>
        <v>-4.183466132074118</v>
      </c>
      <c r="J6928" s="10" t="b">
        <f t="shared" si="650"/>
        <v>1</v>
      </c>
      <c r="K6928" t="b">
        <f t="shared" si="653"/>
        <v>1</v>
      </c>
      <c r="N6928" s="4"/>
      <c r="O6928" s="17"/>
      <c r="P6928" s="17"/>
      <c r="Q6928" s="17"/>
      <c r="R6928" s="4"/>
    </row>
    <row r="6929" spans="1:18" x14ac:dyDescent="0.25">
      <c r="A6929" s="10">
        <v>45946.708333333336</v>
      </c>
      <c r="B6929" s="5">
        <v>45946</v>
      </c>
      <c r="C6929" s="6">
        <v>65824.73304036459</v>
      </c>
      <c r="D6929" s="6">
        <v>15791.14701063368</v>
      </c>
      <c r="E6929" s="6">
        <v>34935</v>
      </c>
      <c r="F6929" s="16">
        <f t="shared" si="648"/>
        <v>23.989686370547588</v>
      </c>
      <c r="G6929" s="16">
        <f t="shared" si="649"/>
        <v>45.201508546253557</v>
      </c>
      <c r="H6929" s="6">
        <f t="shared" si="651"/>
        <v>-1242.3</v>
      </c>
      <c r="I6929" s="16">
        <f t="shared" si="652"/>
        <v>-7.2932920316151035</v>
      </c>
      <c r="J6929" s="10" t="b">
        <f t="shared" si="650"/>
        <v>1</v>
      </c>
      <c r="K6929" t="b">
        <f t="shared" si="653"/>
        <v>1</v>
      </c>
      <c r="N6929" s="4"/>
      <c r="O6929" s="17"/>
      <c r="P6929" s="17"/>
      <c r="Q6929" s="17"/>
      <c r="R6929" s="4"/>
    </row>
    <row r="6930" spans="1:18" x14ac:dyDescent="0.25">
      <c r="A6930" s="10">
        <v>45946.75</v>
      </c>
      <c r="B6930" s="5">
        <v>45946</v>
      </c>
      <c r="C6930" s="6">
        <v>64793.792413194446</v>
      </c>
      <c r="D6930" s="6">
        <v>12019.187068684896</v>
      </c>
      <c r="E6930" s="6">
        <v>34935</v>
      </c>
      <c r="F6930" s="16">
        <f t="shared" si="648"/>
        <v>18.549905200852756</v>
      </c>
      <c r="G6930" s="16">
        <f t="shared" si="649"/>
        <v>34.404428420451971</v>
      </c>
      <c r="H6930" s="6">
        <f t="shared" si="651"/>
        <v>-3772</v>
      </c>
      <c r="I6930" s="16">
        <f t="shared" si="652"/>
        <v>-23.886801873606483</v>
      </c>
      <c r="J6930" s="10" t="b">
        <f t="shared" si="650"/>
        <v>1</v>
      </c>
      <c r="K6930" t="b">
        <f t="shared" si="653"/>
        <v>1</v>
      </c>
      <c r="N6930" s="4"/>
      <c r="O6930" s="17"/>
      <c r="P6930" s="17"/>
      <c r="Q6930" s="17"/>
      <c r="R6930" s="4"/>
    </row>
    <row r="6931" spans="1:18" x14ac:dyDescent="0.25">
      <c r="A6931" s="10">
        <v>45946.791666666664</v>
      </c>
      <c r="B6931" s="5">
        <v>45946</v>
      </c>
      <c r="C6931" s="6">
        <v>63210.03638020833</v>
      </c>
      <c r="D6931" s="6">
        <v>3232.9624770439996</v>
      </c>
      <c r="E6931" s="6">
        <v>34935</v>
      </c>
      <c r="F6931" s="16">
        <f t="shared" si="648"/>
        <v>5.1146347355311299</v>
      </c>
      <c r="G6931" s="16">
        <f t="shared" si="649"/>
        <v>9.2542220610963213</v>
      </c>
      <c r="H6931" s="6">
        <f t="shared" si="651"/>
        <v>-8786.2000000000007</v>
      </c>
      <c r="I6931" s="16">
        <f t="shared" si="652"/>
        <v>-73.101449788495231</v>
      </c>
      <c r="J6931" s="10" t="b">
        <f t="shared" si="650"/>
        <v>1</v>
      </c>
      <c r="K6931" t="b">
        <f t="shared" si="653"/>
        <v>1</v>
      </c>
      <c r="N6931" s="4"/>
      <c r="O6931" s="17"/>
      <c r="P6931" s="17"/>
      <c r="Q6931" s="17"/>
      <c r="R6931" s="4"/>
    </row>
    <row r="6932" spans="1:18" x14ac:dyDescent="0.25">
      <c r="A6932" s="10">
        <v>45946.833333333336</v>
      </c>
      <c r="B6932" s="5">
        <v>45946</v>
      </c>
      <c r="C6932" s="6">
        <v>62336.253845486113</v>
      </c>
      <c r="D6932" s="6">
        <v>90.792518086532752</v>
      </c>
      <c r="E6932" s="6">
        <v>34935</v>
      </c>
      <c r="F6932" s="16">
        <f t="shared" si="648"/>
        <v>0.14564962198655962</v>
      </c>
      <c r="G6932" s="16">
        <f t="shared" si="649"/>
        <v>0.25988984710614788</v>
      </c>
      <c r="H6932" s="6">
        <f t="shared" si="651"/>
        <v>-3142.2</v>
      </c>
      <c r="I6932" s="16">
        <f t="shared" si="652"/>
        <v>-97.192591077426087</v>
      </c>
      <c r="J6932" s="10" t="b">
        <f t="shared" si="650"/>
        <v>1</v>
      </c>
      <c r="K6932" t="b">
        <f t="shared" si="653"/>
        <v>1</v>
      </c>
      <c r="N6932" s="4"/>
      <c r="O6932" s="17"/>
      <c r="P6932" s="17"/>
      <c r="Q6932" s="17"/>
      <c r="R6932" s="4"/>
    </row>
    <row r="6933" spans="1:18" x14ac:dyDescent="0.25">
      <c r="A6933" s="10">
        <v>45946.875</v>
      </c>
      <c r="B6933" s="5">
        <v>45946</v>
      </c>
      <c r="C6933" s="6">
        <v>60951.652918836808</v>
      </c>
      <c r="D6933" s="6">
        <v>0.34869902754823368</v>
      </c>
      <c r="E6933" s="6">
        <v>34935</v>
      </c>
      <c r="F6933" s="16">
        <f t="shared" si="648"/>
        <v>5.7209117530013687E-4</v>
      </c>
      <c r="G6933" s="16">
        <f t="shared" si="649"/>
        <v>9.9813661814293305E-4</v>
      </c>
      <c r="H6933" s="6">
        <f t="shared" si="651"/>
        <v>-90.4</v>
      </c>
      <c r="I6933" s="16">
        <f t="shared" si="652"/>
        <v>-99.56767573495577</v>
      </c>
      <c r="J6933" s="10" t="b">
        <f t="shared" si="650"/>
        <v>0</v>
      </c>
      <c r="K6933" t="b">
        <f t="shared" si="653"/>
        <v>1</v>
      </c>
      <c r="N6933" s="4"/>
      <c r="O6933" s="17"/>
      <c r="P6933" s="17"/>
      <c r="Q6933" s="17"/>
      <c r="R6933" s="4"/>
    </row>
    <row r="6934" spans="1:18" x14ac:dyDescent="0.25">
      <c r="A6934" s="10">
        <v>45946.916666666664</v>
      </c>
      <c r="B6934" s="5">
        <v>45946</v>
      </c>
      <c r="C6934" s="6">
        <v>59314.487200520831</v>
      </c>
      <c r="D6934" s="6">
        <v>0.34786676063305799</v>
      </c>
      <c r="E6934" s="6">
        <v>34935</v>
      </c>
      <c r="F6934" s="16">
        <f t="shared" si="648"/>
        <v>5.8647857724377901E-4</v>
      </c>
      <c r="G6934" s="16">
        <f t="shared" si="649"/>
        <v>9.9575428834423364E-4</v>
      </c>
      <c r="H6934" s="6">
        <f t="shared" si="651"/>
        <v>0</v>
      </c>
      <c r="I6934" s="16">
        <f t="shared" si="652"/>
        <v>0</v>
      </c>
      <c r="J6934" s="10" t="b">
        <f t="shared" si="650"/>
        <v>0</v>
      </c>
      <c r="K6934" t="b">
        <f t="shared" si="653"/>
        <v>0</v>
      </c>
      <c r="N6934" s="4"/>
      <c r="O6934" s="17"/>
      <c r="P6934" s="17"/>
      <c r="Q6934" s="17"/>
      <c r="R6934" s="4"/>
    </row>
    <row r="6935" spans="1:18" x14ac:dyDescent="0.25">
      <c r="A6935" s="10">
        <v>45946.958333333336</v>
      </c>
      <c r="B6935" s="5">
        <v>45946</v>
      </c>
      <c r="C6935" s="6">
        <v>56812.209906684031</v>
      </c>
      <c r="D6935" s="6">
        <v>0.35626339246829353</v>
      </c>
      <c r="E6935" s="6">
        <v>34935</v>
      </c>
      <c r="F6935" s="16">
        <f t="shared" si="648"/>
        <v>6.2708948138695563E-4</v>
      </c>
      <c r="G6935" s="16">
        <f t="shared" si="649"/>
        <v>1.0197893014692817E-3</v>
      </c>
      <c r="H6935" s="6">
        <f t="shared" si="651"/>
        <v>0</v>
      </c>
      <c r="I6935" s="16">
        <f t="shared" si="652"/>
        <v>0</v>
      </c>
      <c r="J6935" s="10" t="b">
        <f t="shared" si="650"/>
        <v>0</v>
      </c>
      <c r="K6935" t="b">
        <f t="shared" si="653"/>
        <v>0</v>
      </c>
      <c r="N6935" s="4"/>
      <c r="O6935" s="17"/>
      <c r="P6935" s="17"/>
      <c r="Q6935" s="17"/>
      <c r="R6935" s="4"/>
    </row>
    <row r="6936" spans="1:18" x14ac:dyDescent="0.25">
      <c r="A6936" s="10">
        <v>45947</v>
      </c>
      <c r="B6936" s="5">
        <v>45947</v>
      </c>
      <c r="C6936" s="6">
        <v>53370.032693142362</v>
      </c>
      <c r="D6936" s="6">
        <v>0.52637117912371956</v>
      </c>
      <c r="E6936" s="6">
        <v>34935</v>
      </c>
      <c r="F6936" s="16">
        <f t="shared" si="648"/>
        <v>9.8626729751161309E-4</v>
      </c>
      <c r="G6936" s="16">
        <f t="shared" si="649"/>
        <v>1.50671584120143E-3</v>
      </c>
      <c r="H6936" s="6">
        <f t="shared" si="651"/>
        <v>0.2</v>
      </c>
      <c r="I6936" s="16">
        <f t="shared" si="652"/>
        <v>56.138240478299906</v>
      </c>
      <c r="J6936" s="10" t="b">
        <f t="shared" si="650"/>
        <v>0</v>
      </c>
      <c r="K6936" t="b">
        <f t="shared" si="653"/>
        <v>0</v>
      </c>
      <c r="N6936" s="4"/>
      <c r="O6936" s="17"/>
      <c r="P6936" s="17"/>
      <c r="Q6936" s="17"/>
      <c r="R6936" s="4"/>
    </row>
    <row r="6937" spans="1:18" x14ac:dyDescent="0.25">
      <c r="A6937" s="10">
        <v>45947.041666666664</v>
      </c>
      <c r="B6937" s="5">
        <v>45947</v>
      </c>
      <c r="C6937" s="6">
        <v>51000.827345920137</v>
      </c>
      <c r="D6937" s="6">
        <v>0.59644204300310877</v>
      </c>
      <c r="E6937" s="6">
        <v>34935</v>
      </c>
      <c r="F6937" s="16">
        <f t="shared" si="648"/>
        <v>1.1694752301911859E-3</v>
      </c>
      <c r="G6937" s="16">
        <f t="shared" si="649"/>
        <v>1.7072908057910656E-3</v>
      </c>
      <c r="H6937" s="6">
        <f t="shared" si="651"/>
        <v>0.1</v>
      </c>
      <c r="I6937" s="16">
        <f t="shared" si="652"/>
        <v>18.998000644046613</v>
      </c>
      <c r="J6937" s="10" t="b">
        <f t="shared" si="650"/>
        <v>0</v>
      </c>
      <c r="K6937" t="b">
        <f t="shared" si="653"/>
        <v>0</v>
      </c>
      <c r="N6937" s="4"/>
      <c r="O6937" s="17"/>
      <c r="P6937" s="17"/>
      <c r="Q6937" s="17"/>
      <c r="R6937" s="4"/>
    </row>
    <row r="6938" spans="1:18" x14ac:dyDescent="0.25">
      <c r="A6938" s="10">
        <v>45947.083333333336</v>
      </c>
      <c r="B6938" s="5">
        <v>45947</v>
      </c>
      <c r="C6938" s="6">
        <v>49316.594250217015</v>
      </c>
      <c r="D6938" s="6">
        <v>0.36934685321317778</v>
      </c>
      <c r="E6938" s="6">
        <v>34935</v>
      </c>
      <c r="F6938" s="16">
        <f t="shared" si="648"/>
        <v>7.4893017011520922E-4</v>
      </c>
      <c r="G6938" s="16">
        <f t="shared" si="649"/>
        <v>1.0572401694952849E-3</v>
      </c>
      <c r="H6938" s="6">
        <f t="shared" si="651"/>
        <v>-0.2</v>
      </c>
      <c r="I6938" s="16">
        <f t="shared" si="652"/>
        <v>-33.532176738077055</v>
      </c>
      <c r="J6938" s="10" t="b">
        <f t="shared" si="650"/>
        <v>0</v>
      </c>
      <c r="K6938" t="b">
        <f t="shared" si="653"/>
        <v>0</v>
      </c>
      <c r="N6938" s="4"/>
      <c r="O6938" s="17"/>
      <c r="P6938" s="17"/>
      <c r="Q6938" s="17"/>
      <c r="R6938" s="4"/>
    </row>
    <row r="6939" spans="1:18" x14ac:dyDescent="0.25">
      <c r="A6939" s="10">
        <v>45947.125</v>
      </c>
      <c r="B6939" s="5">
        <v>45947</v>
      </c>
      <c r="C6939" s="6">
        <v>48130.067842881945</v>
      </c>
      <c r="D6939" s="6">
        <v>0.41900642544031141</v>
      </c>
      <c r="E6939" s="6">
        <v>34935</v>
      </c>
      <c r="F6939" s="16">
        <f t="shared" si="648"/>
        <v>8.705710260125452E-4</v>
      </c>
      <c r="G6939" s="16">
        <f t="shared" si="649"/>
        <v>1.1993886516110245E-3</v>
      </c>
      <c r="H6939" s="6">
        <f t="shared" si="651"/>
        <v>0</v>
      </c>
      <c r="I6939" s="16">
        <f t="shared" si="652"/>
        <v>0</v>
      </c>
      <c r="J6939" s="10" t="b">
        <f t="shared" si="650"/>
        <v>0</v>
      </c>
      <c r="K6939" t="b">
        <f t="shared" si="653"/>
        <v>0</v>
      </c>
      <c r="N6939" s="4"/>
      <c r="O6939" s="17"/>
      <c r="P6939" s="17"/>
      <c r="Q6939" s="17"/>
      <c r="R6939" s="4"/>
    </row>
    <row r="6940" spans="1:18" x14ac:dyDescent="0.25">
      <c r="A6940" s="10">
        <v>45947.166666666664</v>
      </c>
      <c r="B6940" s="5">
        <v>45947</v>
      </c>
      <c r="C6940" s="6">
        <v>46823.946592881941</v>
      </c>
      <c r="D6940" s="6">
        <v>0.52000529825687414</v>
      </c>
      <c r="E6940" s="6">
        <v>34935</v>
      </c>
      <c r="F6940" s="16">
        <f t="shared" si="648"/>
        <v>1.1105541845460845E-3</v>
      </c>
      <c r="G6940" s="16">
        <f t="shared" si="649"/>
        <v>1.4884937691623705E-3</v>
      </c>
      <c r="H6940" s="6">
        <f t="shared" si="651"/>
        <v>0.1</v>
      </c>
      <c r="I6940" s="16">
        <f t="shared" si="652"/>
        <v>23.865982459556641</v>
      </c>
      <c r="J6940" s="10" t="b">
        <f t="shared" si="650"/>
        <v>0</v>
      </c>
      <c r="K6940" t="b">
        <f t="shared" si="653"/>
        <v>0</v>
      </c>
      <c r="N6940" s="4"/>
      <c r="O6940" s="17"/>
      <c r="P6940" s="17"/>
      <c r="Q6940" s="17"/>
      <c r="R6940" s="4"/>
    </row>
    <row r="6941" spans="1:18" x14ac:dyDescent="0.25">
      <c r="A6941" s="10">
        <v>45947.208333333336</v>
      </c>
      <c r="B6941" s="5">
        <v>45947</v>
      </c>
      <c r="C6941" s="6">
        <v>46667.330447048611</v>
      </c>
      <c r="D6941" s="6">
        <v>0.36201409685942859</v>
      </c>
      <c r="E6941" s="6">
        <v>34935</v>
      </c>
      <c r="F6941" s="16">
        <f t="shared" si="648"/>
        <v>7.757334593419484E-4</v>
      </c>
      <c r="G6941" s="16">
        <f t="shared" si="649"/>
        <v>1.036250456159807E-3</v>
      </c>
      <c r="H6941" s="6">
        <f t="shared" si="651"/>
        <v>-0.2</v>
      </c>
      <c r="I6941" s="16">
        <f t="shared" si="652"/>
        <v>-38.461146582626412</v>
      </c>
      <c r="J6941" s="10" t="b">
        <f t="shared" si="650"/>
        <v>0</v>
      </c>
      <c r="K6941" t="b">
        <f t="shared" si="653"/>
        <v>0</v>
      </c>
      <c r="N6941" s="4"/>
      <c r="O6941" s="17"/>
      <c r="P6941" s="17"/>
      <c r="Q6941" s="17"/>
      <c r="R6941" s="4"/>
    </row>
    <row r="6942" spans="1:18" x14ac:dyDescent="0.25">
      <c r="A6942" s="10">
        <v>45947.25</v>
      </c>
      <c r="B6942" s="5">
        <v>45947</v>
      </c>
      <c r="C6942" s="6">
        <v>47690.08942057292</v>
      </c>
      <c r="D6942" s="6">
        <v>0.34823701348569658</v>
      </c>
      <c r="E6942" s="6">
        <v>34935</v>
      </c>
      <c r="F6942" s="16">
        <f t="shared" si="648"/>
        <v>7.3020834667479443E-4</v>
      </c>
      <c r="G6942" s="16">
        <f t="shared" si="649"/>
        <v>9.9681412189980422E-4</v>
      </c>
      <c r="H6942" s="6">
        <f t="shared" si="651"/>
        <v>0</v>
      </c>
      <c r="I6942" s="16">
        <f t="shared" si="652"/>
        <v>0</v>
      </c>
      <c r="J6942" s="10" t="b">
        <f t="shared" si="650"/>
        <v>0</v>
      </c>
      <c r="K6942" t="b">
        <f t="shared" si="653"/>
        <v>0</v>
      </c>
      <c r="N6942" s="4"/>
      <c r="O6942" s="17"/>
      <c r="P6942" s="17"/>
      <c r="Q6942" s="17"/>
      <c r="R6942" s="4"/>
    </row>
    <row r="6943" spans="1:18" x14ac:dyDescent="0.25">
      <c r="A6943" s="10">
        <v>45947.291666666664</v>
      </c>
      <c r="B6943" s="5">
        <v>45947</v>
      </c>
      <c r="C6943" s="6">
        <v>49626.017454427085</v>
      </c>
      <c r="D6943" s="6">
        <v>0.37012400695019299</v>
      </c>
      <c r="E6943" s="6">
        <v>34935</v>
      </c>
      <c r="F6943" s="16">
        <f t="shared" si="648"/>
        <v>7.4582653603039552E-4</v>
      </c>
      <c r="G6943" s="16">
        <f t="shared" si="649"/>
        <v>1.0594647400892887E-3</v>
      </c>
      <c r="H6943" s="6">
        <f t="shared" si="651"/>
        <v>0</v>
      </c>
      <c r="I6943" s="16">
        <f t="shared" si="652"/>
        <v>0</v>
      </c>
      <c r="J6943" s="10" t="b">
        <f t="shared" si="650"/>
        <v>0</v>
      </c>
      <c r="K6943" t="b">
        <f t="shared" si="653"/>
        <v>0</v>
      </c>
      <c r="N6943" s="4"/>
      <c r="O6943" s="17"/>
      <c r="P6943" s="17"/>
      <c r="Q6943" s="17"/>
      <c r="R6943" s="4"/>
    </row>
    <row r="6944" spans="1:18" x14ac:dyDescent="0.25">
      <c r="A6944" s="10">
        <v>45947.333333333336</v>
      </c>
      <c r="B6944" s="5">
        <v>45947</v>
      </c>
      <c r="C6944" s="6">
        <v>50708.101792534719</v>
      </c>
      <c r="D6944" s="6">
        <v>174.06125510881344</v>
      </c>
      <c r="E6944" s="6">
        <v>34935</v>
      </c>
      <c r="F6944" s="16">
        <f t="shared" si="648"/>
        <v>0.34326123233908723</v>
      </c>
      <c r="G6944" s="16">
        <f t="shared" si="649"/>
        <v>0.49824318050325872</v>
      </c>
      <c r="H6944" s="6">
        <f t="shared" si="651"/>
        <v>173.7</v>
      </c>
      <c r="I6944" s="16">
        <f t="shared" si="652"/>
        <v>46930.217099744768</v>
      </c>
      <c r="J6944" s="10" t="b">
        <f t="shared" si="650"/>
        <v>1</v>
      </c>
      <c r="K6944" t="b">
        <f t="shared" si="653"/>
        <v>1</v>
      </c>
      <c r="N6944" s="4"/>
      <c r="O6944" s="17"/>
      <c r="P6944" s="17"/>
      <c r="Q6944" s="17"/>
      <c r="R6944" s="4"/>
    </row>
    <row r="6945" spans="1:18" x14ac:dyDescent="0.25">
      <c r="A6945" s="10">
        <v>45947.375</v>
      </c>
      <c r="B6945" s="5">
        <v>45947</v>
      </c>
      <c r="C6945" s="6">
        <v>52298.438274739587</v>
      </c>
      <c r="D6945" s="6">
        <v>7174.8951218668617</v>
      </c>
      <c r="E6945" s="6">
        <v>34935</v>
      </c>
      <c r="F6945" s="16">
        <f t="shared" si="648"/>
        <v>13.719138388368229</v>
      </c>
      <c r="G6945" s="16">
        <f t="shared" si="649"/>
        <v>20.537842054864353</v>
      </c>
      <c r="H6945" s="6">
        <f t="shared" si="651"/>
        <v>7000.8</v>
      </c>
      <c r="I6945" s="16">
        <f t="shared" si="652"/>
        <v>4022.0323561515679</v>
      </c>
      <c r="J6945" s="10" t="b">
        <f t="shared" si="650"/>
        <v>1</v>
      </c>
      <c r="K6945" t="b">
        <f t="shared" si="653"/>
        <v>1</v>
      </c>
      <c r="N6945" s="4"/>
      <c r="O6945" s="17"/>
      <c r="P6945" s="17"/>
      <c r="Q6945" s="17"/>
      <c r="R6945" s="4"/>
    </row>
    <row r="6946" spans="1:18" x14ac:dyDescent="0.25">
      <c r="A6946" s="10">
        <v>45947.416666666664</v>
      </c>
      <c r="B6946" s="5">
        <v>45947</v>
      </c>
      <c r="C6946" s="6">
        <v>56338.201720920137</v>
      </c>
      <c r="D6946" s="6">
        <v>19217.842831488717</v>
      </c>
      <c r="E6946" s="6">
        <v>34935</v>
      </c>
      <c r="F6946" s="16">
        <f t="shared" si="648"/>
        <v>34.11156594363311</v>
      </c>
      <c r="G6946" s="16">
        <f t="shared" si="649"/>
        <v>55.010284332299179</v>
      </c>
      <c r="H6946" s="6">
        <f t="shared" si="651"/>
        <v>12042.9</v>
      </c>
      <c r="I6946" s="16">
        <f t="shared" si="652"/>
        <v>167.84774962489647</v>
      </c>
      <c r="J6946" s="10" t="b">
        <f t="shared" si="650"/>
        <v>1</v>
      </c>
      <c r="K6946" t="b">
        <f t="shared" si="653"/>
        <v>1</v>
      </c>
      <c r="N6946" s="4"/>
      <c r="O6946" s="17"/>
      <c r="P6946" s="17"/>
      <c r="Q6946" s="17"/>
      <c r="R6946" s="4"/>
    </row>
    <row r="6947" spans="1:18" x14ac:dyDescent="0.25">
      <c r="A6947" s="10">
        <v>45947.458333333336</v>
      </c>
      <c r="B6947" s="5">
        <v>45947</v>
      </c>
      <c r="C6947" s="6">
        <v>59027.570419921874</v>
      </c>
      <c r="D6947" s="6">
        <v>23051.018328993057</v>
      </c>
      <c r="E6947" s="6">
        <v>34935</v>
      </c>
      <c r="F6947" s="16">
        <f t="shared" si="648"/>
        <v>39.05127411649881</v>
      </c>
      <c r="G6947" s="16">
        <f t="shared" si="649"/>
        <v>65.982591466990286</v>
      </c>
      <c r="H6947" s="6">
        <f t="shared" si="651"/>
        <v>3833.2</v>
      </c>
      <c r="I6947" s="16">
        <f t="shared" si="652"/>
        <v>19.946047189642147</v>
      </c>
      <c r="J6947" s="10" t="b">
        <f t="shared" si="650"/>
        <v>1</v>
      </c>
      <c r="K6947" t="b">
        <f t="shared" si="653"/>
        <v>1</v>
      </c>
      <c r="N6947" s="4"/>
      <c r="O6947" s="17"/>
      <c r="P6947" s="17"/>
      <c r="Q6947" s="17"/>
      <c r="R6947" s="4"/>
    </row>
    <row r="6948" spans="1:18" x14ac:dyDescent="0.25">
      <c r="A6948" s="10">
        <v>45947.5</v>
      </c>
      <c r="B6948" s="5">
        <v>45947</v>
      </c>
      <c r="C6948" s="6">
        <v>61238.720844184027</v>
      </c>
      <c r="D6948" s="6">
        <v>22431.373081597223</v>
      </c>
      <c r="E6948" s="6">
        <v>34935</v>
      </c>
      <c r="F6948" s="16">
        <f t="shared" si="648"/>
        <v>36.62939521331883</v>
      </c>
      <c r="G6948" s="16">
        <f t="shared" si="649"/>
        <v>64.208882443386926</v>
      </c>
      <c r="H6948" s="6">
        <f t="shared" si="651"/>
        <v>-619.6</v>
      </c>
      <c r="I6948" s="16">
        <f t="shared" si="652"/>
        <v>-2.6879506629895</v>
      </c>
      <c r="J6948" s="10" t="b">
        <f t="shared" si="650"/>
        <v>1</v>
      </c>
      <c r="K6948" t="b">
        <f t="shared" si="653"/>
        <v>1</v>
      </c>
      <c r="N6948" s="4"/>
      <c r="O6948" s="17"/>
      <c r="P6948" s="17"/>
      <c r="Q6948" s="17"/>
      <c r="R6948" s="4"/>
    </row>
    <row r="6949" spans="1:18" x14ac:dyDescent="0.25">
      <c r="A6949" s="10">
        <v>45947.541666666664</v>
      </c>
      <c r="B6949" s="5">
        <v>45947</v>
      </c>
      <c r="C6949" s="6">
        <v>63789.29859592014</v>
      </c>
      <c r="D6949" s="6">
        <v>23020.898192274304</v>
      </c>
      <c r="E6949" s="6">
        <v>34935</v>
      </c>
      <c r="F6949" s="16">
        <f t="shared" si="648"/>
        <v>36.08896585946578</v>
      </c>
      <c r="G6949" s="16">
        <f t="shared" si="649"/>
        <v>65.8963738150116</v>
      </c>
      <c r="H6949" s="6">
        <f t="shared" si="651"/>
        <v>589.5</v>
      </c>
      <c r="I6949" s="16">
        <f t="shared" si="652"/>
        <v>2.6280156718699841</v>
      </c>
      <c r="J6949" s="10" t="b">
        <f t="shared" si="650"/>
        <v>1</v>
      </c>
      <c r="K6949" t="b">
        <f t="shared" si="653"/>
        <v>1</v>
      </c>
      <c r="N6949" s="4"/>
      <c r="O6949" s="17"/>
      <c r="P6949" s="17"/>
      <c r="Q6949" s="17"/>
      <c r="R6949" s="4"/>
    </row>
    <row r="6950" spans="1:18" x14ac:dyDescent="0.25">
      <c r="A6950" s="10">
        <v>45947.583333333336</v>
      </c>
      <c r="B6950" s="5">
        <v>45947</v>
      </c>
      <c r="C6950" s="6">
        <v>66552.729589843744</v>
      </c>
      <c r="D6950" s="6">
        <v>22577.121247829862</v>
      </c>
      <c r="E6950" s="6">
        <v>34935</v>
      </c>
      <c r="F6950" s="16">
        <f t="shared" si="648"/>
        <v>33.923659310399245</v>
      </c>
      <c r="G6950" s="16">
        <f t="shared" si="649"/>
        <v>64.626080572004767</v>
      </c>
      <c r="H6950" s="6">
        <f t="shared" si="651"/>
        <v>-443.8</v>
      </c>
      <c r="I6950" s="16">
        <f t="shared" si="652"/>
        <v>-1.9278135730991459</v>
      </c>
      <c r="J6950" s="10" t="b">
        <f t="shared" si="650"/>
        <v>1</v>
      </c>
      <c r="K6950" t="b">
        <f t="shared" si="653"/>
        <v>1</v>
      </c>
      <c r="N6950" s="4"/>
      <c r="O6950" s="17"/>
      <c r="P6950" s="17"/>
      <c r="Q6950" s="17"/>
      <c r="R6950" s="4"/>
    </row>
    <row r="6951" spans="1:18" x14ac:dyDescent="0.25">
      <c r="A6951" s="10">
        <v>45947.625</v>
      </c>
      <c r="B6951" s="5">
        <v>45947</v>
      </c>
      <c r="C6951" s="6">
        <v>68571.405423177086</v>
      </c>
      <c r="D6951" s="6">
        <v>22939.515596788195</v>
      </c>
      <c r="E6951" s="6">
        <v>34935</v>
      </c>
      <c r="F6951" s="16">
        <f t="shared" si="648"/>
        <v>33.453471538494462</v>
      </c>
      <c r="G6951" s="16">
        <f t="shared" si="649"/>
        <v>65.66341948415112</v>
      </c>
      <c r="H6951" s="6">
        <f t="shared" si="651"/>
        <v>362.4</v>
      </c>
      <c r="I6951" s="16">
        <f t="shared" si="652"/>
        <v>1.6051647861652611</v>
      </c>
      <c r="J6951" s="10" t="b">
        <f t="shared" si="650"/>
        <v>1</v>
      </c>
      <c r="K6951" t="b">
        <f t="shared" si="653"/>
        <v>1</v>
      </c>
      <c r="N6951" s="4"/>
      <c r="O6951" s="17"/>
      <c r="P6951" s="17"/>
      <c r="Q6951" s="17"/>
      <c r="R6951" s="4"/>
    </row>
    <row r="6952" spans="1:18" x14ac:dyDescent="0.25">
      <c r="A6952" s="10">
        <v>45947.666666666664</v>
      </c>
      <c r="B6952" s="5">
        <v>45947</v>
      </c>
      <c r="C6952" s="6">
        <v>70174.403949652784</v>
      </c>
      <c r="D6952" s="6">
        <v>22665.970217013888</v>
      </c>
      <c r="E6952" s="6">
        <v>34935</v>
      </c>
      <c r="F6952" s="16">
        <f t="shared" si="648"/>
        <v>32.299483773707259</v>
      </c>
      <c r="G6952" s="16">
        <f t="shared" si="649"/>
        <v>64.880407090350332</v>
      </c>
      <c r="H6952" s="6">
        <f t="shared" si="651"/>
        <v>-273.5</v>
      </c>
      <c r="I6952" s="16">
        <f t="shared" si="652"/>
        <v>-1.1922658037220857</v>
      </c>
      <c r="J6952" s="10" t="b">
        <f t="shared" si="650"/>
        <v>1</v>
      </c>
      <c r="K6952" t="b">
        <f t="shared" si="653"/>
        <v>1</v>
      </c>
      <c r="N6952" s="4"/>
      <c r="O6952" s="17"/>
      <c r="P6952" s="17"/>
      <c r="Q6952" s="17"/>
      <c r="R6952" s="4"/>
    </row>
    <row r="6953" spans="1:18" x14ac:dyDescent="0.25">
      <c r="A6953" s="10">
        <v>45947.708333333336</v>
      </c>
      <c r="B6953" s="5">
        <v>45947</v>
      </c>
      <c r="C6953" s="6">
        <v>71033.377282986112</v>
      </c>
      <c r="D6953" s="6">
        <v>21483.605557725696</v>
      </c>
      <c r="E6953" s="6">
        <v>34935</v>
      </c>
      <c r="F6953" s="16">
        <f t="shared" si="648"/>
        <v>30.244381415427142</v>
      </c>
      <c r="G6953" s="16">
        <f t="shared" si="649"/>
        <v>61.495936904896794</v>
      </c>
      <c r="H6953" s="6">
        <f t="shared" si="651"/>
        <v>-1182.4000000000001</v>
      </c>
      <c r="I6953" s="16">
        <f t="shared" si="652"/>
        <v>-5.2166308729747133</v>
      </c>
      <c r="J6953" s="10" t="b">
        <f t="shared" si="650"/>
        <v>1</v>
      </c>
      <c r="K6953" t="b">
        <f t="shared" si="653"/>
        <v>1</v>
      </c>
      <c r="N6953" s="4"/>
      <c r="O6953" s="17"/>
      <c r="P6953" s="17"/>
      <c r="Q6953" s="17"/>
      <c r="R6953" s="4"/>
    </row>
    <row r="6954" spans="1:18" x14ac:dyDescent="0.25">
      <c r="A6954" s="10">
        <v>45947.75</v>
      </c>
      <c r="B6954" s="5">
        <v>45947</v>
      </c>
      <c r="C6954" s="6">
        <v>70083.36284288195</v>
      </c>
      <c r="D6954" s="6">
        <v>15839.938581814236</v>
      </c>
      <c r="E6954" s="6">
        <v>34935</v>
      </c>
      <c r="F6954" s="16">
        <f t="shared" si="648"/>
        <v>22.601567532262084</v>
      </c>
      <c r="G6954" s="16">
        <f t="shared" si="649"/>
        <v>45.341172411089843</v>
      </c>
      <c r="H6954" s="6">
        <f t="shared" si="651"/>
        <v>-5643.7</v>
      </c>
      <c r="I6954" s="16">
        <f t="shared" si="652"/>
        <v>-26.269799009461309</v>
      </c>
      <c r="J6954" s="10" t="b">
        <f t="shared" si="650"/>
        <v>1</v>
      </c>
      <c r="K6954" t="b">
        <f t="shared" si="653"/>
        <v>1</v>
      </c>
      <c r="N6954" s="4"/>
      <c r="O6954" s="17"/>
      <c r="P6954" s="17"/>
      <c r="Q6954" s="17"/>
      <c r="R6954" s="4"/>
    </row>
    <row r="6955" spans="1:18" x14ac:dyDescent="0.25">
      <c r="A6955" s="10">
        <v>45947.791666666664</v>
      </c>
      <c r="B6955" s="5">
        <v>45947</v>
      </c>
      <c r="C6955" s="6">
        <v>67034.566041666665</v>
      </c>
      <c r="D6955" s="6">
        <v>3748.5696896701388</v>
      </c>
      <c r="E6955" s="6">
        <v>34935</v>
      </c>
      <c r="F6955" s="16">
        <f t="shared" si="648"/>
        <v>5.5919951616307042</v>
      </c>
      <c r="G6955" s="16">
        <f t="shared" si="649"/>
        <v>10.730126491112463</v>
      </c>
      <c r="H6955" s="6">
        <f t="shared" si="651"/>
        <v>-12091.4</v>
      </c>
      <c r="I6955" s="16">
        <f t="shared" si="652"/>
        <v>-76.334891941324074</v>
      </c>
      <c r="J6955" s="10" t="b">
        <f t="shared" si="650"/>
        <v>1</v>
      </c>
      <c r="K6955" t="b">
        <f t="shared" si="653"/>
        <v>1</v>
      </c>
      <c r="N6955" s="4"/>
      <c r="O6955" s="17"/>
      <c r="P6955" s="17"/>
      <c r="Q6955" s="17"/>
      <c r="R6955" s="4"/>
    </row>
    <row r="6956" spans="1:18" x14ac:dyDescent="0.25">
      <c r="A6956" s="10">
        <v>45947.833333333336</v>
      </c>
      <c r="B6956" s="5">
        <v>45947</v>
      </c>
      <c r="C6956" s="6">
        <v>64768.346358506948</v>
      </c>
      <c r="D6956" s="6">
        <v>23.691905742697418</v>
      </c>
      <c r="E6956" s="6">
        <v>34935</v>
      </c>
      <c r="F6956" s="16">
        <f t="shared" si="648"/>
        <v>3.6579451344268613E-2</v>
      </c>
      <c r="G6956" s="16">
        <f t="shared" si="649"/>
        <v>6.7817105317582421E-2</v>
      </c>
      <c r="H6956" s="6">
        <f t="shared" si="651"/>
        <v>-3724.9</v>
      </c>
      <c r="I6956" s="16">
        <f t="shared" si="652"/>
        <v>-99.368567436924948</v>
      </c>
      <c r="J6956" s="10" t="b">
        <f t="shared" si="650"/>
        <v>1</v>
      </c>
      <c r="K6956" t="b">
        <f t="shared" si="653"/>
        <v>1</v>
      </c>
      <c r="N6956" s="4"/>
      <c r="O6956" s="17"/>
      <c r="P6956" s="17"/>
      <c r="Q6956" s="17"/>
      <c r="R6956" s="4"/>
    </row>
    <row r="6957" spans="1:18" x14ac:dyDescent="0.25">
      <c r="A6957" s="10">
        <v>45947.875</v>
      </c>
      <c r="B6957" s="5">
        <v>45947</v>
      </c>
      <c r="C6957" s="6">
        <v>63051.986601562501</v>
      </c>
      <c r="D6957" s="6">
        <v>0.26747734190689193</v>
      </c>
      <c r="E6957" s="6">
        <v>34935</v>
      </c>
      <c r="F6957" s="16">
        <f t="shared" si="648"/>
        <v>4.2421715210518604E-4</v>
      </c>
      <c r="G6957" s="16">
        <f t="shared" si="649"/>
        <v>7.6564288509200487E-4</v>
      </c>
      <c r="H6957" s="6">
        <f t="shared" si="651"/>
        <v>-23.4</v>
      </c>
      <c r="I6957" s="16">
        <f t="shared" si="652"/>
        <v>-98.76790940387987</v>
      </c>
      <c r="J6957" s="10" t="b">
        <f t="shared" si="650"/>
        <v>0</v>
      </c>
      <c r="K6957" t="b">
        <f t="shared" si="653"/>
        <v>1</v>
      </c>
      <c r="N6957" s="4"/>
      <c r="O6957" s="17"/>
      <c r="P6957" s="17"/>
      <c r="Q6957" s="17"/>
      <c r="R6957" s="4"/>
    </row>
    <row r="6958" spans="1:18" x14ac:dyDescent="0.25">
      <c r="A6958" s="10">
        <v>45947.916666666664</v>
      </c>
      <c r="B6958" s="5">
        <v>45947</v>
      </c>
      <c r="C6958" s="6">
        <v>61172.936877170141</v>
      </c>
      <c r="D6958" s="6">
        <v>0.32851241313748891</v>
      </c>
      <c r="E6958" s="6">
        <v>34935</v>
      </c>
      <c r="F6958" s="16">
        <f t="shared" si="648"/>
        <v>5.370224643572579E-4</v>
      </c>
      <c r="G6958" s="16">
        <f t="shared" si="649"/>
        <v>9.4035326502787725E-4</v>
      </c>
      <c r="H6958" s="6">
        <f t="shared" si="651"/>
        <v>0.1</v>
      </c>
      <c r="I6958" s="16">
        <f t="shared" si="652"/>
        <v>37.386344311291126</v>
      </c>
      <c r="J6958" s="10" t="b">
        <f t="shared" si="650"/>
        <v>0</v>
      </c>
      <c r="K6958" t="b">
        <f t="shared" si="653"/>
        <v>0</v>
      </c>
      <c r="N6958" s="4"/>
      <c r="O6958" s="17"/>
      <c r="P6958" s="17"/>
      <c r="Q6958" s="17"/>
      <c r="R6958" s="4"/>
    </row>
    <row r="6959" spans="1:18" x14ac:dyDescent="0.25">
      <c r="A6959" s="10">
        <v>45947.958333333336</v>
      </c>
      <c r="B6959" s="5">
        <v>45947</v>
      </c>
      <c r="C6959" s="6">
        <v>59301.898934461802</v>
      </c>
      <c r="D6959" s="6">
        <v>0.39103920934928788</v>
      </c>
      <c r="E6959" s="6">
        <v>34935</v>
      </c>
      <c r="F6959" s="16">
        <f t="shared" si="648"/>
        <v>6.5940419510250343E-4</v>
      </c>
      <c r="G6959" s="16">
        <f t="shared" si="649"/>
        <v>1.1193336463411704E-3</v>
      </c>
      <c r="H6959" s="6">
        <f t="shared" si="651"/>
        <v>0.1</v>
      </c>
      <c r="I6959" s="16">
        <f t="shared" si="652"/>
        <v>30.440250048678692</v>
      </c>
      <c r="J6959" s="10" t="b">
        <f t="shared" si="650"/>
        <v>0</v>
      </c>
      <c r="K6959" t="b">
        <f t="shared" si="653"/>
        <v>0</v>
      </c>
      <c r="N6959" s="4"/>
      <c r="O6959" s="17"/>
      <c r="P6959" s="17"/>
      <c r="Q6959" s="17"/>
      <c r="R6959" s="4"/>
    </row>
    <row r="6960" spans="1:18" x14ac:dyDescent="0.25">
      <c r="A6960" s="10">
        <v>45948</v>
      </c>
      <c r="B6960" s="5">
        <v>45948</v>
      </c>
      <c r="C6960" s="6">
        <v>57209.936783854166</v>
      </c>
      <c r="D6960" s="6">
        <v>0.3879391326010227</v>
      </c>
      <c r="E6960" s="6">
        <v>34935</v>
      </c>
      <c r="F6960" s="16">
        <f t="shared" si="648"/>
        <v>6.7809746769464572E-4</v>
      </c>
      <c r="G6960" s="16">
        <f t="shared" si="649"/>
        <v>1.1104598042107419E-3</v>
      </c>
      <c r="H6960" s="6">
        <f t="shared" si="651"/>
        <v>0</v>
      </c>
      <c r="I6960" s="16">
        <f t="shared" si="652"/>
        <v>0</v>
      </c>
      <c r="J6960" s="10" t="b">
        <f t="shared" si="650"/>
        <v>0</v>
      </c>
      <c r="K6960" t="b">
        <f t="shared" si="653"/>
        <v>0</v>
      </c>
      <c r="N6960" s="4"/>
      <c r="O6960" s="17"/>
      <c r="P6960" s="17"/>
      <c r="Q6960" s="17"/>
      <c r="R6960" s="4"/>
    </row>
    <row r="6961" spans="1:18" x14ac:dyDescent="0.25">
      <c r="A6961" s="10">
        <v>45948.041666666664</v>
      </c>
      <c r="B6961" s="5">
        <v>45948</v>
      </c>
      <c r="C6961" s="6">
        <v>54126.236034071182</v>
      </c>
      <c r="D6961" s="6">
        <v>0.45931385540299946</v>
      </c>
      <c r="E6961" s="6">
        <v>34935</v>
      </c>
      <c r="F6961" s="16">
        <f t="shared" si="648"/>
        <v>8.4859744378654428E-4</v>
      </c>
      <c r="G6961" s="16">
        <f t="shared" si="649"/>
        <v>1.3147670113152982E-3</v>
      </c>
      <c r="H6961" s="6">
        <f t="shared" si="651"/>
        <v>0.1</v>
      </c>
      <c r="I6961" s="16">
        <f t="shared" si="652"/>
        <v>25.777239674050968</v>
      </c>
      <c r="J6961" s="10" t="b">
        <f t="shared" si="650"/>
        <v>0</v>
      </c>
      <c r="K6961" t="b">
        <f t="shared" si="653"/>
        <v>0</v>
      </c>
      <c r="N6961" s="4"/>
      <c r="O6961" s="17"/>
      <c r="P6961" s="17"/>
      <c r="Q6961" s="17"/>
      <c r="R6961" s="4"/>
    </row>
    <row r="6962" spans="1:18" x14ac:dyDescent="0.25">
      <c r="A6962" s="10">
        <v>45948.083333333336</v>
      </c>
      <c r="B6962" s="5">
        <v>45948</v>
      </c>
      <c r="C6962" s="6">
        <v>52643.202341579861</v>
      </c>
      <c r="D6962" s="6">
        <v>0.61093193398581613</v>
      </c>
      <c r="E6962" s="6">
        <v>34935</v>
      </c>
      <c r="F6962" s="16">
        <f t="shared" si="648"/>
        <v>1.1605143813663398E-3</v>
      </c>
      <c r="G6962" s="16">
        <f t="shared" si="649"/>
        <v>1.748767522501263E-3</v>
      </c>
      <c r="H6962" s="6">
        <f t="shared" si="651"/>
        <v>0.2</v>
      </c>
      <c r="I6962" s="16">
        <f t="shared" si="652"/>
        <v>43.543210736484554</v>
      </c>
      <c r="J6962" s="10" t="b">
        <f t="shared" si="650"/>
        <v>0</v>
      </c>
      <c r="K6962" t="b">
        <f t="shared" si="653"/>
        <v>0</v>
      </c>
      <c r="N6962" s="4"/>
      <c r="O6962" s="17"/>
      <c r="P6962" s="17"/>
      <c r="Q6962" s="17"/>
      <c r="R6962" s="4"/>
    </row>
    <row r="6963" spans="1:18" x14ac:dyDescent="0.25">
      <c r="A6963" s="10">
        <v>45948.125</v>
      </c>
      <c r="B6963" s="5">
        <v>45948</v>
      </c>
      <c r="C6963" s="6">
        <v>51541.570403645834</v>
      </c>
      <c r="D6963" s="6">
        <v>0.38619534124930699</v>
      </c>
      <c r="E6963" s="6">
        <v>34935</v>
      </c>
      <c r="F6963" s="16">
        <f t="shared" si="648"/>
        <v>7.4928904615213115E-4</v>
      </c>
      <c r="G6963" s="16">
        <f t="shared" si="649"/>
        <v>1.1054682732197136E-3</v>
      </c>
      <c r="H6963" s="6">
        <f t="shared" si="651"/>
        <v>-0.2</v>
      </c>
      <c r="I6963" s="16">
        <f t="shared" si="652"/>
        <v>-32.73687114293871</v>
      </c>
      <c r="J6963" s="10" t="b">
        <f t="shared" si="650"/>
        <v>0</v>
      </c>
      <c r="K6963" t="b">
        <f t="shared" si="653"/>
        <v>0</v>
      </c>
      <c r="N6963" s="4"/>
      <c r="O6963" s="17"/>
      <c r="P6963" s="17"/>
      <c r="Q6963" s="17"/>
      <c r="R6963" s="4"/>
    </row>
    <row r="6964" spans="1:18" x14ac:dyDescent="0.25">
      <c r="A6964" s="10">
        <v>45948.166666666664</v>
      </c>
      <c r="B6964" s="5">
        <v>45948</v>
      </c>
      <c r="C6964" s="6">
        <v>50384.972814670138</v>
      </c>
      <c r="D6964" s="6">
        <v>0.37765433910820218</v>
      </c>
      <c r="E6964" s="6">
        <v>34935</v>
      </c>
      <c r="F6964" s="16">
        <f t="shared" si="648"/>
        <v>7.4953764587175483E-4</v>
      </c>
      <c r="G6964" s="16">
        <f t="shared" si="649"/>
        <v>1.081020006034642E-3</v>
      </c>
      <c r="H6964" s="6">
        <f t="shared" si="651"/>
        <v>0</v>
      </c>
      <c r="I6964" s="16">
        <f t="shared" si="652"/>
        <v>0</v>
      </c>
      <c r="J6964" s="10" t="b">
        <f t="shared" si="650"/>
        <v>0</v>
      </c>
      <c r="K6964" t="b">
        <f t="shared" si="653"/>
        <v>0</v>
      </c>
      <c r="N6964" s="4"/>
      <c r="O6964" s="17"/>
      <c r="P6964" s="17"/>
      <c r="Q6964" s="17"/>
      <c r="R6964" s="4"/>
    </row>
    <row r="6965" spans="1:18" x14ac:dyDescent="0.25">
      <c r="A6965" s="10">
        <v>45948.208333333336</v>
      </c>
      <c r="B6965" s="5">
        <v>45948</v>
      </c>
      <c r="C6965" s="6">
        <v>49967.544572482642</v>
      </c>
      <c r="D6965" s="6">
        <v>0.42788287268744574</v>
      </c>
      <c r="E6965" s="6">
        <v>34935</v>
      </c>
      <c r="F6965" s="16">
        <f t="shared" si="648"/>
        <v>8.5632159104148339E-4</v>
      </c>
      <c r="G6965" s="16">
        <f t="shared" si="649"/>
        <v>1.2247971166092621E-3</v>
      </c>
      <c r="H6965" s="6">
        <f t="shared" si="651"/>
        <v>0.1</v>
      </c>
      <c r="I6965" s="16">
        <f t="shared" si="652"/>
        <v>26.479240311693836</v>
      </c>
      <c r="J6965" s="10" t="b">
        <f t="shared" si="650"/>
        <v>0</v>
      </c>
      <c r="K6965" t="b">
        <f t="shared" si="653"/>
        <v>0</v>
      </c>
      <c r="N6965" s="4"/>
      <c r="O6965" s="17"/>
      <c r="P6965" s="17"/>
      <c r="Q6965" s="17"/>
      <c r="R6965" s="4"/>
    </row>
    <row r="6966" spans="1:18" x14ac:dyDescent="0.25">
      <c r="A6966" s="10">
        <v>45948.25</v>
      </c>
      <c r="B6966" s="5">
        <v>45948</v>
      </c>
      <c r="C6966" s="6">
        <v>49561.359449869793</v>
      </c>
      <c r="D6966" s="6">
        <v>0.34112594034936694</v>
      </c>
      <c r="E6966" s="6">
        <v>34935</v>
      </c>
      <c r="F6966" s="16">
        <f t="shared" si="648"/>
        <v>6.8829011983500611E-4</v>
      </c>
      <c r="G6966" s="16">
        <f t="shared" si="649"/>
        <v>9.764589676524029E-4</v>
      </c>
      <c r="H6966" s="6">
        <f t="shared" si="651"/>
        <v>-0.1</v>
      </c>
      <c r="I6966" s="16">
        <f t="shared" si="652"/>
        <v>-23.370881702256561</v>
      </c>
      <c r="J6966" s="10" t="b">
        <f t="shared" si="650"/>
        <v>0</v>
      </c>
      <c r="K6966" t="b">
        <f t="shared" si="653"/>
        <v>0</v>
      </c>
      <c r="N6966" s="4"/>
      <c r="O6966" s="17"/>
      <c r="P6966" s="17"/>
      <c r="Q6966" s="17"/>
      <c r="R6966" s="4"/>
    </row>
    <row r="6967" spans="1:18" x14ac:dyDescent="0.25">
      <c r="A6967" s="10">
        <v>45948.291666666664</v>
      </c>
      <c r="B6967" s="5">
        <v>45948</v>
      </c>
      <c r="C6967" s="6">
        <v>50074.785864800346</v>
      </c>
      <c r="D6967" s="6">
        <v>0.34594417346848383</v>
      </c>
      <c r="E6967" s="6">
        <v>34935</v>
      </c>
      <c r="F6967" s="16">
        <f t="shared" si="648"/>
        <v>6.9085502312983907E-4</v>
      </c>
      <c r="G6967" s="16">
        <f t="shared" si="649"/>
        <v>9.9025096169596052E-4</v>
      </c>
      <c r="H6967" s="6">
        <f t="shared" si="651"/>
        <v>0</v>
      </c>
      <c r="I6967" s="16">
        <f t="shared" si="652"/>
        <v>0</v>
      </c>
      <c r="J6967" s="10" t="b">
        <f t="shared" si="650"/>
        <v>0</v>
      </c>
      <c r="K6967" t="b">
        <f t="shared" si="653"/>
        <v>0</v>
      </c>
      <c r="N6967" s="4"/>
      <c r="O6967" s="17"/>
      <c r="P6967" s="17"/>
      <c r="Q6967" s="17"/>
      <c r="R6967" s="4"/>
    </row>
    <row r="6968" spans="1:18" x14ac:dyDescent="0.25">
      <c r="A6968" s="10">
        <v>45948.333333333336</v>
      </c>
      <c r="B6968" s="5">
        <v>45948</v>
      </c>
      <c r="C6968" s="6">
        <v>50479.219353298613</v>
      </c>
      <c r="D6968" s="6">
        <v>130.61763561415177</v>
      </c>
      <c r="E6968" s="6">
        <v>34935</v>
      </c>
      <c r="F6968" s="16">
        <f t="shared" si="648"/>
        <v>0.25875526065483112</v>
      </c>
      <c r="G6968" s="16">
        <f t="shared" si="649"/>
        <v>0.37388760731115434</v>
      </c>
      <c r="H6968" s="6">
        <f t="shared" si="651"/>
        <v>130.30000000000001</v>
      </c>
      <c r="I6968" s="16">
        <f t="shared" si="652"/>
        <v>37665.036729364248</v>
      </c>
      <c r="J6968" s="10" t="b">
        <f t="shared" si="650"/>
        <v>1</v>
      </c>
      <c r="K6968" t="b">
        <f t="shared" si="653"/>
        <v>1</v>
      </c>
      <c r="N6968" s="4"/>
      <c r="O6968" s="17"/>
      <c r="P6968" s="17"/>
      <c r="Q6968" s="17"/>
      <c r="R6968" s="4"/>
    </row>
    <row r="6969" spans="1:18" x14ac:dyDescent="0.25">
      <c r="A6969" s="10">
        <v>45948.375</v>
      </c>
      <c r="B6969" s="5">
        <v>45948</v>
      </c>
      <c r="C6969" s="6">
        <v>51907.961317274305</v>
      </c>
      <c r="D6969" s="6">
        <v>4877.8500691053605</v>
      </c>
      <c r="E6969" s="6">
        <v>34935</v>
      </c>
      <c r="F6969" s="16">
        <f t="shared" si="648"/>
        <v>9.3971135550686213</v>
      </c>
      <c r="G6969" s="16">
        <f t="shared" si="649"/>
        <v>13.962645109790643</v>
      </c>
      <c r="H6969" s="6">
        <f t="shared" si="651"/>
        <v>4747.2</v>
      </c>
      <c r="I6969" s="16">
        <f t="shared" si="652"/>
        <v>3634.4249975733483</v>
      </c>
      <c r="J6969" s="10" t="b">
        <f t="shared" si="650"/>
        <v>1</v>
      </c>
      <c r="K6969" t="b">
        <f t="shared" si="653"/>
        <v>1</v>
      </c>
      <c r="N6969" s="4"/>
      <c r="O6969" s="17"/>
      <c r="P6969" s="17"/>
      <c r="Q6969" s="17"/>
      <c r="R6969" s="4"/>
    </row>
    <row r="6970" spans="1:18" x14ac:dyDescent="0.25">
      <c r="A6970" s="10">
        <v>45948.416666666664</v>
      </c>
      <c r="B6970" s="5">
        <v>45948</v>
      </c>
      <c r="C6970" s="6">
        <v>56872.91358940972</v>
      </c>
      <c r="D6970" s="6">
        <v>13766.879428168402</v>
      </c>
      <c r="E6970" s="6">
        <v>34935</v>
      </c>
      <c r="F6970" s="16">
        <f t="shared" si="648"/>
        <v>24.206390281949485</v>
      </c>
      <c r="G6970" s="16">
        <f t="shared" si="649"/>
        <v>39.407125885697447</v>
      </c>
      <c r="H6970" s="6">
        <f t="shared" si="651"/>
        <v>8889</v>
      </c>
      <c r="I6970" s="16">
        <f t="shared" si="652"/>
        <v>182.23192336927073</v>
      </c>
      <c r="J6970" s="10" t="b">
        <f t="shared" si="650"/>
        <v>1</v>
      </c>
      <c r="K6970" t="b">
        <f t="shared" si="653"/>
        <v>1</v>
      </c>
      <c r="N6970" s="4"/>
      <c r="O6970" s="17"/>
      <c r="P6970" s="17"/>
      <c r="Q6970" s="17"/>
      <c r="R6970" s="4"/>
    </row>
    <row r="6971" spans="1:18" x14ac:dyDescent="0.25">
      <c r="A6971" s="10">
        <v>45948.458333333336</v>
      </c>
      <c r="B6971" s="5">
        <v>45948</v>
      </c>
      <c r="C6971" s="6">
        <v>59766.378537326389</v>
      </c>
      <c r="D6971" s="6">
        <v>18713.733268229167</v>
      </c>
      <c r="E6971" s="6">
        <v>34935</v>
      </c>
      <c r="F6971" s="16">
        <f t="shared" si="648"/>
        <v>31.311472647688909</v>
      </c>
      <c r="G6971" s="16">
        <f t="shared" si="649"/>
        <v>53.567291450491396</v>
      </c>
      <c r="H6971" s="6">
        <f t="shared" si="651"/>
        <v>4946.8999999999996</v>
      </c>
      <c r="I6971" s="16">
        <f t="shared" si="652"/>
        <v>35.933342961355144</v>
      </c>
      <c r="J6971" s="10" t="b">
        <f t="shared" si="650"/>
        <v>1</v>
      </c>
      <c r="K6971" t="b">
        <f t="shared" si="653"/>
        <v>1</v>
      </c>
      <c r="N6971" s="4"/>
      <c r="O6971" s="17"/>
      <c r="P6971" s="17"/>
      <c r="Q6971" s="17"/>
      <c r="R6971" s="4"/>
    </row>
    <row r="6972" spans="1:18" x14ac:dyDescent="0.25">
      <c r="A6972" s="10">
        <v>45948.5</v>
      </c>
      <c r="B6972" s="5">
        <v>45948</v>
      </c>
      <c r="C6972" s="6">
        <v>61751.796895616317</v>
      </c>
      <c r="D6972" s="6">
        <v>19635.552100694444</v>
      </c>
      <c r="E6972" s="6">
        <v>34935</v>
      </c>
      <c r="F6972" s="16">
        <f t="shared" si="648"/>
        <v>31.797539647122957</v>
      </c>
      <c r="G6972" s="16">
        <f t="shared" si="649"/>
        <v>56.205959927563889</v>
      </c>
      <c r="H6972" s="6">
        <f t="shared" si="651"/>
        <v>921.8</v>
      </c>
      <c r="I6972" s="16">
        <f t="shared" si="652"/>
        <v>4.9257942644986059</v>
      </c>
      <c r="J6972" s="10" t="b">
        <f t="shared" si="650"/>
        <v>1</v>
      </c>
      <c r="K6972" t="b">
        <f t="shared" si="653"/>
        <v>1</v>
      </c>
      <c r="N6972" s="4"/>
      <c r="O6972" s="17"/>
      <c r="P6972" s="17"/>
      <c r="Q6972" s="17"/>
      <c r="R6972" s="4"/>
    </row>
    <row r="6973" spans="1:18" x14ac:dyDescent="0.25">
      <c r="A6973" s="10">
        <v>45948.541666666664</v>
      </c>
      <c r="B6973" s="5">
        <v>45948</v>
      </c>
      <c r="C6973" s="6">
        <v>63405.028604600695</v>
      </c>
      <c r="D6973" s="6">
        <v>20100.860655381945</v>
      </c>
      <c r="E6973" s="6">
        <v>34935</v>
      </c>
      <c r="F6973" s="16">
        <f t="shared" si="648"/>
        <v>31.702313046387331</v>
      </c>
      <c r="G6973" s="16">
        <f t="shared" si="649"/>
        <v>57.53788651891211</v>
      </c>
      <c r="H6973" s="6">
        <f t="shared" si="651"/>
        <v>465.3</v>
      </c>
      <c r="I6973" s="16">
        <f t="shared" si="652"/>
        <v>2.3696812680074522</v>
      </c>
      <c r="J6973" s="10" t="b">
        <f t="shared" si="650"/>
        <v>1</v>
      </c>
      <c r="K6973" t="b">
        <f t="shared" si="653"/>
        <v>1</v>
      </c>
      <c r="N6973" s="4"/>
      <c r="O6973" s="17"/>
      <c r="P6973" s="17"/>
      <c r="Q6973" s="17"/>
      <c r="R6973" s="4"/>
    </row>
    <row r="6974" spans="1:18" x14ac:dyDescent="0.25">
      <c r="A6974" s="10">
        <v>45948.583333333336</v>
      </c>
      <c r="B6974" s="5">
        <v>45948</v>
      </c>
      <c r="C6974" s="6">
        <v>64538.194906684024</v>
      </c>
      <c r="D6974" s="6">
        <v>18529.950349392362</v>
      </c>
      <c r="E6974" s="6">
        <v>34935</v>
      </c>
      <c r="F6974" s="16">
        <f t="shared" si="648"/>
        <v>28.711603068825948</v>
      </c>
      <c r="G6974" s="16">
        <f t="shared" si="649"/>
        <v>53.041220407592284</v>
      </c>
      <c r="H6974" s="6">
        <f t="shared" si="651"/>
        <v>-1570.9</v>
      </c>
      <c r="I6974" s="16">
        <f t="shared" si="652"/>
        <v>-7.8150882538424868</v>
      </c>
      <c r="J6974" s="10" t="b">
        <f t="shared" si="650"/>
        <v>1</v>
      </c>
      <c r="K6974" t="b">
        <f t="shared" si="653"/>
        <v>1</v>
      </c>
      <c r="N6974" s="4"/>
      <c r="O6974" s="17"/>
      <c r="P6974" s="17"/>
      <c r="Q6974" s="17"/>
      <c r="R6974" s="4"/>
    </row>
    <row r="6975" spans="1:18" x14ac:dyDescent="0.25">
      <c r="A6975" s="10">
        <v>45948.625</v>
      </c>
      <c r="B6975" s="5">
        <v>45948</v>
      </c>
      <c r="C6975" s="6">
        <v>65489.212282986111</v>
      </c>
      <c r="D6975" s="6">
        <v>17582.476182725695</v>
      </c>
      <c r="E6975" s="6">
        <v>34935</v>
      </c>
      <c r="F6975" s="16">
        <f t="shared" si="648"/>
        <v>26.847896882237453</v>
      </c>
      <c r="G6975" s="16">
        <f t="shared" si="649"/>
        <v>50.329114592030045</v>
      </c>
      <c r="H6975" s="6">
        <f t="shared" si="651"/>
        <v>-947.5</v>
      </c>
      <c r="I6975" s="16">
        <f t="shared" si="652"/>
        <v>-5.1133434366221637</v>
      </c>
      <c r="J6975" s="10" t="b">
        <f t="shared" si="650"/>
        <v>1</v>
      </c>
      <c r="K6975" t="b">
        <f t="shared" si="653"/>
        <v>1</v>
      </c>
      <c r="N6975" s="4"/>
      <c r="O6975" s="17"/>
      <c r="P6975" s="17"/>
      <c r="Q6975" s="17"/>
      <c r="R6975" s="4"/>
    </row>
    <row r="6976" spans="1:18" x14ac:dyDescent="0.25">
      <c r="A6976" s="10">
        <v>45948.666666666664</v>
      </c>
      <c r="B6976" s="5">
        <v>45948</v>
      </c>
      <c r="C6976" s="6">
        <v>66309.977788628472</v>
      </c>
      <c r="D6976" s="6">
        <v>16846.71505533854</v>
      </c>
      <c r="E6976" s="6">
        <v>34935</v>
      </c>
      <c r="F6976" s="16">
        <f t="shared" si="648"/>
        <v>25.406003164470359</v>
      </c>
      <c r="G6976" s="16">
        <f t="shared" si="649"/>
        <v>48.223028639869874</v>
      </c>
      <c r="H6976" s="6">
        <f t="shared" si="651"/>
        <v>-735.8</v>
      </c>
      <c r="I6976" s="16">
        <f t="shared" si="652"/>
        <v>-4.1848485523495462</v>
      </c>
      <c r="J6976" s="10" t="b">
        <f t="shared" si="650"/>
        <v>1</v>
      </c>
      <c r="K6976" t="b">
        <f t="shared" si="653"/>
        <v>1</v>
      </c>
      <c r="N6976" s="4"/>
      <c r="O6976" s="17"/>
      <c r="P6976" s="17"/>
      <c r="Q6976" s="17"/>
      <c r="R6976" s="4"/>
    </row>
    <row r="6977" spans="1:18" x14ac:dyDescent="0.25">
      <c r="A6977" s="10">
        <v>45948.708333333336</v>
      </c>
      <c r="B6977" s="5">
        <v>45948</v>
      </c>
      <c r="C6977" s="6">
        <v>67196.151299913196</v>
      </c>
      <c r="D6977" s="6">
        <v>16883.560196668837</v>
      </c>
      <c r="E6977" s="6">
        <v>34935</v>
      </c>
      <c r="F6977" s="16">
        <f t="shared" si="648"/>
        <v>25.125784542798137</v>
      </c>
      <c r="G6977" s="16">
        <f t="shared" si="649"/>
        <v>48.328496340829645</v>
      </c>
      <c r="H6977" s="6">
        <f t="shared" si="651"/>
        <v>36.799999999999997</v>
      </c>
      <c r="I6977" s="16">
        <f t="shared" si="652"/>
        <v>0.21844021151374834</v>
      </c>
      <c r="J6977" s="10" t="b">
        <f t="shared" si="650"/>
        <v>1</v>
      </c>
      <c r="K6977" t="b">
        <f t="shared" si="653"/>
        <v>1</v>
      </c>
      <c r="N6977" s="4"/>
      <c r="O6977" s="17"/>
      <c r="P6977" s="17"/>
      <c r="Q6977" s="17"/>
      <c r="R6977" s="4"/>
    </row>
    <row r="6978" spans="1:18" x14ac:dyDescent="0.25">
      <c r="A6978" s="10">
        <v>45948.75</v>
      </c>
      <c r="B6978" s="5">
        <v>45948</v>
      </c>
      <c r="C6978" s="6">
        <v>67195.704006076383</v>
      </c>
      <c r="D6978" s="6">
        <v>13679.014258897569</v>
      </c>
      <c r="E6978" s="6">
        <v>34935</v>
      </c>
      <c r="F6978" s="16">
        <f t="shared" si="648"/>
        <v>20.35697737114355</v>
      </c>
      <c r="G6978" s="16">
        <f t="shared" si="649"/>
        <v>39.155615454122142</v>
      </c>
      <c r="H6978" s="6">
        <f t="shared" si="651"/>
        <v>-3204.5</v>
      </c>
      <c r="I6978" s="16">
        <f t="shared" si="652"/>
        <v>-18.980001626862176</v>
      </c>
      <c r="J6978" s="10" t="b">
        <f t="shared" si="650"/>
        <v>1</v>
      </c>
      <c r="K6978" t="b">
        <f t="shared" si="653"/>
        <v>1</v>
      </c>
      <c r="N6978" s="4"/>
      <c r="O6978" s="17"/>
      <c r="P6978" s="17"/>
      <c r="Q6978" s="17"/>
      <c r="R6978" s="4"/>
    </row>
    <row r="6979" spans="1:18" x14ac:dyDescent="0.25">
      <c r="A6979" s="10">
        <v>45948.791666666664</v>
      </c>
      <c r="B6979" s="5">
        <v>45948</v>
      </c>
      <c r="C6979" s="6">
        <v>64829.393857421877</v>
      </c>
      <c r="D6979" s="6">
        <v>3812.0519085523815</v>
      </c>
      <c r="E6979" s="6">
        <v>34935</v>
      </c>
      <c r="F6979" s="16">
        <f t="shared" ref="F6979:F7042" si="654">D6979/C6979*100</f>
        <v>5.8801288763182935</v>
      </c>
      <c r="G6979" s="16">
        <f t="shared" ref="G6979:G7042" si="655">D6979/E6979*100</f>
        <v>10.911841730506316</v>
      </c>
      <c r="H6979" s="6">
        <f t="shared" si="651"/>
        <v>-9867</v>
      </c>
      <c r="I6979" s="16">
        <f t="shared" si="652"/>
        <v>-72.132390633206427</v>
      </c>
      <c r="J6979" s="10" t="b">
        <f t="shared" ref="J6979:J7042" si="656">D6979&gt;5</f>
        <v>1</v>
      </c>
      <c r="K6979" t="b">
        <f t="shared" si="653"/>
        <v>1</v>
      </c>
      <c r="N6979" s="4"/>
      <c r="O6979" s="17"/>
      <c r="P6979" s="17"/>
      <c r="Q6979" s="17"/>
      <c r="R6979" s="4"/>
    </row>
    <row r="6980" spans="1:18" x14ac:dyDescent="0.25">
      <c r="A6980" s="10">
        <v>45948.833333333336</v>
      </c>
      <c r="B6980" s="5">
        <v>45948</v>
      </c>
      <c r="C6980" s="6">
        <v>62821.281649305558</v>
      </c>
      <c r="D6980" s="6">
        <v>17.221809396810002</v>
      </c>
      <c r="E6980" s="6">
        <v>34935</v>
      </c>
      <c r="F6980" s="16">
        <f t="shared" si="654"/>
        <v>2.7413973329849083E-2</v>
      </c>
      <c r="G6980" s="16">
        <f t="shared" si="655"/>
        <v>4.9296720758007735E-2</v>
      </c>
      <c r="H6980" s="6">
        <f t="shared" ref="H6980:H7043" si="657">ROUND(D6980-D6979,1)</f>
        <v>-3794.8</v>
      </c>
      <c r="I6980" s="16">
        <f t="shared" ref="I6980:I7043" si="658">H6980/D6979*100</f>
        <v>-99.547437732584996</v>
      </c>
      <c r="J6980" s="10" t="b">
        <f t="shared" si="656"/>
        <v>1</v>
      </c>
      <c r="K6980" t="b">
        <f t="shared" ref="K6980:K7043" si="659">OR(J6980,ABS(H6980)&gt;5)</f>
        <v>1</v>
      </c>
      <c r="N6980" s="4"/>
      <c r="O6980" s="17"/>
      <c r="P6980" s="17"/>
      <c r="Q6980" s="17"/>
      <c r="R6980" s="4"/>
    </row>
    <row r="6981" spans="1:18" x14ac:dyDescent="0.25">
      <c r="A6981" s="10">
        <v>45948.875</v>
      </c>
      <c r="B6981" s="5">
        <v>45948</v>
      </c>
      <c r="C6981" s="6">
        <v>60727.776814236109</v>
      </c>
      <c r="D6981" s="6">
        <v>0.29612321386734647</v>
      </c>
      <c r="E6981" s="6">
        <v>34935</v>
      </c>
      <c r="F6981" s="16">
        <f t="shared" si="654"/>
        <v>4.8762399910205143E-4</v>
      </c>
      <c r="G6981" s="16">
        <f t="shared" si="655"/>
        <v>8.4764051486287812E-4</v>
      </c>
      <c r="H6981" s="6">
        <f t="shared" si="657"/>
        <v>-16.899999999999999</v>
      </c>
      <c r="I6981" s="16">
        <f t="shared" si="658"/>
        <v>-98.131384517183122</v>
      </c>
      <c r="J6981" s="10" t="b">
        <f t="shared" si="656"/>
        <v>0</v>
      </c>
      <c r="K6981" t="b">
        <f t="shared" si="659"/>
        <v>1</v>
      </c>
      <c r="N6981" s="4"/>
      <c r="O6981" s="17"/>
      <c r="P6981" s="17"/>
      <c r="Q6981" s="17"/>
      <c r="R6981" s="4"/>
    </row>
    <row r="6982" spans="1:18" x14ac:dyDescent="0.25">
      <c r="A6982" s="10">
        <v>45948.916666666664</v>
      </c>
      <c r="B6982" s="5">
        <v>45948</v>
      </c>
      <c r="C6982" s="6">
        <v>58305.457072482641</v>
      </c>
      <c r="D6982" s="6">
        <v>0.38191205399731792</v>
      </c>
      <c r="E6982" s="6">
        <v>34935</v>
      </c>
      <c r="F6982" s="16">
        <f t="shared" si="654"/>
        <v>6.5501939813719765E-4</v>
      </c>
      <c r="G6982" s="16">
        <f t="shared" si="655"/>
        <v>1.0932075397089393E-3</v>
      </c>
      <c r="H6982" s="6">
        <f t="shared" si="657"/>
        <v>0.1</v>
      </c>
      <c r="I6982" s="16">
        <f t="shared" si="658"/>
        <v>33.769726693833853</v>
      </c>
      <c r="J6982" s="10" t="b">
        <f t="shared" si="656"/>
        <v>0</v>
      </c>
      <c r="K6982" t="b">
        <f t="shared" si="659"/>
        <v>0</v>
      </c>
      <c r="N6982" s="4"/>
      <c r="O6982" s="17"/>
      <c r="P6982" s="17"/>
      <c r="Q6982" s="17"/>
      <c r="R6982" s="4"/>
    </row>
    <row r="6983" spans="1:18" x14ac:dyDescent="0.25">
      <c r="A6983" s="10">
        <v>45948.958333333336</v>
      </c>
      <c r="B6983" s="5">
        <v>45948</v>
      </c>
      <c r="C6983" s="6">
        <v>55829.415669487847</v>
      </c>
      <c r="D6983" s="6">
        <v>0.37335090537038113</v>
      </c>
      <c r="E6983" s="6">
        <v>34935</v>
      </c>
      <c r="F6983" s="16">
        <f t="shared" si="654"/>
        <v>6.6873511193567194E-4</v>
      </c>
      <c r="G6983" s="16">
        <f t="shared" si="655"/>
        <v>1.068701604037158E-3</v>
      </c>
      <c r="H6983" s="6">
        <f t="shared" si="657"/>
        <v>0</v>
      </c>
      <c r="I6983" s="16">
        <f t="shared" si="658"/>
        <v>0</v>
      </c>
      <c r="J6983" s="10" t="b">
        <f t="shared" si="656"/>
        <v>0</v>
      </c>
      <c r="K6983" t="b">
        <f t="shared" si="659"/>
        <v>0</v>
      </c>
      <c r="N6983" s="4"/>
      <c r="O6983" s="17"/>
      <c r="P6983" s="17"/>
      <c r="Q6983" s="17"/>
      <c r="R6983" s="4"/>
    </row>
    <row r="6984" spans="1:18" x14ac:dyDescent="0.25">
      <c r="A6984" s="10">
        <v>45949</v>
      </c>
      <c r="B6984" s="5">
        <v>45949</v>
      </c>
      <c r="C6984" s="6">
        <v>53283.040685763888</v>
      </c>
      <c r="D6984" s="6">
        <v>0.36930978963772454</v>
      </c>
      <c r="E6984" s="6">
        <v>34935</v>
      </c>
      <c r="F6984" s="16">
        <f t="shared" si="654"/>
        <v>6.9310944886896513E-4</v>
      </c>
      <c r="G6984" s="16">
        <f t="shared" si="655"/>
        <v>1.0571340765356363E-3</v>
      </c>
      <c r="H6984" s="6">
        <f t="shared" si="657"/>
        <v>0</v>
      </c>
      <c r="I6984" s="16">
        <f t="shared" si="658"/>
        <v>0</v>
      </c>
      <c r="J6984" s="10" t="b">
        <f t="shared" si="656"/>
        <v>0</v>
      </c>
      <c r="K6984" t="b">
        <f t="shared" si="659"/>
        <v>0</v>
      </c>
      <c r="N6984" s="4"/>
      <c r="O6984" s="17"/>
      <c r="P6984" s="17"/>
      <c r="Q6984" s="17"/>
      <c r="R6984" s="4"/>
    </row>
    <row r="6985" spans="1:18" x14ac:dyDescent="0.25">
      <c r="A6985" s="10">
        <v>45949.041666666664</v>
      </c>
      <c r="B6985" s="5">
        <v>45949</v>
      </c>
      <c r="C6985" s="6">
        <v>50577.18371419271</v>
      </c>
      <c r="D6985" s="6">
        <v>0.42975831896066663</v>
      </c>
      <c r="E6985" s="6">
        <v>34935</v>
      </c>
      <c r="F6985" s="16">
        <f t="shared" si="654"/>
        <v>8.4970788683923909E-4</v>
      </c>
      <c r="G6985" s="16">
        <f t="shared" si="655"/>
        <v>1.2301655043957824E-3</v>
      </c>
      <c r="H6985" s="6">
        <f t="shared" si="657"/>
        <v>0.1</v>
      </c>
      <c r="I6985" s="16">
        <f t="shared" si="658"/>
        <v>27.077538371808469</v>
      </c>
      <c r="J6985" s="10" t="b">
        <f t="shared" si="656"/>
        <v>0</v>
      </c>
      <c r="K6985" t="b">
        <f t="shared" si="659"/>
        <v>0</v>
      </c>
      <c r="N6985" s="4"/>
      <c r="O6985" s="17"/>
      <c r="P6985" s="17"/>
      <c r="Q6985" s="17"/>
      <c r="R6985" s="4"/>
    </row>
    <row r="6986" spans="1:18" x14ac:dyDescent="0.25">
      <c r="A6986" s="10">
        <v>45949.083333333336</v>
      </c>
      <c r="B6986" s="5">
        <v>45949</v>
      </c>
      <c r="C6986" s="6">
        <v>49320.189465060765</v>
      </c>
      <c r="D6986" s="6">
        <v>0.41670213826828534</v>
      </c>
      <c r="E6986" s="6">
        <v>34935</v>
      </c>
      <c r="F6986" s="16">
        <f t="shared" si="654"/>
        <v>8.448916007581114E-4</v>
      </c>
      <c r="G6986" s="16">
        <f t="shared" si="655"/>
        <v>1.1927927243975535E-3</v>
      </c>
      <c r="H6986" s="6">
        <f t="shared" si="657"/>
        <v>0</v>
      </c>
      <c r="I6986" s="16">
        <f t="shared" si="658"/>
        <v>0</v>
      </c>
      <c r="J6986" s="10" t="b">
        <f t="shared" si="656"/>
        <v>0</v>
      </c>
      <c r="K6986" t="b">
        <f t="shared" si="659"/>
        <v>0</v>
      </c>
      <c r="N6986" s="4"/>
      <c r="O6986" s="17"/>
      <c r="P6986" s="17"/>
      <c r="Q6986" s="17"/>
      <c r="R6986" s="4"/>
    </row>
    <row r="6987" spans="1:18" x14ac:dyDescent="0.25">
      <c r="A6987" s="10">
        <v>45949.125</v>
      </c>
      <c r="B6987" s="5">
        <v>45949</v>
      </c>
      <c r="C6987" s="6">
        <v>48238.492800564236</v>
      </c>
      <c r="D6987" s="6">
        <v>0.4566055923865901</v>
      </c>
      <c r="E6987" s="6">
        <v>34935</v>
      </c>
      <c r="F6987" s="16">
        <f t="shared" si="654"/>
        <v>9.4655857983450367E-4</v>
      </c>
      <c r="G6987" s="16">
        <f t="shared" si="655"/>
        <v>1.307014719870016E-3</v>
      </c>
      <c r="H6987" s="6">
        <f t="shared" si="657"/>
        <v>0</v>
      </c>
      <c r="I6987" s="16">
        <f t="shared" si="658"/>
        <v>0</v>
      </c>
      <c r="J6987" s="10" t="b">
        <f t="shared" si="656"/>
        <v>0</v>
      </c>
      <c r="K6987" t="b">
        <f t="shared" si="659"/>
        <v>0</v>
      </c>
      <c r="N6987" s="4"/>
      <c r="O6987" s="17"/>
      <c r="P6987" s="17"/>
      <c r="Q6987" s="17"/>
      <c r="R6987" s="4"/>
    </row>
    <row r="6988" spans="1:18" x14ac:dyDescent="0.25">
      <c r="A6988" s="10">
        <v>45949.166666666664</v>
      </c>
      <c r="B6988" s="5">
        <v>45949</v>
      </c>
      <c r="C6988" s="6">
        <v>47178.67333984375</v>
      </c>
      <c r="D6988" s="6">
        <v>0.53589244513048062</v>
      </c>
      <c r="E6988" s="6">
        <v>34935</v>
      </c>
      <c r="F6988" s="16">
        <f t="shared" si="654"/>
        <v>1.1358785807101192E-3</v>
      </c>
      <c r="G6988" s="16">
        <f t="shared" si="655"/>
        <v>1.5339700733661963E-3</v>
      </c>
      <c r="H6988" s="6">
        <f t="shared" si="657"/>
        <v>0.1</v>
      </c>
      <c r="I6988" s="16">
        <f t="shared" si="658"/>
        <v>21.900739208497015</v>
      </c>
      <c r="J6988" s="10" t="b">
        <f t="shared" si="656"/>
        <v>0</v>
      </c>
      <c r="K6988" t="b">
        <f t="shared" si="659"/>
        <v>0</v>
      </c>
      <c r="N6988" s="4"/>
      <c r="O6988" s="17"/>
      <c r="P6988" s="17"/>
      <c r="Q6988" s="17"/>
      <c r="R6988" s="4"/>
    </row>
    <row r="6989" spans="1:18" x14ac:dyDescent="0.25">
      <c r="A6989" s="10">
        <v>45949.208333333336</v>
      </c>
      <c r="B6989" s="5">
        <v>45949</v>
      </c>
      <c r="C6989" s="6">
        <v>45427.167797309026</v>
      </c>
      <c r="D6989" s="6">
        <v>0.40584873711897268</v>
      </c>
      <c r="E6989" s="6">
        <v>34935</v>
      </c>
      <c r="F6989" s="16">
        <f t="shared" si="654"/>
        <v>8.934053272478369E-4</v>
      </c>
      <c r="G6989" s="16">
        <f t="shared" si="655"/>
        <v>1.1617253102017252E-3</v>
      </c>
      <c r="H6989" s="6">
        <f t="shared" si="657"/>
        <v>-0.1</v>
      </c>
      <c r="I6989" s="16">
        <f t="shared" si="658"/>
        <v>-18.660460864614674</v>
      </c>
      <c r="J6989" s="10" t="b">
        <f t="shared" si="656"/>
        <v>0</v>
      </c>
      <c r="K6989" t="b">
        <f t="shared" si="659"/>
        <v>0</v>
      </c>
      <c r="N6989" s="4"/>
      <c r="O6989" s="17"/>
      <c r="P6989" s="17"/>
      <c r="Q6989" s="17"/>
      <c r="R6989" s="4"/>
    </row>
    <row r="6990" spans="1:18" x14ac:dyDescent="0.25">
      <c r="A6990" s="10">
        <v>45949.25</v>
      </c>
      <c r="B6990" s="5">
        <v>45949</v>
      </c>
      <c r="C6990" s="6">
        <v>44246.230615234374</v>
      </c>
      <c r="D6990" s="6">
        <v>0.44039247049225699</v>
      </c>
      <c r="E6990" s="6">
        <v>34935</v>
      </c>
      <c r="F6990" s="16">
        <f t="shared" si="654"/>
        <v>9.9532200679853145E-4</v>
      </c>
      <c r="G6990" s="16">
        <f t="shared" si="655"/>
        <v>1.2606053255825305E-3</v>
      </c>
      <c r="H6990" s="6">
        <f t="shared" si="657"/>
        <v>0</v>
      </c>
      <c r="I6990" s="16">
        <f t="shared" si="658"/>
        <v>0</v>
      </c>
      <c r="J6990" s="10" t="b">
        <f t="shared" si="656"/>
        <v>0</v>
      </c>
      <c r="K6990" t="b">
        <f t="shared" si="659"/>
        <v>0</v>
      </c>
      <c r="N6990" s="4"/>
      <c r="O6990" s="17"/>
      <c r="P6990" s="17"/>
      <c r="Q6990" s="17"/>
      <c r="R6990" s="4"/>
    </row>
    <row r="6991" spans="1:18" x14ac:dyDescent="0.25">
      <c r="A6991" s="10">
        <v>45949.291666666664</v>
      </c>
      <c r="B6991" s="5">
        <v>45949</v>
      </c>
      <c r="C6991" s="6">
        <v>44276.338996310762</v>
      </c>
      <c r="D6991" s="6">
        <v>0.43502925746970705</v>
      </c>
      <c r="E6991" s="6">
        <v>34935</v>
      </c>
      <c r="F6991" s="16">
        <f t="shared" si="654"/>
        <v>9.8253213190448076E-4</v>
      </c>
      <c r="G6991" s="16">
        <f t="shared" si="655"/>
        <v>1.2452533489901447E-3</v>
      </c>
      <c r="H6991" s="6">
        <f t="shared" si="657"/>
        <v>0</v>
      </c>
      <c r="I6991" s="16">
        <f t="shared" si="658"/>
        <v>0</v>
      </c>
      <c r="J6991" s="10" t="b">
        <f t="shared" si="656"/>
        <v>0</v>
      </c>
      <c r="K6991" t="b">
        <f t="shared" si="659"/>
        <v>0</v>
      </c>
      <c r="N6991" s="4"/>
      <c r="O6991" s="17"/>
      <c r="P6991" s="17"/>
      <c r="Q6991" s="17"/>
      <c r="R6991" s="4"/>
    </row>
    <row r="6992" spans="1:18" x14ac:dyDescent="0.25">
      <c r="A6992" s="10">
        <v>45949.333333333336</v>
      </c>
      <c r="B6992" s="5">
        <v>45949</v>
      </c>
      <c r="C6992" s="6">
        <v>44425.8274858941</v>
      </c>
      <c r="D6992" s="6">
        <v>204.25922638042107</v>
      </c>
      <c r="E6992" s="6">
        <v>34935</v>
      </c>
      <c r="F6992" s="16">
        <f t="shared" si="654"/>
        <v>0.45977585098505275</v>
      </c>
      <c r="G6992" s="16">
        <f t="shared" si="655"/>
        <v>0.58468363068676421</v>
      </c>
      <c r="H6992" s="6">
        <f t="shared" si="657"/>
        <v>203.8</v>
      </c>
      <c r="I6992" s="16">
        <f t="shared" si="658"/>
        <v>46847.423822796904</v>
      </c>
      <c r="J6992" s="10" t="b">
        <f t="shared" si="656"/>
        <v>1</v>
      </c>
      <c r="K6992" t="b">
        <f t="shared" si="659"/>
        <v>1</v>
      </c>
      <c r="N6992" s="4"/>
      <c r="O6992" s="17"/>
      <c r="P6992" s="17"/>
      <c r="Q6992" s="17"/>
      <c r="R6992" s="4"/>
    </row>
    <row r="6993" spans="1:18" x14ac:dyDescent="0.25">
      <c r="A6993" s="10">
        <v>45949.375</v>
      </c>
      <c r="B6993" s="5">
        <v>45949</v>
      </c>
      <c r="C6993" s="6">
        <v>46614.193459201386</v>
      </c>
      <c r="D6993" s="6">
        <v>9142.1392234293617</v>
      </c>
      <c r="E6993" s="6">
        <v>34935</v>
      </c>
      <c r="F6993" s="16">
        <f t="shared" si="654"/>
        <v>19.612350970806624</v>
      </c>
      <c r="G6993" s="16">
        <f t="shared" si="655"/>
        <v>26.168997347729672</v>
      </c>
      <c r="H6993" s="6">
        <f t="shared" si="657"/>
        <v>8937.9</v>
      </c>
      <c r="I6993" s="16">
        <f t="shared" si="658"/>
        <v>4375.7631703518127</v>
      </c>
      <c r="J6993" s="10" t="b">
        <f t="shared" si="656"/>
        <v>1</v>
      </c>
      <c r="K6993" t="b">
        <f t="shared" si="659"/>
        <v>1</v>
      </c>
      <c r="N6993" s="4"/>
      <c r="O6993" s="17"/>
      <c r="P6993" s="17"/>
      <c r="Q6993" s="17"/>
      <c r="R6993" s="4"/>
    </row>
    <row r="6994" spans="1:18" x14ac:dyDescent="0.25">
      <c r="A6994" s="10">
        <v>45949.416666666664</v>
      </c>
      <c r="B6994" s="5">
        <v>45949</v>
      </c>
      <c r="C6994" s="6">
        <v>51928.758339843749</v>
      </c>
      <c r="D6994" s="6">
        <v>24621.293585069445</v>
      </c>
      <c r="E6994" s="6">
        <v>34935</v>
      </c>
      <c r="F6994" s="16">
        <f t="shared" si="654"/>
        <v>47.413599655006749</v>
      </c>
      <c r="G6994" s="16">
        <f t="shared" si="655"/>
        <v>70.477439774064536</v>
      </c>
      <c r="H6994" s="6">
        <f t="shared" si="657"/>
        <v>15479.2</v>
      </c>
      <c r="I6994" s="16">
        <f t="shared" si="658"/>
        <v>169.31704518708378</v>
      </c>
      <c r="J6994" s="10" t="b">
        <f t="shared" si="656"/>
        <v>1</v>
      </c>
      <c r="K6994" t="b">
        <f t="shared" si="659"/>
        <v>1</v>
      </c>
      <c r="N6994" s="4"/>
      <c r="O6994" s="17"/>
      <c r="P6994" s="17"/>
      <c r="Q6994" s="17"/>
      <c r="R6994" s="4"/>
    </row>
    <row r="6995" spans="1:18" x14ac:dyDescent="0.25">
      <c r="A6995" s="10">
        <v>45949.458333333336</v>
      </c>
      <c r="B6995" s="5">
        <v>45949</v>
      </c>
      <c r="C6995" s="6">
        <v>53853.034057074656</v>
      </c>
      <c r="D6995" s="6">
        <v>27978.479470486112</v>
      </c>
      <c r="E6995" s="6">
        <v>34935</v>
      </c>
      <c r="F6995" s="16">
        <f t="shared" si="654"/>
        <v>51.953394939334132</v>
      </c>
      <c r="G6995" s="16">
        <f t="shared" si="655"/>
        <v>80.08724623010194</v>
      </c>
      <c r="H6995" s="6">
        <f t="shared" si="657"/>
        <v>3357.2</v>
      </c>
      <c r="I6995" s="16">
        <f t="shared" si="658"/>
        <v>13.635351807980689</v>
      </c>
      <c r="J6995" s="10" t="b">
        <f t="shared" si="656"/>
        <v>1</v>
      </c>
      <c r="K6995" t="b">
        <f t="shared" si="659"/>
        <v>1</v>
      </c>
      <c r="N6995" s="4"/>
      <c r="O6995" s="17"/>
      <c r="P6995" s="17"/>
      <c r="Q6995" s="17"/>
      <c r="R6995" s="4"/>
    </row>
    <row r="6996" spans="1:18" x14ac:dyDescent="0.25">
      <c r="A6996" s="10">
        <v>45949.5</v>
      </c>
      <c r="B6996" s="5">
        <v>45949</v>
      </c>
      <c r="C6996" s="6">
        <v>54627.132395833331</v>
      </c>
      <c r="D6996" s="6">
        <v>28160.610670030383</v>
      </c>
      <c r="E6996" s="6">
        <v>34935</v>
      </c>
      <c r="F6996" s="16">
        <f t="shared" si="654"/>
        <v>51.550592965371045</v>
      </c>
      <c r="G6996" s="16">
        <f t="shared" si="655"/>
        <v>80.608589294490855</v>
      </c>
      <c r="H6996" s="6">
        <f t="shared" si="657"/>
        <v>182.1</v>
      </c>
      <c r="I6996" s="16">
        <f t="shared" si="658"/>
        <v>0.65085738555625694</v>
      </c>
      <c r="J6996" s="10" t="b">
        <f t="shared" si="656"/>
        <v>1</v>
      </c>
      <c r="K6996" t="b">
        <f t="shared" si="659"/>
        <v>1</v>
      </c>
      <c r="N6996" s="4"/>
      <c r="O6996" s="17"/>
      <c r="P6996" s="17"/>
      <c r="Q6996" s="17"/>
      <c r="R6996" s="4"/>
    </row>
    <row r="6997" spans="1:18" x14ac:dyDescent="0.25">
      <c r="A6997" s="10">
        <v>45949.541666666664</v>
      </c>
      <c r="B6997" s="5">
        <v>45949</v>
      </c>
      <c r="C6997" s="6">
        <v>55178.90721137153</v>
      </c>
      <c r="D6997" s="6">
        <v>27564.985520833332</v>
      </c>
      <c r="E6997" s="6">
        <v>34935</v>
      </c>
      <c r="F6997" s="16">
        <f t="shared" si="654"/>
        <v>49.955656815096567</v>
      </c>
      <c r="G6997" s="16">
        <f t="shared" si="655"/>
        <v>78.903636813606212</v>
      </c>
      <c r="H6997" s="6">
        <f t="shared" si="657"/>
        <v>-595.6</v>
      </c>
      <c r="I6997" s="16">
        <f t="shared" si="658"/>
        <v>-2.1150109526348473</v>
      </c>
      <c r="J6997" s="10" t="b">
        <f t="shared" si="656"/>
        <v>1</v>
      </c>
      <c r="K6997" t="b">
        <f t="shared" si="659"/>
        <v>1</v>
      </c>
      <c r="N6997" s="4"/>
      <c r="O6997" s="17"/>
      <c r="P6997" s="17"/>
      <c r="Q6997" s="17"/>
      <c r="R6997" s="4"/>
    </row>
    <row r="6998" spans="1:18" x14ac:dyDescent="0.25">
      <c r="A6998" s="10">
        <v>45949.583333333336</v>
      </c>
      <c r="B6998" s="5">
        <v>45949</v>
      </c>
      <c r="C6998" s="6">
        <v>56751.716437717012</v>
      </c>
      <c r="D6998" s="6">
        <v>27205.767196180557</v>
      </c>
      <c r="E6998" s="6">
        <v>34935</v>
      </c>
      <c r="F6998" s="16">
        <f t="shared" si="654"/>
        <v>47.938227958334821</v>
      </c>
      <c r="G6998" s="16">
        <f t="shared" si="655"/>
        <v>77.875389140347949</v>
      </c>
      <c r="H6998" s="6">
        <f t="shared" si="657"/>
        <v>-359.2</v>
      </c>
      <c r="I6998" s="16">
        <f t="shared" si="658"/>
        <v>-1.3031024439629046</v>
      </c>
      <c r="J6998" s="10" t="b">
        <f t="shared" si="656"/>
        <v>1</v>
      </c>
      <c r="K6998" t="b">
        <f t="shared" si="659"/>
        <v>1</v>
      </c>
      <c r="N6998" s="4"/>
      <c r="O6998" s="17"/>
      <c r="P6998" s="17"/>
      <c r="Q6998" s="17"/>
      <c r="R6998" s="4"/>
    </row>
    <row r="6999" spans="1:18" x14ac:dyDescent="0.25">
      <c r="A6999" s="10">
        <v>45949.625</v>
      </c>
      <c r="B6999" s="5">
        <v>45949</v>
      </c>
      <c r="C6999" s="6">
        <v>58729.631920572916</v>
      </c>
      <c r="D6999" s="6">
        <v>27126.024787326391</v>
      </c>
      <c r="E6999" s="6">
        <v>34935</v>
      </c>
      <c r="F6999" s="16">
        <f t="shared" si="654"/>
        <v>46.187970025101038</v>
      </c>
      <c r="G6999" s="16">
        <f t="shared" si="655"/>
        <v>77.647129776231267</v>
      </c>
      <c r="H6999" s="6">
        <f t="shared" si="657"/>
        <v>-79.7</v>
      </c>
      <c r="I6999" s="16">
        <f t="shared" si="658"/>
        <v>-0.292952591357869</v>
      </c>
      <c r="J6999" s="10" t="b">
        <f t="shared" si="656"/>
        <v>1</v>
      </c>
      <c r="K6999" t="b">
        <f t="shared" si="659"/>
        <v>1</v>
      </c>
      <c r="N6999" s="4"/>
      <c r="O6999" s="17"/>
      <c r="P6999" s="17"/>
      <c r="Q6999" s="17"/>
      <c r="R6999" s="4"/>
    </row>
    <row r="7000" spans="1:18" x14ac:dyDescent="0.25">
      <c r="A7000" s="10">
        <v>45949.666666666664</v>
      </c>
      <c r="B7000" s="5">
        <v>45949</v>
      </c>
      <c r="C7000" s="6">
        <v>60472.078876953128</v>
      </c>
      <c r="D7000" s="6">
        <v>27180.396187065973</v>
      </c>
      <c r="E7000" s="6">
        <v>34935</v>
      </c>
      <c r="F7000" s="16">
        <f t="shared" si="654"/>
        <v>44.947018015325504</v>
      </c>
      <c r="G7000" s="16">
        <f t="shared" si="655"/>
        <v>77.802765670719836</v>
      </c>
      <c r="H7000" s="6">
        <f t="shared" si="657"/>
        <v>54.4</v>
      </c>
      <c r="I7000" s="16">
        <f t="shared" si="658"/>
        <v>0.20054541875010137</v>
      </c>
      <c r="J7000" s="10" t="b">
        <f t="shared" si="656"/>
        <v>1</v>
      </c>
      <c r="K7000" t="b">
        <f t="shared" si="659"/>
        <v>1</v>
      </c>
      <c r="N7000" s="4"/>
      <c r="O7000" s="17"/>
      <c r="P7000" s="17"/>
      <c r="Q7000" s="17"/>
      <c r="R7000" s="4"/>
    </row>
    <row r="7001" spans="1:18" x14ac:dyDescent="0.25">
      <c r="A7001" s="10">
        <v>45949.708333333336</v>
      </c>
      <c r="B7001" s="5">
        <v>45949</v>
      </c>
      <c r="C7001" s="6">
        <v>61754.121545138885</v>
      </c>
      <c r="D7001" s="6">
        <v>26460.109880642362</v>
      </c>
      <c r="E7001" s="6">
        <v>34935</v>
      </c>
      <c r="F7001" s="16">
        <f t="shared" si="654"/>
        <v>42.847520487035787</v>
      </c>
      <c r="G7001" s="16">
        <f t="shared" si="655"/>
        <v>75.740975756812261</v>
      </c>
      <c r="H7001" s="6">
        <f t="shared" si="657"/>
        <v>-720.3</v>
      </c>
      <c r="I7001" s="16">
        <f t="shared" si="658"/>
        <v>-2.6500717467200166</v>
      </c>
      <c r="J7001" s="10" t="b">
        <f t="shared" si="656"/>
        <v>1</v>
      </c>
      <c r="K7001" t="b">
        <f t="shared" si="659"/>
        <v>1</v>
      </c>
      <c r="N7001" s="4"/>
      <c r="O7001" s="17"/>
      <c r="P7001" s="17"/>
      <c r="Q7001" s="17"/>
      <c r="R7001" s="4"/>
    </row>
    <row r="7002" spans="1:18" x14ac:dyDescent="0.25">
      <c r="A7002" s="10">
        <v>45949.75</v>
      </c>
      <c r="B7002" s="5">
        <v>45949</v>
      </c>
      <c r="C7002" s="6">
        <v>61463.410057508678</v>
      </c>
      <c r="D7002" s="6">
        <v>18814.268291558161</v>
      </c>
      <c r="E7002" s="6">
        <v>34935</v>
      </c>
      <c r="F7002" s="16">
        <f t="shared" si="654"/>
        <v>30.610518150480843</v>
      </c>
      <c r="G7002" s="16">
        <f t="shared" si="655"/>
        <v>53.855068817970974</v>
      </c>
      <c r="H7002" s="6">
        <f t="shared" si="657"/>
        <v>-7645.8</v>
      </c>
      <c r="I7002" s="16">
        <f t="shared" si="658"/>
        <v>-28.895571615118275</v>
      </c>
      <c r="J7002" s="10" t="b">
        <f t="shared" si="656"/>
        <v>1</v>
      </c>
      <c r="K7002" t="b">
        <f t="shared" si="659"/>
        <v>1</v>
      </c>
      <c r="N7002" s="4"/>
      <c r="O7002" s="17"/>
      <c r="P7002" s="17"/>
      <c r="Q7002" s="17"/>
      <c r="R7002" s="4"/>
    </row>
    <row r="7003" spans="1:18" x14ac:dyDescent="0.25">
      <c r="A7003" s="10">
        <v>45949.791666666664</v>
      </c>
      <c r="B7003" s="5">
        <v>45949</v>
      </c>
      <c r="C7003" s="6">
        <v>59058.357222222221</v>
      </c>
      <c r="D7003" s="6">
        <v>3978.1861125352648</v>
      </c>
      <c r="E7003" s="6">
        <v>34935</v>
      </c>
      <c r="F7003" s="16">
        <f t="shared" si="654"/>
        <v>6.7360256865363164</v>
      </c>
      <c r="G7003" s="16">
        <f t="shared" si="655"/>
        <v>11.387394053342678</v>
      </c>
      <c r="H7003" s="6">
        <f t="shared" si="657"/>
        <v>-14836.1</v>
      </c>
      <c r="I7003" s="16">
        <f t="shared" si="658"/>
        <v>-78.855577958654195</v>
      </c>
      <c r="J7003" s="10" t="b">
        <f t="shared" si="656"/>
        <v>1</v>
      </c>
      <c r="K7003" t="b">
        <f t="shared" si="659"/>
        <v>1</v>
      </c>
      <c r="N7003" s="4"/>
      <c r="O7003" s="17"/>
      <c r="P7003" s="17"/>
      <c r="Q7003" s="17"/>
      <c r="R7003" s="4"/>
    </row>
    <row r="7004" spans="1:18" x14ac:dyDescent="0.25">
      <c r="A7004" s="10">
        <v>45949.833333333336</v>
      </c>
      <c r="B7004" s="5">
        <v>45949</v>
      </c>
      <c r="C7004" s="6">
        <v>57565.309917534723</v>
      </c>
      <c r="D7004" s="6">
        <v>12.982735334146353</v>
      </c>
      <c r="E7004" s="6">
        <v>34935</v>
      </c>
      <c r="F7004" s="16">
        <f t="shared" si="654"/>
        <v>2.2553053831803897E-2</v>
      </c>
      <c r="G7004" s="16">
        <f t="shared" si="655"/>
        <v>3.7162545682399753E-2</v>
      </c>
      <c r="H7004" s="6">
        <f t="shared" si="657"/>
        <v>-3965.2</v>
      </c>
      <c r="I7004" s="16">
        <f t="shared" si="658"/>
        <v>-99.673566993400698</v>
      </c>
      <c r="J7004" s="10" t="b">
        <f t="shared" si="656"/>
        <v>1</v>
      </c>
      <c r="K7004" t="b">
        <f t="shared" si="659"/>
        <v>1</v>
      </c>
      <c r="N7004" s="4"/>
      <c r="O7004" s="17"/>
      <c r="P7004" s="17"/>
      <c r="Q7004" s="17"/>
      <c r="R7004" s="4"/>
    </row>
    <row r="7005" spans="1:18" x14ac:dyDescent="0.25">
      <c r="A7005" s="10">
        <v>45949.875</v>
      </c>
      <c r="B7005" s="5">
        <v>45949</v>
      </c>
      <c r="C7005" s="6">
        <v>55722.400503472221</v>
      </c>
      <c r="D7005" s="6">
        <v>0.22035494452135432</v>
      </c>
      <c r="E7005" s="6">
        <v>34935</v>
      </c>
      <c r="F7005" s="16">
        <f t="shared" si="654"/>
        <v>3.9545127727873709E-4</v>
      </c>
      <c r="G7005" s="16">
        <f t="shared" si="655"/>
        <v>6.3075696156105431E-4</v>
      </c>
      <c r="H7005" s="6">
        <f t="shared" si="657"/>
        <v>-12.8</v>
      </c>
      <c r="I7005" s="16">
        <f t="shared" si="658"/>
        <v>-98.592474317290183</v>
      </c>
      <c r="J7005" s="10" t="b">
        <f t="shared" si="656"/>
        <v>0</v>
      </c>
      <c r="K7005" t="b">
        <f t="shared" si="659"/>
        <v>1</v>
      </c>
      <c r="N7005" s="4"/>
      <c r="O7005" s="17"/>
      <c r="P7005" s="17"/>
      <c r="Q7005" s="17"/>
      <c r="R7005" s="4"/>
    </row>
    <row r="7006" spans="1:18" x14ac:dyDescent="0.25">
      <c r="A7006" s="10">
        <v>45949.916666666664</v>
      </c>
      <c r="B7006" s="5">
        <v>45949</v>
      </c>
      <c r="C7006" s="6">
        <v>53471.94825737847</v>
      </c>
      <c r="D7006" s="6">
        <v>0.19232479380236731</v>
      </c>
      <c r="E7006" s="6">
        <v>34935</v>
      </c>
      <c r="F7006" s="16">
        <f t="shared" si="654"/>
        <v>3.5967418444647539E-4</v>
      </c>
      <c r="G7006" s="16">
        <f t="shared" si="655"/>
        <v>5.5052180850827909E-4</v>
      </c>
      <c r="H7006" s="6">
        <f t="shared" si="657"/>
        <v>0</v>
      </c>
      <c r="I7006" s="16">
        <f t="shared" si="658"/>
        <v>0</v>
      </c>
      <c r="J7006" s="10" t="b">
        <f t="shared" si="656"/>
        <v>0</v>
      </c>
      <c r="K7006" t="b">
        <f t="shared" si="659"/>
        <v>0</v>
      </c>
      <c r="N7006" s="4"/>
      <c r="O7006" s="17"/>
      <c r="P7006" s="17"/>
      <c r="Q7006" s="17"/>
      <c r="R7006" s="4"/>
    </row>
    <row r="7007" spans="1:18" x14ac:dyDescent="0.25">
      <c r="A7007" s="10">
        <v>45949.958333333336</v>
      </c>
      <c r="B7007" s="5">
        <v>45949</v>
      </c>
      <c r="C7007" s="6">
        <v>51163.94455186632</v>
      </c>
      <c r="D7007" s="6">
        <v>0.22849911575516066</v>
      </c>
      <c r="E7007" s="6">
        <v>34935</v>
      </c>
      <c r="F7007" s="16">
        <f t="shared" si="654"/>
        <v>4.4660183603225653E-4</v>
      </c>
      <c r="G7007" s="16">
        <f t="shared" si="655"/>
        <v>6.5406931660272121E-4</v>
      </c>
      <c r="H7007" s="6">
        <f t="shared" si="657"/>
        <v>0</v>
      </c>
      <c r="I7007" s="16">
        <f t="shared" si="658"/>
        <v>0</v>
      </c>
      <c r="J7007" s="10" t="b">
        <f t="shared" si="656"/>
        <v>0</v>
      </c>
      <c r="K7007" t="b">
        <f t="shared" si="659"/>
        <v>0</v>
      </c>
      <c r="N7007" s="4"/>
      <c r="O7007" s="17"/>
      <c r="P7007" s="17"/>
      <c r="Q7007" s="17"/>
      <c r="R7007" s="4"/>
    </row>
    <row r="7008" spans="1:18" x14ac:dyDescent="0.25">
      <c r="A7008" s="10">
        <v>45950</v>
      </c>
      <c r="B7008" s="5">
        <v>45950</v>
      </c>
      <c r="C7008" s="6">
        <v>48021.631111111114</v>
      </c>
      <c r="D7008" s="6">
        <v>0.3384391426543395</v>
      </c>
      <c r="E7008" s="6">
        <v>34935</v>
      </c>
      <c r="F7008" s="16">
        <f t="shared" si="654"/>
        <v>7.0476394662911056E-4</v>
      </c>
      <c r="G7008" s="16">
        <f t="shared" si="655"/>
        <v>9.6876811980632453E-4</v>
      </c>
      <c r="H7008" s="6">
        <f t="shared" si="657"/>
        <v>0.1</v>
      </c>
      <c r="I7008" s="16">
        <f t="shared" si="658"/>
        <v>43.763845505271505</v>
      </c>
      <c r="J7008" s="10" t="b">
        <f t="shared" si="656"/>
        <v>0</v>
      </c>
      <c r="K7008" t="b">
        <f t="shared" si="659"/>
        <v>0</v>
      </c>
      <c r="N7008" s="4"/>
      <c r="O7008" s="17"/>
      <c r="P7008" s="17"/>
      <c r="Q7008" s="17"/>
      <c r="R7008" s="4"/>
    </row>
    <row r="7009" spans="1:18" x14ac:dyDescent="0.25">
      <c r="A7009" s="10">
        <v>45950.041666666664</v>
      </c>
      <c r="B7009" s="5">
        <v>45950</v>
      </c>
      <c r="C7009" s="6">
        <v>45358.822020399304</v>
      </c>
      <c r="D7009" s="6">
        <v>0.49245411891076302</v>
      </c>
      <c r="E7009" s="6">
        <v>34935</v>
      </c>
      <c r="F7009" s="16">
        <f t="shared" si="654"/>
        <v>1.085685423420588E-3</v>
      </c>
      <c r="G7009" s="16">
        <f t="shared" si="655"/>
        <v>1.4096296519558122E-3</v>
      </c>
      <c r="H7009" s="6">
        <f t="shared" si="657"/>
        <v>0.2</v>
      </c>
      <c r="I7009" s="16">
        <f t="shared" si="658"/>
        <v>59.094819361443506</v>
      </c>
      <c r="J7009" s="10" t="b">
        <f t="shared" si="656"/>
        <v>0</v>
      </c>
      <c r="K7009" t="b">
        <f t="shared" si="659"/>
        <v>0</v>
      </c>
      <c r="N7009" s="4"/>
      <c r="O7009" s="17"/>
      <c r="P7009" s="17"/>
      <c r="Q7009" s="17"/>
      <c r="R7009" s="4"/>
    </row>
    <row r="7010" spans="1:18" x14ac:dyDescent="0.25">
      <c r="A7010" s="10">
        <v>45950.083333333336</v>
      </c>
      <c r="B7010" s="5">
        <v>45950</v>
      </c>
      <c r="C7010" s="6">
        <v>44055.271697048614</v>
      </c>
      <c r="D7010" s="6">
        <v>0.5713108304142952</v>
      </c>
      <c r="E7010" s="6">
        <v>34935</v>
      </c>
      <c r="F7010" s="16">
        <f t="shared" si="654"/>
        <v>1.2968046919401223E-3</v>
      </c>
      <c r="G7010" s="16">
        <f t="shared" si="655"/>
        <v>1.6353537438508522E-3</v>
      </c>
      <c r="H7010" s="6">
        <f t="shared" si="657"/>
        <v>0.1</v>
      </c>
      <c r="I7010" s="16">
        <f t="shared" si="658"/>
        <v>20.306460269067397</v>
      </c>
      <c r="J7010" s="10" t="b">
        <f t="shared" si="656"/>
        <v>0</v>
      </c>
      <c r="K7010" t="b">
        <f t="shared" si="659"/>
        <v>0</v>
      </c>
      <c r="N7010" s="4"/>
      <c r="O7010" s="17"/>
      <c r="P7010" s="17"/>
      <c r="Q7010" s="17"/>
      <c r="R7010" s="4"/>
    </row>
    <row r="7011" spans="1:18" x14ac:dyDescent="0.25">
      <c r="A7011" s="10">
        <v>45950.125</v>
      </c>
      <c r="B7011" s="5">
        <v>45950</v>
      </c>
      <c r="C7011" s="6">
        <v>43440.423079427084</v>
      </c>
      <c r="D7011" s="6">
        <v>0.37981139111022155</v>
      </c>
      <c r="E7011" s="6">
        <v>34935</v>
      </c>
      <c r="F7011" s="16">
        <f t="shared" si="654"/>
        <v>8.7432709947545646E-4</v>
      </c>
      <c r="G7011" s="16">
        <f t="shared" si="655"/>
        <v>1.0871944786323788E-3</v>
      </c>
      <c r="H7011" s="6">
        <f t="shared" si="657"/>
        <v>-0.2</v>
      </c>
      <c r="I7011" s="16">
        <f t="shared" si="658"/>
        <v>-35.007213123365226</v>
      </c>
      <c r="J7011" s="10" t="b">
        <f t="shared" si="656"/>
        <v>0</v>
      </c>
      <c r="K7011" t="b">
        <f t="shared" si="659"/>
        <v>0</v>
      </c>
      <c r="N7011" s="4"/>
      <c r="O7011" s="17"/>
      <c r="P7011" s="17"/>
      <c r="Q7011" s="17"/>
      <c r="R7011" s="4"/>
    </row>
    <row r="7012" spans="1:18" x14ac:dyDescent="0.25">
      <c r="A7012" s="10">
        <v>45950.166666666664</v>
      </c>
      <c r="B7012" s="5">
        <v>45950</v>
      </c>
      <c r="C7012" s="6">
        <v>42878.170824652778</v>
      </c>
      <c r="D7012" s="6">
        <v>0.38030506918827695</v>
      </c>
      <c r="E7012" s="6">
        <v>34935</v>
      </c>
      <c r="F7012" s="16">
        <f t="shared" si="654"/>
        <v>8.8694331375166956E-4</v>
      </c>
      <c r="G7012" s="16">
        <f t="shared" si="655"/>
        <v>1.0886076118170229E-3</v>
      </c>
      <c r="H7012" s="6">
        <f t="shared" si="657"/>
        <v>0</v>
      </c>
      <c r="I7012" s="16">
        <f t="shared" si="658"/>
        <v>0</v>
      </c>
      <c r="J7012" s="10" t="b">
        <f t="shared" si="656"/>
        <v>0</v>
      </c>
      <c r="K7012" t="b">
        <f t="shared" si="659"/>
        <v>0</v>
      </c>
      <c r="N7012" s="4"/>
      <c r="O7012" s="17"/>
      <c r="P7012" s="17"/>
      <c r="Q7012" s="17"/>
      <c r="R7012" s="4"/>
    </row>
    <row r="7013" spans="1:18" x14ac:dyDescent="0.25">
      <c r="A7013" s="10">
        <v>45950.208333333336</v>
      </c>
      <c r="B7013" s="5">
        <v>45950</v>
      </c>
      <c r="C7013" s="6">
        <v>42911.248170572915</v>
      </c>
      <c r="D7013" s="6">
        <v>0.38784317689637343</v>
      </c>
      <c r="E7013" s="6">
        <v>34935</v>
      </c>
      <c r="F7013" s="16">
        <f t="shared" si="654"/>
        <v>9.0382637054669309E-4</v>
      </c>
      <c r="G7013" s="16">
        <f t="shared" si="655"/>
        <v>1.1101851349545539E-3</v>
      </c>
      <c r="H7013" s="6">
        <f t="shared" si="657"/>
        <v>0</v>
      </c>
      <c r="I7013" s="16">
        <f t="shared" si="658"/>
        <v>0</v>
      </c>
      <c r="J7013" s="10" t="b">
        <f t="shared" si="656"/>
        <v>0</v>
      </c>
      <c r="K7013" t="b">
        <f t="shared" si="659"/>
        <v>0</v>
      </c>
      <c r="N7013" s="4"/>
      <c r="O7013" s="17"/>
      <c r="P7013" s="17"/>
      <c r="Q7013" s="17"/>
      <c r="R7013" s="4"/>
    </row>
    <row r="7014" spans="1:18" x14ac:dyDescent="0.25">
      <c r="A7014" s="10">
        <v>45950.25</v>
      </c>
      <c r="B7014" s="5">
        <v>45950</v>
      </c>
      <c r="C7014" s="6">
        <v>44264.127621527776</v>
      </c>
      <c r="D7014" s="6">
        <v>0.396983476181825</v>
      </c>
      <c r="E7014" s="6">
        <v>34935</v>
      </c>
      <c r="F7014" s="16">
        <f t="shared" si="654"/>
        <v>8.9685146305414336E-4</v>
      </c>
      <c r="G7014" s="16">
        <f t="shared" si="655"/>
        <v>1.1363488655555317E-3</v>
      </c>
      <c r="H7014" s="6">
        <f t="shared" si="657"/>
        <v>0</v>
      </c>
      <c r="I7014" s="16">
        <f t="shared" si="658"/>
        <v>0</v>
      </c>
      <c r="J7014" s="10" t="b">
        <f t="shared" si="656"/>
        <v>0</v>
      </c>
      <c r="K7014" t="b">
        <f t="shared" si="659"/>
        <v>0</v>
      </c>
      <c r="N7014" s="4"/>
      <c r="O7014" s="17"/>
      <c r="P7014" s="17"/>
      <c r="Q7014" s="17"/>
      <c r="R7014" s="4"/>
    </row>
    <row r="7015" spans="1:18" x14ac:dyDescent="0.25">
      <c r="A7015" s="10">
        <v>45950.291666666664</v>
      </c>
      <c r="B7015" s="5">
        <v>45950</v>
      </c>
      <c r="C7015" s="6">
        <v>46523.307641059029</v>
      </c>
      <c r="D7015" s="6">
        <v>0.39174671121769483</v>
      </c>
      <c r="E7015" s="6">
        <v>34935</v>
      </c>
      <c r="F7015" s="16">
        <f t="shared" si="654"/>
        <v>8.4204397984798433E-4</v>
      </c>
      <c r="G7015" s="16">
        <f t="shared" si="655"/>
        <v>1.1213588413273073E-3</v>
      </c>
      <c r="H7015" s="6">
        <f t="shared" si="657"/>
        <v>0</v>
      </c>
      <c r="I7015" s="16">
        <f t="shared" si="658"/>
        <v>0</v>
      </c>
      <c r="J7015" s="10" t="b">
        <f t="shared" si="656"/>
        <v>0</v>
      </c>
      <c r="K7015" t="b">
        <f t="shared" si="659"/>
        <v>0</v>
      </c>
      <c r="N7015" s="4"/>
      <c r="O7015" s="17"/>
      <c r="P7015" s="17"/>
      <c r="Q7015" s="17"/>
      <c r="R7015" s="4"/>
    </row>
    <row r="7016" spans="1:18" x14ac:dyDescent="0.25">
      <c r="A7016" s="10">
        <v>45950.333333333336</v>
      </c>
      <c r="B7016" s="5">
        <v>45950</v>
      </c>
      <c r="C7016" s="6">
        <v>47775.47416124132</v>
      </c>
      <c r="D7016" s="6">
        <v>202.52881078392267</v>
      </c>
      <c r="E7016" s="6">
        <v>34935</v>
      </c>
      <c r="F7016" s="16">
        <f t="shared" si="654"/>
        <v>0.4239179502444953</v>
      </c>
      <c r="G7016" s="16">
        <f t="shared" si="655"/>
        <v>0.57973038724466197</v>
      </c>
      <c r="H7016" s="6">
        <f t="shared" si="657"/>
        <v>202.1</v>
      </c>
      <c r="I7016" s="16">
        <f t="shared" si="658"/>
        <v>51589.456710893079</v>
      </c>
      <c r="J7016" s="10" t="b">
        <f t="shared" si="656"/>
        <v>1</v>
      </c>
      <c r="K7016" t="b">
        <f t="shared" si="659"/>
        <v>1</v>
      </c>
      <c r="N7016" s="4"/>
      <c r="O7016" s="17"/>
      <c r="P7016" s="17"/>
      <c r="Q7016" s="17"/>
      <c r="R7016" s="4"/>
    </row>
    <row r="7017" spans="1:18" x14ac:dyDescent="0.25">
      <c r="A7017" s="10">
        <v>45950.375</v>
      </c>
      <c r="B7017" s="5">
        <v>45950</v>
      </c>
      <c r="C7017" s="6">
        <v>49751.92310763889</v>
      </c>
      <c r="D7017" s="6">
        <v>7653.4497595214843</v>
      </c>
      <c r="E7017" s="6">
        <v>34935</v>
      </c>
      <c r="F7017" s="16">
        <f t="shared" si="654"/>
        <v>15.383223966967375</v>
      </c>
      <c r="G7017" s="16">
        <f t="shared" si="655"/>
        <v>21.907685013658178</v>
      </c>
      <c r="H7017" s="6">
        <f t="shared" si="657"/>
        <v>7450.9</v>
      </c>
      <c r="I7017" s="16">
        <f t="shared" si="658"/>
        <v>3678.9333681267408</v>
      </c>
      <c r="J7017" s="10" t="b">
        <f t="shared" si="656"/>
        <v>1</v>
      </c>
      <c r="K7017" t="b">
        <f t="shared" si="659"/>
        <v>1</v>
      </c>
      <c r="N7017" s="4"/>
      <c r="O7017" s="17"/>
      <c r="P7017" s="17"/>
      <c r="Q7017" s="17"/>
      <c r="R7017" s="4"/>
    </row>
    <row r="7018" spans="1:18" x14ac:dyDescent="0.25">
      <c r="A7018" s="10">
        <v>45950.416666666664</v>
      </c>
      <c r="B7018" s="5">
        <v>45950</v>
      </c>
      <c r="C7018" s="6">
        <v>54533.870881076386</v>
      </c>
      <c r="D7018" s="6">
        <v>17547.122813585069</v>
      </c>
      <c r="E7018" s="6">
        <v>34935</v>
      </c>
      <c r="F7018" s="16">
        <f t="shared" si="654"/>
        <v>32.17655840321806</v>
      </c>
      <c r="G7018" s="16">
        <f t="shared" si="655"/>
        <v>50.227917027579984</v>
      </c>
      <c r="H7018" s="6">
        <f t="shared" si="657"/>
        <v>9893.7000000000007</v>
      </c>
      <c r="I7018" s="16">
        <f t="shared" si="658"/>
        <v>129.27111708927691</v>
      </c>
      <c r="J7018" s="10" t="b">
        <f t="shared" si="656"/>
        <v>1</v>
      </c>
      <c r="K7018" t="b">
        <f t="shared" si="659"/>
        <v>1</v>
      </c>
      <c r="N7018" s="4"/>
      <c r="O7018" s="17"/>
      <c r="P7018" s="17"/>
      <c r="Q7018" s="17"/>
      <c r="R7018" s="4"/>
    </row>
    <row r="7019" spans="1:18" x14ac:dyDescent="0.25">
      <c r="A7019" s="10">
        <v>45950.458333333336</v>
      </c>
      <c r="B7019" s="5">
        <v>45950</v>
      </c>
      <c r="C7019" s="6">
        <v>56047.224342447917</v>
      </c>
      <c r="D7019" s="6">
        <v>19729.229871961805</v>
      </c>
      <c r="E7019" s="6">
        <v>34935</v>
      </c>
      <c r="F7019" s="16">
        <f t="shared" si="654"/>
        <v>35.201082842954776</v>
      </c>
      <c r="G7019" s="16">
        <f t="shared" si="655"/>
        <v>56.474108693178202</v>
      </c>
      <c r="H7019" s="6">
        <f t="shared" si="657"/>
        <v>2182.1</v>
      </c>
      <c r="I7019" s="16">
        <f t="shared" si="658"/>
        <v>12.435656963149579</v>
      </c>
      <c r="J7019" s="10" t="b">
        <f t="shared" si="656"/>
        <v>1</v>
      </c>
      <c r="K7019" t="b">
        <f t="shared" si="659"/>
        <v>1</v>
      </c>
      <c r="N7019" s="4"/>
      <c r="O7019" s="17"/>
      <c r="P7019" s="17"/>
      <c r="Q7019" s="17"/>
      <c r="R7019" s="4"/>
    </row>
    <row r="7020" spans="1:18" x14ac:dyDescent="0.25">
      <c r="A7020" s="10">
        <v>45950.5</v>
      </c>
      <c r="B7020" s="5">
        <v>45950</v>
      </c>
      <c r="C7020" s="6">
        <v>57497.496787109376</v>
      </c>
      <c r="D7020" s="6">
        <v>19787.16897732205</v>
      </c>
      <c r="E7020" s="6">
        <v>34935</v>
      </c>
      <c r="F7020" s="16">
        <f t="shared" si="654"/>
        <v>34.413965968964106</v>
      </c>
      <c r="G7020" s="16">
        <f t="shared" si="655"/>
        <v>56.639956998202521</v>
      </c>
      <c r="H7020" s="6">
        <f t="shared" si="657"/>
        <v>57.9</v>
      </c>
      <c r="I7020" s="16">
        <f t="shared" si="658"/>
        <v>0.29347318864323529</v>
      </c>
      <c r="J7020" s="10" t="b">
        <f t="shared" si="656"/>
        <v>1</v>
      </c>
      <c r="K7020" t="b">
        <f t="shared" si="659"/>
        <v>1</v>
      </c>
      <c r="N7020" s="4"/>
      <c r="O7020" s="17"/>
      <c r="P7020" s="17"/>
      <c r="Q7020" s="17"/>
      <c r="R7020" s="4"/>
    </row>
    <row r="7021" spans="1:18" x14ac:dyDescent="0.25">
      <c r="A7021" s="10">
        <v>45950.541666666664</v>
      </c>
      <c r="B7021" s="5">
        <v>45950</v>
      </c>
      <c r="C7021" s="6">
        <v>60039.971167534721</v>
      </c>
      <c r="D7021" s="6">
        <v>20345.522128363715</v>
      </c>
      <c r="E7021" s="6">
        <v>34935</v>
      </c>
      <c r="F7021" s="16">
        <f t="shared" si="654"/>
        <v>33.886628745360063</v>
      </c>
      <c r="G7021" s="16">
        <f t="shared" si="655"/>
        <v>58.238219918029813</v>
      </c>
      <c r="H7021" s="6">
        <f t="shared" si="657"/>
        <v>558.4</v>
      </c>
      <c r="I7021" s="16">
        <f t="shared" si="658"/>
        <v>2.8220307848989346</v>
      </c>
      <c r="J7021" s="10" t="b">
        <f t="shared" si="656"/>
        <v>1</v>
      </c>
      <c r="K7021" t="b">
        <f t="shared" si="659"/>
        <v>1</v>
      </c>
      <c r="N7021" s="4"/>
      <c r="O7021" s="17"/>
      <c r="P7021" s="17"/>
      <c r="Q7021" s="17"/>
      <c r="R7021" s="4"/>
    </row>
    <row r="7022" spans="1:18" x14ac:dyDescent="0.25">
      <c r="A7022" s="10">
        <v>45950.583333333336</v>
      </c>
      <c r="B7022" s="5">
        <v>45950</v>
      </c>
      <c r="C7022" s="6">
        <v>63309.169871961807</v>
      </c>
      <c r="D7022" s="6">
        <v>21446.294682617186</v>
      </c>
      <c r="E7022" s="6">
        <v>34935</v>
      </c>
      <c r="F7022" s="16">
        <f t="shared" si="654"/>
        <v>33.875495012793181</v>
      </c>
      <c r="G7022" s="16">
        <f t="shared" si="655"/>
        <v>61.38913606016083</v>
      </c>
      <c r="H7022" s="6">
        <f t="shared" si="657"/>
        <v>1100.8</v>
      </c>
      <c r="I7022" s="16">
        <f t="shared" si="658"/>
        <v>5.4105271570562126</v>
      </c>
      <c r="J7022" s="10" t="b">
        <f t="shared" si="656"/>
        <v>1</v>
      </c>
      <c r="K7022" t="b">
        <f t="shared" si="659"/>
        <v>1</v>
      </c>
      <c r="N7022" s="4"/>
      <c r="O7022" s="17"/>
      <c r="P7022" s="17"/>
      <c r="Q7022" s="17"/>
      <c r="R7022" s="4"/>
    </row>
    <row r="7023" spans="1:18" x14ac:dyDescent="0.25">
      <c r="A7023" s="10">
        <v>45950.625</v>
      </c>
      <c r="B7023" s="5">
        <v>45950</v>
      </c>
      <c r="C7023" s="6">
        <v>65708.001697048618</v>
      </c>
      <c r="D7023" s="6">
        <v>22098.137475043404</v>
      </c>
      <c r="E7023" s="6">
        <v>34935</v>
      </c>
      <c r="F7023" s="16">
        <f t="shared" si="654"/>
        <v>33.630816497705148</v>
      </c>
      <c r="G7023" s="16">
        <f t="shared" si="655"/>
        <v>63.255009231554041</v>
      </c>
      <c r="H7023" s="6">
        <f t="shared" si="657"/>
        <v>651.79999999999995</v>
      </c>
      <c r="I7023" s="16">
        <f t="shared" si="658"/>
        <v>3.0392196397837514</v>
      </c>
      <c r="J7023" s="10" t="b">
        <f t="shared" si="656"/>
        <v>1</v>
      </c>
      <c r="K7023" t="b">
        <f t="shared" si="659"/>
        <v>1</v>
      </c>
      <c r="N7023" s="4"/>
      <c r="O7023" s="17"/>
      <c r="P7023" s="17"/>
      <c r="Q7023" s="17"/>
      <c r="R7023" s="4"/>
    </row>
    <row r="7024" spans="1:18" x14ac:dyDescent="0.25">
      <c r="A7024" s="10">
        <v>45950.666666666664</v>
      </c>
      <c r="B7024" s="5">
        <v>45950</v>
      </c>
      <c r="C7024" s="6">
        <v>67978.893298611118</v>
      </c>
      <c r="D7024" s="6">
        <v>23120.529640842014</v>
      </c>
      <c r="E7024" s="6">
        <v>34935</v>
      </c>
      <c r="F7024" s="16">
        <f t="shared" si="654"/>
        <v>34.011335752820195</v>
      </c>
      <c r="G7024" s="16">
        <f t="shared" si="655"/>
        <v>66.181564736917181</v>
      </c>
      <c r="H7024" s="6">
        <f t="shared" si="657"/>
        <v>1022.4</v>
      </c>
      <c r="I7024" s="16">
        <f t="shared" si="658"/>
        <v>4.6266342634289899</v>
      </c>
      <c r="J7024" s="10" t="b">
        <f t="shared" si="656"/>
        <v>1</v>
      </c>
      <c r="K7024" t="b">
        <f t="shared" si="659"/>
        <v>1</v>
      </c>
      <c r="N7024" s="4"/>
      <c r="O7024" s="17"/>
      <c r="P7024" s="17"/>
      <c r="Q7024" s="17"/>
      <c r="R7024" s="4"/>
    </row>
    <row r="7025" spans="1:18" x14ac:dyDescent="0.25">
      <c r="A7025" s="10">
        <v>45950.708333333336</v>
      </c>
      <c r="B7025" s="5">
        <v>45950</v>
      </c>
      <c r="C7025" s="6">
        <v>70151.571111111116</v>
      </c>
      <c r="D7025" s="6">
        <v>22728.855579969619</v>
      </c>
      <c r="E7025" s="6">
        <v>34935</v>
      </c>
      <c r="F7025" s="16">
        <f t="shared" si="654"/>
        <v>32.399638696573199</v>
      </c>
      <c r="G7025" s="16">
        <f t="shared" si="655"/>
        <v>65.060413854213877</v>
      </c>
      <c r="H7025" s="6">
        <f t="shared" si="657"/>
        <v>-391.7</v>
      </c>
      <c r="I7025" s="16">
        <f t="shared" si="658"/>
        <v>-1.6941653417319156</v>
      </c>
      <c r="J7025" s="10" t="b">
        <f t="shared" si="656"/>
        <v>1</v>
      </c>
      <c r="K7025" t="b">
        <f t="shared" si="659"/>
        <v>1</v>
      </c>
      <c r="N7025" s="4"/>
      <c r="O7025" s="17"/>
      <c r="P7025" s="17"/>
      <c r="Q7025" s="17"/>
      <c r="R7025" s="4"/>
    </row>
    <row r="7026" spans="1:18" x14ac:dyDescent="0.25">
      <c r="A7026" s="10">
        <v>45950.75</v>
      </c>
      <c r="B7026" s="5">
        <v>45950</v>
      </c>
      <c r="C7026" s="6">
        <v>70303.817769097222</v>
      </c>
      <c r="D7026" s="6">
        <v>16652.001423611113</v>
      </c>
      <c r="E7026" s="6">
        <v>34935</v>
      </c>
      <c r="F7026" s="16">
        <f t="shared" si="654"/>
        <v>23.685771202784771</v>
      </c>
      <c r="G7026" s="16">
        <f t="shared" si="655"/>
        <v>47.665668881096643</v>
      </c>
      <c r="H7026" s="6">
        <f t="shared" si="657"/>
        <v>-6076.9</v>
      </c>
      <c r="I7026" s="16">
        <f t="shared" si="658"/>
        <v>-26.73649792273493</v>
      </c>
      <c r="J7026" s="10" t="b">
        <f t="shared" si="656"/>
        <v>1</v>
      </c>
      <c r="K7026" t="b">
        <f t="shared" si="659"/>
        <v>1</v>
      </c>
      <c r="N7026" s="4"/>
      <c r="O7026" s="17"/>
      <c r="P7026" s="17"/>
      <c r="Q7026" s="17"/>
      <c r="R7026" s="4"/>
    </row>
    <row r="7027" spans="1:18" x14ac:dyDescent="0.25">
      <c r="A7027" s="10">
        <v>45950.791666666664</v>
      </c>
      <c r="B7027" s="5">
        <v>45950</v>
      </c>
      <c r="C7027" s="6">
        <v>67783.715473090284</v>
      </c>
      <c r="D7027" s="6">
        <v>3435.5245926581488</v>
      </c>
      <c r="E7027" s="6">
        <v>34935</v>
      </c>
      <c r="F7027" s="16">
        <f t="shared" si="654"/>
        <v>5.0683627604067096</v>
      </c>
      <c r="G7027" s="16">
        <f t="shared" si="655"/>
        <v>9.8340477820470831</v>
      </c>
      <c r="H7027" s="6">
        <f t="shared" si="657"/>
        <v>-13216.5</v>
      </c>
      <c r="I7027" s="16">
        <f t="shared" si="658"/>
        <v>-79.368837797840527</v>
      </c>
      <c r="J7027" s="10" t="b">
        <f t="shared" si="656"/>
        <v>1</v>
      </c>
      <c r="K7027" t="b">
        <f t="shared" si="659"/>
        <v>1</v>
      </c>
      <c r="N7027" s="4"/>
      <c r="O7027" s="17"/>
      <c r="P7027" s="17"/>
      <c r="Q7027" s="17"/>
      <c r="R7027" s="4"/>
    </row>
    <row r="7028" spans="1:18" x14ac:dyDescent="0.25">
      <c r="A7028" s="10">
        <v>45950.833333333336</v>
      </c>
      <c r="B7028" s="5">
        <v>45950</v>
      </c>
      <c r="C7028" s="6">
        <v>65838.316838107639</v>
      </c>
      <c r="D7028" s="6">
        <v>9.4281041261057066</v>
      </c>
      <c r="E7028" s="6">
        <v>34935</v>
      </c>
      <c r="F7028" s="16">
        <f t="shared" si="654"/>
        <v>1.4320086810980959E-2</v>
      </c>
      <c r="G7028" s="16">
        <f t="shared" si="655"/>
        <v>2.6987560114800933E-2</v>
      </c>
      <c r="H7028" s="6">
        <f t="shared" si="657"/>
        <v>-3426.1</v>
      </c>
      <c r="I7028" s="16">
        <f t="shared" si="658"/>
        <v>-99.725672385571343</v>
      </c>
      <c r="J7028" s="10" t="b">
        <f t="shared" si="656"/>
        <v>1</v>
      </c>
      <c r="K7028" t="b">
        <f t="shared" si="659"/>
        <v>1</v>
      </c>
      <c r="N7028" s="4"/>
      <c r="O7028" s="17"/>
      <c r="P7028" s="17"/>
      <c r="Q7028" s="17"/>
      <c r="R7028" s="4"/>
    </row>
    <row r="7029" spans="1:18" x14ac:dyDescent="0.25">
      <c r="A7029" s="10">
        <v>45950.875</v>
      </c>
      <c r="B7029" s="5">
        <v>45950</v>
      </c>
      <c r="C7029" s="6">
        <v>63800.430531684025</v>
      </c>
      <c r="D7029" s="6">
        <v>0.37664130734072793</v>
      </c>
      <c r="E7029" s="6">
        <v>34935</v>
      </c>
      <c r="F7029" s="16">
        <f t="shared" si="654"/>
        <v>5.9034289298985773E-4</v>
      </c>
      <c r="G7029" s="16">
        <f t="shared" si="655"/>
        <v>1.0781202442843221E-3</v>
      </c>
      <c r="H7029" s="6">
        <f t="shared" si="657"/>
        <v>-9.1</v>
      </c>
      <c r="I7029" s="16">
        <f t="shared" si="658"/>
        <v>-96.519935273124418</v>
      </c>
      <c r="J7029" s="10" t="b">
        <f t="shared" si="656"/>
        <v>0</v>
      </c>
      <c r="K7029" t="b">
        <f t="shared" si="659"/>
        <v>1</v>
      </c>
      <c r="N7029" s="4"/>
      <c r="O7029" s="17"/>
      <c r="P7029" s="17"/>
      <c r="Q7029" s="17"/>
      <c r="R7029" s="4"/>
    </row>
    <row r="7030" spans="1:18" x14ac:dyDescent="0.25">
      <c r="A7030" s="10">
        <v>45950.916666666664</v>
      </c>
      <c r="B7030" s="5">
        <v>45950</v>
      </c>
      <c r="C7030" s="6">
        <v>61362.039114583335</v>
      </c>
      <c r="D7030" s="6">
        <v>0.82170999666055045</v>
      </c>
      <c r="E7030" s="6">
        <v>34935</v>
      </c>
      <c r="F7030" s="16">
        <f t="shared" si="654"/>
        <v>1.3391178137449843E-3</v>
      </c>
      <c r="G7030" s="16">
        <f t="shared" si="655"/>
        <v>2.3521110538444268E-3</v>
      </c>
      <c r="H7030" s="6">
        <f t="shared" si="657"/>
        <v>0.4</v>
      </c>
      <c r="I7030" s="16">
        <f t="shared" si="658"/>
        <v>106.20184037279286</v>
      </c>
      <c r="J7030" s="10" t="b">
        <f t="shared" si="656"/>
        <v>0</v>
      </c>
      <c r="K7030" t="b">
        <f t="shared" si="659"/>
        <v>0</v>
      </c>
      <c r="N7030" s="4"/>
      <c r="O7030" s="17"/>
      <c r="P7030" s="17"/>
      <c r="Q7030" s="17"/>
      <c r="R7030" s="4"/>
    </row>
    <row r="7031" spans="1:18" x14ac:dyDescent="0.25">
      <c r="A7031" s="10">
        <v>45950.958333333336</v>
      </c>
      <c r="B7031" s="5">
        <v>45950</v>
      </c>
      <c r="C7031" s="6">
        <v>58640.073904079858</v>
      </c>
      <c r="D7031" s="6">
        <v>0.6353416690230369</v>
      </c>
      <c r="E7031" s="6">
        <v>34935</v>
      </c>
      <c r="F7031" s="16">
        <f t="shared" si="654"/>
        <v>1.083459870910622E-3</v>
      </c>
      <c r="G7031" s="16">
        <f t="shared" si="655"/>
        <v>1.8186393846372887E-3</v>
      </c>
      <c r="H7031" s="6">
        <f t="shared" si="657"/>
        <v>-0.2</v>
      </c>
      <c r="I7031" s="16">
        <f t="shared" si="658"/>
        <v>-24.339487265921665</v>
      </c>
      <c r="J7031" s="10" t="b">
        <f t="shared" si="656"/>
        <v>0</v>
      </c>
      <c r="K7031" t="b">
        <f t="shared" si="659"/>
        <v>0</v>
      </c>
      <c r="N7031" s="4"/>
      <c r="O7031" s="17"/>
      <c r="P7031" s="17"/>
      <c r="Q7031" s="17"/>
      <c r="R7031" s="4"/>
    </row>
    <row r="7032" spans="1:18" x14ac:dyDescent="0.25">
      <c r="A7032" s="10">
        <v>45951</v>
      </c>
      <c r="B7032" s="5">
        <v>45951</v>
      </c>
      <c r="C7032" s="6">
        <v>55617.546102430555</v>
      </c>
      <c r="D7032" s="6">
        <v>0.47547607594066194</v>
      </c>
      <c r="E7032" s="6">
        <v>34935</v>
      </c>
      <c r="F7032" s="16">
        <f t="shared" si="654"/>
        <v>8.5490301040067464E-4</v>
      </c>
      <c r="G7032" s="16">
        <f t="shared" si="655"/>
        <v>1.3610307025637954E-3</v>
      </c>
      <c r="H7032" s="6">
        <f t="shared" si="657"/>
        <v>-0.2</v>
      </c>
      <c r="I7032" s="16">
        <f t="shared" si="658"/>
        <v>-31.479125288215311</v>
      </c>
      <c r="J7032" s="10" t="b">
        <f t="shared" si="656"/>
        <v>0</v>
      </c>
      <c r="K7032" t="b">
        <f t="shared" si="659"/>
        <v>0</v>
      </c>
      <c r="N7032" s="4"/>
      <c r="O7032" s="17"/>
      <c r="P7032" s="17"/>
      <c r="Q7032" s="17"/>
      <c r="R7032" s="4"/>
    </row>
    <row r="7033" spans="1:18" x14ac:dyDescent="0.25">
      <c r="A7033" s="10">
        <v>45951.041666666664</v>
      </c>
      <c r="B7033" s="5">
        <v>45951</v>
      </c>
      <c r="C7033" s="6">
        <v>53278.356588541668</v>
      </c>
      <c r="D7033" s="6">
        <v>0.48658148970868853</v>
      </c>
      <c r="E7033" s="6">
        <v>34935</v>
      </c>
      <c r="F7033" s="16">
        <f t="shared" si="654"/>
        <v>9.1328171675125454E-4</v>
      </c>
      <c r="G7033" s="16">
        <f t="shared" si="655"/>
        <v>1.3928194925109162E-3</v>
      </c>
      <c r="H7033" s="6">
        <f t="shared" si="657"/>
        <v>0</v>
      </c>
      <c r="I7033" s="16">
        <f t="shared" si="658"/>
        <v>0</v>
      </c>
      <c r="J7033" s="10" t="b">
        <f t="shared" si="656"/>
        <v>0</v>
      </c>
      <c r="K7033" t="b">
        <f t="shared" si="659"/>
        <v>0</v>
      </c>
      <c r="N7033" s="4"/>
      <c r="O7033" s="17"/>
      <c r="P7033" s="17"/>
      <c r="Q7033" s="17"/>
      <c r="R7033" s="4"/>
    </row>
    <row r="7034" spans="1:18" x14ac:dyDescent="0.25">
      <c r="A7034" s="10">
        <v>45951.083333333336</v>
      </c>
      <c r="B7034" s="5">
        <v>45951</v>
      </c>
      <c r="C7034" s="6">
        <v>51118.949297960069</v>
      </c>
      <c r="D7034" s="6">
        <v>0.49054896740449799</v>
      </c>
      <c r="E7034" s="6">
        <v>34935</v>
      </c>
      <c r="F7034" s="16">
        <f t="shared" si="654"/>
        <v>9.5962255512179254E-4</v>
      </c>
      <c r="G7034" s="16">
        <f t="shared" si="655"/>
        <v>1.4041762341620095E-3</v>
      </c>
      <c r="H7034" s="6">
        <f t="shared" si="657"/>
        <v>0</v>
      </c>
      <c r="I7034" s="16">
        <f t="shared" si="658"/>
        <v>0</v>
      </c>
      <c r="J7034" s="10" t="b">
        <f t="shared" si="656"/>
        <v>0</v>
      </c>
      <c r="K7034" t="b">
        <f t="shared" si="659"/>
        <v>0</v>
      </c>
      <c r="N7034" s="4"/>
      <c r="O7034" s="17"/>
      <c r="P7034" s="17"/>
      <c r="Q7034" s="17"/>
      <c r="R7034" s="4"/>
    </row>
    <row r="7035" spans="1:18" x14ac:dyDescent="0.25">
      <c r="A7035" s="10">
        <v>45951.125</v>
      </c>
      <c r="B7035" s="5">
        <v>45951</v>
      </c>
      <c r="C7035" s="6">
        <v>49683.300410156247</v>
      </c>
      <c r="D7035" s="6">
        <v>0.53406160400973424</v>
      </c>
      <c r="E7035" s="6">
        <v>34935</v>
      </c>
      <c r="F7035" s="16">
        <f t="shared" si="654"/>
        <v>1.0749318173326535E-3</v>
      </c>
      <c r="G7035" s="16">
        <f t="shared" si="655"/>
        <v>1.5287293659932279E-3</v>
      </c>
      <c r="H7035" s="6">
        <f t="shared" si="657"/>
        <v>0</v>
      </c>
      <c r="I7035" s="16">
        <f t="shared" si="658"/>
        <v>0</v>
      </c>
      <c r="J7035" s="10" t="b">
        <f t="shared" si="656"/>
        <v>0</v>
      </c>
      <c r="K7035" t="b">
        <f t="shared" si="659"/>
        <v>0</v>
      </c>
      <c r="N7035" s="4"/>
      <c r="O7035" s="17"/>
      <c r="P7035" s="17"/>
      <c r="Q7035" s="17"/>
      <c r="R7035" s="4"/>
    </row>
    <row r="7036" spans="1:18" x14ac:dyDescent="0.25">
      <c r="A7036" s="10">
        <v>45951.166666666664</v>
      </c>
      <c r="B7036" s="5">
        <v>45951</v>
      </c>
      <c r="C7036" s="6">
        <v>49136.426985677084</v>
      </c>
      <c r="D7036" s="6">
        <v>0.57149287523494829</v>
      </c>
      <c r="E7036" s="6">
        <v>34935</v>
      </c>
      <c r="F7036" s="16">
        <f t="shared" si="654"/>
        <v>1.163073732246617E-3</v>
      </c>
      <c r="G7036" s="16">
        <f t="shared" si="655"/>
        <v>1.6358748396592194E-3</v>
      </c>
      <c r="H7036" s="6">
        <f t="shared" si="657"/>
        <v>0</v>
      </c>
      <c r="I7036" s="16">
        <f t="shared" si="658"/>
        <v>0</v>
      </c>
      <c r="J7036" s="10" t="b">
        <f t="shared" si="656"/>
        <v>0</v>
      </c>
      <c r="K7036" t="b">
        <f t="shared" si="659"/>
        <v>0</v>
      </c>
      <c r="N7036" s="4"/>
      <c r="O7036" s="17"/>
      <c r="P7036" s="17"/>
      <c r="Q7036" s="17"/>
      <c r="R7036" s="4"/>
    </row>
    <row r="7037" spans="1:18" x14ac:dyDescent="0.25">
      <c r="A7037" s="10">
        <v>45951.208333333336</v>
      </c>
      <c r="B7037" s="5">
        <v>45951</v>
      </c>
      <c r="C7037" s="6">
        <v>48693.90340060764</v>
      </c>
      <c r="D7037" s="6">
        <v>0.51390429079532618</v>
      </c>
      <c r="E7037" s="6">
        <v>34935</v>
      </c>
      <c r="F7037" s="16">
        <f t="shared" si="654"/>
        <v>1.0553770696249281E-3</v>
      </c>
      <c r="G7037" s="16">
        <f t="shared" si="655"/>
        <v>1.4710298863470049E-3</v>
      </c>
      <c r="H7037" s="6">
        <f t="shared" si="657"/>
        <v>-0.1</v>
      </c>
      <c r="I7037" s="16">
        <f t="shared" si="658"/>
        <v>-17.498030917513834</v>
      </c>
      <c r="J7037" s="10" t="b">
        <f t="shared" si="656"/>
        <v>0</v>
      </c>
      <c r="K7037" t="b">
        <f t="shared" si="659"/>
        <v>0</v>
      </c>
      <c r="N7037" s="4"/>
      <c r="O7037" s="17"/>
      <c r="P7037" s="17"/>
      <c r="Q7037" s="17"/>
      <c r="R7037" s="4"/>
    </row>
    <row r="7038" spans="1:18" x14ac:dyDescent="0.25">
      <c r="A7038" s="10">
        <v>45951.25</v>
      </c>
      <c r="B7038" s="5">
        <v>45951</v>
      </c>
      <c r="C7038" s="6">
        <v>49389.708374565969</v>
      </c>
      <c r="D7038" s="6">
        <v>0.57945300651921161</v>
      </c>
      <c r="E7038" s="6">
        <v>34935</v>
      </c>
      <c r="F7038" s="16">
        <f t="shared" si="654"/>
        <v>1.1732262157223231E-3</v>
      </c>
      <c r="G7038" s="16">
        <f t="shared" si="655"/>
        <v>1.6586603879181669E-3</v>
      </c>
      <c r="H7038" s="6">
        <f t="shared" si="657"/>
        <v>0.1</v>
      </c>
      <c r="I7038" s="16">
        <f t="shared" si="658"/>
        <v>19.458876252081584</v>
      </c>
      <c r="J7038" s="10" t="b">
        <f t="shared" si="656"/>
        <v>0</v>
      </c>
      <c r="K7038" t="b">
        <f t="shared" si="659"/>
        <v>0</v>
      </c>
      <c r="N7038" s="4"/>
      <c r="O7038" s="17"/>
      <c r="P7038" s="17"/>
      <c r="Q7038" s="17"/>
      <c r="R7038" s="4"/>
    </row>
    <row r="7039" spans="1:18" x14ac:dyDescent="0.25">
      <c r="A7039" s="10">
        <v>45951.291666666664</v>
      </c>
      <c r="B7039" s="5">
        <v>45951</v>
      </c>
      <c r="C7039" s="6">
        <v>51019.680557725696</v>
      </c>
      <c r="D7039" s="6">
        <v>0.55364894896745687</v>
      </c>
      <c r="E7039" s="6">
        <v>34935</v>
      </c>
      <c r="F7039" s="16">
        <f t="shared" si="654"/>
        <v>1.0851674156231465E-3</v>
      </c>
      <c r="G7039" s="16">
        <f t="shared" si="655"/>
        <v>1.5847973349576553E-3</v>
      </c>
      <c r="H7039" s="6">
        <f t="shared" si="657"/>
        <v>0</v>
      </c>
      <c r="I7039" s="16">
        <f t="shared" si="658"/>
        <v>0</v>
      </c>
      <c r="J7039" s="10" t="b">
        <f t="shared" si="656"/>
        <v>0</v>
      </c>
      <c r="K7039" t="b">
        <f t="shared" si="659"/>
        <v>0</v>
      </c>
      <c r="N7039" s="4"/>
      <c r="O7039" s="17"/>
      <c r="P7039" s="17"/>
      <c r="Q7039" s="17"/>
      <c r="R7039" s="4"/>
    </row>
    <row r="7040" spans="1:18" x14ac:dyDescent="0.25">
      <c r="A7040" s="10">
        <v>45951.333333333336</v>
      </c>
      <c r="B7040" s="5">
        <v>45951</v>
      </c>
      <c r="C7040" s="6">
        <v>51617.836765407985</v>
      </c>
      <c r="D7040" s="6">
        <v>97.545418284270497</v>
      </c>
      <c r="E7040" s="6">
        <v>34935</v>
      </c>
      <c r="F7040" s="16">
        <f t="shared" si="654"/>
        <v>0.18897618419693477</v>
      </c>
      <c r="G7040" s="16">
        <f t="shared" si="655"/>
        <v>0.27921974605487476</v>
      </c>
      <c r="H7040" s="6">
        <f t="shared" si="657"/>
        <v>97</v>
      </c>
      <c r="I7040" s="16">
        <f t="shared" si="658"/>
        <v>17520.127181836589</v>
      </c>
      <c r="J7040" s="10" t="b">
        <f t="shared" si="656"/>
        <v>1</v>
      </c>
      <c r="K7040" t="b">
        <f t="shared" si="659"/>
        <v>1</v>
      </c>
      <c r="N7040" s="4"/>
      <c r="O7040" s="17"/>
      <c r="P7040" s="17"/>
      <c r="Q7040" s="17"/>
      <c r="R7040" s="4"/>
    </row>
    <row r="7041" spans="1:18" x14ac:dyDescent="0.25">
      <c r="A7041" s="10">
        <v>45951.375</v>
      </c>
      <c r="B7041" s="5">
        <v>45951</v>
      </c>
      <c r="C7041" s="6">
        <v>52529.856501736111</v>
      </c>
      <c r="D7041" s="6">
        <v>6006.3405765109592</v>
      </c>
      <c r="E7041" s="6">
        <v>34935</v>
      </c>
      <c r="F7041" s="16">
        <f t="shared" si="654"/>
        <v>11.434146172305743</v>
      </c>
      <c r="G7041" s="16">
        <f t="shared" si="655"/>
        <v>17.192902752285558</v>
      </c>
      <c r="H7041" s="6">
        <f t="shared" si="657"/>
        <v>5908.8</v>
      </c>
      <c r="I7041" s="16">
        <f t="shared" si="658"/>
        <v>6057.4859423744074</v>
      </c>
      <c r="J7041" s="10" t="b">
        <f t="shared" si="656"/>
        <v>1</v>
      </c>
      <c r="K7041" t="b">
        <f t="shared" si="659"/>
        <v>1</v>
      </c>
      <c r="N7041" s="4"/>
      <c r="O7041" s="17"/>
      <c r="P7041" s="17"/>
      <c r="Q7041" s="17"/>
      <c r="R7041" s="4"/>
    </row>
    <row r="7042" spans="1:18" x14ac:dyDescent="0.25">
      <c r="A7042" s="10">
        <v>45951.416666666664</v>
      </c>
      <c r="B7042" s="5">
        <v>45951</v>
      </c>
      <c r="C7042" s="6">
        <v>57190.168394097222</v>
      </c>
      <c r="D7042" s="6">
        <v>18972.41589952257</v>
      </c>
      <c r="E7042" s="6">
        <v>34935</v>
      </c>
      <c r="F7042" s="16">
        <f t="shared" si="654"/>
        <v>33.174261297472896</v>
      </c>
      <c r="G7042" s="16">
        <f t="shared" si="655"/>
        <v>54.307759838335677</v>
      </c>
      <c r="H7042" s="6">
        <f t="shared" si="657"/>
        <v>12966.1</v>
      </c>
      <c r="I7042" s="16">
        <f t="shared" si="658"/>
        <v>215.87353955096424</v>
      </c>
      <c r="J7042" s="10" t="b">
        <f t="shared" si="656"/>
        <v>1</v>
      </c>
      <c r="K7042" t="b">
        <f t="shared" si="659"/>
        <v>1</v>
      </c>
      <c r="N7042" s="4"/>
      <c r="O7042" s="17"/>
      <c r="P7042" s="17"/>
      <c r="Q7042" s="17"/>
      <c r="R7042" s="4"/>
    </row>
    <row r="7043" spans="1:18" x14ac:dyDescent="0.25">
      <c r="A7043" s="10">
        <v>45951.458333333336</v>
      </c>
      <c r="B7043" s="5">
        <v>45951</v>
      </c>
      <c r="C7043" s="6">
        <v>58878.758224826386</v>
      </c>
      <c r="D7043" s="6">
        <v>22732.267285156249</v>
      </c>
      <c r="E7043" s="6">
        <v>34935</v>
      </c>
      <c r="F7043" s="16">
        <f t="shared" ref="F7043:F7106" si="660">D7043/C7043*100</f>
        <v>38.608605158338968</v>
      </c>
      <c r="G7043" s="16">
        <f t="shared" ref="G7043:G7106" si="661">D7043/E7043*100</f>
        <v>65.070179719926287</v>
      </c>
      <c r="H7043" s="6">
        <f t="shared" si="657"/>
        <v>3759.9</v>
      </c>
      <c r="I7043" s="16">
        <f t="shared" si="658"/>
        <v>19.817718628520133</v>
      </c>
      <c r="J7043" s="10" t="b">
        <f t="shared" ref="J7043:J7106" si="662">D7043&gt;5</f>
        <v>1</v>
      </c>
      <c r="K7043" t="b">
        <f t="shared" si="659"/>
        <v>1</v>
      </c>
      <c r="N7043" s="4"/>
      <c r="O7043" s="17"/>
      <c r="P7043" s="17"/>
      <c r="Q7043" s="17"/>
      <c r="R7043" s="4"/>
    </row>
    <row r="7044" spans="1:18" x14ac:dyDescent="0.25">
      <c r="A7044" s="10">
        <v>45951.5</v>
      </c>
      <c r="B7044" s="5">
        <v>45951</v>
      </c>
      <c r="C7044" s="6">
        <v>59275.006766493054</v>
      </c>
      <c r="D7044" s="6">
        <v>22935.066527777777</v>
      </c>
      <c r="E7044" s="6">
        <v>34935</v>
      </c>
      <c r="F7044" s="16">
        <f t="shared" si="660"/>
        <v>38.692642614327802</v>
      </c>
      <c r="G7044" s="16">
        <f t="shared" si="661"/>
        <v>65.650684207178415</v>
      </c>
      <c r="H7044" s="6">
        <f t="shared" ref="H7044:H7107" si="663">ROUND(D7044-D7043,1)</f>
        <v>202.8</v>
      </c>
      <c r="I7044" s="16">
        <f t="shared" ref="I7044:I7107" si="664">H7044/D7043*100</f>
        <v>0.8921239463536691</v>
      </c>
      <c r="J7044" s="10" t="b">
        <f t="shared" si="662"/>
        <v>1</v>
      </c>
      <c r="K7044" t="b">
        <f t="shared" ref="K7044:K7107" si="665">OR(J7044,ABS(H7044)&gt;5)</f>
        <v>1</v>
      </c>
      <c r="N7044" s="4"/>
      <c r="O7044" s="17"/>
      <c r="P7044" s="17"/>
      <c r="Q7044" s="17"/>
      <c r="R7044" s="4"/>
    </row>
    <row r="7045" spans="1:18" x14ac:dyDescent="0.25">
      <c r="A7045" s="10">
        <v>45951.541666666664</v>
      </c>
      <c r="B7045" s="5">
        <v>45951</v>
      </c>
      <c r="C7045" s="6">
        <v>60689.103088107637</v>
      </c>
      <c r="D7045" s="6">
        <v>23902.842121310765</v>
      </c>
      <c r="E7045" s="6">
        <v>34935</v>
      </c>
      <c r="F7045" s="16">
        <f t="shared" si="660"/>
        <v>39.385723144744681</v>
      </c>
      <c r="G7045" s="16">
        <f t="shared" si="661"/>
        <v>68.420902021785508</v>
      </c>
      <c r="H7045" s="6">
        <f t="shared" si="663"/>
        <v>967.8</v>
      </c>
      <c r="I7045" s="16">
        <f t="shared" si="664"/>
        <v>4.2197392313113635</v>
      </c>
      <c r="J7045" s="10" t="b">
        <f t="shared" si="662"/>
        <v>1</v>
      </c>
      <c r="K7045" t="b">
        <f t="shared" si="665"/>
        <v>1</v>
      </c>
      <c r="N7045" s="4"/>
      <c r="O7045" s="17"/>
      <c r="P7045" s="17"/>
      <c r="Q7045" s="17"/>
      <c r="R7045" s="4"/>
    </row>
    <row r="7046" spans="1:18" x14ac:dyDescent="0.25">
      <c r="A7046" s="10">
        <v>45951.583333333336</v>
      </c>
      <c r="B7046" s="5">
        <v>45951</v>
      </c>
      <c r="C7046" s="6">
        <v>62831.351531032989</v>
      </c>
      <c r="D7046" s="6">
        <v>24235.333459743924</v>
      </c>
      <c r="E7046" s="6">
        <v>34935</v>
      </c>
      <c r="F7046" s="16">
        <f t="shared" si="660"/>
        <v>38.572039068384306</v>
      </c>
      <c r="G7046" s="16">
        <f t="shared" si="661"/>
        <v>69.372644796748034</v>
      </c>
      <c r="H7046" s="6">
        <f t="shared" si="663"/>
        <v>332.5</v>
      </c>
      <c r="I7046" s="16">
        <f t="shared" si="664"/>
        <v>1.3910479695782998</v>
      </c>
      <c r="J7046" s="10" t="b">
        <f t="shared" si="662"/>
        <v>1</v>
      </c>
      <c r="K7046" t="b">
        <f t="shared" si="665"/>
        <v>1</v>
      </c>
      <c r="N7046" s="4"/>
      <c r="O7046" s="17"/>
      <c r="P7046" s="17"/>
      <c r="Q7046" s="17"/>
      <c r="R7046" s="4"/>
    </row>
    <row r="7047" spans="1:18" x14ac:dyDescent="0.25">
      <c r="A7047" s="10">
        <v>45951.625</v>
      </c>
      <c r="B7047" s="5">
        <v>45951</v>
      </c>
      <c r="C7047" s="6">
        <v>65006.002912326388</v>
      </c>
      <c r="D7047" s="6">
        <v>24589.930570746528</v>
      </c>
      <c r="E7047" s="6">
        <v>34935</v>
      </c>
      <c r="F7047" s="16">
        <f t="shared" si="660"/>
        <v>37.827168983010651</v>
      </c>
      <c r="G7047" s="16">
        <f t="shared" si="661"/>
        <v>70.387664436085672</v>
      </c>
      <c r="H7047" s="6">
        <f t="shared" si="663"/>
        <v>354.6</v>
      </c>
      <c r="I7047" s="16">
        <f t="shared" si="664"/>
        <v>1.4631529646126304</v>
      </c>
      <c r="J7047" s="10" t="b">
        <f t="shared" si="662"/>
        <v>1</v>
      </c>
      <c r="K7047" t="b">
        <f t="shared" si="665"/>
        <v>1</v>
      </c>
      <c r="N7047" s="4"/>
      <c r="O7047" s="17"/>
      <c r="P7047" s="17"/>
      <c r="Q7047" s="17"/>
      <c r="R7047" s="4"/>
    </row>
    <row r="7048" spans="1:18" x14ac:dyDescent="0.25">
      <c r="A7048" s="10">
        <v>45951.666666666664</v>
      </c>
      <c r="B7048" s="5">
        <v>45951</v>
      </c>
      <c r="C7048" s="6">
        <v>66725.617788628471</v>
      </c>
      <c r="D7048" s="6">
        <v>24557.814074435762</v>
      </c>
      <c r="E7048" s="6">
        <v>34935</v>
      </c>
      <c r="F7048" s="16">
        <f t="shared" si="660"/>
        <v>36.804176399279378</v>
      </c>
      <c r="G7048" s="16">
        <f t="shared" si="661"/>
        <v>70.295732286920739</v>
      </c>
      <c r="H7048" s="6">
        <f t="shared" si="663"/>
        <v>-32.1</v>
      </c>
      <c r="I7048" s="16">
        <f t="shared" si="664"/>
        <v>-0.13054123885240995</v>
      </c>
      <c r="J7048" s="10" t="b">
        <f t="shared" si="662"/>
        <v>1</v>
      </c>
      <c r="K7048" t="b">
        <f t="shared" si="665"/>
        <v>1</v>
      </c>
      <c r="N7048" s="4"/>
      <c r="O7048" s="17"/>
      <c r="P7048" s="17"/>
      <c r="Q7048" s="17"/>
      <c r="R7048" s="4"/>
    </row>
    <row r="7049" spans="1:18" x14ac:dyDescent="0.25">
      <c r="A7049" s="10">
        <v>45951.708333333336</v>
      </c>
      <c r="B7049" s="5">
        <v>45951</v>
      </c>
      <c r="C7049" s="6">
        <v>67509.708261718755</v>
      </c>
      <c r="D7049" s="6">
        <v>24080.784085828993</v>
      </c>
      <c r="E7049" s="6">
        <v>34935</v>
      </c>
      <c r="F7049" s="16">
        <f t="shared" si="660"/>
        <v>35.670105390581213</v>
      </c>
      <c r="G7049" s="16">
        <f t="shared" si="661"/>
        <v>68.930253573290372</v>
      </c>
      <c r="H7049" s="6">
        <f t="shared" si="663"/>
        <v>-477</v>
      </c>
      <c r="I7049" s="16">
        <f t="shared" si="664"/>
        <v>-1.9423552868109231</v>
      </c>
      <c r="J7049" s="10" t="b">
        <f t="shared" si="662"/>
        <v>1</v>
      </c>
      <c r="K7049" t="b">
        <f t="shared" si="665"/>
        <v>1</v>
      </c>
      <c r="N7049" s="4"/>
      <c r="O7049" s="17"/>
      <c r="P7049" s="17"/>
      <c r="Q7049" s="17"/>
      <c r="R7049" s="4"/>
    </row>
    <row r="7050" spans="1:18" x14ac:dyDescent="0.25">
      <c r="A7050" s="10">
        <v>45951.75</v>
      </c>
      <c r="B7050" s="5">
        <v>45951</v>
      </c>
      <c r="C7050" s="6">
        <v>66285.858849826385</v>
      </c>
      <c r="D7050" s="6">
        <v>16916.511673719619</v>
      </c>
      <c r="E7050" s="6">
        <v>34935</v>
      </c>
      <c r="F7050" s="16">
        <f t="shared" si="660"/>
        <v>25.520543849397413</v>
      </c>
      <c r="G7050" s="16">
        <f t="shared" si="661"/>
        <v>48.422818588005207</v>
      </c>
      <c r="H7050" s="6">
        <f t="shared" si="663"/>
        <v>-7164.3</v>
      </c>
      <c r="I7050" s="16">
        <f t="shared" si="664"/>
        <v>-29.751107665202781</v>
      </c>
      <c r="J7050" s="10" t="b">
        <f t="shared" si="662"/>
        <v>1</v>
      </c>
      <c r="K7050" t="b">
        <f t="shared" si="665"/>
        <v>1</v>
      </c>
      <c r="N7050" s="4"/>
      <c r="O7050" s="17"/>
      <c r="P7050" s="17"/>
      <c r="Q7050" s="17"/>
      <c r="R7050" s="4"/>
    </row>
    <row r="7051" spans="1:18" x14ac:dyDescent="0.25">
      <c r="A7051" s="10">
        <v>45951.791666666664</v>
      </c>
      <c r="B7051" s="5">
        <v>45951</v>
      </c>
      <c r="C7051" s="6">
        <v>61913.849928385418</v>
      </c>
      <c r="D7051" s="6">
        <v>3398.1082241482204</v>
      </c>
      <c r="E7051" s="6">
        <v>34935</v>
      </c>
      <c r="F7051" s="16">
        <f t="shared" si="660"/>
        <v>5.4884460069576484</v>
      </c>
      <c r="G7051" s="16">
        <f t="shared" si="661"/>
        <v>9.7269449667903842</v>
      </c>
      <c r="H7051" s="6">
        <f t="shared" si="663"/>
        <v>-13518.4</v>
      </c>
      <c r="I7051" s="16">
        <f t="shared" si="664"/>
        <v>-79.912456307415297</v>
      </c>
      <c r="J7051" s="10" t="b">
        <f t="shared" si="662"/>
        <v>1</v>
      </c>
      <c r="K7051" t="b">
        <f t="shared" si="665"/>
        <v>1</v>
      </c>
      <c r="N7051" s="4"/>
      <c r="O7051" s="17"/>
      <c r="P7051" s="17"/>
      <c r="Q7051" s="17"/>
      <c r="R7051" s="4"/>
    </row>
    <row r="7052" spans="1:18" x14ac:dyDescent="0.25">
      <c r="A7052" s="10">
        <v>45951.833333333336</v>
      </c>
      <c r="B7052" s="5">
        <v>45951</v>
      </c>
      <c r="C7052" s="6">
        <v>59435.740670572915</v>
      </c>
      <c r="D7052" s="6">
        <v>8.0982571081982719</v>
      </c>
      <c r="E7052" s="6">
        <v>34935</v>
      </c>
      <c r="F7052" s="16">
        <f t="shared" si="660"/>
        <v>1.3625231244418192E-2</v>
      </c>
      <c r="G7052" s="16">
        <f t="shared" si="661"/>
        <v>2.31809277463812E-2</v>
      </c>
      <c r="H7052" s="6">
        <f t="shared" si="663"/>
        <v>-3390</v>
      </c>
      <c r="I7052" s="16">
        <f t="shared" si="664"/>
        <v>-99.761390055484384</v>
      </c>
      <c r="J7052" s="10" t="b">
        <f t="shared" si="662"/>
        <v>1</v>
      </c>
      <c r="K7052" t="b">
        <f t="shared" si="665"/>
        <v>1</v>
      </c>
      <c r="N7052" s="4"/>
      <c r="O7052" s="17"/>
      <c r="P7052" s="17"/>
      <c r="Q7052" s="17"/>
      <c r="R7052" s="4"/>
    </row>
    <row r="7053" spans="1:18" x14ac:dyDescent="0.25">
      <c r="A7053" s="10">
        <v>45951.875</v>
      </c>
      <c r="B7053" s="5">
        <v>45951</v>
      </c>
      <c r="C7053" s="6">
        <v>58315.000002170142</v>
      </c>
      <c r="D7053" s="6">
        <v>0.31663800214727722</v>
      </c>
      <c r="E7053" s="6">
        <v>34935</v>
      </c>
      <c r="F7053" s="16">
        <f t="shared" si="660"/>
        <v>5.4297865409499069E-4</v>
      </c>
      <c r="G7053" s="16">
        <f t="shared" si="661"/>
        <v>9.0636325217483113E-4</v>
      </c>
      <c r="H7053" s="6">
        <f t="shared" si="663"/>
        <v>-7.8</v>
      </c>
      <c r="I7053" s="16">
        <f t="shared" si="664"/>
        <v>-96.3170210057133</v>
      </c>
      <c r="J7053" s="10" t="b">
        <f t="shared" si="662"/>
        <v>0</v>
      </c>
      <c r="K7053" t="b">
        <f t="shared" si="665"/>
        <v>1</v>
      </c>
      <c r="N7053" s="4"/>
      <c r="O7053" s="17"/>
      <c r="P7053" s="17"/>
      <c r="Q7053" s="17"/>
      <c r="R7053" s="4"/>
    </row>
    <row r="7054" spans="1:18" x14ac:dyDescent="0.25">
      <c r="A7054" s="10">
        <v>45951.916666666664</v>
      </c>
      <c r="B7054" s="5">
        <v>45951</v>
      </c>
      <c r="C7054" s="6">
        <v>56834.467161458335</v>
      </c>
      <c r="D7054" s="6">
        <v>0.30026387236598467</v>
      </c>
      <c r="E7054" s="6">
        <v>34935</v>
      </c>
      <c r="F7054" s="16">
        <f t="shared" si="660"/>
        <v>5.2831298921652474E-4</v>
      </c>
      <c r="G7054" s="16">
        <f t="shared" si="661"/>
        <v>8.594929794360518E-4</v>
      </c>
      <c r="H7054" s="6">
        <f t="shared" si="663"/>
        <v>0</v>
      </c>
      <c r="I7054" s="16">
        <f t="shared" si="664"/>
        <v>0</v>
      </c>
      <c r="J7054" s="10" t="b">
        <f t="shared" si="662"/>
        <v>0</v>
      </c>
      <c r="K7054" t="b">
        <f t="shared" si="665"/>
        <v>0</v>
      </c>
      <c r="N7054" s="4"/>
      <c r="O7054" s="17"/>
      <c r="P7054" s="17"/>
      <c r="Q7054" s="17"/>
      <c r="R7054" s="4"/>
    </row>
    <row r="7055" spans="1:18" x14ac:dyDescent="0.25">
      <c r="A7055" s="10">
        <v>45951.958333333336</v>
      </c>
      <c r="B7055" s="5">
        <v>45951</v>
      </c>
      <c r="C7055" s="6">
        <v>54173.840336371526</v>
      </c>
      <c r="D7055" s="6">
        <v>0.36082867402169438</v>
      </c>
      <c r="E7055" s="6">
        <v>34935</v>
      </c>
      <c r="F7055" s="16">
        <f t="shared" si="660"/>
        <v>6.6605703376623878E-4</v>
      </c>
      <c r="G7055" s="16">
        <f t="shared" si="661"/>
        <v>1.0328572320643893E-3</v>
      </c>
      <c r="H7055" s="6">
        <f t="shared" si="663"/>
        <v>0.1</v>
      </c>
      <c r="I7055" s="16">
        <f t="shared" si="664"/>
        <v>33.304039947274219</v>
      </c>
      <c r="J7055" s="10" t="b">
        <f t="shared" si="662"/>
        <v>0</v>
      </c>
      <c r="K7055" t="b">
        <f t="shared" si="665"/>
        <v>0</v>
      </c>
      <c r="N7055" s="4"/>
      <c r="O7055" s="17"/>
      <c r="P7055" s="17"/>
      <c r="Q7055" s="17"/>
      <c r="R7055" s="4"/>
    </row>
    <row r="7056" spans="1:18" x14ac:dyDescent="0.25">
      <c r="A7056" s="10">
        <v>45952</v>
      </c>
      <c r="B7056" s="5">
        <v>45952</v>
      </c>
      <c r="C7056" s="6">
        <v>50732.41078016493</v>
      </c>
      <c r="D7056" s="6">
        <v>0.38493488587439062</v>
      </c>
      <c r="E7056" s="6">
        <v>34935</v>
      </c>
      <c r="F7056" s="16">
        <f t="shared" si="660"/>
        <v>7.587553596504629E-4</v>
      </c>
      <c r="G7056" s="16">
        <f t="shared" si="661"/>
        <v>1.1018602715740394E-3</v>
      </c>
      <c r="H7056" s="6">
        <f t="shared" si="663"/>
        <v>0</v>
      </c>
      <c r="I7056" s="16">
        <f t="shared" si="664"/>
        <v>0</v>
      </c>
      <c r="J7056" s="10" t="b">
        <f t="shared" si="662"/>
        <v>0</v>
      </c>
      <c r="K7056" t="b">
        <f t="shared" si="665"/>
        <v>0</v>
      </c>
      <c r="N7056" s="4"/>
      <c r="O7056" s="17"/>
      <c r="P7056" s="17"/>
      <c r="Q7056" s="17"/>
      <c r="R7056" s="4"/>
    </row>
    <row r="7057" spans="1:18" x14ac:dyDescent="0.25">
      <c r="A7057" s="10">
        <v>45952.041666666664</v>
      </c>
      <c r="B7057" s="5">
        <v>45952</v>
      </c>
      <c r="C7057" s="6">
        <v>47918.098532986114</v>
      </c>
      <c r="D7057" s="6">
        <v>0.38816758798228368</v>
      </c>
      <c r="E7057" s="6">
        <v>34935</v>
      </c>
      <c r="F7057" s="16">
        <f t="shared" si="660"/>
        <v>8.1006467256849687E-4</v>
      </c>
      <c r="G7057" s="16">
        <f t="shared" si="661"/>
        <v>1.1111137483391547E-3</v>
      </c>
      <c r="H7057" s="6">
        <f t="shared" si="663"/>
        <v>0</v>
      </c>
      <c r="I7057" s="16">
        <f t="shared" si="664"/>
        <v>0</v>
      </c>
      <c r="J7057" s="10" t="b">
        <f t="shared" si="662"/>
        <v>0</v>
      </c>
      <c r="K7057" t="b">
        <f t="shared" si="665"/>
        <v>0</v>
      </c>
      <c r="N7057" s="4"/>
      <c r="O7057" s="17"/>
      <c r="P7057" s="17"/>
      <c r="Q7057" s="17"/>
      <c r="R7057" s="4"/>
    </row>
    <row r="7058" spans="1:18" x14ac:dyDescent="0.25">
      <c r="A7058" s="10">
        <v>45952.083333333336</v>
      </c>
      <c r="B7058" s="5">
        <v>45952</v>
      </c>
      <c r="C7058" s="6">
        <v>46099.205874565974</v>
      </c>
      <c r="D7058" s="6">
        <v>0.4386539605922169</v>
      </c>
      <c r="E7058" s="6">
        <v>34935</v>
      </c>
      <c r="F7058" s="16">
        <f t="shared" si="660"/>
        <v>9.5154342091223021E-4</v>
      </c>
      <c r="G7058" s="16">
        <f t="shared" si="661"/>
        <v>1.2556289125296033E-3</v>
      </c>
      <c r="H7058" s="6">
        <f t="shared" si="663"/>
        <v>0.1</v>
      </c>
      <c r="I7058" s="16">
        <f t="shared" si="664"/>
        <v>25.762068522981391</v>
      </c>
      <c r="J7058" s="10" t="b">
        <f t="shared" si="662"/>
        <v>0</v>
      </c>
      <c r="K7058" t="b">
        <f t="shared" si="665"/>
        <v>0</v>
      </c>
      <c r="N7058" s="4"/>
      <c r="O7058" s="17"/>
      <c r="P7058" s="17"/>
      <c r="Q7058" s="17"/>
      <c r="R7058" s="4"/>
    </row>
    <row r="7059" spans="1:18" x14ac:dyDescent="0.25">
      <c r="A7059" s="10">
        <v>45952.125</v>
      </c>
      <c r="B7059" s="5">
        <v>45952</v>
      </c>
      <c r="C7059" s="6">
        <v>44395.04044704861</v>
      </c>
      <c r="D7059" s="6">
        <v>0.46150036331680083</v>
      </c>
      <c r="E7059" s="6">
        <v>34935</v>
      </c>
      <c r="F7059" s="16">
        <f t="shared" si="660"/>
        <v>1.0395313500552999E-3</v>
      </c>
      <c r="G7059" s="16">
        <f t="shared" si="661"/>
        <v>1.3210258002484638E-3</v>
      </c>
      <c r="H7059" s="6">
        <f t="shared" si="663"/>
        <v>0</v>
      </c>
      <c r="I7059" s="16">
        <f t="shared" si="664"/>
        <v>0</v>
      </c>
      <c r="J7059" s="10" t="b">
        <f t="shared" si="662"/>
        <v>0</v>
      </c>
      <c r="K7059" t="b">
        <f t="shared" si="665"/>
        <v>0</v>
      </c>
      <c r="N7059" s="4"/>
      <c r="O7059" s="17"/>
      <c r="P7059" s="17"/>
      <c r="Q7059" s="17"/>
      <c r="R7059" s="4"/>
    </row>
    <row r="7060" spans="1:18" x14ac:dyDescent="0.25">
      <c r="A7060" s="10">
        <v>45952.166666666664</v>
      </c>
      <c r="B7060" s="5">
        <v>45952</v>
      </c>
      <c r="C7060" s="6">
        <v>43262.325397135413</v>
      </c>
      <c r="D7060" s="6">
        <v>0.45625352402528124</v>
      </c>
      <c r="E7060" s="6">
        <v>34935</v>
      </c>
      <c r="F7060" s="16">
        <f t="shared" si="660"/>
        <v>1.0546208966739725E-3</v>
      </c>
      <c r="G7060" s="16">
        <f t="shared" si="661"/>
        <v>1.3060069386726242E-3</v>
      </c>
      <c r="H7060" s="6">
        <f t="shared" si="663"/>
        <v>0</v>
      </c>
      <c r="I7060" s="16">
        <f t="shared" si="664"/>
        <v>0</v>
      </c>
      <c r="J7060" s="10" t="b">
        <f t="shared" si="662"/>
        <v>0</v>
      </c>
      <c r="K7060" t="b">
        <f t="shared" si="665"/>
        <v>0</v>
      </c>
      <c r="N7060" s="4"/>
      <c r="O7060" s="17"/>
      <c r="P7060" s="17"/>
      <c r="Q7060" s="17"/>
      <c r="R7060" s="4"/>
    </row>
    <row r="7061" spans="1:18" x14ac:dyDescent="0.25">
      <c r="A7061" s="10">
        <v>45952.208333333336</v>
      </c>
      <c r="B7061" s="5">
        <v>45952</v>
      </c>
      <c r="C7061" s="6">
        <v>43374.175674913196</v>
      </c>
      <c r="D7061" s="6">
        <v>0.43851788090334998</v>
      </c>
      <c r="E7061" s="6">
        <v>34935</v>
      </c>
      <c r="F7061" s="16">
        <f t="shared" si="660"/>
        <v>1.0110114465114329E-3</v>
      </c>
      <c r="G7061" s="16">
        <f t="shared" si="661"/>
        <v>1.2552393900196078E-3</v>
      </c>
      <c r="H7061" s="6">
        <f t="shared" si="663"/>
        <v>0</v>
      </c>
      <c r="I7061" s="16">
        <f t="shared" si="664"/>
        <v>0</v>
      </c>
      <c r="J7061" s="10" t="b">
        <f t="shared" si="662"/>
        <v>0</v>
      </c>
      <c r="K7061" t="b">
        <f t="shared" si="665"/>
        <v>0</v>
      </c>
      <c r="N7061" s="4"/>
      <c r="O7061" s="17"/>
      <c r="P7061" s="17"/>
      <c r="Q7061" s="17"/>
      <c r="R7061" s="4"/>
    </row>
    <row r="7062" spans="1:18" x14ac:dyDescent="0.25">
      <c r="A7062" s="10">
        <v>45952.25</v>
      </c>
      <c r="B7062" s="5">
        <v>45952</v>
      </c>
      <c r="C7062" s="6">
        <v>44456.291378038193</v>
      </c>
      <c r="D7062" s="6">
        <v>0.44332628515031602</v>
      </c>
      <c r="E7062" s="6">
        <v>34935</v>
      </c>
      <c r="F7062" s="16">
        <f t="shared" si="660"/>
        <v>9.9721832705398179E-4</v>
      </c>
      <c r="G7062" s="16">
        <f t="shared" si="661"/>
        <v>1.2690032493210706E-3</v>
      </c>
      <c r="H7062" s="6">
        <f t="shared" si="663"/>
        <v>0</v>
      </c>
      <c r="I7062" s="16">
        <f t="shared" si="664"/>
        <v>0</v>
      </c>
      <c r="J7062" s="10" t="b">
        <f t="shared" si="662"/>
        <v>0</v>
      </c>
      <c r="K7062" t="b">
        <f t="shared" si="665"/>
        <v>0</v>
      </c>
      <c r="N7062" s="4"/>
      <c r="O7062" s="17"/>
      <c r="P7062" s="17"/>
      <c r="Q7062" s="17"/>
      <c r="R7062" s="4"/>
    </row>
    <row r="7063" spans="1:18" x14ac:dyDescent="0.25">
      <c r="A7063" s="10">
        <v>45952.291666666664</v>
      </c>
      <c r="B7063" s="5">
        <v>45952</v>
      </c>
      <c r="C7063" s="6">
        <v>46783.316048177083</v>
      </c>
      <c r="D7063" s="6">
        <v>0.47233688559797077</v>
      </c>
      <c r="E7063" s="6">
        <v>34935</v>
      </c>
      <c r="F7063" s="16">
        <f t="shared" si="660"/>
        <v>1.0096267761600353E-3</v>
      </c>
      <c r="G7063" s="16">
        <f t="shared" si="661"/>
        <v>1.3520448993787628E-3</v>
      </c>
      <c r="H7063" s="6">
        <f t="shared" si="663"/>
        <v>0</v>
      </c>
      <c r="I7063" s="16">
        <f t="shared" si="664"/>
        <v>0</v>
      </c>
      <c r="J7063" s="10" t="b">
        <f t="shared" si="662"/>
        <v>0</v>
      </c>
      <c r="K7063" t="b">
        <f t="shared" si="665"/>
        <v>0</v>
      </c>
      <c r="N7063" s="4"/>
      <c r="O7063" s="17"/>
      <c r="P7063" s="17"/>
      <c r="Q7063" s="17"/>
      <c r="R7063" s="4"/>
    </row>
    <row r="7064" spans="1:18" x14ac:dyDescent="0.25">
      <c r="A7064" s="10">
        <v>45952.333333333336</v>
      </c>
      <c r="B7064" s="5">
        <v>45952</v>
      </c>
      <c r="C7064" s="6">
        <v>47940.216842447917</v>
      </c>
      <c r="D7064" s="6">
        <v>130.24443848636415</v>
      </c>
      <c r="E7064" s="6">
        <v>34935</v>
      </c>
      <c r="F7064" s="16">
        <f t="shared" si="660"/>
        <v>0.27168095403991005</v>
      </c>
      <c r="G7064" s="16">
        <f t="shared" si="661"/>
        <v>0.37281934588912025</v>
      </c>
      <c r="H7064" s="6">
        <f t="shared" si="663"/>
        <v>129.80000000000001</v>
      </c>
      <c r="I7064" s="16">
        <f t="shared" si="664"/>
        <v>27480.386130690458</v>
      </c>
      <c r="J7064" s="10" t="b">
        <f t="shared" si="662"/>
        <v>1</v>
      </c>
      <c r="K7064" t="b">
        <f t="shared" si="665"/>
        <v>1</v>
      </c>
      <c r="N7064" s="4"/>
      <c r="O7064" s="17"/>
      <c r="P7064" s="17"/>
      <c r="Q7064" s="17"/>
      <c r="R7064" s="4"/>
    </row>
    <row r="7065" spans="1:18" x14ac:dyDescent="0.25">
      <c r="A7065" s="10">
        <v>45952.375</v>
      </c>
      <c r="B7065" s="5">
        <v>45952</v>
      </c>
      <c r="C7065" s="6">
        <v>48827.619513888887</v>
      </c>
      <c r="D7065" s="6">
        <v>6512.7932499864364</v>
      </c>
      <c r="E7065" s="6">
        <v>34935</v>
      </c>
      <c r="F7065" s="16">
        <f t="shared" si="660"/>
        <v>13.338338659196541</v>
      </c>
      <c r="G7065" s="16">
        <f t="shared" si="661"/>
        <v>18.642602690672497</v>
      </c>
      <c r="H7065" s="6">
        <f t="shared" si="663"/>
        <v>6382.5</v>
      </c>
      <c r="I7065" s="16">
        <f t="shared" si="664"/>
        <v>4900.401179639015</v>
      </c>
      <c r="J7065" s="10" t="b">
        <f t="shared" si="662"/>
        <v>1</v>
      </c>
      <c r="K7065" t="b">
        <f t="shared" si="665"/>
        <v>1</v>
      </c>
      <c r="N7065" s="4"/>
      <c r="O7065" s="17"/>
      <c r="P7065" s="17"/>
      <c r="Q7065" s="17"/>
      <c r="R7065" s="4"/>
    </row>
    <row r="7066" spans="1:18" x14ac:dyDescent="0.25">
      <c r="A7066" s="10">
        <v>45952.416666666664</v>
      </c>
      <c r="B7066" s="5">
        <v>45952</v>
      </c>
      <c r="C7066" s="6">
        <v>52368.288313802084</v>
      </c>
      <c r="D7066" s="6">
        <v>19486.442211371526</v>
      </c>
      <c r="E7066" s="6">
        <v>34935</v>
      </c>
      <c r="F7066" s="16">
        <f t="shared" si="660"/>
        <v>37.210385977491875</v>
      </c>
      <c r="G7066" s="16">
        <f t="shared" si="661"/>
        <v>55.779139004927799</v>
      </c>
      <c r="H7066" s="6">
        <f t="shared" si="663"/>
        <v>12973.6</v>
      </c>
      <c r="I7066" s="16">
        <f t="shared" si="664"/>
        <v>199.20177874565601</v>
      </c>
      <c r="J7066" s="10" t="b">
        <f t="shared" si="662"/>
        <v>1</v>
      </c>
      <c r="K7066" t="b">
        <f t="shared" si="665"/>
        <v>1</v>
      </c>
      <c r="N7066" s="4"/>
      <c r="O7066" s="17"/>
      <c r="P7066" s="17"/>
      <c r="Q7066" s="17"/>
      <c r="R7066" s="4"/>
    </row>
    <row r="7067" spans="1:18" x14ac:dyDescent="0.25">
      <c r="A7067" s="10">
        <v>45952.458333333336</v>
      </c>
      <c r="B7067" s="5">
        <v>45952</v>
      </c>
      <c r="C7067" s="6">
        <v>54393.884155815969</v>
      </c>
      <c r="D7067" s="6">
        <v>23621.219865451389</v>
      </c>
      <c r="E7067" s="6">
        <v>34935</v>
      </c>
      <c r="F7067" s="16">
        <f t="shared" si="660"/>
        <v>43.426242181540793</v>
      </c>
      <c r="G7067" s="16">
        <f t="shared" si="661"/>
        <v>67.614769902537248</v>
      </c>
      <c r="H7067" s="6">
        <f t="shared" si="663"/>
        <v>4134.8</v>
      </c>
      <c r="I7067" s="16">
        <f t="shared" si="664"/>
        <v>21.218855423424049</v>
      </c>
      <c r="J7067" s="10" t="b">
        <f t="shared" si="662"/>
        <v>1</v>
      </c>
      <c r="K7067" t="b">
        <f t="shared" si="665"/>
        <v>1</v>
      </c>
      <c r="N7067" s="4"/>
      <c r="O7067" s="17"/>
      <c r="P7067" s="17"/>
      <c r="Q7067" s="17"/>
      <c r="R7067" s="4"/>
    </row>
    <row r="7068" spans="1:18" x14ac:dyDescent="0.25">
      <c r="A7068" s="10">
        <v>45952.5</v>
      </c>
      <c r="B7068" s="5">
        <v>45952</v>
      </c>
      <c r="C7068" s="6">
        <v>54558.281762152779</v>
      </c>
      <c r="D7068" s="6">
        <v>23707.367541232637</v>
      </c>
      <c r="E7068" s="6">
        <v>34935</v>
      </c>
      <c r="F7068" s="16">
        <f t="shared" si="660"/>
        <v>43.453288438563874</v>
      </c>
      <c r="G7068" s="16">
        <f t="shared" si="661"/>
        <v>67.861364079669784</v>
      </c>
      <c r="H7068" s="6">
        <f t="shared" si="663"/>
        <v>86.1</v>
      </c>
      <c r="I7068" s="16">
        <f t="shared" si="664"/>
        <v>0.3645027669630671</v>
      </c>
      <c r="J7068" s="10" t="b">
        <f t="shared" si="662"/>
        <v>1</v>
      </c>
      <c r="K7068" t="b">
        <f t="shared" si="665"/>
        <v>1</v>
      </c>
      <c r="N7068" s="4"/>
      <c r="O7068" s="17"/>
      <c r="P7068" s="17"/>
      <c r="Q7068" s="17"/>
      <c r="R7068" s="4"/>
    </row>
    <row r="7069" spans="1:18" x14ac:dyDescent="0.25">
      <c r="A7069" s="10">
        <v>45952.541666666664</v>
      </c>
      <c r="B7069" s="5">
        <v>45952</v>
      </c>
      <c r="C7069" s="6">
        <v>55035.684806857636</v>
      </c>
      <c r="D7069" s="6">
        <v>23871.913133680555</v>
      </c>
      <c r="E7069" s="6">
        <v>34935</v>
      </c>
      <c r="F7069" s="16">
        <f t="shared" si="660"/>
        <v>43.375335870638665</v>
      </c>
      <c r="G7069" s="16">
        <f t="shared" si="661"/>
        <v>68.332369067355245</v>
      </c>
      <c r="H7069" s="6">
        <f t="shared" si="663"/>
        <v>164.5</v>
      </c>
      <c r="I7069" s="16">
        <f t="shared" si="664"/>
        <v>0.69387712369961008</v>
      </c>
      <c r="J7069" s="10" t="b">
        <f t="shared" si="662"/>
        <v>1</v>
      </c>
      <c r="K7069" t="b">
        <f t="shared" si="665"/>
        <v>1</v>
      </c>
      <c r="N7069" s="4"/>
      <c r="O7069" s="17"/>
      <c r="P7069" s="17"/>
      <c r="Q7069" s="17"/>
      <c r="R7069" s="4"/>
    </row>
    <row r="7070" spans="1:18" x14ac:dyDescent="0.25">
      <c r="A7070" s="10">
        <v>45952.583333333336</v>
      </c>
      <c r="B7070" s="5">
        <v>45952</v>
      </c>
      <c r="C7070" s="6">
        <v>56746.601957465275</v>
      </c>
      <c r="D7070" s="6">
        <v>24127.502259114583</v>
      </c>
      <c r="E7070" s="6">
        <v>34935</v>
      </c>
      <c r="F7070" s="16">
        <f t="shared" si="660"/>
        <v>42.517968348482761</v>
      </c>
      <c r="G7070" s="16">
        <f t="shared" si="661"/>
        <v>69.063982421968177</v>
      </c>
      <c r="H7070" s="6">
        <f t="shared" si="663"/>
        <v>255.6</v>
      </c>
      <c r="I7070" s="16">
        <f t="shared" si="664"/>
        <v>1.0707143519191911</v>
      </c>
      <c r="J7070" s="10" t="b">
        <f t="shared" si="662"/>
        <v>1</v>
      </c>
      <c r="K7070" t="b">
        <f t="shared" si="665"/>
        <v>1</v>
      </c>
      <c r="N7070" s="4"/>
      <c r="O7070" s="17"/>
      <c r="P7070" s="17"/>
      <c r="Q7070" s="17"/>
      <c r="R7070" s="4"/>
    </row>
    <row r="7071" spans="1:18" x14ac:dyDescent="0.25">
      <c r="A7071" s="10">
        <v>45952.625</v>
      </c>
      <c r="B7071" s="5">
        <v>45952</v>
      </c>
      <c r="C7071" s="6">
        <v>58314.273932291668</v>
      </c>
      <c r="D7071" s="6">
        <v>25051.177118055555</v>
      </c>
      <c r="E7071" s="6">
        <v>34935</v>
      </c>
      <c r="F7071" s="16">
        <f t="shared" si="660"/>
        <v>42.9589111357921</v>
      </c>
      <c r="G7071" s="16">
        <f t="shared" si="661"/>
        <v>71.707963698455856</v>
      </c>
      <c r="H7071" s="6">
        <f t="shared" si="663"/>
        <v>923.7</v>
      </c>
      <c r="I7071" s="16">
        <f t="shared" si="664"/>
        <v>3.8284112051053953</v>
      </c>
      <c r="J7071" s="10" t="b">
        <f t="shared" si="662"/>
        <v>1</v>
      </c>
      <c r="K7071" t="b">
        <f t="shared" si="665"/>
        <v>1</v>
      </c>
      <c r="N7071" s="4"/>
      <c r="O7071" s="17"/>
      <c r="P7071" s="17"/>
      <c r="Q7071" s="17"/>
      <c r="R7071" s="4"/>
    </row>
    <row r="7072" spans="1:18" x14ac:dyDescent="0.25">
      <c r="A7072" s="10">
        <v>45952.666666666664</v>
      </c>
      <c r="B7072" s="5">
        <v>45952</v>
      </c>
      <c r="C7072" s="6">
        <v>60282.650694444441</v>
      </c>
      <c r="D7072" s="6">
        <v>25152.696553819445</v>
      </c>
      <c r="E7072" s="6">
        <v>34935</v>
      </c>
      <c r="F7072" s="16">
        <f t="shared" si="660"/>
        <v>41.724602790463358</v>
      </c>
      <c r="G7072" s="16">
        <f t="shared" si="661"/>
        <v>71.998558906023888</v>
      </c>
      <c r="H7072" s="6">
        <f t="shared" si="663"/>
        <v>101.5</v>
      </c>
      <c r="I7072" s="16">
        <f t="shared" si="664"/>
        <v>0.40517058149273238</v>
      </c>
      <c r="J7072" s="10" t="b">
        <f t="shared" si="662"/>
        <v>1</v>
      </c>
      <c r="K7072" t="b">
        <f t="shared" si="665"/>
        <v>1</v>
      </c>
      <c r="N7072" s="4"/>
      <c r="O7072" s="17"/>
      <c r="P7072" s="17"/>
      <c r="Q7072" s="17"/>
      <c r="R7072" s="4"/>
    </row>
    <row r="7073" spans="1:18" x14ac:dyDescent="0.25">
      <c r="A7073" s="10">
        <v>45952.708333333336</v>
      </c>
      <c r="B7073" s="5">
        <v>45952</v>
      </c>
      <c r="C7073" s="6">
        <v>61903.340811631948</v>
      </c>
      <c r="D7073" s="6">
        <v>24569.653845486111</v>
      </c>
      <c r="E7073" s="6">
        <v>34935</v>
      </c>
      <c r="F7073" s="16">
        <f t="shared" si="660"/>
        <v>39.690351963797973</v>
      </c>
      <c r="G7073" s="16">
        <f t="shared" si="661"/>
        <v>70.329623144371283</v>
      </c>
      <c r="H7073" s="6">
        <f t="shared" si="663"/>
        <v>-583</v>
      </c>
      <c r="I7073" s="16">
        <f t="shared" si="664"/>
        <v>-2.3178429348620728</v>
      </c>
      <c r="J7073" s="10" t="b">
        <f t="shared" si="662"/>
        <v>1</v>
      </c>
      <c r="K7073" t="b">
        <f t="shared" si="665"/>
        <v>1</v>
      </c>
      <c r="N7073" s="4"/>
      <c r="O7073" s="17"/>
      <c r="P7073" s="17"/>
      <c r="Q7073" s="17"/>
      <c r="R7073" s="4"/>
    </row>
    <row r="7074" spans="1:18" x14ac:dyDescent="0.25">
      <c r="A7074" s="10">
        <v>45952.75</v>
      </c>
      <c r="B7074" s="5">
        <v>45952</v>
      </c>
      <c r="C7074" s="6">
        <v>61644.746152343752</v>
      </c>
      <c r="D7074" s="6">
        <v>16624.118681640626</v>
      </c>
      <c r="E7074" s="6">
        <v>34935</v>
      </c>
      <c r="F7074" s="16">
        <f t="shared" si="660"/>
        <v>26.967616413825681</v>
      </c>
      <c r="G7074" s="16">
        <f t="shared" si="661"/>
        <v>47.585855679520897</v>
      </c>
      <c r="H7074" s="6">
        <f t="shared" si="663"/>
        <v>-7945.5</v>
      </c>
      <c r="I7074" s="16">
        <f t="shared" si="664"/>
        <v>-32.338672941701745</v>
      </c>
      <c r="J7074" s="10" t="b">
        <f t="shared" si="662"/>
        <v>1</v>
      </c>
      <c r="K7074" t="b">
        <f t="shared" si="665"/>
        <v>1</v>
      </c>
      <c r="N7074" s="4"/>
      <c r="O7074" s="17"/>
      <c r="P7074" s="17"/>
      <c r="Q7074" s="17"/>
      <c r="R7074" s="4"/>
    </row>
    <row r="7075" spans="1:18" x14ac:dyDescent="0.25">
      <c r="A7075" s="10">
        <v>45952.791666666664</v>
      </c>
      <c r="B7075" s="5">
        <v>45952</v>
      </c>
      <c r="C7075" s="6">
        <v>59317.051373697919</v>
      </c>
      <c r="D7075" s="6">
        <v>3037.1714521450467</v>
      </c>
      <c r="E7075" s="6">
        <v>34935</v>
      </c>
      <c r="F7075" s="16">
        <f t="shared" si="660"/>
        <v>5.1202333592255647</v>
      </c>
      <c r="G7075" s="16">
        <f t="shared" si="661"/>
        <v>8.6937783087020097</v>
      </c>
      <c r="H7075" s="6">
        <f t="shared" si="663"/>
        <v>-13586.9</v>
      </c>
      <c r="I7075" s="16">
        <f t="shared" si="664"/>
        <v>-81.730046928774186</v>
      </c>
      <c r="J7075" s="10" t="b">
        <f t="shared" si="662"/>
        <v>1</v>
      </c>
      <c r="K7075" t="b">
        <f t="shared" si="665"/>
        <v>1</v>
      </c>
      <c r="N7075" s="4"/>
      <c r="O7075" s="17"/>
      <c r="P7075" s="17"/>
      <c r="Q7075" s="17"/>
      <c r="R7075" s="4"/>
    </row>
    <row r="7076" spans="1:18" x14ac:dyDescent="0.25">
      <c r="A7076" s="10">
        <v>45952.833333333336</v>
      </c>
      <c r="B7076" s="5">
        <v>45952</v>
      </c>
      <c r="C7076" s="6">
        <v>57887.484463975692</v>
      </c>
      <c r="D7076" s="6">
        <v>4.5109340377979805</v>
      </c>
      <c r="E7076" s="6">
        <v>34935</v>
      </c>
      <c r="F7076" s="16">
        <f t="shared" si="660"/>
        <v>7.7925895028401297E-3</v>
      </c>
      <c r="G7076" s="16">
        <f t="shared" si="661"/>
        <v>1.2912363067977618E-2</v>
      </c>
      <c r="H7076" s="6">
        <f t="shared" si="663"/>
        <v>-3032.7</v>
      </c>
      <c r="I7076" s="16">
        <f t="shared" si="664"/>
        <v>-99.852775774581687</v>
      </c>
      <c r="J7076" s="10" t="b">
        <f t="shared" si="662"/>
        <v>0</v>
      </c>
      <c r="K7076" t="b">
        <f t="shared" si="665"/>
        <v>1</v>
      </c>
      <c r="N7076" s="4"/>
      <c r="O7076" s="17"/>
      <c r="P7076" s="17"/>
      <c r="Q7076" s="17"/>
      <c r="R7076" s="4"/>
    </row>
    <row r="7077" spans="1:18" x14ac:dyDescent="0.25">
      <c r="A7077" s="10">
        <v>45952.875</v>
      </c>
      <c r="B7077" s="5">
        <v>45952</v>
      </c>
      <c r="C7077" s="6">
        <v>57205.203198784722</v>
      </c>
      <c r="D7077" s="6">
        <v>0.30839662990636296</v>
      </c>
      <c r="E7077" s="6">
        <v>34935</v>
      </c>
      <c r="F7077" s="16">
        <f t="shared" si="660"/>
        <v>5.3910590761246458E-4</v>
      </c>
      <c r="G7077" s="16">
        <f t="shared" si="661"/>
        <v>8.8277266324992979E-4</v>
      </c>
      <c r="H7077" s="6">
        <f t="shared" si="663"/>
        <v>-4.2</v>
      </c>
      <c r="I7077" s="16">
        <f t="shared" si="664"/>
        <v>-93.107102981497746</v>
      </c>
      <c r="J7077" s="10" t="b">
        <f t="shared" si="662"/>
        <v>0</v>
      </c>
      <c r="K7077" t="b">
        <f t="shared" si="665"/>
        <v>0</v>
      </c>
      <c r="N7077" s="4"/>
      <c r="O7077" s="17"/>
      <c r="P7077" s="17"/>
      <c r="Q7077" s="17"/>
      <c r="R7077" s="4"/>
    </row>
    <row r="7078" spans="1:18" x14ac:dyDescent="0.25">
      <c r="A7078" s="10">
        <v>45952.916666666664</v>
      </c>
      <c r="B7078" s="5">
        <v>45952</v>
      </c>
      <c r="C7078" s="6">
        <v>55188.78361111111</v>
      </c>
      <c r="D7078" s="6">
        <v>0.40545308970742755</v>
      </c>
      <c r="E7078" s="6">
        <v>34935</v>
      </c>
      <c r="F7078" s="16">
        <f t="shared" si="660"/>
        <v>7.3466574759911544E-4</v>
      </c>
      <c r="G7078" s="16">
        <f t="shared" si="661"/>
        <v>1.160592785766216E-3</v>
      </c>
      <c r="H7078" s="6">
        <f t="shared" si="663"/>
        <v>0.1</v>
      </c>
      <c r="I7078" s="16">
        <f t="shared" si="664"/>
        <v>32.425775868680063</v>
      </c>
      <c r="J7078" s="10" t="b">
        <f t="shared" si="662"/>
        <v>0</v>
      </c>
      <c r="K7078" t="b">
        <f t="shared" si="665"/>
        <v>0</v>
      </c>
      <c r="N7078" s="4"/>
      <c r="O7078" s="17"/>
      <c r="P7078" s="17"/>
      <c r="Q7078" s="17"/>
      <c r="R7078" s="4"/>
    </row>
    <row r="7079" spans="1:18" x14ac:dyDescent="0.25">
      <c r="A7079" s="10">
        <v>45952.958333333336</v>
      </c>
      <c r="B7079" s="5">
        <v>45952</v>
      </c>
      <c r="C7079" s="6">
        <v>52617.291046006947</v>
      </c>
      <c r="D7079" s="6">
        <v>0.44249330133199694</v>
      </c>
      <c r="E7079" s="6">
        <v>34935</v>
      </c>
      <c r="F7079" s="16">
        <f t="shared" si="660"/>
        <v>8.4096556955981321E-4</v>
      </c>
      <c r="G7079" s="16">
        <f t="shared" si="661"/>
        <v>1.2666188674166222E-3</v>
      </c>
      <c r="H7079" s="6">
        <f t="shared" si="663"/>
        <v>0</v>
      </c>
      <c r="I7079" s="16">
        <f t="shared" si="664"/>
        <v>0</v>
      </c>
      <c r="J7079" s="10" t="b">
        <f t="shared" si="662"/>
        <v>0</v>
      </c>
      <c r="K7079" t="b">
        <f t="shared" si="665"/>
        <v>0</v>
      </c>
      <c r="N7079" s="4"/>
      <c r="O7079" s="17"/>
      <c r="P7079" s="17"/>
      <c r="Q7079" s="17"/>
      <c r="R7079" s="4"/>
    </row>
    <row r="7080" spans="1:18" x14ac:dyDescent="0.25">
      <c r="A7080" s="10">
        <v>45953</v>
      </c>
      <c r="B7080" s="5">
        <v>45953</v>
      </c>
      <c r="C7080" s="6">
        <v>50052.889116753475</v>
      </c>
      <c r="D7080" s="6">
        <v>0.42670021100176703</v>
      </c>
      <c r="E7080" s="6">
        <v>34935</v>
      </c>
      <c r="F7080" s="16">
        <f t="shared" si="660"/>
        <v>8.524986639761097E-4</v>
      </c>
      <c r="G7080" s="16">
        <f t="shared" si="661"/>
        <v>1.2214117961979877E-3</v>
      </c>
      <c r="H7080" s="6">
        <f t="shared" si="663"/>
        <v>0</v>
      </c>
      <c r="I7080" s="16">
        <f t="shared" si="664"/>
        <v>0</v>
      </c>
      <c r="J7080" s="10" t="b">
        <f t="shared" si="662"/>
        <v>0</v>
      </c>
      <c r="K7080" t="b">
        <f t="shared" si="665"/>
        <v>0</v>
      </c>
      <c r="N7080" s="4"/>
      <c r="O7080" s="17"/>
      <c r="P7080" s="17"/>
      <c r="Q7080" s="17"/>
      <c r="R7080" s="4"/>
    </row>
    <row r="7081" spans="1:18" x14ac:dyDescent="0.25">
      <c r="A7081" s="10">
        <v>45953.041666666664</v>
      </c>
      <c r="B7081" s="5">
        <v>45953</v>
      </c>
      <c r="C7081" s="6">
        <v>47341.19905815972</v>
      </c>
      <c r="D7081" s="6">
        <v>0.4312661016318533</v>
      </c>
      <c r="E7081" s="6">
        <v>34935</v>
      </c>
      <c r="F7081" s="16">
        <f t="shared" si="660"/>
        <v>9.1097418361126264E-4</v>
      </c>
      <c r="G7081" s="16">
        <f t="shared" si="661"/>
        <v>1.2344814702500452E-3</v>
      </c>
      <c r="H7081" s="6">
        <f t="shared" si="663"/>
        <v>0</v>
      </c>
      <c r="I7081" s="16">
        <f t="shared" si="664"/>
        <v>0</v>
      </c>
      <c r="J7081" s="10" t="b">
        <f t="shared" si="662"/>
        <v>0</v>
      </c>
      <c r="K7081" t="b">
        <f t="shared" si="665"/>
        <v>0</v>
      </c>
      <c r="N7081" s="4"/>
      <c r="O7081" s="17"/>
      <c r="P7081" s="17"/>
      <c r="Q7081" s="17"/>
      <c r="R7081" s="4"/>
    </row>
    <row r="7082" spans="1:18" x14ac:dyDescent="0.25">
      <c r="A7082" s="10">
        <v>45953.083333333336</v>
      </c>
      <c r="B7082" s="5">
        <v>45953</v>
      </c>
      <c r="C7082" s="6">
        <v>46337.411421440971</v>
      </c>
      <c r="D7082" s="6">
        <v>0.50450871053669188</v>
      </c>
      <c r="E7082" s="6">
        <v>34935</v>
      </c>
      <c r="F7082" s="16">
        <f t="shared" si="660"/>
        <v>1.0887718909201919E-3</v>
      </c>
      <c r="G7082" s="16">
        <f t="shared" si="661"/>
        <v>1.4441354244645538E-3</v>
      </c>
      <c r="H7082" s="6">
        <f t="shared" si="663"/>
        <v>0.1</v>
      </c>
      <c r="I7082" s="16">
        <f t="shared" si="664"/>
        <v>23.187540041198083</v>
      </c>
      <c r="J7082" s="10" t="b">
        <f t="shared" si="662"/>
        <v>0</v>
      </c>
      <c r="K7082" t="b">
        <f t="shared" si="665"/>
        <v>0</v>
      </c>
      <c r="N7082" s="4"/>
      <c r="O7082" s="17"/>
      <c r="P7082" s="17"/>
      <c r="Q7082" s="17"/>
      <c r="R7082" s="4"/>
    </row>
    <row r="7083" spans="1:18" x14ac:dyDescent="0.25">
      <c r="A7083" s="10">
        <v>45953.125</v>
      </c>
      <c r="B7083" s="5">
        <v>45953</v>
      </c>
      <c r="C7083" s="6">
        <v>45581.294561631941</v>
      </c>
      <c r="D7083" s="6">
        <v>0.48365870220793616</v>
      </c>
      <c r="E7083" s="6">
        <v>34935</v>
      </c>
      <c r="F7083" s="16">
        <f t="shared" si="660"/>
        <v>1.0610903153572473E-3</v>
      </c>
      <c r="G7083" s="16">
        <f t="shared" si="661"/>
        <v>1.3844531335564223E-3</v>
      </c>
      <c r="H7083" s="6">
        <f t="shared" si="663"/>
        <v>0</v>
      </c>
      <c r="I7083" s="16">
        <f t="shared" si="664"/>
        <v>0</v>
      </c>
      <c r="J7083" s="10" t="b">
        <f t="shared" si="662"/>
        <v>0</v>
      </c>
      <c r="K7083" t="b">
        <f t="shared" si="665"/>
        <v>0</v>
      </c>
      <c r="N7083" s="4"/>
      <c r="O7083" s="17"/>
      <c r="P7083" s="17"/>
      <c r="Q7083" s="17"/>
      <c r="R7083" s="4"/>
    </row>
    <row r="7084" spans="1:18" x14ac:dyDescent="0.25">
      <c r="A7084" s="10">
        <v>45953.166666666664</v>
      </c>
      <c r="B7084" s="5">
        <v>45953</v>
      </c>
      <c r="C7084" s="6">
        <v>44573.248969184031</v>
      </c>
      <c r="D7084" s="6">
        <v>0.47025319519970155</v>
      </c>
      <c r="E7084" s="6">
        <v>34935</v>
      </c>
      <c r="F7084" s="16">
        <f t="shared" si="660"/>
        <v>1.0550121565623672E-3</v>
      </c>
      <c r="G7084" s="16">
        <f t="shared" si="661"/>
        <v>1.3460804213530889E-3</v>
      </c>
      <c r="H7084" s="6">
        <f t="shared" si="663"/>
        <v>0</v>
      </c>
      <c r="I7084" s="16">
        <f t="shared" si="664"/>
        <v>0</v>
      </c>
      <c r="J7084" s="10" t="b">
        <f t="shared" si="662"/>
        <v>0</v>
      </c>
      <c r="K7084" t="b">
        <f t="shared" si="665"/>
        <v>0</v>
      </c>
      <c r="N7084" s="4"/>
      <c r="O7084" s="17"/>
      <c r="P7084" s="17"/>
      <c r="Q7084" s="17"/>
      <c r="R7084" s="4"/>
    </row>
    <row r="7085" spans="1:18" x14ac:dyDescent="0.25">
      <c r="A7085" s="10">
        <v>45953.208333333336</v>
      </c>
      <c r="B7085" s="5">
        <v>45953</v>
      </c>
      <c r="C7085" s="6">
        <v>43989.847845052085</v>
      </c>
      <c r="D7085" s="6">
        <v>0.48056513733334011</v>
      </c>
      <c r="E7085" s="6">
        <v>34935</v>
      </c>
      <c r="F7085" s="16">
        <f t="shared" si="660"/>
        <v>1.092445554769959E-3</v>
      </c>
      <c r="G7085" s="16">
        <f t="shared" si="661"/>
        <v>1.3755979313964221E-3</v>
      </c>
      <c r="H7085" s="6">
        <f t="shared" si="663"/>
        <v>0</v>
      </c>
      <c r="I7085" s="16">
        <f t="shared" si="664"/>
        <v>0</v>
      </c>
      <c r="J7085" s="10" t="b">
        <f t="shared" si="662"/>
        <v>0</v>
      </c>
      <c r="K7085" t="b">
        <f t="shared" si="665"/>
        <v>0</v>
      </c>
      <c r="N7085" s="4"/>
      <c r="O7085" s="17"/>
      <c r="P7085" s="17"/>
      <c r="Q7085" s="17"/>
      <c r="R7085" s="4"/>
    </row>
    <row r="7086" spans="1:18" x14ac:dyDescent="0.25">
      <c r="A7086" s="10">
        <v>45953.25</v>
      </c>
      <c r="B7086" s="5">
        <v>45953</v>
      </c>
      <c r="C7086" s="6">
        <v>44980.942745225693</v>
      </c>
      <c r="D7086" s="6">
        <v>0.50990045573976306</v>
      </c>
      <c r="E7086" s="6">
        <v>34935</v>
      </c>
      <c r="F7086" s="16">
        <f t="shared" si="660"/>
        <v>1.1335921939828267E-3</v>
      </c>
      <c r="G7086" s="16">
        <f t="shared" si="661"/>
        <v>1.4595690732496437E-3</v>
      </c>
      <c r="H7086" s="6">
        <f t="shared" si="663"/>
        <v>0</v>
      </c>
      <c r="I7086" s="16">
        <f t="shared" si="664"/>
        <v>0</v>
      </c>
      <c r="J7086" s="10" t="b">
        <f t="shared" si="662"/>
        <v>0</v>
      </c>
      <c r="K7086" t="b">
        <f t="shared" si="665"/>
        <v>0</v>
      </c>
      <c r="N7086" s="4"/>
      <c r="O7086" s="17"/>
      <c r="P7086" s="17"/>
      <c r="Q7086" s="17"/>
      <c r="R7086" s="4"/>
    </row>
    <row r="7087" spans="1:18" x14ac:dyDescent="0.25">
      <c r="A7087" s="10">
        <v>45953.291666666664</v>
      </c>
      <c r="B7087" s="5">
        <v>45953</v>
      </c>
      <c r="C7087" s="6">
        <v>47305.017411024302</v>
      </c>
      <c r="D7087" s="6">
        <v>0.50944540215863121</v>
      </c>
      <c r="E7087" s="6">
        <v>34935</v>
      </c>
      <c r="F7087" s="16">
        <f t="shared" si="660"/>
        <v>1.0769373526113666E-3</v>
      </c>
      <c r="G7087" s="16">
        <f t="shared" si="661"/>
        <v>1.4582665010981284E-3</v>
      </c>
      <c r="H7087" s="6">
        <f t="shared" si="663"/>
        <v>0</v>
      </c>
      <c r="I7087" s="16">
        <f t="shared" si="664"/>
        <v>0</v>
      </c>
      <c r="J7087" s="10" t="b">
        <f t="shared" si="662"/>
        <v>0</v>
      </c>
      <c r="K7087" t="b">
        <f t="shared" si="665"/>
        <v>0</v>
      </c>
      <c r="N7087" s="4"/>
      <c r="O7087" s="17"/>
      <c r="P7087" s="17"/>
      <c r="Q7087" s="17"/>
      <c r="R7087" s="4"/>
    </row>
    <row r="7088" spans="1:18" x14ac:dyDescent="0.25">
      <c r="A7088" s="10">
        <v>45953.333333333336</v>
      </c>
      <c r="B7088" s="5">
        <v>45953</v>
      </c>
      <c r="C7088" s="6">
        <v>48438.263409288193</v>
      </c>
      <c r="D7088" s="6">
        <v>114.78234901501072</v>
      </c>
      <c r="E7088" s="6">
        <v>34935</v>
      </c>
      <c r="F7088" s="16">
        <f t="shared" si="660"/>
        <v>0.23696627611344309</v>
      </c>
      <c r="G7088" s="16">
        <f t="shared" si="661"/>
        <v>0.32855975100904744</v>
      </c>
      <c r="H7088" s="6">
        <f t="shared" si="663"/>
        <v>114.3</v>
      </c>
      <c r="I7088" s="16">
        <f t="shared" si="664"/>
        <v>22436.16283819345</v>
      </c>
      <c r="J7088" s="10" t="b">
        <f t="shared" si="662"/>
        <v>1</v>
      </c>
      <c r="K7088" t="b">
        <f t="shared" si="665"/>
        <v>1</v>
      </c>
      <c r="N7088" s="4"/>
      <c r="O7088" s="17"/>
      <c r="P7088" s="17"/>
      <c r="Q7088" s="17"/>
      <c r="R7088" s="4"/>
    </row>
    <row r="7089" spans="1:18" x14ac:dyDescent="0.25">
      <c r="A7089" s="10">
        <v>45953.375</v>
      </c>
      <c r="B7089" s="5">
        <v>45953</v>
      </c>
      <c r="C7089" s="6">
        <v>49373.88495659722</v>
      </c>
      <c r="D7089" s="6">
        <v>4722.6240376790365</v>
      </c>
      <c r="E7089" s="6">
        <v>34935</v>
      </c>
      <c r="F7089" s="16">
        <f t="shared" si="660"/>
        <v>9.565024186025715</v>
      </c>
      <c r="G7089" s="16">
        <f t="shared" si="661"/>
        <v>13.518316982049624</v>
      </c>
      <c r="H7089" s="6">
        <f t="shared" si="663"/>
        <v>4607.8</v>
      </c>
      <c r="I7089" s="16">
        <f t="shared" si="664"/>
        <v>4014.3802941316458</v>
      </c>
      <c r="J7089" s="10" t="b">
        <f t="shared" si="662"/>
        <v>1</v>
      </c>
      <c r="K7089" t="b">
        <f t="shared" si="665"/>
        <v>1</v>
      </c>
      <c r="N7089" s="4"/>
      <c r="O7089" s="17"/>
      <c r="P7089" s="17"/>
      <c r="Q7089" s="17"/>
      <c r="R7089" s="4"/>
    </row>
    <row r="7090" spans="1:18" x14ac:dyDescent="0.25">
      <c r="A7090" s="10">
        <v>45953.416666666664</v>
      </c>
      <c r="B7090" s="5">
        <v>45953</v>
      </c>
      <c r="C7090" s="6">
        <v>51890.848483072914</v>
      </c>
      <c r="D7090" s="6">
        <v>13308.811131727431</v>
      </c>
      <c r="E7090" s="6">
        <v>34935</v>
      </c>
      <c r="F7090" s="16">
        <f t="shared" si="660"/>
        <v>25.647703825981644</v>
      </c>
      <c r="G7090" s="16">
        <f t="shared" si="661"/>
        <v>38.095924235658885</v>
      </c>
      <c r="H7090" s="6">
        <f t="shared" si="663"/>
        <v>8586.2000000000007</v>
      </c>
      <c r="I7090" s="16">
        <f t="shared" si="664"/>
        <v>181.80994149641739</v>
      </c>
      <c r="J7090" s="10" t="b">
        <f t="shared" si="662"/>
        <v>1</v>
      </c>
      <c r="K7090" t="b">
        <f t="shared" si="665"/>
        <v>1</v>
      </c>
      <c r="N7090" s="4"/>
      <c r="O7090" s="17"/>
      <c r="P7090" s="17"/>
      <c r="Q7090" s="17"/>
      <c r="R7090" s="4"/>
    </row>
    <row r="7091" spans="1:18" x14ac:dyDescent="0.25">
      <c r="A7091" s="10">
        <v>45953.458333333336</v>
      </c>
      <c r="B7091" s="5">
        <v>45953</v>
      </c>
      <c r="C7091" s="6">
        <v>54885.082102864581</v>
      </c>
      <c r="D7091" s="6">
        <v>16690.150039062501</v>
      </c>
      <c r="E7091" s="6">
        <v>34935</v>
      </c>
      <c r="F7091" s="16">
        <f t="shared" si="660"/>
        <v>30.409264957975534</v>
      </c>
      <c r="G7091" s="16">
        <f t="shared" si="661"/>
        <v>47.774867723092889</v>
      </c>
      <c r="H7091" s="6">
        <f t="shared" si="663"/>
        <v>3381.3</v>
      </c>
      <c r="I7091" s="16">
        <f t="shared" si="664"/>
        <v>25.406476705790631</v>
      </c>
      <c r="J7091" s="10" t="b">
        <f t="shared" si="662"/>
        <v>1</v>
      </c>
      <c r="K7091" t="b">
        <f t="shared" si="665"/>
        <v>1</v>
      </c>
      <c r="N7091" s="4"/>
      <c r="O7091" s="17"/>
      <c r="P7091" s="17"/>
      <c r="Q7091" s="17"/>
      <c r="R7091" s="4"/>
    </row>
    <row r="7092" spans="1:18" x14ac:dyDescent="0.25">
      <c r="A7092" s="10">
        <v>45953.5</v>
      </c>
      <c r="B7092" s="5">
        <v>45953</v>
      </c>
      <c r="C7092" s="6">
        <v>57580.038311631943</v>
      </c>
      <c r="D7092" s="6">
        <v>19769.177834201389</v>
      </c>
      <c r="E7092" s="6">
        <v>34935</v>
      </c>
      <c r="F7092" s="16">
        <f t="shared" si="660"/>
        <v>34.33338777443597</v>
      </c>
      <c r="G7092" s="16">
        <f t="shared" si="661"/>
        <v>56.588458091316419</v>
      </c>
      <c r="H7092" s="6">
        <f t="shared" si="663"/>
        <v>3079</v>
      </c>
      <c r="I7092" s="16">
        <f t="shared" si="664"/>
        <v>18.448006715300625</v>
      </c>
      <c r="J7092" s="10" t="b">
        <f t="shared" si="662"/>
        <v>1</v>
      </c>
      <c r="K7092" t="b">
        <f t="shared" si="665"/>
        <v>1</v>
      </c>
      <c r="N7092" s="4"/>
      <c r="O7092" s="17"/>
      <c r="P7092" s="17"/>
      <c r="Q7092" s="17"/>
      <c r="R7092" s="4"/>
    </row>
    <row r="7093" spans="1:18" x14ac:dyDescent="0.25">
      <c r="A7093" s="10">
        <v>45953.541666666664</v>
      </c>
      <c r="B7093" s="5">
        <v>45953</v>
      </c>
      <c r="C7093" s="6">
        <v>58639.831647135419</v>
      </c>
      <c r="D7093" s="6">
        <v>18830.911111111112</v>
      </c>
      <c r="E7093" s="6">
        <v>34935</v>
      </c>
      <c r="F7093" s="16">
        <f t="shared" si="660"/>
        <v>32.112832834217407</v>
      </c>
      <c r="G7093" s="16">
        <f t="shared" si="661"/>
        <v>53.902708204125126</v>
      </c>
      <c r="H7093" s="6">
        <f t="shared" si="663"/>
        <v>-938.3</v>
      </c>
      <c r="I7093" s="16">
        <f t="shared" si="664"/>
        <v>-4.7462773002967644</v>
      </c>
      <c r="J7093" s="10" t="b">
        <f t="shared" si="662"/>
        <v>1</v>
      </c>
      <c r="K7093" t="b">
        <f t="shared" si="665"/>
        <v>1</v>
      </c>
      <c r="N7093" s="4"/>
      <c r="O7093" s="17"/>
      <c r="P7093" s="17"/>
      <c r="Q7093" s="17"/>
      <c r="R7093" s="4"/>
    </row>
    <row r="7094" spans="1:18" x14ac:dyDescent="0.25">
      <c r="A7094" s="10">
        <v>45953.583333333336</v>
      </c>
      <c r="B7094" s="5">
        <v>45953</v>
      </c>
      <c r="C7094" s="6">
        <v>61167.684042968751</v>
      </c>
      <c r="D7094" s="6">
        <v>18351.957341579862</v>
      </c>
      <c r="E7094" s="6">
        <v>34935</v>
      </c>
      <c r="F7094" s="16">
        <f t="shared" si="660"/>
        <v>30.002700982904756</v>
      </c>
      <c r="G7094" s="16">
        <f t="shared" si="661"/>
        <v>52.531722746757872</v>
      </c>
      <c r="H7094" s="6">
        <f t="shared" si="663"/>
        <v>-479</v>
      </c>
      <c r="I7094" s="16">
        <f t="shared" si="664"/>
        <v>-2.5436899849066132</v>
      </c>
      <c r="J7094" s="10" t="b">
        <f t="shared" si="662"/>
        <v>1</v>
      </c>
      <c r="K7094" t="b">
        <f t="shared" si="665"/>
        <v>1</v>
      </c>
      <c r="N7094" s="4"/>
      <c r="O7094" s="17"/>
      <c r="P7094" s="17"/>
      <c r="Q7094" s="17"/>
      <c r="R7094" s="4"/>
    </row>
    <row r="7095" spans="1:18" x14ac:dyDescent="0.25">
      <c r="A7095" s="10">
        <v>45953.625</v>
      </c>
      <c r="B7095" s="5">
        <v>45953</v>
      </c>
      <c r="C7095" s="6">
        <v>63287.720744357641</v>
      </c>
      <c r="D7095" s="6">
        <v>17855.137460937502</v>
      </c>
      <c r="E7095" s="6">
        <v>34935</v>
      </c>
      <c r="F7095" s="16">
        <f t="shared" si="660"/>
        <v>28.212641016194851</v>
      </c>
      <c r="G7095" s="16">
        <f t="shared" si="661"/>
        <v>51.109596281487057</v>
      </c>
      <c r="H7095" s="6">
        <f t="shared" si="663"/>
        <v>-496.8</v>
      </c>
      <c r="I7095" s="16">
        <f t="shared" si="664"/>
        <v>-2.7070681930717262</v>
      </c>
      <c r="J7095" s="10" t="b">
        <f t="shared" si="662"/>
        <v>1</v>
      </c>
      <c r="K7095" t="b">
        <f t="shared" si="665"/>
        <v>1</v>
      </c>
      <c r="N7095" s="4"/>
      <c r="O7095" s="17"/>
      <c r="P7095" s="17"/>
      <c r="Q7095" s="17"/>
      <c r="R7095" s="4"/>
    </row>
    <row r="7096" spans="1:18" x14ac:dyDescent="0.25">
      <c r="A7096" s="10">
        <v>45953.666666666664</v>
      </c>
      <c r="B7096" s="5">
        <v>45953</v>
      </c>
      <c r="C7096" s="6">
        <v>65164.865909288194</v>
      </c>
      <c r="D7096" s="6">
        <v>17524.344635416666</v>
      </c>
      <c r="E7096" s="6">
        <v>34935</v>
      </c>
      <c r="F7096" s="16">
        <f t="shared" si="660"/>
        <v>26.892320563984857</v>
      </c>
      <c r="G7096" s="16">
        <f t="shared" si="661"/>
        <v>50.162715429845903</v>
      </c>
      <c r="H7096" s="6">
        <f t="shared" si="663"/>
        <v>-330.8</v>
      </c>
      <c r="I7096" s="16">
        <f t="shared" si="664"/>
        <v>-1.8526880609219964</v>
      </c>
      <c r="J7096" s="10" t="b">
        <f t="shared" si="662"/>
        <v>1</v>
      </c>
      <c r="K7096" t="b">
        <f t="shared" si="665"/>
        <v>1</v>
      </c>
      <c r="N7096" s="4"/>
      <c r="O7096" s="17"/>
      <c r="P7096" s="17"/>
      <c r="Q7096" s="17"/>
      <c r="R7096" s="4"/>
    </row>
    <row r="7097" spans="1:18" x14ac:dyDescent="0.25">
      <c r="A7097" s="10">
        <v>45953.708333333336</v>
      </c>
      <c r="B7097" s="5">
        <v>45953</v>
      </c>
      <c r="C7097" s="6">
        <v>65323.257352430555</v>
      </c>
      <c r="D7097" s="6">
        <v>15002.856998697916</v>
      </c>
      <c r="E7097" s="6">
        <v>34935</v>
      </c>
      <c r="F7097" s="16">
        <f t="shared" si="660"/>
        <v>22.967098713027802</v>
      </c>
      <c r="G7097" s="16">
        <f t="shared" si="661"/>
        <v>42.945060823523448</v>
      </c>
      <c r="H7097" s="6">
        <f t="shared" si="663"/>
        <v>-2521.5</v>
      </c>
      <c r="I7097" s="16">
        <f t="shared" si="664"/>
        <v>-14.388555192552271</v>
      </c>
      <c r="J7097" s="10" t="b">
        <f t="shared" si="662"/>
        <v>1</v>
      </c>
      <c r="K7097" t="b">
        <f t="shared" si="665"/>
        <v>1</v>
      </c>
      <c r="N7097" s="4"/>
      <c r="O7097" s="17"/>
      <c r="P7097" s="17"/>
      <c r="Q7097" s="17"/>
      <c r="R7097" s="4"/>
    </row>
    <row r="7098" spans="1:18" x14ac:dyDescent="0.25">
      <c r="A7098" s="10">
        <v>45953.75</v>
      </c>
      <c r="B7098" s="5">
        <v>45953</v>
      </c>
      <c r="C7098" s="6">
        <v>63796.253422309026</v>
      </c>
      <c r="D7098" s="6">
        <v>8134.2226825629341</v>
      </c>
      <c r="E7098" s="6">
        <v>34935</v>
      </c>
      <c r="F7098" s="16">
        <f t="shared" si="660"/>
        <v>12.750314079915018</v>
      </c>
      <c r="G7098" s="16">
        <f t="shared" si="661"/>
        <v>23.283877723094129</v>
      </c>
      <c r="H7098" s="6">
        <f t="shared" si="663"/>
        <v>-6868.6</v>
      </c>
      <c r="I7098" s="16">
        <f t="shared" si="664"/>
        <v>-45.781946735852507</v>
      </c>
      <c r="J7098" s="10" t="b">
        <f t="shared" si="662"/>
        <v>1</v>
      </c>
      <c r="K7098" t="b">
        <f t="shared" si="665"/>
        <v>1</v>
      </c>
      <c r="N7098" s="4"/>
      <c r="O7098" s="17"/>
      <c r="P7098" s="17"/>
      <c r="Q7098" s="17"/>
      <c r="R7098" s="4"/>
    </row>
    <row r="7099" spans="1:18" x14ac:dyDescent="0.25">
      <c r="A7099" s="10">
        <v>45953.791666666664</v>
      </c>
      <c r="B7099" s="5">
        <v>45953</v>
      </c>
      <c r="C7099" s="6">
        <v>62252.122988281248</v>
      </c>
      <c r="D7099" s="6">
        <v>1193.5537539566888</v>
      </c>
      <c r="E7099" s="6">
        <v>34935</v>
      </c>
      <c r="F7099" s="16">
        <f t="shared" si="660"/>
        <v>1.9172900403434774</v>
      </c>
      <c r="G7099" s="16">
        <f t="shared" si="661"/>
        <v>3.4164985085349611</v>
      </c>
      <c r="H7099" s="6">
        <f t="shared" si="663"/>
        <v>-6940.7</v>
      </c>
      <c r="I7099" s="16">
        <f t="shared" si="664"/>
        <v>-85.327145209320989</v>
      </c>
      <c r="J7099" s="10" t="b">
        <f t="shared" si="662"/>
        <v>1</v>
      </c>
      <c r="K7099" t="b">
        <f t="shared" si="665"/>
        <v>1</v>
      </c>
      <c r="N7099" s="4"/>
      <c r="O7099" s="17"/>
      <c r="P7099" s="17"/>
      <c r="Q7099" s="17"/>
      <c r="R7099" s="4"/>
    </row>
    <row r="7100" spans="1:18" x14ac:dyDescent="0.25">
      <c r="A7100" s="10">
        <v>45953.833333333336</v>
      </c>
      <c r="B7100" s="5">
        <v>45953</v>
      </c>
      <c r="C7100" s="6">
        <v>61765.061369357638</v>
      </c>
      <c r="D7100" s="6">
        <v>0.50074923284041384</v>
      </c>
      <c r="E7100" s="6">
        <v>34935</v>
      </c>
      <c r="F7100" s="16">
        <f t="shared" si="660"/>
        <v>8.1073218699794143E-4</v>
      </c>
      <c r="G7100" s="16">
        <f t="shared" si="661"/>
        <v>1.4333740742533672E-3</v>
      </c>
      <c r="H7100" s="6">
        <f t="shared" si="663"/>
        <v>-1193.0999999999999</v>
      </c>
      <c r="I7100" s="16">
        <f t="shared" si="664"/>
        <v>-99.961982947547639</v>
      </c>
      <c r="J7100" s="10" t="b">
        <f t="shared" si="662"/>
        <v>0</v>
      </c>
      <c r="K7100" t="b">
        <f t="shared" si="665"/>
        <v>1</v>
      </c>
      <c r="N7100" s="4"/>
      <c r="O7100" s="17"/>
      <c r="P7100" s="17"/>
      <c r="Q7100" s="17"/>
      <c r="R7100" s="4"/>
    </row>
    <row r="7101" spans="1:18" x14ac:dyDescent="0.25">
      <c r="A7101" s="10">
        <v>45953.875</v>
      </c>
      <c r="B7101" s="5">
        <v>45953</v>
      </c>
      <c r="C7101" s="6">
        <v>60271.604728732636</v>
      </c>
      <c r="D7101" s="6">
        <v>0.20604242445694076</v>
      </c>
      <c r="E7101" s="6">
        <v>34935</v>
      </c>
      <c r="F7101" s="16">
        <f t="shared" si="660"/>
        <v>3.4185654320021178E-4</v>
      </c>
      <c r="G7101" s="16">
        <f t="shared" si="661"/>
        <v>5.8978796180604197E-4</v>
      </c>
      <c r="H7101" s="6">
        <f t="shared" si="663"/>
        <v>-0.3</v>
      </c>
      <c r="I7101" s="16">
        <f t="shared" si="664"/>
        <v>-59.910226581536953</v>
      </c>
      <c r="J7101" s="10" t="b">
        <f t="shared" si="662"/>
        <v>0</v>
      </c>
      <c r="K7101" t="b">
        <f t="shared" si="665"/>
        <v>0</v>
      </c>
      <c r="N7101" s="4"/>
      <c r="O7101" s="17"/>
      <c r="P7101" s="17"/>
      <c r="Q7101" s="17"/>
      <c r="R7101" s="4"/>
    </row>
    <row r="7102" spans="1:18" x14ac:dyDescent="0.25">
      <c r="A7102" s="10">
        <v>45953.916666666664</v>
      </c>
      <c r="B7102" s="5">
        <v>45953</v>
      </c>
      <c r="C7102" s="6">
        <v>58440.816286892361</v>
      </c>
      <c r="D7102" s="6">
        <v>0.28663451078865265</v>
      </c>
      <c r="E7102" s="6">
        <v>34935</v>
      </c>
      <c r="F7102" s="16">
        <f t="shared" si="660"/>
        <v>4.9046972475800556E-4</v>
      </c>
      <c r="G7102" s="16">
        <f t="shared" si="661"/>
        <v>8.2047949273981004E-4</v>
      </c>
      <c r="H7102" s="6">
        <f t="shared" si="663"/>
        <v>0.1</v>
      </c>
      <c r="I7102" s="16">
        <f t="shared" si="664"/>
        <v>48.533694098953994</v>
      </c>
      <c r="J7102" s="10" t="b">
        <f t="shared" si="662"/>
        <v>0</v>
      </c>
      <c r="K7102" t="b">
        <f t="shared" si="665"/>
        <v>0</v>
      </c>
      <c r="N7102" s="4"/>
      <c r="O7102" s="17"/>
      <c r="P7102" s="17"/>
      <c r="Q7102" s="17"/>
      <c r="R7102" s="4"/>
    </row>
    <row r="7103" spans="1:18" x14ac:dyDescent="0.25">
      <c r="A7103" s="10">
        <v>45953.958333333336</v>
      </c>
      <c r="B7103" s="5">
        <v>45953</v>
      </c>
      <c r="C7103" s="6">
        <v>55755.571998697917</v>
      </c>
      <c r="D7103" s="6">
        <v>0.32063874603973497</v>
      </c>
      <c r="E7103" s="6">
        <v>34935</v>
      </c>
      <c r="F7103" s="16">
        <f t="shared" si="660"/>
        <v>5.750792872275133E-4</v>
      </c>
      <c r="G7103" s="16">
        <f t="shared" si="661"/>
        <v>9.1781521694499777E-4</v>
      </c>
      <c r="H7103" s="6">
        <f t="shared" si="663"/>
        <v>0</v>
      </c>
      <c r="I7103" s="16">
        <f t="shared" si="664"/>
        <v>0</v>
      </c>
      <c r="J7103" s="10" t="b">
        <f t="shared" si="662"/>
        <v>0</v>
      </c>
      <c r="K7103" t="b">
        <f t="shared" si="665"/>
        <v>0</v>
      </c>
      <c r="N7103" s="4"/>
      <c r="O7103" s="17"/>
      <c r="P7103" s="17"/>
      <c r="Q7103" s="17"/>
      <c r="R7103" s="4"/>
    </row>
    <row r="7104" spans="1:18" x14ac:dyDescent="0.25">
      <c r="A7104" s="10">
        <v>45954</v>
      </c>
      <c r="B7104" s="5">
        <v>45954</v>
      </c>
      <c r="C7104" s="6">
        <v>52172.547897135417</v>
      </c>
      <c r="D7104" s="6">
        <v>0.36969960461060208</v>
      </c>
      <c r="E7104" s="6">
        <v>34935</v>
      </c>
      <c r="F7104" s="16">
        <f t="shared" si="660"/>
        <v>7.086094498193001E-4</v>
      </c>
      <c r="G7104" s="16">
        <f t="shared" si="661"/>
        <v>1.0582499058554519E-3</v>
      </c>
      <c r="H7104" s="6">
        <f t="shared" si="663"/>
        <v>0</v>
      </c>
      <c r="I7104" s="16">
        <f t="shared" si="664"/>
        <v>0</v>
      </c>
      <c r="J7104" s="10" t="b">
        <f t="shared" si="662"/>
        <v>0</v>
      </c>
      <c r="K7104" t="b">
        <f t="shared" si="665"/>
        <v>0</v>
      </c>
      <c r="N7104" s="4"/>
      <c r="O7104" s="17"/>
      <c r="P7104" s="17"/>
      <c r="Q7104" s="17"/>
      <c r="R7104" s="4"/>
    </row>
    <row r="7105" spans="1:18" x14ac:dyDescent="0.25">
      <c r="A7105" s="10">
        <v>45954.041666666664</v>
      </c>
      <c r="B7105" s="5">
        <v>45954</v>
      </c>
      <c r="C7105" s="6">
        <v>49370.763170572915</v>
      </c>
      <c r="D7105" s="6">
        <v>0.3632689750360118</v>
      </c>
      <c r="E7105" s="6">
        <v>34935</v>
      </c>
      <c r="F7105" s="16">
        <f t="shared" si="660"/>
        <v>7.3579777120507555E-4</v>
      </c>
      <c r="G7105" s="16">
        <f t="shared" si="661"/>
        <v>1.0398424933047423E-3</v>
      </c>
      <c r="H7105" s="6">
        <f t="shared" si="663"/>
        <v>0</v>
      </c>
      <c r="I7105" s="16">
        <f t="shared" si="664"/>
        <v>0</v>
      </c>
      <c r="J7105" s="10" t="b">
        <f t="shared" si="662"/>
        <v>0</v>
      </c>
      <c r="K7105" t="b">
        <f t="shared" si="665"/>
        <v>0</v>
      </c>
      <c r="N7105" s="4"/>
      <c r="O7105" s="17"/>
      <c r="P7105" s="17"/>
      <c r="Q7105" s="17"/>
      <c r="R7105" s="4"/>
    </row>
    <row r="7106" spans="1:18" x14ac:dyDescent="0.25">
      <c r="A7106" s="10">
        <v>45954.083333333336</v>
      </c>
      <c r="B7106" s="5">
        <v>45954</v>
      </c>
      <c r="C7106" s="6">
        <v>47628.130434027778</v>
      </c>
      <c r="D7106" s="6">
        <v>0.34709635289178953</v>
      </c>
      <c r="E7106" s="6">
        <v>34935</v>
      </c>
      <c r="F7106" s="16">
        <f t="shared" si="660"/>
        <v>7.2876333739904176E-4</v>
      </c>
      <c r="G7106" s="16">
        <f t="shared" si="661"/>
        <v>9.9354902788547153E-4</v>
      </c>
      <c r="H7106" s="6">
        <f t="shared" si="663"/>
        <v>0</v>
      </c>
      <c r="I7106" s="16">
        <f t="shared" si="664"/>
        <v>0</v>
      </c>
      <c r="J7106" s="10" t="b">
        <f t="shared" si="662"/>
        <v>0</v>
      </c>
      <c r="K7106" t="b">
        <f t="shared" si="665"/>
        <v>0</v>
      </c>
      <c r="N7106" s="4"/>
      <c r="O7106" s="17"/>
      <c r="P7106" s="17"/>
      <c r="Q7106" s="17"/>
      <c r="R7106" s="4"/>
    </row>
    <row r="7107" spans="1:18" x14ac:dyDescent="0.25">
      <c r="A7107" s="10">
        <v>45954.125</v>
      </c>
      <c r="B7107" s="5">
        <v>45954</v>
      </c>
      <c r="C7107" s="6">
        <v>47011.318617621531</v>
      </c>
      <c r="D7107" s="6">
        <v>0.37342245338691604</v>
      </c>
      <c r="E7107" s="6">
        <v>34935</v>
      </c>
      <c r="F7107" s="16">
        <f t="shared" ref="F7107:F7170" si="666">D7107/C7107*100</f>
        <v>7.9432456771579235E-4</v>
      </c>
      <c r="G7107" s="16">
        <f t="shared" ref="G7107:G7170" si="667">D7107/E7107*100</f>
        <v>1.0689064072904424E-3</v>
      </c>
      <c r="H7107" s="6">
        <f t="shared" si="663"/>
        <v>0</v>
      </c>
      <c r="I7107" s="16">
        <f t="shared" si="664"/>
        <v>0</v>
      </c>
      <c r="J7107" s="10" t="b">
        <f t="shared" ref="J7107:J7170" si="668">D7107&gt;5</f>
        <v>0</v>
      </c>
      <c r="K7107" t="b">
        <f t="shared" si="665"/>
        <v>0</v>
      </c>
      <c r="N7107" s="4"/>
      <c r="O7107" s="17"/>
      <c r="P7107" s="17"/>
      <c r="Q7107" s="17"/>
      <c r="R7107" s="4"/>
    </row>
    <row r="7108" spans="1:18" x14ac:dyDescent="0.25">
      <c r="A7108" s="10">
        <v>45954.166666666664</v>
      </c>
      <c r="B7108" s="5">
        <v>45954</v>
      </c>
      <c r="C7108" s="6">
        <v>46643.278684895835</v>
      </c>
      <c r="D7108" s="6">
        <v>0.32623253713051475</v>
      </c>
      <c r="E7108" s="6">
        <v>34935</v>
      </c>
      <c r="F7108" s="16">
        <f t="shared" si="666"/>
        <v>6.9942025159598479E-4</v>
      </c>
      <c r="G7108" s="16">
        <f t="shared" si="667"/>
        <v>9.3382721376990057E-4</v>
      </c>
      <c r="H7108" s="6">
        <f t="shared" ref="H7108:H7171" si="669">ROUND(D7108-D7107,1)</f>
        <v>0</v>
      </c>
      <c r="I7108" s="16">
        <f t="shared" ref="I7108:I7171" si="670">H7108/D7107*100</f>
        <v>0</v>
      </c>
      <c r="J7108" s="10" t="b">
        <f t="shared" si="668"/>
        <v>0</v>
      </c>
      <c r="K7108" t="b">
        <f t="shared" ref="K7108:K7171" si="671">OR(J7108,ABS(H7108)&gt;5)</f>
        <v>0</v>
      </c>
      <c r="N7108" s="4"/>
      <c r="O7108" s="17"/>
      <c r="P7108" s="17"/>
      <c r="Q7108" s="17"/>
      <c r="R7108" s="4"/>
    </row>
    <row r="7109" spans="1:18" x14ac:dyDescent="0.25">
      <c r="A7109" s="10">
        <v>45954.208333333336</v>
      </c>
      <c r="B7109" s="5">
        <v>45954</v>
      </c>
      <c r="C7109" s="6">
        <v>46574.562999131944</v>
      </c>
      <c r="D7109" s="6">
        <v>0.33474712948004404</v>
      </c>
      <c r="E7109" s="6">
        <v>34935</v>
      </c>
      <c r="F7109" s="16">
        <f t="shared" si="666"/>
        <v>7.1873380644770207E-4</v>
      </c>
      <c r="G7109" s="16">
        <f t="shared" si="667"/>
        <v>9.5819988401329341E-4</v>
      </c>
      <c r="H7109" s="6">
        <f t="shared" si="669"/>
        <v>0</v>
      </c>
      <c r="I7109" s="16">
        <f t="shared" si="670"/>
        <v>0</v>
      </c>
      <c r="J7109" s="10" t="b">
        <f t="shared" si="668"/>
        <v>0</v>
      </c>
      <c r="K7109" t="b">
        <f t="shared" si="671"/>
        <v>0</v>
      </c>
      <c r="N7109" s="4"/>
      <c r="O7109" s="17"/>
      <c r="P7109" s="17"/>
      <c r="Q7109" s="17"/>
      <c r="R7109" s="4"/>
    </row>
    <row r="7110" spans="1:18" x14ac:dyDescent="0.25">
      <c r="A7110" s="10">
        <v>45954.25</v>
      </c>
      <c r="B7110" s="5">
        <v>45954</v>
      </c>
      <c r="C7110" s="6">
        <v>46919.117853732641</v>
      </c>
      <c r="D7110" s="6">
        <v>0.39856086295511989</v>
      </c>
      <c r="E7110" s="6">
        <v>34935</v>
      </c>
      <c r="F7110" s="16">
        <f t="shared" si="666"/>
        <v>8.4946367533509032E-4</v>
      </c>
      <c r="G7110" s="16">
        <f t="shared" si="667"/>
        <v>1.1408640702880203E-3</v>
      </c>
      <c r="H7110" s="6">
        <f t="shared" si="669"/>
        <v>0.1</v>
      </c>
      <c r="I7110" s="16">
        <f t="shared" si="670"/>
        <v>29.873295748742635</v>
      </c>
      <c r="J7110" s="10" t="b">
        <f t="shared" si="668"/>
        <v>0</v>
      </c>
      <c r="K7110" t="b">
        <f t="shared" si="671"/>
        <v>0</v>
      </c>
      <c r="N7110" s="4"/>
      <c r="O7110" s="17"/>
      <c r="P7110" s="17"/>
      <c r="Q7110" s="17"/>
      <c r="R7110" s="4"/>
    </row>
    <row r="7111" spans="1:18" x14ac:dyDescent="0.25">
      <c r="A7111" s="10">
        <v>45954.291666666664</v>
      </c>
      <c r="B7111" s="5">
        <v>45954</v>
      </c>
      <c r="C7111" s="6">
        <v>49028.078930121526</v>
      </c>
      <c r="D7111" s="6">
        <v>0.41163546688026853</v>
      </c>
      <c r="E7111" s="6">
        <v>34935</v>
      </c>
      <c r="F7111" s="16">
        <f t="shared" si="666"/>
        <v>8.3959126252317994E-4</v>
      </c>
      <c r="G7111" s="16">
        <f t="shared" si="667"/>
        <v>1.1782895860319694E-3</v>
      </c>
      <c r="H7111" s="6">
        <f t="shared" si="669"/>
        <v>0</v>
      </c>
      <c r="I7111" s="16">
        <f t="shared" si="670"/>
        <v>0</v>
      </c>
      <c r="J7111" s="10" t="b">
        <f t="shared" si="668"/>
        <v>0</v>
      </c>
      <c r="K7111" t="b">
        <f t="shared" si="671"/>
        <v>0</v>
      </c>
      <c r="N7111" s="4"/>
      <c r="O7111" s="17"/>
      <c r="P7111" s="17"/>
      <c r="Q7111" s="17"/>
      <c r="R7111" s="4"/>
    </row>
    <row r="7112" spans="1:18" x14ac:dyDescent="0.25">
      <c r="A7112" s="10">
        <v>45954.333333333336</v>
      </c>
      <c r="B7112" s="5">
        <v>45954</v>
      </c>
      <c r="C7112" s="6">
        <v>49971.996182725692</v>
      </c>
      <c r="D7112" s="6">
        <v>68.499508322113087</v>
      </c>
      <c r="E7112" s="6">
        <v>34935</v>
      </c>
      <c r="F7112" s="16">
        <f t="shared" si="666"/>
        <v>0.1370757895514928</v>
      </c>
      <c r="G7112" s="16">
        <f t="shared" si="667"/>
        <v>0.19607702396482923</v>
      </c>
      <c r="H7112" s="6">
        <f t="shared" si="669"/>
        <v>68.099999999999994</v>
      </c>
      <c r="I7112" s="16">
        <f t="shared" si="670"/>
        <v>16543.763956036393</v>
      </c>
      <c r="J7112" s="10" t="b">
        <f t="shared" si="668"/>
        <v>1</v>
      </c>
      <c r="K7112" t="b">
        <f t="shared" si="671"/>
        <v>1</v>
      </c>
      <c r="N7112" s="4"/>
      <c r="O7112" s="17"/>
      <c r="P7112" s="17"/>
      <c r="Q7112" s="17"/>
      <c r="R7112" s="4"/>
    </row>
    <row r="7113" spans="1:18" x14ac:dyDescent="0.25">
      <c r="A7113" s="10">
        <v>45954.375</v>
      </c>
      <c r="B7113" s="5">
        <v>45954</v>
      </c>
      <c r="C7113" s="6">
        <v>51217.723435329863</v>
      </c>
      <c r="D7113" s="6">
        <v>2856.2239431084527</v>
      </c>
      <c r="E7113" s="6">
        <v>34935</v>
      </c>
      <c r="F7113" s="16">
        <f t="shared" si="666"/>
        <v>5.5766319772390283</v>
      </c>
      <c r="G7113" s="16">
        <f t="shared" si="667"/>
        <v>8.1758235096849941</v>
      </c>
      <c r="H7113" s="6">
        <f t="shared" si="669"/>
        <v>2787.7</v>
      </c>
      <c r="I7113" s="16">
        <f t="shared" si="670"/>
        <v>4069.6642476484335</v>
      </c>
      <c r="J7113" s="10" t="b">
        <f t="shared" si="668"/>
        <v>1</v>
      </c>
      <c r="K7113" t="b">
        <f t="shared" si="671"/>
        <v>1</v>
      </c>
      <c r="N7113" s="4"/>
      <c r="O7113" s="17"/>
      <c r="P7113" s="17"/>
      <c r="Q7113" s="17"/>
      <c r="R7113" s="4"/>
    </row>
    <row r="7114" spans="1:18" x14ac:dyDescent="0.25">
      <c r="A7114" s="10">
        <v>45954.416666666664</v>
      </c>
      <c r="B7114" s="5">
        <v>45954</v>
      </c>
      <c r="C7114" s="6">
        <v>53776.980750868053</v>
      </c>
      <c r="D7114" s="6">
        <v>7736.698971354167</v>
      </c>
      <c r="E7114" s="6">
        <v>34935</v>
      </c>
      <c r="F7114" s="16">
        <f t="shared" si="666"/>
        <v>14.386636927788633</v>
      </c>
      <c r="G7114" s="16">
        <f t="shared" si="667"/>
        <v>22.145982457003484</v>
      </c>
      <c r="H7114" s="6">
        <f t="shared" si="669"/>
        <v>4880.5</v>
      </c>
      <c r="I7114" s="16">
        <f t="shared" si="670"/>
        <v>170.87245598426398</v>
      </c>
      <c r="J7114" s="10" t="b">
        <f t="shared" si="668"/>
        <v>1</v>
      </c>
      <c r="K7114" t="b">
        <f t="shared" si="671"/>
        <v>1</v>
      </c>
      <c r="N7114" s="4"/>
      <c r="O7114" s="17"/>
      <c r="P7114" s="17"/>
      <c r="Q7114" s="17"/>
      <c r="R7114" s="4"/>
    </row>
    <row r="7115" spans="1:18" x14ac:dyDescent="0.25">
      <c r="A7115" s="10">
        <v>45954.458333333336</v>
      </c>
      <c r="B7115" s="5">
        <v>45954</v>
      </c>
      <c r="C7115" s="6">
        <v>56601.827521701387</v>
      </c>
      <c r="D7115" s="6">
        <v>10304.750371093751</v>
      </c>
      <c r="E7115" s="6">
        <v>34935</v>
      </c>
      <c r="F7115" s="16">
        <f t="shared" si="666"/>
        <v>18.205684908570955</v>
      </c>
      <c r="G7115" s="16">
        <f t="shared" si="667"/>
        <v>29.496923918974527</v>
      </c>
      <c r="H7115" s="6">
        <f t="shared" si="669"/>
        <v>2568.1</v>
      </c>
      <c r="I7115" s="16">
        <f t="shared" si="670"/>
        <v>33.193743345949279</v>
      </c>
      <c r="J7115" s="10" t="b">
        <f t="shared" si="668"/>
        <v>1</v>
      </c>
      <c r="K7115" t="b">
        <f t="shared" si="671"/>
        <v>1</v>
      </c>
      <c r="N7115" s="4"/>
      <c r="O7115" s="17"/>
      <c r="P7115" s="17"/>
      <c r="Q7115" s="17"/>
      <c r="R7115" s="4"/>
    </row>
    <row r="7116" spans="1:18" x14ac:dyDescent="0.25">
      <c r="A7116" s="10">
        <v>45954.5</v>
      </c>
      <c r="B7116" s="5">
        <v>45954</v>
      </c>
      <c r="C7116" s="6">
        <v>58111.144806857636</v>
      </c>
      <c r="D7116" s="6">
        <v>11919.03755750868</v>
      </c>
      <c r="E7116" s="6">
        <v>34935</v>
      </c>
      <c r="F7116" s="16">
        <f t="shared" si="666"/>
        <v>20.51076019432012</v>
      </c>
      <c r="G7116" s="16">
        <f t="shared" si="667"/>
        <v>34.117754565646713</v>
      </c>
      <c r="H7116" s="6">
        <f t="shared" si="669"/>
        <v>1614.3</v>
      </c>
      <c r="I7116" s="16">
        <f t="shared" si="670"/>
        <v>15.665590546747591</v>
      </c>
      <c r="J7116" s="10" t="b">
        <f t="shared" si="668"/>
        <v>1</v>
      </c>
      <c r="K7116" t="b">
        <f t="shared" si="671"/>
        <v>1</v>
      </c>
      <c r="N7116" s="4"/>
      <c r="O7116" s="17"/>
      <c r="P7116" s="17"/>
      <c r="Q7116" s="17"/>
      <c r="R7116" s="4"/>
    </row>
    <row r="7117" spans="1:18" x14ac:dyDescent="0.25">
      <c r="A7117" s="10">
        <v>45954.541666666664</v>
      </c>
      <c r="B7117" s="5">
        <v>45954</v>
      </c>
      <c r="C7117" s="6">
        <v>59325.090757378472</v>
      </c>
      <c r="D7117" s="6">
        <v>11652.750328776041</v>
      </c>
      <c r="E7117" s="6">
        <v>34935</v>
      </c>
      <c r="F7117" s="16">
        <f t="shared" si="666"/>
        <v>19.642195536509561</v>
      </c>
      <c r="G7117" s="16">
        <f t="shared" si="667"/>
        <v>33.355518330545415</v>
      </c>
      <c r="H7117" s="6">
        <f t="shared" si="669"/>
        <v>-266.3</v>
      </c>
      <c r="I7117" s="16">
        <f t="shared" si="670"/>
        <v>-2.2342407993524445</v>
      </c>
      <c r="J7117" s="10" t="b">
        <f t="shared" si="668"/>
        <v>1</v>
      </c>
      <c r="K7117" t="b">
        <f t="shared" si="671"/>
        <v>1</v>
      </c>
      <c r="N7117" s="4"/>
      <c r="O7117" s="17"/>
      <c r="P7117" s="17"/>
      <c r="Q7117" s="17"/>
      <c r="R7117" s="4"/>
    </row>
    <row r="7118" spans="1:18" x14ac:dyDescent="0.25">
      <c r="A7118" s="10">
        <v>45954.583333333336</v>
      </c>
      <c r="B7118" s="5">
        <v>45954</v>
      </c>
      <c r="C7118" s="6">
        <v>60694.425920138892</v>
      </c>
      <c r="D7118" s="6">
        <v>11570.020162760416</v>
      </c>
      <c r="E7118" s="6">
        <v>34935</v>
      </c>
      <c r="F7118" s="16">
        <f t="shared" si="666"/>
        <v>19.062739267003089</v>
      </c>
      <c r="G7118" s="16">
        <f t="shared" si="667"/>
        <v>33.118706634493819</v>
      </c>
      <c r="H7118" s="6">
        <f t="shared" si="669"/>
        <v>-82.7</v>
      </c>
      <c r="I7118" s="16">
        <f t="shared" si="670"/>
        <v>-0.70970369798257305</v>
      </c>
      <c r="J7118" s="10" t="b">
        <f t="shared" si="668"/>
        <v>1</v>
      </c>
      <c r="K7118" t="b">
        <f t="shared" si="671"/>
        <v>1</v>
      </c>
      <c r="N7118" s="4"/>
      <c r="O7118" s="17"/>
      <c r="P7118" s="17"/>
      <c r="Q7118" s="17"/>
      <c r="R7118" s="4"/>
    </row>
    <row r="7119" spans="1:18" x14ac:dyDescent="0.25">
      <c r="A7119" s="10">
        <v>45954.625</v>
      </c>
      <c r="B7119" s="5">
        <v>45954</v>
      </c>
      <c r="C7119" s="6">
        <v>62327.159173177082</v>
      </c>
      <c r="D7119" s="6">
        <v>11149.444928385417</v>
      </c>
      <c r="E7119" s="6">
        <v>34935</v>
      </c>
      <c r="F7119" s="16">
        <f t="shared" si="666"/>
        <v>17.888581922058236</v>
      </c>
      <c r="G7119" s="16">
        <f t="shared" si="667"/>
        <v>31.914827331860362</v>
      </c>
      <c r="H7119" s="6">
        <f t="shared" si="669"/>
        <v>-420.6</v>
      </c>
      <c r="I7119" s="16">
        <f t="shared" si="670"/>
        <v>-3.635257277716375</v>
      </c>
      <c r="J7119" s="10" t="b">
        <f t="shared" si="668"/>
        <v>1</v>
      </c>
      <c r="K7119" t="b">
        <f t="shared" si="671"/>
        <v>1</v>
      </c>
      <c r="N7119" s="4"/>
      <c r="O7119" s="17"/>
      <c r="P7119" s="17"/>
      <c r="Q7119" s="17"/>
      <c r="R7119" s="4"/>
    </row>
    <row r="7120" spans="1:18" x14ac:dyDescent="0.25">
      <c r="A7120" s="10">
        <v>45954.666666666664</v>
      </c>
      <c r="B7120" s="5">
        <v>45954</v>
      </c>
      <c r="C7120" s="6">
        <v>62385.261755642365</v>
      </c>
      <c r="D7120" s="6">
        <v>9849.793498263889</v>
      </c>
      <c r="E7120" s="6">
        <v>34935</v>
      </c>
      <c r="F7120" s="16">
        <f t="shared" si="666"/>
        <v>15.788654597370567</v>
      </c>
      <c r="G7120" s="16">
        <f t="shared" si="667"/>
        <v>28.194628590994387</v>
      </c>
      <c r="H7120" s="6">
        <f t="shared" si="669"/>
        <v>-1299.7</v>
      </c>
      <c r="I7120" s="16">
        <f t="shared" si="670"/>
        <v>-11.657082557456187</v>
      </c>
      <c r="J7120" s="10" t="b">
        <f t="shared" si="668"/>
        <v>1</v>
      </c>
      <c r="K7120" t="b">
        <f t="shared" si="671"/>
        <v>1</v>
      </c>
      <c r="N7120" s="4"/>
      <c r="O7120" s="17"/>
      <c r="P7120" s="17"/>
      <c r="Q7120" s="17"/>
      <c r="R7120" s="4"/>
    </row>
    <row r="7121" spans="1:18" x14ac:dyDescent="0.25">
      <c r="A7121" s="10">
        <v>45954.708333333336</v>
      </c>
      <c r="B7121" s="5">
        <v>45954</v>
      </c>
      <c r="C7121" s="6">
        <v>63125.967419704859</v>
      </c>
      <c r="D7121" s="6">
        <v>8925.1117258029517</v>
      </c>
      <c r="E7121" s="6">
        <v>34935</v>
      </c>
      <c r="F7121" s="16">
        <f t="shared" si="666"/>
        <v>14.138574172594726</v>
      </c>
      <c r="G7121" s="16">
        <f t="shared" si="667"/>
        <v>25.547765065988127</v>
      </c>
      <c r="H7121" s="6">
        <f t="shared" si="669"/>
        <v>-924.7</v>
      </c>
      <c r="I7121" s="16">
        <f t="shared" si="670"/>
        <v>-9.3880140752492576</v>
      </c>
      <c r="J7121" s="10" t="b">
        <f t="shared" si="668"/>
        <v>1</v>
      </c>
      <c r="K7121" t="b">
        <f t="shared" si="671"/>
        <v>1</v>
      </c>
      <c r="N7121" s="4"/>
      <c r="O7121" s="17"/>
      <c r="P7121" s="17"/>
      <c r="Q7121" s="17"/>
      <c r="R7121" s="4"/>
    </row>
    <row r="7122" spans="1:18" x14ac:dyDescent="0.25">
      <c r="A7122" s="10">
        <v>45954.75</v>
      </c>
      <c r="B7122" s="5">
        <v>45954</v>
      </c>
      <c r="C7122" s="6">
        <v>62042.090991753474</v>
      </c>
      <c r="D7122" s="6">
        <v>6356.8570076497399</v>
      </c>
      <c r="E7122" s="6">
        <v>34935</v>
      </c>
      <c r="F7122" s="16">
        <f t="shared" si="666"/>
        <v>10.246039271137205</v>
      </c>
      <c r="G7122" s="16">
        <f t="shared" si="667"/>
        <v>18.196241613424188</v>
      </c>
      <c r="H7122" s="6">
        <f t="shared" si="669"/>
        <v>-2568.3000000000002</v>
      </c>
      <c r="I7122" s="16">
        <f t="shared" si="670"/>
        <v>-28.776110360332119</v>
      </c>
      <c r="J7122" s="10" t="b">
        <f t="shared" si="668"/>
        <v>1</v>
      </c>
      <c r="K7122" t="b">
        <f t="shared" si="671"/>
        <v>1</v>
      </c>
      <c r="N7122" s="4"/>
      <c r="O7122" s="17"/>
      <c r="P7122" s="17"/>
      <c r="Q7122" s="17"/>
      <c r="R7122" s="4"/>
    </row>
    <row r="7123" spans="1:18" x14ac:dyDescent="0.25">
      <c r="A7123" s="10">
        <v>45954.791666666664</v>
      </c>
      <c r="B7123" s="5">
        <v>45954</v>
      </c>
      <c r="C7123" s="6">
        <v>60293.178899739585</v>
      </c>
      <c r="D7123" s="6">
        <v>1453.585016471015</v>
      </c>
      <c r="E7123" s="6">
        <v>34935</v>
      </c>
      <c r="F7123" s="16">
        <f t="shared" si="666"/>
        <v>2.4108614655866041</v>
      </c>
      <c r="G7123" s="16">
        <f t="shared" si="667"/>
        <v>4.1608272977558753</v>
      </c>
      <c r="H7123" s="6">
        <f t="shared" si="669"/>
        <v>-4903.3</v>
      </c>
      <c r="I7123" s="16">
        <f t="shared" si="670"/>
        <v>-77.134030136267768</v>
      </c>
      <c r="J7123" s="10" t="b">
        <f t="shared" si="668"/>
        <v>1</v>
      </c>
      <c r="K7123" t="b">
        <f t="shared" si="671"/>
        <v>1</v>
      </c>
      <c r="N7123" s="4"/>
      <c r="O7123" s="17"/>
      <c r="P7123" s="17"/>
      <c r="Q7123" s="17"/>
      <c r="R7123" s="4"/>
    </row>
    <row r="7124" spans="1:18" x14ac:dyDescent="0.25">
      <c r="A7124" s="10">
        <v>45954.833333333336</v>
      </c>
      <c r="B7124" s="5">
        <v>45954</v>
      </c>
      <c r="C7124" s="6">
        <v>59632.678246527779</v>
      </c>
      <c r="D7124" s="6">
        <v>6.9852281150666791</v>
      </c>
      <c r="E7124" s="6">
        <v>34935</v>
      </c>
      <c r="F7124" s="16">
        <f t="shared" si="666"/>
        <v>1.1713758832345262E-2</v>
      </c>
      <c r="G7124" s="16">
        <f t="shared" si="667"/>
        <v>1.9994928052287617E-2</v>
      </c>
      <c r="H7124" s="6">
        <f t="shared" si="669"/>
        <v>-1446.6</v>
      </c>
      <c r="I7124" s="16">
        <f t="shared" si="670"/>
        <v>-99.519462818351471</v>
      </c>
      <c r="J7124" s="10" t="b">
        <f t="shared" si="668"/>
        <v>1</v>
      </c>
      <c r="K7124" t="b">
        <f t="shared" si="671"/>
        <v>1</v>
      </c>
      <c r="N7124" s="4"/>
      <c r="O7124" s="17"/>
      <c r="P7124" s="17"/>
      <c r="Q7124" s="17"/>
      <c r="R7124" s="4"/>
    </row>
    <row r="7125" spans="1:18" x14ac:dyDescent="0.25">
      <c r="A7125" s="10">
        <v>45954.875</v>
      </c>
      <c r="B7125" s="5">
        <v>45954</v>
      </c>
      <c r="C7125" s="6">
        <v>58567.653274739583</v>
      </c>
      <c r="D7125" s="6">
        <v>0.23180066960553328</v>
      </c>
      <c r="E7125" s="6">
        <v>34935</v>
      </c>
      <c r="F7125" s="16">
        <f t="shared" si="666"/>
        <v>3.9578275147573593E-4</v>
      </c>
      <c r="G7125" s="16">
        <f t="shared" si="667"/>
        <v>6.635198786475834E-4</v>
      </c>
      <c r="H7125" s="6">
        <f t="shared" si="669"/>
        <v>-6.8</v>
      </c>
      <c r="I7125" s="16">
        <f t="shared" si="670"/>
        <v>-97.348288244629344</v>
      </c>
      <c r="J7125" s="10" t="b">
        <f t="shared" si="668"/>
        <v>0</v>
      </c>
      <c r="K7125" t="b">
        <f t="shared" si="671"/>
        <v>1</v>
      </c>
      <c r="N7125" s="4"/>
      <c r="O7125" s="17"/>
      <c r="P7125" s="17"/>
      <c r="Q7125" s="17"/>
      <c r="R7125" s="4"/>
    </row>
    <row r="7126" spans="1:18" x14ac:dyDescent="0.25">
      <c r="A7126" s="10">
        <v>45954.916666666664</v>
      </c>
      <c r="B7126" s="5">
        <v>45954</v>
      </c>
      <c r="C7126" s="6">
        <v>56459.835668402775</v>
      </c>
      <c r="D7126" s="6">
        <v>0.22884648598730564</v>
      </c>
      <c r="E7126" s="6">
        <v>34935</v>
      </c>
      <c r="F7126" s="16">
        <f t="shared" si="666"/>
        <v>4.0532616377305096E-4</v>
      </c>
      <c r="G7126" s="16">
        <f t="shared" si="667"/>
        <v>6.5506364959869948E-4</v>
      </c>
      <c r="H7126" s="6">
        <f t="shared" si="669"/>
        <v>0</v>
      </c>
      <c r="I7126" s="16">
        <f t="shared" si="670"/>
        <v>0</v>
      </c>
      <c r="J7126" s="10" t="b">
        <f t="shared" si="668"/>
        <v>0</v>
      </c>
      <c r="K7126" t="b">
        <f t="shared" si="671"/>
        <v>0</v>
      </c>
      <c r="N7126" s="4"/>
      <c r="O7126" s="17"/>
      <c r="P7126" s="17"/>
      <c r="Q7126" s="17"/>
      <c r="R7126" s="4"/>
    </row>
    <row r="7127" spans="1:18" x14ac:dyDescent="0.25">
      <c r="A7127" s="10">
        <v>45954.958333333336</v>
      </c>
      <c r="B7127" s="5">
        <v>45954</v>
      </c>
      <c r="C7127" s="6">
        <v>54376.260368923613</v>
      </c>
      <c r="D7127" s="6">
        <v>0.30975922260433436</v>
      </c>
      <c r="E7127" s="6">
        <v>34935</v>
      </c>
      <c r="F7127" s="16">
        <f t="shared" si="666"/>
        <v>5.6965892928775917E-4</v>
      </c>
      <c r="G7127" s="16">
        <f t="shared" si="667"/>
        <v>8.866730287801183E-4</v>
      </c>
      <c r="H7127" s="6">
        <f t="shared" si="669"/>
        <v>0.1</v>
      </c>
      <c r="I7127" s="16">
        <f t="shared" si="670"/>
        <v>43.697415570343132</v>
      </c>
      <c r="J7127" s="10" t="b">
        <f t="shared" si="668"/>
        <v>0</v>
      </c>
      <c r="K7127" t="b">
        <f t="shared" si="671"/>
        <v>0</v>
      </c>
      <c r="N7127" s="4"/>
      <c r="O7127" s="17"/>
      <c r="P7127" s="17"/>
      <c r="Q7127" s="17"/>
      <c r="R7127" s="4"/>
    </row>
    <row r="7128" spans="1:18" x14ac:dyDescent="0.25">
      <c r="A7128" s="10">
        <v>45955</v>
      </c>
      <c r="B7128" s="5">
        <v>45955</v>
      </c>
      <c r="C7128" s="6">
        <v>51821.69931423611</v>
      </c>
      <c r="D7128" s="6">
        <v>0.33545302599668503</v>
      </c>
      <c r="E7128" s="6">
        <v>34935</v>
      </c>
      <c r="F7128" s="16">
        <f t="shared" si="666"/>
        <v>6.4732154760608479E-4</v>
      </c>
      <c r="G7128" s="16">
        <f t="shared" si="667"/>
        <v>9.6022048374605701E-4</v>
      </c>
      <c r="H7128" s="6">
        <f t="shared" si="669"/>
        <v>0</v>
      </c>
      <c r="I7128" s="16">
        <f t="shared" si="670"/>
        <v>0</v>
      </c>
      <c r="J7128" s="10" t="b">
        <f t="shared" si="668"/>
        <v>0</v>
      </c>
      <c r="K7128" t="b">
        <f t="shared" si="671"/>
        <v>0</v>
      </c>
      <c r="N7128" s="4"/>
      <c r="O7128" s="17"/>
      <c r="P7128" s="17"/>
      <c r="Q7128" s="17"/>
      <c r="R7128" s="4"/>
    </row>
    <row r="7129" spans="1:18" x14ac:dyDescent="0.25">
      <c r="A7129" s="10">
        <v>45955.041666666664</v>
      </c>
      <c r="B7129" s="5">
        <v>45955</v>
      </c>
      <c r="C7129" s="6">
        <v>49878.647441406247</v>
      </c>
      <c r="D7129" s="6">
        <v>0.3188347570432557</v>
      </c>
      <c r="E7129" s="6">
        <v>34935</v>
      </c>
      <c r="F7129" s="16">
        <f t="shared" si="666"/>
        <v>6.3922093600833748E-4</v>
      </c>
      <c r="G7129" s="16">
        <f t="shared" si="667"/>
        <v>9.1265137267283714E-4</v>
      </c>
      <c r="H7129" s="6">
        <f t="shared" si="669"/>
        <v>0</v>
      </c>
      <c r="I7129" s="16">
        <f t="shared" si="670"/>
        <v>0</v>
      </c>
      <c r="J7129" s="10" t="b">
        <f t="shared" si="668"/>
        <v>0</v>
      </c>
      <c r="K7129" t="b">
        <f t="shared" si="671"/>
        <v>0</v>
      </c>
      <c r="N7129" s="4"/>
      <c r="O7129" s="17"/>
      <c r="P7129" s="17"/>
      <c r="Q7129" s="17"/>
      <c r="R7129" s="4"/>
    </row>
    <row r="7130" spans="1:18" x14ac:dyDescent="0.25">
      <c r="A7130" s="10">
        <v>45955.083333333336</v>
      </c>
      <c r="B7130" s="5">
        <v>45955</v>
      </c>
      <c r="C7130" s="6">
        <v>47429.50154513889</v>
      </c>
      <c r="D7130" s="6">
        <v>0.31656337456570732</v>
      </c>
      <c r="E7130" s="6">
        <v>34935</v>
      </c>
      <c r="F7130" s="16">
        <f t="shared" si="666"/>
        <v>6.6743980909104094E-4</v>
      </c>
      <c r="G7130" s="16">
        <f t="shared" si="667"/>
        <v>9.0614963379335154E-4</v>
      </c>
      <c r="H7130" s="6">
        <f t="shared" si="669"/>
        <v>0</v>
      </c>
      <c r="I7130" s="16">
        <f t="shared" si="670"/>
        <v>0</v>
      </c>
      <c r="J7130" s="10" t="b">
        <f t="shared" si="668"/>
        <v>0</v>
      </c>
      <c r="K7130" t="b">
        <f t="shared" si="671"/>
        <v>0</v>
      </c>
      <c r="N7130" s="4"/>
      <c r="O7130" s="17"/>
      <c r="P7130" s="17"/>
      <c r="Q7130" s="17"/>
      <c r="R7130" s="4"/>
    </row>
    <row r="7131" spans="1:18" x14ac:dyDescent="0.25">
      <c r="A7131" s="10">
        <v>45955.125</v>
      </c>
      <c r="B7131" s="5">
        <v>45955</v>
      </c>
      <c r="C7131" s="6">
        <v>45886.023843315976</v>
      </c>
      <c r="D7131" s="6">
        <v>0.31554684989982179</v>
      </c>
      <c r="E7131" s="6">
        <v>34935</v>
      </c>
      <c r="F7131" s="16">
        <f t="shared" si="666"/>
        <v>6.876752951558826E-4</v>
      </c>
      <c r="G7131" s="16">
        <f t="shared" si="667"/>
        <v>9.0323987376505447E-4</v>
      </c>
      <c r="H7131" s="6">
        <f t="shared" si="669"/>
        <v>0</v>
      </c>
      <c r="I7131" s="16">
        <f t="shared" si="670"/>
        <v>0</v>
      </c>
      <c r="J7131" s="10" t="b">
        <f t="shared" si="668"/>
        <v>0</v>
      </c>
      <c r="K7131" t="b">
        <f t="shared" si="671"/>
        <v>0</v>
      </c>
      <c r="N7131" s="4"/>
      <c r="O7131" s="17"/>
      <c r="P7131" s="17"/>
      <c r="Q7131" s="17"/>
      <c r="R7131" s="4"/>
    </row>
    <row r="7132" spans="1:18" x14ac:dyDescent="0.25">
      <c r="A7132" s="10">
        <v>45955.166666666664</v>
      </c>
      <c r="B7132" s="5">
        <v>45955</v>
      </c>
      <c r="C7132" s="6">
        <v>44793.679995659724</v>
      </c>
      <c r="D7132" s="6">
        <v>0.30333507663673825</v>
      </c>
      <c r="E7132" s="6">
        <v>34935</v>
      </c>
      <c r="F7132" s="16">
        <f t="shared" si="666"/>
        <v>6.7718275583995293E-4</v>
      </c>
      <c r="G7132" s="16">
        <f t="shared" si="667"/>
        <v>8.6828417528764343E-4</v>
      </c>
      <c r="H7132" s="6">
        <f t="shared" si="669"/>
        <v>0</v>
      </c>
      <c r="I7132" s="16">
        <f t="shared" si="670"/>
        <v>0</v>
      </c>
      <c r="J7132" s="10" t="b">
        <f t="shared" si="668"/>
        <v>0</v>
      </c>
      <c r="K7132" t="b">
        <f t="shared" si="671"/>
        <v>0</v>
      </c>
      <c r="N7132" s="4"/>
      <c r="O7132" s="17"/>
      <c r="P7132" s="17"/>
      <c r="Q7132" s="17"/>
      <c r="R7132" s="4"/>
    </row>
    <row r="7133" spans="1:18" x14ac:dyDescent="0.25">
      <c r="A7133" s="10">
        <v>45955.208333333336</v>
      </c>
      <c r="B7133" s="5">
        <v>45955</v>
      </c>
      <c r="C7133" s="6">
        <v>44297.83730685764</v>
      </c>
      <c r="D7133" s="6">
        <v>0.29545033040973873</v>
      </c>
      <c r="E7133" s="6">
        <v>34935</v>
      </c>
      <c r="F7133" s="16">
        <f t="shared" si="666"/>
        <v>6.6696332907430851E-4</v>
      </c>
      <c r="G7133" s="16">
        <f t="shared" si="667"/>
        <v>8.4571441365318084E-4</v>
      </c>
      <c r="H7133" s="6">
        <f t="shared" si="669"/>
        <v>0</v>
      </c>
      <c r="I7133" s="16">
        <f t="shared" si="670"/>
        <v>0</v>
      </c>
      <c r="J7133" s="10" t="b">
        <f t="shared" si="668"/>
        <v>0</v>
      </c>
      <c r="K7133" t="b">
        <f t="shared" si="671"/>
        <v>0</v>
      </c>
      <c r="N7133" s="4"/>
      <c r="O7133" s="17"/>
      <c r="P7133" s="17"/>
      <c r="Q7133" s="17"/>
      <c r="R7133" s="4"/>
    </row>
    <row r="7134" spans="1:18" x14ac:dyDescent="0.25">
      <c r="A7134" s="10">
        <v>45955.25</v>
      </c>
      <c r="B7134" s="5">
        <v>45955</v>
      </c>
      <c r="C7134" s="6">
        <v>43550.188932291669</v>
      </c>
      <c r="D7134" s="6">
        <v>0.31297405474715762</v>
      </c>
      <c r="E7134" s="6">
        <v>34935</v>
      </c>
      <c r="F7134" s="16">
        <f t="shared" si="666"/>
        <v>7.1865142820331845E-4</v>
      </c>
      <c r="G7134" s="16">
        <f t="shared" si="667"/>
        <v>8.95875353505532E-4</v>
      </c>
      <c r="H7134" s="6">
        <f t="shared" si="669"/>
        <v>0</v>
      </c>
      <c r="I7134" s="16">
        <f t="shared" si="670"/>
        <v>0</v>
      </c>
      <c r="J7134" s="10" t="b">
        <f t="shared" si="668"/>
        <v>0</v>
      </c>
      <c r="K7134" t="b">
        <f t="shared" si="671"/>
        <v>0</v>
      </c>
      <c r="N7134" s="4"/>
      <c r="O7134" s="17"/>
      <c r="P7134" s="17"/>
      <c r="Q7134" s="17"/>
      <c r="R7134" s="4"/>
    </row>
    <row r="7135" spans="1:18" x14ac:dyDescent="0.25">
      <c r="A7135" s="10">
        <v>45955.291666666664</v>
      </c>
      <c r="B7135" s="5">
        <v>45955</v>
      </c>
      <c r="C7135" s="6">
        <v>43833.106263020833</v>
      </c>
      <c r="D7135" s="6">
        <v>0.30980726225508581</v>
      </c>
      <c r="E7135" s="6">
        <v>34935</v>
      </c>
      <c r="F7135" s="16">
        <f t="shared" si="666"/>
        <v>7.0678829010220124E-4</v>
      </c>
      <c r="G7135" s="16">
        <f t="shared" si="667"/>
        <v>8.8681054030366631E-4</v>
      </c>
      <c r="H7135" s="6">
        <f t="shared" si="669"/>
        <v>0</v>
      </c>
      <c r="I7135" s="16">
        <f t="shared" si="670"/>
        <v>0</v>
      </c>
      <c r="J7135" s="10" t="b">
        <f t="shared" si="668"/>
        <v>0</v>
      </c>
      <c r="K7135" t="b">
        <f t="shared" si="671"/>
        <v>0</v>
      </c>
      <c r="N7135" s="4"/>
      <c r="O7135" s="17"/>
      <c r="P7135" s="17"/>
      <c r="Q7135" s="17"/>
      <c r="R7135" s="4"/>
    </row>
    <row r="7136" spans="1:18" x14ac:dyDescent="0.25">
      <c r="A7136" s="10">
        <v>45955.333333333336</v>
      </c>
      <c r="B7136" s="5">
        <v>45955</v>
      </c>
      <c r="C7136" s="6">
        <v>44384.281595052082</v>
      </c>
      <c r="D7136" s="6">
        <v>23.216327214837076</v>
      </c>
      <c r="E7136" s="6">
        <v>34935</v>
      </c>
      <c r="F7136" s="16">
        <f t="shared" si="666"/>
        <v>5.2307543077198773E-2</v>
      </c>
      <c r="G7136" s="16">
        <f t="shared" si="667"/>
        <v>6.6455781350614224E-2</v>
      </c>
      <c r="H7136" s="6">
        <f t="shared" si="669"/>
        <v>22.9</v>
      </c>
      <c r="I7136" s="16">
        <f t="shared" si="670"/>
        <v>7391.6924455905228</v>
      </c>
      <c r="J7136" s="10" t="b">
        <f t="shared" si="668"/>
        <v>1</v>
      </c>
      <c r="K7136" t="b">
        <f t="shared" si="671"/>
        <v>1</v>
      </c>
      <c r="N7136" s="4"/>
      <c r="O7136" s="17"/>
      <c r="P7136" s="17"/>
      <c r="Q7136" s="17"/>
      <c r="R7136" s="4"/>
    </row>
    <row r="7137" spans="1:18" x14ac:dyDescent="0.25">
      <c r="A7137" s="10">
        <v>45955.375</v>
      </c>
      <c r="B7137" s="5">
        <v>45955</v>
      </c>
      <c r="C7137" s="6">
        <v>45860.046903211805</v>
      </c>
      <c r="D7137" s="6">
        <v>2363.6674433051217</v>
      </c>
      <c r="E7137" s="6">
        <v>34935</v>
      </c>
      <c r="F7137" s="16">
        <f t="shared" si="666"/>
        <v>5.1540885867248916</v>
      </c>
      <c r="G7137" s="16">
        <f t="shared" si="667"/>
        <v>6.7659007966369593</v>
      </c>
      <c r="H7137" s="6">
        <f t="shared" si="669"/>
        <v>2340.5</v>
      </c>
      <c r="I7137" s="16">
        <f t="shared" si="670"/>
        <v>10081.267283759829</v>
      </c>
      <c r="J7137" s="10" t="b">
        <f t="shared" si="668"/>
        <v>1</v>
      </c>
      <c r="K7137" t="b">
        <f t="shared" si="671"/>
        <v>1</v>
      </c>
      <c r="N7137" s="4"/>
      <c r="O7137" s="17"/>
      <c r="P7137" s="17"/>
      <c r="Q7137" s="17"/>
      <c r="R7137" s="4"/>
    </row>
    <row r="7138" spans="1:18" x14ac:dyDescent="0.25">
      <c r="A7138" s="10">
        <v>45955.416666666664</v>
      </c>
      <c r="B7138" s="5">
        <v>45955</v>
      </c>
      <c r="C7138" s="6">
        <v>49778.618634982638</v>
      </c>
      <c r="D7138" s="6">
        <v>8325.0890261501736</v>
      </c>
      <c r="E7138" s="6">
        <v>34935</v>
      </c>
      <c r="F7138" s="16">
        <f t="shared" si="666"/>
        <v>16.724226694992293</v>
      </c>
      <c r="G7138" s="16">
        <f t="shared" si="667"/>
        <v>23.830224777873692</v>
      </c>
      <c r="H7138" s="6">
        <f t="shared" si="669"/>
        <v>5961.4</v>
      </c>
      <c r="I7138" s="16">
        <f t="shared" si="670"/>
        <v>252.20976059407749</v>
      </c>
      <c r="J7138" s="10" t="b">
        <f t="shared" si="668"/>
        <v>1</v>
      </c>
      <c r="K7138" t="b">
        <f t="shared" si="671"/>
        <v>1</v>
      </c>
      <c r="N7138" s="4"/>
      <c r="O7138" s="17"/>
      <c r="P7138" s="17"/>
      <c r="Q7138" s="17"/>
      <c r="R7138" s="4"/>
    </row>
    <row r="7139" spans="1:18" x14ac:dyDescent="0.25">
      <c r="A7139" s="10">
        <v>45955.458333333336</v>
      </c>
      <c r="B7139" s="5">
        <v>45955</v>
      </c>
      <c r="C7139" s="6">
        <v>52602.589446614584</v>
      </c>
      <c r="D7139" s="6">
        <v>11673.328796657986</v>
      </c>
      <c r="E7139" s="6">
        <v>34935</v>
      </c>
      <c r="F7139" s="16">
        <f t="shared" si="666"/>
        <v>22.191547829608343</v>
      </c>
      <c r="G7139" s="16">
        <f t="shared" si="667"/>
        <v>33.414423348097856</v>
      </c>
      <c r="H7139" s="6">
        <f t="shared" si="669"/>
        <v>3348.2</v>
      </c>
      <c r="I7139" s="16">
        <f t="shared" si="670"/>
        <v>40.218188532073036</v>
      </c>
      <c r="J7139" s="10" t="b">
        <f t="shared" si="668"/>
        <v>1</v>
      </c>
      <c r="K7139" t="b">
        <f t="shared" si="671"/>
        <v>1</v>
      </c>
      <c r="N7139" s="4"/>
      <c r="O7139" s="17"/>
      <c r="P7139" s="17"/>
      <c r="Q7139" s="17"/>
      <c r="R7139" s="4"/>
    </row>
    <row r="7140" spans="1:18" x14ac:dyDescent="0.25">
      <c r="A7140" s="10">
        <v>45955.5</v>
      </c>
      <c r="B7140" s="5">
        <v>45955</v>
      </c>
      <c r="C7140" s="6">
        <v>54864.109973958337</v>
      </c>
      <c r="D7140" s="6">
        <v>13132.242452256944</v>
      </c>
      <c r="E7140" s="6">
        <v>34935</v>
      </c>
      <c r="F7140" s="16">
        <f t="shared" si="666"/>
        <v>23.935943658778498</v>
      </c>
      <c r="G7140" s="16">
        <f t="shared" si="667"/>
        <v>37.590503656095443</v>
      </c>
      <c r="H7140" s="6">
        <f t="shared" si="669"/>
        <v>1458.9</v>
      </c>
      <c r="I7140" s="16">
        <f t="shared" si="670"/>
        <v>12.497720448152506</v>
      </c>
      <c r="J7140" s="10" t="b">
        <f t="shared" si="668"/>
        <v>1</v>
      </c>
      <c r="K7140" t="b">
        <f t="shared" si="671"/>
        <v>1</v>
      </c>
      <c r="N7140" s="4"/>
      <c r="O7140" s="17"/>
      <c r="P7140" s="17"/>
      <c r="Q7140" s="17"/>
      <c r="R7140" s="4"/>
    </row>
    <row r="7141" spans="1:18" x14ac:dyDescent="0.25">
      <c r="A7141" s="10">
        <v>45955.541666666664</v>
      </c>
      <c r="B7141" s="5">
        <v>45955</v>
      </c>
      <c r="C7141" s="6">
        <v>55229.230093315971</v>
      </c>
      <c r="D7141" s="6">
        <v>14185.752899305555</v>
      </c>
      <c r="E7141" s="6">
        <v>34935</v>
      </c>
      <c r="F7141" s="16">
        <f t="shared" si="666"/>
        <v>25.685226600727795</v>
      </c>
      <c r="G7141" s="16">
        <f t="shared" si="667"/>
        <v>40.606133961086464</v>
      </c>
      <c r="H7141" s="6">
        <f t="shared" si="669"/>
        <v>1053.5</v>
      </c>
      <c r="I7141" s="16">
        <f t="shared" si="670"/>
        <v>8.0222399474428112</v>
      </c>
      <c r="J7141" s="10" t="b">
        <f t="shared" si="668"/>
        <v>1</v>
      </c>
      <c r="K7141" t="b">
        <f t="shared" si="671"/>
        <v>1</v>
      </c>
      <c r="N7141" s="4"/>
      <c r="O7141" s="17"/>
      <c r="P7141" s="17"/>
      <c r="Q7141" s="17"/>
      <c r="R7141" s="4"/>
    </row>
    <row r="7142" spans="1:18" x14ac:dyDescent="0.25">
      <c r="A7142" s="10">
        <v>45955.583333333336</v>
      </c>
      <c r="B7142" s="5">
        <v>45955</v>
      </c>
      <c r="C7142" s="6">
        <v>55274.772246093751</v>
      </c>
      <c r="D7142" s="6">
        <v>15744.405457899305</v>
      </c>
      <c r="E7142" s="6">
        <v>34935</v>
      </c>
      <c r="F7142" s="16">
        <f t="shared" si="666"/>
        <v>28.483890241649902</v>
      </c>
      <c r="G7142" s="16">
        <f t="shared" si="667"/>
        <v>45.067712774865626</v>
      </c>
      <c r="H7142" s="6">
        <f t="shared" si="669"/>
        <v>1558.7</v>
      </c>
      <c r="I7142" s="16">
        <f t="shared" si="670"/>
        <v>10.987784794110606</v>
      </c>
      <c r="J7142" s="10" t="b">
        <f t="shared" si="668"/>
        <v>1</v>
      </c>
      <c r="K7142" t="b">
        <f t="shared" si="671"/>
        <v>1</v>
      </c>
      <c r="N7142" s="4"/>
      <c r="O7142" s="17"/>
      <c r="P7142" s="17"/>
      <c r="Q7142" s="17"/>
      <c r="R7142" s="4"/>
    </row>
    <row r="7143" spans="1:18" x14ac:dyDescent="0.25">
      <c r="A7143" s="10">
        <v>45955.625</v>
      </c>
      <c r="B7143" s="5">
        <v>45955</v>
      </c>
      <c r="C7143" s="6">
        <v>55694.776009114583</v>
      </c>
      <c r="D7143" s="6">
        <v>15975.290938585069</v>
      </c>
      <c r="E7143" s="6">
        <v>34935</v>
      </c>
      <c r="F7143" s="16">
        <f t="shared" si="666"/>
        <v>28.683643392282743</v>
      </c>
      <c r="G7143" s="16">
        <f t="shared" si="667"/>
        <v>45.72861296288842</v>
      </c>
      <c r="H7143" s="6">
        <f t="shared" si="669"/>
        <v>230.9</v>
      </c>
      <c r="I7143" s="16">
        <f t="shared" si="670"/>
        <v>1.4665526787748757</v>
      </c>
      <c r="J7143" s="10" t="b">
        <f t="shared" si="668"/>
        <v>1</v>
      </c>
      <c r="K7143" t="b">
        <f t="shared" si="671"/>
        <v>1</v>
      </c>
      <c r="N7143" s="4"/>
      <c r="O7143" s="17"/>
      <c r="P7143" s="17"/>
      <c r="Q7143" s="17"/>
      <c r="R7143" s="4"/>
    </row>
    <row r="7144" spans="1:18" x14ac:dyDescent="0.25">
      <c r="A7144" s="10">
        <v>45955.666666666664</v>
      </c>
      <c r="B7144" s="5">
        <v>45955</v>
      </c>
      <c r="C7144" s="6">
        <v>56381.871480034722</v>
      </c>
      <c r="D7144" s="6">
        <v>14532.960808376736</v>
      </c>
      <c r="E7144" s="6">
        <v>34935</v>
      </c>
      <c r="F7144" s="16">
        <f t="shared" si="666"/>
        <v>25.775946109775681</v>
      </c>
      <c r="G7144" s="16">
        <f t="shared" si="667"/>
        <v>41.600002313945147</v>
      </c>
      <c r="H7144" s="6">
        <f t="shared" si="669"/>
        <v>-1442.3</v>
      </c>
      <c r="I7144" s="16">
        <f t="shared" si="670"/>
        <v>-9.0283175783448009</v>
      </c>
      <c r="J7144" s="10" t="b">
        <f t="shared" si="668"/>
        <v>1</v>
      </c>
      <c r="K7144" t="b">
        <f t="shared" si="671"/>
        <v>1</v>
      </c>
      <c r="N7144" s="4"/>
      <c r="O7144" s="17"/>
      <c r="P7144" s="17"/>
      <c r="Q7144" s="17"/>
      <c r="R7144" s="4"/>
    </row>
    <row r="7145" spans="1:18" x14ac:dyDescent="0.25">
      <c r="A7145" s="10">
        <v>45955.708333333336</v>
      </c>
      <c r="B7145" s="5">
        <v>45955</v>
      </c>
      <c r="C7145" s="6">
        <v>56336.696673177081</v>
      </c>
      <c r="D7145" s="6">
        <v>11876.985840928819</v>
      </c>
      <c r="E7145" s="6">
        <v>34935</v>
      </c>
      <c r="F7145" s="16">
        <f t="shared" si="666"/>
        <v>21.082148124214864</v>
      </c>
      <c r="G7145" s="16">
        <f t="shared" si="667"/>
        <v>33.997383257274421</v>
      </c>
      <c r="H7145" s="6">
        <f t="shared" si="669"/>
        <v>-2656</v>
      </c>
      <c r="I7145" s="16">
        <f t="shared" si="670"/>
        <v>-18.275697808729333</v>
      </c>
      <c r="J7145" s="10" t="b">
        <f t="shared" si="668"/>
        <v>1</v>
      </c>
      <c r="K7145" t="b">
        <f t="shared" si="671"/>
        <v>1</v>
      </c>
      <c r="N7145" s="4"/>
      <c r="O7145" s="17"/>
      <c r="P7145" s="17"/>
      <c r="Q7145" s="17"/>
      <c r="R7145" s="4"/>
    </row>
    <row r="7146" spans="1:18" x14ac:dyDescent="0.25">
      <c r="A7146" s="10">
        <v>45955.75</v>
      </c>
      <c r="B7146" s="5">
        <v>45955</v>
      </c>
      <c r="C7146" s="6">
        <v>55355.776974826389</v>
      </c>
      <c r="D7146" s="6">
        <v>8219.1696321614581</v>
      </c>
      <c r="E7146" s="6">
        <v>34935</v>
      </c>
      <c r="F7146" s="16">
        <f t="shared" si="666"/>
        <v>14.847898595839798</v>
      </c>
      <c r="G7146" s="16">
        <f t="shared" si="667"/>
        <v>23.527034870935903</v>
      </c>
      <c r="H7146" s="6">
        <f t="shared" si="669"/>
        <v>-3657.8</v>
      </c>
      <c r="I7146" s="16">
        <f t="shared" si="670"/>
        <v>-30.797376110317465</v>
      </c>
      <c r="J7146" s="10" t="b">
        <f t="shared" si="668"/>
        <v>1</v>
      </c>
      <c r="K7146" t="b">
        <f t="shared" si="671"/>
        <v>1</v>
      </c>
      <c r="N7146" s="4"/>
      <c r="O7146" s="17"/>
      <c r="P7146" s="17"/>
      <c r="Q7146" s="17"/>
      <c r="R7146" s="4"/>
    </row>
    <row r="7147" spans="1:18" x14ac:dyDescent="0.25">
      <c r="A7147" s="10">
        <v>45955.791666666664</v>
      </c>
      <c r="B7147" s="5">
        <v>45955</v>
      </c>
      <c r="C7147" s="6">
        <v>54010.391464843749</v>
      </c>
      <c r="D7147" s="6">
        <v>1814.2368716133965</v>
      </c>
      <c r="E7147" s="6">
        <v>34935</v>
      </c>
      <c r="F7147" s="16">
        <f t="shared" si="666"/>
        <v>3.3590515128821332</v>
      </c>
      <c r="G7147" s="16">
        <f t="shared" si="667"/>
        <v>5.1931783930539472</v>
      </c>
      <c r="H7147" s="6">
        <f t="shared" si="669"/>
        <v>-6404.9</v>
      </c>
      <c r="I7147" s="16">
        <f t="shared" si="670"/>
        <v>-77.926363448416296</v>
      </c>
      <c r="J7147" s="10" t="b">
        <f t="shared" si="668"/>
        <v>1</v>
      </c>
      <c r="K7147" t="b">
        <f t="shared" si="671"/>
        <v>1</v>
      </c>
      <c r="N7147" s="4"/>
      <c r="O7147" s="17"/>
      <c r="P7147" s="17"/>
      <c r="Q7147" s="17"/>
      <c r="R7147" s="4"/>
    </row>
    <row r="7148" spans="1:18" x14ac:dyDescent="0.25">
      <c r="A7148" s="10">
        <v>45955.833333333336</v>
      </c>
      <c r="B7148" s="5">
        <v>45955</v>
      </c>
      <c r="C7148" s="6">
        <v>53611.410444878471</v>
      </c>
      <c r="D7148" s="6">
        <v>3.1656643895473744</v>
      </c>
      <c r="E7148" s="6">
        <v>34935</v>
      </c>
      <c r="F7148" s="16">
        <f t="shared" si="666"/>
        <v>5.9048332496348119E-3</v>
      </c>
      <c r="G7148" s="16">
        <f t="shared" si="667"/>
        <v>9.0615840548085701E-3</v>
      </c>
      <c r="H7148" s="6">
        <f t="shared" si="669"/>
        <v>-1811.1</v>
      </c>
      <c r="I7148" s="16">
        <f t="shared" si="670"/>
        <v>-99.827096909864537</v>
      </c>
      <c r="J7148" s="10" t="b">
        <f t="shared" si="668"/>
        <v>0</v>
      </c>
      <c r="K7148" t="b">
        <f t="shared" si="671"/>
        <v>1</v>
      </c>
      <c r="N7148" s="4"/>
      <c r="O7148" s="17"/>
      <c r="P7148" s="17"/>
      <c r="Q7148" s="17"/>
      <c r="R7148" s="4"/>
    </row>
    <row r="7149" spans="1:18" x14ac:dyDescent="0.25">
      <c r="A7149" s="10">
        <v>45955.875</v>
      </c>
      <c r="B7149" s="5">
        <v>45955</v>
      </c>
      <c r="C7149" s="6">
        <v>52613.534223090275</v>
      </c>
      <c r="D7149" s="6">
        <v>9.6854432250062628E-2</v>
      </c>
      <c r="E7149" s="6">
        <v>34935</v>
      </c>
      <c r="F7149" s="16">
        <f t="shared" si="666"/>
        <v>1.8408653529980226E-4</v>
      </c>
      <c r="G7149" s="16">
        <f t="shared" si="667"/>
        <v>2.7724182696454167E-4</v>
      </c>
      <c r="H7149" s="6">
        <f t="shared" si="669"/>
        <v>-3.1</v>
      </c>
      <c r="I7149" s="16">
        <f t="shared" si="670"/>
        <v>-97.925731174656732</v>
      </c>
      <c r="J7149" s="10" t="b">
        <f t="shared" si="668"/>
        <v>0</v>
      </c>
      <c r="K7149" t="b">
        <f t="shared" si="671"/>
        <v>0</v>
      </c>
      <c r="N7149" s="4"/>
      <c r="O7149" s="17"/>
      <c r="P7149" s="17"/>
      <c r="Q7149" s="17"/>
      <c r="R7149" s="4"/>
    </row>
    <row r="7150" spans="1:18" x14ac:dyDescent="0.25">
      <c r="A7150" s="10">
        <v>45955.916666666664</v>
      </c>
      <c r="B7150" s="5">
        <v>45955</v>
      </c>
      <c r="C7150" s="6">
        <v>51498.789813368057</v>
      </c>
      <c r="D7150" s="6">
        <v>0.18372495578394996</v>
      </c>
      <c r="E7150" s="6">
        <v>34935</v>
      </c>
      <c r="F7150" s="16">
        <f t="shared" si="666"/>
        <v>3.5675587028310832E-4</v>
      </c>
      <c r="G7150" s="16">
        <f t="shared" si="667"/>
        <v>5.259051260453699E-4</v>
      </c>
      <c r="H7150" s="6">
        <f t="shared" si="669"/>
        <v>0.1</v>
      </c>
      <c r="I7150" s="16">
        <f t="shared" si="670"/>
        <v>103.24772720965008</v>
      </c>
      <c r="J7150" s="10" t="b">
        <f t="shared" si="668"/>
        <v>0</v>
      </c>
      <c r="K7150" t="b">
        <f t="shared" si="671"/>
        <v>0</v>
      </c>
      <c r="N7150" s="4"/>
      <c r="O7150" s="17"/>
      <c r="P7150" s="17"/>
      <c r="Q7150" s="17"/>
      <c r="R7150" s="4"/>
    </row>
    <row r="7151" spans="1:18" x14ac:dyDescent="0.25">
      <c r="A7151" s="10">
        <v>45955.958333333336</v>
      </c>
      <c r="B7151" s="5">
        <v>45955</v>
      </c>
      <c r="C7151" s="6">
        <v>49574.180136718751</v>
      </c>
      <c r="D7151" s="6">
        <v>0.25470482753382789</v>
      </c>
      <c r="E7151" s="6">
        <v>34935</v>
      </c>
      <c r="F7151" s="16">
        <f t="shared" si="666"/>
        <v>5.137852544033751E-4</v>
      </c>
      <c r="G7151" s="16">
        <f t="shared" si="667"/>
        <v>7.2908208826056361E-4</v>
      </c>
      <c r="H7151" s="6">
        <f t="shared" si="669"/>
        <v>0.1</v>
      </c>
      <c r="I7151" s="16">
        <f t="shared" si="670"/>
        <v>54.429187136446664</v>
      </c>
      <c r="J7151" s="10" t="b">
        <f t="shared" si="668"/>
        <v>0</v>
      </c>
      <c r="K7151" t="b">
        <f t="shared" si="671"/>
        <v>0</v>
      </c>
      <c r="N7151" s="4"/>
      <c r="O7151" s="17"/>
      <c r="P7151" s="17"/>
      <c r="Q7151" s="17"/>
      <c r="R7151" s="4"/>
    </row>
    <row r="7152" spans="1:18" x14ac:dyDescent="0.25">
      <c r="A7152" s="10">
        <v>45956</v>
      </c>
      <c r="B7152" s="5">
        <v>45956</v>
      </c>
      <c r="C7152" s="6">
        <v>47977.444262152778</v>
      </c>
      <c r="D7152" s="6">
        <v>0.25612868357035851</v>
      </c>
      <c r="E7152" s="6">
        <v>34935</v>
      </c>
      <c r="F7152" s="16">
        <f t="shared" si="666"/>
        <v>5.3385228727659999E-4</v>
      </c>
      <c r="G7152" s="16">
        <f t="shared" si="667"/>
        <v>7.3315781757652353E-4</v>
      </c>
      <c r="H7152" s="6">
        <f t="shared" si="669"/>
        <v>0</v>
      </c>
      <c r="I7152" s="16">
        <f t="shared" si="670"/>
        <v>0</v>
      </c>
      <c r="J7152" s="10" t="b">
        <f t="shared" si="668"/>
        <v>0</v>
      </c>
      <c r="K7152" t="b">
        <f t="shared" si="671"/>
        <v>0</v>
      </c>
      <c r="N7152" s="4"/>
      <c r="O7152" s="17"/>
      <c r="P7152" s="17"/>
      <c r="Q7152" s="17"/>
      <c r="R7152" s="4"/>
    </row>
    <row r="7153" spans="1:18" x14ac:dyDescent="0.25">
      <c r="A7153" s="10">
        <v>45956.041666666664</v>
      </c>
      <c r="B7153" s="5">
        <v>45956</v>
      </c>
      <c r="C7153" s="6">
        <v>45949.151091579864</v>
      </c>
      <c r="D7153" s="6">
        <v>0.3732884239157041</v>
      </c>
      <c r="E7153" s="6">
        <v>34935</v>
      </c>
      <c r="F7153" s="16">
        <f t="shared" si="666"/>
        <v>8.1239460370380768E-4</v>
      </c>
      <c r="G7153" s="16">
        <f t="shared" si="667"/>
        <v>1.0685227534441223E-3</v>
      </c>
      <c r="H7153" s="6">
        <f t="shared" si="669"/>
        <v>0.1</v>
      </c>
      <c r="I7153" s="16">
        <f t="shared" si="670"/>
        <v>39.04287431069001</v>
      </c>
      <c r="J7153" s="10" t="b">
        <f t="shared" si="668"/>
        <v>0</v>
      </c>
      <c r="K7153" t="b">
        <f t="shared" si="671"/>
        <v>0</v>
      </c>
      <c r="N7153" s="4"/>
      <c r="O7153" s="17"/>
      <c r="P7153" s="17"/>
      <c r="Q7153" s="17"/>
      <c r="R7153" s="4"/>
    </row>
    <row r="7154" spans="1:18" x14ac:dyDescent="0.25">
      <c r="A7154" s="10">
        <v>45956.083333333336</v>
      </c>
      <c r="B7154" s="5">
        <v>45956</v>
      </c>
      <c r="C7154" s="6">
        <v>44472.579099392358</v>
      </c>
      <c r="D7154" s="6">
        <v>0.33665355957216686</v>
      </c>
      <c r="E7154" s="6">
        <v>34935</v>
      </c>
      <c r="F7154" s="16">
        <f t="shared" si="666"/>
        <v>7.5699131102735322E-4</v>
      </c>
      <c r="G7154" s="16">
        <f t="shared" si="667"/>
        <v>9.6365696170650308E-4</v>
      </c>
      <c r="H7154" s="6">
        <f t="shared" si="669"/>
        <v>0</v>
      </c>
      <c r="I7154" s="16">
        <f t="shared" si="670"/>
        <v>0</v>
      </c>
      <c r="J7154" s="10" t="b">
        <f t="shared" si="668"/>
        <v>0</v>
      </c>
      <c r="K7154" t="b">
        <f t="shared" si="671"/>
        <v>0</v>
      </c>
      <c r="N7154" s="4"/>
      <c r="O7154" s="17"/>
      <c r="P7154" s="17"/>
      <c r="Q7154" s="17"/>
      <c r="R7154" s="4"/>
    </row>
    <row r="7155" spans="1:18" x14ac:dyDescent="0.25">
      <c r="A7155" s="10">
        <v>45956.125</v>
      </c>
      <c r="B7155" s="5">
        <v>45956</v>
      </c>
      <c r="C7155" s="6">
        <v>43647.25473090278</v>
      </c>
      <c r="D7155" s="6">
        <v>0.3389223038487964</v>
      </c>
      <c r="E7155" s="6">
        <v>34935</v>
      </c>
      <c r="F7155" s="16">
        <f t="shared" si="666"/>
        <v>7.765031407779132E-4</v>
      </c>
      <c r="G7155" s="16">
        <f t="shared" si="667"/>
        <v>9.7015114884441513E-4</v>
      </c>
      <c r="H7155" s="6">
        <f t="shared" si="669"/>
        <v>0</v>
      </c>
      <c r="I7155" s="16">
        <f t="shared" si="670"/>
        <v>0</v>
      </c>
      <c r="J7155" s="10" t="b">
        <f t="shared" si="668"/>
        <v>0</v>
      </c>
      <c r="K7155" t="b">
        <f t="shared" si="671"/>
        <v>0</v>
      </c>
      <c r="N7155" s="4"/>
      <c r="O7155" s="17"/>
      <c r="P7155" s="17"/>
      <c r="Q7155" s="17"/>
      <c r="R7155" s="4"/>
    </row>
    <row r="7156" spans="1:18" x14ac:dyDescent="0.25">
      <c r="A7156" s="10">
        <v>45956.166666666664</v>
      </c>
      <c r="B7156" s="5">
        <v>45956</v>
      </c>
      <c r="C7156" s="6">
        <v>42897.558391927087</v>
      </c>
      <c r="D7156" s="6">
        <v>0.35119927310281329</v>
      </c>
      <c r="E7156" s="6">
        <v>34935</v>
      </c>
      <c r="F7156" s="16">
        <f t="shared" si="666"/>
        <v>8.1869291928956416E-4</v>
      </c>
      <c r="G7156" s="16">
        <f t="shared" si="667"/>
        <v>1.0052934681631981E-3</v>
      </c>
      <c r="H7156" s="6">
        <f t="shared" si="669"/>
        <v>0</v>
      </c>
      <c r="I7156" s="16">
        <f t="shared" si="670"/>
        <v>0</v>
      </c>
      <c r="J7156" s="10" t="b">
        <f t="shared" si="668"/>
        <v>0</v>
      </c>
      <c r="K7156" t="b">
        <f t="shared" si="671"/>
        <v>0</v>
      </c>
      <c r="N7156" s="4"/>
      <c r="O7156" s="17"/>
      <c r="P7156" s="17"/>
      <c r="Q7156" s="17"/>
      <c r="R7156" s="4"/>
    </row>
    <row r="7157" spans="1:18" x14ac:dyDescent="0.25">
      <c r="A7157" s="10">
        <v>45956.208333333336</v>
      </c>
      <c r="B7157" s="5">
        <v>45956</v>
      </c>
      <c r="C7157" s="6">
        <v>42291.740759548615</v>
      </c>
      <c r="D7157" s="6">
        <v>0.3346750491195255</v>
      </c>
      <c r="E7157" s="6">
        <v>34935</v>
      </c>
      <c r="F7157" s="16">
        <f t="shared" si="666"/>
        <v>7.9134848343636157E-4</v>
      </c>
      <c r="G7157" s="16">
        <f t="shared" si="667"/>
        <v>9.5799355694726053E-4</v>
      </c>
      <c r="H7157" s="6">
        <f t="shared" si="669"/>
        <v>0</v>
      </c>
      <c r="I7157" s="16">
        <f t="shared" si="670"/>
        <v>0</v>
      </c>
      <c r="J7157" s="10" t="b">
        <f t="shared" si="668"/>
        <v>0</v>
      </c>
      <c r="K7157" t="b">
        <f t="shared" si="671"/>
        <v>0</v>
      </c>
      <c r="N7157" s="4"/>
      <c r="O7157" s="17"/>
      <c r="P7157" s="17"/>
      <c r="Q7157" s="17"/>
      <c r="R7157" s="4"/>
    </row>
    <row r="7158" spans="1:18" x14ac:dyDescent="0.25">
      <c r="A7158" s="10">
        <v>45956.25</v>
      </c>
      <c r="B7158" s="5">
        <v>45956</v>
      </c>
      <c r="C7158" s="6">
        <v>42035.521911892363</v>
      </c>
      <c r="D7158" s="6">
        <v>0.34801512198315726</v>
      </c>
      <c r="E7158" s="6">
        <v>34935</v>
      </c>
      <c r="F7158" s="16">
        <f t="shared" si="666"/>
        <v>8.2790722264042954E-4</v>
      </c>
      <c r="G7158" s="16">
        <f t="shared" si="667"/>
        <v>9.9617896660414277E-4</v>
      </c>
      <c r="H7158" s="6">
        <f t="shared" si="669"/>
        <v>0</v>
      </c>
      <c r="I7158" s="16">
        <f t="shared" si="670"/>
        <v>0</v>
      </c>
      <c r="J7158" s="10" t="b">
        <f t="shared" si="668"/>
        <v>0</v>
      </c>
      <c r="K7158" t="b">
        <f t="shared" si="671"/>
        <v>0</v>
      </c>
      <c r="N7158" s="4"/>
      <c r="O7158" s="17"/>
      <c r="P7158" s="17"/>
      <c r="Q7158" s="17"/>
      <c r="R7158" s="4"/>
    </row>
    <row r="7159" spans="1:18" x14ac:dyDescent="0.25">
      <c r="A7159" s="10">
        <v>45956.291666666664</v>
      </c>
      <c r="B7159" s="5">
        <v>45956</v>
      </c>
      <c r="C7159" s="6">
        <v>42438.141050347222</v>
      </c>
      <c r="D7159" s="6">
        <v>0.3450837038622962</v>
      </c>
      <c r="E7159" s="6">
        <v>34935</v>
      </c>
      <c r="F7159" s="16">
        <f t="shared" si="666"/>
        <v>8.1314519279461418E-4</v>
      </c>
      <c r="G7159" s="16">
        <f t="shared" si="667"/>
        <v>9.8778790285471933E-4</v>
      </c>
      <c r="H7159" s="6">
        <f t="shared" si="669"/>
        <v>0</v>
      </c>
      <c r="I7159" s="16">
        <f t="shared" si="670"/>
        <v>0</v>
      </c>
      <c r="J7159" s="10" t="b">
        <f t="shared" si="668"/>
        <v>0</v>
      </c>
      <c r="K7159" t="b">
        <f t="shared" si="671"/>
        <v>0</v>
      </c>
      <c r="N7159" s="4"/>
      <c r="O7159" s="17"/>
      <c r="P7159" s="17"/>
      <c r="Q7159" s="17"/>
      <c r="R7159" s="4"/>
    </row>
    <row r="7160" spans="1:18" x14ac:dyDescent="0.25">
      <c r="A7160" s="10">
        <v>45956.333333333336</v>
      </c>
      <c r="B7160" s="5">
        <v>45956</v>
      </c>
      <c r="C7160" s="6">
        <v>42930.580907118056</v>
      </c>
      <c r="D7160" s="6">
        <v>16.404049545890754</v>
      </c>
      <c r="E7160" s="6">
        <v>34935</v>
      </c>
      <c r="F7160" s="16">
        <f t="shared" si="666"/>
        <v>3.8210639593676918E-2</v>
      </c>
      <c r="G7160" s="16">
        <f t="shared" si="667"/>
        <v>4.6955916833807794E-2</v>
      </c>
      <c r="H7160" s="6">
        <f t="shared" si="669"/>
        <v>16.100000000000001</v>
      </c>
      <c r="I7160" s="16">
        <f t="shared" si="670"/>
        <v>4665.5347151439582</v>
      </c>
      <c r="J7160" s="10" t="b">
        <f t="shared" si="668"/>
        <v>1</v>
      </c>
      <c r="K7160" t="b">
        <f t="shared" si="671"/>
        <v>1</v>
      </c>
      <c r="N7160" s="4"/>
      <c r="O7160" s="17"/>
      <c r="P7160" s="17"/>
      <c r="Q7160" s="17"/>
      <c r="R7160" s="4"/>
    </row>
    <row r="7161" spans="1:18" x14ac:dyDescent="0.25">
      <c r="A7161" s="10">
        <v>45956.375</v>
      </c>
      <c r="B7161" s="5">
        <v>45956</v>
      </c>
      <c r="C7161" s="6">
        <v>44618.34366970486</v>
      </c>
      <c r="D7161" s="6">
        <v>2939.9474779086645</v>
      </c>
      <c r="E7161" s="6">
        <v>34935</v>
      </c>
      <c r="F7161" s="16">
        <f t="shared" si="666"/>
        <v>6.5891004374168238</v>
      </c>
      <c r="G7161" s="16">
        <f t="shared" si="667"/>
        <v>8.4154786830074837</v>
      </c>
      <c r="H7161" s="6">
        <f t="shared" si="669"/>
        <v>2923.5</v>
      </c>
      <c r="I7161" s="16">
        <f t="shared" si="670"/>
        <v>17821.818885766184</v>
      </c>
      <c r="J7161" s="10" t="b">
        <f t="shared" si="668"/>
        <v>1</v>
      </c>
      <c r="K7161" t="b">
        <f t="shared" si="671"/>
        <v>1</v>
      </c>
      <c r="N7161" s="4"/>
      <c r="O7161" s="17"/>
      <c r="P7161" s="17"/>
      <c r="Q7161" s="17"/>
      <c r="R7161" s="4"/>
    </row>
    <row r="7162" spans="1:18" x14ac:dyDescent="0.25">
      <c r="A7162" s="10">
        <v>45956.416666666664</v>
      </c>
      <c r="B7162" s="5">
        <v>45956</v>
      </c>
      <c r="C7162" s="6">
        <v>47692.793454861108</v>
      </c>
      <c r="D7162" s="6">
        <v>11156.957709960938</v>
      </c>
      <c r="E7162" s="6">
        <v>34935</v>
      </c>
      <c r="F7162" s="16">
        <f t="shared" si="666"/>
        <v>23.393382735109551</v>
      </c>
      <c r="G7162" s="16">
        <f t="shared" si="667"/>
        <v>31.93633235998551</v>
      </c>
      <c r="H7162" s="6">
        <f t="shared" si="669"/>
        <v>8217</v>
      </c>
      <c r="I7162" s="16">
        <f t="shared" si="670"/>
        <v>279.49478899688279</v>
      </c>
      <c r="J7162" s="10" t="b">
        <f t="shared" si="668"/>
        <v>1</v>
      </c>
      <c r="K7162" t="b">
        <f t="shared" si="671"/>
        <v>1</v>
      </c>
      <c r="N7162" s="4"/>
      <c r="O7162" s="17"/>
      <c r="P7162" s="17"/>
      <c r="Q7162" s="17"/>
      <c r="R7162" s="4"/>
    </row>
    <row r="7163" spans="1:18" x14ac:dyDescent="0.25">
      <c r="A7163" s="10">
        <v>45956.458333333336</v>
      </c>
      <c r="B7163" s="5">
        <v>45956</v>
      </c>
      <c r="C7163" s="6">
        <v>49954.545909288194</v>
      </c>
      <c r="D7163" s="6">
        <v>15731.149448784723</v>
      </c>
      <c r="E7163" s="6">
        <v>34935</v>
      </c>
      <c r="F7163" s="16">
        <f t="shared" si="666"/>
        <v>31.490926726369832</v>
      </c>
      <c r="G7163" s="16">
        <f t="shared" si="667"/>
        <v>45.029767994231349</v>
      </c>
      <c r="H7163" s="6">
        <f t="shared" si="669"/>
        <v>4574.2</v>
      </c>
      <c r="I7163" s="16">
        <f t="shared" si="670"/>
        <v>40.998631696131213</v>
      </c>
      <c r="J7163" s="10" t="b">
        <f t="shared" si="668"/>
        <v>1</v>
      </c>
      <c r="K7163" t="b">
        <f t="shared" si="671"/>
        <v>1</v>
      </c>
      <c r="N7163" s="4"/>
      <c r="O7163" s="17"/>
      <c r="P7163" s="17"/>
      <c r="Q7163" s="17"/>
      <c r="R7163" s="4"/>
    </row>
    <row r="7164" spans="1:18" x14ac:dyDescent="0.25">
      <c r="A7164" s="10">
        <v>45956.5</v>
      </c>
      <c r="B7164" s="5">
        <v>45956</v>
      </c>
      <c r="C7164" s="6">
        <v>52203.240214843747</v>
      </c>
      <c r="D7164" s="6">
        <v>18479.93562282986</v>
      </c>
      <c r="E7164" s="6">
        <v>34935</v>
      </c>
      <c r="F7164" s="16">
        <f t="shared" si="666"/>
        <v>35.399978136941733</v>
      </c>
      <c r="G7164" s="16">
        <f t="shared" si="667"/>
        <v>52.898055310805383</v>
      </c>
      <c r="H7164" s="6">
        <f t="shared" si="669"/>
        <v>2748.8</v>
      </c>
      <c r="I7164" s="16">
        <f t="shared" si="670"/>
        <v>17.473611886716601</v>
      </c>
      <c r="J7164" s="10" t="b">
        <f t="shared" si="668"/>
        <v>1</v>
      </c>
      <c r="K7164" t="b">
        <f t="shared" si="671"/>
        <v>1</v>
      </c>
      <c r="N7164" s="4"/>
      <c r="O7164" s="17"/>
      <c r="P7164" s="17"/>
      <c r="Q7164" s="17"/>
      <c r="R7164" s="4"/>
    </row>
    <row r="7165" spans="1:18" x14ac:dyDescent="0.25">
      <c r="A7165" s="10">
        <v>45956.541666666664</v>
      </c>
      <c r="B7165" s="5">
        <v>45956</v>
      </c>
      <c r="C7165" s="6">
        <v>54171.631571180558</v>
      </c>
      <c r="D7165" s="6">
        <v>20114.021605902777</v>
      </c>
      <c r="E7165" s="6">
        <v>34935</v>
      </c>
      <c r="F7165" s="16">
        <f t="shared" si="666"/>
        <v>37.130175005848429</v>
      </c>
      <c r="G7165" s="16">
        <f t="shared" si="667"/>
        <v>57.575559198233229</v>
      </c>
      <c r="H7165" s="6">
        <f t="shared" si="669"/>
        <v>1634.1</v>
      </c>
      <c r="I7165" s="16">
        <f t="shared" si="670"/>
        <v>8.8425632716017422</v>
      </c>
      <c r="J7165" s="10" t="b">
        <f t="shared" si="668"/>
        <v>1</v>
      </c>
      <c r="K7165" t="b">
        <f t="shared" si="671"/>
        <v>1</v>
      </c>
      <c r="N7165" s="4"/>
      <c r="O7165" s="17"/>
      <c r="P7165" s="17"/>
      <c r="Q7165" s="17"/>
      <c r="R7165" s="4"/>
    </row>
    <row r="7166" spans="1:18" x14ac:dyDescent="0.25">
      <c r="A7166" s="10">
        <v>45956.583333333336</v>
      </c>
      <c r="B7166" s="5">
        <v>45956</v>
      </c>
      <c r="C7166" s="6">
        <v>55893.004388020832</v>
      </c>
      <c r="D7166" s="6">
        <v>22251.671026475695</v>
      </c>
      <c r="E7166" s="6">
        <v>34935</v>
      </c>
      <c r="F7166" s="16">
        <f t="shared" si="666"/>
        <v>39.811191525866057</v>
      </c>
      <c r="G7166" s="16">
        <f t="shared" si="667"/>
        <v>63.694492704954044</v>
      </c>
      <c r="H7166" s="6">
        <f t="shared" si="669"/>
        <v>2137.6</v>
      </c>
      <c r="I7166" s="16">
        <f t="shared" si="670"/>
        <v>10.627412269323045</v>
      </c>
      <c r="J7166" s="10" t="b">
        <f t="shared" si="668"/>
        <v>1</v>
      </c>
      <c r="K7166" t="b">
        <f t="shared" si="671"/>
        <v>1</v>
      </c>
      <c r="N7166" s="4"/>
      <c r="O7166" s="17"/>
      <c r="P7166" s="17"/>
      <c r="Q7166" s="17"/>
      <c r="R7166" s="4"/>
    </row>
    <row r="7167" spans="1:18" x14ac:dyDescent="0.25">
      <c r="A7167" s="10">
        <v>45956.625</v>
      </c>
      <c r="B7167" s="5">
        <v>45956</v>
      </c>
      <c r="C7167" s="6">
        <v>56678.129505208337</v>
      </c>
      <c r="D7167" s="6">
        <v>23398.056770833333</v>
      </c>
      <c r="E7167" s="6">
        <v>34935</v>
      </c>
      <c r="F7167" s="16">
        <f t="shared" si="666"/>
        <v>41.282337605518919</v>
      </c>
      <c r="G7167" s="16">
        <f t="shared" si="667"/>
        <v>66.975974726873716</v>
      </c>
      <c r="H7167" s="6">
        <f t="shared" si="669"/>
        <v>1146.4000000000001</v>
      </c>
      <c r="I7167" s="16">
        <f t="shared" si="670"/>
        <v>5.1519726254984608</v>
      </c>
      <c r="J7167" s="10" t="b">
        <f t="shared" si="668"/>
        <v>1</v>
      </c>
      <c r="K7167" t="b">
        <f t="shared" si="671"/>
        <v>1</v>
      </c>
      <c r="N7167" s="4"/>
      <c r="O7167" s="17"/>
      <c r="P7167" s="17"/>
      <c r="Q7167" s="17"/>
      <c r="R7167" s="4"/>
    </row>
    <row r="7168" spans="1:18" x14ac:dyDescent="0.25">
      <c r="A7168" s="10">
        <v>45956.666666666664</v>
      </c>
      <c r="B7168" s="5">
        <v>45956</v>
      </c>
      <c r="C7168" s="6">
        <v>58076.050813802081</v>
      </c>
      <c r="D7168" s="6">
        <v>23579.156141493055</v>
      </c>
      <c r="E7168" s="6">
        <v>34935</v>
      </c>
      <c r="F7168" s="16">
        <f t="shared" si="666"/>
        <v>40.600481284600953</v>
      </c>
      <c r="G7168" s="16">
        <f t="shared" si="667"/>
        <v>67.494364223538156</v>
      </c>
      <c r="H7168" s="6">
        <f t="shared" si="669"/>
        <v>181.1</v>
      </c>
      <c r="I7168" s="16">
        <f t="shared" si="670"/>
        <v>0.77399589963277982</v>
      </c>
      <c r="J7168" s="10" t="b">
        <f t="shared" si="668"/>
        <v>1</v>
      </c>
      <c r="K7168" t="b">
        <f t="shared" si="671"/>
        <v>1</v>
      </c>
      <c r="N7168" s="4"/>
      <c r="O7168" s="17"/>
      <c r="P7168" s="17"/>
      <c r="Q7168" s="17"/>
      <c r="R7168" s="4"/>
    </row>
    <row r="7169" spans="1:18" x14ac:dyDescent="0.25">
      <c r="A7169" s="10">
        <v>45956.708333333336</v>
      </c>
      <c r="B7169" s="5">
        <v>45956</v>
      </c>
      <c r="C7169" s="6">
        <v>59200.709555121524</v>
      </c>
      <c r="D7169" s="6">
        <v>23293.626571180557</v>
      </c>
      <c r="E7169" s="6">
        <v>34935</v>
      </c>
      <c r="F7169" s="16">
        <f t="shared" si="666"/>
        <v>39.346870580143914</v>
      </c>
      <c r="G7169" s="16">
        <f t="shared" si="667"/>
        <v>66.677047577445421</v>
      </c>
      <c r="H7169" s="6">
        <f t="shared" si="669"/>
        <v>-285.5</v>
      </c>
      <c r="I7169" s="16">
        <f t="shared" si="670"/>
        <v>-1.2108151720391547</v>
      </c>
      <c r="J7169" s="10" t="b">
        <f t="shared" si="668"/>
        <v>1</v>
      </c>
      <c r="K7169" t="b">
        <f t="shared" si="671"/>
        <v>1</v>
      </c>
      <c r="N7169" s="4"/>
      <c r="O7169" s="17"/>
      <c r="P7169" s="17"/>
      <c r="Q7169" s="17"/>
      <c r="R7169" s="4"/>
    </row>
    <row r="7170" spans="1:18" x14ac:dyDescent="0.25">
      <c r="A7170" s="10">
        <v>45956.75</v>
      </c>
      <c r="B7170" s="5">
        <v>45956</v>
      </c>
      <c r="C7170" s="6">
        <v>59149.91927300347</v>
      </c>
      <c r="D7170" s="6">
        <v>15750.765422092014</v>
      </c>
      <c r="E7170" s="6">
        <v>34935</v>
      </c>
      <c r="F7170" s="16">
        <f t="shared" si="666"/>
        <v>26.628549312798128</v>
      </c>
      <c r="G7170" s="16">
        <f t="shared" si="667"/>
        <v>45.085917910668421</v>
      </c>
      <c r="H7170" s="6">
        <f t="shared" si="669"/>
        <v>-7542.9</v>
      </c>
      <c r="I7170" s="16">
        <f t="shared" si="670"/>
        <v>-32.381819022256749</v>
      </c>
      <c r="J7170" s="10" t="b">
        <f t="shared" si="668"/>
        <v>1</v>
      </c>
      <c r="K7170" t="b">
        <f t="shared" si="671"/>
        <v>1</v>
      </c>
      <c r="N7170" s="4"/>
      <c r="O7170" s="17"/>
      <c r="P7170" s="17"/>
      <c r="Q7170" s="17"/>
      <c r="R7170" s="4"/>
    </row>
    <row r="7171" spans="1:18" x14ac:dyDescent="0.25">
      <c r="A7171" s="10">
        <v>45956.791666666664</v>
      </c>
      <c r="B7171" s="5">
        <v>45956</v>
      </c>
      <c r="C7171" s="6">
        <v>57051.573767361115</v>
      </c>
      <c r="D7171" s="6">
        <v>2649.0337135738796</v>
      </c>
      <c r="E7171" s="6">
        <v>34935</v>
      </c>
      <c r="F7171" s="16">
        <f t="shared" ref="F7171:F7234" si="672">D7171/C7171*100</f>
        <v>4.6432263628271322</v>
      </c>
      <c r="G7171" s="16">
        <f t="shared" ref="G7171:G7234" si="673">D7171/E7171*100</f>
        <v>7.5827500030739365</v>
      </c>
      <c r="H7171" s="6">
        <f t="shared" si="669"/>
        <v>-13101.7</v>
      </c>
      <c r="I7171" s="16">
        <f t="shared" si="670"/>
        <v>-83.181354358966985</v>
      </c>
      <c r="J7171" s="10" t="b">
        <f t="shared" ref="J7171:J7234" si="674">D7171&gt;5</f>
        <v>1</v>
      </c>
      <c r="K7171" t="b">
        <f t="shared" si="671"/>
        <v>1</v>
      </c>
      <c r="N7171" s="4"/>
      <c r="O7171" s="17"/>
      <c r="P7171" s="17"/>
      <c r="Q7171" s="17"/>
      <c r="R7171" s="4"/>
    </row>
    <row r="7172" spans="1:18" x14ac:dyDescent="0.25">
      <c r="A7172" s="10">
        <v>45956.833333333336</v>
      </c>
      <c r="B7172" s="5">
        <v>45956</v>
      </c>
      <c r="C7172" s="6">
        <v>55877.275772569446</v>
      </c>
      <c r="D7172" s="6">
        <v>2.0886676049853365</v>
      </c>
      <c r="E7172" s="6">
        <v>34935</v>
      </c>
      <c r="F7172" s="16">
        <f t="shared" si="672"/>
        <v>3.7379553246056391E-3</v>
      </c>
      <c r="G7172" s="16">
        <f t="shared" si="673"/>
        <v>5.9787250750975712E-3</v>
      </c>
      <c r="H7172" s="6">
        <f t="shared" ref="H7172:H7235" si="675">ROUND(D7172-D7171,1)</f>
        <v>-2646.9</v>
      </c>
      <c r="I7172" s="16">
        <f t="shared" ref="I7172:I7235" si="676">H7172/D7171*100</f>
        <v>-99.919453136328684</v>
      </c>
      <c r="J7172" s="10" t="b">
        <f t="shared" si="674"/>
        <v>0</v>
      </c>
      <c r="K7172" t="b">
        <f t="shared" ref="K7172:K7235" si="677">OR(J7172,ABS(H7172)&gt;5)</f>
        <v>1</v>
      </c>
      <c r="N7172" s="4"/>
      <c r="O7172" s="17"/>
      <c r="P7172" s="17"/>
      <c r="Q7172" s="17"/>
      <c r="R7172" s="4"/>
    </row>
    <row r="7173" spans="1:18" x14ac:dyDescent="0.25">
      <c r="A7173" s="10">
        <v>45956.875</v>
      </c>
      <c r="B7173" s="5">
        <v>45956</v>
      </c>
      <c r="C7173" s="6">
        <v>54967.555054253469</v>
      </c>
      <c r="D7173" s="6">
        <v>6.2458861134946343E-2</v>
      </c>
      <c r="E7173" s="6">
        <v>34935</v>
      </c>
      <c r="F7173" s="16">
        <f t="shared" si="672"/>
        <v>1.1362859612966029E-4</v>
      </c>
      <c r="G7173" s="16">
        <f t="shared" si="673"/>
        <v>1.7878591995118461E-4</v>
      </c>
      <c r="H7173" s="6">
        <f t="shared" si="675"/>
        <v>-2</v>
      </c>
      <c r="I7173" s="16">
        <f t="shared" si="676"/>
        <v>-95.754824521924874</v>
      </c>
      <c r="J7173" s="10" t="b">
        <f t="shared" si="674"/>
        <v>0</v>
      </c>
      <c r="K7173" t="b">
        <f t="shared" si="677"/>
        <v>0</v>
      </c>
      <c r="N7173" s="4"/>
      <c r="O7173" s="17"/>
      <c r="P7173" s="17"/>
      <c r="Q7173" s="17"/>
      <c r="R7173" s="4"/>
    </row>
    <row r="7174" spans="1:18" x14ac:dyDescent="0.25">
      <c r="A7174" s="10">
        <v>45956.916666666664</v>
      </c>
      <c r="B7174" s="5">
        <v>45956</v>
      </c>
      <c r="C7174" s="6">
        <v>53457.847580295136</v>
      </c>
      <c r="D7174" s="6">
        <v>0.26935593621184428</v>
      </c>
      <c r="E7174" s="6">
        <v>34935</v>
      </c>
      <c r="F7174" s="16">
        <f t="shared" si="672"/>
        <v>5.0386603352719052E-4</v>
      </c>
      <c r="G7174" s="16">
        <f t="shared" si="673"/>
        <v>7.7102028398982198E-4</v>
      </c>
      <c r="H7174" s="6">
        <f t="shared" si="675"/>
        <v>0.2</v>
      </c>
      <c r="I7174" s="16">
        <f t="shared" si="676"/>
        <v>320.21076972230935</v>
      </c>
      <c r="J7174" s="10" t="b">
        <f t="shared" si="674"/>
        <v>0</v>
      </c>
      <c r="K7174" t="b">
        <f t="shared" si="677"/>
        <v>0</v>
      </c>
      <c r="N7174" s="4"/>
      <c r="O7174" s="17"/>
      <c r="P7174" s="17"/>
      <c r="Q7174" s="17"/>
      <c r="R7174" s="4"/>
    </row>
    <row r="7175" spans="1:18" x14ac:dyDescent="0.25">
      <c r="A7175" s="10">
        <v>45956.958333333336</v>
      </c>
      <c r="B7175" s="5">
        <v>45956</v>
      </c>
      <c r="C7175" s="6">
        <v>50784.523129340276</v>
      </c>
      <c r="D7175" s="6">
        <v>0.32113912390338051</v>
      </c>
      <c r="E7175" s="6">
        <v>34935</v>
      </c>
      <c r="F7175" s="16">
        <f t="shared" si="672"/>
        <v>6.3235628517272705E-4</v>
      </c>
      <c r="G7175" s="16">
        <f t="shared" si="673"/>
        <v>9.1924752799021187E-4</v>
      </c>
      <c r="H7175" s="6">
        <f t="shared" si="675"/>
        <v>0.1</v>
      </c>
      <c r="I7175" s="16">
        <f t="shared" si="676"/>
        <v>37.125597232559805</v>
      </c>
      <c r="J7175" s="10" t="b">
        <f t="shared" si="674"/>
        <v>0</v>
      </c>
      <c r="K7175" t="b">
        <f t="shared" si="677"/>
        <v>0</v>
      </c>
      <c r="N7175" s="4"/>
      <c r="O7175" s="17"/>
      <c r="P7175" s="17"/>
      <c r="Q7175" s="17"/>
      <c r="R7175" s="4"/>
    </row>
    <row r="7176" spans="1:18" x14ac:dyDescent="0.25">
      <c r="A7176" s="10">
        <v>45957</v>
      </c>
      <c r="B7176" s="5">
        <v>45957</v>
      </c>
      <c r="C7176" s="6">
        <v>48150.568530815974</v>
      </c>
      <c r="D7176" s="6">
        <v>0.31875623842080436</v>
      </c>
      <c r="E7176" s="6">
        <v>34935</v>
      </c>
      <c r="F7176" s="16">
        <f t="shared" si="672"/>
        <v>6.6199890914434988E-4</v>
      </c>
      <c r="G7176" s="16">
        <f t="shared" si="673"/>
        <v>9.1242661634694238E-4</v>
      </c>
      <c r="H7176" s="6">
        <f t="shared" si="675"/>
        <v>0</v>
      </c>
      <c r="I7176" s="16">
        <f t="shared" si="676"/>
        <v>0</v>
      </c>
      <c r="J7176" s="10" t="b">
        <f t="shared" si="674"/>
        <v>0</v>
      </c>
      <c r="K7176" t="b">
        <f t="shared" si="677"/>
        <v>0</v>
      </c>
      <c r="N7176" s="4"/>
      <c r="O7176" s="17"/>
      <c r="P7176" s="17"/>
      <c r="Q7176" s="17"/>
      <c r="R7176" s="4"/>
    </row>
    <row r="7177" spans="1:18" x14ac:dyDescent="0.25">
      <c r="A7177" s="10">
        <v>45957.041666666664</v>
      </c>
      <c r="B7177" s="5">
        <v>45957</v>
      </c>
      <c r="C7177" s="6">
        <v>46267.776052517358</v>
      </c>
      <c r="D7177" s="6">
        <v>0.32061275127861233</v>
      </c>
      <c r="E7177" s="6">
        <v>34935</v>
      </c>
      <c r="F7177" s="16">
        <f t="shared" si="672"/>
        <v>6.9295042604747867E-4</v>
      </c>
      <c r="G7177" s="16">
        <f t="shared" si="673"/>
        <v>9.1774080801091263E-4</v>
      </c>
      <c r="H7177" s="6">
        <f t="shared" si="675"/>
        <v>0</v>
      </c>
      <c r="I7177" s="16">
        <f t="shared" si="676"/>
        <v>0</v>
      </c>
      <c r="J7177" s="10" t="b">
        <f t="shared" si="674"/>
        <v>0</v>
      </c>
      <c r="K7177" t="b">
        <f t="shared" si="677"/>
        <v>0</v>
      </c>
      <c r="N7177" s="4"/>
      <c r="O7177" s="17"/>
      <c r="P7177" s="17"/>
      <c r="Q7177" s="17"/>
      <c r="R7177" s="4"/>
    </row>
    <row r="7178" spans="1:18" x14ac:dyDescent="0.25">
      <c r="A7178" s="10">
        <v>45957.083333333336</v>
      </c>
      <c r="B7178" s="5">
        <v>45957</v>
      </c>
      <c r="C7178" s="6">
        <v>44613.975175781248</v>
      </c>
      <c r="D7178" s="6">
        <v>0.32762755417161515</v>
      </c>
      <c r="E7178" s="6">
        <v>34935</v>
      </c>
      <c r="F7178" s="16">
        <f t="shared" si="672"/>
        <v>7.3436082052932188E-4</v>
      </c>
      <c r="G7178" s="16">
        <f t="shared" si="673"/>
        <v>9.3782039264810404E-4</v>
      </c>
      <c r="H7178" s="6">
        <f t="shared" si="675"/>
        <v>0</v>
      </c>
      <c r="I7178" s="16">
        <f t="shared" si="676"/>
        <v>0</v>
      </c>
      <c r="J7178" s="10" t="b">
        <f t="shared" si="674"/>
        <v>0</v>
      </c>
      <c r="K7178" t="b">
        <f t="shared" si="677"/>
        <v>0</v>
      </c>
      <c r="N7178" s="4"/>
      <c r="O7178" s="17"/>
      <c r="P7178" s="17"/>
      <c r="Q7178" s="17"/>
      <c r="R7178" s="4"/>
    </row>
    <row r="7179" spans="1:18" x14ac:dyDescent="0.25">
      <c r="A7179" s="10">
        <v>45957.125</v>
      </c>
      <c r="B7179" s="5">
        <v>45957</v>
      </c>
      <c r="C7179" s="6">
        <v>43399.270496961806</v>
      </c>
      <c r="D7179" s="6">
        <v>0.37111186626884674</v>
      </c>
      <c r="E7179" s="6">
        <v>34935</v>
      </c>
      <c r="F7179" s="16">
        <f t="shared" si="672"/>
        <v>8.5511083946636075E-4</v>
      </c>
      <c r="G7179" s="16">
        <f t="shared" si="673"/>
        <v>1.0622924467406519E-3</v>
      </c>
      <c r="H7179" s="6">
        <f t="shared" si="675"/>
        <v>0</v>
      </c>
      <c r="I7179" s="16">
        <f t="shared" si="676"/>
        <v>0</v>
      </c>
      <c r="J7179" s="10" t="b">
        <f t="shared" si="674"/>
        <v>0</v>
      </c>
      <c r="K7179" t="b">
        <f t="shared" si="677"/>
        <v>0</v>
      </c>
      <c r="N7179" s="4"/>
      <c r="O7179" s="17"/>
      <c r="P7179" s="17"/>
      <c r="Q7179" s="17"/>
      <c r="R7179" s="4"/>
    </row>
    <row r="7180" spans="1:18" x14ac:dyDescent="0.25">
      <c r="A7180" s="10">
        <v>45957.166666666664</v>
      </c>
      <c r="B7180" s="5">
        <v>45957</v>
      </c>
      <c r="C7180" s="6">
        <v>42759.615837673613</v>
      </c>
      <c r="D7180" s="6">
        <v>0.41315054264333512</v>
      </c>
      <c r="E7180" s="6">
        <v>34935</v>
      </c>
      <c r="F7180" s="16">
        <f t="shared" si="672"/>
        <v>9.6621668494815233E-4</v>
      </c>
      <c r="G7180" s="16">
        <f t="shared" si="673"/>
        <v>1.1826264280616434E-3</v>
      </c>
      <c r="H7180" s="6">
        <f t="shared" si="675"/>
        <v>0</v>
      </c>
      <c r="I7180" s="16">
        <f t="shared" si="676"/>
        <v>0</v>
      </c>
      <c r="J7180" s="10" t="b">
        <f t="shared" si="674"/>
        <v>0</v>
      </c>
      <c r="K7180" t="b">
        <f t="shared" si="677"/>
        <v>0</v>
      </c>
      <c r="N7180" s="4"/>
      <c r="O7180" s="17"/>
      <c r="P7180" s="17"/>
      <c r="Q7180" s="17"/>
      <c r="R7180" s="4"/>
    </row>
    <row r="7181" spans="1:18" x14ac:dyDescent="0.25">
      <c r="A7181" s="10">
        <v>45957.208333333336</v>
      </c>
      <c r="B7181" s="5">
        <v>45957</v>
      </c>
      <c r="C7181" s="6">
        <v>42810.743036024309</v>
      </c>
      <c r="D7181" s="6">
        <v>0.39508048425118131</v>
      </c>
      <c r="E7181" s="6">
        <v>34935</v>
      </c>
      <c r="F7181" s="16">
        <f t="shared" si="672"/>
        <v>9.228536022342095E-4</v>
      </c>
      <c r="G7181" s="16">
        <f t="shared" si="673"/>
        <v>1.130901629458083E-3</v>
      </c>
      <c r="H7181" s="6">
        <f t="shared" si="675"/>
        <v>0</v>
      </c>
      <c r="I7181" s="16">
        <f t="shared" si="676"/>
        <v>0</v>
      </c>
      <c r="J7181" s="10" t="b">
        <f t="shared" si="674"/>
        <v>0</v>
      </c>
      <c r="K7181" t="b">
        <f t="shared" si="677"/>
        <v>0</v>
      </c>
      <c r="N7181" s="4"/>
      <c r="O7181" s="17"/>
      <c r="P7181" s="17"/>
      <c r="Q7181" s="17"/>
      <c r="R7181" s="4"/>
    </row>
    <row r="7182" spans="1:18" x14ac:dyDescent="0.25">
      <c r="A7182" s="10">
        <v>45957.25</v>
      </c>
      <c r="B7182" s="5">
        <v>45957</v>
      </c>
      <c r="C7182" s="6">
        <v>44345.823068576392</v>
      </c>
      <c r="D7182" s="6">
        <v>0.41392158153984282</v>
      </c>
      <c r="E7182" s="6">
        <v>34935</v>
      </c>
      <c r="F7182" s="16">
        <f t="shared" si="672"/>
        <v>9.3339474362614573E-4</v>
      </c>
      <c r="G7182" s="16">
        <f t="shared" si="673"/>
        <v>1.184833495176307E-3</v>
      </c>
      <c r="H7182" s="6">
        <f t="shared" si="675"/>
        <v>0</v>
      </c>
      <c r="I7182" s="16">
        <f t="shared" si="676"/>
        <v>0</v>
      </c>
      <c r="J7182" s="10" t="b">
        <f t="shared" si="674"/>
        <v>0</v>
      </c>
      <c r="K7182" t="b">
        <f t="shared" si="677"/>
        <v>0</v>
      </c>
      <c r="N7182" s="4"/>
      <c r="O7182" s="17"/>
      <c r="P7182" s="17"/>
      <c r="Q7182" s="17"/>
      <c r="R7182" s="4"/>
    </row>
    <row r="7183" spans="1:18" x14ac:dyDescent="0.25">
      <c r="A7183" s="10">
        <v>45957.291666666664</v>
      </c>
      <c r="B7183" s="5">
        <v>45957</v>
      </c>
      <c r="C7183" s="6">
        <v>46642.773177083334</v>
      </c>
      <c r="D7183" s="6">
        <v>0.37996973656945759</v>
      </c>
      <c r="E7183" s="6">
        <v>34935</v>
      </c>
      <c r="F7183" s="16">
        <f t="shared" si="672"/>
        <v>8.1463796144124953E-4</v>
      </c>
      <c r="G7183" s="16">
        <f t="shared" si="673"/>
        <v>1.0876477359938674E-3</v>
      </c>
      <c r="H7183" s="6">
        <f t="shared" si="675"/>
        <v>0</v>
      </c>
      <c r="I7183" s="16">
        <f t="shared" si="676"/>
        <v>0</v>
      </c>
      <c r="J7183" s="10" t="b">
        <f t="shared" si="674"/>
        <v>0</v>
      </c>
      <c r="K7183" t="b">
        <f t="shared" si="677"/>
        <v>0</v>
      </c>
      <c r="N7183" s="4"/>
      <c r="O7183" s="17"/>
      <c r="P7183" s="17"/>
      <c r="Q7183" s="17"/>
      <c r="R7183" s="4"/>
    </row>
    <row r="7184" spans="1:18" x14ac:dyDescent="0.25">
      <c r="A7184" s="10">
        <v>45957.333333333336</v>
      </c>
      <c r="B7184" s="5">
        <v>45957</v>
      </c>
      <c r="C7184" s="6">
        <v>48330.628205295136</v>
      </c>
      <c r="D7184" s="6">
        <v>57.926941352023022</v>
      </c>
      <c r="E7184" s="6">
        <v>34935</v>
      </c>
      <c r="F7184" s="16">
        <f t="shared" si="672"/>
        <v>0.11985555227208181</v>
      </c>
      <c r="G7184" s="16">
        <f t="shared" si="673"/>
        <v>0.16581348605130392</v>
      </c>
      <c r="H7184" s="6">
        <f t="shared" si="675"/>
        <v>57.5</v>
      </c>
      <c r="I7184" s="16">
        <f t="shared" si="676"/>
        <v>15132.784131477569</v>
      </c>
      <c r="J7184" s="10" t="b">
        <f t="shared" si="674"/>
        <v>1</v>
      </c>
      <c r="K7184" t="b">
        <f t="shared" si="677"/>
        <v>1</v>
      </c>
      <c r="N7184" s="4"/>
      <c r="O7184" s="17"/>
      <c r="P7184" s="17"/>
      <c r="Q7184" s="17"/>
      <c r="R7184" s="4"/>
    </row>
    <row r="7185" spans="1:18" x14ac:dyDescent="0.25">
      <c r="A7185" s="10">
        <v>45957.375</v>
      </c>
      <c r="B7185" s="5">
        <v>45957</v>
      </c>
      <c r="C7185" s="6">
        <v>49518.715870225693</v>
      </c>
      <c r="D7185" s="6">
        <v>4121.8910397677955</v>
      </c>
      <c r="E7185" s="6">
        <v>34935</v>
      </c>
      <c r="F7185" s="16">
        <f t="shared" si="672"/>
        <v>8.3239053503933462</v>
      </c>
      <c r="G7185" s="16">
        <f t="shared" si="673"/>
        <v>11.798743494397582</v>
      </c>
      <c r="H7185" s="6">
        <f t="shared" si="675"/>
        <v>4064</v>
      </c>
      <c r="I7185" s="16">
        <f t="shared" si="676"/>
        <v>7015.7337935434953</v>
      </c>
      <c r="J7185" s="10" t="b">
        <f t="shared" si="674"/>
        <v>1</v>
      </c>
      <c r="K7185" t="b">
        <f t="shared" si="677"/>
        <v>1</v>
      </c>
      <c r="N7185" s="4"/>
      <c r="O7185" s="17"/>
      <c r="P7185" s="17"/>
      <c r="Q7185" s="17"/>
      <c r="R7185" s="4"/>
    </row>
    <row r="7186" spans="1:18" x14ac:dyDescent="0.25">
      <c r="A7186" s="10">
        <v>45957.416666666664</v>
      </c>
      <c r="B7186" s="5">
        <v>45957</v>
      </c>
      <c r="C7186" s="6">
        <v>53289.441145833334</v>
      </c>
      <c r="D7186" s="6">
        <v>13174.357125651042</v>
      </c>
      <c r="E7186" s="6">
        <v>34935</v>
      </c>
      <c r="F7186" s="16">
        <f t="shared" si="672"/>
        <v>24.722265503963044</v>
      </c>
      <c r="G7186" s="16">
        <f t="shared" si="673"/>
        <v>37.711055175757956</v>
      </c>
      <c r="H7186" s="6">
        <f t="shared" si="675"/>
        <v>9052.5</v>
      </c>
      <c r="I7186" s="16">
        <f t="shared" si="676"/>
        <v>219.62007031874302</v>
      </c>
      <c r="J7186" s="10" t="b">
        <f t="shared" si="674"/>
        <v>1</v>
      </c>
      <c r="K7186" t="b">
        <f t="shared" si="677"/>
        <v>1</v>
      </c>
      <c r="N7186" s="4"/>
      <c r="O7186" s="17"/>
      <c r="P7186" s="17"/>
      <c r="Q7186" s="17"/>
      <c r="R7186" s="4"/>
    </row>
    <row r="7187" spans="1:18" x14ac:dyDescent="0.25">
      <c r="A7187" s="10">
        <v>45957.458333333336</v>
      </c>
      <c r="B7187" s="5">
        <v>45957</v>
      </c>
      <c r="C7187" s="6">
        <v>55741.268229166664</v>
      </c>
      <c r="D7187" s="6">
        <v>17809.805912543401</v>
      </c>
      <c r="E7187" s="6">
        <v>34935</v>
      </c>
      <c r="F7187" s="16">
        <f t="shared" si="672"/>
        <v>31.950844461096072</v>
      </c>
      <c r="G7187" s="16">
        <f t="shared" si="673"/>
        <v>50.979836589504515</v>
      </c>
      <c r="H7187" s="6">
        <f t="shared" si="675"/>
        <v>4635.3999999999996</v>
      </c>
      <c r="I7187" s="16">
        <f t="shared" si="676"/>
        <v>35.185018561358682</v>
      </c>
      <c r="J7187" s="10" t="b">
        <f t="shared" si="674"/>
        <v>1</v>
      </c>
      <c r="K7187" t="b">
        <f t="shared" si="677"/>
        <v>1</v>
      </c>
      <c r="N7187" s="4"/>
      <c r="O7187" s="17"/>
      <c r="P7187" s="17"/>
      <c r="Q7187" s="17"/>
      <c r="R7187" s="4"/>
    </row>
    <row r="7188" spans="1:18" x14ac:dyDescent="0.25">
      <c r="A7188" s="10">
        <v>45957.5</v>
      </c>
      <c r="B7188" s="5">
        <v>45957</v>
      </c>
      <c r="C7188" s="6">
        <v>57662.933641493059</v>
      </c>
      <c r="D7188" s="6">
        <v>20873.034594184028</v>
      </c>
      <c r="E7188" s="6">
        <v>34935</v>
      </c>
      <c r="F7188" s="16">
        <f t="shared" si="672"/>
        <v>36.198357031152199</v>
      </c>
      <c r="G7188" s="16">
        <f t="shared" si="673"/>
        <v>59.748202645438752</v>
      </c>
      <c r="H7188" s="6">
        <f t="shared" si="675"/>
        <v>3063.2</v>
      </c>
      <c r="I7188" s="16">
        <f t="shared" si="676"/>
        <v>17.199513655803493</v>
      </c>
      <c r="J7188" s="10" t="b">
        <f t="shared" si="674"/>
        <v>1</v>
      </c>
      <c r="K7188" t="b">
        <f t="shared" si="677"/>
        <v>1</v>
      </c>
      <c r="N7188" s="4"/>
      <c r="O7188" s="17"/>
      <c r="P7188" s="17"/>
      <c r="Q7188" s="17"/>
      <c r="R7188" s="4"/>
    </row>
    <row r="7189" spans="1:18" x14ac:dyDescent="0.25">
      <c r="A7189" s="10">
        <v>45957.541666666664</v>
      </c>
      <c r="B7189" s="5">
        <v>45957</v>
      </c>
      <c r="C7189" s="6">
        <v>58185.353602430558</v>
      </c>
      <c r="D7189" s="6">
        <v>23172.809092881944</v>
      </c>
      <c r="E7189" s="6">
        <v>34935</v>
      </c>
      <c r="F7189" s="16">
        <f t="shared" si="672"/>
        <v>39.825845609218661</v>
      </c>
      <c r="G7189" s="16">
        <f t="shared" si="673"/>
        <v>66.331212517194629</v>
      </c>
      <c r="H7189" s="6">
        <f t="shared" si="675"/>
        <v>2299.8000000000002</v>
      </c>
      <c r="I7189" s="16">
        <f t="shared" si="676"/>
        <v>11.018043349771512</v>
      </c>
      <c r="J7189" s="10" t="b">
        <f t="shared" si="674"/>
        <v>1</v>
      </c>
      <c r="K7189" t="b">
        <f t="shared" si="677"/>
        <v>1</v>
      </c>
      <c r="N7189" s="4"/>
      <c r="O7189" s="17"/>
      <c r="P7189" s="17"/>
      <c r="Q7189" s="17"/>
      <c r="R7189" s="4"/>
    </row>
    <row r="7190" spans="1:18" x14ac:dyDescent="0.25">
      <c r="A7190" s="10">
        <v>45957.583333333336</v>
      </c>
      <c r="B7190" s="5">
        <v>45957</v>
      </c>
      <c r="C7190" s="6">
        <v>59836.402280815972</v>
      </c>
      <c r="D7190" s="6">
        <v>23647.207667100694</v>
      </c>
      <c r="E7190" s="6">
        <v>34935</v>
      </c>
      <c r="F7190" s="16">
        <f t="shared" si="672"/>
        <v>39.519768511687701</v>
      </c>
      <c r="G7190" s="16">
        <f t="shared" si="673"/>
        <v>67.689158915416328</v>
      </c>
      <c r="H7190" s="6">
        <f t="shared" si="675"/>
        <v>474.4</v>
      </c>
      <c r="I7190" s="16">
        <f t="shared" si="676"/>
        <v>2.0472269809779888</v>
      </c>
      <c r="J7190" s="10" t="b">
        <f t="shared" si="674"/>
        <v>1</v>
      </c>
      <c r="K7190" t="b">
        <f t="shared" si="677"/>
        <v>1</v>
      </c>
      <c r="N7190" s="4"/>
      <c r="O7190" s="17"/>
      <c r="P7190" s="17"/>
      <c r="Q7190" s="17"/>
      <c r="R7190" s="4"/>
    </row>
    <row r="7191" spans="1:18" x14ac:dyDescent="0.25">
      <c r="A7191" s="10">
        <v>45957.625</v>
      </c>
      <c r="B7191" s="5">
        <v>45957</v>
      </c>
      <c r="C7191" s="6">
        <v>62417.24521267361</v>
      </c>
      <c r="D7191" s="6">
        <v>23831.024138454861</v>
      </c>
      <c r="E7191" s="6">
        <v>34935</v>
      </c>
      <c r="F7191" s="16">
        <f t="shared" si="672"/>
        <v>38.180192120391837</v>
      </c>
      <c r="G7191" s="16">
        <f t="shared" si="673"/>
        <v>68.215326001015768</v>
      </c>
      <c r="H7191" s="6">
        <f t="shared" si="675"/>
        <v>183.8</v>
      </c>
      <c r="I7191" s="16">
        <f t="shared" si="676"/>
        <v>0.77725878922995528</v>
      </c>
      <c r="J7191" s="10" t="b">
        <f t="shared" si="674"/>
        <v>1</v>
      </c>
      <c r="K7191" t="b">
        <f t="shared" si="677"/>
        <v>1</v>
      </c>
      <c r="N7191" s="4"/>
      <c r="O7191" s="17"/>
      <c r="P7191" s="17"/>
      <c r="Q7191" s="17"/>
      <c r="R7191" s="4"/>
    </row>
    <row r="7192" spans="1:18" x14ac:dyDescent="0.25">
      <c r="A7192" s="10">
        <v>45957.666666666664</v>
      </c>
      <c r="B7192" s="5">
        <v>45957</v>
      </c>
      <c r="C7192" s="6">
        <v>64445.17318793403</v>
      </c>
      <c r="D7192" s="6">
        <v>24180.818910590278</v>
      </c>
      <c r="E7192" s="6">
        <v>34935</v>
      </c>
      <c r="F7192" s="16">
        <f t="shared" si="672"/>
        <v>37.521536081646559</v>
      </c>
      <c r="G7192" s="16">
        <f t="shared" si="673"/>
        <v>69.216599142951992</v>
      </c>
      <c r="H7192" s="6">
        <f t="shared" si="675"/>
        <v>349.8</v>
      </c>
      <c r="I7192" s="16">
        <f t="shared" si="676"/>
        <v>1.4678345251455067</v>
      </c>
      <c r="J7192" s="10" t="b">
        <f t="shared" si="674"/>
        <v>1</v>
      </c>
      <c r="K7192" t="b">
        <f t="shared" si="677"/>
        <v>1</v>
      </c>
      <c r="N7192" s="4"/>
      <c r="O7192" s="17"/>
      <c r="P7192" s="17"/>
      <c r="Q7192" s="17"/>
      <c r="R7192" s="4"/>
    </row>
    <row r="7193" spans="1:18" x14ac:dyDescent="0.25">
      <c r="A7193" s="10">
        <v>45957.708333333336</v>
      </c>
      <c r="B7193" s="5">
        <v>45957</v>
      </c>
      <c r="C7193" s="6">
        <v>66081.970277777771</v>
      </c>
      <c r="D7193" s="6">
        <v>23219.788782552085</v>
      </c>
      <c r="E7193" s="6">
        <v>34935</v>
      </c>
      <c r="F7193" s="16">
        <f t="shared" si="672"/>
        <v>35.137857852825704</v>
      </c>
      <c r="G7193" s="16">
        <f t="shared" si="673"/>
        <v>66.465689945762378</v>
      </c>
      <c r="H7193" s="6">
        <f t="shared" si="675"/>
        <v>-961</v>
      </c>
      <c r="I7193" s="16">
        <f t="shared" si="676"/>
        <v>-3.9742243782286404</v>
      </c>
      <c r="J7193" s="10" t="b">
        <f t="shared" si="674"/>
        <v>1</v>
      </c>
      <c r="K7193" t="b">
        <f t="shared" si="677"/>
        <v>1</v>
      </c>
      <c r="N7193" s="4"/>
      <c r="O7193" s="17"/>
      <c r="P7193" s="17"/>
      <c r="Q7193" s="17"/>
      <c r="R7193" s="4"/>
    </row>
    <row r="7194" spans="1:18" x14ac:dyDescent="0.25">
      <c r="A7194" s="10">
        <v>45957.75</v>
      </c>
      <c r="B7194" s="5">
        <v>45957</v>
      </c>
      <c r="C7194" s="6">
        <v>65230.308381076386</v>
      </c>
      <c r="D7194" s="6">
        <v>15380.154478624132</v>
      </c>
      <c r="E7194" s="6">
        <v>34935</v>
      </c>
      <c r="F7194" s="16">
        <f t="shared" si="672"/>
        <v>23.57823358548767</v>
      </c>
      <c r="G7194" s="16">
        <f t="shared" si="673"/>
        <v>44.025059334833635</v>
      </c>
      <c r="H7194" s="6">
        <f t="shared" si="675"/>
        <v>-7839.6</v>
      </c>
      <c r="I7194" s="16">
        <f t="shared" si="676"/>
        <v>-33.762581018354773</v>
      </c>
      <c r="J7194" s="10" t="b">
        <f t="shared" si="674"/>
        <v>1</v>
      </c>
      <c r="K7194" t="b">
        <f t="shared" si="677"/>
        <v>1</v>
      </c>
      <c r="N7194" s="4"/>
      <c r="O7194" s="17"/>
      <c r="P7194" s="17"/>
      <c r="Q7194" s="17"/>
      <c r="R7194" s="4"/>
    </row>
    <row r="7195" spans="1:18" x14ac:dyDescent="0.25">
      <c r="A7195" s="10">
        <v>45957.791666666664</v>
      </c>
      <c r="B7195" s="5">
        <v>45957</v>
      </c>
      <c r="C7195" s="6">
        <v>61308.134908854168</v>
      </c>
      <c r="D7195" s="6">
        <v>2583.862961177826</v>
      </c>
      <c r="E7195" s="6">
        <v>34935</v>
      </c>
      <c r="F7195" s="16">
        <f t="shared" si="672"/>
        <v>4.2145515681062786</v>
      </c>
      <c r="G7195" s="16">
        <f t="shared" si="673"/>
        <v>7.3962014059763161</v>
      </c>
      <c r="H7195" s="6">
        <f t="shared" si="675"/>
        <v>-12796.3</v>
      </c>
      <c r="I7195" s="16">
        <f t="shared" si="676"/>
        <v>-83.200074601231975</v>
      </c>
      <c r="J7195" s="10" t="b">
        <f t="shared" si="674"/>
        <v>1</v>
      </c>
      <c r="K7195" t="b">
        <f t="shared" si="677"/>
        <v>1</v>
      </c>
      <c r="N7195" s="4"/>
      <c r="O7195" s="17"/>
      <c r="P7195" s="17"/>
      <c r="Q7195" s="17"/>
      <c r="R7195" s="4"/>
    </row>
    <row r="7196" spans="1:18" x14ac:dyDescent="0.25">
      <c r="A7196" s="10">
        <v>45957.833333333336</v>
      </c>
      <c r="B7196" s="5">
        <v>45957</v>
      </c>
      <c r="C7196" s="6">
        <v>60221.042026909723</v>
      </c>
      <c r="D7196" s="6">
        <v>1.7899530315895875</v>
      </c>
      <c r="E7196" s="6">
        <v>34935</v>
      </c>
      <c r="F7196" s="16">
        <f t="shared" si="672"/>
        <v>2.9723049806905507E-3</v>
      </c>
      <c r="G7196" s="16">
        <f t="shared" si="673"/>
        <v>5.1236669002135034E-3</v>
      </c>
      <c r="H7196" s="6">
        <f t="shared" si="675"/>
        <v>-2582.1</v>
      </c>
      <c r="I7196" s="16">
        <f t="shared" si="676"/>
        <v>-99.931770329761505</v>
      </c>
      <c r="J7196" s="10" t="b">
        <f t="shared" si="674"/>
        <v>0</v>
      </c>
      <c r="K7196" t="b">
        <f t="shared" si="677"/>
        <v>1</v>
      </c>
      <c r="N7196" s="4"/>
      <c r="O7196" s="17"/>
      <c r="P7196" s="17"/>
      <c r="Q7196" s="17"/>
      <c r="R7196" s="4"/>
    </row>
    <row r="7197" spans="1:18" x14ac:dyDescent="0.25">
      <c r="A7197" s="10">
        <v>45957.875</v>
      </c>
      <c r="B7197" s="5">
        <v>45957</v>
      </c>
      <c r="C7197" s="6">
        <v>60342.238910590277</v>
      </c>
      <c r="D7197" s="6">
        <v>0.23093963944249682</v>
      </c>
      <c r="E7197" s="6">
        <v>34935</v>
      </c>
      <c r="F7197" s="16">
        <f t="shared" si="672"/>
        <v>3.8271639172136537E-4</v>
      </c>
      <c r="G7197" s="16">
        <f t="shared" si="673"/>
        <v>6.6105521523542813E-4</v>
      </c>
      <c r="H7197" s="6">
        <f t="shared" si="675"/>
        <v>-1.6</v>
      </c>
      <c r="I7197" s="16">
        <f t="shared" si="676"/>
        <v>-89.387820337336038</v>
      </c>
      <c r="J7197" s="10" t="b">
        <f t="shared" si="674"/>
        <v>0</v>
      </c>
      <c r="K7197" t="b">
        <f t="shared" si="677"/>
        <v>0</v>
      </c>
      <c r="N7197" s="4"/>
      <c r="O7197" s="17"/>
      <c r="P7197" s="17"/>
      <c r="Q7197" s="17"/>
      <c r="R7197" s="4"/>
    </row>
    <row r="7198" spans="1:18" x14ac:dyDescent="0.25">
      <c r="A7198" s="10">
        <v>45957.916666666664</v>
      </c>
      <c r="B7198" s="5">
        <v>45957</v>
      </c>
      <c r="C7198" s="6">
        <v>58645.970820312497</v>
      </c>
      <c r="D7198" s="6">
        <v>0.31247484033306439</v>
      </c>
      <c r="E7198" s="6">
        <v>34935</v>
      </c>
      <c r="F7198" s="16">
        <f t="shared" si="672"/>
        <v>5.3281553014181886E-4</v>
      </c>
      <c r="G7198" s="16">
        <f t="shared" si="673"/>
        <v>8.944463727867879E-4</v>
      </c>
      <c r="H7198" s="6">
        <f t="shared" si="675"/>
        <v>0.1</v>
      </c>
      <c r="I7198" s="16">
        <f t="shared" si="676"/>
        <v>43.301357983153714</v>
      </c>
      <c r="J7198" s="10" t="b">
        <f t="shared" si="674"/>
        <v>0</v>
      </c>
      <c r="K7198" t="b">
        <f t="shared" si="677"/>
        <v>0</v>
      </c>
      <c r="N7198" s="4"/>
      <c r="O7198" s="17"/>
      <c r="P7198" s="17"/>
      <c r="Q7198" s="17"/>
      <c r="R7198" s="4"/>
    </row>
    <row r="7199" spans="1:18" x14ac:dyDescent="0.25">
      <c r="A7199" s="10">
        <v>45957.958333333336</v>
      </c>
      <c r="B7199" s="5">
        <v>45957</v>
      </c>
      <c r="C7199" s="6">
        <v>55587.293170572913</v>
      </c>
      <c r="D7199" s="6">
        <v>0.38422961834404201</v>
      </c>
      <c r="E7199" s="6">
        <v>34935</v>
      </c>
      <c r="F7199" s="16">
        <f t="shared" si="672"/>
        <v>6.9121843577633945E-4</v>
      </c>
      <c r="G7199" s="16">
        <f t="shared" si="673"/>
        <v>1.0998414722886562E-3</v>
      </c>
      <c r="H7199" s="6">
        <f t="shared" si="675"/>
        <v>0.1</v>
      </c>
      <c r="I7199" s="16">
        <f t="shared" si="676"/>
        <v>32.002576557335246</v>
      </c>
      <c r="J7199" s="10" t="b">
        <f t="shared" si="674"/>
        <v>0</v>
      </c>
      <c r="K7199" t="b">
        <f t="shared" si="677"/>
        <v>0</v>
      </c>
      <c r="N7199" s="4"/>
      <c r="O7199" s="17"/>
      <c r="P7199" s="17"/>
      <c r="Q7199" s="17"/>
      <c r="R7199" s="4"/>
    </row>
    <row r="7200" spans="1:18" x14ac:dyDescent="0.25">
      <c r="A7200" s="10">
        <v>45958</v>
      </c>
      <c r="B7200" s="5">
        <v>45958</v>
      </c>
      <c r="C7200" s="6">
        <v>53049.164490017363</v>
      </c>
      <c r="D7200" s="6">
        <v>0.3930875817934672</v>
      </c>
      <c r="E7200" s="6">
        <v>34935</v>
      </c>
      <c r="F7200" s="16">
        <f t="shared" si="672"/>
        <v>7.4098731916397533E-4</v>
      </c>
      <c r="G7200" s="16">
        <f t="shared" si="673"/>
        <v>1.1251970281765198E-3</v>
      </c>
      <c r="H7200" s="6">
        <f t="shared" si="675"/>
        <v>0</v>
      </c>
      <c r="I7200" s="16">
        <f t="shared" si="676"/>
        <v>0</v>
      </c>
      <c r="J7200" s="10" t="b">
        <f t="shared" si="674"/>
        <v>0</v>
      </c>
      <c r="K7200" t="b">
        <f t="shared" si="677"/>
        <v>0</v>
      </c>
      <c r="N7200" s="4"/>
      <c r="O7200" s="17"/>
      <c r="P7200" s="17"/>
      <c r="Q7200" s="17"/>
      <c r="R7200" s="4"/>
    </row>
    <row r="7201" spans="1:18" x14ac:dyDescent="0.25">
      <c r="A7201" s="10">
        <v>45958.041666666664</v>
      </c>
      <c r="B7201" s="5">
        <v>45958</v>
      </c>
      <c r="C7201" s="6">
        <v>50205.408448350696</v>
      </c>
      <c r="D7201" s="6">
        <v>0.40049460493856004</v>
      </c>
      <c r="E7201" s="6">
        <v>34935</v>
      </c>
      <c r="F7201" s="16">
        <f t="shared" si="672"/>
        <v>7.977120738905507E-4</v>
      </c>
      <c r="G7201" s="16">
        <f t="shared" si="673"/>
        <v>1.1463993271463005E-3</v>
      </c>
      <c r="H7201" s="6">
        <f t="shared" si="675"/>
        <v>0</v>
      </c>
      <c r="I7201" s="16">
        <f t="shared" si="676"/>
        <v>0</v>
      </c>
      <c r="J7201" s="10" t="b">
        <f t="shared" si="674"/>
        <v>0</v>
      </c>
      <c r="K7201" t="b">
        <f t="shared" si="677"/>
        <v>0</v>
      </c>
      <c r="N7201" s="4"/>
      <c r="O7201" s="17"/>
      <c r="P7201" s="17"/>
      <c r="Q7201" s="17"/>
      <c r="R7201" s="4"/>
    </row>
    <row r="7202" spans="1:18" x14ac:dyDescent="0.25">
      <c r="A7202" s="10">
        <v>45958.083333333336</v>
      </c>
      <c r="B7202" s="5">
        <v>45958</v>
      </c>
      <c r="C7202" s="6">
        <v>48230.389691840275</v>
      </c>
      <c r="D7202" s="6">
        <v>0.38565642204549577</v>
      </c>
      <c r="E7202" s="6">
        <v>34935</v>
      </c>
      <c r="F7202" s="16">
        <f t="shared" si="672"/>
        <v>7.996129090176976E-4</v>
      </c>
      <c r="G7202" s="16">
        <f t="shared" si="673"/>
        <v>1.1039256391741684E-3</v>
      </c>
      <c r="H7202" s="6">
        <f t="shared" si="675"/>
        <v>0</v>
      </c>
      <c r="I7202" s="16">
        <f t="shared" si="676"/>
        <v>0</v>
      </c>
      <c r="J7202" s="10" t="b">
        <f t="shared" si="674"/>
        <v>0</v>
      </c>
      <c r="K7202" t="b">
        <f t="shared" si="677"/>
        <v>0</v>
      </c>
      <c r="N7202" s="4"/>
      <c r="O7202" s="17"/>
      <c r="P7202" s="17"/>
      <c r="Q7202" s="17"/>
      <c r="R7202" s="4"/>
    </row>
    <row r="7203" spans="1:18" x14ac:dyDescent="0.25">
      <c r="A7203" s="10">
        <v>45958.125</v>
      </c>
      <c r="B7203" s="5">
        <v>45958</v>
      </c>
      <c r="C7203" s="6">
        <v>47021.227840711806</v>
      </c>
      <c r="D7203" s="6">
        <v>0.40650062289502886</v>
      </c>
      <c r="E7203" s="6">
        <v>34935</v>
      </c>
      <c r="F7203" s="16">
        <f t="shared" si="672"/>
        <v>8.6450448353259188E-4</v>
      </c>
      <c r="G7203" s="16">
        <f t="shared" si="673"/>
        <v>1.1635913064119905E-3</v>
      </c>
      <c r="H7203" s="6">
        <f t="shared" si="675"/>
        <v>0</v>
      </c>
      <c r="I7203" s="16">
        <f t="shared" si="676"/>
        <v>0</v>
      </c>
      <c r="J7203" s="10" t="b">
        <f t="shared" si="674"/>
        <v>0</v>
      </c>
      <c r="K7203" t="b">
        <f t="shared" si="677"/>
        <v>0</v>
      </c>
      <c r="N7203" s="4"/>
      <c r="O7203" s="17"/>
      <c r="P7203" s="17"/>
      <c r="Q7203" s="17"/>
      <c r="R7203" s="4"/>
    </row>
    <row r="7204" spans="1:18" x14ac:dyDescent="0.25">
      <c r="A7204" s="10">
        <v>45958.166666666664</v>
      </c>
      <c r="B7204" s="5">
        <v>45958</v>
      </c>
      <c r="C7204" s="6">
        <v>46074.153789062497</v>
      </c>
      <c r="D7204" s="6">
        <v>0.39569052712784875</v>
      </c>
      <c r="E7204" s="6">
        <v>34935</v>
      </c>
      <c r="F7204" s="16">
        <f t="shared" si="672"/>
        <v>8.5881235917952198E-4</v>
      </c>
      <c r="G7204" s="16">
        <f t="shared" si="673"/>
        <v>1.1326478520905933E-3</v>
      </c>
      <c r="H7204" s="6">
        <f t="shared" si="675"/>
        <v>0</v>
      </c>
      <c r="I7204" s="16">
        <f t="shared" si="676"/>
        <v>0</v>
      </c>
      <c r="J7204" s="10" t="b">
        <f t="shared" si="674"/>
        <v>0</v>
      </c>
      <c r="K7204" t="b">
        <f t="shared" si="677"/>
        <v>0</v>
      </c>
      <c r="N7204" s="4"/>
      <c r="O7204" s="17"/>
      <c r="P7204" s="17"/>
      <c r="Q7204" s="17"/>
      <c r="R7204" s="4"/>
    </row>
    <row r="7205" spans="1:18" x14ac:dyDescent="0.25">
      <c r="A7205" s="10">
        <v>45958.208333333336</v>
      </c>
      <c r="B7205" s="5">
        <v>45958</v>
      </c>
      <c r="C7205" s="6">
        <v>46351.865583767358</v>
      </c>
      <c r="D7205" s="6">
        <v>0.40663721667395697</v>
      </c>
      <c r="E7205" s="6">
        <v>34935</v>
      </c>
      <c r="F7205" s="16">
        <f t="shared" si="672"/>
        <v>8.7728338773998169E-4</v>
      </c>
      <c r="G7205" s="16">
        <f t="shared" si="673"/>
        <v>1.1639823004836324E-3</v>
      </c>
      <c r="H7205" s="6">
        <f t="shared" si="675"/>
        <v>0</v>
      </c>
      <c r="I7205" s="16">
        <f t="shared" si="676"/>
        <v>0</v>
      </c>
      <c r="J7205" s="10" t="b">
        <f t="shared" si="674"/>
        <v>0</v>
      </c>
      <c r="K7205" t="b">
        <f t="shared" si="677"/>
        <v>0</v>
      </c>
      <c r="N7205" s="4"/>
      <c r="O7205" s="17"/>
      <c r="P7205" s="17"/>
      <c r="Q7205" s="17"/>
      <c r="R7205" s="4"/>
    </row>
    <row r="7206" spans="1:18" x14ac:dyDescent="0.25">
      <c r="A7206" s="10">
        <v>45958.25</v>
      </c>
      <c r="B7206" s="5">
        <v>45958</v>
      </c>
      <c r="C7206" s="6">
        <v>47541.576955295139</v>
      </c>
      <c r="D7206" s="6">
        <v>0.42051903519365524</v>
      </c>
      <c r="E7206" s="6">
        <v>34935</v>
      </c>
      <c r="F7206" s="16">
        <f t="shared" si="672"/>
        <v>8.8452899993006679E-4</v>
      </c>
      <c r="G7206" s="16">
        <f t="shared" si="673"/>
        <v>1.2037184347893381E-3</v>
      </c>
      <c r="H7206" s="6">
        <f t="shared" si="675"/>
        <v>0</v>
      </c>
      <c r="I7206" s="16">
        <f t="shared" si="676"/>
        <v>0</v>
      </c>
      <c r="J7206" s="10" t="b">
        <f t="shared" si="674"/>
        <v>0</v>
      </c>
      <c r="K7206" t="b">
        <f t="shared" si="677"/>
        <v>0</v>
      </c>
      <c r="N7206" s="4"/>
      <c r="O7206" s="17"/>
      <c r="P7206" s="17"/>
      <c r="Q7206" s="17"/>
      <c r="R7206" s="4"/>
    </row>
    <row r="7207" spans="1:18" x14ac:dyDescent="0.25">
      <c r="A7207" s="10">
        <v>45958.291666666664</v>
      </c>
      <c r="B7207" s="5">
        <v>45958</v>
      </c>
      <c r="C7207" s="6">
        <v>50125.762343750001</v>
      </c>
      <c r="D7207" s="6">
        <v>0.41159824616379209</v>
      </c>
      <c r="E7207" s="6">
        <v>34935</v>
      </c>
      <c r="F7207" s="16">
        <f t="shared" si="672"/>
        <v>8.2113114478170682E-4</v>
      </c>
      <c r="G7207" s="16">
        <f t="shared" si="673"/>
        <v>1.1781830432626079E-3</v>
      </c>
      <c r="H7207" s="6">
        <f t="shared" si="675"/>
        <v>0</v>
      </c>
      <c r="I7207" s="16">
        <f t="shared" si="676"/>
        <v>0</v>
      </c>
      <c r="J7207" s="10" t="b">
        <f t="shared" si="674"/>
        <v>0</v>
      </c>
      <c r="K7207" t="b">
        <f t="shared" si="677"/>
        <v>0</v>
      </c>
      <c r="N7207" s="4"/>
      <c r="O7207" s="17"/>
      <c r="P7207" s="17"/>
      <c r="Q7207" s="17"/>
      <c r="R7207" s="4"/>
    </row>
    <row r="7208" spans="1:18" x14ac:dyDescent="0.25">
      <c r="A7208" s="10">
        <v>45958.333333333336</v>
      </c>
      <c r="B7208" s="5">
        <v>45958</v>
      </c>
      <c r="C7208" s="6">
        <v>51938.649216579863</v>
      </c>
      <c r="D7208" s="6">
        <v>38.295959829423161</v>
      </c>
      <c r="E7208" s="6">
        <v>34935</v>
      </c>
      <c r="F7208" s="16">
        <f t="shared" si="672"/>
        <v>7.3733068547339742E-2</v>
      </c>
      <c r="G7208" s="16">
        <f t="shared" si="673"/>
        <v>0.10962060921546632</v>
      </c>
      <c r="H7208" s="6">
        <f t="shared" si="675"/>
        <v>37.9</v>
      </c>
      <c r="I7208" s="16">
        <f t="shared" si="676"/>
        <v>9208.008137361694</v>
      </c>
      <c r="J7208" s="10" t="b">
        <f t="shared" si="674"/>
        <v>1</v>
      </c>
      <c r="K7208" t="b">
        <f t="shared" si="677"/>
        <v>1</v>
      </c>
      <c r="N7208" s="4"/>
      <c r="O7208" s="17"/>
      <c r="P7208" s="17"/>
      <c r="Q7208" s="17"/>
      <c r="R7208" s="4"/>
    </row>
    <row r="7209" spans="1:18" x14ac:dyDescent="0.25">
      <c r="A7209" s="10">
        <v>45958.375</v>
      </c>
      <c r="B7209" s="5">
        <v>45958</v>
      </c>
      <c r="C7209" s="6">
        <v>52702.611649305552</v>
      </c>
      <c r="D7209" s="6">
        <v>3499.4488760375975</v>
      </c>
      <c r="E7209" s="6">
        <v>34935</v>
      </c>
      <c r="F7209" s="16">
        <f t="shared" si="672"/>
        <v>6.6399913904147265</v>
      </c>
      <c r="G7209" s="16">
        <f t="shared" si="673"/>
        <v>10.017028412874188</v>
      </c>
      <c r="H7209" s="6">
        <f t="shared" si="675"/>
        <v>3461.2</v>
      </c>
      <c r="I7209" s="16">
        <f t="shared" si="676"/>
        <v>9038.0291169532866</v>
      </c>
      <c r="J7209" s="10" t="b">
        <f t="shared" si="674"/>
        <v>1</v>
      </c>
      <c r="K7209" t="b">
        <f t="shared" si="677"/>
        <v>1</v>
      </c>
      <c r="N7209" s="4"/>
      <c r="O7209" s="17"/>
      <c r="P7209" s="17"/>
      <c r="Q7209" s="17"/>
      <c r="R7209" s="4"/>
    </row>
    <row r="7210" spans="1:18" x14ac:dyDescent="0.25">
      <c r="A7210" s="10">
        <v>45958.416666666664</v>
      </c>
      <c r="B7210" s="5">
        <v>45958</v>
      </c>
      <c r="C7210" s="6">
        <v>55966.649811197916</v>
      </c>
      <c r="D7210" s="6">
        <v>10056.870020073784</v>
      </c>
      <c r="E7210" s="6">
        <v>34935</v>
      </c>
      <c r="F7210" s="16">
        <f t="shared" si="672"/>
        <v>17.969397943240093</v>
      </c>
      <c r="G7210" s="16">
        <f t="shared" si="673"/>
        <v>28.787376613922383</v>
      </c>
      <c r="H7210" s="6">
        <f t="shared" si="675"/>
        <v>6557.4</v>
      </c>
      <c r="I7210" s="16">
        <f t="shared" si="676"/>
        <v>187.38379191368267</v>
      </c>
      <c r="J7210" s="10" t="b">
        <f t="shared" si="674"/>
        <v>1</v>
      </c>
      <c r="K7210" t="b">
        <f t="shared" si="677"/>
        <v>1</v>
      </c>
      <c r="N7210" s="4"/>
      <c r="O7210" s="17"/>
      <c r="P7210" s="17"/>
      <c r="Q7210" s="17"/>
      <c r="R7210" s="4"/>
    </row>
    <row r="7211" spans="1:18" x14ac:dyDescent="0.25">
      <c r="A7211" s="10">
        <v>45958.458333333336</v>
      </c>
      <c r="B7211" s="5">
        <v>45958</v>
      </c>
      <c r="C7211" s="6">
        <v>58476.244377170136</v>
      </c>
      <c r="D7211" s="6">
        <v>11835.554506293403</v>
      </c>
      <c r="E7211" s="6">
        <v>34935</v>
      </c>
      <c r="F7211" s="16">
        <f t="shared" si="672"/>
        <v>20.239936118254121</v>
      </c>
      <c r="G7211" s="16">
        <f t="shared" si="673"/>
        <v>33.878787766690721</v>
      </c>
      <c r="H7211" s="6">
        <f t="shared" si="675"/>
        <v>1778.7</v>
      </c>
      <c r="I7211" s="16">
        <f t="shared" si="676"/>
        <v>17.686417309258911</v>
      </c>
      <c r="J7211" s="10" t="b">
        <f t="shared" si="674"/>
        <v>1</v>
      </c>
      <c r="K7211" t="b">
        <f t="shared" si="677"/>
        <v>1</v>
      </c>
      <c r="N7211" s="4"/>
      <c r="O7211" s="17"/>
      <c r="P7211" s="17"/>
      <c r="Q7211" s="17"/>
      <c r="R7211" s="4"/>
    </row>
    <row r="7212" spans="1:18" x14ac:dyDescent="0.25">
      <c r="A7212" s="10">
        <v>45958.5</v>
      </c>
      <c r="B7212" s="5">
        <v>45958</v>
      </c>
      <c r="C7212" s="6">
        <v>59157.071605902776</v>
      </c>
      <c r="D7212" s="6">
        <v>12030.813713107638</v>
      </c>
      <c r="E7212" s="6">
        <v>34935</v>
      </c>
      <c r="F7212" s="16">
        <f t="shared" si="672"/>
        <v>20.337067719064017</v>
      </c>
      <c r="G7212" s="16">
        <f t="shared" si="673"/>
        <v>34.437709211700692</v>
      </c>
      <c r="H7212" s="6">
        <f t="shared" si="675"/>
        <v>195.3</v>
      </c>
      <c r="I7212" s="16">
        <f t="shared" si="676"/>
        <v>1.6501128011885862</v>
      </c>
      <c r="J7212" s="10" t="b">
        <f t="shared" si="674"/>
        <v>1</v>
      </c>
      <c r="K7212" t="b">
        <f t="shared" si="677"/>
        <v>1</v>
      </c>
      <c r="N7212" s="4"/>
      <c r="O7212" s="17"/>
      <c r="P7212" s="17"/>
      <c r="Q7212" s="17"/>
      <c r="R7212" s="4"/>
    </row>
    <row r="7213" spans="1:18" x14ac:dyDescent="0.25">
      <c r="A7213" s="10">
        <v>45958.541666666664</v>
      </c>
      <c r="B7213" s="5">
        <v>45958</v>
      </c>
      <c r="C7213" s="6">
        <v>60983.229403211808</v>
      </c>
      <c r="D7213" s="6">
        <v>13341.83466688368</v>
      </c>
      <c r="E7213" s="6">
        <v>34935</v>
      </c>
      <c r="F7213" s="16">
        <f t="shared" si="672"/>
        <v>21.877874946027383</v>
      </c>
      <c r="G7213" s="16">
        <f t="shared" si="673"/>
        <v>38.190452746196307</v>
      </c>
      <c r="H7213" s="6">
        <f t="shared" si="675"/>
        <v>1311</v>
      </c>
      <c r="I7213" s="16">
        <f t="shared" si="676"/>
        <v>10.897018533099372</v>
      </c>
      <c r="J7213" s="10" t="b">
        <f t="shared" si="674"/>
        <v>1</v>
      </c>
      <c r="K7213" t="b">
        <f t="shared" si="677"/>
        <v>1</v>
      </c>
      <c r="N7213" s="4"/>
      <c r="O7213" s="17"/>
      <c r="P7213" s="17"/>
      <c r="Q7213" s="17"/>
      <c r="R7213" s="4"/>
    </row>
    <row r="7214" spans="1:18" x14ac:dyDescent="0.25">
      <c r="A7214" s="10">
        <v>45958.583333333336</v>
      </c>
      <c r="B7214" s="5">
        <v>45958</v>
      </c>
      <c r="C7214" s="6">
        <v>61697.70074869792</v>
      </c>
      <c r="D7214" s="6">
        <v>13763.926185980903</v>
      </c>
      <c r="E7214" s="6">
        <v>34935</v>
      </c>
      <c r="F7214" s="16">
        <f t="shared" si="672"/>
        <v>22.308653351675151</v>
      </c>
      <c r="G7214" s="16">
        <f t="shared" si="673"/>
        <v>39.398672351455282</v>
      </c>
      <c r="H7214" s="6">
        <f t="shared" si="675"/>
        <v>422.1</v>
      </c>
      <c r="I7214" s="16">
        <f t="shared" si="676"/>
        <v>3.1637328039127324</v>
      </c>
      <c r="J7214" s="10" t="b">
        <f t="shared" si="674"/>
        <v>1</v>
      </c>
      <c r="K7214" t="b">
        <f t="shared" si="677"/>
        <v>1</v>
      </c>
      <c r="N7214" s="4"/>
      <c r="O7214" s="17"/>
      <c r="P7214" s="17"/>
      <c r="Q7214" s="17"/>
      <c r="R7214" s="4"/>
    </row>
    <row r="7215" spans="1:18" x14ac:dyDescent="0.25">
      <c r="A7215" s="10">
        <v>45958.625</v>
      </c>
      <c r="B7215" s="5">
        <v>45958</v>
      </c>
      <c r="C7215" s="6">
        <v>62495.431681857641</v>
      </c>
      <c r="D7215" s="6">
        <v>14029.942374131944</v>
      </c>
      <c r="E7215" s="6">
        <v>34935</v>
      </c>
      <c r="F7215" s="16">
        <f t="shared" si="672"/>
        <v>22.449548705501339</v>
      </c>
      <c r="G7215" s="16">
        <f t="shared" si="673"/>
        <v>40.160132744044496</v>
      </c>
      <c r="H7215" s="6">
        <f t="shared" si="675"/>
        <v>266</v>
      </c>
      <c r="I7215" s="16">
        <f t="shared" si="676"/>
        <v>1.9325881031745971</v>
      </c>
      <c r="J7215" s="10" t="b">
        <f t="shared" si="674"/>
        <v>1</v>
      </c>
      <c r="K7215" t="b">
        <f t="shared" si="677"/>
        <v>1</v>
      </c>
      <c r="N7215" s="4"/>
      <c r="O7215" s="17"/>
      <c r="P7215" s="17"/>
      <c r="Q7215" s="17"/>
      <c r="R7215" s="4"/>
    </row>
    <row r="7216" spans="1:18" x14ac:dyDescent="0.25">
      <c r="A7216" s="10">
        <v>45958.666666666664</v>
      </c>
      <c r="B7216" s="5">
        <v>45958</v>
      </c>
      <c r="C7216" s="6">
        <v>62717.976460503472</v>
      </c>
      <c r="D7216" s="6">
        <v>13831.13740342882</v>
      </c>
      <c r="E7216" s="6">
        <v>34935</v>
      </c>
      <c r="F7216" s="16">
        <f t="shared" si="672"/>
        <v>22.052907609573396</v>
      </c>
      <c r="G7216" s="16">
        <f t="shared" si="673"/>
        <v>39.59106169580312</v>
      </c>
      <c r="H7216" s="6">
        <f t="shared" si="675"/>
        <v>-198.8</v>
      </c>
      <c r="I7216" s="16">
        <f t="shared" si="676"/>
        <v>-1.4169694692869335</v>
      </c>
      <c r="J7216" s="10" t="b">
        <f t="shared" si="674"/>
        <v>1</v>
      </c>
      <c r="K7216" t="b">
        <f t="shared" si="677"/>
        <v>1</v>
      </c>
      <c r="N7216" s="4"/>
      <c r="O7216" s="17"/>
      <c r="P7216" s="17"/>
      <c r="Q7216" s="17"/>
      <c r="R7216" s="4"/>
    </row>
    <row r="7217" spans="1:18" x14ac:dyDescent="0.25">
      <c r="A7217" s="10">
        <v>45958.708333333336</v>
      </c>
      <c r="B7217" s="5">
        <v>45958</v>
      </c>
      <c r="C7217" s="6">
        <v>62098.448502604166</v>
      </c>
      <c r="D7217" s="6">
        <v>12728.741911892361</v>
      </c>
      <c r="E7217" s="6">
        <v>34935</v>
      </c>
      <c r="F7217" s="16">
        <f t="shared" si="672"/>
        <v>20.497681051336681</v>
      </c>
      <c r="G7217" s="16">
        <f t="shared" si="673"/>
        <v>36.435499962479923</v>
      </c>
      <c r="H7217" s="6">
        <f t="shared" si="675"/>
        <v>-1102.4000000000001</v>
      </c>
      <c r="I7217" s="16">
        <f t="shared" si="676"/>
        <v>-7.9704218665827771</v>
      </c>
      <c r="J7217" s="10" t="b">
        <f t="shared" si="674"/>
        <v>1</v>
      </c>
      <c r="K7217" t="b">
        <f t="shared" si="677"/>
        <v>1</v>
      </c>
      <c r="N7217" s="4"/>
      <c r="O7217" s="17"/>
      <c r="P7217" s="17"/>
      <c r="Q7217" s="17"/>
      <c r="R7217" s="4"/>
    </row>
    <row r="7218" spans="1:18" x14ac:dyDescent="0.25">
      <c r="A7218" s="10">
        <v>45958.75</v>
      </c>
      <c r="B7218" s="5">
        <v>45958</v>
      </c>
      <c r="C7218" s="6">
        <v>60459.981089409725</v>
      </c>
      <c r="D7218" s="6">
        <v>9244.6479031032977</v>
      </c>
      <c r="E7218" s="6">
        <v>34935</v>
      </c>
      <c r="F7218" s="16">
        <f t="shared" si="672"/>
        <v>15.290523973919349</v>
      </c>
      <c r="G7218" s="16">
        <f t="shared" si="673"/>
        <v>26.462424225284952</v>
      </c>
      <c r="H7218" s="6">
        <f t="shared" si="675"/>
        <v>-3484.1</v>
      </c>
      <c r="I7218" s="16">
        <f t="shared" si="676"/>
        <v>-27.371911726364988</v>
      </c>
      <c r="J7218" s="10" t="b">
        <f t="shared" si="674"/>
        <v>1</v>
      </c>
      <c r="K7218" t="b">
        <f t="shared" si="677"/>
        <v>1</v>
      </c>
      <c r="N7218" s="4"/>
      <c r="O7218" s="17"/>
      <c r="P7218" s="17"/>
      <c r="Q7218" s="17"/>
      <c r="R7218" s="4"/>
    </row>
    <row r="7219" spans="1:18" x14ac:dyDescent="0.25">
      <c r="A7219" s="10">
        <v>45958.791666666664</v>
      </c>
      <c r="B7219" s="5">
        <v>45958</v>
      </c>
      <c r="C7219" s="6">
        <v>58370.277428385416</v>
      </c>
      <c r="D7219" s="6">
        <v>1874.8860810979206</v>
      </c>
      <c r="E7219" s="6">
        <v>34935</v>
      </c>
      <c r="F7219" s="16">
        <f t="shared" si="672"/>
        <v>3.2120561417550588</v>
      </c>
      <c r="G7219" s="16">
        <f t="shared" si="673"/>
        <v>5.3667842596190658</v>
      </c>
      <c r="H7219" s="6">
        <f t="shared" si="675"/>
        <v>-7369.8</v>
      </c>
      <c r="I7219" s="16">
        <f t="shared" si="676"/>
        <v>-79.719639701216337</v>
      </c>
      <c r="J7219" s="10" t="b">
        <f t="shared" si="674"/>
        <v>1</v>
      </c>
      <c r="K7219" t="b">
        <f t="shared" si="677"/>
        <v>1</v>
      </c>
      <c r="N7219" s="4"/>
      <c r="O7219" s="17"/>
      <c r="P7219" s="17"/>
      <c r="Q7219" s="17"/>
      <c r="R7219" s="4"/>
    </row>
    <row r="7220" spans="1:18" x14ac:dyDescent="0.25">
      <c r="A7220" s="10">
        <v>45958.833333333336</v>
      </c>
      <c r="B7220" s="5">
        <v>45958</v>
      </c>
      <c r="C7220" s="6">
        <v>57510.356171874999</v>
      </c>
      <c r="D7220" s="6">
        <v>0.99606989960910541</v>
      </c>
      <c r="E7220" s="6">
        <v>34935</v>
      </c>
      <c r="F7220" s="16">
        <f t="shared" si="672"/>
        <v>1.7319835346389766E-3</v>
      </c>
      <c r="G7220" s="16">
        <f t="shared" si="673"/>
        <v>2.85120910150023E-3</v>
      </c>
      <c r="H7220" s="6">
        <f t="shared" si="675"/>
        <v>-1873.9</v>
      </c>
      <c r="I7220" s="16">
        <f t="shared" si="676"/>
        <v>-99.947405812659127</v>
      </c>
      <c r="J7220" s="10" t="b">
        <f t="shared" si="674"/>
        <v>0</v>
      </c>
      <c r="K7220" t="b">
        <f t="shared" si="677"/>
        <v>1</v>
      </c>
      <c r="N7220" s="4"/>
      <c r="O7220" s="17"/>
      <c r="P7220" s="17"/>
      <c r="Q7220" s="17"/>
      <c r="R7220" s="4"/>
    </row>
    <row r="7221" spans="1:18" x14ac:dyDescent="0.25">
      <c r="A7221" s="10">
        <v>45958.875</v>
      </c>
      <c r="B7221" s="5">
        <v>45958</v>
      </c>
      <c r="C7221" s="6">
        <v>55824.44062065972</v>
      </c>
      <c r="D7221" s="6">
        <v>0.29836712895168199</v>
      </c>
      <c r="E7221" s="6">
        <v>34935</v>
      </c>
      <c r="F7221" s="16">
        <f t="shared" si="672"/>
        <v>5.3447401466887457E-4</v>
      </c>
      <c r="G7221" s="16">
        <f t="shared" si="673"/>
        <v>8.5406362945951615E-4</v>
      </c>
      <c r="H7221" s="6">
        <f t="shared" si="675"/>
        <v>-0.7</v>
      </c>
      <c r="I7221" s="16">
        <f t="shared" si="676"/>
        <v>-70.276192491581753</v>
      </c>
      <c r="J7221" s="10" t="b">
        <f t="shared" si="674"/>
        <v>0</v>
      </c>
      <c r="K7221" t="b">
        <f t="shared" si="677"/>
        <v>0</v>
      </c>
      <c r="N7221" s="4"/>
      <c r="O7221" s="17"/>
      <c r="P7221" s="17"/>
      <c r="Q7221" s="17"/>
      <c r="R7221" s="4"/>
    </row>
    <row r="7222" spans="1:18" x14ac:dyDescent="0.25">
      <c r="A7222" s="10">
        <v>45958.916666666664</v>
      </c>
      <c r="B7222" s="5">
        <v>45958</v>
      </c>
      <c r="C7222" s="6">
        <v>52931.227671440975</v>
      </c>
      <c r="D7222" s="6">
        <v>0.20260333148969545</v>
      </c>
      <c r="E7222" s="6">
        <v>34935</v>
      </c>
      <c r="F7222" s="16">
        <f t="shared" si="672"/>
        <v>3.8276711197274954E-4</v>
      </c>
      <c r="G7222" s="16">
        <f t="shared" si="673"/>
        <v>5.7994369969857011E-4</v>
      </c>
      <c r="H7222" s="6">
        <f t="shared" si="675"/>
        <v>-0.1</v>
      </c>
      <c r="I7222" s="16">
        <f t="shared" si="676"/>
        <v>-33.515756360746479</v>
      </c>
      <c r="J7222" s="10" t="b">
        <f t="shared" si="674"/>
        <v>0</v>
      </c>
      <c r="K7222" t="b">
        <f t="shared" si="677"/>
        <v>0</v>
      </c>
      <c r="N7222" s="4"/>
      <c r="O7222" s="17"/>
      <c r="P7222" s="17"/>
      <c r="Q7222" s="17"/>
      <c r="R7222" s="4"/>
    </row>
    <row r="7223" spans="1:18" x14ac:dyDescent="0.25">
      <c r="A7223" s="10">
        <v>45958.958333333336</v>
      </c>
      <c r="B7223" s="5">
        <v>45958</v>
      </c>
      <c r="C7223" s="6">
        <v>49706.115049913191</v>
      </c>
      <c r="D7223" s="6">
        <v>0.23616948923303022</v>
      </c>
      <c r="E7223" s="6">
        <v>34935</v>
      </c>
      <c r="F7223" s="16">
        <f t="shared" si="672"/>
        <v>4.7513165934589109E-4</v>
      </c>
      <c r="G7223" s="16">
        <f t="shared" si="673"/>
        <v>6.7602544506377622E-4</v>
      </c>
      <c r="H7223" s="6">
        <f t="shared" si="675"/>
        <v>0</v>
      </c>
      <c r="I7223" s="16">
        <f t="shared" si="676"/>
        <v>0</v>
      </c>
      <c r="J7223" s="10" t="b">
        <f t="shared" si="674"/>
        <v>0</v>
      </c>
      <c r="K7223" t="b">
        <f t="shared" si="677"/>
        <v>0</v>
      </c>
      <c r="N7223" s="4"/>
      <c r="O7223" s="17"/>
      <c r="P7223" s="17"/>
      <c r="Q7223" s="17"/>
      <c r="R7223" s="4"/>
    </row>
    <row r="7224" spans="1:18" x14ac:dyDescent="0.25">
      <c r="A7224" s="10">
        <v>45959</v>
      </c>
      <c r="B7224" s="5">
        <v>45959</v>
      </c>
      <c r="C7224" s="6">
        <v>47157.297124565972</v>
      </c>
      <c r="D7224" s="6">
        <v>0.18715298427889746</v>
      </c>
      <c r="E7224" s="6">
        <v>34935</v>
      </c>
      <c r="F7224" s="16">
        <f t="shared" si="672"/>
        <v>3.9686961656121414E-4</v>
      </c>
      <c r="G7224" s="16">
        <f t="shared" si="673"/>
        <v>5.3571771655616847E-4</v>
      </c>
      <c r="H7224" s="6">
        <f t="shared" si="675"/>
        <v>0</v>
      </c>
      <c r="I7224" s="16">
        <f t="shared" si="676"/>
        <v>0</v>
      </c>
      <c r="J7224" s="10" t="b">
        <f t="shared" si="674"/>
        <v>0</v>
      </c>
      <c r="K7224" t="b">
        <f t="shared" si="677"/>
        <v>0</v>
      </c>
      <c r="N7224" s="4"/>
      <c r="O7224" s="17"/>
      <c r="P7224" s="17"/>
      <c r="Q7224" s="17"/>
      <c r="R7224" s="4"/>
    </row>
    <row r="7225" spans="1:18" x14ac:dyDescent="0.25">
      <c r="A7225" s="10">
        <v>45959.041666666664</v>
      </c>
      <c r="B7225" s="5">
        <v>45959</v>
      </c>
      <c r="C7225" s="6">
        <v>44523.206003689236</v>
      </c>
      <c r="D7225" s="6">
        <v>0.18812637017832862</v>
      </c>
      <c r="E7225" s="6">
        <v>34935</v>
      </c>
      <c r="F7225" s="16">
        <f t="shared" si="672"/>
        <v>4.2253554284195144E-4</v>
      </c>
      <c r="G7225" s="16">
        <f t="shared" si="673"/>
        <v>5.3850399364055706E-4</v>
      </c>
      <c r="H7225" s="6">
        <f t="shared" si="675"/>
        <v>0</v>
      </c>
      <c r="I7225" s="16">
        <f t="shared" si="676"/>
        <v>0</v>
      </c>
      <c r="J7225" s="10" t="b">
        <f t="shared" si="674"/>
        <v>0</v>
      </c>
      <c r="K7225" t="b">
        <f t="shared" si="677"/>
        <v>0</v>
      </c>
      <c r="N7225" s="4"/>
      <c r="O7225" s="17"/>
      <c r="P7225" s="17"/>
      <c r="Q7225" s="17"/>
      <c r="R7225" s="4"/>
    </row>
    <row r="7226" spans="1:18" x14ac:dyDescent="0.25">
      <c r="A7226" s="10">
        <v>45959.083333333336</v>
      </c>
      <c r="B7226" s="5">
        <v>45959</v>
      </c>
      <c r="C7226" s="6">
        <v>42909.798113064237</v>
      </c>
      <c r="D7226" s="6">
        <v>0.19746277209785248</v>
      </c>
      <c r="E7226" s="6">
        <v>34935</v>
      </c>
      <c r="F7226" s="16">
        <f t="shared" si="672"/>
        <v>4.6018107933659403E-4</v>
      </c>
      <c r="G7226" s="16">
        <f t="shared" si="673"/>
        <v>5.6522905996236579E-4</v>
      </c>
      <c r="H7226" s="6">
        <f t="shared" si="675"/>
        <v>0</v>
      </c>
      <c r="I7226" s="16">
        <f t="shared" si="676"/>
        <v>0</v>
      </c>
      <c r="J7226" s="10" t="b">
        <f t="shared" si="674"/>
        <v>0</v>
      </c>
      <c r="K7226" t="b">
        <f t="shared" si="677"/>
        <v>0</v>
      </c>
      <c r="N7226" s="4"/>
      <c r="O7226" s="17"/>
      <c r="P7226" s="17"/>
      <c r="Q7226" s="17"/>
      <c r="R7226" s="4"/>
    </row>
    <row r="7227" spans="1:18" x14ac:dyDescent="0.25">
      <c r="A7227" s="10">
        <v>45959.125</v>
      </c>
      <c r="B7227" s="5">
        <v>45959</v>
      </c>
      <c r="C7227" s="6">
        <v>41968.004761284719</v>
      </c>
      <c r="D7227" s="6">
        <v>0.22425017602741718</v>
      </c>
      <c r="E7227" s="6">
        <v>34935</v>
      </c>
      <c r="F7227" s="16">
        <f t="shared" si="672"/>
        <v>5.3433604314276784E-4</v>
      </c>
      <c r="G7227" s="16">
        <f t="shared" si="673"/>
        <v>6.4190690146677311E-4</v>
      </c>
      <c r="H7227" s="6">
        <f t="shared" si="675"/>
        <v>0</v>
      </c>
      <c r="I7227" s="16">
        <f t="shared" si="676"/>
        <v>0</v>
      </c>
      <c r="J7227" s="10" t="b">
        <f t="shared" si="674"/>
        <v>0</v>
      </c>
      <c r="K7227" t="b">
        <f t="shared" si="677"/>
        <v>0</v>
      </c>
      <c r="N7227" s="4"/>
      <c r="O7227" s="17"/>
      <c r="P7227" s="17"/>
      <c r="Q7227" s="17"/>
      <c r="R7227" s="4"/>
    </row>
    <row r="7228" spans="1:18" x14ac:dyDescent="0.25">
      <c r="A7228" s="10">
        <v>45959.166666666664</v>
      </c>
      <c r="B7228" s="5">
        <v>45959</v>
      </c>
      <c r="C7228" s="6">
        <v>41560.542290581594</v>
      </c>
      <c r="D7228" s="6">
        <v>0.24919093912260401</v>
      </c>
      <c r="E7228" s="6">
        <v>34935</v>
      </c>
      <c r="F7228" s="16">
        <f t="shared" si="672"/>
        <v>5.9958538890161537E-4</v>
      </c>
      <c r="G7228" s="16">
        <f t="shared" si="673"/>
        <v>7.1329880956806646E-4</v>
      </c>
      <c r="H7228" s="6">
        <f t="shared" si="675"/>
        <v>0</v>
      </c>
      <c r="I7228" s="16">
        <f t="shared" si="676"/>
        <v>0</v>
      </c>
      <c r="J7228" s="10" t="b">
        <f t="shared" si="674"/>
        <v>0</v>
      </c>
      <c r="K7228" t="b">
        <f t="shared" si="677"/>
        <v>0</v>
      </c>
      <c r="N7228" s="4"/>
      <c r="O7228" s="17"/>
      <c r="P7228" s="17"/>
      <c r="Q7228" s="17"/>
      <c r="R7228" s="4"/>
    </row>
    <row r="7229" spans="1:18" x14ac:dyDescent="0.25">
      <c r="A7229" s="10">
        <v>45959.208333333336</v>
      </c>
      <c r="B7229" s="5">
        <v>45959</v>
      </c>
      <c r="C7229" s="6">
        <v>41724.842921006944</v>
      </c>
      <c r="D7229" s="6">
        <v>0.27398223766022256</v>
      </c>
      <c r="E7229" s="6">
        <v>34935</v>
      </c>
      <c r="F7229" s="16">
        <f t="shared" si="672"/>
        <v>6.5664054908228886E-4</v>
      </c>
      <c r="G7229" s="16">
        <f t="shared" si="673"/>
        <v>7.842628815234651E-4</v>
      </c>
      <c r="H7229" s="6">
        <f t="shared" si="675"/>
        <v>0</v>
      </c>
      <c r="I7229" s="16">
        <f t="shared" si="676"/>
        <v>0</v>
      </c>
      <c r="J7229" s="10" t="b">
        <f t="shared" si="674"/>
        <v>0</v>
      </c>
      <c r="K7229" t="b">
        <f t="shared" si="677"/>
        <v>0</v>
      </c>
      <c r="N7229" s="4"/>
      <c r="O7229" s="17"/>
      <c r="P7229" s="17"/>
      <c r="Q7229" s="17"/>
      <c r="R7229" s="4"/>
    </row>
    <row r="7230" spans="1:18" x14ac:dyDescent="0.25">
      <c r="A7230" s="10">
        <v>45959.25</v>
      </c>
      <c r="B7230" s="5">
        <v>45959</v>
      </c>
      <c r="C7230" s="6">
        <v>42763.75908528646</v>
      </c>
      <c r="D7230" s="6">
        <v>0.25305210640860931</v>
      </c>
      <c r="E7230" s="6">
        <v>34935</v>
      </c>
      <c r="F7230" s="16">
        <f t="shared" si="672"/>
        <v>5.9174429896102342E-4</v>
      </c>
      <c r="G7230" s="16">
        <f t="shared" si="673"/>
        <v>7.2435124204553978E-4</v>
      </c>
      <c r="H7230" s="6">
        <f t="shared" si="675"/>
        <v>0</v>
      </c>
      <c r="I7230" s="16">
        <f t="shared" si="676"/>
        <v>0</v>
      </c>
      <c r="J7230" s="10" t="b">
        <f t="shared" si="674"/>
        <v>0</v>
      </c>
      <c r="K7230" t="b">
        <f t="shared" si="677"/>
        <v>0</v>
      </c>
      <c r="N7230" s="4"/>
      <c r="O7230" s="17"/>
      <c r="P7230" s="17"/>
      <c r="Q7230" s="17"/>
      <c r="R7230" s="4"/>
    </row>
    <row r="7231" spans="1:18" x14ac:dyDescent="0.25">
      <c r="A7231" s="10">
        <v>45959.291666666664</v>
      </c>
      <c r="B7231" s="5">
        <v>45959</v>
      </c>
      <c r="C7231" s="6">
        <v>45236.368352864585</v>
      </c>
      <c r="D7231" s="6">
        <v>0.22668824005458091</v>
      </c>
      <c r="E7231" s="6">
        <v>34935</v>
      </c>
      <c r="F7231" s="16">
        <f t="shared" si="672"/>
        <v>5.0111944947991364E-4</v>
      </c>
      <c r="G7231" s="16">
        <f t="shared" si="673"/>
        <v>6.4888575942344609E-4</v>
      </c>
      <c r="H7231" s="6">
        <f t="shared" si="675"/>
        <v>0</v>
      </c>
      <c r="I7231" s="16">
        <f t="shared" si="676"/>
        <v>0</v>
      </c>
      <c r="J7231" s="10" t="b">
        <f t="shared" si="674"/>
        <v>0</v>
      </c>
      <c r="K7231" t="b">
        <f t="shared" si="677"/>
        <v>0</v>
      </c>
      <c r="N7231" s="4"/>
      <c r="O7231" s="17"/>
      <c r="P7231" s="17"/>
      <c r="Q7231" s="17"/>
      <c r="R7231" s="4"/>
    </row>
    <row r="7232" spans="1:18" x14ac:dyDescent="0.25">
      <c r="A7232" s="10">
        <v>45959.333333333336</v>
      </c>
      <c r="B7232" s="5">
        <v>45959</v>
      </c>
      <c r="C7232" s="6">
        <v>46415.020322265627</v>
      </c>
      <c r="D7232" s="6">
        <v>105.45891598564056</v>
      </c>
      <c r="E7232" s="6">
        <v>34935</v>
      </c>
      <c r="F7232" s="16">
        <f t="shared" si="672"/>
        <v>0.22720859595326115</v>
      </c>
      <c r="G7232" s="16">
        <f t="shared" si="673"/>
        <v>0.30187180760166182</v>
      </c>
      <c r="H7232" s="6">
        <f t="shared" si="675"/>
        <v>105.2</v>
      </c>
      <c r="I7232" s="16">
        <f t="shared" si="676"/>
        <v>46407.347807133905</v>
      </c>
      <c r="J7232" s="10" t="b">
        <f t="shared" si="674"/>
        <v>1</v>
      </c>
      <c r="K7232" t="b">
        <f t="shared" si="677"/>
        <v>1</v>
      </c>
      <c r="N7232" s="4"/>
      <c r="O7232" s="17"/>
      <c r="P7232" s="17"/>
      <c r="Q7232" s="17"/>
      <c r="R7232" s="4"/>
    </row>
    <row r="7233" spans="1:18" x14ac:dyDescent="0.25">
      <c r="A7233" s="10">
        <v>45959.375</v>
      </c>
      <c r="B7233" s="5">
        <v>45959</v>
      </c>
      <c r="C7233" s="6">
        <v>48419.655275607642</v>
      </c>
      <c r="D7233" s="6">
        <v>7001.1526649983725</v>
      </c>
      <c r="E7233" s="6">
        <v>34935</v>
      </c>
      <c r="F7233" s="16">
        <f t="shared" si="672"/>
        <v>14.459319516314981</v>
      </c>
      <c r="G7233" s="16">
        <f t="shared" si="673"/>
        <v>20.040511421206162</v>
      </c>
      <c r="H7233" s="6">
        <f t="shared" si="675"/>
        <v>6895.7</v>
      </c>
      <c r="I7233" s="16">
        <f t="shared" si="676"/>
        <v>6538.7548653913045</v>
      </c>
      <c r="J7233" s="10" t="b">
        <f t="shared" si="674"/>
        <v>1</v>
      </c>
      <c r="K7233" t="b">
        <f t="shared" si="677"/>
        <v>1</v>
      </c>
      <c r="N7233" s="4"/>
      <c r="O7233" s="17"/>
      <c r="P7233" s="17"/>
      <c r="Q7233" s="17"/>
      <c r="R7233" s="4"/>
    </row>
    <row r="7234" spans="1:18" x14ac:dyDescent="0.25">
      <c r="A7234" s="10">
        <v>45959.416666666664</v>
      </c>
      <c r="B7234" s="5">
        <v>45959</v>
      </c>
      <c r="C7234" s="6">
        <v>51676.982534722221</v>
      </c>
      <c r="D7234" s="6">
        <v>16530.754317491319</v>
      </c>
      <c r="E7234" s="6">
        <v>34935</v>
      </c>
      <c r="F7234" s="16">
        <f t="shared" si="672"/>
        <v>31.988621445503636</v>
      </c>
      <c r="G7234" s="16">
        <f t="shared" si="673"/>
        <v>47.318604028885986</v>
      </c>
      <c r="H7234" s="6">
        <f t="shared" si="675"/>
        <v>9529.6</v>
      </c>
      <c r="I7234" s="16">
        <f t="shared" si="676"/>
        <v>136.11472933081961</v>
      </c>
      <c r="J7234" s="10" t="b">
        <f t="shared" si="674"/>
        <v>1</v>
      </c>
      <c r="K7234" t="b">
        <f t="shared" si="677"/>
        <v>1</v>
      </c>
      <c r="N7234" s="4"/>
      <c r="O7234" s="17"/>
      <c r="P7234" s="17"/>
      <c r="Q7234" s="17"/>
      <c r="R7234" s="4"/>
    </row>
    <row r="7235" spans="1:18" x14ac:dyDescent="0.25">
      <c r="A7235" s="10">
        <v>45959.458333333336</v>
      </c>
      <c r="B7235" s="5">
        <v>45959</v>
      </c>
      <c r="C7235" s="6">
        <v>50990.952623697915</v>
      </c>
      <c r="D7235" s="6">
        <v>15797.941278211805</v>
      </c>
      <c r="E7235" s="6">
        <v>34935</v>
      </c>
      <c r="F7235" s="16">
        <f t="shared" ref="F7235:F7298" si="678">D7235/C7235*100</f>
        <v>30.981851613554191</v>
      </c>
      <c r="G7235" s="16">
        <f t="shared" ref="G7235:G7298" si="679">D7235/E7235*100</f>
        <v>45.220956857626469</v>
      </c>
      <c r="H7235" s="6">
        <f t="shared" si="675"/>
        <v>-732.8</v>
      </c>
      <c r="I7235" s="16">
        <f t="shared" si="676"/>
        <v>-4.4329495552699525</v>
      </c>
      <c r="J7235" s="10" t="b">
        <f t="shared" ref="J7235:J7298" si="680">D7235&gt;5</f>
        <v>1</v>
      </c>
      <c r="K7235" t="b">
        <f t="shared" si="677"/>
        <v>1</v>
      </c>
      <c r="N7235" s="4"/>
      <c r="O7235" s="17"/>
      <c r="P7235" s="17"/>
      <c r="Q7235" s="17"/>
      <c r="R7235" s="4"/>
    </row>
    <row r="7236" spans="1:18" x14ac:dyDescent="0.25">
      <c r="A7236" s="10">
        <v>45959.5</v>
      </c>
      <c r="B7236" s="5">
        <v>45959</v>
      </c>
      <c r="C7236" s="6">
        <v>50049.334823133679</v>
      </c>
      <c r="D7236" s="6">
        <v>15110.614833170574</v>
      </c>
      <c r="E7236" s="6">
        <v>34935</v>
      </c>
      <c r="F7236" s="16">
        <f t="shared" si="678"/>
        <v>30.19143987940911</v>
      </c>
      <c r="G7236" s="16">
        <f t="shared" si="679"/>
        <v>43.253513190698648</v>
      </c>
      <c r="H7236" s="6">
        <f t="shared" ref="H7236:H7299" si="681">ROUND(D7236-D7235,1)</f>
        <v>-687.3</v>
      </c>
      <c r="I7236" s="16">
        <f t="shared" ref="I7236:I7299" si="682">H7236/D7235*100</f>
        <v>-4.3505668738489991</v>
      </c>
      <c r="J7236" s="10" t="b">
        <f t="shared" si="680"/>
        <v>1</v>
      </c>
      <c r="K7236" t="b">
        <f t="shared" ref="K7236:K7299" si="683">OR(J7236,ABS(H7236)&gt;5)</f>
        <v>1</v>
      </c>
      <c r="N7236" s="4"/>
      <c r="O7236" s="17"/>
      <c r="P7236" s="17"/>
      <c r="Q7236" s="17"/>
      <c r="R7236" s="4"/>
    </row>
    <row r="7237" spans="1:18" x14ac:dyDescent="0.25">
      <c r="A7237" s="10">
        <v>45959.541666666664</v>
      </c>
      <c r="B7237" s="5">
        <v>45959</v>
      </c>
      <c r="C7237" s="6">
        <v>49019.532471788196</v>
      </c>
      <c r="D7237" s="6">
        <v>15006.932850477431</v>
      </c>
      <c r="E7237" s="6">
        <v>34935</v>
      </c>
      <c r="F7237" s="16">
        <f t="shared" si="678"/>
        <v>30.614190086603227</v>
      </c>
      <c r="G7237" s="16">
        <f t="shared" si="679"/>
        <v>42.956727781529786</v>
      </c>
      <c r="H7237" s="6">
        <f t="shared" si="681"/>
        <v>-103.7</v>
      </c>
      <c r="I7237" s="16">
        <f t="shared" si="682"/>
        <v>-0.68627253850954806</v>
      </c>
      <c r="J7237" s="10" t="b">
        <f t="shared" si="680"/>
        <v>1</v>
      </c>
      <c r="K7237" t="b">
        <f t="shared" si="683"/>
        <v>1</v>
      </c>
      <c r="N7237" s="4"/>
      <c r="O7237" s="17"/>
      <c r="P7237" s="17"/>
      <c r="Q7237" s="17"/>
      <c r="R7237" s="4"/>
    </row>
    <row r="7238" spans="1:18" x14ac:dyDescent="0.25">
      <c r="A7238" s="10">
        <v>45959.583333333336</v>
      </c>
      <c r="B7238" s="5">
        <v>45959</v>
      </c>
      <c r="C7238" s="6">
        <v>48547.297205946183</v>
      </c>
      <c r="D7238" s="6">
        <v>15256.333046061198</v>
      </c>
      <c r="E7238" s="6">
        <v>34935</v>
      </c>
      <c r="F7238" s="16">
        <f t="shared" si="678"/>
        <v>31.42571043932919</v>
      </c>
      <c r="G7238" s="16">
        <f t="shared" si="679"/>
        <v>43.67062557910748</v>
      </c>
      <c r="H7238" s="6">
        <f t="shared" si="681"/>
        <v>249.4</v>
      </c>
      <c r="I7238" s="16">
        <f t="shared" si="682"/>
        <v>1.6618985537212261</v>
      </c>
      <c r="J7238" s="10" t="b">
        <f t="shared" si="680"/>
        <v>1</v>
      </c>
      <c r="K7238" t="b">
        <f t="shared" si="683"/>
        <v>1</v>
      </c>
      <c r="N7238" s="4"/>
      <c r="O7238" s="17"/>
      <c r="P7238" s="17"/>
      <c r="Q7238" s="17"/>
      <c r="R7238" s="4"/>
    </row>
    <row r="7239" spans="1:18" x14ac:dyDescent="0.25">
      <c r="A7239" s="10">
        <v>45959.625</v>
      </c>
      <c r="B7239" s="5">
        <v>45959</v>
      </c>
      <c r="C7239" s="6">
        <v>48106.584774305556</v>
      </c>
      <c r="D7239" s="6">
        <v>15305.490367838542</v>
      </c>
      <c r="E7239" s="6">
        <v>34935</v>
      </c>
      <c r="F7239" s="16">
        <f t="shared" si="678"/>
        <v>31.815790789649718</v>
      </c>
      <c r="G7239" s="16">
        <f t="shared" si="679"/>
        <v>43.811336389977221</v>
      </c>
      <c r="H7239" s="6">
        <f t="shared" si="681"/>
        <v>49.2</v>
      </c>
      <c r="I7239" s="16">
        <f t="shared" si="682"/>
        <v>0.32248902702541754</v>
      </c>
      <c r="J7239" s="10" t="b">
        <f t="shared" si="680"/>
        <v>1</v>
      </c>
      <c r="K7239" t="b">
        <f t="shared" si="683"/>
        <v>1</v>
      </c>
      <c r="N7239" s="4"/>
      <c r="O7239" s="17"/>
      <c r="P7239" s="17"/>
      <c r="Q7239" s="17"/>
      <c r="R7239" s="4"/>
    </row>
    <row r="7240" spans="1:18" x14ac:dyDescent="0.25">
      <c r="A7240" s="10">
        <v>45959.666666666664</v>
      </c>
      <c r="B7240" s="5">
        <v>45959</v>
      </c>
      <c r="C7240" s="6">
        <v>48227.692384982642</v>
      </c>
      <c r="D7240" s="6">
        <v>15548.001347656251</v>
      </c>
      <c r="E7240" s="6">
        <v>34935</v>
      </c>
      <c r="F7240" s="16">
        <f t="shared" si="678"/>
        <v>32.238742056208473</v>
      </c>
      <c r="G7240" s="16">
        <f t="shared" si="679"/>
        <v>44.505514090900959</v>
      </c>
      <c r="H7240" s="6">
        <f t="shared" si="681"/>
        <v>242.5</v>
      </c>
      <c r="I7240" s="16">
        <f t="shared" si="682"/>
        <v>1.5843987626137466</v>
      </c>
      <c r="J7240" s="10" t="b">
        <f t="shared" si="680"/>
        <v>1</v>
      </c>
      <c r="K7240" t="b">
        <f t="shared" si="683"/>
        <v>1</v>
      </c>
      <c r="N7240" s="4"/>
      <c r="O7240" s="17"/>
      <c r="P7240" s="17"/>
      <c r="Q7240" s="17"/>
      <c r="R7240" s="4"/>
    </row>
    <row r="7241" spans="1:18" x14ac:dyDescent="0.25">
      <c r="A7241" s="10">
        <v>45959.708333333336</v>
      </c>
      <c r="B7241" s="5">
        <v>45959</v>
      </c>
      <c r="C7241" s="6">
        <v>48414.969667968748</v>
      </c>
      <c r="D7241" s="6">
        <v>14798.708082411023</v>
      </c>
      <c r="E7241" s="6">
        <v>34935</v>
      </c>
      <c r="F7241" s="16">
        <f t="shared" si="678"/>
        <v>30.566389246757748</v>
      </c>
      <c r="G7241" s="16">
        <f t="shared" si="679"/>
        <v>42.36069295094039</v>
      </c>
      <c r="H7241" s="6">
        <f t="shared" si="681"/>
        <v>-749.3</v>
      </c>
      <c r="I7241" s="16">
        <f t="shared" si="682"/>
        <v>-4.8192689416826653</v>
      </c>
      <c r="J7241" s="10" t="b">
        <f t="shared" si="680"/>
        <v>1</v>
      </c>
      <c r="K7241" t="b">
        <f t="shared" si="683"/>
        <v>1</v>
      </c>
      <c r="N7241" s="4"/>
      <c r="O7241" s="17"/>
      <c r="P7241" s="17"/>
      <c r="Q7241" s="17"/>
      <c r="R7241" s="4"/>
    </row>
    <row r="7242" spans="1:18" x14ac:dyDescent="0.25">
      <c r="A7242" s="10">
        <v>45959.75</v>
      </c>
      <c r="B7242" s="5">
        <v>45959</v>
      </c>
      <c r="C7242" s="6">
        <v>48666.668518880208</v>
      </c>
      <c r="D7242" s="6">
        <v>12419.414594184027</v>
      </c>
      <c r="E7242" s="6">
        <v>34935</v>
      </c>
      <c r="F7242" s="16">
        <f t="shared" si="678"/>
        <v>25.519344085297153</v>
      </c>
      <c r="G7242" s="16">
        <f t="shared" si="679"/>
        <v>35.550063243692648</v>
      </c>
      <c r="H7242" s="6">
        <f t="shared" si="681"/>
        <v>-2379.3000000000002</v>
      </c>
      <c r="I7242" s="16">
        <f t="shared" si="682"/>
        <v>-16.077754806366595</v>
      </c>
      <c r="J7242" s="10" t="b">
        <f t="shared" si="680"/>
        <v>1</v>
      </c>
      <c r="K7242" t="b">
        <f t="shared" si="683"/>
        <v>1</v>
      </c>
      <c r="N7242" s="4"/>
      <c r="O7242" s="17"/>
      <c r="P7242" s="17"/>
      <c r="Q7242" s="17"/>
      <c r="R7242" s="4"/>
    </row>
    <row r="7243" spans="1:18" x14ac:dyDescent="0.25">
      <c r="A7243" s="10">
        <v>45959.791666666664</v>
      </c>
      <c r="B7243" s="5">
        <v>45959</v>
      </c>
      <c r="C7243" s="6">
        <v>48469.995123697918</v>
      </c>
      <c r="D7243" s="6">
        <v>2573.7158463075425</v>
      </c>
      <c r="E7243" s="6">
        <v>34935</v>
      </c>
      <c r="F7243" s="16">
        <f t="shared" si="678"/>
        <v>5.3099156287086213</v>
      </c>
      <c r="G7243" s="16">
        <f t="shared" si="679"/>
        <v>7.3671557071920493</v>
      </c>
      <c r="H7243" s="6">
        <f t="shared" si="681"/>
        <v>-9845.7000000000007</v>
      </c>
      <c r="I7243" s="16">
        <f t="shared" si="682"/>
        <v>-79.276683496907424</v>
      </c>
      <c r="J7243" s="10" t="b">
        <f t="shared" si="680"/>
        <v>1</v>
      </c>
      <c r="K7243" t="b">
        <f t="shared" si="683"/>
        <v>1</v>
      </c>
      <c r="N7243" s="4"/>
      <c r="O7243" s="17"/>
      <c r="P7243" s="17"/>
      <c r="Q7243" s="17"/>
      <c r="R7243" s="4"/>
    </row>
    <row r="7244" spans="1:18" x14ac:dyDescent="0.25">
      <c r="A7244" s="10">
        <v>45959.833333333336</v>
      </c>
      <c r="B7244" s="5">
        <v>45959</v>
      </c>
      <c r="C7244" s="6">
        <v>49515.627009548611</v>
      </c>
      <c r="D7244" s="6">
        <v>1.1707953321354256</v>
      </c>
      <c r="E7244" s="6">
        <v>34935</v>
      </c>
      <c r="F7244" s="16">
        <f t="shared" si="678"/>
        <v>2.3644966303459089E-3</v>
      </c>
      <c r="G7244" s="16">
        <f t="shared" si="679"/>
        <v>3.3513534625316315E-3</v>
      </c>
      <c r="H7244" s="6">
        <f t="shared" si="681"/>
        <v>-2572.5</v>
      </c>
      <c r="I7244" s="16">
        <f t="shared" si="682"/>
        <v>-99.952759108613847</v>
      </c>
      <c r="J7244" s="10" t="b">
        <f t="shared" si="680"/>
        <v>0</v>
      </c>
      <c r="K7244" t="b">
        <f t="shared" si="683"/>
        <v>1</v>
      </c>
      <c r="N7244" s="4"/>
      <c r="O7244" s="17"/>
      <c r="P7244" s="17"/>
      <c r="Q7244" s="17"/>
      <c r="R7244" s="4"/>
    </row>
    <row r="7245" spans="1:18" x14ac:dyDescent="0.25">
      <c r="A7245" s="10">
        <v>45959.875</v>
      </c>
      <c r="B7245" s="5">
        <v>45959</v>
      </c>
      <c r="C7245" s="6">
        <v>49321.914330512154</v>
      </c>
      <c r="D7245" s="6">
        <v>0.2731154379579756</v>
      </c>
      <c r="E7245" s="6">
        <v>34935</v>
      </c>
      <c r="F7245" s="16">
        <f t="shared" si="678"/>
        <v>5.5374054649986971E-4</v>
      </c>
      <c r="G7245" s="16">
        <f t="shared" si="679"/>
        <v>7.8178170304272392E-4</v>
      </c>
      <c r="H7245" s="6">
        <f t="shared" si="681"/>
        <v>-0.9</v>
      </c>
      <c r="I7245" s="16">
        <f t="shared" si="682"/>
        <v>-76.870822362989841</v>
      </c>
      <c r="J7245" s="10" t="b">
        <f t="shared" si="680"/>
        <v>0</v>
      </c>
      <c r="K7245" t="b">
        <f t="shared" si="683"/>
        <v>0</v>
      </c>
      <c r="N7245" s="4"/>
      <c r="O7245" s="17"/>
      <c r="P7245" s="17"/>
      <c r="Q7245" s="17"/>
      <c r="R7245" s="4"/>
    </row>
    <row r="7246" spans="1:18" x14ac:dyDescent="0.25">
      <c r="A7246" s="10">
        <v>45959.916666666664</v>
      </c>
      <c r="B7246" s="5">
        <v>45959</v>
      </c>
      <c r="C7246" s="6">
        <v>48544.189631076391</v>
      </c>
      <c r="D7246" s="6">
        <v>0.28611670742432277</v>
      </c>
      <c r="E7246" s="6">
        <v>34935</v>
      </c>
      <c r="F7246" s="16">
        <f t="shared" si="678"/>
        <v>5.8939434276014831E-4</v>
      </c>
      <c r="G7246" s="16">
        <f t="shared" si="679"/>
        <v>8.1899730191590885E-4</v>
      </c>
      <c r="H7246" s="6">
        <f t="shared" si="681"/>
        <v>0</v>
      </c>
      <c r="I7246" s="16">
        <f t="shared" si="682"/>
        <v>0</v>
      </c>
      <c r="J7246" s="10" t="b">
        <f t="shared" si="680"/>
        <v>0</v>
      </c>
      <c r="K7246" t="b">
        <f t="shared" si="683"/>
        <v>0</v>
      </c>
      <c r="N7246" s="4"/>
      <c r="O7246" s="17"/>
      <c r="P7246" s="17"/>
      <c r="Q7246" s="17"/>
      <c r="R7246" s="4"/>
    </row>
    <row r="7247" spans="1:18" x14ac:dyDescent="0.25">
      <c r="A7247" s="10">
        <v>45959.958333333336</v>
      </c>
      <c r="B7247" s="5">
        <v>45959</v>
      </c>
      <c r="C7247" s="6">
        <v>46044.375671657988</v>
      </c>
      <c r="D7247" s="6">
        <v>0.35758113467031055</v>
      </c>
      <c r="E7247" s="6">
        <v>34935</v>
      </c>
      <c r="F7247" s="16">
        <f t="shared" si="678"/>
        <v>7.7660111458610777E-4</v>
      </c>
      <c r="G7247" s="16">
        <f t="shared" si="679"/>
        <v>1.0235612843003021E-3</v>
      </c>
      <c r="H7247" s="6">
        <f t="shared" si="681"/>
        <v>0.1</v>
      </c>
      <c r="I7247" s="16">
        <f t="shared" si="682"/>
        <v>34.950772676024094</v>
      </c>
      <c r="J7247" s="10" t="b">
        <f t="shared" si="680"/>
        <v>0</v>
      </c>
      <c r="K7247" t="b">
        <f t="shared" si="683"/>
        <v>0</v>
      </c>
      <c r="N7247" s="4"/>
      <c r="O7247" s="17"/>
      <c r="P7247" s="17"/>
      <c r="Q7247" s="17"/>
      <c r="R7247" s="4"/>
    </row>
    <row r="7248" spans="1:18" x14ac:dyDescent="0.25">
      <c r="A7248" s="10">
        <v>45960</v>
      </c>
      <c r="B7248" s="5">
        <v>45960</v>
      </c>
      <c r="C7248" s="6">
        <v>44013.654424913191</v>
      </c>
      <c r="D7248" s="6">
        <v>0.3929719465639856</v>
      </c>
      <c r="E7248" s="6">
        <v>35585</v>
      </c>
      <c r="F7248" s="16">
        <f t="shared" si="678"/>
        <v>8.9284098695869803E-4</v>
      </c>
      <c r="G7248" s="16">
        <f t="shared" si="679"/>
        <v>1.1043190854685559E-3</v>
      </c>
      <c r="H7248" s="6">
        <f t="shared" si="681"/>
        <v>0</v>
      </c>
      <c r="I7248" s="16">
        <f t="shared" si="682"/>
        <v>0</v>
      </c>
      <c r="J7248" s="10" t="b">
        <f t="shared" si="680"/>
        <v>0</v>
      </c>
      <c r="K7248" t="b">
        <f t="shared" si="683"/>
        <v>0</v>
      </c>
      <c r="N7248" s="4"/>
      <c r="O7248" s="17"/>
      <c r="P7248" s="17"/>
      <c r="Q7248" s="17"/>
      <c r="R7248" s="4"/>
    </row>
    <row r="7249" spans="1:18" x14ac:dyDescent="0.25">
      <c r="A7249" s="10">
        <v>45960.041666666664</v>
      </c>
      <c r="B7249" s="5">
        <v>45960</v>
      </c>
      <c r="C7249" s="6">
        <v>42736.113052300345</v>
      </c>
      <c r="D7249" s="6">
        <v>0.38870011640091739</v>
      </c>
      <c r="E7249" s="6">
        <v>35585</v>
      </c>
      <c r="F7249" s="16">
        <f t="shared" si="678"/>
        <v>9.0953549267624599E-4</v>
      </c>
      <c r="G7249" s="16">
        <f t="shared" si="679"/>
        <v>1.0923145044286003E-3</v>
      </c>
      <c r="H7249" s="6">
        <f t="shared" si="681"/>
        <v>0</v>
      </c>
      <c r="I7249" s="16">
        <f t="shared" si="682"/>
        <v>0</v>
      </c>
      <c r="J7249" s="10" t="b">
        <f t="shared" si="680"/>
        <v>0</v>
      </c>
      <c r="K7249" t="b">
        <f t="shared" si="683"/>
        <v>0</v>
      </c>
      <c r="N7249" s="4"/>
      <c r="O7249" s="17"/>
      <c r="P7249" s="17"/>
      <c r="Q7249" s="17"/>
      <c r="R7249" s="4"/>
    </row>
    <row r="7250" spans="1:18" x14ac:dyDescent="0.25">
      <c r="A7250" s="10">
        <v>45960.083333333336</v>
      </c>
      <c r="B7250" s="5">
        <v>45960</v>
      </c>
      <c r="C7250" s="6">
        <v>41831.824544270836</v>
      </c>
      <c r="D7250" s="6">
        <v>0.37724873541129961</v>
      </c>
      <c r="E7250" s="6">
        <v>35585</v>
      </c>
      <c r="F7250" s="16">
        <f t="shared" si="678"/>
        <v>9.0182233149322787E-4</v>
      </c>
      <c r="G7250" s="16">
        <f t="shared" si="679"/>
        <v>1.0601341447556544E-3</v>
      </c>
      <c r="H7250" s="6">
        <f t="shared" si="681"/>
        <v>0</v>
      </c>
      <c r="I7250" s="16">
        <f t="shared" si="682"/>
        <v>0</v>
      </c>
      <c r="J7250" s="10" t="b">
        <f t="shared" si="680"/>
        <v>0</v>
      </c>
      <c r="K7250" t="b">
        <f t="shared" si="683"/>
        <v>0</v>
      </c>
      <c r="N7250" s="4"/>
      <c r="O7250" s="17"/>
      <c r="P7250" s="17"/>
      <c r="Q7250" s="17"/>
      <c r="R7250" s="4"/>
    </row>
    <row r="7251" spans="1:18" x14ac:dyDescent="0.25">
      <c r="A7251" s="10">
        <v>45960.125</v>
      </c>
      <c r="B7251" s="5">
        <v>45960</v>
      </c>
      <c r="C7251" s="6">
        <v>41613.861150173609</v>
      </c>
      <c r="D7251" s="6">
        <v>0.40324855915374225</v>
      </c>
      <c r="E7251" s="6">
        <v>35585</v>
      </c>
      <c r="F7251" s="16">
        <f t="shared" si="678"/>
        <v>9.6902461826006247E-4</v>
      </c>
      <c r="G7251" s="16">
        <f t="shared" si="679"/>
        <v>1.1331981429078045E-3</v>
      </c>
      <c r="H7251" s="6">
        <f t="shared" si="681"/>
        <v>0</v>
      </c>
      <c r="I7251" s="16">
        <f t="shared" si="682"/>
        <v>0</v>
      </c>
      <c r="J7251" s="10" t="b">
        <f t="shared" si="680"/>
        <v>0</v>
      </c>
      <c r="K7251" t="b">
        <f t="shared" si="683"/>
        <v>0</v>
      </c>
      <c r="N7251" s="4"/>
      <c r="O7251" s="17"/>
      <c r="P7251" s="17"/>
      <c r="Q7251" s="17"/>
      <c r="R7251" s="4"/>
    </row>
    <row r="7252" spans="1:18" x14ac:dyDescent="0.25">
      <c r="A7252" s="10">
        <v>45960.166666666664</v>
      </c>
      <c r="B7252" s="5">
        <v>45960</v>
      </c>
      <c r="C7252" s="6">
        <v>41255.157348090281</v>
      </c>
      <c r="D7252" s="6">
        <v>0.4127969620211257</v>
      </c>
      <c r="E7252" s="6">
        <v>35585</v>
      </c>
      <c r="F7252" s="16">
        <f t="shared" si="678"/>
        <v>1.0005948069429294E-3</v>
      </c>
      <c r="G7252" s="16">
        <f t="shared" si="679"/>
        <v>1.1600308051738814E-3</v>
      </c>
      <c r="H7252" s="6">
        <f t="shared" si="681"/>
        <v>0</v>
      </c>
      <c r="I7252" s="16">
        <f t="shared" si="682"/>
        <v>0</v>
      </c>
      <c r="J7252" s="10" t="b">
        <f t="shared" si="680"/>
        <v>0</v>
      </c>
      <c r="K7252" t="b">
        <f t="shared" si="683"/>
        <v>0</v>
      </c>
      <c r="N7252" s="4"/>
      <c r="O7252" s="17"/>
      <c r="P7252" s="17"/>
      <c r="Q7252" s="17"/>
      <c r="R7252" s="4"/>
    </row>
    <row r="7253" spans="1:18" x14ac:dyDescent="0.25">
      <c r="A7253" s="10">
        <v>45960.208333333336</v>
      </c>
      <c r="B7253" s="5">
        <v>45960</v>
      </c>
      <c r="C7253" s="6">
        <v>41525.319748263886</v>
      </c>
      <c r="D7253" s="6">
        <v>0.43944213660226927</v>
      </c>
      <c r="E7253" s="6">
        <v>35585</v>
      </c>
      <c r="F7253" s="16">
        <f t="shared" si="678"/>
        <v>1.0582510604765223E-3</v>
      </c>
      <c r="G7253" s="16">
        <f t="shared" si="679"/>
        <v>1.2349083507159457E-3</v>
      </c>
      <c r="H7253" s="6">
        <f t="shared" si="681"/>
        <v>0</v>
      </c>
      <c r="I7253" s="16">
        <f t="shared" si="682"/>
        <v>0</v>
      </c>
      <c r="J7253" s="10" t="b">
        <f t="shared" si="680"/>
        <v>0</v>
      </c>
      <c r="K7253" t="b">
        <f t="shared" si="683"/>
        <v>0</v>
      </c>
      <c r="N7253" s="4"/>
      <c r="O7253" s="17"/>
      <c r="P7253" s="17"/>
      <c r="Q7253" s="17"/>
      <c r="R7253" s="4"/>
    </row>
    <row r="7254" spans="1:18" x14ac:dyDescent="0.25">
      <c r="A7254" s="10">
        <v>45960.25</v>
      </c>
      <c r="B7254" s="5">
        <v>45960</v>
      </c>
      <c r="C7254" s="6">
        <v>43459.051994357636</v>
      </c>
      <c r="D7254" s="6">
        <v>0.41225281583766143</v>
      </c>
      <c r="E7254" s="6">
        <v>35585</v>
      </c>
      <c r="F7254" s="16">
        <f t="shared" si="678"/>
        <v>9.4860057207687108E-4</v>
      </c>
      <c r="G7254" s="16">
        <f t="shared" si="679"/>
        <v>1.1585016603559404E-3</v>
      </c>
      <c r="H7254" s="6">
        <f t="shared" si="681"/>
        <v>0</v>
      </c>
      <c r="I7254" s="16">
        <f t="shared" si="682"/>
        <v>0</v>
      </c>
      <c r="J7254" s="10" t="b">
        <f t="shared" si="680"/>
        <v>0</v>
      </c>
      <c r="K7254" t="b">
        <f t="shared" si="683"/>
        <v>0</v>
      </c>
      <c r="N7254" s="4"/>
      <c r="O7254" s="17"/>
      <c r="P7254" s="17"/>
      <c r="Q7254" s="17"/>
      <c r="R7254" s="4"/>
    </row>
    <row r="7255" spans="1:18" x14ac:dyDescent="0.25">
      <c r="A7255" s="10">
        <v>45960.291666666664</v>
      </c>
      <c r="B7255" s="5">
        <v>45960</v>
      </c>
      <c r="C7255" s="6">
        <v>46713.679040798612</v>
      </c>
      <c r="D7255" s="6">
        <v>0.40196256849500867</v>
      </c>
      <c r="E7255" s="6">
        <v>35585</v>
      </c>
      <c r="F7255" s="16">
        <f t="shared" si="678"/>
        <v>8.6048150509392368E-4</v>
      </c>
      <c r="G7255" s="16">
        <f t="shared" si="679"/>
        <v>1.1295842869046189E-3</v>
      </c>
      <c r="H7255" s="6">
        <f t="shared" si="681"/>
        <v>0</v>
      </c>
      <c r="I7255" s="16">
        <f t="shared" si="682"/>
        <v>0</v>
      </c>
      <c r="J7255" s="10" t="b">
        <f t="shared" si="680"/>
        <v>0</v>
      </c>
      <c r="K7255" t="b">
        <f t="shared" si="683"/>
        <v>0</v>
      </c>
      <c r="N7255" s="4"/>
      <c r="O7255" s="17"/>
      <c r="P7255" s="17"/>
      <c r="Q7255" s="17"/>
      <c r="R7255" s="4"/>
    </row>
    <row r="7256" spans="1:18" x14ac:dyDescent="0.25">
      <c r="A7256" s="10">
        <v>45960.333333333336</v>
      </c>
      <c r="B7256" s="5">
        <v>45960</v>
      </c>
      <c r="C7256" s="6">
        <v>48278.143368055556</v>
      </c>
      <c r="D7256" s="6">
        <v>90.523313751982315</v>
      </c>
      <c r="E7256" s="6">
        <v>35585</v>
      </c>
      <c r="F7256" s="16">
        <f t="shared" si="678"/>
        <v>0.18750371790784179</v>
      </c>
      <c r="G7256" s="16">
        <f t="shared" si="679"/>
        <v>0.25438615639168838</v>
      </c>
      <c r="H7256" s="6">
        <f t="shared" si="681"/>
        <v>90.1</v>
      </c>
      <c r="I7256" s="16">
        <f t="shared" si="682"/>
        <v>22415.022457773655</v>
      </c>
      <c r="J7256" s="10" t="b">
        <f t="shared" si="680"/>
        <v>1</v>
      </c>
      <c r="K7256" t="b">
        <f t="shared" si="683"/>
        <v>1</v>
      </c>
      <c r="N7256" s="4"/>
      <c r="O7256" s="17"/>
      <c r="P7256" s="17"/>
      <c r="Q7256" s="17"/>
      <c r="R7256" s="4"/>
    </row>
    <row r="7257" spans="1:18" x14ac:dyDescent="0.25">
      <c r="A7257" s="10">
        <v>45960.375</v>
      </c>
      <c r="B7257" s="5">
        <v>45960</v>
      </c>
      <c r="C7257" s="6">
        <v>49081.15111979167</v>
      </c>
      <c r="D7257" s="6">
        <v>7456.681016031901</v>
      </c>
      <c r="E7257" s="6">
        <v>35585</v>
      </c>
      <c r="F7257" s="16">
        <f t="shared" si="678"/>
        <v>15.192555280198064</v>
      </c>
      <c r="G7257" s="16">
        <f t="shared" si="679"/>
        <v>20.954562360634821</v>
      </c>
      <c r="H7257" s="6">
        <f t="shared" si="681"/>
        <v>7366.2</v>
      </c>
      <c r="I7257" s="16">
        <f t="shared" si="682"/>
        <v>8137.3512465330978</v>
      </c>
      <c r="J7257" s="10" t="b">
        <f t="shared" si="680"/>
        <v>1</v>
      </c>
      <c r="K7257" t="b">
        <f t="shared" si="683"/>
        <v>1</v>
      </c>
      <c r="N7257" s="4"/>
      <c r="O7257" s="17"/>
      <c r="P7257" s="17"/>
      <c r="Q7257" s="17"/>
      <c r="R7257" s="4"/>
    </row>
    <row r="7258" spans="1:18" x14ac:dyDescent="0.25">
      <c r="A7258" s="10">
        <v>45960.416666666664</v>
      </c>
      <c r="B7258" s="5">
        <v>45960</v>
      </c>
      <c r="C7258" s="6">
        <v>50472.589277343752</v>
      </c>
      <c r="D7258" s="6">
        <v>23674.656538628471</v>
      </c>
      <c r="E7258" s="6">
        <v>35585</v>
      </c>
      <c r="F7258" s="16">
        <f t="shared" si="678"/>
        <v>46.905967927537262</v>
      </c>
      <c r="G7258" s="16">
        <f t="shared" si="679"/>
        <v>66.529876460948358</v>
      </c>
      <c r="H7258" s="6">
        <f t="shared" si="681"/>
        <v>16218</v>
      </c>
      <c r="I7258" s="16">
        <f t="shared" si="682"/>
        <v>217.49622875286229</v>
      </c>
      <c r="J7258" s="10" t="b">
        <f t="shared" si="680"/>
        <v>1</v>
      </c>
      <c r="K7258" t="b">
        <f t="shared" si="683"/>
        <v>1</v>
      </c>
      <c r="N7258" s="4"/>
      <c r="O7258" s="17"/>
      <c r="P7258" s="17"/>
      <c r="Q7258" s="17"/>
      <c r="R7258" s="4"/>
    </row>
    <row r="7259" spans="1:18" x14ac:dyDescent="0.25">
      <c r="A7259" s="10">
        <v>45960.458333333336</v>
      </c>
      <c r="B7259" s="5">
        <v>45960</v>
      </c>
      <c r="C7259" s="6">
        <v>49533.904242621531</v>
      </c>
      <c r="D7259" s="6">
        <v>27707.255201822918</v>
      </c>
      <c r="E7259" s="6">
        <v>35585</v>
      </c>
      <c r="F7259" s="16">
        <f t="shared" si="678"/>
        <v>55.935940494636327</v>
      </c>
      <c r="G7259" s="16">
        <f t="shared" si="679"/>
        <v>77.86217564092432</v>
      </c>
      <c r="H7259" s="6">
        <f t="shared" si="681"/>
        <v>4032.6</v>
      </c>
      <c r="I7259" s="16">
        <f t="shared" si="682"/>
        <v>17.033404448424651</v>
      </c>
      <c r="J7259" s="10" t="b">
        <f t="shared" si="680"/>
        <v>1</v>
      </c>
      <c r="K7259" t="b">
        <f t="shared" si="683"/>
        <v>1</v>
      </c>
      <c r="N7259" s="4"/>
      <c r="O7259" s="17"/>
      <c r="P7259" s="17"/>
      <c r="Q7259" s="17"/>
      <c r="R7259" s="4"/>
    </row>
    <row r="7260" spans="1:18" x14ac:dyDescent="0.25">
      <c r="A7260" s="10">
        <v>45960.5</v>
      </c>
      <c r="B7260" s="5">
        <v>45960</v>
      </c>
      <c r="C7260" s="6">
        <v>49305.885696614583</v>
      </c>
      <c r="D7260" s="6">
        <v>27639.747996961807</v>
      </c>
      <c r="E7260" s="6">
        <v>35585</v>
      </c>
      <c r="F7260" s="16">
        <f t="shared" si="678"/>
        <v>56.05770509231435</v>
      </c>
      <c r="G7260" s="16">
        <f t="shared" si="679"/>
        <v>77.672468728289473</v>
      </c>
      <c r="H7260" s="6">
        <f t="shared" si="681"/>
        <v>-67.5</v>
      </c>
      <c r="I7260" s="16">
        <f t="shared" si="682"/>
        <v>-0.24361850175458388</v>
      </c>
      <c r="J7260" s="10" t="b">
        <f t="shared" si="680"/>
        <v>1</v>
      </c>
      <c r="K7260" t="b">
        <f t="shared" si="683"/>
        <v>1</v>
      </c>
      <c r="N7260" s="4"/>
      <c r="O7260" s="17"/>
      <c r="P7260" s="17"/>
      <c r="Q7260" s="17"/>
      <c r="R7260" s="4"/>
    </row>
    <row r="7261" spans="1:18" x14ac:dyDescent="0.25">
      <c r="A7261" s="10">
        <v>45960.541666666664</v>
      </c>
      <c r="B7261" s="5">
        <v>45960</v>
      </c>
      <c r="C7261" s="6">
        <v>49404.761330295136</v>
      </c>
      <c r="D7261" s="6">
        <v>26896.508400607639</v>
      </c>
      <c r="E7261" s="6">
        <v>35585</v>
      </c>
      <c r="F7261" s="16">
        <f t="shared" si="678"/>
        <v>54.441126070402909</v>
      </c>
      <c r="G7261" s="16">
        <f t="shared" si="679"/>
        <v>75.583837011683684</v>
      </c>
      <c r="H7261" s="6">
        <f t="shared" si="681"/>
        <v>-743.2</v>
      </c>
      <c r="I7261" s="16">
        <f t="shared" si="682"/>
        <v>-2.6888812447989521</v>
      </c>
      <c r="J7261" s="10" t="b">
        <f t="shared" si="680"/>
        <v>1</v>
      </c>
      <c r="K7261" t="b">
        <f t="shared" si="683"/>
        <v>1</v>
      </c>
      <c r="N7261" s="4"/>
      <c r="O7261" s="17"/>
      <c r="P7261" s="17"/>
      <c r="Q7261" s="17"/>
      <c r="R7261" s="4"/>
    </row>
    <row r="7262" spans="1:18" x14ac:dyDescent="0.25">
      <c r="A7262" s="10">
        <v>45960.583333333336</v>
      </c>
      <c r="B7262" s="5">
        <v>45960</v>
      </c>
      <c r="C7262" s="6">
        <v>48523.165233289932</v>
      </c>
      <c r="D7262" s="6">
        <v>26574.368376736111</v>
      </c>
      <c r="E7262" s="6">
        <v>35585</v>
      </c>
      <c r="F7262" s="16">
        <f t="shared" si="678"/>
        <v>54.766353862060981</v>
      </c>
      <c r="G7262" s="16">
        <f t="shared" si="679"/>
        <v>74.678567870552513</v>
      </c>
      <c r="H7262" s="6">
        <f t="shared" si="681"/>
        <v>-322.10000000000002</v>
      </c>
      <c r="I7262" s="16">
        <f t="shared" si="682"/>
        <v>-1.197553211006092</v>
      </c>
      <c r="J7262" s="10" t="b">
        <f t="shared" si="680"/>
        <v>1</v>
      </c>
      <c r="K7262" t="b">
        <f t="shared" si="683"/>
        <v>1</v>
      </c>
      <c r="N7262" s="4"/>
      <c r="O7262" s="17"/>
      <c r="P7262" s="17"/>
      <c r="Q7262" s="17"/>
      <c r="R7262" s="4"/>
    </row>
    <row r="7263" spans="1:18" x14ac:dyDescent="0.25">
      <c r="A7263" s="10">
        <v>45960.625</v>
      </c>
      <c r="B7263" s="5">
        <v>45960</v>
      </c>
      <c r="C7263" s="6">
        <v>48524.12102864583</v>
      </c>
      <c r="D7263" s="6">
        <v>26875.461740451388</v>
      </c>
      <c r="E7263" s="6">
        <v>35585</v>
      </c>
      <c r="F7263" s="16">
        <f t="shared" si="678"/>
        <v>55.385777569439476</v>
      </c>
      <c r="G7263" s="16">
        <f t="shared" si="679"/>
        <v>75.524692259242343</v>
      </c>
      <c r="H7263" s="6">
        <f t="shared" si="681"/>
        <v>301.10000000000002</v>
      </c>
      <c r="I7263" s="16">
        <f t="shared" si="682"/>
        <v>1.1330466851795082</v>
      </c>
      <c r="J7263" s="10" t="b">
        <f t="shared" si="680"/>
        <v>1</v>
      </c>
      <c r="K7263" t="b">
        <f t="shared" si="683"/>
        <v>1</v>
      </c>
      <c r="N7263" s="4"/>
      <c r="O7263" s="17"/>
      <c r="P7263" s="17"/>
      <c r="Q7263" s="17"/>
      <c r="R7263" s="4"/>
    </row>
    <row r="7264" spans="1:18" x14ac:dyDescent="0.25">
      <c r="A7264" s="10">
        <v>45960.666666666664</v>
      </c>
      <c r="B7264" s="5">
        <v>45960</v>
      </c>
      <c r="C7264" s="6">
        <v>49037.369980468749</v>
      </c>
      <c r="D7264" s="6">
        <v>27368.978908962672</v>
      </c>
      <c r="E7264" s="6">
        <v>35585</v>
      </c>
      <c r="F7264" s="16">
        <f t="shared" si="678"/>
        <v>55.812493451144604</v>
      </c>
      <c r="G7264" s="16">
        <f t="shared" si="679"/>
        <v>76.911560795174012</v>
      </c>
      <c r="H7264" s="6">
        <f t="shared" si="681"/>
        <v>493.5</v>
      </c>
      <c r="I7264" s="16">
        <f t="shared" si="682"/>
        <v>1.8362475211252365</v>
      </c>
      <c r="J7264" s="10" t="b">
        <f t="shared" si="680"/>
        <v>1</v>
      </c>
      <c r="K7264" t="b">
        <f t="shared" si="683"/>
        <v>1</v>
      </c>
      <c r="N7264" s="4"/>
      <c r="O7264" s="17"/>
      <c r="P7264" s="17"/>
      <c r="Q7264" s="17"/>
      <c r="R7264" s="4"/>
    </row>
    <row r="7265" spans="1:18" x14ac:dyDescent="0.25">
      <c r="A7265" s="10">
        <v>45960.708333333336</v>
      </c>
      <c r="B7265" s="5">
        <v>45960</v>
      </c>
      <c r="C7265" s="6">
        <v>49540.112459852433</v>
      </c>
      <c r="D7265" s="6">
        <v>26661.911408962675</v>
      </c>
      <c r="E7265" s="6">
        <v>35585</v>
      </c>
      <c r="F7265" s="16">
        <f t="shared" si="678"/>
        <v>53.818835051231716</v>
      </c>
      <c r="G7265" s="16">
        <f t="shared" si="679"/>
        <v>74.924578920788747</v>
      </c>
      <c r="H7265" s="6">
        <f t="shared" si="681"/>
        <v>-707.1</v>
      </c>
      <c r="I7265" s="16">
        <f t="shared" si="682"/>
        <v>-2.5835819536856821</v>
      </c>
      <c r="J7265" s="10" t="b">
        <f t="shared" si="680"/>
        <v>1</v>
      </c>
      <c r="K7265" t="b">
        <f t="shared" si="683"/>
        <v>1</v>
      </c>
      <c r="N7265" s="4"/>
      <c r="O7265" s="17"/>
      <c r="P7265" s="17"/>
      <c r="Q7265" s="17"/>
      <c r="R7265" s="4"/>
    </row>
    <row r="7266" spans="1:18" x14ac:dyDescent="0.25">
      <c r="A7266" s="10">
        <v>45960.75</v>
      </c>
      <c r="B7266" s="5">
        <v>45960</v>
      </c>
      <c r="C7266" s="6">
        <v>49258.809390190974</v>
      </c>
      <c r="D7266" s="6">
        <v>17227.808786621095</v>
      </c>
      <c r="E7266" s="6">
        <v>35585</v>
      </c>
      <c r="F7266" s="16">
        <f t="shared" si="678"/>
        <v>34.974066567779673</v>
      </c>
      <c r="G7266" s="16">
        <f t="shared" si="679"/>
        <v>48.413120097291262</v>
      </c>
      <c r="H7266" s="6">
        <f t="shared" si="681"/>
        <v>-9434.1</v>
      </c>
      <c r="I7266" s="16">
        <f t="shared" si="682"/>
        <v>-35.384184784398585</v>
      </c>
      <c r="J7266" s="10" t="b">
        <f t="shared" si="680"/>
        <v>1</v>
      </c>
      <c r="K7266" t="b">
        <f t="shared" si="683"/>
        <v>1</v>
      </c>
      <c r="N7266" s="4"/>
      <c r="O7266" s="17"/>
      <c r="P7266" s="17"/>
      <c r="Q7266" s="17"/>
      <c r="R7266" s="4"/>
    </row>
    <row r="7267" spans="1:18" x14ac:dyDescent="0.25">
      <c r="A7267" s="10">
        <v>45960.791666666664</v>
      </c>
      <c r="B7267" s="5">
        <v>45960</v>
      </c>
      <c r="C7267" s="6">
        <v>49140.375506727432</v>
      </c>
      <c r="D7267" s="6">
        <v>2713.6663463507757</v>
      </c>
      <c r="E7267" s="6">
        <v>35585</v>
      </c>
      <c r="F7267" s="16">
        <f t="shared" si="678"/>
        <v>5.5222743382969641</v>
      </c>
      <c r="G7267" s="16">
        <f t="shared" si="679"/>
        <v>7.6258714243382766</v>
      </c>
      <c r="H7267" s="6">
        <f t="shared" si="681"/>
        <v>-14514.1</v>
      </c>
      <c r="I7267" s="16">
        <f t="shared" si="682"/>
        <v>-84.2480908615115</v>
      </c>
      <c r="J7267" s="10" t="b">
        <f t="shared" si="680"/>
        <v>1</v>
      </c>
      <c r="K7267" t="b">
        <f t="shared" si="683"/>
        <v>1</v>
      </c>
      <c r="N7267" s="4"/>
      <c r="O7267" s="17"/>
      <c r="P7267" s="17"/>
      <c r="Q7267" s="17"/>
      <c r="R7267" s="4"/>
    </row>
    <row r="7268" spans="1:18" x14ac:dyDescent="0.25">
      <c r="A7268" s="10">
        <v>45960.833333333336</v>
      </c>
      <c r="B7268" s="5">
        <v>45960</v>
      </c>
      <c r="C7268" s="6">
        <v>49595.535253906251</v>
      </c>
      <c r="D7268" s="6">
        <v>213.4355751715766</v>
      </c>
      <c r="E7268" s="6">
        <v>35585</v>
      </c>
      <c r="F7268" s="16">
        <f t="shared" si="678"/>
        <v>0.43035239780936929</v>
      </c>
      <c r="G7268" s="16">
        <f t="shared" si="679"/>
        <v>0.59979085336961258</v>
      </c>
      <c r="H7268" s="6">
        <f t="shared" si="681"/>
        <v>-2500.1999999999998</v>
      </c>
      <c r="I7268" s="16">
        <f t="shared" si="682"/>
        <v>-92.133655390691771</v>
      </c>
      <c r="J7268" s="10" t="b">
        <f t="shared" si="680"/>
        <v>1</v>
      </c>
      <c r="K7268" t="b">
        <f t="shared" si="683"/>
        <v>1</v>
      </c>
      <c r="N7268" s="4"/>
      <c r="O7268" s="17"/>
      <c r="P7268" s="17"/>
      <c r="Q7268" s="17"/>
      <c r="R7268" s="4"/>
    </row>
    <row r="7269" spans="1:18" x14ac:dyDescent="0.25">
      <c r="A7269" s="10">
        <v>45960.875</v>
      </c>
      <c r="B7269" s="5">
        <v>45960</v>
      </c>
      <c r="C7269" s="6">
        <v>48700.653636067706</v>
      </c>
      <c r="D7269" s="6">
        <v>210.50590816921658</v>
      </c>
      <c r="E7269" s="6">
        <v>35585</v>
      </c>
      <c r="F7269" s="16">
        <f t="shared" si="678"/>
        <v>0.43224452333287761</v>
      </c>
      <c r="G7269" s="16">
        <f t="shared" si="679"/>
        <v>0.59155798277143912</v>
      </c>
      <c r="H7269" s="6">
        <f t="shared" si="681"/>
        <v>-2.9</v>
      </c>
      <c r="I7269" s="16">
        <f t="shared" si="682"/>
        <v>-1.3587238199015079</v>
      </c>
      <c r="J7269" s="10" t="b">
        <f t="shared" si="680"/>
        <v>1</v>
      </c>
      <c r="K7269" t="b">
        <f t="shared" si="683"/>
        <v>1</v>
      </c>
      <c r="N7269" s="4"/>
      <c r="O7269" s="17"/>
      <c r="P7269" s="17"/>
      <c r="Q7269" s="17"/>
      <c r="R7269" s="4"/>
    </row>
    <row r="7270" spans="1:18" x14ac:dyDescent="0.25">
      <c r="A7270" s="10">
        <v>45960.916666666664</v>
      </c>
      <c r="B7270" s="5">
        <v>45960</v>
      </c>
      <c r="C7270" s="6">
        <v>48020.22340169271</v>
      </c>
      <c r="D7270" s="6">
        <v>98.21751112964418</v>
      </c>
      <c r="E7270" s="6">
        <v>35585</v>
      </c>
      <c r="F7270" s="16">
        <f t="shared" si="678"/>
        <v>0.20453364056232612</v>
      </c>
      <c r="G7270" s="16">
        <f t="shared" si="679"/>
        <v>0.27600818077741796</v>
      </c>
      <c r="H7270" s="6">
        <f t="shared" si="681"/>
        <v>-112.3</v>
      </c>
      <c r="I7270" s="16">
        <f t="shared" si="682"/>
        <v>-53.347671320335053</v>
      </c>
      <c r="J7270" s="10" t="b">
        <f t="shared" si="680"/>
        <v>1</v>
      </c>
      <c r="K7270" t="b">
        <f t="shared" si="683"/>
        <v>1</v>
      </c>
      <c r="N7270" s="4"/>
      <c r="O7270" s="17"/>
      <c r="P7270" s="17"/>
      <c r="Q7270" s="17"/>
      <c r="R7270" s="4"/>
    </row>
    <row r="7271" spans="1:18" x14ac:dyDescent="0.25">
      <c r="A7271" s="10">
        <v>45960.958333333336</v>
      </c>
      <c r="B7271" s="5">
        <v>45960</v>
      </c>
      <c r="C7271" s="6">
        <v>46924.792137586803</v>
      </c>
      <c r="D7271" s="6">
        <v>0.30678973327080411</v>
      </c>
      <c r="E7271" s="6">
        <v>35585</v>
      </c>
      <c r="F7271" s="16">
        <f t="shared" si="678"/>
        <v>6.5379028717117162E-4</v>
      </c>
      <c r="G7271" s="16">
        <f t="shared" si="679"/>
        <v>8.6213217161951411E-4</v>
      </c>
      <c r="H7271" s="6">
        <f t="shared" si="681"/>
        <v>-97.9</v>
      </c>
      <c r="I7271" s="16">
        <f t="shared" si="682"/>
        <v>-99.676726557217407</v>
      </c>
      <c r="J7271" s="10" t="b">
        <f t="shared" si="680"/>
        <v>0</v>
      </c>
      <c r="K7271" t="b">
        <f t="shared" si="683"/>
        <v>1</v>
      </c>
      <c r="N7271" s="4"/>
      <c r="O7271" s="17"/>
      <c r="P7271" s="17"/>
      <c r="Q7271" s="17"/>
      <c r="R7271" s="4"/>
    </row>
    <row r="7272" spans="1:18" x14ac:dyDescent="0.25">
      <c r="A7272" s="10">
        <v>45961</v>
      </c>
      <c r="B7272" s="5">
        <v>45961</v>
      </c>
      <c r="C7272" s="6">
        <v>44797.138802083333</v>
      </c>
      <c r="D7272" s="6">
        <v>0.32671211260888311</v>
      </c>
      <c r="E7272" s="6">
        <v>35585</v>
      </c>
      <c r="F7272" s="16">
        <f t="shared" si="678"/>
        <v>7.2931468693194547E-4</v>
      </c>
      <c r="G7272" s="16">
        <f t="shared" si="679"/>
        <v>9.1811750065725196E-4</v>
      </c>
      <c r="H7272" s="6">
        <f t="shared" si="681"/>
        <v>0</v>
      </c>
      <c r="I7272" s="16">
        <f t="shared" si="682"/>
        <v>0</v>
      </c>
      <c r="J7272" s="10" t="b">
        <f t="shared" si="680"/>
        <v>0</v>
      </c>
      <c r="K7272" t="b">
        <f t="shared" si="683"/>
        <v>0</v>
      </c>
      <c r="N7272" s="4"/>
      <c r="O7272" s="17"/>
      <c r="P7272" s="17"/>
      <c r="Q7272" s="17"/>
      <c r="R7272" s="4"/>
    </row>
    <row r="7273" spans="1:18" x14ac:dyDescent="0.25">
      <c r="A7273" s="10">
        <v>45961.041666666664</v>
      </c>
      <c r="B7273" s="5">
        <v>45961</v>
      </c>
      <c r="C7273" s="6">
        <v>43682.446820746525</v>
      </c>
      <c r="D7273" s="6">
        <v>0.28979073332415689</v>
      </c>
      <c r="E7273" s="6">
        <v>35585</v>
      </c>
      <c r="F7273" s="16">
        <f t="shared" si="678"/>
        <v>6.6340316171694801E-4</v>
      </c>
      <c r="G7273" s="16">
        <f t="shared" si="679"/>
        <v>8.1436204390658107E-4</v>
      </c>
      <c r="H7273" s="6">
        <f t="shared" si="681"/>
        <v>0</v>
      </c>
      <c r="I7273" s="16">
        <f t="shared" si="682"/>
        <v>0</v>
      </c>
      <c r="J7273" s="10" t="b">
        <f t="shared" si="680"/>
        <v>0</v>
      </c>
      <c r="K7273" t="b">
        <f t="shared" si="683"/>
        <v>0</v>
      </c>
      <c r="N7273" s="4"/>
      <c r="O7273" s="17"/>
      <c r="P7273" s="17"/>
      <c r="Q7273" s="17"/>
      <c r="R7273" s="4"/>
    </row>
    <row r="7274" spans="1:18" x14ac:dyDescent="0.25">
      <c r="A7274" s="10">
        <v>45961.083333333336</v>
      </c>
      <c r="B7274" s="5">
        <v>45961</v>
      </c>
      <c r="C7274" s="6">
        <v>43586.053912760413</v>
      </c>
      <c r="D7274" s="6">
        <v>0.28468483924865723</v>
      </c>
      <c r="E7274" s="6">
        <v>35585</v>
      </c>
      <c r="F7274" s="16">
        <f t="shared" si="678"/>
        <v>6.5315580028985337E-4</v>
      </c>
      <c r="G7274" s="16">
        <f t="shared" si="679"/>
        <v>8.0001359912507304E-4</v>
      </c>
      <c r="H7274" s="6">
        <f t="shared" si="681"/>
        <v>0</v>
      </c>
      <c r="I7274" s="16">
        <f t="shared" si="682"/>
        <v>0</v>
      </c>
      <c r="J7274" s="10" t="b">
        <f t="shared" si="680"/>
        <v>0</v>
      </c>
      <c r="K7274" t="b">
        <f t="shared" si="683"/>
        <v>0</v>
      </c>
      <c r="N7274" s="4"/>
      <c r="O7274" s="17"/>
      <c r="P7274" s="17"/>
      <c r="Q7274" s="17"/>
      <c r="R7274" s="4"/>
    </row>
    <row r="7275" spans="1:18" x14ac:dyDescent="0.25">
      <c r="A7275" s="10">
        <v>45961.125</v>
      </c>
      <c r="B7275" s="5">
        <v>45961</v>
      </c>
      <c r="C7275" s="6">
        <v>42970.273178168405</v>
      </c>
      <c r="D7275" s="6">
        <v>0.30040667026407186</v>
      </c>
      <c r="E7275" s="6">
        <v>35585</v>
      </c>
      <c r="F7275" s="16">
        <f t="shared" si="678"/>
        <v>6.9910346862001635E-4</v>
      </c>
      <c r="G7275" s="16">
        <f t="shared" si="679"/>
        <v>8.4419466141371887E-4</v>
      </c>
      <c r="H7275" s="6">
        <f t="shared" si="681"/>
        <v>0</v>
      </c>
      <c r="I7275" s="16">
        <f t="shared" si="682"/>
        <v>0</v>
      </c>
      <c r="J7275" s="10" t="b">
        <f t="shared" si="680"/>
        <v>0</v>
      </c>
      <c r="K7275" t="b">
        <f t="shared" si="683"/>
        <v>0</v>
      </c>
      <c r="N7275" s="4"/>
      <c r="O7275" s="17"/>
      <c r="P7275" s="17"/>
      <c r="Q7275" s="17"/>
      <c r="R7275" s="4"/>
    </row>
    <row r="7276" spans="1:18" x14ac:dyDescent="0.25">
      <c r="A7276" s="10">
        <v>45961.166666666664</v>
      </c>
      <c r="B7276" s="5">
        <v>45961</v>
      </c>
      <c r="C7276" s="6">
        <v>42149.197419704862</v>
      </c>
      <c r="D7276" s="6">
        <v>0.32455372025569279</v>
      </c>
      <c r="E7276" s="6">
        <v>35585</v>
      </c>
      <c r="F7276" s="16">
        <f t="shared" si="678"/>
        <v>7.7001162566375E-4</v>
      </c>
      <c r="G7276" s="16">
        <f t="shared" si="679"/>
        <v>9.120520451192716E-4</v>
      </c>
      <c r="H7276" s="6">
        <f t="shared" si="681"/>
        <v>0</v>
      </c>
      <c r="I7276" s="16">
        <f t="shared" si="682"/>
        <v>0</v>
      </c>
      <c r="J7276" s="10" t="b">
        <f t="shared" si="680"/>
        <v>0</v>
      </c>
      <c r="K7276" t="b">
        <f t="shared" si="683"/>
        <v>0</v>
      </c>
      <c r="N7276" s="4"/>
      <c r="O7276" s="17"/>
      <c r="P7276" s="17"/>
      <c r="Q7276" s="17"/>
      <c r="R7276" s="4"/>
    </row>
    <row r="7277" spans="1:18" x14ac:dyDescent="0.25">
      <c r="A7277" s="10">
        <v>45961.208333333336</v>
      </c>
      <c r="B7277" s="5">
        <v>45961</v>
      </c>
      <c r="C7277" s="6">
        <v>42683.065486111111</v>
      </c>
      <c r="D7277" s="6">
        <v>0.32914726431171099</v>
      </c>
      <c r="E7277" s="6">
        <v>35585</v>
      </c>
      <c r="F7277" s="16">
        <f t="shared" si="678"/>
        <v>7.7114251416364194E-4</v>
      </c>
      <c r="G7277" s="16">
        <f t="shared" si="679"/>
        <v>9.2496069779882258E-4</v>
      </c>
      <c r="H7277" s="6">
        <f t="shared" si="681"/>
        <v>0</v>
      </c>
      <c r="I7277" s="16">
        <f t="shared" si="682"/>
        <v>0</v>
      </c>
      <c r="J7277" s="10" t="b">
        <f t="shared" si="680"/>
        <v>0</v>
      </c>
      <c r="K7277" t="b">
        <f t="shared" si="683"/>
        <v>0</v>
      </c>
      <c r="N7277" s="4"/>
      <c r="O7277" s="17"/>
      <c r="P7277" s="17"/>
      <c r="Q7277" s="17"/>
      <c r="R7277" s="4"/>
    </row>
    <row r="7278" spans="1:18" x14ac:dyDescent="0.25">
      <c r="A7278" s="10">
        <v>45961.25</v>
      </c>
      <c r="B7278" s="5">
        <v>45961</v>
      </c>
      <c r="C7278" s="6">
        <v>44269.547148437501</v>
      </c>
      <c r="D7278" s="6">
        <v>0.35511538806888793</v>
      </c>
      <c r="E7278" s="6">
        <v>35585</v>
      </c>
      <c r="F7278" s="16">
        <f t="shared" si="678"/>
        <v>8.0216629928056939E-4</v>
      </c>
      <c r="G7278" s="16">
        <f t="shared" si="679"/>
        <v>9.9793561351380609E-4</v>
      </c>
      <c r="H7278" s="6">
        <f t="shared" si="681"/>
        <v>0</v>
      </c>
      <c r="I7278" s="16">
        <f t="shared" si="682"/>
        <v>0</v>
      </c>
      <c r="J7278" s="10" t="b">
        <f t="shared" si="680"/>
        <v>0</v>
      </c>
      <c r="K7278" t="b">
        <f t="shared" si="683"/>
        <v>0</v>
      </c>
      <c r="N7278" s="4"/>
      <c r="O7278" s="17"/>
      <c r="P7278" s="17"/>
      <c r="Q7278" s="17"/>
      <c r="R7278" s="4"/>
    </row>
    <row r="7279" spans="1:18" x14ac:dyDescent="0.25">
      <c r="A7279" s="10">
        <v>45961.291666666664</v>
      </c>
      <c r="B7279" s="5">
        <v>45961</v>
      </c>
      <c r="C7279" s="6">
        <v>46498.797203776041</v>
      </c>
      <c r="D7279" s="6">
        <v>0.35744443933169046</v>
      </c>
      <c r="E7279" s="6">
        <v>35585</v>
      </c>
      <c r="F7279" s="16">
        <f t="shared" si="678"/>
        <v>7.6871760309245871E-4</v>
      </c>
      <c r="G7279" s="16">
        <f t="shared" si="679"/>
        <v>1.0044806500820302E-3</v>
      </c>
      <c r="H7279" s="6">
        <f t="shared" si="681"/>
        <v>0</v>
      </c>
      <c r="I7279" s="16">
        <f t="shared" si="682"/>
        <v>0</v>
      </c>
      <c r="J7279" s="10" t="b">
        <f t="shared" si="680"/>
        <v>0</v>
      </c>
      <c r="K7279" t="b">
        <f t="shared" si="683"/>
        <v>0</v>
      </c>
      <c r="N7279" s="4"/>
      <c r="O7279" s="17"/>
      <c r="P7279" s="17"/>
      <c r="Q7279" s="17"/>
      <c r="R7279" s="4"/>
    </row>
    <row r="7280" spans="1:18" x14ac:dyDescent="0.25">
      <c r="A7280" s="10">
        <v>45961.333333333336</v>
      </c>
      <c r="B7280" s="5">
        <v>45961</v>
      </c>
      <c r="C7280" s="6">
        <v>48126.447558593747</v>
      </c>
      <c r="D7280" s="6">
        <v>83.741471539073515</v>
      </c>
      <c r="E7280" s="6">
        <v>35585</v>
      </c>
      <c r="F7280" s="16">
        <f t="shared" si="678"/>
        <v>0.17400301868763246</v>
      </c>
      <c r="G7280" s="16">
        <f t="shared" si="679"/>
        <v>0.23532800769726997</v>
      </c>
      <c r="H7280" s="6">
        <f t="shared" si="681"/>
        <v>83.4</v>
      </c>
      <c r="I7280" s="16">
        <f t="shared" si="682"/>
        <v>23332.297505014198</v>
      </c>
      <c r="J7280" s="10" t="b">
        <f t="shared" si="680"/>
        <v>1</v>
      </c>
      <c r="K7280" t="b">
        <f t="shared" si="683"/>
        <v>1</v>
      </c>
      <c r="N7280" s="4"/>
      <c r="O7280" s="17"/>
      <c r="P7280" s="17"/>
      <c r="Q7280" s="17"/>
      <c r="R7280" s="4"/>
    </row>
    <row r="7281" spans="1:18" x14ac:dyDescent="0.25">
      <c r="A7281" s="10">
        <v>45961.375</v>
      </c>
      <c r="B7281" s="5">
        <v>45961</v>
      </c>
      <c r="C7281" s="6">
        <v>49518.034153645836</v>
      </c>
      <c r="D7281" s="6">
        <v>7174.0804930284285</v>
      </c>
      <c r="E7281" s="6">
        <v>35585</v>
      </c>
      <c r="F7281" s="16">
        <f t="shared" si="678"/>
        <v>14.487813613053591</v>
      </c>
      <c r="G7281" s="16">
        <f t="shared" si="679"/>
        <v>20.160406050381983</v>
      </c>
      <c r="H7281" s="6">
        <f t="shared" si="681"/>
        <v>7090.3</v>
      </c>
      <c r="I7281" s="16">
        <f t="shared" si="682"/>
        <v>8466.8920544245375</v>
      </c>
      <c r="J7281" s="10" t="b">
        <f t="shared" si="680"/>
        <v>1</v>
      </c>
      <c r="K7281" t="b">
        <f t="shared" si="683"/>
        <v>1</v>
      </c>
      <c r="N7281" s="4"/>
      <c r="O7281" s="17"/>
      <c r="P7281" s="17"/>
      <c r="Q7281" s="17"/>
      <c r="R7281" s="4"/>
    </row>
    <row r="7282" spans="1:18" x14ac:dyDescent="0.25">
      <c r="A7282" s="10">
        <v>45961.416666666664</v>
      </c>
      <c r="B7282" s="5">
        <v>45961</v>
      </c>
      <c r="C7282" s="6">
        <v>51234.970464409722</v>
      </c>
      <c r="D7282" s="6">
        <v>23050.993037109376</v>
      </c>
      <c r="E7282" s="6">
        <v>35585</v>
      </c>
      <c r="F7282" s="16">
        <f t="shared" si="678"/>
        <v>44.990741339690452</v>
      </c>
      <c r="G7282" s="16">
        <f t="shared" si="679"/>
        <v>64.777274236642896</v>
      </c>
      <c r="H7282" s="6">
        <f t="shared" si="681"/>
        <v>15876.9</v>
      </c>
      <c r="I7282" s="16">
        <f t="shared" si="682"/>
        <v>221.30919795824329</v>
      </c>
      <c r="J7282" s="10" t="b">
        <f t="shared" si="680"/>
        <v>1</v>
      </c>
      <c r="K7282" t="b">
        <f t="shared" si="683"/>
        <v>1</v>
      </c>
      <c r="N7282" s="4"/>
      <c r="O7282" s="17"/>
      <c r="P7282" s="17"/>
      <c r="Q7282" s="17"/>
      <c r="R7282" s="4"/>
    </row>
    <row r="7283" spans="1:18" x14ac:dyDescent="0.25">
      <c r="A7283" s="10">
        <v>45961.458333333336</v>
      </c>
      <c r="B7283" s="5">
        <v>45961</v>
      </c>
      <c r="C7283" s="6">
        <v>50377.866920572917</v>
      </c>
      <c r="D7283" s="6">
        <v>27203.253366427951</v>
      </c>
      <c r="E7283" s="6">
        <v>35585</v>
      </c>
      <c r="F7283" s="16">
        <f t="shared" si="678"/>
        <v>53.998422381236033</v>
      </c>
      <c r="G7283" s="16">
        <f t="shared" si="679"/>
        <v>76.44584337903035</v>
      </c>
      <c r="H7283" s="6">
        <f t="shared" si="681"/>
        <v>4152.3</v>
      </c>
      <c r="I7283" s="16">
        <f t="shared" si="682"/>
        <v>18.013540645799022</v>
      </c>
      <c r="J7283" s="10" t="b">
        <f t="shared" si="680"/>
        <v>1</v>
      </c>
      <c r="K7283" t="b">
        <f t="shared" si="683"/>
        <v>1</v>
      </c>
      <c r="N7283" s="4"/>
      <c r="O7283" s="17"/>
      <c r="P7283" s="17"/>
      <c r="Q7283" s="17"/>
      <c r="R7283" s="4"/>
    </row>
    <row r="7284" spans="1:18" x14ac:dyDescent="0.25">
      <c r="A7284" s="10">
        <v>45961.5</v>
      </c>
      <c r="B7284" s="5">
        <v>45961</v>
      </c>
      <c r="C7284" s="6">
        <v>50240.388684895835</v>
      </c>
      <c r="D7284" s="6">
        <v>26469.704672309028</v>
      </c>
      <c r="E7284" s="6">
        <v>35585</v>
      </c>
      <c r="F7284" s="16">
        <f t="shared" si="678"/>
        <v>52.686106467697023</v>
      </c>
      <c r="G7284" s="16">
        <f t="shared" si="679"/>
        <v>74.384444772541883</v>
      </c>
      <c r="H7284" s="6">
        <f t="shared" si="681"/>
        <v>-733.5</v>
      </c>
      <c r="I7284" s="16">
        <f t="shared" si="682"/>
        <v>-2.696368666349394</v>
      </c>
      <c r="J7284" s="10" t="b">
        <f t="shared" si="680"/>
        <v>1</v>
      </c>
      <c r="K7284" t="b">
        <f t="shared" si="683"/>
        <v>1</v>
      </c>
      <c r="N7284" s="4"/>
      <c r="O7284" s="17"/>
      <c r="P7284" s="17"/>
      <c r="Q7284" s="17"/>
      <c r="R7284" s="4"/>
    </row>
    <row r="7285" spans="1:18" x14ac:dyDescent="0.25">
      <c r="A7285" s="10">
        <v>45961.541666666664</v>
      </c>
      <c r="B7285" s="5">
        <v>45961</v>
      </c>
      <c r="C7285" s="6">
        <v>50259.577990451391</v>
      </c>
      <c r="D7285" s="6">
        <v>25653.856718750001</v>
      </c>
      <c r="E7285" s="6">
        <v>35585</v>
      </c>
      <c r="F7285" s="16">
        <f t="shared" si="678"/>
        <v>51.042722092938916</v>
      </c>
      <c r="G7285" s="16">
        <f t="shared" si="679"/>
        <v>72.09177102360546</v>
      </c>
      <c r="H7285" s="6">
        <f t="shared" si="681"/>
        <v>-815.8</v>
      </c>
      <c r="I7285" s="16">
        <f t="shared" si="682"/>
        <v>-3.0820139857980342</v>
      </c>
      <c r="J7285" s="10" t="b">
        <f t="shared" si="680"/>
        <v>1</v>
      </c>
      <c r="K7285" t="b">
        <f t="shared" si="683"/>
        <v>1</v>
      </c>
      <c r="N7285" s="4"/>
      <c r="O7285" s="17"/>
      <c r="P7285" s="17"/>
      <c r="Q7285" s="17"/>
      <c r="R7285" s="4"/>
    </row>
    <row r="7286" spans="1:18" x14ac:dyDescent="0.25">
      <c r="A7286" s="10">
        <v>45961.583333333336</v>
      </c>
      <c r="B7286" s="5">
        <v>45961</v>
      </c>
      <c r="C7286" s="6">
        <v>50230.352814670136</v>
      </c>
      <c r="D7286" s="6">
        <v>24372.226493055554</v>
      </c>
      <c r="E7286" s="6">
        <v>35585</v>
      </c>
      <c r="F7286" s="16">
        <f t="shared" si="678"/>
        <v>48.520914402053471</v>
      </c>
      <c r="G7286" s="16">
        <f t="shared" si="679"/>
        <v>68.490168590854438</v>
      </c>
      <c r="H7286" s="6">
        <f t="shared" si="681"/>
        <v>-1281.5999999999999</v>
      </c>
      <c r="I7286" s="16">
        <f t="shared" si="682"/>
        <v>-4.9957400715631914</v>
      </c>
      <c r="J7286" s="10" t="b">
        <f t="shared" si="680"/>
        <v>1</v>
      </c>
      <c r="K7286" t="b">
        <f t="shared" si="683"/>
        <v>1</v>
      </c>
      <c r="N7286" s="4"/>
      <c r="O7286" s="17"/>
      <c r="P7286" s="17"/>
      <c r="Q7286" s="17"/>
      <c r="R7286" s="4"/>
    </row>
    <row r="7287" spans="1:18" x14ac:dyDescent="0.25">
      <c r="A7287" s="10">
        <v>45961.625</v>
      </c>
      <c r="B7287" s="5">
        <v>45961</v>
      </c>
      <c r="C7287" s="6">
        <v>49775.520773654513</v>
      </c>
      <c r="D7287" s="6">
        <v>23428.928838433159</v>
      </c>
      <c r="E7287" s="6">
        <v>35585</v>
      </c>
      <c r="F7287" s="16">
        <f t="shared" si="678"/>
        <v>47.069178733402154</v>
      </c>
      <c r="G7287" s="16">
        <f t="shared" si="679"/>
        <v>65.839339155355233</v>
      </c>
      <c r="H7287" s="6">
        <f t="shared" si="681"/>
        <v>-943.3</v>
      </c>
      <c r="I7287" s="16">
        <f t="shared" si="682"/>
        <v>-3.8703891097876393</v>
      </c>
      <c r="J7287" s="10" t="b">
        <f t="shared" si="680"/>
        <v>1</v>
      </c>
      <c r="K7287" t="b">
        <f t="shared" si="683"/>
        <v>1</v>
      </c>
      <c r="N7287" s="4"/>
      <c r="O7287" s="17"/>
      <c r="P7287" s="17"/>
      <c r="Q7287" s="17"/>
      <c r="R7287" s="4"/>
    </row>
    <row r="7288" spans="1:18" x14ac:dyDescent="0.25">
      <c r="A7288" s="10">
        <v>45961.666666666664</v>
      </c>
      <c r="B7288" s="5">
        <v>45961</v>
      </c>
      <c r="C7288" s="6">
        <v>49481.083608940971</v>
      </c>
      <c r="D7288" s="6">
        <v>22488.422584635417</v>
      </c>
      <c r="E7288" s="6">
        <v>35585</v>
      </c>
      <c r="F7288" s="16">
        <f t="shared" si="678"/>
        <v>45.448524859249197</v>
      </c>
      <c r="G7288" s="16">
        <f t="shared" si="679"/>
        <v>63.196354038598891</v>
      </c>
      <c r="H7288" s="6">
        <f t="shared" si="681"/>
        <v>-940.5</v>
      </c>
      <c r="I7288" s="16">
        <f t="shared" si="682"/>
        <v>-4.0142680294337225</v>
      </c>
      <c r="J7288" s="10" t="b">
        <f t="shared" si="680"/>
        <v>1</v>
      </c>
      <c r="K7288" t="b">
        <f t="shared" si="683"/>
        <v>1</v>
      </c>
      <c r="N7288" s="4"/>
      <c r="O7288" s="17"/>
      <c r="P7288" s="17"/>
      <c r="Q7288" s="17"/>
      <c r="R7288" s="4"/>
    </row>
    <row r="7289" spans="1:18" x14ac:dyDescent="0.25">
      <c r="A7289" s="10">
        <v>45961.708333333336</v>
      </c>
      <c r="B7289" s="5">
        <v>45961</v>
      </c>
      <c r="C7289" s="6">
        <v>49997.005601128469</v>
      </c>
      <c r="D7289" s="6">
        <v>21488.66349826389</v>
      </c>
      <c r="E7289" s="6">
        <v>35585</v>
      </c>
      <c r="F7289" s="16">
        <f t="shared" si="678"/>
        <v>42.979900975867395</v>
      </c>
      <c r="G7289" s="16">
        <f t="shared" si="679"/>
        <v>60.386858221902173</v>
      </c>
      <c r="H7289" s="6">
        <f t="shared" si="681"/>
        <v>-999.8</v>
      </c>
      <c r="I7289" s="16">
        <f t="shared" si="682"/>
        <v>-4.4458431721355378</v>
      </c>
      <c r="J7289" s="10" t="b">
        <f t="shared" si="680"/>
        <v>1</v>
      </c>
      <c r="K7289" t="b">
        <f t="shared" si="683"/>
        <v>1</v>
      </c>
      <c r="N7289" s="4"/>
      <c r="O7289" s="17"/>
      <c r="P7289" s="17"/>
      <c r="Q7289" s="17"/>
      <c r="R7289" s="4"/>
    </row>
    <row r="7290" spans="1:18" x14ac:dyDescent="0.25">
      <c r="A7290" s="10">
        <v>45961.75</v>
      </c>
      <c r="B7290" s="5">
        <v>45961</v>
      </c>
      <c r="C7290" s="6">
        <v>49736.088038194444</v>
      </c>
      <c r="D7290" s="6">
        <v>14599.265680881077</v>
      </c>
      <c r="E7290" s="6">
        <v>35585</v>
      </c>
      <c r="F7290" s="16">
        <f t="shared" si="678"/>
        <v>29.35346597760098</v>
      </c>
      <c r="G7290" s="16">
        <f t="shared" si="679"/>
        <v>41.026459690546794</v>
      </c>
      <c r="H7290" s="6">
        <f t="shared" si="681"/>
        <v>-6889.4</v>
      </c>
      <c r="I7290" s="16">
        <f t="shared" si="682"/>
        <v>-32.060625829785124</v>
      </c>
      <c r="J7290" s="10" t="b">
        <f t="shared" si="680"/>
        <v>1</v>
      </c>
      <c r="K7290" t="b">
        <f t="shared" si="683"/>
        <v>1</v>
      </c>
      <c r="N7290" s="4"/>
      <c r="O7290" s="17"/>
      <c r="P7290" s="17"/>
      <c r="Q7290" s="17"/>
      <c r="R7290" s="4"/>
    </row>
    <row r="7291" spans="1:18" x14ac:dyDescent="0.25">
      <c r="A7291" s="10">
        <v>45961.791666666664</v>
      </c>
      <c r="B7291" s="5">
        <v>45961</v>
      </c>
      <c r="C7291" s="6">
        <v>48312.326470269094</v>
      </c>
      <c r="D7291" s="6">
        <v>2144.549206592772</v>
      </c>
      <c r="E7291" s="6">
        <v>35585</v>
      </c>
      <c r="F7291" s="16">
        <f t="shared" si="678"/>
        <v>4.4389276262912016</v>
      </c>
      <c r="G7291" s="16">
        <f t="shared" si="679"/>
        <v>6.0265539035907603</v>
      </c>
      <c r="H7291" s="6">
        <f t="shared" si="681"/>
        <v>-12454.7</v>
      </c>
      <c r="I7291" s="16">
        <f t="shared" si="682"/>
        <v>-85.310455143716169</v>
      </c>
      <c r="J7291" s="10" t="b">
        <f t="shared" si="680"/>
        <v>1</v>
      </c>
      <c r="K7291" t="b">
        <f t="shared" si="683"/>
        <v>1</v>
      </c>
      <c r="N7291" s="4"/>
      <c r="O7291" s="17"/>
      <c r="P7291" s="17"/>
      <c r="Q7291" s="17"/>
      <c r="R7291" s="4"/>
    </row>
    <row r="7292" spans="1:18" x14ac:dyDescent="0.25">
      <c r="A7292" s="10">
        <v>45961.833333333336</v>
      </c>
      <c r="B7292" s="5">
        <v>45961</v>
      </c>
      <c r="C7292" s="6">
        <v>47336.921847873266</v>
      </c>
      <c r="D7292" s="6">
        <v>0.39596440427833135</v>
      </c>
      <c r="E7292" s="6">
        <v>35585</v>
      </c>
      <c r="F7292" s="16">
        <f t="shared" si="678"/>
        <v>8.3648109936434545E-4</v>
      </c>
      <c r="G7292" s="16">
        <f t="shared" si="679"/>
        <v>1.1127284088192533E-3</v>
      </c>
      <c r="H7292" s="6">
        <f t="shared" si="681"/>
        <v>-2144.1999999999998</v>
      </c>
      <c r="I7292" s="16">
        <f t="shared" si="682"/>
        <v>-99.983716550233552</v>
      </c>
      <c r="J7292" s="10" t="b">
        <f t="shared" si="680"/>
        <v>0</v>
      </c>
      <c r="K7292" t="b">
        <f t="shared" si="683"/>
        <v>1</v>
      </c>
      <c r="N7292" s="4"/>
      <c r="O7292" s="17"/>
      <c r="P7292" s="17"/>
      <c r="Q7292" s="17"/>
      <c r="R7292" s="4"/>
    </row>
    <row r="7293" spans="1:18" x14ac:dyDescent="0.25">
      <c r="A7293" s="10">
        <v>45961.875</v>
      </c>
      <c r="B7293" s="5">
        <v>45961</v>
      </c>
      <c r="C7293" s="6">
        <v>46925.875915798613</v>
      </c>
      <c r="D7293" s="6">
        <v>0.15871798592309158</v>
      </c>
      <c r="E7293" s="6">
        <v>35585</v>
      </c>
      <c r="F7293" s="16">
        <f t="shared" si="678"/>
        <v>3.3823126968985512E-4</v>
      </c>
      <c r="G7293" s="16">
        <f t="shared" si="679"/>
        <v>4.460249709796026E-4</v>
      </c>
      <c r="H7293" s="6">
        <f t="shared" si="681"/>
        <v>-0.2</v>
      </c>
      <c r="I7293" s="16">
        <f t="shared" si="682"/>
        <v>-50.509590720537588</v>
      </c>
      <c r="J7293" s="10" t="b">
        <f t="shared" si="680"/>
        <v>0</v>
      </c>
      <c r="K7293" t="b">
        <f t="shared" si="683"/>
        <v>0</v>
      </c>
      <c r="N7293" s="4"/>
      <c r="O7293" s="17"/>
      <c r="P7293" s="17"/>
      <c r="Q7293" s="17"/>
      <c r="R7293" s="4"/>
    </row>
    <row r="7294" spans="1:18" x14ac:dyDescent="0.25">
      <c r="A7294" s="10">
        <v>45961.916666666664</v>
      </c>
      <c r="B7294" s="5">
        <v>45961</v>
      </c>
      <c r="C7294" s="6">
        <v>46471.799887152774</v>
      </c>
      <c r="D7294" s="6">
        <v>0.33229987656076748</v>
      </c>
      <c r="E7294" s="6">
        <v>35585</v>
      </c>
      <c r="F7294" s="16">
        <f t="shared" si="678"/>
        <v>7.1505703968361355E-4</v>
      </c>
      <c r="G7294" s="16">
        <f t="shared" si="679"/>
        <v>9.3382008307086554E-4</v>
      </c>
      <c r="H7294" s="6">
        <f t="shared" si="681"/>
        <v>0.2</v>
      </c>
      <c r="I7294" s="16">
        <f t="shared" si="682"/>
        <v>126.00966351533218</v>
      </c>
      <c r="J7294" s="10" t="b">
        <f t="shared" si="680"/>
        <v>0</v>
      </c>
      <c r="K7294" t="b">
        <f t="shared" si="683"/>
        <v>0</v>
      </c>
      <c r="N7294" s="4"/>
      <c r="O7294" s="17"/>
      <c r="P7294" s="17"/>
      <c r="Q7294" s="17"/>
      <c r="R7294" s="4"/>
    </row>
    <row r="7295" spans="1:18" x14ac:dyDescent="0.25">
      <c r="A7295" s="10">
        <v>45961.958333333336</v>
      </c>
      <c r="B7295" s="5">
        <v>45961</v>
      </c>
      <c r="C7295" s="6">
        <v>45397.183895399306</v>
      </c>
      <c r="D7295" s="6">
        <v>0.28592783837682673</v>
      </c>
      <c r="E7295" s="6">
        <v>35585</v>
      </c>
      <c r="F7295" s="16">
        <f t="shared" si="678"/>
        <v>6.2983606876505739E-4</v>
      </c>
      <c r="G7295" s="16">
        <f t="shared" si="679"/>
        <v>8.0350664149733523E-4</v>
      </c>
      <c r="H7295" s="6">
        <f t="shared" si="681"/>
        <v>0</v>
      </c>
      <c r="I7295" s="16">
        <f t="shared" si="682"/>
        <v>0</v>
      </c>
      <c r="J7295" s="10" t="b">
        <f t="shared" si="680"/>
        <v>0</v>
      </c>
      <c r="K7295" t="b">
        <f t="shared" si="683"/>
        <v>0</v>
      </c>
      <c r="N7295" s="4"/>
      <c r="O7295" s="17"/>
      <c r="P7295" s="17"/>
      <c r="Q7295" s="17"/>
      <c r="R7295" s="4"/>
    </row>
    <row r="7296" spans="1:18" x14ac:dyDescent="0.25">
      <c r="A7296" s="10">
        <v>45962</v>
      </c>
      <c r="B7296" s="5">
        <v>45962</v>
      </c>
      <c r="C7296" s="6">
        <v>43536.356654730902</v>
      </c>
      <c r="D7296" s="6">
        <v>0.37309019486937256</v>
      </c>
      <c r="E7296" s="6">
        <v>35585</v>
      </c>
      <c r="F7296" s="16">
        <f t="shared" si="678"/>
        <v>8.5696237245619518E-4</v>
      </c>
      <c r="G7296" s="16">
        <f t="shared" si="679"/>
        <v>1.0484479271304554E-3</v>
      </c>
      <c r="H7296" s="6">
        <f t="shared" si="681"/>
        <v>0.1</v>
      </c>
      <c r="I7296" s="16">
        <f t="shared" si="682"/>
        <v>34.973859337267172</v>
      </c>
      <c r="J7296" s="10" t="b">
        <f t="shared" si="680"/>
        <v>0</v>
      </c>
      <c r="K7296" t="b">
        <f t="shared" si="683"/>
        <v>0</v>
      </c>
      <c r="N7296" s="4"/>
      <c r="O7296" s="17"/>
      <c r="P7296" s="17"/>
      <c r="Q7296" s="17"/>
      <c r="R7296" s="4"/>
    </row>
    <row r="7297" spans="1:18" x14ac:dyDescent="0.25">
      <c r="A7297" s="10">
        <v>45962.041666666664</v>
      </c>
      <c r="B7297" s="5">
        <v>45962</v>
      </c>
      <c r="C7297" s="6">
        <v>42019.344392361112</v>
      </c>
      <c r="D7297" s="6">
        <v>0.41526425914631948</v>
      </c>
      <c r="E7297" s="6">
        <v>35585</v>
      </c>
      <c r="F7297" s="16">
        <f t="shared" si="678"/>
        <v>9.8826924872681319E-4</v>
      </c>
      <c r="G7297" s="16">
        <f t="shared" si="679"/>
        <v>1.166964336507853E-3</v>
      </c>
      <c r="H7297" s="6">
        <f t="shared" si="681"/>
        <v>0</v>
      </c>
      <c r="I7297" s="16">
        <f t="shared" si="682"/>
        <v>0</v>
      </c>
      <c r="J7297" s="10" t="b">
        <f t="shared" si="680"/>
        <v>0</v>
      </c>
      <c r="K7297" t="b">
        <f t="shared" si="683"/>
        <v>0</v>
      </c>
      <c r="N7297" s="4"/>
      <c r="O7297" s="17"/>
      <c r="P7297" s="17"/>
      <c r="Q7297" s="17"/>
      <c r="R7297" s="4"/>
    </row>
    <row r="7298" spans="1:18" x14ac:dyDescent="0.25">
      <c r="A7298" s="10">
        <v>45962.083333333336</v>
      </c>
      <c r="B7298" s="5">
        <v>45962</v>
      </c>
      <c r="C7298" s="6">
        <v>41784.206792534722</v>
      </c>
      <c r="D7298" s="6">
        <v>0.41597535050577589</v>
      </c>
      <c r="E7298" s="6">
        <v>35585</v>
      </c>
      <c r="F7298" s="16">
        <f t="shared" si="678"/>
        <v>9.955324808992071E-4</v>
      </c>
      <c r="G7298" s="16">
        <f t="shared" si="679"/>
        <v>1.1689626261227369E-3</v>
      </c>
      <c r="H7298" s="6">
        <f t="shared" si="681"/>
        <v>0</v>
      </c>
      <c r="I7298" s="16">
        <f t="shared" si="682"/>
        <v>0</v>
      </c>
      <c r="J7298" s="10" t="b">
        <f t="shared" si="680"/>
        <v>0</v>
      </c>
      <c r="K7298" t="b">
        <f t="shared" si="683"/>
        <v>0</v>
      </c>
      <c r="N7298" s="4"/>
      <c r="O7298" s="17"/>
      <c r="P7298" s="17"/>
      <c r="Q7298" s="17"/>
      <c r="R7298" s="4"/>
    </row>
    <row r="7299" spans="1:18" x14ac:dyDescent="0.25">
      <c r="A7299" s="10">
        <v>45962.125</v>
      </c>
      <c r="B7299" s="5">
        <v>45962</v>
      </c>
      <c r="C7299" s="6">
        <v>40955.209871961808</v>
      </c>
      <c r="D7299" s="6">
        <v>0.4158789069122738</v>
      </c>
      <c r="E7299" s="6">
        <v>35585</v>
      </c>
      <c r="F7299" s="16">
        <f t="shared" ref="F7299:F7362" si="684">D7299/C7299*100</f>
        <v>1.0154481156669326E-3</v>
      </c>
      <c r="G7299" s="16">
        <f t="shared" ref="G7299:G7362" si="685">D7299/E7299*100</f>
        <v>1.1686916029570713E-3</v>
      </c>
      <c r="H7299" s="6">
        <f t="shared" si="681"/>
        <v>0</v>
      </c>
      <c r="I7299" s="16">
        <f t="shared" si="682"/>
        <v>0</v>
      </c>
      <c r="J7299" s="10" t="b">
        <f t="shared" ref="J7299:J7362" si="686">D7299&gt;5</f>
        <v>0</v>
      </c>
      <c r="K7299" t="b">
        <f t="shared" si="683"/>
        <v>0</v>
      </c>
      <c r="N7299" s="4"/>
      <c r="O7299" s="17"/>
      <c r="P7299" s="17"/>
      <c r="Q7299" s="17"/>
      <c r="R7299" s="4"/>
    </row>
    <row r="7300" spans="1:18" x14ac:dyDescent="0.25">
      <c r="A7300" s="10">
        <v>45962.166666666664</v>
      </c>
      <c r="B7300" s="5">
        <v>45962</v>
      </c>
      <c r="C7300" s="6">
        <v>40146.885422092011</v>
      </c>
      <c r="D7300" s="6">
        <v>0.39792681605451635</v>
      </c>
      <c r="E7300" s="6">
        <v>35585</v>
      </c>
      <c r="F7300" s="16">
        <f t="shared" si="684"/>
        <v>9.9117730272432368E-4</v>
      </c>
      <c r="G7300" s="16">
        <f t="shared" si="685"/>
        <v>1.1182431250653824E-3</v>
      </c>
      <c r="H7300" s="6">
        <f t="shared" ref="H7300:H7363" si="687">ROUND(D7300-D7299,1)</f>
        <v>0</v>
      </c>
      <c r="I7300" s="16">
        <f t="shared" ref="I7300:I7363" si="688">H7300/D7299*100</f>
        <v>0</v>
      </c>
      <c r="J7300" s="10" t="b">
        <f t="shared" si="686"/>
        <v>0</v>
      </c>
      <c r="K7300" t="b">
        <f t="shared" ref="K7300:K7363" si="689">OR(J7300,ABS(H7300)&gt;5)</f>
        <v>0</v>
      </c>
      <c r="N7300" s="4"/>
      <c r="O7300" s="17"/>
      <c r="P7300" s="17"/>
      <c r="Q7300" s="17"/>
      <c r="R7300" s="4"/>
    </row>
    <row r="7301" spans="1:18" x14ac:dyDescent="0.25">
      <c r="A7301" s="10">
        <v>45962.208333333336</v>
      </c>
      <c r="B7301" s="5">
        <v>45962</v>
      </c>
      <c r="C7301" s="6">
        <v>40168.081484374998</v>
      </c>
      <c r="D7301" s="6">
        <v>0.46287174137930076</v>
      </c>
      <c r="E7301" s="6">
        <v>35585</v>
      </c>
      <c r="F7301" s="16">
        <f t="shared" si="684"/>
        <v>1.1523371898141401E-3</v>
      </c>
      <c r="G7301" s="16">
        <f t="shared" si="685"/>
        <v>1.3007495893755817E-3</v>
      </c>
      <c r="H7301" s="6">
        <f t="shared" si="687"/>
        <v>0.1</v>
      </c>
      <c r="I7301" s="16">
        <f t="shared" si="688"/>
        <v>25.130249072306782</v>
      </c>
      <c r="J7301" s="10" t="b">
        <f t="shared" si="686"/>
        <v>0</v>
      </c>
      <c r="K7301" t="b">
        <f t="shared" si="689"/>
        <v>0</v>
      </c>
      <c r="N7301" s="4"/>
      <c r="O7301" s="17"/>
      <c r="P7301" s="17"/>
      <c r="Q7301" s="17"/>
      <c r="R7301" s="4"/>
    </row>
    <row r="7302" spans="1:18" x14ac:dyDescent="0.25">
      <c r="A7302" s="10">
        <v>45962.25</v>
      </c>
      <c r="B7302" s="5">
        <v>45962</v>
      </c>
      <c r="C7302" s="6">
        <v>40484.836022135416</v>
      </c>
      <c r="D7302" s="6">
        <v>0.4545526355339421</v>
      </c>
      <c r="E7302" s="6">
        <v>35585</v>
      </c>
      <c r="F7302" s="16">
        <f t="shared" si="684"/>
        <v>1.1227725741198796E-3</v>
      </c>
      <c r="G7302" s="16">
        <f t="shared" si="685"/>
        <v>1.2773714641954252E-3</v>
      </c>
      <c r="H7302" s="6">
        <f t="shared" si="687"/>
        <v>0</v>
      </c>
      <c r="I7302" s="16">
        <f t="shared" si="688"/>
        <v>0</v>
      </c>
      <c r="J7302" s="10" t="b">
        <f t="shared" si="686"/>
        <v>0</v>
      </c>
      <c r="K7302" t="b">
        <f t="shared" si="689"/>
        <v>0</v>
      </c>
      <c r="N7302" s="4"/>
      <c r="O7302" s="17"/>
      <c r="P7302" s="17"/>
      <c r="Q7302" s="17"/>
      <c r="R7302" s="4"/>
    </row>
    <row r="7303" spans="1:18" x14ac:dyDescent="0.25">
      <c r="A7303" s="10">
        <v>45962.291666666664</v>
      </c>
      <c r="B7303" s="5">
        <v>45962</v>
      </c>
      <c r="C7303" s="6">
        <v>41160.693260633678</v>
      </c>
      <c r="D7303" s="6">
        <v>0.45026147233115305</v>
      </c>
      <c r="E7303" s="6">
        <v>35585</v>
      </c>
      <c r="F7303" s="16">
        <f t="shared" si="684"/>
        <v>1.093911294156422E-3</v>
      </c>
      <c r="G7303" s="16">
        <f t="shared" si="685"/>
        <v>1.2653125539726093E-3</v>
      </c>
      <c r="H7303" s="6">
        <f t="shared" si="687"/>
        <v>0</v>
      </c>
      <c r="I7303" s="16">
        <f t="shared" si="688"/>
        <v>0</v>
      </c>
      <c r="J7303" s="10" t="b">
        <f t="shared" si="686"/>
        <v>0</v>
      </c>
      <c r="K7303" t="b">
        <f t="shared" si="689"/>
        <v>0</v>
      </c>
      <c r="N7303" s="4"/>
      <c r="O7303" s="17"/>
      <c r="P7303" s="17"/>
      <c r="Q7303" s="17"/>
      <c r="R7303" s="4"/>
    </row>
    <row r="7304" spans="1:18" x14ac:dyDescent="0.25">
      <c r="A7304" s="10">
        <v>45962.333333333336</v>
      </c>
      <c r="B7304" s="5">
        <v>45962</v>
      </c>
      <c r="C7304" s="6">
        <v>42365.778517795137</v>
      </c>
      <c r="D7304" s="6">
        <v>52.448989375034969</v>
      </c>
      <c r="E7304" s="6">
        <v>35585</v>
      </c>
      <c r="F7304" s="16">
        <f t="shared" si="684"/>
        <v>0.1238003672067646</v>
      </c>
      <c r="G7304" s="16">
        <f t="shared" si="685"/>
        <v>0.14739072467341569</v>
      </c>
      <c r="H7304" s="6">
        <f t="shared" si="687"/>
        <v>52</v>
      </c>
      <c r="I7304" s="16">
        <f t="shared" si="688"/>
        <v>11548.845103441507</v>
      </c>
      <c r="J7304" s="10" t="b">
        <f t="shared" si="686"/>
        <v>1</v>
      </c>
      <c r="K7304" t="b">
        <f t="shared" si="689"/>
        <v>1</v>
      </c>
      <c r="N7304" s="4"/>
      <c r="O7304" s="17"/>
      <c r="P7304" s="17"/>
      <c r="Q7304" s="17"/>
      <c r="R7304" s="4"/>
    </row>
    <row r="7305" spans="1:18" x14ac:dyDescent="0.25">
      <c r="A7305" s="10">
        <v>45962.375</v>
      </c>
      <c r="B7305" s="5">
        <v>45962</v>
      </c>
      <c r="C7305" s="6">
        <v>43946.600286458335</v>
      </c>
      <c r="D7305" s="6">
        <v>3279.5733548312719</v>
      </c>
      <c r="E7305" s="6">
        <v>35585</v>
      </c>
      <c r="F7305" s="16">
        <f t="shared" si="684"/>
        <v>7.462632680239059</v>
      </c>
      <c r="G7305" s="16">
        <f t="shared" si="685"/>
        <v>9.2161679214030396</v>
      </c>
      <c r="H7305" s="6">
        <f t="shared" si="687"/>
        <v>3227.1</v>
      </c>
      <c r="I7305" s="16">
        <f t="shared" si="688"/>
        <v>6152.8354281999891</v>
      </c>
      <c r="J7305" s="10" t="b">
        <f t="shared" si="686"/>
        <v>1</v>
      </c>
      <c r="K7305" t="b">
        <f t="shared" si="689"/>
        <v>1</v>
      </c>
      <c r="N7305" s="4"/>
      <c r="O7305" s="17"/>
      <c r="P7305" s="17"/>
      <c r="Q7305" s="17"/>
      <c r="R7305" s="4"/>
    </row>
    <row r="7306" spans="1:18" x14ac:dyDescent="0.25">
      <c r="A7306" s="10">
        <v>45962.416666666664</v>
      </c>
      <c r="B7306" s="5">
        <v>45962</v>
      </c>
      <c r="C7306" s="6">
        <v>46516.831293402778</v>
      </c>
      <c r="D7306" s="6">
        <v>12952.414294162327</v>
      </c>
      <c r="E7306" s="6">
        <v>35585</v>
      </c>
      <c r="F7306" s="16">
        <f t="shared" si="684"/>
        <v>27.844575681575488</v>
      </c>
      <c r="G7306" s="16">
        <f t="shared" si="685"/>
        <v>36.398522675740693</v>
      </c>
      <c r="H7306" s="6">
        <f t="shared" si="687"/>
        <v>9672.7999999999993</v>
      </c>
      <c r="I7306" s="16">
        <f t="shared" si="688"/>
        <v>294.94080337464038</v>
      </c>
      <c r="J7306" s="10" t="b">
        <f t="shared" si="686"/>
        <v>1</v>
      </c>
      <c r="K7306" t="b">
        <f t="shared" si="689"/>
        <v>1</v>
      </c>
      <c r="N7306" s="4"/>
      <c r="O7306" s="17"/>
      <c r="P7306" s="17"/>
      <c r="Q7306" s="17"/>
      <c r="R7306" s="4"/>
    </row>
    <row r="7307" spans="1:18" x14ac:dyDescent="0.25">
      <c r="A7307" s="10">
        <v>45962.458333333336</v>
      </c>
      <c r="B7307" s="5">
        <v>45962</v>
      </c>
      <c r="C7307" s="6">
        <v>48197.775070529511</v>
      </c>
      <c r="D7307" s="6">
        <v>15673.879195149739</v>
      </c>
      <c r="E7307" s="6">
        <v>35585</v>
      </c>
      <c r="F7307" s="16">
        <f t="shared" si="684"/>
        <v>32.519922698119565</v>
      </c>
      <c r="G7307" s="16">
        <f t="shared" si="685"/>
        <v>44.046309386398029</v>
      </c>
      <c r="H7307" s="6">
        <f t="shared" si="687"/>
        <v>2721.5</v>
      </c>
      <c r="I7307" s="16">
        <f t="shared" si="688"/>
        <v>21.011526794866224</v>
      </c>
      <c r="J7307" s="10" t="b">
        <f t="shared" si="686"/>
        <v>1</v>
      </c>
      <c r="K7307" t="b">
        <f t="shared" si="689"/>
        <v>1</v>
      </c>
      <c r="N7307" s="4"/>
      <c r="O7307" s="17"/>
      <c r="P7307" s="17"/>
      <c r="Q7307" s="17"/>
      <c r="R7307" s="4"/>
    </row>
    <row r="7308" spans="1:18" x14ac:dyDescent="0.25">
      <c r="A7308" s="10">
        <v>45962.5</v>
      </c>
      <c r="B7308" s="5">
        <v>45962</v>
      </c>
      <c r="C7308" s="6">
        <v>49226.351032986109</v>
      </c>
      <c r="D7308" s="6">
        <v>16244.492693142362</v>
      </c>
      <c r="E7308" s="6">
        <v>35585</v>
      </c>
      <c r="F7308" s="16">
        <f t="shared" si="684"/>
        <v>32.999587319111022</v>
      </c>
      <c r="G7308" s="16">
        <f t="shared" si="685"/>
        <v>45.64983193239388</v>
      </c>
      <c r="H7308" s="6">
        <f t="shared" si="687"/>
        <v>570.6</v>
      </c>
      <c r="I7308" s="16">
        <f t="shared" si="688"/>
        <v>3.6404516896912891</v>
      </c>
      <c r="J7308" s="10" t="b">
        <f t="shared" si="686"/>
        <v>1</v>
      </c>
      <c r="K7308" t="b">
        <f t="shared" si="689"/>
        <v>1</v>
      </c>
      <c r="N7308" s="4"/>
      <c r="O7308" s="17"/>
      <c r="P7308" s="17"/>
      <c r="Q7308" s="17"/>
      <c r="R7308" s="4"/>
    </row>
    <row r="7309" spans="1:18" x14ac:dyDescent="0.25">
      <c r="A7309" s="10">
        <v>45962.541666666664</v>
      </c>
      <c r="B7309" s="5">
        <v>45962</v>
      </c>
      <c r="C7309" s="6">
        <v>49988.475319010417</v>
      </c>
      <c r="D7309" s="6">
        <v>16712.624114583334</v>
      </c>
      <c r="E7309" s="6">
        <v>35585</v>
      </c>
      <c r="F7309" s="16">
        <f t="shared" si="684"/>
        <v>33.432954311826329</v>
      </c>
      <c r="G7309" s="16">
        <f t="shared" si="685"/>
        <v>46.965362131750268</v>
      </c>
      <c r="H7309" s="6">
        <f t="shared" si="687"/>
        <v>468.1</v>
      </c>
      <c r="I7309" s="16">
        <f t="shared" si="688"/>
        <v>2.8815919883888355</v>
      </c>
      <c r="J7309" s="10" t="b">
        <f t="shared" si="686"/>
        <v>1</v>
      </c>
      <c r="K7309" t="b">
        <f t="shared" si="689"/>
        <v>1</v>
      </c>
      <c r="N7309" s="4"/>
      <c r="O7309" s="17"/>
      <c r="P7309" s="17"/>
      <c r="Q7309" s="17"/>
      <c r="R7309" s="4"/>
    </row>
    <row r="7310" spans="1:18" x14ac:dyDescent="0.25">
      <c r="A7310" s="10">
        <v>45962.583333333336</v>
      </c>
      <c r="B7310" s="5">
        <v>45962</v>
      </c>
      <c r="C7310" s="6">
        <v>49575.890015190969</v>
      </c>
      <c r="D7310" s="6">
        <v>16780.498090277779</v>
      </c>
      <c r="E7310" s="6">
        <v>35585</v>
      </c>
      <c r="F7310" s="16">
        <f t="shared" si="684"/>
        <v>33.848102545684853</v>
      </c>
      <c r="G7310" s="16">
        <f t="shared" si="685"/>
        <v>47.156099733814187</v>
      </c>
      <c r="H7310" s="6">
        <f t="shared" si="687"/>
        <v>67.900000000000006</v>
      </c>
      <c r="I7310" s="16">
        <f t="shared" si="688"/>
        <v>0.4062797052962549</v>
      </c>
      <c r="J7310" s="10" t="b">
        <f t="shared" si="686"/>
        <v>1</v>
      </c>
      <c r="K7310" t="b">
        <f t="shared" si="689"/>
        <v>1</v>
      </c>
      <c r="N7310" s="4"/>
      <c r="O7310" s="17"/>
      <c r="P7310" s="17"/>
      <c r="Q7310" s="17"/>
      <c r="R7310" s="4"/>
    </row>
    <row r="7311" spans="1:18" x14ac:dyDescent="0.25">
      <c r="A7311" s="10">
        <v>45962.625</v>
      </c>
      <c r="B7311" s="5">
        <v>45962</v>
      </c>
      <c r="C7311" s="6">
        <v>49421.121895616321</v>
      </c>
      <c r="D7311" s="6">
        <v>17457.386247829862</v>
      </c>
      <c r="E7311" s="6">
        <v>35585</v>
      </c>
      <c r="F7311" s="16">
        <f t="shared" si="684"/>
        <v>35.323735233494041</v>
      </c>
      <c r="G7311" s="16">
        <f t="shared" si="685"/>
        <v>49.058272440156983</v>
      </c>
      <c r="H7311" s="6">
        <f t="shared" si="687"/>
        <v>676.9</v>
      </c>
      <c r="I7311" s="16">
        <f t="shared" si="688"/>
        <v>4.0338492716862779</v>
      </c>
      <c r="J7311" s="10" t="b">
        <f t="shared" si="686"/>
        <v>1</v>
      </c>
      <c r="K7311" t="b">
        <f t="shared" si="689"/>
        <v>1</v>
      </c>
      <c r="N7311" s="4"/>
      <c r="O7311" s="17"/>
      <c r="P7311" s="17"/>
      <c r="Q7311" s="17"/>
      <c r="R7311" s="4"/>
    </row>
    <row r="7312" spans="1:18" x14ac:dyDescent="0.25">
      <c r="A7312" s="10">
        <v>45962.666666666664</v>
      </c>
      <c r="B7312" s="5">
        <v>45962</v>
      </c>
      <c r="C7312" s="6">
        <v>49967.476762152779</v>
      </c>
      <c r="D7312" s="6">
        <v>17641.443062065973</v>
      </c>
      <c r="E7312" s="6">
        <v>35585</v>
      </c>
      <c r="F7312" s="16">
        <f t="shared" si="684"/>
        <v>35.305851336140023</v>
      </c>
      <c r="G7312" s="16">
        <f t="shared" si="685"/>
        <v>49.575503897895103</v>
      </c>
      <c r="H7312" s="6">
        <f t="shared" si="687"/>
        <v>184.1</v>
      </c>
      <c r="I7312" s="16">
        <f t="shared" si="688"/>
        <v>1.0545679484114385</v>
      </c>
      <c r="J7312" s="10" t="b">
        <f t="shared" si="686"/>
        <v>1</v>
      </c>
      <c r="K7312" t="b">
        <f t="shared" si="689"/>
        <v>1</v>
      </c>
      <c r="N7312" s="4"/>
      <c r="O7312" s="17"/>
      <c r="P7312" s="17"/>
      <c r="Q7312" s="17"/>
      <c r="R7312" s="4"/>
    </row>
    <row r="7313" spans="1:18" x14ac:dyDescent="0.25">
      <c r="A7313" s="10">
        <v>45962.708333333336</v>
      </c>
      <c r="B7313" s="5">
        <v>45962</v>
      </c>
      <c r="C7313" s="6">
        <v>50216.143276909723</v>
      </c>
      <c r="D7313" s="6">
        <v>15705.482544487848</v>
      </c>
      <c r="E7313" s="6">
        <v>35585</v>
      </c>
      <c r="F7313" s="16">
        <f t="shared" si="684"/>
        <v>31.275764165882308</v>
      </c>
      <c r="G7313" s="16">
        <f t="shared" si="685"/>
        <v>44.135120259906834</v>
      </c>
      <c r="H7313" s="6">
        <f t="shared" si="687"/>
        <v>-1936</v>
      </c>
      <c r="I7313" s="16">
        <f t="shared" si="688"/>
        <v>-10.974158934667541</v>
      </c>
      <c r="J7313" s="10" t="b">
        <f t="shared" si="686"/>
        <v>1</v>
      </c>
      <c r="K7313" t="b">
        <f t="shared" si="689"/>
        <v>1</v>
      </c>
      <c r="N7313" s="4"/>
      <c r="O7313" s="17"/>
      <c r="P7313" s="17"/>
      <c r="Q7313" s="17"/>
      <c r="R7313" s="4"/>
    </row>
    <row r="7314" spans="1:18" x14ac:dyDescent="0.25">
      <c r="A7314" s="10">
        <v>45962.75</v>
      </c>
      <c r="B7314" s="5">
        <v>45962</v>
      </c>
      <c r="C7314" s="6">
        <v>49073.494700520831</v>
      </c>
      <c r="D7314" s="6">
        <v>9792.6830740017358</v>
      </c>
      <c r="E7314" s="6">
        <v>35585</v>
      </c>
      <c r="F7314" s="16">
        <f t="shared" si="684"/>
        <v>19.955136950737284</v>
      </c>
      <c r="G7314" s="16">
        <f t="shared" si="685"/>
        <v>27.519131864554545</v>
      </c>
      <c r="H7314" s="6">
        <f t="shared" si="687"/>
        <v>-5912.8</v>
      </c>
      <c r="I7314" s="16">
        <f t="shared" si="688"/>
        <v>-37.647999564809389</v>
      </c>
      <c r="J7314" s="10" t="b">
        <f t="shared" si="686"/>
        <v>1</v>
      </c>
      <c r="K7314" t="b">
        <f t="shared" si="689"/>
        <v>1</v>
      </c>
      <c r="N7314" s="4"/>
      <c r="O7314" s="17"/>
      <c r="P7314" s="17"/>
      <c r="Q7314" s="17"/>
      <c r="R7314" s="4"/>
    </row>
    <row r="7315" spans="1:18" x14ac:dyDescent="0.25">
      <c r="A7315" s="10">
        <v>45962.791666666664</v>
      </c>
      <c r="B7315" s="5">
        <v>45962</v>
      </c>
      <c r="C7315" s="6">
        <v>48615.944315321183</v>
      </c>
      <c r="D7315" s="6">
        <v>1650.4264720111423</v>
      </c>
      <c r="E7315" s="6">
        <v>35585</v>
      </c>
      <c r="F7315" s="16">
        <f t="shared" si="684"/>
        <v>3.3948254945055441</v>
      </c>
      <c r="G7315" s="16">
        <f t="shared" si="685"/>
        <v>4.637983622344084</v>
      </c>
      <c r="H7315" s="6">
        <f t="shared" si="687"/>
        <v>-8142.3</v>
      </c>
      <c r="I7315" s="16">
        <f t="shared" si="688"/>
        <v>-83.146773345669871</v>
      </c>
      <c r="J7315" s="10" t="b">
        <f t="shared" si="686"/>
        <v>1</v>
      </c>
      <c r="K7315" t="b">
        <f t="shared" si="689"/>
        <v>1</v>
      </c>
      <c r="N7315" s="4"/>
      <c r="O7315" s="17"/>
      <c r="P7315" s="17"/>
      <c r="Q7315" s="17"/>
      <c r="R7315" s="4"/>
    </row>
    <row r="7316" spans="1:18" x14ac:dyDescent="0.25">
      <c r="A7316" s="10">
        <v>45962.833333333336</v>
      </c>
      <c r="B7316" s="5">
        <v>45962</v>
      </c>
      <c r="C7316" s="6">
        <v>47601.780855034725</v>
      </c>
      <c r="D7316" s="6">
        <v>0.46995291719834009</v>
      </c>
      <c r="E7316" s="6">
        <v>35585</v>
      </c>
      <c r="F7316" s="16">
        <f t="shared" si="684"/>
        <v>9.872591082874041E-4</v>
      </c>
      <c r="G7316" s="16">
        <f t="shared" si="685"/>
        <v>1.3206489172357457E-3</v>
      </c>
      <c r="H7316" s="6">
        <f t="shared" si="687"/>
        <v>-1650</v>
      </c>
      <c r="I7316" s="16">
        <f t="shared" si="688"/>
        <v>-99.97415989028444</v>
      </c>
      <c r="J7316" s="10" t="b">
        <f t="shared" si="686"/>
        <v>0</v>
      </c>
      <c r="K7316" t="b">
        <f t="shared" si="689"/>
        <v>1</v>
      </c>
      <c r="N7316" s="4"/>
      <c r="O7316" s="17"/>
      <c r="P7316" s="17"/>
      <c r="Q7316" s="17"/>
      <c r="R7316" s="4"/>
    </row>
    <row r="7317" spans="1:18" x14ac:dyDescent="0.25">
      <c r="A7317" s="10">
        <v>45962.875</v>
      </c>
      <c r="B7317" s="5">
        <v>45962</v>
      </c>
      <c r="C7317" s="6">
        <v>46314.588151041666</v>
      </c>
      <c r="D7317" s="6">
        <v>3.3327430469087427E-2</v>
      </c>
      <c r="E7317" s="6">
        <v>35585</v>
      </c>
      <c r="F7317" s="16">
        <f t="shared" si="684"/>
        <v>7.1958818591670568E-5</v>
      </c>
      <c r="G7317" s="16">
        <f t="shared" si="685"/>
        <v>9.3655839452261986E-5</v>
      </c>
      <c r="H7317" s="6">
        <f t="shared" si="687"/>
        <v>-0.4</v>
      </c>
      <c r="I7317" s="16">
        <f t="shared" si="688"/>
        <v>-85.114909464682185</v>
      </c>
      <c r="J7317" s="10" t="b">
        <f t="shared" si="686"/>
        <v>0</v>
      </c>
      <c r="K7317" t="b">
        <f t="shared" si="689"/>
        <v>0</v>
      </c>
      <c r="N7317" s="4"/>
      <c r="O7317" s="17"/>
      <c r="P7317" s="17"/>
      <c r="Q7317" s="17"/>
      <c r="R7317" s="4"/>
    </row>
    <row r="7318" spans="1:18" x14ac:dyDescent="0.25">
      <c r="A7318" s="10">
        <v>45962.916666666664</v>
      </c>
      <c r="B7318" s="5">
        <v>45962</v>
      </c>
      <c r="C7318" s="6">
        <v>45892.479590928822</v>
      </c>
      <c r="D7318" s="6">
        <v>4.7845889925956724E-2</v>
      </c>
      <c r="E7318" s="6">
        <v>35585</v>
      </c>
      <c r="F7318" s="16">
        <f t="shared" si="684"/>
        <v>1.0425649333494288E-4</v>
      </c>
      <c r="G7318" s="16">
        <f t="shared" si="685"/>
        <v>1.3445521968794919E-4</v>
      </c>
      <c r="H7318" s="6">
        <f t="shared" si="687"/>
        <v>0</v>
      </c>
      <c r="I7318" s="16">
        <f t="shared" si="688"/>
        <v>0</v>
      </c>
      <c r="J7318" s="10" t="b">
        <f t="shared" si="686"/>
        <v>0</v>
      </c>
      <c r="K7318" t="b">
        <f t="shared" si="689"/>
        <v>0</v>
      </c>
      <c r="N7318" s="4"/>
      <c r="O7318" s="17"/>
      <c r="P7318" s="17"/>
      <c r="Q7318" s="17"/>
      <c r="R7318" s="4"/>
    </row>
    <row r="7319" spans="1:18" x14ac:dyDescent="0.25">
      <c r="A7319" s="10">
        <v>45962.958333333336</v>
      </c>
      <c r="B7319" s="5">
        <v>45962</v>
      </c>
      <c r="C7319" s="6">
        <v>44917.304141710069</v>
      </c>
      <c r="D7319" s="6">
        <v>0.14202286797472172</v>
      </c>
      <c r="E7319" s="6">
        <v>35585</v>
      </c>
      <c r="F7319" s="16">
        <f t="shared" si="684"/>
        <v>3.161874264017544E-4</v>
      </c>
      <c r="G7319" s="16">
        <f t="shared" si="685"/>
        <v>3.9910880420042632E-4</v>
      </c>
      <c r="H7319" s="6">
        <f t="shared" si="687"/>
        <v>0.1</v>
      </c>
      <c r="I7319" s="16">
        <f t="shared" si="688"/>
        <v>209.00436830572841</v>
      </c>
      <c r="J7319" s="10" t="b">
        <f t="shared" si="686"/>
        <v>0</v>
      </c>
      <c r="K7319" t="b">
        <f t="shared" si="689"/>
        <v>0</v>
      </c>
      <c r="N7319" s="4"/>
      <c r="O7319" s="17"/>
      <c r="P7319" s="17"/>
      <c r="Q7319" s="17"/>
      <c r="R7319" s="4"/>
    </row>
    <row r="7320" spans="1:18" x14ac:dyDescent="0.25">
      <c r="A7320" s="10">
        <v>45963</v>
      </c>
      <c r="B7320" s="5">
        <v>45963</v>
      </c>
      <c r="C7320" s="6">
        <v>43508.216004774309</v>
      </c>
      <c r="D7320" s="6">
        <v>0.28523063257336617</v>
      </c>
      <c r="E7320" s="6">
        <v>35585</v>
      </c>
      <c r="F7320" s="16">
        <f t="shared" si="684"/>
        <v>6.55578782044446E-4</v>
      </c>
      <c r="G7320" s="16">
        <f t="shared" si="685"/>
        <v>8.0154737269457974E-4</v>
      </c>
      <c r="H7320" s="6">
        <f t="shared" si="687"/>
        <v>0.1</v>
      </c>
      <c r="I7320" s="16">
        <f t="shared" si="688"/>
        <v>70.411196046117553</v>
      </c>
      <c r="J7320" s="10" t="b">
        <f t="shared" si="686"/>
        <v>0</v>
      </c>
      <c r="K7320" t="b">
        <f t="shared" si="689"/>
        <v>0</v>
      </c>
      <c r="N7320" s="4"/>
      <c r="O7320" s="17"/>
      <c r="P7320" s="17"/>
      <c r="Q7320" s="17"/>
      <c r="R7320" s="4"/>
    </row>
    <row r="7321" spans="1:18" x14ac:dyDescent="0.25">
      <c r="A7321" s="10">
        <v>45963.041666666664</v>
      </c>
      <c r="B7321" s="5">
        <v>45963</v>
      </c>
      <c r="C7321" s="6">
        <v>42862.309372829863</v>
      </c>
      <c r="D7321" s="6">
        <v>0.29075811835626764</v>
      </c>
      <c r="E7321" s="6">
        <v>35585</v>
      </c>
      <c r="F7321" s="16">
        <f t="shared" si="684"/>
        <v>6.7835383256455454E-4</v>
      </c>
      <c r="G7321" s="16">
        <f t="shared" si="685"/>
        <v>8.1708056303573878E-4</v>
      </c>
      <c r="H7321" s="6">
        <f t="shared" si="687"/>
        <v>0</v>
      </c>
      <c r="I7321" s="16">
        <f t="shared" si="688"/>
        <v>0</v>
      </c>
      <c r="J7321" s="10" t="b">
        <f t="shared" si="686"/>
        <v>0</v>
      </c>
      <c r="K7321" t="b">
        <f t="shared" si="689"/>
        <v>0</v>
      </c>
      <c r="N7321" s="4"/>
      <c r="O7321" s="17"/>
      <c r="P7321" s="17"/>
      <c r="Q7321" s="17"/>
      <c r="R7321" s="4"/>
    </row>
    <row r="7322" spans="1:18" x14ac:dyDescent="0.25">
      <c r="A7322" s="10">
        <v>45963.041666666664</v>
      </c>
      <c r="B7322" s="5">
        <v>45963</v>
      </c>
      <c r="C7322" s="6">
        <v>42182.713481987848</v>
      </c>
      <c r="D7322" s="6">
        <v>0.30680812891986636</v>
      </c>
      <c r="E7322" s="6">
        <v>35585</v>
      </c>
      <c r="F7322" s="16">
        <f t="shared" si="684"/>
        <v>7.2733141989757115E-4</v>
      </c>
      <c r="G7322" s="16">
        <f t="shared" si="685"/>
        <v>8.6218386657261866E-4</v>
      </c>
      <c r="H7322" s="6">
        <f t="shared" si="687"/>
        <v>0</v>
      </c>
      <c r="I7322" s="16">
        <f t="shared" si="688"/>
        <v>0</v>
      </c>
      <c r="J7322" s="10" t="b">
        <f t="shared" si="686"/>
        <v>0</v>
      </c>
      <c r="K7322" t="b">
        <f t="shared" si="689"/>
        <v>0</v>
      </c>
      <c r="N7322" s="4"/>
      <c r="O7322" s="17"/>
      <c r="P7322" s="17"/>
      <c r="Q7322" s="17"/>
      <c r="R7322" s="4"/>
    </row>
    <row r="7323" spans="1:18" x14ac:dyDescent="0.25">
      <c r="A7323" s="10">
        <v>45963.083333333336</v>
      </c>
      <c r="B7323" s="5">
        <v>45963</v>
      </c>
      <c r="C7323" s="6">
        <v>40784.659869791663</v>
      </c>
      <c r="D7323" s="6">
        <v>0.30935883599023023</v>
      </c>
      <c r="E7323" s="6">
        <v>35585</v>
      </c>
      <c r="F7323" s="16">
        <f t="shared" si="684"/>
        <v>7.5851763132972884E-4</v>
      </c>
      <c r="G7323" s="16">
        <f t="shared" si="685"/>
        <v>8.6935179426789438E-4</v>
      </c>
      <c r="H7323" s="6">
        <f t="shared" si="687"/>
        <v>0</v>
      </c>
      <c r="I7323" s="16">
        <f t="shared" si="688"/>
        <v>0</v>
      </c>
      <c r="J7323" s="10" t="b">
        <f t="shared" si="686"/>
        <v>0</v>
      </c>
      <c r="K7323" t="b">
        <f t="shared" si="689"/>
        <v>0</v>
      </c>
      <c r="N7323" s="4"/>
      <c r="O7323" s="17"/>
      <c r="P7323" s="17"/>
      <c r="Q7323" s="17"/>
      <c r="R7323" s="4"/>
    </row>
    <row r="7324" spans="1:18" x14ac:dyDescent="0.25">
      <c r="A7324" s="10">
        <v>45963.125</v>
      </c>
      <c r="B7324" s="5">
        <v>45963</v>
      </c>
      <c r="C7324" s="6">
        <v>39977.213817274307</v>
      </c>
      <c r="D7324" s="6">
        <v>0.30304063410394722</v>
      </c>
      <c r="E7324" s="6">
        <v>35585</v>
      </c>
      <c r="F7324" s="16">
        <f t="shared" si="684"/>
        <v>7.5803340245037833E-4</v>
      </c>
      <c r="G7324" s="16">
        <f t="shared" si="685"/>
        <v>8.5159655502022535E-4</v>
      </c>
      <c r="H7324" s="6">
        <f t="shared" si="687"/>
        <v>0</v>
      </c>
      <c r="I7324" s="16">
        <f t="shared" si="688"/>
        <v>0</v>
      </c>
      <c r="J7324" s="10" t="b">
        <f t="shared" si="686"/>
        <v>0</v>
      </c>
      <c r="K7324" t="b">
        <f t="shared" si="689"/>
        <v>0</v>
      </c>
      <c r="N7324" s="4"/>
      <c r="O7324" s="17"/>
      <c r="P7324" s="17"/>
      <c r="Q7324" s="17"/>
      <c r="R7324" s="4"/>
    </row>
    <row r="7325" spans="1:18" x14ac:dyDescent="0.25">
      <c r="A7325" s="10">
        <v>45963.166666666664</v>
      </c>
      <c r="B7325" s="5">
        <v>45963</v>
      </c>
      <c r="C7325" s="6">
        <v>39721.302507595487</v>
      </c>
      <c r="D7325" s="6">
        <v>0.30450927040643161</v>
      </c>
      <c r="E7325" s="6">
        <v>35585</v>
      </c>
      <c r="F7325" s="16">
        <f t="shared" si="684"/>
        <v>7.6661451458749001E-4</v>
      </c>
      <c r="G7325" s="16">
        <f t="shared" si="685"/>
        <v>8.5572367684819898E-4</v>
      </c>
      <c r="H7325" s="6">
        <f t="shared" si="687"/>
        <v>0</v>
      </c>
      <c r="I7325" s="16">
        <f t="shared" si="688"/>
        <v>0</v>
      </c>
      <c r="J7325" s="10" t="b">
        <f t="shared" si="686"/>
        <v>0</v>
      </c>
      <c r="K7325" t="b">
        <f t="shared" si="689"/>
        <v>0</v>
      </c>
      <c r="N7325" s="4"/>
      <c r="O7325" s="17"/>
      <c r="P7325" s="17"/>
      <c r="Q7325" s="17"/>
      <c r="R7325" s="4"/>
    </row>
    <row r="7326" spans="1:18" x14ac:dyDescent="0.25">
      <c r="A7326" s="10">
        <v>45963.208333333336</v>
      </c>
      <c r="B7326" s="5">
        <v>45963</v>
      </c>
      <c r="C7326" s="6">
        <v>39541.534172092011</v>
      </c>
      <c r="D7326" s="6">
        <v>0.32604285515016979</v>
      </c>
      <c r="E7326" s="6">
        <v>35585</v>
      </c>
      <c r="F7326" s="16">
        <f t="shared" si="684"/>
        <v>8.2455792871154534E-4</v>
      </c>
      <c r="G7326" s="16">
        <f t="shared" si="685"/>
        <v>9.1623677153342641E-4</v>
      </c>
      <c r="H7326" s="6">
        <f t="shared" si="687"/>
        <v>0</v>
      </c>
      <c r="I7326" s="16">
        <f t="shared" si="688"/>
        <v>0</v>
      </c>
      <c r="J7326" s="10" t="b">
        <f t="shared" si="686"/>
        <v>0</v>
      </c>
      <c r="K7326" t="b">
        <f t="shared" si="689"/>
        <v>0</v>
      </c>
      <c r="N7326" s="4"/>
      <c r="O7326" s="17"/>
      <c r="P7326" s="17"/>
      <c r="Q7326" s="17"/>
      <c r="R7326" s="4"/>
    </row>
    <row r="7327" spans="1:18" x14ac:dyDescent="0.25">
      <c r="A7327" s="10">
        <v>45963.25</v>
      </c>
      <c r="B7327" s="5">
        <v>45963</v>
      </c>
      <c r="C7327" s="6">
        <v>40264.271089409725</v>
      </c>
      <c r="D7327" s="6">
        <v>0.31586348314252166</v>
      </c>
      <c r="E7327" s="6">
        <v>35585</v>
      </c>
      <c r="F7327" s="16">
        <f t="shared" si="684"/>
        <v>7.8447585066453575E-4</v>
      </c>
      <c r="G7327" s="16">
        <f t="shared" si="685"/>
        <v>8.8763097693556731E-4</v>
      </c>
      <c r="H7327" s="6">
        <f t="shared" si="687"/>
        <v>0</v>
      </c>
      <c r="I7327" s="16">
        <f t="shared" si="688"/>
        <v>0</v>
      </c>
      <c r="J7327" s="10" t="b">
        <f t="shared" si="686"/>
        <v>0</v>
      </c>
      <c r="K7327" t="b">
        <f t="shared" si="689"/>
        <v>0</v>
      </c>
      <c r="N7327" s="4"/>
      <c r="O7327" s="17"/>
      <c r="P7327" s="17"/>
      <c r="Q7327" s="17"/>
      <c r="R7327" s="4"/>
    </row>
    <row r="7328" spans="1:18" x14ac:dyDescent="0.25">
      <c r="A7328" s="10">
        <v>45963.291666666664</v>
      </c>
      <c r="B7328" s="5">
        <v>45963</v>
      </c>
      <c r="C7328" s="6">
        <v>41135.858860677086</v>
      </c>
      <c r="D7328" s="6">
        <v>49.775518759547012</v>
      </c>
      <c r="E7328" s="6">
        <v>35585</v>
      </c>
      <c r="F7328" s="16">
        <f t="shared" si="684"/>
        <v>0.12100274587223658</v>
      </c>
      <c r="G7328" s="16">
        <f t="shared" si="685"/>
        <v>0.1398778101996544</v>
      </c>
      <c r="H7328" s="6">
        <f t="shared" si="687"/>
        <v>49.5</v>
      </c>
      <c r="I7328" s="16">
        <f t="shared" si="688"/>
        <v>15671.327216278738</v>
      </c>
      <c r="J7328" s="10" t="b">
        <f t="shared" si="686"/>
        <v>1</v>
      </c>
      <c r="K7328" t="b">
        <f t="shared" si="689"/>
        <v>1</v>
      </c>
      <c r="N7328" s="4"/>
      <c r="O7328" s="17"/>
      <c r="P7328" s="17"/>
      <c r="Q7328" s="17"/>
      <c r="R7328" s="4"/>
    </row>
    <row r="7329" spans="1:18" x14ac:dyDescent="0.25">
      <c r="A7329" s="10">
        <v>45963.333333333336</v>
      </c>
      <c r="B7329" s="5">
        <v>45963</v>
      </c>
      <c r="C7329" s="6">
        <v>42421.858324652778</v>
      </c>
      <c r="D7329" s="6">
        <v>5900.28224073622</v>
      </c>
      <c r="E7329" s="6">
        <v>35585</v>
      </c>
      <c r="F7329" s="16">
        <f t="shared" si="684"/>
        <v>13.908589754794798</v>
      </c>
      <c r="G7329" s="16">
        <f t="shared" si="685"/>
        <v>16.580812816456991</v>
      </c>
      <c r="H7329" s="6">
        <f t="shared" si="687"/>
        <v>5850.5</v>
      </c>
      <c r="I7329" s="16">
        <f t="shared" si="688"/>
        <v>11753.770017470419</v>
      </c>
      <c r="J7329" s="10" t="b">
        <f t="shared" si="686"/>
        <v>1</v>
      </c>
      <c r="K7329" t="b">
        <f t="shared" si="689"/>
        <v>1</v>
      </c>
      <c r="N7329" s="4"/>
      <c r="O7329" s="17"/>
      <c r="P7329" s="17"/>
      <c r="Q7329" s="17"/>
      <c r="R7329" s="4"/>
    </row>
    <row r="7330" spans="1:18" x14ac:dyDescent="0.25">
      <c r="A7330" s="10">
        <v>45963.375</v>
      </c>
      <c r="B7330" s="5">
        <v>45963</v>
      </c>
      <c r="C7330" s="6">
        <v>46111.436518012153</v>
      </c>
      <c r="D7330" s="6">
        <v>20484.996857638889</v>
      </c>
      <c r="E7330" s="6">
        <v>35585</v>
      </c>
      <c r="F7330" s="16">
        <f t="shared" si="684"/>
        <v>44.424980882209105</v>
      </c>
      <c r="G7330" s="16">
        <f t="shared" si="685"/>
        <v>57.566381502427674</v>
      </c>
      <c r="H7330" s="6">
        <f t="shared" si="687"/>
        <v>14584.7</v>
      </c>
      <c r="I7330" s="16">
        <f t="shared" si="688"/>
        <v>247.18648032301866</v>
      </c>
      <c r="J7330" s="10" t="b">
        <f t="shared" si="686"/>
        <v>1</v>
      </c>
      <c r="K7330" t="b">
        <f t="shared" si="689"/>
        <v>1</v>
      </c>
      <c r="N7330" s="4"/>
      <c r="O7330" s="17"/>
      <c r="P7330" s="17"/>
      <c r="Q7330" s="17"/>
      <c r="R7330" s="4"/>
    </row>
    <row r="7331" spans="1:18" x14ac:dyDescent="0.25">
      <c r="A7331" s="10">
        <v>45963.416666666664</v>
      </c>
      <c r="B7331" s="5">
        <v>45963</v>
      </c>
      <c r="C7331" s="6">
        <v>47897.900603298614</v>
      </c>
      <c r="D7331" s="6">
        <v>25756.614407552082</v>
      </c>
      <c r="E7331" s="6">
        <v>35585</v>
      </c>
      <c r="F7331" s="16">
        <f t="shared" si="684"/>
        <v>53.77399444053772</v>
      </c>
      <c r="G7331" s="16">
        <f t="shared" si="685"/>
        <v>72.380537888301475</v>
      </c>
      <c r="H7331" s="6">
        <f t="shared" si="687"/>
        <v>5271.6</v>
      </c>
      <c r="I7331" s="16">
        <f t="shared" si="688"/>
        <v>25.733955619496285</v>
      </c>
      <c r="J7331" s="10" t="b">
        <f t="shared" si="686"/>
        <v>1</v>
      </c>
      <c r="K7331" t="b">
        <f t="shared" si="689"/>
        <v>1</v>
      </c>
      <c r="N7331" s="4"/>
      <c r="O7331" s="17"/>
      <c r="P7331" s="17"/>
      <c r="Q7331" s="17"/>
      <c r="R7331" s="4"/>
    </row>
    <row r="7332" spans="1:18" x14ac:dyDescent="0.25">
      <c r="A7332" s="10">
        <v>45963.458333333336</v>
      </c>
      <c r="B7332" s="5">
        <v>45963</v>
      </c>
      <c r="C7332" s="6">
        <v>46954.100110677085</v>
      </c>
      <c r="D7332" s="6">
        <v>23761.75894097222</v>
      </c>
      <c r="E7332" s="6">
        <v>35585</v>
      </c>
      <c r="F7332" s="16">
        <f t="shared" si="684"/>
        <v>50.606355749471469</v>
      </c>
      <c r="G7332" s="16">
        <f t="shared" si="685"/>
        <v>66.77464926506174</v>
      </c>
      <c r="H7332" s="6">
        <f t="shared" si="687"/>
        <v>-1994.9</v>
      </c>
      <c r="I7332" s="16">
        <f t="shared" si="688"/>
        <v>-7.7451949562714129</v>
      </c>
      <c r="J7332" s="10" t="b">
        <f t="shared" si="686"/>
        <v>1</v>
      </c>
      <c r="K7332" t="b">
        <f t="shared" si="689"/>
        <v>1</v>
      </c>
      <c r="N7332" s="4"/>
      <c r="O7332" s="17"/>
      <c r="P7332" s="17"/>
      <c r="Q7332" s="17"/>
      <c r="R7332" s="4"/>
    </row>
    <row r="7333" spans="1:18" x14ac:dyDescent="0.25">
      <c r="A7333" s="10">
        <v>45963.5</v>
      </c>
      <c r="B7333" s="5">
        <v>45963</v>
      </c>
      <c r="C7333" s="6">
        <v>46524.770549045141</v>
      </c>
      <c r="D7333" s="6">
        <v>23357.953627387153</v>
      </c>
      <c r="E7333" s="6">
        <v>35585</v>
      </c>
      <c r="F7333" s="16">
        <f t="shared" si="684"/>
        <v>50.205413915505162</v>
      </c>
      <c r="G7333" s="16">
        <f t="shared" si="685"/>
        <v>65.639886545980474</v>
      </c>
      <c r="H7333" s="6">
        <f t="shared" si="687"/>
        <v>-403.8</v>
      </c>
      <c r="I7333" s="16">
        <f t="shared" si="688"/>
        <v>-1.6993691460430176</v>
      </c>
      <c r="J7333" s="10" t="b">
        <f t="shared" si="686"/>
        <v>1</v>
      </c>
      <c r="K7333" t="b">
        <f t="shared" si="689"/>
        <v>1</v>
      </c>
      <c r="N7333" s="4"/>
      <c r="O7333" s="17"/>
      <c r="P7333" s="17"/>
      <c r="Q7333" s="17"/>
      <c r="R7333" s="4"/>
    </row>
    <row r="7334" spans="1:18" x14ac:dyDescent="0.25">
      <c r="A7334" s="10">
        <v>45963.541666666664</v>
      </c>
      <c r="B7334" s="5">
        <v>45963</v>
      </c>
      <c r="C7334" s="6">
        <v>47292.229088541666</v>
      </c>
      <c r="D7334" s="6">
        <v>24562.001803385418</v>
      </c>
      <c r="E7334" s="6">
        <v>35585</v>
      </c>
      <c r="F7334" s="16">
        <f t="shared" si="684"/>
        <v>51.936654872832996</v>
      </c>
      <c r="G7334" s="16">
        <f t="shared" si="685"/>
        <v>69.0234700109187</v>
      </c>
      <c r="H7334" s="6">
        <f t="shared" si="687"/>
        <v>1204</v>
      </c>
      <c r="I7334" s="16">
        <f t="shared" si="688"/>
        <v>5.1545611366755706</v>
      </c>
      <c r="J7334" s="10" t="b">
        <f t="shared" si="686"/>
        <v>1</v>
      </c>
      <c r="K7334" t="b">
        <f t="shared" si="689"/>
        <v>1</v>
      </c>
      <c r="N7334" s="4"/>
      <c r="O7334" s="17"/>
      <c r="P7334" s="17"/>
      <c r="Q7334" s="17"/>
      <c r="R7334" s="4"/>
    </row>
    <row r="7335" spans="1:18" x14ac:dyDescent="0.25">
      <c r="A7335" s="10">
        <v>45963.583333333336</v>
      </c>
      <c r="B7335" s="5">
        <v>45963</v>
      </c>
      <c r="C7335" s="6">
        <v>47341.183136935761</v>
      </c>
      <c r="D7335" s="6">
        <v>24809.661209309896</v>
      </c>
      <c r="E7335" s="6">
        <v>35585</v>
      </c>
      <c r="F7335" s="16">
        <f t="shared" si="684"/>
        <v>52.406086129168386</v>
      </c>
      <c r="G7335" s="16">
        <f t="shared" si="685"/>
        <v>69.71943574345903</v>
      </c>
      <c r="H7335" s="6">
        <f t="shared" si="687"/>
        <v>247.7</v>
      </c>
      <c r="I7335" s="16">
        <f t="shared" si="688"/>
        <v>1.008468291724737</v>
      </c>
      <c r="J7335" s="10" t="b">
        <f t="shared" si="686"/>
        <v>1</v>
      </c>
      <c r="K7335" t="b">
        <f t="shared" si="689"/>
        <v>1</v>
      </c>
      <c r="N7335" s="4"/>
      <c r="O7335" s="17"/>
      <c r="P7335" s="17"/>
      <c r="Q7335" s="17"/>
      <c r="R7335" s="4"/>
    </row>
    <row r="7336" spans="1:18" x14ac:dyDescent="0.25">
      <c r="A7336" s="10">
        <v>45963.625</v>
      </c>
      <c r="B7336" s="5">
        <v>45963</v>
      </c>
      <c r="C7336" s="6">
        <v>47953.974978298611</v>
      </c>
      <c r="D7336" s="6">
        <v>25491.449353298613</v>
      </c>
      <c r="E7336" s="6">
        <v>35585</v>
      </c>
      <c r="F7336" s="16">
        <f t="shared" si="684"/>
        <v>53.158157097163837</v>
      </c>
      <c r="G7336" s="16">
        <f t="shared" si="685"/>
        <v>71.635378258532</v>
      </c>
      <c r="H7336" s="6">
        <f t="shared" si="687"/>
        <v>681.8</v>
      </c>
      <c r="I7336" s="16">
        <f t="shared" si="688"/>
        <v>2.7481229761579842</v>
      </c>
      <c r="J7336" s="10" t="b">
        <f t="shared" si="686"/>
        <v>1</v>
      </c>
      <c r="K7336" t="b">
        <f t="shared" si="689"/>
        <v>1</v>
      </c>
      <c r="N7336" s="4"/>
      <c r="O7336" s="17"/>
      <c r="P7336" s="17"/>
      <c r="Q7336" s="17"/>
      <c r="R7336" s="4"/>
    </row>
    <row r="7337" spans="1:18" x14ac:dyDescent="0.25">
      <c r="A7337" s="10">
        <v>45963.666666666664</v>
      </c>
      <c r="B7337" s="5">
        <v>45963</v>
      </c>
      <c r="C7337" s="6">
        <v>48821.761552734373</v>
      </c>
      <c r="D7337" s="6">
        <v>24803.383881293405</v>
      </c>
      <c r="E7337" s="6">
        <v>35585</v>
      </c>
      <c r="F7337" s="16">
        <f t="shared" si="684"/>
        <v>50.803951132533918</v>
      </c>
      <c r="G7337" s="16">
        <f t="shared" si="685"/>
        <v>69.701795366849524</v>
      </c>
      <c r="H7337" s="6">
        <f t="shared" si="687"/>
        <v>-688.1</v>
      </c>
      <c r="I7337" s="16">
        <f t="shared" si="688"/>
        <v>-2.699336512660703</v>
      </c>
      <c r="J7337" s="10" t="b">
        <f t="shared" si="686"/>
        <v>1</v>
      </c>
      <c r="K7337" t="b">
        <f t="shared" si="689"/>
        <v>1</v>
      </c>
      <c r="N7337" s="4"/>
      <c r="O7337" s="17"/>
      <c r="P7337" s="17"/>
      <c r="Q7337" s="17"/>
      <c r="R7337" s="4"/>
    </row>
    <row r="7338" spans="1:18" x14ac:dyDescent="0.25">
      <c r="A7338" s="10">
        <v>45963.708333333336</v>
      </c>
      <c r="B7338" s="5">
        <v>45963</v>
      </c>
      <c r="C7338" s="6">
        <v>48996.527568359372</v>
      </c>
      <c r="D7338" s="6">
        <v>15829.183346896702</v>
      </c>
      <c r="E7338" s="6">
        <v>35585</v>
      </c>
      <c r="F7338" s="16">
        <f t="shared" si="684"/>
        <v>32.306745258247155</v>
      </c>
      <c r="G7338" s="16">
        <f t="shared" si="685"/>
        <v>44.482740893344676</v>
      </c>
      <c r="H7338" s="6">
        <f t="shared" si="687"/>
        <v>-8974.2000000000007</v>
      </c>
      <c r="I7338" s="16">
        <f t="shared" si="688"/>
        <v>-36.181353491723769</v>
      </c>
      <c r="J7338" s="10" t="b">
        <f t="shared" si="686"/>
        <v>1</v>
      </c>
      <c r="K7338" t="b">
        <f t="shared" si="689"/>
        <v>1</v>
      </c>
      <c r="N7338" s="4"/>
      <c r="O7338" s="17"/>
      <c r="P7338" s="17"/>
      <c r="Q7338" s="17"/>
      <c r="R7338" s="4"/>
    </row>
    <row r="7339" spans="1:18" x14ac:dyDescent="0.25">
      <c r="A7339" s="10">
        <v>45963.75</v>
      </c>
      <c r="B7339" s="5">
        <v>45963</v>
      </c>
      <c r="C7339" s="6">
        <v>48467.754351128475</v>
      </c>
      <c r="D7339" s="6">
        <v>2089.4112550523546</v>
      </c>
      <c r="E7339" s="6">
        <v>35585</v>
      </c>
      <c r="F7339" s="16">
        <f t="shared" si="684"/>
        <v>4.3109306032944081</v>
      </c>
      <c r="G7339" s="16">
        <f t="shared" si="685"/>
        <v>5.8716067305110426</v>
      </c>
      <c r="H7339" s="6">
        <f t="shared" si="687"/>
        <v>-13739.8</v>
      </c>
      <c r="I7339" s="16">
        <f t="shared" si="688"/>
        <v>-86.800434987024616</v>
      </c>
      <c r="J7339" s="10" t="b">
        <f t="shared" si="686"/>
        <v>1</v>
      </c>
      <c r="K7339" t="b">
        <f t="shared" si="689"/>
        <v>1</v>
      </c>
      <c r="N7339" s="4"/>
      <c r="O7339" s="17"/>
      <c r="P7339" s="17"/>
      <c r="Q7339" s="17"/>
      <c r="R7339" s="4"/>
    </row>
    <row r="7340" spans="1:18" x14ac:dyDescent="0.25">
      <c r="A7340" s="10">
        <v>45963.791666666664</v>
      </c>
      <c r="B7340" s="5">
        <v>45963</v>
      </c>
      <c r="C7340" s="6">
        <v>49527.4069390191</v>
      </c>
      <c r="D7340" s="6">
        <v>0.26455723387706609</v>
      </c>
      <c r="E7340" s="6">
        <v>35585</v>
      </c>
      <c r="F7340" s="16">
        <f t="shared" si="684"/>
        <v>5.3416330518333763E-4</v>
      </c>
      <c r="G7340" s="16">
        <f t="shared" si="685"/>
        <v>7.4345154946484776E-4</v>
      </c>
      <c r="H7340" s="6">
        <f t="shared" si="687"/>
        <v>-2089.1</v>
      </c>
      <c r="I7340" s="16">
        <f t="shared" si="688"/>
        <v>-99.98510321739667</v>
      </c>
      <c r="J7340" s="10" t="b">
        <f t="shared" si="686"/>
        <v>0</v>
      </c>
      <c r="K7340" t="b">
        <f t="shared" si="689"/>
        <v>1</v>
      </c>
      <c r="N7340" s="4"/>
      <c r="O7340" s="17"/>
      <c r="P7340" s="17"/>
      <c r="Q7340" s="17"/>
      <c r="R7340" s="4"/>
    </row>
    <row r="7341" spans="1:18" x14ac:dyDescent="0.25">
      <c r="A7341" s="10">
        <v>45963.833333333336</v>
      </c>
      <c r="B7341" s="5">
        <v>45963</v>
      </c>
      <c r="C7341" s="6">
        <v>49322.17349175347</v>
      </c>
      <c r="D7341" s="6">
        <v>0.5026199303153488</v>
      </c>
      <c r="E7341" s="6">
        <v>35585</v>
      </c>
      <c r="F7341" s="16">
        <f t="shared" si="684"/>
        <v>1.0190547064990666E-3</v>
      </c>
      <c r="G7341" s="16">
        <f t="shared" si="685"/>
        <v>1.4124488697916224E-3</v>
      </c>
      <c r="H7341" s="6">
        <f t="shared" si="687"/>
        <v>0.2</v>
      </c>
      <c r="I7341" s="16">
        <f t="shared" si="688"/>
        <v>75.598008441884303</v>
      </c>
      <c r="J7341" s="10" t="b">
        <f t="shared" si="686"/>
        <v>0</v>
      </c>
      <c r="K7341" t="b">
        <f t="shared" si="689"/>
        <v>0</v>
      </c>
      <c r="N7341" s="4"/>
      <c r="O7341" s="17"/>
      <c r="P7341" s="17"/>
      <c r="Q7341" s="17"/>
      <c r="R7341" s="4"/>
    </row>
    <row r="7342" spans="1:18" x14ac:dyDescent="0.25">
      <c r="A7342" s="10">
        <v>45963.875</v>
      </c>
      <c r="B7342" s="5">
        <v>45963</v>
      </c>
      <c r="C7342" s="6">
        <v>48742.125264756942</v>
      </c>
      <c r="D7342" s="6">
        <v>0.7972793271475368</v>
      </c>
      <c r="E7342" s="6">
        <v>35585</v>
      </c>
      <c r="F7342" s="16">
        <f t="shared" si="684"/>
        <v>1.6357089946671052E-3</v>
      </c>
      <c r="G7342" s="16">
        <f t="shared" si="685"/>
        <v>2.2404926995856032E-3</v>
      </c>
      <c r="H7342" s="6">
        <f t="shared" si="687"/>
        <v>0.3</v>
      </c>
      <c r="I7342" s="16">
        <f t="shared" si="688"/>
        <v>59.68724714353786</v>
      </c>
      <c r="J7342" s="10" t="b">
        <f t="shared" si="686"/>
        <v>0</v>
      </c>
      <c r="K7342" t="b">
        <f t="shared" si="689"/>
        <v>0</v>
      </c>
      <c r="N7342" s="4"/>
      <c r="O7342" s="17"/>
      <c r="P7342" s="17"/>
      <c r="Q7342" s="17"/>
      <c r="R7342" s="4"/>
    </row>
    <row r="7343" spans="1:18" x14ac:dyDescent="0.25">
      <c r="A7343" s="10">
        <v>45963.916666666664</v>
      </c>
      <c r="B7343" s="5">
        <v>45963</v>
      </c>
      <c r="C7343" s="6">
        <v>47213.612825520831</v>
      </c>
      <c r="D7343" s="6">
        <v>0.97399370816018849</v>
      </c>
      <c r="E7343" s="6">
        <v>35585</v>
      </c>
      <c r="F7343" s="16">
        <f t="shared" si="684"/>
        <v>2.0629510216886139E-3</v>
      </c>
      <c r="G7343" s="16">
        <f t="shared" si="685"/>
        <v>2.7370906510051666E-3</v>
      </c>
      <c r="H7343" s="6">
        <f t="shared" si="687"/>
        <v>0.2</v>
      </c>
      <c r="I7343" s="16">
        <f t="shared" si="688"/>
        <v>25.085311156323254</v>
      </c>
      <c r="J7343" s="10" t="b">
        <f t="shared" si="686"/>
        <v>0</v>
      </c>
      <c r="K7343" t="b">
        <f t="shared" si="689"/>
        <v>0</v>
      </c>
      <c r="N7343" s="4"/>
      <c r="O7343" s="17"/>
      <c r="P7343" s="17"/>
      <c r="Q7343" s="17"/>
      <c r="R7343" s="4"/>
    </row>
    <row r="7344" spans="1:18" x14ac:dyDescent="0.25">
      <c r="A7344" s="10">
        <v>45963.958333333336</v>
      </c>
      <c r="B7344" s="5">
        <v>45963</v>
      </c>
      <c r="C7344" s="6">
        <v>45132.714494357642</v>
      </c>
      <c r="D7344" s="6">
        <v>0.89918593969610006</v>
      </c>
      <c r="E7344" s="6">
        <v>35585</v>
      </c>
      <c r="F7344" s="16">
        <f t="shared" si="684"/>
        <v>1.9923152191710374E-3</v>
      </c>
      <c r="G7344" s="16">
        <f t="shared" si="685"/>
        <v>2.5268678929214559E-3</v>
      </c>
      <c r="H7344" s="6">
        <f t="shared" si="687"/>
        <v>-0.1</v>
      </c>
      <c r="I7344" s="16">
        <f t="shared" si="688"/>
        <v>-10.267006774498942</v>
      </c>
      <c r="J7344" s="10" t="b">
        <f t="shared" si="686"/>
        <v>0</v>
      </c>
      <c r="K7344" t="b">
        <f t="shared" si="689"/>
        <v>0</v>
      </c>
      <c r="N7344" s="4"/>
      <c r="O7344" s="17"/>
      <c r="P7344" s="17"/>
      <c r="Q7344" s="17"/>
      <c r="R7344" s="4"/>
    </row>
    <row r="7345" spans="1:18" x14ac:dyDescent="0.25">
      <c r="A7345" s="10">
        <v>45964</v>
      </c>
      <c r="B7345" s="5">
        <v>45964</v>
      </c>
      <c r="C7345" s="6">
        <v>43168.041626519094</v>
      </c>
      <c r="D7345" s="6">
        <v>0.93248502448201176</v>
      </c>
      <c r="E7345" s="6">
        <v>35985</v>
      </c>
      <c r="F7345" s="16">
        <f t="shared" si="684"/>
        <v>2.1601281627498369E-3</v>
      </c>
      <c r="G7345" s="16">
        <f t="shared" si="685"/>
        <v>2.5913158940725628E-3</v>
      </c>
      <c r="H7345" s="6">
        <f t="shared" si="687"/>
        <v>0</v>
      </c>
      <c r="I7345" s="16">
        <f t="shared" si="688"/>
        <v>0</v>
      </c>
      <c r="J7345" s="10" t="b">
        <f t="shared" si="686"/>
        <v>0</v>
      </c>
      <c r="K7345" t="b">
        <f t="shared" si="689"/>
        <v>0</v>
      </c>
      <c r="N7345" s="4"/>
      <c r="O7345" s="17"/>
      <c r="P7345" s="17"/>
      <c r="Q7345" s="17"/>
      <c r="R7345" s="4"/>
    </row>
    <row r="7346" spans="1:18" x14ac:dyDescent="0.25">
      <c r="A7346" s="10">
        <v>45964.041666666664</v>
      </c>
      <c r="B7346" s="5">
        <v>45964</v>
      </c>
      <c r="C7346" s="6">
        <v>42065.098587239583</v>
      </c>
      <c r="D7346" s="6">
        <v>0.82974576016267143</v>
      </c>
      <c r="E7346" s="6">
        <v>35985</v>
      </c>
      <c r="F7346" s="16">
        <f t="shared" si="684"/>
        <v>1.9725277915178217E-3</v>
      </c>
      <c r="G7346" s="16">
        <f t="shared" si="685"/>
        <v>2.3058100879885272E-3</v>
      </c>
      <c r="H7346" s="6">
        <f t="shared" si="687"/>
        <v>-0.1</v>
      </c>
      <c r="I7346" s="16">
        <f t="shared" si="688"/>
        <v>-10.724032812811041</v>
      </c>
      <c r="J7346" s="10" t="b">
        <f t="shared" si="686"/>
        <v>0</v>
      </c>
      <c r="K7346" t="b">
        <f t="shared" si="689"/>
        <v>0</v>
      </c>
      <c r="N7346" s="4"/>
      <c r="O7346" s="17"/>
      <c r="P7346" s="17"/>
      <c r="Q7346" s="17"/>
      <c r="R7346" s="4"/>
    </row>
    <row r="7347" spans="1:18" x14ac:dyDescent="0.25">
      <c r="A7347" s="10">
        <v>45964.083333333336</v>
      </c>
      <c r="B7347" s="5">
        <v>45964</v>
      </c>
      <c r="C7347" s="6">
        <v>41612.408528645836</v>
      </c>
      <c r="D7347" s="6">
        <v>0.91918077045016822</v>
      </c>
      <c r="E7347" s="6">
        <v>35985</v>
      </c>
      <c r="F7347" s="16">
        <f t="shared" si="684"/>
        <v>2.2089102816949596E-3</v>
      </c>
      <c r="G7347" s="16">
        <f t="shared" si="685"/>
        <v>2.5543442280121392E-3</v>
      </c>
      <c r="H7347" s="6">
        <f t="shared" si="687"/>
        <v>0.1</v>
      </c>
      <c r="I7347" s="16">
        <f t="shared" si="688"/>
        <v>12.051884420644106</v>
      </c>
      <c r="J7347" s="10" t="b">
        <f t="shared" si="686"/>
        <v>0</v>
      </c>
      <c r="K7347" t="b">
        <f t="shared" si="689"/>
        <v>0</v>
      </c>
      <c r="N7347" s="4"/>
      <c r="O7347" s="17"/>
      <c r="P7347" s="17"/>
      <c r="Q7347" s="17"/>
      <c r="R7347" s="4"/>
    </row>
    <row r="7348" spans="1:18" x14ac:dyDescent="0.25">
      <c r="A7348" s="10">
        <v>45964.125</v>
      </c>
      <c r="B7348" s="5">
        <v>45964</v>
      </c>
      <c r="C7348" s="6">
        <v>40973.424811197918</v>
      </c>
      <c r="D7348" s="6">
        <v>0.82287274557683199</v>
      </c>
      <c r="E7348" s="6">
        <v>35985</v>
      </c>
      <c r="F7348" s="16">
        <f t="shared" si="684"/>
        <v>2.0083084325231786E-3</v>
      </c>
      <c r="G7348" s="16">
        <f t="shared" si="685"/>
        <v>2.2867104226117325E-3</v>
      </c>
      <c r="H7348" s="6">
        <f t="shared" si="687"/>
        <v>-0.1</v>
      </c>
      <c r="I7348" s="16">
        <f t="shared" si="688"/>
        <v>-10.879252831956556</v>
      </c>
      <c r="J7348" s="10" t="b">
        <f t="shared" si="686"/>
        <v>0</v>
      </c>
      <c r="K7348" t="b">
        <f t="shared" si="689"/>
        <v>0</v>
      </c>
      <c r="N7348" s="4"/>
      <c r="O7348" s="17"/>
      <c r="P7348" s="17"/>
      <c r="Q7348" s="17"/>
      <c r="R7348" s="4"/>
    </row>
    <row r="7349" spans="1:18" x14ac:dyDescent="0.25">
      <c r="A7349" s="10">
        <v>45964.166666666664</v>
      </c>
      <c r="B7349" s="5">
        <v>45964</v>
      </c>
      <c r="C7349" s="6">
        <v>40730.801816406252</v>
      </c>
      <c r="D7349" s="6">
        <v>0.60475974188910586</v>
      </c>
      <c r="E7349" s="6">
        <v>35985</v>
      </c>
      <c r="F7349" s="16">
        <f t="shared" si="684"/>
        <v>1.4847724938366186E-3</v>
      </c>
      <c r="G7349" s="16">
        <f t="shared" si="685"/>
        <v>1.6805884170879696E-3</v>
      </c>
      <c r="H7349" s="6">
        <f t="shared" si="687"/>
        <v>-0.2</v>
      </c>
      <c r="I7349" s="16">
        <f t="shared" si="688"/>
        <v>-24.305094691136045</v>
      </c>
      <c r="J7349" s="10" t="b">
        <f t="shared" si="686"/>
        <v>0</v>
      </c>
      <c r="K7349" t="b">
        <f t="shared" si="689"/>
        <v>0</v>
      </c>
      <c r="N7349" s="4"/>
      <c r="O7349" s="17"/>
      <c r="P7349" s="17"/>
      <c r="Q7349" s="17"/>
      <c r="R7349" s="4"/>
    </row>
    <row r="7350" spans="1:18" x14ac:dyDescent="0.25">
      <c r="A7350" s="10">
        <v>45964.208333333336</v>
      </c>
      <c r="B7350" s="5">
        <v>45964</v>
      </c>
      <c r="C7350" s="6">
        <v>41081.625703124999</v>
      </c>
      <c r="D7350" s="6">
        <v>0.48931310445070264</v>
      </c>
      <c r="E7350" s="6">
        <v>35985</v>
      </c>
      <c r="F7350" s="16">
        <f t="shared" si="684"/>
        <v>1.1910753191383115E-3</v>
      </c>
      <c r="G7350" s="16">
        <f t="shared" si="685"/>
        <v>1.3597696386013689E-3</v>
      </c>
      <c r="H7350" s="6">
        <f t="shared" si="687"/>
        <v>-0.1</v>
      </c>
      <c r="I7350" s="16">
        <f t="shared" si="688"/>
        <v>-16.535492208463985</v>
      </c>
      <c r="J7350" s="10" t="b">
        <f t="shared" si="686"/>
        <v>0</v>
      </c>
      <c r="K7350" t="b">
        <f t="shared" si="689"/>
        <v>0</v>
      </c>
      <c r="N7350" s="4"/>
      <c r="O7350" s="17"/>
      <c r="P7350" s="17"/>
      <c r="Q7350" s="17"/>
      <c r="R7350" s="4"/>
    </row>
    <row r="7351" spans="1:18" x14ac:dyDescent="0.25">
      <c r="A7351" s="10">
        <v>45964.25</v>
      </c>
      <c r="B7351" s="5">
        <v>45964</v>
      </c>
      <c r="C7351" s="6">
        <v>43056.431833767361</v>
      </c>
      <c r="D7351" s="6">
        <v>0.49358614674872825</v>
      </c>
      <c r="E7351" s="6">
        <v>35985</v>
      </c>
      <c r="F7351" s="16">
        <f t="shared" si="684"/>
        <v>1.146370299922599E-3</v>
      </c>
      <c r="G7351" s="16">
        <f t="shared" si="685"/>
        <v>1.3716441482526838E-3</v>
      </c>
      <c r="H7351" s="6">
        <f t="shared" si="687"/>
        <v>0</v>
      </c>
      <c r="I7351" s="16">
        <f t="shared" si="688"/>
        <v>0</v>
      </c>
      <c r="J7351" s="10" t="b">
        <f t="shared" si="686"/>
        <v>0</v>
      </c>
      <c r="K7351" t="b">
        <f t="shared" si="689"/>
        <v>0</v>
      </c>
      <c r="N7351" s="4"/>
      <c r="O7351" s="17"/>
      <c r="P7351" s="17"/>
      <c r="Q7351" s="17"/>
      <c r="R7351" s="4"/>
    </row>
    <row r="7352" spans="1:18" x14ac:dyDescent="0.25">
      <c r="A7352" s="10">
        <v>45964.291666666664</v>
      </c>
      <c r="B7352" s="5">
        <v>45964</v>
      </c>
      <c r="C7352" s="6">
        <v>46002.219951171872</v>
      </c>
      <c r="D7352" s="6">
        <v>50.622990103496448</v>
      </c>
      <c r="E7352" s="6">
        <v>35985</v>
      </c>
      <c r="F7352" s="16">
        <f t="shared" si="684"/>
        <v>0.11004466775131549</v>
      </c>
      <c r="G7352" s="16">
        <f t="shared" si="685"/>
        <v>0.14067803280115729</v>
      </c>
      <c r="H7352" s="6">
        <f t="shared" si="687"/>
        <v>50.1</v>
      </c>
      <c r="I7352" s="16">
        <f t="shared" si="688"/>
        <v>10150.203835745941</v>
      </c>
      <c r="J7352" s="10" t="b">
        <f t="shared" si="686"/>
        <v>1</v>
      </c>
      <c r="K7352" t="b">
        <f t="shared" si="689"/>
        <v>1</v>
      </c>
      <c r="N7352" s="4"/>
      <c r="O7352" s="17"/>
      <c r="P7352" s="17"/>
      <c r="Q7352" s="17"/>
      <c r="R7352" s="4"/>
    </row>
    <row r="7353" spans="1:18" x14ac:dyDescent="0.25">
      <c r="A7353" s="10">
        <v>45964.333333333336</v>
      </c>
      <c r="B7353" s="5">
        <v>45964</v>
      </c>
      <c r="C7353" s="6">
        <v>47808.539479166669</v>
      </c>
      <c r="D7353" s="6">
        <v>6432.4047107272681</v>
      </c>
      <c r="E7353" s="6">
        <v>35985</v>
      </c>
      <c r="F7353" s="16">
        <f t="shared" si="684"/>
        <v>13.454509969982018</v>
      </c>
      <c r="G7353" s="16">
        <f t="shared" si="685"/>
        <v>17.875238879331022</v>
      </c>
      <c r="H7353" s="6">
        <f t="shared" si="687"/>
        <v>6381.8</v>
      </c>
      <c r="I7353" s="16">
        <f t="shared" si="688"/>
        <v>12606.525191326498</v>
      </c>
      <c r="J7353" s="10" t="b">
        <f t="shared" si="686"/>
        <v>1</v>
      </c>
      <c r="K7353" t="b">
        <f t="shared" si="689"/>
        <v>1</v>
      </c>
      <c r="N7353" s="4"/>
      <c r="O7353" s="17"/>
      <c r="P7353" s="17"/>
      <c r="Q7353" s="17"/>
      <c r="R7353" s="4"/>
    </row>
    <row r="7354" spans="1:18" x14ac:dyDescent="0.25">
      <c r="A7354" s="10">
        <v>45964.375</v>
      </c>
      <c r="B7354" s="5">
        <v>45964</v>
      </c>
      <c r="C7354" s="6">
        <v>51583.907152777778</v>
      </c>
      <c r="D7354" s="6">
        <v>21142.106398654512</v>
      </c>
      <c r="E7354" s="6">
        <v>35985</v>
      </c>
      <c r="F7354" s="16">
        <f t="shared" si="684"/>
        <v>40.98585695735926</v>
      </c>
      <c r="G7354" s="16">
        <f t="shared" si="685"/>
        <v>58.752553560245971</v>
      </c>
      <c r="H7354" s="6">
        <f t="shared" si="687"/>
        <v>14709.7</v>
      </c>
      <c r="I7354" s="16">
        <f t="shared" si="688"/>
        <v>228.68119562608919</v>
      </c>
      <c r="J7354" s="10" t="b">
        <f t="shared" si="686"/>
        <v>1</v>
      </c>
      <c r="K7354" t="b">
        <f t="shared" si="689"/>
        <v>1</v>
      </c>
      <c r="N7354" s="4"/>
      <c r="O7354" s="17"/>
      <c r="P7354" s="17"/>
      <c r="Q7354" s="17"/>
      <c r="R7354" s="4"/>
    </row>
    <row r="7355" spans="1:18" x14ac:dyDescent="0.25">
      <c r="A7355" s="10">
        <v>45964.416666666664</v>
      </c>
      <c r="B7355" s="5">
        <v>45964</v>
      </c>
      <c r="C7355" s="6">
        <v>50884.510481770834</v>
      </c>
      <c r="D7355" s="6">
        <v>24737.124325629342</v>
      </c>
      <c r="E7355" s="6">
        <v>35985</v>
      </c>
      <c r="F7355" s="16">
        <f t="shared" si="684"/>
        <v>48.614252336162913</v>
      </c>
      <c r="G7355" s="16">
        <f t="shared" si="685"/>
        <v>68.742877103319003</v>
      </c>
      <c r="H7355" s="6">
        <f t="shared" si="687"/>
        <v>3595</v>
      </c>
      <c r="I7355" s="16">
        <f t="shared" si="688"/>
        <v>17.003982158697237</v>
      </c>
      <c r="J7355" s="10" t="b">
        <f t="shared" si="686"/>
        <v>1</v>
      </c>
      <c r="K7355" t="b">
        <f t="shared" si="689"/>
        <v>1</v>
      </c>
      <c r="N7355" s="4"/>
      <c r="O7355" s="17"/>
      <c r="P7355" s="17"/>
      <c r="Q7355" s="17"/>
      <c r="R7355" s="4"/>
    </row>
    <row r="7356" spans="1:18" x14ac:dyDescent="0.25">
      <c r="A7356" s="10">
        <v>45964.458333333336</v>
      </c>
      <c r="B7356" s="5">
        <v>45964</v>
      </c>
      <c r="C7356" s="6">
        <v>49187.179478081598</v>
      </c>
      <c r="D7356" s="6">
        <v>25296.047807074654</v>
      </c>
      <c r="E7356" s="6">
        <v>35985</v>
      </c>
      <c r="F7356" s="16">
        <f t="shared" si="684"/>
        <v>51.428132443225124</v>
      </c>
      <c r="G7356" s="16">
        <f t="shared" si="685"/>
        <v>70.296089501388508</v>
      </c>
      <c r="H7356" s="6">
        <f t="shared" si="687"/>
        <v>558.9</v>
      </c>
      <c r="I7356" s="16">
        <f t="shared" si="688"/>
        <v>2.2593572019239989</v>
      </c>
      <c r="J7356" s="10" t="b">
        <f t="shared" si="686"/>
        <v>1</v>
      </c>
      <c r="K7356" t="b">
        <f t="shared" si="689"/>
        <v>1</v>
      </c>
      <c r="N7356" s="4"/>
      <c r="O7356" s="17"/>
      <c r="P7356" s="17"/>
      <c r="Q7356" s="17"/>
      <c r="R7356" s="4"/>
    </row>
    <row r="7357" spans="1:18" x14ac:dyDescent="0.25">
      <c r="A7357" s="10">
        <v>45964.5</v>
      </c>
      <c r="B7357" s="5">
        <v>45964</v>
      </c>
      <c r="C7357" s="6">
        <v>48914.389467230903</v>
      </c>
      <c r="D7357" s="6">
        <v>25762.913533528645</v>
      </c>
      <c r="E7357" s="6">
        <v>35985</v>
      </c>
      <c r="F7357" s="16">
        <f t="shared" si="684"/>
        <v>52.669396090056338</v>
      </c>
      <c r="G7357" s="16">
        <f t="shared" si="685"/>
        <v>71.593479320629825</v>
      </c>
      <c r="H7357" s="6">
        <f t="shared" si="687"/>
        <v>466.9</v>
      </c>
      <c r="I7357" s="16">
        <f t="shared" si="688"/>
        <v>1.8457428747799094</v>
      </c>
      <c r="J7357" s="10" t="b">
        <f t="shared" si="686"/>
        <v>1</v>
      </c>
      <c r="K7357" t="b">
        <f t="shared" si="689"/>
        <v>1</v>
      </c>
      <c r="N7357" s="4"/>
      <c r="O7357" s="17"/>
      <c r="P7357" s="17"/>
      <c r="Q7357" s="17"/>
      <c r="R7357" s="4"/>
    </row>
    <row r="7358" spans="1:18" x14ac:dyDescent="0.25">
      <c r="A7358" s="10">
        <v>45964.541666666664</v>
      </c>
      <c r="B7358" s="5">
        <v>45964</v>
      </c>
      <c r="C7358" s="6">
        <v>49359.287539062498</v>
      </c>
      <c r="D7358" s="6">
        <v>25477.859211154515</v>
      </c>
      <c r="E7358" s="6">
        <v>35985</v>
      </c>
      <c r="F7358" s="16">
        <f t="shared" si="684"/>
        <v>51.617153491106535</v>
      </c>
      <c r="G7358" s="16">
        <f t="shared" si="685"/>
        <v>70.801331696969612</v>
      </c>
      <c r="H7358" s="6">
        <f t="shared" si="687"/>
        <v>-285.10000000000002</v>
      </c>
      <c r="I7358" s="16">
        <f t="shared" si="688"/>
        <v>-1.1066294952586093</v>
      </c>
      <c r="J7358" s="10" t="b">
        <f t="shared" si="686"/>
        <v>1</v>
      </c>
      <c r="K7358" t="b">
        <f t="shared" si="689"/>
        <v>1</v>
      </c>
      <c r="N7358" s="4"/>
      <c r="O7358" s="17"/>
      <c r="P7358" s="17"/>
      <c r="Q7358" s="17"/>
      <c r="R7358" s="4"/>
    </row>
    <row r="7359" spans="1:18" x14ac:dyDescent="0.25">
      <c r="A7359" s="10">
        <v>45964.583333333336</v>
      </c>
      <c r="B7359" s="5">
        <v>45964</v>
      </c>
      <c r="C7359" s="6">
        <v>50410.8600640191</v>
      </c>
      <c r="D7359" s="6">
        <v>25607.963929036458</v>
      </c>
      <c r="E7359" s="6">
        <v>35985</v>
      </c>
      <c r="F7359" s="16">
        <f t="shared" si="684"/>
        <v>50.798506307005496</v>
      </c>
      <c r="G7359" s="16">
        <f t="shared" si="685"/>
        <v>71.162884338019893</v>
      </c>
      <c r="H7359" s="6">
        <f t="shared" si="687"/>
        <v>130.1</v>
      </c>
      <c r="I7359" s="16">
        <f t="shared" si="688"/>
        <v>0.51063944942061945</v>
      </c>
      <c r="J7359" s="10" t="b">
        <f t="shared" si="686"/>
        <v>1</v>
      </c>
      <c r="K7359" t="b">
        <f t="shared" si="689"/>
        <v>1</v>
      </c>
      <c r="N7359" s="4"/>
      <c r="O7359" s="17"/>
      <c r="P7359" s="17"/>
      <c r="Q7359" s="17"/>
      <c r="R7359" s="4"/>
    </row>
    <row r="7360" spans="1:18" x14ac:dyDescent="0.25">
      <c r="A7360" s="10">
        <v>45964.625</v>
      </c>
      <c r="B7360" s="5">
        <v>45964</v>
      </c>
      <c r="C7360" s="6">
        <v>51887.80390190972</v>
      </c>
      <c r="D7360" s="6">
        <v>25939.88916015625</v>
      </c>
      <c r="E7360" s="6">
        <v>35985</v>
      </c>
      <c r="F7360" s="16">
        <f t="shared" si="684"/>
        <v>49.992266408487446</v>
      </c>
      <c r="G7360" s="16">
        <f t="shared" si="685"/>
        <v>72.085283201768107</v>
      </c>
      <c r="H7360" s="6">
        <f t="shared" si="687"/>
        <v>331.9</v>
      </c>
      <c r="I7360" s="16">
        <f t="shared" si="688"/>
        <v>1.2960811758394579</v>
      </c>
      <c r="J7360" s="10" t="b">
        <f t="shared" si="686"/>
        <v>1</v>
      </c>
      <c r="K7360" t="b">
        <f t="shared" si="689"/>
        <v>1</v>
      </c>
      <c r="N7360" s="4"/>
      <c r="O7360" s="17"/>
      <c r="P7360" s="17"/>
      <c r="Q7360" s="17"/>
      <c r="R7360" s="4"/>
    </row>
    <row r="7361" spans="1:18" x14ac:dyDescent="0.25">
      <c r="A7361" s="10">
        <v>45964.666666666664</v>
      </c>
      <c r="B7361" s="5">
        <v>45964</v>
      </c>
      <c r="C7361" s="6">
        <v>52680.719558376739</v>
      </c>
      <c r="D7361" s="6">
        <v>24555.11130859375</v>
      </c>
      <c r="E7361" s="6">
        <v>35985</v>
      </c>
      <c r="F7361" s="16">
        <f t="shared" si="684"/>
        <v>46.61119193974497</v>
      </c>
      <c r="G7361" s="16">
        <f t="shared" si="685"/>
        <v>68.237074638304151</v>
      </c>
      <c r="H7361" s="6">
        <f t="shared" si="687"/>
        <v>-1384.8</v>
      </c>
      <c r="I7361" s="16">
        <f t="shared" si="688"/>
        <v>-5.3384962111829566</v>
      </c>
      <c r="J7361" s="10" t="b">
        <f t="shared" si="686"/>
        <v>1</v>
      </c>
      <c r="K7361" t="b">
        <f t="shared" si="689"/>
        <v>1</v>
      </c>
      <c r="N7361" s="4"/>
      <c r="O7361" s="17"/>
      <c r="P7361" s="17"/>
      <c r="Q7361" s="17"/>
      <c r="R7361" s="4"/>
    </row>
    <row r="7362" spans="1:18" x14ac:dyDescent="0.25">
      <c r="A7362" s="10">
        <v>45964.708333333336</v>
      </c>
      <c r="B7362" s="5">
        <v>45964</v>
      </c>
      <c r="C7362" s="6">
        <v>52765.577962239586</v>
      </c>
      <c r="D7362" s="6">
        <v>15267.416698676216</v>
      </c>
      <c r="E7362" s="6">
        <v>35985</v>
      </c>
      <c r="F7362" s="16">
        <f t="shared" si="684"/>
        <v>28.934425222447057</v>
      </c>
      <c r="G7362" s="16">
        <f t="shared" si="685"/>
        <v>42.427168816663098</v>
      </c>
      <c r="H7362" s="6">
        <f t="shared" si="687"/>
        <v>-9287.7000000000007</v>
      </c>
      <c r="I7362" s="16">
        <f t="shared" si="688"/>
        <v>-37.823896960913018</v>
      </c>
      <c r="J7362" s="10" t="b">
        <f t="shared" si="686"/>
        <v>1</v>
      </c>
      <c r="K7362" t="b">
        <f t="shared" si="689"/>
        <v>1</v>
      </c>
      <c r="N7362" s="4"/>
      <c r="O7362" s="17"/>
      <c r="P7362" s="17"/>
      <c r="Q7362" s="17"/>
      <c r="R7362" s="4"/>
    </row>
    <row r="7363" spans="1:18" x14ac:dyDescent="0.25">
      <c r="A7363" s="10">
        <v>45964.75</v>
      </c>
      <c r="B7363" s="5">
        <v>45964</v>
      </c>
      <c r="C7363" s="6">
        <v>52014.228077256943</v>
      </c>
      <c r="D7363" s="6">
        <v>2002.3399750638009</v>
      </c>
      <c r="E7363" s="6">
        <v>35985</v>
      </c>
      <c r="F7363" s="16">
        <f t="shared" ref="F7363:F7426" si="690">D7363/C7363*100</f>
        <v>3.8496004825635732</v>
      </c>
      <c r="G7363" s="16">
        <f t="shared" ref="G7363:G7426" si="691">D7363/E7363*100</f>
        <v>5.564373975444771</v>
      </c>
      <c r="H7363" s="6">
        <f t="shared" si="687"/>
        <v>-13265.1</v>
      </c>
      <c r="I7363" s="16">
        <f t="shared" si="688"/>
        <v>-86.885032758358989</v>
      </c>
      <c r="J7363" s="10" t="b">
        <f t="shared" ref="J7363:J7426" si="692">D7363&gt;5</f>
        <v>1</v>
      </c>
      <c r="K7363" t="b">
        <f t="shared" si="689"/>
        <v>1</v>
      </c>
      <c r="N7363" s="4"/>
      <c r="O7363" s="17"/>
      <c r="P7363" s="17"/>
      <c r="Q7363" s="17"/>
      <c r="R7363" s="4"/>
    </row>
    <row r="7364" spans="1:18" x14ac:dyDescent="0.25">
      <c r="A7364" s="10">
        <v>45964.791666666664</v>
      </c>
      <c r="B7364" s="5">
        <v>45964</v>
      </c>
      <c r="C7364" s="6">
        <v>52711.873974609378</v>
      </c>
      <c r="D7364" s="6">
        <v>0.40185119224919214</v>
      </c>
      <c r="E7364" s="6">
        <v>35985</v>
      </c>
      <c r="F7364" s="16">
        <f t="shared" si="690"/>
        <v>7.6235421347903244E-4</v>
      </c>
      <c r="G7364" s="16">
        <f t="shared" si="691"/>
        <v>1.1167186112246549E-3</v>
      </c>
      <c r="H7364" s="6">
        <f t="shared" ref="H7364:H7427" si="693">ROUND(D7364-D7363,1)</f>
        <v>-2001.9</v>
      </c>
      <c r="I7364" s="16">
        <f t="shared" ref="I7364:I7427" si="694">H7364/D7363*100</f>
        <v>-99.97802695499864</v>
      </c>
      <c r="J7364" s="10" t="b">
        <f t="shared" si="692"/>
        <v>0</v>
      </c>
      <c r="K7364" t="b">
        <f t="shared" ref="K7364:K7427" si="695">OR(J7364,ABS(H7364)&gt;5)</f>
        <v>1</v>
      </c>
      <c r="N7364" s="4"/>
      <c r="O7364" s="17"/>
      <c r="P7364" s="17"/>
      <c r="Q7364" s="17"/>
      <c r="R7364" s="4"/>
    </row>
    <row r="7365" spans="1:18" x14ac:dyDescent="0.25">
      <c r="A7365" s="10">
        <v>45964.833333333336</v>
      </c>
      <c r="B7365" s="5">
        <v>45964</v>
      </c>
      <c r="C7365" s="6">
        <v>51651.745131293406</v>
      </c>
      <c r="D7365" s="6">
        <v>1.1026024686627918</v>
      </c>
      <c r="E7365" s="6">
        <v>35985</v>
      </c>
      <c r="F7365" s="16">
        <f t="shared" si="690"/>
        <v>2.1346857997926114E-3</v>
      </c>
      <c r="G7365" s="16">
        <f t="shared" si="691"/>
        <v>3.0640613273941694E-3</v>
      </c>
      <c r="H7365" s="6">
        <f t="shared" si="693"/>
        <v>0.7</v>
      </c>
      <c r="I7365" s="16">
        <f t="shared" si="694"/>
        <v>174.19383431016988</v>
      </c>
      <c r="J7365" s="10" t="b">
        <f t="shared" si="692"/>
        <v>0</v>
      </c>
      <c r="K7365" t="b">
        <f t="shared" si="695"/>
        <v>0</v>
      </c>
      <c r="N7365" s="4"/>
      <c r="O7365" s="17"/>
      <c r="P7365" s="17"/>
      <c r="Q7365" s="17"/>
      <c r="R7365" s="4"/>
    </row>
    <row r="7366" spans="1:18" x14ac:dyDescent="0.25">
      <c r="A7366" s="10">
        <v>45964.875</v>
      </c>
      <c r="B7366" s="5">
        <v>45964</v>
      </c>
      <c r="C7366" s="6">
        <v>50398.536768663194</v>
      </c>
      <c r="D7366" s="6">
        <v>1.2306182738807467</v>
      </c>
      <c r="E7366" s="6">
        <v>35985</v>
      </c>
      <c r="F7366" s="16">
        <f t="shared" si="690"/>
        <v>2.4417738148420224E-3</v>
      </c>
      <c r="G7366" s="16">
        <f t="shared" si="691"/>
        <v>3.4198090145359087E-3</v>
      </c>
      <c r="H7366" s="6">
        <f t="shared" si="693"/>
        <v>0.1</v>
      </c>
      <c r="I7366" s="16">
        <f t="shared" si="694"/>
        <v>9.0694518506998687</v>
      </c>
      <c r="J7366" s="10" t="b">
        <f t="shared" si="692"/>
        <v>0</v>
      </c>
      <c r="K7366" t="b">
        <f t="shared" si="695"/>
        <v>0</v>
      </c>
      <c r="N7366" s="4"/>
      <c r="O7366" s="17"/>
      <c r="P7366" s="17"/>
      <c r="Q7366" s="17"/>
      <c r="R7366" s="4"/>
    </row>
    <row r="7367" spans="1:18" x14ac:dyDescent="0.25">
      <c r="A7367" s="10">
        <v>45964.916666666664</v>
      </c>
      <c r="B7367" s="5">
        <v>45964</v>
      </c>
      <c r="C7367" s="6">
        <v>48661.573342013886</v>
      </c>
      <c r="D7367" s="6">
        <v>1.1738390697373284</v>
      </c>
      <c r="E7367" s="6">
        <v>35985</v>
      </c>
      <c r="F7367" s="16">
        <f t="shared" si="690"/>
        <v>2.412250548265459E-3</v>
      </c>
      <c r="G7367" s="16">
        <f t="shared" si="691"/>
        <v>3.2620232589615906E-3</v>
      </c>
      <c r="H7367" s="6">
        <f t="shared" si="693"/>
        <v>-0.1</v>
      </c>
      <c r="I7367" s="16">
        <f t="shared" si="694"/>
        <v>-8.1259966735786122</v>
      </c>
      <c r="J7367" s="10" t="b">
        <f t="shared" si="692"/>
        <v>0</v>
      </c>
      <c r="K7367" t="b">
        <f t="shared" si="695"/>
        <v>0</v>
      </c>
      <c r="N7367" s="4"/>
      <c r="O7367" s="17"/>
      <c r="P7367" s="17"/>
      <c r="Q7367" s="17"/>
      <c r="R7367" s="4"/>
    </row>
    <row r="7368" spans="1:18" x14ac:dyDescent="0.25">
      <c r="A7368" s="10">
        <v>45964.958333333336</v>
      </c>
      <c r="B7368" s="5">
        <v>45964</v>
      </c>
      <c r="C7368" s="6">
        <v>46414.477402343749</v>
      </c>
      <c r="D7368" s="6">
        <v>0.97413580450746751</v>
      </c>
      <c r="E7368" s="6">
        <v>35985</v>
      </c>
      <c r="F7368" s="16">
        <f t="shared" si="690"/>
        <v>2.098775767877713E-3</v>
      </c>
      <c r="G7368" s="16">
        <f t="shared" si="691"/>
        <v>2.7070607322703002E-3</v>
      </c>
      <c r="H7368" s="6">
        <f t="shared" si="693"/>
        <v>-0.2</v>
      </c>
      <c r="I7368" s="16">
        <f t="shared" si="694"/>
        <v>-17.038110687928825</v>
      </c>
      <c r="J7368" s="10" t="b">
        <f t="shared" si="692"/>
        <v>0</v>
      </c>
      <c r="K7368" t="b">
        <f t="shared" si="695"/>
        <v>0</v>
      </c>
      <c r="N7368" s="4"/>
      <c r="O7368" s="17"/>
      <c r="P7368" s="17"/>
      <c r="Q7368" s="17"/>
      <c r="R7368" s="4"/>
    </row>
    <row r="7369" spans="1:18" x14ac:dyDescent="0.25">
      <c r="A7369" s="10">
        <v>45965</v>
      </c>
      <c r="B7369" s="5">
        <v>45965</v>
      </c>
      <c r="C7369" s="6">
        <v>44454.557816840279</v>
      </c>
      <c r="D7369" s="6">
        <v>0.88427850784526929</v>
      </c>
      <c r="E7369" s="6">
        <v>35985</v>
      </c>
      <c r="F7369" s="16">
        <f t="shared" si="690"/>
        <v>1.9891740043588664E-3</v>
      </c>
      <c r="G7369" s="16">
        <f t="shared" si="691"/>
        <v>2.4573530855780722E-3</v>
      </c>
      <c r="H7369" s="6">
        <f t="shared" si="693"/>
        <v>-0.1</v>
      </c>
      <c r="I7369" s="16">
        <f t="shared" si="694"/>
        <v>-10.265509135100622</v>
      </c>
      <c r="J7369" s="10" t="b">
        <f t="shared" si="692"/>
        <v>0</v>
      </c>
      <c r="K7369" t="b">
        <f t="shared" si="695"/>
        <v>0</v>
      </c>
      <c r="N7369" s="4"/>
      <c r="O7369" s="17"/>
      <c r="P7369" s="17"/>
      <c r="Q7369" s="17"/>
      <c r="R7369" s="4"/>
    </row>
    <row r="7370" spans="1:18" x14ac:dyDescent="0.25">
      <c r="A7370" s="10">
        <v>45965.041666666664</v>
      </c>
      <c r="B7370" s="5">
        <v>45965</v>
      </c>
      <c r="C7370" s="6">
        <v>42655.478957248262</v>
      </c>
      <c r="D7370" s="6">
        <v>1.1409327353371514</v>
      </c>
      <c r="E7370" s="6">
        <v>35985</v>
      </c>
      <c r="F7370" s="16">
        <f t="shared" si="690"/>
        <v>2.6747624530969608E-3</v>
      </c>
      <c r="G7370" s="16">
        <f t="shared" si="691"/>
        <v>3.1705786726056733E-3</v>
      </c>
      <c r="H7370" s="6">
        <f t="shared" si="693"/>
        <v>0.3</v>
      </c>
      <c r="I7370" s="16">
        <f t="shared" si="694"/>
        <v>33.925963069148111</v>
      </c>
      <c r="J7370" s="10" t="b">
        <f t="shared" si="692"/>
        <v>0</v>
      </c>
      <c r="K7370" t="b">
        <f t="shared" si="695"/>
        <v>0</v>
      </c>
      <c r="N7370" s="4"/>
      <c r="O7370" s="17"/>
      <c r="P7370" s="17"/>
      <c r="Q7370" s="17"/>
      <c r="R7370" s="4"/>
    </row>
    <row r="7371" spans="1:18" x14ac:dyDescent="0.25">
      <c r="A7371" s="10">
        <v>45965.083333333336</v>
      </c>
      <c r="B7371" s="5">
        <v>45965</v>
      </c>
      <c r="C7371" s="6">
        <v>41806.591521267364</v>
      </c>
      <c r="D7371" s="6">
        <v>0.93573874447080829</v>
      </c>
      <c r="E7371" s="6">
        <v>35985</v>
      </c>
      <c r="F7371" s="16">
        <f t="shared" si="690"/>
        <v>2.2382564816239327E-3</v>
      </c>
      <c r="G7371" s="16">
        <f t="shared" si="691"/>
        <v>2.6003577726019405E-3</v>
      </c>
      <c r="H7371" s="6">
        <f t="shared" si="693"/>
        <v>-0.2</v>
      </c>
      <c r="I7371" s="16">
        <f t="shared" si="694"/>
        <v>-17.529517192869307</v>
      </c>
      <c r="J7371" s="10" t="b">
        <f t="shared" si="692"/>
        <v>0</v>
      </c>
      <c r="K7371" t="b">
        <f t="shared" si="695"/>
        <v>0</v>
      </c>
      <c r="N7371" s="4"/>
      <c r="O7371" s="17"/>
      <c r="P7371" s="17"/>
      <c r="Q7371" s="17"/>
      <c r="R7371" s="4"/>
    </row>
    <row r="7372" spans="1:18" x14ac:dyDescent="0.25">
      <c r="A7372" s="10">
        <v>45965.125</v>
      </c>
      <c r="B7372" s="5">
        <v>45965</v>
      </c>
      <c r="C7372" s="6">
        <v>41493.986516927085</v>
      </c>
      <c r="D7372" s="6">
        <v>0.78157216787338257</v>
      </c>
      <c r="E7372" s="6">
        <v>35985</v>
      </c>
      <c r="F7372" s="16">
        <f t="shared" si="690"/>
        <v>1.8835793653004334E-3</v>
      </c>
      <c r="G7372" s="16">
        <f t="shared" si="691"/>
        <v>2.1719387741375089E-3</v>
      </c>
      <c r="H7372" s="6">
        <f t="shared" si="693"/>
        <v>-0.2</v>
      </c>
      <c r="I7372" s="16">
        <f t="shared" si="694"/>
        <v>-21.373487117187473</v>
      </c>
      <c r="J7372" s="10" t="b">
        <f t="shared" si="692"/>
        <v>0</v>
      </c>
      <c r="K7372" t="b">
        <f t="shared" si="695"/>
        <v>0</v>
      </c>
      <c r="N7372" s="4"/>
      <c r="O7372" s="17"/>
      <c r="P7372" s="17"/>
      <c r="Q7372" s="17"/>
      <c r="R7372" s="4"/>
    </row>
    <row r="7373" spans="1:18" x14ac:dyDescent="0.25">
      <c r="A7373" s="10">
        <v>45965.166666666664</v>
      </c>
      <c r="B7373" s="5">
        <v>45965</v>
      </c>
      <c r="C7373" s="6">
        <v>41114.21349934896</v>
      </c>
      <c r="D7373" s="6">
        <v>0.98437377161449857</v>
      </c>
      <c r="E7373" s="6">
        <v>35985</v>
      </c>
      <c r="F7373" s="16">
        <f t="shared" si="690"/>
        <v>2.3942420098345941E-3</v>
      </c>
      <c r="G7373" s="16">
        <f t="shared" si="691"/>
        <v>2.7355113842281466E-3</v>
      </c>
      <c r="H7373" s="6">
        <f t="shared" si="693"/>
        <v>0.2</v>
      </c>
      <c r="I7373" s="16">
        <f t="shared" si="694"/>
        <v>25.589447554688348</v>
      </c>
      <c r="J7373" s="10" t="b">
        <f t="shared" si="692"/>
        <v>0</v>
      </c>
      <c r="K7373" t="b">
        <f t="shared" si="695"/>
        <v>0</v>
      </c>
      <c r="N7373" s="4"/>
      <c r="O7373" s="17"/>
      <c r="P7373" s="17"/>
      <c r="Q7373" s="17"/>
      <c r="R7373" s="4"/>
    </row>
    <row r="7374" spans="1:18" x14ac:dyDescent="0.25">
      <c r="A7374" s="10">
        <v>45965.208333333336</v>
      </c>
      <c r="B7374" s="5">
        <v>45965</v>
      </c>
      <c r="C7374" s="6">
        <v>41265.506370442708</v>
      </c>
      <c r="D7374" s="6">
        <v>1.0251072095500098</v>
      </c>
      <c r="E7374" s="6">
        <v>35985</v>
      </c>
      <c r="F7374" s="16">
        <f t="shared" si="690"/>
        <v>2.4841745557356459E-3</v>
      </c>
      <c r="G7374" s="16">
        <f t="shared" si="691"/>
        <v>2.8487069877727103E-3</v>
      </c>
      <c r="H7374" s="6">
        <f t="shared" si="693"/>
        <v>0</v>
      </c>
      <c r="I7374" s="16">
        <f t="shared" si="694"/>
        <v>0</v>
      </c>
      <c r="J7374" s="10" t="b">
        <f t="shared" si="692"/>
        <v>0</v>
      </c>
      <c r="K7374" t="b">
        <f t="shared" si="695"/>
        <v>0</v>
      </c>
      <c r="N7374" s="4"/>
      <c r="O7374" s="17"/>
      <c r="P7374" s="17"/>
      <c r="Q7374" s="17"/>
      <c r="R7374" s="4"/>
    </row>
    <row r="7375" spans="1:18" x14ac:dyDescent="0.25">
      <c r="A7375" s="10">
        <v>45965.25</v>
      </c>
      <c r="B7375" s="5">
        <v>45965</v>
      </c>
      <c r="C7375" s="6">
        <v>43101.250290798613</v>
      </c>
      <c r="D7375" s="6">
        <v>1.1224344408512115</v>
      </c>
      <c r="E7375" s="6">
        <v>35985</v>
      </c>
      <c r="F7375" s="16">
        <f t="shared" si="690"/>
        <v>2.6041806984212525E-3</v>
      </c>
      <c r="G7375" s="16">
        <f t="shared" si="691"/>
        <v>3.1191731022681989E-3</v>
      </c>
      <c r="H7375" s="6">
        <f t="shared" si="693"/>
        <v>0.1</v>
      </c>
      <c r="I7375" s="16">
        <f t="shared" si="694"/>
        <v>9.7550772317655348</v>
      </c>
      <c r="J7375" s="10" t="b">
        <f t="shared" si="692"/>
        <v>0</v>
      </c>
      <c r="K7375" t="b">
        <f t="shared" si="695"/>
        <v>0</v>
      </c>
      <c r="N7375" s="4"/>
      <c r="O7375" s="17"/>
      <c r="P7375" s="17"/>
      <c r="Q7375" s="17"/>
      <c r="R7375" s="4"/>
    </row>
    <row r="7376" spans="1:18" x14ac:dyDescent="0.25">
      <c r="A7376" s="10">
        <v>45965.291666666664</v>
      </c>
      <c r="B7376" s="5">
        <v>45965</v>
      </c>
      <c r="C7376" s="6">
        <v>45770.907550998265</v>
      </c>
      <c r="D7376" s="6">
        <v>46.098539342482887</v>
      </c>
      <c r="E7376" s="6">
        <v>35985</v>
      </c>
      <c r="F7376" s="16">
        <f t="shared" si="690"/>
        <v>0.10071580794223836</v>
      </c>
      <c r="G7376" s="16">
        <f t="shared" si="691"/>
        <v>0.12810487520489894</v>
      </c>
      <c r="H7376" s="6">
        <f t="shared" si="693"/>
        <v>45</v>
      </c>
      <c r="I7376" s="16">
        <f t="shared" si="694"/>
        <v>4009.1428383000894</v>
      </c>
      <c r="J7376" s="10" t="b">
        <f t="shared" si="692"/>
        <v>1</v>
      </c>
      <c r="K7376" t="b">
        <f t="shared" si="695"/>
        <v>1</v>
      </c>
      <c r="N7376" s="4"/>
      <c r="O7376" s="17"/>
      <c r="P7376" s="17"/>
      <c r="Q7376" s="17"/>
      <c r="R7376" s="4"/>
    </row>
    <row r="7377" spans="1:18" x14ac:dyDescent="0.25">
      <c r="A7377" s="10">
        <v>45965.333333333336</v>
      </c>
      <c r="B7377" s="5">
        <v>45965</v>
      </c>
      <c r="C7377" s="6">
        <v>47168.180711805559</v>
      </c>
      <c r="D7377" s="6">
        <v>5380.9616275024418</v>
      </c>
      <c r="E7377" s="6">
        <v>35985</v>
      </c>
      <c r="F7377" s="16">
        <f t="shared" si="690"/>
        <v>11.408033013568531</v>
      </c>
      <c r="G7377" s="16">
        <f t="shared" si="691"/>
        <v>14.953346192864922</v>
      </c>
      <c r="H7377" s="6">
        <f t="shared" si="693"/>
        <v>5334.9</v>
      </c>
      <c r="I7377" s="16">
        <f t="shared" si="694"/>
        <v>11572.817872525371</v>
      </c>
      <c r="J7377" s="10" t="b">
        <f t="shared" si="692"/>
        <v>1</v>
      </c>
      <c r="K7377" t="b">
        <f t="shared" si="695"/>
        <v>1</v>
      </c>
      <c r="N7377" s="4"/>
      <c r="O7377" s="17"/>
      <c r="P7377" s="17"/>
      <c r="Q7377" s="17"/>
      <c r="R7377" s="4"/>
    </row>
    <row r="7378" spans="1:18" x14ac:dyDescent="0.25">
      <c r="A7378" s="10">
        <v>45965.375</v>
      </c>
      <c r="B7378" s="5">
        <v>45965</v>
      </c>
      <c r="C7378" s="6">
        <v>49687.745201822916</v>
      </c>
      <c r="D7378" s="6">
        <v>17662.574366319444</v>
      </c>
      <c r="E7378" s="6">
        <v>35985</v>
      </c>
      <c r="F7378" s="16">
        <f t="shared" si="690"/>
        <v>35.547144058514149</v>
      </c>
      <c r="G7378" s="16">
        <f t="shared" si="691"/>
        <v>49.083157888896608</v>
      </c>
      <c r="H7378" s="6">
        <f t="shared" si="693"/>
        <v>12281.6</v>
      </c>
      <c r="I7378" s="16">
        <f t="shared" si="694"/>
        <v>228.24173168654374</v>
      </c>
      <c r="J7378" s="10" t="b">
        <f t="shared" si="692"/>
        <v>1</v>
      </c>
      <c r="K7378" t="b">
        <f t="shared" si="695"/>
        <v>1</v>
      </c>
      <c r="N7378" s="4"/>
      <c r="O7378" s="17"/>
      <c r="P7378" s="17"/>
      <c r="Q7378" s="17"/>
      <c r="R7378" s="4"/>
    </row>
    <row r="7379" spans="1:18" x14ac:dyDescent="0.25">
      <c r="A7379" s="10">
        <v>45965.416666666664</v>
      </c>
      <c r="B7379" s="5">
        <v>45965</v>
      </c>
      <c r="C7379" s="6">
        <v>50866.858851996527</v>
      </c>
      <c r="D7379" s="6">
        <v>21353.890165473091</v>
      </c>
      <c r="E7379" s="6">
        <v>35985</v>
      </c>
      <c r="F7379" s="16">
        <f t="shared" si="690"/>
        <v>41.979966224383737</v>
      </c>
      <c r="G7379" s="16">
        <f t="shared" si="691"/>
        <v>59.341087023685127</v>
      </c>
      <c r="H7379" s="6">
        <f t="shared" si="693"/>
        <v>3691.3</v>
      </c>
      <c r="I7379" s="16">
        <f t="shared" si="694"/>
        <v>20.898991978422448</v>
      </c>
      <c r="J7379" s="10" t="b">
        <f t="shared" si="692"/>
        <v>1</v>
      </c>
      <c r="K7379" t="b">
        <f t="shared" si="695"/>
        <v>1</v>
      </c>
      <c r="N7379" s="4"/>
      <c r="O7379" s="17"/>
      <c r="P7379" s="17"/>
      <c r="Q7379" s="17"/>
      <c r="R7379" s="4"/>
    </row>
    <row r="7380" spans="1:18" x14ac:dyDescent="0.25">
      <c r="A7380" s="10">
        <v>45965.458333333336</v>
      </c>
      <c r="B7380" s="5">
        <v>45965</v>
      </c>
      <c r="C7380" s="6">
        <v>51188.270957031251</v>
      </c>
      <c r="D7380" s="6">
        <v>20946.347412109375</v>
      </c>
      <c r="E7380" s="6">
        <v>35985</v>
      </c>
      <c r="F7380" s="16">
        <f t="shared" si="690"/>
        <v>40.920208908193587</v>
      </c>
      <c r="G7380" s="16">
        <f t="shared" si="691"/>
        <v>58.208551930274766</v>
      </c>
      <c r="H7380" s="6">
        <f t="shared" si="693"/>
        <v>-407.5</v>
      </c>
      <c r="I7380" s="16">
        <f t="shared" si="694"/>
        <v>-1.9083173924856232</v>
      </c>
      <c r="J7380" s="10" t="b">
        <f t="shared" si="692"/>
        <v>1</v>
      </c>
      <c r="K7380" t="b">
        <f t="shared" si="695"/>
        <v>1</v>
      </c>
      <c r="N7380" s="4"/>
      <c r="O7380" s="17"/>
      <c r="P7380" s="17"/>
      <c r="Q7380" s="17"/>
      <c r="R7380" s="4"/>
    </row>
    <row r="7381" spans="1:18" x14ac:dyDescent="0.25">
      <c r="A7381" s="10">
        <v>45965.5</v>
      </c>
      <c r="B7381" s="5">
        <v>45965</v>
      </c>
      <c r="C7381" s="6">
        <v>50300.165767144099</v>
      </c>
      <c r="D7381" s="6">
        <v>20689.473096788195</v>
      </c>
      <c r="E7381" s="6">
        <v>35985</v>
      </c>
      <c r="F7381" s="16">
        <f t="shared" si="690"/>
        <v>41.132017720511158</v>
      </c>
      <c r="G7381" s="16">
        <f t="shared" si="691"/>
        <v>57.494714733328323</v>
      </c>
      <c r="H7381" s="6">
        <f t="shared" si="693"/>
        <v>-256.89999999999998</v>
      </c>
      <c r="I7381" s="16">
        <f t="shared" si="694"/>
        <v>-1.2264668151712337</v>
      </c>
      <c r="J7381" s="10" t="b">
        <f t="shared" si="692"/>
        <v>1</v>
      </c>
      <c r="K7381" t="b">
        <f t="shared" si="695"/>
        <v>1</v>
      </c>
      <c r="N7381" s="4"/>
      <c r="O7381" s="17"/>
      <c r="P7381" s="17"/>
      <c r="Q7381" s="17"/>
      <c r="R7381" s="4"/>
    </row>
    <row r="7382" spans="1:18" x14ac:dyDescent="0.25">
      <c r="A7382" s="10">
        <v>45965.541666666664</v>
      </c>
      <c r="B7382" s="5">
        <v>45965</v>
      </c>
      <c r="C7382" s="6">
        <v>50612.967736545135</v>
      </c>
      <c r="D7382" s="6">
        <v>21315.122936740452</v>
      </c>
      <c r="E7382" s="6">
        <v>35985</v>
      </c>
      <c r="F7382" s="16">
        <f t="shared" si="690"/>
        <v>42.113955948388003</v>
      </c>
      <c r="G7382" s="16">
        <f t="shared" si="691"/>
        <v>59.233355389024453</v>
      </c>
      <c r="H7382" s="6">
        <f t="shared" si="693"/>
        <v>625.6</v>
      </c>
      <c r="I7382" s="16">
        <f t="shared" si="694"/>
        <v>3.0237599433941957</v>
      </c>
      <c r="J7382" s="10" t="b">
        <f t="shared" si="692"/>
        <v>1</v>
      </c>
      <c r="K7382" t="b">
        <f t="shared" si="695"/>
        <v>1</v>
      </c>
      <c r="N7382" s="4"/>
      <c r="O7382" s="17"/>
      <c r="P7382" s="17"/>
      <c r="Q7382" s="17"/>
      <c r="R7382" s="4"/>
    </row>
    <row r="7383" spans="1:18" x14ac:dyDescent="0.25">
      <c r="A7383" s="10">
        <v>45965.583333333336</v>
      </c>
      <c r="B7383" s="5">
        <v>45965</v>
      </c>
      <c r="C7383" s="6">
        <v>51908.262923177084</v>
      </c>
      <c r="D7383" s="6">
        <v>22162.021050347223</v>
      </c>
      <c r="E7383" s="6">
        <v>35985</v>
      </c>
      <c r="F7383" s="16">
        <f t="shared" si="690"/>
        <v>42.694591963415249</v>
      </c>
      <c r="G7383" s="16">
        <f t="shared" si="691"/>
        <v>61.58683076378275</v>
      </c>
      <c r="H7383" s="6">
        <f t="shared" si="693"/>
        <v>846.9</v>
      </c>
      <c r="I7383" s="16">
        <f t="shared" si="694"/>
        <v>3.9732353527279702</v>
      </c>
      <c r="J7383" s="10" t="b">
        <f t="shared" si="692"/>
        <v>1</v>
      </c>
      <c r="K7383" t="b">
        <f t="shared" si="695"/>
        <v>1</v>
      </c>
      <c r="N7383" s="4"/>
      <c r="O7383" s="17"/>
      <c r="P7383" s="17"/>
      <c r="Q7383" s="17"/>
      <c r="R7383" s="4"/>
    </row>
    <row r="7384" spans="1:18" x14ac:dyDescent="0.25">
      <c r="A7384" s="10">
        <v>45965.625</v>
      </c>
      <c r="B7384" s="5">
        <v>45965</v>
      </c>
      <c r="C7384" s="6">
        <v>52937.384539930557</v>
      </c>
      <c r="D7384" s="6">
        <v>22660.328784179688</v>
      </c>
      <c r="E7384" s="6">
        <v>35985</v>
      </c>
      <c r="F7384" s="16">
        <f t="shared" si="690"/>
        <v>42.805909247531957</v>
      </c>
      <c r="G7384" s="16">
        <f t="shared" si="691"/>
        <v>62.971595898790298</v>
      </c>
      <c r="H7384" s="6">
        <f t="shared" si="693"/>
        <v>498.3</v>
      </c>
      <c r="I7384" s="16">
        <f t="shared" si="694"/>
        <v>2.2484411456336599</v>
      </c>
      <c r="J7384" s="10" t="b">
        <f t="shared" si="692"/>
        <v>1</v>
      </c>
      <c r="K7384" t="b">
        <f t="shared" si="695"/>
        <v>1</v>
      </c>
      <c r="N7384" s="4"/>
      <c r="O7384" s="17"/>
      <c r="P7384" s="17"/>
      <c r="Q7384" s="17"/>
      <c r="R7384" s="4"/>
    </row>
    <row r="7385" spans="1:18" x14ac:dyDescent="0.25">
      <c r="A7385" s="10">
        <v>45965.666666666664</v>
      </c>
      <c r="B7385" s="5">
        <v>45965</v>
      </c>
      <c r="C7385" s="6">
        <v>54038.840223524305</v>
      </c>
      <c r="D7385" s="6">
        <v>21642.073563368056</v>
      </c>
      <c r="E7385" s="6">
        <v>35985</v>
      </c>
      <c r="F7385" s="16">
        <f t="shared" si="690"/>
        <v>40.049108148599352</v>
      </c>
      <c r="G7385" s="16">
        <f t="shared" si="691"/>
        <v>60.14193014691692</v>
      </c>
      <c r="H7385" s="6">
        <f t="shared" si="693"/>
        <v>-1018.3</v>
      </c>
      <c r="I7385" s="16">
        <f t="shared" si="694"/>
        <v>-4.4937565103244497</v>
      </c>
      <c r="J7385" s="10" t="b">
        <f t="shared" si="692"/>
        <v>1</v>
      </c>
      <c r="K7385" t="b">
        <f t="shared" si="695"/>
        <v>1</v>
      </c>
      <c r="N7385" s="4"/>
      <c r="O7385" s="17"/>
      <c r="P7385" s="17"/>
      <c r="Q7385" s="17"/>
      <c r="R7385" s="4"/>
    </row>
    <row r="7386" spans="1:18" x14ac:dyDescent="0.25">
      <c r="A7386" s="10">
        <v>45965.708333333336</v>
      </c>
      <c r="B7386" s="5">
        <v>45965</v>
      </c>
      <c r="C7386" s="6">
        <v>54245.096807725691</v>
      </c>
      <c r="D7386" s="6">
        <v>13333.198401963975</v>
      </c>
      <c r="E7386" s="6">
        <v>35985</v>
      </c>
      <c r="F7386" s="16">
        <f t="shared" si="690"/>
        <v>24.579545777610328</v>
      </c>
      <c r="G7386" s="16">
        <f t="shared" si="691"/>
        <v>37.052100602928931</v>
      </c>
      <c r="H7386" s="6">
        <f t="shared" si="693"/>
        <v>-8308.9</v>
      </c>
      <c r="I7386" s="16">
        <f t="shared" si="694"/>
        <v>-38.392347090363202</v>
      </c>
      <c r="J7386" s="10" t="b">
        <f t="shared" si="692"/>
        <v>1</v>
      </c>
      <c r="K7386" t="b">
        <f t="shared" si="695"/>
        <v>1</v>
      </c>
      <c r="N7386" s="4"/>
      <c r="O7386" s="17"/>
      <c r="P7386" s="17"/>
      <c r="Q7386" s="17"/>
      <c r="R7386" s="4"/>
    </row>
    <row r="7387" spans="1:18" x14ac:dyDescent="0.25">
      <c r="A7387" s="10">
        <v>45965.75</v>
      </c>
      <c r="B7387" s="5">
        <v>45965</v>
      </c>
      <c r="C7387" s="6">
        <v>53722.350556640624</v>
      </c>
      <c r="D7387" s="6">
        <v>1790.6648286738662</v>
      </c>
      <c r="E7387" s="6">
        <v>35985</v>
      </c>
      <c r="F7387" s="16">
        <f t="shared" si="690"/>
        <v>3.3331840660730769</v>
      </c>
      <c r="G7387" s="16">
        <f t="shared" si="691"/>
        <v>4.9761423611890132</v>
      </c>
      <c r="H7387" s="6">
        <f t="shared" si="693"/>
        <v>-11542.5</v>
      </c>
      <c r="I7387" s="16">
        <f t="shared" si="694"/>
        <v>-86.569626071864306</v>
      </c>
      <c r="J7387" s="10" t="b">
        <f t="shared" si="692"/>
        <v>1</v>
      </c>
      <c r="K7387" t="b">
        <f t="shared" si="695"/>
        <v>1</v>
      </c>
      <c r="N7387" s="4"/>
      <c r="O7387" s="17"/>
      <c r="P7387" s="17"/>
      <c r="Q7387" s="17"/>
      <c r="R7387" s="4"/>
    </row>
    <row r="7388" spans="1:18" x14ac:dyDescent="0.25">
      <c r="A7388" s="10">
        <v>45965.791666666664</v>
      </c>
      <c r="B7388" s="5">
        <v>45965</v>
      </c>
      <c r="C7388" s="6">
        <v>53688.506985677086</v>
      </c>
      <c r="D7388" s="6">
        <v>0.55770376091202101</v>
      </c>
      <c r="E7388" s="6">
        <v>35985</v>
      </c>
      <c r="F7388" s="16">
        <f t="shared" si="690"/>
        <v>1.0387768113216561E-3</v>
      </c>
      <c r="G7388" s="16">
        <f t="shared" si="691"/>
        <v>1.5498228731749923E-3</v>
      </c>
      <c r="H7388" s="6">
        <f t="shared" si="693"/>
        <v>-1790.1</v>
      </c>
      <c r="I7388" s="16">
        <f t="shared" si="694"/>
        <v>-99.968457040936883</v>
      </c>
      <c r="J7388" s="10" t="b">
        <f t="shared" si="692"/>
        <v>0</v>
      </c>
      <c r="K7388" t="b">
        <f t="shared" si="695"/>
        <v>1</v>
      </c>
      <c r="N7388" s="4"/>
      <c r="O7388" s="17"/>
      <c r="P7388" s="17"/>
      <c r="Q7388" s="17"/>
      <c r="R7388" s="4"/>
    </row>
    <row r="7389" spans="1:18" x14ac:dyDescent="0.25">
      <c r="A7389" s="10">
        <v>45965.833333333336</v>
      </c>
      <c r="B7389" s="5">
        <v>45965</v>
      </c>
      <c r="C7389" s="6">
        <v>52809.121216362844</v>
      </c>
      <c r="D7389" s="6">
        <v>0.89482776476277248</v>
      </c>
      <c r="E7389" s="6">
        <v>35985</v>
      </c>
      <c r="F7389" s="16">
        <f t="shared" si="690"/>
        <v>1.694456836531321E-3</v>
      </c>
      <c r="G7389" s="16">
        <f t="shared" si="691"/>
        <v>2.4866687918932125E-3</v>
      </c>
      <c r="H7389" s="6">
        <f t="shared" si="693"/>
        <v>0.3</v>
      </c>
      <c r="I7389" s="16">
        <f t="shared" si="694"/>
        <v>53.791998732338776</v>
      </c>
      <c r="J7389" s="10" t="b">
        <f t="shared" si="692"/>
        <v>0</v>
      </c>
      <c r="K7389" t="b">
        <f t="shared" si="695"/>
        <v>0</v>
      </c>
      <c r="N7389" s="4"/>
      <c r="O7389" s="17"/>
      <c r="P7389" s="17"/>
      <c r="Q7389" s="17"/>
      <c r="R7389" s="4"/>
    </row>
    <row r="7390" spans="1:18" x14ac:dyDescent="0.25">
      <c r="A7390" s="10">
        <v>45965.875</v>
      </c>
      <c r="B7390" s="5">
        <v>45965</v>
      </c>
      <c r="C7390" s="6">
        <v>51585.289205729168</v>
      </c>
      <c r="D7390" s="6">
        <v>1.0834705614381366</v>
      </c>
      <c r="E7390" s="6">
        <v>35985</v>
      </c>
      <c r="F7390" s="16">
        <f t="shared" si="690"/>
        <v>2.1003479443860596E-3</v>
      </c>
      <c r="G7390" s="16">
        <f t="shared" si="691"/>
        <v>3.0108949880176088E-3</v>
      </c>
      <c r="H7390" s="6">
        <f t="shared" si="693"/>
        <v>0.2</v>
      </c>
      <c r="I7390" s="16">
        <f t="shared" si="694"/>
        <v>22.350669913893647</v>
      </c>
      <c r="J7390" s="10" t="b">
        <f t="shared" si="692"/>
        <v>0</v>
      </c>
      <c r="K7390" t="b">
        <f t="shared" si="695"/>
        <v>0</v>
      </c>
      <c r="N7390" s="4"/>
      <c r="O7390" s="17"/>
      <c r="P7390" s="17"/>
      <c r="Q7390" s="17"/>
      <c r="R7390" s="4"/>
    </row>
    <row r="7391" spans="1:18" x14ac:dyDescent="0.25">
      <c r="A7391" s="10">
        <v>45965.916666666664</v>
      </c>
      <c r="B7391" s="5">
        <v>45965</v>
      </c>
      <c r="C7391" s="6">
        <v>49855.149841579863</v>
      </c>
      <c r="D7391" s="6">
        <v>1.4202067970236143</v>
      </c>
      <c r="E7391" s="6">
        <v>35985</v>
      </c>
      <c r="F7391" s="16">
        <f t="shared" si="690"/>
        <v>2.8486661890225486E-3</v>
      </c>
      <c r="G7391" s="16">
        <f t="shared" si="691"/>
        <v>3.9466633236726811E-3</v>
      </c>
      <c r="H7391" s="6">
        <f t="shared" si="693"/>
        <v>0.3</v>
      </c>
      <c r="I7391" s="16">
        <f t="shared" si="694"/>
        <v>27.688800293918202</v>
      </c>
      <c r="J7391" s="10" t="b">
        <f t="shared" si="692"/>
        <v>0</v>
      </c>
      <c r="K7391" t="b">
        <f t="shared" si="695"/>
        <v>0</v>
      </c>
      <c r="N7391" s="4"/>
      <c r="O7391" s="17"/>
      <c r="P7391" s="17"/>
      <c r="Q7391" s="17"/>
      <c r="R7391" s="4"/>
    </row>
    <row r="7392" spans="1:18" x14ac:dyDescent="0.25">
      <c r="A7392" s="10">
        <v>45965.958333333336</v>
      </c>
      <c r="B7392" s="5">
        <v>45965</v>
      </c>
      <c r="C7392" s="6">
        <v>47738.684047309027</v>
      </c>
      <c r="D7392" s="6">
        <v>1.3932065338558621</v>
      </c>
      <c r="E7392" s="6">
        <v>35985</v>
      </c>
      <c r="F7392" s="16">
        <f t="shared" si="690"/>
        <v>2.9184016310026366E-3</v>
      </c>
      <c r="G7392" s="16">
        <f t="shared" si="691"/>
        <v>3.871631329320167E-3</v>
      </c>
      <c r="H7392" s="6">
        <f t="shared" si="693"/>
        <v>0</v>
      </c>
      <c r="I7392" s="16">
        <f t="shared" si="694"/>
        <v>0</v>
      </c>
      <c r="J7392" s="10" t="b">
        <f t="shared" si="692"/>
        <v>0</v>
      </c>
      <c r="K7392" t="b">
        <f t="shared" si="695"/>
        <v>0</v>
      </c>
      <c r="N7392" s="4"/>
      <c r="O7392" s="17"/>
      <c r="P7392" s="17"/>
      <c r="Q7392" s="17"/>
      <c r="R7392" s="4"/>
    </row>
    <row r="7393" spans="1:18" x14ac:dyDescent="0.25">
      <c r="A7393" s="10">
        <v>45966</v>
      </c>
      <c r="B7393" s="5">
        <v>45966</v>
      </c>
      <c r="C7393" s="6">
        <v>45570.481796874999</v>
      </c>
      <c r="D7393" s="6">
        <v>1.1419536437259781</v>
      </c>
      <c r="E7393" s="6">
        <v>35985</v>
      </c>
      <c r="F7393" s="16">
        <f t="shared" si="690"/>
        <v>2.5059064523743693E-3</v>
      </c>
      <c r="G7393" s="16">
        <f t="shared" si="691"/>
        <v>3.173415711340776E-3</v>
      </c>
      <c r="H7393" s="6">
        <f t="shared" si="693"/>
        <v>-0.3</v>
      </c>
      <c r="I7393" s="16">
        <f t="shared" si="694"/>
        <v>-21.533060081890003</v>
      </c>
      <c r="J7393" s="10" t="b">
        <f t="shared" si="692"/>
        <v>0</v>
      </c>
      <c r="K7393" t="b">
        <f t="shared" si="695"/>
        <v>0</v>
      </c>
      <c r="N7393" s="4"/>
      <c r="O7393" s="17"/>
      <c r="P7393" s="17"/>
      <c r="Q7393" s="17"/>
      <c r="R7393" s="4"/>
    </row>
    <row r="7394" spans="1:18" x14ac:dyDescent="0.25">
      <c r="A7394" s="10">
        <v>45966.041666666664</v>
      </c>
      <c r="B7394" s="5">
        <v>45966</v>
      </c>
      <c r="C7394" s="6">
        <v>43860.323485243054</v>
      </c>
      <c r="D7394" s="6">
        <v>0.82161348531643552</v>
      </c>
      <c r="E7394" s="6">
        <v>35985</v>
      </c>
      <c r="F7394" s="16">
        <f t="shared" si="690"/>
        <v>1.8732499444352479E-3</v>
      </c>
      <c r="G7394" s="16">
        <f t="shared" si="691"/>
        <v>2.2832110193592762E-3</v>
      </c>
      <c r="H7394" s="6">
        <f t="shared" si="693"/>
        <v>-0.3</v>
      </c>
      <c r="I7394" s="16">
        <f t="shared" si="694"/>
        <v>-26.270768664580547</v>
      </c>
      <c r="J7394" s="10" t="b">
        <f t="shared" si="692"/>
        <v>0</v>
      </c>
      <c r="K7394" t="b">
        <f t="shared" si="695"/>
        <v>0</v>
      </c>
      <c r="N7394" s="4"/>
      <c r="O7394" s="17"/>
      <c r="P7394" s="17"/>
      <c r="Q7394" s="17"/>
      <c r="R7394" s="4"/>
    </row>
    <row r="7395" spans="1:18" x14ac:dyDescent="0.25">
      <c r="A7395" s="10">
        <v>45966.083333333336</v>
      </c>
      <c r="B7395" s="5">
        <v>45966</v>
      </c>
      <c r="C7395" s="6">
        <v>43033.58124565972</v>
      </c>
      <c r="D7395" s="6">
        <v>0.80028104725811211</v>
      </c>
      <c r="E7395" s="6">
        <v>35985</v>
      </c>
      <c r="F7395" s="16">
        <f t="shared" si="690"/>
        <v>1.8596663909742042E-3</v>
      </c>
      <c r="G7395" s="16">
        <f t="shared" si="691"/>
        <v>2.2239295463612951E-3</v>
      </c>
      <c r="H7395" s="6">
        <f t="shared" si="693"/>
        <v>0</v>
      </c>
      <c r="I7395" s="16">
        <f t="shared" si="694"/>
        <v>0</v>
      </c>
      <c r="J7395" s="10" t="b">
        <f t="shared" si="692"/>
        <v>0</v>
      </c>
      <c r="K7395" t="b">
        <f t="shared" si="695"/>
        <v>0</v>
      </c>
      <c r="N7395" s="4"/>
      <c r="O7395" s="17"/>
      <c r="P7395" s="17"/>
      <c r="Q7395" s="17"/>
      <c r="R7395" s="4"/>
    </row>
    <row r="7396" spans="1:18" x14ac:dyDescent="0.25">
      <c r="A7396" s="10">
        <v>45966.125</v>
      </c>
      <c r="B7396" s="5">
        <v>45966</v>
      </c>
      <c r="C7396" s="6">
        <v>42945.939331597219</v>
      </c>
      <c r="D7396" s="6">
        <v>0.90066718594895467</v>
      </c>
      <c r="E7396" s="6">
        <v>35985</v>
      </c>
      <c r="F7396" s="16">
        <f t="shared" si="690"/>
        <v>2.097211517472373E-3</v>
      </c>
      <c r="G7396" s="16">
        <f t="shared" si="691"/>
        <v>2.5028961677058628E-3</v>
      </c>
      <c r="H7396" s="6">
        <f t="shared" si="693"/>
        <v>0.1</v>
      </c>
      <c r="I7396" s="16">
        <f t="shared" si="694"/>
        <v>12.495610178776023</v>
      </c>
      <c r="J7396" s="10" t="b">
        <f t="shared" si="692"/>
        <v>0</v>
      </c>
      <c r="K7396" t="b">
        <f t="shared" si="695"/>
        <v>0</v>
      </c>
      <c r="N7396" s="4"/>
      <c r="O7396" s="17"/>
      <c r="P7396" s="17"/>
      <c r="Q7396" s="17"/>
      <c r="R7396" s="4"/>
    </row>
    <row r="7397" spans="1:18" x14ac:dyDescent="0.25">
      <c r="A7397" s="10">
        <v>45966.166666666664</v>
      </c>
      <c r="B7397" s="5">
        <v>45966</v>
      </c>
      <c r="C7397" s="6">
        <v>42060.107855902781</v>
      </c>
      <c r="D7397" s="6">
        <v>0.79941137452920275</v>
      </c>
      <c r="E7397" s="6">
        <v>35985</v>
      </c>
      <c r="F7397" s="16">
        <f t="shared" si="690"/>
        <v>1.900640334228273E-3</v>
      </c>
      <c r="G7397" s="16">
        <f t="shared" si="691"/>
        <v>2.2215127817957559E-3</v>
      </c>
      <c r="H7397" s="6">
        <f t="shared" si="693"/>
        <v>-0.1</v>
      </c>
      <c r="I7397" s="16">
        <f t="shared" si="694"/>
        <v>-11.102880349153468</v>
      </c>
      <c r="J7397" s="10" t="b">
        <f t="shared" si="692"/>
        <v>0</v>
      </c>
      <c r="K7397" t="b">
        <f t="shared" si="695"/>
        <v>0</v>
      </c>
      <c r="N7397" s="4"/>
      <c r="O7397" s="17"/>
      <c r="P7397" s="17"/>
      <c r="Q7397" s="17"/>
      <c r="R7397" s="4"/>
    </row>
    <row r="7398" spans="1:18" x14ac:dyDescent="0.25">
      <c r="A7398" s="10">
        <v>45966.208333333336</v>
      </c>
      <c r="B7398" s="5">
        <v>45966</v>
      </c>
      <c r="C7398" s="6">
        <v>41839.980377604166</v>
      </c>
      <c r="D7398" s="6">
        <v>0.75256356924772261</v>
      </c>
      <c r="E7398" s="6">
        <v>35985</v>
      </c>
      <c r="F7398" s="16">
        <f t="shared" si="690"/>
        <v>1.7986709421368419E-3</v>
      </c>
      <c r="G7398" s="16">
        <f t="shared" si="691"/>
        <v>2.0913257447484302E-3</v>
      </c>
      <c r="H7398" s="6">
        <f t="shared" si="693"/>
        <v>0</v>
      </c>
      <c r="I7398" s="16">
        <f t="shared" si="694"/>
        <v>0</v>
      </c>
      <c r="J7398" s="10" t="b">
        <f t="shared" si="692"/>
        <v>0</v>
      </c>
      <c r="K7398" t="b">
        <f t="shared" si="695"/>
        <v>0</v>
      </c>
      <c r="N7398" s="4"/>
      <c r="O7398" s="17"/>
      <c r="P7398" s="17"/>
      <c r="Q7398" s="17"/>
      <c r="R7398" s="4"/>
    </row>
    <row r="7399" spans="1:18" x14ac:dyDescent="0.25">
      <c r="A7399" s="10">
        <v>45966.25</v>
      </c>
      <c r="B7399" s="5">
        <v>45966</v>
      </c>
      <c r="C7399" s="6">
        <v>43496.735481770833</v>
      </c>
      <c r="D7399" s="6">
        <v>0.71996995906035111</v>
      </c>
      <c r="E7399" s="6">
        <v>35985</v>
      </c>
      <c r="F7399" s="16">
        <f t="shared" si="690"/>
        <v>1.6552275730257627E-3</v>
      </c>
      <c r="G7399" s="16">
        <f t="shared" si="691"/>
        <v>2.000750198861612E-3</v>
      </c>
      <c r="H7399" s="6">
        <f t="shared" si="693"/>
        <v>0</v>
      </c>
      <c r="I7399" s="16">
        <f t="shared" si="694"/>
        <v>0</v>
      </c>
      <c r="J7399" s="10" t="b">
        <f t="shared" si="692"/>
        <v>0</v>
      </c>
      <c r="K7399" t="b">
        <f t="shared" si="695"/>
        <v>0</v>
      </c>
      <c r="N7399" s="4"/>
      <c r="O7399" s="17"/>
      <c r="P7399" s="17"/>
      <c r="Q7399" s="17"/>
      <c r="R7399" s="4"/>
    </row>
    <row r="7400" spans="1:18" x14ac:dyDescent="0.25">
      <c r="A7400" s="10">
        <v>45966.291666666664</v>
      </c>
      <c r="B7400" s="5">
        <v>45966</v>
      </c>
      <c r="C7400" s="6">
        <v>46293.544652777775</v>
      </c>
      <c r="D7400" s="6">
        <v>28.556135680360928</v>
      </c>
      <c r="E7400" s="6">
        <v>35985</v>
      </c>
      <c r="F7400" s="16">
        <f t="shared" si="690"/>
        <v>6.1684919343603255E-2</v>
      </c>
      <c r="G7400" s="16">
        <f t="shared" si="691"/>
        <v>7.9355663972102072E-2</v>
      </c>
      <c r="H7400" s="6">
        <f t="shared" si="693"/>
        <v>27.8</v>
      </c>
      <c r="I7400" s="16">
        <f t="shared" si="694"/>
        <v>3861.2722170078323</v>
      </c>
      <c r="J7400" s="10" t="b">
        <f t="shared" si="692"/>
        <v>1</v>
      </c>
      <c r="K7400" t="b">
        <f t="shared" si="695"/>
        <v>1</v>
      </c>
      <c r="N7400" s="4"/>
      <c r="O7400" s="17"/>
      <c r="P7400" s="17"/>
      <c r="Q7400" s="17"/>
      <c r="R7400" s="4"/>
    </row>
    <row r="7401" spans="1:18" x14ac:dyDescent="0.25">
      <c r="A7401" s="10">
        <v>45966.333333333336</v>
      </c>
      <c r="B7401" s="5">
        <v>45966</v>
      </c>
      <c r="C7401" s="6">
        <v>48010.425407986113</v>
      </c>
      <c r="D7401" s="6">
        <v>5544.6143829345701</v>
      </c>
      <c r="E7401" s="6">
        <v>35985</v>
      </c>
      <c r="F7401" s="16">
        <f t="shared" si="690"/>
        <v>11.548771617450139</v>
      </c>
      <c r="G7401" s="16">
        <f t="shared" si="691"/>
        <v>15.408126672042712</v>
      </c>
      <c r="H7401" s="6">
        <f t="shared" si="693"/>
        <v>5516.1</v>
      </c>
      <c r="I7401" s="16">
        <f t="shared" si="694"/>
        <v>19316.689280873597</v>
      </c>
      <c r="J7401" s="10" t="b">
        <f t="shared" si="692"/>
        <v>1</v>
      </c>
      <c r="K7401" t="b">
        <f t="shared" si="695"/>
        <v>1</v>
      </c>
      <c r="N7401" s="4"/>
      <c r="O7401" s="17"/>
      <c r="P7401" s="17"/>
      <c r="Q7401" s="17"/>
      <c r="R7401" s="4"/>
    </row>
    <row r="7402" spans="1:18" x14ac:dyDescent="0.25">
      <c r="A7402" s="10">
        <v>45966.375</v>
      </c>
      <c r="B7402" s="5">
        <v>45966</v>
      </c>
      <c r="C7402" s="6">
        <v>51733.853398437503</v>
      </c>
      <c r="D7402" s="6">
        <v>20526.999204644097</v>
      </c>
      <c r="E7402" s="6">
        <v>35985</v>
      </c>
      <c r="F7402" s="16">
        <f t="shared" si="690"/>
        <v>39.678078968043899</v>
      </c>
      <c r="G7402" s="16">
        <f t="shared" si="691"/>
        <v>57.043210239388898</v>
      </c>
      <c r="H7402" s="6">
        <f t="shared" si="693"/>
        <v>14982.4</v>
      </c>
      <c r="I7402" s="16">
        <f t="shared" si="694"/>
        <v>270.21536513185504</v>
      </c>
      <c r="J7402" s="10" t="b">
        <f t="shared" si="692"/>
        <v>1</v>
      </c>
      <c r="K7402" t="b">
        <f t="shared" si="695"/>
        <v>1</v>
      </c>
      <c r="N7402" s="4"/>
      <c r="O7402" s="17"/>
      <c r="P7402" s="17"/>
      <c r="Q7402" s="17"/>
      <c r="R7402" s="4"/>
    </row>
    <row r="7403" spans="1:18" x14ac:dyDescent="0.25">
      <c r="A7403" s="10">
        <v>45966.416666666664</v>
      </c>
      <c r="B7403" s="5">
        <v>45966</v>
      </c>
      <c r="C7403" s="6">
        <v>51644.442517361109</v>
      </c>
      <c r="D7403" s="6">
        <v>25766.205592447917</v>
      </c>
      <c r="E7403" s="6">
        <v>35985</v>
      </c>
      <c r="F7403" s="16">
        <f t="shared" si="690"/>
        <v>49.891535926225153</v>
      </c>
      <c r="G7403" s="16">
        <f t="shared" si="691"/>
        <v>71.602627740580573</v>
      </c>
      <c r="H7403" s="6">
        <f t="shared" si="693"/>
        <v>5239.2</v>
      </c>
      <c r="I7403" s="16">
        <f t="shared" si="694"/>
        <v>25.523457899363418</v>
      </c>
      <c r="J7403" s="10" t="b">
        <f t="shared" si="692"/>
        <v>1</v>
      </c>
      <c r="K7403" t="b">
        <f t="shared" si="695"/>
        <v>1</v>
      </c>
      <c r="N7403" s="4"/>
      <c r="O7403" s="17"/>
      <c r="P7403" s="17"/>
      <c r="Q7403" s="17"/>
      <c r="R7403" s="4"/>
    </row>
    <row r="7404" spans="1:18" x14ac:dyDescent="0.25">
      <c r="A7404" s="10">
        <v>45966.458333333336</v>
      </c>
      <c r="B7404" s="5">
        <v>45966</v>
      </c>
      <c r="C7404" s="6">
        <v>51176.375499131944</v>
      </c>
      <c r="D7404" s="6">
        <v>25811.058194444446</v>
      </c>
      <c r="E7404" s="6">
        <v>35985</v>
      </c>
      <c r="F7404" s="16">
        <f t="shared" si="690"/>
        <v>50.435494781927758</v>
      </c>
      <c r="G7404" s="16">
        <f t="shared" si="691"/>
        <v>71.727270236055148</v>
      </c>
      <c r="H7404" s="6">
        <f t="shared" si="693"/>
        <v>44.9</v>
      </c>
      <c r="I7404" s="16">
        <f t="shared" si="694"/>
        <v>0.17425926312239082</v>
      </c>
      <c r="J7404" s="10" t="b">
        <f t="shared" si="692"/>
        <v>1</v>
      </c>
      <c r="K7404" t="b">
        <f t="shared" si="695"/>
        <v>1</v>
      </c>
      <c r="N7404" s="4"/>
      <c r="O7404" s="17"/>
      <c r="P7404" s="17"/>
      <c r="Q7404" s="17"/>
      <c r="R7404" s="4"/>
    </row>
    <row r="7405" spans="1:18" x14ac:dyDescent="0.25">
      <c r="A7405" s="10">
        <v>45966.5</v>
      </c>
      <c r="B7405" s="5">
        <v>45966</v>
      </c>
      <c r="C7405" s="6">
        <v>52201.32819010417</v>
      </c>
      <c r="D7405" s="6">
        <v>25422.693326822915</v>
      </c>
      <c r="E7405" s="6">
        <v>35985</v>
      </c>
      <c r="F7405" s="16">
        <f t="shared" si="690"/>
        <v>48.7012384708677</v>
      </c>
      <c r="G7405" s="16">
        <f t="shared" si="691"/>
        <v>70.64802925336366</v>
      </c>
      <c r="H7405" s="6">
        <f t="shared" si="693"/>
        <v>-388.4</v>
      </c>
      <c r="I7405" s="16">
        <f t="shared" si="694"/>
        <v>-1.5047813889459167</v>
      </c>
      <c r="J7405" s="10" t="b">
        <f t="shared" si="692"/>
        <v>1</v>
      </c>
      <c r="K7405" t="b">
        <f t="shared" si="695"/>
        <v>1</v>
      </c>
      <c r="N7405" s="4"/>
      <c r="O7405" s="17"/>
      <c r="P7405" s="17"/>
      <c r="Q7405" s="17"/>
      <c r="R7405" s="4"/>
    </row>
    <row r="7406" spans="1:18" x14ac:dyDescent="0.25">
      <c r="A7406" s="10">
        <v>45966.541666666664</v>
      </c>
      <c r="B7406" s="5">
        <v>45966</v>
      </c>
      <c r="C7406" s="6">
        <v>53561.493546006946</v>
      </c>
      <c r="D7406" s="6">
        <v>25094.174641927082</v>
      </c>
      <c r="E7406" s="6">
        <v>35985</v>
      </c>
      <c r="F7406" s="16">
        <f t="shared" si="690"/>
        <v>46.851148055407194</v>
      </c>
      <c r="G7406" s="16">
        <f t="shared" si="691"/>
        <v>69.735096962420684</v>
      </c>
      <c r="H7406" s="6">
        <f t="shared" si="693"/>
        <v>-328.5</v>
      </c>
      <c r="I7406" s="16">
        <f t="shared" si="694"/>
        <v>-1.2921526282717142</v>
      </c>
      <c r="J7406" s="10" t="b">
        <f t="shared" si="692"/>
        <v>1</v>
      </c>
      <c r="K7406" t="b">
        <f t="shared" si="695"/>
        <v>1</v>
      </c>
      <c r="N7406" s="4"/>
      <c r="O7406" s="17"/>
      <c r="P7406" s="17"/>
      <c r="Q7406" s="17"/>
      <c r="R7406" s="4"/>
    </row>
    <row r="7407" spans="1:18" x14ac:dyDescent="0.25">
      <c r="A7407" s="10">
        <v>45966.583333333336</v>
      </c>
      <c r="B7407" s="5">
        <v>45966</v>
      </c>
      <c r="C7407" s="6">
        <v>55434.701809895836</v>
      </c>
      <c r="D7407" s="6">
        <v>25239.749700520832</v>
      </c>
      <c r="E7407" s="6">
        <v>35985</v>
      </c>
      <c r="F7407" s="16">
        <f t="shared" si="690"/>
        <v>45.530595234509228</v>
      </c>
      <c r="G7407" s="16">
        <f t="shared" si="691"/>
        <v>70.13964068506553</v>
      </c>
      <c r="H7407" s="6">
        <f t="shared" si="693"/>
        <v>145.6</v>
      </c>
      <c r="I7407" s="16">
        <f t="shared" si="694"/>
        <v>0.58021434088823565</v>
      </c>
      <c r="J7407" s="10" t="b">
        <f t="shared" si="692"/>
        <v>1</v>
      </c>
      <c r="K7407" t="b">
        <f t="shared" si="695"/>
        <v>1</v>
      </c>
      <c r="N7407" s="4"/>
      <c r="O7407" s="17"/>
      <c r="P7407" s="17"/>
      <c r="Q7407" s="17"/>
      <c r="R7407" s="4"/>
    </row>
    <row r="7408" spans="1:18" x14ac:dyDescent="0.25">
      <c r="A7408" s="10">
        <v>45966.625</v>
      </c>
      <c r="B7408" s="5">
        <v>45966</v>
      </c>
      <c r="C7408" s="6">
        <v>57095.525004340278</v>
      </c>
      <c r="D7408" s="6">
        <v>25707.913804253472</v>
      </c>
      <c r="E7408" s="6">
        <v>35985</v>
      </c>
      <c r="F7408" s="16">
        <f t="shared" si="690"/>
        <v>45.026144872648452</v>
      </c>
      <c r="G7408" s="16">
        <f t="shared" si="691"/>
        <v>71.440638611236551</v>
      </c>
      <c r="H7408" s="6">
        <f t="shared" si="693"/>
        <v>468.2</v>
      </c>
      <c r="I7408" s="16">
        <f t="shared" si="694"/>
        <v>1.8550104717969469</v>
      </c>
      <c r="J7408" s="10" t="b">
        <f t="shared" si="692"/>
        <v>1</v>
      </c>
      <c r="K7408" t="b">
        <f t="shared" si="695"/>
        <v>1</v>
      </c>
      <c r="N7408" s="4"/>
      <c r="O7408" s="17"/>
      <c r="P7408" s="17"/>
      <c r="Q7408" s="17"/>
      <c r="R7408" s="4"/>
    </row>
    <row r="7409" spans="1:18" x14ac:dyDescent="0.25">
      <c r="A7409" s="10">
        <v>45966.666666666664</v>
      </c>
      <c r="B7409" s="5">
        <v>45966</v>
      </c>
      <c r="C7409" s="6">
        <v>58520.277573784719</v>
      </c>
      <c r="D7409" s="6">
        <v>24696.894259982641</v>
      </c>
      <c r="E7409" s="6">
        <v>35985</v>
      </c>
      <c r="F7409" s="16">
        <f t="shared" si="690"/>
        <v>42.202284889786796</v>
      </c>
      <c r="G7409" s="16">
        <f t="shared" si="691"/>
        <v>68.631080338981903</v>
      </c>
      <c r="H7409" s="6">
        <f t="shared" si="693"/>
        <v>-1011</v>
      </c>
      <c r="I7409" s="16">
        <f t="shared" si="694"/>
        <v>-3.9326411613871453</v>
      </c>
      <c r="J7409" s="10" t="b">
        <f t="shared" si="692"/>
        <v>1</v>
      </c>
      <c r="K7409" t="b">
        <f t="shared" si="695"/>
        <v>1</v>
      </c>
      <c r="N7409" s="4"/>
      <c r="O7409" s="17"/>
      <c r="P7409" s="17"/>
      <c r="Q7409" s="17"/>
      <c r="R7409" s="4"/>
    </row>
    <row r="7410" spans="1:18" x14ac:dyDescent="0.25">
      <c r="A7410" s="10">
        <v>45966.708333333336</v>
      </c>
      <c r="B7410" s="5">
        <v>45966</v>
      </c>
      <c r="C7410" s="6">
        <v>58440.551974826391</v>
      </c>
      <c r="D7410" s="6">
        <v>14684.289458007812</v>
      </c>
      <c r="E7410" s="6">
        <v>35985</v>
      </c>
      <c r="F7410" s="16">
        <f t="shared" si="690"/>
        <v>25.126883579630039</v>
      </c>
      <c r="G7410" s="16">
        <f t="shared" si="691"/>
        <v>40.806695728797585</v>
      </c>
      <c r="H7410" s="6">
        <f t="shared" si="693"/>
        <v>-10012.6</v>
      </c>
      <c r="I7410" s="16">
        <f t="shared" si="694"/>
        <v>-40.541939786428181</v>
      </c>
      <c r="J7410" s="10" t="b">
        <f t="shared" si="692"/>
        <v>1</v>
      </c>
      <c r="K7410" t="b">
        <f t="shared" si="695"/>
        <v>1</v>
      </c>
      <c r="N7410" s="4"/>
      <c r="O7410" s="17"/>
      <c r="P7410" s="17"/>
      <c r="Q7410" s="17"/>
      <c r="R7410" s="4"/>
    </row>
    <row r="7411" spans="1:18" x14ac:dyDescent="0.25">
      <c r="A7411" s="10">
        <v>45966.75</v>
      </c>
      <c r="B7411" s="5">
        <v>45966</v>
      </c>
      <c r="C7411" s="6">
        <v>55931.96200954861</v>
      </c>
      <c r="D7411" s="6">
        <v>1726.5387696323792</v>
      </c>
      <c r="E7411" s="6">
        <v>35985</v>
      </c>
      <c r="F7411" s="16">
        <f t="shared" si="690"/>
        <v>3.0868553642685153</v>
      </c>
      <c r="G7411" s="16">
        <f t="shared" si="691"/>
        <v>4.797940168493481</v>
      </c>
      <c r="H7411" s="6">
        <f t="shared" si="693"/>
        <v>-12957.8</v>
      </c>
      <c r="I7411" s="16">
        <f t="shared" si="694"/>
        <v>-88.242608108856757</v>
      </c>
      <c r="J7411" s="10" t="b">
        <f t="shared" si="692"/>
        <v>1</v>
      </c>
      <c r="K7411" t="b">
        <f t="shared" si="695"/>
        <v>1</v>
      </c>
      <c r="N7411" s="4"/>
      <c r="O7411" s="17"/>
      <c r="P7411" s="17"/>
      <c r="Q7411" s="17"/>
      <c r="R7411" s="4"/>
    </row>
    <row r="7412" spans="1:18" x14ac:dyDescent="0.25">
      <c r="A7412" s="10">
        <v>45966.791666666664</v>
      </c>
      <c r="B7412" s="5">
        <v>45966</v>
      </c>
      <c r="C7412" s="6">
        <v>56087.824904513887</v>
      </c>
      <c r="D7412" s="6">
        <v>0.28596690334379671</v>
      </c>
      <c r="E7412" s="6">
        <v>35985</v>
      </c>
      <c r="F7412" s="16">
        <f t="shared" si="690"/>
        <v>5.0985557708939149E-4</v>
      </c>
      <c r="G7412" s="16">
        <f t="shared" si="691"/>
        <v>7.9468362746643517E-4</v>
      </c>
      <c r="H7412" s="6">
        <f t="shared" si="693"/>
        <v>-1726.3</v>
      </c>
      <c r="I7412" s="16">
        <f t="shared" si="694"/>
        <v>-99.986170618547419</v>
      </c>
      <c r="J7412" s="10" t="b">
        <f t="shared" si="692"/>
        <v>0</v>
      </c>
      <c r="K7412" t="b">
        <f t="shared" si="695"/>
        <v>1</v>
      </c>
      <c r="N7412" s="4"/>
      <c r="O7412" s="17"/>
      <c r="P7412" s="17"/>
      <c r="Q7412" s="17"/>
      <c r="R7412" s="4"/>
    </row>
    <row r="7413" spans="1:18" x14ac:dyDescent="0.25">
      <c r="A7413" s="10">
        <v>45966.833333333336</v>
      </c>
      <c r="B7413" s="5">
        <v>45966</v>
      </c>
      <c r="C7413" s="6">
        <v>55511.270920138886</v>
      </c>
      <c r="D7413" s="6">
        <v>0.33711577562822237</v>
      </c>
      <c r="E7413" s="6">
        <v>35985</v>
      </c>
      <c r="F7413" s="16">
        <f t="shared" si="690"/>
        <v>6.0729248320257859E-4</v>
      </c>
      <c r="G7413" s="16">
        <f t="shared" si="691"/>
        <v>9.3682305301715266E-4</v>
      </c>
      <c r="H7413" s="6">
        <f t="shared" si="693"/>
        <v>0.1</v>
      </c>
      <c r="I7413" s="16">
        <f t="shared" si="694"/>
        <v>34.969081677181876</v>
      </c>
      <c r="J7413" s="10" t="b">
        <f t="shared" si="692"/>
        <v>0</v>
      </c>
      <c r="K7413" t="b">
        <f t="shared" si="695"/>
        <v>0</v>
      </c>
      <c r="N7413" s="4"/>
      <c r="O7413" s="17"/>
      <c r="P7413" s="17"/>
      <c r="Q7413" s="17"/>
      <c r="R7413" s="4"/>
    </row>
    <row r="7414" spans="1:18" x14ac:dyDescent="0.25">
      <c r="A7414" s="10">
        <v>45966.875</v>
      </c>
      <c r="B7414" s="5">
        <v>45966</v>
      </c>
      <c r="C7414" s="6">
        <v>53928.186801215277</v>
      </c>
      <c r="D7414" s="6">
        <v>0.32782689700524015</v>
      </c>
      <c r="E7414" s="6">
        <v>35985</v>
      </c>
      <c r="F7414" s="16">
        <f t="shared" si="690"/>
        <v>6.0789527045224622E-4</v>
      </c>
      <c r="G7414" s="16">
        <f t="shared" si="691"/>
        <v>9.1100985689937508E-4</v>
      </c>
      <c r="H7414" s="6">
        <f t="shared" si="693"/>
        <v>0</v>
      </c>
      <c r="I7414" s="16">
        <f t="shared" si="694"/>
        <v>0</v>
      </c>
      <c r="J7414" s="10" t="b">
        <f t="shared" si="692"/>
        <v>0</v>
      </c>
      <c r="K7414" t="b">
        <f t="shared" si="695"/>
        <v>0</v>
      </c>
      <c r="N7414" s="4"/>
      <c r="O7414" s="17"/>
      <c r="P7414" s="17"/>
      <c r="Q7414" s="17"/>
      <c r="R7414" s="4"/>
    </row>
    <row r="7415" spans="1:18" x14ac:dyDescent="0.25">
      <c r="A7415" s="10">
        <v>45966.916666666664</v>
      </c>
      <c r="B7415" s="5">
        <v>45966</v>
      </c>
      <c r="C7415" s="6">
        <v>52335.370303819444</v>
      </c>
      <c r="D7415" s="6">
        <v>0.40634343599279721</v>
      </c>
      <c r="E7415" s="6">
        <v>35985</v>
      </c>
      <c r="F7415" s="16">
        <f t="shared" si="690"/>
        <v>7.7642220478020042E-4</v>
      </c>
      <c r="G7415" s="16">
        <f t="shared" si="691"/>
        <v>1.1292022675914886E-3</v>
      </c>
      <c r="H7415" s="6">
        <f t="shared" si="693"/>
        <v>0.1</v>
      </c>
      <c r="I7415" s="16">
        <f t="shared" si="694"/>
        <v>30.503903405583454</v>
      </c>
      <c r="J7415" s="10" t="b">
        <f t="shared" si="692"/>
        <v>0</v>
      </c>
      <c r="K7415" t="b">
        <f t="shared" si="695"/>
        <v>0</v>
      </c>
      <c r="N7415" s="4"/>
      <c r="O7415" s="17"/>
      <c r="P7415" s="17"/>
      <c r="Q7415" s="17"/>
      <c r="R7415" s="4"/>
    </row>
    <row r="7416" spans="1:18" x14ac:dyDescent="0.25">
      <c r="A7416" s="10">
        <v>45966.958333333336</v>
      </c>
      <c r="B7416" s="5">
        <v>45966</v>
      </c>
      <c r="C7416" s="6">
        <v>49851.251440972221</v>
      </c>
      <c r="D7416" s="6">
        <v>0.51152841723627518</v>
      </c>
      <c r="E7416" s="6">
        <v>35985</v>
      </c>
      <c r="F7416" s="16">
        <f t="shared" si="690"/>
        <v>1.0261094806054466E-3</v>
      </c>
      <c r="G7416" s="16">
        <f t="shared" si="691"/>
        <v>1.4215045636689597E-3</v>
      </c>
      <c r="H7416" s="6">
        <f t="shared" si="693"/>
        <v>0.1</v>
      </c>
      <c r="I7416" s="16">
        <f t="shared" si="694"/>
        <v>24.609724470059508</v>
      </c>
      <c r="J7416" s="10" t="b">
        <f t="shared" si="692"/>
        <v>0</v>
      </c>
      <c r="K7416" t="b">
        <f t="shared" si="695"/>
        <v>0</v>
      </c>
      <c r="N7416" s="4"/>
      <c r="O7416" s="17"/>
      <c r="P7416" s="17"/>
      <c r="Q7416" s="17"/>
      <c r="R7416" s="4"/>
    </row>
    <row r="7417" spans="1:18" x14ac:dyDescent="0.25">
      <c r="A7417" s="10">
        <v>45967</v>
      </c>
      <c r="B7417" s="5">
        <v>45967</v>
      </c>
      <c r="C7417" s="6">
        <v>46810.958671875</v>
      </c>
      <c r="D7417" s="6">
        <v>0.52682241890165538</v>
      </c>
      <c r="E7417" s="6">
        <v>35985</v>
      </c>
      <c r="F7417" s="16">
        <f t="shared" si="690"/>
        <v>1.1254254000531317E-3</v>
      </c>
      <c r="G7417" s="16">
        <f t="shared" si="691"/>
        <v>1.4640056103978195E-3</v>
      </c>
      <c r="H7417" s="6">
        <f t="shared" si="693"/>
        <v>0</v>
      </c>
      <c r="I7417" s="16">
        <f t="shared" si="694"/>
        <v>0</v>
      </c>
      <c r="J7417" s="10" t="b">
        <f t="shared" si="692"/>
        <v>0</v>
      </c>
      <c r="K7417" t="b">
        <f t="shared" si="695"/>
        <v>0</v>
      </c>
      <c r="N7417" s="4"/>
      <c r="O7417" s="17"/>
      <c r="P7417" s="17"/>
      <c r="Q7417" s="17"/>
      <c r="R7417" s="4"/>
    </row>
    <row r="7418" spans="1:18" x14ac:dyDescent="0.25">
      <c r="A7418" s="10">
        <v>45967.041666666664</v>
      </c>
      <c r="B7418" s="5">
        <v>45967</v>
      </c>
      <c r="C7418" s="6">
        <v>44729.863211805554</v>
      </c>
      <c r="D7418" s="6">
        <v>0.55433382236295281</v>
      </c>
      <c r="E7418" s="6">
        <v>35985</v>
      </c>
      <c r="F7418" s="16">
        <f t="shared" si="690"/>
        <v>1.2392924604711232E-3</v>
      </c>
      <c r="G7418" s="16">
        <f t="shared" si="691"/>
        <v>1.5404580307432343E-3</v>
      </c>
      <c r="H7418" s="6">
        <f t="shared" si="693"/>
        <v>0</v>
      </c>
      <c r="I7418" s="16">
        <f t="shared" si="694"/>
        <v>0</v>
      </c>
      <c r="J7418" s="10" t="b">
        <f t="shared" si="692"/>
        <v>0</v>
      </c>
      <c r="K7418" t="b">
        <f t="shared" si="695"/>
        <v>0</v>
      </c>
      <c r="N7418" s="4"/>
      <c r="O7418" s="17"/>
      <c r="P7418" s="17"/>
      <c r="Q7418" s="17"/>
      <c r="R7418" s="4"/>
    </row>
    <row r="7419" spans="1:18" x14ac:dyDescent="0.25">
      <c r="A7419" s="10">
        <v>45967.083333333336</v>
      </c>
      <c r="B7419" s="5">
        <v>45967</v>
      </c>
      <c r="C7419" s="6">
        <v>43038.603094618054</v>
      </c>
      <c r="D7419" s="6">
        <v>0.54644510643349753</v>
      </c>
      <c r="E7419" s="6">
        <v>35985</v>
      </c>
      <c r="F7419" s="16">
        <f t="shared" si="690"/>
        <v>1.269662737966117E-3</v>
      </c>
      <c r="G7419" s="16">
        <f t="shared" si="691"/>
        <v>1.5185357966749967E-3</v>
      </c>
      <c r="H7419" s="6">
        <f t="shared" si="693"/>
        <v>0</v>
      </c>
      <c r="I7419" s="16">
        <f t="shared" si="694"/>
        <v>0</v>
      </c>
      <c r="J7419" s="10" t="b">
        <f t="shared" si="692"/>
        <v>0</v>
      </c>
      <c r="K7419" t="b">
        <f t="shared" si="695"/>
        <v>0</v>
      </c>
      <c r="N7419" s="4"/>
      <c r="O7419" s="17"/>
      <c r="P7419" s="17"/>
      <c r="Q7419" s="17"/>
      <c r="R7419" s="4"/>
    </row>
    <row r="7420" spans="1:18" x14ac:dyDescent="0.25">
      <c r="A7420" s="10">
        <v>45967.125</v>
      </c>
      <c r="B7420" s="5">
        <v>45967</v>
      </c>
      <c r="C7420" s="6">
        <v>41892.593389756941</v>
      </c>
      <c r="D7420" s="6">
        <v>0.53525301357110344</v>
      </c>
      <c r="E7420" s="6">
        <v>35985</v>
      </c>
      <c r="F7420" s="16">
        <f t="shared" si="690"/>
        <v>1.2776793467791777E-3</v>
      </c>
      <c r="G7420" s="16">
        <f t="shared" si="691"/>
        <v>1.4874336906241584E-3</v>
      </c>
      <c r="H7420" s="6">
        <f t="shared" si="693"/>
        <v>0</v>
      </c>
      <c r="I7420" s="16">
        <f t="shared" si="694"/>
        <v>0</v>
      </c>
      <c r="J7420" s="10" t="b">
        <f t="shared" si="692"/>
        <v>0</v>
      </c>
      <c r="K7420" t="b">
        <f t="shared" si="695"/>
        <v>0</v>
      </c>
      <c r="N7420" s="4"/>
      <c r="O7420" s="17"/>
      <c r="P7420" s="17"/>
      <c r="Q7420" s="17"/>
      <c r="R7420" s="4"/>
    </row>
    <row r="7421" spans="1:18" x14ac:dyDescent="0.25">
      <c r="A7421" s="10">
        <v>45967.166666666664</v>
      </c>
      <c r="B7421" s="5">
        <v>45967</v>
      </c>
      <c r="C7421" s="6">
        <v>41813.183611111112</v>
      </c>
      <c r="D7421" s="6">
        <v>0.49049172103404998</v>
      </c>
      <c r="E7421" s="6">
        <v>35985</v>
      </c>
      <c r="F7421" s="16">
        <f t="shared" si="690"/>
        <v>1.1730551913863611E-3</v>
      </c>
      <c r="G7421" s="16">
        <f t="shared" si="691"/>
        <v>1.3630449382633042E-3</v>
      </c>
      <c r="H7421" s="6">
        <f t="shared" si="693"/>
        <v>0</v>
      </c>
      <c r="I7421" s="16">
        <f t="shared" si="694"/>
        <v>0</v>
      </c>
      <c r="J7421" s="10" t="b">
        <f t="shared" si="692"/>
        <v>0</v>
      </c>
      <c r="K7421" t="b">
        <f t="shared" si="695"/>
        <v>0</v>
      </c>
      <c r="N7421" s="4"/>
      <c r="O7421" s="17"/>
      <c r="P7421" s="17"/>
      <c r="Q7421" s="17"/>
      <c r="R7421" s="4"/>
    </row>
    <row r="7422" spans="1:18" x14ac:dyDescent="0.25">
      <c r="A7422" s="10">
        <v>45967.208333333336</v>
      </c>
      <c r="B7422" s="5">
        <v>45967</v>
      </c>
      <c r="C7422" s="6">
        <v>42341.633645833332</v>
      </c>
      <c r="D7422" s="6">
        <v>0.52130149043268625</v>
      </c>
      <c r="E7422" s="6">
        <v>35985</v>
      </c>
      <c r="F7422" s="16">
        <f t="shared" si="690"/>
        <v>1.2311794457273743E-3</v>
      </c>
      <c r="G7422" s="16">
        <f t="shared" si="691"/>
        <v>1.448663305356916E-3</v>
      </c>
      <c r="H7422" s="6">
        <f t="shared" si="693"/>
        <v>0</v>
      </c>
      <c r="I7422" s="16">
        <f t="shared" si="694"/>
        <v>0</v>
      </c>
      <c r="J7422" s="10" t="b">
        <f t="shared" si="692"/>
        <v>0</v>
      </c>
      <c r="K7422" t="b">
        <f t="shared" si="695"/>
        <v>0</v>
      </c>
      <c r="N7422" s="4"/>
      <c r="O7422" s="17"/>
      <c r="P7422" s="17"/>
      <c r="Q7422" s="17"/>
      <c r="R7422" s="4"/>
    </row>
    <row r="7423" spans="1:18" x14ac:dyDescent="0.25">
      <c r="A7423" s="10">
        <v>45967.25</v>
      </c>
      <c r="B7423" s="5">
        <v>45967</v>
      </c>
      <c r="C7423" s="6">
        <v>43928.923624131945</v>
      </c>
      <c r="D7423" s="6">
        <v>0.55555660721328526</v>
      </c>
      <c r="E7423" s="6">
        <v>35985</v>
      </c>
      <c r="F7423" s="16">
        <f t="shared" si="690"/>
        <v>1.2646715680237959E-3</v>
      </c>
      <c r="G7423" s="16">
        <f t="shared" si="691"/>
        <v>1.543856071177672E-3</v>
      </c>
      <c r="H7423" s="6">
        <f t="shared" si="693"/>
        <v>0</v>
      </c>
      <c r="I7423" s="16">
        <f t="shared" si="694"/>
        <v>0</v>
      </c>
      <c r="J7423" s="10" t="b">
        <f t="shared" si="692"/>
        <v>0</v>
      </c>
      <c r="K7423" t="b">
        <f t="shared" si="695"/>
        <v>0</v>
      </c>
      <c r="N7423" s="4"/>
      <c r="O7423" s="17"/>
      <c r="P7423" s="17"/>
      <c r="Q7423" s="17"/>
      <c r="R7423" s="4"/>
    </row>
    <row r="7424" spans="1:18" x14ac:dyDescent="0.25">
      <c r="A7424" s="10">
        <v>45967.291666666664</v>
      </c>
      <c r="B7424" s="5">
        <v>45967</v>
      </c>
      <c r="C7424" s="6">
        <v>45911.87037326389</v>
      </c>
      <c r="D7424" s="6">
        <v>24.4052112858163</v>
      </c>
      <c r="E7424" s="6">
        <v>35985</v>
      </c>
      <c r="F7424" s="16">
        <f t="shared" si="690"/>
        <v>5.3156647915673504E-2</v>
      </c>
      <c r="G7424" s="16">
        <f t="shared" si="691"/>
        <v>6.7820512118427961E-2</v>
      </c>
      <c r="H7424" s="6">
        <f t="shared" si="693"/>
        <v>23.8</v>
      </c>
      <c r="I7424" s="16">
        <f t="shared" si="694"/>
        <v>4283.9918904722663</v>
      </c>
      <c r="J7424" s="10" t="b">
        <f t="shared" si="692"/>
        <v>1</v>
      </c>
      <c r="K7424" t="b">
        <f t="shared" si="695"/>
        <v>1</v>
      </c>
      <c r="N7424" s="4"/>
      <c r="O7424" s="17"/>
      <c r="P7424" s="17"/>
      <c r="Q7424" s="17"/>
      <c r="R7424" s="4"/>
    </row>
    <row r="7425" spans="1:18" x14ac:dyDescent="0.25">
      <c r="A7425" s="10">
        <v>45967.333333333336</v>
      </c>
      <c r="B7425" s="5">
        <v>45967</v>
      </c>
      <c r="C7425" s="6">
        <v>47555.494201388887</v>
      </c>
      <c r="D7425" s="6">
        <v>4934.0937756347657</v>
      </c>
      <c r="E7425" s="6">
        <v>35985</v>
      </c>
      <c r="F7425" s="16">
        <f t="shared" si="690"/>
        <v>10.375444222574522</v>
      </c>
      <c r="G7425" s="16">
        <f t="shared" si="691"/>
        <v>13.711529180588483</v>
      </c>
      <c r="H7425" s="6">
        <f t="shared" si="693"/>
        <v>4909.7</v>
      </c>
      <c r="I7425" s="16">
        <f t="shared" si="694"/>
        <v>20117.424686478313</v>
      </c>
      <c r="J7425" s="10" t="b">
        <f t="shared" si="692"/>
        <v>1</v>
      </c>
      <c r="K7425" t="b">
        <f t="shared" si="695"/>
        <v>1</v>
      </c>
      <c r="N7425" s="4"/>
      <c r="O7425" s="17"/>
      <c r="P7425" s="17"/>
      <c r="Q7425" s="17"/>
      <c r="R7425" s="4"/>
    </row>
    <row r="7426" spans="1:18" x14ac:dyDescent="0.25">
      <c r="A7426" s="10">
        <v>45967.375</v>
      </c>
      <c r="B7426" s="5">
        <v>45967</v>
      </c>
      <c r="C7426" s="6">
        <v>52039.808372395833</v>
      </c>
      <c r="D7426" s="6">
        <v>19764.367928602431</v>
      </c>
      <c r="E7426" s="6">
        <v>35985</v>
      </c>
      <c r="F7426" s="16">
        <f t="shared" si="690"/>
        <v>37.979324956711999</v>
      </c>
      <c r="G7426" s="16">
        <f t="shared" si="691"/>
        <v>54.923906985139446</v>
      </c>
      <c r="H7426" s="6">
        <f t="shared" si="693"/>
        <v>14830.3</v>
      </c>
      <c r="I7426" s="16">
        <f t="shared" si="694"/>
        <v>300.56785854444155</v>
      </c>
      <c r="J7426" s="10" t="b">
        <f t="shared" si="692"/>
        <v>1</v>
      </c>
      <c r="K7426" t="b">
        <f t="shared" si="695"/>
        <v>1</v>
      </c>
      <c r="N7426" s="4"/>
      <c r="O7426" s="17"/>
      <c r="P7426" s="17"/>
      <c r="Q7426" s="17"/>
      <c r="R7426" s="4"/>
    </row>
    <row r="7427" spans="1:18" x14ac:dyDescent="0.25">
      <c r="A7427" s="10">
        <v>45967.416666666664</v>
      </c>
      <c r="B7427" s="5">
        <v>45967</v>
      </c>
      <c r="C7427" s="6">
        <v>52761.875342881947</v>
      </c>
      <c r="D7427" s="6">
        <v>25049.248543836806</v>
      </c>
      <c r="E7427" s="6">
        <v>35985</v>
      </c>
      <c r="F7427" s="16">
        <f t="shared" ref="F7427:F7490" si="696">D7427/C7427*100</f>
        <v>47.476039054810009</v>
      </c>
      <c r="G7427" s="16">
        <f t="shared" ref="G7427:G7490" si="697">D7427/E7427*100</f>
        <v>69.610250226029748</v>
      </c>
      <c r="H7427" s="6">
        <f t="shared" si="693"/>
        <v>5284.9</v>
      </c>
      <c r="I7427" s="16">
        <f t="shared" si="694"/>
        <v>26.739534596256139</v>
      </c>
      <c r="J7427" s="10" t="b">
        <f t="shared" ref="J7427:J7490" si="698">D7427&gt;5</f>
        <v>1</v>
      </c>
      <c r="K7427" t="b">
        <f t="shared" si="695"/>
        <v>1</v>
      </c>
      <c r="N7427" s="4"/>
      <c r="O7427" s="17"/>
      <c r="P7427" s="17"/>
      <c r="Q7427" s="17"/>
      <c r="R7427" s="4"/>
    </row>
    <row r="7428" spans="1:18" x14ac:dyDescent="0.25">
      <c r="A7428" s="10">
        <v>45967.458333333336</v>
      </c>
      <c r="B7428" s="5">
        <v>45967</v>
      </c>
      <c r="C7428" s="6">
        <v>53241.797087673614</v>
      </c>
      <c r="D7428" s="6">
        <v>24992.855190972223</v>
      </c>
      <c r="E7428" s="6">
        <v>35985</v>
      </c>
      <c r="F7428" s="16">
        <f t="shared" si="696"/>
        <v>46.942170546603315</v>
      </c>
      <c r="G7428" s="16">
        <f t="shared" si="697"/>
        <v>69.453536726336594</v>
      </c>
      <c r="H7428" s="6">
        <f t="shared" ref="H7428:H7491" si="699">ROUND(D7428-D7427,1)</f>
        <v>-56.4</v>
      </c>
      <c r="I7428" s="16">
        <f t="shared" ref="I7428:I7491" si="700">H7428/D7427*100</f>
        <v>-0.22515645489843178</v>
      </c>
      <c r="J7428" s="10" t="b">
        <f t="shared" si="698"/>
        <v>1</v>
      </c>
      <c r="K7428" t="b">
        <f t="shared" ref="K7428:K7491" si="701">OR(J7428,ABS(H7428)&gt;5)</f>
        <v>1</v>
      </c>
      <c r="N7428" s="4"/>
      <c r="O7428" s="17"/>
      <c r="P7428" s="17"/>
      <c r="Q7428" s="17"/>
      <c r="R7428" s="4"/>
    </row>
    <row r="7429" spans="1:18" x14ac:dyDescent="0.25">
      <c r="A7429" s="10">
        <v>45967.5</v>
      </c>
      <c r="B7429" s="5">
        <v>45967</v>
      </c>
      <c r="C7429" s="6">
        <v>53805.150156249998</v>
      </c>
      <c r="D7429" s="6">
        <v>23826.406210937501</v>
      </c>
      <c r="E7429" s="6">
        <v>35985</v>
      </c>
      <c r="F7429" s="16">
        <f t="shared" si="696"/>
        <v>44.282761300257853</v>
      </c>
      <c r="G7429" s="16">
        <f t="shared" si="697"/>
        <v>66.212050051236631</v>
      </c>
      <c r="H7429" s="6">
        <f t="shared" si="699"/>
        <v>-1166.4000000000001</v>
      </c>
      <c r="I7429" s="16">
        <f t="shared" si="700"/>
        <v>-4.6669337740224277</v>
      </c>
      <c r="J7429" s="10" t="b">
        <f t="shared" si="698"/>
        <v>1</v>
      </c>
      <c r="K7429" t="b">
        <f t="shared" si="701"/>
        <v>1</v>
      </c>
      <c r="N7429" s="4"/>
      <c r="O7429" s="17"/>
      <c r="P7429" s="17"/>
      <c r="Q7429" s="17"/>
      <c r="R7429" s="4"/>
    </row>
    <row r="7430" spans="1:18" x14ac:dyDescent="0.25">
      <c r="A7430" s="10">
        <v>45967.541666666664</v>
      </c>
      <c r="B7430" s="5">
        <v>45967</v>
      </c>
      <c r="C7430" s="6">
        <v>55113.971375868059</v>
      </c>
      <c r="D7430" s="6">
        <v>23124.808936631944</v>
      </c>
      <c r="E7430" s="6">
        <v>35985</v>
      </c>
      <c r="F7430" s="16">
        <f t="shared" si="696"/>
        <v>41.958161169197226</v>
      </c>
      <c r="G7430" s="16">
        <f t="shared" si="697"/>
        <v>64.262356361350399</v>
      </c>
      <c r="H7430" s="6">
        <f t="shared" si="699"/>
        <v>-701.6</v>
      </c>
      <c r="I7430" s="16">
        <f t="shared" si="700"/>
        <v>-2.9446320766491878</v>
      </c>
      <c r="J7430" s="10" t="b">
        <f t="shared" si="698"/>
        <v>1</v>
      </c>
      <c r="K7430" t="b">
        <f t="shared" si="701"/>
        <v>1</v>
      </c>
      <c r="N7430" s="4"/>
      <c r="O7430" s="17"/>
      <c r="P7430" s="17"/>
      <c r="Q7430" s="17"/>
      <c r="R7430" s="4"/>
    </row>
    <row r="7431" spans="1:18" x14ac:dyDescent="0.25">
      <c r="A7431" s="10">
        <v>45967.583333333336</v>
      </c>
      <c r="B7431" s="5">
        <v>45967</v>
      </c>
      <c r="C7431" s="6">
        <v>57582.342556423609</v>
      </c>
      <c r="D7431" s="6">
        <v>24066.147886284722</v>
      </c>
      <c r="E7431" s="6">
        <v>35985</v>
      </c>
      <c r="F7431" s="16">
        <f t="shared" si="696"/>
        <v>41.79431891417557</v>
      </c>
      <c r="G7431" s="16">
        <f t="shared" si="697"/>
        <v>66.878276743878615</v>
      </c>
      <c r="H7431" s="6">
        <f t="shared" si="699"/>
        <v>941.3</v>
      </c>
      <c r="I7431" s="16">
        <f t="shared" si="700"/>
        <v>4.0705201179365824</v>
      </c>
      <c r="J7431" s="10" t="b">
        <f t="shared" si="698"/>
        <v>1</v>
      </c>
      <c r="K7431" t="b">
        <f t="shared" si="701"/>
        <v>1</v>
      </c>
      <c r="N7431" s="4"/>
      <c r="O7431" s="17"/>
      <c r="P7431" s="17"/>
      <c r="Q7431" s="17"/>
      <c r="R7431" s="4"/>
    </row>
    <row r="7432" spans="1:18" x14ac:dyDescent="0.25">
      <c r="A7432" s="10">
        <v>45967.625</v>
      </c>
      <c r="B7432" s="5">
        <v>45967</v>
      </c>
      <c r="C7432" s="6">
        <v>59363.46273871528</v>
      </c>
      <c r="D7432" s="6">
        <v>24216.723982204861</v>
      </c>
      <c r="E7432" s="6">
        <v>35985</v>
      </c>
      <c r="F7432" s="16">
        <f t="shared" si="696"/>
        <v>40.793988195724559</v>
      </c>
      <c r="G7432" s="16">
        <f t="shared" si="697"/>
        <v>67.296718027524975</v>
      </c>
      <c r="H7432" s="6">
        <f t="shared" si="699"/>
        <v>150.6</v>
      </c>
      <c r="I7432" s="16">
        <f t="shared" si="700"/>
        <v>0.62577526204693024</v>
      </c>
      <c r="J7432" s="10" t="b">
        <f t="shared" si="698"/>
        <v>1</v>
      </c>
      <c r="K7432" t="b">
        <f t="shared" si="701"/>
        <v>1</v>
      </c>
      <c r="N7432" s="4"/>
      <c r="O7432" s="17"/>
      <c r="P7432" s="17"/>
      <c r="Q7432" s="17"/>
      <c r="R7432" s="4"/>
    </row>
    <row r="7433" spans="1:18" x14ac:dyDescent="0.25">
      <c r="A7433" s="10">
        <v>45967.666666666664</v>
      </c>
      <c r="B7433" s="5">
        <v>45967</v>
      </c>
      <c r="C7433" s="6">
        <v>60319.80843315972</v>
      </c>
      <c r="D7433" s="6">
        <v>22671.081780598957</v>
      </c>
      <c r="E7433" s="6">
        <v>35985</v>
      </c>
      <c r="F7433" s="16">
        <f t="shared" si="696"/>
        <v>37.584804012964909</v>
      </c>
      <c r="G7433" s="16">
        <f t="shared" si="697"/>
        <v>63.001477784073799</v>
      </c>
      <c r="H7433" s="6">
        <f t="shared" si="699"/>
        <v>-1545.6</v>
      </c>
      <c r="I7433" s="16">
        <f t="shared" si="700"/>
        <v>-6.3823661744493219</v>
      </c>
      <c r="J7433" s="10" t="b">
        <f t="shared" si="698"/>
        <v>1</v>
      </c>
      <c r="K7433" t="b">
        <f t="shared" si="701"/>
        <v>1</v>
      </c>
      <c r="N7433" s="4"/>
      <c r="O7433" s="17"/>
      <c r="P7433" s="17"/>
      <c r="Q7433" s="17"/>
      <c r="R7433" s="4"/>
    </row>
    <row r="7434" spans="1:18" x14ac:dyDescent="0.25">
      <c r="A7434" s="10">
        <v>45967.708333333336</v>
      </c>
      <c r="B7434" s="5">
        <v>45967</v>
      </c>
      <c r="C7434" s="6">
        <v>59628.465264756946</v>
      </c>
      <c r="D7434" s="6">
        <v>13467.365717502171</v>
      </c>
      <c r="E7434" s="6">
        <v>35985</v>
      </c>
      <c r="F7434" s="16">
        <f t="shared" si="696"/>
        <v>22.585464270639175</v>
      </c>
      <c r="G7434" s="16">
        <f t="shared" si="697"/>
        <v>37.424942941509435</v>
      </c>
      <c r="H7434" s="6">
        <f t="shared" si="699"/>
        <v>-9203.7000000000007</v>
      </c>
      <c r="I7434" s="16">
        <f t="shared" si="700"/>
        <v>-40.596651227627675</v>
      </c>
      <c r="J7434" s="10" t="b">
        <f t="shared" si="698"/>
        <v>1</v>
      </c>
      <c r="K7434" t="b">
        <f t="shared" si="701"/>
        <v>1</v>
      </c>
      <c r="N7434" s="4"/>
      <c r="O7434" s="17"/>
      <c r="P7434" s="17"/>
      <c r="Q7434" s="17"/>
      <c r="R7434" s="4"/>
    </row>
    <row r="7435" spans="1:18" x14ac:dyDescent="0.25">
      <c r="A7435" s="10">
        <v>45967.75</v>
      </c>
      <c r="B7435" s="5">
        <v>45967</v>
      </c>
      <c r="C7435" s="6">
        <v>58089.499329427083</v>
      </c>
      <c r="D7435" s="6">
        <v>1560.194640018675</v>
      </c>
      <c r="E7435" s="6">
        <v>35985</v>
      </c>
      <c r="F7435" s="16">
        <f t="shared" si="696"/>
        <v>2.6858462510939716</v>
      </c>
      <c r="G7435" s="16">
        <f t="shared" si="697"/>
        <v>4.3356805336075448</v>
      </c>
      <c r="H7435" s="6">
        <f t="shared" si="699"/>
        <v>-11907.2</v>
      </c>
      <c r="I7435" s="16">
        <f t="shared" si="700"/>
        <v>-88.415212371677256</v>
      </c>
      <c r="J7435" s="10" t="b">
        <f t="shared" si="698"/>
        <v>1</v>
      </c>
      <c r="K7435" t="b">
        <f t="shared" si="701"/>
        <v>1</v>
      </c>
      <c r="N7435" s="4"/>
      <c r="O7435" s="17"/>
      <c r="P7435" s="17"/>
      <c r="Q7435" s="17"/>
      <c r="R7435" s="4"/>
    </row>
    <row r="7436" spans="1:18" x14ac:dyDescent="0.25">
      <c r="A7436" s="10">
        <v>45967.791666666664</v>
      </c>
      <c r="B7436" s="5">
        <v>45967</v>
      </c>
      <c r="C7436" s="6">
        <v>57220.088532986112</v>
      </c>
      <c r="D7436" s="6">
        <v>3.3716323051518864</v>
      </c>
      <c r="E7436" s="6">
        <v>35985</v>
      </c>
      <c r="F7436" s="16">
        <f t="shared" si="696"/>
        <v>5.8923926746604297E-3</v>
      </c>
      <c r="G7436" s="16">
        <f t="shared" si="697"/>
        <v>9.3695492709514692E-3</v>
      </c>
      <c r="H7436" s="6">
        <f t="shared" si="699"/>
        <v>-1556.8</v>
      </c>
      <c r="I7436" s="16">
        <f t="shared" si="700"/>
        <v>-99.782422017637856</v>
      </c>
      <c r="J7436" s="10" t="b">
        <f t="shared" si="698"/>
        <v>0</v>
      </c>
      <c r="K7436" t="b">
        <f t="shared" si="701"/>
        <v>1</v>
      </c>
      <c r="N7436" s="4"/>
      <c r="O7436" s="17"/>
      <c r="P7436" s="17"/>
      <c r="Q7436" s="17"/>
      <c r="R7436" s="4"/>
    </row>
    <row r="7437" spans="1:18" x14ac:dyDescent="0.25">
      <c r="A7437" s="10">
        <v>45967.833333333336</v>
      </c>
      <c r="B7437" s="5">
        <v>45967</v>
      </c>
      <c r="C7437" s="6">
        <v>56207.288062065971</v>
      </c>
      <c r="D7437" s="6">
        <v>0.99444655345545874</v>
      </c>
      <c r="E7437" s="6">
        <v>35985</v>
      </c>
      <c r="F7437" s="16">
        <f t="shared" si="696"/>
        <v>1.7692484155388489E-3</v>
      </c>
      <c r="G7437" s="16">
        <f t="shared" si="697"/>
        <v>2.7635029969583402E-3</v>
      </c>
      <c r="H7437" s="6">
        <f t="shared" si="699"/>
        <v>-2.4</v>
      </c>
      <c r="I7437" s="16">
        <f t="shared" si="700"/>
        <v>-71.182139177299291</v>
      </c>
      <c r="J7437" s="10" t="b">
        <f t="shared" si="698"/>
        <v>0</v>
      </c>
      <c r="K7437" t="b">
        <f t="shared" si="701"/>
        <v>0</v>
      </c>
      <c r="N7437" s="4"/>
      <c r="O7437" s="17"/>
      <c r="P7437" s="17"/>
      <c r="Q7437" s="17"/>
      <c r="R7437" s="4"/>
    </row>
    <row r="7438" spans="1:18" x14ac:dyDescent="0.25">
      <c r="A7438" s="10">
        <v>45967.875</v>
      </c>
      <c r="B7438" s="5">
        <v>45967</v>
      </c>
      <c r="C7438" s="6">
        <v>54904.841714409726</v>
      </c>
      <c r="D7438" s="6">
        <v>1.0817565193772316</v>
      </c>
      <c r="E7438" s="6">
        <v>35985</v>
      </c>
      <c r="F7438" s="16">
        <f t="shared" si="696"/>
        <v>1.9702388452443632E-3</v>
      </c>
      <c r="G7438" s="16">
        <f t="shared" si="697"/>
        <v>3.0061317753987261E-3</v>
      </c>
      <c r="H7438" s="6">
        <f t="shared" si="699"/>
        <v>0.1</v>
      </c>
      <c r="I7438" s="16">
        <f t="shared" si="700"/>
        <v>10.055844595420885</v>
      </c>
      <c r="J7438" s="10" t="b">
        <f t="shared" si="698"/>
        <v>0</v>
      </c>
      <c r="K7438" t="b">
        <f t="shared" si="701"/>
        <v>0</v>
      </c>
      <c r="N7438" s="4"/>
      <c r="O7438" s="17"/>
      <c r="P7438" s="17"/>
      <c r="Q7438" s="17"/>
      <c r="R7438" s="4"/>
    </row>
    <row r="7439" spans="1:18" x14ac:dyDescent="0.25">
      <c r="A7439" s="10">
        <v>45967.916666666664</v>
      </c>
      <c r="B7439" s="5">
        <v>45967</v>
      </c>
      <c r="C7439" s="6">
        <v>53230.276627604166</v>
      </c>
      <c r="D7439" s="6">
        <v>1.2725822466943</v>
      </c>
      <c r="E7439" s="6">
        <v>35985</v>
      </c>
      <c r="F7439" s="16">
        <f t="shared" si="696"/>
        <v>2.3907113156619668E-3</v>
      </c>
      <c r="G7439" s="16">
        <f t="shared" si="697"/>
        <v>3.5364241953433372E-3</v>
      </c>
      <c r="H7439" s="6">
        <f t="shared" si="699"/>
        <v>0.2</v>
      </c>
      <c r="I7439" s="16">
        <f t="shared" si="700"/>
        <v>18.488448779133794</v>
      </c>
      <c r="J7439" s="10" t="b">
        <f t="shared" si="698"/>
        <v>0</v>
      </c>
      <c r="K7439" t="b">
        <f t="shared" si="701"/>
        <v>0</v>
      </c>
      <c r="N7439" s="4"/>
      <c r="O7439" s="17"/>
      <c r="P7439" s="17"/>
      <c r="Q7439" s="17"/>
      <c r="R7439" s="4"/>
    </row>
    <row r="7440" spans="1:18" x14ac:dyDescent="0.25">
      <c r="A7440" s="10">
        <v>45967.958333333336</v>
      </c>
      <c r="B7440" s="5">
        <v>45967</v>
      </c>
      <c r="C7440" s="6">
        <v>50850.503074001739</v>
      </c>
      <c r="D7440" s="6">
        <v>1.0014768521156576</v>
      </c>
      <c r="E7440" s="6">
        <v>35985</v>
      </c>
      <c r="F7440" s="16">
        <f t="shared" si="696"/>
        <v>1.9694531844812388E-3</v>
      </c>
      <c r="G7440" s="16">
        <f t="shared" si="697"/>
        <v>2.783039744659324E-3</v>
      </c>
      <c r="H7440" s="6">
        <f t="shared" si="699"/>
        <v>-0.3</v>
      </c>
      <c r="I7440" s="16">
        <f t="shared" si="700"/>
        <v>-23.574114818848802</v>
      </c>
      <c r="J7440" s="10" t="b">
        <f t="shared" si="698"/>
        <v>0</v>
      </c>
      <c r="K7440" t="b">
        <f t="shared" si="701"/>
        <v>0</v>
      </c>
      <c r="N7440" s="4"/>
      <c r="O7440" s="17"/>
      <c r="P7440" s="17"/>
      <c r="Q7440" s="17"/>
      <c r="R7440" s="4"/>
    </row>
    <row r="7441" spans="1:18" x14ac:dyDescent="0.25">
      <c r="A7441" s="10">
        <v>45968</v>
      </c>
      <c r="B7441" s="5">
        <v>45968</v>
      </c>
      <c r="C7441" s="6">
        <v>48268.587310112845</v>
      </c>
      <c r="D7441" s="6">
        <v>0.79876605088512098</v>
      </c>
      <c r="E7441" s="6">
        <v>35985</v>
      </c>
      <c r="F7441" s="16">
        <f t="shared" si="696"/>
        <v>1.6548361893279813E-3</v>
      </c>
      <c r="G7441" s="16">
        <f t="shared" si="697"/>
        <v>2.219719468904046E-3</v>
      </c>
      <c r="H7441" s="6">
        <f t="shared" si="699"/>
        <v>-0.2</v>
      </c>
      <c r="I7441" s="16">
        <f t="shared" si="700"/>
        <v>-19.97050651520227</v>
      </c>
      <c r="J7441" s="10" t="b">
        <f t="shared" si="698"/>
        <v>0</v>
      </c>
      <c r="K7441" t="b">
        <f t="shared" si="701"/>
        <v>0</v>
      </c>
      <c r="N7441" s="4"/>
      <c r="O7441" s="17"/>
      <c r="P7441" s="17"/>
      <c r="Q7441" s="17"/>
      <c r="R7441" s="4"/>
    </row>
    <row r="7442" spans="1:18" x14ac:dyDescent="0.25">
      <c r="A7442" s="10">
        <v>45968.041666666664</v>
      </c>
      <c r="B7442" s="5">
        <v>45968</v>
      </c>
      <c r="C7442" s="6">
        <v>45967.22865125868</v>
      </c>
      <c r="D7442" s="6">
        <v>0.57843979643450838</v>
      </c>
      <c r="E7442" s="6">
        <v>35985</v>
      </c>
      <c r="F7442" s="16">
        <f t="shared" si="696"/>
        <v>1.25837431014817E-3</v>
      </c>
      <c r="G7442" s="16">
        <f t="shared" si="697"/>
        <v>1.6074469818938679E-3</v>
      </c>
      <c r="H7442" s="6">
        <f t="shared" si="699"/>
        <v>-0.2</v>
      </c>
      <c r="I7442" s="16">
        <f t="shared" si="700"/>
        <v>-25.03862047947305</v>
      </c>
      <c r="J7442" s="10" t="b">
        <f t="shared" si="698"/>
        <v>0</v>
      </c>
      <c r="K7442" t="b">
        <f t="shared" si="701"/>
        <v>0</v>
      </c>
      <c r="N7442" s="4"/>
      <c r="O7442" s="17"/>
      <c r="P7442" s="17"/>
      <c r="Q7442" s="17"/>
      <c r="R7442" s="4"/>
    </row>
    <row r="7443" spans="1:18" x14ac:dyDescent="0.25">
      <c r="A7443" s="10">
        <v>45968.083333333336</v>
      </c>
      <c r="B7443" s="5">
        <v>45968</v>
      </c>
      <c r="C7443" s="6">
        <v>44554.388640407989</v>
      </c>
      <c r="D7443" s="6">
        <v>0.46611988856560654</v>
      </c>
      <c r="E7443" s="6">
        <v>35985</v>
      </c>
      <c r="F7443" s="16">
        <f t="shared" si="696"/>
        <v>1.0461817629854437E-3</v>
      </c>
      <c r="G7443" s="16">
        <f t="shared" si="697"/>
        <v>1.2953171837310172E-3</v>
      </c>
      <c r="H7443" s="6">
        <f t="shared" si="699"/>
        <v>-0.1</v>
      </c>
      <c r="I7443" s="16">
        <f t="shared" si="700"/>
        <v>-17.287883824107205</v>
      </c>
      <c r="J7443" s="10" t="b">
        <f t="shared" si="698"/>
        <v>0</v>
      </c>
      <c r="K7443" t="b">
        <f t="shared" si="701"/>
        <v>0</v>
      </c>
      <c r="N7443" s="4"/>
      <c r="O7443" s="17"/>
      <c r="P7443" s="17"/>
      <c r="Q7443" s="17"/>
      <c r="R7443" s="4"/>
    </row>
    <row r="7444" spans="1:18" x14ac:dyDescent="0.25">
      <c r="A7444" s="10">
        <v>45968.125</v>
      </c>
      <c r="B7444" s="5">
        <v>45968</v>
      </c>
      <c r="C7444" s="6">
        <v>43603.057303602429</v>
      </c>
      <c r="D7444" s="6">
        <v>0.50213577689396005</v>
      </c>
      <c r="E7444" s="6">
        <v>35985</v>
      </c>
      <c r="F7444" s="16">
        <f t="shared" si="696"/>
        <v>1.1516068091227041E-3</v>
      </c>
      <c r="G7444" s="16">
        <f t="shared" si="697"/>
        <v>1.3954030204083923E-3</v>
      </c>
      <c r="H7444" s="6">
        <f t="shared" si="699"/>
        <v>0</v>
      </c>
      <c r="I7444" s="16">
        <f t="shared" si="700"/>
        <v>0</v>
      </c>
      <c r="J7444" s="10" t="b">
        <f t="shared" si="698"/>
        <v>0</v>
      </c>
      <c r="K7444" t="b">
        <f t="shared" si="701"/>
        <v>0</v>
      </c>
      <c r="N7444" s="4"/>
      <c r="O7444" s="17"/>
      <c r="P7444" s="17"/>
      <c r="Q7444" s="17"/>
      <c r="R7444" s="4"/>
    </row>
    <row r="7445" spans="1:18" x14ac:dyDescent="0.25">
      <c r="A7445" s="10">
        <v>45968.166666666664</v>
      </c>
      <c r="B7445" s="5">
        <v>45968</v>
      </c>
      <c r="C7445" s="6">
        <v>42446.603623046874</v>
      </c>
      <c r="D7445" s="6">
        <v>0.46306909968455634</v>
      </c>
      <c r="E7445" s="6">
        <v>35985</v>
      </c>
      <c r="F7445" s="16">
        <f t="shared" si="696"/>
        <v>1.0909449995031583E-3</v>
      </c>
      <c r="G7445" s="16">
        <f t="shared" si="697"/>
        <v>1.2868392376950294E-3</v>
      </c>
      <c r="H7445" s="6">
        <f t="shared" si="699"/>
        <v>0</v>
      </c>
      <c r="I7445" s="16">
        <f t="shared" si="700"/>
        <v>0</v>
      </c>
      <c r="J7445" s="10" t="b">
        <f t="shared" si="698"/>
        <v>0</v>
      </c>
      <c r="K7445" t="b">
        <f t="shared" si="701"/>
        <v>0</v>
      </c>
      <c r="N7445" s="4"/>
      <c r="O7445" s="17"/>
      <c r="P7445" s="17"/>
      <c r="Q7445" s="17"/>
      <c r="R7445" s="4"/>
    </row>
    <row r="7446" spans="1:18" x14ac:dyDescent="0.25">
      <c r="A7446" s="10">
        <v>45968.208333333336</v>
      </c>
      <c r="B7446" s="5">
        <v>45968</v>
      </c>
      <c r="C7446" s="6">
        <v>42796.871427951388</v>
      </c>
      <c r="D7446" s="6">
        <v>0.55671991080045702</v>
      </c>
      <c r="E7446" s="6">
        <v>35985</v>
      </c>
      <c r="F7446" s="16">
        <f t="shared" si="696"/>
        <v>1.3008425434501585E-3</v>
      </c>
      <c r="G7446" s="16">
        <f t="shared" si="697"/>
        <v>1.5470888170083564E-3</v>
      </c>
      <c r="H7446" s="6">
        <f t="shared" si="699"/>
        <v>0.1</v>
      </c>
      <c r="I7446" s="16">
        <f t="shared" si="700"/>
        <v>21.595049220109964</v>
      </c>
      <c r="J7446" s="10" t="b">
        <f t="shared" si="698"/>
        <v>0</v>
      </c>
      <c r="K7446" t="b">
        <f t="shared" si="701"/>
        <v>0</v>
      </c>
      <c r="N7446" s="4"/>
      <c r="O7446" s="17"/>
      <c r="P7446" s="17"/>
      <c r="Q7446" s="17"/>
      <c r="R7446" s="4"/>
    </row>
    <row r="7447" spans="1:18" x14ac:dyDescent="0.25">
      <c r="A7447" s="10">
        <v>45968.25</v>
      </c>
      <c r="B7447" s="5">
        <v>45968</v>
      </c>
      <c r="C7447" s="6">
        <v>43890.055869140626</v>
      </c>
      <c r="D7447" s="6">
        <v>0.59355894939766984</v>
      </c>
      <c r="E7447" s="6">
        <v>35985</v>
      </c>
      <c r="F7447" s="16">
        <f t="shared" si="696"/>
        <v>1.3523768371755591E-3</v>
      </c>
      <c r="G7447" s="16">
        <f t="shared" si="697"/>
        <v>1.6494621353276917E-3</v>
      </c>
      <c r="H7447" s="6">
        <f t="shared" si="699"/>
        <v>0</v>
      </c>
      <c r="I7447" s="16">
        <f t="shared" si="700"/>
        <v>0</v>
      </c>
      <c r="J7447" s="10" t="b">
        <f t="shared" si="698"/>
        <v>0</v>
      </c>
      <c r="K7447" t="b">
        <f t="shared" si="701"/>
        <v>0</v>
      </c>
      <c r="N7447" s="4"/>
      <c r="O7447" s="17"/>
      <c r="P7447" s="17"/>
      <c r="Q7447" s="17"/>
      <c r="R7447" s="4"/>
    </row>
    <row r="7448" spans="1:18" x14ac:dyDescent="0.25">
      <c r="A7448" s="10">
        <v>45968.291666666664</v>
      </c>
      <c r="B7448" s="5">
        <v>45968</v>
      </c>
      <c r="C7448" s="6">
        <v>46346.754301215275</v>
      </c>
      <c r="D7448" s="6">
        <v>21.892316487166617</v>
      </c>
      <c r="E7448" s="6">
        <v>35985</v>
      </c>
      <c r="F7448" s="16">
        <f t="shared" si="696"/>
        <v>4.7235921516498885E-2</v>
      </c>
      <c r="G7448" s="16">
        <f t="shared" si="697"/>
        <v>6.0837339133435094E-2</v>
      </c>
      <c r="H7448" s="6">
        <f t="shared" si="699"/>
        <v>21.3</v>
      </c>
      <c r="I7448" s="16">
        <f t="shared" si="700"/>
        <v>3588.5230981042</v>
      </c>
      <c r="J7448" s="10" t="b">
        <f t="shared" si="698"/>
        <v>1</v>
      </c>
      <c r="K7448" t="b">
        <f t="shared" si="701"/>
        <v>1</v>
      </c>
      <c r="N7448" s="4"/>
      <c r="O7448" s="17"/>
      <c r="P7448" s="17"/>
      <c r="Q7448" s="17"/>
      <c r="R7448" s="4"/>
    </row>
    <row r="7449" spans="1:18" x14ac:dyDescent="0.25">
      <c r="A7449" s="10">
        <v>45968.333333333336</v>
      </c>
      <c r="B7449" s="5">
        <v>45968</v>
      </c>
      <c r="C7449" s="6">
        <v>48354.777180989586</v>
      </c>
      <c r="D7449" s="6">
        <v>4378.0200333828398</v>
      </c>
      <c r="E7449" s="6">
        <v>35985</v>
      </c>
      <c r="F7449" s="16">
        <f t="shared" si="696"/>
        <v>9.0539555523048385</v>
      </c>
      <c r="G7449" s="16">
        <f t="shared" si="697"/>
        <v>12.166236024406947</v>
      </c>
      <c r="H7449" s="6">
        <f t="shared" si="699"/>
        <v>4356.1000000000004</v>
      </c>
      <c r="I7449" s="16">
        <f t="shared" si="700"/>
        <v>19897.84864728028</v>
      </c>
      <c r="J7449" s="10" t="b">
        <f t="shared" si="698"/>
        <v>1</v>
      </c>
      <c r="K7449" t="b">
        <f t="shared" si="701"/>
        <v>1</v>
      </c>
      <c r="N7449" s="4"/>
      <c r="O7449" s="17"/>
      <c r="P7449" s="17"/>
      <c r="Q7449" s="17"/>
      <c r="R7449" s="4"/>
    </row>
    <row r="7450" spans="1:18" x14ac:dyDescent="0.25">
      <c r="A7450" s="10">
        <v>45968.375</v>
      </c>
      <c r="B7450" s="5">
        <v>45968</v>
      </c>
      <c r="C7450" s="6">
        <v>52249.322674696181</v>
      </c>
      <c r="D7450" s="6">
        <v>16897.36740342882</v>
      </c>
      <c r="E7450" s="6">
        <v>35985</v>
      </c>
      <c r="F7450" s="16">
        <f t="shared" si="696"/>
        <v>32.339878372455999</v>
      </c>
      <c r="G7450" s="16">
        <f t="shared" si="697"/>
        <v>46.956696966593917</v>
      </c>
      <c r="H7450" s="6">
        <f t="shared" si="699"/>
        <v>12519.3</v>
      </c>
      <c r="I7450" s="16">
        <f t="shared" si="700"/>
        <v>285.95803364395522</v>
      </c>
      <c r="J7450" s="10" t="b">
        <f t="shared" si="698"/>
        <v>1</v>
      </c>
      <c r="K7450" t="b">
        <f t="shared" si="701"/>
        <v>1</v>
      </c>
      <c r="N7450" s="4"/>
      <c r="O7450" s="17"/>
      <c r="P7450" s="17"/>
      <c r="Q7450" s="17"/>
      <c r="R7450" s="4"/>
    </row>
    <row r="7451" spans="1:18" x14ac:dyDescent="0.25">
      <c r="A7451" s="10">
        <v>45968.416666666664</v>
      </c>
      <c r="B7451" s="5">
        <v>45968</v>
      </c>
      <c r="C7451" s="6">
        <v>53096.10425998264</v>
      </c>
      <c r="D7451" s="6">
        <v>20334.020462782119</v>
      </c>
      <c r="E7451" s="6">
        <v>35985</v>
      </c>
      <c r="F7451" s="16">
        <f t="shared" si="696"/>
        <v>38.296633521769358</v>
      </c>
      <c r="G7451" s="16">
        <f t="shared" si="697"/>
        <v>56.5069347305325</v>
      </c>
      <c r="H7451" s="6">
        <f t="shared" si="699"/>
        <v>3436.7</v>
      </c>
      <c r="I7451" s="16">
        <f t="shared" si="700"/>
        <v>20.338671213970429</v>
      </c>
      <c r="J7451" s="10" t="b">
        <f t="shared" si="698"/>
        <v>1</v>
      </c>
      <c r="K7451" t="b">
        <f t="shared" si="701"/>
        <v>1</v>
      </c>
      <c r="N7451" s="4"/>
      <c r="O7451" s="17"/>
      <c r="P7451" s="17"/>
      <c r="Q7451" s="17"/>
      <c r="R7451" s="4"/>
    </row>
    <row r="7452" spans="1:18" x14ac:dyDescent="0.25">
      <c r="A7452" s="10">
        <v>45968.458333333336</v>
      </c>
      <c r="B7452" s="5">
        <v>45968</v>
      </c>
      <c r="C7452" s="6">
        <v>53821.093067491318</v>
      </c>
      <c r="D7452" s="6">
        <v>21340.547394205729</v>
      </c>
      <c r="E7452" s="6">
        <v>35985</v>
      </c>
      <c r="F7452" s="16">
        <f t="shared" si="696"/>
        <v>39.650899262571301</v>
      </c>
      <c r="G7452" s="16">
        <f t="shared" si="697"/>
        <v>59.304008320705094</v>
      </c>
      <c r="H7452" s="6">
        <f t="shared" si="699"/>
        <v>1006.5</v>
      </c>
      <c r="I7452" s="16">
        <f t="shared" si="700"/>
        <v>4.9498327290573103</v>
      </c>
      <c r="J7452" s="10" t="b">
        <f t="shared" si="698"/>
        <v>1</v>
      </c>
      <c r="K7452" t="b">
        <f t="shared" si="701"/>
        <v>1</v>
      </c>
      <c r="N7452" s="4"/>
      <c r="O7452" s="17"/>
      <c r="P7452" s="17"/>
      <c r="Q7452" s="17"/>
      <c r="R7452" s="4"/>
    </row>
    <row r="7453" spans="1:18" x14ac:dyDescent="0.25">
      <c r="A7453" s="10">
        <v>45968.5</v>
      </c>
      <c r="B7453" s="5">
        <v>45968</v>
      </c>
      <c r="C7453" s="6">
        <v>55350.501218532983</v>
      </c>
      <c r="D7453" s="6">
        <v>22169.641892361113</v>
      </c>
      <c r="E7453" s="6">
        <v>35985</v>
      </c>
      <c r="F7453" s="16">
        <f t="shared" si="696"/>
        <v>40.053190855186081</v>
      </c>
      <c r="G7453" s="16">
        <f t="shared" si="697"/>
        <v>61.608008593472597</v>
      </c>
      <c r="H7453" s="6">
        <f t="shared" si="699"/>
        <v>829.1</v>
      </c>
      <c r="I7453" s="16">
        <f t="shared" si="700"/>
        <v>3.8850924706135368</v>
      </c>
      <c r="J7453" s="10" t="b">
        <f t="shared" si="698"/>
        <v>1</v>
      </c>
      <c r="K7453" t="b">
        <f t="shared" si="701"/>
        <v>1</v>
      </c>
      <c r="N7453" s="4"/>
      <c r="O7453" s="17"/>
      <c r="P7453" s="17"/>
      <c r="Q7453" s="17"/>
      <c r="R7453" s="4"/>
    </row>
    <row r="7454" spans="1:18" x14ac:dyDescent="0.25">
      <c r="A7454" s="10">
        <v>45968.541666666664</v>
      </c>
      <c r="B7454" s="5">
        <v>45968</v>
      </c>
      <c r="C7454" s="6">
        <v>57125.790349392359</v>
      </c>
      <c r="D7454" s="6">
        <v>22859.137565646703</v>
      </c>
      <c r="E7454" s="6">
        <v>35985</v>
      </c>
      <c r="F7454" s="16">
        <f t="shared" si="696"/>
        <v>40.015442107384082</v>
      </c>
      <c r="G7454" s="16">
        <f t="shared" si="697"/>
        <v>63.524072712648895</v>
      </c>
      <c r="H7454" s="6">
        <f t="shared" si="699"/>
        <v>689.5</v>
      </c>
      <c r="I7454" s="16">
        <f t="shared" si="700"/>
        <v>3.1101088747742818</v>
      </c>
      <c r="J7454" s="10" t="b">
        <f t="shared" si="698"/>
        <v>1</v>
      </c>
      <c r="K7454" t="b">
        <f t="shared" si="701"/>
        <v>1</v>
      </c>
      <c r="N7454" s="4"/>
      <c r="O7454" s="17"/>
      <c r="P7454" s="17"/>
      <c r="Q7454" s="17"/>
      <c r="R7454" s="4"/>
    </row>
    <row r="7455" spans="1:18" x14ac:dyDescent="0.25">
      <c r="A7455" s="10">
        <v>45968.583333333336</v>
      </c>
      <c r="B7455" s="5">
        <v>45968</v>
      </c>
      <c r="C7455" s="6">
        <v>59428.517123480902</v>
      </c>
      <c r="D7455" s="6">
        <v>24060.697295464408</v>
      </c>
      <c r="E7455" s="6">
        <v>35985</v>
      </c>
      <c r="F7455" s="16">
        <f t="shared" si="696"/>
        <v>40.486787253114457</v>
      </c>
      <c r="G7455" s="16">
        <f t="shared" si="697"/>
        <v>66.863129902638335</v>
      </c>
      <c r="H7455" s="6">
        <f t="shared" si="699"/>
        <v>1201.5999999999999</v>
      </c>
      <c r="I7455" s="16">
        <f t="shared" si="700"/>
        <v>5.256541269543761</v>
      </c>
      <c r="J7455" s="10" t="b">
        <f t="shared" si="698"/>
        <v>1</v>
      </c>
      <c r="K7455" t="b">
        <f t="shared" si="701"/>
        <v>1</v>
      </c>
      <c r="N7455" s="4"/>
      <c r="O7455" s="17"/>
      <c r="P7455" s="17"/>
      <c r="Q7455" s="17"/>
      <c r="R7455" s="4"/>
    </row>
    <row r="7456" spans="1:18" x14ac:dyDescent="0.25">
      <c r="A7456" s="10">
        <v>45968.625</v>
      </c>
      <c r="B7456" s="5">
        <v>45968</v>
      </c>
      <c r="C7456" s="6">
        <v>60987.704073350695</v>
      </c>
      <c r="D7456" s="6">
        <v>25050.89403049045</v>
      </c>
      <c r="E7456" s="6">
        <v>35985</v>
      </c>
      <c r="F7456" s="16">
        <f t="shared" si="696"/>
        <v>41.075319051790203</v>
      </c>
      <c r="G7456" s="16">
        <f t="shared" si="697"/>
        <v>69.614822927582182</v>
      </c>
      <c r="H7456" s="6">
        <f t="shared" si="699"/>
        <v>990.2</v>
      </c>
      <c r="I7456" s="16">
        <f t="shared" si="700"/>
        <v>4.1154252008592405</v>
      </c>
      <c r="J7456" s="10" t="b">
        <f t="shared" si="698"/>
        <v>1</v>
      </c>
      <c r="K7456" t="b">
        <f t="shared" si="701"/>
        <v>1</v>
      </c>
      <c r="N7456" s="4"/>
      <c r="O7456" s="17"/>
      <c r="P7456" s="17"/>
      <c r="Q7456" s="17"/>
      <c r="R7456" s="4"/>
    </row>
    <row r="7457" spans="1:18" x14ac:dyDescent="0.25">
      <c r="A7457" s="10">
        <v>45968.666666666664</v>
      </c>
      <c r="B7457" s="5">
        <v>45968</v>
      </c>
      <c r="C7457" s="6">
        <v>61857.833967013888</v>
      </c>
      <c r="D7457" s="6">
        <v>24003.746041666665</v>
      </c>
      <c r="E7457" s="6">
        <v>35985</v>
      </c>
      <c r="F7457" s="16">
        <f t="shared" si="696"/>
        <v>38.804698616616328</v>
      </c>
      <c r="G7457" s="16">
        <f t="shared" si="697"/>
        <v>66.704866032143016</v>
      </c>
      <c r="H7457" s="6">
        <f t="shared" si="699"/>
        <v>-1047.0999999999999</v>
      </c>
      <c r="I7457" s="16">
        <f t="shared" si="700"/>
        <v>-4.179890740528192</v>
      </c>
      <c r="J7457" s="10" t="b">
        <f t="shared" si="698"/>
        <v>1</v>
      </c>
      <c r="K7457" t="b">
        <f t="shared" si="701"/>
        <v>1</v>
      </c>
      <c r="N7457" s="4"/>
      <c r="O7457" s="17"/>
      <c r="P7457" s="17"/>
      <c r="Q7457" s="17"/>
      <c r="R7457" s="4"/>
    </row>
    <row r="7458" spans="1:18" x14ac:dyDescent="0.25">
      <c r="A7458" s="10">
        <v>45968.708333333336</v>
      </c>
      <c r="B7458" s="5">
        <v>45968</v>
      </c>
      <c r="C7458" s="6">
        <v>61043.683807508678</v>
      </c>
      <c r="D7458" s="6">
        <v>13723.593983018663</v>
      </c>
      <c r="E7458" s="6">
        <v>35985</v>
      </c>
      <c r="F7458" s="16">
        <f t="shared" si="696"/>
        <v>22.481595354392084</v>
      </c>
      <c r="G7458" s="16">
        <f t="shared" si="697"/>
        <v>38.136984807610567</v>
      </c>
      <c r="H7458" s="6">
        <f t="shared" si="699"/>
        <v>-10280.200000000001</v>
      </c>
      <c r="I7458" s="16">
        <f t="shared" si="700"/>
        <v>-42.827481936174536</v>
      </c>
      <c r="J7458" s="10" t="b">
        <f t="shared" si="698"/>
        <v>1</v>
      </c>
      <c r="K7458" t="b">
        <f t="shared" si="701"/>
        <v>1</v>
      </c>
      <c r="N7458" s="4"/>
      <c r="O7458" s="17"/>
      <c r="P7458" s="17"/>
      <c r="Q7458" s="17"/>
      <c r="R7458" s="4"/>
    </row>
    <row r="7459" spans="1:18" x14ac:dyDescent="0.25">
      <c r="A7459" s="10">
        <v>45968.75</v>
      </c>
      <c r="B7459" s="5">
        <v>45968</v>
      </c>
      <c r="C7459" s="6">
        <v>57186.526321614583</v>
      </c>
      <c r="D7459" s="6">
        <v>1478.1385350516107</v>
      </c>
      <c r="E7459" s="6">
        <v>35985</v>
      </c>
      <c r="F7459" s="16">
        <f t="shared" si="696"/>
        <v>2.5847671298281392</v>
      </c>
      <c r="G7459" s="16">
        <f t="shared" si="697"/>
        <v>4.1076518967670159</v>
      </c>
      <c r="H7459" s="6">
        <f t="shared" si="699"/>
        <v>-12245.5</v>
      </c>
      <c r="I7459" s="16">
        <f t="shared" si="700"/>
        <v>-89.22954158475082</v>
      </c>
      <c r="J7459" s="10" t="b">
        <f t="shared" si="698"/>
        <v>1</v>
      </c>
      <c r="K7459" t="b">
        <f t="shared" si="701"/>
        <v>1</v>
      </c>
      <c r="N7459" s="4"/>
      <c r="O7459" s="17"/>
      <c r="P7459" s="17"/>
      <c r="Q7459" s="17"/>
      <c r="R7459" s="4"/>
    </row>
    <row r="7460" spans="1:18" x14ac:dyDescent="0.25">
      <c r="A7460" s="10">
        <v>45968.791666666664</v>
      </c>
      <c r="B7460" s="5">
        <v>45968</v>
      </c>
      <c r="C7460" s="6">
        <v>55597.643910590275</v>
      </c>
      <c r="D7460" s="6">
        <v>1.3569220872140593</v>
      </c>
      <c r="E7460" s="6">
        <v>35985</v>
      </c>
      <c r="F7460" s="16">
        <f t="shared" si="696"/>
        <v>2.4406107737158836E-3</v>
      </c>
      <c r="G7460" s="16">
        <f t="shared" si="697"/>
        <v>3.7707991863667064E-3</v>
      </c>
      <c r="H7460" s="6">
        <f t="shared" si="699"/>
        <v>-1476.8</v>
      </c>
      <c r="I7460" s="16">
        <f t="shared" si="700"/>
        <v>-99.90944454664637</v>
      </c>
      <c r="J7460" s="10" t="b">
        <f t="shared" si="698"/>
        <v>0</v>
      </c>
      <c r="K7460" t="b">
        <f t="shared" si="701"/>
        <v>1</v>
      </c>
      <c r="N7460" s="4"/>
      <c r="O7460" s="17"/>
      <c r="P7460" s="17"/>
      <c r="Q7460" s="17"/>
      <c r="R7460" s="4"/>
    </row>
    <row r="7461" spans="1:18" x14ac:dyDescent="0.25">
      <c r="A7461" s="10">
        <v>45968.833333333336</v>
      </c>
      <c r="B7461" s="5">
        <v>45968</v>
      </c>
      <c r="C7461" s="6">
        <v>53403.151839192709</v>
      </c>
      <c r="D7461" s="6">
        <v>0.35296181244982616</v>
      </c>
      <c r="E7461" s="6">
        <v>35985</v>
      </c>
      <c r="F7461" s="16">
        <f t="shared" si="696"/>
        <v>6.6093816618289299E-4</v>
      </c>
      <c r="G7461" s="16">
        <f t="shared" si="697"/>
        <v>9.8085816993143311E-4</v>
      </c>
      <c r="H7461" s="6">
        <f t="shared" si="699"/>
        <v>-1</v>
      </c>
      <c r="I7461" s="16">
        <f t="shared" si="700"/>
        <v>-73.696198877058038</v>
      </c>
      <c r="J7461" s="10" t="b">
        <f t="shared" si="698"/>
        <v>0</v>
      </c>
      <c r="K7461" t="b">
        <f t="shared" si="701"/>
        <v>0</v>
      </c>
      <c r="N7461" s="4"/>
      <c r="O7461" s="17"/>
      <c r="P7461" s="17"/>
      <c r="Q7461" s="17"/>
      <c r="R7461" s="4"/>
    </row>
    <row r="7462" spans="1:18" x14ac:dyDescent="0.25">
      <c r="A7462" s="10">
        <v>45968.875</v>
      </c>
      <c r="B7462" s="5">
        <v>45968</v>
      </c>
      <c r="C7462" s="6">
        <v>52785.459290364583</v>
      </c>
      <c r="D7462" s="6">
        <v>0.43642384956280389</v>
      </c>
      <c r="E7462" s="6">
        <v>35985</v>
      </c>
      <c r="F7462" s="16">
        <f t="shared" si="696"/>
        <v>8.2678801213437268E-4</v>
      </c>
      <c r="G7462" s="16">
        <f t="shared" si="697"/>
        <v>1.2127938017585213E-3</v>
      </c>
      <c r="H7462" s="6">
        <f t="shared" si="699"/>
        <v>0.1</v>
      </c>
      <c r="I7462" s="16">
        <f t="shared" si="700"/>
        <v>28.331676819631895</v>
      </c>
      <c r="J7462" s="10" t="b">
        <f t="shared" si="698"/>
        <v>0</v>
      </c>
      <c r="K7462" t="b">
        <f t="shared" si="701"/>
        <v>0</v>
      </c>
      <c r="N7462" s="4"/>
      <c r="O7462" s="17"/>
      <c r="P7462" s="17"/>
      <c r="Q7462" s="17"/>
      <c r="R7462" s="4"/>
    </row>
    <row r="7463" spans="1:18" x14ac:dyDescent="0.25">
      <c r="A7463" s="10">
        <v>45968.916666666664</v>
      </c>
      <c r="B7463" s="5">
        <v>45968</v>
      </c>
      <c r="C7463" s="6">
        <v>51674.452660590279</v>
      </c>
      <c r="D7463" s="6">
        <v>0.51467641688883303</v>
      </c>
      <c r="E7463" s="6">
        <v>35985</v>
      </c>
      <c r="F7463" s="16">
        <f t="shared" si="696"/>
        <v>9.9599781011585438E-4</v>
      </c>
      <c r="G7463" s="16">
        <f t="shared" si="697"/>
        <v>1.4302526521851691E-3</v>
      </c>
      <c r="H7463" s="6">
        <f t="shared" si="699"/>
        <v>0.1</v>
      </c>
      <c r="I7463" s="16">
        <f t="shared" si="700"/>
        <v>22.913504864634909</v>
      </c>
      <c r="J7463" s="10" t="b">
        <f t="shared" si="698"/>
        <v>0</v>
      </c>
      <c r="K7463" t="b">
        <f t="shared" si="701"/>
        <v>0</v>
      </c>
      <c r="N7463" s="4"/>
      <c r="O7463" s="17"/>
      <c r="P7463" s="17"/>
      <c r="Q7463" s="17"/>
      <c r="R7463" s="4"/>
    </row>
    <row r="7464" spans="1:18" x14ac:dyDescent="0.25">
      <c r="A7464" s="10">
        <v>45968.958333333336</v>
      </c>
      <c r="B7464" s="5">
        <v>45968</v>
      </c>
      <c r="C7464" s="6">
        <v>49620.668286675347</v>
      </c>
      <c r="D7464" s="6">
        <v>0.54026601965228715</v>
      </c>
      <c r="E7464" s="6">
        <v>35985</v>
      </c>
      <c r="F7464" s="16">
        <f t="shared" si="696"/>
        <v>1.0887923083401215E-3</v>
      </c>
      <c r="G7464" s="16">
        <f t="shared" si="697"/>
        <v>1.5013645120252527E-3</v>
      </c>
      <c r="H7464" s="6">
        <f t="shared" si="699"/>
        <v>0</v>
      </c>
      <c r="I7464" s="16">
        <f t="shared" si="700"/>
        <v>0</v>
      </c>
      <c r="J7464" s="10" t="b">
        <f t="shared" si="698"/>
        <v>0</v>
      </c>
      <c r="K7464" t="b">
        <f t="shared" si="701"/>
        <v>0</v>
      </c>
      <c r="N7464" s="4"/>
      <c r="O7464" s="17"/>
      <c r="P7464" s="17"/>
      <c r="Q7464" s="17"/>
      <c r="R7464" s="4"/>
    </row>
    <row r="7465" spans="1:18" x14ac:dyDescent="0.25">
      <c r="A7465" s="10">
        <v>45969</v>
      </c>
      <c r="B7465" s="5">
        <v>45969</v>
      </c>
      <c r="C7465" s="6">
        <v>47675.478840060765</v>
      </c>
      <c r="D7465" s="6">
        <v>0.55975864888065396</v>
      </c>
      <c r="E7465" s="6">
        <v>35985</v>
      </c>
      <c r="F7465" s="16">
        <f t="shared" si="696"/>
        <v>1.174101786703608E-3</v>
      </c>
      <c r="G7465" s="16">
        <f t="shared" si="697"/>
        <v>1.5555332746440295E-3</v>
      </c>
      <c r="H7465" s="6">
        <f t="shared" si="699"/>
        <v>0</v>
      </c>
      <c r="I7465" s="16">
        <f t="shared" si="700"/>
        <v>0</v>
      </c>
      <c r="J7465" s="10" t="b">
        <f t="shared" si="698"/>
        <v>0</v>
      </c>
      <c r="K7465" t="b">
        <f t="shared" si="701"/>
        <v>0</v>
      </c>
      <c r="N7465" s="4"/>
      <c r="O7465" s="17"/>
      <c r="P7465" s="17"/>
      <c r="Q7465" s="17"/>
      <c r="R7465" s="4"/>
    </row>
    <row r="7466" spans="1:18" x14ac:dyDescent="0.25">
      <c r="A7466" s="10">
        <v>45969.041666666664</v>
      </c>
      <c r="B7466" s="5">
        <v>45969</v>
      </c>
      <c r="C7466" s="6">
        <v>44846.20935221354</v>
      </c>
      <c r="D7466" s="6">
        <v>0.64009594153198934</v>
      </c>
      <c r="E7466" s="6">
        <v>35985</v>
      </c>
      <c r="F7466" s="16">
        <f t="shared" si="696"/>
        <v>1.4273133689066079E-3</v>
      </c>
      <c r="G7466" s="16">
        <f t="shared" si="697"/>
        <v>1.7787854426344013E-3</v>
      </c>
      <c r="H7466" s="6">
        <f t="shared" si="699"/>
        <v>0.1</v>
      </c>
      <c r="I7466" s="16">
        <f t="shared" si="700"/>
        <v>17.864842320876935</v>
      </c>
      <c r="J7466" s="10" t="b">
        <f t="shared" si="698"/>
        <v>0</v>
      </c>
      <c r="K7466" t="b">
        <f t="shared" si="701"/>
        <v>0</v>
      </c>
      <c r="N7466" s="4"/>
      <c r="O7466" s="17"/>
      <c r="P7466" s="17"/>
      <c r="Q7466" s="17"/>
      <c r="R7466" s="4"/>
    </row>
    <row r="7467" spans="1:18" x14ac:dyDescent="0.25">
      <c r="A7467" s="10">
        <v>45969.083333333336</v>
      </c>
      <c r="B7467" s="5">
        <v>45969</v>
      </c>
      <c r="C7467" s="6">
        <v>43146.468659939237</v>
      </c>
      <c r="D7467" s="6">
        <v>0.70253386356764369</v>
      </c>
      <c r="E7467" s="6">
        <v>35985</v>
      </c>
      <c r="F7467" s="16">
        <f t="shared" si="696"/>
        <v>1.62825344781909E-3</v>
      </c>
      <c r="G7467" s="16">
        <f t="shared" si="697"/>
        <v>1.9522964111925627E-3</v>
      </c>
      <c r="H7467" s="6">
        <f t="shared" si="699"/>
        <v>0.1</v>
      </c>
      <c r="I7467" s="16">
        <f t="shared" si="700"/>
        <v>15.622658028523434</v>
      </c>
      <c r="J7467" s="10" t="b">
        <f t="shared" si="698"/>
        <v>0</v>
      </c>
      <c r="K7467" t="b">
        <f t="shared" si="701"/>
        <v>0</v>
      </c>
      <c r="N7467" s="4"/>
      <c r="O7467" s="17"/>
      <c r="P7467" s="17"/>
      <c r="Q7467" s="17"/>
      <c r="R7467" s="4"/>
    </row>
    <row r="7468" spans="1:18" x14ac:dyDescent="0.25">
      <c r="A7468" s="10">
        <v>45969.125</v>
      </c>
      <c r="B7468" s="5">
        <v>45969</v>
      </c>
      <c r="C7468" s="6">
        <v>41995.783634982639</v>
      </c>
      <c r="D7468" s="6">
        <v>0.78496528251303566</v>
      </c>
      <c r="E7468" s="6">
        <v>35985</v>
      </c>
      <c r="F7468" s="16">
        <f t="shared" si="696"/>
        <v>1.869152601927296E-3</v>
      </c>
      <c r="G7468" s="16">
        <f t="shared" si="697"/>
        <v>2.1813680214340298E-3</v>
      </c>
      <c r="H7468" s="6">
        <f t="shared" si="699"/>
        <v>0.1</v>
      </c>
      <c r="I7468" s="16">
        <f t="shared" si="700"/>
        <v>14.234189294758668</v>
      </c>
      <c r="J7468" s="10" t="b">
        <f t="shared" si="698"/>
        <v>0</v>
      </c>
      <c r="K7468" t="b">
        <f t="shared" si="701"/>
        <v>0</v>
      </c>
      <c r="N7468" s="4"/>
      <c r="O7468" s="17"/>
      <c r="P7468" s="17"/>
      <c r="Q7468" s="17"/>
      <c r="R7468" s="4"/>
    </row>
    <row r="7469" spans="1:18" x14ac:dyDescent="0.25">
      <c r="A7469" s="10">
        <v>45969.166666666664</v>
      </c>
      <c r="B7469" s="5">
        <v>45969</v>
      </c>
      <c r="C7469" s="6">
        <v>41741.883298611108</v>
      </c>
      <c r="D7469" s="6">
        <v>0.82199426180786561</v>
      </c>
      <c r="E7469" s="6">
        <v>35985</v>
      </c>
      <c r="F7469" s="16">
        <f t="shared" si="696"/>
        <v>1.9692313735044536E-3</v>
      </c>
      <c r="G7469" s="16">
        <f t="shared" si="697"/>
        <v>2.2842691727327094E-3</v>
      </c>
      <c r="H7469" s="6">
        <f t="shared" si="699"/>
        <v>0</v>
      </c>
      <c r="I7469" s="16">
        <f t="shared" si="700"/>
        <v>0</v>
      </c>
      <c r="J7469" s="10" t="b">
        <f t="shared" si="698"/>
        <v>0</v>
      </c>
      <c r="K7469" t="b">
        <f t="shared" si="701"/>
        <v>0</v>
      </c>
      <c r="N7469" s="4"/>
      <c r="O7469" s="17"/>
      <c r="P7469" s="17"/>
      <c r="Q7469" s="17"/>
      <c r="R7469" s="4"/>
    </row>
    <row r="7470" spans="1:18" x14ac:dyDescent="0.25">
      <c r="A7470" s="10">
        <v>45969.208333333336</v>
      </c>
      <c r="B7470" s="5">
        <v>45969</v>
      </c>
      <c r="C7470" s="6">
        <v>41964.941375868053</v>
      </c>
      <c r="D7470" s="6">
        <v>0.7278215043412315</v>
      </c>
      <c r="E7470" s="6">
        <v>35985</v>
      </c>
      <c r="F7470" s="16">
        <f t="shared" si="696"/>
        <v>1.7343560612234417E-3</v>
      </c>
      <c r="G7470" s="16">
        <f t="shared" si="697"/>
        <v>2.0225691380887354E-3</v>
      </c>
      <c r="H7470" s="6">
        <f t="shared" si="699"/>
        <v>-0.1</v>
      </c>
      <c r="I7470" s="16">
        <f t="shared" si="700"/>
        <v>-12.165535046444665</v>
      </c>
      <c r="J7470" s="10" t="b">
        <f t="shared" si="698"/>
        <v>0</v>
      </c>
      <c r="K7470" t="b">
        <f t="shared" si="701"/>
        <v>0</v>
      </c>
      <c r="N7470" s="4"/>
      <c r="O7470" s="17"/>
      <c r="P7470" s="17"/>
      <c r="Q7470" s="17"/>
      <c r="R7470" s="4"/>
    </row>
    <row r="7471" spans="1:18" x14ac:dyDescent="0.25">
      <c r="A7471" s="10">
        <v>45969.25</v>
      </c>
      <c r="B7471" s="5">
        <v>45969</v>
      </c>
      <c r="C7471" s="6">
        <v>41885.976730685761</v>
      </c>
      <c r="D7471" s="6">
        <v>0.60379934517873657</v>
      </c>
      <c r="E7471" s="6">
        <v>35985</v>
      </c>
      <c r="F7471" s="16">
        <f t="shared" si="696"/>
        <v>1.441531014212668E-3</v>
      </c>
      <c r="G7471" s="16">
        <f t="shared" si="697"/>
        <v>1.677919536414441E-3</v>
      </c>
      <c r="H7471" s="6">
        <f t="shared" si="699"/>
        <v>-0.1</v>
      </c>
      <c r="I7471" s="16">
        <f t="shared" si="700"/>
        <v>-13.739632506532267</v>
      </c>
      <c r="J7471" s="10" t="b">
        <f t="shared" si="698"/>
        <v>0</v>
      </c>
      <c r="K7471" t="b">
        <f t="shared" si="701"/>
        <v>0</v>
      </c>
      <c r="N7471" s="4"/>
      <c r="O7471" s="17"/>
      <c r="P7471" s="17"/>
      <c r="Q7471" s="17"/>
      <c r="R7471" s="4"/>
    </row>
    <row r="7472" spans="1:18" x14ac:dyDescent="0.25">
      <c r="A7472" s="10">
        <v>45969.291666666664</v>
      </c>
      <c r="B7472" s="5">
        <v>45969</v>
      </c>
      <c r="C7472" s="6">
        <v>42715.74521267361</v>
      </c>
      <c r="D7472" s="6">
        <v>15.855691768825054</v>
      </c>
      <c r="E7472" s="6">
        <v>35985</v>
      </c>
      <c r="F7472" s="16">
        <f t="shared" si="696"/>
        <v>3.7119080306061772E-2</v>
      </c>
      <c r="G7472" s="16">
        <f t="shared" si="697"/>
        <v>4.4061947391482711E-2</v>
      </c>
      <c r="H7472" s="6">
        <f t="shared" si="699"/>
        <v>15.3</v>
      </c>
      <c r="I7472" s="16">
        <f t="shared" si="700"/>
        <v>2533.9543876899866</v>
      </c>
      <c r="J7472" s="10" t="b">
        <f t="shared" si="698"/>
        <v>1</v>
      </c>
      <c r="K7472" t="b">
        <f t="shared" si="701"/>
        <v>1</v>
      </c>
      <c r="N7472" s="4"/>
      <c r="O7472" s="17"/>
      <c r="P7472" s="17"/>
      <c r="Q7472" s="17"/>
      <c r="R7472" s="4"/>
    </row>
    <row r="7473" spans="1:18" x14ac:dyDescent="0.25">
      <c r="A7473" s="10">
        <v>45969.333333333336</v>
      </c>
      <c r="B7473" s="5">
        <v>45969</v>
      </c>
      <c r="C7473" s="6">
        <v>44302.123843315974</v>
      </c>
      <c r="D7473" s="6">
        <v>3979.4087755839032</v>
      </c>
      <c r="E7473" s="6">
        <v>35985</v>
      </c>
      <c r="F7473" s="16">
        <f t="shared" si="696"/>
        <v>8.9824334148356897</v>
      </c>
      <c r="G7473" s="16">
        <f t="shared" si="697"/>
        <v>11.05852098258692</v>
      </c>
      <c r="H7473" s="6">
        <f t="shared" si="699"/>
        <v>3963.6</v>
      </c>
      <c r="I7473" s="16">
        <f t="shared" si="700"/>
        <v>24997.963241144116</v>
      </c>
      <c r="J7473" s="10" t="b">
        <f t="shared" si="698"/>
        <v>1</v>
      </c>
      <c r="K7473" t="b">
        <f t="shared" si="701"/>
        <v>1</v>
      </c>
      <c r="N7473" s="4"/>
      <c r="O7473" s="17"/>
      <c r="P7473" s="17"/>
      <c r="Q7473" s="17"/>
      <c r="R7473" s="4"/>
    </row>
    <row r="7474" spans="1:18" x14ac:dyDescent="0.25">
      <c r="A7474" s="10">
        <v>45969.375</v>
      </c>
      <c r="B7474" s="5">
        <v>45969</v>
      </c>
      <c r="C7474" s="6">
        <v>50411.629040798609</v>
      </c>
      <c r="D7474" s="6">
        <v>17989.466755642363</v>
      </c>
      <c r="E7474" s="6">
        <v>35985</v>
      </c>
      <c r="F7474" s="16">
        <f t="shared" si="696"/>
        <v>35.685152608504907</v>
      </c>
      <c r="G7474" s="16">
        <f t="shared" si="697"/>
        <v>49.991570809065891</v>
      </c>
      <c r="H7474" s="6">
        <f t="shared" si="699"/>
        <v>14010.1</v>
      </c>
      <c r="I7474" s="16">
        <f t="shared" si="700"/>
        <v>352.06486164378231</v>
      </c>
      <c r="J7474" s="10" t="b">
        <f t="shared" si="698"/>
        <v>1</v>
      </c>
      <c r="K7474" t="b">
        <f t="shared" si="701"/>
        <v>1</v>
      </c>
      <c r="N7474" s="4"/>
      <c r="O7474" s="17"/>
      <c r="P7474" s="17"/>
      <c r="Q7474" s="17"/>
      <c r="R7474" s="4"/>
    </row>
    <row r="7475" spans="1:18" x14ac:dyDescent="0.25">
      <c r="A7475" s="10">
        <v>45969.416666666664</v>
      </c>
      <c r="B7475" s="5">
        <v>45969</v>
      </c>
      <c r="C7475" s="6">
        <v>52026.951538628469</v>
      </c>
      <c r="D7475" s="6">
        <v>23267.625138888889</v>
      </c>
      <c r="E7475" s="6">
        <v>35985</v>
      </c>
      <c r="F7475" s="16">
        <f t="shared" si="696"/>
        <v>44.722253468211306</v>
      </c>
      <c r="G7475" s="16">
        <f t="shared" si="697"/>
        <v>64.659233399719014</v>
      </c>
      <c r="H7475" s="6">
        <f t="shared" si="699"/>
        <v>5278.2</v>
      </c>
      <c r="I7475" s="16">
        <f t="shared" si="700"/>
        <v>29.340502815874199</v>
      </c>
      <c r="J7475" s="10" t="b">
        <f t="shared" si="698"/>
        <v>1</v>
      </c>
      <c r="K7475" t="b">
        <f t="shared" si="701"/>
        <v>1</v>
      </c>
      <c r="N7475" s="4"/>
      <c r="O7475" s="17"/>
      <c r="P7475" s="17"/>
      <c r="Q7475" s="17"/>
      <c r="R7475" s="4"/>
    </row>
    <row r="7476" spans="1:18" x14ac:dyDescent="0.25">
      <c r="A7476" s="10">
        <v>45969.458333333336</v>
      </c>
      <c r="B7476" s="5">
        <v>45969</v>
      </c>
      <c r="C7476" s="6">
        <v>52576.323624131946</v>
      </c>
      <c r="D7476" s="6">
        <v>23230.967031249998</v>
      </c>
      <c r="E7476" s="6">
        <v>35985</v>
      </c>
      <c r="F7476" s="16">
        <f t="shared" si="696"/>
        <v>44.185225268560316</v>
      </c>
      <c r="G7476" s="16">
        <f t="shared" si="697"/>
        <v>64.557362876893137</v>
      </c>
      <c r="H7476" s="6">
        <f t="shared" si="699"/>
        <v>-36.700000000000003</v>
      </c>
      <c r="I7476" s="16">
        <f t="shared" si="700"/>
        <v>-0.15772989198910808</v>
      </c>
      <c r="J7476" s="10" t="b">
        <f t="shared" si="698"/>
        <v>1</v>
      </c>
      <c r="K7476" t="b">
        <f t="shared" si="701"/>
        <v>1</v>
      </c>
      <c r="N7476" s="4"/>
      <c r="O7476" s="17"/>
      <c r="P7476" s="17"/>
      <c r="Q7476" s="17"/>
      <c r="R7476" s="4"/>
    </row>
    <row r="7477" spans="1:18" x14ac:dyDescent="0.25">
      <c r="A7477" s="10">
        <v>45969.5</v>
      </c>
      <c r="B7477" s="5">
        <v>45969</v>
      </c>
      <c r="C7477" s="6">
        <v>53667.581701388888</v>
      </c>
      <c r="D7477" s="6">
        <v>23546.573508572048</v>
      </c>
      <c r="E7477" s="6">
        <v>35985</v>
      </c>
      <c r="F7477" s="16">
        <f t="shared" si="696"/>
        <v>43.874854729969456</v>
      </c>
      <c r="G7477" s="16">
        <f t="shared" si="697"/>
        <v>65.434412973661381</v>
      </c>
      <c r="H7477" s="6">
        <f t="shared" si="699"/>
        <v>315.60000000000002</v>
      </c>
      <c r="I7477" s="16">
        <f t="shared" si="700"/>
        <v>1.3585314790187553</v>
      </c>
      <c r="J7477" s="10" t="b">
        <f t="shared" si="698"/>
        <v>1</v>
      </c>
      <c r="K7477" t="b">
        <f t="shared" si="701"/>
        <v>1</v>
      </c>
      <c r="N7477" s="4"/>
      <c r="O7477" s="17"/>
      <c r="P7477" s="17"/>
      <c r="Q7477" s="17"/>
      <c r="R7477" s="4"/>
    </row>
    <row r="7478" spans="1:18" x14ac:dyDescent="0.25">
      <c r="A7478" s="10">
        <v>45969.541666666664</v>
      </c>
      <c r="B7478" s="5">
        <v>45969</v>
      </c>
      <c r="C7478" s="6">
        <v>54981.496915147567</v>
      </c>
      <c r="D7478" s="6">
        <v>23969.512017144098</v>
      </c>
      <c r="E7478" s="6">
        <v>35985</v>
      </c>
      <c r="F7478" s="16">
        <f t="shared" si="696"/>
        <v>43.595597359118877</v>
      </c>
      <c r="G7478" s="16">
        <f t="shared" si="697"/>
        <v>66.609731880350424</v>
      </c>
      <c r="H7478" s="6">
        <f t="shared" si="699"/>
        <v>422.9</v>
      </c>
      <c r="I7478" s="16">
        <f t="shared" si="700"/>
        <v>1.7960150331259226</v>
      </c>
      <c r="J7478" s="10" t="b">
        <f t="shared" si="698"/>
        <v>1</v>
      </c>
      <c r="K7478" t="b">
        <f t="shared" si="701"/>
        <v>1</v>
      </c>
      <c r="N7478" s="4"/>
      <c r="O7478" s="17"/>
      <c r="P7478" s="17"/>
      <c r="Q7478" s="17"/>
      <c r="R7478" s="4"/>
    </row>
    <row r="7479" spans="1:18" x14ac:dyDescent="0.25">
      <c r="A7479" s="10">
        <v>45969.583333333336</v>
      </c>
      <c r="B7479" s="5">
        <v>45969</v>
      </c>
      <c r="C7479" s="6">
        <v>57311.907367621527</v>
      </c>
      <c r="D7479" s="6">
        <v>24164.119320746529</v>
      </c>
      <c r="E7479" s="6">
        <v>35985</v>
      </c>
      <c r="F7479" s="16">
        <f t="shared" si="696"/>
        <v>42.162476229849041</v>
      </c>
      <c r="G7479" s="16">
        <f t="shared" si="697"/>
        <v>67.150533057514323</v>
      </c>
      <c r="H7479" s="6">
        <f t="shared" si="699"/>
        <v>194.6</v>
      </c>
      <c r="I7479" s="16">
        <f t="shared" si="700"/>
        <v>0.81186467150775998</v>
      </c>
      <c r="J7479" s="10" t="b">
        <f t="shared" si="698"/>
        <v>1</v>
      </c>
      <c r="K7479" t="b">
        <f t="shared" si="701"/>
        <v>1</v>
      </c>
      <c r="N7479" s="4"/>
      <c r="O7479" s="17"/>
      <c r="P7479" s="17"/>
      <c r="Q7479" s="17"/>
      <c r="R7479" s="4"/>
    </row>
    <row r="7480" spans="1:18" x14ac:dyDescent="0.25">
      <c r="A7480" s="10">
        <v>45969.625</v>
      </c>
      <c r="B7480" s="5">
        <v>45969</v>
      </c>
      <c r="C7480" s="6">
        <v>59177.337382812497</v>
      </c>
      <c r="D7480" s="6">
        <v>23860.373030598959</v>
      </c>
      <c r="E7480" s="6">
        <v>35985</v>
      </c>
      <c r="F7480" s="16">
        <f t="shared" si="696"/>
        <v>40.320119298792548</v>
      </c>
      <c r="G7480" s="16">
        <f t="shared" si="697"/>
        <v>66.306441657910128</v>
      </c>
      <c r="H7480" s="6">
        <f t="shared" si="699"/>
        <v>-303.7</v>
      </c>
      <c r="I7480" s="16">
        <f t="shared" si="700"/>
        <v>-1.2568221335476233</v>
      </c>
      <c r="J7480" s="10" t="b">
        <f t="shared" si="698"/>
        <v>1</v>
      </c>
      <c r="K7480" t="b">
        <f t="shared" si="701"/>
        <v>1</v>
      </c>
      <c r="N7480" s="4"/>
      <c r="O7480" s="17"/>
      <c r="P7480" s="17"/>
      <c r="Q7480" s="17"/>
      <c r="R7480" s="4"/>
    </row>
    <row r="7481" spans="1:18" x14ac:dyDescent="0.25">
      <c r="A7481" s="10">
        <v>45969.666666666664</v>
      </c>
      <c r="B7481" s="5">
        <v>45969</v>
      </c>
      <c r="C7481" s="6">
        <v>60427.758634982638</v>
      </c>
      <c r="D7481" s="6">
        <v>21718.606671006943</v>
      </c>
      <c r="E7481" s="6">
        <v>35985</v>
      </c>
      <c r="F7481" s="16">
        <f t="shared" si="696"/>
        <v>35.941440095766978</v>
      </c>
      <c r="G7481" s="16">
        <f t="shared" si="697"/>
        <v>60.354610729489913</v>
      </c>
      <c r="H7481" s="6">
        <f t="shared" si="699"/>
        <v>-2141.8000000000002</v>
      </c>
      <c r="I7481" s="16">
        <f t="shared" si="700"/>
        <v>-8.9763894187794904</v>
      </c>
      <c r="J7481" s="10" t="b">
        <f t="shared" si="698"/>
        <v>1</v>
      </c>
      <c r="K7481" t="b">
        <f t="shared" si="701"/>
        <v>1</v>
      </c>
      <c r="N7481" s="4"/>
      <c r="O7481" s="17"/>
      <c r="P7481" s="17"/>
      <c r="Q7481" s="17"/>
      <c r="R7481" s="4"/>
    </row>
    <row r="7482" spans="1:18" x14ac:dyDescent="0.25">
      <c r="A7482" s="10">
        <v>45969.708333333336</v>
      </c>
      <c r="B7482" s="5">
        <v>45969</v>
      </c>
      <c r="C7482" s="6">
        <v>59577.587515190971</v>
      </c>
      <c r="D7482" s="6">
        <v>12416.34271375868</v>
      </c>
      <c r="E7482" s="6">
        <v>35985</v>
      </c>
      <c r="F7482" s="16">
        <f t="shared" si="696"/>
        <v>20.840626872635262</v>
      </c>
      <c r="G7482" s="16">
        <f t="shared" si="697"/>
        <v>34.504217628897266</v>
      </c>
      <c r="H7482" s="6">
        <f t="shared" si="699"/>
        <v>-9302.2999999999993</v>
      </c>
      <c r="I7482" s="16">
        <f t="shared" si="700"/>
        <v>-42.83101646855652</v>
      </c>
      <c r="J7482" s="10" t="b">
        <f t="shared" si="698"/>
        <v>1</v>
      </c>
      <c r="K7482" t="b">
        <f t="shared" si="701"/>
        <v>1</v>
      </c>
      <c r="N7482" s="4"/>
      <c r="O7482" s="17"/>
      <c r="P7482" s="17"/>
      <c r="Q7482" s="17"/>
      <c r="R7482" s="4"/>
    </row>
    <row r="7483" spans="1:18" x14ac:dyDescent="0.25">
      <c r="A7483" s="10">
        <v>45969.75</v>
      </c>
      <c r="B7483" s="5">
        <v>45969</v>
      </c>
      <c r="C7483" s="6">
        <v>57204.953808593753</v>
      </c>
      <c r="D7483" s="6">
        <v>1291.2331800719764</v>
      </c>
      <c r="E7483" s="6">
        <v>35985</v>
      </c>
      <c r="F7483" s="16">
        <f t="shared" si="696"/>
        <v>2.2572051791046071</v>
      </c>
      <c r="G7483" s="16">
        <f t="shared" si="697"/>
        <v>3.5882539393413264</v>
      </c>
      <c r="H7483" s="6">
        <f t="shared" si="699"/>
        <v>-11125.1</v>
      </c>
      <c r="I7483" s="16">
        <f t="shared" si="700"/>
        <v>-89.600458496302295</v>
      </c>
      <c r="J7483" s="10" t="b">
        <f t="shared" si="698"/>
        <v>1</v>
      </c>
      <c r="K7483" t="b">
        <f t="shared" si="701"/>
        <v>1</v>
      </c>
      <c r="N7483" s="4"/>
      <c r="O7483" s="17"/>
      <c r="P7483" s="17"/>
      <c r="Q7483" s="17"/>
      <c r="R7483" s="4"/>
    </row>
    <row r="7484" spans="1:18" x14ac:dyDescent="0.25">
      <c r="A7484" s="10">
        <v>45969.791666666664</v>
      </c>
      <c r="B7484" s="5">
        <v>45969</v>
      </c>
      <c r="C7484" s="6">
        <v>55066.818825954862</v>
      </c>
      <c r="D7484" s="6">
        <v>0.71116372907327285</v>
      </c>
      <c r="E7484" s="6">
        <v>35985</v>
      </c>
      <c r="F7484" s="16">
        <f t="shared" si="696"/>
        <v>1.2914559878989729E-3</v>
      </c>
      <c r="G7484" s="16">
        <f t="shared" si="697"/>
        <v>1.9762782522530853E-3</v>
      </c>
      <c r="H7484" s="6">
        <f t="shared" si="699"/>
        <v>-1290.5</v>
      </c>
      <c r="I7484" s="16">
        <f t="shared" si="700"/>
        <v>-99.943218615871103</v>
      </c>
      <c r="J7484" s="10" t="b">
        <f t="shared" si="698"/>
        <v>0</v>
      </c>
      <c r="K7484" t="b">
        <f t="shared" si="701"/>
        <v>1</v>
      </c>
      <c r="N7484" s="4"/>
      <c r="O7484" s="17"/>
      <c r="P7484" s="17"/>
      <c r="Q7484" s="17"/>
      <c r="R7484" s="4"/>
    </row>
    <row r="7485" spans="1:18" x14ac:dyDescent="0.25">
      <c r="A7485" s="10">
        <v>45969.833333333336</v>
      </c>
      <c r="B7485" s="5">
        <v>45969</v>
      </c>
      <c r="C7485" s="6">
        <v>54388.152545572913</v>
      </c>
      <c r="D7485" s="6">
        <v>0.94225158191389513</v>
      </c>
      <c r="E7485" s="6">
        <v>35985</v>
      </c>
      <c r="F7485" s="16">
        <f t="shared" si="696"/>
        <v>1.7324574154718047E-3</v>
      </c>
      <c r="G7485" s="16">
        <f t="shared" si="697"/>
        <v>2.6184565288700713E-3</v>
      </c>
      <c r="H7485" s="6">
        <f t="shared" si="699"/>
        <v>0.2</v>
      </c>
      <c r="I7485" s="16">
        <f t="shared" si="700"/>
        <v>28.122919072464892</v>
      </c>
      <c r="J7485" s="10" t="b">
        <f t="shared" si="698"/>
        <v>0</v>
      </c>
      <c r="K7485" t="b">
        <f t="shared" si="701"/>
        <v>0</v>
      </c>
      <c r="N7485" s="4"/>
      <c r="O7485" s="17"/>
      <c r="P7485" s="17"/>
      <c r="Q7485" s="17"/>
      <c r="R7485" s="4"/>
    </row>
    <row r="7486" spans="1:18" x14ac:dyDescent="0.25">
      <c r="A7486" s="10">
        <v>45969.875</v>
      </c>
      <c r="B7486" s="5">
        <v>45969</v>
      </c>
      <c r="C7486" s="6">
        <v>53265.110736762152</v>
      </c>
      <c r="D7486" s="6">
        <v>0.89471072056227263</v>
      </c>
      <c r="E7486" s="6">
        <v>35985</v>
      </c>
      <c r="F7486" s="16">
        <f t="shared" si="696"/>
        <v>1.6797312690927484E-3</v>
      </c>
      <c r="G7486" s="16">
        <f t="shared" si="697"/>
        <v>2.4863435335897529E-3</v>
      </c>
      <c r="H7486" s="6">
        <f t="shared" si="699"/>
        <v>0</v>
      </c>
      <c r="I7486" s="16">
        <f t="shared" si="700"/>
        <v>0</v>
      </c>
      <c r="J7486" s="10" t="b">
        <f t="shared" si="698"/>
        <v>0</v>
      </c>
      <c r="K7486" t="b">
        <f t="shared" si="701"/>
        <v>0</v>
      </c>
      <c r="N7486" s="4"/>
      <c r="O7486" s="17"/>
      <c r="P7486" s="17"/>
      <c r="Q7486" s="17"/>
      <c r="R7486" s="4"/>
    </row>
    <row r="7487" spans="1:18" x14ac:dyDescent="0.25">
      <c r="A7487" s="10">
        <v>45969.916666666664</v>
      </c>
      <c r="B7487" s="5">
        <v>45969</v>
      </c>
      <c r="C7487" s="6">
        <v>52001.362404513886</v>
      </c>
      <c r="D7487" s="6">
        <v>0.95018452571498024</v>
      </c>
      <c r="E7487" s="6">
        <v>35985</v>
      </c>
      <c r="F7487" s="16">
        <f t="shared" si="696"/>
        <v>1.8272300604810715E-3</v>
      </c>
      <c r="G7487" s="16">
        <f t="shared" si="697"/>
        <v>2.6405016693482847E-3</v>
      </c>
      <c r="H7487" s="6">
        <f t="shared" si="699"/>
        <v>0.1</v>
      </c>
      <c r="I7487" s="16">
        <f t="shared" si="700"/>
        <v>11.176796891084075</v>
      </c>
      <c r="J7487" s="10" t="b">
        <f t="shared" si="698"/>
        <v>0</v>
      </c>
      <c r="K7487" t="b">
        <f t="shared" si="701"/>
        <v>0</v>
      </c>
      <c r="N7487" s="4"/>
      <c r="O7487" s="17"/>
      <c r="P7487" s="17"/>
      <c r="Q7487" s="17"/>
      <c r="R7487" s="4"/>
    </row>
    <row r="7488" spans="1:18" x14ac:dyDescent="0.25">
      <c r="A7488" s="10">
        <v>45969.958333333336</v>
      </c>
      <c r="B7488" s="5">
        <v>45969</v>
      </c>
      <c r="C7488" s="6">
        <v>50013.377107204862</v>
      </c>
      <c r="D7488" s="6">
        <v>0.77240800134009791</v>
      </c>
      <c r="E7488" s="6">
        <v>35985</v>
      </c>
      <c r="F7488" s="16">
        <f t="shared" si="696"/>
        <v>1.5444028098411011E-3</v>
      </c>
      <c r="G7488" s="16">
        <f t="shared" si="697"/>
        <v>2.1464721448939779E-3</v>
      </c>
      <c r="H7488" s="6">
        <f t="shared" si="699"/>
        <v>-0.2</v>
      </c>
      <c r="I7488" s="16">
        <f t="shared" si="700"/>
        <v>-21.048543160551585</v>
      </c>
      <c r="J7488" s="10" t="b">
        <f t="shared" si="698"/>
        <v>0</v>
      </c>
      <c r="K7488" t="b">
        <f t="shared" si="701"/>
        <v>0</v>
      </c>
      <c r="N7488" s="4"/>
      <c r="O7488" s="17"/>
      <c r="P7488" s="17"/>
      <c r="Q7488" s="17"/>
      <c r="R7488" s="4"/>
    </row>
    <row r="7489" spans="1:18" x14ac:dyDescent="0.25">
      <c r="A7489" s="10">
        <v>45970</v>
      </c>
      <c r="B7489" s="5">
        <v>45970</v>
      </c>
      <c r="C7489" s="6">
        <v>47789.297303602434</v>
      </c>
      <c r="D7489" s="6">
        <v>0.88446031742625764</v>
      </c>
      <c r="E7489" s="6">
        <v>35985</v>
      </c>
      <c r="F7489" s="16">
        <f t="shared" si="696"/>
        <v>1.8507497856838869E-3</v>
      </c>
      <c r="G7489" s="16">
        <f t="shared" si="697"/>
        <v>2.4578583227073993E-3</v>
      </c>
      <c r="H7489" s="6">
        <f t="shared" si="699"/>
        <v>0.1</v>
      </c>
      <c r="I7489" s="16">
        <f t="shared" si="700"/>
        <v>12.946525647909379</v>
      </c>
      <c r="J7489" s="10" t="b">
        <f t="shared" si="698"/>
        <v>0</v>
      </c>
      <c r="K7489" t="b">
        <f t="shared" si="701"/>
        <v>0</v>
      </c>
      <c r="N7489" s="4"/>
      <c r="O7489" s="17"/>
      <c r="P7489" s="17"/>
      <c r="Q7489" s="17"/>
      <c r="R7489" s="4"/>
    </row>
    <row r="7490" spans="1:18" x14ac:dyDescent="0.25">
      <c r="A7490" s="10">
        <v>45970.041666666664</v>
      </c>
      <c r="B7490" s="5">
        <v>45970</v>
      </c>
      <c r="C7490" s="6">
        <v>45834.693119574651</v>
      </c>
      <c r="D7490" s="6">
        <v>0.87180180261532469</v>
      </c>
      <c r="E7490" s="6">
        <v>35985</v>
      </c>
      <c r="F7490" s="16">
        <f t="shared" si="696"/>
        <v>1.9020565935522842E-3</v>
      </c>
      <c r="G7490" s="16">
        <f t="shared" si="697"/>
        <v>2.4226811243999572E-3</v>
      </c>
      <c r="H7490" s="6">
        <f t="shared" si="699"/>
        <v>0</v>
      </c>
      <c r="I7490" s="16">
        <f t="shared" si="700"/>
        <v>0</v>
      </c>
      <c r="J7490" s="10" t="b">
        <f t="shared" si="698"/>
        <v>0</v>
      </c>
      <c r="K7490" t="b">
        <f t="shared" si="701"/>
        <v>0</v>
      </c>
      <c r="N7490" s="4"/>
      <c r="O7490" s="17"/>
      <c r="P7490" s="17"/>
      <c r="Q7490" s="17"/>
      <c r="R7490" s="4"/>
    </row>
    <row r="7491" spans="1:18" x14ac:dyDescent="0.25">
      <c r="A7491" s="10">
        <v>45970.083333333336</v>
      </c>
      <c r="B7491" s="5">
        <v>45970</v>
      </c>
      <c r="C7491" s="6">
        <v>44335.272254774303</v>
      </c>
      <c r="D7491" s="6">
        <v>0.81304636235038441</v>
      </c>
      <c r="E7491" s="6">
        <v>35985</v>
      </c>
      <c r="F7491" s="16">
        <f t="shared" ref="F7491:F7554" si="702">D7491/C7491*100</f>
        <v>1.833858959246225E-3</v>
      </c>
      <c r="G7491" s="16">
        <f t="shared" ref="G7491:G7554" si="703">D7491/E7491*100</f>
        <v>2.259403535779865E-3</v>
      </c>
      <c r="H7491" s="6">
        <f t="shared" si="699"/>
        <v>-0.1</v>
      </c>
      <c r="I7491" s="16">
        <f t="shared" si="700"/>
        <v>-11.47049704416867</v>
      </c>
      <c r="J7491" s="10" t="b">
        <f t="shared" ref="J7491:J7554" si="704">D7491&gt;5</f>
        <v>0</v>
      </c>
      <c r="K7491" t="b">
        <f t="shared" si="701"/>
        <v>0</v>
      </c>
      <c r="N7491" s="4"/>
      <c r="O7491" s="17"/>
      <c r="P7491" s="17"/>
      <c r="Q7491" s="17"/>
      <c r="R7491" s="4"/>
    </row>
    <row r="7492" spans="1:18" x14ac:dyDescent="0.25">
      <c r="A7492" s="10">
        <v>45970.125</v>
      </c>
      <c r="B7492" s="5">
        <v>45970</v>
      </c>
      <c r="C7492" s="6">
        <v>43252.69837782118</v>
      </c>
      <c r="D7492" s="6">
        <v>0.86328687447640629</v>
      </c>
      <c r="E7492" s="6">
        <v>35985</v>
      </c>
      <c r="F7492" s="16">
        <f t="shared" si="702"/>
        <v>1.995914490549049E-3</v>
      </c>
      <c r="G7492" s="16">
        <f t="shared" si="703"/>
        <v>2.3990186868873319E-3</v>
      </c>
      <c r="H7492" s="6">
        <f t="shared" ref="H7492:H7555" si="705">ROUND(D7492-D7491,1)</f>
        <v>0.1</v>
      </c>
      <c r="I7492" s="16">
        <f t="shared" ref="I7492:I7555" si="706">H7492/D7491*100</f>
        <v>12.299421611200167</v>
      </c>
      <c r="J7492" s="10" t="b">
        <f t="shared" si="704"/>
        <v>0</v>
      </c>
      <c r="K7492" t="b">
        <f t="shared" ref="K7492:K7555" si="707">OR(J7492,ABS(H7492)&gt;5)</f>
        <v>0</v>
      </c>
      <c r="N7492" s="4"/>
      <c r="O7492" s="17"/>
      <c r="P7492" s="17"/>
      <c r="Q7492" s="17"/>
      <c r="R7492" s="4"/>
    </row>
    <row r="7493" spans="1:18" x14ac:dyDescent="0.25">
      <c r="A7493" s="10">
        <v>45970.166666666664</v>
      </c>
      <c r="B7493" s="5">
        <v>45970</v>
      </c>
      <c r="C7493" s="6">
        <v>42413.161673177085</v>
      </c>
      <c r="D7493" s="6">
        <v>0.68406087103817192</v>
      </c>
      <c r="E7493" s="6">
        <v>35985</v>
      </c>
      <c r="F7493" s="16">
        <f t="shared" si="702"/>
        <v>1.6128504550293535E-3</v>
      </c>
      <c r="G7493" s="16">
        <f t="shared" si="703"/>
        <v>1.9009611533643792E-3</v>
      </c>
      <c r="H7493" s="6">
        <f t="shared" si="705"/>
        <v>-0.2</v>
      </c>
      <c r="I7493" s="16">
        <f t="shared" si="706"/>
        <v>-23.167269874374309</v>
      </c>
      <c r="J7493" s="10" t="b">
        <f t="shared" si="704"/>
        <v>0</v>
      </c>
      <c r="K7493" t="b">
        <f t="shared" si="707"/>
        <v>0</v>
      </c>
      <c r="N7493" s="4"/>
      <c r="O7493" s="17"/>
      <c r="P7493" s="17"/>
      <c r="Q7493" s="17"/>
      <c r="R7493" s="4"/>
    </row>
    <row r="7494" spans="1:18" x14ac:dyDescent="0.25">
      <c r="A7494" s="10">
        <v>45970.208333333336</v>
      </c>
      <c r="B7494" s="5">
        <v>45970</v>
      </c>
      <c r="C7494" s="6">
        <v>41886.077242838539</v>
      </c>
      <c r="D7494" s="6">
        <v>0.58697033974859447</v>
      </c>
      <c r="E7494" s="6">
        <v>35985</v>
      </c>
      <c r="F7494" s="16">
        <f t="shared" si="702"/>
        <v>1.4013495136953927E-3</v>
      </c>
      <c r="G7494" s="16">
        <f t="shared" si="703"/>
        <v>1.6311528129737236E-3</v>
      </c>
      <c r="H7494" s="6">
        <f t="shared" si="705"/>
        <v>-0.1</v>
      </c>
      <c r="I7494" s="16">
        <f t="shared" si="706"/>
        <v>-14.618582093174542</v>
      </c>
      <c r="J7494" s="10" t="b">
        <f t="shared" si="704"/>
        <v>0</v>
      </c>
      <c r="K7494" t="b">
        <f t="shared" si="707"/>
        <v>0</v>
      </c>
      <c r="N7494" s="4"/>
      <c r="O7494" s="17"/>
      <c r="P7494" s="17"/>
      <c r="Q7494" s="17"/>
      <c r="R7494" s="4"/>
    </row>
    <row r="7495" spans="1:18" x14ac:dyDescent="0.25">
      <c r="A7495" s="10">
        <v>45970.25</v>
      </c>
      <c r="B7495" s="5">
        <v>45970</v>
      </c>
      <c r="C7495" s="6">
        <v>42037.543253038195</v>
      </c>
      <c r="D7495" s="6">
        <v>0.53299633264541624</v>
      </c>
      <c r="E7495" s="6">
        <v>35985</v>
      </c>
      <c r="F7495" s="16">
        <f t="shared" si="702"/>
        <v>1.2679055230157743E-3</v>
      </c>
      <c r="G7495" s="16">
        <f t="shared" si="703"/>
        <v>1.481162519509285E-3</v>
      </c>
      <c r="H7495" s="6">
        <f t="shared" si="705"/>
        <v>-0.1</v>
      </c>
      <c r="I7495" s="16">
        <f t="shared" si="706"/>
        <v>-17.036635964064395</v>
      </c>
      <c r="J7495" s="10" t="b">
        <f t="shared" si="704"/>
        <v>0</v>
      </c>
      <c r="K7495" t="b">
        <f t="shared" si="707"/>
        <v>0</v>
      </c>
      <c r="N7495" s="4"/>
      <c r="O7495" s="17"/>
      <c r="P7495" s="17"/>
      <c r="Q7495" s="17"/>
      <c r="R7495" s="4"/>
    </row>
    <row r="7496" spans="1:18" x14ac:dyDescent="0.25">
      <c r="A7496" s="10">
        <v>45970.291666666664</v>
      </c>
      <c r="B7496" s="5">
        <v>45970</v>
      </c>
      <c r="C7496" s="6">
        <v>42475.051230468751</v>
      </c>
      <c r="D7496" s="6">
        <v>14.583544368644555</v>
      </c>
      <c r="E7496" s="6">
        <v>35985</v>
      </c>
      <c r="F7496" s="16">
        <f t="shared" si="702"/>
        <v>3.4334377348986693E-2</v>
      </c>
      <c r="G7496" s="16">
        <f t="shared" si="703"/>
        <v>4.0526731606626523E-2</v>
      </c>
      <c r="H7496" s="6">
        <f t="shared" si="705"/>
        <v>14.1</v>
      </c>
      <c r="I7496" s="16">
        <f t="shared" si="706"/>
        <v>2645.4215791725223</v>
      </c>
      <c r="J7496" s="10" t="b">
        <f t="shared" si="704"/>
        <v>1</v>
      </c>
      <c r="K7496" t="b">
        <f t="shared" si="707"/>
        <v>1</v>
      </c>
      <c r="N7496" s="4"/>
      <c r="O7496" s="17"/>
      <c r="P7496" s="17"/>
      <c r="Q7496" s="17"/>
      <c r="R7496" s="4"/>
    </row>
    <row r="7497" spans="1:18" x14ac:dyDescent="0.25">
      <c r="A7497" s="10">
        <v>45970.333333333336</v>
      </c>
      <c r="B7497" s="5">
        <v>45970</v>
      </c>
      <c r="C7497" s="6">
        <v>43965.810715060761</v>
      </c>
      <c r="D7497" s="6">
        <v>3670.8949910142687</v>
      </c>
      <c r="E7497" s="6">
        <v>35985</v>
      </c>
      <c r="F7497" s="16">
        <f t="shared" si="702"/>
        <v>8.3494309130453068</v>
      </c>
      <c r="G7497" s="16">
        <f t="shared" si="703"/>
        <v>10.201181022687978</v>
      </c>
      <c r="H7497" s="6">
        <f t="shared" si="705"/>
        <v>3656.3</v>
      </c>
      <c r="I7497" s="16">
        <f t="shared" si="706"/>
        <v>25071.408620398564</v>
      </c>
      <c r="J7497" s="10" t="b">
        <f t="shared" si="704"/>
        <v>1</v>
      </c>
      <c r="K7497" t="b">
        <f t="shared" si="707"/>
        <v>1</v>
      </c>
      <c r="N7497" s="4"/>
      <c r="O7497" s="17"/>
      <c r="P7497" s="17"/>
      <c r="Q7497" s="17"/>
      <c r="R7497" s="4"/>
    </row>
    <row r="7498" spans="1:18" x14ac:dyDescent="0.25">
      <c r="A7498" s="10">
        <v>45970.375</v>
      </c>
      <c r="B7498" s="5">
        <v>45970</v>
      </c>
      <c r="C7498" s="6">
        <v>47160.726663411457</v>
      </c>
      <c r="D7498" s="6">
        <v>11907.453877766928</v>
      </c>
      <c r="E7498" s="6">
        <v>35985</v>
      </c>
      <c r="F7498" s="16">
        <f t="shared" si="702"/>
        <v>25.248664980824071</v>
      </c>
      <c r="G7498" s="16">
        <f t="shared" si="703"/>
        <v>33.090048291696341</v>
      </c>
      <c r="H7498" s="6">
        <f t="shared" si="705"/>
        <v>8236.6</v>
      </c>
      <c r="I7498" s="16">
        <f t="shared" si="706"/>
        <v>224.37579991151497</v>
      </c>
      <c r="J7498" s="10" t="b">
        <f t="shared" si="704"/>
        <v>1</v>
      </c>
      <c r="K7498" t="b">
        <f t="shared" si="707"/>
        <v>1</v>
      </c>
      <c r="N7498" s="4"/>
      <c r="O7498" s="17"/>
      <c r="P7498" s="17"/>
      <c r="Q7498" s="17"/>
      <c r="R7498" s="4"/>
    </row>
    <row r="7499" spans="1:18" x14ac:dyDescent="0.25">
      <c r="A7499" s="10">
        <v>45970.416666666664</v>
      </c>
      <c r="B7499" s="5">
        <v>45970</v>
      </c>
      <c r="C7499" s="6">
        <v>49302.140838758678</v>
      </c>
      <c r="D7499" s="6">
        <v>13028.336758897569</v>
      </c>
      <c r="E7499" s="6">
        <v>35985</v>
      </c>
      <c r="F7499" s="16">
        <f t="shared" si="702"/>
        <v>26.42549904984125</v>
      </c>
      <c r="G7499" s="16">
        <f t="shared" si="703"/>
        <v>36.204909709316574</v>
      </c>
      <c r="H7499" s="6">
        <f t="shared" si="705"/>
        <v>1120.9000000000001</v>
      </c>
      <c r="I7499" s="16">
        <f t="shared" si="706"/>
        <v>9.4134313809343837</v>
      </c>
      <c r="J7499" s="10" t="b">
        <f t="shared" si="704"/>
        <v>1</v>
      </c>
      <c r="K7499" t="b">
        <f t="shared" si="707"/>
        <v>1</v>
      </c>
      <c r="N7499" s="4"/>
      <c r="O7499" s="17"/>
      <c r="P7499" s="17"/>
      <c r="Q7499" s="17"/>
      <c r="R7499" s="4"/>
    </row>
    <row r="7500" spans="1:18" x14ac:dyDescent="0.25">
      <c r="A7500" s="10">
        <v>45970.458333333336</v>
      </c>
      <c r="B7500" s="5">
        <v>45970</v>
      </c>
      <c r="C7500" s="6">
        <v>49578.160802951388</v>
      </c>
      <c r="D7500" s="6">
        <v>12856.262171766493</v>
      </c>
      <c r="E7500" s="6">
        <v>35985</v>
      </c>
      <c r="F7500" s="16">
        <f t="shared" si="702"/>
        <v>25.93130112846211</v>
      </c>
      <c r="G7500" s="16">
        <f t="shared" si="703"/>
        <v>35.726725501643728</v>
      </c>
      <c r="H7500" s="6">
        <f t="shared" si="705"/>
        <v>-172.1</v>
      </c>
      <c r="I7500" s="16">
        <f t="shared" si="706"/>
        <v>-1.3209667756129044</v>
      </c>
      <c r="J7500" s="10" t="b">
        <f t="shared" si="704"/>
        <v>1</v>
      </c>
      <c r="K7500" t="b">
        <f t="shared" si="707"/>
        <v>1</v>
      </c>
      <c r="N7500" s="4"/>
      <c r="O7500" s="17"/>
      <c r="P7500" s="17"/>
      <c r="Q7500" s="17"/>
      <c r="R7500" s="4"/>
    </row>
    <row r="7501" spans="1:18" x14ac:dyDescent="0.25">
      <c r="A7501" s="10">
        <v>45970.5</v>
      </c>
      <c r="B7501" s="5">
        <v>45970</v>
      </c>
      <c r="C7501" s="6">
        <v>48376.244670138891</v>
      </c>
      <c r="D7501" s="6">
        <v>13079.27476969401</v>
      </c>
      <c r="E7501" s="6">
        <v>35985</v>
      </c>
      <c r="F7501" s="16">
        <f t="shared" si="702"/>
        <v>27.036564865415087</v>
      </c>
      <c r="G7501" s="16">
        <f t="shared" si="703"/>
        <v>36.346463164357395</v>
      </c>
      <c r="H7501" s="6">
        <f t="shared" si="705"/>
        <v>223</v>
      </c>
      <c r="I7501" s="16">
        <f t="shared" si="706"/>
        <v>1.7345632581274517</v>
      </c>
      <c r="J7501" s="10" t="b">
        <f t="shared" si="704"/>
        <v>1</v>
      </c>
      <c r="K7501" t="b">
        <f t="shared" si="707"/>
        <v>1</v>
      </c>
      <c r="N7501" s="4"/>
      <c r="O7501" s="17"/>
      <c r="P7501" s="17"/>
      <c r="Q7501" s="17"/>
      <c r="R7501" s="4"/>
    </row>
    <row r="7502" spans="1:18" x14ac:dyDescent="0.25">
      <c r="A7502" s="10">
        <v>45970.541666666664</v>
      </c>
      <c r="B7502" s="5">
        <v>45970</v>
      </c>
      <c r="C7502" s="6">
        <v>48178.458602430554</v>
      </c>
      <c r="D7502" s="6">
        <v>14144.278072916666</v>
      </c>
      <c r="E7502" s="6">
        <v>35985</v>
      </c>
      <c r="F7502" s="16">
        <f t="shared" si="702"/>
        <v>29.358095886037962</v>
      </c>
      <c r="G7502" s="16">
        <f t="shared" si="703"/>
        <v>39.306038829836503</v>
      </c>
      <c r="H7502" s="6">
        <f t="shared" si="705"/>
        <v>1065</v>
      </c>
      <c r="I7502" s="16">
        <f t="shared" si="706"/>
        <v>8.1426533103174172</v>
      </c>
      <c r="J7502" s="10" t="b">
        <f t="shared" si="704"/>
        <v>1</v>
      </c>
      <c r="K7502" t="b">
        <f t="shared" si="707"/>
        <v>1</v>
      </c>
      <c r="N7502" s="4"/>
      <c r="O7502" s="17"/>
      <c r="P7502" s="17"/>
      <c r="Q7502" s="17"/>
      <c r="R7502" s="4"/>
    </row>
    <row r="7503" spans="1:18" x14ac:dyDescent="0.25">
      <c r="A7503" s="10">
        <v>45970.583333333336</v>
      </c>
      <c r="B7503" s="5">
        <v>45970</v>
      </c>
      <c r="C7503" s="6">
        <v>47979.409768880207</v>
      </c>
      <c r="D7503" s="6">
        <v>15166.809961208768</v>
      </c>
      <c r="E7503" s="6">
        <v>35985</v>
      </c>
      <c r="F7503" s="16">
        <f t="shared" si="702"/>
        <v>31.61108074123511</v>
      </c>
      <c r="G7503" s="16">
        <f t="shared" si="703"/>
        <v>42.147589165509984</v>
      </c>
      <c r="H7503" s="6">
        <f t="shared" si="705"/>
        <v>1022.5</v>
      </c>
      <c r="I7503" s="16">
        <f t="shared" si="706"/>
        <v>7.2290716763966447</v>
      </c>
      <c r="J7503" s="10" t="b">
        <f t="shared" si="704"/>
        <v>1</v>
      </c>
      <c r="K7503" t="b">
        <f t="shared" si="707"/>
        <v>1</v>
      </c>
      <c r="N7503" s="4"/>
      <c r="O7503" s="17"/>
      <c r="P7503" s="17"/>
      <c r="Q7503" s="17"/>
      <c r="R7503" s="4"/>
    </row>
    <row r="7504" spans="1:18" x14ac:dyDescent="0.25">
      <c r="A7504" s="10">
        <v>45970.625</v>
      </c>
      <c r="B7504" s="5">
        <v>45970</v>
      </c>
      <c r="C7504" s="6">
        <v>48288.882408854166</v>
      </c>
      <c r="D7504" s="6">
        <v>16329.59453016493</v>
      </c>
      <c r="E7504" s="6">
        <v>35985</v>
      </c>
      <c r="F7504" s="16">
        <f t="shared" si="702"/>
        <v>33.816468130086115</v>
      </c>
      <c r="G7504" s="16">
        <f t="shared" si="703"/>
        <v>45.378892677962845</v>
      </c>
      <c r="H7504" s="6">
        <f t="shared" si="705"/>
        <v>1162.8</v>
      </c>
      <c r="I7504" s="16">
        <f t="shared" si="706"/>
        <v>7.6667407515095336</v>
      </c>
      <c r="J7504" s="10" t="b">
        <f t="shared" si="704"/>
        <v>1</v>
      </c>
      <c r="K7504" t="b">
        <f t="shared" si="707"/>
        <v>1</v>
      </c>
      <c r="N7504" s="4"/>
      <c r="O7504" s="17"/>
      <c r="P7504" s="17"/>
      <c r="Q7504" s="17"/>
      <c r="R7504" s="4"/>
    </row>
    <row r="7505" spans="1:18" x14ac:dyDescent="0.25">
      <c r="A7505" s="10">
        <v>45970.666666666664</v>
      </c>
      <c r="B7505" s="5">
        <v>45970</v>
      </c>
      <c r="C7505" s="6">
        <v>48719.535607638885</v>
      </c>
      <c r="D7505" s="6">
        <v>16671.612089843751</v>
      </c>
      <c r="E7505" s="6">
        <v>35985</v>
      </c>
      <c r="F7505" s="16">
        <f t="shared" si="702"/>
        <v>34.219562813792002</v>
      </c>
      <c r="G7505" s="16">
        <f t="shared" si="703"/>
        <v>46.32933747351327</v>
      </c>
      <c r="H7505" s="6">
        <f t="shared" si="705"/>
        <v>342</v>
      </c>
      <c r="I7505" s="16">
        <f t="shared" si="706"/>
        <v>2.0943569625580025</v>
      </c>
      <c r="J7505" s="10" t="b">
        <f t="shared" si="704"/>
        <v>1</v>
      </c>
      <c r="K7505" t="b">
        <f t="shared" si="707"/>
        <v>1</v>
      </c>
      <c r="N7505" s="4"/>
      <c r="O7505" s="17"/>
      <c r="P7505" s="17"/>
      <c r="Q7505" s="17"/>
      <c r="R7505" s="4"/>
    </row>
    <row r="7506" spans="1:18" x14ac:dyDescent="0.25">
      <c r="A7506" s="10">
        <v>45970.708333333336</v>
      </c>
      <c r="B7506" s="5">
        <v>45970</v>
      </c>
      <c r="C7506" s="6">
        <v>48842.989631076387</v>
      </c>
      <c r="D7506" s="6">
        <v>12257.273038194444</v>
      </c>
      <c r="E7506" s="6">
        <v>35985</v>
      </c>
      <c r="F7506" s="16">
        <f t="shared" si="702"/>
        <v>25.095255492705849</v>
      </c>
      <c r="G7506" s="16">
        <f t="shared" si="703"/>
        <v>34.062173233831992</v>
      </c>
      <c r="H7506" s="6">
        <f t="shared" si="705"/>
        <v>-4414.3</v>
      </c>
      <c r="I7506" s="16">
        <f t="shared" si="706"/>
        <v>-26.477943321924858</v>
      </c>
      <c r="J7506" s="10" t="b">
        <f t="shared" si="704"/>
        <v>1</v>
      </c>
      <c r="K7506" t="b">
        <f t="shared" si="707"/>
        <v>1</v>
      </c>
      <c r="N7506" s="4"/>
      <c r="O7506" s="17"/>
      <c r="P7506" s="17"/>
      <c r="Q7506" s="17"/>
      <c r="R7506" s="4"/>
    </row>
    <row r="7507" spans="1:18" x14ac:dyDescent="0.25">
      <c r="A7507" s="10">
        <v>45970.75</v>
      </c>
      <c r="B7507" s="5">
        <v>45970</v>
      </c>
      <c r="C7507" s="6">
        <v>49352.842082248266</v>
      </c>
      <c r="D7507" s="6">
        <v>1367.9012309267787</v>
      </c>
      <c r="E7507" s="6">
        <v>35985</v>
      </c>
      <c r="F7507" s="16">
        <f t="shared" si="702"/>
        <v>2.7716767124517827</v>
      </c>
      <c r="G7507" s="16">
        <f t="shared" si="703"/>
        <v>3.8013095204301197</v>
      </c>
      <c r="H7507" s="6">
        <f t="shared" si="705"/>
        <v>-10889.4</v>
      </c>
      <c r="I7507" s="16">
        <f t="shared" si="706"/>
        <v>-88.840315183221705</v>
      </c>
      <c r="J7507" s="10" t="b">
        <f t="shared" si="704"/>
        <v>1</v>
      </c>
      <c r="K7507" t="b">
        <f t="shared" si="707"/>
        <v>1</v>
      </c>
      <c r="N7507" s="4"/>
      <c r="O7507" s="17"/>
      <c r="P7507" s="17"/>
      <c r="Q7507" s="17"/>
      <c r="R7507" s="4"/>
    </row>
    <row r="7508" spans="1:18" x14ac:dyDescent="0.25">
      <c r="A7508" s="10">
        <v>45970.791666666664</v>
      </c>
      <c r="B7508" s="5">
        <v>45970</v>
      </c>
      <c r="C7508" s="6">
        <v>50253.4811078559</v>
      </c>
      <c r="D7508" s="6">
        <v>0.19366170175166594</v>
      </c>
      <c r="E7508" s="6">
        <v>35985</v>
      </c>
      <c r="F7508" s="16">
        <f t="shared" si="702"/>
        <v>3.8536972460877277E-4</v>
      </c>
      <c r="G7508" s="16">
        <f t="shared" si="703"/>
        <v>5.3817341045342762E-4</v>
      </c>
      <c r="H7508" s="6">
        <f t="shared" si="705"/>
        <v>-1367.7</v>
      </c>
      <c r="I7508" s="16">
        <f t="shared" si="706"/>
        <v>-99.98528907480825</v>
      </c>
      <c r="J7508" s="10" t="b">
        <f t="shared" si="704"/>
        <v>0</v>
      </c>
      <c r="K7508" t="b">
        <f t="shared" si="707"/>
        <v>1</v>
      </c>
      <c r="N7508" s="4"/>
      <c r="O7508" s="17"/>
      <c r="P7508" s="17"/>
      <c r="Q7508" s="17"/>
      <c r="R7508" s="4"/>
    </row>
    <row r="7509" spans="1:18" x14ac:dyDescent="0.25">
      <c r="A7509" s="10">
        <v>45970.833333333336</v>
      </c>
      <c r="B7509" s="5">
        <v>45970</v>
      </c>
      <c r="C7509" s="6">
        <v>50353.786328125003</v>
      </c>
      <c r="D7509" s="6">
        <v>0.22726904595891634</v>
      </c>
      <c r="E7509" s="6">
        <v>35985</v>
      </c>
      <c r="F7509" s="16">
        <f t="shared" si="702"/>
        <v>4.5134450163874899E-4</v>
      </c>
      <c r="G7509" s="16">
        <f t="shared" si="703"/>
        <v>6.3156605796558661E-4</v>
      </c>
      <c r="H7509" s="6">
        <f t="shared" si="705"/>
        <v>0</v>
      </c>
      <c r="I7509" s="16">
        <f t="shared" si="706"/>
        <v>0</v>
      </c>
      <c r="J7509" s="10" t="b">
        <f t="shared" si="704"/>
        <v>0</v>
      </c>
      <c r="K7509" t="b">
        <f t="shared" si="707"/>
        <v>0</v>
      </c>
      <c r="N7509" s="4"/>
      <c r="O7509" s="17"/>
      <c r="P7509" s="17"/>
      <c r="Q7509" s="17"/>
      <c r="R7509" s="4"/>
    </row>
    <row r="7510" spans="1:18" x14ac:dyDescent="0.25">
      <c r="A7510" s="10">
        <v>45970.875</v>
      </c>
      <c r="B7510" s="5">
        <v>45970</v>
      </c>
      <c r="C7510" s="6">
        <v>49950.459368489581</v>
      </c>
      <c r="D7510" s="6">
        <v>0.23192395281667511</v>
      </c>
      <c r="E7510" s="6">
        <v>35985</v>
      </c>
      <c r="F7510" s="16">
        <f t="shared" si="702"/>
        <v>4.643079478123488E-4</v>
      </c>
      <c r="G7510" s="16">
        <f t="shared" si="703"/>
        <v>6.4450174466215118E-4</v>
      </c>
      <c r="H7510" s="6">
        <f t="shared" si="705"/>
        <v>0</v>
      </c>
      <c r="I7510" s="16">
        <f t="shared" si="706"/>
        <v>0</v>
      </c>
      <c r="J7510" s="10" t="b">
        <f t="shared" si="704"/>
        <v>0</v>
      </c>
      <c r="K7510" t="b">
        <f t="shared" si="707"/>
        <v>0</v>
      </c>
      <c r="N7510" s="4"/>
      <c r="O7510" s="17"/>
      <c r="P7510" s="17"/>
      <c r="Q7510" s="17"/>
      <c r="R7510" s="4"/>
    </row>
    <row r="7511" spans="1:18" x14ac:dyDescent="0.25">
      <c r="A7511" s="10">
        <v>45970.916666666664</v>
      </c>
      <c r="B7511" s="5">
        <v>45970</v>
      </c>
      <c r="C7511" s="6">
        <v>48931.004003906251</v>
      </c>
      <c r="D7511" s="6">
        <v>0.29322874728176329</v>
      </c>
      <c r="E7511" s="6">
        <v>35985</v>
      </c>
      <c r="F7511" s="16">
        <f t="shared" si="702"/>
        <v>5.9926983566156603E-4</v>
      </c>
      <c r="G7511" s="16">
        <f t="shared" si="703"/>
        <v>8.1486382459848073E-4</v>
      </c>
      <c r="H7511" s="6">
        <f t="shared" si="705"/>
        <v>0.1</v>
      </c>
      <c r="I7511" s="16">
        <f t="shared" si="706"/>
        <v>43.117581770023236</v>
      </c>
      <c r="J7511" s="10" t="b">
        <f t="shared" si="704"/>
        <v>0</v>
      </c>
      <c r="K7511" t="b">
        <f t="shared" si="707"/>
        <v>0</v>
      </c>
      <c r="N7511" s="4"/>
      <c r="O7511" s="17"/>
      <c r="P7511" s="17"/>
      <c r="Q7511" s="17"/>
      <c r="R7511" s="4"/>
    </row>
    <row r="7512" spans="1:18" x14ac:dyDescent="0.25">
      <c r="A7512" s="10">
        <v>45970.958333333336</v>
      </c>
      <c r="B7512" s="5">
        <v>45970</v>
      </c>
      <c r="C7512" s="6">
        <v>47164.725232204859</v>
      </c>
      <c r="D7512" s="6">
        <v>0.53183981935183211</v>
      </c>
      <c r="E7512" s="6">
        <v>35985</v>
      </c>
      <c r="F7512" s="16">
        <f t="shared" si="702"/>
        <v>1.1276220029554694E-3</v>
      </c>
      <c r="G7512" s="16">
        <f t="shared" si="703"/>
        <v>1.477948643467645E-3</v>
      </c>
      <c r="H7512" s="6">
        <f t="shared" si="705"/>
        <v>0.2</v>
      </c>
      <c r="I7512" s="16">
        <f t="shared" si="706"/>
        <v>68.206136626781728</v>
      </c>
      <c r="J7512" s="10" t="b">
        <f t="shared" si="704"/>
        <v>0</v>
      </c>
      <c r="K7512" t="b">
        <f t="shared" si="707"/>
        <v>0</v>
      </c>
      <c r="N7512" s="4"/>
      <c r="O7512" s="17"/>
      <c r="P7512" s="17"/>
      <c r="Q7512" s="17"/>
      <c r="R7512" s="4"/>
    </row>
    <row r="7513" spans="1:18" x14ac:dyDescent="0.25">
      <c r="A7513" s="10">
        <v>45971</v>
      </c>
      <c r="B7513" s="5">
        <v>45971</v>
      </c>
      <c r="C7513" s="6">
        <v>45547.781504991319</v>
      </c>
      <c r="D7513" s="6">
        <v>0.56118168327543472</v>
      </c>
      <c r="E7513" s="6">
        <v>35985</v>
      </c>
      <c r="F7513" s="16">
        <f t="shared" si="702"/>
        <v>1.2320724846147295E-3</v>
      </c>
      <c r="G7513" s="16">
        <f t="shared" si="703"/>
        <v>1.5594877956799631E-3</v>
      </c>
      <c r="H7513" s="6">
        <f t="shared" si="705"/>
        <v>0</v>
      </c>
      <c r="I7513" s="16">
        <f t="shared" si="706"/>
        <v>0</v>
      </c>
      <c r="J7513" s="10" t="b">
        <f t="shared" si="704"/>
        <v>0</v>
      </c>
      <c r="K7513" t="b">
        <f t="shared" si="707"/>
        <v>0</v>
      </c>
      <c r="N7513" s="4"/>
      <c r="O7513" s="17"/>
      <c r="P7513" s="17"/>
      <c r="Q7513" s="17"/>
      <c r="R7513" s="4"/>
    </row>
    <row r="7514" spans="1:18" x14ac:dyDescent="0.25">
      <c r="A7514" s="10">
        <v>45971.041666666664</v>
      </c>
      <c r="B7514" s="5">
        <v>45971</v>
      </c>
      <c r="C7514" s="6">
        <v>44400.075900607641</v>
      </c>
      <c r="D7514" s="6">
        <v>0.62677798757950465</v>
      </c>
      <c r="E7514" s="6">
        <v>35985</v>
      </c>
      <c r="F7514" s="16">
        <f t="shared" si="702"/>
        <v>1.4116597209936905E-3</v>
      </c>
      <c r="G7514" s="16">
        <f t="shared" si="703"/>
        <v>1.7417757053758639E-3</v>
      </c>
      <c r="H7514" s="6">
        <f t="shared" si="705"/>
        <v>0.1</v>
      </c>
      <c r="I7514" s="16">
        <f t="shared" si="706"/>
        <v>17.819540975808863</v>
      </c>
      <c r="J7514" s="10" t="b">
        <f t="shared" si="704"/>
        <v>0</v>
      </c>
      <c r="K7514" t="b">
        <f t="shared" si="707"/>
        <v>0</v>
      </c>
      <c r="N7514" s="4"/>
      <c r="O7514" s="17"/>
      <c r="P7514" s="17"/>
      <c r="Q7514" s="17"/>
      <c r="R7514" s="4"/>
    </row>
    <row r="7515" spans="1:18" x14ac:dyDescent="0.25">
      <c r="A7515" s="10">
        <v>45971.083333333336</v>
      </c>
      <c r="B7515" s="5">
        <v>45971</v>
      </c>
      <c r="C7515" s="6">
        <v>43727.17779947917</v>
      </c>
      <c r="D7515" s="6">
        <v>0.5265138299928771</v>
      </c>
      <c r="E7515" s="6">
        <v>35985</v>
      </c>
      <c r="F7515" s="16">
        <f t="shared" si="702"/>
        <v>1.2040882958587562E-3</v>
      </c>
      <c r="G7515" s="16">
        <f t="shared" si="703"/>
        <v>1.4631480616725777E-3</v>
      </c>
      <c r="H7515" s="6">
        <f t="shared" si="705"/>
        <v>-0.1</v>
      </c>
      <c r="I7515" s="16">
        <f t="shared" si="706"/>
        <v>-15.954612635038551</v>
      </c>
      <c r="J7515" s="10" t="b">
        <f t="shared" si="704"/>
        <v>0</v>
      </c>
      <c r="K7515" t="b">
        <f t="shared" si="707"/>
        <v>0</v>
      </c>
      <c r="N7515" s="4"/>
      <c r="O7515" s="17"/>
      <c r="P7515" s="17"/>
      <c r="Q7515" s="17"/>
      <c r="R7515" s="4"/>
    </row>
    <row r="7516" spans="1:18" x14ac:dyDescent="0.25">
      <c r="A7516" s="10">
        <v>45971.125</v>
      </c>
      <c r="B7516" s="5">
        <v>45971</v>
      </c>
      <c r="C7516" s="6">
        <v>43301.690241970486</v>
      </c>
      <c r="D7516" s="6">
        <v>0.52102249536249368</v>
      </c>
      <c r="E7516" s="6">
        <v>35985</v>
      </c>
      <c r="F7516" s="16">
        <f t="shared" si="702"/>
        <v>1.2032382395491083E-3</v>
      </c>
      <c r="G7516" s="16">
        <f t="shared" si="703"/>
        <v>1.4478879960052623E-3</v>
      </c>
      <c r="H7516" s="6">
        <f t="shared" si="705"/>
        <v>0</v>
      </c>
      <c r="I7516" s="16">
        <f t="shared" si="706"/>
        <v>0</v>
      </c>
      <c r="J7516" s="10" t="b">
        <f t="shared" si="704"/>
        <v>0</v>
      </c>
      <c r="K7516" t="b">
        <f t="shared" si="707"/>
        <v>0</v>
      </c>
      <c r="N7516" s="4"/>
      <c r="O7516" s="17"/>
      <c r="P7516" s="17"/>
      <c r="Q7516" s="17"/>
      <c r="R7516" s="4"/>
    </row>
    <row r="7517" spans="1:18" x14ac:dyDescent="0.25">
      <c r="A7517" s="10">
        <v>45971.166666666664</v>
      </c>
      <c r="B7517" s="5">
        <v>45971</v>
      </c>
      <c r="C7517" s="6">
        <v>43331.739252387153</v>
      </c>
      <c r="D7517" s="6">
        <v>0.52619015413026016</v>
      </c>
      <c r="E7517" s="6">
        <v>35985</v>
      </c>
      <c r="F7517" s="16">
        <f t="shared" si="702"/>
        <v>1.214329641987016E-3</v>
      </c>
      <c r="G7517" s="16">
        <f t="shared" si="703"/>
        <v>1.4622485872731975E-3</v>
      </c>
      <c r="H7517" s="6">
        <f t="shared" si="705"/>
        <v>0</v>
      </c>
      <c r="I7517" s="16">
        <f t="shared" si="706"/>
        <v>0</v>
      </c>
      <c r="J7517" s="10" t="b">
        <f t="shared" si="704"/>
        <v>0</v>
      </c>
      <c r="K7517" t="b">
        <f t="shared" si="707"/>
        <v>0</v>
      </c>
      <c r="N7517" s="4"/>
      <c r="O7517" s="17"/>
      <c r="P7517" s="17"/>
      <c r="Q7517" s="17"/>
      <c r="R7517" s="4"/>
    </row>
    <row r="7518" spans="1:18" x14ac:dyDescent="0.25">
      <c r="A7518" s="10">
        <v>45971.208333333336</v>
      </c>
      <c r="B7518" s="5">
        <v>45971</v>
      </c>
      <c r="C7518" s="6">
        <v>44113.787075737848</v>
      </c>
      <c r="D7518" s="6">
        <v>0.57239848251144088</v>
      </c>
      <c r="E7518" s="6">
        <v>35985</v>
      </c>
      <c r="F7518" s="16">
        <f t="shared" si="702"/>
        <v>1.2975500868440616E-3</v>
      </c>
      <c r="G7518" s="16">
        <f t="shared" si="703"/>
        <v>1.5906585591536498E-3</v>
      </c>
      <c r="H7518" s="6">
        <f t="shared" si="705"/>
        <v>0</v>
      </c>
      <c r="I7518" s="16">
        <f t="shared" si="706"/>
        <v>0</v>
      </c>
      <c r="J7518" s="10" t="b">
        <f t="shared" si="704"/>
        <v>0</v>
      </c>
      <c r="K7518" t="b">
        <f t="shared" si="707"/>
        <v>0</v>
      </c>
      <c r="N7518" s="4"/>
      <c r="O7518" s="17"/>
      <c r="P7518" s="17"/>
      <c r="Q7518" s="17"/>
      <c r="R7518" s="4"/>
    </row>
    <row r="7519" spans="1:18" x14ac:dyDescent="0.25">
      <c r="A7519" s="10">
        <v>45971.25</v>
      </c>
      <c r="B7519" s="5">
        <v>45971</v>
      </c>
      <c r="C7519" s="6">
        <v>46645.733452690969</v>
      </c>
      <c r="D7519" s="6">
        <v>0.59832919544643826</v>
      </c>
      <c r="E7519" s="6">
        <v>35985</v>
      </c>
      <c r="F7519" s="16">
        <f t="shared" si="702"/>
        <v>1.2827093737378481E-3</v>
      </c>
      <c r="G7519" s="16">
        <f t="shared" si="703"/>
        <v>1.6627183422160295E-3</v>
      </c>
      <c r="H7519" s="6">
        <f t="shared" si="705"/>
        <v>0</v>
      </c>
      <c r="I7519" s="16">
        <f t="shared" si="706"/>
        <v>0</v>
      </c>
      <c r="J7519" s="10" t="b">
        <f t="shared" si="704"/>
        <v>0</v>
      </c>
      <c r="K7519" t="b">
        <f t="shared" si="707"/>
        <v>0</v>
      </c>
      <c r="N7519" s="4"/>
      <c r="O7519" s="17"/>
      <c r="P7519" s="17"/>
      <c r="Q7519" s="17"/>
      <c r="R7519" s="4"/>
    </row>
    <row r="7520" spans="1:18" x14ac:dyDescent="0.25">
      <c r="A7520" s="10">
        <v>45971.291666666664</v>
      </c>
      <c r="B7520" s="5">
        <v>45971</v>
      </c>
      <c r="C7520" s="6">
        <v>50384.053195529516</v>
      </c>
      <c r="D7520" s="6">
        <v>25.992375254159171</v>
      </c>
      <c r="E7520" s="6">
        <v>35985</v>
      </c>
      <c r="F7520" s="16">
        <f t="shared" si="702"/>
        <v>5.1588495973693173E-2</v>
      </c>
      <c r="G7520" s="16">
        <f t="shared" si="703"/>
        <v>7.2231138680447893E-2</v>
      </c>
      <c r="H7520" s="6">
        <f t="shared" si="705"/>
        <v>25.4</v>
      </c>
      <c r="I7520" s="16">
        <f t="shared" si="706"/>
        <v>4245.1547063565913</v>
      </c>
      <c r="J7520" s="10" t="b">
        <f t="shared" si="704"/>
        <v>1</v>
      </c>
      <c r="K7520" t="b">
        <f t="shared" si="707"/>
        <v>1</v>
      </c>
      <c r="N7520" s="4"/>
      <c r="O7520" s="17"/>
      <c r="P7520" s="17"/>
      <c r="Q7520" s="17"/>
      <c r="R7520" s="4"/>
    </row>
    <row r="7521" spans="1:18" x14ac:dyDescent="0.25">
      <c r="A7521" s="10">
        <v>45971.333333333336</v>
      </c>
      <c r="B7521" s="5">
        <v>45971</v>
      </c>
      <c r="C7521" s="6">
        <v>51998.417654079858</v>
      </c>
      <c r="D7521" s="6">
        <v>5396.5309438747827</v>
      </c>
      <c r="E7521" s="6">
        <v>35985</v>
      </c>
      <c r="F7521" s="16">
        <f t="shared" si="702"/>
        <v>10.378259930475719</v>
      </c>
      <c r="G7521" s="16">
        <f t="shared" si="703"/>
        <v>14.99661232145278</v>
      </c>
      <c r="H7521" s="6">
        <f t="shared" si="705"/>
        <v>5370.5</v>
      </c>
      <c r="I7521" s="16">
        <f t="shared" si="706"/>
        <v>20661.828507345203</v>
      </c>
      <c r="J7521" s="10" t="b">
        <f t="shared" si="704"/>
        <v>1</v>
      </c>
      <c r="K7521" t="b">
        <f t="shared" si="707"/>
        <v>1</v>
      </c>
      <c r="N7521" s="4"/>
      <c r="O7521" s="17"/>
      <c r="P7521" s="17"/>
      <c r="Q7521" s="17"/>
      <c r="R7521" s="4"/>
    </row>
    <row r="7522" spans="1:18" x14ac:dyDescent="0.25">
      <c r="A7522" s="10">
        <v>45971.375</v>
      </c>
      <c r="B7522" s="5">
        <v>45971</v>
      </c>
      <c r="C7522" s="6">
        <v>54200.86611545139</v>
      </c>
      <c r="D7522" s="6">
        <v>20854.002663031682</v>
      </c>
      <c r="E7522" s="6">
        <v>35985</v>
      </c>
      <c r="F7522" s="16">
        <f t="shared" si="702"/>
        <v>38.475404836910343</v>
      </c>
      <c r="G7522" s="16">
        <f t="shared" si="703"/>
        <v>57.95193181334357</v>
      </c>
      <c r="H7522" s="6">
        <f t="shared" si="705"/>
        <v>15457.5</v>
      </c>
      <c r="I7522" s="16">
        <f t="shared" si="706"/>
        <v>286.43401030702336</v>
      </c>
      <c r="J7522" s="10" t="b">
        <f t="shared" si="704"/>
        <v>1</v>
      </c>
      <c r="K7522" t="b">
        <f t="shared" si="707"/>
        <v>1</v>
      </c>
      <c r="N7522" s="4"/>
      <c r="O7522" s="17"/>
      <c r="P7522" s="17"/>
      <c r="Q7522" s="17"/>
      <c r="R7522" s="4"/>
    </row>
    <row r="7523" spans="1:18" x14ac:dyDescent="0.25">
      <c r="A7523" s="10">
        <v>45971.416666666664</v>
      </c>
      <c r="B7523" s="5">
        <v>45971</v>
      </c>
      <c r="C7523" s="6">
        <v>53737.531560329859</v>
      </c>
      <c r="D7523" s="6">
        <v>27518.872083875867</v>
      </c>
      <c r="E7523" s="6">
        <v>35985</v>
      </c>
      <c r="F7523" s="16">
        <f t="shared" si="702"/>
        <v>51.209780733938402</v>
      </c>
      <c r="G7523" s="16">
        <f t="shared" si="703"/>
        <v>76.473175167085913</v>
      </c>
      <c r="H7523" s="6">
        <f t="shared" si="705"/>
        <v>6664.9</v>
      </c>
      <c r="I7523" s="16">
        <f t="shared" si="706"/>
        <v>31.959811781433235</v>
      </c>
      <c r="J7523" s="10" t="b">
        <f t="shared" si="704"/>
        <v>1</v>
      </c>
      <c r="K7523" t="b">
        <f t="shared" si="707"/>
        <v>1</v>
      </c>
      <c r="N7523" s="4"/>
      <c r="O7523" s="17"/>
      <c r="P7523" s="17"/>
      <c r="Q7523" s="17"/>
      <c r="R7523" s="4"/>
    </row>
    <row r="7524" spans="1:18" x14ac:dyDescent="0.25">
      <c r="A7524" s="10">
        <v>45971.458333333336</v>
      </c>
      <c r="B7524" s="5">
        <v>45971</v>
      </c>
      <c r="C7524" s="6">
        <v>51513.109614800349</v>
      </c>
      <c r="D7524" s="6">
        <v>26989.935737847223</v>
      </c>
      <c r="E7524" s="6">
        <v>35985</v>
      </c>
      <c r="F7524" s="16">
        <f t="shared" si="702"/>
        <v>52.394304944255751</v>
      </c>
      <c r="G7524" s="16">
        <f t="shared" si="703"/>
        <v>75.003295089196115</v>
      </c>
      <c r="H7524" s="6">
        <f t="shared" si="705"/>
        <v>-528.9</v>
      </c>
      <c r="I7524" s="16">
        <f t="shared" si="706"/>
        <v>-1.9219537718985886</v>
      </c>
      <c r="J7524" s="10" t="b">
        <f t="shared" si="704"/>
        <v>1</v>
      </c>
      <c r="K7524" t="b">
        <f t="shared" si="707"/>
        <v>1</v>
      </c>
      <c r="N7524" s="4"/>
      <c r="O7524" s="17"/>
      <c r="P7524" s="17"/>
      <c r="Q7524" s="17"/>
      <c r="R7524" s="4"/>
    </row>
    <row r="7525" spans="1:18" x14ac:dyDescent="0.25">
      <c r="A7525" s="10">
        <v>45971.5</v>
      </c>
      <c r="B7525" s="5">
        <v>45971</v>
      </c>
      <c r="C7525" s="6">
        <v>50437.132996961809</v>
      </c>
      <c r="D7525" s="6">
        <v>26402.770693359376</v>
      </c>
      <c r="E7525" s="6">
        <v>35985</v>
      </c>
      <c r="F7525" s="16">
        <f t="shared" si="702"/>
        <v>52.347881658836172</v>
      </c>
      <c r="G7525" s="16">
        <f t="shared" si="703"/>
        <v>73.371601204277823</v>
      </c>
      <c r="H7525" s="6">
        <f t="shared" si="705"/>
        <v>-587.20000000000005</v>
      </c>
      <c r="I7525" s="16">
        <f t="shared" si="706"/>
        <v>-2.1756257803036783</v>
      </c>
      <c r="J7525" s="10" t="b">
        <f t="shared" si="704"/>
        <v>1</v>
      </c>
      <c r="K7525" t="b">
        <f t="shared" si="707"/>
        <v>1</v>
      </c>
      <c r="N7525" s="4"/>
      <c r="O7525" s="17"/>
      <c r="P7525" s="17"/>
      <c r="Q7525" s="17"/>
      <c r="R7525" s="4"/>
    </row>
    <row r="7526" spans="1:18" x14ac:dyDescent="0.25">
      <c r="A7526" s="10">
        <v>45971.541666666664</v>
      </c>
      <c r="B7526" s="5">
        <v>45971</v>
      </c>
      <c r="C7526" s="6">
        <v>50114.724137369791</v>
      </c>
      <c r="D7526" s="6">
        <v>26050.520093858508</v>
      </c>
      <c r="E7526" s="6">
        <v>35985</v>
      </c>
      <c r="F7526" s="16">
        <f t="shared" si="702"/>
        <v>51.981768915760682</v>
      </c>
      <c r="G7526" s="16">
        <f t="shared" si="703"/>
        <v>72.392719449377537</v>
      </c>
      <c r="H7526" s="6">
        <f t="shared" si="705"/>
        <v>-352.3</v>
      </c>
      <c r="I7526" s="16">
        <f t="shared" si="706"/>
        <v>-1.334329658396828</v>
      </c>
      <c r="J7526" s="10" t="b">
        <f t="shared" si="704"/>
        <v>1</v>
      </c>
      <c r="K7526" t="b">
        <f t="shared" si="707"/>
        <v>1</v>
      </c>
      <c r="N7526" s="4"/>
      <c r="O7526" s="17"/>
      <c r="P7526" s="17"/>
      <c r="Q7526" s="17"/>
      <c r="R7526" s="4"/>
    </row>
    <row r="7527" spans="1:18" x14ac:dyDescent="0.25">
      <c r="A7527" s="10">
        <v>45971.583333333336</v>
      </c>
      <c r="B7527" s="5">
        <v>45971</v>
      </c>
      <c r="C7527" s="6">
        <v>50004.106051432289</v>
      </c>
      <c r="D7527" s="6">
        <v>26428.213518880209</v>
      </c>
      <c r="E7527" s="6">
        <v>35985</v>
      </c>
      <c r="F7527" s="16">
        <f t="shared" si="702"/>
        <v>52.852086770028784</v>
      </c>
      <c r="G7527" s="16">
        <f t="shared" si="703"/>
        <v>73.442305179603196</v>
      </c>
      <c r="H7527" s="6">
        <f t="shared" si="705"/>
        <v>377.7</v>
      </c>
      <c r="I7527" s="16">
        <f t="shared" si="706"/>
        <v>1.4498750836419727</v>
      </c>
      <c r="J7527" s="10" t="b">
        <f t="shared" si="704"/>
        <v>1</v>
      </c>
      <c r="K7527" t="b">
        <f t="shared" si="707"/>
        <v>1</v>
      </c>
      <c r="N7527" s="4"/>
      <c r="O7527" s="17"/>
      <c r="P7527" s="17"/>
      <c r="Q7527" s="17"/>
      <c r="R7527" s="4"/>
    </row>
    <row r="7528" spans="1:18" x14ac:dyDescent="0.25">
      <c r="A7528" s="10">
        <v>45971.625</v>
      </c>
      <c r="B7528" s="5">
        <v>45971</v>
      </c>
      <c r="C7528" s="6">
        <v>49404.518510199654</v>
      </c>
      <c r="D7528" s="6">
        <v>25700.62461968316</v>
      </c>
      <c r="E7528" s="6">
        <v>35985</v>
      </c>
      <c r="F7528" s="16">
        <f t="shared" si="702"/>
        <v>52.020797681445309</v>
      </c>
      <c r="G7528" s="16">
        <f t="shared" si="703"/>
        <v>71.420382436246101</v>
      </c>
      <c r="H7528" s="6">
        <f t="shared" si="705"/>
        <v>-727.6</v>
      </c>
      <c r="I7528" s="16">
        <f t="shared" si="706"/>
        <v>-2.7531183652659892</v>
      </c>
      <c r="J7528" s="10" t="b">
        <f t="shared" si="704"/>
        <v>1</v>
      </c>
      <c r="K7528" t="b">
        <f t="shared" si="707"/>
        <v>1</v>
      </c>
      <c r="N7528" s="4"/>
      <c r="O7528" s="17"/>
      <c r="P7528" s="17"/>
      <c r="Q7528" s="17"/>
      <c r="R7528" s="4"/>
    </row>
    <row r="7529" spans="1:18" x14ac:dyDescent="0.25">
      <c r="A7529" s="10">
        <v>45971.666666666664</v>
      </c>
      <c r="B7529" s="5">
        <v>45971</v>
      </c>
      <c r="C7529" s="6">
        <v>48779.665317925348</v>
      </c>
      <c r="D7529" s="6">
        <v>22817.516713867186</v>
      </c>
      <c r="E7529" s="6">
        <v>35985</v>
      </c>
      <c r="F7529" s="16">
        <f t="shared" si="702"/>
        <v>46.776697964514938</v>
      </c>
      <c r="G7529" s="16">
        <f t="shared" si="703"/>
        <v>63.408411043121262</v>
      </c>
      <c r="H7529" s="6">
        <f t="shared" si="705"/>
        <v>-2883.1</v>
      </c>
      <c r="I7529" s="16">
        <f t="shared" si="706"/>
        <v>-11.218015292095043</v>
      </c>
      <c r="J7529" s="10" t="b">
        <f t="shared" si="704"/>
        <v>1</v>
      </c>
      <c r="K7529" t="b">
        <f t="shared" si="707"/>
        <v>1</v>
      </c>
      <c r="N7529" s="4"/>
      <c r="O7529" s="17"/>
      <c r="P7529" s="17"/>
      <c r="Q7529" s="17"/>
      <c r="R7529" s="4"/>
    </row>
    <row r="7530" spans="1:18" x14ac:dyDescent="0.25">
      <c r="A7530" s="10">
        <v>45971.708333333336</v>
      </c>
      <c r="B7530" s="5">
        <v>45971</v>
      </c>
      <c r="C7530" s="6">
        <v>49016.423512369794</v>
      </c>
      <c r="D7530" s="6">
        <v>14321.231163736978</v>
      </c>
      <c r="E7530" s="6">
        <v>35985</v>
      </c>
      <c r="F7530" s="16">
        <f t="shared" si="702"/>
        <v>29.217209534112314</v>
      </c>
      <c r="G7530" s="16">
        <f t="shared" si="703"/>
        <v>39.797780085416086</v>
      </c>
      <c r="H7530" s="6">
        <f t="shared" si="705"/>
        <v>-8496.2999999999993</v>
      </c>
      <c r="I7530" s="16">
        <f t="shared" si="706"/>
        <v>-37.235866227442848</v>
      </c>
      <c r="J7530" s="10" t="b">
        <f t="shared" si="704"/>
        <v>1</v>
      </c>
      <c r="K7530" t="b">
        <f t="shared" si="707"/>
        <v>1</v>
      </c>
      <c r="N7530" s="4"/>
      <c r="O7530" s="17"/>
      <c r="P7530" s="17"/>
      <c r="Q7530" s="17"/>
      <c r="R7530" s="4"/>
    </row>
    <row r="7531" spans="1:18" x14ac:dyDescent="0.25">
      <c r="A7531" s="10">
        <v>45971.75</v>
      </c>
      <c r="B7531" s="5">
        <v>45971</v>
      </c>
      <c r="C7531" s="6">
        <v>50604.482361111113</v>
      </c>
      <c r="D7531" s="6">
        <v>1481.1709541884727</v>
      </c>
      <c r="E7531" s="6">
        <v>35985</v>
      </c>
      <c r="F7531" s="16">
        <f t="shared" si="702"/>
        <v>2.9269560423895045</v>
      </c>
      <c r="G7531" s="16">
        <f t="shared" si="703"/>
        <v>4.1160787944656736</v>
      </c>
      <c r="H7531" s="6">
        <f t="shared" si="705"/>
        <v>-12840.1</v>
      </c>
      <c r="I7531" s="16">
        <f t="shared" si="706"/>
        <v>-89.657794453542692</v>
      </c>
      <c r="J7531" s="10" t="b">
        <f t="shared" si="704"/>
        <v>1</v>
      </c>
      <c r="K7531" t="b">
        <f t="shared" si="707"/>
        <v>1</v>
      </c>
      <c r="N7531" s="4"/>
      <c r="O7531" s="17"/>
      <c r="P7531" s="17"/>
      <c r="Q7531" s="17"/>
      <c r="R7531" s="4"/>
    </row>
    <row r="7532" spans="1:18" x14ac:dyDescent="0.25">
      <c r="A7532" s="10">
        <v>45971.791666666664</v>
      </c>
      <c r="B7532" s="5">
        <v>45971</v>
      </c>
      <c r="C7532" s="6">
        <v>52260.716703559025</v>
      </c>
      <c r="D7532" s="6">
        <v>0.48182271358039647</v>
      </c>
      <c r="E7532" s="6">
        <v>35985</v>
      </c>
      <c r="F7532" s="16">
        <f t="shared" si="702"/>
        <v>9.2195963617082129E-4</v>
      </c>
      <c r="G7532" s="16">
        <f t="shared" si="703"/>
        <v>1.3389543242473155E-3</v>
      </c>
      <c r="H7532" s="6">
        <f t="shared" si="705"/>
        <v>-1480.7</v>
      </c>
      <c r="I7532" s="16">
        <f t="shared" si="706"/>
        <v>-99.968203927632999</v>
      </c>
      <c r="J7532" s="10" t="b">
        <f t="shared" si="704"/>
        <v>0</v>
      </c>
      <c r="K7532" t="b">
        <f t="shared" si="707"/>
        <v>1</v>
      </c>
      <c r="N7532" s="4"/>
      <c r="O7532" s="17"/>
      <c r="P7532" s="17"/>
      <c r="Q7532" s="17"/>
      <c r="R7532" s="4"/>
    </row>
    <row r="7533" spans="1:18" x14ac:dyDescent="0.25">
      <c r="A7533" s="10">
        <v>45971.833333333336</v>
      </c>
      <c r="B7533" s="5">
        <v>45971</v>
      </c>
      <c r="C7533" s="6">
        <v>52577.349895833337</v>
      </c>
      <c r="D7533" s="6">
        <v>0.83101082722345987</v>
      </c>
      <c r="E7533" s="6">
        <v>35985</v>
      </c>
      <c r="F7533" s="16">
        <f t="shared" si="702"/>
        <v>1.5805490936113464E-3</v>
      </c>
      <c r="G7533" s="16">
        <f t="shared" si="703"/>
        <v>2.3093256279657077E-3</v>
      </c>
      <c r="H7533" s="6">
        <f t="shared" si="705"/>
        <v>0.3</v>
      </c>
      <c r="I7533" s="16">
        <f t="shared" si="706"/>
        <v>62.263565320679362</v>
      </c>
      <c r="J7533" s="10" t="b">
        <f t="shared" si="704"/>
        <v>0</v>
      </c>
      <c r="K7533" t="b">
        <f t="shared" si="707"/>
        <v>0</v>
      </c>
      <c r="N7533" s="4"/>
      <c r="O7533" s="17"/>
      <c r="P7533" s="17"/>
      <c r="Q7533" s="17"/>
      <c r="R7533" s="4"/>
    </row>
    <row r="7534" spans="1:18" x14ac:dyDescent="0.25">
      <c r="A7534" s="10">
        <v>45971.875</v>
      </c>
      <c r="B7534" s="5">
        <v>45971</v>
      </c>
      <c r="C7534" s="6">
        <v>52578.661571180557</v>
      </c>
      <c r="D7534" s="6">
        <v>1.0777139045132531</v>
      </c>
      <c r="E7534" s="6">
        <v>35985</v>
      </c>
      <c r="F7534" s="16">
        <f t="shared" si="702"/>
        <v>2.0497172661085201E-3</v>
      </c>
      <c r="G7534" s="16">
        <f t="shared" si="703"/>
        <v>2.9948976087626877E-3</v>
      </c>
      <c r="H7534" s="6">
        <f t="shared" si="705"/>
        <v>0.2</v>
      </c>
      <c r="I7534" s="16">
        <f t="shared" si="706"/>
        <v>24.067075114801092</v>
      </c>
      <c r="J7534" s="10" t="b">
        <f t="shared" si="704"/>
        <v>0</v>
      </c>
      <c r="K7534" t="b">
        <f t="shared" si="707"/>
        <v>0</v>
      </c>
      <c r="N7534" s="4"/>
      <c r="O7534" s="17"/>
      <c r="P7534" s="17"/>
      <c r="Q7534" s="17"/>
      <c r="R7534" s="4"/>
    </row>
    <row r="7535" spans="1:18" x14ac:dyDescent="0.25">
      <c r="A7535" s="10">
        <v>45971.916666666664</v>
      </c>
      <c r="B7535" s="5">
        <v>45971</v>
      </c>
      <c r="C7535" s="6">
        <v>51636.945138888892</v>
      </c>
      <c r="D7535" s="6">
        <v>1.0845729960997899</v>
      </c>
      <c r="E7535" s="6">
        <v>35985</v>
      </c>
      <c r="F7535" s="16">
        <f t="shared" si="702"/>
        <v>2.1003817967592637E-3</v>
      </c>
      <c r="G7535" s="16">
        <f t="shared" si="703"/>
        <v>3.0139585830201189E-3</v>
      </c>
      <c r="H7535" s="6">
        <f t="shared" si="705"/>
        <v>0</v>
      </c>
      <c r="I7535" s="16">
        <f t="shared" si="706"/>
        <v>0</v>
      </c>
      <c r="J7535" s="10" t="b">
        <f t="shared" si="704"/>
        <v>0</v>
      </c>
      <c r="K7535" t="b">
        <f t="shared" si="707"/>
        <v>0</v>
      </c>
      <c r="N7535" s="4"/>
      <c r="O7535" s="17"/>
      <c r="P7535" s="17"/>
      <c r="Q7535" s="17"/>
      <c r="R7535" s="4"/>
    </row>
    <row r="7536" spans="1:18" x14ac:dyDescent="0.25">
      <c r="A7536" s="10">
        <v>45971.958333333336</v>
      </c>
      <c r="B7536" s="5">
        <v>45971</v>
      </c>
      <c r="C7536" s="6">
        <v>49740.072619357641</v>
      </c>
      <c r="D7536" s="6">
        <v>1.0556288705766201</v>
      </c>
      <c r="E7536" s="6">
        <v>35985</v>
      </c>
      <c r="F7536" s="16">
        <f t="shared" si="702"/>
        <v>2.1222905697282691E-3</v>
      </c>
      <c r="G7536" s="16">
        <f t="shared" si="703"/>
        <v>2.9335247202351539E-3</v>
      </c>
      <c r="H7536" s="6">
        <f t="shared" si="705"/>
        <v>0</v>
      </c>
      <c r="I7536" s="16">
        <f t="shared" si="706"/>
        <v>0</v>
      </c>
      <c r="J7536" s="10" t="b">
        <f t="shared" si="704"/>
        <v>0</v>
      </c>
      <c r="K7536" t="b">
        <f t="shared" si="707"/>
        <v>0</v>
      </c>
      <c r="N7536" s="4"/>
      <c r="O7536" s="17"/>
      <c r="P7536" s="17"/>
      <c r="Q7536" s="17"/>
      <c r="R7536" s="4"/>
    </row>
    <row r="7537" spans="1:18" x14ac:dyDescent="0.25">
      <c r="A7537" s="10">
        <v>45972</v>
      </c>
      <c r="B7537" s="5">
        <v>45972</v>
      </c>
      <c r="C7537" s="6">
        <v>48207.808567708336</v>
      </c>
      <c r="D7537" s="6">
        <v>1.2030519604351786</v>
      </c>
      <c r="E7537" s="6">
        <v>35985</v>
      </c>
      <c r="F7537" s="16">
        <f t="shared" si="702"/>
        <v>2.4955541356862974E-3</v>
      </c>
      <c r="G7537" s="16">
        <f t="shared" si="703"/>
        <v>3.3432040028766952E-3</v>
      </c>
      <c r="H7537" s="6">
        <f t="shared" si="705"/>
        <v>0.1</v>
      </c>
      <c r="I7537" s="16">
        <f t="shared" si="706"/>
        <v>9.4730262488346533</v>
      </c>
      <c r="J7537" s="10" t="b">
        <f t="shared" si="704"/>
        <v>0</v>
      </c>
      <c r="K7537" t="b">
        <f t="shared" si="707"/>
        <v>0</v>
      </c>
      <c r="N7537" s="4"/>
      <c r="O7537" s="17"/>
      <c r="P7537" s="17"/>
      <c r="Q7537" s="17"/>
      <c r="R7537" s="4"/>
    </row>
    <row r="7538" spans="1:18" x14ac:dyDescent="0.25">
      <c r="A7538" s="10">
        <v>45972.041666666664</v>
      </c>
      <c r="B7538" s="5">
        <v>45972</v>
      </c>
      <c r="C7538" s="6">
        <v>47002.61775607639</v>
      </c>
      <c r="D7538" s="6">
        <v>1.1566802411609225</v>
      </c>
      <c r="E7538" s="6">
        <v>35985</v>
      </c>
      <c r="F7538" s="16">
        <f t="shared" si="702"/>
        <v>2.4608847259605868E-3</v>
      </c>
      <c r="G7538" s="16">
        <f t="shared" si="703"/>
        <v>3.2143399782157082E-3</v>
      </c>
      <c r="H7538" s="6">
        <f t="shared" si="705"/>
        <v>0</v>
      </c>
      <c r="I7538" s="16">
        <f t="shared" si="706"/>
        <v>0</v>
      </c>
      <c r="J7538" s="10" t="b">
        <f t="shared" si="704"/>
        <v>0</v>
      </c>
      <c r="K7538" t="b">
        <f t="shared" si="707"/>
        <v>0</v>
      </c>
      <c r="N7538" s="4"/>
      <c r="O7538" s="17"/>
      <c r="P7538" s="17"/>
      <c r="Q7538" s="17"/>
      <c r="R7538" s="4"/>
    </row>
    <row r="7539" spans="1:18" x14ac:dyDescent="0.25">
      <c r="A7539" s="10">
        <v>45972.083333333336</v>
      </c>
      <c r="B7539" s="5">
        <v>45972</v>
      </c>
      <c r="C7539" s="6">
        <v>46373.553259548615</v>
      </c>
      <c r="D7539" s="6">
        <v>1.1319295336140527</v>
      </c>
      <c r="E7539" s="6">
        <v>35985</v>
      </c>
      <c r="F7539" s="16">
        <f t="shared" si="702"/>
        <v>2.4408945488363695E-3</v>
      </c>
      <c r="G7539" s="16">
        <f t="shared" si="703"/>
        <v>3.1455593542144026E-3</v>
      </c>
      <c r="H7539" s="6">
        <f t="shared" si="705"/>
        <v>0</v>
      </c>
      <c r="I7539" s="16">
        <f t="shared" si="706"/>
        <v>0</v>
      </c>
      <c r="J7539" s="10" t="b">
        <f t="shared" si="704"/>
        <v>0</v>
      </c>
      <c r="K7539" t="b">
        <f t="shared" si="707"/>
        <v>0</v>
      </c>
      <c r="N7539" s="4"/>
      <c r="O7539" s="17"/>
      <c r="P7539" s="17"/>
      <c r="Q7539" s="17"/>
      <c r="R7539" s="4"/>
    </row>
    <row r="7540" spans="1:18" x14ac:dyDescent="0.25">
      <c r="A7540" s="10">
        <v>45972.125</v>
      </c>
      <c r="B7540" s="5">
        <v>45972</v>
      </c>
      <c r="C7540" s="6">
        <v>46383.582556423615</v>
      </c>
      <c r="D7540" s="6">
        <v>1.105110912654135</v>
      </c>
      <c r="E7540" s="6">
        <v>35985</v>
      </c>
      <c r="F7540" s="16">
        <f t="shared" si="702"/>
        <v>2.3825475561526873E-3</v>
      </c>
      <c r="G7540" s="16">
        <f t="shared" si="703"/>
        <v>3.0710321318719886E-3</v>
      </c>
      <c r="H7540" s="6">
        <f t="shared" si="705"/>
        <v>0</v>
      </c>
      <c r="I7540" s="16">
        <f t="shared" si="706"/>
        <v>0</v>
      </c>
      <c r="J7540" s="10" t="b">
        <f t="shared" si="704"/>
        <v>0</v>
      </c>
      <c r="K7540" t="b">
        <f t="shared" si="707"/>
        <v>0</v>
      </c>
      <c r="N7540" s="4"/>
      <c r="O7540" s="17"/>
      <c r="P7540" s="17"/>
      <c r="Q7540" s="17"/>
      <c r="R7540" s="4"/>
    </row>
    <row r="7541" spans="1:18" x14ac:dyDescent="0.25">
      <c r="A7541" s="10">
        <v>45972.166666666664</v>
      </c>
      <c r="B7541" s="5">
        <v>45972</v>
      </c>
      <c r="C7541" s="6">
        <v>46263.78134548611</v>
      </c>
      <c r="D7541" s="6">
        <v>1.1217142652802998</v>
      </c>
      <c r="E7541" s="6">
        <v>35985</v>
      </c>
      <c r="F7541" s="16">
        <f t="shared" si="702"/>
        <v>2.4246056691813061E-3</v>
      </c>
      <c r="G7541" s="16">
        <f t="shared" si="703"/>
        <v>3.1171717806872303E-3</v>
      </c>
      <c r="H7541" s="6">
        <f t="shared" si="705"/>
        <v>0</v>
      </c>
      <c r="I7541" s="16">
        <f t="shared" si="706"/>
        <v>0</v>
      </c>
      <c r="J7541" s="10" t="b">
        <f t="shared" si="704"/>
        <v>0</v>
      </c>
      <c r="K7541" t="b">
        <f t="shared" si="707"/>
        <v>0</v>
      </c>
      <c r="N7541" s="4"/>
      <c r="O7541" s="17"/>
      <c r="P7541" s="17"/>
      <c r="Q7541" s="17"/>
      <c r="R7541" s="4"/>
    </row>
    <row r="7542" spans="1:18" x14ac:dyDescent="0.25">
      <c r="A7542" s="10">
        <v>45972.208333333336</v>
      </c>
      <c r="B7542" s="5">
        <v>45972</v>
      </c>
      <c r="C7542" s="6">
        <v>47290.661436631941</v>
      </c>
      <c r="D7542" s="6">
        <v>1.1110687443945142</v>
      </c>
      <c r="E7542" s="6">
        <v>35985</v>
      </c>
      <c r="F7542" s="16">
        <f t="shared" si="702"/>
        <v>2.3494464036695971E-3</v>
      </c>
      <c r="G7542" s="16">
        <f t="shared" si="703"/>
        <v>3.0875885629971212E-3</v>
      </c>
      <c r="H7542" s="6">
        <f t="shared" si="705"/>
        <v>0</v>
      </c>
      <c r="I7542" s="16">
        <f t="shared" si="706"/>
        <v>0</v>
      </c>
      <c r="J7542" s="10" t="b">
        <f t="shared" si="704"/>
        <v>0</v>
      </c>
      <c r="K7542" t="b">
        <f t="shared" si="707"/>
        <v>0</v>
      </c>
      <c r="N7542" s="4"/>
      <c r="O7542" s="17"/>
      <c r="P7542" s="17"/>
      <c r="Q7542" s="17"/>
      <c r="R7542" s="4"/>
    </row>
    <row r="7543" spans="1:18" x14ac:dyDescent="0.25">
      <c r="A7543" s="10">
        <v>45972.25</v>
      </c>
      <c r="B7543" s="5">
        <v>45972</v>
      </c>
      <c r="C7543" s="6">
        <v>49354.439136284724</v>
      </c>
      <c r="D7543" s="6">
        <v>1.15480675081412</v>
      </c>
      <c r="E7543" s="6">
        <v>35985</v>
      </c>
      <c r="F7543" s="16">
        <f t="shared" si="702"/>
        <v>2.3398234708438244E-3</v>
      </c>
      <c r="G7543" s="16">
        <f t="shared" si="703"/>
        <v>3.2091336690680005E-3</v>
      </c>
      <c r="H7543" s="6">
        <f t="shared" si="705"/>
        <v>0</v>
      </c>
      <c r="I7543" s="16">
        <f t="shared" si="706"/>
        <v>0</v>
      </c>
      <c r="J7543" s="10" t="b">
        <f t="shared" si="704"/>
        <v>0</v>
      </c>
      <c r="K7543" t="b">
        <f t="shared" si="707"/>
        <v>0</v>
      </c>
      <c r="N7543" s="4"/>
      <c r="O7543" s="17"/>
      <c r="P7543" s="17"/>
      <c r="Q7543" s="17"/>
      <c r="R7543" s="4"/>
    </row>
    <row r="7544" spans="1:18" x14ac:dyDescent="0.25">
      <c r="A7544" s="10">
        <v>45972.291666666664</v>
      </c>
      <c r="B7544" s="5">
        <v>45972</v>
      </c>
      <c r="C7544" s="6">
        <v>52649.303970269095</v>
      </c>
      <c r="D7544" s="6">
        <v>20.547018107126156</v>
      </c>
      <c r="E7544" s="6">
        <v>35985</v>
      </c>
      <c r="F7544" s="16">
        <f t="shared" si="702"/>
        <v>3.9026191340970046E-2</v>
      </c>
      <c r="G7544" s="16">
        <f t="shared" si="703"/>
        <v>5.7098841481523284E-2</v>
      </c>
      <c r="H7544" s="6">
        <f t="shared" si="705"/>
        <v>19.399999999999999</v>
      </c>
      <c r="I7544" s="16">
        <f t="shared" si="706"/>
        <v>1679.9347584626876</v>
      </c>
      <c r="J7544" s="10" t="b">
        <f t="shared" si="704"/>
        <v>1</v>
      </c>
      <c r="K7544" t="b">
        <f t="shared" si="707"/>
        <v>1</v>
      </c>
      <c r="N7544" s="4"/>
      <c r="O7544" s="17"/>
      <c r="P7544" s="17"/>
      <c r="Q7544" s="17"/>
      <c r="R7544" s="4"/>
    </row>
    <row r="7545" spans="1:18" x14ac:dyDescent="0.25">
      <c r="A7545" s="10">
        <v>45972.333333333336</v>
      </c>
      <c r="B7545" s="5">
        <v>45972</v>
      </c>
      <c r="C7545" s="6">
        <v>53673.361456163191</v>
      </c>
      <c r="D7545" s="6">
        <v>4496.8896989440918</v>
      </c>
      <c r="E7545" s="6">
        <v>35985</v>
      </c>
      <c r="F7545" s="16">
        <f t="shared" si="702"/>
        <v>8.3782524085376142</v>
      </c>
      <c r="G7545" s="16">
        <f t="shared" si="703"/>
        <v>12.496567177835464</v>
      </c>
      <c r="H7545" s="6">
        <f t="shared" si="705"/>
        <v>4476.3</v>
      </c>
      <c r="I7545" s="16">
        <f t="shared" si="706"/>
        <v>21785.642941773243</v>
      </c>
      <c r="J7545" s="10" t="b">
        <f t="shared" si="704"/>
        <v>1</v>
      </c>
      <c r="K7545" t="b">
        <f t="shared" si="707"/>
        <v>1</v>
      </c>
      <c r="N7545" s="4"/>
      <c r="O7545" s="17"/>
      <c r="P7545" s="17"/>
      <c r="Q7545" s="17"/>
      <c r="R7545" s="4"/>
    </row>
    <row r="7546" spans="1:18" x14ac:dyDescent="0.25">
      <c r="A7546" s="10">
        <v>45972.375</v>
      </c>
      <c r="B7546" s="5">
        <v>45972</v>
      </c>
      <c r="C7546" s="6">
        <v>53845.884973958331</v>
      </c>
      <c r="D7546" s="6">
        <v>16885.561680772571</v>
      </c>
      <c r="E7546" s="6">
        <v>35985</v>
      </c>
      <c r="F7546" s="16">
        <f t="shared" si="702"/>
        <v>31.359056850749116</v>
      </c>
      <c r="G7546" s="16">
        <f t="shared" si="703"/>
        <v>46.923889622822209</v>
      </c>
      <c r="H7546" s="6">
        <f t="shared" si="705"/>
        <v>12388.7</v>
      </c>
      <c r="I7546" s="16">
        <f t="shared" si="706"/>
        <v>275.49486043451259</v>
      </c>
      <c r="J7546" s="10" t="b">
        <f t="shared" si="704"/>
        <v>1</v>
      </c>
      <c r="K7546" t="b">
        <f t="shared" si="707"/>
        <v>1</v>
      </c>
      <c r="N7546" s="4"/>
      <c r="O7546" s="17"/>
      <c r="P7546" s="17"/>
      <c r="Q7546" s="17"/>
      <c r="R7546" s="4"/>
    </row>
    <row r="7547" spans="1:18" x14ac:dyDescent="0.25">
      <c r="A7547" s="10">
        <v>45972.416666666664</v>
      </c>
      <c r="B7547" s="5">
        <v>45972</v>
      </c>
      <c r="C7547" s="6">
        <v>53213.057234157983</v>
      </c>
      <c r="D7547" s="6">
        <v>20468.476351453992</v>
      </c>
      <c r="E7547" s="6">
        <v>35985</v>
      </c>
      <c r="F7547" s="16">
        <f t="shared" si="702"/>
        <v>38.46513885000968</v>
      </c>
      <c r="G7547" s="16">
        <f t="shared" si="703"/>
        <v>56.880578995286903</v>
      </c>
      <c r="H7547" s="6">
        <f t="shared" si="705"/>
        <v>3582.9</v>
      </c>
      <c r="I7547" s="16">
        <f t="shared" si="706"/>
        <v>21.218719683336413</v>
      </c>
      <c r="J7547" s="10" t="b">
        <f t="shared" si="704"/>
        <v>1</v>
      </c>
      <c r="K7547" t="b">
        <f t="shared" si="707"/>
        <v>1</v>
      </c>
      <c r="N7547" s="4"/>
      <c r="O7547" s="17"/>
      <c r="P7547" s="17"/>
      <c r="Q7547" s="17"/>
      <c r="R7547" s="4"/>
    </row>
    <row r="7548" spans="1:18" x14ac:dyDescent="0.25">
      <c r="A7548" s="10">
        <v>45972.458333333336</v>
      </c>
      <c r="B7548" s="5">
        <v>45972</v>
      </c>
      <c r="C7548" s="6">
        <v>51886.611134982639</v>
      </c>
      <c r="D7548" s="6">
        <v>19699.239131401911</v>
      </c>
      <c r="E7548" s="6">
        <v>35985</v>
      </c>
      <c r="F7548" s="16">
        <f t="shared" si="702"/>
        <v>37.965938997546949</v>
      </c>
      <c r="G7548" s="16">
        <f t="shared" si="703"/>
        <v>54.742918247608486</v>
      </c>
      <c r="H7548" s="6">
        <f t="shared" si="705"/>
        <v>-769.2</v>
      </c>
      <c r="I7548" s="16">
        <f t="shared" si="706"/>
        <v>-3.7579739048107479</v>
      </c>
      <c r="J7548" s="10" t="b">
        <f t="shared" si="704"/>
        <v>1</v>
      </c>
      <c r="K7548" t="b">
        <f t="shared" si="707"/>
        <v>1</v>
      </c>
      <c r="N7548" s="4"/>
      <c r="O7548" s="17"/>
      <c r="P7548" s="17"/>
      <c r="Q7548" s="17"/>
      <c r="R7548" s="4"/>
    </row>
    <row r="7549" spans="1:18" x14ac:dyDescent="0.25">
      <c r="A7549" s="10">
        <v>45972.5</v>
      </c>
      <c r="B7549" s="5">
        <v>45972</v>
      </c>
      <c r="C7549" s="6">
        <v>51198.841903211804</v>
      </c>
      <c r="D7549" s="6">
        <v>18341.044106445312</v>
      </c>
      <c r="E7549" s="6">
        <v>35985</v>
      </c>
      <c r="F7549" s="16">
        <f t="shared" si="702"/>
        <v>35.823162057293999</v>
      </c>
      <c r="G7549" s="16">
        <f t="shared" si="703"/>
        <v>50.968581649146337</v>
      </c>
      <c r="H7549" s="6">
        <f t="shared" si="705"/>
        <v>-1358.2</v>
      </c>
      <c r="I7549" s="16">
        <f t="shared" si="706"/>
        <v>-6.894682535402791</v>
      </c>
      <c r="J7549" s="10" t="b">
        <f t="shared" si="704"/>
        <v>1</v>
      </c>
      <c r="K7549" t="b">
        <f t="shared" si="707"/>
        <v>1</v>
      </c>
      <c r="N7549" s="4"/>
      <c r="O7549" s="17"/>
      <c r="P7549" s="17"/>
      <c r="Q7549" s="17"/>
      <c r="R7549" s="4"/>
    </row>
    <row r="7550" spans="1:18" x14ac:dyDescent="0.25">
      <c r="A7550" s="10">
        <v>45972.541666666664</v>
      </c>
      <c r="B7550" s="5">
        <v>45972</v>
      </c>
      <c r="C7550" s="6">
        <v>50829.992261284722</v>
      </c>
      <c r="D7550" s="6">
        <v>17233.773928493923</v>
      </c>
      <c r="E7550" s="6">
        <v>35985</v>
      </c>
      <c r="F7550" s="16">
        <f t="shared" si="702"/>
        <v>33.904734511675763</v>
      </c>
      <c r="G7550" s="16">
        <f t="shared" si="703"/>
        <v>47.891549057923925</v>
      </c>
      <c r="H7550" s="6">
        <f t="shared" si="705"/>
        <v>-1107.3</v>
      </c>
      <c r="I7550" s="16">
        <f t="shared" si="706"/>
        <v>-6.0372789769960722</v>
      </c>
      <c r="J7550" s="10" t="b">
        <f t="shared" si="704"/>
        <v>1</v>
      </c>
      <c r="K7550" t="b">
        <f t="shared" si="707"/>
        <v>1</v>
      </c>
      <c r="N7550" s="4"/>
      <c r="O7550" s="17"/>
      <c r="P7550" s="17"/>
      <c r="Q7550" s="17"/>
      <c r="R7550" s="4"/>
    </row>
    <row r="7551" spans="1:18" x14ac:dyDescent="0.25">
      <c r="A7551" s="10">
        <v>45972.583333333336</v>
      </c>
      <c r="B7551" s="5">
        <v>45972</v>
      </c>
      <c r="C7551" s="6">
        <v>50258.592930772567</v>
      </c>
      <c r="D7551" s="6">
        <v>16475.036955837673</v>
      </c>
      <c r="E7551" s="6">
        <v>35985</v>
      </c>
      <c r="F7551" s="16">
        <f t="shared" si="702"/>
        <v>32.780537605839463</v>
      </c>
      <c r="G7551" s="16">
        <f t="shared" si="703"/>
        <v>45.783067822252811</v>
      </c>
      <c r="H7551" s="6">
        <f t="shared" si="705"/>
        <v>-758.7</v>
      </c>
      <c r="I7551" s="16">
        <f t="shared" si="706"/>
        <v>-4.4024019529789875</v>
      </c>
      <c r="J7551" s="10" t="b">
        <f t="shared" si="704"/>
        <v>1</v>
      </c>
      <c r="K7551" t="b">
        <f t="shared" si="707"/>
        <v>1</v>
      </c>
      <c r="N7551" s="4"/>
      <c r="O7551" s="17"/>
      <c r="P7551" s="17"/>
      <c r="Q7551" s="17"/>
      <c r="R7551" s="4"/>
    </row>
    <row r="7552" spans="1:18" x14ac:dyDescent="0.25">
      <c r="A7552" s="10">
        <v>45972.625</v>
      </c>
      <c r="B7552" s="5">
        <v>45972</v>
      </c>
      <c r="C7552" s="6">
        <v>50368.610919053819</v>
      </c>
      <c r="D7552" s="6">
        <v>15803.378497721355</v>
      </c>
      <c r="E7552" s="6">
        <v>35985</v>
      </c>
      <c r="F7552" s="16">
        <f t="shared" si="702"/>
        <v>31.375450323850668</v>
      </c>
      <c r="G7552" s="16">
        <f t="shared" si="703"/>
        <v>43.916572176521754</v>
      </c>
      <c r="H7552" s="6">
        <f t="shared" si="705"/>
        <v>-671.7</v>
      </c>
      <c r="I7552" s="16">
        <f t="shared" si="706"/>
        <v>-4.0770773492073626</v>
      </c>
      <c r="J7552" s="10" t="b">
        <f t="shared" si="704"/>
        <v>1</v>
      </c>
      <c r="K7552" t="b">
        <f t="shared" si="707"/>
        <v>1</v>
      </c>
      <c r="N7552" s="4"/>
      <c r="O7552" s="17"/>
      <c r="P7552" s="17"/>
      <c r="Q7552" s="17"/>
      <c r="R7552" s="4"/>
    </row>
    <row r="7553" spans="1:18" x14ac:dyDescent="0.25">
      <c r="A7553" s="10">
        <v>45972.666666666664</v>
      </c>
      <c r="B7553" s="5">
        <v>45972</v>
      </c>
      <c r="C7553" s="6">
        <v>50062.272455512153</v>
      </c>
      <c r="D7553" s="6">
        <v>14598.885591362847</v>
      </c>
      <c r="E7553" s="6">
        <v>35985</v>
      </c>
      <c r="F7553" s="16">
        <f t="shared" si="702"/>
        <v>29.161452078181526</v>
      </c>
      <c r="G7553" s="16">
        <f t="shared" si="703"/>
        <v>40.56936387762358</v>
      </c>
      <c r="H7553" s="6">
        <f t="shared" si="705"/>
        <v>-1204.5</v>
      </c>
      <c r="I7553" s="16">
        <f t="shared" si="706"/>
        <v>-7.6217879624516591</v>
      </c>
      <c r="J7553" s="10" t="b">
        <f t="shared" si="704"/>
        <v>1</v>
      </c>
      <c r="K7553" t="b">
        <f t="shared" si="707"/>
        <v>1</v>
      </c>
      <c r="N7553" s="4"/>
      <c r="O7553" s="17"/>
      <c r="P7553" s="17"/>
      <c r="Q7553" s="17"/>
      <c r="R7553" s="4"/>
    </row>
    <row r="7554" spans="1:18" x14ac:dyDescent="0.25">
      <c r="A7554" s="10">
        <v>45972.708333333336</v>
      </c>
      <c r="B7554" s="5">
        <v>45972</v>
      </c>
      <c r="C7554" s="6">
        <v>49631.912141927081</v>
      </c>
      <c r="D7554" s="6">
        <v>10111.100769042969</v>
      </c>
      <c r="E7554" s="6">
        <v>35985</v>
      </c>
      <c r="F7554" s="16">
        <f t="shared" si="702"/>
        <v>20.372176554732231</v>
      </c>
      <c r="G7554" s="16">
        <f t="shared" si="703"/>
        <v>28.0980985661886</v>
      </c>
      <c r="H7554" s="6">
        <f t="shared" si="705"/>
        <v>-4487.8</v>
      </c>
      <c r="I7554" s="16">
        <f t="shared" si="706"/>
        <v>-30.740702582497953</v>
      </c>
      <c r="J7554" s="10" t="b">
        <f t="shared" si="704"/>
        <v>1</v>
      </c>
      <c r="K7554" t="b">
        <f t="shared" si="707"/>
        <v>1</v>
      </c>
      <c r="N7554" s="4"/>
      <c r="O7554" s="17"/>
      <c r="P7554" s="17"/>
      <c r="Q7554" s="17"/>
      <c r="R7554" s="4"/>
    </row>
    <row r="7555" spans="1:18" x14ac:dyDescent="0.25">
      <c r="A7555" s="10">
        <v>45972.75</v>
      </c>
      <c r="B7555" s="5">
        <v>45972</v>
      </c>
      <c r="C7555" s="6">
        <v>50613.807862413196</v>
      </c>
      <c r="D7555" s="6">
        <v>1253.9354693135949</v>
      </c>
      <c r="E7555" s="6">
        <v>35985</v>
      </c>
      <c r="F7555" s="16">
        <f t="shared" ref="F7555:F7618" si="708">D7555/C7555*100</f>
        <v>2.4774572834398256</v>
      </c>
      <c r="G7555" s="16">
        <f t="shared" ref="G7555:G7618" si="709">D7555/E7555*100</f>
        <v>3.4846060005935668</v>
      </c>
      <c r="H7555" s="6">
        <f t="shared" si="705"/>
        <v>-8857.2000000000007</v>
      </c>
      <c r="I7555" s="16">
        <f t="shared" si="706"/>
        <v>-87.598770918374981</v>
      </c>
      <c r="J7555" s="10" t="b">
        <f t="shared" ref="J7555:J7618" si="710">D7555&gt;5</f>
        <v>1</v>
      </c>
      <c r="K7555" t="b">
        <f t="shared" si="707"/>
        <v>1</v>
      </c>
      <c r="N7555" s="4"/>
      <c r="O7555" s="17"/>
      <c r="P7555" s="17"/>
      <c r="Q7555" s="17"/>
      <c r="R7555" s="4"/>
    </row>
    <row r="7556" spans="1:18" x14ac:dyDescent="0.25">
      <c r="A7556" s="10">
        <v>45972.791666666664</v>
      </c>
      <c r="B7556" s="5">
        <v>45972</v>
      </c>
      <c r="C7556" s="6">
        <v>51460.215729166666</v>
      </c>
      <c r="D7556" s="6">
        <v>1.5042196315858098</v>
      </c>
      <c r="E7556" s="6">
        <v>35985</v>
      </c>
      <c r="F7556" s="16">
        <f t="shared" si="708"/>
        <v>2.9230729220072952E-3</v>
      </c>
      <c r="G7556" s="16">
        <f t="shared" si="709"/>
        <v>4.1801295861770456E-3</v>
      </c>
      <c r="H7556" s="6">
        <f t="shared" ref="H7556:H7619" si="711">ROUND(D7556-D7555,1)</f>
        <v>-1252.4000000000001</v>
      </c>
      <c r="I7556" s="16">
        <f t="shared" ref="I7556:I7619" si="712">H7556/D7555*100</f>
        <v>-99.877547979846568</v>
      </c>
      <c r="J7556" s="10" t="b">
        <f t="shared" si="710"/>
        <v>0</v>
      </c>
      <c r="K7556" t="b">
        <f t="shared" ref="K7556:K7619" si="713">OR(J7556,ABS(H7556)&gt;5)</f>
        <v>1</v>
      </c>
      <c r="N7556" s="4"/>
      <c r="O7556" s="17"/>
      <c r="P7556" s="17"/>
      <c r="Q7556" s="17"/>
      <c r="R7556" s="4"/>
    </row>
    <row r="7557" spans="1:18" x14ac:dyDescent="0.25">
      <c r="A7557" s="10">
        <v>45972.833333333336</v>
      </c>
      <c r="B7557" s="5">
        <v>45972</v>
      </c>
      <c r="C7557" s="6">
        <v>51053.09642361111</v>
      </c>
      <c r="D7557" s="6">
        <v>1.5829406807488866</v>
      </c>
      <c r="E7557" s="6">
        <v>35985</v>
      </c>
      <c r="F7557" s="16">
        <f t="shared" si="708"/>
        <v>3.1005772257464994E-3</v>
      </c>
      <c r="G7557" s="16">
        <f t="shared" si="709"/>
        <v>4.3988903174903057E-3</v>
      </c>
      <c r="H7557" s="6">
        <f t="shared" si="711"/>
        <v>0.1</v>
      </c>
      <c r="I7557" s="16">
        <f t="shared" si="712"/>
        <v>6.647965356932346</v>
      </c>
      <c r="J7557" s="10" t="b">
        <f t="shared" si="710"/>
        <v>0</v>
      </c>
      <c r="K7557" t="b">
        <f t="shared" si="713"/>
        <v>0</v>
      </c>
      <c r="N7557" s="4"/>
      <c r="O7557" s="17"/>
      <c r="P7557" s="17"/>
      <c r="Q7557" s="17"/>
      <c r="R7557" s="4"/>
    </row>
    <row r="7558" spans="1:18" x14ac:dyDescent="0.25">
      <c r="A7558" s="10">
        <v>45972.875</v>
      </c>
      <c r="B7558" s="5">
        <v>45972</v>
      </c>
      <c r="C7558" s="6">
        <v>50642.607119140623</v>
      </c>
      <c r="D7558" s="6">
        <v>1.3584265621172058</v>
      </c>
      <c r="E7558" s="6">
        <v>35985</v>
      </c>
      <c r="F7558" s="16">
        <f t="shared" si="708"/>
        <v>2.6823788098456363E-3</v>
      </c>
      <c r="G7558" s="16">
        <f t="shared" si="709"/>
        <v>3.7749800253361284E-3</v>
      </c>
      <c r="H7558" s="6">
        <f t="shared" si="711"/>
        <v>-0.2</v>
      </c>
      <c r="I7558" s="16">
        <f t="shared" si="712"/>
        <v>-12.634712243631284</v>
      </c>
      <c r="J7558" s="10" t="b">
        <f t="shared" si="710"/>
        <v>0</v>
      </c>
      <c r="K7558" t="b">
        <f t="shared" si="713"/>
        <v>0</v>
      </c>
      <c r="N7558" s="4"/>
      <c r="O7558" s="17"/>
      <c r="P7558" s="17"/>
      <c r="Q7558" s="17"/>
      <c r="R7558" s="4"/>
    </row>
    <row r="7559" spans="1:18" x14ac:dyDescent="0.25">
      <c r="A7559" s="10">
        <v>45972.916666666664</v>
      </c>
      <c r="B7559" s="5">
        <v>45972</v>
      </c>
      <c r="C7559" s="6">
        <v>49680.836680772569</v>
      </c>
      <c r="D7559" s="6">
        <v>0.65852374176184336</v>
      </c>
      <c r="E7559" s="6">
        <v>35985</v>
      </c>
      <c r="F7559" s="16">
        <f t="shared" si="708"/>
        <v>1.3255085577427576E-3</v>
      </c>
      <c r="G7559" s="16">
        <f t="shared" si="709"/>
        <v>1.8299951139692742E-3</v>
      </c>
      <c r="H7559" s="6">
        <f t="shared" si="711"/>
        <v>-0.7</v>
      </c>
      <c r="I7559" s="16">
        <f t="shared" si="712"/>
        <v>-51.530205571731422</v>
      </c>
      <c r="J7559" s="10" t="b">
        <f t="shared" si="710"/>
        <v>0</v>
      </c>
      <c r="K7559" t="b">
        <f t="shared" si="713"/>
        <v>0</v>
      </c>
      <c r="N7559" s="4"/>
      <c r="O7559" s="17"/>
      <c r="P7559" s="17"/>
      <c r="Q7559" s="17"/>
      <c r="R7559" s="4"/>
    </row>
    <row r="7560" spans="1:18" x14ac:dyDescent="0.25">
      <c r="A7560" s="10">
        <v>45972.958333333336</v>
      </c>
      <c r="B7560" s="5">
        <v>45972</v>
      </c>
      <c r="C7560" s="6">
        <v>47823.055558810767</v>
      </c>
      <c r="D7560" s="6">
        <v>0.65068638391792777</v>
      </c>
      <c r="E7560" s="6">
        <v>35985</v>
      </c>
      <c r="F7560" s="16">
        <f t="shared" si="708"/>
        <v>1.3606123162033033E-3</v>
      </c>
      <c r="G7560" s="16">
        <f t="shared" si="709"/>
        <v>1.8082156007167647E-3</v>
      </c>
      <c r="H7560" s="6">
        <f t="shared" si="711"/>
        <v>0</v>
      </c>
      <c r="I7560" s="16">
        <f t="shared" si="712"/>
        <v>0</v>
      </c>
      <c r="J7560" s="10" t="b">
        <f t="shared" si="710"/>
        <v>0</v>
      </c>
      <c r="K7560" t="b">
        <f t="shared" si="713"/>
        <v>0</v>
      </c>
      <c r="N7560" s="4"/>
      <c r="O7560" s="17"/>
      <c r="P7560" s="17"/>
      <c r="Q7560" s="17"/>
      <c r="R7560" s="4"/>
    </row>
    <row r="7561" spans="1:18" x14ac:dyDescent="0.25">
      <c r="A7561" s="10">
        <v>45973</v>
      </c>
      <c r="B7561" s="5">
        <v>45973</v>
      </c>
      <c r="C7561" s="6">
        <v>45585.248599175349</v>
      </c>
      <c r="D7561" s="6">
        <v>0.52052990832262569</v>
      </c>
      <c r="E7561" s="6">
        <v>35968</v>
      </c>
      <c r="F7561" s="16">
        <f t="shared" si="708"/>
        <v>1.1418823508007419E-3</v>
      </c>
      <c r="G7561" s="16">
        <f t="shared" si="709"/>
        <v>1.4472028145090794E-3</v>
      </c>
      <c r="H7561" s="6">
        <f t="shared" si="711"/>
        <v>-0.1</v>
      </c>
      <c r="I7561" s="16">
        <f t="shared" si="712"/>
        <v>-15.368386748448264</v>
      </c>
      <c r="J7561" s="10" t="b">
        <f t="shared" si="710"/>
        <v>0</v>
      </c>
      <c r="K7561" t="b">
        <f t="shared" si="713"/>
        <v>0</v>
      </c>
      <c r="N7561" s="4"/>
      <c r="O7561" s="17"/>
      <c r="P7561" s="17"/>
      <c r="Q7561" s="17"/>
      <c r="R7561" s="4"/>
    </row>
    <row r="7562" spans="1:18" x14ac:dyDescent="0.25">
      <c r="A7562" s="10">
        <v>45973.041666666664</v>
      </c>
      <c r="B7562" s="5">
        <v>45973</v>
      </c>
      <c r="C7562" s="6">
        <v>44330.355054253472</v>
      </c>
      <c r="D7562" s="6">
        <v>0.53020084304942028</v>
      </c>
      <c r="E7562" s="6">
        <v>35968</v>
      </c>
      <c r="F7562" s="16">
        <f t="shared" si="708"/>
        <v>1.196022099079822E-3</v>
      </c>
      <c r="G7562" s="16">
        <f t="shared" si="709"/>
        <v>1.4740904221792156E-3</v>
      </c>
      <c r="H7562" s="6">
        <f t="shared" si="711"/>
        <v>0</v>
      </c>
      <c r="I7562" s="16">
        <f t="shared" si="712"/>
        <v>0</v>
      </c>
      <c r="J7562" s="10" t="b">
        <f t="shared" si="710"/>
        <v>0</v>
      </c>
      <c r="K7562" t="b">
        <f t="shared" si="713"/>
        <v>0</v>
      </c>
      <c r="N7562" s="4"/>
      <c r="O7562" s="17"/>
      <c r="P7562" s="17"/>
      <c r="Q7562" s="17"/>
      <c r="R7562" s="4"/>
    </row>
    <row r="7563" spans="1:18" x14ac:dyDescent="0.25">
      <c r="A7563" s="10">
        <v>45973.083333333336</v>
      </c>
      <c r="B7563" s="5">
        <v>45973</v>
      </c>
      <c r="C7563" s="6">
        <v>43389.970316840278</v>
      </c>
      <c r="D7563" s="6">
        <v>0.51739023784796401</v>
      </c>
      <c r="E7563" s="6">
        <v>35968</v>
      </c>
      <c r="F7563" s="16">
        <f t="shared" si="708"/>
        <v>1.1924189716422953E-3</v>
      </c>
      <c r="G7563" s="16">
        <f t="shared" si="709"/>
        <v>1.4384737484652024E-3</v>
      </c>
      <c r="H7563" s="6">
        <f t="shared" si="711"/>
        <v>0</v>
      </c>
      <c r="I7563" s="16">
        <f t="shared" si="712"/>
        <v>0</v>
      </c>
      <c r="J7563" s="10" t="b">
        <f t="shared" si="710"/>
        <v>0</v>
      </c>
      <c r="K7563" t="b">
        <f t="shared" si="713"/>
        <v>0</v>
      </c>
      <c r="N7563" s="4"/>
      <c r="O7563" s="17"/>
      <c r="P7563" s="17"/>
      <c r="Q7563" s="17"/>
      <c r="R7563" s="4"/>
    </row>
    <row r="7564" spans="1:18" x14ac:dyDescent="0.25">
      <c r="A7564" s="10">
        <v>45973.125</v>
      </c>
      <c r="B7564" s="5">
        <v>45973</v>
      </c>
      <c r="C7564" s="6">
        <v>42697.785833333335</v>
      </c>
      <c r="D7564" s="6">
        <v>0.53702941722340058</v>
      </c>
      <c r="E7564" s="6">
        <v>35968</v>
      </c>
      <c r="F7564" s="16">
        <f t="shared" si="708"/>
        <v>1.2577453531657187E-3</v>
      </c>
      <c r="G7564" s="16">
        <f t="shared" si="709"/>
        <v>1.4930755594511804E-3</v>
      </c>
      <c r="H7564" s="6">
        <f t="shared" si="711"/>
        <v>0</v>
      </c>
      <c r="I7564" s="16">
        <f t="shared" si="712"/>
        <v>0</v>
      </c>
      <c r="J7564" s="10" t="b">
        <f t="shared" si="710"/>
        <v>0</v>
      </c>
      <c r="K7564" t="b">
        <f t="shared" si="713"/>
        <v>0</v>
      </c>
      <c r="N7564" s="4"/>
      <c r="O7564" s="17"/>
      <c r="P7564" s="17"/>
      <c r="Q7564" s="17"/>
      <c r="R7564" s="4"/>
    </row>
    <row r="7565" spans="1:18" x14ac:dyDescent="0.25">
      <c r="A7565" s="10">
        <v>45973.166666666664</v>
      </c>
      <c r="B7565" s="5">
        <v>45973</v>
      </c>
      <c r="C7565" s="6">
        <v>42523.079943576391</v>
      </c>
      <c r="D7565" s="6">
        <v>0.53995111034976107</v>
      </c>
      <c r="E7565" s="6">
        <v>35968</v>
      </c>
      <c r="F7565" s="16">
        <f t="shared" si="708"/>
        <v>1.2697836353016264E-3</v>
      </c>
      <c r="G7565" s="16">
        <f t="shared" si="709"/>
        <v>1.501198594166373E-3</v>
      </c>
      <c r="H7565" s="6">
        <f t="shared" si="711"/>
        <v>0</v>
      </c>
      <c r="I7565" s="16">
        <f t="shared" si="712"/>
        <v>0</v>
      </c>
      <c r="J7565" s="10" t="b">
        <f t="shared" si="710"/>
        <v>0</v>
      </c>
      <c r="K7565" t="b">
        <f t="shared" si="713"/>
        <v>0</v>
      </c>
      <c r="N7565" s="4"/>
      <c r="O7565" s="17"/>
      <c r="P7565" s="17"/>
      <c r="Q7565" s="17"/>
      <c r="R7565" s="4"/>
    </row>
    <row r="7566" spans="1:18" x14ac:dyDescent="0.25">
      <c r="A7566" s="10">
        <v>45973.208333333336</v>
      </c>
      <c r="B7566" s="5">
        <v>45973</v>
      </c>
      <c r="C7566" s="6">
        <v>42976.49225260417</v>
      </c>
      <c r="D7566" s="6">
        <v>0.59719628112183676</v>
      </c>
      <c r="E7566" s="6">
        <v>35968</v>
      </c>
      <c r="F7566" s="16">
        <f t="shared" si="708"/>
        <v>1.389588237243E-3</v>
      </c>
      <c r="G7566" s="16">
        <f t="shared" si="709"/>
        <v>1.6603544292755693E-3</v>
      </c>
      <c r="H7566" s="6">
        <f t="shared" si="711"/>
        <v>0.1</v>
      </c>
      <c r="I7566" s="16">
        <f t="shared" si="712"/>
        <v>18.520195270127989</v>
      </c>
      <c r="J7566" s="10" t="b">
        <f t="shared" si="710"/>
        <v>0</v>
      </c>
      <c r="K7566" t="b">
        <f t="shared" si="713"/>
        <v>0</v>
      </c>
      <c r="N7566" s="4"/>
      <c r="O7566" s="17"/>
      <c r="P7566" s="17"/>
      <c r="Q7566" s="17"/>
      <c r="R7566" s="4"/>
    </row>
    <row r="7567" spans="1:18" x14ac:dyDescent="0.25">
      <c r="A7567" s="10">
        <v>45973.25</v>
      </c>
      <c r="B7567" s="5">
        <v>45973</v>
      </c>
      <c r="C7567" s="6">
        <v>44833.251996527775</v>
      </c>
      <c r="D7567" s="6">
        <v>0.59173719475666686</v>
      </c>
      <c r="E7567" s="6">
        <v>35968</v>
      </c>
      <c r="F7567" s="16">
        <f t="shared" si="708"/>
        <v>1.3198623084546609E-3</v>
      </c>
      <c r="G7567" s="16">
        <f t="shared" si="709"/>
        <v>1.645176809265644E-3</v>
      </c>
      <c r="H7567" s="6">
        <f t="shared" si="711"/>
        <v>0</v>
      </c>
      <c r="I7567" s="16">
        <f t="shared" si="712"/>
        <v>0</v>
      </c>
      <c r="J7567" s="10" t="b">
        <f t="shared" si="710"/>
        <v>0</v>
      </c>
      <c r="K7567" t="b">
        <f t="shared" si="713"/>
        <v>0</v>
      </c>
      <c r="N7567" s="4"/>
      <c r="O7567" s="17"/>
      <c r="P7567" s="17"/>
      <c r="Q7567" s="17"/>
      <c r="R7567" s="4"/>
    </row>
    <row r="7568" spans="1:18" x14ac:dyDescent="0.25">
      <c r="A7568" s="10">
        <v>45973.291666666664</v>
      </c>
      <c r="B7568" s="5">
        <v>45973</v>
      </c>
      <c r="C7568" s="6">
        <v>47880.974891493053</v>
      </c>
      <c r="D7568" s="6">
        <v>13.880824864539836</v>
      </c>
      <c r="E7568" s="6">
        <v>35968</v>
      </c>
      <c r="F7568" s="16">
        <f t="shared" si="708"/>
        <v>2.8990272015129801E-2</v>
      </c>
      <c r="G7568" s="16">
        <f t="shared" si="709"/>
        <v>3.8592150980148565E-2</v>
      </c>
      <c r="H7568" s="6">
        <f t="shared" si="711"/>
        <v>13.3</v>
      </c>
      <c r="I7568" s="16">
        <f t="shared" si="712"/>
        <v>2247.6194023039575</v>
      </c>
      <c r="J7568" s="10" t="b">
        <f t="shared" si="710"/>
        <v>1</v>
      </c>
      <c r="K7568" t="b">
        <f t="shared" si="713"/>
        <v>1</v>
      </c>
      <c r="N7568" s="4"/>
      <c r="O7568" s="17"/>
      <c r="P7568" s="17"/>
      <c r="Q7568" s="17"/>
      <c r="R7568" s="4"/>
    </row>
    <row r="7569" spans="1:18" x14ac:dyDescent="0.25">
      <c r="A7569" s="10">
        <v>45973.333333333336</v>
      </c>
      <c r="B7569" s="5">
        <v>45973</v>
      </c>
      <c r="C7569" s="6">
        <v>48690.539019097225</v>
      </c>
      <c r="D7569" s="6">
        <v>3943.1561968824599</v>
      </c>
      <c r="E7569" s="6">
        <v>35968</v>
      </c>
      <c r="F7569" s="16">
        <f t="shared" si="708"/>
        <v>8.0984032551701457</v>
      </c>
      <c r="G7569" s="16">
        <f t="shared" si="709"/>
        <v>10.962956508236378</v>
      </c>
      <c r="H7569" s="6">
        <f t="shared" si="711"/>
        <v>3929.3</v>
      </c>
      <c r="I7569" s="16">
        <f t="shared" si="712"/>
        <v>28307.395549942059</v>
      </c>
      <c r="J7569" s="10" t="b">
        <f t="shared" si="710"/>
        <v>1</v>
      </c>
      <c r="K7569" t="b">
        <f t="shared" si="713"/>
        <v>1</v>
      </c>
      <c r="N7569" s="4"/>
      <c r="O7569" s="17"/>
      <c r="P7569" s="17"/>
      <c r="Q7569" s="17"/>
      <c r="R7569" s="4"/>
    </row>
    <row r="7570" spans="1:18" x14ac:dyDescent="0.25">
      <c r="A7570" s="10">
        <v>45973.375</v>
      </c>
      <c r="B7570" s="5">
        <v>45973</v>
      </c>
      <c r="C7570" s="6">
        <v>51074.25660373264</v>
      </c>
      <c r="D7570" s="6">
        <v>18442.478302951389</v>
      </c>
      <c r="E7570" s="6">
        <v>35968</v>
      </c>
      <c r="F7570" s="16">
        <f t="shared" si="708"/>
        <v>36.109146817427323</v>
      </c>
      <c r="G7570" s="16">
        <f t="shared" si="709"/>
        <v>51.274683893881758</v>
      </c>
      <c r="H7570" s="6">
        <f t="shared" si="711"/>
        <v>14499.3</v>
      </c>
      <c r="I7570" s="16">
        <f t="shared" si="712"/>
        <v>367.70798000503868</v>
      </c>
      <c r="J7570" s="10" t="b">
        <f t="shared" si="710"/>
        <v>1</v>
      </c>
      <c r="K7570" t="b">
        <f t="shared" si="713"/>
        <v>1</v>
      </c>
      <c r="N7570" s="4"/>
      <c r="O7570" s="17"/>
      <c r="P7570" s="17"/>
      <c r="Q7570" s="17"/>
      <c r="R7570" s="4"/>
    </row>
    <row r="7571" spans="1:18" x14ac:dyDescent="0.25">
      <c r="A7571" s="10">
        <v>45973.416666666664</v>
      </c>
      <c r="B7571" s="5">
        <v>45973</v>
      </c>
      <c r="C7571" s="6">
        <v>51742.396996527779</v>
      </c>
      <c r="D7571" s="6">
        <v>24947.954238281251</v>
      </c>
      <c r="E7571" s="6">
        <v>35968</v>
      </c>
      <c r="F7571" s="16">
        <f t="shared" si="708"/>
        <v>48.215690973797379</v>
      </c>
      <c r="G7571" s="16">
        <f t="shared" si="709"/>
        <v>69.361527575292627</v>
      </c>
      <c r="H7571" s="6">
        <f t="shared" si="711"/>
        <v>6505.5</v>
      </c>
      <c r="I7571" s="16">
        <f t="shared" si="712"/>
        <v>35.274543329455405</v>
      </c>
      <c r="J7571" s="10" t="b">
        <f t="shared" si="710"/>
        <v>1</v>
      </c>
      <c r="K7571" t="b">
        <f t="shared" si="713"/>
        <v>1</v>
      </c>
      <c r="N7571" s="4"/>
      <c r="O7571" s="17"/>
      <c r="P7571" s="17"/>
      <c r="Q7571" s="17"/>
      <c r="R7571" s="4"/>
    </row>
    <row r="7572" spans="1:18" x14ac:dyDescent="0.25">
      <c r="A7572" s="10">
        <v>45973.458333333336</v>
      </c>
      <c r="B7572" s="5">
        <v>45973</v>
      </c>
      <c r="C7572" s="6">
        <v>51845.736150173609</v>
      </c>
      <c r="D7572" s="6">
        <v>24615.323216145833</v>
      </c>
      <c r="E7572" s="6">
        <v>35968</v>
      </c>
      <c r="F7572" s="16">
        <f t="shared" si="708"/>
        <v>47.47800888552608</v>
      </c>
      <c r="G7572" s="16">
        <f t="shared" si="709"/>
        <v>68.436730471935704</v>
      </c>
      <c r="H7572" s="6">
        <f t="shared" si="711"/>
        <v>-332.6</v>
      </c>
      <c r="I7572" s="16">
        <f t="shared" si="712"/>
        <v>-1.3331754452621363</v>
      </c>
      <c r="J7572" s="10" t="b">
        <f t="shared" si="710"/>
        <v>1</v>
      </c>
      <c r="K7572" t="b">
        <f t="shared" si="713"/>
        <v>1</v>
      </c>
      <c r="N7572" s="4"/>
      <c r="O7572" s="17"/>
      <c r="P7572" s="17"/>
      <c r="Q7572" s="17"/>
      <c r="R7572" s="4"/>
    </row>
    <row r="7573" spans="1:18" x14ac:dyDescent="0.25">
      <c r="A7573" s="10">
        <v>45973.5</v>
      </c>
      <c r="B7573" s="5">
        <v>45973</v>
      </c>
      <c r="C7573" s="6">
        <v>51411.73418402778</v>
      </c>
      <c r="D7573" s="6">
        <v>23332.288036024307</v>
      </c>
      <c r="E7573" s="6">
        <v>35968</v>
      </c>
      <c r="F7573" s="16">
        <f t="shared" si="708"/>
        <v>45.383195891635594</v>
      </c>
      <c r="G7573" s="16">
        <f t="shared" si="709"/>
        <v>64.869573053893205</v>
      </c>
      <c r="H7573" s="6">
        <f t="shared" si="711"/>
        <v>-1283</v>
      </c>
      <c r="I7573" s="16">
        <f t="shared" si="712"/>
        <v>-5.2122005010214405</v>
      </c>
      <c r="J7573" s="10" t="b">
        <f t="shared" si="710"/>
        <v>1</v>
      </c>
      <c r="K7573" t="b">
        <f t="shared" si="713"/>
        <v>1</v>
      </c>
      <c r="N7573" s="4"/>
      <c r="O7573" s="17"/>
      <c r="P7573" s="17"/>
      <c r="Q7573" s="17"/>
      <c r="R7573" s="4"/>
    </row>
    <row r="7574" spans="1:18" x14ac:dyDescent="0.25">
      <c r="A7574" s="10">
        <v>45973.541666666664</v>
      </c>
      <c r="B7574" s="5">
        <v>45973</v>
      </c>
      <c r="C7574" s="6">
        <v>51598.019190538194</v>
      </c>
      <c r="D7574" s="6">
        <v>23205.877966579861</v>
      </c>
      <c r="E7574" s="6">
        <v>35968</v>
      </c>
      <c r="F7574" s="16">
        <f t="shared" si="708"/>
        <v>44.974358183957662</v>
      </c>
      <c r="G7574" s="16">
        <f t="shared" si="709"/>
        <v>64.518121570784757</v>
      </c>
      <c r="H7574" s="6">
        <f t="shared" si="711"/>
        <v>-126.4</v>
      </c>
      <c r="I7574" s="16">
        <f t="shared" si="712"/>
        <v>-0.54173855476514965</v>
      </c>
      <c r="J7574" s="10" t="b">
        <f t="shared" si="710"/>
        <v>1</v>
      </c>
      <c r="K7574" t="b">
        <f t="shared" si="713"/>
        <v>1</v>
      </c>
      <c r="N7574" s="4"/>
      <c r="O7574" s="17"/>
      <c r="P7574" s="17"/>
      <c r="Q7574" s="17"/>
      <c r="R7574" s="4"/>
    </row>
    <row r="7575" spans="1:18" x14ac:dyDescent="0.25">
      <c r="A7575" s="10">
        <v>45973.583333333336</v>
      </c>
      <c r="B7575" s="5">
        <v>45973</v>
      </c>
      <c r="C7575" s="6">
        <v>52313.050013020831</v>
      </c>
      <c r="D7575" s="6">
        <v>23490.420312499999</v>
      </c>
      <c r="E7575" s="6">
        <v>35968</v>
      </c>
      <c r="F7575" s="16">
        <f t="shared" si="708"/>
        <v>44.903557155725352</v>
      </c>
      <c r="G7575" s="16">
        <f t="shared" si="709"/>
        <v>65.309220174877666</v>
      </c>
      <c r="H7575" s="6">
        <f t="shared" si="711"/>
        <v>284.5</v>
      </c>
      <c r="I7575" s="16">
        <f t="shared" si="712"/>
        <v>1.225982487754719</v>
      </c>
      <c r="J7575" s="10" t="b">
        <f t="shared" si="710"/>
        <v>1</v>
      </c>
      <c r="K7575" t="b">
        <f t="shared" si="713"/>
        <v>1</v>
      </c>
      <c r="N7575" s="4"/>
      <c r="O7575" s="17"/>
      <c r="P7575" s="17"/>
      <c r="Q7575" s="17"/>
      <c r="R7575" s="4"/>
    </row>
    <row r="7576" spans="1:18" x14ac:dyDescent="0.25">
      <c r="A7576" s="10">
        <v>45973.625</v>
      </c>
      <c r="B7576" s="5">
        <v>45973</v>
      </c>
      <c r="C7576" s="6">
        <v>53174.188739149307</v>
      </c>
      <c r="D7576" s="6">
        <v>24034.901095920141</v>
      </c>
      <c r="E7576" s="6">
        <v>35968</v>
      </c>
      <c r="F7576" s="16">
        <f t="shared" si="708"/>
        <v>45.200315539980259</v>
      </c>
      <c r="G7576" s="16">
        <f t="shared" si="709"/>
        <v>66.823012388568003</v>
      </c>
      <c r="H7576" s="6">
        <f t="shared" si="711"/>
        <v>544.5</v>
      </c>
      <c r="I7576" s="16">
        <f t="shared" si="712"/>
        <v>2.3179661868811019</v>
      </c>
      <c r="J7576" s="10" t="b">
        <f t="shared" si="710"/>
        <v>1</v>
      </c>
      <c r="K7576" t="b">
        <f t="shared" si="713"/>
        <v>1</v>
      </c>
      <c r="N7576" s="4"/>
      <c r="O7576" s="17"/>
      <c r="P7576" s="17"/>
      <c r="Q7576" s="17"/>
      <c r="R7576" s="4"/>
    </row>
    <row r="7577" spans="1:18" x14ac:dyDescent="0.25">
      <c r="A7577" s="10">
        <v>45973.666666666664</v>
      </c>
      <c r="B7577" s="5">
        <v>45973</v>
      </c>
      <c r="C7577" s="6">
        <v>54001.885407986112</v>
      </c>
      <c r="D7577" s="6">
        <v>22766.704152018228</v>
      </c>
      <c r="E7577" s="6">
        <v>35968</v>
      </c>
      <c r="F7577" s="16">
        <f t="shared" si="708"/>
        <v>42.159091261379103</v>
      </c>
      <c r="G7577" s="16">
        <f t="shared" si="709"/>
        <v>63.297108963573812</v>
      </c>
      <c r="H7577" s="6">
        <f t="shared" si="711"/>
        <v>-1268.2</v>
      </c>
      <c r="I7577" s="16">
        <f t="shared" si="712"/>
        <v>-5.2764935247238176</v>
      </c>
      <c r="J7577" s="10" t="b">
        <f t="shared" si="710"/>
        <v>1</v>
      </c>
      <c r="K7577" t="b">
        <f t="shared" si="713"/>
        <v>1</v>
      </c>
      <c r="N7577" s="4"/>
      <c r="O7577" s="17"/>
      <c r="P7577" s="17"/>
      <c r="Q7577" s="17"/>
      <c r="R7577" s="4"/>
    </row>
    <row r="7578" spans="1:18" x14ac:dyDescent="0.25">
      <c r="A7578" s="10">
        <v>45973.708333333336</v>
      </c>
      <c r="B7578" s="5">
        <v>45973</v>
      </c>
      <c r="C7578" s="6">
        <v>54037.687560763887</v>
      </c>
      <c r="D7578" s="6">
        <v>12523.877357855903</v>
      </c>
      <c r="E7578" s="6">
        <v>35968</v>
      </c>
      <c r="F7578" s="16">
        <f t="shared" si="708"/>
        <v>23.176190401880444</v>
      </c>
      <c r="G7578" s="16">
        <f t="shared" si="709"/>
        <v>34.819498881939232</v>
      </c>
      <c r="H7578" s="6">
        <f t="shared" si="711"/>
        <v>-10242.799999999999</v>
      </c>
      <c r="I7578" s="16">
        <f t="shared" si="712"/>
        <v>-44.990262673097511</v>
      </c>
      <c r="J7578" s="10" t="b">
        <f t="shared" si="710"/>
        <v>1</v>
      </c>
      <c r="K7578" t="b">
        <f t="shared" si="713"/>
        <v>1</v>
      </c>
      <c r="N7578" s="4"/>
      <c r="O7578" s="17"/>
      <c r="P7578" s="17"/>
      <c r="Q7578" s="17"/>
      <c r="R7578" s="4"/>
    </row>
    <row r="7579" spans="1:18" x14ac:dyDescent="0.25">
      <c r="A7579" s="10">
        <v>45973.75</v>
      </c>
      <c r="B7579" s="5">
        <v>45973</v>
      </c>
      <c r="C7579" s="6">
        <v>53798.087131076391</v>
      </c>
      <c r="D7579" s="6">
        <v>1174.4021359699302</v>
      </c>
      <c r="E7579" s="6">
        <v>35968</v>
      </c>
      <c r="F7579" s="16">
        <f t="shared" si="708"/>
        <v>2.182981214756869</v>
      </c>
      <c r="G7579" s="16">
        <f t="shared" si="709"/>
        <v>3.2651304936886407</v>
      </c>
      <c r="H7579" s="6">
        <f t="shared" si="711"/>
        <v>-11349.5</v>
      </c>
      <c r="I7579" s="16">
        <f t="shared" si="712"/>
        <v>-90.622893179968372</v>
      </c>
      <c r="J7579" s="10" t="b">
        <f t="shared" si="710"/>
        <v>1</v>
      </c>
      <c r="K7579" t="b">
        <f t="shared" si="713"/>
        <v>1</v>
      </c>
      <c r="N7579" s="4"/>
      <c r="O7579" s="17"/>
      <c r="P7579" s="17"/>
      <c r="Q7579" s="17"/>
      <c r="R7579" s="4"/>
    </row>
    <row r="7580" spans="1:18" x14ac:dyDescent="0.25">
      <c r="A7580" s="10">
        <v>45973.791666666664</v>
      </c>
      <c r="B7580" s="5">
        <v>45973</v>
      </c>
      <c r="C7580" s="6">
        <v>54053.903294270836</v>
      </c>
      <c r="D7580" s="6">
        <v>1.4582234695222642</v>
      </c>
      <c r="E7580" s="6">
        <v>35968</v>
      </c>
      <c r="F7580" s="16">
        <f t="shared" si="708"/>
        <v>2.6977209427109421E-3</v>
      </c>
      <c r="G7580" s="16">
        <f t="shared" si="709"/>
        <v>4.054224503787434E-3</v>
      </c>
      <c r="H7580" s="6">
        <f t="shared" si="711"/>
        <v>-1172.9000000000001</v>
      </c>
      <c r="I7580" s="16">
        <f t="shared" si="712"/>
        <v>-99.872093559444224</v>
      </c>
      <c r="J7580" s="10" t="b">
        <f t="shared" si="710"/>
        <v>0</v>
      </c>
      <c r="K7580" t="b">
        <f t="shared" si="713"/>
        <v>1</v>
      </c>
      <c r="N7580" s="4"/>
      <c r="O7580" s="17"/>
      <c r="P7580" s="17"/>
      <c r="Q7580" s="17"/>
      <c r="R7580" s="4"/>
    </row>
    <row r="7581" spans="1:18" x14ac:dyDescent="0.25">
      <c r="A7581" s="10">
        <v>45973.833333333336</v>
      </c>
      <c r="B7581" s="5">
        <v>45973</v>
      </c>
      <c r="C7581" s="6">
        <v>53388.395555555559</v>
      </c>
      <c r="D7581" s="6">
        <v>0.55016940683126447</v>
      </c>
      <c r="E7581" s="6">
        <v>35968</v>
      </c>
      <c r="F7581" s="16">
        <f t="shared" si="708"/>
        <v>1.0305037285841684E-3</v>
      </c>
      <c r="G7581" s="16">
        <f t="shared" si="709"/>
        <v>1.5296080038680619E-3</v>
      </c>
      <c r="H7581" s="6">
        <f t="shared" si="711"/>
        <v>-0.9</v>
      </c>
      <c r="I7581" s="16">
        <f t="shared" si="712"/>
        <v>-61.718935321679702</v>
      </c>
      <c r="J7581" s="10" t="b">
        <f t="shared" si="710"/>
        <v>0</v>
      </c>
      <c r="K7581" t="b">
        <f t="shared" si="713"/>
        <v>0</v>
      </c>
      <c r="N7581" s="4"/>
      <c r="O7581" s="17"/>
      <c r="P7581" s="17"/>
      <c r="Q7581" s="17"/>
      <c r="R7581" s="4"/>
    </row>
    <row r="7582" spans="1:18" x14ac:dyDescent="0.25">
      <c r="A7582" s="10">
        <v>45973.875</v>
      </c>
      <c r="B7582" s="5">
        <v>45973</v>
      </c>
      <c r="C7582" s="6">
        <v>52590.405720486109</v>
      </c>
      <c r="D7582" s="6">
        <v>0.61511869029866328</v>
      </c>
      <c r="E7582" s="6">
        <v>35968</v>
      </c>
      <c r="F7582" s="16">
        <f t="shared" si="708"/>
        <v>1.1696405111760707E-3</v>
      </c>
      <c r="G7582" s="16">
        <f t="shared" si="709"/>
        <v>1.7101831914442375E-3</v>
      </c>
      <c r="H7582" s="6">
        <f t="shared" si="711"/>
        <v>0.1</v>
      </c>
      <c r="I7582" s="16">
        <f t="shared" si="712"/>
        <v>18.176219680399232</v>
      </c>
      <c r="J7582" s="10" t="b">
        <f t="shared" si="710"/>
        <v>0</v>
      </c>
      <c r="K7582" t="b">
        <f t="shared" si="713"/>
        <v>0</v>
      </c>
      <c r="N7582" s="4"/>
      <c r="O7582" s="17"/>
      <c r="P7582" s="17"/>
      <c r="Q7582" s="17"/>
      <c r="R7582" s="4"/>
    </row>
    <row r="7583" spans="1:18" x14ac:dyDescent="0.25">
      <c r="A7583" s="10">
        <v>45973.916666666664</v>
      </c>
      <c r="B7583" s="5">
        <v>45973</v>
      </c>
      <c r="C7583" s="6">
        <v>51340.706662326389</v>
      </c>
      <c r="D7583" s="6">
        <v>0.80289298852284752</v>
      </c>
      <c r="E7583" s="6">
        <v>35968</v>
      </c>
      <c r="F7583" s="16">
        <f t="shared" si="708"/>
        <v>1.5638526243971771E-3</v>
      </c>
      <c r="G7583" s="16">
        <f t="shared" si="709"/>
        <v>2.2322425170230413E-3</v>
      </c>
      <c r="H7583" s="6">
        <f t="shared" si="711"/>
        <v>0.2</v>
      </c>
      <c r="I7583" s="16">
        <f t="shared" si="712"/>
        <v>32.514050240107721</v>
      </c>
      <c r="J7583" s="10" t="b">
        <f t="shared" si="710"/>
        <v>0</v>
      </c>
      <c r="K7583" t="b">
        <f t="shared" si="713"/>
        <v>0</v>
      </c>
      <c r="N7583" s="4"/>
      <c r="O7583" s="17"/>
      <c r="P7583" s="17"/>
      <c r="Q7583" s="17"/>
      <c r="R7583" s="4"/>
    </row>
    <row r="7584" spans="1:18" x14ac:dyDescent="0.25">
      <c r="A7584" s="10">
        <v>45973.958333333336</v>
      </c>
      <c r="B7584" s="5">
        <v>45973</v>
      </c>
      <c r="C7584" s="6">
        <v>49414.493723958331</v>
      </c>
      <c r="D7584" s="6">
        <v>0.87667088237073687</v>
      </c>
      <c r="E7584" s="6">
        <v>35968</v>
      </c>
      <c r="F7584" s="16">
        <f t="shared" si="708"/>
        <v>1.7741168962856096E-3</v>
      </c>
      <c r="G7584" s="16">
        <f t="shared" si="709"/>
        <v>2.43736344075494E-3</v>
      </c>
      <c r="H7584" s="6">
        <f t="shared" si="711"/>
        <v>0.1</v>
      </c>
      <c r="I7584" s="16">
        <f t="shared" si="712"/>
        <v>12.454959929838067</v>
      </c>
      <c r="J7584" s="10" t="b">
        <f t="shared" si="710"/>
        <v>0</v>
      </c>
      <c r="K7584" t="b">
        <f t="shared" si="713"/>
        <v>0</v>
      </c>
      <c r="N7584" s="4"/>
      <c r="O7584" s="17"/>
      <c r="P7584" s="17"/>
      <c r="Q7584" s="17"/>
      <c r="R7584" s="4"/>
    </row>
    <row r="7585" spans="1:18" x14ac:dyDescent="0.25">
      <c r="A7585" s="10">
        <v>45974</v>
      </c>
      <c r="B7585" s="5">
        <v>45974</v>
      </c>
      <c r="C7585" s="6">
        <v>47591.020607638886</v>
      </c>
      <c r="D7585" s="6">
        <v>0.82832694490750636</v>
      </c>
      <c r="E7585" s="6">
        <v>35968</v>
      </c>
      <c r="F7585" s="16">
        <f t="shared" si="708"/>
        <v>1.7405109920558221E-3</v>
      </c>
      <c r="G7585" s="16">
        <f t="shared" si="709"/>
        <v>2.302955251633414E-3</v>
      </c>
      <c r="H7585" s="6">
        <f t="shared" si="711"/>
        <v>0</v>
      </c>
      <c r="I7585" s="16">
        <f t="shared" si="712"/>
        <v>0</v>
      </c>
      <c r="J7585" s="10" t="b">
        <f t="shared" si="710"/>
        <v>0</v>
      </c>
      <c r="K7585" t="b">
        <f t="shared" si="713"/>
        <v>0</v>
      </c>
      <c r="N7585" s="4"/>
      <c r="O7585" s="17"/>
      <c r="P7585" s="17"/>
      <c r="Q7585" s="17"/>
      <c r="R7585" s="4"/>
    </row>
    <row r="7586" spans="1:18" x14ac:dyDescent="0.25">
      <c r="A7586" s="10">
        <v>45974.041666666664</v>
      </c>
      <c r="B7586" s="5">
        <v>45974</v>
      </c>
      <c r="C7586" s="6">
        <v>45761.159440104166</v>
      </c>
      <c r="D7586" s="6">
        <v>0.86349822130468157</v>
      </c>
      <c r="E7586" s="6">
        <v>35968</v>
      </c>
      <c r="F7586" s="16">
        <f t="shared" si="708"/>
        <v>1.8869675328810156E-3</v>
      </c>
      <c r="G7586" s="16">
        <f t="shared" si="709"/>
        <v>2.400740161545489E-3</v>
      </c>
      <c r="H7586" s="6">
        <f t="shared" si="711"/>
        <v>0</v>
      </c>
      <c r="I7586" s="16">
        <f t="shared" si="712"/>
        <v>0</v>
      </c>
      <c r="J7586" s="10" t="b">
        <f t="shared" si="710"/>
        <v>0</v>
      </c>
      <c r="K7586" t="b">
        <f t="shared" si="713"/>
        <v>0</v>
      </c>
      <c r="N7586" s="4"/>
      <c r="O7586" s="17"/>
      <c r="P7586" s="17"/>
      <c r="Q7586" s="17"/>
      <c r="R7586" s="4"/>
    </row>
    <row r="7587" spans="1:18" x14ac:dyDescent="0.25">
      <c r="A7587" s="10">
        <v>45974.083333333336</v>
      </c>
      <c r="B7587" s="5">
        <v>45974</v>
      </c>
      <c r="C7587" s="6">
        <v>44810.932938368052</v>
      </c>
      <c r="D7587" s="6">
        <v>0.91571066445774507</v>
      </c>
      <c r="E7587" s="6">
        <v>35968</v>
      </c>
      <c r="F7587" s="16">
        <f t="shared" si="708"/>
        <v>2.043498325993777E-3</v>
      </c>
      <c r="G7587" s="16">
        <f t="shared" si="709"/>
        <v>2.5459037601694426E-3</v>
      </c>
      <c r="H7587" s="6">
        <f t="shared" si="711"/>
        <v>0.1</v>
      </c>
      <c r="I7587" s="16">
        <f t="shared" si="712"/>
        <v>11.580799766895575</v>
      </c>
      <c r="J7587" s="10" t="b">
        <f t="shared" si="710"/>
        <v>0</v>
      </c>
      <c r="K7587" t="b">
        <f t="shared" si="713"/>
        <v>0</v>
      </c>
      <c r="N7587" s="4"/>
      <c r="O7587" s="17"/>
      <c r="P7587" s="17"/>
      <c r="Q7587" s="17"/>
      <c r="R7587" s="4"/>
    </row>
    <row r="7588" spans="1:18" x14ac:dyDescent="0.25">
      <c r="A7588" s="10">
        <v>45974.125</v>
      </c>
      <c r="B7588" s="5">
        <v>45974</v>
      </c>
      <c r="C7588" s="6">
        <v>43297.416081814234</v>
      </c>
      <c r="D7588" s="6">
        <v>0.7468130923807621</v>
      </c>
      <c r="E7588" s="6">
        <v>35968</v>
      </c>
      <c r="F7588" s="16">
        <f t="shared" si="708"/>
        <v>1.7248444825658737E-3</v>
      </c>
      <c r="G7588" s="16">
        <f t="shared" si="709"/>
        <v>2.0763264356671546E-3</v>
      </c>
      <c r="H7588" s="6">
        <f t="shared" si="711"/>
        <v>-0.2</v>
      </c>
      <c r="I7588" s="16">
        <f t="shared" si="712"/>
        <v>-21.840960006557715</v>
      </c>
      <c r="J7588" s="10" t="b">
        <f t="shared" si="710"/>
        <v>0</v>
      </c>
      <c r="K7588" t="b">
        <f t="shared" si="713"/>
        <v>0</v>
      </c>
      <c r="N7588" s="4"/>
      <c r="O7588" s="17"/>
      <c r="P7588" s="17"/>
      <c r="Q7588" s="17"/>
      <c r="R7588" s="4"/>
    </row>
    <row r="7589" spans="1:18" x14ac:dyDescent="0.25">
      <c r="A7589" s="10">
        <v>45974.166666666664</v>
      </c>
      <c r="B7589" s="5">
        <v>45974</v>
      </c>
      <c r="C7589" s="6">
        <v>42285.120256076392</v>
      </c>
      <c r="D7589" s="6">
        <v>0.76291231705082785</v>
      </c>
      <c r="E7589" s="6">
        <v>35968</v>
      </c>
      <c r="F7589" s="16">
        <f t="shared" si="708"/>
        <v>1.8042098791032691E-3</v>
      </c>
      <c r="G7589" s="16">
        <f t="shared" si="709"/>
        <v>2.1210862907329511E-3</v>
      </c>
      <c r="H7589" s="6">
        <f t="shared" si="711"/>
        <v>0</v>
      </c>
      <c r="I7589" s="16">
        <f t="shared" si="712"/>
        <v>0</v>
      </c>
      <c r="J7589" s="10" t="b">
        <f t="shared" si="710"/>
        <v>0</v>
      </c>
      <c r="K7589" t="b">
        <f t="shared" si="713"/>
        <v>0</v>
      </c>
      <c r="N7589" s="4"/>
      <c r="O7589" s="17"/>
      <c r="P7589" s="17"/>
      <c r="Q7589" s="17"/>
      <c r="R7589" s="4"/>
    </row>
    <row r="7590" spans="1:18" x14ac:dyDescent="0.25">
      <c r="A7590" s="10">
        <v>45974.208333333336</v>
      </c>
      <c r="B7590" s="5">
        <v>45974</v>
      </c>
      <c r="C7590" s="6">
        <v>42584.350099826392</v>
      </c>
      <c r="D7590" s="6">
        <v>0.78746177309089238</v>
      </c>
      <c r="E7590" s="6">
        <v>35968</v>
      </c>
      <c r="F7590" s="16">
        <f t="shared" si="708"/>
        <v>1.8491811457611107E-3</v>
      </c>
      <c r="G7590" s="16">
        <f t="shared" si="709"/>
        <v>2.1893398940471872E-3</v>
      </c>
      <c r="H7590" s="6">
        <f t="shared" si="711"/>
        <v>0</v>
      </c>
      <c r="I7590" s="16">
        <f t="shared" si="712"/>
        <v>0</v>
      </c>
      <c r="J7590" s="10" t="b">
        <f t="shared" si="710"/>
        <v>0</v>
      </c>
      <c r="K7590" t="b">
        <f t="shared" si="713"/>
        <v>0</v>
      </c>
      <c r="N7590" s="4"/>
      <c r="O7590" s="17"/>
      <c r="P7590" s="17"/>
      <c r="Q7590" s="17"/>
      <c r="R7590" s="4"/>
    </row>
    <row r="7591" spans="1:18" x14ac:dyDescent="0.25">
      <c r="A7591" s="10">
        <v>45974.25</v>
      </c>
      <c r="B7591" s="5">
        <v>45974</v>
      </c>
      <c r="C7591" s="6">
        <v>44070.624092881946</v>
      </c>
      <c r="D7591" s="6">
        <v>0.82401301304499308</v>
      </c>
      <c r="E7591" s="6">
        <v>35968</v>
      </c>
      <c r="F7591" s="16">
        <f t="shared" si="708"/>
        <v>1.8697557159806214E-3</v>
      </c>
      <c r="G7591" s="16">
        <f t="shared" si="709"/>
        <v>2.290961446410679E-3</v>
      </c>
      <c r="H7591" s="6">
        <f t="shared" si="711"/>
        <v>0</v>
      </c>
      <c r="I7591" s="16">
        <f t="shared" si="712"/>
        <v>0</v>
      </c>
      <c r="J7591" s="10" t="b">
        <f t="shared" si="710"/>
        <v>0</v>
      </c>
      <c r="K7591" t="b">
        <f t="shared" si="713"/>
        <v>0</v>
      </c>
      <c r="N7591" s="4"/>
      <c r="O7591" s="17"/>
      <c r="P7591" s="17"/>
      <c r="Q7591" s="17"/>
      <c r="R7591" s="4"/>
    </row>
    <row r="7592" spans="1:18" x14ac:dyDescent="0.25">
      <c r="A7592" s="10">
        <v>45974.291666666664</v>
      </c>
      <c r="B7592" s="5">
        <v>45974</v>
      </c>
      <c r="C7592" s="6">
        <v>46732.520351562503</v>
      </c>
      <c r="D7592" s="6">
        <v>8.2126960655053463</v>
      </c>
      <c r="E7592" s="6">
        <v>35968</v>
      </c>
      <c r="F7592" s="16">
        <f t="shared" si="708"/>
        <v>1.7573835101814178E-2</v>
      </c>
      <c r="G7592" s="16">
        <f t="shared" si="709"/>
        <v>2.2833340929452141E-2</v>
      </c>
      <c r="H7592" s="6">
        <f t="shared" si="711"/>
        <v>7.4</v>
      </c>
      <c r="I7592" s="16">
        <f t="shared" si="712"/>
        <v>898.04407003896949</v>
      </c>
      <c r="J7592" s="10" t="b">
        <f t="shared" si="710"/>
        <v>1</v>
      </c>
      <c r="K7592" t="b">
        <f t="shared" si="713"/>
        <v>1</v>
      </c>
      <c r="N7592" s="4"/>
      <c r="O7592" s="17"/>
      <c r="P7592" s="17"/>
      <c r="Q7592" s="17"/>
      <c r="R7592" s="4"/>
    </row>
    <row r="7593" spans="1:18" x14ac:dyDescent="0.25">
      <c r="A7593" s="10">
        <v>45974.333333333336</v>
      </c>
      <c r="B7593" s="5">
        <v>45974</v>
      </c>
      <c r="C7593" s="6">
        <v>47650.778806423608</v>
      </c>
      <c r="D7593" s="6">
        <v>3393.7992821248372</v>
      </c>
      <c r="E7593" s="6">
        <v>35968</v>
      </c>
      <c r="F7593" s="16">
        <f t="shared" si="708"/>
        <v>7.1222325576498919</v>
      </c>
      <c r="G7593" s="16">
        <f t="shared" si="709"/>
        <v>9.4356074347331997</v>
      </c>
      <c r="H7593" s="6">
        <f t="shared" si="711"/>
        <v>3385.6</v>
      </c>
      <c r="I7593" s="16">
        <f t="shared" si="712"/>
        <v>41223.977765597199</v>
      </c>
      <c r="J7593" s="10" t="b">
        <f t="shared" si="710"/>
        <v>1</v>
      </c>
      <c r="K7593" t="b">
        <f t="shared" si="713"/>
        <v>1</v>
      </c>
      <c r="N7593" s="4"/>
      <c r="O7593" s="17"/>
      <c r="P7593" s="17"/>
      <c r="Q7593" s="17"/>
      <c r="R7593" s="4"/>
    </row>
    <row r="7594" spans="1:18" x14ac:dyDescent="0.25">
      <c r="A7594" s="10">
        <v>45974.375</v>
      </c>
      <c r="B7594" s="5">
        <v>45974</v>
      </c>
      <c r="C7594" s="6">
        <v>49790.353059895831</v>
      </c>
      <c r="D7594" s="6">
        <v>16805.274908854168</v>
      </c>
      <c r="E7594" s="6">
        <v>35968</v>
      </c>
      <c r="F7594" s="16">
        <f t="shared" si="708"/>
        <v>33.752070182426877</v>
      </c>
      <c r="G7594" s="16">
        <f t="shared" si="709"/>
        <v>46.722850614029603</v>
      </c>
      <c r="H7594" s="6">
        <f t="shared" si="711"/>
        <v>13411.5</v>
      </c>
      <c r="I7594" s="16">
        <f t="shared" si="712"/>
        <v>395.17658191038157</v>
      </c>
      <c r="J7594" s="10" t="b">
        <f t="shared" si="710"/>
        <v>1</v>
      </c>
      <c r="K7594" t="b">
        <f t="shared" si="713"/>
        <v>1</v>
      </c>
      <c r="N7594" s="4"/>
      <c r="O7594" s="17"/>
      <c r="P7594" s="17"/>
      <c r="Q7594" s="17"/>
      <c r="R7594" s="4"/>
    </row>
    <row r="7595" spans="1:18" x14ac:dyDescent="0.25">
      <c r="A7595" s="10">
        <v>45974.416666666664</v>
      </c>
      <c r="B7595" s="5">
        <v>45974</v>
      </c>
      <c r="C7595" s="6">
        <v>52002.376916232635</v>
      </c>
      <c r="D7595" s="6">
        <v>23756.587180989583</v>
      </c>
      <c r="E7595" s="6">
        <v>35968</v>
      </c>
      <c r="F7595" s="16">
        <f t="shared" si="708"/>
        <v>45.683656382202642</v>
      </c>
      <c r="G7595" s="16">
        <f t="shared" si="709"/>
        <v>66.049230374192575</v>
      </c>
      <c r="H7595" s="6">
        <f t="shared" si="711"/>
        <v>6951.3</v>
      </c>
      <c r="I7595" s="16">
        <f t="shared" si="712"/>
        <v>41.363798198490528</v>
      </c>
      <c r="J7595" s="10" t="b">
        <f t="shared" si="710"/>
        <v>1</v>
      </c>
      <c r="K7595" t="b">
        <f t="shared" si="713"/>
        <v>1</v>
      </c>
      <c r="N7595" s="4"/>
      <c r="O7595" s="17"/>
      <c r="P7595" s="17"/>
      <c r="Q7595" s="17"/>
      <c r="R7595" s="4"/>
    </row>
    <row r="7596" spans="1:18" x14ac:dyDescent="0.25">
      <c r="A7596" s="10">
        <v>45974.458333333336</v>
      </c>
      <c r="B7596" s="5">
        <v>45974</v>
      </c>
      <c r="C7596" s="6">
        <v>53707.146986762156</v>
      </c>
      <c r="D7596" s="6">
        <v>24016.349315321182</v>
      </c>
      <c r="E7596" s="6">
        <v>35968</v>
      </c>
      <c r="F7596" s="16">
        <f t="shared" si="708"/>
        <v>44.717231621409304</v>
      </c>
      <c r="G7596" s="16">
        <f t="shared" si="709"/>
        <v>66.771433817062899</v>
      </c>
      <c r="H7596" s="6">
        <f t="shared" si="711"/>
        <v>259.8</v>
      </c>
      <c r="I7596" s="16">
        <f t="shared" si="712"/>
        <v>1.0935914238047471</v>
      </c>
      <c r="J7596" s="10" t="b">
        <f t="shared" si="710"/>
        <v>1</v>
      </c>
      <c r="K7596" t="b">
        <f t="shared" si="713"/>
        <v>1</v>
      </c>
      <c r="N7596" s="4"/>
      <c r="O7596" s="17"/>
      <c r="P7596" s="17"/>
      <c r="Q7596" s="17"/>
      <c r="R7596" s="4"/>
    </row>
    <row r="7597" spans="1:18" x14ac:dyDescent="0.25">
      <c r="A7597" s="10">
        <v>45974.5</v>
      </c>
      <c r="B7597" s="5">
        <v>45974</v>
      </c>
      <c r="C7597" s="6">
        <v>54737.932235243054</v>
      </c>
      <c r="D7597" s="6">
        <v>22740.92868326823</v>
      </c>
      <c r="E7597" s="6">
        <v>35968</v>
      </c>
      <c r="F7597" s="16">
        <f t="shared" si="708"/>
        <v>41.545099996719401</v>
      </c>
      <c r="G7597" s="16">
        <f t="shared" si="709"/>
        <v>63.225446739513536</v>
      </c>
      <c r="H7597" s="6">
        <f t="shared" si="711"/>
        <v>-1275.4000000000001</v>
      </c>
      <c r="I7597" s="16">
        <f t="shared" si="712"/>
        <v>-5.3105490066567329</v>
      </c>
      <c r="J7597" s="10" t="b">
        <f t="shared" si="710"/>
        <v>1</v>
      </c>
      <c r="K7597" t="b">
        <f t="shared" si="713"/>
        <v>1</v>
      </c>
      <c r="N7597" s="4"/>
      <c r="O7597" s="17"/>
      <c r="P7597" s="17"/>
      <c r="Q7597" s="17"/>
      <c r="R7597" s="4"/>
    </row>
    <row r="7598" spans="1:18" x14ac:dyDescent="0.25">
      <c r="A7598" s="10">
        <v>45974.541666666664</v>
      </c>
      <c r="B7598" s="5">
        <v>45974</v>
      </c>
      <c r="C7598" s="6">
        <v>55523.144813368053</v>
      </c>
      <c r="D7598" s="6">
        <v>22311.310970052084</v>
      </c>
      <c r="E7598" s="6">
        <v>35968</v>
      </c>
      <c r="F7598" s="16">
        <f t="shared" si="708"/>
        <v>40.183802709749052</v>
      </c>
      <c r="G7598" s="16">
        <f t="shared" si="709"/>
        <v>62.031002474566513</v>
      </c>
      <c r="H7598" s="6">
        <f t="shared" si="711"/>
        <v>-429.6</v>
      </c>
      <c r="I7598" s="16">
        <f t="shared" si="712"/>
        <v>-1.8891049085259244</v>
      </c>
      <c r="J7598" s="10" t="b">
        <f t="shared" si="710"/>
        <v>1</v>
      </c>
      <c r="K7598" t="b">
        <f t="shared" si="713"/>
        <v>1</v>
      </c>
      <c r="N7598" s="4"/>
      <c r="O7598" s="17"/>
      <c r="P7598" s="17"/>
      <c r="Q7598" s="17"/>
      <c r="R7598" s="4"/>
    </row>
    <row r="7599" spans="1:18" x14ac:dyDescent="0.25">
      <c r="A7599" s="10">
        <v>45974.583333333336</v>
      </c>
      <c r="B7599" s="5">
        <v>45974</v>
      </c>
      <c r="C7599" s="6">
        <v>56324.225264756948</v>
      </c>
      <c r="D7599" s="6">
        <v>22217.750401475696</v>
      </c>
      <c r="E7599" s="6">
        <v>35968</v>
      </c>
      <c r="F7599" s="16">
        <f t="shared" si="708"/>
        <v>39.446171335760447</v>
      </c>
      <c r="G7599" s="16">
        <f t="shared" si="709"/>
        <v>61.770880787020957</v>
      </c>
      <c r="H7599" s="6">
        <f t="shared" si="711"/>
        <v>-93.6</v>
      </c>
      <c r="I7599" s="16">
        <f t="shared" si="712"/>
        <v>-0.41951815438203943</v>
      </c>
      <c r="J7599" s="10" t="b">
        <f t="shared" si="710"/>
        <v>1</v>
      </c>
      <c r="K7599" t="b">
        <f t="shared" si="713"/>
        <v>1</v>
      </c>
      <c r="N7599" s="4"/>
      <c r="O7599" s="17"/>
      <c r="P7599" s="17"/>
      <c r="Q7599" s="17"/>
      <c r="R7599" s="4"/>
    </row>
    <row r="7600" spans="1:18" x14ac:dyDescent="0.25">
      <c r="A7600" s="10">
        <v>45974.625</v>
      </c>
      <c r="B7600" s="5">
        <v>45974</v>
      </c>
      <c r="C7600" s="6">
        <v>57582.081410590275</v>
      </c>
      <c r="D7600" s="6">
        <v>21931.131148003471</v>
      </c>
      <c r="E7600" s="6">
        <v>35968</v>
      </c>
      <c r="F7600" s="16">
        <f t="shared" si="708"/>
        <v>38.086728737058088</v>
      </c>
      <c r="G7600" s="16">
        <f t="shared" si="709"/>
        <v>60.974007862554139</v>
      </c>
      <c r="H7600" s="6">
        <f t="shared" si="711"/>
        <v>-286.60000000000002</v>
      </c>
      <c r="I7600" s="16">
        <f t="shared" si="712"/>
        <v>-1.2899595810607547</v>
      </c>
      <c r="J7600" s="10" t="b">
        <f t="shared" si="710"/>
        <v>1</v>
      </c>
      <c r="K7600" t="b">
        <f t="shared" si="713"/>
        <v>1</v>
      </c>
      <c r="N7600" s="4"/>
      <c r="O7600" s="17"/>
      <c r="P7600" s="17"/>
      <c r="Q7600" s="17"/>
      <c r="R7600" s="4"/>
    </row>
    <row r="7601" spans="1:18" x14ac:dyDescent="0.25">
      <c r="A7601" s="10">
        <v>45974.666666666664</v>
      </c>
      <c r="B7601" s="5">
        <v>45974</v>
      </c>
      <c r="C7601" s="6">
        <v>58528.609609375002</v>
      </c>
      <c r="D7601" s="6">
        <v>20773.074144965278</v>
      </c>
      <c r="E7601" s="6">
        <v>35968</v>
      </c>
      <c r="F7601" s="16">
        <f t="shared" si="708"/>
        <v>35.49217089489494</v>
      </c>
      <c r="G7601" s="16">
        <f t="shared" si="709"/>
        <v>57.75432091015702</v>
      </c>
      <c r="H7601" s="6">
        <f t="shared" si="711"/>
        <v>-1158.0999999999999</v>
      </c>
      <c r="I7601" s="16">
        <f t="shared" si="712"/>
        <v>-5.2806213787355381</v>
      </c>
      <c r="J7601" s="10" t="b">
        <f t="shared" si="710"/>
        <v>1</v>
      </c>
      <c r="K7601" t="b">
        <f t="shared" si="713"/>
        <v>1</v>
      </c>
      <c r="N7601" s="4"/>
      <c r="O7601" s="17"/>
      <c r="P7601" s="17"/>
      <c r="Q7601" s="17"/>
      <c r="R7601" s="4"/>
    </row>
    <row r="7602" spans="1:18" x14ac:dyDescent="0.25">
      <c r="A7602" s="10">
        <v>45974.708333333336</v>
      </c>
      <c r="B7602" s="5">
        <v>45974</v>
      </c>
      <c r="C7602" s="6">
        <v>57923.305303819441</v>
      </c>
      <c r="D7602" s="6">
        <v>11586.511191406251</v>
      </c>
      <c r="E7602" s="6">
        <v>35968</v>
      </c>
      <c r="F7602" s="16">
        <f t="shared" si="708"/>
        <v>20.003194104053037</v>
      </c>
      <c r="G7602" s="16">
        <f t="shared" si="709"/>
        <v>32.213387431623254</v>
      </c>
      <c r="H7602" s="6">
        <f t="shared" si="711"/>
        <v>-9186.6</v>
      </c>
      <c r="I7602" s="16">
        <f t="shared" si="712"/>
        <v>-44.223594138696775</v>
      </c>
      <c r="J7602" s="10" t="b">
        <f t="shared" si="710"/>
        <v>1</v>
      </c>
      <c r="K7602" t="b">
        <f t="shared" si="713"/>
        <v>1</v>
      </c>
      <c r="N7602" s="4"/>
      <c r="O7602" s="17"/>
      <c r="P7602" s="17"/>
      <c r="Q7602" s="17"/>
      <c r="R7602" s="4"/>
    </row>
    <row r="7603" spans="1:18" x14ac:dyDescent="0.25">
      <c r="A7603" s="10">
        <v>45974.75</v>
      </c>
      <c r="B7603" s="5">
        <v>45974</v>
      </c>
      <c r="C7603" s="6">
        <v>56609.918246527777</v>
      </c>
      <c r="D7603" s="6">
        <v>984.0159462197953</v>
      </c>
      <c r="E7603" s="6">
        <v>35968</v>
      </c>
      <c r="F7603" s="16">
        <f t="shared" si="708"/>
        <v>1.7382394758716169</v>
      </c>
      <c r="G7603" s="16">
        <f t="shared" si="709"/>
        <v>2.7358094590185589</v>
      </c>
      <c r="H7603" s="6">
        <f t="shared" si="711"/>
        <v>-10602.5</v>
      </c>
      <c r="I7603" s="16">
        <f t="shared" si="712"/>
        <v>-91.507269313854408</v>
      </c>
      <c r="J7603" s="10" t="b">
        <f t="shared" si="710"/>
        <v>1</v>
      </c>
      <c r="K7603" t="b">
        <f t="shared" si="713"/>
        <v>1</v>
      </c>
      <c r="N7603" s="4"/>
      <c r="O7603" s="17"/>
      <c r="P7603" s="17"/>
      <c r="Q7603" s="17"/>
      <c r="R7603" s="4"/>
    </row>
    <row r="7604" spans="1:18" x14ac:dyDescent="0.25">
      <c r="A7604" s="10">
        <v>45974.791666666664</v>
      </c>
      <c r="B7604" s="5">
        <v>45974</v>
      </c>
      <c r="C7604" s="6">
        <v>56475.188797743052</v>
      </c>
      <c r="D7604" s="6">
        <v>0.4909366035461426</v>
      </c>
      <c r="E7604" s="6">
        <v>35968</v>
      </c>
      <c r="F7604" s="16">
        <f t="shared" si="708"/>
        <v>8.6929608204472646E-4</v>
      </c>
      <c r="G7604" s="16">
        <f t="shared" si="709"/>
        <v>1.3649260552328253E-3</v>
      </c>
      <c r="H7604" s="6">
        <f t="shared" si="711"/>
        <v>-983.5</v>
      </c>
      <c r="I7604" s="16">
        <f t="shared" si="712"/>
        <v>-99.947567290776391</v>
      </c>
      <c r="J7604" s="10" t="b">
        <f t="shared" si="710"/>
        <v>0</v>
      </c>
      <c r="K7604" t="b">
        <f t="shared" si="713"/>
        <v>1</v>
      </c>
      <c r="N7604" s="4"/>
      <c r="O7604" s="17"/>
      <c r="P7604" s="17"/>
      <c r="Q7604" s="17"/>
      <c r="R7604" s="4"/>
    </row>
    <row r="7605" spans="1:18" x14ac:dyDescent="0.25">
      <c r="A7605" s="10">
        <v>45974.833333333336</v>
      </c>
      <c r="B7605" s="5">
        <v>45974</v>
      </c>
      <c r="C7605" s="6">
        <v>55460.621592881944</v>
      </c>
      <c r="D7605" s="6">
        <v>0.65131539056698484</v>
      </c>
      <c r="E7605" s="6">
        <v>35968</v>
      </c>
      <c r="F7605" s="16">
        <f t="shared" si="708"/>
        <v>1.1743744874481853E-3</v>
      </c>
      <c r="G7605" s="16">
        <f t="shared" si="709"/>
        <v>1.8108190351617684E-3</v>
      </c>
      <c r="H7605" s="6">
        <f t="shared" si="711"/>
        <v>0.2</v>
      </c>
      <c r="I7605" s="16">
        <f t="shared" si="712"/>
        <v>40.738457584004983</v>
      </c>
      <c r="J7605" s="10" t="b">
        <f t="shared" si="710"/>
        <v>0</v>
      </c>
      <c r="K7605" t="b">
        <f t="shared" si="713"/>
        <v>0</v>
      </c>
      <c r="N7605" s="4"/>
      <c r="O7605" s="17"/>
      <c r="P7605" s="17"/>
      <c r="Q7605" s="17"/>
      <c r="R7605" s="4"/>
    </row>
    <row r="7606" spans="1:18" x14ac:dyDescent="0.25">
      <c r="A7606" s="10">
        <v>45974.875</v>
      </c>
      <c r="B7606" s="5">
        <v>45974</v>
      </c>
      <c r="C7606" s="6">
        <v>54665.031258680552</v>
      </c>
      <c r="D7606" s="6">
        <v>0.99953775508536236</v>
      </c>
      <c r="E7606" s="6">
        <v>35968</v>
      </c>
      <c r="F7606" s="16">
        <f t="shared" si="708"/>
        <v>1.8284774234472619E-3</v>
      </c>
      <c r="G7606" s="16">
        <f t="shared" si="709"/>
        <v>2.7789639543076131E-3</v>
      </c>
      <c r="H7606" s="6">
        <f t="shared" si="711"/>
        <v>0.3</v>
      </c>
      <c r="I7606" s="16">
        <f t="shared" si="712"/>
        <v>46.06063427103161</v>
      </c>
      <c r="J7606" s="10" t="b">
        <f t="shared" si="710"/>
        <v>0</v>
      </c>
      <c r="K7606" t="b">
        <f t="shared" si="713"/>
        <v>0</v>
      </c>
      <c r="N7606" s="4"/>
      <c r="O7606" s="17"/>
      <c r="P7606" s="17"/>
      <c r="Q7606" s="17"/>
      <c r="R7606" s="4"/>
    </row>
    <row r="7607" spans="1:18" x14ac:dyDescent="0.25">
      <c r="A7607" s="10">
        <v>45974.916666666664</v>
      </c>
      <c r="B7607" s="5">
        <v>45974</v>
      </c>
      <c r="C7607" s="6">
        <v>53566.2347124566</v>
      </c>
      <c r="D7607" s="6">
        <v>1.117980215350787</v>
      </c>
      <c r="E7607" s="6">
        <v>35968</v>
      </c>
      <c r="F7607" s="16">
        <f t="shared" si="708"/>
        <v>2.0870987504574504E-3</v>
      </c>
      <c r="G7607" s="16">
        <f t="shared" si="709"/>
        <v>3.1082634990847059E-3</v>
      </c>
      <c r="H7607" s="6">
        <f t="shared" si="711"/>
        <v>0.1</v>
      </c>
      <c r="I7607" s="16">
        <f t="shared" si="712"/>
        <v>10.004624586838125</v>
      </c>
      <c r="J7607" s="10" t="b">
        <f t="shared" si="710"/>
        <v>0</v>
      </c>
      <c r="K7607" t="b">
        <f t="shared" si="713"/>
        <v>0</v>
      </c>
      <c r="N7607" s="4"/>
      <c r="O7607" s="17"/>
      <c r="P7607" s="17"/>
      <c r="Q7607" s="17"/>
      <c r="R7607" s="4"/>
    </row>
    <row r="7608" spans="1:18" x14ac:dyDescent="0.25">
      <c r="A7608" s="10">
        <v>45974.958333333336</v>
      </c>
      <c r="B7608" s="5">
        <v>45974</v>
      </c>
      <c r="C7608" s="6">
        <v>51329.334813368056</v>
      </c>
      <c r="D7608" s="6">
        <v>0.85731953816281425</v>
      </c>
      <c r="E7608" s="6">
        <v>35968</v>
      </c>
      <c r="F7608" s="16">
        <f t="shared" si="708"/>
        <v>1.6702330962986424E-3</v>
      </c>
      <c r="G7608" s="16">
        <f t="shared" si="709"/>
        <v>2.3835618832373619E-3</v>
      </c>
      <c r="H7608" s="6">
        <f t="shared" si="711"/>
        <v>-0.3</v>
      </c>
      <c r="I7608" s="16">
        <f t="shared" si="712"/>
        <v>-26.834106353650405</v>
      </c>
      <c r="J7608" s="10" t="b">
        <f t="shared" si="710"/>
        <v>0</v>
      </c>
      <c r="K7608" t="b">
        <f t="shared" si="713"/>
        <v>0</v>
      </c>
      <c r="N7608" s="4"/>
      <c r="O7608" s="17"/>
      <c r="P7608" s="17"/>
      <c r="Q7608" s="17"/>
      <c r="R7608" s="4"/>
    </row>
    <row r="7609" spans="1:18" x14ac:dyDescent="0.25">
      <c r="A7609" s="10">
        <v>45975</v>
      </c>
      <c r="B7609" s="5">
        <v>45975</v>
      </c>
      <c r="C7609" s="6">
        <v>49165.86636284722</v>
      </c>
      <c r="D7609" s="6">
        <v>0.90148539172278508</v>
      </c>
      <c r="E7609" s="6">
        <v>35968</v>
      </c>
      <c r="F7609" s="16">
        <f t="shared" si="708"/>
        <v>1.8335594558016441E-3</v>
      </c>
      <c r="G7609" s="16">
        <f t="shared" si="709"/>
        <v>2.5063539583040067E-3</v>
      </c>
      <c r="H7609" s="6">
        <f t="shared" si="711"/>
        <v>0</v>
      </c>
      <c r="I7609" s="16">
        <f t="shared" si="712"/>
        <v>0</v>
      </c>
      <c r="J7609" s="10" t="b">
        <f t="shared" si="710"/>
        <v>0</v>
      </c>
      <c r="K7609" t="b">
        <f t="shared" si="713"/>
        <v>0</v>
      </c>
      <c r="N7609" s="4"/>
      <c r="O7609" s="17"/>
      <c r="P7609" s="17"/>
      <c r="Q7609" s="17"/>
      <c r="R7609" s="4"/>
    </row>
    <row r="7610" spans="1:18" x14ac:dyDescent="0.25">
      <c r="A7610" s="10">
        <v>45975.041666666664</v>
      </c>
      <c r="B7610" s="5">
        <v>45975</v>
      </c>
      <c r="C7610" s="6">
        <v>47507.074388020832</v>
      </c>
      <c r="D7610" s="6">
        <v>0.7709582873847749</v>
      </c>
      <c r="E7610" s="6">
        <v>35968</v>
      </c>
      <c r="F7610" s="16">
        <f t="shared" si="708"/>
        <v>1.6228283835958044E-3</v>
      </c>
      <c r="G7610" s="16">
        <f t="shared" si="709"/>
        <v>2.1434560925955707E-3</v>
      </c>
      <c r="H7610" s="6">
        <f t="shared" si="711"/>
        <v>-0.1</v>
      </c>
      <c r="I7610" s="16">
        <f t="shared" si="712"/>
        <v>-11.092803157785491</v>
      </c>
      <c r="J7610" s="10" t="b">
        <f t="shared" si="710"/>
        <v>0</v>
      </c>
      <c r="K7610" t="b">
        <f t="shared" si="713"/>
        <v>0</v>
      </c>
      <c r="N7610" s="4"/>
      <c r="O7610" s="17"/>
      <c r="P7610" s="17"/>
      <c r="Q7610" s="17"/>
      <c r="R7610" s="4"/>
    </row>
    <row r="7611" spans="1:18" x14ac:dyDescent="0.25">
      <c r="A7611" s="10">
        <v>45975.083333333336</v>
      </c>
      <c r="B7611" s="5">
        <v>45975</v>
      </c>
      <c r="C7611" s="6">
        <v>46179.265941840276</v>
      </c>
      <c r="D7611" s="6">
        <v>0.7740192815992567</v>
      </c>
      <c r="E7611" s="6">
        <v>35968</v>
      </c>
      <c r="F7611" s="16">
        <f t="shared" si="708"/>
        <v>1.6761186342244647E-3</v>
      </c>
      <c r="G7611" s="16">
        <f t="shared" si="709"/>
        <v>2.1519664190370793E-3</v>
      </c>
      <c r="H7611" s="6">
        <f t="shared" si="711"/>
        <v>0</v>
      </c>
      <c r="I7611" s="16">
        <f t="shared" si="712"/>
        <v>0</v>
      </c>
      <c r="J7611" s="10" t="b">
        <f t="shared" si="710"/>
        <v>0</v>
      </c>
      <c r="K7611" t="b">
        <f t="shared" si="713"/>
        <v>0</v>
      </c>
      <c r="N7611" s="4"/>
      <c r="O7611" s="17"/>
      <c r="P7611" s="17"/>
      <c r="Q7611" s="17"/>
      <c r="R7611" s="4"/>
    </row>
    <row r="7612" spans="1:18" x14ac:dyDescent="0.25">
      <c r="A7612" s="10">
        <v>45975.125</v>
      </c>
      <c r="B7612" s="5">
        <v>45975</v>
      </c>
      <c r="C7612" s="6">
        <v>45060.747291666667</v>
      </c>
      <c r="D7612" s="6">
        <v>0.81630654248926371</v>
      </c>
      <c r="E7612" s="6">
        <v>35968</v>
      </c>
      <c r="F7612" s="16">
        <f t="shared" si="708"/>
        <v>1.8115690297045468E-3</v>
      </c>
      <c r="G7612" s="16">
        <f t="shared" si="709"/>
        <v>2.269535538504403E-3</v>
      </c>
      <c r="H7612" s="6">
        <f t="shared" si="711"/>
        <v>0</v>
      </c>
      <c r="I7612" s="16">
        <f t="shared" si="712"/>
        <v>0</v>
      </c>
      <c r="J7612" s="10" t="b">
        <f t="shared" si="710"/>
        <v>0</v>
      </c>
      <c r="K7612" t="b">
        <f t="shared" si="713"/>
        <v>0</v>
      </c>
      <c r="N7612" s="4"/>
      <c r="O7612" s="17"/>
      <c r="P7612" s="17"/>
      <c r="Q7612" s="17"/>
      <c r="R7612" s="4"/>
    </row>
    <row r="7613" spans="1:18" x14ac:dyDescent="0.25">
      <c r="A7613" s="10">
        <v>45975.166666666664</v>
      </c>
      <c r="B7613" s="5">
        <v>45975</v>
      </c>
      <c r="C7613" s="6">
        <v>43902.120863715281</v>
      </c>
      <c r="D7613" s="6">
        <v>0.87106727083524071</v>
      </c>
      <c r="E7613" s="6">
        <v>35968</v>
      </c>
      <c r="F7613" s="16">
        <f t="shared" si="708"/>
        <v>1.9841120513044968E-3</v>
      </c>
      <c r="G7613" s="16">
        <f t="shared" si="709"/>
        <v>2.4217840047687966E-3</v>
      </c>
      <c r="H7613" s="6">
        <f t="shared" si="711"/>
        <v>0.1</v>
      </c>
      <c r="I7613" s="16">
        <f t="shared" si="712"/>
        <v>12.250299954114999</v>
      </c>
      <c r="J7613" s="10" t="b">
        <f t="shared" si="710"/>
        <v>0</v>
      </c>
      <c r="K7613" t="b">
        <f t="shared" si="713"/>
        <v>0</v>
      </c>
      <c r="N7613" s="4"/>
      <c r="O7613" s="17"/>
      <c r="P7613" s="17"/>
      <c r="Q7613" s="17"/>
      <c r="R7613" s="4"/>
    </row>
    <row r="7614" spans="1:18" x14ac:dyDescent="0.25">
      <c r="A7614" s="10">
        <v>45975.208333333336</v>
      </c>
      <c r="B7614" s="5">
        <v>45975</v>
      </c>
      <c r="C7614" s="6">
        <v>44053.496779513887</v>
      </c>
      <c r="D7614" s="6">
        <v>0.81005005074871916</v>
      </c>
      <c r="E7614" s="6">
        <v>35968</v>
      </c>
      <c r="F7614" s="16">
        <f t="shared" si="708"/>
        <v>1.8387871791494543E-3</v>
      </c>
      <c r="G7614" s="16">
        <f t="shared" si="709"/>
        <v>2.2521409329090279E-3</v>
      </c>
      <c r="H7614" s="6">
        <f t="shared" si="711"/>
        <v>-0.1</v>
      </c>
      <c r="I7614" s="16">
        <f t="shared" si="712"/>
        <v>-11.480169597477007</v>
      </c>
      <c r="J7614" s="10" t="b">
        <f t="shared" si="710"/>
        <v>0</v>
      </c>
      <c r="K7614" t="b">
        <f t="shared" si="713"/>
        <v>0</v>
      </c>
      <c r="N7614" s="4"/>
      <c r="O7614" s="17"/>
      <c r="P7614" s="17"/>
      <c r="Q7614" s="17"/>
      <c r="R7614" s="4"/>
    </row>
    <row r="7615" spans="1:18" x14ac:dyDescent="0.25">
      <c r="A7615" s="10">
        <v>45975.25</v>
      </c>
      <c r="B7615" s="5">
        <v>45975</v>
      </c>
      <c r="C7615" s="6">
        <v>44969.609748263887</v>
      </c>
      <c r="D7615" s="6">
        <v>0.83851037734084655</v>
      </c>
      <c r="E7615" s="6">
        <v>35968</v>
      </c>
      <c r="F7615" s="16">
        <f t="shared" si="708"/>
        <v>1.8646156416183229E-3</v>
      </c>
      <c r="G7615" s="16">
        <f t="shared" si="709"/>
        <v>2.3312677305962148E-3</v>
      </c>
      <c r="H7615" s="6">
        <f t="shared" si="711"/>
        <v>0</v>
      </c>
      <c r="I7615" s="16">
        <f t="shared" si="712"/>
        <v>0</v>
      </c>
      <c r="J7615" s="10" t="b">
        <f t="shared" si="710"/>
        <v>0</v>
      </c>
      <c r="K7615" t="b">
        <f t="shared" si="713"/>
        <v>0</v>
      </c>
      <c r="N7615" s="4"/>
      <c r="O7615" s="17"/>
      <c r="P7615" s="17"/>
      <c r="Q7615" s="17"/>
      <c r="R7615" s="4"/>
    </row>
    <row r="7616" spans="1:18" x14ac:dyDescent="0.25">
      <c r="A7616" s="10">
        <v>45975.291666666664</v>
      </c>
      <c r="B7616" s="5">
        <v>45975</v>
      </c>
      <c r="C7616" s="6">
        <v>47249.136124131946</v>
      </c>
      <c r="D7616" s="6">
        <v>7.9731413509448368</v>
      </c>
      <c r="E7616" s="6">
        <v>35968</v>
      </c>
      <c r="F7616" s="16">
        <f t="shared" si="708"/>
        <v>1.6874681750790037E-2</v>
      </c>
      <c r="G7616" s="16">
        <f t="shared" si="709"/>
        <v>2.2167319147422256E-2</v>
      </c>
      <c r="H7616" s="6">
        <f t="shared" si="711"/>
        <v>7.1</v>
      </c>
      <c r="I7616" s="16">
        <f t="shared" si="712"/>
        <v>846.73966976009376</v>
      </c>
      <c r="J7616" s="10" t="b">
        <f t="shared" si="710"/>
        <v>1</v>
      </c>
      <c r="K7616" t="b">
        <f t="shared" si="713"/>
        <v>1</v>
      </c>
      <c r="N7616" s="4"/>
      <c r="O7616" s="17"/>
      <c r="P7616" s="17"/>
      <c r="Q7616" s="17"/>
      <c r="R7616" s="4"/>
    </row>
    <row r="7617" spans="1:18" x14ac:dyDescent="0.25">
      <c r="A7617" s="10">
        <v>45975.333333333336</v>
      </c>
      <c r="B7617" s="5">
        <v>45975</v>
      </c>
      <c r="C7617" s="6">
        <v>48423.867478298613</v>
      </c>
      <c r="D7617" s="6">
        <v>3137.610086932712</v>
      </c>
      <c r="E7617" s="6">
        <v>35968</v>
      </c>
      <c r="F7617" s="16">
        <f t="shared" si="708"/>
        <v>6.479470249539335</v>
      </c>
      <c r="G7617" s="16">
        <f t="shared" si="709"/>
        <v>8.7233376527266238</v>
      </c>
      <c r="H7617" s="6">
        <f t="shared" si="711"/>
        <v>3129.6</v>
      </c>
      <c r="I7617" s="16">
        <f t="shared" si="712"/>
        <v>39251.781227096071</v>
      </c>
      <c r="J7617" s="10" t="b">
        <f t="shared" si="710"/>
        <v>1</v>
      </c>
      <c r="K7617" t="b">
        <f t="shared" si="713"/>
        <v>1</v>
      </c>
      <c r="N7617" s="4"/>
      <c r="O7617" s="17"/>
      <c r="P7617" s="17"/>
      <c r="Q7617" s="17"/>
      <c r="R7617" s="4"/>
    </row>
    <row r="7618" spans="1:18" x14ac:dyDescent="0.25">
      <c r="A7618" s="10">
        <v>45975.375</v>
      </c>
      <c r="B7618" s="5">
        <v>45975</v>
      </c>
      <c r="C7618" s="6">
        <v>51308.705815972222</v>
      </c>
      <c r="D7618" s="6">
        <v>15756.845968967014</v>
      </c>
      <c r="E7618" s="6">
        <v>35968</v>
      </c>
      <c r="F7618" s="16">
        <f t="shared" si="708"/>
        <v>30.709887763456241</v>
      </c>
      <c r="G7618" s="16">
        <f t="shared" si="709"/>
        <v>43.807956986674306</v>
      </c>
      <c r="H7618" s="6">
        <f t="shared" si="711"/>
        <v>12619.2</v>
      </c>
      <c r="I7618" s="16">
        <f t="shared" si="712"/>
        <v>402.19146580881795</v>
      </c>
      <c r="J7618" s="10" t="b">
        <f t="shared" si="710"/>
        <v>1</v>
      </c>
      <c r="K7618" t="b">
        <f t="shared" si="713"/>
        <v>1</v>
      </c>
      <c r="N7618" s="4"/>
      <c r="O7618" s="17"/>
      <c r="P7618" s="17"/>
      <c r="Q7618" s="17"/>
      <c r="R7618" s="4"/>
    </row>
    <row r="7619" spans="1:18" x14ac:dyDescent="0.25">
      <c r="A7619" s="10">
        <v>45975.416666666664</v>
      </c>
      <c r="B7619" s="5">
        <v>45975</v>
      </c>
      <c r="C7619" s="6">
        <v>53231.780881076389</v>
      </c>
      <c r="D7619" s="6">
        <v>21763.278734809028</v>
      </c>
      <c r="E7619" s="6">
        <v>35968</v>
      </c>
      <c r="F7619" s="16">
        <f t="shared" ref="F7619:F7682" si="714">D7619/C7619*100</f>
        <v>40.883995189696456</v>
      </c>
      <c r="G7619" s="16">
        <f t="shared" ref="G7619:G7682" si="715">D7619/E7619*100</f>
        <v>60.507336340105169</v>
      </c>
      <c r="H7619" s="6">
        <f t="shared" si="711"/>
        <v>6006.4</v>
      </c>
      <c r="I7619" s="16">
        <f t="shared" si="712"/>
        <v>38.119303900219357</v>
      </c>
      <c r="J7619" s="10" t="b">
        <f t="shared" ref="J7619:J7682" si="716">D7619&gt;5</f>
        <v>1</v>
      </c>
      <c r="K7619" t="b">
        <f t="shared" si="713"/>
        <v>1</v>
      </c>
      <c r="N7619" s="4"/>
      <c r="O7619" s="17"/>
      <c r="P7619" s="17"/>
      <c r="Q7619" s="17"/>
      <c r="R7619" s="4"/>
    </row>
    <row r="7620" spans="1:18" x14ac:dyDescent="0.25">
      <c r="A7620" s="10">
        <v>45975.458333333336</v>
      </c>
      <c r="B7620" s="5">
        <v>45975</v>
      </c>
      <c r="C7620" s="6">
        <v>54079.31819878472</v>
      </c>
      <c r="D7620" s="6">
        <v>21650.291827256944</v>
      </c>
      <c r="E7620" s="6">
        <v>35968</v>
      </c>
      <c r="F7620" s="16">
        <f t="shared" si="714"/>
        <v>40.034328368702461</v>
      </c>
      <c r="G7620" s="16">
        <f t="shared" si="715"/>
        <v>60.193204590905644</v>
      </c>
      <c r="H7620" s="6">
        <f t="shared" ref="H7620:H7683" si="717">ROUND(D7620-D7619,1)</f>
        <v>-113</v>
      </c>
      <c r="I7620" s="16">
        <f t="shared" ref="I7620:I7683" si="718">H7620/D7619*100</f>
        <v>-0.51922323551029759</v>
      </c>
      <c r="J7620" s="10" t="b">
        <f t="shared" si="716"/>
        <v>1</v>
      </c>
      <c r="K7620" t="b">
        <f t="shared" ref="K7620:K7683" si="719">OR(J7620,ABS(H7620)&gt;5)</f>
        <v>1</v>
      </c>
      <c r="N7620" s="4"/>
      <c r="O7620" s="17"/>
      <c r="P7620" s="17"/>
      <c r="Q7620" s="17"/>
      <c r="R7620" s="4"/>
    </row>
    <row r="7621" spans="1:18" x14ac:dyDescent="0.25">
      <c r="A7621" s="10">
        <v>45975.5</v>
      </c>
      <c r="B7621" s="5">
        <v>45975</v>
      </c>
      <c r="C7621" s="6">
        <v>55051.086885850695</v>
      </c>
      <c r="D7621" s="6">
        <v>21770.056145833332</v>
      </c>
      <c r="E7621" s="6">
        <v>35968</v>
      </c>
      <c r="F7621" s="16">
        <f t="shared" si="714"/>
        <v>39.545188619025616</v>
      </c>
      <c r="G7621" s="16">
        <f t="shared" si="715"/>
        <v>60.526179231075773</v>
      </c>
      <c r="H7621" s="6">
        <f t="shared" si="717"/>
        <v>119.8</v>
      </c>
      <c r="I7621" s="16">
        <f t="shared" si="718"/>
        <v>0.55334127112862319</v>
      </c>
      <c r="J7621" s="10" t="b">
        <f t="shared" si="716"/>
        <v>1</v>
      </c>
      <c r="K7621" t="b">
        <f t="shared" si="719"/>
        <v>1</v>
      </c>
      <c r="N7621" s="4"/>
      <c r="O7621" s="17"/>
      <c r="P7621" s="17"/>
      <c r="Q7621" s="17"/>
      <c r="R7621" s="4"/>
    </row>
    <row r="7622" spans="1:18" x14ac:dyDescent="0.25">
      <c r="A7622" s="10">
        <v>45975.541666666664</v>
      </c>
      <c r="B7622" s="5">
        <v>45975</v>
      </c>
      <c r="C7622" s="6">
        <v>57040.498428819446</v>
      </c>
      <c r="D7622" s="6">
        <v>22541.689565972221</v>
      </c>
      <c r="E7622" s="6">
        <v>35968</v>
      </c>
      <c r="F7622" s="16">
        <f t="shared" si="714"/>
        <v>39.51874578042456</v>
      </c>
      <c r="G7622" s="16">
        <f t="shared" si="715"/>
        <v>62.671512360910306</v>
      </c>
      <c r="H7622" s="6">
        <f t="shared" si="717"/>
        <v>771.6</v>
      </c>
      <c r="I7622" s="16">
        <f t="shared" si="718"/>
        <v>3.5443179146218231</v>
      </c>
      <c r="J7622" s="10" t="b">
        <f t="shared" si="716"/>
        <v>1</v>
      </c>
      <c r="K7622" t="b">
        <f t="shared" si="719"/>
        <v>1</v>
      </c>
      <c r="N7622" s="4"/>
      <c r="O7622" s="17"/>
      <c r="P7622" s="17"/>
      <c r="Q7622" s="17"/>
      <c r="R7622" s="4"/>
    </row>
    <row r="7623" spans="1:18" x14ac:dyDescent="0.25">
      <c r="A7623" s="10">
        <v>45975.583333333336</v>
      </c>
      <c r="B7623" s="5">
        <v>45975</v>
      </c>
      <c r="C7623" s="6">
        <v>59041.400074869794</v>
      </c>
      <c r="D7623" s="6">
        <v>23281.767925347223</v>
      </c>
      <c r="E7623" s="6">
        <v>35968</v>
      </c>
      <c r="F7623" s="16">
        <f t="shared" si="714"/>
        <v>39.432953649174735</v>
      </c>
      <c r="G7623" s="16">
        <f t="shared" si="715"/>
        <v>64.729114561129961</v>
      </c>
      <c r="H7623" s="6">
        <f t="shared" si="717"/>
        <v>740.1</v>
      </c>
      <c r="I7623" s="16">
        <f t="shared" si="718"/>
        <v>3.2832498994095682</v>
      </c>
      <c r="J7623" s="10" t="b">
        <f t="shared" si="716"/>
        <v>1</v>
      </c>
      <c r="K7623" t="b">
        <f t="shared" si="719"/>
        <v>1</v>
      </c>
      <c r="N7623" s="4"/>
      <c r="O7623" s="17"/>
      <c r="P7623" s="17"/>
      <c r="Q7623" s="17"/>
      <c r="R7623" s="4"/>
    </row>
    <row r="7624" spans="1:18" x14ac:dyDescent="0.25">
      <c r="A7624" s="10">
        <v>45975.625</v>
      </c>
      <c r="B7624" s="5">
        <v>45975</v>
      </c>
      <c r="C7624" s="6">
        <v>60145.911514756946</v>
      </c>
      <c r="D7624" s="6">
        <v>24187.023447265627</v>
      </c>
      <c r="E7624" s="6">
        <v>35968</v>
      </c>
      <c r="F7624" s="16">
        <f t="shared" si="714"/>
        <v>40.213911200483317</v>
      </c>
      <c r="G7624" s="16">
        <f t="shared" si="715"/>
        <v>67.245950420556127</v>
      </c>
      <c r="H7624" s="6">
        <f t="shared" si="717"/>
        <v>905.3</v>
      </c>
      <c r="I7624" s="16">
        <f t="shared" si="718"/>
        <v>3.8884504085034957</v>
      </c>
      <c r="J7624" s="10" t="b">
        <f t="shared" si="716"/>
        <v>1</v>
      </c>
      <c r="K7624" t="b">
        <f t="shared" si="719"/>
        <v>1</v>
      </c>
      <c r="N7624" s="4"/>
      <c r="O7624" s="17"/>
      <c r="P7624" s="17"/>
      <c r="Q7624" s="17"/>
      <c r="R7624" s="4"/>
    </row>
    <row r="7625" spans="1:18" x14ac:dyDescent="0.25">
      <c r="A7625" s="10">
        <v>45975.666666666664</v>
      </c>
      <c r="B7625" s="5">
        <v>45975</v>
      </c>
      <c r="C7625" s="6">
        <v>60283.615065104168</v>
      </c>
      <c r="D7625" s="6">
        <v>22467.238678385416</v>
      </c>
      <c r="E7625" s="6">
        <v>35968</v>
      </c>
      <c r="F7625" s="16">
        <f t="shared" si="714"/>
        <v>37.269229216133759</v>
      </c>
      <c r="G7625" s="16">
        <f t="shared" si="715"/>
        <v>62.464520346934535</v>
      </c>
      <c r="H7625" s="6">
        <f t="shared" si="717"/>
        <v>-1719.8</v>
      </c>
      <c r="I7625" s="16">
        <f t="shared" si="718"/>
        <v>-7.1104243304251042</v>
      </c>
      <c r="J7625" s="10" t="b">
        <f t="shared" si="716"/>
        <v>1</v>
      </c>
      <c r="K7625" t="b">
        <f t="shared" si="719"/>
        <v>1</v>
      </c>
      <c r="N7625" s="4"/>
      <c r="O7625" s="17"/>
      <c r="P7625" s="17"/>
      <c r="Q7625" s="17"/>
      <c r="R7625" s="4"/>
    </row>
    <row r="7626" spans="1:18" x14ac:dyDescent="0.25">
      <c r="A7626" s="10">
        <v>45975.708333333336</v>
      </c>
      <c r="B7626" s="5">
        <v>45975</v>
      </c>
      <c r="C7626" s="6">
        <v>59662.154685329864</v>
      </c>
      <c r="D7626" s="6">
        <v>12328.177570529513</v>
      </c>
      <c r="E7626" s="6">
        <v>35968</v>
      </c>
      <c r="F7626" s="16">
        <f t="shared" si="714"/>
        <v>20.66331267375573</v>
      </c>
      <c r="G7626" s="16">
        <f t="shared" si="715"/>
        <v>34.275404722335168</v>
      </c>
      <c r="H7626" s="6">
        <f t="shared" si="717"/>
        <v>-10139.1</v>
      </c>
      <c r="I7626" s="16">
        <f t="shared" si="718"/>
        <v>-45.128376233232039</v>
      </c>
      <c r="J7626" s="10" t="b">
        <f t="shared" si="716"/>
        <v>1</v>
      </c>
      <c r="K7626" t="b">
        <f t="shared" si="719"/>
        <v>1</v>
      </c>
      <c r="N7626" s="4"/>
      <c r="O7626" s="17"/>
      <c r="P7626" s="17"/>
      <c r="Q7626" s="17"/>
      <c r="R7626" s="4"/>
    </row>
    <row r="7627" spans="1:18" x14ac:dyDescent="0.25">
      <c r="A7627" s="10">
        <v>45975.75</v>
      </c>
      <c r="B7627" s="5">
        <v>45975</v>
      </c>
      <c r="C7627" s="6">
        <v>57903.11360894097</v>
      </c>
      <c r="D7627" s="6">
        <v>1072.220660624024</v>
      </c>
      <c r="E7627" s="6">
        <v>35968</v>
      </c>
      <c r="F7627" s="16">
        <f t="shared" si="714"/>
        <v>1.8517495757921725</v>
      </c>
      <c r="G7627" s="16">
        <f t="shared" si="715"/>
        <v>2.9810405377669706</v>
      </c>
      <c r="H7627" s="6">
        <f t="shared" si="717"/>
        <v>-11256</v>
      </c>
      <c r="I7627" s="16">
        <f t="shared" si="718"/>
        <v>-91.303032711886374</v>
      </c>
      <c r="J7627" s="10" t="b">
        <f t="shared" si="716"/>
        <v>1</v>
      </c>
      <c r="K7627" t="b">
        <f t="shared" si="719"/>
        <v>1</v>
      </c>
      <c r="N7627" s="4"/>
      <c r="O7627" s="17"/>
      <c r="P7627" s="17"/>
      <c r="Q7627" s="17"/>
      <c r="R7627" s="4"/>
    </row>
    <row r="7628" spans="1:18" x14ac:dyDescent="0.25">
      <c r="A7628" s="10">
        <v>45975.791666666664</v>
      </c>
      <c r="B7628" s="5">
        <v>45975</v>
      </c>
      <c r="C7628" s="6">
        <v>57141.914585503473</v>
      </c>
      <c r="D7628" s="6">
        <v>0.47155532095167374</v>
      </c>
      <c r="E7628" s="6">
        <v>35968</v>
      </c>
      <c r="F7628" s="16">
        <f t="shared" si="714"/>
        <v>8.2523542372047885E-4</v>
      </c>
      <c r="G7628" s="16">
        <f t="shared" si="715"/>
        <v>1.3110412615426872E-3</v>
      </c>
      <c r="H7628" s="6">
        <f t="shared" si="717"/>
        <v>-1071.7</v>
      </c>
      <c r="I7628" s="16">
        <f t="shared" si="718"/>
        <v>-99.951440907348214</v>
      </c>
      <c r="J7628" s="10" t="b">
        <f t="shared" si="716"/>
        <v>0</v>
      </c>
      <c r="K7628" t="b">
        <f t="shared" si="719"/>
        <v>1</v>
      </c>
      <c r="N7628" s="4"/>
      <c r="O7628" s="17"/>
      <c r="P7628" s="17"/>
      <c r="Q7628" s="17"/>
      <c r="R7628" s="4"/>
    </row>
    <row r="7629" spans="1:18" x14ac:dyDescent="0.25">
      <c r="A7629" s="10">
        <v>45975.833333333336</v>
      </c>
      <c r="B7629" s="5">
        <v>45975</v>
      </c>
      <c r="C7629" s="6">
        <v>55734.932925347224</v>
      </c>
      <c r="D7629" s="6">
        <v>0.89262386348512435</v>
      </c>
      <c r="E7629" s="6">
        <v>35968</v>
      </c>
      <c r="F7629" s="16">
        <f t="shared" si="714"/>
        <v>1.6015518753395243E-3</v>
      </c>
      <c r="G7629" s="16">
        <f t="shared" si="715"/>
        <v>2.4817167023051725E-3</v>
      </c>
      <c r="H7629" s="6">
        <f t="shared" si="717"/>
        <v>0.4</v>
      </c>
      <c r="I7629" s="16">
        <f t="shared" si="718"/>
        <v>84.8256783939446</v>
      </c>
      <c r="J7629" s="10" t="b">
        <f t="shared" si="716"/>
        <v>0</v>
      </c>
      <c r="K7629" t="b">
        <f t="shared" si="719"/>
        <v>0</v>
      </c>
      <c r="N7629" s="4"/>
      <c r="O7629" s="17"/>
      <c r="P7629" s="17"/>
      <c r="Q7629" s="17"/>
      <c r="R7629" s="4"/>
    </row>
    <row r="7630" spans="1:18" x14ac:dyDescent="0.25">
      <c r="A7630" s="10">
        <v>45975.875</v>
      </c>
      <c r="B7630" s="5">
        <v>45975</v>
      </c>
      <c r="C7630" s="6">
        <v>54763.704444444447</v>
      </c>
      <c r="D7630" s="6">
        <v>1.2458272958464092</v>
      </c>
      <c r="E7630" s="6">
        <v>35968</v>
      </c>
      <c r="F7630" s="16">
        <f t="shared" si="714"/>
        <v>2.2749142127707054E-3</v>
      </c>
      <c r="G7630" s="16">
        <f t="shared" si="715"/>
        <v>3.4637102308897054E-3</v>
      </c>
      <c r="H7630" s="6">
        <f t="shared" si="717"/>
        <v>0.4</v>
      </c>
      <c r="I7630" s="16">
        <f t="shared" si="718"/>
        <v>44.811708084775624</v>
      </c>
      <c r="J7630" s="10" t="b">
        <f t="shared" si="716"/>
        <v>0</v>
      </c>
      <c r="K7630" t="b">
        <f t="shared" si="719"/>
        <v>0</v>
      </c>
      <c r="N7630" s="4"/>
      <c r="O7630" s="17"/>
      <c r="P7630" s="17"/>
      <c r="Q7630" s="17"/>
      <c r="R7630" s="4"/>
    </row>
    <row r="7631" spans="1:18" x14ac:dyDescent="0.25">
      <c r="A7631" s="10">
        <v>45975.916666666664</v>
      </c>
      <c r="B7631" s="5">
        <v>45975</v>
      </c>
      <c r="C7631" s="6">
        <v>53288.498511284721</v>
      </c>
      <c r="D7631" s="6">
        <v>1.2380303500758276</v>
      </c>
      <c r="E7631" s="6">
        <v>35968</v>
      </c>
      <c r="F7631" s="16">
        <f t="shared" si="714"/>
        <v>2.3232599616475479E-3</v>
      </c>
      <c r="G7631" s="16">
        <f t="shared" si="715"/>
        <v>3.4420327793478309E-3</v>
      </c>
      <c r="H7631" s="6">
        <f t="shared" si="717"/>
        <v>0</v>
      </c>
      <c r="I7631" s="16">
        <f t="shared" si="718"/>
        <v>0</v>
      </c>
      <c r="J7631" s="10" t="b">
        <f t="shared" si="716"/>
        <v>0</v>
      </c>
      <c r="K7631" t="b">
        <f t="shared" si="719"/>
        <v>0</v>
      </c>
      <c r="N7631" s="4"/>
      <c r="O7631" s="17"/>
      <c r="P7631" s="17"/>
      <c r="Q7631" s="17"/>
      <c r="R7631" s="4"/>
    </row>
    <row r="7632" spans="1:18" x14ac:dyDescent="0.25">
      <c r="A7632" s="10">
        <v>45975.958333333336</v>
      </c>
      <c r="B7632" s="5">
        <v>45975</v>
      </c>
      <c r="C7632" s="6">
        <v>51248.911030815972</v>
      </c>
      <c r="D7632" s="6">
        <v>0.85422069440285364</v>
      </c>
      <c r="E7632" s="6">
        <v>35968</v>
      </c>
      <c r="F7632" s="16">
        <f t="shared" si="714"/>
        <v>1.6668075032642365E-3</v>
      </c>
      <c r="G7632" s="16">
        <f t="shared" si="715"/>
        <v>2.3749463256307096E-3</v>
      </c>
      <c r="H7632" s="6">
        <f t="shared" si="717"/>
        <v>-0.4</v>
      </c>
      <c r="I7632" s="16">
        <f t="shared" si="718"/>
        <v>-32.309385628187592</v>
      </c>
      <c r="J7632" s="10" t="b">
        <f t="shared" si="716"/>
        <v>0</v>
      </c>
      <c r="K7632" t="b">
        <f t="shared" si="719"/>
        <v>0</v>
      </c>
      <c r="N7632" s="4"/>
      <c r="O7632" s="17"/>
      <c r="P7632" s="17"/>
      <c r="Q7632" s="17"/>
      <c r="R7632" s="4"/>
    </row>
    <row r="7633" spans="1:18" x14ac:dyDescent="0.25">
      <c r="A7633" s="10">
        <v>45976</v>
      </c>
      <c r="B7633" s="5">
        <v>45976</v>
      </c>
      <c r="C7633" s="6">
        <v>49106.458133680557</v>
      </c>
      <c r="D7633" s="6">
        <v>0.56196548442045846</v>
      </c>
      <c r="E7633" s="6">
        <v>35968</v>
      </c>
      <c r="F7633" s="16">
        <f t="shared" si="714"/>
        <v>1.1443820340099507E-3</v>
      </c>
      <c r="G7633" s="16">
        <f t="shared" si="715"/>
        <v>1.5624040380906876E-3</v>
      </c>
      <c r="H7633" s="6">
        <f t="shared" si="717"/>
        <v>-0.3</v>
      </c>
      <c r="I7633" s="16">
        <f t="shared" si="718"/>
        <v>-35.119729826929117</v>
      </c>
      <c r="J7633" s="10" t="b">
        <f t="shared" si="716"/>
        <v>0</v>
      </c>
      <c r="K7633" t="b">
        <f t="shared" si="719"/>
        <v>0</v>
      </c>
      <c r="N7633" s="4"/>
      <c r="O7633" s="17"/>
      <c r="P7633" s="17"/>
      <c r="Q7633" s="17"/>
      <c r="R7633" s="4"/>
    </row>
    <row r="7634" spans="1:18" x14ac:dyDescent="0.25">
      <c r="A7634" s="10">
        <v>45976.041666666664</v>
      </c>
      <c r="B7634" s="5">
        <v>45976</v>
      </c>
      <c r="C7634" s="6">
        <v>47039.154366319446</v>
      </c>
      <c r="D7634" s="6">
        <v>0.54997684895992283</v>
      </c>
      <c r="E7634" s="6">
        <v>35968</v>
      </c>
      <c r="F7634" s="16">
        <f t="shared" si="714"/>
        <v>1.1691894898385169E-3</v>
      </c>
      <c r="G7634" s="16">
        <f t="shared" si="715"/>
        <v>1.5290726450175789E-3</v>
      </c>
      <c r="H7634" s="6">
        <f t="shared" si="717"/>
        <v>0</v>
      </c>
      <c r="I7634" s="16">
        <f t="shared" si="718"/>
        <v>0</v>
      </c>
      <c r="J7634" s="10" t="b">
        <f t="shared" si="716"/>
        <v>0</v>
      </c>
      <c r="K7634" t="b">
        <f t="shared" si="719"/>
        <v>0</v>
      </c>
      <c r="N7634" s="4"/>
      <c r="O7634" s="17"/>
      <c r="P7634" s="17"/>
      <c r="Q7634" s="17"/>
      <c r="R7634" s="4"/>
    </row>
    <row r="7635" spans="1:18" x14ac:dyDescent="0.25">
      <c r="A7635" s="10">
        <v>45976.083333333336</v>
      </c>
      <c r="B7635" s="5">
        <v>45976</v>
      </c>
      <c r="C7635" s="6">
        <v>45657.925143229164</v>
      </c>
      <c r="D7635" s="6">
        <v>0.63709138618575201</v>
      </c>
      <c r="E7635" s="6">
        <v>35968</v>
      </c>
      <c r="F7635" s="16">
        <f t="shared" si="714"/>
        <v>1.3953577263688456E-3</v>
      </c>
      <c r="G7635" s="16">
        <f t="shared" si="715"/>
        <v>1.771272759635654E-3</v>
      </c>
      <c r="H7635" s="6">
        <f t="shared" si="717"/>
        <v>0.1</v>
      </c>
      <c r="I7635" s="16">
        <f t="shared" si="718"/>
        <v>18.182583537673068</v>
      </c>
      <c r="J7635" s="10" t="b">
        <f t="shared" si="716"/>
        <v>0</v>
      </c>
      <c r="K7635" t="b">
        <f t="shared" si="719"/>
        <v>0</v>
      </c>
      <c r="N7635" s="4"/>
      <c r="O7635" s="17"/>
      <c r="P7635" s="17"/>
      <c r="Q7635" s="17"/>
      <c r="R7635" s="4"/>
    </row>
    <row r="7636" spans="1:18" x14ac:dyDescent="0.25">
      <c r="A7636" s="10">
        <v>45976.125</v>
      </c>
      <c r="B7636" s="5">
        <v>45976</v>
      </c>
      <c r="C7636" s="6">
        <v>44779.36155924479</v>
      </c>
      <c r="D7636" s="6">
        <v>0.71785021339853605</v>
      </c>
      <c r="E7636" s="6">
        <v>35968</v>
      </c>
      <c r="F7636" s="16">
        <f t="shared" si="714"/>
        <v>1.6030827336579892E-3</v>
      </c>
      <c r="G7636" s="16">
        <f t="shared" si="715"/>
        <v>1.9958024171445061E-3</v>
      </c>
      <c r="H7636" s="6">
        <f t="shared" si="717"/>
        <v>0.1</v>
      </c>
      <c r="I7636" s="16">
        <f t="shared" si="718"/>
        <v>15.696335277533285</v>
      </c>
      <c r="J7636" s="10" t="b">
        <f t="shared" si="716"/>
        <v>0</v>
      </c>
      <c r="K7636" t="b">
        <f t="shared" si="719"/>
        <v>0</v>
      </c>
      <c r="N7636" s="4"/>
      <c r="O7636" s="17"/>
      <c r="P7636" s="17"/>
      <c r="Q7636" s="17"/>
      <c r="R7636" s="4"/>
    </row>
    <row r="7637" spans="1:18" x14ac:dyDescent="0.25">
      <c r="A7637" s="10">
        <v>45976.166666666664</v>
      </c>
      <c r="B7637" s="5">
        <v>45976</v>
      </c>
      <c r="C7637" s="6">
        <v>43788.267799479167</v>
      </c>
      <c r="D7637" s="6">
        <v>0.63429747263590497</v>
      </c>
      <c r="E7637" s="6">
        <v>35968</v>
      </c>
      <c r="F7637" s="16">
        <f t="shared" si="714"/>
        <v>1.4485557536565755E-3</v>
      </c>
      <c r="G7637" s="16">
        <f t="shared" si="715"/>
        <v>1.7635049839743798E-3</v>
      </c>
      <c r="H7637" s="6">
        <f t="shared" si="717"/>
        <v>-0.1</v>
      </c>
      <c r="I7637" s="16">
        <f t="shared" si="718"/>
        <v>-13.930482729338134</v>
      </c>
      <c r="J7637" s="10" t="b">
        <f t="shared" si="716"/>
        <v>0</v>
      </c>
      <c r="K7637" t="b">
        <f t="shared" si="719"/>
        <v>0</v>
      </c>
      <c r="N7637" s="4"/>
      <c r="O7637" s="17"/>
      <c r="P7637" s="17"/>
      <c r="Q7637" s="17"/>
      <c r="R7637" s="4"/>
    </row>
    <row r="7638" spans="1:18" x14ac:dyDescent="0.25">
      <c r="A7638" s="10">
        <v>45976.208333333336</v>
      </c>
      <c r="B7638" s="5">
        <v>45976</v>
      </c>
      <c r="C7638" s="6">
        <v>42985.170069444444</v>
      </c>
      <c r="D7638" s="6">
        <v>0.64643212871419053</v>
      </c>
      <c r="E7638" s="6">
        <v>35968</v>
      </c>
      <c r="F7638" s="16">
        <f t="shared" si="714"/>
        <v>1.5038491825665708E-3</v>
      </c>
      <c r="G7638" s="16">
        <f t="shared" si="715"/>
        <v>1.797242350740076E-3</v>
      </c>
      <c r="H7638" s="6">
        <f t="shared" si="717"/>
        <v>0</v>
      </c>
      <c r="I7638" s="16">
        <f t="shared" si="718"/>
        <v>0</v>
      </c>
      <c r="J7638" s="10" t="b">
        <f t="shared" si="716"/>
        <v>0</v>
      </c>
      <c r="K7638" t="b">
        <f t="shared" si="719"/>
        <v>0</v>
      </c>
      <c r="N7638" s="4"/>
      <c r="O7638" s="17"/>
      <c r="P7638" s="17"/>
      <c r="Q7638" s="17"/>
      <c r="R7638" s="4"/>
    </row>
    <row r="7639" spans="1:18" x14ac:dyDescent="0.25">
      <c r="A7639" s="10">
        <v>45976.25</v>
      </c>
      <c r="B7639" s="5">
        <v>45976</v>
      </c>
      <c r="C7639" s="6">
        <v>43191.287855902781</v>
      </c>
      <c r="D7639" s="6">
        <v>0.62290900207228128</v>
      </c>
      <c r="E7639" s="6">
        <v>35968</v>
      </c>
      <c r="F7639" s="16">
        <f t="shared" si="714"/>
        <v>1.4422098367394497E-3</v>
      </c>
      <c r="G7639" s="16">
        <f t="shared" si="715"/>
        <v>1.7318421988219564E-3</v>
      </c>
      <c r="H7639" s="6">
        <f t="shared" si="717"/>
        <v>0</v>
      </c>
      <c r="I7639" s="16">
        <f t="shared" si="718"/>
        <v>0</v>
      </c>
      <c r="J7639" s="10" t="b">
        <f t="shared" si="716"/>
        <v>0</v>
      </c>
      <c r="K7639" t="b">
        <f t="shared" si="719"/>
        <v>0</v>
      </c>
      <c r="N7639" s="4"/>
      <c r="O7639" s="17"/>
      <c r="P7639" s="17"/>
      <c r="Q7639" s="17"/>
      <c r="R7639" s="4"/>
    </row>
    <row r="7640" spans="1:18" x14ac:dyDescent="0.25">
      <c r="A7640" s="10">
        <v>45976.291666666664</v>
      </c>
      <c r="B7640" s="5">
        <v>45976</v>
      </c>
      <c r="C7640" s="6">
        <v>43967.745219184028</v>
      </c>
      <c r="D7640" s="6">
        <v>6.7602446321646372</v>
      </c>
      <c r="E7640" s="6">
        <v>35968</v>
      </c>
      <c r="F7640" s="16">
        <f t="shared" si="714"/>
        <v>1.5375463532332797E-2</v>
      </c>
      <c r="G7640" s="16">
        <f t="shared" si="715"/>
        <v>1.8795164124123211E-2</v>
      </c>
      <c r="H7640" s="6">
        <f t="shared" si="717"/>
        <v>6.1</v>
      </c>
      <c r="I7640" s="16">
        <f t="shared" si="718"/>
        <v>979.27626341996051</v>
      </c>
      <c r="J7640" s="10" t="b">
        <f t="shared" si="716"/>
        <v>1</v>
      </c>
      <c r="K7640" t="b">
        <f t="shared" si="719"/>
        <v>1</v>
      </c>
      <c r="N7640" s="4"/>
      <c r="O7640" s="17"/>
      <c r="P7640" s="17"/>
      <c r="Q7640" s="17"/>
      <c r="R7640" s="4"/>
    </row>
    <row r="7641" spans="1:18" x14ac:dyDescent="0.25">
      <c r="A7641" s="10">
        <v>45976.333333333336</v>
      </c>
      <c r="B7641" s="5">
        <v>45976</v>
      </c>
      <c r="C7641" s="6">
        <v>45142.451983506944</v>
      </c>
      <c r="D7641" s="6">
        <v>2941.8154557885064</v>
      </c>
      <c r="E7641" s="6">
        <v>35968</v>
      </c>
      <c r="F7641" s="16">
        <f t="shared" si="714"/>
        <v>6.516738295171284</v>
      </c>
      <c r="G7641" s="16">
        <f t="shared" si="715"/>
        <v>8.1789798036824575</v>
      </c>
      <c r="H7641" s="6">
        <f t="shared" si="717"/>
        <v>2935.1</v>
      </c>
      <c r="I7641" s="16">
        <f t="shared" si="718"/>
        <v>43417.067868151658</v>
      </c>
      <c r="J7641" s="10" t="b">
        <f t="shared" si="716"/>
        <v>1</v>
      </c>
      <c r="K7641" t="b">
        <f t="shared" si="719"/>
        <v>1</v>
      </c>
      <c r="N7641" s="4"/>
      <c r="O7641" s="17"/>
      <c r="P7641" s="17"/>
      <c r="Q7641" s="17"/>
      <c r="R7641" s="4"/>
    </row>
    <row r="7642" spans="1:18" x14ac:dyDescent="0.25">
      <c r="A7642" s="10">
        <v>45976.375</v>
      </c>
      <c r="B7642" s="5">
        <v>45976</v>
      </c>
      <c r="C7642" s="6">
        <v>50036.503187934031</v>
      </c>
      <c r="D7642" s="6">
        <v>14380.399302300348</v>
      </c>
      <c r="E7642" s="6">
        <v>35968</v>
      </c>
      <c r="F7642" s="16">
        <f t="shared" si="714"/>
        <v>28.739816705992528</v>
      </c>
      <c r="G7642" s="16">
        <f t="shared" si="715"/>
        <v>39.981092366270985</v>
      </c>
      <c r="H7642" s="6">
        <f t="shared" si="717"/>
        <v>11438.6</v>
      </c>
      <c r="I7642" s="16">
        <f t="shared" si="718"/>
        <v>388.82792520151702</v>
      </c>
      <c r="J7642" s="10" t="b">
        <f t="shared" si="716"/>
        <v>1</v>
      </c>
      <c r="K7642" t="b">
        <f t="shared" si="719"/>
        <v>1</v>
      </c>
      <c r="N7642" s="4"/>
      <c r="O7642" s="17"/>
      <c r="P7642" s="17"/>
      <c r="Q7642" s="17"/>
      <c r="R7642" s="4"/>
    </row>
    <row r="7643" spans="1:18" x14ac:dyDescent="0.25">
      <c r="A7643" s="10">
        <v>45976.416666666664</v>
      </c>
      <c r="B7643" s="5">
        <v>45976</v>
      </c>
      <c r="C7643" s="6">
        <v>54153.974037543405</v>
      </c>
      <c r="D7643" s="6">
        <v>21048.91267361111</v>
      </c>
      <c r="E7643" s="6">
        <v>35968</v>
      </c>
      <c r="F7643" s="16">
        <f t="shared" si="714"/>
        <v>38.868639001485839</v>
      </c>
      <c r="G7643" s="16">
        <f t="shared" si="715"/>
        <v>58.521220734016651</v>
      </c>
      <c r="H7643" s="6">
        <f t="shared" si="717"/>
        <v>6668.5</v>
      </c>
      <c r="I7643" s="16">
        <f t="shared" si="718"/>
        <v>46.372147670011351</v>
      </c>
      <c r="J7643" s="10" t="b">
        <f t="shared" si="716"/>
        <v>1</v>
      </c>
      <c r="K7643" t="b">
        <f t="shared" si="719"/>
        <v>1</v>
      </c>
      <c r="N7643" s="4"/>
      <c r="O7643" s="17"/>
      <c r="P7643" s="17"/>
      <c r="Q7643" s="17"/>
      <c r="R7643" s="4"/>
    </row>
    <row r="7644" spans="1:18" x14ac:dyDescent="0.25">
      <c r="A7644" s="10">
        <v>45976.458333333336</v>
      </c>
      <c r="B7644" s="5">
        <v>45976</v>
      </c>
      <c r="C7644" s="6">
        <v>54605.00277886285</v>
      </c>
      <c r="D7644" s="6">
        <v>22054.677339409722</v>
      </c>
      <c r="E7644" s="6">
        <v>35968</v>
      </c>
      <c r="F7644" s="16">
        <f t="shared" si="714"/>
        <v>40.389481214250402</v>
      </c>
      <c r="G7644" s="16">
        <f t="shared" si="715"/>
        <v>61.317497051294822</v>
      </c>
      <c r="H7644" s="6">
        <f t="shared" si="717"/>
        <v>1005.8</v>
      </c>
      <c r="I7644" s="16">
        <f t="shared" si="718"/>
        <v>4.7783940937764688</v>
      </c>
      <c r="J7644" s="10" t="b">
        <f t="shared" si="716"/>
        <v>1</v>
      </c>
      <c r="K7644" t="b">
        <f t="shared" si="719"/>
        <v>1</v>
      </c>
      <c r="N7644" s="4"/>
      <c r="O7644" s="17"/>
      <c r="P7644" s="17"/>
      <c r="Q7644" s="17"/>
      <c r="R7644" s="4"/>
    </row>
    <row r="7645" spans="1:18" x14ac:dyDescent="0.25">
      <c r="A7645" s="10">
        <v>45976.5</v>
      </c>
      <c r="B7645" s="5">
        <v>45976</v>
      </c>
      <c r="C7645" s="6">
        <v>54820.574803602431</v>
      </c>
      <c r="D7645" s="6">
        <v>21599.585842556422</v>
      </c>
      <c r="E7645" s="6">
        <v>35968</v>
      </c>
      <c r="F7645" s="16">
        <f t="shared" si="714"/>
        <v>39.400509607821633</v>
      </c>
      <c r="G7645" s="16">
        <f t="shared" si="715"/>
        <v>60.05222932205411</v>
      </c>
      <c r="H7645" s="6">
        <f t="shared" si="717"/>
        <v>-455.1</v>
      </c>
      <c r="I7645" s="16">
        <f t="shared" si="718"/>
        <v>-2.0635078582028372</v>
      </c>
      <c r="J7645" s="10" t="b">
        <f t="shared" si="716"/>
        <v>1</v>
      </c>
      <c r="K7645" t="b">
        <f t="shared" si="719"/>
        <v>1</v>
      </c>
      <c r="N7645" s="4"/>
      <c r="O7645" s="17"/>
      <c r="P7645" s="17"/>
      <c r="Q7645" s="17"/>
      <c r="R7645" s="4"/>
    </row>
    <row r="7646" spans="1:18" x14ac:dyDescent="0.25">
      <c r="A7646" s="10">
        <v>45976.541666666664</v>
      </c>
      <c r="B7646" s="5">
        <v>45976</v>
      </c>
      <c r="C7646" s="6">
        <v>56693.003082682291</v>
      </c>
      <c r="D7646" s="6">
        <v>22031.699919162325</v>
      </c>
      <c r="E7646" s="6">
        <v>35968</v>
      </c>
      <c r="F7646" s="16">
        <f t="shared" si="714"/>
        <v>38.861409206054617</v>
      </c>
      <c r="G7646" s="16">
        <f t="shared" si="715"/>
        <v>61.253614099094541</v>
      </c>
      <c r="H7646" s="6">
        <f t="shared" si="717"/>
        <v>432.1</v>
      </c>
      <c r="I7646" s="16">
        <f t="shared" si="718"/>
        <v>2.0005013204867019</v>
      </c>
      <c r="J7646" s="10" t="b">
        <f t="shared" si="716"/>
        <v>1</v>
      </c>
      <c r="K7646" t="b">
        <f t="shared" si="719"/>
        <v>1</v>
      </c>
      <c r="N7646" s="4"/>
      <c r="O7646" s="17"/>
      <c r="P7646" s="17"/>
      <c r="Q7646" s="17"/>
      <c r="R7646" s="4"/>
    </row>
    <row r="7647" spans="1:18" x14ac:dyDescent="0.25">
      <c r="A7647" s="10">
        <v>45976.583333333336</v>
      </c>
      <c r="B7647" s="5">
        <v>45976</v>
      </c>
      <c r="C7647" s="6">
        <v>58909.762573784719</v>
      </c>
      <c r="D7647" s="6">
        <v>22611.521174045138</v>
      </c>
      <c r="E7647" s="6">
        <v>35968</v>
      </c>
      <c r="F7647" s="16">
        <f t="shared" si="714"/>
        <v>38.383317443732892</v>
      </c>
      <c r="G7647" s="16">
        <f t="shared" si="715"/>
        <v>62.865661627127281</v>
      </c>
      <c r="H7647" s="6">
        <f t="shared" si="717"/>
        <v>579.79999999999995</v>
      </c>
      <c r="I7647" s="16">
        <f t="shared" si="718"/>
        <v>2.6316625686051225</v>
      </c>
      <c r="J7647" s="10" t="b">
        <f t="shared" si="716"/>
        <v>1</v>
      </c>
      <c r="K7647" t="b">
        <f t="shared" si="719"/>
        <v>1</v>
      </c>
      <c r="N7647" s="4"/>
      <c r="O7647" s="17"/>
      <c r="P7647" s="17"/>
      <c r="Q7647" s="17"/>
      <c r="R7647" s="4"/>
    </row>
    <row r="7648" spans="1:18" x14ac:dyDescent="0.25">
      <c r="A7648" s="10">
        <v>45976.625</v>
      </c>
      <c r="B7648" s="5">
        <v>45976</v>
      </c>
      <c r="C7648" s="6">
        <v>60127.683294270835</v>
      </c>
      <c r="D7648" s="6">
        <v>23313.592107204862</v>
      </c>
      <c r="E7648" s="6">
        <v>35968</v>
      </c>
      <c r="F7648" s="16">
        <f t="shared" si="714"/>
        <v>38.773474762208672</v>
      </c>
      <c r="G7648" s="16">
        <f t="shared" si="715"/>
        <v>64.817593714426323</v>
      </c>
      <c r="H7648" s="6">
        <f t="shared" si="717"/>
        <v>702.1</v>
      </c>
      <c r="I7648" s="16">
        <f t="shared" si="718"/>
        <v>3.1050542535188326</v>
      </c>
      <c r="J7648" s="10" t="b">
        <f t="shared" si="716"/>
        <v>1</v>
      </c>
      <c r="K7648" t="b">
        <f t="shared" si="719"/>
        <v>1</v>
      </c>
      <c r="N7648" s="4"/>
      <c r="O7648" s="17"/>
      <c r="P7648" s="17"/>
      <c r="Q7648" s="17"/>
      <c r="R7648" s="4"/>
    </row>
    <row r="7649" spans="1:18" x14ac:dyDescent="0.25">
      <c r="A7649" s="10">
        <v>45976.666666666664</v>
      </c>
      <c r="B7649" s="5">
        <v>45976</v>
      </c>
      <c r="C7649" s="6">
        <v>60822.00016059028</v>
      </c>
      <c r="D7649" s="6">
        <v>22071.320614149306</v>
      </c>
      <c r="E7649" s="6">
        <v>35968</v>
      </c>
      <c r="F7649" s="16">
        <f t="shared" si="714"/>
        <v>36.288383407112043</v>
      </c>
      <c r="G7649" s="16">
        <f t="shared" si="715"/>
        <v>61.363769501082366</v>
      </c>
      <c r="H7649" s="6">
        <f t="shared" si="717"/>
        <v>-1242.3</v>
      </c>
      <c r="I7649" s="16">
        <f t="shared" si="718"/>
        <v>-5.328651176049692</v>
      </c>
      <c r="J7649" s="10" t="b">
        <f t="shared" si="716"/>
        <v>1</v>
      </c>
      <c r="K7649" t="b">
        <f t="shared" si="719"/>
        <v>1</v>
      </c>
      <c r="N7649" s="4"/>
      <c r="O7649" s="17"/>
      <c r="P7649" s="17"/>
      <c r="Q7649" s="17"/>
      <c r="R7649" s="4"/>
    </row>
    <row r="7650" spans="1:18" x14ac:dyDescent="0.25">
      <c r="A7650" s="10">
        <v>45976.708333333336</v>
      </c>
      <c r="B7650" s="5">
        <v>45976</v>
      </c>
      <c r="C7650" s="6">
        <v>59869.91790364583</v>
      </c>
      <c r="D7650" s="6">
        <v>11576.039576280382</v>
      </c>
      <c r="E7650" s="6">
        <v>35968</v>
      </c>
      <c r="F7650" s="16">
        <f t="shared" si="714"/>
        <v>19.335318940825623</v>
      </c>
      <c r="G7650" s="16">
        <f t="shared" si="715"/>
        <v>32.184273732985936</v>
      </c>
      <c r="H7650" s="6">
        <f t="shared" si="717"/>
        <v>-10495.3</v>
      </c>
      <c r="I7650" s="16">
        <f t="shared" si="718"/>
        <v>-47.551753623984581</v>
      </c>
      <c r="J7650" s="10" t="b">
        <f t="shared" si="716"/>
        <v>1</v>
      </c>
      <c r="K7650" t="b">
        <f t="shared" si="719"/>
        <v>1</v>
      </c>
      <c r="N7650" s="4"/>
      <c r="O7650" s="17"/>
      <c r="P7650" s="17"/>
      <c r="Q7650" s="17"/>
      <c r="R7650" s="4"/>
    </row>
    <row r="7651" spans="1:18" x14ac:dyDescent="0.25">
      <c r="A7651" s="10">
        <v>45976.75</v>
      </c>
      <c r="B7651" s="5">
        <v>45976</v>
      </c>
      <c r="C7651" s="6">
        <v>58173.912139756947</v>
      </c>
      <c r="D7651" s="6">
        <v>976.82738065621925</v>
      </c>
      <c r="E7651" s="6">
        <v>35968</v>
      </c>
      <c r="F7651" s="16">
        <f t="shared" si="714"/>
        <v>1.6791502319965865</v>
      </c>
      <c r="G7651" s="16">
        <f t="shared" si="715"/>
        <v>2.715823456005948</v>
      </c>
      <c r="H7651" s="6">
        <f t="shared" si="717"/>
        <v>-10599.2</v>
      </c>
      <c r="I7651" s="16">
        <f t="shared" si="718"/>
        <v>-91.561539075229561</v>
      </c>
      <c r="J7651" s="10" t="b">
        <f t="shared" si="716"/>
        <v>1</v>
      </c>
      <c r="K7651" t="b">
        <f t="shared" si="719"/>
        <v>1</v>
      </c>
      <c r="N7651" s="4"/>
      <c r="O7651" s="17"/>
      <c r="P7651" s="17"/>
      <c r="Q7651" s="17"/>
      <c r="R7651" s="4"/>
    </row>
    <row r="7652" spans="1:18" x14ac:dyDescent="0.25">
      <c r="A7652" s="10">
        <v>45976.791666666664</v>
      </c>
      <c r="B7652" s="5">
        <v>45976</v>
      </c>
      <c r="C7652" s="6">
        <v>56940.844782986111</v>
      </c>
      <c r="D7652" s="6">
        <v>0.43532279845741062</v>
      </c>
      <c r="E7652" s="6">
        <v>35968</v>
      </c>
      <c r="F7652" s="16">
        <f t="shared" si="714"/>
        <v>7.645176324947761E-4</v>
      </c>
      <c r="G7652" s="16">
        <f t="shared" si="715"/>
        <v>1.2103058231133525E-3</v>
      </c>
      <c r="H7652" s="6">
        <f t="shared" si="717"/>
        <v>-976.4</v>
      </c>
      <c r="I7652" s="16">
        <f t="shared" si="718"/>
        <v>-99.956248087975169</v>
      </c>
      <c r="J7652" s="10" t="b">
        <f t="shared" si="716"/>
        <v>0</v>
      </c>
      <c r="K7652" t="b">
        <f t="shared" si="719"/>
        <v>1</v>
      </c>
      <c r="N7652" s="4"/>
      <c r="O7652" s="17"/>
      <c r="P7652" s="17"/>
      <c r="Q7652" s="17"/>
      <c r="R7652" s="4"/>
    </row>
    <row r="7653" spans="1:18" x14ac:dyDescent="0.25">
      <c r="A7653" s="10">
        <v>45976.833333333336</v>
      </c>
      <c r="B7653" s="5">
        <v>45976</v>
      </c>
      <c r="C7653" s="6">
        <v>55188.253420138892</v>
      </c>
      <c r="D7653" s="6">
        <v>0.51383073469003038</v>
      </c>
      <c r="E7653" s="6">
        <v>35968</v>
      </c>
      <c r="F7653" s="16">
        <f t="shared" si="714"/>
        <v>9.3105090820382269E-4</v>
      </c>
      <c r="G7653" s="16">
        <f t="shared" si="715"/>
        <v>1.4285774429771752E-3</v>
      </c>
      <c r="H7653" s="6">
        <f t="shared" si="717"/>
        <v>0.1</v>
      </c>
      <c r="I7653" s="16">
        <f t="shared" si="718"/>
        <v>22.971459421458125</v>
      </c>
      <c r="J7653" s="10" t="b">
        <f t="shared" si="716"/>
        <v>0</v>
      </c>
      <c r="K7653" t="b">
        <f t="shared" si="719"/>
        <v>0</v>
      </c>
      <c r="N7653" s="4"/>
      <c r="O7653" s="17"/>
      <c r="P7653" s="17"/>
      <c r="Q7653" s="17"/>
      <c r="R7653" s="4"/>
    </row>
    <row r="7654" spans="1:18" x14ac:dyDescent="0.25">
      <c r="A7654" s="10">
        <v>45976.875</v>
      </c>
      <c r="B7654" s="5">
        <v>45976</v>
      </c>
      <c r="C7654" s="6">
        <v>53668.906540798613</v>
      </c>
      <c r="D7654" s="6">
        <v>0.54017180422941846</v>
      </c>
      <c r="E7654" s="6">
        <v>35968</v>
      </c>
      <c r="F7654" s="16">
        <f t="shared" si="714"/>
        <v>1.0064893046009514E-3</v>
      </c>
      <c r="G7654" s="16">
        <f t="shared" si="715"/>
        <v>1.5018121781289436E-3</v>
      </c>
      <c r="H7654" s="6">
        <f t="shared" si="717"/>
        <v>0</v>
      </c>
      <c r="I7654" s="16">
        <f t="shared" si="718"/>
        <v>0</v>
      </c>
      <c r="J7654" s="10" t="b">
        <f t="shared" si="716"/>
        <v>0</v>
      </c>
      <c r="K7654" t="b">
        <f t="shared" si="719"/>
        <v>0</v>
      </c>
      <c r="N7654" s="4"/>
      <c r="O7654" s="17"/>
      <c r="P7654" s="17"/>
      <c r="Q7654" s="17"/>
      <c r="R7654" s="4"/>
    </row>
    <row r="7655" spans="1:18" x14ac:dyDescent="0.25">
      <c r="A7655" s="10">
        <v>45976.916666666664</v>
      </c>
      <c r="B7655" s="5">
        <v>45976</v>
      </c>
      <c r="C7655" s="6">
        <v>52195.020234374999</v>
      </c>
      <c r="D7655" s="6">
        <v>0.54322265999184716</v>
      </c>
      <c r="E7655" s="6">
        <v>35968</v>
      </c>
      <c r="F7655" s="16">
        <f t="shared" si="714"/>
        <v>1.0407557225815336E-3</v>
      </c>
      <c r="G7655" s="16">
        <f t="shared" si="715"/>
        <v>1.5102943171481516E-3</v>
      </c>
      <c r="H7655" s="6">
        <f t="shared" si="717"/>
        <v>0</v>
      </c>
      <c r="I7655" s="16">
        <f t="shared" si="718"/>
        <v>0</v>
      </c>
      <c r="J7655" s="10" t="b">
        <f t="shared" si="716"/>
        <v>0</v>
      </c>
      <c r="K7655" t="b">
        <f t="shared" si="719"/>
        <v>0</v>
      </c>
      <c r="N7655" s="4"/>
      <c r="O7655" s="17"/>
      <c r="P7655" s="17"/>
      <c r="Q7655" s="17"/>
      <c r="R7655" s="4"/>
    </row>
    <row r="7656" spans="1:18" x14ac:dyDescent="0.25">
      <c r="A7656" s="10">
        <v>45976.958333333336</v>
      </c>
      <c r="B7656" s="5">
        <v>45976</v>
      </c>
      <c r="C7656" s="6">
        <v>50454.688871527775</v>
      </c>
      <c r="D7656" s="6">
        <v>0.55015841341680949</v>
      </c>
      <c r="E7656" s="6">
        <v>35968</v>
      </c>
      <c r="F7656" s="16">
        <f t="shared" si="714"/>
        <v>1.0904009631645373E-3</v>
      </c>
      <c r="G7656" s="16">
        <f t="shared" si="715"/>
        <v>1.5295774394373041E-3</v>
      </c>
      <c r="H7656" s="6">
        <f t="shared" si="717"/>
        <v>0</v>
      </c>
      <c r="I7656" s="16">
        <f t="shared" si="718"/>
        <v>0</v>
      </c>
      <c r="J7656" s="10" t="b">
        <f t="shared" si="716"/>
        <v>0</v>
      </c>
      <c r="K7656" t="b">
        <f t="shared" si="719"/>
        <v>0</v>
      </c>
      <c r="N7656" s="4"/>
      <c r="O7656" s="17"/>
      <c r="P7656" s="17"/>
      <c r="Q7656" s="17"/>
      <c r="R7656" s="4"/>
    </row>
    <row r="7657" spans="1:18" x14ac:dyDescent="0.25">
      <c r="A7657" s="10">
        <v>45977</v>
      </c>
      <c r="B7657" s="5">
        <v>45977</v>
      </c>
      <c r="C7657" s="6">
        <v>48660.110164930556</v>
      </c>
      <c r="D7657" s="6">
        <v>0.53714982294374047</v>
      </c>
      <c r="E7657" s="6">
        <v>35968</v>
      </c>
      <c r="F7657" s="16">
        <f t="shared" si="714"/>
        <v>1.1038812306899902E-3</v>
      </c>
      <c r="G7657" s="16">
        <f t="shared" si="715"/>
        <v>1.493410317348033E-3</v>
      </c>
      <c r="H7657" s="6">
        <f t="shared" si="717"/>
        <v>0</v>
      </c>
      <c r="I7657" s="16">
        <f t="shared" si="718"/>
        <v>0</v>
      </c>
      <c r="J7657" s="10" t="b">
        <f t="shared" si="716"/>
        <v>0</v>
      </c>
      <c r="K7657" t="b">
        <f t="shared" si="719"/>
        <v>0</v>
      </c>
      <c r="N7657" s="4"/>
      <c r="O7657" s="17"/>
      <c r="P7657" s="17"/>
      <c r="Q7657" s="17"/>
      <c r="R7657" s="4"/>
    </row>
    <row r="7658" spans="1:18" x14ac:dyDescent="0.25">
      <c r="A7658" s="10">
        <v>45977.041666666664</v>
      </c>
      <c r="B7658" s="5">
        <v>45977</v>
      </c>
      <c r="C7658" s="6">
        <v>47064.307894965277</v>
      </c>
      <c r="D7658" s="6">
        <v>0.56250292188591422</v>
      </c>
      <c r="E7658" s="6">
        <v>35968</v>
      </c>
      <c r="F7658" s="16">
        <f t="shared" si="714"/>
        <v>1.1951794194897491E-3</v>
      </c>
      <c r="G7658" s="16">
        <f t="shared" si="715"/>
        <v>1.5638982481258736E-3</v>
      </c>
      <c r="H7658" s="6">
        <f t="shared" si="717"/>
        <v>0</v>
      </c>
      <c r="I7658" s="16">
        <f t="shared" si="718"/>
        <v>0</v>
      </c>
      <c r="J7658" s="10" t="b">
        <f t="shared" si="716"/>
        <v>0</v>
      </c>
      <c r="K7658" t="b">
        <f t="shared" si="719"/>
        <v>0</v>
      </c>
      <c r="N7658" s="4"/>
      <c r="O7658" s="17"/>
      <c r="P7658" s="17"/>
      <c r="Q7658" s="17"/>
      <c r="R7658" s="4"/>
    </row>
    <row r="7659" spans="1:18" x14ac:dyDescent="0.25">
      <c r="A7659" s="10">
        <v>45977.083333333336</v>
      </c>
      <c r="B7659" s="5">
        <v>45977</v>
      </c>
      <c r="C7659" s="6">
        <v>45183.761280381943</v>
      </c>
      <c r="D7659" s="6">
        <v>0.57960255844725506</v>
      </c>
      <c r="E7659" s="6">
        <v>35968</v>
      </c>
      <c r="F7659" s="16">
        <f t="shared" si="714"/>
        <v>1.282767397009308E-3</v>
      </c>
      <c r="G7659" s="16">
        <f t="shared" si="715"/>
        <v>1.6114394974623418E-3</v>
      </c>
      <c r="H7659" s="6">
        <f t="shared" si="717"/>
        <v>0</v>
      </c>
      <c r="I7659" s="16">
        <f t="shared" si="718"/>
        <v>0</v>
      </c>
      <c r="J7659" s="10" t="b">
        <f t="shared" si="716"/>
        <v>0</v>
      </c>
      <c r="K7659" t="b">
        <f t="shared" si="719"/>
        <v>0</v>
      </c>
      <c r="N7659" s="4"/>
      <c r="O7659" s="17"/>
      <c r="P7659" s="17"/>
      <c r="Q7659" s="17"/>
      <c r="R7659" s="4"/>
    </row>
    <row r="7660" spans="1:18" x14ac:dyDescent="0.25">
      <c r="A7660" s="10">
        <v>45977.125</v>
      </c>
      <c r="B7660" s="5">
        <v>45977</v>
      </c>
      <c r="C7660" s="6">
        <v>44021.033828125001</v>
      </c>
      <c r="D7660" s="6">
        <v>0.6405831820434994</v>
      </c>
      <c r="E7660" s="6">
        <v>35968</v>
      </c>
      <c r="F7660" s="16">
        <f t="shared" si="714"/>
        <v>1.4551752340587498E-3</v>
      </c>
      <c r="G7660" s="16">
        <f t="shared" si="715"/>
        <v>1.7809808219625763E-3</v>
      </c>
      <c r="H7660" s="6">
        <f t="shared" si="717"/>
        <v>0.1</v>
      </c>
      <c r="I7660" s="16">
        <f t="shared" si="718"/>
        <v>17.253201964445815</v>
      </c>
      <c r="J7660" s="10" t="b">
        <f t="shared" si="716"/>
        <v>0</v>
      </c>
      <c r="K7660" t="b">
        <f t="shared" si="719"/>
        <v>0</v>
      </c>
      <c r="N7660" s="4"/>
      <c r="O7660" s="17"/>
      <c r="P7660" s="17"/>
      <c r="Q7660" s="17"/>
      <c r="R7660" s="4"/>
    </row>
    <row r="7661" spans="1:18" x14ac:dyDescent="0.25">
      <c r="A7661" s="10">
        <v>45977.166666666664</v>
      </c>
      <c r="B7661" s="5">
        <v>45977</v>
      </c>
      <c r="C7661" s="6">
        <v>43331.823072916668</v>
      </c>
      <c r="D7661" s="6">
        <v>0.63074065837595195</v>
      </c>
      <c r="E7661" s="6">
        <v>35968</v>
      </c>
      <c r="F7661" s="16">
        <f t="shared" si="714"/>
        <v>1.455606096504577E-3</v>
      </c>
      <c r="G7661" s="16">
        <f t="shared" si="715"/>
        <v>1.7536161542925711E-3</v>
      </c>
      <c r="H7661" s="6">
        <f t="shared" si="717"/>
        <v>0</v>
      </c>
      <c r="I7661" s="16">
        <f t="shared" si="718"/>
        <v>0</v>
      </c>
      <c r="J7661" s="10" t="b">
        <f t="shared" si="716"/>
        <v>0</v>
      </c>
      <c r="K7661" t="b">
        <f t="shared" si="719"/>
        <v>0</v>
      </c>
      <c r="N7661" s="4"/>
      <c r="O7661" s="17"/>
      <c r="P7661" s="17"/>
      <c r="Q7661" s="17"/>
      <c r="R7661" s="4"/>
    </row>
    <row r="7662" spans="1:18" x14ac:dyDescent="0.25">
      <c r="A7662" s="10">
        <v>45977.208333333336</v>
      </c>
      <c r="B7662" s="5">
        <v>45977</v>
      </c>
      <c r="C7662" s="6">
        <v>42828.018016493057</v>
      </c>
      <c r="D7662" s="6">
        <v>0.60807116680675077</v>
      </c>
      <c r="E7662" s="6">
        <v>35968</v>
      </c>
      <c r="F7662" s="16">
        <f t="shared" si="714"/>
        <v>1.4197975880475785E-3</v>
      </c>
      <c r="G7662" s="16">
        <f t="shared" si="715"/>
        <v>1.6905893205258864E-3</v>
      </c>
      <c r="H7662" s="6">
        <f t="shared" si="717"/>
        <v>0</v>
      </c>
      <c r="I7662" s="16">
        <f t="shared" si="718"/>
        <v>0</v>
      </c>
      <c r="J7662" s="10" t="b">
        <f t="shared" si="716"/>
        <v>0</v>
      </c>
      <c r="K7662" t="b">
        <f t="shared" si="719"/>
        <v>0</v>
      </c>
      <c r="N7662" s="4"/>
      <c r="O7662" s="17"/>
      <c r="P7662" s="17"/>
      <c r="Q7662" s="17"/>
      <c r="R7662" s="4"/>
    </row>
    <row r="7663" spans="1:18" x14ac:dyDescent="0.25">
      <c r="A7663" s="10">
        <v>45977.25</v>
      </c>
      <c r="B7663" s="5">
        <v>45977</v>
      </c>
      <c r="C7663" s="6">
        <v>42569.718667534726</v>
      </c>
      <c r="D7663" s="6">
        <v>0.47887932512495252</v>
      </c>
      <c r="E7663" s="6">
        <v>35968</v>
      </c>
      <c r="F7663" s="16">
        <f t="shared" si="714"/>
        <v>1.1249295041504796E-3</v>
      </c>
      <c r="G7663" s="16">
        <f t="shared" si="715"/>
        <v>1.3314038176294276E-3</v>
      </c>
      <c r="H7663" s="6">
        <f t="shared" si="717"/>
        <v>-0.1</v>
      </c>
      <c r="I7663" s="16">
        <f t="shared" si="718"/>
        <v>-16.445443470892396</v>
      </c>
      <c r="J7663" s="10" t="b">
        <f t="shared" si="716"/>
        <v>0</v>
      </c>
      <c r="K7663" t="b">
        <f t="shared" si="719"/>
        <v>0</v>
      </c>
      <c r="N7663" s="4"/>
      <c r="O7663" s="17"/>
      <c r="P7663" s="17"/>
      <c r="Q7663" s="17"/>
      <c r="R7663" s="4"/>
    </row>
    <row r="7664" spans="1:18" x14ac:dyDescent="0.25">
      <c r="A7664" s="10">
        <v>45977.291666666664</v>
      </c>
      <c r="B7664" s="5">
        <v>45977</v>
      </c>
      <c r="C7664" s="6">
        <v>43068.039873046873</v>
      </c>
      <c r="D7664" s="6">
        <v>4.3191799949937399</v>
      </c>
      <c r="E7664" s="6">
        <v>35968</v>
      </c>
      <c r="F7664" s="16">
        <f t="shared" si="714"/>
        <v>1.0028735943696378E-2</v>
      </c>
      <c r="G7664" s="16">
        <f t="shared" si="715"/>
        <v>1.2008396338394518E-2</v>
      </c>
      <c r="H7664" s="6">
        <f t="shared" si="717"/>
        <v>3.8</v>
      </c>
      <c r="I7664" s="16">
        <f t="shared" si="718"/>
        <v>793.51932744402302</v>
      </c>
      <c r="J7664" s="10" t="b">
        <f t="shared" si="716"/>
        <v>0</v>
      </c>
      <c r="K7664" t="b">
        <f t="shared" si="719"/>
        <v>0</v>
      </c>
      <c r="N7664" s="4"/>
      <c r="O7664" s="17"/>
      <c r="P7664" s="17"/>
      <c r="Q7664" s="17"/>
      <c r="R7664" s="4"/>
    </row>
    <row r="7665" spans="1:18" x14ac:dyDescent="0.25">
      <c r="A7665" s="10">
        <v>45977.333333333336</v>
      </c>
      <c r="B7665" s="5">
        <v>45977</v>
      </c>
      <c r="C7665" s="6">
        <v>44011.123867187503</v>
      </c>
      <c r="D7665" s="6">
        <v>2493.89661245558</v>
      </c>
      <c r="E7665" s="6">
        <v>35968</v>
      </c>
      <c r="F7665" s="16">
        <f t="shared" si="714"/>
        <v>5.6665142657602185</v>
      </c>
      <c r="G7665" s="16">
        <f t="shared" si="715"/>
        <v>6.9336538380103976</v>
      </c>
      <c r="H7665" s="6">
        <f t="shared" si="717"/>
        <v>2489.6</v>
      </c>
      <c r="I7665" s="16">
        <f t="shared" si="718"/>
        <v>57640.570730685838</v>
      </c>
      <c r="J7665" s="10" t="b">
        <f t="shared" si="716"/>
        <v>1</v>
      </c>
      <c r="K7665" t="b">
        <f t="shared" si="719"/>
        <v>1</v>
      </c>
      <c r="N7665" s="4"/>
      <c r="O7665" s="17"/>
      <c r="P7665" s="17"/>
      <c r="Q7665" s="17"/>
      <c r="R7665" s="4"/>
    </row>
    <row r="7666" spans="1:18" x14ac:dyDescent="0.25">
      <c r="A7666" s="10">
        <v>45977.375</v>
      </c>
      <c r="B7666" s="5">
        <v>45977</v>
      </c>
      <c r="C7666" s="6">
        <v>48306.256497395836</v>
      </c>
      <c r="D7666" s="6">
        <v>13367.166914605035</v>
      </c>
      <c r="E7666" s="6">
        <v>35968</v>
      </c>
      <c r="F7666" s="16">
        <f t="shared" si="714"/>
        <v>27.671709388877304</v>
      </c>
      <c r="G7666" s="16">
        <f t="shared" si="715"/>
        <v>37.164053921833393</v>
      </c>
      <c r="H7666" s="6">
        <f t="shared" si="717"/>
        <v>10873.3</v>
      </c>
      <c r="I7666" s="16">
        <f t="shared" si="718"/>
        <v>435.99642205270726</v>
      </c>
      <c r="J7666" s="10" t="b">
        <f t="shared" si="716"/>
        <v>1</v>
      </c>
      <c r="K7666" t="b">
        <f t="shared" si="719"/>
        <v>1</v>
      </c>
      <c r="N7666" s="4"/>
      <c r="O7666" s="17"/>
      <c r="P7666" s="17"/>
      <c r="Q7666" s="17"/>
      <c r="R7666" s="4"/>
    </row>
    <row r="7667" spans="1:18" x14ac:dyDescent="0.25">
      <c r="A7667" s="10">
        <v>45977.416666666664</v>
      </c>
      <c r="B7667" s="5">
        <v>45977</v>
      </c>
      <c r="C7667" s="6">
        <v>52583.611435546874</v>
      </c>
      <c r="D7667" s="6">
        <v>20134.926666666666</v>
      </c>
      <c r="E7667" s="6">
        <v>35968</v>
      </c>
      <c r="F7667" s="16">
        <f t="shared" si="714"/>
        <v>38.291258658311399</v>
      </c>
      <c r="G7667" s="16">
        <f t="shared" si="715"/>
        <v>55.980111951364172</v>
      </c>
      <c r="H7667" s="6">
        <f t="shared" si="717"/>
        <v>6767.8</v>
      </c>
      <c r="I7667" s="16">
        <f t="shared" si="718"/>
        <v>50.630025369141364</v>
      </c>
      <c r="J7667" s="10" t="b">
        <f t="shared" si="716"/>
        <v>1</v>
      </c>
      <c r="K7667" t="b">
        <f t="shared" si="719"/>
        <v>1</v>
      </c>
      <c r="N7667" s="4"/>
      <c r="O7667" s="17"/>
      <c r="P7667" s="17"/>
      <c r="Q7667" s="17"/>
      <c r="R7667" s="4"/>
    </row>
    <row r="7668" spans="1:18" x14ac:dyDescent="0.25">
      <c r="A7668" s="10">
        <v>45977.458333333336</v>
      </c>
      <c r="B7668" s="5">
        <v>45977</v>
      </c>
      <c r="C7668" s="6">
        <v>54517.41263780382</v>
      </c>
      <c r="D7668" s="6">
        <v>21745.959553493925</v>
      </c>
      <c r="E7668" s="6">
        <v>35968</v>
      </c>
      <c r="F7668" s="16">
        <f t="shared" si="714"/>
        <v>39.888099051888425</v>
      </c>
      <c r="G7668" s="16">
        <f t="shared" si="715"/>
        <v>60.45918470166238</v>
      </c>
      <c r="H7668" s="6">
        <f t="shared" si="717"/>
        <v>1611</v>
      </c>
      <c r="I7668" s="16">
        <f t="shared" si="718"/>
        <v>8.0010224356416835</v>
      </c>
      <c r="J7668" s="10" t="b">
        <f t="shared" si="716"/>
        <v>1</v>
      </c>
      <c r="K7668" t="b">
        <f t="shared" si="719"/>
        <v>1</v>
      </c>
      <c r="N7668" s="4"/>
      <c r="O7668" s="17"/>
      <c r="P7668" s="17"/>
      <c r="Q7668" s="17"/>
      <c r="R7668" s="4"/>
    </row>
    <row r="7669" spans="1:18" x14ac:dyDescent="0.25">
      <c r="A7669" s="10">
        <v>45977.5</v>
      </c>
      <c r="B7669" s="5">
        <v>45977</v>
      </c>
      <c r="C7669" s="6">
        <v>54036.089392361115</v>
      </c>
      <c r="D7669" s="6">
        <v>22208.317497829859</v>
      </c>
      <c r="E7669" s="6">
        <v>35968</v>
      </c>
      <c r="F7669" s="16">
        <f t="shared" si="714"/>
        <v>41.099046484606212</v>
      </c>
      <c r="G7669" s="16">
        <f t="shared" si="715"/>
        <v>61.744654965051879</v>
      </c>
      <c r="H7669" s="6">
        <f t="shared" si="717"/>
        <v>462.4</v>
      </c>
      <c r="I7669" s="16">
        <f t="shared" si="718"/>
        <v>2.1263720226395169</v>
      </c>
      <c r="J7669" s="10" t="b">
        <f t="shared" si="716"/>
        <v>1</v>
      </c>
      <c r="K7669" t="b">
        <f t="shared" si="719"/>
        <v>1</v>
      </c>
      <c r="N7669" s="4"/>
      <c r="O7669" s="17"/>
      <c r="P7669" s="17"/>
      <c r="Q7669" s="17"/>
      <c r="R7669" s="4"/>
    </row>
    <row r="7670" spans="1:18" x14ac:dyDescent="0.25">
      <c r="A7670" s="10">
        <v>45977.541666666664</v>
      </c>
      <c r="B7670" s="5">
        <v>45977</v>
      </c>
      <c r="C7670" s="6">
        <v>55998.14739583333</v>
      </c>
      <c r="D7670" s="6">
        <v>21534.074140625002</v>
      </c>
      <c r="E7670" s="6">
        <v>35968</v>
      </c>
      <c r="F7670" s="16">
        <f t="shared" si="714"/>
        <v>38.454975998415428</v>
      </c>
      <c r="G7670" s="16">
        <f t="shared" si="715"/>
        <v>59.87009047104371</v>
      </c>
      <c r="H7670" s="6">
        <f t="shared" si="717"/>
        <v>-674.2</v>
      </c>
      <c r="I7670" s="16">
        <f t="shared" si="718"/>
        <v>-3.0357995380148952</v>
      </c>
      <c r="J7670" s="10" t="b">
        <f t="shared" si="716"/>
        <v>1</v>
      </c>
      <c r="K7670" t="b">
        <f t="shared" si="719"/>
        <v>1</v>
      </c>
      <c r="N7670" s="4"/>
      <c r="O7670" s="17"/>
      <c r="P7670" s="17"/>
      <c r="Q7670" s="17"/>
      <c r="R7670" s="4"/>
    </row>
    <row r="7671" spans="1:18" x14ac:dyDescent="0.25">
      <c r="A7671" s="10">
        <v>45977.583333333336</v>
      </c>
      <c r="B7671" s="5">
        <v>45977</v>
      </c>
      <c r="C7671" s="6">
        <v>58085.400815972222</v>
      </c>
      <c r="D7671" s="6">
        <v>22194.582393663193</v>
      </c>
      <c r="E7671" s="6">
        <v>35968</v>
      </c>
      <c r="F7671" s="16">
        <f t="shared" si="714"/>
        <v>38.210259517672405</v>
      </c>
      <c r="G7671" s="16">
        <f t="shared" si="715"/>
        <v>61.706467953912345</v>
      </c>
      <c r="H7671" s="6">
        <f t="shared" si="717"/>
        <v>660.5</v>
      </c>
      <c r="I7671" s="16">
        <f t="shared" si="718"/>
        <v>3.0672319398860846</v>
      </c>
      <c r="J7671" s="10" t="b">
        <f t="shared" si="716"/>
        <v>1</v>
      </c>
      <c r="K7671" t="b">
        <f t="shared" si="719"/>
        <v>1</v>
      </c>
      <c r="N7671" s="4"/>
      <c r="O7671" s="17"/>
      <c r="P7671" s="17"/>
      <c r="Q7671" s="17"/>
      <c r="R7671" s="4"/>
    </row>
    <row r="7672" spans="1:18" x14ac:dyDescent="0.25">
      <c r="A7672" s="10">
        <v>45977.625</v>
      </c>
      <c r="B7672" s="5">
        <v>45977</v>
      </c>
      <c r="C7672" s="6">
        <v>59938.307747395833</v>
      </c>
      <c r="D7672" s="6">
        <v>22967.198758680555</v>
      </c>
      <c r="E7672" s="6">
        <v>35968</v>
      </c>
      <c r="F7672" s="16">
        <f t="shared" si="714"/>
        <v>38.318063391902186</v>
      </c>
      <c r="G7672" s="16">
        <f t="shared" si="715"/>
        <v>63.854533915370759</v>
      </c>
      <c r="H7672" s="6">
        <f t="shared" si="717"/>
        <v>772.6</v>
      </c>
      <c r="I7672" s="16">
        <f t="shared" si="718"/>
        <v>3.4810296778577192</v>
      </c>
      <c r="J7672" s="10" t="b">
        <f t="shared" si="716"/>
        <v>1</v>
      </c>
      <c r="K7672" t="b">
        <f t="shared" si="719"/>
        <v>1</v>
      </c>
      <c r="N7672" s="4"/>
      <c r="O7672" s="17"/>
      <c r="P7672" s="17"/>
      <c r="Q7672" s="17"/>
      <c r="R7672" s="4"/>
    </row>
    <row r="7673" spans="1:18" x14ac:dyDescent="0.25">
      <c r="A7673" s="10">
        <v>45977.666666666664</v>
      </c>
      <c r="B7673" s="5">
        <v>45977</v>
      </c>
      <c r="C7673" s="6">
        <v>61121.180008680552</v>
      </c>
      <c r="D7673" s="6">
        <v>21162.021306423612</v>
      </c>
      <c r="E7673" s="6">
        <v>35968</v>
      </c>
      <c r="F7673" s="16">
        <f t="shared" si="714"/>
        <v>34.623057512008344</v>
      </c>
      <c r="G7673" s="16">
        <f t="shared" si="715"/>
        <v>58.835690909763159</v>
      </c>
      <c r="H7673" s="6">
        <f t="shared" si="717"/>
        <v>-1805.2</v>
      </c>
      <c r="I7673" s="16">
        <f t="shared" si="718"/>
        <v>-7.8599049843539008</v>
      </c>
      <c r="J7673" s="10" t="b">
        <f t="shared" si="716"/>
        <v>1</v>
      </c>
      <c r="K7673" t="b">
        <f t="shared" si="719"/>
        <v>1</v>
      </c>
      <c r="N7673" s="4"/>
      <c r="O7673" s="17"/>
      <c r="P7673" s="17"/>
      <c r="Q7673" s="17"/>
      <c r="R7673" s="4"/>
    </row>
    <row r="7674" spans="1:18" x14ac:dyDescent="0.25">
      <c r="A7674" s="10">
        <v>45977.708333333336</v>
      </c>
      <c r="B7674" s="5">
        <v>45977</v>
      </c>
      <c r="C7674" s="6">
        <v>60300.584210069443</v>
      </c>
      <c r="D7674" s="6">
        <v>10714.370253634983</v>
      </c>
      <c r="E7674" s="6">
        <v>35968</v>
      </c>
      <c r="F7674" s="16">
        <f t="shared" si="714"/>
        <v>17.768269402348206</v>
      </c>
      <c r="G7674" s="16">
        <f t="shared" si="715"/>
        <v>29.788618365310782</v>
      </c>
      <c r="H7674" s="6">
        <f t="shared" si="717"/>
        <v>-10447.700000000001</v>
      </c>
      <c r="I7674" s="16">
        <f t="shared" si="718"/>
        <v>-49.370047637314592</v>
      </c>
      <c r="J7674" s="10" t="b">
        <f t="shared" si="716"/>
        <v>1</v>
      </c>
      <c r="K7674" t="b">
        <f t="shared" si="719"/>
        <v>1</v>
      </c>
      <c r="N7674" s="4"/>
      <c r="O7674" s="17"/>
      <c r="P7674" s="17"/>
      <c r="Q7674" s="17"/>
      <c r="R7674" s="4"/>
    </row>
    <row r="7675" spans="1:18" x14ac:dyDescent="0.25">
      <c r="A7675" s="10">
        <v>45977.75</v>
      </c>
      <c r="B7675" s="5">
        <v>45977</v>
      </c>
      <c r="C7675" s="6">
        <v>58987.045312499999</v>
      </c>
      <c r="D7675" s="6">
        <v>786.3740590765824</v>
      </c>
      <c r="E7675" s="6">
        <v>35968</v>
      </c>
      <c r="F7675" s="16">
        <f t="shared" si="714"/>
        <v>1.333130104941773</v>
      </c>
      <c r="G7675" s="16">
        <f t="shared" si="715"/>
        <v>2.1863157781266191</v>
      </c>
      <c r="H7675" s="6">
        <f t="shared" si="717"/>
        <v>-9928</v>
      </c>
      <c r="I7675" s="16">
        <f t="shared" si="718"/>
        <v>-92.660602209745392</v>
      </c>
      <c r="J7675" s="10" t="b">
        <f t="shared" si="716"/>
        <v>1</v>
      </c>
      <c r="K7675" t="b">
        <f t="shared" si="719"/>
        <v>1</v>
      </c>
      <c r="N7675" s="4"/>
      <c r="O7675" s="17"/>
      <c r="P7675" s="17"/>
      <c r="Q7675" s="17"/>
      <c r="R7675" s="4"/>
    </row>
    <row r="7676" spans="1:18" x14ac:dyDescent="0.25">
      <c r="A7676" s="10">
        <v>45977.791666666664</v>
      </c>
      <c r="B7676" s="5">
        <v>45977</v>
      </c>
      <c r="C7676" s="6">
        <v>58582.335863715278</v>
      </c>
      <c r="D7676" s="6">
        <v>0.29981114690502486</v>
      </c>
      <c r="E7676" s="6">
        <v>35968</v>
      </c>
      <c r="F7676" s="16">
        <f t="shared" si="714"/>
        <v>5.1177738559708382E-4</v>
      </c>
      <c r="G7676" s="16">
        <f t="shared" si="715"/>
        <v>8.3354967444679946E-4</v>
      </c>
      <c r="H7676" s="6">
        <f t="shared" si="717"/>
        <v>-786.1</v>
      </c>
      <c r="I7676" s="16">
        <f t="shared" si="718"/>
        <v>-99.965149018661151</v>
      </c>
      <c r="J7676" s="10" t="b">
        <f t="shared" si="716"/>
        <v>0</v>
      </c>
      <c r="K7676" t="b">
        <f t="shared" si="719"/>
        <v>1</v>
      </c>
      <c r="N7676" s="4"/>
      <c r="O7676" s="17"/>
      <c r="P7676" s="17"/>
      <c r="Q7676" s="17"/>
      <c r="R7676" s="4"/>
    </row>
    <row r="7677" spans="1:18" x14ac:dyDescent="0.25">
      <c r="A7677" s="10">
        <v>45977.833333333336</v>
      </c>
      <c r="B7677" s="5">
        <v>45977</v>
      </c>
      <c r="C7677" s="6">
        <v>57157.039578993055</v>
      </c>
      <c r="D7677" s="6">
        <v>0.31726617246866229</v>
      </c>
      <c r="E7677" s="6">
        <v>35968</v>
      </c>
      <c r="F7677" s="16">
        <f t="shared" si="714"/>
        <v>5.5507803554134252E-4</v>
      </c>
      <c r="G7677" s="16">
        <f t="shared" si="715"/>
        <v>8.8207899374072036E-4</v>
      </c>
      <c r="H7677" s="6">
        <f t="shared" si="717"/>
        <v>0</v>
      </c>
      <c r="I7677" s="16">
        <f t="shared" si="718"/>
        <v>0</v>
      </c>
      <c r="J7677" s="10" t="b">
        <f t="shared" si="716"/>
        <v>0</v>
      </c>
      <c r="K7677" t="b">
        <f t="shared" si="719"/>
        <v>0</v>
      </c>
      <c r="N7677" s="4"/>
      <c r="O7677" s="17"/>
      <c r="P7677" s="17"/>
      <c r="Q7677" s="17"/>
      <c r="R7677" s="4"/>
    </row>
    <row r="7678" spans="1:18" x14ac:dyDescent="0.25">
      <c r="A7678" s="10">
        <v>45977.875</v>
      </c>
      <c r="B7678" s="5">
        <v>45977</v>
      </c>
      <c r="C7678" s="6">
        <v>55577.907586805559</v>
      </c>
      <c r="D7678" s="6">
        <v>0.36806490129894681</v>
      </c>
      <c r="E7678" s="6">
        <v>35968</v>
      </c>
      <c r="F7678" s="16">
        <f t="shared" si="714"/>
        <v>6.6225037479879332E-4</v>
      </c>
      <c r="G7678" s="16">
        <f t="shared" si="715"/>
        <v>1.0233121143765202E-3</v>
      </c>
      <c r="H7678" s="6">
        <f t="shared" si="717"/>
        <v>0.1</v>
      </c>
      <c r="I7678" s="16">
        <f t="shared" si="718"/>
        <v>31.519275825057409</v>
      </c>
      <c r="J7678" s="10" t="b">
        <f t="shared" si="716"/>
        <v>0</v>
      </c>
      <c r="K7678" t="b">
        <f t="shared" si="719"/>
        <v>0</v>
      </c>
      <c r="N7678" s="4"/>
      <c r="O7678" s="17"/>
      <c r="P7678" s="17"/>
      <c r="Q7678" s="17"/>
      <c r="R7678" s="4"/>
    </row>
    <row r="7679" spans="1:18" x14ac:dyDescent="0.25">
      <c r="A7679" s="10">
        <v>45977.916666666664</v>
      </c>
      <c r="B7679" s="5">
        <v>45977</v>
      </c>
      <c r="C7679" s="6">
        <v>54132.728134765624</v>
      </c>
      <c r="D7679" s="6">
        <v>0.49320397605498634</v>
      </c>
      <c r="E7679" s="6">
        <v>35968</v>
      </c>
      <c r="F7679" s="16">
        <f t="shared" si="714"/>
        <v>9.1110127468014353E-4</v>
      </c>
      <c r="G7679" s="16">
        <f t="shared" si="715"/>
        <v>1.3712299156333028E-3</v>
      </c>
      <c r="H7679" s="6">
        <f t="shared" si="717"/>
        <v>0.1</v>
      </c>
      <c r="I7679" s="16">
        <f t="shared" si="718"/>
        <v>27.169121436759543</v>
      </c>
      <c r="J7679" s="10" t="b">
        <f t="shared" si="716"/>
        <v>0</v>
      </c>
      <c r="K7679" t="b">
        <f t="shared" si="719"/>
        <v>0</v>
      </c>
      <c r="N7679" s="4"/>
      <c r="O7679" s="17"/>
      <c r="P7679" s="17"/>
      <c r="Q7679" s="17"/>
      <c r="R7679" s="4"/>
    </row>
    <row r="7680" spans="1:18" x14ac:dyDescent="0.25">
      <c r="A7680" s="10">
        <v>45977.958333333336</v>
      </c>
      <c r="B7680" s="5">
        <v>45977</v>
      </c>
      <c r="C7680" s="6">
        <v>52010.941458333335</v>
      </c>
      <c r="D7680" s="6">
        <v>0.44657321237855485</v>
      </c>
      <c r="E7680" s="6">
        <v>35968</v>
      </c>
      <c r="F7680" s="16">
        <f t="shared" si="714"/>
        <v>8.586139759387179E-4</v>
      </c>
      <c r="G7680" s="16">
        <f t="shared" si="715"/>
        <v>1.2415847764083486E-3</v>
      </c>
      <c r="H7680" s="6">
        <f t="shared" si="717"/>
        <v>0</v>
      </c>
      <c r="I7680" s="16">
        <f t="shared" si="718"/>
        <v>0</v>
      </c>
      <c r="J7680" s="10" t="b">
        <f t="shared" si="716"/>
        <v>0</v>
      </c>
      <c r="K7680" t="b">
        <f t="shared" si="719"/>
        <v>0</v>
      </c>
      <c r="N7680" s="4"/>
      <c r="O7680" s="17"/>
      <c r="P7680" s="17"/>
      <c r="Q7680" s="17"/>
      <c r="R7680" s="4"/>
    </row>
    <row r="7681" spans="1:18" x14ac:dyDescent="0.25">
      <c r="A7681" s="10">
        <v>45978</v>
      </c>
      <c r="B7681" s="5">
        <v>45978</v>
      </c>
      <c r="C7681" s="6">
        <v>49075.896974826392</v>
      </c>
      <c r="D7681" s="6">
        <v>0.47317275673151016</v>
      </c>
      <c r="E7681" s="6">
        <v>35968</v>
      </c>
      <c r="F7681" s="16">
        <f t="shared" si="714"/>
        <v>9.641652743998247E-4</v>
      </c>
      <c r="G7681" s="16">
        <f t="shared" si="715"/>
        <v>1.3155381359305776E-3</v>
      </c>
      <c r="H7681" s="6">
        <f t="shared" si="717"/>
        <v>0</v>
      </c>
      <c r="I7681" s="16">
        <f t="shared" si="718"/>
        <v>0</v>
      </c>
      <c r="J7681" s="10" t="b">
        <f t="shared" si="716"/>
        <v>0</v>
      </c>
      <c r="K7681" t="b">
        <f t="shared" si="719"/>
        <v>0</v>
      </c>
      <c r="N7681" s="4"/>
      <c r="O7681" s="17"/>
      <c r="P7681" s="17"/>
      <c r="Q7681" s="17"/>
      <c r="R7681" s="4"/>
    </row>
    <row r="7682" spans="1:18" x14ac:dyDescent="0.25">
      <c r="A7682" s="10">
        <v>45978.041666666664</v>
      </c>
      <c r="B7682" s="5">
        <v>45978</v>
      </c>
      <c r="C7682" s="6">
        <v>46910.74032986111</v>
      </c>
      <c r="D7682" s="6">
        <v>0.55330853690703707</v>
      </c>
      <c r="E7682" s="6">
        <v>35968</v>
      </c>
      <c r="F7682" s="16">
        <f t="shared" si="714"/>
        <v>1.1794922293196632E-3</v>
      </c>
      <c r="G7682" s="16">
        <f t="shared" si="715"/>
        <v>1.5383355674684083E-3</v>
      </c>
      <c r="H7682" s="6">
        <f t="shared" si="717"/>
        <v>0.1</v>
      </c>
      <c r="I7682" s="16">
        <f t="shared" si="718"/>
        <v>21.133930171880639</v>
      </c>
      <c r="J7682" s="10" t="b">
        <f t="shared" si="716"/>
        <v>0</v>
      </c>
      <c r="K7682" t="b">
        <f t="shared" si="719"/>
        <v>0</v>
      </c>
      <c r="N7682" s="4"/>
      <c r="O7682" s="17"/>
      <c r="P7682" s="17"/>
      <c r="Q7682" s="17"/>
      <c r="R7682" s="4"/>
    </row>
    <row r="7683" spans="1:18" x14ac:dyDescent="0.25">
      <c r="A7683" s="10">
        <v>45978.083333333336</v>
      </c>
      <c r="B7683" s="5">
        <v>45978</v>
      </c>
      <c r="C7683" s="6">
        <v>45956.288003472226</v>
      </c>
      <c r="D7683" s="6">
        <v>0.55827890319956675</v>
      </c>
      <c r="E7683" s="6">
        <v>35968</v>
      </c>
      <c r="F7683" s="16">
        <f t="shared" ref="F7683:F7746" si="720">D7683/C7683*100</f>
        <v>1.214804170339837E-3</v>
      </c>
      <c r="G7683" s="16">
        <f t="shared" ref="G7683:G7746" si="721">D7683/E7683*100</f>
        <v>1.5521544239311799E-3</v>
      </c>
      <c r="H7683" s="6">
        <f t="shared" si="717"/>
        <v>0</v>
      </c>
      <c r="I7683" s="16">
        <f t="shared" si="718"/>
        <v>0</v>
      </c>
      <c r="J7683" s="10" t="b">
        <f t="shared" ref="J7683:J7746" si="722">D7683&gt;5</f>
        <v>0</v>
      </c>
      <c r="K7683" t="b">
        <f t="shared" si="719"/>
        <v>0</v>
      </c>
      <c r="N7683" s="4"/>
      <c r="O7683" s="17"/>
      <c r="P7683" s="17"/>
      <c r="Q7683" s="17"/>
      <c r="R7683" s="4"/>
    </row>
    <row r="7684" spans="1:18" x14ac:dyDescent="0.25">
      <c r="A7684" s="10">
        <v>45978.125</v>
      </c>
      <c r="B7684" s="5">
        <v>45978</v>
      </c>
      <c r="C7684" s="6">
        <v>45488.654526909719</v>
      </c>
      <c r="D7684" s="6">
        <v>0.58671681930621467</v>
      </c>
      <c r="E7684" s="6">
        <v>35968</v>
      </c>
      <c r="F7684" s="16">
        <f t="shared" si="720"/>
        <v>1.289809130228573E-3</v>
      </c>
      <c r="G7684" s="16">
        <f t="shared" si="721"/>
        <v>1.6312189148860506E-3</v>
      </c>
      <c r="H7684" s="6">
        <f t="shared" ref="H7684:H7747" si="723">ROUND(D7684-D7683,1)</f>
        <v>0</v>
      </c>
      <c r="I7684" s="16">
        <f t="shared" ref="I7684:I7747" si="724">H7684/D7683*100</f>
        <v>0</v>
      </c>
      <c r="J7684" s="10" t="b">
        <f t="shared" si="722"/>
        <v>0</v>
      </c>
      <c r="K7684" t="b">
        <f t="shared" ref="K7684:K7747" si="725">OR(J7684,ABS(H7684)&gt;5)</f>
        <v>0</v>
      </c>
      <c r="N7684" s="4"/>
      <c r="O7684" s="17"/>
      <c r="P7684" s="17"/>
      <c r="Q7684" s="17"/>
      <c r="R7684" s="4"/>
    </row>
    <row r="7685" spans="1:18" x14ac:dyDescent="0.25">
      <c r="A7685" s="10">
        <v>45978.166666666664</v>
      </c>
      <c r="B7685" s="5">
        <v>45978</v>
      </c>
      <c r="C7685" s="6">
        <v>45152.008524305558</v>
      </c>
      <c r="D7685" s="6">
        <v>0.64787187271647984</v>
      </c>
      <c r="E7685" s="6">
        <v>35968</v>
      </c>
      <c r="F7685" s="16">
        <f t="shared" si="720"/>
        <v>1.4348683345232075E-3</v>
      </c>
      <c r="G7685" s="16">
        <f t="shared" si="721"/>
        <v>1.8012451977215298E-3</v>
      </c>
      <c r="H7685" s="6">
        <f t="shared" si="723"/>
        <v>0.1</v>
      </c>
      <c r="I7685" s="16">
        <f t="shared" si="724"/>
        <v>17.043997497506339</v>
      </c>
      <c r="J7685" s="10" t="b">
        <f t="shared" si="722"/>
        <v>0</v>
      </c>
      <c r="K7685" t="b">
        <f t="shared" si="725"/>
        <v>0</v>
      </c>
      <c r="N7685" s="4"/>
      <c r="O7685" s="17"/>
      <c r="P7685" s="17"/>
      <c r="Q7685" s="17"/>
      <c r="R7685" s="4"/>
    </row>
    <row r="7686" spans="1:18" x14ac:dyDescent="0.25">
      <c r="A7686" s="10">
        <v>45978.208333333336</v>
      </c>
      <c r="B7686" s="5">
        <v>45978</v>
      </c>
      <c r="C7686" s="6">
        <v>45642.350868055553</v>
      </c>
      <c r="D7686" s="6">
        <v>0.69436157451735603</v>
      </c>
      <c r="E7686" s="6">
        <v>35968</v>
      </c>
      <c r="F7686" s="16">
        <f t="shared" si="720"/>
        <v>1.5213098390234978E-3</v>
      </c>
      <c r="G7686" s="16">
        <f t="shared" si="721"/>
        <v>1.9304981497924711E-3</v>
      </c>
      <c r="H7686" s="6">
        <f t="shared" si="723"/>
        <v>0</v>
      </c>
      <c r="I7686" s="16">
        <f t="shared" si="724"/>
        <v>0</v>
      </c>
      <c r="J7686" s="10" t="b">
        <f t="shared" si="722"/>
        <v>0</v>
      </c>
      <c r="K7686" t="b">
        <f t="shared" si="725"/>
        <v>0</v>
      </c>
      <c r="N7686" s="4"/>
      <c r="O7686" s="17"/>
      <c r="P7686" s="17"/>
      <c r="Q7686" s="17"/>
      <c r="R7686" s="4"/>
    </row>
    <row r="7687" spans="1:18" x14ac:dyDescent="0.25">
      <c r="A7687" s="10">
        <v>45978.25</v>
      </c>
      <c r="B7687" s="5">
        <v>45978</v>
      </c>
      <c r="C7687" s="6">
        <v>46625.848203125002</v>
      </c>
      <c r="D7687" s="6">
        <v>0.83601763808064988</v>
      </c>
      <c r="E7687" s="6">
        <v>35968</v>
      </c>
      <c r="F7687" s="16">
        <f t="shared" si="720"/>
        <v>1.7930347013496634E-3</v>
      </c>
      <c r="G7687" s="16">
        <f t="shared" si="721"/>
        <v>2.3243372944857926E-3</v>
      </c>
      <c r="H7687" s="6">
        <f t="shared" si="723"/>
        <v>0.1</v>
      </c>
      <c r="I7687" s="16">
        <f t="shared" si="724"/>
        <v>14.401718595892785</v>
      </c>
      <c r="J7687" s="10" t="b">
        <f t="shared" si="722"/>
        <v>0</v>
      </c>
      <c r="K7687" t="b">
        <f t="shared" si="725"/>
        <v>0</v>
      </c>
      <c r="N7687" s="4"/>
      <c r="O7687" s="17"/>
      <c r="P7687" s="17"/>
      <c r="Q7687" s="17"/>
      <c r="R7687" s="4"/>
    </row>
    <row r="7688" spans="1:18" x14ac:dyDescent="0.25">
      <c r="A7688" s="10">
        <v>45978.291666666664</v>
      </c>
      <c r="B7688" s="5">
        <v>45978</v>
      </c>
      <c r="C7688" s="6">
        <v>49290.15546440972</v>
      </c>
      <c r="D7688" s="6">
        <v>5.0108802663617666</v>
      </c>
      <c r="E7688" s="6">
        <v>35968</v>
      </c>
      <c r="F7688" s="16">
        <f t="shared" si="720"/>
        <v>1.0166087363996865E-2</v>
      </c>
      <c r="G7688" s="16">
        <f t="shared" si="721"/>
        <v>1.3931495402473773E-2</v>
      </c>
      <c r="H7688" s="6">
        <f t="shared" si="723"/>
        <v>4.2</v>
      </c>
      <c r="I7688" s="16">
        <f t="shared" si="724"/>
        <v>502.38174515581574</v>
      </c>
      <c r="J7688" s="10" t="b">
        <f t="shared" si="722"/>
        <v>1</v>
      </c>
      <c r="K7688" t="b">
        <f t="shared" si="725"/>
        <v>1</v>
      </c>
      <c r="N7688" s="4"/>
      <c r="O7688" s="17"/>
      <c r="P7688" s="17"/>
      <c r="Q7688" s="17"/>
      <c r="R7688" s="4"/>
    </row>
    <row r="7689" spans="1:18" x14ac:dyDescent="0.25">
      <c r="A7689" s="10">
        <v>45978.333333333336</v>
      </c>
      <c r="B7689" s="5">
        <v>45978</v>
      </c>
      <c r="C7689" s="6">
        <v>50701.721757812498</v>
      </c>
      <c r="D7689" s="6">
        <v>1484.9931040149265</v>
      </c>
      <c r="E7689" s="6">
        <v>35968</v>
      </c>
      <c r="F7689" s="16">
        <f t="shared" si="720"/>
        <v>2.9288810173120163</v>
      </c>
      <c r="G7689" s="16">
        <f t="shared" si="721"/>
        <v>4.1286507562692574</v>
      </c>
      <c r="H7689" s="6">
        <f t="shared" si="723"/>
        <v>1480</v>
      </c>
      <c r="I7689" s="16">
        <f t="shared" si="724"/>
        <v>29535.728680952474</v>
      </c>
      <c r="J7689" s="10" t="b">
        <f t="shared" si="722"/>
        <v>1</v>
      </c>
      <c r="K7689" t="b">
        <f t="shared" si="725"/>
        <v>1</v>
      </c>
      <c r="N7689" s="4"/>
      <c r="O7689" s="17"/>
      <c r="P7689" s="17"/>
      <c r="Q7689" s="17"/>
      <c r="R7689" s="4"/>
    </row>
    <row r="7690" spans="1:18" x14ac:dyDescent="0.25">
      <c r="A7690" s="10">
        <v>45978.375</v>
      </c>
      <c r="B7690" s="5">
        <v>45978</v>
      </c>
      <c r="C7690" s="6">
        <v>53782.92903862847</v>
      </c>
      <c r="D7690" s="6">
        <v>10688.062545030381</v>
      </c>
      <c r="E7690" s="6">
        <v>35968</v>
      </c>
      <c r="F7690" s="16">
        <f t="shared" si="720"/>
        <v>19.872592913922375</v>
      </c>
      <c r="G7690" s="16">
        <f t="shared" si="721"/>
        <v>29.715476381868278</v>
      </c>
      <c r="H7690" s="6">
        <f t="shared" si="723"/>
        <v>9203.1</v>
      </c>
      <c r="I7690" s="16">
        <f t="shared" si="724"/>
        <v>619.74025166297974</v>
      </c>
      <c r="J7690" s="10" t="b">
        <f t="shared" si="722"/>
        <v>1</v>
      </c>
      <c r="K7690" t="b">
        <f t="shared" si="725"/>
        <v>1</v>
      </c>
      <c r="N7690" s="4"/>
      <c r="O7690" s="17"/>
      <c r="P7690" s="17"/>
      <c r="Q7690" s="17"/>
      <c r="R7690" s="4"/>
    </row>
    <row r="7691" spans="1:18" x14ac:dyDescent="0.25">
      <c r="A7691" s="10">
        <v>45978.416666666664</v>
      </c>
      <c r="B7691" s="5">
        <v>45978</v>
      </c>
      <c r="C7691" s="6">
        <v>55547.453233506945</v>
      </c>
      <c r="D7691" s="6">
        <v>16425.08232747396</v>
      </c>
      <c r="E7691" s="6">
        <v>35968</v>
      </c>
      <c r="F7691" s="16">
        <f t="shared" si="720"/>
        <v>29.569460652727347</v>
      </c>
      <c r="G7691" s="16">
        <f t="shared" si="721"/>
        <v>45.665820527896905</v>
      </c>
      <c r="H7691" s="6">
        <f t="shared" si="723"/>
        <v>5737</v>
      </c>
      <c r="I7691" s="16">
        <f t="shared" si="724"/>
        <v>53.676706847748825</v>
      </c>
      <c r="J7691" s="10" t="b">
        <f t="shared" si="722"/>
        <v>1</v>
      </c>
      <c r="K7691" t="b">
        <f t="shared" si="725"/>
        <v>1</v>
      </c>
      <c r="N7691" s="4"/>
      <c r="O7691" s="17"/>
      <c r="P7691" s="17"/>
      <c r="Q7691" s="17"/>
      <c r="R7691" s="4"/>
    </row>
    <row r="7692" spans="1:18" x14ac:dyDescent="0.25">
      <c r="A7692" s="10">
        <v>45978.458333333336</v>
      </c>
      <c r="B7692" s="5">
        <v>45978</v>
      </c>
      <c r="C7692" s="6">
        <v>58952.810614149304</v>
      </c>
      <c r="D7692" s="6">
        <v>18599.4750656467</v>
      </c>
      <c r="E7692" s="6">
        <v>35968</v>
      </c>
      <c r="F7692" s="16">
        <f t="shared" si="720"/>
        <v>31.549768148259634</v>
      </c>
      <c r="G7692" s="16">
        <f t="shared" si="721"/>
        <v>51.711174003688555</v>
      </c>
      <c r="H7692" s="6">
        <f t="shared" si="723"/>
        <v>2174.4</v>
      </c>
      <c r="I7692" s="16">
        <f t="shared" si="724"/>
        <v>13.238289809743709</v>
      </c>
      <c r="J7692" s="10" t="b">
        <f t="shared" si="722"/>
        <v>1</v>
      </c>
      <c r="K7692" t="b">
        <f t="shared" si="725"/>
        <v>1</v>
      </c>
      <c r="N7692" s="4"/>
      <c r="O7692" s="17"/>
      <c r="P7692" s="17"/>
      <c r="Q7692" s="17"/>
      <c r="R7692" s="4"/>
    </row>
    <row r="7693" spans="1:18" x14ac:dyDescent="0.25">
      <c r="A7693" s="10">
        <v>45978.5</v>
      </c>
      <c r="B7693" s="5">
        <v>45978</v>
      </c>
      <c r="C7693" s="6">
        <v>61284.983437499999</v>
      </c>
      <c r="D7693" s="6">
        <v>19363.314889322915</v>
      </c>
      <c r="E7693" s="6">
        <v>35968</v>
      </c>
      <c r="F7693" s="16">
        <f t="shared" si="720"/>
        <v>31.595529285032963</v>
      </c>
      <c r="G7693" s="16">
        <f t="shared" si="721"/>
        <v>53.834838993891552</v>
      </c>
      <c r="H7693" s="6">
        <f t="shared" si="723"/>
        <v>763.8</v>
      </c>
      <c r="I7693" s="16">
        <f t="shared" si="724"/>
        <v>4.1065675095892429</v>
      </c>
      <c r="J7693" s="10" t="b">
        <f t="shared" si="722"/>
        <v>1</v>
      </c>
      <c r="K7693" t="b">
        <f t="shared" si="725"/>
        <v>1</v>
      </c>
      <c r="N7693" s="4"/>
      <c r="O7693" s="17"/>
      <c r="P7693" s="17"/>
      <c r="Q7693" s="17"/>
      <c r="R7693" s="4"/>
    </row>
    <row r="7694" spans="1:18" x14ac:dyDescent="0.25">
      <c r="A7694" s="10">
        <v>45978.541666666664</v>
      </c>
      <c r="B7694" s="5">
        <v>45978</v>
      </c>
      <c r="C7694" s="6">
        <v>62736.247377387153</v>
      </c>
      <c r="D7694" s="6">
        <v>19787.461027560763</v>
      </c>
      <c r="E7694" s="6">
        <v>35968</v>
      </c>
      <c r="F7694" s="16">
        <f t="shared" si="720"/>
        <v>31.540715064658166</v>
      </c>
      <c r="G7694" s="16">
        <f t="shared" si="721"/>
        <v>55.014070917373118</v>
      </c>
      <c r="H7694" s="6">
        <f t="shared" si="723"/>
        <v>424.1</v>
      </c>
      <c r="I7694" s="16">
        <f t="shared" si="724"/>
        <v>2.19022415544072</v>
      </c>
      <c r="J7694" s="10" t="b">
        <f t="shared" si="722"/>
        <v>1</v>
      </c>
      <c r="K7694" t="b">
        <f t="shared" si="725"/>
        <v>1</v>
      </c>
      <c r="N7694" s="4"/>
      <c r="O7694" s="17"/>
      <c r="P7694" s="17"/>
      <c r="Q7694" s="17"/>
      <c r="R7694" s="4"/>
    </row>
    <row r="7695" spans="1:18" x14ac:dyDescent="0.25">
      <c r="A7695" s="10">
        <v>45978.583333333336</v>
      </c>
      <c r="B7695" s="5">
        <v>45978</v>
      </c>
      <c r="C7695" s="6">
        <v>64044.271089409725</v>
      </c>
      <c r="D7695" s="6">
        <v>20648.055670572918</v>
      </c>
      <c r="E7695" s="6">
        <v>35968</v>
      </c>
      <c r="F7695" s="16">
        <f t="shared" si="720"/>
        <v>32.240285226678537</v>
      </c>
      <c r="G7695" s="16">
        <f t="shared" si="721"/>
        <v>57.406738407954059</v>
      </c>
      <c r="H7695" s="6">
        <f t="shared" si="723"/>
        <v>860.6</v>
      </c>
      <c r="I7695" s="16">
        <f t="shared" si="724"/>
        <v>4.3492189260730427</v>
      </c>
      <c r="J7695" s="10" t="b">
        <f t="shared" si="722"/>
        <v>1</v>
      </c>
      <c r="K7695" t="b">
        <f t="shared" si="725"/>
        <v>1</v>
      </c>
      <c r="N7695" s="4"/>
      <c r="O7695" s="17"/>
      <c r="P7695" s="17"/>
      <c r="Q7695" s="17"/>
      <c r="R7695" s="4"/>
    </row>
    <row r="7696" spans="1:18" x14ac:dyDescent="0.25">
      <c r="A7696" s="10">
        <v>45978.625</v>
      </c>
      <c r="B7696" s="5">
        <v>45978</v>
      </c>
      <c r="C7696" s="6">
        <v>65198.256393229167</v>
      </c>
      <c r="D7696" s="6">
        <v>20304.274485677084</v>
      </c>
      <c r="E7696" s="6">
        <v>35968</v>
      </c>
      <c r="F7696" s="16">
        <f t="shared" si="720"/>
        <v>31.142358107272454</v>
      </c>
      <c r="G7696" s="16">
        <f t="shared" si="721"/>
        <v>56.450941074502566</v>
      </c>
      <c r="H7696" s="6">
        <f t="shared" si="723"/>
        <v>-343.8</v>
      </c>
      <c r="I7696" s="16">
        <f t="shared" si="724"/>
        <v>-1.6650478160516342</v>
      </c>
      <c r="J7696" s="10" t="b">
        <f t="shared" si="722"/>
        <v>1</v>
      </c>
      <c r="K7696" t="b">
        <f t="shared" si="725"/>
        <v>1</v>
      </c>
      <c r="N7696" s="4"/>
      <c r="O7696" s="17"/>
      <c r="P7696" s="17"/>
      <c r="Q7696" s="17"/>
      <c r="R7696" s="4"/>
    </row>
    <row r="7697" spans="1:18" x14ac:dyDescent="0.25">
      <c r="A7697" s="10">
        <v>45978.666666666664</v>
      </c>
      <c r="B7697" s="5">
        <v>45978</v>
      </c>
      <c r="C7697" s="6">
        <v>65312.697269965276</v>
      </c>
      <c r="D7697" s="6">
        <v>18081.907777777778</v>
      </c>
      <c r="E7697" s="6">
        <v>35968</v>
      </c>
      <c r="F7697" s="16">
        <f t="shared" si="720"/>
        <v>27.685134029968982</v>
      </c>
      <c r="G7697" s="16">
        <f t="shared" si="721"/>
        <v>50.272208012060105</v>
      </c>
      <c r="H7697" s="6">
        <f t="shared" si="723"/>
        <v>-2222.4</v>
      </c>
      <c r="I7697" s="16">
        <f t="shared" si="724"/>
        <v>-10.945478507827069</v>
      </c>
      <c r="J7697" s="10" t="b">
        <f t="shared" si="722"/>
        <v>1</v>
      </c>
      <c r="K7697" t="b">
        <f t="shared" si="725"/>
        <v>1</v>
      </c>
      <c r="N7697" s="4"/>
      <c r="O7697" s="17"/>
      <c r="P7697" s="17"/>
      <c r="Q7697" s="17"/>
      <c r="R7697" s="4"/>
    </row>
    <row r="7698" spans="1:18" x14ac:dyDescent="0.25">
      <c r="A7698" s="10">
        <v>45978.708333333336</v>
      </c>
      <c r="B7698" s="5">
        <v>45978</v>
      </c>
      <c r="C7698" s="6">
        <v>64496.464887152775</v>
      </c>
      <c r="D7698" s="6">
        <v>9669.9010785590272</v>
      </c>
      <c r="E7698" s="6">
        <v>35968</v>
      </c>
      <c r="F7698" s="16">
        <f t="shared" si="720"/>
        <v>14.992916426470998</v>
      </c>
      <c r="G7698" s="16">
        <f t="shared" si="721"/>
        <v>26.884733870548899</v>
      </c>
      <c r="H7698" s="6">
        <f t="shared" si="723"/>
        <v>-8412</v>
      </c>
      <c r="I7698" s="16">
        <f t="shared" si="724"/>
        <v>-46.521639770434739</v>
      </c>
      <c r="J7698" s="10" t="b">
        <f t="shared" si="722"/>
        <v>1</v>
      </c>
      <c r="K7698" t="b">
        <f t="shared" si="725"/>
        <v>1</v>
      </c>
      <c r="N7698" s="4"/>
      <c r="O7698" s="17"/>
      <c r="P7698" s="17"/>
      <c r="Q7698" s="17"/>
      <c r="R7698" s="4"/>
    </row>
    <row r="7699" spans="1:18" x14ac:dyDescent="0.25">
      <c r="A7699" s="10">
        <v>45978.75</v>
      </c>
      <c r="B7699" s="5">
        <v>45978</v>
      </c>
      <c r="C7699" s="6">
        <v>62787.664882812503</v>
      </c>
      <c r="D7699" s="6">
        <v>849.1508589174681</v>
      </c>
      <c r="E7699" s="6">
        <v>35968</v>
      </c>
      <c r="F7699" s="16">
        <f t="shared" si="720"/>
        <v>1.3524166896512737</v>
      </c>
      <c r="G7699" s="16">
        <f t="shared" si="721"/>
        <v>2.3608509200329966</v>
      </c>
      <c r="H7699" s="6">
        <f t="shared" si="723"/>
        <v>-8820.7999999999993</v>
      </c>
      <c r="I7699" s="16">
        <f t="shared" si="724"/>
        <v>-91.21913376713097</v>
      </c>
      <c r="J7699" s="10" t="b">
        <f t="shared" si="722"/>
        <v>1</v>
      </c>
      <c r="K7699" t="b">
        <f t="shared" si="725"/>
        <v>1</v>
      </c>
      <c r="N7699" s="4"/>
      <c r="O7699" s="17"/>
      <c r="P7699" s="17"/>
      <c r="Q7699" s="17"/>
      <c r="R7699" s="4"/>
    </row>
    <row r="7700" spans="1:18" x14ac:dyDescent="0.25">
      <c r="A7700" s="10">
        <v>45978.791666666664</v>
      </c>
      <c r="B7700" s="5">
        <v>45978</v>
      </c>
      <c r="C7700" s="6">
        <v>62161.542647569448</v>
      </c>
      <c r="D7700" s="6">
        <v>0.48216626473599011</v>
      </c>
      <c r="E7700" s="6">
        <v>35968</v>
      </c>
      <c r="F7700" s="16">
        <f t="shared" si="720"/>
        <v>7.7566650407901849E-4</v>
      </c>
      <c r="G7700" s="16">
        <f t="shared" si="721"/>
        <v>1.3405423285586914E-3</v>
      </c>
      <c r="H7700" s="6">
        <f t="shared" si="723"/>
        <v>-848.7</v>
      </c>
      <c r="I7700" s="16">
        <f t="shared" si="724"/>
        <v>-99.946904732800618</v>
      </c>
      <c r="J7700" s="10" t="b">
        <f t="shared" si="722"/>
        <v>0</v>
      </c>
      <c r="K7700" t="b">
        <f t="shared" si="725"/>
        <v>1</v>
      </c>
      <c r="N7700" s="4"/>
      <c r="O7700" s="17"/>
      <c r="P7700" s="17"/>
      <c r="Q7700" s="17"/>
      <c r="R7700" s="4"/>
    </row>
    <row r="7701" spans="1:18" x14ac:dyDescent="0.25">
      <c r="A7701" s="10">
        <v>45978.833333333336</v>
      </c>
      <c r="B7701" s="5">
        <v>45978</v>
      </c>
      <c r="C7701" s="6">
        <v>60702.559618055559</v>
      </c>
      <c r="D7701" s="6">
        <v>0.59667394654618366</v>
      </c>
      <c r="E7701" s="6">
        <v>35968</v>
      </c>
      <c r="F7701" s="16">
        <f t="shared" si="720"/>
        <v>9.8294693057507767E-4</v>
      </c>
      <c r="G7701" s="16">
        <f t="shared" si="721"/>
        <v>1.6589022090363202E-3</v>
      </c>
      <c r="H7701" s="6">
        <f t="shared" si="723"/>
        <v>0.1</v>
      </c>
      <c r="I7701" s="16">
        <f t="shared" si="724"/>
        <v>20.739733845700499</v>
      </c>
      <c r="J7701" s="10" t="b">
        <f t="shared" si="722"/>
        <v>0</v>
      </c>
      <c r="K7701" t="b">
        <f t="shared" si="725"/>
        <v>0</v>
      </c>
      <c r="N7701" s="4"/>
      <c r="O7701" s="17"/>
      <c r="P7701" s="17"/>
      <c r="Q7701" s="17"/>
      <c r="R7701" s="4"/>
    </row>
    <row r="7702" spans="1:18" x14ac:dyDescent="0.25">
      <c r="A7702" s="10">
        <v>45978.875</v>
      </c>
      <c r="B7702" s="5">
        <v>45978</v>
      </c>
      <c r="C7702" s="6">
        <v>58996.47291232639</v>
      </c>
      <c r="D7702" s="6">
        <v>0.72384296089410782</v>
      </c>
      <c r="E7702" s="6">
        <v>35968</v>
      </c>
      <c r="F7702" s="16">
        <f t="shared" si="720"/>
        <v>1.2269258231247112E-3</v>
      </c>
      <c r="G7702" s="16">
        <f t="shared" si="721"/>
        <v>2.012463748037444E-3</v>
      </c>
      <c r="H7702" s="6">
        <f t="shared" si="723"/>
        <v>0.1</v>
      </c>
      <c r="I7702" s="16">
        <f t="shared" si="724"/>
        <v>16.759572054192219</v>
      </c>
      <c r="J7702" s="10" t="b">
        <f t="shared" si="722"/>
        <v>0</v>
      </c>
      <c r="K7702" t="b">
        <f t="shared" si="725"/>
        <v>0</v>
      </c>
      <c r="N7702" s="4"/>
      <c r="O7702" s="17"/>
      <c r="P7702" s="17"/>
      <c r="Q7702" s="17"/>
      <c r="R7702" s="4"/>
    </row>
    <row r="7703" spans="1:18" x14ac:dyDescent="0.25">
      <c r="A7703" s="10">
        <v>45978.916666666664</v>
      </c>
      <c r="B7703" s="5">
        <v>45978</v>
      </c>
      <c r="C7703" s="6">
        <v>57164.510833333334</v>
      </c>
      <c r="D7703" s="6">
        <v>0.6373409951395459</v>
      </c>
      <c r="E7703" s="6">
        <v>35968</v>
      </c>
      <c r="F7703" s="16">
        <f t="shared" si="720"/>
        <v>1.1149242525624911E-3</v>
      </c>
      <c r="G7703" s="16">
        <f t="shared" si="721"/>
        <v>1.7719667347073672E-3</v>
      </c>
      <c r="H7703" s="6">
        <f t="shared" si="723"/>
        <v>-0.1</v>
      </c>
      <c r="I7703" s="16">
        <f t="shared" si="724"/>
        <v>-13.815151269341303</v>
      </c>
      <c r="J7703" s="10" t="b">
        <f t="shared" si="722"/>
        <v>0</v>
      </c>
      <c r="K7703" t="b">
        <f t="shared" si="725"/>
        <v>0</v>
      </c>
      <c r="N7703" s="4"/>
      <c r="O7703" s="17"/>
      <c r="P7703" s="17"/>
      <c r="Q7703" s="17"/>
      <c r="R7703" s="4"/>
    </row>
    <row r="7704" spans="1:18" x14ac:dyDescent="0.25">
      <c r="A7704" s="10">
        <v>45978.958333333336</v>
      </c>
      <c r="B7704" s="5">
        <v>45978</v>
      </c>
      <c r="C7704" s="6">
        <v>54549.708927951389</v>
      </c>
      <c r="D7704" s="6">
        <v>0.54465656581852173</v>
      </c>
      <c r="E7704" s="6">
        <v>35968</v>
      </c>
      <c r="F7704" s="16">
        <f t="shared" si="720"/>
        <v>9.9845916050239169E-4</v>
      </c>
      <c r="G7704" s="16">
        <f t="shared" si="721"/>
        <v>1.5142809325470468E-3</v>
      </c>
      <c r="H7704" s="6">
        <f t="shared" si="723"/>
        <v>-0.1</v>
      </c>
      <c r="I7704" s="16">
        <f t="shared" si="724"/>
        <v>-15.69018794689411</v>
      </c>
      <c r="J7704" s="10" t="b">
        <f t="shared" si="722"/>
        <v>0</v>
      </c>
      <c r="K7704" t="b">
        <f t="shared" si="725"/>
        <v>0</v>
      </c>
      <c r="N7704" s="4"/>
      <c r="O7704" s="17"/>
      <c r="P7704" s="17"/>
      <c r="Q7704" s="17"/>
      <c r="R7704" s="4"/>
    </row>
    <row r="7705" spans="1:18" x14ac:dyDescent="0.25">
      <c r="A7705" s="10">
        <v>45979</v>
      </c>
      <c r="B7705" s="5">
        <v>45979</v>
      </c>
      <c r="C7705" s="6">
        <v>51735.874045138888</v>
      </c>
      <c r="D7705" s="6">
        <v>0.53014201449023357</v>
      </c>
      <c r="E7705" s="6">
        <v>35968</v>
      </c>
      <c r="F7705" s="16">
        <f t="shared" si="720"/>
        <v>1.0247087234434109E-3</v>
      </c>
      <c r="G7705" s="16">
        <f t="shared" si="721"/>
        <v>1.4739268641298753E-3</v>
      </c>
      <c r="H7705" s="6">
        <f t="shared" si="723"/>
        <v>0</v>
      </c>
      <c r="I7705" s="16">
        <f t="shared" si="724"/>
        <v>0</v>
      </c>
      <c r="J7705" s="10" t="b">
        <f t="shared" si="722"/>
        <v>0</v>
      </c>
      <c r="K7705" t="b">
        <f t="shared" si="725"/>
        <v>0</v>
      </c>
      <c r="N7705" s="4"/>
      <c r="O7705" s="17"/>
      <c r="P7705" s="17"/>
      <c r="Q7705" s="17"/>
      <c r="R7705" s="4"/>
    </row>
    <row r="7706" spans="1:18" x14ac:dyDescent="0.25">
      <c r="A7706" s="10">
        <v>45979.041666666664</v>
      </c>
      <c r="B7706" s="5">
        <v>45979</v>
      </c>
      <c r="C7706" s="6">
        <v>49889.479105902778</v>
      </c>
      <c r="D7706" s="6">
        <v>0.55940357887082626</v>
      </c>
      <c r="E7706" s="6">
        <v>35968</v>
      </c>
      <c r="F7706" s="16">
        <f t="shared" si="720"/>
        <v>1.1212856676321547E-3</v>
      </c>
      <c r="G7706" s="16">
        <f t="shared" si="721"/>
        <v>1.5552813024655981E-3</v>
      </c>
      <c r="H7706" s="6">
        <f t="shared" si="723"/>
        <v>0</v>
      </c>
      <c r="I7706" s="16">
        <f t="shared" si="724"/>
        <v>0</v>
      </c>
      <c r="J7706" s="10" t="b">
        <f t="shared" si="722"/>
        <v>0</v>
      </c>
      <c r="K7706" t="b">
        <f t="shared" si="725"/>
        <v>0</v>
      </c>
      <c r="N7706" s="4"/>
      <c r="O7706" s="17"/>
      <c r="P7706" s="17"/>
      <c r="Q7706" s="17"/>
      <c r="R7706" s="4"/>
    </row>
    <row r="7707" spans="1:18" x14ac:dyDescent="0.25">
      <c r="A7707" s="10">
        <v>45979.083333333336</v>
      </c>
      <c r="B7707" s="5">
        <v>45979</v>
      </c>
      <c r="C7707" s="6">
        <v>48718.240941840275</v>
      </c>
      <c r="D7707" s="6">
        <v>0.57205202523205012</v>
      </c>
      <c r="E7707" s="6">
        <v>35968</v>
      </c>
      <c r="F7707" s="16">
        <f t="shared" si="720"/>
        <v>1.1742050085818256E-3</v>
      </c>
      <c r="G7707" s="16">
        <f t="shared" si="721"/>
        <v>1.5904471342083246E-3</v>
      </c>
      <c r="H7707" s="6">
        <f t="shared" si="723"/>
        <v>0</v>
      </c>
      <c r="I7707" s="16">
        <f t="shared" si="724"/>
        <v>0</v>
      </c>
      <c r="J7707" s="10" t="b">
        <f t="shared" si="722"/>
        <v>0</v>
      </c>
      <c r="K7707" t="b">
        <f t="shared" si="725"/>
        <v>0</v>
      </c>
      <c r="N7707" s="4"/>
      <c r="O7707" s="17"/>
      <c r="P7707" s="17"/>
      <c r="Q7707" s="17"/>
      <c r="R7707" s="4"/>
    </row>
    <row r="7708" spans="1:18" x14ac:dyDescent="0.25">
      <c r="A7708" s="10">
        <v>45979.125</v>
      </c>
      <c r="B7708" s="5">
        <v>45979</v>
      </c>
      <c r="C7708" s="6">
        <v>47540.70904947917</v>
      </c>
      <c r="D7708" s="6">
        <v>0.57773710452848015</v>
      </c>
      <c r="E7708" s="6">
        <v>35968</v>
      </c>
      <c r="F7708" s="16">
        <f t="shared" si="720"/>
        <v>1.2152471346760646E-3</v>
      </c>
      <c r="G7708" s="16">
        <f t="shared" si="721"/>
        <v>1.6062530708643244E-3</v>
      </c>
      <c r="H7708" s="6">
        <f t="shared" si="723"/>
        <v>0</v>
      </c>
      <c r="I7708" s="16">
        <f t="shared" si="724"/>
        <v>0</v>
      </c>
      <c r="J7708" s="10" t="b">
        <f t="shared" si="722"/>
        <v>0</v>
      </c>
      <c r="K7708" t="b">
        <f t="shared" si="725"/>
        <v>0</v>
      </c>
      <c r="N7708" s="4"/>
      <c r="O7708" s="17"/>
      <c r="P7708" s="17"/>
      <c r="Q7708" s="17"/>
      <c r="R7708" s="4"/>
    </row>
    <row r="7709" spans="1:18" x14ac:dyDescent="0.25">
      <c r="A7709" s="10">
        <v>45979.166666666664</v>
      </c>
      <c r="B7709" s="5">
        <v>45979</v>
      </c>
      <c r="C7709" s="6">
        <v>46784.560789930554</v>
      </c>
      <c r="D7709" s="6">
        <v>0.54898431585066854</v>
      </c>
      <c r="E7709" s="6">
        <v>35968</v>
      </c>
      <c r="F7709" s="16">
        <f t="shared" si="720"/>
        <v>1.1734305219101822E-3</v>
      </c>
      <c r="G7709" s="16">
        <f t="shared" si="721"/>
        <v>1.5263131557236112E-3</v>
      </c>
      <c r="H7709" s="6">
        <f t="shared" si="723"/>
        <v>0</v>
      </c>
      <c r="I7709" s="16">
        <f t="shared" si="724"/>
        <v>0</v>
      </c>
      <c r="J7709" s="10" t="b">
        <f t="shared" si="722"/>
        <v>0</v>
      </c>
      <c r="K7709" t="b">
        <f t="shared" si="725"/>
        <v>0</v>
      </c>
      <c r="N7709" s="4"/>
      <c r="O7709" s="17"/>
      <c r="P7709" s="17"/>
      <c r="Q7709" s="17"/>
      <c r="R7709" s="4"/>
    </row>
    <row r="7710" spans="1:18" x14ac:dyDescent="0.25">
      <c r="A7710" s="10">
        <v>45979.208333333336</v>
      </c>
      <c r="B7710" s="5">
        <v>45979</v>
      </c>
      <c r="C7710" s="6">
        <v>46568.079778645835</v>
      </c>
      <c r="D7710" s="6">
        <v>0.56661463525560163</v>
      </c>
      <c r="E7710" s="6">
        <v>35968</v>
      </c>
      <c r="F7710" s="16">
        <f t="shared" si="720"/>
        <v>1.2167446842320248E-3</v>
      </c>
      <c r="G7710" s="16">
        <f t="shared" si="721"/>
        <v>1.5753298355638389E-3</v>
      </c>
      <c r="H7710" s="6">
        <f t="shared" si="723"/>
        <v>0</v>
      </c>
      <c r="I7710" s="16">
        <f t="shared" si="724"/>
        <v>0</v>
      </c>
      <c r="J7710" s="10" t="b">
        <f t="shared" si="722"/>
        <v>0</v>
      </c>
      <c r="K7710" t="b">
        <f t="shared" si="725"/>
        <v>0</v>
      </c>
      <c r="N7710" s="4"/>
      <c r="O7710" s="17"/>
      <c r="P7710" s="17"/>
      <c r="Q7710" s="17"/>
      <c r="R7710" s="4"/>
    </row>
    <row r="7711" spans="1:18" x14ac:dyDescent="0.25">
      <c r="A7711" s="10">
        <v>45979.25</v>
      </c>
      <c r="B7711" s="5">
        <v>45979</v>
      </c>
      <c r="C7711" s="6">
        <v>47769.978125000001</v>
      </c>
      <c r="D7711" s="6">
        <v>0.63803350200255715</v>
      </c>
      <c r="E7711" s="6">
        <v>35968</v>
      </c>
      <c r="F7711" s="16">
        <f t="shared" si="720"/>
        <v>1.3356369984784395E-3</v>
      </c>
      <c r="G7711" s="16">
        <f t="shared" si="721"/>
        <v>1.773892076297145E-3</v>
      </c>
      <c r="H7711" s="6">
        <f t="shared" si="723"/>
        <v>0.1</v>
      </c>
      <c r="I7711" s="16">
        <f t="shared" si="724"/>
        <v>17.648679327686214</v>
      </c>
      <c r="J7711" s="10" t="b">
        <f t="shared" si="722"/>
        <v>0</v>
      </c>
      <c r="K7711" t="b">
        <f t="shared" si="725"/>
        <v>0</v>
      </c>
      <c r="N7711" s="4"/>
      <c r="O7711" s="17"/>
      <c r="P7711" s="17"/>
      <c r="Q7711" s="17"/>
      <c r="R7711" s="4"/>
    </row>
    <row r="7712" spans="1:18" x14ac:dyDescent="0.25">
      <c r="A7712" s="10">
        <v>45979.291666666664</v>
      </c>
      <c r="B7712" s="5">
        <v>45979</v>
      </c>
      <c r="C7712" s="6">
        <v>50310.464665798609</v>
      </c>
      <c r="D7712" s="6">
        <v>3.3520149055454467</v>
      </c>
      <c r="E7712" s="6">
        <v>35968</v>
      </c>
      <c r="F7712" s="16">
        <f t="shared" si="720"/>
        <v>6.6626594045834141E-3</v>
      </c>
      <c r="G7712" s="16">
        <f t="shared" si="721"/>
        <v>9.3194364589230614E-3</v>
      </c>
      <c r="H7712" s="6">
        <f t="shared" si="723"/>
        <v>2.7</v>
      </c>
      <c r="I7712" s="16">
        <f t="shared" si="724"/>
        <v>423.17527081660654</v>
      </c>
      <c r="J7712" s="10" t="b">
        <f t="shared" si="722"/>
        <v>0</v>
      </c>
      <c r="K7712" t="b">
        <f t="shared" si="725"/>
        <v>0</v>
      </c>
      <c r="N7712" s="4"/>
      <c r="O7712" s="17"/>
      <c r="P7712" s="17"/>
      <c r="Q7712" s="17"/>
      <c r="R7712" s="4"/>
    </row>
    <row r="7713" spans="1:18" x14ac:dyDescent="0.25">
      <c r="A7713" s="10">
        <v>45979.333333333336</v>
      </c>
      <c r="B7713" s="5">
        <v>45979</v>
      </c>
      <c r="C7713" s="6">
        <v>51516.535937499997</v>
      </c>
      <c r="D7713" s="6">
        <v>2042.4279139497546</v>
      </c>
      <c r="E7713" s="6">
        <v>35968</v>
      </c>
      <c r="F7713" s="16">
        <f t="shared" si="720"/>
        <v>3.9646064642770895</v>
      </c>
      <c r="G7713" s="16">
        <f t="shared" si="721"/>
        <v>5.6784583906521204</v>
      </c>
      <c r="H7713" s="6">
        <f t="shared" si="723"/>
        <v>2039.1</v>
      </c>
      <c r="I7713" s="16">
        <f t="shared" si="724"/>
        <v>60832.068396431954</v>
      </c>
      <c r="J7713" s="10" t="b">
        <f t="shared" si="722"/>
        <v>1</v>
      </c>
      <c r="K7713" t="b">
        <f t="shared" si="725"/>
        <v>1</v>
      </c>
      <c r="N7713" s="4"/>
      <c r="O7713" s="17"/>
      <c r="P7713" s="17"/>
      <c r="Q7713" s="17"/>
      <c r="R7713" s="4"/>
    </row>
    <row r="7714" spans="1:18" x14ac:dyDescent="0.25">
      <c r="A7714" s="10">
        <v>45979.375</v>
      </c>
      <c r="B7714" s="5">
        <v>45979</v>
      </c>
      <c r="C7714" s="6">
        <v>56046.354813368052</v>
      </c>
      <c r="D7714" s="6">
        <v>12592.41520453559</v>
      </c>
      <c r="E7714" s="6">
        <v>35968</v>
      </c>
      <c r="F7714" s="16">
        <f t="shared" si="720"/>
        <v>22.467857626901498</v>
      </c>
      <c r="G7714" s="16">
        <f t="shared" si="721"/>
        <v>35.010051169193702</v>
      </c>
      <c r="H7714" s="6">
        <f t="shared" si="723"/>
        <v>10550</v>
      </c>
      <c r="I7714" s="16">
        <f t="shared" si="724"/>
        <v>516.54209815404727</v>
      </c>
      <c r="J7714" s="10" t="b">
        <f t="shared" si="722"/>
        <v>1</v>
      </c>
      <c r="K7714" t="b">
        <f t="shared" si="725"/>
        <v>1</v>
      </c>
      <c r="N7714" s="4"/>
      <c r="O7714" s="17"/>
      <c r="P7714" s="17"/>
      <c r="Q7714" s="17"/>
      <c r="R7714" s="4"/>
    </row>
    <row r="7715" spans="1:18" x14ac:dyDescent="0.25">
      <c r="A7715" s="10">
        <v>45979.416666666664</v>
      </c>
      <c r="B7715" s="5">
        <v>45979</v>
      </c>
      <c r="C7715" s="6">
        <v>58533.134826388887</v>
      </c>
      <c r="D7715" s="6">
        <v>17748.303773871528</v>
      </c>
      <c r="E7715" s="6">
        <v>35968</v>
      </c>
      <c r="F7715" s="16">
        <f t="shared" si="720"/>
        <v>30.321806317931809</v>
      </c>
      <c r="G7715" s="16">
        <f t="shared" si="721"/>
        <v>49.34470577700047</v>
      </c>
      <c r="H7715" s="6">
        <f t="shared" si="723"/>
        <v>5155.8999999999996</v>
      </c>
      <c r="I7715" s="16">
        <f t="shared" si="724"/>
        <v>40.944488537377055</v>
      </c>
      <c r="J7715" s="10" t="b">
        <f t="shared" si="722"/>
        <v>1</v>
      </c>
      <c r="K7715" t="b">
        <f t="shared" si="725"/>
        <v>1</v>
      </c>
      <c r="N7715" s="4"/>
      <c r="O7715" s="17"/>
      <c r="P7715" s="17"/>
      <c r="Q7715" s="17"/>
      <c r="R7715" s="4"/>
    </row>
    <row r="7716" spans="1:18" x14ac:dyDescent="0.25">
      <c r="A7716" s="10">
        <v>45979.458333333336</v>
      </c>
      <c r="B7716" s="5">
        <v>45979</v>
      </c>
      <c r="C7716" s="6">
        <v>59187.58023003472</v>
      </c>
      <c r="D7716" s="6">
        <v>18032.559051649307</v>
      </c>
      <c r="E7716" s="6">
        <v>35968</v>
      </c>
      <c r="F7716" s="16">
        <f t="shared" si="720"/>
        <v>30.466795536437036</v>
      </c>
      <c r="G7716" s="16">
        <f t="shared" si="721"/>
        <v>50.135006260145985</v>
      </c>
      <c r="H7716" s="6">
        <f t="shared" si="723"/>
        <v>284.3</v>
      </c>
      <c r="I7716" s="16">
        <f t="shared" si="724"/>
        <v>1.6018432162432175</v>
      </c>
      <c r="J7716" s="10" t="b">
        <f t="shared" si="722"/>
        <v>1</v>
      </c>
      <c r="K7716" t="b">
        <f t="shared" si="725"/>
        <v>1</v>
      </c>
      <c r="N7716" s="4"/>
      <c r="O7716" s="17"/>
      <c r="P7716" s="17"/>
      <c r="Q7716" s="17"/>
      <c r="R7716" s="4"/>
    </row>
    <row r="7717" spans="1:18" x14ac:dyDescent="0.25">
      <c r="A7717" s="10">
        <v>45979.5</v>
      </c>
      <c r="B7717" s="5">
        <v>45979</v>
      </c>
      <c r="C7717" s="6">
        <v>60023.312139756941</v>
      </c>
      <c r="D7717" s="6">
        <v>17942.411447482638</v>
      </c>
      <c r="E7717" s="6">
        <v>35968</v>
      </c>
      <c r="F7717" s="16">
        <f t="shared" si="720"/>
        <v>29.892404813826211</v>
      </c>
      <c r="G7717" s="16">
        <f t="shared" si="721"/>
        <v>49.884373463864094</v>
      </c>
      <c r="H7717" s="6">
        <f t="shared" si="723"/>
        <v>-90.1</v>
      </c>
      <c r="I7717" s="16">
        <f t="shared" si="724"/>
        <v>-0.49965176735001016</v>
      </c>
      <c r="J7717" s="10" t="b">
        <f t="shared" si="722"/>
        <v>1</v>
      </c>
      <c r="K7717" t="b">
        <f t="shared" si="725"/>
        <v>1</v>
      </c>
      <c r="N7717" s="4"/>
      <c r="O7717" s="17"/>
      <c r="P7717" s="17"/>
      <c r="Q7717" s="17"/>
      <c r="R7717" s="4"/>
    </row>
    <row r="7718" spans="1:18" x14ac:dyDescent="0.25">
      <c r="A7718" s="10">
        <v>45979.541666666664</v>
      </c>
      <c r="B7718" s="5">
        <v>45979</v>
      </c>
      <c r="C7718" s="6">
        <v>61834.105364583331</v>
      </c>
      <c r="D7718" s="6">
        <v>18568.76474392361</v>
      </c>
      <c r="E7718" s="6">
        <v>35968</v>
      </c>
      <c r="F7718" s="16">
        <f t="shared" si="720"/>
        <v>30.029972350112182</v>
      </c>
      <c r="G7718" s="16">
        <f t="shared" si="721"/>
        <v>51.625791659040289</v>
      </c>
      <c r="H7718" s="6">
        <f t="shared" si="723"/>
        <v>626.4</v>
      </c>
      <c r="I7718" s="16">
        <f t="shared" si="724"/>
        <v>3.4911695221875281</v>
      </c>
      <c r="J7718" s="10" t="b">
        <f t="shared" si="722"/>
        <v>1</v>
      </c>
      <c r="K7718" t="b">
        <f t="shared" si="725"/>
        <v>1</v>
      </c>
      <c r="N7718" s="4"/>
      <c r="O7718" s="17"/>
      <c r="P7718" s="17"/>
      <c r="Q7718" s="17"/>
      <c r="R7718" s="4"/>
    </row>
    <row r="7719" spans="1:18" x14ac:dyDescent="0.25">
      <c r="A7719" s="10">
        <v>45979.583333333336</v>
      </c>
      <c r="B7719" s="5">
        <v>45979</v>
      </c>
      <c r="C7719" s="6">
        <v>63424.308059895833</v>
      </c>
      <c r="D7719" s="6">
        <v>19234.361028645832</v>
      </c>
      <c r="E7719" s="6">
        <v>35968</v>
      </c>
      <c r="F7719" s="16">
        <f t="shared" si="720"/>
        <v>30.326481465878246</v>
      </c>
      <c r="G7719" s="16">
        <f t="shared" si="721"/>
        <v>53.47631513747173</v>
      </c>
      <c r="H7719" s="6">
        <f t="shared" si="723"/>
        <v>665.6</v>
      </c>
      <c r="I7719" s="16">
        <f t="shared" si="724"/>
        <v>3.5845141514747723</v>
      </c>
      <c r="J7719" s="10" t="b">
        <f t="shared" si="722"/>
        <v>1</v>
      </c>
      <c r="K7719" t="b">
        <f t="shared" si="725"/>
        <v>1</v>
      </c>
      <c r="N7719" s="4"/>
      <c r="O7719" s="17"/>
      <c r="P7719" s="17"/>
      <c r="Q7719" s="17"/>
      <c r="R7719" s="4"/>
    </row>
    <row r="7720" spans="1:18" x14ac:dyDescent="0.25">
      <c r="A7720" s="10">
        <v>45979.625</v>
      </c>
      <c r="B7720" s="5">
        <v>45979</v>
      </c>
      <c r="C7720" s="6">
        <v>64522.139231770831</v>
      </c>
      <c r="D7720" s="6">
        <v>18077.271914062501</v>
      </c>
      <c r="E7720" s="6">
        <v>35968</v>
      </c>
      <c r="F7720" s="16">
        <f t="shared" si="720"/>
        <v>28.017161441481186</v>
      </c>
      <c r="G7720" s="16">
        <f t="shared" si="721"/>
        <v>50.259319156090143</v>
      </c>
      <c r="H7720" s="6">
        <f t="shared" si="723"/>
        <v>-1157.0999999999999</v>
      </c>
      <c r="I7720" s="16">
        <f t="shared" si="724"/>
        <v>-6.0157964087121218</v>
      </c>
      <c r="J7720" s="10" t="b">
        <f t="shared" si="722"/>
        <v>1</v>
      </c>
      <c r="K7720" t="b">
        <f t="shared" si="725"/>
        <v>1</v>
      </c>
      <c r="N7720" s="4"/>
      <c r="O7720" s="17"/>
      <c r="P7720" s="17"/>
      <c r="Q7720" s="17"/>
      <c r="R7720" s="4"/>
    </row>
    <row r="7721" spans="1:18" x14ac:dyDescent="0.25">
      <c r="A7721" s="10">
        <v>45979.666666666664</v>
      </c>
      <c r="B7721" s="5">
        <v>45979</v>
      </c>
      <c r="C7721" s="6">
        <v>63925.580495876733</v>
      </c>
      <c r="D7721" s="6">
        <v>14798.09087999132</v>
      </c>
      <c r="E7721" s="6">
        <v>35968</v>
      </c>
      <c r="F7721" s="16">
        <f t="shared" si="720"/>
        <v>23.148934691247444</v>
      </c>
      <c r="G7721" s="16">
        <f t="shared" si="721"/>
        <v>41.142379003534586</v>
      </c>
      <c r="H7721" s="6">
        <f t="shared" si="723"/>
        <v>-3279.2</v>
      </c>
      <c r="I7721" s="16">
        <f t="shared" si="724"/>
        <v>-18.139905266618662</v>
      </c>
      <c r="J7721" s="10" t="b">
        <f t="shared" si="722"/>
        <v>1</v>
      </c>
      <c r="K7721" t="b">
        <f t="shared" si="725"/>
        <v>1</v>
      </c>
      <c r="N7721" s="4"/>
      <c r="O7721" s="17"/>
      <c r="P7721" s="17"/>
      <c r="Q7721" s="17"/>
      <c r="R7721" s="4"/>
    </row>
    <row r="7722" spans="1:18" x14ac:dyDescent="0.25">
      <c r="A7722" s="10">
        <v>45979.708333333336</v>
      </c>
      <c r="B7722" s="5">
        <v>45979</v>
      </c>
      <c r="C7722" s="6">
        <v>61459.438953993056</v>
      </c>
      <c r="D7722" s="6">
        <v>6413.6816853841146</v>
      </c>
      <c r="E7722" s="6">
        <v>35968</v>
      </c>
      <c r="F7722" s="16">
        <f t="shared" si="720"/>
        <v>10.435633312867093</v>
      </c>
      <c r="G7722" s="16">
        <f t="shared" si="721"/>
        <v>17.831632799666689</v>
      </c>
      <c r="H7722" s="6">
        <f t="shared" si="723"/>
        <v>-8384.4</v>
      </c>
      <c r="I7722" s="16">
        <f t="shared" si="724"/>
        <v>-56.658660012263141</v>
      </c>
      <c r="J7722" s="10" t="b">
        <f t="shared" si="722"/>
        <v>1</v>
      </c>
      <c r="K7722" t="b">
        <f t="shared" si="725"/>
        <v>1</v>
      </c>
      <c r="N7722" s="4"/>
      <c r="O7722" s="17"/>
      <c r="P7722" s="17"/>
      <c r="Q7722" s="17"/>
      <c r="R7722" s="4"/>
    </row>
    <row r="7723" spans="1:18" x14ac:dyDescent="0.25">
      <c r="A7723" s="10">
        <v>45979.75</v>
      </c>
      <c r="B7723" s="5">
        <v>45979</v>
      </c>
      <c r="C7723" s="6">
        <v>60139.271527777775</v>
      </c>
      <c r="D7723" s="6">
        <v>409.32489571087888</v>
      </c>
      <c r="E7723" s="6">
        <v>35968</v>
      </c>
      <c r="F7723" s="16">
        <f t="shared" si="720"/>
        <v>0.68062829048704965</v>
      </c>
      <c r="G7723" s="16">
        <f t="shared" si="721"/>
        <v>1.1380251771321144</v>
      </c>
      <c r="H7723" s="6">
        <f t="shared" si="723"/>
        <v>-6004.4</v>
      </c>
      <c r="I7723" s="16">
        <f t="shared" si="724"/>
        <v>-93.618615555604961</v>
      </c>
      <c r="J7723" s="10" t="b">
        <f t="shared" si="722"/>
        <v>1</v>
      </c>
      <c r="K7723" t="b">
        <f t="shared" si="725"/>
        <v>1</v>
      </c>
      <c r="N7723" s="4"/>
      <c r="O7723" s="17"/>
      <c r="P7723" s="17"/>
      <c r="Q7723" s="17"/>
      <c r="R7723" s="4"/>
    </row>
    <row r="7724" spans="1:18" x14ac:dyDescent="0.25">
      <c r="A7724" s="10">
        <v>45979.791666666664</v>
      </c>
      <c r="B7724" s="5">
        <v>45979</v>
      </c>
      <c r="C7724" s="6">
        <v>60103.964448784725</v>
      </c>
      <c r="D7724" s="6">
        <v>0.83114700092209715</v>
      </c>
      <c r="E7724" s="6">
        <v>35968</v>
      </c>
      <c r="F7724" s="16">
        <f t="shared" si="720"/>
        <v>1.3828488828392126E-3</v>
      </c>
      <c r="G7724" s="16">
        <f t="shared" si="721"/>
        <v>2.3107957098590336E-3</v>
      </c>
      <c r="H7724" s="6">
        <f t="shared" si="723"/>
        <v>-408.5</v>
      </c>
      <c r="I7724" s="16">
        <f t="shared" si="724"/>
        <v>-99.798474092457468</v>
      </c>
      <c r="J7724" s="10" t="b">
        <f t="shared" si="722"/>
        <v>0</v>
      </c>
      <c r="K7724" t="b">
        <f t="shared" si="725"/>
        <v>1</v>
      </c>
      <c r="N7724" s="4"/>
      <c r="O7724" s="17"/>
      <c r="P7724" s="17"/>
      <c r="Q7724" s="17"/>
      <c r="R7724" s="4"/>
    </row>
    <row r="7725" spans="1:18" x14ac:dyDescent="0.25">
      <c r="A7725" s="10">
        <v>45979.833333333336</v>
      </c>
      <c r="B7725" s="5">
        <v>45979</v>
      </c>
      <c r="C7725" s="6">
        <v>58807.424524739581</v>
      </c>
      <c r="D7725" s="6">
        <v>0.33432970277137225</v>
      </c>
      <c r="E7725" s="6">
        <v>35968</v>
      </c>
      <c r="F7725" s="16">
        <f t="shared" si="720"/>
        <v>5.6851614481216359E-4</v>
      </c>
      <c r="G7725" s="16">
        <f t="shared" si="721"/>
        <v>9.2951985868375297E-4</v>
      </c>
      <c r="H7725" s="6">
        <f t="shared" si="723"/>
        <v>-0.5</v>
      </c>
      <c r="I7725" s="16">
        <f t="shared" si="724"/>
        <v>-60.157830016265038</v>
      </c>
      <c r="J7725" s="10" t="b">
        <f t="shared" si="722"/>
        <v>0</v>
      </c>
      <c r="K7725" t="b">
        <f t="shared" si="725"/>
        <v>0</v>
      </c>
      <c r="N7725" s="4"/>
      <c r="O7725" s="17"/>
      <c r="P7725" s="17"/>
      <c r="Q7725" s="17"/>
      <c r="R7725" s="4"/>
    </row>
    <row r="7726" spans="1:18" x14ac:dyDescent="0.25">
      <c r="A7726" s="10">
        <v>45979.875</v>
      </c>
      <c r="B7726" s="5">
        <v>45979</v>
      </c>
      <c r="C7726" s="6">
        <v>57517.845416666663</v>
      </c>
      <c r="D7726" s="6">
        <v>0.35308444940381578</v>
      </c>
      <c r="E7726" s="6">
        <v>35968</v>
      </c>
      <c r="F7726" s="16">
        <f t="shared" si="720"/>
        <v>6.1386939452621472E-4</v>
      </c>
      <c r="G7726" s="16">
        <f t="shared" si="721"/>
        <v>9.8166272632288628E-4</v>
      </c>
      <c r="H7726" s="6">
        <f t="shared" si="723"/>
        <v>0</v>
      </c>
      <c r="I7726" s="16">
        <f t="shared" si="724"/>
        <v>0</v>
      </c>
      <c r="J7726" s="10" t="b">
        <f t="shared" si="722"/>
        <v>0</v>
      </c>
      <c r="K7726" t="b">
        <f t="shared" si="725"/>
        <v>0</v>
      </c>
      <c r="N7726" s="4"/>
      <c r="O7726" s="17"/>
      <c r="P7726" s="17"/>
      <c r="Q7726" s="17"/>
      <c r="R7726" s="4"/>
    </row>
    <row r="7727" spans="1:18" x14ac:dyDescent="0.25">
      <c r="A7727" s="10">
        <v>45979.916666666664</v>
      </c>
      <c r="B7727" s="5">
        <v>45979</v>
      </c>
      <c r="C7727" s="6">
        <v>57069.136990017359</v>
      </c>
      <c r="D7727" s="6">
        <v>0.4425122192170885</v>
      </c>
      <c r="E7727" s="6">
        <v>35968</v>
      </c>
      <c r="F7727" s="16">
        <f t="shared" si="720"/>
        <v>7.753967250188024E-4</v>
      </c>
      <c r="G7727" s="16">
        <f t="shared" si="721"/>
        <v>1.2302942037841652E-3</v>
      </c>
      <c r="H7727" s="6">
        <f t="shared" si="723"/>
        <v>0.1</v>
      </c>
      <c r="I7727" s="16">
        <f t="shared" si="724"/>
        <v>28.321836367716084</v>
      </c>
      <c r="J7727" s="10" t="b">
        <f t="shared" si="722"/>
        <v>0</v>
      </c>
      <c r="K7727" t="b">
        <f t="shared" si="725"/>
        <v>0</v>
      </c>
      <c r="N7727" s="4"/>
      <c r="O7727" s="17"/>
      <c r="P7727" s="17"/>
      <c r="Q7727" s="17"/>
      <c r="R7727" s="4"/>
    </row>
    <row r="7728" spans="1:18" x14ac:dyDescent="0.25">
      <c r="A7728" s="10">
        <v>45979.958333333336</v>
      </c>
      <c r="B7728" s="5">
        <v>45979</v>
      </c>
      <c r="C7728" s="6">
        <v>55168.283350694444</v>
      </c>
      <c r="D7728" s="6">
        <v>0.4494964072108269</v>
      </c>
      <c r="E7728" s="6">
        <v>35968</v>
      </c>
      <c r="F7728" s="16">
        <f t="shared" si="720"/>
        <v>8.1477323547202369E-4</v>
      </c>
      <c r="G7728" s="16">
        <f t="shared" si="721"/>
        <v>1.2497119862400659E-3</v>
      </c>
      <c r="H7728" s="6">
        <f t="shared" si="723"/>
        <v>0</v>
      </c>
      <c r="I7728" s="16">
        <f t="shared" si="724"/>
        <v>0</v>
      </c>
      <c r="J7728" s="10" t="b">
        <f t="shared" si="722"/>
        <v>0</v>
      </c>
      <c r="K7728" t="b">
        <f t="shared" si="725"/>
        <v>0</v>
      </c>
      <c r="N7728" s="4"/>
      <c r="O7728" s="17"/>
      <c r="P7728" s="17"/>
      <c r="Q7728" s="17"/>
      <c r="R7728" s="4"/>
    </row>
    <row r="7729" spans="1:18" x14ac:dyDescent="0.25">
      <c r="A7729" s="10">
        <v>45980</v>
      </c>
      <c r="B7729" s="5">
        <v>45980</v>
      </c>
      <c r="C7729" s="6">
        <v>52160.180065104163</v>
      </c>
      <c r="D7729" s="6">
        <v>0.47323641283644569</v>
      </c>
      <c r="E7729" s="6">
        <v>35968</v>
      </c>
      <c r="F7729" s="16">
        <f t="shared" si="720"/>
        <v>9.0727526677586575E-4</v>
      </c>
      <c r="G7729" s="16">
        <f t="shared" si="721"/>
        <v>1.3157151157596912E-3</v>
      </c>
      <c r="H7729" s="6">
        <f t="shared" si="723"/>
        <v>0</v>
      </c>
      <c r="I7729" s="16">
        <f t="shared" si="724"/>
        <v>0</v>
      </c>
      <c r="J7729" s="10" t="b">
        <f t="shared" si="722"/>
        <v>0</v>
      </c>
      <c r="K7729" t="b">
        <f t="shared" si="725"/>
        <v>0</v>
      </c>
      <c r="N7729" s="4"/>
      <c r="O7729" s="17"/>
      <c r="P7729" s="17"/>
      <c r="Q7729" s="17"/>
      <c r="R7729" s="4"/>
    </row>
    <row r="7730" spans="1:18" x14ac:dyDescent="0.25">
      <c r="A7730" s="10">
        <v>45980.041666666664</v>
      </c>
      <c r="B7730" s="5">
        <v>45980</v>
      </c>
      <c r="C7730" s="6">
        <v>50290.262462022569</v>
      </c>
      <c r="D7730" s="6">
        <v>5.7034262809240159</v>
      </c>
      <c r="E7730" s="6">
        <v>35968</v>
      </c>
      <c r="F7730" s="16">
        <f t="shared" si="720"/>
        <v>1.1341015142307205E-2</v>
      </c>
      <c r="G7730" s="16">
        <f t="shared" si="721"/>
        <v>1.5856945843316327E-2</v>
      </c>
      <c r="H7730" s="6">
        <f t="shared" si="723"/>
        <v>5.2</v>
      </c>
      <c r="I7730" s="16">
        <f t="shared" si="724"/>
        <v>1098.8165447440244</v>
      </c>
      <c r="J7730" s="10" t="b">
        <f t="shared" si="722"/>
        <v>1</v>
      </c>
      <c r="K7730" t="b">
        <f t="shared" si="725"/>
        <v>1</v>
      </c>
      <c r="N7730" s="4"/>
      <c r="O7730" s="17"/>
      <c r="P7730" s="17"/>
      <c r="Q7730" s="17"/>
      <c r="R7730" s="4"/>
    </row>
    <row r="7731" spans="1:18" x14ac:dyDescent="0.25">
      <c r="A7731" s="10">
        <v>45980.083333333336</v>
      </c>
      <c r="B7731" s="5">
        <v>45980</v>
      </c>
      <c r="C7731" s="6">
        <v>49494.024307725696</v>
      </c>
      <c r="D7731" s="6">
        <v>0.50986842602491378</v>
      </c>
      <c r="E7731" s="6">
        <v>35968</v>
      </c>
      <c r="F7731" s="16">
        <f t="shared" si="720"/>
        <v>1.0301615864873744E-3</v>
      </c>
      <c r="G7731" s="16">
        <f t="shared" si="721"/>
        <v>1.4175612378361704E-3</v>
      </c>
      <c r="H7731" s="6">
        <f t="shared" si="723"/>
        <v>-5.2</v>
      </c>
      <c r="I7731" s="16">
        <f t="shared" si="724"/>
        <v>-91.173265750662864</v>
      </c>
      <c r="J7731" s="10" t="b">
        <f t="shared" si="722"/>
        <v>0</v>
      </c>
      <c r="K7731" t="b">
        <f t="shared" si="725"/>
        <v>1</v>
      </c>
      <c r="N7731" s="4"/>
      <c r="O7731" s="17"/>
      <c r="P7731" s="17"/>
      <c r="Q7731" s="17"/>
      <c r="R7731" s="4"/>
    </row>
    <row r="7732" spans="1:18" x14ac:dyDescent="0.25">
      <c r="A7732" s="10">
        <v>45980.125</v>
      </c>
      <c r="B7732" s="5">
        <v>45980</v>
      </c>
      <c r="C7732" s="6">
        <v>48370.77</v>
      </c>
      <c r="D7732" s="6">
        <v>0.50769026560915842</v>
      </c>
      <c r="E7732" s="6">
        <v>35968</v>
      </c>
      <c r="F7732" s="16">
        <f t="shared" si="720"/>
        <v>1.0495806984448634E-3</v>
      </c>
      <c r="G7732" s="16">
        <f t="shared" si="721"/>
        <v>1.4115054092781317E-3</v>
      </c>
      <c r="H7732" s="6">
        <f t="shared" si="723"/>
        <v>0</v>
      </c>
      <c r="I7732" s="16">
        <f t="shared" si="724"/>
        <v>0</v>
      </c>
      <c r="J7732" s="10" t="b">
        <f t="shared" si="722"/>
        <v>0</v>
      </c>
      <c r="K7732" t="b">
        <f t="shared" si="725"/>
        <v>0</v>
      </c>
      <c r="N7732" s="4"/>
      <c r="O7732" s="17"/>
      <c r="P7732" s="17"/>
      <c r="Q7732" s="17"/>
      <c r="R7732" s="4"/>
    </row>
    <row r="7733" spans="1:18" x14ac:dyDescent="0.25">
      <c r="A7733" s="10">
        <v>45980.166666666664</v>
      </c>
      <c r="B7733" s="5">
        <v>45980</v>
      </c>
      <c r="C7733" s="6">
        <v>47690.460577256941</v>
      </c>
      <c r="D7733" s="6">
        <v>0.52116418242454532</v>
      </c>
      <c r="E7733" s="6">
        <v>35968</v>
      </c>
      <c r="F7733" s="16">
        <f t="shared" si="720"/>
        <v>1.092805932499387E-3</v>
      </c>
      <c r="G7733" s="16">
        <f t="shared" si="721"/>
        <v>1.4489662545166407E-3</v>
      </c>
      <c r="H7733" s="6">
        <f t="shared" si="723"/>
        <v>0</v>
      </c>
      <c r="I7733" s="16">
        <f t="shared" si="724"/>
        <v>0</v>
      </c>
      <c r="J7733" s="10" t="b">
        <f t="shared" si="722"/>
        <v>0</v>
      </c>
      <c r="K7733" t="b">
        <f t="shared" si="725"/>
        <v>0</v>
      </c>
      <c r="N7733" s="4"/>
      <c r="O7733" s="17"/>
      <c r="P7733" s="17"/>
      <c r="Q7733" s="17"/>
      <c r="R7733" s="4"/>
    </row>
    <row r="7734" spans="1:18" x14ac:dyDescent="0.25">
      <c r="A7734" s="10">
        <v>45980.208333333336</v>
      </c>
      <c r="B7734" s="5">
        <v>45980</v>
      </c>
      <c r="C7734" s="6">
        <v>47284.710329861111</v>
      </c>
      <c r="D7734" s="6">
        <v>0.51576334148645397</v>
      </c>
      <c r="E7734" s="6">
        <v>35968</v>
      </c>
      <c r="F7734" s="16">
        <f t="shared" si="720"/>
        <v>1.0907613431243557E-3</v>
      </c>
      <c r="G7734" s="16">
        <f t="shared" si="721"/>
        <v>1.433950571303531E-3</v>
      </c>
      <c r="H7734" s="6">
        <f t="shared" si="723"/>
        <v>0</v>
      </c>
      <c r="I7734" s="16">
        <f t="shared" si="724"/>
        <v>0</v>
      </c>
      <c r="J7734" s="10" t="b">
        <f t="shared" si="722"/>
        <v>0</v>
      </c>
      <c r="K7734" t="b">
        <f t="shared" si="725"/>
        <v>0</v>
      </c>
      <c r="N7734" s="4"/>
      <c r="O7734" s="17"/>
      <c r="P7734" s="17"/>
      <c r="Q7734" s="17"/>
      <c r="R7734" s="4"/>
    </row>
    <row r="7735" spans="1:18" x14ac:dyDescent="0.25">
      <c r="A7735" s="10">
        <v>45980.25</v>
      </c>
      <c r="B7735" s="5">
        <v>45980</v>
      </c>
      <c r="C7735" s="6">
        <v>47993.992256944446</v>
      </c>
      <c r="D7735" s="6">
        <v>0.51845593455764982</v>
      </c>
      <c r="E7735" s="6">
        <v>35968</v>
      </c>
      <c r="F7735" s="16">
        <f t="shared" si="720"/>
        <v>1.0802517360548023E-3</v>
      </c>
      <c r="G7735" s="16">
        <f t="shared" si="721"/>
        <v>1.4414366507941776E-3</v>
      </c>
      <c r="H7735" s="6">
        <f t="shared" si="723"/>
        <v>0</v>
      </c>
      <c r="I7735" s="16">
        <f t="shared" si="724"/>
        <v>0</v>
      </c>
      <c r="J7735" s="10" t="b">
        <f t="shared" si="722"/>
        <v>0</v>
      </c>
      <c r="K7735" t="b">
        <f t="shared" si="725"/>
        <v>0</v>
      </c>
      <c r="N7735" s="4"/>
      <c r="O7735" s="17"/>
      <c r="P7735" s="17"/>
      <c r="Q7735" s="17"/>
      <c r="R7735" s="4"/>
    </row>
    <row r="7736" spans="1:18" x14ac:dyDescent="0.25">
      <c r="A7736" s="10">
        <v>45980.291666666664</v>
      </c>
      <c r="B7736" s="5">
        <v>45980</v>
      </c>
      <c r="C7736" s="6">
        <v>50179.527692057294</v>
      </c>
      <c r="D7736" s="6">
        <v>1.1929593317127889</v>
      </c>
      <c r="E7736" s="6">
        <v>35968</v>
      </c>
      <c r="F7736" s="16">
        <f t="shared" si="720"/>
        <v>2.3773825434024909E-3</v>
      </c>
      <c r="G7736" s="16">
        <f t="shared" si="721"/>
        <v>3.3167241206427632E-3</v>
      </c>
      <c r="H7736" s="6">
        <f t="shared" si="723"/>
        <v>0.7</v>
      </c>
      <c r="I7736" s="16">
        <f t="shared" si="724"/>
        <v>135.01629614814706</v>
      </c>
      <c r="J7736" s="10" t="b">
        <f t="shared" si="722"/>
        <v>0</v>
      </c>
      <c r="K7736" t="b">
        <f t="shared" si="725"/>
        <v>0</v>
      </c>
      <c r="N7736" s="4"/>
      <c r="O7736" s="17"/>
      <c r="P7736" s="17"/>
      <c r="Q7736" s="17"/>
      <c r="R7736" s="4"/>
    </row>
    <row r="7737" spans="1:18" x14ac:dyDescent="0.25">
      <c r="A7737" s="10">
        <v>45980.333333333336</v>
      </c>
      <c r="B7737" s="5">
        <v>45980</v>
      </c>
      <c r="C7737" s="6">
        <v>51311.553294270831</v>
      </c>
      <c r="D7737" s="6">
        <v>856.10608469327292</v>
      </c>
      <c r="E7737" s="6">
        <v>35968</v>
      </c>
      <c r="F7737" s="16">
        <f t="shared" si="720"/>
        <v>1.6684470255334507</v>
      </c>
      <c r="G7737" s="16">
        <f t="shared" si="721"/>
        <v>2.3801881803082541</v>
      </c>
      <c r="H7737" s="6">
        <f t="shared" si="723"/>
        <v>854.9</v>
      </c>
      <c r="I7737" s="16">
        <f t="shared" si="724"/>
        <v>71662.124372050384</v>
      </c>
      <c r="J7737" s="10" t="b">
        <f t="shared" si="722"/>
        <v>1</v>
      </c>
      <c r="K7737" t="b">
        <f t="shared" si="725"/>
        <v>1</v>
      </c>
      <c r="N7737" s="4"/>
      <c r="O7737" s="17"/>
      <c r="P7737" s="17"/>
      <c r="Q7737" s="17"/>
      <c r="R7737" s="4"/>
    </row>
    <row r="7738" spans="1:18" x14ac:dyDescent="0.25">
      <c r="A7738" s="10">
        <v>45980.375</v>
      </c>
      <c r="B7738" s="5">
        <v>45980</v>
      </c>
      <c r="C7738" s="6">
        <v>52780.792958984377</v>
      </c>
      <c r="D7738" s="6">
        <v>4822.2570422363278</v>
      </c>
      <c r="E7738" s="6">
        <v>35968</v>
      </c>
      <c r="F7738" s="16">
        <f t="shared" si="720"/>
        <v>9.1363861205792674</v>
      </c>
      <c r="G7738" s="16">
        <f t="shared" si="721"/>
        <v>13.407075851413278</v>
      </c>
      <c r="H7738" s="6">
        <f t="shared" si="723"/>
        <v>3966.2</v>
      </c>
      <c r="I7738" s="16">
        <f t="shared" si="724"/>
        <v>463.2837064136761</v>
      </c>
      <c r="J7738" s="10" t="b">
        <f t="shared" si="722"/>
        <v>1</v>
      </c>
      <c r="K7738" t="b">
        <f t="shared" si="725"/>
        <v>1</v>
      </c>
      <c r="N7738" s="4"/>
      <c r="O7738" s="17"/>
      <c r="P7738" s="17"/>
      <c r="Q7738" s="17"/>
      <c r="R7738" s="4"/>
    </row>
    <row r="7739" spans="1:18" x14ac:dyDescent="0.25">
      <c r="A7739" s="10">
        <v>45980.416666666664</v>
      </c>
      <c r="B7739" s="5">
        <v>45980</v>
      </c>
      <c r="C7739" s="6">
        <v>55653.150392795142</v>
      </c>
      <c r="D7739" s="6">
        <v>9274.176359320747</v>
      </c>
      <c r="E7739" s="6">
        <v>35968</v>
      </c>
      <c r="F7739" s="16">
        <f t="shared" si="720"/>
        <v>16.664243252833682</v>
      </c>
      <c r="G7739" s="16">
        <f t="shared" si="721"/>
        <v>25.784520571954921</v>
      </c>
      <c r="H7739" s="6">
        <f t="shared" si="723"/>
        <v>4451.8999999999996</v>
      </c>
      <c r="I7739" s="16">
        <f t="shared" si="724"/>
        <v>92.319840294855481</v>
      </c>
      <c r="J7739" s="10" t="b">
        <f t="shared" si="722"/>
        <v>1</v>
      </c>
      <c r="K7739" t="b">
        <f t="shared" si="725"/>
        <v>1</v>
      </c>
      <c r="N7739" s="4"/>
      <c r="O7739" s="17"/>
      <c r="P7739" s="17"/>
      <c r="Q7739" s="17"/>
      <c r="R7739" s="4"/>
    </row>
    <row r="7740" spans="1:18" x14ac:dyDescent="0.25">
      <c r="A7740" s="10">
        <v>45980.458333333336</v>
      </c>
      <c r="B7740" s="5">
        <v>45980</v>
      </c>
      <c r="C7740" s="6">
        <v>58618.387163628475</v>
      </c>
      <c r="D7740" s="6">
        <v>12852.130595703125</v>
      </c>
      <c r="E7740" s="6">
        <v>35968</v>
      </c>
      <c r="F7740" s="16">
        <f t="shared" si="720"/>
        <v>21.925083949900301</v>
      </c>
      <c r="G7740" s="16">
        <f t="shared" si="721"/>
        <v>35.732124654423728</v>
      </c>
      <c r="H7740" s="6">
        <f t="shared" si="723"/>
        <v>3578</v>
      </c>
      <c r="I7740" s="16">
        <f t="shared" si="724"/>
        <v>38.580245418818599</v>
      </c>
      <c r="J7740" s="10" t="b">
        <f t="shared" si="722"/>
        <v>1</v>
      </c>
      <c r="K7740" t="b">
        <f t="shared" si="725"/>
        <v>1</v>
      </c>
      <c r="N7740" s="4"/>
      <c r="O7740" s="17"/>
      <c r="P7740" s="17"/>
      <c r="Q7740" s="17"/>
      <c r="R7740" s="4"/>
    </row>
    <row r="7741" spans="1:18" x14ac:dyDescent="0.25">
      <c r="A7741" s="10">
        <v>45980.5</v>
      </c>
      <c r="B7741" s="5">
        <v>45980</v>
      </c>
      <c r="C7741" s="6">
        <v>61349.917432725691</v>
      </c>
      <c r="D7741" s="6">
        <v>14943.333733723959</v>
      </c>
      <c r="E7741" s="6">
        <v>35968</v>
      </c>
      <c r="F7741" s="16">
        <f t="shared" si="720"/>
        <v>24.357544979763549</v>
      </c>
      <c r="G7741" s="16">
        <f t="shared" si="721"/>
        <v>41.546190318405138</v>
      </c>
      <c r="H7741" s="6">
        <f t="shared" si="723"/>
        <v>2091.1999999999998</v>
      </c>
      <c r="I7741" s="16">
        <f t="shared" si="724"/>
        <v>16.27123210760988</v>
      </c>
      <c r="J7741" s="10" t="b">
        <f t="shared" si="722"/>
        <v>1</v>
      </c>
      <c r="K7741" t="b">
        <f t="shared" si="725"/>
        <v>1</v>
      </c>
      <c r="N7741" s="4"/>
      <c r="O7741" s="17"/>
      <c r="P7741" s="17"/>
      <c r="Q7741" s="17"/>
      <c r="R7741" s="4"/>
    </row>
    <row r="7742" spans="1:18" x14ac:dyDescent="0.25">
      <c r="A7742" s="10">
        <v>45980.541666666664</v>
      </c>
      <c r="B7742" s="5">
        <v>45980</v>
      </c>
      <c r="C7742" s="6">
        <v>62725.794510633677</v>
      </c>
      <c r="D7742" s="6">
        <v>15462.034965820312</v>
      </c>
      <c r="E7742" s="6">
        <v>35968</v>
      </c>
      <c r="F7742" s="16">
        <f t="shared" si="720"/>
        <v>24.650201861052697</v>
      </c>
      <c r="G7742" s="16">
        <f t="shared" si="721"/>
        <v>42.988308957463055</v>
      </c>
      <c r="H7742" s="6">
        <f t="shared" si="723"/>
        <v>518.70000000000005</v>
      </c>
      <c r="I7742" s="16">
        <f t="shared" si="724"/>
        <v>3.4711130009055702</v>
      </c>
      <c r="J7742" s="10" t="b">
        <f t="shared" si="722"/>
        <v>1</v>
      </c>
      <c r="K7742" t="b">
        <f t="shared" si="725"/>
        <v>1</v>
      </c>
      <c r="N7742" s="4"/>
      <c r="O7742" s="17"/>
      <c r="P7742" s="17"/>
      <c r="Q7742" s="17"/>
      <c r="R7742" s="4"/>
    </row>
    <row r="7743" spans="1:18" x14ac:dyDescent="0.25">
      <c r="A7743" s="10">
        <v>45980.583333333336</v>
      </c>
      <c r="B7743" s="5">
        <v>45980</v>
      </c>
      <c r="C7743" s="6">
        <v>63680.22320963542</v>
      </c>
      <c r="D7743" s="6">
        <v>15188.586961805555</v>
      </c>
      <c r="E7743" s="6">
        <v>35968</v>
      </c>
      <c r="F7743" s="16">
        <f t="shared" si="720"/>
        <v>23.851340645909321</v>
      </c>
      <c r="G7743" s="16">
        <f t="shared" si="721"/>
        <v>42.228055387582167</v>
      </c>
      <c r="H7743" s="6">
        <f t="shared" si="723"/>
        <v>-273.39999999999998</v>
      </c>
      <c r="I7743" s="16">
        <f t="shared" si="724"/>
        <v>-1.7682019255833132</v>
      </c>
      <c r="J7743" s="10" t="b">
        <f t="shared" si="722"/>
        <v>1</v>
      </c>
      <c r="K7743" t="b">
        <f t="shared" si="725"/>
        <v>1</v>
      </c>
      <c r="N7743" s="4"/>
      <c r="O7743" s="17"/>
      <c r="P7743" s="17"/>
      <c r="Q7743" s="17"/>
      <c r="R7743" s="4"/>
    </row>
    <row r="7744" spans="1:18" x14ac:dyDescent="0.25">
      <c r="A7744" s="10">
        <v>45980.625</v>
      </c>
      <c r="B7744" s="5">
        <v>45980</v>
      </c>
      <c r="C7744" s="6">
        <v>63749.215282118057</v>
      </c>
      <c r="D7744" s="6">
        <v>12879.357171766493</v>
      </c>
      <c r="E7744" s="6">
        <v>35968</v>
      </c>
      <c r="F7744" s="16">
        <f t="shared" si="720"/>
        <v>20.203161897397052</v>
      </c>
      <c r="G7744" s="16">
        <f t="shared" si="721"/>
        <v>35.807821318300967</v>
      </c>
      <c r="H7744" s="6">
        <f t="shared" si="723"/>
        <v>-2309.1999999999998</v>
      </c>
      <c r="I7744" s="16">
        <f t="shared" si="724"/>
        <v>-15.203520945081332</v>
      </c>
      <c r="J7744" s="10" t="b">
        <f t="shared" si="722"/>
        <v>1</v>
      </c>
      <c r="K7744" t="b">
        <f t="shared" si="725"/>
        <v>1</v>
      </c>
      <c r="N7744" s="4"/>
      <c r="O7744" s="17"/>
      <c r="P7744" s="17"/>
      <c r="Q7744" s="17"/>
      <c r="R7744" s="4"/>
    </row>
    <row r="7745" spans="1:18" x14ac:dyDescent="0.25">
      <c r="A7745" s="10">
        <v>45980.666666666664</v>
      </c>
      <c r="B7745" s="5">
        <v>45980</v>
      </c>
      <c r="C7745" s="6">
        <v>62605.237613932295</v>
      </c>
      <c r="D7745" s="6">
        <v>8127.1572264268661</v>
      </c>
      <c r="E7745" s="6">
        <v>35968</v>
      </c>
      <c r="F7745" s="16">
        <f t="shared" si="720"/>
        <v>12.981593132102788</v>
      </c>
      <c r="G7745" s="16">
        <f t="shared" si="721"/>
        <v>22.595521648206368</v>
      </c>
      <c r="H7745" s="6">
        <f t="shared" si="723"/>
        <v>-4752.2</v>
      </c>
      <c r="I7745" s="16">
        <f t="shared" si="724"/>
        <v>-36.897804266330496</v>
      </c>
      <c r="J7745" s="10" t="b">
        <f t="shared" si="722"/>
        <v>1</v>
      </c>
      <c r="K7745" t="b">
        <f t="shared" si="725"/>
        <v>1</v>
      </c>
      <c r="N7745" s="4"/>
      <c r="O7745" s="17"/>
      <c r="P7745" s="17"/>
      <c r="Q7745" s="17"/>
      <c r="R7745" s="4"/>
    </row>
    <row r="7746" spans="1:18" x14ac:dyDescent="0.25">
      <c r="A7746" s="10">
        <v>45980.708333333336</v>
      </c>
      <c r="B7746" s="5">
        <v>45980</v>
      </c>
      <c r="C7746" s="6">
        <v>61497.409463975695</v>
      </c>
      <c r="D7746" s="6">
        <v>3122.2421133083767</v>
      </c>
      <c r="E7746" s="6">
        <v>35968</v>
      </c>
      <c r="F7746" s="16">
        <f t="shared" si="720"/>
        <v>5.0770303018005034</v>
      </c>
      <c r="G7746" s="16">
        <f t="shared" si="721"/>
        <v>8.6806108577301391</v>
      </c>
      <c r="H7746" s="6">
        <f t="shared" si="723"/>
        <v>-5004.8999999999996</v>
      </c>
      <c r="I7746" s="16">
        <f t="shared" si="724"/>
        <v>-61.582418803535589</v>
      </c>
      <c r="J7746" s="10" t="b">
        <f t="shared" si="722"/>
        <v>1</v>
      </c>
      <c r="K7746" t="b">
        <f t="shared" si="725"/>
        <v>1</v>
      </c>
      <c r="N7746" s="4"/>
      <c r="O7746" s="17"/>
      <c r="P7746" s="17"/>
      <c r="Q7746" s="17"/>
      <c r="R7746" s="4"/>
    </row>
    <row r="7747" spans="1:18" x14ac:dyDescent="0.25">
      <c r="A7747" s="10">
        <v>45980.75</v>
      </c>
      <c r="B7747" s="5">
        <v>45980</v>
      </c>
      <c r="C7747" s="6">
        <v>61317.439279513892</v>
      </c>
      <c r="D7747" s="6">
        <v>303.1491312837104</v>
      </c>
      <c r="E7747" s="6">
        <v>35968</v>
      </c>
      <c r="F7747" s="16">
        <f t="shared" ref="F7747:F7810" si="726">D7747/C7747*100</f>
        <v>0.49439300604484354</v>
      </c>
      <c r="G7747" s="16">
        <f t="shared" ref="G7747:G7810" si="727">D7747/E7747*100</f>
        <v>0.84283010254590296</v>
      </c>
      <c r="H7747" s="6">
        <f t="shared" si="723"/>
        <v>-2819.1</v>
      </c>
      <c r="I7747" s="16">
        <f t="shared" si="724"/>
        <v>-90.290883848621121</v>
      </c>
      <c r="J7747" s="10" t="b">
        <f t="shared" ref="J7747:J7810" si="728">D7747&gt;5</f>
        <v>1</v>
      </c>
      <c r="K7747" t="b">
        <f t="shared" si="725"/>
        <v>1</v>
      </c>
      <c r="N7747" s="4"/>
      <c r="O7747" s="17"/>
      <c r="P7747" s="17"/>
      <c r="Q7747" s="17"/>
      <c r="R7747" s="4"/>
    </row>
    <row r="7748" spans="1:18" x14ac:dyDescent="0.25">
      <c r="A7748" s="10">
        <v>45980.791666666664</v>
      </c>
      <c r="B7748" s="5">
        <v>45980</v>
      </c>
      <c r="C7748" s="6">
        <v>60887.298436414931</v>
      </c>
      <c r="D7748" s="6">
        <v>0.25834266074829632</v>
      </c>
      <c r="E7748" s="6">
        <v>35968</v>
      </c>
      <c r="F7748" s="16">
        <f t="shared" si="726"/>
        <v>4.2429647460559528E-4</v>
      </c>
      <c r="G7748" s="16">
        <f t="shared" si="727"/>
        <v>7.18256952703226E-4</v>
      </c>
      <c r="H7748" s="6">
        <f t="shared" ref="H7748:H7811" si="729">ROUND(D7748-D7747,1)</f>
        <v>-302.89999999999998</v>
      </c>
      <c r="I7748" s="16">
        <f t="shared" ref="I7748:I7811" si="730">H7748/D7747*100</f>
        <v>-99.917818902315346</v>
      </c>
      <c r="J7748" s="10" t="b">
        <f t="shared" si="728"/>
        <v>0</v>
      </c>
      <c r="K7748" t="b">
        <f t="shared" ref="K7748:K7811" si="731">OR(J7748,ABS(H7748)&gt;5)</f>
        <v>1</v>
      </c>
      <c r="N7748" s="4"/>
      <c r="O7748" s="17"/>
      <c r="P7748" s="17"/>
      <c r="Q7748" s="17"/>
      <c r="R7748" s="4"/>
    </row>
    <row r="7749" spans="1:18" x14ac:dyDescent="0.25">
      <c r="A7749" s="10">
        <v>45980.833333333336</v>
      </c>
      <c r="B7749" s="5">
        <v>45980</v>
      </c>
      <c r="C7749" s="6">
        <v>59005.260091145836</v>
      </c>
      <c r="D7749" s="6">
        <v>0.35424982685181827</v>
      </c>
      <c r="E7749" s="6">
        <v>35968</v>
      </c>
      <c r="F7749" s="16">
        <f t="shared" si="726"/>
        <v>6.0036990991075385E-4</v>
      </c>
      <c r="G7749" s="16">
        <f t="shared" si="727"/>
        <v>9.849027659358826E-4</v>
      </c>
      <c r="H7749" s="6">
        <f t="shared" si="729"/>
        <v>0.1</v>
      </c>
      <c r="I7749" s="16">
        <f t="shared" si="730"/>
        <v>38.708279813464557</v>
      </c>
      <c r="J7749" s="10" t="b">
        <f t="shared" si="728"/>
        <v>0</v>
      </c>
      <c r="K7749" t="b">
        <f t="shared" si="731"/>
        <v>0</v>
      </c>
      <c r="N7749" s="4"/>
      <c r="O7749" s="17"/>
      <c r="P7749" s="17"/>
      <c r="Q7749" s="17"/>
      <c r="R7749" s="4"/>
    </row>
    <row r="7750" spans="1:18" x14ac:dyDescent="0.25">
      <c r="A7750" s="10">
        <v>45980.875</v>
      </c>
      <c r="B7750" s="5">
        <v>45980</v>
      </c>
      <c r="C7750" s="6">
        <v>58468.538973524308</v>
      </c>
      <c r="D7750" s="6">
        <v>0.54189381991823515</v>
      </c>
      <c r="E7750" s="6">
        <v>35968</v>
      </c>
      <c r="F7750" s="16">
        <f t="shared" si="726"/>
        <v>9.2681265759627632E-4</v>
      </c>
      <c r="G7750" s="16">
        <f t="shared" si="727"/>
        <v>1.5065998107157339E-3</v>
      </c>
      <c r="H7750" s="6">
        <f t="shared" si="729"/>
        <v>0.2</v>
      </c>
      <c r="I7750" s="16">
        <f t="shared" si="730"/>
        <v>56.457331758600816</v>
      </c>
      <c r="J7750" s="10" t="b">
        <f t="shared" si="728"/>
        <v>0</v>
      </c>
      <c r="K7750" t="b">
        <f t="shared" si="731"/>
        <v>0</v>
      </c>
      <c r="N7750" s="4"/>
      <c r="O7750" s="17"/>
      <c r="P7750" s="17"/>
      <c r="Q7750" s="17"/>
      <c r="R7750" s="4"/>
    </row>
    <row r="7751" spans="1:18" x14ac:dyDescent="0.25">
      <c r="A7751" s="10">
        <v>45980.916666666664</v>
      </c>
      <c r="B7751" s="5">
        <v>45980</v>
      </c>
      <c r="C7751" s="6">
        <v>57395.624618055554</v>
      </c>
      <c r="D7751" s="6">
        <v>0.42753235681189433</v>
      </c>
      <c r="E7751" s="6">
        <v>35968</v>
      </c>
      <c r="F7751" s="16">
        <f t="shared" si="726"/>
        <v>7.4488666977134163E-4</v>
      </c>
      <c r="G7751" s="16">
        <f t="shared" si="727"/>
        <v>1.1886464546594037E-3</v>
      </c>
      <c r="H7751" s="6">
        <f t="shared" si="729"/>
        <v>-0.1</v>
      </c>
      <c r="I7751" s="16">
        <f t="shared" si="730"/>
        <v>-18.453799678890732</v>
      </c>
      <c r="J7751" s="10" t="b">
        <f t="shared" si="728"/>
        <v>0</v>
      </c>
      <c r="K7751" t="b">
        <f t="shared" si="731"/>
        <v>0</v>
      </c>
      <c r="N7751" s="4"/>
      <c r="O7751" s="17"/>
      <c r="P7751" s="17"/>
      <c r="Q7751" s="17"/>
      <c r="R7751" s="4"/>
    </row>
    <row r="7752" spans="1:18" x14ac:dyDescent="0.25">
      <c r="A7752" s="10">
        <v>45980.958333333336</v>
      </c>
      <c r="B7752" s="5">
        <v>45980</v>
      </c>
      <c r="C7752" s="6">
        <v>55418.130690104168</v>
      </c>
      <c r="D7752" s="6">
        <v>0.45032264755831825</v>
      </c>
      <c r="E7752" s="6">
        <v>35968</v>
      </c>
      <c r="F7752" s="16">
        <f t="shared" si="726"/>
        <v>8.1259082894098917E-4</v>
      </c>
      <c r="G7752" s="16">
        <f t="shared" si="727"/>
        <v>1.2520091402310894E-3</v>
      </c>
      <c r="H7752" s="6">
        <f t="shared" si="729"/>
        <v>0</v>
      </c>
      <c r="I7752" s="16">
        <f t="shared" si="730"/>
        <v>0</v>
      </c>
      <c r="J7752" s="10" t="b">
        <f t="shared" si="728"/>
        <v>0</v>
      </c>
      <c r="K7752" t="b">
        <f t="shared" si="731"/>
        <v>0</v>
      </c>
      <c r="N7752" s="4"/>
      <c r="O7752" s="17"/>
      <c r="P7752" s="17"/>
      <c r="Q7752" s="17"/>
      <c r="R7752" s="4"/>
    </row>
    <row r="7753" spans="1:18" x14ac:dyDescent="0.25">
      <c r="A7753" s="10">
        <v>45981</v>
      </c>
      <c r="B7753" s="5">
        <v>45981</v>
      </c>
      <c r="C7753" s="6">
        <v>52726.432583550348</v>
      </c>
      <c r="D7753" s="6">
        <v>0.41224230167766412</v>
      </c>
      <c r="E7753" s="6">
        <v>35968</v>
      </c>
      <c r="F7753" s="16">
        <f t="shared" si="726"/>
        <v>7.8185130584062308E-4</v>
      </c>
      <c r="G7753" s="16">
        <f t="shared" si="727"/>
        <v>1.1461362924757121E-3</v>
      </c>
      <c r="H7753" s="6">
        <f t="shared" si="729"/>
        <v>0</v>
      </c>
      <c r="I7753" s="16">
        <f t="shared" si="730"/>
        <v>0</v>
      </c>
      <c r="J7753" s="10" t="b">
        <f t="shared" si="728"/>
        <v>0</v>
      </c>
      <c r="K7753" t="b">
        <f t="shared" si="731"/>
        <v>0</v>
      </c>
      <c r="N7753" s="4"/>
      <c r="O7753" s="17"/>
      <c r="P7753" s="17"/>
      <c r="Q7753" s="17"/>
      <c r="R7753" s="4"/>
    </row>
    <row r="7754" spans="1:18" x14ac:dyDescent="0.25">
      <c r="A7754" s="10">
        <v>45981.041666666664</v>
      </c>
      <c r="B7754" s="5">
        <v>45981</v>
      </c>
      <c r="C7754" s="6">
        <v>50195.509514973957</v>
      </c>
      <c r="D7754" s="6">
        <v>0.39646084765593209</v>
      </c>
      <c r="E7754" s="6">
        <v>35968</v>
      </c>
      <c r="F7754" s="16">
        <f t="shared" si="726"/>
        <v>7.8983329681644684E-4</v>
      </c>
      <c r="G7754" s="16">
        <f t="shared" si="727"/>
        <v>1.1022599189722312E-3</v>
      </c>
      <c r="H7754" s="6">
        <f t="shared" si="729"/>
        <v>0</v>
      </c>
      <c r="I7754" s="16">
        <f t="shared" si="730"/>
        <v>0</v>
      </c>
      <c r="J7754" s="10" t="b">
        <f t="shared" si="728"/>
        <v>0</v>
      </c>
      <c r="K7754" t="b">
        <f t="shared" si="731"/>
        <v>0</v>
      </c>
      <c r="N7754" s="4"/>
      <c r="O7754" s="17"/>
      <c r="P7754" s="17"/>
      <c r="Q7754" s="17"/>
      <c r="R7754" s="4"/>
    </row>
    <row r="7755" spans="1:18" x14ac:dyDescent="0.25">
      <c r="A7755" s="10">
        <v>45981.083333333336</v>
      </c>
      <c r="B7755" s="5">
        <v>45981</v>
      </c>
      <c r="C7755" s="6">
        <v>48659.527054036458</v>
      </c>
      <c r="D7755" s="6">
        <v>0.39477533687320021</v>
      </c>
      <c r="E7755" s="6">
        <v>35968</v>
      </c>
      <c r="F7755" s="16">
        <f t="shared" si="726"/>
        <v>8.1130122048823396E-4</v>
      </c>
      <c r="G7755" s="16">
        <f t="shared" si="727"/>
        <v>1.0975737791181054E-3</v>
      </c>
      <c r="H7755" s="6">
        <f t="shared" si="729"/>
        <v>0</v>
      </c>
      <c r="I7755" s="16">
        <f t="shared" si="730"/>
        <v>0</v>
      </c>
      <c r="J7755" s="10" t="b">
        <f t="shared" si="728"/>
        <v>0</v>
      </c>
      <c r="K7755" t="b">
        <f t="shared" si="731"/>
        <v>0</v>
      </c>
      <c r="N7755" s="4"/>
      <c r="O7755" s="17"/>
      <c r="P7755" s="17"/>
      <c r="Q7755" s="17"/>
      <c r="R7755" s="4"/>
    </row>
    <row r="7756" spans="1:18" x14ac:dyDescent="0.25">
      <c r="A7756" s="10">
        <v>45981.125</v>
      </c>
      <c r="B7756" s="5">
        <v>45981</v>
      </c>
      <c r="C7756" s="6">
        <v>47554.057490234372</v>
      </c>
      <c r="D7756" s="6">
        <v>0.39782655424541896</v>
      </c>
      <c r="E7756" s="6">
        <v>35968</v>
      </c>
      <c r="F7756" s="16">
        <f t="shared" si="726"/>
        <v>8.3657751881028447E-4</v>
      </c>
      <c r="G7756" s="16">
        <f t="shared" si="727"/>
        <v>1.1060569235026105E-3</v>
      </c>
      <c r="H7756" s="6">
        <f t="shared" si="729"/>
        <v>0</v>
      </c>
      <c r="I7756" s="16">
        <f t="shared" si="730"/>
        <v>0</v>
      </c>
      <c r="J7756" s="10" t="b">
        <f t="shared" si="728"/>
        <v>0</v>
      </c>
      <c r="K7756" t="b">
        <f t="shared" si="731"/>
        <v>0</v>
      </c>
      <c r="N7756" s="4"/>
      <c r="O7756" s="17"/>
      <c r="P7756" s="17"/>
      <c r="Q7756" s="17"/>
      <c r="R7756" s="4"/>
    </row>
    <row r="7757" spans="1:18" x14ac:dyDescent="0.25">
      <c r="A7757" s="10">
        <v>45981.166666666664</v>
      </c>
      <c r="B7757" s="5">
        <v>45981</v>
      </c>
      <c r="C7757" s="6">
        <v>47017.461488715278</v>
      </c>
      <c r="D7757" s="6">
        <v>0.37810778256919647</v>
      </c>
      <c r="E7757" s="6">
        <v>35968</v>
      </c>
      <c r="F7757" s="16">
        <f t="shared" si="726"/>
        <v>8.0418587179562344E-4</v>
      </c>
      <c r="G7757" s="16">
        <f t="shared" si="727"/>
        <v>1.0512338260931843E-3</v>
      </c>
      <c r="H7757" s="6">
        <f t="shared" si="729"/>
        <v>0</v>
      </c>
      <c r="I7757" s="16">
        <f t="shared" si="730"/>
        <v>0</v>
      </c>
      <c r="J7757" s="10" t="b">
        <f t="shared" si="728"/>
        <v>0</v>
      </c>
      <c r="K7757" t="b">
        <f t="shared" si="731"/>
        <v>0</v>
      </c>
      <c r="N7757" s="4"/>
      <c r="O7757" s="17"/>
      <c r="P7757" s="17"/>
      <c r="Q7757" s="17"/>
      <c r="R7757" s="4"/>
    </row>
    <row r="7758" spans="1:18" x14ac:dyDescent="0.25">
      <c r="A7758" s="10">
        <v>45981.208333333336</v>
      </c>
      <c r="B7758" s="5">
        <v>45981</v>
      </c>
      <c r="C7758" s="6">
        <v>47283.565342881942</v>
      </c>
      <c r="D7758" s="6">
        <v>0.34826656149493324</v>
      </c>
      <c r="E7758" s="6">
        <v>35968</v>
      </c>
      <c r="F7758" s="16">
        <f t="shared" si="726"/>
        <v>7.3654885998853975E-4</v>
      </c>
      <c r="G7758" s="16">
        <f t="shared" si="727"/>
        <v>9.6826779775059278E-4</v>
      </c>
      <c r="H7758" s="6">
        <f t="shared" si="729"/>
        <v>0</v>
      </c>
      <c r="I7758" s="16">
        <f t="shared" si="730"/>
        <v>0</v>
      </c>
      <c r="J7758" s="10" t="b">
        <f t="shared" si="728"/>
        <v>0</v>
      </c>
      <c r="K7758" t="b">
        <f t="shared" si="731"/>
        <v>0</v>
      </c>
      <c r="N7758" s="4"/>
      <c r="O7758" s="17"/>
      <c r="P7758" s="17"/>
      <c r="Q7758" s="17"/>
      <c r="R7758" s="4"/>
    </row>
    <row r="7759" spans="1:18" x14ac:dyDescent="0.25">
      <c r="A7759" s="10">
        <v>45981.25</v>
      </c>
      <c r="B7759" s="5">
        <v>45981</v>
      </c>
      <c r="C7759" s="6">
        <v>48865.425282118056</v>
      </c>
      <c r="D7759" s="6">
        <v>0.31487825681765874</v>
      </c>
      <c r="E7759" s="6">
        <v>35968</v>
      </c>
      <c r="F7759" s="16">
        <f t="shared" si="726"/>
        <v>6.4437842298465807E-4</v>
      </c>
      <c r="G7759" s="16">
        <f t="shared" si="727"/>
        <v>8.754399933764978E-4</v>
      </c>
      <c r="H7759" s="6">
        <f t="shared" si="729"/>
        <v>0</v>
      </c>
      <c r="I7759" s="16">
        <f t="shared" si="730"/>
        <v>0</v>
      </c>
      <c r="J7759" s="10" t="b">
        <f t="shared" si="728"/>
        <v>0</v>
      </c>
      <c r="K7759" t="b">
        <f t="shared" si="731"/>
        <v>0</v>
      </c>
      <c r="N7759" s="4"/>
      <c r="O7759" s="17"/>
      <c r="P7759" s="17"/>
      <c r="Q7759" s="17"/>
      <c r="R7759" s="4"/>
    </row>
    <row r="7760" spans="1:18" x14ac:dyDescent="0.25">
      <c r="A7760" s="10">
        <v>45981.291666666664</v>
      </c>
      <c r="B7760" s="5">
        <v>45981</v>
      </c>
      <c r="C7760" s="6">
        <v>50600.68503363715</v>
      </c>
      <c r="D7760" s="6">
        <v>2.1320834361927377</v>
      </c>
      <c r="E7760" s="6">
        <v>35968</v>
      </c>
      <c r="F7760" s="16">
        <f t="shared" si="726"/>
        <v>4.2135465849433076E-3</v>
      </c>
      <c r="G7760" s="16">
        <f t="shared" si="727"/>
        <v>5.9277230766034738E-3</v>
      </c>
      <c r="H7760" s="6">
        <f t="shared" si="729"/>
        <v>1.8</v>
      </c>
      <c r="I7760" s="16">
        <f t="shared" si="730"/>
        <v>571.64950612717382</v>
      </c>
      <c r="J7760" s="10" t="b">
        <f t="shared" si="728"/>
        <v>0</v>
      </c>
      <c r="K7760" t="b">
        <f t="shared" si="731"/>
        <v>0</v>
      </c>
      <c r="N7760" s="4"/>
      <c r="O7760" s="17"/>
      <c r="P7760" s="17"/>
      <c r="Q7760" s="17"/>
      <c r="R7760" s="4"/>
    </row>
    <row r="7761" spans="1:18" x14ac:dyDescent="0.25">
      <c r="A7761" s="10">
        <v>45981.333333333336</v>
      </c>
      <c r="B7761" s="5">
        <v>45981</v>
      </c>
      <c r="C7761" s="6">
        <v>51682.587717013892</v>
      </c>
      <c r="D7761" s="6">
        <v>986.84146128124667</v>
      </c>
      <c r="E7761" s="6">
        <v>35968</v>
      </c>
      <c r="F7761" s="16">
        <f t="shared" si="726"/>
        <v>1.9094273426954949</v>
      </c>
      <c r="G7761" s="16">
        <f t="shared" si="727"/>
        <v>2.7436650947543559</v>
      </c>
      <c r="H7761" s="6">
        <f t="shared" si="729"/>
        <v>984.7</v>
      </c>
      <c r="I7761" s="16">
        <f t="shared" si="730"/>
        <v>46184.871721454729</v>
      </c>
      <c r="J7761" s="10" t="b">
        <f t="shared" si="728"/>
        <v>1</v>
      </c>
      <c r="K7761" t="b">
        <f t="shared" si="731"/>
        <v>1</v>
      </c>
      <c r="N7761" s="4"/>
      <c r="O7761" s="17"/>
      <c r="P7761" s="17"/>
      <c r="Q7761" s="17"/>
      <c r="R7761" s="4"/>
    </row>
    <row r="7762" spans="1:18" x14ac:dyDescent="0.25">
      <c r="A7762" s="10">
        <v>45981.375</v>
      </c>
      <c r="B7762" s="5">
        <v>45981</v>
      </c>
      <c r="C7762" s="6">
        <v>53798.727493489583</v>
      </c>
      <c r="D7762" s="6">
        <v>4419.226102701823</v>
      </c>
      <c r="E7762" s="6">
        <v>35968</v>
      </c>
      <c r="F7762" s="16">
        <f t="shared" si="726"/>
        <v>8.2143692027596984</v>
      </c>
      <c r="G7762" s="16">
        <f t="shared" si="727"/>
        <v>12.286549440340924</v>
      </c>
      <c r="H7762" s="6">
        <f t="shared" si="729"/>
        <v>3432.4</v>
      </c>
      <c r="I7762" s="16">
        <f t="shared" si="730"/>
        <v>347.81676030753806</v>
      </c>
      <c r="J7762" s="10" t="b">
        <f t="shared" si="728"/>
        <v>1</v>
      </c>
      <c r="K7762" t="b">
        <f t="shared" si="731"/>
        <v>1</v>
      </c>
      <c r="N7762" s="4"/>
      <c r="O7762" s="17"/>
      <c r="P7762" s="17"/>
      <c r="Q7762" s="17"/>
      <c r="R7762" s="4"/>
    </row>
    <row r="7763" spans="1:18" x14ac:dyDescent="0.25">
      <c r="A7763" s="10">
        <v>45981.416666666664</v>
      </c>
      <c r="B7763" s="5">
        <v>45981</v>
      </c>
      <c r="C7763" s="6">
        <v>55597.214641927087</v>
      </c>
      <c r="D7763" s="6">
        <v>6220.537960205078</v>
      </c>
      <c r="E7763" s="6">
        <v>35968</v>
      </c>
      <c r="F7763" s="16">
        <f t="shared" si="726"/>
        <v>11.188578421182333</v>
      </c>
      <c r="G7763" s="16">
        <f t="shared" si="727"/>
        <v>17.294645129573727</v>
      </c>
      <c r="H7763" s="6">
        <f t="shared" si="729"/>
        <v>1801.3</v>
      </c>
      <c r="I7763" s="16">
        <f t="shared" si="730"/>
        <v>40.760530421802194</v>
      </c>
      <c r="J7763" s="10" t="b">
        <f t="shared" si="728"/>
        <v>1</v>
      </c>
      <c r="K7763" t="b">
        <f t="shared" si="731"/>
        <v>1</v>
      </c>
      <c r="N7763" s="4"/>
      <c r="O7763" s="17"/>
      <c r="P7763" s="17"/>
      <c r="Q7763" s="17"/>
      <c r="R7763" s="4"/>
    </row>
    <row r="7764" spans="1:18" x14ac:dyDescent="0.25">
      <c r="A7764" s="10">
        <v>45981.458333333336</v>
      </c>
      <c r="B7764" s="5">
        <v>45981</v>
      </c>
      <c r="C7764" s="6">
        <v>57090.346280381942</v>
      </c>
      <c r="D7764" s="6">
        <v>7763.8767550998264</v>
      </c>
      <c r="E7764" s="6">
        <v>35968</v>
      </c>
      <c r="F7764" s="16">
        <f t="shared" si="726"/>
        <v>13.599281246202111</v>
      </c>
      <c r="G7764" s="16">
        <f t="shared" si="727"/>
        <v>21.58551144100263</v>
      </c>
      <c r="H7764" s="6">
        <f t="shared" si="729"/>
        <v>1543.3</v>
      </c>
      <c r="I7764" s="16">
        <f t="shared" si="730"/>
        <v>24.809751341009751</v>
      </c>
      <c r="J7764" s="10" t="b">
        <f t="shared" si="728"/>
        <v>1</v>
      </c>
      <c r="K7764" t="b">
        <f t="shared" si="731"/>
        <v>1</v>
      </c>
      <c r="N7764" s="4"/>
      <c r="O7764" s="17"/>
      <c r="P7764" s="17"/>
      <c r="Q7764" s="17"/>
      <c r="R7764" s="4"/>
    </row>
    <row r="7765" spans="1:18" x14ac:dyDescent="0.25">
      <c r="A7765" s="10">
        <v>45981.5</v>
      </c>
      <c r="B7765" s="5">
        <v>45981</v>
      </c>
      <c r="C7765" s="6">
        <v>59180.642714843751</v>
      </c>
      <c r="D7765" s="6">
        <v>9473.4954676649304</v>
      </c>
      <c r="E7765" s="6">
        <v>35968</v>
      </c>
      <c r="F7765" s="16">
        <f t="shared" si="726"/>
        <v>16.007760363996145</v>
      </c>
      <c r="G7765" s="16">
        <f t="shared" si="727"/>
        <v>26.338677345598672</v>
      </c>
      <c r="H7765" s="6">
        <f t="shared" si="729"/>
        <v>1709.6</v>
      </c>
      <c r="I7765" s="16">
        <f t="shared" si="730"/>
        <v>22.019927079303798</v>
      </c>
      <c r="J7765" s="10" t="b">
        <f t="shared" si="728"/>
        <v>1</v>
      </c>
      <c r="K7765" t="b">
        <f t="shared" si="731"/>
        <v>1</v>
      </c>
      <c r="N7765" s="4"/>
      <c r="O7765" s="17"/>
      <c r="P7765" s="17"/>
      <c r="Q7765" s="17"/>
      <c r="R7765" s="4"/>
    </row>
    <row r="7766" spans="1:18" x14ac:dyDescent="0.25">
      <c r="A7766" s="10">
        <v>45981.541666666664</v>
      </c>
      <c r="B7766" s="5">
        <v>45981</v>
      </c>
      <c r="C7766" s="6">
        <v>60743.000045572917</v>
      </c>
      <c r="D7766" s="6">
        <v>10900.988113064235</v>
      </c>
      <c r="E7766" s="6">
        <v>35968</v>
      </c>
      <c r="F7766" s="16">
        <f t="shared" si="726"/>
        <v>17.946081202584139</v>
      </c>
      <c r="G7766" s="16">
        <f t="shared" si="727"/>
        <v>30.307462502958838</v>
      </c>
      <c r="H7766" s="6">
        <f t="shared" si="729"/>
        <v>1427.5</v>
      </c>
      <c r="I7766" s="16">
        <f t="shared" si="730"/>
        <v>15.068355760261493</v>
      </c>
      <c r="J7766" s="10" t="b">
        <f t="shared" si="728"/>
        <v>1</v>
      </c>
      <c r="K7766" t="b">
        <f t="shared" si="731"/>
        <v>1</v>
      </c>
      <c r="N7766" s="4"/>
      <c r="O7766" s="17"/>
      <c r="P7766" s="17"/>
      <c r="Q7766" s="17"/>
      <c r="R7766" s="4"/>
    </row>
    <row r="7767" spans="1:18" x14ac:dyDescent="0.25">
      <c r="A7767" s="10">
        <v>45981.583333333336</v>
      </c>
      <c r="B7767" s="5">
        <v>45981</v>
      </c>
      <c r="C7767" s="6">
        <v>60146.655617404511</v>
      </c>
      <c r="D7767" s="6">
        <v>12103.731719021267</v>
      </c>
      <c r="E7767" s="6">
        <v>35968</v>
      </c>
      <c r="F7767" s="16">
        <f t="shared" si="726"/>
        <v>20.123698640891408</v>
      </c>
      <c r="G7767" s="16">
        <f t="shared" si="727"/>
        <v>33.651389343364286</v>
      </c>
      <c r="H7767" s="6">
        <f t="shared" si="729"/>
        <v>1202.7</v>
      </c>
      <c r="I7767" s="16">
        <f t="shared" si="730"/>
        <v>11.032944789276765</v>
      </c>
      <c r="J7767" s="10" t="b">
        <f t="shared" si="728"/>
        <v>1</v>
      </c>
      <c r="K7767" t="b">
        <f t="shared" si="731"/>
        <v>1</v>
      </c>
      <c r="N7767" s="4"/>
      <c r="O7767" s="17"/>
      <c r="P7767" s="17"/>
      <c r="Q7767" s="17"/>
      <c r="R7767" s="4"/>
    </row>
    <row r="7768" spans="1:18" x14ac:dyDescent="0.25">
      <c r="A7768" s="10">
        <v>45981.625</v>
      </c>
      <c r="B7768" s="5">
        <v>45981</v>
      </c>
      <c r="C7768" s="6">
        <v>59584.296825086807</v>
      </c>
      <c r="D7768" s="6">
        <v>11481.958353949653</v>
      </c>
      <c r="E7768" s="6">
        <v>35968</v>
      </c>
      <c r="F7768" s="16">
        <f t="shared" si="726"/>
        <v>19.270108007912913</v>
      </c>
      <c r="G7768" s="16">
        <f t="shared" si="727"/>
        <v>31.922704498303084</v>
      </c>
      <c r="H7768" s="6">
        <f t="shared" si="729"/>
        <v>-621.79999999999995</v>
      </c>
      <c r="I7768" s="16">
        <f t="shared" si="730"/>
        <v>-5.1372586111011396</v>
      </c>
      <c r="J7768" s="10" t="b">
        <f t="shared" si="728"/>
        <v>1</v>
      </c>
      <c r="K7768" t="b">
        <f t="shared" si="731"/>
        <v>1</v>
      </c>
      <c r="N7768" s="4"/>
      <c r="O7768" s="17"/>
      <c r="P7768" s="17"/>
      <c r="Q7768" s="17"/>
      <c r="R7768" s="4"/>
    </row>
    <row r="7769" spans="1:18" x14ac:dyDescent="0.25">
      <c r="A7769" s="10">
        <v>45981.666666666664</v>
      </c>
      <c r="B7769" s="5">
        <v>45981</v>
      </c>
      <c r="C7769" s="6">
        <v>59386.302432725694</v>
      </c>
      <c r="D7769" s="6">
        <v>8573.5140898980026</v>
      </c>
      <c r="E7769" s="6">
        <v>35968</v>
      </c>
      <c r="F7769" s="16">
        <f t="shared" si="726"/>
        <v>14.436854524846526</v>
      </c>
      <c r="G7769" s="16">
        <f t="shared" si="727"/>
        <v>23.836504920757349</v>
      </c>
      <c r="H7769" s="6">
        <f t="shared" si="729"/>
        <v>-2908.4</v>
      </c>
      <c r="I7769" s="16">
        <f t="shared" si="730"/>
        <v>-25.33017374165572</v>
      </c>
      <c r="J7769" s="10" t="b">
        <f t="shared" si="728"/>
        <v>1</v>
      </c>
      <c r="K7769" t="b">
        <f t="shared" si="731"/>
        <v>1</v>
      </c>
      <c r="N7769" s="4"/>
      <c r="O7769" s="17"/>
      <c r="P7769" s="17"/>
      <c r="Q7769" s="17"/>
      <c r="R7769" s="4"/>
    </row>
    <row r="7770" spans="1:18" x14ac:dyDescent="0.25">
      <c r="A7770" s="10">
        <v>45981.708333333336</v>
      </c>
      <c r="B7770" s="5">
        <v>45981</v>
      </c>
      <c r="C7770" s="6">
        <v>58811.436682942709</v>
      </c>
      <c r="D7770" s="6">
        <v>4469.4628025309248</v>
      </c>
      <c r="E7770" s="6">
        <v>35968</v>
      </c>
      <c r="F7770" s="16">
        <f t="shared" si="726"/>
        <v>7.5996490727240111</v>
      </c>
      <c r="G7770" s="16">
        <f t="shared" si="727"/>
        <v>12.426219980346211</v>
      </c>
      <c r="H7770" s="6">
        <f t="shared" si="729"/>
        <v>-4104.1000000000004</v>
      </c>
      <c r="I7770" s="16">
        <f t="shared" si="730"/>
        <v>-47.869519510509441</v>
      </c>
      <c r="J7770" s="10" t="b">
        <f t="shared" si="728"/>
        <v>1</v>
      </c>
      <c r="K7770" t="b">
        <f t="shared" si="731"/>
        <v>1</v>
      </c>
      <c r="N7770" s="4"/>
      <c r="O7770" s="17"/>
      <c r="P7770" s="17"/>
      <c r="Q7770" s="17"/>
      <c r="R7770" s="4"/>
    </row>
    <row r="7771" spans="1:18" x14ac:dyDescent="0.25">
      <c r="A7771" s="10">
        <v>45981.75</v>
      </c>
      <c r="B7771" s="5">
        <v>45981</v>
      </c>
      <c r="C7771" s="6">
        <v>58145.442296006942</v>
      </c>
      <c r="D7771" s="6">
        <v>380.69125828966497</v>
      </c>
      <c r="E7771" s="6">
        <v>35968</v>
      </c>
      <c r="F7771" s="16">
        <f t="shared" si="726"/>
        <v>0.65472243955363019</v>
      </c>
      <c r="G7771" s="16">
        <f t="shared" si="727"/>
        <v>1.0584165321665508</v>
      </c>
      <c r="H7771" s="6">
        <f t="shared" si="729"/>
        <v>-4088.8</v>
      </c>
      <c r="I7771" s="16">
        <f t="shared" si="730"/>
        <v>-91.483030078796801</v>
      </c>
      <c r="J7771" s="10" t="b">
        <f t="shared" si="728"/>
        <v>1</v>
      </c>
      <c r="K7771" t="b">
        <f t="shared" si="731"/>
        <v>1</v>
      </c>
      <c r="N7771" s="4"/>
      <c r="O7771" s="17"/>
      <c r="P7771" s="17"/>
      <c r="Q7771" s="17"/>
      <c r="R7771" s="4"/>
    </row>
    <row r="7772" spans="1:18" x14ac:dyDescent="0.25">
      <c r="A7772" s="10">
        <v>45981.791666666664</v>
      </c>
      <c r="B7772" s="5">
        <v>45981</v>
      </c>
      <c r="C7772" s="6">
        <v>57643.996367187501</v>
      </c>
      <c r="D7772" s="6">
        <v>0.39939044228858417</v>
      </c>
      <c r="E7772" s="6">
        <v>35968</v>
      </c>
      <c r="F7772" s="16">
        <f t="shared" si="726"/>
        <v>6.9285696249180918E-4</v>
      </c>
      <c r="G7772" s="16">
        <f t="shared" si="727"/>
        <v>1.1104049218432612E-3</v>
      </c>
      <c r="H7772" s="6">
        <f t="shared" si="729"/>
        <v>-380.3</v>
      </c>
      <c r="I7772" s="16">
        <f t="shared" si="730"/>
        <v>-99.89722425163562</v>
      </c>
      <c r="J7772" s="10" t="b">
        <f t="shared" si="728"/>
        <v>0</v>
      </c>
      <c r="K7772" t="b">
        <f t="shared" si="731"/>
        <v>1</v>
      </c>
      <c r="N7772" s="4"/>
      <c r="O7772" s="17"/>
      <c r="P7772" s="17"/>
      <c r="Q7772" s="17"/>
      <c r="R7772" s="4"/>
    </row>
    <row r="7773" spans="1:18" x14ac:dyDescent="0.25">
      <c r="A7773" s="10">
        <v>45981.833333333336</v>
      </c>
      <c r="B7773" s="5">
        <v>45981</v>
      </c>
      <c r="C7773" s="6">
        <v>56444.859433593752</v>
      </c>
      <c r="D7773" s="6">
        <v>0.50322467608584298</v>
      </c>
      <c r="E7773" s="6">
        <v>35968</v>
      </c>
      <c r="F7773" s="16">
        <f t="shared" si="726"/>
        <v>8.9153322576323668E-4</v>
      </c>
      <c r="G7773" s="16">
        <f t="shared" si="727"/>
        <v>1.3990899579788784E-3</v>
      </c>
      <c r="H7773" s="6">
        <f t="shared" si="729"/>
        <v>0.1</v>
      </c>
      <c r="I7773" s="16">
        <f t="shared" si="730"/>
        <v>25.038155501914556</v>
      </c>
      <c r="J7773" s="10" t="b">
        <f t="shared" si="728"/>
        <v>0</v>
      </c>
      <c r="K7773" t="b">
        <f t="shared" si="731"/>
        <v>0</v>
      </c>
      <c r="N7773" s="4"/>
      <c r="O7773" s="17"/>
      <c r="P7773" s="17"/>
      <c r="Q7773" s="17"/>
      <c r="R7773" s="4"/>
    </row>
    <row r="7774" spans="1:18" x14ac:dyDescent="0.25">
      <c r="A7774" s="10">
        <v>45981.875</v>
      </c>
      <c r="B7774" s="5">
        <v>45981</v>
      </c>
      <c r="C7774" s="6">
        <v>55206.494227430558</v>
      </c>
      <c r="D7774" s="6">
        <v>0.45302397393518024</v>
      </c>
      <c r="E7774" s="6">
        <v>35968</v>
      </c>
      <c r="F7774" s="16">
        <f t="shared" si="726"/>
        <v>8.2059906225685558E-4</v>
      </c>
      <c r="G7774" s="16">
        <f t="shared" si="727"/>
        <v>1.2595195004870448E-3</v>
      </c>
      <c r="H7774" s="6">
        <f t="shared" si="729"/>
        <v>-0.1</v>
      </c>
      <c r="I7774" s="16">
        <f t="shared" si="730"/>
        <v>-19.871839508709112</v>
      </c>
      <c r="J7774" s="10" t="b">
        <f t="shared" si="728"/>
        <v>0</v>
      </c>
      <c r="K7774" t="b">
        <f t="shared" si="731"/>
        <v>0</v>
      </c>
      <c r="N7774" s="4"/>
      <c r="O7774" s="17"/>
      <c r="P7774" s="17"/>
      <c r="Q7774" s="17"/>
      <c r="R7774" s="4"/>
    </row>
    <row r="7775" spans="1:18" x14ac:dyDescent="0.25">
      <c r="A7775" s="10">
        <v>45981.916666666664</v>
      </c>
      <c r="B7775" s="5">
        <v>45981</v>
      </c>
      <c r="C7775" s="6">
        <v>53814.78388237847</v>
      </c>
      <c r="D7775" s="6">
        <v>0.4345569578806559</v>
      </c>
      <c r="E7775" s="6">
        <v>35968</v>
      </c>
      <c r="F7775" s="16">
        <f t="shared" si="726"/>
        <v>8.0750479056174488E-4</v>
      </c>
      <c r="G7775" s="16">
        <f t="shared" si="727"/>
        <v>1.208176595531183E-3</v>
      </c>
      <c r="H7775" s="6">
        <f t="shared" si="729"/>
        <v>0</v>
      </c>
      <c r="I7775" s="16">
        <f t="shared" si="730"/>
        <v>0</v>
      </c>
      <c r="J7775" s="10" t="b">
        <f t="shared" si="728"/>
        <v>0</v>
      </c>
      <c r="K7775" t="b">
        <f t="shared" si="731"/>
        <v>0</v>
      </c>
      <c r="N7775" s="4"/>
      <c r="O7775" s="17"/>
      <c r="P7775" s="17"/>
      <c r="Q7775" s="17"/>
      <c r="R7775" s="4"/>
    </row>
    <row r="7776" spans="1:18" x14ac:dyDescent="0.25">
      <c r="A7776" s="10">
        <v>45981.958333333336</v>
      </c>
      <c r="B7776" s="5">
        <v>45981</v>
      </c>
      <c r="C7776" s="6">
        <v>51808.117326388892</v>
      </c>
      <c r="D7776" s="6">
        <v>0.39378002090586556</v>
      </c>
      <c r="E7776" s="6">
        <v>35968</v>
      </c>
      <c r="F7776" s="16">
        <f t="shared" si="726"/>
        <v>7.6007398304993117E-4</v>
      </c>
      <c r="G7776" s="16">
        <f t="shared" si="727"/>
        <v>1.0948065527854357E-3</v>
      </c>
      <c r="H7776" s="6">
        <f t="shared" si="729"/>
        <v>0</v>
      </c>
      <c r="I7776" s="16">
        <f t="shared" si="730"/>
        <v>0</v>
      </c>
      <c r="J7776" s="10" t="b">
        <f t="shared" si="728"/>
        <v>0</v>
      </c>
      <c r="K7776" t="b">
        <f t="shared" si="731"/>
        <v>0</v>
      </c>
      <c r="N7776" s="4"/>
      <c r="O7776" s="17"/>
      <c r="P7776" s="17"/>
      <c r="Q7776" s="17"/>
      <c r="R7776" s="4"/>
    </row>
    <row r="7777" spans="1:18" x14ac:dyDescent="0.25">
      <c r="A7777" s="10">
        <v>45982</v>
      </c>
      <c r="B7777" s="5">
        <v>45982</v>
      </c>
      <c r="C7777" s="6">
        <v>50025.383875868058</v>
      </c>
      <c r="D7777" s="6">
        <v>0.41372000714143115</v>
      </c>
      <c r="E7777" s="6">
        <v>35968</v>
      </c>
      <c r="F7777" s="16">
        <f t="shared" si="726"/>
        <v>8.2702015474389427E-4</v>
      </c>
      <c r="G7777" s="16">
        <f t="shared" si="727"/>
        <v>1.1502446817766656E-3</v>
      </c>
      <c r="H7777" s="6">
        <f t="shared" si="729"/>
        <v>0</v>
      </c>
      <c r="I7777" s="16">
        <f t="shared" si="730"/>
        <v>0</v>
      </c>
      <c r="J7777" s="10" t="b">
        <f t="shared" si="728"/>
        <v>0</v>
      </c>
      <c r="K7777" t="b">
        <f t="shared" si="731"/>
        <v>0</v>
      </c>
      <c r="N7777" s="4"/>
      <c r="O7777" s="17"/>
      <c r="P7777" s="17"/>
      <c r="Q7777" s="17"/>
      <c r="R7777" s="4"/>
    </row>
    <row r="7778" spans="1:18" x14ac:dyDescent="0.25">
      <c r="A7778" s="10">
        <v>45982.041666666664</v>
      </c>
      <c r="B7778" s="5">
        <v>45982</v>
      </c>
      <c r="C7778" s="6">
        <v>48306.033081597219</v>
      </c>
      <c r="D7778" s="6">
        <v>0.40790301431384351</v>
      </c>
      <c r="E7778" s="6">
        <v>35968</v>
      </c>
      <c r="F7778" s="16">
        <f t="shared" si="726"/>
        <v>8.4441422383996006E-4</v>
      </c>
      <c r="G7778" s="16">
        <f t="shared" si="727"/>
        <v>1.1340719926430259E-3</v>
      </c>
      <c r="H7778" s="6">
        <f t="shared" si="729"/>
        <v>0</v>
      </c>
      <c r="I7778" s="16">
        <f t="shared" si="730"/>
        <v>0</v>
      </c>
      <c r="J7778" s="10" t="b">
        <f t="shared" si="728"/>
        <v>0</v>
      </c>
      <c r="K7778" t="b">
        <f t="shared" si="731"/>
        <v>0</v>
      </c>
      <c r="N7778" s="4"/>
      <c r="O7778" s="17"/>
      <c r="P7778" s="17"/>
      <c r="Q7778" s="17"/>
      <c r="R7778" s="4"/>
    </row>
    <row r="7779" spans="1:18" x14ac:dyDescent="0.25">
      <c r="A7779" s="10">
        <v>45982.083333333336</v>
      </c>
      <c r="B7779" s="5">
        <v>45982</v>
      </c>
      <c r="C7779" s="6">
        <v>47240.505057508679</v>
      </c>
      <c r="D7779" s="6">
        <v>0.38940053076379827</v>
      </c>
      <c r="E7779" s="6">
        <v>35968</v>
      </c>
      <c r="F7779" s="16">
        <f t="shared" si="726"/>
        <v>8.242937502250619E-4</v>
      </c>
      <c r="G7779" s="16">
        <f t="shared" si="727"/>
        <v>1.0826304792142969E-3</v>
      </c>
      <c r="H7779" s="6">
        <f t="shared" si="729"/>
        <v>0</v>
      </c>
      <c r="I7779" s="16">
        <f t="shared" si="730"/>
        <v>0</v>
      </c>
      <c r="J7779" s="10" t="b">
        <f t="shared" si="728"/>
        <v>0</v>
      </c>
      <c r="K7779" t="b">
        <f t="shared" si="731"/>
        <v>0</v>
      </c>
      <c r="N7779" s="4"/>
      <c r="O7779" s="17"/>
      <c r="P7779" s="17"/>
      <c r="Q7779" s="17"/>
      <c r="R7779" s="4"/>
    </row>
    <row r="7780" spans="1:18" x14ac:dyDescent="0.25">
      <c r="A7780" s="10">
        <v>45982.125</v>
      </c>
      <c r="B7780" s="5">
        <v>45982</v>
      </c>
      <c r="C7780" s="6">
        <v>46814.393479817707</v>
      </c>
      <c r="D7780" s="6">
        <v>0.39719816151592469</v>
      </c>
      <c r="E7780" s="6">
        <v>35968</v>
      </c>
      <c r="F7780" s="16">
        <f t="shared" si="726"/>
        <v>8.484530760548292E-4</v>
      </c>
      <c r="G7780" s="16">
        <f t="shared" si="727"/>
        <v>1.1043098351755023E-3</v>
      </c>
      <c r="H7780" s="6">
        <f t="shared" si="729"/>
        <v>0</v>
      </c>
      <c r="I7780" s="16">
        <f t="shared" si="730"/>
        <v>0</v>
      </c>
      <c r="J7780" s="10" t="b">
        <f t="shared" si="728"/>
        <v>0</v>
      </c>
      <c r="K7780" t="b">
        <f t="shared" si="731"/>
        <v>0</v>
      </c>
      <c r="N7780" s="4"/>
      <c r="O7780" s="17"/>
      <c r="P7780" s="17"/>
      <c r="Q7780" s="17"/>
      <c r="R7780" s="4"/>
    </row>
    <row r="7781" spans="1:18" x14ac:dyDescent="0.25">
      <c r="A7781" s="10">
        <v>45982.166666666664</v>
      </c>
      <c r="B7781" s="5">
        <v>45982</v>
      </c>
      <c r="C7781" s="6">
        <v>46203.795911458335</v>
      </c>
      <c r="D7781" s="6">
        <v>0.4537305096536875</v>
      </c>
      <c r="E7781" s="6">
        <v>35968</v>
      </c>
      <c r="F7781" s="16">
        <f t="shared" si="726"/>
        <v>9.8201998494492596E-4</v>
      </c>
      <c r="G7781" s="16">
        <f t="shared" si="727"/>
        <v>1.2614838457898339E-3</v>
      </c>
      <c r="H7781" s="6">
        <f t="shared" si="729"/>
        <v>0.1</v>
      </c>
      <c r="I7781" s="16">
        <f t="shared" si="730"/>
        <v>25.176350166965904</v>
      </c>
      <c r="J7781" s="10" t="b">
        <f t="shared" si="728"/>
        <v>0</v>
      </c>
      <c r="K7781" t="b">
        <f t="shared" si="731"/>
        <v>0</v>
      </c>
      <c r="N7781" s="4"/>
      <c r="O7781" s="17"/>
      <c r="P7781" s="17"/>
      <c r="Q7781" s="17"/>
      <c r="R7781" s="4"/>
    </row>
    <row r="7782" spans="1:18" x14ac:dyDescent="0.25">
      <c r="A7782" s="10">
        <v>45982.208333333336</v>
      </c>
      <c r="B7782" s="5">
        <v>45982</v>
      </c>
      <c r="C7782" s="6">
        <v>45931.427335069442</v>
      </c>
      <c r="D7782" s="6">
        <v>0.58122376682857668</v>
      </c>
      <c r="E7782" s="6">
        <v>35968</v>
      </c>
      <c r="F7782" s="16">
        <f t="shared" si="726"/>
        <v>1.2654162967515757E-3</v>
      </c>
      <c r="G7782" s="16">
        <f t="shared" si="727"/>
        <v>1.615946860622155E-3</v>
      </c>
      <c r="H7782" s="6">
        <f t="shared" si="729"/>
        <v>0.1</v>
      </c>
      <c r="I7782" s="16">
        <f t="shared" si="730"/>
        <v>22.039514176890066</v>
      </c>
      <c r="J7782" s="10" t="b">
        <f t="shared" si="728"/>
        <v>0</v>
      </c>
      <c r="K7782" t="b">
        <f t="shared" si="731"/>
        <v>0</v>
      </c>
      <c r="N7782" s="4"/>
      <c r="O7782" s="17"/>
      <c r="P7782" s="17"/>
      <c r="Q7782" s="17"/>
      <c r="R7782" s="4"/>
    </row>
    <row r="7783" spans="1:18" x14ac:dyDescent="0.25">
      <c r="A7783" s="10">
        <v>45982.25</v>
      </c>
      <c r="B7783" s="5">
        <v>45982</v>
      </c>
      <c r="C7783" s="6">
        <v>46766.941323784726</v>
      </c>
      <c r="D7783" s="6">
        <v>0.60784501519468093</v>
      </c>
      <c r="E7783" s="6">
        <v>35968</v>
      </c>
      <c r="F7783" s="16">
        <f t="shared" si="726"/>
        <v>1.2997322424538017E-3</v>
      </c>
      <c r="G7783" s="16">
        <f t="shared" si="727"/>
        <v>1.6899605627076317E-3</v>
      </c>
      <c r="H7783" s="6">
        <f t="shared" si="729"/>
        <v>0</v>
      </c>
      <c r="I7783" s="16">
        <f t="shared" si="730"/>
        <v>0</v>
      </c>
      <c r="J7783" s="10" t="b">
        <f t="shared" si="728"/>
        <v>0</v>
      </c>
      <c r="K7783" t="b">
        <f t="shared" si="731"/>
        <v>0</v>
      </c>
      <c r="N7783" s="4"/>
      <c r="O7783" s="17"/>
      <c r="P7783" s="17"/>
      <c r="Q7783" s="17"/>
      <c r="R7783" s="4"/>
    </row>
    <row r="7784" spans="1:18" x14ac:dyDescent="0.25">
      <c r="A7784" s="10">
        <v>45982.291666666664</v>
      </c>
      <c r="B7784" s="5">
        <v>45982</v>
      </c>
      <c r="C7784" s="6">
        <v>49092.562081163196</v>
      </c>
      <c r="D7784" s="6">
        <v>1.3165658681260215</v>
      </c>
      <c r="E7784" s="6">
        <v>35968</v>
      </c>
      <c r="F7784" s="16">
        <f t="shared" si="726"/>
        <v>2.6818031333328751E-3</v>
      </c>
      <c r="G7784" s="16">
        <f t="shared" si="727"/>
        <v>3.6603810835354245E-3</v>
      </c>
      <c r="H7784" s="6">
        <f t="shared" si="729"/>
        <v>0.7</v>
      </c>
      <c r="I7784" s="16">
        <f t="shared" si="730"/>
        <v>115.16093453128073</v>
      </c>
      <c r="J7784" s="10" t="b">
        <f t="shared" si="728"/>
        <v>0</v>
      </c>
      <c r="K7784" t="b">
        <f t="shared" si="731"/>
        <v>0</v>
      </c>
      <c r="N7784" s="4"/>
      <c r="O7784" s="17"/>
      <c r="P7784" s="17"/>
      <c r="Q7784" s="17"/>
      <c r="R7784" s="4"/>
    </row>
    <row r="7785" spans="1:18" x14ac:dyDescent="0.25">
      <c r="A7785" s="10">
        <v>45982.333333333336</v>
      </c>
      <c r="B7785" s="5">
        <v>45982</v>
      </c>
      <c r="C7785" s="6">
        <v>50306.84740885417</v>
      </c>
      <c r="D7785" s="6">
        <v>1339.892586552302</v>
      </c>
      <c r="E7785" s="6">
        <v>35968</v>
      </c>
      <c r="F7785" s="16">
        <f t="shared" si="726"/>
        <v>2.6634397811946302</v>
      </c>
      <c r="G7785" s="16">
        <f t="shared" si="727"/>
        <v>3.7252351716867826</v>
      </c>
      <c r="H7785" s="6">
        <f t="shared" si="729"/>
        <v>1338.6</v>
      </c>
      <c r="I7785" s="16">
        <f t="shared" si="730"/>
        <v>101673.60649454944</v>
      </c>
      <c r="J7785" s="10" t="b">
        <f t="shared" si="728"/>
        <v>1</v>
      </c>
      <c r="K7785" t="b">
        <f t="shared" si="731"/>
        <v>1</v>
      </c>
      <c r="N7785" s="4"/>
      <c r="O7785" s="17"/>
      <c r="P7785" s="17"/>
      <c r="Q7785" s="17"/>
      <c r="R7785" s="4"/>
    </row>
    <row r="7786" spans="1:18" x14ac:dyDescent="0.25">
      <c r="A7786" s="10">
        <v>45982.375</v>
      </c>
      <c r="B7786" s="5">
        <v>45982</v>
      </c>
      <c r="C7786" s="6">
        <v>52904.358152126733</v>
      </c>
      <c r="D7786" s="6">
        <v>10014.108736979166</v>
      </c>
      <c r="E7786" s="6">
        <v>35968</v>
      </c>
      <c r="F7786" s="16">
        <f t="shared" si="726"/>
        <v>18.928702826681214</v>
      </c>
      <c r="G7786" s="16">
        <f t="shared" si="727"/>
        <v>27.841716906636915</v>
      </c>
      <c r="H7786" s="6">
        <f t="shared" si="729"/>
        <v>8674.2000000000007</v>
      </c>
      <c r="I7786" s="16">
        <f t="shared" si="730"/>
        <v>647.38025174985978</v>
      </c>
      <c r="J7786" s="10" t="b">
        <f t="shared" si="728"/>
        <v>1</v>
      </c>
      <c r="K7786" t="b">
        <f t="shared" si="731"/>
        <v>1</v>
      </c>
      <c r="N7786" s="4"/>
      <c r="O7786" s="17"/>
      <c r="P7786" s="17"/>
      <c r="Q7786" s="17"/>
      <c r="R7786" s="4"/>
    </row>
    <row r="7787" spans="1:18" x14ac:dyDescent="0.25">
      <c r="A7787" s="10">
        <v>45982.416666666664</v>
      </c>
      <c r="B7787" s="5">
        <v>45982</v>
      </c>
      <c r="C7787" s="6">
        <v>55416.584427083333</v>
      </c>
      <c r="D7787" s="6">
        <v>15146.164558376737</v>
      </c>
      <c r="E7787" s="6">
        <v>35968</v>
      </c>
      <c r="F7787" s="16">
        <f t="shared" si="726"/>
        <v>27.33146532750666</v>
      </c>
      <c r="G7787" s="16">
        <f t="shared" si="727"/>
        <v>42.110110538191549</v>
      </c>
      <c r="H7787" s="6">
        <f t="shared" si="729"/>
        <v>5132.1000000000004</v>
      </c>
      <c r="I7787" s="16">
        <f t="shared" si="730"/>
        <v>51.248694564785993</v>
      </c>
      <c r="J7787" s="10" t="b">
        <f t="shared" si="728"/>
        <v>1</v>
      </c>
      <c r="K7787" t="b">
        <f t="shared" si="731"/>
        <v>1</v>
      </c>
      <c r="N7787" s="4"/>
      <c r="O7787" s="17"/>
      <c r="P7787" s="17"/>
      <c r="Q7787" s="17"/>
      <c r="R7787" s="4"/>
    </row>
    <row r="7788" spans="1:18" x14ac:dyDescent="0.25">
      <c r="A7788" s="10">
        <v>45982.458333333336</v>
      </c>
      <c r="B7788" s="5">
        <v>45982</v>
      </c>
      <c r="C7788" s="6">
        <v>57465.451612413191</v>
      </c>
      <c r="D7788" s="6">
        <v>16764.964501953124</v>
      </c>
      <c r="E7788" s="6">
        <v>35968</v>
      </c>
      <c r="F7788" s="16">
        <f t="shared" si="726"/>
        <v>29.173988947355113</v>
      </c>
      <c r="G7788" s="16">
        <f t="shared" si="727"/>
        <v>46.610777641106324</v>
      </c>
      <c r="H7788" s="6">
        <f t="shared" si="729"/>
        <v>1618.8</v>
      </c>
      <c r="I7788" s="16">
        <f t="shared" si="730"/>
        <v>10.687854299752122</v>
      </c>
      <c r="J7788" s="10" t="b">
        <f t="shared" si="728"/>
        <v>1</v>
      </c>
      <c r="K7788" t="b">
        <f t="shared" si="731"/>
        <v>1</v>
      </c>
      <c r="N7788" s="4"/>
      <c r="O7788" s="17"/>
      <c r="P7788" s="17"/>
      <c r="Q7788" s="17"/>
      <c r="R7788" s="4"/>
    </row>
    <row r="7789" spans="1:18" x14ac:dyDescent="0.25">
      <c r="A7789" s="10">
        <v>45982.5</v>
      </c>
      <c r="B7789" s="5">
        <v>45982</v>
      </c>
      <c r="C7789" s="6">
        <v>57403.485500217015</v>
      </c>
      <c r="D7789" s="6">
        <v>18162.942544487847</v>
      </c>
      <c r="E7789" s="6">
        <v>35968</v>
      </c>
      <c r="F7789" s="16">
        <f t="shared" si="726"/>
        <v>31.64083571966929</v>
      </c>
      <c r="G7789" s="16">
        <f t="shared" si="727"/>
        <v>50.497504850110786</v>
      </c>
      <c r="H7789" s="6">
        <f t="shared" si="729"/>
        <v>1398</v>
      </c>
      <c r="I7789" s="16">
        <f t="shared" si="730"/>
        <v>8.3388187301985184</v>
      </c>
      <c r="J7789" s="10" t="b">
        <f t="shared" si="728"/>
        <v>1</v>
      </c>
      <c r="K7789" t="b">
        <f t="shared" si="731"/>
        <v>1</v>
      </c>
      <c r="N7789" s="4"/>
      <c r="O7789" s="17"/>
      <c r="P7789" s="17"/>
      <c r="Q7789" s="17"/>
      <c r="R7789" s="4"/>
    </row>
    <row r="7790" spans="1:18" x14ac:dyDescent="0.25">
      <c r="A7790" s="10">
        <v>45982.541666666664</v>
      </c>
      <c r="B7790" s="5">
        <v>45982</v>
      </c>
      <c r="C7790" s="6">
        <v>57769.986016710071</v>
      </c>
      <c r="D7790" s="6">
        <v>19852.135323350696</v>
      </c>
      <c r="E7790" s="6">
        <v>35968</v>
      </c>
      <c r="F7790" s="16">
        <f t="shared" si="726"/>
        <v>34.364099235905009</v>
      </c>
      <c r="G7790" s="16">
        <f t="shared" si="727"/>
        <v>55.193881570703674</v>
      </c>
      <c r="H7790" s="6">
        <f t="shared" si="729"/>
        <v>1689.2</v>
      </c>
      <c r="I7790" s="16">
        <f t="shared" si="730"/>
        <v>9.3002551533845175</v>
      </c>
      <c r="J7790" s="10" t="b">
        <f t="shared" si="728"/>
        <v>1</v>
      </c>
      <c r="K7790" t="b">
        <f t="shared" si="731"/>
        <v>1</v>
      </c>
      <c r="N7790" s="4"/>
      <c r="O7790" s="17"/>
      <c r="P7790" s="17"/>
      <c r="Q7790" s="17"/>
      <c r="R7790" s="4"/>
    </row>
    <row r="7791" spans="1:18" x14ac:dyDescent="0.25">
      <c r="A7791" s="10">
        <v>45982.583333333336</v>
      </c>
      <c r="B7791" s="5">
        <v>45982</v>
      </c>
      <c r="C7791" s="6">
        <v>58898.994686414931</v>
      </c>
      <c r="D7791" s="6">
        <v>21042.013657226562</v>
      </c>
      <c r="E7791" s="6">
        <v>35968</v>
      </c>
      <c r="F7791" s="16">
        <f t="shared" si="726"/>
        <v>35.72559051178493</v>
      </c>
      <c r="G7791" s="16">
        <f t="shared" si="727"/>
        <v>58.502039749851434</v>
      </c>
      <c r="H7791" s="6">
        <f t="shared" si="729"/>
        <v>1189.9000000000001</v>
      </c>
      <c r="I7791" s="16">
        <f t="shared" si="730"/>
        <v>5.9938136659808219</v>
      </c>
      <c r="J7791" s="10" t="b">
        <f t="shared" si="728"/>
        <v>1</v>
      </c>
      <c r="K7791" t="b">
        <f t="shared" si="731"/>
        <v>1</v>
      </c>
      <c r="N7791" s="4"/>
      <c r="O7791" s="17"/>
      <c r="P7791" s="17"/>
      <c r="Q7791" s="17"/>
      <c r="R7791" s="4"/>
    </row>
    <row r="7792" spans="1:18" x14ac:dyDescent="0.25">
      <c r="A7792" s="10">
        <v>45982.625</v>
      </c>
      <c r="B7792" s="5">
        <v>45982</v>
      </c>
      <c r="C7792" s="6">
        <v>59961.489472656249</v>
      </c>
      <c r="D7792" s="6">
        <v>21621.26431206597</v>
      </c>
      <c r="E7792" s="6">
        <v>35968</v>
      </c>
      <c r="F7792" s="16">
        <f t="shared" si="726"/>
        <v>36.058584438476529</v>
      </c>
      <c r="G7792" s="16">
        <f t="shared" si="727"/>
        <v>60.112500867621129</v>
      </c>
      <c r="H7792" s="6">
        <f t="shared" si="729"/>
        <v>579.29999999999995</v>
      </c>
      <c r="I7792" s="16">
        <f t="shared" si="730"/>
        <v>2.7530635111105353</v>
      </c>
      <c r="J7792" s="10" t="b">
        <f t="shared" si="728"/>
        <v>1</v>
      </c>
      <c r="K7792" t="b">
        <f t="shared" si="731"/>
        <v>1</v>
      </c>
      <c r="N7792" s="4"/>
      <c r="O7792" s="17"/>
      <c r="P7792" s="17"/>
      <c r="Q7792" s="17"/>
      <c r="R7792" s="4"/>
    </row>
    <row r="7793" spans="1:18" x14ac:dyDescent="0.25">
      <c r="A7793" s="10">
        <v>45982.666666666664</v>
      </c>
      <c r="B7793" s="5">
        <v>45982</v>
      </c>
      <c r="C7793" s="6">
        <v>60054.925787760418</v>
      </c>
      <c r="D7793" s="6">
        <v>20477.466113281251</v>
      </c>
      <c r="E7793" s="6">
        <v>35968</v>
      </c>
      <c r="F7793" s="16">
        <f t="shared" si="726"/>
        <v>34.0978959588602</v>
      </c>
      <c r="G7793" s="16">
        <f t="shared" si="727"/>
        <v>56.932456943063983</v>
      </c>
      <c r="H7793" s="6">
        <f t="shared" si="729"/>
        <v>-1143.8</v>
      </c>
      <c r="I7793" s="16">
        <f t="shared" si="730"/>
        <v>-5.2901624229332898</v>
      </c>
      <c r="J7793" s="10" t="b">
        <f t="shared" si="728"/>
        <v>1</v>
      </c>
      <c r="K7793" t="b">
        <f t="shared" si="731"/>
        <v>1</v>
      </c>
      <c r="N7793" s="4"/>
      <c r="O7793" s="17"/>
      <c r="P7793" s="17"/>
      <c r="Q7793" s="17"/>
      <c r="R7793" s="4"/>
    </row>
    <row r="7794" spans="1:18" x14ac:dyDescent="0.25">
      <c r="A7794" s="10">
        <v>45982.708333333336</v>
      </c>
      <c r="B7794" s="5">
        <v>45982</v>
      </c>
      <c r="C7794" s="6">
        <v>59105.475048828128</v>
      </c>
      <c r="D7794" s="6">
        <v>10908.028399522569</v>
      </c>
      <c r="E7794" s="6">
        <v>35968</v>
      </c>
      <c r="F7794" s="16">
        <f t="shared" si="726"/>
        <v>18.455191148554757</v>
      </c>
      <c r="G7794" s="16">
        <f t="shared" si="727"/>
        <v>30.327036253121019</v>
      </c>
      <c r="H7794" s="6">
        <f t="shared" si="729"/>
        <v>-9569.4</v>
      </c>
      <c r="I7794" s="16">
        <f t="shared" si="730"/>
        <v>-46.731367773054153</v>
      </c>
      <c r="J7794" s="10" t="b">
        <f t="shared" si="728"/>
        <v>1</v>
      </c>
      <c r="K7794" t="b">
        <f t="shared" si="731"/>
        <v>1</v>
      </c>
      <c r="N7794" s="4"/>
      <c r="O7794" s="17"/>
      <c r="P7794" s="17"/>
      <c r="Q7794" s="17"/>
      <c r="R7794" s="4"/>
    </row>
    <row r="7795" spans="1:18" x14ac:dyDescent="0.25">
      <c r="A7795" s="10">
        <v>45982.75</v>
      </c>
      <c r="B7795" s="5">
        <v>45982</v>
      </c>
      <c r="C7795" s="6">
        <v>57563.20358832465</v>
      </c>
      <c r="D7795" s="6">
        <v>970.21188369459571</v>
      </c>
      <c r="E7795" s="6">
        <v>35968</v>
      </c>
      <c r="F7795" s="16">
        <f t="shared" si="726"/>
        <v>1.6854723559746081</v>
      </c>
      <c r="G7795" s="16">
        <f t="shared" si="727"/>
        <v>2.6974307264640673</v>
      </c>
      <c r="H7795" s="6">
        <f t="shared" si="729"/>
        <v>-9937.7999999999993</v>
      </c>
      <c r="I7795" s="16">
        <f t="shared" si="730"/>
        <v>-91.105373363668221</v>
      </c>
      <c r="J7795" s="10" t="b">
        <f t="shared" si="728"/>
        <v>1</v>
      </c>
      <c r="K7795" t="b">
        <f t="shared" si="731"/>
        <v>1</v>
      </c>
      <c r="N7795" s="4"/>
      <c r="O7795" s="17"/>
      <c r="P7795" s="17"/>
      <c r="Q7795" s="17"/>
      <c r="R7795" s="4"/>
    </row>
    <row r="7796" spans="1:18" x14ac:dyDescent="0.25">
      <c r="A7796" s="10">
        <v>45982.791666666664</v>
      </c>
      <c r="B7796" s="5">
        <v>45982</v>
      </c>
      <c r="C7796" s="6">
        <v>56514.681215277778</v>
      </c>
      <c r="D7796" s="6">
        <v>1.8897960629231401</v>
      </c>
      <c r="E7796" s="6">
        <v>35968</v>
      </c>
      <c r="F7796" s="16">
        <f t="shared" si="726"/>
        <v>3.3439028979469253E-3</v>
      </c>
      <c r="G7796" s="16">
        <f t="shared" si="727"/>
        <v>5.254103822628837E-3</v>
      </c>
      <c r="H7796" s="6">
        <f t="shared" si="729"/>
        <v>-968.3</v>
      </c>
      <c r="I7796" s="16">
        <f t="shared" si="730"/>
        <v>-99.802941632984826</v>
      </c>
      <c r="J7796" s="10" t="b">
        <f t="shared" si="728"/>
        <v>0</v>
      </c>
      <c r="K7796" t="b">
        <f t="shared" si="731"/>
        <v>1</v>
      </c>
      <c r="N7796" s="4"/>
      <c r="O7796" s="17"/>
      <c r="P7796" s="17"/>
      <c r="Q7796" s="17"/>
      <c r="R7796" s="4"/>
    </row>
    <row r="7797" spans="1:18" x14ac:dyDescent="0.25">
      <c r="A7797" s="10">
        <v>45982.833333333336</v>
      </c>
      <c r="B7797" s="5">
        <v>45982</v>
      </c>
      <c r="C7797" s="6">
        <v>54882.445954861112</v>
      </c>
      <c r="D7797" s="6">
        <v>0.22988417567478286</v>
      </c>
      <c r="E7797" s="6">
        <v>35968</v>
      </c>
      <c r="F7797" s="16">
        <f t="shared" si="726"/>
        <v>4.1886649123447329E-4</v>
      </c>
      <c r="G7797" s="16">
        <f t="shared" si="727"/>
        <v>6.3913527489652708E-4</v>
      </c>
      <c r="H7797" s="6">
        <f t="shared" si="729"/>
        <v>-1.7</v>
      </c>
      <c r="I7797" s="16">
        <f t="shared" si="730"/>
        <v>-89.956796574675721</v>
      </c>
      <c r="J7797" s="10" t="b">
        <f t="shared" si="728"/>
        <v>0</v>
      </c>
      <c r="K7797" t="b">
        <f t="shared" si="731"/>
        <v>0</v>
      </c>
      <c r="N7797" s="4"/>
      <c r="O7797" s="17"/>
      <c r="P7797" s="17"/>
      <c r="Q7797" s="17"/>
      <c r="R7797" s="4"/>
    </row>
    <row r="7798" spans="1:18" x14ac:dyDescent="0.25">
      <c r="A7798" s="10">
        <v>45982.875</v>
      </c>
      <c r="B7798" s="5">
        <v>45982</v>
      </c>
      <c r="C7798" s="6">
        <v>53504.65999565972</v>
      </c>
      <c r="D7798" s="6">
        <v>0.38248066649668744</v>
      </c>
      <c r="E7798" s="6">
        <v>35968</v>
      </c>
      <c r="F7798" s="16">
        <f t="shared" si="726"/>
        <v>7.1485486783340769E-4</v>
      </c>
      <c r="G7798" s="16">
        <f t="shared" si="727"/>
        <v>1.0633915327421248E-3</v>
      </c>
      <c r="H7798" s="6">
        <f t="shared" si="729"/>
        <v>0.2</v>
      </c>
      <c r="I7798" s="16">
        <f t="shared" si="730"/>
        <v>87.000333717158512</v>
      </c>
      <c r="J7798" s="10" t="b">
        <f t="shared" si="728"/>
        <v>0</v>
      </c>
      <c r="K7798" t="b">
        <f t="shared" si="731"/>
        <v>0</v>
      </c>
      <c r="N7798" s="4"/>
      <c r="O7798" s="17"/>
      <c r="P7798" s="17"/>
      <c r="Q7798" s="17"/>
      <c r="R7798" s="4"/>
    </row>
    <row r="7799" spans="1:18" x14ac:dyDescent="0.25">
      <c r="A7799" s="10">
        <v>45982.916666666664</v>
      </c>
      <c r="B7799" s="5">
        <v>45982</v>
      </c>
      <c r="C7799" s="6">
        <v>51755.472098524304</v>
      </c>
      <c r="D7799" s="6">
        <v>0.4026345182210207</v>
      </c>
      <c r="E7799" s="6">
        <v>35968</v>
      </c>
      <c r="F7799" s="16">
        <f t="shared" si="726"/>
        <v>7.7795545455472902E-4</v>
      </c>
      <c r="G7799" s="16">
        <f t="shared" si="727"/>
        <v>1.1194242610682293E-3</v>
      </c>
      <c r="H7799" s="6">
        <f t="shared" si="729"/>
        <v>0</v>
      </c>
      <c r="I7799" s="16">
        <f t="shared" si="730"/>
        <v>0</v>
      </c>
      <c r="J7799" s="10" t="b">
        <f t="shared" si="728"/>
        <v>0</v>
      </c>
      <c r="K7799" t="b">
        <f t="shared" si="731"/>
        <v>0</v>
      </c>
      <c r="N7799" s="4"/>
      <c r="O7799" s="17"/>
      <c r="P7799" s="17"/>
      <c r="Q7799" s="17"/>
      <c r="R7799" s="4"/>
    </row>
    <row r="7800" spans="1:18" x14ac:dyDescent="0.25">
      <c r="A7800" s="10">
        <v>45982.958333333336</v>
      </c>
      <c r="B7800" s="5">
        <v>45982</v>
      </c>
      <c r="C7800" s="6">
        <v>50657.021456163195</v>
      </c>
      <c r="D7800" s="6">
        <v>0.40146728141440285</v>
      </c>
      <c r="E7800" s="6">
        <v>35968</v>
      </c>
      <c r="F7800" s="16">
        <f t="shared" si="726"/>
        <v>7.925205033261155E-4</v>
      </c>
      <c r="G7800" s="16">
        <f t="shared" si="727"/>
        <v>1.1161790519750969E-3</v>
      </c>
      <c r="H7800" s="6">
        <f t="shared" si="729"/>
        <v>0</v>
      </c>
      <c r="I7800" s="16">
        <f t="shared" si="730"/>
        <v>0</v>
      </c>
      <c r="J7800" s="10" t="b">
        <f t="shared" si="728"/>
        <v>0</v>
      </c>
      <c r="K7800" t="b">
        <f t="shared" si="731"/>
        <v>0</v>
      </c>
      <c r="N7800" s="4"/>
      <c r="O7800" s="17"/>
      <c r="P7800" s="17"/>
      <c r="Q7800" s="17"/>
      <c r="R7800" s="4"/>
    </row>
    <row r="7801" spans="1:18" x14ac:dyDescent="0.25">
      <c r="A7801" s="10">
        <v>45983</v>
      </c>
      <c r="B7801" s="5">
        <v>45983</v>
      </c>
      <c r="C7801" s="6">
        <v>49131.909824218747</v>
      </c>
      <c r="D7801" s="6">
        <v>0.40762858969469867</v>
      </c>
      <c r="E7801" s="6">
        <v>35968</v>
      </c>
      <c r="F7801" s="16">
        <f t="shared" si="726"/>
        <v>8.2966160109201588E-4</v>
      </c>
      <c r="G7801" s="16">
        <f t="shared" si="727"/>
        <v>1.1333090238397983E-3</v>
      </c>
      <c r="H7801" s="6">
        <f t="shared" si="729"/>
        <v>0</v>
      </c>
      <c r="I7801" s="16">
        <f t="shared" si="730"/>
        <v>0</v>
      </c>
      <c r="J7801" s="10" t="b">
        <f t="shared" si="728"/>
        <v>0</v>
      </c>
      <c r="K7801" t="b">
        <f t="shared" si="731"/>
        <v>0</v>
      </c>
      <c r="N7801" s="4"/>
      <c r="O7801" s="17"/>
      <c r="P7801" s="17"/>
      <c r="Q7801" s="17"/>
      <c r="R7801" s="4"/>
    </row>
    <row r="7802" spans="1:18" x14ac:dyDescent="0.25">
      <c r="A7802" s="10">
        <v>45983.041666666664</v>
      </c>
      <c r="B7802" s="5">
        <v>45983</v>
      </c>
      <c r="C7802" s="6">
        <v>46995.964537760417</v>
      </c>
      <c r="D7802" s="6">
        <v>0.39134130169947939</v>
      </c>
      <c r="E7802" s="6">
        <v>35968</v>
      </c>
      <c r="F7802" s="16">
        <f t="shared" si="726"/>
        <v>8.3271256489489366E-4</v>
      </c>
      <c r="G7802" s="16">
        <f t="shared" si="727"/>
        <v>1.0880263058815596E-3</v>
      </c>
      <c r="H7802" s="6">
        <f t="shared" si="729"/>
        <v>0</v>
      </c>
      <c r="I7802" s="16">
        <f t="shared" si="730"/>
        <v>0</v>
      </c>
      <c r="J7802" s="10" t="b">
        <f t="shared" si="728"/>
        <v>0</v>
      </c>
      <c r="K7802" t="b">
        <f t="shared" si="731"/>
        <v>0</v>
      </c>
      <c r="N7802" s="4"/>
      <c r="O7802" s="17"/>
      <c r="P7802" s="17"/>
      <c r="Q7802" s="17"/>
      <c r="R7802" s="4"/>
    </row>
    <row r="7803" spans="1:18" x14ac:dyDescent="0.25">
      <c r="A7803" s="10">
        <v>45983.083333333336</v>
      </c>
      <c r="B7803" s="5">
        <v>45983</v>
      </c>
      <c r="C7803" s="6">
        <v>45552.951525607641</v>
      </c>
      <c r="D7803" s="6">
        <v>0.38369344770908353</v>
      </c>
      <c r="E7803" s="6">
        <v>35968</v>
      </c>
      <c r="F7803" s="16">
        <f t="shared" si="726"/>
        <v>8.4230205696636334E-4</v>
      </c>
      <c r="G7803" s="16">
        <f t="shared" si="727"/>
        <v>1.0667633666289022E-3</v>
      </c>
      <c r="H7803" s="6">
        <f t="shared" si="729"/>
        <v>0</v>
      </c>
      <c r="I7803" s="16">
        <f t="shared" si="730"/>
        <v>0</v>
      </c>
      <c r="J7803" s="10" t="b">
        <f t="shared" si="728"/>
        <v>0</v>
      </c>
      <c r="K7803" t="b">
        <f t="shared" si="731"/>
        <v>0</v>
      </c>
      <c r="N7803" s="4"/>
      <c r="O7803" s="17"/>
      <c r="P7803" s="17"/>
      <c r="Q7803" s="17"/>
      <c r="R7803" s="4"/>
    </row>
    <row r="7804" spans="1:18" x14ac:dyDescent="0.25">
      <c r="A7804" s="10">
        <v>45983.125</v>
      </c>
      <c r="B7804" s="5">
        <v>45983</v>
      </c>
      <c r="C7804" s="6">
        <v>44672.122673611113</v>
      </c>
      <c r="D7804" s="6">
        <v>0.39378953641487491</v>
      </c>
      <c r="E7804" s="6">
        <v>35968</v>
      </c>
      <c r="F7804" s="16">
        <f t="shared" si="726"/>
        <v>8.8151068909804854E-4</v>
      </c>
      <c r="G7804" s="16">
        <f t="shared" si="727"/>
        <v>1.0948330082708934E-3</v>
      </c>
      <c r="H7804" s="6">
        <f t="shared" si="729"/>
        <v>0</v>
      </c>
      <c r="I7804" s="16">
        <f t="shared" si="730"/>
        <v>0</v>
      </c>
      <c r="J7804" s="10" t="b">
        <f t="shared" si="728"/>
        <v>0</v>
      </c>
      <c r="K7804" t="b">
        <f t="shared" si="731"/>
        <v>0</v>
      </c>
      <c r="N7804" s="4"/>
      <c r="O7804" s="17"/>
      <c r="P7804" s="17"/>
      <c r="Q7804" s="17"/>
      <c r="R7804" s="4"/>
    </row>
    <row r="7805" spans="1:18" x14ac:dyDescent="0.25">
      <c r="A7805" s="10">
        <v>45983.166666666664</v>
      </c>
      <c r="B7805" s="5">
        <v>45983</v>
      </c>
      <c r="C7805" s="6">
        <v>43885.572873263889</v>
      </c>
      <c r="D7805" s="6">
        <v>0.39792610850599075</v>
      </c>
      <c r="E7805" s="6">
        <v>35968</v>
      </c>
      <c r="F7805" s="16">
        <f t="shared" si="726"/>
        <v>9.0673559088576131E-4</v>
      </c>
      <c r="G7805" s="16">
        <f t="shared" si="727"/>
        <v>1.1063337091469939E-3</v>
      </c>
      <c r="H7805" s="6">
        <f t="shared" si="729"/>
        <v>0</v>
      </c>
      <c r="I7805" s="16">
        <f t="shared" si="730"/>
        <v>0</v>
      </c>
      <c r="J7805" s="10" t="b">
        <f t="shared" si="728"/>
        <v>0</v>
      </c>
      <c r="K7805" t="b">
        <f t="shared" si="731"/>
        <v>0</v>
      </c>
      <c r="N7805" s="4"/>
      <c r="O7805" s="17"/>
      <c r="P7805" s="17"/>
      <c r="Q7805" s="17"/>
      <c r="R7805" s="4"/>
    </row>
    <row r="7806" spans="1:18" x14ac:dyDescent="0.25">
      <c r="A7806" s="10">
        <v>45983.208333333336</v>
      </c>
      <c r="B7806" s="5">
        <v>45983</v>
      </c>
      <c r="C7806" s="6">
        <v>43548.339141710072</v>
      </c>
      <c r="D7806" s="6">
        <v>0.39190569745997589</v>
      </c>
      <c r="E7806" s="6">
        <v>35968</v>
      </c>
      <c r="F7806" s="16">
        <f t="shared" si="726"/>
        <v>8.9993259257185626E-4</v>
      </c>
      <c r="G7806" s="16">
        <f t="shared" si="727"/>
        <v>1.0895954666925486E-3</v>
      </c>
      <c r="H7806" s="6">
        <f t="shared" si="729"/>
        <v>0</v>
      </c>
      <c r="I7806" s="16">
        <f t="shared" si="730"/>
        <v>0</v>
      </c>
      <c r="J7806" s="10" t="b">
        <f t="shared" si="728"/>
        <v>0</v>
      </c>
      <c r="K7806" t="b">
        <f t="shared" si="731"/>
        <v>0</v>
      </c>
      <c r="N7806" s="4"/>
      <c r="O7806" s="17"/>
      <c r="P7806" s="17"/>
      <c r="Q7806" s="17"/>
      <c r="R7806" s="4"/>
    </row>
    <row r="7807" spans="1:18" x14ac:dyDescent="0.25">
      <c r="A7807" s="10">
        <v>45983.25</v>
      </c>
      <c r="B7807" s="5">
        <v>45983</v>
      </c>
      <c r="C7807" s="6">
        <v>43939.552135416663</v>
      </c>
      <c r="D7807" s="6">
        <v>0.37881383510099514</v>
      </c>
      <c r="E7807" s="6">
        <v>35968</v>
      </c>
      <c r="F7807" s="16">
        <f t="shared" si="726"/>
        <v>8.621249345772444E-4</v>
      </c>
      <c r="G7807" s="16">
        <f t="shared" si="727"/>
        <v>1.0531968280165567E-3</v>
      </c>
      <c r="H7807" s="6">
        <f t="shared" si="729"/>
        <v>0</v>
      </c>
      <c r="I7807" s="16">
        <f t="shared" si="730"/>
        <v>0</v>
      </c>
      <c r="J7807" s="10" t="b">
        <f t="shared" si="728"/>
        <v>0</v>
      </c>
      <c r="K7807" t="b">
        <f t="shared" si="731"/>
        <v>0</v>
      </c>
      <c r="N7807" s="4"/>
      <c r="O7807" s="17"/>
      <c r="P7807" s="17"/>
      <c r="Q7807" s="17"/>
      <c r="R7807" s="4"/>
    </row>
    <row r="7808" spans="1:18" x14ac:dyDescent="0.25">
      <c r="A7808" s="10">
        <v>45983.291666666664</v>
      </c>
      <c r="B7808" s="5">
        <v>45983</v>
      </c>
      <c r="C7808" s="6">
        <v>44717.565890842016</v>
      </c>
      <c r="D7808" s="6">
        <v>4.7793034510066112</v>
      </c>
      <c r="E7808" s="6">
        <v>35968</v>
      </c>
      <c r="F7808" s="16">
        <f t="shared" si="726"/>
        <v>1.0687754030872673E-2</v>
      </c>
      <c r="G7808" s="16">
        <f t="shared" si="727"/>
        <v>1.3287654167611797E-2</v>
      </c>
      <c r="H7808" s="6">
        <f t="shared" si="729"/>
        <v>4.4000000000000004</v>
      </c>
      <c r="I7808" s="16">
        <f t="shared" si="730"/>
        <v>1161.5204072013159</v>
      </c>
      <c r="J7808" s="10" t="b">
        <f t="shared" si="728"/>
        <v>0</v>
      </c>
      <c r="K7808" t="b">
        <f t="shared" si="731"/>
        <v>0</v>
      </c>
      <c r="N7808" s="4"/>
      <c r="O7808" s="17"/>
      <c r="P7808" s="17"/>
      <c r="Q7808" s="17"/>
      <c r="R7808" s="4"/>
    </row>
    <row r="7809" spans="1:18" x14ac:dyDescent="0.25">
      <c r="A7809" s="10">
        <v>45983.333333333336</v>
      </c>
      <c r="B7809" s="5">
        <v>45983</v>
      </c>
      <c r="C7809" s="6">
        <v>45672.09283854167</v>
      </c>
      <c r="D7809" s="6">
        <v>2141.7997716501022</v>
      </c>
      <c r="E7809" s="6">
        <v>35968</v>
      </c>
      <c r="F7809" s="16">
        <f t="shared" si="726"/>
        <v>4.6895152784474217</v>
      </c>
      <c r="G7809" s="16">
        <f t="shared" si="727"/>
        <v>5.9547369096143861</v>
      </c>
      <c r="H7809" s="6">
        <f t="shared" si="729"/>
        <v>2137</v>
      </c>
      <c r="I7809" s="16">
        <f t="shared" si="730"/>
        <v>44713.628709846991</v>
      </c>
      <c r="J7809" s="10" t="b">
        <f t="shared" si="728"/>
        <v>1</v>
      </c>
      <c r="K7809" t="b">
        <f t="shared" si="731"/>
        <v>1</v>
      </c>
      <c r="N7809" s="4"/>
      <c r="O7809" s="17"/>
      <c r="P7809" s="17"/>
      <c r="Q7809" s="17"/>
      <c r="R7809" s="4"/>
    </row>
    <row r="7810" spans="1:18" x14ac:dyDescent="0.25">
      <c r="A7810" s="10">
        <v>45983.375</v>
      </c>
      <c r="B7810" s="5">
        <v>45983</v>
      </c>
      <c r="C7810" s="6">
        <v>48741.28629340278</v>
      </c>
      <c r="D7810" s="6">
        <v>13203.71754720052</v>
      </c>
      <c r="E7810" s="6">
        <v>35968</v>
      </c>
      <c r="F7810" s="16">
        <f t="shared" si="726"/>
        <v>27.089390845615963</v>
      </c>
      <c r="G7810" s="16">
        <f t="shared" si="727"/>
        <v>36.709623963524578</v>
      </c>
      <c r="H7810" s="6">
        <f t="shared" si="729"/>
        <v>11061.9</v>
      </c>
      <c r="I7810" s="16">
        <f t="shared" si="730"/>
        <v>516.47685028361002</v>
      </c>
      <c r="J7810" s="10" t="b">
        <f t="shared" si="728"/>
        <v>1</v>
      </c>
      <c r="K7810" t="b">
        <f t="shared" si="731"/>
        <v>1</v>
      </c>
      <c r="N7810" s="4"/>
      <c r="O7810" s="17"/>
      <c r="P7810" s="17"/>
      <c r="Q7810" s="17"/>
      <c r="R7810" s="4"/>
    </row>
    <row r="7811" spans="1:18" x14ac:dyDescent="0.25">
      <c r="A7811" s="10">
        <v>45983.416666666664</v>
      </c>
      <c r="B7811" s="5">
        <v>45983</v>
      </c>
      <c r="C7811" s="6">
        <v>52213.881175130206</v>
      </c>
      <c r="D7811" s="6">
        <v>20929.171017252604</v>
      </c>
      <c r="E7811" s="6">
        <v>35968</v>
      </c>
      <c r="F7811" s="16">
        <f t="shared" ref="F7811:F7874" si="732">D7811/C7811*100</f>
        <v>40.083538220524581</v>
      </c>
      <c r="G7811" s="16">
        <f t="shared" ref="G7811:G7874" si="733">D7811/E7811*100</f>
        <v>58.188309100457637</v>
      </c>
      <c r="H7811" s="6">
        <f t="shared" si="729"/>
        <v>7725.5</v>
      </c>
      <c r="I7811" s="16">
        <f t="shared" si="730"/>
        <v>58.51003683154353</v>
      </c>
      <c r="J7811" s="10" t="b">
        <f t="shared" ref="J7811:J7874" si="734">D7811&gt;5</f>
        <v>1</v>
      </c>
      <c r="K7811" t="b">
        <f t="shared" si="731"/>
        <v>1</v>
      </c>
      <c r="N7811" s="4"/>
      <c r="O7811" s="17"/>
      <c r="P7811" s="17"/>
      <c r="Q7811" s="17"/>
      <c r="R7811" s="4"/>
    </row>
    <row r="7812" spans="1:18" x14ac:dyDescent="0.25">
      <c r="A7812" s="10">
        <v>45983.458333333336</v>
      </c>
      <c r="B7812" s="5">
        <v>45983</v>
      </c>
      <c r="C7812" s="6">
        <v>52923.291803385415</v>
      </c>
      <c r="D7812" s="6">
        <v>21828.039929470488</v>
      </c>
      <c r="E7812" s="6">
        <v>35968</v>
      </c>
      <c r="F7812" s="16">
        <f t="shared" si="732"/>
        <v>41.244675426773405</v>
      </c>
      <c r="G7812" s="16">
        <f t="shared" si="733"/>
        <v>60.687388593945968</v>
      </c>
      <c r="H7812" s="6">
        <f t="shared" ref="H7812:H7875" si="735">ROUND(D7812-D7811,1)</f>
        <v>898.9</v>
      </c>
      <c r="I7812" s="16">
        <f t="shared" ref="I7812:I7875" si="736">H7812/D7811*100</f>
        <v>4.2949622766186346</v>
      </c>
      <c r="J7812" s="10" t="b">
        <f t="shared" si="734"/>
        <v>1</v>
      </c>
      <c r="K7812" t="b">
        <f t="shared" ref="K7812:K7875" si="737">OR(J7812,ABS(H7812)&gt;5)</f>
        <v>1</v>
      </c>
      <c r="N7812" s="4"/>
      <c r="O7812" s="17"/>
      <c r="P7812" s="17"/>
      <c r="Q7812" s="17"/>
      <c r="R7812" s="4"/>
    </row>
    <row r="7813" spans="1:18" x14ac:dyDescent="0.25">
      <c r="A7813" s="10">
        <v>45983.5</v>
      </c>
      <c r="B7813" s="5">
        <v>45983</v>
      </c>
      <c r="C7813" s="6">
        <v>52916.72119140625</v>
      </c>
      <c r="D7813" s="6">
        <v>22215.750137803818</v>
      </c>
      <c r="E7813" s="6">
        <v>35968</v>
      </c>
      <c r="F7813" s="16">
        <f t="shared" si="732"/>
        <v>41.982476687183116</v>
      </c>
      <c r="G7813" s="16">
        <f t="shared" si="733"/>
        <v>61.765319555726805</v>
      </c>
      <c r="H7813" s="6">
        <f t="shared" si="735"/>
        <v>387.7</v>
      </c>
      <c r="I7813" s="16">
        <f t="shared" si="736"/>
        <v>1.7761558126735795</v>
      </c>
      <c r="J7813" s="10" t="b">
        <f t="shared" si="734"/>
        <v>1</v>
      </c>
      <c r="K7813" t="b">
        <f t="shared" si="737"/>
        <v>1</v>
      </c>
      <c r="N7813" s="4"/>
      <c r="O7813" s="17"/>
      <c r="P7813" s="17"/>
      <c r="Q7813" s="17"/>
      <c r="R7813" s="4"/>
    </row>
    <row r="7814" spans="1:18" x14ac:dyDescent="0.25">
      <c r="A7814" s="10">
        <v>45983.541666666664</v>
      </c>
      <c r="B7814" s="5">
        <v>45983</v>
      </c>
      <c r="C7814" s="6">
        <v>53112.225478515626</v>
      </c>
      <c r="D7814" s="6">
        <v>22408.653362087673</v>
      </c>
      <c r="E7814" s="6">
        <v>35968</v>
      </c>
      <c r="F7814" s="16">
        <f t="shared" si="732"/>
        <v>42.191139912132236</v>
      </c>
      <c r="G7814" s="16">
        <f t="shared" si="733"/>
        <v>62.301638573419908</v>
      </c>
      <c r="H7814" s="6">
        <f t="shared" si="735"/>
        <v>192.9</v>
      </c>
      <c r="I7814" s="16">
        <f t="shared" si="736"/>
        <v>0.8683028878315856</v>
      </c>
      <c r="J7814" s="10" t="b">
        <f t="shared" si="734"/>
        <v>1</v>
      </c>
      <c r="K7814" t="b">
        <f t="shared" si="737"/>
        <v>1</v>
      </c>
      <c r="N7814" s="4"/>
      <c r="O7814" s="17"/>
      <c r="P7814" s="17"/>
      <c r="Q7814" s="17"/>
      <c r="R7814" s="4"/>
    </row>
    <row r="7815" spans="1:18" x14ac:dyDescent="0.25">
      <c r="A7815" s="10">
        <v>45983.583333333336</v>
      </c>
      <c r="B7815" s="5">
        <v>45983</v>
      </c>
      <c r="C7815" s="6">
        <v>53838.816705729165</v>
      </c>
      <c r="D7815" s="6">
        <v>22276.478257378472</v>
      </c>
      <c r="E7815" s="6">
        <v>35968</v>
      </c>
      <c r="F7815" s="16">
        <f t="shared" si="732"/>
        <v>41.376240453308398</v>
      </c>
      <c r="G7815" s="16">
        <f t="shared" si="733"/>
        <v>61.934158856145658</v>
      </c>
      <c r="H7815" s="6">
        <f t="shared" si="735"/>
        <v>-132.19999999999999</v>
      </c>
      <c r="I7815" s="16">
        <f t="shared" si="736"/>
        <v>-0.58995066710998356</v>
      </c>
      <c r="J7815" s="10" t="b">
        <f t="shared" si="734"/>
        <v>1</v>
      </c>
      <c r="K7815" t="b">
        <f t="shared" si="737"/>
        <v>1</v>
      </c>
      <c r="N7815" s="4"/>
      <c r="O7815" s="17"/>
      <c r="P7815" s="17"/>
      <c r="Q7815" s="17"/>
      <c r="R7815" s="4"/>
    </row>
    <row r="7816" spans="1:18" x14ac:dyDescent="0.25">
      <c r="A7816" s="10">
        <v>45983.625</v>
      </c>
      <c r="B7816" s="5">
        <v>45983</v>
      </c>
      <c r="C7816" s="6">
        <v>55316.323184678819</v>
      </c>
      <c r="D7816" s="6">
        <v>22568.301918945312</v>
      </c>
      <c r="E7816" s="6">
        <v>35968</v>
      </c>
      <c r="F7816" s="16">
        <f t="shared" si="732"/>
        <v>40.79862980697196</v>
      </c>
      <c r="G7816" s="16">
        <f t="shared" si="733"/>
        <v>62.74550133158727</v>
      </c>
      <c r="H7816" s="6">
        <f t="shared" si="735"/>
        <v>291.8</v>
      </c>
      <c r="I7816" s="16">
        <f t="shared" si="736"/>
        <v>1.3099018463717409</v>
      </c>
      <c r="J7816" s="10" t="b">
        <f t="shared" si="734"/>
        <v>1</v>
      </c>
      <c r="K7816" t="b">
        <f t="shared" si="737"/>
        <v>1</v>
      </c>
      <c r="N7816" s="4"/>
      <c r="O7816" s="17"/>
      <c r="P7816" s="17"/>
      <c r="Q7816" s="17"/>
      <c r="R7816" s="4"/>
    </row>
    <row r="7817" spans="1:18" x14ac:dyDescent="0.25">
      <c r="A7817" s="10">
        <v>45983.666666666664</v>
      </c>
      <c r="B7817" s="5">
        <v>45983</v>
      </c>
      <c r="C7817" s="6">
        <v>54959.575594618058</v>
      </c>
      <c r="D7817" s="6">
        <v>20829.686588541666</v>
      </c>
      <c r="E7817" s="6">
        <v>35968</v>
      </c>
      <c r="F7817" s="16">
        <f t="shared" si="732"/>
        <v>37.900013533913501</v>
      </c>
      <c r="G7817" s="16">
        <f t="shared" si="733"/>
        <v>57.911717606043332</v>
      </c>
      <c r="H7817" s="6">
        <f t="shared" si="735"/>
        <v>-1738.6</v>
      </c>
      <c r="I7817" s="16">
        <f t="shared" si="736"/>
        <v>-7.7037253677491133</v>
      </c>
      <c r="J7817" s="10" t="b">
        <f t="shared" si="734"/>
        <v>1</v>
      </c>
      <c r="K7817" t="b">
        <f t="shared" si="737"/>
        <v>1</v>
      </c>
      <c r="N7817" s="4"/>
      <c r="O7817" s="17"/>
      <c r="P7817" s="17"/>
      <c r="Q7817" s="17"/>
      <c r="R7817" s="4"/>
    </row>
    <row r="7818" spans="1:18" x14ac:dyDescent="0.25">
      <c r="A7818" s="10">
        <v>45983.708333333336</v>
      </c>
      <c r="B7818" s="5">
        <v>45983</v>
      </c>
      <c r="C7818" s="6">
        <v>52928.456129557293</v>
      </c>
      <c r="D7818" s="6">
        <v>9899.1243012152772</v>
      </c>
      <c r="E7818" s="6">
        <v>35968</v>
      </c>
      <c r="F7818" s="16">
        <f t="shared" si="732"/>
        <v>18.702839691723455</v>
      </c>
      <c r="G7818" s="16">
        <f t="shared" si="733"/>
        <v>27.522031531403684</v>
      </c>
      <c r="H7818" s="6">
        <f t="shared" si="735"/>
        <v>-10930.6</v>
      </c>
      <c r="I7818" s="16">
        <f t="shared" si="736"/>
        <v>-52.476065607309152</v>
      </c>
      <c r="J7818" s="10" t="b">
        <f t="shared" si="734"/>
        <v>1</v>
      </c>
      <c r="K7818" t="b">
        <f t="shared" si="737"/>
        <v>1</v>
      </c>
      <c r="N7818" s="4"/>
      <c r="O7818" s="17"/>
      <c r="P7818" s="17"/>
      <c r="Q7818" s="17"/>
      <c r="R7818" s="4"/>
    </row>
    <row r="7819" spans="1:18" x14ac:dyDescent="0.25">
      <c r="A7819" s="10">
        <v>45983.75</v>
      </c>
      <c r="B7819" s="5">
        <v>45983</v>
      </c>
      <c r="C7819" s="6">
        <v>51748.422419704861</v>
      </c>
      <c r="D7819" s="6">
        <v>614.43033027952742</v>
      </c>
      <c r="E7819" s="6">
        <v>35968</v>
      </c>
      <c r="F7819" s="16">
        <f t="shared" si="732"/>
        <v>1.1873411817198964</v>
      </c>
      <c r="G7819" s="16">
        <f t="shared" si="733"/>
        <v>1.7082693791134549</v>
      </c>
      <c r="H7819" s="6">
        <f t="shared" si="735"/>
        <v>-9284.7000000000007</v>
      </c>
      <c r="I7819" s="16">
        <f t="shared" si="736"/>
        <v>-93.793144903334067</v>
      </c>
      <c r="J7819" s="10" t="b">
        <f t="shared" si="734"/>
        <v>1</v>
      </c>
      <c r="K7819" t="b">
        <f t="shared" si="737"/>
        <v>1</v>
      </c>
      <c r="N7819" s="4"/>
      <c r="O7819" s="17"/>
      <c r="P7819" s="17"/>
      <c r="Q7819" s="17"/>
      <c r="R7819" s="4"/>
    </row>
    <row r="7820" spans="1:18" x14ac:dyDescent="0.25">
      <c r="A7820" s="10">
        <v>45983.791666666664</v>
      </c>
      <c r="B7820" s="5">
        <v>45983</v>
      </c>
      <c r="C7820" s="6">
        <v>51461.814637586809</v>
      </c>
      <c r="D7820" s="6">
        <v>0.15009636796183057</v>
      </c>
      <c r="E7820" s="6">
        <v>35968</v>
      </c>
      <c r="F7820" s="16">
        <f t="shared" si="732"/>
        <v>2.9166551746934085E-4</v>
      </c>
      <c r="G7820" s="16">
        <f t="shared" si="733"/>
        <v>4.173052934881855E-4</v>
      </c>
      <c r="H7820" s="6">
        <f t="shared" si="735"/>
        <v>-614.29999999999995</v>
      </c>
      <c r="I7820" s="16">
        <f t="shared" si="736"/>
        <v>-99.978788436523274</v>
      </c>
      <c r="J7820" s="10" t="b">
        <f t="shared" si="734"/>
        <v>0</v>
      </c>
      <c r="K7820" t="b">
        <f t="shared" si="737"/>
        <v>1</v>
      </c>
      <c r="N7820" s="4"/>
      <c r="O7820" s="17"/>
      <c r="P7820" s="17"/>
      <c r="Q7820" s="17"/>
      <c r="R7820" s="4"/>
    </row>
    <row r="7821" spans="1:18" x14ac:dyDescent="0.25">
      <c r="A7821" s="10">
        <v>45983.833333333336</v>
      </c>
      <c r="B7821" s="5">
        <v>45983</v>
      </c>
      <c r="C7821" s="6">
        <v>50058.79359266493</v>
      </c>
      <c r="D7821" s="6">
        <v>0.25556854177680283</v>
      </c>
      <c r="E7821" s="6">
        <v>35968</v>
      </c>
      <c r="F7821" s="16">
        <f t="shared" si="732"/>
        <v>5.1053675775009305E-4</v>
      </c>
      <c r="G7821" s="16">
        <f t="shared" si="733"/>
        <v>7.1054421090080856E-4</v>
      </c>
      <c r="H7821" s="6">
        <f t="shared" si="735"/>
        <v>0.1</v>
      </c>
      <c r="I7821" s="16">
        <f t="shared" si="736"/>
        <v>66.623863960139232</v>
      </c>
      <c r="J7821" s="10" t="b">
        <f t="shared" si="734"/>
        <v>0</v>
      </c>
      <c r="K7821" t="b">
        <f t="shared" si="737"/>
        <v>0</v>
      </c>
      <c r="N7821" s="4"/>
      <c r="O7821" s="17"/>
      <c r="P7821" s="17"/>
      <c r="Q7821" s="17"/>
      <c r="R7821" s="4"/>
    </row>
    <row r="7822" spans="1:18" x14ac:dyDescent="0.25">
      <c r="A7822" s="10">
        <v>45983.875</v>
      </c>
      <c r="B7822" s="5">
        <v>45983</v>
      </c>
      <c r="C7822" s="6">
        <v>49282.430591362849</v>
      </c>
      <c r="D7822" s="6">
        <v>0.26414475408693155</v>
      </c>
      <c r="E7822" s="6">
        <v>35968</v>
      </c>
      <c r="F7822" s="16">
        <f t="shared" si="732"/>
        <v>5.3598158799664621E-4</v>
      </c>
      <c r="G7822" s="16">
        <f t="shared" si="733"/>
        <v>7.3438821754596181E-4</v>
      </c>
      <c r="H7822" s="6">
        <f t="shared" si="735"/>
        <v>0</v>
      </c>
      <c r="I7822" s="16">
        <f t="shared" si="736"/>
        <v>0</v>
      </c>
      <c r="J7822" s="10" t="b">
        <f t="shared" si="734"/>
        <v>0</v>
      </c>
      <c r="K7822" t="b">
        <f t="shared" si="737"/>
        <v>0</v>
      </c>
      <c r="N7822" s="4"/>
      <c r="O7822" s="17"/>
      <c r="P7822" s="17"/>
      <c r="Q7822" s="17"/>
      <c r="R7822" s="4"/>
    </row>
    <row r="7823" spans="1:18" x14ac:dyDescent="0.25">
      <c r="A7823" s="10">
        <v>45983.916666666664</v>
      </c>
      <c r="B7823" s="5">
        <v>45983</v>
      </c>
      <c r="C7823" s="6">
        <v>48448.90546440972</v>
      </c>
      <c r="D7823" s="6">
        <v>0.3668294568690989</v>
      </c>
      <c r="E7823" s="6">
        <v>35968</v>
      </c>
      <c r="F7823" s="16">
        <f t="shared" si="732"/>
        <v>7.5714704667284929E-4</v>
      </c>
      <c r="G7823" s="16">
        <f t="shared" si="733"/>
        <v>1.0198772710995855E-3</v>
      </c>
      <c r="H7823" s="6">
        <f t="shared" si="735"/>
        <v>0.1</v>
      </c>
      <c r="I7823" s="16">
        <f t="shared" si="736"/>
        <v>37.858029906999185</v>
      </c>
      <c r="J7823" s="10" t="b">
        <f t="shared" si="734"/>
        <v>0</v>
      </c>
      <c r="K7823" t="b">
        <f t="shared" si="737"/>
        <v>0</v>
      </c>
      <c r="N7823" s="4"/>
      <c r="O7823" s="17"/>
      <c r="P7823" s="17"/>
      <c r="Q7823" s="17"/>
      <c r="R7823" s="4"/>
    </row>
    <row r="7824" spans="1:18" x14ac:dyDescent="0.25">
      <c r="A7824" s="10">
        <v>45983.958333333336</v>
      </c>
      <c r="B7824" s="5">
        <v>45983</v>
      </c>
      <c r="C7824" s="6">
        <v>47241.503522135419</v>
      </c>
      <c r="D7824" s="6">
        <v>0.44620536151031653</v>
      </c>
      <c r="E7824" s="6">
        <v>35968</v>
      </c>
      <c r="F7824" s="16">
        <f t="shared" si="732"/>
        <v>9.4451981466094352E-4</v>
      </c>
      <c r="G7824" s="16">
        <f t="shared" si="733"/>
        <v>1.2405620593591985E-3</v>
      </c>
      <c r="H7824" s="6">
        <f t="shared" si="735"/>
        <v>0.1</v>
      </c>
      <c r="I7824" s="16">
        <f t="shared" si="736"/>
        <v>27.260624283966507</v>
      </c>
      <c r="J7824" s="10" t="b">
        <f t="shared" si="734"/>
        <v>0</v>
      </c>
      <c r="K7824" t="b">
        <f t="shared" si="737"/>
        <v>0</v>
      </c>
      <c r="N7824" s="4"/>
      <c r="O7824" s="17"/>
      <c r="P7824" s="17"/>
      <c r="Q7824" s="17"/>
      <c r="R7824" s="4"/>
    </row>
    <row r="7825" spans="1:18" x14ac:dyDescent="0.25">
      <c r="A7825" s="10">
        <v>45984</v>
      </c>
      <c r="B7825" s="5">
        <v>45984</v>
      </c>
      <c r="C7825" s="6">
        <v>46106.401909722219</v>
      </c>
      <c r="D7825" s="6">
        <v>0.39656785097387104</v>
      </c>
      <c r="E7825" s="6">
        <v>35968</v>
      </c>
      <c r="F7825" s="16">
        <f t="shared" si="732"/>
        <v>8.6011450589955666E-4</v>
      </c>
      <c r="G7825" s="16">
        <f t="shared" si="733"/>
        <v>1.1025574148517323E-3</v>
      </c>
      <c r="H7825" s="6">
        <f t="shared" si="735"/>
        <v>0</v>
      </c>
      <c r="I7825" s="16">
        <f t="shared" si="736"/>
        <v>0</v>
      </c>
      <c r="J7825" s="10" t="b">
        <f t="shared" si="734"/>
        <v>0</v>
      </c>
      <c r="K7825" t="b">
        <f t="shared" si="737"/>
        <v>0</v>
      </c>
      <c r="N7825" s="4"/>
      <c r="O7825" s="17"/>
      <c r="P7825" s="17"/>
      <c r="Q7825" s="17"/>
      <c r="R7825" s="4"/>
    </row>
    <row r="7826" spans="1:18" x14ac:dyDescent="0.25">
      <c r="A7826" s="10">
        <v>45984.041666666664</v>
      </c>
      <c r="B7826" s="5">
        <v>45984</v>
      </c>
      <c r="C7826" s="6">
        <v>44939.632061631943</v>
      </c>
      <c r="D7826" s="6">
        <v>0.43181304964754319</v>
      </c>
      <c r="E7826" s="6">
        <v>35968</v>
      </c>
      <c r="F7826" s="16">
        <f t="shared" si="732"/>
        <v>9.6087357603493091E-4</v>
      </c>
      <c r="G7826" s="16">
        <f t="shared" si="733"/>
        <v>1.2005478471072708E-3</v>
      </c>
      <c r="H7826" s="6">
        <f t="shared" si="735"/>
        <v>0</v>
      </c>
      <c r="I7826" s="16">
        <f t="shared" si="736"/>
        <v>0</v>
      </c>
      <c r="J7826" s="10" t="b">
        <f t="shared" si="734"/>
        <v>0</v>
      </c>
      <c r="K7826" t="b">
        <f t="shared" si="737"/>
        <v>0</v>
      </c>
      <c r="N7826" s="4"/>
      <c r="O7826" s="17"/>
      <c r="P7826" s="17"/>
      <c r="Q7826" s="17"/>
      <c r="R7826" s="4"/>
    </row>
    <row r="7827" spans="1:18" x14ac:dyDescent="0.25">
      <c r="A7827" s="10">
        <v>45984.083333333336</v>
      </c>
      <c r="B7827" s="5">
        <v>45984</v>
      </c>
      <c r="C7827" s="6">
        <v>43909.138458116322</v>
      </c>
      <c r="D7827" s="6">
        <v>0.43579546415143544</v>
      </c>
      <c r="E7827" s="6">
        <v>35968</v>
      </c>
      <c r="F7827" s="16">
        <f t="shared" si="732"/>
        <v>9.9249377112495241E-4</v>
      </c>
      <c r="G7827" s="16">
        <f t="shared" si="733"/>
        <v>1.2116199514886439E-3</v>
      </c>
      <c r="H7827" s="6">
        <f t="shared" si="735"/>
        <v>0</v>
      </c>
      <c r="I7827" s="16">
        <f t="shared" si="736"/>
        <v>0</v>
      </c>
      <c r="J7827" s="10" t="b">
        <f t="shared" si="734"/>
        <v>0</v>
      </c>
      <c r="K7827" t="b">
        <f t="shared" si="737"/>
        <v>0</v>
      </c>
      <c r="N7827" s="4"/>
      <c r="O7827" s="17"/>
      <c r="P7827" s="17"/>
      <c r="Q7827" s="17"/>
      <c r="R7827" s="4"/>
    </row>
    <row r="7828" spans="1:18" x14ac:dyDescent="0.25">
      <c r="A7828" s="10">
        <v>45984.125</v>
      </c>
      <c r="B7828" s="5">
        <v>45984</v>
      </c>
      <c r="C7828" s="6">
        <v>43063.366509331594</v>
      </c>
      <c r="D7828" s="6">
        <v>0.43588888588051</v>
      </c>
      <c r="E7828" s="6">
        <v>35968</v>
      </c>
      <c r="F7828" s="16">
        <f t="shared" si="732"/>
        <v>1.0122034601871065E-3</v>
      </c>
      <c r="G7828" s="16">
        <f t="shared" si="733"/>
        <v>1.2118796871677881E-3</v>
      </c>
      <c r="H7828" s="6">
        <f t="shared" si="735"/>
        <v>0</v>
      </c>
      <c r="I7828" s="16">
        <f t="shared" si="736"/>
        <v>0</v>
      </c>
      <c r="J7828" s="10" t="b">
        <f t="shared" si="734"/>
        <v>0</v>
      </c>
      <c r="K7828" t="b">
        <f t="shared" si="737"/>
        <v>0</v>
      </c>
      <c r="N7828" s="4"/>
      <c r="O7828" s="17"/>
      <c r="P7828" s="17"/>
      <c r="Q7828" s="17"/>
      <c r="R7828" s="4"/>
    </row>
    <row r="7829" spans="1:18" x14ac:dyDescent="0.25">
      <c r="A7829" s="10">
        <v>45984.166666666664</v>
      </c>
      <c r="B7829" s="5">
        <v>45984</v>
      </c>
      <c r="C7829" s="6">
        <v>42197.828828124999</v>
      </c>
      <c r="D7829" s="6">
        <v>0.42192250384224783</v>
      </c>
      <c r="E7829" s="6">
        <v>35968</v>
      </c>
      <c r="F7829" s="16">
        <f t="shared" si="732"/>
        <v>9.998678025847506E-4</v>
      </c>
      <c r="G7829" s="16">
        <f t="shared" si="733"/>
        <v>1.1730496659315163E-3</v>
      </c>
      <c r="H7829" s="6">
        <f t="shared" si="735"/>
        <v>0</v>
      </c>
      <c r="I7829" s="16">
        <f t="shared" si="736"/>
        <v>0</v>
      </c>
      <c r="J7829" s="10" t="b">
        <f t="shared" si="734"/>
        <v>0</v>
      </c>
      <c r="K7829" t="b">
        <f t="shared" si="737"/>
        <v>0</v>
      </c>
      <c r="N7829" s="4"/>
      <c r="O7829" s="17"/>
      <c r="P7829" s="17"/>
      <c r="Q7829" s="17"/>
      <c r="R7829" s="4"/>
    </row>
    <row r="7830" spans="1:18" x14ac:dyDescent="0.25">
      <c r="A7830" s="10">
        <v>45984.208333333336</v>
      </c>
      <c r="B7830" s="5">
        <v>45984</v>
      </c>
      <c r="C7830" s="6">
        <v>41876.000164930556</v>
      </c>
      <c r="D7830" s="6">
        <v>0.4304956761830383</v>
      </c>
      <c r="E7830" s="6">
        <v>35968</v>
      </c>
      <c r="F7830" s="16">
        <f t="shared" si="732"/>
        <v>1.0280248220639774E-3</v>
      </c>
      <c r="G7830" s="16">
        <f t="shared" si="733"/>
        <v>1.1968852207046216E-3</v>
      </c>
      <c r="H7830" s="6">
        <f t="shared" si="735"/>
        <v>0</v>
      </c>
      <c r="I7830" s="16">
        <f t="shared" si="736"/>
        <v>0</v>
      </c>
      <c r="J7830" s="10" t="b">
        <f t="shared" si="734"/>
        <v>0</v>
      </c>
      <c r="K7830" t="b">
        <f t="shared" si="737"/>
        <v>0</v>
      </c>
      <c r="N7830" s="4"/>
      <c r="O7830" s="17"/>
      <c r="P7830" s="17"/>
      <c r="Q7830" s="17"/>
      <c r="R7830" s="4"/>
    </row>
    <row r="7831" spans="1:18" x14ac:dyDescent="0.25">
      <c r="A7831" s="10">
        <v>45984.25</v>
      </c>
      <c r="B7831" s="5">
        <v>45984</v>
      </c>
      <c r="C7831" s="6">
        <v>42013.202591145833</v>
      </c>
      <c r="D7831" s="6">
        <v>0.41134431948264438</v>
      </c>
      <c r="E7831" s="6">
        <v>35968</v>
      </c>
      <c r="F7831" s="16">
        <f t="shared" si="732"/>
        <v>9.7908346451392424E-4</v>
      </c>
      <c r="G7831" s="16">
        <f t="shared" si="733"/>
        <v>1.143639678276925E-3</v>
      </c>
      <c r="H7831" s="6">
        <f t="shared" si="735"/>
        <v>0</v>
      </c>
      <c r="I7831" s="16">
        <f t="shared" si="736"/>
        <v>0</v>
      </c>
      <c r="J7831" s="10" t="b">
        <f t="shared" si="734"/>
        <v>0</v>
      </c>
      <c r="K7831" t="b">
        <f t="shared" si="737"/>
        <v>0</v>
      </c>
      <c r="N7831" s="4"/>
      <c r="O7831" s="17"/>
      <c r="P7831" s="17"/>
      <c r="Q7831" s="17"/>
      <c r="R7831" s="4"/>
    </row>
    <row r="7832" spans="1:18" x14ac:dyDescent="0.25">
      <c r="A7832" s="10">
        <v>45984.291666666664</v>
      </c>
      <c r="B7832" s="5">
        <v>45984</v>
      </c>
      <c r="C7832" s="6">
        <v>42517.042061631946</v>
      </c>
      <c r="D7832" s="6">
        <v>2.8135225680801605</v>
      </c>
      <c r="E7832" s="6">
        <v>35968</v>
      </c>
      <c r="F7832" s="16">
        <f t="shared" si="732"/>
        <v>6.617399592383986E-3</v>
      </c>
      <c r="G7832" s="16">
        <f t="shared" si="733"/>
        <v>7.8222936167709096E-3</v>
      </c>
      <c r="H7832" s="6">
        <f t="shared" si="735"/>
        <v>2.4</v>
      </c>
      <c r="I7832" s="16">
        <f t="shared" si="736"/>
        <v>583.45281223733093</v>
      </c>
      <c r="J7832" s="10" t="b">
        <f t="shared" si="734"/>
        <v>0</v>
      </c>
      <c r="K7832" t="b">
        <f t="shared" si="737"/>
        <v>0</v>
      </c>
      <c r="N7832" s="4"/>
      <c r="O7832" s="17"/>
      <c r="P7832" s="17"/>
      <c r="Q7832" s="17"/>
      <c r="R7832" s="4"/>
    </row>
    <row r="7833" spans="1:18" x14ac:dyDescent="0.25">
      <c r="A7833" s="10">
        <v>45984.333333333336</v>
      </c>
      <c r="B7833" s="5">
        <v>45984</v>
      </c>
      <c r="C7833" s="6">
        <v>43492.718540581598</v>
      </c>
      <c r="D7833" s="6">
        <v>1329.1134278700088</v>
      </c>
      <c r="E7833" s="6">
        <v>35968</v>
      </c>
      <c r="F7833" s="16">
        <f t="shared" si="732"/>
        <v>3.0559447017087642</v>
      </c>
      <c r="G7833" s="16">
        <f t="shared" si="733"/>
        <v>3.695266425350336</v>
      </c>
      <c r="H7833" s="6">
        <f t="shared" si="735"/>
        <v>1326.3</v>
      </c>
      <c r="I7833" s="16">
        <f t="shared" si="736"/>
        <v>47140.194112784957</v>
      </c>
      <c r="J7833" s="10" t="b">
        <f t="shared" si="734"/>
        <v>1</v>
      </c>
      <c r="K7833" t="b">
        <f t="shared" si="737"/>
        <v>1</v>
      </c>
      <c r="N7833" s="4"/>
      <c r="O7833" s="17"/>
      <c r="P7833" s="17"/>
      <c r="Q7833" s="17"/>
      <c r="R7833" s="4"/>
    </row>
    <row r="7834" spans="1:18" x14ac:dyDescent="0.25">
      <c r="A7834" s="10">
        <v>45984.375</v>
      </c>
      <c r="B7834" s="5">
        <v>45984</v>
      </c>
      <c r="C7834" s="6">
        <v>46761.778715277775</v>
      </c>
      <c r="D7834" s="6">
        <v>8991.8072949218749</v>
      </c>
      <c r="E7834" s="6">
        <v>35968</v>
      </c>
      <c r="F7834" s="16">
        <f t="shared" si="732"/>
        <v>19.228967635450779</v>
      </c>
      <c r="G7834" s="16">
        <f t="shared" si="733"/>
        <v>24.999464231877987</v>
      </c>
      <c r="H7834" s="6">
        <f t="shared" si="735"/>
        <v>7662.7</v>
      </c>
      <c r="I7834" s="16">
        <f t="shared" si="736"/>
        <v>576.52716760825888</v>
      </c>
      <c r="J7834" s="10" t="b">
        <f t="shared" si="734"/>
        <v>1</v>
      </c>
      <c r="K7834" t="b">
        <f t="shared" si="737"/>
        <v>1</v>
      </c>
      <c r="N7834" s="4"/>
      <c r="O7834" s="17"/>
      <c r="P7834" s="17"/>
      <c r="Q7834" s="17"/>
      <c r="R7834" s="4"/>
    </row>
    <row r="7835" spans="1:18" x14ac:dyDescent="0.25">
      <c r="A7835" s="10">
        <v>45984.416666666664</v>
      </c>
      <c r="B7835" s="5">
        <v>45984</v>
      </c>
      <c r="C7835" s="6">
        <v>49110.768880208336</v>
      </c>
      <c r="D7835" s="6">
        <v>13579.631035970053</v>
      </c>
      <c r="E7835" s="6">
        <v>35968</v>
      </c>
      <c r="F7835" s="16">
        <f t="shared" si="732"/>
        <v>27.651025112422239</v>
      </c>
      <c r="G7835" s="16">
        <f t="shared" si="733"/>
        <v>37.75475710623347</v>
      </c>
      <c r="H7835" s="6">
        <f t="shared" si="735"/>
        <v>4587.8</v>
      </c>
      <c r="I7835" s="16">
        <f t="shared" si="736"/>
        <v>51.022000911774001</v>
      </c>
      <c r="J7835" s="10" t="b">
        <f t="shared" si="734"/>
        <v>1</v>
      </c>
      <c r="K7835" t="b">
        <f t="shared" si="737"/>
        <v>1</v>
      </c>
      <c r="N7835" s="4"/>
      <c r="O7835" s="17"/>
      <c r="P7835" s="17"/>
      <c r="Q7835" s="17"/>
      <c r="R7835" s="4"/>
    </row>
    <row r="7836" spans="1:18" x14ac:dyDescent="0.25">
      <c r="A7836" s="10">
        <v>45984.458333333336</v>
      </c>
      <c r="B7836" s="5">
        <v>45984</v>
      </c>
      <c r="C7836" s="6">
        <v>49519.006291232639</v>
      </c>
      <c r="D7836" s="6">
        <v>13875.777624240451</v>
      </c>
      <c r="E7836" s="6">
        <v>35968</v>
      </c>
      <c r="F7836" s="16">
        <f t="shared" si="732"/>
        <v>28.021114847567453</v>
      </c>
      <c r="G7836" s="16">
        <f t="shared" si="733"/>
        <v>38.578118394796626</v>
      </c>
      <c r="H7836" s="6">
        <f t="shared" si="735"/>
        <v>296.10000000000002</v>
      </c>
      <c r="I7836" s="16">
        <f t="shared" si="736"/>
        <v>2.1804716138139781</v>
      </c>
      <c r="J7836" s="10" t="b">
        <f t="shared" si="734"/>
        <v>1</v>
      </c>
      <c r="K7836" t="b">
        <f t="shared" si="737"/>
        <v>1</v>
      </c>
      <c r="N7836" s="4"/>
      <c r="O7836" s="17"/>
      <c r="P7836" s="17"/>
      <c r="Q7836" s="17"/>
      <c r="R7836" s="4"/>
    </row>
    <row r="7837" spans="1:18" x14ac:dyDescent="0.25">
      <c r="A7837" s="10">
        <v>45984.5</v>
      </c>
      <c r="B7837" s="5">
        <v>45984</v>
      </c>
      <c r="C7837" s="6">
        <v>49107.028394097222</v>
      </c>
      <c r="D7837" s="6">
        <v>13441.323371310764</v>
      </c>
      <c r="E7837" s="6">
        <v>35968</v>
      </c>
      <c r="F7837" s="16">
        <f t="shared" si="732"/>
        <v>27.371485937696121</v>
      </c>
      <c r="G7837" s="16">
        <f t="shared" si="733"/>
        <v>37.370227344614001</v>
      </c>
      <c r="H7837" s="6">
        <f t="shared" si="735"/>
        <v>-434.5</v>
      </c>
      <c r="I7837" s="16">
        <f t="shared" si="736"/>
        <v>-3.1313560347129314</v>
      </c>
      <c r="J7837" s="10" t="b">
        <f t="shared" si="734"/>
        <v>1</v>
      </c>
      <c r="K7837" t="b">
        <f t="shared" si="737"/>
        <v>1</v>
      </c>
      <c r="N7837" s="4"/>
      <c r="O7837" s="17"/>
      <c r="P7837" s="17"/>
      <c r="Q7837" s="17"/>
      <c r="R7837" s="4"/>
    </row>
    <row r="7838" spans="1:18" x14ac:dyDescent="0.25">
      <c r="A7838" s="10">
        <v>45984.541666666664</v>
      </c>
      <c r="B7838" s="5">
        <v>45984</v>
      </c>
      <c r="C7838" s="6">
        <v>49332.568381076388</v>
      </c>
      <c r="D7838" s="6">
        <v>13151.440532769097</v>
      </c>
      <c r="E7838" s="6">
        <v>35968</v>
      </c>
      <c r="F7838" s="16">
        <f t="shared" si="732"/>
        <v>26.658738769039829</v>
      </c>
      <c r="G7838" s="16">
        <f t="shared" si="733"/>
        <v>36.564280840661411</v>
      </c>
      <c r="H7838" s="6">
        <f t="shared" si="735"/>
        <v>-289.89999999999998</v>
      </c>
      <c r="I7838" s="16">
        <f t="shared" si="736"/>
        <v>-2.1567816798364081</v>
      </c>
      <c r="J7838" s="10" t="b">
        <f t="shared" si="734"/>
        <v>1</v>
      </c>
      <c r="K7838" t="b">
        <f t="shared" si="737"/>
        <v>1</v>
      </c>
      <c r="N7838" s="4"/>
      <c r="O7838" s="17"/>
      <c r="P7838" s="17"/>
      <c r="Q7838" s="17"/>
      <c r="R7838" s="4"/>
    </row>
    <row r="7839" spans="1:18" x14ac:dyDescent="0.25">
      <c r="A7839" s="10">
        <v>45984.583333333336</v>
      </c>
      <c r="B7839" s="5">
        <v>45984</v>
      </c>
      <c r="C7839" s="6">
        <v>50036.671655815975</v>
      </c>
      <c r="D7839" s="6">
        <v>13592.981706000433</v>
      </c>
      <c r="E7839" s="6">
        <v>35968</v>
      </c>
      <c r="F7839" s="16">
        <f t="shared" si="732"/>
        <v>27.166038939403482</v>
      </c>
      <c r="G7839" s="16">
        <f t="shared" si="733"/>
        <v>37.791875294707609</v>
      </c>
      <c r="H7839" s="6">
        <f t="shared" si="735"/>
        <v>441.5</v>
      </c>
      <c r="I7839" s="16">
        <f t="shared" si="736"/>
        <v>3.3570466968992947</v>
      </c>
      <c r="J7839" s="10" t="b">
        <f t="shared" si="734"/>
        <v>1</v>
      </c>
      <c r="K7839" t="b">
        <f t="shared" si="737"/>
        <v>1</v>
      </c>
      <c r="N7839" s="4"/>
      <c r="O7839" s="17"/>
      <c r="P7839" s="17"/>
      <c r="Q7839" s="17"/>
      <c r="R7839" s="4"/>
    </row>
    <row r="7840" spans="1:18" x14ac:dyDescent="0.25">
      <c r="A7840" s="10">
        <v>45984.625</v>
      </c>
      <c r="B7840" s="5">
        <v>45984</v>
      </c>
      <c r="C7840" s="6">
        <v>50083.629214409724</v>
      </c>
      <c r="D7840" s="6">
        <v>13498.6064453125</v>
      </c>
      <c r="E7840" s="6">
        <v>35968</v>
      </c>
      <c r="F7840" s="16">
        <f t="shared" si="732"/>
        <v>26.952133176141263</v>
      </c>
      <c r="G7840" s="16">
        <f t="shared" si="733"/>
        <v>37.52948856014374</v>
      </c>
      <c r="H7840" s="6">
        <f t="shared" si="735"/>
        <v>-94.4</v>
      </c>
      <c r="I7840" s="16">
        <f t="shared" si="736"/>
        <v>-0.69447603213008391</v>
      </c>
      <c r="J7840" s="10" t="b">
        <f t="shared" si="734"/>
        <v>1</v>
      </c>
      <c r="K7840" t="b">
        <f t="shared" si="737"/>
        <v>1</v>
      </c>
      <c r="N7840" s="4"/>
      <c r="O7840" s="17"/>
      <c r="P7840" s="17"/>
      <c r="Q7840" s="17"/>
      <c r="R7840" s="4"/>
    </row>
    <row r="7841" spans="1:18" x14ac:dyDescent="0.25">
      <c r="A7841" s="10">
        <v>45984.666666666664</v>
      </c>
      <c r="B7841" s="5">
        <v>45984</v>
      </c>
      <c r="C7841" s="6">
        <v>50197.357553168404</v>
      </c>
      <c r="D7841" s="6">
        <v>11176.053727484808</v>
      </c>
      <c r="E7841" s="6">
        <v>35968</v>
      </c>
      <c r="F7841" s="16">
        <f t="shared" si="732"/>
        <v>22.264227186953566</v>
      </c>
      <c r="G7841" s="16">
        <f t="shared" si="733"/>
        <v>31.072213432731338</v>
      </c>
      <c r="H7841" s="6">
        <f t="shared" si="735"/>
        <v>-2322.6</v>
      </c>
      <c r="I7841" s="16">
        <f t="shared" si="736"/>
        <v>-17.206220578469726</v>
      </c>
      <c r="J7841" s="10" t="b">
        <f t="shared" si="734"/>
        <v>1</v>
      </c>
      <c r="K7841" t="b">
        <f t="shared" si="737"/>
        <v>1</v>
      </c>
      <c r="N7841" s="4"/>
      <c r="O7841" s="17"/>
      <c r="P7841" s="17"/>
      <c r="Q7841" s="17"/>
      <c r="R7841" s="4"/>
    </row>
    <row r="7842" spans="1:18" x14ac:dyDescent="0.25">
      <c r="A7842" s="10">
        <v>45984.708333333336</v>
      </c>
      <c r="B7842" s="5">
        <v>45984</v>
      </c>
      <c r="C7842" s="6">
        <v>49944.43463541667</v>
      </c>
      <c r="D7842" s="6">
        <v>5156.4336923556857</v>
      </c>
      <c r="E7842" s="6">
        <v>35968</v>
      </c>
      <c r="F7842" s="16">
        <f t="shared" si="732"/>
        <v>10.324340900035232</v>
      </c>
      <c r="G7842" s="16">
        <f t="shared" si="733"/>
        <v>14.336170185597435</v>
      </c>
      <c r="H7842" s="6">
        <f t="shared" si="735"/>
        <v>-6019.6</v>
      </c>
      <c r="I7842" s="16">
        <f t="shared" si="736"/>
        <v>-53.861587880489928</v>
      </c>
      <c r="J7842" s="10" t="b">
        <f t="shared" si="734"/>
        <v>1</v>
      </c>
      <c r="K7842" t="b">
        <f t="shared" si="737"/>
        <v>1</v>
      </c>
      <c r="N7842" s="4"/>
      <c r="O7842" s="17"/>
      <c r="P7842" s="17"/>
      <c r="Q7842" s="17"/>
      <c r="R7842" s="4"/>
    </row>
    <row r="7843" spans="1:18" x14ac:dyDescent="0.25">
      <c r="A7843" s="10">
        <v>45984.75</v>
      </c>
      <c r="B7843" s="5">
        <v>45984</v>
      </c>
      <c r="C7843" s="6">
        <v>50906.397805989582</v>
      </c>
      <c r="D7843" s="6">
        <v>366.41774174107445</v>
      </c>
      <c r="E7843" s="6">
        <v>35968</v>
      </c>
      <c r="F7843" s="16">
        <f t="shared" si="732"/>
        <v>0.719787212478747</v>
      </c>
      <c r="G7843" s="16">
        <f t="shared" si="733"/>
        <v>1.0187326004811901</v>
      </c>
      <c r="H7843" s="6">
        <f t="shared" si="735"/>
        <v>-4790</v>
      </c>
      <c r="I7843" s="16">
        <f t="shared" si="736"/>
        <v>-92.893660343215174</v>
      </c>
      <c r="J7843" s="10" t="b">
        <f t="shared" si="734"/>
        <v>1</v>
      </c>
      <c r="K7843" t="b">
        <f t="shared" si="737"/>
        <v>1</v>
      </c>
      <c r="N7843" s="4"/>
      <c r="O7843" s="17"/>
      <c r="P7843" s="17"/>
      <c r="Q7843" s="17"/>
      <c r="R7843" s="4"/>
    </row>
    <row r="7844" spans="1:18" x14ac:dyDescent="0.25">
      <c r="A7844" s="10">
        <v>45984.791666666664</v>
      </c>
      <c r="B7844" s="5">
        <v>45984</v>
      </c>
      <c r="C7844" s="6">
        <v>51056.388710937499</v>
      </c>
      <c r="D7844" s="6">
        <v>0.33577672365638944</v>
      </c>
      <c r="E7844" s="6">
        <v>35968</v>
      </c>
      <c r="F7844" s="16">
        <f t="shared" si="732"/>
        <v>6.576585852114097E-4</v>
      </c>
      <c r="G7844" s="16">
        <f t="shared" si="733"/>
        <v>9.3354293721193684E-4</v>
      </c>
      <c r="H7844" s="6">
        <f t="shared" si="735"/>
        <v>-366.1</v>
      </c>
      <c r="I7844" s="16">
        <f t="shared" si="736"/>
        <v>-99.913284291430699</v>
      </c>
      <c r="J7844" s="10" t="b">
        <f t="shared" si="734"/>
        <v>0</v>
      </c>
      <c r="K7844" t="b">
        <f t="shared" si="737"/>
        <v>1</v>
      </c>
      <c r="N7844" s="4"/>
      <c r="O7844" s="17"/>
      <c r="P7844" s="17"/>
      <c r="Q7844" s="17"/>
      <c r="R7844" s="4"/>
    </row>
    <row r="7845" spans="1:18" x14ac:dyDescent="0.25">
      <c r="A7845" s="10">
        <v>45984.833333333336</v>
      </c>
      <c r="B7845" s="5">
        <v>45984</v>
      </c>
      <c r="C7845" s="6">
        <v>50546.54709092882</v>
      </c>
      <c r="D7845" s="6">
        <v>0.52576208084821696</v>
      </c>
      <c r="E7845" s="6">
        <v>35968</v>
      </c>
      <c r="F7845" s="16">
        <f t="shared" si="732"/>
        <v>1.040154295608792E-3</v>
      </c>
      <c r="G7845" s="16">
        <f t="shared" si="733"/>
        <v>1.4617495575183969E-3</v>
      </c>
      <c r="H7845" s="6">
        <f t="shared" si="735"/>
        <v>0.2</v>
      </c>
      <c r="I7845" s="16">
        <f t="shared" si="736"/>
        <v>59.563390166575722</v>
      </c>
      <c r="J7845" s="10" t="b">
        <f t="shared" si="734"/>
        <v>0</v>
      </c>
      <c r="K7845" t="b">
        <f t="shared" si="737"/>
        <v>0</v>
      </c>
      <c r="N7845" s="4"/>
      <c r="O7845" s="17"/>
      <c r="P7845" s="17"/>
      <c r="Q7845" s="17"/>
      <c r="R7845" s="4"/>
    </row>
    <row r="7846" spans="1:18" x14ac:dyDescent="0.25">
      <c r="A7846" s="10">
        <v>45984.875</v>
      </c>
      <c r="B7846" s="5">
        <v>45984</v>
      </c>
      <c r="C7846" s="6">
        <v>49871.192369791665</v>
      </c>
      <c r="D7846" s="6">
        <v>0.66050888220469162</v>
      </c>
      <c r="E7846" s="6">
        <v>35968</v>
      </c>
      <c r="F7846" s="16">
        <f t="shared" si="732"/>
        <v>1.3244296974234363E-3</v>
      </c>
      <c r="G7846" s="16">
        <f t="shared" si="733"/>
        <v>1.8363792321082397E-3</v>
      </c>
      <c r="H7846" s="6">
        <f t="shared" si="735"/>
        <v>0.1</v>
      </c>
      <c r="I7846" s="16">
        <f t="shared" si="736"/>
        <v>19.020009932756857</v>
      </c>
      <c r="J7846" s="10" t="b">
        <f t="shared" si="734"/>
        <v>0</v>
      </c>
      <c r="K7846" t="b">
        <f t="shared" si="737"/>
        <v>0</v>
      </c>
      <c r="N7846" s="4"/>
      <c r="O7846" s="17"/>
      <c r="P7846" s="17"/>
      <c r="Q7846" s="17"/>
      <c r="R7846" s="4"/>
    </row>
    <row r="7847" spans="1:18" x14ac:dyDescent="0.25">
      <c r="A7847" s="10">
        <v>45984.916666666664</v>
      </c>
      <c r="B7847" s="5">
        <v>45984</v>
      </c>
      <c r="C7847" s="6">
        <v>48983.704062500001</v>
      </c>
      <c r="D7847" s="6">
        <v>0.71167231712076395</v>
      </c>
      <c r="E7847" s="6">
        <v>35968</v>
      </c>
      <c r="F7847" s="16">
        <f t="shared" si="732"/>
        <v>1.4528756670028804E-3</v>
      </c>
      <c r="G7847" s="16">
        <f t="shared" si="733"/>
        <v>1.9786263265145795E-3</v>
      </c>
      <c r="H7847" s="6">
        <f t="shared" si="735"/>
        <v>0.1</v>
      </c>
      <c r="I7847" s="16">
        <f t="shared" si="736"/>
        <v>15.139841824111915</v>
      </c>
      <c r="J7847" s="10" t="b">
        <f t="shared" si="734"/>
        <v>0</v>
      </c>
      <c r="K7847" t="b">
        <f t="shared" si="737"/>
        <v>0</v>
      </c>
      <c r="N7847" s="4"/>
      <c r="O7847" s="17"/>
      <c r="P7847" s="17"/>
      <c r="Q7847" s="17"/>
      <c r="R7847" s="4"/>
    </row>
    <row r="7848" spans="1:18" x14ac:dyDescent="0.25">
      <c r="A7848" s="10">
        <v>45984.958333333336</v>
      </c>
      <c r="B7848" s="5">
        <v>45984</v>
      </c>
      <c r="C7848" s="6">
        <v>47473.973777126739</v>
      </c>
      <c r="D7848" s="6">
        <v>0.67094828156961339</v>
      </c>
      <c r="E7848" s="6">
        <v>35968</v>
      </c>
      <c r="F7848" s="16">
        <f t="shared" si="732"/>
        <v>1.4132970724537925E-3</v>
      </c>
      <c r="G7848" s="16">
        <f t="shared" si="733"/>
        <v>1.8654033629048414E-3</v>
      </c>
      <c r="H7848" s="6">
        <f t="shared" si="735"/>
        <v>0</v>
      </c>
      <c r="I7848" s="16">
        <f t="shared" si="736"/>
        <v>0</v>
      </c>
      <c r="J7848" s="10" t="b">
        <f t="shared" si="734"/>
        <v>0</v>
      </c>
      <c r="K7848" t="b">
        <f t="shared" si="737"/>
        <v>0</v>
      </c>
      <c r="N7848" s="4"/>
      <c r="O7848" s="17"/>
      <c r="P7848" s="17"/>
      <c r="Q7848" s="17"/>
      <c r="R7848" s="4"/>
    </row>
    <row r="7849" spans="1:18" x14ac:dyDescent="0.25">
      <c r="A7849" s="10">
        <v>45985</v>
      </c>
      <c r="B7849" s="5">
        <v>45985</v>
      </c>
      <c r="C7849" s="6">
        <v>45749.104203559029</v>
      </c>
      <c r="D7849" s="6">
        <v>0.63895771086215969</v>
      </c>
      <c r="E7849" s="6">
        <v>35968</v>
      </c>
      <c r="F7849" s="16">
        <f t="shared" si="732"/>
        <v>1.3966562230795598E-3</v>
      </c>
      <c r="G7849" s="16">
        <f t="shared" si="733"/>
        <v>1.7764616071568053E-3</v>
      </c>
      <c r="H7849" s="6">
        <f t="shared" si="735"/>
        <v>0</v>
      </c>
      <c r="I7849" s="16">
        <f t="shared" si="736"/>
        <v>0</v>
      </c>
      <c r="J7849" s="10" t="b">
        <f t="shared" si="734"/>
        <v>0</v>
      </c>
      <c r="K7849" t="b">
        <f t="shared" si="737"/>
        <v>0</v>
      </c>
      <c r="N7849" s="4"/>
      <c r="O7849" s="17"/>
      <c r="P7849" s="17"/>
      <c r="Q7849" s="17"/>
      <c r="R7849" s="4"/>
    </row>
    <row r="7850" spans="1:18" x14ac:dyDescent="0.25">
      <c r="A7850" s="10">
        <v>45985.041666666664</v>
      </c>
      <c r="B7850" s="5">
        <v>45985</v>
      </c>
      <c r="C7850" s="6">
        <v>44284.854325086802</v>
      </c>
      <c r="D7850" s="6">
        <v>0.6634449521534973</v>
      </c>
      <c r="E7850" s="6">
        <v>35968</v>
      </c>
      <c r="F7850" s="16">
        <f t="shared" si="732"/>
        <v>1.498130596260456E-3</v>
      </c>
      <c r="G7850" s="16">
        <f t="shared" si="733"/>
        <v>1.8445422379712447E-3</v>
      </c>
      <c r="H7850" s="6">
        <f t="shared" si="735"/>
        <v>0</v>
      </c>
      <c r="I7850" s="16">
        <f t="shared" si="736"/>
        <v>0</v>
      </c>
      <c r="J7850" s="10" t="b">
        <f t="shared" si="734"/>
        <v>0</v>
      </c>
      <c r="K7850" t="b">
        <f t="shared" si="737"/>
        <v>0</v>
      </c>
      <c r="N7850" s="4"/>
      <c r="O7850" s="17"/>
      <c r="P7850" s="17"/>
      <c r="Q7850" s="17"/>
      <c r="R7850" s="4"/>
    </row>
    <row r="7851" spans="1:18" x14ac:dyDescent="0.25">
      <c r="A7851" s="10">
        <v>45985.083333333336</v>
      </c>
      <c r="B7851" s="5">
        <v>45985</v>
      </c>
      <c r="C7851" s="6">
        <v>43064.366171875001</v>
      </c>
      <c r="D7851" s="6">
        <v>0.69247578064600623</v>
      </c>
      <c r="E7851" s="6">
        <v>35968</v>
      </c>
      <c r="F7851" s="16">
        <f t="shared" si="732"/>
        <v>1.6080017940639207E-3</v>
      </c>
      <c r="G7851" s="16">
        <f t="shared" si="733"/>
        <v>1.9252551730594035E-3</v>
      </c>
      <c r="H7851" s="6">
        <f t="shared" si="735"/>
        <v>0</v>
      </c>
      <c r="I7851" s="16">
        <f t="shared" si="736"/>
        <v>0</v>
      </c>
      <c r="J7851" s="10" t="b">
        <f t="shared" si="734"/>
        <v>0</v>
      </c>
      <c r="K7851" t="b">
        <f t="shared" si="737"/>
        <v>0</v>
      </c>
      <c r="N7851" s="4"/>
      <c r="O7851" s="17"/>
      <c r="P7851" s="17"/>
      <c r="Q7851" s="17"/>
      <c r="R7851" s="4"/>
    </row>
    <row r="7852" spans="1:18" x14ac:dyDescent="0.25">
      <c r="A7852" s="10">
        <v>45985.125</v>
      </c>
      <c r="B7852" s="5">
        <v>45985</v>
      </c>
      <c r="C7852" s="6">
        <v>42630.312368706596</v>
      </c>
      <c r="D7852" s="6">
        <v>0.71352936310900583</v>
      </c>
      <c r="E7852" s="6">
        <v>35968</v>
      </c>
      <c r="F7852" s="16">
        <f t="shared" si="732"/>
        <v>1.6737605789461268E-3</v>
      </c>
      <c r="G7852" s="16">
        <f t="shared" si="733"/>
        <v>1.9837893769712126E-3</v>
      </c>
      <c r="H7852" s="6">
        <f t="shared" si="735"/>
        <v>0</v>
      </c>
      <c r="I7852" s="16">
        <f t="shared" si="736"/>
        <v>0</v>
      </c>
      <c r="J7852" s="10" t="b">
        <f t="shared" si="734"/>
        <v>0</v>
      </c>
      <c r="K7852" t="b">
        <f t="shared" si="737"/>
        <v>0</v>
      </c>
      <c r="N7852" s="4"/>
      <c r="O7852" s="17"/>
      <c r="P7852" s="17"/>
      <c r="Q7852" s="17"/>
      <c r="R7852" s="4"/>
    </row>
    <row r="7853" spans="1:18" x14ac:dyDescent="0.25">
      <c r="A7853" s="10">
        <v>45985.166666666664</v>
      </c>
      <c r="B7853" s="5">
        <v>45985</v>
      </c>
      <c r="C7853" s="6">
        <v>42964.883172743059</v>
      </c>
      <c r="D7853" s="6">
        <v>0.68641929341687091</v>
      </c>
      <c r="E7853" s="6">
        <v>35968</v>
      </c>
      <c r="F7853" s="16">
        <f t="shared" si="732"/>
        <v>1.5976286742293198E-3</v>
      </c>
      <c r="G7853" s="16">
        <f t="shared" si="733"/>
        <v>1.9084166298289336E-3</v>
      </c>
      <c r="H7853" s="6">
        <f t="shared" si="735"/>
        <v>0</v>
      </c>
      <c r="I7853" s="16">
        <f t="shared" si="736"/>
        <v>0</v>
      </c>
      <c r="J7853" s="10" t="b">
        <f t="shared" si="734"/>
        <v>0</v>
      </c>
      <c r="K7853" t="b">
        <f t="shared" si="737"/>
        <v>0</v>
      </c>
      <c r="N7853" s="4"/>
      <c r="O7853" s="17"/>
      <c r="P7853" s="17"/>
      <c r="Q7853" s="17"/>
      <c r="R7853" s="4"/>
    </row>
    <row r="7854" spans="1:18" x14ac:dyDescent="0.25">
      <c r="A7854" s="10">
        <v>45985.208333333336</v>
      </c>
      <c r="B7854" s="5">
        <v>45985</v>
      </c>
      <c r="C7854" s="6">
        <v>43671.046569010417</v>
      </c>
      <c r="D7854" s="6">
        <v>0.64565032667583888</v>
      </c>
      <c r="E7854" s="6">
        <v>35968</v>
      </c>
      <c r="F7854" s="16">
        <f t="shared" si="732"/>
        <v>1.4784402422221804E-3</v>
      </c>
      <c r="G7854" s="16">
        <f t="shared" si="733"/>
        <v>1.7950687463185021E-3</v>
      </c>
      <c r="H7854" s="6">
        <f t="shared" si="735"/>
        <v>0</v>
      </c>
      <c r="I7854" s="16">
        <f t="shared" si="736"/>
        <v>0</v>
      </c>
      <c r="J7854" s="10" t="b">
        <f t="shared" si="734"/>
        <v>0</v>
      </c>
      <c r="K7854" t="b">
        <f t="shared" si="737"/>
        <v>0</v>
      </c>
      <c r="N7854" s="4"/>
      <c r="O7854" s="17"/>
      <c r="P7854" s="17"/>
      <c r="Q7854" s="17"/>
      <c r="R7854" s="4"/>
    </row>
    <row r="7855" spans="1:18" x14ac:dyDescent="0.25">
      <c r="A7855" s="10">
        <v>45985.25</v>
      </c>
      <c r="B7855" s="5">
        <v>45985</v>
      </c>
      <c r="C7855" s="6">
        <v>44500.98270290799</v>
      </c>
      <c r="D7855" s="6">
        <v>0.65355451823936572</v>
      </c>
      <c r="E7855" s="6">
        <v>35968</v>
      </c>
      <c r="F7855" s="16">
        <f t="shared" si="732"/>
        <v>1.4686294066864687E-3</v>
      </c>
      <c r="G7855" s="16">
        <f t="shared" si="733"/>
        <v>1.8170443678807988E-3</v>
      </c>
      <c r="H7855" s="6">
        <f t="shared" si="735"/>
        <v>0</v>
      </c>
      <c r="I7855" s="16">
        <f t="shared" si="736"/>
        <v>0</v>
      </c>
      <c r="J7855" s="10" t="b">
        <f t="shared" si="734"/>
        <v>0</v>
      </c>
      <c r="K7855" t="b">
        <f t="shared" si="737"/>
        <v>0</v>
      </c>
      <c r="N7855" s="4"/>
      <c r="O7855" s="17"/>
      <c r="P7855" s="17"/>
      <c r="Q7855" s="17"/>
      <c r="R7855" s="4"/>
    </row>
    <row r="7856" spans="1:18" x14ac:dyDescent="0.25">
      <c r="A7856" s="10">
        <v>45985.291666666664</v>
      </c>
      <c r="B7856" s="5">
        <v>45985</v>
      </c>
      <c r="C7856" s="6">
        <v>46136.239185112849</v>
      </c>
      <c r="D7856" s="6">
        <v>1.9670036362442704</v>
      </c>
      <c r="E7856" s="6">
        <v>35968</v>
      </c>
      <c r="F7856" s="16">
        <f t="shared" si="732"/>
        <v>4.2634676579338081E-3</v>
      </c>
      <c r="G7856" s="16">
        <f t="shared" si="733"/>
        <v>5.4687601096648974E-3</v>
      </c>
      <c r="H7856" s="6">
        <f t="shared" si="735"/>
        <v>1.3</v>
      </c>
      <c r="I7856" s="16">
        <f t="shared" si="736"/>
        <v>198.91225042741917</v>
      </c>
      <c r="J7856" s="10" t="b">
        <f t="shared" si="734"/>
        <v>0</v>
      </c>
      <c r="K7856" t="b">
        <f t="shared" si="737"/>
        <v>0</v>
      </c>
      <c r="N7856" s="4"/>
      <c r="O7856" s="17"/>
      <c r="P7856" s="17"/>
      <c r="Q7856" s="17"/>
      <c r="R7856" s="4"/>
    </row>
    <row r="7857" spans="1:18" x14ac:dyDescent="0.25">
      <c r="A7857" s="10">
        <v>45985.333333333336</v>
      </c>
      <c r="B7857" s="5">
        <v>45985</v>
      </c>
      <c r="C7857" s="6">
        <v>47986.219144965275</v>
      </c>
      <c r="D7857" s="6">
        <v>821.95530021031698</v>
      </c>
      <c r="E7857" s="6">
        <v>35968</v>
      </c>
      <c r="F7857" s="16">
        <f t="shared" si="732"/>
        <v>1.7128986506046846</v>
      </c>
      <c r="G7857" s="16">
        <f t="shared" si="733"/>
        <v>2.2852404921327762</v>
      </c>
      <c r="H7857" s="6">
        <f t="shared" si="735"/>
        <v>820</v>
      </c>
      <c r="I7857" s="16">
        <f t="shared" si="736"/>
        <v>41687.772451996076</v>
      </c>
      <c r="J7857" s="10" t="b">
        <f t="shared" si="734"/>
        <v>1</v>
      </c>
      <c r="K7857" t="b">
        <f t="shared" si="737"/>
        <v>1</v>
      </c>
      <c r="N7857" s="4"/>
      <c r="O7857" s="17"/>
      <c r="P7857" s="17"/>
      <c r="Q7857" s="17"/>
      <c r="R7857" s="4"/>
    </row>
    <row r="7858" spans="1:18" x14ac:dyDescent="0.25">
      <c r="A7858" s="10">
        <v>45985.375</v>
      </c>
      <c r="B7858" s="5">
        <v>45985</v>
      </c>
      <c r="C7858" s="6">
        <v>50228.849505208331</v>
      </c>
      <c r="D7858" s="6">
        <v>5953.703572048611</v>
      </c>
      <c r="E7858" s="6">
        <v>35968</v>
      </c>
      <c r="F7858" s="16">
        <f t="shared" si="732"/>
        <v>11.853155369268929</v>
      </c>
      <c r="G7858" s="16">
        <f t="shared" si="733"/>
        <v>16.552779059298853</v>
      </c>
      <c r="H7858" s="6">
        <f t="shared" si="735"/>
        <v>5131.7</v>
      </c>
      <c r="I7858" s="16">
        <f t="shared" si="736"/>
        <v>624.32835443568899</v>
      </c>
      <c r="J7858" s="10" t="b">
        <f t="shared" si="734"/>
        <v>1</v>
      </c>
      <c r="K7858" t="b">
        <f t="shared" si="737"/>
        <v>1</v>
      </c>
      <c r="N7858" s="4"/>
      <c r="O7858" s="17"/>
      <c r="P7858" s="17"/>
      <c r="Q7858" s="17"/>
      <c r="R7858" s="4"/>
    </row>
    <row r="7859" spans="1:18" x14ac:dyDescent="0.25">
      <c r="A7859" s="10">
        <v>45985.416666666664</v>
      </c>
      <c r="B7859" s="5">
        <v>45985</v>
      </c>
      <c r="C7859" s="6">
        <v>51922.26006293403</v>
      </c>
      <c r="D7859" s="6">
        <v>10786.875467393664</v>
      </c>
      <c r="E7859" s="6">
        <v>35968</v>
      </c>
      <c r="F7859" s="16">
        <f t="shared" si="732"/>
        <v>20.775049957993136</v>
      </c>
      <c r="G7859" s="16">
        <f t="shared" si="733"/>
        <v>29.990200921356941</v>
      </c>
      <c r="H7859" s="6">
        <f t="shared" si="735"/>
        <v>4833.2</v>
      </c>
      <c r="I7859" s="16">
        <f t="shared" si="736"/>
        <v>81.179721857347076</v>
      </c>
      <c r="J7859" s="10" t="b">
        <f t="shared" si="734"/>
        <v>1</v>
      </c>
      <c r="K7859" t="b">
        <f t="shared" si="737"/>
        <v>1</v>
      </c>
      <c r="N7859" s="4"/>
      <c r="O7859" s="17"/>
      <c r="P7859" s="17"/>
      <c r="Q7859" s="17"/>
      <c r="R7859" s="4"/>
    </row>
    <row r="7860" spans="1:18" x14ac:dyDescent="0.25">
      <c r="A7860" s="10">
        <v>45985.458333333336</v>
      </c>
      <c r="B7860" s="5">
        <v>45985</v>
      </c>
      <c r="C7860" s="6">
        <v>54730.565324435767</v>
      </c>
      <c r="D7860" s="6">
        <v>12765.874711100261</v>
      </c>
      <c r="E7860" s="6">
        <v>35968</v>
      </c>
      <c r="F7860" s="16">
        <f t="shared" si="732"/>
        <v>23.324945824012222</v>
      </c>
      <c r="G7860" s="16">
        <f t="shared" si="733"/>
        <v>35.492311807996721</v>
      </c>
      <c r="H7860" s="6">
        <f t="shared" si="735"/>
        <v>1979</v>
      </c>
      <c r="I7860" s="16">
        <f t="shared" si="736"/>
        <v>18.346369214904527</v>
      </c>
      <c r="J7860" s="10" t="b">
        <f t="shared" si="734"/>
        <v>1</v>
      </c>
      <c r="K7860" t="b">
        <f t="shared" si="737"/>
        <v>1</v>
      </c>
      <c r="N7860" s="4"/>
      <c r="O7860" s="17"/>
      <c r="P7860" s="17"/>
      <c r="Q7860" s="17"/>
      <c r="R7860" s="4"/>
    </row>
    <row r="7861" spans="1:18" x14ac:dyDescent="0.25">
      <c r="A7861" s="10">
        <v>45985.5</v>
      </c>
      <c r="B7861" s="5">
        <v>45985</v>
      </c>
      <c r="C7861" s="6">
        <v>56136.616848958336</v>
      </c>
      <c r="D7861" s="6">
        <v>12736.334143880209</v>
      </c>
      <c r="E7861" s="6">
        <v>35968</v>
      </c>
      <c r="F7861" s="16">
        <f t="shared" si="732"/>
        <v>22.688104233549911</v>
      </c>
      <c r="G7861" s="16">
        <f t="shared" si="733"/>
        <v>35.410181672264819</v>
      </c>
      <c r="H7861" s="6">
        <f t="shared" si="735"/>
        <v>-29.5</v>
      </c>
      <c r="I7861" s="16">
        <f t="shared" si="736"/>
        <v>-0.23108483098576066</v>
      </c>
      <c r="J7861" s="10" t="b">
        <f t="shared" si="734"/>
        <v>1</v>
      </c>
      <c r="K7861" t="b">
        <f t="shared" si="737"/>
        <v>1</v>
      </c>
      <c r="N7861" s="4"/>
      <c r="O7861" s="17"/>
      <c r="P7861" s="17"/>
      <c r="Q7861" s="17"/>
      <c r="R7861" s="4"/>
    </row>
    <row r="7862" spans="1:18" x14ac:dyDescent="0.25">
      <c r="A7862" s="10">
        <v>45985.541666666664</v>
      </c>
      <c r="B7862" s="5">
        <v>45985</v>
      </c>
      <c r="C7862" s="6">
        <v>56744.821148003473</v>
      </c>
      <c r="D7862" s="6">
        <v>12451.645695529514</v>
      </c>
      <c r="E7862" s="6">
        <v>35968</v>
      </c>
      <c r="F7862" s="16">
        <f t="shared" si="732"/>
        <v>21.943228375066642</v>
      </c>
      <c r="G7862" s="16">
        <f t="shared" si="733"/>
        <v>34.618676867019332</v>
      </c>
      <c r="H7862" s="6">
        <f t="shared" si="735"/>
        <v>-284.7</v>
      </c>
      <c r="I7862" s="16">
        <f t="shared" si="736"/>
        <v>-2.235337081956176</v>
      </c>
      <c r="J7862" s="10" t="b">
        <f t="shared" si="734"/>
        <v>1</v>
      </c>
      <c r="K7862" t="b">
        <f t="shared" si="737"/>
        <v>1</v>
      </c>
      <c r="N7862" s="4"/>
      <c r="O7862" s="17"/>
      <c r="P7862" s="17"/>
      <c r="Q7862" s="17"/>
      <c r="R7862" s="4"/>
    </row>
    <row r="7863" spans="1:18" x14ac:dyDescent="0.25">
      <c r="A7863" s="10">
        <v>45985.583333333336</v>
      </c>
      <c r="B7863" s="5">
        <v>45985</v>
      </c>
      <c r="C7863" s="6">
        <v>57498.57685221354</v>
      </c>
      <c r="D7863" s="6">
        <v>13174.308995225694</v>
      </c>
      <c r="E7863" s="6">
        <v>35968</v>
      </c>
      <c r="F7863" s="16">
        <f t="shared" si="732"/>
        <v>22.912408822025512</v>
      </c>
      <c r="G7863" s="16">
        <f t="shared" si="733"/>
        <v>36.627860863060761</v>
      </c>
      <c r="H7863" s="6">
        <f t="shared" si="735"/>
        <v>722.7</v>
      </c>
      <c r="I7863" s="16">
        <f t="shared" si="736"/>
        <v>5.8040520720844899</v>
      </c>
      <c r="J7863" s="10" t="b">
        <f t="shared" si="734"/>
        <v>1</v>
      </c>
      <c r="K7863" t="b">
        <f t="shared" si="737"/>
        <v>1</v>
      </c>
      <c r="N7863" s="4"/>
      <c r="O7863" s="17"/>
      <c r="P7863" s="17"/>
      <c r="Q7863" s="17"/>
      <c r="R7863" s="4"/>
    </row>
    <row r="7864" spans="1:18" x14ac:dyDescent="0.25">
      <c r="A7864" s="10">
        <v>45985.625</v>
      </c>
      <c r="B7864" s="5">
        <v>45985</v>
      </c>
      <c r="C7864" s="6">
        <v>57719.334217664931</v>
      </c>
      <c r="D7864" s="6">
        <v>13499.754226345485</v>
      </c>
      <c r="E7864" s="6">
        <v>35968</v>
      </c>
      <c r="F7864" s="16">
        <f t="shared" si="732"/>
        <v>23.388617365953436</v>
      </c>
      <c r="G7864" s="16">
        <f t="shared" si="733"/>
        <v>37.532679677339537</v>
      </c>
      <c r="H7864" s="6">
        <f t="shared" si="735"/>
        <v>325.39999999999998</v>
      </c>
      <c r="I7864" s="16">
        <f t="shared" si="736"/>
        <v>2.4699587668539076</v>
      </c>
      <c r="J7864" s="10" t="b">
        <f t="shared" si="734"/>
        <v>1</v>
      </c>
      <c r="K7864" t="b">
        <f t="shared" si="737"/>
        <v>1</v>
      </c>
      <c r="N7864" s="4"/>
      <c r="O7864" s="17"/>
      <c r="P7864" s="17"/>
      <c r="Q7864" s="17"/>
      <c r="R7864" s="4"/>
    </row>
    <row r="7865" spans="1:18" x14ac:dyDescent="0.25">
      <c r="A7865" s="10">
        <v>45985.666666666664</v>
      </c>
      <c r="B7865" s="5">
        <v>45985</v>
      </c>
      <c r="C7865" s="6">
        <v>57114.309012586804</v>
      </c>
      <c r="D7865" s="6">
        <v>13766.193590494791</v>
      </c>
      <c r="E7865" s="6">
        <v>35968</v>
      </c>
      <c r="F7865" s="16">
        <f t="shared" si="732"/>
        <v>24.10288039633117</v>
      </c>
      <c r="G7865" s="16">
        <f t="shared" si="733"/>
        <v>38.273447482469948</v>
      </c>
      <c r="H7865" s="6">
        <f t="shared" si="735"/>
        <v>266.39999999999998</v>
      </c>
      <c r="I7865" s="16">
        <f t="shared" si="736"/>
        <v>1.9733692594203402</v>
      </c>
      <c r="J7865" s="10" t="b">
        <f t="shared" si="734"/>
        <v>1</v>
      </c>
      <c r="K7865" t="b">
        <f t="shared" si="737"/>
        <v>1</v>
      </c>
      <c r="N7865" s="4"/>
      <c r="O7865" s="17"/>
      <c r="P7865" s="17"/>
      <c r="Q7865" s="17"/>
      <c r="R7865" s="4"/>
    </row>
    <row r="7866" spans="1:18" x14ac:dyDescent="0.25">
      <c r="A7866" s="10">
        <v>45985.708333333336</v>
      </c>
      <c r="B7866" s="5">
        <v>45985</v>
      </c>
      <c r="C7866" s="6">
        <v>55092.449698350698</v>
      </c>
      <c r="D7866" s="6">
        <v>8600.1763336859804</v>
      </c>
      <c r="E7866" s="6">
        <v>35968</v>
      </c>
      <c r="F7866" s="16">
        <f t="shared" si="732"/>
        <v>15.610444590456183</v>
      </c>
      <c r="G7866" s="16">
        <f t="shared" si="733"/>
        <v>23.910632600328015</v>
      </c>
      <c r="H7866" s="6">
        <f t="shared" si="735"/>
        <v>-5166</v>
      </c>
      <c r="I7866" s="16">
        <f t="shared" si="736"/>
        <v>-37.526713292532747</v>
      </c>
      <c r="J7866" s="10" t="b">
        <f t="shared" si="734"/>
        <v>1</v>
      </c>
      <c r="K7866" t="b">
        <f t="shared" si="737"/>
        <v>1</v>
      </c>
      <c r="N7866" s="4"/>
      <c r="O7866" s="17"/>
      <c r="P7866" s="17"/>
      <c r="Q7866" s="17"/>
      <c r="R7866" s="4"/>
    </row>
    <row r="7867" spans="1:18" x14ac:dyDescent="0.25">
      <c r="A7867" s="10">
        <v>45985.75</v>
      </c>
      <c r="B7867" s="5">
        <v>45985</v>
      </c>
      <c r="C7867" s="6">
        <v>54562.116370442709</v>
      </c>
      <c r="D7867" s="6">
        <v>844.88575706379277</v>
      </c>
      <c r="E7867" s="6">
        <v>35968</v>
      </c>
      <c r="F7867" s="16">
        <f t="shared" si="732"/>
        <v>1.5484842107801426</v>
      </c>
      <c r="G7867" s="16">
        <f t="shared" si="733"/>
        <v>2.3489928743988902</v>
      </c>
      <c r="H7867" s="6">
        <f t="shared" si="735"/>
        <v>-7755.3</v>
      </c>
      <c r="I7867" s="16">
        <f t="shared" si="736"/>
        <v>-90.176058014337585</v>
      </c>
      <c r="J7867" s="10" t="b">
        <f t="shared" si="734"/>
        <v>1</v>
      </c>
      <c r="K7867" t="b">
        <f t="shared" si="737"/>
        <v>1</v>
      </c>
      <c r="N7867" s="4"/>
      <c r="O7867" s="17"/>
      <c r="P7867" s="17"/>
      <c r="Q7867" s="17"/>
      <c r="R7867" s="4"/>
    </row>
    <row r="7868" spans="1:18" x14ac:dyDescent="0.25">
      <c r="A7868" s="10">
        <v>45985.791666666664</v>
      </c>
      <c r="B7868" s="5">
        <v>45985</v>
      </c>
      <c r="C7868" s="6">
        <v>54480.108260633679</v>
      </c>
      <c r="D7868" s="6">
        <v>0.65302653921975029</v>
      </c>
      <c r="E7868" s="6">
        <v>35968</v>
      </c>
      <c r="F7868" s="16">
        <f t="shared" si="732"/>
        <v>1.1986513244350786E-3</v>
      </c>
      <c r="G7868" s="16">
        <f t="shared" si="733"/>
        <v>1.8155764546812451E-3</v>
      </c>
      <c r="H7868" s="6">
        <f t="shared" si="735"/>
        <v>-844.2</v>
      </c>
      <c r="I7868" s="16">
        <f t="shared" si="736"/>
        <v>-99.918834344399897</v>
      </c>
      <c r="J7868" s="10" t="b">
        <f t="shared" si="734"/>
        <v>0</v>
      </c>
      <c r="K7868" t="b">
        <f t="shared" si="737"/>
        <v>1</v>
      </c>
      <c r="N7868" s="4"/>
      <c r="O7868" s="17"/>
      <c r="P7868" s="17"/>
      <c r="Q7868" s="17"/>
      <c r="R7868" s="4"/>
    </row>
    <row r="7869" spans="1:18" x14ac:dyDescent="0.25">
      <c r="A7869" s="10">
        <v>45985.833333333336</v>
      </c>
      <c r="B7869" s="5">
        <v>45985</v>
      </c>
      <c r="C7869" s="6">
        <v>53446.134824218752</v>
      </c>
      <c r="D7869" s="6">
        <v>1.3806463317076365</v>
      </c>
      <c r="E7869" s="6">
        <v>35968</v>
      </c>
      <c r="F7869" s="16">
        <f t="shared" si="732"/>
        <v>2.5832482297335484E-3</v>
      </c>
      <c r="G7869" s="16">
        <f t="shared" si="733"/>
        <v>3.8385407353971213E-3</v>
      </c>
      <c r="H7869" s="6">
        <f t="shared" si="735"/>
        <v>0.7</v>
      </c>
      <c r="I7869" s="16">
        <f t="shared" si="736"/>
        <v>107.19319322555781</v>
      </c>
      <c r="J7869" s="10" t="b">
        <f t="shared" si="734"/>
        <v>0</v>
      </c>
      <c r="K7869" t="b">
        <f t="shared" si="737"/>
        <v>0</v>
      </c>
      <c r="N7869" s="4"/>
      <c r="O7869" s="17"/>
      <c r="P7869" s="17"/>
      <c r="Q7869" s="17"/>
      <c r="R7869" s="4"/>
    </row>
    <row r="7870" spans="1:18" x14ac:dyDescent="0.25">
      <c r="A7870" s="10">
        <v>45985.875</v>
      </c>
      <c r="B7870" s="5">
        <v>45985</v>
      </c>
      <c r="C7870" s="6">
        <v>52298.444467230904</v>
      </c>
      <c r="D7870" s="6">
        <v>0.67996351344717876</v>
      </c>
      <c r="E7870" s="6">
        <v>35968</v>
      </c>
      <c r="F7870" s="16">
        <f t="shared" si="732"/>
        <v>1.3001601106381463E-3</v>
      </c>
      <c r="G7870" s="16">
        <f t="shared" si="733"/>
        <v>1.8904679533117738E-3</v>
      </c>
      <c r="H7870" s="6">
        <f t="shared" si="735"/>
        <v>-0.7</v>
      </c>
      <c r="I7870" s="16">
        <f t="shared" si="736"/>
        <v>-50.700891598662565</v>
      </c>
      <c r="J7870" s="10" t="b">
        <f t="shared" si="734"/>
        <v>0</v>
      </c>
      <c r="K7870" t="b">
        <f t="shared" si="737"/>
        <v>0</v>
      </c>
      <c r="N7870" s="4"/>
      <c r="O7870" s="17"/>
      <c r="P7870" s="17"/>
      <c r="Q7870" s="17"/>
      <c r="R7870" s="4"/>
    </row>
    <row r="7871" spans="1:18" x14ac:dyDescent="0.25">
      <c r="A7871" s="10">
        <v>45985.916666666664</v>
      </c>
      <c r="B7871" s="5">
        <v>45985</v>
      </c>
      <c r="C7871" s="6">
        <v>50440.872149522569</v>
      </c>
      <c r="D7871" s="6">
        <v>0.8576015062961313</v>
      </c>
      <c r="E7871" s="6">
        <v>35968</v>
      </c>
      <c r="F7871" s="16">
        <f t="shared" si="732"/>
        <v>1.7002114946663321E-3</v>
      </c>
      <c r="G7871" s="16">
        <f t="shared" si="733"/>
        <v>2.3843458248891548E-3</v>
      </c>
      <c r="H7871" s="6">
        <f t="shared" si="735"/>
        <v>0.2</v>
      </c>
      <c r="I7871" s="16">
        <f t="shared" si="736"/>
        <v>29.413342928662377</v>
      </c>
      <c r="J7871" s="10" t="b">
        <f t="shared" si="734"/>
        <v>0</v>
      </c>
      <c r="K7871" t="b">
        <f t="shared" si="737"/>
        <v>0</v>
      </c>
      <c r="N7871" s="4"/>
      <c r="O7871" s="17"/>
      <c r="P7871" s="17"/>
      <c r="Q7871" s="17"/>
      <c r="R7871" s="4"/>
    </row>
    <row r="7872" spans="1:18" x14ac:dyDescent="0.25">
      <c r="A7872" s="10">
        <v>45985.958333333336</v>
      </c>
      <c r="B7872" s="5">
        <v>45985</v>
      </c>
      <c r="C7872" s="6">
        <v>48757.211087239586</v>
      </c>
      <c r="D7872" s="6">
        <v>0.91851519770092438</v>
      </c>
      <c r="E7872" s="6">
        <v>35968</v>
      </c>
      <c r="F7872" s="16">
        <f t="shared" si="732"/>
        <v>1.8838550795234311E-3</v>
      </c>
      <c r="G7872" s="16">
        <f t="shared" si="733"/>
        <v>2.5537010612236553E-3</v>
      </c>
      <c r="H7872" s="6">
        <f t="shared" si="735"/>
        <v>0.1</v>
      </c>
      <c r="I7872" s="16">
        <f t="shared" si="736"/>
        <v>11.660427280717698</v>
      </c>
      <c r="J7872" s="10" t="b">
        <f t="shared" si="734"/>
        <v>0</v>
      </c>
      <c r="K7872" t="b">
        <f t="shared" si="737"/>
        <v>0</v>
      </c>
      <c r="N7872" s="4"/>
      <c r="O7872" s="17"/>
      <c r="P7872" s="17"/>
      <c r="Q7872" s="17"/>
      <c r="R7872" s="4"/>
    </row>
    <row r="7873" spans="1:18" x14ac:dyDescent="0.25">
      <c r="A7873" s="10">
        <v>45986</v>
      </c>
      <c r="B7873" s="5">
        <v>45986</v>
      </c>
      <c r="C7873" s="6">
        <v>47187.382094184031</v>
      </c>
      <c r="D7873" s="6">
        <v>0.9147923689915074</v>
      </c>
      <c r="E7873" s="6">
        <v>35968</v>
      </c>
      <c r="F7873" s="16">
        <f t="shared" si="732"/>
        <v>1.9386376789575234E-3</v>
      </c>
      <c r="G7873" s="16">
        <f t="shared" si="733"/>
        <v>2.5433506700164241E-3</v>
      </c>
      <c r="H7873" s="6">
        <f t="shared" si="735"/>
        <v>0</v>
      </c>
      <c r="I7873" s="16">
        <f t="shared" si="736"/>
        <v>0</v>
      </c>
      <c r="J7873" s="10" t="b">
        <f t="shared" si="734"/>
        <v>0</v>
      </c>
      <c r="K7873" t="b">
        <f t="shared" si="737"/>
        <v>0</v>
      </c>
      <c r="N7873" s="4"/>
      <c r="O7873" s="17"/>
      <c r="P7873" s="17"/>
      <c r="Q7873" s="17"/>
      <c r="R7873" s="4"/>
    </row>
    <row r="7874" spans="1:18" x14ac:dyDescent="0.25">
      <c r="A7874" s="10">
        <v>45986.041666666664</v>
      </c>
      <c r="B7874" s="5">
        <v>45986</v>
      </c>
      <c r="C7874" s="6">
        <v>46008.720609809025</v>
      </c>
      <c r="D7874" s="6">
        <v>0.90437577683064674</v>
      </c>
      <c r="E7874" s="6">
        <v>35968</v>
      </c>
      <c r="F7874" s="16">
        <f t="shared" si="732"/>
        <v>1.9656616503216447E-3</v>
      </c>
      <c r="G7874" s="16">
        <f t="shared" si="733"/>
        <v>2.514389948928622E-3</v>
      </c>
      <c r="H7874" s="6">
        <f t="shared" si="735"/>
        <v>0</v>
      </c>
      <c r="I7874" s="16">
        <f t="shared" si="736"/>
        <v>0</v>
      </c>
      <c r="J7874" s="10" t="b">
        <f t="shared" si="734"/>
        <v>0</v>
      </c>
      <c r="K7874" t="b">
        <f t="shared" si="737"/>
        <v>0</v>
      </c>
      <c r="N7874" s="4"/>
      <c r="O7874" s="17"/>
      <c r="P7874" s="17"/>
      <c r="Q7874" s="17"/>
      <c r="R7874" s="4"/>
    </row>
    <row r="7875" spans="1:18" x14ac:dyDescent="0.25">
      <c r="A7875" s="10">
        <v>45986.083333333336</v>
      </c>
      <c r="B7875" s="5">
        <v>45986</v>
      </c>
      <c r="C7875" s="6">
        <v>45575.147981770831</v>
      </c>
      <c r="D7875" s="6">
        <v>0.93518146400650337</v>
      </c>
      <c r="E7875" s="6">
        <v>35968</v>
      </c>
      <c r="F7875" s="16">
        <f t="shared" ref="F7875:F7938" si="738">D7875/C7875*100</f>
        <v>2.051954860092956E-3</v>
      </c>
      <c r="G7875" s="16">
        <f t="shared" ref="G7875:G7938" si="739">D7875/E7875*100</f>
        <v>2.6000374332921022E-3</v>
      </c>
      <c r="H7875" s="6">
        <f t="shared" si="735"/>
        <v>0</v>
      </c>
      <c r="I7875" s="16">
        <f t="shared" si="736"/>
        <v>0</v>
      </c>
      <c r="J7875" s="10" t="b">
        <f t="shared" ref="J7875:J7938" si="740">D7875&gt;5</f>
        <v>0</v>
      </c>
      <c r="K7875" t="b">
        <f t="shared" si="737"/>
        <v>0</v>
      </c>
      <c r="N7875" s="4"/>
      <c r="O7875" s="17"/>
      <c r="P7875" s="17"/>
      <c r="Q7875" s="17"/>
      <c r="R7875" s="4"/>
    </row>
    <row r="7876" spans="1:18" x14ac:dyDescent="0.25">
      <c r="A7876" s="10">
        <v>45986.125</v>
      </c>
      <c r="B7876" s="5">
        <v>45986</v>
      </c>
      <c r="C7876" s="6">
        <v>44595.141307508682</v>
      </c>
      <c r="D7876" s="6">
        <v>0.88336688248647588</v>
      </c>
      <c r="E7876" s="6">
        <v>35968</v>
      </c>
      <c r="F7876" s="16">
        <f t="shared" si="738"/>
        <v>1.9808590276576598E-3</v>
      </c>
      <c r="G7876" s="16">
        <f t="shared" si="739"/>
        <v>2.4559799891194279E-3</v>
      </c>
      <c r="H7876" s="6">
        <f t="shared" ref="H7876:H7939" si="741">ROUND(D7876-D7875,1)</f>
        <v>-0.1</v>
      </c>
      <c r="I7876" s="16">
        <f t="shared" ref="I7876:I7939" si="742">H7876/D7875*100</f>
        <v>-10.693111855701257</v>
      </c>
      <c r="J7876" s="10" t="b">
        <f t="shared" si="740"/>
        <v>0</v>
      </c>
      <c r="K7876" t="b">
        <f t="shared" ref="K7876:K7939" si="743">OR(J7876,ABS(H7876)&gt;5)</f>
        <v>0</v>
      </c>
      <c r="N7876" s="4"/>
      <c r="O7876" s="17"/>
      <c r="P7876" s="17"/>
      <c r="Q7876" s="17"/>
      <c r="R7876" s="4"/>
    </row>
    <row r="7877" spans="1:18" x14ac:dyDescent="0.25">
      <c r="A7877" s="10">
        <v>45986.166666666664</v>
      </c>
      <c r="B7877" s="5">
        <v>45986</v>
      </c>
      <c r="C7877" s="6">
        <v>43668.260664062502</v>
      </c>
      <c r="D7877" s="6">
        <v>0.87549720896614924</v>
      </c>
      <c r="E7877" s="6">
        <v>35968</v>
      </c>
      <c r="F7877" s="16">
        <f t="shared" si="738"/>
        <v>2.0048822546455437E-3</v>
      </c>
      <c r="G7877" s="16">
        <f t="shared" si="739"/>
        <v>2.4341003363160287E-3</v>
      </c>
      <c r="H7877" s="6">
        <f t="shared" si="741"/>
        <v>0</v>
      </c>
      <c r="I7877" s="16">
        <f t="shared" si="742"/>
        <v>0</v>
      </c>
      <c r="J7877" s="10" t="b">
        <f t="shared" si="740"/>
        <v>0</v>
      </c>
      <c r="K7877" t="b">
        <f t="shared" si="743"/>
        <v>0</v>
      </c>
      <c r="N7877" s="4"/>
      <c r="O7877" s="17"/>
      <c r="P7877" s="17"/>
      <c r="Q7877" s="17"/>
      <c r="R7877" s="4"/>
    </row>
    <row r="7878" spans="1:18" x14ac:dyDescent="0.25">
      <c r="A7878" s="10">
        <v>45986.208333333336</v>
      </c>
      <c r="B7878" s="5">
        <v>45986</v>
      </c>
      <c r="C7878" s="6">
        <v>44155.407287326387</v>
      </c>
      <c r="D7878" s="6">
        <v>0.90344852997197045</v>
      </c>
      <c r="E7878" s="6">
        <v>35968</v>
      </c>
      <c r="F7878" s="16">
        <f t="shared" si="738"/>
        <v>2.0460654435663669E-3</v>
      </c>
      <c r="G7878" s="16">
        <f t="shared" si="739"/>
        <v>2.5118119716747399E-3</v>
      </c>
      <c r="H7878" s="6">
        <f t="shared" si="741"/>
        <v>0</v>
      </c>
      <c r="I7878" s="16">
        <f t="shared" si="742"/>
        <v>0</v>
      </c>
      <c r="J7878" s="10" t="b">
        <f t="shared" si="740"/>
        <v>0</v>
      </c>
      <c r="K7878" t="b">
        <f t="shared" si="743"/>
        <v>0</v>
      </c>
      <c r="N7878" s="4"/>
      <c r="O7878" s="17"/>
      <c r="P7878" s="17"/>
      <c r="Q7878" s="17"/>
      <c r="R7878" s="4"/>
    </row>
    <row r="7879" spans="1:18" x14ac:dyDescent="0.25">
      <c r="A7879" s="10">
        <v>45986.25</v>
      </c>
      <c r="B7879" s="5">
        <v>45986</v>
      </c>
      <c r="C7879" s="6">
        <v>44697.443933376737</v>
      </c>
      <c r="D7879" s="6">
        <v>0.90986610745390262</v>
      </c>
      <c r="E7879" s="6">
        <v>35968</v>
      </c>
      <c r="F7879" s="16">
        <f t="shared" si="738"/>
        <v>2.0356110492807892E-3</v>
      </c>
      <c r="G7879" s="16">
        <f t="shared" si="739"/>
        <v>2.5296544357592933E-3</v>
      </c>
      <c r="H7879" s="6">
        <f t="shared" si="741"/>
        <v>0</v>
      </c>
      <c r="I7879" s="16">
        <f t="shared" si="742"/>
        <v>0</v>
      </c>
      <c r="J7879" s="10" t="b">
        <f t="shared" si="740"/>
        <v>0</v>
      </c>
      <c r="K7879" t="b">
        <f t="shared" si="743"/>
        <v>0</v>
      </c>
      <c r="N7879" s="4"/>
      <c r="O7879" s="17"/>
      <c r="P7879" s="17"/>
      <c r="Q7879" s="17"/>
      <c r="R7879" s="4"/>
    </row>
    <row r="7880" spans="1:18" x14ac:dyDescent="0.25">
      <c r="A7880" s="10">
        <v>45986.291666666664</v>
      </c>
      <c r="B7880" s="5">
        <v>45986</v>
      </c>
      <c r="C7880" s="6">
        <v>46373.060277777775</v>
      </c>
      <c r="D7880" s="6">
        <v>1.2063876399066713</v>
      </c>
      <c r="E7880" s="6">
        <v>35968</v>
      </c>
      <c r="F7880" s="16">
        <f t="shared" si="738"/>
        <v>2.6014837767452214E-3</v>
      </c>
      <c r="G7880" s="16">
        <f t="shared" si="739"/>
        <v>3.3540581625519112E-3</v>
      </c>
      <c r="H7880" s="6">
        <f t="shared" si="741"/>
        <v>0.3</v>
      </c>
      <c r="I7880" s="16">
        <f t="shared" si="742"/>
        <v>32.971884274214396</v>
      </c>
      <c r="J7880" s="10" t="b">
        <f t="shared" si="740"/>
        <v>0</v>
      </c>
      <c r="K7880" t="b">
        <f t="shared" si="743"/>
        <v>0</v>
      </c>
      <c r="N7880" s="4"/>
      <c r="O7880" s="17"/>
      <c r="P7880" s="17"/>
      <c r="Q7880" s="17"/>
      <c r="R7880" s="4"/>
    </row>
    <row r="7881" spans="1:18" x14ac:dyDescent="0.25">
      <c r="A7881" s="10">
        <v>45986.333333333336</v>
      </c>
      <c r="B7881" s="5">
        <v>45986</v>
      </c>
      <c r="C7881" s="6">
        <v>47440.879647352427</v>
      </c>
      <c r="D7881" s="6">
        <v>1821.9855770100487</v>
      </c>
      <c r="E7881" s="6">
        <v>35968</v>
      </c>
      <c r="F7881" s="16">
        <f t="shared" si="738"/>
        <v>3.8405391943691116</v>
      </c>
      <c r="G7881" s="16">
        <f t="shared" si="739"/>
        <v>5.0655737794985782</v>
      </c>
      <c r="H7881" s="6">
        <f t="shared" si="741"/>
        <v>1820.8</v>
      </c>
      <c r="I7881" s="16">
        <f t="shared" si="742"/>
        <v>150929.92830570287</v>
      </c>
      <c r="J7881" s="10" t="b">
        <f t="shared" si="740"/>
        <v>1</v>
      </c>
      <c r="K7881" t="b">
        <f t="shared" si="743"/>
        <v>1</v>
      </c>
      <c r="N7881" s="4"/>
      <c r="O7881" s="17"/>
      <c r="P7881" s="17"/>
      <c r="Q7881" s="17"/>
      <c r="R7881" s="4"/>
    </row>
    <row r="7882" spans="1:18" x14ac:dyDescent="0.25">
      <c r="A7882" s="10">
        <v>45986.375</v>
      </c>
      <c r="B7882" s="5">
        <v>45986</v>
      </c>
      <c r="C7882" s="6">
        <v>50643.830034722225</v>
      </c>
      <c r="D7882" s="6">
        <v>13131.336136067708</v>
      </c>
      <c r="E7882" s="6">
        <v>35968</v>
      </c>
      <c r="F7882" s="16">
        <f t="shared" si="738"/>
        <v>25.928797500237742</v>
      </c>
      <c r="G7882" s="16">
        <f t="shared" si="739"/>
        <v>36.508385609618848</v>
      </c>
      <c r="H7882" s="6">
        <f t="shared" si="741"/>
        <v>11309.4</v>
      </c>
      <c r="I7882" s="16">
        <f t="shared" si="742"/>
        <v>620.71841526644675</v>
      </c>
      <c r="J7882" s="10" t="b">
        <f t="shared" si="740"/>
        <v>1</v>
      </c>
      <c r="K7882" t="b">
        <f t="shared" si="743"/>
        <v>1</v>
      </c>
      <c r="N7882" s="4"/>
      <c r="O7882" s="17"/>
      <c r="P7882" s="17"/>
      <c r="Q7882" s="17"/>
      <c r="R7882" s="4"/>
    </row>
    <row r="7883" spans="1:18" x14ac:dyDescent="0.25">
      <c r="A7883" s="10">
        <v>45986.416666666664</v>
      </c>
      <c r="B7883" s="5">
        <v>45986</v>
      </c>
      <c r="C7883" s="6">
        <v>52637.293739149303</v>
      </c>
      <c r="D7883" s="6">
        <v>21312.240414496529</v>
      </c>
      <c r="E7883" s="6">
        <v>35968</v>
      </c>
      <c r="F7883" s="16">
        <f t="shared" si="738"/>
        <v>40.488860464810379</v>
      </c>
      <c r="G7883" s="16">
        <f t="shared" si="739"/>
        <v>59.253337451335995</v>
      </c>
      <c r="H7883" s="6">
        <f t="shared" si="741"/>
        <v>8180.9</v>
      </c>
      <c r="I7883" s="16">
        <f t="shared" si="742"/>
        <v>62.300590855561175</v>
      </c>
      <c r="J7883" s="10" t="b">
        <f t="shared" si="740"/>
        <v>1</v>
      </c>
      <c r="K7883" t="b">
        <f t="shared" si="743"/>
        <v>1</v>
      </c>
      <c r="N7883" s="4"/>
      <c r="O7883" s="17"/>
      <c r="P7883" s="17"/>
      <c r="Q7883" s="17"/>
      <c r="R7883" s="4"/>
    </row>
    <row r="7884" spans="1:18" x14ac:dyDescent="0.25">
      <c r="A7884" s="10">
        <v>45986.458333333336</v>
      </c>
      <c r="B7884" s="5">
        <v>45986</v>
      </c>
      <c r="C7884" s="6">
        <v>52956.604055989585</v>
      </c>
      <c r="D7884" s="6">
        <v>22440.357682291666</v>
      </c>
      <c r="E7884" s="6">
        <v>35968</v>
      </c>
      <c r="F7884" s="16">
        <f t="shared" si="738"/>
        <v>42.37499379409995</v>
      </c>
      <c r="G7884" s="16">
        <f t="shared" si="739"/>
        <v>62.389784481460367</v>
      </c>
      <c r="H7884" s="6">
        <f t="shared" si="741"/>
        <v>1128.0999999999999</v>
      </c>
      <c r="I7884" s="16">
        <f t="shared" si="742"/>
        <v>5.2932023009306395</v>
      </c>
      <c r="J7884" s="10" t="b">
        <f t="shared" si="740"/>
        <v>1</v>
      </c>
      <c r="K7884" t="b">
        <f t="shared" si="743"/>
        <v>1</v>
      </c>
      <c r="N7884" s="4"/>
      <c r="O7884" s="17"/>
      <c r="P7884" s="17"/>
      <c r="Q7884" s="17"/>
      <c r="R7884" s="4"/>
    </row>
    <row r="7885" spans="1:18" x14ac:dyDescent="0.25">
      <c r="A7885" s="10">
        <v>45986.5</v>
      </c>
      <c r="B7885" s="5">
        <v>45986</v>
      </c>
      <c r="C7885" s="6">
        <v>53623.352992621527</v>
      </c>
      <c r="D7885" s="6">
        <v>22112.712470703125</v>
      </c>
      <c r="E7885" s="6">
        <v>35968</v>
      </c>
      <c r="F7885" s="16">
        <f t="shared" si="738"/>
        <v>41.237093983559355</v>
      </c>
      <c r="G7885" s="16">
        <f t="shared" si="739"/>
        <v>61.478849173440629</v>
      </c>
      <c r="H7885" s="6">
        <f t="shared" si="741"/>
        <v>-327.60000000000002</v>
      </c>
      <c r="I7885" s="16">
        <f t="shared" si="742"/>
        <v>-1.4598697785397541</v>
      </c>
      <c r="J7885" s="10" t="b">
        <f t="shared" si="740"/>
        <v>1</v>
      </c>
      <c r="K7885" t="b">
        <f t="shared" si="743"/>
        <v>1</v>
      </c>
      <c r="N7885" s="4"/>
      <c r="O7885" s="17"/>
      <c r="P7885" s="17"/>
      <c r="Q7885" s="17"/>
      <c r="R7885" s="4"/>
    </row>
    <row r="7886" spans="1:18" x14ac:dyDescent="0.25">
      <c r="A7886" s="10">
        <v>45986.541666666664</v>
      </c>
      <c r="B7886" s="5">
        <v>45986</v>
      </c>
      <c r="C7886" s="6">
        <v>54830.367170138888</v>
      </c>
      <c r="D7886" s="6">
        <v>22243.868481445312</v>
      </c>
      <c r="E7886" s="6">
        <v>35968</v>
      </c>
      <c r="F7886" s="16">
        <f t="shared" si="738"/>
        <v>40.568520018154324</v>
      </c>
      <c r="G7886" s="16">
        <f t="shared" si="739"/>
        <v>61.843495555619754</v>
      </c>
      <c r="H7886" s="6">
        <f t="shared" si="741"/>
        <v>131.19999999999999</v>
      </c>
      <c r="I7886" s="16">
        <f t="shared" si="742"/>
        <v>0.59332386369978507</v>
      </c>
      <c r="J7886" s="10" t="b">
        <f t="shared" si="740"/>
        <v>1</v>
      </c>
      <c r="K7886" t="b">
        <f t="shared" si="743"/>
        <v>1</v>
      </c>
      <c r="N7886" s="4"/>
      <c r="O7886" s="17"/>
      <c r="P7886" s="17"/>
      <c r="Q7886" s="17"/>
      <c r="R7886" s="4"/>
    </row>
    <row r="7887" spans="1:18" x14ac:dyDescent="0.25">
      <c r="A7887" s="10">
        <v>45986.583333333336</v>
      </c>
      <c r="B7887" s="5">
        <v>45986</v>
      </c>
      <c r="C7887" s="6">
        <v>57118.536162109376</v>
      </c>
      <c r="D7887" s="6">
        <v>23391.575016818577</v>
      </c>
      <c r="E7887" s="6">
        <v>35968</v>
      </c>
      <c r="F7887" s="16">
        <f t="shared" si="738"/>
        <v>40.952686445658259</v>
      </c>
      <c r="G7887" s="16">
        <f t="shared" si="739"/>
        <v>65.034405629500043</v>
      </c>
      <c r="H7887" s="6">
        <f t="shared" si="741"/>
        <v>1147.7</v>
      </c>
      <c r="I7887" s="16">
        <f t="shared" si="742"/>
        <v>5.1596241047610594</v>
      </c>
      <c r="J7887" s="10" t="b">
        <f t="shared" si="740"/>
        <v>1</v>
      </c>
      <c r="K7887" t="b">
        <f t="shared" si="743"/>
        <v>1</v>
      </c>
      <c r="N7887" s="4"/>
      <c r="O7887" s="17"/>
      <c r="P7887" s="17"/>
      <c r="Q7887" s="17"/>
      <c r="R7887" s="4"/>
    </row>
    <row r="7888" spans="1:18" x14ac:dyDescent="0.25">
      <c r="A7888" s="10">
        <v>45986.625</v>
      </c>
      <c r="B7888" s="5">
        <v>45986</v>
      </c>
      <c r="C7888" s="6">
        <v>58066.821550564237</v>
      </c>
      <c r="D7888" s="6">
        <v>23682.745930989582</v>
      </c>
      <c r="E7888" s="6">
        <v>35968</v>
      </c>
      <c r="F7888" s="16">
        <f t="shared" si="738"/>
        <v>40.785331965116761</v>
      </c>
      <c r="G7888" s="16">
        <f t="shared" si="739"/>
        <v>65.843933304575131</v>
      </c>
      <c r="H7888" s="6">
        <f t="shared" si="741"/>
        <v>291.2</v>
      </c>
      <c r="I7888" s="16">
        <f t="shared" si="742"/>
        <v>1.2448926581071467</v>
      </c>
      <c r="J7888" s="10" t="b">
        <f t="shared" si="740"/>
        <v>1</v>
      </c>
      <c r="K7888" t="b">
        <f t="shared" si="743"/>
        <v>1</v>
      </c>
      <c r="N7888" s="4"/>
      <c r="O7888" s="17"/>
      <c r="P7888" s="17"/>
      <c r="Q7888" s="17"/>
      <c r="R7888" s="4"/>
    </row>
    <row r="7889" spans="1:18" x14ac:dyDescent="0.25">
      <c r="A7889" s="10">
        <v>45986.666666666664</v>
      </c>
      <c r="B7889" s="5">
        <v>45986</v>
      </c>
      <c r="C7889" s="6">
        <v>58299.375768229169</v>
      </c>
      <c r="D7889" s="6">
        <v>21582.136883680556</v>
      </c>
      <c r="E7889" s="6">
        <v>35968</v>
      </c>
      <c r="F7889" s="16">
        <f t="shared" si="738"/>
        <v>37.019499092890726</v>
      </c>
      <c r="G7889" s="16">
        <f t="shared" si="739"/>
        <v>60.003716869663471</v>
      </c>
      <c r="H7889" s="6">
        <f t="shared" si="741"/>
        <v>-2100.6</v>
      </c>
      <c r="I7889" s="16">
        <f t="shared" si="742"/>
        <v>-8.8697484916700553</v>
      </c>
      <c r="J7889" s="10" t="b">
        <f t="shared" si="740"/>
        <v>1</v>
      </c>
      <c r="K7889" t="b">
        <f t="shared" si="743"/>
        <v>1</v>
      </c>
      <c r="N7889" s="4"/>
      <c r="O7889" s="17"/>
      <c r="P7889" s="17"/>
      <c r="Q7889" s="17"/>
      <c r="R7889" s="4"/>
    </row>
    <row r="7890" spans="1:18" x14ac:dyDescent="0.25">
      <c r="A7890" s="10">
        <v>45986.708333333336</v>
      </c>
      <c r="B7890" s="5">
        <v>45986</v>
      </c>
      <c r="C7890" s="6">
        <v>56032.791323784724</v>
      </c>
      <c r="D7890" s="6">
        <v>10652.479080132378</v>
      </c>
      <c r="E7890" s="6">
        <v>35968</v>
      </c>
      <c r="F7890" s="16">
        <f t="shared" si="738"/>
        <v>19.011151913844827</v>
      </c>
      <c r="G7890" s="16">
        <f t="shared" si="739"/>
        <v>29.616545485243488</v>
      </c>
      <c r="H7890" s="6">
        <f t="shared" si="741"/>
        <v>-10929.7</v>
      </c>
      <c r="I7890" s="16">
        <f t="shared" si="742"/>
        <v>-50.642343985245262</v>
      </c>
      <c r="J7890" s="10" t="b">
        <f t="shared" si="740"/>
        <v>1</v>
      </c>
      <c r="K7890" t="b">
        <f t="shared" si="743"/>
        <v>1</v>
      </c>
      <c r="N7890" s="4"/>
      <c r="O7890" s="17"/>
      <c r="P7890" s="17"/>
      <c r="Q7890" s="17"/>
      <c r="R7890" s="4"/>
    </row>
    <row r="7891" spans="1:18" x14ac:dyDescent="0.25">
      <c r="A7891" s="10">
        <v>45986.75</v>
      </c>
      <c r="B7891" s="5">
        <v>45986</v>
      </c>
      <c r="C7891" s="6">
        <v>53969.578771701388</v>
      </c>
      <c r="D7891" s="6">
        <v>868.03071612868871</v>
      </c>
      <c r="E7891" s="6">
        <v>35968</v>
      </c>
      <c r="F7891" s="16">
        <f t="shared" si="738"/>
        <v>1.6083703743558493</v>
      </c>
      <c r="G7891" s="16">
        <f t="shared" si="739"/>
        <v>2.4133416262474663</v>
      </c>
      <c r="H7891" s="6">
        <f t="shared" si="741"/>
        <v>-9784.4</v>
      </c>
      <c r="I7891" s="16">
        <f t="shared" si="742"/>
        <v>-91.850919644128595</v>
      </c>
      <c r="J7891" s="10" t="b">
        <f t="shared" si="740"/>
        <v>1</v>
      </c>
      <c r="K7891" t="b">
        <f t="shared" si="743"/>
        <v>1</v>
      </c>
      <c r="N7891" s="4"/>
      <c r="O7891" s="17"/>
      <c r="P7891" s="17"/>
      <c r="Q7891" s="17"/>
      <c r="R7891" s="4"/>
    </row>
    <row r="7892" spans="1:18" x14ac:dyDescent="0.25">
      <c r="A7892" s="10">
        <v>45986.791666666664</v>
      </c>
      <c r="B7892" s="5">
        <v>45986</v>
      </c>
      <c r="C7892" s="6">
        <v>53947.515073784722</v>
      </c>
      <c r="D7892" s="6">
        <v>0.50432025935914782</v>
      </c>
      <c r="E7892" s="6">
        <v>35968</v>
      </c>
      <c r="F7892" s="16">
        <f t="shared" si="738"/>
        <v>9.3483501264030858E-4</v>
      </c>
      <c r="G7892" s="16">
        <f t="shared" si="739"/>
        <v>1.4021359523997659E-3</v>
      </c>
      <c r="H7892" s="6">
        <f t="shared" si="741"/>
        <v>-867.5</v>
      </c>
      <c r="I7892" s="16">
        <f t="shared" si="742"/>
        <v>-99.93885975244568</v>
      </c>
      <c r="J7892" s="10" t="b">
        <f t="shared" si="740"/>
        <v>0</v>
      </c>
      <c r="K7892" t="b">
        <f t="shared" si="743"/>
        <v>1</v>
      </c>
      <c r="N7892" s="4"/>
      <c r="O7892" s="17"/>
      <c r="P7892" s="17"/>
      <c r="Q7892" s="17"/>
      <c r="R7892" s="4"/>
    </row>
    <row r="7893" spans="1:18" x14ac:dyDescent="0.25">
      <c r="A7893" s="10">
        <v>45986.833333333336</v>
      </c>
      <c r="B7893" s="5">
        <v>45986</v>
      </c>
      <c r="C7893" s="6">
        <v>53338.611091579864</v>
      </c>
      <c r="D7893" s="6">
        <v>0.76203084352943629</v>
      </c>
      <c r="E7893" s="6">
        <v>35968</v>
      </c>
      <c r="F7893" s="16">
        <f t="shared" si="738"/>
        <v>1.4286664536897397E-3</v>
      </c>
      <c r="G7893" s="16">
        <f t="shared" si="739"/>
        <v>2.1186355747593315E-3</v>
      </c>
      <c r="H7893" s="6">
        <f t="shared" si="741"/>
        <v>0.3</v>
      </c>
      <c r="I7893" s="16">
        <f t="shared" si="742"/>
        <v>59.486010016971633</v>
      </c>
      <c r="J7893" s="10" t="b">
        <f t="shared" si="740"/>
        <v>0</v>
      </c>
      <c r="K7893" t="b">
        <f t="shared" si="743"/>
        <v>0</v>
      </c>
      <c r="N7893" s="4"/>
      <c r="O7893" s="17"/>
      <c r="P7893" s="17"/>
      <c r="Q7893" s="17"/>
      <c r="R7893" s="4"/>
    </row>
    <row r="7894" spans="1:18" x14ac:dyDescent="0.25">
      <c r="A7894" s="10">
        <v>45986.875</v>
      </c>
      <c r="B7894" s="5">
        <v>45986</v>
      </c>
      <c r="C7894" s="6">
        <v>52462.469965277778</v>
      </c>
      <c r="D7894" s="6">
        <v>1.0712940938605202</v>
      </c>
      <c r="E7894" s="6">
        <v>35968</v>
      </c>
      <c r="F7894" s="16">
        <f t="shared" si="738"/>
        <v>2.042019932667209E-3</v>
      </c>
      <c r="G7894" s="16">
        <f t="shared" si="739"/>
        <v>2.9784644513470866E-3</v>
      </c>
      <c r="H7894" s="6">
        <f t="shared" si="741"/>
        <v>0.3</v>
      </c>
      <c r="I7894" s="16">
        <f t="shared" si="742"/>
        <v>39.368485219117169</v>
      </c>
      <c r="J7894" s="10" t="b">
        <f t="shared" si="740"/>
        <v>0</v>
      </c>
      <c r="K7894" t="b">
        <f t="shared" si="743"/>
        <v>0</v>
      </c>
      <c r="N7894" s="4"/>
      <c r="O7894" s="17"/>
      <c r="P7894" s="17"/>
      <c r="Q7894" s="17"/>
      <c r="R7894" s="4"/>
    </row>
    <row r="7895" spans="1:18" x14ac:dyDescent="0.25">
      <c r="A7895" s="10">
        <v>45986.916666666664</v>
      </c>
      <c r="B7895" s="5">
        <v>45986</v>
      </c>
      <c r="C7895" s="6">
        <v>51257.483658854166</v>
      </c>
      <c r="D7895" s="6">
        <v>1.1935367702775532</v>
      </c>
      <c r="E7895" s="6">
        <v>35968</v>
      </c>
      <c r="F7895" s="16">
        <f t="shared" si="738"/>
        <v>2.3285122192520718E-3</v>
      </c>
      <c r="G7895" s="16">
        <f t="shared" si="739"/>
        <v>3.3183295436987133E-3</v>
      </c>
      <c r="H7895" s="6">
        <f t="shared" si="741"/>
        <v>0.1</v>
      </c>
      <c r="I7895" s="16">
        <f t="shared" si="742"/>
        <v>9.3345049294204134</v>
      </c>
      <c r="J7895" s="10" t="b">
        <f t="shared" si="740"/>
        <v>0</v>
      </c>
      <c r="K7895" t="b">
        <f t="shared" si="743"/>
        <v>0</v>
      </c>
      <c r="N7895" s="4"/>
      <c r="O7895" s="17"/>
      <c r="P7895" s="17"/>
      <c r="Q7895" s="17"/>
      <c r="R7895" s="4"/>
    </row>
    <row r="7896" spans="1:18" x14ac:dyDescent="0.25">
      <c r="A7896" s="10">
        <v>45986.958333333336</v>
      </c>
      <c r="B7896" s="5">
        <v>45986</v>
      </c>
      <c r="C7896" s="6">
        <v>49798.609105902775</v>
      </c>
      <c r="D7896" s="6">
        <v>1.1074811942047542</v>
      </c>
      <c r="E7896" s="6">
        <v>35968</v>
      </c>
      <c r="F7896" s="16">
        <f t="shared" si="738"/>
        <v>2.2239199328831882E-3</v>
      </c>
      <c r="G7896" s="16">
        <f t="shared" si="739"/>
        <v>3.0790736048842142E-3</v>
      </c>
      <c r="H7896" s="6">
        <f t="shared" si="741"/>
        <v>-0.1</v>
      </c>
      <c r="I7896" s="16">
        <f t="shared" si="742"/>
        <v>-8.3784599260184756</v>
      </c>
      <c r="J7896" s="10" t="b">
        <f t="shared" si="740"/>
        <v>0</v>
      </c>
      <c r="K7896" t="b">
        <f t="shared" si="743"/>
        <v>0</v>
      </c>
      <c r="N7896" s="4"/>
      <c r="O7896" s="17"/>
      <c r="P7896" s="17"/>
      <c r="Q7896" s="17"/>
      <c r="R7896" s="4"/>
    </row>
    <row r="7897" spans="1:18" x14ac:dyDescent="0.25">
      <c r="A7897" s="10">
        <v>45987</v>
      </c>
      <c r="B7897" s="5">
        <v>45987</v>
      </c>
      <c r="C7897" s="6">
        <v>48047.086232638889</v>
      </c>
      <c r="D7897" s="6">
        <v>0.82896075387795765</v>
      </c>
      <c r="E7897" s="6">
        <v>36168</v>
      </c>
      <c r="F7897" s="16">
        <f t="shared" si="738"/>
        <v>1.7253091058721391E-3</v>
      </c>
      <c r="G7897" s="16">
        <f t="shared" si="739"/>
        <v>2.2919728872980469E-3</v>
      </c>
      <c r="H7897" s="6">
        <f t="shared" si="741"/>
        <v>-0.3</v>
      </c>
      <c r="I7897" s="16">
        <f t="shared" si="742"/>
        <v>-27.088496090935443</v>
      </c>
      <c r="J7897" s="10" t="b">
        <f t="shared" si="740"/>
        <v>0</v>
      </c>
      <c r="K7897" t="b">
        <f t="shared" si="743"/>
        <v>0</v>
      </c>
      <c r="N7897" s="4"/>
      <c r="O7897" s="17"/>
      <c r="P7897" s="17"/>
      <c r="Q7897" s="17"/>
      <c r="R7897" s="4"/>
    </row>
    <row r="7898" spans="1:18" x14ac:dyDescent="0.25">
      <c r="A7898" s="10">
        <v>45987.041666666664</v>
      </c>
      <c r="B7898" s="5">
        <v>45987</v>
      </c>
      <c r="C7898" s="6">
        <v>46261.169581163194</v>
      </c>
      <c r="D7898" s="6">
        <v>0.84743680513567399</v>
      </c>
      <c r="E7898" s="6">
        <v>36168</v>
      </c>
      <c r="F7898" s="16">
        <f t="shared" si="738"/>
        <v>1.8318533941276242E-3</v>
      </c>
      <c r="G7898" s="16">
        <f t="shared" si="739"/>
        <v>2.3430568600300654E-3</v>
      </c>
      <c r="H7898" s="6">
        <f t="shared" si="741"/>
        <v>0</v>
      </c>
      <c r="I7898" s="16">
        <f t="shared" si="742"/>
        <v>0</v>
      </c>
      <c r="J7898" s="10" t="b">
        <f t="shared" si="740"/>
        <v>0</v>
      </c>
      <c r="K7898" t="b">
        <f t="shared" si="743"/>
        <v>0</v>
      </c>
      <c r="N7898" s="4"/>
      <c r="O7898" s="17"/>
      <c r="P7898" s="17"/>
      <c r="Q7898" s="17"/>
      <c r="R7898" s="4"/>
    </row>
    <row r="7899" spans="1:18" x14ac:dyDescent="0.25">
      <c r="A7899" s="10">
        <v>45987.083333333336</v>
      </c>
      <c r="B7899" s="5">
        <v>45987</v>
      </c>
      <c r="C7899" s="6">
        <v>44914.902889539931</v>
      </c>
      <c r="D7899" s="6">
        <v>0.88516245678067207</v>
      </c>
      <c r="E7899" s="6">
        <v>36168</v>
      </c>
      <c r="F7899" s="16">
        <f t="shared" si="738"/>
        <v>1.9707544708658701E-3</v>
      </c>
      <c r="G7899" s="16">
        <f t="shared" si="739"/>
        <v>2.4473635721650963E-3</v>
      </c>
      <c r="H7899" s="6">
        <f t="shared" si="741"/>
        <v>0</v>
      </c>
      <c r="I7899" s="16">
        <f t="shared" si="742"/>
        <v>0</v>
      </c>
      <c r="J7899" s="10" t="b">
        <f t="shared" si="740"/>
        <v>0</v>
      </c>
      <c r="K7899" t="b">
        <f t="shared" si="743"/>
        <v>0</v>
      </c>
      <c r="N7899" s="4"/>
      <c r="O7899" s="17"/>
      <c r="P7899" s="17"/>
      <c r="Q7899" s="17"/>
      <c r="R7899" s="4"/>
    </row>
    <row r="7900" spans="1:18" x14ac:dyDescent="0.25">
      <c r="A7900" s="10">
        <v>45987.125</v>
      </c>
      <c r="B7900" s="5">
        <v>45987</v>
      </c>
      <c r="C7900" s="6">
        <v>44090.978417968749</v>
      </c>
      <c r="D7900" s="6">
        <v>0.74907236347595851</v>
      </c>
      <c r="E7900" s="6">
        <v>36168</v>
      </c>
      <c r="F7900" s="16">
        <f t="shared" si="738"/>
        <v>1.6989243386140939E-3</v>
      </c>
      <c r="G7900" s="16">
        <f t="shared" si="739"/>
        <v>2.0710914716765053E-3</v>
      </c>
      <c r="H7900" s="6">
        <f t="shared" si="741"/>
        <v>-0.1</v>
      </c>
      <c r="I7900" s="16">
        <f t="shared" si="742"/>
        <v>-11.297361205727038</v>
      </c>
      <c r="J7900" s="10" t="b">
        <f t="shared" si="740"/>
        <v>0</v>
      </c>
      <c r="K7900" t="b">
        <f t="shared" si="743"/>
        <v>0</v>
      </c>
      <c r="N7900" s="4"/>
      <c r="O7900" s="17"/>
      <c r="P7900" s="17"/>
      <c r="Q7900" s="17"/>
      <c r="R7900" s="4"/>
    </row>
    <row r="7901" spans="1:18" x14ac:dyDescent="0.25">
      <c r="A7901" s="10">
        <v>45987.166666666664</v>
      </c>
      <c r="B7901" s="5">
        <v>45987</v>
      </c>
      <c r="C7901" s="6">
        <v>43410.256664496526</v>
      </c>
      <c r="D7901" s="6">
        <v>0.78626499469081557</v>
      </c>
      <c r="E7901" s="6">
        <v>36168</v>
      </c>
      <c r="F7901" s="16">
        <f t="shared" si="738"/>
        <v>1.8112424461518321E-3</v>
      </c>
      <c r="G7901" s="16">
        <f t="shared" si="739"/>
        <v>2.1739244489350131E-3</v>
      </c>
      <c r="H7901" s="6">
        <f t="shared" si="741"/>
        <v>0</v>
      </c>
      <c r="I7901" s="16">
        <f t="shared" si="742"/>
        <v>0</v>
      </c>
      <c r="J7901" s="10" t="b">
        <f t="shared" si="740"/>
        <v>0</v>
      </c>
      <c r="K7901" t="b">
        <f t="shared" si="743"/>
        <v>0</v>
      </c>
      <c r="N7901" s="4"/>
      <c r="O7901" s="17"/>
      <c r="P7901" s="17"/>
      <c r="Q7901" s="17"/>
      <c r="R7901" s="4"/>
    </row>
    <row r="7902" spans="1:18" x14ac:dyDescent="0.25">
      <c r="A7902" s="10">
        <v>45987.208333333336</v>
      </c>
      <c r="B7902" s="5">
        <v>45987</v>
      </c>
      <c r="C7902" s="6">
        <v>43579.41275824653</v>
      </c>
      <c r="D7902" s="6">
        <v>0.64087746226125297</v>
      </c>
      <c r="E7902" s="6">
        <v>36168</v>
      </c>
      <c r="F7902" s="16">
        <f t="shared" si="738"/>
        <v>1.4705968293250574E-3</v>
      </c>
      <c r="G7902" s="16">
        <f t="shared" si="739"/>
        <v>1.7719460911890428E-3</v>
      </c>
      <c r="H7902" s="6">
        <f t="shared" si="741"/>
        <v>-0.1</v>
      </c>
      <c r="I7902" s="16">
        <f t="shared" si="742"/>
        <v>-12.718358400188373</v>
      </c>
      <c r="J7902" s="10" t="b">
        <f t="shared" si="740"/>
        <v>0</v>
      </c>
      <c r="K7902" t="b">
        <f t="shared" si="743"/>
        <v>0</v>
      </c>
      <c r="N7902" s="4"/>
      <c r="O7902" s="17"/>
      <c r="P7902" s="17"/>
      <c r="Q7902" s="17"/>
      <c r="R7902" s="4"/>
    </row>
    <row r="7903" spans="1:18" x14ac:dyDescent="0.25">
      <c r="A7903" s="10">
        <v>45987.25</v>
      </c>
      <c r="B7903" s="5">
        <v>45987</v>
      </c>
      <c r="C7903" s="6">
        <v>44725.493874782987</v>
      </c>
      <c r="D7903" s="6">
        <v>0.64833458214998241</v>
      </c>
      <c r="E7903" s="6">
        <v>36168</v>
      </c>
      <c r="F7903" s="16">
        <f t="shared" si="738"/>
        <v>1.449586188953242E-3</v>
      </c>
      <c r="G7903" s="16">
        <f t="shared" si="739"/>
        <v>1.7925640957475737E-3</v>
      </c>
      <c r="H7903" s="6">
        <f t="shared" si="741"/>
        <v>0</v>
      </c>
      <c r="I7903" s="16">
        <f t="shared" si="742"/>
        <v>0</v>
      </c>
      <c r="J7903" s="10" t="b">
        <f t="shared" si="740"/>
        <v>0</v>
      </c>
      <c r="K7903" t="b">
        <f t="shared" si="743"/>
        <v>0</v>
      </c>
      <c r="N7903" s="4"/>
      <c r="O7903" s="17"/>
      <c r="P7903" s="17"/>
      <c r="Q7903" s="17"/>
      <c r="R7903" s="4"/>
    </row>
    <row r="7904" spans="1:18" x14ac:dyDescent="0.25">
      <c r="A7904" s="10">
        <v>45987.291666666664</v>
      </c>
      <c r="B7904" s="5">
        <v>45987</v>
      </c>
      <c r="C7904" s="6">
        <v>46323.669372829863</v>
      </c>
      <c r="D7904" s="6">
        <v>0.77358008378909693</v>
      </c>
      <c r="E7904" s="6">
        <v>36168</v>
      </c>
      <c r="F7904" s="16">
        <f t="shared" si="738"/>
        <v>1.6699456115253758E-3</v>
      </c>
      <c r="G7904" s="16">
        <f t="shared" si="739"/>
        <v>2.138852255554902E-3</v>
      </c>
      <c r="H7904" s="6">
        <f t="shared" si="741"/>
        <v>0.1</v>
      </c>
      <c r="I7904" s="16">
        <f t="shared" si="742"/>
        <v>15.424134814524903</v>
      </c>
      <c r="J7904" s="10" t="b">
        <f t="shared" si="740"/>
        <v>0</v>
      </c>
      <c r="K7904" t="b">
        <f t="shared" si="743"/>
        <v>0</v>
      </c>
      <c r="N7904" s="4"/>
      <c r="O7904" s="17"/>
      <c r="P7904" s="17"/>
      <c r="Q7904" s="17"/>
      <c r="R7904" s="4"/>
    </row>
    <row r="7905" spans="1:18" x14ac:dyDescent="0.25">
      <c r="A7905" s="10">
        <v>45987.333333333336</v>
      </c>
      <c r="B7905" s="5">
        <v>45987</v>
      </c>
      <c r="C7905" s="6">
        <v>48144.010236545138</v>
      </c>
      <c r="D7905" s="6">
        <v>1897.4507051727508</v>
      </c>
      <c r="E7905" s="6">
        <v>36168</v>
      </c>
      <c r="F7905" s="16">
        <f t="shared" si="738"/>
        <v>3.9411978683330262</v>
      </c>
      <c r="G7905" s="16">
        <f t="shared" si="739"/>
        <v>5.2462140709266496</v>
      </c>
      <c r="H7905" s="6">
        <f t="shared" si="741"/>
        <v>1896.7</v>
      </c>
      <c r="I7905" s="16">
        <f t="shared" si="742"/>
        <v>245184.69900488053</v>
      </c>
      <c r="J7905" s="10" t="b">
        <f t="shared" si="740"/>
        <v>1</v>
      </c>
      <c r="K7905" t="b">
        <f t="shared" si="743"/>
        <v>1</v>
      </c>
      <c r="N7905" s="4"/>
      <c r="O7905" s="17"/>
      <c r="P7905" s="17"/>
      <c r="Q7905" s="17"/>
      <c r="R7905" s="4"/>
    </row>
    <row r="7906" spans="1:18" x14ac:dyDescent="0.25">
      <c r="A7906" s="10">
        <v>45987.375</v>
      </c>
      <c r="B7906" s="5">
        <v>45987</v>
      </c>
      <c r="C7906" s="6">
        <v>50300.187050781249</v>
      </c>
      <c r="D7906" s="6">
        <v>14132.952606608073</v>
      </c>
      <c r="E7906" s="6">
        <v>36168</v>
      </c>
      <c r="F7906" s="16">
        <f t="shared" si="738"/>
        <v>28.097216800287349</v>
      </c>
      <c r="G7906" s="16">
        <f t="shared" si="739"/>
        <v>39.075847728953974</v>
      </c>
      <c r="H7906" s="6">
        <f t="shared" si="741"/>
        <v>12235.5</v>
      </c>
      <c r="I7906" s="16">
        <f t="shared" si="742"/>
        <v>644.83888654625343</v>
      </c>
      <c r="J7906" s="10" t="b">
        <f t="shared" si="740"/>
        <v>1</v>
      </c>
      <c r="K7906" t="b">
        <f t="shared" si="743"/>
        <v>1</v>
      </c>
      <c r="N7906" s="4"/>
      <c r="O7906" s="17"/>
      <c r="P7906" s="17"/>
      <c r="Q7906" s="17"/>
      <c r="R7906" s="4"/>
    </row>
    <row r="7907" spans="1:18" x14ac:dyDescent="0.25">
      <c r="A7907" s="10">
        <v>45987.416666666664</v>
      </c>
      <c r="B7907" s="5">
        <v>45987</v>
      </c>
      <c r="C7907" s="6">
        <v>51968.727240668406</v>
      </c>
      <c r="D7907" s="6">
        <v>20947.270973307292</v>
      </c>
      <c r="E7907" s="6">
        <v>36168</v>
      </c>
      <c r="F7907" s="16">
        <f t="shared" si="738"/>
        <v>40.307454281687491</v>
      </c>
      <c r="G7907" s="16">
        <f t="shared" si="739"/>
        <v>57.916586411488858</v>
      </c>
      <c r="H7907" s="6">
        <f t="shared" si="741"/>
        <v>6814.3</v>
      </c>
      <c r="I7907" s="16">
        <f t="shared" si="742"/>
        <v>48.215685636799435</v>
      </c>
      <c r="J7907" s="10" t="b">
        <f t="shared" si="740"/>
        <v>1</v>
      </c>
      <c r="K7907" t="b">
        <f t="shared" si="743"/>
        <v>1</v>
      </c>
      <c r="N7907" s="4"/>
      <c r="O7907" s="17"/>
      <c r="P7907" s="17"/>
      <c r="Q7907" s="17"/>
      <c r="R7907" s="4"/>
    </row>
    <row r="7908" spans="1:18" x14ac:dyDescent="0.25">
      <c r="A7908" s="10">
        <v>45987.458333333336</v>
      </c>
      <c r="B7908" s="5">
        <v>45987</v>
      </c>
      <c r="C7908" s="6">
        <v>51117.52856770833</v>
      </c>
      <c r="D7908" s="6">
        <v>20914.960703125002</v>
      </c>
      <c r="E7908" s="6">
        <v>36168</v>
      </c>
      <c r="F7908" s="16">
        <f t="shared" si="738"/>
        <v>40.91543798996824</v>
      </c>
      <c r="G7908" s="16">
        <f t="shared" si="739"/>
        <v>57.827252552325263</v>
      </c>
      <c r="H7908" s="6">
        <f t="shared" si="741"/>
        <v>-32.299999999999997</v>
      </c>
      <c r="I7908" s="16">
        <f t="shared" si="742"/>
        <v>-0.15419669722685725</v>
      </c>
      <c r="J7908" s="10" t="b">
        <f t="shared" si="740"/>
        <v>1</v>
      </c>
      <c r="K7908" t="b">
        <f t="shared" si="743"/>
        <v>1</v>
      </c>
      <c r="N7908" s="4"/>
      <c r="O7908" s="17"/>
      <c r="P7908" s="17"/>
      <c r="Q7908" s="17"/>
      <c r="R7908" s="4"/>
    </row>
    <row r="7909" spans="1:18" x14ac:dyDescent="0.25">
      <c r="A7909" s="10">
        <v>45987.5</v>
      </c>
      <c r="B7909" s="5">
        <v>45987</v>
      </c>
      <c r="C7909" s="6">
        <v>50943.307305772571</v>
      </c>
      <c r="D7909" s="6">
        <v>21090.697154947917</v>
      </c>
      <c r="E7909" s="6">
        <v>36168</v>
      </c>
      <c r="F7909" s="16">
        <f t="shared" si="738"/>
        <v>41.400329641648639</v>
      </c>
      <c r="G7909" s="16">
        <f t="shared" si="739"/>
        <v>58.313141879418041</v>
      </c>
      <c r="H7909" s="6">
        <f t="shared" si="741"/>
        <v>175.7</v>
      </c>
      <c r="I7909" s="16">
        <f t="shared" si="742"/>
        <v>0.84006851599653187</v>
      </c>
      <c r="J7909" s="10" t="b">
        <f t="shared" si="740"/>
        <v>1</v>
      </c>
      <c r="K7909" t="b">
        <f t="shared" si="743"/>
        <v>1</v>
      </c>
      <c r="N7909" s="4"/>
      <c r="O7909" s="17"/>
      <c r="P7909" s="17"/>
      <c r="Q7909" s="17"/>
      <c r="R7909" s="4"/>
    </row>
    <row r="7910" spans="1:18" x14ac:dyDescent="0.25">
      <c r="A7910" s="10">
        <v>45987.541666666664</v>
      </c>
      <c r="B7910" s="5">
        <v>45987</v>
      </c>
      <c r="C7910" s="6">
        <v>50636.127981770835</v>
      </c>
      <c r="D7910" s="6">
        <v>21643.002279730903</v>
      </c>
      <c r="E7910" s="6">
        <v>36168</v>
      </c>
      <c r="F7910" s="16">
        <f t="shared" si="738"/>
        <v>42.742214190473746</v>
      </c>
      <c r="G7910" s="16">
        <f t="shared" si="739"/>
        <v>59.840196526572939</v>
      </c>
      <c r="H7910" s="6">
        <f t="shared" si="741"/>
        <v>552.29999999999995</v>
      </c>
      <c r="I7910" s="16">
        <f t="shared" si="742"/>
        <v>2.6186901075028208</v>
      </c>
      <c r="J7910" s="10" t="b">
        <f t="shared" si="740"/>
        <v>1</v>
      </c>
      <c r="K7910" t="b">
        <f t="shared" si="743"/>
        <v>1</v>
      </c>
      <c r="N7910" s="4"/>
      <c r="O7910" s="17"/>
      <c r="P7910" s="17"/>
      <c r="Q7910" s="17"/>
      <c r="R7910" s="4"/>
    </row>
    <row r="7911" spans="1:18" x14ac:dyDescent="0.25">
      <c r="A7911" s="10">
        <v>45987.583333333336</v>
      </c>
      <c r="B7911" s="5">
        <v>45987</v>
      </c>
      <c r="C7911" s="6">
        <v>50903.88650282118</v>
      </c>
      <c r="D7911" s="6">
        <v>21870.566416015627</v>
      </c>
      <c r="E7911" s="6">
        <v>36168</v>
      </c>
      <c r="F7911" s="16">
        <f t="shared" si="738"/>
        <v>42.964433402945609</v>
      </c>
      <c r="G7911" s="16">
        <f t="shared" si="739"/>
        <v>60.469382924175029</v>
      </c>
      <c r="H7911" s="6">
        <f t="shared" si="741"/>
        <v>227.6</v>
      </c>
      <c r="I7911" s="16">
        <f t="shared" si="742"/>
        <v>1.0516101096249104</v>
      </c>
      <c r="J7911" s="10" t="b">
        <f t="shared" si="740"/>
        <v>1</v>
      </c>
      <c r="K7911" t="b">
        <f t="shared" si="743"/>
        <v>1</v>
      </c>
      <c r="N7911" s="4"/>
      <c r="O7911" s="17"/>
      <c r="P7911" s="17"/>
      <c r="Q7911" s="17"/>
      <c r="R7911" s="4"/>
    </row>
    <row r="7912" spans="1:18" x14ac:dyDescent="0.25">
      <c r="A7912" s="10">
        <v>45987.625</v>
      </c>
      <c r="B7912" s="5">
        <v>45987</v>
      </c>
      <c r="C7912" s="6">
        <v>51772.660646701392</v>
      </c>
      <c r="D7912" s="6">
        <v>22773.657495659721</v>
      </c>
      <c r="E7912" s="6">
        <v>36168</v>
      </c>
      <c r="F7912" s="16">
        <f t="shared" si="738"/>
        <v>43.987805940799582</v>
      </c>
      <c r="G7912" s="16">
        <f t="shared" si="739"/>
        <v>62.966316897975339</v>
      </c>
      <c r="H7912" s="6">
        <f t="shared" si="741"/>
        <v>903.1</v>
      </c>
      <c r="I7912" s="16">
        <f t="shared" si="742"/>
        <v>4.1292940604348853</v>
      </c>
      <c r="J7912" s="10" t="b">
        <f t="shared" si="740"/>
        <v>1</v>
      </c>
      <c r="K7912" t="b">
        <f t="shared" si="743"/>
        <v>1</v>
      </c>
      <c r="N7912" s="4"/>
      <c r="O7912" s="17"/>
      <c r="P7912" s="17"/>
      <c r="Q7912" s="17"/>
      <c r="R7912" s="4"/>
    </row>
    <row r="7913" spans="1:18" x14ac:dyDescent="0.25">
      <c r="A7913" s="10">
        <v>45987.666666666664</v>
      </c>
      <c r="B7913" s="5">
        <v>45987</v>
      </c>
      <c r="C7913" s="6">
        <v>51233.003250868052</v>
      </c>
      <c r="D7913" s="6">
        <v>21502.537541232639</v>
      </c>
      <c r="E7913" s="6">
        <v>36168</v>
      </c>
      <c r="F7913" s="16">
        <f t="shared" si="738"/>
        <v>41.970089935862418</v>
      </c>
      <c r="G7913" s="16">
        <f t="shared" si="739"/>
        <v>59.451829078833882</v>
      </c>
      <c r="H7913" s="6">
        <f t="shared" si="741"/>
        <v>-1271.0999999999999</v>
      </c>
      <c r="I7913" s="16">
        <f t="shared" si="742"/>
        <v>-5.5814486550623252</v>
      </c>
      <c r="J7913" s="10" t="b">
        <f t="shared" si="740"/>
        <v>1</v>
      </c>
      <c r="K7913" t="b">
        <f t="shared" si="743"/>
        <v>1</v>
      </c>
      <c r="N7913" s="4"/>
      <c r="O7913" s="17"/>
      <c r="P7913" s="17"/>
      <c r="Q7913" s="17"/>
      <c r="R7913" s="4"/>
    </row>
    <row r="7914" spans="1:18" x14ac:dyDescent="0.25">
      <c r="A7914" s="10">
        <v>45987.708333333336</v>
      </c>
      <c r="B7914" s="5">
        <v>45987</v>
      </c>
      <c r="C7914" s="6">
        <v>50120.824436848961</v>
      </c>
      <c r="D7914" s="6">
        <v>10744.901228027344</v>
      </c>
      <c r="E7914" s="6">
        <v>36168</v>
      </c>
      <c r="F7914" s="16">
        <f t="shared" si="738"/>
        <v>21.437997775885872</v>
      </c>
      <c r="G7914" s="16">
        <f t="shared" si="739"/>
        <v>29.708309079925193</v>
      </c>
      <c r="H7914" s="6">
        <f t="shared" si="741"/>
        <v>-10757.6</v>
      </c>
      <c r="I7914" s="16">
        <f t="shared" si="742"/>
        <v>-50.029444103383334</v>
      </c>
      <c r="J7914" s="10" t="b">
        <f t="shared" si="740"/>
        <v>1</v>
      </c>
      <c r="K7914" t="b">
        <f t="shared" si="743"/>
        <v>1</v>
      </c>
      <c r="N7914" s="4"/>
      <c r="O7914" s="17"/>
      <c r="P7914" s="17"/>
      <c r="Q7914" s="17"/>
      <c r="R7914" s="4"/>
    </row>
    <row r="7915" spans="1:18" x14ac:dyDescent="0.25">
      <c r="A7915" s="10">
        <v>45987.75</v>
      </c>
      <c r="B7915" s="5">
        <v>45987</v>
      </c>
      <c r="C7915" s="6">
        <v>50443.93117730035</v>
      </c>
      <c r="D7915" s="6">
        <v>764.1848137172725</v>
      </c>
      <c r="E7915" s="6">
        <v>36168</v>
      </c>
      <c r="F7915" s="16">
        <f t="shared" si="738"/>
        <v>1.5149192298897471</v>
      </c>
      <c r="G7915" s="16">
        <f t="shared" si="739"/>
        <v>2.112875507955299</v>
      </c>
      <c r="H7915" s="6">
        <f t="shared" si="741"/>
        <v>-9980.7000000000007</v>
      </c>
      <c r="I7915" s="16">
        <f t="shared" si="742"/>
        <v>-92.887778009220085</v>
      </c>
      <c r="J7915" s="10" t="b">
        <f t="shared" si="740"/>
        <v>1</v>
      </c>
      <c r="K7915" t="b">
        <f t="shared" si="743"/>
        <v>1</v>
      </c>
      <c r="N7915" s="4"/>
      <c r="O7915" s="17"/>
      <c r="P7915" s="17"/>
      <c r="Q7915" s="17"/>
      <c r="R7915" s="4"/>
    </row>
    <row r="7916" spans="1:18" x14ac:dyDescent="0.25">
      <c r="A7916" s="10">
        <v>45987.791666666664</v>
      </c>
      <c r="B7916" s="5">
        <v>45987</v>
      </c>
      <c r="C7916" s="6">
        <v>51009.625848524309</v>
      </c>
      <c r="D7916" s="6">
        <v>0.55779719433850716</v>
      </c>
      <c r="E7916" s="6">
        <v>36168</v>
      </c>
      <c r="F7916" s="16">
        <f t="shared" si="738"/>
        <v>1.0935135968158528E-3</v>
      </c>
      <c r="G7916" s="16">
        <f t="shared" si="739"/>
        <v>1.5422395331190753E-3</v>
      </c>
      <c r="H7916" s="6">
        <f t="shared" si="741"/>
        <v>-763.6</v>
      </c>
      <c r="I7916" s="16">
        <f t="shared" si="742"/>
        <v>-99.923472214211145</v>
      </c>
      <c r="J7916" s="10" t="b">
        <f t="shared" si="740"/>
        <v>0</v>
      </c>
      <c r="K7916" t="b">
        <f t="shared" si="743"/>
        <v>1</v>
      </c>
      <c r="N7916" s="4"/>
      <c r="O7916" s="17"/>
      <c r="P7916" s="17"/>
      <c r="Q7916" s="17"/>
      <c r="R7916" s="4"/>
    </row>
    <row r="7917" spans="1:18" x14ac:dyDescent="0.25">
      <c r="A7917" s="10">
        <v>45987.833333333336</v>
      </c>
      <c r="B7917" s="5">
        <v>45987</v>
      </c>
      <c r="C7917" s="6">
        <v>50453.859947916666</v>
      </c>
      <c r="D7917" s="6">
        <v>0.53761507186624735</v>
      </c>
      <c r="E7917" s="6">
        <v>36168</v>
      </c>
      <c r="F7917" s="16">
        <f t="shared" si="738"/>
        <v>1.0655578630083514E-3</v>
      </c>
      <c r="G7917" s="16">
        <f t="shared" si="739"/>
        <v>1.4864384866905755E-3</v>
      </c>
      <c r="H7917" s="6">
        <f t="shared" si="741"/>
        <v>0</v>
      </c>
      <c r="I7917" s="16">
        <f t="shared" si="742"/>
        <v>0</v>
      </c>
      <c r="J7917" s="10" t="b">
        <f t="shared" si="740"/>
        <v>0</v>
      </c>
      <c r="K7917" t="b">
        <f t="shared" si="743"/>
        <v>0</v>
      </c>
      <c r="N7917" s="4"/>
      <c r="O7917" s="17"/>
      <c r="P7917" s="17"/>
      <c r="Q7917" s="17"/>
      <c r="R7917" s="4"/>
    </row>
    <row r="7918" spans="1:18" x14ac:dyDescent="0.25">
      <c r="A7918" s="10">
        <v>45987.875</v>
      </c>
      <c r="B7918" s="5">
        <v>45987</v>
      </c>
      <c r="C7918" s="6">
        <v>50129.120674913196</v>
      </c>
      <c r="D7918" s="6">
        <v>0.595383386876848</v>
      </c>
      <c r="E7918" s="6">
        <v>36168</v>
      </c>
      <c r="F7918" s="16">
        <f t="shared" si="738"/>
        <v>1.1876996421658836E-3</v>
      </c>
      <c r="G7918" s="16">
        <f t="shared" si="739"/>
        <v>1.6461606582527316E-3</v>
      </c>
      <c r="H7918" s="6">
        <f t="shared" si="741"/>
        <v>0.1</v>
      </c>
      <c r="I7918" s="16">
        <f t="shared" si="742"/>
        <v>18.600668997776701</v>
      </c>
      <c r="J7918" s="10" t="b">
        <f t="shared" si="740"/>
        <v>0</v>
      </c>
      <c r="K7918" t="b">
        <f t="shared" si="743"/>
        <v>0</v>
      </c>
      <c r="N7918" s="4"/>
      <c r="O7918" s="17"/>
      <c r="P7918" s="17"/>
      <c r="Q7918" s="17"/>
      <c r="R7918" s="4"/>
    </row>
    <row r="7919" spans="1:18" x14ac:dyDescent="0.25">
      <c r="A7919" s="10">
        <v>45987.916666666664</v>
      </c>
      <c r="B7919" s="5">
        <v>45987</v>
      </c>
      <c r="C7919" s="6">
        <v>49428.198155381942</v>
      </c>
      <c r="D7919" s="6">
        <v>0.56400151312351232</v>
      </c>
      <c r="E7919" s="6">
        <v>36168</v>
      </c>
      <c r="F7919" s="16">
        <f t="shared" si="738"/>
        <v>1.1410521406233004E-3</v>
      </c>
      <c r="G7919" s="16">
        <f t="shared" si="739"/>
        <v>1.5593936991913082E-3</v>
      </c>
      <c r="H7919" s="6">
        <f t="shared" si="741"/>
        <v>0</v>
      </c>
      <c r="I7919" s="16">
        <f t="shared" si="742"/>
        <v>0</v>
      </c>
      <c r="J7919" s="10" t="b">
        <f t="shared" si="740"/>
        <v>0</v>
      </c>
      <c r="K7919" t="b">
        <f t="shared" si="743"/>
        <v>0</v>
      </c>
      <c r="N7919" s="4"/>
      <c r="O7919" s="17"/>
      <c r="P7919" s="17"/>
      <c r="Q7919" s="17"/>
      <c r="R7919" s="4"/>
    </row>
    <row r="7920" spans="1:18" x14ac:dyDescent="0.25">
      <c r="A7920" s="10">
        <v>45987.958333333336</v>
      </c>
      <c r="B7920" s="5">
        <v>45987</v>
      </c>
      <c r="C7920" s="6">
        <v>48436.144134114584</v>
      </c>
      <c r="D7920" s="6">
        <v>0.56098796937200757</v>
      </c>
      <c r="E7920" s="6">
        <v>36168</v>
      </c>
      <c r="F7920" s="16">
        <f t="shared" si="738"/>
        <v>1.1582011314085839E-3</v>
      </c>
      <c r="G7920" s="16">
        <f t="shared" si="739"/>
        <v>1.5510616273280457E-3</v>
      </c>
      <c r="H7920" s="6">
        <f t="shared" si="741"/>
        <v>0</v>
      </c>
      <c r="I7920" s="16">
        <f t="shared" si="742"/>
        <v>0</v>
      </c>
      <c r="J7920" s="10" t="b">
        <f t="shared" si="740"/>
        <v>0</v>
      </c>
      <c r="K7920" t="b">
        <f t="shared" si="743"/>
        <v>0</v>
      </c>
      <c r="N7920" s="4"/>
      <c r="O7920" s="17"/>
      <c r="P7920" s="17"/>
      <c r="Q7920" s="17"/>
      <c r="R7920" s="4"/>
    </row>
    <row r="7921" spans="1:18" x14ac:dyDescent="0.25">
      <c r="A7921" s="10">
        <v>45988</v>
      </c>
      <c r="B7921" s="5">
        <v>45988</v>
      </c>
      <c r="C7921" s="6">
        <v>47078.906745876739</v>
      </c>
      <c r="D7921" s="6">
        <v>0.55950234937998988</v>
      </c>
      <c r="E7921" s="6">
        <v>36168</v>
      </c>
      <c r="F7921" s="16">
        <f t="shared" si="738"/>
        <v>1.1884353058580575E-3</v>
      </c>
      <c r="G7921" s="16">
        <f t="shared" si="739"/>
        <v>1.5469540737115405E-3</v>
      </c>
      <c r="H7921" s="6">
        <f t="shared" si="741"/>
        <v>0</v>
      </c>
      <c r="I7921" s="16">
        <f t="shared" si="742"/>
        <v>0</v>
      </c>
      <c r="J7921" s="10" t="b">
        <f t="shared" si="740"/>
        <v>0</v>
      </c>
      <c r="K7921" t="b">
        <f t="shared" si="743"/>
        <v>0</v>
      </c>
      <c r="N7921" s="4"/>
      <c r="O7921" s="17"/>
      <c r="P7921" s="17"/>
      <c r="Q7921" s="17"/>
      <c r="R7921" s="4"/>
    </row>
    <row r="7922" spans="1:18" x14ac:dyDescent="0.25">
      <c r="A7922" s="10">
        <v>45988.041666666664</v>
      </c>
      <c r="B7922" s="5">
        <v>45988</v>
      </c>
      <c r="C7922" s="6">
        <v>45426.55439019097</v>
      </c>
      <c r="D7922" s="6">
        <v>0.62259701338079243</v>
      </c>
      <c r="E7922" s="6">
        <v>36168</v>
      </c>
      <c r="F7922" s="16">
        <f t="shared" si="738"/>
        <v>1.3705574233806093E-3</v>
      </c>
      <c r="G7922" s="16">
        <f t="shared" si="739"/>
        <v>1.7214029345852476E-3</v>
      </c>
      <c r="H7922" s="6">
        <f t="shared" si="741"/>
        <v>0.1</v>
      </c>
      <c r="I7922" s="16">
        <f t="shared" si="742"/>
        <v>17.873025932923174</v>
      </c>
      <c r="J7922" s="10" t="b">
        <f t="shared" si="740"/>
        <v>0</v>
      </c>
      <c r="K7922" t="b">
        <f t="shared" si="743"/>
        <v>0</v>
      </c>
      <c r="N7922" s="4"/>
      <c r="O7922" s="17"/>
      <c r="P7922" s="17"/>
      <c r="Q7922" s="17"/>
      <c r="R7922" s="4"/>
    </row>
    <row r="7923" spans="1:18" x14ac:dyDescent="0.25">
      <c r="A7923" s="10">
        <v>45988.083333333336</v>
      </c>
      <c r="B7923" s="5">
        <v>45988</v>
      </c>
      <c r="C7923" s="6">
        <v>44828.350581597224</v>
      </c>
      <c r="D7923" s="6">
        <v>0.57714213589827223</v>
      </c>
      <c r="E7923" s="6">
        <v>36168</v>
      </c>
      <c r="F7923" s="16">
        <f t="shared" si="738"/>
        <v>1.2874489656891338E-3</v>
      </c>
      <c r="G7923" s="16">
        <f t="shared" si="739"/>
        <v>1.5957258789489942E-3</v>
      </c>
      <c r="H7923" s="6">
        <f t="shared" si="741"/>
        <v>0</v>
      </c>
      <c r="I7923" s="16">
        <f t="shared" si="742"/>
        <v>0</v>
      </c>
      <c r="J7923" s="10" t="b">
        <f t="shared" si="740"/>
        <v>0</v>
      </c>
      <c r="K7923" t="b">
        <f t="shared" si="743"/>
        <v>0</v>
      </c>
      <c r="N7923" s="4"/>
      <c r="O7923" s="17"/>
      <c r="P7923" s="17"/>
      <c r="Q7923" s="17"/>
      <c r="R7923" s="4"/>
    </row>
    <row r="7924" spans="1:18" x14ac:dyDescent="0.25">
      <c r="A7924" s="10">
        <v>45988.125</v>
      </c>
      <c r="B7924" s="5">
        <v>45988</v>
      </c>
      <c r="C7924" s="6">
        <v>44369.619461805552</v>
      </c>
      <c r="D7924" s="6">
        <v>0.57355993875198896</v>
      </c>
      <c r="E7924" s="6">
        <v>36168</v>
      </c>
      <c r="F7924" s="16">
        <f t="shared" si="738"/>
        <v>1.2926861796633692E-3</v>
      </c>
      <c r="G7924" s="16">
        <f t="shared" si="739"/>
        <v>1.585821551515121E-3</v>
      </c>
      <c r="H7924" s="6">
        <f t="shared" si="741"/>
        <v>0</v>
      </c>
      <c r="I7924" s="16">
        <f t="shared" si="742"/>
        <v>0</v>
      </c>
      <c r="J7924" s="10" t="b">
        <f t="shared" si="740"/>
        <v>0</v>
      </c>
      <c r="K7924" t="b">
        <f t="shared" si="743"/>
        <v>0</v>
      </c>
      <c r="N7924" s="4"/>
      <c r="O7924" s="17"/>
      <c r="P7924" s="17"/>
      <c r="Q7924" s="17"/>
      <c r="R7924" s="4"/>
    </row>
    <row r="7925" spans="1:18" x14ac:dyDescent="0.25">
      <c r="A7925" s="10">
        <v>45988.166666666664</v>
      </c>
      <c r="B7925" s="5">
        <v>45988</v>
      </c>
      <c r="C7925" s="6">
        <v>43398.047651909721</v>
      </c>
      <c r="D7925" s="6">
        <v>0.62853097932206259</v>
      </c>
      <c r="E7925" s="6">
        <v>36168</v>
      </c>
      <c r="F7925" s="16">
        <f t="shared" si="738"/>
        <v>1.4482932143939527E-3</v>
      </c>
      <c r="G7925" s="16">
        <f t="shared" si="739"/>
        <v>1.7378096088311839E-3</v>
      </c>
      <c r="H7925" s="6">
        <f t="shared" si="741"/>
        <v>0.1</v>
      </c>
      <c r="I7925" s="16">
        <f t="shared" si="742"/>
        <v>17.434969432765886</v>
      </c>
      <c r="J7925" s="10" t="b">
        <f t="shared" si="740"/>
        <v>0</v>
      </c>
      <c r="K7925" t="b">
        <f t="shared" si="743"/>
        <v>0</v>
      </c>
      <c r="N7925" s="4"/>
      <c r="O7925" s="17"/>
      <c r="P7925" s="17"/>
      <c r="Q7925" s="17"/>
      <c r="R7925" s="4"/>
    </row>
    <row r="7926" spans="1:18" x14ac:dyDescent="0.25">
      <c r="A7926" s="10">
        <v>45988.208333333336</v>
      </c>
      <c r="B7926" s="5">
        <v>45988</v>
      </c>
      <c r="C7926" s="6">
        <v>43278.121196831598</v>
      </c>
      <c r="D7926" s="6">
        <v>0.71085486266348097</v>
      </c>
      <c r="E7926" s="6">
        <v>36168</v>
      </c>
      <c r="F7926" s="16">
        <f t="shared" si="738"/>
        <v>1.6425270852920546E-3</v>
      </c>
      <c r="G7926" s="16">
        <f t="shared" si="739"/>
        <v>1.9654248580609408E-3</v>
      </c>
      <c r="H7926" s="6">
        <f t="shared" si="741"/>
        <v>0.1</v>
      </c>
      <c r="I7926" s="16">
        <f t="shared" si="742"/>
        <v>15.91011474213421</v>
      </c>
      <c r="J7926" s="10" t="b">
        <f t="shared" si="740"/>
        <v>0</v>
      </c>
      <c r="K7926" t="b">
        <f t="shared" si="743"/>
        <v>0</v>
      </c>
      <c r="N7926" s="4"/>
      <c r="O7926" s="17"/>
      <c r="P7926" s="17"/>
      <c r="Q7926" s="17"/>
      <c r="R7926" s="4"/>
    </row>
    <row r="7927" spans="1:18" x14ac:dyDescent="0.25">
      <c r="A7927" s="10">
        <v>45988.25</v>
      </c>
      <c r="B7927" s="5">
        <v>45988</v>
      </c>
      <c r="C7927" s="6">
        <v>43711.037994791666</v>
      </c>
      <c r="D7927" s="6">
        <v>0.7839285395046075</v>
      </c>
      <c r="E7927" s="6">
        <v>36168</v>
      </c>
      <c r="F7927" s="16">
        <f t="shared" si="738"/>
        <v>1.7934338223631649E-3</v>
      </c>
      <c r="G7927" s="16">
        <f t="shared" si="739"/>
        <v>2.1674644423374462E-3</v>
      </c>
      <c r="H7927" s="6">
        <f t="shared" si="741"/>
        <v>0.1</v>
      </c>
      <c r="I7927" s="16">
        <f t="shared" si="742"/>
        <v>14.067569239846369</v>
      </c>
      <c r="J7927" s="10" t="b">
        <f t="shared" si="740"/>
        <v>0</v>
      </c>
      <c r="K7927" t="b">
        <f t="shared" si="743"/>
        <v>0</v>
      </c>
      <c r="N7927" s="4"/>
      <c r="O7927" s="17"/>
      <c r="P7927" s="17"/>
      <c r="Q7927" s="17"/>
      <c r="R7927" s="4"/>
    </row>
    <row r="7928" spans="1:18" x14ac:dyDescent="0.25">
      <c r="A7928" s="10">
        <v>45988.291666666664</v>
      </c>
      <c r="B7928" s="5">
        <v>45988</v>
      </c>
      <c r="C7928" s="6">
        <v>44793.438951822915</v>
      </c>
      <c r="D7928" s="6">
        <v>1.0191761218839221</v>
      </c>
      <c r="E7928" s="6">
        <v>36168</v>
      </c>
      <c r="F7928" s="16">
        <f t="shared" si="738"/>
        <v>2.2752799198563116E-3</v>
      </c>
      <c r="G7928" s="16">
        <f t="shared" si="739"/>
        <v>2.8178946081727553E-3</v>
      </c>
      <c r="H7928" s="6">
        <f t="shared" si="741"/>
        <v>0.2</v>
      </c>
      <c r="I7928" s="16">
        <f t="shared" si="742"/>
        <v>25.512529512752163</v>
      </c>
      <c r="J7928" s="10" t="b">
        <f t="shared" si="740"/>
        <v>0</v>
      </c>
      <c r="K7928" t="b">
        <f t="shared" si="743"/>
        <v>0</v>
      </c>
      <c r="N7928" s="4"/>
      <c r="O7928" s="17"/>
      <c r="P7928" s="17"/>
      <c r="Q7928" s="17"/>
      <c r="R7928" s="4"/>
    </row>
    <row r="7929" spans="1:18" x14ac:dyDescent="0.25">
      <c r="A7929" s="10">
        <v>45988.333333333336</v>
      </c>
      <c r="B7929" s="5">
        <v>45988</v>
      </c>
      <c r="C7929" s="6">
        <v>45980.96744574653</v>
      </c>
      <c r="D7929" s="6">
        <v>1053.3566799243292</v>
      </c>
      <c r="E7929" s="6">
        <v>36168</v>
      </c>
      <c r="F7929" s="16">
        <f t="shared" si="738"/>
        <v>2.2908536693300263</v>
      </c>
      <c r="G7929" s="16">
        <f t="shared" si="739"/>
        <v>2.9123995795297755</v>
      </c>
      <c r="H7929" s="6">
        <f t="shared" si="741"/>
        <v>1052.3</v>
      </c>
      <c r="I7929" s="16">
        <f t="shared" si="742"/>
        <v>103250.06418467194</v>
      </c>
      <c r="J7929" s="10" t="b">
        <f t="shared" si="740"/>
        <v>1</v>
      </c>
      <c r="K7929" t="b">
        <f t="shared" si="743"/>
        <v>1</v>
      </c>
      <c r="N7929" s="4"/>
      <c r="O7929" s="17"/>
      <c r="P7929" s="17"/>
      <c r="Q7929" s="17"/>
      <c r="R7929" s="4"/>
    </row>
    <row r="7930" spans="1:18" x14ac:dyDescent="0.25">
      <c r="A7930" s="10">
        <v>45988.375</v>
      </c>
      <c r="B7930" s="5">
        <v>45988</v>
      </c>
      <c r="C7930" s="6">
        <v>48759.381654730903</v>
      </c>
      <c r="D7930" s="6">
        <v>10555.272480197482</v>
      </c>
      <c r="E7930" s="6">
        <v>36168</v>
      </c>
      <c r="F7930" s="16">
        <f t="shared" si="738"/>
        <v>21.647675015528733</v>
      </c>
      <c r="G7930" s="16">
        <f t="shared" si="739"/>
        <v>29.184009290526102</v>
      </c>
      <c r="H7930" s="6">
        <f t="shared" si="741"/>
        <v>9501.9</v>
      </c>
      <c r="I7930" s="16">
        <f t="shared" si="742"/>
        <v>902.05912024810004</v>
      </c>
      <c r="J7930" s="10" t="b">
        <f t="shared" si="740"/>
        <v>1</v>
      </c>
      <c r="K7930" t="b">
        <f t="shared" si="743"/>
        <v>1</v>
      </c>
      <c r="N7930" s="4"/>
      <c r="O7930" s="17"/>
      <c r="P7930" s="17"/>
      <c r="Q7930" s="17"/>
      <c r="R7930" s="4"/>
    </row>
    <row r="7931" spans="1:18" x14ac:dyDescent="0.25">
      <c r="A7931" s="10">
        <v>45988.416666666664</v>
      </c>
      <c r="B7931" s="5">
        <v>45988</v>
      </c>
      <c r="C7931" s="6">
        <v>49242.34804904514</v>
      </c>
      <c r="D7931" s="6">
        <v>18240.349242078992</v>
      </c>
      <c r="E7931" s="6">
        <v>36168</v>
      </c>
      <c r="F7931" s="16">
        <f t="shared" si="738"/>
        <v>37.041997314814665</v>
      </c>
      <c r="G7931" s="16">
        <f t="shared" si="739"/>
        <v>50.432286115016012</v>
      </c>
      <c r="H7931" s="6">
        <f t="shared" si="741"/>
        <v>7685.1</v>
      </c>
      <c r="I7931" s="16">
        <f t="shared" si="742"/>
        <v>72.808163071278827</v>
      </c>
      <c r="J7931" s="10" t="b">
        <f t="shared" si="740"/>
        <v>1</v>
      </c>
      <c r="K7931" t="b">
        <f t="shared" si="743"/>
        <v>1</v>
      </c>
      <c r="N7931" s="4"/>
      <c r="O7931" s="17"/>
      <c r="P7931" s="17"/>
      <c r="Q7931" s="17"/>
      <c r="R7931" s="4"/>
    </row>
    <row r="7932" spans="1:18" x14ac:dyDescent="0.25">
      <c r="A7932" s="10">
        <v>45988.458333333336</v>
      </c>
      <c r="B7932" s="5">
        <v>45988</v>
      </c>
      <c r="C7932" s="6">
        <v>49936.010698784725</v>
      </c>
      <c r="D7932" s="6">
        <v>20820.698307834202</v>
      </c>
      <c r="E7932" s="6">
        <v>36168</v>
      </c>
      <c r="F7932" s="16">
        <f t="shared" si="738"/>
        <v>41.694756982941989</v>
      </c>
      <c r="G7932" s="16">
        <f t="shared" si="739"/>
        <v>57.566628809539381</v>
      </c>
      <c r="H7932" s="6">
        <f t="shared" si="741"/>
        <v>2580.3000000000002</v>
      </c>
      <c r="I7932" s="16">
        <f t="shared" si="742"/>
        <v>14.1461107227457</v>
      </c>
      <c r="J7932" s="10" t="b">
        <f t="shared" si="740"/>
        <v>1</v>
      </c>
      <c r="K7932" t="b">
        <f t="shared" si="743"/>
        <v>1</v>
      </c>
      <c r="N7932" s="4"/>
      <c r="O7932" s="17"/>
      <c r="P7932" s="17"/>
      <c r="Q7932" s="17"/>
      <c r="R7932" s="4"/>
    </row>
    <row r="7933" spans="1:18" x14ac:dyDescent="0.25">
      <c r="A7933" s="10">
        <v>45988.5</v>
      </c>
      <c r="B7933" s="5">
        <v>45988</v>
      </c>
      <c r="C7933" s="6">
        <v>50285.288375651042</v>
      </c>
      <c r="D7933" s="6">
        <v>21981.365865342883</v>
      </c>
      <c r="E7933" s="6">
        <v>36168</v>
      </c>
      <c r="F7933" s="16">
        <f t="shared" si="738"/>
        <v>43.713313725345202</v>
      </c>
      <c r="G7933" s="16">
        <f t="shared" si="739"/>
        <v>60.7757295546972</v>
      </c>
      <c r="H7933" s="6">
        <f t="shared" si="741"/>
        <v>1160.7</v>
      </c>
      <c r="I7933" s="16">
        <f t="shared" si="742"/>
        <v>5.5747409757302115</v>
      </c>
      <c r="J7933" s="10" t="b">
        <f t="shared" si="740"/>
        <v>1</v>
      </c>
      <c r="K7933" t="b">
        <f t="shared" si="743"/>
        <v>1</v>
      </c>
      <c r="N7933" s="4"/>
      <c r="O7933" s="17"/>
      <c r="P7933" s="17"/>
      <c r="Q7933" s="17"/>
      <c r="R7933" s="4"/>
    </row>
    <row r="7934" spans="1:18" x14ac:dyDescent="0.25">
      <c r="A7934" s="10">
        <v>45988.541666666664</v>
      </c>
      <c r="B7934" s="5">
        <v>45988</v>
      </c>
      <c r="C7934" s="6">
        <v>49456.052202690975</v>
      </c>
      <c r="D7934" s="6">
        <v>22218.846456163195</v>
      </c>
      <c r="E7934" s="6">
        <v>36168</v>
      </c>
      <c r="F7934" s="16">
        <f t="shared" si="738"/>
        <v>44.926445736310178</v>
      </c>
      <c r="G7934" s="16">
        <f t="shared" si="739"/>
        <v>61.432333709807551</v>
      </c>
      <c r="H7934" s="6">
        <f t="shared" si="741"/>
        <v>237.5</v>
      </c>
      <c r="I7934" s="16">
        <f t="shared" si="742"/>
        <v>1.0804606112964823</v>
      </c>
      <c r="J7934" s="10" t="b">
        <f t="shared" si="740"/>
        <v>1</v>
      </c>
      <c r="K7934" t="b">
        <f t="shared" si="743"/>
        <v>1</v>
      </c>
      <c r="N7934" s="4"/>
      <c r="O7934" s="17"/>
      <c r="P7934" s="17"/>
      <c r="Q7934" s="17"/>
      <c r="R7934" s="4"/>
    </row>
    <row r="7935" spans="1:18" x14ac:dyDescent="0.25">
      <c r="A7935" s="10">
        <v>45988.583333333336</v>
      </c>
      <c r="B7935" s="5">
        <v>45988</v>
      </c>
      <c r="C7935" s="6">
        <v>49557.199364149303</v>
      </c>
      <c r="D7935" s="6">
        <v>22488.683350694446</v>
      </c>
      <c r="E7935" s="6">
        <v>36168</v>
      </c>
      <c r="F7935" s="16">
        <f t="shared" si="738"/>
        <v>45.379245879990592</v>
      </c>
      <c r="G7935" s="16">
        <f t="shared" si="739"/>
        <v>62.178399001035302</v>
      </c>
      <c r="H7935" s="6">
        <f t="shared" si="741"/>
        <v>269.8</v>
      </c>
      <c r="I7935" s="16">
        <f t="shared" si="742"/>
        <v>1.2142844613121726</v>
      </c>
      <c r="J7935" s="10" t="b">
        <f t="shared" si="740"/>
        <v>1</v>
      </c>
      <c r="K7935" t="b">
        <f t="shared" si="743"/>
        <v>1</v>
      </c>
      <c r="N7935" s="4"/>
      <c r="O7935" s="17"/>
      <c r="P7935" s="17"/>
      <c r="Q7935" s="17"/>
      <c r="R7935" s="4"/>
    </row>
    <row r="7936" spans="1:18" x14ac:dyDescent="0.25">
      <c r="A7936" s="10">
        <v>45988.625</v>
      </c>
      <c r="B7936" s="5">
        <v>45988</v>
      </c>
      <c r="C7936" s="6">
        <v>50948.154444444444</v>
      </c>
      <c r="D7936" s="6">
        <v>23088.588504774307</v>
      </c>
      <c r="E7936" s="6">
        <v>36168</v>
      </c>
      <c r="F7936" s="16">
        <f t="shared" si="738"/>
        <v>45.317811325140092</v>
      </c>
      <c r="G7936" s="16">
        <f t="shared" si="739"/>
        <v>63.837061780508478</v>
      </c>
      <c r="H7936" s="6">
        <f t="shared" si="741"/>
        <v>599.9</v>
      </c>
      <c r="I7936" s="16">
        <f t="shared" si="742"/>
        <v>2.6675639060099763</v>
      </c>
      <c r="J7936" s="10" t="b">
        <f t="shared" si="740"/>
        <v>1</v>
      </c>
      <c r="K7936" t="b">
        <f t="shared" si="743"/>
        <v>1</v>
      </c>
      <c r="N7936" s="4"/>
      <c r="O7936" s="17"/>
      <c r="P7936" s="17"/>
      <c r="Q7936" s="17"/>
      <c r="R7936" s="4"/>
    </row>
    <row r="7937" spans="1:18" x14ac:dyDescent="0.25">
      <c r="A7937" s="10">
        <v>45988.666666666664</v>
      </c>
      <c r="B7937" s="5">
        <v>45988</v>
      </c>
      <c r="C7937" s="6">
        <v>49737.162608506944</v>
      </c>
      <c r="D7937" s="6">
        <v>21077.284504123265</v>
      </c>
      <c r="E7937" s="6">
        <v>36168</v>
      </c>
      <c r="F7937" s="16">
        <f t="shared" si="738"/>
        <v>42.377335977179861</v>
      </c>
      <c r="G7937" s="16">
        <f t="shared" si="739"/>
        <v>58.276057576098381</v>
      </c>
      <c r="H7937" s="6">
        <f t="shared" si="741"/>
        <v>-2011.3</v>
      </c>
      <c r="I7937" s="16">
        <f t="shared" si="742"/>
        <v>-8.7112297903533555</v>
      </c>
      <c r="J7937" s="10" t="b">
        <f t="shared" si="740"/>
        <v>1</v>
      </c>
      <c r="K7937" t="b">
        <f t="shared" si="743"/>
        <v>1</v>
      </c>
      <c r="N7937" s="4"/>
      <c r="O7937" s="17"/>
      <c r="P7937" s="17"/>
      <c r="Q7937" s="17"/>
      <c r="R7937" s="4"/>
    </row>
    <row r="7938" spans="1:18" x14ac:dyDescent="0.25">
      <c r="A7938" s="10">
        <v>45988.708333333336</v>
      </c>
      <c r="B7938" s="5">
        <v>45988</v>
      </c>
      <c r="C7938" s="6">
        <v>46421.265588107635</v>
      </c>
      <c r="D7938" s="6">
        <v>9513.8363471137145</v>
      </c>
      <c r="E7938" s="6">
        <v>36168</v>
      </c>
      <c r="F7938" s="16">
        <f t="shared" si="738"/>
        <v>20.494564778843518</v>
      </c>
      <c r="G7938" s="16">
        <f t="shared" si="739"/>
        <v>26.304568533271716</v>
      </c>
      <c r="H7938" s="6">
        <f t="shared" si="741"/>
        <v>-11563.4</v>
      </c>
      <c r="I7938" s="16">
        <f t="shared" si="742"/>
        <v>-54.861905943044498</v>
      </c>
      <c r="J7938" s="10" t="b">
        <f t="shared" si="740"/>
        <v>1</v>
      </c>
      <c r="K7938" t="b">
        <f t="shared" si="743"/>
        <v>1</v>
      </c>
      <c r="N7938" s="4"/>
      <c r="O7938" s="17"/>
      <c r="P7938" s="17"/>
      <c r="Q7938" s="17"/>
      <c r="R7938" s="4"/>
    </row>
    <row r="7939" spans="1:18" x14ac:dyDescent="0.25">
      <c r="A7939" s="10">
        <v>45988.75</v>
      </c>
      <c r="B7939" s="5">
        <v>45988</v>
      </c>
      <c r="C7939" s="6">
        <v>46496.200656467016</v>
      </c>
      <c r="D7939" s="6">
        <v>514.95395596398248</v>
      </c>
      <c r="E7939" s="6">
        <v>36168</v>
      </c>
      <c r="F7939" s="16">
        <f t="shared" ref="F7939:F8002" si="744">D7939/C7939*100</f>
        <v>1.1075183535288686</v>
      </c>
      <c r="G7939" s="16">
        <f t="shared" ref="G7939:G8002" si="745">D7939/E7939*100</f>
        <v>1.4237833332337495</v>
      </c>
      <c r="H7939" s="6">
        <f t="shared" si="741"/>
        <v>-8998.9</v>
      </c>
      <c r="I7939" s="16">
        <f t="shared" si="742"/>
        <v>-94.587500474822278</v>
      </c>
      <c r="J7939" s="10" t="b">
        <f t="shared" ref="J7939:J8002" si="746">D7939&gt;5</f>
        <v>1</v>
      </c>
      <c r="K7939" t="b">
        <f t="shared" si="743"/>
        <v>1</v>
      </c>
      <c r="N7939" s="4"/>
      <c r="O7939" s="17"/>
      <c r="P7939" s="17"/>
      <c r="Q7939" s="17"/>
      <c r="R7939" s="4"/>
    </row>
    <row r="7940" spans="1:18" x14ac:dyDescent="0.25">
      <c r="A7940" s="10">
        <v>45988.791666666664</v>
      </c>
      <c r="B7940" s="5">
        <v>45988</v>
      </c>
      <c r="C7940" s="6">
        <v>46447.520286458333</v>
      </c>
      <c r="D7940" s="6">
        <v>17.413146438598634</v>
      </c>
      <c r="E7940" s="6">
        <v>36168</v>
      </c>
      <c r="F7940" s="16">
        <f t="shared" si="744"/>
        <v>3.7489937743082048E-2</v>
      </c>
      <c r="G7940" s="16">
        <f t="shared" si="745"/>
        <v>4.8145173740872134E-2</v>
      </c>
      <c r="H7940" s="6">
        <f t="shared" ref="H7940:H8003" si="747">ROUND(D7940-D7939,1)</f>
        <v>-497.5</v>
      </c>
      <c r="I7940" s="16">
        <f t="shared" ref="I7940:I8003" si="748">H7940/D7939*100</f>
        <v>-96.610579302899211</v>
      </c>
      <c r="J7940" s="10" t="b">
        <f t="shared" si="746"/>
        <v>1</v>
      </c>
      <c r="K7940" t="b">
        <f t="shared" ref="K7940:K8003" si="749">OR(J7940,ABS(H7940)&gt;5)</f>
        <v>1</v>
      </c>
      <c r="N7940" s="4"/>
      <c r="O7940" s="17"/>
      <c r="P7940" s="17"/>
      <c r="Q7940" s="17"/>
      <c r="R7940" s="4"/>
    </row>
    <row r="7941" spans="1:18" x14ac:dyDescent="0.25">
      <c r="A7941" s="10">
        <v>45988.833333333336</v>
      </c>
      <c r="B7941" s="5">
        <v>45988</v>
      </c>
      <c r="C7941" s="6">
        <v>46167.50569878472</v>
      </c>
      <c r="D7941" s="6">
        <v>17.47145362854004</v>
      </c>
      <c r="E7941" s="6">
        <v>36168</v>
      </c>
      <c r="F7941" s="16">
        <f t="shared" si="744"/>
        <v>3.7843616119377976E-2</v>
      </c>
      <c r="G7941" s="16">
        <f t="shared" si="745"/>
        <v>4.8306385834273498E-2</v>
      </c>
      <c r="H7941" s="6">
        <f t="shared" si="747"/>
        <v>0.1</v>
      </c>
      <c r="I7941" s="16">
        <f t="shared" si="748"/>
        <v>0.57427875170415066</v>
      </c>
      <c r="J7941" s="10" t="b">
        <f t="shared" si="746"/>
        <v>1</v>
      </c>
      <c r="K7941" t="b">
        <f t="shared" si="749"/>
        <v>1</v>
      </c>
      <c r="N7941" s="4"/>
      <c r="O7941" s="17"/>
      <c r="P7941" s="17"/>
      <c r="Q7941" s="17"/>
      <c r="R7941" s="4"/>
    </row>
    <row r="7942" spans="1:18" x14ac:dyDescent="0.25">
      <c r="A7942" s="10">
        <v>45988.875</v>
      </c>
      <c r="B7942" s="5">
        <v>45988</v>
      </c>
      <c r="C7942" s="6">
        <v>46191.031273871529</v>
      </c>
      <c r="D7942" s="6">
        <v>17.112894688579772</v>
      </c>
      <c r="E7942" s="6">
        <v>36168</v>
      </c>
      <c r="F7942" s="16">
        <f t="shared" si="744"/>
        <v>3.7048089675927785E-2</v>
      </c>
      <c r="G7942" s="16">
        <f t="shared" si="745"/>
        <v>4.7315015175237153E-2</v>
      </c>
      <c r="H7942" s="6">
        <f t="shared" si="747"/>
        <v>-0.4</v>
      </c>
      <c r="I7942" s="16">
        <f t="shared" si="748"/>
        <v>-2.2894488833292632</v>
      </c>
      <c r="J7942" s="10" t="b">
        <f t="shared" si="746"/>
        <v>1</v>
      </c>
      <c r="K7942" t="b">
        <f t="shared" si="749"/>
        <v>1</v>
      </c>
      <c r="N7942" s="4"/>
      <c r="O7942" s="17"/>
      <c r="P7942" s="17"/>
      <c r="Q7942" s="17"/>
      <c r="R7942" s="4"/>
    </row>
    <row r="7943" spans="1:18" x14ac:dyDescent="0.25">
      <c r="A7943" s="10">
        <v>45988.916666666664</v>
      </c>
      <c r="B7943" s="5">
        <v>45988</v>
      </c>
      <c r="C7943" s="6">
        <v>45589.865269097223</v>
      </c>
      <c r="D7943" s="6">
        <v>0.92066247726480166</v>
      </c>
      <c r="E7943" s="6">
        <v>36168</v>
      </c>
      <c r="F7943" s="16">
        <f t="shared" si="744"/>
        <v>2.0194454882253546E-3</v>
      </c>
      <c r="G7943" s="16">
        <f t="shared" si="745"/>
        <v>2.5455166922826854E-3</v>
      </c>
      <c r="H7943" s="6">
        <f t="shared" si="747"/>
        <v>-16.2</v>
      </c>
      <c r="I7943" s="16">
        <f t="shared" si="748"/>
        <v>-94.665457216954721</v>
      </c>
      <c r="J7943" s="10" t="b">
        <f t="shared" si="746"/>
        <v>0</v>
      </c>
      <c r="K7943" t="b">
        <f t="shared" si="749"/>
        <v>1</v>
      </c>
      <c r="N7943" s="4"/>
      <c r="O7943" s="17"/>
      <c r="P7943" s="17"/>
      <c r="Q7943" s="17"/>
      <c r="R7943" s="4"/>
    </row>
    <row r="7944" spans="1:18" x14ac:dyDescent="0.25">
      <c r="A7944" s="10">
        <v>45988.958333333336</v>
      </c>
      <c r="B7944" s="5">
        <v>45988</v>
      </c>
      <c r="C7944" s="6">
        <v>44894.438650173608</v>
      </c>
      <c r="D7944" s="6">
        <v>0.7287086039616002</v>
      </c>
      <c r="E7944" s="6">
        <v>36168</v>
      </c>
      <c r="F7944" s="16">
        <f t="shared" si="744"/>
        <v>1.6231600747697117E-3</v>
      </c>
      <c r="G7944" s="16">
        <f t="shared" si="745"/>
        <v>2.0147882215262114E-3</v>
      </c>
      <c r="H7944" s="6">
        <f t="shared" si="747"/>
        <v>-0.2</v>
      </c>
      <c r="I7944" s="16">
        <f t="shared" si="748"/>
        <v>-21.723487699225071</v>
      </c>
      <c r="J7944" s="10" t="b">
        <f t="shared" si="746"/>
        <v>0</v>
      </c>
      <c r="K7944" t="b">
        <f t="shared" si="749"/>
        <v>0</v>
      </c>
      <c r="N7944" s="4"/>
      <c r="O7944" s="17"/>
      <c r="P7944" s="17"/>
      <c r="Q7944" s="17"/>
      <c r="R7944" s="4"/>
    </row>
    <row r="7945" spans="1:18" x14ac:dyDescent="0.25">
      <c r="A7945" s="10">
        <v>45989</v>
      </c>
      <c r="B7945" s="5">
        <v>45989</v>
      </c>
      <c r="C7945" s="6">
        <v>43987.917263454859</v>
      </c>
      <c r="D7945" s="6">
        <v>0.60797265443536974</v>
      </c>
      <c r="E7945" s="6">
        <v>36168</v>
      </c>
      <c r="F7945" s="16">
        <f t="shared" si="744"/>
        <v>1.3821355778089388E-3</v>
      </c>
      <c r="G7945" s="16">
        <f t="shared" si="745"/>
        <v>1.6809684097416769E-3</v>
      </c>
      <c r="H7945" s="6">
        <f t="shared" si="747"/>
        <v>-0.1</v>
      </c>
      <c r="I7945" s="16">
        <f t="shared" si="748"/>
        <v>-13.72290644797568</v>
      </c>
      <c r="J7945" s="10" t="b">
        <f t="shared" si="746"/>
        <v>0</v>
      </c>
      <c r="K7945" t="b">
        <f t="shared" si="749"/>
        <v>0</v>
      </c>
      <c r="N7945" s="4"/>
      <c r="O7945" s="17"/>
      <c r="P7945" s="17"/>
      <c r="Q7945" s="17"/>
      <c r="R7945" s="4"/>
    </row>
    <row r="7946" spans="1:18" x14ac:dyDescent="0.25">
      <c r="A7946" s="10">
        <v>45989.041666666664</v>
      </c>
      <c r="B7946" s="5">
        <v>45989</v>
      </c>
      <c r="C7946" s="6">
        <v>43142.475296223958</v>
      </c>
      <c r="D7946" s="6">
        <v>0.59443946133057279</v>
      </c>
      <c r="E7946" s="6">
        <v>36168</v>
      </c>
      <c r="F7946" s="16">
        <f t="shared" si="744"/>
        <v>1.3778520060544626E-3</v>
      </c>
      <c r="G7946" s="16">
        <f t="shared" si="745"/>
        <v>1.6435508220818756E-3</v>
      </c>
      <c r="H7946" s="6">
        <f t="shared" si="747"/>
        <v>0</v>
      </c>
      <c r="I7946" s="16">
        <f t="shared" si="748"/>
        <v>0</v>
      </c>
      <c r="J7946" s="10" t="b">
        <f t="shared" si="746"/>
        <v>0</v>
      </c>
      <c r="K7946" t="b">
        <f t="shared" si="749"/>
        <v>0</v>
      </c>
      <c r="N7946" s="4"/>
      <c r="O7946" s="17"/>
      <c r="P7946" s="17"/>
      <c r="Q7946" s="17"/>
      <c r="R7946" s="4"/>
    </row>
    <row r="7947" spans="1:18" x14ac:dyDescent="0.25">
      <c r="A7947" s="10">
        <v>45989.083333333336</v>
      </c>
      <c r="B7947" s="5">
        <v>45989</v>
      </c>
      <c r="C7947" s="6">
        <v>42420.893654513886</v>
      </c>
      <c r="D7947" s="6">
        <v>0.58594400925768741</v>
      </c>
      <c r="E7947" s="6">
        <v>36168</v>
      </c>
      <c r="F7947" s="16">
        <f t="shared" si="744"/>
        <v>1.3812627664795524E-3</v>
      </c>
      <c r="G7947" s="16">
        <f t="shared" si="745"/>
        <v>1.6200619587969679E-3</v>
      </c>
      <c r="H7947" s="6">
        <f t="shared" si="747"/>
        <v>0</v>
      </c>
      <c r="I7947" s="16">
        <f t="shared" si="748"/>
        <v>0</v>
      </c>
      <c r="J7947" s="10" t="b">
        <f t="shared" si="746"/>
        <v>0</v>
      </c>
      <c r="K7947" t="b">
        <f t="shared" si="749"/>
        <v>0</v>
      </c>
      <c r="N7947" s="4"/>
      <c r="O7947" s="17"/>
      <c r="P7947" s="17"/>
      <c r="Q7947" s="17"/>
      <c r="R7947" s="4"/>
    </row>
    <row r="7948" spans="1:18" x14ac:dyDescent="0.25">
      <c r="A7948" s="10">
        <v>45989.125</v>
      </c>
      <c r="B7948" s="5">
        <v>45989</v>
      </c>
      <c r="C7948" s="6">
        <v>42307.625901692707</v>
      </c>
      <c r="D7948" s="6">
        <v>0.58663105459676845</v>
      </c>
      <c r="E7948" s="6">
        <v>36168</v>
      </c>
      <c r="F7948" s="16">
        <f t="shared" si="744"/>
        <v>1.3865846690615123E-3</v>
      </c>
      <c r="G7948" s="16">
        <f t="shared" si="745"/>
        <v>1.6219615532978556E-3</v>
      </c>
      <c r="H7948" s="6">
        <f t="shared" si="747"/>
        <v>0</v>
      </c>
      <c r="I7948" s="16">
        <f t="shared" si="748"/>
        <v>0</v>
      </c>
      <c r="J7948" s="10" t="b">
        <f t="shared" si="746"/>
        <v>0</v>
      </c>
      <c r="K7948" t="b">
        <f t="shared" si="749"/>
        <v>0</v>
      </c>
      <c r="N7948" s="4"/>
      <c r="O7948" s="17"/>
      <c r="P7948" s="17"/>
      <c r="Q7948" s="17"/>
      <c r="R7948" s="4"/>
    </row>
    <row r="7949" spans="1:18" x14ac:dyDescent="0.25">
      <c r="A7949" s="10">
        <v>45989.166666666664</v>
      </c>
      <c r="B7949" s="5">
        <v>45989</v>
      </c>
      <c r="C7949" s="6">
        <v>42346.511710069448</v>
      </c>
      <c r="D7949" s="6">
        <v>0.61471137243840435</v>
      </c>
      <c r="E7949" s="6">
        <v>36168</v>
      </c>
      <c r="F7949" s="16">
        <f t="shared" si="744"/>
        <v>1.4516222177805356E-3</v>
      </c>
      <c r="G7949" s="16">
        <f t="shared" si="745"/>
        <v>1.6996001228666343E-3</v>
      </c>
      <c r="H7949" s="6">
        <f t="shared" si="747"/>
        <v>0</v>
      </c>
      <c r="I7949" s="16">
        <f t="shared" si="748"/>
        <v>0</v>
      </c>
      <c r="J7949" s="10" t="b">
        <f t="shared" si="746"/>
        <v>0</v>
      </c>
      <c r="K7949" t="b">
        <f t="shared" si="749"/>
        <v>0</v>
      </c>
      <c r="N7949" s="4"/>
      <c r="O7949" s="17"/>
      <c r="P7949" s="17"/>
      <c r="Q7949" s="17"/>
      <c r="R7949" s="4"/>
    </row>
    <row r="7950" spans="1:18" x14ac:dyDescent="0.25">
      <c r="A7950" s="10">
        <v>45989.208333333336</v>
      </c>
      <c r="B7950" s="5">
        <v>45989</v>
      </c>
      <c r="C7950" s="6">
        <v>42549.161608072915</v>
      </c>
      <c r="D7950" s="6">
        <v>0.70094099349445771</v>
      </c>
      <c r="E7950" s="6">
        <v>36168</v>
      </c>
      <c r="F7950" s="16">
        <f t="shared" si="744"/>
        <v>1.6473673440406101E-3</v>
      </c>
      <c r="G7950" s="16">
        <f t="shared" si="745"/>
        <v>1.9380142487681312E-3</v>
      </c>
      <c r="H7950" s="6">
        <f t="shared" si="747"/>
        <v>0.1</v>
      </c>
      <c r="I7950" s="16">
        <f t="shared" si="748"/>
        <v>16.267797292138152</v>
      </c>
      <c r="J7950" s="10" t="b">
        <f t="shared" si="746"/>
        <v>0</v>
      </c>
      <c r="K7950" t="b">
        <f t="shared" si="749"/>
        <v>0</v>
      </c>
      <c r="N7950" s="4"/>
      <c r="O7950" s="17"/>
      <c r="P7950" s="17"/>
      <c r="Q7950" s="17"/>
      <c r="R7950" s="4"/>
    </row>
    <row r="7951" spans="1:18" x14ac:dyDescent="0.25">
      <c r="A7951" s="10">
        <v>45989.25</v>
      </c>
      <c r="B7951" s="5">
        <v>45989</v>
      </c>
      <c r="C7951" s="6">
        <v>43575.515135633679</v>
      </c>
      <c r="D7951" s="6">
        <v>0.91062950283288957</v>
      </c>
      <c r="E7951" s="6">
        <v>36168</v>
      </c>
      <c r="F7951" s="16">
        <f t="shared" si="744"/>
        <v>2.0897733509252915E-3</v>
      </c>
      <c r="G7951" s="16">
        <f t="shared" si="745"/>
        <v>2.5177767718228532E-3</v>
      </c>
      <c r="H7951" s="6">
        <f t="shared" si="747"/>
        <v>0.2</v>
      </c>
      <c r="I7951" s="16">
        <f t="shared" si="748"/>
        <v>28.533072235213965</v>
      </c>
      <c r="J7951" s="10" t="b">
        <f t="shared" si="746"/>
        <v>0</v>
      </c>
      <c r="K7951" t="b">
        <f t="shared" si="749"/>
        <v>0</v>
      </c>
      <c r="N7951" s="4"/>
      <c r="O7951" s="17"/>
      <c r="P7951" s="17"/>
      <c r="Q7951" s="17"/>
      <c r="R7951" s="4"/>
    </row>
    <row r="7952" spans="1:18" x14ac:dyDescent="0.25">
      <c r="A7952" s="10">
        <v>45989.291666666664</v>
      </c>
      <c r="B7952" s="5">
        <v>45989</v>
      </c>
      <c r="C7952" s="6">
        <v>45052.23771267361</v>
      </c>
      <c r="D7952" s="6">
        <v>1.4692772883176803</v>
      </c>
      <c r="E7952" s="6">
        <v>36168</v>
      </c>
      <c r="F7952" s="16">
        <f t="shared" si="744"/>
        <v>3.2612748287625215E-3</v>
      </c>
      <c r="G7952" s="16">
        <f t="shared" si="745"/>
        <v>4.0623680831610278E-3</v>
      </c>
      <c r="H7952" s="6">
        <f t="shared" si="747"/>
        <v>0.6</v>
      </c>
      <c r="I7952" s="16">
        <f t="shared" si="748"/>
        <v>65.888486825152484</v>
      </c>
      <c r="J7952" s="10" t="b">
        <f t="shared" si="746"/>
        <v>0</v>
      </c>
      <c r="K7952" t="b">
        <f t="shared" si="749"/>
        <v>0</v>
      </c>
      <c r="N7952" s="4"/>
      <c r="O7952" s="17"/>
      <c r="P7952" s="17"/>
      <c r="Q7952" s="17"/>
      <c r="R7952" s="4"/>
    </row>
    <row r="7953" spans="1:18" x14ac:dyDescent="0.25">
      <c r="A7953" s="10">
        <v>45989.333333333336</v>
      </c>
      <c r="B7953" s="5">
        <v>45989</v>
      </c>
      <c r="C7953" s="6">
        <v>46016.167265625001</v>
      </c>
      <c r="D7953" s="6">
        <v>953.84103420257566</v>
      </c>
      <c r="E7953" s="6">
        <v>36168</v>
      </c>
      <c r="F7953" s="16">
        <f t="shared" si="744"/>
        <v>2.072838940923952</v>
      </c>
      <c r="G7953" s="16">
        <f t="shared" si="745"/>
        <v>2.637251255813359</v>
      </c>
      <c r="H7953" s="6">
        <f t="shared" si="747"/>
        <v>952.4</v>
      </c>
      <c r="I7953" s="16">
        <f t="shared" si="748"/>
        <v>64820.98427387359</v>
      </c>
      <c r="J7953" s="10" t="b">
        <f t="shared" si="746"/>
        <v>1</v>
      </c>
      <c r="K7953" t="b">
        <f t="shared" si="749"/>
        <v>1</v>
      </c>
      <c r="N7953" s="4"/>
      <c r="O7953" s="17"/>
      <c r="P7953" s="17"/>
      <c r="Q7953" s="17"/>
      <c r="R7953" s="4"/>
    </row>
    <row r="7954" spans="1:18" x14ac:dyDescent="0.25">
      <c r="A7954" s="10">
        <v>45989.375</v>
      </c>
      <c r="B7954" s="5">
        <v>45989</v>
      </c>
      <c r="C7954" s="6">
        <v>47860.657777777778</v>
      </c>
      <c r="D7954" s="6">
        <v>5893.8613571506075</v>
      </c>
      <c r="E7954" s="6">
        <v>36168</v>
      </c>
      <c r="F7954" s="16">
        <f t="shared" si="744"/>
        <v>12.314626732704854</v>
      </c>
      <c r="G7954" s="16">
        <f t="shared" si="745"/>
        <v>16.295790082809685</v>
      </c>
      <c r="H7954" s="6">
        <f t="shared" si="747"/>
        <v>4940</v>
      </c>
      <c r="I7954" s="16">
        <f t="shared" si="748"/>
        <v>517.90600559871166</v>
      </c>
      <c r="J7954" s="10" t="b">
        <f t="shared" si="746"/>
        <v>1</v>
      </c>
      <c r="K7954" t="b">
        <f t="shared" si="749"/>
        <v>1</v>
      </c>
      <c r="N7954" s="4"/>
      <c r="O7954" s="17"/>
      <c r="P7954" s="17"/>
      <c r="Q7954" s="17"/>
      <c r="R7954" s="4"/>
    </row>
    <row r="7955" spans="1:18" x14ac:dyDescent="0.25">
      <c r="A7955" s="10">
        <v>45989.416666666664</v>
      </c>
      <c r="B7955" s="5">
        <v>45989</v>
      </c>
      <c r="C7955" s="6">
        <v>49911.149867621527</v>
      </c>
      <c r="D7955" s="6">
        <v>10963.791215277777</v>
      </c>
      <c r="E7955" s="6">
        <v>36168</v>
      </c>
      <c r="F7955" s="16">
        <f t="shared" si="744"/>
        <v>21.966617167420203</v>
      </c>
      <c r="G7955" s="16">
        <f t="shared" si="745"/>
        <v>30.313512539476267</v>
      </c>
      <c r="H7955" s="6">
        <f t="shared" si="747"/>
        <v>5069.8999999999996</v>
      </c>
      <c r="I7955" s="16">
        <f t="shared" si="748"/>
        <v>86.020007814555171</v>
      </c>
      <c r="J7955" s="10" t="b">
        <f t="shared" si="746"/>
        <v>1</v>
      </c>
      <c r="K7955" t="b">
        <f t="shared" si="749"/>
        <v>1</v>
      </c>
      <c r="N7955" s="4"/>
      <c r="O7955" s="17"/>
      <c r="P7955" s="17"/>
      <c r="Q7955" s="17"/>
      <c r="R7955" s="4"/>
    </row>
    <row r="7956" spans="1:18" x14ac:dyDescent="0.25">
      <c r="A7956" s="10">
        <v>45989.458333333336</v>
      </c>
      <c r="B7956" s="5">
        <v>45989</v>
      </c>
      <c r="C7956" s="6">
        <v>51191.908985460068</v>
      </c>
      <c r="D7956" s="6">
        <v>12969.541506618923</v>
      </c>
      <c r="E7956" s="6">
        <v>36168</v>
      </c>
      <c r="F7956" s="16">
        <f t="shared" si="744"/>
        <v>25.335139407093877</v>
      </c>
      <c r="G7956" s="16">
        <f t="shared" si="745"/>
        <v>35.859161431704614</v>
      </c>
      <c r="H7956" s="6">
        <f t="shared" si="747"/>
        <v>2005.8</v>
      </c>
      <c r="I7956" s="16">
        <f t="shared" si="748"/>
        <v>18.294766478268635</v>
      </c>
      <c r="J7956" s="10" t="b">
        <f t="shared" si="746"/>
        <v>1</v>
      </c>
      <c r="K7956" t="b">
        <f t="shared" si="749"/>
        <v>1</v>
      </c>
      <c r="N7956" s="4"/>
      <c r="O7956" s="17"/>
      <c r="P7956" s="17"/>
      <c r="Q7956" s="17"/>
      <c r="R7956" s="4"/>
    </row>
    <row r="7957" spans="1:18" x14ac:dyDescent="0.25">
      <c r="A7957" s="10">
        <v>45989.5</v>
      </c>
      <c r="B7957" s="5">
        <v>45989</v>
      </c>
      <c r="C7957" s="6">
        <v>50479.574854600694</v>
      </c>
      <c r="D7957" s="6">
        <v>12881.072502983941</v>
      </c>
      <c r="E7957" s="6">
        <v>36168</v>
      </c>
      <c r="F7957" s="16">
        <f t="shared" si="744"/>
        <v>25.517394986162341</v>
      </c>
      <c r="G7957" s="16">
        <f t="shared" si="745"/>
        <v>35.614555692833285</v>
      </c>
      <c r="H7957" s="6">
        <f t="shared" si="747"/>
        <v>-88.5</v>
      </c>
      <c r="I7957" s="16">
        <f t="shared" si="748"/>
        <v>-0.68236799238303514</v>
      </c>
      <c r="J7957" s="10" t="b">
        <f t="shared" si="746"/>
        <v>1</v>
      </c>
      <c r="K7957" t="b">
        <f t="shared" si="749"/>
        <v>1</v>
      </c>
      <c r="N7957" s="4"/>
      <c r="O7957" s="17"/>
      <c r="P7957" s="17"/>
      <c r="Q7957" s="17"/>
      <c r="R7957" s="4"/>
    </row>
    <row r="7958" spans="1:18" x14ac:dyDescent="0.25">
      <c r="A7958" s="10">
        <v>45989.541666666664</v>
      </c>
      <c r="B7958" s="5">
        <v>45989</v>
      </c>
      <c r="C7958" s="6">
        <v>49529.805791015628</v>
      </c>
      <c r="D7958" s="6">
        <v>11271.764312879774</v>
      </c>
      <c r="E7958" s="6">
        <v>36168</v>
      </c>
      <c r="F7958" s="16">
        <f t="shared" si="744"/>
        <v>22.757537876161823</v>
      </c>
      <c r="G7958" s="16">
        <f t="shared" si="745"/>
        <v>31.16501966622366</v>
      </c>
      <c r="H7958" s="6">
        <f t="shared" si="747"/>
        <v>-1609.3</v>
      </c>
      <c r="I7958" s="16">
        <f t="shared" si="748"/>
        <v>-12.493524895750726</v>
      </c>
      <c r="J7958" s="10" t="b">
        <f t="shared" si="746"/>
        <v>1</v>
      </c>
      <c r="K7958" t="b">
        <f t="shared" si="749"/>
        <v>1</v>
      </c>
      <c r="N7958" s="4"/>
      <c r="O7958" s="17"/>
      <c r="P7958" s="17"/>
      <c r="Q7958" s="17"/>
      <c r="R7958" s="4"/>
    </row>
    <row r="7959" spans="1:18" x14ac:dyDescent="0.25">
      <c r="A7959" s="10">
        <v>45989.583333333336</v>
      </c>
      <c r="B7959" s="5">
        <v>45989</v>
      </c>
      <c r="C7959" s="6">
        <v>48870.988220486113</v>
      </c>
      <c r="D7959" s="6">
        <v>10324.344673394096</v>
      </c>
      <c r="E7959" s="6">
        <v>36168</v>
      </c>
      <c r="F7959" s="16">
        <f t="shared" si="744"/>
        <v>21.125712921569814</v>
      </c>
      <c r="G7959" s="16">
        <f t="shared" si="745"/>
        <v>28.54552276430573</v>
      </c>
      <c r="H7959" s="6">
        <f t="shared" si="747"/>
        <v>-947.4</v>
      </c>
      <c r="I7959" s="16">
        <f t="shared" si="748"/>
        <v>-8.4050728324530848</v>
      </c>
      <c r="J7959" s="10" t="b">
        <f t="shared" si="746"/>
        <v>1</v>
      </c>
      <c r="K7959" t="b">
        <f t="shared" si="749"/>
        <v>1</v>
      </c>
      <c r="N7959" s="4"/>
      <c r="O7959" s="17"/>
      <c r="P7959" s="17"/>
      <c r="Q7959" s="17"/>
      <c r="R7959" s="4"/>
    </row>
    <row r="7960" spans="1:18" x14ac:dyDescent="0.25">
      <c r="A7960" s="10">
        <v>45989.625</v>
      </c>
      <c r="B7960" s="5">
        <v>45989</v>
      </c>
      <c r="C7960" s="6">
        <v>48455.802020399307</v>
      </c>
      <c r="D7960" s="6">
        <v>8432.0614413791227</v>
      </c>
      <c r="E7960" s="6">
        <v>36168</v>
      </c>
      <c r="F7960" s="16">
        <f t="shared" si="744"/>
        <v>17.401551702372661</v>
      </c>
      <c r="G7960" s="16">
        <f t="shared" si="745"/>
        <v>23.313596110869064</v>
      </c>
      <c r="H7960" s="6">
        <f t="shared" si="747"/>
        <v>-1892.3</v>
      </c>
      <c r="I7960" s="16">
        <f t="shared" si="748"/>
        <v>-18.328524084211072</v>
      </c>
      <c r="J7960" s="10" t="b">
        <f t="shared" si="746"/>
        <v>1</v>
      </c>
      <c r="K7960" t="b">
        <f t="shared" si="749"/>
        <v>1</v>
      </c>
      <c r="N7960" s="4"/>
      <c r="O7960" s="17"/>
      <c r="P7960" s="17"/>
      <c r="Q7960" s="17"/>
      <c r="R7960" s="4"/>
    </row>
    <row r="7961" spans="1:18" x14ac:dyDescent="0.25">
      <c r="A7961" s="10">
        <v>45989.666666666664</v>
      </c>
      <c r="B7961" s="5">
        <v>45989</v>
      </c>
      <c r="C7961" s="6">
        <v>48245.041042751734</v>
      </c>
      <c r="D7961" s="6">
        <v>5091.8819780815975</v>
      </c>
      <c r="E7961" s="6">
        <v>36168</v>
      </c>
      <c r="F7961" s="16">
        <f t="shared" si="744"/>
        <v>10.554207993251556</v>
      </c>
      <c r="G7961" s="16">
        <f t="shared" si="745"/>
        <v>14.078417324932529</v>
      </c>
      <c r="H7961" s="6">
        <f t="shared" si="747"/>
        <v>-3340.2</v>
      </c>
      <c r="I7961" s="16">
        <f t="shared" si="748"/>
        <v>-39.613088960766476</v>
      </c>
      <c r="J7961" s="10" t="b">
        <f t="shared" si="746"/>
        <v>1</v>
      </c>
      <c r="K7961" t="b">
        <f t="shared" si="749"/>
        <v>1</v>
      </c>
      <c r="N7961" s="4"/>
      <c r="O7961" s="17"/>
      <c r="P7961" s="17"/>
      <c r="Q7961" s="17"/>
      <c r="R7961" s="4"/>
    </row>
    <row r="7962" spans="1:18" x14ac:dyDescent="0.25">
      <c r="A7962" s="10">
        <v>45989.708333333336</v>
      </c>
      <c r="B7962" s="5">
        <v>45989</v>
      </c>
      <c r="C7962" s="6">
        <v>48586.311610243058</v>
      </c>
      <c r="D7962" s="6">
        <v>2395.4960606553818</v>
      </c>
      <c r="E7962" s="6">
        <v>36168</v>
      </c>
      <c r="F7962" s="16">
        <f t="shared" si="744"/>
        <v>4.930392905458497</v>
      </c>
      <c r="G7962" s="16">
        <f t="shared" si="745"/>
        <v>6.6232472369370212</v>
      </c>
      <c r="H7962" s="6">
        <f t="shared" si="747"/>
        <v>-2696.4</v>
      </c>
      <c r="I7962" s="16">
        <f t="shared" si="748"/>
        <v>-52.954880172141927</v>
      </c>
      <c r="J7962" s="10" t="b">
        <f t="shared" si="746"/>
        <v>1</v>
      </c>
      <c r="K7962" t="b">
        <f t="shared" si="749"/>
        <v>1</v>
      </c>
      <c r="N7962" s="4"/>
      <c r="O7962" s="17"/>
      <c r="P7962" s="17"/>
      <c r="Q7962" s="17"/>
      <c r="R7962" s="4"/>
    </row>
    <row r="7963" spans="1:18" x14ac:dyDescent="0.25">
      <c r="A7963" s="10">
        <v>45989.75</v>
      </c>
      <c r="B7963" s="5">
        <v>45989</v>
      </c>
      <c r="C7963" s="6">
        <v>49479.677092013888</v>
      </c>
      <c r="D7963" s="6">
        <v>247.64762912766801</v>
      </c>
      <c r="E7963" s="6">
        <v>36168</v>
      </c>
      <c r="F7963" s="16">
        <f t="shared" si="744"/>
        <v>0.5005037293738499</v>
      </c>
      <c r="G7963" s="16">
        <f t="shared" si="745"/>
        <v>0.68471474543150856</v>
      </c>
      <c r="H7963" s="6">
        <f t="shared" si="747"/>
        <v>-2147.8000000000002</v>
      </c>
      <c r="I7963" s="16">
        <f t="shared" si="748"/>
        <v>-89.659926195511474</v>
      </c>
      <c r="J7963" s="10" t="b">
        <f t="shared" si="746"/>
        <v>1</v>
      </c>
      <c r="K7963" t="b">
        <f t="shared" si="749"/>
        <v>1</v>
      </c>
      <c r="N7963" s="4"/>
      <c r="O7963" s="17"/>
      <c r="P7963" s="17"/>
      <c r="Q7963" s="17"/>
      <c r="R7963" s="4"/>
    </row>
    <row r="7964" spans="1:18" x14ac:dyDescent="0.25">
      <c r="A7964" s="10">
        <v>45989.791666666664</v>
      </c>
      <c r="B7964" s="5">
        <v>45989</v>
      </c>
      <c r="C7964" s="6">
        <v>49869.937165798612</v>
      </c>
      <c r="D7964" s="6">
        <v>0.56199821219676072</v>
      </c>
      <c r="E7964" s="6">
        <v>36168</v>
      </c>
      <c r="F7964" s="16">
        <f t="shared" si="744"/>
        <v>1.1269278530035638E-3</v>
      </c>
      <c r="G7964" s="16">
        <f t="shared" si="745"/>
        <v>1.553854822486067E-3</v>
      </c>
      <c r="H7964" s="6">
        <f t="shared" si="747"/>
        <v>-247.1</v>
      </c>
      <c r="I7964" s="16">
        <f t="shared" si="748"/>
        <v>-99.778867607335059</v>
      </c>
      <c r="J7964" s="10" t="b">
        <f t="shared" si="746"/>
        <v>0</v>
      </c>
      <c r="K7964" t="b">
        <f t="shared" si="749"/>
        <v>1</v>
      </c>
      <c r="N7964" s="4"/>
      <c r="O7964" s="17"/>
      <c r="P7964" s="17"/>
      <c r="Q7964" s="17"/>
      <c r="R7964" s="4"/>
    </row>
    <row r="7965" spans="1:18" x14ac:dyDescent="0.25">
      <c r="A7965" s="10">
        <v>45989.833333333336</v>
      </c>
      <c r="B7965" s="5">
        <v>45989</v>
      </c>
      <c r="C7965" s="6">
        <v>49316.39375542535</v>
      </c>
      <c r="D7965" s="6">
        <v>0.62513623641596905</v>
      </c>
      <c r="E7965" s="6">
        <v>36168</v>
      </c>
      <c r="F7965" s="16">
        <f t="shared" si="744"/>
        <v>1.2676033035104014E-3</v>
      </c>
      <c r="G7965" s="16">
        <f t="shared" si="745"/>
        <v>1.7284235689448383E-3</v>
      </c>
      <c r="H7965" s="6">
        <f t="shared" si="747"/>
        <v>0.1</v>
      </c>
      <c r="I7965" s="16">
        <f t="shared" si="748"/>
        <v>17.793650910225509</v>
      </c>
      <c r="J7965" s="10" t="b">
        <f t="shared" si="746"/>
        <v>0</v>
      </c>
      <c r="K7965" t="b">
        <f t="shared" si="749"/>
        <v>0</v>
      </c>
      <c r="N7965" s="4"/>
      <c r="O7965" s="17"/>
      <c r="P7965" s="17"/>
      <c r="Q7965" s="17"/>
      <c r="R7965" s="4"/>
    </row>
    <row r="7966" spans="1:18" x14ac:dyDescent="0.25">
      <c r="A7966" s="10">
        <v>45989.875</v>
      </c>
      <c r="B7966" s="5">
        <v>45989</v>
      </c>
      <c r="C7966" s="6">
        <v>48933.202930772568</v>
      </c>
      <c r="D7966" s="6">
        <v>0.51413063490556343</v>
      </c>
      <c r="E7966" s="6">
        <v>36168</v>
      </c>
      <c r="F7966" s="16">
        <f t="shared" si="744"/>
        <v>1.0506784843676003E-3</v>
      </c>
      <c r="G7966" s="16">
        <f t="shared" si="745"/>
        <v>1.4215069533995892E-3</v>
      </c>
      <c r="H7966" s="6">
        <f t="shared" si="747"/>
        <v>-0.1</v>
      </c>
      <c r="I7966" s="16">
        <f t="shared" si="748"/>
        <v>-15.996513107817902</v>
      </c>
      <c r="J7966" s="10" t="b">
        <f t="shared" si="746"/>
        <v>0</v>
      </c>
      <c r="K7966" t="b">
        <f t="shared" si="749"/>
        <v>0</v>
      </c>
      <c r="N7966" s="4"/>
      <c r="O7966" s="17"/>
      <c r="P7966" s="17"/>
      <c r="Q7966" s="17"/>
      <c r="R7966" s="4"/>
    </row>
    <row r="7967" spans="1:18" x14ac:dyDescent="0.25">
      <c r="A7967" s="10">
        <v>45989.916666666664</v>
      </c>
      <c r="B7967" s="5">
        <v>45989</v>
      </c>
      <c r="C7967" s="6">
        <v>48189.971434461804</v>
      </c>
      <c r="D7967" s="6">
        <v>0.58114772614505561</v>
      </c>
      <c r="E7967" s="6">
        <v>36168</v>
      </c>
      <c r="F7967" s="16">
        <f t="shared" si="744"/>
        <v>1.2059515887769606E-3</v>
      </c>
      <c r="G7967" s="16">
        <f t="shared" si="745"/>
        <v>1.606800835393319E-3</v>
      </c>
      <c r="H7967" s="6">
        <f t="shared" si="747"/>
        <v>0.1</v>
      </c>
      <c r="I7967" s="16">
        <f t="shared" si="748"/>
        <v>19.450309553790394</v>
      </c>
      <c r="J7967" s="10" t="b">
        <f t="shared" si="746"/>
        <v>0</v>
      </c>
      <c r="K7967" t="b">
        <f t="shared" si="749"/>
        <v>0</v>
      </c>
      <c r="N7967" s="4"/>
      <c r="O7967" s="17"/>
      <c r="P7967" s="17"/>
      <c r="Q7967" s="17"/>
      <c r="R7967" s="4"/>
    </row>
    <row r="7968" spans="1:18" x14ac:dyDescent="0.25">
      <c r="A7968" s="10">
        <v>45989.958333333336</v>
      </c>
      <c r="B7968" s="5">
        <v>45989</v>
      </c>
      <c r="C7968" s="6">
        <v>47259.739366319445</v>
      </c>
      <c r="D7968" s="6">
        <v>0.66274247013860277</v>
      </c>
      <c r="E7968" s="6">
        <v>36168</v>
      </c>
      <c r="F7968" s="16">
        <f t="shared" si="744"/>
        <v>1.4023405101783503E-3</v>
      </c>
      <c r="G7968" s="16">
        <f t="shared" si="745"/>
        <v>1.8324001054484706E-3</v>
      </c>
      <c r="H7968" s="6">
        <f t="shared" si="747"/>
        <v>0.1</v>
      </c>
      <c r="I7968" s="16">
        <f t="shared" si="748"/>
        <v>17.207328791137659</v>
      </c>
      <c r="J7968" s="10" t="b">
        <f t="shared" si="746"/>
        <v>0</v>
      </c>
      <c r="K7968" t="b">
        <f t="shared" si="749"/>
        <v>0</v>
      </c>
      <c r="N7968" s="4"/>
      <c r="O7968" s="17"/>
      <c r="P7968" s="17"/>
      <c r="Q7968" s="17"/>
      <c r="R7968" s="4"/>
    </row>
    <row r="7969" spans="1:18" x14ac:dyDescent="0.25">
      <c r="A7969" s="10">
        <v>45990</v>
      </c>
      <c r="B7969" s="5">
        <v>45990</v>
      </c>
      <c r="C7969" s="6">
        <v>46182.986755642363</v>
      </c>
      <c r="D7969" s="6">
        <v>0.70379820172985397</v>
      </c>
      <c r="E7969" s="6">
        <v>36168</v>
      </c>
      <c r="F7969" s="16">
        <f t="shared" si="744"/>
        <v>1.5239339227965114E-3</v>
      </c>
      <c r="G7969" s="16">
        <f t="shared" si="745"/>
        <v>1.9459140724669708E-3</v>
      </c>
      <c r="H7969" s="6">
        <f t="shared" si="747"/>
        <v>0</v>
      </c>
      <c r="I7969" s="16">
        <f t="shared" si="748"/>
        <v>0</v>
      </c>
      <c r="J7969" s="10" t="b">
        <f t="shared" si="746"/>
        <v>0</v>
      </c>
      <c r="K7969" t="b">
        <f t="shared" si="749"/>
        <v>0</v>
      </c>
      <c r="N7969" s="4"/>
      <c r="O7969" s="17"/>
      <c r="P7969" s="17"/>
      <c r="Q7969" s="17"/>
      <c r="R7969" s="4"/>
    </row>
    <row r="7970" spans="1:18" x14ac:dyDescent="0.25">
      <c r="A7970" s="10">
        <v>45990.041666666664</v>
      </c>
      <c r="B7970" s="5">
        <v>45990</v>
      </c>
      <c r="C7970" s="6">
        <v>44703.684520399307</v>
      </c>
      <c r="D7970" s="6">
        <v>0.61801805545886357</v>
      </c>
      <c r="E7970" s="6">
        <v>36168</v>
      </c>
      <c r="F7970" s="16">
        <f t="shared" si="744"/>
        <v>1.3824767736468073E-3</v>
      </c>
      <c r="G7970" s="16">
        <f t="shared" si="745"/>
        <v>1.7087426881742525E-3</v>
      </c>
      <c r="H7970" s="6">
        <f t="shared" si="747"/>
        <v>-0.1</v>
      </c>
      <c r="I7970" s="16">
        <f t="shared" si="748"/>
        <v>-14.208618287772213</v>
      </c>
      <c r="J7970" s="10" t="b">
        <f t="shared" si="746"/>
        <v>0</v>
      </c>
      <c r="K7970" t="b">
        <f t="shared" si="749"/>
        <v>0</v>
      </c>
      <c r="N7970" s="4"/>
      <c r="O7970" s="17"/>
      <c r="P7970" s="17"/>
      <c r="Q7970" s="17"/>
      <c r="R7970" s="4"/>
    </row>
    <row r="7971" spans="1:18" x14ac:dyDescent="0.25">
      <c r="A7971" s="10">
        <v>45990.083333333336</v>
      </c>
      <c r="B7971" s="5">
        <v>45990</v>
      </c>
      <c r="C7971" s="6">
        <v>43718.447863498266</v>
      </c>
      <c r="D7971" s="6">
        <v>0.57741855541865028</v>
      </c>
      <c r="E7971" s="6">
        <v>36168</v>
      </c>
      <c r="F7971" s="16">
        <f t="shared" si="744"/>
        <v>1.3207663666869401E-3</v>
      </c>
      <c r="G7971" s="16">
        <f t="shared" si="745"/>
        <v>1.5964901443780422E-3</v>
      </c>
      <c r="H7971" s="6">
        <f t="shared" si="747"/>
        <v>0</v>
      </c>
      <c r="I7971" s="16">
        <f t="shared" si="748"/>
        <v>0</v>
      </c>
      <c r="J7971" s="10" t="b">
        <f t="shared" si="746"/>
        <v>0</v>
      </c>
      <c r="K7971" t="b">
        <f t="shared" si="749"/>
        <v>0</v>
      </c>
      <c r="N7971" s="4"/>
      <c r="O7971" s="17"/>
      <c r="P7971" s="17"/>
      <c r="Q7971" s="17"/>
      <c r="R7971" s="4"/>
    </row>
    <row r="7972" spans="1:18" x14ac:dyDescent="0.25">
      <c r="A7972" s="10">
        <v>45990.125</v>
      </c>
      <c r="B7972" s="5">
        <v>45990</v>
      </c>
      <c r="C7972" s="6">
        <v>42940.856143663194</v>
      </c>
      <c r="D7972" s="6">
        <v>0.49055189847946168</v>
      </c>
      <c r="E7972" s="6">
        <v>36168</v>
      </c>
      <c r="F7972" s="16">
        <f t="shared" si="744"/>
        <v>1.142389655293011E-3</v>
      </c>
      <c r="G7972" s="16">
        <f t="shared" si="745"/>
        <v>1.3563146938715485E-3</v>
      </c>
      <c r="H7972" s="6">
        <f t="shared" si="747"/>
        <v>-0.1</v>
      </c>
      <c r="I7972" s="16">
        <f t="shared" si="748"/>
        <v>-17.318459731086445</v>
      </c>
      <c r="J7972" s="10" t="b">
        <f t="shared" si="746"/>
        <v>0</v>
      </c>
      <c r="K7972" t="b">
        <f t="shared" si="749"/>
        <v>0</v>
      </c>
      <c r="N7972" s="4"/>
      <c r="O7972" s="17"/>
      <c r="P7972" s="17"/>
      <c r="Q7972" s="17"/>
      <c r="R7972" s="4"/>
    </row>
    <row r="7973" spans="1:18" x14ac:dyDescent="0.25">
      <c r="A7973" s="10">
        <v>45990.166666666664</v>
      </c>
      <c r="B7973" s="5">
        <v>45990</v>
      </c>
      <c r="C7973" s="6">
        <v>42265.638242187502</v>
      </c>
      <c r="D7973" s="6">
        <v>0.44634907676113977</v>
      </c>
      <c r="E7973" s="6">
        <v>36168</v>
      </c>
      <c r="F7973" s="16">
        <f t="shared" si="744"/>
        <v>1.0560566344781134E-3</v>
      </c>
      <c r="G7973" s="16">
        <f t="shared" si="745"/>
        <v>1.2340994159509506E-3</v>
      </c>
      <c r="H7973" s="6">
        <f t="shared" si="747"/>
        <v>0</v>
      </c>
      <c r="I7973" s="16">
        <f t="shared" si="748"/>
        <v>0</v>
      </c>
      <c r="J7973" s="10" t="b">
        <f t="shared" si="746"/>
        <v>0</v>
      </c>
      <c r="K7973" t="b">
        <f t="shared" si="749"/>
        <v>0</v>
      </c>
      <c r="N7973" s="4"/>
      <c r="O7973" s="17"/>
      <c r="P7973" s="17"/>
      <c r="Q7973" s="17"/>
      <c r="R7973" s="4"/>
    </row>
    <row r="7974" spans="1:18" x14ac:dyDescent="0.25">
      <c r="A7974" s="10">
        <v>45990.208333333336</v>
      </c>
      <c r="B7974" s="5">
        <v>45990</v>
      </c>
      <c r="C7974" s="6">
        <v>42182.356346571178</v>
      </c>
      <c r="D7974" s="6">
        <v>0.54774357176489297</v>
      </c>
      <c r="E7974" s="6">
        <v>36168</v>
      </c>
      <c r="F7974" s="16">
        <f t="shared" si="744"/>
        <v>1.2985134525549489E-3</v>
      </c>
      <c r="G7974" s="16">
        <f t="shared" si="745"/>
        <v>1.5144425231278836E-3</v>
      </c>
      <c r="H7974" s="6">
        <f t="shared" si="747"/>
        <v>0.1</v>
      </c>
      <c r="I7974" s="16">
        <f t="shared" si="748"/>
        <v>22.403989434823952</v>
      </c>
      <c r="J7974" s="10" t="b">
        <f t="shared" si="746"/>
        <v>0</v>
      </c>
      <c r="K7974" t="b">
        <f t="shared" si="749"/>
        <v>0</v>
      </c>
      <c r="N7974" s="4"/>
      <c r="O7974" s="17"/>
      <c r="P7974" s="17"/>
      <c r="Q7974" s="17"/>
      <c r="R7974" s="4"/>
    </row>
    <row r="7975" spans="1:18" x14ac:dyDescent="0.25">
      <c r="A7975" s="10">
        <v>45990.25</v>
      </c>
      <c r="B7975" s="5">
        <v>45990</v>
      </c>
      <c r="C7975" s="6">
        <v>42847.945171440973</v>
      </c>
      <c r="D7975" s="6">
        <v>0.64731360432174467</v>
      </c>
      <c r="E7975" s="6">
        <v>36168</v>
      </c>
      <c r="F7975" s="16">
        <f t="shared" si="744"/>
        <v>1.5107226302959152E-3</v>
      </c>
      <c r="G7975" s="16">
        <f t="shared" si="745"/>
        <v>1.7897412196464962E-3</v>
      </c>
      <c r="H7975" s="6">
        <f t="shared" si="747"/>
        <v>0.1</v>
      </c>
      <c r="I7975" s="16">
        <f t="shared" si="748"/>
        <v>18.256718135055145</v>
      </c>
      <c r="J7975" s="10" t="b">
        <f t="shared" si="746"/>
        <v>0</v>
      </c>
      <c r="K7975" t="b">
        <f t="shared" si="749"/>
        <v>0</v>
      </c>
      <c r="N7975" s="4"/>
      <c r="O7975" s="17"/>
      <c r="P7975" s="17"/>
      <c r="Q7975" s="17"/>
      <c r="R7975" s="4"/>
    </row>
    <row r="7976" spans="1:18" x14ac:dyDescent="0.25">
      <c r="A7976" s="10">
        <v>45990.291666666664</v>
      </c>
      <c r="B7976" s="5">
        <v>45990</v>
      </c>
      <c r="C7976" s="6">
        <v>43601.862840711809</v>
      </c>
      <c r="D7976" s="6">
        <v>0.56294560511906944</v>
      </c>
      <c r="E7976" s="6">
        <v>36168</v>
      </c>
      <c r="F7976" s="16">
        <f t="shared" si="744"/>
        <v>1.2911044814200863E-3</v>
      </c>
      <c r="G7976" s="16">
        <f t="shared" si="745"/>
        <v>1.5564742455183296E-3</v>
      </c>
      <c r="H7976" s="6">
        <f t="shared" si="747"/>
        <v>-0.1</v>
      </c>
      <c r="I7976" s="16">
        <f t="shared" si="748"/>
        <v>-15.44846258943994</v>
      </c>
      <c r="J7976" s="10" t="b">
        <f t="shared" si="746"/>
        <v>0</v>
      </c>
      <c r="K7976" t="b">
        <f t="shared" si="749"/>
        <v>0</v>
      </c>
      <c r="N7976" s="4"/>
      <c r="O7976" s="17"/>
      <c r="P7976" s="17"/>
      <c r="Q7976" s="17"/>
      <c r="R7976" s="4"/>
    </row>
    <row r="7977" spans="1:18" x14ac:dyDescent="0.25">
      <c r="A7977" s="10">
        <v>45990.333333333336</v>
      </c>
      <c r="B7977" s="5">
        <v>45990</v>
      </c>
      <c r="C7977" s="6">
        <v>44700.069381510417</v>
      </c>
      <c r="D7977" s="6">
        <v>256.52823549793828</v>
      </c>
      <c r="E7977" s="6">
        <v>36168</v>
      </c>
      <c r="F7977" s="16">
        <f t="shared" si="744"/>
        <v>0.57388777925263745</v>
      </c>
      <c r="G7977" s="16">
        <f t="shared" si="745"/>
        <v>0.70926851221504728</v>
      </c>
      <c r="H7977" s="6">
        <f t="shared" si="747"/>
        <v>256</v>
      </c>
      <c r="I7977" s="16">
        <f t="shared" si="748"/>
        <v>45475.086344417432</v>
      </c>
      <c r="J7977" s="10" t="b">
        <f t="shared" si="746"/>
        <v>1</v>
      </c>
      <c r="K7977" t="b">
        <f t="shared" si="749"/>
        <v>1</v>
      </c>
      <c r="N7977" s="4"/>
      <c r="O7977" s="17"/>
      <c r="P7977" s="17"/>
      <c r="Q7977" s="17"/>
      <c r="R7977" s="4"/>
    </row>
    <row r="7978" spans="1:18" x14ac:dyDescent="0.25">
      <c r="A7978" s="10">
        <v>45990.375</v>
      </c>
      <c r="B7978" s="5">
        <v>45990</v>
      </c>
      <c r="C7978" s="6">
        <v>46805.522567274304</v>
      </c>
      <c r="D7978" s="6">
        <v>4546.9848946126303</v>
      </c>
      <c r="E7978" s="6">
        <v>36168</v>
      </c>
      <c r="F7978" s="16">
        <f t="shared" si="744"/>
        <v>9.7146333278881318</v>
      </c>
      <c r="G7978" s="16">
        <f t="shared" si="745"/>
        <v>12.571844986210545</v>
      </c>
      <c r="H7978" s="6">
        <f t="shared" si="747"/>
        <v>4290.5</v>
      </c>
      <c r="I7978" s="16">
        <f t="shared" si="748"/>
        <v>1672.5254402003177</v>
      </c>
      <c r="J7978" s="10" t="b">
        <f t="shared" si="746"/>
        <v>1</v>
      </c>
      <c r="K7978" t="b">
        <f t="shared" si="749"/>
        <v>1</v>
      </c>
      <c r="N7978" s="4"/>
      <c r="O7978" s="17"/>
      <c r="P7978" s="17"/>
      <c r="Q7978" s="17"/>
      <c r="R7978" s="4"/>
    </row>
    <row r="7979" spans="1:18" x14ac:dyDescent="0.25">
      <c r="A7979" s="10">
        <v>45990.416666666664</v>
      </c>
      <c r="B7979" s="5">
        <v>45990</v>
      </c>
      <c r="C7979" s="6">
        <v>49774.326733940972</v>
      </c>
      <c r="D7979" s="6">
        <v>10171.014921061198</v>
      </c>
      <c r="E7979" s="6">
        <v>36168</v>
      </c>
      <c r="F7979" s="16">
        <f t="shared" si="744"/>
        <v>20.434259162215071</v>
      </c>
      <c r="G7979" s="16">
        <f t="shared" si="745"/>
        <v>28.121585161084933</v>
      </c>
      <c r="H7979" s="6">
        <f t="shared" si="747"/>
        <v>5624</v>
      </c>
      <c r="I7979" s="16">
        <f t="shared" si="748"/>
        <v>123.68635767106773</v>
      </c>
      <c r="J7979" s="10" t="b">
        <f t="shared" si="746"/>
        <v>1</v>
      </c>
      <c r="K7979" t="b">
        <f t="shared" si="749"/>
        <v>1</v>
      </c>
      <c r="N7979" s="4"/>
      <c r="O7979" s="17"/>
      <c r="P7979" s="17"/>
      <c r="Q7979" s="17"/>
      <c r="R7979" s="4"/>
    </row>
    <row r="7980" spans="1:18" x14ac:dyDescent="0.25">
      <c r="A7980" s="10">
        <v>45990.458333333336</v>
      </c>
      <c r="B7980" s="5">
        <v>45990</v>
      </c>
      <c r="C7980" s="6">
        <v>49756.639555121525</v>
      </c>
      <c r="D7980" s="6">
        <v>12254.386388888888</v>
      </c>
      <c r="E7980" s="6">
        <v>36168</v>
      </c>
      <c r="F7980" s="16">
        <f t="shared" si="744"/>
        <v>24.628645540487522</v>
      </c>
      <c r="G7980" s="16">
        <f t="shared" si="745"/>
        <v>33.881846905797637</v>
      </c>
      <c r="H7980" s="6">
        <f t="shared" si="747"/>
        <v>2083.4</v>
      </c>
      <c r="I7980" s="16">
        <f t="shared" si="748"/>
        <v>20.483698196980203</v>
      </c>
      <c r="J7980" s="10" t="b">
        <f t="shared" si="746"/>
        <v>1</v>
      </c>
      <c r="K7980" t="b">
        <f t="shared" si="749"/>
        <v>1</v>
      </c>
      <c r="N7980" s="4"/>
      <c r="O7980" s="17"/>
      <c r="P7980" s="17"/>
      <c r="Q7980" s="17"/>
      <c r="R7980" s="4"/>
    </row>
    <row r="7981" spans="1:18" x14ac:dyDescent="0.25">
      <c r="A7981" s="10">
        <v>45990.5</v>
      </c>
      <c r="B7981" s="5">
        <v>45990</v>
      </c>
      <c r="C7981" s="6">
        <v>50093.683715277781</v>
      </c>
      <c r="D7981" s="6">
        <v>12818.878553331164</v>
      </c>
      <c r="E7981" s="6">
        <v>36168</v>
      </c>
      <c r="F7981" s="16">
        <f t="shared" si="744"/>
        <v>25.589810136924722</v>
      </c>
      <c r="G7981" s="16">
        <f t="shared" si="745"/>
        <v>35.442597194567469</v>
      </c>
      <c r="H7981" s="6">
        <f t="shared" si="747"/>
        <v>564.5</v>
      </c>
      <c r="I7981" s="16">
        <f t="shared" si="748"/>
        <v>4.6065137991065379</v>
      </c>
      <c r="J7981" s="10" t="b">
        <f t="shared" si="746"/>
        <v>1</v>
      </c>
      <c r="K7981" t="b">
        <f t="shared" si="749"/>
        <v>1</v>
      </c>
      <c r="N7981" s="4"/>
      <c r="O7981" s="17"/>
      <c r="P7981" s="17"/>
      <c r="Q7981" s="17"/>
      <c r="R7981" s="4"/>
    </row>
    <row r="7982" spans="1:18" x14ac:dyDescent="0.25">
      <c r="A7982" s="10">
        <v>45990.541666666664</v>
      </c>
      <c r="B7982" s="5">
        <v>45990</v>
      </c>
      <c r="C7982" s="6">
        <v>50862.068446180558</v>
      </c>
      <c r="D7982" s="6">
        <v>12911.44162217882</v>
      </c>
      <c r="E7982" s="6">
        <v>36168</v>
      </c>
      <c r="F7982" s="16">
        <f t="shared" si="744"/>
        <v>25.385207516365554</v>
      </c>
      <c r="G7982" s="16">
        <f t="shared" si="745"/>
        <v>35.698522512106891</v>
      </c>
      <c r="H7982" s="6">
        <f t="shared" si="747"/>
        <v>92.6</v>
      </c>
      <c r="I7982" s="16">
        <f t="shared" si="748"/>
        <v>0.72237208282105614</v>
      </c>
      <c r="J7982" s="10" t="b">
        <f t="shared" si="746"/>
        <v>1</v>
      </c>
      <c r="K7982" t="b">
        <f t="shared" si="749"/>
        <v>1</v>
      </c>
      <c r="N7982" s="4"/>
      <c r="O7982" s="17"/>
      <c r="P7982" s="17"/>
      <c r="Q7982" s="17"/>
      <c r="R7982" s="4"/>
    </row>
    <row r="7983" spans="1:18" x14ac:dyDescent="0.25">
      <c r="A7983" s="10">
        <v>45990.583333333336</v>
      </c>
      <c r="B7983" s="5">
        <v>45990</v>
      </c>
      <c r="C7983" s="6">
        <v>50537.131857638888</v>
      </c>
      <c r="D7983" s="6">
        <v>13909.29186577691</v>
      </c>
      <c r="E7983" s="6">
        <v>36168</v>
      </c>
      <c r="F7983" s="16">
        <f t="shared" si="744"/>
        <v>27.52291504187226</v>
      </c>
      <c r="G7983" s="16">
        <f t="shared" si="745"/>
        <v>38.45745373196447</v>
      </c>
      <c r="H7983" s="6">
        <f t="shared" si="747"/>
        <v>997.9</v>
      </c>
      <c r="I7983" s="16">
        <f t="shared" si="748"/>
        <v>7.7288038717988119</v>
      </c>
      <c r="J7983" s="10" t="b">
        <f t="shared" si="746"/>
        <v>1</v>
      </c>
      <c r="K7983" t="b">
        <f t="shared" si="749"/>
        <v>1</v>
      </c>
      <c r="N7983" s="4"/>
      <c r="O7983" s="17"/>
      <c r="P7983" s="17"/>
      <c r="Q7983" s="17"/>
      <c r="R7983" s="4"/>
    </row>
    <row r="7984" spans="1:18" x14ac:dyDescent="0.25">
      <c r="A7984" s="10">
        <v>45990.625</v>
      </c>
      <c r="B7984" s="5">
        <v>45990</v>
      </c>
      <c r="C7984" s="6">
        <v>50677.528615451389</v>
      </c>
      <c r="D7984" s="6">
        <v>14021.266843532987</v>
      </c>
      <c r="E7984" s="6">
        <v>36168</v>
      </c>
      <c r="F7984" s="16">
        <f t="shared" si="744"/>
        <v>27.667621580224328</v>
      </c>
      <c r="G7984" s="16">
        <f t="shared" si="745"/>
        <v>38.767050551683774</v>
      </c>
      <c r="H7984" s="6">
        <f t="shared" si="747"/>
        <v>112</v>
      </c>
      <c r="I7984" s="16">
        <f t="shared" si="748"/>
        <v>0.80521712450056637</v>
      </c>
      <c r="J7984" s="10" t="b">
        <f t="shared" si="746"/>
        <v>1</v>
      </c>
      <c r="K7984" t="b">
        <f t="shared" si="749"/>
        <v>1</v>
      </c>
      <c r="N7984" s="4"/>
      <c r="O7984" s="17"/>
      <c r="P7984" s="17"/>
      <c r="Q7984" s="17"/>
      <c r="R7984" s="4"/>
    </row>
    <row r="7985" spans="1:18" x14ac:dyDescent="0.25">
      <c r="A7985" s="10">
        <v>45990.666666666664</v>
      </c>
      <c r="B7985" s="5">
        <v>45990</v>
      </c>
      <c r="C7985" s="6">
        <v>50855.805653211806</v>
      </c>
      <c r="D7985" s="6">
        <v>12518.457032335069</v>
      </c>
      <c r="E7985" s="6">
        <v>36168</v>
      </c>
      <c r="F7985" s="16">
        <f t="shared" si="744"/>
        <v>24.615590828899716</v>
      </c>
      <c r="G7985" s="16">
        <f t="shared" si="745"/>
        <v>34.611969233397119</v>
      </c>
      <c r="H7985" s="6">
        <f t="shared" si="747"/>
        <v>-1502.8</v>
      </c>
      <c r="I7985" s="16">
        <f t="shared" si="748"/>
        <v>-10.718004419787038</v>
      </c>
      <c r="J7985" s="10" t="b">
        <f t="shared" si="746"/>
        <v>1</v>
      </c>
      <c r="K7985" t="b">
        <f t="shared" si="749"/>
        <v>1</v>
      </c>
      <c r="N7985" s="4"/>
      <c r="O7985" s="17"/>
      <c r="P7985" s="17"/>
      <c r="Q7985" s="17"/>
      <c r="R7985" s="4"/>
    </row>
    <row r="7986" spans="1:18" x14ac:dyDescent="0.25">
      <c r="A7986" s="10">
        <v>45990.708333333336</v>
      </c>
      <c r="B7986" s="5">
        <v>45990</v>
      </c>
      <c r="C7986" s="6">
        <v>50712.817645399307</v>
      </c>
      <c r="D7986" s="6">
        <v>7269.9481740993924</v>
      </c>
      <c r="E7986" s="6">
        <v>36168</v>
      </c>
      <c r="F7986" s="16">
        <f t="shared" si="744"/>
        <v>14.335524058105506</v>
      </c>
      <c r="G7986" s="16">
        <f t="shared" si="745"/>
        <v>20.100498158868039</v>
      </c>
      <c r="H7986" s="6">
        <f t="shared" si="747"/>
        <v>-5248.5</v>
      </c>
      <c r="I7986" s="16">
        <f t="shared" si="748"/>
        <v>-41.926093498928573</v>
      </c>
      <c r="J7986" s="10" t="b">
        <f t="shared" si="746"/>
        <v>1</v>
      </c>
      <c r="K7986" t="b">
        <f t="shared" si="749"/>
        <v>1</v>
      </c>
      <c r="N7986" s="4"/>
      <c r="O7986" s="17"/>
      <c r="P7986" s="17"/>
      <c r="Q7986" s="17"/>
      <c r="R7986" s="4"/>
    </row>
    <row r="7987" spans="1:18" x14ac:dyDescent="0.25">
      <c r="A7987" s="10">
        <v>45990.75</v>
      </c>
      <c r="B7987" s="5">
        <v>45990</v>
      </c>
      <c r="C7987" s="6">
        <v>51135.870425347224</v>
      </c>
      <c r="D7987" s="6">
        <v>599.51446623065408</v>
      </c>
      <c r="E7987" s="6">
        <v>36168</v>
      </c>
      <c r="F7987" s="16">
        <f t="shared" si="744"/>
        <v>1.1723951528426206</v>
      </c>
      <c r="G7987" s="16">
        <f t="shared" si="745"/>
        <v>1.6575825763953056</v>
      </c>
      <c r="H7987" s="6">
        <f t="shared" si="747"/>
        <v>-6670.4</v>
      </c>
      <c r="I7987" s="16">
        <f t="shared" si="748"/>
        <v>-91.753061235905363</v>
      </c>
      <c r="J7987" s="10" t="b">
        <f t="shared" si="746"/>
        <v>1</v>
      </c>
      <c r="K7987" t="b">
        <f t="shared" si="749"/>
        <v>1</v>
      </c>
      <c r="N7987" s="4"/>
      <c r="O7987" s="17"/>
      <c r="P7987" s="17"/>
      <c r="Q7987" s="17"/>
      <c r="R7987" s="4"/>
    </row>
    <row r="7988" spans="1:18" x14ac:dyDescent="0.25">
      <c r="A7988" s="10">
        <v>45990.791666666664</v>
      </c>
      <c r="B7988" s="5">
        <v>45990</v>
      </c>
      <c r="C7988" s="6">
        <v>51108.232133246529</v>
      </c>
      <c r="D7988" s="6">
        <v>0.56632943881882558</v>
      </c>
      <c r="E7988" s="6">
        <v>36168</v>
      </c>
      <c r="F7988" s="16">
        <f t="shared" si="744"/>
        <v>1.1080982753273935E-3</v>
      </c>
      <c r="G7988" s="16">
        <f t="shared" si="745"/>
        <v>1.5658301228125015E-3</v>
      </c>
      <c r="H7988" s="6">
        <f t="shared" si="747"/>
        <v>-598.9</v>
      </c>
      <c r="I7988" s="16">
        <f t="shared" si="748"/>
        <v>-99.897506021077774</v>
      </c>
      <c r="J7988" s="10" t="b">
        <f t="shared" si="746"/>
        <v>0</v>
      </c>
      <c r="K7988" t="b">
        <f t="shared" si="749"/>
        <v>1</v>
      </c>
      <c r="N7988" s="4"/>
      <c r="O7988" s="17"/>
      <c r="P7988" s="17"/>
      <c r="Q7988" s="17"/>
      <c r="R7988" s="4"/>
    </row>
    <row r="7989" spans="1:18" x14ac:dyDescent="0.25">
      <c r="A7989" s="10">
        <v>45990.833333333336</v>
      </c>
      <c r="B7989" s="5">
        <v>45990</v>
      </c>
      <c r="C7989" s="6">
        <v>50666.185121527778</v>
      </c>
      <c r="D7989" s="6">
        <v>0.80739942924843899</v>
      </c>
      <c r="E7989" s="6">
        <v>36168</v>
      </c>
      <c r="F7989" s="16">
        <f t="shared" si="744"/>
        <v>1.5935666506404868E-3</v>
      </c>
      <c r="G7989" s="16">
        <f t="shared" si="745"/>
        <v>2.2323585192668628E-3</v>
      </c>
      <c r="H7989" s="6">
        <f t="shared" si="747"/>
        <v>0.2</v>
      </c>
      <c r="I7989" s="16">
        <f t="shared" si="748"/>
        <v>35.31513396462902</v>
      </c>
      <c r="J7989" s="10" t="b">
        <f t="shared" si="746"/>
        <v>0</v>
      </c>
      <c r="K7989" t="b">
        <f t="shared" si="749"/>
        <v>0</v>
      </c>
      <c r="N7989" s="4"/>
      <c r="O7989" s="17"/>
      <c r="P7989" s="17"/>
      <c r="Q7989" s="17"/>
      <c r="R7989" s="4"/>
    </row>
    <row r="7990" spans="1:18" x14ac:dyDescent="0.25">
      <c r="A7990" s="10">
        <v>45990.875</v>
      </c>
      <c r="B7990" s="5">
        <v>45990</v>
      </c>
      <c r="C7990" s="6">
        <v>50743.725756293403</v>
      </c>
      <c r="D7990" s="6">
        <v>0.81809374373820098</v>
      </c>
      <c r="E7990" s="6">
        <v>36168</v>
      </c>
      <c r="F7990" s="16">
        <f t="shared" si="744"/>
        <v>1.6122066946113792E-3</v>
      </c>
      <c r="G7990" s="16">
        <f t="shared" si="745"/>
        <v>2.2619269623374281E-3</v>
      </c>
      <c r="H7990" s="6">
        <f t="shared" si="747"/>
        <v>0</v>
      </c>
      <c r="I7990" s="16">
        <f t="shared" si="748"/>
        <v>0</v>
      </c>
      <c r="J7990" s="10" t="b">
        <f t="shared" si="746"/>
        <v>0</v>
      </c>
      <c r="K7990" t="b">
        <f t="shared" si="749"/>
        <v>0</v>
      </c>
      <c r="N7990" s="4"/>
      <c r="O7990" s="17"/>
      <c r="P7990" s="17"/>
      <c r="Q7990" s="17"/>
      <c r="R7990" s="4"/>
    </row>
    <row r="7991" spans="1:18" x14ac:dyDescent="0.25">
      <c r="A7991" s="10">
        <v>45990.916666666664</v>
      </c>
      <c r="B7991" s="5">
        <v>45990</v>
      </c>
      <c r="C7991" s="6">
        <v>50212.912170138887</v>
      </c>
      <c r="D7991" s="6">
        <v>0.81480337720778251</v>
      </c>
      <c r="E7991" s="6">
        <v>36168</v>
      </c>
      <c r="F7991" s="16">
        <f t="shared" si="744"/>
        <v>1.6226969159783924E-3</v>
      </c>
      <c r="G7991" s="16">
        <f t="shared" si="745"/>
        <v>2.252829510085663E-3</v>
      </c>
      <c r="H7991" s="6">
        <f t="shared" si="747"/>
        <v>0</v>
      </c>
      <c r="I7991" s="16">
        <f t="shared" si="748"/>
        <v>0</v>
      </c>
      <c r="J7991" s="10" t="b">
        <f t="shared" si="746"/>
        <v>0</v>
      </c>
      <c r="K7991" t="b">
        <f t="shared" si="749"/>
        <v>0</v>
      </c>
      <c r="N7991" s="4"/>
      <c r="O7991" s="17"/>
      <c r="P7991" s="17"/>
      <c r="Q7991" s="17"/>
      <c r="R7991" s="4"/>
    </row>
    <row r="7992" spans="1:18" x14ac:dyDescent="0.25">
      <c r="A7992" s="10">
        <v>45990.958333333336</v>
      </c>
      <c r="B7992" s="5">
        <v>45990</v>
      </c>
      <c r="C7992" s="6">
        <v>49291.403016493059</v>
      </c>
      <c r="D7992" s="6">
        <v>0.77507608433564501</v>
      </c>
      <c r="E7992" s="6">
        <v>36168</v>
      </c>
      <c r="F7992" s="16">
        <f t="shared" si="744"/>
        <v>1.5724366459528491E-3</v>
      </c>
      <c r="G7992" s="16">
        <f t="shared" si="745"/>
        <v>2.1429885101074018E-3</v>
      </c>
      <c r="H7992" s="6">
        <f t="shared" si="747"/>
        <v>0</v>
      </c>
      <c r="I7992" s="16">
        <f t="shared" si="748"/>
        <v>0</v>
      </c>
      <c r="J7992" s="10" t="b">
        <f t="shared" si="746"/>
        <v>0</v>
      </c>
      <c r="K7992" t="b">
        <f t="shared" si="749"/>
        <v>0</v>
      </c>
      <c r="N7992" s="4"/>
      <c r="O7992" s="17"/>
      <c r="P7992" s="17"/>
      <c r="Q7992" s="17"/>
      <c r="R7992" s="4"/>
    </row>
    <row r="7993" spans="1:18" x14ac:dyDescent="0.25">
      <c r="A7993" s="10">
        <v>45991</v>
      </c>
      <c r="B7993" s="5">
        <v>45991</v>
      </c>
      <c r="C7993" s="6">
        <v>48285.931057942711</v>
      </c>
      <c r="D7993" s="6">
        <v>0.84066249708334606</v>
      </c>
      <c r="E7993" s="6">
        <v>36168</v>
      </c>
      <c r="F7993" s="16">
        <f t="shared" si="744"/>
        <v>1.7410091897670111E-3</v>
      </c>
      <c r="G7993" s="16">
        <f t="shared" si="745"/>
        <v>2.324326744866584E-3</v>
      </c>
      <c r="H7993" s="6">
        <f t="shared" si="747"/>
        <v>0.1</v>
      </c>
      <c r="I7993" s="16">
        <f t="shared" si="748"/>
        <v>12.901959178074089</v>
      </c>
      <c r="J7993" s="10" t="b">
        <f t="shared" si="746"/>
        <v>0</v>
      </c>
      <c r="K7993" t="b">
        <f t="shared" si="749"/>
        <v>0</v>
      </c>
      <c r="N7993" s="4"/>
      <c r="O7993" s="17"/>
      <c r="P7993" s="17"/>
      <c r="Q7993" s="17"/>
      <c r="R7993" s="4"/>
    </row>
    <row r="7994" spans="1:18" x14ac:dyDescent="0.25">
      <c r="A7994" s="10">
        <v>45991.041666666664</v>
      </c>
      <c r="B7994" s="5">
        <v>45991</v>
      </c>
      <c r="C7994" s="6">
        <v>47270.710664062499</v>
      </c>
      <c r="D7994" s="6">
        <v>0.84126173333989251</v>
      </c>
      <c r="E7994" s="6">
        <v>36168</v>
      </c>
      <c r="F7994" s="16">
        <f t="shared" si="744"/>
        <v>1.779668047130632E-3</v>
      </c>
      <c r="G7994" s="16">
        <f t="shared" si="745"/>
        <v>2.3259835582279706E-3</v>
      </c>
      <c r="H7994" s="6">
        <f t="shared" si="747"/>
        <v>0</v>
      </c>
      <c r="I7994" s="16">
        <f t="shared" si="748"/>
        <v>0</v>
      </c>
      <c r="J7994" s="10" t="b">
        <f t="shared" si="746"/>
        <v>0</v>
      </c>
      <c r="K7994" t="b">
        <f t="shared" si="749"/>
        <v>0</v>
      </c>
      <c r="N7994" s="4"/>
      <c r="O7994" s="17"/>
      <c r="P7994" s="17"/>
      <c r="Q7994" s="17"/>
      <c r="R7994" s="4"/>
    </row>
    <row r="7995" spans="1:18" x14ac:dyDescent="0.25">
      <c r="A7995" s="10">
        <v>45991.083333333336</v>
      </c>
      <c r="B7995" s="5">
        <v>45991</v>
      </c>
      <c r="C7995" s="6">
        <v>46286.794615885417</v>
      </c>
      <c r="D7995" s="6">
        <v>0.84827644154429438</v>
      </c>
      <c r="E7995" s="6">
        <v>36168</v>
      </c>
      <c r="F7995" s="16">
        <f t="shared" si="744"/>
        <v>1.8326532407002532E-3</v>
      </c>
      <c r="G7995" s="16">
        <f t="shared" si="745"/>
        <v>2.3453783497685648E-3</v>
      </c>
      <c r="H7995" s="6">
        <f t="shared" si="747"/>
        <v>0</v>
      </c>
      <c r="I7995" s="16">
        <f t="shared" si="748"/>
        <v>0</v>
      </c>
      <c r="J7995" s="10" t="b">
        <f t="shared" si="746"/>
        <v>0</v>
      </c>
      <c r="K7995" t="b">
        <f t="shared" si="749"/>
        <v>0</v>
      </c>
      <c r="N7995" s="4"/>
      <c r="O7995" s="17"/>
      <c r="P7995" s="17"/>
      <c r="Q7995" s="17"/>
      <c r="R7995" s="4"/>
    </row>
    <row r="7996" spans="1:18" x14ac:dyDescent="0.25">
      <c r="A7996" s="10">
        <v>45991.125</v>
      </c>
      <c r="B7996" s="5">
        <v>45991</v>
      </c>
      <c r="C7996" s="6">
        <v>45082.966779513888</v>
      </c>
      <c r="D7996" s="6">
        <v>0.72196151385704677</v>
      </c>
      <c r="E7996" s="6">
        <v>36168</v>
      </c>
      <c r="F7996" s="16">
        <f t="shared" si="744"/>
        <v>1.6014063967616096E-3</v>
      </c>
      <c r="G7996" s="16">
        <f t="shared" si="745"/>
        <v>1.9961333605868358E-3</v>
      </c>
      <c r="H7996" s="6">
        <f t="shared" si="747"/>
        <v>-0.1</v>
      </c>
      <c r="I7996" s="16">
        <f t="shared" si="748"/>
        <v>-11.78860983312812</v>
      </c>
      <c r="J7996" s="10" t="b">
        <f t="shared" si="746"/>
        <v>0</v>
      </c>
      <c r="K7996" t="b">
        <f t="shared" si="749"/>
        <v>0</v>
      </c>
      <c r="N7996" s="4"/>
      <c r="O7996" s="17"/>
      <c r="P7996" s="17"/>
      <c r="Q7996" s="17"/>
      <c r="R7996" s="4"/>
    </row>
    <row r="7997" spans="1:18" x14ac:dyDescent="0.25">
      <c r="A7997" s="10">
        <v>45991.166666666664</v>
      </c>
      <c r="B7997" s="5">
        <v>45991</v>
      </c>
      <c r="C7997" s="6">
        <v>44733.903248697919</v>
      </c>
      <c r="D7997" s="6">
        <v>0.5531517930494414</v>
      </c>
      <c r="E7997" s="6">
        <v>36168</v>
      </c>
      <c r="F7997" s="16">
        <f t="shared" si="744"/>
        <v>1.2365381799441838E-3</v>
      </c>
      <c r="G7997" s="16">
        <f t="shared" si="745"/>
        <v>1.52939557910153E-3</v>
      </c>
      <c r="H7997" s="6">
        <f t="shared" si="747"/>
        <v>-0.2</v>
      </c>
      <c r="I7997" s="16">
        <f t="shared" si="748"/>
        <v>-27.702307693869866</v>
      </c>
      <c r="J7997" s="10" t="b">
        <f t="shared" si="746"/>
        <v>0</v>
      </c>
      <c r="K7997" t="b">
        <f t="shared" si="749"/>
        <v>0</v>
      </c>
      <c r="N7997" s="4"/>
      <c r="O7997" s="17"/>
      <c r="P7997" s="17"/>
      <c r="Q7997" s="17"/>
      <c r="R7997" s="4"/>
    </row>
    <row r="7998" spans="1:18" x14ac:dyDescent="0.25">
      <c r="A7998" s="10">
        <v>45991.208333333336</v>
      </c>
      <c r="B7998" s="5">
        <v>45991</v>
      </c>
      <c r="C7998" s="6">
        <v>45443.290769314233</v>
      </c>
      <c r="D7998" s="6">
        <v>0.44310714955959057</v>
      </c>
      <c r="E7998" s="6">
        <v>36168</v>
      </c>
      <c r="F7998" s="16">
        <f t="shared" si="744"/>
        <v>9.7507716113464315E-4</v>
      </c>
      <c r="G7998" s="16">
        <f t="shared" si="745"/>
        <v>1.2251358923899319E-3</v>
      </c>
      <c r="H7998" s="6">
        <f t="shared" si="747"/>
        <v>-0.1</v>
      </c>
      <c r="I7998" s="16">
        <f t="shared" si="748"/>
        <v>-18.078220346844628</v>
      </c>
      <c r="J7998" s="10" t="b">
        <f t="shared" si="746"/>
        <v>0</v>
      </c>
      <c r="K7998" t="b">
        <f t="shared" si="749"/>
        <v>0</v>
      </c>
      <c r="N7998" s="4"/>
      <c r="O7998" s="17"/>
      <c r="P7998" s="17"/>
      <c r="Q7998" s="17"/>
      <c r="R7998" s="4"/>
    </row>
    <row r="7999" spans="1:18" x14ac:dyDescent="0.25">
      <c r="A7999" s="10">
        <v>45991.25</v>
      </c>
      <c r="B7999" s="5">
        <v>45991</v>
      </c>
      <c r="C7999" s="6">
        <v>45684.772664930555</v>
      </c>
      <c r="D7999" s="6">
        <v>0.43982918023235268</v>
      </c>
      <c r="E7999" s="6">
        <v>36168</v>
      </c>
      <c r="F7999" s="16">
        <f t="shared" si="744"/>
        <v>9.6274787982032143E-4</v>
      </c>
      <c r="G7999" s="16">
        <f t="shared" si="745"/>
        <v>1.2160727168556533E-3</v>
      </c>
      <c r="H7999" s="6">
        <f t="shared" si="747"/>
        <v>0</v>
      </c>
      <c r="I7999" s="16">
        <f t="shared" si="748"/>
        <v>0</v>
      </c>
      <c r="J7999" s="10" t="b">
        <f t="shared" si="746"/>
        <v>0</v>
      </c>
      <c r="K7999" t="b">
        <f t="shared" si="749"/>
        <v>0</v>
      </c>
      <c r="N7999" s="4"/>
      <c r="O7999" s="17"/>
      <c r="P7999" s="17"/>
      <c r="Q7999" s="17"/>
      <c r="R7999" s="4"/>
    </row>
    <row r="8000" spans="1:18" x14ac:dyDescent="0.25">
      <c r="A8000" s="10">
        <v>45991.291666666664</v>
      </c>
      <c r="B8000" s="5">
        <v>45991</v>
      </c>
      <c r="C8000" s="6">
        <v>46580.128771701391</v>
      </c>
      <c r="D8000" s="6">
        <v>0.48690757446818883</v>
      </c>
      <c r="E8000" s="6">
        <v>36168</v>
      </c>
      <c r="F8000" s="16">
        <f t="shared" si="744"/>
        <v>1.0453117827445714E-3</v>
      </c>
      <c r="G8000" s="16">
        <f t="shared" si="745"/>
        <v>1.3462385934201195E-3</v>
      </c>
      <c r="H8000" s="6">
        <f t="shared" si="747"/>
        <v>0</v>
      </c>
      <c r="I8000" s="16">
        <f t="shared" si="748"/>
        <v>0</v>
      </c>
      <c r="J8000" s="10" t="b">
        <f t="shared" si="746"/>
        <v>0</v>
      </c>
      <c r="K8000" t="b">
        <f t="shared" si="749"/>
        <v>0</v>
      </c>
      <c r="N8000" s="4"/>
      <c r="O8000" s="17"/>
      <c r="P8000" s="17"/>
      <c r="Q8000" s="17"/>
      <c r="R8000" s="4"/>
    </row>
    <row r="8001" spans="1:18" x14ac:dyDescent="0.25">
      <c r="A8001" s="10">
        <v>45991.333333333336</v>
      </c>
      <c r="B8001" s="5">
        <v>45991</v>
      </c>
      <c r="C8001" s="6">
        <v>47756.16843207465</v>
      </c>
      <c r="D8001" s="6">
        <v>459.0055124413305</v>
      </c>
      <c r="E8001" s="6">
        <v>36168</v>
      </c>
      <c r="F8001" s="16">
        <f t="shared" si="744"/>
        <v>0.96114392655723813</v>
      </c>
      <c r="G8001" s="16">
        <f t="shared" si="745"/>
        <v>1.2690928789021525</v>
      </c>
      <c r="H8001" s="6">
        <f t="shared" si="747"/>
        <v>458.5</v>
      </c>
      <c r="I8001" s="16">
        <f t="shared" si="748"/>
        <v>94165.715228559304</v>
      </c>
      <c r="J8001" s="10" t="b">
        <f t="shared" si="746"/>
        <v>1</v>
      </c>
      <c r="K8001" t="b">
        <f t="shared" si="749"/>
        <v>1</v>
      </c>
      <c r="N8001" s="4"/>
      <c r="O8001" s="17"/>
      <c r="P8001" s="17"/>
      <c r="Q8001" s="17"/>
      <c r="R8001" s="4"/>
    </row>
    <row r="8002" spans="1:18" x14ac:dyDescent="0.25">
      <c r="A8002" s="10">
        <v>45991.375</v>
      </c>
      <c r="B8002" s="5">
        <v>45991</v>
      </c>
      <c r="C8002" s="6">
        <v>50116.26484049479</v>
      </c>
      <c r="D8002" s="6">
        <v>4557.5323993598095</v>
      </c>
      <c r="E8002" s="6">
        <v>36168</v>
      </c>
      <c r="F8002" s="16">
        <f t="shared" si="744"/>
        <v>9.093918738487563</v>
      </c>
      <c r="G8002" s="16">
        <f t="shared" si="745"/>
        <v>12.601007518690027</v>
      </c>
      <c r="H8002" s="6">
        <f t="shared" si="747"/>
        <v>4098.5</v>
      </c>
      <c r="I8002" s="16">
        <f t="shared" si="748"/>
        <v>892.90866643434151</v>
      </c>
      <c r="J8002" s="10" t="b">
        <f t="shared" si="746"/>
        <v>1</v>
      </c>
      <c r="K8002" t="b">
        <f t="shared" si="749"/>
        <v>1</v>
      </c>
      <c r="N8002" s="4"/>
      <c r="O8002" s="17"/>
      <c r="P8002" s="17"/>
      <c r="Q8002" s="17"/>
      <c r="R8002" s="4"/>
    </row>
    <row r="8003" spans="1:18" x14ac:dyDescent="0.25">
      <c r="A8003" s="10">
        <v>45991.416666666664</v>
      </c>
      <c r="B8003" s="5">
        <v>45991</v>
      </c>
      <c r="C8003" s="6">
        <v>51948.326717664931</v>
      </c>
      <c r="D8003" s="6">
        <v>8486.2628146701391</v>
      </c>
      <c r="E8003" s="6">
        <v>36168</v>
      </c>
      <c r="F8003" s="16">
        <f t="shared" ref="F8003:F8066" si="750">D8003/C8003*100</f>
        <v>16.335969512150623</v>
      </c>
      <c r="G8003" s="16">
        <f t="shared" ref="G8003:G8066" si="751">D8003/E8003*100</f>
        <v>23.463456134345662</v>
      </c>
      <c r="H8003" s="6">
        <f t="shared" si="747"/>
        <v>3928.7</v>
      </c>
      <c r="I8003" s="16">
        <f t="shared" si="748"/>
        <v>86.202349336054283</v>
      </c>
      <c r="J8003" s="10" t="b">
        <f t="shared" ref="J8003:J8066" si="752">D8003&gt;5</f>
        <v>1</v>
      </c>
      <c r="K8003" t="b">
        <f t="shared" si="749"/>
        <v>1</v>
      </c>
      <c r="N8003" s="4"/>
      <c r="O8003" s="17"/>
      <c r="P8003" s="17"/>
      <c r="Q8003" s="17"/>
      <c r="R8003" s="4"/>
    </row>
    <row r="8004" spans="1:18" x14ac:dyDescent="0.25">
      <c r="A8004" s="10">
        <v>45991.458333333336</v>
      </c>
      <c r="B8004" s="5">
        <v>45991</v>
      </c>
      <c r="C8004" s="6">
        <v>52509.416093749998</v>
      </c>
      <c r="D8004" s="6">
        <v>10527.059393988715</v>
      </c>
      <c r="E8004" s="6">
        <v>36168</v>
      </c>
      <c r="F8004" s="16">
        <f t="shared" si="750"/>
        <v>20.047946020183819</v>
      </c>
      <c r="G8004" s="16">
        <f t="shared" si="751"/>
        <v>29.106003633014581</v>
      </c>
      <c r="H8004" s="6">
        <f t="shared" ref="H8004:H8067" si="753">ROUND(D8004-D8003,1)</f>
        <v>2040.8</v>
      </c>
      <c r="I8004" s="16">
        <f t="shared" ref="I8004:I8067" si="754">H8004/D8003*100</f>
        <v>24.048277134100587</v>
      </c>
      <c r="J8004" s="10" t="b">
        <f t="shared" si="752"/>
        <v>1</v>
      </c>
      <c r="K8004" t="b">
        <f t="shared" ref="K8004:K8067" si="755">OR(J8004,ABS(H8004)&gt;5)</f>
        <v>1</v>
      </c>
      <c r="N8004" s="4"/>
      <c r="O8004" s="17"/>
      <c r="P8004" s="17"/>
      <c r="Q8004" s="17"/>
      <c r="R8004" s="4"/>
    </row>
    <row r="8005" spans="1:18" x14ac:dyDescent="0.25">
      <c r="A8005" s="10">
        <v>45991.5</v>
      </c>
      <c r="B8005" s="5">
        <v>45991</v>
      </c>
      <c r="C8005" s="6">
        <v>52416.735536024309</v>
      </c>
      <c r="D8005" s="6">
        <v>12216.474238552517</v>
      </c>
      <c r="E8005" s="6">
        <v>36168</v>
      </c>
      <c r="F8005" s="16">
        <f t="shared" si="750"/>
        <v>23.306438513624208</v>
      </c>
      <c r="G8005" s="16">
        <f t="shared" si="751"/>
        <v>33.777024548088136</v>
      </c>
      <c r="H8005" s="6">
        <f t="shared" si="753"/>
        <v>1689.4</v>
      </c>
      <c r="I8005" s="16">
        <f t="shared" si="754"/>
        <v>16.04816631855142</v>
      </c>
      <c r="J8005" s="10" t="b">
        <f t="shared" si="752"/>
        <v>1</v>
      </c>
      <c r="K8005" t="b">
        <f t="shared" si="755"/>
        <v>1</v>
      </c>
      <c r="N8005" s="4"/>
      <c r="O8005" s="17"/>
      <c r="P8005" s="17"/>
      <c r="Q8005" s="17"/>
      <c r="R8005" s="4"/>
    </row>
    <row r="8006" spans="1:18" x14ac:dyDescent="0.25">
      <c r="A8006" s="10">
        <v>45991.541666666664</v>
      </c>
      <c r="B8006" s="5">
        <v>45991</v>
      </c>
      <c r="C8006" s="6">
        <v>52069.540609809024</v>
      </c>
      <c r="D8006" s="6">
        <v>12565.987180175782</v>
      </c>
      <c r="E8006" s="6">
        <v>36168</v>
      </c>
      <c r="F8006" s="16">
        <f t="shared" si="750"/>
        <v>24.133086316894758</v>
      </c>
      <c r="G8006" s="16">
        <f t="shared" si="751"/>
        <v>34.743384152222355</v>
      </c>
      <c r="H8006" s="6">
        <f t="shared" si="753"/>
        <v>349.5</v>
      </c>
      <c r="I8006" s="16">
        <f t="shared" si="754"/>
        <v>2.8608909017059485</v>
      </c>
      <c r="J8006" s="10" t="b">
        <f t="shared" si="752"/>
        <v>1</v>
      </c>
      <c r="K8006" t="b">
        <f t="shared" si="755"/>
        <v>1</v>
      </c>
      <c r="N8006" s="4"/>
      <c r="O8006" s="17"/>
      <c r="P8006" s="17"/>
      <c r="Q8006" s="17"/>
      <c r="R8006" s="4"/>
    </row>
    <row r="8007" spans="1:18" x14ac:dyDescent="0.25">
      <c r="A8007" s="10">
        <v>45991.583333333336</v>
      </c>
      <c r="B8007" s="5">
        <v>45991</v>
      </c>
      <c r="C8007" s="6">
        <v>51494.327158203123</v>
      </c>
      <c r="D8007" s="6">
        <v>12706.065341796875</v>
      </c>
      <c r="E8007" s="6">
        <v>36168</v>
      </c>
      <c r="F8007" s="16">
        <f t="shared" si="750"/>
        <v>24.674689510478981</v>
      </c>
      <c r="G8007" s="16">
        <f t="shared" si="751"/>
        <v>35.13068276320746</v>
      </c>
      <c r="H8007" s="6">
        <f t="shared" si="753"/>
        <v>140.1</v>
      </c>
      <c r="I8007" s="16">
        <f t="shared" si="754"/>
        <v>1.114914395432641</v>
      </c>
      <c r="J8007" s="10" t="b">
        <f t="shared" si="752"/>
        <v>1</v>
      </c>
      <c r="K8007" t="b">
        <f t="shared" si="755"/>
        <v>1</v>
      </c>
      <c r="N8007" s="4"/>
      <c r="O8007" s="17"/>
      <c r="P8007" s="17"/>
      <c r="Q8007" s="17"/>
      <c r="R8007" s="4"/>
    </row>
    <row r="8008" spans="1:18" x14ac:dyDescent="0.25">
      <c r="A8008" s="10">
        <v>45991.625</v>
      </c>
      <c r="B8008" s="5">
        <v>45991</v>
      </c>
      <c r="C8008" s="6">
        <v>51179.442530381944</v>
      </c>
      <c r="D8008" s="6">
        <v>10149.209525282118</v>
      </c>
      <c r="E8008" s="6">
        <v>36168</v>
      </c>
      <c r="F8008" s="16">
        <f t="shared" si="750"/>
        <v>19.83063711422254</v>
      </c>
      <c r="G8008" s="16">
        <f t="shared" si="751"/>
        <v>28.061295966827355</v>
      </c>
      <c r="H8008" s="6">
        <f t="shared" si="753"/>
        <v>-2556.9</v>
      </c>
      <c r="I8008" s="16">
        <f t="shared" si="754"/>
        <v>-20.123460183925094</v>
      </c>
      <c r="J8008" s="10" t="b">
        <f t="shared" si="752"/>
        <v>1</v>
      </c>
      <c r="K8008" t="b">
        <f t="shared" si="755"/>
        <v>1</v>
      </c>
      <c r="N8008" s="4"/>
      <c r="O8008" s="17"/>
      <c r="P8008" s="17"/>
      <c r="Q8008" s="17"/>
      <c r="R8008" s="4"/>
    </row>
    <row r="8009" spans="1:18" x14ac:dyDescent="0.25">
      <c r="A8009" s="10">
        <v>45991.666666666664</v>
      </c>
      <c r="B8009" s="5">
        <v>45991</v>
      </c>
      <c r="C8009" s="6">
        <v>51491.990798611114</v>
      </c>
      <c r="D8009" s="6">
        <v>5753.7563845486111</v>
      </c>
      <c r="E8009" s="6">
        <v>36168</v>
      </c>
      <c r="F8009" s="16">
        <f t="shared" si="750"/>
        <v>11.17408027017632</v>
      </c>
      <c r="G8009" s="16">
        <f t="shared" si="751"/>
        <v>15.908417342813014</v>
      </c>
      <c r="H8009" s="6">
        <f t="shared" si="753"/>
        <v>-4395.5</v>
      </c>
      <c r="I8009" s="16">
        <f t="shared" si="754"/>
        <v>-43.308791576827929</v>
      </c>
      <c r="J8009" s="10" t="b">
        <f t="shared" si="752"/>
        <v>1</v>
      </c>
      <c r="K8009" t="b">
        <f t="shared" si="755"/>
        <v>1</v>
      </c>
      <c r="N8009" s="4"/>
      <c r="O8009" s="17"/>
      <c r="P8009" s="17"/>
      <c r="Q8009" s="17"/>
      <c r="R8009" s="4"/>
    </row>
    <row r="8010" spans="1:18" x14ac:dyDescent="0.25">
      <c r="A8010" s="10">
        <v>45991.708333333336</v>
      </c>
      <c r="B8010" s="5">
        <v>45991</v>
      </c>
      <c r="C8010" s="6">
        <v>52436.519134114584</v>
      </c>
      <c r="D8010" s="6">
        <v>1907.8732829793294</v>
      </c>
      <c r="E8010" s="6">
        <v>36168</v>
      </c>
      <c r="F8010" s="16">
        <f t="shared" si="750"/>
        <v>3.6384438068813183</v>
      </c>
      <c r="G8010" s="16">
        <f t="shared" si="751"/>
        <v>5.2750311960277854</v>
      </c>
      <c r="H8010" s="6">
        <f t="shared" si="753"/>
        <v>-3845.9</v>
      </c>
      <c r="I8010" s="16">
        <f t="shared" si="754"/>
        <v>-66.841550857591898</v>
      </c>
      <c r="J8010" s="10" t="b">
        <f t="shared" si="752"/>
        <v>1</v>
      </c>
      <c r="K8010" t="b">
        <f t="shared" si="755"/>
        <v>1</v>
      </c>
      <c r="N8010" s="4"/>
      <c r="O8010" s="17"/>
      <c r="P8010" s="17"/>
      <c r="Q8010" s="17"/>
      <c r="R8010" s="4"/>
    </row>
    <row r="8011" spans="1:18" x14ac:dyDescent="0.25">
      <c r="A8011" s="10">
        <v>45991.75</v>
      </c>
      <c r="B8011" s="5">
        <v>45991</v>
      </c>
      <c r="C8011" s="6">
        <v>54342.971809895833</v>
      </c>
      <c r="D8011" s="6">
        <v>90.444083073586228</v>
      </c>
      <c r="E8011" s="6">
        <v>36168</v>
      </c>
      <c r="F8011" s="16">
        <f t="shared" si="750"/>
        <v>0.16643197834299597</v>
      </c>
      <c r="G8011" s="16">
        <f t="shared" si="751"/>
        <v>0.25006658668874759</v>
      </c>
      <c r="H8011" s="6">
        <f t="shared" si="753"/>
        <v>-1817.4</v>
      </c>
      <c r="I8011" s="16">
        <f t="shared" si="754"/>
        <v>-95.257898740630907</v>
      </c>
      <c r="J8011" s="10" t="b">
        <f t="shared" si="752"/>
        <v>1</v>
      </c>
      <c r="K8011" t="b">
        <f t="shared" si="755"/>
        <v>1</v>
      </c>
      <c r="N8011" s="4"/>
      <c r="O8011" s="17"/>
      <c r="P8011" s="17"/>
      <c r="Q8011" s="17"/>
      <c r="R8011" s="4"/>
    </row>
    <row r="8012" spans="1:18" x14ac:dyDescent="0.25">
      <c r="A8012" s="10">
        <v>45991.791666666664</v>
      </c>
      <c r="B8012" s="5">
        <v>45991</v>
      </c>
      <c r="C8012" s="6">
        <v>55352.054756944446</v>
      </c>
      <c r="D8012" s="6">
        <v>0.24785624862545066</v>
      </c>
      <c r="E8012" s="6">
        <v>36168</v>
      </c>
      <c r="F8012" s="16">
        <f t="shared" si="750"/>
        <v>4.4778147751480668E-4</v>
      </c>
      <c r="G8012" s="16">
        <f t="shared" si="751"/>
        <v>6.8529155227120835E-4</v>
      </c>
      <c r="H8012" s="6">
        <f t="shared" si="753"/>
        <v>-90.2</v>
      </c>
      <c r="I8012" s="16">
        <f t="shared" si="754"/>
        <v>-99.730128201545668</v>
      </c>
      <c r="J8012" s="10" t="b">
        <f t="shared" si="752"/>
        <v>0</v>
      </c>
      <c r="K8012" t="b">
        <f t="shared" si="755"/>
        <v>1</v>
      </c>
      <c r="N8012" s="4"/>
      <c r="O8012" s="17"/>
      <c r="P8012" s="17"/>
      <c r="Q8012" s="17"/>
      <c r="R8012" s="4"/>
    </row>
    <row r="8013" spans="1:18" x14ac:dyDescent="0.25">
      <c r="A8013" s="10">
        <v>45991.833333333336</v>
      </c>
      <c r="B8013" s="5">
        <v>45991</v>
      </c>
      <c r="C8013" s="6">
        <v>55285.103645833333</v>
      </c>
      <c r="D8013" s="6">
        <v>0.42805206243362692</v>
      </c>
      <c r="E8013" s="6">
        <v>36168</v>
      </c>
      <c r="F8013" s="16">
        <f t="shared" si="750"/>
        <v>7.7426292835735308E-4</v>
      </c>
      <c r="G8013" s="16">
        <f t="shared" si="751"/>
        <v>1.1835104579562788E-3</v>
      </c>
      <c r="H8013" s="6">
        <f t="shared" si="753"/>
        <v>0.2</v>
      </c>
      <c r="I8013" s="16">
        <f t="shared" si="754"/>
        <v>80.691933775787561</v>
      </c>
      <c r="J8013" s="10" t="b">
        <f t="shared" si="752"/>
        <v>0</v>
      </c>
      <c r="K8013" t="b">
        <f t="shared" si="755"/>
        <v>0</v>
      </c>
      <c r="N8013" s="4"/>
      <c r="O8013" s="17"/>
      <c r="P8013" s="17"/>
      <c r="Q8013" s="17"/>
      <c r="R8013" s="4"/>
    </row>
    <row r="8014" spans="1:18" x14ac:dyDescent="0.25">
      <c r="A8014" s="10">
        <v>45991.875</v>
      </c>
      <c r="B8014" s="5">
        <v>45991</v>
      </c>
      <c r="C8014" s="6">
        <v>54497.853437500002</v>
      </c>
      <c r="D8014" s="6">
        <v>0.43574918068945406</v>
      </c>
      <c r="E8014" s="6">
        <v>36168</v>
      </c>
      <c r="F8014" s="16">
        <f t="shared" si="750"/>
        <v>7.9957127336985139E-4</v>
      </c>
      <c r="G8014" s="16">
        <f t="shared" si="751"/>
        <v>1.2047920280066746E-3</v>
      </c>
      <c r="H8014" s="6">
        <f t="shared" si="753"/>
        <v>0</v>
      </c>
      <c r="I8014" s="16">
        <f t="shared" si="754"/>
        <v>0</v>
      </c>
      <c r="J8014" s="10" t="b">
        <f t="shared" si="752"/>
        <v>0</v>
      </c>
      <c r="K8014" t="b">
        <f t="shared" si="755"/>
        <v>0</v>
      </c>
      <c r="N8014" s="4"/>
      <c r="O8014" s="17"/>
      <c r="P8014" s="17"/>
      <c r="Q8014" s="17"/>
      <c r="R8014" s="4"/>
    </row>
    <row r="8015" spans="1:18" x14ac:dyDescent="0.25">
      <c r="A8015" s="10">
        <v>45991.916666666664</v>
      </c>
      <c r="B8015" s="5">
        <v>45991</v>
      </c>
      <c r="C8015" s="6">
        <v>53400.926336805554</v>
      </c>
      <c r="D8015" s="6">
        <v>0.45076208041773902</v>
      </c>
      <c r="E8015" s="6">
        <v>36168</v>
      </c>
      <c r="F8015" s="16">
        <f t="shared" si="750"/>
        <v>8.4410910322928222E-4</v>
      </c>
      <c r="G8015" s="16">
        <f t="shared" si="751"/>
        <v>1.2463008195580045E-3</v>
      </c>
      <c r="H8015" s="6">
        <f t="shared" si="753"/>
        <v>0</v>
      </c>
      <c r="I8015" s="16">
        <f t="shared" si="754"/>
        <v>0</v>
      </c>
      <c r="J8015" s="10" t="b">
        <f t="shared" si="752"/>
        <v>0</v>
      </c>
      <c r="K8015" t="b">
        <f t="shared" si="755"/>
        <v>0</v>
      </c>
      <c r="N8015" s="4"/>
      <c r="O8015" s="17"/>
      <c r="P8015" s="17"/>
      <c r="Q8015" s="17"/>
      <c r="R8015" s="4"/>
    </row>
    <row r="8016" spans="1:18" x14ac:dyDescent="0.25">
      <c r="A8016" s="10">
        <v>45991.958333333336</v>
      </c>
      <c r="B8016" s="5">
        <v>45991</v>
      </c>
      <c r="C8016" s="6">
        <v>51588.546590711805</v>
      </c>
      <c r="D8016" s="6">
        <v>0.45180157730976739</v>
      </c>
      <c r="E8016" s="6">
        <v>36168</v>
      </c>
      <c r="F8016" s="16">
        <f t="shared" si="750"/>
        <v>8.7577884466144551E-4</v>
      </c>
      <c r="G8016" s="16">
        <f t="shared" si="751"/>
        <v>1.249174898556092E-3</v>
      </c>
      <c r="H8016" s="6">
        <f t="shared" si="753"/>
        <v>0</v>
      </c>
      <c r="I8016" s="16">
        <f t="shared" si="754"/>
        <v>0</v>
      </c>
      <c r="J8016" s="10" t="b">
        <f t="shared" si="752"/>
        <v>0</v>
      </c>
      <c r="K8016" t="b">
        <f t="shared" si="755"/>
        <v>0</v>
      </c>
      <c r="N8016" s="4"/>
      <c r="O8016" s="17"/>
      <c r="P8016" s="17"/>
      <c r="Q8016" s="17"/>
      <c r="R8016" s="4"/>
    </row>
    <row r="8017" spans="1:18" x14ac:dyDescent="0.25">
      <c r="A8017" s="10">
        <v>45992</v>
      </c>
      <c r="B8017" s="5">
        <v>45992</v>
      </c>
      <c r="C8017" s="6">
        <v>50157.727439236114</v>
      </c>
      <c r="D8017" s="6">
        <v>0.45739121652311748</v>
      </c>
      <c r="E8017" s="6">
        <v>36168</v>
      </c>
      <c r="F8017" s="16">
        <f t="shared" si="750"/>
        <v>9.1190578177056947E-4</v>
      </c>
      <c r="G8017" s="16">
        <f t="shared" si="751"/>
        <v>1.26462955243065E-3</v>
      </c>
      <c r="H8017" s="6">
        <f t="shared" si="753"/>
        <v>0</v>
      </c>
      <c r="I8017" s="16">
        <f t="shared" si="754"/>
        <v>0</v>
      </c>
      <c r="J8017" s="10" t="b">
        <f t="shared" si="752"/>
        <v>0</v>
      </c>
      <c r="K8017" t="b">
        <f t="shared" si="755"/>
        <v>0</v>
      </c>
      <c r="N8017" s="4"/>
      <c r="O8017" s="17"/>
      <c r="P8017" s="17"/>
      <c r="Q8017" s="17"/>
      <c r="R8017" s="4"/>
    </row>
    <row r="8018" spans="1:18" x14ac:dyDescent="0.25">
      <c r="A8018" s="10">
        <v>45992.041666666664</v>
      </c>
      <c r="B8018" s="5">
        <v>45992</v>
      </c>
      <c r="C8018" s="6">
        <v>49583.333740234375</v>
      </c>
      <c r="D8018" s="6">
        <v>0.75542207189732125</v>
      </c>
      <c r="E8018" s="6">
        <v>36168</v>
      </c>
      <c r="F8018" s="16">
        <f t="shared" si="750"/>
        <v>1.5235403005674352E-3</v>
      </c>
      <c r="G8018" s="16">
        <f t="shared" si="751"/>
        <v>2.088647621923582E-3</v>
      </c>
      <c r="H8018" s="6">
        <f t="shared" si="753"/>
        <v>0.3</v>
      </c>
      <c r="I8018" s="16">
        <f t="shared" si="754"/>
        <v>65.589366206125504</v>
      </c>
      <c r="J8018" s="10" t="b">
        <f t="shared" si="752"/>
        <v>0</v>
      </c>
      <c r="K8018" t="b">
        <f t="shared" si="755"/>
        <v>0</v>
      </c>
      <c r="N8018" s="4"/>
      <c r="O8018" s="17"/>
      <c r="P8018" s="17"/>
      <c r="Q8018" s="17"/>
      <c r="R8018" s="4"/>
    </row>
    <row r="8019" spans="1:18" x14ac:dyDescent="0.25">
      <c r="A8019" s="10">
        <v>45992.083333333336</v>
      </c>
      <c r="B8019" s="5">
        <v>45992</v>
      </c>
      <c r="C8019" s="6">
        <v>48873.233968098961</v>
      </c>
      <c r="D8019" s="6">
        <v>0.53164575257235103</v>
      </c>
      <c r="E8019" s="6">
        <v>36168</v>
      </c>
      <c r="F8019" s="16">
        <f t="shared" si="750"/>
        <v>1.0878055520520133E-3</v>
      </c>
      <c r="G8019" s="16">
        <f t="shared" si="751"/>
        <v>1.4699340648428197E-3</v>
      </c>
      <c r="H8019" s="6">
        <f t="shared" si="753"/>
        <v>-0.2</v>
      </c>
      <c r="I8019" s="16">
        <f t="shared" si="754"/>
        <v>-26.47526560849343</v>
      </c>
      <c r="J8019" s="10" t="b">
        <f t="shared" si="752"/>
        <v>0</v>
      </c>
      <c r="K8019" t="b">
        <f t="shared" si="755"/>
        <v>0</v>
      </c>
      <c r="N8019" s="4"/>
      <c r="O8019" s="17"/>
      <c r="P8019" s="17"/>
      <c r="Q8019" s="17"/>
      <c r="R8019" s="4"/>
    </row>
    <row r="8020" spans="1:18" x14ac:dyDescent="0.25">
      <c r="A8020" s="10">
        <v>45992.125</v>
      </c>
      <c r="B8020" s="5">
        <v>45992</v>
      </c>
      <c r="C8020" s="6">
        <v>48108.454227430557</v>
      </c>
      <c r="D8020" s="6">
        <v>0.64470214688115646</v>
      </c>
      <c r="E8020" s="6">
        <v>36168</v>
      </c>
      <c r="F8020" s="16">
        <f t="shared" si="750"/>
        <v>1.3401015626761899E-3</v>
      </c>
      <c r="G8020" s="16">
        <f t="shared" si="751"/>
        <v>1.7825208661832461E-3</v>
      </c>
      <c r="H8020" s="6">
        <f t="shared" si="753"/>
        <v>0.1</v>
      </c>
      <c r="I8020" s="16">
        <f t="shared" si="754"/>
        <v>18.809517336714006</v>
      </c>
      <c r="J8020" s="10" t="b">
        <f t="shared" si="752"/>
        <v>0</v>
      </c>
      <c r="K8020" t="b">
        <f t="shared" si="755"/>
        <v>0</v>
      </c>
      <c r="N8020" s="4"/>
      <c r="O8020" s="17"/>
      <c r="P8020" s="17"/>
      <c r="Q8020" s="17"/>
      <c r="R8020" s="4"/>
    </row>
    <row r="8021" spans="1:18" x14ac:dyDescent="0.25">
      <c r="A8021" s="10">
        <v>45992.166666666664</v>
      </c>
      <c r="B8021" s="5">
        <v>45992</v>
      </c>
      <c r="C8021" s="6">
        <v>47540.560588107641</v>
      </c>
      <c r="D8021" s="6">
        <v>1.0253497333659065</v>
      </c>
      <c r="E8021" s="6">
        <v>36168</v>
      </c>
      <c r="F8021" s="16">
        <f t="shared" si="750"/>
        <v>2.15678931986006E-3</v>
      </c>
      <c r="G8021" s="16">
        <f t="shared" si="751"/>
        <v>2.8349638723896993E-3</v>
      </c>
      <c r="H8021" s="6">
        <f t="shared" si="753"/>
        <v>0.4</v>
      </c>
      <c r="I8021" s="16">
        <f t="shared" si="754"/>
        <v>62.044155108690134</v>
      </c>
      <c r="J8021" s="10" t="b">
        <f t="shared" si="752"/>
        <v>0</v>
      </c>
      <c r="K8021" t="b">
        <f t="shared" si="755"/>
        <v>0</v>
      </c>
      <c r="N8021" s="4"/>
      <c r="O8021" s="17"/>
      <c r="P8021" s="17"/>
      <c r="Q8021" s="17"/>
      <c r="R8021" s="4"/>
    </row>
    <row r="8022" spans="1:18" x14ac:dyDescent="0.25">
      <c r="A8022" s="10">
        <v>45992.208333333336</v>
      </c>
      <c r="B8022" s="5">
        <v>45992</v>
      </c>
      <c r="C8022" s="6">
        <v>47869.167773437497</v>
      </c>
      <c r="D8022" s="6">
        <v>0.83086967744761042</v>
      </c>
      <c r="E8022" s="6">
        <v>36168</v>
      </c>
      <c r="F8022" s="16">
        <f t="shared" si="750"/>
        <v>1.7357094683159676E-3</v>
      </c>
      <c r="G8022" s="16">
        <f t="shared" si="751"/>
        <v>2.2972508224054699E-3</v>
      </c>
      <c r="H8022" s="6">
        <f t="shared" si="753"/>
        <v>-0.2</v>
      </c>
      <c r="I8022" s="16">
        <f t="shared" si="754"/>
        <v>-19.50553976772996</v>
      </c>
      <c r="J8022" s="10" t="b">
        <f t="shared" si="752"/>
        <v>0</v>
      </c>
      <c r="K8022" t="b">
        <f t="shared" si="755"/>
        <v>0</v>
      </c>
      <c r="N8022" s="4"/>
      <c r="O8022" s="17"/>
      <c r="P8022" s="17"/>
      <c r="Q8022" s="17"/>
      <c r="R8022" s="4"/>
    </row>
    <row r="8023" spans="1:18" x14ac:dyDescent="0.25">
      <c r="A8023" s="10">
        <v>45992.25</v>
      </c>
      <c r="B8023" s="5">
        <v>45992</v>
      </c>
      <c r="C8023" s="6">
        <v>49546.761232638892</v>
      </c>
      <c r="D8023" s="6">
        <v>0.63644596040248869</v>
      </c>
      <c r="E8023" s="6">
        <v>36168</v>
      </c>
      <c r="F8023" s="16">
        <f t="shared" si="750"/>
        <v>1.2845359506228034E-3</v>
      </c>
      <c r="G8023" s="16">
        <f t="shared" si="751"/>
        <v>1.7596935423647663E-3</v>
      </c>
      <c r="H8023" s="6">
        <f t="shared" si="753"/>
        <v>-0.2</v>
      </c>
      <c r="I8023" s="16">
        <f t="shared" si="754"/>
        <v>-24.071163676882502</v>
      </c>
      <c r="J8023" s="10" t="b">
        <f t="shared" si="752"/>
        <v>0</v>
      </c>
      <c r="K8023" t="b">
        <f t="shared" si="755"/>
        <v>0</v>
      </c>
      <c r="N8023" s="4"/>
      <c r="O8023" s="17"/>
      <c r="P8023" s="17"/>
      <c r="Q8023" s="17"/>
      <c r="R8023" s="4"/>
    </row>
    <row r="8024" spans="1:18" x14ac:dyDescent="0.25">
      <c r="A8024" s="10">
        <v>45992.291666666664</v>
      </c>
      <c r="B8024" s="5">
        <v>45992</v>
      </c>
      <c r="C8024" s="6">
        <v>52491.422662760415</v>
      </c>
      <c r="D8024" s="6">
        <v>0.47384352423250675</v>
      </c>
      <c r="E8024" s="6">
        <v>36168</v>
      </c>
      <c r="F8024" s="16">
        <f t="shared" si="750"/>
        <v>9.0270657603774753E-4</v>
      </c>
      <c r="G8024" s="16">
        <f t="shared" si="751"/>
        <v>1.3101181271635333E-3</v>
      </c>
      <c r="H8024" s="6">
        <f t="shared" si="753"/>
        <v>-0.2</v>
      </c>
      <c r="I8024" s="16">
        <f t="shared" si="754"/>
        <v>-31.424506155011173</v>
      </c>
      <c r="J8024" s="10" t="b">
        <f t="shared" si="752"/>
        <v>0</v>
      </c>
      <c r="K8024" t="b">
        <f t="shared" si="755"/>
        <v>0</v>
      </c>
      <c r="N8024" s="4"/>
      <c r="O8024" s="17"/>
      <c r="P8024" s="17"/>
      <c r="Q8024" s="17"/>
      <c r="R8024" s="4"/>
    </row>
    <row r="8025" spans="1:18" x14ac:dyDescent="0.25">
      <c r="A8025" s="10">
        <v>45992.333333333336</v>
      </c>
      <c r="B8025" s="5">
        <v>45992</v>
      </c>
      <c r="C8025" s="6">
        <v>53805.951513671876</v>
      </c>
      <c r="D8025" s="6">
        <v>113.74329191923141</v>
      </c>
      <c r="E8025" s="6">
        <v>36168</v>
      </c>
      <c r="F8025" s="16">
        <f t="shared" si="750"/>
        <v>0.21139537303848199</v>
      </c>
      <c r="G8025" s="16">
        <f t="shared" si="751"/>
        <v>0.31448598739004485</v>
      </c>
      <c r="H8025" s="6">
        <f t="shared" si="753"/>
        <v>113.3</v>
      </c>
      <c r="I8025" s="16">
        <f t="shared" si="754"/>
        <v>23910.84697918245</v>
      </c>
      <c r="J8025" s="10" t="b">
        <f t="shared" si="752"/>
        <v>1</v>
      </c>
      <c r="K8025" t="b">
        <f t="shared" si="755"/>
        <v>1</v>
      </c>
      <c r="N8025" s="4"/>
      <c r="O8025" s="17"/>
      <c r="P8025" s="17"/>
      <c r="Q8025" s="17"/>
      <c r="R8025" s="4"/>
    </row>
    <row r="8026" spans="1:18" x14ac:dyDescent="0.25">
      <c r="A8026" s="10">
        <v>45992.375</v>
      </c>
      <c r="B8026" s="5">
        <v>45992</v>
      </c>
      <c r="C8026" s="6">
        <v>54718.380756293402</v>
      </c>
      <c r="D8026" s="6">
        <v>2951.930810716417</v>
      </c>
      <c r="E8026" s="6">
        <v>36168</v>
      </c>
      <c r="F8026" s="16">
        <f t="shared" si="750"/>
        <v>5.3947700387257944</v>
      </c>
      <c r="G8026" s="16">
        <f t="shared" si="751"/>
        <v>8.1617197818967515</v>
      </c>
      <c r="H8026" s="6">
        <f t="shared" si="753"/>
        <v>2838.2</v>
      </c>
      <c r="I8026" s="16">
        <f t="shared" si="754"/>
        <v>2495.2680304130749</v>
      </c>
      <c r="J8026" s="10" t="b">
        <f t="shared" si="752"/>
        <v>1</v>
      </c>
      <c r="K8026" t="b">
        <f t="shared" si="755"/>
        <v>1</v>
      </c>
      <c r="N8026" s="4"/>
      <c r="O8026" s="17"/>
      <c r="P8026" s="17"/>
      <c r="Q8026" s="17"/>
      <c r="R8026" s="4"/>
    </row>
    <row r="8027" spans="1:18" x14ac:dyDescent="0.25">
      <c r="A8027" s="10">
        <v>45992.416666666664</v>
      </c>
      <c r="B8027" s="5">
        <v>45992</v>
      </c>
      <c r="C8027" s="6">
        <v>56198.458773871527</v>
      </c>
      <c r="D8027" s="6">
        <v>6537.1227528211803</v>
      </c>
      <c r="E8027" s="6">
        <v>36168</v>
      </c>
      <c r="F8027" s="16">
        <f t="shared" si="750"/>
        <v>11.632210020429421</v>
      </c>
      <c r="G8027" s="16">
        <f t="shared" si="751"/>
        <v>18.074327451949735</v>
      </c>
      <c r="H8027" s="6">
        <f t="shared" si="753"/>
        <v>3585.2</v>
      </c>
      <c r="I8027" s="16">
        <f t="shared" si="754"/>
        <v>121.45271111994296</v>
      </c>
      <c r="J8027" s="10" t="b">
        <f t="shared" si="752"/>
        <v>1</v>
      </c>
      <c r="K8027" t="b">
        <f t="shared" si="755"/>
        <v>1</v>
      </c>
      <c r="N8027" s="4"/>
      <c r="O8027" s="17"/>
      <c r="P8027" s="17"/>
      <c r="Q8027" s="17"/>
      <c r="R8027" s="4"/>
    </row>
    <row r="8028" spans="1:18" x14ac:dyDescent="0.25">
      <c r="A8028" s="10">
        <v>45992.458333333336</v>
      </c>
      <c r="B8028" s="5">
        <v>45992</v>
      </c>
      <c r="C8028" s="6">
        <v>57224.27017144097</v>
      </c>
      <c r="D8028" s="6">
        <v>8065.2655019802514</v>
      </c>
      <c r="E8028" s="6">
        <v>36168</v>
      </c>
      <c r="F8028" s="16">
        <f t="shared" si="750"/>
        <v>14.094134320659975</v>
      </c>
      <c r="G8028" s="16">
        <f t="shared" si="751"/>
        <v>22.29945117778216</v>
      </c>
      <c r="H8028" s="6">
        <f t="shared" si="753"/>
        <v>1528.1</v>
      </c>
      <c r="I8028" s="16">
        <f t="shared" si="754"/>
        <v>23.3757274840912</v>
      </c>
      <c r="J8028" s="10" t="b">
        <f t="shared" si="752"/>
        <v>1</v>
      </c>
      <c r="K8028" t="b">
        <f t="shared" si="755"/>
        <v>1</v>
      </c>
      <c r="N8028" s="4"/>
      <c r="O8028" s="17"/>
      <c r="P8028" s="17"/>
      <c r="Q8028" s="17"/>
      <c r="R8028" s="4"/>
    </row>
    <row r="8029" spans="1:18" x14ac:dyDescent="0.25">
      <c r="A8029" s="10">
        <v>45992.5</v>
      </c>
      <c r="B8029" s="5">
        <v>45992</v>
      </c>
      <c r="C8029" s="6">
        <v>58436.311057942708</v>
      </c>
      <c r="D8029" s="6">
        <v>9754.7990771484383</v>
      </c>
      <c r="E8029" s="6">
        <v>36168</v>
      </c>
      <c r="F8029" s="16">
        <f t="shared" si="750"/>
        <v>16.693043932010077</v>
      </c>
      <c r="G8029" s="16">
        <f t="shared" si="751"/>
        <v>26.970800368138793</v>
      </c>
      <c r="H8029" s="6">
        <f t="shared" si="753"/>
        <v>1689.5</v>
      </c>
      <c r="I8029" s="16">
        <f t="shared" si="754"/>
        <v>20.947853478415311</v>
      </c>
      <c r="J8029" s="10" t="b">
        <f t="shared" si="752"/>
        <v>1</v>
      </c>
      <c r="K8029" t="b">
        <f t="shared" si="755"/>
        <v>1</v>
      </c>
      <c r="N8029" s="4"/>
      <c r="O8029" s="17"/>
      <c r="P8029" s="17"/>
      <c r="Q8029" s="17"/>
      <c r="R8029" s="4"/>
    </row>
    <row r="8030" spans="1:18" x14ac:dyDescent="0.25">
      <c r="A8030" s="10">
        <v>45992.541666666664</v>
      </c>
      <c r="B8030" s="5">
        <v>45992</v>
      </c>
      <c r="C8030" s="6">
        <v>59118.410927734374</v>
      </c>
      <c r="D8030" s="6">
        <v>10475.474534233941</v>
      </c>
      <c r="E8030" s="6">
        <v>36168</v>
      </c>
      <c r="F8030" s="16">
        <f t="shared" si="750"/>
        <v>17.71947921103467</v>
      </c>
      <c r="G8030" s="16">
        <f t="shared" si="751"/>
        <v>28.963377942473844</v>
      </c>
      <c r="H8030" s="6">
        <f t="shared" si="753"/>
        <v>720.7</v>
      </c>
      <c r="I8030" s="16">
        <f t="shared" si="754"/>
        <v>7.3881583239198605</v>
      </c>
      <c r="J8030" s="10" t="b">
        <f t="shared" si="752"/>
        <v>1</v>
      </c>
      <c r="K8030" t="b">
        <f t="shared" si="755"/>
        <v>1</v>
      </c>
      <c r="N8030" s="4"/>
      <c r="O8030" s="17"/>
      <c r="P8030" s="17"/>
      <c r="Q8030" s="17"/>
      <c r="R8030" s="4"/>
    </row>
    <row r="8031" spans="1:18" x14ac:dyDescent="0.25">
      <c r="A8031" s="10">
        <v>45992.583333333336</v>
      </c>
      <c r="B8031" s="5">
        <v>45992</v>
      </c>
      <c r="C8031" s="6">
        <v>59490.000086805558</v>
      </c>
      <c r="D8031" s="6">
        <v>10426.246557074654</v>
      </c>
      <c r="E8031" s="6">
        <v>36168</v>
      </c>
      <c r="F8031" s="16">
        <f t="shared" si="750"/>
        <v>17.52604898615073</v>
      </c>
      <c r="G8031" s="16">
        <f t="shared" si="751"/>
        <v>28.827268737764474</v>
      </c>
      <c r="H8031" s="6">
        <f t="shared" si="753"/>
        <v>-49.2</v>
      </c>
      <c r="I8031" s="16">
        <f t="shared" si="754"/>
        <v>-0.46966846073859447</v>
      </c>
      <c r="J8031" s="10" t="b">
        <f t="shared" si="752"/>
        <v>1</v>
      </c>
      <c r="K8031" t="b">
        <f t="shared" si="755"/>
        <v>1</v>
      </c>
      <c r="N8031" s="4"/>
      <c r="O8031" s="17"/>
      <c r="P8031" s="17"/>
      <c r="Q8031" s="17"/>
      <c r="R8031" s="4"/>
    </row>
    <row r="8032" spans="1:18" x14ac:dyDescent="0.25">
      <c r="A8032" s="10">
        <v>45992.625</v>
      </c>
      <c r="B8032" s="5">
        <v>45992</v>
      </c>
      <c r="C8032" s="6">
        <v>59431.944954427083</v>
      </c>
      <c r="D8032" s="6">
        <v>9990.879283582899</v>
      </c>
      <c r="E8032" s="6">
        <v>36168</v>
      </c>
      <c r="F8032" s="16">
        <f t="shared" si="750"/>
        <v>16.810621444820608</v>
      </c>
      <c r="G8032" s="16">
        <f t="shared" si="751"/>
        <v>27.623532635431598</v>
      </c>
      <c r="H8032" s="6">
        <f t="shared" si="753"/>
        <v>-435.4</v>
      </c>
      <c r="I8032" s="16">
        <f t="shared" si="754"/>
        <v>-4.1759994607509299</v>
      </c>
      <c r="J8032" s="10" t="b">
        <f t="shared" si="752"/>
        <v>1</v>
      </c>
      <c r="K8032" t="b">
        <f t="shared" si="755"/>
        <v>1</v>
      </c>
      <c r="N8032" s="4"/>
      <c r="O8032" s="17"/>
      <c r="P8032" s="17"/>
      <c r="Q8032" s="17"/>
      <c r="R8032" s="4"/>
    </row>
    <row r="8033" spans="1:18" x14ac:dyDescent="0.25">
      <c r="A8033" s="10">
        <v>45992.666666666664</v>
      </c>
      <c r="B8033" s="5">
        <v>45992</v>
      </c>
      <c r="C8033" s="6">
        <v>58238.896410590278</v>
      </c>
      <c r="D8033" s="6">
        <v>9303.8619845920148</v>
      </c>
      <c r="E8033" s="6">
        <v>36168</v>
      </c>
      <c r="F8033" s="16">
        <f t="shared" si="750"/>
        <v>15.975340464899643</v>
      </c>
      <c r="G8033" s="16">
        <f t="shared" si="751"/>
        <v>25.724015661889005</v>
      </c>
      <c r="H8033" s="6">
        <f t="shared" si="753"/>
        <v>-687</v>
      </c>
      <c r="I8033" s="16">
        <f t="shared" si="754"/>
        <v>-6.8762716523748253</v>
      </c>
      <c r="J8033" s="10" t="b">
        <f t="shared" si="752"/>
        <v>1</v>
      </c>
      <c r="K8033" t="b">
        <f t="shared" si="755"/>
        <v>1</v>
      </c>
      <c r="N8033" s="4"/>
      <c r="O8033" s="17"/>
      <c r="P8033" s="17"/>
      <c r="Q8033" s="17"/>
      <c r="R8033" s="4"/>
    </row>
    <row r="8034" spans="1:18" x14ac:dyDescent="0.25">
      <c r="A8034" s="10">
        <v>45992.708333333336</v>
      </c>
      <c r="B8034" s="5">
        <v>45992</v>
      </c>
      <c r="C8034" s="6">
        <v>58452.699971788192</v>
      </c>
      <c r="D8034" s="6">
        <v>5623.9020608181427</v>
      </c>
      <c r="E8034" s="6">
        <v>36168</v>
      </c>
      <c r="F8034" s="16">
        <f t="shared" si="750"/>
        <v>9.6212870637840204</v>
      </c>
      <c r="G8034" s="16">
        <f t="shared" si="751"/>
        <v>15.549386365898426</v>
      </c>
      <c r="H8034" s="6">
        <f t="shared" si="753"/>
        <v>-3680</v>
      </c>
      <c r="I8034" s="16">
        <f t="shared" si="754"/>
        <v>-39.553467217101804</v>
      </c>
      <c r="J8034" s="10" t="b">
        <f t="shared" si="752"/>
        <v>1</v>
      </c>
      <c r="K8034" t="b">
        <f t="shared" si="755"/>
        <v>1</v>
      </c>
      <c r="N8034" s="4"/>
      <c r="O8034" s="17"/>
      <c r="P8034" s="17"/>
      <c r="Q8034" s="17"/>
      <c r="R8034" s="4"/>
    </row>
    <row r="8035" spans="1:18" x14ac:dyDescent="0.25">
      <c r="A8035" s="10">
        <v>45992.75</v>
      </c>
      <c r="B8035" s="5">
        <v>45992</v>
      </c>
      <c r="C8035" s="6">
        <v>59091.728045789932</v>
      </c>
      <c r="D8035" s="6">
        <v>554.8924498447941</v>
      </c>
      <c r="E8035" s="6">
        <v>36168</v>
      </c>
      <c r="F8035" s="16">
        <f t="shared" si="750"/>
        <v>0.93903574695735803</v>
      </c>
      <c r="G8035" s="16">
        <f t="shared" si="751"/>
        <v>1.5342082776067079</v>
      </c>
      <c r="H8035" s="6">
        <f t="shared" si="753"/>
        <v>-5069</v>
      </c>
      <c r="I8035" s="16">
        <f t="shared" si="754"/>
        <v>-90.133148571626847</v>
      </c>
      <c r="J8035" s="10" t="b">
        <f t="shared" si="752"/>
        <v>1</v>
      </c>
      <c r="K8035" t="b">
        <f t="shared" si="755"/>
        <v>1</v>
      </c>
      <c r="N8035" s="4"/>
      <c r="O8035" s="17"/>
      <c r="P8035" s="17"/>
      <c r="Q8035" s="17"/>
      <c r="R8035" s="4"/>
    </row>
    <row r="8036" spans="1:18" x14ac:dyDescent="0.25">
      <c r="A8036" s="10">
        <v>45992.791666666664</v>
      </c>
      <c r="B8036" s="5">
        <v>45992</v>
      </c>
      <c r="C8036" s="6">
        <v>59128.999046223958</v>
      </c>
      <c r="D8036" s="6">
        <v>0.32016209922317002</v>
      </c>
      <c r="E8036" s="6">
        <v>36168</v>
      </c>
      <c r="F8036" s="16">
        <f t="shared" si="750"/>
        <v>5.4146375617298041E-4</v>
      </c>
      <c r="G8036" s="16">
        <f t="shared" si="751"/>
        <v>8.8520819294174414E-4</v>
      </c>
      <c r="H8036" s="6">
        <f t="shared" si="753"/>
        <v>-554.6</v>
      </c>
      <c r="I8036" s="16">
        <f t="shared" si="754"/>
        <v>-99.947296121099527</v>
      </c>
      <c r="J8036" s="10" t="b">
        <f t="shared" si="752"/>
        <v>0</v>
      </c>
      <c r="K8036" t="b">
        <f t="shared" si="755"/>
        <v>1</v>
      </c>
      <c r="N8036" s="4"/>
      <c r="O8036" s="17"/>
      <c r="P8036" s="17"/>
      <c r="Q8036" s="17"/>
      <c r="R8036" s="4"/>
    </row>
    <row r="8037" spans="1:18" x14ac:dyDescent="0.25">
      <c r="A8037" s="10">
        <v>45992.833333333336</v>
      </c>
      <c r="B8037" s="5">
        <v>45992</v>
      </c>
      <c r="C8037" s="6">
        <v>58296.706829427087</v>
      </c>
      <c r="D8037" s="6">
        <v>0.98407635575367347</v>
      </c>
      <c r="E8037" s="6">
        <v>36168</v>
      </c>
      <c r="F8037" s="16">
        <f t="shared" si="750"/>
        <v>1.6880479349082719E-3</v>
      </c>
      <c r="G8037" s="16">
        <f t="shared" si="751"/>
        <v>2.7208481413229196E-3</v>
      </c>
      <c r="H8037" s="6">
        <f t="shared" si="753"/>
        <v>0.7</v>
      </c>
      <c r="I8037" s="16">
        <f t="shared" si="754"/>
        <v>218.63924608767093</v>
      </c>
      <c r="J8037" s="10" t="b">
        <f t="shared" si="752"/>
        <v>0</v>
      </c>
      <c r="K8037" t="b">
        <f t="shared" si="755"/>
        <v>0</v>
      </c>
      <c r="N8037" s="4"/>
      <c r="O8037" s="17"/>
      <c r="P8037" s="17"/>
      <c r="Q8037" s="17"/>
      <c r="R8037" s="4"/>
    </row>
    <row r="8038" spans="1:18" x14ac:dyDescent="0.25">
      <c r="A8038" s="10">
        <v>45992.875</v>
      </c>
      <c r="B8038" s="5">
        <v>45992</v>
      </c>
      <c r="C8038" s="6">
        <v>57088.961841362849</v>
      </c>
      <c r="D8038" s="6">
        <v>0.56616701061526931</v>
      </c>
      <c r="E8038" s="6">
        <v>36168</v>
      </c>
      <c r="F8038" s="16">
        <f t="shared" si="750"/>
        <v>9.9172763412394452E-4</v>
      </c>
      <c r="G8038" s="16">
        <f t="shared" si="751"/>
        <v>1.5653810291287032E-3</v>
      </c>
      <c r="H8038" s="6">
        <f t="shared" si="753"/>
        <v>-0.4</v>
      </c>
      <c r="I8038" s="16">
        <f t="shared" si="754"/>
        <v>-40.647252386594786</v>
      </c>
      <c r="J8038" s="10" t="b">
        <f t="shared" si="752"/>
        <v>0</v>
      </c>
      <c r="K8038" t="b">
        <f t="shared" si="755"/>
        <v>0</v>
      </c>
      <c r="N8038" s="4"/>
      <c r="O8038" s="17"/>
      <c r="P8038" s="17"/>
      <c r="Q8038" s="17"/>
      <c r="R8038" s="4"/>
    </row>
    <row r="8039" spans="1:18" x14ac:dyDescent="0.25">
      <c r="A8039" s="10">
        <v>45992.916666666664</v>
      </c>
      <c r="B8039" s="5">
        <v>45992</v>
      </c>
      <c r="C8039" s="6">
        <v>55736.644432508678</v>
      </c>
      <c r="D8039" s="6">
        <v>0.64254922055535846</v>
      </c>
      <c r="E8039" s="6">
        <v>36168</v>
      </c>
      <c r="F8039" s="16">
        <f t="shared" si="750"/>
        <v>1.1528308298742657E-3</v>
      </c>
      <c r="G8039" s="16">
        <f t="shared" si="751"/>
        <v>1.7765682939486795E-3</v>
      </c>
      <c r="H8039" s="6">
        <f t="shared" si="753"/>
        <v>0.1</v>
      </c>
      <c r="I8039" s="16">
        <f t="shared" si="754"/>
        <v>17.662632778855702</v>
      </c>
      <c r="J8039" s="10" t="b">
        <f t="shared" si="752"/>
        <v>0</v>
      </c>
      <c r="K8039" t="b">
        <f t="shared" si="755"/>
        <v>0</v>
      </c>
      <c r="N8039" s="4"/>
      <c r="O8039" s="17"/>
      <c r="P8039" s="17"/>
      <c r="Q8039" s="17"/>
      <c r="R8039" s="4"/>
    </row>
    <row r="8040" spans="1:18" x14ac:dyDescent="0.25">
      <c r="A8040" s="10">
        <v>45992.958333333336</v>
      </c>
      <c r="B8040" s="5">
        <v>45992</v>
      </c>
      <c r="C8040" s="6">
        <v>54106.532280815969</v>
      </c>
      <c r="D8040" s="6">
        <v>0.51051388366354833</v>
      </c>
      <c r="E8040" s="6">
        <v>36168</v>
      </c>
      <c r="F8040" s="16">
        <f t="shared" si="750"/>
        <v>9.4353465680253239E-4</v>
      </c>
      <c r="G8040" s="16">
        <f t="shared" si="751"/>
        <v>1.4115070882093242E-3</v>
      </c>
      <c r="H8040" s="6">
        <f t="shared" si="753"/>
        <v>-0.1</v>
      </c>
      <c r="I8040" s="16">
        <f t="shared" si="754"/>
        <v>-15.563010085603951</v>
      </c>
      <c r="J8040" s="10" t="b">
        <f t="shared" si="752"/>
        <v>0</v>
      </c>
      <c r="K8040" t="b">
        <f t="shared" si="755"/>
        <v>0</v>
      </c>
      <c r="N8040" s="4"/>
      <c r="O8040" s="17"/>
      <c r="P8040" s="17"/>
      <c r="Q8040" s="17"/>
      <c r="R8040" s="4"/>
    </row>
    <row r="8041" spans="1:18" x14ac:dyDescent="0.25">
      <c r="A8041" s="10">
        <v>45993</v>
      </c>
      <c r="B8041" s="5">
        <v>45993</v>
      </c>
      <c r="C8041" s="6">
        <v>53391.621223958333</v>
      </c>
      <c r="D8041" s="6">
        <v>0.52017070382833486</v>
      </c>
      <c r="E8041" s="6">
        <v>36168</v>
      </c>
      <c r="F8041" s="16">
        <f t="shared" si="750"/>
        <v>9.7425530804994465E-4</v>
      </c>
      <c r="G8041" s="16">
        <f t="shared" si="751"/>
        <v>1.4382069891294372E-3</v>
      </c>
      <c r="H8041" s="6">
        <f t="shared" si="753"/>
        <v>0</v>
      </c>
      <c r="I8041" s="16">
        <f t="shared" si="754"/>
        <v>0</v>
      </c>
      <c r="J8041" s="10" t="b">
        <f t="shared" si="752"/>
        <v>0</v>
      </c>
      <c r="K8041" t="b">
        <f t="shared" si="755"/>
        <v>0</v>
      </c>
      <c r="N8041" s="4"/>
      <c r="O8041" s="17"/>
      <c r="P8041" s="17"/>
      <c r="Q8041" s="17"/>
      <c r="R8041" s="4"/>
    </row>
    <row r="8042" spans="1:18" x14ac:dyDescent="0.25">
      <c r="A8042" s="10">
        <v>45993.041666666664</v>
      </c>
      <c r="B8042" s="5">
        <v>45993</v>
      </c>
      <c r="C8042" s="6">
        <v>52604.976363932292</v>
      </c>
      <c r="D8042" s="6">
        <v>0.51389060251414775</v>
      </c>
      <c r="E8042" s="6">
        <v>36168</v>
      </c>
      <c r="F8042" s="16">
        <f t="shared" si="750"/>
        <v>9.7688591086695763E-4</v>
      </c>
      <c r="G8042" s="16">
        <f t="shared" si="751"/>
        <v>1.4208432938347371E-3</v>
      </c>
      <c r="H8042" s="6">
        <f t="shared" si="753"/>
        <v>0</v>
      </c>
      <c r="I8042" s="16">
        <f t="shared" si="754"/>
        <v>0</v>
      </c>
      <c r="J8042" s="10" t="b">
        <f t="shared" si="752"/>
        <v>0</v>
      </c>
      <c r="K8042" t="b">
        <f t="shared" si="755"/>
        <v>0</v>
      </c>
      <c r="N8042" s="4"/>
      <c r="O8042" s="17"/>
      <c r="P8042" s="17"/>
      <c r="Q8042" s="17"/>
      <c r="R8042" s="4"/>
    </row>
    <row r="8043" spans="1:18" x14ac:dyDescent="0.25">
      <c r="A8043" s="10">
        <v>45993.083333333336</v>
      </c>
      <c r="B8043" s="5">
        <v>45993</v>
      </c>
      <c r="C8043" s="6">
        <v>52603.104994574656</v>
      </c>
      <c r="D8043" s="6">
        <v>0.53260383516550069</v>
      </c>
      <c r="E8043" s="6">
        <v>36168</v>
      </c>
      <c r="F8043" s="16">
        <f t="shared" si="750"/>
        <v>1.0124950518043223E-3</v>
      </c>
      <c r="G8043" s="16">
        <f t="shared" si="751"/>
        <v>1.4725830434790443E-3</v>
      </c>
      <c r="H8043" s="6">
        <f t="shared" si="753"/>
        <v>0</v>
      </c>
      <c r="I8043" s="16">
        <f t="shared" si="754"/>
        <v>0</v>
      </c>
      <c r="J8043" s="10" t="b">
        <f t="shared" si="752"/>
        <v>0</v>
      </c>
      <c r="K8043" t="b">
        <f t="shared" si="755"/>
        <v>0</v>
      </c>
      <c r="N8043" s="4"/>
      <c r="O8043" s="17"/>
      <c r="P8043" s="17"/>
      <c r="Q8043" s="17"/>
      <c r="R8043" s="4"/>
    </row>
    <row r="8044" spans="1:18" x14ac:dyDescent="0.25">
      <c r="A8044" s="10">
        <v>45993.125</v>
      </c>
      <c r="B8044" s="5">
        <v>45993</v>
      </c>
      <c r="C8044" s="6">
        <v>53089.216586371527</v>
      </c>
      <c r="D8044" s="6">
        <v>0.50110368637575042</v>
      </c>
      <c r="E8044" s="6">
        <v>36168</v>
      </c>
      <c r="F8044" s="16">
        <f t="shared" si="750"/>
        <v>9.4388977384983334E-4</v>
      </c>
      <c r="G8044" s="16">
        <f t="shared" si="751"/>
        <v>1.3854890687230437E-3</v>
      </c>
      <c r="H8044" s="6">
        <f t="shared" si="753"/>
        <v>0</v>
      </c>
      <c r="I8044" s="16">
        <f t="shared" si="754"/>
        <v>0</v>
      </c>
      <c r="J8044" s="10" t="b">
        <f t="shared" si="752"/>
        <v>0</v>
      </c>
      <c r="K8044" t="b">
        <f t="shared" si="755"/>
        <v>0</v>
      </c>
      <c r="N8044" s="4"/>
      <c r="O8044" s="17"/>
      <c r="P8044" s="17"/>
      <c r="Q8044" s="17"/>
      <c r="R8044" s="4"/>
    </row>
    <row r="8045" spans="1:18" x14ac:dyDescent="0.25">
      <c r="A8045" s="10">
        <v>45993.166666666664</v>
      </c>
      <c r="B8045" s="5">
        <v>45993</v>
      </c>
      <c r="C8045" s="6">
        <v>53522.9144390191</v>
      </c>
      <c r="D8045" s="6">
        <v>0.5488164424068398</v>
      </c>
      <c r="E8045" s="6">
        <v>36168</v>
      </c>
      <c r="F8045" s="16">
        <f t="shared" si="750"/>
        <v>1.0253859457375577E-3</v>
      </c>
      <c r="G8045" s="16">
        <f t="shared" si="751"/>
        <v>1.5174088763737E-3</v>
      </c>
      <c r="H8045" s="6">
        <f t="shared" si="753"/>
        <v>0</v>
      </c>
      <c r="I8045" s="16">
        <f t="shared" si="754"/>
        <v>0</v>
      </c>
      <c r="J8045" s="10" t="b">
        <f t="shared" si="752"/>
        <v>0</v>
      </c>
      <c r="K8045" t="b">
        <f t="shared" si="755"/>
        <v>0</v>
      </c>
      <c r="N8045" s="4"/>
      <c r="O8045" s="17"/>
      <c r="P8045" s="17"/>
      <c r="Q8045" s="17"/>
      <c r="R8045" s="4"/>
    </row>
    <row r="8046" spans="1:18" x14ac:dyDescent="0.25">
      <c r="A8046" s="10">
        <v>45993.208333333336</v>
      </c>
      <c r="B8046" s="5">
        <v>45993</v>
      </c>
      <c r="C8046" s="6">
        <v>53338.693721788193</v>
      </c>
      <c r="D8046" s="6">
        <v>0.78498950236373477</v>
      </c>
      <c r="E8046" s="6">
        <v>36168</v>
      </c>
      <c r="F8046" s="16">
        <f t="shared" si="750"/>
        <v>1.471707399619118E-3</v>
      </c>
      <c r="G8046" s="16">
        <f t="shared" si="751"/>
        <v>2.1703978720519095E-3</v>
      </c>
      <c r="H8046" s="6">
        <f t="shared" si="753"/>
        <v>0.2</v>
      </c>
      <c r="I8046" s="16">
        <f t="shared" si="754"/>
        <v>36.442056860195024</v>
      </c>
      <c r="J8046" s="10" t="b">
        <f t="shared" si="752"/>
        <v>0</v>
      </c>
      <c r="K8046" t="b">
        <f t="shared" si="755"/>
        <v>0</v>
      </c>
      <c r="N8046" s="4"/>
      <c r="O8046" s="17"/>
      <c r="P8046" s="17"/>
      <c r="Q8046" s="17"/>
      <c r="R8046" s="4"/>
    </row>
    <row r="8047" spans="1:18" x14ac:dyDescent="0.25">
      <c r="A8047" s="10">
        <v>45993.25</v>
      </c>
      <c r="B8047" s="5">
        <v>45993</v>
      </c>
      <c r="C8047" s="6">
        <v>55686.820429687497</v>
      </c>
      <c r="D8047" s="6">
        <v>0.57641613347662823</v>
      </c>
      <c r="E8047" s="6">
        <v>36168</v>
      </c>
      <c r="F8047" s="16">
        <f t="shared" si="750"/>
        <v>1.035103331504508E-3</v>
      </c>
      <c r="G8047" s="16">
        <f t="shared" si="751"/>
        <v>1.5937185729833782E-3</v>
      </c>
      <c r="H8047" s="6">
        <f t="shared" si="753"/>
        <v>-0.2</v>
      </c>
      <c r="I8047" s="16">
        <f t="shared" si="754"/>
        <v>-25.478047718825099</v>
      </c>
      <c r="J8047" s="10" t="b">
        <f t="shared" si="752"/>
        <v>0</v>
      </c>
      <c r="K8047" t="b">
        <f t="shared" si="755"/>
        <v>0</v>
      </c>
      <c r="N8047" s="4"/>
      <c r="O8047" s="17"/>
      <c r="P8047" s="17"/>
      <c r="Q8047" s="17"/>
      <c r="R8047" s="4"/>
    </row>
    <row r="8048" spans="1:18" x14ac:dyDescent="0.25">
      <c r="A8048" s="10">
        <v>45993.291666666664</v>
      </c>
      <c r="B8048" s="5">
        <v>45993</v>
      </c>
      <c r="C8048" s="6">
        <v>59251.024819878476</v>
      </c>
      <c r="D8048" s="6">
        <v>0.58742284321122695</v>
      </c>
      <c r="E8048" s="6">
        <v>36168</v>
      </c>
      <c r="F8048" s="16">
        <f t="shared" si="750"/>
        <v>9.9141381097960185E-4</v>
      </c>
      <c r="G8048" s="16">
        <f t="shared" si="751"/>
        <v>1.6241507498651487E-3</v>
      </c>
      <c r="H8048" s="6">
        <f t="shared" si="753"/>
        <v>0</v>
      </c>
      <c r="I8048" s="16">
        <f t="shared" si="754"/>
        <v>0</v>
      </c>
      <c r="J8048" s="10" t="b">
        <f t="shared" si="752"/>
        <v>0</v>
      </c>
      <c r="K8048" t="b">
        <f t="shared" si="755"/>
        <v>0</v>
      </c>
      <c r="N8048" s="4"/>
      <c r="O8048" s="17"/>
      <c r="P8048" s="17"/>
      <c r="Q8048" s="17"/>
      <c r="R8048" s="4"/>
    </row>
    <row r="8049" spans="1:18" x14ac:dyDescent="0.25">
      <c r="A8049" s="10">
        <v>45993.333333333336</v>
      </c>
      <c r="B8049" s="5">
        <v>45993</v>
      </c>
      <c r="C8049" s="6">
        <v>60798.42617404514</v>
      </c>
      <c r="D8049" s="6">
        <v>1439.2369218038189</v>
      </c>
      <c r="E8049" s="6">
        <v>36168</v>
      </c>
      <c r="F8049" s="16">
        <f t="shared" si="750"/>
        <v>2.3672272661857643</v>
      </c>
      <c r="G8049" s="16">
        <f t="shared" si="751"/>
        <v>3.9793102239654354</v>
      </c>
      <c r="H8049" s="6">
        <f t="shared" si="753"/>
        <v>1438.6</v>
      </c>
      <c r="I8049" s="16">
        <f t="shared" si="754"/>
        <v>244900.24802843845</v>
      </c>
      <c r="J8049" s="10" t="b">
        <f t="shared" si="752"/>
        <v>1</v>
      </c>
      <c r="K8049" t="b">
        <f t="shared" si="755"/>
        <v>1</v>
      </c>
      <c r="N8049" s="4"/>
      <c r="O8049" s="17"/>
      <c r="P8049" s="17"/>
      <c r="Q8049" s="17"/>
      <c r="R8049" s="4"/>
    </row>
    <row r="8050" spans="1:18" x14ac:dyDescent="0.25">
      <c r="A8050" s="10">
        <v>45993.375</v>
      </c>
      <c r="B8050" s="5">
        <v>45993</v>
      </c>
      <c r="C8050" s="6">
        <v>62192.924493272571</v>
      </c>
      <c r="D8050" s="6">
        <v>14398.907205946181</v>
      </c>
      <c r="E8050" s="6">
        <v>36168</v>
      </c>
      <c r="F8050" s="16">
        <f t="shared" si="750"/>
        <v>23.152002134107256</v>
      </c>
      <c r="G8050" s="16">
        <f t="shared" si="751"/>
        <v>39.811178959152237</v>
      </c>
      <c r="H8050" s="6">
        <f t="shared" si="753"/>
        <v>12959.7</v>
      </c>
      <c r="I8050" s="16">
        <f t="shared" si="754"/>
        <v>900.45633235682965</v>
      </c>
      <c r="J8050" s="10" t="b">
        <f t="shared" si="752"/>
        <v>1</v>
      </c>
      <c r="K8050" t="b">
        <f t="shared" si="755"/>
        <v>1</v>
      </c>
      <c r="N8050" s="4"/>
      <c r="O8050" s="17"/>
      <c r="P8050" s="17"/>
      <c r="Q8050" s="17"/>
      <c r="R8050" s="4"/>
    </row>
    <row r="8051" spans="1:18" x14ac:dyDescent="0.25">
      <c r="A8051" s="10">
        <v>45993.416666666664</v>
      </c>
      <c r="B8051" s="5">
        <v>45993</v>
      </c>
      <c r="C8051" s="6">
        <v>60949.312899305558</v>
      </c>
      <c r="D8051" s="6">
        <v>23911.807515190972</v>
      </c>
      <c r="E8051" s="6">
        <v>36168</v>
      </c>
      <c r="F8051" s="16">
        <f t="shared" si="750"/>
        <v>39.232283971265929</v>
      </c>
      <c r="G8051" s="16">
        <f t="shared" si="751"/>
        <v>66.113159464695244</v>
      </c>
      <c r="H8051" s="6">
        <f t="shared" si="753"/>
        <v>9512.9</v>
      </c>
      <c r="I8051" s="16">
        <f t="shared" si="754"/>
        <v>66.066819265781135</v>
      </c>
      <c r="J8051" s="10" t="b">
        <f t="shared" si="752"/>
        <v>1</v>
      </c>
      <c r="K8051" t="b">
        <f t="shared" si="755"/>
        <v>1</v>
      </c>
      <c r="N8051" s="4"/>
      <c r="O8051" s="17"/>
      <c r="P8051" s="17"/>
      <c r="Q8051" s="17"/>
      <c r="R8051" s="4"/>
    </row>
    <row r="8052" spans="1:18" x14ac:dyDescent="0.25">
      <c r="A8052" s="10">
        <v>45993.458333333336</v>
      </c>
      <c r="B8052" s="5">
        <v>45993</v>
      </c>
      <c r="C8052" s="6">
        <v>58159.850703124997</v>
      </c>
      <c r="D8052" s="6">
        <v>23751.297706163194</v>
      </c>
      <c r="E8052" s="6">
        <v>36168</v>
      </c>
      <c r="F8052" s="16">
        <f t="shared" si="750"/>
        <v>40.83796196004851</v>
      </c>
      <c r="G8052" s="16">
        <f t="shared" si="751"/>
        <v>65.669369902021657</v>
      </c>
      <c r="H8052" s="6">
        <f t="shared" si="753"/>
        <v>-160.5</v>
      </c>
      <c r="I8052" s="16">
        <f t="shared" si="754"/>
        <v>-0.67121651049606212</v>
      </c>
      <c r="J8052" s="10" t="b">
        <f t="shared" si="752"/>
        <v>1</v>
      </c>
      <c r="K8052" t="b">
        <f t="shared" si="755"/>
        <v>1</v>
      </c>
      <c r="N8052" s="4"/>
      <c r="O8052" s="17"/>
      <c r="P8052" s="17"/>
      <c r="Q8052" s="17"/>
      <c r="R8052" s="4"/>
    </row>
    <row r="8053" spans="1:18" x14ac:dyDescent="0.25">
      <c r="A8053" s="10">
        <v>45993.5</v>
      </c>
      <c r="B8053" s="5">
        <v>45993</v>
      </c>
      <c r="C8053" s="6">
        <v>55906.172078993055</v>
      </c>
      <c r="D8053" s="6">
        <v>22567.525507269966</v>
      </c>
      <c r="E8053" s="6">
        <v>36168</v>
      </c>
      <c r="F8053" s="16">
        <f t="shared" si="750"/>
        <v>40.366787186543569</v>
      </c>
      <c r="G8053" s="16">
        <f t="shared" si="751"/>
        <v>62.396387710876922</v>
      </c>
      <c r="H8053" s="6">
        <f t="shared" si="753"/>
        <v>-1183.8</v>
      </c>
      <c r="I8053" s="16">
        <f t="shared" si="754"/>
        <v>-4.9841487174522561</v>
      </c>
      <c r="J8053" s="10" t="b">
        <f t="shared" si="752"/>
        <v>1</v>
      </c>
      <c r="K8053" t="b">
        <f t="shared" si="755"/>
        <v>1</v>
      </c>
      <c r="N8053" s="4"/>
      <c r="O8053" s="17"/>
      <c r="P8053" s="17"/>
      <c r="Q8053" s="17"/>
      <c r="R8053" s="4"/>
    </row>
    <row r="8054" spans="1:18" x14ac:dyDescent="0.25">
      <c r="A8054" s="10">
        <v>45993.541666666664</v>
      </c>
      <c r="B8054" s="5">
        <v>45993</v>
      </c>
      <c r="C8054" s="6">
        <v>56283.408601345487</v>
      </c>
      <c r="D8054" s="6">
        <v>21973.155451931423</v>
      </c>
      <c r="E8054" s="6">
        <v>36168</v>
      </c>
      <c r="F8054" s="16">
        <f t="shared" si="750"/>
        <v>39.040200296977289</v>
      </c>
      <c r="G8054" s="16">
        <f t="shared" si="751"/>
        <v>60.753028787689175</v>
      </c>
      <c r="H8054" s="6">
        <f t="shared" si="753"/>
        <v>-594.4</v>
      </c>
      <c r="I8054" s="16">
        <f t="shared" si="754"/>
        <v>-2.6338731723534257</v>
      </c>
      <c r="J8054" s="10" t="b">
        <f t="shared" si="752"/>
        <v>1</v>
      </c>
      <c r="K8054" t="b">
        <f t="shared" si="755"/>
        <v>1</v>
      </c>
      <c r="N8054" s="4"/>
      <c r="O8054" s="17"/>
      <c r="P8054" s="17"/>
      <c r="Q8054" s="17"/>
      <c r="R8054" s="4"/>
    </row>
    <row r="8055" spans="1:18" x14ac:dyDescent="0.25">
      <c r="A8055" s="10">
        <v>45993.583333333336</v>
      </c>
      <c r="B8055" s="5">
        <v>45993</v>
      </c>
      <c r="C8055" s="6">
        <v>55177.244466145836</v>
      </c>
      <c r="D8055" s="6">
        <v>19940.759370117186</v>
      </c>
      <c r="E8055" s="6">
        <v>36168</v>
      </c>
      <c r="F8055" s="16">
        <f t="shared" si="750"/>
        <v>36.139462133437817</v>
      </c>
      <c r="G8055" s="16">
        <f t="shared" si="751"/>
        <v>55.133707614789827</v>
      </c>
      <c r="H8055" s="6">
        <f t="shared" si="753"/>
        <v>-2032.4</v>
      </c>
      <c r="I8055" s="16">
        <f t="shared" si="754"/>
        <v>-9.2494680813872527</v>
      </c>
      <c r="J8055" s="10" t="b">
        <f t="shared" si="752"/>
        <v>1</v>
      </c>
      <c r="K8055" t="b">
        <f t="shared" si="755"/>
        <v>1</v>
      </c>
      <c r="N8055" s="4"/>
      <c r="O8055" s="17"/>
      <c r="P8055" s="17"/>
      <c r="Q8055" s="17"/>
      <c r="R8055" s="4"/>
    </row>
    <row r="8056" spans="1:18" x14ac:dyDescent="0.25">
      <c r="A8056" s="10">
        <v>45993.625</v>
      </c>
      <c r="B8056" s="5">
        <v>45993</v>
      </c>
      <c r="C8056" s="6">
        <v>53376.696080729169</v>
      </c>
      <c r="D8056" s="6">
        <v>18456.269514431424</v>
      </c>
      <c r="E8056" s="6">
        <v>36168</v>
      </c>
      <c r="F8056" s="16">
        <f t="shared" si="750"/>
        <v>34.577392138541853</v>
      </c>
      <c r="G8056" s="16">
        <f t="shared" si="751"/>
        <v>51.029278684006371</v>
      </c>
      <c r="H8056" s="6">
        <f t="shared" si="753"/>
        <v>-1484.5</v>
      </c>
      <c r="I8056" s="16">
        <f t="shared" si="754"/>
        <v>-7.4445509945054607</v>
      </c>
      <c r="J8056" s="10" t="b">
        <f t="shared" si="752"/>
        <v>1</v>
      </c>
      <c r="K8056" t="b">
        <f t="shared" si="755"/>
        <v>1</v>
      </c>
      <c r="N8056" s="4"/>
      <c r="O8056" s="17"/>
      <c r="P8056" s="17"/>
      <c r="Q8056" s="17"/>
      <c r="R8056" s="4"/>
    </row>
    <row r="8057" spans="1:18" x14ac:dyDescent="0.25">
      <c r="A8057" s="10">
        <v>45993.666666666664</v>
      </c>
      <c r="B8057" s="5">
        <v>45993</v>
      </c>
      <c r="C8057" s="6">
        <v>51786.5908452691</v>
      </c>
      <c r="D8057" s="6">
        <v>15931.591393229166</v>
      </c>
      <c r="E8057" s="6">
        <v>36168</v>
      </c>
      <c r="F8057" s="16">
        <f t="shared" si="750"/>
        <v>30.763931614711758</v>
      </c>
      <c r="G8057" s="16">
        <f t="shared" si="751"/>
        <v>44.048859193843079</v>
      </c>
      <c r="H8057" s="6">
        <f t="shared" si="753"/>
        <v>-2524.6999999999998</v>
      </c>
      <c r="I8057" s="16">
        <f t="shared" si="754"/>
        <v>-13.67936244117953</v>
      </c>
      <c r="J8057" s="10" t="b">
        <f t="shared" si="752"/>
        <v>1</v>
      </c>
      <c r="K8057" t="b">
        <f t="shared" si="755"/>
        <v>1</v>
      </c>
      <c r="N8057" s="4"/>
      <c r="O8057" s="17"/>
      <c r="P8057" s="17"/>
      <c r="Q8057" s="17"/>
      <c r="R8057" s="4"/>
    </row>
    <row r="8058" spans="1:18" x14ac:dyDescent="0.25">
      <c r="A8058" s="10">
        <v>45993.708333333336</v>
      </c>
      <c r="B8058" s="5">
        <v>45993</v>
      </c>
      <c r="C8058" s="6">
        <v>52274.338730468749</v>
      </c>
      <c r="D8058" s="6">
        <v>9315.5760343424481</v>
      </c>
      <c r="E8058" s="6">
        <v>36168</v>
      </c>
      <c r="F8058" s="16">
        <f t="shared" si="750"/>
        <v>17.820552608755907</v>
      </c>
      <c r="G8058" s="16">
        <f t="shared" si="751"/>
        <v>25.756403545516608</v>
      </c>
      <c r="H8058" s="6">
        <f t="shared" si="753"/>
        <v>-6616</v>
      </c>
      <c r="I8058" s="16">
        <f t="shared" si="754"/>
        <v>-41.527552626109667</v>
      </c>
      <c r="J8058" s="10" t="b">
        <f t="shared" si="752"/>
        <v>1</v>
      </c>
      <c r="K8058" t="b">
        <f t="shared" si="755"/>
        <v>1</v>
      </c>
      <c r="N8058" s="4"/>
      <c r="O8058" s="17"/>
      <c r="P8058" s="17"/>
      <c r="Q8058" s="17"/>
      <c r="R8058" s="4"/>
    </row>
    <row r="8059" spans="1:18" x14ac:dyDescent="0.25">
      <c r="A8059" s="10">
        <v>45993.75</v>
      </c>
      <c r="B8059" s="5">
        <v>45993</v>
      </c>
      <c r="C8059" s="6">
        <v>54733.327416449654</v>
      </c>
      <c r="D8059" s="6">
        <v>751.75002906382088</v>
      </c>
      <c r="E8059" s="6">
        <v>36168</v>
      </c>
      <c r="F8059" s="16">
        <f t="shared" si="750"/>
        <v>1.3734776680832463</v>
      </c>
      <c r="G8059" s="16">
        <f t="shared" si="751"/>
        <v>2.0784948823927807</v>
      </c>
      <c r="H8059" s="6">
        <f t="shared" si="753"/>
        <v>-8563.7999999999993</v>
      </c>
      <c r="I8059" s="16">
        <f t="shared" si="754"/>
        <v>-91.929902868368202</v>
      </c>
      <c r="J8059" s="10" t="b">
        <f t="shared" si="752"/>
        <v>1</v>
      </c>
      <c r="K8059" t="b">
        <f t="shared" si="755"/>
        <v>1</v>
      </c>
      <c r="N8059" s="4"/>
      <c r="O8059" s="17"/>
      <c r="P8059" s="17"/>
      <c r="Q8059" s="17"/>
      <c r="R8059" s="4"/>
    </row>
    <row r="8060" spans="1:18" x14ac:dyDescent="0.25">
      <c r="A8060" s="10">
        <v>45993.791666666664</v>
      </c>
      <c r="B8060" s="5">
        <v>45993</v>
      </c>
      <c r="C8060" s="6">
        <v>56938.585264756941</v>
      </c>
      <c r="D8060" s="6">
        <v>0.81124884380234608</v>
      </c>
      <c r="E8060" s="6">
        <v>36168</v>
      </c>
      <c r="F8060" s="16">
        <f t="shared" si="750"/>
        <v>1.4247787155759939E-3</v>
      </c>
      <c r="G8060" s="16">
        <f t="shared" si="751"/>
        <v>2.2430016694380286E-3</v>
      </c>
      <c r="H8060" s="6">
        <f t="shared" si="753"/>
        <v>-750.9</v>
      </c>
      <c r="I8060" s="16">
        <f t="shared" si="754"/>
        <v>-99.886926633726986</v>
      </c>
      <c r="J8060" s="10" t="b">
        <f t="shared" si="752"/>
        <v>0</v>
      </c>
      <c r="K8060" t="b">
        <f t="shared" si="755"/>
        <v>1</v>
      </c>
      <c r="N8060" s="4"/>
      <c r="O8060" s="17"/>
      <c r="P8060" s="17"/>
      <c r="Q8060" s="17"/>
      <c r="R8060" s="4"/>
    </row>
    <row r="8061" spans="1:18" x14ac:dyDescent="0.25">
      <c r="A8061" s="10">
        <v>45993.833333333336</v>
      </c>
      <c r="B8061" s="5">
        <v>45993</v>
      </c>
      <c r="C8061" s="6">
        <v>57504.5010015191</v>
      </c>
      <c r="D8061" s="6">
        <v>1.1427588569455676</v>
      </c>
      <c r="E8061" s="6">
        <v>36168</v>
      </c>
      <c r="F8061" s="16">
        <f t="shared" si="750"/>
        <v>1.9872511491150569E-3</v>
      </c>
      <c r="G8061" s="16">
        <f t="shared" si="751"/>
        <v>3.1595854261932304E-3</v>
      </c>
      <c r="H8061" s="6">
        <f t="shared" si="753"/>
        <v>0.3</v>
      </c>
      <c r="I8061" s="16">
        <f t="shared" si="754"/>
        <v>36.980021887475559</v>
      </c>
      <c r="J8061" s="10" t="b">
        <f t="shared" si="752"/>
        <v>0</v>
      </c>
      <c r="K8061" t="b">
        <f t="shared" si="755"/>
        <v>0</v>
      </c>
      <c r="N8061" s="4"/>
      <c r="O8061" s="17"/>
      <c r="P8061" s="17"/>
      <c r="Q8061" s="17"/>
      <c r="R8061" s="4"/>
    </row>
    <row r="8062" spans="1:18" x14ac:dyDescent="0.25">
      <c r="A8062" s="10">
        <v>45993.875</v>
      </c>
      <c r="B8062" s="5">
        <v>45993</v>
      </c>
      <c r="C8062" s="6">
        <v>57461.852439236114</v>
      </c>
      <c r="D8062" s="6">
        <v>0.65782841478784881</v>
      </c>
      <c r="E8062" s="6">
        <v>36168</v>
      </c>
      <c r="F8062" s="16">
        <f t="shared" si="750"/>
        <v>1.1448089242919539E-3</v>
      </c>
      <c r="G8062" s="16">
        <f t="shared" si="751"/>
        <v>1.8188133565246872E-3</v>
      </c>
      <c r="H8062" s="6">
        <f t="shared" si="753"/>
        <v>-0.5</v>
      </c>
      <c r="I8062" s="16">
        <f t="shared" si="754"/>
        <v>-43.753762831156621</v>
      </c>
      <c r="J8062" s="10" t="b">
        <f t="shared" si="752"/>
        <v>0</v>
      </c>
      <c r="K8062" t="b">
        <f t="shared" si="755"/>
        <v>0</v>
      </c>
      <c r="N8062" s="4"/>
      <c r="O8062" s="17"/>
      <c r="P8062" s="17"/>
      <c r="Q8062" s="17"/>
      <c r="R8062" s="4"/>
    </row>
    <row r="8063" spans="1:18" x14ac:dyDescent="0.25">
      <c r="A8063" s="10">
        <v>45993.916666666664</v>
      </c>
      <c r="B8063" s="5">
        <v>45993</v>
      </c>
      <c r="C8063" s="6">
        <v>56483.205246310761</v>
      </c>
      <c r="D8063" s="6">
        <v>0.68418200630280701</v>
      </c>
      <c r="E8063" s="6">
        <v>36168</v>
      </c>
      <c r="F8063" s="16">
        <f t="shared" si="750"/>
        <v>1.2113016662550233E-3</v>
      </c>
      <c r="G8063" s="16">
        <f t="shared" si="751"/>
        <v>1.8916777435932508E-3</v>
      </c>
      <c r="H8063" s="6">
        <f t="shared" si="753"/>
        <v>0</v>
      </c>
      <c r="I8063" s="16">
        <f t="shared" si="754"/>
        <v>0</v>
      </c>
      <c r="J8063" s="10" t="b">
        <f t="shared" si="752"/>
        <v>0</v>
      </c>
      <c r="K8063" t="b">
        <f t="shared" si="755"/>
        <v>0</v>
      </c>
      <c r="N8063" s="4"/>
      <c r="O8063" s="17"/>
      <c r="P8063" s="17"/>
      <c r="Q8063" s="17"/>
      <c r="R8063" s="4"/>
    </row>
    <row r="8064" spans="1:18" x14ac:dyDescent="0.25">
      <c r="A8064" s="10">
        <v>45993.958333333336</v>
      </c>
      <c r="B8064" s="5">
        <v>45993</v>
      </c>
      <c r="C8064" s="6">
        <v>54854.193355034724</v>
      </c>
      <c r="D8064" s="6">
        <v>0.69758181288838383</v>
      </c>
      <c r="E8064" s="6">
        <v>36168</v>
      </c>
      <c r="F8064" s="16">
        <f t="shared" si="750"/>
        <v>1.2717018886293716E-3</v>
      </c>
      <c r="G8064" s="16">
        <f t="shared" si="751"/>
        <v>1.9287265341970357E-3</v>
      </c>
      <c r="H8064" s="6">
        <f t="shared" si="753"/>
        <v>0</v>
      </c>
      <c r="I8064" s="16">
        <f t="shared" si="754"/>
        <v>0</v>
      </c>
      <c r="J8064" s="10" t="b">
        <f t="shared" si="752"/>
        <v>0</v>
      </c>
      <c r="K8064" t="b">
        <f t="shared" si="755"/>
        <v>0</v>
      </c>
      <c r="N8064" s="4"/>
      <c r="O8064" s="17"/>
      <c r="P8064" s="17"/>
      <c r="Q8064" s="17"/>
      <c r="R8064" s="4"/>
    </row>
    <row r="8065" spans="1:18" x14ac:dyDescent="0.25">
      <c r="A8065" s="10">
        <v>45994</v>
      </c>
      <c r="B8065" s="5">
        <v>45994</v>
      </c>
      <c r="C8065" s="6">
        <v>53085.787529296875</v>
      </c>
      <c r="D8065" s="6">
        <v>0.70484215257896321</v>
      </c>
      <c r="E8065" s="6">
        <v>36428</v>
      </c>
      <c r="F8065" s="16">
        <f t="shared" si="750"/>
        <v>1.3277417278400106E-3</v>
      </c>
      <c r="G8065" s="16">
        <f t="shared" si="751"/>
        <v>1.934891162234993E-3</v>
      </c>
      <c r="H8065" s="6">
        <f t="shared" si="753"/>
        <v>0</v>
      </c>
      <c r="I8065" s="16">
        <f t="shared" si="754"/>
        <v>0</v>
      </c>
      <c r="J8065" s="10" t="b">
        <f t="shared" si="752"/>
        <v>0</v>
      </c>
      <c r="K8065" t="b">
        <f t="shared" si="755"/>
        <v>0</v>
      </c>
      <c r="N8065" s="4"/>
      <c r="O8065" s="17"/>
      <c r="P8065" s="17"/>
      <c r="Q8065" s="17"/>
      <c r="R8065" s="4"/>
    </row>
    <row r="8066" spans="1:18" x14ac:dyDescent="0.25">
      <c r="A8066" s="10">
        <v>45994.041666666664</v>
      </c>
      <c r="B8066" s="5">
        <v>45994</v>
      </c>
      <c r="C8066" s="6">
        <v>52088.780735677086</v>
      </c>
      <c r="D8066" s="6">
        <v>0.67250104374355735</v>
      </c>
      <c r="E8066" s="6">
        <v>36428</v>
      </c>
      <c r="F8066" s="16">
        <f t="shared" si="750"/>
        <v>1.291066971131736E-3</v>
      </c>
      <c r="G8066" s="16">
        <f t="shared" si="751"/>
        <v>1.8461102551431791E-3</v>
      </c>
      <c r="H8066" s="6">
        <f t="shared" si="753"/>
        <v>0</v>
      </c>
      <c r="I8066" s="16">
        <f t="shared" si="754"/>
        <v>0</v>
      </c>
      <c r="J8066" s="10" t="b">
        <f t="shared" si="752"/>
        <v>0</v>
      </c>
      <c r="K8066" t="b">
        <f t="shared" si="755"/>
        <v>0</v>
      </c>
      <c r="N8066" s="4"/>
      <c r="O8066" s="17"/>
      <c r="P8066" s="17"/>
      <c r="Q8066" s="17"/>
      <c r="R8066" s="4"/>
    </row>
    <row r="8067" spans="1:18" x14ac:dyDescent="0.25">
      <c r="A8067" s="10">
        <v>45994.083333333336</v>
      </c>
      <c r="B8067" s="5">
        <v>45994</v>
      </c>
      <c r="C8067" s="6">
        <v>51799.673040364585</v>
      </c>
      <c r="D8067" s="6">
        <v>0.65444117718272743</v>
      </c>
      <c r="E8067" s="6">
        <v>36428</v>
      </c>
      <c r="F8067" s="16">
        <f t="shared" ref="F8067:F8130" si="756">D8067/C8067*100</f>
        <v>1.2634079305341521E-3</v>
      </c>
      <c r="G8067" s="16">
        <f t="shared" ref="G8067:G8130" si="757">D8067/E8067*100</f>
        <v>1.7965333731819685E-3</v>
      </c>
      <c r="H8067" s="6">
        <f t="shared" si="753"/>
        <v>0</v>
      </c>
      <c r="I8067" s="16">
        <f t="shared" si="754"/>
        <v>0</v>
      </c>
      <c r="J8067" s="10" t="b">
        <f t="shared" ref="J8067:J8130" si="758">D8067&gt;5</f>
        <v>0</v>
      </c>
      <c r="K8067" t="b">
        <f t="shared" si="755"/>
        <v>0</v>
      </c>
      <c r="N8067" s="4"/>
      <c r="O8067" s="17"/>
      <c r="P8067" s="17"/>
      <c r="Q8067" s="17"/>
      <c r="R8067" s="4"/>
    </row>
    <row r="8068" spans="1:18" x14ac:dyDescent="0.25">
      <c r="A8068" s="10">
        <v>45994.125</v>
      </c>
      <c r="B8068" s="5">
        <v>45994</v>
      </c>
      <c r="C8068" s="6">
        <v>51749.937393663196</v>
      </c>
      <c r="D8068" s="6">
        <v>0.65001105361514622</v>
      </c>
      <c r="E8068" s="6">
        <v>36428</v>
      </c>
      <c r="F8068" s="16">
        <f t="shared" si="756"/>
        <v>1.256061526549287E-3</v>
      </c>
      <c r="G8068" s="16">
        <f t="shared" si="757"/>
        <v>1.7843720588974037E-3</v>
      </c>
      <c r="H8068" s="6">
        <f t="shared" ref="H8068:H8131" si="759">ROUND(D8068-D8067,1)</f>
        <v>0</v>
      </c>
      <c r="I8068" s="16">
        <f t="shared" ref="I8068:I8131" si="760">H8068/D8067*100</f>
        <v>0</v>
      </c>
      <c r="J8068" s="10" t="b">
        <f t="shared" si="758"/>
        <v>0</v>
      </c>
      <c r="K8068" t="b">
        <f t="shared" ref="K8068:K8131" si="761">OR(J8068,ABS(H8068)&gt;5)</f>
        <v>0</v>
      </c>
      <c r="N8068" s="4"/>
      <c r="O8068" s="17"/>
      <c r="P8068" s="17"/>
      <c r="Q8068" s="17"/>
      <c r="R8068" s="4"/>
    </row>
    <row r="8069" spans="1:18" x14ac:dyDescent="0.25">
      <c r="A8069" s="10">
        <v>45994.166666666664</v>
      </c>
      <c r="B8069" s="5">
        <v>45994</v>
      </c>
      <c r="C8069" s="6">
        <v>51526.356599392362</v>
      </c>
      <c r="D8069" s="6">
        <v>0.64436355776256982</v>
      </c>
      <c r="E8069" s="6">
        <v>36428</v>
      </c>
      <c r="F8069" s="16">
        <f t="shared" si="756"/>
        <v>1.2505513688312452E-3</v>
      </c>
      <c r="G8069" s="16">
        <f t="shared" si="757"/>
        <v>1.7688688859189903E-3</v>
      </c>
      <c r="H8069" s="6">
        <f t="shared" si="759"/>
        <v>0</v>
      </c>
      <c r="I8069" s="16">
        <f t="shared" si="760"/>
        <v>0</v>
      </c>
      <c r="J8069" s="10" t="b">
        <f t="shared" si="758"/>
        <v>0</v>
      </c>
      <c r="K8069" t="b">
        <f t="shared" si="761"/>
        <v>0</v>
      </c>
      <c r="N8069" s="4"/>
      <c r="O8069" s="17"/>
      <c r="P8069" s="17"/>
      <c r="Q8069" s="17"/>
      <c r="R8069" s="4"/>
    </row>
    <row r="8070" spans="1:18" x14ac:dyDescent="0.25">
      <c r="A8070" s="10">
        <v>45994.208333333336</v>
      </c>
      <c r="B8070" s="5">
        <v>45994</v>
      </c>
      <c r="C8070" s="6">
        <v>51887.599223090278</v>
      </c>
      <c r="D8070" s="6">
        <v>0.63837420231766173</v>
      </c>
      <c r="E8070" s="6">
        <v>36428</v>
      </c>
      <c r="F8070" s="16">
        <f t="shared" si="756"/>
        <v>1.2303020603689476E-3</v>
      </c>
      <c r="G8070" s="16">
        <f t="shared" si="757"/>
        <v>1.7524272601231519E-3</v>
      </c>
      <c r="H8070" s="6">
        <f t="shared" si="759"/>
        <v>0</v>
      </c>
      <c r="I8070" s="16">
        <f t="shared" si="760"/>
        <v>0</v>
      </c>
      <c r="J8070" s="10" t="b">
        <f t="shared" si="758"/>
        <v>0</v>
      </c>
      <c r="K8070" t="b">
        <f t="shared" si="761"/>
        <v>0</v>
      </c>
      <c r="N8070" s="4"/>
      <c r="O8070" s="17"/>
      <c r="P8070" s="17"/>
      <c r="Q8070" s="17"/>
      <c r="R8070" s="4"/>
    </row>
    <row r="8071" spans="1:18" x14ac:dyDescent="0.25">
      <c r="A8071" s="10">
        <v>45994.25</v>
      </c>
      <c r="B8071" s="5">
        <v>45994</v>
      </c>
      <c r="C8071" s="6">
        <v>53886.867072482637</v>
      </c>
      <c r="D8071" s="6">
        <v>0.63187840097480352</v>
      </c>
      <c r="E8071" s="6">
        <v>36428</v>
      </c>
      <c r="F8071" s="16">
        <f t="shared" si="756"/>
        <v>1.1726018514397409E-3</v>
      </c>
      <c r="G8071" s="16">
        <f t="shared" si="757"/>
        <v>1.7345953688777962E-3</v>
      </c>
      <c r="H8071" s="6">
        <f t="shared" si="759"/>
        <v>0</v>
      </c>
      <c r="I8071" s="16">
        <f t="shared" si="760"/>
        <v>0</v>
      </c>
      <c r="J8071" s="10" t="b">
        <f t="shared" si="758"/>
        <v>0</v>
      </c>
      <c r="K8071" t="b">
        <f t="shared" si="761"/>
        <v>0</v>
      </c>
      <c r="N8071" s="4"/>
      <c r="O8071" s="17"/>
      <c r="P8071" s="17"/>
      <c r="Q8071" s="17"/>
      <c r="R8071" s="4"/>
    </row>
    <row r="8072" spans="1:18" x14ac:dyDescent="0.25">
      <c r="A8072" s="10">
        <v>45994.291666666664</v>
      </c>
      <c r="B8072" s="5">
        <v>45994</v>
      </c>
      <c r="C8072" s="6">
        <v>57101.912979600696</v>
      </c>
      <c r="D8072" s="6">
        <v>0.66114893184767831</v>
      </c>
      <c r="E8072" s="6">
        <v>36428</v>
      </c>
      <c r="F8072" s="16">
        <f t="shared" si="756"/>
        <v>1.1578402497371141E-3</v>
      </c>
      <c r="G8072" s="16">
        <f t="shared" si="757"/>
        <v>1.8149471062031356E-3</v>
      </c>
      <c r="H8072" s="6">
        <f t="shared" si="759"/>
        <v>0</v>
      </c>
      <c r="I8072" s="16">
        <f t="shared" si="760"/>
        <v>0</v>
      </c>
      <c r="J8072" s="10" t="b">
        <f t="shared" si="758"/>
        <v>0</v>
      </c>
      <c r="K8072" t="b">
        <f t="shared" si="761"/>
        <v>0</v>
      </c>
      <c r="N8072" s="4"/>
      <c r="O8072" s="17"/>
      <c r="P8072" s="17"/>
      <c r="Q8072" s="17"/>
      <c r="R8072" s="4"/>
    </row>
    <row r="8073" spans="1:18" x14ac:dyDescent="0.25">
      <c r="A8073" s="10">
        <v>45994.333333333336</v>
      </c>
      <c r="B8073" s="5">
        <v>45994</v>
      </c>
      <c r="C8073" s="6">
        <v>58030.174861111111</v>
      </c>
      <c r="D8073" s="6">
        <v>379.21677301638658</v>
      </c>
      <c r="E8073" s="6">
        <v>36428</v>
      </c>
      <c r="F8073" s="16">
        <f t="shared" si="756"/>
        <v>0.65348204433986379</v>
      </c>
      <c r="G8073" s="16">
        <f t="shared" si="757"/>
        <v>1.0410035495124261</v>
      </c>
      <c r="H8073" s="6">
        <f t="shared" si="759"/>
        <v>378.6</v>
      </c>
      <c r="I8073" s="16">
        <f t="shared" si="760"/>
        <v>57263.95094399478</v>
      </c>
      <c r="J8073" s="10" t="b">
        <f t="shared" si="758"/>
        <v>1</v>
      </c>
      <c r="K8073" t="b">
        <f t="shared" si="761"/>
        <v>1</v>
      </c>
      <c r="N8073" s="4"/>
      <c r="O8073" s="17"/>
      <c r="P8073" s="17"/>
      <c r="Q8073" s="17"/>
      <c r="R8073" s="4"/>
    </row>
    <row r="8074" spans="1:18" x14ac:dyDescent="0.25">
      <c r="A8074" s="10">
        <v>45994.375</v>
      </c>
      <c r="B8074" s="5">
        <v>45994</v>
      </c>
      <c r="C8074" s="6">
        <v>57223.592782118052</v>
      </c>
      <c r="D8074" s="6">
        <v>4408.6006024848093</v>
      </c>
      <c r="E8074" s="6">
        <v>36428</v>
      </c>
      <c r="F8074" s="16">
        <f t="shared" si="756"/>
        <v>7.7041660408684862</v>
      </c>
      <c r="G8074" s="16">
        <f t="shared" si="757"/>
        <v>12.102230708479217</v>
      </c>
      <c r="H8074" s="6">
        <f t="shared" si="759"/>
        <v>4029.4</v>
      </c>
      <c r="I8074" s="16">
        <f t="shared" si="760"/>
        <v>1062.5584854670662</v>
      </c>
      <c r="J8074" s="10" t="b">
        <f t="shared" si="758"/>
        <v>1</v>
      </c>
      <c r="K8074" t="b">
        <f t="shared" si="761"/>
        <v>1</v>
      </c>
      <c r="N8074" s="4"/>
      <c r="O8074" s="17"/>
      <c r="P8074" s="17"/>
      <c r="Q8074" s="17"/>
      <c r="R8074" s="4"/>
    </row>
    <row r="8075" spans="1:18" x14ac:dyDescent="0.25">
      <c r="A8075" s="10">
        <v>45994.416666666664</v>
      </c>
      <c r="B8075" s="5">
        <v>45994</v>
      </c>
      <c r="C8075" s="6">
        <v>56438.867144097225</v>
      </c>
      <c r="D8075" s="6">
        <v>10037.543845486111</v>
      </c>
      <c r="E8075" s="6">
        <v>36428</v>
      </c>
      <c r="F8075" s="16">
        <f t="shared" si="756"/>
        <v>17.784807444590793</v>
      </c>
      <c r="G8075" s="16">
        <f t="shared" si="757"/>
        <v>27.554474155830981</v>
      </c>
      <c r="H8075" s="6">
        <f t="shared" si="759"/>
        <v>5628.9</v>
      </c>
      <c r="I8075" s="16">
        <f t="shared" si="760"/>
        <v>127.67997166328462</v>
      </c>
      <c r="J8075" s="10" t="b">
        <f t="shared" si="758"/>
        <v>1</v>
      </c>
      <c r="K8075" t="b">
        <f t="shared" si="761"/>
        <v>1</v>
      </c>
      <c r="N8075" s="4"/>
      <c r="O8075" s="17"/>
      <c r="P8075" s="17"/>
      <c r="Q8075" s="17"/>
      <c r="R8075" s="4"/>
    </row>
    <row r="8076" spans="1:18" x14ac:dyDescent="0.25">
      <c r="A8076" s="10">
        <v>45994.458333333336</v>
      </c>
      <c r="B8076" s="5">
        <v>45994</v>
      </c>
      <c r="C8076" s="6">
        <v>55638.071065538192</v>
      </c>
      <c r="D8076" s="6">
        <v>12364.906358506945</v>
      </c>
      <c r="E8076" s="6">
        <v>36428</v>
      </c>
      <c r="F8076" s="16">
        <f t="shared" si="756"/>
        <v>22.223822863919658</v>
      </c>
      <c r="G8076" s="16">
        <f t="shared" si="757"/>
        <v>33.943412645511543</v>
      </c>
      <c r="H8076" s="6">
        <f t="shared" si="759"/>
        <v>2327.4</v>
      </c>
      <c r="I8076" s="16">
        <f t="shared" si="760"/>
        <v>23.186947283389785</v>
      </c>
      <c r="J8076" s="10" t="b">
        <f t="shared" si="758"/>
        <v>1</v>
      </c>
      <c r="K8076" t="b">
        <f t="shared" si="761"/>
        <v>1</v>
      </c>
      <c r="N8076" s="4"/>
      <c r="O8076" s="17"/>
      <c r="P8076" s="17"/>
      <c r="Q8076" s="17"/>
      <c r="R8076" s="4"/>
    </row>
    <row r="8077" spans="1:18" x14ac:dyDescent="0.25">
      <c r="A8077" s="10">
        <v>45994.5</v>
      </c>
      <c r="B8077" s="5">
        <v>45994</v>
      </c>
      <c r="C8077" s="6">
        <v>54231.29619574653</v>
      </c>
      <c r="D8077" s="6">
        <v>12334.912503255209</v>
      </c>
      <c r="E8077" s="6">
        <v>36428</v>
      </c>
      <c r="F8077" s="16">
        <f t="shared" si="756"/>
        <v>22.745007714240582</v>
      </c>
      <c r="G8077" s="16">
        <f t="shared" si="757"/>
        <v>33.861075280704981</v>
      </c>
      <c r="H8077" s="6">
        <f t="shared" si="759"/>
        <v>-30</v>
      </c>
      <c r="I8077" s="16">
        <f t="shared" si="760"/>
        <v>-0.24262213663559423</v>
      </c>
      <c r="J8077" s="10" t="b">
        <f t="shared" si="758"/>
        <v>1</v>
      </c>
      <c r="K8077" t="b">
        <f t="shared" si="761"/>
        <v>1</v>
      </c>
      <c r="N8077" s="4"/>
      <c r="O8077" s="17"/>
      <c r="P8077" s="17"/>
      <c r="Q8077" s="17"/>
      <c r="R8077" s="4"/>
    </row>
    <row r="8078" spans="1:18" x14ac:dyDescent="0.25">
      <c r="A8078" s="10">
        <v>45994.541666666664</v>
      </c>
      <c r="B8078" s="5">
        <v>45994</v>
      </c>
      <c r="C8078" s="6">
        <v>53300.500859375003</v>
      </c>
      <c r="D8078" s="6">
        <v>12365.864450954861</v>
      </c>
      <c r="E8078" s="6">
        <v>36428</v>
      </c>
      <c r="F8078" s="16">
        <f t="shared" si="756"/>
        <v>23.200278142939503</v>
      </c>
      <c r="G8078" s="16">
        <f t="shared" si="757"/>
        <v>33.946042744468159</v>
      </c>
      <c r="H8078" s="6">
        <f t="shared" si="759"/>
        <v>31</v>
      </c>
      <c r="I8078" s="16">
        <f t="shared" si="760"/>
        <v>0.25131917224235706</v>
      </c>
      <c r="J8078" s="10" t="b">
        <f t="shared" si="758"/>
        <v>1</v>
      </c>
      <c r="K8078" t="b">
        <f t="shared" si="761"/>
        <v>1</v>
      </c>
      <c r="N8078" s="4"/>
      <c r="O8078" s="17"/>
      <c r="P8078" s="17"/>
      <c r="Q8078" s="17"/>
      <c r="R8078" s="4"/>
    </row>
    <row r="8079" spans="1:18" x14ac:dyDescent="0.25">
      <c r="A8079" s="10">
        <v>45994.583333333336</v>
      </c>
      <c r="B8079" s="5">
        <v>45994</v>
      </c>
      <c r="C8079" s="6">
        <v>52921.480199652775</v>
      </c>
      <c r="D8079" s="6">
        <v>12067.332464192708</v>
      </c>
      <c r="E8079" s="6">
        <v>36428</v>
      </c>
      <c r="F8079" s="16">
        <f t="shared" si="756"/>
        <v>22.802333605687551</v>
      </c>
      <c r="G8079" s="16">
        <f t="shared" si="757"/>
        <v>33.126530317867328</v>
      </c>
      <c r="H8079" s="6">
        <f t="shared" si="759"/>
        <v>-298.5</v>
      </c>
      <c r="I8079" s="16">
        <f t="shared" si="760"/>
        <v>-2.4139032186864267</v>
      </c>
      <c r="J8079" s="10" t="b">
        <f t="shared" si="758"/>
        <v>1</v>
      </c>
      <c r="K8079" t="b">
        <f t="shared" si="761"/>
        <v>1</v>
      </c>
      <c r="N8079" s="4"/>
      <c r="O8079" s="17"/>
      <c r="P8079" s="17"/>
      <c r="Q8079" s="17"/>
      <c r="R8079" s="4"/>
    </row>
    <row r="8080" spans="1:18" x14ac:dyDescent="0.25">
      <c r="A8080" s="10">
        <v>45994.625</v>
      </c>
      <c r="B8080" s="5">
        <v>45994</v>
      </c>
      <c r="C8080" s="6">
        <v>52815.177128906253</v>
      </c>
      <c r="D8080" s="6">
        <v>11061.315716145833</v>
      </c>
      <c r="E8080" s="6">
        <v>36428</v>
      </c>
      <c r="F8080" s="16">
        <f t="shared" si="756"/>
        <v>20.943441483019981</v>
      </c>
      <c r="G8080" s="16">
        <f t="shared" si="757"/>
        <v>30.364872395261429</v>
      </c>
      <c r="H8080" s="6">
        <f t="shared" si="759"/>
        <v>-1006</v>
      </c>
      <c r="I8080" s="16">
        <f t="shared" si="760"/>
        <v>-8.3365565918159223</v>
      </c>
      <c r="J8080" s="10" t="b">
        <f t="shared" si="758"/>
        <v>1</v>
      </c>
      <c r="K8080" t="b">
        <f t="shared" si="761"/>
        <v>1</v>
      </c>
      <c r="N8080" s="4"/>
      <c r="O8080" s="17"/>
      <c r="P8080" s="17"/>
      <c r="Q8080" s="17"/>
      <c r="R8080" s="4"/>
    </row>
    <row r="8081" spans="1:18" x14ac:dyDescent="0.25">
      <c r="A8081" s="10">
        <v>45994.666666666664</v>
      </c>
      <c r="B8081" s="5">
        <v>45994</v>
      </c>
      <c r="C8081" s="6">
        <v>52827.769698350698</v>
      </c>
      <c r="D8081" s="6">
        <v>8870.9299793836799</v>
      </c>
      <c r="E8081" s="6">
        <v>36428</v>
      </c>
      <c r="F8081" s="16">
        <f t="shared" si="756"/>
        <v>16.792172052761551</v>
      </c>
      <c r="G8081" s="16">
        <f t="shared" si="757"/>
        <v>24.351954483868671</v>
      </c>
      <c r="H8081" s="6">
        <f t="shared" si="759"/>
        <v>-2190.4</v>
      </c>
      <c r="I8081" s="16">
        <f t="shared" si="760"/>
        <v>-19.802345907211983</v>
      </c>
      <c r="J8081" s="10" t="b">
        <f t="shared" si="758"/>
        <v>1</v>
      </c>
      <c r="K8081" t="b">
        <f t="shared" si="761"/>
        <v>1</v>
      </c>
      <c r="N8081" s="4"/>
      <c r="O8081" s="17"/>
      <c r="P8081" s="17"/>
      <c r="Q8081" s="17"/>
      <c r="R8081" s="4"/>
    </row>
    <row r="8082" spans="1:18" x14ac:dyDescent="0.25">
      <c r="A8082" s="10">
        <v>45994.708333333336</v>
      </c>
      <c r="B8082" s="5">
        <v>45994</v>
      </c>
      <c r="C8082" s="6">
        <v>52473.380837673612</v>
      </c>
      <c r="D8082" s="6">
        <v>4302.6221880425346</v>
      </c>
      <c r="E8082" s="6">
        <v>36428</v>
      </c>
      <c r="F8082" s="16">
        <f t="shared" si="756"/>
        <v>8.199628305545426</v>
      </c>
      <c r="G8082" s="16">
        <f t="shared" si="757"/>
        <v>11.811305007254131</v>
      </c>
      <c r="H8082" s="6">
        <f t="shared" si="759"/>
        <v>-4568.3</v>
      </c>
      <c r="I8082" s="16">
        <f t="shared" si="760"/>
        <v>-51.497419217791965</v>
      </c>
      <c r="J8082" s="10" t="b">
        <f t="shared" si="758"/>
        <v>1</v>
      </c>
      <c r="K8082" t="b">
        <f t="shared" si="761"/>
        <v>1</v>
      </c>
      <c r="N8082" s="4"/>
      <c r="O8082" s="17"/>
      <c r="P8082" s="17"/>
      <c r="Q8082" s="17"/>
      <c r="R8082" s="4"/>
    </row>
    <row r="8083" spans="1:18" x14ac:dyDescent="0.25">
      <c r="A8083" s="10">
        <v>45994.75</v>
      </c>
      <c r="B8083" s="5">
        <v>45994</v>
      </c>
      <c r="C8083" s="6">
        <v>53486.486486545138</v>
      </c>
      <c r="D8083" s="6">
        <v>372.95276062846182</v>
      </c>
      <c r="E8083" s="6">
        <v>36428</v>
      </c>
      <c r="F8083" s="16">
        <f t="shared" si="756"/>
        <v>0.69728409010803205</v>
      </c>
      <c r="G8083" s="16">
        <f t="shared" si="757"/>
        <v>1.0238079516538428</v>
      </c>
      <c r="H8083" s="6">
        <f t="shared" si="759"/>
        <v>-3929.7</v>
      </c>
      <c r="I8083" s="16">
        <f t="shared" si="760"/>
        <v>-91.332676406519568</v>
      </c>
      <c r="J8083" s="10" t="b">
        <f t="shared" si="758"/>
        <v>1</v>
      </c>
      <c r="K8083" t="b">
        <f t="shared" si="761"/>
        <v>1</v>
      </c>
      <c r="N8083" s="4"/>
      <c r="O8083" s="17"/>
      <c r="P8083" s="17"/>
      <c r="Q8083" s="17"/>
      <c r="R8083" s="4"/>
    </row>
    <row r="8084" spans="1:18" x14ac:dyDescent="0.25">
      <c r="A8084" s="10">
        <v>45994.791666666664</v>
      </c>
      <c r="B8084" s="5">
        <v>45994</v>
      </c>
      <c r="C8084" s="6">
        <v>54496.427213541669</v>
      </c>
      <c r="D8084" s="6">
        <v>0.56539993706676694</v>
      </c>
      <c r="E8084" s="6">
        <v>36428</v>
      </c>
      <c r="F8084" s="16">
        <f t="shared" si="756"/>
        <v>1.0374990911812881E-3</v>
      </c>
      <c r="G8084" s="16">
        <f t="shared" si="757"/>
        <v>1.5521026053221889E-3</v>
      </c>
      <c r="H8084" s="6">
        <f t="shared" si="759"/>
        <v>-372.4</v>
      </c>
      <c r="I8084" s="16">
        <f t="shared" si="760"/>
        <v>-99.851788031403657</v>
      </c>
      <c r="J8084" s="10" t="b">
        <f t="shared" si="758"/>
        <v>0</v>
      </c>
      <c r="K8084" t="b">
        <f t="shared" si="761"/>
        <v>1</v>
      </c>
      <c r="N8084" s="4"/>
      <c r="O8084" s="17"/>
      <c r="P8084" s="17"/>
      <c r="Q8084" s="17"/>
      <c r="R8084" s="4"/>
    </row>
    <row r="8085" spans="1:18" x14ac:dyDescent="0.25">
      <c r="A8085" s="10">
        <v>45994.833333333336</v>
      </c>
      <c r="B8085" s="5">
        <v>45994</v>
      </c>
      <c r="C8085" s="6">
        <v>54155.673726128472</v>
      </c>
      <c r="D8085" s="6">
        <v>0.5674988199273745</v>
      </c>
      <c r="E8085" s="6">
        <v>36428</v>
      </c>
      <c r="F8085" s="16">
        <f t="shared" si="756"/>
        <v>1.0479027974008447E-3</v>
      </c>
      <c r="G8085" s="16">
        <f t="shared" si="757"/>
        <v>1.5578643349274583E-3</v>
      </c>
      <c r="H8085" s="6">
        <f t="shared" si="759"/>
        <v>0</v>
      </c>
      <c r="I8085" s="16">
        <f t="shared" si="760"/>
        <v>0</v>
      </c>
      <c r="J8085" s="10" t="b">
        <f t="shared" si="758"/>
        <v>0</v>
      </c>
      <c r="K8085" t="b">
        <f t="shared" si="761"/>
        <v>0</v>
      </c>
      <c r="N8085" s="4"/>
      <c r="O8085" s="17"/>
      <c r="P8085" s="17"/>
      <c r="Q8085" s="17"/>
      <c r="R8085" s="4"/>
    </row>
    <row r="8086" spans="1:18" x14ac:dyDescent="0.25">
      <c r="A8086" s="10">
        <v>45994.875</v>
      </c>
      <c r="B8086" s="5">
        <v>45994</v>
      </c>
      <c r="C8086" s="6">
        <v>53798.807784288198</v>
      </c>
      <c r="D8086" s="6">
        <v>0.82677162749899757</v>
      </c>
      <c r="E8086" s="6">
        <v>36428</v>
      </c>
      <c r="F8086" s="16">
        <f t="shared" si="756"/>
        <v>1.5367842923471884E-3</v>
      </c>
      <c r="G8086" s="16">
        <f t="shared" si="757"/>
        <v>2.2696047751701921E-3</v>
      </c>
      <c r="H8086" s="6">
        <f t="shared" si="759"/>
        <v>0.3</v>
      </c>
      <c r="I8086" s="16">
        <f t="shared" si="760"/>
        <v>52.863546049028329</v>
      </c>
      <c r="J8086" s="10" t="b">
        <f t="shared" si="758"/>
        <v>0</v>
      </c>
      <c r="K8086" t="b">
        <f t="shared" si="761"/>
        <v>0</v>
      </c>
      <c r="N8086" s="4"/>
      <c r="O8086" s="17"/>
      <c r="P8086" s="17"/>
      <c r="Q8086" s="17"/>
      <c r="R8086" s="4"/>
    </row>
    <row r="8087" spans="1:18" x14ac:dyDescent="0.25">
      <c r="A8087" s="10">
        <v>45994.916666666664</v>
      </c>
      <c r="B8087" s="5">
        <v>45994</v>
      </c>
      <c r="C8087" s="6">
        <v>52823.042292751736</v>
      </c>
      <c r="D8087" s="6">
        <v>0.54225274844302074</v>
      </c>
      <c r="E8087" s="6">
        <v>36428</v>
      </c>
      <c r="F8087" s="16">
        <f t="shared" si="756"/>
        <v>1.0265458498921549E-3</v>
      </c>
      <c r="G8087" s="16">
        <f t="shared" si="757"/>
        <v>1.4885603064758448E-3</v>
      </c>
      <c r="H8087" s="6">
        <f t="shared" si="759"/>
        <v>-0.3</v>
      </c>
      <c r="I8087" s="16">
        <f t="shared" si="760"/>
        <v>-36.285715428758316</v>
      </c>
      <c r="J8087" s="10" t="b">
        <f t="shared" si="758"/>
        <v>0</v>
      </c>
      <c r="K8087" t="b">
        <f t="shared" si="761"/>
        <v>0</v>
      </c>
      <c r="N8087" s="4"/>
      <c r="O8087" s="17"/>
      <c r="P8087" s="17"/>
      <c r="Q8087" s="17"/>
      <c r="R8087" s="4"/>
    </row>
    <row r="8088" spans="1:18" x14ac:dyDescent="0.25">
      <c r="A8088" s="10">
        <v>45994.958333333336</v>
      </c>
      <c r="B8088" s="5">
        <v>45994</v>
      </c>
      <c r="C8088" s="6">
        <v>50981.802274305555</v>
      </c>
      <c r="D8088" s="6">
        <v>0.54376188576221463</v>
      </c>
      <c r="E8088" s="6">
        <v>36428</v>
      </c>
      <c r="F8088" s="16">
        <f t="shared" si="756"/>
        <v>1.0665803512330252E-3</v>
      </c>
      <c r="G8088" s="16">
        <f t="shared" si="757"/>
        <v>1.4927031013566888E-3</v>
      </c>
      <c r="H8088" s="6">
        <f t="shared" si="759"/>
        <v>0</v>
      </c>
      <c r="I8088" s="16">
        <f t="shared" si="760"/>
        <v>0</v>
      </c>
      <c r="J8088" s="10" t="b">
        <f t="shared" si="758"/>
        <v>0</v>
      </c>
      <c r="K8088" t="b">
        <f t="shared" si="761"/>
        <v>0</v>
      </c>
      <c r="N8088" s="4"/>
      <c r="O8088" s="17"/>
      <c r="P8088" s="17"/>
      <c r="Q8088" s="17"/>
      <c r="R8088" s="4"/>
    </row>
    <row r="8089" spans="1:18" x14ac:dyDescent="0.25">
      <c r="A8089" s="10">
        <v>45995</v>
      </c>
      <c r="B8089" s="5">
        <v>45995</v>
      </c>
      <c r="C8089" s="6">
        <v>49421.380933159722</v>
      </c>
      <c r="D8089" s="6">
        <v>0.55369449247916536</v>
      </c>
      <c r="E8089" s="6">
        <v>36428</v>
      </c>
      <c r="F8089" s="16">
        <f t="shared" si="756"/>
        <v>1.120354150419255E-3</v>
      </c>
      <c r="G8089" s="16">
        <f t="shared" si="757"/>
        <v>1.5199695082880348E-3</v>
      </c>
      <c r="H8089" s="6">
        <f t="shared" si="759"/>
        <v>0</v>
      </c>
      <c r="I8089" s="16">
        <f t="shared" si="760"/>
        <v>0</v>
      </c>
      <c r="J8089" s="10" t="b">
        <f t="shared" si="758"/>
        <v>0</v>
      </c>
      <c r="K8089" t="b">
        <f t="shared" si="761"/>
        <v>0</v>
      </c>
      <c r="N8089" s="4"/>
      <c r="O8089" s="17"/>
      <c r="P8089" s="17"/>
      <c r="Q8089" s="17"/>
      <c r="R8089" s="4"/>
    </row>
    <row r="8090" spans="1:18" x14ac:dyDescent="0.25">
      <c r="A8090" s="10">
        <v>45995.041666666664</v>
      </c>
      <c r="B8090" s="5">
        <v>45995</v>
      </c>
      <c r="C8090" s="6">
        <v>47848.426644965279</v>
      </c>
      <c r="D8090" s="6">
        <v>0.54363966448439494</v>
      </c>
      <c r="E8090" s="6">
        <v>36428</v>
      </c>
      <c r="F8090" s="16">
        <f t="shared" si="756"/>
        <v>1.1361704085239717E-3</v>
      </c>
      <c r="G8090" s="16">
        <f t="shared" si="757"/>
        <v>1.4923675867036207E-3</v>
      </c>
      <c r="H8090" s="6">
        <f t="shared" si="759"/>
        <v>0</v>
      </c>
      <c r="I8090" s="16">
        <f t="shared" si="760"/>
        <v>0</v>
      </c>
      <c r="J8090" s="10" t="b">
        <f t="shared" si="758"/>
        <v>0</v>
      </c>
      <c r="K8090" t="b">
        <f t="shared" si="761"/>
        <v>0</v>
      </c>
      <c r="N8090" s="4"/>
      <c r="O8090" s="17"/>
      <c r="P8090" s="17"/>
      <c r="Q8090" s="17"/>
      <c r="R8090" s="4"/>
    </row>
    <row r="8091" spans="1:18" x14ac:dyDescent="0.25">
      <c r="A8091" s="10">
        <v>45995.083333333336</v>
      </c>
      <c r="B8091" s="5">
        <v>45995</v>
      </c>
      <c r="C8091" s="6">
        <v>47557.503470052085</v>
      </c>
      <c r="D8091" s="6">
        <v>0.547785167462296</v>
      </c>
      <c r="E8091" s="6">
        <v>36428</v>
      </c>
      <c r="F8091" s="16">
        <f t="shared" si="756"/>
        <v>1.1518375177268238E-3</v>
      </c>
      <c r="G8091" s="16">
        <f t="shared" si="757"/>
        <v>1.5037475773094762E-3</v>
      </c>
      <c r="H8091" s="6">
        <f t="shared" si="759"/>
        <v>0</v>
      </c>
      <c r="I8091" s="16">
        <f t="shared" si="760"/>
        <v>0</v>
      </c>
      <c r="J8091" s="10" t="b">
        <f t="shared" si="758"/>
        <v>0</v>
      </c>
      <c r="K8091" t="b">
        <f t="shared" si="761"/>
        <v>0</v>
      </c>
      <c r="N8091" s="4"/>
      <c r="O8091" s="17"/>
      <c r="P8091" s="17"/>
      <c r="Q8091" s="17"/>
      <c r="R8091" s="4"/>
    </row>
    <row r="8092" spans="1:18" x14ac:dyDescent="0.25">
      <c r="A8092" s="10">
        <v>45995.125</v>
      </c>
      <c r="B8092" s="5">
        <v>45995</v>
      </c>
      <c r="C8092" s="6">
        <v>48356.169989149304</v>
      </c>
      <c r="D8092" s="6">
        <v>0.52623745153347656</v>
      </c>
      <c r="E8092" s="6">
        <v>36428</v>
      </c>
      <c r="F8092" s="16">
        <f t="shared" si="756"/>
        <v>1.0882529605871589E-3</v>
      </c>
      <c r="G8092" s="16">
        <f t="shared" si="757"/>
        <v>1.4445960566967075E-3</v>
      </c>
      <c r="H8092" s="6">
        <f t="shared" si="759"/>
        <v>0</v>
      </c>
      <c r="I8092" s="16">
        <f t="shared" si="760"/>
        <v>0</v>
      </c>
      <c r="J8092" s="10" t="b">
        <f t="shared" si="758"/>
        <v>0</v>
      </c>
      <c r="K8092" t="b">
        <f t="shared" si="761"/>
        <v>0</v>
      </c>
      <c r="N8092" s="4"/>
      <c r="O8092" s="17"/>
      <c r="P8092" s="17"/>
      <c r="Q8092" s="17"/>
      <c r="R8092" s="4"/>
    </row>
    <row r="8093" spans="1:18" x14ac:dyDescent="0.25">
      <c r="A8093" s="10">
        <v>45995.166666666664</v>
      </c>
      <c r="B8093" s="5">
        <v>45995</v>
      </c>
      <c r="C8093" s="6">
        <v>47314.811948784722</v>
      </c>
      <c r="D8093" s="6">
        <v>0.50596244715982008</v>
      </c>
      <c r="E8093" s="6">
        <v>36428</v>
      </c>
      <c r="F8093" s="16">
        <f t="shared" si="756"/>
        <v>1.0693531820595468E-3</v>
      </c>
      <c r="G8093" s="16">
        <f t="shared" si="757"/>
        <v>1.3889383088827826E-3</v>
      </c>
      <c r="H8093" s="6">
        <f t="shared" si="759"/>
        <v>0</v>
      </c>
      <c r="I8093" s="16">
        <f t="shared" si="760"/>
        <v>0</v>
      </c>
      <c r="J8093" s="10" t="b">
        <f t="shared" si="758"/>
        <v>0</v>
      </c>
      <c r="K8093" t="b">
        <f t="shared" si="761"/>
        <v>0</v>
      </c>
      <c r="N8093" s="4"/>
      <c r="O8093" s="17"/>
      <c r="P8093" s="17"/>
      <c r="Q8093" s="17"/>
      <c r="R8093" s="4"/>
    </row>
    <row r="8094" spans="1:18" x14ac:dyDescent="0.25">
      <c r="A8094" s="10">
        <v>45995.208333333336</v>
      </c>
      <c r="B8094" s="5">
        <v>45995</v>
      </c>
      <c r="C8094" s="6">
        <v>47335.528213975696</v>
      </c>
      <c r="D8094" s="6">
        <v>0.50448519418636961</v>
      </c>
      <c r="E8094" s="6">
        <v>36428</v>
      </c>
      <c r="F8094" s="16">
        <f t="shared" si="756"/>
        <v>1.065764370275732E-3</v>
      </c>
      <c r="G8094" s="16">
        <f t="shared" si="757"/>
        <v>1.3848830410298934E-3</v>
      </c>
      <c r="H8094" s="6">
        <f t="shared" si="759"/>
        <v>0</v>
      </c>
      <c r="I8094" s="16">
        <f t="shared" si="760"/>
        <v>0</v>
      </c>
      <c r="J8094" s="10" t="b">
        <f t="shared" si="758"/>
        <v>0</v>
      </c>
      <c r="K8094" t="b">
        <f t="shared" si="761"/>
        <v>0</v>
      </c>
      <c r="N8094" s="4"/>
      <c r="O8094" s="17"/>
      <c r="P8094" s="17"/>
      <c r="Q8094" s="17"/>
      <c r="R8094" s="4"/>
    </row>
    <row r="8095" spans="1:18" x14ac:dyDescent="0.25">
      <c r="A8095" s="10">
        <v>45995.25</v>
      </c>
      <c r="B8095" s="5">
        <v>45995</v>
      </c>
      <c r="C8095" s="6">
        <v>49049.159357638891</v>
      </c>
      <c r="D8095" s="6">
        <v>0.51217906117439271</v>
      </c>
      <c r="E8095" s="6">
        <v>36428</v>
      </c>
      <c r="F8095" s="16">
        <f t="shared" si="756"/>
        <v>1.0442157783783223E-3</v>
      </c>
      <c r="G8095" s="16">
        <f t="shared" si="757"/>
        <v>1.4060037915185921E-3</v>
      </c>
      <c r="H8095" s="6">
        <f t="shared" si="759"/>
        <v>0</v>
      </c>
      <c r="I8095" s="16">
        <f t="shared" si="760"/>
        <v>0</v>
      </c>
      <c r="J8095" s="10" t="b">
        <f t="shared" si="758"/>
        <v>0</v>
      </c>
      <c r="K8095" t="b">
        <f t="shared" si="761"/>
        <v>0</v>
      </c>
      <c r="N8095" s="4"/>
      <c r="O8095" s="17"/>
      <c r="P8095" s="17"/>
      <c r="Q8095" s="17"/>
      <c r="R8095" s="4"/>
    </row>
    <row r="8096" spans="1:18" x14ac:dyDescent="0.25">
      <c r="A8096" s="10">
        <v>45995.291666666664</v>
      </c>
      <c r="B8096" s="5">
        <v>45995</v>
      </c>
      <c r="C8096" s="6">
        <v>52323.147671440973</v>
      </c>
      <c r="D8096" s="6">
        <v>0.9484046006533835</v>
      </c>
      <c r="E8096" s="6">
        <v>36428</v>
      </c>
      <c r="F8096" s="16">
        <f t="shared" si="756"/>
        <v>1.8125908758563503E-3</v>
      </c>
      <c r="G8096" s="16">
        <f t="shared" si="757"/>
        <v>2.6035044489222123E-3</v>
      </c>
      <c r="H8096" s="6">
        <f t="shared" si="759"/>
        <v>0.4</v>
      </c>
      <c r="I8096" s="16">
        <f t="shared" si="760"/>
        <v>78.09768698525599</v>
      </c>
      <c r="J8096" s="10" t="b">
        <f t="shared" si="758"/>
        <v>0</v>
      </c>
      <c r="K8096" t="b">
        <f t="shared" si="761"/>
        <v>0</v>
      </c>
      <c r="N8096" s="4"/>
      <c r="O8096" s="17"/>
      <c r="P8096" s="17"/>
      <c r="Q8096" s="17"/>
      <c r="R8096" s="4"/>
    </row>
    <row r="8097" spans="1:18" x14ac:dyDescent="0.25">
      <c r="A8097" s="10">
        <v>45995.333333333336</v>
      </c>
      <c r="B8097" s="5">
        <v>45995</v>
      </c>
      <c r="C8097" s="6">
        <v>53723.742680121526</v>
      </c>
      <c r="D8097" s="6">
        <v>47.133630742496912</v>
      </c>
      <c r="E8097" s="6">
        <v>36428</v>
      </c>
      <c r="F8097" s="16">
        <f t="shared" si="756"/>
        <v>8.7733334259932266E-2</v>
      </c>
      <c r="G8097" s="16">
        <f t="shared" si="757"/>
        <v>0.12938846695535552</v>
      </c>
      <c r="H8097" s="6">
        <f t="shared" si="759"/>
        <v>46.2</v>
      </c>
      <c r="I8097" s="16">
        <f t="shared" si="760"/>
        <v>4871.3386637065532</v>
      </c>
      <c r="J8097" s="10" t="b">
        <f t="shared" si="758"/>
        <v>1</v>
      </c>
      <c r="K8097" t="b">
        <f t="shared" si="761"/>
        <v>1</v>
      </c>
      <c r="N8097" s="4"/>
      <c r="O8097" s="17"/>
      <c r="P8097" s="17"/>
      <c r="Q8097" s="17"/>
      <c r="R8097" s="4"/>
    </row>
    <row r="8098" spans="1:18" x14ac:dyDescent="0.25">
      <c r="A8098" s="10">
        <v>45995.375</v>
      </c>
      <c r="B8098" s="5">
        <v>45995</v>
      </c>
      <c r="C8098" s="6">
        <v>54121.270596788192</v>
      </c>
      <c r="D8098" s="6">
        <v>793.53731696234809</v>
      </c>
      <c r="E8098" s="6">
        <v>36428</v>
      </c>
      <c r="F8098" s="16">
        <f t="shared" si="756"/>
        <v>1.4662207819811242</v>
      </c>
      <c r="G8098" s="16">
        <f t="shared" si="757"/>
        <v>2.1783719033774793</v>
      </c>
      <c r="H8098" s="6">
        <f t="shared" si="759"/>
        <v>746.4</v>
      </c>
      <c r="I8098" s="16">
        <f t="shared" si="760"/>
        <v>1583.5826526451447</v>
      </c>
      <c r="J8098" s="10" t="b">
        <f t="shared" si="758"/>
        <v>1</v>
      </c>
      <c r="K8098" t="b">
        <f t="shared" si="761"/>
        <v>1</v>
      </c>
      <c r="N8098" s="4"/>
      <c r="O8098" s="17"/>
      <c r="P8098" s="17"/>
      <c r="Q8098" s="17"/>
      <c r="R8098" s="4"/>
    </row>
    <row r="8099" spans="1:18" x14ac:dyDescent="0.25">
      <c r="A8099" s="10">
        <v>45995.416666666664</v>
      </c>
      <c r="B8099" s="5">
        <v>45995</v>
      </c>
      <c r="C8099" s="6">
        <v>55462.698697916669</v>
      </c>
      <c r="D8099" s="6">
        <v>2032.5270917426215</v>
      </c>
      <c r="E8099" s="6">
        <v>36428</v>
      </c>
      <c r="F8099" s="16">
        <f t="shared" si="756"/>
        <v>3.6646739871296035</v>
      </c>
      <c r="G8099" s="16">
        <f t="shared" si="757"/>
        <v>5.5795736569194609</v>
      </c>
      <c r="H8099" s="6">
        <f t="shared" si="759"/>
        <v>1239</v>
      </c>
      <c r="I8099" s="16">
        <f t="shared" si="760"/>
        <v>156.13632446963905</v>
      </c>
      <c r="J8099" s="10" t="b">
        <f t="shared" si="758"/>
        <v>1</v>
      </c>
      <c r="K8099" t="b">
        <f t="shared" si="761"/>
        <v>1</v>
      </c>
      <c r="N8099" s="4"/>
      <c r="O8099" s="17"/>
      <c r="P8099" s="17"/>
      <c r="Q8099" s="17"/>
      <c r="R8099" s="4"/>
    </row>
    <row r="8100" spans="1:18" x14ac:dyDescent="0.25">
      <c r="A8100" s="10">
        <v>45995.458333333336</v>
      </c>
      <c r="B8100" s="5">
        <v>45995</v>
      </c>
      <c r="C8100" s="6">
        <v>56515.41576822917</v>
      </c>
      <c r="D8100" s="6">
        <v>3465.3972561306423</v>
      </c>
      <c r="E8100" s="6">
        <v>36428</v>
      </c>
      <c r="F8100" s="16">
        <f t="shared" si="756"/>
        <v>6.1317734445099097</v>
      </c>
      <c r="G8100" s="16">
        <f t="shared" si="757"/>
        <v>9.51300443650665</v>
      </c>
      <c r="H8100" s="6">
        <f t="shared" si="759"/>
        <v>1432.9</v>
      </c>
      <c r="I8100" s="16">
        <f t="shared" si="760"/>
        <v>70.498445300991236</v>
      </c>
      <c r="J8100" s="10" t="b">
        <f t="shared" si="758"/>
        <v>1</v>
      </c>
      <c r="K8100" t="b">
        <f t="shared" si="761"/>
        <v>1</v>
      </c>
      <c r="N8100" s="4"/>
      <c r="O8100" s="17"/>
      <c r="P8100" s="17"/>
      <c r="Q8100" s="17"/>
      <c r="R8100" s="4"/>
    </row>
    <row r="8101" spans="1:18" x14ac:dyDescent="0.25">
      <c r="A8101" s="10">
        <v>45995.5</v>
      </c>
      <c r="B8101" s="5">
        <v>45995</v>
      </c>
      <c r="C8101" s="6">
        <v>57884.053938802084</v>
      </c>
      <c r="D8101" s="6">
        <v>4956.6310932074657</v>
      </c>
      <c r="E8101" s="6">
        <v>36428</v>
      </c>
      <c r="F8101" s="16">
        <f t="shared" si="756"/>
        <v>8.5630337820634743</v>
      </c>
      <c r="G8101" s="16">
        <f t="shared" si="757"/>
        <v>13.606651732753559</v>
      </c>
      <c r="H8101" s="6">
        <f t="shared" si="759"/>
        <v>1491.2</v>
      </c>
      <c r="I8101" s="16">
        <f t="shared" si="760"/>
        <v>43.031141591686627</v>
      </c>
      <c r="J8101" s="10" t="b">
        <f t="shared" si="758"/>
        <v>1</v>
      </c>
      <c r="K8101" t="b">
        <f t="shared" si="761"/>
        <v>1</v>
      </c>
      <c r="N8101" s="4"/>
      <c r="O8101" s="17"/>
      <c r="P8101" s="17"/>
      <c r="Q8101" s="17"/>
      <c r="R8101" s="4"/>
    </row>
    <row r="8102" spans="1:18" x14ac:dyDescent="0.25">
      <c r="A8102" s="10">
        <v>45995.541666666664</v>
      </c>
      <c r="B8102" s="5">
        <v>45995</v>
      </c>
      <c r="C8102" s="6">
        <v>57603.752007378469</v>
      </c>
      <c r="D8102" s="6">
        <v>6524.9272314453128</v>
      </c>
      <c r="E8102" s="6">
        <v>36428</v>
      </c>
      <c r="F8102" s="16">
        <f t="shared" si="756"/>
        <v>11.327260819068755</v>
      </c>
      <c r="G8102" s="16">
        <f t="shared" si="757"/>
        <v>17.911845919197631</v>
      </c>
      <c r="H8102" s="6">
        <f t="shared" si="759"/>
        <v>1568.3</v>
      </c>
      <c r="I8102" s="16">
        <f t="shared" si="760"/>
        <v>31.640442278409381</v>
      </c>
      <c r="J8102" s="10" t="b">
        <f t="shared" si="758"/>
        <v>1</v>
      </c>
      <c r="K8102" t="b">
        <f t="shared" si="761"/>
        <v>1</v>
      </c>
      <c r="N8102" s="4"/>
      <c r="O8102" s="17"/>
      <c r="P8102" s="17"/>
      <c r="Q8102" s="17"/>
      <c r="R8102" s="4"/>
    </row>
    <row r="8103" spans="1:18" x14ac:dyDescent="0.25">
      <c r="A8103" s="10">
        <v>45995.583333333336</v>
      </c>
      <c r="B8103" s="5">
        <v>45995</v>
      </c>
      <c r="C8103" s="6">
        <v>57040.340711805555</v>
      </c>
      <c r="D8103" s="6">
        <v>6231.9689073350692</v>
      </c>
      <c r="E8103" s="6">
        <v>36428</v>
      </c>
      <c r="F8103" s="16">
        <f t="shared" si="756"/>
        <v>10.925546428310952</v>
      </c>
      <c r="G8103" s="16">
        <f t="shared" si="757"/>
        <v>17.107633983021493</v>
      </c>
      <c r="H8103" s="6">
        <f t="shared" si="759"/>
        <v>-293</v>
      </c>
      <c r="I8103" s="16">
        <f t="shared" si="760"/>
        <v>-4.4904715348848212</v>
      </c>
      <c r="J8103" s="10" t="b">
        <f t="shared" si="758"/>
        <v>1</v>
      </c>
      <c r="K8103" t="b">
        <f t="shared" si="761"/>
        <v>1</v>
      </c>
      <c r="N8103" s="4"/>
      <c r="O8103" s="17"/>
      <c r="P8103" s="17"/>
      <c r="Q8103" s="17"/>
      <c r="R8103" s="4"/>
    </row>
    <row r="8104" spans="1:18" x14ac:dyDescent="0.25">
      <c r="A8104" s="10">
        <v>45995.625</v>
      </c>
      <c r="B8104" s="5">
        <v>45995</v>
      </c>
      <c r="C8104" s="6">
        <v>56417.377310112846</v>
      </c>
      <c r="D8104" s="6">
        <v>5601.2772553168406</v>
      </c>
      <c r="E8104" s="6">
        <v>36428</v>
      </c>
      <c r="F8104" s="16">
        <f t="shared" si="756"/>
        <v>9.9282836643184567</v>
      </c>
      <c r="G8104" s="16">
        <f t="shared" si="757"/>
        <v>15.376296407480073</v>
      </c>
      <c r="H8104" s="6">
        <f t="shared" si="759"/>
        <v>-630.70000000000005</v>
      </c>
      <c r="I8104" s="16">
        <f t="shared" si="760"/>
        <v>-10.120397090840134</v>
      </c>
      <c r="J8104" s="10" t="b">
        <f t="shared" si="758"/>
        <v>1</v>
      </c>
      <c r="K8104" t="b">
        <f t="shared" si="761"/>
        <v>1</v>
      </c>
      <c r="N8104" s="4"/>
      <c r="O8104" s="17"/>
      <c r="P8104" s="17"/>
      <c r="Q8104" s="17"/>
      <c r="R8104" s="4"/>
    </row>
    <row r="8105" spans="1:18" x14ac:dyDescent="0.25">
      <c r="A8105" s="10">
        <v>45995.666666666664</v>
      </c>
      <c r="B8105" s="5">
        <v>45995</v>
      </c>
      <c r="C8105" s="6">
        <v>56094.026221788197</v>
      </c>
      <c r="D8105" s="6">
        <v>4379.1784095594621</v>
      </c>
      <c r="E8105" s="6">
        <v>36428</v>
      </c>
      <c r="F8105" s="16">
        <f t="shared" si="756"/>
        <v>7.806853428999343</v>
      </c>
      <c r="G8105" s="16">
        <f t="shared" si="757"/>
        <v>12.021462637420287</v>
      </c>
      <c r="H8105" s="6">
        <f t="shared" si="759"/>
        <v>-1222.0999999999999</v>
      </c>
      <c r="I8105" s="16">
        <f t="shared" si="760"/>
        <v>-21.818237953494606</v>
      </c>
      <c r="J8105" s="10" t="b">
        <f t="shared" si="758"/>
        <v>1</v>
      </c>
      <c r="K8105" t="b">
        <f t="shared" si="761"/>
        <v>1</v>
      </c>
      <c r="N8105" s="4"/>
      <c r="O8105" s="17"/>
      <c r="P8105" s="17"/>
      <c r="Q8105" s="17"/>
      <c r="R8105" s="4"/>
    </row>
    <row r="8106" spans="1:18" x14ac:dyDescent="0.25">
      <c r="A8106" s="10">
        <v>45995.708333333336</v>
      </c>
      <c r="B8106" s="5">
        <v>45995</v>
      </c>
      <c r="C8106" s="6">
        <v>56934.547393663197</v>
      </c>
      <c r="D8106" s="6">
        <v>2028.0038812934029</v>
      </c>
      <c r="E8106" s="6">
        <v>36428</v>
      </c>
      <c r="F8106" s="16">
        <f t="shared" si="756"/>
        <v>3.5619917504062202</v>
      </c>
      <c r="G8106" s="16">
        <f t="shared" si="757"/>
        <v>5.5671568060102201</v>
      </c>
      <c r="H8106" s="6">
        <f t="shared" si="759"/>
        <v>-2351.1999999999998</v>
      </c>
      <c r="I8106" s="16">
        <f t="shared" si="760"/>
        <v>-53.690436426784593</v>
      </c>
      <c r="J8106" s="10" t="b">
        <f t="shared" si="758"/>
        <v>1</v>
      </c>
      <c r="K8106" t="b">
        <f t="shared" si="761"/>
        <v>1</v>
      </c>
      <c r="N8106" s="4"/>
      <c r="O8106" s="17"/>
      <c r="P8106" s="17"/>
      <c r="Q8106" s="17"/>
      <c r="R8106" s="4"/>
    </row>
    <row r="8107" spans="1:18" x14ac:dyDescent="0.25">
      <c r="A8107" s="10">
        <v>45995.75</v>
      </c>
      <c r="B8107" s="5">
        <v>45995</v>
      </c>
      <c r="C8107" s="6">
        <v>58346.566692708337</v>
      </c>
      <c r="D8107" s="6">
        <v>198.70569005966186</v>
      </c>
      <c r="E8107" s="6">
        <v>36428</v>
      </c>
      <c r="F8107" s="16">
        <f t="shared" si="756"/>
        <v>0.34056106695390942</v>
      </c>
      <c r="G8107" s="16">
        <f t="shared" si="757"/>
        <v>0.54547515663682289</v>
      </c>
      <c r="H8107" s="6">
        <f t="shared" si="759"/>
        <v>-1829.3</v>
      </c>
      <c r="I8107" s="16">
        <f t="shared" si="760"/>
        <v>-90.201996991905403</v>
      </c>
      <c r="J8107" s="10" t="b">
        <f t="shared" si="758"/>
        <v>1</v>
      </c>
      <c r="K8107" t="b">
        <f t="shared" si="761"/>
        <v>1</v>
      </c>
      <c r="N8107" s="4"/>
      <c r="O8107" s="17"/>
      <c r="P8107" s="17"/>
      <c r="Q8107" s="17"/>
      <c r="R8107" s="4"/>
    </row>
    <row r="8108" spans="1:18" x14ac:dyDescent="0.25">
      <c r="A8108" s="10">
        <v>45995.791666666664</v>
      </c>
      <c r="B8108" s="5">
        <v>45995</v>
      </c>
      <c r="C8108" s="6">
        <v>58221.306677517365</v>
      </c>
      <c r="D8108" s="6">
        <v>9.7558546024395358</v>
      </c>
      <c r="E8108" s="6">
        <v>36428</v>
      </c>
      <c r="F8108" s="16">
        <f t="shared" si="756"/>
        <v>1.675650231705782E-2</v>
      </c>
      <c r="G8108" s="16">
        <f t="shared" si="757"/>
        <v>2.6781197437244803E-2</v>
      </c>
      <c r="H8108" s="6">
        <f t="shared" si="759"/>
        <v>-188.9</v>
      </c>
      <c r="I8108" s="16">
        <f t="shared" si="760"/>
        <v>-95.065219291547379</v>
      </c>
      <c r="J8108" s="10" t="b">
        <f t="shared" si="758"/>
        <v>1</v>
      </c>
      <c r="K8108" t="b">
        <f t="shared" si="761"/>
        <v>1</v>
      </c>
      <c r="N8108" s="4"/>
      <c r="O8108" s="17"/>
      <c r="P8108" s="17"/>
      <c r="Q8108" s="17"/>
      <c r="R8108" s="4"/>
    </row>
    <row r="8109" spans="1:18" x14ac:dyDescent="0.25">
      <c r="A8109" s="10">
        <v>45995.833333333336</v>
      </c>
      <c r="B8109" s="5">
        <v>45995</v>
      </c>
      <c r="C8109" s="6">
        <v>58181.500115017363</v>
      </c>
      <c r="D8109" s="6">
        <v>0.33495566836661761</v>
      </c>
      <c r="E8109" s="6">
        <v>36428</v>
      </c>
      <c r="F8109" s="16">
        <f t="shared" si="756"/>
        <v>5.7570820227126015E-4</v>
      </c>
      <c r="G8109" s="16">
        <f t="shared" si="757"/>
        <v>9.1950057199576593E-4</v>
      </c>
      <c r="H8109" s="6">
        <f t="shared" si="759"/>
        <v>-9.4</v>
      </c>
      <c r="I8109" s="16">
        <f t="shared" si="760"/>
        <v>-96.352399487887496</v>
      </c>
      <c r="J8109" s="10" t="b">
        <f t="shared" si="758"/>
        <v>0</v>
      </c>
      <c r="K8109" t="b">
        <f t="shared" si="761"/>
        <v>1</v>
      </c>
      <c r="N8109" s="4"/>
      <c r="O8109" s="17"/>
      <c r="P8109" s="17"/>
      <c r="Q8109" s="17"/>
      <c r="R8109" s="4"/>
    </row>
    <row r="8110" spans="1:18" x14ac:dyDescent="0.25">
      <c r="A8110" s="10">
        <v>45995.875</v>
      </c>
      <c r="B8110" s="5">
        <v>45995</v>
      </c>
      <c r="C8110" s="6">
        <v>57709.677063802083</v>
      </c>
      <c r="D8110" s="6">
        <v>0.55093900662329465</v>
      </c>
      <c r="E8110" s="6">
        <v>36428</v>
      </c>
      <c r="F8110" s="16">
        <f t="shared" si="756"/>
        <v>9.546735221099801E-4</v>
      </c>
      <c r="G8110" s="16">
        <f t="shared" si="757"/>
        <v>1.5124053108139196E-3</v>
      </c>
      <c r="H8110" s="6">
        <f t="shared" si="759"/>
        <v>0.2</v>
      </c>
      <c r="I8110" s="16">
        <f t="shared" si="760"/>
        <v>59.709394074530145</v>
      </c>
      <c r="J8110" s="10" t="b">
        <f t="shared" si="758"/>
        <v>0</v>
      </c>
      <c r="K8110" t="b">
        <f t="shared" si="761"/>
        <v>0</v>
      </c>
      <c r="N8110" s="4"/>
      <c r="O8110" s="17"/>
      <c r="P8110" s="17"/>
      <c r="Q8110" s="17"/>
      <c r="R8110" s="4"/>
    </row>
    <row r="8111" spans="1:18" x14ac:dyDescent="0.25">
      <c r="A8111" s="10">
        <v>45995.916666666664</v>
      </c>
      <c r="B8111" s="5">
        <v>45995</v>
      </c>
      <c r="C8111" s="6">
        <v>56972.155091145833</v>
      </c>
      <c r="D8111" s="6">
        <v>0.42438517661558256</v>
      </c>
      <c r="E8111" s="6">
        <v>36428</v>
      </c>
      <c r="F8111" s="16">
        <f t="shared" si="756"/>
        <v>7.4489928621558708E-4</v>
      </c>
      <c r="G8111" s="16">
        <f t="shared" si="757"/>
        <v>1.1649971906653744E-3</v>
      </c>
      <c r="H8111" s="6">
        <f t="shared" si="759"/>
        <v>-0.1</v>
      </c>
      <c r="I8111" s="16">
        <f t="shared" si="760"/>
        <v>-18.150829546976542</v>
      </c>
      <c r="J8111" s="10" t="b">
        <f t="shared" si="758"/>
        <v>0</v>
      </c>
      <c r="K8111" t="b">
        <f t="shared" si="761"/>
        <v>0</v>
      </c>
      <c r="N8111" s="4"/>
      <c r="O8111" s="17"/>
      <c r="P8111" s="17"/>
      <c r="Q8111" s="17"/>
      <c r="R8111" s="4"/>
    </row>
    <row r="8112" spans="1:18" x14ac:dyDescent="0.25">
      <c r="A8112" s="10">
        <v>45995.958333333336</v>
      </c>
      <c r="B8112" s="5">
        <v>45995</v>
      </c>
      <c r="C8112" s="6">
        <v>55608.858535156251</v>
      </c>
      <c r="D8112" s="6">
        <v>0.3047072576151954</v>
      </c>
      <c r="E8112" s="6">
        <v>36428</v>
      </c>
      <c r="F8112" s="16">
        <f t="shared" si="756"/>
        <v>5.4794733364749366E-4</v>
      </c>
      <c r="G8112" s="16">
        <f t="shared" si="757"/>
        <v>8.3646441642471554E-4</v>
      </c>
      <c r="H8112" s="6">
        <f t="shared" si="759"/>
        <v>-0.1</v>
      </c>
      <c r="I8112" s="16">
        <f t="shared" si="760"/>
        <v>-23.563499742730695</v>
      </c>
      <c r="J8112" s="10" t="b">
        <f t="shared" si="758"/>
        <v>0</v>
      </c>
      <c r="K8112" t="b">
        <f t="shared" si="761"/>
        <v>0</v>
      </c>
      <c r="N8112" s="4"/>
      <c r="O8112" s="17"/>
      <c r="P8112" s="17"/>
      <c r="Q8112" s="17"/>
      <c r="R8112" s="4"/>
    </row>
    <row r="8113" spans="1:18" x14ac:dyDescent="0.25">
      <c r="A8113" s="10">
        <v>45996</v>
      </c>
      <c r="B8113" s="5">
        <v>45996</v>
      </c>
      <c r="C8113" s="6">
        <v>54011.802556423609</v>
      </c>
      <c r="D8113" s="6">
        <v>0.29716217511230048</v>
      </c>
      <c r="E8113" s="6">
        <v>36428</v>
      </c>
      <c r="F8113" s="16">
        <f t="shared" si="756"/>
        <v>5.5018007370124156E-4</v>
      </c>
      <c r="G8113" s="16">
        <f t="shared" si="757"/>
        <v>8.157521003412223E-4</v>
      </c>
      <c r="H8113" s="6">
        <f t="shared" si="759"/>
        <v>0</v>
      </c>
      <c r="I8113" s="16">
        <f t="shared" si="760"/>
        <v>0</v>
      </c>
      <c r="J8113" s="10" t="b">
        <f t="shared" si="758"/>
        <v>0</v>
      </c>
      <c r="K8113" t="b">
        <f t="shared" si="761"/>
        <v>0</v>
      </c>
      <c r="N8113" s="4"/>
      <c r="O8113" s="17"/>
      <c r="P8113" s="17"/>
      <c r="Q8113" s="17"/>
      <c r="R8113" s="4"/>
    </row>
    <row r="8114" spans="1:18" x14ac:dyDescent="0.25">
      <c r="A8114" s="10">
        <v>45996.041666666664</v>
      </c>
      <c r="B8114" s="5">
        <v>45996</v>
      </c>
      <c r="C8114" s="6">
        <v>50860.95087456597</v>
      </c>
      <c r="D8114" s="6">
        <v>0.33951192397210334</v>
      </c>
      <c r="E8114" s="6">
        <v>36428</v>
      </c>
      <c r="F8114" s="16">
        <f t="shared" si="756"/>
        <v>6.675296433395684E-4</v>
      </c>
      <c r="G8114" s="16">
        <f t="shared" si="757"/>
        <v>9.320081365216409E-4</v>
      </c>
      <c r="H8114" s="6">
        <f t="shared" si="759"/>
        <v>0</v>
      </c>
      <c r="I8114" s="16">
        <f t="shared" si="760"/>
        <v>0</v>
      </c>
      <c r="J8114" s="10" t="b">
        <f t="shared" si="758"/>
        <v>0</v>
      </c>
      <c r="K8114" t="b">
        <f t="shared" si="761"/>
        <v>0</v>
      </c>
      <c r="N8114" s="4"/>
      <c r="O8114" s="17"/>
      <c r="P8114" s="17"/>
      <c r="Q8114" s="17"/>
      <c r="R8114" s="4"/>
    </row>
    <row r="8115" spans="1:18" x14ac:dyDescent="0.25">
      <c r="A8115" s="10">
        <v>45996.083333333336</v>
      </c>
      <c r="B8115" s="5">
        <v>45996</v>
      </c>
      <c r="C8115" s="6">
        <v>49777.027867838544</v>
      </c>
      <c r="D8115" s="6">
        <v>0.28818636020852462</v>
      </c>
      <c r="E8115" s="6">
        <v>36428</v>
      </c>
      <c r="F8115" s="16">
        <f t="shared" si="756"/>
        <v>5.7895453495873509E-4</v>
      </c>
      <c r="G8115" s="16">
        <f t="shared" si="757"/>
        <v>7.9111222194060788E-4</v>
      </c>
      <c r="H8115" s="6">
        <f t="shared" si="759"/>
        <v>-0.1</v>
      </c>
      <c r="I8115" s="16">
        <f t="shared" si="760"/>
        <v>-29.454046511844073</v>
      </c>
      <c r="J8115" s="10" t="b">
        <f t="shared" si="758"/>
        <v>0</v>
      </c>
      <c r="K8115" t="b">
        <f t="shared" si="761"/>
        <v>0</v>
      </c>
      <c r="N8115" s="4"/>
      <c r="O8115" s="17"/>
      <c r="P8115" s="17"/>
      <c r="Q8115" s="17"/>
      <c r="R8115" s="4"/>
    </row>
    <row r="8116" spans="1:18" x14ac:dyDescent="0.25">
      <c r="A8116" s="10">
        <v>45996.125</v>
      </c>
      <c r="B8116" s="5">
        <v>45996</v>
      </c>
      <c r="C8116" s="6">
        <v>49451.048346354168</v>
      </c>
      <c r="D8116" s="6">
        <v>0.27740078394611678</v>
      </c>
      <c r="E8116" s="6">
        <v>36428</v>
      </c>
      <c r="F8116" s="16">
        <f t="shared" si="756"/>
        <v>5.6096037035091172E-4</v>
      </c>
      <c r="G8116" s="16">
        <f t="shared" si="757"/>
        <v>7.6150429325276374E-4</v>
      </c>
      <c r="H8116" s="6">
        <f t="shared" si="759"/>
        <v>0</v>
      </c>
      <c r="I8116" s="16">
        <f t="shared" si="760"/>
        <v>0</v>
      </c>
      <c r="J8116" s="10" t="b">
        <f t="shared" si="758"/>
        <v>0</v>
      </c>
      <c r="K8116" t="b">
        <f t="shared" si="761"/>
        <v>0</v>
      </c>
      <c r="N8116" s="4"/>
      <c r="O8116" s="17"/>
      <c r="P8116" s="17"/>
      <c r="Q8116" s="17"/>
      <c r="R8116" s="4"/>
    </row>
    <row r="8117" spans="1:18" x14ac:dyDescent="0.25">
      <c r="A8117" s="10">
        <v>45996.166666666664</v>
      </c>
      <c r="B8117" s="5">
        <v>45996</v>
      </c>
      <c r="C8117" s="6">
        <v>49502.02133246528</v>
      </c>
      <c r="D8117" s="6">
        <v>0.29172154562340841</v>
      </c>
      <c r="E8117" s="6">
        <v>36428</v>
      </c>
      <c r="F8117" s="16">
        <f t="shared" si="756"/>
        <v>5.8931239123378282E-4</v>
      </c>
      <c r="G8117" s="16">
        <f t="shared" si="757"/>
        <v>8.0081680472001869E-4</v>
      </c>
      <c r="H8117" s="6">
        <f t="shared" si="759"/>
        <v>0</v>
      </c>
      <c r="I8117" s="16">
        <f t="shared" si="760"/>
        <v>0</v>
      </c>
      <c r="J8117" s="10" t="b">
        <f t="shared" si="758"/>
        <v>0</v>
      </c>
      <c r="K8117" t="b">
        <f t="shared" si="761"/>
        <v>0</v>
      </c>
      <c r="N8117" s="4"/>
      <c r="O8117" s="17"/>
      <c r="P8117" s="17"/>
      <c r="Q8117" s="17"/>
      <c r="R8117" s="4"/>
    </row>
    <row r="8118" spans="1:18" x14ac:dyDescent="0.25">
      <c r="A8118" s="10">
        <v>45996.208333333336</v>
      </c>
      <c r="B8118" s="5">
        <v>45996</v>
      </c>
      <c r="C8118" s="6">
        <v>50760.315842013886</v>
      </c>
      <c r="D8118" s="6">
        <v>0.3122603757182757</v>
      </c>
      <c r="E8118" s="6">
        <v>36428</v>
      </c>
      <c r="F8118" s="16">
        <f t="shared" si="756"/>
        <v>6.1516633720356086E-4</v>
      </c>
      <c r="G8118" s="16">
        <f t="shared" si="757"/>
        <v>8.5719879136454289E-4</v>
      </c>
      <c r="H8118" s="6">
        <f t="shared" si="759"/>
        <v>0</v>
      </c>
      <c r="I8118" s="16">
        <f t="shared" si="760"/>
        <v>0</v>
      </c>
      <c r="J8118" s="10" t="b">
        <f t="shared" si="758"/>
        <v>0</v>
      </c>
      <c r="K8118" t="b">
        <f t="shared" si="761"/>
        <v>0</v>
      </c>
      <c r="N8118" s="4"/>
      <c r="O8118" s="17"/>
      <c r="P8118" s="17"/>
      <c r="Q8118" s="17"/>
      <c r="R8118" s="4"/>
    </row>
    <row r="8119" spans="1:18" x14ac:dyDescent="0.25">
      <c r="A8119" s="10">
        <v>45996.25</v>
      </c>
      <c r="B8119" s="5">
        <v>45996</v>
      </c>
      <c r="C8119" s="6">
        <v>53135.442044270836</v>
      </c>
      <c r="D8119" s="6">
        <v>0.29482096855839096</v>
      </c>
      <c r="E8119" s="6">
        <v>36428</v>
      </c>
      <c r="F8119" s="16">
        <f t="shared" si="756"/>
        <v>5.5484805850068036E-4</v>
      </c>
      <c r="G8119" s="16">
        <f t="shared" si="757"/>
        <v>8.0932515800590465E-4</v>
      </c>
      <c r="H8119" s="6">
        <f t="shared" si="759"/>
        <v>0</v>
      </c>
      <c r="I8119" s="16">
        <f t="shared" si="760"/>
        <v>0</v>
      </c>
      <c r="J8119" s="10" t="b">
        <f t="shared" si="758"/>
        <v>0</v>
      </c>
      <c r="K8119" t="b">
        <f t="shared" si="761"/>
        <v>0</v>
      </c>
      <c r="N8119" s="4"/>
      <c r="O8119" s="17"/>
      <c r="P8119" s="17"/>
      <c r="Q8119" s="17"/>
      <c r="R8119" s="4"/>
    </row>
    <row r="8120" spans="1:18" x14ac:dyDescent="0.25">
      <c r="A8120" s="10">
        <v>45996.291666666664</v>
      </c>
      <c r="B8120" s="5">
        <v>45996</v>
      </c>
      <c r="C8120" s="6">
        <v>56701.589474826389</v>
      </c>
      <c r="D8120" s="6">
        <v>0.30229782654179466</v>
      </c>
      <c r="E8120" s="6">
        <v>36428</v>
      </c>
      <c r="F8120" s="16">
        <f t="shared" si="756"/>
        <v>5.3313818773282327E-4</v>
      </c>
      <c r="G8120" s="16">
        <f t="shared" si="757"/>
        <v>8.2985018815689754E-4</v>
      </c>
      <c r="H8120" s="6">
        <f t="shared" si="759"/>
        <v>0</v>
      </c>
      <c r="I8120" s="16">
        <f t="shared" si="760"/>
        <v>0</v>
      </c>
      <c r="J8120" s="10" t="b">
        <f t="shared" si="758"/>
        <v>0</v>
      </c>
      <c r="K8120" t="b">
        <f t="shared" si="761"/>
        <v>0</v>
      </c>
      <c r="N8120" s="4"/>
      <c r="O8120" s="17"/>
      <c r="P8120" s="17"/>
      <c r="Q8120" s="17"/>
      <c r="R8120" s="4"/>
    </row>
    <row r="8121" spans="1:18" x14ac:dyDescent="0.25">
      <c r="A8121" s="10">
        <v>45996.333333333336</v>
      </c>
      <c r="B8121" s="5">
        <v>45996</v>
      </c>
      <c r="C8121" s="6">
        <v>58432.520104166666</v>
      </c>
      <c r="D8121" s="6">
        <v>439.78364288406237</v>
      </c>
      <c r="E8121" s="6">
        <v>36428</v>
      </c>
      <c r="F8121" s="16">
        <f t="shared" si="756"/>
        <v>0.75263507735087842</v>
      </c>
      <c r="G8121" s="16">
        <f t="shared" si="757"/>
        <v>1.2072681532998308</v>
      </c>
      <c r="H8121" s="6">
        <f t="shared" si="759"/>
        <v>439.5</v>
      </c>
      <c r="I8121" s="16">
        <f t="shared" si="760"/>
        <v>145386.42405331228</v>
      </c>
      <c r="J8121" s="10" t="b">
        <f t="shared" si="758"/>
        <v>1</v>
      </c>
      <c r="K8121" t="b">
        <f t="shared" si="761"/>
        <v>1</v>
      </c>
      <c r="N8121" s="4"/>
      <c r="O8121" s="17"/>
      <c r="P8121" s="17"/>
      <c r="Q8121" s="17"/>
      <c r="R8121" s="4"/>
    </row>
    <row r="8122" spans="1:18" x14ac:dyDescent="0.25">
      <c r="A8122" s="10">
        <v>45996.375</v>
      </c>
      <c r="B8122" s="5">
        <v>45996</v>
      </c>
      <c r="C8122" s="6">
        <v>58096.565938585067</v>
      </c>
      <c r="D8122" s="6">
        <v>5110.1657866753476</v>
      </c>
      <c r="E8122" s="6">
        <v>36428</v>
      </c>
      <c r="F8122" s="16">
        <f t="shared" si="756"/>
        <v>8.7959859659818722</v>
      </c>
      <c r="G8122" s="16">
        <f t="shared" si="757"/>
        <v>14.028126130106916</v>
      </c>
      <c r="H8122" s="6">
        <f t="shared" si="759"/>
        <v>4670.3999999999996</v>
      </c>
      <c r="I8122" s="16">
        <f t="shared" si="760"/>
        <v>1061.9767414203784</v>
      </c>
      <c r="J8122" s="10" t="b">
        <f t="shared" si="758"/>
        <v>1</v>
      </c>
      <c r="K8122" t="b">
        <f t="shared" si="761"/>
        <v>1</v>
      </c>
      <c r="N8122" s="4"/>
      <c r="O8122" s="17"/>
      <c r="P8122" s="17"/>
      <c r="Q8122" s="17"/>
      <c r="R8122" s="4"/>
    </row>
    <row r="8123" spans="1:18" x14ac:dyDescent="0.25">
      <c r="A8123" s="10">
        <v>45996.416666666664</v>
      </c>
      <c r="B8123" s="5">
        <v>45996</v>
      </c>
      <c r="C8123" s="6">
        <v>57311.824969618057</v>
      </c>
      <c r="D8123" s="6">
        <v>10333.884704318576</v>
      </c>
      <c r="E8123" s="6">
        <v>36428</v>
      </c>
      <c r="F8123" s="16">
        <f t="shared" si="756"/>
        <v>18.030981756028076</v>
      </c>
      <c r="G8123" s="16">
        <f t="shared" si="757"/>
        <v>28.367971627096122</v>
      </c>
      <c r="H8123" s="6">
        <f t="shared" si="759"/>
        <v>5223.7</v>
      </c>
      <c r="I8123" s="16">
        <f t="shared" si="760"/>
        <v>102.22173248509256</v>
      </c>
      <c r="J8123" s="10" t="b">
        <f t="shared" si="758"/>
        <v>1</v>
      </c>
      <c r="K8123" t="b">
        <f t="shared" si="761"/>
        <v>1</v>
      </c>
      <c r="N8123" s="4"/>
      <c r="O8123" s="17"/>
      <c r="P8123" s="17"/>
      <c r="Q8123" s="17"/>
      <c r="R8123" s="4"/>
    </row>
    <row r="8124" spans="1:18" x14ac:dyDescent="0.25">
      <c r="A8124" s="10">
        <v>45996.458333333336</v>
      </c>
      <c r="B8124" s="5">
        <v>45996</v>
      </c>
      <c r="C8124" s="6">
        <v>56145.221471354169</v>
      </c>
      <c r="D8124" s="6">
        <v>12141.35650499132</v>
      </c>
      <c r="E8124" s="6">
        <v>36428</v>
      </c>
      <c r="F8124" s="16">
        <f t="shared" si="756"/>
        <v>21.624915151837023</v>
      </c>
      <c r="G8124" s="16">
        <f t="shared" si="757"/>
        <v>33.329736754670364</v>
      </c>
      <c r="H8124" s="6">
        <f t="shared" si="759"/>
        <v>1807.5</v>
      </c>
      <c r="I8124" s="16">
        <f t="shared" si="760"/>
        <v>17.491002190537678</v>
      </c>
      <c r="J8124" s="10" t="b">
        <f t="shared" si="758"/>
        <v>1</v>
      </c>
      <c r="K8124" t="b">
        <f t="shared" si="761"/>
        <v>1</v>
      </c>
      <c r="N8124" s="4"/>
      <c r="O8124" s="17"/>
      <c r="P8124" s="17"/>
      <c r="Q8124" s="17"/>
      <c r="R8124" s="4"/>
    </row>
    <row r="8125" spans="1:18" x14ac:dyDescent="0.25">
      <c r="A8125" s="10">
        <v>45996.5</v>
      </c>
      <c r="B8125" s="5">
        <v>45996</v>
      </c>
      <c r="C8125" s="6">
        <v>54711.085159505208</v>
      </c>
      <c r="D8125" s="6">
        <v>13722.454836697048</v>
      </c>
      <c r="E8125" s="6">
        <v>36428</v>
      </c>
      <c r="F8125" s="16">
        <f t="shared" si="756"/>
        <v>25.081671834310132</v>
      </c>
      <c r="G8125" s="16">
        <f t="shared" si="757"/>
        <v>37.670074768576498</v>
      </c>
      <c r="H8125" s="6">
        <f t="shared" si="759"/>
        <v>1581.1</v>
      </c>
      <c r="I8125" s="16">
        <f t="shared" si="760"/>
        <v>13.022432866953611</v>
      </c>
      <c r="J8125" s="10" t="b">
        <f t="shared" si="758"/>
        <v>1</v>
      </c>
      <c r="K8125" t="b">
        <f t="shared" si="761"/>
        <v>1</v>
      </c>
      <c r="N8125" s="4"/>
      <c r="O8125" s="17"/>
      <c r="P8125" s="17"/>
      <c r="Q8125" s="17"/>
      <c r="R8125" s="4"/>
    </row>
    <row r="8126" spans="1:18" x14ac:dyDescent="0.25">
      <c r="A8126" s="10">
        <v>45996.541666666664</v>
      </c>
      <c r="B8126" s="5">
        <v>45996</v>
      </c>
      <c r="C8126" s="6">
        <v>53584.021792534724</v>
      </c>
      <c r="D8126" s="6">
        <v>13514.468166232638</v>
      </c>
      <c r="E8126" s="6">
        <v>36428</v>
      </c>
      <c r="F8126" s="16">
        <f t="shared" si="756"/>
        <v>25.221078437444689</v>
      </c>
      <c r="G8126" s="16">
        <f t="shared" si="757"/>
        <v>37.099122011179972</v>
      </c>
      <c r="H8126" s="6">
        <f t="shared" si="759"/>
        <v>-208</v>
      </c>
      <c r="I8126" s="16">
        <f t="shared" si="760"/>
        <v>-1.5157637789687559</v>
      </c>
      <c r="J8126" s="10" t="b">
        <f t="shared" si="758"/>
        <v>1</v>
      </c>
      <c r="K8126" t="b">
        <f t="shared" si="761"/>
        <v>1</v>
      </c>
      <c r="N8126" s="4"/>
      <c r="O8126" s="17"/>
      <c r="P8126" s="17"/>
      <c r="Q8126" s="17"/>
      <c r="R8126" s="4"/>
    </row>
    <row r="8127" spans="1:18" x14ac:dyDescent="0.25">
      <c r="A8127" s="10">
        <v>45996.583333333336</v>
      </c>
      <c r="B8127" s="5">
        <v>45996</v>
      </c>
      <c r="C8127" s="6">
        <v>52598.792235243054</v>
      </c>
      <c r="D8127" s="6">
        <v>12356.767016059028</v>
      </c>
      <c r="E8127" s="6">
        <v>36428</v>
      </c>
      <c r="F8127" s="16">
        <f t="shared" si="756"/>
        <v>23.492491920336445</v>
      </c>
      <c r="G8127" s="16">
        <f t="shared" si="757"/>
        <v>33.921069002028737</v>
      </c>
      <c r="H8127" s="6">
        <f t="shared" si="759"/>
        <v>-1157.7</v>
      </c>
      <c r="I8127" s="16">
        <f t="shared" si="760"/>
        <v>-8.566374834435873</v>
      </c>
      <c r="J8127" s="10" t="b">
        <f t="shared" si="758"/>
        <v>1</v>
      </c>
      <c r="K8127" t="b">
        <f t="shared" si="761"/>
        <v>1</v>
      </c>
      <c r="N8127" s="4"/>
      <c r="O8127" s="17"/>
      <c r="P8127" s="17"/>
      <c r="Q8127" s="17"/>
      <c r="R8127" s="4"/>
    </row>
    <row r="8128" spans="1:18" x14ac:dyDescent="0.25">
      <c r="A8128" s="10">
        <v>45996.625</v>
      </c>
      <c r="B8128" s="5">
        <v>45996</v>
      </c>
      <c r="C8128" s="6">
        <v>51915.523655265752</v>
      </c>
      <c r="D8128" s="6">
        <v>10902.599198133681</v>
      </c>
      <c r="E8128" s="6">
        <v>36428</v>
      </c>
      <c r="F8128" s="16">
        <f t="shared" si="756"/>
        <v>21.000653427922881</v>
      </c>
      <c r="G8128" s="16">
        <f t="shared" si="757"/>
        <v>29.929173158377292</v>
      </c>
      <c r="H8128" s="6">
        <f t="shared" si="759"/>
        <v>-1454.2</v>
      </c>
      <c r="I8128" s="16">
        <f t="shared" si="760"/>
        <v>-11.768450421620003</v>
      </c>
      <c r="J8128" s="10" t="b">
        <f t="shared" si="758"/>
        <v>1</v>
      </c>
      <c r="K8128" t="b">
        <f t="shared" si="761"/>
        <v>1</v>
      </c>
      <c r="N8128" s="4"/>
      <c r="O8128" s="17"/>
      <c r="P8128" s="17"/>
      <c r="Q8128" s="17"/>
      <c r="R8128" s="4"/>
    </row>
    <row r="8129" spans="1:18" x14ac:dyDescent="0.25">
      <c r="A8129" s="10">
        <v>45996.666666666664</v>
      </c>
      <c r="B8129" s="5">
        <v>45996</v>
      </c>
      <c r="C8129" s="6">
        <v>51831.899895833332</v>
      </c>
      <c r="D8129" s="6">
        <v>8493.0818760850689</v>
      </c>
      <c r="E8129" s="6">
        <v>36428</v>
      </c>
      <c r="F8129" s="16">
        <f t="shared" si="756"/>
        <v>16.385820109148288</v>
      </c>
      <c r="G8129" s="16">
        <f t="shared" si="757"/>
        <v>23.314708125851183</v>
      </c>
      <c r="H8129" s="6">
        <f t="shared" si="759"/>
        <v>-2409.5</v>
      </c>
      <c r="I8129" s="16">
        <f t="shared" si="760"/>
        <v>-22.10023459738354</v>
      </c>
      <c r="J8129" s="10" t="b">
        <f t="shared" si="758"/>
        <v>1</v>
      </c>
      <c r="K8129" t="b">
        <f t="shared" si="761"/>
        <v>1</v>
      </c>
      <c r="N8129" s="4"/>
      <c r="O8129" s="17"/>
      <c r="P8129" s="17"/>
      <c r="Q8129" s="17"/>
      <c r="R8129" s="4"/>
    </row>
    <row r="8130" spans="1:18" x14ac:dyDescent="0.25">
      <c r="A8130" s="10">
        <v>45996.708333333336</v>
      </c>
      <c r="B8130" s="5">
        <v>45996</v>
      </c>
      <c r="C8130" s="6">
        <v>52502.990164930554</v>
      </c>
      <c r="D8130" s="6">
        <v>4630.6233981662326</v>
      </c>
      <c r="E8130" s="6">
        <v>36428</v>
      </c>
      <c r="F8130" s="16">
        <f t="shared" si="756"/>
        <v>8.8197327116413717</v>
      </c>
      <c r="G8130" s="16">
        <f t="shared" si="757"/>
        <v>12.711714610097269</v>
      </c>
      <c r="H8130" s="6">
        <f t="shared" si="759"/>
        <v>-3862.5</v>
      </c>
      <c r="I8130" s="16">
        <f t="shared" si="760"/>
        <v>-45.478191030703215</v>
      </c>
      <c r="J8130" s="10" t="b">
        <f t="shared" si="758"/>
        <v>1</v>
      </c>
      <c r="K8130" t="b">
        <f t="shared" si="761"/>
        <v>1</v>
      </c>
      <c r="N8130" s="4"/>
      <c r="O8130" s="17"/>
      <c r="P8130" s="17"/>
      <c r="Q8130" s="17"/>
      <c r="R8130" s="4"/>
    </row>
    <row r="8131" spans="1:18" x14ac:dyDescent="0.25">
      <c r="A8131" s="10">
        <v>45996.75</v>
      </c>
      <c r="B8131" s="5">
        <v>45996</v>
      </c>
      <c r="C8131" s="6">
        <v>54362.159401041667</v>
      </c>
      <c r="D8131" s="6">
        <v>372.9333118671758</v>
      </c>
      <c r="E8131" s="6">
        <v>36428</v>
      </c>
      <c r="F8131" s="16">
        <f t="shared" ref="F8131:F8194" si="762">D8131/C8131*100</f>
        <v>0.68601636869493043</v>
      </c>
      <c r="G8131" s="16">
        <f t="shared" ref="G8131:G8194" si="763">D8131/E8131*100</f>
        <v>1.0237545620598876</v>
      </c>
      <c r="H8131" s="6">
        <f t="shared" si="759"/>
        <v>-4257.7</v>
      </c>
      <c r="I8131" s="16">
        <f t="shared" si="760"/>
        <v>-91.94658329774964</v>
      </c>
      <c r="J8131" s="10" t="b">
        <f t="shared" ref="J8131:J8194" si="764">D8131&gt;5</f>
        <v>1</v>
      </c>
      <c r="K8131" t="b">
        <f t="shared" si="761"/>
        <v>1</v>
      </c>
      <c r="N8131" s="4"/>
      <c r="O8131" s="17"/>
      <c r="P8131" s="17"/>
      <c r="Q8131" s="17"/>
      <c r="R8131" s="4"/>
    </row>
    <row r="8132" spans="1:18" x14ac:dyDescent="0.25">
      <c r="A8132" s="10">
        <v>45996.791666666664</v>
      </c>
      <c r="B8132" s="5">
        <v>45996</v>
      </c>
      <c r="C8132" s="6">
        <v>55103.346662326388</v>
      </c>
      <c r="D8132" s="6">
        <v>0.1366320974379778</v>
      </c>
      <c r="E8132" s="6">
        <v>36428</v>
      </c>
      <c r="F8132" s="16">
        <f t="shared" si="762"/>
        <v>2.4795607837625549E-4</v>
      </c>
      <c r="G8132" s="16">
        <f t="shared" si="763"/>
        <v>3.7507438629070437E-4</v>
      </c>
      <c r="H8132" s="6">
        <f t="shared" ref="H8132:H8195" si="765">ROUND(D8132-D8131,1)</f>
        <v>-372.8</v>
      </c>
      <c r="I8132" s="16">
        <f t="shared" ref="I8132:I8195" si="766">H8132/D8131*100</f>
        <v>-99.964253161910278</v>
      </c>
      <c r="J8132" s="10" t="b">
        <f t="shared" si="764"/>
        <v>0</v>
      </c>
      <c r="K8132" t="b">
        <f t="shared" ref="K8132:K8195" si="767">OR(J8132,ABS(H8132)&gt;5)</f>
        <v>1</v>
      </c>
      <c r="N8132" s="4"/>
      <c r="O8132" s="17"/>
      <c r="P8132" s="17"/>
      <c r="Q8132" s="17"/>
      <c r="R8132" s="4"/>
    </row>
    <row r="8133" spans="1:18" x14ac:dyDescent="0.25">
      <c r="A8133" s="10">
        <v>45996.833333333336</v>
      </c>
      <c r="B8133" s="5">
        <v>45996</v>
      </c>
      <c r="C8133" s="6">
        <v>54709.595351562501</v>
      </c>
      <c r="D8133" s="6">
        <v>0.1409952964550919</v>
      </c>
      <c r="E8133" s="6">
        <v>36428</v>
      </c>
      <c r="F8133" s="16">
        <f t="shared" si="762"/>
        <v>2.5771584591159858E-4</v>
      </c>
      <c r="G8133" s="16">
        <f t="shared" si="763"/>
        <v>3.8705198324116586E-4</v>
      </c>
      <c r="H8133" s="6">
        <f t="shared" si="765"/>
        <v>0</v>
      </c>
      <c r="I8133" s="16">
        <f t="shared" si="766"/>
        <v>0</v>
      </c>
      <c r="J8133" s="10" t="b">
        <f t="shared" si="764"/>
        <v>0</v>
      </c>
      <c r="K8133" t="b">
        <f t="shared" si="767"/>
        <v>0</v>
      </c>
      <c r="N8133" s="4"/>
      <c r="O8133" s="17"/>
      <c r="P8133" s="17"/>
      <c r="Q8133" s="17"/>
      <c r="R8133" s="4"/>
    </row>
    <row r="8134" spans="1:18" x14ac:dyDescent="0.25">
      <c r="A8134" s="10">
        <v>45996.875</v>
      </c>
      <c r="B8134" s="5">
        <v>45996</v>
      </c>
      <c r="C8134" s="6">
        <v>54419.684756944444</v>
      </c>
      <c r="D8134" s="6">
        <v>0.16031062669224208</v>
      </c>
      <c r="E8134" s="6">
        <v>36428</v>
      </c>
      <c r="F8134" s="16">
        <f t="shared" si="762"/>
        <v>2.9458205685725696E-4</v>
      </c>
      <c r="G8134" s="16">
        <f t="shared" si="763"/>
        <v>4.4007529014011772E-4</v>
      </c>
      <c r="H8134" s="6">
        <f t="shared" si="765"/>
        <v>0</v>
      </c>
      <c r="I8134" s="16">
        <f t="shared" si="766"/>
        <v>0</v>
      </c>
      <c r="J8134" s="10" t="b">
        <f t="shared" si="764"/>
        <v>0</v>
      </c>
      <c r="K8134" t="b">
        <f t="shared" si="767"/>
        <v>0</v>
      </c>
      <c r="N8134" s="4"/>
      <c r="O8134" s="17"/>
      <c r="P8134" s="17"/>
      <c r="Q8134" s="17"/>
      <c r="R8134" s="4"/>
    </row>
    <row r="8135" spans="1:18" x14ac:dyDescent="0.25">
      <c r="A8135" s="10">
        <v>45996.916666666664</v>
      </c>
      <c r="B8135" s="5">
        <v>45996</v>
      </c>
      <c r="C8135" s="6">
        <v>53648.429492187497</v>
      </c>
      <c r="D8135" s="6">
        <v>0.20206556402146816</v>
      </c>
      <c r="E8135" s="6">
        <v>36428</v>
      </c>
      <c r="F8135" s="16">
        <f t="shared" si="762"/>
        <v>3.7664767810378078E-4</v>
      </c>
      <c r="G8135" s="16">
        <f t="shared" si="763"/>
        <v>5.5469848474104576E-4</v>
      </c>
      <c r="H8135" s="6">
        <f t="shared" si="765"/>
        <v>0</v>
      </c>
      <c r="I8135" s="16">
        <f t="shared" si="766"/>
        <v>0</v>
      </c>
      <c r="J8135" s="10" t="b">
        <f t="shared" si="764"/>
        <v>0</v>
      </c>
      <c r="K8135" t="b">
        <f t="shared" si="767"/>
        <v>0</v>
      </c>
      <c r="N8135" s="4"/>
      <c r="O8135" s="17"/>
      <c r="P8135" s="17"/>
      <c r="Q8135" s="17"/>
      <c r="R8135" s="4"/>
    </row>
    <row r="8136" spans="1:18" x14ac:dyDescent="0.25">
      <c r="A8136" s="10">
        <v>45996.958333333336</v>
      </c>
      <c r="B8136" s="5">
        <v>45996</v>
      </c>
      <c r="C8136" s="6">
        <v>52175.32016059028</v>
      </c>
      <c r="D8136" s="6">
        <v>0.14773527847396004</v>
      </c>
      <c r="E8136" s="6">
        <v>36428</v>
      </c>
      <c r="F8136" s="16">
        <f t="shared" si="762"/>
        <v>2.8315164721413497E-4</v>
      </c>
      <c r="G8136" s="16">
        <f t="shared" si="763"/>
        <v>4.0555418489612399E-4</v>
      </c>
      <c r="H8136" s="6">
        <f t="shared" si="765"/>
        <v>-0.1</v>
      </c>
      <c r="I8136" s="16">
        <f t="shared" si="766"/>
        <v>-49.488887670823345</v>
      </c>
      <c r="J8136" s="10" t="b">
        <f t="shared" si="764"/>
        <v>0</v>
      </c>
      <c r="K8136" t="b">
        <f t="shared" si="767"/>
        <v>0</v>
      </c>
      <c r="N8136" s="4"/>
      <c r="O8136" s="17"/>
      <c r="P8136" s="17"/>
      <c r="Q8136" s="17"/>
      <c r="R8136" s="4"/>
    </row>
    <row r="8137" spans="1:18" x14ac:dyDescent="0.25">
      <c r="A8137" s="10">
        <v>45997</v>
      </c>
      <c r="B8137" s="5">
        <v>45997</v>
      </c>
      <c r="C8137" s="6">
        <v>50448.556549479166</v>
      </c>
      <c r="D8137" s="6">
        <v>0.16129296154611641</v>
      </c>
      <c r="E8137" s="6">
        <v>36428</v>
      </c>
      <c r="F8137" s="16">
        <f t="shared" si="762"/>
        <v>3.1971769378163031E-4</v>
      </c>
      <c r="G8137" s="16">
        <f t="shared" si="763"/>
        <v>4.427719379216987E-4</v>
      </c>
      <c r="H8137" s="6">
        <f t="shared" si="765"/>
        <v>0</v>
      </c>
      <c r="I8137" s="16">
        <f t="shared" si="766"/>
        <v>0</v>
      </c>
      <c r="J8137" s="10" t="b">
        <f t="shared" si="764"/>
        <v>0</v>
      </c>
      <c r="K8137" t="b">
        <f t="shared" si="767"/>
        <v>0</v>
      </c>
      <c r="N8137" s="4"/>
      <c r="O8137" s="17"/>
      <c r="P8137" s="17"/>
      <c r="Q8137" s="17"/>
      <c r="R8137" s="4"/>
    </row>
    <row r="8138" spans="1:18" x14ac:dyDescent="0.25">
      <c r="A8138" s="10">
        <v>45997.041666666664</v>
      </c>
      <c r="B8138" s="5">
        <v>45997</v>
      </c>
      <c r="C8138" s="6">
        <v>49256.355078125001</v>
      </c>
      <c r="D8138" s="6">
        <v>0.17173611596226693</v>
      </c>
      <c r="E8138" s="6">
        <v>36428</v>
      </c>
      <c r="F8138" s="16">
        <f t="shared" si="762"/>
        <v>3.4865778373141505E-4</v>
      </c>
      <c r="G8138" s="16">
        <f t="shared" si="763"/>
        <v>4.7143987032575746E-4</v>
      </c>
      <c r="H8138" s="6">
        <f t="shared" si="765"/>
        <v>0</v>
      </c>
      <c r="I8138" s="16">
        <f t="shared" si="766"/>
        <v>0</v>
      </c>
      <c r="J8138" s="10" t="b">
        <f t="shared" si="764"/>
        <v>0</v>
      </c>
      <c r="K8138" t="b">
        <f t="shared" si="767"/>
        <v>0</v>
      </c>
      <c r="N8138" s="4"/>
      <c r="O8138" s="17"/>
      <c r="P8138" s="17"/>
      <c r="Q8138" s="17"/>
      <c r="R8138" s="4"/>
    </row>
    <row r="8139" spans="1:18" x14ac:dyDescent="0.25">
      <c r="A8139" s="10">
        <v>45997.083333333336</v>
      </c>
      <c r="B8139" s="5">
        <v>45997</v>
      </c>
      <c r="C8139" s="6">
        <v>48277.647858072916</v>
      </c>
      <c r="D8139" s="6">
        <v>0.21540359617107444</v>
      </c>
      <c r="E8139" s="6">
        <v>36428</v>
      </c>
      <c r="F8139" s="16">
        <f t="shared" si="762"/>
        <v>4.4617665882215293E-4</v>
      </c>
      <c r="G8139" s="16">
        <f t="shared" si="763"/>
        <v>5.9131326499141986E-4</v>
      </c>
      <c r="H8139" s="6">
        <f t="shared" si="765"/>
        <v>0</v>
      </c>
      <c r="I8139" s="16">
        <f t="shared" si="766"/>
        <v>0</v>
      </c>
      <c r="J8139" s="10" t="b">
        <f t="shared" si="764"/>
        <v>0</v>
      </c>
      <c r="K8139" t="b">
        <f t="shared" si="767"/>
        <v>0</v>
      </c>
      <c r="N8139" s="4"/>
      <c r="O8139" s="17"/>
      <c r="P8139" s="17"/>
      <c r="Q8139" s="17"/>
      <c r="R8139" s="4"/>
    </row>
    <row r="8140" spans="1:18" x14ac:dyDescent="0.25">
      <c r="A8140" s="10">
        <v>45997.125</v>
      </c>
      <c r="B8140" s="5">
        <v>45997</v>
      </c>
      <c r="C8140" s="6">
        <v>47873.912825520834</v>
      </c>
      <c r="D8140" s="6">
        <v>0.26386719647381041</v>
      </c>
      <c r="E8140" s="6">
        <v>36428</v>
      </c>
      <c r="F8140" s="16">
        <f t="shared" si="762"/>
        <v>5.5117115126037276E-4</v>
      </c>
      <c r="G8140" s="16">
        <f t="shared" si="763"/>
        <v>7.2435268604867245E-4</v>
      </c>
      <c r="H8140" s="6">
        <f t="shared" si="765"/>
        <v>0</v>
      </c>
      <c r="I8140" s="16">
        <f t="shared" si="766"/>
        <v>0</v>
      </c>
      <c r="J8140" s="10" t="b">
        <f t="shared" si="764"/>
        <v>0</v>
      </c>
      <c r="K8140" t="b">
        <f t="shared" si="767"/>
        <v>0</v>
      </c>
      <c r="N8140" s="4"/>
      <c r="O8140" s="17"/>
      <c r="P8140" s="17"/>
      <c r="Q8140" s="17"/>
      <c r="R8140" s="4"/>
    </row>
    <row r="8141" spans="1:18" x14ac:dyDescent="0.25">
      <c r="A8141" s="10">
        <v>45997.166666666664</v>
      </c>
      <c r="B8141" s="5">
        <v>45997</v>
      </c>
      <c r="C8141" s="6">
        <v>47738.455978732636</v>
      </c>
      <c r="D8141" s="6">
        <v>0.26983657942877876</v>
      </c>
      <c r="E8141" s="6">
        <v>36428</v>
      </c>
      <c r="F8141" s="16">
        <f t="shared" si="762"/>
        <v>5.6523943620838998E-4</v>
      </c>
      <c r="G8141" s="16">
        <f t="shared" si="763"/>
        <v>7.4073948454150308E-4</v>
      </c>
      <c r="H8141" s="6">
        <f t="shared" si="765"/>
        <v>0</v>
      </c>
      <c r="I8141" s="16">
        <f t="shared" si="766"/>
        <v>0</v>
      </c>
      <c r="J8141" s="10" t="b">
        <f t="shared" si="764"/>
        <v>0</v>
      </c>
      <c r="K8141" t="b">
        <f t="shared" si="767"/>
        <v>0</v>
      </c>
      <c r="N8141" s="4"/>
      <c r="O8141" s="17"/>
      <c r="P8141" s="17"/>
      <c r="Q8141" s="17"/>
      <c r="R8141" s="4"/>
    </row>
    <row r="8142" spans="1:18" x14ac:dyDescent="0.25">
      <c r="A8142" s="10">
        <v>45997.208333333336</v>
      </c>
      <c r="B8142" s="5">
        <v>45997</v>
      </c>
      <c r="C8142" s="6">
        <v>48011.763368055559</v>
      </c>
      <c r="D8142" s="6">
        <v>0.26091422351698079</v>
      </c>
      <c r="E8142" s="6">
        <v>36428</v>
      </c>
      <c r="F8142" s="16">
        <f t="shared" si="762"/>
        <v>5.4343811852280164E-4</v>
      </c>
      <c r="G8142" s="16">
        <f t="shared" si="763"/>
        <v>7.1624635861694519E-4</v>
      </c>
      <c r="H8142" s="6">
        <f t="shared" si="765"/>
        <v>0</v>
      </c>
      <c r="I8142" s="16">
        <f t="shared" si="766"/>
        <v>0</v>
      </c>
      <c r="J8142" s="10" t="b">
        <f t="shared" si="764"/>
        <v>0</v>
      </c>
      <c r="K8142" t="b">
        <f t="shared" si="767"/>
        <v>0</v>
      </c>
      <c r="N8142" s="4"/>
      <c r="O8142" s="17"/>
      <c r="P8142" s="17"/>
      <c r="Q8142" s="17"/>
      <c r="R8142" s="4"/>
    </row>
    <row r="8143" spans="1:18" x14ac:dyDescent="0.25">
      <c r="A8143" s="10">
        <v>45997.25</v>
      </c>
      <c r="B8143" s="5">
        <v>45997</v>
      </c>
      <c r="C8143" s="6">
        <v>49000.853263888886</v>
      </c>
      <c r="D8143" s="6">
        <v>0.40244581935306389</v>
      </c>
      <c r="E8143" s="6">
        <v>36428</v>
      </c>
      <c r="F8143" s="16">
        <f t="shared" si="762"/>
        <v>8.21303696867756E-4</v>
      </c>
      <c r="G8143" s="16">
        <f t="shared" si="763"/>
        <v>1.1047705593309099E-3</v>
      </c>
      <c r="H8143" s="6">
        <f t="shared" si="765"/>
        <v>0.1</v>
      </c>
      <c r="I8143" s="16">
        <f t="shared" si="766"/>
        <v>38.326772167517277</v>
      </c>
      <c r="J8143" s="10" t="b">
        <f t="shared" si="764"/>
        <v>0</v>
      </c>
      <c r="K8143" t="b">
        <f t="shared" si="767"/>
        <v>0</v>
      </c>
      <c r="N8143" s="4"/>
      <c r="O8143" s="17"/>
      <c r="P8143" s="17"/>
      <c r="Q8143" s="17"/>
      <c r="R8143" s="4"/>
    </row>
    <row r="8144" spans="1:18" x14ac:dyDescent="0.25">
      <c r="A8144" s="10">
        <v>45997.291666666664</v>
      </c>
      <c r="B8144" s="5">
        <v>45997</v>
      </c>
      <c r="C8144" s="6">
        <v>50515.199411892361</v>
      </c>
      <c r="D8144" s="6">
        <v>0.54850522916350097</v>
      </c>
      <c r="E8144" s="6">
        <v>36428</v>
      </c>
      <c r="F8144" s="16">
        <f t="shared" si="762"/>
        <v>1.0858221595664355E-3</v>
      </c>
      <c r="G8144" s="16">
        <f t="shared" si="763"/>
        <v>1.5057242482801718E-3</v>
      </c>
      <c r="H8144" s="6">
        <f t="shared" si="765"/>
        <v>0.1</v>
      </c>
      <c r="I8144" s="16">
        <f t="shared" si="766"/>
        <v>24.848065302492422</v>
      </c>
      <c r="J8144" s="10" t="b">
        <f t="shared" si="764"/>
        <v>0</v>
      </c>
      <c r="K8144" t="b">
        <f t="shared" si="767"/>
        <v>0</v>
      </c>
      <c r="N8144" s="4"/>
      <c r="O8144" s="17"/>
      <c r="P8144" s="17"/>
      <c r="Q8144" s="17"/>
      <c r="R8144" s="4"/>
    </row>
    <row r="8145" spans="1:18" x14ac:dyDescent="0.25">
      <c r="A8145" s="10">
        <v>45997.333333333336</v>
      </c>
      <c r="B8145" s="5">
        <v>45997</v>
      </c>
      <c r="C8145" s="6">
        <v>51523.381256510416</v>
      </c>
      <c r="D8145" s="6">
        <v>594.38671874788076</v>
      </c>
      <c r="E8145" s="6">
        <v>36428</v>
      </c>
      <c r="F8145" s="16">
        <f t="shared" si="762"/>
        <v>1.1536252168480789</v>
      </c>
      <c r="G8145" s="16">
        <f t="shared" si="763"/>
        <v>1.6316754110790623</v>
      </c>
      <c r="H8145" s="6">
        <f t="shared" si="765"/>
        <v>593.79999999999995</v>
      </c>
      <c r="I8145" s="16">
        <f t="shared" si="766"/>
        <v>108257.85579210901</v>
      </c>
      <c r="J8145" s="10" t="b">
        <f t="shared" si="764"/>
        <v>1</v>
      </c>
      <c r="K8145" t="b">
        <f t="shared" si="767"/>
        <v>1</v>
      </c>
      <c r="N8145" s="4"/>
      <c r="O8145" s="17"/>
      <c r="P8145" s="17"/>
      <c r="Q8145" s="17"/>
      <c r="R8145" s="4"/>
    </row>
    <row r="8146" spans="1:18" x14ac:dyDescent="0.25">
      <c r="A8146" s="10">
        <v>45997.375</v>
      </c>
      <c r="B8146" s="5">
        <v>45997</v>
      </c>
      <c r="C8146" s="6">
        <v>52233.087923177081</v>
      </c>
      <c r="D8146" s="6">
        <v>8913.8195830620662</v>
      </c>
      <c r="E8146" s="6">
        <v>36428</v>
      </c>
      <c r="F8146" s="16">
        <f t="shared" si="762"/>
        <v>17.065465469267785</v>
      </c>
      <c r="G8146" s="16">
        <f t="shared" si="763"/>
        <v>24.469692497699754</v>
      </c>
      <c r="H8146" s="6">
        <f t="shared" si="765"/>
        <v>8319.4</v>
      </c>
      <c r="I8146" s="16">
        <f t="shared" si="766"/>
        <v>1399.6611528476656</v>
      </c>
      <c r="J8146" s="10" t="b">
        <f t="shared" si="764"/>
        <v>1</v>
      </c>
      <c r="K8146" t="b">
        <f t="shared" si="767"/>
        <v>1</v>
      </c>
      <c r="N8146" s="4"/>
      <c r="O8146" s="17"/>
      <c r="P8146" s="17"/>
      <c r="Q8146" s="17"/>
      <c r="R8146" s="4"/>
    </row>
    <row r="8147" spans="1:18" x14ac:dyDescent="0.25">
      <c r="A8147" s="10">
        <v>45997.416666666664</v>
      </c>
      <c r="B8147" s="5">
        <v>45997</v>
      </c>
      <c r="C8147" s="6">
        <v>52540.184463975696</v>
      </c>
      <c r="D8147" s="6">
        <v>18052.824397786459</v>
      </c>
      <c r="E8147" s="6">
        <v>36428</v>
      </c>
      <c r="F8147" s="16">
        <f t="shared" si="762"/>
        <v>34.360032386571504</v>
      </c>
      <c r="G8147" s="16">
        <f t="shared" si="763"/>
        <v>49.557550230005653</v>
      </c>
      <c r="H8147" s="6">
        <f t="shared" si="765"/>
        <v>9139</v>
      </c>
      <c r="I8147" s="16">
        <f t="shared" si="766"/>
        <v>102.52619446511817</v>
      </c>
      <c r="J8147" s="10" t="b">
        <f t="shared" si="764"/>
        <v>1</v>
      </c>
      <c r="K8147" t="b">
        <f t="shared" si="767"/>
        <v>1</v>
      </c>
      <c r="N8147" s="4"/>
      <c r="O8147" s="17"/>
      <c r="P8147" s="17"/>
      <c r="Q8147" s="17"/>
      <c r="R8147" s="4"/>
    </row>
    <row r="8148" spans="1:18" x14ac:dyDescent="0.25">
      <c r="A8148" s="10">
        <v>45997.458333333336</v>
      </c>
      <c r="B8148" s="5">
        <v>45997</v>
      </c>
      <c r="C8148" s="6">
        <v>51346.378294270835</v>
      </c>
      <c r="D8148" s="6">
        <v>19104.818474392359</v>
      </c>
      <c r="E8148" s="6">
        <v>36428</v>
      </c>
      <c r="F8148" s="16">
        <f t="shared" si="762"/>
        <v>37.207723522194456</v>
      </c>
      <c r="G8148" s="16">
        <f t="shared" si="763"/>
        <v>52.445422406918738</v>
      </c>
      <c r="H8148" s="6">
        <f t="shared" si="765"/>
        <v>1052</v>
      </c>
      <c r="I8148" s="16">
        <f t="shared" si="766"/>
        <v>5.8273430063884666</v>
      </c>
      <c r="J8148" s="10" t="b">
        <f t="shared" si="764"/>
        <v>1</v>
      </c>
      <c r="K8148" t="b">
        <f t="shared" si="767"/>
        <v>1</v>
      </c>
      <c r="N8148" s="4"/>
      <c r="O8148" s="17"/>
      <c r="P8148" s="17"/>
      <c r="Q8148" s="17"/>
      <c r="R8148" s="4"/>
    </row>
    <row r="8149" spans="1:18" x14ac:dyDescent="0.25">
      <c r="A8149" s="10">
        <v>45997.5</v>
      </c>
      <c r="B8149" s="5">
        <v>45997</v>
      </c>
      <c r="C8149" s="6">
        <v>50316.767654079864</v>
      </c>
      <c r="D8149" s="6">
        <v>18899.215060763891</v>
      </c>
      <c r="E8149" s="6">
        <v>36428</v>
      </c>
      <c r="F8149" s="16">
        <f t="shared" si="762"/>
        <v>37.5604712740952</v>
      </c>
      <c r="G8149" s="16">
        <f t="shared" si="763"/>
        <v>51.881012025815011</v>
      </c>
      <c r="H8149" s="6">
        <f t="shared" si="765"/>
        <v>-205.6</v>
      </c>
      <c r="I8149" s="16">
        <f t="shared" si="766"/>
        <v>-1.0761682989847892</v>
      </c>
      <c r="J8149" s="10" t="b">
        <f t="shared" si="764"/>
        <v>1</v>
      </c>
      <c r="K8149" t="b">
        <f t="shared" si="767"/>
        <v>1</v>
      </c>
      <c r="N8149" s="4"/>
      <c r="O8149" s="17"/>
      <c r="P8149" s="17"/>
      <c r="Q8149" s="17"/>
      <c r="R8149" s="4"/>
    </row>
    <row r="8150" spans="1:18" x14ac:dyDescent="0.25">
      <c r="A8150" s="10">
        <v>45997.541666666664</v>
      </c>
      <c r="B8150" s="5">
        <v>45997</v>
      </c>
      <c r="C8150" s="6">
        <v>49768.429457465281</v>
      </c>
      <c r="D8150" s="6">
        <v>18973.730605468751</v>
      </c>
      <c r="E8150" s="6">
        <v>36428</v>
      </c>
      <c r="F8150" s="16">
        <f t="shared" si="762"/>
        <v>38.124029253695255</v>
      </c>
      <c r="G8150" s="16">
        <f t="shared" si="763"/>
        <v>52.085567710192024</v>
      </c>
      <c r="H8150" s="6">
        <f t="shared" si="765"/>
        <v>74.5</v>
      </c>
      <c r="I8150" s="16">
        <f t="shared" si="766"/>
        <v>0.39419626561458243</v>
      </c>
      <c r="J8150" s="10" t="b">
        <f t="shared" si="764"/>
        <v>1</v>
      </c>
      <c r="K8150" t="b">
        <f t="shared" si="767"/>
        <v>1</v>
      </c>
      <c r="N8150" s="4"/>
      <c r="O8150" s="17"/>
      <c r="P8150" s="17"/>
      <c r="Q8150" s="17"/>
      <c r="R8150" s="4"/>
    </row>
    <row r="8151" spans="1:18" x14ac:dyDescent="0.25">
      <c r="A8151" s="10">
        <v>45997.583333333336</v>
      </c>
      <c r="B8151" s="5">
        <v>45997</v>
      </c>
      <c r="C8151" s="6">
        <v>49565.477923177081</v>
      </c>
      <c r="D8151" s="6">
        <v>19114.767569444444</v>
      </c>
      <c r="E8151" s="6">
        <v>36428</v>
      </c>
      <c r="F8151" s="16">
        <f t="shared" si="762"/>
        <v>38.564679229101664</v>
      </c>
      <c r="G8151" s="16">
        <f t="shared" si="763"/>
        <v>52.472734076656536</v>
      </c>
      <c r="H8151" s="6">
        <f t="shared" si="765"/>
        <v>141</v>
      </c>
      <c r="I8151" s="16">
        <f t="shared" si="766"/>
        <v>0.74313271824023852</v>
      </c>
      <c r="J8151" s="10" t="b">
        <f t="shared" si="764"/>
        <v>1</v>
      </c>
      <c r="K8151" t="b">
        <f t="shared" si="767"/>
        <v>1</v>
      </c>
      <c r="N8151" s="4"/>
      <c r="O8151" s="17"/>
      <c r="P8151" s="17"/>
      <c r="Q8151" s="17"/>
      <c r="R8151" s="4"/>
    </row>
    <row r="8152" spans="1:18" x14ac:dyDescent="0.25">
      <c r="A8152" s="10">
        <v>45997.625</v>
      </c>
      <c r="B8152" s="5">
        <v>45997</v>
      </c>
      <c r="C8152" s="6">
        <v>49101.793548177084</v>
      </c>
      <c r="D8152" s="6">
        <v>19414.516972656249</v>
      </c>
      <c r="E8152" s="6">
        <v>36428</v>
      </c>
      <c r="F8152" s="16">
        <f t="shared" si="762"/>
        <v>39.539323453851758</v>
      </c>
      <c r="G8152" s="16">
        <f t="shared" si="763"/>
        <v>53.295588483189441</v>
      </c>
      <c r="H8152" s="6">
        <f t="shared" si="765"/>
        <v>299.7</v>
      </c>
      <c r="I8152" s="16">
        <f t="shared" si="766"/>
        <v>1.5678976943412057</v>
      </c>
      <c r="J8152" s="10" t="b">
        <f t="shared" si="764"/>
        <v>1</v>
      </c>
      <c r="K8152" t="b">
        <f t="shared" si="767"/>
        <v>1</v>
      </c>
      <c r="N8152" s="4"/>
      <c r="O8152" s="17"/>
      <c r="P8152" s="17"/>
      <c r="Q8152" s="17"/>
      <c r="R8152" s="4"/>
    </row>
    <row r="8153" spans="1:18" x14ac:dyDescent="0.25">
      <c r="A8153" s="10">
        <v>45997.666666666664</v>
      </c>
      <c r="B8153" s="5">
        <v>45997</v>
      </c>
      <c r="C8153" s="6">
        <v>48959.504157986114</v>
      </c>
      <c r="D8153" s="6">
        <v>17136.666873914932</v>
      </c>
      <c r="E8153" s="6">
        <v>36428</v>
      </c>
      <c r="F8153" s="16">
        <f t="shared" si="762"/>
        <v>35.001716558683029</v>
      </c>
      <c r="G8153" s="16">
        <f t="shared" si="763"/>
        <v>47.042568556920308</v>
      </c>
      <c r="H8153" s="6">
        <f t="shared" si="765"/>
        <v>-2277.9</v>
      </c>
      <c r="I8153" s="16">
        <f t="shared" si="766"/>
        <v>-11.732972822389735</v>
      </c>
      <c r="J8153" s="10" t="b">
        <f t="shared" si="764"/>
        <v>1</v>
      </c>
      <c r="K8153" t="b">
        <f t="shared" si="767"/>
        <v>1</v>
      </c>
      <c r="N8153" s="4"/>
      <c r="O8153" s="17"/>
      <c r="P8153" s="17"/>
      <c r="Q8153" s="17"/>
      <c r="R8153" s="4"/>
    </row>
    <row r="8154" spans="1:18" x14ac:dyDescent="0.25">
      <c r="A8154" s="10">
        <v>45997.708333333336</v>
      </c>
      <c r="B8154" s="5">
        <v>45997</v>
      </c>
      <c r="C8154" s="6">
        <v>48999.882519531253</v>
      </c>
      <c r="D8154" s="6">
        <v>9675.6352859157978</v>
      </c>
      <c r="E8154" s="6">
        <v>36428</v>
      </c>
      <c r="F8154" s="16">
        <f t="shared" si="762"/>
        <v>19.746241803863732</v>
      </c>
      <c r="G8154" s="16">
        <f t="shared" si="763"/>
        <v>26.560984094421318</v>
      </c>
      <c r="H8154" s="6">
        <f t="shared" si="765"/>
        <v>-7461</v>
      </c>
      <c r="I8154" s="16">
        <f t="shared" si="766"/>
        <v>-43.538221609226554</v>
      </c>
      <c r="J8154" s="10" t="b">
        <f t="shared" si="764"/>
        <v>1</v>
      </c>
      <c r="K8154" t="b">
        <f t="shared" si="767"/>
        <v>1</v>
      </c>
      <c r="N8154" s="4"/>
      <c r="O8154" s="17"/>
      <c r="P8154" s="17"/>
      <c r="Q8154" s="17"/>
      <c r="R8154" s="4"/>
    </row>
    <row r="8155" spans="1:18" x14ac:dyDescent="0.25">
      <c r="A8155" s="10">
        <v>45997.75</v>
      </c>
      <c r="B8155" s="5">
        <v>45997</v>
      </c>
      <c r="C8155" s="6">
        <v>49713.920683593751</v>
      </c>
      <c r="D8155" s="6">
        <v>707.35612328473064</v>
      </c>
      <c r="E8155" s="6">
        <v>36428</v>
      </c>
      <c r="F8155" s="16">
        <f t="shared" si="762"/>
        <v>1.422853224123535</v>
      </c>
      <c r="G8155" s="16">
        <f t="shared" si="763"/>
        <v>1.941792366544226</v>
      </c>
      <c r="H8155" s="6">
        <f t="shared" si="765"/>
        <v>-8968.2999999999993</v>
      </c>
      <c r="I8155" s="16">
        <f t="shared" si="766"/>
        <v>-92.689520997702118</v>
      </c>
      <c r="J8155" s="10" t="b">
        <f t="shared" si="764"/>
        <v>1</v>
      </c>
      <c r="K8155" t="b">
        <f t="shared" si="767"/>
        <v>1</v>
      </c>
      <c r="N8155" s="4"/>
      <c r="O8155" s="17"/>
      <c r="P8155" s="17"/>
      <c r="Q8155" s="17"/>
      <c r="R8155" s="4"/>
    </row>
    <row r="8156" spans="1:18" x14ac:dyDescent="0.25">
      <c r="A8156" s="10">
        <v>45997.791666666664</v>
      </c>
      <c r="B8156" s="5">
        <v>45997</v>
      </c>
      <c r="C8156" s="6">
        <v>50360.961243489583</v>
      </c>
      <c r="D8156" s="6">
        <v>0.28876652313603296</v>
      </c>
      <c r="E8156" s="6">
        <v>36428</v>
      </c>
      <c r="F8156" s="16">
        <f t="shared" si="762"/>
        <v>5.7339358901407639E-4</v>
      </c>
      <c r="G8156" s="16">
        <f t="shared" si="763"/>
        <v>7.927048510377537E-4</v>
      </c>
      <c r="H8156" s="6">
        <f t="shared" si="765"/>
        <v>-707.1</v>
      </c>
      <c r="I8156" s="16">
        <f t="shared" si="766"/>
        <v>-99.96379146567061</v>
      </c>
      <c r="J8156" s="10" t="b">
        <f t="shared" si="764"/>
        <v>0</v>
      </c>
      <c r="K8156" t="b">
        <f t="shared" si="767"/>
        <v>1</v>
      </c>
      <c r="N8156" s="4"/>
      <c r="O8156" s="17"/>
      <c r="P8156" s="17"/>
      <c r="Q8156" s="17"/>
      <c r="R8156" s="4"/>
    </row>
    <row r="8157" spans="1:18" x14ac:dyDescent="0.25">
      <c r="A8157" s="10">
        <v>45997.833333333336</v>
      </c>
      <c r="B8157" s="5">
        <v>45997</v>
      </c>
      <c r="C8157" s="6">
        <v>49868.31437282986</v>
      </c>
      <c r="D8157" s="6">
        <v>0.44061511039733886</v>
      </c>
      <c r="E8157" s="6">
        <v>36428</v>
      </c>
      <c r="F8157" s="16">
        <f t="shared" si="762"/>
        <v>8.835572566242636E-4</v>
      </c>
      <c r="G8157" s="16">
        <f t="shared" si="763"/>
        <v>1.2095506489440508E-3</v>
      </c>
      <c r="H8157" s="6">
        <f t="shared" si="765"/>
        <v>0.2</v>
      </c>
      <c r="I8157" s="16">
        <f t="shared" si="766"/>
        <v>69.260105994275321</v>
      </c>
      <c r="J8157" s="10" t="b">
        <f t="shared" si="764"/>
        <v>0</v>
      </c>
      <c r="K8157" t="b">
        <f t="shared" si="767"/>
        <v>0</v>
      </c>
      <c r="N8157" s="4"/>
      <c r="O8157" s="17"/>
      <c r="P8157" s="17"/>
      <c r="Q8157" s="17"/>
      <c r="R8157" s="4"/>
    </row>
    <row r="8158" spans="1:18" x14ac:dyDescent="0.25">
      <c r="A8158" s="10">
        <v>45997.875</v>
      </c>
      <c r="B8158" s="5">
        <v>45997</v>
      </c>
      <c r="C8158" s="6">
        <v>49658.264194878473</v>
      </c>
      <c r="D8158" s="6">
        <v>0.59540091302659781</v>
      </c>
      <c r="E8158" s="6">
        <v>36428</v>
      </c>
      <c r="F8158" s="16">
        <f t="shared" si="762"/>
        <v>1.1989966276106862E-3</v>
      </c>
      <c r="G8158" s="16">
        <f t="shared" si="763"/>
        <v>1.6344595174772091E-3</v>
      </c>
      <c r="H8158" s="6">
        <f t="shared" si="765"/>
        <v>0.2</v>
      </c>
      <c r="I8158" s="16">
        <f t="shared" si="766"/>
        <v>45.39108970176796</v>
      </c>
      <c r="J8158" s="10" t="b">
        <f t="shared" si="764"/>
        <v>0</v>
      </c>
      <c r="K8158" t="b">
        <f t="shared" si="767"/>
        <v>0</v>
      </c>
      <c r="N8158" s="4"/>
      <c r="O8158" s="17"/>
      <c r="P8158" s="17"/>
      <c r="Q8158" s="17"/>
      <c r="R8158" s="4"/>
    </row>
    <row r="8159" spans="1:18" x14ac:dyDescent="0.25">
      <c r="A8159" s="10">
        <v>45997.916666666664</v>
      </c>
      <c r="B8159" s="5">
        <v>45997</v>
      </c>
      <c r="C8159" s="6">
        <v>49138.238771701392</v>
      </c>
      <c r="D8159" s="6">
        <v>0.54548750781350663</v>
      </c>
      <c r="E8159" s="6">
        <v>36428</v>
      </c>
      <c r="F8159" s="16">
        <f t="shared" si="762"/>
        <v>1.1101079758838481E-3</v>
      </c>
      <c r="G8159" s="16">
        <f t="shared" si="763"/>
        <v>1.4974401773731926E-3</v>
      </c>
      <c r="H8159" s="6">
        <f t="shared" si="765"/>
        <v>0</v>
      </c>
      <c r="I8159" s="16">
        <f t="shared" si="766"/>
        <v>0</v>
      </c>
      <c r="J8159" s="10" t="b">
        <f t="shared" si="764"/>
        <v>0</v>
      </c>
      <c r="K8159" t="b">
        <f t="shared" si="767"/>
        <v>0</v>
      </c>
      <c r="N8159" s="4"/>
      <c r="O8159" s="17"/>
      <c r="P8159" s="17"/>
      <c r="Q8159" s="17"/>
      <c r="R8159" s="4"/>
    </row>
    <row r="8160" spans="1:18" x14ac:dyDescent="0.25">
      <c r="A8160" s="10">
        <v>45997.958333333336</v>
      </c>
      <c r="B8160" s="5">
        <v>45997</v>
      </c>
      <c r="C8160" s="6">
        <v>48048.84944878472</v>
      </c>
      <c r="D8160" s="6">
        <v>0.5120638656616211</v>
      </c>
      <c r="E8160" s="6">
        <v>36428</v>
      </c>
      <c r="F8160" s="16">
        <f t="shared" si="762"/>
        <v>1.065715145182467E-3</v>
      </c>
      <c r="G8160" s="16">
        <f t="shared" si="763"/>
        <v>1.405687563581918E-3</v>
      </c>
      <c r="H8160" s="6">
        <f t="shared" si="765"/>
        <v>0</v>
      </c>
      <c r="I8160" s="16">
        <f t="shared" si="766"/>
        <v>0</v>
      </c>
      <c r="J8160" s="10" t="b">
        <f t="shared" si="764"/>
        <v>0</v>
      </c>
      <c r="K8160" t="b">
        <f t="shared" si="767"/>
        <v>0</v>
      </c>
      <c r="N8160" s="4"/>
      <c r="O8160" s="17"/>
      <c r="P8160" s="17"/>
      <c r="Q8160" s="17"/>
      <c r="R8160" s="4"/>
    </row>
    <row r="8161" spans="1:18" x14ac:dyDescent="0.25">
      <c r="A8161" s="10">
        <v>45998</v>
      </c>
      <c r="B8161" s="5">
        <v>45998</v>
      </c>
      <c r="C8161" s="6">
        <v>46474.104735243054</v>
      </c>
      <c r="D8161" s="6">
        <v>0.38332553125090069</v>
      </c>
      <c r="E8161" s="6">
        <v>36428</v>
      </c>
      <c r="F8161" s="16">
        <f t="shared" si="762"/>
        <v>8.2481531045010227E-4</v>
      </c>
      <c r="G8161" s="16">
        <f t="shared" si="763"/>
        <v>1.0522826706129919E-3</v>
      </c>
      <c r="H8161" s="6">
        <f t="shared" si="765"/>
        <v>-0.1</v>
      </c>
      <c r="I8161" s="16">
        <f t="shared" si="766"/>
        <v>-19.528814022210543</v>
      </c>
      <c r="J8161" s="10" t="b">
        <f t="shared" si="764"/>
        <v>0</v>
      </c>
      <c r="K8161" t="b">
        <f t="shared" si="767"/>
        <v>0</v>
      </c>
      <c r="N8161" s="4"/>
      <c r="O8161" s="17"/>
      <c r="P8161" s="17"/>
      <c r="Q8161" s="17"/>
      <c r="R8161" s="4"/>
    </row>
    <row r="8162" spans="1:18" x14ac:dyDescent="0.25">
      <c r="A8162" s="10">
        <v>45998.041666666664</v>
      </c>
      <c r="B8162" s="5">
        <v>45998</v>
      </c>
      <c r="C8162" s="6">
        <v>44954.564592013892</v>
      </c>
      <c r="D8162" s="6">
        <v>0.33865212079551482</v>
      </c>
      <c r="E8162" s="6">
        <v>36428</v>
      </c>
      <c r="F8162" s="16">
        <f t="shared" si="762"/>
        <v>7.5332087824442155E-4</v>
      </c>
      <c r="G8162" s="16">
        <f t="shared" si="763"/>
        <v>9.2964785548346003E-4</v>
      </c>
      <c r="H8162" s="6">
        <f t="shared" si="765"/>
        <v>0</v>
      </c>
      <c r="I8162" s="16">
        <f t="shared" si="766"/>
        <v>0</v>
      </c>
      <c r="J8162" s="10" t="b">
        <f t="shared" si="764"/>
        <v>0</v>
      </c>
      <c r="K8162" t="b">
        <f t="shared" si="767"/>
        <v>0</v>
      </c>
      <c r="N8162" s="4"/>
      <c r="O8162" s="17"/>
      <c r="P8162" s="17"/>
      <c r="Q8162" s="17"/>
      <c r="R8162" s="4"/>
    </row>
    <row r="8163" spans="1:18" x14ac:dyDescent="0.25">
      <c r="A8163" s="10">
        <v>45998.083333333336</v>
      </c>
      <c r="B8163" s="5">
        <v>45998</v>
      </c>
      <c r="C8163" s="6">
        <v>43870.986905381942</v>
      </c>
      <c r="D8163" s="6">
        <v>0.37504685279395844</v>
      </c>
      <c r="E8163" s="6">
        <v>36428</v>
      </c>
      <c r="F8163" s="16">
        <f t="shared" si="762"/>
        <v>8.5488583514848856E-4</v>
      </c>
      <c r="G8163" s="16">
        <f t="shared" si="763"/>
        <v>1.0295565301250643E-3</v>
      </c>
      <c r="H8163" s="6">
        <f t="shared" si="765"/>
        <v>0</v>
      </c>
      <c r="I8163" s="16">
        <f t="shared" si="766"/>
        <v>0</v>
      </c>
      <c r="J8163" s="10" t="b">
        <f t="shared" si="764"/>
        <v>0</v>
      </c>
      <c r="K8163" t="b">
        <f t="shared" si="767"/>
        <v>0</v>
      </c>
      <c r="N8163" s="4"/>
      <c r="O8163" s="17"/>
      <c r="P8163" s="17"/>
      <c r="Q8163" s="17"/>
      <c r="R8163" s="4"/>
    </row>
    <row r="8164" spans="1:18" x14ac:dyDescent="0.25">
      <c r="A8164" s="10">
        <v>45998.125</v>
      </c>
      <c r="B8164" s="5">
        <v>45998</v>
      </c>
      <c r="C8164" s="6">
        <v>43236.35960720486</v>
      </c>
      <c r="D8164" s="6">
        <v>0.45737938069634965</v>
      </c>
      <c r="E8164" s="6">
        <v>36428</v>
      </c>
      <c r="F8164" s="16">
        <f t="shared" si="762"/>
        <v>1.0578582120501479E-3</v>
      </c>
      <c r="G8164" s="16">
        <f t="shared" si="763"/>
        <v>1.2555709363576085E-3</v>
      </c>
      <c r="H8164" s="6">
        <f t="shared" si="765"/>
        <v>0.1</v>
      </c>
      <c r="I8164" s="16">
        <f t="shared" si="766"/>
        <v>26.663335328649605</v>
      </c>
      <c r="J8164" s="10" t="b">
        <f t="shared" si="764"/>
        <v>0</v>
      </c>
      <c r="K8164" t="b">
        <f t="shared" si="767"/>
        <v>0</v>
      </c>
      <c r="N8164" s="4"/>
      <c r="O8164" s="17"/>
      <c r="P8164" s="17"/>
      <c r="Q8164" s="17"/>
      <c r="R8164" s="4"/>
    </row>
    <row r="8165" spans="1:18" x14ac:dyDescent="0.25">
      <c r="A8165" s="10">
        <v>45998.166666666664</v>
      </c>
      <c r="B8165" s="5">
        <v>45998</v>
      </c>
      <c r="C8165" s="6">
        <v>43143.256699218749</v>
      </c>
      <c r="D8165" s="6">
        <v>0.54209438198142579</v>
      </c>
      <c r="E8165" s="6">
        <v>36428</v>
      </c>
      <c r="F8165" s="16">
        <f t="shared" si="762"/>
        <v>1.2564985201760214E-3</v>
      </c>
      <c r="G8165" s="16">
        <f t="shared" si="763"/>
        <v>1.4881255681932189E-3</v>
      </c>
      <c r="H8165" s="6">
        <f t="shared" si="765"/>
        <v>0.1</v>
      </c>
      <c r="I8165" s="16">
        <f t="shared" si="766"/>
        <v>21.86368783125997</v>
      </c>
      <c r="J8165" s="10" t="b">
        <f t="shared" si="764"/>
        <v>0</v>
      </c>
      <c r="K8165" t="b">
        <f t="shared" si="767"/>
        <v>0</v>
      </c>
      <c r="N8165" s="4"/>
      <c r="O8165" s="17"/>
      <c r="P8165" s="17"/>
      <c r="Q8165" s="17"/>
      <c r="R8165" s="4"/>
    </row>
    <row r="8166" spans="1:18" x14ac:dyDescent="0.25">
      <c r="A8166" s="10">
        <v>45998.208333333336</v>
      </c>
      <c r="B8166" s="5">
        <v>45998</v>
      </c>
      <c r="C8166" s="6">
        <v>43363.81194661458</v>
      </c>
      <c r="D8166" s="6">
        <v>0.40728923618793489</v>
      </c>
      <c r="E8166" s="6">
        <v>36428</v>
      </c>
      <c r="F8166" s="16">
        <f t="shared" si="762"/>
        <v>9.3923762211991601E-4</v>
      </c>
      <c r="G8166" s="16">
        <f t="shared" si="763"/>
        <v>1.1180664219499696E-3</v>
      </c>
      <c r="H8166" s="6">
        <f t="shared" si="765"/>
        <v>-0.1</v>
      </c>
      <c r="I8166" s="16">
        <f t="shared" si="766"/>
        <v>-18.446972210722226</v>
      </c>
      <c r="J8166" s="10" t="b">
        <f t="shared" si="764"/>
        <v>0</v>
      </c>
      <c r="K8166" t="b">
        <f t="shared" si="767"/>
        <v>0</v>
      </c>
      <c r="N8166" s="4"/>
      <c r="O8166" s="17"/>
      <c r="P8166" s="17"/>
      <c r="Q8166" s="17"/>
      <c r="R8166" s="4"/>
    </row>
    <row r="8167" spans="1:18" x14ac:dyDescent="0.25">
      <c r="A8167" s="10">
        <v>45998.25</v>
      </c>
      <c r="B8167" s="5">
        <v>45998</v>
      </c>
      <c r="C8167" s="6">
        <v>43823.917068142364</v>
      </c>
      <c r="D8167" s="6">
        <v>0.38883781108591292</v>
      </c>
      <c r="E8167" s="6">
        <v>36428</v>
      </c>
      <c r="F8167" s="16">
        <f t="shared" si="762"/>
        <v>8.8727306251813157E-4</v>
      </c>
      <c r="G8167" s="16">
        <f t="shared" si="763"/>
        <v>1.0674146565441774E-3</v>
      </c>
      <c r="H8167" s="6">
        <f t="shared" si="765"/>
        <v>0</v>
      </c>
      <c r="I8167" s="16">
        <f t="shared" si="766"/>
        <v>0</v>
      </c>
      <c r="J8167" s="10" t="b">
        <f t="shared" si="764"/>
        <v>0</v>
      </c>
      <c r="K8167" t="b">
        <f t="shared" si="767"/>
        <v>0</v>
      </c>
      <c r="N8167" s="4"/>
      <c r="O8167" s="17"/>
      <c r="P8167" s="17"/>
      <c r="Q8167" s="17"/>
      <c r="R8167" s="4"/>
    </row>
    <row r="8168" spans="1:18" x14ac:dyDescent="0.25">
      <c r="A8168" s="10">
        <v>45998.291666666664</v>
      </c>
      <c r="B8168" s="5">
        <v>45998</v>
      </c>
      <c r="C8168" s="6">
        <v>44743.805642361112</v>
      </c>
      <c r="D8168" s="6">
        <v>0.48643324666553073</v>
      </c>
      <c r="E8168" s="6">
        <v>36428</v>
      </c>
      <c r="F8168" s="16">
        <f t="shared" si="762"/>
        <v>1.0871521536491768E-3</v>
      </c>
      <c r="G8168" s="16">
        <f t="shared" si="763"/>
        <v>1.3353278979508364E-3</v>
      </c>
      <c r="H8168" s="6">
        <f t="shared" si="765"/>
        <v>0.1</v>
      </c>
      <c r="I8168" s="16">
        <f t="shared" si="766"/>
        <v>25.717663547361454</v>
      </c>
      <c r="J8168" s="10" t="b">
        <f t="shared" si="764"/>
        <v>0</v>
      </c>
      <c r="K8168" t="b">
        <f t="shared" si="767"/>
        <v>0</v>
      </c>
      <c r="N8168" s="4"/>
      <c r="O8168" s="17"/>
      <c r="P8168" s="17"/>
      <c r="Q8168" s="17"/>
      <c r="R8168" s="4"/>
    </row>
    <row r="8169" spans="1:18" x14ac:dyDescent="0.25">
      <c r="A8169" s="10">
        <v>45998.333333333336</v>
      </c>
      <c r="B8169" s="5">
        <v>45998</v>
      </c>
      <c r="C8169" s="6">
        <v>45781.452708333331</v>
      </c>
      <c r="D8169" s="6">
        <v>379.53055371463302</v>
      </c>
      <c r="E8169" s="6">
        <v>36428</v>
      </c>
      <c r="F8169" s="16">
        <f t="shared" si="762"/>
        <v>0.82900504737707748</v>
      </c>
      <c r="G8169" s="16">
        <f t="shared" si="763"/>
        <v>1.0418649218036484</v>
      </c>
      <c r="H8169" s="6">
        <f t="shared" si="765"/>
        <v>379</v>
      </c>
      <c r="I8169" s="16">
        <f t="shared" si="766"/>
        <v>77914.082270901738</v>
      </c>
      <c r="J8169" s="10" t="b">
        <f t="shared" si="764"/>
        <v>1</v>
      </c>
      <c r="K8169" t="b">
        <f t="shared" si="767"/>
        <v>1</v>
      </c>
      <c r="N8169" s="4"/>
      <c r="O8169" s="17"/>
      <c r="P8169" s="17"/>
      <c r="Q8169" s="17"/>
      <c r="R8169" s="4"/>
    </row>
    <row r="8170" spans="1:18" x14ac:dyDescent="0.25">
      <c r="A8170" s="10">
        <v>45998.375</v>
      </c>
      <c r="B8170" s="5">
        <v>45998</v>
      </c>
      <c r="C8170" s="6">
        <v>47119.001030815969</v>
      </c>
      <c r="D8170" s="6">
        <v>6016.463532172309</v>
      </c>
      <c r="E8170" s="6">
        <v>36428</v>
      </c>
      <c r="F8170" s="16">
        <f t="shared" si="762"/>
        <v>12.768656806279752</v>
      </c>
      <c r="G8170" s="16">
        <f t="shared" si="763"/>
        <v>16.516041320336853</v>
      </c>
      <c r="H8170" s="6">
        <f t="shared" si="765"/>
        <v>5636.9</v>
      </c>
      <c r="I8170" s="16">
        <f t="shared" si="766"/>
        <v>1485.2295671136808</v>
      </c>
      <c r="J8170" s="10" t="b">
        <f t="shared" si="764"/>
        <v>1</v>
      </c>
      <c r="K8170" t="b">
        <f t="shared" si="767"/>
        <v>1</v>
      </c>
      <c r="N8170" s="4"/>
      <c r="O8170" s="17"/>
      <c r="P8170" s="17"/>
      <c r="Q8170" s="17"/>
      <c r="R8170" s="4"/>
    </row>
    <row r="8171" spans="1:18" x14ac:dyDescent="0.25">
      <c r="A8171" s="10">
        <v>45998.416666666664</v>
      </c>
      <c r="B8171" s="5">
        <v>45998</v>
      </c>
      <c r="C8171" s="6">
        <v>48728.874134114587</v>
      </c>
      <c r="D8171" s="6">
        <v>12387.136432291667</v>
      </c>
      <c r="E8171" s="6">
        <v>36428</v>
      </c>
      <c r="F8171" s="16">
        <f t="shared" si="762"/>
        <v>25.42052664340045</v>
      </c>
      <c r="G8171" s="16">
        <f t="shared" si="763"/>
        <v>34.004437334719626</v>
      </c>
      <c r="H8171" s="6">
        <f t="shared" si="765"/>
        <v>6370.7</v>
      </c>
      <c r="I8171" s="16">
        <f t="shared" si="766"/>
        <v>105.88778550611093</v>
      </c>
      <c r="J8171" s="10" t="b">
        <f t="shared" si="764"/>
        <v>1</v>
      </c>
      <c r="K8171" t="b">
        <f t="shared" si="767"/>
        <v>1</v>
      </c>
      <c r="N8171" s="4"/>
      <c r="O8171" s="17"/>
      <c r="P8171" s="17"/>
      <c r="Q8171" s="17"/>
      <c r="R8171" s="4"/>
    </row>
    <row r="8172" spans="1:18" x14ac:dyDescent="0.25">
      <c r="A8172" s="10">
        <v>45998.458333333336</v>
      </c>
      <c r="B8172" s="5">
        <v>45998</v>
      </c>
      <c r="C8172" s="6">
        <v>49496.363901909725</v>
      </c>
      <c r="D8172" s="6">
        <v>13498.478782552083</v>
      </c>
      <c r="E8172" s="6">
        <v>36428</v>
      </c>
      <c r="F8172" s="16">
        <f t="shared" si="762"/>
        <v>27.271657387405117</v>
      </c>
      <c r="G8172" s="16">
        <f t="shared" si="763"/>
        <v>37.055228896870766</v>
      </c>
      <c r="H8172" s="6">
        <f t="shared" si="765"/>
        <v>1111.3</v>
      </c>
      <c r="I8172" s="16">
        <f t="shared" si="766"/>
        <v>8.9714035691330913</v>
      </c>
      <c r="J8172" s="10" t="b">
        <f t="shared" si="764"/>
        <v>1</v>
      </c>
      <c r="K8172" t="b">
        <f t="shared" si="767"/>
        <v>1</v>
      </c>
      <c r="N8172" s="4"/>
      <c r="O8172" s="17"/>
      <c r="P8172" s="17"/>
      <c r="Q8172" s="17"/>
      <c r="R8172" s="4"/>
    </row>
    <row r="8173" spans="1:18" x14ac:dyDescent="0.25">
      <c r="A8173" s="10">
        <v>45998.5</v>
      </c>
      <c r="B8173" s="5">
        <v>45998</v>
      </c>
      <c r="C8173" s="6">
        <v>50101.783476562501</v>
      </c>
      <c r="D8173" s="6">
        <v>13480.943277994791</v>
      </c>
      <c r="E8173" s="6">
        <v>36428</v>
      </c>
      <c r="F8173" s="16">
        <f t="shared" si="762"/>
        <v>26.907112566763509</v>
      </c>
      <c r="G8173" s="16">
        <f t="shared" si="763"/>
        <v>37.007091462596883</v>
      </c>
      <c r="H8173" s="6">
        <f t="shared" si="765"/>
        <v>-17.5</v>
      </c>
      <c r="I8173" s="16">
        <f t="shared" si="766"/>
        <v>-0.12964423830202421</v>
      </c>
      <c r="J8173" s="10" t="b">
        <f t="shared" si="764"/>
        <v>1</v>
      </c>
      <c r="K8173" t="b">
        <f t="shared" si="767"/>
        <v>1</v>
      </c>
      <c r="N8173" s="4"/>
      <c r="O8173" s="17"/>
      <c r="P8173" s="17"/>
      <c r="Q8173" s="17"/>
      <c r="R8173" s="4"/>
    </row>
    <row r="8174" spans="1:18" x14ac:dyDescent="0.25">
      <c r="A8174" s="10">
        <v>45998.541666666664</v>
      </c>
      <c r="B8174" s="5">
        <v>45998</v>
      </c>
      <c r="C8174" s="6">
        <v>50649.469353298613</v>
      </c>
      <c r="D8174" s="6">
        <v>14340.786325954861</v>
      </c>
      <c r="E8174" s="6">
        <v>36428</v>
      </c>
      <c r="F8174" s="16">
        <f t="shared" si="762"/>
        <v>28.313793824615658</v>
      </c>
      <c r="G8174" s="16">
        <f t="shared" si="763"/>
        <v>39.367481953318496</v>
      </c>
      <c r="H8174" s="6">
        <f t="shared" si="765"/>
        <v>859.8</v>
      </c>
      <c r="I8174" s="16">
        <f t="shared" si="766"/>
        <v>6.3778919788459341</v>
      </c>
      <c r="J8174" s="10" t="b">
        <f t="shared" si="764"/>
        <v>1</v>
      </c>
      <c r="K8174" t="b">
        <f t="shared" si="767"/>
        <v>1</v>
      </c>
      <c r="N8174" s="4"/>
      <c r="O8174" s="17"/>
      <c r="P8174" s="17"/>
      <c r="Q8174" s="17"/>
      <c r="R8174" s="4"/>
    </row>
    <row r="8175" spans="1:18" x14ac:dyDescent="0.25">
      <c r="A8175" s="10">
        <v>45998.583333333336</v>
      </c>
      <c r="B8175" s="5">
        <v>45998</v>
      </c>
      <c r="C8175" s="6">
        <v>50878.007506510417</v>
      </c>
      <c r="D8175" s="6">
        <v>15435.960936414931</v>
      </c>
      <c r="E8175" s="6">
        <v>36428</v>
      </c>
      <c r="F8175" s="16">
        <f t="shared" si="762"/>
        <v>30.339161639613586</v>
      </c>
      <c r="G8175" s="16">
        <f t="shared" si="763"/>
        <v>42.373890788445514</v>
      </c>
      <c r="H8175" s="6">
        <f t="shared" si="765"/>
        <v>1095.2</v>
      </c>
      <c r="I8175" s="16">
        <f t="shared" si="766"/>
        <v>7.6369591953116114</v>
      </c>
      <c r="J8175" s="10" t="b">
        <f t="shared" si="764"/>
        <v>1</v>
      </c>
      <c r="K8175" t="b">
        <f t="shared" si="767"/>
        <v>1</v>
      </c>
      <c r="N8175" s="4"/>
      <c r="O8175" s="17"/>
      <c r="P8175" s="17"/>
      <c r="Q8175" s="17"/>
      <c r="R8175" s="4"/>
    </row>
    <row r="8176" spans="1:18" x14ac:dyDescent="0.25">
      <c r="A8176" s="10">
        <v>45998.625</v>
      </c>
      <c r="B8176" s="5">
        <v>45998</v>
      </c>
      <c r="C8176" s="6">
        <v>50727.251213107636</v>
      </c>
      <c r="D8176" s="6">
        <v>16822.260413411459</v>
      </c>
      <c r="E8176" s="6">
        <v>36428</v>
      </c>
      <c r="F8176" s="16">
        <f t="shared" si="762"/>
        <v>33.162176169846717</v>
      </c>
      <c r="G8176" s="16">
        <f t="shared" si="763"/>
        <v>46.179478460007303</v>
      </c>
      <c r="H8176" s="6">
        <f t="shared" si="765"/>
        <v>1386.3</v>
      </c>
      <c r="I8176" s="16">
        <f t="shared" si="766"/>
        <v>8.9809763429083542</v>
      </c>
      <c r="J8176" s="10" t="b">
        <f t="shared" si="764"/>
        <v>1</v>
      </c>
      <c r="K8176" t="b">
        <f t="shared" si="767"/>
        <v>1</v>
      </c>
      <c r="N8176" s="4"/>
      <c r="O8176" s="17"/>
      <c r="P8176" s="17"/>
      <c r="Q8176" s="17"/>
      <c r="R8176" s="4"/>
    </row>
    <row r="8177" spans="1:18" x14ac:dyDescent="0.25">
      <c r="A8177" s="10">
        <v>45998.666666666664</v>
      </c>
      <c r="B8177" s="5">
        <v>45998</v>
      </c>
      <c r="C8177" s="6">
        <v>50447.98501519097</v>
      </c>
      <c r="D8177" s="6">
        <v>16289.8954296875</v>
      </c>
      <c r="E8177" s="6">
        <v>36428</v>
      </c>
      <c r="F8177" s="16">
        <f t="shared" si="762"/>
        <v>32.290477855125957</v>
      </c>
      <c r="G8177" s="16">
        <f t="shared" si="763"/>
        <v>44.718061462851381</v>
      </c>
      <c r="H8177" s="6">
        <f t="shared" si="765"/>
        <v>-532.4</v>
      </c>
      <c r="I8177" s="16">
        <f t="shared" si="766"/>
        <v>-3.1648541094723917</v>
      </c>
      <c r="J8177" s="10" t="b">
        <f t="shared" si="764"/>
        <v>1</v>
      </c>
      <c r="K8177" t="b">
        <f t="shared" si="767"/>
        <v>1</v>
      </c>
      <c r="N8177" s="4"/>
      <c r="O8177" s="17"/>
      <c r="P8177" s="17"/>
      <c r="Q8177" s="17"/>
      <c r="R8177" s="4"/>
    </row>
    <row r="8178" spans="1:18" x14ac:dyDescent="0.25">
      <c r="A8178" s="10">
        <v>45998.708333333336</v>
      </c>
      <c r="B8178" s="5">
        <v>45998</v>
      </c>
      <c r="C8178" s="6">
        <v>50604.923446180554</v>
      </c>
      <c r="D8178" s="6">
        <v>9084.7644957139764</v>
      </c>
      <c r="E8178" s="6">
        <v>36428</v>
      </c>
      <c r="F8178" s="16">
        <f t="shared" si="762"/>
        <v>17.952333245550353</v>
      </c>
      <c r="G8178" s="16">
        <f t="shared" si="763"/>
        <v>24.938960403299596</v>
      </c>
      <c r="H8178" s="6">
        <f t="shared" si="765"/>
        <v>-7205.1</v>
      </c>
      <c r="I8178" s="16">
        <f t="shared" si="766"/>
        <v>-44.230486506801483</v>
      </c>
      <c r="J8178" s="10" t="b">
        <f t="shared" si="764"/>
        <v>1</v>
      </c>
      <c r="K8178" t="b">
        <f t="shared" si="767"/>
        <v>1</v>
      </c>
      <c r="N8178" s="4"/>
      <c r="O8178" s="17"/>
      <c r="P8178" s="17"/>
      <c r="Q8178" s="17"/>
      <c r="R8178" s="4"/>
    </row>
    <row r="8179" spans="1:18" x14ac:dyDescent="0.25">
      <c r="A8179" s="10">
        <v>45998.75</v>
      </c>
      <c r="B8179" s="5">
        <v>45998</v>
      </c>
      <c r="C8179" s="6">
        <v>51861.484613715278</v>
      </c>
      <c r="D8179" s="6">
        <v>789.03705787171918</v>
      </c>
      <c r="E8179" s="6">
        <v>36428</v>
      </c>
      <c r="F8179" s="16">
        <f t="shared" si="762"/>
        <v>1.5214316823916194</v>
      </c>
      <c r="G8179" s="16">
        <f t="shared" si="763"/>
        <v>2.1660180571860086</v>
      </c>
      <c r="H8179" s="6">
        <f t="shared" si="765"/>
        <v>-8295.7000000000007</v>
      </c>
      <c r="I8179" s="16">
        <f t="shared" si="766"/>
        <v>-91.314419916044699</v>
      </c>
      <c r="J8179" s="10" t="b">
        <f t="shared" si="764"/>
        <v>1</v>
      </c>
      <c r="K8179" t="b">
        <f t="shared" si="767"/>
        <v>1</v>
      </c>
      <c r="N8179" s="4"/>
      <c r="O8179" s="17"/>
      <c r="P8179" s="17"/>
      <c r="Q8179" s="17"/>
      <c r="R8179" s="4"/>
    </row>
    <row r="8180" spans="1:18" x14ac:dyDescent="0.25">
      <c r="A8180" s="10">
        <v>45998.791666666664</v>
      </c>
      <c r="B8180" s="5">
        <v>45998</v>
      </c>
      <c r="C8180" s="6">
        <v>53144.863639322917</v>
      </c>
      <c r="D8180" s="6">
        <v>0.30443458961115943</v>
      </c>
      <c r="E8180" s="6">
        <v>36428</v>
      </c>
      <c r="F8180" s="16">
        <f t="shared" si="762"/>
        <v>5.7283915841285999E-4</v>
      </c>
      <c r="G8180" s="16">
        <f t="shared" si="763"/>
        <v>8.3571590428011271E-4</v>
      </c>
      <c r="H8180" s="6">
        <f t="shared" si="765"/>
        <v>-788.7</v>
      </c>
      <c r="I8180" s="16">
        <f t="shared" si="766"/>
        <v>-99.957282377506033</v>
      </c>
      <c r="J8180" s="10" t="b">
        <f t="shared" si="764"/>
        <v>0</v>
      </c>
      <c r="K8180" t="b">
        <f t="shared" si="767"/>
        <v>1</v>
      </c>
      <c r="N8180" s="4"/>
      <c r="O8180" s="17"/>
      <c r="P8180" s="17"/>
      <c r="Q8180" s="17"/>
      <c r="R8180" s="4"/>
    </row>
    <row r="8181" spans="1:18" x14ac:dyDescent="0.25">
      <c r="A8181" s="10">
        <v>45998.833333333336</v>
      </c>
      <c r="B8181" s="5">
        <v>45998</v>
      </c>
      <c r="C8181" s="6">
        <v>53318.658127170136</v>
      </c>
      <c r="D8181" s="6">
        <v>0.33525970624552831</v>
      </c>
      <c r="E8181" s="6">
        <v>36428</v>
      </c>
      <c r="F8181" s="16">
        <f t="shared" si="762"/>
        <v>6.2878496575420487E-4</v>
      </c>
      <c r="G8181" s="16">
        <f t="shared" si="763"/>
        <v>9.2033519887319731E-4</v>
      </c>
      <c r="H8181" s="6">
        <f t="shared" si="765"/>
        <v>0</v>
      </c>
      <c r="I8181" s="16">
        <f t="shared" si="766"/>
        <v>0</v>
      </c>
      <c r="J8181" s="10" t="b">
        <f t="shared" si="764"/>
        <v>0</v>
      </c>
      <c r="K8181" t="b">
        <f t="shared" si="767"/>
        <v>0</v>
      </c>
      <c r="N8181" s="4"/>
      <c r="O8181" s="17"/>
      <c r="P8181" s="17"/>
      <c r="Q8181" s="17"/>
      <c r="R8181" s="4"/>
    </row>
    <row r="8182" spans="1:18" x14ac:dyDescent="0.25">
      <c r="A8182" s="10">
        <v>45998.875</v>
      </c>
      <c r="B8182" s="5">
        <v>45998</v>
      </c>
      <c r="C8182" s="6">
        <v>53114.740145399308</v>
      </c>
      <c r="D8182" s="6">
        <v>0.37947835485140485</v>
      </c>
      <c r="E8182" s="6">
        <v>36428</v>
      </c>
      <c r="F8182" s="16">
        <f t="shared" si="762"/>
        <v>7.1445017675432325E-4</v>
      </c>
      <c r="G8182" s="16">
        <f t="shared" si="763"/>
        <v>1.0417216285588142E-3</v>
      </c>
      <c r="H8182" s="6">
        <f t="shared" si="765"/>
        <v>0</v>
      </c>
      <c r="I8182" s="16">
        <f t="shared" si="766"/>
        <v>0</v>
      </c>
      <c r="J8182" s="10" t="b">
        <f t="shared" si="764"/>
        <v>0</v>
      </c>
      <c r="K8182" t="b">
        <f t="shared" si="767"/>
        <v>0</v>
      </c>
      <c r="N8182" s="4"/>
      <c r="O8182" s="17"/>
      <c r="P8182" s="17"/>
      <c r="Q8182" s="17"/>
      <c r="R8182" s="4"/>
    </row>
    <row r="8183" spans="1:18" x14ac:dyDescent="0.25">
      <c r="A8183" s="10">
        <v>45998.916666666664</v>
      </c>
      <c r="B8183" s="5">
        <v>45998</v>
      </c>
      <c r="C8183" s="6">
        <v>52557.015735677087</v>
      </c>
      <c r="D8183" s="6">
        <v>0.40596636388036939</v>
      </c>
      <c r="E8183" s="6">
        <v>36428</v>
      </c>
      <c r="F8183" s="16">
        <f t="shared" si="762"/>
        <v>7.7243039430183766E-4</v>
      </c>
      <c r="G8183" s="16">
        <f t="shared" si="763"/>
        <v>1.1144349508080856E-3</v>
      </c>
      <c r="H8183" s="6">
        <f t="shared" si="765"/>
        <v>0</v>
      </c>
      <c r="I8183" s="16">
        <f t="shared" si="766"/>
        <v>0</v>
      </c>
      <c r="J8183" s="10" t="b">
        <f t="shared" si="764"/>
        <v>0</v>
      </c>
      <c r="K8183" t="b">
        <f t="shared" si="767"/>
        <v>0</v>
      </c>
      <c r="N8183" s="4"/>
      <c r="O8183" s="17"/>
      <c r="P8183" s="17"/>
      <c r="Q8183" s="17"/>
      <c r="R8183" s="4"/>
    </row>
    <row r="8184" spans="1:18" x14ac:dyDescent="0.25">
      <c r="A8184" s="10">
        <v>45998.958333333336</v>
      </c>
      <c r="B8184" s="5">
        <v>45998</v>
      </c>
      <c r="C8184" s="6">
        <v>50998.353867187499</v>
      </c>
      <c r="D8184" s="6">
        <v>0.34811802056100632</v>
      </c>
      <c r="E8184" s="6">
        <v>36428</v>
      </c>
      <c r="F8184" s="16">
        <f t="shared" si="762"/>
        <v>6.8260638660532641E-4</v>
      </c>
      <c r="G8184" s="16">
        <f t="shared" si="763"/>
        <v>9.5563308598058171E-4</v>
      </c>
      <c r="H8184" s="6">
        <f t="shared" si="765"/>
        <v>-0.1</v>
      </c>
      <c r="I8184" s="16">
        <f t="shared" si="766"/>
        <v>-24.632582621911041</v>
      </c>
      <c r="J8184" s="10" t="b">
        <f t="shared" si="764"/>
        <v>0</v>
      </c>
      <c r="K8184" t="b">
        <f t="shared" si="767"/>
        <v>0</v>
      </c>
      <c r="N8184" s="4"/>
      <c r="O8184" s="17"/>
      <c r="P8184" s="17"/>
      <c r="Q8184" s="17"/>
      <c r="R8184" s="4"/>
    </row>
    <row r="8185" spans="1:18" x14ac:dyDescent="0.25">
      <c r="A8185" s="10">
        <v>45999</v>
      </c>
      <c r="B8185" s="5">
        <v>45999</v>
      </c>
      <c r="C8185" s="6">
        <v>49303.350627170141</v>
      </c>
      <c r="D8185" s="6">
        <v>0.35691346820857789</v>
      </c>
      <c r="E8185" s="6">
        <v>36428</v>
      </c>
      <c r="F8185" s="16">
        <f t="shared" si="762"/>
        <v>7.239132100930472E-4</v>
      </c>
      <c r="G8185" s="16">
        <f t="shared" si="763"/>
        <v>9.7977783081305012E-4</v>
      </c>
      <c r="H8185" s="6">
        <f t="shared" si="765"/>
        <v>0</v>
      </c>
      <c r="I8185" s="16">
        <f t="shared" si="766"/>
        <v>0</v>
      </c>
      <c r="J8185" s="10" t="b">
        <f t="shared" si="764"/>
        <v>0</v>
      </c>
      <c r="K8185" t="b">
        <f t="shared" si="767"/>
        <v>0</v>
      </c>
      <c r="N8185" s="4"/>
      <c r="O8185" s="17"/>
      <c r="P8185" s="17"/>
      <c r="Q8185" s="17"/>
      <c r="R8185" s="4"/>
    </row>
    <row r="8186" spans="1:18" x14ac:dyDescent="0.25">
      <c r="A8186" s="10">
        <v>45999.041666666664</v>
      </c>
      <c r="B8186" s="5">
        <v>45999</v>
      </c>
      <c r="C8186" s="6">
        <v>48151.181336805559</v>
      </c>
      <c r="D8186" s="6">
        <v>0.35401211933957205</v>
      </c>
      <c r="E8186" s="6">
        <v>36428</v>
      </c>
      <c r="F8186" s="16">
        <f t="shared" si="762"/>
        <v>7.3520962416964426E-4</v>
      </c>
      <c r="G8186" s="16">
        <f t="shared" si="763"/>
        <v>9.7181321878657097E-4</v>
      </c>
      <c r="H8186" s="6">
        <f t="shared" si="765"/>
        <v>0</v>
      </c>
      <c r="I8186" s="16">
        <f t="shared" si="766"/>
        <v>0</v>
      </c>
      <c r="J8186" s="10" t="b">
        <f t="shared" si="764"/>
        <v>0</v>
      </c>
      <c r="K8186" t="b">
        <f t="shared" si="767"/>
        <v>0</v>
      </c>
      <c r="N8186" s="4"/>
      <c r="O8186" s="17"/>
      <c r="P8186" s="17"/>
      <c r="Q8186" s="17"/>
      <c r="R8186" s="4"/>
    </row>
    <row r="8187" spans="1:18" x14ac:dyDescent="0.25">
      <c r="A8187" s="10">
        <v>45999.083333333336</v>
      </c>
      <c r="B8187" s="5">
        <v>45999</v>
      </c>
      <c r="C8187" s="6">
        <v>47548.884271918403</v>
      </c>
      <c r="D8187" s="6">
        <v>0.37895251995159518</v>
      </c>
      <c r="E8187" s="6">
        <v>36428</v>
      </c>
      <c r="F8187" s="16">
        <f t="shared" si="762"/>
        <v>7.9697457838226991E-4</v>
      </c>
      <c r="G8187" s="16">
        <f t="shared" si="763"/>
        <v>1.0402781375633994E-3</v>
      </c>
      <c r="H8187" s="6">
        <f t="shared" si="765"/>
        <v>0</v>
      </c>
      <c r="I8187" s="16">
        <f t="shared" si="766"/>
        <v>0</v>
      </c>
      <c r="J8187" s="10" t="b">
        <f t="shared" si="764"/>
        <v>0</v>
      </c>
      <c r="K8187" t="b">
        <f t="shared" si="767"/>
        <v>0</v>
      </c>
      <c r="N8187" s="4"/>
      <c r="O8187" s="17"/>
      <c r="P8187" s="17"/>
      <c r="Q8187" s="17"/>
      <c r="R8187" s="4"/>
    </row>
    <row r="8188" spans="1:18" x14ac:dyDescent="0.25">
      <c r="A8188" s="10">
        <v>45999.125</v>
      </c>
      <c r="B8188" s="5">
        <v>45999</v>
      </c>
      <c r="C8188" s="6">
        <v>47662.504500868054</v>
      </c>
      <c r="D8188" s="6">
        <v>0.37203122384018367</v>
      </c>
      <c r="E8188" s="6">
        <v>36428</v>
      </c>
      <c r="F8188" s="16">
        <f t="shared" si="762"/>
        <v>7.8055324145504782E-4</v>
      </c>
      <c r="G8188" s="16">
        <f t="shared" si="763"/>
        <v>1.0212782031409457E-3</v>
      </c>
      <c r="H8188" s="6">
        <f t="shared" si="765"/>
        <v>0</v>
      </c>
      <c r="I8188" s="16">
        <f t="shared" si="766"/>
        <v>0</v>
      </c>
      <c r="J8188" s="10" t="b">
        <f t="shared" si="764"/>
        <v>0</v>
      </c>
      <c r="K8188" t="b">
        <f t="shared" si="767"/>
        <v>0</v>
      </c>
      <c r="N8188" s="4"/>
      <c r="O8188" s="17"/>
      <c r="P8188" s="17"/>
      <c r="Q8188" s="17"/>
      <c r="R8188" s="4"/>
    </row>
    <row r="8189" spans="1:18" x14ac:dyDescent="0.25">
      <c r="A8189" s="10">
        <v>45999.166666666664</v>
      </c>
      <c r="B8189" s="5">
        <v>45999</v>
      </c>
      <c r="C8189" s="6">
        <v>48370.569552951391</v>
      </c>
      <c r="D8189" s="6">
        <v>0.3873454248242908</v>
      </c>
      <c r="E8189" s="6">
        <v>36428</v>
      </c>
      <c r="F8189" s="16">
        <f t="shared" si="762"/>
        <v>8.0078739697340702E-4</v>
      </c>
      <c r="G8189" s="16">
        <f t="shared" si="763"/>
        <v>1.0633178456799462E-3</v>
      </c>
      <c r="H8189" s="6">
        <f t="shared" si="765"/>
        <v>0</v>
      </c>
      <c r="I8189" s="16">
        <f t="shared" si="766"/>
        <v>0</v>
      </c>
      <c r="J8189" s="10" t="b">
        <f t="shared" si="764"/>
        <v>0</v>
      </c>
      <c r="K8189" t="b">
        <f t="shared" si="767"/>
        <v>0</v>
      </c>
      <c r="N8189" s="4"/>
      <c r="O8189" s="17"/>
      <c r="P8189" s="17"/>
      <c r="Q8189" s="17"/>
      <c r="R8189" s="4"/>
    </row>
    <row r="8190" spans="1:18" x14ac:dyDescent="0.25">
      <c r="A8190" s="10">
        <v>45999.208333333336</v>
      </c>
      <c r="B8190" s="5">
        <v>45999</v>
      </c>
      <c r="C8190" s="6">
        <v>49895.985507812497</v>
      </c>
      <c r="D8190" s="6">
        <v>0.38183400104443233</v>
      </c>
      <c r="E8190" s="6">
        <v>36428</v>
      </c>
      <c r="F8190" s="16">
        <f t="shared" si="762"/>
        <v>7.6525996462109449E-4</v>
      </c>
      <c r="G8190" s="16">
        <f t="shared" si="763"/>
        <v>1.0481882097409475E-3</v>
      </c>
      <c r="H8190" s="6">
        <f t="shared" si="765"/>
        <v>0</v>
      </c>
      <c r="I8190" s="16">
        <f t="shared" si="766"/>
        <v>0</v>
      </c>
      <c r="J8190" s="10" t="b">
        <f t="shared" si="764"/>
        <v>0</v>
      </c>
      <c r="K8190" t="b">
        <f t="shared" si="767"/>
        <v>0</v>
      </c>
      <c r="N8190" s="4"/>
      <c r="O8190" s="17"/>
      <c r="P8190" s="17"/>
      <c r="Q8190" s="17"/>
      <c r="R8190" s="4"/>
    </row>
    <row r="8191" spans="1:18" x14ac:dyDescent="0.25">
      <c r="A8191" s="10">
        <v>45999.25</v>
      </c>
      <c r="B8191" s="5">
        <v>45999</v>
      </c>
      <c r="C8191" s="6">
        <v>52939.523496093752</v>
      </c>
      <c r="D8191" s="6">
        <v>0.37750020374854404</v>
      </c>
      <c r="E8191" s="6">
        <v>36428</v>
      </c>
      <c r="F8191" s="16">
        <f t="shared" si="762"/>
        <v>7.130782047488558E-4</v>
      </c>
      <c r="G8191" s="16">
        <f t="shared" si="763"/>
        <v>1.0362913246638411E-3</v>
      </c>
      <c r="H8191" s="6">
        <f t="shared" si="765"/>
        <v>0</v>
      </c>
      <c r="I8191" s="16">
        <f t="shared" si="766"/>
        <v>0</v>
      </c>
      <c r="J8191" s="10" t="b">
        <f t="shared" si="764"/>
        <v>0</v>
      </c>
      <c r="K8191" t="b">
        <f t="shared" si="767"/>
        <v>0</v>
      </c>
      <c r="N8191" s="4"/>
      <c r="O8191" s="17"/>
      <c r="P8191" s="17"/>
      <c r="Q8191" s="17"/>
      <c r="R8191" s="4"/>
    </row>
    <row r="8192" spans="1:18" x14ac:dyDescent="0.25">
      <c r="A8192" s="10">
        <v>45999.291666666664</v>
      </c>
      <c r="B8192" s="5">
        <v>45999</v>
      </c>
      <c r="C8192" s="6">
        <v>57234.552113715275</v>
      </c>
      <c r="D8192" s="6">
        <v>0.39838312188784281</v>
      </c>
      <c r="E8192" s="6">
        <v>36428</v>
      </c>
      <c r="F8192" s="16">
        <f t="shared" si="762"/>
        <v>6.9605353265685317E-4</v>
      </c>
      <c r="G8192" s="16">
        <f t="shared" si="763"/>
        <v>1.0936178815412398E-3</v>
      </c>
      <c r="H8192" s="6">
        <f t="shared" si="765"/>
        <v>0</v>
      </c>
      <c r="I8192" s="16">
        <f t="shared" si="766"/>
        <v>0</v>
      </c>
      <c r="J8192" s="10" t="b">
        <f t="shared" si="764"/>
        <v>0</v>
      </c>
      <c r="K8192" t="b">
        <f t="shared" si="767"/>
        <v>0</v>
      </c>
      <c r="N8192" s="4"/>
      <c r="O8192" s="17"/>
      <c r="P8192" s="17"/>
      <c r="Q8192" s="17"/>
      <c r="R8192" s="4"/>
    </row>
    <row r="8193" spans="1:18" x14ac:dyDescent="0.25">
      <c r="A8193" s="10">
        <v>45999.333333333336</v>
      </c>
      <c r="B8193" s="5">
        <v>45999</v>
      </c>
      <c r="C8193" s="6">
        <v>58654.906291232641</v>
      </c>
      <c r="D8193" s="6">
        <v>1213.371332880391</v>
      </c>
      <c r="E8193" s="6">
        <v>36428</v>
      </c>
      <c r="F8193" s="16">
        <f t="shared" si="762"/>
        <v>2.0686612759310776</v>
      </c>
      <c r="G8193" s="16">
        <f t="shared" si="763"/>
        <v>3.3308755157581831</v>
      </c>
      <c r="H8193" s="6">
        <f t="shared" si="765"/>
        <v>1213</v>
      </c>
      <c r="I8193" s="16">
        <f t="shared" si="766"/>
        <v>304480.77073443314</v>
      </c>
      <c r="J8193" s="10" t="b">
        <f t="shared" si="764"/>
        <v>1</v>
      </c>
      <c r="K8193" t="b">
        <f t="shared" si="767"/>
        <v>1</v>
      </c>
      <c r="N8193" s="4"/>
      <c r="O8193" s="17"/>
      <c r="P8193" s="17"/>
      <c r="Q8193" s="17"/>
      <c r="R8193" s="4"/>
    </row>
    <row r="8194" spans="1:18" x14ac:dyDescent="0.25">
      <c r="A8194" s="10">
        <v>45999.375</v>
      </c>
      <c r="B8194" s="5">
        <v>45999</v>
      </c>
      <c r="C8194" s="6">
        <v>58049.891644965275</v>
      </c>
      <c r="D8194" s="6">
        <v>12469.027975802952</v>
      </c>
      <c r="E8194" s="6">
        <v>36428</v>
      </c>
      <c r="F8194" s="16">
        <f t="shared" si="762"/>
        <v>21.479847115071063</v>
      </c>
      <c r="G8194" s="16">
        <f t="shared" si="763"/>
        <v>34.229241176575584</v>
      </c>
      <c r="H8194" s="6">
        <f t="shared" si="765"/>
        <v>11255.7</v>
      </c>
      <c r="I8194" s="16">
        <f t="shared" si="766"/>
        <v>927.63853034836291</v>
      </c>
      <c r="J8194" s="10" t="b">
        <f t="shared" si="764"/>
        <v>1</v>
      </c>
      <c r="K8194" t="b">
        <f t="shared" si="767"/>
        <v>1</v>
      </c>
      <c r="N8194" s="4"/>
      <c r="O8194" s="17"/>
      <c r="P8194" s="17"/>
      <c r="Q8194" s="17"/>
      <c r="R8194" s="4"/>
    </row>
    <row r="8195" spans="1:18" x14ac:dyDescent="0.25">
      <c r="A8195" s="10">
        <v>45999.416666666664</v>
      </c>
      <c r="B8195" s="5">
        <v>45999</v>
      </c>
      <c r="C8195" s="6">
        <v>56635.179322916665</v>
      </c>
      <c r="D8195" s="6">
        <v>23378.484756944443</v>
      </c>
      <c r="E8195" s="6">
        <v>36428</v>
      </c>
      <c r="F8195" s="16">
        <f t="shared" ref="F8195:F8258" si="768">D8195/C8195*100</f>
        <v>41.27908666740047</v>
      </c>
      <c r="G8195" s="16">
        <f t="shared" ref="G8195:G8258" si="769">D8195/E8195*100</f>
        <v>64.177239367916002</v>
      </c>
      <c r="H8195" s="6">
        <f t="shared" si="765"/>
        <v>10909.5</v>
      </c>
      <c r="I8195" s="16">
        <f t="shared" si="766"/>
        <v>87.492786295537002</v>
      </c>
      <c r="J8195" s="10" t="b">
        <f t="shared" ref="J8195:J8258" si="770">D8195&gt;5</f>
        <v>1</v>
      </c>
      <c r="K8195" t="b">
        <f t="shared" si="767"/>
        <v>1</v>
      </c>
      <c r="N8195" s="4"/>
      <c r="O8195" s="17"/>
      <c r="P8195" s="17"/>
      <c r="Q8195" s="17"/>
      <c r="R8195" s="4"/>
    </row>
    <row r="8196" spans="1:18" x14ac:dyDescent="0.25">
      <c r="A8196" s="10">
        <v>45999.458333333336</v>
      </c>
      <c r="B8196" s="5">
        <v>45999</v>
      </c>
      <c r="C8196" s="6">
        <v>54768.153878038196</v>
      </c>
      <c r="D8196" s="6">
        <v>24772.033591579861</v>
      </c>
      <c r="E8196" s="6">
        <v>36428</v>
      </c>
      <c r="F8196" s="16">
        <f t="shared" si="768"/>
        <v>45.230725955715194</v>
      </c>
      <c r="G8196" s="16">
        <f t="shared" si="769"/>
        <v>68.002727549082749</v>
      </c>
      <c r="H8196" s="6">
        <f t="shared" ref="H8196:H8259" si="771">ROUND(D8196-D8195,1)</f>
        <v>1393.5</v>
      </c>
      <c r="I8196" s="16">
        <f t="shared" ref="I8196:I8259" si="772">H8196/D8195*100</f>
        <v>5.9606087156100607</v>
      </c>
      <c r="J8196" s="10" t="b">
        <f t="shared" si="770"/>
        <v>1</v>
      </c>
      <c r="K8196" t="b">
        <f t="shared" ref="K8196:K8259" si="773">OR(J8196,ABS(H8196)&gt;5)</f>
        <v>1</v>
      </c>
      <c r="N8196" s="4"/>
      <c r="O8196" s="17"/>
      <c r="P8196" s="17"/>
      <c r="Q8196" s="17"/>
      <c r="R8196" s="4"/>
    </row>
    <row r="8197" spans="1:18" x14ac:dyDescent="0.25">
      <c r="A8197" s="10">
        <v>45999.5</v>
      </c>
      <c r="B8197" s="5">
        <v>45999</v>
      </c>
      <c r="C8197" s="6">
        <v>52796.130865885418</v>
      </c>
      <c r="D8197" s="6">
        <v>24017.196046006946</v>
      </c>
      <c r="E8197" s="6">
        <v>36428</v>
      </c>
      <c r="F8197" s="16">
        <f t="shared" si="768"/>
        <v>45.490447220490964</v>
      </c>
      <c r="G8197" s="16">
        <f t="shared" si="769"/>
        <v>65.930591978716762</v>
      </c>
      <c r="H8197" s="6">
        <f t="shared" si="771"/>
        <v>-754.8</v>
      </c>
      <c r="I8197" s="16">
        <f t="shared" si="772"/>
        <v>-3.046984403640403</v>
      </c>
      <c r="J8197" s="10" t="b">
        <f t="shared" si="770"/>
        <v>1</v>
      </c>
      <c r="K8197" t="b">
        <f t="shared" si="773"/>
        <v>1</v>
      </c>
      <c r="N8197" s="4"/>
      <c r="O8197" s="17"/>
      <c r="P8197" s="17"/>
      <c r="Q8197" s="17"/>
      <c r="R8197" s="4"/>
    </row>
    <row r="8198" spans="1:18" x14ac:dyDescent="0.25">
      <c r="A8198" s="10">
        <v>45999.541666666664</v>
      </c>
      <c r="B8198" s="5">
        <v>45999</v>
      </c>
      <c r="C8198" s="6">
        <v>51469.036660156249</v>
      </c>
      <c r="D8198" s="6">
        <v>23536.864928385417</v>
      </c>
      <c r="E8198" s="6">
        <v>36428</v>
      </c>
      <c r="F8198" s="16">
        <f t="shared" si="768"/>
        <v>45.730144676684851</v>
      </c>
      <c r="G8198" s="16">
        <f t="shared" si="769"/>
        <v>64.612015286003682</v>
      </c>
      <c r="H8198" s="6">
        <f t="shared" si="771"/>
        <v>-480.3</v>
      </c>
      <c r="I8198" s="16">
        <f t="shared" si="772"/>
        <v>-1.9998171271948033</v>
      </c>
      <c r="J8198" s="10" t="b">
        <f t="shared" si="770"/>
        <v>1</v>
      </c>
      <c r="K8198" t="b">
        <f t="shared" si="773"/>
        <v>1</v>
      </c>
      <c r="N8198" s="4"/>
      <c r="O8198" s="17"/>
      <c r="P8198" s="17"/>
      <c r="Q8198" s="17"/>
      <c r="R8198" s="4"/>
    </row>
    <row r="8199" spans="1:18" x14ac:dyDescent="0.25">
      <c r="A8199" s="10">
        <v>45999.583333333336</v>
      </c>
      <c r="B8199" s="5">
        <v>45999</v>
      </c>
      <c r="C8199" s="6">
        <v>50540.909010416668</v>
      </c>
      <c r="D8199" s="6">
        <v>23914.095266927085</v>
      </c>
      <c r="E8199" s="6">
        <v>36428</v>
      </c>
      <c r="F8199" s="16">
        <f t="shared" si="768"/>
        <v>47.316314120900159</v>
      </c>
      <c r="G8199" s="16">
        <f t="shared" si="769"/>
        <v>65.647565792596581</v>
      </c>
      <c r="H8199" s="6">
        <f t="shared" si="771"/>
        <v>377.2</v>
      </c>
      <c r="I8199" s="16">
        <f t="shared" si="772"/>
        <v>1.6025923637140709</v>
      </c>
      <c r="J8199" s="10" t="b">
        <f t="shared" si="770"/>
        <v>1</v>
      </c>
      <c r="K8199" t="b">
        <f t="shared" si="773"/>
        <v>1</v>
      </c>
      <c r="N8199" s="4"/>
      <c r="O8199" s="17"/>
      <c r="P8199" s="17"/>
      <c r="Q8199" s="17"/>
      <c r="R8199" s="4"/>
    </row>
    <row r="8200" spans="1:18" x14ac:dyDescent="0.25">
      <c r="A8200" s="10">
        <v>45999.625</v>
      </c>
      <c r="B8200" s="5">
        <v>45999</v>
      </c>
      <c r="C8200" s="6">
        <v>49933.892721354168</v>
      </c>
      <c r="D8200" s="6">
        <v>24493.108708767362</v>
      </c>
      <c r="E8200" s="6">
        <v>36428</v>
      </c>
      <c r="F8200" s="16">
        <f t="shared" si="768"/>
        <v>49.051070072678137</v>
      </c>
      <c r="G8200" s="16">
        <f t="shared" si="769"/>
        <v>67.237039389391029</v>
      </c>
      <c r="H8200" s="6">
        <f t="shared" si="771"/>
        <v>579</v>
      </c>
      <c r="I8200" s="16">
        <f t="shared" si="772"/>
        <v>2.4211662349641565</v>
      </c>
      <c r="J8200" s="10" t="b">
        <f t="shared" si="770"/>
        <v>1</v>
      </c>
      <c r="K8200" t="b">
        <f t="shared" si="773"/>
        <v>1</v>
      </c>
      <c r="N8200" s="4"/>
      <c r="O8200" s="17"/>
      <c r="P8200" s="17"/>
      <c r="Q8200" s="17"/>
      <c r="R8200" s="4"/>
    </row>
    <row r="8201" spans="1:18" x14ac:dyDescent="0.25">
      <c r="A8201" s="10">
        <v>45999.666666666664</v>
      </c>
      <c r="B8201" s="5">
        <v>45999</v>
      </c>
      <c r="C8201" s="6">
        <v>49840.474262152777</v>
      </c>
      <c r="D8201" s="6">
        <v>22485.723118489583</v>
      </c>
      <c r="E8201" s="6">
        <v>36428</v>
      </c>
      <c r="F8201" s="16">
        <f t="shared" si="768"/>
        <v>45.115387546712221</v>
      </c>
      <c r="G8201" s="16">
        <f t="shared" si="769"/>
        <v>61.726482701464761</v>
      </c>
      <c r="H8201" s="6">
        <f t="shared" si="771"/>
        <v>-2007.4</v>
      </c>
      <c r="I8201" s="16">
        <f t="shared" si="772"/>
        <v>-8.1957746722507583</v>
      </c>
      <c r="J8201" s="10" t="b">
        <f t="shared" si="770"/>
        <v>1</v>
      </c>
      <c r="K8201" t="b">
        <f t="shared" si="773"/>
        <v>1</v>
      </c>
      <c r="N8201" s="4"/>
      <c r="O8201" s="17"/>
      <c r="P8201" s="17"/>
      <c r="Q8201" s="17"/>
      <c r="R8201" s="4"/>
    </row>
    <row r="8202" spans="1:18" x14ac:dyDescent="0.25">
      <c r="A8202" s="10">
        <v>45999.708333333336</v>
      </c>
      <c r="B8202" s="5">
        <v>45999</v>
      </c>
      <c r="C8202" s="6">
        <v>50298.806931423613</v>
      </c>
      <c r="D8202" s="6">
        <v>12138.327483181423</v>
      </c>
      <c r="E8202" s="6">
        <v>36428</v>
      </c>
      <c r="F8202" s="16">
        <f t="shared" si="768"/>
        <v>24.132436182294693</v>
      </c>
      <c r="G8202" s="16">
        <f t="shared" si="769"/>
        <v>33.321421662406451</v>
      </c>
      <c r="H8202" s="6">
        <f t="shared" si="771"/>
        <v>-10347.4</v>
      </c>
      <c r="I8202" s="16">
        <f t="shared" si="772"/>
        <v>-46.017643931101901</v>
      </c>
      <c r="J8202" s="10" t="b">
        <f t="shared" si="770"/>
        <v>1</v>
      </c>
      <c r="K8202" t="b">
        <f t="shared" si="773"/>
        <v>1</v>
      </c>
      <c r="N8202" s="4"/>
      <c r="O8202" s="17"/>
      <c r="P8202" s="17"/>
      <c r="Q8202" s="17"/>
      <c r="R8202" s="4"/>
    </row>
    <row r="8203" spans="1:18" x14ac:dyDescent="0.25">
      <c r="A8203" s="10">
        <v>45999.75</v>
      </c>
      <c r="B8203" s="5">
        <v>45999</v>
      </c>
      <c r="C8203" s="6">
        <v>52225.804088541663</v>
      </c>
      <c r="D8203" s="6">
        <v>844.19912036154005</v>
      </c>
      <c r="E8203" s="6">
        <v>36428</v>
      </c>
      <c r="F8203" s="16">
        <f t="shared" si="768"/>
        <v>1.6164406371423534</v>
      </c>
      <c r="G8203" s="16">
        <f t="shared" si="769"/>
        <v>2.3174457021015153</v>
      </c>
      <c r="H8203" s="6">
        <f t="shared" si="771"/>
        <v>-11294.1</v>
      </c>
      <c r="I8203" s="16">
        <f t="shared" si="772"/>
        <v>-93.044943923689942</v>
      </c>
      <c r="J8203" s="10" t="b">
        <f t="shared" si="770"/>
        <v>1</v>
      </c>
      <c r="K8203" t="b">
        <f t="shared" si="773"/>
        <v>1</v>
      </c>
      <c r="N8203" s="4"/>
      <c r="O8203" s="17"/>
      <c r="P8203" s="17"/>
      <c r="Q8203" s="17"/>
      <c r="R8203" s="4"/>
    </row>
    <row r="8204" spans="1:18" x14ac:dyDescent="0.25">
      <c r="A8204" s="10">
        <v>45999.791666666664</v>
      </c>
      <c r="B8204" s="5">
        <v>45999</v>
      </c>
      <c r="C8204" s="6">
        <v>54385.452118055553</v>
      </c>
      <c r="D8204" s="6">
        <v>4.4114229314194784</v>
      </c>
      <c r="E8204" s="6">
        <v>36428</v>
      </c>
      <c r="F8204" s="16">
        <f t="shared" si="768"/>
        <v>8.1114025159587117E-3</v>
      </c>
      <c r="G8204" s="16">
        <f t="shared" si="769"/>
        <v>1.210997839963621E-2</v>
      </c>
      <c r="H8204" s="6">
        <f t="shared" si="771"/>
        <v>-839.8</v>
      </c>
      <c r="I8204" s="16">
        <f t="shared" si="772"/>
        <v>-99.47890014862179</v>
      </c>
      <c r="J8204" s="10" t="b">
        <f t="shared" si="770"/>
        <v>0</v>
      </c>
      <c r="K8204" t="b">
        <f t="shared" si="773"/>
        <v>1</v>
      </c>
      <c r="N8204" s="4"/>
      <c r="O8204" s="17"/>
      <c r="P8204" s="17"/>
      <c r="Q8204" s="17"/>
      <c r="R8204" s="4"/>
    </row>
    <row r="8205" spans="1:18" x14ac:dyDescent="0.25">
      <c r="A8205" s="10">
        <v>45999.833333333336</v>
      </c>
      <c r="B8205" s="5">
        <v>45999</v>
      </c>
      <c r="C8205" s="6">
        <v>55268.247567274302</v>
      </c>
      <c r="D8205" s="6">
        <v>0.46119369645913444</v>
      </c>
      <c r="E8205" s="6">
        <v>36428</v>
      </c>
      <c r="F8205" s="16">
        <f t="shared" si="768"/>
        <v>8.3446412137051112E-4</v>
      </c>
      <c r="G8205" s="16">
        <f t="shared" si="769"/>
        <v>1.2660417713273701E-3</v>
      </c>
      <c r="H8205" s="6">
        <f t="shared" si="771"/>
        <v>-4</v>
      </c>
      <c r="I8205" s="16">
        <f t="shared" si="772"/>
        <v>-90.673691055799694</v>
      </c>
      <c r="J8205" s="10" t="b">
        <f t="shared" si="770"/>
        <v>0</v>
      </c>
      <c r="K8205" t="b">
        <f t="shared" si="773"/>
        <v>0</v>
      </c>
      <c r="N8205" s="4"/>
      <c r="O8205" s="17"/>
      <c r="P8205" s="17"/>
      <c r="Q8205" s="17"/>
      <c r="R8205" s="4"/>
    </row>
    <row r="8206" spans="1:18" x14ac:dyDescent="0.25">
      <c r="A8206" s="10">
        <v>45999.875</v>
      </c>
      <c r="B8206" s="5">
        <v>45999</v>
      </c>
      <c r="C8206" s="6">
        <v>55528.294537760419</v>
      </c>
      <c r="D8206" s="6">
        <v>0.98010451667838627</v>
      </c>
      <c r="E8206" s="6">
        <v>36428</v>
      </c>
      <c r="F8206" s="16">
        <f t="shared" si="768"/>
        <v>1.7650542391715173E-3</v>
      </c>
      <c r="G8206" s="16">
        <f t="shared" si="769"/>
        <v>2.6905251912770021E-3</v>
      </c>
      <c r="H8206" s="6">
        <f t="shared" si="771"/>
        <v>0.5</v>
      </c>
      <c r="I8206" s="16">
        <f t="shared" si="772"/>
        <v>108.41431785360582</v>
      </c>
      <c r="J8206" s="10" t="b">
        <f t="shared" si="770"/>
        <v>0</v>
      </c>
      <c r="K8206" t="b">
        <f t="shared" si="773"/>
        <v>0</v>
      </c>
      <c r="N8206" s="4"/>
      <c r="O8206" s="17"/>
      <c r="P8206" s="17"/>
      <c r="Q8206" s="17"/>
      <c r="R8206" s="4"/>
    </row>
    <row r="8207" spans="1:18" x14ac:dyDescent="0.25">
      <c r="A8207" s="10">
        <v>45999.916666666664</v>
      </c>
      <c r="B8207" s="5">
        <v>45999</v>
      </c>
      <c r="C8207" s="6">
        <v>55122.102556423612</v>
      </c>
      <c r="D8207" s="6">
        <v>0.94064254595173735</v>
      </c>
      <c r="E8207" s="6">
        <v>36428</v>
      </c>
      <c r="F8207" s="16">
        <f t="shared" si="768"/>
        <v>1.7064707301193472E-3</v>
      </c>
      <c r="G8207" s="16">
        <f t="shared" si="769"/>
        <v>2.5821965135383149E-3</v>
      </c>
      <c r="H8207" s="6">
        <f t="shared" si="771"/>
        <v>0</v>
      </c>
      <c r="I8207" s="16">
        <f t="shared" si="772"/>
        <v>0</v>
      </c>
      <c r="J8207" s="10" t="b">
        <f t="shared" si="770"/>
        <v>0</v>
      </c>
      <c r="K8207" t="b">
        <f t="shared" si="773"/>
        <v>0</v>
      </c>
      <c r="N8207" s="4"/>
      <c r="O8207" s="17"/>
      <c r="P8207" s="17"/>
      <c r="Q8207" s="17"/>
      <c r="R8207" s="4"/>
    </row>
    <row r="8208" spans="1:18" x14ac:dyDescent="0.25">
      <c r="A8208" s="10">
        <v>45999.958333333336</v>
      </c>
      <c r="B8208" s="5">
        <v>45999</v>
      </c>
      <c r="C8208" s="6">
        <v>53508.384863281251</v>
      </c>
      <c r="D8208" s="6">
        <v>0.73364635950989199</v>
      </c>
      <c r="E8208" s="6">
        <v>36428</v>
      </c>
      <c r="F8208" s="16">
        <f t="shared" si="768"/>
        <v>1.3710867210520829E-3</v>
      </c>
      <c r="G8208" s="16">
        <f t="shared" si="769"/>
        <v>2.0139627745412651E-3</v>
      </c>
      <c r="H8208" s="6">
        <f t="shared" si="771"/>
        <v>-0.2</v>
      </c>
      <c r="I8208" s="16">
        <f t="shared" si="772"/>
        <v>-21.262061859815308</v>
      </c>
      <c r="J8208" s="10" t="b">
        <f t="shared" si="770"/>
        <v>0</v>
      </c>
      <c r="K8208" t="b">
        <f t="shared" si="773"/>
        <v>0</v>
      </c>
      <c r="N8208" s="4"/>
      <c r="O8208" s="17"/>
      <c r="P8208" s="17"/>
      <c r="Q8208" s="17"/>
      <c r="R8208" s="4"/>
    </row>
    <row r="8209" spans="1:18" x14ac:dyDescent="0.25">
      <c r="A8209" s="10">
        <v>46000</v>
      </c>
      <c r="B8209" s="5">
        <v>46000</v>
      </c>
      <c r="C8209" s="6">
        <v>51924.153771701385</v>
      </c>
      <c r="D8209" s="6">
        <v>0.64021706889073049</v>
      </c>
      <c r="E8209" s="6">
        <v>36428</v>
      </c>
      <c r="F8209" s="16">
        <f t="shared" si="768"/>
        <v>1.2329850799410586E-3</v>
      </c>
      <c r="G8209" s="16">
        <f t="shared" si="769"/>
        <v>1.7574861888951646E-3</v>
      </c>
      <c r="H8209" s="6">
        <f t="shared" si="771"/>
        <v>-0.1</v>
      </c>
      <c r="I8209" s="16">
        <f t="shared" si="772"/>
        <v>-13.630545385218623</v>
      </c>
      <c r="J8209" s="10" t="b">
        <f t="shared" si="770"/>
        <v>0</v>
      </c>
      <c r="K8209" t="b">
        <f t="shared" si="773"/>
        <v>0</v>
      </c>
      <c r="N8209" s="4"/>
      <c r="O8209" s="17"/>
      <c r="P8209" s="17"/>
      <c r="Q8209" s="17"/>
      <c r="R8209" s="4"/>
    </row>
    <row r="8210" spans="1:18" x14ac:dyDescent="0.25">
      <c r="A8210" s="10">
        <v>46000.041666666664</v>
      </c>
      <c r="B8210" s="5">
        <v>46000</v>
      </c>
      <c r="C8210" s="6">
        <v>50739.223563368054</v>
      </c>
      <c r="D8210" s="6">
        <v>0.68123472621043524</v>
      </c>
      <c r="E8210" s="6">
        <v>36428</v>
      </c>
      <c r="F8210" s="16">
        <f t="shared" si="768"/>
        <v>1.3426195325193407E-3</v>
      </c>
      <c r="G8210" s="16">
        <f t="shared" si="769"/>
        <v>1.8700854458395611E-3</v>
      </c>
      <c r="H8210" s="6">
        <f t="shared" si="771"/>
        <v>0</v>
      </c>
      <c r="I8210" s="16">
        <f t="shared" si="772"/>
        <v>0</v>
      </c>
      <c r="J8210" s="10" t="b">
        <f t="shared" si="770"/>
        <v>0</v>
      </c>
      <c r="K8210" t="b">
        <f t="shared" si="773"/>
        <v>0</v>
      </c>
      <c r="N8210" s="4"/>
      <c r="O8210" s="17"/>
      <c r="P8210" s="17"/>
      <c r="Q8210" s="17"/>
      <c r="R8210" s="4"/>
    </row>
    <row r="8211" spans="1:18" x14ac:dyDescent="0.25">
      <c r="A8211" s="10">
        <v>46000.083333333336</v>
      </c>
      <c r="B8211" s="5">
        <v>46000</v>
      </c>
      <c r="C8211" s="6">
        <v>50283.729103732636</v>
      </c>
      <c r="D8211" s="6">
        <v>0.50949266951945094</v>
      </c>
      <c r="E8211" s="6">
        <v>36428</v>
      </c>
      <c r="F8211" s="16">
        <f t="shared" si="768"/>
        <v>1.0132356501809858E-3</v>
      </c>
      <c r="G8211" s="16">
        <f t="shared" si="769"/>
        <v>1.3986292673752359E-3</v>
      </c>
      <c r="H8211" s="6">
        <f t="shared" si="771"/>
        <v>-0.2</v>
      </c>
      <c r="I8211" s="16">
        <f t="shared" si="772"/>
        <v>-29.358456388821768</v>
      </c>
      <c r="J8211" s="10" t="b">
        <f t="shared" si="770"/>
        <v>0</v>
      </c>
      <c r="K8211" t="b">
        <f t="shared" si="773"/>
        <v>0</v>
      </c>
      <c r="N8211" s="4"/>
      <c r="O8211" s="17"/>
      <c r="P8211" s="17"/>
      <c r="Q8211" s="17"/>
      <c r="R8211" s="4"/>
    </row>
    <row r="8212" spans="1:18" x14ac:dyDescent="0.25">
      <c r="A8212" s="10">
        <v>46000.125</v>
      </c>
      <c r="B8212" s="5">
        <v>46000</v>
      </c>
      <c r="C8212" s="6">
        <v>50284.679114583334</v>
      </c>
      <c r="D8212" s="6">
        <v>0.53234034700526134</v>
      </c>
      <c r="E8212" s="6">
        <v>36428</v>
      </c>
      <c r="F8212" s="16">
        <f t="shared" si="768"/>
        <v>1.0586531650967112E-3</v>
      </c>
      <c r="G8212" s="16">
        <f t="shared" si="769"/>
        <v>1.4613493658868491E-3</v>
      </c>
      <c r="H8212" s="6">
        <f t="shared" si="771"/>
        <v>0</v>
      </c>
      <c r="I8212" s="16">
        <f t="shared" si="772"/>
        <v>0</v>
      </c>
      <c r="J8212" s="10" t="b">
        <f t="shared" si="770"/>
        <v>0</v>
      </c>
      <c r="K8212" t="b">
        <f t="shared" si="773"/>
        <v>0</v>
      </c>
      <c r="N8212" s="4"/>
      <c r="O8212" s="17"/>
      <c r="P8212" s="17"/>
      <c r="Q8212" s="17"/>
      <c r="R8212" s="4"/>
    </row>
    <row r="8213" spans="1:18" x14ac:dyDescent="0.25">
      <c r="A8213" s="10">
        <v>46000.166666666664</v>
      </c>
      <c r="B8213" s="5">
        <v>46000</v>
      </c>
      <c r="C8213" s="6">
        <v>50633.901627604166</v>
      </c>
      <c r="D8213" s="6">
        <v>0.42545046783155865</v>
      </c>
      <c r="E8213" s="6">
        <v>36428</v>
      </c>
      <c r="F8213" s="16">
        <f t="shared" si="768"/>
        <v>8.4024824111048784E-4</v>
      </c>
      <c r="G8213" s="16">
        <f t="shared" si="769"/>
        <v>1.1679215653660883E-3</v>
      </c>
      <c r="H8213" s="6">
        <f t="shared" si="771"/>
        <v>-0.1</v>
      </c>
      <c r="I8213" s="16">
        <f t="shared" si="772"/>
        <v>-18.784974793393157</v>
      </c>
      <c r="J8213" s="10" t="b">
        <f t="shared" si="770"/>
        <v>0</v>
      </c>
      <c r="K8213" t="b">
        <f t="shared" si="773"/>
        <v>0</v>
      </c>
      <c r="N8213" s="4"/>
      <c r="O8213" s="17"/>
      <c r="P8213" s="17"/>
      <c r="Q8213" s="17"/>
      <c r="R8213" s="4"/>
    </row>
    <row r="8214" spans="1:18" x14ac:dyDescent="0.25">
      <c r="A8214" s="10">
        <v>46000.208333333336</v>
      </c>
      <c r="B8214" s="5">
        <v>46000</v>
      </c>
      <c r="C8214" s="6">
        <v>52258.406775173615</v>
      </c>
      <c r="D8214" s="6">
        <v>0.61574628889560701</v>
      </c>
      <c r="E8214" s="6">
        <v>36428</v>
      </c>
      <c r="F8214" s="16">
        <f t="shared" si="768"/>
        <v>1.1782722185631755E-3</v>
      </c>
      <c r="G8214" s="16">
        <f t="shared" si="769"/>
        <v>1.6903104449753131E-3</v>
      </c>
      <c r="H8214" s="6">
        <f t="shared" si="771"/>
        <v>0.2</v>
      </c>
      <c r="I8214" s="16">
        <f t="shared" si="772"/>
        <v>47.008997550140805</v>
      </c>
      <c r="J8214" s="10" t="b">
        <f t="shared" si="770"/>
        <v>0</v>
      </c>
      <c r="K8214" t="b">
        <f t="shared" si="773"/>
        <v>0</v>
      </c>
      <c r="N8214" s="4"/>
      <c r="O8214" s="17"/>
      <c r="P8214" s="17"/>
      <c r="Q8214" s="17"/>
      <c r="R8214" s="4"/>
    </row>
    <row r="8215" spans="1:18" x14ac:dyDescent="0.25">
      <c r="A8215" s="10">
        <v>46000.25</v>
      </c>
      <c r="B8215" s="5">
        <v>46000</v>
      </c>
      <c r="C8215" s="6">
        <v>55124.647799479164</v>
      </c>
      <c r="D8215" s="6">
        <v>0.77140339116255441</v>
      </c>
      <c r="E8215" s="6">
        <v>36428</v>
      </c>
      <c r="F8215" s="16">
        <f t="shared" si="768"/>
        <v>1.3993801719488588E-3</v>
      </c>
      <c r="G8215" s="16">
        <f t="shared" si="769"/>
        <v>2.1176111539545251E-3</v>
      </c>
      <c r="H8215" s="6">
        <f t="shared" si="771"/>
        <v>0.2</v>
      </c>
      <c r="I8215" s="16">
        <f t="shared" si="772"/>
        <v>32.480910337067058</v>
      </c>
      <c r="J8215" s="10" t="b">
        <f t="shared" si="770"/>
        <v>0</v>
      </c>
      <c r="K8215" t="b">
        <f t="shared" si="773"/>
        <v>0</v>
      </c>
      <c r="N8215" s="4"/>
      <c r="O8215" s="17"/>
      <c r="P8215" s="17"/>
      <c r="Q8215" s="17"/>
      <c r="R8215" s="4"/>
    </row>
    <row r="8216" spans="1:18" x14ac:dyDescent="0.25">
      <c r="A8216" s="10">
        <v>46000.291666666664</v>
      </c>
      <c r="B8216" s="5">
        <v>46000</v>
      </c>
      <c r="C8216" s="6">
        <v>59228.878033854169</v>
      </c>
      <c r="D8216" s="6">
        <v>0.60490902642409006</v>
      </c>
      <c r="E8216" s="6">
        <v>36428</v>
      </c>
      <c r="F8216" s="16">
        <f t="shared" si="768"/>
        <v>1.021307589311982E-3</v>
      </c>
      <c r="G8216" s="16">
        <f t="shared" si="769"/>
        <v>1.6605606303505274E-3</v>
      </c>
      <c r="H8216" s="6">
        <f t="shared" si="771"/>
        <v>-0.2</v>
      </c>
      <c r="I8216" s="16">
        <f t="shared" si="772"/>
        <v>-25.926772203916187</v>
      </c>
      <c r="J8216" s="10" t="b">
        <f t="shared" si="770"/>
        <v>0</v>
      </c>
      <c r="K8216" t="b">
        <f t="shared" si="773"/>
        <v>0</v>
      </c>
      <c r="N8216" s="4"/>
      <c r="O8216" s="17"/>
      <c r="P8216" s="17"/>
      <c r="Q8216" s="17"/>
      <c r="R8216" s="4"/>
    </row>
    <row r="8217" spans="1:18" x14ac:dyDescent="0.25">
      <c r="A8217" s="10">
        <v>46000.333333333336</v>
      </c>
      <c r="B8217" s="5">
        <v>46000</v>
      </c>
      <c r="C8217" s="6">
        <v>60387.294726562497</v>
      </c>
      <c r="D8217" s="6">
        <v>1151.1288934788438</v>
      </c>
      <c r="E8217" s="6">
        <v>36428</v>
      </c>
      <c r="F8217" s="16">
        <f t="shared" si="768"/>
        <v>1.9062435214083171</v>
      </c>
      <c r="G8217" s="16">
        <f t="shared" si="769"/>
        <v>3.160011237177017</v>
      </c>
      <c r="H8217" s="6">
        <f t="shared" si="771"/>
        <v>1150.5</v>
      </c>
      <c r="I8217" s="16">
        <f t="shared" si="772"/>
        <v>190193.88862506518</v>
      </c>
      <c r="J8217" s="10" t="b">
        <f t="shared" si="770"/>
        <v>1</v>
      </c>
      <c r="K8217" t="b">
        <f t="shared" si="773"/>
        <v>1</v>
      </c>
      <c r="N8217" s="4"/>
      <c r="O8217" s="17"/>
      <c r="P8217" s="17"/>
      <c r="Q8217" s="17"/>
      <c r="R8217" s="4"/>
    </row>
    <row r="8218" spans="1:18" x14ac:dyDescent="0.25">
      <c r="A8218" s="10">
        <v>46000.375</v>
      </c>
      <c r="B8218" s="5">
        <v>46000</v>
      </c>
      <c r="C8218" s="6">
        <v>58661.838871527776</v>
      </c>
      <c r="D8218" s="6">
        <v>12737.693327907986</v>
      </c>
      <c r="E8218" s="6">
        <v>36428</v>
      </c>
      <c r="F8218" s="16">
        <f t="shared" si="768"/>
        <v>21.713764131745243</v>
      </c>
      <c r="G8218" s="16">
        <f t="shared" si="769"/>
        <v>34.966765476852927</v>
      </c>
      <c r="H8218" s="6">
        <f t="shared" si="771"/>
        <v>11586.6</v>
      </c>
      <c r="I8218" s="16">
        <f t="shared" si="772"/>
        <v>1006.5423659885701</v>
      </c>
      <c r="J8218" s="10" t="b">
        <f t="shared" si="770"/>
        <v>1</v>
      </c>
      <c r="K8218" t="b">
        <f t="shared" si="773"/>
        <v>1</v>
      </c>
      <c r="N8218" s="4"/>
      <c r="O8218" s="17"/>
      <c r="P8218" s="17"/>
      <c r="Q8218" s="17"/>
      <c r="R8218" s="4"/>
    </row>
    <row r="8219" spans="1:18" x14ac:dyDescent="0.25">
      <c r="A8219" s="10">
        <v>46000.416666666664</v>
      </c>
      <c r="B8219" s="5">
        <v>46000</v>
      </c>
      <c r="C8219" s="6">
        <v>55883.068020833336</v>
      </c>
      <c r="D8219" s="6">
        <v>21803.036822916667</v>
      </c>
      <c r="E8219" s="6">
        <v>36428</v>
      </c>
      <c r="F8219" s="16">
        <f t="shared" si="768"/>
        <v>39.015461382307151</v>
      </c>
      <c r="G8219" s="16">
        <f t="shared" si="769"/>
        <v>59.852412492908392</v>
      </c>
      <c r="H8219" s="6">
        <f t="shared" si="771"/>
        <v>9065.2999999999993</v>
      </c>
      <c r="I8219" s="16">
        <f t="shared" si="772"/>
        <v>71.169086636260431</v>
      </c>
      <c r="J8219" s="10" t="b">
        <f t="shared" si="770"/>
        <v>1</v>
      </c>
      <c r="K8219" t="b">
        <f t="shared" si="773"/>
        <v>1</v>
      </c>
      <c r="N8219" s="4"/>
      <c r="O8219" s="17"/>
      <c r="P8219" s="17"/>
      <c r="Q8219" s="17"/>
      <c r="R8219" s="4"/>
    </row>
    <row r="8220" spans="1:18" x14ac:dyDescent="0.25">
      <c r="A8220" s="10">
        <v>46000.458333333336</v>
      </c>
      <c r="B8220" s="5">
        <v>46000</v>
      </c>
      <c r="C8220" s="6">
        <v>53683.479500868052</v>
      </c>
      <c r="D8220" s="6">
        <v>23275.895258246528</v>
      </c>
      <c r="E8220" s="6">
        <v>36428</v>
      </c>
      <c r="F8220" s="16">
        <f t="shared" si="768"/>
        <v>43.357650201995867</v>
      </c>
      <c r="G8220" s="16">
        <f t="shared" si="769"/>
        <v>63.895616718586055</v>
      </c>
      <c r="H8220" s="6">
        <f t="shared" si="771"/>
        <v>1472.9</v>
      </c>
      <c r="I8220" s="16">
        <f t="shared" si="772"/>
        <v>6.7554809541571244</v>
      </c>
      <c r="J8220" s="10" t="b">
        <f t="shared" si="770"/>
        <v>1</v>
      </c>
      <c r="K8220" t="b">
        <f t="shared" si="773"/>
        <v>1</v>
      </c>
      <c r="N8220" s="4"/>
      <c r="O8220" s="17"/>
      <c r="P8220" s="17"/>
      <c r="Q8220" s="17"/>
      <c r="R8220" s="4"/>
    </row>
    <row r="8221" spans="1:18" x14ac:dyDescent="0.25">
      <c r="A8221" s="10">
        <v>46000.5</v>
      </c>
      <c r="B8221" s="5">
        <v>46000</v>
      </c>
      <c r="C8221" s="6">
        <v>51721.686503906247</v>
      </c>
      <c r="D8221" s="6">
        <v>23280.599746636286</v>
      </c>
      <c r="E8221" s="6">
        <v>36428</v>
      </c>
      <c r="F8221" s="16">
        <f t="shared" si="768"/>
        <v>45.011292786978309</v>
      </c>
      <c r="G8221" s="16">
        <f t="shared" si="769"/>
        <v>63.908531203020438</v>
      </c>
      <c r="H8221" s="6">
        <f t="shared" si="771"/>
        <v>4.7</v>
      </c>
      <c r="I8221" s="16">
        <f t="shared" si="772"/>
        <v>2.0192563799816959E-2</v>
      </c>
      <c r="J8221" s="10" t="b">
        <f t="shared" si="770"/>
        <v>1</v>
      </c>
      <c r="K8221" t="b">
        <f t="shared" si="773"/>
        <v>1</v>
      </c>
      <c r="N8221" s="4"/>
      <c r="O8221" s="17"/>
      <c r="P8221" s="17"/>
      <c r="Q8221" s="17"/>
      <c r="R8221" s="4"/>
    </row>
    <row r="8222" spans="1:18" x14ac:dyDescent="0.25">
      <c r="A8222" s="10">
        <v>46000.541666666664</v>
      </c>
      <c r="B8222" s="5">
        <v>46000</v>
      </c>
      <c r="C8222" s="6">
        <v>50356.325030381944</v>
      </c>
      <c r="D8222" s="6">
        <v>22332.57724392361</v>
      </c>
      <c r="E8222" s="6">
        <v>36428</v>
      </c>
      <c r="F8222" s="16">
        <f t="shared" si="768"/>
        <v>44.349100595505114</v>
      </c>
      <c r="G8222" s="16">
        <f t="shared" si="769"/>
        <v>61.306075666859584</v>
      </c>
      <c r="H8222" s="6">
        <f t="shared" si="771"/>
        <v>-948</v>
      </c>
      <c r="I8222" s="16">
        <f t="shared" si="772"/>
        <v>-4.0720600427700422</v>
      </c>
      <c r="J8222" s="10" t="b">
        <f t="shared" si="770"/>
        <v>1</v>
      </c>
      <c r="K8222" t="b">
        <f t="shared" si="773"/>
        <v>1</v>
      </c>
      <c r="N8222" s="4"/>
      <c r="O8222" s="17"/>
      <c r="P8222" s="17"/>
      <c r="Q8222" s="17"/>
      <c r="R8222" s="4"/>
    </row>
    <row r="8223" spans="1:18" x14ac:dyDescent="0.25">
      <c r="A8223" s="10">
        <v>46000.583333333336</v>
      </c>
      <c r="B8223" s="5">
        <v>46000</v>
      </c>
      <c r="C8223" s="6">
        <v>49549.276154513886</v>
      </c>
      <c r="D8223" s="6">
        <v>21278.302925347223</v>
      </c>
      <c r="E8223" s="6">
        <v>36428</v>
      </c>
      <c r="F8223" s="16">
        <f t="shared" si="768"/>
        <v>42.943721032358198</v>
      </c>
      <c r="G8223" s="16">
        <f t="shared" si="769"/>
        <v>58.411943903994789</v>
      </c>
      <c r="H8223" s="6">
        <f t="shared" si="771"/>
        <v>-1054.3</v>
      </c>
      <c r="I8223" s="16">
        <f t="shared" si="772"/>
        <v>-4.720906093750826</v>
      </c>
      <c r="J8223" s="10" t="b">
        <f t="shared" si="770"/>
        <v>1</v>
      </c>
      <c r="K8223" t="b">
        <f t="shared" si="773"/>
        <v>1</v>
      </c>
      <c r="N8223" s="4"/>
      <c r="O8223" s="17"/>
      <c r="P8223" s="17"/>
      <c r="Q8223" s="17"/>
      <c r="R8223" s="4"/>
    </row>
    <row r="8224" spans="1:18" x14ac:dyDescent="0.25">
      <c r="A8224" s="10">
        <v>46000.625</v>
      </c>
      <c r="B8224" s="5">
        <v>46000</v>
      </c>
      <c r="C8224" s="6">
        <v>49056.884409722225</v>
      </c>
      <c r="D8224" s="6">
        <v>20059.633784722224</v>
      </c>
      <c r="E8224" s="6">
        <v>36428</v>
      </c>
      <c r="F8224" s="16">
        <f t="shared" si="768"/>
        <v>40.890558024811604</v>
      </c>
      <c r="G8224" s="16">
        <f t="shared" si="769"/>
        <v>55.066525158455647</v>
      </c>
      <c r="H8224" s="6">
        <f t="shared" si="771"/>
        <v>-1218.7</v>
      </c>
      <c r="I8224" s="16">
        <f t="shared" si="772"/>
        <v>-5.7274304453493592</v>
      </c>
      <c r="J8224" s="10" t="b">
        <f t="shared" si="770"/>
        <v>1</v>
      </c>
      <c r="K8224" t="b">
        <f t="shared" si="773"/>
        <v>1</v>
      </c>
      <c r="N8224" s="4"/>
      <c r="O8224" s="17"/>
      <c r="P8224" s="17"/>
      <c r="Q8224" s="17"/>
      <c r="R8224" s="4"/>
    </row>
    <row r="8225" spans="1:18" x14ac:dyDescent="0.25">
      <c r="A8225" s="10">
        <v>46000.666666666664</v>
      </c>
      <c r="B8225" s="5">
        <v>46000</v>
      </c>
      <c r="C8225" s="6">
        <v>49108.881232638887</v>
      </c>
      <c r="D8225" s="6">
        <v>18398.44204644097</v>
      </c>
      <c r="E8225" s="6">
        <v>36428</v>
      </c>
      <c r="F8225" s="16">
        <f t="shared" si="768"/>
        <v>37.464592115800315</v>
      </c>
      <c r="G8225" s="16">
        <f t="shared" si="769"/>
        <v>50.506319442299798</v>
      </c>
      <c r="H8225" s="6">
        <f t="shared" si="771"/>
        <v>-1661.2</v>
      </c>
      <c r="I8225" s="16">
        <f t="shared" si="772"/>
        <v>-8.2813077139284559</v>
      </c>
      <c r="J8225" s="10" t="b">
        <f t="shared" si="770"/>
        <v>1</v>
      </c>
      <c r="K8225" t="b">
        <f t="shared" si="773"/>
        <v>1</v>
      </c>
      <c r="N8225" s="4"/>
      <c r="O8225" s="17"/>
      <c r="P8225" s="17"/>
      <c r="Q8225" s="17"/>
      <c r="R8225" s="4"/>
    </row>
    <row r="8226" spans="1:18" x14ac:dyDescent="0.25">
      <c r="A8226" s="10">
        <v>46000.708333333336</v>
      </c>
      <c r="B8226" s="5">
        <v>46000</v>
      </c>
      <c r="C8226" s="6">
        <v>49731.059891493052</v>
      </c>
      <c r="D8226" s="6">
        <v>10239.918610297309</v>
      </c>
      <c r="E8226" s="6">
        <v>36428</v>
      </c>
      <c r="F8226" s="16">
        <f t="shared" si="768"/>
        <v>20.590589930396678</v>
      </c>
      <c r="G8226" s="16">
        <f t="shared" si="769"/>
        <v>28.110021440368151</v>
      </c>
      <c r="H8226" s="6">
        <f t="shared" si="771"/>
        <v>-8158.5</v>
      </c>
      <c r="I8226" s="16">
        <f t="shared" si="772"/>
        <v>-44.343428532733817</v>
      </c>
      <c r="J8226" s="10" t="b">
        <f t="shared" si="770"/>
        <v>1</v>
      </c>
      <c r="K8226" t="b">
        <f t="shared" si="773"/>
        <v>1</v>
      </c>
      <c r="N8226" s="4"/>
      <c r="O8226" s="17"/>
      <c r="P8226" s="17"/>
      <c r="Q8226" s="17"/>
      <c r="R8226" s="4"/>
    </row>
    <row r="8227" spans="1:18" x14ac:dyDescent="0.25">
      <c r="A8227" s="10">
        <v>46000.75</v>
      </c>
      <c r="B8227" s="5">
        <v>46000</v>
      </c>
      <c r="C8227" s="6">
        <v>51500.108767361111</v>
      </c>
      <c r="D8227" s="6">
        <v>814.0124531486299</v>
      </c>
      <c r="E8227" s="6">
        <v>36428</v>
      </c>
      <c r="F8227" s="16">
        <f t="shared" si="768"/>
        <v>1.5806033669282682</v>
      </c>
      <c r="G8227" s="16">
        <f t="shared" si="769"/>
        <v>2.2345790412557096</v>
      </c>
      <c r="H8227" s="6">
        <f t="shared" si="771"/>
        <v>-9425.9</v>
      </c>
      <c r="I8227" s="16">
        <f t="shared" si="772"/>
        <v>-92.050536324783593</v>
      </c>
      <c r="J8227" s="10" t="b">
        <f t="shared" si="770"/>
        <v>1</v>
      </c>
      <c r="K8227" t="b">
        <f t="shared" si="773"/>
        <v>1</v>
      </c>
      <c r="N8227" s="4"/>
      <c r="O8227" s="17"/>
      <c r="P8227" s="17"/>
      <c r="Q8227" s="17"/>
      <c r="R8227" s="4"/>
    </row>
    <row r="8228" spans="1:18" x14ac:dyDescent="0.25">
      <c r="A8228" s="10">
        <v>46000.791666666664</v>
      </c>
      <c r="B8228" s="5">
        <v>46000</v>
      </c>
      <c r="C8228" s="6">
        <v>53008.0260546875</v>
      </c>
      <c r="D8228" s="6">
        <v>1.4729513815045356</v>
      </c>
      <c r="E8228" s="6">
        <v>36428</v>
      </c>
      <c r="F8228" s="16">
        <f t="shared" si="768"/>
        <v>2.7787327526305472E-3</v>
      </c>
      <c r="G8228" s="16">
        <f t="shared" si="769"/>
        <v>4.0434593760418792E-3</v>
      </c>
      <c r="H8228" s="6">
        <f t="shared" si="771"/>
        <v>-812.5</v>
      </c>
      <c r="I8228" s="16">
        <f t="shared" si="772"/>
        <v>-99.81419778741963</v>
      </c>
      <c r="J8228" s="10" t="b">
        <f t="shared" si="770"/>
        <v>0</v>
      </c>
      <c r="K8228" t="b">
        <f t="shared" si="773"/>
        <v>1</v>
      </c>
      <c r="N8228" s="4"/>
      <c r="O8228" s="17"/>
      <c r="P8228" s="17"/>
      <c r="Q8228" s="17"/>
      <c r="R8228" s="4"/>
    </row>
    <row r="8229" spans="1:18" x14ac:dyDescent="0.25">
      <c r="A8229" s="10">
        <v>46000.833333333336</v>
      </c>
      <c r="B8229" s="5">
        <v>46000</v>
      </c>
      <c r="C8229" s="6">
        <v>53308.172300347222</v>
      </c>
      <c r="D8229" s="6">
        <v>0.37463266751004592</v>
      </c>
      <c r="E8229" s="6">
        <v>36428</v>
      </c>
      <c r="F8229" s="16">
        <f t="shared" si="768"/>
        <v>7.0276779590060299E-4</v>
      </c>
      <c r="G8229" s="16">
        <f t="shared" si="769"/>
        <v>1.0284195330790764E-3</v>
      </c>
      <c r="H8229" s="6">
        <f t="shared" si="771"/>
        <v>-1.1000000000000001</v>
      </c>
      <c r="I8229" s="16">
        <f t="shared" si="772"/>
        <v>-74.679993773889066</v>
      </c>
      <c r="J8229" s="10" t="b">
        <f t="shared" si="770"/>
        <v>0</v>
      </c>
      <c r="K8229" t="b">
        <f t="shared" si="773"/>
        <v>0</v>
      </c>
      <c r="N8229" s="4"/>
      <c r="O8229" s="17"/>
      <c r="P8229" s="17"/>
      <c r="Q8229" s="17"/>
      <c r="R8229" s="4"/>
    </row>
    <row r="8230" spans="1:18" x14ac:dyDescent="0.25">
      <c r="A8230" s="10">
        <v>46000.875</v>
      </c>
      <c r="B8230" s="5">
        <v>46000</v>
      </c>
      <c r="C8230" s="6">
        <v>53141.696323784723</v>
      </c>
      <c r="D8230" s="6">
        <v>0.39734915387299324</v>
      </c>
      <c r="E8230" s="6">
        <v>36428</v>
      </c>
      <c r="F8230" s="16">
        <f t="shared" si="768"/>
        <v>7.4771635337344503E-4</v>
      </c>
      <c r="G8230" s="16">
        <f t="shared" si="769"/>
        <v>1.0907794934473297E-3</v>
      </c>
      <c r="H8230" s="6">
        <f t="shared" si="771"/>
        <v>0</v>
      </c>
      <c r="I8230" s="16">
        <f t="shared" si="772"/>
        <v>0</v>
      </c>
      <c r="J8230" s="10" t="b">
        <f t="shared" si="770"/>
        <v>0</v>
      </c>
      <c r="K8230" t="b">
        <f t="shared" si="773"/>
        <v>0</v>
      </c>
      <c r="N8230" s="4"/>
      <c r="O8230" s="17"/>
      <c r="P8230" s="17"/>
      <c r="Q8230" s="17"/>
      <c r="R8230" s="4"/>
    </row>
    <row r="8231" spans="1:18" x14ac:dyDescent="0.25">
      <c r="A8231" s="10">
        <v>46000.916666666664</v>
      </c>
      <c r="B8231" s="5">
        <v>46000</v>
      </c>
      <c r="C8231" s="6">
        <v>52400.734800347222</v>
      </c>
      <c r="D8231" s="6">
        <v>0.46572012378109828</v>
      </c>
      <c r="E8231" s="6">
        <v>36428</v>
      </c>
      <c r="F8231" s="16">
        <f t="shared" si="768"/>
        <v>8.8876639908876294E-4</v>
      </c>
      <c r="G8231" s="16">
        <f t="shared" si="769"/>
        <v>1.2784674530061993E-3</v>
      </c>
      <c r="H8231" s="6">
        <f t="shared" si="771"/>
        <v>0.1</v>
      </c>
      <c r="I8231" s="16">
        <f t="shared" si="772"/>
        <v>25.166783174266811</v>
      </c>
      <c r="J8231" s="10" t="b">
        <f t="shared" si="770"/>
        <v>0</v>
      </c>
      <c r="K8231" t="b">
        <f t="shared" si="773"/>
        <v>0</v>
      </c>
      <c r="N8231" s="4"/>
      <c r="O8231" s="17"/>
      <c r="P8231" s="17"/>
      <c r="Q8231" s="17"/>
      <c r="R8231" s="4"/>
    </row>
    <row r="8232" spans="1:18" x14ac:dyDescent="0.25">
      <c r="A8232" s="10">
        <v>46000.958333333336</v>
      </c>
      <c r="B8232" s="5">
        <v>46000</v>
      </c>
      <c r="C8232" s="6">
        <v>50452.181727430558</v>
      </c>
      <c r="D8232" s="6">
        <v>0.36065176460064119</v>
      </c>
      <c r="E8232" s="6">
        <v>36428</v>
      </c>
      <c r="F8232" s="16">
        <f t="shared" si="768"/>
        <v>7.1483878843748184E-4</v>
      </c>
      <c r="G8232" s="16">
        <f t="shared" si="769"/>
        <v>9.9003998188382887E-4</v>
      </c>
      <c r="H8232" s="6">
        <f t="shared" si="771"/>
        <v>-0.1</v>
      </c>
      <c r="I8232" s="16">
        <f t="shared" si="772"/>
        <v>-21.47212346937425</v>
      </c>
      <c r="J8232" s="10" t="b">
        <f t="shared" si="770"/>
        <v>0</v>
      </c>
      <c r="K8232" t="b">
        <f t="shared" si="773"/>
        <v>0</v>
      </c>
      <c r="N8232" s="4"/>
      <c r="O8232" s="17"/>
      <c r="P8232" s="17"/>
      <c r="Q8232" s="17"/>
      <c r="R8232" s="4"/>
    </row>
    <row r="8233" spans="1:18" x14ac:dyDescent="0.25">
      <c r="A8233" s="10">
        <v>46001</v>
      </c>
      <c r="B8233" s="5">
        <v>46001</v>
      </c>
      <c r="C8233" s="6">
        <v>48331.845245225697</v>
      </c>
      <c r="D8233" s="6">
        <v>0.35603338460955353</v>
      </c>
      <c r="E8233" s="6">
        <v>36548</v>
      </c>
      <c r="F8233" s="16">
        <f t="shared" si="768"/>
        <v>7.3664347554519062E-4</v>
      </c>
      <c r="G8233" s="16">
        <f t="shared" si="769"/>
        <v>9.7415285271301721E-4</v>
      </c>
      <c r="H8233" s="6">
        <f t="shared" si="771"/>
        <v>0</v>
      </c>
      <c r="I8233" s="16">
        <f t="shared" si="772"/>
        <v>0</v>
      </c>
      <c r="J8233" s="10" t="b">
        <f t="shared" si="770"/>
        <v>0</v>
      </c>
      <c r="K8233" t="b">
        <f t="shared" si="773"/>
        <v>0</v>
      </c>
      <c r="N8233" s="4"/>
      <c r="O8233" s="17"/>
      <c r="P8233" s="17"/>
      <c r="Q8233" s="17"/>
      <c r="R8233" s="4"/>
    </row>
    <row r="8234" spans="1:18" x14ac:dyDescent="0.25">
      <c r="A8234" s="10">
        <v>46001.041666666664</v>
      </c>
      <c r="B8234" s="5">
        <v>46001</v>
      </c>
      <c r="C8234" s="6">
        <v>47031.868220486111</v>
      </c>
      <c r="D8234" s="6">
        <v>0.34484576540688672</v>
      </c>
      <c r="E8234" s="6">
        <v>36548</v>
      </c>
      <c r="F8234" s="16">
        <f t="shared" si="768"/>
        <v>7.3321723855459989E-4</v>
      </c>
      <c r="G8234" s="16">
        <f t="shared" si="769"/>
        <v>9.4354209643998785E-4</v>
      </c>
      <c r="H8234" s="6">
        <f t="shared" si="771"/>
        <v>0</v>
      </c>
      <c r="I8234" s="16">
        <f t="shared" si="772"/>
        <v>0</v>
      </c>
      <c r="J8234" s="10" t="b">
        <f t="shared" si="770"/>
        <v>0</v>
      </c>
      <c r="K8234" t="b">
        <f t="shared" si="773"/>
        <v>0</v>
      </c>
      <c r="N8234" s="4"/>
      <c r="O8234" s="17"/>
      <c r="P8234" s="17"/>
      <c r="Q8234" s="17"/>
      <c r="R8234" s="4"/>
    </row>
    <row r="8235" spans="1:18" x14ac:dyDescent="0.25">
      <c r="A8235" s="10">
        <v>46001.083333333336</v>
      </c>
      <c r="B8235" s="5">
        <v>46001</v>
      </c>
      <c r="C8235" s="6">
        <v>46127.737608506941</v>
      </c>
      <c r="D8235" s="6">
        <v>0.25612906377348638</v>
      </c>
      <c r="E8235" s="6">
        <v>36548</v>
      </c>
      <c r="F8235" s="16">
        <f t="shared" si="768"/>
        <v>5.5526040740886177E-4</v>
      </c>
      <c r="G8235" s="16">
        <f t="shared" si="769"/>
        <v>7.0080185994715551E-4</v>
      </c>
      <c r="H8235" s="6">
        <f t="shared" si="771"/>
        <v>-0.1</v>
      </c>
      <c r="I8235" s="16">
        <f t="shared" si="772"/>
        <v>-28.998471209878158</v>
      </c>
      <c r="J8235" s="10" t="b">
        <f t="shared" si="770"/>
        <v>0</v>
      </c>
      <c r="K8235" t="b">
        <f t="shared" si="773"/>
        <v>0</v>
      </c>
      <c r="N8235" s="4"/>
      <c r="O8235" s="17"/>
      <c r="P8235" s="17"/>
      <c r="Q8235" s="17"/>
      <c r="R8235" s="4"/>
    </row>
    <row r="8236" spans="1:18" x14ac:dyDescent="0.25">
      <c r="A8236" s="10">
        <v>46001.125</v>
      </c>
      <c r="B8236" s="5">
        <v>46001</v>
      </c>
      <c r="C8236" s="6">
        <v>45656.525249565973</v>
      </c>
      <c r="D8236" s="6">
        <v>0.14955007861057917</v>
      </c>
      <c r="E8236" s="6">
        <v>36548</v>
      </c>
      <c r="F8236" s="16">
        <f t="shared" si="768"/>
        <v>3.2755466561047779E-4</v>
      </c>
      <c r="G8236" s="16">
        <f t="shared" si="769"/>
        <v>4.0918813234808789E-4</v>
      </c>
      <c r="H8236" s="6">
        <f t="shared" si="771"/>
        <v>-0.1</v>
      </c>
      <c r="I8236" s="16">
        <f t="shared" si="772"/>
        <v>-39.042816354663017</v>
      </c>
      <c r="J8236" s="10" t="b">
        <f t="shared" si="770"/>
        <v>0</v>
      </c>
      <c r="K8236" t="b">
        <f t="shared" si="773"/>
        <v>0</v>
      </c>
      <c r="N8236" s="4"/>
      <c r="O8236" s="17"/>
      <c r="P8236" s="17"/>
      <c r="Q8236" s="17"/>
      <c r="R8236" s="4"/>
    </row>
    <row r="8237" spans="1:18" x14ac:dyDescent="0.25">
      <c r="A8237" s="10">
        <v>46001.166666666664</v>
      </c>
      <c r="B8237" s="5">
        <v>46001</v>
      </c>
      <c r="C8237" s="6">
        <v>45935.376126302086</v>
      </c>
      <c r="D8237" s="6">
        <v>0.15467946596443652</v>
      </c>
      <c r="E8237" s="6">
        <v>36548</v>
      </c>
      <c r="F8237" s="16">
        <f t="shared" si="768"/>
        <v>3.3673277331862053E-4</v>
      </c>
      <c r="G8237" s="16">
        <f t="shared" si="769"/>
        <v>4.2322279184753341E-4</v>
      </c>
      <c r="H8237" s="6">
        <f t="shared" si="771"/>
        <v>0</v>
      </c>
      <c r="I8237" s="16">
        <f t="shared" si="772"/>
        <v>0</v>
      </c>
      <c r="J8237" s="10" t="b">
        <f t="shared" si="770"/>
        <v>0</v>
      </c>
      <c r="K8237" t="b">
        <f t="shared" si="773"/>
        <v>0</v>
      </c>
      <c r="N8237" s="4"/>
      <c r="O8237" s="17"/>
      <c r="P8237" s="17"/>
      <c r="Q8237" s="17"/>
      <c r="R8237" s="4"/>
    </row>
    <row r="8238" spans="1:18" x14ac:dyDescent="0.25">
      <c r="A8238" s="10">
        <v>46001.208333333336</v>
      </c>
      <c r="B8238" s="5">
        <v>46001</v>
      </c>
      <c r="C8238" s="6">
        <v>46991.700197482642</v>
      </c>
      <c r="D8238" s="6">
        <v>0.23198777154088021</v>
      </c>
      <c r="E8238" s="6">
        <v>36548</v>
      </c>
      <c r="F8238" s="16">
        <f t="shared" si="768"/>
        <v>4.9367818267045352E-4</v>
      </c>
      <c r="G8238" s="16">
        <f t="shared" si="769"/>
        <v>6.3474819837167616E-4</v>
      </c>
      <c r="H8238" s="6">
        <f t="shared" si="771"/>
        <v>0.1</v>
      </c>
      <c r="I8238" s="16">
        <f t="shared" si="772"/>
        <v>64.649822377193715</v>
      </c>
      <c r="J8238" s="10" t="b">
        <f t="shared" si="770"/>
        <v>0</v>
      </c>
      <c r="K8238" t="b">
        <f t="shared" si="773"/>
        <v>0</v>
      </c>
      <c r="N8238" s="4"/>
      <c r="O8238" s="17"/>
      <c r="P8238" s="17"/>
      <c r="Q8238" s="17"/>
      <c r="R8238" s="4"/>
    </row>
    <row r="8239" spans="1:18" x14ac:dyDescent="0.25">
      <c r="A8239" s="10">
        <v>46001.25</v>
      </c>
      <c r="B8239" s="5">
        <v>46001</v>
      </c>
      <c r="C8239" s="6">
        <v>49650.190208333333</v>
      </c>
      <c r="D8239" s="6">
        <v>0.8110970585710473</v>
      </c>
      <c r="E8239" s="6">
        <v>36548</v>
      </c>
      <c r="F8239" s="16">
        <f t="shared" si="768"/>
        <v>1.6336232654248965E-3</v>
      </c>
      <c r="G8239" s="16">
        <f t="shared" si="769"/>
        <v>2.2192652363222263E-3</v>
      </c>
      <c r="H8239" s="6">
        <f t="shared" si="771"/>
        <v>0.6</v>
      </c>
      <c r="I8239" s="16">
        <f t="shared" si="772"/>
        <v>258.63432197945389</v>
      </c>
      <c r="J8239" s="10" t="b">
        <f t="shared" si="770"/>
        <v>0</v>
      </c>
      <c r="K8239" t="b">
        <f t="shared" si="773"/>
        <v>0</v>
      </c>
      <c r="N8239" s="4"/>
      <c r="O8239" s="17"/>
      <c r="P8239" s="17"/>
      <c r="Q8239" s="17"/>
      <c r="R8239" s="4"/>
    </row>
    <row r="8240" spans="1:18" x14ac:dyDescent="0.25">
      <c r="A8240" s="10">
        <v>46001.291666666664</v>
      </c>
      <c r="B8240" s="5">
        <v>46001</v>
      </c>
      <c r="C8240" s="6">
        <v>53476.896373697913</v>
      </c>
      <c r="D8240" s="6">
        <v>0.33363177688585388</v>
      </c>
      <c r="E8240" s="6">
        <v>36548</v>
      </c>
      <c r="F8240" s="16">
        <f t="shared" si="768"/>
        <v>6.2388021652271387E-4</v>
      </c>
      <c r="G8240" s="16">
        <f t="shared" si="769"/>
        <v>9.1285919034106888E-4</v>
      </c>
      <c r="H8240" s="6">
        <f t="shared" si="771"/>
        <v>-0.5</v>
      </c>
      <c r="I8240" s="16">
        <f t="shared" si="772"/>
        <v>-61.644903617438395</v>
      </c>
      <c r="J8240" s="10" t="b">
        <f t="shared" si="770"/>
        <v>0</v>
      </c>
      <c r="K8240" t="b">
        <f t="shared" si="773"/>
        <v>0</v>
      </c>
      <c r="N8240" s="4"/>
      <c r="O8240" s="17"/>
      <c r="P8240" s="17"/>
      <c r="Q8240" s="17"/>
      <c r="R8240" s="4"/>
    </row>
    <row r="8241" spans="1:18" x14ac:dyDescent="0.25">
      <c r="A8241" s="10">
        <v>46001.333333333336</v>
      </c>
      <c r="B8241" s="5">
        <v>46001</v>
      </c>
      <c r="C8241" s="6">
        <v>54517.00177734375</v>
      </c>
      <c r="D8241" s="6">
        <v>975.77793080482218</v>
      </c>
      <c r="E8241" s="6">
        <v>36548</v>
      </c>
      <c r="F8241" s="16">
        <f t="shared" si="768"/>
        <v>1.7898598583796979</v>
      </c>
      <c r="G8241" s="16">
        <f t="shared" si="769"/>
        <v>2.6698531542213586</v>
      </c>
      <c r="H8241" s="6">
        <f t="shared" si="771"/>
        <v>975.4</v>
      </c>
      <c r="I8241" s="16">
        <f t="shared" si="772"/>
        <v>292358.24270231772</v>
      </c>
      <c r="J8241" s="10" t="b">
        <f t="shared" si="770"/>
        <v>1</v>
      </c>
      <c r="K8241" t="b">
        <f t="shared" si="773"/>
        <v>1</v>
      </c>
      <c r="N8241" s="4"/>
      <c r="O8241" s="17"/>
      <c r="P8241" s="17"/>
      <c r="Q8241" s="17"/>
      <c r="R8241" s="4"/>
    </row>
    <row r="8242" spans="1:18" x14ac:dyDescent="0.25">
      <c r="A8242" s="10">
        <v>46001.375</v>
      </c>
      <c r="B8242" s="5">
        <v>46001</v>
      </c>
      <c r="C8242" s="6">
        <v>53330.725355902781</v>
      </c>
      <c r="D8242" s="6">
        <v>11009.207975802952</v>
      </c>
      <c r="E8242" s="6">
        <v>36548</v>
      </c>
      <c r="F8242" s="16">
        <f t="shared" si="768"/>
        <v>20.643274402013031</v>
      </c>
      <c r="G8242" s="16">
        <f t="shared" si="769"/>
        <v>30.122600349685214</v>
      </c>
      <c r="H8242" s="6">
        <f t="shared" si="771"/>
        <v>10033.4</v>
      </c>
      <c r="I8242" s="16">
        <f t="shared" si="772"/>
        <v>1028.2462518622906</v>
      </c>
      <c r="J8242" s="10" t="b">
        <f t="shared" si="770"/>
        <v>1</v>
      </c>
      <c r="K8242" t="b">
        <f t="shared" si="773"/>
        <v>1</v>
      </c>
      <c r="N8242" s="4"/>
      <c r="O8242" s="17"/>
      <c r="P8242" s="17"/>
      <c r="Q8242" s="17"/>
      <c r="R8242" s="4"/>
    </row>
    <row r="8243" spans="1:18" x14ac:dyDescent="0.25">
      <c r="A8243" s="10">
        <v>46001.416666666664</v>
      </c>
      <c r="B8243" s="5">
        <v>46001</v>
      </c>
      <c r="C8243" s="6">
        <v>51793.674574652781</v>
      </c>
      <c r="D8243" s="6">
        <v>17983.701653645832</v>
      </c>
      <c r="E8243" s="6">
        <v>36548</v>
      </c>
      <c r="F8243" s="16">
        <f t="shared" si="768"/>
        <v>34.721810725603248</v>
      </c>
      <c r="G8243" s="16">
        <f t="shared" si="769"/>
        <v>49.205706614988046</v>
      </c>
      <c r="H8243" s="6">
        <f t="shared" si="771"/>
        <v>6974.5</v>
      </c>
      <c r="I8243" s="16">
        <f t="shared" si="772"/>
        <v>63.351514616938807</v>
      </c>
      <c r="J8243" s="10" t="b">
        <f t="shared" si="770"/>
        <v>1</v>
      </c>
      <c r="K8243" t="b">
        <f t="shared" si="773"/>
        <v>1</v>
      </c>
      <c r="N8243" s="4"/>
      <c r="O8243" s="17"/>
      <c r="P8243" s="17"/>
      <c r="Q8243" s="17"/>
      <c r="R8243" s="4"/>
    </row>
    <row r="8244" spans="1:18" x14ac:dyDescent="0.25">
      <c r="A8244" s="10">
        <v>46001.458333333336</v>
      </c>
      <c r="B8244" s="5">
        <v>46001</v>
      </c>
      <c r="C8244" s="6">
        <v>50631.775010850695</v>
      </c>
      <c r="D8244" s="6">
        <v>17505.231759982638</v>
      </c>
      <c r="E8244" s="6">
        <v>36548</v>
      </c>
      <c r="F8244" s="16">
        <f t="shared" si="768"/>
        <v>34.573608679986357</v>
      </c>
      <c r="G8244" s="16">
        <f t="shared" si="769"/>
        <v>47.896551822213631</v>
      </c>
      <c r="H8244" s="6">
        <f t="shared" si="771"/>
        <v>-478.5</v>
      </c>
      <c r="I8244" s="16">
        <f t="shared" si="772"/>
        <v>-2.6607425390811787</v>
      </c>
      <c r="J8244" s="10" t="b">
        <f t="shared" si="770"/>
        <v>1</v>
      </c>
      <c r="K8244" t="b">
        <f t="shared" si="773"/>
        <v>1</v>
      </c>
      <c r="N8244" s="4"/>
      <c r="O8244" s="17"/>
      <c r="P8244" s="17"/>
      <c r="Q8244" s="17"/>
      <c r="R8244" s="4"/>
    </row>
    <row r="8245" spans="1:18" x14ac:dyDescent="0.25">
      <c r="A8245" s="10">
        <v>46001.5</v>
      </c>
      <c r="B8245" s="5">
        <v>46001</v>
      </c>
      <c r="C8245" s="6">
        <v>49854.926814236111</v>
      </c>
      <c r="D8245" s="6">
        <v>16311.439959852431</v>
      </c>
      <c r="E8245" s="6">
        <v>36548</v>
      </c>
      <c r="F8245" s="16">
        <f t="shared" si="768"/>
        <v>32.717809456686808</v>
      </c>
      <c r="G8245" s="16">
        <f t="shared" si="769"/>
        <v>44.630184852392553</v>
      </c>
      <c r="H8245" s="6">
        <f t="shared" si="771"/>
        <v>-1193.8</v>
      </c>
      <c r="I8245" s="16">
        <f t="shared" si="772"/>
        <v>-6.8196754911240536</v>
      </c>
      <c r="J8245" s="10" t="b">
        <f t="shared" si="770"/>
        <v>1</v>
      </c>
      <c r="K8245" t="b">
        <f t="shared" si="773"/>
        <v>1</v>
      </c>
      <c r="N8245" s="4"/>
      <c r="O8245" s="17"/>
      <c r="P8245" s="17"/>
      <c r="Q8245" s="17"/>
      <c r="R8245" s="4"/>
    </row>
    <row r="8246" spans="1:18" x14ac:dyDescent="0.25">
      <c r="A8246" s="10">
        <v>46001.541666666664</v>
      </c>
      <c r="B8246" s="5">
        <v>46001</v>
      </c>
      <c r="C8246" s="6">
        <v>49440.025887586802</v>
      </c>
      <c r="D8246" s="6">
        <v>17549.97476128472</v>
      </c>
      <c r="E8246" s="6">
        <v>36548</v>
      </c>
      <c r="F8246" s="16">
        <f t="shared" si="768"/>
        <v>35.49750317928352</v>
      </c>
      <c r="G8246" s="16">
        <f t="shared" si="769"/>
        <v>48.018974393358654</v>
      </c>
      <c r="H8246" s="6">
        <f t="shared" si="771"/>
        <v>1238.5</v>
      </c>
      <c r="I8246" s="16">
        <f t="shared" si="772"/>
        <v>7.5928305719687339</v>
      </c>
      <c r="J8246" s="10" t="b">
        <f t="shared" si="770"/>
        <v>1</v>
      </c>
      <c r="K8246" t="b">
        <f t="shared" si="773"/>
        <v>1</v>
      </c>
      <c r="N8246" s="4"/>
      <c r="O8246" s="17"/>
      <c r="P8246" s="17"/>
      <c r="Q8246" s="17"/>
      <c r="R8246" s="4"/>
    </row>
    <row r="8247" spans="1:18" x14ac:dyDescent="0.25">
      <c r="A8247" s="10">
        <v>46001.583333333336</v>
      </c>
      <c r="B8247" s="5">
        <v>46001</v>
      </c>
      <c r="C8247" s="6">
        <v>49441.238854166666</v>
      </c>
      <c r="D8247" s="6">
        <v>19219.53914279514</v>
      </c>
      <c r="E8247" s="6">
        <v>36548</v>
      </c>
      <c r="F8247" s="16">
        <f t="shared" si="768"/>
        <v>38.873498294582902</v>
      </c>
      <c r="G8247" s="16">
        <f t="shared" si="769"/>
        <v>52.587115964745379</v>
      </c>
      <c r="H8247" s="6">
        <f t="shared" si="771"/>
        <v>1669.6</v>
      </c>
      <c r="I8247" s="16">
        <f t="shared" si="772"/>
        <v>9.5134039946492734</v>
      </c>
      <c r="J8247" s="10" t="b">
        <f t="shared" si="770"/>
        <v>1</v>
      </c>
      <c r="K8247" t="b">
        <f t="shared" si="773"/>
        <v>1</v>
      </c>
      <c r="N8247" s="4"/>
      <c r="O8247" s="17"/>
      <c r="P8247" s="17"/>
      <c r="Q8247" s="17"/>
      <c r="R8247" s="4"/>
    </row>
    <row r="8248" spans="1:18" x14ac:dyDescent="0.25">
      <c r="A8248" s="10">
        <v>46001.625</v>
      </c>
      <c r="B8248" s="5">
        <v>46001</v>
      </c>
      <c r="C8248" s="6">
        <v>49474.949767795137</v>
      </c>
      <c r="D8248" s="6">
        <v>21850.432337239585</v>
      </c>
      <c r="E8248" s="6">
        <v>36548</v>
      </c>
      <c r="F8248" s="16">
        <f t="shared" si="768"/>
        <v>44.164637740497007</v>
      </c>
      <c r="G8248" s="16">
        <f t="shared" si="769"/>
        <v>59.785576056800885</v>
      </c>
      <c r="H8248" s="6">
        <f t="shared" si="771"/>
        <v>2630.9</v>
      </c>
      <c r="I8248" s="16">
        <f t="shared" si="772"/>
        <v>13.68867370051508</v>
      </c>
      <c r="J8248" s="10" t="b">
        <f t="shared" si="770"/>
        <v>1</v>
      </c>
      <c r="K8248" t="b">
        <f t="shared" si="773"/>
        <v>1</v>
      </c>
      <c r="N8248" s="4"/>
      <c r="O8248" s="17"/>
      <c r="P8248" s="17"/>
      <c r="Q8248" s="17"/>
      <c r="R8248" s="4"/>
    </row>
    <row r="8249" spans="1:18" x14ac:dyDescent="0.25">
      <c r="A8249" s="10">
        <v>46001.666666666664</v>
      </c>
      <c r="B8249" s="5">
        <v>46001</v>
      </c>
      <c r="C8249" s="6">
        <v>49423.124915364584</v>
      </c>
      <c r="D8249" s="6">
        <v>21337.828669704861</v>
      </c>
      <c r="E8249" s="6">
        <v>36548</v>
      </c>
      <c r="F8249" s="16">
        <f t="shared" si="768"/>
        <v>43.173774839703405</v>
      </c>
      <c r="G8249" s="16">
        <f t="shared" si="769"/>
        <v>58.383026895329046</v>
      </c>
      <c r="H8249" s="6">
        <f t="shared" si="771"/>
        <v>-512.6</v>
      </c>
      <c r="I8249" s="16">
        <f t="shared" si="772"/>
        <v>-2.3459490049832028</v>
      </c>
      <c r="J8249" s="10" t="b">
        <f t="shared" si="770"/>
        <v>1</v>
      </c>
      <c r="K8249" t="b">
        <f t="shared" si="773"/>
        <v>1</v>
      </c>
      <c r="N8249" s="4"/>
      <c r="O8249" s="17"/>
      <c r="P8249" s="17"/>
      <c r="Q8249" s="17"/>
      <c r="R8249" s="4"/>
    </row>
    <row r="8250" spans="1:18" x14ac:dyDescent="0.25">
      <c r="A8250" s="10">
        <v>46001.708333333336</v>
      </c>
      <c r="B8250" s="5">
        <v>46001</v>
      </c>
      <c r="C8250" s="6">
        <v>49808.607610677085</v>
      </c>
      <c r="D8250" s="6">
        <v>11274.797946506076</v>
      </c>
      <c r="E8250" s="6">
        <v>36548</v>
      </c>
      <c r="F8250" s="16">
        <f t="shared" si="768"/>
        <v>22.63624398946094</v>
      </c>
      <c r="G8250" s="16">
        <f t="shared" si="769"/>
        <v>30.849288460397496</v>
      </c>
      <c r="H8250" s="6">
        <f t="shared" si="771"/>
        <v>-10063</v>
      </c>
      <c r="I8250" s="16">
        <f t="shared" si="772"/>
        <v>-47.16037491803138</v>
      </c>
      <c r="J8250" s="10" t="b">
        <f t="shared" si="770"/>
        <v>1</v>
      </c>
      <c r="K8250" t="b">
        <f t="shared" si="773"/>
        <v>1</v>
      </c>
      <c r="N8250" s="4"/>
      <c r="O8250" s="17"/>
      <c r="P8250" s="17"/>
      <c r="Q8250" s="17"/>
      <c r="R8250" s="4"/>
    </row>
    <row r="8251" spans="1:18" x14ac:dyDescent="0.25">
      <c r="A8251" s="10">
        <v>46001.75</v>
      </c>
      <c r="B8251" s="5">
        <v>46001</v>
      </c>
      <c r="C8251" s="6">
        <v>51188.673194444447</v>
      </c>
      <c r="D8251" s="6">
        <v>796.7090521338913</v>
      </c>
      <c r="E8251" s="6">
        <v>36548</v>
      </c>
      <c r="F8251" s="16">
        <f t="shared" si="768"/>
        <v>1.5564166883316657</v>
      </c>
      <c r="G8251" s="16">
        <f t="shared" si="769"/>
        <v>2.1798978114640781</v>
      </c>
      <c r="H8251" s="6">
        <f t="shared" si="771"/>
        <v>-10478.1</v>
      </c>
      <c r="I8251" s="16">
        <f t="shared" si="772"/>
        <v>-92.933816195322933</v>
      </c>
      <c r="J8251" s="10" t="b">
        <f t="shared" si="770"/>
        <v>1</v>
      </c>
      <c r="K8251" t="b">
        <f t="shared" si="773"/>
        <v>1</v>
      </c>
      <c r="N8251" s="4"/>
      <c r="O8251" s="17"/>
      <c r="P8251" s="17"/>
      <c r="Q8251" s="17"/>
      <c r="R8251" s="4"/>
    </row>
    <row r="8252" spans="1:18" x14ac:dyDescent="0.25">
      <c r="A8252" s="10">
        <v>46001.791666666664</v>
      </c>
      <c r="B8252" s="5">
        <v>46001</v>
      </c>
      <c r="C8252" s="6">
        <v>52288.790661892359</v>
      </c>
      <c r="D8252" s="6">
        <v>0.19512604309452905</v>
      </c>
      <c r="E8252" s="6">
        <v>36548</v>
      </c>
      <c r="F8252" s="16">
        <f t="shared" si="768"/>
        <v>3.7316992920384236E-4</v>
      </c>
      <c r="G8252" s="16">
        <f t="shared" si="769"/>
        <v>5.3388979723795844E-4</v>
      </c>
      <c r="H8252" s="6">
        <f t="shared" si="771"/>
        <v>-796.5</v>
      </c>
      <c r="I8252" s="16">
        <f t="shared" si="772"/>
        <v>-99.973760542404861</v>
      </c>
      <c r="J8252" s="10" t="b">
        <f t="shared" si="770"/>
        <v>0</v>
      </c>
      <c r="K8252" t="b">
        <f t="shared" si="773"/>
        <v>1</v>
      </c>
      <c r="N8252" s="4"/>
      <c r="O8252" s="17"/>
      <c r="P8252" s="17"/>
      <c r="Q8252" s="17"/>
      <c r="R8252" s="4"/>
    </row>
    <row r="8253" spans="1:18" x14ac:dyDescent="0.25">
      <c r="A8253" s="10">
        <v>46001.833333333336</v>
      </c>
      <c r="B8253" s="5">
        <v>46001</v>
      </c>
      <c r="C8253" s="6">
        <v>52205.03802083333</v>
      </c>
      <c r="D8253" s="6">
        <v>0.19859801514281167</v>
      </c>
      <c r="E8253" s="6">
        <v>36548</v>
      </c>
      <c r="F8253" s="16">
        <f t="shared" si="768"/>
        <v>3.8041925199548302E-4</v>
      </c>
      <c r="G8253" s="16">
        <f t="shared" si="769"/>
        <v>5.4338955659081665E-4</v>
      </c>
      <c r="H8253" s="6">
        <f t="shared" si="771"/>
        <v>0</v>
      </c>
      <c r="I8253" s="16">
        <f t="shared" si="772"/>
        <v>0</v>
      </c>
      <c r="J8253" s="10" t="b">
        <f t="shared" si="770"/>
        <v>0</v>
      </c>
      <c r="K8253" t="b">
        <f t="shared" si="773"/>
        <v>0</v>
      </c>
      <c r="N8253" s="4"/>
      <c r="O8253" s="17"/>
      <c r="P8253" s="17"/>
      <c r="Q8253" s="17"/>
      <c r="R8253" s="4"/>
    </row>
    <row r="8254" spans="1:18" x14ac:dyDescent="0.25">
      <c r="A8254" s="10">
        <v>46001.875</v>
      </c>
      <c r="B8254" s="5">
        <v>46001</v>
      </c>
      <c r="C8254" s="6">
        <v>51979.876351996529</v>
      </c>
      <c r="D8254" s="6">
        <v>0.22982101508312755</v>
      </c>
      <c r="E8254" s="6">
        <v>36548</v>
      </c>
      <c r="F8254" s="16">
        <f t="shared" si="768"/>
        <v>4.421345936393329E-4</v>
      </c>
      <c r="G8254" s="16">
        <f t="shared" si="769"/>
        <v>6.2881967572268676E-4</v>
      </c>
      <c r="H8254" s="6">
        <f t="shared" si="771"/>
        <v>0</v>
      </c>
      <c r="I8254" s="16">
        <f t="shared" si="772"/>
        <v>0</v>
      </c>
      <c r="J8254" s="10" t="b">
        <f t="shared" si="770"/>
        <v>0</v>
      </c>
      <c r="K8254" t="b">
        <f t="shared" si="773"/>
        <v>0</v>
      </c>
      <c r="N8254" s="4"/>
      <c r="O8254" s="17"/>
      <c r="P8254" s="17"/>
      <c r="Q8254" s="17"/>
      <c r="R8254" s="4"/>
    </row>
    <row r="8255" spans="1:18" x14ac:dyDescent="0.25">
      <c r="A8255" s="10">
        <v>46001.916666666664</v>
      </c>
      <c r="B8255" s="5">
        <v>46001</v>
      </c>
      <c r="C8255" s="6">
        <v>51248.965112847225</v>
      </c>
      <c r="D8255" s="6">
        <v>75.568954370286733</v>
      </c>
      <c r="E8255" s="6">
        <v>36548</v>
      </c>
      <c r="F8255" s="16">
        <f t="shared" si="768"/>
        <v>0.14745459582235138</v>
      </c>
      <c r="G8255" s="16">
        <f t="shared" si="769"/>
        <v>0.20676631927954126</v>
      </c>
      <c r="H8255" s="6">
        <f t="shared" si="771"/>
        <v>75.3</v>
      </c>
      <c r="I8255" s="16">
        <f t="shared" si="772"/>
        <v>32764.627713772636</v>
      </c>
      <c r="J8255" s="10" t="b">
        <f t="shared" si="770"/>
        <v>1</v>
      </c>
      <c r="K8255" t="b">
        <f t="shared" si="773"/>
        <v>1</v>
      </c>
      <c r="N8255" s="4"/>
      <c r="O8255" s="17"/>
      <c r="P8255" s="17"/>
      <c r="Q8255" s="17"/>
      <c r="R8255" s="4"/>
    </row>
    <row r="8256" spans="1:18" x14ac:dyDescent="0.25">
      <c r="A8256" s="10">
        <v>46001.958333333336</v>
      </c>
      <c r="B8256" s="5">
        <v>46001</v>
      </c>
      <c r="C8256" s="6">
        <v>49717.495499131946</v>
      </c>
      <c r="D8256" s="6">
        <v>56.427491102102728</v>
      </c>
      <c r="E8256" s="6">
        <v>36548</v>
      </c>
      <c r="F8256" s="16">
        <f t="shared" si="768"/>
        <v>0.11349624621193546</v>
      </c>
      <c r="G8256" s="16">
        <f t="shared" si="769"/>
        <v>0.15439282888831873</v>
      </c>
      <c r="H8256" s="6">
        <f t="shared" si="771"/>
        <v>-19.100000000000001</v>
      </c>
      <c r="I8256" s="16">
        <f t="shared" si="772"/>
        <v>-25.274929578104643</v>
      </c>
      <c r="J8256" s="10" t="b">
        <f t="shared" si="770"/>
        <v>1</v>
      </c>
      <c r="K8256" t="b">
        <f t="shared" si="773"/>
        <v>1</v>
      </c>
      <c r="N8256" s="4"/>
      <c r="O8256" s="17"/>
      <c r="P8256" s="17"/>
      <c r="Q8256" s="17"/>
      <c r="R8256" s="4"/>
    </row>
    <row r="8257" spans="1:18" x14ac:dyDescent="0.25">
      <c r="A8257" s="10">
        <v>46002</v>
      </c>
      <c r="B8257" s="5">
        <v>46002</v>
      </c>
      <c r="C8257" s="6">
        <v>47847.618969184026</v>
      </c>
      <c r="D8257" s="6">
        <v>0.24949356998006503</v>
      </c>
      <c r="E8257" s="6">
        <v>36548</v>
      </c>
      <c r="F8257" s="16">
        <f t="shared" si="768"/>
        <v>5.2143361645800982E-4</v>
      </c>
      <c r="G8257" s="16">
        <f t="shared" si="769"/>
        <v>6.8264630070062659E-4</v>
      </c>
      <c r="H8257" s="6">
        <f t="shared" si="771"/>
        <v>-56.2</v>
      </c>
      <c r="I8257" s="16">
        <f t="shared" si="772"/>
        <v>-99.596843493021709</v>
      </c>
      <c r="J8257" s="10" t="b">
        <f t="shared" si="770"/>
        <v>0</v>
      </c>
      <c r="K8257" t="b">
        <f t="shared" si="773"/>
        <v>1</v>
      </c>
      <c r="N8257" s="4"/>
      <c r="O8257" s="17"/>
      <c r="P8257" s="17"/>
      <c r="Q8257" s="17"/>
      <c r="R8257" s="4"/>
    </row>
    <row r="8258" spans="1:18" x14ac:dyDescent="0.25">
      <c r="A8258" s="10">
        <v>46002.041666666664</v>
      </c>
      <c r="B8258" s="5">
        <v>46002</v>
      </c>
      <c r="C8258" s="6">
        <v>46495.29946831597</v>
      </c>
      <c r="D8258" s="6">
        <v>0.24561434474256302</v>
      </c>
      <c r="E8258" s="6">
        <v>36548</v>
      </c>
      <c r="F8258" s="16">
        <f t="shared" si="768"/>
        <v>5.2825629160628573E-4</v>
      </c>
      <c r="G8258" s="16">
        <f t="shared" si="769"/>
        <v>6.7203224456211842E-4</v>
      </c>
      <c r="H8258" s="6">
        <f t="shared" si="771"/>
        <v>0</v>
      </c>
      <c r="I8258" s="16">
        <f t="shared" si="772"/>
        <v>0</v>
      </c>
      <c r="J8258" s="10" t="b">
        <f t="shared" si="770"/>
        <v>0</v>
      </c>
      <c r="K8258" t="b">
        <f t="shared" si="773"/>
        <v>0</v>
      </c>
      <c r="N8258" s="4"/>
      <c r="O8258" s="17"/>
      <c r="P8258" s="17"/>
      <c r="Q8258" s="17"/>
      <c r="R8258" s="4"/>
    </row>
    <row r="8259" spans="1:18" x14ac:dyDescent="0.25">
      <c r="A8259" s="10">
        <v>46002.083333333336</v>
      </c>
      <c r="B8259" s="5">
        <v>46002</v>
      </c>
      <c r="C8259" s="6">
        <v>45873.910414496531</v>
      </c>
      <c r="D8259" s="6">
        <v>0.2411030640039179</v>
      </c>
      <c r="E8259" s="6">
        <v>36548</v>
      </c>
      <c r="F8259" s="16">
        <f t="shared" ref="F8259:F8322" si="774">D8259/C8259*100</f>
        <v>5.2557774522689771E-4</v>
      </c>
      <c r="G8259" s="16">
        <f t="shared" ref="G8259:G8322" si="775">D8259/E8259*100</f>
        <v>6.5968880377563174E-4</v>
      </c>
      <c r="H8259" s="6">
        <f t="shared" si="771"/>
        <v>0</v>
      </c>
      <c r="I8259" s="16">
        <f t="shared" si="772"/>
        <v>0</v>
      </c>
      <c r="J8259" s="10" t="b">
        <f t="shared" ref="J8259:J8322" si="776">D8259&gt;5</f>
        <v>0</v>
      </c>
      <c r="K8259" t="b">
        <f t="shared" si="773"/>
        <v>0</v>
      </c>
      <c r="N8259" s="4"/>
      <c r="O8259" s="17"/>
      <c r="P8259" s="17"/>
      <c r="Q8259" s="17"/>
      <c r="R8259" s="4"/>
    </row>
    <row r="8260" spans="1:18" x14ac:dyDescent="0.25">
      <c r="A8260" s="10">
        <v>46002.125</v>
      </c>
      <c r="B8260" s="5">
        <v>46002</v>
      </c>
      <c r="C8260" s="6">
        <v>45809.536668836809</v>
      </c>
      <c r="D8260" s="6">
        <v>0.35425581158863173</v>
      </c>
      <c r="E8260" s="6">
        <v>36548</v>
      </c>
      <c r="F8260" s="16">
        <f t="shared" si="774"/>
        <v>7.7332328014927067E-4</v>
      </c>
      <c r="G8260" s="16">
        <f t="shared" si="775"/>
        <v>9.6928918569725219E-4</v>
      </c>
      <c r="H8260" s="6">
        <f t="shared" ref="H8260:H8323" si="777">ROUND(D8260-D8259,1)</f>
        <v>0.1</v>
      </c>
      <c r="I8260" s="16">
        <f t="shared" ref="I8260:I8323" si="778">H8260/D8259*100</f>
        <v>41.476038644774341</v>
      </c>
      <c r="J8260" s="10" t="b">
        <f t="shared" si="776"/>
        <v>0</v>
      </c>
      <c r="K8260" t="b">
        <f t="shared" ref="K8260:K8323" si="779">OR(J8260,ABS(H8260)&gt;5)</f>
        <v>0</v>
      </c>
      <c r="N8260" s="4"/>
      <c r="O8260" s="17"/>
      <c r="P8260" s="17"/>
      <c r="Q8260" s="17"/>
      <c r="R8260" s="4"/>
    </row>
    <row r="8261" spans="1:18" x14ac:dyDescent="0.25">
      <c r="A8261" s="10">
        <v>46002.166666666664</v>
      </c>
      <c r="B8261" s="5">
        <v>46002</v>
      </c>
      <c r="C8261" s="6">
        <v>46537.590540364581</v>
      </c>
      <c r="D8261" s="6">
        <v>0.38294087747732797</v>
      </c>
      <c r="E8261" s="6">
        <v>36548</v>
      </c>
      <c r="F8261" s="16">
        <f t="shared" si="774"/>
        <v>8.2286356691625999E-4</v>
      </c>
      <c r="G8261" s="16">
        <f t="shared" si="775"/>
        <v>1.0477751928349786E-3</v>
      </c>
      <c r="H8261" s="6">
        <f t="shared" si="777"/>
        <v>0</v>
      </c>
      <c r="I8261" s="16">
        <f t="shared" si="778"/>
        <v>0</v>
      </c>
      <c r="J8261" s="10" t="b">
        <f t="shared" si="776"/>
        <v>0</v>
      </c>
      <c r="K8261" t="b">
        <f t="shared" si="779"/>
        <v>0</v>
      </c>
      <c r="N8261" s="4"/>
      <c r="O8261" s="17"/>
      <c r="P8261" s="17"/>
      <c r="Q8261" s="17"/>
      <c r="R8261" s="4"/>
    </row>
    <row r="8262" spans="1:18" x14ac:dyDescent="0.25">
      <c r="A8262" s="10">
        <v>46002.208333333336</v>
      </c>
      <c r="B8262" s="5">
        <v>46002</v>
      </c>
      <c r="C8262" s="6">
        <v>48163.555449218751</v>
      </c>
      <c r="D8262" s="6">
        <v>0.40999077058500716</v>
      </c>
      <c r="E8262" s="6">
        <v>36548</v>
      </c>
      <c r="F8262" s="16">
        <f t="shared" si="774"/>
        <v>8.5124689562688315E-4</v>
      </c>
      <c r="G8262" s="16">
        <f t="shared" si="775"/>
        <v>1.1217871582166114E-3</v>
      </c>
      <c r="H8262" s="6">
        <f t="shared" si="777"/>
        <v>0</v>
      </c>
      <c r="I8262" s="16">
        <f t="shared" si="778"/>
        <v>0</v>
      </c>
      <c r="J8262" s="10" t="b">
        <f t="shared" si="776"/>
        <v>0</v>
      </c>
      <c r="K8262" t="b">
        <f t="shared" si="779"/>
        <v>0</v>
      </c>
      <c r="N8262" s="4"/>
      <c r="O8262" s="17"/>
      <c r="P8262" s="17"/>
      <c r="Q8262" s="17"/>
      <c r="R8262" s="4"/>
    </row>
    <row r="8263" spans="1:18" x14ac:dyDescent="0.25">
      <c r="A8263" s="10">
        <v>46002.25</v>
      </c>
      <c r="B8263" s="5">
        <v>46002</v>
      </c>
      <c r="C8263" s="6">
        <v>51364.89378689236</v>
      </c>
      <c r="D8263" s="6">
        <v>0.66417107423146571</v>
      </c>
      <c r="E8263" s="6">
        <v>36548</v>
      </c>
      <c r="F8263" s="16">
        <f t="shared" si="774"/>
        <v>1.293044772928068E-3</v>
      </c>
      <c r="G8263" s="16">
        <f t="shared" si="775"/>
        <v>1.817256961342524E-3</v>
      </c>
      <c r="H8263" s="6">
        <f t="shared" si="777"/>
        <v>0.3</v>
      </c>
      <c r="I8263" s="16">
        <f t="shared" si="778"/>
        <v>73.172378873782037</v>
      </c>
      <c r="J8263" s="10" t="b">
        <f t="shared" si="776"/>
        <v>0</v>
      </c>
      <c r="K8263" t="b">
        <f t="shared" si="779"/>
        <v>0</v>
      </c>
      <c r="N8263" s="4"/>
      <c r="O8263" s="17"/>
      <c r="P8263" s="17"/>
      <c r="Q8263" s="17"/>
      <c r="R8263" s="4"/>
    </row>
    <row r="8264" spans="1:18" x14ac:dyDescent="0.25">
      <c r="A8264" s="10">
        <v>46002.291666666664</v>
      </c>
      <c r="B8264" s="5">
        <v>46002</v>
      </c>
      <c r="C8264" s="6">
        <v>55571.334157986108</v>
      </c>
      <c r="D8264" s="6">
        <v>0.84350664807690512</v>
      </c>
      <c r="E8264" s="6">
        <v>36548</v>
      </c>
      <c r="F8264" s="16">
        <f t="shared" si="774"/>
        <v>1.5178808658414863E-3</v>
      </c>
      <c r="G8264" s="16">
        <f t="shared" si="775"/>
        <v>2.3079420161894086E-3</v>
      </c>
      <c r="H8264" s="6">
        <f t="shared" si="777"/>
        <v>0.2</v>
      </c>
      <c r="I8264" s="16">
        <f t="shared" si="778"/>
        <v>30.112723627933757</v>
      </c>
      <c r="J8264" s="10" t="b">
        <f t="shared" si="776"/>
        <v>0</v>
      </c>
      <c r="K8264" t="b">
        <f t="shared" si="779"/>
        <v>0</v>
      </c>
      <c r="N8264" s="4"/>
      <c r="O8264" s="17"/>
      <c r="P8264" s="17"/>
      <c r="Q8264" s="17"/>
      <c r="R8264" s="4"/>
    </row>
    <row r="8265" spans="1:18" x14ac:dyDescent="0.25">
      <c r="A8265" s="10">
        <v>46002.333333333336</v>
      </c>
      <c r="B8265" s="5">
        <v>46002</v>
      </c>
      <c r="C8265" s="6">
        <v>57321.896215277775</v>
      </c>
      <c r="D8265" s="6">
        <v>1166.6925541839335</v>
      </c>
      <c r="E8265" s="6">
        <v>36548</v>
      </c>
      <c r="F8265" s="16">
        <f t="shared" si="774"/>
        <v>2.0353348915784464</v>
      </c>
      <c r="G8265" s="16">
        <f t="shared" si="775"/>
        <v>3.1922199687641823</v>
      </c>
      <c r="H8265" s="6">
        <f t="shared" si="777"/>
        <v>1165.8</v>
      </c>
      <c r="I8265" s="16">
        <f t="shared" si="778"/>
        <v>138208.7506551235</v>
      </c>
      <c r="J8265" s="10" t="b">
        <f t="shared" si="776"/>
        <v>1</v>
      </c>
      <c r="K8265" t="b">
        <f t="shared" si="779"/>
        <v>1</v>
      </c>
      <c r="N8265" s="4"/>
      <c r="O8265" s="17"/>
      <c r="P8265" s="17"/>
      <c r="Q8265" s="17"/>
      <c r="R8265" s="4"/>
    </row>
    <row r="8266" spans="1:18" x14ac:dyDescent="0.25">
      <c r="A8266" s="10">
        <v>46002.375</v>
      </c>
      <c r="B8266" s="5">
        <v>46002</v>
      </c>
      <c r="C8266" s="6">
        <v>56001.905828993054</v>
      </c>
      <c r="D8266" s="6">
        <v>12588.575666232638</v>
      </c>
      <c r="E8266" s="6">
        <v>36548</v>
      </c>
      <c r="F8266" s="16">
        <f t="shared" si="774"/>
        <v>22.478834389445616</v>
      </c>
      <c r="G8266" s="16">
        <f t="shared" si="775"/>
        <v>34.443952244261347</v>
      </c>
      <c r="H8266" s="6">
        <f t="shared" si="777"/>
        <v>11421.9</v>
      </c>
      <c r="I8266" s="16">
        <f t="shared" si="778"/>
        <v>978.9982767130349</v>
      </c>
      <c r="J8266" s="10" t="b">
        <f t="shared" si="776"/>
        <v>1</v>
      </c>
      <c r="K8266" t="b">
        <f t="shared" si="779"/>
        <v>1</v>
      </c>
      <c r="N8266" s="4"/>
      <c r="O8266" s="17"/>
      <c r="P8266" s="17"/>
      <c r="Q8266" s="17"/>
      <c r="R8266" s="4"/>
    </row>
    <row r="8267" spans="1:18" x14ac:dyDescent="0.25">
      <c r="A8267" s="10">
        <v>46002.416666666664</v>
      </c>
      <c r="B8267" s="5">
        <v>46002</v>
      </c>
      <c r="C8267" s="6">
        <v>54070.350106336802</v>
      </c>
      <c r="D8267" s="6">
        <v>21259.69068576389</v>
      </c>
      <c r="E8267" s="6">
        <v>36548</v>
      </c>
      <c r="F8267" s="16">
        <f t="shared" si="774"/>
        <v>39.318574124180394</v>
      </c>
      <c r="G8267" s="16">
        <f t="shared" si="775"/>
        <v>58.169231382740207</v>
      </c>
      <c r="H8267" s="6">
        <f t="shared" si="777"/>
        <v>8671.1</v>
      </c>
      <c r="I8267" s="16">
        <f t="shared" si="778"/>
        <v>68.880707634456201</v>
      </c>
      <c r="J8267" s="10" t="b">
        <f t="shared" si="776"/>
        <v>1</v>
      </c>
      <c r="K8267" t="b">
        <f t="shared" si="779"/>
        <v>1</v>
      </c>
      <c r="N8267" s="4"/>
      <c r="O8267" s="17"/>
      <c r="P8267" s="17"/>
      <c r="Q8267" s="17"/>
      <c r="R8267" s="4"/>
    </row>
    <row r="8268" spans="1:18" x14ac:dyDescent="0.25">
      <c r="A8268" s="10">
        <v>46002.458333333336</v>
      </c>
      <c r="B8268" s="5">
        <v>46002</v>
      </c>
      <c r="C8268" s="6">
        <v>52378.981710069442</v>
      </c>
      <c r="D8268" s="6">
        <v>22581.613684895834</v>
      </c>
      <c r="E8268" s="6">
        <v>36548</v>
      </c>
      <c r="F8268" s="16">
        <f t="shared" si="774"/>
        <v>43.111975352805878</v>
      </c>
      <c r="G8268" s="16">
        <f t="shared" si="775"/>
        <v>61.78618169228367</v>
      </c>
      <c r="H8268" s="6">
        <f t="shared" si="777"/>
        <v>1321.9</v>
      </c>
      <c r="I8268" s="16">
        <f t="shared" si="778"/>
        <v>6.2178703328227769</v>
      </c>
      <c r="J8268" s="10" t="b">
        <f t="shared" si="776"/>
        <v>1</v>
      </c>
      <c r="K8268" t="b">
        <f t="shared" si="779"/>
        <v>1</v>
      </c>
      <c r="N8268" s="4"/>
      <c r="O8268" s="17"/>
      <c r="P8268" s="17"/>
      <c r="Q8268" s="17"/>
      <c r="R8268" s="4"/>
    </row>
    <row r="8269" spans="1:18" x14ac:dyDescent="0.25">
      <c r="A8269" s="10">
        <v>46002.5</v>
      </c>
      <c r="B8269" s="5">
        <v>46002</v>
      </c>
      <c r="C8269" s="6">
        <v>50932.539572482638</v>
      </c>
      <c r="D8269" s="6">
        <v>22184.381219618055</v>
      </c>
      <c r="E8269" s="6">
        <v>36548</v>
      </c>
      <c r="F8269" s="16">
        <f t="shared" si="774"/>
        <v>43.556401086278498</v>
      </c>
      <c r="G8269" s="16">
        <f t="shared" si="775"/>
        <v>60.699302888305937</v>
      </c>
      <c r="H8269" s="6">
        <f t="shared" si="777"/>
        <v>-397.2</v>
      </c>
      <c r="I8269" s="16">
        <f t="shared" si="778"/>
        <v>-1.7589531268337799</v>
      </c>
      <c r="J8269" s="10" t="b">
        <f t="shared" si="776"/>
        <v>1</v>
      </c>
      <c r="K8269" t="b">
        <f t="shared" si="779"/>
        <v>1</v>
      </c>
      <c r="N8269" s="4"/>
      <c r="O8269" s="17"/>
      <c r="P8269" s="17"/>
      <c r="Q8269" s="17"/>
      <c r="R8269" s="4"/>
    </row>
    <row r="8270" spans="1:18" x14ac:dyDescent="0.25">
      <c r="A8270" s="10">
        <v>46002.541666666664</v>
      </c>
      <c r="B8270" s="5">
        <v>46002</v>
      </c>
      <c r="C8270" s="6">
        <v>49566.009377170136</v>
      </c>
      <c r="D8270" s="6">
        <v>21921.356877170139</v>
      </c>
      <c r="E8270" s="6">
        <v>36548</v>
      </c>
      <c r="F8270" s="16">
        <f t="shared" si="774"/>
        <v>44.226592280933168</v>
      </c>
      <c r="G8270" s="16">
        <f t="shared" si="775"/>
        <v>59.979634664469032</v>
      </c>
      <c r="H8270" s="6">
        <f t="shared" si="777"/>
        <v>-263</v>
      </c>
      <c r="I8270" s="16">
        <f t="shared" si="778"/>
        <v>-1.1855187548229844</v>
      </c>
      <c r="J8270" s="10" t="b">
        <f t="shared" si="776"/>
        <v>1</v>
      </c>
      <c r="K8270" t="b">
        <f t="shared" si="779"/>
        <v>1</v>
      </c>
      <c r="N8270" s="4"/>
      <c r="O8270" s="17"/>
      <c r="P8270" s="17"/>
      <c r="Q8270" s="17"/>
      <c r="R8270" s="4"/>
    </row>
    <row r="8271" spans="1:18" x14ac:dyDescent="0.25">
      <c r="A8271" s="10">
        <v>46002.583333333336</v>
      </c>
      <c r="B8271" s="5">
        <v>46002</v>
      </c>
      <c r="C8271" s="6">
        <v>49258.656922743059</v>
      </c>
      <c r="D8271" s="6">
        <v>22215.688248697916</v>
      </c>
      <c r="E8271" s="6">
        <v>36548</v>
      </c>
      <c r="F8271" s="16">
        <f t="shared" si="774"/>
        <v>45.100068975775869</v>
      </c>
      <c r="G8271" s="16">
        <f t="shared" si="775"/>
        <v>60.784962921905205</v>
      </c>
      <c r="H8271" s="6">
        <f t="shared" si="777"/>
        <v>294.3</v>
      </c>
      <c r="I8271" s="16">
        <f t="shared" si="778"/>
        <v>1.3425263848812978</v>
      </c>
      <c r="J8271" s="10" t="b">
        <f t="shared" si="776"/>
        <v>1</v>
      </c>
      <c r="K8271" t="b">
        <f t="shared" si="779"/>
        <v>1</v>
      </c>
      <c r="N8271" s="4"/>
      <c r="O8271" s="17"/>
      <c r="P8271" s="17"/>
      <c r="Q8271" s="17"/>
      <c r="R8271" s="4"/>
    </row>
    <row r="8272" spans="1:18" x14ac:dyDescent="0.25">
      <c r="A8272" s="10">
        <v>46002.625</v>
      </c>
      <c r="B8272" s="5">
        <v>46002</v>
      </c>
      <c r="C8272" s="6">
        <v>49028.024559461803</v>
      </c>
      <c r="D8272" s="6">
        <v>23036.582554253473</v>
      </c>
      <c r="E8272" s="6">
        <v>36548</v>
      </c>
      <c r="F8272" s="16">
        <f t="shared" si="774"/>
        <v>46.986560770594409</v>
      </c>
      <c r="G8272" s="16">
        <f t="shared" si="775"/>
        <v>63.031034678377672</v>
      </c>
      <c r="H8272" s="6">
        <f t="shared" si="777"/>
        <v>820.9</v>
      </c>
      <c r="I8272" s="16">
        <f t="shared" si="778"/>
        <v>3.695136476575799</v>
      </c>
      <c r="J8272" s="10" t="b">
        <f t="shared" si="776"/>
        <v>1</v>
      </c>
      <c r="K8272" t="b">
        <f t="shared" si="779"/>
        <v>1</v>
      </c>
      <c r="N8272" s="4"/>
      <c r="O8272" s="17"/>
      <c r="P8272" s="17"/>
      <c r="Q8272" s="17"/>
      <c r="R8272" s="4"/>
    </row>
    <row r="8273" spans="1:18" x14ac:dyDescent="0.25">
      <c r="A8273" s="10">
        <v>46002.666666666664</v>
      </c>
      <c r="B8273" s="5">
        <v>46002</v>
      </c>
      <c r="C8273" s="6">
        <v>48957.637947048614</v>
      </c>
      <c r="D8273" s="6">
        <v>21441.150056423612</v>
      </c>
      <c r="E8273" s="6">
        <v>36548</v>
      </c>
      <c r="F8273" s="16">
        <f t="shared" si="774"/>
        <v>43.795311529559164</v>
      </c>
      <c r="G8273" s="16">
        <f t="shared" si="775"/>
        <v>58.665727417159928</v>
      </c>
      <c r="H8273" s="6">
        <f t="shared" si="777"/>
        <v>-1595.4</v>
      </c>
      <c r="I8273" s="16">
        <f t="shared" si="778"/>
        <v>-6.9255064037500897</v>
      </c>
      <c r="J8273" s="10" t="b">
        <f t="shared" si="776"/>
        <v>1</v>
      </c>
      <c r="K8273" t="b">
        <f t="shared" si="779"/>
        <v>1</v>
      </c>
      <c r="N8273" s="4"/>
      <c r="O8273" s="17"/>
      <c r="P8273" s="17"/>
      <c r="Q8273" s="17"/>
      <c r="R8273" s="4"/>
    </row>
    <row r="8274" spans="1:18" x14ac:dyDescent="0.25">
      <c r="A8274" s="10">
        <v>46002.708333333336</v>
      </c>
      <c r="B8274" s="5">
        <v>46002</v>
      </c>
      <c r="C8274" s="6">
        <v>49632.614639756946</v>
      </c>
      <c r="D8274" s="6">
        <v>11624.740927734376</v>
      </c>
      <c r="E8274" s="6">
        <v>36548</v>
      </c>
      <c r="F8274" s="16">
        <f t="shared" si="774"/>
        <v>23.421576743657329</v>
      </c>
      <c r="G8274" s="16">
        <f t="shared" si="775"/>
        <v>31.80677719091161</v>
      </c>
      <c r="H8274" s="6">
        <f t="shared" si="777"/>
        <v>-9816.4</v>
      </c>
      <c r="I8274" s="16">
        <f t="shared" si="778"/>
        <v>-45.782991929852557</v>
      </c>
      <c r="J8274" s="10" t="b">
        <f t="shared" si="776"/>
        <v>1</v>
      </c>
      <c r="K8274" t="b">
        <f t="shared" si="779"/>
        <v>1</v>
      </c>
      <c r="N8274" s="4"/>
      <c r="O8274" s="17"/>
      <c r="P8274" s="17"/>
      <c r="Q8274" s="17"/>
      <c r="R8274" s="4"/>
    </row>
    <row r="8275" spans="1:18" x14ac:dyDescent="0.25">
      <c r="A8275" s="10">
        <v>46002.75</v>
      </c>
      <c r="B8275" s="5">
        <v>46002</v>
      </c>
      <c r="C8275" s="6">
        <v>50527.963465711808</v>
      </c>
      <c r="D8275" s="6">
        <v>841.25733391612766</v>
      </c>
      <c r="E8275" s="6">
        <v>36548</v>
      </c>
      <c r="F8275" s="16">
        <f t="shared" si="774"/>
        <v>1.6649341794410604</v>
      </c>
      <c r="G8275" s="16">
        <f t="shared" si="775"/>
        <v>2.3017876051114361</v>
      </c>
      <c r="H8275" s="6">
        <f t="shared" si="777"/>
        <v>-10783.5</v>
      </c>
      <c r="I8275" s="16">
        <f t="shared" si="778"/>
        <v>-92.763357626944284</v>
      </c>
      <c r="J8275" s="10" t="b">
        <f t="shared" si="776"/>
        <v>1</v>
      </c>
      <c r="K8275" t="b">
        <f t="shared" si="779"/>
        <v>1</v>
      </c>
      <c r="N8275" s="4"/>
      <c r="O8275" s="17"/>
      <c r="P8275" s="17"/>
      <c r="Q8275" s="17"/>
      <c r="R8275" s="4"/>
    </row>
    <row r="8276" spans="1:18" x14ac:dyDescent="0.25">
      <c r="A8276" s="10">
        <v>46002.791666666664</v>
      </c>
      <c r="B8276" s="5">
        <v>46002</v>
      </c>
      <c r="C8276" s="6">
        <v>52105.842118055552</v>
      </c>
      <c r="D8276" s="6">
        <v>0.68081701901223923</v>
      </c>
      <c r="E8276" s="6">
        <v>36548</v>
      </c>
      <c r="F8276" s="16">
        <f t="shared" si="774"/>
        <v>1.3066040031935778E-3</v>
      </c>
      <c r="G8276" s="16">
        <f t="shared" si="775"/>
        <v>1.8628023941453409E-3</v>
      </c>
      <c r="H8276" s="6">
        <f t="shared" si="777"/>
        <v>-840.6</v>
      </c>
      <c r="I8276" s="16">
        <f t="shared" si="778"/>
        <v>-99.92186291998577</v>
      </c>
      <c r="J8276" s="10" t="b">
        <f t="shared" si="776"/>
        <v>0</v>
      </c>
      <c r="K8276" t="b">
        <f t="shared" si="779"/>
        <v>1</v>
      </c>
      <c r="N8276" s="4"/>
      <c r="O8276" s="17"/>
      <c r="P8276" s="17"/>
      <c r="Q8276" s="17"/>
      <c r="R8276" s="4"/>
    </row>
    <row r="8277" spans="1:18" x14ac:dyDescent="0.25">
      <c r="A8277" s="10">
        <v>46002.833333333336</v>
      </c>
      <c r="B8277" s="5">
        <v>46002</v>
      </c>
      <c r="C8277" s="6">
        <v>52285.208600260419</v>
      </c>
      <c r="D8277" s="6">
        <v>1.0580454627010558</v>
      </c>
      <c r="E8277" s="6">
        <v>36548</v>
      </c>
      <c r="F8277" s="16">
        <f t="shared" si="774"/>
        <v>2.0236037897260794E-3</v>
      </c>
      <c r="G8277" s="16">
        <f t="shared" si="775"/>
        <v>2.8949476379037317E-3</v>
      </c>
      <c r="H8277" s="6">
        <f t="shared" si="777"/>
        <v>0.4</v>
      </c>
      <c r="I8277" s="16">
        <f t="shared" si="778"/>
        <v>58.75293784229109</v>
      </c>
      <c r="J8277" s="10" t="b">
        <f t="shared" si="776"/>
        <v>0</v>
      </c>
      <c r="K8277" t="b">
        <f t="shared" si="779"/>
        <v>0</v>
      </c>
      <c r="N8277" s="4"/>
      <c r="O8277" s="17"/>
      <c r="P8277" s="17"/>
      <c r="Q8277" s="17"/>
      <c r="R8277" s="4"/>
    </row>
    <row r="8278" spans="1:18" x14ac:dyDescent="0.25">
      <c r="A8278" s="10">
        <v>46002.875</v>
      </c>
      <c r="B8278" s="5">
        <v>46002</v>
      </c>
      <c r="C8278" s="6">
        <v>52214.910776909725</v>
      </c>
      <c r="D8278" s="6">
        <v>0.80413749075598184</v>
      </c>
      <c r="E8278" s="6">
        <v>36548</v>
      </c>
      <c r="F8278" s="16">
        <f t="shared" si="774"/>
        <v>1.5400533655830441E-3</v>
      </c>
      <c r="G8278" s="16">
        <f t="shared" si="775"/>
        <v>2.2002229691254842E-3</v>
      </c>
      <c r="H8278" s="6">
        <f t="shared" si="777"/>
        <v>-0.3</v>
      </c>
      <c r="I8278" s="16">
        <f t="shared" si="778"/>
        <v>-28.354169133161637</v>
      </c>
      <c r="J8278" s="10" t="b">
        <f t="shared" si="776"/>
        <v>0</v>
      </c>
      <c r="K8278" t="b">
        <f t="shared" si="779"/>
        <v>0</v>
      </c>
      <c r="N8278" s="4"/>
      <c r="O8278" s="17"/>
      <c r="P8278" s="17"/>
      <c r="Q8278" s="17"/>
      <c r="R8278" s="4"/>
    </row>
    <row r="8279" spans="1:18" x14ac:dyDescent="0.25">
      <c r="A8279" s="10">
        <v>46002.916666666664</v>
      </c>
      <c r="B8279" s="5">
        <v>46002</v>
      </c>
      <c r="C8279" s="6">
        <v>51452.9850390625</v>
      </c>
      <c r="D8279" s="6">
        <v>0.73684056550264354</v>
      </c>
      <c r="E8279" s="6">
        <v>36548</v>
      </c>
      <c r="F8279" s="16">
        <f t="shared" si="774"/>
        <v>1.4320657294095626E-3</v>
      </c>
      <c r="G8279" s="16">
        <f t="shared" si="775"/>
        <v>2.0160899789390487E-3</v>
      </c>
      <c r="H8279" s="6">
        <f t="shared" si="777"/>
        <v>-0.1</v>
      </c>
      <c r="I8279" s="16">
        <f t="shared" si="778"/>
        <v>-12.435684338755117</v>
      </c>
      <c r="J8279" s="10" t="b">
        <f t="shared" si="776"/>
        <v>0</v>
      </c>
      <c r="K8279" t="b">
        <f t="shared" si="779"/>
        <v>0</v>
      </c>
      <c r="N8279" s="4"/>
      <c r="O8279" s="17"/>
      <c r="P8279" s="17"/>
      <c r="Q8279" s="17"/>
      <c r="R8279" s="4"/>
    </row>
    <row r="8280" spans="1:18" x14ac:dyDescent="0.25">
      <c r="A8280" s="10">
        <v>46002.958333333336</v>
      </c>
      <c r="B8280" s="5">
        <v>46002</v>
      </c>
      <c r="C8280" s="6">
        <v>49771.453344184025</v>
      </c>
      <c r="D8280" s="6">
        <v>0.69137013981739681</v>
      </c>
      <c r="E8280" s="6">
        <v>36548</v>
      </c>
      <c r="F8280" s="16">
        <f t="shared" si="774"/>
        <v>1.3890897158183666E-3</v>
      </c>
      <c r="G8280" s="16">
        <f t="shared" si="775"/>
        <v>1.8916770816936545E-3</v>
      </c>
      <c r="H8280" s="6">
        <f t="shared" si="777"/>
        <v>0</v>
      </c>
      <c r="I8280" s="16">
        <f t="shared" si="778"/>
        <v>0</v>
      </c>
      <c r="J8280" s="10" t="b">
        <f t="shared" si="776"/>
        <v>0</v>
      </c>
      <c r="K8280" t="b">
        <f t="shared" si="779"/>
        <v>0</v>
      </c>
      <c r="N8280" s="4"/>
      <c r="O8280" s="17"/>
      <c r="P8280" s="17"/>
      <c r="Q8280" s="17"/>
      <c r="R8280" s="4"/>
    </row>
    <row r="8281" spans="1:18" x14ac:dyDescent="0.25">
      <c r="A8281" s="10">
        <v>46003</v>
      </c>
      <c r="B8281" s="5">
        <v>46003</v>
      </c>
      <c r="C8281" s="6">
        <v>47939.145583767364</v>
      </c>
      <c r="D8281" s="6">
        <v>0.88065295984347658</v>
      </c>
      <c r="E8281" s="6">
        <v>36548</v>
      </c>
      <c r="F8281" s="16">
        <f t="shared" si="774"/>
        <v>1.8370226442702261E-3</v>
      </c>
      <c r="G8281" s="16">
        <f t="shared" si="775"/>
        <v>2.4095790736660735E-3</v>
      </c>
      <c r="H8281" s="6">
        <f t="shared" si="777"/>
        <v>0.2</v>
      </c>
      <c r="I8281" s="16">
        <f t="shared" si="778"/>
        <v>28.928064502875923</v>
      </c>
      <c r="J8281" s="10" t="b">
        <f t="shared" si="776"/>
        <v>0</v>
      </c>
      <c r="K8281" t="b">
        <f t="shared" si="779"/>
        <v>0</v>
      </c>
      <c r="N8281" s="4"/>
      <c r="O8281" s="17"/>
      <c r="P8281" s="17"/>
      <c r="Q8281" s="17"/>
      <c r="R8281" s="4"/>
    </row>
    <row r="8282" spans="1:18" x14ac:dyDescent="0.25">
      <c r="A8282" s="10">
        <v>46003.041666666664</v>
      </c>
      <c r="B8282" s="5">
        <v>46003</v>
      </c>
      <c r="C8282" s="6">
        <v>46463.250006510418</v>
      </c>
      <c r="D8282" s="6">
        <v>0.64324657864040802</v>
      </c>
      <c r="E8282" s="6">
        <v>36548</v>
      </c>
      <c r="F8282" s="16">
        <f t="shared" si="774"/>
        <v>1.3844201138540168E-3</v>
      </c>
      <c r="G8282" s="16">
        <f t="shared" si="775"/>
        <v>1.7600048665875232E-3</v>
      </c>
      <c r="H8282" s="6">
        <f t="shared" si="777"/>
        <v>-0.2</v>
      </c>
      <c r="I8282" s="16">
        <f t="shared" si="778"/>
        <v>-22.7104215984861</v>
      </c>
      <c r="J8282" s="10" t="b">
        <f t="shared" si="776"/>
        <v>0</v>
      </c>
      <c r="K8282" t="b">
        <f t="shared" si="779"/>
        <v>0</v>
      </c>
      <c r="N8282" s="4"/>
      <c r="O8282" s="17"/>
      <c r="P8282" s="17"/>
      <c r="Q8282" s="17"/>
      <c r="R8282" s="4"/>
    </row>
    <row r="8283" spans="1:18" x14ac:dyDescent="0.25">
      <c r="A8283" s="10">
        <v>46003.083333333336</v>
      </c>
      <c r="B8283" s="5">
        <v>46003</v>
      </c>
      <c r="C8283" s="6">
        <v>45632.716037326391</v>
      </c>
      <c r="D8283" s="6">
        <v>0.4964649162358708</v>
      </c>
      <c r="E8283" s="6">
        <v>36548</v>
      </c>
      <c r="F8283" s="16">
        <f t="shared" si="774"/>
        <v>1.0879582881496146E-3</v>
      </c>
      <c r="G8283" s="16">
        <f t="shared" si="775"/>
        <v>1.3583914748710485E-3</v>
      </c>
      <c r="H8283" s="6">
        <f t="shared" si="777"/>
        <v>-0.1</v>
      </c>
      <c r="I8283" s="16">
        <f t="shared" si="778"/>
        <v>-15.546137876296839</v>
      </c>
      <c r="J8283" s="10" t="b">
        <f t="shared" si="776"/>
        <v>0</v>
      </c>
      <c r="K8283" t="b">
        <f t="shared" si="779"/>
        <v>0</v>
      </c>
      <c r="N8283" s="4"/>
      <c r="O8283" s="17"/>
      <c r="P8283" s="17"/>
      <c r="Q8283" s="17"/>
      <c r="R8283" s="4"/>
    </row>
    <row r="8284" spans="1:18" x14ac:dyDescent="0.25">
      <c r="A8284" s="10">
        <v>46003.125</v>
      </c>
      <c r="B8284" s="5">
        <v>46003</v>
      </c>
      <c r="C8284" s="6">
        <v>44827.332174479168</v>
      </c>
      <c r="D8284" s="6">
        <v>0.76527647021743983</v>
      </c>
      <c r="E8284" s="6">
        <v>36548</v>
      </c>
      <c r="F8284" s="16">
        <f t="shared" si="774"/>
        <v>1.7071648770861331E-3</v>
      </c>
      <c r="G8284" s="16">
        <f t="shared" si="775"/>
        <v>2.0938942492542407E-3</v>
      </c>
      <c r="H8284" s="6">
        <f t="shared" si="777"/>
        <v>0.3</v>
      </c>
      <c r="I8284" s="16">
        <f t="shared" si="778"/>
        <v>60.427230643921227</v>
      </c>
      <c r="J8284" s="10" t="b">
        <f t="shared" si="776"/>
        <v>0</v>
      </c>
      <c r="K8284" t="b">
        <f t="shared" si="779"/>
        <v>0</v>
      </c>
      <c r="N8284" s="4"/>
      <c r="O8284" s="17"/>
      <c r="P8284" s="17"/>
      <c r="Q8284" s="17"/>
      <c r="R8284" s="4"/>
    </row>
    <row r="8285" spans="1:18" x14ac:dyDescent="0.25">
      <c r="A8285" s="10">
        <v>46003.166666666664</v>
      </c>
      <c r="B8285" s="5">
        <v>46003</v>
      </c>
      <c r="C8285" s="6">
        <v>44734.057916666665</v>
      </c>
      <c r="D8285" s="6">
        <v>3.4426150281561747</v>
      </c>
      <c r="E8285" s="6">
        <v>36548</v>
      </c>
      <c r="F8285" s="16">
        <f t="shared" si="774"/>
        <v>7.6957360643858611E-3</v>
      </c>
      <c r="G8285" s="16">
        <f t="shared" si="775"/>
        <v>9.419434793028824E-3</v>
      </c>
      <c r="H8285" s="6">
        <f t="shared" si="777"/>
        <v>2.7</v>
      </c>
      <c r="I8285" s="16">
        <f t="shared" si="778"/>
        <v>352.813669971173</v>
      </c>
      <c r="J8285" s="10" t="b">
        <f t="shared" si="776"/>
        <v>0</v>
      </c>
      <c r="K8285" t="b">
        <f t="shared" si="779"/>
        <v>0</v>
      </c>
      <c r="N8285" s="4"/>
      <c r="O8285" s="17"/>
      <c r="P8285" s="17"/>
      <c r="Q8285" s="17"/>
      <c r="R8285" s="4"/>
    </row>
    <row r="8286" spans="1:18" x14ac:dyDescent="0.25">
      <c r="A8286" s="10">
        <v>46003.208333333336</v>
      </c>
      <c r="B8286" s="5">
        <v>46003</v>
      </c>
      <c r="C8286" s="6">
        <v>45580.563810763888</v>
      </c>
      <c r="D8286" s="6">
        <v>0.46532613873481748</v>
      </c>
      <c r="E8286" s="6">
        <v>36548</v>
      </c>
      <c r="F8286" s="16">
        <f t="shared" si="774"/>
        <v>1.0208871936439941E-3</v>
      </c>
      <c r="G8286" s="16">
        <f t="shared" si="775"/>
        <v>1.2731917990993146E-3</v>
      </c>
      <c r="H8286" s="6">
        <f t="shared" si="777"/>
        <v>-3</v>
      </c>
      <c r="I8286" s="16">
        <f t="shared" si="778"/>
        <v>-87.143057689106925</v>
      </c>
      <c r="J8286" s="10" t="b">
        <f t="shared" si="776"/>
        <v>0</v>
      </c>
      <c r="K8286" t="b">
        <f t="shared" si="779"/>
        <v>0</v>
      </c>
      <c r="N8286" s="4"/>
      <c r="O8286" s="17"/>
      <c r="P8286" s="17"/>
      <c r="Q8286" s="17"/>
      <c r="R8286" s="4"/>
    </row>
    <row r="8287" spans="1:18" x14ac:dyDescent="0.25">
      <c r="A8287" s="10">
        <v>46003.25</v>
      </c>
      <c r="B8287" s="5">
        <v>46003</v>
      </c>
      <c r="C8287" s="6">
        <v>47693.705698784725</v>
      </c>
      <c r="D8287" s="6">
        <v>0.4741853517625067</v>
      </c>
      <c r="E8287" s="6">
        <v>36548</v>
      </c>
      <c r="F8287" s="16">
        <f t="shared" si="774"/>
        <v>9.942304646178696E-4</v>
      </c>
      <c r="G8287" s="16">
        <f t="shared" si="775"/>
        <v>1.297431738433038E-3</v>
      </c>
      <c r="H8287" s="6">
        <f t="shared" si="777"/>
        <v>0</v>
      </c>
      <c r="I8287" s="16">
        <f t="shared" si="778"/>
        <v>0</v>
      </c>
      <c r="J8287" s="10" t="b">
        <f t="shared" si="776"/>
        <v>0</v>
      </c>
      <c r="K8287" t="b">
        <f t="shared" si="779"/>
        <v>0</v>
      </c>
      <c r="N8287" s="4"/>
      <c r="O8287" s="17"/>
      <c r="P8287" s="17"/>
      <c r="Q8287" s="17"/>
      <c r="R8287" s="4"/>
    </row>
    <row r="8288" spans="1:18" x14ac:dyDescent="0.25">
      <c r="A8288" s="10">
        <v>46003.291666666664</v>
      </c>
      <c r="B8288" s="5">
        <v>46003</v>
      </c>
      <c r="C8288" s="6">
        <v>50869.279058159722</v>
      </c>
      <c r="D8288" s="6">
        <v>0.30743782771130401</v>
      </c>
      <c r="E8288" s="6">
        <v>36548</v>
      </c>
      <c r="F8288" s="16">
        <f t="shared" si="774"/>
        <v>6.0436836024313424E-4</v>
      </c>
      <c r="G8288" s="16">
        <f t="shared" si="775"/>
        <v>8.4118919697741051E-4</v>
      </c>
      <c r="H8288" s="6">
        <f t="shared" si="777"/>
        <v>-0.2</v>
      </c>
      <c r="I8288" s="16">
        <f t="shared" si="778"/>
        <v>-42.177599804932179</v>
      </c>
      <c r="J8288" s="10" t="b">
        <f t="shared" si="776"/>
        <v>0</v>
      </c>
      <c r="K8288" t="b">
        <f t="shared" si="779"/>
        <v>0</v>
      </c>
      <c r="N8288" s="4"/>
      <c r="O8288" s="17"/>
      <c r="P8288" s="17"/>
      <c r="Q8288" s="17"/>
      <c r="R8288" s="4"/>
    </row>
    <row r="8289" spans="1:18" x14ac:dyDescent="0.25">
      <c r="A8289" s="10">
        <v>46003.333333333336</v>
      </c>
      <c r="B8289" s="5">
        <v>46003</v>
      </c>
      <c r="C8289" s="6">
        <v>52042.930989583336</v>
      </c>
      <c r="D8289" s="6">
        <v>354.66249822991591</v>
      </c>
      <c r="E8289" s="6">
        <v>36548</v>
      </c>
      <c r="F8289" s="16">
        <f t="shared" si="774"/>
        <v>0.68148063816948257</v>
      </c>
      <c r="G8289" s="16">
        <f t="shared" si="775"/>
        <v>0.97040193233532868</v>
      </c>
      <c r="H8289" s="6">
        <f t="shared" si="777"/>
        <v>354.4</v>
      </c>
      <c r="I8289" s="16">
        <f t="shared" si="778"/>
        <v>115275.33961526533</v>
      </c>
      <c r="J8289" s="10" t="b">
        <f t="shared" si="776"/>
        <v>1</v>
      </c>
      <c r="K8289" t="b">
        <f t="shared" si="779"/>
        <v>1</v>
      </c>
      <c r="N8289" s="4"/>
      <c r="O8289" s="17"/>
      <c r="P8289" s="17"/>
      <c r="Q8289" s="17"/>
      <c r="R8289" s="4"/>
    </row>
    <row r="8290" spans="1:18" x14ac:dyDescent="0.25">
      <c r="A8290" s="10">
        <v>46003.375</v>
      </c>
      <c r="B8290" s="5">
        <v>46003</v>
      </c>
      <c r="C8290" s="6">
        <v>51330.629513888889</v>
      </c>
      <c r="D8290" s="6">
        <v>6173.7327398003472</v>
      </c>
      <c r="E8290" s="6">
        <v>36548</v>
      </c>
      <c r="F8290" s="16">
        <f t="shared" si="774"/>
        <v>12.027385594657234</v>
      </c>
      <c r="G8290" s="16">
        <f t="shared" si="775"/>
        <v>16.89212197603247</v>
      </c>
      <c r="H8290" s="6">
        <f t="shared" si="777"/>
        <v>5819.1</v>
      </c>
      <c r="I8290" s="16">
        <f t="shared" si="778"/>
        <v>1640.7429680449809</v>
      </c>
      <c r="J8290" s="10" t="b">
        <f t="shared" si="776"/>
        <v>1</v>
      </c>
      <c r="K8290" t="b">
        <f t="shared" si="779"/>
        <v>1</v>
      </c>
      <c r="N8290" s="4"/>
      <c r="O8290" s="17"/>
      <c r="P8290" s="17"/>
      <c r="Q8290" s="17"/>
      <c r="R8290" s="4"/>
    </row>
    <row r="8291" spans="1:18" x14ac:dyDescent="0.25">
      <c r="A8291" s="10">
        <v>46003.416666666664</v>
      </c>
      <c r="B8291" s="5">
        <v>46003</v>
      </c>
      <c r="C8291" s="6">
        <v>51004.15322482639</v>
      </c>
      <c r="D8291" s="6">
        <v>13694.170609809027</v>
      </c>
      <c r="E8291" s="6">
        <v>36548</v>
      </c>
      <c r="F8291" s="16">
        <f t="shared" si="774"/>
        <v>26.849128441452798</v>
      </c>
      <c r="G8291" s="16">
        <f t="shared" si="775"/>
        <v>37.469001340180114</v>
      </c>
      <c r="H8291" s="6">
        <f t="shared" si="777"/>
        <v>7520.4</v>
      </c>
      <c r="I8291" s="16">
        <f t="shared" si="778"/>
        <v>121.81285321144631</v>
      </c>
      <c r="J8291" s="10" t="b">
        <f t="shared" si="776"/>
        <v>1</v>
      </c>
      <c r="K8291" t="b">
        <f t="shared" si="779"/>
        <v>1</v>
      </c>
      <c r="N8291" s="4"/>
      <c r="O8291" s="17"/>
      <c r="P8291" s="17"/>
      <c r="Q8291" s="17"/>
      <c r="R8291" s="4"/>
    </row>
    <row r="8292" spans="1:18" x14ac:dyDescent="0.25">
      <c r="A8292" s="10">
        <v>46003.458333333336</v>
      </c>
      <c r="B8292" s="5">
        <v>46003</v>
      </c>
      <c r="C8292" s="6">
        <v>50443.079965277779</v>
      </c>
      <c r="D8292" s="6">
        <v>16769.337390407985</v>
      </c>
      <c r="E8292" s="6">
        <v>36548</v>
      </c>
      <c r="F8292" s="16">
        <f t="shared" si="774"/>
        <v>33.244079072790697</v>
      </c>
      <c r="G8292" s="16">
        <f t="shared" si="775"/>
        <v>45.883050756287581</v>
      </c>
      <c r="H8292" s="6">
        <f t="shared" si="777"/>
        <v>3075.2</v>
      </c>
      <c r="I8292" s="16">
        <f t="shared" si="778"/>
        <v>22.456270537459627</v>
      </c>
      <c r="J8292" s="10" t="b">
        <f t="shared" si="776"/>
        <v>1</v>
      </c>
      <c r="K8292" t="b">
        <f t="shared" si="779"/>
        <v>1</v>
      </c>
      <c r="N8292" s="4"/>
      <c r="O8292" s="17"/>
      <c r="P8292" s="17"/>
      <c r="Q8292" s="17"/>
      <c r="R8292" s="4"/>
    </row>
    <row r="8293" spans="1:18" x14ac:dyDescent="0.25">
      <c r="A8293" s="10">
        <v>46003.5</v>
      </c>
      <c r="B8293" s="5">
        <v>46003</v>
      </c>
      <c r="C8293" s="6">
        <v>50507.999353298612</v>
      </c>
      <c r="D8293" s="6">
        <v>18334.447907986112</v>
      </c>
      <c r="E8293" s="6">
        <v>36548</v>
      </c>
      <c r="F8293" s="16">
        <f t="shared" si="774"/>
        <v>36.300087397519761</v>
      </c>
      <c r="G8293" s="16">
        <f t="shared" si="775"/>
        <v>50.165393203420471</v>
      </c>
      <c r="H8293" s="6">
        <f t="shared" si="777"/>
        <v>1565.1</v>
      </c>
      <c r="I8293" s="16">
        <f t="shared" si="778"/>
        <v>9.3331057963878337</v>
      </c>
      <c r="J8293" s="10" t="b">
        <f t="shared" si="776"/>
        <v>1</v>
      </c>
      <c r="K8293" t="b">
        <f t="shared" si="779"/>
        <v>1</v>
      </c>
      <c r="N8293" s="4"/>
      <c r="O8293" s="17"/>
      <c r="P8293" s="17"/>
      <c r="Q8293" s="17"/>
      <c r="R8293" s="4"/>
    </row>
    <row r="8294" spans="1:18" x14ac:dyDescent="0.25">
      <c r="A8294" s="10">
        <v>46003.541666666664</v>
      </c>
      <c r="B8294" s="5">
        <v>46003</v>
      </c>
      <c r="C8294" s="6">
        <v>50301.704066840277</v>
      </c>
      <c r="D8294" s="6">
        <v>18603.908582899305</v>
      </c>
      <c r="E8294" s="6">
        <v>36548</v>
      </c>
      <c r="F8294" s="16">
        <f t="shared" si="774"/>
        <v>36.984648786805835</v>
      </c>
      <c r="G8294" s="16">
        <f t="shared" si="775"/>
        <v>50.902672055650932</v>
      </c>
      <c r="H8294" s="6">
        <f t="shared" si="777"/>
        <v>269.5</v>
      </c>
      <c r="I8294" s="16">
        <f t="shared" si="778"/>
        <v>1.4699106368106742</v>
      </c>
      <c r="J8294" s="10" t="b">
        <f t="shared" si="776"/>
        <v>1</v>
      </c>
      <c r="K8294" t="b">
        <f t="shared" si="779"/>
        <v>1</v>
      </c>
      <c r="N8294" s="4"/>
      <c r="O8294" s="17"/>
      <c r="P8294" s="17"/>
      <c r="Q8294" s="17"/>
      <c r="R8294" s="4"/>
    </row>
    <row r="8295" spans="1:18" x14ac:dyDescent="0.25">
      <c r="A8295" s="10">
        <v>46003.583333333336</v>
      </c>
      <c r="B8295" s="5">
        <v>46003</v>
      </c>
      <c r="C8295" s="6">
        <v>50227.546875</v>
      </c>
      <c r="D8295" s="6">
        <v>19177.145885416667</v>
      </c>
      <c r="E8295" s="6">
        <v>36548</v>
      </c>
      <c r="F8295" s="16">
        <f t="shared" si="774"/>
        <v>38.180534544405155</v>
      </c>
      <c r="G8295" s="16">
        <f t="shared" si="775"/>
        <v>52.471122593347566</v>
      </c>
      <c r="H8295" s="6">
        <f t="shared" si="777"/>
        <v>573.20000000000005</v>
      </c>
      <c r="I8295" s="16">
        <f t="shared" si="778"/>
        <v>3.0810729769274663</v>
      </c>
      <c r="J8295" s="10" t="b">
        <f t="shared" si="776"/>
        <v>1</v>
      </c>
      <c r="K8295" t="b">
        <f t="shared" si="779"/>
        <v>1</v>
      </c>
      <c r="N8295" s="4"/>
      <c r="O8295" s="17"/>
      <c r="P8295" s="17"/>
      <c r="Q8295" s="17"/>
      <c r="R8295" s="4"/>
    </row>
    <row r="8296" spans="1:18" x14ac:dyDescent="0.25">
      <c r="A8296" s="10">
        <v>46003.625</v>
      </c>
      <c r="B8296" s="5">
        <v>46003</v>
      </c>
      <c r="C8296" s="6">
        <v>50321.08275173611</v>
      </c>
      <c r="D8296" s="6">
        <v>19717.822337239584</v>
      </c>
      <c r="E8296" s="6">
        <v>36548</v>
      </c>
      <c r="F8296" s="16">
        <f t="shared" si="774"/>
        <v>39.184018425277834</v>
      </c>
      <c r="G8296" s="16">
        <f t="shared" si="775"/>
        <v>53.950482481229024</v>
      </c>
      <c r="H8296" s="6">
        <f t="shared" si="777"/>
        <v>540.70000000000005</v>
      </c>
      <c r="I8296" s="16">
        <f t="shared" si="778"/>
        <v>2.8195019385610318</v>
      </c>
      <c r="J8296" s="10" t="b">
        <f t="shared" si="776"/>
        <v>1</v>
      </c>
      <c r="K8296" t="b">
        <f t="shared" si="779"/>
        <v>1</v>
      </c>
      <c r="N8296" s="4"/>
      <c r="O8296" s="17"/>
      <c r="P8296" s="17"/>
      <c r="Q8296" s="17"/>
      <c r="R8296" s="4"/>
    </row>
    <row r="8297" spans="1:18" x14ac:dyDescent="0.25">
      <c r="A8297" s="10">
        <v>46003.666666666664</v>
      </c>
      <c r="B8297" s="5">
        <v>46003</v>
      </c>
      <c r="C8297" s="6">
        <v>50576.072894965277</v>
      </c>
      <c r="D8297" s="6">
        <v>18669.636527777777</v>
      </c>
      <c r="E8297" s="6">
        <v>36548</v>
      </c>
      <c r="F8297" s="16">
        <f t="shared" si="774"/>
        <v>36.913970300838237</v>
      </c>
      <c r="G8297" s="16">
        <f t="shared" si="775"/>
        <v>51.082512114966008</v>
      </c>
      <c r="H8297" s="6">
        <f t="shared" si="777"/>
        <v>-1048.2</v>
      </c>
      <c r="I8297" s="16">
        <f t="shared" si="778"/>
        <v>-5.3160028631576761</v>
      </c>
      <c r="J8297" s="10" t="b">
        <f t="shared" si="776"/>
        <v>1</v>
      </c>
      <c r="K8297" t="b">
        <f t="shared" si="779"/>
        <v>1</v>
      </c>
      <c r="N8297" s="4"/>
      <c r="O8297" s="17"/>
      <c r="P8297" s="17"/>
      <c r="Q8297" s="17"/>
      <c r="R8297" s="4"/>
    </row>
    <row r="8298" spans="1:18" x14ac:dyDescent="0.25">
      <c r="A8298" s="10">
        <v>46003.708333333336</v>
      </c>
      <c r="B8298" s="5">
        <v>46003</v>
      </c>
      <c r="C8298" s="6">
        <v>50966.419335937499</v>
      </c>
      <c r="D8298" s="6">
        <v>9855.5387133789063</v>
      </c>
      <c r="E8298" s="6">
        <v>36548</v>
      </c>
      <c r="F8298" s="16">
        <f t="shared" si="774"/>
        <v>19.337318261299863</v>
      </c>
      <c r="G8298" s="16">
        <f t="shared" si="775"/>
        <v>26.966013771968111</v>
      </c>
      <c r="H8298" s="6">
        <f t="shared" si="777"/>
        <v>-8814.1</v>
      </c>
      <c r="I8298" s="16">
        <f t="shared" si="778"/>
        <v>-47.210881619927989</v>
      </c>
      <c r="J8298" s="10" t="b">
        <f t="shared" si="776"/>
        <v>1</v>
      </c>
      <c r="K8298" t="b">
        <f t="shared" si="779"/>
        <v>1</v>
      </c>
      <c r="N8298" s="4"/>
      <c r="O8298" s="17"/>
      <c r="P8298" s="17"/>
      <c r="Q8298" s="17"/>
      <c r="R8298" s="4"/>
    </row>
    <row r="8299" spans="1:18" x14ac:dyDescent="0.25">
      <c r="A8299" s="10">
        <v>46003.75</v>
      </c>
      <c r="B8299" s="5">
        <v>46003</v>
      </c>
      <c r="C8299" s="6">
        <v>51602.502478298615</v>
      </c>
      <c r="D8299" s="6">
        <v>744.12799702022642</v>
      </c>
      <c r="E8299" s="6">
        <v>36548</v>
      </c>
      <c r="F8299" s="16">
        <f t="shared" si="774"/>
        <v>1.4420385858867382</v>
      </c>
      <c r="G8299" s="16">
        <f t="shared" si="775"/>
        <v>2.0360293231373165</v>
      </c>
      <c r="H8299" s="6">
        <f t="shared" si="777"/>
        <v>-9111.4</v>
      </c>
      <c r="I8299" s="16">
        <f t="shared" si="778"/>
        <v>-92.449537919538201</v>
      </c>
      <c r="J8299" s="10" t="b">
        <f t="shared" si="776"/>
        <v>1</v>
      </c>
      <c r="K8299" t="b">
        <f t="shared" si="779"/>
        <v>1</v>
      </c>
      <c r="N8299" s="4"/>
      <c r="O8299" s="17"/>
      <c r="P8299" s="17"/>
      <c r="Q8299" s="17"/>
      <c r="R8299" s="4"/>
    </row>
    <row r="8300" spans="1:18" x14ac:dyDescent="0.25">
      <c r="A8300" s="10">
        <v>46003.791666666664</v>
      </c>
      <c r="B8300" s="5">
        <v>46003</v>
      </c>
      <c r="C8300" s="6">
        <v>51726.822070312497</v>
      </c>
      <c r="D8300" s="6">
        <v>0.24147025114132298</v>
      </c>
      <c r="E8300" s="6">
        <v>36548</v>
      </c>
      <c r="F8300" s="16">
        <f t="shared" si="774"/>
        <v>4.6681826077212202E-4</v>
      </c>
      <c r="G8300" s="16">
        <f t="shared" si="775"/>
        <v>6.6069347472179861E-4</v>
      </c>
      <c r="H8300" s="6">
        <f t="shared" si="777"/>
        <v>-743.9</v>
      </c>
      <c r="I8300" s="16">
        <f t="shared" si="778"/>
        <v>-99.969360510404201</v>
      </c>
      <c r="J8300" s="10" t="b">
        <f t="shared" si="776"/>
        <v>0</v>
      </c>
      <c r="K8300" t="b">
        <f t="shared" si="779"/>
        <v>1</v>
      </c>
      <c r="N8300" s="4"/>
      <c r="O8300" s="17"/>
      <c r="P8300" s="17"/>
      <c r="Q8300" s="17"/>
      <c r="R8300" s="4"/>
    </row>
    <row r="8301" spans="1:18" x14ac:dyDescent="0.25">
      <c r="A8301" s="10">
        <v>46003.833333333336</v>
      </c>
      <c r="B8301" s="5">
        <v>46003</v>
      </c>
      <c r="C8301" s="6">
        <v>50783.161493055559</v>
      </c>
      <c r="D8301" s="6">
        <v>0.28140831049945619</v>
      </c>
      <c r="E8301" s="6">
        <v>36548</v>
      </c>
      <c r="F8301" s="16">
        <f t="shared" si="774"/>
        <v>5.5413704508715527E-4</v>
      </c>
      <c r="G8301" s="16">
        <f t="shared" si="775"/>
        <v>7.6996911048335392E-4</v>
      </c>
      <c r="H8301" s="6">
        <f t="shared" si="777"/>
        <v>0</v>
      </c>
      <c r="I8301" s="16">
        <f t="shared" si="778"/>
        <v>0</v>
      </c>
      <c r="J8301" s="10" t="b">
        <f t="shared" si="776"/>
        <v>0</v>
      </c>
      <c r="K8301" t="b">
        <f t="shared" si="779"/>
        <v>0</v>
      </c>
      <c r="N8301" s="4"/>
      <c r="O8301" s="17"/>
      <c r="P8301" s="17"/>
      <c r="Q8301" s="17"/>
      <c r="R8301" s="4"/>
    </row>
    <row r="8302" spans="1:18" x14ac:dyDescent="0.25">
      <c r="A8302" s="10">
        <v>46003.875</v>
      </c>
      <c r="B8302" s="5">
        <v>46003</v>
      </c>
      <c r="C8302" s="6">
        <v>50171.187621527781</v>
      </c>
      <c r="D8302" s="6">
        <v>0.27041450166039999</v>
      </c>
      <c r="E8302" s="6">
        <v>36548</v>
      </c>
      <c r="F8302" s="16">
        <f t="shared" si="774"/>
        <v>5.3898365671608856E-4</v>
      </c>
      <c r="G8302" s="16">
        <f t="shared" si="775"/>
        <v>7.3988864414030854E-4</v>
      </c>
      <c r="H8302" s="6">
        <f t="shared" si="777"/>
        <v>0</v>
      </c>
      <c r="I8302" s="16">
        <f t="shared" si="778"/>
        <v>0</v>
      </c>
      <c r="J8302" s="10" t="b">
        <f t="shared" si="776"/>
        <v>0</v>
      </c>
      <c r="K8302" t="b">
        <f t="shared" si="779"/>
        <v>0</v>
      </c>
      <c r="N8302" s="4"/>
      <c r="O8302" s="17"/>
      <c r="P8302" s="17"/>
      <c r="Q8302" s="17"/>
      <c r="R8302" s="4"/>
    </row>
    <row r="8303" spans="1:18" x14ac:dyDescent="0.25">
      <c r="A8303" s="10">
        <v>46003.916666666664</v>
      </c>
      <c r="B8303" s="5">
        <v>46003</v>
      </c>
      <c r="C8303" s="6">
        <v>49545.565034722225</v>
      </c>
      <c r="D8303" s="6">
        <v>0.28439412846333451</v>
      </c>
      <c r="E8303" s="6">
        <v>36548</v>
      </c>
      <c r="F8303" s="16">
        <f t="shared" si="774"/>
        <v>5.7400521775062433E-4</v>
      </c>
      <c r="G8303" s="16">
        <f t="shared" si="775"/>
        <v>7.7813869011528539E-4</v>
      </c>
      <c r="H8303" s="6">
        <f t="shared" si="777"/>
        <v>0</v>
      </c>
      <c r="I8303" s="16">
        <f t="shared" si="778"/>
        <v>0</v>
      </c>
      <c r="J8303" s="10" t="b">
        <f t="shared" si="776"/>
        <v>0</v>
      </c>
      <c r="K8303" t="b">
        <f t="shared" si="779"/>
        <v>0</v>
      </c>
      <c r="N8303" s="4"/>
      <c r="O8303" s="17"/>
      <c r="P8303" s="17"/>
      <c r="Q8303" s="17"/>
      <c r="R8303" s="4"/>
    </row>
    <row r="8304" spans="1:18" x14ac:dyDescent="0.25">
      <c r="A8304" s="10">
        <v>46003.958333333336</v>
      </c>
      <c r="B8304" s="5">
        <v>46003</v>
      </c>
      <c r="C8304" s="6">
        <v>48199.557699652774</v>
      </c>
      <c r="D8304" s="6">
        <v>0.30475816579328641</v>
      </c>
      <c r="E8304" s="6">
        <v>36548</v>
      </c>
      <c r="F8304" s="16">
        <f t="shared" si="774"/>
        <v>6.3228415433256527E-4</v>
      </c>
      <c r="G8304" s="16">
        <f t="shared" si="775"/>
        <v>8.3385729942346077E-4</v>
      </c>
      <c r="H8304" s="6">
        <f t="shared" si="777"/>
        <v>0</v>
      </c>
      <c r="I8304" s="16">
        <f t="shared" si="778"/>
        <v>0</v>
      </c>
      <c r="J8304" s="10" t="b">
        <f t="shared" si="776"/>
        <v>0</v>
      </c>
      <c r="K8304" t="b">
        <f t="shared" si="779"/>
        <v>0</v>
      </c>
      <c r="N8304" s="4"/>
      <c r="O8304" s="17"/>
      <c r="P8304" s="17"/>
      <c r="Q8304" s="17"/>
      <c r="R8304" s="4"/>
    </row>
    <row r="8305" spans="1:18" x14ac:dyDescent="0.25">
      <c r="A8305" s="10">
        <v>46004</v>
      </c>
      <c r="B8305" s="5">
        <v>46004</v>
      </c>
      <c r="C8305" s="6">
        <v>46705.808802083331</v>
      </c>
      <c r="D8305" s="6">
        <v>0.30818322639498447</v>
      </c>
      <c r="E8305" s="6">
        <v>36548</v>
      </c>
      <c r="F8305" s="16">
        <f t="shared" si="774"/>
        <v>6.5983918124813169E-4</v>
      </c>
      <c r="G8305" s="16">
        <f t="shared" si="775"/>
        <v>8.4322870306168462E-4</v>
      </c>
      <c r="H8305" s="6">
        <f t="shared" si="777"/>
        <v>0</v>
      </c>
      <c r="I8305" s="16">
        <f t="shared" si="778"/>
        <v>0</v>
      </c>
      <c r="J8305" s="10" t="b">
        <f t="shared" si="776"/>
        <v>0</v>
      </c>
      <c r="K8305" t="b">
        <f t="shared" si="779"/>
        <v>0</v>
      </c>
      <c r="N8305" s="4"/>
      <c r="O8305" s="17"/>
      <c r="P8305" s="17"/>
      <c r="Q8305" s="17"/>
      <c r="R8305" s="4"/>
    </row>
    <row r="8306" spans="1:18" x14ac:dyDescent="0.25">
      <c r="A8306" s="10">
        <v>46004.041666666664</v>
      </c>
      <c r="B8306" s="5">
        <v>46004</v>
      </c>
      <c r="C8306" s="6">
        <v>45347.830525173609</v>
      </c>
      <c r="D8306" s="6">
        <v>0.30717531740665438</v>
      </c>
      <c r="E8306" s="6">
        <v>36548</v>
      </c>
      <c r="F8306" s="16">
        <f t="shared" si="774"/>
        <v>6.7737599318259424E-4</v>
      </c>
      <c r="G8306" s="16">
        <f t="shared" si="775"/>
        <v>8.4047093522670018E-4</v>
      </c>
      <c r="H8306" s="6">
        <f t="shared" si="777"/>
        <v>0</v>
      </c>
      <c r="I8306" s="16">
        <f t="shared" si="778"/>
        <v>0</v>
      </c>
      <c r="J8306" s="10" t="b">
        <f t="shared" si="776"/>
        <v>0</v>
      </c>
      <c r="K8306" t="b">
        <f t="shared" si="779"/>
        <v>0</v>
      </c>
      <c r="N8306" s="4"/>
      <c r="O8306" s="17"/>
      <c r="P8306" s="17"/>
      <c r="Q8306" s="17"/>
      <c r="R8306" s="4"/>
    </row>
    <row r="8307" spans="1:18" x14ac:dyDescent="0.25">
      <c r="A8307" s="10">
        <v>46004.083333333336</v>
      </c>
      <c r="B8307" s="5">
        <v>46004</v>
      </c>
      <c r="C8307" s="6">
        <v>44083.025314670136</v>
      </c>
      <c r="D8307" s="6">
        <v>0.3199040771027406</v>
      </c>
      <c r="E8307" s="6">
        <v>36548</v>
      </c>
      <c r="F8307" s="16">
        <f t="shared" si="774"/>
        <v>7.2568539663334217E-4</v>
      </c>
      <c r="G8307" s="16">
        <f t="shared" si="775"/>
        <v>8.7529844889663064E-4</v>
      </c>
      <c r="H8307" s="6">
        <f t="shared" si="777"/>
        <v>0</v>
      </c>
      <c r="I8307" s="16">
        <f t="shared" si="778"/>
        <v>0</v>
      </c>
      <c r="J8307" s="10" t="b">
        <f t="shared" si="776"/>
        <v>0</v>
      </c>
      <c r="K8307" t="b">
        <f t="shared" si="779"/>
        <v>0</v>
      </c>
      <c r="N8307" s="4"/>
      <c r="O8307" s="17"/>
      <c r="P8307" s="17"/>
      <c r="Q8307" s="17"/>
      <c r="R8307" s="4"/>
    </row>
    <row r="8308" spans="1:18" x14ac:dyDescent="0.25">
      <c r="A8308" s="10">
        <v>46004.125</v>
      </c>
      <c r="B8308" s="5">
        <v>46004</v>
      </c>
      <c r="C8308" s="6">
        <v>43370.316208767363</v>
      </c>
      <c r="D8308" s="6">
        <v>0.31310394292076427</v>
      </c>
      <c r="E8308" s="6">
        <v>36548</v>
      </c>
      <c r="F8308" s="16">
        <f t="shared" si="774"/>
        <v>7.2193142750817652E-4</v>
      </c>
      <c r="G8308" s="16">
        <f t="shared" si="775"/>
        <v>8.5669241250072318E-4</v>
      </c>
      <c r="H8308" s="6">
        <f t="shared" si="777"/>
        <v>0</v>
      </c>
      <c r="I8308" s="16">
        <f t="shared" si="778"/>
        <v>0</v>
      </c>
      <c r="J8308" s="10" t="b">
        <f t="shared" si="776"/>
        <v>0</v>
      </c>
      <c r="K8308" t="b">
        <f t="shared" si="779"/>
        <v>0</v>
      </c>
      <c r="N8308" s="4"/>
      <c r="O8308" s="17"/>
      <c r="P8308" s="17"/>
      <c r="Q8308" s="17"/>
      <c r="R8308" s="4"/>
    </row>
    <row r="8309" spans="1:18" x14ac:dyDescent="0.25">
      <c r="A8309" s="10">
        <v>46004.166666666664</v>
      </c>
      <c r="B8309" s="5">
        <v>46004</v>
      </c>
      <c r="C8309" s="6">
        <v>43135.856901041669</v>
      </c>
      <c r="D8309" s="6">
        <v>0.31331802807748316</v>
      </c>
      <c r="E8309" s="6">
        <v>36548</v>
      </c>
      <c r="F8309" s="16">
        <f t="shared" si="774"/>
        <v>7.2635169575109787E-4</v>
      </c>
      <c r="G8309" s="16">
        <f t="shared" si="775"/>
        <v>8.5727817685641661E-4</v>
      </c>
      <c r="H8309" s="6">
        <f t="shared" si="777"/>
        <v>0</v>
      </c>
      <c r="I8309" s="16">
        <f t="shared" si="778"/>
        <v>0</v>
      </c>
      <c r="J8309" s="10" t="b">
        <f t="shared" si="776"/>
        <v>0</v>
      </c>
      <c r="K8309" t="b">
        <f t="shared" si="779"/>
        <v>0</v>
      </c>
      <c r="N8309" s="4"/>
      <c r="O8309" s="17"/>
      <c r="P8309" s="17"/>
      <c r="Q8309" s="17"/>
      <c r="R8309" s="4"/>
    </row>
    <row r="8310" spans="1:18" x14ac:dyDescent="0.25">
      <c r="A8310" s="10">
        <v>46004.208333333336</v>
      </c>
      <c r="B8310" s="5">
        <v>46004</v>
      </c>
      <c r="C8310" s="6">
        <v>43350.13403645833</v>
      </c>
      <c r="D8310" s="6">
        <v>0.32683356064889169</v>
      </c>
      <c r="E8310" s="6">
        <v>36548</v>
      </c>
      <c r="F8310" s="16">
        <f t="shared" si="774"/>
        <v>7.5393898522670795E-4</v>
      </c>
      <c r="G8310" s="16">
        <f t="shared" si="775"/>
        <v>8.9425840168789452E-4</v>
      </c>
      <c r="H8310" s="6">
        <f t="shared" si="777"/>
        <v>0</v>
      </c>
      <c r="I8310" s="16">
        <f t="shared" si="778"/>
        <v>0</v>
      </c>
      <c r="J8310" s="10" t="b">
        <f t="shared" si="776"/>
        <v>0</v>
      </c>
      <c r="K8310" t="b">
        <f t="shared" si="779"/>
        <v>0</v>
      </c>
      <c r="N8310" s="4"/>
      <c r="O8310" s="17"/>
      <c r="P8310" s="17"/>
      <c r="Q8310" s="17"/>
      <c r="R8310" s="4"/>
    </row>
    <row r="8311" spans="1:18" x14ac:dyDescent="0.25">
      <c r="A8311" s="10">
        <v>46004.25</v>
      </c>
      <c r="B8311" s="5">
        <v>46004</v>
      </c>
      <c r="C8311" s="6">
        <v>44200.187821180552</v>
      </c>
      <c r="D8311" s="6">
        <v>0.33252830156021645</v>
      </c>
      <c r="E8311" s="6">
        <v>36548</v>
      </c>
      <c r="F8311" s="16">
        <f t="shared" si="774"/>
        <v>7.5232327723474119E-4</v>
      </c>
      <c r="G8311" s="16">
        <f t="shared" si="775"/>
        <v>9.0983994079078606E-4</v>
      </c>
      <c r="H8311" s="6">
        <f t="shared" si="777"/>
        <v>0</v>
      </c>
      <c r="I8311" s="16">
        <f t="shared" si="778"/>
        <v>0</v>
      </c>
      <c r="J8311" s="10" t="b">
        <f t="shared" si="776"/>
        <v>0</v>
      </c>
      <c r="K8311" t="b">
        <f t="shared" si="779"/>
        <v>0</v>
      </c>
      <c r="N8311" s="4"/>
      <c r="O8311" s="17"/>
      <c r="P8311" s="17"/>
      <c r="Q8311" s="17"/>
      <c r="R8311" s="4"/>
    </row>
    <row r="8312" spans="1:18" x14ac:dyDescent="0.25">
      <c r="A8312" s="10">
        <v>46004.291666666664</v>
      </c>
      <c r="B8312" s="5">
        <v>46004</v>
      </c>
      <c r="C8312" s="6">
        <v>45610.057779947914</v>
      </c>
      <c r="D8312" s="6">
        <v>0.33719372136725317</v>
      </c>
      <c r="E8312" s="6">
        <v>36548</v>
      </c>
      <c r="F8312" s="16">
        <f t="shared" si="774"/>
        <v>7.3929685201034234E-4</v>
      </c>
      <c r="G8312" s="16">
        <f t="shared" si="775"/>
        <v>9.2260512577228078E-4</v>
      </c>
      <c r="H8312" s="6">
        <f t="shared" si="777"/>
        <v>0</v>
      </c>
      <c r="I8312" s="16">
        <f t="shared" si="778"/>
        <v>0</v>
      </c>
      <c r="J8312" s="10" t="b">
        <f t="shared" si="776"/>
        <v>0</v>
      </c>
      <c r="K8312" t="b">
        <f t="shared" si="779"/>
        <v>0</v>
      </c>
      <c r="N8312" s="4"/>
      <c r="O8312" s="17"/>
      <c r="P8312" s="17"/>
      <c r="Q8312" s="17"/>
      <c r="R8312" s="4"/>
    </row>
    <row r="8313" spans="1:18" x14ac:dyDescent="0.25">
      <c r="A8313" s="10">
        <v>46004.333333333336</v>
      </c>
      <c r="B8313" s="5">
        <v>46004</v>
      </c>
      <c r="C8313" s="6">
        <v>46938.580407986112</v>
      </c>
      <c r="D8313" s="6">
        <v>214.17090010662875</v>
      </c>
      <c r="E8313" s="6">
        <v>36548</v>
      </c>
      <c r="F8313" s="16">
        <f t="shared" si="774"/>
        <v>0.4562790315452101</v>
      </c>
      <c r="G8313" s="16">
        <f t="shared" si="775"/>
        <v>0.5859989605631738</v>
      </c>
      <c r="H8313" s="6">
        <f t="shared" si="777"/>
        <v>213.8</v>
      </c>
      <c r="I8313" s="16">
        <f t="shared" si="778"/>
        <v>63405.688318597313</v>
      </c>
      <c r="J8313" s="10" t="b">
        <f t="shared" si="776"/>
        <v>1</v>
      </c>
      <c r="K8313" t="b">
        <f t="shared" si="779"/>
        <v>1</v>
      </c>
      <c r="N8313" s="4"/>
      <c r="O8313" s="17"/>
      <c r="P8313" s="17"/>
      <c r="Q8313" s="17"/>
      <c r="R8313" s="4"/>
    </row>
    <row r="8314" spans="1:18" x14ac:dyDescent="0.25">
      <c r="A8314" s="10">
        <v>46004.375</v>
      </c>
      <c r="B8314" s="5">
        <v>46004</v>
      </c>
      <c r="C8314" s="6">
        <v>48110.372938368055</v>
      </c>
      <c r="D8314" s="6">
        <v>4740.2781604003903</v>
      </c>
      <c r="E8314" s="6">
        <v>36548</v>
      </c>
      <c r="F8314" s="16">
        <f t="shared" si="774"/>
        <v>9.8529233320908549</v>
      </c>
      <c r="G8314" s="16">
        <f t="shared" si="775"/>
        <v>12.970007005582767</v>
      </c>
      <c r="H8314" s="6">
        <f t="shared" si="777"/>
        <v>4526.1000000000004</v>
      </c>
      <c r="I8314" s="16">
        <f t="shared" si="778"/>
        <v>2113.3123116850152</v>
      </c>
      <c r="J8314" s="10" t="b">
        <f t="shared" si="776"/>
        <v>1</v>
      </c>
      <c r="K8314" t="b">
        <f t="shared" si="779"/>
        <v>1</v>
      </c>
      <c r="N8314" s="4"/>
      <c r="O8314" s="17"/>
      <c r="P8314" s="17"/>
      <c r="Q8314" s="17"/>
      <c r="R8314" s="4"/>
    </row>
    <row r="8315" spans="1:18" x14ac:dyDescent="0.25">
      <c r="A8315" s="10">
        <v>46004.416666666664</v>
      </c>
      <c r="B8315" s="5">
        <v>46004</v>
      </c>
      <c r="C8315" s="6">
        <v>49566.412899305556</v>
      </c>
      <c r="D8315" s="6">
        <v>11276.281540798611</v>
      </c>
      <c r="E8315" s="6">
        <v>36548</v>
      </c>
      <c r="F8315" s="16">
        <f t="shared" si="774"/>
        <v>22.749843858393465</v>
      </c>
      <c r="G8315" s="16">
        <f t="shared" si="775"/>
        <v>30.853347764032534</v>
      </c>
      <c r="H8315" s="6">
        <f t="shared" si="777"/>
        <v>6536</v>
      </c>
      <c r="I8315" s="16">
        <f t="shared" si="778"/>
        <v>137.88220393057975</v>
      </c>
      <c r="J8315" s="10" t="b">
        <f t="shared" si="776"/>
        <v>1</v>
      </c>
      <c r="K8315" t="b">
        <f t="shared" si="779"/>
        <v>1</v>
      </c>
      <c r="N8315" s="4"/>
      <c r="O8315" s="17"/>
      <c r="P8315" s="17"/>
      <c r="Q8315" s="17"/>
      <c r="R8315" s="4"/>
    </row>
    <row r="8316" spans="1:18" x14ac:dyDescent="0.25">
      <c r="A8316" s="10">
        <v>46004.458333333336</v>
      </c>
      <c r="B8316" s="5">
        <v>46004</v>
      </c>
      <c r="C8316" s="6">
        <v>50377.478300781251</v>
      </c>
      <c r="D8316" s="6">
        <v>13381.751335720486</v>
      </c>
      <c r="E8316" s="6">
        <v>36548</v>
      </c>
      <c r="F8316" s="16">
        <f t="shared" si="774"/>
        <v>26.562963822492407</v>
      </c>
      <c r="G8316" s="16">
        <f t="shared" si="775"/>
        <v>36.614182269126864</v>
      </c>
      <c r="H8316" s="6">
        <f t="shared" si="777"/>
        <v>2105.5</v>
      </c>
      <c r="I8316" s="16">
        <f t="shared" si="778"/>
        <v>18.671935357255045</v>
      </c>
      <c r="J8316" s="10" t="b">
        <f t="shared" si="776"/>
        <v>1</v>
      </c>
      <c r="K8316" t="b">
        <f t="shared" si="779"/>
        <v>1</v>
      </c>
      <c r="N8316" s="4"/>
      <c r="O8316" s="17"/>
      <c r="P8316" s="17"/>
      <c r="Q8316" s="17"/>
      <c r="R8316" s="4"/>
    </row>
    <row r="8317" spans="1:18" x14ac:dyDescent="0.25">
      <c r="A8317" s="10">
        <v>46004.5</v>
      </c>
      <c r="B8317" s="5">
        <v>46004</v>
      </c>
      <c r="C8317" s="6">
        <v>50562.430247395831</v>
      </c>
      <c r="D8317" s="6">
        <v>14524.696531032987</v>
      </c>
      <c r="E8317" s="6">
        <v>36548</v>
      </c>
      <c r="F8317" s="16">
        <f t="shared" si="774"/>
        <v>28.726262681531349</v>
      </c>
      <c r="G8317" s="16">
        <f t="shared" si="775"/>
        <v>39.741426428348987</v>
      </c>
      <c r="H8317" s="6">
        <f t="shared" si="777"/>
        <v>1142.9000000000001</v>
      </c>
      <c r="I8317" s="16">
        <f t="shared" si="778"/>
        <v>8.5407355982561697</v>
      </c>
      <c r="J8317" s="10" t="b">
        <f t="shared" si="776"/>
        <v>1</v>
      </c>
      <c r="K8317" t="b">
        <f t="shared" si="779"/>
        <v>1</v>
      </c>
      <c r="N8317" s="4"/>
      <c r="O8317" s="17"/>
      <c r="P8317" s="17"/>
      <c r="Q8317" s="17"/>
      <c r="R8317" s="4"/>
    </row>
    <row r="8318" spans="1:18" x14ac:dyDescent="0.25">
      <c r="A8318" s="10">
        <v>46004.541666666664</v>
      </c>
      <c r="B8318" s="5">
        <v>46004</v>
      </c>
      <c r="C8318" s="6">
        <v>50517.117628038191</v>
      </c>
      <c r="D8318" s="6">
        <v>15837.034599609375</v>
      </c>
      <c r="E8318" s="6">
        <v>36548</v>
      </c>
      <c r="F8318" s="16">
        <f t="shared" si="774"/>
        <v>31.349838120652091</v>
      </c>
      <c r="G8318" s="16">
        <f t="shared" si="775"/>
        <v>43.332151142632632</v>
      </c>
      <c r="H8318" s="6">
        <f t="shared" si="777"/>
        <v>1312.3</v>
      </c>
      <c r="I8318" s="16">
        <f t="shared" si="778"/>
        <v>9.0349564081850744</v>
      </c>
      <c r="J8318" s="10" t="b">
        <f t="shared" si="776"/>
        <v>1</v>
      </c>
      <c r="K8318" t="b">
        <f t="shared" si="779"/>
        <v>1</v>
      </c>
      <c r="N8318" s="4"/>
      <c r="O8318" s="17"/>
      <c r="P8318" s="17"/>
      <c r="Q8318" s="17"/>
      <c r="R8318" s="4"/>
    </row>
    <row r="8319" spans="1:18" x14ac:dyDescent="0.25">
      <c r="A8319" s="10">
        <v>46004.583333333336</v>
      </c>
      <c r="B8319" s="5">
        <v>46004</v>
      </c>
      <c r="C8319" s="6">
        <v>50593.28001736111</v>
      </c>
      <c r="D8319" s="6">
        <v>15893.71456922743</v>
      </c>
      <c r="E8319" s="6">
        <v>36548</v>
      </c>
      <c r="F8319" s="16">
        <f t="shared" si="774"/>
        <v>31.41467515799231</v>
      </c>
      <c r="G8319" s="16">
        <f t="shared" si="775"/>
        <v>43.487234785015403</v>
      </c>
      <c r="H8319" s="6">
        <f t="shared" si="777"/>
        <v>56.7</v>
      </c>
      <c r="I8319" s="16">
        <f t="shared" si="778"/>
        <v>0.35802157053693956</v>
      </c>
      <c r="J8319" s="10" t="b">
        <f t="shared" si="776"/>
        <v>1</v>
      </c>
      <c r="K8319" t="b">
        <f t="shared" si="779"/>
        <v>1</v>
      </c>
      <c r="N8319" s="4"/>
      <c r="O8319" s="17"/>
      <c r="P8319" s="17"/>
      <c r="Q8319" s="17"/>
      <c r="R8319" s="4"/>
    </row>
    <row r="8320" spans="1:18" x14ac:dyDescent="0.25">
      <c r="A8320" s="10">
        <v>46004.625</v>
      </c>
      <c r="B8320" s="5">
        <v>46004</v>
      </c>
      <c r="C8320" s="6">
        <v>50835.908953993057</v>
      </c>
      <c r="D8320" s="6">
        <v>16632.551675347222</v>
      </c>
      <c r="E8320" s="6">
        <v>36548</v>
      </c>
      <c r="F8320" s="16">
        <f t="shared" si="774"/>
        <v>32.718116027786238</v>
      </c>
      <c r="G8320" s="16">
        <f t="shared" si="775"/>
        <v>45.508787554304533</v>
      </c>
      <c r="H8320" s="6">
        <f t="shared" si="777"/>
        <v>738.8</v>
      </c>
      <c r="I8320" s="16">
        <f t="shared" si="778"/>
        <v>4.6483784314991121</v>
      </c>
      <c r="J8320" s="10" t="b">
        <f t="shared" si="776"/>
        <v>1</v>
      </c>
      <c r="K8320" t="b">
        <f t="shared" si="779"/>
        <v>1</v>
      </c>
      <c r="N8320" s="4"/>
      <c r="O8320" s="17"/>
      <c r="P8320" s="17"/>
      <c r="Q8320" s="17"/>
      <c r="R8320" s="4"/>
    </row>
    <row r="8321" spans="1:18" x14ac:dyDescent="0.25">
      <c r="A8321" s="10">
        <v>46004.666666666664</v>
      </c>
      <c r="B8321" s="5">
        <v>46004</v>
      </c>
      <c r="C8321" s="6">
        <v>51162.752717013886</v>
      </c>
      <c r="D8321" s="6">
        <v>16282.661311848959</v>
      </c>
      <c r="E8321" s="6">
        <v>36548</v>
      </c>
      <c r="F8321" s="16">
        <f t="shared" si="774"/>
        <v>31.82522528041039</v>
      </c>
      <c r="G8321" s="16">
        <f t="shared" si="775"/>
        <v>44.55144279262602</v>
      </c>
      <c r="H8321" s="6">
        <f t="shared" si="777"/>
        <v>-349.9</v>
      </c>
      <c r="I8321" s="16">
        <f t="shared" si="778"/>
        <v>-2.1037060748689691</v>
      </c>
      <c r="J8321" s="10" t="b">
        <f t="shared" si="776"/>
        <v>1</v>
      </c>
      <c r="K8321" t="b">
        <f t="shared" si="779"/>
        <v>1</v>
      </c>
      <c r="N8321" s="4"/>
      <c r="O8321" s="17"/>
      <c r="P8321" s="17"/>
      <c r="Q8321" s="17"/>
      <c r="R8321" s="4"/>
    </row>
    <row r="8322" spans="1:18" x14ac:dyDescent="0.25">
      <c r="A8322" s="10">
        <v>46004.708333333336</v>
      </c>
      <c r="B8322" s="5">
        <v>46004</v>
      </c>
      <c r="C8322" s="6">
        <v>51422.252341579864</v>
      </c>
      <c r="D8322" s="6">
        <v>8201.3263042534727</v>
      </c>
      <c r="E8322" s="6">
        <v>36548</v>
      </c>
      <c r="F8322" s="16">
        <f t="shared" si="774"/>
        <v>15.948983039044961</v>
      </c>
      <c r="G8322" s="16">
        <f t="shared" si="775"/>
        <v>22.439877159498391</v>
      </c>
      <c r="H8322" s="6">
        <f t="shared" si="777"/>
        <v>-8081.3</v>
      </c>
      <c r="I8322" s="16">
        <f t="shared" si="778"/>
        <v>-49.631321595562547</v>
      </c>
      <c r="J8322" s="10" t="b">
        <f t="shared" si="776"/>
        <v>1</v>
      </c>
      <c r="K8322" t="b">
        <f t="shared" si="779"/>
        <v>1</v>
      </c>
      <c r="N8322" s="4"/>
      <c r="O8322" s="17"/>
      <c r="P8322" s="17"/>
      <c r="Q8322" s="17"/>
      <c r="R8322" s="4"/>
    </row>
    <row r="8323" spans="1:18" x14ac:dyDescent="0.25">
      <c r="A8323" s="10">
        <v>46004.75</v>
      </c>
      <c r="B8323" s="5">
        <v>46004</v>
      </c>
      <c r="C8323" s="6">
        <v>51751.113956163194</v>
      </c>
      <c r="D8323" s="6">
        <v>567.94343211773366</v>
      </c>
      <c r="E8323" s="6">
        <v>36548</v>
      </c>
      <c r="F8323" s="16">
        <f t="shared" ref="F8323:F8386" si="780">D8323/C8323*100</f>
        <v>1.0974516077061092</v>
      </c>
      <c r="G8323" s="16">
        <f t="shared" ref="G8323:G8386" si="781">D8323/E8323*100</f>
        <v>1.5539658315577698</v>
      </c>
      <c r="H8323" s="6">
        <f t="shared" si="777"/>
        <v>-7633.4</v>
      </c>
      <c r="I8323" s="16">
        <f t="shared" si="778"/>
        <v>-93.075189509787847</v>
      </c>
      <c r="J8323" s="10" t="b">
        <f t="shared" ref="J8323:J8386" si="782">D8323&gt;5</f>
        <v>1</v>
      </c>
      <c r="K8323" t="b">
        <f t="shared" si="779"/>
        <v>1</v>
      </c>
      <c r="N8323" s="4"/>
      <c r="O8323" s="17"/>
      <c r="P8323" s="17"/>
      <c r="Q8323" s="17"/>
      <c r="R8323" s="4"/>
    </row>
    <row r="8324" spans="1:18" x14ac:dyDescent="0.25">
      <c r="A8324" s="10">
        <v>46004.791666666664</v>
      </c>
      <c r="B8324" s="5">
        <v>46004</v>
      </c>
      <c r="C8324" s="6">
        <v>51557.331822916669</v>
      </c>
      <c r="D8324" s="6">
        <v>0.63282762815554938</v>
      </c>
      <c r="E8324" s="6">
        <v>36548</v>
      </c>
      <c r="F8324" s="16">
        <f t="shared" si="780"/>
        <v>1.2274250931547711E-3</v>
      </c>
      <c r="G8324" s="16">
        <f t="shared" si="781"/>
        <v>1.7314972861867937E-3</v>
      </c>
      <c r="H8324" s="6">
        <f t="shared" ref="H8324:H8387" si="783">ROUND(D8324-D8323,1)</f>
        <v>-567.29999999999995</v>
      </c>
      <c r="I8324" s="16">
        <f t="shared" ref="I8324:I8387" si="784">H8324/D8323*100</f>
        <v>-99.886708414721085</v>
      </c>
      <c r="J8324" s="10" t="b">
        <f t="shared" si="782"/>
        <v>0</v>
      </c>
      <c r="K8324" t="b">
        <f t="shared" ref="K8324:K8387" si="785">OR(J8324,ABS(H8324)&gt;5)</f>
        <v>1</v>
      </c>
      <c r="N8324" s="4"/>
      <c r="O8324" s="17"/>
      <c r="P8324" s="17"/>
      <c r="Q8324" s="17"/>
      <c r="R8324" s="4"/>
    </row>
    <row r="8325" spans="1:18" x14ac:dyDescent="0.25">
      <c r="A8325" s="10">
        <v>46004.833333333336</v>
      </c>
      <c r="B8325" s="5">
        <v>46004</v>
      </c>
      <c r="C8325" s="6">
        <v>50267.598849826391</v>
      </c>
      <c r="D8325" s="6">
        <v>0.69555724786387552</v>
      </c>
      <c r="E8325" s="6">
        <v>36548</v>
      </c>
      <c r="F8325" s="16">
        <f t="shared" si="780"/>
        <v>1.3837089174317657E-3</v>
      </c>
      <c r="G8325" s="16">
        <f t="shared" si="781"/>
        <v>1.903133544554765E-3</v>
      </c>
      <c r="H8325" s="6">
        <f t="shared" si="783"/>
        <v>0.1</v>
      </c>
      <c r="I8325" s="16">
        <f t="shared" si="784"/>
        <v>15.802091367512158</v>
      </c>
      <c r="J8325" s="10" t="b">
        <f t="shared" si="782"/>
        <v>0</v>
      </c>
      <c r="K8325" t="b">
        <f t="shared" si="785"/>
        <v>0</v>
      </c>
      <c r="N8325" s="4"/>
      <c r="O8325" s="17"/>
      <c r="P8325" s="17"/>
      <c r="Q8325" s="17"/>
      <c r="R8325" s="4"/>
    </row>
    <row r="8326" spans="1:18" x14ac:dyDescent="0.25">
      <c r="A8326" s="10">
        <v>46004.875</v>
      </c>
      <c r="B8326" s="5">
        <v>46004</v>
      </c>
      <c r="C8326" s="6">
        <v>49834.123192274303</v>
      </c>
      <c r="D8326" s="6">
        <v>0.9695063130723105</v>
      </c>
      <c r="E8326" s="6">
        <v>36548</v>
      </c>
      <c r="F8326" s="16">
        <f t="shared" si="780"/>
        <v>1.9454667825330803E-3</v>
      </c>
      <c r="G8326" s="16">
        <f t="shared" si="781"/>
        <v>2.6526932063924442E-3</v>
      </c>
      <c r="H8326" s="6">
        <f t="shared" si="783"/>
        <v>0.3</v>
      </c>
      <c r="I8326" s="16">
        <f t="shared" si="784"/>
        <v>43.130885476548393</v>
      </c>
      <c r="J8326" s="10" t="b">
        <f t="shared" si="782"/>
        <v>0</v>
      </c>
      <c r="K8326" t="b">
        <f t="shared" si="785"/>
        <v>0</v>
      </c>
      <c r="N8326" s="4"/>
      <c r="O8326" s="17"/>
      <c r="P8326" s="17"/>
      <c r="Q8326" s="17"/>
      <c r="R8326" s="4"/>
    </row>
    <row r="8327" spans="1:18" x14ac:dyDescent="0.25">
      <c r="A8327" s="10">
        <v>46004.916666666664</v>
      </c>
      <c r="B8327" s="5">
        <v>46004</v>
      </c>
      <c r="C8327" s="6">
        <v>49763.822443576391</v>
      </c>
      <c r="D8327" s="6">
        <v>1.0789089316791958</v>
      </c>
      <c r="E8327" s="6">
        <v>36548</v>
      </c>
      <c r="F8327" s="16">
        <f t="shared" si="780"/>
        <v>2.1680587999494869E-3</v>
      </c>
      <c r="G8327" s="16">
        <f t="shared" si="781"/>
        <v>2.9520327560446421E-3</v>
      </c>
      <c r="H8327" s="6">
        <f t="shared" si="783"/>
        <v>0.1</v>
      </c>
      <c r="I8327" s="16">
        <f t="shared" si="784"/>
        <v>10.314527987250097</v>
      </c>
      <c r="J8327" s="10" t="b">
        <f t="shared" si="782"/>
        <v>0</v>
      </c>
      <c r="K8327" t="b">
        <f t="shared" si="785"/>
        <v>0</v>
      </c>
      <c r="N8327" s="4"/>
      <c r="O8327" s="17"/>
      <c r="P8327" s="17"/>
      <c r="Q8327" s="17"/>
      <c r="R8327" s="4"/>
    </row>
    <row r="8328" spans="1:18" x14ac:dyDescent="0.25">
      <c r="A8328" s="10">
        <v>46004.958333333336</v>
      </c>
      <c r="B8328" s="5">
        <v>46004</v>
      </c>
      <c r="C8328" s="6">
        <v>48874.459066840274</v>
      </c>
      <c r="D8328" s="6">
        <v>1.131901634004381</v>
      </c>
      <c r="E8328" s="6">
        <v>36548</v>
      </c>
      <c r="F8328" s="16">
        <f t="shared" si="780"/>
        <v>2.3159369036829698E-3</v>
      </c>
      <c r="G8328" s="16">
        <f t="shared" si="781"/>
        <v>3.0970275637637657E-3</v>
      </c>
      <c r="H8328" s="6">
        <f t="shared" si="783"/>
        <v>0.1</v>
      </c>
      <c r="I8328" s="16">
        <f t="shared" si="784"/>
        <v>9.2686228711038368</v>
      </c>
      <c r="J8328" s="10" t="b">
        <f t="shared" si="782"/>
        <v>0</v>
      </c>
      <c r="K8328" t="b">
        <f t="shared" si="785"/>
        <v>0</v>
      </c>
      <c r="N8328" s="4"/>
      <c r="O8328" s="17"/>
      <c r="P8328" s="17"/>
      <c r="Q8328" s="17"/>
      <c r="R8328" s="4"/>
    </row>
    <row r="8329" spans="1:18" x14ac:dyDescent="0.25">
      <c r="A8329" s="10">
        <v>46005</v>
      </c>
      <c r="B8329" s="5">
        <v>46005</v>
      </c>
      <c r="C8329" s="6">
        <v>47522.544118923608</v>
      </c>
      <c r="D8329" s="6">
        <v>0.93118581963909997</v>
      </c>
      <c r="E8329" s="6">
        <v>36548</v>
      </c>
      <c r="F8329" s="16">
        <f t="shared" si="780"/>
        <v>1.9594612134166008E-3</v>
      </c>
      <c r="G8329" s="16">
        <f t="shared" si="781"/>
        <v>2.5478434377779907E-3</v>
      </c>
      <c r="H8329" s="6">
        <f t="shared" si="783"/>
        <v>-0.2</v>
      </c>
      <c r="I8329" s="16">
        <f t="shared" si="784"/>
        <v>-17.669379917091444</v>
      </c>
      <c r="J8329" s="10" t="b">
        <f t="shared" si="782"/>
        <v>0</v>
      </c>
      <c r="K8329" t="b">
        <f t="shared" si="785"/>
        <v>0</v>
      </c>
      <c r="N8329" s="4"/>
      <c r="O8329" s="17"/>
      <c r="P8329" s="17"/>
      <c r="Q8329" s="17"/>
      <c r="R8329" s="4"/>
    </row>
    <row r="8330" spans="1:18" x14ac:dyDescent="0.25">
      <c r="A8330" s="10">
        <v>46005.041666666664</v>
      </c>
      <c r="B8330" s="5">
        <v>46005</v>
      </c>
      <c r="C8330" s="6">
        <v>46340.786595052086</v>
      </c>
      <c r="D8330" s="6">
        <v>0.81797433257102969</v>
      </c>
      <c r="E8330" s="6">
        <v>36548</v>
      </c>
      <c r="F8330" s="16">
        <f t="shared" si="780"/>
        <v>1.7651282869211517E-3</v>
      </c>
      <c r="G8330" s="16">
        <f t="shared" si="781"/>
        <v>2.2380823371211276E-3</v>
      </c>
      <c r="H8330" s="6">
        <f t="shared" si="783"/>
        <v>-0.1</v>
      </c>
      <c r="I8330" s="16">
        <f t="shared" si="784"/>
        <v>-10.738995149083889</v>
      </c>
      <c r="J8330" s="10" t="b">
        <f t="shared" si="782"/>
        <v>0</v>
      </c>
      <c r="K8330" t="b">
        <f t="shared" si="785"/>
        <v>0</v>
      </c>
      <c r="N8330" s="4"/>
      <c r="O8330" s="17"/>
      <c r="P8330" s="17"/>
      <c r="Q8330" s="17"/>
      <c r="R8330" s="4"/>
    </row>
    <row r="8331" spans="1:18" x14ac:dyDescent="0.25">
      <c r="A8331" s="10">
        <v>46005.083333333336</v>
      </c>
      <c r="B8331" s="5">
        <v>46005</v>
      </c>
      <c r="C8331" s="6">
        <v>45577.656236979165</v>
      </c>
      <c r="D8331" s="6">
        <v>0.77317784008052615</v>
      </c>
      <c r="E8331" s="6">
        <v>36548</v>
      </c>
      <c r="F8331" s="16">
        <f t="shared" si="780"/>
        <v>1.6963966643225785E-3</v>
      </c>
      <c r="G8331" s="16">
        <f t="shared" si="781"/>
        <v>2.1155134072467058E-3</v>
      </c>
      <c r="H8331" s="6">
        <f t="shared" si="783"/>
        <v>0</v>
      </c>
      <c r="I8331" s="16">
        <f t="shared" si="784"/>
        <v>0</v>
      </c>
      <c r="J8331" s="10" t="b">
        <f t="shared" si="782"/>
        <v>0</v>
      </c>
      <c r="K8331" t="b">
        <f t="shared" si="785"/>
        <v>0</v>
      </c>
      <c r="N8331" s="4"/>
      <c r="O8331" s="17"/>
      <c r="P8331" s="17"/>
      <c r="Q8331" s="17"/>
      <c r="R8331" s="4"/>
    </row>
    <row r="8332" spans="1:18" x14ac:dyDescent="0.25">
      <c r="A8332" s="10">
        <v>46005.125</v>
      </c>
      <c r="B8332" s="5">
        <v>46005</v>
      </c>
      <c r="C8332" s="6">
        <v>45409.245928819444</v>
      </c>
      <c r="D8332" s="6">
        <v>0.81362736874156527</v>
      </c>
      <c r="E8332" s="6">
        <v>36548</v>
      </c>
      <c r="F8332" s="16">
        <f t="shared" si="780"/>
        <v>1.7917658663985615E-3</v>
      </c>
      <c r="G8332" s="16">
        <f t="shared" si="781"/>
        <v>2.226188488403101E-3</v>
      </c>
      <c r="H8332" s="6">
        <f t="shared" si="783"/>
        <v>0</v>
      </c>
      <c r="I8332" s="16">
        <f t="shared" si="784"/>
        <v>0</v>
      </c>
      <c r="J8332" s="10" t="b">
        <f t="shared" si="782"/>
        <v>0</v>
      </c>
      <c r="K8332" t="b">
        <f t="shared" si="785"/>
        <v>0</v>
      </c>
      <c r="N8332" s="4"/>
      <c r="O8332" s="17"/>
      <c r="P8332" s="17"/>
      <c r="Q8332" s="17"/>
      <c r="R8332" s="4"/>
    </row>
    <row r="8333" spans="1:18" x14ac:dyDescent="0.25">
      <c r="A8333" s="10">
        <v>46005.166666666664</v>
      </c>
      <c r="B8333" s="5">
        <v>46005</v>
      </c>
      <c r="C8333" s="6">
        <v>45535.092875434028</v>
      </c>
      <c r="D8333" s="6">
        <v>0.78533815440204413</v>
      </c>
      <c r="E8333" s="6">
        <v>36548</v>
      </c>
      <c r="F8333" s="16">
        <f t="shared" si="780"/>
        <v>1.7246877184382125E-3</v>
      </c>
      <c r="G8333" s="16">
        <f t="shared" si="781"/>
        <v>2.14878558170637E-3</v>
      </c>
      <c r="H8333" s="6">
        <f t="shared" si="783"/>
        <v>0</v>
      </c>
      <c r="I8333" s="16">
        <f t="shared" si="784"/>
        <v>0</v>
      </c>
      <c r="J8333" s="10" t="b">
        <f t="shared" si="782"/>
        <v>0</v>
      </c>
      <c r="K8333" t="b">
        <f t="shared" si="785"/>
        <v>0</v>
      </c>
      <c r="N8333" s="4"/>
      <c r="O8333" s="17"/>
      <c r="P8333" s="17"/>
      <c r="Q8333" s="17"/>
      <c r="R8333" s="4"/>
    </row>
    <row r="8334" spans="1:18" x14ac:dyDescent="0.25">
      <c r="A8334" s="10">
        <v>46005.208333333336</v>
      </c>
      <c r="B8334" s="5">
        <v>46005</v>
      </c>
      <c r="C8334" s="6">
        <v>46051.645559895835</v>
      </c>
      <c r="D8334" s="6">
        <v>0.7801687320073446</v>
      </c>
      <c r="E8334" s="6">
        <v>36548</v>
      </c>
      <c r="F8334" s="16">
        <f t="shared" si="780"/>
        <v>1.6941169474446666E-3</v>
      </c>
      <c r="G8334" s="16">
        <f t="shared" si="781"/>
        <v>2.1346413812174253E-3</v>
      </c>
      <c r="H8334" s="6">
        <f t="shared" si="783"/>
        <v>0</v>
      </c>
      <c r="I8334" s="16">
        <f t="shared" si="784"/>
        <v>0</v>
      </c>
      <c r="J8334" s="10" t="b">
        <f t="shared" si="782"/>
        <v>0</v>
      </c>
      <c r="K8334" t="b">
        <f t="shared" si="785"/>
        <v>0</v>
      </c>
      <c r="N8334" s="4"/>
      <c r="O8334" s="17"/>
      <c r="P8334" s="17"/>
      <c r="Q8334" s="17"/>
      <c r="R8334" s="4"/>
    </row>
    <row r="8335" spans="1:18" x14ac:dyDescent="0.25">
      <c r="A8335" s="10">
        <v>46005.25</v>
      </c>
      <c r="B8335" s="5">
        <v>46005</v>
      </c>
      <c r="C8335" s="6">
        <v>46806.158836805553</v>
      </c>
      <c r="D8335" s="6">
        <v>0.6724233777655495</v>
      </c>
      <c r="E8335" s="6">
        <v>36548</v>
      </c>
      <c r="F8335" s="16">
        <f t="shared" si="780"/>
        <v>1.4366130322935112E-3</v>
      </c>
      <c r="G8335" s="16">
        <f t="shared" si="781"/>
        <v>1.8398363187193542E-3</v>
      </c>
      <c r="H8335" s="6">
        <f t="shared" si="783"/>
        <v>-0.1</v>
      </c>
      <c r="I8335" s="16">
        <f t="shared" si="784"/>
        <v>-12.817740047425868</v>
      </c>
      <c r="J8335" s="10" t="b">
        <f t="shared" si="782"/>
        <v>0</v>
      </c>
      <c r="K8335" t="b">
        <f t="shared" si="785"/>
        <v>0</v>
      </c>
      <c r="N8335" s="4"/>
      <c r="O8335" s="17"/>
      <c r="P8335" s="17"/>
      <c r="Q8335" s="17"/>
      <c r="R8335" s="4"/>
    </row>
    <row r="8336" spans="1:18" x14ac:dyDescent="0.25">
      <c r="A8336" s="10">
        <v>46005.291666666664</v>
      </c>
      <c r="B8336" s="5">
        <v>46005</v>
      </c>
      <c r="C8336" s="6">
        <v>48386.493409288196</v>
      </c>
      <c r="D8336" s="6">
        <v>0.63077112436294558</v>
      </c>
      <c r="E8336" s="6">
        <v>36548</v>
      </c>
      <c r="F8336" s="16">
        <f t="shared" si="780"/>
        <v>1.3036099124344972E-3</v>
      </c>
      <c r="G8336" s="16">
        <f t="shared" si="781"/>
        <v>1.7258704289234584E-3</v>
      </c>
      <c r="H8336" s="6">
        <f t="shared" si="783"/>
        <v>0</v>
      </c>
      <c r="I8336" s="16">
        <f t="shared" si="784"/>
        <v>0</v>
      </c>
      <c r="J8336" s="10" t="b">
        <f t="shared" si="782"/>
        <v>0</v>
      </c>
      <c r="K8336" t="b">
        <f t="shared" si="785"/>
        <v>0</v>
      </c>
      <c r="N8336" s="4"/>
      <c r="O8336" s="17"/>
      <c r="P8336" s="17"/>
      <c r="Q8336" s="17"/>
      <c r="R8336" s="4"/>
    </row>
    <row r="8337" spans="1:18" x14ac:dyDescent="0.25">
      <c r="A8337" s="10">
        <v>46005.333333333336</v>
      </c>
      <c r="B8337" s="5">
        <v>46005</v>
      </c>
      <c r="C8337" s="6">
        <v>50505.840505642358</v>
      </c>
      <c r="D8337" s="6">
        <v>137.61490749077666</v>
      </c>
      <c r="E8337" s="6">
        <v>36548</v>
      </c>
      <c r="F8337" s="16">
        <f t="shared" si="780"/>
        <v>0.27247325480189316</v>
      </c>
      <c r="G8337" s="16">
        <f t="shared" si="781"/>
        <v>0.37653197846879899</v>
      </c>
      <c r="H8337" s="6">
        <f t="shared" si="783"/>
        <v>137</v>
      </c>
      <c r="I8337" s="16">
        <f t="shared" si="784"/>
        <v>21719.446992499012</v>
      </c>
      <c r="J8337" s="10" t="b">
        <f t="shared" si="782"/>
        <v>1</v>
      </c>
      <c r="K8337" t="b">
        <f t="shared" si="785"/>
        <v>1</v>
      </c>
      <c r="N8337" s="4"/>
      <c r="O8337" s="17"/>
      <c r="P8337" s="17"/>
      <c r="Q8337" s="17"/>
      <c r="R8337" s="4"/>
    </row>
    <row r="8338" spans="1:18" x14ac:dyDescent="0.25">
      <c r="A8338" s="10">
        <v>46005.375</v>
      </c>
      <c r="B8338" s="5">
        <v>46005</v>
      </c>
      <c r="C8338" s="6">
        <v>52501.954804687499</v>
      </c>
      <c r="D8338" s="6">
        <v>2125.9598270670572</v>
      </c>
      <c r="E8338" s="6">
        <v>36548</v>
      </c>
      <c r="F8338" s="16">
        <f t="shared" si="780"/>
        <v>4.0492965166265513</v>
      </c>
      <c r="G8338" s="16">
        <f t="shared" si="781"/>
        <v>5.8168978523231285</v>
      </c>
      <c r="H8338" s="6">
        <f t="shared" si="783"/>
        <v>1988.3</v>
      </c>
      <c r="I8338" s="16">
        <f t="shared" si="784"/>
        <v>1444.828933328507</v>
      </c>
      <c r="J8338" s="10" t="b">
        <f t="shared" si="782"/>
        <v>1</v>
      </c>
      <c r="K8338" t="b">
        <f t="shared" si="785"/>
        <v>1</v>
      </c>
      <c r="N8338" s="4"/>
      <c r="O8338" s="17"/>
      <c r="P8338" s="17"/>
      <c r="Q8338" s="17"/>
      <c r="R8338" s="4"/>
    </row>
    <row r="8339" spans="1:18" x14ac:dyDescent="0.25">
      <c r="A8339" s="10">
        <v>46005.416666666664</v>
      </c>
      <c r="B8339" s="5">
        <v>46005</v>
      </c>
      <c r="C8339" s="6">
        <v>53766.20181206597</v>
      </c>
      <c r="D8339" s="6">
        <v>5392.2855381944446</v>
      </c>
      <c r="E8339" s="6">
        <v>36548</v>
      </c>
      <c r="F8339" s="16">
        <f t="shared" si="780"/>
        <v>10.029136067752384</v>
      </c>
      <c r="G8339" s="16">
        <f t="shared" si="781"/>
        <v>14.753982538564204</v>
      </c>
      <c r="H8339" s="6">
        <f t="shared" si="783"/>
        <v>3266.3</v>
      </c>
      <c r="I8339" s="16">
        <f t="shared" si="784"/>
        <v>153.6388391922786</v>
      </c>
      <c r="J8339" s="10" t="b">
        <f t="shared" si="782"/>
        <v>1</v>
      </c>
      <c r="K8339" t="b">
        <f t="shared" si="785"/>
        <v>1</v>
      </c>
      <c r="N8339" s="4"/>
      <c r="O8339" s="17"/>
      <c r="P8339" s="17"/>
      <c r="Q8339" s="17"/>
      <c r="R8339" s="4"/>
    </row>
    <row r="8340" spans="1:18" x14ac:dyDescent="0.25">
      <c r="A8340" s="10">
        <v>46005.458333333336</v>
      </c>
      <c r="B8340" s="5">
        <v>46005</v>
      </c>
      <c r="C8340" s="6">
        <v>54761.443628472225</v>
      </c>
      <c r="D8340" s="6">
        <v>8675.6906000434028</v>
      </c>
      <c r="E8340" s="6">
        <v>36548</v>
      </c>
      <c r="F8340" s="16">
        <f t="shared" si="780"/>
        <v>15.842698850131546</v>
      </c>
      <c r="G8340" s="16">
        <f t="shared" si="781"/>
        <v>23.737798511665215</v>
      </c>
      <c r="H8340" s="6">
        <f t="shared" si="783"/>
        <v>3283.4</v>
      </c>
      <c r="I8340" s="16">
        <f t="shared" si="784"/>
        <v>60.89069239273659</v>
      </c>
      <c r="J8340" s="10" t="b">
        <f t="shared" si="782"/>
        <v>1</v>
      </c>
      <c r="K8340" t="b">
        <f t="shared" si="785"/>
        <v>1</v>
      </c>
      <c r="N8340" s="4"/>
      <c r="O8340" s="17"/>
      <c r="P8340" s="17"/>
      <c r="Q8340" s="17"/>
      <c r="R8340" s="4"/>
    </row>
    <row r="8341" spans="1:18" x14ac:dyDescent="0.25">
      <c r="A8341" s="10">
        <v>46005.5</v>
      </c>
      <c r="B8341" s="5">
        <v>46005</v>
      </c>
      <c r="C8341" s="6">
        <v>55097.748728298611</v>
      </c>
      <c r="D8341" s="6">
        <v>11217.601043836805</v>
      </c>
      <c r="E8341" s="6">
        <v>36548</v>
      </c>
      <c r="F8341" s="16">
        <f t="shared" si="780"/>
        <v>20.359454429170466</v>
      </c>
      <c r="G8341" s="16">
        <f t="shared" si="781"/>
        <v>30.692790423106064</v>
      </c>
      <c r="H8341" s="6">
        <f t="shared" si="783"/>
        <v>2541.9</v>
      </c>
      <c r="I8341" s="16">
        <f t="shared" si="784"/>
        <v>29.299108476589559</v>
      </c>
      <c r="J8341" s="10" t="b">
        <f t="shared" si="782"/>
        <v>1</v>
      </c>
      <c r="K8341" t="b">
        <f t="shared" si="785"/>
        <v>1</v>
      </c>
      <c r="N8341" s="4"/>
      <c r="O8341" s="17"/>
      <c r="P8341" s="17"/>
      <c r="Q8341" s="17"/>
      <c r="R8341" s="4"/>
    </row>
    <row r="8342" spans="1:18" x14ac:dyDescent="0.25">
      <c r="A8342" s="10">
        <v>46005.541666666664</v>
      </c>
      <c r="B8342" s="5">
        <v>46005</v>
      </c>
      <c r="C8342" s="6">
        <v>54481.540327690971</v>
      </c>
      <c r="D8342" s="6">
        <v>12376.109213324653</v>
      </c>
      <c r="E8342" s="6">
        <v>36548</v>
      </c>
      <c r="F8342" s="16">
        <f t="shared" si="780"/>
        <v>22.716151450355252</v>
      </c>
      <c r="G8342" s="16">
        <f t="shared" si="781"/>
        <v>33.862616869116373</v>
      </c>
      <c r="H8342" s="6">
        <f t="shared" si="783"/>
        <v>1158.5</v>
      </c>
      <c r="I8342" s="16">
        <f t="shared" si="784"/>
        <v>10.327520077356516</v>
      </c>
      <c r="J8342" s="10" t="b">
        <f t="shared" si="782"/>
        <v>1</v>
      </c>
      <c r="K8342" t="b">
        <f t="shared" si="785"/>
        <v>1</v>
      </c>
      <c r="N8342" s="4"/>
      <c r="O8342" s="17"/>
      <c r="P8342" s="17"/>
      <c r="Q8342" s="17"/>
      <c r="R8342" s="4"/>
    </row>
    <row r="8343" spans="1:18" x14ac:dyDescent="0.25">
      <c r="A8343" s="10">
        <v>46005.583333333336</v>
      </c>
      <c r="B8343" s="5">
        <v>46005</v>
      </c>
      <c r="C8343" s="6">
        <v>53507.683157552085</v>
      </c>
      <c r="D8343" s="6">
        <v>12552.576101345487</v>
      </c>
      <c r="E8343" s="6">
        <v>36548</v>
      </c>
      <c r="F8343" s="16">
        <f t="shared" si="780"/>
        <v>23.459390055040746</v>
      </c>
      <c r="G8343" s="16">
        <f t="shared" si="781"/>
        <v>34.345452832837601</v>
      </c>
      <c r="H8343" s="6">
        <f t="shared" si="783"/>
        <v>176.5</v>
      </c>
      <c r="I8343" s="16">
        <f t="shared" si="784"/>
        <v>1.4261347969519571</v>
      </c>
      <c r="J8343" s="10" t="b">
        <f t="shared" si="782"/>
        <v>1</v>
      </c>
      <c r="K8343" t="b">
        <f t="shared" si="785"/>
        <v>1</v>
      </c>
      <c r="N8343" s="4"/>
      <c r="O8343" s="17"/>
      <c r="P8343" s="17"/>
      <c r="Q8343" s="17"/>
      <c r="R8343" s="4"/>
    </row>
    <row r="8344" spans="1:18" x14ac:dyDescent="0.25">
      <c r="A8344" s="10">
        <v>46005.625</v>
      </c>
      <c r="B8344" s="5">
        <v>46005</v>
      </c>
      <c r="C8344" s="6">
        <v>52723.403899739584</v>
      </c>
      <c r="D8344" s="6">
        <v>12123.333646918403</v>
      </c>
      <c r="E8344" s="6">
        <v>36548</v>
      </c>
      <c r="F8344" s="16">
        <f t="shared" si="780"/>
        <v>22.994216515254781</v>
      </c>
      <c r="G8344" s="16">
        <f t="shared" si="781"/>
        <v>33.170990606649895</v>
      </c>
      <c r="H8344" s="6">
        <f t="shared" si="783"/>
        <v>-429.2</v>
      </c>
      <c r="I8344" s="16">
        <f t="shared" si="784"/>
        <v>-3.4192184658732709</v>
      </c>
      <c r="J8344" s="10" t="b">
        <f t="shared" si="782"/>
        <v>1</v>
      </c>
      <c r="K8344" t="b">
        <f t="shared" si="785"/>
        <v>1</v>
      </c>
      <c r="N8344" s="4"/>
      <c r="O8344" s="17"/>
      <c r="P8344" s="17"/>
      <c r="Q8344" s="17"/>
      <c r="R8344" s="4"/>
    </row>
    <row r="8345" spans="1:18" x14ac:dyDescent="0.25">
      <c r="A8345" s="10">
        <v>46005.666666666664</v>
      </c>
      <c r="B8345" s="5">
        <v>46005</v>
      </c>
      <c r="C8345" s="6">
        <v>52623.775442708335</v>
      </c>
      <c r="D8345" s="6">
        <v>11368.007644314235</v>
      </c>
      <c r="E8345" s="6">
        <v>36548</v>
      </c>
      <c r="F8345" s="16">
        <f t="shared" si="780"/>
        <v>21.602417440935266</v>
      </c>
      <c r="G8345" s="16">
        <f t="shared" si="781"/>
        <v>31.104322108772671</v>
      </c>
      <c r="H8345" s="6">
        <f t="shared" si="783"/>
        <v>-755.3</v>
      </c>
      <c r="I8345" s="16">
        <f t="shared" si="784"/>
        <v>-6.2301345652727091</v>
      </c>
      <c r="J8345" s="10" t="b">
        <f t="shared" si="782"/>
        <v>1</v>
      </c>
      <c r="K8345" t="b">
        <f t="shared" si="785"/>
        <v>1</v>
      </c>
      <c r="N8345" s="4"/>
      <c r="O8345" s="17"/>
      <c r="P8345" s="17"/>
      <c r="Q8345" s="17"/>
      <c r="R8345" s="4"/>
    </row>
    <row r="8346" spans="1:18" x14ac:dyDescent="0.25">
      <c r="A8346" s="10">
        <v>46005.708333333336</v>
      </c>
      <c r="B8346" s="5">
        <v>46005</v>
      </c>
      <c r="C8346" s="6">
        <v>53295.350933159723</v>
      </c>
      <c r="D8346" s="6">
        <v>5641.3070176866322</v>
      </c>
      <c r="E8346" s="6">
        <v>36548</v>
      </c>
      <c r="F8346" s="16">
        <f t="shared" si="780"/>
        <v>10.584988969791507</v>
      </c>
      <c r="G8346" s="16">
        <f t="shared" si="781"/>
        <v>15.435337139341776</v>
      </c>
      <c r="H8346" s="6">
        <f t="shared" si="783"/>
        <v>-5726.7</v>
      </c>
      <c r="I8346" s="16">
        <f t="shared" si="784"/>
        <v>-50.375581888918205</v>
      </c>
      <c r="J8346" s="10" t="b">
        <f t="shared" si="782"/>
        <v>1</v>
      </c>
      <c r="K8346" t="b">
        <f t="shared" si="785"/>
        <v>1</v>
      </c>
      <c r="N8346" s="4"/>
      <c r="O8346" s="17"/>
      <c r="P8346" s="17"/>
      <c r="Q8346" s="17"/>
      <c r="R8346" s="4"/>
    </row>
    <row r="8347" spans="1:18" x14ac:dyDescent="0.25">
      <c r="A8347" s="10">
        <v>46005.75</v>
      </c>
      <c r="B8347" s="5">
        <v>46005</v>
      </c>
      <c r="C8347" s="6">
        <v>55582.385316840278</v>
      </c>
      <c r="D8347" s="6">
        <v>299.39057678485085</v>
      </c>
      <c r="E8347" s="6">
        <v>36548</v>
      </c>
      <c r="F8347" s="16">
        <f t="shared" si="780"/>
        <v>0.5386429083210682</v>
      </c>
      <c r="G8347" s="16">
        <f t="shared" si="781"/>
        <v>0.81917088974732089</v>
      </c>
      <c r="H8347" s="6">
        <f t="shared" si="783"/>
        <v>-5341.9</v>
      </c>
      <c r="I8347" s="16">
        <f t="shared" si="784"/>
        <v>-94.692594876543126</v>
      </c>
      <c r="J8347" s="10" t="b">
        <f t="shared" si="782"/>
        <v>1</v>
      </c>
      <c r="K8347" t="b">
        <f t="shared" si="785"/>
        <v>1</v>
      </c>
      <c r="N8347" s="4"/>
      <c r="O8347" s="17"/>
      <c r="P8347" s="17"/>
      <c r="Q8347" s="17"/>
      <c r="R8347" s="4"/>
    </row>
    <row r="8348" spans="1:18" x14ac:dyDescent="0.25">
      <c r="A8348" s="10">
        <v>46005.791666666664</v>
      </c>
      <c r="B8348" s="5">
        <v>46005</v>
      </c>
      <c r="C8348" s="6">
        <v>57274.214233940969</v>
      </c>
      <c r="D8348" s="6">
        <v>0.24626491292483277</v>
      </c>
      <c r="E8348" s="6">
        <v>36548</v>
      </c>
      <c r="F8348" s="16">
        <f t="shared" si="780"/>
        <v>4.2997519253419104E-4</v>
      </c>
      <c r="G8348" s="16">
        <f t="shared" si="781"/>
        <v>6.7381228227217024E-4</v>
      </c>
      <c r="H8348" s="6">
        <f t="shared" si="783"/>
        <v>-299.10000000000002</v>
      </c>
      <c r="I8348" s="16">
        <f t="shared" si="784"/>
        <v>-99.902943910936898</v>
      </c>
      <c r="J8348" s="10" t="b">
        <f t="shared" si="782"/>
        <v>0</v>
      </c>
      <c r="K8348" t="b">
        <f t="shared" si="785"/>
        <v>1</v>
      </c>
      <c r="N8348" s="4"/>
      <c r="O8348" s="17"/>
      <c r="P8348" s="17"/>
      <c r="Q8348" s="17"/>
      <c r="R8348" s="4"/>
    </row>
    <row r="8349" spans="1:18" x14ac:dyDescent="0.25">
      <c r="A8349" s="10">
        <v>46005.833333333336</v>
      </c>
      <c r="B8349" s="5">
        <v>46005</v>
      </c>
      <c r="C8349" s="6">
        <v>57380.919704861109</v>
      </c>
      <c r="D8349" s="6">
        <v>0.28003648177617124</v>
      </c>
      <c r="E8349" s="6">
        <v>36548</v>
      </c>
      <c r="F8349" s="16">
        <f t="shared" si="780"/>
        <v>4.8803066109176973E-4</v>
      </c>
      <c r="G8349" s="16">
        <f t="shared" si="781"/>
        <v>7.6621561173298479E-4</v>
      </c>
      <c r="H8349" s="6">
        <f t="shared" si="783"/>
        <v>0</v>
      </c>
      <c r="I8349" s="16">
        <f t="shared" si="784"/>
        <v>0</v>
      </c>
      <c r="J8349" s="10" t="b">
        <f t="shared" si="782"/>
        <v>0</v>
      </c>
      <c r="K8349" t="b">
        <f t="shared" si="785"/>
        <v>0</v>
      </c>
      <c r="N8349" s="4"/>
      <c r="O8349" s="17"/>
      <c r="P8349" s="17"/>
      <c r="Q8349" s="17"/>
      <c r="R8349" s="4"/>
    </row>
    <row r="8350" spans="1:18" x14ac:dyDescent="0.25">
      <c r="A8350" s="10">
        <v>46005.875</v>
      </c>
      <c r="B8350" s="5">
        <v>46005</v>
      </c>
      <c r="C8350" s="6">
        <v>56785.712601996529</v>
      </c>
      <c r="D8350" s="6">
        <v>0.29500549178984431</v>
      </c>
      <c r="E8350" s="6">
        <v>36548</v>
      </c>
      <c r="F8350" s="16">
        <f t="shared" si="780"/>
        <v>5.1950654182593143E-4</v>
      </c>
      <c r="G8350" s="16">
        <f t="shared" si="781"/>
        <v>8.071727366472703E-4</v>
      </c>
      <c r="H8350" s="6">
        <f t="shared" si="783"/>
        <v>0</v>
      </c>
      <c r="I8350" s="16">
        <f t="shared" si="784"/>
        <v>0</v>
      </c>
      <c r="J8350" s="10" t="b">
        <f t="shared" si="782"/>
        <v>0</v>
      </c>
      <c r="K8350" t="b">
        <f t="shared" si="785"/>
        <v>0</v>
      </c>
      <c r="N8350" s="4"/>
      <c r="O8350" s="17"/>
      <c r="P8350" s="17"/>
      <c r="Q8350" s="17"/>
      <c r="R8350" s="4"/>
    </row>
    <row r="8351" spans="1:18" x14ac:dyDescent="0.25">
      <c r="A8351" s="10">
        <v>46005.916666666664</v>
      </c>
      <c r="B8351" s="5">
        <v>46005</v>
      </c>
      <c r="C8351" s="6">
        <v>56353.300744357635</v>
      </c>
      <c r="D8351" s="6">
        <v>0.29258339574767483</v>
      </c>
      <c r="E8351" s="6">
        <v>36548</v>
      </c>
      <c r="F8351" s="16">
        <f t="shared" si="780"/>
        <v>5.1919477986738817E-4</v>
      </c>
      <c r="G8351" s="16">
        <f t="shared" si="781"/>
        <v>8.0054557225477411E-4</v>
      </c>
      <c r="H8351" s="6">
        <f t="shared" si="783"/>
        <v>0</v>
      </c>
      <c r="I8351" s="16">
        <f t="shared" si="784"/>
        <v>0</v>
      </c>
      <c r="J8351" s="10" t="b">
        <f t="shared" si="782"/>
        <v>0</v>
      </c>
      <c r="K8351" t="b">
        <f t="shared" si="785"/>
        <v>0</v>
      </c>
      <c r="N8351" s="4"/>
      <c r="O8351" s="17"/>
      <c r="P8351" s="17"/>
      <c r="Q8351" s="17"/>
      <c r="R8351" s="4"/>
    </row>
    <row r="8352" spans="1:18" x14ac:dyDescent="0.25">
      <c r="A8352" s="10">
        <v>46005.958333333336</v>
      </c>
      <c r="B8352" s="5">
        <v>46005</v>
      </c>
      <c r="C8352" s="6">
        <v>55143.428474392364</v>
      </c>
      <c r="D8352" s="6">
        <v>0.24710762116644117</v>
      </c>
      <c r="E8352" s="6">
        <v>36548</v>
      </c>
      <c r="F8352" s="16">
        <f t="shared" si="780"/>
        <v>4.4811798613717603E-4</v>
      </c>
      <c r="G8352" s="16">
        <f t="shared" si="781"/>
        <v>6.761180397461999E-4</v>
      </c>
      <c r="H8352" s="6">
        <f t="shared" si="783"/>
        <v>0</v>
      </c>
      <c r="I8352" s="16">
        <f t="shared" si="784"/>
        <v>0</v>
      </c>
      <c r="J8352" s="10" t="b">
        <f t="shared" si="782"/>
        <v>0</v>
      </c>
      <c r="K8352" t="b">
        <f t="shared" si="785"/>
        <v>0</v>
      </c>
      <c r="N8352" s="4"/>
      <c r="O8352" s="17"/>
      <c r="P8352" s="17"/>
      <c r="Q8352" s="17"/>
      <c r="R8352" s="4"/>
    </row>
    <row r="8353" spans="1:18" x14ac:dyDescent="0.25">
      <c r="A8353" s="10">
        <v>46006</v>
      </c>
      <c r="B8353" s="5">
        <v>46006</v>
      </c>
      <c r="C8353" s="6">
        <v>54013.259433593747</v>
      </c>
      <c r="D8353" s="6">
        <v>0.26584560566478305</v>
      </c>
      <c r="E8353" s="6">
        <v>37087</v>
      </c>
      <c r="F8353" s="16">
        <f t="shared" si="780"/>
        <v>4.9218582335625429E-4</v>
      </c>
      <c r="G8353" s="16">
        <f t="shared" si="781"/>
        <v>7.1681615030814853E-4</v>
      </c>
      <c r="H8353" s="6">
        <f t="shared" si="783"/>
        <v>0</v>
      </c>
      <c r="I8353" s="16">
        <f t="shared" si="784"/>
        <v>0</v>
      </c>
      <c r="J8353" s="10" t="b">
        <f t="shared" si="782"/>
        <v>0</v>
      </c>
      <c r="K8353" t="b">
        <f t="shared" si="785"/>
        <v>0</v>
      </c>
      <c r="N8353" s="4"/>
      <c r="O8353" s="17"/>
      <c r="P8353" s="17"/>
      <c r="Q8353" s="17"/>
      <c r="R8353" s="4"/>
    </row>
    <row r="8354" spans="1:18" x14ac:dyDescent="0.25">
      <c r="A8354" s="10">
        <v>46006.041666666664</v>
      </c>
      <c r="B8354" s="5">
        <v>46006</v>
      </c>
      <c r="C8354" s="6">
        <v>53177.712886284724</v>
      </c>
      <c r="D8354" s="6">
        <v>0.30323184610240989</v>
      </c>
      <c r="E8354" s="6">
        <v>37087</v>
      </c>
      <c r="F8354" s="16">
        <f t="shared" si="780"/>
        <v>5.702235572839343E-4</v>
      </c>
      <c r="G8354" s="16">
        <f t="shared" si="781"/>
        <v>8.1762301103462099E-4</v>
      </c>
      <c r="H8354" s="6">
        <f t="shared" si="783"/>
        <v>0</v>
      </c>
      <c r="I8354" s="16">
        <f t="shared" si="784"/>
        <v>0</v>
      </c>
      <c r="J8354" s="10" t="b">
        <f t="shared" si="782"/>
        <v>0</v>
      </c>
      <c r="K8354" t="b">
        <f t="shared" si="785"/>
        <v>0</v>
      </c>
      <c r="N8354" s="4"/>
      <c r="O8354" s="17"/>
      <c r="P8354" s="17"/>
      <c r="Q8354" s="17"/>
      <c r="R8354" s="4"/>
    </row>
    <row r="8355" spans="1:18" x14ac:dyDescent="0.25">
      <c r="A8355" s="10">
        <v>46006.083333333336</v>
      </c>
      <c r="B8355" s="5">
        <v>46006</v>
      </c>
      <c r="C8355" s="6">
        <v>52758.439299045138</v>
      </c>
      <c r="D8355" s="6">
        <v>0.24882050665716329</v>
      </c>
      <c r="E8355" s="6">
        <v>37087</v>
      </c>
      <c r="F8355" s="16">
        <f t="shared" si="780"/>
        <v>4.7162218966865198E-4</v>
      </c>
      <c r="G8355" s="16">
        <f t="shared" si="781"/>
        <v>6.7091030996619652E-4</v>
      </c>
      <c r="H8355" s="6">
        <f t="shared" si="783"/>
        <v>-0.1</v>
      </c>
      <c r="I8355" s="16">
        <f t="shared" si="784"/>
        <v>-32.978066547214567</v>
      </c>
      <c r="J8355" s="10" t="b">
        <f t="shared" si="782"/>
        <v>0</v>
      </c>
      <c r="K8355" t="b">
        <f t="shared" si="785"/>
        <v>0</v>
      </c>
      <c r="N8355" s="4"/>
      <c r="O8355" s="17"/>
      <c r="P8355" s="17"/>
      <c r="Q8355" s="17"/>
      <c r="R8355" s="4"/>
    </row>
    <row r="8356" spans="1:18" x14ac:dyDescent="0.25">
      <c r="A8356" s="10">
        <v>46006.125</v>
      </c>
      <c r="B8356" s="5">
        <v>46006</v>
      </c>
      <c r="C8356" s="6">
        <v>52754.227048611108</v>
      </c>
      <c r="D8356" s="6">
        <v>0.27036844623585543</v>
      </c>
      <c r="E8356" s="6">
        <v>37087</v>
      </c>
      <c r="F8356" s="16">
        <f t="shared" si="780"/>
        <v>5.1250574856631062E-4</v>
      </c>
      <c r="G8356" s="16">
        <f t="shared" si="781"/>
        <v>7.2901136850070218E-4</v>
      </c>
      <c r="H8356" s="6">
        <f t="shared" si="783"/>
        <v>0</v>
      </c>
      <c r="I8356" s="16">
        <f t="shared" si="784"/>
        <v>0</v>
      </c>
      <c r="J8356" s="10" t="b">
        <f t="shared" si="782"/>
        <v>0</v>
      </c>
      <c r="K8356" t="b">
        <f t="shared" si="785"/>
        <v>0</v>
      </c>
      <c r="N8356" s="4"/>
      <c r="O8356" s="17"/>
      <c r="P8356" s="17"/>
      <c r="Q8356" s="17"/>
      <c r="R8356" s="4"/>
    </row>
    <row r="8357" spans="1:18" x14ac:dyDescent="0.25">
      <c r="A8357" s="10">
        <v>46006.166666666664</v>
      </c>
      <c r="B8357" s="5">
        <v>46006</v>
      </c>
      <c r="C8357" s="6">
        <v>53079.324240451388</v>
      </c>
      <c r="D8357" s="6">
        <v>0.25438171611064009</v>
      </c>
      <c r="E8357" s="6">
        <v>37087</v>
      </c>
      <c r="F8357" s="16">
        <f t="shared" si="780"/>
        <v>4.7924821905848136E-4</v>
      </c>
      <c r="G8357" s="16">
        <f t="shared" si="781"/>
        <v>6.8590534718537518E-4</v>
      </c>
      <c r="H8357" s="6">
        <f t="shared" si="783"/>
        <v>0</v>
      </c>
      <c r="I8357" s="16">
        <f t="shared" si="784"/>
        <v>0</v>
      </c>
      <c r="J8357" s="10" t="b">
        <f t="shared" si="782"/>
        <v>0</v>
      </c>
      <c r="K8357" t="b">
        <f t="shared" si="785"/>
        <v>0</v>
      </c>
      <c r="N8357" s="4"/>
      <c r="O8357" s="17"/>
      <c r="P8357" s="17"/>
      <c r="Q8357" s="17"/>
      <c r="R8357" s="4"/>
    </row>
    <row r="8358" spans="1:18" x14ac:dyDescent="0.25">
      <c r="A8358" s="10">
        <v>46006.208333333336</v>
      </c>
      <c r="B8358" s="5">
        <v>46006</v>
      </c>
      <c r="C8358" s="6">
        <v>54560.518528645836</v>
      </c>
      <c r="D8358" s="6">
        <v>0.26271879680454729</v>
      </c>
      <c r="E8358" s="6">
        <v>37087</v>
      </c>
      <c r="F8358" s="16">
        <f t="shared" si="780"/>
        <v>4.815181451521807E-4</v>
      </c>
      <c r="G8358" s="16">
        <f t="shared" si="781"/>
        <v>7.0838513981866236E-4</v>
      </c>
      <c r="H8358" s="6">
        <f t="shared" si="783"/>
        <v>0</v>
      </c>
      <c r="I8358" s="16">
        <f t="shared" si="784"/>
        <v>0</v>
      </c>
      <c r="J8358" s="10" t="b">
        <f t="shared" si="782"/>
        <v>0</v>
      </c>
      <c r="K8358" t="b">
        <f t="shared" si="785"/>
        <v>0</v>
      </c>
      <c r="N8358" s="4"/>
      <c r="O8358" s="17"/>
      <c r="P8358" s="17"/>
      <c r="Q8358" s="17"/>
      <c r="R8358" s="4"/>
    </row>
    <row r="8359" spans="1:18" x14ac:dyDescent="0.25">
      <c r="A8359" s="10">
        <v>46006.25</v>
      </c>
      <c r="B8359" s="5">
        <v>46006</v>
      </c>
      <c r="C8359" s="6">
        <v>57601.761438802081</v>
      </c>
      <c r="D8359" s="6">
        <v>0.2865072910529044</v>
      </c>
      <c r="E8359" s="6">
        <v>37087</v>
      </c>
      <c r="F8359" s="16">
        <f t="shared" si="780"/>
        <v>4.9739328085877845E-4</v>
      </c>
      <c r="G8359" s="16">
        <f t="shared" si="781"/>
        <v>7.7252754618304103E-4</v>
      </c>
      <c r="H8359" s="6">
        <f t="shared" si="783"/>
        <v>0</v>
      </c>
      <c r="I8359" s="16">
        <f t="shared" si="784"/>
        <v>0</v>
      </c>
      <c r="J8359" s="10" t="b">
        <f t="shared" si="782"/>
        <v>0</v>
      </c>
      <c r="K8359" t="b">
        <f t="shared" si="785"/>
        <v>0</v>
      </c>
      <c r="N8359" s="4"/>
      <c r="O8359" s="17"/>
      <c r="P8359" s="17"/>
      <c r="Q8359" s="17"/>
      <c r="R8359" s="4"/>
    </row>
    <row r="8360" spans="1:18" x14ac:dyDescent="0.25">
      <c r="A8360" s="10">
        <v>46006.291666666664</v>
      </c>
      <c r="B8360" s="5">
        <v>46006</v>
      </c>
      <c r="C8360" s="6">
        <v>61476.203016493055</v>
      </c>
      <c r="D8360" s="6">
        <v>0.36164562550683815</v>
      </c>
      <c r="E8360" s="6">
        <v>37087</v>
      </c>
      <c r="F8360" s="16">
        <f t="shared" si="780"/>
        <v>5.88269294071097E-4</v>
      </c>
      <c r="G8360" s="16">
        <f t="shared" si="781"/>
        <v>9.7512774154511861E-4</v>
      </c>
      <c r="H8360" s="6">
        <f t="shared" si="783"/>
        <v>0.1</v>
      </c>
      <c r="I8360" s="16">
        <f t="shared" si="784"/>
        <v>34.903125722386839</v>
      </c>
      <c r="J8360" s="10" t="b">
        <f t="shared" si="782"/>
        <v>0</v>
      </c>
      <c r="K8360" t="b">
        <f t="shared" si="785"/>
        <v>0</v>
      </c>
      <c r="N8360" s="4"/>
      <c r="O8360" s="17"/>
      <c r="P8360" s="17"/>
      <c r="Q8360" s="17"/>
      <c r="R8360" s="4"/>
    </row>
    <row r="8361" spans="1:18" x14ac:dyDescent="0.25">
      <c r="A8361" s="10">
        <v>46006.333333333336</v>
      </c>
      <c r="B8361" s="5">
        <v>46006</v>
      </c>
      <c r="C8361" s="6">
        <v>63113.905360243058</v>
      </c>
      <c r="D8361" s="6">
        <v>996.99935017506277</v>
      </c>
      <c r="E8361" s="6">
        <v>37087</v>
      </c>
      <c r="F8361" s="16">
        <f t="shared" si="780"/>
        <v>1.5796825509123005</v>
      </c>
      <c r="G8361" s="16">
        <f t="shared" si="781"/>
        <v>2.6882717668591765</v>
      </c>
      <c r="H8361" s="6">
        <f t="shared" si="783"/>
        <v>996.6</v>
      </c>
      <c r="I8361" s="16">
        <f t="shared" si="784"/>
        <v>275573.63609840092</v>
      </c>
      <c r="J8361" s="10" t="b">
        <f t="shared" si="782"/>
        <v>1</v>
      </c>
      <c r="K8361" t="b">
        <f t="shared" si="785"/>
        <v>1</v>
      </c>
      <c r="N8361" s="4"/>
      <c r="O8361" s="17"/>
      <c r="P8361" s="17"/>
      <c r="Q8361" s="17"/>
      <c r="R8361" s="4"/>
    </row>
    <row r="8362" spans="1:18" x14ac:dyDescent="0.25">
      <c r="A8362" s="10">
        <v>46006.375</v>
      </c>
      <c r="B8362" s="5">
        <v>46006</v>
      </c>
      <c r="C8362" s="6">
        <v>62924.715258246528</v>
      </c>
      <c r="D8362" s="6">
        <v>9458.5701698133689</v>
      </c>
      <c r="E8362" s="6">
        <v>37087</v>
      </c>
      <c r="F8362" s="16">
        <f t="shared" si="780"/>
        <v>15.031566104025854</v>
      </c>
      <c r="G8362" s="16">
        <f t="shared" si="781"/>
        <v>25.503734920088895</v>
      </c>
      <c r="H8362" s="6">
        <f t="shared" si="783"/>
        <v>8461.6</v>
      </c>
      <c r="I8362" s="16">
        <f t="shared" si="784"/>
        <v>848.70667152533554</v>
      </c>
      <c r="J8362" s="10" t="b">
        <f t="shared" si="782"/>
        <v>1</v>
      </c>
      <c r="K8362" t="b">
        <f t="shared" si="785"/>
        <v>1</v>
      </c>
      <c r="N8362" s="4"/>
      <c r="O8362" s="17"/>
      <c r="P8362" s="17"/>
      <c r="Q8362" s="17"/>
      <c r="R8362" s="4"/>
    </row>
    <row r="8363" spans="1:18" x14ac:dyDescent="0.25">
      <c r="A8363" s="10">
        <v>46006.416666666664</v>
      </c>
      <c r="B8363" s="5">
        <v>46006</v>
      </c>
      <c r="C8363" s="6">
        <v>61494.919077690975</v>
      </c>
      <c r="D8363" s="6">
        <v>16894.046204427083</v>
      </c>
      <c r="E8363" s="6">
        <v>37087</v>
      </c>
      <c r="F8363" s="16">
        <f t="shared" si="780"/>
        <v>27.47226349397031</v>
      </c>
      <c r="G8363" s="16">
        <f t="shared" si="781"/>
        <v>45.552474463901319</v>
      </c>
      <c r="H8363" s="6">
        <f t="shared" si="783"/>
        <v>7435.5</v>
      </c>
      <c r="I8363" s="16">
        <f t="shared" si="784"/>
        <v>78.611247434946222</v>
      </c>
      <c r="J8363" s="10" t="b">
        <f t="shared" si="782"/>
        <v>1</v>
      </c>
      <c r="K8363" t="b">
        <f t="shared" si="785"/>
        <v>1</v>
      </c>
      <c r="N8363" s="4"/>
      <c r="O8363" s="17"/>
      <c r="P8363" s="17"/>
      <c r="Q8363" s="17"/>
      <c r="R8363" s="4"/>
    </row>
    <row r="8364" spans="1:18" x14ac:dyDescent="0.25">
      <c r="A8364" s="10">
        <v>46006.458333333336</v>
      </c>
      <c r="B8364" s="5">
        <v>46006</v>
      </c>
      <c r="C8364" s="6">
        <v>59360.400755208335</v>
      </c>
      <c r="D8364" s="6">
        <v>18687.096247829861</v>
      </c>
      <c r="E8364" s="6">
        <v>37087</v>
      </c>
      <c r="F8364" s="16">
        <f t="shared" si="780"/>
        <v>31.480744755905711</v>
      </c>
      <c r="G8364" s="16">
        <f t="shared" si="781"/>
        <v>50.387187553131454</v>
      </c>
      <c r="H8364" s="6">
        <f t="shared" si="783"/>
        <v>1793.1</v>
      </c>
      <c r="I8364" s="16">
        <f t="shared" si="784"/>
        <v>10.613798366019138</v>
      </c>
      <c r="J8364" s="10" t="b">
        <f t="shared" si="782"/>
        <v>1</v>
      </c>
      <c r="K8364" t="b">
        <f t="shared" si="785"/>
        <v>1</v>
      </c>
      <c r="N8364" s="4"/>
      <c r="O8364" s="17"/>
      <c r="P8364" s="17"/>
      <c r="Q8364" s="17"/>
      <c r="R8364" s="4"/>
    </row>
    <row r="8365" spans="1:18" x14ac:dyDescent="0.25">
      <c r="A8365" s="10">
        <v>46006.5</v>
      </c>
      <c r="B8365" s="5">
        <v>46006</v>
      </c>
      <c r="C8365" s="6">
        <v>56854.717810329865</v>
      </c>
      <c r="D8365" s="6">
        <v>19649.359609374998</v>
      </c>
      <c r="E8365" s="6">
        <v>37087</v>
      </c>
      <c r="F8365" s="16">
        <f t="shared" si="780"/>
        <v>34.560649258565014</v>
      </c>
      <c r="G8365" s="16">
        <f t="shared" si="781"/>
        <v>52.981798499137156</v>
      </c>
      <c r="H8365" s="6">
        <f t="shared" si="783"/>
        <v>962.3</v>
      </c>
      <c r="I8365" s="16">
        <f t="shared" si="784"/>
        <v>5.1495426964034188</v>
      </c>
      <c r="J8365" s="10" t="b">
        <f t="shared" si="782"/>
        <v>1</v>
      </c>
      <c r="K8365" t="b">
        <f t="shared" si="785"/>
        <v>1</v>
      </c>
      <c r="N8365" s="4"/>
      <c r="O8365" s="17"/>
      <c r="P8365" s="17"/>
      <c r="Q8365" s="17"/>
      <c r="R8365" s="4"/>
    </row>
    <row r="8366" spans="1:18" x14ac:dyDescent="0.25">
      <c r="A8366" s="10">
        <v>46006.541666666664</v>
      </c>
      <c r="B8366" s="5">
        <v>46006</v>
      </c>
      <c r="C8366" s="6">
        <v>54896.135466579864</v>
      </c>
      <c r="D8366" s="6">
        <v>19972.044999999998</v>
      </c>
      <c r="E8366" s="6">
        <v>37087</v>
      </c>
      <c r="F8366" s="16">
        <f t="shared" si="780"/>
        <v>36.38151361703548</v>
      </c>
      <c r="G8366" s="16">
        <f t="shared" si="781"/>
        <v>53.851875320193052</v>
      </c>
      <c r="H8366" s="6">
        <f t="shared" si="783"/>
        <v>322.7</v>
      </c>
      <c r="I8366" s="16">
        <f t="shared" si="784"/>
        <v>1.6422927078296998</v>
      </c>
      <c r="J8366" s="10" t="b">
        <f t="shared" si="782"/>
        <v>1</v>
      </c>
      <c r="K8366" t="b">
        <f t="shared" si="785"/>
        <v>1</v>
      </c>
      <c r="N8366" s="4"/>
      <c r="O8366" s="17"/>
      <c r="P8366" s="17"/>
      <c r="Q8366" s="17"/>
      <c r="R8366" s="4"/>
    </row>
    <row r="8367" spans="1:18" x14ac:dyDescent="0.25">
      <c r="A8367" s="10">
        <v>46006.583333333336</v>
      </c>
      <c r="B8367" s="5">
        <v>46006</v>
      </c>
      <c r="C8367" s="6">
        <v>53367.508617621526</v>
      </c>
      <c r="D8367" s="6">
        <v>20287.362608506945</v>
      </c>
      <c r="E8367" s="6">
        <v>37087</v>
      </c>
      <c r="F8367" s="16">
        <f t="shared" si="780"/>
        <v>38.014445744256122</v>
      </c>
      <c r="G8367" s="16">
        <f t="shared" si="781"/>
        <v>54.702085929050462</v>
      </c>
      <c r="H8367" s="6">
        <f t="shared" si="783"/>
        <v>315.3</v>
      </c>
      <c r="I8367" s="16">
        <f t="shared" si="784"/>
        <v>1.5787066372021497</v>
      </c>
      <c r="J8367" s="10" t="b">
        <f t="shared" si="782"/>
        <v>1</v>
      </c>
      <c r="K8367" t="b">
        <f t="shared" si="785"/>
        <v>1</v>
      </c>
      <c r="N8367" s="4"/>
      <c r="O8367" s="17"/>
      <c r="P8367" s="17"/>
      <c r="Q8367" s="17"/>
      <c r="R8367" s="4"/>
    </row>
    <row r="8368" spans="1:18" x14ac:dyDescent="0.25">
      <c r="A8368" s="10">
        <v>46006.625</v>
      </c>
      <c r="B8368" s="5">
        <v>46006</v>
      </c>
      <c r="C8368" s="6">
        <v>52195.909431423614</v>
      </c>
      <c r="D8368" s="6">
        <v>19773.940494791666</v>
      </c>
      <c r="E8368" s="6">
        <v>37087</v>
      </c>
      <c r="F8368" s="16">
        <f t="shared" si="780"/>
        <v>37.884080783708157</v>
      </c>
      <c r="G8368" s="16">
        <f t="shared" si="781"/>
        <v>53.3177137401021</v>
      </c>
      <c r="H8368" s="6">
        <f t="shared" si="783"/>
        <v>-513.4</v>
      </c>
      <c r="I8368" s="16">
        <f t="shared" si="784"/>
        <v>-2.5306394424316143</v>
      </c>
      <c r="J8368" s="10" t="b">
        <f t="shared" si="782"/>
        <v>1</v>
      </c>
      <c r="K8368" t="b">
        <f t="shared" si="785"/>
        <v>1</v>
      </c>
      <c r="N8368" s="4"/>
      <c r="O8368" s="17"/>
      <c r="P8368" s="17"/>
      <c r="Q8368" s="17"/>
      <c r="R8368" s="4"/>
    </row>
    <row r="8369" spans="1:18" x14ac:dyDescent="0.25">
      <c r="A8369" s="10">
        <v>46006.666666666664</v>
      </c>
      <c r="B8369" s="5">
        <v>46006</v>
      </c>
      <c r="C8369" s="6">
        <v>51785.750802951392</v>
      </c>
      <c r="D8369" s="6">
        <v>15995.03508029514</v>
      </c>
      <c r="E8369" s="6">
        <v>37087</v>
      </c>
      <c r="F8369" s="16">
        <f t="shared" si="780"/>
        <v>30.886942512733722</v>
      </c>
      <c r="G8369" s="16">
        <f t="shared" si="781"/>
        <v>43.128414485655732</v>
      </c>
      <c r="H8369" s="6">
        <f t="shared" si="783"/>
        <v>-3778.9</v>
      </c>
      <c r="I8369" s="16">
        <f t="shared" si="784"/>
        <v>-19.110505571690879</v>
      </c>
      <c r="J8369" s="10" t="b">
        <f t="shared" si="782"/>
        <v>1</v>
      </c>
      <c r="K8369" t="b">
        <f t="shared" si="785"/>
        <v>1</v>
      </c>
      <c r="N8369" s="4"/>
      <c r="O8369" s="17"/>
      <c r="P8369" s="17"/>
      <c r="Q8369" s="17"/>
      <c r="R8369" s="4"/>
    </row>
    <row r="8370" spans="1:18" x14ac:dyDescent="0.25">
      <c r="A8370" s="10">
        <v>46006.708333333336</v>
      </c>
      <c r="B8370" s="5">
        <v>46006</v>
      </c>
      <c r="C8370" s="6">
        <v>52563.14990234375</v>
      </c>
      <c r="D8370" s="6">
        <v>5884.921344401042</v>
      </c>
      <c r="E8370" s="6">
        <v>37087</v>
      </c>
      <c r="F8370" s="16">
        <f t="shared" si="780"/>
        <v>11.195906933535271</v>
      </c>
      <c r="G8370" s="16">
        <f t="shared" si="781"/>
        <v>15.867881857257373</v>
      </c>
      <c r="H8370" s="6">
        <f t="shared" si="783"/>
        <v>-10110.1</v>
      </c>
      <c r="I8370" s="16">
        <f t="shared" si="784"/>
        <v>-63.207738834252368</v>
      </c>
      <c r="J8370" s="10" t="b">
        <f t="shared" si="782"/>
        <v>1</v>
      </c>
      <c r="K8370" t="b">
        <f t="shared" si="785"/>
        <v>1</v>
      </c>
      <c r="N8370" s="4"/>
      <c r="O8370" s="17"/>
      <c r="P8370" s="17"/>
      <c r="Q8370" s="17"/>
      <c r="R8370" s="4"/>
    </row>
    <row r="8371" spans="1:18" x14ac:dyDescent="0.25">
      <c r="A8371" s="10">
        <v>46006.75</v>
      </c>
      <c r="B8371" s="5">
        <v>46006</v>
      </c>
      <c r="C8371" s="6">
        <v>55409.257052951391</v>
      </c>
      <c r="D8371" s="6">
        <v>326.96251232160154</v>
      </c>
      <c r="E8371" s="6">
        <v>37087</v>
      </c>
      <c r="F8371" s="16">
        <f t="shared" si="780"/>
        <v>0.59008643990505516</v>
      </c>
      <c r="G8371" s="16">
        <f t="shared" si="781"/>
        <v>0.88160949206353045</v>
      </c>
      <c r="H8371" s="6">
        <f t="shared" si="783"/>
        <v>-5558</v>
      </c>
      <c r="I8371" s="16">
        <f t="shared" si="784"/>
        <v>-94.444762720370463</v>
      </c>
      <c r="J8371" s="10" t="b">
        <f t="shared" si="782"/>
        <v>1</v>
      </c>
      <c r="K8371" t="b">
        <f t="shared" si="785"/>
        <v>1</v>
      </c>
      <c r="N8371" s="4"/>
      <c r="O8371" s="17"/>
      <c r="P8371" s="17"/>
      <c r="Q8371" s="17"/>
      <c r="R8371" s="4"/>
    </row>
    <row r="8372" spans="1:18" x14ac:dyDescent="0.25">
      <c r="A8372" s="10">
        <v>46006.791666666664</v>
      </c>
      <c r="B8372" s="5">
        <v>46006</v>
      </c>
      <c r="C8372" s="6">
        <v>57518.79150390625</v>
      </c>
      <c r="D8372" s="6">
        <v>0.55438377617547907</v>
      </c>
      <c r="E8372" s="6">
        <v>37087</v>
      </c>
      <c r="F8372" s="16">
        <f t="shared" si="780"/>
        <v>9.6383070937404772E-4</v>
      </c>
      <c r="G8372" s="16">
        <f t="shared" si="781"/>
        <v>1.4948196839201851E-3</v>
      </c>
      <c r="H8372" s="6">
        <f t="shared" si="783"/>
        <v>-326.39999999999998</v>
      </c>
      <c r="I8372" s="16">
        <f t="shared" si="784"/>
        <v>-99.827958160216156</v>
      </c>
      <c r="J8372" s="10" t="b">
        <f t="shared" si="782"/>
        <v>0</v>
      </c>
      <c r="K8372" t="b">
        <f t="shared" si="785"/>
        <v>1</v>
      </c>
      <c r="N8372" s="4"/>
      <c r="O8372" s="17"/>
      <c r="P8372" s="17"/>
      <c r="Q8372" s="17"/>
      <c r="R8372" s="4"/>
    </row>
    <row r="8373" spans="1:18" x14ac:dyDescent="0.25">
      <c r="A8373" s="10">
        <v>46006.833333333336</v>
      </c>
      <c r="B8373" s="5">
        <v>46006</v>
      </c>
      <c r="C8373" s="6">
        <v>57964.816328125002</v>
      </c>
      <c r="D8373" s="6">
        <v>0.9065251805384954</v>
      </c>
      <c r="E8373" s="6">
        <v>37087</v>
      </c>
      <c r="F8373" s="16">
        <f t="shared" si="780"/>
        <v>1.5639231484955848E-3</v>
      </c>
      <c r="G8373" s="16">
        <f t="shared" si="781"/>
        <v>2.4443205989659327E-3</v>
      </c>
      <c r="H8373" s="6">
        <f t="shared" si="783"/>
        <v>0.4</v>
      </c>
      <c r="I8373" s="16">
        <f t="shared" si="784"/>
        <v>72.15218359373273</v>
      </c>
      <c r="J8373" s="10" t="b">
        <f t="shared" si="782"/>
        <v>0</v>
      </c>
      <c r="K8373" t="b">
        <f t="shared" si="785"/>
        <v>0</v>
      </c>
      <c r="N8373" s="4"/>
      <c r="O8373" s="17"/>
      <c r="P8373" s="17"/>
      <c r="Q8373" s="17"/>
      <c r="R8373" s="4"/>
    </row>
    <row r="8374" spans="1:18" x14ac:dyDescent="0.25">
      <c r="A8374" s="10">
        <v>46006.875</v>
      </c>
      <c r="B8374" s="5">
        <v>46006</v>
      </c>
      <c r="C8374" s="6">
        <v>57926.374192708332</v>
      </c>
      <c r="D8374" s="6">
        <v>0.80109071380562258</v>
      </c>
      <c r="E8374" s="6">
        <v>37087</v>
      </c>
      <c r="F8374" s="16">
        <f t="shared" si="780"/>
        <v>1.3829464125280301E-3</v>
      </c>
      <c r="G8374" s="16">
        <f t="shared" si="781"/>
        <v>2.1600310453949432E-3</v>
      </c>
      <c r="H8374" s="6">
        <f t="shared" si="783"/>
        <v>-0.1</v>
      </c>
      <c r="I8374" s="16">
        <f t="shared" si="784"/>
        <v>-11.031133182709592</v>
      </c>
      <c r="J8374" s="10" t="b">
        <f t="shared" si="782"/>
        <v>0</v>
      </c>
      <c r="K8374" t="b">
        <f t="shared" si="785"/>
        <v>0</v>
      </c>
      <c r="N8374" s="4"/>
      <c r="O8374" s="17"/>
      <c r="P8374" s="17"/>
      <c r="Q8374" s="17"/>
      <c r="R8374" s="4"/>
    </row>
    <row r="8375" spans="1:18" x14ac:dyDescent="0.25">
      <c r="A8375" s="10">
        <v>46006.916666666664</v>
      </c>
      <c r="B8375" s="5">
        <v>46006</v>
      </c>
      <c r="C8375" s="6">
        <v>57003.249361979164</v>
      </c>
      <c r="D8375" s="6">
        <v>0.54158319187247095</v>
      </c>
      <c r="E8375" s="6">
        <v>37087</v>
      </c>
      <c r="F8375" s="16">
        <f t="shared" si="780"/>
        <v>9.5009178938789372E-4</v>
      </c>
      <c r="G8375" s="16">
        <f t="shared" si="781"/>
        <v>1.4603046670598077E-3</v>
      </c>
      <c r="H8375" s="6">
        <f t="shared" si="783"/>
        <v>-0.3</v>
      </c>
      <c r="I8375" s="16">
        <f t="shared" si="784"/>
        <v>-37.448942401895359</v>
      </c>
      <c r="J8375" s="10" t="b">
        <f t="shared" si="782"/>
        <v>0</v>
      </c>
      <c r="K8375" t="b">
        <f t="shared" si="785"/>
        <v>0</v>
      </c>
      <c r="N8375" s="4"/>
      <c r="O8375" s="17"/>
      <c r="P8375" s="17"/>
      <c r="Q8375" s="17"/>
      <c r="R8375" s="4"/>
    </row>
    <row r="8376" spans="1:18" x14ac:dyDescent="0.25">
      <c r="A8376" s="10">
        <v>46006.958333333336</v>
      </c>
      <c r="B8376" s="5">
        <v>46006</v>
      </c>
      <c r="C8376" s="6">
        <v>54779.297821180553</v>
      </c>
      <c r="D8376" s="6">
        <v>0.41230947889387609</v>
      </c>
      <c r="E8376" s="6">
        <v>37087</v>
      </c>
      <c r="F8376" s="16">
        <f t="shared" si="780"/>
        <v>7.5267390290361768E-4</v>
      </c>
      <c r="G8376" s="16">
        <f t="shared" si="781"/>
        <v>1.1117358613365225E-3</v>
      </c>
      <c r="H8376" s="6">
        <f t="shared" si="783"/>
        <v>-0.1</v>
      </c>
      <c r="I8376" s="16">
        <f t="shared" si="784"/>
        <v>-18.464383958124657</v>
      </c>
      <c r="J8376" s="10" t="b">
        <f t="shared" si="782"/>
        <v>0</v>
      </c>
      <c r="K8376" t="b">
        <f t="shared" si="785"/>
        <v>0</v>
      </c>
      <c r="N8376" s="4"/>
      <c r="O8376" s="17"/>
      <c r="P8376" s="17"/>
      <c r="Q8376" s="17"/>
      <c r="R8376" s="4"/>
    </row>
    <row r="8377" spans="1:18" x14ac:dyDescent="0.25">
      <c r="A8377" s="10">
        <v>46007</v>
      </c>
      <c r="B8377" s="5">
        <v>46007</v>
      </c>
      <c r="C8377" s="6">
        <v>52523.622934027779</v>
      </c>
      <c r="D8377" s="6">
        <v>0.45192962173786427</v>
      </c>
      <c r="E8377" s="6">
        <v>37087</v>
      </c>
      <c r="F8377" s="16">
        <f t="shared" si="780"/>
        <v>8.6043116695417199E-4</v>
      </c>
      <c r="G8377" s="16">
        <f t="shared" si="781"/>
        <v>1.2185661329788451E-3</v>
      </c>
      <c r="H8377" s="6">
        <f t="shared" si="783"/>
        <v>0</v>
      </c>
      <c r="I8377" s="16">
        <f t="shared" si="784"/>
        <v>0</v>
      </c>
      <c r="J8377" s="10" t="b">
        <f t="shared" si="782"/>
        <v>0</v>
      </c>
      <c r="K8377" t="b">
        <f t="shared" si="785"/>
        <v>0</v>
      </c>
      <c r="N8377" s="4"/>
      <c r="O8377" s="17"/>
      <c r="P8377" s="17"/>
      <c r="Q8377" s="17"/>
      <c r="R8377" s="4"/>
    </row>
    <row r="8378" spans="1:18" x14ac:dyDescent="0.25">
      <c r="A8378" s="10">
        <v>46007.041666666664</v>
      </c>
      <c r="B8378" s="5">
        <v>46007</v>
      </c>
      <c r="C8378" s="6">
        <v>50767.297547743059</v>
      </c>
      <c r="D8378" s="6">
        <v>0.26367282227923472</v>
      </c>
      <c r="E8378" s="6">
        <v>37087</v>
      </c>
      <c r="F8378" s="16">
        <f t="shared" si="780"/>
        <v>5.1937533612315891E-4</v>
      </c>
      <c r="G8378" s="16">
        <f t="shared" si="781"/>
        <v>7.1095753843458545E-4</v>
      </c>
      <c r="H8378" s="6">
        <f t="shared" si="783"/>
        <v>-0.2</v>
      </c>
      <c r="I8378" s="16">
        <f t="shared" si="784"/>
        <v>-44.254678246341491</v>
      </c>
      <c r="J8378" s="10" t="b">
        <f t="shared" si="782"/>
        <v>0</v>
      </c>
      <c r="K8378" t="b">
        <f t="shared" si="785"/>
        <v>0</v>
      </c>
      <c r="N8378" s="4"/>
      <c r="O8378" s="17"/>
      <c r="P8378" s="17"/>
      <c r="Q8378" s="17"/>
      <c r="R8378" s="4"/>
    </row>
    <row r="8379" spans="1:18" x14ac:dyDescent="0.25">
      <c r="A8379" s="10">
        <v>46007.083333333336</v>
      </c>
      <c r="B8379" s="5">
        <v>46007</v>
      </c>
      <c r="C8379" s="6">
        <v>49943.658878038194</v>
      </c>
      <c r="D8379" s="6">
        <v>0.30953443638566469</v>
      </c>
      <c r="E8379" s="6">
        <v>37087</v>
      </c>
      <c r="F8379" s="16">
        <f t="shared" si="780"/>
        <v>6.1976724040492114E-4</v>
      </c>
      <c r="G8379" s="16">
        <f t="shared" si="781"/>
        <v>8.3461707980064359E-4</v>
      </c>
      <c r="H8379" s="6">
        <f t="shared" si="783"/>
        <v>0</v>
      </c>
      <c r="I8379" s="16">
        <f t="shared" si="784"/>
        <v>0</v>
      </c>
      <c r="J8379" s="10" t="b">
        <f t="shared" si="782"/>
        <v>0</v>
      </c>
      <c r="K8379" t="b">
        <f t="shared" si="785"/>
        <v>0</v>
      </c>
      <c r="N8379" s="4"/>
      <c r="O8379" s="17"/>
      <c r="P8379" s="17"/>
      <c r="Q8379" s="17"/>
      <c r="R8379" s="4"/>
    </row>
    <row r="8380" spans="1:18" x14ac:dyDescent="0.25">
      <c r="A8380" s="10">
        <v>46007.125</v>
      </c>
      <c r="B8380" s="5">
        <v>46007</v>
      </c>
      <c r="C8380" s="6">
        <v>49645.438986545138</v>
      </c>
      <c r="D8380" s="6">
        <v>0.22068116403288313</v>
      </c>
      <c r="E8380" s="6">
        <v>37087</v>
      </c>
      <c r="F8380" s="16">
        <f t="shared" si="780"/>
        <v>4.4451447814308168E-4</v>
      </c>
      <c r="G8380" s="16">
        <f t="shared" si="781"/>
        <v>5.9503643873293373E-4</v>
      </c>
      <c r="H8380" s="6">
        <f t="shared" si="783"/>
        <v>-0.1</v>
      </c>
      <c r="I8380" s="16">
        <f t="shared" si="784"/>
        <v>-32.306583127767055</v>
      </c>
      <c r="J8380" s="10" t="b">
        <f t="shared" si="782"/>
        <v>0</v>
      </c>
      <c r="K8380" t="b">
        <f t="shared" si="785"/>
        <v>0</v>
      </c>
      <c r="N8380" s="4"/>
      <c r="O8380" s="17"/>
      <c r="P8380" s="17"/>
      <c r="Q8380" s="17"/>
      <c r="R8380" s="4"/>
    </row>
    <row r="8381" spans="1:18" x14ac:dyDescent="0.25">
      <c r="A8381" s="10">
        <v>46007.166666666664</v>
      </c>
      <c r="B8381" s="5">
        <v>46007</v>
      </c>
      <c r="C8381" s="6">
        <v>49684.551625434025</v>
      </c>
      <c r="D8381" s="6">
        <v>0.2594581736293104</v>
      </c>
      <c r="E8381" s="6">
        <v>37087</v>
      </c>
      <c r="F8381" s="16">
        <f t="shared" si="780"/>
        <v>5.222109592239757E-4</v>
      </c>
      <c r="G8381" s="16">
        <f t="shared" si="781"/>
        <v>6.9959331741394656E-4</v>
      </c>
      <c r="H8381" s="6">
        <f t="shared" si="783"/>
        <v>0</v>
      </c>
      <c r="I8381" s="16">
        <f t="shared" si="784"/>
        <v>0</v>
      </c>
      <c r="J8381" s="10" t="b">
        <f t="shared" si="782"/>
        <v>0</v>
      </c>
      <c r="K8381" t="b">
        <f t="shared" si="785"/>
        <v>0</v>
      </c>
      <c r="N8381" s="4"/>
      <c r="O8381" s="17"/>
      <c r="P8381" s="17"/>
      <c r="Q8381" s="17"/>
      <c r="R8381" s="4"/>
    </row>
    <row r="8382" spans="1:18" x14ac:dyDescent="0.25">
      <c r="A8382" s="10">
        <v>46007.208333333336</v>
      </c>
      <c r="B8382" s="5">
        <v>46007</v>
      </c>
      <c r="C8382" s="6">
        <v>50754.477139756942</v>
      </c>
      <c r="D8382" s="6">
        <v>0.27178342501322428</v>
      </c>
      <c r="E8382" s="6">
        <v>37087</v>
      </c>
      <c r="F8382" s="16">
        <f t="shared" si="780"/>
        <v>5.3548660202890985E-4</v>
      </c>
      <c r="G8382" s="16">
        <f t="shared" si="781"/>
        <v>7.3282666436547649E-4</v>
      </c>
      <c r="H8382" s="6">
        <f t="shared" si="783"/>
        <v>0</v>
      </c>
      <c r="I8382" s="16">
        <f t="shared" si="784"/>
        <v>0</v>
      </c>
      <c r="J8382" s="10" t="b">
        <f t="shared" si="782"/>
        <v>0</v>
      </c>
      <c r="K8382" t="b">
        <f t="shared" si="785"/>
        <v>0</v>
      </c>
      <c r="N8382" s="4"/>
      <c r="O8382" s="17"/>
      <c r="P8382" s="17"/>
      <c r="Q8382" s="17"/>
      <c r="R8382" s="4"/>
    </row>
    <row r="8383" spans="1:18" x14ac:dyDescent="0.25">
      <c r="A8383" s="10">
        <v>46007.25</v>
      </c>
      <c r="B8383" s="5">
        <v>46007</v>
      </c>
      <c r="C8383" s="6">
        <v>53273.794283854164</v>
      </c>
      <c r="D8383" s="6">
        <v>0.36193912008984219</v>
      </c>
      <c r="E8383" s="6">
        <v>37087</v>
      </c>
      <c r="F8383" s="16">
        <f t="shared" si="780"/>
        <v>6.7939429686827491E-4</v>
      </c>
      <c r="G8383" s="16">
        <f t="shared" si="781"/>
        <v>9.7591910936404192E-4</v>
      </c>
      <c r="H8383" s="6">
        <f t="shared" si="783"/>
        <v>0.1</v>
      </c>
      <c r="I8383" s="16">
        <f t="shared" si="784"/>
        <v>36.794002428637526</v>
      </c>
      <c r="J8383" s="10" t="b">
        <f t="shared" si="782"/>
        <v>0</v>
      </c>
      <c r="K8383" t="b">
        <f t="shared" si="785"/>
        <v>0</v>
      </c>
      <c r="N8383" s="4"/>
      <c r="O8383" s="17"/>
      <c r="P8383" s="17"/>
      <c r="Q8383" s="17"/>
      <c r="R8383" s="4"/>
    </row>
    <row r="8384" spans="1:18" x14ac:dyDescent="0.25">
      <c r="A8384" s="10">
        <v>46007.291666666664</v>
      </c>
      <c r="B8384" s="5">
        <v>46007</v>
      </c>
      <c r="C8384" s="6">
        <v>56637.142916666664</v>
      </c>
      <c r="D8384" s="6">
        <v>0.50367634266614913</v>
      </c>
      <c r="E8384" s="6">
        <v>37087</v>
      </c>
      <c r="F8384" s="16">
        <f t="shared" si="780"/>
        <v>8.8930393859597712E-4</v>
      </c>
      <c r="G8384" s="16">
        <f t="shared" si="781"/>
        <v>1.3580940563166315E-3</v>
      </c>
      <c r="H8384" s="6">
        <f t="shared" si="783"/>
        <v>0.1</v>
      </c>
      <c r="I8384" s="16">
        <f t="shared" si="784"/>
        <v>27.62895593468248</v>
      </c>
      <c r="J8384" s="10" t="b">
        <f t="shared" si="782"/>
        <v>0</v>
      </c>
      <c r="K8384" t="b">
        <f t="shared" si="785"/>
        <v>0</v>
      </c>
      <c r="N8384" s="4"/>
      <c r="O8384" s="17"/>
      <c r="P8384" s="17"/>
      <c r="Q8384" s="17"/>
      <c r="R8384" s="4"/>
    </row>
    <row r="8385" spans="1:18" x14ac:dyDescent="0.25">
      <c r="A8385" s="10">
        <v>46007.333333333336</v>
      </c>
      <c r="B8385" s="5">
        <v>46007</v>
      </c>
      <c r="C8385" s="6">
        <v>57712.853285590281</v>
      </c>
      <c r="D8385" s="6">
        <v>266.12970998068653</v>
      </c>
      <c r="E8385" s="6">
        <v>37087</v>
      </c>
      <c r="F8385" s="16">
        <f t="shared" si="780"/>
        <v>0.46112727898541389</v>
      </c>
      <c r="G8385" s="16">
        <f t="shared" si="781"/>
        <v>0.71758219856199357</v>
      </c>
      <c r="H8385" s="6">
        <f t="shared" si="783"/>
        <v>265.60000000000002</v>
      </c>
      <c r="I8385" s="16">
        <f t="shared" si="784"/>
        <v>52732.276166491945</v>
      </c>
      <c r="J8385" s="10" t="b">
        <f t="shared" si="782"/>
        <v>1</v>
      </c>
      <c r="K8385" t="b">
        <f t="shared" si="785"/>
        <v>1</v>
      </c>
      <c r="N8385" s="4"/>
      <c r="O8385" s="17"/>
      <c r="P8385" s="17"/>
      <c r="Q8385" s="17"/>
      <c r="R8385" s="4"/>
    </row>
    <row r="8386" spans="1:18" x14ac:dyDescent="0.25">
      <c r="A8386" s="10">
        <v>46007.375</v>
      </c>
      <c r="B8386" s="5">
        <v>46007</v>
      </c>
      <c r="C8386" s="6">
        <v>57237.259149305559</v>
      </c>
      <c r="D8386" s="6">
        <v>4601.5403998480906</v>
      </c>
      <c r="E8386" s="6">
        <v>37087</v>
      </c>
      <c r="F8386" s="16">
        <f t="shared" si="780"/>
        <v>8.039414305015546</v>
      </c>
      <c r="G8386" s="16">
        <f t="shared" si="781"/>
        <v>12.407421468029472</v>
      </c>
      <c r="H8386" s="6">
        <f t="shared" si="783"/>
        <v>4335.3999999999996</v>
      </c>
      <c r="I8386" s="16">
        <f t="shared" si="784"/>
        <v>1629.0552453969258</v>
      </c>
      <c r="J8386" s="10" t="b">
        <f t="shared" si="782"/>
        <v>1</v>
      </c>
      <c r="K8386" t="b">
        <f t="shared" si="785"/>
        <v>1</v>
      </c>
      <c r="N8386" s="4"/>
      <c r="O8386" s="17"/>
      <c r="P8386" s="17"/>
      <c r="Q8386" s="17"/>
      <c r="R8386" s="4"/>
    </row>
    <row r="8387" spans="1:18" x14ac:dyDescent="0.25">
      <c r="A8387" s="10">
        <v>46007.416666666664</v>
      </c>
      <c r="B8387" s="5">
        <v>46007</v>
      </c>
      <c r="C8387" s="6">
        <v>56411.776710069447</v>
      </c>
      <c r="D8387" s="6">
        <v>11955.761343315971</v>
      </c>
      <c r="E8387" s="6">
        <v>37087</v>
      </c>
      <c r="F8387" s="16">
        <f t="shared" ref="F8387:F8450" si="786">D8387/C8387*100</f>
        <v>21.193733012103269</v>
      </c>
      <c r="G8387" s="16">
        <f t="shared" ref="G8387:G8450" si="787">D8387/E8387*100</f>
        <v>32.237067822460624</v>
      </c>
      <c r="H8387" s="6">
        <f t="shared" si="783"/>
        <v>7354.2</v>
      </c>
      <c r="I8387" s="16">
        <f t="shared" si="784"/>
        <v>159.82039406288342</v>
      </c>
      <c r="J8387" s="10" t="b">
        <f t="shared" ref="J8387:J8450" si="788">D8387&gt;5</f>
        <v>1</v>
      </c>
      <c r="K8387" t="b">
        <f t="shared" si="785"/>
        <v>1</v>
      </c>
      <c r="N8387" s="4"/>
      <c r="O8387" s="17"/>
      <c r="P8387" s="17"/>
      <c r="Q8387" s="17"/>
      <c r="R8387" s="4"/>
    </row>
    <row r="8388" spans="1:18" x14ac:dyDescent="0.25">
      <c r="A8388" s="10">
        <v>46007.458333333336</v>
      </c>
      <c r="B8388" s="5">
        <v>46007</v>
      </c>
      <c r="C8388" s="6">
        <v>55332.703172743059</v>
      </c>
      <c r="D8388" s="6">
        <v>14642.712166883681</v>
      </c>
      <c r="E8388" s="6">
        <v>37087</v>
      </c>
      <c r="F8388" s="16">
        <f t="shared" si="786"/>
        <v>26.463034204511253</v>
      </c>
      <c r="G8388" s="16">
        <f t="shared" si="787"/>
        <v>39.482061549555588</v>
      </c>
      <c r="H8388" s="6">
        <f t="shared" ref="H8388:H8451" si="789">ROUND(D8388-D8387,1)</f>
        <v>2687</v>
      </c>
      <c r="I8388" s="16">
        <f t="shared" ref="I8388:I8451" si="790">H8388/D8387*100</f>
        <v>22.474520215328685</v>
      </c>
      <c r="J8388" s="10" t="b">
        <f t="shared" si="788"/>
        <v>1</v>
      </c>
      <c r="K8388" t="b">
        <f t="shared" ref="K8388:K8451" si="791">OR(J8388,ABS(H8388)&gt;5)</f>
        <v>1</v>
      </c>
      <c r="N8388" s="4"/>
      <c r="O8388" s="17"/>
      <c r="P8388" s="17"/>
      <c r="Q8388" s="17"/>
      <c r="R8388" s="4"/>
    </row>
    <row r="8389" spans="1:18" x14ac:dyDescent="0.25">
      <c r="A8389" s="10">
        <v>46007.5</v>
      </c>
      <c r="B8389" s="5">
        <v>46007</v>
      </c>
      <c r="C8389" s="6">
        <v>54058.241729600697</v>
      </c>
      <c r="D8389" s="6">
        <v>15485.375870225695</v>
      </c>
      <c r="E8389" s="6">
        <v>37087</v>
      </c>
      <c r="F8389" s="16">
        <f t="shared" si="786"/>
        <v>28.645726118292082</v>
      </c>
      <c r="G8389" s="16">
        <f t="shared" si="787"/>
        <v>41.754188449391144</v>
      </c>
      <c r="H8389" s="6">
        <f t="shared" si="789"/>
        <v>842.7</v>
      </c>
      <c r="I8389" s="16">
        <f t="shared" si="790"/>
        <v>5.7550813701431025</v>
      </c>
      <c r="J8389" s="10" t="b">
        <f t="shared" si="788"/>
        <v>1</v>
      </c>
      <c r="K8389" t="b">
        <f t="shared" si="791"/>
        <v>1</v>
      </c>
      <c r="N8389" s="4"/>
      <c r="O8389" s="17"/>
      <c r="P8389" s="17"/>
      <c r="Q8389" s="17"/>
      <c r="R8389" s="4"/>
    </row>
    <row r="8390" spans="1:18" x14ac:dyDescent="0.25">
      <c r="A8390" s="10">
        <v>46007.541666666664</v>
      </c>
      <c r="B8390" s="5">
        <v>46007</v>
      </c>
      <c r="C8390" s="6">
        <v>52901.549898003475</v>
      </c>
      <c r="D8390" s="6">
        <v>15183.725747612847</v>
      </c>
      <c r="E8390" s="6">
        <v>37087</v>
      </c>
      <c r="F8390" s="16">
        <f t="shared" si="786"/>
        <v>28.701854249805049</v>
      </c>
      <c r="G8390" s="16">
        <f t="shared" si="787"/>
        <v>40.94083033842815</v>
      </c>
      <c r="H8390" s="6">
        <f t="shared" si="789"/>
        <v>-301.7</v>
      </c>
      <c r="I8390" s="16">
        <f t="shared" si="790"/>
        <v>-1.9482898092263279</v>
      </c>
      <c r="J8390" s="10" t="b">
        <f t="shared" si="788"/>
        <v>1</v>
      </c>
      <c r="K8390" t="b">
        <f t="shared" si="791"/>
        <v>1</v>
      </c>
      <c r="N8390" s="4"/>
      <c r="O8390" s="17"/>
      <c r="P8390" s="17"/>
      <c r="Q8390" s="17"/>
      <c r="R8390" s="4"/>
    </row>
    <row r="8391" spans="1:18" x14ac:dyDescent="0.25">
      <c r="A8391" s="10">
        <v>46007.583333333336</v>
      </c>
      <c r="B8391" s="5">
        <v>46007</v>
      </c>
      <c r="C8391" s="6">
        <v>52128.380253906253</v>
      </c>
      <c r="D8391" s="6">
        <v>14164.31294813368</v>
      </c>
      <c r="E8391" s="6">
        <v>37087</v>
      </c>
      <c r="F8391" s="16">
        <f t="shared" si="786"/>
        <v>27.171979791319668</v>
      </c>
      <c r="G8391" s="16">
        <f t="shared" si="787"/>
        <v>38.19212378497501</v>
      </c>
      <c r="H8391" s="6">
        <f t="shared" si="789"/>
        <v>-1019.4</v>
      </c>
      <c r="I8391" s="16">
        <f t="shared" si="790"/>
        <v>-6.7137672067099068</v>
      </c>
      <c r="J8391" s="10" t="b">
        <f t="shared" si="788"/>
        <v>1</v>
      </c>
      <c r="K8391" t="b">
        <f t="shared" si="791"/>
        <v>1</v>
      </c>
      <c r="N8391" s="4"/>
      <c r="O8391" s="17"/>
      <c r="P8391" s="17"/>
      <c r="Q8391" s="17"/>
      <c r="R8391" s="4"/>
    </row>
    <row r="8392" spans="1:18" x14ac:dyDescent="0.25">
      <c r="A8392" s="10">
        <v>46007.625</v>
      </c>
      <c r="B8392" s="5">
        <v>46007</v>
      </c>
      <c r="C8392" s="6">
        <v>51618.942877604168</v>
      </c>
      <c r="D8392" s="6">
        <v>12857.01910047743</v>
      </c>
      <c r="E8392" s="6">
        <v>37087</v>
      </c>
      <c r="F8392" s="16">
        <f t="shared" si="786"/>
        <v>24.907559868018307</v>
      </c>
      <c r="G8392" s="16">
        <f t="shared" si="787"/>
        <v>34.6671855379983</v>
      </c>
      <c r="H8392" s="6">
        <f t="shared" si="789"/>
        <v>-1307.3</v>
      </c>
      <c r="I8392" s="16">
        <f t="shared" si="790"/>
        <v>-9.2295334393346096</v>
      </c>
      <c r="J8392" s="10" t="b">
        <f t="shared" si="788"/>
        <v>1</v>
      </c>
      <c r="K8392" t="b">
        <f t="shared" si="791"/>
        <v>1</v>
      </c>
      <c r="N8392" s="4"/>
      <c r="O8392" s="17"/>
      <c r="P8392" s="17"/>
      <c r="Q8392" s="17"/>
      <c r="R8392" s="4"/>
    </row>
    <row r="8393" spans="1:18" x14ac:dyDescent="0.25">
      <c r="A8393" s="10">
        <v>46007.666666666664</v>
      </c>
      <c r="B8393" s="5">
        <v>46007</v>
      </c>
      <c r="C8393" s="6">
        <v>51479.808253038194</v>
      </c>
      <c r="D8393" s="6">
        <v>11217.306614583333</v>
      </c>
      <c r="E8393" s="6">
        <v>37087</v>
      </c>
      <c r="F8393" s="16">
        <f t="shared" si="786"/>
        <v>21.789721048390497</v>
      </c>
      <c r="G8393" s="16">
        <f t="shared" si="787"/>
        <v>30.245926105059272</v>
      </c>
      <c r="H8393" s="6">
        <f t="shared" si="789"/>
        <v>-1639.7</v>
      </c>
      <c r="I8393" s="16">
        <f t="shared" si="790"/>
        <v>-12.753344979779268</v>
      </c>
      <c r="J8393" s="10" t="b">
        <f t="shared" si="788"/>
        <v>1</v>
      </c>
      <c r="K8393" t="b">
        <f t="shared" si="791"/>
        <v>1</v>
      </c>
      <c r="N8393" s="4"/>
      <c r="O8393" s="17"/>
      <c r="P8393" s="17"/>
      <c r="Q8393" s="17"/>
      <c r="R8393" s="4"/>
    </row>
    <row r="8394" spans="1:18" x14ac:dyDescent="0.25">
      <c r="A8394" s="10">
        <v>46007.708333333336</v>
      </c>
      <c r="B8394" s="5">
        <v>46007</v>
      </c>
      <c r="C8394" s="6">
        <v>51757.653517795137</v>
      </c>
      <c r="D8394" s="6">
        <v>6548.3357511393233</v>
      </c>
      <c r="E8394" s="6">
        <v>37087</v>
      </c>
      <c r="F8394" s="16">
        <f t="shared" si="786"/>
        <v>12.651917747561523</v>
      </c>
      <c r="G8394" s="16">
        <f t="shared" si="787"/>
        <v>17.656687656427653</v>
      </c>
      <c r="H8394" s="6">
        <f t="shared" si="789"/>
        <v>-4669</v>
      </c>
      <c r="I8394" s="16">
        <f t="shared" si="790"/>
        <v>-41.623182466368107</v>
      </c>
      <c r="J8394" s="10" t="b">
        <f t="shared" si="788"/>
        <v>1</v>
      </c>
      <c r="K8394" t="b">
        <f t="shared" si="791"/>
        <v>1</v>
      </c>
      <c r="N8394" s="4"/>
      <c r="O8394" s="17"/>
      <c r="P8394" s="17"/>
      <c r="Q8394" s="17"/>
      <c r="R8394" s="4"/>
    </row>
    <row r="8395" spans="1:18" x14ac:dyDescent="0.25">
      <c r="A8395" s="10">
        <v>46007.75</v>
      </c>
      <c r="B8395" s="5">
        <v>46007</v>
      </c>
      <c r="C8395" s="6">
        <v>53117.640186631943</v>
      </c>
      <c r="D8395" s="6">
        <v>704.83863197334938</v>
      </c>
      <c r="E8395" s="6">
        <v>37087</v>
      </c>
      <c r="F8395" s="16">
        <f t="shared" si="786"/>
        <v>1.3269389029649237</v>
      </c>
      <c r="G8395" s="16">
        <f t="shared" si="787"/>
        <v>1.9005005311115739</v>
      </c>
      <c r="H8395" s="6">
        <f t="shared" si="789"/>
        <v>-5843.5</v>
      </c>
      <c r="I8395" s="16">
        <f t="shared" si="790"/>
        <v>-89.236413984779389</v>
      </c>
      <c r="J8395" s="10" t="b">
        <f t="shared" si="788"/>
        <v>1</v>
      </c>
      <c r="K8395" t="b">
        <f t="shared" si="791"/>
        <v>1</v>
      </c>
      <c r="N8395" s="4"/>
      <c r="O8395" s="17"/>
      <c r="P8395" s="17"/>
      <c r="Q8395" s="17"/>
      <c r="R8395" s="4"/>
    </row>
    <row r="8396" spans="1:18" x14ac:dyDescent="0.25">
      <c r="A8396" s="10">
        <v>46007.791666666664</v>
      </c>
      <c r="B8396" s="5">
        <v>46007</v>
      </c>
      <c r="C8396" s="6">
        <v>53569.29583333333</v>
      </c>
      <c r="D8396" s="6">
        <v>0.57462186440825458</v>
      </c>
      <c r="E8396" s="6">
        <v>37087</v>
      </c>
      <c r="F8396" s="16">
        <f t="shared" si="786"/>
        <v>1.0726701844206395E-3</v>
      </c>
      <c r="G8396" s="16">
        <f t="shared" si="787"/>
        <v>1.5493889082650379E-3</v>
      </c>
      <c r="H8396" s="6">
        <f t="shared" si="789"/>
        <v>-704.3</v>
      </c>
      <c r="I8396" s="16">
        <f t="shared" si="790"/>
        <v>-99.923580810001653</v>
      </c>
      <c r="J8396" s="10" t="b">
        <f t="shared" si="788"/>
        <v>0</v>
      </c>
      <c r="K8396" t="b">
        <f t="shared" si="791"/>
        <v>1</v>
      </c>
      <c r="N8396" s="4"/>
      <c r="O8396" s="17"/>
      <c r="P8396" s="17"/>
      <c r="Q8396" s="17"/>
      <c r="R8396" s="4"/>
    </row>
    <row r="8397" spans="1:18" x14ac:dyDescent="0.25">
      <c r="A8397" s="10">
        <v>46007.833333333336</v>
      </c>
      <c r="B8397" s="5">
        <v>46007</v>
      </c>
      <c r="C8397" s="6">
        <v>53239.390264756941</v>
      </c>
      <c r="D8397" s="6">
        <v>0.68597197267744281</v>
      </c>
      <c r="E8397" s="6">
        <v>37087</v>
      </c>
      <c r="F8397" s="16">
        <f t="shared" si="786"/>
        <v>1.2884669964590822E-3</v>
      </c>
      <c r="G8397" s="16">
        <f t="shared" si="787"/>
        <v>1.8496291764700376E-3</v>
      </c>
      <c r="H8397" s="6">
        <f t="shared" si="789"/>
        <v>0.1</v>
      </c>
      <c r="I8397" s="16">
        <f t="shared" si="790"/>
        <v>17.402748867375585</v>
      </c>
      <c r="J8397" s="10" t="b">
        <f t="shared" si="788"/>
        <v>0</v>
      </c>
      <c r="K8397" t="b">
        <f t="shared" si="791"/>
        <v>0</v>
      </c>
      <c r="N8397" s="4"/>
      <c r="O8397" s="17"/>
      <c r="P8397" s="17"/>
      <c r="Q8397" s="17"/>
      <c r="R8397" s="4"/>
    </row>
    <row r="8398" spans="1:18" x14ac:dyDescent="0.25">
      <c r="A8398" s="10">
        <v>46007.875</v>
      </c>
      <c r="B8398" s="5">
        <v>46007</v>
      </c>
      <c r="C8398" s="6">
        <v>52627.743007812503</v>
      </c>
      <c r="D8398" s="6">
        <v>0.56461506095197467</v>
      </c>
      <c r="E8398" s="6">
        <v>37087</v>
      </c>
      <c r="F8398" s="16">
        <f t="shared" si="786"/>
        <v>1.0728468079434046E-3</v>
      </c>
      <c r="G8398" s="16">
        <f t="shared" si="787"/>
        <v>1.5224069376114937E-3</v>
      </c>
      <c r="H8398" s="6">
        <f t="shared" si="789"/>
        <v>-0.1</v>
      </c>
      <c r="I8398" s="16">
        <f t="shared" si="790"/>
        <v>-14.577855070329809</v>
      </c>
      <c r="J8398" s="10" t="b">
        <f t="shared" si="788"/>
        <v>0</v>
      </c>
      <c r="K8398" t="b">
        <f t="shared" si="791"/>
        <v>0</v>
      </c>
      <c r="N8398" s="4"/>
      <c r="O8398" s="17"/>
      <c r="P8398" s="17"/>
      <c r="Q8398" s="17"/>
      <c r="R8398" s="4"/>
    </row>
    <row r="8399" spans="1:18" x14ac:dyDescent="0.25">
      <c r="A8399" s="10">
        <v>46007.916666666664</v>
      </c>
      <c r="B8399" s="5">
        <v>46007</v>
      </c>
      <c r="C8399" s="6">
        <v>51300.694830729168</v>
      </c>
      <c r="D8399" s="6">
        <v>0.52285537092222112</v>
      </c>
      <c r="E8399" s="6">
        <v>37087</v>
      </c>
      <c r="F8399" s="16">
        <f t="shared" si="786"/>
        <v>1.019197444883398E-3</v>
      </c>
      <c r="G8399" s="16">
        <f t="shared" si="787"/>
        <v>1.4098076709418963E-3</v>
      </c>
      <c r="H8399" s="6">
        <f t="shared" si="789"/>
        <v>0</v>
      </c>
      <c r="I8399" s="16">
        <f t="shared" si="790"/>
        <v>0</v>
      </c>
      <c r="J8399" s="10" t="b">
        <f t="shared" si="788"/>
        <v>0</v>
      </c>
      <c r="K8399" t="b">
        <f t="shared" si="791"/>
        <v>0</v>
      </c>
      <c r="N8399" s="4"/>
      <c r="O8399" s="17"/>
      <c r="P8399" s="17"/>
      <c r="Q8399" s="17"/>
      <c r="R8399" s="4"/>
    </row>
    <row r="8400" spans="1:18" x14ac:dyDescent="0.25">
      <c r="A8400" s="10">
        <v>46007.958333333336</v>
      </c>
      <c r="B8400" s="5">
        <v>46007</v>
      </c>
      <c r="C8400" s="6">
        <v>48783.648493923611</v>
      </c>
      <c r="D8400" s="6">
        <v>0.52216823814643754</v>
      </c>
      <c r="E8400" s="6">
        <v>37087</v>
      </c>
      <c r="F8400" s="16">
        <f t="shared" si="786"/>
        <v>1.0703755341535755E-3</v>
      </c>
      <c r="G8400" s="16">
        <f t="shared" si="787"/>
        <v>1.4079549118193369E-3</v>
      </c>
      <c r="H8400" s="6">
        <f t="shared" si="789"/>
        <v>0</v>
      </c>
      <c r="I8400" s="16">
        <f t="shared" si="790"/>
        <v>0</v>
      </c>
      <c r="J8400" s="10" t="b">
        <f t="shared" si="788"/>
        <v>0</v>
      </c>
      <c r="K8400" t="b">
        <f t="shared" si="791"/>
        <v>0</v>
      </c>
      <c r="N8400" s="4"/>
      <c r="O8400" s="17"/>
      <c r="P8400" s="17"/>
      <c r="Q8400" s="17"/>
      <c r="R8400" s="4"/>
    </row>
    <row r="8401" spans="1:18" x14ac:dyDescent="0.25">
      <c r="A8401" s="10">
        <v>46008</v>
      </c>
      <c r="B8401" s="5">
        <v>46008</v>
      </c>
      <c r="C8401" s="6">
        <v>46392.70122721354</v>
      </c>
      <c r="D8401" s="6">
        <v>0.50054450193213096</v>
      </c>
      <c r="E8401" s="6">
        <v>37095</v>
      </c>
      <c r="F8401" s="16">
        <f t="shared" si="786"/>
        <v>1.0789294192650202E-3</v>
      </c>
      <c r="G8401" s="16">
        <f t="shared" si="787"/>
        <v>1.3493584093061894E-3</v>
      </c>
      <c r="H8401" s="6">
        <f t="shared" si="789"/>
        <v>0</v>
      </c>
      <c r="I8401" s="16">
        <f t="shared" si="790"/>
        <v>0</v>
      </c>
      <c r="J8401" s="10" t="b">
        <f t="shared" si="788"/>
        <v>0</v>
      </c>
      <c r="K8401" t="b">
        <f t="shared" si="791"/>
        <v>0</v>
      </c>
      <c r="N8401" s="4"/>
      <c r="O8401" s="17"/>
      <c r="P8401" s="17"/>
      <c r="Q8401" s="17"/>
      <c r="R8401" s="4"/>
    </row>
    <row r="8402" spans="1:18" x14ac:dyDescent="0.25">
      <c r="A8402" s="10">
        <v>46008.041666666664</v>
      </c>
      <c r="B8402" s="5">
        <v>46008</v>
      </c>
      <c r="C8402" s="6">
        <v>44550.30097222222</v>
      </c>
      <c r="D8402" s="6">
        <v>0.51934024428327874</v>
      </c>
      <c r="E8402" s="6">
        <v>37095</v>
      </c>
      <c r="F8402" s="16">
        <f t="shared" si="786"/>
        <v>1.1657390252135338E-3</v>
      </c>
      <c r="G8402" s="16">
        <f t="shared" si="787"/>
        <v>1.4000276163452722E-3</v>
      </c>
      <c r="H8402" s="6">
        <f t="shared" si="789"/>
        <v>0</v>
      </c>
      <c r="I8402" s="16">
        <f t="shared" si="790"/>
        <v>0</v>
      </c>
      <c r="J8402" s="10" t="b">
        <f t="shared" si="788"/>
        <v>0</v>
      </c>
      <c r="K8402" t="b">
        <f t="shared" si="791"/>
        <v>0</v>
      </c>
      <c r="N8402" s="4"/>
      <c r="O8402" s="17"/>
      <c r="P8402" s="17"/>
      <c r="Q8402" s="17"/>
      <c r="R8402" s="4"/>
    </row>
    <row r="8403" spans="1:18" x14ac:dyDescent="0.25">
      <c r="A8403" s="10">
        <v>46008.083333333336</v>
      </c>
      <c r="B8403" s="5">
        <v>46008</v>
      </c>
      <c r="C8403" s="6">
        <v>43235.776501736109</v>
      </c>
      <c r="D8403" s="6">
        <v>0.53599354219105511</v>
      </c>
      <c r="E8403" s="6">
        <v>37095</v>
      </c>
      <c r="F8403" s="16">
        <f t="shared" si="786"/>
        <v>1.2396991231776132E-3</v>
      </c>
      <c r="G8403" s="16">
        <f t="shared" si="787"/>
        <v>1.4449212621405988E-3</v>
      </c>
      <c r="H8403" s="6">
        <f t="shared" si="789"/>
        <v>0</v>
      </c>
      <c r="I8403" s="16">
        <f t="shared" si="790"/>
        <v>0</v>
      </c>
      <c r="J8403" s="10" t="b">
        <f t="shared" si="788"/>
        <v>0</v>
      </c>
      <c r="K8403" t="b">
        <f t="shared" si="791"/>
        <v>0</v>
      </c>
      <c r="N8403" s="4"/>
      <c r="O8403" s="17"/>
      <c r="P8403" s="17"/>
      <c r="Q8403" s="17"/>
      <c r="R8403" s="4"/>
    </row>
    <row r="8404" spans="1:18" x14ac:dyDescent="0.25">
      <c r="A8404" s="10">
        <v>46008.125</v>
      </c>
      <c r="B8404" s="5">
        <v>46008</v>
      </c>
      <c r="C8404" s="6">
        <v>42291.37005208333</v>
      </c>
      <c r="D8404" s="6">
        <v>0.53405919488933351</v>
      </c>
      <c r="E8404" s="6">
        <v>37095</v>
      </c>
      <c r="F8404" s="16">
        <f t="shared" si="786"/>
        <v>1.2628089235028816E-3</v>
      </c>
      <c r="G8404" s="16">
        <f t="shared" si="787"/>
        <v>1.4397066852388017E-3</v>
      </c>
      <c r="H8404" s="6">
        <f t="shared" si="789"/>
        <v>0</v>
      </c>
      <c r="I8404" s="16">
        <f t="shared" si="790"/>
        <v>0</v>
      </c>
      <c r="J8404" s="10" t="b">
        <f t="shared" si="788"/>
        <v>0</v>
      </c>
      <c r="K8404" t="b">
        <f t="shared" si="791"/>
        <v>0</v>
      </c>
      <c r="N8404" s="4"/>
      <c r="O8404" s="17"/>
      <c r="P8404" s="17"/>
      <c r="Q8404" s="17"/>
      <c r="R8404" s="4"/>
    </row>
    <row r="8405" spans="1:18" x14ac:dyDescent="0.25">
      <c r="A8405" s="10">
        <v>46008.166666666664</v>
      </c>
      <c r="B8405" s="5">
        <v>46008</v>
      </c>
      <c r="C8405" s="6">
        <v>42295.644726562503</v>
      </c>
      <c r="D8405" s="6">
        <v>0.49969024909867182</v>
      </c>
      <c r="E8405" s="6">
        <v>37095</v>
      </c>
      <c r="F8405" s="16">
        <f t="shared" si="786"/>
        <v>1.1814224663771503E-3</v>
      </c>
      <c r="G8405" s="16">
        <f t="shared" si="787"/>
        <v>1.3470555306609297E-3</v>
      </c>
      <c r="H8405" s="6">
        <f t="shared" si="789"/>
        <v>0</v>
      </c>
      <c r="I8405" s="16">
        <f t="shared" si="790"/>
        <v>0</v>
      </c>
      <c r="J8405" s="10" t="b">
        <f t="shared" si="788"/>
        <v>0</v>
      </c>
      <c r="K8405" t="b">
        <f t="shared" si="791"/>
        <v>0</v>
      </c>
      <c r="N8405" s="4"/>
      <c r="O8405" s="17"/>
      <c r="P8405" s="17"/>
      <c r="Q8405" s="17"/>
      <c r="R8405" s="4"/>
    </row>
    <row r="8406" spans="1:18" x14ac:dyDescent="0.25">
      <c r="A8406" s="10">
        <v>46008.208333333336</v>
      </c>
      <c r="B8406" s="5">
        <v>46008</v>
      </c>
      <c r="C8406" s="6">
        <v>42720.733216145833</v>
      </c>
      <c r="D8406" s="6">
        <v>0.50379489375485309</v>
      </c>
      <c r="E8406" s="6">
        <v>37095</v>
      </c>
      <c r="F8406" s="16">
        <f t="shared" si="786"/>
        <v>1.1792749230353783E-3</v>
      </c>
      <c r="G8406" s="16">
        <f t="shared" si="787"/>
        <v>1.3581207541578462E-3</v>
      </c>
      <c r="H8406" s="6">
        <f t="shared" si="789"/>
        <v>0</v>
      </c>
      <c r="I8406" s="16">
        <f t="shared" si="790"/>
        <v>0</v>
      </c>
      <c r="J8406" s="10" t="b">
        <f t="shared" si="788"/>
        <v>0</v>
      </c>
      <c r="K8406" t="b">
        <f t="shared" si="791"/>
        <v>0</v>
      </c>
      <c r="N8406" s="4"/>
      <c r="O8406" s="17"/>
      <c r="P8406" s="17"/>
      <c r="Q8406" s="17"/>
      <c r="R8406" s="4"/>
    </row>
    <row r="8407" spans="1:18" x14ac:dyDescent="0.25">
      <c r="A8407" s="10">
        <v>46008.25</v>
      </c>
      <c r="B8407" s="5">
        <v>46008</v>
      </c>
      <c r="C8407" s="6">
        <v>43975.909062500003</v>
      </c>
      <c r="D8407" s="6">
        <v>0.50221680574946936</v>
      </c>
      <c r="E8407" s="6">
        <v>37095</v>
      </c>
      <c r="F8407" s="16">
        <f t="shared" si="786"/>
        <v>1.1420271154274546E-3</v>
      </c>
      <c r="G8407" s="16">
        <f t="shared" si="787"/>
        <v>1.3538665743347334E-3</v>
      </c>
      <c r="H8407" s="6">
        <f t="shared" si="789"/>
        <v>0</v>
      </c>
      <c r="I8407" s="16">
        <f t="shared" si="790"/>
        <v>0</v>
      </c>
      <c r="J8407" s="10" t="b">
        <f t="shared" si="788"/>
        <v>0</v>
      </c>
      <c r="K8407" t="b">
        <f t="shared" si="791"/>
        <v>0</v>
      </c>
      <c r="N8407" s="4"/>
      <c r="O8407" s="17"/>
      <c r="P8407" s="17"/>
      <c r="Q8407" s="17"/>
      <c r="R8407" s="4"/>
    </row>
    <row r="8408" spans="1:18" x14ac:dyDescent="0.25">
      <c r="A8408" s="10">
        <v>46008.291666666664</v>
      </c>
      <c r="B8408" s="5">
        <v>46008</v>
      </c>
      <c r="C8408" s="6">
        <v>47059.448164062502</v>
      </c>
      <c r="D8408" s="6">
        <v>0.51522202961974672</v>
      </c>
      <c r="E8408" s="6">
        <v>37095</v>
      </c>
      <c r="F8408" s="16">
        <f t="shared" si="786"/>
        <v>1.0948322807006522E-3</v>
      </c>
      <c r="G8408" s="16">
        <f t="shared" si="787"/>
        <v>1.3889258110789777E-3</v>
      </c>
      <c r="H8408" s="6">
        <f t="shared" si="789"/>
        <v>0</v>
      </c>
      <c r="I8408" s="16">
        <f t="shared" si="790"/>
        <v>0</v>
      </c>
      <c r="J8408" s="10" t="b">
        <f t="shared" si="788"/>
        <v>0</v>
      </c>
      <c r="K8408" t="b">
        <f t="shared" si="791"/>
        <v>0</v>
      </c>
      <c r="N8408" s="4"/>
      <c r="O8408" s="17"/>
      <c r="P8408" s="17"/>
      <c r="Q8408" s="17"/>
      <c r="R8408" s="4"/>
    </row>
    <row r="8409" spans="1:18" x14ac:dyDescent="0.25">
      <c r="A8409" s="10">
        <v>46008.333333333336</v>
      </c>
      <c r="B8409" s="5">
        <v>46008</v>
      </c>
      <c r="C8409" s="6">
        <v>48980.124427083334</v>
      </c>
      <c r="D8409" s="6">
        <v>54.817893609636357</v>
      </c>
      <c r="E8409" s="6">
        <v>37095</v>
      </c>
      <c r="F8409" s="16">
        <f t="shared" si="786"/>
        <v>0.11191864914766336</v>
      </c>
      <c r="G8409" s="16">
        <f t="shared" si="787"/>
        <v>0.14777704167579553</v>
      </c>
      <c r="H8409" s="6">
        <f t="shared" si="789"/>
        <v>54.3</v>
      </c>
      <c r="I8409" s="16">
        <f t="shared" si="790"/>
        <v>10539.14562622166</v>
      </c>
      <c r="J8409" s="10" t="b">
        <f t="shared" si="788"/>
        <v>1</v>
      </c>
      <c r="K8409" t="b">
        <f t="shared" si="791"/>
        <v>1</v>
      </c>
      <c r="N8409" s="4"/>
      <c r="O8409" s="17"/>
      <c r="P8409" s="17"/>
      <c r="Q8409" s="17"/>
      <c r="R8409" s="4"/>
    </row>
    <row r="8410" spans="1:18" x14ac:dyDescent="0.25">
      <c r="A8410" s="10">
        <v>46008.375</v>
      </c>
      <c r="B8410" s="5">
        <v>46008</v>
      </c>
      <c r="C8410" s="6">
        <v>49702.437061631943</v>
      </c>
      <c r="D8410" s="6">
        <v>3167.1703680080836</v>
      </c>
      <c r="E8410" s="6">
        <v>37095</v>
      </c>
      <c r="F8410" s="16">
        <f t="shared" si="786"/>
        <v>6.3722637263857571</v>
      </c>
      <c r="G8410" s="16">
        <f t="shared" si="787"/>
        <v>8.5379980267100244</v>
      </c>
      <c r="H8410" s="6">
        <f t="shared" si="789"/>
        <v>3112.4</v>
      </c>
      <c r="I8410" s="16">
        <f t="shared" si="790"/>
        <v>5677.7081260431278</v>
      </c>
      <c r="J8410" s="10" t="b">
        <f t="shared" si="788"/>
        <v>1</v>
      </c>
      <c r="K8410" t="b">
        <f t="shared" si="791"/>
        <v>1</v>
      </c>
      <c r="N8410" s="4"/>
      <c r="O8410" s="17"/>
      <c r="P8410" s="17"/>
      <c r="Q8410" s="17"/>
      <c r="R8410" s="4"/>
    </row>
    <row r="8411" spans="1:18" x14ac:dyDescent="0.25">
      <c r="A8411" s="10">
        <v>46008.416666666664</v>
      </c>
      <c r="B8411" s="5">
        <v>46008</v>
      </c>
      <c r="C8411" s="6">
        <v>50633.645564236111</v>
      </c>
      <c r="D8411" s="6">
        <v>8671.3041547309022</v>
      </c>
      <c r="E8411" s="6">
        <v>37095</v>
      </c>
      <c r="F8411" s="16">
        <f t="shared" si="786"/>
        <v>17.125577386542506</v>
      </c>
      <c r="G8411" s="16">
        <f t="shared" si="787"/>
        <v>23.37593787499906</v>
      </c>
      <c r="H8411" s="6">
        <f t="shared" si="789"/>
        <v>5504.1</v>
      </c>
      <c r="I8411" s="16">
        <f t="shared" si="790"/>
        <v>173.78604118040144</v>
      </c>
      <c r="J8411" s="10" t="b">
        <f t="shared" si="788"/>
        <v>1</v>
      </c>
      <c r="K8411" t="b">
        <f t="shared" si="791"/>
        <v>1</v>
      </c>
      <c r="N8411" s="4"/>
      <c r="O8411" s="17"/>
      <c r="P8411" s="17"/>
      <c r="Q8411" s="17"/>
      <c r="R8411" s="4"/>
    </row>
    <row r="8412" spans="1:18" x14ac:dyDescent="0.25">
      <c r="A8412" s="10">
        <v>46008.458333333336</v>
      </c>
      <c r="B8412" s="5">
        <v>46008</v>
      </c>
      <c r="C8412" s="6">
        <v>50894.126644965276</v>
      </c>
      <c r="D8412" s="6">
        <v>10588.383649088542</v>
      </c>
      <c r="E8412" s="6">
        <v>37095</v>
      </c>
      <c r="F8412" s="16">
        <f t="shared" si="786"/>
        <v>20.804726099246274</v>
      </c>
      <c r="G8412" s="16">
        <f t="shared" si="787"/>
        <v>28.54396454802141</v>
      </c>
      <c r="H8412" s="6">
        <f t="shared" si="789"/>
        <v>1917.1</v>
      </c>
      <c r="I8412" s="16">
        <f t="shared" si="790"/>
        <v>22.10855444338284</v>
      </c>
      <c r="J8412" s="10" t="b">
        <f t="shared" si="788"/>
        <v>1</v>
      </c>
      <c r="K8412" t="b">
        <f t="shared" si="791"/>
        <v>1</v>
      </c>
      <c r="N8412" s="4"/>
      <c r="O8412" s="17"/>
      <c r="P8412" s="17"/>
      <c r="Q8412" s="17"/>
      <c r="R8412" s="4"/>
    </row>
    <row r="8413" spans="1:18" x14ac:dyDescent="0.25">
      <c r="A8413" s="10">
        <v>46008.5</v>
      </c>
      <c r="B8413" s="5">
        <v>46008</v>
      </c>
      <c r="C8413" s="6">
        <v>50782.757174479164</v>
      </c>
      <c r="D8413" s="6">
        <v>11417.136047092014</v>
      </c>
      <c r="E8413" s="6">
        <v>37095</v>
      </c>
      <c r="F8413" s="16">
        <f t="shared" si="786"/>
        <v>22.482308331280773</v>
      </c>
      <c r="G8413" s="16">
        <f t="shared" si="787"/>
        <v>30.778099601272444</v>
      </c>
      <c r="H8413" s="6">
        <f t="shared" si="789"/>
        <v>828.8</v>
      </c>
      <c r="I8413" s="16">
        <f t="shared" si="790"/>
        <v>7.8274458828410873</v>
      </c>
      <c r="J8413" s="10" t="b">
        <f t="shared" si="788"/>
        <v>1</v>
      </c>
      <c r="K8413" t="b">
        <f t="shared" si="791"/>
        <v>1</v>
      </c>
      <c r="N8413" s="4"/>
      <c r="O8413" s="17"/>
      <c r="P8413" s="17"/>
      <c r="Q8413" s="17"/>
      <c r="R8413" s="4"/>
    </row>
    <row r="8414" spans="1:18" x14ac:dyDescent="0.25">
      <c r="A8414" s="10">
        <v>46008.541666666664</v>
      </c>
      <c r="B8414" s="5">
        <v>46008</v>
      </c>
      <c r="C8414" s="6">
        <v>50374.025937500002</v>
      </c>
      <c r="D8414" s="6">
        <v>11986.421804470487</v>
      </c>
      <c r="E8414" s="6">
        <v>37095</v>
      </c>
      <c r="F8414" s="16">
        <f t="shared" si="786"/>
        <v>23.794845818641267</v>
      </c>
      <c r="G8414" s="16">
        <f t="shared" si="787"/>
        <v>32.312769387978129</v>
      </c>
      <c r="H8414" s="6">
        <f t="shared" si="789"/>
        <v>569.29999999999995</v>
      </c>
      <c r="I8414" s="16">
        <f t="shared" si="790"/>
        <v>4.9863643356076386</v>
      </c>
      <c r="J8414" s="10" t="b">
        <f t="shared" si="788"/>
        <v>1</v>
      </c>
      <c r="K8414" t="b">
        <f t="shared" si="791"/>
        <v>1</v>
      </c>
      <c r="N8414" s="4"/>
      <c r="O8414" s="17"/>
      <c r="P8414" s="17"/>
      <c r="Q8414" s="17"/>
      <c r="R8414" s="4"/>
    </row>
    <row r="8415" spans="1:18" x14ac:dyDescent="0.25">
      <c r="A8415" s="10">
        <v>46008.583333333336</v>
      </c>
      <c r="B8415" s="5">
        <v>46008</v>
      </c>
      <c r="C8415" s="6">
        <v>49898.097074652775</v>
      </c>
      <c r="D8415" s="6">
        <v>11984.195151909722</v>
      </c>
      <c r="E8415" s="6">
        <v>37095</v>
      </c>
      <c r="F8415" s="16">
        <f t="shared" si="786"/>
        <v>24.017339045976264</v>
      </c>
      <c r="G8415" s="16">
        <f t="shared" si="787"/>
        <v>32.306766820082821</v>
      </c>
      <c r="H8415" s="6">
        <f t="shared" si="789"/>
        <v>-2.2000000000000002</v>
      </c>
      <c r="I8415" s="16">
        <f t="shared" si="790"/>
        <v>-1.8354101298016082E-2</v>
      </c>
      <c r="J8415" s="10" t="b">
        <f t="shared" si="788"/>
        <v>1</v>
      </c>
      <c r="K8415" t="b">
        <f t="shared" si="791"/>
        <v>1</v>
      </c>
      <c r="N8415" s="4"/>
      <c r="O8415" s="17"/>
      <c r="P8415" s="17"/>
      <c r="Q8415" s="17"/>
      <c r="R8415" s="4"/>
    </row>
    <row r="8416" spans="1:18" x14ac:dyDescent="0.25">
      <c r="A8416" s="10">
        <v>46008.625</v>
      </c>
      <c r="B8416" s="5">
        <v>46008</v>
      </c>
      <c r="C8416" s="6">
        <v>49594.504709201392</v>
      </c>
      <c r="D8416" s="6">
        <v>11165.687092013888</v>
      </c>
      <c r="E8416" s="6">
        <v>37095</v>
      </c>
      <c r="F8416" s="16">
        <f t="shared" si="786"/>
        <v>22.513960281454914</v>
      </c>
      <c r="G8416" s="16">
        <f t="shared" si="787"/>
        <v>30.100248259910739</v>
      </c>
      <c r="H8416" s="6">
        <f t="shared" si="789"/>
        <v>-818.5</v>
      </c>
      <c r="I8416" s="16">
        <f t="shared" si="790"/>
        <v>-6.829828700424402</v>
      </c>
      <c r="J8416" s="10" t="b">
        <f t="shared" si="788"/>
        <v>1</v>
      </c>
      <c r="K8416" t="b">
        <f t="shared" si="791"/>
        <v>1</v>
      </c>
      <c r="N8416" s="4"/>
      <c r="O8416" s="17"/>
      <c r="P8416" s="17"/>
      <c r="Q8416" s="17"/>
      <c r="R8416" s="4"/>
    </row>
    <row r="8417" spans="1:18" x14ac:dyDescent="0.25">
      <c r="A8417" s="10">
        <v>46008.666666666664</v>
      </c>
      <c r="B8417" s="5">
        <v>46008</v>
      </c>
      <c r="C8417" s="6">
        <v>49447.530768229168</v>
      </c>
      <c r="D8417" s="6">
        <v>10171.467944878472</v>
      </c>
      <c r="E8417" s="6">
        <v>37095</v>
      </c>
      <c r="F8417" s="16">
        <f t="shared" si="786"/>
        <v>20.570224209079825</v>
      </c>
      <c r="G8417" s="16">
        <f t="shared" si="787"/>
        <v>27.420051071245378</v>
      </c>
      <c r="H8417" s="6">
        <f t="shared" si="789"/>
        <v>-994.2</v>
      </c>
      <c r="I8417" s="16">
        <f t="shared" si="790"/>
        <v>-8.904064674274176</v>
      </c>
      <c r="J8417" s="10" t="b">
        <f t="shared" si="788"/>
        <v>1</v>
      </c>
      <c r="K8417" t="b">
        <f t="shared" si="791"/>
        <v>1</v>
      </c>
      <c r="N8417" s="4"/>
      <c r="O8417" s="17"/>
      <c r="P8417" s="17"/>
      <c r="Q8417" s="17"/>
      <c r="R8417" s="4"/>
    </row>
    <row r="8418" spans="1:18" x14ac:dyDescent="0.25">
      <c r="A8418" s="10">
        <v>46008.708333333336</v>
      </c>
      <c r="B8418" s="5">
        <v>46008</v>
      </c>
      <c r="C8418" s="6">
        <v>49707.72769965278</v>
      </c>
      <c r="D8418" s="6">
        <v>6478.2791693793406</v>
      </c>
      <c r="E8418" s="6">
        <v>37095</v>
      </c>
      <c r="F8418" s="16">
        <f t="shared" si="786"/>
        <v>13.032740519789629</v>
      </c>
      <c r="G8418" s="16">
        <f t="shared" si="787"/>
        <v>17.464022562014666</v>
      </c>
      <c r="H8418" s="6">
        <f t="shared" si="789"/>
        <v>-3693.2</v>
      </c>
      <c r="I8418" s="16">
        <f t="shared" si="790"/>
        <v>-36.309410008607422</v>
      </c>
      <c r="J8418" s="10" t="b">
        <f t="shared" si="788"/>
        <v>1</v>
      </c>
      <c r="K8418" t="b">
        <f t="shared" si="791"/>
        <v>1</v>
      </c>
      <c r="N8418" s="4"/>
      <c r="O8418" s="17"/>
      <c r="P8418" s="17"/>
      <c r="Q8418" s="17"/>
      <c r="R8418" s="4"/>
    </row>
    <row r="8419" spans="1:18" x14ac:dyDescent="0.25">
      <c r="A8419" s="10">
        <v>46008.75</v>
      </c>
      <c r="B8419" s="5">
        <v>46008</v>
      </c>
      <c r="C8419" s="6">
        <v>50329.214926215274</v>
      </c>
      <c r="D8419" s="6">
        <v>757.07584364543357</v>
      </c>
      <c r="E8419" s="6">
        <v>37095</v>
      </c>
      <c r="F8419" s="16">
        <f t="shared" si="786"/>
        <v>1.5042472741832715</v>
      </c>
      <c r="G8419" s="16">
        <f t="shared" si="787"/>
        <v>2.0409107525149848</v>
      </c>
      <c r="H8419" s="6">
        <f t="shared" si="789"/>
        <v>-5721.2</v>
      </c>
      <c r="I8419" s="16">
        <f t="shared" si="790"/>
        <v>-88.313576034855046</v>
      </c>
      <c r="J8419" s="10" t="b">
        <f t="shared" si="788"/>
        <v>1</v>
      </c>
      <c r="K8419" t="b">
        <f t="shared" si="791"/>
        <v>1</v>
      </c>
      <c r="N8419" s="4"/>
      <c r="O8419" s="17"/>
      <c r="P8419" s="17"/>
      <c r="Q8419" s="17"/>
      <c r="R8419" s="4"/>
    </row>
    <row r="8420" spans="1:18" x14ac:dyDescent="0.25">
      <c r="A8420" s="10">
        <v>46008.791666666664</v>
      </c>
      <c r="B8420" s="5">
        <v>46008</v>
      </c>
      <c r="C8420" s="6">
        <v>50796.201297743057</v>
      </c>
      <c r="D8420" s="6">
        <v>0.49824102141790921</v>
      </c>
      <c r="E8420" s="6">
        <v>37095</v>
      </c>
      <c r="F8420" s="16">
        <f t="shared" si="786"/>
        <v>9.8086275880642816E-4</v>
      </c>
      <c r="G8420" s="16">
        <f t="shared" si="787"/>
        <v>1.3431487300658018E-3</v>
      </c>
      <c r="H8420" s="6">
        <f t="shared" si="789"/>
        <v>-756.6</v>
      </c>
      <c r="I8420" s="16">
        <f t="shared" si="790"/>
        <v>-99.937147163071245</v>
      </c>
      <c r="J8420" s="10" t="b">
        <f t="shared" si="788"/>
        <v>0</v>
      </c>
      <c r="K8420" t="b">
        <f t="shared" si="791"/>
        <v>1</v>
      </c>
      <c r="N8420" s="4"/>
      <c r="O8420" s="17"/>
      <c r="P8420" s="17"/>
      <c r="Q8420" s="17"/>
      <c r="R8420" s="4"/>
    </row>
    <row r="8421" spans="1:18" x14ac:dyDescent="0.25">
      <c r="A8421" s="10">
        <v>46008.833333333336</v>
      </c>
      <c r="B8421" s="5">
        <v>46008</v>
      </c>
      <c r="C8421" s="6">
        <v>50878.376241319442</v>
      </c>
      <c r="D8421" s="6">
        <v>0.448765908860498</v>
      </c>
      <c r="E8421" s="6">
        <v>37095</v>
      </c>
      <c r="F8421" s="16">
        <f t="shared" si="786"/>
        <v>8.8203661754449904E-4</v>
      </c>
      <c r="G8421" s="16">
        <f t="shared" si="787"/>
        <v>1.209774656585788E-3</v>
      </c>
      <c r="H8421" s="6">
        <f t="shared" si="789"/>
        <v>0</v>
      </c>
      <c r="I8421" s="16">
        <f t="shared" si="790"/>
        <v>0</v>
      </c>
      <c r="J8421" s="10" t="b">
        <f t="shared" si="788"/>
        <v>0</v>
      </c>
      <c r="K8421" t="b">
        <f t="shared" si="791"/>
        <v>0</v>
      </c>
      <c r="N8421" s="4"/>
      <c r="O8421" s="17"/>
      <c r="P8421" s="17"/>
      <c r="Q8421" s="17"/>
      <c r="R8421" s="4"/>
    </row>
    <row r="8422" spans="1:18" x14ac:dyDescent="0.25">
      <c r="A8422" s="10">
        <v>46008.875</v>
      </c>
      <c r="B8422" s="5">
        <v>46008</v>
      </c>
      <c r="C8422" s="6">
        <v>50598.910590277781</v>
      </c>
      <c r="D8422" s="6">
        <v>0.43312655301557645</v>
      </c>
      <c r="E8422" s="6">
        <v>37095</v>
      </c>
      <c r="F8422" s="16">
        <f t="shared" si="786"/>
        <v>8.5599975960509841E-4</v>
      </c>
      <c r="G8422" s="16">
        <f t="shared" si="787"/>
        <v>1.1676143766426107E-3</v>
      </c>
      <c r="H8422" s="6">
        <f t="shared" si="789"/>
        <v>0</v>
      </c>
      <c r="I8422" s="16">
        <f t="shared" si="790"/>
        <v>0</v>
      </c>
      <c r="J8422" s="10" t="b">
        <f t="shared" si="788"/>
        <v>0</v>
      </c>
      <c r="K8422" t="b">
        <f t="shared" si="791"/>
        <v>0</v>
      </c>
      <c r="N8422" s="4"/>
      <c r="O8422" s="17"/>
      <c r="P8422" s="17"/>
      <c r="Q8422" s="17"/>
      <c r="R8422" s="4"/>
    </row>
    <row r="8423" spans="1:18" x14ac:dyDescent="0.25">
      <c r="A8423" s="10">
        <v>46008.916666666664</v>
      </c>
      <c r="B8423" s="5">
        <v>46008</v>
      </c>
      <c r="C8423" s="6">
        <v>49923.196840277778</v>
      </c>
      <c r="D8423" s="6">
        <v>0.55462854592336552</v>
      </c>
      <c r="E8423" s="6">
        <v>37095</v>
      </c>
      <c r="F8423" s="16">
        <f t="shared" si="786"/>
        <v>1.1109636021463555E-3</v>
      </c>
      <c r="G8423" s="16">
        <f t="shared" si="787"/>
        <v>1.495157153048566E-3</v>
      </c>
      <c r="H8423" s="6">
        <f t="shared" si="789"/>
        <v>0.1</v>
      </c>
      <c r="I8423" s="16">
        <f t="shared" si="790"/>
        <v>23.087940303766995</v>
      </c>
      <c r="J8423" s="10" t="b">
        <f t="shared" si="788"/>
        <v>0</v>
      </c>
      <c r="K8423" t="b">
        <f t="shared" si="791"/>
        <v>0</v>
      </c>
      <c r="N8423" s="4"/>
      <c r="O8423" s="17"/>
      <c r="P8423" s="17"/>
      <c r="Q8423" s="17"/>
      <c r="R8423" s="4"/>
    </row>
    <row r="8424" spans="1:18" x14ac:dyDescent="0.25">
      <c r="A8424" s="10">
        <v>46008.958333333336</v>
      </c>
      <c r="B8424" s="5">
        <v>46008</v>
      </c>
      <c r="C8424" s="6">
        <v>48134.766293402776</v>
      </c>
      <c r="D8424" s="6">
        <v>0.62094308065043557</v>
      </c>
      <c r="E8424" s="6">
        <v>37095</v>
      </c>
      <c r="F8424" s="16">
        <f t="shared" si="786"/>
        <v>1.2900095470818572E-3</v>
      </c>
      <c r="G8424" s="16">
        <f t="shared" si="787"/>
        <v>1.67392662259182E-3</v>
      </c>
      <c r="H8424" s="6">
        <f t="shared" si="789"/>
        <v>0.1</v>
      </c>
      <c r="I8424" s="16">
        <f t="shared" si="790"/>
        <v>18.030085312957777</v>
      </c>
      <c r="J8424" s="10" t="b">
        <f t="shared" si="788"/>
        <v>0</v>
      </c>
      <c r="K8424" t="b">
        <f t="shared" si="791"/>
        <v>0</v>
      </c>
      <c r="N8424" s="4"/>
      <c r="O8424" s="17"/>
      <c r="P8424" s="17"/>
      <c r="Q8424" s="17"/>
      <c r="R8424" s="4"/>
    </row>
    <row r="8425" spans="1:18" x14ac:dyDescent="0.25">
      <c r="A8425" s="10">
        <v>46009</v>
      </c>
      <c r="B8425" s="5">
        <v>46009</v>
      </c>
      <c r="C8425" s="6">
        <v>46106.276501736109</v>
      </c>
      <c r="D8425" s="6">
        <v>0.51542676912413699</v>
      </c>
      <c r="E8425" s="6">
        <v>37095</v>
      </c>
      <c r="F8425" s="16">
        <f t="shared" si="786"/>
        <v>1.1179102027567306E-3</v>
      </c>
      <c r="G8425" s="16">
        <f t="shared" si="787"/>
        <v>1.3894777439658634E-3</v>
      </c>
      <c r="H8425" s="6">
        <f t="shared" si="789"/>
        <v>-0.1</v>
      </c>
      <c r="I8425" s="16">
        <f t="shared" si="790"/>
        <v>-16.104535683890763</v>
      </c>
      <c r="J8425" s="10" t="b">
        <f t="shared" si="788"/>
        <v>0</v>
      </c>
      <c r="K8425" t="b">
        <f t="shared" si="791"/>
        <v>0</v>
      </c>
      <c r="N8425" s="4"/>
      <c r="O8425" s="17"/>
      <c r="P8425" s="17"/>
      <c r="Q8425" s="17"/>
      <c r="R8425" s="4"/>
    </row>
    <row r="8426" spans="1:18" x14ac:dyDescent="0.25">
      <c r="A8426" s="10">
        <v>46009.041666666664</v>
      </c>
      <c r="B8426" s="5">
        <v>46009</v>
      </c>
      <c r="C8426" s="6">
        <v>44376.67180989583</v>
      </c>
      <c r="D8426" s="6">
        <v>0.51154272943735124</v>
      </c>
      <c r="E8426" s="6">
        <v>37095</v>
      </c>
      <c r="F8426" s="16">
        <f t="shared" si="786"/>
        <v>1.1527289194393328E-3</v>
      </c>
      <c r="G8426" s="16">
        <f t="shared" si="787"/>
        <v>1.3790072231765771E-3</v>
      </c>
      <c r="H8426" s="6">
        <f t="shared" si="789"/>
        <v>0</v>
      </c>
      <c r="I8426" s="16">
        <f t="shared" si="790"/>
        <v>0</v>
      </c>
      <c r="J8426" s="10" t="b">
        <f t="shared" si="788"/>
        <v>0</v>
      </c>
      <c r="K8426" t="b">
        <f t="shared" si="791"/>
        <v>0</v>
      </c>
      <c r="N8426" s="4"/>
      <c r="O8426" s="17"/>
      <c r="P8426" s="17"/>
      <c r="Q8426" s="17"/>
      <c r="R8426" s="4"/>
    </row>
    <row r="8427" spans="1:18" x14ac:dyDescent="0.25">
      <c r="A8427" s="10">
        <v>46009.083333333336</v>
      </c>
      <c r="B8427" s="5">
        <v>46009</v>
      </c>
      <c r="C8427" s="6">
        <v>43285.94874565972</v>
      </c>
      <c r="D8427" s="6">
        <v>0.57496718496084209</v>
      </c>
      <c r="E8427" s="6">
        <v>37095</v>
      </c>
      <c r="F8427" s="16">
        <f t="shared" si="786"/>
        <v>1.3282998331381013E-3</v>
      </c>
      <c r="G8427" s="16">
        <f t="shared" si="787"/>
        <v>1.5499856718178785E-3</v>
      </c>
      <c r="H8427" s="6">
        <f t="shared" si="789"/>
        <v>0.1</v>
      </c>
      <c r="I8427" s="16">
        <f t="shared" si="790"/>
        <v>19.548709080469305</v>
      </c>
      <c r="J8427" s="10" t="b">
        <f t="shared" si="788"/>
        <v>0</v>
      </c>
      <c r="K8427" t="b">
        <f t="shared" si="791"/>
        <v>0</v>
      </c>
      <c r="N8427" s="4"/>
      <c r="O8427" s="17"/>
      <c r="P8427" s="17"/>
      <c r="Q8427" s="17"/>
      <c r="R8427" s="4"/>
    </row>
    <row r="8428" spans="1:18" x14ac:dyDescent="0.25">
      <c r="A8428" s="10">
        <v>46009.125</v>
      </c>
      <c r="B8428" s="5">
        <v>46009</v>
      </c>
      <c r="C8428" s="6">
        <v>42679.794544270837</v>
      </c>
      <c r="D8428" s="6">
        <v>0.75540791405571828</v>
      </c>
      <c r="E8428" s="6">
        <v>37095</v>
      </c>
      <c r="F8428" s="16">
        <f t="shared" si="786"/>
        <v>1.769942714396504E-3</v>
      </c>
      <c r="G8428" s="16">
        <f t="shared" si="787"/>
        <v>2.0364143794466055E-3</v>
      </c>
      <c r="H8428" s="6">
        <f t="shared" si="789"/>
        <v>0.2</v>
      </c>
      <c r="I8428" s="16">
        <f t="shared" si="790"/>
        <v>34.784593839667728</v>
      </c>
      <c r="J8428" s="10" t="b">
        <f t="shared" si="788"/>
        <v>0</v>
      </c>
      <c r="K8428" t="b">
        <f t="shared" si="791"/>
        <v>0</v>
      </c>
      <c r="N8428" s="4"/>
      <c r="O8428" s="17"/>
      <c r="P8428" s="17"/>
      <c r="Q8428" s="17"/>
      <c r="R8428" s="4"/>
    </row>
    <row r="8429" spans="1:18" x14ac:dyDescent="0.25">
      <c r="A8429" s="10">
        <v>46009.166666666664</v>
      </c>
      <c r="B8429" s="5">
        <v>46009</v>
      </c>
      <c r="C8429" s="6">
        <v>42653.103281249998</v>
      </c>
      <c r="D8429" s="6">
        <v>0.60974895806776153</v>
      </c>
      <c r="E8429" s="6">
        <v>37095</v>
      </c>
      <c r="F8429" s="16">
        <f t="shared" si="786"/>
        <v>1.4295535638922734E-3</v>
      </c>
      <c r="G8429" s="16">
        <f t="shared" si="787"/>
        <v>1.6437497184735451E-3</v>
      </c>
      <c r="H8429" s="6">
        <f t="shared" si="789"/>
        <v>-0.1</v>
      </c>
      <c r="I8429" s="16">
        <f t="shared" si="790"/>
        <v>-13.23788090372377</v>
      </c>
      <c r="J8429" s="10" t="b">
        <f t="shared" si="788"/>
        <v>0</v>
      </c>
      <c r="K8429" t="b">
        <f t="shared" si="791"/>
        <v>0</v>
      </c>
      <c r="N8429" s="4"/>
      <c r="O8429" s="17"/>
      <c r="P8429" s="17"/>
      <c r="Q8429" s="17"/>
      <c r="R8429" s="4"/>
    </row>
    <row r="8430" spans="1:18" x14ac:dyDescent="0.25">
      <c r="A8430" s="10">
        <v>46009.208333333336</v>
      </c>
      <c r="B8430" s="5">
        <v>46009</v>
      </c>
      <c r="C8430" s="6">
        <v>43166.646267361109</v>
      </c>
      <c r="D8430" s="6">
        <v>0.51518640980124475</v>
      </c>
      <c r="E8430" s="6">
        <v>37095</v>
      </c>
      <c r="F8430" s="16">
        <f t="shared" si="786"/>
        <v>1.1934825944326008E-3</v>
      </c>
      <c r="G8430" s="16">
        <f t="shared" si="787"/>
        <v>1.3888297878453827E-3</v>
      </c>
      <c r="H8430" s="6">
        <f t="shared" si="789"/>
        <v>-0.1</v>
      </c>
      <c r="I8430" s="16">
        <f t="shared" si="790"/>
        <v>-16.400192026057876</v>
      </c>
      <c r="J8430" s="10" t="b">
        <f t="shared" si="788"/>
        <v>0</v>
      </c>
      <c r="K8430" t="b">
        <f t="shared" si="791"/>
        <v>0</v>
      </c>
      <c r="N8430" s="4"/>
      <c r="O8430" s="17"/>
      <c r="P8430" s="17"/>
      <c r="Q8430" s="17"/>
      <c r="R8430" s="4"/>
    </row>
    <row r="8431" spans="1:18" x14ac:dyDescent="0.25">
      <c r="A8431" s="10">
        <v>46009.25</v>
      </c>
      <c r="B8431" s="5">
        <v>46009</v>
      </c>
      <c r="C8431" s="6">
        <v>45059.505416666667</v>
      </c>
      <c r="D8431" s="6">
        <v>0.44348157543275091</v>
      </c>
      <c r="E8431" s="6">
        <v>37095</v>
      </c>
      <c r="F8431" s="16">
        <f t="shared" si="786"/>
        <v>9.8421314511081036E-4</v>
      </c>
      <c r="G8431" s="16">
        <f t="shared" si="787"/>
        <v>1.1955292503915648E-3</v>
      </c>
      <c r="H8431" s="6">
        <f t="shared" si="789"/>
        <v>-0.1</v>
      </c>
      <c r="I8431" s="16">
        <f t="shared" si="790"/>
        <v>-19.410449906584162</v>
      </c>
      <c r="J8431" s="10" t="b">
        <f t="shared" si="788"/>
        <v>0</v>
      </c>
      <c r="K8431" t="b">
        <f t="shared" si="791"/>
        <v>0</v>
      </c>
      <c r="N8431" s="4"/>
      <c r="O8431" s="17"/>
      <c r="P8431" s="17"/>
      <c r="Q8431" s="17"/>
      <c r="R8431" s="4"/>
    </row>
    <row r="8432" spans="1:18" x14ac:dyDescent="0.25">
      <c r="A8432" s="10">
        <v>46009.291666666664</v>
      </c>
      <c r="B8432" s="5">
        <v>46009</v>
      </c>
      <c r="C8432" s="6">
        <v>48030.001701388886</v>
      </c>
      <c r="D8432" s="6">
        <v>0.44109049101670583</v>
      </c>
      <c r="E8432" s="6">
        <v>37095</v>
      </c>
      <c r="F8432" s="16">
        <f t="shared" si="786"/>
        <v>9.1836451257912559E-4</v>
      </c>
      <c r="G8432" s="16">
        <f t="shared" si="787"/>
        <v>1.1890834102081299E-3</v>
      </c>
      <c r="H8432" s="6">
        <f t="shared" si="789"/>
        <v>0</v>
      </c>
      <c r="I8432" s="16">
        <f t="shared" si="790"/>
        <v>0</v>
      </c>
      <c r="J8432" s="10" t="b">
        <f t="shared" si="788"/>
        <v>0</v>
      </c>
      <c r="K8432" t="b">
        <f t="shared" si="791"/>
        <v>0</v>
      </c>
      <c r="N8432" s="4"/>
      <c r="O8432" s="17"/>
      <c r="P8432" s="17"/>
      <c r="Q8432" s="17"/>
      <c r="R8432" s="4"/>
    </row>
    <row r="8433" spans="1:18" x14ac:dyDescent="0.25">
      <c r="A8433" s="10">
        <v>46009.333333333336</v>
      </c>
      <c r="B8433" s="5">
        <v>46009</v>
      </c>
      <c r="C8433" s="6">
        <v>49365.50507378472</v>
      </c>
      <c r="D8433" s="6">
        <v>301.46154785333408</v>
      </c>
      <c r="E8433" s="6">
        <v>37095</v>
      </c>
      <c r="F8433" s="16">
        <f t="shared" si="786"/>
        <v>0.61067246734891312</v>
      </c>
      <c r="G8433" s="16">
        <f t="shared" si="787"/>
        <v>0.81267434385586756</v>
      </c>
      <c r="H8433" s="6">
        <f t="shared" si="789"/>
        <v>301</v>
      </c>
      <c r="I8433" s="16">
        <f t="shared" si="790"/>
        <v>68239.965750837262</v>
      </c>
      <c r="J8433" s="10" t="b">
        <f t="shared" si="788"/>
        <v>1</v>
      </c>
      <c r="K8433" t="b">
        <f t="shared" si="791"/>
        <v>1</v>
      </c>
      <c r="N8433" s="4"/>
      <c r="O8433" s="17"/>
      <c r="P8433" s="17"/>
      <c r="Q8433" s="17"/>
      <c r="R8433" s="4"/>
    </row>
    <row r="8434" spans="1:18" x14ac:dyDescent="0.25">
      <c r="A8434" s="10">
        <v>46009.375</v>
      </c>
      <c r="B8434" s="5">
        <v>46009</v>
      </c>
      <c r="C8434" s="6">
        <v>49575.049201388887</v>
      </c>
      <c r="D8434" s="6">
        <v>6250.4535374620227</v>
      </c>
      <c r="E8434" s="6">
        <v>37095</v>
      </c>
      <c r="F8434" s="16">
        <f t="shared" si="786"/>
        <v>12.60806320548626</v>
      </c>
      <c r="G8434" s="16">
        <f t="shared" si="787"/>
        <v>16.849854528809875</v>
      </c>
      <c r="H8434" s="6">
        <f t="shared" si="789"/>
        <v>5949</v>
      </c>
      <c r="I8434" s="16">
        <f t="shared" si="790"/>
        <v>1973.3860063951788</v>
      </c>
      <c r="J8434" s="10" t="b">
        <f t="shared" si="788"/>
        <v>1</v>
      </c>
      <c r="K8434" t="b">
        <f t="shared" si="791"/>
        <v>1</v>
      </c>
      <c r="N8434" s="4"/>
      <c r="O8434" s="17"/>
      <c r="P8434" s="17"/>
      <c r="Q8434" s="17"/>
      <c r="R8434" s="4"/>
    </row>
    <row r="8435" spans="1:18" x14ac:dyDescent="0.25">
      <c r="A8435" s="10">
        <v>46009.416666666664</v>
      </c>
      <c r="B8435" s="5">
        <v>46009</v>
      </c>
      <c r="C8435" s="6">
        <v>49776.892717013892</v>
      </c>
      <c r="D8435" s="6">
        <v>12720.959921875001</v>
      </c>
      <c r="E8435" s="6">
        <v>37095</v>
      </c>
      <c r="F8435" s="16">
        <f t="shared" si="786"/>
        <v>25.55595423401537</v>
      </c>
      <c r="G8435" s="16">
        <f t="shared" si="787"/>
        <v>34.292923363997843</v>
      </c>
      <c r="H8435" s="6">
        <f t="shared" si="789"/>
        <v>6470.5</v>
      </c>
      <c r="I8435" s="16">
        <f t="shared" si="790"/>
        <v>103.52048793290169</v>
      </c>
      <c r="J8435" s="10" t="b">
        <f t="shared" si="788"/>
        <v>1</v>
      </c>
      <c r="K8435" t="b">
        <f t="shared" si="791"/>
        <v>1</v>
      </c>
      <c r="N8435" s="4"/>
      <c r="O8435" s="17"/>
      <c r="P8435" s="17"/>
      <c r="Q8435" s="17"/>
      <c r="R8435" s="4"/>
    </row>
    <row r="8436" spans="1:18" x14ac:dyDescent="0.25">
      <c r="A8436" s="10">
        <v>46009.458333333336</v>
      </c>
      <c r="B8436" s="5">
        <v>46009</v>
      </c>
      <c r="C8436" s="6">
        <v>49687.469231770832</v>
      </c>
      <c r="D8436" s="6">
        <v>14956.514874131944</v>
      </c>
      <c r="E8436" s="6">
        <v>37095</v>
      </c>
      <c r="F8436" s="16">
        <f t="shared" si="786"/>
        <v>30.101180650530189</v>
      </c>
      <c r="G8436" s="16">
        <f t="shared" si="787"/>
        <v>40.31949015805889</v>
      </c>
      <c r="H8436" s="6">
        <f t="shared" si="789"/>
        <v>2235.6</v>
      </c>
      <c r="I8436" s="16">
        <f t="shared" si="790"/>
        <v>17.574145455451482</v>
      </c>
      <c r="J8436" s="10" t="b">
        <f t="shared" si="788"/>
        <v>1</v>
      </c>
      <c r="K8436" t="b">
        <f t="shared" si="791"/>
        <v>1</v>
      </c>
      <c r="N8436" s="4"/>
      <c r="O8436" s="17"/>
      <c r="P8436" s="17"/>
      <c r="Q8436" s="17"/>
      <c r="R8436" s="4"/>
    </row>
    <row r="8437" spans="1:18" x14ac:dyDescent="0.25">
      <c r="A8437" s="10">
        <v>46009.5</v>
      </c>
      <c r="B8437" s="5">
        <v>46009</v>
      </c>
      <c r="C8437" s="6">
        <v>49847.376163194444</v>
      </c>
      <c r="D8437" s="6">
        <v>17168.380509982639</v>
      </c>
      <c r="E8437" s="6">
        <v>37095</v>
      </c>
      <c r="F8437" s="16">
        <f t="shared" si="786"/>
        <v>34.441894100454519</v>
      </c>
      <c r="G8437" s="16">
        <f t="shared" si="787"/>
        <v>46.282195740619052</v>
      </c>
      <c r="H8437" s="6">
        <f t="shared" si="789"/>
        <v>2211.9</v>
      </c>
      <c r="I8437" s="16">
        <f t="shared" si="790"/>
        <v>14.788873067118022</v>
      </c>
      <c r="J8437" s="10" t="b">
        <f t="shared" si="788"/>
        <v>1</v>
      </c>
      <c r="K8437" t="b">
        <f t="shared" si="791"/>
        <v>1</v>
      </c>
      <c r="N8437" s="4"/>
      <c r="O8437" s="17"/>
      <c r="P8437" s="17"/>
      <c r="Q8437" s="17"/>
      <c r="R8437" s="4"/>
    </row>
    <row r="8438" spans="1:18" x14ac:dyDescent="0.25">
      <c r="A8438" s="10">
        <v>46009.541666666664</v>
      </c>
      <c r="B8438" s="5">
        <v>46009</v>
      </c>
      <c r="C8438" s="6">
        <v>50080.636032986113</v>
      </c>
      <c r="D8438" s="6">
        <v>17496.131178385418</v>
      </c>
      <c r="E8438" s="6">
        <v>37095</v>
      </c>
      <c r="F8438" s="16">
        <f t="shared" si="786"/>
        <v>34.935920476052686</v>
      </c>
      <c r="G8438" s="16">
        <f t="shared" si="787"/>
        <v>47.165739798855419</v>
      </c>
      <c r="H8438" s="6">
        <f t="shared" si="789"/>
        <v>327.8</v>
      </c>
      <c r="I8438" s="16">
        <f t="shared" si="790"/>
        <v>1.9093239447331629</v>
      </c>
      <c r="J8438" s="10" t="b">
        <f t="shared" si="788"/>
        <v>1</v>
      </c>
      <c r="K8438" t="b">
        <f t="shared" si="791"/>
        <v>1</v>
      </c>
      <c r="N8438" s="4"/>
      <c r="O8438" s="17"/>
      <c r="P8438" s="17"/>
      <c r="Q8438" s="17"/>
      <c r="R8438" s="4"/>
    </row>
    <row r="8439" spans="1:18" x14ac:dyDescent="0.25">
      <c r="A8439" s="10">
        <v>46009.583333333336</v>
      </c>
      <c r="B8439" s="5">
        <v>46009</v>
      </c>
      <c r="C8439" s="6">
        <v>50587.824461805554</v>
      </c>
      <c r="D8439" s="6">
        <v>17863.773435329862</v>
      </c>
      <c r="E8439" s="6">
        <v>37095</v>
      </c>
      <c r="F8439" s="16">
        <f t="shared" si="786"/>
        <v>35.312397054783879</v>
      </c>
      <c r="G8439" s="16">
        <f t="shared" si="787"/>
        <v>48.156822847634082</v>
      </c>
      <c r="H8439" s="6">
        <f t="shared" si="789"/>
        <v>367.6</v>
      </c>
      <c r="I8439" s="16">
        <f t="shared" si="790"/>
        <v>2.101035916180888</v>
      </c>
      <c r="J8439" s="10" t="b">
        <f t="shared" si="788"/>
        <v>1</v>
      </c>
      <c r="K8439" t="b">
        <f t="shared" si="791"/>
        <v>1</v>
      </c>
      <c r="N8439" s="4"/>
      <c r="O8439" s="17"/>
      <c r="P8439" s="17"/>
      <c r="Q8439" s="17"/>
      <c r="R8439" s="4"/>
    </row>
    <row r="8440" spans="1:18" x14ac:dyDescent="0.25">
      <c r="A8440" s="10">
        <v>46009.625</v>
      </c>
      <c r="B8440" s="5">
        <v>46009</v>
      </c>
      <c r="C8440" s="6">
        <v>50999.574999999997</v>
      </c>
      <c r="D8440" s="6">
        <v>17614.147291666668</v>
      </c>
      <c r="E8440" s="6">
        <v>37095</v>
      </c>
      <c r="F8440" s="16">
        <f t="shared" si="786"/>
        <v>34.537831524413036</v>
      </c>
      <c r="G8440" s="16">
        <f t="shared" si="787"/>
        <v>47.483885406838297</v>
      </c>
      <c r="H8440" s="6">
        <f t="shared" si="789"/>
        <v>-249.6</v>
      </c>
      <c r="I8440" s="16">
        <f t="shared" si="790"/>
        <v>-1.3972411870515364</v>
      </c>
      <c r="J8440" s="10" t="b">
        <f t="shared" si="788"/>
        <v>1</v>
      </c>
      <c r="K8440" t="b">
        <f t="shared" si="791"/>
        <v>1</v>
      </c>
      <c r="N8440" s="4"/>
      <c r="O8440" s="17"/>
      <c r="P8440" s="17"/>
      <c r="Q8440" s="17"/>
      <c r="R8440" s="4"/>
    </row>
    <row r="8441" spans="1:18" x14ac:dyDescent="0.25">
      <c r="A8441" s="10">
        <v>46009.666666666664</v>
      </c>
      <c r="B8441" s="5">
        <v>46009</v>
      </c>
      <c r="C8441" s="6">
        <v>51353.706226128474</v>
      </c>
      <c r="D8441" s="6">
        <v>16023.349507378472</v>
      </c>
      <c r="E8441" s="6">
        <v>37095</v>
      </c>
      <c r="F8441" s="16">
        <f t="shared" si="786"/>
        <v>31.201933969131684</v>
      </c>
      <c r="G8441" s="16">
        <f t="shared" si="787"/>
        <v>43.195442801936842</v>
      </c>
      <c r="H8441" s="6">
        <f t="shared" si="789"/>
        <v>-1590.8</v>
      </c>
      <c r="I8441" s="16">
        <f t="shared" si="790"/>
        <v>-9.0313767317740918</v>
      </c>
      <c r="J8441" s="10" t="b">
        <f t="shared" si="788"/>
        <v>1</v>
      </c>
      <c r="K8441" t="b">
        <f t="shared" si="791"/>
        <v>1</v>
      </c>
      <c r="N8441" s="4"/>
      <c r="O8441" s="17"/>
      <c r="P8441" s="17"/>
      <c r="Q8441" s="17"/>
      <c r="R8441" s="4"/>
    </row>
    <row r="8442" spans="1:18" x14ac:dyDescent="0.25">
      <c r="A8442" s="10">
        <v>46009.708333333336</v>
      </c>
      <c r="B8442" s="5">
        <v>46009</v>
      </c>
      <c r="C8442" s="6">
        <v>51572.35350043403</v>
      </c>
      <c r="D8442" s="6">
        <v>10075.227829589843</v>
      </c>
      <c r="E8442" s="6">
        <v>37095</v>
      </c>
      <c r="F8442" s="16">
        <f t="shared" si="786"/>
        <v>19.536102476892104</v>
      </c>
      <c r="G8442" s="16">
        <f t="shared" si="787"/>
        <v>27.160608787140699</v>
      </c>
      <c r="H8442" s="6">
        <f t="shared" si="789"/>
        <v>-5948.1</v>
      </c>
      <c r="I8442" s="16">
        <f t="shared" si="790"/>
        <v>-37.1214520238793</v>
      </c>
      <c r="J8442" s="10" t="b">
        <f t="shared" si="788"/>
        <v>1</v>
      </c>
      <c r="K8442" t="b">
        <f t="shared" si="791"/>
        <v>1</v>
      </c>
      <c r="N8442" s="4"/>
      <c r="O8442" s="17"/>
      <c r="P8442" s="17"/>
      <c r="Q8442" s="17"/>
      <c r="R8442" s="4"/>
    </row>
    <row r="8443" spans="1:18" x14ac:dyDescent="0.25">
      <c r="A8443" s="10">
        <v>46009.75</v>
      </c>
      <c r="B8443" s="5">
        <v>46009</v>
      </c>
      <c r="C8443" s="6">
        <v>52139.432463107638</v>
      </c>
      <c r="D8443" s="6">
        <v>894.90624170091417</v>
      </c>
      <c r="E8443" s="6">
        <v>37095</v>
      </c>
      <c r="F8443" s="16">
        <f t="shared" si="786"/>
        <v>1.7163712749158213</v>
      </c>
      <c r="G8443" s="16">
        <f t="shared" si="787"/>
        <v>2.412471334953266</v>
      </c>
      <c r="H8443" s="6">
        <f t="shared" si="789"/>
        <v>-9180.2999999999993</v>
      </c>
      <c r="I8443" s="16">
        <f t="shared" si="790"/>
        <v>-91.117542503986471</v>
      </c>
      <c r="J8443" s="10" t="b">
        <f t="shared" si="788"/>
        <v>1</v>
      </c>
      <c r="K8443" t="b">
        <f t="shared" si="791"/>
        <v>1</v>
      </c>
      <c r="N8443" s="4"/>
      <c r="O8443" s="17"/>
      <c r="P8443" s="17"/>
      <c r="Q8443" s="17"/>
      <c r="R8443" s="4"/>
    </row>
    <row r="8444" spans="1:18" x14ac:dyDescent="0.25">
      <c r="A8444" s="10">
        <v>46009.791666666664</v>
      </c>
      <c r="B8444" s="5">
        <v>46009</v>
      </c>
      <c r="C8444" s="6">
        <v>52889.177523871527</v>
      </c>
      <c r="D8444" s="6">
        <v>0.25504932111336126</v>
      </c>
      <c r="E8444" s="6">
        <v>37095</v>
      </c>
      <c r="F8444" s="16">
        <f t="shared" si="786"/>
        <v>4.822334796154559E-4</v>
      </c>
      <c r="G8444" s="16">
        <f t="shared" si="787"/>
        <v>6.8755714008184726E-4</v>
      </c>
      <c r="H8444" s="6">
        <f t="shared" si="789"/>
        <v>-894.7</v>
      </c>
      <c r="I8444" s="16">
        <f t="shared" si="790"/>
        <v>-99.976953820265891</v>
      </c>
      <c r="J8444" s="10" t="b">
        <f t="shared" si="788"/>
        <v>0</v>
      </c>
      <c r="K8444" t="b">
        <f t="shared" si="791"/>
        <v>1</v>
      </c>
      <c r="N8444" s="4"/>
      <c r="O8444" s="17"/>
      <c r="P8444" s="17"/>
      <c r="Q8444" s="17"/>
      <c r="R8444" s="4"/>
    </row>
    <row r="8445" spans="1:18" x14ac:dyDescent="0.25">
      <c r="A8445" s="10">
        <v>46009.833333333336</v>
      </c>
      <c r="B8445" s="5">
        <v>46009</v>
      </c>
      <c r="C8445" s="6">
        <v>52435.336386718751</v>
      </c>
      <c r="D8445" s="6">
        <v>0.25502360151873693</v>
      </c>
      <c r="E8445" s="6">
        <v>37095</v>
      </c>
      <c r="F8445" s="16">
        <f t="shared" si="786"/>
        <v>4.8635828258619012E-4</v>
      </c>
      <c r="G8445" s="16">
        <f t="shared" si="787"/>
        <v>6.8748780568469309E-4</v>
      </c>
      <c r="H8445" s="6">
        <f t="shared" si="789"/>
        <v>0</v>
      </c>
      <c r="I8445" s="16">
        <f t="shared" si="790"/>
        <v>0</v>
      </c>
      <c r="J8445" s="10" t="b">
        <f t="shared" si="788"/>
        <v>0</v>
      </c>
      <c r="K8445" t="b">
        <f t="shared" si="791"/>
        <v>0</v>
      </c>
      <c r="N8445" s="4"/>
      <c r="O8445" s="17"/>
      <c r="P8445" s="17"/>
      <c r="Q8445" s="17"/>
      <c r="R8445" s="4"/>
    </row>
    <row r="8446" spans="1:18" x14ac:dyDescent="0.25">
      <c r="A8446" s="10">
        <v>46009.875</v>
      </c>
      <c r="B8446" s="5">
        <v>46009</v>
      </c>
      <c r="C8446" s="6">
        <v>51947.368430989583</v>
      </c>
      <c r="D8446" s="6">
        <v>0.28654395788080161</v>
      </c>
      <c r="E8446" s="6">
        <v>37095</v>
      </c>
      <c r="F8446" s="16">
        <f t="shared" si="786"/>
        <v>5.5160437676735465E-4</v>
      </c>
      <c r="G8446" s="16">
        <f t="shared" si="787"/>
        <v>7.7245978671196009E-4</v>
      </c>
      <c r="H8446" s="6">
        <f t="shared" si="789"/>
        <v>0</v>
      </c>
      <c r="I8446" s="16">
        <f t="shared" si="790"/>
        <v>0</v>
      </c>
      <c r="J8446" s="10" t="b">
        <f t="shared" si="788"/>
        <v>0</v>
      </c>
      <c r="K8446" t="b">
        <f t="shared" si="791"/>
        <v>0</v>
      </c>
      <c r="N8446" s="4"/>
      <c r="O8446" s="17"/>
      <c r="P8446" s="17"/>
      <c r="Q8446" s="17"/>
      <c r="R8446" s="4"/>
    </row>
    <row r="8447" spans="1:18" x14ac:dyDescent="0.25">
      <c r="A8447" s="10">
        <v>46009.916666666664</v>
      </c>
      <c r="B8447" s="5">
        <v>46009</v>
      </c>
      <c r="C8447" s="6">
        <v>50905.880312499998</v>
      </c>
      <c r="D8447" s="6">
        <v>0.28865432767404453</v>
      </c>
      <c r="E8447" s="6">
        <v>37095</v>
      </c>
      <c r="F8447" s="16">
        <f t="shared" si="786"/>
        <v>5.6703533246465663E-4</v>
      </c>
      <c r="G8447" s="16">
        <f t="shared" si="787"/>
        <v>7.7814888172002847E-4</v>
      </c>
      <c r="H8447" s="6">
        <f t="shared" si="789"/>
        <v>0</v>
      </c>
      <c r="I8447" s="16">
        <f t="shared" si="790"/>
        <v>0</v>
      </c>
      <c r="J8447" s="10" t="b">
        <f t="shared" si="788"/>
        <v>0</v>
      </c>
      <c r="K8447" t="b">
        <f t="shared" si="791"/>
        <v>0</v>
      </c>
      <c r="N8447" s="4"/>
      <c r="O8447" s="17"/>
      <c r="P8447" s="17"/>
      <c r="Q8447" s="17"/>
      <c r="R8447" s="4"/>
    </row>
    <row r="8448" spans="1:18" x14ac:dyDescent="0.25">
      <c r="A8448" s="10">
        <v>46009.958333333336</v>
      </c>
      <c r="B8448" s="5">
        <v>46009</v>
      </c>
      <c r="C8448" s="6">
        <v>48988.141139322914</v>
      </c>
      <c r="D8448" s="6">
        <v>0.28817277815606857</v>
      </c>
      <c r="E8448" s="6">
        <v>37095</v>
      </c>
      <c r="F8448" s="16">
        <f t="shared" si="786"/>
        <v>5.8825007737383099E-4</v>
      </c>
      <c r="G8448" s="16">
        <f t="shared" si="787"/>
        <v>7.7685072962951495E-4</v>
      </c>
      <c r="H8448" s="6">
        <f t="shared" si="789"/>
        <v>0</v>
      </c>
      <c r="I8448" s="16">
        <f t="shared" si="790"/>
        <v>0</v>
      </c>
      <c r="J8448" s="10" t="b">
        <f t="shared" si="788"/>
        <v>0</v>
      </c>
      <c r="K8448" t="b">
        <f t="shared" si="791"/>
        <v>0</v>
      </c>
      <c r="N8448" s="4"/>
      <c r="O8448" s="17"/>
      <c r="P8448" s="17"/>
      <c r="Q8448" s="17"/>
      <c r="R8448" s="4"/>
    </row>
    <row r="8449" spans="1:18" x14ac:dyDescent="0.25">
      <c r="A8449" s="10">
        <v>46010</v>
      </c>
      <c r="B8449" s="5">
        <v>46010</v>
      </c>
      <c r="C8449" s="6">
        <v>47179.036651475697</v>
      </c>
      <c r="D8449" s="6">
        <v>0.31678380456235672</v>
      </c>
      <c r="E8449" s="6">
        <v>37095</v>
      </c>
      <c r="F8449" s="16">
        <f t="shared" si="786"/>
        <v>6.7145034542041284E-4</v>
      </c>
      <c r="G8449" s="16">
        <f t="shared" si="787"/>
        <v>8.5397979394084573E-4</v>
      </c>
      <c r="H8449" s="6">
        <f t="shared" si="789"/>
        <v>0</v>
      </c>
      <c r="I8449" s="16">
        <f t="shared" si="790"/>
        <v>0</v>
      </c>
      <c r="J8449" s="10" t="b">
        <f t="shared" si="788"/>
        <v>0</v>
      </c>
      <c r="K8449" t="b">
        <f t="shared" si="791"/>
        <v>0</v>
      </c>
      <c r="N8449" s="4"/>
      <c r="O8449" s="17"/>
      <c r="P8449" s="17"/>
      <c r="Q8449" s="17"/>
      <c r="R8449" s="4"/>
    </row>
    <row r="8450" spans="1:18" x14ac:dyDescent="0.25">
      <c r="A8450" s="10">
        <v>46010.041666666664</v>
      </c>
      <c r="B8450" s="5">
        <v>46010</v>
      </c>
      <c r="C8450" s="6">
        <v>45725.86742838542</v>
      </c>
      <c r="D8450" s="6">
        <v>0.30272895740966005</v>
      </c>
      <c r="E8450" s="6">
        <v>37095</v>
      </c>
      <c r="F8450" s="16">
        <f t="shared" si="786"/>
        <v>6.6205186349670825E-4</v>
      </c>
      <c r="G8450" s="16">
        <f t="shared" si="787"/>
        <v>8.1609100258703336E-4</v>
      </c>
      <c r="H8450" s="6">
        <f t="shared" si="789"/>
        <v>0</v>
      </c>
      <c r="I8450" s="16">
        <f t="shared" si="790"/>
        <v>0</v>
      </c>
      <c r="J8450" s="10" t="b">
        <f t="shared" si="788"/>
        <v>0</v>
      </c>
      <c r="K8450" t="b">
        <f t="shared" si="791"/>
        <v>0</v>
      </c>
      <c r="N8450" s="4"/>
      <c r="O8450" s="17"/>
      <c r="P8450" s="17"/>
      <c r="Q8450" s="17"/>
      <c r="R8450" s="4"/>
    </row>
    <row r="8451" spans="1:18" x14ac:dyDescent="0.25">
      <c r="A8451" s="10">
        <v>46010.083333333336</v>
      </c>
      <c r="B8451" s="5">
        <v>46010</v>
      </c>
      <c r="C8451" s="6">
        <v>45160.130781250002</v>
      </c>
      <c r="D8451" s="6">
        <v>0.32469197377562525</v>
      </c>
      <c r="E8451" s="6">
        <v>37095</v>
      </c>
      <c r="F8451" s="16">
        <f t="shared" ref="F8451:F8514" si="792">D8451/C8451*100</f>
        <v>7.1897925926829652E-4</v>
      </c>
      <c r="G8451" s="16">
        <f t="shared" ref="G8451:G8514" si="793">D8451/E8451*100</f>
        <v>8.752984870619363E-4</v>
      </c>
      <c r="H8451" s="6">
        <f t="shared" si="789"/>
        <v>0</v>
      </c>
      <c r="I8451" s="16">
        <f t="shared" si="790"/>
        <v>0</v>
      </c>
      <c r="J8451" s="10" t="b">
        <f t="shared" ref="J8451:J8514" si="794">D8451&gt;5</f>
        <v>0</v>
      </c>
      <c r="K8451" t="b">
        <f t="shared" si="791"/>
        <v>0</v>
      </c>
      <c r="N8451" s="4"/>
      <c r="O8451" s="17"/>
      <c r="P8451" s="17"/>
      <c r="Q8451" s="17"/>
      <c r="R8451" s="4"/>
    </row>
    <row r="8452" spans="1:18" x14ac:dyDescent="0.25">
      <c r="A8452" s="10">
        <v>46010.125</v>
      </c>
      <c r="B8452" s="5">
        <v>46010</v>
      </c>
      <c r="C8452" s="6">
        <v>44964.808684895834</v>
      </c>
      <c r="D8452" s="6">
        <v>0.32224364781545267</v>
      </c>
      <c r="E8452" s="6">
        <v>37095</v>
      </c>
      <c r="F8452" s="16">
        <f t="shared" si="792"/>
        <v>7.1665744220923992E-4</v>
      </c>
      <c r="G8452" s="16">
        <f t="shared" si="793"/>
        <v>8.6869833620556057E-4</v>
      </c>
      <c r="H8452" s="6">
        <f t="shared" ref="H8452:H8515" si="795">ROUND(D8452-D8451,1)</f>
        <v>0</v>
      </c>
      <c r="I8452" s="16">
        <f t="shared" ref="I8452:I8515" si="796">H8452/D8451*100</f>
        <v>0</v>
      </c>
      <c r="J8452" s="10" t="b">
        <f t="shared" si="794"/>
        <v>0</v>
      </c>
      <c r="K8452" t="b">
        <f t="shared" ref="K8452:K8515" si="797">OR(J8452,ABS(H8452)&gt;5)</f>
        <v>0</v>
      </c>
      <c r="N8452" s="4"/>
      <c r="O8452" s="17"/>
      <c r="P8452" s="17"/>
      <c r="Q8452" s="17"/>
      <c r="R8452" s="4"/>
    </row>
    <row r="8453" spans="1:18" x14ac:dyDescent="0.25">
      <c r="A8453" s="10">
        <v>46010.166666666664</v>
      </c>
      <c r="B8453" s="5">
        <v>46010</v>
      </c>
      <c r="C8453" s="6">
        <v>45412.363409288191</v>
      </c>
      <c r="D8453" s="6">
        <v>0.29669235308137204</v>
      </c>
      <c r="E8453" s="6">
        <v>37095</v>
      </c>
      <c r="F8453" s="16">
        <f t="shared" si="792"/>
        <v>6.5332946979079613E-4</v>
      </c>
      <c r="G8453" s="16">
        <f t="shared" si="793"/>
        <v>7.9981763871511539E-4</v>
      </c>
      <c r="H8453" s="6">
        <f t="shared" si="795"/>
        <v>0</v>
      </c>
      <c r="I8453" s="16">
        <f t="shared" si="796"/>
        <v>0</v>
      </c>
      <c r="J8453" s="10" t="b">
        <f t="shared" si="794"/>
        <v>0</v>
      </c>
      <c r="K8453" t="b">
        <f t="shared" si="797"/>
        <v>0</v>
      </c>
      <c r="N8453" s="4"/>
      <c r="O8453" s="17"/>
      <c r="P8453" s="17"/>
      <c r="Q8453" s="17"/>
      <c r="R8453" s="4"/>
    </row>
    <row r="8454" spans="1:18" x14ac:dyDescent="0.25">
      <c r="A8454" s="10">
        <v>46010.208333333336</v>
      </c>
      <c r="B8454" s="5">
        <v>46010</v>
      </c>
      <c r="C8454" s="6">
        <v>46709.172400173615</v>
      </c>
      <c r="D8454" s="6">
        <v>0.2910482049981753</v>
      </c>
      <c r="E8454" s="6">
        <v>37095</v>
      </c>
      <c r="F8454" s="16">
        <f t="shared" si="792"/>
        <v>6.2310717583404125E-4</v>
      </c>
      <c r="G8454" s="16">
        <f t="shared" si="793"/>
        <v>7.8460225097230177E-4</v>
      </c>
      <c r="H8454" s="6">
        <f t="shared" si="795"/>
        <v>0</v>
      </c>
      <c r="I8454" s="16">
        <f t="shared" si="796"/>
        <v>0</v>
      </c>
      <c r="J8454" s="10" t="b">
        <f t="shared" si="794"/>
        <v>0</v>
      </c>
      <c r="K8454" t="b">
        <f t="shared" si="797"/>
        <v>0</v>
      </c>
      <c r="N8454" s="4"/>
      <c r="O8454" s="17"/>
      <c r="P8454" s="17"/>
      <c r="Q8454" s="17"/>
      <c r="R8454" s="4"/>
    </row>
    <row r="8455" spans="1:18" x14ac:dyDescent="0.25">
      <c r="A8455" s="10">
        <v>46010.25</v>
      </c>
      <c r="B8455" s="5">
        <v>46010</v>
      </c>
      <c r="C8455" s="6">
        <v>49406.48558376736</v>
      </c>
      <c r="D8455" s="6">
        <v>0.28181332083212007</v>
      </c>
      <c r="E8455" s="6">
        <v>37095</v>
      </c>
      <c r="F8455" s="16">
        <f t="shared" si="792"/>
        <v>5.703974235413147E-4</v>
      </c>
      <c r="G8455" s="16">
        <f t="shared" si="793"/>
        <v>7.5970702475298578E-4</v>
      </c>
      <c r="H8455" s="6">
        <f t="shared" si="795"/>
        <v>0</v>
      </c>
      <c r="I8455" s="16">
        <f t="shared" si="796"/>
        <v>0</v>
      </c>
      <c r="J8455" s="10" t="b">
        <f t="shared" si="794"/>
        <v>0</v>
      </c>
      <c r="K8455" t="b">
        <f t="shared" si="797"/>
        <v>0</v>
      </c>
      <c r="N8455" s="4"/>
      <c r="O8455" s="17"/>
      <c r="P8455" s="17"/>
      <c r="Q8455" s="17"/>
      <c r="R8455" s="4"/>
    </row>
    <row r="8456" spans="1:18" x14ac:dyDescent="0.25">
      <c r="A8456" s="10">
        <v>46010.291666666664</v>
      </c>
      <c r="B8456" s="5">
        <v>46010</v>
      </c>
      <c r="C8456" s="6">
        <v>53300.561464843748</v>
      </c>
      <c r="D8456" s="6">
        <v>0.26504626605659726</v>
      </c>
      <c r="E8456" s="6">
        <v>37095</v>
      </c>
      <c r="F8456" s="16">
        <f t="shared" si="792"/>
        <v>4.9726730595777639E-4</v>
      </c>
      <c r="G8456" s="16">
        <f t="shared" si="793"/>
        <v>7.1450671534330039E-4</v>
      </c>
      <c r="H8456" s="6">
        <f t="shared" si="795"/>
        <v>0</v>
      </c>
      <c r="I8456" s="16">
        <f t="shared" si="796"/>
        <v>0</v>
      </c>
      <c r="J8456" s="10" t="b">
        <f t="shared" si="794"/>
        <v>0</v>
      </c>
      <c r="K8456" t="b">
        <f t="shared" si="797"/>
        <v>0</v>
      </c>
      <c r="N8456" s="4"/>
      <c r="O8456" s="17"/>
      <c r="P8456" s="17"/>
      <c r="Q8456" s="17"/>
      <c r="R8456" s="4"/>
    </row>
    <row r="8457" spans="1:18" x14ac:dyDescent="0.25">
      <c r="A8457" s="10">
        <v>46010.333333333336</v>
      </c>
      <c r="B8457" s="5">
        <v>46010</v>
      </c>
      <c r="C8457" s="6">
        <v>55590.49747829861</v>
      </c>
      <c r="D8457" s="6">
        <v>863.34378868090607</v>
      </c>
      <c r="E8457" s="6">
        <v>37095</v>
      </c>
      <c r="F8457" s="16">
        <f t="shared" si="792"/>
        <v>1.5530420266843947</v>
      </c>
      <c r="G8457" s="16">
        <f t="shared" si="793"/>
        <v>2.327385870551034</v>
      </c>
      <c r="H8457" s="6">
        <f t="shared" si="795"/>
        <v>863.1</v>
      </c>
      <c r="I8457" s="16">
        <f t="shared" si="796"/>
        <v>325641.25986053166</v>
      </c>
      <c r="J8457" s="10" t="b">
        <f t="shared" si="794"/>
        <v>1</v>
      </c>
      <c r="K8457" t="b">
        <f t="shared" si="797"/>
        <v>1</v>
      </c>
      <c r="N8457" s="4"/>
      <c r="O8457" s="17"/>
      <c r="P8457" s="17"/>
      <c r="Q8457" s="17"/>
      <c r="R8457" s="4"/>
    </row>
    <row r="8458" spans="1:18" x14ac:dyDescent="0.25">
      <c r="A8458" s="10">
        <v>46010.375</v>
      </c>
      <c r="B8458" s="5">
        <v>46010</v>
      </c>
      <c r="C8458" s="6">
        <v>55288.195184461809</v>
      </c>
      <c r="D8458" s="6">
        <v>11061.166291775173</v>
      </c>
      <c r="E8458" s="6">
        <v>37095</v>
      </c>
      <c r="F8458" s="16">
        <f t="shared" si="792"/>
        <v>20.006379761305361</v>
      </c>
      <c r="G8458" s="16">
        <f t="shared" si="793"/>
        <v>29.818483061801249</v>
      </c>
      <c r="H8458" s="6">
        <f t="shared" si="795"/>
        <v>10197.799999999999</v>
      </c>
      <c r="I8458" s="16">
        <f t="shared" si="796"/>
        <v>1181.1980503828158</v>
      </c>
      <c r="J8458" s="10" t="b">
        <f t="shared" si="794"/>
        <v>1</v>
      </c>
      <c r="K8458" t="b">
        <f t="shared" si="797"/>
        <v>1</v>
      </c>
      <c r="N8458" s="4"/>
      <c r="O8458" s="17"/>
      <c r="P8458" s="17"/>
      <c r="Q8458" s="17"/>
      <c r="R8458" s="4"/>
    </row>
    <row r="8459" spans="1:18" x14ac:dyDescent="0.25">
      <c r="A8459" s="10">
        <v>46010.416666666664</v>
      </c>
      <c r="B8459" s="5">
        <v>46010</v>
      </c>
      <c r="C8459" s="6">
        <v>53984.443984375001</v>
      </c>
      <c r="D8459" s="6">
        <v>19281.022432725695</v>
      </c>
      <c r="E8459" s="6">
        <v>37095</v>
      </c>
      <c r="F8459" s="16">
        <f t="shared" si="792"/>
        <v>35.71588592874329</v>
      </c>
      <c r="G8459" s="16">
        <f t="shared" si="793"/>
        <v>51.977415912456379</v>
      </c>
      <c r="H8459" s="6">
        <f t="shared" si="795"/>
        <v>8219.9</v>
      </c>
      <c r="I8459" s="16">
        <f t="shared" si="796"/>
        <v>74.313140071966259</v>
      </c>
      <c r="J8459" s="10" t="b">
        <f t="shared" si="794"/>
        <v>1</v>
      </c>
      <c r="K8459" t="b">
        <f t="shared" si="797"/>
        <v>1</v>
      </c>
      <c r="N8459" s="4"/>
      <c r="O8459" s="17"/>
      <c r="P8459" s="17"/>
      <c r="Q8459" s="17"/>
      <c r="R8459" s="4"/>
    </row>
    <row r="8460" spans="1:18" x14ac:dyDescent="0.25">
      <c r="A8460" s="10">
        <v>46010.458333333336</v>
      </c>
      <c r="B8460" s="5">
        <v>46010</v>
      </c>
      <c r="C8460" s="6">
        <v>52637.037667100696</v>
      </c>
      <c r="D8460" s="6">
        <v>19981.829644097223</v>
      </c>
      <c r="E8460" s="6">
        <v>37095</v>
      </c>
      <c r="F8460" s="16">
        <f t="shared" si="792"/>
        <v>37.96153911713445</v>
      </c>
      <c r="G8460" s="16">
        <f t="shared" si="793"/>
        <v>53.866638749419657</v>
      </c>
      <c r="H8460" s="6">
        <f t="shared" si="795"/>
        <v>700.8</v>
      </c>
      <c r="I8460" s="16">
        <f t="shared" si="796"/>
        <v>3.6346620229564772</v>
      </c>
      <c r="J8460" s="10" t="b">
        <f t="shared" si="794"/>
        <v>1</v>
      </c>
      <c r="K8460" t="b">
        <f t="shared" si="797"/>
        <v>1</v>
      </c>
      <c r="N8460" s="4"/>
      <c r="O8460" s="17"/>
      <c r="P8460" s="17"/>
      <c r="Q8460" s="17"/>
      <c r="R8460" s="4"/>
    </row>
    <row r="8461" spans="1:18" x14ac:dyDescent="0.25">
      <c r="A8461" s="10">
        <v>46010.5</v>
      </c>
      <c r="B8461" s="5">
        <v>46010</v>
      </c>
      <c r="C8461" s="6">
        <v>51376.754776475696</v>
      </c>
      <c r="D8461" s="6">
        <v>19487.287983940972</v>
      </c>
      <c r="E8461" s="6">
        <v>37095</v>
      </c>
      <c r="F8461" s="16">
        <f t="shared" si="792"/>
        <v>37.930165244426419</v>
      </c>
      <c r="G8461" s="16">
        <f t="shared" si="793"/>
        <v>52.533462687534637</v>
      </c>
      <c r="H8461" s="6">
        <f t="shared" si="795"/>
        <v>-494.5</v>
      </c>
      <c r="I8461" s="16">
        <f t="shared" si="796"/>
        <v>-2.4747483529171159</v>
      </c>
      <c r="J8461" s="10" t="b">
        <f t="shared" si="794"/>
        <v>1</v>
      </c>
      <c r="K8461" t="b">
        <f t="shared" si="797"/>
        <v>1</v>
      </c>
      <c r="N8461" s="4"/>
      <c r="O8461" s="17"/>
      <c r="P8461" s="17"/>
      <c r="Q8461" s="17"/>
      <c r="R8461" s="4"/>
    </row>
    <row r="8462" spans="1:18" x14ac:dyDescent="0.25">
      <c r="A8462" s="10">
        <v>46010.541666666664</v>
      </c>
      <c r="B8462" s="5">
        <v>46010</v>
      </c>
      <c r="C8462" s="6">
        <v>50392.424622395833</v>
      </c>
      <c r="D8462" s="6">
        <v>18382.588485243057</v>
      </c>
      <c r="E8462" s="6">
        <v>37095</v>
      </c>
      <c r="F8462" s="16">
        <f t="shared" si="792"/>
        <v>36.478872812707067</v>
      </c>
      <c r="G8462" s="16">
        <f t="shared" si="793"/>
        <v>49.555434654921307</v>
      </c>
      <c r="H8462" s="6">
        <f t="shared" si="795"/>
        <v>-1104.7</v>
      </c>
      <c r="I8462" s="16">
        <f t="shared" si="796"/>
        <v>-5.6688237014322258</v>
      </c>
      <c r="J8462" s="10" t="b">
        <f t="shared" si="794"/>
        <v>1</v>
      </c>
      <c r="K8462" t="b">
        <f t="shared" si="797"/>
        <v>1</v>
      </c>
      <c r="N8462" s="4"/>
      <c r="O8462" s="17"/>
      <c r="P8462" s="17"/>
      <c r="Q8462" s="17"/>
      <c r="R8462" s="4"/>
    </row>
    <row r="8463" spans="1:18" x14ac:dyDescent="0.25">
      <c r="A8463" s="10">
        <v>46010.583333333336</v>
      </c>
      <c r="B8463" s="5">
        <v>46010</v>
      </c>
      <c r="C8463" s="6">
        <v>49995.356536458334</v>
      </c>
      <c r="D8463" s="6">
        <v>18042.061230468749</v>
      </c>
      <c r="E8463" s="6">
        <v>37095</v>
      </c>
      <c r="F8463" s="16">
        <f t="shared" si="792"/>
        <v>36.087473878322797</v>
      </c>
      <c r="G8463" s="16">
        <f t="shared" si="793"/>
        <v>48.637447716589158</v>
      </c>
      <c r="H8463" s="6">
        <f t="shared" si="795"/>
        <v>-340.5</v>
      </c>
      <c r="I8463" s="16">
        <f t="shared" si="796"/>
        <v>-1.8522962654217183</v>
      </c>
      <c r="J8463" s="10" t="b">
        <f t="shared" si="794"/>
        <v>1</v>
      </c>
      <c r="K8463" t="b">
        <f t="shared" si="797"/>
        <v>1</v>
      </c>
      <c r="N8463" s="4"/>
      <c r="O8463" s="17"/>
      <c r="P8463" s="17"/>
      <c r="Q8463" s="17"/>
      <c r="R8463" s="4"/>
    </row>
    <row r="8464" spans="1:18" x14ac:dyDescent="0.25">
      <c r="A8464" s="10">
        <v>46010.625</v>
      </c>
      <c r="B8464" s="5">
        <v>46010</v>
      </c>
      <c r="C8464" s="6">
        <v>49767.830913628473</v>
      </c>
      <c r="D8464" s="6">
        <v>17740.172918836804</v>
      </c>
      <c r="E8464" s="6">
        <v>37095</v>
      </c>
      <c r="F8464" s="16">
        <f t="shared" si="792"/>
        <v>35.645863187456733</v>
      </c>
      <c r="G8464" s="16">
        <f t="shared" si="793"/>
        <v>47.823622911003646</v>
      </c>
      <c r="H8464" s="6">
        <f t="shared" si="795"/>
        <v>-301.89999999999998</v>
      </c>
      <c r="I8464" s="16">
        <f t="shared" si="796"/>
        <v>-1.6733121351465245</v>
      </c>
      <c r="J8464" s="10" t="b">
        <f t="shared" si="794"/>
        <v>1</v>
      </c>
      <c r="K8464" t="b">
        <f t="shared" si="797"/>
        <v>1</v>
      </c>
      <c r="N8464" s="4"/>
      <c r="O8464" s="17"/>
      <c r="P8464" s="17"/>
      <c r="Q8464" s="17"/>
      <c r="R8464" s="4"/>
    </row>
    <row r="8465" spans="1:18" x14ac:dyDescent="0.25">
      <c r="A8465" s="10">
        <v>46010.666666666664</v>
      </c>
      <c r="B8465" s="5">
        <v>46010</v>
      </c>
      <c r="C8465" s="6">
        <v>49680.932335069447</v>
      </c>
      <c r="D8465" s="6">
        <v>17280.437251519099</v>
      </c>
      <c r="E8465" s="6">
        <v>37095</v>
      </c>
      <c r="F8465" s="16">
        <f t="shared" si="792"/>
        <v>34.782836068720371</v>
      </c>
      <c r="G8465" s="16">
        <f t="shared" si="793"/>
        <v>46.584276186869118</v>
      </c>
      <c r="H8465" s="6">
        <f t="shared" si="795"/>
        <v>-459.7</v>
      </c>
      <c r="I8465" s="16">
        <f t="shared" si="796"/>
        <v>-2.5912937946161905</v>
      </c>
      <c r="J8465" s="10" t="b">
        <f t="shared" si="794"/>
        <v>1</v>
      </c>
      <c r="K8465" t="b">
        <f t="shared" si="797"/>
        <v>1</v>
      </c>
      <c r="N8465" s="4"/>
      <c r="O8465" s="17"/>
      <c r="P8465" s="17"/>
      <c r="Q8465" s="17"/>
      <c r="R8465" s="4"/>
    </row>
    <row r="8466" spans="1:18" x14ac:dyDescent="0.25">
      <c r="A8466" s="10">
        <v>46010.708333333336</v>
      </c>
      <c r="B8466" s="5">
        <v>46010</v>
      </c>
      <c r="C8466" s="6">
        <v>49843.476460503472</v>
      </c>
      <c r="D8466" s="6">
        <v>10215.352526041666</v>
      </c>
      <c r="E8466" s="6">
        <v>37095</v>
      </c>
      <c r="F8466" s="16">
        <f t="shared" si="792"/>
        <v>20.49486362400188</v>
      </c>
      <c r="G8466" s="16">
        <f t="shared" si="793"/>
        <v>27.538354295839511</v>
      </c>
      <c r="H8466" s="6">
        <f t="shared" si="795"/>
        <v>-7065.1</v>
      </c>
      <c r="I8466" s="16">
        <f t="shared" si="796"/>
        <v>-40.884960821109537</v>
      </c>
      <c r="J8466" s="10" t="b">
        <f t="shared" si="794"/>
        <v>1</v>
      </c>
      <c r="K8466" t="b">
        <f t="shared" si="797"/>
        <v>1</v>
      </c>
      <c r="N8466" s="4"/>
      <c r="O8466" s="17"/>
      <c r="P8466" s="17"/>
      <c r="Q8466" s="17"/>
      <c r="R8466" s="4"/>
    </row>
    <row r="8467" spans="1:18" x14ac:dyDescent="0.25">
      <c r="A8467" s="10">
        <v>46010.75</v>
      </c>
      <c r="B8467" s="5">
        <v>46010</v>
      </c>
      <c r="C8467" s="6">
        <v>51288.54755425347</v>
      </c>
      <c r="D8467" s="6">
        <v>1015.198867331677</v>
      </c>
      <c r="E8467" s="6">
        <v>37095</v>
      </c>
      <c r="F8467" s="16">
        <f t="shared" si="792"/>
        <v>1.9793870478741686</v>
      </c>
      <c r="G8467" s="16">
        <f t="shared" si="793"/>
        <v>2.7367539219077424</v>
      </c>
      <c r="H8467" s="6">
        <f t="shared" si="795"/>
        <v>-9200.2000000000007</v>
      </c>
      <c r="I8467" s="16">
        <f t="shared" si="796"/>
        <v>-90.062481706296765</v>
      </c>
      <c r="J8467" s="10" t="b">
        <f t="shared" si="794"/>
        <v>1</v>
      </c>
      <c r="K8467" t="b">
        <f t="shared" si="797"/>
        <v>1</v>
      </c>
      <c r="N8467" s="4"/>
      <c r="O8467" s="17"/>
      <c r="P8467" s="17"/>
      <c r="Q8467" s="17"/>
      <c r="R8467" s="4"/>
    </row>
    <row r="8468" spans="1:18" x14ac:dyDescent="0.25">
      <c r="A8468" s="10">
        <v>46010.791666666664</v>
      </c>
      <c r="B8468" s="5">
        <v>46010</v>
      </c>
      <c r="C8468" s="6">
        <v>52171.66543185764</v>
      </c>
      <c r="D8468" s="6">
        <v>0.7180294663707415</v>
      </c>
      <c r="E8468" s="6">
        <v>37095</v>
      </c>
      <c r="F8468" s="16">
        <f t="shared" si="792"/>
        <v>1.3762824330547255E-3</v>
      </c>
      <c r="G8468" s="16">
        <f t="shared" si="793"/>
        <v>1.9356502665338765E-3</v>
      </c>
      <c r="H8468" s="6">
        <f t="shared" si="795"/>
        <v>-1014.5</v>
      </c>
      <c r="I8468" s="16">
        <f t="shared" si="796"/>
        <v>-99.931159563493807</v>
      </c>
      <c r="J8468" s="10" t="b">
        <f t="shared" si="794"/>
        <v>0</v>
      </c>
      <c r="K8468" t="b">
        <f t="shared" si="797"/>
        <v>1</v>
      </c>
      <c r="N8468" s="4"/>
      <c r="O8468" s="17"/>
      <c r="P8468" s="17"/>
      <c r="Q8468" s="17"/>
      <c r="R8468" s="4"/>
    </row>
    <row r="8469" spans="1:18" x14ac:dyDescent="0.25">
      <c r="A8469" s="10">
        <v>46010.833333333336</v>
      </c>
      <c r="B8469" s="5">
        <v>46010</v>
      </c>
      <c r="C8469" s="6">
        <v>51807.773005642361</v>
      </c>
      <c r="D8469" s="6">
        <v>0.50573471807771264</v>
      </c>
      <c r="E8469" s="6">
        <v>37095</v>
      </c>
      <c r="F8469" s="16">
        <f t="shared" si="792"/>
        <v>9.7617536662429648E-4</v>
      </c>
      <c r="G8469" s="16">
        <f t="shared" si="793"/>
        <v>1.3633500959097254E-3</v>
      </c>
      <c r="H8469" s="6">
        <f t="shared" si="795"/>
        <v>-0.2</v>
      </c>
      <c r="I8469" s="16">
        <f t="shared" si="796"/>
        <v>-27.854010088317686</v>
      </c>
      <c r="J8469" s="10" t="b">
        <f t="shared" si="794"/>
        <v>0</v>
      </c>
      <c r="K8469" t="b">
        <f t="shared" si="797"/>
        <v>0</v>
      </c>
      <c r="N8469" s="4"/>
      <c r="O8469" s="17"/>
      <c r="P8469" s="17"/>
      <c r="Q8469" s="17"/>
      <c r="R8469" s="4"/>
    </row>
    <row r="8470" spans="1:18" x14ac:dyDescent="0.25">
      <c r="A8470" s="10">
        <v>46010.875</v>
      </c>
      <c r="B8470" s="5">
        <v>46010</v>
      </c>
      <c r="C8470" s="6">
        <v>51520.836050347221</v>
      </c>
      <c r="D8470" s="6">
        <v>0.49588607145680319</v>
      </c>
      <c r="E8470" s="6">
        <v>37095</v>
      </c>
      <c r="F8470" s="16">
        <f t="shared" si="792"/>
        <v>9.6249616557505613E-4</v>
      </c>
      <c r="G8470" s="16">
        <f t="shared" si="793"/>
        <v>1.3368003004631439E-3</v>
      </c>
      <c r="H8470" s="6">
        <f t="shared" si="795"/>
        <v>0</v>
      </c>
      <c r="I8470" s="16">
        <f t="shared" si="796"/>
        <v>0</v>
      </c>
      <c r="J8470" s="10" t="b">
        <f t="shared" si="794"/>
        <v>0</v>
      </c>
      <c r="K8470" t="b">
        <f t="shared" si="797"/>
        <v>0</v>
      </c>
      <c r="N8470" s="4"/>
      <c r="O8470" s="17"/>
      <c r="P8470" s="17"/>
      <c r="Q8470" s="17"/>
      <c r="R8470" s="4"/>
    </row>
    <row r="8471" spans="1:18" x14ac:dyDescent="0.25">
      <c r="A8471" s="10">
        <v>46010.916666666664</v>
      </c>
      <c r="B8471" s="5">
        <v>46010</v>
      </c>
      <c r="C8471" s="6">
        <v>51060.399381510419</v>
      </c>
      <c r="D8471" s="6">
        <v>0.52039571579959654</v>
      </c>
      <c r="E8471" s="6">
        <v>37095</v>
      </c>
      <c r="F8471" s="16">
        <f t="shared" si="792"/>
        <v>1.0191767438231948E-3</v>
      </c>
      <c r="G8471" s="16">
        <f t="shared" si="793"/>
        <v>1.4028729365132674E-3</v>
      </c>
      <c r="H8471" s="6">
        <f t="shared" si="795"/>
        <v>0</v>
      </c>
      <c r="I8471" s="16">
        <f t="shared" si="796"/>
        <v>0</v>
      </c>
      <c r="J8471" s="10" t="b">
        <f t="shared" si="794"/>
        <v>0</v>
      </c>
      <c r="K8471" t="b">
        <f t="shared" si="797"/>
        <v>0</v>
      </c>
      <c r="N8471" s="4"/>
      <c r="O8471" s="17"/>
      <c r="P8471" s="17"/>
      <c r="Q8471" s="17"/>
      <c r="R8471" s="4"/>
    </row>
    <row r="8472" spans="1:18" x14ac:dyDescent="0.25">
      <c r="A8472" s="10">
        <v>46010.958333333336</v>
      </c>
      <c r="B8472" s="5">
        <v>46010</v>
      </c>
      <c r="C8472" s="6">
        <v>49740.135553385415</v>
      </c>
      <c r="D8472" s="6">
        <v>0.51605243232515119</v>
      </c>
      <c r="E8472" s="6">
        <v>37095</v>
      </c>
      <c r="F8472" s="16">
        <f t="shared" si="792"/>
        <v>1.0374970365154698E-3</v>
      </c>
      <c r="G8472" s="16">
        <f t="shared" si="793"/>
        <v>1.3911643949997335E-3</v>
      </c>
      <c r="H8472" s="6">
        <f t="shared" si="795"/>
        <v>0</v>
      </c>
      <c r="I8472" s="16">
        <f t="shared" si="796"/>
        <v>0</v>
      </c>
      <c r="J8472" s="10" t="b">
        <f t="shared" si="794"/>
        <v>0</v>
      </c>
      <c r="K8472" t="b">
        <f t="shared" si="797"/>
        <v>0</v>
      </c>
      <c r="N8472" s="4"/>
      <c r="O8472" s="17"/>
      <c r="P8472" s="17"/>
      <c r="Q8472" s="17"/>
      <c r="R8472" s="4"/>
    </row>
    <row r="8473" spans="1:18" x14ac:dyDescent="0.25">
      <c r="A8473" s="10">
        <v>46011</v>
      </c>
      <c r="B8473" s="5">
        <v>46011</v>
      </c>
      <c r="C8473" s="6">
        <v>48356.809683159721</v>
      </c>
      <c r="D8473" s="6">
        <v>0.50829334298769635</v>
      </c>
      <c r="E8473" s="6">
        <v>37095</v>
      </c>
      <c r="F8473" s="16">
        <f t="shared" si="792"/>
        <v>1.0511308465510902E-3</v>
      </c>
      <c r="G8473" s="16">
        <f t="shared" si="793"/>
        <v>1.3702475885906359E-3</v>
      </c>
      <c r="H8473" s="6">
        <f t="shared" si="795"/>
        <v>0</v>
      </c>
      <c r="I8473" s="16">
        <f t="shared" si="796"/>
        <v>0</v>
      </c>
      <c r="J8473" s="10" t="b">
        <f t="shared" si="794"/>
        <v>0</v>
      </c>
      <c r="K8473" t="b">
        <f t="shared" si="797"/>
        <v>0</v>
      </c>
      <c r="N8473" s="4"/>
      <c r="O8473" s="17"/>
      <c r="P8473" s="17"/>
      <c r="Q8473" s="17"/>
      <c r="R8473" s="4"/>
    </row>
    <row r="8474" spans="1:18" x14ac:dyDescent="0.25">
      <c r="A8474" s="10">
        <v>46011.041666666664</v>
      </c>
      <c r="B8474" s="5">
        <v>46011</v>
      </c>
      <c r="C8474" s="6">
        <v>47063.98609592014</v>
      </c>
      <c r="D8474" s="6">
        <v>0.50815792832109663</v>
      </c>
      <c r="E8474" s="6">
        <v>37095</v>
      </c>
      <c r="F8474" s="16">
        <f t="shared" si="792"/>
        <v>1.079717147811132E-3</v>
      </c>
      <c r="G8474" s="16">
        <f t="shared" si="793"/>
        <v>1.3698825402914049E-3</v>
      </c>
      <c r="H8474" s="6">
        <f t="shared" si="795"/>
        <v>0</v>
      </c>
      <c r="I8474" s="16">
        <f t="shared" si="796"/>
        <v>0</v>
      </c>
      <c r="J8474" s="10" t="b">
        <f t="shared" si="794"/>
        <v>0</v>
      </c>
      <c r="K8474" t="b">
        <f t="shared" si="797"/>
        <v>0</v>
      </c>
      <c r="N8474" s="4"/>
      <c r="O8474" s="17"/>
      <c r="P8474" s="17"/>
      <c r="Q8474" s="17"/>
      <c r="R8474" s="4"/>
    </row>
    <row r="8475" spans="1:18" x14ac:dyDescent="0.25">
      <c r="A8475" s="10">
        <v>46011.083333333336</v>
      </c>
      <c r="B8475" s="5">
        <v>46011</v>
      </c>
      <c r="C8475" s="6">
        <v>46028.016809895831</v>
      </c>
      <c r="D8475" s="6">
        <v>0.55129099994897846</v>
      </c>
      <c r="E8475" s="6">
        <v>37095</v>
      </c>
      <c r="F8475" s="16">
        <f t="shared" si="792"/>
        <v>1.1977292052923151E-3</v>
      </c>
      <c r="G8475" s="16">
        <f t="shared" si="793"/>
        <v>1.4861598596818397E-3</v>
      </c>
      <c r="H8475" s="6">
        <f t="shared" si="795"/>
        <v>0</v>
      </c>
      <c r="I8475" s="16">
        <f t="shared" si="796"/>
        <v>0</v>
      </c>
      <c r="J8475" s="10" t="b">
        <f t="shared" si="794"/>
        <v>0</v>
      </c>
      <c r="K8475" t="b">
        <f t="shared" si="797"/>
        <v>0</v>
      </c>
      <c r="N8475" s="4"/>
      <c r="O8475" s="17"/>
      <c r="P8475" s="17"/>
      <c r="Q8475" s="17"/>
      <c r="R8475" s="4"/>
    </row>
    <row r="8476" spans="1:18" x14ac:dyDescent="0.25">
      <c r="A8476" s="10">
        <v>46011.125</v>
      </c>
      <c r="B8476" s="5">
        <v>46011</v>
      </c>
      <c r="C8476" s="6">
        <v>45349.42154730903</v>
      </c>
      <c r="D8476" s="6">
        <v>0.52623939325412117</v>
      </c>
      <c r="E8476" s="6">
        <v>37095</v>
      </c>
      <c r="F8476" s="16">
        <f t="shared" si="792"/>
        <v>1.1604103763598005E-3</v>
      </c>
      <c r="G8476" s="16">
        <f t="shared" si="793"/>
        <v>1.4186262117647152E-3</v>
      </c>
      <c r="H8476" s="6">
        <f t="shared" si="795"/>
        <v>0</v>
      </c>
      <c r="I8476" s="16">
        <f t="shared" si="796"/>
        <v>0</v>
      </c>
      <c r="J8476" s="10" t="b">
        <f t="shared" si="794"/>
        <v>0</v>
      </c>
      <c r="K8476" t="b">
        <f t="shared" si="797"/>
        <v>0</v>
      </c>
      <c r="N8476" s="4"/>
      <c r="O8476" s="17"/>
      <c r="P8476" s="17"/>
      <c r="Q8476" s="17"/>
      <c r="R8476" s="4"/>
    </row>
    <row r="8477" spans="1:18" x14ac:dyDescent="0.25">
      <c r="A8477" s="10">
        <v>46011.166666666664</v>
      </c>
      <c r="B8477" s="5">
        <v>46011</v>
      </c>
      <c r="C8477" s="6">
        <v>44928.550332031249</v>
      </c>
      <c r="D8477" s="6">
        <v>0.51331940475437376</v>
      </c>
      <c r="E8477" s="6">
        <v>37095</v>
      </c>
      <c r="F8477" s="16">
        <f t="shared" si="792"/>
        <v>1.1425238538987738E-3</v>
      </c>
      <c r="G8477" s="16">
        <f t="shared" si="793"/>
        <v>1.3837967509216168E-3</v>
      </c>
      <c r="H8477" s="6">
        <f t="shared" si="795"/>
        <v>0</v>
      </c>
      <c r="I8477" s="16">
        <f t="shared" si="796"/>
        <v>0</v>
      </c>
      <c r="J8477" s="10" t="b">
        <f t="shared" si="794"/>
        <v>0</v>
      </c>
      <c r="K8477" t="b">
        <f t="shared" si="797"/>
        <v>0</v>
      </c>
      <c r="N8477" s="4"/>
      <c r="O8477" s="17"/>
      <c r="P8477" s="17"/>
      <c r="Q8477" s="17"/>
      <c r="R8477" s="4"/>
    </row>
    <row r="8478" spans="1:18" x14ac:dyDescent="0.25">
      <c r="A8478" s="10">
        <v>46011.208333333336</v>
      </c>
      <c r="B8478" s="5">
        <v>46011</v>
      </c>
      <c r="C8478" s="6">
        <v>45077.078081597225</v>
      </c>
      <c r="D8478" s="6">
        <v>0.52492858585384161</v>
      </c>
      <c r="E8478" s="6">
        <v>37095</v>
      </c>
      <c r="F8478" s="16">
        <f t="shared" si="792"/>
        <v>1.1645133362540292E-3</v>
      </c>
      <c r="G8478" s="16">
        <f t="shared" si="793"/>
        <v>1.4150925619459268E-3</v>
      </c>
      <c r="H8478" s="6">
        <f t="shared" si="795"/>
        <v>0</v>
      </c>
      <c r="I8478" s="16">
        <f t="shared" si="796"/>
        <v>0</v>
      </c>
      <c r="J8478" s="10" t="b">
        <f t="shared" si="794"/>
        <v>0</v>
      </c>
      <c r="K8478" t="b">
        <f t="shared" si="797"/>
        <v>0</v>
      </c>
      <c r="N8478" s="4"/>
      <c r="O8478" s="17"/>
      <c r="P8478" s="17"/>
      <c r="Q8478" s="17"/>
      <c r="R8478" s="4"/>
    </row>
    <row r="8479" spans="1:18" x14ac:dyDescent="0.25">
      <c r="A8479" s="10">
        <v>46011.25</v>
      </c>
      <c r="B8479" s="5">
        <v>46011</v>
      </c>
      <c r="C8479" s="6">
        <v>45746.645062934025</v>
      </c>
      <c r="D8479" s="6">
        <v>0.52672713087664713</v>
      </c>
      <c r="E8479" s="6">
        <v>37095</v>
      </c>
      <c r="F8479" s="16">
        <f t="shared" si="792"/>
        <v>1.1514005675214531E-3</v>
      </c>
      <c r="G8479" s="16">
        <f t="shared" si="793"/>
        <v>1.4199410456305355E-3</v>
      </c>
      <c r="H8479" s="6">
        <f t="shared" si="795"/>
        <v>0</v>
      </c>
      <c r="I8479" s="16">
        <f t="shared" si="796"/>
        <v>0</v>
      </c>
      <c r="J8479" s="10" t="b">
        <f t="shared" si="794"/>
        <v>0</v>
      </c>
      <c r="K8479" t="b">
        <f t="shared" si="797"/>
        <v>0</v>
      </c>
      <c r="N8479" s="4"/>
      <c r="O8479" s="17"/>
      <c r="P8479" s="17"/>
      <c r="Q8479" s="17"/>
      <c r="R8479" s="4"/>
    </row>
    <row r="8480" spans="1:18" x14ac:dyDescent="0.25">
      <c r="A8480" s="10">
        <v>46011.291666666664</v>
      </c>
      <c r="B8480" s="5">
        <v>46011</v>
      </c>
      <c r="C8480" s="6">
        <v>47084.658307291669</v>
      </c>
      <c r="D8480" s="6">
        <v>0.54102546777990135</v>
      </c>
      <c r="E8480" s="6">
        <v>37095</v>
      </c>
      <c r="F8480" s="16">
        <f t="shared" si="792"/>
        <v>1.1490483041184489E-3</v>
      </c>
      <c r="G8480" s="16">
        <f t="shared" si="793"/>
        <v>1.4584862320525713E-3</v>
      </c>
      <c r="H8480" s="6">
        <f t="shared" si="795"/>
        <v>0</v>
      </c>
      <c r="I8480" s="16">
        <f t="shared" si="796"/>
        <v>0</v>
      </c>
      <c r="J8480" s="10" t="b">
        <f t="shared" si="794"/>
        <v>0</v>
      </c>
      <c r="K8480" t="b">
        <f t="shared" si="797"/>
        <v>0</v>
      </c>
      <c r="N8480" s="4"/>
      <c r="O8480" s="17"/>
      <c r="P8480" s="17"/>
      <c r="Q8480" s="17"/>
      <c r="R8480" s="4"/>
    </row>
    <row r="8481" spans="1:18" x14ac:dyDescent="0.25">
      <c r="A8481" s="10">
        <v>46011.333333333336</v>
      </c>
      <c r="B8481" s="5">
        <v>46011</v>
      </c>
      <c r="C8481" s="6">
        <v>48177.044607204858</v>
      </c>
      <c r="D8481" s="6">
        <v>391.378183087541</v>
      </c>
      <c r="E8481" s="6">
        <v>37095</v>
      </c>
      <c r="F8481" s="16">
        <f t="shared" si="792"/>
        <v>0.81237482763525626</v>
      </c>
      <c r="G8481" s="16">
        <f t="shared" si="793"/>
        <v>1.0550699099273244</v>
      </c>
      <c r="H8481" s="6">
        <f t="shared" si="795"/>
        <v>390.8</v>
      </c>
      <c r="I8481" s="16">
        <f t="shared" si="796"/>
        <v>72233.198485765985</v>
      </c>
      <c r="J8481" s="10" t="b">
        <f t="shared" si="794"/>
        <v>1</v>
      </c>
      <c r="K8481" t="b">
        <f t="shared" si="797"/>
        <v>1</v>
      </c>
      <c r="N8481" s="4"/>
      <c r="O8481" s="17"/>
      <c r="P8481" s="17"/>
      <c r="Q8481" s="17"/>
      <c r="R8481" s="4"/>
    </row>
    <row r="8482" spans="1:18" x14ac:dyDescent="0.25">
      <c r="A8482" s="10">
        <v>46011.375</v>
      </c>
      <c r="B8482" s="5">
        <v>46011</v>
      </c>
      <c r="C8482" s="6">
        <v>49135.067717013888</v>
      </c>
      <c r="D8482" s="6">
        <v>6858.1114043511288</v>
      </c>
      <c r="E8482" s="6">
        <v>37095</v>
      </c>
      <c r="F8482" s="16">
        <f t="shared" si="792"/>
        <v>13.957671624366942</v>
      </c>
      <c r="G8482" s="16">
        <f t="shared" si="793"/>
        <v>18.487967123200239</v>
      </c>
      <c r="H8482" s="6">
        <f t="shared" si="795"/>
        <v>6466.7</v>
      </c>
      <c r="I8482" s="16">
        <f t="shared" si="796"/>
        <v>1652.2893404494059</v>
      </c>
      <c r="J8482" s="10" t="b">
        <f t="shared" si="794"/>
        <v>1</v>
      </c>
      <c r="K8482" t="b">
        <f t="shared" si="797"/>
        <v>1</v>
      </c>
      <c r="N8482" s="4"/>
      <c r="O8482" s="17"/>
      <c r="P8482" s="17"/>
      <c r="Q8482" s="17"/>
      <c r="R8482" s="4"/>
    </row>
    <row r="8483" spans="1:18" x14ac:dyDescent="0.25">
      <c r="A8483" s="10">
        <v>46011.416666666664</v>
      </c>
      <c r="B8483" s="5">
        <v>46011</v>
      </c>
      <c r="C8483" s="6">
        <v>49521.952623697915</v>
      </c>
      <c r="D8483" s="6">
        <v>14702.645413411459</v>
      </c>
      <c r="E8483" s="6">
        <v>37095</v>
      </c>
      <c r="F8483" s="16">
        <f t="shared" si="792"/>
        <v>29.68914720534616</v>
      </c>
      <c r="G8483" s="16">
        <f t="shared" si="793"/>
        <v>39.635113663327829</v>
      </c>
      <c r="H8483" s="6">
        <f t="shared" si="795"/>
        <v>7844.5</v>
      </c>
      <c r="I8483" s="16">
        <f t="shared" si="796"/>
        <v>114.38280216654191</v>
      </c>
      <c r="J8483" s="10" t="b">
        <f t="shared" si="794"/>
        <v>1</v>
      </c>
      <c r="K8483" t="b">
        <f t="shared" si="797"/>
        <v>1</v>
      </c>
      <c r="N8483" s="4"/>
      <c r="O8483" s="17"/>
      <c r="P8483" s="17"/>
      <c r="Q8483" s="17"/>
      <c r="R8483" s="4"/>
    </row>
    <row r="8484" spans="1:18" x14ac:dyDescent="0.25">
      <c r="A8484" s="10">
        <v>46011.458333333336</v>
      </c>
      <c r="B8484" s="5">
        <v>46011</v>
      </c>
      <c r="C8484" s="6">
        <v>49114.961668836804</v>
      </c>
      <c r="D8484" s="6">
        <v>17490.979186197917</v>
      </c>
      <c r="E8484" s="6">
        <v>37095</v>
      </c>
      <c r="F8484" s="16">
        <f t="shared" si="792"/>
        <v>35.612323804979887</v>
      </c>
      <c r="G8484" s="16">
        <f t="shared" si="793"/>
        <v>47.151851155675743</v>
      </c>
      <c r="H8484" s="6">
        <f t="shared" si="795"/>
        <v>2788.3</v>
      </c>
      <c r="I8484" s="16">
        <f t="shared" si="796"/>
        <v>18.964614337067317</v>
      </c>
      <c r="J8484" s="10" t="b">
        <f t="shared" si="794"/>
        <v>1</v>
      </c>
      <c r="K8484" t="b">
        <f t="shared" si="797"/>
        <v>1</v>
      </c>
      <c r="N8484" s="4"/>
      <c r="O8484" s="17"/>
      <c r="P8484" s="17"/>
      <c r="Q8484" s="17"/>
      <c r="R8484" s="4"/>
    </row>
    <row r="8485" spans="1:18" x14ac:dyDescent="0.25">
      <c r="A8485" s="10">
        <v>46011.5</v>
      </c>
      <c r="B8485" s="5">
        <v>46011</v>
      </c>
      <c r="C8485" s="6">
        <v>48913.132469618053</v>
      </c>
      <c r="D8485" s="6">
        <v>17976.759973958335</v>
      </c>
      <c r="E8485" s="6">
        <v>37095</v>
      </c>
      <c r="F8485" s="16">
        <f t="shared" si="792"/>
        <v>36.7524201912941</v>
      </c>
      <c r="G8485" s="16">
        <f t="shared" si="793"/>
        <v>48.461409823314014</v>
      </c>
      <c r="H8485" s="6">
        <f t="shared" si="795"/>
        <v>485.8</v>
      </c>
      <c r="I8485" s="16">
        <f t="shared" si="796"/>
        <v>2.7774316968105675</v>
      </c>
      <c r="J8485" s="10" t="b">
        <f t="shared" si="794"/>
        <v>1</v>
      </c>
      <c r="K8485" t="b">
        <f t="shared" si="797"/>
        <v>1</v>
      </c>
      <c r="N8485" s="4"/>
      <c r="O8485" s="17"/>
      <c r="P8485" s="17"/>
      <c r="Q8485" s="17"/>
      <c r="R8485" s="4"/>
    </row>
    <row r="8486" spans="1:18" x14ac:dyDescent="0.25">
      <c r="A8486" s="10">
        <v>46011.541666666664</v>
      </c>
      <c r="B8486" s="5">
        <v>46011</v>
      </c>
      <c r="C8486" s="6">
        <v>48868.201985677086</v>
      </c>
      <c r="D8486" s="6">
        <v>17268.585815972223</v>
      </c>
      <c r="E8486" s="6">
        <v>37095</v>
      </c>
      <c r="F8486" s="16">
        <f t="shared" si="792"/>
        <v>35.337059916862742</v>
      </c>
      <c r="G8486" s="16">
        <f t="shared" si="793"/>
        <v>46.55232731088347</v>
      </c>
      <c r="H8486" s="6">
        <f t="shared" si="795"/>
        <v>-708.2</v>
      </c>
      <c r="I8486" s="16">
        <f t="shared" si="796"/>
        <v>-3.9395308221610539</v>
      </c>
      <c r="J8486" s="10" t="b">
        <f t="shared" si="794"/>
        <v>1</v>
      </c>
      <c r="K8486" t="b">
        <f t="shared" si="797"/>
        <v>1</v>
      </c>
      <c r="N8486" s="4"/>
      <c r="O8486" s="17"/>
      <c r="P8486" s="17"/>
      <c r="Q8486" s="17"/>
      <c r="R8486" s="4"/>
    </row>
    <row r="8487" spans="1:18" x14ac:dyDescent="0.25">
      <c r="A8487" s="10">
        <v>46011.583333333336</v>
      </c>
      <c r="B8487" s="5">
        <v>46011</v>
      </c>
      <c r="C8487" s="6">
        <v>48889.591486545141</v>
      </c>
      <c r="D8487" s="6">
        <v>17012.258654513887</v>
      </c>
      <c r="E8487" s="6">
        <v>37095</v>
      </c>
      <c r="F8487" s="16">
        <f t="shared" si="792"/>
        <v>34.797301710315608</v>
      </c>
      <c r="G8487" s="16">
        <f t="shared" si="793"/>
        <v>45.861325392947535</v>
      </c>
      <c r="H8487" s="6">
        <f t="shared" si="795"/>
        <v>-256.3</v>
      </c>
      <c r="I8487" s="16">
        <f t="shared" si="796"/>
        <v>-1.4841979692566405</v>
      </c>
      <c r="J8487" s="10" t="b">
        <f t="shared" si="794"/>
        <v>1</v>
      </c>
      <c r="K8487" t="b">
        <f t="shared" si="797"/>
        <v>1</v>
      </c>
      <c r="N8487" s="4"/>
      <c r="O8487" s="17"/>
      <c r="P8487" s="17"/>
      <c r="Q8487" s="17"/>
      <c r="R8487" s="4"/>
    </row>
    <row r="8488" spans="1:18" x14ac:dyDescent="0.25">
      <c r="A8488" s="10">
        <v>46011.625</v>
      </c>
      <c r="B8488" s="5">
        <v>46011</v>
      </c>
      <c r="C8488" s="6">
        <v>49439.802879774303</v>
      </c>
      <c r="D8488" s="6">
        <v>16216.4428515625</v>
      </c>
      <c r="E8488" s="6">
        <v>37095</v>
      </c>
      <c r="F8488" s="16">
        <f t="shared" si="792"/>
        <v>32.800379263236515</v>
      </c>
      <c r="G8488" s="16">
        <f t="shared" si="793"/>
        <v>43.715980190221053</v>
      </c>
      <c r="H8488" s="6">
        <f t="shared" si="795"/>
        <v>-795.8</v>
      </c>
      <c r="I8488" s="16">
        <f t="shared" si="796"/>
        <v>-4.6778033191309918</v>
      </c>
      <c r="J8488" s="10" t="b">
        <f t="shared" si="794"/>
        <v>1</v>
      </c>
      <c r="K8488" t="b">
        <f t="shared" si="797"/>
        <v>1</v>
      </c>
      <c r="N8488" s="4"/>
      <c r="O8488" s="17"/>
      <c r="P8488" s="17"/>
      <c r="Q8488" s="17"/>
      <c r="R8488" s="4"/>
    </row>
    <row r="8489" spans="1:18" x14ac:dyDescent="0.25">
      <c r="A8489" s="10">
        <v>46011.666666666664</v>
      </c>
      <c r="B8489" s="5">
        <v>46011</v>
      </c>
      <c r="C8489" s="6">
        <v>50190.263854166667</v>
      </c>
      <c r="D8489" s="6">
        <v>15291.782000868056</v>
      </c>
      <c r="E8489" s="6">
        <v>37095</v>
      </c>
      <c r="F8489" s="16">
        <f t="shared" si="792"/>
        <v>30.467626241814568</v>
      </c>
      <c r="G8489" s="16">
        <f t="shared" si="793"/>
        <v>41.223296942628536</v>
      </c>
      <c r="H8489" s="6">
        <f t="shared" si="795"/>
        <v>-924.7</v>
      </c>
      <c r="I8489" s="16">
        <f t="shared" si="796"/>
        <v>-5.7022369730788558</v>
      </c>
      <c r="J8489" s="10" t="b">
        <f t="shared" si="794"/>
        <v>1</v>
      </c>
      <c r="K8489" t="b">
        <f t="shared" si="797"/>
        <v>1</v>
      </c>
      <c r="N8489" s="4"/>
      <c r="O8489" s="17"/>
      <c r="P8489" s="17"/>
      <c r="Q8489" s="17"/>
      <c r="R8489" s="4"/>
    </row>
    <row r="8490" spans="1:18" x14ac:dyDescent="0.25">
      <c r="A8490" s="10">
        <v>46011.708333333336</v>
      </c>
      <c r="B8490" s="5">
        <v>46011</v>
      </c>
      <c r="C8490" s="6">
        <v>50758.119450954859</v>
      </c>
      <c r="D8490" s="6">
        <v>9698.6452053493922</v>
      </c>
      <c r="E8490" s="6">
        <v>37095</v>
      </c>
      <c r="F8490" s="16">
        <f t="shared" si="792"/>
        <v>19.107573941388292</v>
      </c>
      <c r="G8490" s="16">
        <f t="shared" si="793"/>
        <v>26.145424465155394</v>
      </c>
      <c r="H8490" s="6">
        <f t="shared" si="795"/>
        <v>-5593.1</v>
      </c>
      <c r="I8490" s="16">
        <f t="shared" si="796"/>
        <v>-36.575854924445707</v>
      </c>
      <c r="J8490" s="10" t="b">
        <f t="shared" si="794"/>
        <v>1</v>
      </c>
      <c r="K8490" t="b">
        <f t="shared" si="797"/>
        <v>1</v>
      </c>
      <c r="N8490" s="4"/>
      <c r="O8490" s="17"/>
      <c r="P8490" s="17"/>
      <c r="Q8490" s="17"/>
      <c r="R8490" s="4"/>
    </row>
    <row r="8491" spans="1:18" x14ac:dyDescent="0.25">
      <c r="A8491" s="10">
        <v>46011.75</v>
      </c>
      <c r="B8491" s="5">
        <v>46011</v>
      </c>
      <c r="C8491" s="6">
        <v>50847.659249131946</v>
      </c>
      <c r="D8491" s="6">
        <v>971.45173047272692</v>
      </c>
      <c r="E8491" s="6">
        <v>37095</v>
      </c>
      <c r="F8491" s="16">
        <f t="shared" si="792"/>
        <v>1.9105141609627019</v>
      </c>
      <c r="G8491" s="16">
        <f t="shared" si="793"/>
        <v>2.6188212170716456</v>
      </c>
      <c r="H8491" s="6">
        <f t="shared" si="795"/>
        <v>-8727.2000000000007</v>
      </c>
      <c r="I8491" s="16">
        <f t="shared" si="796"/>
        <v>-89.983702003929579</v>
      </c>
      <c r="J8491" s="10" t="b">
        <f t="shared" si="794"/>
        <v>1</v>
      </c>
      <c r="K8491" t="b">
        <f t="shared" si="797"/>
        <v>1</v>
      </c>
      <c r="N8491" s="4"/>
      <c r="O8491" s="17"/>
      <c r="P8491" s="17"/>
      <c r="Q8491" s="17"/>
      <c r="R8491" s="4"/>
    </row>
    <row r="8492" spans="1:18" x14ac:dyDescent="0.25">
      <c r="A8492" s="10">
        <v>46011.791666666664</v>
      </c>
      <c r="B8492" s="5">
        <v>46011</v>
      </c>
      <c r="C8492" s="6">
        <v>50775.713207465276</v>
      </c>
      <c r="D8492" s="6">
        <v>0.3177237289481693</v>
      </c>
      <c r="E8492" s="6">
        <v>37095</v>
      </c>
      <c r="F8492" s="16">
        <f t="shared" si="792"/>
        <v>6.2573956893520531E-4</v>
      </c>
      <c r="G8492" s="16">
        <f t="shared" si="793"/>
        <v>8.565136243379682E-4</v>
      </c>
      <c r="H8492" s="6">
        <f t="shared" si="795"/>
        <v>-971.1</v>
      </c>
      <c r="I8492" s="16">
        <f t="shared" si="796"/>
        <v>-99.963793314511278</v>
      </c>
      <c r="J8492" s="10" t="b">
        <f t="shared" si="794"/>
        <v>0</v>
      </c>
      <c r="K8492" t="b">
        <f t="shared" si="797"/>
        <v>1</v>
      </c>
      <c r="N8492" s="4"/>
      <c r="O8492" s="17"/>
      <c r="P8492" s="17"/>
      <c r="Q8492" s="17"/>
      <c r="R8492" s="4"/>
    </row>
    <row r="8493" spans="1:18" x14ac:dyDescent="0.25">
      <c r="A8493" s="10">
        <v>46011.833333333336</v>
      </c>
      <c r="B8493" s="5">
        <v>46011</v>
      </c>
      <c r="C8493" s="6">
        <v>49731.123407118059</v>
      </c>
      <c r="D8493" s="6">
        <v>0.32917981843153638</v>
      </c>
      <c r="E8493" s="6">
        <v>37095</v>
      </c>
      <c r="F8493" s="16">
        <f t="shared" si="792"/>
        <v>6.6191912806140346E-4</v>
      </c>
      <c r="G8493" s="16">
        <f t="shared" si="793"/>
        <v>8.8739673387663127E-4</v>
      </c>
      <c r="H8493" s="6">
        <f t="shared" si="795"/>
        <v>0</v>
      </c>
      <c r="I8493" s="16">
        <f t="shared" si="796"/>
        <v>0</v>
      </c>
      <c r="J8493" s="10" t="b">
        <f t="shared" si="794"/>
        <v>0</v>
      </c>
      <c r="K8493" t="b">
        <f t="shared" si="797"/>
        <v>0</v>
      </c>
      <c r="N8493" s="4"/>
      <c r="O8493" s="17"/>
      <c r="P8493" s="17"/>
      <c r="Q8493" s="17"/>
      <c r="R8493" s="4"/>
    </row>
    <row r="8494" spans="1:18" x14ac:dyDescent="0.25">
      <c r="A8494" s="10">
        <v>46011.875</v>
      </c>
      <c r="B8494" s="5">
        <v>46011</v>
      </c>
      <c r="C8494" s="6">
        <v>49778.545687934027</v>
      </c>
      <c r="D8494" s="6">
        <v>0.34037109931310017</v>
      </c>
      <c r="E8494" s="6">
        <v>37095</v>
      </c>
      <c r="F8494" s="16">
        <f t="shared" si="792"/>
        <v>6.8377067792802903E-4</v>
      </c>
      <c r="G8494" s="16">
        <f t="shared" si="793"/>
        <v>9.1756597739075401E-4</v>
      </c>
      <c r="H8494" s="6">
        <f t="shared" si="795"/>
        <v>0</v>
      </c>
      <c r="I8494" s="16">
        <f t="shared" si="796"/>
        <v>0</v>
      </c>
      <c r="J8494" s="10" t="b">
        <f t="shared" si="794"/>
        <v>0</v>
      </c>
      <c r="K8494" t="b">
        <f t="shared" si="797"/>
        <v>0</v>
      </c>
      <c r="N8494" s="4"/>
      <c r="O8494" s="17"/>
      <c r="P8494" s="17"/>
      <c r="Q8494" s="17"/>
      <c r="R8494" s="4"/>
    </row>
    <row r="8495" spans="1:18" x14ac:dyDescent="0.25">
      <c r="A8495" s="10">
        <v>46011.916666666664</v>
      </c>
      <c r="B8495" s="5">
        <v>46011</v>
      </c>
      <c r="C8495" s="6">
        <v>49136.082361111112</v>
      </c>
      <c r="D8495" s="6">
        <v>0.3447642215092977</v>
      </c>
      <c r="E8495" s="6">
        <v>37095</v>
      </c>
      <c r="F8495" s="16">
        <f t="shared" si="792"/>
        <v>7.0165183087970864E-4</v>
      </c>
      <c r="G8495" s="16">
        <f t="shared" si="793"/>
        <v>9.2940887318856372E-4</v>
      </c>
      <c r="H8495" s="6">
        <f t="shared" si="795"/>
        <v>0</v>
      </c>
      <c r="I8495" s="16">
        <f t="shared" si="796"/>
        <v>0</v>
      </c>
      <c r="J8495" s="10" t="b">
        <f t="shared" si="794"/>
        <v>0</v>
      </c>
      <c r="K8495" t="b">
        <f t="shared" si="797"/>
        <v>0</v>
      </c>
      <c r="N8495" s="4"/>
      <c r="O8495" s="17"/>
      <c r="P8495" s="17"/>
      <c r="Q8495" s="17"/>
      <c r="R8495" s="4"/>
    </row>
    <row r="8496" spans="1:18" x14ac:dyDescent="0.25">
      <c r="A8496" s="10">
        <v>46011.958333333336</v>
      </c>
      <c r="B8496" s="5">
        <v>46011</v>
      </c>
      <c r="C8496" s="6">
        <v>48103.487925347225</v>
      </c>
      <c r="D8496" s="6">
        <v>0.33744458546241124</v>
      </c>
      <c r="E8496" s="6">
        <v>37095</v>
      </c>
      <c r="F8496" s="16">
        <f t="shared" si="792"/>
        <v>7.0149712633333023E-4</v>
      </c>
      <c r="G8496" s="16">
        <f t="shared" si="793"/>
        <v>9.0967673665564425E-4</v>
      </c>
      <c r="H8496" s="6">
        <f t="shared" si="795"/>
        <v>0</v>
      </c>
      <c r="I8496" s="16">
        <f t="shared" si="796"/>
        <v>0</v>
      </c>
      <c r="J8496" s="10" t="b">
        <f t="shared" si="794"/>
        <v>0</v>
      </c>
      <c r="K8496" t="b">
        <f t="shared" si="797"/>
        <v>0</v>
      </c>
      <c r="N8496" s="4"/>
      <c r="O8496" s="17"/>
      <c r="P8496" s="17"/>
      <c r="Q8496" s="17"/>
      <c r="R8496" s="4"/>
    </row>
    <row r="8497" spans="1:18" x14ac:dyDescent="0.25">
      <c r="A8497" s="10">
        <v>46012</v>
      </c>
      <c r="B8497" s="5">
        <v>46012</v>
      </c>
      <c r="C8497" s="6">
        <v>46518.743723958331</v>
      </c>
      <c r="D8497" s="6">
        <v>0.33634342850910293</v>
      </c>
      <c r="E8497" s="6">
        <v>37095</v>
      </c>
      <c r="F8497" s="16">
        <f t="shared" si="792"/>
        <v>7.2302775523122641E-4</v>
      </c>
      <c r="G8497" s="16">
        <f t="shared" si="793"/>
        <v>9.0670825854994718E-4</v>
      </c>
      <c r="H8497" s="6">
        <f t="shared" si="795"/>
        <v>0</v>
      </c>
      <c r="I8497" s="16">
        <f t="shared" si="796"/>
        <v>0</v>
      </c>
      <c r="J8497" s="10" t="b">
        <f t="shared" si="794"/>
        <v>0</v>
      </c>
      <c r="K8497" t="b">
        <f t="shared" si="797"/>
        <v>0</v>
      </c>
      <c r="N8497" s="4"/>
      <c r="O8497" s="17"/>
      <c r="P8497" s="17"/>
      <c r="Q8497" s="17"/>
      <c r="R8497" s="4"/>
    </row>
    <row r="8498" spans="1:18" x14ac:dyDescent="0.25">
      <c r="A8498" s="10">
        <v>46012.041666666664</v>
      </c>
      <c r="B8498" s="5">
        <v>46012</v>
      </c>
      <c r="C8498" s="6">
        <v>44859.124646267359</v>
      </c>
      <c r="D8498" s="6">
        <v>0.34608849464191332</v>
      </c>
      <c r="E8498" s="6">
        <v>37095</v>
      </c>
      <c r="F8498" s="16">
        <f t="shared" si="792"/>
        <v>7.7150077575290055E-4</v>
      </c>
      <c r="G8498" s="16">
        <f t="shared" si="793"/>
        <v>9.3297882367411589E-4</v>
      </c>
      <c r="H8498" s="6">
        <f t="shared" si="795"/>
        <v>0</v>
      </c>
      <c r="I8498" s="16">
        <f t="shared" si="796"/>
        <v>0</v>
      </c>
      <c r="J8498" s="10" t="b">
        <f t="shared" si="794"/>
        <v>0</v>
      </c>
      <c r="K8498" t="b">
        <f t="shared" si="797"/>
        <v>0</v>
      </c>
      <c r="N8498" s="4"/>
      <c r="O8498" s="17"/>
      <c r="P8498" s="17"/>
      <c r="Q8498" s="17"/>
      <c r="R8498" s="4"/>
    </row>
    <row r="8499" spans="1:18" x14ac:dyDescent="0.25">
      <c r="A8499" s="10">
        <v>46012.083333333336</v>
      </c>
      <c r="B8499" s="5">
        <v>46012</v>
      </c>
      <c r="C8499" s="6">
        <v>43522.94356011285</v>
      </c>
      <c r="D8499" s="6">
        <v>0.36618361240873737</v>
      </c>
      <c r="E8499" s="6">
        <v>37095</v>
      </c>
      <c r="F8499" s="16">
        <f t="shared" si="792"/>
        <v>8.4135764370572353E-4</v>
      </c>
      <c r="G8499" s="16">
        <f t="shared" si="793"/>
        <v>9.8715086240392888E-4</v>
      </c>
      <c r="H8499" s="6">
        <f t="shared" si="795"/>
        <v>0</v>
      </c>
      <c r="I8499" s="16">
        <f t="shared" si="796"/>
        <v>0</v>
      </c>
      <c r="J8499" s="10" t="b">
        <f t="shared" si="794"/>
        <v>0</v>
      </c>
      <c r="K8499" t="b">
        <f t="shared" si="797"/>
        <v>0</v>
      </c>
      <c r="N8499" s="4"/>
      <c r="O8499" s="17"/>
      <c r="P8499" s="17"/>
      <c r="Q8499" s="17"/>
      <c r="R8499" s="4"/>
    </row>
    <row r="8500" spans="1:18" x14ac:dyDescent="0.25">
      <c r="A8500" s="10">
        <v>46012.125</v>
      </c>
      <c r="B8500" s="5">
        <v>46012</v>
      </c>
      <c r="C8500" s="6">
        <v>42739.356048177084</v>
      </c>
      <c r="D8500" s="6">
        <v>0.32910975653264257</v>
      </c>
      <c r="E8500" s="6">
        <v>37095</v>
      </c>
      <c r="F8500" s="16">
        <f t="shared" si="792"/>
        <v>7.7003910906299153E-4</v>
      </c>
      <c r="G8500" s="16">
        <f t="shared" si="793"/>
        <v>8.872078623335829E-4</v>
      </c>
      <c r="H8500" s="6">
        <f t="shared" si="795"/>
        <v>0</v>
      </c>
      <c r="I8500" s="16">
        <f t="shared" si="796"/>
        <v>0</v>
      </c>
      <c r="J8500" s="10" t="b">
        <f t="shared" si="794"/>
        <v>0</v>
      </c>
      <c r="K8500" t="b">
        <f t="shared" si="797"/>
        <v>0</v>
      </c>
      <c r="N8500" s="4"/>
      <c r="O8500" s="17"/>
      <c r="P8500" s="17"/>
      <c r="Q8500" s="17"/>
      <c r="R8500" s="4"/>
    </row>
    <row r="8501" spans="1:18" x14ac:dyDescent="0.25">
      <c r="A8501" s="10">
        <v>46012.166666666664</v>
      </c>
      <c r="B8501" s="5">
        <v>46012</v>
      </c>
      <c r="C8501" s="6">
        <v>42532.402445746528</v>
      </c>
      <c r="D8501" s="6">
        <v>0.41990511167380545</v>
      </c>
      <c r="E8501" s="6">
        <v>37095</v>
      </c>
      <c r="F8501" s="16">
        <f t="shared" si="792"/>
        <v>9.8725933059960096E-4</v>
      </c>
      <c r="G8501" s="16">
        <f t="shared" si="793"/>
        <v>1.1319722649246677E-3</v>
      </c>
      <c r="H8501" s="6">
        <f t="shared" si="795"/>
        <v>0.1</v>
      </c>
      <c r="I8501" s="16">
        <f t="shared" si="796"/>
        <v>30.385000145105561</v>
      </c>
      <c r="J8501" s="10" t="b">
        <f t="shared" si="794"/>
        <v>0</v>
      </c>
      <c r="K8501" t="b">
        <f t="shared" si="797"/>
        <v>0</v>
      </c>
      <c r="N8501" s="4"/>
      <c r="O8501" s="17"/>
      <c r="P8501" s="17"/>
      <c r="Q8501" s="17"/>
      <c r="R8501" s="4"/>
    </row>
    <row r="8502" spans="1:18" x14ac:dyDescent="0.25">
      <c r="A8502" s="10">
        <v>46012.208333333336</v>
      </c>
      <c r="B8502" s="5">
        <v>46012</v>
      </c>
      <c r="C8502" s="6">
        <v>42421.788062065971</v>
      </c>
      <c r="D8502" s="6">
        <v>0.43910642176866532</v>
      </c>
      <c r="E8502" s="6">
        <v>37095</v>
      </c>
      <c r="F8502" s="16">
        <f t="shared" si="792"/>
        <v>1.0350964488489325E-3</v>
      </c>
      <c r="G8502" s="16">
        <f t="shared" si="793"/>
        <v>1.1837347938230634E-3</v>
      </c>
      <c r="H8502" s="6">
        <f t="shared" si="795"/>
        <v>0</v>
      </c>
      <c r="I8502" s="16">
        <f t="shared" si="796"/>
        <v>0</v>
      </c>
      <c r="J8502" s="10" t="b">
        <f t="shared" si="794"/>
        <v>0</v>
      </c>
      <c r="K8502" t="b">
        <f t="shared" si="797"/>
        <v>0</v>
      </c>
      <c r="N8502" s="4"/>
      <c r="O8502" s="17"/>
      <c r="P8502" s="17"/>
      <c r="Q8502" s="17"/>
      <c r="R8502" s="4"/>
    </row>
    <row r="8503" spans="1:18" x14ac:dyDescent="0.25">
      <c r="A8503" s="10">
        <v>46012.25</v>
      </c>
      <c r="B8503" s="5">
        <v>46012</v>
      </c>
      <c r="C8503" s="6">
        <v>42707.794845920136</v>
      </c>
      <c r="D8503" s="6">
        <v>0.41917348384857178</v>
      </c>
      <c r="E8503" s="6">
        <v>37095</v>
      </c>
      <c r="F8503" s="16">
        <f t="shared" si="792"/>
        <v>9.814917519409582E-4</v>
      </c>
      <c r="G8503" s="16">
        <f t="shared" si="793"/>
        <v>1.1299999564592851E-3</v>
      </c>
      <c r="H8503" s="6">
        <f t="shared" si="795"/>
        <v>0</v>
      </c>
      <c r="I8503" s="16">
        <f t="shared" si="796"/>
        <v>0</v>
      </c>
      <c r="J8503" s="10" t="b">
        <f t="shared" si="794"/>
        <v>0</v>
      </c>
      <c r="K8503" t="b">
        <f t="shared" si="797"/>
        <v>0</v>
      </c>
      <c r="N8503" s="4"/>
      <c r="O8503" s="17"/>
      <c r="P8503" s="17"/>
      <c r="Q8503" s="17"/>
      <c r="R8503" s="4"/>
    </row>
    <row r="8504" spans="1:18" x14ac:dyDescent="0.25">
      <c r="A8504" s="10">
        <v>46012.291666666664</v>
      </c>
      <c r="B8504" s="5">
        <v>46012</v>
      </c>
      <c r="C8504" s="6">
        <v>43481.825301649304</v>
      </c>
      <c r="D8504" s="6">
        <v>0.5251874234278997</v>
      </c>
      <c r="E8504" s="6">
        <v>37095</v>
      </c>
      <c r="F8504" s="16">
        <f t="shared" si="792"/>
        <v>1.2078320534717269E-3</v>
      </c>
      <c r="G8504" s="16">
        <f t="shared" si="793"/>
        <v>1.415790331386709E-3</v>
      </c>
      <c r="H8504" s="6">
        <f t="shared" si="795"/>
        <v>0.1</v>
      </c>
      <c r="I8504" s="16">
        <f t="shared" si="796"/>
        <v>23.856470853515493</v>
      </c>
      <c r="J8504" s="10" t="b">
        <f t="shared" si="794"/>
        <v>0</v>
      </c>
      <c r="K8504" t="b">
        <f t="shared" si="797"/>
        <v>0</v>
      </c>
      <c r="N8504" s="4"/>
      <c r="O8504" s="17"/>
      <c r="P8504" s="17"/>
      <c r="Q8504" s="17"/>
      <c r="R8504" s="4"/>
    </row>
    <row r="8505" spans="1:18" x14ac:dyDescent="0.25">
      <c r="A8505" s="10">
        <v>46012.333333333336</v>
      </c>
      <c r="B8505" s="5">
        <v>46012</v>
      </c>
      <c r="C8505" s="6">
        <v>44781.352013888885</v>
      </c>
      <c r="D8505" s="6">
        <v>180.38571095948419</v>
      </c>
      <c r="E8505" s="6">
        <v>37095</v>
      </c>
      <c r="F8505" s="16">
        <f t="shared" si="792"/>
        <v>0.40281434759615509</v>
      </c>
      <c r="G8505" s="16">
        <f t="shared" si="793"/>
        <v>0.48628039077903806</v>
      </c>
      <c r="H8505" s="6">
        <f t="shared" si="795"/>
        <v>179.9</v>
      </c>
      <c r="I8505" s="16">
        <f t="shared" si="796"/>
        <v>34254.437934898029</v>
      </c>
      <c r="J8505" s="10" t="b">
        <f t="shared" si="794"/>
        <v>1</v>
      </c>
      <c r="K8505" t="b">
        <f t="shared" si="797"/>
        <v>1</v>
      </c>
      <c r="N8505" s="4"/>
      <c r="O8505" s="17"/>
      <c r="P8505" s="17"/>
      <c r="Q8505" s="17"/>
      <c r="R8505" s="4"/>
    </row>
    <row r="8506" spans="1:18" x14ac:dyDescent="0.25">
      <c r="A8506" s="10">
        <v>46012.375</v>
      </c>
      <c r="B8506" s="5">
        <v>46012</v>
      </c>
      <c r="C8506" s="6">
        <v>46297.600716145833</v>
      </c>
      <c r="D8506" s="6">
        <v>5022.7084847005208</v>
      </c>
      <c r="E8506" s="6">
        <v>37095</v>
      </c>
      <c r="F8506" s="16">
        <f t="shared" si="792"/>
        <v>10.848744658487023</v>
      </c>
      <c r="G8506" s="16">
        <f t="shared" si="793"/>
        <v>13.540122616796122</v>
      </c>
      <c r="H8506" s="6">
        <f t="shared" si="795"/>
        <v>4842.3</v>
      </c>
      <c r="I8506" s="16">
        <f t="shared" si="796"/>
        <v>2684.4143997013225</v>
      </c>
      <c r="J8506" s="10" t="b">
        <f t="shared" si="794"/>
        <v>1</v>
      </c>
      <c r="K8506" t="b">
        <f t="shared" si="797"/>
        <v>1</v>
      </c>
      <c r="N8506" s="4"/>
      <c r="O8506" s="17"/>
      <c r="P8506" s="17"/>
      <c r="Q8506" s="17"/>
      <c r="R8506" s="4"/>
    </row>
    <row r="8507" spans="1:18" x14ac:dyDescent="0.25">
      <c r="A8507" s="10">
        <v>46012.416666666664</v>
      </c>
      <c r="B8507" s="5">
        <v>46012</v>
      </c>
      <c r="C8507" s="6">
        <v>47779.008498263887</v>
      </c>
      <c r="D8507" s="6">
        <v>12277.96705295139</v>
      </c>
      <c r="E8507" s="6">
        <v>37095</v>
      </c>
      <c r="F8507" s="16">
        <f t="shared" si="792"/>
        <v>25.69740862956067</v>
      </c>
      <c r="G8507" s="16">
        <f t="shared" si="793"/>
        <v>33.098711559378323</v>
      </c>
      <c r="H8507" s="6">
        <f t="shared" si="795"/>
        <v>7255.3</v>
      </c>
      <c r="I8507" s="16">
        <f t="shared" si="796"/>
        <v>144.44995209457389</v>
      </c>
      <c r="J8507" s="10" t="b">
        <f t="shared" si="794"/>
        <v>1</v>
      </c>
      <c r="K8507" t="b">
        <f t="shared" si="797"/>
        <v>1</v>
      </c>
      <c r="N8507" s="4"/>
      <c r="O8507" s="17"/>
      <c r="P8507" s="17"/>
      <c r="Q8507" s="17"/>
      <c r="R8507" s="4"/>
    </row>
    <row r="8508" spans="1:18" x14ac:dyDescent="0.25">
      <c r="A8508" s="10">
        <v>46012.458333333336</v>
      </c>
      <c r="B8508" s="5">
        <v>46012</v>
      </c>
      <c r="C8508" s="6">
        <v>48478.454055989583</v>
      </c>
      <c r="D8508" s="6">
        <v>14232.861796875</v>
      </c>
      <c r="E8508" s="6">
        <v>37095</v>
      </c>
      <c r="F8508" s="16">
        <f t="shared" si="792"/>
        <v>29.35914949028064</v>
      </c>
      <c r="G8508" s="16">
        <f t="shared" si="793"/>
        <v>38.368679867569753</v>
      </c>
      <c r="H8508" s="6">
        <f t="shared" si="795"/>
        <v>1954.9</v>
      </c>
      <c r="I8508" s="16">
        <f t="shared" si="796"/>
        <v>15.922016988391244</v>
      </c>
      <c r="J8508" s="10" t="b">
        <f t="shared" si="794"/>
        <v>1</v>
      </c>
      <c r="K8508" t="b">
        <f t="shared" si="797"/>
        <v>1</v>
      </c>
      <c r="N8508" s="4"/>
      <c r="O8508" s="17"/>
      <c r="P8508" s="17"/>
      <c r="Q8508" s="17"/>
      <c r="R8508" s="4"/>
    </row>
    <row r="8509" spans="1:18" x14ac:dyDescent="0.25">
      <c r="A8509" s="10">
        <v>46012.5</v>
      </c>
      <c r="B8509" s="5">
        <v>46012</v>
      </c>
      <c r="C8509" s="6">
        <v>49133.505638020833</v>
      </c>
      <c r="D8509" s="6">
        <v>15125.02462782118</v>
      </c>
      <c r="E8509" s="6">
        <v>37095</v>
      </c>
      <c r="F8509" s="16">
        <f t="shared" si="792"/>
        <v>30.783524259903466</v>
      </c>
      <c r="G8509" s="16">
        <f t="shared" si="793"/>
        <v>40.773755567653808</v>
      </c>
      <c r="H8509" s="6">
        <f t="shared" si="795"/>
        <v>892.2</v>
      </c>
      <c r="I8509" s="16">
        <f t="shared" si="796"/>
        <v>6.2685917472752637</v>
      </c>
      <c r="J8509" s="10" t="b">
        <f t="shared" si="794"/>
        <v>1</v>
      </c>
      <c r="K8509" t="b">
        <f t="shared" si="797"/>
        <v>1</v>
      </c>
      <c r="N8509" s="4"/>
      <c r="O8509" s="17"/>
      <c r="P8509" s="17"/>
      <c r="Q8509" s="17"/>
      <c r="R8509" s="4"/>
    </row>
    <row r="8510" spans="1:18" x14ac:dyDescent="0.25">
      <c r="A8510" s="10">
        <v>46012.541666666664</v>
      </c>
      <c r="B8510" s="5">
        <v>46012</v>
      </c>
      <c r="C8510" s="6">
        <v>49611.953663194443</v>
      </c>
      <c r="D8510" s="6">
        <v>15773.223444010417</v>
      </c>
      <c r="E8510" s="6">
        <v>37095</v>
      </c>
      <c r="F8510" s="16">
        <f t="shared" si="792"/>
        <v>31.793191518099956</v>
      </c>
      <c r="G8510" s="16">
        <f t="shared" si="793"/>
        <v>42.521157687047896</v>
      </c>
      <c r="H8510" s="6">
        <f t="shared" si="795"/>
        <v>648.20000000000005</v>
      </c>
      <c r="I8510" s="16">
        <f t="shared" si="796"/>
        <v>4.2856128565086236</v>
      </c>
      <c r="J8510" s="10" t="b">
        <f t="shared" si="794"/>
        <v>1</v>
      </c>
      <c r="K8510" t="b">
        <f t="shared" si="797"/>
        <v>1</v>
      </c>
      <c r="N8510" s="4"/>
      <c r="O8510" s="17"/>
      <c r="P8510" s="17"/>
      <c r="Q8510" s="17"/>
      <c r="R8510" s="4"/>
    </row>
    <row r="8511" spans="1:18" x14ac:dyDescent="0.25">
      <c r="A8511" s="10">
        <v>46012.583333333336</v>
      </c>
      <c r="B8511" s="5">
        <v>46012</v>
      </c>
      <c r="C8511" s="6">
        <v>50124.94142144097</v>
      </c>
      <c r="D8511" s="6">
        <v>16766.234149305557</v>
      </c>
      <c r="E8511" s="6">
        <v>37095</v>
      </c>
      <c r="F8511" s="16">
        <f t="shared" si="792"/>
        <v>33.448885273178178</v>
      </c>
      <c r="G8511" s="16">
        <f t="shared" si="793"/>
        <v>45.198097181036687</v>
      </c>
      <c r="H8511" s="6">
        <f t="shared" si="795"/>
        <v>993</v>
      </c>
      <c r="I8511" s="16">
        <f t="shared" si="796"/>
        <v>6.29547919310731</v>
      </c>
      <c r="J8511" s="10" t="b">
        <f t="shared" si="794"/>
        <v>1</v>
      </c>
      <c r="K8511" t="b">
        <f t="shared" si="797"/>
        <v>1</v>
      </c>
      <c r="N8511" s="4"/>
      <c r="O8511" s="17"/>
      <c r="P8511" s="17"/>
      <c r="Q8511" s="17"/>
      <c r="R8511" s="4"/>
    </row>
    <row r="8512" spans="1:18" x14ac:dyDescent="0.25">
      <c r="A8512" s="10">
        <v>46012.625</v>
      </c>
      <c r="B8512" s="5">
        <v>46012</v>
      </c>
      <c r="C8512" s="6">
        <v>50468.027209201391</v>
      </c>
      <c r="D8512" s="6">
        <v>16379.924700520833</v>
      </c>
      <c r="E8512" s="6">
        <v>37095</v>
      </c>
      <c r="F8512" s="16">
        <f t="shared" si="792"/>
        <v>32.456043174864632</v>
      </c>
      <c r="G8512" s="16">
        <f t="shared" si="793"/>
        <v>44.156691469256856</v>
      </c>
      <c r="H8512" s="6">
        <f t="shared" si="795"/>
        <v>-386.3</v>
      </c>
      <c r="I8512" s="16">
        <f t="shared" si="796"/>
        <v>-2.3040355786513946</v>
      </c>
      <c r="J8512" s="10" t="b">
        <f t="shared" si="794"/>
        <v>1</v>
      </c>
      <c r="K8512" t="b">
        <f t="shared" si="797"/>
        <v>1</v>
      </c>
      <c r="N8512" s="4"/>
      <c r="O8512" s="17"/>
      <c r="P8512" s="17"/>
      <c r="Q8512" s="17"/>
      <c r="R8512" s="4"/>
    </row>
    <row r="8513" spans="1:18" x14ac:dyDescent="0.25">
      <c r="A8513" s="10">
        <v>46012.666666666664</v>
      </c>
      <c r="B8513" s="5">
        <v>46012</v>
      </c>
      <c r="C8513" s="6">
        <v>50872.596653645836</v>
      </c>
      <c r="D8513" s="6">
        <v>15342.40008029514</v>
      </c>
      <c r="E8513" s="6">
        <v>37095</v>
      </c>
      <c r="F8513" s="16">
        <f t="shared" si="792"/>
        <v>30.158476448037984</v>
      </c>
      <c r="G8513" s="16">
        <f t="shared" si="793"/>
        <v>41.359752204596681</v>
      </c>
      <c r="H8513" s="6">
        <f t="shared" si="795"/>
        <v>-1037.5</v>
      </c>
      <c r="I8513" s="16">
        <f t="shared" si="796"/>
        <v>-6.3339729514569179</v>
      </c>
      <c r="J8513" s="10" t="b">
        <f t="shared" si="794"/>
        <v>1</v>
      </c>
      <c r="K8513" t="b">
        <f t="shared" si="797"/>
        <v>1</v>
      </c>
      <c r="N8513" s="4"/>
      <c r="O8513" s="17"/>
      <c r="P8513" s="17"/>
      <c r="Q8513" s="17"/>
      <c r="R8513" s="4"/>
    </row>
    <row r="8514" spans="1:18" x14ac:dyDescent="0.25">
      <c r="A8514" s="10">
        <v>46012.708333333336</v>
      </c>
      <c r="B8514" s="5">
        <v>46012</v>
      </c>
      <c r="C8514" s="6">
        <v>51140.217191840275</v>
      </c>
      <c r="D8514" s="6">
        <v>9105.6708680555548</v>
      </c>
      <c r="E8514" s="6">
        <v>37095</v>
      </c>
      <c r="F8514" s="16">
        <f t="shared" si="792"/>
        <v>17.805303473580903</v>
      </c>
      <c r="G8514" s="16">
        <f t="shared" si="793"/>
        <v>24.546895452367043</v>
      </c>
      <c r="H8514" s="6">
        <f t="shared" si="795"/>
        <v>-6236.7</v>
      </c>
      <c r="I8514" s="16">
        <f t="shared" si="796"/>
        <v>-40.650093644801011</v>
      </c>
      <c r="J8514" s="10" t="b">
        <f t="shared" si="794"/>
        <v>1</v>
      </c>
      <c r="K8514" t="b">
        <f t="shared" si="797"/>
        <v>1</v>
      </c>
      <c r="N8514" s="4"/>
      <c r="O8514" s="17"/>
      <c r="P8514" s="17"/>
      <c r="Q8514" s="17"/>
      <c r="R8514" s="4"/>
    </row>
    <row r="8515" spans="1:18" x14ac:dyDescent="0.25">
      <c r="A8515" s="10">
        <v>46012.75</v>
      </c>
      <c r="B8515" s="5">
        <v>46012</v>
      </c>
      <c r="C8515" s="6">
        <v>51750.152389322917</v>
      </c>
      <c r="D8515" s="6">
        <v>957.2088746156295</v>
      </c>
      <c r="E8515" s="6">
        <v>37095</v>
      </c>
      <c r="F8515" s="16">
        <f t="shared" ref="F8515:F8578" si="798">D8515/C8515*100</f>
        <v>1.8496735379915918</v>
      </c>
      <c r="G8515" s="16">
        <f t="shared" ref="G8515:G8578" si="799">D8515/E8515*100</f>
        <v>2.5804255954053903</v>
      </c>
      <c r="H8515" s="6">
        <f t="shared" si="795"/>
        <v>-8148.5</v>
      </c>
      <c r="I8515" s="16">
        <f t="shared" si="796"/>
        <v>-89.488189481859109</v>
      </c>
      <c r="J8515" s="10" t="b">
        <f t="shared" ref="J8515:J8578" si="800">D8515&gt;5</f>
        <v>1</v>
      </c>
      <c r="K8515" t="b">
        <f t="shared" si="797"/>
        <v>1</v>
      </c>
      <c r="N8515" s="4"/>
      <c r="O8515" s="17"/>
      <c r="P8515" s="17"/>
      <c r="Q8515" s="17"/>
      <c r="R8515" s="4"/>
    </row>
    <row r="8516" spans="1:18" x14ac:dyDescent="0.25">
      <c r="A8516" s="10">
        <v>46012.791666666664</v>
      </c>
      <c r="B8516" s="5">
        <v>46012</v>
      </c>
      <c r="C8516" s="6">
        <v>52069.157745225697</v>
      </c>
      <c r="D8516" s="6">
        <v>0.37106535098618931</v>
      </c>
      <c r="E8516" s="6">
        <v>37095</v>
      </c>
      <c r="F8516" s="16">
        <f t="shared" si="798"/>
        <v>7.1263943388869748E-4</v>
      </c>
      <c r="G8516" s="16">
        <f t="shared" si="799"/>
        <v>1.0003109610087326E-3</v>
      </c>
      <c r="H8516" s="6">
        <f t="shared" ref="H8516:H8579" si="801">ROUND(D8516-D8515,1)</f>
        <v>-956.8</v>
      </c>
      <c r="I8516" s="16">
        <f t="shared" ref="I8516:I8579" si="802">H8516/D8515*100</f>
        <v>-99.957284702798674</v>
      </c>
      <c r="J8516" s="10" t="b">
        <f t="shared" si="800"/>
        <v>0</v>
      </c>
      <c r="K8516" t="b">
        <f t="shared" ref="K8516:K8579" si="803">OR(J8516,ABS(H8516)&gt;5)</f>
        <v>1</v>
      </c>
      <c r="N8516" s="4"/>
      <c r="O8516" s="17"/>
      <c r="P8516" s="17"/>
      <c r="Q8516" s="17"/>
      <c r="R8516" s="4"/>
    </row>
    <row r="8517" spans="1:18" x14ac:dyDescent="0.25">
      <c r="A8517" s="10">
        <v>46012.833333333336</v>
      </c>
      <c r="B8517" s="5">
        <v>46012</v>
      </c>
      <c r="C8517" s="6">
        <v>51555.848528645831</v>
      </c>
      <c r="D8517" s="6">
        <v>0.37486089979608855</v>
      </c>
      <c r="E8517" s="6">
        <v>37095</v>
      </c>
      <c r="F8517" s="16">
        <f t="shared" si="798"/>
        <v>7.2709675137594843E-4</v>
      </c>
      <c r="G8517" s="16">
        <f t="shared" si="799"/>
        <v>1.0105429297643579E-3</v>
      </c>
      <c r="H8517" s="6">
        <f t="shared" si="801"/>
        <v>0</v>
      </c>
      <c r="I8517" s="16">
        <f t="shared" si="802"/>
        <v>0</v>
      </c>
      <c r="J8517" s="10" t="b">
        <f t="shared" si="800"/>
        <v>0</v>
      </c>
      <c r="K8517" t="b">
        <f t="shared" si="803"/>
        <v>0</v>
      </c>
      <c r="N8517" s="4"/>
      <c r="O8517" s="17"/>
      <c r="P8517" s="17"/>
      <c r="Q8517" s="17"/>
      <c r="R8517" s="4"/>
    </row>
    <row r="8518" spans="1:18" x14ac:dyDescent="0.25">
      <c r="A8518" s="10">
        <v>46012.875</v>
      </c>
      <c r="B8518" s="5">
        <v>46012</v>
      </c>
      <c r="C8518" s="6">
        <v>50915.377437065974</v>
      </c>
      <c r="D8518" s="6">
        <v>0.40022129171424442</v>
      </c>
      <c r="E8518" s="6">
        <v>37095</v>
      </c>
      <c r="F8518" s="16">
        <f t="shared" si="798"/>
        <v>7.8605189995682256E-4</v>
      </c>
      <c r="G8518" s="16">
        <f t="shared" si="799"/>
        <v>1.0789089950512048E-3</v>
      </c>
      <c r="H8518" s="6">
        <f t="shared" si="801"/>
        <v>0</v>
      </c>
      <c r="I8518" s="16">
        <f t="shared" si="802"/>
        <v>0</v>
      </c>
      <c r="J8518" s="10" t="b">
        <f t="shared" si="800"/>
        <v>0</v>
      </c>
      <c r="K8518" t="b">
        <f t="shared" si="803"/>
        <v>0</v>
      </c>
      <c r="N8518" s="4"/>
      <c r="O8518" s="17"/>
      <c r="P8518" s="17"/>
      <c r="Q8518" s="17"/>
      <c r="R8518" s="4"/>
    </row>
    <row r="8519" spans="1:18" x14ac:dyDescent="0.25">
      <c r="A8519" s="10">
        <v>46012.916666666664</v>
      </c>
      <c r="B8519" s="5">
        <v>46012</v>
      </c>
      <c r="C8519" s="6">
        <v>50016.143732638891</v>
      </c>
      <c r="D8519" s="6">
        <v>0.36391614349351986</v>
      </c>
      <c r="E8519" s="6">
        <v>37095</v>
      </c>
      <c r="F8519" s="16">
        <f t="shared" si="798"/>
        <v>7.2759736424069844E-4</v>
      </c>
      <c r="G8519" s="16">
        <f t="shared" si="799"/>
        <v>9.8103826255161049E-4</v>
      </c>
      <c r="H8519" s="6">
        <f t="shared" si="801"/>
        <v>0</v>
      </c>
      <c r="I8519" s="16">
        <f t="shared" si="802"/>
        <v>0</v>
      </c>
      <c r="J8519" s="10" t="b">
        <f t="shared" si="800"/>
        <v>0</v>
      </c>
      <c r="K8519" t="b">
        <f t="shared" si="803"/>
        <v>0</v>
      </c>
      <c r="N8519" s="4"/>
      <c r="O8519" s="17"/>
      <c r="P8519" s="17"/>
      <c r="Q8519" s="17"/>
      <c r="R8519" s="4"/>
    </row>
    <row r="8520" spans="1:18" x14ac:dyDescent="0.25">
      <c r="A8520" s="10">
        <v>46012.958333333336</v>
      </c>
      <c r="B8520" s="5">
        <v>46012</v>
      </c>
      <c r="C8520" s="6">
        <v>48242.067845052086</v>
      </c>
      <c r="D8520" s="6">
        <v>0.39504897230201297</v>
      </c>
      <c r="E8520" s="6">
        <v>37095</v>
      </c>
      <c r="F8520" s="16">
        <f t="shared" si="798"/>
        <v>8.1888896962473579E-4</v>
      </c>
      <c r="G8520" s="16">
        <f t="shared" si="799"/>
        <v>1.0649655541232321E-3</v>
      </c>
      <c r="H8520" s="6">
        <f t="shared" si="801"/>
        <v>0</v>
      </c>
      <c r="I8520" s="16">
        <f t="shared" si="802"/>
        <v>0</v>
      </c>
      <c r="J8520" s="10" t="b">
        <f t="shared" si="800"/>
        <v>0</v>
      </c>
      <c r="K8520" t="b">
        <f t="shared" si="803"/>
        <v>0</v>
      </c>
      <c r="N8520" s="4"/>
      <c r="O8520" s="17"/>
      <c r="P8520" s="17"/>
      <c r="Q8520" s="17"/>
      <c r="R8520" s="4"/>
    </row>
    <row r="8521" spans="1:18" x14ac:dyDescent="0.25">
      <c r="A8521" s="10">
        <v>46013</v>
      </c>
      <c r="B8521" s="5">
        <v>46013</v>
      </c>
      <c r="C8521" s="6">
        <v>46261.453435329859</v>
      </c>
      <c r="D8521" s="6">
        <v>0.49006035880910026</v>
      </c>
      <c r="E8521" s="6">
        <v>37095</v>
      </c>
      <c r="F8521" s="16">
        <f t="shared" si="798"/>
        <v>1.0593276311436453E-3</v>
      </c>
      <c r="G8521" s="16">
        <f t="shared" si="799"/>
        <v>1.3210954543984371E-3</v>
      </c>
      <c r="H8521" s="6">
        <f t="shared" si="801"/>
        <v>0.1</v>
      </c>
      <c r="I8521" s="16">
        <f t="shared" si="802"/>
        <v>25.313317338173075</v>
      </c>
      <c r="J8521" s="10" t="b">
        <f t="shared" si="800"/>
        <v>0</v>
      </c>
      <c r="K8521" t="b">
        <f t="shared" si="803"/>
        <v>0</v>
      </c>
      <c r="N8521" s="4"/>
      <c r="O8521" s="17"/>
      <c r="P8521" s="17"/>
      <c r="Q8521" s="17"/>
      <c r="R8521" s="4"/>
    </row>
    <row r="8522" spans="1:18" x14ac:dyDescent="0.25">
      <c r="A8522" s="10">
        <v>46013.041666666664</v>
      </c>
      <c r="B8522" s="5">
        <v>46013</v>
      </c>
      <c r="C8522" s="6">
        <v>44698.115316840274</v>
      </c>
      <c r="D8522" s="6">
        <v>0.86246150808201894</v>
      </c>
      <c r="E8522" s="6">
        <v>37095</v>
      </c>
      <c r="F8522" s="16">
        <f t="shared" si="798"/>
        <v>1.9295254441233265E-3</v>
      </c>
      <c r="G8522" s="16">
        <f t="shared" si="799"/>
        <v>2.325007435185386E-3</v>
      </c>
      <c r="H8522" s="6">
        <f t="shared" si="801"/>
        <v>0.4</v>
      </c>
      <c r="I8522" s="16">
        <f t="shared" si="802"/>
        <v>81.622598688056172</v>
      </c>
      <c r="J8522" s="10" t="b">
        <f t="shared" si="800"/>
        <v>0</v>
      </c>
      <c r="K8522" t="b">
        <f t="shared" si="803"/>
        <v>0</v>
      </c>
      <c r="N8522" s="4"/>
      <c r="O8522" s="17"/>
      <c r="P8522" s="17"/>
      <c r="Q8522" s="17"/>
      <c r="R8522" s="4"/>
    </row>
    <row r="8523" spans="1:18" x14ac:dyDescent="0.25">
      <c r="A8523" s="10">
        <v>46013.083333333336</v>
      </c>
      <c r="B8523" s="5">
        <v>46013</v>
      </c>
      <c r="C8523" s="6">
        <v>43626.511338975695</v>
      </c>
      <c r="D8523" s="6">
        <v>0.49767056147257488</v>
      </c>
      <c r="E8523" s="6">
        <v>37095</v>
      </c>
      <c r="F8523" s="16">
        <f t="shared" si="798"/>
        <v>1.1407525979001639E-3</v>
      </c>
      <c r="G8523" s="16">
        <f t="shared" si="799"/>
        <v>1.341610894925394E-3</v>
      </c>
      <c r="H8523" s="6">
        <f t="shared" si="801"/>
        <v>-0.4</v>
      </c>
      <c r="I8523" s="16">
        <f t="shared" si="802"/>
        <v>-46.378881405332301</v>
      </c>
      <c r="J8523" s="10" t="b">
        <f t="shared" si="800"/>
        <v>0</v>
      </c>
      <c r="K8523" t="b">
        <f t="shared" si="803"/>
        <v>0</v>
      </c>
      <c r="N8523" s="4"/>
      <c r="O8523" s="17"/>
      <c r="P8523" s="17"/>
      <c r="Q8523" s="17"/>
      <c r="R8523" s="4"/>
    </row>
    <row r="8524" spans="1:18" x14ac:dyDescent="0.25">
      <c r="A8524" s="10">
        <v>46013.125</v>
      </c>
      <c r="B8524" s="5">
        <v>46013</v>
      </c>
      <c r="C8524" s="6">
        <v>42933.772000868055</v>
      </c>
      <c r="D8524" s="6">
        <v>0.40263600183857812</v>
      </c>
      <c r="E8524" s="6">
        <v>37095</v>
      </c>
      <c r="F8524" s="16">
        <f t="shared" si="798"/>
        <v>9.3780719250672283E-4</v>
      </c>
      <c r="G8524" s="16">
        <f t="shared" si="799"/>
        <v>1.0854185249725787E-3</v>
      </c>
      <c r="H8524" s="6">
        <f t="shared" si="801"/>
        <v>-0.1</v>
      </c>
      <c r="I8524" s="16">
        <f t="shared" si="802"/>
        <v>-20.093613675702755</v>
      </c>
      <c r="J8524" s="10" t="b">
        <f t="shared" si="800"/>
        <v>0</v>
      </c>
      <c r="K8524" t="b">
        <f t="shared" si="803"/>
        <v>0</v>
      </c>
      <c r="N8524" s="4"/>
      <c r="O8524" s="17"/>
      <c r="P8524" s="17"/>
      <c r="Q8524" s="17"/>
      <c r="R8524" s="4"/>
    </row>
    <row r="8525" spans="1:18" x14ac:dyDescent="0.25">
      <c r="A8525" s="10">
        <v>46013.166666666664</v>
      </c>
      <c r="B8525" s="5">
        <v>46013</v>
      </c>
      <c r="C8525" s="6">
        <v>42820.203235677087</v>
      </c>
      <c r="D8525" s="6">
        <v>0.41986716828412479</v>
      </c>
      <c r="E8525" s="6">
        <v>37095</v>
      </c>
      <c r="F8525" s="16">
        <f t="shared" si="798"/>
        <v>9.8053520664819816E-4</v>
      </c>
      <c r="G8525" s="16">
        <f t="shared" si="799"/>
        <v>1.1318699778517989E-3</v>
      </c>
      <c r="H8525" s="6">
        <f t="shared" si="801"/>
        <v>0</v>
      </c>
      <c r="I8525" s="16">
        <f t="shared" si="802"/>
        <v>0</v>
      </c>
      <c r="J8525" s="10" t="b">
        <f t="shared" si="800"/>
        <v>0</v>
      </c>
      <c r="K8525" t="b">
        <f t="shared" si="803"/>
        <v>0</v>
      </c>
      <c r="N8525" s="4"/>
      <c r="O8525" s="17"/>
      <c r="P8525" s="17"/>
      <c r="Q8525" s="17"/>
      <c r="R8525" s="4"/>
    </row>
    <row r="8526" spans="1:18" x14ac:dyDescent="0.25">
      <c r="A8526" s="10">
        <v>46013.208333333336</v>
      </c>
      <c r="B8526" s="5">
        <v>46013</v>
      </c>
      <c r="C8526" s="6">
        <v>43370.598346354163</v>
      </c>
      <c r="D8526" s="6">
        <v>0.49220705403221976</v>
      </c>
      <c r="E8526" s="6">
        <v>37095</v>
      </c>
      <c r="F8526" s="16">
        <f t="shared" si="798"/>
        <v>1.1348864733234558E-3</v>
      </c>
      <c r="G8526" s="16">
        <f t="shared" si="799"/>
        <v>1.3268824748139097E-3</v>
      </c>
      <c r="H8526" s="6">
        <f t="shared" si="801"/>
        <v>0.1</v>
      </c>
      <c r="I8526" s="16">
        <f t="shared" si="802"/>
        <v>23.817056334428568</v>
      </c>
      <c r="J8526" s="10" t="b">
        <f t="shared" si="800"/>
        <v>0</v>
      </c>
      <c r="K8526" t="b">
        <f t="shared" si="803"/>
        <v>0</v>
      </c>
      <c r="N8526" s="4"/>
      <c r="O8526" s="17"/>
      <c r="P8526" s="17"/>
      <c r="Q8526" s="17"/>
      <c r="R8526" s="4"/>
    </row>
    <row r="8527" spans="1:18" x14ac:dyDescent="0.25">
      <c r="A8527" s="10">
        <v>46013.25</v>
      </c>
      <c r="B8527" s="5">
        <v>46013</v>
      </c>
      <c r="C8527" s="6">
        <v>44687.726037326385</v>
      </c>
      <c r="D8527" s="6">
        <v>0.55768601814905805</v>
      </c>
      <c r="E8527" s="6">
        <v>37095</v>
      </c>
      <c r="F8527" s="16">
        <f t="shared" si="798"/>
        <v>1.2479623995260774E-3</v>
      </c>
      <c r="G8527" s="16">
        <f t="shared" si="799"/>
        <v>1.5033994288962342E-3</v>
      </c>
      <c r="H8527" s="6">
        <f t="shared" si="801"/>
        <v>0.1</v>
      </c>
      <c r="I8527" s="16">
        <f t="shared" si="802"/>
        <v>20.316653160654223</v>
      </c>
      <c r="J8527" s="10" t="b">
        <f t="shared" si="800"/>
        <v>0</v>
      </c>
      <c r="K8527" t="b">
        <f t="shared" si="803"/>
        <v>0</v>
      </c>
      <c r="N8527" s="4"/>
      <c r="O8527" s="17"/>
      <c r="P8527" s="17"/>
      <c r="Q8527" s="17"/>
      <c r="R8527" s="4"/>
    </row>
    <row r="8528" spans="1:18" x14ac:dyDescent="0.25">
      <c r="A8528" s="10">
        <v>46013.291666666664</v>
      </c>
      <c r="B8528" s="5">
        <v>46013</v>
      </c>
      <c r="C8528" s="6">
        <v>46672.716673177085</v>
      </c>
      <c r="D8528" s="6">
        <v>0.45886982212464017</v>
      </c>
      <c r="E8528" s="6">
        <v>37095</v>
      </c>
      <c r="F8528" s="16">
        <f t="shared" si="798"/>
        <v>9.8316501552255615E-4</v>
      </c>
      <c r="G8528" s="16">
        <f t="shared" si="799"/>
        <v>1.2370125950253138E-3</v>
      </c>
      <c r="H8528" s="6">
        <f t="shared" si="801"/>
        <v>-0.1</v>
      </c>
      <c r="I8528" s="16">
        <f t="shared" si="802"/>
        <v>-17.93123670769025</v>
      </c>
      <c r="J8528" s="10" t="b">
        <f t="shared" si="800"/>
        <v>0</v>
      </c>
      <c r="K8528" t="b">
        <f t="shared" si="803"/>
        <v>0</v>
      </c>
      <c r="N8528" s="4"/>
      <c r="O8528" s="17"/>
      <c r="P8528" s="17"/>
      <c r="Q8528" s="17"/>
      <c r="R8528" s="4"/>
    </row>
    <row r="8529" spans="1:18" x14ac:dyDescent="0.25">
      <c r="A8529" s="10">
        <v>46013.333333333336</v>
      </c>
      <c r="B8529" s="5">
        <v>46013</v>
      </c>
      <c r="C8529" s="6">
        <v>48414.560807291666</v>
      </c>
      <c r="D8529" s="6">
        <v>123.53295510119862</v>
      </c>
      <c r="E8529" s="6">
        <v>37095</v>
      </c>
      <c r="F8529" s="16">
        <f t="shared" si="798"/>
        <v>0.25515661619426167</v>
      </c>
      <c r="G8529" s="16">
        <f t="shared" si="799"/>
        <v>0.33301780590699182</v>
      </c>
      <c r="H8529" s="6">
        <f t="shared" si="801"/>
        <v>123.1</v>
      </c>
      <c r="I8529" s="16">
        <f t="shared" si="802"/>
        <v>26826.780508255575</v>
      </c>
      <c r="J8529" s="10" t="b">
        <f t="shared" si="800"/>
        <v>1</v>
      </c>
      <c r="K8529" t="b">
        <f t="shared" si="803"/>
        <v>1</v>
      </c>
      <c r="N8529" s="4"/>
      <c r="O8529" s="17"/>
      <c r="P8529" s="17"/>
      <c r="Q8529" s="17"/>
      <c r="R8529" s="4"/>
    </row>
    <row r="8530" spans="1:18" x14ac:dyDescent="0.25">
      <c r="A8530" s="10">
        <v>46013.375</v>
      </c>
      <c r="B8530" s="5">
        <v>46013</v>
      </c>
      <c r="C8530" s="6">
        <v>49425.950243055559</v>
      </c>
      <c r="D8530" s="6">
        <v>4373.8888537597659</v>
      </c>
      <c r="E8530" s="6">
        <v>37095</v>
      </c>
      <c r="F8530" s="16">
        <f t="shared" si="798"/>
        <v>8.849377366041244</v>
      </c>
      <c r="G8530" s="16">
        <f t="shared" si="799"/>
        <v>11.791046916726691</v>
      </c>
      <c r="H8530" s="6">
        <f t="shared" si="801"/>
        <v>4250.3999999999996</v>
      </c>
      <c r="I8530" s="16">
        <f t="shared" si="802"/>
        <v>3440.7013063988124</v>
      </c>
      <c r="J8530" s="10" t="b">
        <f t="shared" si="800"/>
        <v>1</v>
      </c>
      <c r="K8530" t="b">
        <f t="shared" si="803"/>
        <v>1</v>
      </c>
      <c r="N8530" s="4"/>
      <c r="O8530" s="17"/>
      <c r="P8530" s="17"/>
      <c r="Q8530" s="17"/>
      <c r="R8530" s="4"/>
    </row>
    <row r="8531" spans="1:18" x14ac:dyDescent="0.25">
      <c r="A8531" s="10">
        <v>46013.416666666664</v>
      </c>
      <c r="B8531" s="5">
        <v>46013</v>
      </c>
      <c r="C8531" s="6">
        <v>50201.194003906247</v>
      </c>
      <c r="D8531" s="6">
        <v>11742.476713324653</v>
      </c>
      <c r="E8531" s="6">
        <v>37095</v>
      </c>
      <c r="F8531" s="16">
        <f t="shared" si="798"/>
        <v>23.390831525662417</v>
      </c>
      <c r="G8531" s="16">
        <f t="shared" si="799"/>
        <v>31.655146821201384</v>
      </c>
      <c r="H8531" s="6">
        <f t="shared" si="801"/>
        <v>7368.6</v>
      </c>
      <c r="I8531" s="16">
        <f t="shared" si="802"/>
        <v>168.467929715818</v>
      </c>
      <c r="J8531" s="10" t="b">
        <f t="shared" si="800"/>
        <v>1</v>
      </c>
      <c r="K8531" t="b">
        <f t="shared" si="803"/>
        <v>1</v>
      </c>
      <c r="N8531" s="4"/>
      <c r="O8531" s="17"/>
      <c r="P8531" s="17"/>
      <c r="Q8531" s="17"/>
      <c r="R8531" s="4"/>
    </row>
    <row r="8532" spans="1:18" x14ac:dyDescent="0.25">
      <c r="A8532" s="10">
        <v>46013.458333333336</v>
      </c>
      <c r="B8532" s="5">
        <v>46013</v>
      </c>
      <c r="C8532" s="6">
        <v>50811.867799479165</v>
      </c>
      <c r="D8532" s="6">
        <v>15136.949263237848</v>
      </c>
      <c r="E8532" s="6">
        <v>37095</v>
      </c>
      <c r="F8532" s="16">
        <f t="shared" si="798"/>
        <v>29.790184692626092</v>
      </c>
      <c r="G8532" s="16">
        <f t="shared" si="799"/>
        <v>40.805901774465156</v>
      </c>
      <c r="H8532" s="6">
        <f t="shared" si="801"/>
        <v>3394.5</v>
      </c>
      <c r="I8532" s="16">
        <f t="shared" si="802"/>
        <v>28.907870825480337</v>
      </c>
      <c r="J8532" s="10" t="b">
        <f t="shared" si="800"/>
        <v>1</v>
      </c>
      <c r="K8532" t="b">
        <f t="shared" si="803"/>
        <v>1</v>
      </c>
      <c r="N8532" s="4"/>
      <c r="O8532" s="17"/>
      <c r="P8532" s="17"/>
      <c r="Q8532" s="17"/>
      <c r="R8532" s="4"/>
    </row>
    <row r="8533" spans="1:18" x14ac:dyDescent="0.25">
      <c r="A8533" s="10">
        <v>46013.5</v>
      </c>
      <c r="B8533" s="5">
        <v>46013</v>
      </c>
      <c r="C8533" s="6">
        <v>51965.586356336804</v>
      </c>
      <c r="D8533" s="6">
        <v>17126.892543402777</v>
      </c>
      <c r="E8533" s="6">
        <v>37095</v>
      </c>
      <c r="F8533" s="16">
        <f t="shared" si="798"/>
        <v>32.958143541305937</v>
      </c>
      <c r="G8533" s="16">
        <f t="shared" si="799"/>
        <v>46.170353264328824</v>
      </c>
      <c r="H8533" s="6">
        <f t="shared" si="801"/>
        <v>1989.9</v>
      </c>
      <c r="I8533" s="16">
        <f t="shared" si="802"/>
        <v>13.145977867764575</v>
      </c>
      <c r="J8533" s="10" t="b">
        <f t="shared" si="800"/>
        <v>1</v>
      </c>
      <c r="K8533" t="b">
        <f t="shared" si="803"/>
        <v>1</v>
      </c>
      <c r="N8533" s="4"/>
      <c r="O8533" s="17"/>
      <c r="P8533" s="17"/>
      <c r="Q8533" s="17"/>
      <c r="R8533" s="4"/>
    </row>
    <row r="8534" spans="1:18" x14ac:dyDescent="0.25">
      <c r="A8534" s="10">
        <v>46013.541666666664</v>
      </c>
      <c r="B8534" s="5">
        <v>46013</v>
      </c>
      <c r="C8534" s="6">
        <v>52674.264203559025</v>
      </c>
      <c r="D8534" s="6">
        <v>18431.204123263888</v>
      </c>
      <c r="E8534" s="6">
        <v>37095</v>
      </c>
      <c r="F8534" s="16">
        <f t="shared" si="798"/>
        <v>34.990909511401497</v>
      </c>
      <c r="G8534" s="16">
        <f t="shared" si="799"/>
        <v>49.686491773187456</v>
      </c>
      <c r="H8534" s="6">
        <f t="shared" si="801"/>
        <v>1304.3</v>
      </c>
      <c r="I8534" s="16">
        <f t="shared" si="802"/>
        <v>7.6155087485640358</v>
      </c>
      <c r="J8534" s="10" t="b">
        <f t="shared" si="800"/>
        <v>1</v>
      </c>
      <c r="K8534" t="b">
        <f t="shared" si="803"/>
        <v>1</v>
      </c>
      <c r="N8534" s="4"/>
      <c r="O8534" s="17"/>
      <c r="P8534" s="17"/>
      <c r="Q8534" s="17"/>
      <c r="R8534" s="4"/>
    </row>
    <row r="8535" spans="1:18" x14ac:dyDescent="0.25">
      <c r="A8535" s="10">
        <v>46013.583333333336</v>
      </c>
      <c r="B8535" s="5">
        <v>46013</v>
      </c>
      <c r="C8535" s="6">
        <v>53317.150518663191</v>
      </c>
      <c r="D8535" s="6">
        <v>18013.233604600693</v>
      </c>
      <c r="E8535" s="6">
        <v>37095</v>
      </c>
      <c r="F8535" s="16">
        <f t="shared" si="798"/>
        <v>33.785064335528062</v>
      </c>
      <c r="G8535" s="16">
        <f t="shared" si="799"/>
        <v>48.559734747541967</v>
      </c>
      <c r="H8535" s="6">
        <f t="shared" si="801"/>
        <v>-418</v>
      </c>
      <c r="I8535" s="16">
        <f t="shared" si="802"/>
        <v>-2.2678930644167727</v>
      </c>
      <c r="J8535" s="10" t="b">
        <f t="shared" si="800"/>
        <v>1</v>
      </c>
      <c r="K8535" t="b">
        <f t="shared" si="803"/>
        <v>1</v>
      </c>
      <c r="N8535" s="4"/>
      <c r="O8535" s="17"/>
      <c r="P8535" s="17"/>
      <c r="Q8535" s="17"/>
      <c r="R8535" s="4"/>
    </row>
    <row r="8536" spans="1:18" x14ac:dyDescent="0.25">
      <c r="A8536" s="10">
        <v>46013.625</v>
      </c>
      <c r="B8536" s="5">
        <v>46013</v>
      </c>
      <c r="C8536" s="6">
        <v>53681.549286024303</v>
      </c>
      <c r="D8536" s="6">
        <v>17437.503997395834</v>
      </c>
      <c r="E8536" s="6">
        <v>37095</v>
      </c>
      <c r="F8536" s="16">
        <f t="shared" si="798"/>
        <v>32.48323535612932</v>
      </c>
      <c r="G8536" s="16">
        <f t="shared" si="799"/>
        <v>47.007693752246489</v>
      </c>
      <c r="H8536" s="6">
        <f t="shared" si="801"/>
        <v>-575.70000000000005</v>
      </c>
      <c r="I8536" s="16">
        <f t="shared" si="802"/>
        <v>-3.1959836453404047</v>
      </c>
      <c r="J8536" s="10" t="b">
        <f t="shared" si="800"/>
        <v>1</v>
      </c>
      <c r="K8536" t="b">
        <f t="shared" si="803"/>
        <v>1</v>
      </c>
      <c r="N8536" s="4"/>
      <c r="O8536" s="17"/>
      <c r="P8536" s="17"/>
      <c r="Q8536" s="17"/>
      <c r="R8536" s="4"/>
    </row>
    <row r="8537" spans="1:18" x14ac:dyDescent="0.25">
      <c r="A8537" s="10">
        <v>46013.666666666664</v>
      </c>
      <c r="B8537" s="5">
        <v>46013</v>
      </c>
      <c r="C8537" s="6">
        <v>54057.943621961807</v>
      </c>
      <c r="D8537" s="6">
        <v>16431.671552734377</v>
      </c>
      <c r="E8537" s="6">
        <v>37095</v>
      </c>
      <c r="F8537" s="16">
        <f t="shared" si="798"/>
        <v>30.396405138242766</v>
      </c>
      <c r="G8537" s="16">
        <f t="shared" si="799"/>
        <v>44.296189655571851</v>
      </c>
      <c r="H8537" s="6">
        <f t="shared" si="801"/>
        <v>-1005.8</v>
      </c>
      <c r="I8537" s="16">
        <f t="shared" si="802"/>
        <v>-5.7680273515648164</v>
      </c>
      <c r="J8537" s="10" t="b">
        <f t="shared" si="800"/>
        <v>1</v>
      </c>
      <c r="K8537" t="b">
        <f t="shared" si="803"/>
        <v>1</v>
      </c>
      <c r="N8537" s="4"/>
      <c r="O8537" s="17"/>
      <c r="P8537" s="17"/>
      <c r="Q8537" s="17"/>
      <c r="R8537" s="4"/>
    </row>
    <row r="8538" spans="1:18" x14ac:dyDescent="0.25">
      <c r="A8538" s="10">
        <v>46013.708333333336</v>
      </c>
      <c r="B8538" s="5">
        <v>46013</v>
      </c>
      <c r="C8538" s="6">
        <v>54053.945388454864</v>
      </c>
      <c r="D8538" s="6">
        <v>10146.5190625</v>
      </c>
      <c r="E8538" s="6">
        <v>37095</v>
      </c>
      <c r="F8538" s="16">
        <f t="shared" si="798"/>
        <v>18.771098001418316</v>
      </c>
      <c r="G8538" s="16">
        <f t="shared" si="799"/>
        <v>27.352794345599136</v>
      </c>
      <c r="H8538" s="6">
        <f t="shared" si="801"/>
        <v>-6285.2</v>
      </c>
      <c r="I8538" s="16">
        <f t="shared" si="802"/>
        <v>-38.250521134315676</v>
      </c>
      <c r="J8538" s="10" t="b">
        <f t="shared" si="800"/>
        <v>1</v>
      </c>
      <c r="K8538" t="b">
        <f t="shared" si="803"/>
        <v>1</v>
      </c>
      <c r="N8538" s="4"/>
      <c r="O8538" s="17"/>
      <c r="P8538" s="17"/>
      <c r="Q8538" s="17"/>
      <c r="R8538" s="4"/>
    </row>
    <row r="8539" spans="1:18" x14ac:dyDescent="0.25">
      <c r="A8539" s="10">
        <v>46013.75</v>
      </c>
      <c r="B8539" s="5">
        <v>46013</v>
      </c>
      <c r="C8539" s="6">
        <v>54411.924023437503</v>
      </c>
      <c r="D8539" s="6">
        <v>1027.3281115585896</v>
      </c>
      <c r="E8539" s="6">
        <v>37095</v>
      </c>
      <c r="F8539" s="16">
        <f t="shared" si="798"/>
        <v>1.8880569470693154</v>
      </c>
      <c r="G8539" s="16">
        <f t="shared" si="799"/>
        <v>2.7694517092831639</v>
      </c>
      <c r="H8539" s="6">
        <f t="shared" si="801"/>
        <v>-9119.2000000000007</v>
      </c>
      <c r="I8539" s="16">
        <f t="shared" si="802"/>
        <v>-89.875157616400543</v>
      </c>
      <c r="J8539" s="10" t="b">
        <f t="shared" si="800"/>
        <v>1</v>
      </c>
      <c r="K8539" t="b">
        <f t="shared" si="803"/>
        <v>1</v>
      </c>
      <c r="N8539" s="4"/>
      <c r="O8539" s="17"/>
      <c r="P8539" s="17"/>
      <c r="Q8539" s="17"/>
      <c r="R8539" s="4"/>
    </row>
    <row r="8540" spans="1:18" x14ac:dyDescent="0.25">
      <c r="A8540" s="10">
        <v>46013.791666666664</v>
      </c>
      <c r="B8540" s="5">
        <v>46013</v>
      </c>
      <c r="C8540" s="6">
        <v>55136.705509982639</v>
      </c>
      <c r="D8540" s="6">
        <v>0.48754611064990361</v>
      </c>
      <c r="E8540" s="6">
        <v>37095</v>
      </c>
      <c r="F8540" s="16">
        <f t="shared" si="798"/>
        <v>8.8424962307846289E-4</v>
      </c>
      <c r="G8540" s="16">
        <f t="shared" si="799"/>
        <v>1.3143175917236921E-3</v>
      </c>
      <c r="H8540" s="6">
        <f t="shared" si="801"/>
        <v>-1026.8</v>
      </c>
      <c r="I8540" s="16">
        <f t="shared" si="802"/>
        <v>-99.948593681741229</v>
      </c>
      <c r="J8540" s="10" t="b">
        <f t="shared" si="800"/>
        <v>0</v>
      </c>
      <c r="K8540" t="b">
        <f t="shared" si="803"/>
        <v>1</v>
      </c>
      <c r="N8540" s="4"/>
      <c r="O8540" s="17"/>
      <c r="P8540" s="17"/>
      <c r="Q8540" s="17"/>
      <c r="R8540" s="4"/>
    </row>
    <row r="8541" spans="1:18" x14ac:dyDescent="0.25">
      <c r="A8541" s="10">
        <v>46013.833333333336</v>
      </c>
      <c r="B8541" s="5">
        <v>46013</v>
      </c>
      <c r="C8541" s="6">
        <v>54506.885449218753</v>
      </c>
      <c r="D8541" s="6">
        <v>0.57149069279432296</v>
      </c>
      <c r="E8541" s="6">
        <v>37095</v>
      </c>
      <c r="F8541" s="16">
        <f t="shared" si="798"/>
        <v>1.0484743130787602E-3</v>
      </c>
      <c r="G8541" s="16">
        <f t="shared" si="799"/>
        <v>1.5406138099321282E-3</v>
      </c>
      <c r="H8541" s="6">
        <f t="shared" si="801"/>
        <v>0.1</v>
      </c>
      <c r="I8541" s="16">
        <f t="shared" si="802"/>
        <v>20.510880471736108</v>
      </c>
      <c r="J8541" s="10" t="b">
        <f t="shared" si="800"/>
        <v>0</v>
      </c>
      <c r="K8541" t="b">
        <f t="shared" si="803"/>
        <v>0</v>
      </c>
      <c r="N8541" s="4"/>
      <c r="O8541" s="17"/>
      <c r="P8541" s="17"/>
      <c r="Q8541" s="17"/>
      <c r="R8541" s="4"/>
    </row>
    <row r="8542" spans="1:18" x14ac:dyDescent="0.25">
      <c r="A8542" s="10">
        <v>46013.875</v>
      </c>
      <c r="B8542" s="5">
        <v>46013</v>
      </c>
      <c r="C8542" s="6">
        <v>53589.269244791663</v>
      </c>
      <c r="D8542" s="6">
        <v>0.50942827658520806</v>
      </c>
      <c r="E8542" s="6">
        <v>37095</v>
      </c>
      <c r="F8542" s="16">
        <f t="shared" si="798"/>
        <v>9.5061620313980938E-4</v>
      </c>
      <c r="G8542" s="16">
        <f t="shared" si="799"/>
        <v>1.3733071211354847E-3</v>
      </c>
      <c r="H8542" s="6">
        <f t="shared" si="801"/>
        <v>-0.1</v>
      </c>
      <c r="I8542" s="16">
        <f t="shared" si="802"/>
        <v>-17.498097739973094</v>
      </c>
      <c r="J8542" s="10" t="b">
        <f t="shared" si="800"/>
        <v>0</v>
      </c>
      <c r="K8542" t="b">
        <f t="shared" si="803"/>
        <v>0</v>
      </c>
      <c r="N8542" s="4"/>
      <c r="O8542" s="17"/>
      <c r="P8542" s="17"/>
      <c r="Q8542" s="17"/>
      <c r="R8542" s="4"/>
    </row>
    <row r="8543" spans="1:18" x14ac:dyDescent="0.25">
      <c r="A8543" s="10">
        <v>46013.916666666664</v>
      </c>
      <c r="B8543" s="5">
        <v>46013</v>
      </c>
      <c r="C8543" s="6">
        <v>52595.83025390625</v>
      </c>
      <c r="D8543" s="6">
        <v>0.47585052169031566</v>
      </c>
      <c r="E8543" s="6">
        <v>37095</v>
      </c>
      <c r="F8543" s="16">
        <f t="shared" si="798"/>
        <v>9.0473050694921695E-4</v>
      </c>
      <c r="G8543" s="16">
        <f t="shared" si="799"/>
        <v>1.2827888440229563E-3</v>
      </c>
      <c r="H8543" s="6">
        <f t="shared" si="801"/>
        <v>0</v>
      </c>
      <c r="I8543" s="16">
        <f t="shared" si="802"/>
        <v>0</v>
      </c>
      <c r="J8543" s="10" t="b">
        <f t="shared" si="800"/>
        <v>0</v>
      </c>
      <c r="K8543" t="b">
        <f t="shared" si="803"/>
        <v>0</v>
      </c>
      <c r="N8543" s="4"/>
      <c r="O8543" s="17"/>
      <c r="P8543" s="17"/>
      <c r="Q8543" s="17"/>
      <c r="R8543" s="4"/>
    </row>
    <row r="8544" spans="1:18" x14ac:dyDescent="0.25">
      <c r="A8544" s="10">
        <v>46013.958333333336</v>
      </c>
      <c r="B8544" s="5">
        <v>46013</v>
      </c>
      <c r="C8544" s="6">
        <v>50813.026601562502</v>
      </c>
      <c r="D8544" s="6">
        <v>0.48985982368389763</v>
      </c>
      <c r="E8544" s="6">
        <v>37095</v>
      </c>
      <c r="F8544" s="16">
        <f t="shared" si="798"/>
        <v>9.6404378256191971E-4</v>
      </c>
      <c r="G8544" s="16">
        <f t="shared" si="799"/>
        <v>1.3205548555975137E-3</v>
      </c>
      <c r="H8544" s="6">
        <f t="shared" si="801"/>
        <v>0</v>
      </c>
      <c r="I8544" s="16">
        <f t="shared" si="802"/>
        <v>0</v>
      </c>
      <c r="J8544" s="10" t="b">
        <f t="shared" si="800"/>
        <v>0</v>
      </c>
      <c r="K8544" t="b">
        <f t="shared" si="803"/>
        <v>0</v>
      </c>
      <c r="N8544" s="4"/>
      <c r="O8544" s="17"/>
      <c r="P8544" s="17"/>
      <c r="Q8544" s="17"/>
      <c r="R8544" s="4"/>
    </row>
    <row r="8545" spans="1:18" x14ac:dyDescent="0.25">
      <c r="A8545" s="10">
        <v>46014</v>
      </c>
      <c r="B8545" s="5">
        <v>46014</v>
      </c>
      <c r="C8545" s="6">
        <v>48657.406987847222</v>
      </c>
      <c r="D8545" s="6">
        <v>0.23537603302134408</v>
      </c>
      <c r="E8545" s="6">
        <v>37095</v>
      </c>
      <c r="F8545" s="16">
        <f t="shared" si="798"/>
        <v>4.8374142313036141E-4</v>
      </c>
      <c r="G8545" s="16">
        <f t="shared" si="799"/>
        <v>6.3452226181788399E-4</v>
      </c>
      <c r="H8545" s="6">
        <f t="shared" si="801"/>
        <v>-0.3</v>
      </c>
      <c r="I8545" s="16">
        <f t="shared" si="802"/>
        <v>-61.242009549570128</v>
      </c>
      <c r="J8545" s="10" t="b">
        <f t="shared" si="800"/>
        <v>0</v>
      </c>
      <c r="K8545" t="b">
        <f t="shared" si="803"/>
        <v>0</v>
      </c>
      <c r="N8545" s="4"/>
      <c r="O8545" s="17"/>
      <c r="P8545" s="17"/>
      <c r="Q8545" s="17"/>
      <c r="R8545" s="4"/>
    </row>
    <row r="8546" spans="1:18" x14ac:dyDescent="0.25">
      <c r="A8546" s="10">
        <v>46014.041666666664</v>
      </c>
      <c r="B8546" s="5">
        <v>46014</v>
      </c>
      <c r="C8546" s="6">
        <v>46708.207324218747</v>
      </c>
      <c r="D8546" s="6">
        <v>0.27277143751581512</v>
      </c>
      <c r="E8546" s="6">
        <v>37095</v>
      </c>
      <c r="F8546" s="16">
        <f t="shared" si="798"/>
        <v>5.8399038015398191E-4</v>
      </c>
      <c r="G8546" s="16">
        <f t="shared" si="799"/>
        <v>7.3533208657720753E-4</v>
      </c>
      <c r="H8546" s="6">
        <f t="shared" si="801"/>
        <v>0</v>
      </c>
      <c r="I8546" s="16">
        <f t="shared" si="802"/>
        <v>0</v>
      </c>
      <c r="J8546" s="10" t="b">
        <f t="shared" si="800"/>
        <v>0</v>
      </c>
      <c r="K8546" t="b">
        <f t="shared" si="803"/>
        <v>0</v>
      </c>
      <c r="N8546" s="4"/>
      <c r="O8546" s="17"/>
      <c r="P8546" s="17"/>
      <c r="Q8546" s="17"/>
      <c r="R8546" s="4"/>
    </row>
    <row r="8547" spans="1:18" x14ac:dyDescent="0.25">
      <c r="A8547" s="10">
        <v>46014.083333333336</v>
      </c>
      <c r="B8547" s="5">
        <v>46014</v>
      </c>
      <c r="C8547" s="6">
        <v>45341.746395399306</v>
      </c>
      <c r="D8547" s="6">
        <v>0.42344680967430276</v>
      </c>
      <c r="E8547" s="6">
        <v>37095</v>
      </c>
      <c r="F8547" s="16">
        <f t="shared" si="798"/>
        <v>9.339005295068844E-4</v>
      </c>
      <c r="G8547" s="16">
        <f t="shared" si="799"/>
        <v>1.1415199074654341E-3</v>
      </c>
      <c r="H8547" s="6">
        <f t="shared" si="801"/>
        <v>0.2</v>
      </c>
      <c r="I8547" s="16">
        <f t="shared" si="802"/>
        <v>73.321459835179454</v>
      </c>
      <c r="J8547" s="10" t="b">
        <f t="shared" si="800"/>
        <v>0</v>
      </c>
      <c r="K8547" t="b">
        <f t="shared" si="803"/>
        <v>0</v>
      </c>
      <c r="N8547" s="4"/>
      <c r="O8547" s="17"/>
      <c r="P8547" s="17"/>
      <c r="Q8547" s="17"/>
      <c r="R8547" s="4"/>
    </row>
    <row r="8548" spans="1:18" x14ac:dyDescent="0.25">
      <c r="A8548" s="10">
        <v>46014.125</v>
      </c>
      <c r="B8548" s="5">
        <v>46014</v>
      </c>
      <c r="C8548" s="6">
        <v>44352.783986545139</v>
      </c>
      <c r="D8548" s="6">
        <v>0.36072941988706586</v>
      </c>
      <c r="E8548" s="6">
        <v>37095</v>
      </c>
      <c r="F8548" s="16">
        <f t="shared" si="798"/>
        <v>8.1331855063821194E-4</v>
      </c>
      <c r="G8548" s="16">
        <f t="shared" si="799"/>
        <v>9.7244755327420378E-4</v>
      </c>
      <c r="H8548" s="6">
        <f t="shared" si="801"/>
        <v>-0.1</v>
      </c>
      <c r="I8548" s="16">
        <f t="shared" si="802"/>
        <v>-23.615716948467682</v>
      </c>
      <c r="J8548" s="10" t="b">
        <f t="shared" si="800"/>
        <v>0</v>
      </c>
      <c r="K8548" t="b">
        <f t="shared" si="803"/>
        <v>0</v>
      </c>
      <c r="N8548" s="4"/>
      <c r="O8548" s="17"/>
      <c r="P8548" s="17"/>
      <c r="Q8548" s="17"/>
      <c r="R8548" s="4"/>
    </row>
    <row r="8549" spans="1:18" x14ac:dyDescent="0.25">
      <c r="A8549" s="10">
        <v>46014.166666666664</v>
      </c>
      <c r="B8549" s="5">
        <v>46014</v>
      </c>
      <c r="C8549" s="6">
        <v>43846.318917100696</v>
      </c>
      <c r="D8549" s="6">
        <v>0.27731347654428745</v>
      </c>
      <c r="E8549" s="6">
        <v>37095</v>
      </c>
      <c r="F8549" s="16">
        <f t="shared" si="798"/>
        <v>6.3246695137304039E-4</v>
      </c>
      <c r="G8549" s="16">
        <f t="shared" si="799"/>
        <v>7.4757642955731887E-4</v>
      </c>
      <c r="H8549" s="6">
        <f t="shared" si="801"/>
        <v>-0.1</v>
      </c>
      <c r="I8549" s="16">
        <f t="shared" si="802"/>
        <v>-27.721609185995188</v>
      </c>
      <c r="J8549" s="10" t="b">
        <f t="shared" si="800"/>
        <v>0</v>
      </c>
      <c r="K8549" t="b">
        <f t="shared" si="803"/>
        <v>0</v>
      </c>
      <c r="N8549" s="4"/>
      <c r="O8549" s="17"/>
      <c r="P8549" s="17"/>
      <c r="Q8549" s="17"/>
      <c r="R8549" s="4"/>
    </row>
    <row r="8550" spans="1:18" x14ac:dyDescent="0.25">
      <c r="A8550" s="10">
        <v>46014.208333333336</v>
      </c>
      <c r="B8550" s="5">
        <v>46014</v>
      </c>
      <c r="C8550" s="6">
        <v>44052.885427517358</v>
      </c>
      <c r="D8550" s="6">
        <v>0.36990784774223961</v>
      </c>
      <c r="E8550" s="6">
        <v>37095</v>
      </c>
      <c r="F8550" s="16">
        <f t="shared" si="798"/>
        <v>8.3969039519753901E-4</v>
      </c>
      <c r="G8550" s="16">
        <f t="shared" si="799"/>
        <v>9.9719058563752416E-4</v>
      </c>
      <c r="H8550" s="6">
        <f t="shared" si="801"/>
        <v>0.1</v>
      </c>
      <c r="I8550" s="16">
        <f t="shared" si="802"/>
        <v>36.060274187226469</v>
      </c>
      <c r="J8550" s="10" t="b">
        <f t="shared" si="800"/>
        <v>0</v>
      </c>
      <c r="K8550" t="b">
        <f t="shared" si="803"/>
        <v>0</v>
      </c>
      <c r="N8550" s="4"/>
      <c r="O8550" s="17"/>
      <c r="P8550" s="17"/>
      <c r="Q8550" s="17"/>
      <c r="R8550" s="4"/>
    </row>
    <row r="8551" spans="1:18" x14ac:dyDescent="0.25">
      <c r="A8551" s="10">
        <v>46014.25</v>
      </c>
      <c r="B8551" s="5">
        <v>46014</v>
      </c>
      <c r="C8551" s="6">
        <v>45137.494003906249</v>
      </c>
      <c r="D8551" s="6">
        <v>0.36607468608352872</v>
      </c>
      <c r="E8551" s="6">
        <v>37095</v>
      </c>
      <c r="F8551" s="16">
        <f t="shared" si="798"/>
        <v>8.1102128986568949E-4</v>
      </c>
      <c r="G8551" s="16">
        <f t="shared" si="799"/>
        <v>9.8685722087485839E-4</v>
      </c>
      <c r="H8551" s="6">
        <f t="shared" si="801"/>
        <v>0</v>
      </c>
      <c r="I8551" s="16">
        <f t="shared" si="802"/>
        <v>0</v>
      </c>
      <c r="J8551" s="10" t="b">
        <f t="shared" si="800"/>
        <v>0</v>
      </c>
      <c r="K8551" t="b">
        <f t="shared" si="803"/>
        <v>0</v>
      </c>
      <c r="N8551" s="4"/>
      <c r="O8551" s="17"/>
      <c r="P8551" s="17"/>
      <c r="Q8551" s="17"/>
      <c r="R8551" s="4"/>
    </row>
    <row r="8552" spans="1:18" x14ac:dyDescent="0.25">
      <c r="A8552" s="10">
        <v>46014.291666666664</v>
      </c>
      <c r="B8552" s="5">
        <v>46014</v>
      </c>
      <c r="C8552" s="6">
        <v>46683.442536892362</v>
      </c>
      <c r="D8552" s="6">
        <v>0.32953460550970504</v>
      </c>
      <c r="E8552" s="6">
        <v>37095</v>
      </c>
      <c r="F8552" s="16">
        <f t="shared" si="798"/>
        <v>7.0589182717038248E-4</v>
      </c>
      <c r="G8552" s="16">
        <f t="shared" si="799"/>
        <v>8.883531621773959E-4</v>
      </c>
      <c r="H8552" s="6">
        <f t="shared" si="801"/>
        <v>0</v>
      </c>
      <c r="I8552" s="16">
        <f t="shared" si="802"/>
        <v>0</v>
      </c>
      <c r="J8552" s="10" t="b">
        <f t="shared" si="800"/>
        <v>0</v>
      </c>
      <c r="K8552" t="b">
        <f t="shared" si="803"/>
        <v>0</v>
      </c>
      <c r="N8552" s="4"/>
      <c r="O8552" s="17"/>
      <c r="P8552" s="17"/>
      <c r="Q8552" s="17"/>
      <c r="R8552" s="4"/>
    </row>
    <row r="8553" spans="1:18" x14ac:dyDescent="0.25">
      <c r="A8553" s="10">
        <v>46014.333333333336</v>
      </c>
      <c r="B8553" s="5">
        <v>46014</v>
      </c>
      <c r="C8553" s="6">
        <v>48040.739752604168</v>
      </c>
      <c r="D8553" s="6">
        <v>152.20477125952641</v>
      </c>
      <c r="E8553" s="6">
        <v>37095</v>
      </c>
      <c r="F8553" s="16">
        <f t="shared" si="798"/>
        <v>0.31682437040590278</v>
      </c>
      <c r="G8553" s="16">
        <f t="shared" si="799"/>
        <v>0.4103107460831012</v>
      </c>
      <c r="H8553" s="6">
        <f t="shared" si="801"/>
        <v>151.9</v>
      </c>
      <c r="I8553" s="16">
        <f t="shared" si="802"/>
        <v>46095.310616938055</v>
      </c>
      <c r="J8553" s="10" t="b">
        <f t="shared" si="800"/>
        <v>1</v>
      </c>
      <c r="K8553" t="b">
        <f t="shared" si="803"/>
        <v>1</v>
      </c>
      <c r="N8553" s="4"/>
      <c r="O8553" s="17"/>
      <c r="P8553" s="17"/>
      <c r="Q8553" s="17"/>
      <c r="R8553" s="4"/>
    </row>
    <row r="8554" spans="1:18" x14ac:dyDescent="0.25">
      <c r="A8554" s="10">
        <v>46014.375</v>
      </c>
      <c r="B8554" s="5">
        <v>46014</v>
      </c>
      <c r="C8554" s="6">
        <v>49121.580308159719</v>
      </c>
      <c r="D8554" s="6">
        <v>4624.2055133734812</v>
      </c>
      <c r="E8554" s="6">
        <v>37095</v>
      </c>
      <c r="F8554" s="16">
        <f t="shared" si="798"/>
        <v>9.413796307781535</v>
      </c>
      <c r="G8554" s="16">
        <f t="shared" si="799"/>
        <v>12.46584583737291</v>
      </c>
      <c r="H8554" s="6">
        <f t="shared" si="801"/>
        <v>4472</v>
      </c>
      <c r="I8554" s="16">
        <f t="shared" si="802"/>
        <v>2938.1470521543192</v>
      </c>
      <c r="J8554" s="10" t="b">
        <f t="shared" si="800"/>
        <v>1</v>
      </c>
      <c r="K8554" t="b">
        <f t="shared" si="803"/>
        <v>1</v>
      </c>
      <c r="N8554" s="4"/>
      <c r="O8554" s="17"/>
      <c r="P8554" s="17"/>
      <c r="Q8554" s="17"/>
      <c r="R8554" s="4"/>
    </row>
    <row r="8555" spans="1:18" x14ac:dyDescent="0.25">
      <c r="A8555" s="10">
        <v>46014.416666666664</v>
      </c>
      <c r="B8555" s="5">
        <v>46014</v>
      </c>
      <c r="C8555" s="6">
        <v>50637.496903211802</v>
      </c>
      <c r="D8555" s="6">
        <v>13154.646729600694</v>
      </c>
      <c r="E8555" s="6">
        <v>37095</v>
      </c>
      <c r="F8555" s="16">
        <f t="shared" si="798"/>
        <v>25.978074616808971</v>
      </c>
      <c r="G8555" s="16">
        <f t="shared" si="799"/>
        <v>35.462048064700618</v>
      </c>
      <c r="H8555" s="6">
        <f t="shared" si="801"/>
        <v>8530.4</v>
      </c>
      <c r="I8555" s="16">
        <f t="shared" si="802"/>
        <v>184.47276997809826</v>
      </c>
      <c r="J8555" s="10" t="b">
        <f t="shared" si="800"/>
        <v>1</v>
      </c>
      <c r="K8555" t="b">
        <f t="shared" si="803"/>
        <v>1</v>
      </c>
      <c r="N8555" s="4"/>
      <c r="O8555" s="17"/>
      <c r="P8555" s="17"/>
      <c r="Q8555" s="17"/>
      <c r="R8555" s="4"/>
    </row>
    <row r="8556" spans="1:18" x14ac:dyDescent="0.25">
      <c r="A8556" s="10">
        <v>46014.458333333336</v>
      </c>
      <c r="B8556" s="5">
        <v>46014</v>
      </c>
      <c r="C8556" s="6">
        <v>52254.75122395833</v>
      </c>
      <c r="D8556" s="6">
        <v>16966.779801432291</v>
      </c>
      <c r="E8556" s="6">
        <v>37095</v>
      </c>
      <c r="F8556" s="16">
        <f t="shared" si="798"/>
        <v>32.469353320073175</v>
      </c>
      <c r="G8556" s="16">
        <f t="shared" si="799"/>
        <v>45.738724360243403</v>
      </c>
      <c r="H8556" s="6">
        <f t="shared" si="801"/>
        <v>3812.1</v>
      </c>
      <c r="I8556" s="16">
        <f t="shared" si="802"/>
        <v>28.979113452146009</v>
      </c>
      <c r="J8556" s="10" t="b">
        <f t="shared" si="800"/>
        <v>1</v>
      </c>
      <c r="K8556" t="b">
        <f t="shared" si="803"/>
        <v>1</v>
      </c>
      <c r="N8556" s="4"/>
      <c r="O8556" s="17"/>
      <c r="P8556" s="17"/>
      <c r="Q8556" s="17"/>
      <c r="R8556" s="4"/>
    </row>
    <row r="8557" spans="1:18" x14ac:dyDescent="0.25">
      <c r="A8557" s="10">
        <v>46014.5</v>
      </c>
      <c r="B8557" s="5">
        <v>46014</v>
      </c>
      <c r="C8557" s="6">
        <v>53429.250288628471</v>
      </c>
      <c r="D8557" s="6">
        <v>17919.815516493054</v>
      </c>
      <c r="E8557" s="6">
        <v>37095</v>
      </c>
      <c r="F8557" s="16">
        <f t="shared" si="798"/>
        <v>33.539335513204819</v>
      </c>
      <c r="G8557" s="16">
        <f t="shared" si="799"/>
        <v>48.307900030982758</v>
      </c>
      <c r="H8557" s="6">
        <f t="shared" si="801"/>
        <v>953</v>
      </c>
      <c r="I8557" s="16">
        <f t="shared" si="802"/>
        <v>5.6168584207095691</v>
      </c>
      <c r="J8557" s="10" t="b">
        <f t="shared" si="800"/>
        <v>1</v>
      </c>
      <c r="K8557" t="b">
        <f t="shared" si="803"/>
        <v>1</v>
      </c>
      <c r="N8557" s="4"/>
      <c r="O8557" s="17"/>
      <c r="P8557" s="17"/>
      <c r="Q8557" s="17"/>
      <c r="R8557" s="4"/>
    </row>
    <row r="8558" spans="1:18" x14ac:dyDescent="0.25">
      <c r="A8558" s="10">
        <v>46014.541666666664</v>
      </c>
      <c r="B8558" s="5">
        <v>46014</v>
      </c>
      <c r="C8558" s="6">
        <v>54394.305036892358</v>
      </c>
      <c r="D8558" s="6">
        <v>18527.870082465277</v>
      </c>
      <c r="E8558" s="6">
        <v>37095</v>
      </c>
      <c r="F8558" s="16">
        <f t="shared" si="798"/>
        <v>34.062150568701895</v>
      </c>
      <c r="G8558" s="16">
        <f t="shared" si="799"/>
        <v>49.947082039264799</v>
      </c>
      <c r="H8558" s="6">
        <f t="shared" si="801"/>
        <v>608.1</v>
      </c>
      <c r="I8558" s="16">
        <f t="shared" si="802"/>
        <v>3.3934501135924999</v>
      </c>
      <c r="J8558" s="10" t="b">
        <f t="shared" si="800"/>
        <v>1</v>
      </c>
      <c r="K8558" t="b">
        <f t="shared" si="803"/>
        <v>1</v>
      </c>
      <c r="N8558" s="4"/>
      <c r="O8558" s="17"/>
      <c r="P8558" s="17"/>
      <c r="Q8558" s="17"/>
      <c r="R8558" s="4"/>
    </row>
    <row r="8559" spans="1:18" x14ac:dyDescent="0.25">
      <c r="A8559" s="10">
        <v>46014.583333333336</v>
      </c>
      <c r="B8559" s="5">
        <v>46014</v>
      </c>
      <c r="C8559" s="6">
        <v>55336.335414496527</v>
      </c>
      <c r="D8559" s="6">
        <v>18035.068945312501</v>
      </c>
      <c r="E8559" s="6">
        <v>37095</v>
      </c>
      <c r="F8559" s="16">
        <f t="shared" si="798"/>
        <v>32.591729846620517</v>
      </c>
      <c r="G8559" s="16">
        <f t="shared" si="799"/>
        <v>48.618598046401132</v>
      </c>
      <c r="H8559" s="6">
        <f t="shared" si="801"/>
        <v>-492.8</v>
      </c>
      <c r="I8559" s="16">
        <f t="shared" si="802"/>
        <v>-2.659776854039928</v>
      </c>
      <c r="J8559" s="10" t="b">
        <f t="shared" si="800"/>
        <v>1</v>
      </c>
      <c r="K8559" t="b">
        <f t="shared" si="803"/>
        <v>1</v>
      </c>
      <c r="N8559" s="4"/>
      <c r="O8559" s="17"/>
      <c r="P8559" s="17"/>
      <c r="Q8559" s="17"/>
      <c r="R8559" s="4"/>
    </row>
    <row r="8560" spans="1:18" x14ac:dyDescent="0.25">
      <c r="A8560" s="10">
        <v>46014.625</v>
      </c>
      <c r="B8560" s="5">
        <v>46014</v>
      </c>
      <c r="C8560" s="6">
        <v>56100.737977430559</v>
      </c>
      <c r="D8560" s="6">
        <v>18063.419155815973</v>
      </c>
      <c r="E8560" s="6">
        <v>37095</v>
      </c>
      <c r="F8560" s="16">
        <f t="shared" si="798"/>
        <v>32.198184564136966</v>
      </c>
      <c r="G8560" s="16">
        <f t="shared" si="799"/>
        <v>48.695024008130403</v>
      </c>
      <c r="H8560" s="6">
        <f t="shared" si="801"/>
        <v>28.4</v>
      </c>
      <c r="I8560" s="16">
        <f t="shared" si="802"/>
        <v>0.15747098104319388</v>
      </c>
      <c r="J8560" s="10" t="b">
        <f t="shared" si="800"/>
        <v>1</v>
      </c>
      <c r="K8560" t="b">
        <f t="shared" si="803"/>
        <v>1</v>
      </c>
      <c r="N8560" s="4"/>
      <c r="O8560" s="17"/>
      <c r="P8560" s="17"/>
      <c r="Q8560" s="17"/>
      <c r="R8560" s="4"/>
    </row>
    <row r="8561" spans="1:18" x14ac:dyDescent="0.25">
      <c r="A8561" s="10">
        <v>46014.666666666664</v>
      </c>
      <c r="B8561" s="5">
        <v>46014</v>
      </c>
      <c r="C8561" s="6">
        <v>56431.705175781251</v>
      </c>
      <c r="D8561" s="6">
        <v>17949.094971788196</v>
      </c>
      <c r="E8561" s="6">
        <v>37095</v>
      </c>
      <c r="F8561" s="16">
        <f t="shared" si="798"/>
        <v>31.806756354212375</v>
      </c>
      <c r="G8561" s="16">
        <f t="shared" si="799"/>
        <v>48.386831033261075</v>
      </c>
      <c r="H8561" s="6">
        <f t="shared" si="801"/>
        <v>-114.3</v>
      </c>
      <c r="I8561" s="16">
        <f t="shared" si="802"/>
        <v>-0.63277056804164478</v>
      </c>
      <c r="J8561" s="10" t="b">
        <f t="shared" si="800"/>
        <v>1</v>
      </c>
      <c r="K8561" t="b">
        <f t="shared" si="803"/>
        <v>1</v>
      </c>
      <c r="N8561" s="4"/>
      <c r="O8561" s="17"/>
      <c r="P8561" s="17"/>
      <c r="Q8561" s="17"/>
      <c r="R8561" s="4"/>
    </row>
    <row r="8562" spans="1:18" x14ac:dyDescent="0.25">
      <c r="A8562" s="10">
        <v>46014.708333333336</v>
      </c>
      <c r="B8562" s="5">
        <v>46014</v>
      </c>
      <c r="C8562" s="6">
        <v>56054.463033854168</v>
      </c>
      <c r="D8562" s="6">
        <v>11230.571774631077</v>
      </c>
      <c r="E8562" s="6">
        <v>37095</v>
      </c>
      <c r="F8562" s="16">
        <f t="shared" si="798"/>
        <v>20.035107227498294</v>
      </c>
      <c r="G8562" s="16">
        <f t="shared" si="799"/>
        <v>30.275163161156698</v>
      </c>
      <c r="H8562" s="6">
        <f t="shared" si="801"/>
        <v>-6718.5</v>
      </c>
      <c r="I8562" s="16">
        <f t="shared" si="802"/>
        <v>-37.430856600624821</v>
      </c>
      <c r="J8562" s="10" t="b">
        <f t="shared" si="800"/>
        <v>1</v>
      </c>
      <c r="K8562" t="b">
        <f t="shared" si="803"/>
        <v>1</v>
      </c>
      <c r="N8562" s="4"/>
      <c r="O8562" s="17"/>
      <c r="P8562" s="17"/>
      <c r="Q8562" s="17"/>
      <c r="R8562" s="4"/>
    </row>
    <row r="8563" spans="1:18" x14ac:dyDescent="0.25">
      <c r="A8563" s="10">
        <v>46014.75</v>
      </c>
      <c r="B8563" s="5">
        <v>46014</v>
      </c>
      <c r="C8563" s="6">
        <v>54913.461365017363</v>
      </c>
      <c r="D8563" s="6">
        <v>1079.2394513954057</v>
      </c>
      <c r="E8563" s="6">
        <v>37095</v>
      </c>
      <c r="F8563" s="16">
        <f t="shared" si="798"/>
        <v>1.9653458816255489</v>
      </c>
      <c r="G8563" s="16">
        <f t="shared" si="799"/>
        <v>2.9093933182245739</v>
      </c>
      <c r="H8563" s="6">
        <f t="shared" si="801"/>
        <v>-10151.299999999999</v>
      </c>
      <c r="I8563" s="16">
        <f t="shared" si="802"/>
        <v>-90.389876879919314</v>
      </c>
      <c r="J8563" s="10" t="b">
        <f t="shared" si="800"/>
        <v>1</v>
      </c>
      <c r="K8563" t="b">
        <f t="shared" si="803"/>
        <v>1</v>
      </c>
      <c r="N8563" s="4"/>
      <c r="O8563" s="17"/>
      <c r="P8563" s="17"/>
      <c r="Q8563" s="17"/>
      <c r="R8563" s="4"/>
    </row>
    <row r="8564" spans="1:18" x14ac:dyDescent="0.25">
      <c r="A8564" s="10">
        <v>46014.791666666664</v>
      </c>
      <c r="B8564" s="5">
        <v>46014</v>
      </c>
      <c r="C8564" s="6">
        <v>53786.265954861112</v>
      </c>
      <c r="D8564" s="6">
        <v>0.35937805175781251</v>
      </c>
      <c r="E8564" s="6">
        <v>37095</v>
      </c>
      <c r="F8564" s="16">
        <f t="shared" si="798"/>
        <v>6.6815951131356146E-4</v>
      </c>
      <c r="G8564" s="16">
        <f t="shared" si="799"/>
        <v>9.6880456060874115E-4</v>
      </c>
      <c r="H8564" s="6">
        <f t="shared" si="801"/>
        <v>-1078.9000000000001</v>
      </c>
      <c r="I8564" s="16">
        <f t="shared" si="802"/>
        <v>-99.968547165787285</v>
      </c>
      <c r="J8564" s="10" t="b">
        <f t="shared" si="800"/>
        <v>0</v>
      </c>
      <c r="K8564" t="b">
        <f t="shared" si="803"/>
        <v>1</v>
      </c>
      <c r="N8564" s="4"/>
      <c r="O8564" s="17"/>
      <c r="P8564" s="17"/>
      <c r="Q8564" s="17"/>
      <c r="R8564" s="4"/>
    </row>
    <row r="8565" spans="1:18" x14ac:dyDescent="0.25">
      <c r="A8565" s="10">
        <v>46014.833333333336</v>
      </c>
      <c r="B8565" s="5">
        <v>46014</v>
      </c>
      <c r="C8565" s="6">
        <v>53743.586197916666</v>
      </c>
      <c r="D8565" s="6">
        <v>0.39527675370375315</v>
      </c>
      <c r="E8565" s="6">
        <v>37095</v>
      </c>
      <c r="F8565" s="16">
        <f t="shared" si="798"/>
        <v>7.3548637459380371E-4</v>
      </c>
      <c r="G8565" s="16">
        <f t="shared" si="799"/>
        <v>1.0655796029215613E-3</v>
      </c>
      <c r="H8565" s="6">
        <f t="shared" si="801"/>
        <v>0</v>
      </c>
      <c r="I8565" s="16">
        <f t="shared" si="802"/>
        <v>0</v>
      </c>
      <c r="J8565" s="10" t="b">
        <f t="shared" si="800"/>
        <v>0</v>
      </c>
      <c r="K8565" t="b">
        <f t="shared" si="803"/>
        <v>0</v>
      </c>
      <c r="N8565" s="4"/>
      <c r="O8565" s="17"/>
      <c r="P8565" s="17"/>
      <c r="Q8565" s="17"/>
      <c r="R8565" s="4"/>
    </row>
    <row r="8566" spans="1:18" x14ac:dyDescent="0.25">
      <c r="A8566" s="10">
        <v>46014.875</v>
      </c>
      <c r="B8566" s="5">
        <v>46014</v>
      </c>
      <c r="C8566" s="6">
        <v>53187.049687500003</v>
      </c>
      <c r="D8566" s="6">
        <v>0.46873445451259615</v>
      </c>
      <c r="E8566" s="6">
        <v>37095</v>
      </c>
      <c r="F8566" s="16">
        <f t="shared" si="798"/>
        <v>8.8129433248627421E-4</v>
      </c>
      <c r="G8566" s="16">
        <f t="shared" si="799"/>
        <v>1.2636054846006095E-3</v>
      </c>
      <c r="H8566" s="6">
        <f t="shared" si="801"/>
        <v>0.1</v>
      </c>
      <c r="I8566" s="16">
        <f t="shared" si="802"/>
        <v>25.298730335896934</v>
      </c>
      <c r="J8566" s="10" t="b">
        <f t="shared" si="800"/>
        <v>0</v>
      </c>
      <c r="K8566" t="b">
        <f t="shared" si="803"/>
        <v>0</v>
      </c>
      <c r="N8566" s="4"/>
      <c r="O8566" s="17"/>
      <c r="P8566" s="17"/>
      <c r="Q8566" s="17"/>
      <c r="R8566" s="4"/>
    </row>
    <row r="8567" spans="1:18" x14ac:dyDescent="0.25">
      <c r="A8567" s="10">
        <v>46014.916666666664</v>
      </c>
      <c r="B8567" s="5">
        <v>46014</v>
      </c>
      <c r="C8567" s="6">
        <v>52243.686052517362</v>
      </c>
      <c r="D8567" s="6">
        <v>0.89029742333624096</v>
      </c>
      <c r="E8567" s="6">
        <v>37095</v>
      </c>
      <c r="F8567" s="16">
        <f t="shared" si="798"/>
        <v>1.7041244418345208E-3</v>
      </c>
      <c r="G8567" s="16">
        <f t="shared" si="799"/>
        <v>2.4000469695005821E-3</v>
      </c>
      <c r="H8567" s="6">
        <f t="shared" si="801"/>
        <v>0.4</v>
      </c>
      <c r="I8567" s="16">
        <f t="shared" si="802"/>
        <v>85.336163396806782</v>
      </c>
      <c r="J8567" s="10" t="b">
        <f t="shared" si="800"/>
        <v>0</v>
      </c>
      <c r="K8567" t="b">
        <f t="shared" si="803"/>
        <v>0</v>
      </c>
      <c r="N8567" s="4"/>
      <c r="O8567" s="17"/>
      <c r="P8567" s="17"/>
      <c r="Q8567" s="17"/>
      <c r="R8567" s="4"/>
    </row>
    <row r="8568" spans="1:18" x14ac:dyDescent="0.25">
      <c r="A8568" s="10">
        <v>46014.958333333336</v>
      </c>
      <c r="B8568" s="5">
        <v>46014</v>
      </c>
      <c r="C8568" s="6">
        <v>50608.42831814236</v>
      </c>
      <c r="D8568" s="6">
        <v>0.47374671942657892</v>
      </c>
      <c r="E8568" s="6">
        <v>37095</v>
      </c>
      <c r="F8568" s="16">
        <f t="shared" si="798"/>
        <v>9.3610241449989433E-4</v>
      </c>
      <c r="G8568" s="16">
        <f t="shared" si="799"/>
        <v>1.2771174536368214E-3</v>
      </c>
      <c r="H8568" s="6">
        <f t="shared" si="801"/>
        <v>-0.4</v>
      </c>
      <c r="I8568" s="16">
        <f t="shared" si="802"/>
        <v>-44.928805758087762</v>
      </c>
      <c r="J8568" s="10" t="b">
        <f t="shared" si="800"/>
        <v>0</v>
      </c>
      <c r="K8568" t="b">
        <f t="shared" si="803"/>
        <v>0</v>
      </c>
      <c r="N8568" s="4"/>
      <c r="O8568" s="17"/>
      <c r="P8568" s="17"/>
      <c r="Q8568" s="17"/>
      <c r="R8568" s="4"/>
    </row>
    <row r="8569" spans="1:18" x14ac:dyDescent="0.25">
      <c r="A8569" s="10">
        <v>46015</v>
      </c>
      <c r="B8569" s="5">
        <v>46015</v>
      </c>
      <c r="C8569" s="6">
        <v>48431.837786458331</v>
      </c>
      <c r="D8569" s="6">
        <v>0.56447662949562072</v>
      </c>
      <c r="E8569" s="6">
        <v>37095</v>
      </c>
      <c r="F8569" s="16">
        <f t="shared" si="798"/>
        <v>1.1655073507316914E-3</v>
      </c>
      <c r="G8569" s="16">
        <f t="shared" si="799"/>
        <v>1.5217054306392256E-3</v>
      </c>
      <c r="H8569" s="6">
        <f t="shared" si="801"/>
        <v>0.1</v>
      </c>
      <c r="I8569" s="16">
        <f t="shared" si="802"/>
        <v>21.108325588204515</v>
      </c>
      <c r="J8569" s="10" t="b">
        <f t="shared" si="800"/>
        <v>0</v>
      </c>
      <c r="K8569" t="b">
        <f t="shared" si="803"/>
        <v>0</v>
      </c>
      <c r="N8569" s="4"/>
      <c r="O8569" s="17"/>
      <c r="P8569" s="17"/>
      <c r="Q8569" s="17"/>
      <c r="R8569" s="4"/>
    </row>
    <row r="8570" spans="1:18" x14ac:dyDescent="0.25">
      <c r="A8570" s="10">
        <v>46015.041666666664</v>
      </c>
      <c r="B8570" s="5">
        <v>46015</v>
      </c>
      <c r="C8570" s="6">
        <v>46334.417858072913</v>
      </c>
      <c r="D8570" s="6">
        <v>0.50115100195010498</v>
      </c>
      <c r="E8570" s="6">
        <v>37095</v>
      </c>
      <c r="F8570" s="16">
        <f t="shared" si="798"/>
        <v>1.0815955506016759E-3</v>
      </c>
      <c r="G8570" s="16">
        <f t="shared" si="799"/>
        <v>1.3509934005933547E-3</v>
      </c>
      <c r="H8570" s="6">
        <f t="shared" si="801"/>
        <v>-0.1</v>
      </c>
      <c r="I8570" s="16">
        <f t="shared" si="802"/>
        <v>-17.715525280356324</v>
      </c>
      <c r="J8570" s="10" t="b">
        <f t="shared" si="800"/>
        <v>0</v>
      </c>
      <c r="K8570" t="b">
        <f t="shared" si="803"/>
        <v>0</v>
      </c>
      <c r="N8570" s="4"/>
      <c r="O8570" s="17"/>
      <c r="P8570" s="17"/>
      <c r="Q8570" s="17"/>
      <c r="R8570" s="4"/>
    </row>
    <row r="8571" spans="1:18" x14ac:dyDescent="0.25">
      <c r="A8571" s="10">
        <v>46015.083333333336</v>
      </c>
      <c r="B8571" s="5">
        <v>46015</v>
      </c>
      <c r="C8571" s="6">
        <v>44557.072083333333</v>
      </c>
      <c r="D8571" s="6">
        <v>0.46807851655615701</v>
      </c>
      <c r="E8571" s="6">
        <v>37095</v>
      </c>
      <c r="F8571" s="16">
        <f t="shared" si="798"/>
        <v>1.0505145303998616E-3</v>
      </c>
      <c r="G8571" s="16">
        <f t="shared" si="799"/>
        <v>1.2618372194531796E-3</v>
      </c>
      <c r="H8571" s="6">
        <f t="shared" si="801"/>
        <v>0</v>
      </c>
      <c r="I8571" s="16">
        <f t="shared" si="802"/>
        <v>0</v>
      </c>
      <c r="J8571" s="10" t="b">
        <f t="shared" si="800"/>
        <v>0</v>
      </c>
      <c r="K8571" t="b">
        <f t="shared" si="803"/>
        <v>0</v>
      </c>
      <c r="N8571" s="4"/>
      <c r="O8571" s="17"/>
      <c r="P8571" s="17"/>
      <c r="Q8571" s="17"/>
      <c r="R8571" s="4"/>
    </row>
    <row r="8572" spans="1:18" x14ac:dyDescent="0.25">
      <c r="A8572" s="10">
        <v>46015.125</v>
      </c>
      <c r="B8572" s="5">
        <v>46015</v>
      </c>
      <c r="C8572" s="6">
        <v>43234.321030815969</v>
      </c>
      <c r="D8572" s="6">
        <v>0.49577412158250811</v>
      </c>
      <c r="E8572" s="6">
        <v>37095</v>
      </c>
      <c r="F8572" s="16">
        <f t="shared" si="798"/>
        <v>1.146714253310783E-3</v>
      </c>
      <c r="G8572" s="16">
        <f t="shared" si="799"/>
        <v>1.3364985081075836E-3</v>
      </c>
      <c r="H8572" s="6">
        <f t="shared" si="801"/>
        <v>0</v>
      </c>
      <c r="I8572" s="16">
        <f t="shared" si="802"/>
        <v>0</v>
      </c>
      <c r="J8572" s="10" t="b">
        <f t="shared" si="800"/>
        <v>0</v>
      </c>
      <c r="K8572" t="b">
        <f t="shared" si="803"/>
        <v>0</v>
      </c>
      <c r="N8572" s="4"/>
      <c r="O8572" s="17"/>
      <c r="P8572" s="17"/>
      <c r="Q8572" s="17"/>
      <c r="R8572" s="4"/>
    </row>
    <row r="8573" spans="1:18" x14ac:dyDescent="0.25">
      <c r="A8573" s="10">
        <v>46015.166666666664</v>
      </c>
      <c r="B8573" s="5">
        <v>46015</v>
      </c>
      <c r="C8573" s="6">
        <v>42591.18789279514</v>
      </c>
      <c r="D8573" s="6">
        <v>0.47155157920387059</v>
      </c>
      <c r="E8573" s="6">
        <v>37095</v>
      </c>
      <c r="F8573" s="16">
        <f t="shared" si="798"/>
        <v>1.1071576129569275E-3</v>
      </c>
      <c r="G8573" s="16">
        <f t="shared" si="799"/>
        <v>1.2711998361069432E-3</v>
      </c>
      <c r="H8573" s="6">
        <f t="shared" si="801"/>
        <v>0</v>
      </c>
      <c r="I8573" s="16">
        <f t="shared" si="802"/>
        <v>0</v>
      </c>
      <c r="J8573" s="10" t="b">
        <f t="shared" si="800"/>
        <v>0</v>
      </c>
      <c r="K8573" t="b">
        <f t="shared" si="803"/>
        <v>0</v>
      </c>
      <c r="N8573" s="4"/>
      <c r="O8573" s="17"/>
      <c r="P8573" s="17"/>
      <c r="Q8573" s="17"/>
      <c r="R8573" s="4"/>
    </row>
    <row r="8574" spans="1:18" x14ac:dyDescent="0.25">
      <c r="A8574" s="10">
        <v>46015.208333333336</v>
      </c>
      <c r="B8574" s="5">
        <v>46015</v>
      </c>
      <c r="C8574" s="6">
        <v>42502.951145833336</v>
      </c>
      <c r="D8574" s="6">
        <v>0.48478436337576974</v>
      </c>
      <c r="E8574" s="6">
        <v>37095</v>
      </c>
      <c r="F8574" s="16">
        <f t="shared" si="798"/>
        <v>1.1405898891877165E-3</v>
      </c>
      <c r="G8574" s="16">
        <f t="shared" si="799"/>
        <v>1.3068725256119955E-3</v>
      </c>
      <c r="H8574" s="6">
        <f t="shared" si="801"/>
        <v>0</v>
      </c>
      <c r="I8574" s="16">
        <f t="shared" si="802"/>
        <v>0</v>
      </c>
      <c r="J8574" s="10" t="b">
        <f t="shared" si="800"/>
        <v>0</v>
      </c>
      <c r="K8574" t="b">
        <f t="shared" si="803"/>
        <v>0</v>
      </c>
      <c r="N8574" s="4"/>
      <c r="O8574" s="17"/>
      <c r="P8574" s="17"/>
      <c r="Q8574" s="17"/>
      <c r="R8574" s="4"/>
    </row>
    <row r="8575" spans="1:18" x14ac:dyDescent="0.25">
      <c r="A8575" s="10">
        <v>46015.25</v>
      </c>
      <c r="B8575" s="5">
        <v>46015</v>
      </c>
      <c r="C8575" s="6">
        <v>42962.963374565974</v>
      </c>
      <c r="D8575" s="6">
        <v>0.44503523833221859</v>
      </c>
      <c r="E8575" s="6">
        <v>37095</v>
      </c>
      <c r="F8575" s="16">
        <f t="shared" si="798"/>
        <v>1.0358578724010434E-3</v>
      </c>
      <c r="G8575" s="16">
        <f t="shared" si="799"/>
        <v>1.1997175854757207E-3</v>
      </c>
      <c r="H8575" s="6">
        <f t="shared" si="801"/>
        <v>0</v>
      </c>
      <c r="I8575" s="16">
        <f t="shared" si="802"/>
        <v>0</v>
      </c>
      <c r="J8575" s="10" t="b">
        <f t="shared" si="800"/>
        <v>0</v>
      </c>
      <c r="K8575" t="b">
        <f t="shared" si="803"/>
        <v>0</v>
      </c>
      <c r="N8575" s="4"/>
      <c r="O8575" s="17"/>
      <c r="P8575" s="17"/>
      <c r="Q8575" s="17"/>
      <c r="R8575" s="4"/>
    </row>
    <row r="8576" spans="1:18" x14ac:dyDescent="0.25">
      <c r="A8576" s="10">
        <v>46015.291666666664</v>
      </c>
      <c r="B8576" s="5">
        <v>46015</v>
      </c>
      <c r="C8576" s="6">
        <v>44207.46802951389</v>
      </c>
      <c r="D8576" s="6">
        <v>0.47183166225751239</v>
      </c>
      <c r="E8576" s="6">
        <v>37095</v>
      </c>
      <c r="F8576" s="16">
        <f t="shared" si="798"/>
        <v>1.0673121155513976E-3</v>
      </c>
      <c r="G8576" s="16">
        <f t="shared" si="799"/>
        <v>1.2719548787101021E-3</v>
      </c>
      <c r="H8576" s="6">
        <f t="shared" si="801"/>
        <v>0</v>
      </c>
      <c r="I8576" s="16">
        <f t="shared" si="802"/>
        <v>0</v>
      </c>
      <c r="J8576" s="10" t="b">
        <f t="shared" si="800"/>
        <v>0</v>
      </c>
      <c r="K8576" t="b">
        <f t="shared" si="803"/>
        <v>0</v>
      </c>
      <c r="N8576" s="4"/>
      <c r="O8576" s="17"/>
      <c r="P8576" s="17"/>
      <c r="Q8576" s="17"/>
      <c r="R8576" s="4"/>
    </row>
    <row r="8577" spans="1:18" x14ac:dyDescent="0.25">
      <c r="A8577" s="10">
        <v>46015.333333333336</v>
      </c>
      <c r="B8577" s="5">
        <v>46015</v>
      </c>
      <c r="C8577" s="6">
        <v>45415.334657118059</v>
      </c>
      <c r="D8577" s="6">
        <v>107.04510171294213</v>
      </c>
      <c r="E8577" s="6">
        <v>37095</v>
      </c>
      <c r="F8577" s="16">
        <f t="shared" si="798"/>
        <v>0.23570254963686518</v>
      </c>
      <c r="G8577" s="16">
        <f t="shared" si="799"/>
        <v>0.28857016232091148</v>
      </c>
      <c r="H8577" s="6">
        <f t="shared" si="801"/>
        <v>106.6</v>
      </c>
      <c r="I8577" s="16">
        <f t="shared" si="802"/>
        <v>22592.803435438109</v>
      </c>
      <c r="J8577" s="10" t="b">
        <f t="shared" si="800"/>
        <v>1</v>
      </c>
      <c r="K8577" t="b">
        <f t="shared" si="803"/>
        <v>1</v>
      </c>
      <c r="N8577" s="4"/>
      <c r="O8577" s="17"/>
      <c r="P8577" s="17"/>
      <c r="Q8577" s="17"/>
      <c r="R8577" s="4"/>
    </row>
    <row r="8578" spans="1:18" x14ac:dyDescent="0.25">
      <c r="A8578" s="10">
        <v>46015.375</v>
      </c>
      <c r="B8578" s="5">
        <v>46015</v>
      </c>
      <c r="C8578" s="6">
        <v>46550.966831597223</v>
      </c>
      <c r="D8578" s="6">
        <v>2585.8345629204646</v>
      </c>
      <c r="E8578" s="6">
        <v>37095</v>
      </c>
      <c r="F8578" s="16">
        <f t="shared" si="798"/>
        <v>5.5548460943356552</v>
      </c>
      <c r="G8578" s="16">
        <f t="shared" si="799"/>
        <v>6.9708439491049043</v>
      </c>
      <c r="H8578" s="6">
        <f t="shared" si="801"/>
        <v>2478.8000000000002</v>
      </c>
      <c r="I8578" s="16">
        <f t="shared" si="802"/>
        <v>2315.6594373157614</v>
      </c>
      <c r="J8578" s="10" t="b">
        <f t="shared" si="800"/>
        <v>1</v>
      </c>
      <c r="K8578" t="b">
        <f t="shared" si="803"/>
        <v>1</v>
      </c>
      <c r="N8578" s="4"/>
      <c r="O8578" s="17"/>
      <c r="P8578" s="17"/>
      <c r="Q8578" s="17"/>
      <c r="R8578" s="4"/>
    </row>
    <row r="8579" spans="1:18" x14ac:dyDescent="0.25">
      <c r="A8579" s="10">
        <v>46015.416666666664</v>
      </c>
      <c r="B8579" s="5">
        <v>46015</v>
      </c>
      <c r="C8579" s="6">
        <v>48283.721501736109</v>
      </c>
      <c r="D8579" s="6">
        <v>7971.2723887803822</v>
      </c>
      <c r="E8579" s="6">
        <v>37095</v>
      </c>
      <c r="F8579" s="16">
        <f t="shared" ref="F8579:F8642" si="804">D8579/C8579*100</f>
        <v>16.509233631657334</v>
      </c>
      <c r="G8579" s="16">
        <f t="shared" ref="G8579:G8642" si="805">D8579/E8579*100</f>
        <v>21.488805469147813</v>
      </c>
      <c r="H8579" s="6">
        <f t="shared" si="801"/>
        <v>5385.4</v>
      </c>
      <c r="I8579" s="16">
        <f t="shared" si="802"/>
        <v>208.26545043615167</v>
      </c>
      <c r="J8579" s="10" t="b">
        <f t="shared" ref="J8579:J8642" si="806">D8579&gt;5</f>
        <v>1</v>
      </c>
      <c r="K8579" t="b">
        <f t="shared" si="803"/>
        <v>1</v>
      </c>
      <c r="N8579" s="4"/>
      <c r="O8579" s="17"/>
      <c r="P8579" s="17"/>
      <c r="Q8579" s="17"/>
      <c r="R8579" s="4"/>
    </row>
    <row r="8580" spans="1:18" x14ac:dyDescent="0.25">
      <c r="A8580" s="10">
        <v>46015.458333333336</v>
      </c>
      <c r="B8580" s="5">
        <v>46015</v>
      </c>
      <c r="C8580" s="6">
        <v>50117.423337673608</v>
      </c>
      <c r="D8580" s="6">
        <v>13514.202481553819</v>
      </c>
      <c r="E8580" s="6">
        <v>37095</v>
      </c>
      <c r="F8580" s="16">
        <f t="shared" si="804"/>
        <v>26.96507837304377</v>
      </c>
      <c r="G8580" s="16">
        <f t="shared" si="805"/>
        <v>36.431331666137808</v>
      </c>
      <c r="H8580" s="6">
        <f t="shared" ref="H8580:H8643" si="807">ROUND(D8580-D8579,1)</f>
        <v>5542.9</v>
      </c>
      <c r="I8580" s="16">
        <f t="shared" ref="I8580:I8643" si="808">H8580/D8579*100</f>
        <v>69.535950217956014</v>
      </c>
      <c r="J8580" s="10" t="b">
        <f t="shared" si="806"/>
        <v>1</v>
      </c>
      <c r="K8580" t="b">
        <f t="shared" ref="K8580:K8643" si="809">OR(J8580,ABS(H8580)&gt;5)</f>
        <v>1</v>
      </c>
      <c r="N8580" s="4"/>
      <c r="O8580" s="17"/>
      <c r="P8580" s="17"/>
      <c r="Q8580" s="17"/>
      <c r="R8580" s="4"/>
    </row>
    <row r="8581" spans="1:18" x14ac:dyDescent="0.25">
      <c r="A8581" s="10">
        <v>46015.5</v>
      </c>
      <c r="B8581" s="5">
        <v>46015</v>
      </c>
      <c r="C8581" s="6">
        <v>51785.419472656249</v>
      </c>
      <c r="D8581" s="6">
        <v>16777.002957899305</v>
      </c>
      <c r="E8581" s="6">
        <v>37095</v>
      </c>
      <c r="F8581" s="16">
        <f t="shared" si="804"/>
        <v>32.397155664168956</v>
      </c>
      <c r="G8581" s="16">
        <f t="shared" si="805"/>
        <v>45.227127531740955</v>
      </c>
      <c r="H8581" s="6">
        <f t="shared" si="807"/>
        <v>3262.8</v>
      </c>
      <c r="I8581" s="16">
        <f t="shared" si="808"/>
        <v>24.143489077165682</v>
      </c>
      <c r="J8581" s="10" t="b">
        <f t="shared" si="806"/>
        <v>1</v>
      </c>
      <c r="K8581" t="b">
        <f t="shared" si="809"/>
        <v>1</v>
      </c>
      <c r="N8581" s="4"/>
      <c r="O8581" s="17"/>
      <c r="P8581" s="17"/>
      <c r="Q8581" s="17"/>
      <c r="R8581" s="4"/>
    </row>
    <row r="8582" spans="1:18" x14ac:dyDescent="0.25">
      <c r="A8582" s="10">
        <v>46015.541666666664</v>
      </c>
      <c r="B8582" s="5">
        <v>46015</v>
      </c>
      <c r="C8582" s="6">
        <v>52953.782154947919</v>
      </c>
      <c r="D8582" s="6">
        <v>18732.781176215278</v>
      </c>
      <c r="E8582" s="6">
        <v>37095</v>
      </c>
      <c r="F8582" s="16">
        <f t="shared" si="804"/>
        <v>35.375719002282665</v>
      </c>
      <c r="G8582" s="16">
        <f t="shared" si="805"/>
        <v>50.499477493503917</v>
      </c>
      <c r="H8582" s="6">
        <f t="shared" si="807"/>
        <v>1955.8</v>
      </c>
      <c r="I8582" s="16">
        <f t="shared" si="808"/>
        <v>11.657624457168787</v>
      </c>
      <c r="J8582" s="10" t="b">
        <f t="shared" si="806"/>
        <v>1</v>
      </c>
      <c r="K8582" t="b">
        <f t="shared" si="809"/>
        <v>1</v>
      </c>
      <c r="N8582" s="4"/>
      <c r="O8582" s="17"/>
      <c r="P8582" s="17"/>
      <c r="Q8582" s="17"/>
      <c r="R8582" s="4"/>
    </row>
    <row r="8583" spans="1:18" x14ac:dyDescent="0.25">
      <c r="A8583" s="10">
        <v>46015.583333333336</v>
      </c>
      <c r="B8583" s="5">
        <v>46015</v>
      </c>
      <c r="C8583" s="6">
        <v>54227.443882378473</v>
      </c>
      <c r="D8583" s="6">
        <v>19219.637697482638</v>
      </c>
      <c r="E8583" s="6">
        <v>37095</v>
      </c>
      <c r="F8583" s="16">
        <f t="shared" si="804"/>
        <v>35.442639965053139</v>
      </c>
      <c r="G8583" s="16">
        <f t="shared" si="805"/>
        <v>51.811936103201617</v>
      </c>
      <c r="H8583" s="6">
        <f t="shared" si="807"/>
        <v>486.9</v>
      </c>
      <c r="I8583" s="16">
        <f t="shared" si="808"/>
        <v>2.5991869302258728</v>
      </c>
      <c r="J8583" s="10" t="b">
        <f t="shared" si="806"/>
        <v>1</v>
      </c>
      <c r="K8583" t="b">
        <f t="shared" si="809"/>
        <v>1</v>
      </c>
      <c r="N8583" s="4"/>
      <c r="O8583" s="17"/>
      <c r="P8583" s="17"/>
      <c r="Q8583" s="17"/>
      <c r="R8583" s="4"/>
    </row>
    <row r="8584" spans="1:18" x14ac:dyDescent="0.25">
      <c r="A8584" s="10">
        <v>46015.625</v>
      </c>
      <c r="B8584" s="5">
        <v>46015</v>
      </c>
      <c r="C8584" s="6">
        <v>55225.193177083333</v>
      </c>
      <c r="D8584" s="6">
        <v>19712.137580295141</v>
      </c>
      <c r="E8584" s="6">
        <v>37095</v>
      </c>
      <c r="F8584" s="16">
        <f t="shared" si="804"/>
        <v>35.694103444938314</v>
      </c>
      <c r="G8584" s="16">
        <f t="shared" si="805"/>
        <v>53.139607980307701</v>
      </c>
      <c r="H8584" s="6">
        <f t="shared" si="807"/>
        <v>492.5</v>
      </c>
      <c r="I8584" s="16">
        <f t="shared" si="808"/>
        <v>2.5624832671247857</v>
      </c>
      <c r="J8584" s="10" t="b">
        <f t="shared" si="806"/>
        <v>1</v>
      </c>
      <c r="K8584" t="b">
        <f t="shared" si="809"/>
        <v>1</v>
      </c>
      <c r="N8584" s="4"/>
      <c r="O8584" s="17"/>
      <c r="P8584" s="17"/>
      <c r="Q8584" s="17"/>
      <c r="R8584" s="4"/>
    </row>
    <row r="8585" spans="1:18" x14ac:dyDescent="0.25">
      <c r="A8585" s="10">
        <v>46015.666666666664</v>
      </c>
      <c r="B8585" s="5">
        <v>46015</v>
      </c>
      <c r="C8585" s="6">
        <v>55639.61328125</v>
      </c>
      <c r="D8585" s="6">
        <v>17915.02933702257</v>
      </c>
      <c r="E8585" s="6">
        <v>37095</v>
      </c>
      <c r="F8585" s="16">
        <f t="shared" si="804"/>
        <v>32.198335467331077</v>
      </c>
      <c r="G8585" s="16">
        <f t="shared" si="805"/>
        <v>48.294997538812694</v>
      </c>
      <c r="H8585" s="6">
        <f t="shared" si="807"/>
        <v>-1797.1</v>
      </c>
      <c r="I8585" s="16">
        <f t="shared" si="808"/>
        <v>-9.1167180255297957</v>
      </c>
      <c r="J8585" s="10" t="b">
        <f t="shared" si="806"/>
        <v>1</v>
      </c>
      <c r="K8585" t="b">
        <f t="shared" si="809"/>
        <v>1</v>
      </c>
      <c r="N8585" s="4"/>
      <c r="O8585" s="17"/>
      <c r="P8585" s="17"/>
      <c r="Q8585" s="17"/>
      <c r="R8585" s="4"/>
    </row>
    <row r="8586" spans="1:18" x14ac:dyDescent="0.25">
      <c r="A8586" s="10">
        <v>46015.708333333336</v>
      </c>
      <c r="B8586" s="5">
        <v>46015</v>
      </c>
      <c r="C8586" s="6">
        <v>55124.681328125</v>
      </c>
      <c r="D8586" s="6">
        <v>9332.4948790147573</v>
      </c>
      <c r="E8586" s="6">
        <v>37095</v>
      </c>
      <c r="F8586" s="16">
        <f t="shared" si="804"/>
        <v>16.929793795022363</v>
      </c>
      <c r="G8586" s="16">
        <f t="shared" si="805"/>
        <v>25.158363334721006</v>
      </c>
      <c r="H8586" s="6">
        <f t="shared" si="807"/>
        <v>-8582.5</v>
      </c>
      <c r="I8586" s="16">
        <f t="shared" si="808"/>
        <v>-47.906703575772028</v>
      </c>
      <c r="J8586" s="10" t="b">
        <f t="shared" si="806"/>
        <v>1</v>
      </c>
      <c r="K8586" t="b">
        <f t="shared" si="809"/>
        <v>1</v>
      </c>
      <c r="N8586" s="4"/>
      <c r="O8586" s="17"/>
      <c r="P8586" s="17"/>
      <c r="Q8586" s="17"/>
      <c r="R8586" s="4"/>
    </row>
    <row r="8587" spans="1:18" x14ac:dyDescent="0.25">
      <c r="A8587" s="10">
        <v>46015.75</v>
      </c>
      <c r="B8587" s="5">
        <v>46015</v>
      </c>
      <c r="C8587" s="6">
        <v>54444.23852213542</v>
      </c>
      <c r="D8587" s="6">
        <v>854.03703725336322</v>
      </c>
      <c r="E8587" s="6">
        <v>37095</v>
      </c>
      <c r="F8587" s="16">
        <f t="shared" si="804"/>
        <v>1.5686453891831678</v>
      </c>
      <c r="G8587" s="16">
        <f t="shared" si="805"/>
        <v>2.3022969059263061</v>
      </c>
      <c r="H8587" s="6">
        <f t="shared" si="807"/>
        <v>-8478.5</v>
      </c>
      <c r="I8587" s="16">
        <f t="shared" si="808"/>
        <v>-90.849232814099182</v>
      </c>
      <c r="J8587" s="10" t="b">
        <f t="shared" si="806"/>
        <v>1</v>
      </c>
      <c r="K8587" t="b">
        <f t="shared" si="809"/>
        <v>1</v>
      </c>
      <c r="N8587" s="4"/>
      <c r="O8587" s="17"/>
      <c r="P8587" s="17"/>
      <c r="Q8587" s="17"/>
      <c r="R8587" s="4"/>
    </row>
    <row r="8588" spans="1:18" x14ac:dyDescent="0.25">
      <c r="A8588" s="10">
        <v>46015.791666666664</v>
      </c>
      <c r="B8588" s="5">
        <v>46015</v>
      </c>
      <c r="C8588" s="6">
        <v>53690.868904079864</v>
      </c>
      <c r="D8588" s="6">
        <v>0.22666022350390752</v>
      </c>
      <c r="E8588" s="6">
        <v>37095</v>
      </c>
      <c r="F8588" s="16">
        <f t="shared" si="804"/>
        <v>4.2215786060166376E-4</v>
      </c>
      <c r="G8588" s="16">
        <f t="shared" si="805"/>
        <v>6.1102634722713981E-4</v>
      </c>
      <c r="H8588" s="6">
        <f t="shared" si="807"/>
        <v>-853.8</v>
      </c>
      <c r="I8588" s="16">
        <f t="shared" si="808"/>
        <v>-99.972245085046239</v>
      </c>
      <c r="J8588" s="10" t="b">
        <f t="shared" si="806"/>
        <v>0</v>
      </c>
      <c r="K8588" t="b">
        <f t="shared" si="809"/>
        <v>1</v>
      </c>
      <c r="N8588" s="4"/>
      <c r="O8588" s="17"/>
      <c r="P8588" s="17"/>
      <c r="Q8588" s="17"/>
      <c r="R8588" s="4"/>
    </row>
    <row r="8589" spans="1:18" x14ac:dyDescent="0.25">
      <c r="A8589" s="10">
        <v>46015.833333333336</v>
      </c>
      <c r="B8589" s="5">
        <v>46015</v>
      </c>
      <c r="C8589" s="6">
        <v>51969.525219184026</v>
      </c>
      <c r="D8589" s="6">
        <v>0.25812514950831733</v>
      </c>
      <c r="E8589" s="6">
        <v>37095</v>
      </c>
      <c r="F8589" s="16">
        <f t="shared" si="804"/>
        <v>4.9668560260972532E-4</v>
      </c>
      <c r="G8589" s="16">
        <f t="shared" si="805"/>
        <v>6.958489001437319E-4</v>
      </c>
      <c r="H8589" s="6">
        <f t="shared" si="807"/>
        <v>0</v>
      </c>
      <c r="I8589" s="16">
        <f t="shared" si="808"/>
        <v>0</v>
      </c>
      <c r="J8589" s="10" t="b">
        <f t="shared" si="806"/>
        <v>0</v>
      </c>
      <c r="K8589" t="b">
        <f t="shared" si="809"/>
        <v>0</v>
      </c>
      <c r="N8589" s="4"/>
      <c r="O8589" s="17"/>
      <c r="P8589" s="17"/>
      <c r="Q8589" s="17"/>
      <c r="R8589" s="4"/>
    </row>
    <row r="8590" spans="1:18" x14ac:dyDescent="0.25">
      <c r="A8590" s="10">
        <v>46015.875</v>
      </c>
      <c r="B8590" s="5">
        <v>46015</v>
      </c>
      <c r="C8590" s="6">
        <v>50656.066384548612</v>
      </c>
      <c r="D8590" s="6">
        <v>0.3146323530541526</v>
      </c>
      <c r="E8590" s="6">
        <v>37095</v>
      </c>
      <c r="F8590" s="16">
        <f t="shared" si="804"/>
        <v>6.2111485456779064E-4</v>
      </c>
      <c r="G8590" s="16">
        <f t="shared" si="805"/>
        <v>8.4817995162192374E-4</v>
      </c>
      <c r="H8590" s="6">
        <f t="shared" si="807"/>
        <v>0.1</v>
      </c>
      <c r="I8590" s="16">
        <f t="shared" si="808"/>
        <v>38.740897657776578</v>
      </c>
      <c r="J8590" s="10" t="b">
        <f t="shared" si="806"/>
        <v>0</v>
      </c>
      <c r="K8590" t="b">
        <f t="shared" si="809"/>
        <v>0</v>
      </c>
      <c r="N8590" s="4"/>
      <c r="O8590" s="17"/>
      <c r="P8590" s="17"/>
      <c r="Q8590" s="17"/>
      <c r="R8590" s="4"/>
    </row>
    <row r="8591" spans="1:18" x14ac:dyDescent="0.25">
      <c r="A8591" s="10">
        <v>46015.916666666664</v>
      </c>
      <c r="B8591" s="5">
        <v>46015</v>
      </c>
      <c r="C8591" s="6">
        <v>49562.259609375003</v>
      </c>
      <c r="D8591" s="6">
        <v>0.24770515564415191</v>
      </c>
      <c r="E8591" s="6">
        <v>37095</v>
      </c>
      <c r="F8591" s="16">
        <f t="shared" si="804"/>
        <v>4.9978584026725247E-4</v>
      </c>
      <c r="G8591" s="16">
        <f t="shared" si="805"/>
        <v>6.677588775957727E-4</v>
      </c>
      <c r="H8591" s="6">
        <f t="shared" si="807"/>
        <v>-0.1</v>
      </c>
      <c r="I8591" s="16">
        <f t="shared" si="808"/>
        <v>-31.783126887395657</v>
      </c>
      <c r="J8591" s="10" t="b">
        <f t="shared" si="806"/>
        <v>0</v>
      </c>
      <c r="K8591" t="b">
        <f t="shared" si="809"/>
        <v>0</v>
      </c>
      <c r="N8591" s="4"/>
      <c r="O8591" s="17"/>
      <c r="P8591" s="17"/>
      <c r="Q8591" s="17"/>
      <c r="R8591" s="4"/>
    </row>
    <row r="8592" spans="1:18" x14ac:dyDescent="0.25">
      <c r="A8592" s="10">
        <v>46015.958333333336</v>
      </c>
      <c r="B8592" s="5">
        <v>46015</v>
      </c>
      <c r="C8592" s="6">
        <v>48106.653988715276</v>
      </c>
      <c r="D8592" s="6">
        <v>0.27474897434314094</v>
      </c>
      <c r="E8592" s="6">
        <v>37095</v>
      </c>
      <c r="F8592" s="16">
        <f t="shared" si="804"/>
        <v>5.7112468143718912E-4</v>
      </c>
      <c r="G8592" s="16">
        <f t="shared" si="805"/>
        <v>7.406630929859575E-4</v>
      </c>
      <c r="H8592" s="6">
        <f t="shared" si="807"/>
        <v>0</v>
      </c>
      <c r="I8592" s="16">
        <f t="shared" si="808"/>
        <v>0</v>
      </c>
      <c r="J8592" s="10" t="b">
        <f t="shared" si="806"/>
        <v>0</v>
      </c>
      <c r="K8592" t="b">
        <f t="shared" si="809"/>
        <v>0</v>
      </c>
      <c r="N8592" s="4"/>
      <c r="O8592" s="17"/>
      <c r="P8592" s="17"/>
      <c r="Q8592" s="17"/>
      <c r="R8592" s="4"/>
    </row>
    <row r="8593" spans="1:18" x14ac:dyDescent="0.25">
      <c r="A8593" s="10">
        <v>46016</v>
      </c>
      <c r="B8593" s="5">
        <v>46016</v>
      </c>
      <c r="C8593" s="6">
        <v>46491.492291666669</v>
      </c>
      <c r="D8593" s="6">
        <v>0.30908355373475288</v>
      </c>
      <c r="E8593" s="6">
        <v>37095</v>
      </c>
      <c r="F8593" s="16">
        <f t="shared" si="804"/>
        <v>6.6481745046104764E-4</v>
      </c>
      <c r="G8593" s="16">
        <f t="shared" si="805"/>
        <v>8.3322160327470784E-4</v>
      </c>
      <c r="H8593" s="6">
        <f t="shared" si="807"/>
        <v>0</v>
      </c>
      <c r="I8593" s="16">
        <f t="shared" si="808"/>
        <v>0</v>
      </c>
      <c r="J8593" s="10" t="b">
        <f t="shared" si="806"/>
        <v>0</v>
      </c>
      <c r="K8593" t="b">
        <f t="shared" si="809"/>
        <v>0</v>
      </c>
      <c r="N8593" s="4"/>
      <c r="O8593" s="17"/>
      <c r="P8593" s="17"/>
      <c r="Q8593" s="17"/>
      <c r="R8593" s="4"/>
    </row>
    <row r="8594" spans="1:18" x14ac:dyDescent="0.25">
      <c r="A8594" s="10">
        <v>46016.041666666664</v>
      </c>
      <c r="B8594" s="5">
        <v>46016</v>
      </c>
      <c r="C8594" s="6">
        <v>44835.870023871525</v>
      </c>
      <c r="D8594" s="6">
        <v>0.32473500195476745</v>
      </c>
      <c r="E8594" s="6">
        <v>37095</v>
      </c>
      <c r="F8594" s="16">
        <f t="shared" si="804"/>
        <v>7.2427500967834897E-4</v>
      </c>
      <c r="G8594" s="16">
        <f t="shared" si="805"/>
        <v>8.7541448161414595E-4</v>
      </c>
      <c r="H8594" s="6">
        <f t="shared" si="807"/>
        <v>0</v>
      </c>
      <c r="I8594" s="16">
        <f t="shared" si="808"/>
        <v>0</v>
      </c>
      <c r="J8594" s="10" t="b">
        <f t="shared" si="806"/>
        <v>0</v>
      </c>
      <c r="K8594" t="b">
        <f t="shared" si="809"/>
        <v>0</v>
      </c>
      <c r="N8594" s="4"/>
      <c r="O8594" s="17"/>
      <c r="P8594" s="17"/>
      <c r="Q8594" s="17"/>
      <c r="R8594" s="4"/>
    </row>
    <row r="8595" spans="1:18" x14ac:dyDescent="0.25">
      <c r="A8595" s="10">
        <v>46016.083333333336</v>
      </c>
      <c r="B8595" s="5">
        <v>46016</v>
      </c>
      <c r="C8595" s="6">
        <v>43438.583821614586</v>
      </c>
      <c r="D8595" s="6">
        <v>0.38599451738927099</v>
      </c>
      <c r="E8595" s="6">
        <v>37095</v>
      </c>
      <c r="F8595" s="16">
        <f t="shared" si="804"/>
        <v>8.8859830001456939E-4</v>
      </c>
      <c r="G8595" s="16">
        <f t="shared" si="805"/>
        <v>1.0405567256753497E-3</v>
      </c>
      <c r="H8595" s="6">
        <f t="shared" si="807"/>
        <v>0.1</v>
      </c>
      <c r="I8595" s="16">
        <f t="shared" si="808"/>
        <v>30.794339814939036</v>
      </c>
      <c r="J8595" s="10" t="b">
        <f t="shared" si="806"/>
        <v>0</v>
      </c>
      <c r="K8595" t="b">
        <f t="shared" si="809"/>
        <v>0</v>
      </c>
      <c r="N8595" s="4"/>
      <c r="O8595" s="17"/>
      <c r="P8595" s="17"/>
      <c r="Q8595" s="17"/>
      <c r="R8595" s="4"/>
    </row>
    <row r="8596" spans="1:18" x14ac:dyDescent="0.25">
      <c r="A8596" s="10">
        <v>46016.125</v>
      </c>
      <c r="B8596" s="5">
        <v>46016</v>
      </c>
      <c r="C8596" s="6">
        <v>42389.159218749999</v>
      </c>
      <c r="D8596" s="6">
        <v>0.3997136760916975</v>
      </c>
      <c r="E8596" s="6">
        <v>37095</v>
      </c>
      <c r="F8596" s="16">
        <f t="shared" si="804"/>
        <v>9.4296202958159194E-4</v>
      </c>
      <c r="G8596" s="16">
        <f t="shared" si="805"/>
        <v>1.0775405744485713E-3</v>
      </c>
      <c r="H8596" s="6">
        <f t="shared" si="807"/>
        <v>0</v>
      </c>
      <c r="I8596" s="16">
        <f t="shared" si="808"/>
        <v>0</v>
      </c>
      <c r="J8596" s="10" t="b">
        <f t="shared" si="806"/>
        <v>0</v>
      </c>
      <c r="K8596" t="b">
        <f t="shared" si="809"/>
        <v>0</v>
      </c>
      <c r="N8596" s="4"/>
      <c r="O8596" s="17"/>
      <c r="P8596" s="17"/>
      <c r="Q8596" s="17"/>
      <c r="R8596" s="4"/>
    </row>
    <row r="8597" spans="1:18" x14ac:dyDescent="0.25">
      <c r="A8597" s="10">
        <v>46016.166666666664</v>
      </c>
      <c r="B8597" s="5">
        <v>46016</v>
      </c>
      <c r="C8597" s="6">
        <v>41668.055711805559</v>
      </c>
      <c r="D8597" s="6">
        <v>0.33080794430441329</v>
      </c>
      <c r="E8597" s="6">
        <v>37095</v>
      </c>
      <c r="F8597" s="16">
        <f t="shared" si="804"/>
        <v>7.9391259960009963E-4</v>
      </c>
      <c r="G8597" s="16">
        <f t="shared" si="805"/>
        <v>8.9178580483734551E-4</v>
      </c>
      <c r="H8597" s="6">
        <f t="shared" si="807"/>
        <v>-0.1</v>
      </c>
      <c r="I8597" s="16">
        <f t="shared" si="808"/>
        <v>-25.017908063035403</v>
      </c>
      <c r="J8597" s="10" t="b">
        <f t="shared" si="806"/>
        <v>0</v>
      </c>
      <c r="K8597" t="b">
        <f t="shared" si="809"/>
        <v>0</v>
      </c>
      <c r="N8597" s="4"/>
      <c r="O8597" s="17"/>
      <c r="P8597" s="17"/>
      <c r="Q8597" s="17"/>
      <c r="R8597" s="4"/>
    </row>
    <row r="8598" spans="1:18" x14ac:dyDescent="0.25">
      <c r="A8598" s="10">
        <v>46016.208333333336</v>
      </c>
      <c r="B8598" s="5">
        <v>46016</v>
      </c>
      <c r="C8598" s="6">
        <v>41331.656692708333</v>
      </c>
      <c r="D8598" s="6">
        <v>0.32336781005064646</v>
      </c>
      <c r="E8598" s="6">
        <v>37095</v>
      </c>
      <c r="F8598" s="16">
        <f t="shared" si="804"/>
        <v>7.8237321202683484E-4</v>
      </c>
      <c r="G8598" s="16">
        <f t="shared" si="805"/>
        <v>8.7172883151542379E-4</v>
      </c>
      <c r="H8598" s="6">
        <f t="shared" si="807"/>
        <v>0</v>
      </c>
      <c r="I8598" s="16">
        <f t="shared" si="808"/>
        <v>0</v>
      </c>
      <c r="J8598" s="10" t="b">
        <f t="shared" si="806"/>
        <v>0</v>
      </c>
      <c r="K8598" t="b">
        <f t="shared" si="809"/>
        <v>0</v>
      </c>
      <c r="N8598" s="4"/>
      <c r="O8598" s="17"/>
      <c r="P8598" s="17"/>
      <c r="Q8598" s="17"/>
      <c r="R8598" s="4"/>
    </row>
    <row r="8599" spans="1:18" x14ac:dyDescent="0.25">
      <c r="A8599" s="10">
        <v>46016.25</v>
      </c>
      <c r="B8599" s="5">
        <v>46016</v>
      </c>
      <c r="C8599" s="6">
        <v>41386.200375434026</v>
      </c>
      <c r="D8599" s="6">
        <v>0.38385935018459955</v>
      </c>
      <c r="E8599" s="6">
        <v>37095</v>
      </c>
      <c r="F8599" s="16">
        <f t="shared" si="804"/>
        <v>9.275056581721147E-4</v>
      </c>
      <c r="G8599" s="16">
        <f t="shared" si="805"/>
        <v>1.0348007822741597E-3</v>
      </c>
      <c r="H8599" s="6">
        <f t="shared" si="807"/>
        <v>0.1</v>
      </c>
      <c r="I8599" s="16">
        <f t="shared" si="808"/>
        <v>30.924537598327372</v>
      </c>
      <c r="J8599" s="10" t="b">
        <f t="shared" si="806"/>
        <v>0</v>
      </c>
      <c r="K8599" t="b">
        <f t="shared" si="809"/>
        <v>0</v>
      </c>
      <c r="N8599" s="4"/>
      <c r="O8599" s="17"/>
      <c r="P8599" s="17"/>
      <c r="Q8599" s="17"/>
      <c r="R8599" s="4"/>
    </row>
    <row r="8600" spans="1:18" x14ac:dyDescent="0.25">
      <c r="A8600" s="10">
        <v>46016.291666666664</v>
      </c>
      <c r="B8600" s="5">
        <v>46016</v>
      </c>
      <c r="C8600" s="6">
        <v>42034.091677517361</v>
      </c>
      <c r="D8600" s="6">
        <v>0.41559995555215412</v>
      </c>
      <c r="E8600" s="6">
        <v>37095</v>
      </c>
      <c r="F8600" s="16">
        <f t="shared" si="804"/>
        <v>9.8872115220333102E-4</v>
      </c>
      <c r="G8600" s="16">
        <f t="shared" si="805"/>
        <v>1.1203665064082873E-3</v>
      </c>
      <c r="H8600" s="6">
        <f t="shared" si="807"/>
        <v>0</v>
      </c>
      <c r="I8600" s="16">
        <f t="shared" si="808"/>
        <v>0</v>
      </c>
      <c r="J8600" s="10" t="b">
        <f t="shared" si="806"/>
        <v>0</v>
      </c>
      <c r="K8600" t="b">
        <f t="shared" si="809"/>
        <v>0</v>
      </c>
      <c r="N8600" s="4"/>
      <c r="O8600" s="17"/>
      <c r="P8600" s="17"/>
      <c r="Q8600" s="17"/>
      <c r="R8600" s="4"/>
    </row>
    <row r="8601" spans="1:18" x14ac:dyDescent="0.25">
      <c r="A8601" s="10">
        <v>46016.333333333336</v>
      </c>
      <c r="B8601" s="5">
        <v>46016</v>
      </c>
      <c r="C8601" s="6">
        <v>42814.557447916668</v>
      </c>
      <c r="D8601" s="6">
        <v>124.70160935334033</v>
      </c>
      <c r="E8601" s="6">
        <v>37095</v>
      </c>
      <c r="F8601" s="16">
        <f t="shared" si="804"/>
        <v>0.29125983494057639</v>
      </c>
      <c r="G8601" s="16">
        <f t="shared" si="805"/>
        <v>0.33616824195535877</v>
      </c>
      <c r="H8601" s="6">
        <f t="shared" si="807"/>
        <v>124.3</v>
      </c>
      <c r="I8601" s="16">
        <f t="shared" si="808"/>
        <v>29908.56912745782</v>
      </c>
      <c r="J8601" s="10" t="b">
        <f t="shared" si="806"/>
        <v>1</v>
      </c>
      <c r="K8601" t="b">
        <f t="shared" si="809"/>
        <v>1</v>
      </c>
      <c r="N8601" s="4"/>
      <c r="O8601" s="17"/>
      <c r="P8601" s="17"/>
      <c r="Q8601" s="17"/>
      <c r="R8601" s="4"/>
    </row>
    <row r="8602" spans="1:18" x14ac:dyDescent="0.25">
      <c r="A8602" s="10">
        <v>46016.375</v>
      </c>
      <c r="B8602" s="5">
        <v>46016</v>
      </c>
      <c r="C8602" s="6">
        <v>44059.685247395835</v>
      </c>
      <c r="D8602" s="6">
        <v>3427.7119504123266</v>
      </c>
      <c r="E8602" s="6">
        <v>37095</v>
      </c>
      <c r="F8602" s="16">
        <f t="shared" si="804"/>
        <v>7.7797014008739946</v>
      </c>
      <c r="G8602" s="16">
        <f t="shared" si="805"/>
        <v>9.2403611009902331</v>
      </c>
      <c r="H8602" s="6">
        <f t="shared" si="807"/>
        <v>3303</v>
      </c>
      <c r="I8602" s="16">
        <f t="shared" si="808"/>
        <v>2648.7228329515733</v>
      </c>
      <c r="J8602" s="10" t="b">
        <f t="shared" si="806"/>
        <v>1</v>
      </c>
      <c r="K8602" t="b">
        <f t="shared" si="809"/>
        <v>1</v>
      </c>
      <c r="N8602" s="4"/>
      <c r="O8602" s="17"/>
      <c r="P8602" s="17"/>
      <c r="Q8602" s="17"/>
      <c r="R8602" s="4"/>
    </row>
    <row r="8603" spans="1:18" x14ac:dyDescent="0.25">
      <c r="A8603" s="10">
        <v>46016.416666666664</v>
      </c>
      <c r="B8603" s="5">
        <v>46016</v>
      </c>
      <c r="C8603" s="6">
        <v>45788.097202690973</v>
      </c>
      <c r="D8603" s="6">
        <v>9826.0417203776033</v>
      </c>
      <c r="E8603" s="6">
        <v>37095</v>
      </c>
      <c r="F8603" s="16">
        <f t="shared" si="804"/>
        <v>21.459816678733105</v>
      </c>
      <c r="G8603" s="16">
        <f t="shared" si="805"/>
        <v>26.488857582902288</v>
      </c>
      <c r="H8603" s="6">
        <f t="shared" si="807"/>
        <v>6398.3</v>
      </c>
      <c r="I8603" s="16">
        <f t="shared" si="808"/>
        <v>186.6638764447618</v>
      </c>
      <c r="J8603" s="10" t="b">
        <f t="shared" si="806"/>
        <v>1</v>
      </c>
      <c r="K8603" t="b">
        <f t="shared" si="809"/>
        <v>1</v>
      </c>
      <c r="N8603" s="4"/>
      <c r="O8603" s="17"/>
      <c r="P8603" s="17"/>
      <c r="Q8603" s="17"/>
      <c r="R8603" s="4"/>
    </row>
    <row r="8604" spans="1:18" x14ac:dyDescent="0.25">
      <c r="A8604" s="10">
        <v>46016.458333333336</v>
      </c>
      <c r="B8604" s="5">
        <v>46016</v>
      </c>
      <c r="C8604" s="6">
        <v>47449.15543402778</v>
      </c>
      <c r="D8604" s="6">
        <v>14329.864690755208</v>
      </c>
      <c r="E8604" s="6">
        <v>37095</v>
      </c>
      <c r="F8604" s="16">
        <f t="shared" si="804"/>
        <v>30.20046312663905</v>
      </c>
      <c r="G8604" s="16">
        <f t="shared" si="805"/>
        <v>38.630178435787052</v>
      </c>
      <c r="H8604" s="6">
        <f t="shared" si="807"/>
        <v>4503.8</v>
      </c>
      <c r="I8604" s="16">
        <f t="shared" si="808"/>
        <v>45.835343754544169</v>
      </c>
      <c r="J8604" s="10" t="b">
        <f t="shared" si="806"/>
        <v>1</v>
      </c>
      <c r="K8604" t="b">
        <f t="shared" si="809"/>
        <v>1</v>
      </c>
      <c r="N8604" s="4"/>
      <c r="O8604" s="17"/>
      <c r="P8604" s="17"/>
      <c r="Q8604" s="17"/>
      <c r="R8604" s="4"/>
    </row>
    <row r="8605" spans="1:18" x14ac:dyDescent="0.25">
      <c r="A8605" s="10">
        <v>46016.5</v>
      </c>
      <c r="B8605" s="5">
        <v>46016</v>
      </c>
      <c r="C8605" s="6">
        <v>48817.45370876736</v>
      </c>
      <c r="D8605" s="6">
        <v>16304.068793402777</v>
      </c>
      <c r="E8605" s="6">
        <v>37095</v>
      </c>
      <c r="F8605" s="16">
        <f t="shared" si="804"/>
        <v>33.398031963462799</v>
      </c>
      <c r="G8605" s="16">
        <f t="shared" si="805"/>
        <v>43.952200548329365</v>
      </c>
      <c r="H8605" s="6">
        <f t="shared" si="807"/>
        <v>1974.2</v>
      </c>
      <c r="I8605" s="16">
        <f t="shared" si="808"/>
        <v>13.776822339946019</v>
      </c>
      <c r="J8605" s="10" t="b">
        <f t="shared" si="806"/>
        <v>1</v>
      </c>
      <c r="K8605" t="b">
        <f t="shared" si="809"/>
        <v>1</v>
      </c>
      <c r="N8605" s="4"/>
      <c r="O8605" s="17"/>
      <c r="P8605" s="17"/>
      <c r="Q8605" s="17"/>
      <c r="R8605" s="4"/>
    </row>
    <row r="8606" spans="1:18" x14ac:dyDescent="0.25">
      <c r="A8606" s="10">
        <v>46016.541666666664</v>
      </c>
      <c r="B8606" s="5">
        <v>46016</v>
      </c>
      <c r="C8606" s="6">
        <v>49986.415740017364</v>
      </c>
      <c r="D8606" s="6">
        <v>17226.577007378473</v>
      </c>
      <c r="E8606" s="6">
        <v>37095</v>
      </c>
      <c r="F8606" s="16">
        <f t="shared" si="804"/>
        <v>34.462516970560628</v>
      </c>
      <c r="G8606" s="16">
        <f t="shared" si="805"/>
        <v>46.439080758534772</v>
      </c>
      <c r="H8606" s="6">
        <f t="shared" si="807"/>
        <v>922.5</v>
      </c>
      <c r="I8606" s="16">
        <f t="shared" si="808"/>
        <v>5.6580968326953895</v>
      </c>
      <c r="J8606" s="10" t="b">
        <f t="shared" si="806"/>
        <v>1</v>
      </c>
      <c r="K8606" t="b">
        <f t="shared" si="809"/>
        <v>1</v>
      </c>
      <c r="N8606" s="4"/>
      <c r="O8606" s="17"/>
      <c r="P8606" s="17"/>
      <c r="Q8606" s="17"/>
      <c r="R8606" s="4"/>
    </row>
    <row r="8607" spans="1:18" x14ac:dyDescent="0.25">
      <c r="A8607" s="10">
        <v>46016.583333333336</v>
      </c>
      <c r="B8607" s="5">
        <v>46016</v>
      </c>
      <c r="C8607" s="6">
        <v>51004.280729166669</v>
      </c>
      <c r="D8607" s="6">
        <v>16732.774930555555</v>
      </c>
      <c r="E8607" s="6">
        <v>37095</v>
      </c>
      <c r="F8607" s="16">
        <f t="shared" si="804"/>
        <v>32.80660895779863</v>
      </c>
      <c r="G8607" s="16">
        <f t="shared" si="805"/>
        <v>45.107898451423523</v>
      </c>
      <c r="H8607" s="6">
        <f t="shared" si="807"/>
        <v>-493.8</v>
      </c>
      <c r="I8607" s="16">
        <f t="shared" si="808"/>
        <v>-2.8665009873319347</v>
      </c>
      <c r="J8607" s="10" t="b">
        <f t="shared" si="806"/>
        <v>1</v>
      </c>
      <c r="K8607" t="b">
        <f t="shared" si="809"/>
        <v>1</v>
      </c>
      <c r="N8607" s="4"/>
      <c r="O8607" s="17"/>
      <c r="P8607" s="17"/>
      <c r="Q8607" s="17"/>
      <c r="R8607" s="4"/>
    </row>
    <row r="8608" spans="1:18" x14ac:dyDescent="0.25">
      <c r="A8608" s="10">
        <v>46016.625</v>
      </c>
      <c r="B8608" s="5">
        <v>46016</v>
      </c>
      <c r="C8608" s="6">
        <v>51814.103563368059</v>
      </c>
      <c r="D8608" s="6">
        <v>16736.566963975696</v>
      </c>
      <c r="E8608" s="6">
        <v>37095</v>
      </c>
      <c r="F8608" s="16">
        <f t="shared" si="804"/>
        <v>32.301180205708022</v>
      </c>
      <c r="G8608" s="16">
        <f t="shared" si="805"/>
        <v>45.118120943457868</v>
      </c>
      <c r="H8608" s="6">
        <f t="shared" si="807"/>
        <v>3.8</v>
      </c>
      <c r="I8608" s="16">
        <f t="shared" si="808"/>
        <v>2.2709921192215748E-2</v>
      </c>
      <c r="J8608" s="10" t="b">
        <f t="shared" si="806"/>
        <v>1</v>
      </c>
      <c r="K8608" t="b">
        <f t="shared" si="809"/>
        <v>1</v>
      </c>
      <c r="N8608" s="4"/>
      <c r="O8608" s="17"/>
      <c r="P8608" s="17"/>
      <c r="Q8608" s="17"/>
      <c r="R8608" s="4"/>
    </row>
    <row r="8609" spans="1:18" x14ac:dyDescent="0.25">
      <c r="A8609" s="10">
        <v>46016.666666666664</v>
      </c>
      <c r="B8609" s="5">
        <v>46016</v>
      </c>
      <c r="C8609" s="6">
        <v>52346.655386284721</v>
      </c>
      <c r="D8609" s="6">
        <v>15727.494152560765</v>
      </c>
      <c r="E8609" s="6">
        <v>37095</v>
      </c>
      <c r="F8609" s="16">
        <f t="shared" si="804"/>
        <v>30.044888324768703</v>
      </c>
      <c r="G8609" s="16">
        <f t="shared" si="805"/>
        <v>42.397881527323804</v>
      </c>
      <c r="H8609" s="6">
        <f t="shared" si="807"/>
        <v>-1009.1</v>
      </c>
      <c r="I8609" s="16">
        <f t="shared" si="808"/>
        <v>-6.0293129539171204</v>
      </c>
      <c r="J8609" s="10" t="b">
        <f t="shared" si="806"/>
        <v>1</v>
      </c>
      <c r="K8609" t="b">
        <f t="shared" si="809"/>
        <v>1</v>
      </c>
      <c r="N8609" s="4"/>
      <c r="O8609" s="17"/>
      <c r="P8609" s="17"/>
      <c r="Q8609" s="17"/>
      <c r="R8609" s="4"/>
    </row>
    <row r="8610" spans="1:18" x14ac:dyDescent="0.25">
      <c r="A8610" s="10">
        <v>46016.708333333336</v>
      </c>
      <c r="B8610" s="5">
        <v>46016</v>
      </c>
      <c r="C8610" s="6">
        <v>52185.054982638889</v>
      </c>
      <c r="D8610" s="6">
        <v>9778.6533550347231</v>
      </c>
      <c r="E8610" s="6">
        <v>37095</v>
      </c>
      <c r="F8610" s="16">
        <f t="shared" si="804"/>
        <v>18.738417269633846</v>
      </c>
      <c r="G8610" s="16">
        <f t="shared" si="805"/>
        <v>26.361108923129056</v>
      </c>
      <c r="H8610" s="6">
        <f t="shared" si="807"/>
        <v>-5948.8</v>
      </c>
      <c r="I8610" s="16">
        <f t="shared" si="808"/>
        <v>-37.824207354935886</v>
      </c>
      <c r="J8610" s="10" t="b">
        <f t="shared" si="806"/>
        <v>1</v>
      </c>
      <c r="K8610" t="b">
        <f t="shared" si="809"/>
        <v>1</v>
      </c>
      <c r="N8610" s="4"/>
      <c r="O8610" s="17"/>
      <c r="P8610" s="17"/>
      <c r="Q8610" s="17"/>
      <c r="R8610" s="4"/>
    </row>
    <row r="8611" spans="1:18" x14ac:dyDescent="0.25">
      <c r="A8611" s="10">
        <v>46016.75</v>
      </c>
      <c r="B8611" s="5">
        <v>46016</v>
      </c>
      <c r="C8611" s="6">
        <v>51686.476759982637</v>
      </c>
      <c r="D8611" s="6">
        <v>988.20604923645658</v>
      </c>
      <c r="E8611" s="6">
        <v>37095</v>
      </c>
      <c r="F8611" s="16">
        <f t="shared" si="804"/>
        <v>1.9119237974478427</v>
      </c>
      <c r="G8611" s="16">
        <f t="shared" si="805"/>
        <v>2.6639871929814167</v>
      </c>
      <c r="H8611" s="6">
        <f t="shared" si="807"/>
        <v>-8790.4</v>
      </c>
      <c r="I8611" s="16">
        <f t="shared" si="808"/>
        <v>-89.893768403949991</v>
      </c>
      <c r="J8611" s="10" t="b">
        <f t="shared" si="806"/>
        <v>1</v>
      </c>
      <c r="K8611" t="b">
        <f t="shared" si="809"/>
        <v>1</v>
      </c>
      <c r="N8611" s="4"/>
      <c r="O8611" s="17"/>
      <c r="P8611" s="17"/>
      <c r="Q8611" s="17"/>
      <c r="R8611" s="4"/>
    </row>
    <row r="8612" spans="1:18" x14ac:dyDescent="0.25">
      <c r="A8612" s="10">
        <v>46016.791666666664</v>
      </c>
      <c r="B8612" s="5">
        <v>46016</v>
      </c>
      <c r="C8612" s="6">
        <v>51431.31240451389</v>
      </c>
      <c r="D8612" s="6">
        <v>0.15225729014310571</v>
      </c>
      <c r="E8612" s="6">
        <v>37095</v>
      </c>
      <c r="F8612" s="16">
        <f t="shared" si="804"/>
        <v>2.9604006397033491E-4</v>
      </c>
      <c r="G8612" s="16">
        <f t="shared" si="805"/>
        <v>4.1045232549698267E-4</v>
      </c>
      <c r="H8612" s="6">
        <f t="shared" si="807"/>
        <v>-988.1</v>
      </c>
      <c r="I8612" s="16">
        <f t="shared" si="808"/>
        <v>-99.989268509685957</v>
      </c>
      <c r="J8612" s="10" t="b">
        <f t="shared" si="806"/>
        <v>0</v>
      </c>
      <c r="K8612" t="b">
        <f t="shared" si="809"/>
        <v>1</v>
      </c>
      <c r="N8612" s="4"/>
      <c r="O8612" s="17"/>
      <c r="P8612" s="17"/>
      <c r="Q8612" s="17"/>
      <c r="R8612" s="4"/>
    </row>
    <row r="8613" spans="1:18" x14ac:dyDescent="0.25">
      <c r="A8613" s="10">
        <v>46016.833333333336</v>
      </c>
      <c r="B8613" s="5">
        <v>46016</v>
      </c>
      <c r="C8613" s="6">
        <v>50340.054014756941</v>
      </c>
      <c r="D8613" s="6">
        <v>0.14201594388733307</v>
      </c>
      <c r="E8613" s="6">
        <v>37095</v>
      </c>
      <c r="F8613" s="16">
        <f t="shared" si="804"/>
        <v>2.8211321315964777E-4</v>
      </c>
      <c r="G8613" s="16">
        <f t="shared" si="805"/>
        <v>3.8284389779574894E-4</v>
      </c>
      <c r="H8613" s="6">
        <f t="shared" si="807"/>
        <v>0</v>
      </c>
      <c r="I8613" s="16">
        <f t="shared" si="808"/>
        <v>0</v>
      </c>
      <c r="J8613" s="10" t="b">
        <f t="shared" si="806"/>
        <v>0</v>
      </c>
      <c r="K8613" t="b">
        <f t="shared" si="809"/>
        <v>0</v>
      </c>
      <c r="N8613" s="4"/>
      <c r="O8613" s="17"/>
      <c r="P8613" s="17"/>
      <c r="Q8613" s="17"/>
      <c r="R8613" s="4"/>
    </row>
    <row r="8614" spans="1:18" x14ac:dyDescent="0.25">
      <c r="A8614" s="10">
        <v>46016.875</v>
      </c>
      <c r="B8614" s="5">
        <v>46016</v>
      </c>
      <c r="C8614" s="6">
        <v>49467.400169270833</v>
      </c>
      <c r="D8614" s="6">
        <v>0.16952190342462725</v>
      </c>
      <c r="E8614" s="6">
        <v>37095</v>
      </c>
      <c r="F8614" s="16">
        <f t="shared" si="804"/>
        <v>3.4269418413853558E-4</v>
      </c>
      <c r="G8614" s="16">
        <f t="shared" si="805"/>
        <v>4.5699394372456463E-4</v>
      </c>
      <c r="H8614" s="6">
        <f t="shared" si="807"/>
        <v>0</v>
      </c>
      <c r="I8614" s="16">
        <f t="shared" si="808"/>
        <v>0</v>
      </c>
      <c r="J8614" s="10" t="b">
        <f t="shared" si="806"/>
        <v>0</v>
      </c>
      <c r="K8614" t="b">
        <f t="shared" si="809"/>
        <v>0</v>
      </c>
      <c r="N8614" s="4"/>
      <c r="O8614" s="17"/>
      <c r="P8614" s="17"/>
      <c r="Q8614" s="17"/>
      <c r="R8614" s="4"/>
    </row>
    <row r="8615" spans="1:18" x14ac:dyDescent="0.25">
      <c r="A8615" s="10">
        <v>46016.916666666664</v>
      </c>
      <c r="B8615" s="5">
        <v>46016</v>
      </c>
      <c r="C8615" s="6">
        <v>48679.712853732635</v>
      </c>
      <c r="D8615" s="6">
        <v>0.1764899241634541</v>
      </c>
      <c r="E8615" s="6">
        <v>37095</v>
      </c>
      <c r="F8615" s="16">
        <f t="shared" si="804"/>
        <v>3.6255333858223717E-4</v>
      </c>
      <c r="G8615" s="16">
        <f t="shared" si="805"/>
        <v>4.7577820235464107E-4</v>
      </c>
      <c r="H8615" s="6">
        <f t="shared" si="807"/>
        <v>0</v>
      </c>
      <c r="I8615" s="16">
        <f t="shared" si="808"/>
        <v>0</v>
      </c>
      <c r="J8615" s="10" t="b">
        <f t="shared" si="806"/>
        <v>0</v>
      </c>
      <c r="K8615" t="b">
        <f t="shared" si="809"/>
        <v>0</v>
      </c>
      <c r="N8615" s="4"/>
      <c r="O8615" s="17"/>
      <c r="P8615" s="17"/>
      <c r="Q8615" s="17"/>
      <c r="R8615" s="4"/>
    </row>
    <row r="8616" spans="1:18" x14ac:dyDescent="0.25">
      <c r="A8616" s="10">
        <v>46016.958333333336</v>
      </c>
      <c r="B8616" s="5">
        <v>46016</v>
      </c>
      <c r="C8616" s="6">
        <v>47473.808146701391</v>
      </c>
      <c r="D8616" s="6">
        <v>0.23426015711906883</v>
      </c>
      <c r="E8616" s="6">
        <v>37095</v>
      </c>
      <c r="F8616" s="16">
        <f t="shared" si="804"/>
        <v>4.9345137090154808E-4</v>
      </c>
      <c r="G8616" s="16">
        <f t="shared" si="805"/>
        <v>6.3151410464771217E-4</v>
      </c>
      <c r="H8616" s="6">
        <f t="shared" si="807"/>
        <v>0.1</v>
      </c>
      <c r="I8616" s="16">
        <f t="shared" si="808"/>
        <v>56.660458365536016</v>
      </c>
      <c r="J8616" s="10" t="b">
        <f t="shared" si="806"/>
        <v>0</v>
      </c>
      <c r="K8616" t="b">
        <f t="shared" si="809"/>
        <v>0</v>
      </c>
      <c r="N8616" s="4"/>
      <c r="O8616" s="17"/>
      <c r="P8616" s="17"/>
      <c r="Q8616" s="17"/>
      <c r="R8616" s="4"/>
    </row>
    <row r="8617" spans="1:18" x14ac:dyDescent="0.25">
      <c r="A8617" s="10">
        <v>46017</v>
      </c>
      <c r="B8617" s="5">
        <v>46017</v>
      </c>
      <c r="C8617" s="6">
        <v>45855.206046006948</v>
      </c>
      <c r="D8617" s="6">
        <v>0.25999067443940377</v>
      </c>
      <c r="E8617" s="6">
        <v>37095</v>
      </c>
      <c r="F8617" s="16">
        <f t="shared" si="804"/>
        <v>5.6698180393858165E-4</v>
      </c>
      <c r="G8617" s="16">
        <f t="shared" si="805"/>
        <v>7.0087794699933619E-4</v>
      </c>
      <c r="H8617" s="6">
        <f t="shared" si="807"/>
        <v>0</v>
      </c>
      <c r="I8617" s="16">
        <f t="shared" si="808"/>
        <v>0</v>
      </c>
      <c r="J8617" s="10" t="b">
        <f t="shared" si="806"/>
        <v>0</v>
      </c>
      <c r="K8617" t="b">
        <f t="shared" si="809"/>
        <v>0</v>
      </c>
      <c r="N8617" s="4"/>
      <c r="O8617" s="17"/>
      <c r="P8617" s="17"/>
      <c r="Q8617" s="17"/>
      <c r="R8617" s="4"/>
    </row>
    <row r="8618" spans="1:18" x14ac:dyDescent="0.25">
      <c r="A8618" s="10">
        <v>46017.041666666664</v>
      </c>
      <c r="B8618" s="5">
        <v>46017</v>
      </c>
      <c r="C8618" s="6">
        <v>44220.706152343751</v>
      </c>
      <c r="D8618" s="6">
        <v>0.26911026024156148</v>
      </c>
      <c r="E8618" s="6">
        <v>37095</v>
      </c>
      <c r="F8618" s="16">
        <f t="shared" si="804"/>
        <v>6.0856165280232259E-4</v>
      </c>
      <c r="G8618" s="16">
        <f t="shared" si="805"/>
        <v>7.2546235406809945E-4</v>
      </c>
      <c r="H8618" s="6">
        <f t="shared" si="807"/>
        <v>0</v>
      </c>
      <c r="I8618" s="16">
        <f t="shared" si="808"/>
        <v>0</v>
      </c>
      <c r="J8618" s="10" t="b">
        <f t="shared" si="806"/>
        <v>0</v>
      </c>
      <c r="K8618" t="b">
        <f t="shared" si="809"/>
        <v>0</v>
      </c>
      <c r="N8618" s="4"/>
      <c r="O8618" s="17"/>
      <c r="P8618" s="17"/>
      <c r="Q8618" s="17"/>
      <c r="R8618" s="4"/>
    </row>
    <row r="8619" spans="1:18" x14ac:dyDescent="0.25">
      <c r="A8619" s="10">
        <v>46017.083333333336</v>
      </c>
      <c r="B8619" s="5">
        <v>46017</v>
      </c>
      <c r="C8619" s="6">
        <v>42954.608580729167</v>
      </c>
      <c r="D8619" s="6">
        <v>0.32543781770600211</v>
      </c>
      <c r="E8619" s="6">
        <v>37095</v>
      </c>
      <c r="F8619" s="16">
        <f t="shared" si="804"/>
        <v>7.5763190134621331E-4</v>
      </c>
      <c r="G8619" s="16">
        <f t="shared" si="805"/>
        <v>8.7730911903491598E-4</v>
      </c>
      <c r="H8619" s="6">
        <f t="shared" si="807"/>
        <v>0.1</v>
      </c>
      <c r="I8619" s="16">
        <f t="shared" si="808"/>
        <v>37.159489909540049</v>
      </c>
      <c r="J8619" s="10" t="b">
        <f t="shared" si="806"/>
        <v>0</v>
      </c>
      <c r="K8619" t="b">
        <f t="shared" si="809"/>
        <v>0</v>
      </c>
      <c r="N8619" s="4"/>
      <c r="O8619" s="17"/>
      <c r="P8619" s="17"/>
      <c r="Q8619" s="17"/>
      <c r="R8619" s="4"/>
    </row>
    <row r="8620" spans="1:18" x14ac:dyDescent="0.25">
      <c r="A8620" s="10">
        <v>46017.125</v>
      </c>
      <c r="B8620" s="5">
        <v>46017</v>
      </c>
      <c r="C8620" s="6">
        <v>42088.158446180554</v>
      </c>
      <c r="D8620" s="6">
        <v>0.31534370416568386</v>
      </c>
      <c r="E8620" s="6">
        <v>37095</v>
      </c>
      <c r="F8620" s="16">
        <f t="shared" si="804"/>
        <v>7.4924566863366975E-4</v>
      </c>
      <c r="G8620" s="16">
        <f t="shared" si="805"/>
        <v>8.5009759850568497E-4</v>
      </c>
      <c r="H8620" s="6">
        <f t="shared" si="807"/>
        <v>0</v>
      </c>
      <c r="I8620" s="16">
        <f t="shared" si="808"/>
        <v>0</v>
      </c>
      <c r="J8620" s="10" t="b">
        <f t="shared" si="806"/>
        <v>0</v>
      </c>
      <c r="K8620" t="b">
        <f t="shared" si="809"/>
        <v>0</v>
      </c>
      <c r="N8620" s="4"/>
      <c r="O8620" s="17"/>
      <c r="P8620" s="17"/>
      <c r="Q8620" s="17"/>
      <c r="R8620" s="4"/>
    </row>
    <row r="8621" spans="1:18" x14ac:dyDescent="0.25">
      <c r="A8621" s="10">
        <v>46017.166666666664</v>
      </c>
      <c r="B8621" s="5">
        <v>46017</v>
      </c>
      <c r="C8621" s="6">
        <v>41702.403031684029</v>
      </c>
      <c r="D8621" s="6">
        <v>0.29612237203452324</v>
      </c>
      <c r="E8621" s="6">
        <v>37095</v>
      </c>
      <c r="F8621" s="16">
        <f t="shared" si="804"/>
        <v>7.1008467260157604E-4</v>
      </c>
      <c r="G8621" s="16">
        <f t="shared" si="805"/>
        <v>7.9828109458019477E-4</v>
      </c>
      <c r="H8621" s="6">
        <f t="shared" si="807"/>
        <v>0</v>
      </c>
      <c r="I8621" s="16">
        <f t="shared" si="808"/>
        <v>0</v>
      </c>
      <c r="J8621" s="10" t="b">
        <f t="shared" si="806"/>
        <v>0</v>
      </c>
      <c r="K8621" t="b">
        <f t="shared" si="809"/>
        <v>0</v>
      </c>
      <c r="N8621" s="4"/>
      <c r="O8621" s="17"/>
      <c r="P8621" s="17"/>
      <c r="Q8621" s="17"/>
      <c r="R8621" s="4"/>
    </row>
    <row r="8622" spans="1:18" x14ac:dyDescent="0.25">
      <c r="A8622" s="10">
        <v>46017.208333333336</v>
      </c>
      <c r="B8622" s="5">
        <v>46017</v>
      </c>
      <c r="C8622" s="6">
        <v>41727.947732204862</v>
      </c>
      <c r="D8622" s="6">
        <v>0.2711512741032574</v>
      </c>
      <c r="E8622" s="6">
        <v>37095</v>
      </c>
      <c r="F8622" s="16">
        <f t="shared" si="804"/>
        <v>6.4980735655491588E-4</v>
      </c>
      <c r="G8622" s="16">
        <f t="shared" si="805"/>
        <v>7.3096448066655188E-4</v>
      </c>
      <c r="H8622" s="6">
        <f t="shared" si="807"/>
        <v>0</v>
      </c>
      <c r="I8622" s="16">
        <f t="shared" si="808"/>
        <v>0</v>
      </c>
      <c r="J8622" s="10" t="b">
        <f t="shared" si="806"/>
        <v>0</v>
      </c>
      <c r="K8622" t="b">
        <f t="shared" si="809"/>
        <v>0</v>
      </c>
      <c r="N8622" s="4"/>
      <c r="O8622" s="17"/>
      <c r="P8622" s="17"/>
      <c r="Q8622" s="17"/>
      <c r="R8622" s="4"/>
    </row>
    <row r="8623" spans="1:18" x14ac:dyDescent="0.25">
      <c r="A8623" s="10">
        <v>46017.25</v>
      </c>
      <c r="B8623" s="5">
        <v>46017</v>
      </c>
      <c r="C8623" s="6">
        <v>42426.161015625003</v>
      </c>
      <c r="D8623" s="6">
        <v>0.29648636293080116</v>
      </c>
      <c r="E8623" s="6">
        <v>37095</v>
      </c>
      <c r="F8623" s="16">
        <f t="shared" si="804"/>
        <v>6.9882910881710245E-4</v>
      </c>
      <c r="G8623" s="16">
        <f t="shared" si="805"/>
        <v>7.9926233435988995E-4</v>
      </c>
      <c r="H8623" s="6">
        <f t="shared" si="807"/>
        <v>0</v>
      </c>
      <c r="I8623" s="16">
        <f t="shared" si="808"/>
        <v>0</v>
      </c>
      <c r="J8623" s="10" t="b">
        <f t="shared" si="806"/>
        <v>0</v>
      </c>
      <c r="K8623" t="b">
        <f t="shared" si="809"/>
        <v>0</v>
      </c>
      <c r="N8623" s="4"/>
      <c r="O8623" s="17"/>
      <c r="P8623" s="17"/>
      <c r="Q8623" s="17"/>
      <c r="R8623" s="4"/>
    </row>
    <row r="8624" spans="1:18" x14ac:dyDescent="0.25">
      <c r="A8624" s="10">
        <v>46017.291666666664</v>
      </c>
      <c r="B8624" s="5">
        <v>46017</v>
      </c>
      <c r="C8624" s="6">
        <v>43607.902886284719</v>
      </c>
      <c r="D8624" s="6">
        <v>0.3155986504173941</v>
      </c>
      <c r="E8624" s="6">
        <v>37095</v>
      </c>
      <c r="F8624" s="16">
        <f t="shared" si="804"/>
        <v>7.2371893516726344E-4</v>
      </c>
      <c r="G8624" s="16">
        <f t="shared" si="805"/>
        <v>8.5078487779321772E-4</v>
      </c>
      <c r="H8624" s="6">
        <f t="shared" si="807"/>
        <v>0</v>
      </c>
      <c r="I8624" s="16">
        <f t="shared" si="808"/>
        <v>0</v>
      </c>
      <c r="J8624" s="10" t="b">
        <f t="shared" si="806"/>
        <v>0</v>
      </c>
      <c r="K8624" t="b">
        <f t="shared" si="809"/>
        <v>0</v>
      </c>
      <c r="N8624" s="4"/>
      <c r="O8624" s="17"/>
      <c r="P8624" s="17"/>
      <c r="Q8624" s="17"/>
      <c r="R8624" s="4"/>
    </row>
    <row r="8625" spans="1:18" x14ac:dyDescent="0.25">
      <c r="A8625" s="10">
        <v>46017.333333333336</v>
      </c>
      <c r="B8625" s="5">
        <v>46017</v>
      </c>
      <c r="C8625" s="6">
        <v>44567.118044704861</v>
      </c>
      <c r="D8625" s="6">
        <v>271.47992092251775</v>
      </c>
      <c r="E8625" s="6">
        <v>37095</v>
      </c>
      <c r="F8625" s="16">
        <f t="shared" si="804"/>
        <v>0.60914847724772947</v>
      </c>
      <c r="G8625" s="16">
        <f t="shared" si="805"/>
        <v>0.73185044055133508</v>
      </c>
      <c r="H8625" s="6">
        <f t="shared" si="807"/>
        <v>271.2</v>
      </c>
      <c r="I8625" s="16">
        <f t="shared" si="808"/>
        <v>85931.926401245757</v>
      </c>
      <c r="J8625" s="10" t="b">
        <f t="shared" si="806"/>
        <v>1</v>
      </c>
      <c r="K8625" t="b">
        <f t="shared" si="809"/>
        <v>1</v>
      </c>
      <c r="N8625" s="4"/>
      <c r="O8625" s="17"/>
      <c r="P8625" s="17"/>
      <c r="Q8625" s="17"/>
      <c r="R8625" s="4"/>
    </row>
    <row r="8626" spans="1:18" x14ac:dyDescent="0.25">
      <c r="A8626" s="10">
        <v>46017.375</v>
      </c>
      <c r="B8626" s="5">
        <v>46017</v>
      </c>
      <c r="C8626" s="6">
        <v>45540.35824652778</v>
      </c>
      <c r="D8626" s="6">
        <v>5860.433356933594</v>
      </c>
      <c r="E8626" s="6">
        <v>37095</v>
      </c>
      <c r="F8626" s="16">
        <f t="shared" si="804"/>
        <v>12.868658883201523</v>
      </c>
      <c r="G8626" s="16">
        <f t="shared" si="805"/>
        <v>15.798445496518651</v>
      </c>
      <c r="H8626" s="6">
        <f t="shared" si="807"/>
        <v>5589</v>
      </c>
      <c r="I8626" s="16">
        <f t="shared" si="808"/>
        <v>2058.7157904746628</v>
      </c>
      <c r="J8626" s="10" t="b">
        <f t="shared" si="806"/>
        <v>1</v>
      </c>
      <c r="K8626" t="b">
        <f t="shared" si="809"/>
        <v>1</v>
      </c>
      <c r="N8626" s="4"/>
      <c r="O8626" s="17"/>
      <c r="P8626" s="17"/>
      <c r="Q8626" s="17"/>
      <c r="R8626" s="4"/>
    </row>
    <row r="8627" spans="1:18" x14ac:dyDescent="0.25">
      <c r="A8627" s="10">
        <v>46017.416666666664</v>
      </c>
      <c r="B8627" s="5">
        <v>46017</v>
      </c>
      <c r="C8627" s="6">
        <v>47516.234613715278</v>
      </c>
      <c r="D8627" s="6">
        <v>14338.601280381945</v>
      </c>
      <c r="E8627" s="6">
        <v>37095</v>
      </c>
      <c r="F8627" s="16">
        <f t="shared" si="804"/>
        <v>30.176215343972551</v>
      </c>
      <c r="G8627" s="16">
        <f t="shared" si="805"/>
        <v>38.65373036900376</v>
      </c>
      <c r="H8627" s="6">
        <f t="shared" si="807"/>
        <v>8478.2000000000007</v>
      </c>
      <c r="I8627" s="16">
        <f t="shared" si="808"/>
        <v>144.6684824078628</v>
      </c>
      <c r="J8627" s="10" t="b">
        <f t="shared" si="806"/>
        <v>1</v>
      </c>
      <c r="K8627" t="b">
        <f t="shared" si="809"/>
        <v>1</v>
      </c>
      <c r="N8627" s="4"/>
      <c r="O8627" s="17"/>
      <c r="P8627" s="17"/>
      <c r="Q8627" s="17"/>
      <c r="R8627" s="4"/>
    </row>
    <row r="8628" spans="1:18" x14ac:dyDescent="0.25">
      <c r="A8628" s="10">
        <v>46017.458333333336</v>
      </c>
      <c r="B8628" s="5">
        <v>46017</v>
      </c>
      <c r="C8628" s="6">
        <v>49700.99570095486</v>
      </c>
      <c r="D8628" s="6">
        <v>18263.639433593751</v>
      </c>
      <c r="E8628" s="6">
        <v>37095</v>
      </c>
      <c r="F8628" s="16">
        <f t="shared" si="804"/>
        <v>36.747029261715312</v>
      </c>
      <c r="G8628" s="16">
        <f t="shared" si="805"/>
        <v>49.234774049315952</v>
      </c>
      <c r="H8628" s="6">
        <f t="shared" si="807"/>
        <v>3925</v>
      </c>
      <c r="I8628" s="16">
        <f t="shared" si="808"/>
        <v>27.373660256319283</v>
      </c>
      <c r="J8628" s="10" t="b">
        <f t="shared" si="806"/>
        <v>1</v>
      </c>
      <c r="K8628" t="b">
        <f t="shared" si="809"/>
        <v>1</v>
      </c>
      <c r="N8628" s="4"/>
      <c r="O8628" s="17"/>
      <c r="P8628" s="17"/>
      <c r="Q8628" s="17"/>
      <c r="R8628" s="4"/>
    </row>
    <row r="8629" spans="1:18" x14ac:dyDescent="0.25">
      <c r="A8629" s="10">
        <v>46017.5</v>
      </c>
      <c r="B8629" s="5">
        <v>46017</v>
      </c>
      <c r="C8629" s="6">
        <v>51556.880455729166</v>
      </c>
      <c r="D8629" s="6">
        <v>20427.696597222221</v>
      </c>
      <c r="E8629" s="6">
        <v>37095</v>
      </c>
      <c r="F8629" s="16">
        <f t="shared" si="804"/>
        <v>39.621669148045264</v>
      </c>
      <c r="G8629" s="16">
        <f t="shared" si="805"/>
        <v>55.068598455916487</v>
      </c>
      <c r="H8629" s="6">
        <f t="shared" si="807"/>
        <v>2164.1</v>
      </c>
      <c r="I8629" s="16">
        <f t="shared" si="808"/>
        <v>11.849226480125315</v>
      </c>
      <c r="J8629" s="10" t="b">
        <f t="shared" si="806"/>
        <v>1</v>
      </c>
      <c r="K8629" t="b">
        <f t="shared" si="809"/>
        <v>1</v>
      </c>
      <c r="N8629" s="4"/>
      <c r="O8629" s="17"/>
      <c r="P8629" s="17"/>
      <c r="Q8629" s="17"/>
      <c r="R8629" s="4"/>
    </row>
    <row r="8630" spans="1:18" x14ac:dyDescent="0.25">
      <c r="A8630" s="10">
        <v>46017.541666666664</v>
      </c>
      <c r="B8630" s="5">
        <v>46017</v>
      </c>
      <c r="C8630" s="6">
        <v>53205.994581163191</v>
      </c>
      <c r="D8630" s="6">
        <v>20819.792213541667</v>
      </c>
      <c r="E8630" s="6">
        <v>37095</v>
      </c>
      <c r="F8630" s="16">
        <f t="shared" si="804"/>
        <v>39.130538536935106</v>
      </c>
      <c r="G8630" s="16">
        <f t="shared" si="805"/>
        <v>56.125602408792744</v>
      </c>
      <c r="H8630" s="6">
        <f t="shared" si="807"/>
        <v>392.1</v>
      </c>
      <c r="I8630" s="16">
        <f t="shared" si="808"/>
        <v>1.9194528278499994</v>
      </c>
      <c r="J8630" s="10" t="b">
        <f t="shared" si="806"/>
        <v>1</v>
      </c>
      <c r="K8630" t="b">
        <f t="shared" si="809"/>
        <v>1</v>
      </c>
      <c r="N8630" s="4"/>
      <c r="O8630" s="17"/>
      <c r="P8630" s="17"/>
      <c r="Q8630" s="17"/>
      <c r="R8630" s="4"/>
    </row>
    <row r="8631" spans="1:18" x14ac:dyDescent="0.25">
      <c r="A8631" s="10">
        <v>46017.583333333336</v>
      </c>
      <c r="B8631" s="5">
        <v>46017</v>
      </c>
      <c r="C8631" s="6">
        <v>54973.699539930552</v>
      </c>
      <c r="D8631" s="6">
        <v>20988.677467447917</v>
      </c>
      <c r="E8631" s="6">
        <v>37095</v>
      </c>
      <c r="F8631" s="16">
        <f t="shared" si="804"/>
        <v>38.179488815742943</v>
      </c>
      <c r="G8631" s="16">
        <f t="shared" si="805"/>
        <v>56.580880084776695</v>
      </c>
      <c r="H8631" s="6">
        <f t="shared" si="807"/>
        <v>168.9</v>
      </c>
      <c r="I8631" s="16">
        <f t="shared" si="808"/>
        <v>0.81124728944289659</v>
      </c>
      <c r="J8631" s="10" t="b">
        <f t="shared" si="806"/>
        <v>1</v>
      </c>
      <c r="K8631" t="b">
        <f t="shared" si="809"/>
        <v>1</v>
      </c>
      <c r="N8631" s="4"/>
      <c r="O8631" s="17"/>
      <c r="P8631" s="17"/>
      <c r="Q8631" s="17"/>
      <c r="R8631" s="4"/>
    </row>
    <row r="8632" spans="1:18" x14ac:dyDescent="0.25">
      <c r="A8632" s="10">
        <v>46017.625</v>
      </c>
      <c r="B8632" s="5">
        <v>46017</v>
      </c>
      <c r="C8632" s="6">
        <v>56526.249997829858</v>
      </c>
      <c r="D8632" s="6">
        <v>21653.735629340277</v>
      </c>
      <c r="E8632" s="6">
        <v>37095</v>
      </c>
      <c r="F8632" s="16">
        <f t="shared" si="804"/>
        <v>38.3073981206459</v>
      </c>
      <c r="G8632" s="16">
        <f t="shared" si="805"/>
        <v>58.373731309719034</v>
      </c>
      <c r="H8632" s="6">
        <f t="shared" si="807"/>
        <v>665.1</v>
      </c>
      <c r="I8632" s="16">
        <f t="shared" si="808"/>
        <v>3.1688514011019855</v>
      </c>
      <c r="J8632" s="10" t="b">
        <f t="shared" si="806"/>
        <v>1</v>
      </c>
      <c r="K8632" t="b">
        <f t="shared" si="809"/>
        <v>1</v>
      </c>
      <c r="N8632" s="4"/>
      <c r="O8632" s="17"/>
      <c r="P8632" s="17"/>
      <c r="Q8632" s="17"/>
      <c r="R8632" s="4"/>
    </row>
    <row r="8633" spans="1:18" x14ac:dyDescent="0.25">
      <c r="A8633" s="10">
        <v>46017.666666666664</v>
      </c>
      <c r="B8633" s="5">
        <v>46017</v>
      </c>
      <c r="C8633" s="6">
        <v>57395.406404079862</v>
      </c>
      <c r="D8633" s="6">
        <v>20980.561846788194</v>
      </c>
      <c r="E8633" s="6">
        <v>37095</v>
      </c>
      <c r="F8633" s="16">
        <f t="shared" si="804"/>
        <v>36.554426845728941</v>
      </c>
      <c r="G8633" s="16">
        <f t="shared" si="805"/>
        <v>56.559002147966552</v>
      </c>
      <c r="H8633" s="6">
        <f t="shared" si="807"/>
        <v>-673.2</v>
      </c>
      <c r="I8633" s="16">
        <f t="shared" si="808"/>
        <v>-3.1089323871112136</v>
      </c>
      <c r="J8633" s="10" t="b">
        <f t="shared" si="806"/>
        <v>1</v>
      </c>
      <c r="K8633" t="b">
        <f t="shared" si="809"/>
        <v>1</v>
      </c>
      <c r="N8633" s="4"/>
      <c r="O8633" s="17"/>
      <c r="P8633" s="17"/>
      <c r="Q8633" s="17"/>
      <c r="R8633" s="4"/>
    </row>
    <row r="8634" spans="1:18" x14ac:dyDescent="0.25">
      <c r="A8634" s="10">
        <v>46017.708333333336</v>
      </c>
      <c r="B8634" s="5">
        <v>46017</v>
      </c>
      <c r="C8634" s="6">
        <v>57327.095115017364</v>
      </c>
      <c r="D8634" s="6">
        <v>11997.719254557293</v>
      </c>
      <c r="E8634" s="6">
        <v>37095</v>
      </c>
      <c r="F8634" s="16">
        <f t="shared" si="804"/>
        <v>20.928531666371455</v>
      </c>
      <c r="G8634" s="16">
        <f t="shared" si="805"/>
        <v>32.343224840429421</v>
      </c>
      <c r="H8634" s="6">
        <f t="shared" si="807"/>
        <v>-8982.7999999999993</v>
      </c>
      <c r="I8634" s="16">
        <f t="shared" si="808"/>
        <v>-42.814868665564973</v>
      </c>
      <c r="J8634" s="10" t="b">
        <f t="shared" si="806"/>
        <v>1</v>
      </c>
      <c r="K8634" t="b">
        <f t="shared" si="809"/>
        <v>1</v>
      </c>
      <c r="N8634" s="4"/>
      <c r="O8634" s="17"/>
      <c r="P8634" s="17"/>
      <c r="Q8634" s="17"/>
      <c r="R8634" s="4"/>
    </row>
    <row r="8635" spans="1:18" x14ac:dyDescent="0.25">
      <c r="A8635" s="10">
        <v>46017.75</v>
      </c>
      <c r="B8635" s="5">
        <v>46017</v>
      </c>
      <c r="C8635" s="6">
        <v>56589.587734375003</v>
      </c>
      <c r="D8635" s="6">
        <v>1209.7519066831635</v>
      </c>
      <c r="E8635" s="6">
        <v>37095</v>
      </c>
      <c r="F8635" s="16">
        <f t="shared" si="804"/>
        <v>2.1377641278491009</v>
      </c>
      <c r="G8635" s="16">
        <f t="shared" si="805"/>
        <v>3.261226328839907</v>
      </c>
      <c r="H8635" s="6">
        <f t="shared" si="807"/>
        <v>-10788</v>
      </c>
      <c r="I8635" s="16">
        <f t="shared" si="808"/>
        <v>-89.917089832738128</v>
      </c>
      <c r="J8635" s="10" t="b">
        <f t="shared" si="806"/>
        <v>1</v>
      </c>
      <c r="K8635" t="b">
        <f t="shared" si="809"/>
        <v>1</v>
      </c>
      <c r="N8635" s="4"/>
      <c r="O8635" s="17"/>
      <c r="P8635" s="17"/>
      <c r="Q8635" s="17"/>
      <c r="R8635" s="4"/>
    </row>
    <row r="8636" spans="1:18" x14ac:dyDescent="0.25">
      <c r="A8636" s="10">
        <v>46017.791666666664</v>
      </c>
      <c r="B8636" s="5">
        <v>46017</v>
      </c>
      <c r="C8636" s="6">
        <v>55790.963723958332</v>
      </c>
      <c r="D8636" s="6">
        <v>0.2517193812628587</v>
      </c>
      <c r="E8636" s="6">
        <v>37095</v>
      </c>
      <c r="F8636" s="16">
        <f t="shared" si="804"/>
        <v>4.511830670434588E-4</v>
      </c>
      <c r="G8636" s="16">
        <f t="shared" si="805"/>
        <v>6.7858035116015285E-4</v>
      </c>
      <c r="H8636" s="6">
        <f t="shared" si="807"/>
        <v>-1209.5</v>
      </c>
      <c r="I8636" s="16">
        <f t="shared" si="808"/>
        <v>-99.979176996393065</v>
      </c>
      <c r="J8636" s="10" t="b">
        <f t="shared" si="806"/>
        <v>0</v>
      </c>
      <c r="K8636" t="b">
        <f t="shared" si="809"/>
        <v>1</v>
      </c>
      <c r="N8636" s="4"/>
      <c r="O8636" s="17"/>
      <c r="P8636" s="17"/>
      <c r="Q8636" s="17"/>
      <c r="R8636" s="4"/>
    </row>
    <row r="8637" spans="1:18" x14ac:dyDescent="0.25">
      <c r="A8637" s="10">
        <v>46017.833333333336</v>
      </c>
      <c r="B8637" s="5">
        <v>46017</v>
      </c>
      <c r="C8637" s="6">
        <v>54048.02923177083</v>
      </c>
      <c r="D8637" s="6">
        <v>0.26388894683784908</v>
      </c>
      <c r="E8637" s="6">
        <v>37095</v>
      </c>
      <c r="F8637" s="16">
        <f t="shared" si="804"/>
        <v>4.8824897149576057E-4</v>
      </c>
      <c r="G8637" s="16">
        <f t="shared" si="805"/>
        <v>7.1138683606375268E-4</v>
      </c>
      <c r="H8637" s="6">
        <f t="shared" si="807"/>
        <v>0</v>
      </c>
      <c r="I8637" s="16">
        <f t="shared" si="808"/>
        <v>0</v>
      </c>
      <c r="J8637" s="10" t="b">
        <f t="shared" si="806"/>
        <v>0</v>
      </c>
      <c r="K8637" t="b">
        <f t="shared" si="809"/>
        <v>0</v>
      </c>
      <c r="N8637" s="4"/>
      <c r="O8637" s="17"/>
      <c r="P8637" s="17"/>
      <c r="Q8637" s="17"/>
      <c r="R8637" s="4"/>
    </row>
    <row r="8638" spans="1:18" x14ac:dyDescent="0.25">
      <c r="A8638" s="10">
        <v>46017.875</v>
      </c>
      <c r="B8638" s="5">
        <v>46017</v>
      </c>
      <c r="C8638" s="6">
        <v>52825.742819010418</v>
      </c>
      <c r="D8638" s="6">
        <v>0.29994294178154735</v>
      </c>
      <c r="E8638" s="6">
        <v>37095</v>
      </c>
      <c r="F8638" s="16">
        <f t="shared" si="804"/>
        <v>5.6779692205976282E-4</v>
      </c>
      <c r="G8638" s="16">
        <f t="shared" si="805"/>
        <v>8.0858051430529013E-4</v>
      </c>
      <c r="H8638" s="6">
        <f t="shared" si="807"/>
        <v>0</v>
      </c>
      <c r="I8638" s="16">
        <f t="shared" si="808"/>
        <v>0</v>
      </c>
      <c r="J8638" s="10" t="b">
        <f t="shared" si="806"/>
        <v>0</v>
      </c>
      <c r="K8638" t="b">
        <f t="shared" si="809"/>
        <v>0</v>
      </c>
      <c r="N8638" s="4"/>
      <c r="O8638" s="17"/>
      <c r="P8638" s="17"/>
      <c r="Q8638" s="17"/>
      <c r="R8638" s="4"/>
    </row>
    <row r="8639" spans="1:18" x14ac:dyDescent="0.25">
      <c r="A8639" s="10">
        <v>46017.916666666664</v>
      </c>
      <c r="B8639" s="5">
        <v>46017</v>
      </c>
      <c r="C8639" s="6">
        <v>51792.454490017364</v>
      </c>
      <c r="D8639" s="6">
        <v>0.31460504915979176</v>
      </c>
      <c r="E8639" s="6">
        <v>37095</v>
      </c>
      <c r="F8639" s="16">
        <f t="shared" si="804"/>
        <v>6.0743413738082201E-4</v>
      </c>
      <c r="G8639" s="16">
        <f t="shared" si="805"/>
        <v>8.4810634629947906E-4</v>
      </c>
      <c r="H8639" s="6">
        <f t="shared" si="807"/>
        <v>0</v>
      </c>
      <c r="I8639" s="16">
        <f t="shared" si="808"/>
        <v>0</v>
      </c>
      <c r="J8639" s="10" t="b">
        <f t="shared" si="806"/>
        <v>0</v>
      </c>
      <c r="K8639" t="b">
        <f t="shared" si="809"/>
        <v>0</v>
      </c>
      <c r="N8639" s="4"/>
      <c r="O8639" s="17"/>
      <c r="P8639" s="17"/>
      <c r="Q8639" s="17"/>
      <c r="R8639" s="4"/>
    </row>
    <row r="8640" spans="1:18" x14ac:dyDescent="0.25">
      <c r="A8640" s="10">
        <v>46017.958333333336</v>
      </c>
      <c r="B8640" s="5">
        <v>46017</v>
      </c>
      <c r="C8640" s="6">
        <v>50071.350798611114</v>
      </c>
      <c r="D8640" s="6">
        <v>0.33298975260721314</v>
      </c>
      <c r="E8640" s="6">
        <v>37095</v>
      </c>
      <c r="F8640" s="16">
        <f t="shared" si="804"/>
        <v>6.65030496074513E-4</v>
      </c>
      <c r="G8640" s="16">
        <f t="shared" si="805"/>
        <v>8.9766748242947332E-4</v>
      </c>
      <c r="H8640" s="6">
        <f t="shared" si="807"/>
        <v>0</v>
      </c>
      <c r="I8640" s="16">
        <f t="shared" si="808"/>
        <v>0</v>
      </c>
      <c r="J8640" s="10" t="b">
        <f t="shared" si="806"/>
        <v>0</v>
      </c>
      <c r="K8640" t="b">
        <f t="shared" si="809"/>
        <v>0</v>
      </c>
      <c r="N8640" s="4"/>
      <c r="O8640" s="17"/>
      <c r="P8640" s="17"/>
      <c r="Q8640" s="17"/>
      <c r="R8640" s="4"/>
    </row>
    <row r="8641" spans="1:18" x14ac:dyDescent="0.25">
      <c r="A8641" s="10">
        <v>46018</v>
      </c>
      <c r="B8641" s="5">
        <v>46018</v>
      </c>
      <c r="C8641" s="6">
        <v>48084.511920572913</v>
      </c>
      <c r="D8641" s="6">
        <v>0.36730596927305065</v>
      </c>
      <c r="E8641" s="6">
        <v>37095</v>
      </c>
      <c r="F8641" s="16">
        <f t="shared" si="804"/>
        <v>7.6387583985416127E-4</v>
      </c>
      <c r="G8641" s="16">
        <f t="shared" si="805"/>
        <v>9.9017649082908912E-4</v>
      </c>
      <c r="H8641" s="6">
        <f t="shared" si="807"/>
        <v>0</v>
      </c>
      <c r="I8641" s="16">
        <f t="shared" si="808"/>
        <v>0</v>
      </c>
      <c r="J8641" s="10" t="b">
        <f t="shared" si="806"/>
        <v>0</v>
      </c>
      <c r="K8641" t="b">
        <f t="shared" si="809"/>
        <v>0</v>
      </c>
      <c r="N8641" s="4"/>
      <c r="O8641" s="17"/>
      <c r="P8641" s="17"/>
      <c r="Q8641" s="17"/>
      <c r="R8641" s="4"/>
    </row>
    <row r="8642" spans="1:18" x14ac:dyDescent="0.25">
      <c r="A8642" s="10">
        <v>46018.041666666664</v>
      </c>
      <c r="B8642" s="5">
        <v>46018</v>
      </c>
      <c r="C8642" s="6">
        <v>46156.768535156247</v>
      </c>
      <c r="D8642" s="6">
        <v>0.23509584833350447</v>
      </c>
      <c r="E8642" s="6">
        <v>37095</v>
      </c>
      <c r="F8642" s="16">
        <f t="shared" si="804"/>
        <v>5.0934208740033196E-4</v>
      </c>
      <c r="G8642" s="16">
        <f t="shared" si="805"/>
        <v>6.3376694523117536E-4</v>
      </c>
      <c r="H8642" s="6">
        <f t="shared" si="807"/>
        <v>-0.1</v>
      </c>
      <c r="I8642" s="16">
        <f t="shared" si="808"/>
        <v>-27.225258603314789</v>
      </c>
      <c r="J8642" s="10" t="b">
        <f t="shared" si="806"/>
        <v>0</v>
      </c>
      <c r="K8642" t="b">
        <f t="shared" si="809"/>
        <v>0</v>
      </c>
      <c r="N8642" s="4"/>
      <c r="O8642" s="17"/>
      <c r="P8642" s="17"/>
      <c r="Q8642" s="17"/>
      <c r="R8642" s="4"/>
    </row>
    <row r="8643" spans="1:18" x14ac:dyDescent="0.25">
      <c r="A8643" s="10">
        <v>46018.083333333336</v>
      </c>
      <c r="B8643" s="5">
        <v>46018</v>
      </c>
      <c r="C8643" s="6">
        <v>44695.951877170141</v>
      </c>
      <c r="D8643" s="6">
        <v>0.29245705196426974</v>
      </c>
      <c r="E8643" s="6">
        <v>37095</v>
      </c>
      <c r="F8643" s="16">
        <f t="shared" ref="F8643:F8706" si="810">D8643/C8643*100</f>
        <v>6.5432559254577903E-4</v>
      </c>
      <c r="G8643" s="16">
        <f t="shared" ref="G8643:G8706" si="811">D8643/E8643*100</f>
        <v>7.8840019399991842E-4</v>
      </c>
      <c r="H8643" s="6">
        <f t="shared" si="807"/>
        <v>0.1</v>
      </c>
      <c r="I8643" s="16">
        <f t="shared" si="808"/>
        <v>42.535842597331225</v>
      </c>
      <c r="J8643" s="10" t="b">
        <f t="shared" ref="J8643:J8706" si="812">D8643&gt;5</f>
        <v>0</v>
      </c>
      <c r="K8643" t="b">
        <f t="shared" si="809"/>
        <v>0</v>
      </c>
      <c r="N8643" s="4"/>
      <c r="O8643" s="17"/>
      <c r="P8643" s="17"/>
      <c r="Q8643" s="17"/>
      <c r="R8643" s="4"/>
    </row>
    <row r="8644" spans="1:18" x14ac:dyDescent="0.25">
      <c r="A8644" s="10">
        <v>46018.125</v>
      </c>
      <c r="B8644" s="5">
        <v>46018</v>
      </c>
      <c r="C8644" s="6">
        <v>43729.213127170136</v>
      </c>
      <c r="D8644" s="6">
        <v>0.23844148881733418</v>
      </c>
      <c r="E8644" s="6">
        <v>37095</v>
      </c>
      <c r="F8644" s="16">
        <f t="shared" si="810"/>
        <v>5.4526818976576572E-4</v>
      </c>
      <c r="G8644" s="16">
        <f t="shared" si="811"/>
        <v>6.4278605962349148E-4</v>
      </c>
      <c r="H8644" s="6">
        <f t="shared" ref="H8644:H8707" si="813">ROUND(D8644-D8643,1)</f>
        <v>-0.1</v>
      </c>
      <c r="I8644" s="16">
        <f t="shared" ref="I8644:I8707" si="814">H8644/D8643*100</f>
        <v>-34.193054784747432</v>
      </c>
      <c r="J8644" s="10" t="b">
        <f t="shared" si="812"/>
        <v>0</v>
      </c>
      <c r="K8644" t="b">
        <f t="shared" ref="K8644:K8707" si="815">OR(J8644,ABS(H8644)&gt;5)</f>
        <v>0</v>
      </c>
      <c r="N8644" s="4"/>
      <c r="O8644" s="17"/>
      <c r="P8644" s="17"/>
      <c r="Q8644" s="17"/>
      <c r="R8644" s="4"/>
    </row>
    <row r="8645" spans="1:18" x14ac:dyDescent="0.25">
      <c r="A8645" s="10">
        <v>46018.166666666664</v>
      </c>
      <c r="B8645" s="5">
        <v>46018</v>
      </c>
      <c r="C8645" s="6">
        <v>43123.103018663198</v>
      </c>
      <c r="D8645" s="6">
        <v>0.26342939417395328</v>
      </c>
      <c r="E8645" s="6">
        <v>37095</v>
      </c>
      <c r="F8645" s="16">
        <f t="shared" si="810"/>
        <v>6.1087764036818959E-4</v>
      </c>
      <c r="G8645" s="16">
        <f t="shared" si="811"/>
        <v>7.1014798267678473E-4</v>
      </c>
      <c r="H8645" s="6">
        <f t="shared" si="813"/>
        <v>0</v>
      </c>
      <c r="I8645" s="16">
        <f t="shared" si="814"/>
        <v>0</v>
      </c>
      <c r="J8645" s="10" t="b">
        <f t="shared" si="812"/>
        <v>0</v>
      </c>
      <c r="K8645" t="b">
        <f t="shared" si="815"/>
        <v>0</v>
      </c>
      <c r="N8645" s="4"/>
      <c r="O8645" s="17"/>
      <c r="P8645" s="17"/>
      <c r="Q8645" s="17"/>
      <c r="R8645" s="4"/>
    </row>
    <row r="8646" spans="1:18" x14ac:dyDescent="0.25">
      <c r="A8646" s="10">
        <v>46018.208333333336</v>
      </c>
      <c r="B8646" s="5">
        <v>46018</v>
      </c>
      <c r="C8646" s="6">
        <v>42708.660390625002</v>
      </c>
      <c r="D8646" s="6">
        <v>0.28237130329840715</v>
      </c>
      <c r="E8646" s="6">
        <v>37095</v>
      </c>
      <c r="F8646" s="16">
        <f t="shared" si="810"/>
        <v>6.6115701292375495E-4</v>
      </c>
      <c r="G8646" s="16">
        <f t="shared" si="811"/>
        <v>7.6121122334117035E-4</v>
      </c>
      <c r="H8646" s="6">
        <f t="shared" si="813"/>
        <v>0</v>
      </c>
      <c r="I8646" s="16">
        <f t="shared" si="814"/>
        <v>0</v>
      </c>
      <c r="J8646" s="10" t="b">
        <f t="shared" si="812"/>
        <v>0</v>
      </c>
      <c r="K8646" t="b">
        <f t="shared" si="815"/>
        <v>0</v>
      </c>
      <c r="N8646" s="4"/>
      <c r="O8646" s="17"/>
      <c r="P8646" s="17"/>
      <c r="Q8646" s="17"/>
      <c r="R8646" s="4"/>
    </row>
    <row r="8647" spans="1:18" x14ac:dyDescent="0.25">
      <c r="A8647" s="10">
        <v>46018.25</v>
      </c>
      <c r="B8647" s="5">
        <v>46018</v>
      </c>
      <c r="C8647" s="6">
        <v>42925.057044270834</v>
      </c>
      <c r="D8647" s="6">
        <v>0.28054554275340504</v>
      </c>
      <c r="E8647" s="6">
        <v>37095</v>
      </c>
      <c r="F8647" s="16">
        <f t="shared" si="810"/>
        <v>6.5357057642128204E-4</v>
      </c>
      <c r="G8647" s="16">
        <f t="shared" si="811"/>
        <v>7.5628937256612763E-4</v>
      </c>
      <c r="H8647" s="6">
        <f t="shared" si="813"/>
        <v>0</v>
      </c>
      <c r="I8647" s="16">
        <f t="shared" si="814"/>
        <v>0</v>
      </c>
      <c r="J8647" s="10" t="b">
        <f t="shared" si="812"/>
        <v>0</v>
      </c>
      <c r="K8647" t="b">
        <f t="shared" si="815"/>
        <v>0</v>
      </c>
      <c r="N8647" s="4"/>
      <c r="O8647" s="17"/>
      <c r="P8647" s="17"/>
      <c r="Q8647" s="17"/>
      <c r="R8647" s="4"/>
    </row>
    <row r="8648" spans="1:18" x14ac:dyDescent="0.25">
      <c r="A8648" s="10">
        <v>46018.291666666664</v>
      </c>
      <c r="B8648" s="5">
        <v>46018</v>
      </c>
      <c r="C8648" s="6">
        <v>43547.072623697917</v>
      </c>
      <c r="D8648" s="6">
        <v>0.31720604414741199</v>
      </c>
      <c r="E8648" s="6">
        <v>37095</v>
      </c>
      <c r="F8648" s="16">
        <f t="shared" si="810"/>
        <v>7.2842105114269233E-4</v>
      </c>
      <c r="G8648" s="16">
        <f t="shared" si="811"/>
        <v>8.5511805943499651E-4</v>
      </c>
      <c r="H8648" s="6">
        <f t="shared" si="813"/>
        <v>0</v>
      </c>
      <c r="I8648" s="16">
        <f t="shared" si="814"/>
        <v>0</v>
      </c>
      <c r="J8648" s="10" t="b">
        <f t="shared" si="812"/>
        <v>0</v>
      </c>
      <c r="K8648" t="b">
        <f t="shared" si="815"/>
        <v>0</v>
      </c>
      <c r="N8648" s="4"/>
      <c r="O8648" s="17"/>
      <c r="P8648" s="17"/>
      <c r="Q8648" s="17"/>
      <c r="R8648" s="4"/>
    </row>
    <row r="8649" spans="1:18" x14ac:dyDescent="0.25">
      <c r="A8649" s="10">
        <v>46018.333333333336</v>
      </c>
      <c r="B8649" s="5">
        <v>46018</v>
      </c>
      <c r="C8649" s="6">
        <v>44173.998747829864</v>
      </c>
      <c r="D8649" s="6">
        <v>176.43683033269312</v>
      </c>
      <c r="E8649" s="6">
        <v>37095</v>
      </c>
      <c r="F8649" s="16">
        <f t="shared" si="810"/>
        <v>0.39941330948980691</v>
      </c>
      <c r="G8649" s="16">
        <f t="shared" si="811"/>
        <v>0.47563507300901231</v>
      </c>
      <c r="H8649" s="6">
        <f t="shared" si="813"/>
        <v>176.1</v>
      </c>
      <c r="I8649" s="16">
        <f t="shared" si="814"/>
        <v>55515.966120167242</v>
      </c>
      <c r="J8649" s="10" t="b">
        <f t="shared" si="812"/>
        <v>1</v>
      </c>
      <c r="K8649" t="b">
        <f t="shared" si="815"/>
        <v>1</v>
      </c>
      <c r="N8649" s="4"/>
      <c r="O8649" s="17"/>
      <c r="P8649" s="17"/>
      <c r="Q8649" s="17"/>
      <c r="R8649" s="4"/>
    </row>
    <row r="8650" spans="1:18" x14ac:dyDescent="0.25">
      <c r="A8650" s="10">
        <v>46018.375</v>
      </c>
      <c r="B8650" s="5">
        <v>46018</v>
      </c>
      <c r="C8650" s="6">
        <v>45583.84080512153</v>
      </c>
      <c r="D8650" s="6">
        <v>4893.5144235568578</v>
      </c>
      <c r="E8650" s="6">
        <v>37095</v>
      </c>
      <c r="F8650" s="16">
        <f t="shared" si="810"/>
        <v>10.735195492800711</v>
      </c>
      <c r="G8650" s="16">
        <f t="shared" si="811"/>
        <v>13.191843708200182</v>
      </c>
      <c r="H8650" s="6">
        <f t="shared" si="813"/>
        <v>4717.1000000000004</v>
      </c>
      <c r="I8650" s="16">
        <f t="shared" si="814"/>
        <v>2673.5347665820873</v>
      </c>
      <c r="J8650" s="10" t="b">
        <f t="shared" si="812"/>
        <v>1</v>
      </c>
      <c r="K8650" t="b">
        <f t="shared" si="815"/>
        <v>1</v>
      </c>
      <c r="N8650" s="4"/>
      <c r="O8650" s="17"/>
      <c r="P8650" s="17"/>
      <c r="Q8650" s="17"/>
      <c r="R8650" s="4"/>
    </row>
    <row r="8651" spans="1:18" x14ac:dyDescent="0.25">
      <c r="A8651" s="10">
        <v>46018.416666666664</v>
      </c>
      <c r="B8651" s="5">
        <v>46018</v>
      </c>
      <c r="C8651" s="6">
        <v>47538.800891927087</v>
      </c>
      <c r="D8651" s="6">
        <v>12611.001929253473</v>
      </c>
      <c r="E8651" s="6">
        <v>37095</v>
      </c>
      <c r="F8651" s="16">
        <f t="shared" si="810"/>
        <v>26.52780821696123</v>
      </c>
      <c r="G8651" s="16">
        <f t="shared" si="811"/>
        <v>33.996500685411704</v>
      </c>
      <c r="H8651" s="6">
        <f t="shared" si="813"/>
        <v>7717.5</v>
      </c>
      <c r="I8651" s="16">
        <f t="shared" si="814"/>
        <v>157.70874124430443</v>
      </c>
      <c r="J8651" s="10" t="b">
        <f t="shared" si="812"/>
        <v>1</v>
      </c>
      <c r="K8651" t="b">
        <f t="shared" si="815"/>
        <v>1</v>
      </c>
      <c r="N8651" s="4"/>
      <c r="O8651" s="17"/>
      <c r="P8651" s="17"/>
      <c r="Q8651" s="17"/>
      <c r="R8651" s="4"/>
    </row>
    <row r="8652" spans="1:18" x14ac:dyDescent="0.25">
      <c r="A8652" s="10">
        <v>46018.458333333336</v>
      </c>
      <c r="B8652" s="5">
        <v>46018</v>
      </c>
      <c r="C8652" s="6">
        <v>49600.550711805554</v>
      </c>
      <c r="D8652" s="6">
        <v>15399.857728949653</v>
      </c>
      <c r="E8652" s="6">
        <v>37095</v>
      </c>
      <c r="F8652" s="16">
        <f t="shared" si="810"/>
        <v>31.04775553486807</v>
      </c>
      <c r="G8652" s="16">
        <f t="shared" si="811"/>
        <v>41.514645448037882</v>
      </c>
      <c r="H8652" s="6">
        <f t="shared" si="813"/>
        <v>2788.9</v>
      </c>
      <c r="I8652" s="16">
        <f t="shared" si="814"/>
        <v>22.114817011728846</v>
      </c>
      <c r="J8652" s="10" t="b">
        <f t="shared" si="812"/>
        <v>1</v>
      </c>
      <c r="K8652" t="b">
        <f t="shared" si="815"/>
        <v>1</v>
      </c>
      <c r="N8652" s="4"/>
      <c r="O8652" s="17"/>
      <c r="P8652" s="17"/>
      <c r="Q8652" s="17"/>
      <c r="R8652" s="4"/>
    </row>
    <row r="8653" spans="1:18" x14ac:dyDescent="0.25">
      <c r="A8653" s="10">
        <v>46018.5</v>
      </c>
      <c r="B8653" s="5">
        <v>46018</v>
      </c>
      <c r="C8653" s="6">
        <v>51439.214984809027</v>
      </c>
      <c r="D8653" s="6">
        <v>17073.056264105904</v>
      </c>
      <c r="E8653" s="6">
        <v>37095</v>
      </c>
      <c r="F8653" s="16">
        <f t="shared" si="810"/>
        <v>33.190740311934974</v>
      </c>
      <c r="G8653" s="16">
        <f t="shared" si="811"/>
        <v>46.025222439967393</v>
      </c>
      <c r="H8653" s="6">
        <f t="shared" si="813"/>
        <v>1673.2</v>
      </c>
      <c r="I8653" s="16">
        <f t="shared" si="814"/>
        <v>10.86503544026001</v>
      </c>
      <c r="J8653" s="10" t="b">
        <f t="shared" si="812"/>
        <v>1</v>
      </c>
      <c r="K8653" t="b">
        <f t="shared" si="815"/>
        <v>1</v>
      </c>
      <c r="N8653" s="4"/>
      <c r="O8653" s="17"/>
      <c r="P8653" s="17"/>
      <c r="Q8653" s="17"/>
      <c r="R8653" s="4"/>
    </row>
    <row r="8654" spans="1:18" x14ac:dyDescent="0.25">
      <c r="A8654" s="10">
        <v>46018.541666666664</v>
      </c>
      <c r="B8654" s="5">
        <v>46018</v>
      </c>
      <c r="C8654" s="6">
        <v>52802.17919921875</v>
      </c>
      <c r="D8654" s="6">
        <v>17436.727526041668</v>
      </c>
      <c r="E8654" s="6">
        <v>37095</v>
      </c>
      <c r="F8654" s="16">
        <f t="shared" si="810"/>
        <v>33.022742224812681</v>
      </c>
      <c r="G8654" s="16">
        <f t="shared" si="811"/>
        <v>47.00560055544323</v>
      </c>
      <c r="H8654" s="6">
        <f t="shared" si="813"/>
        <v>363.7</v>
      </c>
      <c r="I8654" s="16">
        <f t="shared" si="814"/>
        <v>2.130257139517759</v>
      </c>
      <c r="J8654" s="10" t="b">
        <f t="shared" si="812"/>
        <v>1</v>
      </c>
      <c r="K8654" t="b">
        <f t="shared" si="815"/>
        <v>1</v>
      </c>
      <c r="N8654" s="4"/>
      <c r="O8654" s="17"/>
      <c r="P8654" s="17"/>
      <c r="Q8654" s="17"/>
      <c r="R8654" s="4"/>
    </row>
    <row r="8655" spans="1:18" x14ac:dyDescent="0.25">
      <c r="A8655" s="10">
        <v>46018.583333333336</v>
      </c>
      <c r="B8655" s="5">
        <v>46018</v>
      </c>
      <c r="C8655" s="6">
        <v>54138.518704427086</v>
      </c>
      <c r="D8655" s="6">
        <v>17633.32517578125</v>
      </c>
      <c r="E8655" s="6">
        <v>37095</v>
      </c>
      <c r="F8655" s="16">
        <f t="shared" si="810"/>
        <v>32.570756640113459</v>
      </c>
      <c r="G8655" s="16">
        <f t="shared" si="811"/>
        <v>47.535584784421758</v>
      </c>
      <c r="H8655" s="6">
        <f t="shared" si="813"/>
        <v>196.6</v>
      </c>
      <c r="I8655" s="16">
        <f t="shared" si="814"/>
        <v>1.1275051451390683</v>
      </c>
      <c r="J8655" s="10" t="b">
        <f t="shared" si="812"/>
        <v>1</v>
      </c>
      <c r="K8655" t="b">
        <f t="shared" si="815"/>
        <v>1</v>
      </c>
      <c r="N8655" s="4"/>
      <c r="O8655" s="17"/>
      <c r="P8655" s="17"/>
      <c r="Q8655" s="17"/>
      <c r="R8655" s="4"/>
    </row>
    <row r="8656" spans="1:18" x14ac:dyDescent="0.25">
      <c r="A8656" s="10">
        <v>46018.625</v>
      </c>
      <c r="B8656" s="5">
        <v>46018</v>
      </c>
      <c r="C8656" s="6">
        <v>55302.759832899304</v>
      </c>
      <c r="D8656" s="6">
        <v>17181.401059027779</v>
      </c>
      <c r="E8656" s="6">
        <v>37095</v>
      </c>
      <c r="F8656" s="16">
        <f t="shared" si="810"/>
        <v>31.067890844765145</v>
      </c>
      <c r="G8656" s="16">
        <f t="shared" si="811"/>
        <v>46.31729629068009</v>
      </c>
      <c r="H8656" s="6">
        <f t="shared" si="813"/>
        <v>-451.9</v>
      </c>
      <c r="I8656" s="16">
        <f t="shared" si="814"/>
        <v>-2.5627611099729997</v>
      </c>
      <c r="J8656" s="10" t="b">
        <f t="shared" si="812"/>
        <v>1</v>
      </c>
      <c r="K8656" t="b">
        <f t="shared" si="815"/>
        <v>1</v>
      </c>
      <c r="N8656" s="4"/>
      <c r="O8656" s="17"/>
      <c r="P8656" s="17"/>
      <c r="Q8656" s="17"/>
      <c r="R8656" s="4"/>
    </row>
    <row r="8657" spans="1:18" x14ac:dyDescent="0.25">
      <c r="A8657" s="10">
        <v>46018.666666666664</v>
      </c>
      <c r="B8657" s="5">
        <v>46018</v>
      </c>
      <c r="C8657" s="6">
        <v>55911.884422743053</v>
      </c>
      <c r="D8657" s="6">
        <v>15561.458554687501</v>
      </c>
      <c r="E8657" s="6">
        <v>37095</v>
      </c>
      <c r="F8657" s="16">
        <f t="shared" si="810"/>
        <v>27.832112466518172</v>
      </c>
      <c r="G8657" s="16">
        <f t="shared" si="811"/>
        <v>41.950285900222404</v>
      </c>
      <c r="H8657" s="6">
        <f t="shared" si="813"/>
        <v>-1619.9</v>
      </c>
      <c r="I8657" s="16">
        <f t="shared" si="814"/>
        <v>-9.428218306730237</v>
      </c>
      <c r="J8657" s="10" t="b">
        <f t="shared" si="812"/>
        <v>1</v>
      </c>
      <c r="K8657" t="b">
        <f t="shared" si="815"/>
        <v>1</v>
      </c>
      <c r="N8657" s="4"/>
      <c r="O8657" s="17"/>
      <c r="P8657" s="17"/>
      <c r="Q8657" s="17"/>
      <c r="R8657" s="4"/>
    </row>
    <row r="8658" spans="1:18" x14ac:dyDescent="0.25">
      <c r="A8658" s="10">
        <v>46018.708333333336</v>
      </c>
      <c r="B8658" s="5">
        <v>46018</v>
      </c>
      <c r="C8658" s="6">
        <v>55760.92830295139</v>
      </c>
      <c r="D8658" s="6">
        <v>8706.3308270941834</v>
      </c>
      <c r="E8658" s="6">
        <v>37095</v>
      </c>
      <c r="F8658" s="16">
        <f t="shared" si="810"/>
        <v>15.613676264125903</v>
      </c>
      <c r="G8658" s="16">
        <f t="shared" si="811"/>
        <v>23.470362116442065</v>
      </c>
      <c r="H8658" s="6">
        <f t="shared" si="813"/>
        <v>-6855.1</v>
      </c>
      <c r="I8658" s="16">
        <f t="shared" si="814"/>
        <v>-44.051783294664709</v>
      </c>
      <c r="J8658" s="10" t="b">
        <f t="shared" si="812"/>
        <v>1</v>
      </c>
      <c r="K8658" t="b">
        <f t="shared" si="815"/>
        <v>1</v>
      </c>
      <c r="N8658" s="4"/>
      <c r="O8658" s="17"/>
      <c r="P8658" s="17"/>
      <c r="Q8658" s="17"/>
      <c r="R8658" s="4"/>
    </row>
    <row r="8659" spans="1:18" x14ac:dyDescent="0.25">
      <c r="A8659" s="10">
        <v>46018.75</v>
      </c>
      <c r="B8659" s="5">
        <v>46018</v>
      </c>
      <c r="C8659" s="6">
        <v>55356.647782118052</v>
      </c>
      <c r="D8659" s="6">
        <v>940.15509257468909</v>
      </c>
      <c r="E8659" s="6">
        <v>37095</v>
      </c>
      <c r="F8659" s="16">
        <f t="shared" si="810"/>
        <v>1.6983598722868996</v>
      </c>
      <c r="G8659" s="16">
        <f t="shared" si="811"/>
        <v>2.5344523320519992</v>
      </c>
      <c r="H8659" s="6">
        <f t="shared" si="813"/>
        <v>-7766.2</v>
      </c>
      <c r="I8659" s="16">
        <f t="shared" si="814"/>
        <v>-89.201756218951758</v>
      </c>
      <c r="J8659" s="10" t="b">
        <f t="shared" si="812"/>
        <v>1</v>
      </c>
      <c r="K8659" t="b">
        <f t="shared" si="815"/>
        <v>1</v>
      </c>
      <c r="N8659" s="4"/>
      <c r="O8659" s="17"/>
      <c r="P8659" s="17"/>
      <c r="Q8659" s="17"/>
      <c r="R8659" s="4"/>
    </row>
    <row r="8660" spans="1:18" x14ac:dyDescent="0.25">
      <c r="A8660" s="10">
        <v>46018.791666666664</v>
      </c>
      <c r="B8660" s="5">
        <v>46018</v>
      </c>
      <c r="C8660" s="6">
        <v>55234.709212239584</v>
      </c>
      <c r="D8660" s="6">
        <v>0.34009773605399662</v>
      </c>
      <c r="E8660" s="6">
        <v>37095</v>
      </c>
      <c r="F8660" s="16">
        <f t="shared" si="810"/>
        <v>6.1573192093248783E-4</v>
      </c>
      <c r="G8660" s="16">
        <f t="shared" si="811"/>
        <v>9.1682904988272444E-4</v>
      </c>
      <c r="H8660" s="6">
        <f t="shared" si="813"/>
        <v>-939.8</v>
      </c>
      <c r="I8660" s="16">
        <f t="shared" si="814"/>
        <v>-99.962230425863382</v>
      </c>
      <c r="J8660" s="10" t="b">
        <f t="shared" si="812"/>
        <v>0</v>
      </c>
      <c r="K8660" t="b">
        <f t="shared" si="815"/>
        <v>1</v>
      </c>
      <c r="N8660" s="4"/>
      <c r="O8660" s="17"/>
      <c r="P8660" s="17"/>
      <c r="Q8660" s="17"/>
      <c r="R8660" s="4"/>
    </row>
    <row r="8661" spans="1:18" x14ac:dyDescent="0.25">
      <c r="A8661" s="10">
        <v>46018.833333333336</v>
      </c>
      <c r="B8661" s="5">
        <v>46018</v>
      </c>
      <c r="C8661" s="6">
        <v>54090.774212239587</v>
      </c>
      <c r="D8661" s="6">
        <v>0.41684933205445607</v>
      </c>
      <c r="E8661" s="6">
        <v>37095</v>
      </c>
      <c r="F8661" s="16">
        <f t="shared" si="810"/>
        <v>7.7064774561894133E-4</v>
      </c>
      <c r="G8661" s="16">
        <f t="shared" si="811"/>
        <v>1.1237345519731934E-3</v>
      </c>
      <c r="H8661" s="6">
        <f t="shared" si="813"/>
        <v>0.1</v>
      </c>
      <c r="I8661" s="16">
        <f t="shared" si="814"/>
        <v>29.403312459605203</v>
      </c>
      <c r="J8661" s="10" t="b">
        <f t="shared" si="812"/>
        <v>0</v>
      </c>
      <c r="K8661" t="b">
        <f t="shared" si="815"/>
        <v>0</v>
      </c>
      <c r="N8661" s="4"/>
      <c r="O8661" s="17"/>
      <c r="P8661" s="17"/>
      <c r="Q8661" s="17"/>
      <c r="R8661" s="4"/>
    </row>
    <row r="8662" spans="1:18" x14ac:dyDescent="0.25">
      <c r="A8662" s="10">
        <v>46018.875</v>
      </c>
      <c r="B8662" s="5">
        <v>46018</v>
      </c>
      <c r="C8662" s="6">
        <v>52847.61701171875</v>
      </c>
      <c r="D8662" s="6">
        <v>0.49469733248154324</v>
      </c>
      <c r="E8662" s="6">
        <v>37095</v>
      </c>
      <c r="F8662" s="16">
        <f t="shared" si="810"/>
        <v>9.360825718439604E-4</v>
      </c>
      <c r="G8662" s="16">
        <f t="shared" si="811"/>
        <v>1.3335957203977442E-3</v>
      </c>
      <c r="H8662" s="6">
        <f t="shared" si="813"/>
        <v>0.1</v>
      </c>
      <c r="I8662" s="16">
        <f t="shared" si="814"/>
        <v>23.989483084246917</v>
      </c>
      <c r="J8662" s="10" t="b">
        <f t="shared" si="812"/>
        <v>0</v>
      </c>
      <c r="K8662" t="b">
        <f t="shared" si="815"/>
        <v>0</v>
      </c>
      <c r="N8662" s="4"/>
      <c r="O8662" s="17"/>
      <c r="P8662" s="17"/>
      <c r="Q8662" s="17"/>
      <c r="R8662" s="4"/>
    </row>
    <row r="8663" spans="1:18" x14ac:dyDescent="0.25">
      <c r="A8663" s="10">
        <v>46018.916666666664</v>
      </c>
      <c r="B8663" s="5">
        <v>46018</v>
      </c>
      <c r="C8663" s="6">
        <v>51812.029210069442</v>
      </c>
      <c r="D8663" s="6">
        <v>0.45181607100698684</v>
      </c>
      <c r="E8663" s="6">
        <v>37095</v>
      </c>
      <c r="F8663" s="16">
        <f t="shared" si="810"/>
        <v>8.7202929106505321E-4</v>
      </c>
      <c r="G8663" s="16">
        <f t="shared" si="811"/>
        <v>1.2179972260600806E-3</v>
      </c>
      <c r="H8663" s="6">
        <f t="shared" si="813"/>
        <v>0</v>
      </c>
      <c r="I8663" s="16">
        <f t="shared" si="814"/>
        <v>0</v>
      </c>
      <c r="J8663" s="10" t="b">
        <f t="shared" si="812"/>
        <v>0</v>
      </c>
      <c r="K8663" t="b">
        <f t="shared" si="815"/>
        <v>0</v>
      </c>
      <c r="N8663" s="4"/>
      <c r="O8663" s="17"/>
      <c r="P8663" s="17"/>
      <c r="Q8663" s="17"/>
      <c r="R8663" s="4"/>
    </row>
    <row r="8664" spans="1:18" x14ac:dyDescent="0.25">
      <c r="A8664" s="10">
        <v>46018.958333333336</v>
      </c>
      <c r="B8664" s="5">
        <v>46018</v>
      </c>
      <c r="C8664" s="6">
        <v>50321.669526909725</v>
      </c>
      <c r="D8664" s="6">
        <v>0.41132545924848979</v>
      </c>
      <c r="E8664" s="6">
        <v>37095</v>
      </c>
      <c r="F8664" s="16">
        <f t="shared" si="810"/>
        <v>8.1739231451478716E-4</v>
      </c>
      <c r="G8664" s="16">
        <f t="shared" si="811"/>
        <v>1.1088434000498444E-3</v>
      </c>
      <c r="H8664" s="6">
        <f t="shared" si="813"/>
        <v>0</v>
      </c>
      <c r="I8664" s="16">
        <f t="shared" si="814"/>
        <v>0</v>
      </c>
      <c r="J8664" s="10" t="b">
        <f t="shared" si="812"/>
        <v>0</v>
      </c>
      <c r="K8664" t="b">
        <f t="shared" si="815"/>
        <v>0</v>
      </c>
      <c r="N8664" s="4"/>
      <c r="O8664" s="17"/>
      <c r="P8664" s="17"/>
      <c r="Q8664" s="17"/>
      <c r="R8664" s="4"/>
    </row>
    <row r="8665" spans="1:18" x14ac:dyDescent="0.25">
      <c r="A8665" s="10">
        <v>46019</v>
      </c>
      <c r="B8665" s="5">
        <v>46019</v>
      </c>
      <c r="C8665" s="6">
        <v>48464.152200520832</v>
      </c>
      <c r="D8665" s="6">
        <v>0.37577608406543733</v>
      </c>
      <c r="E8665" s="6">
        <v>37095</v>
      </c>
      <c r="F8665" s="16">
        <f t="shared" si="810"/>
        <v>7.7536914812965398E-4</v>
      </c>
      <c r="G8665" s="16">
        <f t="shared" si="811"/>
        <v>1.0130100662230418E-3</v>
      </c>
      <c r="H8665" s="6">
        <f t="shared" si="813"/>
        <v>0</v>
      </c>
      <c r="I8665" s="16">
        <f t="shared" si="814"/>
        <v>0</v>
      </c>
      <c r="J8665" s="10" t="b">
        <f t="shared" si="812"/>
        <v>0</v>
      </c>
      <c r="K8665" t="b">
        <f t="shared" si="815"/>
        <v>0</v>
      </c>
      <c r="N8665" s="4"/>
      <c r="O8665" s="17"/>
      <c r="P8665" s="17"/>
      <c r="Q8665" s="17"/>
      <c r="R8665" s="4"/>
    </row>
    <row r="8666" spans="1:18" x14ac:dyDescent="0.25">
      <c r="A8666" s="10">
        <v>46019.041666666664</v>
      </c>
      <c r="B8666" s="5">
        <v>46019</v>
      </c>
      <c r="C8666" s="6">
        <v>46689.539754774305</v>
      </c>
      <c r="D8666" s="6">
        <v>0.39277874486313924</v>
      </c>
      <c r="E8666" s="6">
        <v>37095</v>
      </c>
      <c r="F8666" s="16">
        <f t="shared" si="810"/>
        <v>8.4125640759389816E-4</v>
      </c>
      <c r="G8666" s="16">
        <f t="shared" si="811"/>
        <v>1.0588455178949703E-3</v>
      </c>
      <c r="H8666" s="6">
        <f t="shared" si="813"/>
        <v>0</v>
      </c>
      <c r="I8666" s="16">
        <f t="shared" si="814"/>
        <v>0</v>
      </c>
      <c r="J8666" s="10" t="b">
        <f t="shared" si="812"/>
        <v>0</v>
      </c>
      <c r="K8666" t="b">
        <f t="shared" si="815"/>
        <v>0</v>
      </c>
      <c r="N8666" s="4"/>
      <c r="O8666" s="17"/>
      <c r="P8666" s="17"/>
      <c r="Q8666" s="17"/>
      <c r="R8666" s="4"/>
    </row>
    <row r="8667" spans="1:18" x14ac:dyDescent="0.25">
      <c r="A8667" s="10">
        <v>46019.083333333336</v>
      </c>
      <c r="B8667" s="5">
        <v>46019</v>
      </c>
      <c r="C8667" s="6">
        <v>45128.756857638888</v>
      </c>
      <c r="D8667" s="6">
        <v>0.42220360520813199</v>
      </c>
      <c r="E8667" s="6">
        <v>37095</v>
      </c>
      <c r="F8667" s="16">
        <f t="shared" si="810"/>
        <v>9.3555336908569451E-4</v>
      </c>
      <c r="G8667" s="16">
        <f t="shared" si="811"/>
        <v>1.1381685003588947E-3</v>
      </c>
      <c r="H8667" s="6">
        <f t="shared" si="813"/>
        <v>0</v>
      </c>
      <c r="I8667" s="16">
        <f t="shared" si="814"/>
        <v>0</v>
      </c>
      <c r="J8667" s="10" t="b">
        <f t="shared" si="812"/>
        <v>0</v>
      </c>
      <c r="K8667" t="b">
        <f t="shared" si="815"/>
        <v>0</v>
      </c>
      <c r="N8667" s="4"/>
      <c r="O8667" s="17"/>
      <c r="P8667" s="17"/>
      <c r="Q8667" s="17"/>
      <c r="R8667" s="4"/>
    </row>
    <row r="8668" spans="1:18" x14ac:dyDescent="0.25">
      <c r="A8668" s="10">
        <v>46019.125</v>
      </c>
      <c r="B8668" s="5">
        <v>46019</v>
      </c>
      <c r="C8668" s="6">
        <v>44068.017243923612</v>
      </c>
      <c r="D8668" s="6">
        <v>0.4331092761291398</v>
      </c>
      <c r="E8668" s="6">
        <v>37095</v>
      </c>
      <c r="F8668" s="16">
        <f t="shared" si="810"/>
        <v>9.8281997515751573E-4</v>
      </c>
      <c r="G8668" s="16">
        <f t="shared" si="811"/>
        <v>1.1675678019386435E-3</v>
      </c>
      <c r="H8668" s="6">
        <f t="shared" si="813"/>
        <v>0</v>
      </c>
      <c r="I8668" s="16">
        <f t="shared" si="814"/>
        <v>0</v>
      </c>
      <c r="J8668" s="10" t="b">
        <f t="shared" si="812"/>
        <v>0</v>
      </c>
      <c r="K8668" t="b">
        <f t="shared" si="815"/>
        <v>0</v>
      </c>
      <c r="N8668" s="4"/>
      <c r="O8668" s="17"/>
      <c r="P8668" s="17"/>
      <c r="Q8668" s="17"/>
      <c r="R8668" s="4"/>
    </row>
    <row r="8669" spans="1:18" x14ac:dyDescent="0.25">
      <c r="A8669" s="10">
        <v>46019.166666666664</v>
      </c>
      <c r="B8669" s="5">
        <v>46019</v>
      </c>
      <c r="C8669" s="6">
        <v>43355.581690538194</v>
      </c>
      <c r="D8669" s="6">
        <v>0.45766289850076042</v>
      </c>
      <c r="E8669" s="6">
        <v>37095</v>
      </c>
      <c r="F8669" s="16">
        <f t="shared" si="810"/>
        <v>1.0556031787728028E-3</v>
      </c>
      <c r="G8669" s="16">
        <f t="shared" si="811"/>
        <v>1.233758993127808E-3</v>
      </c>
      <c r="H8669" s="6">
        <f t="shared" si="813"/>
        <v>0</v>
      </c>
      <c r="I8669" s="16">
        <f t="shared" si="814"/>
        <v>0</v>
      </c>
      <c r="J8669" s="10" t="b">
        <f t="shared" si="812"/>
        <v>0</v>
      </c>
      <c r="K8669" t="b">
        <f t="shared" si="815"/>
        <v>0</v>
      </c>
      <c r="N8669" s="4"/>
      <c r="O8669" s="17"/>
      <c r="P8669" s="17"/>
      <c r="Q8669" s="17"/>
      <c r="R8669" s="4"/>
    </row>
    <row r="8670" spans="1:18" x14ac:dyDescent="0.25">
      <c r="A8670" s="10">
        <v>46019.208333333336</v>
      </c>
      <c r="B8670" s="5">
        <v>46019</v>
      </c>
      <c r="C8670" s="6">
        <v>42764.522215711804</v>
      </c>
      <c r="D8670" s="6">
        <v>0.44602647244930266</v>
      </c>
      <c r="E8670" s="6">
        <v>37095</v>
      </c>
      <c r="F8670" s="16">
        <f t="shared" si="810"/>
        <v>1.0429824755189977E-3</v>
      </c>
      <c r="G8670" s="16">
        <f t="shared" si="811"/>
        <v>1.2023897356767831E-3</v>
      </c>
      <c r="H8670" s="6">
        <f t="shared" si="813"/>
        <v>0</v>
      </c>
      <c r="I8670" s="16">
        <f t="shared" si="814"/>
        <v>0</v>
      </c>
      <c r="J8670" s="10" t="b">
        <f t="shared" si="812"/>
        <v>0</v>
      </c>
      <c r="K8670" t="b">
        <f t="shared" si="815"/>
        <v>0</v>
      </c>
      <c r="N8670" s="4"/>
      <c r="O8670" s="17"/>
      <c r="P8670" s="17"/>
      <c r="Q8670" s="17"/>
      <c r="R8670" s="4"/>
    </row>
    <row r="8671" spans="1:18" x14ac:dyDescent="0.25">
      <c r="A8671" s="10">
        <v>46019.25</v>
      </c>
      <c r="B8671" s="5">
        <v>46019</v>
      </c>
      <c r="C8671" s="6">
        <v>42754.296710069444</v>
      </c>
      <c r="D8671" s="6">
        <v>0.45038890639940898</v>
      </c>
      <c r="E8671" s="6">
        <v>37095</v>
      </c>
      <c r="F8671" s="16">
        <f t="shared" si="810"/>
        <v>1.0534354230023713E-3</v>
      </c>
      <c r="G8671" s="16">
        <f t="shared" si="811"/>
        <v>1.2141499026807089E-3</v>
      </c>
      <c r="H8671" s="6">
        <f t="shared" si="813"/>
        <v>0</v>
      </c>
      <c r="I8671" s="16">
        <f t="shared" si="814"/>
        <v>0</v>
      </c>
      <c r="J8671" s="10" t="b">
        <f t="shared" si="812"/>
        <v>0</v>
      </c>
      <c r="K8671" t="b">
        <f t="shared" si="815"/>
        <v>0</v>
      </c>
      <c r="N8671" s="4"/>
      <c r="O8671" s="17"/>
      <c r="P8671" s="17"/>
      <c r="Q8671" s="17"/>
      <c r="R8671" s="4"/>
    </row>
    <row r="8672" spans="1:18" x14ac:dyDescent="0.25">
      <c r="A8672" s="10">
        <v>46019.291666666664</v>
      </c>
      <c r="B8672" s="5">
        <v>46019</v>
      </c>
      <c r="C8672" s="6">
        <v>43461.763025173612</v>
      </c>
      <c r="D8672" s="6">
        <v>0.60311452448368075</v>
      </c>
      <c r="E8672" s="6">
        <v>37095</v>
      </c>
      <c r="F8672" s="16">
        <f t="shared" si="810"/>
        <v>1.3876899658542361E-3</v>
      </c>
      <c r="G8672" s="16">
        <f t="shared" si="811"/>
        <v>1.6258647377912947E-3</v>
      </c>
      <c r="H8672" s="6">
        <f t="shared" si="813"/>
        <v>0.2</v>
      </c>
      <c r="I8672" s="16">
        <f t="shared" si="814"/>
        <v>44.406067102957948</v>
      </c>
      <c r="J8672" s="10" t="b">
        <f t="shared" si="812"/>
        <v>0</v>
      </c>
      <c r="K8672" t="b">
        <f t="shared" si="815"/>
        <v>0</v>
      </c>
      <c r="N8672" s="4"/>
      <c r="O8672" s="17"/>
      <c r="P8672" s="17"/>
      <c r="Q8672" s="17"/>
      <c r="R8672" s="4"/>
    </row>
    <row r="8673" spans="1:18" x14ac:dyDescent="0.25">
      <c r="A8673" s="10">
        <v>46019.333333333336</v>
      </c>
      <c r="B8673" s="5">
        <v>46019</v>
      </c>
      <c r="C8673" s="6">
        <v>44031.544385850691</v>
      </c>
      <c r="D8673" s="6">
        <v>239.1918178290791</v>
      </c>
      <c r="E8673" s="6">
        <v>37095</v>
      </c>
      <c r="F8673" s="16">
        <f t="shared" si="810"/>
        <v>0.54322831771020541</v>
      </c>
      <c r="G8673" s="16">
        <f t="shared" si="811"/>
        <v>0.6448087823940668</v>
      </c>
      <c r="H8673" s="6">
        <f t="shared" si="813"/>
        <v>238.6</v>
      </c>
      <c r="I8673" s="16">
        <f t="shared" si="814"/>
        <v>39561.308891418696</v>
      </c>
      <c r="J8673" s="10" t="b">
        <f t="shared" si="812"/>
        <v>1</v>
      </c>
      <c r="K8673" t="b">
        <f t="shared" si="815"/>
        <v>1</v>
      </c>
      <c r="N8673" s="4"/>
      <c r="O8673" s="17"/>
      <c r="P8673" s="17"/>
      <c r="Q8673" s="17"/>
      <c r="R8673" s="4"/>
    </row>
    <row r="8674" spans="1:18" x14ac:dyDescent="0.25">
      <c r="A8674" s="10">
        <v>46019.375</v>
      </c>
      <c r="B8674" s="5">
        <v>46019</v>
      </c>
      <c r="C8674" s="6">
        <v>45152.278730468752</v>
      </c>
      <c r="D8674" s="6">
        <v>5473.5091921657986</v>
      </c>
      <c r="E8674" s="6">
        <v>37095</v>
      </c>
      <c r="F8674" s="16">
        <f t="shared" si="810"/>
        <v>12.122332130431936</v>
      </c>
      <c r="G8674" s="16">
        <f t="shared" si="811"/>
        <v>14.755382645008218</v>
      </c>
      <c r="H8674" s="6">
        <f t="shared" si="813"/>
        <v>5234.3</v>
      </c>
      <c r="I8674" s="16">
        <f t="shared" si="814"/>
        <v>2188.3273631626935</v>
      </c>
      <c r="J8674" s="10" t="b">
        <f t="shared" si="812"/>
        <v>1</v>
      </c>
      <c r="K8674" t="b">
        <f t="shared" si="815"/>
        <v>1</v>
      </c>
      <c r="N8674" s="4"/>
      <c r="O8674" s="17"/>
      <c r="P8674" s="17"/>
      <c r="Q8674" s="17"/>
      <c r="R8674" s="4"/>
    </row>
    <row r="8675" spans="1:18" x14ac:dyDescent="0.25">
      <c r="A8675" s="10">
        <v>46019.416666666664</v>
      </c>
      <c r="B8675" s="5">
        <v>46019</v>
      </c>
      <c r="C8675" s="6">
        <v>47146.612710503476</v>
      </c>
      <c r="D8675" s="6">
        <v>13330.801498480903</v>
      </c>
      <c r="E8675" s="6">
        <v>37095</v>
      </c>
      <c r="F8675" s="16">
        <f t="shared" si="810"/>
        <v>28.275205220652094</v>
      </c>
      <c r="G8675" s="16">
        <f t="shared" si="811"/>
        <v>35.936922761776259</v>
      </c>
      <c r="H8675" s="6">
        <f t="shared" si="813"/>
        <v>7857.3</v>
      </c>
      <c r="I8675" s="16">
        <f t="shared" si="814"/>
        <v>143.55141690902991</v>
      </c>
      <c r="J8675" s="10" t="b">
        <f t="shared" si="812"/>
        <v>1</v>
      </c>
      <c r="K8675" t="b">
        <f t="shared" si="815"/>
        <v>1</v>
      </c>
      <c r="N8675" s="4"/>
      <c r="O8675" s="17"/>
      <c r="P8675" s="17"/>
      <c r="Q8675" s="17"/>
      <c r="R8675" s="4"/>
    </row>
    <row r="8676" spans="1:18" x14ac:dyDescent="0.25">
      <c r="A8676" s="10">
        <v>46019.458333333336</v>
      </c>
      <c r="B8676" s="5">
        <v>46019</v>
      </c>
      <c r="C8676" s="6">
        <v>49207.905401475691</v>
      </c>
      <c r="D8676" s="6">
        <v>15165.149201388889</v>
      </c>
      <c r="E8676" s="6">
        <v>37095</v>
      </c>
      <c r="F8676" s="16">
        <f t="shared" si="810"/>
        <v>30.818522100585295</v>
      </c>
      <c r="G8676" s="16">
        <f t="shared" si="811"/>
        <v>40.881922634826495</v>
      </c>
      <c r="H8676" s="6">
        <f t="shared" si="813"/>
        <v>1834.3</v>
      </c>
      <c r="I8676" s="16">
        <f t="shared" si="814"/>
        <v>13.759862827520353</v>
      </c>
      <c r="J8676" s="10" t="b">
        <f t="shared" si="812"/>
        <v>1</v>
      </c>
      <c r="K8676" t="b">
        <f t="shared" si="815"/>
        <v>1</v>
      </c>
      <c r="N8676" s="4"/>
      <c r="O8676" s="17"/>
      <c r="P8676" s="17"/>
      <c r="Q8676" s="17"/>
      <c r="R8676" s="4"/>
    </row>
    <row r="8677" spans="1:18" x14ac:dyDescent="0.25">
      <c r="A8677" s="10">
        <v>46019.5</v>
      </c>
      <c r="B8677" s="5">
        <v>46019</v>
      </c>
      <c r="C8677" s="6">
        <v>50960.528875868054</v>
      </c>
      <c r="D8677" s="6">
        <v>16694.540846354168</v>
      </c>
      <c r="E8677" s="6">
        <v>37095</v>
      </c>
      <c r="F8677" s="16">
        <f t="shared" si="810"/>
        <v>32.759748014035488</v>
      </c>
      <c r="G8677" s="16">
        <f t="shared" si="811"/>
        <v>45.004827729759178</v>
      </c>
      <c r="H8677" s="6">
        <f t="shared" si="813"/>
        <v>1529.4</v>
      </c>
      <c r="I8677" s="16">
        <f t="shared" si="814"/>
        <v>10.084965071493864</v>
      </c>
      <c r="J8677" s="10" t="b">
        <f t="shared" si="812"/>
        <v>1</v>
      </c>
      <c r="K8677" t="b">
        <f t="shared" si="815"/>
        <v>1</v>
      </c>
      <c r="N8677" s="4"/>
      <c r="O8677" s="17"/>
      <c r="P8677" s="17"/>
      <c r="Q8677" s="17"/>
      <c r="R8677" s="4"/>
    </row>
    <row r="8678" spans="1:18" x14ac:dyDescent="0.25">
      <c r="A8678" s="10">
        <v>46019.541666666664</v>
      </c>
      <c r="B8678" s="5">
        <v>46019</v>
      </c>
      <c r="C8678" s="6">
        <v>52673.036312934026</v>
      </c>
      <c r="D8678" s="6">
        <v>18061.128461371529</v>
      </c>
      <c r="E8678" s="6">
        <v>37095</v>
      </c>
      <c r="F8678" s="16">
        <f t="shared" si="810"/>
        <v>34.2891348698206</v>
      </c>
      <c r="G8678" s="16">
        <f t="shared" si="811"/>
        <v>48.688848797335297</v>
      </c>
      <c r="H8678" s="6">
        <f t="shared" si="813"/>
        <v>1366.6</v>
      </c>
      <c r="I8678" s="16">
        <f t="shared" si="814"/>
        <v>8.1859094693128043</v>
      </c>
      <c r="J8678" s="10" t="b">
        <f t="shared" si="812"/>
        <v>1</v>
      </c>
      <c r="K8678" t="b">
        <f t="shared" si="815"/>
        <v>1</v>
      </c>
      <c r="N8678" s="4"/>
      <c r="O8678" s="17"/>
      <c r="P8678" s="17"/>
      <c r="Q8678" s="17"/>
      <c r="R8678" s="4"/>
    </row>
    <row r="8679" spans="1:18" x14ac:dyDescent="0.25">
      <c r="A8679" s="10">
        <v>46019.583333333336</v>
      </c>
      <c r="B8679" s="5">
        <v>46019</v>
      </c>
      <c r="C8679" s="6">
        <v>53830.031171875002</v>
      </c>
      <c r="D8679" s="6">
        <v>18622.688734809028</v>
      </c>
      <c r="E8679" s="6">
        <v>37095</v>
      </c>
      <c r="F8679" s="16">
        <f t="shared" si="810"/>
        <v>34.595351942762704</v>
      </c>
      <c r="G8679" s="16">
        <f t="shared" si="811"/>
        <v>50.202692370424664</v>
      </c>
      <c r="H8679" s="6">
        <f t="shared" si="813"/>
        <v>561.6</v>
      </c>
      <c r="I8679" s="16">
        <f t="shared" si="814"/>
        <v>3.109440261172657</v>
      </c>
      <c r="J8679" s="10" t="b">
        <f t="shared" si="812"/>
        <v>1</v>
      </c>
      <c r="K8679" t="b">
        <f t="shared" si="815"/>
        <v>1</v>
      </c>
      <c r="N8679" s="4"/>
      <c r="O8679" s="17"/>
      <c r="P8679" s="17"/>
      <c r="Q8679" s="17"/>
      <c r="R8679" s="4"/>
    </row>
    <row r="8680" spans="1:18" x14ac:dyDescent="0.25">
      <c r="A8680" s="10">
        <v>46019.625</v>
      </c>
      <c r="B8680" s="5">
        <v>46019</v>
      </c>
      <c r="C8680" s="6">
        <v>54572.320039062499</v>
      </c>
      <c r="D8680" s="6">
        <v>19040.968878038195</v>
      </c>
      <c r="E8680" s="6">
        <v>37095</v>
      </c>
      <c r="F8680" s="16">
        <f t="shared" si="810"/>
        <v>34.891257810569165</v>
      </c>
      <c r="G8680" s="16">
        <f t="shared" si="811"/>
        <v>51.330284076123988</v>
      </c>
      <c r="H8680" s="6">
        <f t="shared" si="813"/>
        <v>418.3</v>
      </c>
      <c r="I8680" s="16">
        <f t="shared" si="814"/>
        <v>2.2461847800641426</v>
      </c>
      <c r="J8680" s="10" t="b">
        <f t="shared" si="812"/>
        <v>1</v>
      </c>
      <c r="K8680" t="b">
        <f t="shared" si="815"/>
        <v>1</v>
      </c>
      <c r="N8680" s="4"/>
      <c r="O8680" s="17"/>
      <c r="P8680" s="17"/>
      <c r="Q8680" s="17"/>
      <c r="R8680" s="4"/>
    </row>
    <row r="8681" spans="1:18" x14ac:dyDescent="0.25">
      <c r="A8681" s="10">
        <v>46019.666666666664</v>
      </c>
      <c r="B8681" s="5">
        <v>46019</v>
      </c>
      <c r="C8681" s="6">
        <v>54721.740987413192</v>
      </c>
      <c r="D8681" s="6">
        <v>16379.281396484375</v>
      </c>
      <c r="E8681" s="6">
        <v>37095</v>
      </c>
      <c r="F8681" s="16">
        <f t="shared" si="810"/>
        <v>29.931944965442259</v>
      </c>
      <c r="G8681" s="16">
        <f t="shared" si="811"/>
        <v>44.154957262392166</v>
      </c>
      <c r="H8681" s="6">
        <f t="shared" si="813"/>
        <v>-2661.7</v>
      </c>
      <c r="I8681" s="16">
        <f t="shared" si="814"/>
        <v>-13.97880547491466</v>
      </c>
      <c r="J8681" s="10" t="b">
        <f t="shared" si="812"/>
        <v>1</v>
      </c>
      <c r="K8681" t="b">
        <f t="shared" si="815"/>
        <v>1</v>
      </c>
      <c r="N8681" s="4"/>
      <c r="O8681" s="17"/>
      <c r="P8681" s="17"/>
      <c r="Q8681" s="17"/>
      <c r="R8681" s="4"/>
    </row>
    <row r="8682" spans="1:18" x14ac:dyDescent="0.25">
      <c r="A8682" s="10">
        <v>46019.708333333336</v>
      </c>
      <c r="B8682" s="5">
        <v>46019</v>
      </c>
      <c r="C8682" s="6">
        <v>54139.345581597219</v>
      </c>
      <c r="D8682" s="6">
        <v>8623.7339621310766</v>
      </c>
      <c r="E8682" s="6">
        <v>37095</v>
      </c>
      <c r="F8682" s="16">
        <f t="shared" si="810"/>
        <v>15.928773924933468</v>
      </c>
      <c r="G8682" s="16">
        <f t="shared" si="811"/>
        <v>23.247699048742625</v>
      </c>
      <c r="H8682" s="6">
        <f t="shared" si="813"/>
        <v>-7755.5</v>
      </c>
      <c r="I8682" s="16">
        <f t="shared" si="814"/>
        <v>-47.349452105173725</v>
      </c>
      <c r="J8682" s="10" t="b">
        <f t="shared" si="812"/>
        <v>1</v>
      </c>
      <c r="K8682" t="b">
        <f t="shared" si="815"/>
        <v>1</v>
      </c>
      <c r="N8682" s="4"/>
      <c r="O8682" s="17"/>
      <c r="P8682" s="17"/>
      <c r="Q8682" s="17"/>
      <c r="R8682" s="4"/>
    </row>
    <row r="8683" spans="1:18" x14ac:dyDescent="0.25">
      <c r="A8683" s="10">
        <v>46019.75</v>
      </c>
      <c r="B8683" s="5">
        <v>46019</v>
      </c>
      <c r="C8683" s="6">
        <v>54019.181846788197</v>
      </c>
      <c r="D8683" s="6">
        <v>859.43050358835194</v>
      </c>
      <c r="E8683" s="6">
        <v>37095</v>
      </c>
      <c r="F8683" s="16">
        <f t="shared" si="810"/>
        <v>1.5909728252195858</v>
      </c>
      <c r="G8683" s="16">
        <f t="shared" si="811"/>
        <v>2.3168365105495399</v>
      </c>
      <c r="H8683" s="6">
        <f t="shared" si="813"/>
        <v>-7764.3</v>
      </c>
      <c r="I8683" s="16">
        <f t="shared" si="814"/>
        <v>-90.034085398447345</v>
      </c>
      <c r="J8683" s="10" t="b">
        <f t="shared" si="812"/>
        <v>1</v>
      </c>
      <c r="K8683" t="b">
        <f t="shared" si="815"/>
        <v>1</v>
      </c>
      <c r="N8683" s="4"/>
      <c r="O8683" s="17"/>
      <c r="P8683" s="17"/>
      <c r="Q8683" s="17"/>
      <c r="R8683" s="4"/>
    </row>
    <row r="8684" spans="1:18" x14ac:dyDescent="0.25">
      <c r="A8684" s="10">
        <v>46019.791666666664</v>
      </c>
      <c r="B8684" s="5">
        <v>46019</v>
      </c>
      <c r="C8684" s="6">
        <v>54236.749459635415</v>
      </c>
      <c r="D8684" s="6">
        <v>0.45868003499176768</v>
      </c>
      <c r="E8684" s="6">
        <v>37095</v>
      </c>
      <c r="F8684" s="16">
        <f t="shared" si="810"/>
        <v>8.4569971386860279E-4</v>
      </c>
      <c r="G8684" s="16">
        <f t="shared" si="811"/>
        <v>1.2365009704590046E-3</v>
      </c>
      <c r="H8684" s="6">
        <f t="shared" si="813"/>
        <v>-859</v>
      </c>
      <c r="I8684" s="16">
        <f t="shared" si="814"/>
        <v>-99.949908272215794</v>
      </c>
      <c r="J8684" s="10" t="b">
        <f t="shared" si="812"/>
        <v>0</v>
      </c>
      <c r="K8684" t="b">
        <f t="shared" si="815"/>
        <v>1</v>
      </c>
      <c r="N8684" s="4"/>
      <c r="O8684" s="17"/>
      <c r="P8684" s="17"/>
      <c r="Q8684" s="17"/>
      <c r="R8684" s="4"/>
    </row>
    <row r="8685" spans="1:18" x14ac:dyDescent="0.25">
      <c r="A8685" s="10">
        <v>46019.833333333336</v>
      </c>
      <c r="B8685" s="5">
        <v>46019</v>
      </c>
      <c r="C8685" s="6">
        <v>53119.405036892364</v>
      </c>
      <c r="D8685" s="6">
        <v>0.37636393075188002</v>
      </c>
      <c r="E8685" s="6">
        <v>37095</v>
      </c>
      <c r="F8685" s="16">
        <f t="shared" si="810"/>
        <v>7.0852437163121211E-4</v>
      </c>
      <c r="G8685" s="16">
        <f t="shared" si="811"/>
        <v>1.014594772211565E-3</v>
      </c>
      <c r="H8685" s="6">
        <f t="shared" si="813"/>
        <v>-0.1</v>
      </c>
      <c r="I8685" s="16">
        <f t="shared" si="814"/>
        <v>-21.801690148077796</v>
      </c>
      <c r="J8685" s="10" t="b">
        <f t="shared" si="812"/>
        <v>0</v>
      </c>
      <c r="K8685" t="b">
        <f t="shared" si="815"/>
        <v>0</v>
      </c>
      <c r="N8685" s="4"/>
      <c r="O8685" s="17"/>
      <c r="P8685" s="17"/>
      <c r="Q8685" s="17"/>
      <c r="R8685" s="4"/>
    </row>
    <row r="8686" spans="1:18" x14ac:dyDescent="0.25">
      <c r="A8686" s="10">
        <v>46019.875</v>
      </c>
      <c r="B8686" s="5">
        <v>46019</v>
      </c>
      <c r="C8686" s="6">
        <v>52078.758483072917</v>
      </c>
      <c r="D8686" s="6">
        <v>0.45266169548034668</v>
      </c>
      <c r="E8686" s="6">
        <v>37095</v>
      </c>
      <c r="F8686" s="16">
        <f t="shared" si="810"/>
        <v>8.691868021920581E-4</v>
      </c>
      <c r="G8686" s="16">
        <f t="shared" si="811"/>
        <v>1.2202768445352384E-3</v>
      </c>
      <c r="H8686" s="6">
        <f t="shared" si="813"/>
        <v>0.1</v>
      </c>
      <c r="I8686" s="16">
        <f t="shared" si="814"/>
        <v>26.570027526342727</v>
      </c>
      <c r="J8686" s="10" t="b">
        <f t="shared" si="812"/>
        <v>0</v>
      </c>
      <c r="K8686" t="b">
        <f t="shared" si="815"/>
        <v>0</v>
      </c>
      <c r="N8686" s="4"/>
      <c r="O8686" s="17"/>
      <c r="P8686" s="17"/>
      <c r="Q8686" s="17"/>
      <c r="R8686" s="4"/>
    </row>
    <row r="8687" spans="1:18" x14ac:dyDescent="0.25">
      <c r="A8687" s="10">
        <v>46019.916666666664</v>
      </c>
      <c r="B8687" s="5">
        <v>46019</v>
      </c>
      <c r="C8687" s="6">
        <v>50836.041532118055</v>
      </c>
      <c r="D8687" s="6">
        <v>0.33635688331392077</v>
      </c>
      <c r="E8687" s="6">
        <v>37095</v>
      </c>
      <c r="F8687" s="16">
        <f t="shared" si="810"/>
        <v>6.6165042197750888E-4</v>
      </c>
      <c r="G8687" s="16">
        <f t="shared" si="811"/>
        <v>9.0674452975851398E-4</v>
      </c>
      <c r="H8687" s="6">
        <f t="shared" si="813"/>
        <v>-0.1</v>
      </c>
      <c r="I8687" s="16">
        <f t="shared" si="814"/>
        <v>-22.091553360591725</v>
      </c>
      <c r="J8687" s="10" t="b">
        <f t="shared" si="812"/>
        <v>0</v>
      </c>
      <c r="K8687" t="b">
        <f t="shared" si="815"/>
        <v>0</v>
      </c>
      <c r="N8687" s="4"/>
      <c r="O8687" s="17"/>
      <c r="P8687" s="17"/>
      <c r="Q8687" s="17"/>
      <c r="R8687" s="4"/>
    </row>
    <row r="8688" spans="1:18" x14ac:dyDescent="0.25">
      <c r="A8688" s="10">
        <v>46019.958333333336</v>
      </c>
      <c r="B8688" s="5">
        <v>46019</v>
      </c>
      <c r="C8688" s="6">
        <v>49047.192788628476</v>
      </c>
      <c r="D8688" s="6">
        <v>0.37641390310393441</v>
      </c>
      <c r="E8688" s="6">
        <v>37095</v>
      </c>
      <c r="F8688" s="16">
        <f t="shared" si="810"/>
        <v>7.6745249157502326E-4</v>
      </c>
      <c r="G8688" s="16">
        <f t="shared" si="811"/>
        <v>1.0147294867338843E-3</v>
      </c>
      <c r="H8688" s="6">
        <f t="shared" si="813"/>
        <v>0</v>
      </c>
      <c r="I8688" s="16">
        <f t="shared" si="814"/>
        <v>0</v>
      </c>
      <c r="J8688" s="10" t="b">
        <f t="shared" si="812"/>
        <v>0</v>
      </c>
      <c r="K8688" t="b">
        <f t="shared" si="815"/>
        <v>0</v>
      </c>
      <c r="N8688" s="4"/>
      <c r="O8688" s="17"/>
      <c r="P8688" s="17"/>
      <c r="Q8688" s="17"/>
      <c r="R8688" s="4"/>
    </row>
    <row r="8689" spans="1:18" x14ac:dyDescent="0.25">
      <c r="A8689" s="10">
        <v>46020</v>
      </c>
      <c r="B8689" s="5">
        <v>46020</v>
      </c>
      <c r="C8689" s="6">
        <v>47192.740440538197</v>
      </c>
      <c r="D8689" s="6">
        <v>0.44964137390255926</v>
      </c>
      <c r="E8689" s="6">
        <v>37095</v>
      </c>
      <c r="F8689" s="16">
        <f t="shared" si="810"/>
        <v>9.5277657051744504E-4</v>
      </c>
      <c r="G8689" s="16">
        <f t="shared" si="811"/>
        <v>1.2121347187021411E-3</v>
      </c>
      <c r="H8689" s="6">
        <f t="shared" si="813"/>
        <v>0.1</v>
      </c>
      <c r="I8689" s="16">
        <f t="shared" si="814"/>
        <v>26.566500114738929</v>
      </c>
      <c r="J8689" s="10" t="b">
        <f t="shared" si="812"/>
        <v>0</v>
      </c>
      <c r="K8689" t="b">
        <f t="shared" si="815"/>
        <v>0</v>
      </c>
      <c r="N8689" s="4"/>
      <c r="O8689" s="17"/>
      <c r="P8689" s="17"/>
      <c r="Q8689" s="17"/>
      <c r="R8689" s="4"/>
    </row>
    <row r="8690" spans="1:18" x14ac:dyDescent="0.25">
      <c r="A8690" s="10">
        <v>46020.041666666664</v>
      </c>
      <c r="B8690" s="5">
        <v>46020</v>
      </c>
      <c r="C8690" s="6">
        <v>45341.224958767358</v>
      </c>
      <c r="D8690" s="6">
        <v>0.39729953663216699</v>
      </c>
      <c r="E8690" s="6">
        <v>37095</v>
      </c>
      <c r="F8690" s="16">
        <f t="shared" si="810"/>
        <v>8.7624350024390692E-4</v>
      </c>
      <c r="G8690" s="16">
        <f t="shared" si="811"/>
        <v>1.0710325829145894E-3</v>
      </c>
      <c r="H8690" s="6">
        <f t="shared" si="813"/>
        <v>-0.1</v>
      </c>
      <c r="I8690" s="16">
        <f t="shared" si="814"/>
        <v>-22.239946278091118</v>
      </c>
      <c r="J8690" s="10" t="b">
        <f t="shared" si="812"/>
        <v>0</v>
      </c>
      <c r="K8690" t="b">
        <f t="shared" si="815"/>
        <v>0</v>
      </c>
      <c r="N8690" s="4"/>
      <c r="O8690" s="17"/>
      <c r="P8690" s="17"/>
      <c r="Q8690" s="17"/>
      <c r="R8690" s="4"/>
    </row>
    <row r="8691" spans="1:18" x14ac:dyDescent="0.25">
      <c r="A8691" s="10">
        <v>46020.083333333336</v>
      </c>
      <c r="B8691" s="5">
        <v>46020</v>
      </c>
      <c r="C8691" s="6">
        <v>44523.671704644097</v>
      </c>
      <c r="D8691" s="6">
        <v>0.42325633105304505</v>
      </c>
      <c r="E8691" s="6">
        <v>37095</v>
      </c>
      <c r="F8691" s="16">
        <f t="shared" si="810"/>
        <v>9.5063213532970326E-4</v>
      </c>
      <c r="G8691" s="16">
        <f t="shared" si="811"/>
        <v>1.141006418797803E-3</v>
      </c>
      <c r="H8691" s="6">
        <f t="shared" si="813"/>
        <v>0</v>
      </c>
      <c r="I8691" s="16">
        <f t="shared" si="814"/>
        <v>0</v>
      </c>
      <c r="J8691" s="10" t="b">
        <f t="shared" si="812"/>
        <v>0</v>
      </c>
      <c r="K8691" t="b">
        <f t="shared" si="815"/>
        <v>0</v>
      </c>
      <c r="N8691" s="4"/>
      <c r="O8691" s="17"/>
      <c r="P8691" s="17"/>
      <c r="Q8691" s="17"/>
      <c r="R8691" s="4"/>
    </row>
    <row r="8692" spans="1:18" x14ac:dyDescent="0.25">
      <c r="A8692" s="10">
        <v>46020.125</v>
      </c>
      <c r="B8692" s="5">
        <v>46020</v>
      </c>
      <c r="C8692" s="6">
        <v>44414.673452690971</v>
      </c>
      <c r="D8692" s="6">
        <v>0.2864041864871979</v>
      </c>
      <c r="E8692" s="6">
        <v>37095</v>
      </c>
      <c r="F8692" s="16">
        <f t="shared" si="810"/>
        <v>6.4484136485269011E-4</v>
      </c>
      <c r="G8692" s="16">
        <f t="shared" si="811"/>
        <v>7.7208299363040278E-4</v>
      </c>
      <c r="H8692" s="6">
        <f t="shared" si="813"/>
        <v>-0.1</v>
      </c>
      <c r="I8692" s="16">
        <f t="shared" si="814"/>
        <v>-23.626344761625646</v>
      </c>
      <c r="J8692" s="10" t="b">
        <f t="shared" si="812"/>
        <v>0</v>
      </c>
      <c r="K8692" t="b">
        <f t="shared" si="815"/>
        <v>0</v>
      </c>
      <c r="N8692" s="4"/>
      <c r="O8692" s="17"/>
      <c r="P8692" s="17"/>
      <c r="Q8692" s="17"/>
      <c r="R8692" s="4"/>
    </row>
    <row r="8693" spans="1:18" x14ac:dyDescent="0.25">
      <c r="A8693" s="10">
        <v>46020.166666666664</v>
      </c>
      <c r="B8693" s="5">
        <v>46020</v>
      </c>
      <c r="C8693" s="6">
        <v>44624.835852864584</v>
      </c>
      <c r="D8693" s="6">
        <v>0.53554218019048372</v>
      </c>
      <c r="E8693" s="6">
        <v>37095</v>
      </c>
      <c r="F8693" s="16">
        <f t="shared" si="810"/>
        <v>1.2000989358397962E-3</v>
      </c>
      <c r="G8693" s="16">
        <f t="shared" si="811"/>
        <v>1.4437044889890381E-3</v>
      </c>
      <c r="H8693" s="6">
        <f t="shared" si="813"/>
        <v>0.2</v>
      </c>
      <c r="I8693" s="16">
        <f t="shared" si="814"/>
        <v>69.831381465836188</v>
      </c>
      <c r="J8693" s="10" t="b">
        <f t="shared" si="812"/>
        <v>0</v>
      </c>
      <c r="K8693" t="b">
        <f t="shared" si="815"/>
        <v>0</v>
      </c>
      <c r="N8693" s="4"/>
      <c r="O8693" s="17"/>
      <c r="P8693" s="17"/>
      <c r="Q8693" s="17"/>
      <c r="R8693" s="4"/>
    </row>
    <row r="8694" spans="1:18" x14ac:dyDescent="0.25">
      <c r="A8694" s="10">
        <v>46020.208333333336</v>
      </c>
      <c r="B8694" s="5">
        <v>46020</v>
      </c>
      <c r="C8694" s="6">
        <v>45682.41236545139</v>
      </c>
      <c r="D8694" s="6">
        <v>0.33868647838632265</v>
      </c>
      <c r="E8694" s="6">
        <v>37095</v>
      </c>
      <c r="F8694" s="16">
        <f t="shared" si="810"/>
        <v>7.413935929584661E-4</v>
      </c>
      <c r="G8694" s="16">
        <f t="shared" si="811"/>
        <v>9.1302460813134554E-4</v>
      </c>
      <c r="H8694" s="6">
        <f t="shared" si="813"/>
        <v>-0.2</v>
      </c>
      <c r="I8694" s="16">
        <f t="shared" si="814"/>
        <v>-37.345331030482647</v>
      </c>
      <c r="J8694" s="10" t="b">
        <f t="shared" si="812"/>
        <v>0</v>
      </c>
      <c r="K8694" t="b">
        <f t="shared" si="815"/>
        <v>0</v>
      </c>
      <c r="N8694" s="4"/>
      <c r="O8694" s="17"/>
      <c r="P8694" s="17"/>
      <c r="Q8694" s="17"/>
      <c r="R8694" s="4"/>
    </row>
    <row r="8695" spans="1:18" x14ac:dyDescent="0.25">
      <c r="A8695" s="10">
        <v>46020.25</v>
      </c>
      <c r="B8695" s="5">
        <v>46020</v>
      </c>
      <c r="C8695" s="6">
        <v>47705.842237413191</v>
      </c>
      <c r="D8695" s="6">
        <v>0.36076263619793786</v>
      </c>
      <c r="E8695" s="6">
        <v>37095</v>
      </c>
      <c r="F8695" s="16">
        <f t="shared" si="810"/>
        <v>7.5622317787109653E-4</v>
      </c>
      <c r="G8695" s="16">
        <f t="shared" si="811"/>
        <v>9.7253709717734971E-4</v>
      </c>
      <c r="H8695" s="6">
        <f t="shared" si="813"/>
        <v>0</v>
      </c>
      <c r="I8695" s="16">
        <f t="shared" si="814"/>
        <v>0</v>
      </c>
      <c r="J8695" s="10" t="b">
        <f t="shared" si="812"/>
        <v>0</v>
      </c>
      <c r="K8695" t="b">
        <f t="shared" si="815"/>
        <v>0</v>
      </c>
      <c r="N8695" s="4"/>
      <c r="O8695" s="17"/>
      <c r="P8695" s="17"/>
      <c r="Q8695" s="17"/>
      <c r="R8695" s="4"/>
    </row>
    <row r="8696" spans="1:18" x14ac:dyDescent="0.25">
      <c r="A8696" s="10">
        <v>46020.291666666664</v>
      </c>
      <c r="B8696" s="5">
        <v>46020</v>
      </c>
      <c r="C8696" s="6">
        <v>50741.167395833334</v>
      </c>
      <c r="D8696" s="6">
        <v>0.37510058495733473</v>
      </c>
      <c r="E8696" s="6">
        <v>37095</v>
      </c>
      <c r="F8696" s="16">
        <f t="shared" si="810"/>
        <v>7.3924311206946438E-4</v>
      </c>
      <c r="G8696" s="16">
        <f t="shared" si="811"/>
        <v>1.0111890684926129E-3</v>
      </c>
      <c r="H8696" s="6">
        <f t="shared" si="813"/>
        <v>0</v>
      </c>
      <c r="I8696" s="16">
        <f t="shared" si="814"/>
        <v>0</v>
      </c>
      <c r="J8696" s="10" t="b">
        <f t="shared" si="812"/>
        <v>0</v>
      </c>
      <c r="K8696" t="b">
        <f t="shared" si="815"/>
        <v>0</v>
      </c>
      <c r="N8696" s="4"/>
      <c r="O8696" s="17"/>
      <c r="P8696" s="17"/>
      <c r="Q8696" s="17"/>
      <c r="R8696" s="4"/>
    </row>
    <row r="8697" spans="1:18" x14ac:dyDescent="0.25">
      <c r="A8697" s="10">
        <v>46020.333333333336</v>
      </c>
      <c r="B8697" s="5">
        <v>46020</v>
      </c>
      <c r="C8697" s="6">
        <v>53508.633467881948</v>
      </c>
      <c r="D8697" s="6">
        <v>172.63923602653875</v>
      </c>
      <c r="E8697" s="6">
        <v>37095</v>
      </c>
      <c r="F8697" s="16">
        <f t="shared" si="810"/>
        <v>0.32263809564518936</v>
      </c>
      <c r="G8697" s="16">
        <f t="shared" si="811"/>
        <v>0.46539759004323694</v>
      </c>
      <c r="H8697" s="6">
        <f t="shared" si="813"/>
        <v>172.3</v>
      </c>
      <c r="I8697" s="16">
        <f t="shared" si="814"/>
        <v>45934.345855418498</v>
      </c>
      <c r="J8697" s="10" t="b">
        <f t="shared" si="812"/>
        <v>1</v>
      </c>
      <c r="K8697" t="b">
        <f t="shared" si="815"/>
        <v>1</v>
      </c>
      <c r="N8697" s="4"/>
      <c r="O8697" s="17"/>
      <c r="P8697" s="17"/>
      <c r="Q8697" s="17"/>
      <c r="R8697" s="4"/>
    </row>
    <row r="8698" spans="1:18" x14ac:dyDescent="0.25">
      <c r="A8698" s="10">
        <v>46020.375</v>
      </c>
      <c r="B8698" s="5">
        <v>46020</v>
      </c>
      <c r="C8698" s="6">
        <v>55213.668923611112</v>
      </c>
      <c r="D8698" s="6">
        <v>3138.9545727539062</v>
      </c>
      <c r="E8698" s="6">
        <v>37095</v>
      </c>
      <c r="F8698" s="16">
        <f t="shared" si="810"/>
        <v>5.6851041308207462</v>
      </c>
      <c r="G8698" s="16">
        <f t="shared" si="811"/>
        <v>8.4619344190697028</v>
      </c>
      <c r="H8698" s="6">
        <f t="shared" si="813"/>
        <v>2966.3</v>
      </c>
      <c r="I8698" s="16">
        <f t="shared" si="814"/>
        <v>1718.2073254448421</v>
      </c>
      <c r="J8698" s="10" t="b">
        <f t="shared" si="812"/>
        <v>1</v>
      </c>
      <c r="K8698" t="b">
        <f t="shared" si="815"/>
        <v>1</v>
      </c>
      <c r="N8698" s="4"/>
      <c r="O8698" s="17"/>
      <c r="P8698" s="17"/>
      <c r="Q8698" s="17"/>
      <c r="R8698" s="4"/>
    </row>
    <row r="8699" spans="1:18" x14ac:dyDescent="0.25">
      <c r="A8699" s="10">
        <v>46020.416666666664</v>
      </c>
      <c r="B8699" s="5">
        <v>46020</v>
      </c>
      <c r="C8699" s="6">
        <v>56534.678344184031</v>
      </c>
      <c r="D8699" s="6">
        <v>7861.4339892578128</v>
      </c>
      <c r="E8699" s="6">
        <v>37095</v>
      </c>
      <c r="F8699" s="16">
        <f t="shared" si="810"/>
        <v>13.905507591990309</v>
      </c>
      <c r="G8699" s="16">
        <f t="shared" si="811"/>
        <v>21.192705187377847</v>
      </c>
      <c r="H8699" s="6">
        <f t="shared" si="813"/>
        <v>4722.5</v>
      </c>
      <c r="I8699" s="16">
        <f t="shared" si="814"/>
        <v>150.44817918014019</v>
      </c>
      <c r="J8699" s="10" t="b">
        <f t="shared" si="812"/>
        <v>1</v>
      </c>
      <c r="K8699" t="b">
        <f t="shared" si="815"/>
        <v>1</v>
      </c>
      <c r="N8699" s="4"/>
      <c r="O8699" s="17"/>
      <c r="P8699" s="17"/>
      <c r="Q8699" s="17"/>
      <c r="R8699" s="4"/>
    </row>
    <row r="8700" spans="1:18" x14ac:dyDescent="0.25">
      <c r="A8700" s="10">
        <v>46020.458333333336</v>
      </c>
      <c r="B8700" s="5">
        <v>46020</v>
      </c>
      <c r="C8700" s="6">
        <v>56952.60052083333</v>
      </c>
      <c r="D8700" s="6">
        <v>9710.6583875868055</v>
      </c>
      <c r="E8700" s="6">
        <v>37095</v>
      </c>
      <c r="F8700" s="16">
        <f t="shared" si="810"/>
        <v>17.050421400923799</v>
      </c>
      <c r="G8700" s="16">
        <f t="shared" si="811"/>
        <v>26.177809374812792</v>
      </c>
      <c r="H8700" s="6">
        <f t="shared" si="813"/>
        <v>1849.2</v>
      </c>
      <c r="I8700" s="16">
        <f t="shared" si="814"/>
        <v>23.522426093341533</v>
      </c>
      <c r="J8700" s="10" t="b">
        <f t="shared" si="812"/>
        <v>1</v>
      </c>
      <c r="K8700" t="b">
        <f t="shared" si="815"/>
        <v>1</v>
      </c>
      <c r="N8700" s="4"/>
      <c r="O8700" s="17"/>
      <c r="P8700" s="17"/>
      <c r="Q8700" s="17"/>
      <c r="R8700" s="4"/>
    </row>
    <row r="8701" spans="1:18" x14ac:dyDescent="0.25">
      <c r="A8701" s="10">
        <v>46020.5</v>
      </c>
      <c r="B8701" s="5">
        <v>46020</v>
      </c>
      <c r="C8701" s="6">
        <v>57037.588216145836</v>
      </c>
      <c r="D8701" s="6">
        <v>10485.481011284723</v>
      </c>
      <c r="E8701" s="6">
        <v>37095</v>
      </c>
      <c r="F8701" s="16">
        <f t="shared" si="810"/>
        <v>18.38345789017173</v>
      </c>
      <c r="G8701" s="16">
        <f t="shared" si="811"/>
        <v>28.266561561624808</v>
      </c>
      <c r="H8701" s="6">
        <f t="shared" si="813"/>
        <v>774.8</v>
      </c>
      <c r="I8701" s="16">
        <f t="shared" si="814"/>
        <v>7.9788616700844059</v>
      </c>
      <c r="J8701" s="10" t="b">
        <f t="shared" si="812"/>
        <v>1</v>
      </c>
      <c r="K8701" t="b">
        <f t="shared" si="815"/>
        <v>1</v>
      </c>
      <c r="N8701" s="4"/>
      <c r="O8701" s="17"/>
      <c r="P8701" s="17"/>
      <c r="Q8701" s="17"/>
      <c r="R8701" s="4"/>
    </row>
    <row r="8702" spans="1:18" x14ac:dyDescent="0.25">
      <c r="A8702" s="10">
        <v>46020.541666666664</v>
      </c>
      <c r="B8702" s="5">
        <v>46020</v>
      </c>
      <c r="C8702" s="6">
        <v>56965.355015190973</v>
      </c>
      <c r="D8702" s="6">
        <v>10256.662167968751</v>
      </c>
      <c r="E8702" s="6">
        <v>37095</v>
      </c>
      <c r="F8702" s="16">
        <f t="shared" si="810"/>
        <v>18.005087768229657</v>
      </c>
      <c r="G8702" s="16">
        <f t="shared" si="811"/>
        <v>27.649716047900665</v>
      </c>
      <c r="H8702" s="6">
        <f t="shared" si="813"/>
        <v>-228.8</v>
      </c>
      <c r="I8702" s="16">
        <f t="shared" si="814"/>
        <v>-2.1820648929101112</v>
      </c>
      <c r="J8702" s="10" t="b">
        <f t="shared" si="812"/>
        <v>1</v>
      </c>
      <c r="K8702" t="b">
        <f t="shared" si="815"/>
        <v>1</v>
      </c>
      <c r="N8702" s="4"/>
      <c r="O8702" s="17"/>
      <c r="P8702" s="17"/>
      <c r="Q8702" s="17"/>
      <c r="R8702" s="4"/>
    </row>
    <row r="8703" spans="1:18" x14ac:dyDescent="0.25">
      <c r="A8703" s="10">
        <v>46020.583333333336</v>
      </c>
      <c r="B8703" s="5">
        <v>46020</v>
      </c>
      <c r="C8703" s="6">
        <v>56773.458689236111</v>
      </c>
      <c r="D8703" s="6">
        <v>9247.1212391493063</v>
      </c>
      <c r="E8703" s="6">
        <v>37095</v>
      </c>
      <c r="F8703" s="16">
        <f t="shared" si="810"/>
        <v>16.28775391290808</v>
      </c>
      <c r="G8703" s="16">
        <f t="shared" si="811"/>
        <v>24.928214689713727</v>
      </c>
      <c r="H8703" s="6">
        <f t="shared" si="813"/>
        <v>-1009.5</v>
      </c>
      <c r="I8703" s="16">
        <f t="shared" si="814"/>
        <v>-9.8423832575146939</v>
      </c>
      <c r="J8703" s="10" t="b">
        <f t="shared" si="812"/>
        <v>1</v>
      </c>
      <c r="K8703" t="b">
        <f t="shared" si="815"/>
        <v>1</v>
      </c>
      <c r="N8703" s="4"/>
      <c r="O8703" s="17"/>
      <c r="P8703" s="17"/>
      <c r="Q8703" s="17"/>
      <c r="R8703" s="4"/>
    </row>
    <row r="8704" spans="1:18" x14ac:dyDescent="0.25">
      <c r="A8704" s="10">
        <v>46020.625</v>
      </c>
      <c r="B8704" s="5">
        <v>46020</v>
      </c>
      <c r="C8704" s="6">
        <v>56485.014273003471</v>
      </c>
      <c r="D8704" s="6">
        <v>8038.7048866102432</v>
      </c>
      <c r="E8704" s="6">
        <v>37095</v>
      </c>
      <c r="F8704" s="16">
        <f t="shared" si="810"/>
        <v>14.231570957488938</v>
      </c>
      <c r="G8704" s="16">
        <f t="shared" si="811"/>
        <v>21.670588722496952</v>
      </c>
      <c r="H8704" s="6">
        <f t="shared" si="813"/>
        <v>-1208.4000000000001</v>
      </c>
      <c r="I8704" s="16">
        <f t="shared" si="814"/>
        <v>-13.067850726170077</v>
      </c>
      <c r="J8704" s="10" t="b">
        <f t="shared" si="812"/>
        <v>1</v>
      </c>
      <c r="K8704" t="b">
        <f t="shared" si="815"/>
        <v>1</v>
      </c>
      <c r="N8704" s="4"/>
      <c r="O8704" s="17"/>
      <c r="P8704" s="17"/>
      <c r="Q8704" s="17"/>
      <c r="R8704" s="4"/>
    </row>
    <row r="8705" spans="1:18" x14ac:dyDescent="0.25">
      <c r="A8705" s="10">
        <v>46020.666666666664</v>
      </c>
      <c r="B8705" s="5">
        <v>46020</v>
      </c>
      <c r="C8705" s="6">
        <v>56724.014980468753</v>
      </c>
      <c r="D8705" s="6">
        <v>6516.8767144097219</v>
      </c>
      <c r="E8705" s="6">
        <v>37095</v>
      </c>
      <c r="F8705" s="16">
        <f t="shared" si="810"/>
        <v>11.488743729888684</v>
      </c>
      <c r="G8705" s="16">
        <f t="shared" si="811"/>
        <v>17.568073094513338</v>
      </c>
      <c r="H8705" s="6">
        <f t="shared" si="813"/>
        <v>-1521.8</v>
      </c>
      <c r="I8705" s="16">
        <f t="shared" si="814"/>
        <v>-18.930910158610288</v>
      </c>
      <c r="J8705" s="10" t="b">
        <f t="shared" si="812"/>
        <v>1</v>
      </c>
      <c r="K8705" t="b">
        <f t="shared" si="815"/>
        <v>1</v>
      </c>
      <c r="N8705" s="4"/>
      <c r="O8705" s="17"/>
      <c r="P8705" s="17"/>
      <c r="Q8705" s="17"/>
      <c r="R8705" s="4"/>
    </row>
    <row r="8706" spans="1:18" x14ac:dyDescent="0.25">
      <c r="A8706" s="10">
        <v>46020.708333333336</v>
      </c>
      <c r="B8706" s="5">
        <v>46020</v>
      </c>
      <c r="C8706" s="6">
        <v>57311.52654296875</v>
      </c>
      <c r="D8706" s="6">
        <v>2933.1218718804253</v>
      </c>
      <c r="E8706" s="6">
        <v>37095</v>
      </c>
      <c r="F8706" s="16">
        <f t="shared" si="810"/>
        <v>5.1178568235856465</v>
      </c>
      <c r="G8706" s="16">
        <f t="shared" si="811"/>
        <v>7.907054513763109</v>
      </c>
      <c r="H8706" s="6">
        <f t="shared" si="813"/>
        <v>-3583.8</v>
      </c>
      <c r="I8706" s="16">
        <f t="shared" si="814"/>
        <v>-54.992600858563421</v>
      </c>
      <c r="J8706" s="10" t="b">
        <f t="shared" si="812"/>
        <v>1</v>
      </c>
      <c r="K8706" t="b">
        <f t="shared" si="815"/>
        <v>1</v>
      </c>
      <c r="N8706" s="4"/>
      <c r="O8706" s="17"/>
      <c r="P8706" s="17"/>
      <c r="Q8706" s="17"/>
      <c r="R8706" s="4"/>
    </row>
    <row r="8707" spans="1:18" x14ac:dyDescent="0.25">
      <c r="A8707" s="10">
        <v>46020.75</v>
      </c>
      <c r="B8707" s="5">
        <v>46020</v>
      </c>
      <c r="C8707" s="6">
        <v>58741.15455295139</v>
      </c>
      <c r="D8707" s="6">
        <v>232.8747478781475</v>
      </c>
      <c r="E8707" s="6">
        <v>37095</v>
      </c>
      <c r="F8707" s="16">
        <f t="shared" ref="F8707:F8761" si="816">D8707/C8707*100</f>
        <v>0.39644223824069685</v>
      </c>
      <c r="G8707" s="16">
        <f t="shared" ref="G8707:G8761" si="817">D8707/E8707*100</f>
        <v>0.62777934459670437</v>
      </c>
      <c r="H8707" s="6">
        <f t="shared" si="813"/>
        <v>-2700.2</v>
      </c>
      <c r="I8707" s="16">
        <f t="shared" si="814"/>
        <v>-92.058909174097863</v>
      </c>
      <c r="J8707" s="10" t="b">
        <f t="shared" ref="J8707:J8761" si="818">D8707&gt;5</f>
        <v>1</v>
      </c>
      <c r="K8707" t="b">
        <f t="shared" si="815"/>
        <v>1</v>
      </c>
      <c r="N8707" s="4"/>
      <c r="O8707" s="17"/>
      <c r="P8707" s="17"/>
      <c r="Q8707" s="17"/>
      <c r="R8707" s="4"/>
    </row>
    <row r="8708" spans="1:18" x14ac:dyDescent="0.25">
      <c r="A8708" s="10">
        <v>46020.791666666664</v>
      </c>
      <c r="B8708" s="5">
        <v>46020</v>
      </c>
      <c r="C8708" s="6">
        <v>59782.494997829861</v>
      </c>
      <c r="D8708" s="6">
        <v>0.39305736040075617</v>
      </c>
      <c r="E8708" s="6">
        <v>37095</v>
      </c>
      <c r="F8708" s="16">
        <f t="shared" si="816"/>
        <v>6.5747901691795303E-4</v>
      </c>
      <c r="G8708" s="16">
        <f t="shared" si="817"/>
        <v>1.0595966043961617E-3</v>
      </c>
      <c r="H8708" s="6">
        <f t="shared" ref="H8708:H8761" si="819">ROUND(D8708-D8707,1)</f>
        <v>-232.5</v>
      </c>
      <c r="I8708" s="16">
        <f t="shared" ref="I8708:I8761" si="820">H8708/D8707*100</f>
        <v>-99.839077494849889</v>
      </c>
      <c r="J8708" s="10" t="b">
        <f t="shared" si="818"/>
        <v>0</v>
      </c>
      <c r="K8708" t="b">
        <f t="shared" ref="K8708:K8761" si="821">OR(J8708,ABS(H8708)&gt;5)</f>
        <v>1</v>
      </c>
      <c r="N8708" s="4"/>
      <c r="O8708" s="17"/>
      <c r="P8708" s="17"/>
      <c r="Q8708" s="17"/>
      <c r="R8708" s="4"/>
    </row>
    <row r="8709" spans="1:18" x14ac:dyDescent="0.25">
      <c r="A8709" s="10">
        <v>46020.833333333336</v>
      </c>
      <c r="B8709" s="5">
        <v>46020</v>
      </c>
      <c r="C8709" s="6">
        <v>59306.128732638892</v>
      </c>
      <c r="D8709" s="6">
        <v>0.30591939624812869</v>
      </c>
      <c r="E8709" s="6">
        <v>37095</v>
      </c>
      <c r="F8709" s="16">
        <f t="shared" si="816"/>
        <v>5.1583099889601657E-4</v>
      </c>
      <c r="G8709" s="16">
        <f t="shared" si="817"/>
        <v>8.246917273166969E-4</v>
      </c>
      <c r="H8709" s="6">
        <f t="shared" si="819"/>
        <v>-0.1</v>
      </c>
      <c r="I8709" s="16">
        <f t="shared" si="820"/>
        <v>-25.441579289608342</v>
      </c>
      <c r="J8709" s="10" t="b">
        <f t="shared" si="818"/>
        <v>0</v>
      </c>
      <c r="K8709" t="b">
        <f t="shared" si="821"/>
        <v>0</v>
      </c>
      <c r="N8709" s="4"/>
      <c r="O8709" s="17"/>
      <c r="P8709" s="17"/>
      <c r="Q8709" s="17"/>
      <c r="R8709" s="4"/>
    </row>
    <row r="8710" spans="1:18" x14ac:dyDescent="0.25">
      <c r="A8710" s="10">
        <v>46020.875</v>
      </c>
      <c r="B8710" s="5">
        <v>46020</v>
      </c>
      <c r="C8710" s="6">
        <v>58882.204906684026</v>
      </c>
      <c r="D8710" s="6">
        <v>0.30717752491434414</v>
      </c>
      <c r="E8710" s="6">
        <v>37095</v>
      </c>
      <c r="F8710" s="16">
        <f t="shared" si="816"/>
        <v>5.2168142378695949E-4</v>
      </c>
      <c r="G8710" s="16">
        <f t="shared" si="817"/>
        <v>8.2808336679968759E-4</v>
      </c>
      <c r="H8710" s="6">
        <f t="shared" si="819"/>
        <v>0</v>
      </c>
      <c r="I8710" s="16">
        <f t="shared" si="820"/>
        <v>0</v>
      </c>
      <c r="J8710" s="10" t="b">
        <f t="shared" si="818"/>
        <v>0</v>
      </c>
      <c r="K8710" t="b">
        <f t="shared" si="821"/>
        <v>0</v>
      </c>
      <c r="N8710" s="4"/>
      <c r="O8710" s="17"/>
      <c r="P8710" s="17"/>
      <c r="Q8710" s="17"/>
      <c r="R8710" s="4"/>
    </row>
    <row r="8711" spans="1:18" x14ac:dyDescent="0.25">
      <c r="A8711" s="10">
        <v>46020.916666666664</v>
      </c>
      <c r="B8711" s="5">
        <v>46020</v>
      </c>
      <c r="C8711" s="6">
        <v>57707.615616319446</v>
      </c>
      <c r="D8711" s="6">
        <v>0.31146094411611558</v>
      </c>
      <c r="E8711" s="6">
        <v>37095</v>
      </c>
      <c r="F8711" s="16">
        <f t="shared" si="816"/>
        <v>5.3972242794941589E-4</v>
      </c>
      <c r="G8711" s="16">
        <f t="shared" si="817"/>
        <v>8.3963052733822773E-4</v>
      </c>
      <c r="H8711" s="6">
        <f t="shared" si="819"/>
        <v>0</v>
      </c>
      <c r="I8711" s="16">
        <f t="shared" si="820"/>
        <v>0</v>
      </c>
      <c r="J8711" s="10" t="b">
        <f t="shared" si="818"/>
        <v>0</v>
      </c>
      <c r="K8711" t="b">
        <f t="shared" si="821"/>
        <v>0</v>
      </c>
      <c r="N8711" s="4"/>
      <c r="O8711" s="17"/>
      <c r="P8711" s="17"/>
      <c r="Q8711" s="17"/>
      <c r="R8711" s="4"/>
    </row>
    <row r="8712" spans="1:18" x14ac:dyDescent="0.25">
      <c r="A8712" s="10">
        <v>46020.958333333336</v>
      </c>
      <c r="B8712" s="5">
        <v>46020</v>
      </c>
      <c r="C8712" s="6">
        <v>55840.058574218747</v>
      </c>
      <c r="D8712" s="6">
        <v>0.33045036991437277</v>
      </c>
      <c r="E8712" s="6">
        <v>37095</v>
      </c>
      <c r="F8712" s="16">
        <f t="shared" si="816"/>
        <v>5.9178012765721041E-4</v>
      </c>
      <c r="G8712" s="16">
        <f t="shared" si="817"/>
        <v>8.9082186255390967E-4</v>
      </c>
      <c r="H8712" s="6">
        <f t="shared" si="819"/>
        <v>0</v>
      </c>
      <c r="I8712" s="16">
        <f t="shared" si="820"/>
        <v>0</v>
      </c>
      <c r="J8712" s="10" t="b">
        <f t="shared" si="818"/>
        <v>0</v>
      </c>
      <c r="K8712" t="b">
        <f t="shared" si="821"/>
        <v>0</v>
      </c>
      <c r="N8712" s="4"/>
      <c r="O8712" s="17"/>
      <c r="P8712" s="17"/>
      <c r="Q8712" s="17"/>
      <c r="R8712" s="4"/>
    </row>
    <row r="8713" spans="1:18" x14ac:dyDescent="0.25">
      <c r="A8713" s="10">
        <v>46021</v>
      </c>
      <c r="B8713" s="5">
        <v>46021</v>
      </c>
      <c r="C8713" s="6">
        <v>54079.668717447916</v>
      </c>
      <c r="D8713" s="6">
        <v>0.32671410462922518</v>
      </c>
      <c r="E8713" s="6">
        <v>37095</v>
      </c>
      <c r="F8713" s="16">
        <f t="shared" si="816"/>
        <v>6.0413481143203863E-4</v>
      </c>
      <c r="G8713" s="16">
        <f t="shared" si="817"/>
        <v>8.8074970920400369E-4</v>
      </c>
      <c r="H8713" s="6">
        <f t="shared" si="819"/>
        <v>0</v>
      </c>
      <c r="I8713" s="16">
        <f t="shared" si="820"/>
        <v>0</v>
      </c>
      <c r="J8713" s="10" t="b">
        <f t="shared" si="818"/>
        <v>0</v>
      </c>
      <c r="K8713" t="b">
        <f t="shared" si="821"/>
        <v>0</v>
      </c>
      <c r="N8713" s="4"/>
      <c r="O8713" s="17"/>
      <c r="P8713" s="17"/>
      <c r="Q8713" s="17"/>
      <c r="R8713" s="4"/>
    </row>
    <row r="8714" spans="1:18" x14ac:dyDescent="0.25">
      <c r="A8714" s="10">
        <v>46021.041666666664</v>
      </c>
      <c r="B8714" s="5">
        <v>46021</v>
      </c>
      <c r="C8714" s="6">
        <v>52636.624424913192</v>
      </c>
      <c r="D8714" s="6">
        <v>0.36027776865495575</v>
      </c>
      <c r="E8714" s="6">
        <v>37095</v>
      </c>
      <c r="F8714" s="16">
        <f t="shared" si="816"/>
        <v>6.844621451151309E-4</v>
      </c>
      <c r="G8714" s="16">
        <f t="shared" si="817"/>
        <v>9.7123000041772684E-4</v>
      </c>
      <c r="H8714" s="6">
        <f t="shared" si="819"/>
        <v>0</v>
      </c>
      <c r="I8714" s="16">
        <f t="shared" si="820"/>
        <v>0</v>
      </c>
      <c r="J8714" s="10" t="b">
        <f t="shared" si="818"/>
        <v>0</v>
      </c>
      <c r="K8714" t="b">
        <f t="shared" si="821"/>
        <v>0</v>
      </c>
      <c r="N8714" s="4"/>
      <c r="O8714" s="17"/>
      <c r="P8714" s="17"/>
      <c r="Q8714" s="17"/>
      <c r="R8714" s="4"/>
    </row>
    <row r="8715" spans="1:18" x14ac:dyDescent="0.25">
      <c r="A8715" s="10">
        <v>46021.083333333336</v>
      </c>
      <c r="B8715" s="5">
        <v>46021</v>
      </c>
      <c r="C8715" s="6">
        <v>51814.66283854167</v>
      </c>
      <c r="D8715" s="6">
        <v>0.29549165244317716</v>
      </c>
      <c r="E8715" s="6">
        <v>37095</v>
      </c>
      <c r="F8715" s="16">
        <f t="shared" si="816"/>
        <v>5.7028577675773183E-4</v>
      </c>
      <c r="G8715" s="16">
        <f t="shared" si="817"/>
        <v>7.9658081262482048E-4</v>
      </c>
      <c r="H8715" s="6">
        <f t="shared" si="819"/>
        <v>-0.1</v>
      </c>
      <c r="I8715" s="16">
        <f t="shared" si="820"/>
        <v>-27.756361535527251</v>
      </c>
      <c r="J8715" s="10" t="b">
        <f t="shared" si="818"/>
        <v>0</v>
      </c>
      <c r="K8715" t="b">
        <f t="shared" si="821"/>
        <v>0</v>
      </c>
      <c r="N8715" s="4"/>
      <c r="O8715" s="17"/>
      <c r="P8715" s="17"/>
      <c r="Q8715" s="17"/>
      <c r="R8715" s="4"/>
    </row>
    <row r="8716" spans="1:18" x14ac:dyDescent="0.25">
      <c r="A8716" s="10">
        <v>46021.125</v>
      </c>
      <c r="B8716" s="5">
        <v>46021</v>
      </c>
      <c r="C8716" s="6">
        <v>51644.426927083332</v>
      </c>
      <c r="D8716" s="6">
        <v>0.28897940827740565</v>
      </c>
      <c r="E8716" s="6">
        <v>37095</v>
      </c>
      <c r="F8716" s="16">
        <f t="shared" si="816"/>
        <v>5.5955584265736001E-4</v>
      </c>
      <c r="G8716" s="16">
        <f t="shared" si="817"/>
        <v>7.7902522786738287E-4</v>
      </c>
      <c r="H8716" s="6">
        <f t="shared" si="819"/>
        <v>0</v>
      </c>
      <c r="I8716" s="16">
        <f t="shared" si="820"/>
        <v>0</v>
      </c>
      <c r="J8716" s="10" t="b">
        <f t="shared" si="818"/>
        <v>0</v>
      </c>
      <c r="K8716" t="b">
        <f t="shared" si="821"/>
        <v>0</v>
      </c>
      <c r="N8716" s="4"/>
      <c r="O8716" s="17"/>
      <c r="P8716" s="17"/>
      <c r="Q8716" s="17"/>
      <c r="R8716" s="4"/>
    </row>
    <row r="8717" spans="1:18" x14ac:dyDescent="0.25">
      <c r="A8717" s="10">
        <v>46021.166666666664</v>
      </c>
      <c r="B8717" s="5">
        <v>46021</v>
      </c>
      <c r="C8717" s="6">
        <v>52049.01870659722</v>
      </c>
      <c r="D8717" s="6">
        <v>0.31297480528553329</v>
      </c>
      <c r="E8717" s="6">
        <v>37095</v>
      </c>
      <c r="F8717" s="16">
        <f t="shared" si="816"/>
        <v>6.0130779227517627E-4</v>
      </c>
      <c r="G8717" s="16">
        <f t="shared" si="817"/>
        <v>8.4371156567066539E-4</v>
      </c>
      <c r="H8717" s="6">
        <f t="shared" si="819"/>
        <v>0</v>
      </c>
      <c r="I8717" s="16">
        <f t="shared" si="820"/>
        <v>0</v>
      </c>
      <c r="J8717" s="10" t="b">
        <f t="shared" si="818"/>
        <v>0</v>
      </c>
      <c r="K8717" t="b">
        <f t="shared" si="821"/>
        <v>0</v>
      </c>
      <c r="N8717" s="4"/>
      <c r="O8717" s="17"/>
      <c r="P8717" s="17"/>
      <c r="Q8717" s="17"/>
      <c r="R8717" s="4"/>
    </row>
    <row r="8718" spans="1:18" x14ac:dyDescent="0.25">
      <c r="A8718" s="10">
        <v>46021.208333333336</v>
      </c>
      <c r="B8718" s="5">
        <v>46021</v>
      </c>
      <c r="C8718" s="6">
        <v>53120.01773871528</v>
      </c>
      <c r="D8718" s="6">
        <v>0.51161348599526613</v>
      </c>
      <c r="E8718" s="6">
        <v>37095</v>
      </c>
      <c r="F8718" s="16">
        <f t="shared" si="816"/>
        <v>9.6312747580727675E-4</v>
      </c>
      <c r="G8718" s="16">
        <f t="shared" si="817"/>
        <v>1.379197967368287E-3</v>
      </c>
      <c r="H8718" s="6">
        <f t="shared" si="819"/>
        <v>0.2</v>
      </c>
      <c r="I8718" s="16">
        <f t="shared" si="820"/>
        <v>63.902907397781092</v>
      </c>
      <c r="J8718" s="10" t="b">
        <f t="shared" si="818"/>
        <v>0</v>
      </c>
      <c r="K8718" t="b">
        <f t="shared" si="821"/>
        <v>0</v>
      </c>
      <c r="N8718" s="4"/>
      <c r="O8718" s="17"/>
      <c r="P8718" s="17"/>
      <c r="Q8718" s="17"/>
      <c r="R8718" s="4"/>
    </row>
    <row r="8719" spans="1:18" x14ac:dyDescent="0.25">
      <c r="A8719" s="10">
        <v>46021.25</v>
      </c>
      <c r="B8719" s="5">
        <v>46021</v>
      </c>
      <c r="C8719" s="6">
        <v>55055.924578993057</v>
      </c>
      <c r="D8719" s="6">
        <v>0.41996496771772701</v>
      </c>
      <c r="E8719" s="6">
        <v>37095</v>
      </c>
      <c r="F8719" s="16">
        <f t="shared" si="816"/>
        <v>7.6279704850868552E-4</v>
      </c>
      <c r="G8719" s="16">
        <f t="shared" si="817"/>
        <v>1.1321336237167462E-3</v>
      </c>
      <c r="H8719" s="6">
        <f t="shared" si="819"/>
        <v>-0.1</v>
      </c>
      <c r="I8719" s="16">
        <f t="shared" si="820"/>
        <v>-19.546005478230356</v>
      </c>
      <c r="J8719" s="10" t="b">
        <f t="shared" si="818"/>
        <v>0</v>
      </c>
      <c r="K8719" t="b">
        <f t="shared" si="821"/>
        <v>0</v>
      </c>
      <c r="N8719" s="4"/>
      <c r="O8719" s="17"/>
      <c r="P8719" s="17"/>
      <c r="Q8719" s="17"/>
      <c r="R8719" s="4"/>
    </row>
    <row r="8720" spans="1:18" x14ac:dyDescent="0.25">
      <c r="A8720" s="10">
        <v>46021.291666666664</v>
      </c>
      <c r="B8720" s="5">
        <v>46021</v>
      </c>
      <c r="C8720" s="6">
        <v>57525.04231987847</v>
      </c>
      <c r="D8720" s="6">
        <v>0.31523039804564584</v>
      </c>
      <c r="E8720" s="6">
        <v>37095</v>
      </c>
      <c r="F8720" s="16">
        <f t="shared" si="816"/>
        <v>5.4798812018729134E-4</v>
      </c>
      <c r="G8720" s="16">
        <f t="shared" si="817"/>
        <v>8.4979215000848061E-4</v>
      </c>
      <c r="H8720" s="6">
        <f t="shared" si="819"/>
        <v>-0.1</v>
      </c>
      <c r="I8720" s="16">
        <f t="shared" si="820"/>
        <v>-23.811509932231651</v>
      </c>
      <c r="J8720" s="10" t="b">
        <f t="shared" si="818"/>
        <v>0</v>
      </c>
      <c r="K8720" t="b">
        <f t="shared" si="821"/>
        <v>0</v>
      </c>
      <c r="N8720" s="4"/>
      <c r="O8720" s="17"/>
      <c r="P8720" s="17"/>
      <c r="Q8720" s="17"/>
      <c r="R8720" s="4"/>
    </row>
    <row r="8721" spans="1:18" x14ac:dyDescent="0.25">
      <c r="A8721" s="10">
        <v>46021.333333333336</v>
      </c>
      <c r="B8721" s="5">
        <v>46021</v>
      </c>
      <c r="C8721" s="6">
        <v>59479.200983072915</v>
      </c>
      <c r="D8721" s="6">
        <v>476.44676653524238</v>
      </c>
      <c r="E8721" s="6">
        <v>37095</v>
      </c>
      <c r="F8721" s="16">
        <f t="shared" si="816"/>
        <v>0.80103087913173798</v>
      </c>
      <c r="G8721" s="16">
        <f t="shared" si="817"/>
        <v>1.2843961896084173</v>
      </c>
      <c r="H8721" s="6">
        <f t="shared" si="819"/>
        <v>476.1</v>
      </c>
      <c r="I8721" s="16">
        <f t="shared" si="820"/>
        <v>151032.3886756188</v>
      </c>
      <c r="J8721" s="10" t="b">
        <f t="shared" si="818"/>
        <v>1</v>
      </c>
      <c r="K8721" t="b">
        <f t="shared" si="821"/>
        <v>1</v>
      </c>
      <c r="N8721" s="4"/>
      <c r="O8721" s="17"/>
      <c r="P8721" s="17"/>
      <c r="Q8721" s="17"/>
      <c r="R8721" s="4"/>
    </row>
    <row r="8722" spans="1:18" x14ac:dyDescent="0.25">
      <c r="A8722" s="10">
        <v>46021.375</v>
      </c>
      <c r="B8722" s="5">
        <v>46021</v>
      </c>
      <c r="C8722" s="6">
        <v>59567.88900824653</v>
      </c>
      <c r="D8722" s="6">
        <v>10115.32697048611</v>
      </c>
      <c r="E8722" s="6">
        <v>37095</v>
      </c>
      <c r="F8722" s="16">
        <f t="shared" si="816"/>
        <v>16.981174150868018</v>
      </c>
      <c r="G8722" s="16">
        <f t="shared" si="817"/>
        <v>27.268707293398332</v>
      </c>
      <c r="H8722" s="6">
        <f t="shared" si="819"/>
        <v>9638.9</v>
      </c>
      <c r="I8722" s="16">
        <f t="shared" si="820"/>
        <v>2023.0801585861993</v>
      </c>
      <c r="J8722" s="10" t="b">
        <f t="shared" si="818"/>
        <v>1</v>
      </c>
      <c r="K8722" t="b">
        <f t="shared" si="821"/>
        <v>1</v>
      </c>
      <c r="N8722" s="4"/>
      <c r="O8722" s="17"/>
      <c r="P8722" s="17"/>
      <c r="Q8722" s="17"/>
      <c r="R8722" s="4"/>
    </row>
    <row r="8723" spans="1:18" x14ac:dyDescent="0.25">
      <c r="A8723" s="10">
        <v>46021.416666666664</v>
      </c>
      <c r="B8723" s="5">
        <v>46021</v>
      </c>
      <c r="C8723" s="6">
        <v>58173.170405815974</v>
      </c>
      <c r="D8723" s="6">
        <v>22510.234613715278</v>
      </c>
      <c r="E8723" s="6">
        <v>37095</v>
      </c>
      <c r="F8723" s="16">
        <f t="shared" si="816"/>
        <v>38.6952171536877</v>
      </c>
      <c r="G8723" s="16">
        <f t="shared" si="817"/>
        <v>60.682665086171397</v>
      </c>
      <c r="H8723" s="6">
        <f t="shared" si="819"/>
        <v>12394.9</v>
      </c>
      <c r="I8723" s="16">
        <f t="shared" si="820"/>
        <v>122.53583137910509</v>
      </c>
      <c r="J8723" s="10" t="b">
        <f t="shared" si="818"/>
        <v>1</v>
      </c>
      <c r="K8723" t="b">
        <f t="shared" si="821"/>
        <v>1</v>
      </c>
      <c r="N8723" s="4"/>
      <c r="O8723" s="17"/>
      <c r="P8723" s="17"/>
      <c r="Q8723" s="17"/>
      <c r="R8723" s="4"/>
    </row>
    <row r="8724" spans="1:18" x14ac:dyDescent="0.25">
      <c r="A8724" s="10">
        <v>46021.458333333336</v>
      </c>
      <c r="B8724" s="5">
        <v>46021</v>
      </c>
      <c r="C8724" s="6">
        <v>56234.560711805556</v>
      </c>
      <c r="D8724" s="6">
        <v>24121.793400607639</v>
      </c>
      <c r="E8724" s="6">
        <v>37095</v>
      </c>
      <c r="F8724" s="16">
        <f t="shared" si="816"/>
        <v>42.894961915375376</v>
      </c>
      <c r="G8724" s="16">
        <f t="shared" si="817"/>
        <v>65.027074809563658</v>
      </c>
      <c r="H8724" s="6">
        <f t="shared" si="819"/>
        <v>1611.6</v>
      </c>
      <c r="I8724" s="16">
        <f t="shared" si="820"/>
        <v>7.1594100534965861</v>
      </c>
      <c r="J8724" s="10" t="b">
        <f t="shared" si="818"/>
        <v>1</v>
      </c>
      <c r="K8724" t="b">
        <f t="shared" si="821"/>
        <v>1</v>
      </c>
      <c r="N8724" s="4"/>
      <c r="O8724" s="17"/>
      <c r="P8724" s="17"/>
      <c r="Q8724" s="17"/>
      <c r="R8724" s="4"/>
    </row>
    <row r="8725" spans="1:18" x14ac:dyDescent="0.25">
      <c r="A8725" s="10">
        <v>46021.5</v>
      </c>
      <c r="B8725" s="5">
        <v>46021</v>
      </c>
      <c r="C8725" s="6">
        <v>54047.62314236111</v>
      </c>
      <c r="D8725" s="6">
        <v>23821.538721788194</v>
      </c>
      <c r="E8725" s="6">
        <v>37095</v>
      </c>
      <c r="F8725" s="16">
        <f t="shared" si="816"/>
        <v>44.075090331063045</v>
      </c>
      <c r="G8725" s="16">
        <f t="shared" si="817"/>
        <v>64.217653920442629</v>
      </c>
      <c r="H8725" s="6">
        <f t="shared" si="819"/>
        <v>-300.3</v>
      </c>
      <c r="I8725" s="16">
        <f t="shared" si="820"/>
        <v>-1.2449323108473158</v>
      </c>
      <c r="J8725" s="10" t="b">
        <f t="shared" si="818"/>
        <v>1</v>
      </c>
      <c r="K8725" t="b">
        <f t="shared" si="821"/>
        <v>1</v>
      </c>
      <c r="N8725" s="4"/>
      <c r="O8725" s="17"/>
      <c r="P8725" s="17"/>
      <c r="Q8725" s="17"/>
      <c r="R8725" s="4"/>
    </row>
    <row r="8726" spans="1:18" x14ac:dyDescent="0.25">
      <c r="A8726" s="10">
        <v>46021.541666666664</v>
      </c>
      <c r="B8726" s="5">
        <v>46021</v>
      </c>
      <c r="C8726" s="6">
        <v>52285.801328125002</v>
      </c>
      <c r="D8726" s="6">
        <v>23502.954262152776</v>
      </c>
      <c r="E8726" s="6">
        <v>37095</v>
      </c>
      <c r="F8726" s="16">
        <f t="shared" si="816"/>
        <v>44.95093058755576</v>
      </c>
      <c r="G8726" s="16">
        <f t="shared" si="817"/>
        <v>63.358819954583566</v>
      </c>
      <c r="H8726" s="6">
        <f t="shared" si="819"/>
        <v>-318.60000000000002</v>
      </c>
      <c r="I8726" s="16">
        <f t="shared" si="820"/>
        <v>-1.3374450900125729</v>
      </c>
      <c r="J8726" s="10" t="b">
        <f t="shared" si="818"/>
        <v>1</v>
      </c>
      <c r="K8726" t="b">
        <f t="shared" si="821"/>
        <v>1</v>
      </c>
      <c r="N8726" s="4"/>
      <c r="O8726" s="17"/>
      <c r="P8726" s="17"/>
      <c r="Q8726" s="17"/>
      <c r="R8726" s="4"/>
    </row>
    <row r="8727" spans="1:18" x14ac:dyDescent="0.25">
      <c r="A8727" s="10">
        <v>46021.583333333336</v>
      </c>
      <c r="B8727" s="5">
        <v>46021</v>
      </c>
      <c r="C8727" s="6">
        <v>51017.152539062503</v>
      </c>
      <c r="D8727" s="6">
        <v>23935.981393229165</v>
      </c>
      <c r="E8727" s="6">
        <v>37095</v>
      </c>
      <c r="F8727" s="16">
        <f t="shared" si="816"/>
        <v>46.917517348507467</v>
      </c>
      <c r="G8727" s="16">
        <f t="shared" si="817"/>
        <v>64.526166311441344</v>
      </c>
      <c r="H8727" s="6">
        <f t="shared" si="819"/>
        <v>433</v>
      </c>
      <c r="I8727" s="16">
        <f t="shared" si="820"/>
        <v>1.8423215871941154</v>
      </c>
      <c r="J8727" s="10" t="b">
        <f t="shared" si="818"/>
        <v>1</v>
      </c>
      <c r="K8727" t="b">
        <f t="shared" si="821"/>
        <v>1</v>
      </c>
      <c r="N8727" s="4"/>
      <c r="O8727" s="17"/>
      <c r="P8727" s="17"/>
      <c r="Q8727" s="17"/>
      <c r="R8727" s="4"/>
    </row>
    <row r="8728" spans="1:18" x14ac:dyDescent="0.25">
      <c r="A8728" s="10">
        <v>46021.625</v>
      </c>
      <c r="B8728" s="5">
        <v>46021</v>
      </c>
      <c r="C8728" s="6">
        <v>50196.386111111111</v>
      </c>
      <c r="D8728" s="6">
        <v>24885.092892795139</v>
      </c>
      <c r="E8728" s="6">
        <v>37095</v>
      </c>
      <c r="F8728" s="16">
        <f t="shared" si="816"/>
        <v>49.575467121699333</v>
      </c>
      <c r="G8728" s="16">
        <f t="shared" si="817"/>
        <v>67.084763156207401</v>
      </c>
      <c r="H8728" s="6">
        <f t="shared" si="819"/>
        <v>949.1</v>
      </c>
      <c r="I8728" s="16">
        <f t="shared" si="820"/>
        <v>3.9651601678988375</v>
      </c>
      <c r="J8728" s="10" t="b">
        <f t="shared" si="818"/>
        <v>1</v>
      </c>
      <c r="K8728" t="b">
        <f t="shared" si="821"/>
        <v>1</v>
      </c>
      <c r="N8728" s="4"/>
      <c r="O8728" s="17"/>
      <c r="P8728" s="17"/>
      <c r="Q8728" s="17"/>
      <c r="R8728" s="4"/>
    </row>
    <row r="8729" spans="1:18" x14ac:dyDescent="0.25">
      <c r="A8729" s="10">
        <v>46021.666666666664</v>
      </c>
      <c r="B8729" s="5">
        <v>46021</v>
      </c>
      <c r="C8729" s="6">
        <v>49862.246749131948</v>
      </c>
      <c r="D8729" s="6">
        <v>24426.694203559029</v>
      </c>
      <c r="E8729" s="6">
        <v>37095</v>
      </c>
      <c r="F8729" s="16">
        <f t="shared" si="816"/>
        <v>48.98835450888356</v>
      </c>
      <c r="G8729" s="16">
        <f t="shared" si="817"/>
        <v>65.849020632319792</v>
      </c>
      <c r="H8729" s="6">
        <f t="shared" si="819"/>
        <v>-458.4</v>
      </c>
      <c r="I8729" s="16">
        <f t="shared" si="820"/>
        <v>-1.8420666620566173</v>
      </c>
      <c r="J8729" s="10" t="b">
        <f t="shared" si="818"/>
        <v>1</v>
      </c>
      <c r="K8729" t="b">
        <f t="shared" si="821"/>
        <v>1</v>
      </c>
      <c r="N8729" s="4"/>
      <c r="O8729" s="17"/>
      <c r="P8729" s="17"/>
      <c r="Q8729" s="17"/>
      <c r="R8729" s="4"/>
    </row>
    <row r="8730" spans="1:18" x14ac:dyDescent="0.25">
      <c r="A8730" s="10">
        <v>46021.708333333336</v>
      </c>
      <c r="B8730" s="5">
        <v>46021</v>
      </c>
      <c r="C8730" s="6">
        <v>50201.790724826387</v>
      </c>
      <c r="D8730" s="6">
        <v>14044.628843858507</v>
      </c>
      <c r="E8730" s="6">
        <v>37095</v>
      </c>
      <c r="F8730" s="16">
        <f t="shared" si="816"/>
        <v>27.97635032750533</v>
      </c>
      <c r="G8730" s="16">
        <f t="shared" si="817"/>
        <v>37.861245029946105</v>
      </c>
      <c r="H8730" s="6">
        <f t="shared" si="819"/>
        <v>-10382.1</v>
      </c>
      <c r="I8730" s="16">
        <f t="shared" si="820"/>
        <v>-42.503090731316817</v>
      </c>
      <c r="J8730" s="10" t="b">
        <f t="shared" si="818"/>
        <v>1</v>
      </c>
      <c r="K8730" t="b">
        <f t="shared" si="821"/>
        <v>1</v>
      </c>
      <c r="N8730" s="4"/>
      <c r="O8730" s="17"/>
      <c r="P8730" s="17"/>
      <c r="Q8730" s="17"/>
      <c r="R8730" s="4"/>
    </row>
    <row r="8731" spans="1:18" x14ac:dyDescent="0.25">
      <c r="A8731" s="10">
        <v>46021.75</v>
      </c>
      <c r="B8731" s="5">
        <v>46021</v>
      </c>
      <c r="C8731" s="6">
        <v>52444.261169704863</v>
      </c>
      <c r="D8731" s="6">
        <v>1317.1087714533012</v>
      </c>
      <c r="E8731" s="6">
        <v>37095</v>
      </c>
      <c r="F8731" s="16">
        <f t="shared" si="816"/>
        <v>2.5114449933640155</v>
      </c>
      <c r="G8731" s="16">
        <f t="shared" si="817"/>
        <v>3.5506369361188872</v>
      </c>
      <c r="H8731" s="6">
        <f t="shared" si="819"/>
        <v>-12727.5</v>
      </c>
      <c r="I8731" s="16">
        <f t="shared" si="820"/>
        <v>-90.621832313963452</v>
      </c>
      <c r="J8731" s="10" t="b">
        <f t="shared" si="818"/>
        <v>1</v>
      </c>
      <c r="K8731" t="b">
        <f t="shared" si="821"/>
        <v>1</v>
      </c>
      <c r="N8731" s="4"/>
      <c r="O8731" s="17"/>
      <c r="P8731" s="17"/>
      <c r="Q8731" s="17"/>
      <c r="R8731" s="4"/>
    </row>
    <row r="8732" spans="1:18" x14ac:dyDescent="0.25">
      <c r="A8732" s="10">
        <v>46021.791666666664</v>
      </c>
      <c r="B8732" s="5">
        <v>46021</v>
      </c>
      <c r="C8732" s="6">
        <v>54665.717013888891</v>
      </c>
      <c r="D8732" s="6">
        <v>0.34462621289822792</v>
      </c>
      <c r="E8732" s="6">
        <v>37095</v>
      </c>
      <c r="F8732" s="16">
        <f t="shared" si="816"/>
        <v>6.3042475563005775E-4</v>
      </c>
      <c r="G8732" s="16">
        <f t="shared" si="817"/>
        <v>9.2903683218284916E-4</v>
      </c>
      <c r="H8732" s="6">
        <f t="shared" si="819"/>
        <v>-1316.8</v>
      </c>
      <c r="I8732" s="16">
        <f t="shared" si="820"/>
        <v>-99.976556875180435</v>
      </c>
      <c r="J8732" s="10" t="b">
        <f t="shared" si="818"/>
        <v>0</v>
      </c>
      <c r="K8732" t="b">
        <f t="shared" si="821"/>
        <v>1</v>
      </c>
      <c r="N8732" s="4"/>
      <c r="O8732" s="17"/>
      <c r="P8732" s="17"/>
      <c r="Q8732" s="17"/>
      <c r="R8732" s="4"/>
    </row>
    <row r="8733" spans="1:18" x14ac:dyDescent="0.25">
      <c r="A8733" s="10">
        <v>46021.833333333336</v>
      </c>
      <c r="B8733" s="5">
        <v>46021</v>
      </c>
      <c r="C8733" s="6">
        <v>55192.302339409725</v>
      </c>
      <c r="D8733" s="6">
        <v>0.34602939042780134</v>
      </c>
      <c r="E8733" s="6">
        <v>37095</v>
      </c>
      <c r="F8733" s="16">
        <f t="shared" si="816"/>
        <v>6.2695226645894276E-4</v>
      </c>
      <c r="G8733" s="16">
        <f t="shared" si="817"/>
        <v>9.3281949165063035E-4</v>
      </c>
      <c r="H8733" s="6">
        <f t="shared" si="819"/>
        <v>0</v>
      </c>
      <c r="I8733" s="16">
        <f t="shared" si="820"/>
        <v>0</v>
      </c>
      <c r="J8733" s="10" t="b">
        <f t="shared" si="818"/>
        <v>0</v>
      </c>
      <c r="K8733" t="b">
        <f t="shared" si="821"/>
        <v>0</v>
      </c>
      <c r="N8733" s="4"/>
      <c r="O8733" s="17"/>
      <c r="P8733" s="17"/>
      <c r="Q8733" s="17"/>
      <c r="R8733" s="4"/>
    </row>
    <row r="8734" spans="1:18" x14ac:dyDescent="0.25">
      <c r="A8734" s="10">
        <v>46021.875</v>
      </c>
      <c r="B8734" s="5">
        <v>46021</v>
      </c>
      <c r="C8734" s="6">
        <v>55663.843025173614</v>
      </c>
      <c r="D8734" s="6">
        <v>0.36150751160250771</v>
      </c>
      <c r="E8734" s="6">
        <v>37095</v>
      </c>
      <c r="F8734" s="16">
        <f t="shared" si="816"/>
        <v>6.4944763414739133E-4</v>
      </c>
      <c r="G8734" s="16">
        <f t="shared" si="817"/>
        <v>9.7454511821676163E-4</v>
      </c>
      <c r="H8734" s="6">
        <f t="shared" si="819"/>
        <v>0</v>
      </c>
      <c r="I8734" s="16">
        <f t="shared" si="820"/>
        <v>0</v>
      </c>
      <c r="J8734" s="10" t="b">
        <f t="shared" si="818"/>
        <v>0</v>
      </c>
      <c r="K8734" t="b">
        <f t="shared" si="821"/>
        <v>0</v>
      </c>
      <c r="N8734" s="4"/>
      <c r="O8734" s="17"/>
      <c r="P8734" s="17"/>
      <c r="Q8734" s="17"/>
      <c r="R8734" s="4"/>
    </row>
    <row r="8735" spans="1:18" x14ac:dyDescent="0.25">
      <c r="A8735" s="10">
        <v>46021.916666666664</v>
      </c>
      <c r="B8735" s="5">
        <v>46021</v>
      </c>
      <c r="C8735" s="6">
        <v>55464.126881510419</v>
      </c>
      <c r="D8735" s="6">
        <v>0.34505660451120801</v>
      </c>
      <c r="E8735" s="6">
        <v>37095</v>
      </c>
      <c r="F8735" s="16">
        <f t="shared" si="816"/>
        <v>6.2212573047144902E-4</v>
      </c>
      <c r="G8735" s="16">
        <f t="shared" si="817"/>
        <v>9.3019707375982758E-4</v>
      </c>
      <c r="H8735" s="6">
        <f t="shared" si="819"/>
        <v>0</v>
      </c>
      <c r="I8735" s="16">
        <f t="shared" si="820"/>
        <v>0</v>
      </c>
      <c r="J8735" s="10" t="b">
        <f t="shared" si="818"/>
        <v>0</v>
      </c>
      <c r="K8735" t="b">
        <f t="shared" si="821"/>
        <v>0</v>
      </c>
      <c r="N8735" s="4"/>
      <c r="O8735" s="17"/>
      <c r="P8735" s="17"/>
      <c r="Q8735" s="17"/>
      <c r="R8735" s="4"/>
    </row>
    <row r="8736" spans="1:18" x14ac:dyDescent="0.25">
      <c r="A8736" s="10">
        <v>46021.958333333336</v>
      </c>
      <c r="B8736" s="5">
        <v>46021</v>
      </c>
      <c r="C8736" s="6">
        <v>54362.457057291664</v>
      </c>
      <c r="D8736" s="6">
        <v>0.35174045292867556</v>
      </c>
      <c r="E8736" s="6">
        <v>37095</v>
      </c>
      <c r="F8736" s="16">
        <f t="shared" si="816"/>
        <v>6.470282470087442E-4</v>
      </c>
      <c r="G8736" s="16">
        <f t="shared" si="817"/>
        <v>9.4821526601610885E-4</v>
      </c>
      <c r="H8736" s="6">
        <f t="shared" si="819"/>
        <v>0</v>
      </c>
      <c r="I8736" s="16">
        <f t="shared" si="820"/>
        <v>0</v>
      </c>
      <c r="J8736" s="10" t="b">
        <f t="shared" si="818"/>
        <v>0</v>
      </c>
      <c r="K8736" t="b">
        <f t="shared" si="821"/>
        <v>0</v>
      </c>
      <c r="N8736" s="4"/>
      <c r="O8736" s="17"/>
      <c r="P8736" s="17"/>
      <c r="Q8736" s="17"/>
      <c r="R8736" s="4"/>
    </row>
    <row r="8737" spans="1:18" x14ac:dyDescent="0.25">
      <c r="A8737" s="10">
        <v>46022</v>
      </c>
      <c r="B8737" s="5">
        <v>46022</v>
      </c>
      <c r="C8737" s="6">
        <v>53189.197131076391</v>
      </c>
      <c r="D8737" s="6">
        <v>0.33335754056771594</v>
      </c>
      <c r="E8737" s="6">
        <v>37095</v>
      </c>
      <c r="F8737" s="16">
        <f t="shared" si="816"/>
        <v>6.2673918492548179E-4</v>
      </c>
      <c r="G8737" s="16">
        <f t="shared" si="817"/>
        <v>8.9865895826315122E-4</v>
      </c>
      <c r="H8737" s="6">
        <f t="shared" si="819"/>
        <v>0</v>
      </c>
      <c r="I8737" s="16">
        <f t="shared" si="820"/>
        <v>0</v>
      </c>
      <c r="J8737" s="10" t="b">
        <f t="shared" si="818"/>
        <v>0</v>
      </c>
      <c r="K8737" t="b">
        <f t="shared" si="821"/>
        <v>0</v>
      </c>
      <c r="N8737" s="4"/>
      <c r="O8737" s="17"/>
      <c r="P8737" s="17"/>
      <c r="Q8737" s="17"/>
      <c r="R8737" s="4"/>
    </row>
    <row r="8738" spans="1:18" x14ac:dyDescent="0.25">
      <c r="A8738" s="10">
        <v>46022.041666666664</v>
      </c>
      <c r="B8738" s="5">
        <v>46022</v>
      </c>
      <c r="C8738" s="6">
        <v>52393.870010850696</v>
      </c>
      <c r="D8738" s="6">
        <v>0.3300080165432559</v>
      </c>
      <c r="E8738" s="6">
        <v>37095</v>
      </c>
      <c r="F8738" s="16">
        <f t="shared" si="816"/>
        <v>6.2985997498354613E-4</v>
      </c>
      <c r="G8738" s="16">
        <f t="shared" si="817"/>
        <v>8.8962937469539262E-4</v>
      </c>
      <c r="H8738" s="6">
        <f t="shared" si="819"/>
        <v>0</v>
      </c>
      <c r="I8738" s="16">
        <f t="shared" si="820"/>
        <v>0</v>
      </c>
      <c r="J8738" s="10" t="b">
        <f t="shared" si="818"/>
        <v>0</v>
      </c>
      <c r="K8738" t="b">
        <f t="shared" si="821"/>
        <v>0</v>
      </c>
      <c r="N8738" s="4"/>
      <c r="O8738" s="17"/>
      <c r="P8738" s="17"/>
      <c r="Q8738" s="17"/>
      <c r="R8738" s="4"/>
    </row>
    <row r="8739" spans="1:18" x14ac:dyDescent="0.25">
      <c r="A8739" s="10">
        <v>46022.083333333336</v>
      </c>
      <c r="B8739" s="5">
        <v>46022</v>
      </c>
      <c r="C8739" s="6">
        <v>51857.199270833335</v>
      </c>
      <c r="D8739" s="6">
        <v>0.33945937077204386</v>
      </c>
      <c r="E8739" s="6">
        <v>37095</v>
      </c>
      <c r="F8739" s="16">
        <f t="shared" si="816"/>
        <v>6.5460413509637813E-4</v>
      </c>
      <c r="G8739" s="16">
        <f t="shared" si="817"/>
        <v>9.1510815681909653E-4</v>
      </c>
      <c r="H8739" s="6">
        <f t="shared" si="819"/>
        <v>0</v>
      </c>
      <c r="I8739" s="16">
        <f t="shared" si="820"/>
        <v>0</v>
      </c>
      <c r="J8739" s="10" t="b">
        <f t="shared" si="818"/>
        <v>0</v>
      </c>
      <c r="K8739" t="b">
        <f t="shared" si="821"/>
        <v>0</v>
      </c>
      <c r="N8739" s="4"/>
      <c r="O8739" s="17"/>
      <c r="P8739" s="17"/>
      <c r="Q8739" s="17"/>
      <c r="R8739" s="4"/>
    </row>
    <row r="8740" spans="1:18" x14ac:dyDescent="0.25">
      <c r="A8740" s="10">
        <v>46022.125</v>
      </c>
      <c r="B8740" s="5">
        <v>46022</v>
      </c>
      <c r="C8740" s="6">
        <v>51634.051469184029</v>
      </c>
      <c r="D8740" s="6">
        <v>0.34447270729475549</v>
      </c>
      <c r="E8740" s="6">
        <v>37095</v>
      </c>
      <c r="F8740" s="16">
        <f t="shared" si="816"/>
        <v>6.6714251059756934E-4</v>
      </c>
      <c r="G8740" s="16">
        <f t="shared" si="817"/>
        <v>9.28623014677869E-4</v>
      </c>
      <c r="H8740" s="6">
        <f t="shared" si="819"/>
        <v>0</v>
      </c>
      <c r="I8740" s="16">
        <f t="shared" si="820"/>
        <v>0</v>
      </c>
      <c r="J8740" s="10" t="b">
        <f t="shared" si="818"/>
        <v>0</v>
      </c>
      <c r="K8740" t="b">
        <f t="shared" si="821"/>
        <v>0</v>
      </c>
      <c r="N8740" s="4"/>
      <c r="O8740" s="17"/>
      <c r="P8740" s="17"/>
      <c r="Q8740" s="17"/>
      <c r="R8740" s="4"/>
    </row>
    <row r="8741" spans="1:18" x14ac:dyDescent="0.25">
      <c r="A8741" s="10">
        <v>46022.166666666664</v>
      </c>
      <c r="B8741" s="5">
        <v>46022</v>
      </c>
      <c r="C8741" s="6">
        <v>51900.253203125001</v>
      </c>
      <c r="D8741" s="6">
        <v>0.33753099239534801</v>
      </c>
      <c r="E8741" s="6">
        <v>37095</v>
      </c>
      <c r="F8741" s="16">
        <f t="shared" si="816"/>
        <v>6.5034556011573502E-4</v>
      </c>
      <c r="G8741" s="16">
        <f t="shared" si="817"/>
        <v>9.0990967083258651E-4</v>
      </c>
      <c r="H8741" s="6">
        <f t="shared" si="819"/>
        <v>0</v>
      </c>
      <c r="I8741" s="16">
        <f t="shared" si="820"/>
        <v>0</v>
      </c>
      <c r="J8741" s="10" t="b">
        <f t="shared" si="818"/>
        <v>0</v>
      </c>
      <c r="K8741" t="b">
        <f t="shared" si="821"/>
        <v>0</v>
      </c>
      <c r="N8741" s="4"/>
      <c r="O8741" s="17"/>
      <c r="P8741" s="17"/>
      <c r="Q8741" s="17"/>
      <c r="R8741" s="4"/>
    </row>
    <row r="8742" spans="1:18" x14ac:dyDescent="0.25">
      <c r="A8742" s="10">
        <v>46022.208333333336</v>
      </c>
      <c r="B8742" s="5">
        <v>46022</v>
      </c>
      <c r="C8742" s="6">
        <v>52819.369259982639</v>
      </c>
      <c r="D8742" s="6">
        <v>0.40114151507616042</v>
      </c>
      <c r="E8742" s="6">
        <v>37095</v>
      </c>
      <c r="F8742" s="16">
        <f t="shared" si="816"/>
        <v>7.5945911641181962E-4</v>
      </c>
      <c r="G8742" s="16">
        <f t="shared" si="817"/>
        <v>1.0813897158004056E-3</v>
      </c>
      <c r="H8742" s="6">
        <f t="shared" si="819"/>
        <v>0.1</v>
      </c>
      <c r="I8742" s="16">
        <f t="shared" si="820"/>
        <v>29.626909010734813</v>
      </c>
      <c r="J8742" s="10" t="b">
        <f t="shared" si="818"/>
        <v>0</v>
      </c>
      <c r="K8742" t="b">
        <f t="shared" si="821"/>
        <v>0</v>
      </c>
      <c r="N8742" s="4"/>
      <c r="O8742" s="17"/>
      <c r="P8742" s="17"/>
      <c r="Q8742" s="17"/>
      <c r="R8742" s="4"/>
    </row>
    <row r="8743" spans="1:18" x14ac:dyDescent="0.25">
      <c r="A8743" s="10">
        <v>46022.25</v>
      </c>
      <c r="B8743" s="5">
        <v>46022</v>
      </c>
      <c r="C8743" s="6">
        <v>54754.88213324653</v>
      </c>
      <c r="D8743" s="6">
        <v>0.33534801976548301</v>
      </c>
      <c r="E8743" s="6">
        <v>37095</v>
      </c>
      <c r="F8743" s="16">
        <f t="shared" si="816"/>
        <v>6.1245318536054993E-4</v>
      </c>
      <c r="G8743" s="16">
        <f t="shared" si="817"/>
        <v>9.0402485446955925E-4</v>
      </c>
      <c r="H8743" s="6">
        <f t="shared" si="819"/>
        <v>-0.1</v>
      </c>
      <c r="I8743" s="16">
        <f t="shared" si="820"/>
        <v>-24.928858330959358</v>
      </c>
      <c r="J8743" s="10" t="b">
        <f t="shared" si="818"/>
        <v>0</v>
      </c>
      <c r="K8743" t="b">
        <f t="shared" si="821"/>
        <v>0</v>
      </c>
      <c r="N8743" s="4"/>
      <c r="O8743" s="17"/>
      <c r="P8743" s="17"/>
      <c r="Q8743" s="17"/>
      <c r="R8743" s="4"/>
    </row>
    <row r="8744" spans="1:18" x14ac:dyDescent="0.25">
      <c r="A8744" s="10">
        <v>46022.291666666664</v>
      </c>
      <c r="B8744" s="5">
        <v>46022</v>
      </c>
      <c r="C8744" s="6">
        <v>57145.928355034725</v>
      </c>
      <c r="D8744" s="6">
        <v>0.34488728781541189</v>
      </c>
      <c r="E8744" s="6">
        <v>37095</v>
      </c>
      <c r="F8744" s="16">
        <f t="shared" si="816"/>
        <v>6.035203167454122E-4</v>
      </c>
      <c r="G8744" s="16">
        <f t="shared" si="817"/>
        <v>9.2974063301095005E-4</v>
      </c>
      <c r="H8744" s="6">
        <f t="shared" si="819"/>
        <v>0</v>
      </c>
      <c r="I8744" s="16">
        <f t="shared" si="820"/>
        <v>0</v>
      </c>
      <c r="J8744" s="10" t="b">
        <f t="shared" si="818"/>
        <v>0</v>
      </c>
      <c r="K8744" t="b">
        <f t="shared" si="821"/>
        <v>0</v>
      </c>
      <c r="N8744" s="4"/>
      <c r="O8744" s="17"/>
      <c r="P8744" s="17"/>
      <c r="Q8744" s="17"/>
      <c r="R8744" s="4"/>
    </row>
    <row r="8745" spans="1:18" x14ac:dyDescent="0.25">
      <c r="A8745" s="10">
        <v>46022.333333333336</v>
      </c>
      <c r="B8745" s="5">
        <v>46022</v>
      </c>
      <c r="C8745" s="6">
        <v>58814.422250434029</v>
      </c>
      <c r="D8745" s="6">
        <v>572.27206598066618</v>
      </c>
      <c r="E8745" s="6">
        <v>37095</v>
      </c>
      <c r="F8745" s="16">
        <f t="shared" si="816"/>
        <v>0.97301315575950076</v>
      </c>
      <c r="G8745" s="16">
        <f t="shared" si="817"/>
        <v>1.5427202210019306</v>
      </c>
      <c r="H8745" s="6">
        <f t="shared" si="819"/>
        <v>571.9</v>
      </c>
      <c r="I8745" s="16">
        <f t="shared" si="820"/>
        <v>165822.29041335039</v>
      </c>
      <c r="J8745" s="10" t="b">
        <f t="shared" si="818"/>
        <v>1</v>
      </c>
      <c r="K8745" t="b">
        <f t="shared" si="821"/>
        <v>1</v>
      </c>
      <c r="N8745" s="4"/>
      <c r="O8745" s="17"/>
      <c r="P8745" s="17"/>
      <c r="Q8745" s="17"/>
      <c r="R8745" s="4"/>
    </row>
    <row r="8746" spans="1:18" x14ac:dyDescent="0.25">
      <c r="A8746" s="10">
        <v>46022.375</v>
      </c>
      <c r="B8746" s="5">
        <v>46022</v>
      </c>
      <c r="C8746" s="6">
        <v>58154.369088541665</v>
      </c>
      <c r="D8746" s="6">
        <v>10343.470087348091</v>
      </c>
      <c r="E8746" s="6">
        <v>37095</v>
      </c>
      <c r="F8746" s="16">
        <f t="shared" si="816"/>
        <v>17.786230423375184</v>
      </c>
      <c r="G8746" s="16">
        <f t="shared" si="817"/>
        <v>27.883731196517296</v>
      </c>
      <c r="H8746" s="6">
        <f t="shared" si="819"/>
        <v>9771.2000000000007</v>
      </c>
      <c r="I8746" s="16">
        <f t="shared" si="820"/>
        <v>1707.4396219664709</v>
      </c>
      <c r="J8746" s="10" t="b">
        <f t="shared" si="818"/>
        <v>1</v>
      </c>
      <c r="K8746" t="b">
        <f t="shared" si="821"/>
        <v>1</v>
      </c>
      <c r="N8746" s="4"/>
      <c r="O8746" s="17"/>
      <c r="P8746" s="17"/>
      <c r="Q8746" s="17"/>
      <c r="R8746" s="4"/>
    </row>
    <row r="8747" spans="1:18" x14ac:dyDescent="0.25">
      <c r="A8747" s="10">
        <v>46022.416666666664</v>
      </c>
      <c r="B8747" s="5">
        <v>46022</v>
      </c>
      <c r="C8747" s="6">
        <v>55954.716725260419</v>
      </c>
      <c r="D8747" s="6">
        <v>24413.171178385415</v>
      </c>
      <c r="E8747" s="6">
        <v>37095</v>
      </c>
      <c r="F8747" s="16">
        <f t="shared" si="816"/>
        <v>43.630229241003796</v>
      </c>
      <c r="G8747" s="16">
        <f t="shared" si="817"/>
        <v>65.812565516607137</v>
      </c>
      <c r="H8747" s="6">
        <f t="shared" si="819"/>
        <v>14069.7</v>
      </c>
      <c r="I8747" s="16">
        <f t="shared" si="820"/>
        <v>136.02494985903962</v>
      </c>
      <c r="J8747" s="10" t="b">
        <f t="shared" si="818"/>
        <v>1</v>
      </c>
      <c r="K8747" t="b">
        <f t="shared" si="821"/>
        <v>1</v>
      </c>
      <c r="N8747" s="4"/>
      <c r="O8747" s="17"/>
      <c r="P8747" s="17"/>
      <c r="Q8747" s="17"/>
      <c r="R8747" s="4"/>
    </row>
    <row r="8748" spans="1:18" x14ac:dyDescent="0.25">
      <c r="A8748" s="10">
        <v>46022.458333333336</v>
      </c>
      <c r="B8748" s="5">
        <v>46022</v>
      </c>
      <c r="C8748" s="6">
        <v>53617.207829861109</v>
      </c>
      <c r="D8748" s="6">
        <v>25679.151312934027</v>
      </c>
      <c r="E8748" s="6">
        <v>37095</v>
      </c>
      <c r="F8748" s="16">
        <f t="shared" si="816"/>
        <v>47.893488587506234</v>
      </c>
      <c r="G8748" s="16">
        <f t="shared" si="817"/>
        <v>69.225370839557968</v>
      </c>
      <c r="H8748" s="6">
        <f t="shared" si="819"/>
        <v>1266</v>
      </c>
      <c r="I8748" s="16">
        <f t="shared" si="820"/>
        <v>5.1857253232258209</v>
      </c>
      <c r="J8748" s="10" t="b">
        <f t="shared" si="818"/>
        <v>1</v>
      </c>
      <c r="K8748" t="b">
        <f t="shared" si="821"/>
        <v>1</v>
      </c>
      <c r="N8748" s="4"/>
      <c r="O8748" s="17"/>
      <c r="P8748" s="17"/>
      <c r="Q8748" s="17"/>
      <c r="R8748" s="4"/>
    </row>
    <row r="8749" spans="1:18" x14ac:dyDescent="0.25">
      <c r="A8749" s="10">
        <v>46022.5</v>
      </c>
      <c r="B8749" s="5">
        <v>46022</v>
      </c>
      <c r="C8749" s="6">
        <v>51385.154466145832</v>
      </c>
      <c r="D8749" s="6">
        <v>24743.030664062499</v>
      </c>
      <c r="E8749" s="6">
        <v>37095</v>
      </c>
      <c r="F8749" s="16">
        <f t="shared" si="816"/>
        <v>48.152099416892852</v>
      </c>
      <c r="G8749" s="16">
        <f t="shared" si="817"/>
        <v>66.701794484600356</v>
      </c>
      <c r="H8749" s="6">
        <f t="shared" si="819"/>
        <v>-936.1</v>
      </c>
      <c r="I8749" s="16">
        <f t="shared" si="820"/>
        <v>-3.6453696954093138</v>
      </c>
      <c r="J8749" s="10" t="b">
        <f t="shared" si="818"/>
        <v>1</v>
      </c>
      <c r="K8749" t="b">
        <f t="shared" si="821"/>
        <v>1</v>
      </c>
      <c r="N8749" s="4"/>
      <c r="O8749" s="17"/>
      <c r="P8749" s="17"/>
      <c r="Q8749" s="17"/>
      <c r="R8749" s="4"/>
    </row>
    <row r="8750" spans="1:18" x14ac:dyDescent="0.25">
      <c r="A8750" s="10">
        <v>46022.541666666664</v>
      </c>
      <c r="B8750" s="5">
        <v>46022</v>
      </c>
      <c r="C8750" s="6">
        <v>49656.441226128474</v>
      </c>
      <c r="D8750" s="6">
        <v>24037.735501302082</v>
      </c>
      <c r="E8750" s="6">
        <v>37095</v>
      </c>
      <c r="F8750" s="16">
        <f t="shared" si="816"/>
        <v>48.408091493785477</v>
      </c>
      <c r="G8750" s="16">
        <f t="shared" si="817"/>
        <v>64.800473113093631</v>
      </c>
      <c r="H8750" s="6">
        <f t="shared" si="819"/>
        <v>-705.3</v>
      </c>
      <c r="I8750" s="16">
        <f t="shared" si="820"/>
        <v>-2.8504996399830609</v>
      </c>
      <c r="J8750" s="10" t="b">
        <f t="shared" si="818"/>
        <v>1</v>
      </c>
      <c r="K8750" t="b">
        <f t="shared" si="821"/>
        <v>1</v>
      </c>
      <c r="N8750" s="4"/>
      <c r="O8750" s="17"/>
      <c r="P8750" s="17"/>
      <c r="Q8750" s="17"/>
      <c r="R8750" s="4"/>
    </row>
    <row r="8751" spans="1:18" x14ac:dyDescent="0.25">
      <c r="A8751" s="10">
        <v>46022.583333333336</v>
      </c>
      <c r="B8751" s="5">
        <v>46022</v>
      </c>
      <c r="C8751" s="6">
        <v>48726.827376302084</v>
      </c>
      <c r="D8751" s="6">
        <v>24087.646473524306</v>
      </c>
      <c r="E8751" s="6">
        <v>37095</v>
      </c>
      <c r="F8751" s="16">
        <f t="shared" si="816"/>
        <v>49.434054648177536</v>
      </c>
      <c r="G8751" s="16">
        <f t="shared" si="817"/>
        <v>64.935022168821419</v>
      </c>
      <c r="H8751" s="6">
        <f t="shared" si="819"/>
        <v>49.9</v>
      </c>
      <c r="I8751" s="16">
        <f t="shared" si="820"/>
        <v>0.20759026987919477</v>
      </c>
      <c r="J8751" s="10" t="b">
        <f t="shared" si="818"/>
        <v>1</v>
      </c>
      <c r="K8751" t="b">
        <f t="shared" si="821"/>
        <v>1</v>
      </c>
      <c r="N8751" s="4"/>
      <c r="O8751" s="17"/>
      <c r="P8751" s="17"/>
      <c r="Q8751" s="17"/>
      <c r="R8751" s="4"/>
    </row>
    <row r="8752" spans="1:18" x14ac:dyDescent="0.25">
      <c r="A8752" s="10">
        <v>46022.625</v>
      </c>
      <c r="B8752" s="5">
        <v>46022</v>
      </c>
      <c r="C8752" s="6">
        <v>48058.851506076389</v>
      </c>
      <c r="D8752" s="6">
        <v>24943.13474609375</v>
      </c>
      <c r="E8752" s="6">
        <v>37095</v>
      </c>
      <c r="F8752" s="16">
        <f t="shared" si="816"/>
        <v>51.901229356136469</v>
      </c>
      <c r="G8752" s="16">
        <f t="shared" si="817"/>
        <v>67.241231287488219</v>
      </c>
      <c r="H8752" s="6">
        <f t="shared" si="819"/>
        <v>855.5</v>
      </c>
      <c r="I8752" s="16">
        <f t="shared" si="820"/>
        <v>3.551613068301688</v>
      </c>
      <c r="J8752" s="10" t="b">
        <f t="shared" si="818"/>
        <v>1</v>
      </c>
      <c r="K8752" t="b">
        <f t="shared" si="821"/>
        <v>1</v>
      </c>
      <c r="N8752" s="4"/>
      <c r="O8752" s="17"/>
      <c r="P8752" s="17"/>
      <c r="Q8752" s="17"/>
      <c r="R8752" s="4"/>
    </row>
    <row r="8753" spans="1:18" x14ac:dyDescent="0.25">
      <c r="A8753" s="10">
        <v>46022.666666666664</v>
      </c>
      <c r="B8753" s="5">
        <v>46022</v>
      </c>
      <c r="C8753" s="6">
        <v>48036.830531684027</v>
      </c>
      <c r="D8753" s="6">
        <v>24432.385983072916</v>
      </c>
      <c r="E8753" s="6">
        <v>37095</v>
      </c>
      <c r="F8753" s="16">
        <f t="shared" si="816"/>
        <v>50.861777749799408</v>
      </c>
      <c r="G8753" s="16">
        <f t="shared" si="817"/>
        <v>65.864364423973356</v>
      </c>
      <c r="H8753" s="6">
        <f t="shared" si="819"/>
        <v>-510.7</v>
      </c>
      <c r="I8753" s="16">
        <f t="shared" si="820"/>
        <v>-2.0474571668662409</v>
      </c>
      <c r="J8753" s="10" t="b">
        <f t="shared" si="818"/>
        <v>1</v>
      </c>
      <c r="K8753" t="b">
        <f t="shared" si="821"/>
        <v>1</v>
      </c>
      <c r="N8753" s="4"/>
      <c r="O8753" s="17"/>
      <c r="P8753" s="17"/>
      <c r="Q8753" s="17"/>
      <c r="R8753" s="4"/>
    </row>
    <row r="8754" spans="1:18" x14ac:dyDescent="0.25">
      <c r="A8754" s="10">
        <v>46022.708333333336</v>
      </c>
      <c r="B8754" s="5">
        <v>46022</v>
      </c>
      <c r="C8754" s="6">
        <v>48402.357055121531</v>
      </c>
      <c r="D8754" s="6">
        <v>14627.155176866319</v>
      </c>
      <c r="E8754" s="6">
        <v>37095</v>
      </c>
      <c r="F8754" s="16">
        <f t="shared" si="816"/>
        <v>30.219923298794388</v>
      </c>
      <c r="G8754" s="16">
        <f t="shared" si="817"/>
        <v>39.43160851022057</v>
      </c>
      <c r="H8754" s="6">
        <f t="shared" si="819"/>
        <v>-9805.2000000000007</v>
      </c>
      <c r="I8754" s="16">
        <f t="shared" si="820"/>
        <v>-40.1319789511887</v>
      </c>
      <c r="J8754" s="10" t="b">
        <f t="shared" si="818"/>
        <v>1</v>
      </c>
      <c r="K8754" t="b">
        <f t="shared" si="821"/>
        <v>1</v>
      </c>
      <c r="N8754" s="4"/>
      <c r="O8754" s="17"/>
      <c r="P8754" s="17"/>
      <c r="Q8754" s="17"/>
      <c r="R8754" s="4"/>
    </row>
    <row r="8755" spans="1:18" x14ac:dyDescent="0.25">
      <c r="A8755" s="10">
        <v>46022.75</v>
      </c>
      <c r="B8755" s="5">
        <v>46022</v>
      </c>
      <c r="C8755" s="6">
        <v>49624.520186631948</v>
      </c>
      <c r="D8755" s="6">
        <v>1717.3748230222861</v>
      </c>
      <c r="E8755" s="6">
        <v>37095</v>
      </c>
      <c r="F8755" s="16">
        <f t="shared" si="816"/>
        <v>3.4607383941717575</v>
      </c>
      <c r="G8755" s="16">
        <f t="shared" si="817"/>
        <v>4.6296665939406552</v>
      </c>
      <c r="H8755" s="6">
        <f t="shared" si="819"/>
        <v>-12909.8</v>
      </c>
      <c r="I8755" s="16">
        <f t="shared" si="820"/>
        <v>-88.25913066416075</v>
      </c>
      <c r="J8755" s="10" t="b">
        <f t="shared" si="818"/>
        <v>1</v>
      </c>
      <c r="K8755" t="b">
        <f t="shared" si="821"/>
        <v>1</v>
      </c>
      <c r="N8755" s="4"/>
      <c r="O8755" s="17"/>
      <c r="P8755" s="17"/>
      <c r="Q8755" s="17"/>
      <c r="R8755" s="4"/>
    </row>
    <row r="8756" spans="1:18" x14ac:dyDescent="0.25">
      <c r="A8756" s="10">
        <v>46022.791666666664</v>
      </c>
      <c r="B8756" s="5">
        <v>46022</v>
      </c>
      <c r="C8756" s="6">
        <v>50885.123066406253</v>
      </c>
      <c r="D8756" s="6">
        <v>0.28874174310101403</v>
      </c>
      <c r="E8756" s="6">
        <v>37095</v>
      </c>
      <c r="F8756" s="16">
        <f t="shared" si="816"/>
        <v>5.6743842935036122E-4</v>
      </c>
      <c r="G8756" s="16">
        <f t="shared" si="817"/>
        <v>7.7838453457612622E-4</v>
      </c>
      <c r="H8756" s="6">
        <f t="shared" si="819"/>
        <v>-1717.1</v>
      </c>
      <c r="I8756" s="16">
        <f t="shared" si="820"/>
        <v>-99.983997493231996</v>
      </c>
      <c r="J8756" s="10" t="b">
        <f t="shared" si="818"/>
        <v>0</v>
      </c>
      <c r="K8756" t="b">
        <f t="shared" si="821"/>
        <v>1</v>
      </c>
      <c r="N8756" s="4"/>
      <c r="O8756" s="17"/>
      <c r="P8756" s="17"/>
      <c r="Q8756" s="17"/>
      <c r="R8756" s="4"/>
    </row>
    <row r="8757" spans="1:18" x14ac:dyDescent="0.25">
      <c r="A8757" s="10">
        <v>46022.833333333336</v>
      </c>
      <c r="B8757" s="5">
        <v>46022</v>
      </c>
      <c r="C8757" s="6">
        <v>49773.488765190974</v>
      </c>
      <c r="D8757" s="6">
        <v>0.25292118835780358</v>
      </c>
      <c r="E8757" s="6">
        <v>37095</v>
      </c>
      <c r="F8757" s="16">
        <f t="shared" si="816"/>
        <v>5.0814438495756743E-4</v>
      </c>
      <c r="G8757" s="16">
        <f t="shared" si="817"/>
        <v>6.8182016001564524E-4</v>
      </c>
      <c r="H8757" s="6">
        <f t="shared" si="819"/>
        <v>0</v>
      </c>
      <c r="I8757" s="16">
        <f t="shared" si="820"/>
        <v>0</v>
      </c>
      <c r="J8757" s="10" t="b">
        <f t="shared" si="818"/>
        <v>0</v>
      </c>
      <c r="K8757" t="b">
        <f t="shared" si="821"/>
        <v>0</v>
      </c>
      <c r="N8757" s="4"/>
      <c r="O8757" s="17"/>
      <c r="P8757" s="17"/>
      <c r="Q8757" s="17"/>
      <c r="R8757" s="4"/>
    </row>
    <row r="8758" spans="1:18" x14ac:dyDescent="0.25">
      <c r="A8758" s="10">
        <v>46022.875</v>
      </c>
      <c r="B8758" s="5">
        <v>46022</v>
      </c>
      <c r="C8758" s="6">
        <v>49002.512628038196</v>
      </c>
      <c r="D8758" s="6">
        <v>0.26182369740472899</v>
      </c>
      <c r="E8758" s="6">
        <v>37095</v>
      </c>
      <c r="F8758" s="16">
        <f t="shared" si="816"/>
        <v>5.3430667809250057E-4</v>
      </c>
      <c r="G8758" s="16">
        <f t="shared" si="817"/>
        <v>7.0581937566984506E-4</v>
      </c>
      <c r="H8758" s="6">
        <f t="shared" si="819"/>
        <v>0</v>
      </c>
      <c r="I8758" s="16">
        <f t="shared" si="820"/>
        <v>0</v>
      </c>
      <c r="J8758" s="10" t="b">
        <f t="shared" si="818"/>
        <v>0</v>
      </c>
      <c r="K8758" t="b">
        <f t="shared" si="821"/>
        <v>0</v>
      </c>
      <c r="N8758" s="4"/>
      <c r="O8758" s="17"/>
      <c r="P8758" s="17"/>
      <c r="Q8758" s="17"/>
      <c r="R8758" s="4"/>
    </row>
    <row r="8759" spans="1:18" x14ac:dyDescent="0.25">
      <c r="A8759" s="10">
        <v>46022.916666666664</v>
      </c>
      <c r="B8759" s="5">
        <v>46022</v>
      </c>
      <c r="C8759" s="6">
        <v>48230.283255208335</v>
      </c>
      <c r="D8759" s="6">
        <v>0.2529435410930051</v>
      </c>
      <c r="E8759" s="6">
        <v>37095</v>
      </c>
      <c r="F8759" s="16">
        <f t="shared" si="816"/>
        <v>5.2444962795380231E-4</v>
      </c>
      <c r="G8759" s="16">
        <f t="shared" si="817"/>
        <v>6.8188041809679226E-4</v>
      </c>
      <c r="H8759" s="6">
        <f t="shared" si="819"/>
        <v>0</v>
      </c>
      <c r="I8759" s="16">
        <f t="shared" si="820"/>
        <v>0</v>
      </c>
      <c r="J8759" s="10" t="b">
        <f t="shared" si="818"/>
        <v>0</v>
      </c>
      <c r="K8759" t="b">
        <f t="shared" si="821"/>
        <v>0</v>
      </c>
      <c r="N8759" s="4"/>
      <c r="O8759" s="17"/>
      <c r="P8759" s="17"/>
      <c r="Q8759" s="17"/>
      <c r="R8759" s="4"/>
    </row>
    <row r="8760" spans="1:18" x14ac:dyDescent="0.25">
      <c r="A8760" s="10">
        <v>46022.958333333336</v>
      </c>
      <c r="B8760" s="5">
        <v>46022</v>
      </c>
      <c r="C8760" s="6">
        <v>47374.190314670137</v>
      </c>
      <c r="D8760" s="6">
        <v>0.27470917370584275</v>
      </c>
      <c r="E8760" s="6">
        <v>37095</v>
      </c>
      <c r="F8760" s="16">
        <f t="shared" si="816"/>
        <v>5.7987096324214091E-4</v>
      </c>
      <c r="G8760" s="16">
        <f t="shared" si="817"/>
        <v>7.4055579918005866E-4</v>
      </c>
      <c r="H8760" s="6">
        <f t="shared" si="819"/>
        <v>0</v>
      </c>
      <c r="I8760" s="16">
        <f t="shared" si="820"/>
        <v>0</v>
      </c>
      <c r="J8760" s="10" t="b">
        <f t="shared" si="818"/>
        <v>0</v>
      </c>
      <c r="K8760" t="b">
        <f t="shared" si="821"/>
        <v>0</v>
      </c>
      <c r="N8760" s="4"/>
      <c r="O8760" s="17"/>
      <c r="P8760" s="17"/>
      <c r="Q8760" s="17"/>
      <c r="R8760" s="4"/>
    </row>
    <row r="8761" spans="1:18" x14ac:dyDescent="0.25">
      <c r="A8761" s="10">
        <v>46023</v>
      </c>
      <c r="B8761" s="5">
        <v>46023</v>
      </c>
      <c r="C8761" s="6">
        <v>46797.223511284719</v>
      </c>
      <c r="D8761" s="6">
        <v>0.26761188321643403</v>
      </c>
      <c r="E8761" s="6">
        <v>37125</v>
      </c>
      <c r="F8761" s="16">
        <f t="shared" si="816"/>
        <v>5.718541894946009E-4</v>
      </c>
      <c r="G8761" s="16">
        <f t="shared" si="817"/>
        <v>7.2084008947187624E-4</v>
      </c>
      <c r="H8761" s="6">
        <f t="shared" si="819"/>
        <v>0</v>
      </c>
      <c r="I8761" s="16">
        <f t="shared" si="820"/>
        <v>0</v>
      </c>
      <c r="J8761" s="10" t="b">
        <f t="shared" si="818"/>
        <v>0</v>
      </c>
      <c r="K8761" t="b">
        <f t="shared" si="821"/>
        <v>0</v>
      </c>
      <c r="N8761" s="4"/>
      <c r="O8761" s="17"/>
      <c r="P8761" s="17"/>
      <c r="Q8761" s="17"/>
      <c r="R8761" s="4"/>
    </row>
    <row r="8762" spans="1:18" x14ac:dyDescent="0.25">
      <c r="A8762" s="10"/>
      <c r="B8762" s="5"/>
      <c r="C8762" s="6"/>
      <c r="D8762" s="6"/>
      <c r="E8762" s="6"/>
      <c r="F8762" s="6"/>
      <c r="G8762" s="6"/>
      <c r="H8762" s="6"/>
      <c r="J8762" s="10"/>
      <c r="N8762" s="4"/>
      <c r="O8762" s="17"/>
      <c r="P8762" s="17"/>
      <c r="Q8762" s="17"/>
      <c r="R8762" s="4"/>
    </row>
    <row r="8763" spans="1:18" x14ac:dyDescent="0.25">
      <c r="A8763" s="10"/>
      <c r="B8763" s="5"/>
      <c r="C8763" s="6"/>
      <c r="D8763" s="6"/>
      <c r="J8763" s="10"/>
    </row>
    <row r="8764" spans="1:18" x14ac:dyDescent="0.25">
      <c r="A8764" s="10"/>
      <c r="B8764" s="5"/>
      <c r="C8764" s="6"/>
      <c r="D8764" s="6"/>
      <c r="J8764" s="10"/>
    </row>
    <row r="8765" spans="1:18" x14ac:dyDescent="0.25">
      <c r="A8765" s="10"/>
      <c r="B8765" s="5"/>
      <c r="C8765" s="6"/>
      <c r="D8765" s="6"/>
      <c r="J8765" s="10"/>
    </row>
    <row r="8766" spans="1:18" x14ac:dyDescent="0.25">
      <c r="A8766" s="10"/>
      <c r="B8766" s="5"/>
      <c r="C8766" s="6"/>
      <c r="D8766" s="6"/>
      <c r="J8766" s="10"/>
    </row>
    <row r="8767" spans="1:18" x14ac:dyDescent="0.25">
      <c r="A8767" s="10"/>
      <c r="B8767" s="5"/>
      <c r="C8767" s="6"/>
      <c r="D8767" s="6"/>
      <c r="J8767" s="10"/>
    </row>
    <row r="8768" spans="1:18" x14ac:dyDescent="0.25">
      <c r="A8768" s="10"/>
      <c r="B8768" s="5"/>
      <c r="C8768" s="6"/>
      <c r="D8768" s="6"/>
      <c r="J8768" s="10"/>
    </row>
    <row r="8769" spans="1:10" x14ac:dyDescent="0.25">
      <c r="A8769" s="10"/>
      <c r="B8769" s="5"/>
      <c r="C8769" s="6"/>
      <c r="D8769" s="6"/>
      <c r="J8769" s="10"/>
    </row>
    <row r="8770" spans="1:10" x14ac:dyDescent="0.25">
      <c r="A8770" s="10"/>
      <c r="B8770" s="5"/>
      <c r="C8770" s="6"/>
      <c r="D8770" s="6"/>
      <c r="J8770" s="10"/>
    </row>
    <row r="8771" spans="1:10" x14ac:dyDescent="0.25">
      <c r="A8771" s="10"/>
      <c r="B8771" s="5"/>
      <c r="C8771" s="6"/>
      <c r="D8771" s="6"/>
      <c r="J8771" s="10"/>
    </row>
    <row r="8772" spans="1:10" x14ac:dyDescent="0.25">
      <c r="A8772" s="10"/>
      <c r="B8772" s="5"/>
      <c r="C8772" s="6"/>
      <c r="D8772" s="6"/>
      <c r="J8772" s="10"/>
    </row>
    <row r="8773" spans="1:10" x14ac:dyDescent="0.25">
      <c r="A8773" s="10"/>
      <c r="B8773" s="5"/>
      <c r="C8773" s="6"/>
      <c r="D8773" s="6"/>
      <c r="J8773" s="10"/>
    </row>
    <row r="8774" spans="1:10" x14ac:dyDescent="0.25">
      <c r="A8774" s="10"/>
      <c r="B8774" s="5"/>
      <c r="C8774" s="6"/>
      <c r="D8774" s="6"/>
      <c r="J8774" s="10"/>
    </row>
    <row r="8775" spans="1:10" x14ac:dyDescent="0.25">
      <c r="A8775" s="10"/>
      <c r="B8775" s="5"/>
      <c r="C8775" s="6"/>
      <c r="D8775" s="6"/>
      <c r="J8775" s="10"/>
    </row>
    <row r="8776" spans="1:10" x14ac:dyDescent="0.25">
      <c r="A8776" s="10"/>
      <c r="B8776" s="5"/>
      <c r="C8776" s="6"/>
      <c r="D8776" s="6"/>
      <c r="J8776" s="10"/>
    </row>
    <row r="8777" spans="1:10" x14ac:dyDescent="0.25">
      <c r="A8777" s="10"/>
      <c r="B8777" s="5"/>
      <c r="C8777" s="6"/>
      <c r="D8777" s="6"/>
      <c r="J8777" s="10"/>
    </row>
    <row r="8778" spans="1:10" x14ac:dyDescent="0.25">
      <c r="A8778" s="10"/>
      <c r="B8778" s="5"/>
      <c r="C8778" s="6"/>
      <c r="D8778" s="6"/>
      <c r="J8778" s="10"/>
    </row>
    <row r="8779" spans="1:10" x14ac:dyDescent="0.25">
      <c r="A8779" s="10"/>
      <c r="B8779" s="5"/>
      <c r="C8779" s="6"/>
      <c r="D8779" s="6"/>
      <c r="J8779" s="10"/>
    </row>
    <row r="8780" spans="1:10" x14ac:dyDescent="0.25">
      <c r="A8780" s="10"/>
      <c r="B8780" s="5"/>
      <c r="C8780" s="6"/>
      <c r="D8780" s="6"/>
      <c r="J8780" s="10"/>
    </row>
    <row r="8781" spans="1:10" x14ac:dyDescent="0.25">
      <c r="A8781" s="10"/>
      <c r="B8781" s="5"/>
      <c r="C8781" s="6"/>
      <c r="D8781" s="6"/>
      <c r="J8781" s="10"/>
    </row>
    <row r="8782" spans="1:10" x14ac:dyDescent="0.25">
      <c r="A8782" s="10"/>
      <c r="B8782" s="5"/>
      <c r="C8782" s="6"/>
      <c r="D8782" s="6"/>
      <c r="J8782" s="10"/>
    </row>
    <row r="8783" spans="1:10" x14ac:dyDescent="0.25">
      <c r="A8783" s="10"/>
      <c r="B8783" s="5"/>
      <c r="C8783" s="6"/>
      <c r="D8783" s="6"/>
      <c r="J8783" s="10"/>
    </row>
    <row r="8784" spans="1:10" x14ac:dyDescent="0.25">
      <c r="A8784" s="10"/>
      <c r="B8784" s="5"/>
      <c r="C8784" s="6"/>
      <c r="D8784" s="6"/>
      <c r="J8784" s="10"/>
    </row>
    <row r="8785" spans="1:10" x14ac:dyDescent="0.25">
      <c r="A8785" s="10"/>
      <c r="B8785" s="5"/>
      <c r="C8785" s="6"/>
      <c r="D8785" s="6"/>
      <c r="J878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AE57-BC34-4368-9B90-9AC8354F5F30}">
  <dimension ref="A1:P41"/>
  <sheetViews>
    <sheetView zoomScale="85" zoomScaleNormal="85" workbookViewId="0">
      <selection activeCell="H54" sqref="H54"/>
    </sheetView>
  </sheetViews>
  <sheetFormatPr defaultRowHeight="15" x14ac:dyDescent="0.25"/>
  <cols>
    <col min="1" max="1" width="11.7109375" customWidth="1"/>
    <col min="2" max="2" width="11.42578125" customWidth="1"/>
    <col min="3" max="3" width="16.85546875" bestFit="1" customWidth="1"/>
    <col min="4" max="4" width="15.140625" bestFit="1" customWidth="1"/>
    <col min="5" max="5" width="22.140625" bestFit="1" customWidth="1"/>
    <col min="7" max="7" width="7.7109375" bestFit="1" customWidth="1"/>
    <col min="8" max="8" width="14" bestFit="1" customWidth="1"/>
    <col min="9" max="9" width="17.5703125" bestFit="1" customWidth="1"/>
    <col min="10" max="10" width="16.7109375" bestFit="1" customWidth="1"/>
    <col min="13" max="13" width="18" bestFit="1" customWidth="1"/>
    <col min="14" max="14" width="17.28515625" bestFit="1" customWidth="1"/>
    <col min="15" max="15" width="24.42578125" bestFit="1" customWidth="1"/>
    <col min="16" max="16" width="19.5703125" customWidth="1"/>
    <col min="17" max="17" width="17.7109375" bestFit="1" customWidth="1"/>
  </cols>
  <sheetData>
    <row r="1" spans="1:15" x14ac:dyDescent="0.25">
      <c r="A1" s="40" t="s">
        <v>41</v>
      </c>
      <c r="B1" s="40"/>
      <c r="C1" s="40"/>
      <c r="D1" s="40"/>
      <c r="E1" s="40"/>
      <c r="G1" s="39" t="s">
        <v>37</v>
      </c>
      <c r="H1" s="39"/>
      <c r="I1" s="39"/>
      <c r="J1" s="39"/>
    </row>
    <row r="2" spans="1:15" x14ac:dyDescent="0.25">
      <c r="A2" s="20" t="s">
        <v>18</v>
      </c>
      <c r="B2" s="20" t="s">
        <v>19</v>
      </c>
      <c r="C2" s="20" t="s">
        <v>34</v>
      </c>
      <c r="D2" s="20" t="s">
        <v>14</v>
      </c>
      <c r="E2" s="20" t="s">
        <v>15</v>
      </c>
      <c r="G2" s="22"/>
      <c r="H2" s="25" t="s">
        <v>29</v>
      </c>
      <c r="I2" s="25" t="s">
        <v>22</v>
      </c>
      <c r="J2" s="25" t="s">
        <v>24</v>
      </c>
    </row>
    <row r="3" spans="1:15" x14ac:dyDescent="0.25">
      <c r="A3" s="21">
        <v>0</v>
      </c>
      <c r="B3" s="21">
        <v>6000</v>
      </c>
      <c r="C3" s="22" t="str">
        <f>CONCATENATE(TEXT(A3, "0")," &gt; x &gt;= ",TEXT(B3, "0"))</f>
        <v>0 &gt; x &gt;= 6000</v>
      </c>
      <c r="D3" s="22">
        <f>COUNTIFS('Solar Data'!D:D,CONCATENATE("&gt;",TEXT($A3,"0")),'Solar Data'!D:D,CONCATENATE("&lt;=",TEXT($B3,"0")),'Solar Data'!J:J,TRUE)</f>
        <v>1241</v>
      </c>
      <c r="E3" s="23">
        <f>D3/SUM($D$3:$D$7)</f>
        <v>0.25571811250772719</v>
      </c>
      <c r="G3" s="22" t="s">
        <v>20</v>
      </c>
      <c r="H3" s="26">
        <f>MAX('Solar Data'!D:D)</f>
        <v>29503.086633572049</v>
      </c>
      <c r="I3" s="27">
        <f>INDEX('Solar Data'!A:A,MATCH('Solar Statistics'!H3,'Solar Data'!D:D,0))</f>
        <v>45909.541666666664</v>
      </c>
      <c r="J3" s="22">
        <f>VLOOKUP(I3,'Solar Data'!A:E,5,FALSE)</f>
        <v>34562</v>
      </c>
      <c r="L3" s="12"/>
      <c r="N3" s="13"/>
    </row>
    <row r="4" spans="1:15" x14ac:dyDescent="0.25">
      <c r="A4" s="21">
        <f>B3</f>
        <v>6000</v>
      </c>
      <c r="B4" s="21">
        <f>A4+$B$3</f>
        <v>12000</v>
      </c>
      <c r="C4" s="22" t="str">
        <f>CONCATENATE(TEXT(A4, "0")," &gt; x &gt;= ",TEXT(B4, "0"))</f>
        <v>6000 &gt; x &gt;= 12000</v>
      </c>
      <c r="D4" s="22">
        <f>COUNTIFS('Solar Data'!D:D,CONCATENATE("&gt;",TEXT($A4,"0")),'Solar Data'!D:D,CONCATENATE("&lt;=",TEXT($B4,"0")),'Solar Data'!J:J,TRUE)</f>
        <v>671</v>
      </c>
      <c r="E4" s="23">
        <f t="shared" ref="E4:E6" si="0">D4/SUM($D$3:$D$7)</f>
        <v>0.13826499072738513</v>
      </c>
      <c r="G4" s="22" t="s">
        <v>21</v>
      </c>
      <c r="H4" s="26">
        <f>MIN('Solar Data'!D:D)</f>
        <v>1.9618661012500524E-2</v>
      </c>
      <c r="I4" s="27" t="s">
        <v>27</v>
      </c>
      <c r="J4" s="22"/>
      <c r="L4" s="12"/>
      <c r="N4" s="13"/>
    </row>
    <row r="5" spans="1:15" x14ac:dyDescent="0.25">
      <c r="A5" s="21">
        <f>A4+$B$3</f>
        <v>12000</v>
      </c>
      <c r="B5" s="21">
        <f t="shared" ref="B5:B6" si="1">A5+$B$3</f>
        <v>18000</v>
      </c>
      <c r="C5" s="22" t="str">
        <f t="shared" ref="C5:C6" si="2">CONCATENATE(TEXT(A5, "0")," &gt; x &gt;= ",TEXT(B5, "0"))</f>
        <v>12000 &gt; x &gt;= 18000</v>
      </c>
      <c r="D5" s="22">
        <f>COUNTIFS('Solar Data'!D:D,CONCATENATE("&gt;",TEXT($A5,"0")),'Solar Data'!D:D,CONCATENATE("&lt;=",TEXT($B5,"0")),'Solar Data'!J:J,TRUE)</f>
        <v>1035</v>
      </c>
      <c r="E5" s="23">
        <f t="shared" si="0"/>
        <v>0.2132701421800948</v>
      </c>
      <c r="L5" s="12"/>
      <c r="N5" s="13"/>
    </row>
    <row r="6" spans="1:15" x14ac:dyDescent="0.25">
      <c r="A6" s="21">
        <f t="shared" ref="A6:A7" si="3">A5+$B$3</f>
        <v>18000</v>
      </c>
      <c r="B6" s="21">
        <f t="shared" si="1"/>
        <v>24000</v>
      </c>
      <c r="C6" s="22" t="str">
        <f t="shared" si="2"/>
        <v>18000 &gt; x &gt;= 24000</v>
      </c>
      <c r="D6" s="22">
        <f>COUNTIFS('Solar Data'!D:D,CONCATENATE("&gt;",TEXT($A6,"0")),'Solar Data'!D:D,CONCATENATE("&lt;=",TEXT($B6,"0")),'Solar Data'!J:J,TRUE)</f>
        <v>1215</v>
      </c>
      <c r="E6" s="23">
        <f t="shared" si="0"/>
        <v>0.2503606016896765</v>
      </c>
      <c r="L6" s="12"/>
      <c r="N6" s="13"/>
    </row>
    <row r="7" spans="1:15" x14ac:dyDescent="0.25">
      <c r="A7" s="21">
        <f t="shared" si="3"/>
        <v>24000</v>
      </c>
      <c r="B7" s="21"/>
      <c r="C7" s="22" t="str">
        <f>CONCATENATE("x &gt; ",TEXT(A7, "0"))</f>
        <v>x &gt; 24000</v>
      </c>
      <c r="D7" s="22">
        <f>COUNTIFS('Solar Data'!D:D,CONCATENATE("&gt;",TEXT($A7,"0")),'Solar Data'!J:J,TRUE)</f>
        <v>691</v>
      </c>
      <c r="E7" s="23">
        <f>D7/SUM($D$3:$D$7)</f>
        <v>0.14238615289511641</v>
      </c>
      <c r="L7" s="12"/>
      <c r="N7" s="13"/>
    </row>
    <row r="8" spans="1:15" x14ac:dyDescent="0.25">
      <c r="A8" s="28"/>
      <c r="B8" s="29"/>
      <c r="C8" s="29"/>
      <c r="D8" s="29"/>
      <c r="E8" s="30"/>
      <c r="L8" s="12"/>
      <c r="N8" s="13"/>
    </row>
    <row r="9" spans="1:15" x14ac:dyDescent="0.25">
      <c r="A9" s="39" t="s">
        <v>42</v>
      </c>
      <c r="B9" s="39"/>
      <c r="C9" s="39"/>
      <c r="D9" s="39"/>
      <c r="E9" s="39"/>
      <c r="G9" s="39" t="s">
        <v>33</v>
      </c>
      <c r="H9" s="39"/>
      <c r="I9" s="39"/>
      <c r="J9" s="39"/>
    </row>
    <row r="10" spans="1:15" x14ac:dyDescent="0.25">
      <c r="A10" s="20" t="s">
        <v>16</v>
      </c>
      <c r="B10" s="20" t="s">
        <v>17</v>
      </c>
      <c r="C10" s="20" t="s">
        <v>35</v>
      </c>
      <c r="D10" s="20" t="s">
        <v>14</v>
      </c>
      <c r="E10" s="20" t="s">
        <v>15</v>
      </c>
      <c r="G10" s="22"/>
      <c r="H10" s="25" t="s">
        <v>25</v>
      </c>
      <c r="I10" s="25" t="s">
        <v>22</v>
      </c>
      <c r="J10" s="25" t="s">
        <v>24</v>
      </c>
    </row>
    <row r="11" spans="1:15" x14ac:dyDescent="0.25">
      <c r="A11" s="24">
        <v>0</v>
      </c>
      <c r="B11" s="24">
        <v>20</v>
      </c>
      <c r="C11" s="22" t="str">
        <f>CONCATENATE(TEXT(A11, "0")," &gt; x &gt;= ",TEXT(B11, "0"))</f>
        <v>0 &gt; x &gt;= 20</v>
      </c>
      <c r="D11" s="22">
        <f>COUNTIFS('Solar Data'!G:G,CONCATENATE("&gt;",TEXT($A11,"0")),'Solar Data'!G:G,CONCATENATE("&lt;=",TEXT($B11,"0")),'Solar Data'!J:J,TRUE)</f>
        <v>1279</v>
      </c>
      <c r="E11" s="23">
        <f>D11/SUM($D$11:$D$15)</f>
        <v>0.26354832062641664</v>
      </c>
      <c r="G11" s="22" t="s">
        <v>20</v>
      </c>
      <c r="H11" s="26">
        <f>MAX('Solar Data'!G:G)</f>
        <v>87.128082484911033</v>
      </c>
      <c r="I11" s="27">
        <f>INDEX('Solar Data'!A:A,MATCH('Solar Statistics'!H11,'Solar Data'!G:G,0))</f>
        <v>45736.541666666664</v>
      </c>
      <c r="J11" s="22">
        <f>VLOOKUP(I11,'Solar Data'!A:E,5,FALSE)</f>
        <v>30021</v>
      </c>
      <c r="N11" s="14"/>
    </row>
    <row r="12" spans="1:15" x14ac:dyDescent="0.25">
      <c r="A12" s="24">
        <v>20</v>
      </c>
      <c r="B12" s="24">
        <v>40</v>
      </c>
      <c r="C12" s="22" t="str">
        <f>CONCATENATE(TEXT(A12, "0")," &gt; x &gt;= ",TEXT(B12, "0"))</f>
        <v>20 &gt; x &gt;= 40</v>
      </c>
      <c r="D12" s="22">
        <f>COUNTIFS('Solar Data'!G:G,CONCATENATE("&gt;",TEXT($A12,"0")),'Solar Data'!G:G,CONCATENATE("&lt;=",TEXT($B12,"0")),'Solar Data'!J:J,TRUE)</f>
        <v>786</v>
      </c>
      <c r="E12" s="23">
        <f t="shared" ref="E12:E15" si="4">D12/SUM($D$11:$D$15)</f>
        <v>0.1619616731918401</v>
      </c>
      <c r="G12" s="22" t="s">
        <v>21</v>
      </c>
      <c r="H12" s="26">
        <f>MIN('Solar Data'!G:G)</f>
        <v>6.5349791854037257E-5</v>
      </c>
      <c r="I12" s="27" t="s">
        <v>27</v>
      </c>
      <c r="J12" s="22"/>
      <c r="N12" s="14"/>
      <c r="O12" s="14"/>
    </row>
    <row r="13" spans="1:15" x14ac:dyDescent="0.25">
      <c r="A13" s="24">
        <v>40</v>
      </c>
      <c r="B13" s="24">
        <v>60</v>
      </c>
      <c r="C13" s="22" t="str">
        <f t="shared" ref="C13:C14" si="5">CONCATENATE(TEXT(A13, "0")," &gt; x &gt;= ",TEXT(B13, "0"))</f>
        <v>40 &gt; x &gt;= 60</v>
      </c>
      <c r="D13" s="22">
        <f>COUNTIFS('Solar Data'!G:G,CONCATENATE("&gt;",TEXT($A13,"0")),'Solar Data'!G:G,CONCATENATE("&lt;=",TEXT($B13,"0")),'Solar Data'!J:J,TRUE)</f>
        <v>1189</v>
      </c>
      <c r="E13" s="23">
        <f t="shared" si="4"/>
        <v>0.24500309087162581</v>
      </c>
      <c r="N13" s="14"/>
      <c r="O13" s="12"/>
    </row>
    <row r="14" spans="1:15" x14ac:dyDescent="0.25">
      <c r="A14" s="24">
        <v>60</v>
      </c>
      <c r="B14" s="24">
        <v>80</v>
      </c>
      <c r="C14" s="22" t="str">
        <f t="shared" si="5"/>
        <v>60 &gt; x &gt;= 80</v>
      </c>
      <c r="D14" s="22">
        <f>COUNTIFS('Solar Data'!G:G,CONCATENATE("&gt;",TEXT($A14,"0")),'Solar Data'!G:G,CONCATENATE("&lt;=",TEXT($B14,"0")),'Solar Data'!J:J,TRUE)</f>
        <v>1439</v>
      </c>
      <c r="E14" s="23">
        <f t="shared" si="4"/>
        <v>0.29651761796826703</v>
      </c>
      <c r="N14" s="14"/>
      <c r="O14" s="12"/>
    </row>
    <row r="15" spans="1:15" x14ac:dyDescent="0.25">
      <c r="A15" s="24">
        <v>80</v>
      </c>
      <c r="B15" s="24"/>
      <c r="C15" s="22" t="str">
        <f>CONCATENATE("x &gt; ",TEXT(A15, "0"))</f>
        <v>x &gt; 80</v>
      </c>
      <c r="D15" s="22">
        <f>COUNTIFS('Solar Data'!G:G,CONCATENATE("&gt;",TEXT($A15,"0")),'Solar Data'!J:J,TRUE)</f>
        <v>160</v>
      </c>
      <c r="E15" s="23">
        <f t="shared" si="4"/>
        <v>3.2969297341850404E-2</v>
      </c>
      <c r="N15" s="14"/>
      <c r="O15" s="12"/>
    </row>
    <row r="16" spans="1:15" x14ac:dyDescent="0.25">
      <c r="A16" s="9"/>
      <c r="B16" s="9"/>
      <c r="O16" s="12"/>
    </row>
    <row r="17" spans="1:16" x14ac:dyDescent="0.25">
      <c r="A17" s="9"/>
      <c r="B17" s="9"/>
    </row>
    <row r="18" spans="1:16" x14ac:dyDescent="0.25">
      <c r="A18" s="39" t="s">
        <v>43</v>
      </c>
      <c r="B18" s="39"/>
      <c r="C18" s="39"/>
      <c r="D18" s="39"/>
      <c r="E18" s="39"/>
      <c r="G18" s="39" t="s">
        <v>10</v>
      </c>
      <c r="H18" s="39"/>
      <c r="I18" s="39"/>
      <c r="J18" s="39"/>
    </row>
    <row r="19" spans="1:16" x14ac:dyDescent="0.25">
      <c r="A19" s="20" t="s">
        <v>16</v>
      </c>
      <c r="B19" s="20" t="s">
        <v>17</v>
      </c>
      <c r="C19" s="20" t="s">
        <v>35</v>
      </c>
      <c r="D19" s="20" t="s">
        <v>14</v>
      </c>
      <c r="E19" s="20" t="s">
        <v>15</v>
      </c>
      <c r="G19" s="22"/>
      <c r="H19" s="25" t="s">
        <v>25</v>
      </c>
      <c r="I19" s="25" t="s">
        <v>22</v>
      </c>
      <c r="J19" s="25" t="s">
        <v>24</v>
      </c>
      <c r="K19" s="12"/>
    </row>
    <row r="20" spans="1:16" x14ac:dyDescent="0.25">
      <c r="A20" s="24">
        <v>0</v>
      </c>
      <c r="B20" s="24">
        <v>10</v>
      </c>
      <c r="C20" s="22" t="str">
        <f>CONCATENATE(TEXT(A20, "0")," &gt; x &gt;= ",TEXT(B20, "0"))</f>
        <v>0 &gt; x &gt;= 10</v>
      </c>
      <c r="D20" s="22">
        <f>COUNTIFS('Solar Data'!F:F,CONCATENATE("&gt;",TEXT($A20,"0")),'Solar Data'!F:F,CONCATENATE("&lt;=",TEXT($B20,"0")),'Solar Data'!J:J,TRUE)</f>
        <v>1199</v>
      </c>
      <c r="E20" s="23">
        <f>D20/SUM($D$20:$D$25)</f>
        <v>0.24706367195549145</v>
      </c>
      <c r="G20" s="22" t="s">
        <v>20</v>
      </c>
      <c r="H20" s="26">
        <f>MAX('Solar Data'!F:F)</f>
        <v>56.227387242091694</v>
      </c>
      <c r="I20" s="27">
        <f>INDEX('Solar Data'!A:A,MATCH('Solar Statistics'!H20,'Solar Data'!F:F,0))</f>
        <v>45736.541666666664</v>
      </c>
      <c r="J20" s="22">
        <f>VLOOKUP(I20,'Solar Data'!A:E,5,FALSE)</f>
        <v>30021</v>
      </c>
      <c r="K20" s="12"/>
      <c r="N20" s="12"/>
    </row>
    <row r="21" spans="1:16" x14ac:dyDescent="0.25">
      <c r="A21" s="24">
        <v>10</v>
      </c>
      <c r="B21" s="24">
        <v>20</v>
      </c>
      <c r="C21" s="22" t="str">
        <f>CONCATENATE(TEXT(A21, "0")," &gt; x &gt;= ",TEXT(B21, "0"))</f>
        <v>10 &gt; x &gt;= 20</v>
      </c>
      <c r="D21" s="22">
        <f>COUNTIFS('Solar Data'!F:F,CONCATENATE("&gt;",TEXT($A21,"0")),'Solar Data'!F:F,CONCATENATE("&lt;=",TEXT($B21,"0")),'Solar Data'!J:J,TRUE)</f>
        <v>632</v>
      </c>
      <c r="E21" s="23">
        <f>D21/SUM($D$20:$D$25)</f>
        <v>0.13022872450030909</v>
      </c>
      <c r="G21" s="22" t="s">
        <v>21</v>
      </c>
      <c r="H21" s="26">
        <f>MIN('Solar Data'!F:F)</f>
        <v>3.8002073611466125E-5</v>
      </c>
      <c r="I21" s="27" t="s">
        <v>27</v>
      </c>
      <c r="J21" s="22"/>
      <c r="K21" s="12"/>
      <c r="N21" s="12"/>
    </row>
    <row r="22" spans="1:16" x14ac:dyDescent="0.25">
      <c r="A22" s="24">
        <v>20</v>
      </c>
      <c r="B22" s="24">
        <v>30</v>
      </c>
      <c r="C22" s="22" t="str">
        <f t="shared" ref="C22:C23" si="6">CONCATENATE(TEXT(A22, "0")," &gt; x &gt;= ",TEXT(B22, "0"))</f>
        <v>20 &gt; x &gt;= 30</v>
      </c>
      <c r="D22" s="22">
        <f>COUNTIFS('Solar Data'!F:F,CONCATENATE("&gt;",TEXT($A22,"0")),'Solar Data'!F:F,CONCATENATE("&lt;=",TEXT($B22,"0")),'Solar Data'!J:J,TRUE)</f>
        <v>1246</v>
      </c>
      <c r="E22" s="23">
        <f>D22/SUM($D$20:$D$25)</f>
        <v>0.25674840304966001</v>
      </c>
      <c r="N22" s="12"/>
    </row>
    <row r="23" spans="1:16" x14ac:dyDescent="0.25">
      <c r="A23" s="24">
        <v>30</v>
      </c>
      <c r="B23" s="24">
        <v>40</v>
      </c>
      <c r="C23" s="22" t="str">
        <f t="shared" si="6"/>
        <v>30 &gt; x &gt;= 40</v>
      </c>
      <c r="D23" s="22">
        <f>COUNTIFS('Solar Data'!F:F,CONCATENATE("&gt;",TEXT($A23,"0")),'Solar Data'!F:F,CONCATENATE("&lt;=",TEXT($B23,"0")),'Solar Data'!J:J,TRUE)</f>
        <v>1292</v>
      </c>
      <c r="E23" s="23">
        <f t="shared" ref="E23:E24" si="7">D23/SUM($D$20:$D$25)</f>
        <v>0.26622707603544199</v>
      </c>
      <c r="N23" s="12"/>
    </row>
    <row r="24" spans="1:16" x14ac:dyDescent="0.25">
      <c r="A24" s="24">
        <v>40</v>
      </c>
      <c r="B24" s="24"/>
      <c r="C24" s="22" t="str">
        <f>CONCATENATE("x &gt; ",TEXT(A24, "0"))</f>
        <v>x &gt; 40</v>
      </c>
      <c r="D24" s="22">
        <f>COUNTIFS('Solar Data'!F:F,CONCATENATE("&gt;",TEXT($A24,"0")),'Solar Data'!J:J,TRUE)</f>
        <v>484</v>
      </c>
      <c r="E24" s="23">
        <f t="shared" si="7"/>
        <v>9.973212445909746E-2</v>
      </c>
    </row>
    <row r="26" spans="1:16" x14ac:dyDescent="0.25">
      <c r="A26" s="39" t="s">
        <v>44</v>
      </c>
      <c r="B26" s="39"/>
      <c r="C26" s="39"/>
      <c r="D26" s="39"/>
      <c r="E26" s="39"/>
      <c r="G26" s="39" t="s">
        <v>32</v>
      </c>
      <c r="H26" s="39"/>
      <c r="I26" s="39"/>
      <c r="J26" s="39"/>
      <c r="M26" s="4"/>
      <c r="N26" s="4"/>
      <c r="O26" s="6"/>
      <c r="P26" s="6"/>
    </row>
    <row r="27" spans="1:16" x14ac:dyDescent="0.25">
      <c r="A27" s="20" t="s">
        <v>18</v>
      </c>
      <c r="B27" s="20" t="s">
        <v>19</v>
      </c>
      <c r="C27" s="20" t="s">
        <v>34</v>
      </c>
      <c r="D27" s="20" t="s">
        <v>14</v>
      </c>
      <c r="E27" s="20" t="s">
        <v>15</v>
      </c>
      <c r="G27" s="25" t="s">
        <v>26</v>
      </c>
      <c r="H27" s="25" t="s">
        <v>23</v>
      </c>
      <c r="I27" s="25" t="s">
        <v>22</v>
      </c>
      <c r="J27" s="25" t="s">
        <v>24</v>
      </c>
      <c r="M27" s="4"/>
      <c r="N27" s="4"/>
      <c r="O27" s="6"/>
      <c r="P27" s="6"/>
    </row>
    <row r="28" spans="1:16" x14ac:dyDescent="0.25">
      <c r="A28" s="20"/>
      <c r="B28" s="21">
        <v>-5000</v>
      </c>
      <c r="C28" s="22" t="str">
        <f>CONCATENATE("x &lt;= ",TEXT(B28, "0"))</f>
        <v>x &lt;= -5000</v>
      </c>
      <c r="D28" s="22">
        <f>COUNTIFS('Solar Data'!H:H,CONCATENATE("&lt;=",TEXT($B28,"0")),'Solar Data'!K:K,TRUE)</f>
        <v>579</v>
      </c>
      <c r="E28" s="23">
        <f>D28/SUM($D$3:$D$7)</f>
        <v>0.11930764475582115</v>
      </c>
      <c r="G28" s="19">
        <v>1</v>
      </c>
      <c r="H28" s="33">
        <f>SMALL('Solar Data'!H:H,'Solar Statistics'!G28)</f>
        <v>-14836.1</v>
      </c>
      <c r="I28" s="27">
        <f>INDEX('Solar Data'!A:A,MATCH('Solar Statistics'!H28,'Solar Data'!H:H,0))</f>
        <v>45949.791666666664</v>
      </c>
      <c r="J28" s="22">
        <f>VLOOKUP(I28,'Solar Data'!A:E,5,FALSE)</f>
        <v>34935</v>
      </c>
      <c r="M28" s="4"/>
      <c r="N28" s="4"/>
      <c r="O28" s="6"/>
      <c r="P28" s="6"/>
    </row>
    <row r="29" spans="1:16" x14ac:dyDescent="0.25">
      <c r="A29" s="21">
        <v>-5000</v>
      </c>
      <c r="B29" s="21">
        <v>-4000</v>
      </c>
      <c r="C29" s="22" t="str">
        <f>CONCATENATE(TEXT(A29, "0")," to ",TEXT(B29, "0"))</f>
        <v>-5000 to -4000</v>
      </c>
      <c r="D29" s="22">
        <f>COUNTIFS('Solar Data'!H:H,CONCATENATE("&gt;",TEXT($A29,"0")),'Solar Data'!H:H,CONCATENATE("&lt;=",TEXT($B29,"0")),'Solar Data'!K:K,TRUE)</f>
        <v>125</v>
      </c>
      <c r="E29" s="23">
        <f t="shared" ref="E29:E32" si="8">D29/SUM($D$3:$D$7)</f>
        <v>2.5757263548320627E-2</v>
      </c>
      <c r="G29" s="19">
        <v>2</v>
      </c>
      <c r="H29" s="33">
        <f>SMALL('Solar Data'!H:H,'Solar Statistics'!G29)</f>
        <v>-14549.1</v>
      </c>
      <c r="I29" s="27">
        <f>INDEX('Solar Data'!A:A,MATCH('Solar Statistics'!H29,'Solar Data'!H:H,0))</f>
        <v>45945.791666666664</v>
      </c>
      <c r="J29" s="22">
        <f>VLOOKUP(I29,'Solar Data'!A:E,5,FALSE)</f>
        <v>34935</v>
      </c>
    </row>
    <row r="30" spans="1:16" x14ac:dyDescent="0.25">
      <c r="A30" s="21">
        <v>-4000</v>
      </c>
      <c r="B30" s="21">
        <v>-3000</v>
      </c>
      <c r="C30" s="22" t="str">
        <f t="shared" ref="C30:C37" si="9">CONCATENATE(TEXT(A30, "0")," to ",TEXT(B30, "0"))</f>
        <v>-4000 to -3000</v>
      </c>
      <c r="D30" s="22">
        <f>COUNTIFS('Solar Data'!H:H,CONCATENATE("&gt;",TEXT($A30,"0")),'Solar Data'!H:H,CONCATENATE("&lt;=",TEXT($B30,"0")),'Solar Data'!K:K,TRUE)</f>
        <v>179</v>
      </c>
      <c r="E30" s="23">
        <f t="shared" si="8"/>
        <v>3.6884401401195137E-2</v>
      </c>
      <c r="G30" s="19">
        <v>3</v>
      </c>
      <c r="H30" s="33">
        <f>SMALL('Solar Data'!H:H,'Solar Statistics'!G30)</f>
        <v>-14514.1</v>
      </c>
      <c r="I30" s="27">
        <f>INDEX('Solar Data'!A:A,MATCH('Solar Statistics'!H30,'Solar Data'!H:H,0))</f>
        <v>45960.791666666664</v>
      </c>
      <c r="J30" s="22">
        <f>VLOOKUP(I30,'Solar Data'!A:E,5,FALSE)</f>
        <v>35585</v>
      </c>
    </row>
    <row r="31" spans="1:16" x14ac:dyDescent="0.25">
      <c r="A31" s="21">
        <v>-3000</v>
      </c>
      <c r="B31" s="21">
        <v>-2000</v>
      </c>
      <c r="C31" s="22" t="str">
        <f t="shared" si="9"/>
        <v>-3000 to -2000</v>
      </c>
      <c r="D31" s="22">
        <f>COUNTIFS('Solar Data'!H:H,CONCATENATE("&gt;",TEXT($A31,"0")),'Solar Data'!H:H,CONCATENATE("&lt;=",TEXT($B31,"0")),'Solar Data'!K:K,TRUE)</f>
        <v>231</v>
      </c>
      <c r="E31" s="23">
        <f t="shared" si="8"/>
        <v>4.7599423037296515E-2</v>
      </c>
      <c r="M31" s="17"/>
      <c r="O31" s="6"/>
      <c r="P31" s="6"/>
    </row>
    <row r="32" spans="1:16" x14ac:dyDescent="0.25">
      <c r="A32" s="21">
        <v>-2000</v>
      </c>
      <c r="B32" s="21">
        <v>-1000</v>
      </c>
      <c r="C32" s="22" t="str">
        <f t="shared" si="9"/>
        <v>-2000 to -1000</v>
      </c>
      <c r="D32" s="22">
        <f>COUNTIFS('Solar Data'!H:H,CONCATENATE("&gt;",TEXT($A32,"0")),'Solar Data'!H:H,CONCATENATE("&lt;=",TEXT($B32,"0")),'Solar Data'!K:K,TRUE)</f>
        <v>508</v>
      </c>
      <c r="E32" s="23">
        <f t="shared" si="8"/>
        <v>0.10467751906037502</v>
      </c>
      <c r="M32" s="4"/>
      <c r="N32" s="17"/>
      <c r="O32" s="6"/>
      <c r="P32" s="6"/>
    </row>
    <row r="33" spans="1:16" x14ac:dyDescent="0.25">
      <c r="A33" s="21">
        <v>-1000</v>
      </c>
      <c r="B33" s="21">
        <v>0</v>
      </c>
      <c r="C33" s="22" t="str">
        <f t="shared" si="9"/>
        <v>-1000 to 0</v>
      </c>
      <c r="D33" s="22">
        <f>COUNTIFS('Solar Data'!H:H,CONCATENATE("&gt;",TEXT($A33,"0")),'Solar Data'!H:H,CONCATENATE("&lt;=",TEXT($B33,"0")),'Solar Data'!K:K,TRUE)</f>
        <v>1077</v>
      </c>
      <c r="E33" s="23">
        <f>D33/SUM($D$3:$D$7)</f>
        <v>0.22192458273233051</v>
      </c>
      <c r="G33" s="39" t="s">
        <v>31</v>
      </c>
      <c r="H33" s="39"/>
      <c r="I33" s="39"/>
      <c r="J33" s="39"/>
      <c r="M33" s="4"/>
      <c r="N33" s="17"/>
      <c r="O33" s="6"/>
      <c r="P33" s="6"/>
    </row>
    <row r="34" spans="1:16" x14ac:dyDescent="0.25">
      <c r="A34" s="21">
        <v>0</v>
      </c>
      <c r="B34" s="21">
        <v>1000</v>
      </c>
      <c r="C34" s="22" t="str">
        <f t="shared" si="9"/>
        <v>0 to 1000</v>
      </c>
      <c r="D34" s="22">
        <f>COUNTIFS('Solar Data'!H:H,CONCATENATE("&gt;",TEXT($A34,"0")),'Solar Data'!H:H,CONCATENATE("&lt;=",TEXT($B34,"0")),'Solar Data'!K:K,TRUE)</f>
        <v>951</v>
      </c>
      <c r="E34" s="23">
        <f t="shared" ref="E34:E37" si="10">D34/SUM($D$3:$D$7)</f>
        <v>0.19596126107562334</v>
      </c>
      <c r="G34" s="25" t="s">
        <v>26</v>
      </c>
      <c r="H34" s="25" t="s">
        <v>23</v>
      </c>
      <c r="I34" s="25" t="s">
        <v>22</v>
      </c>
      <c r="J34" s="25" t="s">
        <v>24</v>
      </c>
      <c r="M34" s="4"/>
      <c r="N34" s="17"/>
      <c r="O34" s="6"/>
      <c r="P34" s="6"/>
    </row>
    <row r="35" spans="1:16" x14ac:dyDescent="0.25">
      <c r="A35" s="21">
        <v>1000</v>
      </c>
      <c r="B35" s="21">
        <v>2000</v>
      </c>
      <c r="C35" s="22" t="str">
        <f t="shared" si="9"/>
        <v>1000 to 2000</v>
      </c>
      <c r="D35" s="22">
        <f>COUNTIFS('Solar Data'!H:H,CONCATENATE("&gt;",TEXT($A35,"0")),'Solar Data'!H:H,CONCATENATE("&lt;=",TEXT($B35,"0")),'Solar Data'!K:K,TRUE)</f>
        <v>418</v>
      </c>
      <c r="E35" s="23">
        <f t="shared" si="10"/>
        <v>8.613228930558417E-2</v>
      </c>
      <c r="G35" s="19">
        <v>1</v>
      </c>
      <c r="H35" s="33">
        <f>LARGE('Solar Data'!H:H,'Solar Statistics'!G35)</f>
        <v>16218</v>
      </c>
      <c r="I35" s="27">
        <f>INDEX('Solar Data'!A:A,MATCH('Solar Statistics'!H35,'Solar Data'!H:H,0))</f>
        <v>45960.416666666664</v>
      </c>
      <c r="J35" s="22">
        <f>VLOOKUP(I35,'Solar Data'!A:E,5,FALSE)</f>
        <v>35585</v>
      </c>
      <c r="M35" s="4"/>
      <c r="N35" s="4"/>
      <c r="O35" s="6"/>
      <c r="P35" s="6"/>
    </row>
    <row r="36" spans="1:16" x14ac:dyDescent="0.25">
      <c r="A36" s="21">
        <v>2000</v>
      </c>
      <c r="B36" s="21">
        <v>3000</v>
      </c>
      <c r="C36" s="22" t="str">
        <f t="shared" si="9"/>
        <v>2000 to 3000</v>
      </c>
      <c r="D36" s="22">
        <f>COUNTIFS('Solar Data'!H:H,CONCATENATE("&gt;",TEXT($A36,"0")),'Solar Data'!H:H,CONCATENATE("&lt;=",TEXT($B36,"0")),'Solar Data'!K:K,TRUE)</f>
        <v>267</v>
      </c>
      <c r="E36" s="23">
        <f t="shared" si="10"/>
        <v>5.5017514939212857E-2</v>
      </c>
      <c r="G36" s="19">
        <v>2</v>
      </c>
      <c r="H36" s="33">
        <f>LARGE('Solar Data'!H:H,'Solar Statistics'!G36)</f>
        <v>15876.9</v>
      </c>
      <c r="I36" s="27">
        <f>INDEX('Solar Data'!A:A,MATCH('Solar Statistics'!H36,'Solar Data'!H:H,0))</f>
        <v>45961.416666666664</v>
      </c>
      <c r="J36" s="22">
        <f>VLOOKUP(I36,'Solar Data'!A:E,5,FALSE)</f>
        <v>35585</v>
      </c>
    </row>
    <row r="37" spans="1:16" x14ac:dyDescent="0.25">
      <c r="A37" s="21">
        <v>3000</v>
      </c>
      <c r="B37" s="21">
        <v>4000</v>
      </c>
      <c r="C37" s="22" t="str">
        <f t="shared" si="9"/>
        <v>3000 to 4000</v>
      </c>
      <c r="D37" s="22">
        <f>COUNTIFS('Solar Data'!H:H,CONCATENATE("&gt;",TEXT($A37,"0")),'Solar Data'!H:H,CONCATENATE("&lt;=",TEXT($B37,"0")),'Solar Data'!K:K,TRUE)</f>
        <v>202</v>
      </c>
      <c r="E37" s="23">
        <f t="shared" si="10"/>
        <v>4.1623737894086132E-2</v>
      </c>
      <c r="G37" s="19">
        <v>3</v>
      </c>
      <c r="H37" s="33">
        <f>LARGE('Solar Data'!H:H,'Solar Statistics'!G37)</f>
        <v>15479.2</v>
      </c>
      <c r="I37" s="27">
        <f>INDEX('Solar Data'!A:A,MATCH('Solar Statistics'!H37,'Solar Data'!H:H,0))</f>
        <v>45949.416666666664</v>
      </c>
      <c r="J37" s="22">
        <f>VLOOKUP(I37,'Solar Data'!A:E,5,FALSE)</f>
        <v>34935</v>
      </c>
      <c r="K37" s="7"/>
    </row>
    <row r="38" spans="1:16" x14ac:dyDescent="0.25">
      <c r="A38" s="21">
        <v>4000</v>
      </c>
      <c r="B38" s="21">
        <v>5000</v>
      </c>
      <c r="C38" s="22" t="str">
        <f t="shared" ref="C38:C39" si="11">CONCATENATE(TEXT(A38, "0")," to ",TEXT(B38, "0"))</f>
        <v>4000 to 5000</v>
      </c>
      <c r="D38" s="22">
        <f>COUNTIFS('Solar Data'!H:H,CONCATENATE("&gt;",TEXT($A38,"0")),'Solar Data'!H:H,CONCATENATE("&lt;=",TEXT($B38,"0")),'Solar Data'!K:K,TRUE)</f>
        <v>134</v>
      </c>
      <c r="E38" s="23">
        <f t="shared" ref="E38:E39" si="12">D38/SUM($D$3:$D$7)</f>
        <v>2.7611786523799711E-2</v>
      </c>
      <c r="K38" s="7"/>
      <c r="M38" s="17"/>
    </row>
    <row r="39" spans="1:16" x14ac:dyDescent="0.25">
      <c r="A39" s="21">
        <v>5000</v>
      </c>
      <c r="B39" s="21"/>
      <c r="C39" s="22" t="str">
        <f>CONCATENATE("x &gt; ",TEXT(A39, "0"))</f>
        <v>x &gt; 5000</v>
      </c>
      <c r="D39" s="22">
        <f>COUNTIFS('Solar Data'!H:H,CONCATENATE("&gt;",TEXT($A39,"0")),'Solar Data'!K:K,TRUE)</f>
        <v>554</v>
      </c>
      <c r="E39" s="23">
        <f t="shared" si="12"/>
        <v>0.11415619204615701</v>
      </c>
      <c r="K39" s="7"/>
      <c r="M39" s="4"/>
      <c r="N39" s="17"/>
    </row>
    <row r="41" spans="1:16" x14ac:dyDescent="0.25">
      <c r="A41" s="36" t="s">
        <v>40</v>
      </c>
    </row>
  </sheetData>
  <mergeCells count="9">
    <mergeCell ref="G33:J33"/>
    <mergeCell ref="G1:J1"/>
    <mergeCell ref="G9:J9"/>
    <mergeCell ref="G18:J18"/>
    <mergeCell ref="A1:E1"/>
    <mergeCell ref="A9:E9"/>
    <mergeCell ref="A18:E18"/>
    <mergeCell ref="A26:E26"/>
    <mergeCell ref="G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Wind Data</vt:lpstr>
      <vt:lpstr>Wind Statistics</vt:lpstr>
      <vt:lpstr>Solar Data</vt:lpstr>
      <vt:lpstr>Solar Statistics</vt:lpstr>
      <vt:lpstr>Wind Chart</vt:lpstr>
      <vt:lpstr>Solar Chart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Weifeng</dc:creator>
  <cp:lastModifiedBy>Chang, Matthew</cp:lastModifiedBy>
  <dcterms:created xsi:type="dcterms:W3CDTF">2018-01-11T23:09:49Z</dcterms:created>
  <dcterms:modified xsi:type="dcterms:W3CDTF">2026-01-14T20:58:57Z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2024-01-08T15:26:09Z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24349f57-8e23-42bd-885d-02d0ffb32a53</vt:lpwstr>
  </property>
  <property fmtid="{D5CDD505-2E9C-101B-9397-08002B2CF9AE}" pid="8" name="MSIP_Label_7084cbda-52b8-46fb-a7b7-cb5bd465ed85_ContentBits">
    <vt:lpwstr>0</vt:lpwstr>
  </property>
</Properties>
</file>